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A\EXCELCNV\1ad78375-dfb6-481b-b5dc-e47222fab7fe\"/>
    </mc:Choice>
  </mc:AlternateContent>
  <xr:revisionPtr revIDLastSave="1059" documentId="8_{BA8D6299-DA9F-46FE-A441-ABF2B70E420B}" xr6:coauthVersionLast="47" xr6:coauthVersionMax="47" xr10:uidLastSave="{3A003DF5-915B-426A-8716-0B5AC0C299F7}"/>
  <bookViews>
    <workbookView xWindow="-60" yWindow="-60" windowWidth="15480" windowHeight="11640" firstSheet="4" activeTab="4" xr2:uid="{365E380E-4E19-4DA0-8054-05EE700FED0E}"/>
  </bookViews>
  <sheets>
    <sheet name="Raw_Data" sheetId="1" r:id="rId1"/>
    <sheet name="Working_Data" sheetId="2" r:id="rId2"/>
    <sheet name="KPI" sheetId="3" r:id="rId3"/>
    <sheet name="Pivot_Table" sheetId="6" r:id="rId4"/>
    <sheet name="Dashboard" sheetId="5" r:id="rId5"/>
  </sheets>
  <definedNames>
    <definedName name="Slicer_AGE_BRACKET">#N/A</definedName>
    <definedName name="Slicer_Gender1">#N/A</definedName>
  </definedNames>
  <calcPr calcId="191028"/>
  <pivotCaches>
    <pivotCache cacheId="323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6" l="1"/>
  <c r="I5" i="6"/>
  <c r="I6" i="6"/>
  <c r="I7" i="6"/>
  <c r="I8" i="6"/>
  <c r="F2" i="2" a="1"/>
  <c r="F2" i="2"/>
  <c r="F3" i="2" a="1"/>
  <c r="F3" i="2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10" i="2" a="1"/>
  <c r="F10" i="2"/>
  <c r="F11" i="2" a="1"/>
  <c r="F11" i="2"/>
  <c r="F12" i="2" a="1"/>
  <c r="F12" i="2"/>
  <c r="F13" i="2" a="1"/>
  <c r="F13" i="2"/>
  <c r="F14" i="2" a="1"/>
  <c r="F14" i="2"/>
  <c r="F15" i="2" a="1"/>
  <c r="F15" i="2"/>
  <c r="F16" i="2" a="1"/>
  <c r="F16" i="2"/>
  <c r="F17" i="2" a="1"/>
  <c r="F17" i="2"/>
  <c r="F18" i="2" a="1"/>
  <c r="F18" i="2"/>
  <c r="F19" i="2" a="1"/>
  <c r="F19" i="2"/>
  <c r="F20" i="2" a="1"/>
  <c r="F20" i="2"/>
  <c r="F21" i="2" a="1"/>
  <c r="F21" i="2"/>
  <c r="F22" i="2" a="1"/>
  <c r="F22" i="2"/>
  <c r="F23" i="2" a="1"/>
  <c r="F23" i="2"/>
  <c r="F24" i="2" a="1"/>
  <c r="F24" i="2"/>
  <c r="F25" i="2" a="1"/>
  <c r="F25" i="2"/>
  <c r="F26" i="2" a="1"/>
  <c r="F26" i="2"/>
  <c r="F27" i="2" a="1"/>
  <c r="F27" i="2"/>
  <c r="F28" i="2" a="1"/>
  <c r="F28" i="2"/>
  <c r="F29" i="2" a="1"/>
  <c r="F29" i="2"/>
  <c r="F30" i="2" a="1"/>
  <c r="F30" i="2"/>
  <c r="F31" i="2" a="1"/>
  <c r="F31" i="2"/>
  <c r="F32" i="2" a="1"/>
  <c r="F32" i="2"/>
  <c r="F33" i="2" a="1"/>
  <c r="F33" i="2"/>
  <c r="F34" i="2" a="1"/>
  <c r="F34" i="2"/>
  <c r="F35" i="2" a="1"/>
  <c r="F35" i="2"/>
  <c r="F36" i="2" a="1"/>
  <c r="F36" i="2"/>
  <c r="F37" i="2" a="1"/>
  <c r="F37" i="2"/>
  <c r="F38" i="2" a="1"/>
  <c r="F38" i="2"/>
  <c r="F39" i="2" a="1"/>
  <c r="F39" i="2"/>
  <c r="F40" i="2" a="1"/>
  <c r="F40" i="2"/>
  <c r="F41" i="2" a="1"/>
  <c r="F41" i="2"/>
  <c r="F42" i="2" a="1"/>
  <c r="F42" i="2"/>
  <c r="F43" i="2" a="1"/>
  <c r="F43" i="2"/>
  <c r="F44" i="2" a="1"/>
  <c r="F44" i="2"/>
  <c r="F45" i="2" a="1"/>
  <c r="F45" i="2"/>
  <c r="F46" i="2" a="1"/>
  <c r="F46" i="2"/>
  <c r="F47" i="2" a="1"/>
  <c r="F47" i="2"/>
  <c r="F48" i="2" a="1"/>
  <c r="F48" i="2"/>
  <c r="F49" i="2" a="1"/>
  <c r="F49" i="2"/>
  <c r="F50" i="2" a="1"/>
  <c r="F50" i="2"/>
  <c r="F51" i="2" a="1"/>
  <c r="F51" i="2"/>
  <c r="F52" i="2" a="1"/>
  <c r="F52" i="2"/>
  <c r="F53" i="2" a="1"/>
  <c r="F53" i="2"/>
  <c r="F54" i="2" a="1"/>
  <c r="F54" i="2"/>
  <c r="F55" i="2" a="1"/>
  <c r="F55" i="2"/>
  <c r="F56" i="2" a="1"/>
  <c r="F56" i="2"/>
  <c r="F57" i="2" a="1"/>
  <c r="F57" i="2"/>
  <c r="F58" i="2" a="1"/>
  <c r="F58" i="2"/>
  <c r="F59" i="2" a="1"/>
  <c r="F59" i="2"/>
  <c r="F60" i="2" a="1"/>
  <c r="F60" i="2"/>
  <c r="F61" i="2" a="1"/>
  <c r="F61" i="2"/>
  <c r="F62" i="2" a="1"/>
  <c r="F62" i="2"/>
  <c r="F63" i="2" a="1"/>
  <c r="F63" i="2"/>
  <c r="F64" i="2" a="1"/>
  <c r="F64" i="2"/>
  <c r="F65" i="2" a="1"/>
  <c r="F65" i="2"/>
  <c r="F66" i="2" a="1"/>
  <c r="F66" i="2"/>
  <c r="F67" i="2" a="1"/>
  <c r="F67" i="2"/>
  <c r="F68" i="2" a="1"/>
  <c r="F68" i="2"/>
  <c r="F69" i="2" a="1"/>
  <c r="F69" i="2"/>
  <c r="F70" i="2" a="1"/>
  <c r="F70" i="2"/>
  <c r="F71" i="2" a="1"/>
  <c r="F71" i="2"/>
  <c r="F72" i="2" a="1"/>
  <c r="F72" i="2"/>
  <c r="F73" i="2" a="1"/>
  <c r="F73" i="2"/>
  <c r="F74" i="2" a="1"/>
  <c r="F74" i="2"/>
  <c r="F75" i="2" a="1"/>
  <c r="F75" i="2"/>
  <c r="F76" i="2" a="1"/>
  <c r="F76" i="2"/>
  <c r="F77" i="2" a="1"/>
  <c r="F77" i="2"/>
  <c r="F78" i="2" a="1"/>
  <c r="F78" i="2"/>
  <c r="F79" i="2" a="1"/>
  <c r="F79" i="2"/>
  <c r="F80" i="2" a="1"/>
  <c r="F80" i="2"/>
  <c r="F81" i="2" a="1"/>
  <c r="F81" i="2"/>
  <c r="F82" i="2" a="1"/>
  <c r="F82" i="2"/>
  <c r="F83" i="2" a="1"/>
  <c r="F83" i="2"/>
  <c r="F84" i="2" a="1"/>
  <c r="F84" i="2"/>
  <c r="F85" i="2" a="1"/>
  <c r="F85" i="2"/>
  <c r="F86" i="2" a="1"/>
  <c r="F86" i="2"/>
  <c r="F87" i="2" a="1"/>
  <c r="F87" i="2"/>
  <c r="F88" i="2" a="1"/>
  <c r="F88" i="2"/>
  <c r="F89" i="2" a="1"/>
  <c r="F89" i="2"/>
  <c r="F90" i="2" a="1"/>
  <c r="F90" i="2"/>
  <c r="F91" i="2" a="1"/>
  <c r="F91" i="2"/>
  <c r="F92" i="2" a="1"/>
  <c r="F92" i="2"/>
  <c r="F93" i="2" a="1"/>
  <c r="F93" i="2"/>
  <c r="F94" i="2" a="1"/>
  <c r="F94" i="2"/>
  <c r="F95" i="2" a="1"/>
  <c r="F95" i="2"/>
  <c r="F96" i="2" a="1"/>
  <c r="F96" i="2"/>
  <c r="F97" i="2" a="1"/>
  <c r="F97" i="2"/>
  <c r="F98" i="2" a="1"/>
  <c r="F98" i="2"/>
  <c r="F99" i="2" a="1"/>
  <c r="F99" i="2"/>
  <c r="F100" i="2" a="1"/>
  <c r="F100" i="2"/>
  <c r="F101" i="2" a="1"/>
  <c r="F101" i="2"/>
  <c r="F102" i="2" a="1"/>
  <c r="F102" i="2"/>
  <c r="F103" i="2" a="1"/>
  <c r="F103" i="2"/>
  <c r="F104" i="2" a="1"/>
  <c r="F104" i="2"/>
  <c r="F105" i="2" a="1"/>
  <c r="F105" i="2"/>
  <c r="F106" i="2" a="1"/>
  <c r="F106" i="2"/>
  <c r="F107" i="2" a="1"/>
  <c r="F107" i="2"/>
  <c r="F108" i="2" a="1"/>
  <c r="F108" i="2"/>
  <c r="F109" i="2" a="1"/>
  <c r="F109" i="2"/>
  <c r="F110" i="2" a="1"/>
  <c r="F110" i="2"/>
  <c r="F111" i="2" a="1"/>
  <c r="F111" i="2"/>
  <c r="F112" i="2" a="1"/>
  <c r="F112" i="2"/>
  <c r="F113" i="2" a="1"/>
  <c r="F113" i="2"/>
  <c r="F114" i="2" a="1"/>
  <c r="F114" i="2"/>
  <c r="F115" i="2" a="1"/>
  <c r="F115" i="2"/>
  <c r="F116" i="2" a="1"/>
  <c r="F116" i="2"/>
  <c r="F117" i="2" a="1"/>
  <c r="F117" i="2"/>
  <c r="F118" i="2" a="1"/>
  <c r="F118" i="2"/>
  <c r="F119" i="2" a="1"/>
  <c r="F119" i="2"/>
  <c r="F120" i="2" a="1"/>
  <c r="F120" i="2"/>
  <c r="F121" i="2" a="1"/>
  <c r="F121" i="2"/>
  <c r="F122" i="2" a="1"/>
  <c r="F122" i="2"/>
  <c r="F123" i="2" a="1"/>
  <c r="F123" i="2"/>
  <c r="F124" i="2" a="1"/>
  <c r="F124" i="2"/>
  <c r="F125" i="2" a="1"/>
  <c r="F125" i="2"/>
  <c r="F126" i="2" a="1"/>
  <c r="F126" i="2"/>
  <c r="F127" i="2" a="1"/>
  <c r="F127" i="2"/>
  <c r="F128" i="2" a="1"/>
  <c r="F128" i="2"/>
  <c r="F129" i="2" a="1"/>
  <c r="F129" i="2"/>
  <c r="F130" i="2" a="1"/>
  <c r="F130" i="2"/>
  <c r="F131" i="2" a="1"/>
  <c r="F131" i="2"/>
  <c r="F132" i="2" a="1"/>
  <c r="F132" i="2"/>
  <c r="F133" i="2" a="1"/>
  <c r="F133" i="2"/>
  <c r="F134" i="2" a="1"/>
  <c r="F134" i="2"/>
  <c r="F135" i="2" a="1"/>
  <c r="F135" i="2"/>
  <c r="F136" i="2" a="1"/>
  <c r="F136" i="2"/>
  <c r="F137" i="2" a="1"/>
  <c r="F137" i="2"/>
  <c r="F138" i="2" a="1"/>
  <c r="F138" i="2"/>
  <c r="F139" i="2" a="1"/>
  <c r="F139" i="2"/>
  <c r="F140" i="2" a="1"/>
  <c r="F140" i="2"/>
  <c r="F141" i="2" a="1"/>
  <c r="F141" i="2"/>
  <c r="F142" i="2" a="1"/>
  <c r="F142" i="2"/>
  <c r="F143" i="2" a="1"/>
  <c r="F143" i="2"/>
  <c r="F144" i="2" a="1"/>
  <c r="F144" i="2"/>
  <c r="F145" i="2" a="1"/>
  <c r="F145" i="2"/>
  <c r="F146" i="2" a="1"/>
  <c r="F146" i="2"/>
  <c r="F147" i="2" a="1"/>
  <c r="F147" i="2"/>
  <c r="F148" i="2" a="1"/>
  <c r="F148" i="2"/>
  <c r="F149" i="2" a="1"/>
  <c r="F149" i="2"/>
  <c r="F150" i="2" a="1"/>
  <c r="F150" i="2"/>
  <c r="F151" i="2" a="1"/>
  <c r="F151" i="2"/>
  <c r="F152" i="2" a="1"/>
  <c r="F152" i="2"/>
  <c r="F153" i="2" a="1"/>
  <c r="F153" i="2"/>
  <c r="F154" i="2" a="1"/>
  <c r="F154" i="2"/>
  <c r="F155" i="2" a="1"/>
  <c r="F155" i="2"/>
  <c r="F156" i="2" a="1"/>
  <c r="F156" i="2"/>
  <c r="F157" i="2" a="1"/>
  <c r="F157" i="2"/>
  <c r="F158" i="2" a="1"/>
  <c r="F158" i="2"/>
  <c r="F159" i="2" a="1"/>
  <c r="F159" i="2"/>
  <c r="F160" i="2" a="1"/>
  <c r="F160" i="2"/>
  <c r="F161" i="2" a="1"/>
  <c r="F161" i="2"/>
  <c r="F162" i="2" a="1"/>
  <c r="F162" i="2"/>
  <c r="F163" i="2" a="1"/>
  <c r="F163" i="2"/>
  <c r="F164" i="2" a="1"/>
  <c r="F164" i="2"/>
  <c r="F165" i="2" a="1"/>
  <c r="F165" i="2"/>
  <c r="F166" i="2" a="1"/>
  <c r="F166" i="2"/>
  <c r="F167" i="2" a="1"/>
  <c r="F167" i="2"/>
  <c r="F168" i="2" a="1"/>
  <c r="F168" i="2"/>
  <c r="F169" i="2" a="1"/>
  <c r="F169" i="2"/>
  <c r="F170" i="2" a="1"/>
  <c r="F170" i="2"/>
  <c r="F171" i="2" a="1"/>
  <c r="F171" i="2"/>
  <c r="F172" i="2" a="1"/>
  <c r="F172" i="2"/>
  <c r="F173" i="2" a="1"/>
  <c r="F173" i="2"/>
  <c r="F174" i="2" a="1"/>
  <c r="F174" i="2"/>
  <c r="F175" i="2" a="1"/>
  <c r="F175" i="2"/>
  <c r="F176" i="2" a="1"/>
  <c r="F176" i="2"/>
  <c r="F177" i="2" a="1"/>
  <c r="F177" i="2"/>
  <c r="F178" i="2" a="1"/>
  <c r="F178" i="2"/>
  <c r="F179" i="2" a="1"/>
  <c r="F179" i="2"/>
  <c r="F180" i="2" a="1"/>
  <c r="F180" i="2"/>
  <c r="F181" i="2" a="1"/>
  <c r="F181" i="2"/>
  <c r="F182" i="2" a="1"/>
  <c r="F182" i="2"/>
  <c r="F183" i="2" a="1"/>
  <c r="F183" i="2"/>
  <c r="F184" i="2" a="1"/>
  <c r="F184" i="2"/>
  <c r="F185" i="2" a="1"/>
  <c r="F185" i="2"/>
  <c r="F186" i="2" a="1"/>
  <c r="F186" i="2"/>
  <c r="F187" i="2" a="1"/>
  <c r="F187" i="2"/>
  <c r="F188" i="2" a="1"/>
  <c r="F188" i="2"/>
  <c r="F189" i="2" a="1"/>
  <c r="F189" i="2"/>
  <c r="F190" i="2" a="1"/>
  <c r="F190" i="2"/>
  <c r="F191" i="2" a="1"/>
  <c r="F191" i="2"/>
  <c r="F192" i="2" a="1"/>
  <c r="F192" i="2"/>
  <c r="F193" i="2" a="1"/>
  <c r="F193" i="2"/>
  <c r="F194" i="2" a="1"/>
  <c r="F194" i="2"/>
  <c r="F195" i="2" a="1"/>
  <c r="F195" i="2"/>
  <c r="F196" i="2" a="1"/>
  <c r="F196" i="2"/>
  <c r="F197" i="2" a="1"/>
  <c r="F197" i="2"/>
  <c r="F198" i="2" a="1"/>
  <c r="F198" i="2"/>
  <c r="F199" i="2" a="1"/>
  <c r="F199" i="2"/>
  <c r="F200" i="2" a="1"/>
  <c r="F200" i="2"/>
  <c r="F201" i="2" a="1"/>
  <c r="F201" i="2"/>
  <c r="F202" i="2" a="1"/>
  <c r="F202" i="2"/>
  <c r="F203" i="2" a="1"/>
  <c r="F203" i="2"/>
  <c r="F204" i="2" a="1"/>
  <c r="F204" i="2"/>
  <c r="F205" i="2" a="1"/>
  <c r="F205" i="2"/>
  <c r="F206" i="2" a="1"/>
  <c r="F206" i="2"/>
  <c r="F207" i="2" a="1"/>
  <c r="F207" i="2"/>
  <c r="F208" i="2" a="1"/>
  <c r="F208" i="2"/>
  <c r="F209" i="2" a="1"/>
  <c r="F209" i="2"/>
  <c r="F210" i="2" a="1"/>
  <c r="F210" i="2"/>
  <c r="F211" i="2" a="1"/>
  <c r="F211" i="2"/>
  <c r="F212" i="2" a="1"/>
  <c r="F212" i="2"/>
  <c r="F213" i="2" a="1"/>
  <c r="F213" i="2"/>
  <c r="F214" i="2" a="1"/>
  <c r="F214" i="2"/>
  <c r="F215" i="2" a="1"/>
  <c r="F215" i="2"/>
  <c r="F216" i="2" a="1"/>
  <c r="F216" i="2"/>
  <c r="F217" i="2" a="1"/>
  <c r="F217" i="2"/>
  <c r="F218" i="2" a="1"/>
  <c r="F218" i="2"/>
  <c r="F219" i="2" a="1"/>
  <c r="F219" i="2"/>
  <c r="F220" i="2" a="1"/>
  <c r="F220" i="2"/>
  <c r="F221" i="2" a="1"/>
  <c r="F221" i="2"/>
  <c r="F222" i="2" a="1"/>
  <c r="F222" i="2"/>
  <c r="F223" i="2" a="1"/>
  <c r="F223" i="2"/>
  <c r="F224" i="2" a="1"/>
  <c r="F224" i="2"/>
  <c r="F225" i="2" a="1"/>
  <c r="F225" i="2"/>
  <c r="F226" i="2" a="1"/>
  <c r="F226" i="2"/>
  <c r="F227" i="2" a="1"/>
  <c r="F227" i="2"/>
  <c r="F228" i="2" a="1"/>
  <c r="F228" i="2"/>
  <c r="F229" i="2" a="1"/>
  <c r="F229" i="2"/>
  <c r="F230" i="2" a="1"/>
  <c r="F230" i="2"/>
  <c r="F231" i="2" a="1"/>
  <c r="F231" i="2"/>
  <c r="F232" i="2" a="1"/>
  <c r="F232" i="2"/>
  <c r="F233" i="2" a="1"/>
  <c r="F233" i="2"/>
  <c r="F234" i="2" a="1"/>
  <c r="F234" i="2"/>
  <c r="F235" i="2" a="1"/>
  <c r="F235" i="2"/>
  <c r="F236" i="2" a="1"/>
  <c r="F236" i="2"/>
  <c r="F237" i="2" a="1"/>
  <c r="F237" i="2"/>
  <c r="F238" i="2" a="1"/>
  <c r="F238" i="2"/>
  <c r="F239" i="2" a="1"/>
  <c r="F239" i="2"/>
  <c r="F240" i="2" a="1"/>
  <c r="F240" i="2"/>
  <c r="F241" i="2" a="1"/>
  <c r="F241" i="2"/>
  <c r="F242" i="2" a="1"/>
  <c r="F242" i="2"/>
  <c r="F243" i="2" a="1"/>
  <c r="F243" i="2"/>
  <c r="F244" i="2" a="1"/>
  <c r="F244" i="2"/>
  <c r="F245" i="2" a="1"/>
  <c r="F245" i="2"/>
  <c r="F246" i="2" a="1"/>
  <c r="F246" i="2"/>
  <c r="F247" i="2" a="1"/>
  <c r="F247" i="2"/>
  <c r="F248" i="2" a="1"/>
  <c r="F248" i="2"/>
  <c r="F249" i="2" a="1"/>
  <c r="F249" i="2"/>
  <c r="F250" i="2" a="1"/>
  <c r="F250" i="2"/>
  <c r="F251" i="2" a="1"/>
  <c r="F251" i="2"/>
  <c r="F252" i="2" a="1"/>
  <c r="F252" i="2"/>
  <c r="F253" i="2" a="1"/>
  <c r="F253" i="2"/>
  <c r="F254" i="2" a="1"/>
  <c r="F254" i="2"/>
  <c r="F255" i="2" a="1"/>
  <c r="F255" i="2"/>
  <c r="F256" i="2" a="1"/>
  <c r="F256" i="2"/>
  <c r="F257" i="2" a="1"/>
  <c r="F257" i="2"/>
  <c r="F258" i="2" a="1"/>
  <c r="F258" i="2"/>
  <c r="F259" i="2" a="1"/>
  <c r="F259" i="2"/>
  <c r="F260" i="2" a="1"/>
  <c r="F260" i="2"/>
  <c r="F261" i="2" a="1"/>
  <c r="F261" i="2"/>
  <c r="F262" i="2" a="1"/>
  <c r="F262" i="2"/>
  <c r="F263" i="2" a="1"/>
  <c r="F263" i="2"/>
  <c r="F264" i="2" a="1"/>
  <c r="F264" i="2"/>
  <c r="F265" i="2" a="1"/>
  <c r="F265" i="2"/>
  <c r="F266" i="2" a="1"/>
  <c r="F266" i="2"/>
  <c r="F267" i="2" a="1"/>
  <c r="F267" i="2"/>
  <c r="F268" i="2" a="1"/>
  <c r="F268" i="2"/>
  <c r="F269" i="2" a="1"/>
  <c r="F269" i="2"/>
  <c r="F270" i="2" a="1"/>
  <c r="F270" i="2"/>
  <c r="F271" i="2" a="1"/>
  <c r="F271" i="2"/>
  <c r="F272" i="2" a="1"/>
  <c r="F272" i="2"/>
  <c r="F273" i="2" a="1"/>
  <c r="F273" i="2"/>
  <c r="F274" i="2" a="1"/>
  <c r="F274" i="2"/>
  <c r="F275" i="2" a="1"/>
  <c r="F275" i="2"/>
  <c r="F276" i="2" a="1"/>
  <c r="F276" i="2"/>
  <c r="F277" i="2" a="1"/>
  <c r="F277" i="2"/>
  <c r="F278" i="2" a="1"/>
  <c r="F278" i="2"/>
  <c r="F279" i="2" a="1"/>
  <c r="F279" i="2"/>
  <c r="F280" i="2" a="1"/>
  <c r="F280" i="2"/>
  <c r="F281" i="2" a="1"/>
  <c r="F281" i="2"/>
  <c r="F282" i="2" a="1"/>
  <c r="F282" i="2"/>
  <c r="F283" i="2" a="1"/>
  <c r="F283" i="2"/>
  <c r="F284" i="2" a="1"/>
  <c r="F284" i="2"/>
  <c r="F285" i="2" a="1"/>
  <c r="F285" i="2"/>
  <c r="F286" i="2" a="1"/>
  <c r="F286" i="2"/>
  <c r="F287" i="2" a="1"/>
  <c r="F287" i="2"/>
  <c r="F288" i="2" a="1"/>
  <c r="F288" i="2"/>
  <c r="F289" i="2" a="1"/>
  <c r="F289" i="2"/>
  <c r="F290" i="2" a="1"/>
  <c r="F290" i="2"/>
  <c r="F291" i="2" a="1"/>
  <c r="F291" i="2"/>
  <c r="F292" i="2" a="1"/>
  <c r="F292" i="2"/>
  <c r="F293" i="2" a="1"/>
  <c r="F293" i="2"/>
  <c r="F294" i="2" a="1"/>
  <c r="F294" i="2"/>
  <c r="F295" i="2" a="1"/>
  <c r="F295" i="2"/>
  <c r="F296" i="2" a="1"/>
  <c r="F296" i="2"/>
  <c r="F297" i="2" a="1"/>
  <c r="F297" i="2"/>
  <c r="F298" i="2" a="1"/>
  <c r="F298" i="2"/>
  <c r="F299" i="2" a="1"/>
  <c r="F299" i="2"/>
  <c r="F300" i="2" a="1"/>
  <c r="F300" i="2"/>
  <c r="F301" i="2" a="1"/>
  <c r="F301" i="2"/>
  <c r="F302" i="2" a="1"/>
  <c r="F302" i="2"/>
  <c r="F303" i="2" a="1"/>
  <c r="F303" i="2"/>
  <c r="F304" i="2" a="1"/>
  <c r="F304" i="2"/>
  <c r="F305" i="2" a="1"/>
  <c r="F305" i="2"/>
  <c r="F306" i="2" a="1"/>
  <c r="F306" i="2"/>
  <c r="F307" i="2" a="1"/>
  <c r="F307" i="2"/>
  <c r="F308" i="2" a="1"/>
  <c r="F308" i="2"/>
  <c r="F309" i="2" a="1"/>
  <c r="F309" i="2"/>
  <c r="F310" i="2" a="1"/>
  <c r="F310" i="2"/>
  <c r="F311" i="2" a="1"/>
  <c r="F311" i="2"/>
  <c r="F312" i="2" a="1"/>
  <c r="F312" i="2"/>
  <c r="F313" i="2" a="1"/>
  <c r="F313" i="2"/>
  <c r="F314" i="2" a="1"/>
  <c r="F314" i="2"/>
  <c r="F315" i="2" a="1"/>
  <c r="F315" i="2"/>
  <c r="F316" i="2" a="1"/>
  <c r="F316" i="2"/>
  <c r="F317" i="2" a="1"/>
  <c r="F317" i="2"/>
  <c r="F318" i="2" a="1"/>
  <c r="F318" i="2"/>
  <c r="F319" i="2" a="1"/>
  <c r="F319" i="2"/>
  <c r="F320" i="2" a="1"/>
  <c r="F320" i="2"/>
  <c r="F321" i="2" a="1"/>
  <c r="F321" i="2"/>
  <c r="F322" i="2" a="1"/>
  <c r="F322" i="2"/>
  <c r="F323" i="2" a="1"/>
  <c r="F323" i="2"/>
  <c r="F324" i="2" a="1"/>
  <c r="F324" i="2"/>
  <c r="F325" i="2" a="1"/>
  <c r="F325" i="2"/>
  <c r="F326" i="2" a="1"/>
  <c r="F326" i="2"/>
  <c r="F327" i="2" a="1"/>
  <c r="F327" i="2"/>
  <c r="F328" i="2" a="1"/>
  <c r="F328" i="2"/>
  <c r="F329" i="2" a="1"/>
  <c r="F329" i="2"/>
  <c r="F330" i="2" a="1"/>
  <c r="F330" i="2"/>
  <c r="F331" i="2" a="1"/>
  <c r="F331" i="2"/>
  <c r="F332" i="2" a="1"/>
  <c r="F332" i="2"/>
  <c r="F333" i="2" a="1"/>
  <c r="F333" i="2"/>
  <c r="F334" i="2" a="1"/>
  <c r="F334" i="2"/>
  <c r="F335" i="2" a="1"/>
  <c r="F335" i="2"/>
  <c r="F336" i="2" a="1"/>
  <c r="F336" i="2"/>
  <c r="F337" i="2" a="1"/>
  <c r="F337" i="2"/>
  <c r="F338" i="2" a="1"/>
  <c r="F338" i="2"/>
  <c r="F339" i="2" a="1"/>
  <c r="F339" i="2"/>
  <c r="F340" i="2" a="1"/>
  <c r="F340" i="2"/>
  <c r="F341" i="2" a="1"/>
  <c r="F341" i="2"/>
  <c r="F342" i="2" a="1"/>
  <c r="F342" i="2"/>
  <c r="F343" i="2" a="1"/>
  <c r="F343" i="2"/>
  <c r="F344" i="2" a="1"/>
  <c r="F344" i="2"/>
  <c r="F345" i="2" a="1"/>
  <c r="F345" i="2"/>
  <c r="F346" i="2" a="1"/>
  <c r="F346" i="2"/>
  <c r="F347" i="2" a="1"/>
  <c r="F347" i="2"/>
  <c r="F348" i="2" a="1"/>
  <c r="F348" i="2"/>
  <c r="F349" i="2" a="1"/>
  <c r="F349" i="2"/>
  <c r="F350" i="2" a="1"/>
  <c r="F350" i="2"/>
  <c r="F351" i="2" a="1"/>
  <c r="F351" i="2"/>
  <c r="F352" i="2" a="1"/>
  <c r="F352" i="2"/>
  <c r="F353" i="2" a="1"/>
  <c r="F353" i="2"/>
  <c r="F354" i="2" a="1"/>
  <c r="F354" i="2"/>
  <c r="F355" i="2" a="1"/>
  <c r="F355" i="2"/>
  <c r="F356" i="2" a="1"/>
  <c r="F356" i="2"/>
  <c r="F357" i="2" a="1"/>
  <c r="F357" i="2"/>
  <c r="F358" i="2" a="1"/>
  <c r="F358" i="2"/>
  <c r="F359" i="2" a="1"/>
  <c r="F359" i="2"/>
  <c r="F360" i="2" a="1"/>
  <c r="F360" i="2"/>
  <c r="F361" i="2" a="1"/>
  <c r="F361" i="2"/>
  <c r="F362" i="2" a="1"/>
  <c r="F362" i="2"/>
  <c r="F363" i="2" a="1"/>
  <c r="F363" i="2"/>
  <c r="F364" i="2" a="1"/>
  <c r="F364" i="2"/>
  <c r="F365" i="2" a="1"/>
  <c r="F365" i="2"/>
  <c r="F366" i="2" a="1"/>
  <c r="F366" i="2"/>
  <c r="F367" i="2" a="1"/>
  <c r="F367" i="2"/>
  <c r="F368" i="2" a="1"/>
  <c r="F368" i="2"/>
  <c r="F369" i="2" a="1"/>
  <c r="F369" i="2"/>
  <c r="F370" i="2" a="1"/>
  <c r="F370" i="2"/>
  <c r="F371" i="2" a="1"/>
  <c r="F371" i="2"/>
  <c r="F372" i="2" a="1"/>
  <c r="F372" i="2"/>
  <c r="F373" i="2" a="1"/>
  <c r="F373" i="2"/>
  <c r="F374" i="2" a="1"/>
  <c r="F374" i="2"/>
  <c r="F375" i="2" a="1"/>
  <c r="F375" i="2"/>
  <c r="F376" i="2" a="1"/>
  <c r="F376" i="2"/>
  <c r="F377" i="2" a="1"/>
  <c r="F377" i="2"/>
  <c r="F378" i="2" a="1"/>
  <c r="F378" i="2"/>
  <c r="F379" i="2" a="1"/>
  <c r="F379" i="2"/>
  <c r="F380" i="2" a="1"/>
  <c r="F380" i="2"/>
  <c r="F381" i="2" a="1"/>
  <c r="F381" i="2"/>
  <c r="F382" i="2" a="1"/>
  <c r="F382" i="2"/>
  <c r="F383" i="2" a="1"/>
  <c r="F383" i="2"/>
  <c r="F384" i="2" a="1"/>
  <c r="F384" i="2"/>
  <c r="F385" i="2" a="1"/>
  <c r="F385" i="2"/>
  <c r="F386" i="2" a="1"/>
  <c r="F386" i="2"/>
  <c r="F387" i="2" a="1"/>
  <c r="F387" i="2"/>
  <c r="F388" i="2" a="1"/>
  <c r="F388" i="2"/>
  <c r="F389" i="2" a="1"/>
  <c r="F389" i="2"/>
  <c r="F390" i="2" a="1"/>
  <c r="F390" i="2"/>
  <c r="F391" i="2" a="1"/>
  <c r="F391" i="2"/>
  <c r="F392" i="2" a="1"/>
  <c r="F392" i="2"/>
  <c r="F393" i="2" a="1"/>
  <c r="F393" i="2"/>
  <c r="F394" i="2" a="1"/>
  <c r="F394" i="2"/>
  <c r="F395" i="2" a="1"/>
  <c r="F395" i="2"/>
  <c r="F396" i="2" a="1"/>
  <c r="F396" i="2"/>
  <c r="F397" i="2" a="1"/>
  <c r="F397" i="2"/>
  <c r="F398" i="2" a="1"/>
  <c r="F398" i="2"/>
  <c r="F399" i="2" a="1"/>
  <c r="F399" i="2"/>
  <c r="F400" i="2" a="1"/>
  <c r="F400" i="2"/>
  <c r="F401" i="2" a="1"/>
  <c r="F401" i="2"/>
  <c r="F402" i="2" a="1"/>
  <c r="F402" i="2"/>
  <c r="F403" i="2" a="1"/>
  <c r="F403" i="2"/>
  <c r="F404" i="2" a="1"/>
  <c r="F404" i="2"/>
  <c r="F405" i="2" a="1"/>
  <c r="F405" i="2"/>
  <c r="F406" i="2" a="1"/>
  <c r="F406" i="2"/>
  <c r="F407" i="2" a="1"/>
  <c r="F407" i="2"/>
  <c r="F408" i="2" a="1"/>
  <c r="F408" i="2"/>
  <c r="F409" i="2" a="1"/>
  <c r="F409" i="2"/>
  <c r="F410" i="2" a="1"/>
  <c r="F410" i="2"/>
  <c r="F411" i="2" a="1"/>
  <c r="F411" i="2"/>
  <c r="F412" i="2" a="1"/>
  <c r="F412" i="2"/>
  <c r="F413" i="2" a="1"/>
  <c r="F413" i="2"/>
  <c r="F414" i="2" a="1"/>
  <c r="F414" i="2"/>
  <c r="F415" i="2" a="1"/>
  <c r="F415" i="2"/>
  <c r="F416" i="2" a="1"/>
  <c r="F416" i="2"/>
  <c r="F417" i="2" a="1"/>
  <c r="F417" i="2"/>
  <c r="F418" i="2" a="1"/>
  <c r="F418" i="2"/>
  <c r="F419" i="2" a="1"/>
  <c r="F419" i="2"/>
  <c r="F420" i="2" a="1"/>
  <c r="F420" i="2"/>
  <c r="F421" i="2" a="1"/>
  <c r="F421" i="2"/>
  <c r="F422" i="2" a="1"/>
  <c r="F422" i="2"/>
  <c r="F423" i="2" a="1"/>
  <c r="F423" i="2"/>
  <c r="F424" i="2" a="1"/>
  <c r="F424" i="2"/>
  <c r="F425" i="2" a="1"/>
  <c r="F425" i="2"/>
  <c r="F426" i="2" a="1"/>
  <c r="F426" i="2"/>
  <c r="F427" i="2" a="1"/>
  <c r="F427" i="2"/>
  <c r="F428" i="2" a="1"/>
  <c r="F428" i="2"/>
  <c r="F429" i="2" a="1"/>
  <c r="F429" i="2"/>
  <c r="F430" i="2" a="1"/>
  <c r="F430" i="2"/>
  <c r="F431" i="2" a="1"/>
  <c r="F431" i="2"/>
  <c r="F432" i="2" a="1"/>
  <c r="F432" i="2"/>
  <c r="F433" i="2" a="1"/>
  <c r="F433" i="2"/>
  <c r="F434" i="2" a="1"/>
  <c r="F434" i="2"/>
  <c r="F435" i="2" a="1"/>
  <c r="F435" i="2"/>
  <c r="F436" i="2" a="1"/>
  <c r="F436" i="2"/>
  <c r="F437" i="2" a="1"/>
  <c r="F437" i="2"/>
  <c r="F438" i="2" a="1"/>
  <c r="F438" i="2"/>
  <c r="F439" i="2" a="1"/>
  <c r="F439" i="2"/>
  <c r="F440" i="2" a="1"/>
  <c r="F440" i="2"/>
  <c r="F441" i="2" a="1"/>
  <c r="F441" i="2"/>
  <c r="F442" i="2" a="1"/>
  <c r="F442" i="2"/>
  <c r="F443" i="2" a="1"/>
  <c r="F443" i="2"/>
  <c r="F444" i="2" a="1"/>
  <c r="F444" i="2"/>
  <c r="F445" i="2" a="1"/>
  <c r="F445" i="2"/>
  <c r="F446" i="2" a="1"/>
  <c r="F446" i="2"/>
  <c r="F447" i="2" a="1"/>
  <c r="F447" i="2"/>
  <c r="F448" i="2" a="1"/>
  <c r="F448" i="2"/>
  <c r="F449" i="2" a="1"/>
  <c r="F449" i="2"/>
  <c r="F450" i="2" a="1"/>
  <c r="F450" i="2"/>
  <c r="F451" i="2" a="1"/>
  <c r="F451" i="2"/>
  <c r="F452" i="2" a="1"/>
  <c r="F452" i="2"/>
  <c r="F453" i="2" a="1"/>
  <c r="F453" i="2"/>
  <c r="F454" i="2" a="1"/>
  <c r="F454" i="2"/>
  <c r="F455" i="2" a="1"/>
  <c r="F455" i="2"/>
  <c r="F456" i="2" a="1"/>
  <c r="F456" i="2"/>
  <c r="F457" i="2" a="1"/>
  <c r="F457" i="2"/>
  <c r="F458" i="2" a="1"/>
  <c r="F458" i="2"/>
  <c r="F459" i="2" a="1"/>
  <c r="F459" i="2"/>
  <c r="F460" i="2" a="1"/>
  <c r="F460" i="2"/>
  <c r="F461" i="2" a="1"/>
  <c r="F461" i="2"/>
  <c r="F462" i="2" a="1"/>
  <c r="F462" i="2"/>
  <c r="F463" i="2" a="1"/>
  <c r="F463" i="2"/>
  <c r="F464" i="2" a="1"/>
  <c r="F464" i="2"/>
  <c r="F465" i="2" a="1"/>
  <c r="F465" i="2"/>
  <c r="F466" i="2" a="1"/>
  <c r="F466" i="2"/>
  <c r="F467" i="2" a="1"/>
  <c r="F467" i="2"/>
  <c r="F468" i="2" a="1"/>
  <c r="F468" i="2"/>
  <c r="F469" i="2" a="1"/>
  <c r="F469" i="2"/>
  <c r="F470" i="2" a="1"/>
  <c r="F470" i="2"/>
  <c r="F471" i="2" a="1"/>
  <c r="F471" i="2"/>
  <c r="F472" i="2" a="1"/>
  <c r="F472" i="2"/>
  <c r="F473" i="2" a="1"/>
  <c r="F473" i="2"/>
  <c r="F474" i="2" a="1"/>
  <c r="F474" i="2"/>
  <c r="F475" i="2" a="1"/>
  <c r="F475" i="2"/>
  <c r="F476" i="2" a="1"/>
  <c r="F476" i="2"/>
  <c r="F477" i="2" a="1"/>
  <c r="F477" i="2"/>
  <c r="F478" i="2" a="1"/>
  <c r="F478" i="2"/>
  <c r="F479" i="2" a="1"/>
  <c r="F479" i="2"/>
  <c r="F480" i="2" a="1"/>
  <c r="F480" i="2"/>
  <c r="F481" i="2" a="1"/>
  <c r="F481" i="2"/>
  <c r="F482" i="2" a="1"/>
  <c r="F482" i="2"/>
  <c r="F483" i="2" a="1"/>
  <c r="F483" i="2"/>
  <c r="F484" i="2" a="1"/>
  <c r="F484" i="2"/>
  <c r="F485" i="2" a="1"/>
  <c r="F485" i="2"/>
  <c r="F486" i="2" a="1"/>
  <c r="F486" i="2"/>
  <c r="F487" i="2" a="1"/>
  <c r="F487" i="2"/>
  <c r="F488" i="2" a="1"/>
  <c r="F488" i="2"/>
  <c r="F489" i="2" a="1"/>
  <c r="F489" i="2"/>
  <c r="F490" i="2" a="1"/>
  <c r="F490" i="2"/>
  <c r="F491" i="2" a="1"/>
  <c r="F491" i="2"/>
  <c r="F492" i="2" a="1"/>
  <c r="F492" i="2"/>
  <c r="F493" i="2" a="1"/>
  <c r="F493" i="2"/>
  <c r="F494" i="2" a="1"/>
  <c r="F494" i="2"/>
  <c r="F495" i="2" a="1"/>
  <c r="F495" i="2"/>
  <c r="F496" i="2" a="1"/>
  <c r="F496" i="2"/>
  <c r="F497" i="2" a="1"/>
  <c r="F497" i="2"/>
  <c r="F498" i="2" a="1"/>
  <c r="F498" i="2"/>
  <c r="F499" i="2" a="1"/>
  <c r="F499" i="2"/>
  <c r="F500" i="2" a="1"/>
  <c r="F500" i="2"/>
  <c r="F501" i="2" a="1"/>
  <c r="F501" i="2"/>
  <c r="F502" i="2" a="1"/>
  <c r="F502" i="2"/>
  <c r="F503" i="2" a="1"/>
  <c r="F503" i="2"/>
  <c r="F504" i="2" a="1"/>
  <c r="F504" i="2"/>
  <c r="F505" i="2" a="1"/>
  <c r="F505" i="2"/>
  <c r="F506" i="2" a="1"/>
  <c r="F506" i="2"/>
  <c r="F507" i="2" a="1"/>
  <c r="F507" i="2"/>
  <c r="F508" i="2" a="1"/>
  <c r="F508" i="2"/>
  <c r="F509" i="2" a="1"/>
  <c r="F509" i="2"/>
  <c r="F510" i="2" a="1"/>
  <c r="F510" i="2"/>
  <c r="F511" i="2" a="1"/>
  <c r="F511" i="2"/>
  <c r="F512" i="2" a="1"/>
  <c r="F512" i="2"/>
  <c r="F513" i="2" a="1"/>
  <c r="F513" i="2"/>
  <c r="F514" i="2" a="1"/>
  <c r="F514" i="2"/>
  <c r="F515" i="2" a="1"/>
  <c r="F515" i="2"/>
  <c r="F516" i="2" a="1"/>
  <c r="F516" i="2"/>
  <c r="F517" i="2" a="1"/>
  <c r="F517" i="2"/>
  <c r="F518" i="2" a="1"/>
  <c r="F518" i="2"/>
  <c r="F519" i="2" a="1"/>
  <c r="F519" i="2"/>
  <c r="F520" i="2" a="1"/>
  <c r="F520" i="2"/>
  <c r="F521" i="2" a="1"/>
  <c r="F521" i="2"/>
  <c r="F522" i="2" a="1"/>
  <c r="F522" i="2"/>
  <c r="F523" i="2" a="1"/>
  <c r="F523" i="2"/>
  <c r="F524" i="2" a="1"/>
  <c r="F524" i="2"/>
  <c r="F525" i="2" a="1"/>
  <c r="F525" i="2"/>
  <c r="F526" i="2" a="1"/>
  <c r="F526" i="2"/>
  <c r="F527" i="2" a="1"/>
  <c r="F527" i="2"/>
  <c r="F528" i="2" a="1"/>
  <c r="F528" i="2"/>
  <c r="F529" i="2" a="1"/>
  <c r="F529" i="2"/>
  <c r="F530" i="2" a="1"/>
  <c r="F530" i="2"/>
  <c r="F531" i="2" a="1"/>
  <c r="F531" i="2"/>
  <c r="F532" i="2" a="1"/>
  <c r="F532" i="2"/>
  <c r="F533" i="2" a="1"/>
  <c r="F533" i="2"/>
  <c r="F534" i="2" a="1"/>
  <c r="F534" i="2"/>
  <c r="F535" i="2" a="1"/>
  <c r="F535" i="2"/>
  <c r="F536" i="2" a="1"/>
  <c r="F536" i="2"/>
  <c r="F537" i="2" a="1"/>
  <c r="F537" i="2"/>
  <c r="F538" i="2" a="1"/>
  <c r="F538" i="2"/>
  <c r="F539" i="2" a="1"/>
  <c r="F539" i="2"/>
  <c r="F540" i="2" a="1"/>
  <c r="F540" i="2"/>
  <c r="F541" i="2" a="1"/>
  <c r="F541" i="2"/>
  <c r="F542" i="2" a="1"/>
  <c r="F542" i="2"/>
  <c r="F543" i="2" a="1"/>
  <c r="F543" i="2"/>
  <c r="F544" i="2" a="1"/>
  <c r="F544" i="2"/>
  <c r="F545" i="2" a="1"/>
  <c r="F545" i="2"/>
  <c r="F546" i="2" a="1"/>
  <c r="F546" i="2"/>
  <c r="F547" i="2" a="1"/>
  <c r="F547" i="2"/>
  <c r="F548" i="2" a="1"/>
  <c r="F548" i="2"/>
  <c r="F549" i="2" a="1"/>
  <c r="F549" i="2"/>
  <c r="F550" i="2" a="1"/>
  <c r="F550" i="2"/>
  <c r="F551" i="2" a="1"/>
  <c r="F551" i="2"/>
  <c r="F552" i="2" a="1"/>
  <c r="F552" i="2"/>
  <c r="F553" i="2" a="1"/>
  <c r="F553" i="2"/>
  <c r="F554" i="2" a="1"/>
  <c r="F554" i="2"/>
  <c r="F555" i="2" a="1"/>
  <c r="F555" i="2"/>
  <c r="F556" i="2" a="1"/>
  <c r="F556" i="2"/>
  <c r="F557" i="2" a="1"/>
  <c r="F557" i="2"/>
  <c r="F558" i="2" a="1"/>
  <c r="F558" i="2"/>
  <c r="F559" i="2" a="1"/>
  <c r="F559" i="2"/>
  <c r="F560" i="2" a="1"/>
  <c r="F560" i="2"/>
  <c r="F561" i="2" a="1"/>
  <c r="F561" i="2"/>
  <c r="F562" i="2" a="1"/>
  <c r="F562" i="2"/>
  <c r="F563" i="2" a="1"/>
  <c r="F563" i="2"/>
  <c r="F564" i="2" a="1"/>
  <c r="F564" i="2"/>
  <c r="F565" i="2" a="1"/>
  <c r="F565" i="2"/>
  <c r="F566" i="2" a="1"/>
  <c r="F566" i="2"/>
  <c r="F567" i="2" a="1"/>
  <c r="F567" i="2"/>
  <c r="F568" i="2" a="1"/>
  <c r="F568" i="2"/>
  <c r="F569" i="2" a="1"/>
  <c r="F569" i="2"/>
  <c r="F570" i="2" a="1"/>
  <c r="F570" i="2"/>
  <c r="F571" i="2" a="1"/>
  <c r="F571" i="2"/>
  <c r="F572" i="2" a="1"/>
  <c r="F572" i="2"/>
  <c r="F573" i="2" a="1"/>
  <c r="F573" i="2"/>
  <c r="F574" i="2" a="1"/>
  <c r="F574" i="2"/>
  <c r="F575" i="2" a="1"/>
  <c r="F575" i="2"/>
  <c r="F576" i="2" a="1"/>
  <c r="F576" i="2"/>
  <c r="F577" i="2" a="1"/>
  <c r="F577" i="2"/>
  <c r="F578" i="2" a="1"/>
  <c r="F578" i="2"/>
  <c r="F579" i="2" a="1"/>
  <c r="F579" i="2"/>
  <c r="F580" i="2" a="1"/>
  <c r="F580" i="2"/>
  <c r="F581" i="2" a="1"/>
  <c r="F581" i="2"/>
  <c r="F582" i="2" a="1"/>
  <c r="F582" i="2"/>
  <c r="F583" i="2" a="1"/>
  <c r="F583" i="2"/>
  <c r="F584" i="2" a="1"/>
  <c r="F584" i="2"/>
  <c r="F585" i="2" a="1"/>
  <c r="F585" i="2"/>
  <c r="F586" i="2" a="1"/>
  <c r="F586" i="2"/>
  <c r="F587" i="2" a="1"/>
  <c r="F587" i="2"/>
  <c r="F588" i="2" a="1"/>
  <c r="F588" i="2"/>
  <c r="F589" i="2" a="1"/>
  <c r="F589" i="2"/>
  <c r="F590" i="2" a="1"/>
  <c r="F590" i="2"/>
  <c r="F591" i="2" a="1"/>
  <c r="F591" i="2"/>
  <c r="F592" i="2" a="1"/>
  <c r="F592" i="2"/>
  <c r="F593" i="2" a="1"/>
  <c r="F593" i="2"/>
  <c r="F594" i="2" a="1"/>
  <c r="F594" i="2"/>
  <c r="F595" i="2" a="1"/>
  <c r="F595" i="2"/>
  <c r="F596" i="2" a="1"/>
  <c r="F596" i="2"/>
  <c r="F597" i="2" a="1"/>
  <c r="F597" i="2"/>
  <c r="F598" i="2" a="1"/>
  <c r="F598" i="2"/>
  <c r="F599" i="2" a="1"/>
  <c r="F599" i="2"/>
  <c r="F600" i="2" a="1"/>
  <c r="F600" i="2"/>
  <c r="F601" i="2" a="1"/>
  <c r="F601" i="2"/>
  <c r="F602" i="2" a="1"/>
  <c r="F602" i="2"/>
  <c r="F603" i="2" a="1"/>
  <c r="F603" i="2"/>
  <c r="F604" i="2" a="1"/>
  <c r="F604" i="2"/>
  <c r="F605" i="2" a="1"/>
  <c r="F605" i="2"/>
  <c r="F606" i="2" a="1"/>
  <c r="F606" i="2"/>
  <c r="F607" i="2" a="1"/>
  <c r="F607" i="2"/>
  <c r="F608" i="2" a="1"/>
  <c r="F608" i="2"/>
  <c r="F609" i="2" a="1"/>
  <c r="F609" i="2"/>
  <c r="F610" i="2" a="1"/>
  <c r="F610" i="2"/>
  <c r="F611" i="2" a="1"/>
  <c r="F611" i="2"/>
  <c r="F612" i="2" a="1"/>
  <c r="F612" i="2"/>
  <c r="F613" i="2" a="1"/>
  <c r="F613" i="2"/>
  <c r="F614" i="2" a="1"/>
  <c r="F614" i="2"/>
  <c r="F615" i="2" a="1"/>
  <c r="F615" i="2"/>
  <c r="F616" i="2" a="1"/>
  <c r="F616" i="2"/>
  <c r="F617" i="2" a="1"/>
  <c r="F617" i="2"/>
  <c r="F618" i="2" a="1"/>
  <c r="F618" i="2"/>
  <c r="F619" i="2" a="1"/>
  <c r="F619" i="2"/>
  <c r="F620" i="2" a="1"/>
  <c r="F620" i="2"/>
  <c r="F621" i="2" a="1"/>
  <c r="F621" i="2"/>
  <c r="F622" i="2" a="1"/>
  <c r="F622" i="2"/>
  <c r="F623" i="2" a="1"/>
  <c r="F623" i="2"/>
  <c r="F624" i="2" a="1"/>
  <c r="F624" i="2"/>
  <c r="F625" i="2" a="1"/>
  <c r="F625" i="2"/>
  <c r="F626" i="2" a="1"/>
  <c r="F626" i="2"/>
  <c r="F627" i="2" a="1"/>
  <c r="F627" i="2"/>
  <c r="F628" i="2" a="1"/>
  <c r="F628" i="2"/>
  <c r="F629" i="2" a="1"/>
  <c r="F629" i="2"/>
  <c r="F630" i="2" a="1"/>
  <c r="F630" i="2"/>
  <c r="F631" i="2" a="1"/>
  <c r="F631" i="2"/>
  <c r="F632" i="2" a="1"/>
  <c r="F632" i="2"/>
  <c r="F633" i="2" a="1"/>
  <c r="F633" i="2"/>
  <c r="F634" i="2" a="1"/>
  <c r="F634" i="2"/>
  <c r="F635" i="2" a="1"/>
  <c r="F635" i="2"/>
  <c r="F636" i="2" a="1"/>
  <c r="F636" i="2"/>
  <c r="F637" i="2" a="1"/>
  <c r="F637" i="2"/>
  <c r="F638" i="2" a="1"/>
  <c r="F638" i="2"/>
  <c r="F639" i="2" a="1"/>
  <c r="F639" i="2"/>
  <c r="F640" i="2" a="1"/>
  <c r="F640" i="2"/>
  <c r="F641" i="2" a="1"/>
  <c r="F641" i="2"/>
  <c r="F642" i="2" a="1"/>
  <c r="F642" i="2"/>
  <c r="F643" i="2" a="1"/>
  <c r="F643" i="2"/>
  <c r="F644" i="2" a="1"/>
  <c r="F644" i="2"/>
  <c r="F645" i="2" a="1"/>
  <c r="F645" i="2"/>
  <c r="F646" i="2" a="1"/>
  <c r="F646" i="2"/>
  <c r="F647" i="2" a="1"/>
  <c r="F647" i="2"/>
  <c r="F648" i="2" a="1"/>
  <c r="F648" i="2"/>
  <c r="F649" i="2" a="1"/>
  <c r="F649" i="2"/>
  <c r="F650" i="2" a="1"/>
  <c r="F650" i="2"/>
  <c r="F651" i="2" a="1"/>
  <c r="F651" i="2"/>
  <c r="F652" i="2" a="1"/>
  <c r="F652" i="2"/>
  <c r="F653" i="2" a="1"/>
  <c r="F653" i="2"/>
  <c r="F654" i="2" a="1"/>
  <c r="F654" i="2"/>
  <c r="F655" i="2" a="1"/>
  <c r="F655" i="2"/>
  <c r="F656" i="2" a="1"/>
  <c r="F656" i="2"/>
  <c r="F657" i="2" a="1"/>
  <c r="F657" i="2"/>
  <c r="F658" i="2" a="1"/>
  <c r="F658" i="2"/>
  <c r="F659" i="2" a="1"/>
  <c r="F659" i="2"/>
  <c r="F660" i="2" a="1"/>
  <c r="F660" i="2"/>
  <c r="F661" i="2" a="1"/>
  <c r="F661" i="2"/>
  <c r="F662" i="2" a="1"/>
  <c r="F662" i="2"/>
  <c r="F663" i="2" a="1"/>
  <c r="F663" i="2"/>
  <c r="F664" i="2" a="1"/>
  <c r="F664" i="2"/>
  <c r="F665" i="2" a="1"/>
  <c r="F665" i="2"/>
  <c r="F666" i="2" a="1"/>
  <c r="F666" i="2"/>
  <c r="F667" i="2" a="1"/>
  <c r="F667" i="2"/>
  <c r="F668" i="2" a="1"/>
  <c r="F668" i="2"/>
  <c r="F669" i="2" a="1"/>
  <c r="F669" i="2"/>
  <c r="F670" i="2" a="1"/>
  <c r="F670" i="2"/>
  <c r="F671" i="2" a="1"/>
  <c r="F671" i="2"/>
  <c r="F672" i="2" a="1"/>
  <c r="F672" i="2"/>
  <c r="F673" i="2" a="1"/>
  <c r="F673" i="2"/>
  <c r="F674" i="2" a="1"/>
  <c r="F674" i="2"/>
  <c r="F675" i="2" a="1"/>
  <c r="F675" i="2"/>
  <c r="F676" i="2" a="1"/>
  <c r="F676" i="2"/>
  <c r="F677" i="2" a="1"/>
  <c r="F677" i="2"/>
  <c r="F678" i="2" a="1"/>
  <c r="F678" i="2"/>
  <c r="F679" i="2" a="1"/>
  <c r="F679" i="2"/>
  <c r="F680" i="2" a="1"/>
  <c r="F680" i="2"/>
  <c r="F681" i="2" a="1"/>
  <c r="F681" i="2"/>
  <c r="F682" i="2" a="1"/>
  <c r="F682" i="2"/>
  <c r="F683" i="2" a="1"/>
  <c r="F683" i="2"/>
  <c r="F684" i="2" a="1"/>
  <c r="F684" i="2"/>
  <c r="F685" i="2" a="1"/>
  <c r="F685" i="2"/>
  <c r="F686" i="2" a="1"/>
  <c r="F686" i="2"/>
  <c r="F687" i="2" a="1"/>
  <c r="F687" i="2"/>
  <c r="F688" i="2" a="1"/>
  <c r="F688" i="2"/>
  <c r="F689" i="2" a="1"/>
  <c r="F689" i="2"/>
  <c r="F690" i="2" a="1"/>
  <c r="F690" i="2"/>
  <c r="F691" i="2" a="1"/>
  <c r="F691" i="2"/>
  <c r="F692" i="2" a="1"/>
  <c r="F692" i="2"/>
  <c r="F693" i="2" a="1"/>
  <c r="F693" i="2"/>
  <c r="F694" i="2" a="1"/>
  <c r="F694" i="2"/>
  <c r="F695" i="2" a="1"/>
  <c r="F695" i="2"/>
  <c r="F696" i="2" a="1"/>
  <c r="F696" i="2"/>
  <c r="F697" i="2" a="1"/>
  <c r="F697" i="2"/>
  <c r="F698" i="2" a="1"/>
  <c r="F698" i="2"/>
  <c r="F699" i="2" a="1"/>
  <c r="F699" i="2"/>
  <c r="F700" i="2" a="1"/>
  <c r="F700" i="2"/>
  <c r="F701" i="2" a="1"/>
  <c r="F701" i="2"/>
  <c r="F702" i="2" a="1"/>
  <c r="F702" i="2"/>
  <c r="F703" i="2" a="1"/>
  <c r="F703" i="2"/>
  <c r="F704" i="2" a="1"/>
  <c r="F704" i="2"/>
  <c r="F705" i="2" a="1"/>
  <c r="F705" i="2"/>
  <c r="F706" i="2" a="1"/>
  <c r="F706" i="2"/>
  <c r="F707" i="2" a="1"/>
  <c r="F707" i="2"/>
  <c r="F708" i="2" a="1"/>
  <c r="F708" i="2"/>
  <c r="F709" i="2" a="1"/>
  <c r="F709" i="2"/>
  <c r="F710" i="2" a="1"/>
  <c r="F710" i="2"/>
  <c r="F711" i="2" a="1"/>
  <c r="F711" i="2"/>
  <c r="F712" i="2" a="1"/>
  <c r="F712" i="2"/>
  <c r="F713" i="2" a="1"/>
  <c r="F713" i="2"/>
  <c r="F714" i="2" a="1"/>
  <c r="F714" i="2"/>
  <c r="F715" i="2" a="1"/>
  <c r="F715" i="2"/>
  <c r="F716" i="2" a="1"/>
  <c r="F716" i="2"/>
  <c r="F717" i="2" a="1"/>
  <c r="F717" i="2"/>
  <c r="F718" i="2" a="1"/>
  <c r="F718" i="2"/>
  <c r="F719" i="2" a="1"/>
  <c r="F719" i="2"/>
  <c r="F720" i="2" a="1"/>
  <c r="F720" i="2"/>
  <c r="F721" i="2" a="1"/>
  <c r="F721" i="2"/>
  <c r="F722" i="2" a="1"/>
  <c r="F722" i="2"/>
  <c r="F723" i="2" a="1"/>
  <c r="F723" i="2"/>
  <c r="F724" i="2" a="1"/>
  <c r="F724" i="2"/>
  <c r="F725" i="2" a="1"/>
  <c r="F725" i="2"/>
  <c r="F726" i="2" a="1"/>
  <c r="F726" i="2"/>
  <c r="F727" i="2" a="1"/>
  <c r="F727" i="2"/>
  <c r="F728" i="2" a="1"/>
  <c r="F728" i="2"/>
  <c r="F729" i="2" a="1"/>
  <c r="F729" i="2"/>
  <c r="F730" i="2" a="1"/>
  <c r="F730" i="2"/>
  <c r="F731" i="2" a="1"/>
  <c r="F731" i="2"/>
  <c r="F732" i="2" a="1"/>
  <c r="F732" i="2"/>
  <c r="F733" i="2" a="1"/>
  <c r="F733" i="2"/>
  <c r="F734" i="2" a="1"/>
  <c r="F734" i="2"/>
  <c r="F735" i="2" a="1"/>
  <c r="F735" i="2"/>
  <c r="F736" i="2" a="1"/>
  <c r="F736" i="2"/>
  <c r="F737" i="2" a="1"/>
  <c r="F737" i="2"/>
  <c r="F738" i="2" a="1"/>
  <c r="F738" i="2"/>
  <c r="F739" i="2" a="1"/>
  <c r="F739" i="2"/>
  <c r="F740" i="2" a="1"/>
  <c r="F740" i="2"/>
  <c r="F741" i="2" a="1"/>
  <c r="F741" i="2"/>
  <c r="F742" i="2" a="1"/>
  <c r="F742" i="2"/>
  <c r="F743" i="2" a="1"/>
  <c r="F743" i="2"/>
  <c r="F744" i="2" a="1"/>
  <c r="F744" i="2"/>
  <c r="F745" i="2" a="1"/>
  <c r="F745" i="2"/>
  <c r="F746" i="2" a="1"/>
  <c r="F746" i="2"/>
  <c r="F747" i="2" a="1"/>
  <c r="F747" i="2"/>
  <c r="F748" i="2" a="1"/>
  <c r="F748" i="2"/>
  <c r="F749" i="2" a="1"/>
  <c r="F749" i="2"/>
  <c r="F750" i="2" a="1"/>
  <c r="F750" i="2"/>
  <c r="F751" i="2" a="1"/>
  <c r="F751" i="2"/>
  <c r="F752" i="2" a="1"/>
  <c r="F752" i="2"/>
  <c r="F753" i="2" a="1"/>
  <c r="F753" i="2"/>
  <c r="F754" i="2" a="1"/>
  <c r="F754" i="2"/>
  <c r="F755" i="2" a="1"/>
  <c r="F755" i="2"/>
  <c r="F756" i="2" a="1"/>
  <c r="F756" i="2"/>
  <c r="F757" i="2" a="1"/>
  <c r="F757" i="2"/>
  <c r="F758" i="2" a="1"/>
  <c r="F758" i="2"/>
  <c r="F759" i="2" a="1"/>
  <c r="F759" i="2"/>
  <c r="F760" i="2" a="1"/>
  <c r="F760" i="2"/>
  <c r="F761" i="2" a="1"/>
  <c r="F761" i="2"/>
  <c r="F762" i="2" a="1"/>
  <c r="F762" i="2"/>
  <c r="F763" i="2" a="1"/>
  <c r="F763" i="2"/>
  <c r="F764" i="2" a="1"/>
  <c r="F764" i="2"/>
  <c r="F765" i="2" a="1"/>
  <c r="F765" i="2"/>
  <c r="F766" i="2" a="1"/>
  <c r="F766" i="2"/>
  <c r="F767" i="2" a="1"/>
  <c r="F767" i="2"/>
  <c r="F768" i="2" a="1"/>
  <c r="F768" i="2"/>
  <c r="F769" i="2" a="1"/>
  <c r="F769" i="2"/>
  <c r="F770" i="2" a="1"/>
  <c r="F770" i="2"/>
  <c r="F771" i="2" a="1"/>
  <c r="F771" i="2"/>
  <c r="F772" i="2" a="1"/>
  <c r="F772" i="2"/>
  <c r="F773" i="2" a="1"/>
  <c r="F773" i="2"/>
  <c r="F774" i="2" a="1"/>
  <c r="F774" i="2"/>
  <c r="F775" i="2" a="1"/>
  <c r="F775" i="2"/>
  <c r="F776" i="2" a="1"/>
  <c r="F776" i="2"/>
  <c r="F777" i="2" a="1"/>
  <c r="F777" i="2"/>
  <c r="F778" i="2" a="1"/>
  <c r="F778" i="2"/>
  <c r="F779" i="2" a="1"/>
  <c r="F779" i="2"/>
  <c r="F780" i="2" a="1"/>
  <c r="F780" i="2"/>
  <c r="F781" i="2" a="1"/>
  <c r="F781" i="2"/>
  <c r="F782" i="2" a="1"/>
  <c r="F782" i="2"/>
  <c r="F783" i="2" a="1"/>
  <c r="F783" i="2"/>
  <c r="F784" i="2" a="1"/>
  <c r="F784" i="2"/>
  <c r="F785" i="2" a="1"/>
  <c r="F785" i="2"/>
  <c r="F786" i="2" a="1"/>
  <c r="F786" i="2"/>
  <c r="F787" i="2" a="1"/>
  <c r="F787" i="2"/>
  <c r="F788" i="2" a="1"/>
  <c r="F788" i="2"/>
  <c r="F789" i="2" a="1"/>
  <c r="F789" i="2"/>
  <c r="F790" i="2" a="1"/>
  <c r="F790" i="2"/>
  <c r="F791" i="2" a="1"/>
  <c r="F791" i="2"/>
  <c r="F792" i="2" a="1"/>
  <c r="F792" i="2"/>
  <c r="F793" i="2" a="1"/>
  <c r="F793" i="2"/>
  <c r="F794" i="2" a="1"/>
  <c r="F794" i="2"/>
  <c r="F795" i="2" a="1"/>
  <c r="F795" i="2"/>
  <c r="F796" i="2" a="1"/>
  <c r="F796" i="2"/>
  <c r="F797" i="2" a="1"/>
  <c r="F797" i="2"/>
  <c r="F798" i="2" a="1"/>
  <c r="F798" i="2"/>
  <c r="F799" i="2" a="1"/>
  <c r="F799" i="2"/>
  <c r="F800" i="2" a="1"/>
  <c r="F800" i="2"/>
  <c r="F801" i="2" a="1"/>
  <c r="F801" i="2"/>
  <c r="F802" i="2" a="1"/>
  <c r="F802" i="2"/>
  <c r="F803" i="2" a="1"/>
  <c r="F803" i="2"/>
  <c r="F804" i="2" a="1"/>
  <c r="F804" i="2"/>
  <c r="F805" i="2" a="1"/>
  <c r="F805" i="2"/>
  <c r="F806" i="2" a="1"/>
  <c r="F806" i="2"/>
  <c r="F807" i="2" a="1"/>
  <c r="F807" i="2"/>
  <c r="F808" i="2" a="1"/>
  <c r="F808" i="2"/>
  <c r="F809" i="2" a="1"/>
  <c r="F809" i="2"/>
  <c r="F810" i="2" a="1"/>
  <c r="F810" i="2"/>
  <c r="F811" i="2" a="1"/>
  <c r="F811" i="2"/>
  <c r="F812" i="2" a="1"/>
  <c r="F812" i="2"/>
  <c r="F813" i="2" a="1"/>
  <c r="F813" i="2"/>
  <c r="F814" i="2" a="1"/>
  <c r="F814" i="2"/>
  <c r="F815" i="2" a="1"/>
  <c r="F815" i="2"/>
  <c r="F816" i="2" a="1"/>
  <c r="F816" i="2"/>
  <c r="F817" i="2" a="1"/>
  <c r="F817" i="2"/>
  <c r="F818" i="2" a="1"/>
  <c r="F818" i="2"/>
  <c r="F819" i="2" a="1"/>
  <c r="F819" i="2"/>
  <c r="F820" i="2" a="1"/>
  <c r="F820" i="2"/>
  <c r="F821" i="2" a="1"/>
  <c r="F821" i="2"/>
  <c r="F822" i="2" a="1"/>
  <c r="F822" i="2"/>
  <c r="F823" i="2" a="1"/>
  <c r="F823" i="2"/>
  <c r="F824" i="2" a="1"/>
  <c r="F824" i="2"/>
  <c r="F825" i="2" a="1"/>
  <c r="F825" i="2"/>
  <c r="F826" i="2" a="1"/>
  <c r="F826" i="2"/>
  <c r="F827" i="2" a="1"/>
  <c r="F827" i="2"/>
  <c r="F828" i="2" a="1"/>
  <c r="F828" i="2"/>
  <c r="F829" i="2" a="1"/>
  <c r="F829" i="2"/>
  <c r="F830" i="2" a="1"/>
  <c r="F830" i="2"/>
  <c r="F831" i="2" a="1"/>
  <c r="F831" i="2"/>
  <c r="F832" i="2" a="1"/>
  <c r="F832" i="2"/>
  <c r="F833" i="2" a="1"/>
  <c r="F833" i="2"/>
  <c r="F834" i="2" a="1"/>
  <c r="F834" i="2"/>
  <c r="F835" i="2" a="1"/>
  <c r="F835" i="2"/>
  <c r="F836" i="2" a="1"/>
  <c r="F836" i="2"/>
  <c r="F837" i="2" a="1"/>
  <c r="F837" i="2"/>
  <c r="F838" i="2" a="1"/>
  <c r="F838" i="2"/>
  <c r="F839" i="2" a="1"/>
  <c r="F839" i="2"/>
  <c r="F840" i="2" a="1"/>
  <c r="F840" i="2"/>
  <c r="F841" i="2" a="1"/>
  <c r="F841" i="2"/>
  <c r="F842" i="2" a="1"/>
  <c r="F842" i="2"/>
  <c r="F843" i="2" a="1"/>
  <c r="F843" i="2"/>
  <c r="F844" i="2" a="1"/>
  <c r="F844" i="2"/>
  <c r="F845" i="2" a="1"/>
  <c r="F845" i="2"/>
  <c r="F846" i="2" a="1"/>
  <c r="F846" i="2"/>
  <c r="F847" i="2" a="1"/>
  <c r="F847" i="2"/>
  <c r="F848" i="2" a="1"/>
  <c r="F848" i="2"/>
  <c r="F849" i="2" a="1"/>
  <c r="F849" i="2"/>
  <c r="F850" i="2" a="1"/>
  <c r="F850" i="2"/>
  <c r="F851" i="2" a="1"/>
  <c r="F851" i="2"/>
  <c r="F852" i="2" a="1"/>
  <c r="F852" i="2"/>
  <c r="F853" i="2" a="1"/>
  <c r="F853" i="2"/>
  <c r="F854" i="2" a="1"/>
  <c r="F854" i="2"/>
  <c r="F855" i="2" a="1"/>
  <c r="F855" i="2"/>
  <c r="F856" i="2" a="1"/>
  <c r="F856" i="2"/>
  <c r="F857" i="2" a="1"/>
  <c r="F857" i="2"/>
  <c r="F858" i="2" a="1"/>
  <c r="F858" i="2"/>
  <c r="F859" i="2" a="1"/>
  <c r="F859" i="2"/>
  <c r="F860" i="2" a="1"/>
  <c r="F860" i="2"/>
  <c r="F861" i="2" a="1"/>
  <c r="F861" i="2"/>
  <c r="F862" i="2" a="1"/>
  <c r="F862" i="2"/>
  <c r="F863" i="2" a="1"/>
  <c r="F863" i="2"/>
  <c r="F864" i="2" a="1"/>
  <c r="F864" i="2"/>
  <c r="F865" i="2" a="1"/>
  <c r="F865" i="2"/>
  <c r="F866" i="2" a="1"/>
  <c r="F866" i="2"/>
  <c r="F867" i="2" a="1"/>
  <c r="F867" i="2"/>
  <c r="F868" i="2" a="1"/>
  <c r="F868" i="2"/>
  <c r="F869" i="2" a="1"/>
  <c r="F869" i="2"/>
  <c r="F870" i="2" a="1"/>
  <c r="F870" i="2"/>
  <c r="F871" i="2" a="1"/>
  <c r="F871" i="2"/>
  <c r="F872" i="2" a="1"/>
  <c r="F872" i="2"/>
  <c r="F873" i="2" a="1"/>
  <c r="F873" i="2"/>
  <c r="F874" i="2" a="1"/>
  <c r="F874" i="2"/>
  <c r="F875" i="2" a="1"/>
  <c r="F875" i="2"/>
  <c r="F876" i="2" a="1"/>
  <c r="F876" i="2"/>
  <c r="F877" i="2" a="1"/>
  <c r="F877" i="2"/>
  <c r="F878" i="2" a="1"/>
  <c r="F878" i="2"/>
  <c r="F879" i="2" a="1"/>
  <c r="F879" i="2"/>
  <c r="F880" i="2" a="1"/>
  <c r="F880" i="2"/>
  <c r="F881" i="2" a="1"/>
  <c r="F881" i="2"/>
  <c r="F882" i="2" a="1"/>
  <c r="F882" i="2"/>
  <c r="F883" i="2" a="1"/>
  <c r="F883" i="2"/>
  <c r="F884" i="2" a="1"/>
  <c r="F884" i="2"/>
  <c r="F885" i="2" a="1"/>
  <c r="F885" i="2"/>
  <c r="F886" i="2" a="1"/>
  <c r="F886" i="2"/>
  <c r="F887" i="2" a="1"/>
  <c r="F887" i="2"/>
  <c r="F888" i="2" a="1"/>
  <c r="F888" i="2"/>
  <c r="F889" i="2" a="1"/>
  <c r="F889" i="2"/>
  <c r="F890" i="2" a="1"/>
  <c r="F890" i="2"/>
  <c r="F891" i="2" a="1"/>
  <c r="F891" i="2"/>
  <c r="F892" i="2" a="1"/>
  <c r="F892" i="2"/>
  <c r="F893" i="2" a="1"/>
  <c r="F893" i="2"/>
  <c r="F894" i="2" a="1"/>
  <c r="F894" i="2"/>
  <c r="F895" i="2" a="1"/>
  <c r="F895" i="2"/>
  <c r="F896" i="2" a="1"/>
  <c r="F896" i="2"/>
  <c r="F897" i="2" a="1"/>
  <c r="F897" i="2"/>
  <c r="F898" i="2" a="1"/>
  <c r="F898" i="2"/>
  <c r="F899" i="2" a="1"/>
  <c r="F899" i="2"/>
  <c r="F900" i="2" a="1"/>
  <c r="F900" i="2"/>
  <c r="F901" i="2" a="1"/>
  <c r="F901" i="2"/>
  <c r="F902" i="2" a="1"/>
  <c r="F902" i="2"/>
  <c r="F903" i="2" a="1"/>
  <c r="F903" i="2"/>
  <c r="F904" i="2" a="1"/>
  <c r="F904" i="2"/>
  <c r="F905" i="2" a="1"/>
  <c r="F905" i="2"/>
  <c r="F906" i="2" a="1"/>
  <c r="F906" i="2"/>
  <c r="F907" i="2" a="1"/>
  <c r="F907" i="2"/>
  <c r="F908" i="2" a="1"/>
  <c r="F908" i="2"/>
  <c r="F909" i="2" a="1"/>
  <c r="F909" i="2"/>
  <c r="F910" i="2" a="1"/>
  <c r="F910" i="2"/>
  <c r="F911" i="2" a="1"/>
  <c r="F911" i="2"/>
  <c r="F912" i="2" a="1"/>
  <c r="F912" i="2"/>
  <c r="F913" i="2" a="1"/>
  <c r="F913" i="2"/>
  <c r="F914" i="2" a="1"/>
  <c r="F914" i="2"/>
  <c r="F915" i="2" a="1"/>
  <c r="F915" i="2"/>
  <c r="F916" i="2" a="1"/>
  <c r="F916" i="2"/>
  <c r="F917" i="2" a="1"/>
  <c r="F917" i="2"/>
  <c r="F918" i="2" a="1"/>
  <c r="F918" i="2"/>
  <c r="F919" i="2" a="1"/>
  <c r="F919" i="2"/>
  <c r="F920" i="2" a="1"/>
  <c r="F920" i="2"/>
  <c r="F921" i="2" a="1"/>
  <c r="F921" i="2"/>
  <c r="F922" i="2" a="1"/>
  <c r="F922" i="2"/>
  <c r="F923" i="2" a="1"/>
  <c r="F923" i="2"/>
  <c r="F924" i="2" a="1"/>
  <c r="F924" i="2"/>
  <c r="F925" i="2" a="1"/>
  <c r="F925" i="2"/>
  <c r="F926" i="2" a="1"/>
  <c r="F926" i="2"/>
  <c r="F927" i="2" a="1"/>
  <c r="F927" i="2"/>
  <c r="F928" i="2" a="1"/>
  <c r="F928" i="2"/>
  <c r="F929" i="2" a="1"/>
  <c r="F929" i="2"/>
  <c r="F930" i="2" a="1"/>
  <c r="F930" i="2"/>
  <c r="F931" i="2" a="1"/>
  <c r="F931" i="2"/>
  <c r="F932" i="2" a="1"/>
  <c r="F932" i="2"/>
  <c r="F933" i="2" a="1"/>
  <c r="F933" i="2"/>
  <c r="F934" i="2" a="1"/>
  <c r="F934" i="2"/>
  <c r="F935" i="2" a="1"/>
  <c r="F935" i="2"/>
  <c r="F936" i="2" a="1"/>
  <c r="F936" i="2"/>
  <c r="F937" i="2" a="1"/>
  <c r="F937" i="2"/>
  <c r="F938" i="2" a="1"/>
  <c r="F938" i="2"/>
  <c r="F939" i="2" a="1"/>
  <c r="F939" i="2"/>
  <c r="F940" i="2" a="1"/>
  <c r="F940" i="2"/>
  <c r="F941" i="2" a="1"/>
  <c r="F941" i="2"/>
  <c r="F942" i="2" a="1"/>
  <c r="F942" i="2"/>
  <c r="F943" i="2" a="1"/>
  <c r="F943" i="2"/>
  <c r="F944" i="2" a="1"/>
  <c r="F944" i="2"/>
  <c r="F945" i="2" a="1"/>
  <c r="F945" i="2"/>
  <c r="F946" i="2" a="1"/>
  <c r="F946" i="2"/>
  <c r="F947" i="2" a="1"/>
  <c r="F947" i="2"/>
  <c r="F948" i="2" a="1"/>
  <c r="F948" i="2"/>
  <c r="F949" i="2" a="1"/>
  <c r="F949" i="2"/>
  <c r="F950" i="2" a="1"/>
  <c r="F950" i="2"/>
  <c r="F951" i="2" a="1"/>
  <c r="F951" i="2"/>
  <c r="F952" i="2" a="1"/>
  <c r="F952" i="2"/>
  <c r="F953" i="2" a="1"/>
  <c r="F953" i="2"/>
  <c r="F954" i="2" a="1"/>
  <c r="F954" i="2"/>
  <c r="F955" i="2" a="1"/>
  <c r="F955" i="2"/>
  <c r="F956" i="2" a="1"/>
  <c r="F956" i="2"/>
  <c r="F957" i="2" a="1"/>
  <c r="F957" i="2"/>
  <c r="F958" i="2" a="1"/>
  <c r="F958" i="2"/>
  <c r="F959" i="2" a="1"/>
  <c r="F959" i="2"/>
  <c r="F960" i="2" a="1"/>
  <c r="F960" i="2"/>
  <c r="F961" i="2" a="1"/>
  <c r="F961" i="2"/>
  <c r="F962" i="2" a="1"/>
  <c r="F962" i="2"/>
  <c r="F963" i="2" a="1"/>
  <c r="F963" i="2"/>
  <c r="F964" i="2" a="1"/>
  <c r="F964" i="2"/>
  <c r="F965" i="2" a="1"/>
  <c r="F965" i="2"/>
  <c r="F966" i="2" a="1"/>
  <c r="F966" i="2"/>
  <c r="F967" i="2" a="1"/>
  <c r="F967" i="2"/>
  <c r="F968" i="2" a="1"/>
  <c r="F968" i="2"/>
  <c r="F969" i="2" a="1"/>
  <c r="F969" i="2"/>
  <c r="F970" i="2" a="1"/>
  <c r="F970" i="2"/>
  <c r="F971" i="2" a="1"/>
  <c r="F971" i="2"/>
  <c r="F972" i="2" a="1"/>
  <c r="F972" i="2"/>
  <c r="F973" i="2" a="1"/>
  <c r="F973" i="2"/>
  <c r="F974" i="2" a="1"/>
  <c r="F974" i="2"/>
  <c r="F975" i="2" a="1"/>
  <c r="F975" i="2"/>
  <c r="F976" i="2" a="1"/>
  <c r="F976" i="2"/>
  <c r="F977" i="2" a="1"/>
  <c r="F977" i="2"/>
  <c r="F978" i="2" a="1"/>
  <c r="F978" i="2"/>
  <c r="F979" i="2" a="1"/>
  <c r="F979" i="2"/>
  <c r="F980" i="2" a="1"/>
  <c r="F980" i="2"/>
  <c r="F981" i="2" a="1"/>
  <c r="F981" i="2"/>
  <c r="F982" i="2" a="1"/>
  <c r="F982" i="2"/>
  <c r="F983" i="2" a="1"/>
  <c r="F983" i="2"/>
  <c r="F984" i="2" a="1"/>
  <c r="F984" i="2"/>
  <c r="F985" i="2" a="1"/>
  <c r="F985" i="2"/>
  <c r="F986" i="2" a="1"/>
  <c r="F986" i="2"/>
  <c r="F987" i="2" a="1"/>
  <c r="F987" i="2"/>
  <c r="F988" i="2" a="1"/>
  <c r="F988" i="2"/>
  <c r="F989" i="2" a="1"/>
  <c r="F989" i="2"/>
  <c r="F990" i="2" a="1"/>
  <c r="F990" i="2"/>
  <c r="F991" i="2" a="1"/>
  <c r="F991" i="2"/>
  <c r="F992" i="2" a="1"/>
  <c r="F992" i="2"/>
  <c r="F993" i="2" a="1"/>
  <c r="F993" i="2"/>
  <c r="F994" i="2" a="1"/>
  <c r="F994" i="2"/>
  <c r="F995" i="2" a="1"/>
  <c r="F995" i="2"/>
  <c r="F996" i="2" a="1"/>
  <c r="F996" i="2"/>
  <c r="F997" i="2" a="1"/>
  <c r="F997" i="2"/>
  <c r="F998" i="2" a="1"/>
  <c r="F998" i="2"/>
  <c r="F999" i="2" a="1"/>
  <c r="F999" i="2"/>
  <c r="F1000" i="2" a="1"/>
  <c r="F1000" i="2"/>
  <c r="F1001" i="2" a="1"/>
  <c r="F1001" i="2"/>
  <c r="F1002" i="2" a="1"/>
  <c r="F1002" i="2"/>
  <c r="F1003" i="2" a="1"/>
  <c r="F1003" i="2"/>
  <c r="F1004" i="2" a="1"/>
  <c r="F1004" i="2"/>
  <c r="F1005" i="2" a="1"/>
  <c r="F1005" i="2"/>
  <c r="F1006" i="2" a="1"/>
  <c r="F1006" i="2"/>
  <c r="F1007" i="2" a="1"/>
  <c r="F1007" i="2"/>
  <c r="F1008" i="2" a="1"/>
  <c r="F1008" i="2"/>
  <c r="F1009" i="2" a="1"/>
  <c r="F1009" i="2"/>
  <c r="F1010" i="2" a="1"/>
  <c r="F1010" i="2"/>
  <c r="F1011" i="2" a="1"/>
  <c r="F1011" i="2"/>
  <c r="F1012" i="2" a="1"/>
  <c r="F1012" i="2"/>
  <c r="F1013" i="2" a="1"/>
  <c r="F1013" i="2"/>
  <c r="F1014" i="2" a="1"/>
  <c r="F1014" i="2"/>
  <c r="F1015" i="2" a="1"/>
  <c r="F1015" i="2"/>
  <c r="F1016" i="2" a="1"/>
  <c r="F1016" i="2"/>
  <c r="F1017" i="2" a="1"/>
  <c r="F1017" i="2"/>
  <c r="F1018" i="2" a="1"/>
  <c r="F1018" i="2"/>
  <c r="F1019" i="2" a="1"/>
  <c r="F1019" i="2"/>
  <c r="F1020" i="2" a="1"/>
  <c r="F1020" i="2"/>
  <c r="F1021" i="2" a="1"/>
  <c r="F1021" i="2"/>
  <c r="F1022" i="2" a="1"/>
  <c r="F1022" i="2"/>
  <c r="F1023" i="2" a="1"/>
  <c r="F1023" i="2"/>
  <c r="F1024" i="2" a="1"/>
  <c r="F1024" i="2"/>
  <c r="F1025" i="2" a="1"/>
  <c r="F1025" i="2"/>
  <c r="F1026" i="2" a="1"/>
  <c r="F1026" i="2"/>
  <c r="F1027" i="2" a="1"/>
  <c r="F1027" i="2"/>
  <c r="F1028" i="2" a="1"/>
  <c r="F1028" i="2"/>
  <c r="F1029" i="2" a="1"/>
  <c r="F1029" i="2"/>
  <c r="F1030" i="2" a="1"/>
  <c r="F1030" i="2"/>
  <c r="F1031" i="2" a="1"/>
  <c r="F1031" i="2"/>
  <c r="F1032" i="2" a="1"/>
  <c r="F1032" i="2"/>
  <c r="F1033" i="2" a="1"/>
  <c r="F1033" i="2"/>
  <c r="F1034" i="2" a="1"/>
  <c r="F1034" i="2"/>
  <c r="F1035" i="2" a="1"/>
  <c r="F1035" i="2"/>
  <c r="F1036" i="2" a="1"/>
  <c r="F1036" i="2"/>
  <c r="F1037" i="2" a="1"/>
  <c r="F1037" i="2"/>
  <c r="F1038" i="2" a="1"/>
  <c r="F1038" i="2"/>
  <c r="F1039" i="2" a="1"/>
  <c r="F1039" i="2"/>
  <c r="F1040" i="2" a="1"/>
  <c r="F1040" i="2"/>
  <c r="F1041" i="2" a="1"/>
  <c r="F1041" i="2"/>
  <c r="F1042" i="2" a="1"/>
  <c r="F1042" i="2"/>
  <c r="F1043" i="2" a="1"/>
  <c r="F1043" i="2"/>
  <c r="F1044" i="2" a="1"/>
  <c r="F1044" i="2"/>
  <c r="F1045" i="2" a="1"/>
  <c r="F1045" i="2"/>
  <c r="F1046" i="2" a="1"/>
  <c r="F1046" i="2"/>
  <c r="F1047" i="2" a="1"/>
  <c r="F1047" i="2"/>
  <c r="F1048" i="2" a="1"/>
  <c r="F1048" i="2"/>
  <c r="F1049" i="2" a="1"/>
  <c r="F1049" i="2"/>
  <c r="F1050" i="2" a="1"/>
  <c r="F1050" i="2"/>
  <c r="F1051" i="2" a="1"/>
  <c r="F1051" i="2"/>
  <c r="F1052" i="2" a="1"/>
  <c r="F1052" i="2"/>
  <c r="F1053" i="2" a="1"/>
  <c r="F1053" i="2"/>
  <c r="F1054" i="2" a="1"/>
  <c r="F1054" i="2"/>
  <c r="F1055" i="2" a="1"/>
  <c r="F1055" i="2"/>
  <c r="F1056" i="2" a="1"/>
  <c r="F1056" i="2"/>
  <c r="F1057" i="2" a="1"/>
  <c r="F1057" i="2"/>
  <c r="F1058" i="2" a="1"/>
  <c r="F1058" i="2"/>
  <c r="F1059" i="2" a="1"/>
  <c r="F1059" i="2"/>
  <c r="F1060" i="2" a="1"/>
  <c r="F1060" i="2"/>
  <c r="F1061" i="2" a="1"/>
  <c r="F1061" i="2"/>
  <c r="F1062" i="2" a="1"/>
  <c r="F1062" i="2"/>
  <c r="F1063" i="2" a="1"/>
  <c r="F1063" i="2"/>
  <c r="F1064" i="2" a="1"/>
  <c r="F1064" i="2"/>
  <c r="F1065" i="2" a="1"/>
  <c r="F1065" i="2"/>
  <c r="F1066" i="2" a="1"/>
  <c r="F1066" i="2"/>
  <c r="F1067" i="2" a="1"/>
  <c r="F1067" i="2"/>
  <c r="F1068" i="2" a="1"/>
  <c r="F1068" i="2"/>
  <c r="F1069" i="2" a="1"/>
  <c r="F1069" i="2"/>
  <c r="F1070" i="2" a="1"/>
  <c r="F1070" i="2"/>
  <c r="F1071" i="2" a="1"/>
  <c r="F1071" i="2"/>
  <c r="F1072" i="2" a="1"/>
  <c r="F1072" i="2"/>
  <c r="F1073" i="2" a="1"/>
  <c r="F1073" i="2"/>
  <c r="F1074" i="2" a="1"/>
  <c r="F1074" i="2"/>
  <c r="F1075" i="2" a="1"/>
  <c r="F1075" i="2"/>
  <c r="F1076" i="2" a="1"/>
  <c r="F1076" i="2"/>
  <c r="F1077" i="2" a="1"/>
  <c r="F1077" i="2"/>
  <c r="F1078" i="2" a="1"/>
  <c r="F1078" i="2"/>
  <c r="F1079" i="2" a="1"/>
  <c r="F1079" i="2"/>
  <c r="F1080" i="2" a="1"/>
  <c r="F1080" i="2"/>
  <c r="F1081" i="2" a="1"/>
  <c r="F1081" i="2"/>
  <c r="F1082" i="2" a="1"/>
  <c r="F1082" i="2"/>
  <c r="F1083" i="2" a="1"/>
  <c r="F1083" i="2"/>
  <c r="F1084" i="2" a="1"/>
  <c r="F1084" i="2"/>
  <c r="F1085" i="2" a="1"/>
  <c r="F1085" i="2"/>
  <c r="F1086" i="2" a="1"/>
  <c r="F1086" i="2"/>
  <c r="F1087" i="2" a="1"/>
  <c r="F1087" i="2"/>
  <c r="F1088" i="2" a="1"/>
  <c r="F1088" i="2"/>
  <c r="F1089" i="2" a="1"/>
  <c r="F1089" i="2"/>
  <c r="F1090" i="2" a="1"/>
  <c r="F1090" i="2"/>
  <c r="F1091" i="2" a="1"/>
  <c r="F1091" i="2"/>
  <c r="F1092" i="2" a="1"/>
  <c r="F1092" i="2"/>
  <c r="F1093" i="2" a="1"/>
  <c r="F1093" i="2"/>
  <c r="F1094" i="2" a="1"/>
  <c r="F1094" i="2"/>
  <c r="F1095" i="2" a="1"/>
  <c r="F1095" i="2"/>
  <c r="F1096" i="2" a="1"/>
  <c r="F1096" i="2"/>
  <c r="F1097" i="2" a="1"/>
  <c r="F1097" i="2"/>
  <c r="F1098" i="2" a="1"/>
  <c r="F1098" i="2"/>
  <c r="F1099" i="2" a="1"/>
  <c r="F1099" i="2"/>
  <c r="F1100" i="2" a="1"/>
  <c r="F1100" i="2"/>
  <c r="F1101" i="2" a="1"/>
  <c r="F1101" i="2"/>
  <c r="F1102" i="2" a="1"/>
  <c r="F1102" i="2"/>
  <c r="F1103" i="2" a="1"/>
  <c r="F1103" i="2"/>
  <c r="F1104" i="2" a="1"/>
  <c r="F1104" i="2"/>
  <c r="F1105" i="2" a="1"/>
  <c r="F1105" i="2"/>
  <c r="F1106" i="2" a="1"/>
  <c r="F1106" i="2"/>
  <c r="F1107" i="2" a="1"/>
  <c r="F1107" i="2"/>
  <c r="F1108" i="2" a="1"/>
  <c r="F1108" i="2"/>
  <c r="F1109" i="2" a="1"/>
  <c r="F1109" i="2"/>
  <c r="F1110" i="2" a="1"/>
  <c r="F1110" i="2"/>
  <c r="F1111" i="2" a="1"/>
  <c r="F1111" i="2"/>
  <c r="F1112" i="2" a="1"/>
  <c r="F1112" i="2"/>
  <c r="F1113" i="2" a="1"/>
  <c r="F1113" i="2"/>
  <c r="F1114" i="2" a="1"/>
  <c r="F1114" i="2"/>
  <c r="F1115" i="2" a="1"/>
  <c r="F1115" i="2"/>
  <c r="F1116" i="2" a="1"/>
  <c r="F1116" i="2"/>
  <c r="F1117" i="2" a="1"/>
  <c r="F1117" i="2"/>
  <c r="F1118" i="2" a="1"/>
  <c r="F1118" i="2"/>
  <c r="F1119" i="2" a="1"/>
  <c r="F1119" i="2"/>
  <c r="F1120" i="2" a="1"/>
  <c r="F1120" i="2"/>
  <c r="F1121" i="2" a="1"/>
  <c r="F1121" i="2"/>
  <c r="F1122" i="2" a="1"/>
  <c r="F1122" i="2"/>
  <c r="F1123" i="2" a="1"/>
  <c r="F1123" i="2"/>
  <c r="F1124" i="2" a="1"/>
  <c r="F1124" i="2"/>
  <c r="F1125" i="2" a="1"/>
  <c r="F1125" i="2"/>
  <c r="F1126" i="2" a="1"/>
  <c r="F1126" i="2"/>
  <c r="F1127" i="2" a="1"/>
  <c r="F1127" i="2"/>
  <c r="F1128" i="2" a="1"/>
  <c r="F1128" i="2"/>
  <c r="F1129" i="2" a="1"/>
  <c r="F1129" i="2"/>
  <c r="F1130" i="2" a="1"/>
  <c r="F1130" i="2"/>
  <c r="F1131" i="2" a="1"/>
  <c r="F1131" i="2"/>
  <c r="F1132" i="2" a="1"/>
  <c r="F1132" i="2"/>
  <c r="F1133" i="2" a="1"/>
  <c r="F1133" i="2"/>
  <c r="F1134" i="2" a="1"/>
  <c r="F1134" i="2"/>
  <c r="F1135" i="2" a="1"/>
  <c r="F1135" i="2"/>
  <c r="F1136" i="2" a="1"/>
  <c r="F1136" i="2"/>
  <c r="F1137" i="2" a="1"/>
  <c r="F1137" i="2"/>
  <c r="F1138" i="2" a="1"/>
  <c r="F1138" i="2"/>
  <c r="F1139" i="2" a="1"/>
  <c r="F1139" i="2"/>
  <c r="F1140" i="2" a="1"/>
  <c r="F1140" i="2"/>
  <c r="F1141" i="2" a="1"/>
  <c r="F1141" i="2"/>
  <c r="F1142" i="2" a="1"/>
  <c r="F1142" i="2"/>
  <c r="F1143" i="2" a="1"/>
  <c r="F1143" i="2"/>
  <c r="F1144" i="2" a="1"/>
  <c r="F1144" i="2"/>
  <c r="F1145" i="2" a="1"/>
  <c r="F1145" i="2"/>
  <c r="F1146" i="2" a="1"/>
  <c r="F1146" i="2"/>
  <c r="F1147" i="2" a="1"/>
  <c r="F1147" i="2"/>
  <c r="F1148" i="2" a="1"/>
  <c r="F1148" i="2"/>
  <c r="F1149" i="2" a="1"/>
  <c r="F1149" i="2"/>
  <c r="F1150" i="2" a="1"/>
  <c r="F1150" i="2"/>
  <c r="F1151" i="2" a="1"/>
  <c r="F1151" i="2"/>
  <c r="F1152" i="2" a="1"/>
  <c r="F1152" i="2"/>
  <c r="F1153" i="2" a="1"/>
  <c r="F1153" i="2"/>
  <c r="F1154" i="2" a="1"/>
  <c r="F1154" i="2"/>
  <c r="F1155" i="2" a="1"/>
  <c r="F1155" i="2"/>
  <c r="F1156" i="2" a="1"/>
  <c r="F1156" i="2"/>
  <c r="F1157" i="2" a="1"/>
  <c r="F1157" i="2"/>
  <c r="F1158" i="2" a="1"/>
  <c r="F1158" i="2"/>
  <c r="F1159" i="2" a="1"/>
  <c r="F1159" i="2"/>
  <c r="F1160" i="2" a="1"/>
  <c r="F1160" i="2"/>
  <c r="F1161" i="2" a="1"/>
  <c r="F1161" i="2"/>
  <c r="F1162" i="2" a="1"/>
  <c r="F1162" i="2"/>
  <c r="F1163" i="2" a="1"/>
  <c r="F1163" i="2"/>
  <c r="F1164" i="2" a="1"/>
  <c r="F1164" i="2"/>
  <c r="F1165" i="2" a="1"/>
  <c r="F1165" i="2"/>
  <c r="F1166" i="2" a="1"/>
  <c r="F1166" i="2"/>
  <c r="F1167" i="2" a="1"/>
  <c r="F1167" i="2"/>
  <c r="F1168" i="2" a="1"/>
  <c r="F1168" i="2"/>
  <c r="F1169" i="2" a="1"/>
  <c r="F1169" i="2"/>
  <c r="F1170" i="2" a="1"/>
  <c r="F1170" i="2"/>
  <c r="F1171" i="2" a="1"/>
  <c r="F1171" i="2"/>
  <c r="F1172" i="2" a="1"/>
  <c r="F1172" i="2"/>
  <c r="F1173" i="2" a="1"/>
  <c r="F1173" i="2"/>
  <c r="F1174" i="2" a="1"/>
  <c r="F1174" i="2"/>
  <c r="F1175" i="2" a="1"/>
  <c r="F1175" i="2"/>
  <c r="F1176" i="2" a="1"/>
  <c r="F1176" i="2"/>
  <c r="F1177" i="2" a="1"/>
  <c r="F1177" i="2"/>
  <c r="F1178" i="2" a="1"/>
  <c r="F1178" i="2"/>
  <c r="F1179" i="2" a="1"/>
  <c r="F1179" i="2"/>
  <c r="F1180" i="2" a="1"/>
  <c r="F1180" i="2"/>
  <c r="F1181" i="2" a="1"/>
  <c r="F1181" i="2"/>
  <c r="F1182" i="2" a="1"/>
  <c r="F1182" i="2"/>
  <c r="F1183" i="2" a="1"/>
  <c r="F1183" i="2"/>
  <c r="F1184" i="2" a="1"/>
  <c r="F1184" i="2"/>
  <c r="F1185" i="2" a="1"/>
  <c r="F1185" i="2"/>
  <c r="F1186" i="2" a="1"/>
  <c r="F1186" i="2"/>
  <c r="F1187" i="2" a="1"/>
  <c r="F1187" i="2"/>
  <c r="F1188" i="2" a="1"/>
  <c r="F1188" i="2"/>
  <c r="F1189" i="2" a="1"/>
  <c r="F1189" i="2"/>
  <c r="F1190" i="2" a="1"/>
  <c r="F1190" i="2"/>
  <c r="F1191" i="2" a="1"/>
  <c r="F1191" i="2"/>
  <c r="F1192" i="2" a="1"/>
  <c r="F1192" i="2"/>
  <c r="F1193" i="2" a="1"/>
  <c r="F1193" i="2"/>
  <c r="F1194" i="2" a="1"/>
  <c r="F1194" i="2"/>
  <c r="F1195" i="2" a="1"/>
  <c r="F1195" i="2"/>
  <c r="F1196" i="2" a="1"/>
  <c r="F1196" i="2"/>
  <c r="F1197" i="2" a="1"/>
  <c r="F1197" i="2"/>
  <c r="F1198" i="2" a="1"/>
  <c r="F1198" i="2"/>
  <c r="F1199" i="2" a="1"/>
  <c r="F1199" i="2"/>
  <c r="F1200" i="2" a="1"/>
  <c r="F1200" i="2"/>
  <c r="F1201" i="2" a="1"/>
  <c r="F1201" i="2"/>
  <c r="F1202" i="2" a="1"/>
  <c r="F1202" i="2"/>
  <c r="F1203" i="2" a="1"/>
  <c r="F1203" i="2"/>
  <c r="F1204" i="2" a="1"/>
  <c r="F1204" i="2"/>
  <c r="F1205" i="2" a="1"/>
  <c r="F1205" i="2"/>
  <c r="F1206" i="2" a="1"/>
  <c r="F1206" i="2"/>
  <c r="F1207" i="2" a="1"/>
  <c r="F1207" i="2"/>
  <c r="F1208" i="2" a="1"/>
  <c r="F1208" i="2"/>
  <c r="F1209" i="2" a="1"/>
  <c r="F1209" i="2"/>
  <c r="F1210" i="2" a="1"/>
  <c r="F1210" i="2"/>
  <c r="F1211" i="2" a="1"/>
  <c r="F1211" i="2"/>
  <c r="F1212" i="2" a="1"/>
  <c r="F1212" i="2"/>
  <c r="F1213" i="2" a="1"/>
  <c r="F1213" i="2"/>
  <c r="F1214" i="2" a="1"/>
  <c r="F1214" i="2"/>
  <c r="F1215" i="2" a="1"/>
  <c r="F1215" i="2"/>
  <c r="F1216" i="2" a="1"/>
  <c r="F1216" i="2"/>
  <c r="F1217" i="2" a="1"/>
  <c r="F1217" i="2"/>
  <c r="F1218" i="2" a="1"/>
  <c r="F1218" i="2"/>
  <c r="F1219" i="2" a="1"/>
  <c r="F1219" i="2"/>
  <c r="F1220" i="2" a="1"/>
  <c r="F1220" i="2"/>
  <c r="F1221" i="2" a="1"/>
  <c r="F1221" i="2"/>
  <c r="F1222" i="2" a="1"/>
  <c r="F1222" i="2"/>
  <c r="F1223" i="2" a="1"/>
  <c r="F1223" i="2"/>
  <c r="F1224" i="2" a="1"/>
  <c r="F1224" i="2"/>
  <c r="F1225" i="2" a="1"/>
  <c r="F1225" i="2"/>
  <c r="F1226" i="2" a="1"/>
  <c r="F1226" i="2"/>
  <c r="F1227" i="2" a="1"/>
  <c r="F1227" i="2"/>
  <c r="F1228" i="2" a="1"/>
  <c r="F1228" i="2"/>
  <c r="F1229" i="2" a="1"/>
  <c r="F1229" i="2"/>
  <c r="F1230" i="2" a="1"/>
  <c r="F1230" i="2"/>
  <c r="F1231" i="2" a="1"/>
  <c r="F1231" i="2"/>
  <c r="F1232" i="2" a="1"/>
  <c r="F1232" i="2"/>
  <c r="F1233" i="2" a="1"/>
  <c r="F1233" i="2"/>
  <c r="F1234" i="2" a="1"/>
  <c r="F1234" i="2"/>
  <c r="F1235" i="2" a="1"/>
  <c r="F1235" i="2"/>
  <c r="F1236" i="2" a="1"/>
  <c r="F1236" i="2"/>
  <c r="F1237" i="2" a="1"/>
  <c r="F1237" i="2"/>
  <c r="F1238" i="2" a="1"/>
  <c r="F1238" i="2"/>
  <c r="F1239" i="2" a="1"/>
  <c r="F1239" i="2"/>
  <c r="F1240" i="2" a="1"/>
  <c r="F1240" i="2"/>
  <c r="F1241" i="2" a="1"/>
  <c r="F1241" i="2"/>
  <c r="F1242" i="2" a="1"/>
  <c r="F1242" i="2"/>
  <c r="F1243" i="2" a="1"/>
  <c r="F1243" i="2"/>
  <c r="F1244" i="2" a="1"/>
  <c r="F1244" i="2"/>
  <c r="F1245" i="2" a="1"/>
  <c r="F1245" i="2"/>
  <c r="F1246" i="2" a="1"/>
  <c r="F1246" i="2"/>
  <c r="F1247" i="2" a="1"/>
  <c r="F1247" i="2"/>
  <c r="F1248" i="2" a="1"/>
  <c r="F1248" i="2"/>
  <c r="F1249" i="2" a="1"/>
  <c r="F1249" i="2"/>
  <c r="F1250" i="2" a="1"/>
  <c r="F1250" i="2"/>
  <c r="F1251" i="2" a="1"/>
  <c r="F1251" i="2"/>
  <c r="F1252" i="2" a="1"/>
  <c r="F1252" i="2"/>
  <c r="F1253" i="2" a="1"/>
  <c r="F1253" i="2"/>
  <c r="F1254" i="2" a="1"/>
  <c r="F1254" i="2"/>
  <c r="F1255" i="2" a="1"/>
  <c r="F1255" i="2"/>
  <c r="F1256" i="2" a="1"/>
  <c r="F1256" i="2"/>
  <c r="F1257" i="2" a="1"/>
  <c r="F1257" i="2"/>
  <c r="F1258" i="2" a="1"/>
  <c r="F1258" i="2"/>
  <c r="F1259" i="2" a="1"/>
  <c r="F1259" i="2"/>
  <c r="F1260" i="2" a="1"/>
  <c r="F1260" i="2"/>
  <c r="F1261" i="2" a="1"/>
  <c r="F1261" i="2"/>
  <c r="F1262" i="2" a="1"/>
  <c r="F1262" i="2"/>
  <c r="F1263" i="2" a="1"/>
  <c r="F1263" i="2"/>
  <c r="F1264" i="2" a="1"/>
  <c r="F1264" i="2"/>
  <c r="F1265" i="2" a="1"/>
  <c r="F1265" i="2"/>
  <c r="F1266" i="2" a="1"/>
  <c r="F1266" i="2"/>
  <c r="F1267" i="2" a="1"/>
  <c r="F1267" i="2"/>
  <c r="F1268" i="2" a="1"/>
  <c r="F1268" i="2"/>
  <c r="F1269" i="2" a="1"/>
  <c r="F1269" i="2"/>
  <c r="F1270" i="2" a="1"/>
  <c r="F1270" i="2"/>
  <c r="F1271" i="2" a="1"/>
  <c r="F1271" i="2"/>
  <c r="F1272" i="2" a="1"/>
  <c r="F1272" i="2"/>
  <c r="F1273" i="2" a="1"/>
  <c r="F1273" i="2"/>
  <c r="F1274" i="2" a="1"/>
  <c r="F1274" i="2"/>
  <c r="F1275" i="2" a="1"/>
  <c r="F1275" i="2"/>
  <c r="F1276" i="2" a="1"/>
  <c r="F1276" i="2"/>
  <c r="F1277" i="2" a="1"/>
  <c r="F1277" i="2"/>
  <c r="F1278" i="2" a="1"/>
  <c r="F1278" i="2"/>
  <c r="F1279" i="2" a="1"/>
  <c r="F1279" i="2"/>
  <c r="F1280" i="2" a="1"/>
  <c r="F1280" i="2"/>
  <c r="F1281" i="2" a="1"/>
  <c r="F1281" i="2"/>
  <c r="F1282" i="2" a="1"/>
  <c r="F1282" i="2"/>
  <c r="F1283" i="2" a="1"/>
  <c r="F1283" i="2"/>
  <c r="F1284" i="2" a="1"/>
  <c r="F1284" i="2"/>
  <c r="F1285" i="2" a="1"/>
  <c r="F1285" i="2"/>
  <c r="F1286" i="2" a="1"/>
  <c r="F1286" i="2"/>
  <c r="F1287" i="2" a="1"/>
  <c r="F1287" i="2"/>
  <c r="F1288" i="2" a="1"/>
  <c r="F1288" i="2"/>
  <c r="F1289" i="2" a="1"/>
  <c r="F1289" i="2"/>
  <c r="F1290" i="2" a="1"/>
  <c r="F1290" i="2"/>
  <c r="F1291" i="2" a="1"/>
  <c r="F1291" i="2"/>
  <c r="F1292" i="2" a="1"/>
  <c r="F1292" i="2"/>
  <c r="F1293" i="2" a="1"/>
  <c r="F1293" i="2"/>
  <c r="F1294" i="2" a="1"/>
  <c r="F1294" i="2"/>
  <c r="F1295" i="2" a="1"/>
  <c r="F1295" i="2"/>
  <c r="F1296" i="2" a="1"/>
  <c r="F1296" i="2"/>
  <c r="F1297" i="2" a="1"/>
  <c r="F1297" i="2"/>
  <c r="F1298" i="2" a="1"/>
  <c r="F1298" i="2"/>
  <c r="F1299" i="2" a="1"/>
  <c r="F1299" i="2"/>
  <c r="F1300" i="2" a="1"/>
  <c r="F1300" i="2"/>
  <c r="F1301" i="2" a="1"/>
  <c r="F1301" i="2"/>
  <c r="F1302" i="2" a="1"/>
  <c r="F1302" i="2"/>
  <c r="F1303" i="2" a="1"/>
  <c r="F1303" i="2"/>
  <c r="F1304" i="2" a="1"/>
  <c r="F1304" i="2"/>
  <c r="F1305" i="2" a="1"/>
  <c r="F1305" i="2"/>
  <c r="F1306" i="2" a="1"/>
  <c r="F1306" i="2"/>
  <c r="F1307" i="2" a="1"/>
  <c r="F1307" i="2"/>
  <c r="F1308" i="2" a="1"/>
  <c r="F1308" i="2"/>
  <c r="F1309" i="2" a="1"/>
  <c r="F1309" i="2"/>
  <c r="F1310" i="2" a="1"/>
  <c r="F1310" i="2"/>
  <c r="F1311" i="2" a="1"/>
  <c r="F1311" i="2"/>
  <c r="F1312" i="2" a="1"/>
  <c r="F1312" i="2"/>
  <c r="F1313" i="2" a="1"/>
  <c r="F1313" i="2"/>
  <c r="F1314" i="2" a="1"/>
  <c r="F1314" i="2"/>
  <c r="F1315" i="2" a="1"/>
  <c r="F1315" i="2"/>
  <c r="F1316" i="2" a="1"/>
  <c r="F1316" i="2"/>
  <c r="F1317" i="2" a="1"/>
  <c r="F1317" i="2"/>
  <c r="F1318" i="2" a="1"/>
  <c r="F1318" i="2"/>
  <c r="F1319" i="2" a="1"/>
  <c r="F1319" i="2"/>
  <c r="F1320" i="2" a="1"/>
  <c r="F1320" i="2"/>
  <c r="F1321" i="2" a="1"/>
  <c r="F1321" i="2"/>
  <c r="F1322" i="2" a="1"/>
  <c r="F1322" i="2"/>
  <c r="F1323" i="2" a="1"/>
  <c r="F1323" i="2"/>
  <c r="F1324" i="2" a="1"/>
  <c r="F1324" i="2"/>
  <c r="F1325" i="2" a="1"/>
  <c r="F1325" i="2"/>
  <c r="F1326" i="2" a="1"/>
  <c r="F1326" i="2"/>
  <c r="F1327" i="2" a="1"/>
  <c r="F1327" i="2"/>
  <c r="F1328" i="2" a="1"/>
  <c r="F1328" i="2"/>
  <c r="F1329" i="2" a="1"/>
  <c r="F1329" i="2"/>
  <c r="F1330" i="2" a="1"/>
  <c r="F1330" i="2"/>
  <c r="F1331" i="2" a="1"/>
  <c r="F1331" i="2"/>
  <c r="F1332" i="2" a="1"/>
  <c r="F1332" i="2"/>
  <c r="F1333" i="2" a="1"/>
  <c r="F1333" i="2"/>
  <c r="F1334" i="2" a="1"/>
  <c r="F1334" i="2"/>
  <c r="F1335" i="2" a="1"/>
  <c r="F1335" i="2"/>
  <c r="F1336" i="2" a="1"/>
  <c r="F1336" i="2"/>
  <c r="F1337" i="2" a="1"/>
  <c r="F1337" i="2"/>
  <c r="F1338" i="2" a="1"/>
  <c r="F1338" i="2"/>
  <c r="F1339" i="2" a="1"/>
  <c r="F1339" i="2"/>
  <c r="F1340" i="2" a="1"/>
  <c r="F1340" i="2"/>
  <c r="F1341" i="2" a="1"/>
  <c r="F1341" i="2"/>
  <c r="F1342" i="2" a="1"/>
  <c r="F1342" i="2"/>
  <c r="F1343" i="2" a="1"/>
  <c r="F1343" i="2"/>
  <c r="F1344" i="2" a="1"/>
  <c r="F1344" i="2"/>
  <c r="F1345" i="2" a="1"/>
  <c r="F1345" i="2"/>
  <c r="F1346" i="2" a="1"/>
  <c r="F1346" i="2"/>
  <c r="F1347" i="2" a="1"/>
  <c r="F1347" i="2"/>
  <c r="F1348" i="2" a="1"/>
  <c r="F1348" i="2"/>
  <c r="F1349" i="2" a="1"/>
  <c r="F1349" i="2"/>
  <c r="F1350" i="2" a="1"/>
  <c r="F1350" i="2"/>
  <c r="F1351" i="2" a="1"/>
  <c r="F1351" i="2"/>
  <c r="F1352" i="2" a="1"/>
  <c r="F1352" i="2"/>
  <c r="F1353" i="2" a="1"/>
  <c r="F1353" i="2"/>
  <c r="F1354" i="2" a="1"/>
  <c r="F1354" i="2"/>
  <c r="F1355" i="2" a="1"/>
  <c r="F1355" i="2"/>
  <c r="F1356" i="2" a="1"/>
  <c r="F1356" i="2"/>
  <c r="F1357" i="2" a="1"/>
  <c r="F1357" i="2"/>
  <c r="F1358" i="2" a="1"/>
  <c r="F1358" i="2"/>
  <c r="F1359" i="2" a="1"/>
  <c r="F1359" i="2"/>
  <c r="F1360" i="2" a="1"/>
  <c r="F1360" i="2"/>
  <c r="F1361" i="2" a="1"/>
  <c r="F1361" i="2"/>
  <c r="F1362" i="2" a="1"/>
  <c r="F1362" i="2"/>
  <c r="F1363" i="2" a="1"/>
  <c r="F1363" i="2"/>
  <c r="F1364" i="2" a="1"/>
  <c r="F1364" i="2"/>
  <c r="F1365" i="2" a="1"/>
  <c r="F1365" i="2"/>
  <c r="F1366" i="2" a="1"/>
  <c r="F1366" i="2"/>
  <c r="F1367" i="2" a="1"/>
  <c r="F1367" i="2"/>
  <c r="F1368" i="2" a="1"/>
  <c r="F1368" i="2"/>
  <c r="F1369" i="2" a="1"/>
  <c r="F1369" i="2"/>
  <c r="F1370" i="2" a="1"/>
  <c r="F1370" i="2"/>
  <c r="F1371" i="2" a="1"/>
  <c r="F1371" i="2"/>
  <c r="F1372" i="2" a="1"/>
  <c r="F1372" i="2"/>
  <c r="F1373" i="2" a="1"/>
  <c r="F1373" i="2"/>
  <c r="F1374" i="2" a="1"/>
  <c r="F1374" i="2"/>
  <c r="F1375" i="2" a="1"/>
  <c r="F1375" i="2"/>
  <c r="F1376" i="2" a="1"/>
  <c r="F1376" i="2"/>
  <c r="F1377" i="2" a="1"/>
  <c r="F1377" i="2"/>
  <c r="F1378" i="2" a="1"/>
  <c r="F1378" i="2"/>
  <c r="F1379" i="2" a="1"/>
  <c r="F1379" i="2"/>
  <c r="F1380" i="2" a="1"/>
  <c r="F1380" i="2"/>
  <c r="F1381" i="2" a="1"/>
  <c r="F1381" i="2"/>
  <c r="F1382" i="2" a="1"/>
  <c r="F1382" i="2"/>
  <c r="F1383" i="2" a="1"/>
  <c r="F1383" i="2"/>
  <c r="F1384" i="2" a="1"/>
  <c r="F1384" i="2"/>
  <c r="F1385" i="2" a="1"/>
  <c r="F1385" i="2"/>
  <c r="F1386" i="2" a="1"/>
  <c r="F1386" i="2"/>
  <c r="F1387" i="2" a="1"/>
  <c r="F1387" i="2"/>
  <c r="F1388" i="2" a="1"/>
  <c r="F1388" i="2"/>
  <c r="F1389" i="2" a="1"/>
  <c r="F1389" i="2"/>
  <c r="F1390" i="2" a="1"/>
  <c r="F1390" i="2"/>
  <c r="F1391" i="2" a="1"/>
  <c r="F1391" i="2"/>
  <c r="F1392" i="2" a="1"/>
  <c r="F1392" i="2"/>
  <c r="F1393" i="2" a="1"/>
  <c r="F1393" i="2"/>
  <c r="F1394" i="2" a="1"/>
  <c r="F1394" i="2"/>
  <c r="F1395" i="2" a="1"/>
  <c r="F1395" i="2"/>
  <c r="F1396" i="2" a="1"/>
  <c r="F1396" i="2"/>
  <c r="F1397" i="2" a="1"/>
  <c r="F1397" i="2"/>
  <c r="F1398" i="2" a="1"/>
  <c r="F1398" i="2"/>
  <c r="F1399" i="2" a="1"/>
  <c r="F1399" i="2"/>
  <c r="F1400" i="2" a="1"/>
  <c r="F1400" i="2"/>
  <c r="F1401" i="2" a="1"/>
  <c r="F1401" i="2"/>
  <c r="F1402" i="2" a="1"/>
  <c r="F1402" i="2"/>
  <c r="F1403" i="2" a="1"/>
  <c r="F1403" i="2"/>
  <c r="F1404" i="2" a="1"/>
  <c r="F1404" i="2"/>
  <c r="F1405" i="2" a="1"/>
  <c r="F1405" i="2"/>
  <c r="F1406" i="2" a="1"/>
  <c r="F1406" i="2"/>
  <c r="F1407" i="2" a="1"/>
  <c r="F1407" i="2"/>
  <c r="F1408" i="2" a="1"/>
  <c r="F1408" i="2"/>
  <c r="F1409" i="2" a="1"/>
  <c r="F1409" i="2"/>
  <c r="F1410" i="2" a="1"/>
  <c r="F1410" i="2"/>
  <c r="F1411" i="2" a="1"/>
  <c r="F1411" i="2"/>
  <c r="F1412" i="2" a="1"/>
  <c r="F1412" i="2"/>
  <c r="F1413" i="2" a="1"/>
  <c r="F1413" i="2"/>
  <c r="F1414" i="2" a="1"/>
  <c r="F1414" i="2"/>
  <c r="F1415" i="2" a="1"/>
  <c r="F1415" i="2"/>
  <c r="F1416" i="2" a="1"/>
  <c r="F1416" i="2"/>
  <c r="F1417" i="2" a="1"/>
  <c r="F1417" i="2"/>
  <c r="F1418" i="2" a="1"/>
  <c r="F1418" i="2"/>
  <c r="F1419" i="2" a="1"/>
  <c r="F1419" i="2"/>
  <c r="F1420" i="2" a="1"/>
  <c r="F1420" i="2"/>
  <c r="F1421" i="2" a="1"/>
  <c r="F1421" i="2"/>
  <c r="F1422" i="2" a="1"/>
  <c r="F1422" i="2"/>
  <c r="F1423" i="2" a="1"/>
  <c r="F1423" i="2"/>
  <c r="F1424" i="2" a="1"/>
  <c r="F1424" i="2"/>
  <c r="F1425" i="2" a="1"/>
  <c r="F1425" i="2"/>
  <c r="F1426" i="2" a="1"/>
  <c r="F1426" i="2"/>
  <c r="F1427" i="2" a="1"/>
  <c r="F1427" i="2"/>
  <c r="F1428" i="2" a="1"/>
  <c r="F1428" i="2"/>
  <c r="F1429" i="2" a="1"/>
  <c r="F1429" i="2"/>
  <c r="F1430" i="2" a="1"/>
  <c r="F1430" i="2"/>
  <c r="F1431" i="2" a="1"/>
  <c r="F1431" i="2"/>
  <c r="F1432" i="2" a="1"/>
  <c r="F1432" i="2"/>
  <c r="F1433" i="2" a="1"/>
  <c r="F1433" i="2"/>
  <c r="F1434" i="2" a="1"/>
  <c r="F1434" i="2"/>
  <c r="F1435" i="2" a="1"/>
  <c r="F1435" i="2"/>
  <c r="F1436" i="2" a="1"/>
  <c r="F1436" i="2"/>
  <c r="F1437" i="2" a="1"/>
  <c r="F1437" i="2"/>
  <c r="F1438" i="2" a="1"/>
  <c r="F1438" i="2"/>
  <c r="F1439" i="2" a="1"/>
  <c r="F1439" i="2"/>
  <c r="F1440" i="2" a="1"/>
  <c r="F1440" i="2"/>
  <c r="F1441" i="2" a="1"/>
  <c r="F1441" i="2"/>
  <c r="F1442" i="2" a="1"/>
  <c r="F1442" i="2"/>
  <c r="F1443" i="2" a="1"/>
  <c r="F1443" i="2"/>
  <c r="F1444" i="2" a="1"/>
  <c r="F1444" i="2"/>
  <c r="F1445" i="2" a="1"/>
  <c r="F1445" i="2"/>
  <c r="F1446" i="2" a="1"/>
  <c r="F1446" i="2"/>
  <c r="F1447" i="2" a="1"/>
  <c r="F1447" i="2"/>
  <c r="F1448" i="2" a="1"/>
  <c r="F1448" i="2"/>
  <c r="F1449" i="2" a="1"/>
  <c r="F1449" i="2"/>
  <c r="F1450" i="2" a="1"/>
  <c r="F1450" i="2"/>
  <c r="F1451" i="2" a="1"/>
  <c r="F1451" i="2"/>
  <c r="F1452" i="2" a="1"/>
  <c r="F1452" i="2"/>
  <c r="F1453" i="2" a="1"/>
  <c r="F1453" i="2"/>
  <c r="F1454" i="2" a="1"/>
  <c r="F1454" i="2"/>
  <c r="F1455" i="2" a="1"/>
  <c r="F1455" i="2"/>
  <c r="F1456" i="2" a="1"/>
  <c r="F1456" i="2"/>
  <c r="F1457" i="2" a="1"/>
  <c r="F1457" i="2"/>
  <c r="F1458" i="2" a="1"/>
  <c r="F1458" i="2"/>
  <c r="F1459" i="2" a="1"/>
  <c r="F1459" i="2"/>
  <c r="F1460" i="2" a="1"/>
  <c r="F1460" i="2"/>
  <c r="F1461" i="2" a="1"/>
  <c r="F1461" i="2"/>
  <c r="F1462" i="2" a="1"/>
  <c r="F1462" i="2"/>
  <c r="F1463" i="2" a="1"/>
  <c r="F1463" i="2"/>
  <c r="F1464" i="2" a="1"/>
  <c r="F1464" i="2"/>
  <c r="F1465" i="2" a="1"/>
  <c r="F1465" i="2"/>
  <c r="F1466" i="2" a="1"/>
  <c r="F1466" i="2"/>
  <c r="F1467" i="2" a="1"/>
  <c r="F1467" i="2"/>
  <c r="F1468" i="2" a="1"/>
  <c r="F1468" i="2"/>
  <c r="F1469" i="2" a="1"/>
  <c r="F1469" i="2"/>
  <c r="F1470" i="2" a="1"/>
  <c r="F1470" i="2"/>
  <c r="F1471" i="2" a="1"/>
  <c r="F1471" i="2"/>
  <c r="F1472" i="2" a="1"/>
  <c r="F1472" i="2"/>
  <c r="F1473" i="2" a="1"/>
  <c r="F1473" i="2"/>
  <c r="F1474" i="2" a="1"/>
  <c r="F1474" i="2"/>
  <c r="F1475" i="2" a="1"/>
  <c r="F1475" i="2"/>
  <c r="F1476" i="2" a="1"/>
  <c r="F1476" i="2"/>
  <c r="F1477" i="2" a="1"/>
  <c r="F1477" i="2"/>
  <c r="F1478" i="2" a="1"/>
  <c r="F1478" i="2"/>
  <c r="F1479" i="2" a="1"/>
  <c r="F1479" i="2"/>
  <c r="F1480" i="2" a="1"/>
  <c r="F1480" i="2"/>
  <c r="F1481" i="2" a="1"/>
  <c r="F1481" i="2"/>
  <c r="F1482" i="2" a="1"/>
  <c r="F1482" i="2"/>
  <c r="F1483" i="2" a="1"/>
  <c r="F1483" i="2"/>
  <c r="F1484" i="2" a="1"/>
  <c r="F1484" i="2"/>
  <c r="F1485" i="2" a="1"/>
  <c r="F1485" i="2"/>
  <c r="F1486" i="2" a="1"/>
  <c r="F1486" i="2"/>
  <c r="F1487" i="2" a="1"/>
  <c r="F1487" i="2"/>
  <c r="F1488" i="2" a="1"/>
  <c r="F1488" i="2"/>
  <c r="F1489" i="2" a="1"/>
  <c r="F1489" i="2"/>
  <c r="F1490" i="2" a="1"/>
  <c r="F1490" i="2"/>
  <c r="F1491" i="2" a="1"/>
  <c r="F1491" i="2"/>
  <c r="F1492" i="2" a="1"/>
  <c r="F1492" i="2"/>
  <c r="F1493" i="2" a="1"/>
  <c r="F1493" i="2"/>
  <c r="F1494" i="2" a="1"/>
  <c r="F1494" i="2"/>
  <c r="F1495" i="2" a="1"/>
  <c r="F1495" i="2"/>
  <c r="F1496" i="2" a="1"/>
  <c r="F1496" i="2"/>
  <c r="F1497" i="2" a="1"/>
  <c r="F1497" i="2"/>
  <c r="F1498" i="2" a="1"/>
  <c r="F1498" i="2"/>
  <c r="F1499" i="2" a="1"/>
  <c r="F1499" i="2"/>
  <c r="F1500" i="2" a="1"/>
  <c r="F1500" i="2"/>
  <c r="F1501" i="2" a="1"/>
  <c r="F1501" i="2"/>
  <c r="F1502" i="2" a="1"/>
  <c r="F1502" i="2"/>
  <c r="F1503" i="2" a="1"/>
  <c r="F1503" i="2"/>
  <c r="F1504" i="2" a="1"/>
  <c r="F1504" i="2"/>
  <c r="F1505" i="2" a="1"/>
  <c r="F1505" i="2"/>
  <c r="F1506" i="2" a="1"/>
  <c r="F1506" i="2"/>
  <c r="F1507" i="2" a="1"/>
  <c r="F1507" i="2"/>
  <c r="F1508" i="2" a="1"/>
  <c r="F1508" i="2"/>
  <c r="F1509" i="2" a="1"/>
  <c r="F1509" i="2"/>
  <c r="F1510" i="2" a="1"/>
  <c r="F1510" i="2"/>
  <c r="F1511" i="2" a="1"/>
  <c r="F1511" i="2"/>
  <c r="F1512" i="2" a="1"/>
  <c r="F1512" i="2"/>
  <c r="F1513" i="2" a="1"/>
  <c r="F1513" i="2"/>
  <c r="F1514" i="2" a="1"/>
  <c r="F1514" i="2"/>
  <c r="F1515" i="2" a="1"/>
  <c r="F1515" i="2"/>
  <c r="F1516" i="2" a="1"/>
  <c r="F1516" i="2"/>
  <c r="F1517" i="2" a="1"/>
  <c r="F1517" i="2"/>
  <c r="F1518" i="2" a="1"/>
  <c r="F1518" i="2"/>
  <c r="F1519" i="2" a="1"/>
  <c r="F1519" i="2"/>
  <c r="F1520" i="2" a="1"/>
  <c r="F1520" i="2"/>
  <c r="F1521" i="2" a="1"/>
  <c r="F1521" i="2"/>
  <c r="F1522" i="2" a="1"/>
  <c r="F1522" i="2"/>
  <c r="F1523" i="2" a="1"/>
  <c r="F1523" i="2"/>
  <c r="F1524" i="2" a="1"/>
  <c r="F1524" i="2"/>
  <c r="F1525" i="2" a="1"/>
  <c r="F1525" i="2"/>
  <c r="F1526" i="2" a="1"/>
  <c r="F1526" i="2"/>
  <c r="F1527" i="2" a="1"/>
  <c r="F1527" i="2"/>
  <c r="F1528" i="2" a="1"/>
  <c r="F1528" i="2"/>
  <c r="F1529" i="2" a="1"/>
  <c r="F1529" i="2"/>
  <c r="F1530" i="2" a="1"/>
  <c r="F1530" i="2"/>
  <c r="F1531" i="2" a="1"/>
  <c r="F1531" i="2"/>
  <c r="F1532" i="2" a="1"/>
  <c r="F1532" i="2"/>
  <c r="F1533" i="2" a="1"/>
  <c r="F1533" i="2"/>
  <c r="F1534" i="2" a="1"/>
  <c r="F1534" i="2"/>
  <c r="F1535" i="2" a="1"/>
  <c r="F1535" i="2"/>
  <c r="F1536" i="2" a="1"/>
  <c r="F1536" i="2"/>
  <c r="F1537" i="2" a="1"/>
  <c r="F1537" i="2"/>
  <c r="F1538" i="2" a="1"/>
  <c r="F1538" i="2"/>
  <c r="F1539" i="2" a="1"/>
  <c r="F1539" i="2"/>
  <c r="F1540" i="2" a="1"/>
  <c r="F1540" i="2"/>
  <c r="F1541" i="2" a="1"/>
  <c r="F1541" i="2"/>
  <c r="F1542" i="2" a="1"/>
  <c r="F1542" i="2"/>
  <c r="F1543" i="2" a="1"/>
  <c r="F1543" i="2"/>
  <c r="F1544" i="2" a="1"/>
  <c r="F1544" i="2"/>
  <c r="F1545" i="2" a="1"/>
  <c r="F1545" i="2"/>
  <c r="F1546" i="2" a="1"/>
  <c r="F1546" i="2"/>
  <c r="F1547" i="2" a="1"/>
  <c r="F1547" i="2"/>
  <c r="F1548" i="2" a="1"/>
  <c r="F1548" i="2"/>
  <c r="F1549" i="2" a="1"/>
  <c r="F1549" i="2"/>
  <c r="F1550" i="2" a="1"/>
  <c r="F1550" i="2"/>
  <c r="F1551" i="2" a="1"/>
  <c r="F1551" i="2"/>
  <c r="F1552" i="2" a="1"/>
  <c r="F1552" i="2"/>
  <c r="F1553" i="2" a="1"/>
  <c r="F1553" i="2"/>
  <c r="F1554" i="2" a="1"/>
  <c r="F1554" i="2"/>
  <c r="F1555" i="2" a="1"/>
  <c r="F1555" i="2"/>
  <c r="F1556" i="2" a="1"/>
  <c r="F1556" i="2"/>
  <c r="F1557" i="2" a="1"/>
  <c r="F1557" i="2"/>
  <c r="F1558" i="2" a="1"/>
  <c r="F1558" i="2"/>
  <c r="F1559" i="2" a="1"/>
  <c r="F1559" i="2"/>
  <c r="F1560" i="2" a="1"/>
  <c r="F1560" i="2"/>
  <c r="F1561" i="2" a="1"/>
  <c r="F1561" i="2"/>
  <c r="F1562" i="2" a="1"/>
  <c r="F1562" i="2"/>
  <c r="F1563" i="2" a="1"/>
  <c r="F1563" i="2"/>
  <c r="F1564" i="2" a="1"/>
  <c r="F1564" i="2"/>
  <c r="F1565" i="2" a="1"/>
  <c r="F1565" i="2"/>
  <c r="F1566" i="2" a="1"/>
  <c r="F1566" i="2"/>
  <c r="F1567" i="2" a="1"/>
  <c r="F1567" i="2"/>
  <c r="F1568" i="2" a="1"/>
  <c r="F1568" i="2"/>
  <c r="F1569" i="2" a="1"/>
  <c r="F1569" i="2"/>
  <c r="F1570" i="2" a="1"/>
  <c r="F1570" i="2"/>
  <c r="F1571" i="2" a="1"/>
  <c r="F1571" i="2"/>
  <c r="F1572" i="2" a="1"/>
  <c r="F1572" i="2"/>
  <c r="F1573" i="2" a="1"/>
  <c r="F1573" i="2"/>
  <c r="F1574" i="2" a="1"/>
  <c r="F1574" i="2"/>
  <c r="F1575" i="2" a="1"/>
  <c r="F1575" i="2"/>
  <c r="F1576" i="2" a="1"/>
  <c r="F1576" i="2"/>
  <c r="F1577" i="2" a="1"/>
  <c r="F1577" i="2"/>
  <c r="F1578" i="2" a="1"/>
  <c r="F1578" i="2"/>
  <c r="F1579" i="2" a="1"/>
  <c r="F1579" i="2"/>
  <c r="F1580" i="2" a="1"/>
  <c r="F1580" i="2"/>
  <c r="F1581" i="2" a="1"/>
  <c r="F1581" i="2"/>
  <c r="F1582" i="2" a="1"/>
  <c r="F1582" i="2"/>
  <c r="F1583" i="2" a="1"/>
  <c r="F1583" i="2"/>
  <c r="F1584" i="2" a="1"/>
  <c r="F1584" i="2"/>
  <c r="F1585" i="2" a="1"/>
  <c r="F1585" i="2"/>
  <c r="F1586" i="2" a="1"/>
  <c r="F1586" i="2"/>
  <c r="F1587" i="2" a="1"/>
  <c r="F1587" i="2"/>
  <c r="F1588" i="2" a="1"/>
  <c r="F1588" i="2"/>
  <c r="F1589" i="2" a="1"/>
  <c r="F1589" i="2"/>
  <c r="F1590" i="2" a="1"/>
  <c r="F1590" i="2"/>
  <c r="F1591" i="2" a="1"/>
  <c r="F1591" i="2"/>
  <c r="F1592" i="2" a="1"/>
  <c r="F1592" i="2"/>
  <c r="F1593" i="2" a="1"/>
  <c r="F1593" i="2"/>
  <c r="F1594" i="2" a="1"/>
  <c r="F1594" i="2"/>
  <c r="F1595" i="2" a="1"/>
  <c r="F1595" i="2"/>
  <c r="F1596" i="2" a="1"/>
  <c r="F1596" i="2"/>
  <c r="F1597" i="2" a="1"/>
  <c r="F1597" i="2"/>
  <c r="F1598" i="2" a="1"/>
  <c r="F1598" i="2"/>
  <c r="F1599" i="2" a="1"/>
  <c r="F1599" i="2"/>
  <c r="F1600" i="2" a="1"/>
  <c r="F1600" i="2"/>
  <c r="F1601" i="2" a="1"/>
  <c r="F1601" i="2"/>
  <c r="F1602" i="2" a="1"/>
  <c r="F1602" i="2"/>
  <c r="F1603" i="2" a="1"/>
  <c r="F1603" i="2"/>
  <c r="F1604" i="2" a="1"/>
  <c r="F1604" i="2"/>
  <c r="F1605" i="2" a="1"/>
  <c r="F1605" i="2"/>
  <c r="F1606" i="2" a="1"/>
  <c r="F1606" i="2"/>
  <c r="F1607" i="2" a="1"/>
  <c r="F1607" i="2"/>
  <c r="F1608" i="2" a="1"/>
  <c r="F1608" i="2"/>
  <c r="F1609" i="2" a="1"/>
  <c r="F1609" i="2"/>
  <c r="F1610" i="2" a="1"/>
  <c r="F1610" i="2"/>
  <c r="F1611" i="2" a="1"/>
  <c r="F1611" i="2"/>
  <c r="F1612" i="2" a="1"/>
  <c r="F1612" i="2"/>
  <c r="F1613" i="2" a="1"/>
  <c r="F1613" i="2"/>
  <c r="F1614" i="2" a="1"/>
  <c r="F1614" i="2"/>
  <c r="F1615" i="2" a="1"/>
  <c r="F1615" i="2"/>
  <c r="F1616" i="2" a="1"/>
  <c r="F1616" i="2"/>
  <c r="F1617" i="2" a="1"/>
  <c r="F1617" i="2"/>
  <c r="F1618" i="2" a="1"/>
  <c r="F1618" i="2"/>
  <c r="F1619" i="2" a="1"/>
  <c r="F1619" i="2"/>
  <c r="F1620" i="2" a="1"/>
  <c r="F1620" i="2"/>
  <c r="F1621" i="2" a="1"/>
  <c r="F1621" i="2"/>
  <c r="F1622" i="2" a="1"/>
  <c r="F1622" i="2"/>
  <c r="F1623" i="2" a="1"/>
  <c r="F1623" i="2"/>
  <c r="F1624" i="2" a="1"/>
  <c r="F1624" i="2"/>
  <c r="F1625" i="2" a="1"/>
  <c r="F1625" i="2"/>
  <c r="F1626" i="2" a="1"/>
  <c r="F1626" i="2"/>
  <c r="F1627" i="2" a="1"/>
  <c r="F1627" i="2"/>
  <c r="F1628" i="2" a="1"/>
  <c r="F1628" i="2"/>
  <c r="F1629" i="2" a="1"/>
  <c r="F1629" i="2"/>
  <c r="F1630" i="2" a="1"/>
  <c r="F1630" i="2"/>
  <c r="F1631" i="2" a="1"/>
  <c r="F1631" i="2"/>
  <c r="F1632" i="2" a="1"/>
  <c r="F1632" i="2"/>
  <c r="F1633" i="2" a="1"/>
  <c r="F1633" i="2"/>
  <c r="F1634" i="2" a="1"/>
  <c r="F1634" i="2"/>
  <c r="F1635" i="2" a="1"/>
  <c r="F1635" i="2"/>
  <c r="F1636" i="2" a="1"/>
  <c r="F1636" i="2"/>
  <c r="F1637" i="2" a="1"/>
  <c r="F1637" i="2"/>
  <c r="F1638" i="2" a="1"/>
  <c r="F1638" i="2"/>
  <c r="F1639" i="2" a="1"/>
  <c r="F1639" i="2"/>
  <c r="F1640" i="2" a="1"/>
  <c r="F1640" i="2"/>
  <c r="F1641" i="2" a="1"/>
  <c r="F1641" i="2"/>
  <c r="F1642" i="2" a="1"/>
  <c r="F1642" i="2"/>
  <c r="F1643" i="2" a="1"/>
  <c r="F1643" i="2"/>
  <c r="F1644" i="2" a="1"/>
  <c r="F1644" i="2"/>
  <c r="F1645" i="2" a="1"/>
  <c r="F1645" i="2"/>
  <c r="F1646" i="2" a="1"/>
  <c r="F1646" i="2"/>
  <c r="F1647" i="2" a="1"/>
  <c r="F1647" i="2"/>
  <c r="F1648" i="2" a="1"/>
  <c r="F1648" i="2"/>
  <c r="F1649" i="2" a="1"/>
  <c r="F1649" i="2"/>
  <c r="F1650" i="2" a="1"/>
  <c r="F1650" i="2"/>
  <c r="F1651" i="2" a="1"/>
  <c r="F1651" i="2"/>
  <c r="F1652" i="2" a="1"/>
  <c r="F1652" i="2"/>
  <c r="F1653" i="2" a="1"/>
  <c r="F1653" i="2"/>
  <c r="F1654" i="2" a="1"/>
  <c r="F1654" i="2"/>
  <c r="F1655" i="2" a="1"/>
  <c r="F1655" i="2"/>
  <c r="F1656" i="2" a="1"/>
  <c r="F1656" i="2"/>
  <c r="F1657" i="2" a="1"/>
  <c r="F1657" i="2"/>
  <c r="F1658" i="2" a="1"/>
  <c r="F1658" i="2"/>
  <c r="F1659" i="2" a="1"/>
  <c r="F1659" i="2"/>
  <c r="F1660" i="2" a="1"/>
  <c r="F1660" i="2"/>
  <c r="F1661" i="2" a="1"/>
  <c r="F1661" i="2"/>
  <c r="F1662" i="2" a="1"/>
  <c r="F1662" i="2"/>
  <c r="F1663" i="2" a="1"/>
  <c r="F1663" i="2"/>
  <c r="F1664" i="2" a="1"/>
  <c r="F1664" i="2"/>
  <c r="F1665" i="2" a="1"/>
  <c r="F1665" i="2"/>
  <c r="F1666" i="2" a="1"/>
  <c r="F1666" i="2"/>
  <c r="F1667" i="2" a="1"/>
  <c r="F1667" i="2"/>
  <c r="F1668" i="2" a="1"/>
  <c r="F1668" i="2"/>
  <c r="F1669" i="2" a="1"/>
  <c r="F1669" i="2"/>
  <c r="F1670" i="2" a="1"/>
  <c r="F1670" i="2"/>
  <c r="F1671" i="2" a="1"/>
  <c r="F1671" i="2"/>
  <c r="F1672" i="2" a="1"/>
  <c r="F1672" i="2"/>
  <c r="F1673" i="2" a="1"/>
  <c r="F1673" i="2"/>
  <c r="F1674" i="2" a="1"/>
  <c r="F1674" i="2"/>
  <c r="F1675" i="2" a="1"/>
  <c r="F1675" i="2"/>
  <c r="F1676" i="2" a="1"/>
  <c r="F1676" i="2"/>
  <c r="F1677" i="2" a="1"/>
  <c r="F1677" i="2"/>
  <c r="F1678" i="2" a="1"/>
  <c r="F1678" i="2"/>
  <c r="F1679" i="2" a="1"/>
  <c r="F1679" i="2"/>
  <c r="F1680" i="2" a="1"/>
  <c r="F1680" i="2"/>
  <c r="F1681" i="2" a="1"/>
  <c r="F1681" i="2"/>
  <c r="F1682" i="2" a="1"/>
  <c r="F1682" i="2"/>
  <c r="F1683" i="2" a="1"/>
  <c r="F1683" i="2"/>
  <c r="F1684" i="2" a="1"/>
  <c r="F1684" i="2"/>
  <c r="F1685" i="2" a="1"/>
  <c r="F1685" i="2"/>
  <c r="F1686" i="2" a="1"/>
  <c r="F1686" i="2"/>
  <c r="F1687" i="2" a="1"/>
  <c r="F1687" i="2"/>
  <c r="F1688" i="2" a="1"/>
  <c r="F1688" i="2"/>
  <c r="F1689" i="2" a="1"/>
  <c r="F1689" i="2"/>
  <c r="F1690" i="2" a="1"/>
  <c r="F1690" i="2"/>
  <c r="F1691" i="2" a="1"/>
  <c r="F1691" i="2"/>
  <c r="F1692" i="2" a="1"/>
  <c r="F1692" i="2"/>
  <c r="F1693" i="2" a="1"/>
  <c r="F1693" i="2"/>
  <c r="F1694" i="2" a="1"/>
  <c r="F1694" i="2"/>
  <c r="F1695" i="2" a="1"/>
  <c r="F1695" i="2"/>
  <c r="F1696" i="2" a="1"/>
  <c r="F1696" i="2"/>
  <c r="F1697" i="2" a="1"/>
  <c r="F1697" i="2"/>
  <c r="F1698" i="2" a="1"/>
  <c r="F1698" i="2"/>
  <c r="F1699" i="2" a="1"/>
  <c r="F1699" i="2"/>
  <c r="F1700" i="2" a="1"/>
  <c r="F1700" i="2"/>
  <c r="F1701" i="2" a="1"/>
  <c r="F1701" i="2"/>
  <c r="F1702" i="2" a="1"/>
  <c r="F1702" i="2"/>
  <c r="F1703" i="2" a="1"/>
  <c r="F1703" i="2"/>
  <c r="F1704" i="2" a="1"/>
  <c r="F1704" i="2"/>
  <c r="F1705" i="2" a="1"/>
  <c r="F1705" i="2"/>
  <c r="F1706" i="2" a="1"/>
  <c r="F1706" i="2"/>
  <c r="F1707" i="2" a="1"/>
  <c r="F1707" i="2"/>
  <c r="F1708" i="2" a="1"/>
  <c r="F1708" i="2"/>
  <c r="F1709" i="2" a="1"/>
  <c r="F1709" i="2"/>
  <c r="F1710" i="2" a="1"/>
  <c r="F1710" i="2"/>
  <c r="F1711" i="2" a="1"/>
  <c r="F1711" i="2"/>
  <c r="F1712" i="2" a="1"/>
  <c r="F1712" i="2"/>
  <c r="F1713" i="2" a="1"/>
  <c r="F1713" i="2"/>
  <c r="F1714" i="2" a="1"/>
  <c r="F1714" i="2"/>
  <c r="F1715" i="2" a="1"/>
  <c r="F1715" i="2"/>
  <c r="F1716" i="2" a="1"/>
  <c r="F1716" i="2"/>
  <c r="F1717" i="2" a="1"/>
  <c r="F1717" i="2"/>
  <c r="F1718" i="2" a="1"/>
  <c r="F1718" i="2"/>
  <c r="F1719" i="2" a="1"/>
  <c r="F1719" i="2"/>
  <c r="F1720" i="2" a="1"/>
  <c r="F1720" i="2"/>
  <c r="F1721" i="2" a="1"/>
  <c r="F1721" i="2"/>
  <c r="F1722" i="2" a="1"/>
  <c r="F1722" i="2"/>
  <c r="F1723" i="2" a="1"/>
  <c r="F1723" i="2"/>
  <c r="F1724" i="2" a="1"/>
  <c r="F1724" i="2"/>
  <c r="F1725" i="2" a="1"/>
  <c r="F1725" i="2"/>
  <c r="F1726" i="2" a="1"/>
  <c r="F1726" i="2"/>
  <c r="F1727" i="2" a="1"/>
  <c r="F1727" i="2"/>
  <c r="F1728" i="2" a="1"/>
  <c r="F1728" i="2"/>
  <c r="F1729" i="2" a="1"/>
  <c r="F1729" i="2"/>
  <c r="F1730" i="2" a="1"/>
  <c r="F1730" i="2"/>
  <c r="F1731" i="2" a="1"/>
  <c r="F1731" i="2"/>
  <c r="F1732" i="2" a="1"/>
  <c r="F1732" i="2"/>
  <c r="F1733" i="2" a="1"/>
  <c r="F1733" i="2"/>
  <c r="F1734" i="2" a="1"/>
  <c r="F1734" i="2"/>
  <c r="F1735" i="2" a="1"/>
  <c r="F1735" i="2"/>
  <c r="F1736" i="2" a="1"/>
  <c r="F1736" i="2"/>
  <c r="F1737" i="2" a="1"/>
  <c r="F1737" i="2"/>
  <c r="F1738" i="2" a="1"/>
  <c r="F1738" i="2"/>
  <c r="F1739" i="2" a="1"/>
  <c r="F1739" i="2"/>
  <c r="F1740" i="2" a="1"/>
  <c r="F1740" i="2"/>
  <c r="F1741" i="2" a="1"/>
  <c r="F1741" i="2"/>
  <c r="F1742" i="2" a="1"/>
  <c r="F1742" i="2"/>
  <c r="F1743" i="2" a="1"/>
  <c r="F1743" i="2"/>
  <c r="F1744" i="2" a="1"/>
  <c r="F1744" i="2"/>
  <c r="F1745" i="2" a="1"/>
  <c r="F1745" i="2"/>
  <c r="F1746" i="2" a="1"/>
  <c r="F1746" i="2"/>
  <c r="F1747" i="2" a="1"/>
  <c r="F1747" i="2"/>
  <c r="F1748" i="2" a="1"/>
  <c r="F1748" i="2"/>
  <c r="F1749" i="2" a="1"/>
  <c r="F1749" i="2"/>
  <c r="F1750" i="2" a="1"/>
  <c r="F1750" i="2"/>
  <c r="F1751" i="2" a="1"/>
  <c r="F1751" i="2"/>
  <c r="F1752" i="2" a="1"/>
  <c r="F1752" i="2"/>
  <c r="F1753" i="2" a="1"/>
  <c r="F1753" i="2"/>
  <c r="F1754" i="2" a="1"/>
  <c r="F1754" i="2"/>
  <c r="F1755" i="2" a="1"/>
  <c r="F1755" i="2"/>
  <c r="F1756" i="2" a="1"/>
  <c r="F1756" i="2"/>
  <c r="F1757" i="2" a="1"/>
  <c r="F1757" i="2"/>
  <c r="F1758" i="2" a="1"/>
  <c r="F1758" i="2"/>
  <c r="F1759" i="2" a="1"/>
  <c r="F1759" i="2"/>
  <c r="F1760" i="2" a="1"/>
  <c r="F1760" i="2"/>
  <c r="F1761" i="2" a="1"/>
  <c r="F1761" i="2"/>
  <c r="F1762" i="2" a="1"/>
  <c r="F1762" i="2"/>
  <c r="F1763" i="2" a="1"/>
  <c r="F1763" i="2"/>
  <c r="F1764" i="2" a="1"/>
  <c r="F1764" i="2"/>
  <c r="F1765" i="2" a="1"/>
  <c r="F1765" i="2"/>
  <c r="F1766" i="2" a="1"/>
  <c r="F1766" i="2"/>
  <c r="F1767" i="2" a="1"/>
  <c r="F1767" i="2"/>
  <c r="F1768" i="2" a="1"/>
  <c r="F1768" i="2"/>
  <c r="F1769" i="2" a="1"/>
  <c r="F1769" i="2"/>
  <c r="F1770" i="2" a="1"/>
  <c r="F1770" i="2"/>
  <c r="F1771" i="2" a="1"/>
  <c r="F1771" i="2"/>
  <c r="F1772" i="2" a="1"/>
  <c r="F1772" i="2"/>
  <c r="F1773" i="2" a="1"/>
  <c r="F1773" i="2"/>
  <c r="F1774" i="2" a="1"/>
  <c r="F1774" i="2"/>
  <c r="F1775" i="2" a="1"/>
  <c r="F1775" i="2"/>
  <c r="F1776" i="2" a="1"/>
  <c r="F1776" i="2"/>
  <c r="F1777" i="2" a="1"/>
  <c r="F1777" i="2"/>
  <c r="F1778" i="2" a="1"/>
  <c r="F1778" i="2"/>
  <c r="F1779" i="2" a="1"/>
  <c r="F1779" i="2"/>
  <c r="F1780" i="2" a="1"/>
  <c r="F1780" i="2"/>
  <c r="F1781" i="2" a="1"/>
  <c r="F1781" i="2"/>
  <c r="F1782" i="2" a="1"/>
  <c r="F1782" i="2"/>
  <c r="F1783" i="2" a="1"/>
  <c r="F1783" i="2"/>
  <c r="F1784" i="2" a="1"/>
  <c r="F1784" i="2"/>
  <c r="F1785" i="2" a="1"/>
  <c r="F1785" i="2"/>
  <c r="F1786" i="2" a="1"/>
  <c r="F1786" i="2"/>
  <c r="F1787" i="2" a="1"/>
  <c r="F1787" i="2"/>
  <c r="F1788" i="2" a="1"/>
  <c r="F1788" i="2"/>
  <c r="F1789" i="2" a="1"/>
  <c r="F1789" i="2"/>
  <c r="F1790" i="2" a="1"/>
  <c r="F1790" i="2"/>
  <c r="F1791" i="2" a="1"/>
  <c r="F1791" i="2"/>
  <c r="F1792" i="2" a="1"/>
  <c r="F1792" i="2"/>
  <c r="F1793" i="2" a="1"/>
  <c r="F1793" i="2"/>
  <c r="F1794" i="2" a="1"/>
  <c r="F1794" i="2"/>
  <c r="F1795" i="2" a="1"/>
  <c r="F1795" i="2"/>
  <c r="F1796" i="2" a="1"/>
  <c r="F1796" i="2"/>
  <c r="F1797" i="2" a="1"/>
  <c r="F1797" i="2"/>
  <c r="F1798" i="2" a="1"/>
  <c r="F1798" i="2"/>
  <c r="F1799" i="2" a="1"/>
  <c r="F1799" i="2"/>
  <c r="F1800" i="2" a="1"/>
  <c r="F1800" i="2"/>
  <c r="F1801" i="2" a="1"/>
  <c r="F1801" i="2"/>
  <c r="F1802" i="2" a="1"/>
  <c r="F1802" i="2"/>
  <c r="F1803" i="2" a="1"/>
  <c r="F1803" i="2"/>
  <c r="F1804" i="2" a="1"/>
  <c r="F1804" i="2"/>
  <c r="F1805" i="2" a="1"/>
  <c r="F1805" i="2"/>
  <c r="F1806" i="2" a="1"/>
  <c r="F1806" i="2"/>
  <c r="F1807" i="2" a="1"/>
  <c r="F1807" i="2"/>
  <c r="F1808" i="2" a="1"/>
  <c r="F1808" i="2"/>
  <c r="F1809" i="2" a="1"/>
  <c r="F1809" i="2"/>
  <c r="F1810" i="2" a="1"/>
  <c r="F1810" i="2"/>
  <c r="F1811" i="2" a="1"/>
  <c r="F1811" i="2"/>
  <c r="F1812" i="2" a="1"/>
  <c r="F1812" i="2"/>
  <c r="F1813" i="2" a="1"/>
  <c r="F1813" i="2"/>
  <c r="F1814" i="2" a="1"/>
  <c r="F1814" i="2"/>
  <c r="F1815" i="2" a="1"/>
  <c r="F1815" i="2"/>
  <c r="F1816" i="2" a="1"/>
  <c r="F1816" i="2"/>
  <c r="F1817" i="2" a="1"/>
  <c r="F1817" i="2"/>
  <c r="F1818" i="2" a="1"/>
  <c r="F1818" i="2"/>
  <c r="F1819" i="2" a="1"/>
  <c r="F1819" i="2"/>
  <c r="F1820" i="2" a="1"/>
  <c r="F1820" i="2"/>
  <c r="F1821" i="2" a="1"/>
  <c r="F1821" i="2"/>
  <c r="F1822" i="2" a="1"/>
  <c r="F1822" i="2"/>
  <c r="F1823" i="2" a="1"/>
  <c r="F1823" i="2"/>
  <c r="F1824" i="2" a="1"/>
  <c r="F1824" i="2"/>
  <c r="F1825" i="2" a="1"/>
  <c r="F1825" i="2"/>
  <c r="F1826" i="2" a="1"/>
  <c r="F1826" i="2"/>
  <c r="F1827" i="2" a="1"/>
  <c r="F1827" i="2"/>
  <c r="F1828" i="2" a="1"/>
  <c r="F1828" i="2"/>
  <c r="F1829" i="2" a="1"/>
  <c r="F1829" i="2"/>
  <c r="F1830" i="2" a="1"/>
  <c r="F1830" i="2"/>
  <c r="F1831" i="2" a="1"/>
  <c r="F1831" i="2"/>
  <c r="F1832" i="2" a="1"/>
  <c r="F1832" i="2"/>
  <c r="F1833" i="2" a="1"/>
  <c r="F1833" i="2"/>
  <c r="F1834" i="2" a="1"/>
  <c r="F1834" i="2"/>
  <c r="F1835" i="2" a="1"/>
  <c r="F1835" i="2"/>
  <c r="F1836" i="2" a="1"/>
  <c r="F1836" i="2"/>
  <c r="F1837" i="2" a="1"/>
  <c r="F1837" i="2"/>
  <c r="F1838" i="2" a="1"/>
  <c r="F1838" i="2"/>
  <c r="F1839" i="2" a="1"/>
  <c r="F1839" i="2"/>
  <c r="F1840" i="2" a="1"/>
  <c r="F1840" i="2"/>
  <c r="F1841" i="2" a="1"/>
  <c r="F1841" i="2"/>
  <c r="F1842" i="2" a="1"/>
  <c r="F1842" i="2"/>
  <c r="F1843" i="2" a="1"/>
  <c r="F1843" i="2"/>
  <c r="F1844" i="2" a="1"/>
  <c r="F1844" i="2"/>
  <c r="F1845" i="2" a="1"/>
  <c r="F1845" i="2"/>
  <c r="F1846" i="2" a="1"/>
  <c r="F1846" i="2"/>
  <c r="F1847" i="2" a="1"/>
  <c r="F1847" i="2"/>
  <c r="F1848" i="2" a="1"/>
  <c r="F1848" i="2"/>
  <c r="F1849" i="2" a="1"/>
  <c r="F1849" i="2"/>
  <c r="F1850" i="2" a="1"/>
  <c r="F1850" i="2"/>
  <c r="F1851" i="2" a="1"/>
  <c r="F1851" i="2"/>
  <c r="F1852" i="2" a="1"/>
  <c r="F1852" i="2"/>
  <c r="F1853" i="2" a="1"/>
  <c r="F1853" i="2"/>
  <c r="F1854" i="2" a="1"/>
  <c r="F1854" i="2"/>
  <c r="F1855" i="2" a="1"/>
  <c r="F1855" i="2"/>
  <c r="F1856" i="2" a="1"/>
  <c r="F1856" i="2"/>
  <c r="F1857" i="2" a="1"/>
  <c r="F1857" i="2"/>
  <c r="F1858" i="2" a="1"/>
  <c r="F1858" i="2"/>
  <c r="F1859" i="2" a="1"/>
  <c r="F1859" i="2"/>
  <c r="F1860" i="2" a="1"/>
  <c r="F1860" i="2"/>
  <c r="F1861" i="2" a="1"/>
  <c r="F1861" i="2"/>
  <c r="F1862" i="2" a="1"/>
  <c r="F1862" i="2"/>
  <c r="F1863" i="2" a="1"/>
  <c r="F1863" i="2"/>
  <c r="F1864" i="2" a="1"/>
  <c r="F1864" i="2"/>
  <c r="F1865" i="2" a="1"/>
  <c r="F1865" i="2"/>
  <c r="F1866" i="2" a="1"/>
  <c r="F1866" i="2"/>
  <c r="F1867" i="2" a="1"/>
  <c r="F1867" i="2"/>
  <c r="F1868" i="2" a="1"/>
  <c r="F1868" i="2"/>
  <c r="F1869" i="2" a="1"/>
  <c r="F1869" i="2"/>
  <c r="F1870" i="2" a="1"/>
  <c r="F1870" i="2"/>
  <c r="F1871" i="2" a="1"/>
  <c r="F1871" i="2"/>
  <c r="F1872" i="2" a="1"/>
  <c r="F1872" i="2"/>
  <c r="F1873" i="2" a="1"/>
  <c r="F1873" i="2"/>
  <c r="F1874" i="2" a="1"/>
  <c r="F1874" i="2"/>
  <c r="F1875" i="2" a="1"/>
  <c r="F1875" i="2"/>
  <c r="F1876" i="2" a="1"/>
  <c r="F1876" i="2"/>
  <c r="F1877" i="2" a="1"/>
  <c r="F1877" i="2"/>
  <c r="F1878" i="2" a="1"/>
  <c r="F1878" i="2"/>
  <c r="F1879" i="2" a="1"/>
  <c r="F1879" i="2"/>
  <c r="F1880" i="2" a="1"/>
  <c r="F1880" i="2"/>
  <c r="F1881" i="2" a="1"/>
  <c r="F1881" i="2"/>
  <c r="F1882" i="2" a="1"/>
  <c r="F1882" i="2"/>
  <c r="F1883" i="2" a="1"/>
  <c r="F1883" i="2"/>
  <c r="F1884" i="2" a="1"/>
  <c r="F1884" i="2"/>
  <c r="F1885" i="2" a="1"/>
  <c r="F1885" i="2"/>
  <c r="F1886" i="2" a="1"/>
  <c r="F1886" i="2"/>
  <c r="F1887" i="2" a="1"/>
  <c r="F1887" i="2"/>
  <c r="F1888" i="2" a="1"/>
  <c r="F1888" i="2"/>
  <c r="F1889" i="2" a="1"/>
  <c r="F1889" i="2"/>
  <c r="F1890" i="2" a="1"/>
  <c r="F1890" i="2"/>
  <c r="F1891" i="2" a="1"/>
  <c r="F1891" i="2"/>
  <c r="F1892" i="2" a="1"/>
  <c r="F1892" i="2"/>
  <c r="F1893" i="2" a="1"/>
  <c r="F1893" i="2"/>
  <c r="F1894" i="2" a="1"/>
  <c r="F1894" i="2"/>
  <c r="F1895" i="2" a="1"/>
  <c r="F1895" i="2"/>
  <c r="F1896" i="2" a="1"/>
  <c r="F1896" i="2"/>
  <c r="F1897" i="2" a="1"/>
  <c r="F1897" i="2"/>
  <c r="F1898" i="2" a="1"/>
  <c r="F1898" i="2"/>
  <c r="F1899" i="2" a="1"/>
  <c r="F1899" i="2"/>
  <c r="F1900" i="2" a="1"/>
  <c r="F1900" i="2"/>
  <c r="F1901" i="2" a="1"/>
  <c r="F1901" i="2"/>
  <c r="F1902" i="2" a="1"/>
  <c r="F1902" i="2"/>
  <c r="F1903" i="2" a="1"/>
  <c r="F1903" i="2"/>
  <c r="F1904" i="2" a="1"/>
  <c r="F1904" i="2"/>
  <c r="F1905" i="2" a="1"/>
  <c r="F1905" i="2"/>
  <c r="F1906" i="2" a="1"/>
  <c r="F1906" i="2"/>
  <c r="F1907" i="2" a="1"/>
  <c r="F1907" i="2"/>
  <c r="F1908" i="2" a="1"/>
  <c r="F1908" i="2"/>
  <c r="F1909" i="2" a="1"/>
  <c r="F1909" i="2"/>
  <c r="F1910" i="2" a="1"/>
  <c r="F1910" i="2"/>
  <c r="F1911" i="2" a="1"/>
  <c r="F1911" i="2"/>
  <c r="F1912" i="2" a="1"/>
  <c r="F1912" i="2"/>
  <c r="F1913" i="2" a="1"/>
  <c r="F1913" i="2"/>
  <c r="F1914" i="2" a="1"/>
  <c r="F1914" i="2"/>
  <c r="F1915" i="2" a="1"/>
  <c r="F1915" i="2"/>
  <c r="F1916" i="2" a="1"/>
  <c r="F1916" i="2"/>
  <c r="F1917" i="2" a="1"/>
  <c r="F1917" i="2"/>
  <c r="F1918" i="2" a="1"/>
  <c r="F1918" i="2"/>
  <c r="F1919" i="2" a="1"/>
  <c r="F1919" i="2"/>
  <c r="F1920" i="2" a="1"/>
  <c r="F1920" i="2"/>
  <c r="F1921" i="2" a="1"/>
  <c r="F1921" i="2"/>
  <c r="F1922" i="2" a="1"/>
  <c r="F1922" i="2"/>
  <c r="F1923" i="2" a="1"/>
  <c r="F1923" i="2"/>
  <c r="F1924" i="2" a="1"/>
  <c r="F1924" i="2"/>
  <c r="F1925" i="2" a="1"/>
  <c r="F1925" i="2"/>
  <c r="F1926" i="2" a="1"/>
  <c r="F1926" i="2"/>
  <c r="F1927" i="2" a="1"/>
  <c r="F1927" i="2"/>
  <c r="F1928" i="2" a="1"/>
  <c r="F1928" i="2"/>
  <c r="F1929" i="2" a="1"/>
  <c r="F1929" i="2"/>
  <c r="F1930" i="2" a="1"/>
  <c r="F1930" i="2"/>
  <c r="F1931" i="2" a="1"/>
  <c r="F1931" i="2"/>
  <c r="F1932" i="2" a="1"/>
  <c r="F1932" i="2"/>
  <c r="F1933" i="2" a="1"/>
  <c r="F1933" i="2"/>
  <c r="F1934" i="2" a="1"/>
  <c r="F1934" i="2"/>
  <c r="F1935" i="2" a="1"/>
  <c r="F1935" i="2"/>
  <c r="F1936" i="2" a="1"/>
  <c r="F1936" i="2"/>
  <c r="F1937" i="2" a="1"/>
  <c r="F1937" i="2"/>
  <c r="F1938" i="2" a="1"/>
  <c r="F1938" i="2"/>
  <c r="F1939" i="2" a="1"/>
  <c r="F1939" i="2"/>
  <c r="F1940" i="2" a="1"/>
  <c r="F1940" i="2"/>
  <c r="F1941" i="2" a="1"/>
  <c r="F1941" i="2"/>
  <c r="F1942" i="2" a="1"/>
  <c r="F1942" i="2"/>
  <c r="F1943" i="2" a="1"/>
  <c r="F1943" i="2"/>
  <c r="F1944" i="2" a="1"/>
  <c r="F1944" i="2"/>
  <c r="F1945" i="2" a="1"/>
  <c r="F1945" i="2"/>
  <c r="F1946" i="2" a="1"/>
  <c r="F1946" i="2"/>
  <c r="F1947" i="2" a="1"/>
  <c r="F1947" i="2"/>
  <c r="F1948" i="2" a="1"/>
  <c r="F1948" i="2"/>
  <c r="F1949" i="2" a="1"/>
  <c r="F1949" i="2"/>
  <c r="F1950" i="2" a="1"/>
  <c r="F1950" i="2"/>
  <c r="F1951" i="2" a="1"/>
  <c r="F1951" i="2"/>
  <c r="F1952" i="2" a="1"/>
  <c r="F1952" i="2"/>
  <c r="F1953" i="2" a="1"/>
  <c r="F1953" i="2"/>
  <c r="F1954" i="2" a="1"/>
  <c r="F1954" i="2"/>
  <c r="F1955" i="2" a="1"/>
  <c r="F1955" i="2"/>
  <c r="F1956" i="2" a="1"/>
  <c r="F1956" i="2"/>
  <c r="F1957" i="2" a="1"/>
  <c r="F1957" i="2"/>
  <c r="F1958" i="2" a="1"/>
  <c r="F1958" i="2"/>
  <c r="F1959" i="2" a="1"/>
  <c r="F1959" i="2"/>
  <c r="F1960" i="2" a="1"/>
  <c r="F1960" i="2"/>
  <c r="F1961" i="2" a="1"/>
  <c r="F1961" i="2"/>
  <c r="F1962" i="2" a="1"/>
  <c r="F1962" i="2"/>
  <c r="F1963" i="2" a="1"/>
  <c r="F1963" i="2"/>
  <c r="F1964" i="2" a="1"/>
  <c r="F1964" i="2"/>
  <c r="F1965" i="2" a="1"/>
  <c r="F1965" i="2"/>
  <c r="F1966" i="2" a="1"/>
  <c r="F1966" i="2"/>
  <c r="F1967" i="2" a="1"/>
  <c r="F1967" i="2"/>
  <c r="F1968" i="2" a="1"/>
  <c r="F1968" i="2"/>
  <c r="F1969" i="2" a="1"/>
  <c r="F1969" i="2"/>
  <c r="F1970" i="2" a="1"/>
  <c r="F1970" i="2"/>
  <c r="F1971" i="2" a="1"/>
  <c r="F1971" i="2"/>
  <c r="F1972" i="2" a="1"/>
  <c r="F1972" i="2"/>
  <c r="F1973" i="2" a="1"/>
  <c r="F1973" i="2"/>
  <c r="F1974" i="2" a="1"/>
  <c r="F1974" i="2"/>
  <c r="F1975" i="2" a="1"/>
  <c r="F1975" i="2"/>
  <c r="F1976" i="2" a="1"/>
  <c r="F1976" i="2"/>
  <c r="F1977" i="2" a="1"/>
  <c r="F1977" i="2"/>
  <c r="F1978" i="2" a="1"/>
  <c r="F1978" i="2"/>
  <c r="F1979" i="2" a="1"/>
  <c r="F1979" i="2"/>
  <c r="F1980" i="2" a="1"/>
  <c r="F1980" i="2"/>
  <c r="F1981" i="2" a="1"/>
  <c r="F1981" i="2"/>
  <c r="F1982" i="2" a="1"/>
  <c r="F1982" i="2"/>
  <c r="F1983" i="2" a="1"/>
  <c r="F1983" i="2"/>
  <c r="F1984" i="2" a="1"/>
  <c r="F1984" i="2"/>
  <c r="F1985" i="2" a="1"/>
  <c r="F1985" i="2"/>
  <c r="F1986" i="2" a="1"/>
  <c r="F1986" i="2"/>
  <c r="F1987" i="2" a="1"/>
  <c r="F1987" i="2"/>
  <c r="F1988" i="2" a="1"/>
  <c r="F1988" i="2"/>
  <c r="F1989" i="2" a="1"/>
  <c r="F1989" i="2"/>
  <c r="F1990" i="2" a="1"/>
  <c r="F1990" i="2"/>
  <c r="F1991" i="2" a="1"/>
  <c r="F1991" i="2"/>
  <c r="F1992" i="2" a="1"/>
  <c r="F1992" i="2"/>
  <c r="F1993" i="2" a="1"/>
  <c r="F1993" i="2"/>
  <c r="F1994" i="2" a="1"/>
  <c r="F1994" i="2"/>
  <c r="F1995" i="2" a="1"/>
  <c r="F1995" i="2"/>
  <c r="F1996" i="2" a="1"/>
  <c r="F1996" i="2"/>
  <c r="F1997" i="2" a="1"/>
  <c r="F1997" i="2"/>
  <c r="F1998" i="2" a="1"/>
  <c r="F1998" i="2"/>
  <c r="F1999" i="2" a="1"/>
  <c r="F1999" i="2"/>
  <c r="F2000" i="2" a="1"/>
  <c r="F2000" i="2"/>
  <c r="F2001" i="2" a="1"/>
  <c r="F2001" i="2"/>
  <c r="F2002" i="2" a="1"/>
  <c r="F2002" i="2"/>
  <c r="F2003" i="2" a="1"/>
  <c r="F2003" i="2"/>
  <c r="F2004" i="2" a="1"/>
  <c r="F2004" i="2"/>
  <c r="F2005" i="2" a="1"/>
  <c r="F2005" i="2"/>
  <c r="F2006" i="2" a="1"/>
  <c r="F2006" i="2"/>
  <c r="F2007" i="2" a="1"/>
  <c r="F2007" i="2"/>
  <c r="F2008" i="2" a="1"/>
  <c r="F2008" i="2"/>
  <c r="F2009" i="2" a="1"/>
  <c r="F2009" i="2"/>
  <c r="F2010" i="2" a="1"/>
  <c r="F2010" i="2"/>
  <c r="F2011" i="2" a="1"/>
  <c r="F2011" i="2"/>
  <c r="F2012" i="2" a="1"/>
  <c r="F2012" i="2"/>
  <c r="F2013" i="2" a="1"/>
  <c r="F2013" i="2"/>
  <c r="F2014" i="2" a="1"/>
  <c r="F2014" i="2"/>
  <c r="F2015" i="2" a="1"/>
  <c r="F2015" i="2"/>
  <c r="F2016" i="2" a="1"/>
  <c r="F2016" i="2"/>
  <c r="F2017" i="2" a="1"/>
  <c r="F2017" i="2"/>
  <c r="F2018" i="2" a="1"/>
  <c r="F2018" i="2"/>
  <c r="F2019" i="2" a="1"/>
  <c r="F2019" i="2"/>
  <c r="F2020" i="2" a="1"/>
  <c r="F2020" i="2"/>
  <c r="F2021" i="2" a="1"/>
  <c r="F2021" i="2"/>
  <c r="F2022" i="2" a="1"/>
  <c r="F2022" i="2"/>
  <c r="F2023" i="2" a="1"/>
  <c r="F2023" i="2"/>
  <c r="F2024" i="2" a="1"/>
  <c r="F2024" i="2"/>
  <c r="F2025" i="2" a="1"/>
  <c r="F2025" i="2"/>
  <c r="F2026" i="2" a="1"/>
  <c r="F2026" i="2"/>
  <c r="F2027" i="2" a="1"/>
  <c r="F2027" i="2"/>
  <c r="F2028" i="2" a="1"/>
  <c r="F2028" i="2"/>
  <c r="F2029" i="2" a="1"/>
  <c r="F2029" i="2"/>
  <c r="F2030" i="2" a="1"/>
  <c r="F2030" i="2"/>
  <c r="F2031" i="2" a="1"/>
  <c r="F2031" i="2"/>
  <c r="F2032" i="2" a="1"/>
  <c r="F2032" i="2"/>
  <c r="F2033" i="2" a="1"/>
  <c r="F2033" i="2"/>
  <c r="F2034" i="2" a="1"/>
  <c r="F2034" i="2"/>
  <c r="F2035" i="2" a="1"/>
  <c r="F2035" i="2"/>
  <c r="F2036" i="2" a="1"/>
  <c r="F2036" i="2"/>
  <c r="F2037" i="2" a="1"/>
  <c r="F2037" i="2"/>
  <c r="F2038" i="2" a="1"/>
  <c r="F2038" i="2"/>
  <c r="F2039" i="2" a="1"/>
  <c r="F2039" i="2"/>
  <c r="F2040" i="2" a="1"/>
  <c r="F2040" i="2"/>
  <c r="F2041" i="2" a="1"/>
  <c r="F2041" i="2"/>
  <c r="F2042" i="2" a="1"/>
  <c r="F2042" i="2"/>
  <c r="F2043" i="2" a="1"/>
  <c r="F2043" i="2"/>
  <c r="F2044" i="2" a="1"/>
  <c r="F2044" i="2"/>
  <c r="F2045" i="2" a="1"/>
  <c r="F2045" i="2"/>
  <c r="F2046" i="2" a="1"/>
  <c r="F2046" i="2"/>
  <c r="F2047" i="2" a="1"/>
  <c r="F2047" i="2"/>
  <c r="F2048" i="2" a="1"/>
  <c r="F2048" i="2"/>
  <c r="F2049" i="2" a="1"/>
  <c r="F2049" i="2"/>
  <c r="F2050" i="2" a="1"/>
  <c r="F2050" i="2"/>
  <c r="F2051" i="2" a="1"/>
  <c r="F2051" i="2"/>
  <c r="F2052" i="2" a="1"/>
  <c r="F2052" i="2"/>
  <c r="F2053" i="2" a="1"/>
  <c r="F2053" i="2"/>
  <c r="F2054" i="2" a="1"/>
  <c r="F2054" i="2"/>
  <c r="F2055" i="2" a="1"/>
  <c r="F2055" i="2"/>
  <c r="F2056" i="2" a="1"/>
  <c r="F2056" i="2"/>
  <c r="F2057" i="2" a="1"/>
  <c r="F2057" i="2"/>
  <c r="F2058" i="2" a="1"/>
  <c r="F2058" i="2"/>
  <c r="F2059" i="2" a="1"/>
  <c r="F2059" i="2"/>
  <c r="F2060" i="2" a="1"/>
  <c r="F2060" i="2"/>
  <c r="F2061" i="2" a="1"/>
  <c r="F2061" i="2"/>
  <c r="F2062" i="2" a="1"/>
  <c r="F2062" i="2"/>
  <c r="F2063" i="2" a="1"/>
  <c r="F2063" i="2"/>
  <c r="F2064" i="2" a="1"/>
  <c r="F2064" i="2"/>
  <c r="F2065" i="2" a="1"/>
  <c r="F2065" i="2"/>
  <c r="F2066" i="2" a="1"/>
  <c r="F2066" i="2"/>
  <c r="F2067" i="2" a="1"/>
  <c r="F2067" i="2"/>
  <c r="F2068" i="2" a="1"/>
  <c r="F2068" i="2"/>
  <c r="F2069" i="2" a="1"/>
  <c r="F2069" i="2"/>
  <c r="F2070" i="2" a="1"/>
  <c r="F2070" i="2"/>
  <c r="F2071" i="2" a="1"/>
  <c r="F2071" i="2"/>
  <c r="F2072" i="2" a="1"/>
  <c r="F2072" i="2"/>
  <c r="F2073" i="2" a="1"/>
  <c r="F2073" i="2"/>
  <c r="F2074" i="2" a="1"/>
  <c r="F2074" i="2"/>
  <c r="F2075" i="2" a="1"/>
  <c r="F2075" i="2"/>
  <c r="F2076" i="2" a="1"/>
  <c r="F2076" i="2"/>
  <c r="F2077" i="2" a="1"/>
  <c r="F2077" i="2"/>
  <c r="F2078" i="2" a="1"/>
  <c r="F2078" i="2"/>
  <c r="F2079" i="2" a="1"/>
  <c r="F2079" i="2"/>
  <c r="F2080" i="2" a="1"/>
  <c r="F2080" i="2"/>
  <c r="F2081" i="2" a="1"/>
  <c r="F2081" i="2"/>
  <c r="F2082" i="2" a="1"/>
  <c r="F2082" i="2"/>
  <c r="F2083" i="2" a="1"/>
  <c r="F2083" i="2"/>
  <c r="F2084" i="2" a="1"/>
  <c r="F2084" i="2"/>
  <c r="F2085" i="2" a="1"/>
  <c r="F2085" i="2"/>
  <c r="F2086" i="2" a="1"/>
  <c r="F2086" i="2"/>
  <c r="F2087" i="2" a="1"/>
  <c r="F2087" i="2"/>
  <c r="F2088" i="2" a="1"/>
  <c r="F2088" i="2"/>
  <c r="F2089" i="2" a="1"/>
  <c r="F2089" i="2"/>
  <c r="F2090" i="2" a="1"/>
  <c r="F2090" i="2"/>
  <c r="F2091" i="2" a="1"/>
  <c r="F2091" i="2"/>
  <c r="F2092" i="2" a="1"/>
  <c r="F2092" i="2"/>
  <c r="F2093" i="2" a="1"/>
  <c r="F2093" i="2"/>
  <c r="F2094" i="2" a="1"/>
  <c r="F2094" i="2"/>
  <c r="F2095" i="2" a="1"/>
  <c r="F2095" i="2"/>
  <c r="F2096" i="2" a="1"/>
  <c r="F2096" i="2"/>
  <c r="F2097" i="2" a="1"/>
  <c r="F2097" i="2"/>
  <c r="F2098" i="2" a="1"/>
  <c r="F2098" i="2"/>
  <c r="F2099" i="2" a="1"/>
  <c r="F2099" i="2"/>
  <c r="F2100" i="2" a="1"/>
  <c r="F2100" i="2"/>
  <c r="F2101" i="2" a="1"/>
  <c r="F2101" i="2"/>
  <c r="F2102" i="2" a="1"/>
  <c r="F2102" i="2"/>
  <c r="F2103" i="2" a="1"/>
  <c r="F2103" i="2"/>
  <c r="F2104" i="2" a="1"/>
  <c r="F2104" i="2"/>
  <c r="F2105" i="2" a="1"/>
  <c r="F2105" i="2"/>
  <c r="F2106" i="2" a="1"/>
  <c r="F2106" i="2"/>
  <c r="F2107" i="2" a="1"/>
  <c r="F2107" i="2"/>
  <c r="F2108" i="2" a="1"/>
  <c r="F2108" i="2"/>
  <c r="F2109" i="2" a="1"/>
  <c r="F2109" i="2"/>
  <c r="F2110" i="2" a="1"/>
  <c r="F2110" i="2"/>
  <c r="F2111" i="2" a="1"/>
  <c r="F2111" i="2"/>
  <c r="F2112" i="2" a="1"/>
  <c r="F2112" i="2"/>
  <c r="F2113" i="2" a="1"/>
  <c r="F2113" i="2"/>
  <c r="F2114" i="2" a="1"/>
  <c r="F2114" i="2"/>
  <c r="F2115" i="2" a="1"/>
  <c r="F2115" i="2"/>
  <c r="F2116" i="2" a="1"/>
  <c r="F2116" i="2"/>
  <c r="F2117" i="2" a="1"/>
  <c r="F2117" i="2"/>
  <c r="F2118" i="2" a="1"/>
  <c r="F2118" i="2"/>
  <c r="F2119" i="2" a="1"/>
  <c r="F2119" i="2"/>
  <c r="F2120" i="2" a="1"/>
  <c r="F2120" i="2"/>
  <c r="F2121" i="2" a="1"/>
  <c r="F2121" i="2"/>
  <c r="F2122" i="2" a="1"/>
  <c r="F2122" i="2"/>
  <c r="F2123" i="2" a="1"/>
  <c r="F2123" i="2"/>
  <c r="F2124" i="2" a="1"/>
  <c r="F2124" i="2"/>
  <c r="F2125" i="2" a="1"/>
  <c r="F2125" i="2"/>
  <c r="F2126" i="2" a="1"/>
  <c r="F2126" i="2"/>
  <c r="F2127" i="2" a="1"/>
  <c r="F2127" i="2"/>
  <c r="F2128" i="2" a="1"/>
  <c r="F2128" i="2"/>
  <c r="F2129" i="2" a="1"/>
  <c r="F2129" i="2"/>
  <c r="F2130" i="2" a="1"/>
  <c r="F2130" i="2"/>
  <c r="F2131" i="2" a="1"/>
  <c r="F2131" i="2"/>
  <c r="F2132" i="2" a="1"/>
  <c r="F2132" i="2"/>
  <c r="F2133" i="2" a="1"/>
  <c r="F2133" i="2"/>
  <c r="F2134" i="2" a="1"/>
  <c r="F2134" i="2"/>
  <c r="F2135" i="2" a="1"/>
  <c r="F2135" i="2"/>
  <c r="F2136" i="2" a="1"/>
  <c r="F2136" i="2"/>
  <c r="F2137" i="2" a="1"/>
  <c r="F2137" i="2"/>
  <c r="F2138" i="2" a="1"/>
  <c r="F2138" i="2"/>
  <c r="F2139" i="2" a="1"/>
  <c r="F2139" i="2"/>
  <c r="F2140" i="2" a="1"/>
  <c r="F2140" i="2"/>
  <c r="F2141" i="2" a="1"/>
  <c r="F2141" i="2"/>
  <c r="F2142" i="2" a="1"/>
  <c r="F2142" i="2"/>
  <c r="F2143" i="2" a="1"/>
  <c r="F2143" i="2"/>
  <c r="F2144" i="2" a="1"/>
  <c r="F2144" i="2"/>
  <c r="F2145" i="2" a="1"/>
  <c r="F2145" i="2"/>
  <c r="F2146" i="2" a="1"/>
  <c r="F2146" i="2"/>
  <c r="F2147" i="2" a="1"/>
  <c r="F2147" i="2"/>
  <c r="F2148" i="2" a="1"/>
  <c r="F2148" i="2"/>
  <c r="F2149" i="2" a="1"/>
  <c r="F2149" i="2"/>
  <c r="F2150" i="2" a="1"/>
  <c r="F2150" i="2"/>
  <c r="F2151" i="2" a="1"/>
  <c r="F2151" i="2"/>
  <c r="F2152" i="2" a="1"/>
  <c r="F2152" i="2"/>
  <c r="F2153" i="2" a="1"/>
  <c r="F2153" i="2"/>
  <c r="F2154" i="2" a="1"/>
  <c r="F2154" i="2"/>
  <c r="F2155" i="2" a="1"/>
  <c r="F2155" i="2"/>
  <c r="F2156" i="2" a="1"/>
  <c r="F2156" i="2"/>
  <c r="F2157" i="2" a="1"/>
  <c r="F2157" i="2"/>
  <c r="F2158" i="2" a="1"/>
  <c r="F2158" i="2"/>
  <c r="F2159" i="2" a="1"/>
  <c r="F2159" i="2"/>
  <c r="F2160" i="2" a="1"/>
  <c r="F2160" i="2"/>
  <c r="F2161" i="2" a="1"/>
  <c r="F2161" i="2"/>
  <c r="F2162" i="2" a="1"/>
  <c r="F2162" i="2"/>
  <c r="F2163" i="2" a="1"/>
  <c r="F2163" i="2"/>
  <c r="F2164" i="2" a="1"/>
  <c r="F2164" i="2"/>
  <c r="F2165" i="2" a="1"/>
  <c r="F2165" i="2"/>
  <c r="F2166" i="2" a="1"/>
  <c r="F2166" i="2"/>
  <c r="F2167" i="2" a="1"/>
  <c r="F2167" i="2"/>
  <c r="F2168" i="2" a="1"/>
  <c r="F2168" i="2"/>
  <c r="F2169" i="2" a="1"/>
  <c r="F2169" i="2"/>
  <c r="F2170" i="2" a="1"/>
  <c r="F2170" i="2"/>
  <c r="F2171" i="2" a="1"/>
  <c r="F2171" i="2"/>
  <c r="F2172" i="2" a="1"/>
  <c r="F2172" i="2"/>
  <c r="F2173" i="2" a="1"/>
  <c r="F2173" i="2"/>
  <c r="F2174" i="2" a="1"/>
  <c r="F2174" i="2"/>
  <c r="F2175" i="2" a="1"/>
  <c r="F2175" i="2"/>
  <c r="F2176" i="2" a="1"/>
  <c r="F2176" i="2"/>
  <c r="F2177" i="2" a="1"/>
  <c r="F2177" i="2"/>
  <c r="F2178" i="2" a="1"/>
  <c r="F2178" i="2"/>
  <c r="F2179" i="2" a="1"/>
  <c r="F2179" i="2"/>
  <c r="F2180" i="2" a="1"/>
  <c r="F2180" i="2"/>
  <c r="F2181" i="2" a="1"/>
  <c r="F2181" i="2"/>
  <c r="F2182" i="2" a="1"/>
  <c r="F2182" i="2"/>
  <c r="F2183" i="2" a="1"/>
  <c r="F2183" i="2"/>
  <c r="F2184" i="2" a="1"/>
  <c r="F2184" i="2"/>
  <c r="F2185" i="2" a="1"/>
  <c r="F2185" i="2"/>
  <c r="F2186" i="2" a="1"/>
  <c r="F2186" i="2"/>
  <c r="F2187" i="2" a="1"/>
  <c r="F2187" i="2"/>
  <c r="F2188" i="2" a="1"/>
  <c r="F2188" i="2"/>
  <c r="F2189" i="2" a="1"/>
  <c r="F2189" i="2"/>
  <c r="F2190" i="2" a="1"/>
  <c r="F2190" i="2"/>
  <c r="F2191" i="2" a="1"/>
  <c r="F2191" i="2"/>
  <c r="F2192" i="2" a="1"/>
  <c r="F2192" i="2"/>
  <c r="F2193" i="2" a="1"/>
  <c r="F2193" i="2"/>
  <c r="F2194" i="2" a="1"/>
  <c r="F2194" i="2"/>
  <c r="F2195" i="2" a="1"/>
  <c r="F2195" i="2"/>
  <c r="F2196" i="2" a="1"/>
  <c r="F2196" i="2"/>
  <c r="F2197" i="2" a="1"/>
  <c r="F2197" i="2"/>
  <c r="F2198" i="2" a="1"/>
  <c r="F2198" i="2"/>
  <c r="F2199" i="2" a="1"/>
  <c r="F2199" i="2"/>
  <c r="F2200" i="2" a="1"/>
  <c r="F2200" i="2"/>
  <c r="F2201" i="2" a="1"/>
  <c r="F2201" i="2"/>
  <c r="F2202" i="2" a="1"/>
  <c r="F2202" i="2"/>
  <c r="F2203" i="2" a="1"/>
  <c r="F2203" i="2"/>
  <c r="F2204" i="2" a="1"/>
  <c r="F2204" i="2"/>
  <c r="F2205" i="2" a="1"/>
  <c r="F2205" i="2"/>
  <c r="F2206" i="2" a="1"/>
  <c r="F2206" i="2"/>
  <c r="F2207" i="2" a="1"/>
  <c r="F2207" i="2"/>
  <c r="F2208" i="2" a="1"/>
  <c r="F2208" i="2"/>
  <c r="F2209" i="2" a="1"/>
  <c r="F2209" i="2"/>
  <c r="F2210" i="2" a="1"/>
  <c r="F2210" i="2"/>
  <c r="F2211" i="2" a="1"/>
  <c r="F2211" i="2"/>
  <c r="F2212" i="2" a="1"/>
  <c r="F2212" i="2"/>
  <c r="F2213" i="2" a="1"/>
  <c r="F2213" i="2"/>
  <c r="F2214" i="2" a="1"/>
  <c r="F2214" i="2"/>
  <c r="F2215" i="2" a="1"/>
  <c r="F2215" i="2"/>
  <c r="F2216" i="2" a="1"/>
  <c r="F2216" i="2"/>
  <c r="F2217" i="2" a="1"/>
  <c r="F2217" i="2"/>
  <c r="F2218" i="2" a="1"/>
  <c r="F2218" i="2"/>
  <c r="F2219" i="2" a="1"/>
  <c r="F2219" i="2"/>
  <c r="F2220" i="2" a="1"/>
  <c r="F2220" i="2"/>
  <c r="F2221" i="2" a="1"/>
  <c r="F2221" i="2"/>
  <c r="F2222" i="2" a="1"/>
  <c r="F2222" i="2"/>
  <c r="F2223" i="2" a="1"/>
  <c r="F2223" i="2"/>
  <c r="F2224" i="2" a="1"/>
  <c r="F2224" i="2"/>
  <c r="F2225" i="2" a="1"/>
  <c r="F2225" i="2"/>
  <c r="F2226" i="2" a="1"/>
  <c r="F2226" i="2"/>
  <c r="F2227" i="2" a="1"/>
  <c r="F2227" i="2"/>
  <c r="F2228" i="2" a="1"/>
  <c r="F2228" i="2"/>
  <c r="F2229" i="2" a="1"/>
  <c r="F2229" i="2"/>
  <c r="F2230" i="2" a="1"/>
  <c r="F2230" i="2"/>
  <c r="F2231" i="2" a="1"/>
  <c r="F2231" i="2"/>
  <c r="F2232" i="2" a="1"/>
  <c r="F2232" i="2"/>
  <c r="F2233" i="2" a="1"/>
  <c r="F2233" i="2"/>
  <c r="F2234" i="2" a="1"/>
  <c r="F2234" i="2"/>
  <c r="F2235" i="2" a="1"/>
  <c r="F2235" i="2"/>
  <c r="F2236" i="2" a="1"/>
  <c r="F2236" i="2"/>
  <c r="F2237" i="2" a="1"/>
  <c r="F2237" i="2"/>
  <c r="F2238" i="2" a="1"/>
  <c r="F2238" i="2"/>
  <c r="F2239" i="2" a="1"/>
  <c r="F2239" i="2"/>
  <c r="F2240" i="2" a="1"/>
  <c r="F2240" i="2"/>
  <c r="F2241" i="2" a="1"/>
  <c r="F2241" i="2"/>
  <c r="F2242" i="2" a="1"/>
  <c r="F2242" i="2"/>
  <c r="F2243" i="2" a="1"/>
  <c r="F2243" i="2"/>
  <c r="F2244" i="2" a="1"/>
  <c r="F2244" i="2"/>
  <c r="F2245" i="2" a="1"/>
  <c r="F2245" i="2"/>
  <c r="F2246" i="2" a="1"/>
  <c r="F2246" i="2"/>
  <c r="F2247" i="2" a="1"/>
  <c r="F2247" i="2"/>
  <c r="F2248" i="2" a="1"/>
  <c r="F2248" i="2"/>
  <c r="F2249" i="2" a="1"/>
  <c r="F2249" i="2"/>
  <c r="F2250" i="2" a="1"/>
  <c r="F2250" i="2"/>
  <c r="F2251" i="2" a="1"/>
  <c r="F2251" i="2"/>
  <c r="F2252" i="2" a="1"/>
  <c r="F2252" i="2"/>
  <c r="F2253" i="2" a="1"/>
  <c r="F2253" i="2"/>
  <c r="F2254" i="2" a="1"/>
  <c r="F2254" i="2"/>
  <c r="F2255" i="2" a="1"/>
  <c r="F2255" i="2"/>
  <c r="F2256" i="2" a="1"/>
  <c r="F2256" i="2"/>
  <c r="F2257" i="2" a="1"/>
  <c r="F2257" i="2"/>
  <c r="F2258" i="2" a="1"/>
  <c r="F2258" i="2"/>
  <c r="F2259" i="2" a="1"/>
  <c r="F2259" i="2"/>
  <c r="F2260" i="2" a="1"/>
  <c r="F2260" i="2"/>
  <c r="F2261" i="2" a="1"/>
  <c r="F2261" i="2"/>
  <c r="F2262" i="2" a="1"/>
  <c r="F2262" i="2"/>
  <c r="F2263" i="2" a="1"/>
  <c r="F2263" i="2"/>
  <c r="F2264" i="2" a="1"/>
  <c r="F2264" i="2"/>
  <c r="F2265" i="2" a="1"/>
  <c r="F2265" i="2"/>
  <c r="F2266" i="2" a="1"/>
  <c r="F2266" i="2"/>
  <c r="F2267" i="2" a="1"/>
  <c r="F2267" i="2"/>
  <c r="F2268" i="2" a="1"/>
  <c r="F2268" i="2"/>
  <c r="F2269" i="2" a="1"/>
  <c r="F2269" i="2"/>
  <c r="F2270" i="2" a="1"/>
  <c r="F2270" i="2"/>
  <c r="F2271" i="2" a="1"/>
  <c r="F2271" i="2"/>
  <c r="F2272" i="2" a="1"/>
  <c r="F2272" i="2"/>
  <c r="F2273" i="2" a="1"/>
  <c r="F2273" i="2"/>
  <c r="F2274" i="2" a="1"/>
  <c r="F2274" i="2"/>
  <c r="F2275" i="2" a="1"/>
  <c r="F2275" i="2"/>
  <c r="F2276" i="2" a="1"/>
  <c r="F2276" i="2"/>
  <c r="F2277" i="2" a="1"/>
  <c r="F2277" i="2"/>
  <c r="F2278" i="2" a="1"/>
  <c r="F2278" i="2"/>
  <c r="F2279" i="2" a="1"/>
  <c r="F2279" i="2"/>
  <c r="F2280" i="2" a="1"/>
  <c r="F2280" i="2"/>
  <c r="F2281" i="2" a="1"/>
  <c r="F2281" i="2"/>
  <c r="F2282" i="2" a="1"/>
  <c r="F2282" i="2"/>
  <c r="F2283" i="2" a="1"/>
  <c r="F2283" i="2"/>
  <c r="F2284" i="2" a="1"/>
  <c r="F2284" i="2"/>
  <c r="F2285" i="2" a="1"/>
  <c r="F2285" i="2"/>
  <c r="F2286" i="2" a="1"/>
  <c r="F2286" i="2"/>
  <c r="F2287" i="2" a="1"/>
  <c r="F2287" i="2"/>
  <c r="F2288" i="2" a="1"/>
  <c r="F2288" i="2"/>
  <c r="F2289" i="2" a="1"/>
  <c r="F2289" i="2"/>
  <c r="F2290" i="2" a="1"/>
  <c r="F2290" i="2"/>
  <c r="F2291" i="2" a="1"/>
  <c r="F2291" i="2"/>
  <c r="F2292" i="2" a="1"/>
  <c r="F2292" i="2"/>
  <c r="F2293" i="2" a="1"/>
  <c r="F2293" i="2"/>
  <c r="F2294" i="2" a="1"/>
  <c r="F2294" i="2"/>
  <c r="F2295" i="2" a="1"/>
  <c r="F2295" i="2"/>
  <c r="F2296" i="2" a="1"/>
  <c r="F2296" i="2"/>
  <c r="F2297" i="2" a="1"/>
  <c r="F2297" i="2"/>
  <c r="F2298" i="2" a="1"/>
  <c r="F2298" i="2"/>
  <c r="F2299" i="2" a="1"/>
  <c r="F2299" i="2"/>
  <c r="F2300" i="2" a="1"/>
  <c r="F2300" i="2"/>
  <c r="F2301" i="2" a="1"/>
  <c r="F2301" i="2"/>
  <c r="F2302" i="2" a="1"/>
  <c r="F2302" i="2"/>
  <c r="F2303" i="2" a="1"/>
  <c r="F2303" i="2"/>
  <c r="F2304" i="2" a="1"/>
  <c r="F2304" i="2"/>
  <c r="F2305" i="2" a="1"/>
  <c r="F2305" i="2"/>
  <c r="F2306" i="2" a="1"/>
  <c r="F2306" i="2"/>
  <c r="F2307" i="2" a="1"/>
  <c r="F2307" i="2"/>
  <c r="F2308" i="2" a="1"/>
  <c r="F2308" i="2"/>
  <c r="F2309" i="2" a="1"/>
  <c r="F2309" i="2"/>
  <c r="F2310" i="2" a="1"/>
  <c r="F2310" i="2"/>
  <c r="F2311" i="2" a="1"/>
  <c r="F2311" i="2"/>
  <c r="F2312" i="2" a="1"/>
  <c r="F2312" i="2"/>
  <c r="F2313" i="2" a="1"/>
  <c r="F2313" i="2"/>
  <c r="F2314" i="2" a="1"/>
  <c r="F2314" i="2"/>
  <c r="F2315" i="2" a="1"/>
  <c r="F2315" i="2"/>
  <c r="F2316" i="2" a="1"/>
  <c r="F2316" i="2"/>
  <c r="F2317" i="2" a="1"/>
  <c r="F2317" i="2"/>
  <c r="F2318" i="2" a="1"/>
  <c r="F2318" i="2"/>
  <c r="F2319" i="2" a="1"/>
  <c r="F2319" i="2"/>
  <c r="F2320" i="2" a="1"/>
  <c r="F2320" i="2"/>
  <c r="F2321" i="2" a="1"/>
  <c r="F2321" i="2"/>
  <c r="F2322" i="2" a="1"/>
  <c r="F2322" i="2"/>
  <c r="F2323" i="2" a="1"/>
  <c r="F2323" i="2"/>
  <c r="F2324" i="2" a="1"/>
  <c r="F2324" i="2"/>
  <c r="F2325" i="2" a="1"/>
  <c r="F2325" i="2"/>
  <c r="F2326" i="2" a="1"/>
  <c r="F2326" i="2"/>
  <c r="F2327" i="2" a="1"/>
  <c r="F2327" i="2"/>
  <c r="F2328" i="2" a="1"/>
  <c r="F2328" i="2"/>
  <c r="F2329" i="2" a="1"/>
  <c r="F2329" i="2"/>
  <c r="F2330" i="2" a="1"/>
  <c r="F2330" i="2"/>
  <c r="F2331" i="2" a="1"/>
  <c r="F2331" i="2"/>
  <c r="F2332" i="2" a="1"/>
  <c r="F2332" i="2"/>
  <c r="F2333" i="2" a="1"/>
  <c r="F2333" i="2"/>
  <c r="F2334" i="2" a="1"/>
  <c r="F2334" i="2"/>
  <c r="F2335" i="2" a="1"/>
  <c r="F2335" i="2"/>
  <c r="F2336" i="2" a="1"/>
  <c r="F2336" i="2"/>
  <c r="F2337" i="2" a="1"/>
  <c r="F2337" i="2"/>
  <c r="F2338" i="2" a="1"/>
  <c r="F2338" i="2"/>
  <c r="F2339" i="2" a="1"/>
  <c r="F2339" i="2"/>
  <c r="F2340" i="2" a="1"/>
  <c r="F2340" i="2"/>
  <c r="F2341" i="2" a="1"/>
  <c r="F2341" i="2"/>
  <c r="F2342" i="2" a="1"/>
  <c r="F2342" i="2"/>
  <c r="F2343" i="2" a="1"/>
  <c r="F2343" i="2"/>
  <c r="F2344" i="2" a="1"/>
  <c r="F2344" i="2"/>
  <c r="F2345" i="2" a="1"/>
  <c r="F2345" i="2"/>
  <c r="F2346" i="2" a="1"/>
  <c r="F2346" i="2"/>
  <c r="F2347" i="2" a="1"/>
  <c r="F2347" i="2"/>
  <c r="F2348" i="2" a="1"/>
  <c r="F2348" i="2"/>
  <c r="F2349" i="2" a="1"/>
  <c r="F2349" i="2"/>
  <c r="F2350" i="2" a="1"/>
  <c r="F2350" i="2"/>
  <c r="F2351" i="2" a="1"/>
  <c r="F2351" i="2"/>
  <c r="F2352" i="2" a="1"/>
  <c r="F2352" i="2"/>
  <c r="F2353" i="2" a="1"/>
  <c r="F2353" i="2"/>
  <c r="F2354" i="2" a="1"/>
  <c r="F2354" i="2"/>
  <c r="F2355" i="2" a="1"/>
  <c r="F2355" i="2"/>
  <c r="F2356" i="2" a="1"/>
  <c r="F2356" i="2"/>
  <c r="F2357" i="2" a="1"/>
  <c r="F2357" i="2"/>
  <c r="F2358" i="2" a="1"/>
  <c r="F2358" i="2"/>
  <c r="F2359" i="2" a="1"/>
  <c r="F2359" i="2"/>
  <c r="F2360" i="2" a="1"/>
  <c r="F2360" i="2"/>
  <c r="F2361" i="2" a="1"/>
  <c r="F2361" i="2"/>
  <c r="F2362" i="2" a="1"/>
  <c r="F2362" i="2"/>
  <c r="F2363" i="2" a="1"/>
  <c r="F2363" i="2"/>
  <c r="F2364" i="2" a="1"/>
  <c r="F2364" i="2"/>
  <c r="F2365" i="2" a="1"/>
  <c r="F2365" i="2"/>
  <c r="F2366" i="2" a="1"/>
  <c r="F2366" i="2"/>
  <c r="F2367" i="2" a="1"/>
  <c r="F2367" i="2"/>
  <c r="F2368" i="2" a="1"/>
  <c r="F2368" i="2"/>
  <c r="F2369" i="2" a="1"/>
  <c r="F2369" i="2"/>
  <c r="F2370" i="2" a="1"/>
  <c r="F2370" i="2"/>
  <c r="F2371" i="2" a="1"/>
  <c r="F2371" i="2"/>
  <c r="F2372" i="2" a="1"/>
  <c r="F2372" i="2"/>
  <c r="F2373" i="2" a="1"/>
  <c r="F2373" i="2"/>
  <c r="F2374" i="2" a="1"/>
  <c r="F2374" i="2"/>
  <c r="F2375" i="2" a="1"/>
  <c r="F2375" i="2"/>
  <c r="F2376" i="2" a="1"/>
  <c r="F2376" i="2"/>
  <c r="F2377" i="2" a="1"/>
  <c r="F2377" i="2"/>
  <c r="F2378" i="2" a="1"/>
  <c r="F2378" i="2"/>
  <c r="F2379" i="2" a="1"/>
  <c r="F2379" i="2"/>
  <c r="F2380" i="2" a="1"/>
  <c r="F2380" i="2"/>
  <c r="F2381" i="2" a="1"/>
  <c r="F2381" i="2"/>
  <c r="F2382" i="2" a="1"/>
  <c r="F2382" i="2"/>
  <c r="F2383" i="2" a="1"/>
  <c r="F2383" i="2"/>
  <c r="F2384" i="2" a="1"/>
  <c r="F2384" i="2"/>
  <c r="F2385" i="2" a="1"/>
  <c r="F2385" i="2"/>
  <c r="F2386" i="2" a="1"/>
  <c r="F2386" i="2"/>
  <c r="F2387" i="2" a="1"/>
  <c r="F2387" i="2"/>
  <c r="F2388" i="2" a="1"/>
  <c r="F2388" i="2"/>
  <c r="F2389" i="2" a="1"/>
  <c r="F2389" i="2"/>
  <c r="F2390" i="2" a="1"/>
  <c r="F2390" i="2"/>
  <c r="F2391" i="2" a="1"/>
  <c r="F2391" i="2"/>
  <c r="F2392" i="2" a="1"/>
  <c r="F2392" i="2"/>
  <c r="F2393" i="2" a="1"/>
  <c r="F2393" i="2"/>
  <c r="F2394" i="2" a="1"/>
  <c r="F2394" i="2"/>
  <c r="F2395" i="2" a="1"/>
  <c r="F2395" i="2"/>
  <c r="F2396" i="2" a="1"/>
  <c r="F2396" i="2"/>
  <c r="F2397" i="2" a="1"/>
  <c r="F2397" i="2"/>
  <c r="F2398" i="2" a="1"/>
  <c r="F2398" i="2"/>
  <c r="F2399" i="2" a="1"/>
  <c r="F2399" i="2"/>
  <c r="F2400" i="2" a="1"/>
  <c r="F2400" i="2"/>
  <c r="F2401" i="2" a="1"/>
  <c r="F2401" i="2"/>
  <c r="F2402" i="2" a="1"/>
  <c r="F2402" i="2"/>
  <c r="F2403" i="2" a="1"/>
  <c r="F2403" i="2"/>
  <c r="F2404" i="2" a="1"/>
  <c r="F2404" i="2"/>
  <c r="F2405" i="2" a="1"/>
  <c r="F2405" i="2"/>
  <c r="F2406" i="2" a="1"/>
  <c r="F2406" i="2"/>
  <c r="F2407" i="2" a="1"/>
  <c r="F2407" i="2"/>
  <c r="F2408" i="2" a="1"/>
  <c r="F2408" i="2"/>
  <c r="F2409" i="2" a="1"/>
  <c r="F2409" i="2"/>
  <c r="F2410" i="2" a="1"/>
  <c r="F2410" i="2"/>
  <c r="F2411" i="2" a="1"/>
  <c r="F2411" i="2"/>
  <c r="F2412" i="2" a="1"/>
  <c r="F2412" i="2"/>
  <c r="F2413" i="2" a="1"/>
  <c r="F2413" i="2"/>
  <c r="F2414" i="2" a="1"/>
  <c r="F2414" i="2"/>
  <c r="F2415" i="2" a="1"/>
  <c r="F2415" i="2"/>
  <c r="F2416" i="2" a="1"/>
  <c r="F2416" i="2"/>
  <c r="F2417" i="2" a="1"/>
  <c r="F2417" i="2"/>
  <c r="F2418" i="2" a="1"/>
  <c r="F2418" i="2"/>
  <c r="F2419" i="2" a="1"/>
  <c r="F2419" i="2"/>
  <c r="F2420" i="2" a="1"/>
  <c r="F2420" i="2"/>
  <c r="F2421" i="2" a="1"/>
  <c r="F2421" i="2"/>
  <c r="F2422" i="2" a="1"/>
  <c r="F2422" i="2"/>
  <c r="F2423" i="2" a="1"/>
  <c r="F2423" i="2"/>
  <c r="F2424" i="2" a="1"/>
  <c r="F2424" i="2"/>
  <c r="F2425" i="2" a="1"/>
  <c r="F2425" i="2"/>
  <c r="F2426" i="2" a="1"/>
  <c r="F2426" i="2"/>
  <c r="F2427" i="2" a="1"/>
  <c r="F2427" i="2"/>
  <c r="F2428" i="2" a="1"/>
  <c r="F2428" i="2"/>
  <c r="F2429" i="2" a="1"/>
  <c r="F2429" i="2"/>
  <c r="F2430" i="2" a="1"/>
  <c r="F2430" i="2"/>
  <c r="F2431" i="2" a="1"/>
  <c r="F2431" i="2"/>
  <c r="F2432" i="2" a="1"/>
  <c r="F2432" i="2"/>
  <c r="F2433" i="2" a="1"/>
  <c r="F2433" i="2"/>
  <c r="F2434" i="2" a="1"/>
  <c r="F2434" i="2"/>
  <c r="F2435" i="2" a="1"/>
  <c r="F2435" i="2"/>
  <c r="F2436" i="2" a="1"/>
  <c r="F2436" i="2"/>
  <c r="F2437" i="2" a="1"/>
  <c r="F2437" i="2"/>
  <c r="F2438" i="2" a="1"/>
  <c r="F2438" i="2"/>
  <c r="F2439" i="2" a="1"/>
  <c r="F2439" i="2"/>
  <c r="F2440" i="2" a="1"/>
  <c r="F2440" i="2"/>
  <c r="F2441" i="2" a="1"/>
  <c r="F2441" i="2"/>
  <c r="F2442" i="2" a="1"/>
  <c r="F2442" i="2"/>
  <c r="F2443" i="2" a="1"/>
  <c r="F2443" i="2"/>
  <c r="F2444" i="2" a="1"/>
  <c r="F2444" i="2"/>
  <c r="F2445" i="2" a="1"/>
  <c r="F2445" i="2"/>
  <c r="F2446" i="2" a="1"/>
  <c r="F2446" i="2"/>
  <c r="F2447" i="2" a="1"/>
  <c r="F2447" i="2"/>
  <c r="F2448" i="2" a="1"/>
  <c r="F2448" i="2"/>
  <c r="F2449" i="2" a="1"/>
  <c r="F2449" i="2"/>
  <c r="F2450" i="2" a="1"/>
  <c r="F2450" i="2"/>
  <c r="F2451" i="2" a="1"/>
  <c r="F2451" i="2"/>
  <c r="F2452" i="2" a="1"/>
  <c r="F2452" i="2"/>
  <c r="F2453" i="2" a="1"/>
  <c r="F2453" i="2"/>
  <c r="F2454" i="2" a="1"/>
  <c r="F2454" i="2"/>
  <c r="F2455" i="2" a="1"/>
  <c r="F2455" i="2"/>
  <c r="F2456" i="2" a="1"/>
  <c r="F2456" i="2"/>
  <c r="F2457" i="2" a="1"/>
  <c r="F2457" i="2"/>
  <c r="F2458" i="2" a="1"/>
  <c r="F2458" i="2"/>
  <c r="F2459" i="2" a="1"/>
  <c r="F2459" i="2"/>
  <c r="F2460" i="2" a="1"/>
  <c r="F2460" i="2"/>
  <c r="F2461" i="2" a="1"/>
  <c r="F2461" i="2"/>
  <c r="F2462" i="2" a="1"/>
  <c r="F2462" i="2"/>
  <c r="F2463" i="2" a="1"/>
  <c r="F2463" i="2"/>
  <c r="F2464" i="2" a="1"/>
  <c r="F2464" i="2"/>
  <c r="F2465" i="2" a="1"/>
  <c r="F2465" i="2"/>
  <c r="F2466" i="2" a="1"/>
  <c r="F2466" i="2"/>
  <c r="F2467" i="2" a="1"/>
  <c r="F2467" i="2"/>
  <c r="F2468" i="2" a="1"/>
  <c r="F2468" i="2"/>
  <c r="F2469" i="2" a="1"/>
  <c r="F2469" i="2"/>
  <c r="F2470" i="2" a="1"/>
  <c r="F2470" i="2"/>
  <c r="F2471" i="2" a="1"/>
  <c r="F2471" i="2"/>
  <c r="F2472" i="2" a="1"/>
  <c r="F2472" i="2"/>
  <c r="F2473" i="2" a="1"/>
  <c r="F2473" i="2"/>
  <c r="F2474" i="2" a="1"/>
  <c r="F2474" i="2"/>
  <c r="F2475" i="2" a="1"/>
  <c r="F2475" i="2"/>
  <c r="F2476" i="2" a="1"/>
  <c r="F2476" i="2"/>
  <c r="F2477" i="2" a="1"/>
  <c r="F2477" i="2"/>
  <c r="F2478" i="2" a="1"/>
  <c r="F2478" i="2"/>
  <c r="F2479" i="2" a="1"/>
  <c r="F2479" i="2"/>
  <c r="F2480" i="2" a="1"/>
  <c r="F2480" i="2"/>
  <c r="F2481" i="2" a="1"/>
  <c r="F2481" i="2"/>
  <c r="F2482" i="2" a="1"/>
  <c r="F2482" i="2"/>
  <c r="F2483" i="2" a="1"/>
  <c r="F2483" i="2"/>
  <c r="F2484" i="2" a="1"/>
  <c r="F2484" i="2"/>
  <c r="F2485" i="2" a="1"/>
  <c r="F2485" i="2"/>
  <c r="F2486" i="2" a="1"/>
  <c r="F2486" i="2"/>
  <c r="F2487" i="2" a="1"/>
  <c r="F2487" i="2"/>
  <c r="F2488" i="2" a="1"/>
  <c r="F2488" i="2"/>
  <c r="F2489" i="2" a="1"/>
  <c r="F2489" i="2"/>
  <c r="F2490" i="2" a="1"/>
  <c r="F2490" i="2"/>
  <c r="F2491" i="2" a="1"/>
  <c r="F2491" i="2"/>
  <c r="F2492" i="2" a="1"/>
  <c r="F2492" i="2"/>
  <c r="F2493" i="2" a="1"/>
  <c r="F2493" i="2"/>
  <c r="F2494" i="2" a="1"/>
  <c r="F2494" i="2"/>
  <c r="F2495" i="2" a="1"/>
  <c r="F2495" i="2"/>
  <c r="F2496" i="2" a="1"/>
  <c r="F2496" i="2"/>
  <c r="F2497" i="2" a="1"/>
  <c r="F2497" i="2"/>
  <c r="F2498" i="2" a="1"/>
  <c r="F2498" i="2"/>
  <c r="F2499" i="2" a="1"/>
  <c r="F2499" i="2"/>
  <c r="F2500" i="2" a="1"/>
  <c r="F2500" i="2"/>
  <c r="F2501" i="2" a="1"/>
  <c r="F2501" i="2"/>
  <c r="F2502" i="2" a="1"/>
  <c r="F2502" i="2"/>
  <c r="F2503" i="2" a="1"/>
  <c r="F2503" i="2"/>
  <c r="F2504" i="2" a="1"/>
  <c r="F2504" i="2"/>
  <c r="F2505" i="2" a="1"/>
  <c r="F2505" i="2"/>
  <c r="F2506" i="2" a="1"/>
  <c r="F2506" i="2"/>
  <c r="F2507" i="2" a="1"/>
  <c r="F2507" i="2"/>
  <c r="F2508" i="2" a="1"/>
  <c r="F2508" i="2"/>
  <c r="F2509" i="2" a="1"/>
  <c r="F2509" i="2"/>
  <c r="F2510" i="2" a="1"/>
  <c r="F2510" i="2"/>
  <c r="F2511" i="2" a="1"/>
  <c r="F2511" i="2"/>
  <c r="F2512" i="2" a="1"/>
  <c r="F2512" i="2"/>
  <c r="F2513" i="2" a="1"/>
  <c r="F2513" i="2"/>
  <c r="F2514" i="2" a="1"/>
  <c r="F2514" i="2"/>
  <c r="F2515" i="2" a="1"/>
  <c r="F2515" i="2"/>
  <c r="F2516" i="2" a="1"/>
  <c r="F2516" i="2"/>
  <c r="F2517" i="2" a="1"/>
  <c r="F2517" i="2"/>
  <c r="F2518" i="2" a="1"/>
  <c r="F2518" i="2"/>
  <c r="F2519" i="2" a="1"/>
  <c r="F2519" i="2"/>
  <c r="F2520" i="2" a="1"/>
  <c r="F2520" i="2"/>
  <c r="F2521" i="2" a="1"/>
  <c r="F2521" i="2"/>
  <c r="F2522" i="2" a="1"/>
  <c r="F2522" i="2"/>
  <c r="F2523" i="2" a="1"/>
  <c r="F2523" i="2"/>
  <c r="F2524" i="2" a="1"/>
  <c r="F2524" i="2"/>
  <c r="F2525" i="2" a="1"/>
  <c r="F2525" i="2"/>
  <c r="F2526" i="2" a="1"/>
  <c r="F2526" i="2"/>
  <c r="F2527" i="2" a="1"/>
  <c r="F2527" i="2"/>
  <c r="F2528" i="2" a="1"/>
  <c r="F2528" i="2"/>
  <c r="F2529" i="2" a="1"/>
  <c r="F2529" i="2"/>
  <c r="F2530" i="2" a="1"/>
  <c r="F2530" i="2"/>
  <c r="F2531" i="2" a="1"/>
  <c r="F2531" i="2"/>
  <c r="F2532" i="2" a="1"/>
  <c r="F2532" i="2"/>
  <c r="F2533" i="2" a="1"/>
  <c r="F2533" i="2"/>
  <c r="F2534" i="2" a="1"/>
  <c r="F2534" i="2"/>
  <c r="F2535" i="2" a="1"/>
  <c r="F2535" i="2"/>
  <c r="F2536" i="2" a="1"/>
  <c r="F2536" i="2"/>
  <c r="F2537" i="2" a="1"/>
  <c r="F2537" i="2"/>
  <c r="F2538" i="2" a="1"/>
  <c r="F2538" i="2"/>
  <c r="F2539" i="2" a="1"/>
  <c r="F2539" i="2"/>
  <c r="F2540" i="2" a="1"/>
  <c r="F2540" i="2"/>
  <c r="F2541" i="2" a="1"/>
  <c r="F2541" i="2"/>
  <c r="F2542" i="2" a="1"/>
  <c r="F2542" i="2"/>
  <c r="F2543" i="2" a="1"/>
  <c r="F2543" i="2"/>
  <c r="F2544" i="2" a="1"/>
  <c r="F2544" i="2"/>
  <c r="F2545" i="2" a="1"/>
  <c r="F2545" i="2"/>
  <c r="F2546" i="2" a="1"/>
  <c r="F2546" i="2"/>
  <c r="F2547" i="2" a="1"/>
  <c r="F2547" i="2"/>
  <c r="F2548" i="2" a="1"/>
  <c r="F2548" i="2"/>
  <c r="F2549" i="2" a="1"/>
  <c r="F2549" i="2"/>
  <c r="F2550" i="2" a="1"/>
  <c r="F2550" i="2"/>
  <c r="F2551" i="2" a="1"/>
  <c r="F2551" i="2"/>
  <c r="F2552" i="2" a="1"/>
  <c r="F2552" i="2"/>
  <c r="F2553" i="2" a="1"/>
  <c r="F2553" i="2"/>
  <c r="F2554" i="2" a="1"/>
  <c r="F2554" i="2"/>
  <c r="F2555" i="2" a="1"/>
  <c r="F2555" i="2"/>
  <c r="F2556" i="2" a="1"/>
  <c r="F2556" i="2"/>
  <c r="F2557" i="2" a="1"/>
  <c r="F2557" i="2"/>
  <c r="F2558" i="2" a="1"/>
  <c r="F2558" i="2"/>
  <c r="F2559" i="2" a="1"/>
  <c r="F2559" i="2"/>
  <c r="F2560" i="2" a="1"/>
  <c r="F2560" i="2"/>
  <c r="F2561" i="2" a="1"/>
  <c r="F2561" i="2"/>
  <c r="F2562" i="2" a="1"/>
  <c r="F2562" i="2"/>
  <c r="F2563" i="2" a="1"/>
  <c r="F2563" i="2"/>
  <c r="F2564" i="2" a="1"/>
  <c r="F2564" i="2"/>
  <c r="F2565" i="2" a="1"/>
  <c r="F2565" i="2"/>
  <c r="F2566" i="2" a="1"/>
  <c r="F2566" i="2"/>
  <c r="F2567" i="2" a="1"/>
  <c r="F2567" i="2"/>
  <c r="F2568" i="2" a="1"/>
  <c r="F2568" i="2"/>
  <c r="F2569" i="2" a="1"/>
  <c r="F2569" i="2"/>
  <c r="F2570" i="2" a="1"/>
  <c r="F2570" i="2"/>
  <c r="F2571" i="2" a="1"/>
  <c r="F2571" i="2"/>
  <c r="F2572" i="2" a="1"/>
  <c r="F2572" i="2"/>
  <c r="F2573" i="2" a="1"/>
  <c r="F2573" i="2"/>
  <c r="F2574" i="2" a="1"/>
  <c r="F2574" i="2"/>
  <c r="F2575" i="2" a="1"/>
  <c r="F2575" i="2"/>
  <c r="F2576" i="2" a="1"/>
  <c r="F2576" i="2"/>
  <c r="F2577" i="2" a="1"/>
  <c r="F2577" i="2"/>
  <c r="F2578" i="2" a="1"/>
  <c r="F2578" i="2"/>
  <c r="F2579" i="2" a="1"/>
  <c r="F2579" i="2"/>
  <c r="F2580" i="2" a="1"/>
  <c r="F2580" i="2"/>
  <c r="F2581" i="2" a="1"/>
  <c r="F2581" i="2"/>
  <c r="F2582" i="2" a="1"/>
  <c r="F2582" i="2"/>
  <c r="F2583" i="2" a="1"/>
  <c r="F2583" i="2"/>
  <c r="F2584" i="2" a="1"/>
  <c r="F2584" i="2"/>
  <c r="F2585" i="2" a="1"/>
  <c r="F2585" i="2"/>
  <c r="F2586" i="2" a="1"/>
  <c r="F2586" i="2"/>
  <c r="F2587" i="2" a="1"/>
  <c r="F2587" i="2"/>
  <c r="F2588" i="2" a="1"/>
  <c r="F2588" i="2"/>
  <c r="F2589" i="2" a="1"/>
  <c r="F2589" i="2"/>
  <c r="F2590" i="2" a="1"/>
  <c r="F2590" i="2"/>
  <c r="F2591" i="2" a="1"/>
  <c r="F2591" i="2"/>
  <c r="F2592" i="2" a="1"/>
  <c r="F2592" i="2"/>
  <c r="F2593" i="2" a="1"/>
  <c r="F2593" i="2"/>
  <c r="F2594" i="2" a="1"/>
  <c r="F2594" i="2"/>
  <c r="F2595" i="2" a="1"/>
  <c r="F2595" i="2"/>
  <c r="F2596" i="2" a="1"/>
  <c r="F2596" i="2"/>
  <c r="F2597" i="2" a="1"/>
  <c r="F2597" i="2"/>
  <c r="F2598" i="2" a="1"/>
  <c r="F2598" i="2"/>
  <c r="F2599" i="2" a="1"/>
  <c r="F2599" i="2"/>
  <c r="F2600" i="2" a="1"/>
  <c r="F2600" i="2"/>
  <c r="F2601" i="2" a="1"/>
  <c r="F2601" i="2"/>
  <c r="F2602" i="2" a="1"/>
  <c r="F2602" i="2"/>
  <c r="F2603" i="2" a="1"/>
  <c r="F2603" i="2"/>
  <c r="F2604" i="2" a="1"/>
  <c r="F2604" i="2"/>
  <c r="F2605" i="2" a="1"/>
  <c r="F2605" i="2"/>
  <c r="F2606" i="2" a="1"/>
  <c r="F2606" i="2"/>
  <c r="F2607" i="2" a="1"/>
  <c r="F2607" i="2"/>
  <c r="F2608" i="2" a="1"/>
  <c r="F2608" i="2"/>
  <c r="F2609" i="2" a="1"/>
  <c r="F2609" i="2"/>
  <c r="F2610" i="2" a="1"/>
  <c r="F2610" i="2"/>
  <c r="F2611" i="2" a="1"/>
  <c r="F2611" i="2"/>
  <c r="F2612" i="2" a="1"/>
  <c r="F2612" i="2"/>
  <c r="F2613" i="2" a="1"/>
  <c r="F2613" i="2"/>
  <c r="F2614" i="2" a="1"/>
  <c r="F2614" i="2"/>
  <c r="F2615" i="2" a="1"/>
  <c r="F2615" i="2"/>
  <c r="F2616" i="2" a="1"/>
  <c r="F2616" i="2"/>
  <c r="F2617" i="2" a="1"/>
  <c r="F2617" i="2"/>
  <c r="F2618" i="2" a="1"/>
  <c r="F2618" i="2"/>
  <c r="F2619" i="2" a="1"/>
  <c r="F2619" i="2"/>
  <c r="F2620" i="2" a="1"/>
  <c r="F2620" i="2"/>
  <c r="F2621" i="2" a="1"/>
  <c r="F2621" i="2"/>
  <c r="F2622" i="2" a="1"/>
  <c r="F2622" i="2"/>
  <c r="F2623" i="2" a="1"/>
  <c r="F2623" i="2"/>
  <c r="F2624" i="2" a="1"/>
  <c r="F2624" i="2"/>
  <c r="F2625" i="2" a="1"/>
  <c r="F2625" i="2"/>
  <c r="F2626" i="2" a="1"/>
  <c r="F2626" i="2"/>
  <c r="F2627" i="2" a="1"/>
  <c r="F2627" i="2"/>
  <c r="F2628" i="2" a="1"/>
  <c r="F2628" i="2"/>
  <c r="F2629" i="2" a="1"/>
  <c r="F2629" i="2"/>
  <c r="F2630" i="2" a="1"/>
  <c r="F2630" i="2"/>
  <c r="F2631" i="2" a="1"/>
  <c r="F2631" i="2"/>
  <c r="F2632" i="2" a="1"/>
  <c r="F2632" i="2"/>
  <c r="F2633" i="2" a="1"/>
  <c r="F2633" i="2"/>
  <c r="F2634" i="2" a="1"/>
  <c r="F2634" i="2"/>
  <c r="F2635" i="2" a="1"/>
  <c r="F2635" i="2"/>
  <c r="F2636" i="2" a="1"/>
  <c r="F2636" i="2"/>
  <c r="F2637" i="2" a="1"/>
  <c r="F2637" i="2"/>
  <c r="F2638" i="2" a="1"/>
  <c r="F2638" i="2"/>
  <c r="F2639" i="2" a="1"/>
  <c r="F2639" i="2"/>
  <c r="F2640" i="2" a="1"/>
  <c r="F2640" i="2"/>
  <c r="F2641" i="2" a="1"/>
  <c r="F2641" i="2"/>
  <c r="F2642" i="2" a="1"/>
  <c r="F2642" i="2"/>
  <c r="F2643" i="2" a="1"/>
  <c r="F2643" i="2"/>
  <c r="F2644" i="2" a="1"/>
  <c r="F2644" i="2"/>
  <c r="F2645" i="2" a="1"/>
  <c r="F2645" i="2"/>
  <c r="F2646" i="2" a="1"/>
  <c r="F2646" i="2"/>
  <c r="F2647" i="2" a="1"/>
  <c r="F2647" i="2"/>
  <c r="F2648" i="2" a="1"/>
  <c r="F2648" i="2"/>
  <c r="F2649" i="2" a="1"/>
  <c r="F2649" i="2"/>
  <c r="F2650" i="2" a="1"/>
  <c r="F2650" i="2"/>
  <c r="F2651" i="2" a="1"/>
  <c r="F2651" i="2"/>
  <c r="F2652" i="2" a="1"/>
  <c r="F2652" i="2"/>
  <c r="F2653" i="2" a="1"/>
  <c r="F2653" i="2"/>
  <c r="F2654" i="2" a="1"/>
  <c r="F2654" i="2"/>
  <c r="F2655" i="2" a="1"/>
  <c r="F2655" i="2"/>
  <c r="F2656" i="2" a="1"/>
  <c r="F2656" i="2"/>
  <c r="F2657" i="2" a="1"/>
  <c r="F2657" i="2"/>
  <c r="F2658" i="2" a="1"/>
  <c r="F2658" i="2"/>
  <c r="F2659" i="2" a="1"/>
  <c r="F2659" i="2"/>
  <c r="F2660" i="2" a="1"/>
  <c r="F2660" i="2"/>
  <c r="F2661" i="2" a="1"/>
  <c r="F2661" i="2"/>
  <c r="F2662" i="2" a="1"/>
  <c r="F2662" i="2"/>
  <c r="F2663" i="2" a="1"/>
  <c r="F2663" i="2"/>
  <c r="F2664" i="2" a="1"/>
  <c r="F2664" i="2"/>
  <c r="F2665" i="2" a="1"/>
  <c r="F2665" i="2"/>
  <c r="F2666" i="2" a="1"/>
  <c r="F2666" i="2"/>
  <c r="F2667" i="2" a="1"/>
  <c r="F2667" i="2"/>
  <c r="F2668" i="2" a="1"/>
  <c r="F2668" i="2"/>
  <c r="F2669" i="2" a="1"/>
  <c r="F2669" i="2"/>
  <c r="F2670" i="2" a="1"/>
  <c r="F2670" i="2"/>
  <c r="F2671" i="2" a="1"/>
  <c r="F2671" i="2"/>
  <c r="F2672" i="2" a="1"/>
  <c r="F2672" i="2"/>
  <c r="F2673" i="2" a="1"/>
  <c r="F2673" i="2"/>
  <c r="F2674" i="2" a="1"/>
  <c r="F2674" i="2"/>
  <c r="F2675" i="2" a="1"/>
  <c r="F2675" i="2"/>
  <c r="F2676" i="2" a="1"/>
  <c r="F2676" i="2"/>
  <c r="F2677" i="2" a="1"/>
  <c r="F2677" i="2"/>
  <c r="F2678" i="2" a="1"/>
  <c r="F2678" i="2"/>
  <c r="F2679" i="2" a="1"/>
  <c r="F2679" i="2"/>
  <c r="F2680" i="2" a="1"/>
  <c r="F2680" i="2"/>
  <c r="F2681" i="2" a="1"/>
  <c r="F2681" i="2"/>
  <c r="F2682" i="2" a="1"/>
  <c r="F2682" i="2"/>
  <c r="F2683" i="2" a="1"/>
  <c r="F2683" i="2"/>
  <c r="F2684" i="2" a="1"/>
  <c r="F2684" i="2"/>
  <c r="F2685" i="2" a="1"/>
  <c r="F2685" i="2"/>
  <c r="F2686" i="2" a="1"/>
  <c r="F2686" i="2"/>
  <c r="F2687" i="2" a="1"/>
  <c r="F2687" i="2"/>
  <c r="F2688" i="2" a="1"/>
  <c r="F2688" i="2"/>
  <c r="F2689" i="2" a="1"/>
  <c r="F2689" i="2"/>
  <c r="F2690" i="2" a="1"/>
  <c r="F2690" i="2"/>
  <c r="F2691" i="2" a="1"/>
  <c r="F2691" i="2"/>
  <c r="F2692" i="2" a="1"/>
  <c r="F2692" i="2"/>
  <c r="F2693" i="2" a="1"/>
  <c r="F2693" i="2"/>
  <c r="F2694" i="2" a="1"/>
  <c r="F2694" i="2"/>
  <c r="F2695" i="2" a="1"/>
  <c r="F2695" i="2"/>
  <c r="F2696" i="2" a="1"/>
  <c r="F2696" i="2"/>
  <c r="F2697" i="2" a="1"/>
  <c r="F2697" i="2"/>
  <c r="F2698" i="2" a="1"/>
  <c r="F2698" i="2"/>
  <c r="F2699" i="2" a="1"/>
  <c r="F2699" i="2"/>
  <c r="F2700" i="2" a="1"/>
  <c r="F2700" i="2"/>
  <c r="F2701" i="2" a="1"/>
  <c r="F2701" i="2"/>
  <c r="F2702" i="2" a="1"/>
  <c r="F2702" i="2"/>
  <c r="F2703" i="2" a="1"/>
  <c r="F2703" i="2"/>
  <c r="F2704" i="2" a="1"/>
  <c r="F2704" i="2"/>
  <c r="F2705" i="2" a="1"/>
  <c r="F2705" i="2"/>
  <c r="F2706" i="2" a="1"/>
  <c r="F2706" i="2"/>
  <c r="F2707" i="2" a="1"/>
  <c r="F2707" i="2"/>
  <c r="F2708" i="2" a="1"/>
  <c r="F2708" i="2"/>
  <c r="F2709" i="2" a="1"/>
  <c r="F2709" i="2"/>
  <c r="F2710" i="2" a="1"/>
  <c r="F2710" i="2"/>
  <c r="F2711" i="2" a="1"/>
  <c r="F2711" i="2"/>
  <c r="F2712" i="2" a="1"/>
  <c r="F2712" i="2"/>
  <c r="F2713" i="2" a="1"/>
  <c r="F2713" i="2"/>
  <c r="F2714" i="2" a="1"/>
  <c r="F2714" i="2"/>
  <c r="F2715" i="2" a="1"/>
  <c r="F2715" i="2"/>
  <c r="F2716" i="2" a="1"/>
  <c r="F2716" i="2"/>
  <c r="F2717" i="2" a="1"/>
  <c r="F2717" i="2"/>
  <c r="F2718" i="2" a="1"/>
  <c r="F2718" i="2"/>
  <c r="F2719" i="2" a="1"/>
  <c r="F2719" i="2"/>
  <c r="F2720" i="2" a="1"/>
  <c r="F2720" i="2"/>
  <c r="F2721" i="2" a="1"/>
  <c r="F2721" i="2"/>
  <c r="F2722" i="2" a="1"/>
  <c r="F2722" i="2"/>
  <c r="F2723" i="2" a="1"/>
  <c r="F2723" i="2"/>
  <c r="F2724" i="2" a="1"/>
  <c r="F2724" i="2"/>
  <c r="F2725" i="2" a="1"/>
  <c r="F2725" i="2"/>
  <c r="F2726" i="2" a="1"/>
  <c r="F2726" i="2"/>
  <c r="F2727" i="2" a="1"/>
  <c r="F2727" i="2"/>
  <c r="F2728" i="2" a="1"/>
  <c r="F2728" i="2"/>
  <c r="F2729" i="2" a="1"/>
  <c r="F2729" i="2"/>
  <c r="F2730" i="2" a="1"/>
  <c r="F2730" i="2"/>
  <c r="F2731" i="2" a="1"/>
  <c r="F2731" i="2"/>
  <c r="F2732" i="2" a="1"/>
  <c r="F2732" i="2"/>
  <c r="F2733" i="2" a="1"/>
  <c r="F2733" i="2"/>
  <c r="F2734" i="2" a="1"/>
  <c r="F2734" i="2"/>
  <c r="F2735" i="2" a="1"/>
  <c r="F2735" i="2"/>
  <c r="F2736" i="2" a="1"/>
  <c r="F2736" i="2"/>
  <c r="F2737" i="2" a="1"/>
  <c r="F2737" i="2"/>
  <c r="F2738" i="2" a="1"/>
  <c r="F2738" i="2"/>
  <c r="F2739" i="2" a="1"/>
  <c r="F2739" i="2"/>
  <c r="F2740" i="2" a="1"/>
  <c r="F2740" i="2"/>
  <c r="F2741" i="2" a="1"/>
  <c r="F2741" i="2"/>
  <c r="F2742" i="2" a="1"/>
  <c r="F2742" i="2"/>
  <c r="F2743" i="2" a="1"/>
  <c r="F2743" i="2"/>
  <c r="F2744" i="2" a="1"/>
  <c r="F2744" i="2"/>
  <c r="F2745" i="2" a="1"/>
  <c r="F2745" i="2"/>
  <c r="F2746" i="2" a="1"/>
  <c r="F2746" i="2"/>
  <c r="F2747" i="2" a="1"/>
  <c r="F2747" i="2"/>
  <c r="F2748" i="2" a="1"/>
  <c r="F2748" i="2"/>
  <c r="F2749" i="2" a="1"/>
  <c r="F2749" i="2"/>
  <c r="F2750" i="2" a="1"/>
  <c r="F2750" i="2"/>
  <c r="F2751" i="2" a="1"/>
  <c r="F2751" i="2"/>
  <c r="F2752" i="2" a="1"/>
  <c r="F2752" i="2"/>
  <c r="F2753" i="2" a="1"/>
  <c r="F2753" i="2"/>
  <c r="F2754" i="2" a="1"/>
  <c r="F2754" i="2"/>
  <c r="F2755" i="2" a="1"/>
  <c r="F2755" i="2"/>
  <c r="F2756" i="2" a="1"/>
  <c r="F2756" i="2"/>
  <c r="F2757" i="2" a="1"/>
  <c r="F2757" i="2"/>
  <c r="F2758" i="2" a="1"/>
  <c r="F2758" i="2"/>
  <c r="F2759" i="2" a="1"/>
  <c r="F2759" i="2"/>
  <c r="F2760" i="2" a="1"/>
  <c r="F2760" i="2"/>
  <c r="F2761" i="2" a="1"/>
  <c r="F2761" i="2"/>
  <c r="F2762" i="2" a="1"/>
  <c r="F2762" i="2"/>
  <c r="F2763" i="2" a="1"/>
  <c r="F2763" i="2"/>
  <c r="F2764" i="2" a="1"/>
  <c r="F2764" i="2"/>
  <c r="F2765" i="2" a="1"/>
  <c r="F2765" i="2"/>
  <c r="F2766" i="2" a="1"/>
  <c r="F2766" i="2"/>
  <c r="F2767" i="2" a="1"/>
  <c r="F2767" i="2"/>
  <c r="F2768" i="2" a="1"/>
  <c r="F2768" i="2"/>
  <c r="F2769" i="2" a="1"/>
  <c r="F2769" i="2"/>
  <c r="F2770" i="2" a="1"/>
  <c r="F2770" i="2"/>
  <c r="F2771" i="2" a="1"/>
  <c r="F2771" i="2"/>
  <c r="F2772" i="2" a="1"/>
  <c r="F2772" i="2"/>
  <c r="F2773" i="2" a="1"/>
  <c r="F2773" i="2"/>
  <c r="F2774" i="2" a="1"/>
  <c r="F2774" i="2"/>
  <c r="F2775" i="2" a="1"/>
  <c r="F2775" i="2"/>
  <c r="F2776" i="2" a="1"/>
  <c r="F2776" i="2"/>
  <c r="F2777" i="2" a="1"/>
  <c r="F2777" i="2"/>
  <c r="F2778" i="2" a="1"/>
  <c r="F2778" i="2"/>
  <c r="F2779" i="2" a="1"/>
  <c r="F2779" i="2"/>
  <c r="F2780" i="2" a="1"/>
  <c r="F2780" i="2"/>
  <c r="F2781" i="2" a="1"/>
  <c r="F2781" i="2"/>
  <c r="F2782" i="2" a="1"/>
  <c r="F2782" i="2"/>
  <c r="F2783" i="2" a="1"/>
  <c r="F2783" i="2"/>
  <c r="F2784" i="2" a="1"/>
  <c r="F2784" i="2"/>
  <c r="F2785" i="2" a="1"/>
  <c r="F2785" i="2"/>
  <c r="F2786" i="2" a="1"/>
  <c r="F2786" i="2"/>
  <c r="F2787" i="2" a="1"/>
  <c r="F2787" i="2"/>
  <c r="F2788" i="2" a="1"/>
  <c r="F2788" i="2"/>
  <c r="F2789" i="2" a="1"/>
  <c r="F2789" i="2"/>
  <c r="F2790" i="2" a="1"/>
  <c r="F2790" i="2"/>
  <c r="F2791" i="2" a="1"/>
  <c r="F2791" i="2"/>
  <c r="F2792" i="2" a="1"/>
  <c r="F2792" i="2"/>
  <c r="F2793" i="2" a="1"/>
  <c r="F2793" i="2"/>
  <c r="F2794" i="2" a="1"/>
  <c r="F2794" i="2"/>
  <c r="F2795" i="2" a="1"/>
  <c r="F2795" i="2"/>
  <c r="F2796" i="2" a="1"/>
  <c r="F2796" i="2"/>
  <c r="F2797" i="2" a="1"/>
  <c r="F2797" i="2"/>
  <c r="F2798" i="2" a="1"/>
  <c r="F2798" i="2"/>
  <c r="F2799" i="2" a="1"/>
  <c r="F2799" i="2"/>
  <c r="F2800" i="2" a="1"/>
  <c r="F2800" i="2"/>
  <c r="F2801" i="2" a="1"/>
  <c r="F2801" i="2"/>
  <c r="F2802" i="2" a="1"/>
  <c r="F2802" i="2"/>
  <c r="F2803" i="2" a="1"/>
  <c r="F2803" i="2"/>
  <c r="F2804" i="2" a="1"/>
  <c r="F2804" i="2"/>
  <c r="F2805" i="2" a="1"/>
  <c r="F2805" i="2"/>
  <c r="F2806" i="2" a="1"/>
  <c r="F2806" i="2"/>
  <c r="F2807" i="2" a="1"/>
  <c r="F2807" i="2"/>
  <c r="F2808" i="2" a="1"/>
  <c r="F2808" i="2"/>
  <c r="F2809" i="2" a="1"/>
  <c r="F2809" i="2"/>
  <c r="F2810" i="2" a="1"/>
  <c r="F2810" i="2"/>
  <c r="F2811" i="2" a="1"/>
  <c r="F2811" i="2"/>
  <c r="F2812" i="2" a="1"/>
  <c r="F2812" i="2"/>
  <c r="F2813" i="2" a="1"/>
  <c r="F2813" i="2"/>
  <c r="F2814" i="2" a="1"/>
  <c r="F2814" i="2"/>
  <c r="F2815" i="2" a="1"/>
  <c r="F2815" i="2"/>
  <c r="F2816" i="2" a="1"/>
  <c r="F2816" i="2"/>
  <c r="F2817" i="2" a="1"/>
  <c r="F2817" i="2"/>
  <c r="F2818" i="2" a="1"/>
  <c r="F2818" i="2"/>
  <c r="F2819" i="2" a="1"/>
  <c r="F2819" i="2"/>
  <c r="F2820" i="2" a="1"/>
  <c r="F2820" i="2"/>
  <c r="F2821" i="2" a="1"/>
  <c r="F2821" i="2"/>
  <c r="F2822" i="2" a="1"/>
  <c r="F2822" i="2"/>
  <c r="F2823" i="2" a="1"/>
  <c r="F2823" i="2"/>
  <c r="F2824" i="2" a="1"/>
  <c r="F2824" i="2"/>
  <c r="F2825" i="2" a="1"/>
  <c r="F2825" i="2"/>
  <c r="F2826" i="2" a="1"/>
  <c r="F2826" i="2"/>
  <c r="F2827" i="2" a="1"/>
  <c r="F2827" i="2"/>
  <c r="F2828" i="2" a="1"/>
  <c r="F2828" i="2"/>
  <c r="F2829" i="2" a="1"/>
  <c r="F2829" i="2"/>
  <c r="F2830" i="2" a="1"/>
  <c r="F2830" i="2"/>
  <c r="F2831" i="2" a="1"/>
  <c r="F2831" i="2"/>
  <c r="F2832" i="2" a="1"/>
  <c r="F2832" i="2"/>
  <c r="F2833" i="2" a="1"/>
  <c r="F2833" i="2"/>
  <c r="F2834" i="2" a="1"/>
  <c r="F2834" i="2"/>
  <c r="F2835" i="2" a="1"/>
  <c r="F2835" i="2"/>
  <c r="F2836" i="2" a="1"/>
  <c r="F2836" i="2"/>
  <c r="F2837" i="2" a="1"/>
  <c r="F2837" i="2"/>
  <c r="F2838" i="2" a="1"/>
  <c r="F2838" i="2"/>
  <c r="F2839" i="2" a="1"/>
  <c r="F2839" i="2"/>
  <c r="F2840" i="2" a="1"/>
  <c r="F2840" i="2"/>
  <c r="F2841" i="2" a="1"/>
  <c r="F2841" i="2"/>
  <c r="F2842" i="2" a="1"/>
  <c r="F2842" i="2"/>
  <c r="F2843" i="2" a="1"/>
  <c r="F2843" i="2"/>
  <c r="F2844" i="2" a="1"/>
  <c r="F2844" i="2"/>
  <c r="F2845" i="2" a="1"/>
  <c r="F2845" i="2"/>
  <c r="F2846" i="2" a="1"/>
  <c r="F2846" i="2"/>
  <c r="F2847" i="2" a="1"/>
  <c r="F2847" i="2"/>
  <c r="F2848" i="2" a="1"/>
  <c r="F2848" i="2"/>
  <c r="F2849" i="2" a="1"/>
  <c r="F2849" i="2"/>
  <c r="F2850" i="2" a="1"/>
  <c r="F2850" i="2"/>
  <c r="F2851" i="2" a="1"/>
  <c r="F2851" i="2"/>
  <c r="F2852" i="2" a="1"/>
  <c r="F2852" i="2"/>
  <c r="F2853" i="2" a="1"/>
  <c r="F2853" i="2"/>
  <c r="F2854" i="2" a="1"/>
  <c r="F2854" i="2"/>
  <c r="F2855" i="2" a="1"/>
  <c r="F2855" i="2"/>
  <c r="F2856" i="2" a="1"/>
  <c r="F2856" i="2"/>
  <c r="F2857" i="2" a="1"/>
  <c r="F2857" i="2"/>
  <c r="F2858" i="2" a="1"/>
  <c r="F2858" i="2"/>
  <c r="F2859" i="2" a="1"/>
  <c r="F2859" i="2"/>
  <c r="F2860" i="2" a="1"/>
  <c r="F2860" i="2"/>
  <c r="F2861" i="2" a="1"/>
  <c r="F2861" i="2"/>
  <c r="F2862" i="2" a="1"/>
  <c r="F2862" i="2"/>
  <c r="F2863" i="2" a="1"/>
  <c r="F2863" i="2"/>
  <c r="F2864" i="2" a="1"/>
  <c r="F2864" i="2"/>
  <c r="F2865" i="2" a="1"/>
  <c r="F2865" i="2"/>
  <c r="F2866" i="2" a="1"/>
  <c r="F2866" i="2"/>
  <c r="F2867" i="2" a="1"/>
  <c r="F2867" i="2"/>
  <c r="F2868" i="2" a="1"/>
  <c r="F2868" i="2"/>
  <c r="F2869" i="2" a="1"/>
  <c r="F2869" i="2"/>
  <c r="F2870" i="2" a="1"/>
  <c r="F2870" i="2"/>
  <c r="F2871" i="2" a="1"/>
  <c r="F2871" i="2"/>
  <c r="F2872" i="2" a="1"/>
  <c r="F2872" i="2"/>
  <c r="F2873" i="2" a="1"/>
  <c r="F2873" i="2"/>
  <c r="F2874" i="2" a="1"/>
  <c r="F2874" i="2"/>
  <c r="F2875" i="2" a="1"/>
  <c r="F2875" i="2"/>
  <c r="F2876" i="2" a="1"/>
  <c r="F2876" i="2"/>
  <c r="F2877" i="2" a="1"/>
  <c r="F2877" i="2"/>
  <c r="F2878" i="2" a="1"/>
  <c r="F2878" i="2"/>
  <c r="F2879" i="2" a="1"/>
  <c r="F2879" i="2"/>
  <c r="F2880" i="2" a="1"/>
  <c r="F2880" i="2"/>
  <c r="F2881" i="2" a="1"/>
  <c r="F2881" i="2"/>
  <c r="F2882" i="2" a="1"/>
  <c r="F2882" i="2"/>
  <c r="F2883" i="2" a="1"/>
  <c r="F2883" i="2"/>
  <c r="F2884" i="2" a="1"/>
  <c r="F2884" i="2"/>
  <c r="F2885" i="2" a="1"/>
  <c r="F2885" i="2"/>
  <c r="F2886" i="2" a="1"/>
  <c r="F2886" i="2"/>
  <c r="F2887" i="2" a="1"/>
  <c r="F2887" i="2"/>
  <c r="F2888" i="2" a="1"/>
  <c r="F2888" i="2"/>
  <c r="F2889" i="2" a="1"/>
  <c r="F2889" i="2"/>
  <c r="F2890" i="2" a="1"/>
  <c r="F2890" i="2"/>
  <c r="F2891" i="2" a="1"/>
  <c r="F2891" i="2"/>
  <c r="F2892" i="2" a="1"/>
  <c r="F2892" i="2"/>
  <c r="F2893" i="2" a="1"/>
  <c r="F2893" i="2"/>
  <c r="F2894" i="2" a="1"/>
  <c r="F2894" i="2"/>
  <c r="F2895" i="2" a="1"/>
  <c r="F2895" i="2"/>
  <c r="F2896" i="2" a="1"/>
  <c r="F2896" i="2"/>
  <c r="F2897" i="2" a="1"/>
  <c r="F2897" i="2"/>
  <c r="F2898" i="2" a="1"/>
  <c r="F2898" i="2"/>
  <c r="F2899" i="2" a="1"/>
  <c r="F2899" i="2"/>
  <c r="F2900" i="2" a="1"/>
  <c r="F2900" i="2"/>
  <c r="F2901" i="2" a="1"/>
  <c r="F2901" i="2"/>
  <c r="F2902" i="2" a="1"/>
  <c r="F2902" i="2"/>
  <c r="F2903" i="2" a="1"/>
  <c r="F2903" i="2"/>
  <c r="F2904" i="2" a="1"/>
  <c r="F2904" i="2"/>
  <c r="F2905" i="2" a="1"/>
  <c r="F2905" i="2"/>
  <c r="F2906" i="2" a="1"/>
  <c r="F2906" i="2"/>
  <c r="F2907" i="2" a="1"/>
  <c r="F2907" i="2"/>
  <c r="F2908" i="2" a="1"/>
  <c r="F2908" i="2"/>
  <c r="F2909" i="2" a="1"/>
  <c r="F2909" i="2"/>
  <c r="F2910" i="2" a="1"/>
  <c r="F2910" i="2"/>
  <c r="F2911" i="2" a="1"/>
  <c r="F2911" i="2"/>
  <c r="F2912" i="2" a="1"/>
  <c r="F2912" i="2"/>
  <c r="F2913" i="2" a="1"/>
  <c r="F2913" i="2"/>
  <c r="F2914" i="2" a="1"/>
  <c r="F2914" i="2"/>
  <c r="F2915" i="2" a="1"/>
  <c r="F2915" i="2"/>
  <c r="F2916" i="2" a="1"/>
  <c r="F2916" i="2"/>
  <c r="F2917" i="2" a="1"/>
  <c r="F2917" i="2"/>
  <c r="F2918" i="2" a="1"/>
  <c r="F2918" i="2"/>
  <c r="F2919" i="2" a="1"/>
  <c r="F2919" i="2"/>
  <c r="F2920" i="2" a="1"/>
  <c r="F2920" i="2"/>
  <c r="F2921" i="2" a="1"/>
  <c r="F2921" i="2"/>
  <c r="F2922" i="2" a="1"/>
  <c r="F2922" i="2"/>
  <c r="F2923" i="2" a="1"/>
  <c r="F2923" i="2"/>
  <c r="F2924" i="2" a="1"/>
  <c r="F2924" i="2"/>
  <c r="F2925" i="2" a="1"/>
  <c r="F2925" i="2"/>
  <c r="F2926" i="2" a="1"/>
  <c r="F2926" i="2"/>
  <c r="F2927" i="2" a="1"/>
  <c r="F2927" i="2"/>
  <c r="F2928" i="2" a="1"/>
  <c r="F2928" i="2"/>
  <c r="F2929" i="2" a="1"/>
  <c r="F2929" i="2"/>
  <c r="F2930" i="2" a="1"/>
  <c r="F2930" i="2"/>
  <c r="F2931" i="2" a="1"/>
  <c r="F2931" i="2"/>
  <c r="F2932" i="2" a="1"/>
  <c r="F2932" i="2"/>
  <c r="F2933" i="2" a="1"/>
  <c r="F2933" i="2"/>
  <c r="F2934" i="2" a="1"/>
  <c r="F2934" i="2"/>
  <c r="F2935" i="2" a="1"/>
  <c r="F2935" i="2"/>
  <c r="F2936" i="2" a="1"/>
  <c r="F2936" i="2"/>
  <c r="F2937" i="2" a="1"/>
  <c r="F2937" i="2"/>
  <c r="F2938" i="2" a="1"/>
  <c r="F2938" i="2"/>
  <c r="F2939" i="2" a="1"/>
  <c r="F2939" i="2"/>
  <c r="F2940" i="2" a="1"/>
  <c r="F2940" i="2"/>
  <c r="F2941" i="2" a="1"/>
  <c r="F2941" i="2"/>
  <c r="F2942" i="2" a="1"/>
  <c r="F2942" i="2"/>
  <c r="F2943" i="2" a="1"/>
  <c r="F2943" i="2"/>
  <c r="F2944" i="2" a="1"/>
  <c r="F2944" i="2"/>
  <c r="F2945" i="2" a="1"/>
  <c r="F2945" i="2"/>
  <c r="F2946" i="2" a="1"/>
  <c r="F2946" i="2"/>
  <c r="F2947" i="2" a="1"/>
  <c r="F2947" i="2"/>
  <c r="F2948" i="2" a="1"/>
  <c r="F2948" i="2"/>
  <c r="F2949" i="2" a="1"/>
  <c r="F2949" i="2"/>
  <c r="F2950" i="2" a="1"/>
  <c r="F2950" i="2"/>
  <c r="F2951" i="2" a="1"/>
  <c r="F2951" i="2"/>
  <c r="F2952" i="2" a="1"/>
  <c r="F2952" i="2"/>
  <c r="F2953" i="2" a="1"/>
  <c r="F2953" i="2"/>
  <c r="F2954" i="2" a="1"/>
  <c r="F2954" i="2"/>
  <c r="F2955" i="2" a="1"/>
  <c r="F2955" i="2"/>
  <c r="F2956" i="2" a="1"/>
  <c r="F2956" i="2"/>
  <c r="F2957" i="2" a="1"/>
  <c r="F2957" i="2"/>
  <c r="F2958" i="2" a="1"/>
  <c r="F2958" i="2"/>
  <c r="F2959" i="2" a="1"/>
  <c r="F2959" i="2"/>
  <c r="F2960" i="2" a="1"/>
  <c r="F2960" i="2"/>
  <c r="F2961" i="2" a="1"/>
  <c r="F2961" i="2"/>
  <c r="F2962" i="2" a="1"/>
  <c r="F2962" i="2"/>
  <c r="F2963" i="2" a="1"/>
  <c r="F2963" i="2"/>
  <c r="F2964" i="2" a="1"/>
  <c r="F2964" i="2"/>
  <c r="F2965" i="2" a="1"/>
  <c r="F2965" i="2"/>
  <c r="F2966" i="2" a="1"/>
  <c r="F2966" i="2"/>
  <c r="F2967" i="2" a="1"/>
  <c r="F2967" i="2"/>
  <c r="F2968" i="2" a="1"/>
  <c r="F2968" i="2"/>
  <c r="F2969" i="2" a="1"/>
  <c r="F2969" i="2"/>
  <c r="F2970" i="2" a="1"/>
  <c r="F2970" i="2"/>
  <c r="F2971" i="2" a="1"/>
  <c r="F2971" i="2"/>
  <c r="F2972" i="2" a="1"/>
  <c r="F2972" i="2"/>
  <c r="F2973" i="2" a="1"/>
  <c r="F2973" i="2"/>
  <c r="F2974" i="2" a="1"/>
  <c r="F2974" i="2"/>
  <c r="F2975" i="2" a="1"/>
  <c r="F2975" i="2"/>
  <c r="F2976" i="2" a="1"/>
  <c r="F2976" i="2"/>
  <c r="F2977" i="2" a="1"/>
  <c r="F2977" i="2"/>
  <c r="F2978" i="2" a="1"/>
  <c r="F2978" i="2"/>
  <c r="F2979" i="2" a="1"/>
  <c r="F2979" i="2"/>
  <c r="F2980" i="2" a="1"/>
  <c r="F2980" i="2"/>
  <c r="F2981" i="2" a="1"/>
  <c r="F2981" i="2"/>
  <c r="F2982" i="2" a="1"/>
  <c r="F2982" i="2"/>
  <c r="F2983" i="2" a="1"/>
  <c r="F2983" i="2"/>
  <c r="F2984" i="2" a="1"/>
  <c r="F2984" i="2"/>
  <c r="F2985" i="2" a="1"/>
  <c r="F2985" i="2"/>
  <c r="F2986" i="2" a="1"/>
  <c r="F2986" i="2"/>
  <c r="F2987" i="2" a="1"/>
  <c r="F2987" i="2"/>
  <c r="F2988" i="2" a="1"/>
  <c r="F2988" i="2"/>
  <c r="F2989" i="2" a="1"/>
  <c r="F2989" i="2"/>
  <c r="F2990" i="2" a="1"/>
  <c r="F2990" i="2"/>
  <c r="F2991" i="2" a="1"/>
  <c r="F2991" i="2"/>
  <c r="F2992" i="2" a="1"/>
  <c r="F2992" i="2"/>
  <c r="F2993" i="2" a="1"/>
  <c r="F2993" i="2"/>
  <c r="F2994" i="2" a="1"/>
  <c r="F2994" i="2"/>
  <c r="F2995" i="2" a="1"/>
  <c r="F2995" i="2"/>
  <c r="F2996" i="2" a="1"/>
  <c r="F2996" i="2"/>
  <c r="F2997" i="2" a="1"/>
  <c r="F2997" i="2"/>
  <c r="F2998" i="2" a="1"/>
  <c r="F2998" i="2"/>
  <c r="F2999" i="2" a="1"/>
  <c r="F2999" i="2"/>
  <c r="F3000" i="2" a="1"/>
  <c r="F3000" i="2"/>
  <c r="F3001" i="2" a="1"/>
  <c r="F3001" i="2"/>
  <c r="F3002" i="2" a="1"/>
  <c r="F3002" i="2"/>
  <c r="F3003" i="2" a="1"/>
  <c r="F3003" i="2"/>
  <c r="F3004" i="2" a="1"/>
  <c r="F3004" i="2"/>
  <c r="F3005" i="2" a="1"/>
  <c r="F3005" i="2"/>
  <c r="F3006" i="2" a="1"/>
  <c r="F3006" i="2"/>
  <c r="F3007" i="2" a="1"/>
  <c r="F3007" i="2"/>
  <c r="F3008" i="2" a="1"/>
  <c r="F3008" i="2"/>
  <c r="F3009" i="2" a="1"/>
  <c r="F3009" i="2"/>
  <c r="F3010" i="2" a="1"/>
  <c r="F3010" i="2"/>
  <c r="F3011" i="2" a="1"/>
  <c r="F3011" i="2"/>
  <c r="F3012" i="2" a="1"/>
  <c r="F3012" i="2"/>
  <c r="F3013" i="2" a="1"/>
  <c r="F3013" i="2"/>
  <c r="F3014" i="2" a="1"/>
  <c r="F3014" i="2"/>
  <c r="F3015" i="2" a="1"/>
  <c r="F3015" i="2"/>
  <c r="F3016" i="2" a="1"/>
  <c r="F3016" i="2"/>
  <c r="F3017" i="2" a="1"/>
  <c r="F3017" i="2"/>
  <c r="F3018" i="2" a="1"/>
  <c r="F3018" i="2"/>
  <c r="F3019" i="2" a="1"/>
  <c r="F3019" i="2"/>
  <c r="F3020" i="2" a="1"/>
  <c r="F3020" i="2"/>
  <c r="F3021" i="2" a="1"/>
  <c r="F3021" i="2"/>
  <c r="F3022" i="2" a="1"/>
  <c r="F3022" i="2"/>
  <c r="F3023" i="2" a="1"/>
  <c r="F3023" i="2"/>
  <c r="F3024" i="2" a="1"/>
  <c r="F3024" i="2"/>
  <c r="F3025" i="2" a="1"/>
  <c r="F3025" i="2"/>
  <c r="F3026" i="2" a="1"/>
  <c r="F3026" i="2"/>
  <c r="F3027" i="2" a="1"/>
  <c r="F3027" i="2"/>
  <c r="F3028" i="2" a="1"/>
  <c r="F3028" i="2"/>
  <c r="F3029" i="2" a="1"/>
  <c r="F3029" i="2"/>
  <c r="F3030" i="2" a="1"/>
  <c r="F3030" i="2"/>
  <c r="F3031" i="2" a="1"/>
  <c r="F3031" i="2"/>
  <c r="F3032" i="2" a="1"/>
  <c r="F3032" i="2"/>
  <c r="F3033" i="2" a="1"/>
  <c r="F3033" i="2"/>
  <c r="F3034" i="2" a="1"/>
  <c r="F3034" i="2"/>
  <c r="F3035" i="2" a="1"/>
  <c r="F3035" i="2"/>
  <c r="F3036" i="2" a="1"/>
  <c r="F3036" i="2"/>
  <c r="F3037" i="2" a="1"/>
  <c r="F3037" i="2"/>
  <c r="F3038" i="2" a="1"/>
  <c r="F3038" i="2"/>
  <c r="F3039" i="2" a="1"/>
  <c r="F3039" i="2"/>
  <c r="F3040" i="2" a="1"/>
  <c r="F3040" i="2"/>
  <c r="F3041" i="2" a="1"/>
  <c r="F3041" i="2"/>
  <c r="F3042" i="2" a="1"/>
  <c r="F3042" i="2"/>
  <c r="F3043" i="2" a="1"/>
  <c r="F3043" i="2"/>
  <c r="F3044" i="2" a="1"/>
  <c r="F3044" i="2"/>
  <c r="F3045" i="2" a="1"/>
  <c r="F3045" i="2"/>
  <c r="F3046" i="2" a="1"/>
  <c r="F3046" i="2"/>
  <c r="F3047" i="2" a="1"/>
  <c r="F3047" i="2"/>
  <c r="F3048" i="2" a="1"/>
  <c r="F3048" i="2"/>
  <c r="F3049" i="2" a="1"/>
  <c r="F3049" i="2"/>
  <c r="F3050" i="2" a="1"/>
  <c r="F3050" i="2"/>
  <c r="F3051" i="2" a="1"/>
  <c r="F3051" i="2"/>
  <c r="F3052" i="2" a="1"/>
  <c r="F3052" i="2"/>
  <c r="F3053" i="2" a="1"/>
  <c r="F3053" i="2"/>
  <c r="F3054" i="2" a="1"/>
  <c r="F3054" i="2"/>
  <c r="F3055" i="2" a="1"/>
  <c r="F3055" i="2"/>
  <c r="F3056" i="2" a="1"/>
  <c r="F3056" i="2"/>
  <c r="F3057" i="2" a="1"/>
  <c r="F3057" i="2"/>
  <c r="F3058" i="2" a="1"/>
  <c r="F3058" i="2"/>
  <c r="F3059" i="2" a="1"/>
  <c r="F3059" i="2"/>
  <c r="F3060" i="2" a="1"/>
  <c r="F3060" i="2"/>
  <c r="F3061" i="2" a="1"/>
  <c r="F3061" i="2"/>
  <c r="F3062" i="2" a="1"/>
  <c r="F3062" i="2"/>
  <c r="F3063" i="2" a="1"/>
  <c r="F3063" i="2"/>
  <c r="F3064" i="2" a="1"/>
  <c r="F3064" i="2"/>
  <c r="F3065" i="2" a="1"/>
  <c r="F3065" i="2"/>
  <c r="F3066" i="2" a="1"/>
  <c r="F3066" i="2"/>
  <c r="F3067" i="2" a="1"/>
  <c r="F3067" i="2"/>
  <c r="F3068" i="2" a="1"/>
  <c r="F3068" i="2"/>
  <c r="F3069" i="2" a="1"/>
  <c r="F3069" i="2"/>
  <c r="F3070" i="2" a="1"/>
  <c r="F3070" i="2"/>
  <c r="F3071" i="2" a="1"/>
  <c r="F3071" i="2"/>
  <c r="F3072" i="2" a="1"/>
  <c r="F3072" i="2"/>
  <c r="F3073" i="2" a="1"/>
  <c r="F3073" i="2"/>
  <c r="F3074" i="2" a="1"/>
  <c r="F3074" i="2"/>
  <c r="F3075" i="2" a="1"/>
  <c r="F3075" i="2"/>
  <c r="F3076" i="2" a="1"/>
  <c r="F3076" i="2"/>
  <c r="F3077" i="2" a="1"/>
  <c r="F3077" i="2"/>
  <c r="F3078" i="2" a="1"/>
  <c r="F3078" i="2"/>
  <c r="F3079" i="2" a="1"/>
  <c r="F3079" i="2"/>
  <c r="F3080" i="2" a="1"/>
  <c r="F3080" i="2"/>
  <c r="F3081" i="2" a="1"/>
  <c r="F3081" i="2"/>
  <c r="F3082" i="2" a="1"/>
  <c r="F3082" i="2"/>
  <c r="F3083" i="2" a="1"/>
  <c r="F3083" i="2"/>
  <c r="F3084" i="2" a="1"/>
  <c r="F3084" i="2"/>
  <c r="F3085" i="2" a="1"/>
  <c r="F3085" i="2"/>
  <c r="F3086" i="2" a="1"/>
  <c r="F3086" i="2"/>
  <c r="F3087" i="2" a="1"/>
  <c r="F3087" i="2"/>
  <c r="F3088" i="2" a="1"/>
  <c r="F3088" i="2"/>
  <c r="F3089" i="2" a="1"/>
  <c r="F3089" i="2"/>
  <c r="F3090" i="2" a="1"/>
  <c r="F3090" i="2"/>
  <c r="F3091" i="2" a="1"/>
  <c r="F3091" i="2"/>
  <c r="F3092" i="2" a="1"/>
  <c r="F3092" i="2"/>
  <c r="F3093" i="2" a="1"/>
  <c r="F3093" i="2"/>
  <c r="F3094" i="2" a="1"/>
  <c r="F3094" i="2"/>
  <c r="F3095" i="2" a="1"/>
  <c r="F3095" i="2"/>
  <c r="F3096" i="2" a="1"/>
  <c r="F3096" i="2"/>
  <c r="F3097" i="2" a="1"/>
  <c r="F3097" i="2"/>
  <c r="F3098" i="2" a="1"/>
  <c r="F3098" i="2"/>
  <c r="F3099" i="2" a="1"/>
  <c r="F3099" i="2"/>
  <c r="F3100" i="2" a="1"/>
  <c r="F3100" i="2"/>
  <c r="F3101" i="2" a="1"/>
  <c r="F3101" i="2"/>
  <c r="F3102" i="2" a="1"/>
  <c r="F3102" i="2"/>
  <c r="F3103" i="2" a="1"/>
  <c r="F3103" i="2"/>
  <c r="F3104" i="2" a="1"/>
  <c r="F3104" i="2"/>
  <c r="F3105" i="2" a="1"/>
  <c r="F3105" i="2"/>
  <c r="F3106" i="2" a="1"/>
  <c r="F3106" i="2"/>
  <c r="F3107" i="2" a="1"/>
  <c r="F3107" i="2"/>
  <c r="F3108" i="2" a="1"/>
  <c r="F3108" i="2"/>
  <c r="F3109" i="2" a="1"/>
  <c r="F3109" i="2"/>
  <c r="F3110" i="2" a="1"/>
  <c r="F3110" i="2"/>
  <c r="F3111" i="2" a="1"/>
  <c r="F3111" i="2"/>
  <c r="F3112" i="2" a="1"/>
  <c r="F3112" i="2"/>
  <c r="F3113" i="2" a="1"/>
  <c r="F3113" i="2"/>
  <c r="F3114" i="2" a="1"/>
  <c r="F3114" i="2"/>
  <c r="F3115" i="2" a="1"/>
  <c r="F3115" i="2"/>
  <c r="F3116" i="2" a="1"/>
  <c r="F3116" i="2"/>
  <c r="F3117" i="2" a="1"/>
  <c r="F3117" i="2"/>
  <c r="F3118" i="2" a="1"/>
  <c r="F3118" i="2"/>
  <c r="F3119" i="2" a="1"/>
  <c r="F3119" i="2"/>
  <c r="F3120" i="2" a="1"/>
  <c r="F3120" i="2"/>
  <c r="F3121" i="2" a="1"/>
  <c r="F3121" i="2"/>
  <c r="F3122" i="2" a="1"/>
  <c r="F3122" i="2"/>
  <c r="F3123" i="2" a="1"/>
  <c r="F3123" i="2"/>
  <c r="F3124" i="2" a="1"/>
  <c r="F3124" i="2"/>
  <c r="F3125" i="2" a="1"/>
  <c r="F3125" i="2"/>
  <c r="F3126" i="2" a="1"/>
  <c r="F3126" i="2"/>
  <c r="F3127" i="2" a="1"/>
  <c r="F3127" i="2"/>
  <c r="F3128" i="2" a="1"/>
  <c r="F3128" i="2"/>
  <c r="F3129" i="2" a="1"/>
  <c r="F3129" i="2"/>
  <c r="F3130" i="2" a="1"/>
  <c r="F3130" i="2"/>
  <c r="F3131" i="2" a="1"/>
  <c r="F3131" i="2"/>
  <c r="F3132" i="2" a="1"/>
  <c r="F3132" i="2"/>
  <c r="F3133" i="2" a="1"/>
  <c r="F3133" i="2"/>
  <c r="F3134" i="2" a="1"/>
  <c r="F3134" i="2"/>
  <c r="F3135" i="2" a="1"/>
  <c r="F3135" i="2"/>
  <c r="F3136" i="2" a="1"/>
  <c r="F3136" i="2"/>
  <c r="F3137" i="2" a="1"/>
  <c r="F3137" i="2"/>
  <c r="F3138" i="2" a="1"/>
  <c r="F3138" i="2"/>
  <c r="F3139" i="2" a="1"/>
  <c r="F3139" i="2"/>
  <c r="F3140" i="2" a="1"/>
  <c r="F3140" i="2"/>
  <c r="F3141" i="2" a="1"/>
  <c r="F3141" i="2"/>
  <c r="F3142" i="2" a="1"/>
  <c r="F3142" i="2"/>
  <c r="F3143" i="2" a="1"/>
  <c r="F3143" i="2"/>
  <c r="F3144" i="2" a="1"/>
  <c r="F3144" i="2"/>
  <c r="F3145" i="2" a="1"/>
  <c r="F3145" i="2"/>
  <c r="F3146" i="2" a="1"/>
  <c r="F3146" i="2"/>
  <c r="F3147" i="2" a="1"/>
  <c r="F3147" i="2"/>
  <c r="F3148" i="2" a="1"/>
  <c r="F3148" i="2"/>
  <c r="F3149" i="2" a="1"/>
  <c r="F3149" i="2"/>
  <c r="F3150" i="2" a="1"/>
  <c r="F3150" i="2"/>
  <c r="F3151" i="2" a="1"/>
  <c r="F3151" i="2"/>
  <c r="F3152" i="2" a="1"/>
  <c r="F3152" i="2"/>
  <c r="F3153" i="2" a="1"/>
  <c r="F3153" i="2"/>
  <c r="F3154" i="2" a="1"/>
  <c r="F3154" i="2"/>
  <c r="F3155" i="2" a="1"/>
  <c r="F3155" i="2"/>
  <c r="F3156" i="2" a="1"/>
  <c r="F3156" i="2"/>
  <c r="F3157" i="2" a="1"/>
  <c r="F3157" i="2"/>
  <c r="F3158" i="2" a="1"/>
  <c r="F3158" i="2"/>
  <c r="F3159" i="2" a="1"/>
  <c r="F3159" i="2"/>
  <c r="F3160" i="2" a="1"/>
  <c r="F3160" i="2"/>
  <c r="F3161" i="2" a="1"/>
  <c r="F3161" i="2"/>
  <c r="F3162" i="2" a="1"/>
  <c r="F3162" i="2"/>
  <c r="F3163" i="2" a="1"/>
  <c r="F3163" i="2"/>
  <c r="F3164" i="2" a="1"/>
  <c r="F3164" i="2"/>
  <c r="F3165" i="2" a="1"/>
  <c r="F3165" i="2"/>
  <c r="F3166" i="2" a="1"/>
  <c r="F3166" i="2"/>
  <c r="F3167" i="2" a="1"/>
  <c r="F3167" i="2"/>
  <c r="F3168" i="2" a="1"/>
  <c r="F3168" i="2"/>
  <c r="F3169" i="2" a="1"/>
  <c r="F3169" i="2"/>
  <c r="F3170" i="2" a="1"/>
  <c r="F3170" i="2"/>
  <c r="F3171" i="2" a="1"/>
  <c r="F3171" i="2"/>
  <c r="F3172" i="2" a="1"/>
  <c r="F3172" i="2"/>
  <c r="F3173" i="2" a="1"/>
  <c r="F3173" i="2"/>
  <c r="F3174" i="2" a="1"/>
  <c r="F3174" i="2"/>
  <c r="F3175" i="2" a="1"/>
  <c r="F3175" i="2"/>
  <c r="F3176" i="2" a="1"/>
  <c r="F3176" i="2"/>
  <c r="F3177" i="2" a="1"/>
  <c r="F3177" i="2"/>
  <c r="F3178" i="2" a="1"/>
  <c r="F3178" i="2"/>
  <c r="F3179" i="2" a="1"/>
  <c r="F3179" i="2"/>
  <c r="F3180" i="2" a="1"/>
  <c r="F3180" i="2"/>
  <c r="F3181" i="2" a="1"/>
  <c r="F3181" i="2"/>
  <c r="F3182" i="2" a="1"/>
  <c r="F3182" i="2"/>
  <c r="F3183" i="2" a="1"/>
  <c r="F3183" i="2"/>
  <c r="F3184" i="2" a="1"/>
  <c r="F3184" i="2"/>
  <c r="F3185" i="2" a="1"/>
  <c r="F3185" i="2"/>
  <c r="F3186" i="2" a="1"/>
  <c r="F3186" i="2"/>
  <c r="F3187" i="2" a="1"/>
  <c r="F3187" i="2"/>
  <c r="F3188" i="2" a="1"/>
  <c r="F3188" i="2"/>
  <c r="F3189" i="2" a="1"/>
  <c r="F3189" i="2"/>
  <c r="F3190" i="2" a="1"/>
  <c r="F3190" i="2"/>
  <c r="F3191" i="2" a="1"/>
  <c r="F3191" i="2"/>
  <c r="F3192" i="2" a="1"/>
  <c r="F3192" i="2"/>
  <c r="F3193" i="2" a="1"/>
  <c r="F3193" i="2"/>
  <c r="F3194" i="2" a="1"/>
  <c r="F3194" i="2"/>
  <c r="F3195" i="2" a="1"/>
  <c r="F3195" i="2"/>
  <c r="F3196" i="2" a="1"/>
  <c r="F3196" i="2"/>
  <c r="F3197" i="2" a="1"/>
  <c r="F3197" i="2"/>
  <c r="F3198" i="2" a="1"/>
  <c r="F3198" i="2"/>
  <c r="F3199" i="2" a="1"/>
  <c r="F3199" i="2"/>
  <c r="F3200" i="2" a="1"/>
  <c r="F3200" i="2"/>
  <c r="F3201" i="2" a="1"/>
  <c r="F3201" i="2"/>
  <c r="F3202" i="2" a="1"/>
  <c r="F3202" i="2"/>
  <c r="F3203" i="2" a="1"/>
  <c r="F3203" i="2"/>
  <c r="F3204" i="2" a="1"/>
  <c r="F3204" i="2"/>
  <c r="F3205" i="2" a="1"/>
  <c r="F3205" i="2"/>
  <c r="F3206" i="2" a="1"/>
  <c r="F3206" i="2"/>
  <c r="F3207" i="2" a="1"/>
  <c r="F3207" i="2"/>
  <c r="F3208" i="2" a="1"/>
  <c r="F3208" i="2"/>
  <c r="F3209" i="2" a="1"/>
  <c r="F3209" i="2"/>
  <c r="F3210" i="2" a="1"/>
  <c r="F3210" i="2"/>
  <c r="F3211" i="2" a="1"/>
  <c r="F3211" i="2"/>
  <c r="F3212" i="2" a="1"/>
  <c r="F3212" i="2"/>
  <c r="F3213" i="2" a="1"/>
  <c r="F3213" i="2"/>
  <c r="F3214" i="2" a="1"/>
  <c r="F3214" i="2"/>
  <c r="F3215" i="2" a="1"/>
  <c r="F3215" i="2"/>
  <c r="F3216" i="2" a="1"/>
  <c r="F3216" i="2"/>
  <c r="F3217" i="2" a="1"/>
  <c r="F3217" i="2"/>
  <c r="F3218" i="2" a="1"/>
  <c r="F3218" i="2"/>
  <c r="F3219" i="2" a="1"/>
  <c r="F3219" i="2"/>
  <c r="F3220" i="2" a="1"/>
  <c r="F3220" i="2"/>
  <c r="F3221" i="2" a="1"/>
  <c r="F3221" i="2"/>
  <c r="F3222" i="2" a="1"/>
  <c r="F3222" i="2"/>
  <c r="F3223" i="2" a="1"/>
  <c r="F3223" i="2"/>
  <c r="F3224" i="2" a="1"/>
  <c r="F3224" i="2"/>
  <c r="F3225" i="2" a="1"/>
  <c r="F3225" i="2"/>
  <c r="F3226" i="2" a="1"/>
  <c r="F3226" i="2"/>
  <c r="F3227" i="2" a="1"/>
  <c r="F3227" i="2"/>
  <c r="F3228" i="2" a="1"/>
  <c r="F3228" i="2"/>
  <c r="F3229" i="2" a="1"/>
  <c r="F3229" i="2"/>
  <c r="F3230" i="2" a="1"/>
  <c r="F3230" i="2"/>
  <c r="F3231" i="2" a="1"/>
  <c r="F3231" i="2"/>
  <c r="F3232" i="2" a="1"/>
  <c r="F3232" i="2"/>
  <c r="F3233" i="2" a="1"/>
  <c r="F3233" i="2"/>
  <c r="F3234" i="2" a="1"/>
  <c r="F3234" i="2"/>
  <c r="F3235" i="2" a="1"/>
  <c r="F3235" i="2"/>
  <c r="F3236" i="2" a="1"/>
  <c r="F3236" i="2"/>
  <c r="F3237" i="2" a="1"/>
  <c r="F3237" i="2"/>
  <c r="F3238" i="2" a="1"/>
  <c r="F3238" i="2"/>
  <c r="F3239" i="2" a="1"/>
  <c r="F3239" i="2"/>
  <c r="F3240" i="2" a="1"/>
  <c r="F3240" i="2"/>
  <c r="F3241" i="2" a="1"/>
  <c r="F3241" i="2"/>
  <c r="F3242" i="2" a="1"/>
  <c r="F3242" i="2"/>
  <c r="F3243" i="2" a="1"/>
  <c r="F3243" i="2"/>
  <c r="F3244" i="2" a="1"/>
  <c r="F3244" i="2"/>
  <c r="F3245" i="2" a="1"/>
  <c r="F3245" i="2"/>
  <c r="F3246" i="2" a="1"/>
  <c r="F3246" i="2"/>
  <c r="F3247" i="2" a="1"/>
  <c r="F3247" i="2"/>
  <c r="F3248" i="2" a="1"/>
  <c r="F3248" i="2"/>
  <c r="F3249" i="2" a="1"/>
  <c r="F3249" i="2"/>
  <c r="F3250" i="2" a="1"/>
  <c r="F3250" i="2"/>
  <c r="F3251" i="2" a="1"/>
  <c r="F3251" i="2"/>
  <c r="F3252" i="2" a="1"/>
  <c r="F3252" i="2"/>
  <c r="F3253" i="2" a="1"/>
  <c r="F3253" i="2"/>
  <c r="F3254" i="2" a="1"/>
  <c r="F3254" i="2"/>
  <c r="F3255" i="2" a="1"/>
  <c r="F3255" i="2"/>
  <c r="F3256" i="2" a="1"/>
  <c r="F3256" i="2"/>
  <c r="F3257" i="2" a="1"/>
  <c r="F3257" i="2"/>
  <c r="F3258" i="2" a="1"/>
  <c r="F3258" i="2"/>
  <c r="F3259" i="2" a="1"/>
  <c r="F3259" i="2"/>
  <c r="F3260" i="2" a="1"/>
  <c r="F3260" i="2"/>
  <c r="F3261" i="2" a="1"/>
  <c r="F3261" i="2"/>
  <c r="F3262" i="2" a="1"/>
  <c r="F3262" i="2"/>
  <c r="F3263" i="2" a="1"/>
  <c r="F3263" i="2"/>
  <c r="F3264" i="2" a="1"/>
  <c r="F3264" i="2"/>
  <c r="F3265" i="2" a="1"/>
  <c r="F3265" i="2"/>
  <c r="F3266" i="2" a="1"/>
  <c r="F3266" i="2"/>
  <c r="F3267" i="2" a="1"/>
  <c r="F3267" i="2"/>
  <c r="F3268" i="2" a="1"/>
  <c r="F3268" i="2"/>
  <c r="F3269" i="2" a="1"/>
  <c r="F3269" i="2"/>
  <c r="F3270" i="2" a="1"/>
  <c r="F3270" i="2"/>
  <c r="F3271" i="2" a="1"/>
  <c r="F3271" i="2"/>
  <c r="F3272" i="2" a="1"/>
  <c r="F3272" i="2"/>
  <c r="F3273" i="2" a="1"/>
  <c r="F3273" i="2"/>
  <c r="F3274" i="2" a="1"/>
  <c r="F3274" i="2"/>
  <c r="F3275" i="2" a="1"/>
  <c r="F3275" i="2"/>
  <c r="F3276" i="2" a="1"/>
  <c r="F3276" i="2"/>
  <c r="F3277" i="2" a="1"/>
  <c r="F3277" i="2"/>
  <c r="F3278" i="2" a="1"/>
  <c r="F3278" i="2"/>
  <c r="F3279" i="2" a="1"/>
  <c r="F3279" i="2"/>
  <c r="F3280" i="2" a="1"/>
  <c r="F3280" i="2"/>
  <c r="F3281" i="2" a="1"/>
  <c r="F3281" i="2"/>
  <c r="F3282" i="2" a="1"/>
  <c r="F3282" i="2"/>
  <c r="F3283" i="2" a="1"/>
  <c r="F3283" i="2"/>
  <c r="F3284" i="2" a="1"/>
  <c r="F3284" i="2"/>
  <c r="F3285" i="2" a="1"/>
  <c r="F3285" i="2"/>
  <c r="F3286" i="2" a="1"/>
  <c r="F3286" i="2"/>
  <c r="F3287" i="2" a="1"/>
  <c r="F3287" i="2"/>
  <c r="F3288" i="2" a="1"/>
  <c r="F3288" i="2"/>
  <c r="F3289" i="2" a="1"/>
  <c r="F3289" i="2"/>
  <c r="F3290" i="2" a="1"/>
  <c r="F3290" i="2"/>
  <c r="F3291" i="2" a="1"/>
  <c r="F3291" i="2"/>
  <c r="F3292" i="2" a="1"/>
  <c r="F3292" i="2"/>
  <c r="F3293" i="2" a="1"/>
  <c r="F3293" i="2"/>
  <c r="F3294" i="2" a="1"/>
  <c r="F3294" i="2"/>
  <c r="F3295" i="2" a="1"/>
  <c r="F3295" i="2"/>
  <c r="F3296" i="2" a="1"/>
  <c r="F3296" i="2"/>
  <c r="F3297" i="2" a="1"/>
  <c r="F3297" i="2"/>
  <c r="F3298" i="2" a="1"/>
  <c r="F3298" i="2"/>
  <c r="F3299" i="2" a="1"/>
  <c r="F3299" i="2"/>
  <c r="F3300" i="2" a="1"/>
  <c r="F3300" i="2"/>
  <c r="F3301" i="2" a="1"/>
  <c r="F3301" i="2"/>
  <c r="F3302" i="2" a="1"/>
  <c r="F3302" i="2"/>
  <c r="F3303" i="2" a="1"/>
  <c r="F3303" i="2"/>
  <c r="F3304" i="2" a="1"/>
  <c r="F3304" i="2"/>
  <c r="F3305" i="2" a="1"/>
  <c r="F3305" i="2"/>
  <c r="F3306" i="2" a="1"/>
  <c r="F3306" i="2"/>
  <c r="F3307" i="2" a="1"/>
  <c r="F3307" i="2"/>
  <c r="F3308" i="2" a="1"/>
  <c r="F3308" i="2"/>
  <c r="F3309" i="2" a="1"/>
  <c r="F3309" i="2"/>
  <c r="F3310" i="2" a="1"/>
  <c r="F3310" i="2"/>
  <c r="F3311" i="2" a="1"/>
  <c r="F3311" i="2"/>
  <c r="F3312" i="2" a="1"/>
  <c r="F3312" i="2"/>
  <c r="F3313" i="2" a="1"/>
  <c r="F3313" i="2"/>
  <c r="F3314" i="2" a="1"/>
  <c r="F3314" i="2"/>
  <c r="F3315" i="2" a="1"/>
  <c r="F3315" i="2"/>
  <c r="F3316" i="2" a="1"/>
  <c r="F3316" i="2"/>
  <c r="F3317" i="2" a="1"/>
  <c r="F3317" i="2"/>
  <c r="F3318" i="2" a="1"/>
  <c r="F3318" i="2"/>
  <c r="F3319" i="2" a="1"/>
  <c r="F3319" i="2"/>
  <c r="F3320" i="2" a="1"/>
  <c r="F3320" i="2"/>
  <c r="F3321" i="2" a="1"/>
  <c r="F3321" i="2"/>
  <c r="F3322" i="2" a="1"/>
  <c r="F3322" i="2"/>
  <c r="F3323" i="2" a="1"/>
  <c r="F3323" i="2"/>
  <c r="F3324" i="2" a="1"/>
  <c r="F3324" i="2"/>
  <c r="F3325" i="2" a="1"/>
  <c r="F3325" i="2"/>
  <c r="F3326" i="2" a="1"/>
  <c r="F3326" i="2"/>
  <c r="F3327" i="2" a="1"/>
  <c r="F3327" i="2"/>
  <c r="F3328" i="2" a="1"/>
  <c r="F3328" i="2"/>
  <c r="F3329" i="2" a="1"/>
  <c r="F3329" i="2"/>
  <c r="F3330" i="2" a="1"/>
  <c r="F3330" i="2"/>
  <c r="F3331" i="2" a="1"/>
  <c r="F3331" i="2"/>
  <c r="F3332" i="2" a="1"/>
  <c r="F3332" i="2"/>
  <c r="F3333" i="2" a="1"/>
  <c r="F3333" i="2"/>
  <c r="F3334" i="2" a="1"/>
  <c r="F3334" i="2"/>
  <c r="F3335" i="2" a="1"/>
  <c r="F3335" i="2"/>
  <c r="F3336" i="2" a="1"/>
  <c r="F3336" i="2"/>
  <c r="F3337" i="2" a="1"/>
  <c r="F3337" i="2"/>
  <c r="F3338" i="2" a="1"/>
  <c r="F3338" i="2"/>
  <c r="F3339" i="2" a="1"/>
  <c r="F3339" i="2"/>
  <c r="F3340" i="2" a="1"/>
  <c r="F3340" i="2"/>
  <c r="F3341" i="2" a="1"/>
  <c r="F3341" i="2"/>
  <c r="F3342" i="2" a="1"/>
  <c r="F3342" i="2"/>
  <c r="F3343" i="2" a="1"/>
  <c r="F3343" i="2"/>
  <c r="F3344" i="2" a="1"/>
  <c r="F3344" i="2"/>
  <c r="F3345" i="2" a="1"/>
  <c r="F3345" i="2"/>
  <c r="F3346" i="2" a="1"/>
  <c r="F3346" i="2"/>
  <c r="F3347" i="2" a="1"/>
  <c r="F3347" i="2"/>
  <c r="F3348" i="2" a="1"/>
  <c r="F3348" i="2"/>
  <c r="F3349" i="2" a="1"/>
  <c r="F3349" i="2"/>
  <c r="F3350" i="2" a="1"/>
  <c r="F3350" i="2"/>
  <c r="F3351" i="2" a="1"/>
  <c r="F3351" i="2"/>
  <c r="F3352" i="2" a="1"/>
  <c r="F3352" i="2"/>
  <c r="F3353" i="2" a="1"/>
  <c r="F3353" i="2"/>
  <c r="F3354" i="2" a="1"/>
  <c r="F3354" i="2"/>
  <c r="F3355" i="2" a="1"/>
  <c r="F3355" i="2"/>
  <c r="F3356" i="2" a="1"/>
  <c r="F3356" i="2"/>
  <c r="F3357" i="2" a="1"/>
  <c r="F3357" i="2"/>
  <c r="F3358" i="2" a="1"/>
  <c r="F3358" i="2"/>
  <c r="F3359" i="2" a="1"/>
  <c r="F3359" i="2"/>
  <c r="F3360" i="2" a="1"/>
  <c r="F3360" i="2"/>
  <c r="F3361" i="2" a="1"/>
  <c r="F3361" i="2"/>
  <c r="F3362" i="2" a="1"/>
  <c r="F3362" i="2"/>
  <c r="F3363" i="2" a="1"/>
  <c r="F3363" i="2"/>
  <c r="F3364" i="2" a="1"/>
  <c r="F3364" i="2"/>
  <c r="F3365" i="2" a="1"/>
  <c r="F3365" i="2"/>
  <c r="F3366" i="2" a="1"/>
  <c r="F3366" i="2"/>
  <c r="F3367" i="2" a="1"/>
  <c r="F3367" i="2"/>
  <c r="F3368" i="2" a="1"/>
  <c r="F3368" i="2"/>
  <c r="F3369" i="2" a="1"/>
  <c r="F3369" i="2"/>
  <c r="F3370" i="2" a="1"/>
  <c r="F3370" i="2"/>
  <c r="F3371" i="2" a="1"/>
  <c r="F3371" i="2"/>
  <c r="F3372" i="2" a="1"/>
  <c r="F3372" i="2"/>
  <c r="F3373" i="2" a="1"/>
  <c r="F3373" i="2"/>
  <c r="F3374" i="2" a="1"/>
  <c r="F3374" i="2"/>
  <c r="F3375" i="2" a="1"/>
  <c r="F3375" i="2"/>
  <c r="F3376" i="2" a="1"/>
  <c r="F3376" i="2"/>
  <c r="F3377" i="2" a="1"/>
  <c r="F3377" i="2"/>
  <c r="F3378" i="2" a="1"/>
  <c r="F3378" i="2"/>
  <c r="F3379" i="2" a="1"/>
  <c r="F3379" i="2"/>
  <c r="F3380" i="2" a="1"/>
  <c r="F3380" i="2"/>
  <c r="F3381" i="2" a="1"/>
  <c r="F3381" i="2"/>
  <c r="F3382" i="2" a="1"/>
  <c r="F3382" i="2"/>
  <c r="F3383" i="2" a="1"/>
  <c r="F3383" i="2"/>
  <c r="F3384" i="2" a="1"/>
  <c r="F3384" i="2"/>
  <c r="F3385" i="2" a="1"/>
  <c r="F3385" i="2"/>
  <c r="F3386" i="2" a="1"/>
  <c r="F3386" i="2"/>
  <c r="F3387" i="2" a="1"/>
  <c r="F3387" i="2"/>
  <c r="F3388" i="2" a="1"/>
  <c r="F3388" i="2"/>
  <c r="F3389" i="2" a="1"/>
  <c r="F3389" i="2"/>
  <c r="F3390" i="2" a="1"/>
  <c r="F3390" i="2"/>
  <c r="F3391" i="2" a="1"/>
  <c r="F3391" i="2"/>
  <c r="F3392" i="2" a="1"/>
  <c r="F3392" i="2"/>
  <c r="F3393" i="2" a="1"/>
  <c r="F3393" i="2"/>
  <c r="F3394" i="2" a="1"/>
  <c r="F3394" i="2"/>
  <c r="F3395" i="2" a="1"/>
  <c r="F3395" i="2"/>
  <c r="F3396" i="2" a="1"/>
  <c r="F3396" i="2"/>
  <c r="F3397" i="2" a="1"/>
  <c r="F3397" i="2"/>
  <c r="F3398" i="2" a="1"/>
  <c r="F3398" i="2"/>
  <c r="F3399" i="2" a="1"/>
  <c r="F3399" i="2"/>
  <c r="F3400" i="2" a="1"/>
  <c r="F3400" i="2"/>
  <c r="F3401" i="2" a="1"/>
  <c r="F3401" i="2"/>
  <c r="F3402" i="2" a="1"/>
  <c r="F3402" i="2"/>
  <c r="F3403" i="2" a="1"/>
  <c r="F3403" i="2"/>
  <c r="F3404" i="2" a="1"/>
  <c r="F3404" i="2"/>
  <c r="F3405" i="2" a="1"/>
  <c r="F3405" i="2"/>
  <c r="F3406" i="2" a="1"/>
  <c r="F3406" i="2"/>
  <c r="F3407" i="2" a="1"/>
  <c r="F3407" i="2"/>
  <c r="F3408" i="2" a="1"/>
  <c r="F3408" i="2"/>
  <c r="F3409" i="2" a="1"/>
  <c r="F3409" i="2"/>
  <c r="F3410" i="2" a="1"/>
  <c r="F3410" i="2"/>
  <c r="F3411" i="2" a="1"/>
  <c r="F3411" i="2"/>
  <c r="F3412" i="2" a="1"/>
  <c r="F3412" i="2"/>
  <c r="F3413" i="2" a="1"/>
  <c r="F3413" i="2"/>
  <c r="F3414" i="2" a="1"/>
  <c r="F3414" i="2"/>
  <c r="F3415" i="2" a="1"/>
  <c r="F3415" i="2"/>
  <c r="F3416" i="2" a="1"/>
  <c r="F3416" i="2"/>
  <c r="F3417" i="2" a="1"/>
  <c r="F3417" i="2"/>
  <c r="F3418" i="2" a="1"/>
  <c r="F3418" i="2"/>
  <c r="F3419" i="2" a="1"/>
  <c r="F3419" i="2"/>
  <c r="F3420" i="2" a="1"/>
  <c r="F3420" i="2"/>
  <c r="F3421" i="2" a="1"/>
  <c r="F3421" i="2"/>
  <c r="F3422" i="2" a="1"/>
  <c r="F3422" i="2"/>
  <c r="F3423" i="2" a="1"/>
  <c r="F3423" i="2"/>
  <c r="F3424" i="2" a="1"/>
  <c r="F3424" i="2"/>
  <c r="F3425" i="2" a="1"/>
  <c r="F3425" i="2"/>
  <c r="F3426" i="2" a="1"/>
  <c r="F3426" i="2"/>
  <c r="F3427" i="2" a="1"/>
  <c r="F3427" i="2"/>
  <c r="F3428" i="2" a="1"/>
  <c r="F3428" i="2"/>
  <c r="F3429" i="2" a="1"/>
  <c r="F3429" i="2"/>
  <c r="F3430" i="2" a="1"/>
  <c r="F3430" i="2"/>
  <c r="F3431" i="2" a="1"/>
  <c r="F3431" i="2"/>
  <c r="F3432" i="2" a="1"/>
  <c r="F3432" i="2"/>
  <c r="F3433" i="2" a="1"/>
  <c r="F3433" i="2"/>
  <c r="F3434" i="2" a="1"/>
  <c r="F3434" i="2"/>
  <c r="F3435" i="2" a="1"/>
  <c r="F3435" i="2"/>
  <c r="F3436" i="2" a="1"/>
  <c r="F3436" i="2"/>
  <c r="F3437" i="2" a="1"/>
  <c r="F3437" i="2"/>
  <c r="F3438" i="2" a="1"/>
  <c r="F3438" i="2"/>
  <c r="F3439" i="2" a="1"/>
  <c r="F3439" i="2"/>
  <c r="F3440" i="2" a="1"/>
  <c r="F3440" i="2"/>
  <c r="F3441" i="2" a="1"/>
  <c r="F3441" i="2"/>
  <c r="F3442" i="2" a="1"/>
  <c r="F3442" i="2"/>
  <c r="F3443" i="2" a="1"/>
  <c r="F3443" i="2"/>
  <c r="F3444" i="2" a="1"/>
  <c r="F3444" i="2"/>
  <c r="F3445" i="2" a="1"/>
  <c r="F3445" i="2"/>
  <c r="F3446" i="2" a="1"/>
  <c r="F3446" i="2"/>
  <c r="F3447" i="2" a="1"/>
  <c r="F3447" i="2"/>
  <c r="F3448" i="2" a="1"/>
  <c r="F3448" i="2"/>
  <c r="F3449" i="2" a="1"/>
  <c r="F3449" i="2"/>
  <c r="F3450" i="2" a="1"/>
  <c r="F3450" i="2"/>
  <c r="F3451" i="2" a="1"/>
  <c r="F3451" i="2"/>
  <c r="F3452" i="2" a="1"/>
  <c r="F3452" i="2"/>
  <c r="F3453" i="2" a="1"/>
  <c r="F3453" i="2"/>
  <c r="F3454" i="2" a="1"/>
  <c r="F3454" i="2"/>
  <c r="F3455" i="2" a="1"/>
  <c r="F3455" i="2"/>
  <c r="F3456" i="2" a="1"/>
  <c r="F3456" i="2"/>
  <c r="F3457" i="2" a="1"/>
  <c r="F3457" i="2"/>
  <c r="F3458" i="2" a="1"/>
  <c r="F3458" i="2"/>
  <c r="F3459" i="2" a="1"/>
  <c r="F3459" i="2"/>
  <c r="F3460" i="2" a="1"/>
  <c r="F3460" i="2"/>
  <c r="F3461" i="2" a="1"/>
  <c r="F3461" i="2"/>
  <c r="F3462" i="2" a="1"/>
  <c r="F3462" i="2"/>
  <c r="F3463" i="2" a="1"/>
  <c r="F3463" i="2"/>
  <c r="F3464" i="2" a="1"/>
  <c r="F3464" i="2"/>
  <c r="F3465" i="2" a="1"/>
  <c r="F3465" i="2"/>
  <c r="F3466" i="2" a="1"/>
  <c r="F3466" i="2"/>
  <c r="F3467" i="2" a="1"/>
  <c r="F3467" i="2"/>
  <c r="F3468" i="2" a="1"/>
  <c r="F3468" i="2"/>
  <c r="F3469" i="2" a="1"/>
  <c r="F3469" i="2"/>
  <c r="F3470" i="2" a="1"/>
  <c r="F3470" i="2"/>
  <c r="F3471" i="2" a="1"/>
  <c r="F3471" i="2"/>
  <c r="F3472" i="2" a="1"/>
  <c r="F3472" i="2"/>
  <c r="F3473" i="2" a="1"/>
  <c r="F3473" i="2"/>
  <c r="F3474" i="2" a="1"/>
  <c r="F3474" i="2"/>
  <c r="F3475" i="2" a="1"/>
  <c r="F3475" i="2"/>
  <c r="F3476" i="2" a="1"/>
  <c r="F3476" i="2"/>
  <c r="F3477" i="2" a="1"/>
  <c r="F3477" i="2"/>
  <c r="F3478" i="2" a="1"/>
  <c r="F3478" i="2"/>
  <c r="F3479" i="2" a="1"/>
  <c r="F3479" i="2"/>
  <c r="F3480" i="2" a="1"/>
  <c r="F3480" i="2"/>
  <c r="F3481" i="2" a="1"/>
  <c r="F3481" i="2"/>
  <c r="F3482" i="2" a="1"/>
  <c r="F3482" i="2"/>
  <c r="F3483" i="2" a="1"/>
  <c r="F3483" i="2"/>
  <c r="F3484" i="2" a="1"/>
  <c r="F3484" i="2"/>
  <c r="F3485" i="2" a="1"/>
  <c r="F3485" i="2"/>
  <c r="F3486" i="2" a="1"/>
  <c r="F3486" i="2"/>
  <c r="F3487" i="2" a="1"/>
  <c r="F3487" i="2"/>
  <c r="F3488" i="2" a="1"/>
  <c r="F3488" i="2"/>
  <c r="F3489" i="2" a="1"/>
  <c r="F3489" i="2"/>
  <c r="F3490" i="2" a="1"/>
  <c r="F3490" i="2"/>
  <c r="F3491" i="2" a="1"/>
  <c r="F3491" i="2"/>
  <c r="F3492" i="2" a="1"/>
  <c r="F3492" i="2"/>
  <c r="F3493" i="2" a="1"/>
  <c r="F3493" i="2"/>
  <c r="F3494" i="2" a="1"/>
  <c r="F3494" i="2"/>
  <c r="F3495" i="2" a="1"/>
  <c r="F3495" i="2"/>
  <c r="F3496" i="2" a="1"/>
  <c r="F3496" i="2"/>
  <c r="F3497" i="2" a="1"/>
  <c r="F3497" i="2"/>
  <c r="F3498" i="2" a="1"/>
  <c r="F3498" i="2"/>
  <c r="F3499" i="2" a="1"/>
  <c r="F3499" i="2"/>
  <c r="F3500" i="2" a="1"/>
  <c r="F3500" i="2"/>
  <c r="F3501" i="2" a="1"/>
  <c r="F3501" i="2"/>
  <c r="F3502" i="2" a="1"/>
  <c r="F3502" i="2"/>
  <c r="F3503" i="2" a="1"/>
  <c r="F3503" i="2"/>
  <c r="F3504" i="2" a="1"/>
  <c r="F3504" i="2"/>
  <c r="F3505" i="2" a="1"/>
  <c r="F3505" i="2"/>
  <c r="F3506" i="2" a="1"/>
  <c r="F3506" i="2"/>
  <c r="F3507" i="2" a="1"/>
  <c r="F3507" i="2"/>
  <c r="F3508" i="2" a="1"/>
  <c r="F3508" i="2"/>
  <c r="F3509" i="2" a="1"/>
  <c r="F3509" i="2"/>
  <c r="F3510" i="2" a="1"/>
  <c r="F3510" i="2"/>
  <c r="F3511" i="2" a="1"/>
  <c r="F3511" i="2"/>
  <c r="F3512" i="2" a="1"/>
  <c r="F3512" i="2"/>
  <c r="F3513" i="2" a="1"/>
  <c r="F3513" i="2"/>
  <c r="F3514" i="2" a="1"/>
  <c r="F3514" i="2"/>
  <c r="F3515" i="2" a="1"/>
  <c r="F3515" i="2"/>
  <c r="F3516" i="2" a="1"/>
  <c r="F3516" i="2"/>
  <c r="F3517" i="2" a="1"/>
  <c r="F3517" i="2"/>
  <c r="F3518" i="2" a="1"/>
  <c r="F3518" i="2"/>
  <c r="F3519" i="2" a="1"/>
  <c r="F3519" i="2"/>
  <c r="F3520" i="2" a="1"/>
  <c r="F3520" i="2"/>
  <c r="F3521" i="2" a="1"/>
  <c r="F3521" i="2"/>
  <c r="F3522" i="2" a="1"/>
  <c r="F3522" i="2"/>
  <c r="F3523" i="2" a="1"/>
  <c r="F3523" i="2"/>
  <c r="F3524" i="2" a="1"/>
  <c r="F3524" i="2"/>
  <c r="F3525" i="2" a="1"/>
  <c r="F3525" i="2"/>
  <c r="F3526" i="2" a="1"/>
  <c r="F3526" i="2"/>
  <c r="F3527" i="2" a="1"/>
  <c r="F3527" i="2"/>
  <c r="F3528" i="2" a="1"/>
  <c r="F3528" i="2"/>
  <c r="F3529" i="2" a="1"/>
  <c r="F3529" i="2"/>
  <c r="F3530" i="2" a="1"/>
  <c r="F3530" i="2"/>
  <c r="F3531" i="2" a="1"/>
  <c r="F3531" i="2"/>
  <c r="F3532" i="2" a="1"/>
  <c r="F3532" i="2"/>
  <c r="F3533" i="2" a="1"/>
  <c r="F3533" i="2"/>
  <c r="F3534" i="2" a="1"/>
  <c r="F3534" i="2"/>
  <c r="F3535" i="2" a="1"/>
  <c r="F3535" i="2"/>
  <c r="F3536" i="2" a="1"/>
  <c r="F3536" i="2"/>
  <c r="F3537" i="2" a="1"/>
  <c r="F3537" i="2"/>
  <c r="F3538" i="2" a="1"/>
  <c r="F3538" i="2"/>
  <c r="F3539" i="2" a="1"/>
  <c r="F3539" i="2"/>
  <c r="F3540" i="2" a="1"/>
  <c r="F3540" i="2"/>
  <c r="F3541" i="2" a="1"/>
  <c r="F3541" i="2"/>
  <c r="F3542" i="2" a="1"/>
  <c r="F3542" i="2"/>
  <c r="F3543" i="2" a="1"/>
  <c r="F3543" i="2"/>
  <c r="F3544" i="2" a="1"/>
  <c r="F3544" i="2"/>
  <c r="F3545" i="2" a="1"/>
  <c r="F3545" i="2"/>
  <c r="F3546" i="2" a="1"/>
  <c r="F3546" i="2"/>
  <c r="F3547" i="2" a="1"/>
  <c r="F3547" i="2"/>
  <c r="F3548" i="2" a="1"/>
  <c r="F3548" i="2"/>
  <c r="F3549" i="2" a="1"/>
  <c r="F3549" i="2"/>
  <c r="F3550" i="2" a="1"/>
  <c r="F3550" i="2"/>
  <c r="F3551" i="2" a="1"/>
  <c r="F3551" i="2"/>
  <c r="F3552" i="2" a="1"/>
  <c r="F3552" i="2"/>
  <c r="F3553" i="2" a="1"/>
  <c r="F3553" i="2"/>
  <c r="F3554" i="2" a="1"/>
  <c r="F3554" i="2"/>
  <c r="F3555" i="2" a="1"/>
  <c r="F3555" i="2"/>
  <c r="F3556" i="2" a="1"/>
  <c r="F3556" i="2"/>
  <c r="F3557" i="2" a="1"/>
  <c r="F3557" i="2"/>
  <c r="F3558" i="2" a="1"/>
  <c r="F3558" i="2"/>
  <c r="F3559" i="2" a="1"/>
  <c r="F3559" i="2"/>
  <c r="F3560" i="2" a="1"/>
  <c r="F3560" i="2"/>
  <c r="F3561" i="2" a="1"/>
  <c r="F3561" i="2"/>
  <c r="F3562" i="2" a="1"/>
  <c r="F3562" i="2"/>
  <c r="F3563" i="2" a="1"/>
  <c r="F3563" i="2"/>
  <c r="F3564" i="2" a="1"/>
  <c r="F3564" i="2"/>
  <c r="F3565" i="2" a="1"/>
  <c r="F3565" i="2"/>
  <c r="F3566" i="2" a="1"/>
  <c r="F3566" i="2"/>
  <c r="F3567" i="2" a="1"/>
  <c r="F3567" i="2"/>
  <c r="F3568" i="2" a="1"/>
  <c r="F3568" i="2"/>
  <c r="F3569" i="2" a="1"/>
  <c r="F3569" i="2"/>
  <c r="F3570" i="2" a="1"/>
  <c r="F3570" i="2"/>
  <c r="F3571" i="2" a="1"/>
  <c r="F3571" i="2"/>
  <c r="F3572" i="2" a="1"/>
  <c r="F3572" i="2"/>
  <c r="F3573" i="2" a="1"/>
  <c r="F3573" i="2"/>
  <c r="F3574" i="2" a="1"/>
  <c r="F3574" i="2"/>
  <c r="F3575" i="2" a="1"/>
  <c r="F3575" i="2"/>
  <c r="F3576" i="2" a="1"/>
  <c r="F3576" i="2"/>
  <c r="F3577" i="2" a="1"/>
  <c r="F3577" i="2"/>
  <c r="F3578" i="2" a="1"/>
  <c r="F3578" i="2"/>
  <c r="F3579" i="2" a="1"/>
  <c r="F3579" i="2"/>
  <c r="F3580" i="2" a="1"/>
  <c r="F3580" i="2"/>
  <c r="F3581" i="2" a="1"/>
  <c r="F3581" i="2"/>
  <c r="F3582" i="2" a="1"/>
  <c r="F3582" i="2"/>
  <c r="F3583" i="2" a="1"/>
  <c r="F3583" i="2"/>
  <c r="F3584" i="2" a="1"/>
  <c r="F3584" i="2"/>
  <c r="F3585" i="2" a="1"/>
  <c r="F3585" i="2"/>
  <c r="F3586" i="2" a="1"/>
  <c r="F3586" i="2"/>
  <c r="F3587" i="2" a="1"/>
  <c r="F3587" i="2"/>
  <c r="F3588" i="2" a="1"/>
  <c r="F3588" i="2"/>
  <c r="F3589" i="2" a="1"/>
  <c r="F3589" i="2"/>
  <c r="F3590" i="2" a="1"/>
  <c r="F3590" i="2"/>
  <c r="F3591" i="2" a="1"/>
  <c r="F3591" i="2"/>
  <c r="F3592" i="2" a="1"/>
  <c r="F3592" i="2"/>
  <c r="F3593" i="2" a="1"/>
  <c r="F3593" i="2"/>
  <c r="F3594" i="2" a="1"/>
  <c r="F3594" i="2"/>
  <c r="F3595" i="2" a="1"/>
  <c r="F3595" i="2"/>
  <c r="F3596" i="2" a="1"/>
  <c r="F3596" i="2"/>
  <c r="F3597" i="2" a="1"/>
  <c r="F3597" i="2"/>
  <c r="F3598" i="2" a="1"/>
  <c r="F3598" i="2"/>
  <c r="F3599" i="2" a="1"/>
  <c r="F3599" i="2"/>
  <c r="F3600" i="2" a="1"/>
  <c r="F3600" i="2"/>
  <c r="F3601" i="2" a="1"/>
  <c r="F3601" i="2"/>
  <c r="F3602" i="2" a="1"/>
  <c r="F3602" i="2"/>
  <c r="F3603" i="2" a="1"/>
  <c r="F3603" i="2"/>
  <c r="F3604" i="2" a="1"/>
  <c r="F3604" i="2"/>
  <c r="F3605" i="2" a="1"/>
  <c r="F3605" i="2"/>
  <c r="F3606" i="2" a="1"/>
  <c r="F3606" i="2"/>
  <c r="F3607" i="2" a="1"/>
  <c r="F3607" i="2"/>
  <c r="F3608" i="2" a="1"/>
  <c r="F3608" i="2"/>
  <c r="F3609" i="2" a="1"/>
  <c r="F3609" i="2"/>
  <c r="F3610" i="2" a="1"/>
  <c r="F3610" i="2"/>
  <c r="F3611" i="2" a="1"/>
  <c r="F3611" i="2"/>
  <c r="F3612" i="2" a="1"/>
  <c r="F3612" i="2"/>
  <c r="F3613" i="2" a="1"/>
  <c r="F3613" i="2"/>
  <c r="F3614" i="2" a="1"/>
  <c r="F3614" i="2"/>
  <c r="F3615" i="2" a="1"/>
  <c r="F3615" i="2"/>
  <c r="F3616" i="2" a="1"/>
  <c r="F3616" i="2"/>
  <c r="F3617" i="2" a="1"/>
  <c r="F3617" i="2"/>
  <c r="F3618" i="2" a="1"/>
  <c r="F3618" i="2"/>
  <c r="F3619" i="2" a="1"/>
  <c r="F3619" i="2"/>
  <c r="F3620" i="2" a="1"/>
  <c r="F3620" i="2"/>
  <c r="F3621" i="2" a="1"/>
  <c r="F3621" i="2"/>
  <c r="F3622" i="2" a="1"/>
  <c r="F3622" i="2"/>
  <c r="F3623" i="2" a="1"/>
  <c r="F3623" i="2"/>
  <c r="F3624" i="2" a="1"/>
  <c r="F3624" i="2"/>
  <c r="F3625" i="2" a="1"/>
  <c r="F3625" i="2"/>
  <c r="F3626" i="2" a="1"/>
  <c r="F3626" i="2"/>
  <c r="F3627" i="2" a="1"/>
  <c r="F3627" i="2"/>
  <c r="F3628" i="2" a="1"/>
  <c r="F3628" i="2"/>
  <c r="F3629" i="2" a="1"/>
  <c r="F3629" i="2"/>
  <c r="F3630" i="2" a="1"/>
  <c r="F3630" i="2"/>
  <c r="F3631" i="2" a="1"/>
  <c r="F3631" i="2"/>
  <c r="F3632" i="2" a="1"/>
  <c r="F3632" i="2"/>
  <c r="F3633" i="2" a="1"/>
  <c r="F3633" i="2"/>
  <c r="F3634" i="2" a="1"/>
  <c r="F3634" i="2"/>
  <c r="F3635" i="2" a="1"/>
  <c r="F3635" i="2"/>
  <c r="F3636" i="2" a="1"/>
  <c r="F3636" i="2"/>
  <c r="F3637" i="2" a="1"/>
  <c r="F3637" i="2"/>
  <c r="F3638" i="2" a="1"/>
  <c r="F3638" i="2"/>
  <c r="F3639" i="2" a="1"/>
  <c r="F3639" i="2"/>
  <c r="F3640" i="2" a="1"/>
  <c r="F3640" i="2"/>
  <c r="F3641" i="2" a="1"/>
  <c r="F3641" i="2"/>
  <c r="F3642" i="2" a="1"/>
  <c r="F3642" i="2"/>
  <c r="F3643" i="2" a="1"/>
  <c r="F3643" i="2"/>
  <c r="F3644" i="2" a="1"/>
  <c r="F3644" i="2"/>
  <c r="F3645" i="2" a="1"/>
  <c r="F3645" i="2"/>
  <c r="F3646" i="2" a="1"/>
  <c r="F3646" i="2"/>
  <c r="F3647" i="2" a="1"/>
  <c r="F3647" i="2"/>
  <c r="F3648" i="2" a="1"/>
  <c r="F3648" i="2"/>
  <c r="F3649" i="2" a="1"/>
  <c r="F3649" i="2"/>
  <c r="F3650" i="2" a="1"/>
  <c r="F3650" i="2"/>
  <c r="F3651" i="2" a="1"/>
  <c r="F3651" i="2"/>
  <c r="F3652" i="2" a="1"/>
  <c r="F3652" i="2"/>
  <c r="F3653" i="2" a="1"/>
  <c r="F3653" i="2"/>
  <c r="F3654" i="2" a="1"/>
  <c r="F3654" i="2"/>
  <c r="F3655" i="2" a="1"/>
  <c r="F3655" i="2"/>
  <c r="F3656" i="2" a="1"/>
  <c r="F3656" i="2"/>
  <c r="F3657" i="2" a="1"/>
  <c r="F3657" i="2"/>
  <c r="F3658" i="2" a="1"/>
  <c r="F3658" i="2"/>
  <c r="F3659" i="2" a="1"/>
  <c r="F3659" i="2"/>
  <c r="F3660" i="2" a="1"/>
  <c r="F3660" i="2"/>
  <c r="F3661" i="2" a="1"/>
  <c r="F3661" i="2"/>
  <c r="F3662" i="2" a="1"/>
  <c r="F3662" i="2"/>
  <c r="F3663" i="2" a="1"/>
  <c r="F3663" i="2"/>
  <c r="F3664" i="2" a="1"/>
  <c r="F3664" i="2"/>
  <c r="F3665" i="2" a="1"/>
  <c r="F3665" i="2"/>
  <c r="F3666" i="2" a="1"/>
  <c r="F3666" i="2"/>
  <c r="F3667" i="2" a="1"/>
  <c r="F3667" i="2"/>
  <c r="F3668" i="2" a="1"/>
  <c r="F3668" i="2"/>
  <c r="F3669" i="2" a="1"/>
  <c r="F3669" i="2"/>
  <c r="F3670" i="2" a="1"/>
  <c r="F3670" i="2"/>
  <c r="F3671" i="2" a="1"/>
  <c r="F3671" i="2"/>
  <c r="F3672" i="2" a="1"/>
  <c r="F3672" i="2"/>
  <c r="F3673" i="2" a="1"/>
  <c r="F3673" i="2"/>
  <c r="F3674" i="2" a="1"/>
  <c r="F3674" i="2"/>
  <c r="F3675" i="2" a="1"/>
  <c r="F3675" i="2"/>
  <c r="F3676" i="2" a="1"/>
  <c r="F3676" i="2"/>
  <c r="F3677" i="2" a="1"/>
  <c r="F3677" i="2"/>
  <c r="F3678" i="2" a="1"/>
  <c r="F3678" i="2"/>
  <c r="F3679" i="2" a="1"/>
  <c r="F3679" i="2"/>
  <c r="F3680" i="2" a="1"/>
  <c r="F3680" i="2"/>
  <c r="F3681" i="2" a="1"/>
  <c r="F3681" i="2"/>
  <c r="F3682" i="2" a="1"/>
  <c r="F3682" i="2"/>
  <c r="F3683" i="2" a="1"/>
  <c r="F3683" i="2"/>
  <c r="F3684" i="2" a="1"/>
  <c r="F3684" i="2"/>
  <c r="F3685" i="2" a="1"/>
  <c r="F3685" i="2"/>
  <c r="F3686" i="2" a="1"/>
  <c r="F3686" i="2"/>
  <c r="F3687" i="2" a="1"/>
  <c r="F3687" i="2"/>
  <c r="F3688" i="2" a="1"/>
  <c r="F3688" i="2"/>
  <c r="F3689" i="2" a="1"/>
  <c r="F3689" i="2"/>
  <c r="F3690" i="2" a="1"/>
  <c r="F3690" i="2"/>
  <c r="F3691" i="2" a="1"/>
  <c r="F3691" i="2"/>
  <c r="F3692" i="2" a="1"/>
  <c r="F3692" i="2"/>
  <c r="F3693" i="2" a="1"/>
  <c r="F3693" i="2"/>
  <c r="F3694" i="2" a="1"/>
  <c r="F3694" i="2"/>
  <c r="F3695" i="2" a="1"/>
  <c r="F3695" i="2"/>
  <c r="F3696" i="2" a="1"/>
  <c r="F3696" i="2"/>
  <c r="F3697" i="2" a="1"/>
  <c r="F3697" i="2"/>
  <c r="F3698" i="2" a="1"/>
  <c r="F3698" i="2"/>
  <c r="F3699" i="2" a="1"/>
  <c r="F3699" i="2"/>
  <c r="F3700" i="2" a="1"/>
  <c r="F3700" i="2"/>
  <c r="F3701" i="2" a="1"/>
  <c r="F3701" i="2"/>
  <c r="F3702" i="2" a="1"/>
  <c r="F3702" i="2"/>
  <c r="F3703" i="2" a="1"/>
  <c r="F3703" i="2"/>
  <c r="F3704" i="2" a="1"/>
  <c r="F3704" i="2"/>
  <c r="F3705" i="2" a="1"/>
  <c r="F3705" i="2"/>
  <c r="F3706" i="2" a="1"/>
  <c r="F3706" i="2"/>
  <c r="F3707" i="2" a="1"/>
  <c r="F3707" i="2"/>
  <c r="F3708" i="2" a="1"/>
  <c r="F3708" i="2"/>
  <c r="F3709" i="2" a="1"/>
  <c r="F3709" i="2"/>
  <c r="F3710" i="2" a="1"/>
  <c r="F3710" i="2"/>
  <c r="F3711" i="2" a="1"/>
  <c r="F3711" i="2"/>
  <c r="F3712" i="2" a="1"/>
  <c r="F3712" i="2"/>
  <c r="F3713" i="2" a="1"/>
  <c r="F3713" i="2"/>
  <c r="F3714" i="2" a="1"/>
  <c r="F3714" i="2"/>
  <c r="F3715" i="2" a="1"/>
  <c r="F3715" i="2"/>
  <c r="F3716" i="2" a="1"/>
  <c r="F3716" i="2"/>
  <c r="F3717" i="2" a="1"/>
  <c r="F3717" i="2"/>
  <c r="F3718" i="2" a="1"/>
  <c r="F3718" i="2"/>
  <c r="F3719" i="2" a="1"/>
  <c r="F3719" i="2"/>
  <c r="F3720" i="2" a="1"/>
  <c r="F3720" i="2"/>
  <c r="F3721" i="2" a="1"/>
  <c r="F3721" i="2"/>
  <c r="F3722" i="2" a="1"/>
  <c r="F3722" i="2"/>
  <c r="F3723" i="2" a="1"/>
  <c r="F3723" i="2"/>
  <c r="F3724" i="2" a="1"/>
  <c r="F3724" i="2"/>
  <c r="F3725" i="2" a="1"/>
  <c r="F3725" i="2"/>
  <c r="F3726" i="2" a="1"/>
  <c r="F3726" i="2"/>
  <c r="F3727" i="2" a="1"/>
  <c r="F3727" i="2"/>
  <c r="F3728" i="2" a="1"/>
  <c r="F3728" i="2"/>
  <c r="F3729" i="2" a="1"/>
  <c r="F3729" i="2"/>
  <c r="F3730" i="2" a="1"/>
  <c r="F3730" i="2"/>
  <c r="F3731" i="2" a="1"/>
  <c r="F3731" i="2"/>
  <c r="F3732" i="2" a="1"/>
  <c r="F3732" i="2"/>
  <c r="F3733" i="2" a="1"/>
  <c r="F3733" i="2"/>
  <c r="F3734" i="2" a="1"/>
  <c r="F3734" i="2"/>
  <c r="F3735" i="2" a="1"/>
  <c r="F3735" i="2"/>
  <c r="F3736" i="2" a="1"/>
  <c r="F3736" i="2"/>
  <c r="F3737" i="2" a="1"/>
  <c r="F3737" i="2"/>
  <c r="F3738" i="2" a="1"/>
  <c r="F3738" i="2"/>
  <c r="F3739" i="2" a="1"/>
  <c r="F3739" i="2"/>
  <c r="F3740" i="2" a="1"/>
  <c r="F3740" i="2"/>
  <c r="F3741" i="2" a="1"/>
  <c r="F3741" i="2"/>
  <c r="F3742" i="2" a="1"/>
  <c r="F3742" i="2"/>
  <c r="F3743" i="2" a="1"/>
  <c r="F3743" i="2"/>
  <c r="F3744" i="2" a="1"/>
  <c r="F3744" i="2"/>
  <c r="F3745" i="2" a="1"/>
  <c r="F3745" i="2"/>
  <c r="F3746" i="2" a="1"/>
  <c r="F3746" i="2"/>
  <c r="F3747" i="2" a="1"/>
  <c r="F3747" i="2"/>
  <c r="F3748" i="2" a="1"/>
  <c r="F3748" i="2"/>
  <c r="F3749" i="2" a="1"/>
  <c r="F3749" i="2"/>
  <c r="F3750" i="2" a="1"/>
  <c r="F3750" i="2"/>
  <c r="F3751" i="2" a="1"/>
  <c r="F3751" i="2"/>
  <c r="F3752" i="2" a="1"/>
  <c r="F3752" i="2"/>
  <c r="F3753" i="2" a="1"/>
  <c r="F3753" i="2"/>
  <c r="F3754" i="2" a="1"/>
  <c r="F3754" i="2"/>
  <c r="F3755" i="2" a="1"/>
  <c r="F3755" i="2"/>
  <c r="F3756" i="2" a="1"/>
  <c r="F3756" i="2"/>
  <c r="F3757" i="2" a="1"/>
  <c r="F3757" i="2"/>
  <c r="F3758" i="2" a="1"/>
  <c r="F3758" i="2"/>
  <c r="F3759" i="2" a="1"/>
  <c r="F3759" i="2"/>
  <c r="F3760" i="2" a="1"/>
  <c r="F3760" i="2"/>
  <c r="F3761" i="2" a="1"/>
  <c r="F3761" i="2"/>
  <c r="F3762" i="2" a="1"/>
  <c r="F3762" i="2"/>
  <c r="F3763" i="2" a="1"/>
  <c r="F3763" i="2"/>
  <c r="F3764" i="2" a="1"/>
  <c r="F3764" i="2"/>
  <c r="F3765" i="2" a="1"/>
  <c r="F3765" i="2"/>
  <c r="F3766" i="2" a="1"/>
  <c r="F3766" i="2"/>
  <c r="F3767" i="2" a="1"/>
  <c r="F3767" i="2"/>
  <c r="F3768" i="2" a="1"/>
  <c r="F3768" i="2"/>
  <c r="F3769" i="2" a="1"/>
  <c r="F3769" i="2"/>
  <c r="F3770" i="2" a="1"/>
  <c r="F3770" i="2"/>
  <c r="F3771" i="2" a="1"/>
  <c r="F3771" i="2"/>
  <c r="F3772" i="2" a="1"/>
  <c r="F3772" i="2"/>
  <c r="F3773" i="2" a="1"/>
  <c r="F3773" i="2"/>
  <c r="F3774" i="2" a="1"/>
  <c r="F3774" i="2"/>
  <c r="F3775" i="2" a="1"/>
  <c r="F3775" i="2"/>
  <c r="F3776" i="2" a="1"/>
  <c r="F3776" i="2"/>
  <c r="F3777" i="2" a="1"/>
  <c r="F3777" i="2"/>
  <c r="F3778" i="2" a="1"/>
  <c r="F3778" i="2"/>
  <c r="F3779" i="2" a="1"/>
  <c r="F3779" i="2"/>
  <c r="F3780" i="2" a="1"/>
  <c r="F3780" i="2"/>
  <c r="F3781" i="2" a="1"/>
  <c r="F3781" i="2"/>
  <c r="F3782" i="2" a="1"/>
  <c r="F3782" i="2"/>
  <c r="F3783" i="2" a="1"/>
  <c r="F3783" i="2"/>
  <c r="F3784" i="2" a="1"/>
  <c r="F3784" i="2"/>
  <c r="F3785" i="2" a="1"/>
  <c r="F3785" i="2"/>
  <c r="F3786" i="2" a="1"/>
  <c r="F3786" i="2"/>
  <c r="F3787" i="2" a="1"/>
  <c r="F3787" i="2"/>
  <c r="F3788" i="2" a="1"/>
  <c r="F3788" i="2"/>
  <c r="F3789" i="2" a="1"/>
  <c r="F3789" i="2"/>
  <c r="F3790" i="2" a="1"/>
  <c r="F3790" i="2"/>
  <c r="F3791" i="2" a="1"/>
  <c r="F3791" i="2"/>
  <c r="F3792" i="2" a="1"/>
  <c r="F3792" i="2"/>
  <c r="F3793" i="2" a="1"/>
  <c r="F3793" i="2"/>
  <c r="F3794" i="2" a="1"/>
  <c r="F3794" i="2"/>
  <c r="F3795" i="2" a="1"/>
  <c r="F3795" i="2"/>
  <c r="F3796" i="2" a="1"/>
  <c r="F3796" i="2"/>
  <c r="F3797" i="2" a="1"/>
  <c r="F3797" i="2"/>
  <c r="F3798" i="2" a="1"/>
  <c r="F3798" i="2"/>
  <c r="F3799" i="2" a="1"/>
  <c r="F3799" i="2"/>
  <c r="F3800" i="2" a="1"/>
  <c r="F3800" i="2"/>
  <c r="F3801" i="2" a="1"/>
  <c r="F3801" i="2"/>
  <c r="F3802" i="2" a="1"/>
  <c r="F3802" i="2"/>
  <c r="F3803" i="2" a="1"/>
  <c r="F3803" i="2"/>
  <c r="F3804" i="2" a="1"/>
  <c r="F3804" i="2"/>
  <c r="F3805" i="2" a="1"/>
  <c r="F3805" i="2"/>
  <c r="F3806" i="2" a="1"/>
  <c r="F3806" i="2"/>
  <c r="F3807" i="2" a="1"/>
  <c r="F3807" i="2"/>
  <c r="F3808" i="2" a="1"/>
  <c r="F3808" i="2"/>
  <c r="F3809" i="2" a="1"/>
  <c r="F3809" i="2"/>
  <c r="F3810" i="2" a="1"/>
  <c r="F3810" i="2"/>
  <c r="F3811" i="2" a="1"/>
  <c r="F3811" i="2"/>
  <c r="F3812" i="2" a="1"/>
  <c r="F3812" i="2"/>
  <c r="F3813" i="2" a="1"/>
  <c r="F3813" i="2"/>
  <c r="F3814" i="2" a="1"/>
  <c r="F3814" i="2"/>
  <c r="F3815" i="2" a="1"/>
  <c r="F3815" i="2"/>
  <c r="F3816" i="2" a="1"/>
  <c r="F3816" i="2"/>
  <c r="F3817" i="2" a="1"/>
  <c r="F3817" i="2"/>
  <c r="F3818" i="2" a="1"/>
  <c r="F3818" i="2"/>
  <c r="F3819" i="2" a="1"/>
  <c r="F3819" i="2"/>
  <c r="F3820" i="2" a="1"/>
  <c r="F3820" i="2"/>
  <c r="F3821" i="2" a="1"/>
  <c r="F3821" i="2"/>
  <c r="F3822" i="2" a="1"/>
  <c r="F3822" i="2"/>
  <c r="F3823" i="2" a="1"/>
  <c r="F3823" i="2"/>
  <c r="F3824" i="2" a="1"/>
  <c r="F3824" i="2"/>
  <c r="F3825" i="2" a="1"/>
  <c r="F3825" i="2"/>
  <c r="F3826" i="2" a="1"/>
  <c r="F3826" i="2"/>
  <c r="F3827" i="2" a="1"/>
  <c r="F3827" i="2"/>
  <c r="F3828" i="2" a="1"/>
  <c r="F3828" i="2"/>
  <c r="F3829" i="2" a="1"/>
  <c r="F3829" i="2"/>
  <c r="F3830" i="2" a="1"/>
  <c r="F3830" i="2"/>
  <c r="F3831" i="2" a="1"/>
  <c r="F3831" i="2"/>
  <c r="F3832" i="2" a="1"/>
  <c r="F3832" i="2"/>
  <c r="F3833" i="2" a="1"/>
  <c r="F3833" i="2"/>
  <c r="F3834" i="2" a="1"/>
  <c r="F3834" i="2"/>
  <c r="F3835" i="2" a="1"/>
  <c r="F3835" i="2"/>
  <c r="F3836" i="2" a="1"/>
  <c r="F3836" i="2"/>
  <c r="F3837" i="2" a="1"/>
  <c r="F3837" i="2"/>
  <c r="F3838" i="2" a="1"/>
  <c r="F3838" i="2"/>
  <c r="F3839" i="2" a="1"/>
  <c r="F3839" i="2"/>
  <c r="F3840" i="2" a="1"/>
  <c r="F3840" i="2"/>
  <c r="F3841" i="2" a="1"/>
  <c r="F3841" i="2"/>
  <c r="F3842" i="2" a="1"/>
  <c r="F3842" i="2"/>
  <c r="F3843" i="2" a="1"/>
  <c r="F3843" i="2"/>
  <c r="F3844" i="2" a="1"/>
  <c r="F3844" i="2"/>
  <c r="F3845" i="2" a="1"/>
  <c r="F3845" i="2"/>
  <c r="F3846" i="2" a="1"/>
  <c r="F3846" i="2"/>
  <c r="F3847" i="2" a="1"/>
  <c r="F3847" i="2"/>
  <c r="F3848" i="2" a="1"/>
  <c r="F3848" i="2"/>
  <c r="F3849" i="2" a="1"/>
  <c r="F3849" i="2"/>
  <c r="F3850" i="2" a="1"/>
  <c r="F3850" i="2"/>
  <c r="F3851" i="2" a="1"/>
  <c r="F3851" i="2"/>
  <c r="F3852" i="2" a="1"/>
  <c r="F3852" i="2"/>
  <c r="F3853" i="2" a="1"/>
  <c r="F3853" i="2"/>
  <c r="F3854" i="2" a="1"/>
  <c r="F3854" i="2"/>
  <c r="F3855" i="2" a="1"/>
  <c r="F3855" i="2"/>
  <c r="F3856" i="2" a="1"/>
  <c r="F3856" i="2"/>
  <c r="F3857" i="2" a="1"/>
  <c r="F3857" i="2"/>
  <c r="F3858" i="2" a="1"/>
  <c r="F3858" i="2"/>
  <c r="F3859" i="2" a="1"/>
  <c r="F3859" i="2"/>
  <c r="F3860" i="2" a="1"/>
  <c r="F3860" i="2"/>
  <c r="F3861" i="2" a="1"/>
  <c r="F3861" i="2"/>
  <c r="F3862" i="2" a="1"/>
  <c r="F3862" i="2"/>
  <c r="F3863" i="2" a="1"/>
  <c r="F3863" i="2"/>
  <c r="F3864" i="2" a="1"/>
  <c r="F3864" i="2"/>
  <c r="F3865" i="2" a="1"/>
  <c r="F3865" i="2"/>
  <c r="F3866" i="2" a="1"/>
  <c r="F3866" i="2"/>
  <c r="F3867" i="2" a="1"/>
  <c r="F3867" i="2"/>
  <c r="F3868" i="2" a="1"/>
  <c r="F3868" i="2"/>
  <c r="F3869" i="2" a="1"/>
  <c r="F3869" i="2"/>
  <c r="F3870" i="2" a="1"/>
  <c r="F3870" i="2"/>
  <c r="F3871" i="2" a="1"/>
  <c r="F3871" i="2"/>
  <c r="F3872" i="2" a="1"/>
  <c r="F3872" i="2"/>
  <c r="F3873" i="2" a="1"/>
  <c r="F3873" i="2"/>
  <c r="F3874" i="2" a="1"/>
  <c r="F3874" i="2"/>
  <c r="F3875" i="2" a="1"/>
  <c r="F3875" i="2"/>
  <c r="F3876" i="2" a="1"/>
  <c r="F3876" i="2"/>
  <c r="F3877" i="2" a="1"/>
  <c r="F3877" i="2"/>
  <c r="F3878" i="2" a="1"/>
  <c r="F3878" i="2"/>
  <c r="F3879" i="2" a="1"/>
  <c r="F3879" i="2"/>
  <c r="F3880" i="2" a="1"/>
  <c r="F3880" i="2"/>
  <c r="F3881" i="2" a="1"/>
  <c r="F3881" i="2"/>
  <c r="F3882" i="2" a="1"/>
  <c r="F3882" i="2"/>
  <c r="F3883" i="2" a="1"/>
  <c r="F3883" i="2"/>
  <c r="F3884" i="2" a="1"/>
  <c r="F3884" i="2"/>
  <c r="F3885" i="2" a="1"/>
  <c r="F3885" i="2"/>
  <c r="F3886" i="2" a="1"/>
  <c r="F3886" i="2"/>
  <c r="F3887" i="2" a="1"/>
  <c r="F3887" i="2"/>
  <c r="F3888" i="2" a="1"/>
  <c r="F3888" i="2"/>
  <c r="F3889" i="2" a="1"/>
  <c r="F3889" i="2"/>
  <c r="F3890" i="2" a="1"/>
  <c r="F3890" i="2"/>
  <c r="F3891" i="2" a="1"/>
  <c r="F3891" i="2"/>
  <c r="F3892" i="2" a="1"/>
  <c r="F3892" i="2"/>
  <c r="F3893" i="2" a="1"/>
  <c r="F3893" i="2"/>
  <c r="F3894" i="2" a="1"/>
  <c r="F3894" i="2"/>
  <c r="F3895" i="2" a="1"/>
  <c r="F3895" i="2"/>
  <c r="F3896" i="2" a="1"/>
  <c r="F3896" i="2"/>
  <c r="F3897" i="2" a="1"/>
  <c r="F3897" i="2"/>
  <c r="F3898" i="2" a="1"/>
  <c r="F3898" i="2"/>
  <c r="F3899" i="2" a="1"/>
  <c r="F3899" i="2"/>
  <c r="F3900" i="2" a="1"/>
  <c r="F3900" i="2"/>
  <c r="F3901" i="2" a="1"/>
  <c r="F3901" i="2"/>
  <c r="F3902" i="2" a="1"/>
  <c r="F3902" i="2"/>
  <c r="F3903" i="2" a="1"/>
  <c r="F3903" i="2"/>
  <c r="F3904" i="2" a="1"/>
  <c r="F3904" i="2"/>
  <c r="F3905" i="2" a="1"/>
  <c r="F3905" i="2"/>
  <c r="F3906" i="2" a="1"/>
  <c r="F3906" i="2"/>
  <c r="F3907" i="2" a="1"/>
  <c r="F3907" i="2"/>
  <c r="F3908" i="2" a="1"/>
  <c r="F3908" i="2"/>
  <c r="F3909" i="2" a="1"/>
  <c r="F3909" i="2"/>
  <c r="F3910" i="2" a="1"/>
  <c r="F3910" i="2"/>
  <c r="F3911" i="2" a="1"/>
  <c r="F3911" i="2"/>
  <c r="F3912" i="2" a="1"/>
  <c r="F3912" i="2"/>
  <c r="F3913" i="2" a="1"/>
  <c r="F3913" i="2"/>
  <c r="F3914" i="2" a="1"/>
  <c r="F3914" i="2"/>
  <c r="F3915" i="2" a="1"/>
  <c r="F3915" i="2"/>
  <c r="F3916" i="2" a="1"/>
  <c r="F3916" i="2"/>
  <c r="F3917" i="2" a="1"/>
  <c r="F3917" i="2"/>
  <c r="F3918" i="2" a="1"/>
  <c r="F3918" i="2"/>
  <c r="F3919" i="2" a="1"/>
  <c r="F3919" i="2"/>
  <c r="F3920" i="2" a="1"/>
  <c r="F3920" i="2"/>
  <c r="F3921" i="2" a="1"/>
  <c r="F3921" i="2"/>
  <c r="F3922" i="2" a="1"/>
  <c r="F3922" i="2"/>
  <c r="F3923" i="2" a="1"/>
  <c r="F3923" i="2"/>
  <c r="F3924" i="2" a="1"/>
  <c r="F3924" i="2"/>
  <c r="F3925" i="2" a="1"/>
  <c r="F3925" i="2"/>
  <c r="F3926" i="2" a="1"/>
  <c r="F3926" i="2"/>
  <c r="F3927" i="2" a="1"/>
  <c r="F3927" i="2"/>
  <c r="F3928" i="2" a="1"/>
  <c r="F3928" i="2"/>
  <c r="F3929" i="2" a="1"/>
  <c r="F3929" i="2"/>
  <c r="F3930" i="2" a="1"/>
  <c r="F3930" i="2"/>
  <c r="F3931" i="2" a="1"/>
  <c r="F3931" i="2"/>
  <c r="F3932" i="2" a="1"/>
  <c r="F3932" i="2"/>
  <c r="F3933" i="2" a="1"/>
  <c r="F3933" i="2"/>
  <c r="F3934" i="2" a="1"/>
  <c r="F3934" i="2"/>
  <c r="F3935" i="2" a="1"/>
  <c r="F3935" i="2"/>
  <c r="F3936" i="2" a="1"/>
  <c r="F3936" i="2"/>
  <c r="F3937" i="2" a="1"/>
  <c r="F3937" i="2"/>
  <c r="F3938" i="2" a="1"/>
  <c r="F3938" i="2"/>
  <c r="F3939" i="2" a="1"/>
  <c r="F3939" i="2"/>
  <c r="F3940" i="2" a="1"/>
  <c r="F3940" i="2"/>
  <c r="F3941" i="2" a="1"/>
  <c r="F3941" i="2"/>
  <c r="F3942" i="2" a="1"/>
  <c r="F3942" i="2"/>
  <c r="F3943" i="2" a="1"/>
  <c r="F3943" i="2"/>
  <c r="F3944" i="2" a="1"/>
  <c r="F3944" i="2"/>
  <c r="F3945" i="2" a="1"/>
  <c r="F3945" i="2"/>
  <c r="F3946" i="2" a="1"/>
  <c r="F3946" i="2"/>
  <c r="F3947" i="2" a="1"/>
  <c r="F3947" i="2"/>
  <c r="F3948" i="2" a="1"/>
  <c r="F3948" i="2"/>
  <c r="F3949" i="2" a="1"/>
  <c r="F3949" i="2"/>
  <c r="F3950" i="2" a="1"/>
  <c r="F3950" i="2"/>
  <c r="F3951" i="2" a="1"/>
  <c r="F3951" i="2"/>
  <c r="F3952" i="2" a="1"/>
  <c r="F3952" i="2"/>
  <c r="F3953" i="2" a="1"/>
  <c r="F3953" i="2"/>
  <c r="F3954" i="2" a="1"/>
  <c r="F3954" i="2"/>
  <c r="F3955" i="2" a="1"/>
  <c r="F3955" i="2"/>
  <c r="F3956" i="2" a="1"/>
  <c r="F3956" i="2"/>
  <c r="F3957" i="2" a="1"/>
  <c r="F3957" i="2"/>
  <c r="F3958" i="2" a="1"/>
  <c r="F3958" i="2"/>
  <c r="F3959" i="2" a="1"/>
  <c r="F3959" i="2"/>
  <c r="F3960" i="2" a="1"/>
  <c r="F3960" i="2"/>
  <c r="F3961" i="2" a="1"/>
  <c r="F3961" i="2"/>
  <c r="F3962" i="2" a="1"/>
  <c r="F3962" i="2"/>
  <c r="F3963" i="2" a="1"/>
  <c r="F3963" i="2"/>
  <c r="F3964" i="2" a="1"/>
  <c r="F3964" i="2"/>
  <c r="F3965" i="2" a="1"/>
  <c r="F3965" i="2"/>
  <c r="F3966" i="2" a="1"/>
  <c r="F3966" i="2"/>
  <c r="F3967" i="2" a="1"/>
  <c r="F3967" i="2"/>
  <c r="F3968" i="2" a="1"/>
  <c r="F3968" i="2"/>
  <c r="F3969" i="2" a="1"/>
  <c r="F3969" i="2"/>
  <c r="F3970" i="2" a="1"/>
  <c r="F3970" i="2"/>
  <c r="F3971" i="2" a="1"/>
  <c r="F3971" i="2"/>
  <c r="F3972" i="2" a="1"/>
  <c r="F3972" i="2"/>
  <c r="F3973" i="2" a="1"/>
  <c r="F3973" i="2"/>
  <c r="F3974" i="2" a="1"/>
  <c r="F3974" i="2"/>
  <c r="F3975" i="2" a="1"/>
  <c r="F3975" i="2"/>
  <c r="F3976" i="2" a="1"/>
  <c r="F3976" i="2"/>
  <c r="F3977" i="2" a="1"/>
  <c r="F3977" i="2"/>
  <c r="F3978" i="2" a="1"/>
  <c r="F3978" i="2"/>
  <c r="F3979" i="2" a="1"/>
  <c r="F3979" i="2"/>
  <c r="F3980" i="2" a="1"/>
  <c r="F3980" i="2"/>
  <c r="F3981" i="2" a="1"/>
  <c r="F3981" i="2"/>
  <c r="F3982" i="2" a="1"/>
  <c r="F3982" i="2"/>
  <c r="F3983" i="2" a="1"/>
  <c r="F3983" i="2"/>
  <c r="F3984" i="2" a="1"/>
  <c r="F3984" i="2"/>
  <c r="F3985" i="2" a="1"/>
  <c r="F3985" i="2"/>
  <c r="F3986" i="2" a="1"/>
  <c r="F3986" i="2"/>
  <c r="F3987" i="2" a="1"/>
  <c r="F3987" i="2"/>
  <c r="F3988" i="2" a="1"/>
  <c r="F3988" i="2"/>
  <c r="F3989" i="2" a="1"/>
  <c r="F3989" i="2"/>
  <c r="F3990" i="2" a="1"/>
  <c r="F3990" i="2"/>
  <c r="F3991" i="2" a="1"/>
  <c r="F3991" i="2"/>
  <c r="F3992" i="2" a="1"/>
  <c r="F3992" i="2"/>
  <c r="F3993" i="2" a="1"/>
  <c r="F3993" i="2"/>
  <c r="F3994" i="2" a="1"/>
  <c r="F3994" i="2"/>
  <c r="F3995" i="2" a="1"/>
  <c r="F3995" i="2"/>
  <c r="F3996" i="2" a="1"/>
  <c r="F3996" i="2"/>
  <c r="F3997" i="2" a="1"/>
  <c r="F3997" i="2"/>
  <c r="F3998" i="2" a="1"/>
  <c r="F3998" i="2"/>
  <c r="F3999" i="2" a="1"/>
  <c r="F3999" i="2"/>
  <c r="F4000" i="2" a="1"/>
  <c r="F4000" i="2"/>
  <c r="F4001" i="2" a="1"/>
  <c r="F4001" i="2"/>
  <c r="F4002" i="2" a="1"/>
  <c r="F4002" i="2"/>
  <c r="F4003" i="2" a="1"/>
  <c r="F4003" i="2"/>
  <c r="F4004" i="2" a="1"/>
  <c r="F4004" i="2"/>
  <c r="F4005" i="2" a="1"/>
  <c r="F4005" i="2"/>
  <c r="F4006" i="2" a="1"/>
  <c r="F4006" i="2"/>
  <c r="F4007" i="2" a="1"/>
  <c r="F4007" i="2"/>
  <c r="F4008" i="2" a="1"/>
  <c r="F4008" i="2"/>
  <c r="F4009" i="2" a="1"/>
  <c r="F4009" i="2"/>
  <c r="F4010" i="2" a="1"/>
  <c r="F4010" i="2"/>
  <c r="F4011" i="2" a="1"/>
  <c r="F4011" i="2"/>
  <c r="F4012" i="2" a="1"/>
  <c r="F4012" i="2"/>
  <c r="F4013" i="2" a="1"/>
  <c r="F4013" i="2"/>
  <c r="F4014" i="2" a="1"/>
  <c r="F4014" i="2"/>
  <c r="F4015" i="2" a="1"/>
  <c r="F4015" i="2"/>
  <c r="F4016" i="2" a="1"/>
  <c r="F4016" i="2"/>
  <c r="F4017" i="2" a="1"/>
  <c r="F4017" i="2"/>
  <c r="F4018" i="2" a="1"/>
  <c r="F4018" i="2"/>
  <c r="F4019" i="2" a="1"/>
  <c r="F4019" i="2"/>
  <c r="F4020" i="2" a="1"/>
  <c r="F4020" i="2"/>
  <c r="F4021" i="2" a="1"/>
  <c r="F4021" i="2"/>
  <c r="F4022" i="2" a="1"/>
  <c r="F4022" i="2"/>
  <c r="F4023" i="2" a="1"/>
  <c r="F4023" i="2"/>
  <c r="F4024" i="2" a="1"/>
  <c r="F4024" i="2"/>
  <c r="F4025" i="2" a="1"/>
  <c r="F4025" i="2"/>
  <c r="F4026" i="2" a="1"/>
  <c r="F4026" i="2"/>
  <c r="F4027" i="2" a="1"/>
  <c r="F4027" i="2"/>
  <c r="F4028" i="2" a="1"/>
  <c r="F4028" i="2"/>
  <c r="F4029" i="2" a="1"/>
  <c r="F4029" i="2"/>
  <c r="F4030" i="2" a="1"/>
  <c r="F4030" i="2"/>
  <c r="F4031" i="2" a="1"/>
  <c r="F4031" i="2"/>
  <c r="F4032" i="2" a="1"/>
  <c r="F4032" i="2"/>
  <c r="F4033" i="2" a="1"/>
  <c r="F4033" i="2"/>
  <c r="F4034" i="2" a="1"/>
  <c r="F4034" i="2"/>
  <c r="F4035" i="2" a="1"/>
  <c r="F4035" i="2"/>
  <c r="F4036" i="2" a="1"/>
  <c r="F4036" i="2"/>
  <c r="F4037" i="2" a="1"/>
  <c r="F4037" i="2"/>
  <c r="F4038" i="2" a="1"/>
  <c r="F4038" i="2"/>
  <c r="F4039" i="2" a="1"/>
  <c r="F4039" i="2"/>
  <c r="F4040" i="2" a="1"/>
  <c r="F4040" i="2"/>
  <c r="F4041" i="2" a="1"/>
  <c r="F4041" i="2"/>
  <c r="F4042" i="2" a="1"/>
  <c r="F4042" i="2"/>
  <c r="F4043" i="2" a="1"/>
  <c r="F4043" i="2"/>
  <c r="F4044" i="2" a="1"/>
  <c r="F4044" i="2"/>
  <c r="F4045" i="2" a="1"/>
  <c r="F4045" i="2"/>
  <c r="F4046" i="2" a="1"/>
  <c r="F4046" i="2"/>
  <c r="F4047" i="2" a="1"/>
  <c r="F4047" i="2"/>
  <c r="F4048" i="2" a="1"/>
  <c r="F4048" i="2"/>
  <c r="F4049" i="2" a="1"/>
  <c r="F4049" i="2"/>
  <c r="F4050" i="2" a="1"/>
  <c r="F4050" i="2"/>
  <c r="F4051" i="2" a="1"/>
  <c r="F4051" i="2"/>
  <c r="F4052" i="2" a="1"/>
  <c r="F4052" i="2"/>
  <c r="F4053" i="2" a="1"/>
  <c r="F4053" i="2"/>
  <c r="F4054" i="2" a="1"/>
  <c r="F4054" i="2"/>
  <c r="F4055" i="2" a="1"/>
  <c r="F4055" i="2"/>
  <c r="F4056" i="2" a="1"/>
  <c r="F4056" i="2"/>
  <c r="F4057" i="2" a="1"/>
  <c r="F4057" i="2"/>
  <c r="F4058" i="2" a="1"/>
  <c r="F4058" i="2"/>
  <c r="F4059" i="2" a="1"/>
  <c r="F4059" i="2"/>
  <c r="F4060" i="2" a="1"/>
  <c r="F4060" i="2"/>
  <c r="F4061" i="2" a="1"/>
  <c r="F4061" i="2"/>
  <c r="F4062" i="2" a="1"/>
  <c r="F4062" i="2"/>
  <c r="F4063" i="2" a="1"/>
  <c r="F4063" i="2"/>
  <c r="F4064" i="2" a="1"/>
  <c r="F4064" i="2"/>
  <c r="F4065" i="2" a="1"/>
  <c r="F4065" i="2"/>
  <c r="F4066" i="2" a="1"/>
  <c r="F4066" i="2"/>
  <c r="F4067" i="2" a="1"/>
  <c r="F4067" i="2"/>
  <c r="F4068" i="2" a="1"/>
  <c r="F4068" i="2"/>
  <c r="F4069" i="2" a="1"/>
  <c r="F4069" i="2"/>
  <c r="F4070" i="2" a="1"/>
  <c r="F4070" i="2"/>
  <c r="F4071" i="2" a="1"/>
  <c r="F4071" i="2"/>
  <c r="F4072" i="2" a="1"/>
  <c r="F4072" i="2"/>
  <c r="F4073" i="2" a="1"/>
  <c r="F4073" i="2"/>
  <c r="F4074" i="2" a="1"/>
  <c r="F4074" i="2"/>
  <c r="F4075" i="2" a="1"/>
  <c r="F4075" i="2"/>
  <c r="F4076" i="2" a="1"/>
  <c r="F4076" i="2"/>
  <c r="F4077" i="2" a="1"/>
  <c r="F4077" i="2"/>
  <c r="F4078" i="2" a="1"/>
  <c r="F4078" i="2"/>
  <c r="F4079" i="2" a="1"/>
  <c r="F4079" i="2"/>
  <c r="F4080" i="2" a="1"/>
  <c r="F4080" i="2"/>
  <c r="F4081" i="2" a="1"/>
  <c r="F4081" i="2"/>
  <c r="F4082" i="2" a="1"/>
  <c r="F4082" i="2"/>
  <c r="F4083" i="2" a="1"/>
  <c r="F4083" i="2"/>
  <c r="F4084" i="2" a="1"/>
  <c r="F4084" i="2"/>
  <c r="F4085" i="2" a="1"/>
  <c r="F4085" i="2"/>
  <c r="F4086" i="2" a="1"/>
  <c r="F4086" i="2"/>
  <c r="F4087" i="2" a="1"/>
  <c r="F4087" i="2"/>
  <c r="F4088" i="2" a="1"/>
  <c r="F4088" i="2"/>
  <c r="F4089" i="2" a="1"/>
  <c r="F4089" i="2"/>
  <c r="F4090" i="2" a="1"/>
  <c r="F4090" i="2"/>
  <c r="F4091" i="2" a="1"/>
  <c r="F4091" i="2"/>
  <c r="F4092" i="2" a="1"/>
  <c r="F4092" i="2"/>
  <c r="F4093" i="2" a="1"/>
  <c r="F4093" i="2"/>
  <c r="F4094" i="2" a="1"/>
  <c r="F4094" i="2"/>
  <c r="F4095" i="2" a="1"/>
  <c r="F4095" i="2"/>
  <c r="F4096" i="2" a="1"/>
  <c r="F4096" i="2"/>
  <c r="F4097" i="2" a="1"/>
  <c r="F4097" i="2"/>
  <c r="F4098" i="2" a="1"/>
  <c r="F4098" i="2"/>
  <c r="F4099" i="2" a="1"/>
  <c r="F4099" i="2"/>
  <c r="F4100" i="2" a="1"/>
  <c r="F4100" i="2"/>
  <c r="F4101" i="2" a="1"/>
  <c r="F4101" i="2"/>
  <c r="F4102" i="2" a="1"/>
  <c r="F4102" i="2"/>
  <c r="F4103" i="2" a="1"/>
  <c r="F4103" i="2"/>
  <c r="F4104" i="2" a="1"/>
  <c r="F4104" i="2"/>
  <c r="F4105" i="2" a="1"/>
  <c r="F4105" i="2"/>
  <c r="F4106" i="2" a="1"/>
  <c r="F4106" i="2"/>
  <c r="F4107" i="2" a="1"/>
  <c r="F4107" i="2"/>
  <c r="F4108" i="2" a="1"/>
  <c r="F4108" i="2"/>
  <c r="F4109" i="2" a="1"/>
  <c r="F4109" i="2"/>
  <c r="F4110" i="2" a="1"/>
  <c r="F4110" i="2"/>
  <c r="F4111" i="2" a="1"/>
  <c r="F4111" i="2"/>
  <c r="F4112" i="2" a="1"/>
  <c r="F4112" i="2"/>
  <c r="F4113" i="2" a="1"/>
  <c r="F4113" i="2"/>
  <c r="F4114" i="2" a="1"/>
  <c r="F4114" i="2"/>
  <c r="F4115" i="2" a="1"/>
  <c r="F4115" i="2"/>
  <c r="F4116" i="2" a="1"/>
  <c r="F4116" i="2"/>
  <c r="F4117" i="2" a="1"/>
  <c r="F4117" i="2"/>
  <c r="F4118" i="2" a="1"/>
  <c r="F4118" i="2"/>
  <c r="F4119" i="2" a="1"/>
  <c r="F4119" i="2"/>
  <c r="F4120" i="2" a="1"/>
  <c r="F4120" i="2"/>
  <c r="F4121" i="2" a="1"/>
  <c r="F4121" i="2"/>
  <c r="F4122" i="2" a="1"/>
  <c r="F4122" i="2"/>
  <c r="F4123" i="2" a="1"/>
  <c r="F4123" i="2"/>
  <c r="F4124" i="2" a="1"/>
  <c r="F4124" i="2"/>
  <c r="F4125" i="2" a="1"/>
  <c r="F4125" i="2"/>
  <c r="F4126" i="2" a="1"/>
  <c r="F4126" i="2"/>
  <c r="F4127" i="2" a="1"/>
  <c r="F4127" i="2"/>
  <c r="F4128" i="2" a="1"/>
  <c r="F4128" i="2"/>
  <c r="F4129" i="2" a="1"/>
  <c r="F4129" i="2"/>
  <c r="F4130" i="2" a="1"/>
  <c r="F4130" i="2"/>
  <c r="F4131" i="2" a="1"/>
  <c r="F4131" i="2"/>
  <c r="F4132" i="2" a="1"/>
  <c r="F4132" i="2"/>
  <c r="F4133" i="2" a="1"/>
  <c r="F4133" i="2"/>
  <c r="F4134" i="2" a="1"/>
  <c r="F4134" i="2"/>
  <c r="F4135" i="2" a="1"/>
  <c r="F4135" i="2"/>
  <c r="F4136" i="2" a="1"/>
  <c r="F4136" i="2"/>
  <c r="F4137" i="2" a="1"/>
  <c r="F4137" i="2"/>
  <c r="F4138" i="2" a="1"/>
  <c r="F4138" i="2"/>
  <c r="F4139" i="2" a="1"/>
  <c r="F4139" i="2"/>
  <c r="F4140" i="2" a="1"/>
  <c r="F4140" i="2"/>
  <c r="F4141" i="2" a="1"/>
  <c r="F4141" i="2"/>
  <c r="F4142" i="2" a="1"/>
  <c r="F4142" i="2"/>
  <c r="F4143" i="2" a="1"/>
  <c r="F4143" i="2"/>
  <c r="F4144" i="2" a="1"/>
  <c r="F4144" i="2"/>
  <c r="F4145" i="2" a="1"/>
  <c r="F4145" i="2"/>
  <c r="F4146" i="2" a="1"/>
  <c r="F4146" i="2"/>
  <c r="F4147" i="2" a="1"/>
  <c r="F4147" i="2"/>
  <c r="F4148" i="2" a="1"/>
  <c r="F4148" i="2"/>
  <c r="F4149" i="2" a="1"/>
  <c r="F4149" i="2"/>
  <c r="F4150" i="2" a="1"/>
  <c r="F4150" i="2"/>
  <c r="F4151" i="2" a="1"/>
  <c r="F4151" i="2"/>
  <c r="F4152" i="2" a="1"/>
  <c r="F4152" i="2"/>
  <c r="F4153" i="2" a="1"/>
  <c r="F4153" i="2"/>
  <c r="F4154" i="2" a="1"/>
  <c r="F4154" i="2"/>
  <c r="F4155" i="2" a="1"/>
  <c r="F4155" i="2"/>
  <c r="F4156" i="2" a="1"/>
  <c r="F4156" i="2"/>
  <c r="F4157" i="2" a="1"/>
  <c r="F4157" i="2"/>
  <c r="F4158" i="2" a="1"/>
  <c r="F4158" i="2"/>
  <c r="F4159" i="2" a="1"/>
  <c r="F4159" i="2"/>
  <c r="F4160" i="2" a="1"/>
  <c r="F4160" i="2"/>
  <c r="F4161" i="2" a="1"/>
  <c r="F4161" i="2"/>
  <c r="F4162" i="2" a="1"/>
  <c r="F4162" i="2"/>
  <c r="F4163" i="2" a="1"/>
  <c r="F4163" i="2"/>
  <c r="F4164" i="2" a="1"/>
  <c r="F4164" i="2"/>
  <c r="F4165" i="2" a="1"/>
  <c r="F4165" i="2"/>
  <c r="F4166" i="2" a="1"/>
  <c r="F4166" i="2"/>
  <c r="F4167" i="2" a="1"/>
  <c r="F4167" i="2"/>
  <c r="F4168" i="2" a="1"/>
  <c r="F4168" i="2"/>
  <c r="F4169" i="2" a="1"/>
  <c r="F4169" i="2"/>
  <c r="F4170" i="2" a="1"/>
  <c r="F4170" i="2"/>
  <c r="F4171" i="2" a="1"/>
  <c r="F4171" i="2"/>
  <c r="F4172" i="2" a="1"/>
  <c r="F4172" i="2"/>
  <c r="F4173" i="2" a="1"/>
  <c r="F4173" i="2"/>
  <c r="F4174" i="2" a="1"/>
  <c r="F4174" i="2"/>
  <c r="F4175" i="2" a="1"/>
  <c r="F4175" i="2"/>
  <c r="F4176" i="2" a="1"/>
  <c r="F4176" i="2"/>
  <c r="F4177" i="2" a="1"/>
  <c r="F4177" i="2"/>
  <c r="F4178" i="2" a="1"/>
  <c r="F4178" i="2"/>
  <c r="F4179" i="2" a="1"/>
  <c r="F4179" i="2"/>
  <c r="F4180" i="2" a="1"/>
  <c r="F4180" i="2"/>
  <c r="F4181" i="2" a="1"/>
  <c r="F4181" i="2"/>
  <c r="F4182" i="2" a="1"/>
  <c r="F4182" i="2"/>
  <c r="F4183" i="2" a="1"/>
  <c r="F4183" i="2"/>
  <c r="F4184" i="2" a="1"/>
  <c r="F4184" i="2"/>
  <c r="F4185" i="2" a="1"/>
  <c r="F4185" i="2"/>
  <c r="F4186" i="2" a="1"/>
  <c r="F4186" i="2"/>
  <c r="F4187" i="2" a="1"/>
  <c r="F4187" i="2"/>
  <c r="F4188" i="2" a="1"/>
  <c r="F4188" i="2"/>
  <c r="F4189" i="2" a="1"/>
  <c r="F4189" i="2"/>
  <c r="F4190" i="2" a="1"/>
  <c r="F4190" i="2"/>
  <c r="F4191" i="2" a="1"/>
  <c r="F4191" i="2"/>
  <c r="F4192" i="2" a="1"/>
  <c r="F4192" i="2"/>
  <c r="F4193" i="2" a="1"/>
  <c r="F4193" i="2"/>
  <c r="F4194" i="2" a="1"/>
  <c r="F4194" i="2"/>
  <c r="F4195" i="2" a="1"/>
  <c r="F4195" i="2"/>
  <c r="F4196" i="2" a="1"/>
  <c r="F4196" i="2"/>
  <c r="F4197" i="2" a="1"/>
  <c r="F4197" i="2"/>
  <c r="F4198" i="2" a="1"/>
  <c r="F4198" i="2"/>
  <c r="F4199" i="2" a="1"/>
  <c r="F4199" i="2"/>
  <c r="F4200" i="2" a="1"/>
  <c r="F4200" i="2"/>
  <c r="F4201" i="2" a="1"/>
  <c r="F4201" i="2"/>
  <c r="F4202" i="2" a="1"/>
  <c r="F4202" i="2"/>
  <c r="F4203" i="2" a="1"/>
  <c r="F4203" i="2"/>
  <c r="F4204" i="2" a="1"/>
  <c r="F4204" i="2"/>
  <c r="F4205" i="2" a="1"/>
  <c r="F4205" i="2"/>
  <c r="F4206" i="2" a="1"/>
  <c r="F4206" i="2"/>
  <c r="F4207" i="2" a="1"/>
  <c r="F4207" i="2"/>
  <c r="F4208" i="2" a="1"/>
  <c r="F4208" i="2"/>
  <c r="F4209" i="2" a="1"/>
  <c r="F4209" i="2"/>
  <c r="F4210" i="2" a="1"/>
  <c r="F4210" i="2"/>
  <c r="F4211" i="2" a="1"/>
  <c r="F4211" i="2"/>
  <c r="F4212" i="2" a="1"/>
  <c r="F4212" i="2"/>
  <c r="F4213" i="2" a="1"/>
  <c r="F4213" i="2"/>
  <c r="F4214" i="2" a="1"/>
  <c r="F4214" i="2"/>
  <c r="F4215" i="2" a="1"/>
  <c r="F4215" i="2"/>
  <c r="F4216" i="2" a="1"/>
  <c r="F4216" i="2"/>
  <c r="F4217" i="2" a="1"/>
  <c r="F4217" i="2"/>
  <c r="F4218" i="2" a="1"/>
  <c r="F4218" i="2"/>
  <c r="F4219" i="2" a="1"/>
  <c r="F4219" i="2"/>
  <c r="F4220" i="2" a="1"/>
  <c r="F4220" i="2"/>
  <c r="F4221" i="2" a="1"/>
  <c r="F4221" i="2"/>
  <c r="F4222" i="2" a="1"/>
  <c r="F4222" i="2"/>
  <c r="F4223" i="2" a="1"/>
  <c r="F4223" i="2"/>
  <c r="F4224" i="2" a="1"/>
  <c r="F4224" i="2"/>
  <c r="F4225" i="2" a="1"/>
  <c r="F4225" i="2"/>
  <c r="F4226" i="2" a="1"/>
  <c r="F4226" i="2"/>
  <c r="F4227" i="2" a="1"/>
  <c r="F4227" i="2"/>
  <c r="F4228" i="2" a="1"/>
  <c r="F4228" i="2"/>
  <c r="F4229" i="2" a="1"/>
  <c r="F4229" i="2"/>
  <c r="F4230" i="2" a="1"/>
  <c r="F4230" i="2"/>
  <c r="F4231" i="2" a="1"/>
  <c r="F4231" i="2"/>
  <c r="F4232" i="2" a="1"/>
  <c r="F4232" i="2"/>
  <c r="F4233" i="2" a="1"/>
  <c r="F4233" i="2"/>
  <c r="F4234" i="2" a="1"/>
  <c r="F4234" i="2"/>
  <c r="F4235" i="2" a="1"/>
  <c r="F4235" i="2"/>
  <c r="F4236" i="2" a="1"/>
  <c r="F4236" i="2"/>
  <c r="F4237" i="2" a="1"/>
  <c r="F4237" i="2"/>
  <c r="F4238" i="2" a="1"/>
  <c r="F4238" i="2"/>
  <c r="F4239" i="2" a="1"/>
  <c r="F4239" i="2"/>
  <c r="F4240" i="2" a="1"/>
  <c r="F4240" i="2"/>
  <c r="F4241" i="2" a="1"/>
  <c r="F4241" i="2"/>
  <c r="F4242" i="2" a="1"/>
  <c r="F4242" i="2"/>
  <c r="F4243" i="2" a="1"/>
  <c r="F4243" i="2"/>
  <c r="F4244" i="2" a="1"/>
  <c r="F4244" i="2"/>
  <c r="F4245" i="2" a="1"/>
  <c r="F4245" i="2"/>
  <c r="F4246" i="2" a="1"/>
  <c r="F4246" i="2"/>
  <c r="F4247" i="2" a="1"/>
  <c r="F4247" i="2"/>
  <c r="F4248" i="2" a="1"/>
  <c r="F4248" i="2"/>
  <c r="F4249" i="2" a="1"/>
  <c r="F4249" i="2"/>
  <c r="F4250" i="2" a="1"/>
  <c r="F4250" i="2"/>
  <c r="F4251" i="2" a="1"/>
  <c r="F4251" i="2"/>
  <c r="F4252" i="2" a="1"/>
  <c r="F4252" i="2"/>
  <c r="F4253" i="2" a="1"/>
  <c r="F4253" i="2"/>
  <c r="F4254" i="2" a="1"/>
  <c r="F4254" i="2"/>
  <c r="F4255" i="2" a="1"/>
  <c r="F4255" i="2"/>
  <c r="F4256" i="2" a="1"/>
  <c r="F4256" i="2"/>
  <c r="F4257" i="2" a="1"/>
  <c r="F4257" i="2"/>
  <c r="F4258" i="2" a="1"/>
  <c r="F4258" i="2"/>
  <c r="F4259" i="2" a="1"/>
  <c r="F4259" i="2"/>
  <c r="F4260" i="2" a="1"/>
  <c r="F4260" i="2"/>
  <c r="F4261" i="2" a="1"/>
  <c r="F4261" i="2"/>
  <c r="F4262" i="2" a="1"/>
  <c r="F4262" i="2"/>
  <c r="F4263" i="2" a="1"/>
  <c r="F4263" i="2"/>
  <c r="F4264" i="2" a="1"/>
  <c r="F4264" i="2"/>
  <c r="F4265" i="2" a="1"/>
  <c r="F4265" i="2"/>
  <c r="F4266" i="2" a="1"/>
  <c r="F4266" i="2"/>
  <c r="F4267" i="2" a="1"/>
  <c r="F4267" i="2"/>
  <c r="F4268" i="2" a="1"/>
  <c r="F4268" i="2"/>
  <c r="F4269" i="2" a="1"/>
  <c r="F4269" i="2"/>
  <c r="F4270" i="2" a="1"/>
  <c r="F4270" i="2"/>
  <c r="F4271" i="2" a="1"/>
  <c r="F4271" i="2"/>
  <c r="F4272" i="2" a="1"/>
  <c r="F4272" i="2"/>
  <c r="F4273" i="2" a="1"/>
  <c r="F4273" i="2"/>
  <c r="F4274" i="2" a="1"/>
  <c r="F4274" i="2"/>
  <c r="F4275" i="2" a="1"/>
  <c r="F4275" i="2"/>
  <c r="F4276" i="2" a="1"/>
  <c r="F4276" i="2"/>
  <c r="F4277" i="2" a="1"/>
  <c r="F4277" i="2"/>
  <c r="F4278" i="2" a="1"/>
  <c r="F4278" i="2"/>
  <c r="F4279" i="2" a="1"/>
  <c r="F4279" i="2"/>
  <c r="F4280" i="2" a="1"/>
  <c r="F4280" i="2"/>
  <c r="F4281" i="2" a="1"/>
  <c r="F4281" i="2"/>
  <c r="F4282" i="2" a="1"/>
  <c r="F4282" i="2"/>
  <c r="F4283" i="2" a="1"/>
  <c r="F4283" i="2"/>
  <c r="F4284" i="2" a="1"/>
  <c r="F4284" i="2"/>
  <c r="F4285" i="2" a="1"/>
  <c r="F4285" i="2"/>
  <c r="F4286" i="2" a="1"/>
  <c r="F4286" i="2"/>
  <c r="F4287" i="2" a="1"/>
  <c r="F4287" i="2"/>
  <c r="F4288" i="2" a="1"/>
  <c r="F4288" i="2"/>
  <c r="F4289" i="2" a="1"/>
  <c r="F4289" i="2"/>
  <c r="F4290" i="2" a="1"/>
  <c r="F4290" i="2"/>
  <c r="F4291" i="2" a="1"/>
  <c r="F4291" i="2"/>
  <c r="F4292" i="2" a="1"/>
  <c r="F4292" i="2"/>
  <c r="F4293" i="2" a="1"/>
  <c r="F4293" i="2"/>
  <c r="F4294" i="2" a="1"/>
  <c r="F4294" i="2"/>
  <c r="F4295" i="2" a="1"/>
  <c r="F4295" i="2"/>
  <c r="F4296" i="2" a="1"/>
  <c r="F4296" i="2"/>
  <c r="F4297" i="2" a="1"/>
  <c r="F4297" i="2"/>
  <c r="F4298" i="2" a="1"/>
  <c r="F4298" i="2"/>
  <c r="F4299" i="2" a="1"/>
  <c r="F4299" i="2"/>
  <c r="F4300" i="2" a="1"/>
  <c r="F4300" i="2"/>
  <c r="F4301" i="2" a="1"/>
  <c r="F4301" i="2"/>
  <c r="F4302" i="2" a="1"/>
  <c r="F4302" i="2"/>
  <c r="F4303" i="2" a="1"/>
  <c r="F4303" i="2"/>
  <c r="F4304" i="2" a="1"/>
  <c r="F4304" i="2"/>
  <c r="F4305" i="2" a="1"/>
  <c r="F4305" i="2"/>
  <c r="F4306" i="2" a="1"/>
  <c r="F4306" i="2"/>
  <c r="F4307" i="2" a="1"/>
  <c r="F4307" i="2"/>
  <c r="F4308" i="2" a="1"/>
  <c r="F4308" i="2"/>
  <c r="F4309" i="2" a="1"/>
  <c r="F4309" i="2"/>
  <c r="F4310" i="2" a="1"/>
  <c r="F4310" i="2"/>
  <c r="F4311" i="2" a="1"/>
  <c r="F4311" i="2"/>
  <c r="F4312" i="2" a="1"/>
  <c r="F4312" i="2"/>
  <c r="F4313" i="2" a="1"/>
  <c r="F4313" i="2"/>
  <c r="F4314" i="2" a="1"/>
  <c r="F4314" i="2"/>
  <c r="F4315" i="2" a="1"/>
  <c r="F4315" i="2"/>
  <c r="F4316" i="2" a="1"/>
  <c r="F4316" i="2"/>
  <c r="F4317" i="2" a="1"/>
  <c r="F4317" i="2"/>
  <c r="F4318" i="2" a="1"/>
  <c r="F4318" i="2"/>
  <c r="F4319" i="2" a="1"/>
  <c r="F4319" i="2"/>
  <c r="F4320" i="2" a="1"/>
  <c r="F4320" i="2"/>
  <c r="F4321" i="2" a="1"/>
  <c r="F4321" i="2"/>
  <c r="F4322" i="2" a="1"/>
  <c r="F4322" i="2"/>
  <c r="F4323" i="2" a="1"/>
  <c r="F4323" i="2"/>
  <c r="F4324" i="2" a="1"/>
  <c r="F4324" i="2"/>
  <c r="F4325" i="2" a="1"/>
  <c r="F4325" i="2"/>
  <c r="F4326" i="2" a="1"/>
  <c r="F4326" i="2"/>
  <c r="F4327" i="2" a="1"/>
  <c r="F4327" i="2"/>
  <c r="F4328" i="2" a="1"/>
  <c r="F4328" i="2"/>
  <c r="F4329" i="2" a="1"/>
  <c r="F4329" i="2"/>
  <c r="F4330" i="2" a="1"/>
  <c r="F4330" i="2"/>
  <c r="F4331" i="2" a="1"/>
  <c r="F4331" i="2"/>
  <c r="F4332" i="2" a="1"/>
  <c r="F4332" i="2"/>
  <c r="F4333" i="2" a="1"/>
  <c r="F4333" i="2"/>
  <c r="F4334" i="2" a="1"/>
  <c r="F4334" i="2"/>
  <c r="F4335" i="2" a="1"/>
  <c r="F4335" i="2"/>
  <c r="F4336" i="2" a="1"/>
  <c r="F4336" i="2"/>
  <c r="F4337" i="2" a="1"/>
  <c r="F4337" i="2"/>
  <c r="F4338" i="2" a="1"/>
  <c r="F4338" i="2"/>
  <c r="F4339" i="2" a="1"/>
  <c r="F4339" i="2"/>
  <c r="F4340" i="2" a="1"/>
  <c r="F4340" i="2"/>
  <c r="F4341" i="2" a="1"/>
  <c r="F4341" i="2"/>
  <c r="F4342" i="2" a="1"/>
  <c r="F4342" i="2"/>
  <c r="F4343" i="2" a="1"/>
  <c r="F4343" i="2"/>
  <c r="F4344" i="2" a="1"/>
  <c r="F4344" i="2"/>
  <c r="F4345" i="2" a="1"/>
  <c r="F4345" i="2"/>
  <c r="F4346" i="2" a="1"/>
  <c r="F4346" i="2"/>
  <c r="F4347" i="2" a="1"/>
  <c r="F4347" i="2"/>
  <c r="F4348" i="2" a="1"/>
  <c r="F4348" i="2"/>
  <c r="F4349" i="2" a="1"/>
  <c r="F4349" i="2"/>
  <c r="F4350" i="2" a="1"/>
  <c r="F4350" i="2"/>
  <c r="F4351" i="2" a="1"/>
  <c r="F4351" i="2"/>
  <c r="F4352" i="2" a="1"/>
  <c r="F4352" i="2"/>
  <c r="F4353" i="2" a="1"/>
  <c r="F4353" i="2"/>
  <c r="F4354" i="2" a="1"/>
  <c r="F4354" i="2"/>
  <c r="F4355" i="2" a="1"/>
  <c r="F4355" i="2"/>
  <c r="F4356" i="2" a="1"/>
  <c r="F4356" i="2"/>
  <c r="F4357" i="2" a="1"/>
  <c r="F4357" i="2"/>
  <c r="F4358" i="2" a="1"/>
  <c r="F4358" i="2"/>
  <c r="F4359" i="2" a="1"/>
  <c r="F4359" i="2"/>
  <c r="F4360" i="2" a="1"/>
  <c r="F4360" i="2"/>
  <c r="F4361" i="2" a="1"/>
  <c r="F4361" i="2"/>
  <c r="F4362" i="2" a="1"/>
  <c r="F4362" i="2"/>
  <c r="F4363" i="2" a="1"/>
  <c r="F4363" i="2"/>
  <c r="F4364" i="2" a="1"/>
  <c r="F4364" i="2"/>
  <c r="F4365" i="2" a="1"/>
  <c r="F4365" i="2"/>
  <c r="F4366" i="2" a="1"/>
  <c r="F4366" i="2"/>
  <c r="F4367" i="2" a="1"/>
  <c r="F4367" i="2"/>
  <c r="F4368" i="2" a="1"/>
  <c r="F4368" i="2"/>
  <c r="F4369" i="2" a="1"/>
  <c r="F4369" i="2"/>
  <c r="F4370" i="2" a="1"/>
  <c r="F4370" i="2"/>
  <c r="F4371" i="2" a="1"/>
  <c r="F4371" i="2"/>
  <c r="F4372" i="2" a="1"/>
  <c r="F4372" i="2"/>
  <c r="F4373" i="2" a="1"/>
  <c r="F4373" i="2"/>
  <c r="F4374" i="2" a="1"/>
  <c r="F4374" i="2"/>
  <c r="F4375" i="2" a="1"/>
  <c r="F4375" i="2"/>
  <c r="F4376" i="2" a="1"/>
  <c r="F4376" i="2"/>
  <c r="F4377" i="2" a="1"/>
  <c r="F4377" i="2"/>
  <c r="F4378" i="2" a="1"/>
  <c r="F4378" i="2"/>
  <c r="F4379" i="2" a="1"/>
  <c r="F4379" i="2"/>
  <c r="F4380" i="2" a="1"/>
  <c r="F4380" i="2"/>
  <c r="F4381" i="2" a="1"/>
  <c r="F4381" i="2"/>
  <c r="F4382" i="2" a="1"/>
  <c r="F4382" i="2"/>
  <c r="F4383" i="2" a="1"/>
  <c r="F4383" i="2"/>
  <c r="F4384" i="2" a="1"/>
  <c r="F4384" i="2"/>
  <c r="F4385" i="2" a="1"/>
  <c r="F4385" i="2"/>
  <c r="F4386" i="2" a="1"/>
  <c r="F4386" i="2"/>
  <c r="F4387" i="2" a="1"/>
  <c r="F4387" i="2"/>
  <c r="F4388" i="2" a="1"/>
  <c r="F4388" i="2"/>
  <c r="F4389" i="2" a="1"/>
  <c r="F4389" i="2"/>
  <c r="F4390" i="2" a="1"/>
  <c r="F4390" i="2"/>
  <c r="F4391" i="2" a="1"/>
  <c r="F4391" i="2"/>
  <c r="F4392" i="2" a="1"/>
  <c r="F4392" i="2"/>
  <c r="F4393" i="2" a="1"/>
  <c r="F4393" i="2"/>
  <c r="F4394" i="2" a="1"/>
  <c r="F4394" i="2"/>
  <c r="F4395" i="2" a="1"/>
  <c r="F4395" i="2"/>
  <c r="F4396" i="2" a="1"/>
  <c r="F4396" i="2"/>
  <c r="F4397" i="2" a="1"/>
  <c r="F4397" i="2"/>
  <c r="F4398" i="2" a="1"/>
  <c r="F4398" i="2"/>
  <c r="F4399" i="2" a="1"/>
  <c r="F4399" i="2"/>
  <c r="F4400" i="2" a="1"/>
  <c r="F4400" i="2"/>
  <c r="F4401" i="2" a="1"/>
  <c r="F4401" i="2"/>
  <c r="F4402" i="2" a="1"/>
  <c r="F4402" i="2"/>
  <c r="F4403" i="2" a="1"/>
  <c r="F4403" i="2"/>
  <c r="F4404" i="2" a="1"/>
  <c r="F4404" i="2"/>
  <c r="F4405" i="2" a="1"/>
  <c r="F4405" i="2"/>
  <c r="F4406" i="2" a="1"/>
  <c r="F4406" i="2"/>
  <c r="F4407" i="2" a="1"/>
  <c r="F4407" i="2"/>
  <c r="F4408" i="2" a="1"/>
  <c r="F4408" i="2"/>
  <c r="F4409" i="2" a="1"/>
  <c r="F4409" i="2"/>
  <c r="F4410" i="2" a="1"/>
  <c r="F4410" i="2"/>
  <c r="F4411" i="2" a="1"/>
  <c r="F4411" i="2"/>
  <c r="F4412" i="2" a="1"/>
  <c r="F4412" i="2"/>
  <c r="F4413" i="2" a="1"/>
  <c r="F4413" i="2"/>
  <c r="F4414" i="2" a="1"/>
  <c r="F4414" i="2"/>
  <c r="F4415" i="2" a="1"/>
  <c r="F4415" i="2"/>
  <c r="F4416" i="2" a="1"/>
  <c r="F4416" i="2"/>
  <c r="F4417" i="2" a="1"/>
  <c r="F4417" i="2"/>
  <c r="F4418" i="2" a="1"/>
  <c r="F4418" i="2"/>
  <c r="F4419" i="2" a="1"/>
  <c r="F4419" i="2"/>
  <c r="F4420" i="2" a="1"/>
  <c r="F4420" i="2"/>
  <c r="F4421" i="2" a="1"/>
  <c r="F4421" i="2"/>
  <c r="F4422" i="2" a="1"/>
  <c r="F4422" i="2"/>
  <c r="F4423" i="2" a="1"/>
  <c r="F4423" i="2"/>
  <c r="F4424" i="2" a="1"/>
  <c r="F4424" i="2"/>
  <c r="F4425" i="2" a="1"/>
  <c r="F4425" i="2"/>
  <c r="F4426" i="2" a="1"/>
  <c r="F4426" i="2"/>
  <c r="F4427" i="2" a="1"/>
  <c r="F4427" i="2"/>
  <c r="F4428" i="2" a="1"/>
  <c r="F4428" i="2"/>
  <c r="F4429" i="2" a="1"/>
  <c r="F4429" i="2"/>
  <c r="F4430" i="2" a="1"/>
  <c r="F4430" i="2"/>
  <c r="F4431" i="2" a="1"/>
  <c r="F4431" i="2"/>
  <c r="F4432" i="2" a="1"/>
  <c r="F4432" i="2"/>
  <c r="F4433" i="2" a="1"/>
  <c r="F4433" i="2"/>
  <c r="F4434" i="2" a="1"/>
  <c r="F4434" i="2"/>
  <c r="F4435" i="2" a="1"/>
  <c r="F4435" i="2"/>
  <c r="F4436" i="2" a="1"/>
  <c r="F4436" i="2"/>
  <c r="F4437" i="2" a="1"/>
  <c r="F4437" i="2"/>
  <c r="F4438" i="2" a="1"/>
  <c r="F4438" i="2"/>
  <c r="F4439" i="2" a="1"/>
  <c r="F4439" i="2"/>
  <c r="F4440" i="2" a="1"/>
  <c r="F4440" i="2"/>
  <c r="F4441" i="2" a="1"/>
  <c r="F4441" i="2"/>
  <c r="F4442" i="2" a="1"/>
  <c r="F4442" i="2"/>
  <c r="F4443" i="2" a="1"/>
  <c r="F4443" i="2"/>
  <c r="F4444" i="2" a="1"/>
  <c r="F4444" i="2"/>
  <c r="F4445" i="2" a="1"/>
  <c r="F4445" i="2"/>
  <c r="F4446" i="2" a="1"/>
  <c r="F4446" i="2"/>
  <c r="F4447" i="2" a="1"/>
  <c r="F4447" i="2"/>
  <c r="F4448" i="2" a="1"/>
  <c r="F4448" i="2"/>
  <c r="F4449" i="2" a="1"/>
  <c r="F4449" i="2"/>
  <c r="F4450" i="2" a="1"/>
  <c r="F4450" i="2"/>
  <c r="F4451" i="2" a="1"/>
  <c r="F4451" i="2"/>
  <c r="F4452" i="2" a="1"/>
  <c r="F4452" i="2"/>
  <c r="F4453" i="2" a="1"/>
  <c r="F4453" i="2"/>
  <c r="F4454" i="2" a="1"/>
  <c r="F4454" i="2"/>
  <c r="F4455" i="2" a="1"/>
  <c r="F4455" i="2"/>
  <c r="F4456" i="2" a="1"/>
  <c r="F4456" i="2"/>
  <c r="F4457" i="2" a="1"/>
  <c r="F4457" i="2"/>
  <c r="F4458" i="2" a="1"/>
  <c r="F4458" i="2"/>
  <c r="F4459" i="2" a="1"/>
  <c r="F4459" i="2"/>
  <c r="F4460" i="2" a="1"/>
  <c r="F4460" i="2"/>
  <c r="F4461" i="2" a="1"/>
  <c r="F4461" i="2"/>
  <c r="F4462" i="2" a="1"/>
  <c r="F4462" i="2"/>
  <c r="F4463" i="2" a="1"/>
  <c r="F4463" i="2"/>
  <c r="F4464" i="2" a="1"/>
  <c r="F4464" i="2"/>
  <c r="F4465" i="2" a="1"/>
  <c r="F4465" i="2"/>
  <c r="F4466" i="2" a="1"/>
  <c r="F4466" i="2"/>
  <c r="F4467" i="2" a="1"/>
  <c r="F4467" i="2"/>
  <c r="F4468" i="2" a="1"/>
  <c r="F4468" i="2"/>
  <c r="F4469" i="2" a="1"/>
  <c r="F4469" i="2"/>
  <c r="F4470" i="2" a="1"/>
  <c r="F4470" i="2"/>
  <c r="F4471" i="2" a="1"/>
  <c r="F4471" i="2"/>
  <c r="F4472" i="2" a="1"/>
  <c r="F4472" i="2"/>
  <c r="F4473" i="2" a="1"/>
  <c r="F4473" i="2"/>
  <c r="F4474" i="2" a="1"/>
  <c r="F4474" i="2"/>
  <c r="F4475" i="2" a="1"/>
  <c r="F4475" i="2"/>
  <c r="F4476" i="2" a="1"/>
  <c r="F4476" i="2"/>
  <c r="F4477" i="2" a="1"/>
  <c r="F4477" i="2"/>
  <c r="F4478" i="2" a="1"/>
  <c r="F4478" i="2"/>
  <c r="F4479" i="2" a="1"/>
  <c r="F4479" i="2"/>
  <c r="F4480" i="2" a="1"/>
  <c r="F4480" i="2"/>
  <c r="F4481" i="2" a="1"/>
  <c r="F4481" i="2"/>
  <c r="F4482" i="2" a="1"/>
  <c r="F4482" i="2"/>
  <c r="F4483" i="2" a="1"/>
  <c r="F4483" i="2"/>
  <c r="F4484" i="2" a="1"/>
  <c r="F4484" i="2"/>
  <c r="F4485" i="2" a="1"/>
  <c r="F4485" i="2"/>
  <c r="F4486" i="2" a="1"/>
  <c r="F4486" i="2"/>
  <c r="F4487" i="2" a="1"/>
  <c r="F4487" i="2"/>
  <c r="F4488" i="2" a="1"/>
  <c r="F4488" i="2"/>
  <c r="F4489" i="2" a="1"/>
  <c r="F4489" i="2"/>
  <c r="F4490" i="2" a="1"/>
  <c r="F4490" i="2"/>
  <c r="F4491" i="2" a="1"/>
  <c r="F4491" i="2"/>
  <c r="F4492" i="2" a="1"/>
  <c r="F4492" i="2"/>
  <c r="F4493" i="2" a="1"/>
  <c r="F4493" i="2"/>
  <c r="F4494" i="2" a="1"/>
  <c r="F4494" i="2"/>
  <c r="F4495" i="2" a="1"/>
  <c r="F4495" i="2"/>
  <c r="F4496" i="2" a="1"/>
  <c r="F4496" i="2"/>
  <c r="F4497" i="2" a="1"/>
  <c r="F4497" i="2"/>
  <c r="F4498" i="2" a="1"/>
  <c r="F4498" i="2"/>
  <c r="F4499" i="2" a="1"/>
  <c r="F4499" i="2"/>
  <c r="F4500" i="2" a="1"/>
  <c r="F4500" i="2"/>
  <c r="F4501" i="2" a="1"/>
  <c r="F4501" i="2"/>
  <c r="F4502" i="2" a="1"/>
  <c r="F4502" i="2"/>
  <c r="F4503" i="2" a="1"/>
  <c r="F4503" i="2"/>
  <c r="F4504" i="2" a="1"/>
  <c r="F4504" i="2"/>
  <c r="F4505" i="2" a="1"/>
  <c r="F4505" i="2"/>
  <c r="F4506" i="2" a="1"/>
  <c r="F4506" i="2"/>
  <c r="F4507" i="2" a="1"/>
  <c r="F4507" i="2"/>
  <c r="F4508" i="2" a="1"/>
  <c r="F4508" i="2"/>
  <c r="F4509" i="2" a="1"/>
  <c r="F4509" i="2"/>
  <c r="F4510" i="2" a="1"/>
  <c r="F4510" i="2"/>
  <c r="F4511" i="2" a="1"/>
  <c r="F4511" i="2"/>
  <c r="F4512" i="2" a="1"/>
  <c r="F4512" i="2"/>
  <c r="F4513" i="2" a="1"/>
  <c r="F4513" i="2"/>
  <c r="F4514" i="2" a="1"/>
  <c r="F4514" i="2"/>
  <c r="F4515" i="2" a="1"/>
  <c r="F4515" i="2"/>
  <c r="F4516" i="2" a="1"/>
  <c r="F4516" i="2"/>
  <c r="F4517" i="2" a="1"/>
  <c r="F4517" i="2"/>
  <c r="F4518" i="2" a="1"/>
  <c r="F4518" i="2"/>
  <c r="F4519" i="2" a="1"/>
  <c r="F4519" i="2"/>
  <c r="F4520" i="2" a="1"/>
  <c r="F4520" i="2"/>
  <c r="F4521" i="2" a="1"/>
  <c r="F4521" i="2"/>
  <c r="F4522" i="2" a="1"/>
  <c r="F4522" i="2"/>
  <c r="F4523" i="2" a="1"/>
  <c r="F4523" i="2"/>
  <c r="F4524" i="2" a="1"/>
  <c r="F4524" i="2"/>
  <c r="F4525" i="2" a="1"/>
  <c r="F4525" i="2"/>
  <c r="F4526" i="2" a="1"/>
  <c r="F4526" i="2"/>
  <c r="F4527" i="2" a="1"/>
  <c r="F4527" i="2"/>
  <c r="F4528" i="2" a="1"/>
  <c r="F4528" i="2"/>
  <c r="F4529" i="2" a="1"/>
  <c r="F4529" i="2"/>
  <c r="F4530" i="2" a="1"/>
  <c r="F4530" i="2"/>
  <c r="F4531" i="2" a="1"/>
  <c r="F4531" i="2"/>
  <c r="F4532" i="2" a="1"/>
  <c r="F4532" i="2"/>
  <c r="F4533" i="2" a="1"/>
  <c r="F4533" i="2"/>
  <c r="F4534" i="2" a="1"/>
  <c r="F4534" i="2"/>
  <c r="F4535" i="2" a="1"/>
  <c r="F4535" i="2"/>
  <c r="F4536" i="2" a="1"/>
  <c r="F4536" i="2"/>
  <c r="F4537" i="2" a="1"/>
  <c r="F4537" i="2"/>
  <c r="F4538" i="2" a="1"/>
  <c r="F4538" i="2"/>
  <c r="F4539" i="2" a="1"/>
  <c r="F4539" i="2"/>
  <c r="F4540" i="2" a="1"/>
  <c r="F4540" i="2"/>
  <c r="F4541" i="2" a="1"/>
  <c r="F4541" i="2"/>
  <c r="F4542" i="2" a="1"/>
  <c r="F4542" i="2"/>
  <c r="F4543" i="2" a="1"/>
  <c r="F4543" i="2"/>
  <c r="F4544" i="2" a="1"/>
  <c r="F4544" i="2"/>
  <c r="F4545" i="2" a="1"/>
  <c r="F4545" i="2"/>
  <c r="F4546" i="2" a="1"/>
  <c r="F4546" i="2"/>
  <c r="F4547" i="2" a="1"/>
  <c r="F4547" i="2"/>
  <c r="F4548" i="2" a="1"/>
  <c r="F4548" i="2"/>
  <c r="F4549" i="2" a="1"/>
  <c r="F4549" i="2"/>
  <c r="F4550" i="2" a="1"/>
  <c r="F4550" i="2"/>
  <c r="F4551" i="2" a="1"/>
  <c r="F4551" i="2"/>
  <c r="F4552" i="2" a="1"/>
  <c r="F4552" i="2"/>
  <c r="F4553" i="2" a="1"/>
  <c r="F4553" i="2"/>
  <c r="F4554" i="2" a="1"/>
  <c r="F4554" i="2"/>
  <c r="F4555" i="2" a="1"/>
  <c r="F4555" i="2"/>
  <c r="F4556" i="2" a="1"/>
  <c r="F4556" i="2"/>
  <c r="F4557" i="2" a="1"/>
  <c r="F4557" i="2"/>
  <c r="F4558" i="2" a="1"/>
  <c r="F4558" i="2"/>
  <c r="F4559" i="2" a="1"/>
  <c r="F4559" i="2"/>
  <c r="F4560" i="2" a="1"/>
  <c r="F4560" i="2"/>
  <c r="F4561" i="2" a="1"/>
  <c r="F4561" i="2"/>
  <c r="F4562" i="2" a="1"/>
  <c r="F4562" i="2"/>
  <c r="F4563" i="2" a="1"/>
  <c r="F4563" i="2"/>
  <c r="F4564" i="2" a="1"/>
  <c r="F4564" i="2"/>
  <c r="F4565" i="2" a="1"/>
  <c r="F4565" i="2"/>
  <c r="F4566" i="2" a="1"/>
  <c r="F4566" i="2"/>
  <c r="F4567" i="2" a="1"/>
  <c r="F4567" i="2"/>
  <c r="F4568" i="2" a="1"/>
  <c r="F4568" i="2"/>
  <c r="F4569" i="2" a="1"/>
  <c r="F4569" i="2"/>
  <c r="F4570" i="2" a="1"/>
  <c r="F4570" i="2"/>
  <c r="F4571" i="2" a="1"/>
  <c r="F4571" i="2"/>
  <c r="F4572" i="2" a="1"/>
  <c r="F4572" i="2"/>
  <c r="F4573" i="2" a="1"/>
  <c r="F4573" i="2"/>
  <c r="F4574" i="2" a="1"/>
  <c r="F4574" i="2"/>
  <c r="F4575" i="2" a="1"/>
  <c r="F4575" i="2"/>
  <c r="F4576" i="2" a="1"/>
  <c r="F4576" i="2"/>
  <c r="F4577" i="2" a="1"/>
  <c r="F4577" i="2"/>
  <c r="F4578" i="2" a="1"/>
  <c r="F4578" i="2"/>
  <c r="F4579" i="2" a="1"/>
  <c r="F4579" i="2"/>
  <c r="F4580" i="2" a="1"/>
  <c r="F4580" i="2"/>
  <c r="F4581" i="2" a="1"/>
  <c r="F4581" i="2"/>
  <c r="F4582" i="2" a="1"/>
  <c r="F4582" i="2"/>
  <c r="F4583" i="2" a="1"/>
  <c r="F4583" i="2"/>
  <c r="F4584" i="2" a="1"/>
  <c r="F4584" i="2"/>
  <c r="F4585" i="2" a="1"/>
  <c r="F4585" i="2"/>
  <c r="F4586" i="2" a="1"/>
  <c r="F4586" i="2"/>
  <c r="F4587" i="2" a="1"/>
  <c r="F4587" i="2"/>
  <c r="F4588" i="2" a="1"/>
  <c r="F4588" i="2"/>
  <c r="F4589" i="2" a="1"/>
  <c r="F4589" i="2"/>
  <c r="F4590" i="2" a="1"/>
  <c r="F4590" i="2"/>
  <c r="F4591" i="2" a="1"/>
  <c r="F4591" i="2"/>
  <c r="F4592" i="2" a="1"/>
  <c r="F4592" i="2"/>
  <c r="F4593" i="2" a="1"/>
  <c r="F4593" i="2"/>
  <c r="F4594" i="2" a="1"/>
  <c r="F4594" i="2"/>
  <c r="F4595" i="2" a="1"/>
  <c r="F4595" i="2"/>
  <c r="F4596" i="2" a="1"/>
  <c r="F4596" i="2"/>
  <c r="F4597" i="2" a="1"/>
  <c r="F4597" i="2"/>
  <c r="F4598" i="2" a="1"/>
  <c r="F4598" i="2"/>
  <c r="F4599" i="2" a="1"/>
  <c r="F4599" i="2"/>
  <c r="F4600" i="2" a="1"/>
  <c r="F4600" i="2"/>
  <c r="F4601" i="2" a="1"/>
  <c r="F4601" i="2"/>
  <c r="F4602" i="2" a="1"/>
  <c r="F4602" i="2"/>
  <c r="F4603" i="2" a="1"/>
  <c r="F4603" i="2"/>
  <c r="F4604" i="2" a="1"/>
  <c r="F4604" i="2"/>
  <c r="F4605" i="2" a="1"/>
  <c r="F4605" i="2"/>
  <c r="F4606" i="2" a="1"/>
  <c r="F4606" i="2"/>
  <c r="F4607" i="2" a="1"/>
  <c r="F4607" i="2"/>
  <c r="F4608" i="2" a="1"/>
  <c r="F4608" i="2"/>
  <c r="F4609" i="2" a="1"/>
  <c r="F4609" i="2"/>
  <c r="F4610" i="2" a="1"/>
  <c r="F4610" i="2"/>
  <c r="F4611" i="2" a="1"/>
  <c r="F4611" i="2"/>
  <c r="F4612" i="2" a="1"/>
  <c r="F4612" i="2"/>
  <c r="F4613" i="2" a="1"/>
  <c r="F4613" i="2"/>
  <c r="F4614" i="2" a="1"/>
  <c r="F4614" i="2"/>
  <c r="F4615" i="2" a="1"/>
  <c r="F4615" i="2"/>
  <c r="F4616" i="2" a="1"/>
  <c r="F4616" i="2"/>
  <c r="F4617" i="2" a="1"/>
  <c r="F4617" i="2"/>
  <c r="F4618" i="2" a="1"/>
  <c r="F4618" i="2"/>
  <c r="F4619" i="2" a="1"/>
  <c r="F4619" i="2"/>
  <c r="F4620" i="2" a="1"/>
  <c r="F4620" i="2"/>
  <c r="F4621" i="2" a="1"/>
  <c r="F4621" i="2"/>
  <c r="F4622" i="2" a="1"/>
  <c r="F4622" i="2"/>
  <c r="F4623" i="2" a="1"/>
  <c r="F4623" i="2"/>
  <c r="F4624" i="2" a="1"/>
  <c r="F4624" i="2"/>
  <c r="F4625" i="2" a="1"/>
  <c r="F4625" i="2"/>
  <c r="F4626" i="2" a="1"/>
  <c r="F4626" i="2"/>
  <c r="F4627" i="2" a="1"/>
  <c r="F4627" i="2"/>
  <c r="F4628" i="2" a="1"/>
  <c r="F4628" i="2"/>
  <c r="F4629" i="2" a="1"/>
  <c r="F4629" i="2"/>
  <c r="F4630" i="2" a="1"/>
  <c r="F4630" i="2"/>
  <c r="F4631" i="2" a="1"/>
  <c r="F4631" i="2"/>
  <c r="F4632" i="2" a="1"/>
  <c r="F4632" i="2"/>
  <c r="F4633" i="2" a="1"/>
  <c r="F4633" i="2"/>
  <c r="F4634" i="2" a="1"/>
  <c r="F4634" i="2"/>
  <c r="F4635" i="2" a="1"/>
  <c r="F4635" i="2"/>
  <c r="F4636" i="2" a="1"/>
  <c r="F4636" i="2"/>
  <c r="F4637" i="2" a="1"/>
  <c r="F4637" i="2"/>
  <c r="F4638" i="2" a="1"/>
  <c r="F4638" i="2"/>
  <c r="F4639" i="2" a="1"/>
  <c r="F4639" i="2"/>
  <c r="F4640" i="2" a="1"/>
  <c r="F4640" i="2"/>
  <c r="F4641" i="2" a="1"/>
  <c r="F4641" i="2"/>
  <c r="F4642" i="2" a="1"/>
  <c r="F4642" i="2"/>
  <c r="F4643" i="2" a="1"/>
  <c r="F4643" i="2"/>
  <c r="F4644" i="2" a="1"/>
  <c r="F4644" i="2"/>
  <c r="F4645" i="2" a="1"/>
  <c r="F4645" i="2"/>
  <c r="F4646" i="2" a="1"/>
  <c r="F4646" i="2"/>
  <c r="F4647" i="2" a="1"/>
  <c r="F4647" i="2"/>
  <c r="F4648" i="2" a="1"/>
  <c r="F4648" i="2"/>
  <c r="F4649" i="2" a="1"/>
  <c r="F4649" i="2"/>
  <c r="F4650" i="2" a="1"/>
  <c r="F4650" i="2"/>
  <c r="F4651" i="2" a="1"/>
  <c r="F4651" i="2"/>
  <c r="F4652" i="2" a="1"/>
  <c r="F4652" i="2"/>
  <c r="F4653" i="2" a="1"/>
  <c r="F4653" i="2"/>
  <c r="F4654" i="2" a="1"/>
  <c r="F4654" i="2"/>
  <c r="F4655" i="2" a="1"/>
  <c r="F4655" i="2"/>
  <c r="F4656" i="2" a="1"/>
  <c r="F4656" i="2"/>
  <c r="F4657" i="2" a="1"/>
  <c r="F4657" i="2"/>
  <c r="F4658" i="2" a="1"/>
  <c r="F4658" i="2"/>
  <c r="F4659" i="2" a="1"/>
  <c r="F4659" i="2"/>
  <c r="F4660" i="2" a="1"/>
  <c r="F4660" i="2"/>
  <c r="F4661" i="2" a="1"/>
  <c r="F4661" i="2"/>
  <c r="F4662" i="2" a="1"/>
  <c r="F4662" i="2"/>
  <c r="F4663" i="2" a="1"/>
  <c r="F4663" i="2"/>
  <c r="F4664" i="2" a="1"/>
  <c r="F4664" i="2"/>
  <c r="F4665" i="2" a="1"/>
  <c r="F4665" i="2"/>
  <c r="F4666" i="2" a="1"/>
  <c r="F4666" i="2"/>
  <c r="F4667" i="2" a="1"/>
  <c r="F4667" i="2"/>
  <c r="F4668" i="2" a="1"/>
  <c r="F4668" i="2"/>
  <c r="F4669" i="2" a="1"/>
  <c r="F4669" i="2"/>
  <c r="F4670" i="2" a="1"/>
  <c r="F4670" i="2"/>
  <c r="F4671" i="2" a="1"/>
  <c r="F4671" i="2"/>
  <c r="F4672" i="2" a="1"/>
  <c r="F4672" i="2"/>
  <c r="F4673" i="2" a="1"/>
  <c r="F4673" i="2"/>
  <c r="F4674" i="2" a="1"/>
  <c r="F4674" i="2"/>
  <c r="F4675" i="2" a="1"/>
  <c r="F4675" i="2"/>
  <c r="F4676" i="2" a="1"/>
  <c r="F4676" i="2"/>
  <c r="F4677" i="2" a="1"/>
  <c r="F4677" i="2"/>
  <c r="F4678" i="2" a="1"/>
  <c r="F4678" i="2"/>
  <c r="F4679" i="2" a="1"/>
  <c r="F4679" i="2"/>
  <c r="F4680" i="2" a="1"/>
  <c r="F4680" i="2"/>
  <c r="F4681" i="2" a="1"/>
  <c r="F4681" i="2"/>
  <c r="F4682" i="2" a="1"/>
  <c r="F4682" i="2"/>
  <c r="F4683" i="2" a="1"/>
  <c r="F4683" i="2"/>
  <c r="F4684" i="2" a="1"/>
  <c r="F4684" i="2"/>
  <c r="F4685" i="2" a="1"/>
  <c r="F4685" i="2"/>
  <c r="F4686" i="2" a="1"/>
  <c r="F4686" i="2"/>
  <c r="F4687" i="2" a="1"/>
  <c r="F4687" i="2"/>
  <c r="F4688" i="2" a="1"/>
  <c r="F4688" i="2"/>
  <c r="F4689" i="2" a="1"/>
  <c r="F4689" i="2"/>
  <c r="F4690" i="2" a="1"/>
  <c r="F4690" i="2"/>
  <c r="F4691" i="2" a="1"/>
  <c r="F4691" i="2"/>
  <c r="F4692" i="2" a="1"/>
  <c r="F4692" i="2"/>
  <c r="F4693" i="2" a="1"/>
  <c r="F4693" i="2"/>
  <c r="F4694" i="2" a="1"/>
  <c r="F4694" i="2"/>
  <c r="F4695" i="2" a="1"/>
  <c r="F4695" i="2"/>
  <c r="F4696" i="2" a="1"/>
  <c r="F4696" i="2"/>
  <c r="F4697" i="2" a="1"/>
  <c r="F4697" i="2"/>
  <c r="F4698" i="2" a="1"/>
  <c r="F4698" i="2"/>
  <c r="F4699" i="2" a="1"/>
  <c r="F4699" i="2"/>
  <c r="F4700" i="2" a="1"/>
  <c r="F4700" i="2"/>
  <c r="F4701" i="2" a="1"/>
  <c r="F4701" i="2"/>
  <c r="F4702" i="2" a="1"/>
  <c r="F4702" i="2"/>
  <c r="F4703" i="2" a="1"/>
  <c r="F4703" i="2"/>
  <c r="F4704" i="2" a="1"/>
  <c r="F4704" i="2"/>
  <c r="F4705" i="2" a="1"/>
  <c r="F4705" i="2"/>
  <c r="F4706" i="2" a="1"/>
  <c r="F4706" i="2"/>
  <c r="F4707" i="2" a="1"/>
  <c r="F4707" i="2"/>
  <c r="F4708" i="2" a="1"/>
  <c r="F4708" i="2"/>
  <c r="F4709" i="2" a="1"/>
  <c r="F4709" i="2"/>
  <c r="F4710" i="2" a="1"/>
  <c r="F4710" i="2"/>
  <c r="F4711" i="2" a="1"/>
  <c r="F4711" i="2"/>
  <c r="F4712" i="2" a="1"/>
  <c r="F4712" i="2"/>
  <c r="F4713" i="2" a="1"/>
  <c r="F4713" i="2"/>
  <c r="F4714" i="2" a="1"/>
  <c r="F4714" i="2"/>
  <c r="F4715" i="2" a="1"/>
  <c r="F4715" i="2"/>
  <c r="F4716" i="2" a="1"/>
  <c r="F4716" i="2"/>
  <c r="F4717" i="2" a="1"/>
  <c r="F4717" i="2"/>
  <c r="F4718" i="2" a="1"/>
  <c r="F4718" i="2"/>
  <c r="F4719" i="2" a="1"/>
  <c r="F4719" i="2"/>
  <c r="F4720" i="2" a="1"/>
  <c r="F4720" i="2"/>
  <c r="F4721" i="2" a="1"/>
  <c r="F4721" i="2"/>
  <c r="F4722" i="2" a="1"/>
  <c r="F4722" i="2"/>
  <c r="F4723" i="2" a="1"/>
  <c r="F4723" i="2"/>
  <c r="F4724" i="2" a="1"/>
  <c r="F4724" i="2"/>
  <c r="F4725" i="2" a="1"/>
  <c r="F4725" i="2"/>
  <c r="F4726" i="2" a="1"/>
  <c r="F4726" i="2"/>
  <c r="F4727" i="2" a="1"/>
  <c r="F4727" i="2"/>
  <c r="F4728" i="2" a="1"/>
  <c r="F4728" i="2"/>
  <c r="F4729" i="2" a="1"/>
  <c r="F4729" i="2"/>
  <c r="F4730" i="2" a="1"/>
  <c r="F4730" i="2"/>
  <c r="F4731" i="2" a="1"/>
  <c r="F4731" i="2"/>
  <c r="F4732" i="2" a="1"/>
  <c r="F4732" i="2"/>
  <c r="F4733" i="2" a="1"/>
  <c r="F4733" i="2"/>
  <c r="F4734" i="2" a="1"/>
  <c r="F4734" i="2"/>
  <c r="F4735" i="2" a="1"/>
  <c r="F4735" i="2"/>
  <c r="F4736" i="2" a="1"/>
  <c r="F4736" i="2"/>
  <c r="F4737" i="2" a="1"/>
  <c r="F4737" i="2"/>
  <c r="F4738" i="2" a="1"/>
  <c r="F4738" i="2"/>
  <c r="F4739" i="2" a="1"/>
  <c r="F4739" i="2"/>
  <c r="F4740" i="2" a="1"/>
  <c r="F4740" i="2"/>
  <c r="F4741" i="2" a="1"/>
  <c r="F4741" i="2"/>
  <c r="F4742" i="2" a="1"/>
  <c r="F4742" i="2"/>
  <c r="F4743" i="2" a="1"/>
  <c r="F4743" i="2"/>
  <c r="F4744" i="2" a="1"/>
  <c r="F4744" i="2"/>
  <c r="F4745" i="2" a="1"/>
  <c r="F4745" i="2"/>
  <c r="F4746" i="2" a="1"/>
  <c r="F4746" i="2"/>
  <c r="F4747" i="2" a="1"/>
  <c r="F4747" i="2"/>
  <c r="F4748" i="2" a="1"/>
  <c r="F4748" i="2"/>
  <c r="F4749" i="2" a="1"/>
  <c r="F4749" i="2"/>
  <c r="F4750" i="2" a="1"/>
  <c r="F4750" i="2"/>
  <c r="F4751" i="2" a="1"/>
  <c r="F4751" i="2"/>
  <c r="F4752" i="2" a="1"/>
  <c r="F4752" i="2"/>
  <c r="F4753" i="2" a="1"/>
  <c r="F4753" i="2"/>
  <c r="F4754" i="2" a="1"/>
  <c r="F4754" i="2"/>
  <c r="F4755" i="2" a="1"/>
  <c r="F4755" i="2"/>
  <c r="F4756" i="2" a="1"/>
  <c r="F4756" i="2"/>
  <c r="F4757" i="2" a="1"/>
  <c r="F4757" i="2"/>
  <c r="F4758" i="2" a="1"/>
  <c r="F4758" i="2"/>
  <c r="F4759" i="2" a="1"/>
  <c r="F4759" i="2"/>
  <c r="F4760" i="2" a="1"/>
  <c r="F4760" i="2"/>
  <c r="F4761" i="2" a="1"/>
  <c r="F4761" i="2"/>
  <c r="F4762" i="2" a="1"/>
  <c r="F4762" i="2"/>
  <c r="F4763" i="2" a="1"/>
  <c r="F4763" i="2"/>
  <c r="F4764" i="2" a="1"/>
  <c r="F4764" i="2"/>
  <c r="F4765" i="2" a="1"/>
  <c r="F4765" i="2"/>
  <c r="F4766" i="2" a="1"/>
  <c r="F4766" i="2"/>
  <c r="F4767" i="2" a="1"/>
  <c r="F4767" i="2"/>
  <c r="F4768" i="2" a="1"/>
  <c r="F4768" i="2"/>
  <c r="F4769" i="2" a="1"/>
  <c r="F4769" i="2"/>
  <c r="F4770" i="2" a="1"/>
  <c r="F4770" i="2"/>
  <c r="F4771" i="2" a="1"/>
  <c r="F4771" i="2"/>
  <c r="F4772" i="2" a="1"/>
  <c r="F4772" i="2"/>
  <c r="F4773" i="2" a="1"/>
  <c r="F4773" i="2"/>
  <c r="F4774" i="2" a="1"/>
  <c r="F4774" i="2"/>
  <c r="F4775" i="2" a="1"/>
  <c r="F4775" i="2"/>
  <c r="F4776" i="2" a="1"/>
  <c r="F4776" i="2"/>
  <c r="F4777" i="2" a="1"/>
  <c r="F4777" i="2"/>
  <c r="F4778" i="2" a="1"/>
  <c r="F4778" i="2"/>
  <c r="F4779" i="2" a="1"/>
  <c r="F4779" i="2"/>
  <c r="F4780" i="2" a="1"/>
  <c r="F4780" i="2"/>
  <c r="F4781" i="2" a="1"/>
  <c r="F4781" i="2"/>
  <c r="F4782" i="2" a="1"/>
  <c r="F4782" i="2"/>
  <c r="F4783" i="2" a="1"/>
  <c r="F4783" i="2"/>
  <c r="F4784" i="2" a="1"/>
  <c r="F4784" i="2"/>
  <c r="F4785" i="2" a="1"/>
  <c r="F4785" i="2"/>
  <c r="F4786" i="2" a="1"/>
  <c r="F4786" i="2"/>
  <c r="F4787" i="2" a="1"/>
  <c r="F4787" i="2"/>
  <c r="F4788" i="2" a="1"/>
  <c r="F4788" i="2"/>
  <c r="F4789" i="2" a="1"/>
  <c r="F4789" i="2"/>
  <c r="F4790" i="2" a="1"/>
  <c r="F4790" i="2"/>
  <c r="F4791" i="2" a="1"/>
  <c r="F4791" i="2"/>
  <c r="F4792" i="2" a="1"/>
  <c r="F4792" i="2"/>
  <c r="F4793" i="2" a="1"/>
  <c r="F4793" i="2"/>
  <c r="F4794" i="2" a="1"/>
  <c r="F4794" i="2"/>
  <c r="F4795" i="2" a="1"/>
  <c r="F4795" i="2"/>
  <c r="F4796" i="2" a="1"/>
  <c r="F4796" i="2"/>
  <c r="F4797" i="2" a="1"/>
  <c r="F4797" i="2"/>
  <c r="F4798" i="2" a="1"/>
  <c r="F4798" i="2"/>
  <c r="F4799" i="2" a="1"/>
  <c r="F4799" i="2"/>
  <c r="F4800" i="2" a="1"/>
  <c r="F4800" i="2"/>
  <c r="F4801" i="2" a="1"/>
  <c r="F4801" i="2"/>
  <c r="F4802" i="2" a="1"/>
  <c r="F4802" i="2"/>
  <c r="F4803" i="2" a="1"/>
  <c r="F4803" i="2"/>
  <c r="F4804" i="2" a="1"/>
  <c r="F4804" i="2"/>
  <c r="F4805" i="2" a="1"/>
  <c r="F4805" i="2"/>
  <c r="F4806" i="2" a="1"/>
  <c r="F4806" i="2"/>
  <c r="F4807" i="2" a="1"/>
  <c r="F4807" i="2"/>
  <c r="F4808" i="2" a="1"/>
  <c r="F4808" i="2"/>
  <c r="F4809" i="2" a="1"/>
  <c r="F4809" i="2"/>
  <c r="F4810" i="2" a="1"/>
  <c r="F4810" i="2"/>
  <c r="F4811" i="2" a="1"/>
  <c r="F4811" i="2"/>
  <c r="F4812" i="2" a="1"/>
  <c r="F4812" i="2"/>
  <c r="F4813" i="2" a="1"/>
  <c r="F4813" i="2"/>
  <c r="F4814" i="2" a="1"/>
  <c r="F4814" i="2"/>
  <c r="F4815" i="2" a="1"/>
  <c r="F4815" i="2"/>
  <c r="F4816" i="2" a="1"/>
  <c r="F4816" i="2"/>
  <c r="F4817" i="2" a="1"/>
  <c r="F4817" i="2"/>
  <c r="F4818" i="2" a="1"/>
  <c r="F4818" i="2"/>
  <c r="F4819" i="2" a="1"/>
  <c r="F4819" i="2"/>
  <c r="F4820" i="2" a="1"/>
  <c r="F4820" i="2"/>
  <c r="F4821" i="2" a="1"/>
  <c r="F4821" i="2"/>
  <c r="F4822" i="2" a="1"/>
  <c r="F4822" i="2"/>
  <c r="F4823" i="2" a="1"/>
  <c r="F4823" i="2"/>
  <c r="F4824" i="2" a="1"/>
  <c r="F4824" i="2"/>
  <c r="F4825" i="2" a="1"/>
  <c r="F4825" i="2"/>
  <c r="F4826" i="2" a="1"/>
  <c r="F4826" i="2"/>
  <c r="F4827" i="2" a="1"/>
  <c r="F4827" i="2"/>
  <c r="F4828" i="2" a="1"/>
  <c r="F4828" i="2"/>
  <c r="F4829" i="2" a="1"/>
  <c r="F4829" i="2"/>
  <c r="F4830" i="2" a="1"/>
  <c r="F4830" i="2"/>
  <c r="F4831" i="2" a="1"/>
  <c r="F4831" i="2"/>
  <c r="F4832" i="2" a="1"/>
  <c r="F4832" i="2"/>
  <c r="F4833" i="2" a="1"/>
  <c r="F4833" i="2"/>
  <c r="F4834" i="2" a="1"/>
  <c r="F4834" i="2"/>
  <c r="F4835" i="2" a="1"/>
  <c r="F4835" i="2"/>
  <c r="F4836" i="2" a="1"/>
  <c r="F4836" i="2"/>
  <c r="F4837" i="2" a="1"/>
  <c r="F4837" i="2"/>
  <c r="F4838" i="2" a="1"/>
  <c r="F4838" i="2"/>
  <c r="F4839" i="2" a="1"/>
  <c r="F4839" i="2"/>
  <c r="F4840" i="2" a="1"/>
  <c r="F4840" i="2"/>
  <c r="F4841" i="2" a="1"/>
  <c r="F4841" i="2"/>
  <c r="F4842" i="2" a="1"/>
  <c r="F4842" i="2"/>
  <c r="F4843" i="2" a="1"/>
  <c r="F4843" i="2"/>
  <c r="F4844" i="2" a="1"/>
  <c r="F4844" i="2"/>
  <c r="F4845" i="2" a="1"/>
  <c r="F4845" i="2"/>
  <c r="F4846" i="2" a="1"/>
  <c r="F4846" i="2"/>
  <c r="F4847" i="2" a="1"/>
  <c r="F4847" i="2"/>
  <c r="F4848" i="2" a="1"/>
  <c r="F4848" i="2"/>
  <c r="F4849" i="2" a="1"/>
  <c r="F4849" i="2"/>
  <c r="F4850" i="2" a="1"/>
  <c r="F4850" i="2"/>
  <c r="F4851" i="2" a="1"/>
  <c r="F4851" i="2"/>
  <c r="F4852" i="2" a="1"/>
  <c r="F4852" i="2"/>
  <c r="F4853" i="2" a="1"/>
  <c r="F4853" i="2"/>
  <c r="F4854" i="2" a="1"/>
  <c r="F4854" i="2"/>
  <c r="F4855" i="2" a="1"/>
  <c r="F4855" i="2"/>
  <c r="F4856" i="2" a="1"/>
  <c r="F4856" i="2"/>
  <c r="F4857" i="2" a="1"/>
  <c r="F4857" i="2"/>
  <c r="F4858" i="2" a="1"/>
  <c r="F4858" i="2"/>
  <c r="F4859" i="2" a="1"/>
  <c r="F4859" i="2"/>
  <c r="F4860" i="2" a="1"/>
  <c r="F4860" i="2"/>
  <c r="F4861" i="2" a="1"/>
  <c r="F4861" i="2"/>
  <c r="F4862" i="2" a="1"/>
  <c r="F4862" i="2"/>
  <c r="F4863" i="2" a="1"/>
  <c r="F4863" i="2"/>
  <c r="F4864" i="2" a="1"/>
  <c r="F4864" i="2"/>
  <c r="F4865" i="2" a="1"/>
  <c r="F4865" i="2"/>
  <c r="F4866" i="2" a="1"/>
  <c r="F4866" i="2"/>
  <c r="F4867" i="2" a="1"/>
  <c r="F4867" i="2"/>
  <c r="F4868" i="2" a="1"/>
  <c r="F4868" i="2"/>
  <c r="F4869" i="2" a="1"/>
  <c r="F4869" i="2"/>
  <c r="F4870" i="2" a="1"/>
  <c r="F4870" i="2"/>
  <c r="F4871" i="2" a="1"/>
  <c r="F4871" i="2"/>
  <c r="F4872" i="2" a="1"/>
  <c r="F4872" i="2"/>
  <c r="F4873" i="2" a="1"/>
  <c r="F4873" i="2"/>
  <c r="F4874" i="2" a="1"/>
  <c r="F4874" i="2"/>
  <c r="F4875" i="2" a="1"/>
  <c r="F4875" i="2"/>
  <c r="F4876" i="2" a="1"/>
  <c r="F4876" i="2"/>
  <c r="F4877" i="2" a="1"/>
  <c r="F4877" i="2"/>
  <c r="F4878" i="2" a="1"/>
  <c r="F4878" i="2"/>
  <c r="F4879" i="2" a="1"/>
  <c r="F4879" i="2"/>
  <c r="F4880" i="2" a="1"/>
  <c r="F4880" i="2"/>
  <c r="F4881" i="2" a="1"/>
  <c r="F4881" i="2"/>
  <c r="F4882" i="2" a="1"/>
  <c r="F4882" i="2"/>
  <c r="F4883" i="2" a="1"/>
  <c r="F4883" i="2"/>
  <c r="F4884" i="2" a="1"/>
  <c r="F4884" i="2"/>
  <c r="F4885" i="2" a="1"/>
  <c r="F4885" i="2"/>
  <c r="F4886" i="2" a="1"/>
  <c r="F4886" i="2"/>
  <c r="F4887" i="2" a="1"/>
  <c r="F4887" i="2"/>
  <c r="F4888" i="2" a="1"/>
  <c r="F4888" i="2"/>
  <c r="F4889" i="2" a="1"/>
  <c r="F4889" i="2"/>
  <c r="F4890" i="2" a="1"/>
  <c r="F4890" i="2"/>
  <c r="F4891" i="2" a="1"/>
  <c r="F4891" i="2"/>
  <c r="F4892" i="2" a="1"/>
  <c r="F4892" i="2"/>
  <c r="F4893" i="2" a="1"/>
  <c r="F4893" i="2"/>
  <c r="F4894" i="2" a="1"/>
  <c r="F4894" i="2"/>
  <c r="F4895" i="2" a="1"/>
  <c r="F4895" i="2"/>
  <c r="F4896" i="2" a="1"/>
  <c r="F4896" i="2"/>
  <c r="F4897" i="2" a="1"/>
  <c r="F4897" i="2"/>
  <c r="F4898" i="2" a="1"/>
  <c r="F4898" i="2"/>
  <c r="F4899" i="2" a="1"/>
  <c r="F4899" i="2"/>
  <c r="F4900" i="2" a="1"/>
  <c r="F4900" i="2"/>
  <c r="F4901" i="2" a="1"/>
  <c r="F4901" i="2"/>
  <c r="F4902" i="2" a="1"/>
  <c r="F4902" i="2"/>
  <c r="F4903" i="2" a="1"/>
  <c r="F4903" i="2"/>
  <c r="F4904" i="2" a="1"/>
  <c r="F4904" i="2"/>
  <c r="F4905" i="2" a="1"/>
  <c r="F4905" i="2"/>
  <c r="F4906" i="2" a="1"/>
  <c r="F4906" i="2"/>
  <c r="F4907" i="2" a="1"/>
  <c r="F4907" i="2"/>
  <c r="F4908" i="2" a="1"/>
  <c r="F4908" i="2"/>
  <c r="F4909" i="2" a="1"/>
  <c r="F4909" i="2"/>
  <c r="F4910" i="2" a="1"/>
  <c r="F4910" i="2"/>
  <c r="F4911" i="2" a="1"/>
  <c r="F4911" i="2"/>
  <c r="F4912" i="2" a="1"/>
  <c r="F4912" i="2"/>
  <c r="F4913" i="2" a="1"/>
  <c r="F4913" i="2"/>
  <c r="F4914" i="2" a="1"/>
  <c r="F4914" i="2"/>
  <c r="F4915" i="2" a="1"/>
  <c r="F4915" i="2"/>
  <c r="F4916" i="2" a="1"/>
  <c r="F4916" i="2"/>
  <c r="F4917" i="2" a="1"/>
  <c r="F4917" i="2"/>
  <c r="F4918" i="2" a="1"/>
  <c r="F4918" i="2"/>
  <c r="F4919" i="2" a="1"/>
  <c r="F4919" i="2"/>
  <c r="F4920" i="2" a="1"/>
  <c r="F4920" i="2"/>
  <c r="F4921" i="2" a="1"/>
  <c r="F4921" i="2"/>
  <c r="F4922" i="2" a="1"/>
  <c r="F4922" i="2"/>
  <c r="F4923" i="2" a="1"/>
  <c r="F4923" i="2"/>
  <c r="F4924" i="2" a="1"/>
  <c r="F4924" i="2"/>
  <c r="F4925" i="2" a="1"/>
  <c r="F4925" i="2"/>
  <c r="F4926" i="2" a="1"/>
  <c r="F4926" i="2"/>
  <c r="F4927" i="2" a="1"/>
  <c r="F4927" i="2"/>
  <c r="F4928" i="2" a="1"/>
  <c r="F4928" i="2"/>
  <c r="F4929" i="2" a="1"/>
  <c r="F4929" i="2"/>
  <c r="F4930" i="2" a="1"/>
  <c r="F4930" i="2"/>
  <c r="F4931" i="2" a="1"/>
  <c r="F4931" i="2"/>
  <c r="F4932" i="2" a="1"/>
  <c r="F4932" i="2"/>
  <c r="F4933" i="2" a="1"/>
  <c r="F4933" i="2"/>
  <c r="F4934" i="2" a="1"/>
  <c r="F4934" i="2"/>
  <c r="F4935" i="2" a="1"/>
  <c r="F4935" i="2"/>
  <c r="F4936" i="2" a="1"/>
  <c r="F4936" i="2"/>
  <c r="F4937" i="2" a="1"/>
  <c r="F4937" i="2"/>
  <c r="F4938" i="2" a="1"/>
  <c r="F4938" i="2"/>
  <c r="F4939" i="2" a="1"/>
  <c r="F4939" i="2"/>
  <c r="F4940" i="2" a="1"/>
  <c r="F4940" i="2"/>
  <c r="F4941" i="2" a="1"/>
  <c r="F4941" i="2"/>
  <c r="F4942" i="2" a="1"/>
  <c r="F4942" i="2"/>
  <c r="F4943" i="2" a="1"/>
  <c r="F4943" i="2"/>
  <c r="F4944" i="2" a="1"/>
  <c r="F4944" i="2"/>
  <c r="F4945" i="2" a="1"/>
  <c r="F4945" i="2"/>
  <c r="F4946" i="2" a="1"/>
  <c r="F4946" i="2"/>
  <c r="F4947" i="2" a="1"/>
  <c r="F4947" i="2"/>
  <c r="F4948" i="2" a="1"/>
  <c r="F4948" i="2"/>
  <c r="F4949" i="2" a="1"/>
  <c r="F4949" i="2"/>
  <c r="F4950" i="2" a="1"/>
  <c r="F4950" i="2"/>
  <c r="F4951" i="2" a="1"/>
  <c r="F4951" i="2"/>
  <c r="F4952" i="2" a="1"/>
  <c r="F4952" i="2"/>
  <c r="F4953" i="2" a="1"/>
  <c r="F4953" i="2"/>
  <c r="F4954" i="2" a="1"/>
  <c r="F4954" i="2"/>
  <c r="F4955" i="2" a="1"/>
  <c r="F4955" i="2"/>
  <c r="F4956" i="2" a="1"/>
  <c r="F4956" i="2"/>
  <c r="F4957" i="2" a="1"/>
  <c r="F4957" i="2"/>
  <c r="F4958" i="2" a="1"/>
  <c r="F4958" i="2"/>
  <c r="F4959" i="2" a="1"/>
  <c r="F4959" i="2"/>
  <c r="F4960" i="2" a="1"/>
  <c r="F4960" i="2"/>
  <c r="F4961" i="2" a="1"/>
  <c r="F4961" i="2"/>
  <c r="F4962" i="2" a="1"/>
  <c r="F4962" i="2"/>
  <c r="F4963" i="2" a="1"/>
  <c r="F4963" i="2"/>
  <c r="F4964" i="2" a="1"/>
  <c r="F4964" i="2"/>
  <c r="F4965" i="2" a="1"/>
  <c r="F4965" i="2"/>
  <c r="F4966" i="2" a="1"/>
  <c r="F4966" i="2"/>
  <c r="F4967" i="2" a="1"/>
  <c r="F4967" i="2"/>
  <c r="F4968" i="2" a="1"/>
  <c r="F4968" i="2"/>
  <c r="F4969" i="2" a="1"/>
  <c r="F4969" i="2"/>
  <c r="F4970" i="2" a="1"/>
  <c r="F4970" i="2"/>
  <c r="F4971" i="2" a="1"/>
  <c r="F4971" i="2"/>
  <c r="F4972" i="2" a="1"/>
  <c r="F4972" i="2"/>
  <c r="F4973" i="2" a="1"/>
  <c r="F4973" i="2"/>
  <c r="F4974" i="2" a="1"/>
  <c r="F4974" i="2"/>
  <c r="F4975" i="2" a="1"/>
  <c r="F4975" i="2"/>
  <c r="F4976" i="2" a="1"/>
  <c r="F4976" i="2"/>
  <c r="F4977" i="2" a="1"/>
  <c r="F4977" i="2"/>
  <c r="F4978" i="2" a="1"/>
  <c r="F4978" i="2"/>
  <c r="F4979" i="2" a="1"/>
  <c r="F4979" i="2"/>
  <c r="F4980" i="2" a="1"/>
  <c r="F4980" i="2"/>
  <c r="F4981" i="2" a="1"/>
  <c r="F4981" i="2"/>
  <c r="F4982" i="2" a="1"/>
  <c r="F4982" i="2"/>
  <c r="F4983" i="2" a="1"/>
  <c r="F4983" i="2"/>
  <c r="F4984" i="2" a="1"/>
  <c r="F4984" i="2"/>
  <c r="F4985" i="2" a="1"/>
  <c r="F4985" i="2"/>
  <c r="F4986" i="2" a="1"/>
  <c r="F4986" i="2"/>
  <c r="F4987" i="2" a="1"/>
  <c r="F4987" i="2"/>
  <c r="F4988" i="2" a="1"/>
  <c r="F4988" i="2"/>
  <c r="F4989" i="2" a="1"/>
  <c r="F4989" i="2"/>
  <c r="F4990" i="2" a="1"/>
  <c r="F4990" i="2"/>
  <c r="F4991" i="2" a="1"/>
  <c r="F4991" i="2"/>
  <c r="F4992" i="2" a="1"/>
  <c r="F4992" i="2"/>
  <c r="F4993" i="2" a="1"/>
  <c r="F4993" i="2"/>
  <c r="F4994" i="2" a="1"/>
  <c r="F4994" i="2"/>
  <c r="F4995" i="2" a="1"/>
  <c r="F4995" i="2"/>
  <c r="F4996" i="2" a="1"/>
  <c r="F4996" i="2"/>
  <c r="F4997" i="2" a="1"/>
  <c r="F4997" i="2"/>
  <c r="F4998" i="2" a="1"/>
  <c r="F4998" i="2"/>
  <c r="F4999" i="2" a="1"/>
  <c r="F4999" i="2"/>
  <c r="F5000" i="2" a="1"/>
  <c r="F5000" i="2"/>
  <c r="F5001" i="2" a="1"/>
  <c r="F5001" i="2"/>
  <c r="F5002" i="2" a="1"/>
  <c r="F5002" i="2"/>
  <c r="F5003" i="2" a="1"/>
  <c r="F5003" i="2"/>
  <c r="F5004" i="2" a="1"/>
  <c r="F5004" i="2"/>
  <c r="F5005" i="2" a="1"/>
  <c r="F5005" i="2"/>
  <c r="F5006" i="2" a="1"/>
  <c r="F5006" i="2"/>
  <c r="F5007" i="2" a="1"/>
  <c r="F5007" i="2"/>
  <c r="F5008" i="2" a="1"/>
  <c r="F5008" i="2"/>
  <c r="F5009" i="2" a="1"/>
  <c r="F5009" i="2"/>
  <c r="F5010" i="2" a="1"/>
  <c r="F5010" i="2"/>
  <c r="F5011" i="2" a="1"/>
  <c r="F5011" i="2"/>
  <c r="F5012" i="2" a="1"/>
  <c r="F5012" i="2"/>
  <c r="F5013" i="2" a="1"/>
  <c r="F5013" i="2"/>
  <c r="F5014" i="2" a="1"/>
  <c r="F5014" i="2"/>
  <c r="F5015" i="2" a="1"/>
  <c r="F5015" i="2"/>
  <c r="F5016" i="2" a="1"/>
  <c r="F5016" i="2"/>
  <c r="F5017" i="2" a="1"/>
  <c r="F5017" i="2"/>
  <c r="F5018" i="2" a="1"/>
  <c r="F5018" i="2"/>
  <c r="F5019" i="2" a="1"/>
  <c r="F5019" i="2"/>
  <c r="F5020" i="2" a="1"/>
  <c r="F5020" i="2"/>
  <c r="F5021" i="2" a="1"/>
  <c r="F5021" i="2"/>
  <c r="F5022" i="2" a="1"/>
  <c r="F5022" i="2"/>
  <c r="F5023" i="2" a="1"/>
  <c r="F5023" i="2"/>
  <c r="F5024" i="2" a="1"/>
  <c r="F5024" i="2"/>
  <c r="F5025" i="2" a="1"/>
  <c r="F5025" i="2"/>
  <c r="F5026" i="2" a="1"/>
  <c r="F5026" i="2"/>
  <c r="F5027" i="2" a="1"/>
  <c r="F5027" i="2"/>
  <c r="F5028" i="2" a="1"/>
  <c r="F5028" i="2"/>
  <c r="F5029" i="2" a="1"/>
  <c r="F5029" i="2"/>
  <c r="F5030" i="2" a="1"/>
  <c r="F5030" i="2"/>
  <c r="F5031" i="2" a="1"/>
  <c r="F5031" i="2"/>
  <c r="F5032" i="2" a="1"/>
  <c r="F5032" i="2"/>
  <c r="F5033" i="2" a="1"/>
  <c r="F5033" i="2"/>
  <c r="F5034" i="2" a="1"/>
  <c r="F5034" i="2"/>
  <c r="F5035" i="2" a="1"/>
  <c r="F5035" i="2"/>
  <c r="F5036" i="2" a="1"/>
  <c r="F5036" i="2"/>
  <c r="F5037" i="2" a="1"/>
  <c r="F5037" i="2"/>
  <c r="F5038" i="2" a="1"/>
  <c r="F5038" i="2"/>
  <c r="F5039" i="2" a="1"/>
  <c r="F5039" i="2"/>
  <c r="F5040" i="2" a="1"/>
  <c r="F5040" i="2"/>
  <c r="F5041" i="2" a="1"/>
  <c r="F5041" i="2"/>
  <c r="F5042" i="2" a="1"/>
  <c r="F5042" i="2"/>
  <c r="F5043" i="2" a="1"/>
  <c r="F5043" i="2"/>
  <c r="F5044" i="2" a="1"/>
  <c r="F5044" i="2"/>
  <c r="F5045" i="2" a="1"/>
  <c r="F5045" i="2"/>
  <c r="F5046" i="2" a="1"/>
  <c r="F5046" i="2"/>
  <c r="F5047" i="2" a="1"/>
  <c r="F5047" i="2"/>
  <c r="F5048" i="2" a="1"/>
  <c r="F5048" i="2"/>
  <c r="F5049" i="2" a="1"/>
  <c r="F5049" i="2"/>
  <c r="F5050" i="2" a="1"/>
  <c r="F5050" i="2"/>
  <c r="F5051" i="2" a="1"/>
  <c r="F5051" i="2"/>
  <c r="F5052" i="2" a="1"/>
  <c r="F5052" i="2"/>
  <c r="F5053" i="2" a="1"/>
  <c r="F5053" i="2"/>
  <c r="F5054" i="2" a="1"/>
  <c r="F5054" i="2"/>
  <c r="F5055" i="2" a="1"/>
  <c r="F5055" i="2"/>
  <c r="F5056" i="2" a="1"/>
  <c r="F5056" i="2"/>
  <c r="F5057" i="2" a="1"/>
  <c r="F5057" i="2"/>
  <c r="F5058" i="2" a="1"/>
  <c r="F5058" i="2"/>
  <c r="F5059" i="2" a="1"/>
  <c r="F5059" i="2"/>
  <c r="F5060" i="2" a="1"/>
  <c r="F5060" i="2"/>
  <c r="F5061" i="2" a="1"/>
  <c r="F5061" i="2"/>
  <c r="F5062" i="2" a="1"/>
  <c r="F5062" i="2"/>
  <c r="F5063" i="2" a="1"/>
  <c r="F5063" i="2"/>
  <c r="F5064" i="2" a="1"/>
  <c r="F5064" i="2"/>
  <c r="F5065" i="2" a="1"/>
  <c r="F5065" i="2"/>
  <c r="F5066" i="2" a="1"/>
  <c r="F5066" i="2"/>
  <c r="F5067" i="2" a="1"/>
  <c r="F5067" i="2"/>
  <c r="F5068" i="2" a="1"/>
  <c r="F5068" i="2"/>
  <c r="F5069" i="2" a="1"/>
  <c r="F5069" i="2"/>
  <c r="F5070" i="2" a="1"/>
  <c r="F5070" i="2"/>
  <c r="F5071" i="2" a="1"/>
  <c r="F5071" i="2"/>
  <c r="F5072" i="2" a="1"/>
  <c r="F5072" i="2"/>
  <c r="F5073" i="2" a="1"/>
  <c r="F5073" i="2"/>
  <c r="F5074" i="2" a="1"/>
  <c r="F5074" i="2"/>
  <c r="F5075" i="2" a="1"/>
  <c r="F5075" i="2"/>
  <c r="F5076" i="2" a="1"/>
  <c r="F5076" i="2"/>
  <c r="F5077" i="2" a="1"/>
  <c r="F5077" i="2"/>
  <c r="F5078" i="2" a="1"/>
  <c r="F5078" i="2"/>
  <c r="F5079" i="2" a="1"/>
  <c r="F5079" i="2"/>
  <c r="F5080" i="2" a="1"/>
  <c r="F5080" i="2"/>
  <c r="F5081" i="2" a="1"/>
  <c r="F5081" i="2"/>
  <c r="F5082" i="2" a="1"/>
  <c r="F5082" i="2"/>
  <c r="F5083" i="2" a="1"/>
  <c r="F5083" i="2"/>
  <c r="F5084" i="2" a="1"/>
  <c r="F5084" i="2"/>
  <c r="F5085" i="2" a="1"/>
  <c r="F5085" i="2"/>
  <c r="F5086" i="2" a="1"/>
  <c r="F5086" i="2"/>
  <c r="F5087" i="2" a="1"/>
  <c r="F5087" i="2"/>
  <c r="F5088" i="2" a="1"/>
  <c r="F5088" i="2"/>
  <c r="F5089" i="2" a="1"/>
  <c r="F5089" i="2"/>
  <c r="F5090" i="2" a="1"/>
  <c r="F5090" i="2"/>
  <c r="F5091" i="2" a="1"/>
  <c r="F5091" i="2"/>
  <c r="F5092" i="2" a="1"/>
  <c r="F5092" i="2"/>
  <c r="F5093" i="2" a="1"/>
  <c r="F5093" i="2"/>
  <c r="F5094" i="2" a="1"/>
  <c r="F5094" i="2"/>
  <c r="F5095" i="2" a="1"/>
  <c r="F5095" i="2"/>
  <c r="F5096" i="2" a="1"/>
  <c r="F5096" i="2"/>
  <c r="F5097" i="2" a="1"/>
  <c r="F5097" i="2"/>
  <c r="F5098" i="2" a="1"/>
  <c r="F5098" i="2"/>
  <c r="F5099" i="2" a="1"/>
  <c r="F5099" i="2"/>
  <c r="F5100" i="2" a="1"/>
  <c r="F5100" i="2"/>
  <c r="F5101" i="2" a="1"/>
  <c r="F5101" i="2"/>
  <c r="F5102" i="2" a="1"/>
  <c r="F5102" i="2"/>
  <c r="F5103" i="2" a="1"/>
  <c r="F5103" i="2"/>
  <c r="F5104" i="2" a="1"/>
  <c r="F5104" i="2"/>
  <c r="F5105" i="2" a="1"/>
  <c r="F5105" i="2"/>
  <c r="F5106" i="2" a="1"/>
  <c r="F5106" i="2"/>
  <c r="F5107" i="2" a="1"/>
  <c r="F5107" i="2"/>
  <c r="F5108" i="2" a="1"/>
  <c r="F5108" i="2"/>
  <c r="F5109" i="2" a="1"/>
  <c r="F5109" i="2"/>
  <c r="F5110" i="2" a="1"/>
  <c r="F5110" i="2"/>
  <c r="F5111" i="2" a="1"/>
  <c r="F5111" i="2"/>
  <c r="F5112" i="2" a="1"/>
  <c r="F5112" i="2"/>
  <c r="F5113" i="2" a="1"/>
  <c r="F5113" i="2"/>
  <c r="F5114" i="2" a="1"/>
  <c r="F5114" i="2"/>
  <c r="F5115" i="2" a="1"/>
  <c r="F5115" i="2"/>
  <c r="F5116" i="2" a="1"/>
  <c r="F5116" i="2"/>
  <c r="F5117" i="2" a="1"/>
  <c r="F5117" i="2"/>
  <c r="F5118" i="2" a="1"/>
  <c r="F5118" i="2"/>
  <c r="F5119" i="2" a="1"/>
  <c r="F5119" i="2"/>
  <c r="F5120" i="2" a="1"/>
  <c r="F5120" i="2"/>
  <c r="F5121" i="2" a="1"/>
  <c r="F5121" i="2"/>
  <c r="F5122" i="2" a="1"/>
  <c r="F5122" i="2"/>
  <c r="F5123" i="2" a="1"/>
  <c r="F5123" i="2"/>
  <c r="F5124" i="2" a="1"/>
  <c r="F5124" i="2"/>
  <c r="F5125" i="2" a="1"/>
  <c r="F5125" i="2"/>
  <c r="F5126" i="2" a="1"/>
  <c r="F5126" i="2"/>
  <c r="F5127" i="2" a="1"/>
  <c r="F5127" i="2"/>
  <c r="F5128" i="2" a="1"/>
  <c r="F5128" i="2"/>
  <c r="F5129" i="2" a="1"/>
  <c r="F5129" i="2"/>
  <c r="F5130" i="2" a="1"/>
  <c r="F5130" i="2"/>
  <c r="F5131" i="2" a="1"/>
  <c r="F5131" i="2"/>
  <c r="F5132" i="2" a="1"/>
  <c r="F5132" i="2"/>
  <c r="F5133" i="2" a="1"/>
  <c r="F5133" i="2"/>
  <c r="F5134" i="2" a="1"/>
  <c r="F5134" i="2"/>
  <c r="F5135" i="2" a="1"/>
  <c r="F5135" i="2"/>
  <c r="F5136" i="2" a="1"/>
  <c r="F5136" i="2"/>
  <c r="F5137" i="2" a="1"/>
  <c r="F5137" i="2"/>
  <c r="F5138" i="2" a="1"/>
  <c r="F5138" i="2"/>
  <c r="F5139" i="2" a="1"/>
  <c r="F5139" i="2"/>
  <c r="F5140" i="2" a="1"/>
  <c r="F5140" i="2"/>
  <c r="F5141" i="2" a="1"/>
  <c r="F5141" i="2"/>
  <c r="F5142" i="2" a="1"/>
  <c r="F5142" i="2"/>
  <c r="F5143" i="2" a="1"/>
  <c r="F5143" i="2"/>
  <c r="F5144" i="2" a="1"/>
  <c r="F5144" i="2"/>
  <c r="F5145" i="2" a="1"/>
  <c r="F5145" i="2"/>
  <c r="F5146" i="2" a="1"/>
  <c r="F5146" i="2"/>
  <c r="F5147" i="2" a="1"/>
  <c r="F5147" i="2"/>
  <c r="F5148" i="2" a="1"/>
  <c r="F5148" i="2"/>
  <c r="F5149" i="2" a="1"/>
  <c r="F5149" i="2"/>
  <c r="F5150" i="2" a="1"/>
  <c r="F5150" i="2"/>
  <c r="F5151" i="2" a="1"/>
  <c r="F5151" i="2"/>
  <c r="F5152" i="2" a="1"/>
  <c r="F5152" i="2"/>
  <c r="F5153" i="2" a="1"/>
  <c r="F5153" i="2"/>
  <c r="F5154" i="2" a="1"/>
  <c r="F5154" i="2"/>
  <c r="F5155" i="2" a="1"/>
  <c r="F5155" i="2"/>
  <c r="F5156" i="2" a="1"/>
  <c r="F5156" i="2"/>
  <c r="F5157" i="2" a="1"/>
  <c r="F5157" i="2"/>
  <c r="F5158" i="2" a="1"/>
  <c r="F5158" i="2"/>
  <c r="F5159" i="2" a="1"/>
  <c r="F5159" i="2"/>
  <c r="F5160" i="2" a="1"/>
  <c r="F5160" i="2"/>
  <c r="F5161" i="2" a="1"/>
  <c r="F5161" i="2"/>
  <c r="F5162" i="2" a="1"/>
  <c r="F5162" i="2"/>
  <c r="F5163" i="2" a="1"/>
  <c r="F5163" i="2"/>
  <c r="F5164" i="2" a="1"/>
  <c r="F5164" i="2"/>
  <c r="F5165" i="2" a="1"/>
  <c r="F5165" i="2"/>
  <c r="F5166" i="2" a="1"/>
  <c r="F5166" i="2"/>
  <c r="F5167" i="2" a="1"/>
  <c r="F5167" i="2"/>
  <c r="F5168" i="2" a="1"/>
  <c r="F5168" i="2"/>
  <c r="F5169" i="2" a="1"/>
  <c r="F5169" i="2"/>
  <c r="F5170" i="2" a="1"/>
  <c r="F5170" i="2"/>
  <c r="F5171" i="2" a="1"/>
  <c r="F5171" i="2"/>
  <c r="F5172" i="2" a="1"/>
  <c r="F5172" i="2"/>
  <c r="F5173" i="2" a="1"/>
  <c r="F5173" i="2"/>
  <c r="F5174" i="2" a="1"/>
  <c r="F5174" i="2"/>
  <c r="F5175" i="2" a="1"/>
  <c r="F5175" i="2"/>
  <c r="F5176" i="2" a="1"/>
  <c r="F5176" i="2"/>
  <c r="F5177" i="2" a="1"/>
  <c r="F5177" i="2"/>
  <c r="F5178" i="2" a="1"/>
  <c r="F5178" i="2"/>
  <c r="F5179" i="2" a="1"/>
  <c r="F5179" i="2"/>
  <c r="F5180" i="2" a="1"/>
  <c r="F5180" i="2"/>
  <c r="F5181" i="2" a="1"/>
  <c r="F5181" i="2"/>
  <c r="F5182" i="2" a="1"/>
  <c r="F5182" i="2"/>
  <c r="F5183" i="2" a="1"/>
  <c r="F5183" i="2"/>
  <c r="F5184" i="2" a="1"/>
  <c r="F5184" i="2"/>
  <c r="F5185" i="2" a="1"/>
  <c r="F5185" i="2"/>
  <c r="F5186" i="2" a="1"/>
  <c r="F5186" i="2"/>
  <c r="F5187" i="2" a="1"/>
  <c r="F5187" i="2"/>
  <c r="F5188" i="2" a="1"/>
  <c r="F5188" i="2"/>
  <c r="F5189" i="2" a="1"/>
  <c r="F5189" i="2"/>
  <c r="F5190" i="2" a="1"/>
  <c r="F5190" i="2"/>
  <c r="F5191" i="2" a="1"/>
  <c r="F5191" i="2"/>
  <c r="F5192" i="2" a="1"/>
  <c r="F5192" i="2"/>
  <c r="F5193" i="2" a="1"/>
  <c r="F5193" i="2"/>
  <c r="F5194" i="2" a="1"/>
  <c r="F5194" i="2"/>
  <c r="F5195" i="2" a="1"/>
  <c r="F5195" i="2"/>
  <c r="F5196" i="2" a="1"/>
  <c r="F5196" i="2"/>
  <c r="F5197" i="2" a="1"/>
  <c r="F5197" i="2"/>
  <c r="F5198" i="2" a="1"/>
  <c r="F5198" i="2"/>
  <c r="F5199" i="2" a="1"/>
  <c r="F5199" i="2"/>
  <c r="F5200" i="2" a="1"/>
  <c r="F5200" i="2"/>
  <c r="F5201" i="2" a="1"/>
  <c r="F5201" i="2"/>
  <c r="F5202" i="2" a="1"/>
  <c r="F5202" i="2"/>
  <c r="F5203" i="2" a="1"/>
  <c r="F5203" i="2"/>
  <c r="F5204" i="2" a="1"/>
  <c r="F5204" i="2"/>
  <c r="F5205" i="2" a="1"/>
  <c r="F5205" i="2"/>
  <c r="F5206" i="2" a="1"/>
  <c r="F5206" i="2"/>
  <c r="F5207" i="2" a="1"/>
  <c r="F5207" i="2"/>
  <c r="F5208" i="2" a="1"/>
  <c r="F5208" i="2"/>
  <c r="F5209" i="2" a="1"/>
  <c r="F5209" i="2"/>
  <c r="F5210" i="2" a="1"/>
  <c r="F5210" i="2"/>
  <c r="F5211" i="2" a="1"/>
  <c r="F5211" i="2"/>
  <c r="F5212" i="2" a="1"/>
  <c r="F5212" i="2"/>
  <c r="F5213" i="2" a="1"/>
  <c r="F5213" i="2"/>
  <c r="F5214" i="2" a="1"/>
  <c r="F5214" i="2"/>
  <c r="F5215" i="2" a="1"/>
  <c r="F5215" i="2"/>
  <c r="F5216" i="2" a="1"/>
  <c r="F5216" i="2"/>
  <c r="F5217" i="2" a="1"/>
  <c r="F5217" i="2"/>
  <c r="F5218" i="2" a="1"/>
  <c r="F5218" i="2"/>
  <c r="F5219" i="2" a="1"/>
  <c r="F5219" i="2"/>
  <c r="F5220" i="2" a="1"/>
  <c r="F5220" i="2"/>
  <c r="F5221" i="2" a="1"/>
  <c r="F5221" i="2"/>
  <c r="F5222" i="2" a="1"/>
  <c r="F5222" i="2"/>
  <c r="F5223" i="2" a="1"/>
  <c r="F5223" i="2"/>
  <c r="F5224" i="2" a="1"/>
  <c r="F5224" i="2"/>
  <c r="F5225" i="2" a="1"/>
  <c r="F5225" i="2"/>
  <c r="F5226" i="2" a="1"/>
  <c r="F5226" i="2"/>
  <c r="F5227" i="2" a="1"/>
  <c r="F5227" i="2"/>
  <c r="F5228" i="2" a="1"/>
  <c r="F5228" i="2"/>
  <c r="F5229" i="2" a="1"/>
  <c r="F5229" i="2"/>
  <c r="F5230" i="2" a="1"/>
  <c r="F5230" i="2"/>
  <c r="F5231" i="2" a="1"/>
  <c r="F5231" i="2"/>
  <c r="F5232" i="2" a="1"/>
  <c r="F5232" i="2"/>
  <c r="F5233" i="2" a="1"/>
  <c r="F5233" i="2"/>
  <c r="F5234" i="2" a="1"/>
  <c r="F5234" i="2"/>
  <c r="F5235" i="2" a="1"/>
  <c r="F5235" i="2"/>
  <c r="F5236" i="2" a="1"/>
  <c r="F5236" i="2"/>
  <c r="F5237" i="2" a="1"/>
  <c r="F5237" i="2"/>
  <c r="F5238" i="2" a="1"/>
  <c r="F5238" i="2"/>
  <c r="F5239" i="2" a="1"/>
  <c r="F5239" i="2"/>
  <c r="F5240" i="2" a="1"/>
  <c r="F5240" i="2"/>
  <c r="F5241" i="2" a="1"/>
  <c r="F5241" i="2"/>
  <c r="F5242" i="2" a="1"/>
  <c r="F5242" i="2"/>
  <c r="F5243" i="2" a="1"/>
  <c r="F5243" i="2"/>
  <c r="F5244" i="2" a="1"/>
  <c r="F5244" i="2"/>
  <c r="F5245" i="2" a="1"/>
  <c r="F5245" i="2"/>
  <c r="F5246" i="2" a="1"/>
  <c r="F5246" i="2"/>
  <c r="F5247" i="2" a="1"/>
  <c r="F5247" i="2"/>
  <c r="F5248" i="2" a="1"/>
  <c r="F5248" i="2"/>
  <c r="F5249" i="2" a="1"/>
  <c r="F5249" i="2"/>
  <c r="F5250" i="2" a="1"/>
  <c r="F5250" i="2"/>
  <c r="F5251" i="2" a="1"/>
  <c r="F5251" i="2"/>
  <c r="F5252" i="2" a="1"/>
  <c r="F5252" i="2"/>
  <c r="F5253" i="2" a="1"/>
  <c r="F5253" i="2"/>
  <c r="F5254" i="2" a="1"/>
  <c r="F5254" i="2"/>
  <c r="F5255" i="2" a="1"/>
  <c r="F5255" i="2"/>
  <c r="F5256" i="2" a="1"/>
  <c r="F5256" i="2"/>
  <c r="F5257" i="2" a="1"/>
  <c r="F5257" i="2"/>
  <c r="F5258" i="2" a="1"/>
  <c r="F5258" i="2"/>
  <c r="F5259" i="2" a="1"/>
  <c r="F5259" i="2"/>
  <c r="F5260" i="2" a="1"/>
  <c r="F5260" i="2"/>
  <c r="F5261" i="2" a="1"/>
  <c r="F5261" i="2"/>
  <c r="F5262" i="2" a="1"/>
  <c r="F5262" i="2"/>
  <c r="F5263" i="2" a="1"/>
  <c r="F5263" i="2"/>
  <c r="F5264" i="2" a="1"/>
  <c r="F5264" i="2"/>
  <c r="F5265" i="2" a="1"/>
  <c r="F5265" i="2"/>
  <c r="F5266" i="2" a="1"/>
  <c r="F5266" i="2"/>
  <c r="F5267" i="2" a="1"/>
  <c r="F5267" i="2"/>
  <c r="F5268" i="2" a="1"/>
  <c r="F5268" i="2"/>
  <c r="F5269" i="2" a="1"/>
  <c r="F5269" i="2"/>
  <c r="F5270" i="2" a="1"/>
  <c r="F5270" i="2"/>
  <c r="F5271" i="2" a="1"/>
  <c r="F5271" i="2"/>
  <c r="F5272" i="2" a="1"/>
  <c r="F5272" i="2"/>
  <c r="F5273" i="2" a="1"/>
  <c r="F5273" i="2"/>
  <c r="F5274" i="2" a="1"/>
  <c r="F5274" i="2"/>
  <c r="F5275" i="2" a="1"/>
  <c r="F5275" i="2"/>
  <c r="F5276" i="2" a="1"/>
  <c r="F5276" i="2"/>
  <c r="F5277" i="2" a="1"/>
  <c r="F5277" i="2"/>
  <c r="F5278" i="2" a="1"/>
  <c r="F5278" i="2"/>
  <c r="F5279" i="2" a="1"/>
  <c r="F5279" i="2"/>
  <c r="F5280" i="2" a="1"/>
  <c r="F5280" i="2"/>
  <c r="F5281" i="2" a="1"/>
  <c r="F5281" i="2"/>
  <c r="F5282" i="2" a="1"/>
  <c r="F5282" i="2"/>
  <c r="F5283" i="2" a="1"/>
  <c r="F5283" i="2"/>
  <c r="F5284" i="2" a="1"/>
  <c r="F5284" i="2"/>
  <c r="F5285" i="2" a="1"/>
  <c r="F5285" i="2"/>
  <c r="F5286" i="2" a="1"/>
  <c r="F5286" i="2"/>
  <c r="F5287" i="2" a="1"/>
  <c r="F5287" i="2"/>
  <c r="F5288" i="2" a="1"/>
  <c r="F5288" i="2"/>
  <c r="F5289" i="2" a="1"/>
  <c r="F5289" i="2"/>
  <c r="F5290" i="2" a="1"/>
  <c r="F5290" i="2"/>
  <c r="F5291" i="2" a="1"/>
  <c r="F5291" i="2"/>
  <c r="F5292" i="2" a="1"/>
  <c r="F5292" i="2"/>
  <c r="F5293" i="2" a="1"/>
  <c r="F5293" i="2"/>
  <c r="F5294" i="2" a="1"/>
  <c r="F5294" i="2"/>
  <c r="F5295" i="2" a="1"/>
  <c r="F5295" i="2"/>
  <c r="F5296" i="2" a="1"/>
  <c r="F5296" i="2"/>
  <c r="F5297" i="2" a="1"/>
  <c r="F5297" i="2"/>
  <c r="F5298" i="2" a="1"/>
  <c r="F5298" i="2"/>
  <c r="F5299" i="2" a="1"/>
  <c r="F5299" i="2"/>
  <c r="F5300" i="2" a="1"/>
  <c r="F5300" i="2"/>
  <c r="F5301" i="2" a="1"/>
  <c r="F5301" i="2"/>
  <c r="F5302" i="2" a="1"/>
  <c r="F5302" i="2"/>
  <c r="F5303" i="2" a="1"/>
  <c r="F5303" i="2"/>
  <c r="F5304" i="2" a="1"/>
  <c r="F5304" i="2"/>
  <c r="F5305" i="2" a="1"/>
  <c r="F5305" i="2"/>
  <c r="F5306" i="2" a="1"/>
  <c r="F5306" i="2"/>
  <c r="F5307" i="2" a="1"/>
  <c r="F5307" i="2"/>
  <c r="F5308" i="2" a="1"/>
  <c r="F5308" i="2"/>
  <c r="F5309" i="2" a="1"/>
  <c r="F5309" i="2"/>
  <c r="F5310" i="2" a="1"/>
  <c r="F5310" i="2"/>
  <c r="F5311" i="2" a="1"/>
  <c r="F5311" i="2"/>
  <c r="F5312" i="2" a="1"/>
  <c r="F5312" i="2"/>
  <c r="F5313" i="2" a="1"/>
  <c r="F5313" i="2"/>
  <c r="F5314" i="2" a="1"/>
  <c r="F5314" i="2"/>
  <c r="F5315" i="2" a="1"/>
  <c r="F5315" i="2"/>
  <c r="F5316" i="2" a="1"/>
  <c r="F5316" i="2"/>
  <c r="F5317" i="2" a="1"/>
  <c r="F5317" i="2"/>
  <c r="F5318" i="2" a="1"/>
  <c r="F5318" i="2"/>
  <c r="F5319" i="2" a="1"/>
  <c r="F5319" i="2"/>
  <c r="F5320" i="2" a="1"/>
  <c r="F5320" i="2"/>
  <c r="F5321" i="2" a="1"/>
  <c r="F5321" i="2"/>
  <c r="F5322" i="2" a="1"/>
  <c r="F5322" i="2"/>
  <c r="F5323" i="2" a="1"/>
  <c r="F5323" i="2"/>
  <c r="F5324" i="2" a="1"/>
  <c r="F5324" i="2"/>
  <c r="F5325" i="2" a="1"/>
  <c r="F5325" i="2"/>
  <c r="F5326" i="2" a="1"/>
  <c r="F5326" i="2"/>
  <c r="F5327" i="2" a="1"/>
  <c r="F5327" i="2"/>
  <c r="F5328" i="2" a="1"/>
  <c r="F5328" i="2"/>
  <c r="F5329" i="2" a="1"/>
  <c r="F5329" i="2"/>
  <c r="F5330" i="2" a="1"/>
  <c r="F5330" i="2"/>
  <c r="F5331" i="2" a="1"/>
  <c r="F5331" i="2"/>
  <c r="F5332" i="2" a="1"/>
  <c r="F5332" i="2"/>
  <c r="F5333" i="2" a="1"/>
  <c r="F5333" i="2"/>
  <c r="F5334" i="2" a="1"/>
  <c r="F5334" i="2"/>
  <c r="F5335" i="2" a="1"/>
  <c r="F5335" i="2"/>
  <c r="F5336" i="2" a="1"/>
  <c r="F5336" i="2"/>
  <c r="F5337" i="2" a="1"/>
  <c r="F5337" i="2"/>
  <c r="F5338" i="2" a="1"/>
  <c r="F5338" i="2"/>
  <c r="F5339" i="2" a="1"/>
  <c r="F5339" i="2"/>
  <c r="F5340" i="2" a="1"/>
  <c r="F5340" i="2"/>
  <c r="F5341" i="2" a="1"/>
  <c r="F5341" i="2"/>
  <c r="F5342" i="2" a="1"/>
  <c r="F5342" i="2"/>
  <c r="F5343" i="2" a="1"/>
  <c r="F5343" i="2"/>
  <c r="F5344" i="2" a="1"/>
  <c r="F5344" i="2"/>
  <c r="F5345" i="2" a="1"/>
  <c r="F5345" i="2"/>
  <c r="F5346" i="2" a="1"/>
  <c r="F5346" i="2"/>
  <c r="F5347" i="2" a="1"/>
  <c r="F5347" i="2"/>
  <c r="F5348" i="2" a="1"/>
  <c r="F5348" i="2"/>
  <c r="F5349" i="2" a="1"/>
  <c r="F5349" i="2"/>
  <c r="F5350" i="2" a="1"/>
  <c r="F5350" i="2"/>
  <c r="F5351" i="2" a="1"/>
  <c r="F5351" i="2"/>
  <c r="F5352" i="2" a="1"/>
  <c r="F5352" i="2"/>
  <c r="F5353" i="2" a="1"/>
  <c r="F5353" i="2"/>
  <c r="F5354" i="2" a="1"/>
  <c r="F5354" i="2"/>
  <c r="F5355" i="2" a="1"/>
  <c r="F5355" i="2"/>
  <c r="F5356" i="2" a="1"/>
  <c r="F5356" i="2"/>
  <c r="F5357" i="2" a="1"/>
  <c r="F5357" i="2"/>
  <c r="F5358" i="2" a="1"/>
  <c r="F5358" i="2"/>
  <c r="F5359" i="2" a="1"/>
  <c r="F5359" i="2"/>
  <c r="F5360" i="2" a="1"/>
  <c r="F5360" i="2"/>
  <c r="F5361" i="2" a="1"/>
  <c r="F5361" i="2"/>
  <c r="F5362" i="2" a="1"/>
  <c r="F5362" i="2"/>
  <c r="F5363" i="2" a="1"/>
  <c r="F5363" i="2"/>
  <c r="F5364" i="2" a="1"/>
  <c r="F5364" i="2"/>
  <c r="F5365" i="2" a="1"/>
  <c r="F5365" i="2"/>
  <c r="F5366" i="2" a="1"/>
  <c r="F5366" i="2"/>
  <c r="F5367" i="2" a="1"/>
  <c r="F5367" i="2"/>
  <c r="F5368" i="2" a="1"/>
  <c r="F5368" i="2"/>
  <c r="F5369" i="2" a="1"/>
  <c r="F5369" i="2"/>
  <c r="F5370" i="2" a="1"/>
  <c r="F5370" i="2"/>
  <c r="F5371" i="2" a="1"/>
  <c r="F5371" i="2"/>
  <c r="F5372" i="2" a="1"/>
  <c r="F5372" i="2"/>
  <c r="F5373" i="2" a="1"/>
  <c r="F5373" i="2"/>
  <c r="F5374" i="2" a="1"/>
  <c r="F5374" i="2"/>
  <c r="F5375" i="2" a="1"/>
  <c r="F5375" i="2"/>
  <c r="F5376" i="2" a="1"/>
  <c r="F5376" i="2"/>
  <c r="F5377" i="2" a="1"/>
  <c r="F5377" i="2"/>
  <c r="F5378" i="2" a="1"/>
  <c r="F5378" i="2"/>
  <c r="F5379" i="2" a="1"/>
  <c r="F5379" i="2"/>
  <c r="F5380" i="2" a="1"/>
  <c r="F5380" i="2"/>
  <c r="F5381" i="2" a="1"/>
  <c r="F5381" i="2"/>
  <c r="F5382" i="2" a="1"/>
  <c r="F5382" i="2"/>
  <c r="F5383" i="2" a="1"/>
  <c r="F5383" i="2"/>
  <c r="F5384" i="2" a="1"/>
  <c r="F5384" i="2"/>
  <c r="F5385" i="2" a="1"/>
  <c r="F5385" i="2"/>
  <c r="F5386" i="2" a="1"/>
  <c r="F5386" i="2"/>
  <c r="F5387" i="2" a="1"/>
  <c r="F5387" i="2"/>
  <c r="F5388" i="2" a="1"/>
  <c r="F5388" i="2"/>
  <c r="F5389" i="2" a="1"/>
  <c r="F5389" i="2"/>
  <c r="F5390" i="2" a="1"/>
  <c r="F5390" i="2"/>
  <c r="F5391" i="2" a="1"/>
  <c r="F5391" i="2"/>
  <c r="F5392" i="2" a="1"/>
  <c r="F5392" i="2"/>
  <c r="F5393" i="2" a="1"/>
  <c r="F5393" i="2"/>
  <c r="F5394" i="2" a="1"/>
  <c r="F5394" i="2"/>
  <c r="F5395" i="2" a="1"/>
  <c r="F5395" i="2"/>
  <c r="F5396" i="2" a="1"/>
  <c r="F5396" i="2"/>
  <c r="F5397" i="2" a="1"/>
  <c r="F5397" i="2"/>
  <c r="F5398" i="2" a="1"/>
  <c r="F5398" i="2"/>
  <c r="F5399" i="2" a="1"/>
  <c r="F5399" i="2"/>
  <c r="F5400" i="2" a="1"/>
  <c r="F5400" i="2"/>
  <c r="F5401" i="2" a="1"/>
  <c r="F5401" i="2"/>
  <c r="F5402" i="2" a="1"/>
  <c r="F5402" i="2"/>
  <c r="F5403" i="2" a="1"/>
  <c r="F5403" i="2"/>
  <c r="F5404" i="2" a="1"/>
  <c r="F5404" i="2"/>
  <c r="F5405" i="2" a="1"/>
  <c r="F5405" i="2"/>
  <c r="F5406" i="2" a="1"/>
  <c r="F5406" i="2"/>
  <c r="F5407" i="2" a="1"/>
  <c r="F5407" i="2"/>
  <c r="F5408" i="2" a="1"/>
  <c r="F5408" i="2"/>
  <c r="F5409" i="2" a="1"/>
  <c r="F5409" i="2"/>
  <c r="F5410" i="2" a="1"/>
  <c r="F5410" i="2"/>
  <c r="F5411" i="2" a="1"/>
  <c r="F5411" i="2"/>
  <c r="F5412" i="2" a="1"/>
  <c r="F5412" i="2"/>
  <c r="F5413" i="2" a="1"/>
  <c r="F5413" i="2"/>
  <c r="F5414" i="2" a="1"/>
  <c r="F5414" i="2"/>
  <c r="F5415" i="2" a="1"/>
  <c r="F5415" i="2"/>
  <c r="F5416" i="2" a="1"/>
  <c r="F5416" i="2"/>
  <c r="F5417" i="2" a="1"/>
  <c r="F5417" i="2"/>
  <c r="F5418" i="2" a="1"/>
  <c r="F5418" i="2"/>
  <c r="F5419" i="2" a="1"/>
  <c r="F5419" i="2"/>
  <c r="F5420" i="2" a="1"/>
  <c r="F5420" i="2"/>
  <c r="F5421" i="2" a="1"/>
  <c r="F5421" i="2"/>
  <c r="F5422" i="2" a="1"/>
  <c r="F5422" i="2"/>
  <c r="F5423" i="2" a="1"/>
  <c r="F5423" i="2"/>
  <c r="F5424" i="2" a="1"/>
  <c r="F5424" i="2"/>
  <c r="F5425" i="2" a="1"/>
  <c r="F5425" i="2"/>
  <c r="F5426" i="2" a="1"/>
  <c r="F5426" i="2"/>
  <c r="F5427" i="2" a="1"/>
  <c r="F5427" i="2"/>
  <c r="F5428" i="2" a="1"/>
  <c r="F5428" i="2"/>
  <c r="F5429" i="2" a="1"/>
  <c r="F5429" i="2"/>
  <c r="F5430" i="2" a="1"/>
  <c r="F5430" i="2"/>
  <c r="F5431" i="2" a="1"/>
  <c r="F5431" i="2"/>
  <c r="F5432" i="2" a="1"/>
  <c r="F5432" i="2"/>
  <c r="F5433" i="2" a="1"/>
  <c r="F5433" i="2"/>
  <c r="F5434" i="2" a="1"/>
  <c r="F5434" i="2"/>
  <c r="F5435" i="2" a="1"/>
  <c r="F5435" i="2"/>
  <c r="F5436" i="2" a="1"/>
  <c r="F5436" i="2"/>
  <c r="F5437" i="2" a="1"/>
  <c r="F5437" i="2"/>
  <c r="F5438" i="2" a="1"/>
  <c r="F5438" i="2"/>
  <c r="F5439" i="2" a="1"/>
  <c r="F5439" i="2"/>
  <c r="F5440" i="2" a="1"/>
  <c r="F5440" i="2"/>
  <c r="F5441" i="2" a="1"/>
  <c r="F5441" i="2"/>
  <c r="F5442" i="2" a="1"/>
  <c r="F5442" i="2"/>
  <c r="F5443" i="2" a="1"/>
  <c r="F5443" i="2"/>
  <c r="F5444" i="2" a="1"/>
  <c r="F5444" i="2"/>
  <c r="F5445" i="2" a="1"/>
  <c r="F5445" i="2"/>
  <c r="F5446" i="2" a="1"/>
  <c r="F5446" i="2"/>
  <c r="F5447" i="2" a="1"/>
  <c r="F5447" i="2"/>
  <c r="F5448" i="2" a="1"/>
  <c r="F5448" i="2"/>
  <c r="F5449" i="2" a="1"/>
  <c r="F5449" i="2"/>
  <c r="F5450" i="2" a="1"/>
  <c r="F5450" i="2"/>
  <c r="F5451" i="2" a="1"/>
  <c r="F5451" i="2"/>
  <c r="F5452" i="2" a="1"/>
  <c r="F5452" i="2"/>
  <c r="F5453" i="2" a="1"/>
  <c r="F5453" i="2"/>
  <c r="F5454" i="2" a="1"/>
  <c r="F5454" i="2"/>
  <c r="F5455" i="2" a="1"/>
  <c r="F5455" i="2"/>
  <c r="F5456" i="2" a="1"/>
  <c r="F5456" i="2"/>
  <c r="F5457" i="2" a="1"/>
  <c r="F5457" i="2"/>
  <c r="F5458" i="2" a="1"/>
  <c r="F5458" i="2"/>
  <c r="F5459" i="2" a="1"/>
  <c r="F5459" i="2"/>
  <c r="F5460" i="2" a="1"/>
  <c r="F5460" i="2"/>
  <c r="F5461" i="2" a="1"/>
  <c r="F5461" i="2"/>
  <c r="F5462" i="2" a="1"/>
  <c r="F5462" i="2"/>
  <c r="F5463" i="2" a="1"/>
  <c r="F5463" i="2"/>
  <c r="F5464" i="2" a="1"/>
  <c r="F5464" i="2"/>
  <c r="F5465" i="2" a="1"/>
  <c r="F5465" i="2"/>
  <c r="F5466" i="2" a="1"/>
  <c r="F5466" i="2"/>
  <c r="F5467" i="2" a="1"/>
  <c r="F5467" i="2"/>
  <c r="F5468" i="2" a="1"/>
  <c r="F5468" i="2"/>
  <c r="F5469" i="2" a="1"/>
  <c r="F5469" i="2"/>
  <c r="F5470" i="2" a="1"/>
  <c r="F5470" i="2"/>
  <c r="F5471" i="2" a="1"/>
  <c r="F5471" i="2"/>
  <c r="F5472" i="2" a="1"/>
  <c r="F5472" i="2"/>
  <c r="F5473" i="2" a="1"/>
  <c r="F5473" i="2"/>
  <c r="F5474" i="2" a="1"/>
  <c r="F5474" i="2"/>
  <c r="F5475" i="2" a="1"/>
  <c r="F5475" i="2"/>
  <c r="F5476" i="2" a="1"/>
  <c r="F5476" i="2"/>
  <c r="F5477" i="2" a="1"/>
  <c r="F5477" i="2"/>
  <c r="F5478" i="2" a="1"/>
  <c r="F5478" i="2"/>
  <c r="F5479" i="2" a="1"/>
  <c r="F5479" i="2"/>
  <c r="F5480" i="2" a="1"/>
  <c r="F5480" i="2"/>
  <c r="F5481" i="2" a="1"/>
  <c r="F5481" i="2"/>
  <c r="F5482" i="2" a="1"/>
  <c r="F5482" i="2"/>
  <c r="F5483" i="2" a="1"/>
  <c r="F5483" i="2"/>
  <c r="F5484" i="2" a="1"/>
  <c r="F5484" i="2"/>
  <c r="F5485" i="2" a="1"/>
  <c r="F5485" i="2"/>
  <c r="F5486" i="2" a="1"/>
  <c r="F5486" i="2"/>
  <c r="F5487" i="2" a="1"/>
  <c r="F5487" i="2"/>
  <c r="F5488" i="2" a="1"/>
  <c r="F5488" i="2"/>
  <c r="F5489" i="2" a="1"/>
  <c r="F5489" i="2"/>
  <c r="F5490" i="2" a="1"/>
  <c r="F5490" i="2"/>
  <c r="F5491" i="2" a="1"/>
  <c r="F5491" i="2"/>
  <c r="F5492" i="2" a="1"/>
  <c r="F5492" i="2"/>
  <c r="F5493" i="2" a="1"/>
  <c r="F5493" i="2"/>
  <c r="F5494" i="2" a="1"/>
  <c r="F5494" i="2"/>
  <c r="F5495" i="2" a="1"/>
  <c r="F5495" i="2"/>
  <c r="F5496" i="2" a="1"/>
  <c r="F5496" i="2"/>
  <c r="F5497" i="2" a="1"/>
  <c r="F5497" i="2"/>
  <c r="F5498" i="2" a="1"/>
  <c r="F5498" i="2"/>
  <c r="F5499" i="2" a="1"/>
  <c r="F5499" i="2"/>
  <c r="F5500" i="2" a="1"/>
  <c r="F5500" i="2"/>
  <c r="F5501" i="2" a="1"/>
  <c r="F5501" i="2"/>
  <c r="F5502" i="2" a="1"/>
  <c r="F5502" i="2"/>
  <c r="F5503" i="2" a="1"/>
  <c r="F5503" i="2"/>
  <c r="F5504" i="2" a="1"/>
  <c r="F5504" i="2"/>
  <c r="F5505" i="2" a="1"/>
  <c r="F5505" i="2"/>
  <c r="F5506" i="2" a="1"/>
  <c r="F5506" i="2"/>
  <c r="F5507" i="2" a="1"/>
  <c r="F5507" i="2"/>
  <c r="F5508" i="2" a="1"/>
  <c r="F5508" i="2"/>
  <c r="F5509" i="2" a="1"/>
  <c r="F5509" i="2"/>
  <c r="F5510" i="2" a="1"/>
  <c r="F5510" i="2"/>
  <c r="F5511" i="2" a="1"/>
  <c r="F5511" i="2"/>
  <c r="F5512" i="2" a="1"/>
  <c r="F5512" i="2"/>
  <c r="F5513" i="2" a="1"/>
  <c r="F5513" i="2"/>
  <c r="F5514" i="2" a="1"/>
  <c r="F5514" i="2"/>
  <c r="F5515" i="2" a="1"/>
  <c r="F5515" i="2"/>
  <c r="F5516" i="2" a="1"/>
  <c r="F5516" i="2"/>
  <c r="F5517" i="2" a="1"/>
  <c r="F5517" i="2"/>
  <c r="F5518" i="2" a="1"/>
  <c r="F5518" i="2"/>
  <c r="F5519" i="2" a="1"/>
  <c r="F5519" i="2"/>
  <c r="F5520" i="2" a="1"/>
  <c r="F5520" i="2"/>
  <c r="F5521" i="2" a="1"/>
  <c r="F5521" i="2"/>
  <c r="F5522" i="2" a="1"/>
  <c r="F5522" i="2"/>
  <c r="F5523" i="2" a="1"/>
  <c r="F5523" i="2"/>
  <c r="F5524" i="2" a="1"/>
  <c r="F5524" i="2"/>
  <c r="F5525" i="2" a="1"/>
  <c r="F5525" i="2"/>
  <c r="F5526" i="2" a="1"/>
  <c r="F5526" i="2"/>
  <c r="F5527" i="2" a="1"/>
  <c r="F5527" i="2"/>
  <c r="F5528" i="2" a="1"/>
  <c r="F5528" i="2"/>
  <c r="F5529" i="2" a="1"/>
  <c r="F5529" i="2"/>
  <c r="F5530" i="2" a="1"/>
  <c r="F5530" i="2"/>
  <c r="F5531" i="2" a="1"/>
  <c r="F5531" i="2"/>
  <c r="F5532" i="2" a="1"/>
  <c r="F5532" i="2"/>
  <c r="F5533" i="2" a="1"/>
  <c r="F5533" i="2"/>
  <c r="F5534" i="2" a="1"/>
  <c r="F5534" i="2"/>
  <c r="F5535" i="2" a="1"/>
  <c r="F5535" i="2"/>
  <c r="F5536" i="2" a="1"/>
  <c r="F5536" i="2"/>
  <c r="F5537" i="2" a="1"/>
  <c r="F5537" i="2"/>
  <c r="F5538" i="2" a="1"/>
  <c r="F5538" i="2"/>
  <c r="F5539" i="2" a="1"/>
  <c r="F5539" i="2"/>
  <c r="F5540" i="2" a="1"/>
  <c r="F5540" i="2"/>
  <c r="F5541" i="2" a="1"/>
  <c r="F5541" i="2"/>
  <c r="F5542" i="2" a="1"/>
  <c r="F5542" i="2"/>
  <c r="F5543" i="2" a="1"/>
  <c r="F5543" i="2"/>
  <c r="F5544" i="2" a="1"/>
  <c r="F5544" i="2"/>
  <c r="F5545" i="2" a="1"/>
  <c r="F5545" i="2"/>
  <c r="F5546" i="2" a="1"/>
  <c r="F5546" i="2"/>
  <c r="F5547" i="2" a="1"/>
  <c r="F5547" i="2"/>
  <c r="F5548" i="2" a="1"/>
  <c r="F5548" i="2"/>
  <c r="F5549" i="2" a="1"/>
  <c r="F5549" i="2"/>
  <c r="F5550" i="2" a="1"/>
  <c r="F5550" i="2"/>
  <c r="F5551" i="2" a="1"/>
  <c r="F5551" i="2"/>
  <c r="F5552" i="2" a="1"/>
  <c r="F5552" i="2"/>
  <c r="F5553" i="2" a="1"/>
  <c r="F5553" i="2"/>
  <c r="F5554" i="2" a="1"/>
  <c r="F5554" i="2"/>
  <c r="F5555" i="2" a="1"/>
  <c r="F5555" i="2"/>
  <c r="F5556" i="2" a="1"/>
  <c r="F5556" i="2"/>
  <c r="F5557" i="2" a="1"/>
  <c r="F5557" i="2"/>
  <c r="F5558" i="2" a="1"/>
  <c r="F5558" i="2"/>
  <c r="F5559" i="2" a="1"/>
  <c r="F5559" i="2"/>
  <c r="F5560" i="2" a="1"/>
  <c r="F5560" i="2"/>
  <c r="F5561" i="2" a="1"/>
  <c r="F5561" i="2"/>
  <c r="F5562" i="2" a="1"/>
  <c r="F5562" i="2"/>
  <c r="F5563" i="2" a="1"/>
  <c r="F5563" i="2"/>
  <c r="F5564" i="2" a="1"/>
  <c r="F5564" i="2"/>
  <c r="F5565" i="2" a="1"/>
  <c r="F5565" i="2"/>
  <c r="F5566" i="2" a="1"/>
  <c r="F5566" i="2"/>
  <c r="F5567" i="2" a="1"/>
  <c r="F5567" i="2"/>
  <c r="F5568" i="2" a="1"/>
  <c r="F5568" i="2"/>
  <c r="F5569" i="2" a="1"/>
  <c r="F5569" i="2"/>
  <c r="F5570" i="2" a="1"/>
  <c r="F5570" i="2"/>
  <c r="F5571" i="2" a="1"/>
  <c r="F5571" i="2"/>
  <c r="F5572" i="2" a="1"/>
  <c r="F5572" i="2"/>
  <c r="F5573" i="2" a="1"/>
  <c r="F5573" i="2"/>
  <c r="F5574" i="2" a="1"/>
  <c r="F5574" i="2"/>
  <c r="F5575" i="2" a="1"/>
  <c r="F5575" i="2"/>
  <c r="F5576" i="2" a="1"/>
  <c r="F5576" i="2"/>
  <c r="F5577" i="2" a="1"/>
  <c r="F5577" i="2"/>
  <c r="F5578" i="2" a="1"/>
  <c r="F5578" i="2"/>
  <c r="F5579" i="2" a="1"/>
  <c r="F5579" i="2"/>
  <c r="F5580" i="2" a="1"/>
  <c r="F5580" i="2"/>
  <c r="F5581" i="2" a="1"/>
  <c r="F5581" i="2"/>
  <c r="F5582" i="2" a="1"/>
  <c r="F5582" i="2"/>
  <c r="F5583" i="2" a="1"/>
  <c r="F5583" i="2"/>
  <c r="F5584" i="2" a="1"/>
  <c r="F5584" i="2"/>
  <c r="F5585" i="2" a="1"/>
  <c r="F5585" i="2"/>
  <c r="F5586" i="2" a="1"/>
  <c r="F5586" i="2"/>
  <c r="F5587" i="2" a="1"/>
  <c r="F5587" i="2"/>
  <c r="F5588" i="2" a="1"/>
  <c r="F5588" i="2"/>
  <c r="F5589" i="2" a="1"/>
  <c r="F5589" i="2"/>
  <c r="F5590" i="2" a="1"/>
  <c r="F5590" i="2"/>
  <c r="F5591" i="2" a="1"/>
  <c r="F5591" i="2"/>
  <c r="F5592" i="2" a="1"/>
  <c r="F5592" i="2"/>
  <c r="F5593" i="2" a="1"/>
  <c r="F5593" i="2"/>
  <c r="F5594" i="2" a="1"/>
  <c r="F5594" i="2"/>
  <c r="F5595" i="2" a="1"/>
  <c r="F5595" i="2"/>
  <c r="F5596" i="2" a="1"/>
  <c r="F5596" i="2"/>
  <c r="F5597" i="2" a="1"/>
  <c r="F5597" i="2"/>
  <c r="F5598" i="2" a="1"/>
  <c r="F5598" i="2"/>
  <c r="F5599" i="2" a="1"/>
  <c r="F5599" i="2"/>
  <c r="F5600" i="2" a="1"/>
  <c r="F5600" i="2"/>
  <c r="F5601" i="2" a="1"/>
  <c r="F5601" i="2"/>
  <c r="F5602" i="2" a="1"/>
  <c r="F5602" i="2"/>
  <c r="F5603" i="2" a="1"/>
  <c r="F5603" i="2"/>
  <c r="F5604" i="2" a="1"/>
  <c r="F5604" i="2"/>
  <c r="F5605" i="2" a="1"/>
  <c r="F5605" i="2"/>
  <c r="F5606" i="2" a="1"/>
  <c r="F5606" i="2"/>
  <c r="F5607" i="2" a="1"/>
  <c r="F5607" i="2"/>
  <c r="F5608" i="2" a="1"/>
  <c r="F5608" i="2"/>
  <c r="F5609" i="2" a="1"/>
  <c r="F5609" i="2"/>
  <c r="F5610" i="2" a="1"/>
  <c r="F5610" i="2"/>
  <c r="F5611" i="2" a="1"/>
  <c r="F5611" i="2"/>
  <c r="F5612" i="2" a="1"/>
  <c r="F5612" i="2"/>
  <c r="F5613" i="2" a="1"/>
  <c r="F5613" i="2"/>
  <c r="F5614" i="2" a="1"/>
  <c r="F5614" i="2"/>
  <c r="F5615" i="2" a="1"/>
  <c r="F5615" i="2"/>
  <c r="F5616" i="2" a="1"/>
  <c r="F5616" i="2"/>
  <c r="F5617" i="2" a="1"/>
  <c r="F5617" i="2"/>
  <c r="F5618" i="2" a="1"/>
  <c r="F5618" i="2"/>
  <c r="F5619" i="2" a="1"/>
  <c r="F5619" i="2"/>
  <c r="F5620" i="2" a="1"/>
  <c r="F5620" i="2"/>
  <c r="F5621" i="2" a="1"/>
  <c r="F5621" i="2"/>
  <c r="F5622" i="2" a="1"/>
  <c r="F5622" i="2"/>
  <c r="F5623" i="2" a="1"/>
  <c r="F5623" i="2"/>
  <c r="F5624" i="2" a="1"/>
  <c r="F5624" i="2"/>
  <c r="F5625" i="2" a="1"/>
  <c r="F5625" i="2"/>
  <c r="F5626" i="2" a="1"/>
  <c r="F5626" i="2"/>
  <c r="F5627" i="2" a="1"/>
  <c r="F5627" i="2"/>
  <c r="F5628" i="2" a="1"/>
  <c r="F5628" i="2"/>
  <c r="F5629" i="2" a="1"/>
  <c r="F5629" i="2"/>
  <c r="F5630" i="2" a="1"/>
  <c r="F5630" i="2"/>
  <c r="F5631" i="2" a="1"/>
  <c r="F5631" i="2"/>
  <c r="F5632" i="2" a="1"/>
  <c r="F5632" i="2"/>
  <c r="F5633" i="2" a="1"/>
  <c r="F5633" i="2"/>
  <c r="F5634" i="2" a="1"/>
  <c r="F5634" i="2"/>
  <c r="F5635" i="2" a="1"/>
  <c r="F5635" i="2"/>
  <c r="F5636" i="2" a="1"/>
  <c r="F5636" i="2"/>
  <c r="F5637" i="2" a="1"/>
  <c r="F5637" i="2"/>
  <c r="F5638" i="2" a="1"/>
  <c r="F5638" i="2"/>
  <c r="F5639" i="2" a="1"/>
  <c r="F5639" i="2"/>
  <c r="F5640" i="2" a="1"/>
  <c r="F5640" i="2"/>
  <c r="F5641" i="2" a="1"/>
  <c r="F5641" i="2"/>
  <c r="F5642" i="2" a="1"/>
  <c r="F5642" i="2"/>
  <c r="F5643" i="2" a="1"/>
  <c r="F5643" i="2"/>
  <c r="F5644" i="2" a="1"/>
  <c r="F5644" i="2"/>
  <c r="F5645" i="2" a="1"/>
  <c r="F5645" i="2"/>
  <c r="F5646" i="2" a="1"/>
  <c r="F5646" i="2"/>
  <c r="F5647" i="2" a="1"/>
  <c r="F5647" i="2"/>
  <c r="F5648" i="2" a="1"/>
  <c r="F5648" i="2"/>
  <c r="F5649" i="2" a="1"/>
  <c r="F5649" i="2"/>
  <c r="F5650" i="2" a="1"/>
  <c r="F5650" i="2"/>
  <c r="F5651" i="2" a="1"/>
  <c r="F5651" i="2"/>
  <c r="F5652" i="2" a="1"/>
  <c r="F5652" i="2"/>
  <c r="F5653" i="2" a="1"/>
  <c r="F5653" i="2"/>
  <c r="F5654" i="2" a="1"/>
  <c r="F5654" i="2"/>
  <c r="F5655" i="2" a="1"/>
  <c r="F5655" i="2"/>
  <c r="F5656" i="2" a="1"/>
  <c r="F5656" i="2"/>
  <c r="F5657" i="2" a="1"/>
  <c r="F5657" i="2"/>
  <c r="F5658" i="2" a="1"/>
  <c r="F5658" i="2"/>
  <c r="F5659" i="2" a="1"/>
  <c r="F5659" i="2"/>
  <c r="F5660" i="2" a="1"/>
  <c r="F5660" i="2"/>
  <c r="F5661" i="2" a="1"/>
  <c r="F5661" i="2"/>
  <c r="F5662" i="2" a="1"/>
  <c r="F5662" i="2"/>
  <c r="F5663" i="2" a="1"/>
  <c r="F5663" i="2"/>
  <c r="F5664" i="2" a="1"/>
  <c r="F5664" i="2"/>
  <c r="F5665" i="2" a="1"/>
  <c r="F5665" i="2"/>
  <c r="F5666" i="2" a="1"/>
  <c r="F5666" i="2"/>
  <c r="F5667" i="2" a="1"/>
  <c r="F5667" i="2"/>
  <c r="F5668" i="2" a="1"/>
  <c r="F5668" i="2"/>
  <c r="F5669" i="2" a="1"/>
  <c r="F5669" i="2"/>
  <c r="F5670" i="2" a="1"/>
  <c r="F5670" i="2"/>
  <c r="F5671" i="2" a="1"/>
  <c r="F5671" i="2"/>
  <c r="F5672" i="2" a="1"/>
  <c r="F5672" i="2"/>
  <c r="F5673" i="2" a="1"/>
  <c r="F5673" i="2"/>
  <c r="F5674" i="2" a="1"/>
  <c r="F5674" i="2"/>
  <c r="F5675" i="2" a="1"/>
  <c r="F5675" i="2"/>
  <c r="F5676" i="2" a="1"/>
  <c r="F5676" i="2"/>
  <c r="F5677" i="2" a="1"/>
  <c r="F5677" i="2"/>
  <c r="F5678" i="2" a="1"/>
  <c r="F5678" i="2"/>
  <c r="F5679" i="2" a="1"/>
  <c r="F5679" i="2"/>
  <c r="F5680" i="2" a="1"/>
  <c r="F5680" i="2"/>
  <c r="F5681" i="2" a="1"/>
  <c r="F5681" i="2"/>
  <c r="F5682" i="2" a="1"/>
  <c r="F5682" i="2"/>
  <c r="F5683" i="2" a="1"/>
  <c r="F5683" i="2"/>
  <c r="F5684" i="2" a="1"/>
  <c r="F5684" i="2"/>
  <c r="F5685" i="2" a="1"/>
  <c r="F5685" i="2"/>
  <c r="F5686" i="2" a="1"/>
  <c r="F5686" i="2"/>
  <c r="F5687" i="2" a="1"/>
  <c r="F5687" i="2"/>
  <c r="F5688" i="2" a="1"/>
  <c r="F5688" i="2"/>
  <c r="F5689" i="2" a="1"/>
  <c r="F5689" i="2"/>
  <c r="F5690" i="2" a="1"/>
  <c r="F5690" i="2"/>
  <c r="F5691" i="2" a="1"/>
  <c r="F5691" i="2"/>
  <c r="F5692" i="2" a="1"/>
  <c r="F5692" i="2"/>
  <c r="F5693" i="2" a="1"/>
  <c r="F5693" i="2"/>
  <c r="F5694" i="2" a="1"/>
  <c r="F5694" i="2"/>
  <c r="F5695" i="2" a="1"/>
  <c r="F5695" i="2"/>
  <c r="F5696" i="2" a="1"/>
  <c r="F5696" i="2"/>
  <c r="F5697" i="2" a="1"/>
  <c r="F5697" i="2"/>
  <c r="F5698" i="2" a="1"/>
  <c r="F5698" i="2"/>
  <c r="F5699" i="2" a="1"/>
  <c r="F5699" i="2"/>
  <c r="F5700" i="2" a="1"/>
  <c r="F5700" i="2"/>
  <c r="F5701" i="2" a="1"/>
  <c r="F5701" i="2"/>
  <c r="F5702" i="2" a="1"/>
  <c r="F5702" i="2"/>
  <c r="F5703" i="2" a="1"/>
  <c r="F5703" i="2"/>
  <c r="F5704" i="2" a="1"/>
  <c r="F5704" i="2"/>
  <c r="F5705" i="2" a="1"/>
  <c r="F5705" i="2"/>
  <c r="F5706" i="2" a="1"/>
  <c r="F5706" i="2"/>
  <c r="F5707" i="2" a="1"/>
  <c r="F5707" i="2"/>
  <c r="F5708" i="2" a="1"/>
  <c r="F5708" i="2"/>
  <c r="F5709" i="2" a="1"/>
  <c r="F5709" i="2"/>
  <c r="F5710" i="2" a="1"/>
  <c r="F5710" i="2"/>
  <c r="F5711" i="2" a="1"/>
  <c r="F5711" i="2"/>
  <c r="F5712" i="2" a="1"/>
  <c r="F5712" i="2"/>
  <c r="F5713" i="2" a="1"/>
  <c r="F5713" i="2"/>
  <c r="F5714" i="2" a="1"/>
  <c r="F5714" i="2"/>
  <c r="F5715" i="2" a="1"/>
  <c r="F5715" i="2"/>
  <c r="F5716" i="2" a="1"/>
  <c r="F5716" i="2"/>
  <c r="F5717" i="2" a="1"/>
  <c r="F5717" i="2"/>
  <c r="F5718" i="2" a="1"/>
  <c r="F5718" i="2"/>
  <c r="F5719" i="2" a="1"/>
  <c r="F5719" i="2"/>
  <c r="F5720" i="2" a="1"/>
  <c r="F5720" i="2"/>
  <c r="F5721" i="2" a="1"/>
  <c r="F5721" i="2"/>
  <c r="F5722" i="2" a="1"/>
  <c r="F5722" i="2"/>
  <c r="F5723" i="2" a="1"/>
  <c r="F5723" i="2"/>
  <c r="F5724" i="2" a="1"/>
  <c r="F5724" i="2"/>
  <c r="F5725" i="2" a="1"/>
  <c r="F5725" i="2"/>
  <c r="F5726" i="2" a="1"/>
  <c r="F5726" i="2"/>
  <c r="F5727" i="2" a="1"/>
  <c r="F5727" i="2"/>
  <c r="F5728" i="2" a="1"/>
  <c r="F5728" i="2"/>
  <c r="F5729" i="2" a="1"/>
  <c r="F5729" i="2"/>
  <c r="F5730" i="2" a="1"/>
  <c r="F5730" i="2"/>
  <c r="F5731" i="2" a="1"/>
  <c r="F5731" i="2"/>
  <c r="F5732" i="2" a="1"/>
  <c r="F5732" i="2"/>
  <c r="F5733" i="2" a="1"/>
  <c r="F5733" i="2"/>
  <c r="F5734" i="2" a="1"/>
  <c r="F5734" i="2"/>
  <c r="F5735" i="2" a="1"/>
  <c r="F5735" i="2"/>
  <c r="F5736" i="2" a="1"/>
  <c r="F5736" i="2"/>
  <c r="F5737" i="2" a="1"/>
  <c r="F5737" i="2"/>
  <c r="F5738" i="2" a="1"/>
  <c r="F5738" i="2"/>
  <c r="F5739" i="2" a="1"/>
  <c r="F5739" i="2"/>
  <c r="F5740" i="2" a="1"/>
  <c r="F5740" i="2"/>
  <c r="F5741" i="2" a="1"/>
  <c r="F5741" i="2"/>
  <c r="F5742" i="2" a="1"/>
  <c r="F5742" i="2"/>
  <c r="F5743" i="2" a="1"/>
  <c r="F5743" i="2"/>
  <c r="F5744" i="2" a="1"/>
  <c r="F5744" i="2"/>
  <c r="F5745" i="2" a="1"/>
  <c r="F5745" i="2"/>
  <c r="F5746" i="2" a="1"/>
  <c r="F5746" i="2"/>
  <c r="F5747" i="2" a="1"/>
  <c r="F5747" i="2"/>
  <c r="F5748" i="2" a="1"/>
  <c r="F5748" i="2"/>
  <c r="F5749" i="2" a="1"/>
  <c r="F5749" i="2"/>
  <c r="F5750" i="2" a="1"/>
  <c r="F5750" i="2"/>
  <c r="F5751" i="2" a="1"/>
  <c r="F5751" i="2"/>
  <c r="F5752" i="2" a="1"/>
  <c r="F5752" i="2"/>
  <c r="F5753" i="2" a="1"/>
  <c r="F5753" i="2"/>
  <c r="F5754" i="2" a="1"/>
  <c r="F5754" i="2"/>
  <c r="F5755" i="2" a="1"/>
  <c r="F5755" i="2"/>
  <c r="F5756" i="2" a="1"/>
  <c r="F5756" i="2"/>
  <c r="F5757" i="2" a="1"/>
  <c r="F5757" i="2"/>
  <c r="F5758" i="2" a="1"/>
  <c r="F5758" i="2"/>
  <c r="F5759" i="2" a="1"/>
  <c r="F5759" i="2"/>
  <c r="F5760" i="2" a="1"/>
  <c r="F5760" i="2"/>
  <c r="F5761" i="2" a="1"/>
  <c r="F5761" i="2"/>
  <c r="F5762" i="2" a="1"/>
  <c r="F5762" i="2"/>
  <c r="F5763" i="2" a="1"/>
  <c r="F5763" i="2"/>
  <c r="F5764" i="2" a="1"/>
  <c r="F5764" i="2"/>
  <c r="F5765" i="2" a="1"/>
  <c r="F5765" i="2"/>
  <c r="F5766" i="2" a="1"/>
  <c r="F5766" i="2"/>
  <c r="F5767" i="2" a="1"/>
  <c r="F5767" i="2"/>
  <c r="F5768" i="2" a="1"/>
  <c r="F5768" i="2"/>
  <c r="F5769" i="2" a="1"/>
  <c r="F5769" i="2"/>
  <c r="F5770" i="2" a="1"/>
  <c r="F5770" i="2"/>
  <c r="F5771" i="2" a="1"/>
  <c r="F5771" i="2"/>
  <c r="F5772" i="2" a="1"/>
  <c r="F5772" i="2"/>
  <c r="F5773" i="2" a="1"/>
  <c r="F5773" i="2"/>
  <c r="F5774" i="2" a="1"/>
  <c r="F5774" i="2"/>
  <c r="F5775" i="2" a="1"/>
  <c r="F5775" i="2"/>
  <c r="F5776" i="2" a="1"/>
  <c r="F5776" i="2"/>
  <c r="F5777" i="2" a="1"/>
  <c r="F5777" i="2"/>
  <c r="F5778" i="2" a="1"/>
  <c r="F5778" i="2"/>
  <c r="F5779" i="2" a="1"/>
  <c r="F5779" i="2"/>
  <c r="F5780" i="2" a="1"/>
  <c r="F5780" i="2"/>
  <c r="F5781" i="2" a="1"/>
  <c r="F5781" i="2"/>
  <c r="F5782" i="2" a="1"/>
  <c r="F5782" i="2"/>
  <c r="F5783" i="2" a="1"/>
  <c r="F5783" i="2"/>
  <c r="F5784" i="2" a="1"/>
  <c r="F5784" i="2"/>
  <c r="F5785" i="2" a="1"/>
  <c r="F5785" i="2"/>
  <c r="F5786" i="2" a="1"/>
  <c r="F5786" i="2"/>
  <c r="F5787" i="2" a="1"/>
  <c r="F5787" i="2"/>
  <c r="F5788" i="2" a="1"/>
  <c r="F5788" i="2"/>
  <c r="F5789" i="2" a="1"/>
  <c r="F5789" i="2"/>
  <c r="F5790" i="2" a="1"/>
  <c r="F5790" i="2"/>
  <c r="F5791" i="2" a="1"/>
  <c r="F5791" i="2"/>
  <c r="F5792" i="2" a="1"/>
  <c r="F5792" i="2"/>
  <c r="F5793" i="2" a="1"/>
  <c r="F5793" i="2"/>
  <c r="F5794" i="2" a="1"/>
  <c r="F5794" i="2"/>
  <c r="F5795" i="2" a="1"/>
  <c r="F5795" i="2"/>
  <c r="F5796" i="2" a="1"/>
  <c r="F5796" i="2"/>
  <c r="F5797" i="2" a="1"/>
  <c r="F5797" i="2"/>
  <c r="F5798" i="2" a="1"/>
  <c r="F5798" i="2"/>
  <c r="F5799" i="2" a="1"/>
  <c r="F5799" i="2"/>
  <c r="F5800" i="2" a="1"/>
  <c r="F5800" i="2"/>
  <c r="F5801" i="2" a="1"/>
  <c r="F5801" i="2"/>
  <c r="F5802" i="2" a="1"/>
  <c r="F5802" i="2"/>
  <c r="F5803" i="2" a="1"/>
  <c r="F5803" i="2"/>
  <c r="F5804" i="2" a="1"/>
  <c r="F5804" i="2"/>
  <c r="F5805" i="2" a="1"/>
  <c r="F5805" i="2"/>
  <c r="F5806" i="2" a="1"/>
  <c r="F5806" i="2"/>
  <c r="F5807" i="2" a="1"/>
  <c r="F5807" i="2"/>
  <c r="F5808" i="2" a="1"/>
  <c r="F5808" i="2"/>
  <c r="F5809" i="2" a="1"/>
  <c r="F5809" i="2"/>
  <c r="F5810" i="2" a="1"/>
  <c r="F5810" i="2"/>
  <c r="F5811" i="2" a="1"/>
  <c r="F5811" i="2"/>
  <c r="F5812" i="2" a="1"/>
  <c r="F5812" i="2"/>
  <c r="F5813" i="2" a="1"/>
  <c r="F5813" i="2"/>
  <c r="F5814" i="2" a="1"/>
  <c r="F5814" i="2"/>
  <c r="F5815" i="2" a="1"/>
  <c r="F5815" i="2"/>
  <c r="F5816" i="2" a="1"/>
  <c r="F5816" i="2"/>
  <c r="F5817" i="2" a="1"/>
  <c r="F5817" i="2"/>
  <c r="F5818" i="2" a="1"/>
  <c r="F5818" i="2"/>
  <c r="F5819" i="2" a="1"/>
  <c r="F5819" i="2"/>
  <c r="F5820" i="2" a="1"/>
  <c r="F5820" i="2"/>
  <c r="F5821" i="2" a="1"/>
  <c r="F5821" i="2"/>
  <c r="F5822" i="2" a="1"/>
  <c r="F5822" i="2"/>
  <c r="F5823" i="2" a="1"/>
  <c r="F5823" i="2"/>
  <c r="F5824" i="2" a="1"/>
  <c r="F5824" i="2"/>
  <c r="F5825" i="2" a="1"/>
  <c r="F5825" i="2"/>
  <c r="F5826" i="2" a="1"/>
  <c r="F5826" i="2"/>
  <c r="F5827" i="2" a="1"/>
  <c r="F5827" i="2"/>
  <c r="F5828" i="2" a="1"/>
  <c r="F5828" i="2"/>
  <c r="F5829" i="2" a="1"/>
  <c r="F5829" i="2"/>
  <c r="F5830" i="2" a="1"/>
  <c r="F5830" i="2"/>
  <c r="F5831" i="2" a="1"/>
  <c r="F5831" i="2"/>
  <c r="F5832" i="2" a="1"/>
  <c r="F5832" i="2"/>
  <c r="F5833" i="2" a="1"/>
  <c r="F5833" i="2"/>
  <c r="F5834" i="2" a="1"/>
  <c r="F5834" i="2"/>
  <c r="F5835" i="2" a="1"/>
  <c r="F5835" i="2"/>
  <c r="F5836" i="2" a="1"/>
  <c r="F5836" i="2"/>
  <c r="F5837" i="2" a="1"/>
  <c r="F5837" i="2"/>
  <c r="F5838" i="2" a="1"/>
  <c r="F5838" i="2"/>
  <c r="F5839" i="2" a="1"/>
  <c r="F5839" i="2"/>
  <c r="F5840" i="2" a="1"/>
  <c r="F5840" i="2"/>
  <c r="F5841" i="2" a="1"/>
  <c r="F5841" i="2"/>
  <c r="F5842" i="2" a="1"/>
  <c r="F5842" i="2"/>
  <c r="F5843" i="2" a="1"/>
  <c r="F5843" i="2"/>
  <c r="F5844" i="2" a="1"/>
  <c r="F5844" i="2"/>
  <c r="F5845" i="2" a="1"/>
  <c r="F5845" i="2"/>
  <c r="F5846" i="2" a="1"/>
  <c r="F5846" i="2"/>
  <c r="F5847" i="2" a="1"/>
  <c r="F5847" i="2"/>
  <c r="F5848" i="2" a="1"/>
  <c r="F5848" i="2"/>
  <c r="F5849" i="2" a="1"/>
  <c r="F5849" i="2"/>
  <c r="F5850" i="2" a="1"/>
  <c r="F5850" i="2"/>
  <c r="F5851" i="2" a="1"/>
  <c r="F5851" i="2"/>
  <c r="F5852" i="2" a="1"/>
  <c r="F5852" i="2"/>
  <c r="F5853" i="2" a="1"/>
  <c r="F5853" i="2"/>
  <c r="F5854" i="2" a="1"/>
  <c r="F5854" i="2"/>
  <c r="F5855" i="2" a="1"/>
  <c r="F5855" i="2"/>
  <c r="F5856" i="2" a="1"/>
  <c r="F5856" i="2"/>
  <c r="F5857" i="2" a="1"/>
  <c r="F5857" i="2"/>
  <c r="F5858" i="2" a="1"/>
  <c r="F5858" i="2"/>
  <c r="F5859" i="2" a="1"/>
  <c r="F5859" i="2"/>
  <c r="F5860" i="2" a="1"/>
  <c r="F5860" i="2"/>
  <c r="F5861" i="2" a="1"/>
  <c r="F5861" i="2"/>
  <c r="F5862" i="2" a="1"/>
  <c r="F5862" i="2"/>
  <c r="F5863" i="2" a="1"/>
  <c r="F5863" i="2"/>
  <c r="F5864" i="2" a="1"/>
  <c r="F5864" i="2"/>
  <c r="F5865" i="2" a="1"/>
  <c r="F5865" i="2"/>
  <c r="F5866" i="2" a="1"/>
  <c r="F5866" i="2"/>
  <c r="F5867" i="2" a="1"/>
  <c r="F5867" i="2"/>
  <c r="F5868" i="2" a="1"/>
  <c r="F5868" i="2"/>
  <c r="F5869" i="2" a="1"/>
  <c r="F5869" i="2"/>
  <c r="F5870" i="2" a="1"/>
  <c r="F5870" i="2"/>
  <c r="F5871" i="2" a="1"/>
  <c r="F5871" i="2"/>
  <c r="F5872" i="2" a="1"/>
  <c r="F5872" i="2"/>
  <c r="F5873" i="2" a="1"/>
  <c r="F5873" i="2"/>
  <c r="F5874" i="2" a="1"/>
  <c r="F5874" i="2"/>
  <c r="F5875" i="2" a="1"/>
  <c r="F5875" i="2"/>
  <c r="F5876" i="2" a="1"/>
  <c r="F5876" i="2"/>
  <c r="F5877" i="2" a="1"/>
  <c r="F5877" i="2"/>
  <c r="F5878" i="2" a="1"/>
  <c r="F5878" i="2"/>
  <c r="F5879" i="2" a="1"/>
  <c r="F5879" i="2"/>
  <c r="F5880" i="2" a="1"/>
  <c r="F5880" i="2"/>
  <c r="F5881" i="2" a="1"/>
  <c r="F5881" i="2"/>
  <c r="F5882" i="2" a="1"/>
  <c r="F5882" i="2"/>
  <c r="F5883" i="2" a="1"/>
  <c r="F5883" i="2"/>
  <c r="F5884" i="2" a="1"/>
  <c r="F5884" i="2"/>
  <c r="F5885" i="2" a="1"/>
  <c r="F5885" i="2"/>
  <c r="F5886" i="2" a="1"/>
  <c r="F5886" i="2"/>
  <c r="F5887" i="2" a="1"/>
  <c r="F5887" i="2"/>
  <c r="F5888" i="2" a="1"/>
  <c r="F5888" i="2"/>
  <c r="F5889" i="2" a="1"/>
  <c r="F5889" i="2"/>
  <c r="F5890" i="2" a="1"/>
  <c r="F5890" i="2"/>
  <c r="F5891" i="2" a="1"/>
  <c r="F5891" i="2"/>
  <c r="F5892" i="2" a="1"/>
  <c r="F5892" i="2"/>
  <c r="F5893" i="2" a="1"/>
  <c r="F5893" i="2"/>
  <c r="F5894" i="2" a="1"/>
  <c r="F5894" i="2"/>
  <c r="F5895" i="2" a="1"/>
  <c r="F5895" i="2"/>
  <c r="F5896" i="2" a="1"/>
  <c r="F5896" i="2"/>
  <c r="F5897" i="2" a="1"/>
  <c r="F5897" i="2"/>
  <c r="F5898" i="2" a="1"/>
  <c r="F5898" i="2"/>
  <c r="F5899" i="2" a="1"/>
  <c r="F5899" i="2"/>
  <c r="F5900" i="2" a="1"/>
  <c r="F5900" i="2"/>
  <c r="F5901" i="2" a="1"/>
  <c r="F5901" i="2"/>
  <c r="F5902" i="2" a="1"/>
  <c r="F5902" i="2"/>
  <c r="F5903" i="2" a="1"/>
  <c r="F5903" i="2"/>
  <c r="F5904" i="2" a="1"/>
  <c r="F5904" i="2"/>
  <c r="F5905" i="2" a="1"/>
  <c r="F5905" i="2"/>
  <c r="F5906" i="2" a="1"/>
  <c r="F5906" i="2"/>
  <c r="F5907" i="2" a="1"/>
  <c r="F5907" i="2"/>
  <c r="F5908" i="2" a="1"/>
  <c r="F5908" i="2"/>
  <c r="F5909" i="2" a="1"/>
  <c r="F5909" i="2"/>
  <c r="F5910" i="2" a="1"/>
  <c r="F5910" i="2"/>
  <c r="F5911" i="2" a="1"/>
  <c r="F5911" i="2"/>
  <c r="F5912" i="2" a="1"/>
  <c r="F5912" i="2"/>
  <c r="F5913" i="2" a="1"/>
  <c r="F5913" i="2"/>
  <c r="F5914" i="2" a="1"/>
  <c r="F5914" i="2"/>
  <c r="F5915" i="2" a="1"/>
  <c r="F5915" i="2"/>
  <c r="F5916" i="2" a="1"/>
  <c r="F5916" i="2"/>
  <c r="F5917" i="2" a="1"/>
  <c r="F5917" i="2"/>
  <c r="F5918" i="2" a="1"/>
  <c r="F5918" i="2"/>
  <c r="F5919" i="2" a="1"/>
  <c r="F5919" i="2"/>
  <c r="F5920" i="2" a="1"/>
  <c r="F5920" i="2"/>
  <c r="F5921" i="2" a="1"/>
  <c r="F5921" i="2"/>
  <c r="F5922" i="2" a="1"/>
  <c r="F5922" i="2"/>
  <c r="F5923" i="2" a="1"/>
  <c r="F5923" i="2"/>
  <c r="F5924" i="2" a="1"/>
  <c r="F5924" i="2"/>
  <c r="F5925" i="2" a="1"/>
  <c r="F5925" i="2"/>
  <c r="F5926" i="2" a="1"/>
  <c r="F5926" i="2"/>
  <c r="F5927" i="2" a="1"/>
  <c r="F5927" i="2"/>
  <c r="F5928" i="2" a="1"/>
  <c r="F5928" i="2"/>
  <c r="F5929" i="2" a="1"/>
  <c r="F5929" i="2"/>
  <c r="F5930" i="2" a="1"/>
  <c r="F5930" i="2"/>
  <c r="F5931" i="2" a="1"/>
  <c r="F5931" i="2"/>
  <c r="F5932" i="2" a="1"/>
  <c r="F5932" i="2"/>
  <c r="F5933" i="2" a="1"/>
  <c r="F5933" i="2"/>
  <c r="F5934" i="2" a="1"/>
  <c r="F5934" i="2"/>
  <c r="F5935" i="2" a="1"/>
  <c r="F5935" i="2"/>
  <c r="F5936" i="2" a="1"/>
  <c r="F5936" i="2"/>
  <c r="F5937" i="2" a="1"/>
  <c r="F5937" i="2"/>
  <c r="F5938" i="2" a="1"/>
  <c r="F5938" i="2"/>
  <c r="F5939" i="2" a="1"/>
  <c r="F5939" i="2"/>
  <c r="F5940" i="2" a="1"/>
  <c r="F5940" i="2"/>
  <c r="F5941" i="2" a="1"/>
  <c r="F5941" i="2"/>
  <c r="F5942" i="2" a="1"/>
  <c r="F5942" i="2"/>
  <c r="F5943" i="2" a="1"/>
  <c r="F5943" i="2"/>
  <c r="F5944" i="2" a="1"/>
  <c r="F5944" i="2"/>
  <c r="F5945" i="2" a="1"/>
  <c r="F5945" i="2"/>
  <c r="F5946" i="2" a="1"/>
  <c r="F5946" i="2"/>
  <c r="F5947" i="2" a="1"/>
  <c r="F5947" i="2"/>
  <c r="F5948" i="2" a="1"/>
  <c r="F5948" i="2"/>
  <c r="F5949" i="2" a="1"/>
  <c r="F5949" i="2"/>
  <c r="F5950" i="2" a="1"/>
  <c r="F5950" i="2"/>
  <c r="F5951" i="2" a="1"/>
  <c r="F5951" i="2"/>
  <c r="F5952" i="2" a="1"/>
  <c r="F5952" i="2"/>
  <c r="F5953" i="2" a="1"/>
  <c r="F5953" i="2"/>
  <c r="F5954" i="2" a="1"/>
  <c r="F5954" i="2"/>
  <c r="F5955" i="2" a="1"/>
  <c r="F5955" i="2"/>
  <c r="F5956" i="2" a="1"/>
  <c r="F5956" i="2"/>
  <c r="F5957" i="2" a="1"/>
  <c r="F5957" i="2"/>
  <c r="F5958" i="2" a="1"/>
  <c r="F5958" i="2"/>
  <c r="F5959" i="2" a="1"/>
  <c r="F5959" i="2"/>
  <c r="F5960" i="2" a="1"/>
  <c r="F5960" i="2"/>
  <c r="F5961" i="2" a="1"/>
  <c r="F5961" i="2"/>
  <c r="F5962" i="2" a="1"/>
  <c r="F5962" i="2"/>
  <c r="F5963" i="2" a="1"/>
  <c r="F5963" i="2"/>
  <c r="F5964" i="2" a="1"/>
  <c r="F5964" i="2"/>
  <c r="F5965" i="2" a="1"/>
  <c r="F5965" i="2"/>
  <c r="F5966" i="2" a="1"/>
  <c r="F5966" i="2"/>
  <c r="F5967" i="2" a="1"/>
  <c r="F5967" i="2"/>
  <c r="F5968" i="2" a="1"/>
  <c r="F5968" i="2"/>
  <c r="F5969" i="2" a="1"/>
  <c r="F5969" i="2"/>
  <c r="F5970" i="2" a="1"/>
  <c r="F5970" i="2"/>
  <c r="F5971" i="2" a="1"/>
  <c r="F5971" i="2"/>
  <c r="F5972" i="2" a="1"/>
  <c r="F5972" i="2"/>
  <c r="F5973" i="2" a="1"/>
  <c r="F5973" i="2"/>
  <c r="F5974" i="2" a="1"/>
  <c r="F5974" i="2"/>
  <c r="F5975" i="2" a="1"/>
  <c r="F5975" i="2"/>
  <c r="F5976" i="2" a="1"/>
  <c r="F5976" i="2"/>
  <c r="F5977" i="2" a="1"/>
  <c r="F5977" i="2"/>
  <c r="F5978" i="2" a="1"/>
  <c r="F5978" i="2"/>
  <c r="F5979" i="2" a="1"/>
  <c r="F5979" i="2"/>
  <c r="F5980" i="2" a="1"/>
  <c r="F5980" i="2"/>
  <c r="F5981" i="2" a="1"/>
  <c r="F5981" i="2"/>
  <c r="F5982" i="2" a="1"/>
  <c r="F5982" i="2"/>
  <c r="F5983" i="2" a="1"/>
  <c r="F5983" i="2"/>
  <c r="F5984" i="2" a="1"/>
  <c r="F5984" i="2"/>
  <c r="F5985" i="2" a="1"/>
  <c r="F5985" i="2"/>
  <c r="F5986" i="2" a="1"/>
  <c r="F5986" i="2"/>
  <c r="F5987" i="2" a="1"/>
  <c r="F5987" i="2"/>
  <c r="F5988" i="2" a="1"/>
  <c r="F5988" i="2"/>
  <c r="F5989" i="2" a="1"/>
  <c r="F5989" i="2"/>
  <c r="F5990" i="2" a="1"/>
  <c r="F5990" i="2"/>
  <c r="F5991" i="2" a="1"/>
  <c r="F5991" i="2"/>
  <c r="F5992" i="2" a="1"/>
  <c r="F5992" i="2"/>
  <c r="F5993" i="2" a="1"/>
  <c r="F5993" i="2"/>
  <c r="F5994" i="2" a="1"/>
  <c r="F5994" i="2"/>
  <c r="F5995" i="2" a="1"/>
  <c r="F5995" i="2"/>
  <c r="F5996" i="2" a="1"/>
  <c r="F5996" i="2"/>
  <c r="F5997" i="2" a="1"/>
  <c r="F5997" i="2"/>
  <c r="F5998" i="2" a="1"/>
  <c r="F5998" i="2"/>
  <c r="F5999" i="2" a="1"/>
  <c r="F5999" i="2"/>
  <c r="F6000" i="2" a="1"/>
  <c r="F6000" i="2"/>
  <c r="F6001" i="2" a="1"/>
  <c r="F6001" i="2"/>
  <c r="F6002" i="2" a="1"/>
  <c r="F6002" i="2"/>
  <c r="F6003" i="2" a="1"/>
  <c r="F6003" i="2"/>
  <c r="F6004" i="2" a="1"/>
  <c r="F6004" i="2"/>
  <c r="F6005" i="2" a="1"/>
  <c r="F6005" i="2"/>
  <c r="F6006" i="2" a="1"/>
  <c r="F6006" i="2"/>
  <c r="F6007" i="2" a="1"/>
  <c r="F6007" i="2"/>
  <c r="F6008" i="2" a="1"/>
  <c r="F6008" i="2"/>
  <c r="F6009" i="2" a="1"/>
  <c r="F6009" i="2"/>
  <c r="F6010" i="2" a="1"/>
  <c r="F6010" i="2"/>
  <c r="F6011" i="2" a="1"/>
  <c r="F6011" i="2"/>
  <c r="F6012" i="2" a="1"/>
  <c r="F6012" i="2"/>
  <c r="F6013" i="2" a="1"/>
  <c r="F6013" i="2"/>
  <c r="F6014" i="2" a="1"/>
  <c r="F6014" i="2"/>
  <c r="F6015" i="2" a="1"/>
  <c r="F6015" i="2"/>
  <c r="F6016" i="2" a="1"/>
  <c r="F6016" i="2"/>
  <c r="F6017" i="2" a="1"/>
  <c r="F6017" i="2"/>
  <c r="F6018" i="2" a="1"/>
  <c r="F6018" i="2"/>
  <c r="F6019" i="2" a="1"/>
  <c r="F6019" i="2"/>
  <c r="F6020" i="2" a="1"/>
  <c r="F6020" i="2"/>
  <c r="F6021" i="2" a="1"/>
  <c r="F6021" i="2"/>
  <c r="F6022" i="2" a="1"/>
  <c r="F6022" i="2"/>
  <c r="F6023" i="2" a="1"/>
  <c r="F6023" i="2"/>
  <c r="F6024" i="2" a="1"/>
  <c r="F6024" i="2"/>
  <c r="F6025" i="2" a="1"/>
  <c r="F6025" i="2"/>
  <c r="F6026" i="2" a="1"/>
  <c r="F6026" i="2"/>
  <c r="F6027" i="2" a="1"/>
  <c r="F6027" i="2"/>
  <c r="F6028" i="2" a="1"/>
  <c r="F6028" i="2"/>
  <c r="F6029" i="2" a="1"/>
  <c r="F6029" i="2"/>
  <c r="F6030" i="2" a="1"/>
  <c r="F6030" i="2"/>
  <c r="F6031" i="2" a="1"/>
  <c r="F6031" i="2"/>
  <c r="F6032" i="2" a="1"/>
  <c r="F6032" i="2"/>
  <c r="F6033" i="2" a="1"/>
  <c r="F6033" i="2"/>
  <c r="F6034" i="2" a="1"/>
  <c r="F6034" i="2"/>
  <c r="F6035" i="2" a="1"/>
  <c r="F6035" i="2"/>
  <c r="F6036" i="2" a="1"/>
  <c r="F6036" i="2"/>
  <c r="F6037" i="2" a="1"/>
  <c r="F6037" i="2"/>
  <c r="F6038" i="2" a="1"/>
  <c r="F6038" i="2"/>
  <c r="F6039" i="2" a="1"/>
  <c r="F6039" i="2"/>
  <c r="F6040" i="2" a="1"/>
  <c r="F6040" i="2"/>
  <c r="F6041" i="2" a="1"/>
  <c r="F6041" i="2"/>
  <c r="F6042" i="2" a="1"/>
  <c r="F6042" i="2"/>
  <c r="F6043" i="2" a="1"/>
  <c r="F6043" i="2"/>
  <c r="F6044" i="2" a="1"/>
  <c r="F6044" i="2"/>
  <c r="F6045" i="2" a="1"/>
  <c r="F6045" i="2"/>
  <c r="F6046" i="2" a="1"/>
  <c r="F6046" i="2"/>
  <c r="F6047" i="2" a="1"/>
  <c r="F6047" i="2"/>
  <c r="F6048" i="2" a="1"/>
  <c r="F6048" i="2"/>
  <c r="F6049" i="2" a="1"/>
  <c r="F6049" i="2"/>
  <c r="F6050" i="2" a="1"/>
  <c r="F6050" i="2"/>
  <c r="F6051" i="2" a="1"/>
  <c r="F6051" i="2"/>
  <c r="F6052" i="2" a="1"/>
  <c r="F6052" i="2"/>
  <c r="F6053" i="2" a="1"/>
  <c r="F6053" i="2"/>
  <c r="F6054" i="2" a="1"/>
  <c r="F6054" i="2"/>
  <c r="F6055" i="2" a="1"/>
  <c r="F6055" i="2"/>
  <c r="F6056" i="2" a="1"/>
  <c r="F6056" i="2"/>
  <c r="F6057" i="2" a="1"/>
  <c r="F6057" i="2"/>
  <c r="F6058" i="2" a="1"/>
  <c r="F6058" i="2"/>
  <c r="F6059" i="2" a="1"/>
  <c r="F6059" i="2"/>
  <c r="F6060" i="2" a="1"/>
  <c r="F6060" i="2"/>
  <c r="F6061" i="2" a="1"/>
  <c r="F6061" i="2"/>
  <c r="F6062" i="2" a="1"/>
  <c r="F6062" i="2"/>
  <c r="F6063" i="2" a="1"/>
  <c r="F6063" i="2"/>
  <c r="F6064" i="2" a="1"/>
  <c r="F6064" i="2"/>
  <c r="F6065" i="2" a="1"/>
  <c r="F6065" i="2"/>
  <c r="F6066" i="2" a="1"/>
  <c r="F6066" i="2"/>
  <c r="F6067" i="2" a="1"/>
  <c r="F6067" i="2"/>
  <c r="F6068" i="2" a="1"/>
  <c r="F6068" i="2"/>
  <c r="F6069" i="2" a="1"/>
  <c r="F6069" i="2"/>
  <c r="F6070" i="2" a="1"/>
  <c r="F6070" i="2"/>
  <c r="F6071" i="2" a="1"/>
  <c r="F6071" i="2"/>
  <c r="F6072" i="2" a="1"/>
  <c r="F6072" i="2"/>
  <c r="F6073" i="2" a="1"/>
  <c r="F6073" i="2"/>
  <c r="F6074" i="2" a="1"/>
  <c r="F6074" i="2"/>
  <c r="F6075" i="2" a="1"/>
  <c r="F6075" i="2"/>
  <c r="F6076" i="2" a="1"/>
  <c r="F6076" i="2"/>
  <c r="F6077" i="2" a="1"/>
  <c r="F6077" i="2"/>
  <c r="F6078" i="2" a="1"/>
  <c r="F6078" i="2"/>
  <c r="F6079" i="2" a="1"/>
  <c r="F6079" i="2"/>
  <c r="F6080" i="2" a="1"/>
  <c r="F6080" i="2"/>
  <c r="F6081" i="2" a="1"/>
  <c r="F6081" i="2"/>
  <c r="F6082" i="2" a="1"/>
  <c r="F6082" i="2"/>
  <c r="F6083" i="2" a="1"/>
  <c r="F6083" i="2"/>
  <c r="F6084" i="2" a="1"/>
  <c r="F6084" i="2"/>
  <c r="F6085" i="2" a="1"/>
  <c r="F6085" i="2"/>
  <c r="F6086" i="2" a="1"/>
  <c r="F6086" i="2"/>
  <c r="F6087" i="2" a="1"/>
  <c r="F6087" i="2"/>
  <c r="F6088" i="2" a="1"/>
  <c r="F6088" i="2"/>
  <c r="F6089" i="2" a="1"/>
  <c r="F6089" i="2"/>
  <c r="F6090" i="2" a="1"/>
  <c r="F6090" i="2"/>
  <c r="F6091" i="2" a="1"/>
  <c r="F6091" i="2"/>
  <c r="F6092" i="2" a="1"/>
  <c r="F6092" i="2"/>
  <c r="F6093" i="2" a="1"/>
  <c r="F6093" i="2"/>
  <c r="F6094" i="2" a="1"/>
  <c r="F6094" i="2"/>
  <c r="F6095" i="2" a="1"/>
  <c r="F6095" i="2"/>
  <c r="F6096" i="2" a="1"/>
  <c r="F6096" i="2"/>
  <c r="F6097" i="2" a="1"/>
  <c r="F6097" i="2"/>
  <c r="F6098" i="2" a="1"/>
  <c r="F6098" i="2"/>
  <c r="F6099" i="2" a="1"/>
  <c r="F6099" i="2"/>
  <c r="F6100" i="2" a="1"/>
  <c r="F6100" i="2"/>
  <c r="F6101" i="2" a="1"/>
  <c r="F6101" i="2"/>
  <c r="F6102" i="2" a="1"/>
  <c r="F6102" i="2"/>
  <c r="F6103" i="2" a="1"/>
  <c r="F6103" i="2"/>
  <c r="F6104" i="2" a="1"/>
  <c r="F6104" i="2"/>
  <c r="F6105" i="2" a="1"/>
  <c r="F6105" i="2"/>
  <c r="F6106" i="2" a="1"/>
  <c r="F6106" i="2"/>
  <c r="F6107" i="2" a="1"/>
  <c r="F6107" i="2"/>
  <c r="F6108" i="2" a="1"/>
  <c r="F6108" i="2"/>
  <c r="F6109" i="2" a="1"/>
  <c r="F6109" i="2"/>
  <c r="F6110" i="2" a="1"/>
  <c r="F6110" i="2"/>
  <c r="F6111" i="2" a="1"/>
  <c r="F6111" i="2"/>
  <c r="F6112" i="2" a="1"/>
  <c r="F6112" i="2"/>
  <c r="F6113" i="2" a="1"/>
  <c r="F6113" i="2"/>
  <c r="F6114" i="2" a="1"/>
  <c r="F6114" i="2"/>
  <c r="F6115" i="2" a="1"/>
  <c r="F6115" i="2"/>
  <c r="F6116" i="2" a="1"/>
  <c r="F6116" i="2"/>
  <c r="F6117" i="2" a="1"/>
  <c r="F6117" i="2"/>
  <c r="F6118" i="2" a="1"/>
  <c r="F6118" i="2"/>
  <c r="F6119" i="2" a="1"/>
  <c r="F6119" i="2"/>
  <c r="F6120" i="2" a="1"/>
  <c r="F6120" i="2"/>
  <c r="F6121" i="2" a="1"/>
  <c r="F6121" i="2"/>
  <c r="F6122" i="2" a="1"/>
  <c r="F6122" i="2"/>
  <c r="F6123" i="2" a="1"/>
  <c r="F6123" i="2"/>
  <c r="F6124" i="2" a="1"/>
  <c r="F6124" i="2"/>
  <c r="F6125" i="2" a="1"/>
  <c r="F6125" i="2"/>
  <c r="F6126" i="2" a="1"/>
  <c r="F6126" i="2"/>
  <c r="F6127" i="2" a="1"/>
  <c r="F6127" i="2"/>
  <c r="F6128" i="2" a="1"/>
  <c r="F6128" i="2"/>
  <c r="F6129" i="2" a="1"/>
  <c r="F6129" i="2"/>
  <c r="F6130" i="2" a="1"/>
  <c r="F6130" i="2"/>
  <c r="F6131" i="2" a="1"/>
  <c r="F6131" i="2"/>
  <c r="F6132" i="2" a="1"/>
  <c r="F6132" i="2"/>
  <c r="F6133" i="2" a="1"/>
  <c r="F6133" i="2"/>
  <c r="F6134" i="2" a="1"/>
  <c r="F6134" i="2"/>
  <c r="F6135" i="2" a="1"/>
  <c r="F6135" i="2"/>
  <c r="F6136" i="2" a="1"/>
  <c r="F6136" i="2"/>
  <c r="F6137" i="2" a="1"/>
  <c r="F6137" i="2"/>
  <c r="F6138" i="2" a="1"/>
  <c r="F6138" i="2"/>
  <c r="F6139" i="2" a="1"/>
  <c r="F6139" i="2"/>
  <c r="F6140" i="2" a="1"/>
  <c r="F6140" i="2"/>
  <c r="F6141" i="2" a="1"/>
  <c r="F6141" i="2"/>
  <c r="F6142" i="2" a="1"/>
  <c r="F6142" i="2"/>
  <c r="F6143" i="2" a="1"/>
  <c r="F6143" i="2"/>
  <c r="F6144" i="2" a="1"/>
  <c r="F6144" i="2"/>
  <c r="F6145" i="2" a="1"/>
  <c r="F6145" i="2"/>
  <c r="F6146" i="2" a="1"/>
  <c r="F6146" i="2"/>
  <c r="F6147" i="2" a="1"/>
  <c r="F6147" i="2"/>
  <c r="F6148" i="2" a="1"/>
  <c r="F6148" i="2"/>
  <c r="F6149" i="2" a="1"/>
  <c r="F6149" i="2"/>
  <c r="F6150" i="2" a="1"/>
  <c r="F6150" i="2"/>
  <c r="F6151" i="2" a="1"/>
  <c r="F6151" i="2"/>
  <c r="F6152" i="2" a="1"/>
  <c r="F6152" i="2"/>
  <c r="F6153" i="2" a="1"/>
  <c r="F6153" i="2"/>
  <c r="F6154" i="2" a="1"/>
  <c r="F6154" i="2"/>
  <c r="F6155" i="2" a="1"/>
  <c r="F6155" i="2"/>
  <c r="F6156" i="2" a="1"/>
  <c r="F6156" i="2"/>
  <c r="F6157" i="2" a="1"/>
  <c r="F6157" i="2"/>
  <c r="F6158" i="2" a="1"/>
  <c r="F6158" i="2"/>
  <c r="F6159" i="2" a="1"/>
  <c r="F6159" i="2"/>
  <c r="F6160" i="2" a="1"/>
  <c r="F6160" i="2"/>
  <c r="F6161" i="2" a="1"/>
  <c r="F6161" i="2"/>
  <c r="F6162" i="2" a="1"/>
  <c r="F6162" i="2"/>
  <c r="F6163" i="2" a="1"/>
  <c r="F6163" i="2"/>
  <c r="F6164" i="2" a="1"/>
  <c r="F6164" i="2"/>
  <c r="F6165" i="2" a="1"/>
  <c r="F6165" i="2"/>
  <c r="F6166" i="2" a="1"/>
  <c r="F6166" i="2"/>
  <c r="F6167" i="2" a="1"/>
  <c r="F6167" i="2"/>
  <c r="F6168" i="2" a="1"/>
  <c r="F6168" i="2"/>
  <c r="F6169" i="2" a="1"/>
  <c r="F6169" i="2"/>
  <c r="F6170" i="2" a="1"/>
  <c r="F6170" i="2"/>
  <c r="F6171" i="2" a="1"/>
  <c r="F6171" i="2"/>
  <c r="F6172" i="2" a="1"/>
  <c r="F6172" i="2"/>
  <c r="F6173" i="2" a="1"/>
  <c r="F6173" i="2"/>
  <c r="F6174" i="2" a="1"/>
  <c r="F6174" i="2"/>
  <c r="F6175" i="2" a="1"/>
  <c r="F6175" i="2"/>
  <c r="F6176" i="2" a="1"/>
  <c r="F6176" i="2"/>
  <c r="F6177" i="2" a="1"/>
  <c r="F6177" i="2"/>
  <c r="F6178" i="2" a="1"/>
  <c r="F6178" i="2"/>
  <c r="F6179" i="2" a="1"/>
  <c r="F6179" i="2"/>
  <c r="F6180" i="2" a="1"/>
  <c r="F6180" i="2"/>
  <c r="F6181" i="2" a="1"/>
  <c r="F6181" i="2"/>
  <c r="F6182" i="2" a="1"/>
  <c r="F6182" i="2"/>
  <c r="F6183" i="2" a="1"/>
  <c r="F6183" i="2"/>
  <c r="F6184" i="2" a="1"/>
  <c r="F6184" i="2"/>
  <c r="F6185" i="2" a="1"/>
  <c r="F6185" i="2"/>
  <c r="F6186" i="2" a="1"/>
  <c r="F6186" i="2"/>
  <c r="F6187" i="2" a="1"/>
  <c r="F6187" i="2"/>
  <c r="F6188" i="2" a="1"/>
  <c r="F6188" i="2"/>
  <c r="F6189" i="2" a="1"/>
  <c r="F6189" i="2"/>
  <c r="F6190" i="2" a="1"/>
  <c r="F6190" i="2"/>
  <c r="F6191" i="2" a="1"/>
  <c r="F6191" i="2"/>
  <c r="F6192" i="2" a="1"/>
  <c r="F6192" i="2"/>
  <c r="F6193" i="2" a="1"/>
  <c r="F6193" i="2"/>
  <c r="F6194" i="2" a="1"/>
  <c r="F6194" i="2"/>
  <c r="F6195" i="2" a="1"/>
  <c r="F6195" i="2"/>
  <c r="F6196" i="2" a="1"/>
  <c r="F6196" i="2"/>
  <c r="F6197" i="2" a="1"/>
  <c r="F6197" i="2"/>
  <c r="F6198" i="2" a="1"/>
  <c r="F6198" i="2"/>
  <c r="F6199" i="2" a="1"/>
  <c r="F6199" i="2"/>
  <c r="F6200" i="2" a="1"/>
  <c r="F6200" i="2"/>
  <c r="F6201" i="2" a="1"/>
  <c r="F6201" i="2"/>
  <c r="F6202" i="2" a="1"/>
  <c r="F6202" i="2"/>
  <c r="F6203" i="2" a="1"/>
  <c r="F6203" i="2"/>
  <c r="F6204" i="2" a="1"/>
  <c r="F6204" i="2"/>
  <c r="F6205" i="2" a="1"/>
  <c r="F6205" i="2"/>
  <c r="F6206" i="2" a="1"/>
  <c r="F6206" i="2"/>
  <c r="F6207" i="2" a="1"/>
  <c r="F6207" i="2"/>
  <c r="F6208" i="2" a="1"/>
  <c r="F6208" i="2"/>
  <c r="F6209" i="2" a="1"/>
  <c r="F6209" i="2"/>
  <c r="F6210" i="2" a="1"/>
  <c r="F6210" i="2"/>
  <c r="F6211" i="2" a="1"/>
  <c r="F6211" i="2"/>
  <c r="F6212" i="2" a="1"/>
  <c r="F6212" i="2"/>
  <c r="F6213" i="2" a="1"/>
  <c r="F6213" i="2"/>
  <c r="F6214" i="2" a="1"/>
  <c r="F6214" i="2"/>
  <c r="F6215" i="2" a="1"/>
  <c r="F6215" i="2"/>
  <c r="F6216" i="2" a="1"/>
  <c r="F6216" i="2"/>
  <c r="F6217" i="2" a="1"/>
  <c r="F6217" i="2"/>
  <c r="F6218" i="2" a="1"/>
  <c r="F6218" i="2"/>
  <c r="F6219" i="2" a="1"/>
  <c r="F6219" i="2"/>
  <c r="F6220" i="2" a="1"/>
  <c r="F6220" i="2"/>
  <c r="F6221" i="2" a="1"/>
  <c r="F6221" i="2"/>
  <c r="F6222" i="2" a="1"/>
  <c r="F6222" i="2"/>
  <c r="F6223" i="2" a="1"/>
  <c r="F6223" i="2"/>
  <c r="F6224" i="2" a="1"/>
  <c r="F6224" i="2"/>
  <c r="F6225" i="2" a="1"/>
  <c r="F6225" i="2"/>
  <c r="F6226" i="2" a="1"/>
  <c r="F6226" i="2"/>
  <c r="F6227" i="2" a="1"/>
  <c r="F6227" i="2"/>
  <c r="F6228" i="2" a="1"/>
  <c r="F6228" i="2"/>
  <c r="F6229" i="2" a="1"/>
  <c r="F6229" i="2"/>
  <c r="F6230" i="2" a="1"/>
  <c r="F6230" i="2"/>
  <c r="F6231" i="2" a="1"/>
  <c r="F6231" i="2"/>
  <c r="F6232" i="2" a="1"/>
  <c r="F6232" i="2"/>
  <c r="F6233" i="2" a="1"/>
  <c r="F6233" i="2"/>
  <c r="F6234" i="2" a="1"/>
  <c r="F6234" i="2"/>
  <c r="F6235" i="2" a="1"/>
  <c r="F6235" i="2"/>
  <c r="F6236" i="2" a="1"/>
  <c r="F6236" i="2"/>
  <c r="F6237" i="2" a="1"/>
  <c r="F6237" i="2"/>
  <c r="F6238" i="2" a="1"/>
  <c r="F6238" i="2"/>
  <c r="F6239" i="2" a="1"/>
  <c r="F6239" i="2"/>
  <c r="F6240" i="2" a="1"/>
  <c r="F6240" i="2"/>
  <c r="F6241" i="2" a="1"/>
  <c r="F6241" i="2"/>
  <c r="F6242" i="2" a="1"/>
  <c r="F6242" i="2"/>
  <c r="F6243" i="2" a="1"/>
  <c r="F6243" i="2"/>
  <c r="F6244" i="2" a="1"/>
  <c r="F6244" i="2"/>
  <c r="F6245" i="2" a="1"/>
  <c r="F6245" i="2"/>
  <c r="F6246" i="2" a="1"/>
  <c r="F6246" i="2"/>
  <c r="F6247" i="2" a="1"/>
  <c r="F6247" i="2"/>
  <c r="F6248" i="2" a="1"/>
  <c r="F6248" i="2"/>
  <c r="F6249" i="2" a="1"/>
  <c r="F6249" i="2"/>
  <c r="F6250" i="2" a="1"/>
  <c r="F6250" i="2"/>
  <c r="F6251" i="2" a="1"/>
  <c r="F6251" i="2"/>
  <c r="F6252" i="2" a="1"/>
  <c r="F6252" i="2"/>
  <c r="F6253" i="2" a="1"/>
  <c r="F6253" i="2"/>
  <c r="F6254" i="2" a="1"/>
  <c r="F6254" i="2"/>
  <c r="F6255" i="2" a="1"/>
  <c r="F6255" i="2"/>
  <c r="F6256" i="2" a="1"/>
  <c r="F6256" i="2"/>
  <c r="F6257" i="2" a="1"/>
  <c r="F6257" i="2"/>
  <c r="F6258" i="2" a="1"/>
  <c r="F6258" i="2"/>
  <c r="F6259" i="2" a="1"/>
  <c r="F6259" i="2"/>
  <c r="F6260" i="2" a="1"/>
  <c r="F6260" i="2"/>
  <c r="F6261" i="2" a="1"/>
  <c r="F6261" i="2"/>
  <c r="F6262" i="2" a="1"/>
  <c r="F6262" i="2"/>
  <c r="F6263" i="2" a="1"/>
  <c r="F6263" i="2"/>
  <c r="F6264" i="2" a="1"/>
  <c r="F6264" i="2"/>
  <c r="F6265" i="2" a="1"/>
  <c r="F6265" i="2"/>
  <c r="F6266" i="2" a="1"/>
  <c r="F6266" i="2"/>
  <c r="F6267" i="2" a="1"/>
  <c r="F6267" i="2"/>
  <c r="F6268" i="2" a="1"/>
  <c r="F6268" i="2"/>
  <c r="F6269" i="2" a="1"/>
  <c r="F6269" i="2"/>
  <c r="F6270" i="2" a="1"/>
  <c r="F6270" i="2"/>
  <c r="F6271" i="2" a="1"/>
  <c r="F6271" i="2"/>
  <c r="F6272" i="2" a="1"/>
  <c r="F6272" i="2"/>
  <c r="F6273" i="2" a="1"/>
  <c r="F6273" i="2"/>
  <c r="F6274" i="2" a="1"/>
  <c r="F6274" i="2"/>
  <c r="F6275" i="2" a="1"/>
  <c r="F6275" i="2"/>
  <c r="F6276" i="2" a="1"/>
  <c r="F6276" i="2"/>
  <c r="F6277" i="2" a="1"/>
  <c r="F6277" i="2"/>
  <c r="F6278" i="2" a="1"/>
  <c r="F6278" i="2"/>
  <c r="F6279" i="2" a="1"/>
  <c r="F6279" i="2"/>
  <c r="F6280" i="2" a="1"/>
  <c r="F6280" i="2"/>
  <c r="F6281" i="2" a="1"/>
  <c r="F6281" i="2"/>
  <c r="F6282" i="2" a="1"/>
  <c r="F6282" i="2"/>
  <c r="F6283" i="2" a="1"/>
  <c r="F6283" i="2"/>
  <c r="F6284" i="2" a="1"/>
  <c r="F6284" i="2"/>
  <c r="F6285" i="2" a="1"/>
  <c r="F6285" i="2"/>
  <c r="F6286" i="2" a="1"/>
  <c r="F6286" i="2"/>
  <c r="F6287" i="2" a="1"/>
  <c r="F6287" i="2"/>
  <c r="F6288" i="2" a="1"/>
  <c r="F6288" i="2"/>
  <c r="F6289" i="2" a="1"/>
  <c r="F6289" i="2"/>
  <c r="F6290" i="2" a="1"/>
  <c r="F6290" i="2"/>
  <c r="F6291" i="2" a="1"/>
  <c r="F6291" i="2"/>
  <c r="F6292" i="2" a="1"/>
  <c r="F6292" i="2"/>
  <c r="F6293" i="2" a="1"/>
  <c r="F6293" i="2"/>
  <c r="F6294" i="2" a="1"/>
  <c r="F6294" i="2"/>
  <c r="F6295" i="2" a="1"/>
  <c r="F6295" i="2"/>
  <c r="F6296" i="2" a="1"/>
  <c r="F6296" i="2"/>
  <c r="F6297" i="2" a="1"/>
  <c r="F6297" i="2"/>
  <c r="F6298" i="2" a="1"/>
  <c r="F6298" i="2"/>
  <c r="F6299" i="2" a="1"/>
  <c r="F6299" i="2"/>
  <c r="F6300" i="2" a="1"/>
  <c r="F6300" i="2"/>
  <c r="F6301" i="2" a="1"/>
  <c r="F6301" i="2"/>
  <c r="F6302" i="2" a="1"/>
  <c r="F6302" i="2"/>
  <c r="F6303" i="2" a="1"/>
  <c r="F6303" i="2"/>
  <c r="F6304" i="2" a="1"/>
  <c r="F6304" i="2"/>
  <c r="F6305" i="2" a="1"/>
  <c r="F6305" i="2"/>
  <c r="F6306" i="2" a="1"/>
  <c r="F6306" i="2"/>
  <c r="F6307" i="2" a="1"/>
  <c r="F6307" i="2"/>
  <c r="F6308" i="2" a="1"/>
  <c r="F6308" i="2"/>
  <c r="F6309" i="2" a="1"/>
  <c r="F6309" i="2"/>
  <c r="F6310" i="2" a="1"/>
  <c r="F6310" i="2"/>
  <c r="F6311" i="2" a="1"/>
  <c r="F6311" i="2"/>
  <c r="F6312" i="2" a="1"/>
  <c r="F6312" i="2"/>
  <c r="F6313" i="2" a="1"/>
  <c r="F6313" i="2"/>
  <c r="F6314" i="2" a="1"/>
  <c r="F6314" i="2"/>
  <c r="F6315" i="2" a="1"/>
  <c r="F6315" i="2"/>
  <c r="F6316" i="2" a="1"/>
  <c r="F6316" i="2"/>
  <c r="F6317" i="2" a="1"/>
  <c r="F6317" i="2"/>
  <c r="F6318" i="2" a="1"/>
  <c r="F6318" i="2"/>
  <c r="F6319" i="2" a="1"/>
  <c r="F6319" i="2"/>
  <c r="F6320" i="2" a="1"/>
  <c r="F6320" i="2"/>
  <c r="F6321" i="2" a="1"/>
  <c r="F6321" i="2"/>
  <c r="F6322" i="2" a="1"/>
  <c r="F6322" i="2"/>
  <c r="F6323" i="2" a="1"/>
  <c r="F6323" i="2"/>
  <c r="F6324" i="2" a="1"/>
  <c r="F6324" i="2"/>
  <c r="F6325" i="2" a="1"/>
  <c r="F6325" i="2"/>
  <c r="F6326" i="2" a="1"/>
  <c r="F6326" i="2"/>
  <c r="F6327" i="2" a="1"/>
  <c r="F6327" i="2"/>
  <c r="F6328" i="2" a="1"/>
  <c r="F6328" i="2"/>
  <c r="F6329" i="2" a="1"/>
  <c r="F6329" i="2"/>
  <c r="F6330" i="2" a="1"/>
  <c r="F6330" i="2"/>
  <c r="F6331" i="2" a="1"/>
  <c r="F6331" i="2"/>
  <c r="F6332" i="2" a="1"/>
  <c r="F6332" i="2"/>
  <c r="F6333" i="2" a="1"/>
  <c r="F6333" i="2"/>
  <c r="F6334" i="2" a="1"/>
  <c r="F6334" i="2"/>
  <c r="F6335" i="2" a="1"/>
  <c r="F6335" i="2"/>
  <c r="F6336" i="2" a="1"/>
  <c r="F6336" i="2"/>
  <c r="F6337" i="2" a="1"/>
  <c r="F6337" i="2"/>
  <c r="F6338" i="2" a="1"/>
  <c r="F6338" i="2"/>
  <c r="F6339" i="2" a="1"/>
  <c r="F6339" i="2"/>
  <c r="F6340" i="2" a="1"/>
  <c r="F6340" i="2"/>
  <c r="F6341" i="2" a="1"/>
  <c r="F6341" i="2"/>
  <c r="F6342" i="2" a="1"/>
  <c r="F6342" i="2"/>
  <c r="F6343" i="2" a="1"/>
  <c r="F6343" i="2"/>
  <c r="F6344" i="2" a="1"/>
  <c r="F6344" i="2"/>
  <c r="F6345" i="2" a="1"/>
  <c r="F6345" i="2"/>
  <c r="F6346" i="2" a="1"/>
  <c r="F6346" i="2"/>
  <c r="F6347" i="2" a="1"/>
  <c r="F6347" i="2"/>
  <c r="F6348" i="2" a="1"/>
  <c r="F6348" i="2"/>
  <c r="F6349" i="2" a="1"/>
  <c r="F6349" i="2"/>
  <c r="F6350" i="2" a="1"/>
  <c r="F6350" i="2"/>
  <c r="F6351" i="2" a="1"/>
  <c r="F6351" i="2"/>
  <c r="F6352" i="2" a="1"/>
  <c r="F6352" i="2"/>
  <c r="F6353" i="2" a="1"/>
  <c r="F6353" i="2"/>
  <c r="F6354" i="2" a="1"/>
  <c r="F6354" i="2"/>
  <c r="F6355" i="2" a="1"/>
  <c r="F6355" i="2"/>
  <c r="F6356" i="2" a="1"/>
  <c r="F6356" i="2"/>
  <c r="F6357" i="2" a="1"/>
  <c r="F6357" i="2"/>
  <c r="F6358" i="2" a="1"/>
  <c r="F6358" i="2"/>
  <c r="F6359" i="2" a="1"/>
  <c r="F6359" i="2"/>
  <c r="F6360" i="2" a="1"/>
  <c r="F6360" i="2"/>
  <c r="F6361" i="2" a="1"/>
  <c r="F6361" i="2"/>
  <c r="F6362" i="2" a="1"/>
  <c r="F6362" i="2"/>
  <c r="F6363" i="2" a="1"/>
  <c r="F6363" i="2"/>
  <c r="F6364" i="2" a="1"/>
  <c r="F6364" i="2"/>
  <c r="F6365" i="2" a="1"/>
  <c r="F6365" i="2"/>
  <c r="F6366" i="2" a="1"/>
  <c r="F6366" i="2"/>
  <c r="F6367" i="2" a="1"/>
  <c r="F6367" i="2"/>
  <c r="F6368" i="2" a="1"/>
  <c r="F6368" i="2"/>
  <c r="F6369" i="2" a="1"/>
  <c r="F6369" i="2"/>
  <c r="F6370" i="2" a="1"/>
  <c r="F6370" i="2"/>
  <c r="F6371" i="2" a="1"/>
  <c r="F6371" i="2"/>
  <c r="F6372" i="2" a="1"/>
  <c r="F6372" i="2"/>
  <c r="F6373" i="2" a="1"/>
  <c r="F6373" i="2"/>
  <c r="F6374" i="2" a="1"/>
  <c r="F6374" i="2"/>
  <c r="F6375" i="2" a="1"/>
  <c r="F6375" i="2"/>
  <c r="F6376" i="2" a="1"/>
  <c r="F6376" i="2"/>
  <c r="F6377" i="2" a="1"/>
  <c r="F6377" i="2"/>
  <c r="F6378" i="2" a="1"/>
  <c r="F6378" i="2"/>
  <c r="F6379" i="2" a="1"/>
  <c r="F6379" i="2"/>
  <c r="F6380" i="2" a="1"/>
  <c r="F6380" i="2"/>
  <c r="F6381" i="2" a="1"/>
  <c r="F6381" i="2"/>
  <c r="F6382" i="2" a="1"/>
  <c r="F6382" i="2"/>
  <c r="F6383" i="2" a="1"/>
  <c r="F6383" i="2"/>
  <c r="F6384" i="2" a="1"/>
  <c r="F6384" i="2"/>
  <c r="F6385" i="2" a="1"/>
  <c r="F6385" i="2"/>
  <c r="F6386" i="2" a="1"/>
  <c r="F6386" i="2"/>
  <c r="F6387" i="2" a="1"/>
  <c r="F6387" i="2"/>
  <c r="F6388" i="2" a="1"/>
  <c r="F6388" i="2"/>
  <c r="F6389" i="2" a="1"/>
  <c r="F6389" i="2"/>
  <c r="F6390" i="2" a="1"/>
  <c r="F6390" i="2"/>
  <c r="F6391" i="2" a="1"/>
  <c r="F6391" i="2"/>
  <c r="F6392" i="2" a="1"/>
  <c r="F6392" i="2"/>
  <c r="F6393" i="2" a="1"/>
  <c r="F6393" i="2"/>
  <c r="F6394" i="2" a="1"/>
  <c r="F6394" i="2"/>
  <c r="F6395" i="2" a="1"/>
  <c r="F6395" i="2"/>
  <c r="F6396" i="2" a="1"/>
  <c r="F6396" i="2"/>
  <c r="F6397" i="2" a="1"/>
  <c r="F6397" i="2"/>
  <c r="F6398" i="2" a="1"/>
  <c r="F6398" i="2"/>
  <c r="F6399" i="2" a="1"/>
  <c r="F6399" i="2"/>
  <c r="F6400" i="2" a="1"/>
  <c r="F6400" i="2"/>
  <c r="F6401" i="2" a="1"/>
  <c r="F6401" i="2"/>
  <c r="F6402" i="2" a="1"/>
  <c r="F6402" i="2"/>
  <c r="F6403" i="2" a="1"/>
  <c r="F6403" i="2"/>
  <c r="F6404" i="2" a="1"/>
  <c r="F6404" i="2"/>
  <c r="F6405" i="2" a="1"/>
  <c r="F6405" i="2"/>
  <c r="F6406" i="2" a="1"/>
  <c r="F6406" i="2"/>
  <c r="F6407" i="2" a="1"/>
  <c r="F6407" i="2"/>
  <c r="F6408" i="2" a="1"/>
  <c r="F6408" i="2"/>
  <c r="F6409" i="2" a="1"/>
  <c r="F6409" i="2"/>
  <c r="F6410" i="2" a="1"/>
  <c r="F6410" i="2"/>
  <c r="F6411" i="2" a="1"/>
  <c r="F6411" i="2"/>
  <c r="F6412" i="2" a="1"/>
  <c r="F6412" i="2"/>
  <c r="F6413" i="2" a="1"/>
  <c r="F6413" i="2"/>
  <c r="F6414" i="2" a="1"/>
  <c r="F6414" i="2"/>
  <c r="F6415" i="2" a="1"/>
  <c r="F6415" i="2"/>
  <c r="F6416" i="2" a="1"/>
  <c r="F6416" i="2"/>
  <c r="F6417" i="2" a="1"/>
  <c r="F6417" i="2"/>
  <c r="F6418" i="2" a="1"/>
  <c r="F6418" i="2"/>
  <c r="F6419" i="2" a="1"/>
  <c r="F6419" i="2"/>
  <c r="F6420" i="2" a="1"/>
  <c r="F6420" i="2"/>
  <c r="F6421" i="2" a="1"/>
  <c r="F6421" i="2"/>
  <c r="F6422" i="2" a="1"/>
  <c r="F6422" i="2"/>
  <c r="F6423" i="2" a="1"/>
  <c r="F6423" i="2"/>
  <c r="F6424" i="2" a="1"/>
  <c r="F6424" i="2"/>
  <c r="F6425" i="2" a="1"/>
  <c r="F6425" i="2"/>
  <c r="F6426" i="2" a="1"/>
  <c r="F6426" i="2"/>
  <c r="F6427" i="2" a="1"/>
  <c r="F6427" i="2"/>
  <c r="F6428" i="2" a="1"/>
  <c r="F6428" i="2"/>
  <c r="F6429" i="2" a="1"/>
  <c r="F6429" i="2"/>
  <c r="F6430" i="2" a="1"/>
  <c r="F6430" i="2"/>
  <c r="F6431" i="2" a="1"/>
  <c r="F6431" i="2"/>
  <c r="F6432" i="2" a="1"/>
  <c r="F6432" i="2"/>
  <c r="F6433" i="2" a="1"/>
  <c r="F6433" i="2"/>
  <c r="F6434" i="2" a="1"/>
  <c r="F6434" i="2"/>
  <c r="F6435" i="2" a="1"/>
  <c r="F6435" i="2"/>
  <c r="F6436" i="2" a="1"/>
  <c r="F6436" i="2"/>
  <c r="F6437" i="2" a="1"/>
  <c r="F6437" i="2"/>
  <c r="F6438" i="2" a="1"/>
  <c r="F6438" i="2"/>
  <c r="F6439" i="2" a="1"/>
  <c r="F6439" i="2"/>
  <c r="F6440" i="2" a="1"/>
  <c r="F6440" i="2"/>
  <c r="F6441" i="2" a="1"/>
  <c r="F6441" i="2"/>
  <c r="F6442" i="2" a="1"/>
  <c r="F6442" i="2"/>
  <c r="F6443" i="2" a="1"/>
  <c r="F6443" i="2"/>
  <c r="F6444" i="2" a="1"/>
  <c r="F6444" i="2"/>
  <c r="F6445" i="2" a="1"/>
  <c r="F6445" i="2"/>
  <c r="F6446" i="2" a="1"/>
  <c r="F6446" i="2"/>
  <c r="F6447" i="2" a="1"/>
  <c r="F6447" i="2"/>
  <c r="F6448" i="2" a="1"/>
  <c r="F6448" i="2"/>
  <c r="F6449" i="2" a="1"/>
  <c r="F6449" i="2"/>
  <c r="F6450" i="2" a="1"/>
  <c r="F6450" i="2"/>
  <c r="F6451" i="2" a="1"/>
  <c r="F6451" i="2"/>
  <c r="F6452" i="2" a="1"/>
  <c r="F6452" i="2"/>
  <c r="F6453" i="2" a="1"/>
  <c r="F6453" i="2"/>
  <c r="F6454" i="2" a="1"/>
  <c r="F6454" i="2"/>
  <c r="F6455" i="2" a="1"/>
  <c r="F6455" i="2"/>
  <c r="F6456" i="2" a="1"/>
  <c r="F6456" i="2"/>
  <c r="F6457" i="2" a="1"/>
  <c r="F6457" i="2"/>
  <c r="F6458" i="2" a="1"/>
  <c r="F6458" i="2"/>
  <c r="F6459" i="2" a="1"/>
  <c r="F6459" i="2"/>
  <c r="F6460" i="2" a="1"/>
  <c r="F6460" i="2"/>
  <c r="F6461" i="2" a="1"/>
  <c r="F6461" i="2"/>
  <c r="F6462" i="2" a="1"/>
  <c r="F6462" i="2"/>
  <c r="F6463" i="2" a="1"/>
  <c r="F6463" i="2"/>
  <c r="F6464" i="2" a="1"/>
  <c r="F6464" i="2"/>
  <c r="F6465" i="2" a="1"/>
  <c r="F6465" i="2"/>
  <c r="F6466" i="2" a="1"/>
  <c r="F6466" i="2"/>
  <c r="F6467" i="2" a="1"/>
  <c r="F6467" i="2"/>
  <c r="F6468" i="2" a="1"/>
  <c r="F6468" i="2"/>
  <c r="F6469" i="2" a="1"/>
  <c r="F6469" i="2"/>
  <c r="F6470" i="2" a="1"/>
  <c r="F6470" i="2"/>
  <c r="F6471" i="2" a="1"/>
  <c r="F6471" i="2"/>
  <c r="F6472" i="2" a="1"/>
  <c r="F6472" i="2"/>
  <c r="F6473" i="2" a="1"/>
  <c r="F6473" i="2"/>
  <c r="F6474" i="2" a="1"/>
  <c r="F6474" i="2"/>
  <c r="F6475" i="2" a="1"/>
  <c r="F6475" i="2"/>
  <c r="F6476" i="2" a="1"/>
  <c r="F6476" i="2"/>
  <c r="F6477" i="2" a="1"/>
  <c r="F6477" i="2"/>
  <c r="F6478" i="2" a="1"/>
  <c r="F6478" i="2"/>
  <c r="F6479" i="2" a="1"/>
  <c r="F6479" i="2"/>
  <c r="F6480" i="2" a="1"/>
  <c r="F6480" i="2"/>
  <c r="F6481" i="2" a="1"/>
  <c r="F6481" i="2"/>
  <c r="F6482" i="2" a="1"/>
  <c r="F6482" i="2"/>
  <c r="F6483" i="2" a="1"/>
  <c r="F6483" i="2"/>
  <c r="F6484" i="2" a="1"/>
  <c r="F6484" i="2"/>
  <c r="F6485" i="2" a="1"/>
  <c r="F6485" i="2"/>
  <c r="F6486" i="2" a="1"/>
  <c r="F6486" i="2"/>
  <c r="F6487" i="2" a="1"/>
  <c r="F6487" i="2"/>
  <c r="F6488" i="2" a="1"/>
  <c r="F6488" i="2"/>
  <c r="F6489" i="2" a="1"/>
  <c r="F6489" i="2"/>
  <c r="F6490" i="2" a="1"/>
  <c r="F6490" i="2"/>
  <c r="F6491" i="2" a="1"/>
  <c r="F6491" i="2"/>
  <c r="F6492" i="2" a="1"/>
  <c r="F6492" i="2"/>
  <c r="F6493" i="2" a="1"/>
  <c r="F6493" i="2"/>
  <c r="F6494" i="2" a="1"/>
  <c r="F6494" i="2"/>
  <c r="F6495" i="2" a="1"/>
  <c r="F6495" i="2"/>
  <c r="F6496" i="2" a="1"/>
  <c r="F6496" i="2"/>
  <c r="F6497" i="2" a="1"/>
  <c r="F6497" i="2"/>
  <c r="F6498" i="2" a="1"/>
  <c r="F6498" i="2"/>
  <c r="F6499" i="2" a="1"/>
  <c r="F6499" i="2"/>
  <c r="F6500" i="2" a="1"/>
  <c r="F6500" i="2"/>
  <c r="F6501" i="2" a="1"/>
  <c r="F6501" i="2"/>
  <c r="F6502" i="2" a="1"/>
  <c r="F6502" i="2"/>
  <c r="F6503" i="2" a="1"/>
  <c r="F6503" i="2"/>
  <c r="F6504" i="2" a="1"/>
  <c r="F6504" i="2"/>
  <c r="F6505" i="2" a="1"/>
  <c r="F6505" i="2"/>
  <c r="F6506" i="2" a="1"/>
  <c r="F6506" i="2"/>
  <c r="F6507" i="2" a="1"/>
  <c r="F6507" i="2"/>
  <c r="F6508" i="2" a="1"/>
  <c r="F6508" i="2"/>
  <c r="F6509" i="2" a="1"/>
  <c r="F6509" i="2"/>
  <c r="F6510" i="2" a="1"/>
  <c r="F6510" i="2"/>
  <c r="F6511" i="2" a="1"/>
  <c r="F6511" i="2"/>
  <c r="F6512" i="2" a="1"/>
  <c r="F6512" i="2"/>
  <c r="F6513" i="2" a="1"/>
  <c r="F6513" i="2"/>
  <c r="F6514" i="2" a="1"/>
  <c r="F6514" i="2"/>
  <c r="F6515" i="2" a="1"/>
  <c r="F6515" i="2"/>
  <c r="F6516" i="2" a="1"/>
  <c r="F6516" i="2"/>
  <c r="F6517" i="2" a="1"/>
  <c r="F6517" i="2"/>
  <c r="F6518" i="2" a="1"/>
  <c r="F6518" i="2"/>
  <c r="F6519" i="2" a="1"/>
  <c r="F6519" i="2"/>
  <c r="F6520" i="2" a="1"/>
  <c r="F6520" i="2"/>
  <c r="F6521" i="2" a="1"/>
  <c r="F6521" i="2"/>
  <c r="F6522" i="2" a="1"/>
  <c r="F6522" i="2"/>
  <c r="F6523" i="2" a="1"/>
  <c r="F6523" i="2"/>
  <c r="F6524" i="2" a="1"/>
  <c r="F6524" i="2"/>
  <c r="F6525" i="2" a="1"/>
  <c r="F6525" i="2"/>
  <c r="F6526" i="2" a="1"/>
  <c r="F6526" i="2"/>
  <c r="F6527" i="2" a="1"/>
  <c r="F6527" i="2"/>
  <c r="F6528" i="2" a="1"/>
  <c r="F6528" i="2"/>
  <c r="F6529" i="2" a="1"/>
  <c r="F6529" i="2"/>
  <c r="F6530" i="2" a="1"/>
  <c r="F6530" i="2"/>
  <c r="F6531" i="2" a="1"/>
  <c r="F6531" i="2"/>
  <c r="F6532" i="2" a="1"/>
  <c r="F6532" i="2"/>
  <c r="F6533" i="2" a="1"/>
  <c r="F6533" i="2"/>
  <c r="F6534" i="2" a="1"/>
  <c r="F6534" i="2"/>
  <c r="F6535" i="2" a="1"/>
  <c r="F6535" i="2"/>
  <c r="F6536" i="2" a="1"/>
  <c r="F6536" i="2"/>
  <c r="F6537" i="2" a="1"/>
  <c r="F6537" i="2"/>
  <c r="F6538" i="2" a="1"/>
  <c r="F6538" i="2"/>
  <c r="F6539" i="2" a="1"/>
  <c r="F6539" i="2"/>
  <c r="F6540" i="2" a="1"/>
  <c r="F6540" i="2"/>
  <c r="F6541" i="2" a="1"/>
  <c r="F6541" i="2"/>
  <c r="F6542" i="2" a="1"/>
  <c r="F6542" i="2"/>
  <c r="F6543" i="2" a="1"/>
  <c r="F6543" i="2"/>
  <c r="F6544" i="2" a="1"/>
  <c r="F6544" i="2"/>
  <c r="F6545" i="2" a="1"/>
  <c r="F6545" i="2"/>
  <c r="F6546" i="2" a="1"/>
  <c r="F6546" i="2"/>
  <c r="F6547" i="2" a="1"/>
  <c r="F6547" i="2"/>
  <c r="F6548" i="2" a="1"/>
  <c r="F6548" i="2"/>
  <c r="F6549" i="2" a="1"/>
  <c r="F6549" i="2"/>
  <c r="F6550" i="2" a="1"/>
  <c r="F6550" i="2"/>
  <c r="F6551" i="2" a="1"/>
  <c r="F6551" i="2"/>
  <c r="F6552" i="2" a="1"/>
  <c r="F6552" i="2"/>
  <c r="F6553" i="2" a="1"/>
  <c r="F6553" i="2"/>
  <c r="F6554" i="2" a="1"/>
  <c r="F6554" i="2"/>
  <c r="F6555" i="2" a="1"/>
  <c r="F6555" i="2"/>
  <c r="F6556" i="2" a="1"/>
  <c r="F6556" i="2"/>
  <c r="F6557" i="2" a="1"/>
  <c r="F6557" i="2"/>
  <c r="F6558" i="2" a="1"/>
  <c r="F6558" i="2"/>
  <c r="F6559" i="2" a="1"/>
  <c r="F6559" i="2"/>
  <c r="F6560" i="2" a="1"/>
  <c r="F6560" i="2"/>
  <c r="F6561" i="2" a="1"/>
  <c r="F6561" i="2"/>
  <c r="F6562" i="2" a="1"/>
  <c r="F6562" i="2"/>
  <c r="F6563" i="2" a="1"/>
  <c r="F6563" i="2"/>
  <c r="F6564" i="2" a="1"/>
  <c r="F6564" i="2"/>
  <c r="F6565" i="2" a="1"/>
  <c r="F6565" i="2"/>
  <c r="F6566" i="2" a="1"/>
  <c r="F6566" i="2"/>
  <c r="F6567" i="2" a="1"/>
  <c r="F6567" i="2"/>
  <c r="F6568" i="2" a="1"/>
  <c r="F6568" i="2"/>
  <c r="F6569" i="2" a="1"/>
  <c r="F6569" i="2"/>
  <c r="F6570" i="2" a="1"/>
  <c r="F6570" i="2"/>
  <c r="F6571" i="2" a="1"/>
  <c r="F6571" i="2"/>
  <c r="F6572" i="2" a="1"/>
  <c r="F6572" i="2"/>
  <c r="F6573" i="2" a="1"/>
  <c r="F6573" i="2"/>
  <c r="F6574" i="2" a="1"/>
  <c r="F6574" i="2"/>
  <c r="F6575" i="2" a="1"/>
  <c r="F6575" i="2"/>
  <c r="F6576" i="2" a="1"/>
  <c r="F6576" i="2"/>
  <c r="F6577" i="2" a="1"/>
  <c r="F6577" i="2"/>
  <c r="F6578" i="2" a="1"/>
  <c r="F6578" i="2"/>
  <c r="F6579" i="2" a="1"/>
  <c r="F6579" i="2"/>
  <c r="F6580" i="2" a="1"/>
  <c r="F6580" i="2"/>
  <c r="F6581" i="2" a="1"/>
  <c r="F6581" i="2"/>
  <c r="F6582" i="2" a="1"/>
  <c r="F6582" i="2"/>
  <c r="F6583" i="2" a="1"/>
  <c r="F6583" i="2"/>
  <c r="F6584" i="2" a="1"/>
  <c r="F6584" i="2"/>
  <c r="F6585" i="2" a="1"/>
  <c r="F6585" i="2"/>
  <c r="F6586" i="2" a="1"/>
  <c r="F6586" i="2"/>
  <c r="F6587" i="2" a="1"/>
  <c r="F6587" i="2"/>
  <c r="F6588" i="2" a="1"/>
  <c r="F6588" i="2"/>
  <c r="F6589" i="2" a="1"/>
  <c r="F6589" i="2"/>
  <c r="F6590" i="2" a="1"/>
  <c r="F6590" i="2"/>
  <c r="F6591" i="2" a="1"/>
  <c r="F6591" i="2"/>
  <c r="F6592" i="2" a="1"/>
  <c r="F6592" i="2"/>
  <c r="F6593" i="2" a="1"/>
  <c r="F6593" i="2"/>
  <c r="F6594" i="2" a="1"/>
  <c r="F6594" i="2"/>
  <c r="F6595" i="2" a="1"/>
  <c r="F6595" i="2"/>
  <c r="F6596" i="2" a="1"/>
  <c r="F6596" i="2"/>
  <c r="F6597" i="2" a="1"/>
  <c r="F6597" i="2"/>
  <c r="F6598" i="2" a="1"/>
  <c r="F6598" i="2"/>
  <c r="F6599" i="2" a="1"/>
  <c r="F6599" i="2"/>
  <c r="F6600" i="2" a="1"/>
  <c r="F6600" i="2"/>
  <c r="F6601" i="2" a="1"/>
  <c r="F6601" i="2"/>
  <c r="F6602" i="2" a="1"/>
  <c r="F6602" i="2"/>
  <c r="F6603" i="2" a="1"/>
  <c r="F6603" i="2"/>
  <c r="F6604" i="2" a="1"/>
  <c r="F6604" i="2"/>
  <c r="F6605" i="2" a="1"/>
  <c r="F6605" i="2"/>
  <c r="F6606" i="2" a="1"/>
  <c r="F6606" i="2"/>
  <c r="F6607" i="2" a="1"/>
  <c r="F6607" i="2"/>
  <c r="F6608" i="2" a="1"/>
  <c r="F6608" i="2"/>
  <c r="F6609" i="2" a="1"/>
  <c r="F6609" i="2"/>
  <c r="F6610" i="2" a="1"/>
  <c r="F6610" i="2"/>
  <c r="F6611" i="2" a="1"/>
  <c r="F6611" i="2"/>
  <c r="F6612" i="2" a="1"/>
  <c r="F6612" i="2"/>
  <c r="F6613" i="2" a="1"/>
  <c r="F6613" i="2"/>
  <c r="F6614" i="2" a="1"/>
  <c r="F6614" i="2"/>
  <c r="F6615" i="2" a="1"/>
  <c r="F6615" i="2"/>
  <c r="F6616" i="2" a="1"/>
  <c r="F6616" i="2"/>
  <c r="F6617" i="2" a="1"/>
  <c r="F6617" i="2"/>
  <c r="F6618" i="2" a="1"/>
  <c r="F6618" i="2"/>
  <c r="F6619" i="2" a="1"/>
  <c r="F6619" i="2"/>
  <c r="F6620" i="2" a="1"/>
  <c r="F6620" i="2"/>
  <c r="F6621" i="2" a="1"/>
  <c r="F6621" i="2"/>
  <c r="F6622" i="2" a="1"/>
  <c r="F6622" i="2"/>
  <c r="F6623" i="2" a="1"/>
  <c r="F6623" i="2"/>
  <c r="F6624" i="2" a="1"/>
  <c r="F6624" i="2"/>
  <c r="F6625" i="2" a="1"/>
  <c r="F6625" i="2"/>
  <c r="F6626" i="2" a="1"/>
  <c r="F6626" i="2"/>
  <c r="F6627" i="2" a="1"/>
  <c r="F6627" i="2"/>
  <c r="F6628" i="2" a="1"/>
  <c r="F6628" i="2"/>
  <c r="F6629" i="2" a="1"/>
  <c r="F6629" i="2"/>
  <c r="F6630" i="2" a="1"/>
  <c r="F6630" i="2"/>
  <c r="F6631" i="2" a="1"/>
  <c r="F6631" i="2"/>
  <c r="F6632" i="2" a="1"/>
  <c r="F6632" i="2"/>
  <c r="F6633" i="2" a="1"/>
  <c r="F6633" i="2"/>
  <c r="F6634" i="2" a="1"/>
  <c r="F6634" i="2"/>
  <c r="F6635" i="2" a="1"/>
  <c r="F6635" i="2"/>
  <c r="F6636" i="2" a="1"/>
  <c r="F6636" i="2"/>
  <c r="F6637" i="2" a="1"/>
  <c r="F6637" i="2"/>
  <c r="F6638" i="2" a="1"/>
  <c r="F6638" i="2"/>
  <c r="F6639" i="2" a="1"/>
  <c r="F6639" i="2"/>
  <c r="F6640" i="2" a="1"/>
  <c r="F6640" i="2"/>
  <c r="F6641" i="2" a="1"/>
  <c r="F6641" i="2"/>
  <c r="F6642" i="2" a="1"/>
  <c r="F6642" i="2"/>
  <c r="F6643" i="2" a="1"/>
  <c r="F6643" i="2"/>
  <c r="F6644" i="2" a="1"/>
  <c r="F6644" i="2"/>
  <c r="F6645" i="2" a="1"/>
  <c r="F6645" i="2"/>
  <c r="F6646" i="2" a="1"/>
  <c r="F6646" i="2"/>
  <c r="F6647" i="2" a="1"/>
  <c r="F6647" i="2"/>
  <c r="F6648" i="2" a="1"/>
  <c r="F6648" i="2"/>
  <c r="F6649" i="2" a="1"/>
  <c r="F6649" i="2"/>
  <c r="F6650" i="2" a="1"/>
  <c r="F6650" i="2"/>
  <c r="F6651" i="2" a="1"/>
  <c r="F6651" i="2"/>
  <c r="F6652" i="2" a="1"/>
  <c r="F6652" i="2"/>
  <c r="F6653" i="2" a="1"/>
  <c r="F6653" i="2"/>
  <c r="F6654" i="2" a="1"/>
  <c r="F6654" i="2"/>
  <c r="F6655" i="2" a="1"/>
  <c r="F6655" i="2"/>
  <c r="F6656" i="2" a="1"/>
  <c r="F6656" i="2"/>
  <c r="F6657" i="2" a="1"/>
  <c r="F6657" i="2"/>
  <c r="F6658" i="2" a="1"/>
  <c r="F6658" i="2"/>
  <c r="F6659" i="2" a="1"/>
  <c r="F6659" i="2"/>
  <c r="F6660" i="2" a="1"/>
  <c r="F6660" i="2"/>
  <c r="F6661" i="2" a="1"/>
  <c r="F6661" i="2"/>
  <c r="F6662" i="2" a="1"/>
  <c r="F6662" i="2"/>
  <c r="F6663" i="2" a="1"/>
  <c r="F6663" i="2"/>
  <c r="F6664" i="2" a="1"/>
  <c r="F6664" i="2"/>
  <c r="F6665" i="2" a="1"/>
  <c r="F6665" i="2"/>
  <c r="F6666" i="2" a="1"/>
  <c r="F6666" i="2"/>
  <c r="F6667" i="2" a="1"/>
  <c r="F6667" i="2"/>
  <c r="F6668" i="2" a="1"/>
  <c r="F6668" i="2"/>
  <c r="F6669" i="2" a="1"/>
  <c r="F6669" i="2"/>
  <c r="F6670" i="2" a="1"/>
  <c r="F6670" i="2"/>
  <c r="F6671" i="2" a="1"/>
  <c r="F6671" i="2"/>
  <c r="F6672" i="2" a="1"/>
  <c r="F6672" i="2"/>
  <c r="F6673" i="2" a="1"/>
  <c r="F6673" i="2"/>
  <c r="F6674" i="2" a="1"/>
  <c r="F6674" i="2"/>
  <c r="F6675" i="2" a="1"/>
  <c r="F6675" i="2"/>
  <c r="F6676" i="2" a="1"/>
  <c r="F6676" i="2"/>
  <c r="F6677" i="2" a="1"/>
  <c r="F6677" i="2"/>
  <c r="F6678" i="2" a="1"/>
  <c r="F6678" i="2"/>
  <c r="F6679" i="2" a="1"/>
  <c r="F6679" i="2"/>
  <c r="F6680" i="2" a="1"/>
  <c r="F6680" i="2"/>
  <c r="F6681" i="2" a="1"/>
  <c r="F6681" i="2"/>
  <c r="F6682" i="2" a="1"/>
  <c r="F6682" i="2"/>
  <c r="F6683" i="2" a="1"/>
  <c r="F6683" i="2"/>
  <c r="F6684" i="2" a="1"/>
  <c r="F6684" i="2"/>
  <c r="F6685" i="2" a="1"/>
  <c r="F6685" i="2"/>
  <c r="F6686" i="2" a="1"/>
  <c r="F6686" i="2"/>
  <c r="F6687" i="2" a="1"/>
  <c r="F6687" i="2"/>
  <c r="F6688" i="2" a="1"/>
  <c r="F6688" i="2"/>
  <c r="F6689" i="2" a="1"/>
  <c r="F6689" i="2"/>
  <c r="F6690" i="2" a="1"/>
  <c r="F6690" i="2"/>
  <c r="F6691" i="2" a="1"/>
  <c r="F6691" i="2"/>
  <c r="F6692" i="2" a="1"/>
  <c r="F6692" i="2"/>
  <c r="F6693" i="2" a="1"/>
  <c r="F6693" i="2"/>
  <c r="F6694" i="2" a="1"/>
  <c r="F6694" i="2"/>
  <c r="F6695" i="2" a="1"/>
  <c r="F6695" i="2"/>
  <c r="F6696" i="2" a="1"/>
  <c r="F6696" i="2"/>
  <c r="F6697" i="2" a="1"/>
  <c r="F6697" i="2"/>
  <c r="F6698" i="2" a="1"/>
  <c r="F6698" i="2"/>
  <c r="F6699" i="2" a="1"/>
  <c r="F6699" i="2"/>
  <c r="F6700" i="2" a="1"/>
  <c r="F6700" i="2"/>
  <c r="F6701" i="2" a="1"/>
  <c r="F6701" i="2"/>
  <c r="F6702" i="2" a="1"/>
  <c r="F6702" i="2"/>
  <c r="F6703" i="2" a="1"/>
  <c r="F6703" i="2"/>
  <c r="F6704" i="2" a="1"/>
  <c r="F6704" i="2"/>
  <c r="F6705" i="2" a="1"/>
  <c r="F6705" i="2"/>
  <c r="F6706" i="2" a="1"/>
  <c r="F6706" i="2"/>
  <c r="F6707" i="2" a="1"/>
  <c r="F6707" i="2"/>
  <c r="F6708" i="2" a="1"/>
  <c r="F6708" i="2"/>
  <c r="F6709" i="2" a="1"/>
  <c r="F6709" i="2"/>
  <c r="F6710" i="2" a="1"/>
  <c r="F6710" i="2"/>
  <c r="F6711" i="2" a="1"/>
  <c r="F6711" i="2"/>
  <c r="F6712" i="2" a="1"/>
  <c r="F6712" i="2"/>
  <c r="F6713" i="2" a="1"/>
  <c r="F6713" i="2"/>
  <c r="F6714" i="2" a="1"/>
  <c r="F6714" i="2"/>
  <c r="F6715" i="2" a="1"/>
  <c r="F6715" i="2"/>
  <c r="F6716" i="2" a="1"/>
  <c r="F6716" i="2"/>
  <c r="F6717" i="2" a="1"/>
  <c r="F6717" i="2"/>
  <c r="F6718" i="2" a="1"/>
  <c r="F6718" i="2"/>
  <c r="F6719" i="2" a="1"/>
  <c r="F6719" i="2"/>
  <c r="F6720" i="2" a="1"/>
  <c r="F6720" i="2"/>
  <c r="F6721" i="2" a="1"/>
  <c r="F6721" i="2"/>
  <c r="F6722" i="2" a="1"/>
  <c r="F6722" i="2"/>
  <c r="F6723" i="2" a="1"/>
  <c r="F6723" i="2"/>
  <c r="F6724" i="2" a="1"/>
  <c r="F6724" i="2"/>
  <c r="F6725" i="2" a="1"/>
  <c r="F6725" i="2"/>
  <c r="F6726" i="2" a="1"/>
  <c r="F6726" i="2"/>
  <c r="F6727" i="2" a="1"/>
  <c r="F6727" i="2"/>
  <c r="F6728" i="2" a="1"/>
  <c r="F6728" i="2"/>
  <c r="F6729" i="2" a="1"/>
  <c r="F6729" i="2"/>
  <c r="F6730" i="2" a="1"/>
  <c r="F6730" i="2"/>
  <c r="F6731" i="2" a="1"/>
  <c r="F6731" i="2"/>
  <c r="F6732" i="2" a="1"/>
  <c r="F6732" i="2"/>
  <c r="F6733" i="2" a="1"/>
  <c r="F6733" i="2"/>
  <c r="F6734" i="2" a="1"/>
  <c r="F6734" i="2"/>
  <c r="F6735" i="2" a="1"/>
  <c r="F6735" i="2"/>
  <c r="F6736" i="2" a="1"/>
  <c r="F6736" i="2"/>
  <c r="F6737" i="2" a="1"/>
  <c r="F6737" i="2"/>
  <c r="F6738" i="2" a="1"/>
  <c r="F6738" i="2"/>
  <c r="F6739" i="2" a="1"/>
  <c r="F6739" i="2"/>
  <c r="F6740" i="2" a="1"/>
  <c r="F6740" i="2"/>
  <c r="F6741" i="2" a="1"/>
  <c r="F6741" i="2"/>
  <c r="F6742" i="2" a="1"/>
  <c r="F6742" i="2"/>
  <c r="F6743" i="2" a="1"/>
  <c r="F6743" i="2"/>
  <c r="F6744" i="2" a="1"/>
  <c r="F6744" i="2"/>
  <c r="F6745" i="2" a="1"/>
  <c r="F6745" i="2"/>
  <c r="F6746" i="2" a="1"/>
  <c r="F6746" i="2"/>
  <c r="F6747" i="2" a="1"/>
  <c r="F6747" i="2"/>
  <c r="F6748" i="2" a="1"/>
  <c r="F6748" i="2"/>
  <c r="F6749" i="2" a="1"/>
  <c r="F6749" i="2"/>
  <c r="F6750" i="2" a="1"/>
  <c r="F6750" i="2"/>
  <c r="F6751" i="2" a="1"/>
  <c r="F6751" i="2"/>
  <c r="F6752" i="2" a="1"/>
  <c r="F6752" i="2"/>
  <c r="F6753" i="2" a="1"/>
  <c r="F6753" i="2"/>
  <c r="F6754" i="2" a="1"/>
  <c r="F6754" i="2"/>
  <c r="F6755" i="2" a="1"/>
  <c r="F6755" i="2"/>
  <c r="F6756" i="2" a="1"/>
  <c r="F6756" i="2"/>
  <c r="F6757" i="2" a="1"/>
  <c r="F6757" i="2"/>
  <c r="F6758" i="2" a="1"/>
  <c r="F6758" i="2"/>
  <c r="F6759" i="2" a="1"/>
  <c r="F6759" i="2"/>
  <c r="F6760" i="2" a="1"/>
  <c r="F6760" i="2"/>
  <c r="F6761" i="2" a="1"/>
  <c r="F6761" i="2"/>
  <c r="F6762" i="2" a="1"/>
  <c r="F6762" i="2"/>
  <c r="F6763" i="2" a="1"/>
  <c r="F6763" i="2"/>
  <c r="F6764" i="2" a="1"/>
  <c r="F6764" i="2"/>
  <c r="F6765" i="2" a="1"/>
  <c r="F6765" i="2"/>
  <c r="F6766" i="2" a="1"/>
  <c r="F6766" i="2"/>
  <c r="F6767" i="2" a="1"/>
  <c r="F6767" i="2"/>
  <c r="F6768" i="2" a="1"/>
  <c r="F6768" i="2"/>
  <c r="F6769" i="2" a="1"/>
  <c r="F6769" i="2"/>
  <c r="F6770" i="2" a="1"/>
  <c r="F6770" i="2"/>
  <c r="F6771" i="2" a="1"/>
  <c r="F6771" i="2"/>
  <c r="F6772" i="2" a="1"/>
  <c r="F6772" i="2"/>
  <c r="F6773" i="2" a="1"/>
  <c r="F6773" i="2"/>
  <c r="F6774" i="2" a="1"/>
  <c r="F6774" i="2"/>
  <c r="F6775" i="2" a="1"/>
  <c r="F6775" i="2"/>
  <c r="F6776" i="2" a="1"/>
  <c r="F6776" i="2"/>
  <c r="F6777" i="2" a="1"/>
  <c r="F6777" i="2"/>
  <c r="F6778" i="2" a="1"/>
  <c r="F6778" i="2"/>
  <c r="F6779" i="2" a="1"/>
  <c r="F6779" i="2"/>
  <c r="F6780" i="2" a="1"/>
  <c r="F6780" i="2"/>
  <c r="F6781" i="2" a="1"/>
  <c r="F6781" i="2"/>
  <c r="F6782" i="2" a="1"/>
  <c r="F6782" i="2"/>
  <c r="F6783" i="2" a="1"/>
  <c r="F6783" i="2"/>
  <c r="F6784" i="2" a="1"/>
  <c r="F6784" i="2"/>
  <c r="F6785" i="2" a="1"/>
  <c r="F6785" i="2"/>
  <c r="F6786" i="2" a="1"/>
  <c r="F6786" i="2"/>
  <c r="F6787" i="2" a="1"/>
  <c r="F6787" i="2"/>
  <c r="F6788" i="2" a="1"/>
  <c r="F6788" i="2"/>
  <c r="F6789" i="2" a="1"/>
  <c r="F6789" i="2"/>
  <c r="F6790" i="2" a="1"/>
  <c r="F6790" i="2"/>
  <c r="F6791" i="2" a="1"/>
  <c r="F6791" i="2"/>
  <c r="F6792" i="2" a="1"/>
  <c r="F6792" i="2"/>
  <c r="F6793" i="2" a="1"/>
  <c r="F6793" i="2"/>
  <c r="F6794" i="2" a="1"/>
  <c r="F6794" i="2"/>
  <c r="F6795" i="2" a="1"/>
  <c r="F6795" i="2"/>
  <c r="F6796" i="2" a="1"/>
  <c r="F6796" i="2"/>
  <c r="F6797" i="2" a="1"/>
  <c r="F6797" i="2"/>
  <c r="F6798" i="2" a="1"/>
  <c r="F6798" i="2"/>
  <c r="F6799" i="2" a="1"/>
  <c r="F6799" i="2"/>
  <c r="F6800" i="2" a="1"/>
  <c r="F6800" i="2"/>
  <c r="F6801" i="2" a="1"/>
  <c r="F6801" i="2"/>
  <c r="F6802" i="2" a="1"/>
  <c r="F6802" i="2"/>
  <c r="F6803" i="2" a="1"/>
  <c r="F6803" i="2"/>
  <c r="F6804" i="2" a="1"/>
  <c r="F6804" i="2"/>
  <c r="F6805" i="2" a="1"/>
  <c r="F6805" i="2"/>
  <c r="F6806" i="2" a="1"/>
  <c r="F6806" i="2"/>
  <c r="F6807" i="2" a="1"/>
  <c r="F6807" i="2"/>
  <c r="F6808" i="2" a="1"/>
  <c r="F6808" i="2"/>
  <c r="F6809" i="2" a="1"/>
  <c r="F6809" i="2"/>
  <c r="F6810" i="2" a="1"/>
  <c r="F6810" i="2"/>
  <c r="F6811" i="2" a="1"/>
  <c r="F6811" i="2"/>
  <c r="F6812" i="2" a="1"/>
  <c r="F6812" i="2"/>
  <c r="F6813" i="2" a="1"/>
  <c r="F6813" i="2"/>
  <c r="F6814" i="2" a="1"/>
  <c r="F6814" i="2"/>
  <c r="F6815" i="2" a="1"/>
  <c r="F6815" i="2"/>
  <c r="F6816" i="2" a="1"/>
  <c r="F6816" i="2"/>
  <c r="F6817" i="2" a="1"/>
  <c r="F6817" i="2"/>
  <c r="F6818" i="2" a="1"/>
  <c r="F6818" i="2"/>
  <c r="F6819" i="2" a="1"/>
  <c r="F6819" i="2"/>
  <c r="F6820" i="2" a="1"/>
  <c r="F6820" i="2"/>
  <c r="F6821" i="2" a="1"/>
  <c r="F6821" i="2"/>
  <c r="F6822" i="2" a="1"/>
  <c r="F6822" i="2"/>
  <c r="F6823" i="2" a="1"/>
  <c r="F6823" i="2"/>
  <c r="F6824" i="2" a="1"/>
  <c r="F6824" i="2"/>
  <c r="F6825" i="2" a="1"/>
  <c r="F6825" i="2"/>
  <c r="F6826" i="2" a="1"/>
  <c r="F6826" i="2"/>
  <c r="F6827" i="2" a="1"/>
  <c r="F6827" i="2"/>
  <c r="F6828" i="2" a="1"/>
  <c r="F6828" i="2"/>
  <c r="F6829" i="2" a="1"/>
  <c r="F6829" i="2"/>
  <c r="F6830" i="2" a="1"/>
  <c r="F6830" i="2"/>
  <c r="F6831" i="2" a="1"/>
  <c r="F6831" i="2"/>
  <c r="F6832" i="2" a="1"/>
  <c r="F6832" i="2"/>
  <c r="F6833" i="2" a="1"/>
  <c r="F6833" i="2"/>
  <c r="F6834" i="2" a="1"/>
  <c r="F6834" i="2"/>
  <c r="F6835" i="2" a="1"/>
  <c r="F6835" i="2"/>
  <c r="F6836" i="2" a="1"/>
  <c r="F6836" i="2"/>
  <c r="F6837" i="2" a="1"/>
  <c r="F6837" i="2"/>
  <c r="F6838" i="2" a="1"/>
  <c r="F6838" i="2"/>
  <c r="F6839" i="2" a="1"/>
  <c r="F6839" i="2"/>
  <c r="F6840" i="2" a="1"/>
  <c r="F6840" i="2"/>
  <c r="F6841" i="2" a="1"/>
  <c r="F6841" i="2"/>
  <c r="F6842" i="2" a="1"/>
  <c r="F6842" i="2"/>
  <c r="F6843" i="2" a="1"/>
  <c r="F6843" i="2"/>
  <c r="F6844" i="2" a="1"/>
  <c r="F6844" i="2"/>
  <c r="F6845" i="2" a="1"/>
  <c r="F6845" i="2"/>
  <c r="F6846" i="2" a="1"/>
  <c r="F6846" i="2"/>
  <c r="F6847" i="2" a="1"/>
  <c r="F6847" i="2"/>
  <c r="F6848" i="2" a="1"/>
  <c r="F6848" i="2"/>
  <c r="F6849" i="2" a="1"/>
  <c r="F6849" i="2"/>
  <c r="F6850" i="2" a="1"/>
  <c r="F6850" i="2"/>
  <c r="F6851" i="2" a="1"/>
  <c r="F6851" i="2"/>
  <c r="F6852" i="2" a="1"/>
  <c r="F6852" i="2"/>
  <c r="F6853" i="2" a="1"/>
  <c r="F6853" i="2"/>
  <c r="F6854" i="2" a="1"/>
  <c r="F6854" i="2"/>
  <c r="F6855" i="2" a="1"/>
  <c r="F6855" i="2"/>
  <c r="F6856" i="2" a="1"/>
  <c r="F6856" i="2"/>
  <c r="F6857" i="2" a="1"/>
  <c r="F6857" i="2"/>
  <c r="F6858" i="2" a="1"/>
  <c r="F6858" i="2"/>
  <c r="F6859" i="2" a="1"/>
  <c r="F6859" i="2"/>
  <c r="F6860" i="2" a="1"/>
  <c r="F6860" i="2"/>
  <c r="F6861" i="2" a="1"/>
  <c r="F6861" i="2"/>
  <c r="F6862" i="2" a="1"/>
  <c r="F6862" i="2"/>
  <c r="F6863" i="2" a="1"/>
  <c r="F6863" i="2"/>
  <c r="F6864" i="2" a="1"/>
  <c r="F6864" i="2"/>
  <c r="F6865" i="2" a="1"/>
  <c r="F6865" i="2"/>
  <c r="F6866" i="2" a="1"/>
  <c r="F6866" i="2"/>
  <c r="F6867" i="2" a="1"/>
  <c r="F6867" i="2"/>
  <c r="F6868" i="2" a="1"/>
  <c r="F6868" i="2"/>
  <c r="F6869" i="2" a="1"/>
  <c r="F6869" i="2"/>
  <c r="F6870" i="2" a="1"/>
  <c r="F6870" i="2"/>
  <c r="F6871" i="2" a="1"/>
  <c r="F6871" i="2"/>
  <c r="F6872" i="2" a="1"/>
  <c r="F6872" i="2"/>
  <c r="F6873" i="2" a="1"/>
  <c r="F6873" i="2"/>
  <c r="F6874" i="2" a="1"/>
  <c r="F6874" i="2"/>
  <c r="F6875" i="2" a="1"/>
  <c r="F6875" i="2"/>
  <c r="F6876" i="2" a="1"/>
  <c r="F6876" i="2"/>
  <c r="F6877" i="2" a="1"/>
  <c r="F6877" i="2"/>
  <c r="F6878" i="2" a="1"/>
  <c r="F6878" i="2"/>
  <c r="F6879" i="2" a="1"/>
  <c r="F6879" i="2"/>
  <c r="F6880" i="2" a="1"/>
  <c r="F6880" i="2"/>
  <c r="F6881" i="2" a="1"/>
  <c r="F6881" i="2"/>
  <c r="F6882" i="2" a="1"/>
  <c r="F6882" i="2"/>
  <c r="F6883" i="2" a="1"/>
  <c r="F6883" i="2"/>
  <c r="F6884" i="2" a="1"/>
  <c r="F6884" i="2"/>
  <c r="F6885" i="2" a="1"/>
  <c r="F6885" i="2"/>
  <c r="F6886" i="2" a="1"/>
  <c r="F6886" i="2"/>
  <c r="F6887" i="2" a="1"/>
  <c r="F6887" i="2"/>
  <c r="F6888" i="2" a="1"/>
  <c r="F6888" i="2"/>
  <c r="F6889" i="2" a="1"/>
  <c r="F6889" i="2"/>
  <c r="F6890" i="2" a="1"/>
  <c r="F6890" i="2"/>
  <c r="F6891" i="2" a="1"/>
  <c r="F6891" i="2"/>
  <c r="F6892" i="2" a="1"/>
  <c r="F6892" i="2"/>
  <c r="F6893" i="2" a="1"/>
  <c r="F6893" i="2"/>
  <c r="F6894" i="2" a="1"/>
  <c r="F6894" i="2"/>
  <c r="F6895" i="2" a="1"/>
  <c r="F6895" i="2"/>
  <c r="F6896" i="2" a="1"/>
  <c r="F6896" i="2"/>
  <c r="F6897" i="2" a="1"/>
  <c r="F6897" i="2"/>
  <c r="F6898" i="2" a="1"/>
  <c r="F6898" i="2"/>
  <c r="F6899" i="2" a="1"/>
  <c r="F6899" i="2"/>
  <c r="F6900" i="2" a="1"/>
  <c r="F6900" i="2"/>
  <c r="F6901" i="2" a="1"/>
  <c r="F6901" i="2"/>
  <c r="F6902" i="2" a="1"/>
  <c r="F6902" i="2"/>
  <c r="F6903" i="2" a="1"/>
  <c r="F6903" i="2"/>
  <c r="F6904" i="2" a="1"/>
  <c r="F6904" i="2"/>
  <c r="F6905" i="2" a="1"/>
  <c r="F6905" i="2"/>
  <c r="F6906" i="2" a="1"/>
  <c r="F6906" i="2"/>
  <c r="F6907" i="2" a="1"/>
  <c r="F6907" i="2"/>
  <c r="F6908" i="2" a="1"/>
  <c r="F6908" i="2"/>
  <c r="F6909" i="2" a="1"/>
  <c r="F6909" i="2"/>
  <c r="F6910" i="2" a="1"/>
  <c r="F6910" i="2"/>
  <c r="F6911" i="2" a="1"/>
  <c r="F6911" i="2"/>
  <c r="F6912" i="2" a="1"/>
  <c r="F6912" i="2"/>
  <c r="F6913" i="2" a="1"/>
  <c r="F6913" i="2"/>
  <c r="F6914" i="2" a="1"/>
  <c r="F6914" i="2"/>
  <c r="F6915" i="2" a="1"/>
  <c r="F6915" i="2"/>
  <c r="F6916" i="2" a="1"/>
  <c r="F6916" i="2"/>
  <c r="F6917" i="2" a="1"/>
  <c r="F6917" i="2"/>
  <c r="F6918" i="2" a="1"/>
  <c r="F6918" i="2"/>
  <c r="F6919" i="2" a="1"/>
  <c r="F6919" i="2"/>
  <c r="F6920" i="2" a="1"/>
  <c r="F6920" i="2"/>
  <c r="F6921" i="2" a="1"/>
  <c r="F6921" i="2"/>
  <c r="F6922" i="2" a="1"/>
  <c r="F6922" i="2"/>
  <c r="F6923" i="2" a="1"/>
  <c r="F6923" i="2"/>
  <c r="F6924" i="2" a="1"/>
  <c r="F6924" i="2"/>
  <c r="F6925" i="2" a="1"/>
  <c r="F6925" i="2"/>
  <c r="F6926" i="2" a="1"/>
  <c r="F6926" i="2"/>
  <c r="F6927" i="2" a="1"/>
  <c r="F6927" i="2"/>
  <c r="F6928" i="2" a="1"/>
  <c r="F6928" i="2"/>
  <c r="F6929" i="2" a="1"/>
  <c r="F6929" i="2"/>
  <c r="F6930" i="2" a="1"/>
  <c r="F6930" i="2"/>
  <c r="F6931" i="2" a="1"/>
  <c r="F6931" i="2"/>
  <c r="F6932" i="2" a="1"/>
  <c r="F6932" i="2"/>
  <c r="F6933" i="2" a="1"/>
  <c r="F6933" i="2"/>
  <c r="F6934" i="2" a="1"/>
  <c r="F6934" i="2"/>
  <c r="F6935" i="2" a="1"/>
  <c r="F6935" i="2"/>
  <c r="F6936" i="2" a="1"/>
  <c r="F6936" i="2"/>
  <c r="F6937" i="2" a="1"/>
  <c r="F6937" i="2"/>
  <c r="F6938" i="2" a="1"/>
  <c r="F6938" i="2"/>
  <c r="F6939" i="2" a="1"/>
  <c r="F6939" i="2"/>
  <c r="F6940" i="2" a="1"/>
  <c r="F6940" i="2"/>
  <c r="F6941" i="2" a="1"/>
  <c r="F6941" i="2"/>
  <c r="F6942" i="2" a="1"/>
  <c r="F6942" i="2"/>
  <c r="F6943" i="2" a="1"/>
  <c r="F6943" i="2"/>
  <c r="F6944" i="2" a="1"/>
  <c r="F6944" i="2"/>
  <c r="F6945" i="2" a="1"/>
  <c r="F6945" i="2"/>
  <c r="F6946" i="2" a="1"/>
  <c r="F6946" i="2"/>
  <c r="F6947" i="2" a="1"/>
  <c r="F6947" i="2"/>
  <c r="F6948" i="2" a="1"/>
  <c r="F6948" i="2"/>
  <c r="F6949" i="2" a="1"/>
  <c r="F6949" i="2"/>
  <c r="F6950" i="2" a="1"/>
  <c r="F6950" i="2"/>
  <c r="F6951" i="2" a="1"/>
  <c r="F6951" i="2"/>
  <c r="F6952" i="2" a="1"/>
  <c r="F6952" i="2"/>
  <c r="F6953" i="2" a="1"/>
  <c r="F6953" i="2"/>
  <c r="F6954" i="2" a="1"/>
  <c r="F6954" i="2"/>
  <c r="F6955" i="2" a="1"/>
  <c r="F6955" i="2"/>
  <c r="F6956" i="2" a="1"/>
  <c r="F6956" i="2"/>
  <c r="F6957" i="2" a="1"/>
  <c r="F6957" i="2"/>
  <c r="F6958" i="2" a="1"/>
  <c r="F6958" i="2"/>
  <c r="F6959" i="2" a="1"/>
  <c r="F6959" i="2"/>
  <c r="F6960" i="2" a="1"/>
  <c r="F6960" i="2"/>
  <c r="F6961" i="2" a="1"/>
  <c r="F6961" i="2"/>
  <c r="F6962" i="2" a="1"/>
  <c r="F6962" i="2"/>
  <c r="F6963" i="2" a="1"/>
  <c r="F6963" i="2"/>
  <c r="F6964" i="2" a="1"/>
  <c r="F6964" i="2"/>
  <c r="F6965" i="2" a="1"/>
  <c r="F6965" i="2"/>
  <c r="F6966" i="2" a="1"/>
  <c r="F6966" i="2"/>
  <c r="F6967" i="2" a="1"/>
  <c r="F6967" i="2"/>
  <c r="F6968" i="2" a="1"/>
  <c r="F6968" i="2"/>
  <c r="F6969" i="2" a="1"/>
  <c r="F6969" i="2"/>
  <c r="F6970" i="2" a="1"/>
  <c r="F6970" i="2"/>
  <c r="F6971" i="2" a="1"/>
  <c r="F6971" i="2"/>
  <c r="F6972" i="2" a="1"/>
  <c r="F6972" i="2"/>
  <c r="F6973" i="2" a="1"/>
  <c r="F6973" i="2"/>
  <c r="F6974" i="2" a="1"/>
  <c r="F6974" i="2"/>
  <c r="F6975" i="2" a="1"/>
  <c r="F6975" i="2"/>
  <c r="F6976" i="2" a="1"/>
  <c r="F6976" i="2"/>
  <c r="F6977" i="2" a="1"/>
  <c r="F6977" i="2"/>
  <c r="F6978" i="2" a="1"/>
  <c r="F6978" i="2"/>
  <c r="F6979" i="2" a="1"/>
  <c r="F6979" i="2"/>
  <c r="F6980" i="2" a="1"/>
  <c r="F6980" i="2"/>
  <c r="F6981" i="2" a="1"/>
  <c r="F6981" i="2"/>
  <c r="F6982" i="2" a="1"/>
  <c r="F6982" i="2"/>
  <c r="F6983" i="2" a="1"/>
  <c r="F6983" i="2"/>
  <c r="F6984" i="2" a="1"/>
  <c r="F6984" i="2"/>
  <c r="F6985" i="2" a="1"/>
  <c r="F6985" i="2"/>
  <c r="F6986" i="2" a="1"/>
  <c r="F6986" i="2"/>
  <c r="F6987" i="2" a="1"/>
  <c r="F6987" i="2"/>
  <c r="F6988" i="2" a="1"/>
  <c r="F6988" i="2"/>
  <c r="F6989" i="2" a="1"/>
  <c r="F6989" i="2"/>
  <c r="F6990" i="2" a="1"/>
  <c r="F6990" i="2"/>
  <c r="F6991" i="2" a="1"/>
  <c r="F6991" i="2"/>
  <c r="F6992" i="2" a="1"/>
  <c r="F6992" i="2"/>
  <c r="F6993" i="2" a="1"/>
  <c r="F6993" i="2"/>
  <c r="F6994" i="2" a="1"/>
  <c r="F6994" i="2"/>
  <c r="F6995" i="2" a="1"/>
  <c r="F6995" i="2"/>
  <c r="F6996" i="2" a="1"/>
  <c r="F6996" i="2"/>
  <c r="F6997" i="2" a="1"/>
  <c r="F6997" i="2"/>
  <c r="F6998" i="2" a="1"/>
  <c r="F6998" i="2"/>
  <c r="F6999" i="2" a="1"/>
  <c r="F6999" i="2"/>
  <c r="F7000" i="2" a="1"/>
  <c r="F7000" i="2"/>
  <c r="F7001" i="2" a="1"/>
  <c r="F7001" i="2"/>
  <c r="F7002" i="2" a="1"/>
  <c r="F7002" i="2"/>
  <c r="F7003" i="2" a="1"/>
  <c r="F7003" i="2"/>
  <c r="F7004" i="2" a="1"/>
  <c r="F7004" i="2"/>
  <c r="F7005" i="2" a="1"/>
  <c r="F7005" i="2"/>
  <c r="F7006" i="2" a="1"/>
  <c r="F7006" i="2"/>
  <c r="F7007" i="2" a="1"/>
  <c r="F7007" i="2"/>
  <c r="F7008" i="2" a="1"/>
  <c r="F7008" i="2"/>
  <c r="F7009" i="2" a="1"/>
  <c r="F7009" i="2"/>
  <c r="F7010" i="2" a="1"/>
  <c r="F7010" i="2"/>
  <c r="F7011" i="2" a="1"/>
  <c r="F7011" i="2"/>
  <c r="F7012" i="2" a="1"/>
  <c r="F7012" i="2"/>
  <c r="F7013" i="2" a="1"/>
  <c r="F7013" i="2"/>
  <c r="F7014" i="2" a="1"/>
  <c r="F7014" i="2"/>
  <c r="F7015" i="2" a="1"/>
  <c r="F7015" i="2"/>
  <c r="F7016" i="2" a="1"/>
  <c r="F7016" i="2"/>
  <c r="F7017" i="2" a="1"/>
  <c r="F7017" i="2"/>
  <c r="F7018" i="2" a="1"/>
  <c r="F7018" i="2"/>
  <c r="F7019" i="2" a="1"/>
  <c r="F7019" i="2"/>
  <c r="F7020" i="2" a="1"/>
  <c r="F7020" i="2"/>
  <c r="F7021" i="2" a="1"/>
  <c r="F7021" i="2"/>
  <c r="F7022" i="2" a="1"/>
  <c r="F7022" i="2"/>
  <c r="F7023" i="2" a="1"/>
  <c r="F7023" i="2"/>
  <c r="F7024" i="2" a="1"/>
  <c r="F7024" i="2"/>
  <c r="F7025" i="2" a="1"/>
  <c r="F7025" i="2"/>
  <c r="F7026" i="2" a="1"/>
  <c r="F7026" i="2"/>
  <c r="F7027" i="2" a="1"/>
  <c r="F7027" i="2"/>
  <c r="F7028" i="2" a="1"/>
  <c r="F7028" i="2"/>
  <c r="F7029" i="2" a="1"/>
  <c r="F7029" i="2"/>
  <c r="F7030" i="2" a="1"/>
  <c r="F7030" i="2"/>
  <c r="F7031" i="2" a="1"/>
  <c r="F7031" i="2"/>
  <c r="F7032" i="2" a="1"/>
  <c r="F7032" i="2"/>
  <c r="F7033" i="2" a="1"/>
  <c r="F7033" i="2"/>
  <c r="F7034" i="2" a="1"/>
  <c r="F7034" i="2"/>
  <c r="F7035" i="2" a="1"/>
  <c r="F7035" i="2"/>
  <c r="F7036" i="2" a="1"/>
  <c r="F7036" i="2"/>
  <c r="F7037" i="2" a="1"/>
  <c r="F7037" i="2"/>
  <c r="F7038" i="2" a="1"/>
  <c r="F7038" i="2"/>
  <c r="F7039" i="2" a="1"/>
  <c r="F7039" i="2"/>
  <c r="F7040" i="2" a="1"/>
  <c r="F7040" i="2"/>
  <c r="F7041" i="2" a="1"/>
  <c r="F7041" i="2"/>
  <c r="F7042" i="2" a="1"/>
  <c r="F7042" i="2"/>
  <c r="F7043" i="2" a="1"/>
  <c r="F7043" i="2"/>
  <c r="F7044" i="2" a="1"/>
  <c r="F7044" i="2"/>
  <c r="F7045" i="2" a="1"/>
  <c r="F7045" i="2"/>
  <c r="F7046" i="2" a="1"/>
  <c r="F7046" i="2"/>
  <c r="F7047" i="2" a="1"/>
  <c r="F7047" i="2"/>
  <c r="F7048" i="2" a="1"/>
  <c r="F7048" i="2"/>
  <c r="F7049" i="2" a="1"/>
  <c r="F7049" i="2"/>
  <c r="F7050" i="2" a="1"/>
  <c r="F7050" i="2"/>
  <c r="F7051" i="2" a="1"/>
  <c r="F7051" i="2"/>
  <c r="F7052" i="2" a="1"/>
  <c r="F7052" i="2"/>
  <c r="F7053" i="2" a="1"/>
  <c r="F7053" i="2"/>
  <c r="F7054" i="2" a="1"/>
  <c r="F7054" i="2"/>
  <c r="F7055" i="2" a="1"/>
  <c r="F7055" i="2"/>
  <c r="F7056" i="2" a="1"/>
  <c r="F7056" i="2"/>
  <c r="F7057" i="2" a="1"/>
  <c r="F7057" i="2"/>
  <c r="F7058" i="2" a="1"/>
  <c r="F7058" i="2"/>
  <c r="F7059" i="2" a="1"/>
  <c r="F7059" i="2"/>
  <c r="F7060" i="2" a="1"/>
  <c r="F7060" i="2"/>
  <c r="F7061" i="2" a="1"/>
  <c r="F7061" i="2"/>
  <c r="F7062" i="2" a="1"/>
  <c r="F7062" i="2"/>
  <c r="F7063" i="2" a="1"/>
  <c r="F7063" i="2"/>
  <c r="F7064" i="2" a="1"/>
  <c r="F7064" i="2"/>
  <c r="F7065" i="2" a="1"/>
  <c r="F7065" i="2"/>
  <c r="F7066" i="2" a="1"/>
  <c r="F7066" i="2"/>
  <c r="F7067" i="2" a="1"/>
  <c r="F7067" i="2"/>
  <c r="F7068" i="2" a="1"/>
  <c r="F7068" i="2"/>
  <c r="F7069" i="2" a="1"/>
  <c r="F7069" i="2"/>
  <c r="F7070" i="2" a="1"/>
  <c r="F7070" i="2"/>
  <c r="F7071" i="2" a="1"/>
  <c r="F7071" i="2"/>
  <c r="F7072" i="2" a="1"/>
  <c r="F7072" i="2"/>
  <c r="F7073" i="2" a="1"/>
  <c r="F7073" i="2"/>
  <c r="F7074" i="2" a="1"/>
  <c r="F7074" i="2"/>
  <c r="F7075" i="2" a="1"/>
  <c r="F7075" i="2"/>
  <c r="F7076" i="2" a="1"/>
  <c r="F7076" i="2"/>
  <c r="F7077" i="2" a="1"/>
  <c r="F7077" i="2"/>
  <c r="F7078" i="2" a="1"/>
  <c r="F7078" i="2"/>
  <c r="F7079" i="2" a="1"/>
  <c r="F7079" i="2"/>
  <c r="F7080" i="2" a="1"/>
  <c r="F7080" i="2"/>
  <c r="F7081" i="2" a="1"/>
  <c r="F7081" i="2"/>
  <c r="F7082" i="2" a="1"/>
  <c r="F7082" i="2"/>
  <c r="F7083" i="2" a="1"/>
  <c r="F7083" i="2"/>
  <c r="F7084" i="2" a="1"/>
  <c r="F7084" i="2"/>
  <c r="F7085" i="2" a="1"/>
  <c r="F7085" i="2"/>
  <c r="F7086" i="2" a="1"/>
  <c r="F7086" i="2"/>
  <c r="F7087" i="2" a="1"/>
  <c r="F7087" i="2"/>
  <c r="F7088" i="2" a="1"/>
  <c r="F7088" i="2"/>
  <c r="F7089" i="2" a="1"/>
  <c r="F7089" i="2"/>
  <c r="F7090" i="2" a="1"/>
  <c r="F7090" i="2"/>
  <c r="F7091" i="2" a="1"/>
  <c r="F7091" i="2"/>
  <c r="F7092" i="2" a="1"/>
  <c r="F7092" i="2"/>
  <c r="F7093" i="2" a="1"/>
  <c r="F7093" i="2"/>
  <c r="F7094" i="2" a="1"/>
  <c r="F7094" i="2"/>
  <c r="F7095" i="2" a="1"/>
  <c r="F7095" i="2"/>
  <c r="F7096" i="2" a="1"/>
  <c r="F7096" i="2"/>
  <c r="F7097" i="2" a="1"/>
  <c r="F7097" i="2"/>
  <c r="F7098" i="2" a="1"/>
  <c r="F7098" i="2"/>
  <c r="F7099" i="2" a="1"/>
  <c r="F7099" i="2"/>
  <c r="F7100" i="2" a="1"/>
  <c r="F7100" i="2"/>
  <c r="F7101" i="2" a="1"/>
  <c r="F7101" i="2"/>
  <c r="F7102" i="2" a="1"/>
  <c r="F7102" i="2"/>
  <c r="F7103" i="2" a="1"/>
  <c r="F7103" i="2"/>
  <c r="F7104" i="2" a="1"/>
  <c r="F7104" i="2"/>
  <c r="F7105" i="2" a="1"/>
  <c r="F7105" i="2"/>
  <c r="F7106" i="2" a="1"/>
  <c r="F7106" i="2"/>
  <c r="F7107" i="2" a="1"/>
  <c r="F7107" i="2"/>
  <c r="F7108" i="2" a="1"/>
  <c r="F7108" i="2"/>
  <c r="F7109" i="2" a="1"/>
  <c r="F7109" i="2"/>
  <c r="F7110" i="2" a="1"/>
  <c r="F7110" i="2"/>
  <c r="F7111" i="2" a="1"/>
  <c r="F7111" i="2"/>
  <c r="F7112" i="2" a="1"/>
  <c r="F7112" i="2"/>
  <c r="F7113" i="2" a="1"/>
  <c r="F7113" i="2"/>
  <c r="F7114" i="2" a="1"/>
  <c r="F7114" i="2"/>
  <c r="F7115" i="2" a="1"/>
  <c r="F7115" i="2"/>
  <c r="F7116" i="2" a="1"/>
  <c r="F7116" i="2"/>
  <c r="F7117" i="2" a="1"/>
  <c r="F7117" i="2"/>
  <c r="F7118" i="2" a="1"/>
  <c r="F7118" i="2"/>
  <c r="F7119" i="2" a="1"/>
  <c r="F7119" i="2"/>
  <c r="F7120" i="2" a="1"/>
  <c r="F7120" i="2"/>
  <c r="F7121" i="2" a="1"/>
  <c r="F7121" i="2"/>
  <c r="F7122" i="2" a="1"/>
  <c r="F7122" i="2"/>
  <c r="F7123" i="2" a="1"/>
  <c r="F7123" i="2"/>
  <c r="F7124" i="2" a="1"/>
  <c r="F7124" i="2"/>
  <c r="F7125" i="2" a="1"/>
  <c r="F7125" i="2"/>
  <c r="F7126" i="2" a="1"/>
  <c r="F7126" i="2"/>
  <c r="F7127" i="2" a="1"/>
  <c r="F7127" i="2"/>
  <c r="F7128" i="2" a="1"/>
  <c r="F7128" i="2"/>
  <c r="F7129" i="2" a="1"/>
  <c r="F7129" i="2"/>
  <c r="F7130" i="2" a="1"/>
  <c r="F7130" i="2"/>
  <c r="F7131" i="2" a="1"/>
  <c r="F7131" i="2"/>
  <c r="F7132" i="2" a="1"/>
  <c r="F7132" i="2"/>
  <c r="F7133" i="2" a="1"/>
  <c r="F7133" i="2"/>
  <c r="F7134" i="2" a="1"/>
  <c r="F7134" i="2"/>
  <c r="F7135" i="2" a="1"/>
  <c r="F7135" i="2"/>
  <c r="F7136" i="2" a="1"/>
  <c r="F7136" i="2"/>
  <c r="F7137" i="2" a="1"/>
  <c r="F7137" i="2"/>
  <c r="F7138" i="2" a="1"/>
  <c r="F7138" i="2"/>
  <c r="F7139" i="2" a="1"/>
  <c r="F7139" i="2"/>
  <c r="F7140" i="2" a="1"/>
  <c r="F7140" i="2"/>
  <c r="F7141" i="2" a="1"/>
  <c r="F7141" i="2"/>
  <c r="F7142" i="2" a="1"/>
  <c r="F7142" i="2"/>
  <c r="F7143" i="2" a="1"/>
  <c r="F7143" i="2"/>
  <c r="F7144" i="2" a="1"/>
  <c r="F7144" i="2"/>
  <c r="F7145" i="2" a="1"/>
  <c r="F7145" i="2"/>
  <c r="F7146" i="2" a="1"/>
  <c r="F7146" i="2"/>
  <c r="F7147" i="2" a="1"/>
  <c r="F7147" i="2"/>
  <c r="F7148" i="2" a="1"/>
  <c r="F7148" i="2"/>
  <c r="F7149" i="2" a="1"/>
  <c r="F7149" i="2"/>
  <c r="F7150" i="2" a="1"/>
  <c r="F7150" i="2"/>
  <c r="F7151" i="2" a="1"/>
  <c r="F7151" i="2"/>
  <c r="F7152" i="2" a="1"/>
  <c r="F7152" i="2"/>
  <c r="F7153" i="2" a="1"/>
  <c r="F7153" i="2"/>
  <c r="F7154" i="2" a="1"/>
  <c r="F7154" i="2"/>
  <c r="F7155" i="2" a="1"/>
  <c r="F7155" i="2"/>
  <c r="F7156" i="2" a="1"/>
  <c r="F7156" i="2"/>
  <c r="F7157" i="2" a="1"/>
  <c r="F7157" i="2"/>
  <c r="F7158" i="2" a="1"/>
  <c r="F7158" i="2"/>
  <c r="F7159" i="2" a="1"/>
  <c r="F7159" i="2"/>
  <c r="F7160" i="2" a="1"/>
  <c r="F7160" i="2"/>
  <c r="F7161" i="2" a="1"/>
  <c r="F7161" i="2"/>
  <c r="F7162" i="2" a="1"/>
  <c r="F7162" i="2"/>
  <c r="F7163" i="2" a="1"/>
  <c r="F7163" i="2"/>
  <c r="F7164" i="2" a="1"/>
  <c r="F7164" i="2"/>
  <c r="F7165" i="2" a="1"/>
  <c r="F7165" i="2"/>
  <c r="F7166" i="2" a="1"/>
  <c r="F7166" i="2"/>
  <c r="F7167" i="2" a="1"/>
  <c r="F7167" i="2"/>
  <c r="F7168" i="2" a="1"/>
  <c r="F7168" i="2"/>
  <c r="F7169" i="2" a="1"/>
  <c r="F7169" i="2"/>
  <c r="F7170" i="2" a="1"/>
  <c r="F7170" i="2"/>
  <c r="F7171" i="2" a="1"/>
  <c r="F7171" i="2"/>
  <c r="F7172" i="2" a="1"/>
  <c r="F7172" i="2"/>
  <c r="F7173" i="2" a="1"/>
  <c r="F7173" i="2"/>
  <c r="F7174" i="2" a="1"/>
  <c r="F7174" i="2"/>
  <c r="F7175" i="2" a="1"/>
  <c r="F7175" i="2"/>
  <c r="F7176" i="2" a="1"/>
  <c r="F7176" i="2"/>
  <c r="F7177" i="2" a="1"/>
  <c r="F7177" i="2"/>
  <c r="F7178" i="2" a="1"/>
  <c r="F7178" i="2"/>
  <c r="F7179" i="2" a="1"/>
  <c r="F7179" i="2"/>
  <c r="F7180" i="2" a="1"/>
  <c r="F7180" i="2"/>
  <c r="F7181" i="2" a="1"/>
  <c r="F7181" i="2"/>
  <c r="F7182" i="2" a="1"/>
  <c r="F7182" i="2"/>
  <c r="F7183" i="2" a="1"/>
  <c r="F7183" i="2"/>
  <c r="F7184" i="2" a="1"/>
  <c r="F7184" i="2"/>
  <c r="F7185" i="2" a="1"/>
  <c r="F7185" i="2"/>
  <c r="F7186" i="2" a="1"/>
  <c r="F7186" i="2"/>
  <c r="F7187" i="2" a="1"/>
  <c r="F7187" i="2"/>
  <c r="F7188" i="2" a="1"/>
  <c r="F7188" i="2"/>
  <c r="F7189" i="2" a="1"/>
  <c r="F7189" i="2"/>
  <c r="F7190" i="2" a="1"/>
  <c r="F7190" i="2"/>
  <c r="F7191" i="2" a="1"/>
  <c r="F7191" i="2"/>
  <c r="F7192" i="2" a="1"/>
  <c r="F7192" i="2"/>
  <c r="F7193" i="2" a="1"/>
  <c r="F7193" i="2"/>
  <c r="F7194" i="2" a="1"/>
  <c r="F7194" i="2"/>
  <c r="F7195" i="2" a="1"/>
  <c r="F7195" i="2"/>
  <c r="F7196" i="2" a="1"/>
  <c r="F7196" i="2"/>
  <c r="F7197" i="2" a="1"/>
  <c r="F7197" i="2"/>
  <c r="F7198" i="2" a="1"/>
  <c r="F7198" i="2"/>
  <c r="F7199" i="2" a="1"/>
  <c r="F7199" i="2"/>
  <c r="F7200" i="2" a="1"/>
  <c r="F7200" i="2"/>
  <c r="F7201" i="2" a="1"/>
  <c r="F7201" i="2"/>
  <c r="F7202" i="2" a="1"/>
  <c r="F7202" i="2"/>
  <c r="F7203" i="2" a="1"/>
  <c r="F7203" i="2"/>
  <c r="F7204" i="2" a="1"/>
  <c r="F7204" i="2"/>
  <c r="F7205" i="2" a="1"/>
  <c r="F7205" i="2"/>
  <c r="F7206" i="2" a="1"/>
  <c r="F7206" i="2"/>
  <c r="F7207" i="2" a="1"/>
  <c r="F7207" i="2"/>
  <c r="F7208" i="2" a="1"/>
  <c r="F7208" i="2"/>
  <c r="F7209" i="2" a="1"/>
  <c r="F7209" i="2"/>
  <c r="F7210" i="2" a="1"/>
  <c r="F7210" i="2"/>
  <c r="F7211" i="2" a="1"/>
  <c r="F7211" i="2"/>
  <c r="F7212" i="2" a="1"/>
  <c r="F7212" i="2"/>
  <c r="F7213" i="2" a="1"/>
  <c r="F7213" i="2"/>
  <c r="F7214" i="2" a="1"/>
  <c r="F7214" i="2"/>
  <c r="F7215" i="2" a="1"/>
  <c r="F7215" i="2"/>
  <c r="F7216" i="2" a="1"/>
  <c r="F7216" i="2"/>
  <c r="F7217" i="2" a="1"/>
  <c r="F7217" i="2"/>
  <c r="F7218" i="2" a="1"/>
  <c r="F7218" i="2"/>
  <c r="F7219" i="2" a="1"/>
  <c r="F7219" i="2"/>
  <c r="F7220" i="2" a="1"/>
  <c r="F7220" i="2"/>
  <c r="F7221" i="2" a="1"/>
  <c r="F7221" i="2"/>
  <c r="F7222" i="2" a="1"/>
  <c r="F7222" i="2"/>
  <c r="F7223" i="2" a="1"/>
  <c r="F7223" i="2"/>
  <c r="F7224" i="2" a="1"/>
  <c r="F7224" i="2"/>
  <c r="F7225" i="2" a="1"/>
  <c r="F7225" i="2"/>
  <c r="F7226" i="2" a="1"/>
  <c r="F7226" i="2"/>
  <c r="F7227" i="2" a="1"/>
  <c r="F7227" i="2"/>
  <c r="F7228" i="2" a="1"/>
  <c r="F7228" i="2"/>
  <c r="F7229" i="2" a="1"/>
  <c r="F7229" i="2"/>
  <c r="F7230" i="2" a="1"/>
  <c r="F7230" i="2"/>
  <c r="F7231" i="2" a="1"/>
  <c r="F7231" i="2"/>
  <c r="F7232" i="2" a="1"/>
  <c r="F7232" i="2"/>
  <c r="F7233" i="2" a="1"/>
  <c r="F7233" i="2"/>
  <c r="F7234" i="2" a="1"/>
  <c r="F7234" i="2"/>
  <c r="F7235" i="2" a="1"/>
  <c r="F7235" i="2"/>
  <c r="F7236" i="2" a="1"/>
  <c r="F7236" i="2"/>
  <c r="F7237" i="2" a="1"/>
  <c r="F7237" i="2"/>
  <c r="F7238" i="2" a="1"/>
  <c r="F7238" i="2"/>
  <c r="F7239" i="2" a="1"/>
  <c r="F7239" i="2"/>
  <c r="F7240" i="2" a="1"/>
  <c r="F7240" i="2"/>
  <c r="F7241" i="2" a="1"/>
  <c r="F7241" i="2"/>
  <c r="F7242" i="2" a="1"/>
  <c r="F7242" i="2"/>
  <c r="F7243" i="2" a="1"/>
  <c r="F7243" i="2"/>
  <c r="F7244" i="2" a="1"/>
  <c r="F7244" i="2"/>
  <c r="F7245" i="2" a="1"/>
  <c r="F7245" i="2"/>
  <c r="F7246" i="2" a="1"/>
  <c r="F7246" i="2"/>
  <c r="F7247" i="2" a="1"/>
  <c r="F7247" i="2"/>
  <c r="F7248" i="2" a="1"/>
  <c r="F7248" i="2"/>
  <c r="F7249" i="2" a="1"/>
  <c r="F7249" i="2"/>
  <c r="F7250" i="2" a="1"/>
  <c r="F7250" i="2"/>
  <c r="F7251" i="2" a="1"/>
  <c r="F7251" i="2"/>
  <c r="F7252" i="2" a="1"/>
  <c r="F7252" i="2"/>
  <c r="F7253" i="2" a="1"/>
  <c r="F7253" i="2"/>
  <c r="F7254" i="2" a="1"/>
  <c r="F7254" i="2"/>
  <c r="F7255" i="2" a="1"/>
  <c r="F7255" i="2"/>
  <c r="F7256" i="2" a="1"/>
  <c r="F7256" i="2"/>
  <c r="F7257" i="2" a="1"/>
  <c r="F7257" i="2"/>
  <c r="F7258" i="2" a="1"/>
  <c r="F7258" i="2"/>
  <c r="F7259" i="2" a="1"/>
  <c r="F7259" i="2"/>
  <c r="F7260" i="2" a="1"/>
  <c r="F7260" i="2"/>
  <c r="F7261" i="2" a="1"/>
  <c r="F7261" i="2"/>
  <c r="F7262" i="2" a="1"/>
  <c r="F7262" i="2"/>
  <c r="F7263" i="2" a="1"/>
  <c r="F7263" i="2"/>
  <c r="F7264" i="2" a="1"/>
  <c r="F7264" i="2"/>
  <c r="F7265" i="2" a="1"/>
  <c r="F7265" i="2"/>
  <c r="F7266" i="2" a="1"/>
  <c r="F7266" i="2"/>
  <c r="F7267" i="2" a="1"/>
  <c r="F7267" i="2"/>
  <c r="F7268" i="2" a="1"/>
  <c r="F7268" i="2"/>
  <c r="F7269" i="2" a="1"/>
  <c r="F7269" i="2"/>
  <c r="F7270" i="2" a="1"/>
  <c r="F7270" i="2"/>
  <c r="F7271" i="2" a="1"/>
  <c r="F7271" i="2"/>
  <c r="F7272" i="2" a="1"/>
  <c r="F7272" i="2"/>
  <c r="F7273" i="2" a="1"/>
  <c r="F7273" i="2"/>
  <c r="F7274" i="2" a="1"/>
  <c r="F7274" i="2"/>
  <c r="F7275" i="2" a="1"/>
  <c r="F7275" i="2"/>
  <c r="F7276" i="2" a="1"/>
  <c r="F7276" i="2"/>
  <c r="F7277" i="2" a="1"/>
  <c r="F7277" i="2"/>
  <c r="F7278" i="2" a="1"/>
  <c r="F7278" i="2"/>
  <c r="F7279" i="2" a="1"/>
  <c r="F7279" i="2"/>
  <c r="F7280" i="2" a="1"/>
  <c r="F7280" i="2"/>
  <c r="F7281" i="2" a="1"/>
  <c r="F7281" i="2"/>
  <c r="F7282" i="2" a="1"/>
  <c r="F7282" i="2"/>
  <c r="F7283" i="2" a="1"/>
  <c r="F7283" i="2"/>
  <c r="F7284" i="2" a="1"/>
  <c r="F7284" i="2"/>
  <c r="F7285" i="2" a="1"/>
  <c r="F7285" i="2"/>
  <c r="F7286" i="2" a="1"/>
  <c r="F7286" i="2"/>
  <c r="F7287" i="2" a="1"/>
  <c r="F7287" i="2"/>
  <c r="F7288" i="2" a="1"/>
  <c r="F7288" i="2"/>
  <c r="F7289" i="2" a="1"/>
  <c r="F7289" i="2"/>
  <c r="F7290" i="2" a="1"/>
  <c r="F7290" i="2"/>
  <c r="F7291" i="2" a="1"/>
  <c r="F7291" i="2"/>
  <c r="F7292" i="2" a="1"/>
  <c r="F7292" i="2"/>
  <c r="F7293" i="2" a="1"/>
  <c r="F7293" i="2"/>
  <c r="F7294" i="2" a="1"/>
  <c r="F7294" i="2"/>
  <c r="F7295" i="2" a="1"/>
  <c r="F7295" i="2"/>
  <c r="F7296" i="2" a="1"/>
  <c r="F7296" i="2"/>
  <c r="F7297" i="2" a="1"/>
  <c r="F7297" i="2"/>
  <c r="F7298" i="2" a="1"/>
  <c r="F7298" i="2"/>
  <c r="F7299" i="2" a="1"/>
  <c r="F7299" i="2"/>
  <c r="F7300" i="2" a="1"/>
  <c r="F7300" i="2"/>
  <c r="F7301" i="2" a="1"/>
  <c r="F7301" i="2"/>
  <c r="F7302" i="2" a="1"/>
  <c r="F7302" i="2"/>
  <c r="F7303" i="2" a="1"/>
  <c r="F7303" i="2"/>
  <c r="F7304" i="2" a="1"/>
  <c r="F7304" i="2"/>
  <c r="F7305" i="2" a="1"/>
  <c r="F7305" i="2"/>
  <c r="F7306" i="2" a="1"/>
  <c r="F7306" i="2"/>
  <c r="F7307" i="2" a="1"/>
  <c r="F7307" i="2"/>
  <c r="F7308" i="2" a="1"/>
  <c r="F7308" i="2"/>
  <c r="F7309" i="2" a="1"/>
  <c r="F7309" i="2"/>
  <c r="F7310" i="2" a="1"/>
  <c r="F7310" i="2"/>
  <c r="F7311" i="2" a="1"/>
  <c r="F7311" i="2"/>
  <c r="F7312" i="2" a="1"/>
  <c r="F7312" i="2"/>
  <c r="F7313" i="2" a="1"/>
  <c r="F7313" i="2"/>
  <c r="F7314" i="2" a="1"/>
  <c r="F7314" i="2"/>
  <c r="F7315" i="2" a="1"/>
  <c r="F7315" i="2"/>
  <c r="F7316" i="2" a="1"/>
  <c r="F7316" i="2"/>
  <c r="F7317" i="2" a="1"/>
  <c r="F7317" i="2"/>
  <c r="F7318" i="2" a="1"/>
  <c r="F7318" i="2"/>
  <c r="F7319" i="2" a="1"/>
  <c r="F7319" i="2"/>
  <c r="F7320" i="2" a="1"/>
  <c r="F7320" i="2"/>
  <c r="F7321" i="2" a="1"/>
  <c r="F7321" i="2"/>
  <c r="F7322" i="2" a="1"/>
  <c r="F7322" i="2"/>
  <c r="F7323" i="2" a="1"/>
  <c r="F7323" i="2"/>
  <c r="F7324" i="2" a="1"/>
  <c r="F7324" i="2"/>
  <c r="F7325" i="2" a="1"/>
  <c r="F7325" i="2"/>
  <c r="F7326" i="2" a="1"/>
  <c r="F7326" i="2"/>
  <c r="F7327" i="2" a="1"/>
  <c r="F7327" i="2"/>
  <c r="F7328" i="2" a="1"/>
  <c r="F7328" i="2"/>
  <c r="F7329" i="2" a="1"/>
  <c r="F7329" i="2"/>
  <c r="F7330" i="2" a="1"/>
  <c r="F7330" i="2"/>
  <c r="F7331" i="2" a="1"/>
  <c r="F7331" i="2"/>
  <c r="F7332" i="2" a="1"/>
  <c r="F7332" i="2"/>
  <c r="F7333" i="2" a="1"/>
  <c r="F7333" i="2"/>
  <c r="F7334" i="2" a="1"/>
  <c r="F7334" i="2"/>
  <c r="F7335" i="2" a="1"/>
  <c r="F7335" i="2"/>
  <c r="F7336" i="2" a="1"/>
  <c r="F7336" i="2"/>
  <c r="F7337" i="2" a="1"/>
  <c r="F7337" i="2"/>
  <c r="F7338" i="2" a="1"/>
  <c r="F7338" i="2"/>
  <c r="F7339" i="2" a="1"/>
  <c r="F7339" i="2"/>
  <c r="F7340" i="2" a="1"/>
  <c r="F7340" i="2"/>
  <c r="F7341" i="2" a="1"/>
  <c r="F7341" i="2"/>
  <c r="F7342" i="2" a="1"/>
  <c r="F7342" i="2"/>
  <c r="F7343" i="2" a="1"/>
  <c r="F7343" i="2"/>
  <c r="F7344" i="2" a="1"/>
  <c r="F7344" i="2"/>
  <c r="F7345" i="2" a="1"/>
  <c r="F7345" i="2"/>
  <c r="F7346" i="2" a="1"/>
  <c r="F7346" i="2"/>
  <c r="F7347" i="2" a="1"/>
  <c r="F7347" i="2"/>
  <c r="F7348" i="2" a="1"/>
  <c r="F7348" i="2"/>
  <c r="F7349" i="2" a="1"/>
  <c r="F7349" i="2"/>
  <c r="F7350" i="2" a="1"/>
  <c r="F7350" i="2"/>
  <c r="F7351" i="2" a="1"/>
  <c r="F7351" i="2"/>
  <c r="F7352" i="2" a="1"/>
  <c r="F7352" i="2"/>
  <c r="F7353" i="2" a="1"/>
  <c r="F7353" i="2"/>
  <c r="F7354" i="2" a="1"/>
  <c r="F7354" i="2"/>
  <c r="F7355" i="2" a="1"/>
  <c r="F7355" i="2"/>
  <c r="F7356" i="2" a="1"/>
  <c r="F7356" i="2"/>
  <c r="F7357" i="2" a="1"/>
  <c r="F7357" i="2"/>
  <c r="F7358" i="2" a="1"/>
  <c r="F7358" i="2"/>
  <c r="F7359" i="2" a="1"/>
  <c r="F7359" i="2"/>
  <c r="F7360" i="2" a="1"/>
  <c r="F7360" i="2"/>
  <c r="F7361" i="2" a="1"/>
  <c r="F7361" i="2"/>
  <c r="F7362" i="2" a="1"/>
  <c r="F7362" i="2"/>
  <c r="F7363" i="2" a="1"/>
  <c r="F7363" i="2"/>
  <c r="F7364" i="2" a="1"/>
  <c r="F7364" i="2"/>
  <c r="F7365" i="2" a="1"/>
  <c r="F7365" i="2"/>
  <c r="F7366" i="2" a="1"/>
  <c r="F7366" i="2"/>
  <c r="F7367" i="2" a="1"/>
  <c r="F7367" i="2"/>
  <c r="F7368" i="2" a="1"/>
  <c r="F7368" i="2"/>
  <c r="F7369" i="2" a="1"/>
  <c r="F7369" i="2"/>
  <c r="F7370" i="2" a="1"/>
  <c r="F7370" i="2"/>
  <c r="F7371" i="2" a="1"/>
  <c r="F7371" i="2"/>
  <c r="F7372" i="2" a="1"/>
  <c r="F7372" i="2"/>
  <c r="F7373" i="2" a="1"/>
  <c r="F7373" i="2"/>
  <c r="F7374" i="2" a="1"/>
  <c r="F7374" i="2"/>
  <c r="F7375" i="2" a="1"/>
  <c r="F7375" i="2"/>
  <c r="F7376" i="2" a="1"/>
  <c r="F7376" i="2"/>
  <c r="F7377" i="2" a="1"/>
  <c r="F7377" i="2"/>
  <c r="F7378" i="2" a="1"/>
  <c r="F7378" i="2"/>
  <c r="F7379" i="2" a="1"/>
  <c r="F7379" i="2"/>
  <c r="F7380" i="2" a="1"/>
  <c r="F7380" i="2"/>
  <c r="F7381" i="2" a="1"/>
  <c r="F7381" i="2"/>
  <c r="F7382" i="2" a="1"/>
  <c r="F7382" i="2"/>
  <c r="F7383" i="2" a="1"/>
  <c r="F7383" i="2"/>
  <c r="F7384" i="2" a="1"/>
  <c r="F7384" i="2"/>
  <c r="F7385" i="2" a="1"/>
  <c r="F7385" i="2"/>
  <c r="F7386" i="2" a="1"/>
  <c r="F7386" i="2"/>
  <c r="F7387" i="2" a="1"/>
  <c r="F7387" i="2"/>
  <c r="F7388" i="2" a="1"/>
  <c r="F7388" i="2"/>
  <c r="F7389" i="2" a="1"/>
  <c r="F7389" i="2"/>
  <c r="F7390" i="2" a="1"/>
  <c r="F7390" i="2"/>
  <c r="F7391" i="2" a="1"/>
  <c r="F7391" i="2"/>
  <c r="F7392" i="2" a="1"/>
  <c r="F7392" i="2"/>
  <c r="F7393" i="2" a="1"/>
  <c r="F7393" i="2"/>
  <c r="F7394" i="2" a="1"/>
  <c r="F7394" i="2"/>
  <c r="F7395" i="2" a="1"/>
  <c r="F7395" i="2"/>
  <c r="F7396" i="2" a="1"/>
  <c r="F7396" i="2"/>
  <c r="F7397" i="2" a="1"/>
  <c r="F7397" i="2"/>
  <c r="F7398" i="2" a="1"/>
  <c r="F7398" i="2"/>
  <c r="F7399" i="2" a="1"/>
  <c r="F7399" i="2"/>
  <c r="F7400" i="2" a="1"/>
  <c r="F7400" i="2"/>
  <c r="F7401" i="2" a="1"/>
  <c r="F7401" i="2"/>
  <c r="F7402" i="2" a="1"/>
  <c r="F7402" i="2"/>
  <c r="F7403" i="2" a="1"/>
  <c r="F7403" i="2"/>
  <c r="F7404" i="2" a="1"/>
  <c r="F7404" i="2"/>
  <c r="F7405" i="2" a="1"/>
  <c r="F7405" i="2"/>
  <c r="F7406" i="2" a="1"/>
  <c r="F7406" i="2"/>
  <c r="F7407" i="2" a="1"/>
  <c r="F7407" i="2"/>
  <c r="F7408" i="2" a="1"/>
  <c r="F7408" i="2"/>
  <c r="F7409" i="2" a="1"/>
  <c r="F7409" i="2"/>
  <c r="F7410" i="2" a="1"/>
  <c r="F7410" i="2"/>
  <c r="F7411" i="2" a="1"/>
  <c r="F7411" i="2"/>
  <c r="F7412" i="2" a="1"/>
  <c r="F7412" i="2"/>
  <c r="F7413" i="2" a="1"/>
  <c r="F7413" i="2"/>
  <c r="F7414" i="2" a="1"/>
  <c r="F7414" i="2"/>
  <c r="F7415" i="2" a="1"/>
  <c r="F7415" i="2"/>
  <c r="F7416" i="2" a="1"/>
  <c r="F7416" i="2"/>
  <c r="F7417" i="2" a="1"/>
  <c r="F7417" i="2"/>
  <c r="F7418" i="2" a="1"/>
  <c r="F7418" i="2"/>
  <c r="F7419" i="2" a="1"/>
  <c r="F7419" i="2"/>
  <c r="F7420" i="2" a="1"/>
  <c r="F7420" i="2"/>
  <c r="F7421" i="2" a="1"/>
  <c r="F7421" i="2"/>
  <c r="F7422" i="2" a="1"/>
  <c r="F7422" i="2"/>
  <c r="F7423" i="2" a="1"/>
  <c r="F7423" i="2"/>
  <c r="F7424" i="2" a="1"/>
  <c r="F7424" i="2"/>
  <c r="F7425" i="2" a="1"/>
  <c r="F7425" i="2"/>
  <c r="F7426" i="2" a="1"/>
  <c r="F7426" i="2"/>
  <c r="F7427" i="2" a="1"/>
  <c r="F7427" i="2"/>
  <c r="F7428" i="2" a="1"/>
  <c r="F7428" i="2"/>
  <c r="F7429" i="2" a="1"/>
  <c r="F7429" i="2"/>
  <c r="F7430" i="2" a="1"/>
  <c r="F7430" i="2"/>
  <c r="F7431" i="2" a="1"/>
  <c r="F7431" i="2"/>
  <c r="F7432" i="2" a="1"/>
  <c r="F7432" i="2"/>
  <c r="F7433" i="2" a="1"/>
  <c r="F7433" i="2"/>
  <c r="F7434" i="2" a="1"/>
  <c r="F7434" i="2"/>
  <c r="F7435" i="2" a="1"/>
  <c r="F7435" i="2"/>
  <c r="F7436" i="2" a="1"/>
  <c r="F7436" i="2"/>
  <c r="F7437" i="2" a="1"/>
  <c r="F7437" i="2"/>
  <c r="F7438" i="2" a="1"/>
  <c r="F7438" i="2"/>
  <c r="F7439" i="2" a="1"/>
  <c r="F7439" i="2"/>
  <c r="F7440" i="2" a="1"/>
  <c r="F7440" i="2"/>
  <c r="F7441" i="2" a="1"/>
  <c r="F7441" i="2"/>
  <c r="F7442" i="2" a="1"/>
  <c r="F7442" i="2"/>
  <c r="F7443" i="2" a="1"/>
  <c r="F7443" i="2"/>
  <c r="F7444" i="2" a="1"/>
  <c r="F7444" i="2"/>
  <c r="F7445" i="2" a="1"/>
  <c r="F7445" i="2"/>
  <c r="F7446" i="2" a="1"/>
  <c r="F7446" i="2"/>
  <c r="F7447" i="2" a="1"/>
  <c r="F7447" i="2"/>
  <c r="F7448" i="2" a="1"/>
  <c r="F7448" i="2"/>
  <c r="F7449" i="2" a="1"/>
  <c r="F7449" i="2"/>
  <c r="F7450" i="2" a="1"/>
  <c r="F7450" i="2"/>
  <c r="F7451" i="2" a="1"/>
  <c r="F7451" i="2"/>
  <c r="F7452" i="2" a="1"/>
  <c r="F7452" i="2"/>
  <c r="F7453" i="2" a="1"/>
  <c r="F7453" i="2"/>
  <c r="F7454" i="2" a="1"/>
  <c r="F7454" i="2"/>
  <c r="F7455" i="2" a="1"/>
  <c r="F7455" i="2"/>
  <c r="F7456" i="2" a="1"/>
  <c r="F7456" i="2"/>
  <c r="F7457" i="2" a="1"/>
  <c r="F7457" i="2"/>
  <c r="F7458" i="2" a="1"/>
  <c r="F7458" i="2"/>
  <c r="F7459" i="2" a="1"/>
  <c r="F7459" i="2"/>
  <c r="F7460" i="2" a="1"/>
  <c r="F7460" i="2"/>
  <c r="F7461" i="2" a="1"/>
  <c r="F7461" i="2"/>
  <c r="F7462" i="2" a="1"/>
  <c r="F7462" i="2"/>
  <c r="F7463" i="2" a="1"/>
  <c r="F7463" i="2"/>
  <c r="F7464" i="2" a="1"/>
  <c r="F7464" i="2"/>
  <c r="F7465" i="2" a="1"/>
  <c r="F7465" i="2"/>
  <c r="F7466" i="2" a="1"/>
  <c r="F7466" i="2"/>
  <c r="F7467" i="2" a="1"/>
  <c r="F7467" i="2"/>
  <c r="F7468" i="2" a="1"/>
  <c r="F7468" i="2"/>
  <c r="F7469" i="2" a="1"/>
  <c r="F7469" i="2"/>
  <c r="F7470" i="2" a="1"/>
  <c r="F7470" i="2"/>
  <c r="F7471" i="2" a="1"/>
  <c r="F7471" i="2"/>
  <c r="F7472" i="2" a="1"/>
  <c r="F7472" i="2"/>
  <c r="F7473" i="2" a="1"/>
  <c r="F7473" i="2"/>
  <c r="F7474" i="2" a="1"/>
  <c r="F7474" i="2"/>
  <c r="F7475" i="2" a="1"/>
  <c r="F7475" i="2"/>
  <c r="F7476" i="2" a="1"/>
  <c r="F7476" i="2"/>
  <c r="F7477" i="2" a="1"/>
  <c r="F7477" i="2"/>
  <c r="F7478" i="2" a="1"/>
  <c r="F7478" i="2"/>
  <c r="F7479" i="2" a="1"/>
  <c r="F7479" i="2"/>
  <c r="F7480" i="2" a="1"/>
  <c r="F7480" i="2"/>
  <c r="F7481" i="2" a="1"/>
  <c r="F7481" i="2"/>
  <c r="F7482" i="2" a="1"/>
  <c r="F7482" i="2"/>
  <c r="F7483" i="2" a="1"/>
  <c r="F7483" i="2"/>
  <c r="F7484" i="2" a="1"/>
  <c r="F7484" i="2"/>
  <c r="F7485" i="2" a="1"/>
  <c r="F7485" i="2"/>
  <c r="F7486" i="2" a="1"/>
  <c r="F7486" i="2"/>
  <c r="F7487" i="2" a="1"/>
  <c r="F7487" i="2"/>
  <c r="F7488" i="2" a="1"/>
  <c r="F7488" i="2"/>
  <c r="F7489" i="2" a="1"/>
  <c r="F7489" i="2"/>
  <c r="F7490" i="2" a="1"/>
  <c r="F7490" i="2"/>
  <c r="F7491" i="2" a="1"/>
  <c r="F7491" i="2"/>
  <c r="F7492" i="2" a="1"/>
  <c r="F7492" i="2"/>
  <c r="F7493" i="2" a="1"/>
  <c r="F7493" i="2"/>
  <c r="F7494" i="2" a="1"/>
  <c r="F7494" i="2"/>
  <c r="F7495" i="2" a="1"/>
  <c r="F7495" i="2"/>
  <c r="F7496" i="2" a="1"/>
  <c r="F7496" i="2"/>
  <c r="F7497" i="2" a="1"/>
  <c r="F7497" i="2"/>
  <c r="F7498" i="2" a="1"/>
  <c r="F7498" i="2"/>
  <c r="F7499" i="2" a="1"/>
  <c r="F7499" i="2"/>
  <c r="F7500" i="2" a="1"/>
  <c r="F7500" i="2"/>
  <c r="F7501" i="2" a="1"/>
  <c r="F7501" i="2"/>
  <c r="F7502" i="2" a="1"/>
  <c r="F7502" i="2"/>
  <c r="F7503" i="2" a="1"/>
  <c r="F7503" i="2"/>
  <c r="F7504" i="2" a="1"/>
  <c r="F7504" i="2"/>
  <c r="F7505" i="2" a="1"/>
  <c r="F7505" i="2"/>
  <c r="F7506" i="2" a="1"/>
  <c r="F7506" i="2"/>
  <c r="F7507" i="2" a="1"/>
  <c r="F7507" i="2"/>
  <c r="F7508" i="2" a="1"/>
  <c r="F7508" i="2"/>
  <c r="F7509" i="2" a="1"/>
  <c r="F7509" i="2"/>
  <c r="F7510" i="2" a="1"/>
  <c r="F7510" i="2"/>
  <c r="F7511" i="2" a="1"/>
  <c r="F7511" i="2"/>
  <c r="F7512" i="2" a="1"/>
  <c r="F7512" i="2"/>
  <c r="F7513" i="2" a="1"/>
  <c r="F7513" i="2"/>
  <c r="F7514" i="2" a="1"/>
  <c r="F7514" i="2"/>
  <c r="F7515" i="2" a="1"/>
  <c r="F7515" i="2"/>
  <c r="F7516" i="2" a="1"/>
  <c r="F7516" i="2"/>
  <c r="F7517" i="2" a="1"/>
  <c r="F7517" i="2"/>
  <c r="F7518" i="2" a="1"/>
  <c r="F7518" i="2"/>
  <c r="F7519" i="2" a="1"/>
  <c r="F7519" i="2"/>
  <c r="F7520" i="2" a="1"/>
  <c r="F7520" i="2"/>
  <c r="F7521" i="2" a="1"/>
  <c r="F7521" i="2"/>
  <c r="F7522" i="2" a="1"/>
  <c r="F7522" i="2"/>
  <c r="F7523" i="2" a="1"/>
  <c r="F7523" i="2"/>
  <c r="F7524" i="2" a="1"/>
  <c r="F7524" i="2"/>
  <c r="F7525" i="2" a="1"/>
  <c r="F7525" i="2"/>
  <c r="F7526" i="2" a="1"/>
  <c r="F7526" i="2"/>
  <c r="F7527" i="2" a="1"/>
  <c r="F7527" i="2"/>
  <c r="F7528" i="2" a="1"/>
  <c r="F7528" i="2"/>
  <c r="F7529" i="2" a="1"/>
  <c r="F7529" i="2"/>
  <c r="F7530" i="2" a="1"/>
  <c r="F7530" i="2"/>
  <c r="F7531" i="2" a="1"/>
  <c r="F7531" i="2"/>
  <c r="F7532" i="2" a="1"/>
  <c r="F7532" i="2"/>
  <c r="F7533" i="2" a="1"/>
  <c r="F7533" i="2"/>
  <c r="F7534" i="2" a="1"/>
  <c r="F7534" i="2"/>
  <c r="F7535" i="2" a="1"/>
  <c r="F7535" i="2"/>
  <c r="F7536" i="2" a="1"/>
  <c r="F7536" i="2"/>
  <c r="F7537" i="2" a="1"/>
  <c r="F7537" i="2"/>
  <c r="F7538" i="2" a="1"/>
  <c r="F7538" i="2"/>
  <c r="F7539" i="2" a="1"/>
  <c r="F7539" i="2"/>
  <c r="F7540" i="2" a="1"/>
  <c r="F7540" i="2"/>
  <c r="F7541" i="2" a="1"/>
  <c r="F7541" i="2"/>
  <c r="F7542" i="2" a="1"/>
  <c r="F7542" i="2"/>
  <c r="F7543" i="2" a="1"/>
  <c r="F7543" i="2"/>
  <c r="F7544" i="2" a="1"/>
  <c r="F7544" i="2"/>
  <c r="F7545" i="2" a="1"/>
  <c r="F7545" i="2"/>
  <c r="F7546" i="2" a="1"/>
  <c r="F7546" i="2"/>
  <c r="F7547" i="2" a="1"/>
  <c r="F7547" i="2"/>
  <c r="F7548" i="2" a="1"/>
  <c r="F7548" i="2"/>
  <c r="F7549" i="2" a="1"/>
  <c r="F7549" i="2"/>
  <c r="F7550" i="2" a="1"/>
  <c r="F7550" i="2"/>
  <c r="F7551" i="2" a="1"/>
  <c r="F7551" i="2"/>
  <c r="F7552" i="2" a="1"/>
  <c r="F7552" i="2"/>
  <c r="F7553" i="2" a="1"/>
  <c r="F7553" i="2"/>
  <c r="F7554" i="2" a="1"/>
  <c r="F7554" i="2"/>
  <c r="F7555" i="2" a="1"/>
  <c r="F7555" i="2"/>
  <c r="F7556" i="2" a="1"/>
  <c r="F7556" i="2"/>
  <c r="F7557" i="2" a="1"/>
  <c r="F7557" i="2"/>
  <c r="F7558" i="2" a="1"/>
  <c r="F7558" i="2"/>
  <c r="F7559" i="2" a="1"/>
  <c r="F7559" i="2"/>
  <c r="F7560" i="2" a="1"/>
  <c r="F7560" i="2"/>
  <c r="F7561" i="2" a="1"/>
  <c r="F7561" i="2"/>
  <c r="F7562" i="2" a="1"/>
  <c r="F7562" i="2"/>
  <c r="F7563" i="2" a="1"/>
  <c r="F7563" i="2"/>
  <c r="F7564" i="2" a="1"/>
  <c r="F7564" i="2"/>
  <c r="F7565" i="2" a="1"/>
  <c r="F7565" i="2"/>
  <c r="F7566" i="2" a="1"/>
  <c r="F7566" i="2"/>
  <c r="F7567" i="2" a="1"/>
  <c r="F7567" i="2"/>
  <c r="F7568" i="2" a="1"/>
  <c r="F7568" i="2"/>
  <c r="F7569" i="2" a="1"/>
  <c r="F7569" i="2"/>
  <c r="F7570" i="2" a="1"/>
  <c r="F7570" i="2"/>
  <c r="F7571" i="2" a="1"/>
  <c r="F7571" i="2"/>
  <c r="F7572" i="2" a="1"/>
  <c r="F7572" i="2"/>
  <c r="F7573" i="2" a="1"/>
  <c r="F7573" i="2"/>
  <c r="F7574" i="2" a="1"/>
  <c r="F7574" i="2"/>
  <c r="F7575" i="2" a="1"/>
  <c r="F7575" i="2"/>
  <c r="F7576" i="2" a="1"/>
  <c r="F7576" i="2"/>
  <c r="F7577" i="2" a="1"/>
  <c r="F7577" i="2"/>
  <c r="F7578" i="2" a="1"/>
  <c r="F7578" i="2"/>
  <c r="F7579" i="2" a="1"/>
  <c r="F7579" i="2"/>
  <c r="F7580" i="2" a="1"/>
  <c r="F7580" i="2"/>
  <c r="F7581" i="2" a="1"/>
  <c r="F7581" i="2"/>
  <c r="F7582" i="2" a="1"/>
  <c r="F7582" i="2"/>
  <c r="F7583" i="2" a="1"/>
  <c r="F7583" i="2"/>
  <c r="F7584" i="2" a="1"/>
  <c r="F7584" i="2"/>
  <c r="F7585" i="2" a="1"/>
  <c r="F7585" i="2"/>
  <c r="F7586" i="2" a="1"/>
  <c r="F7586" i="2"/>
  <c r="F7587" i="2" a="1"/>
  <c r="F7587" i="2"/>
  <c r="F7588" i="2" a="1"/>
  <c r="F7588" i="2"/>
  <c r="F7589" i="2" a="1"/>
  <c r="F7589" i="2"/>
  <c r="F7590" i="2" a="1"/>
  <c r="F7590" i="2"/>
  <c r="F7591" i="2" a="1"/>
  <c r="F7591" i="2"/>
  <c r="F7592" i="2" a="1"/>
  <c r="F7592" i="2"/>
  <c r="F7593" i="2" a="1"/>
  <c r="F7593" i="2"/>
  <c r="F7594" i="2" a="1"/>
  <c r="F7594" i="2"/>
  <c r="F7595" i="2" a="1"/>
  <c r="F7595" i="2"/>
  <c r="F7596" i="2" a="1"/>
  <c r="F7596" i="2"/>
  <c r="F7597" i="2" a="1"/>
  <c r="F7597" i="2"/>
  <c r="F7598" i="2" a="1"/>
  <c r="F7598" i="2"/>
  <c r="F7599" i="2" a="1"/>
  <c r="F7599" i="2"/>
  <c r="F7600" i="2" a="1"/>
  <c r="F7600" i="2"/>
  <c r="F7601" i="2" a="1"/>
  <c r="F7601" i="2"/>
  <c r="F7602" i="2" a="1"/>
  <c r="F7602" i="2"/>
  <c r="F7603" i="2" a="1"/>
  <c r="F7603" i="2"/>
  <c r="F7604" i="2" a="1"/>
  <c r="F7604" i="2"/>
  <c r="F7605" i="2" a="1"/>
  <c r="F7605" i="2"/>
  <c r="F7606" i="2" a="1"/>
  <c r="F7606" i="2"/>
  <c r="F7607" i="2" a="1"/>
  <c r="F7607" i="2"/>
  <c r="F7608" i="2" a="1"/>
  <c r="F7608" i="2"/>
  <c r="F7609" i="2" a="1"/>
  <c r="F7609" i="2"/>
  <c r="F7610" i="2" a="1"/>
  <c r="F7610" i="2"/>
  <c r="F7611" i="2" a="1"/>
  <c r="F7611" i="2"/>
  <c r="F7612" i="2" a="1"/>
  <c r="F7612" i="2"/>
  <c r="F7613" i="2" a="1"/>
  <c r="F7613" i="2"/>
  <c r="F7614" i="2" a="1"/>
  <c r="F7614" i="2"/>
  <c r="F7615" i="2" a="1"/>
  <c r="F7615" i="2"/>
  <c r="F7616" i="2" a="1"/>
  <c r="F7616" i="2"/>
  <c r="F7617" i="2" a="1"/>
  <c r="F7617" i="2"/>
  <c r="F7618" i="2" a="1"/>
  <c r="F7618" i="2"/>
  <c r="F7619" i="2" a="1"/>
  <c r="F7619" i="2"/>
  <c r="F7620" i="2" a="1"/>
  <c r="F7620" i="2"/>
  <c r="F7621" i="2" a="1"/>
  <c r="F7621" i="2"/>
  <c r="F7622" i="2" a="1"/>
  <c r="F7622" i="2"/>
  <c r="F7623" i="2" a="1"/>
  <c r="F7623" i="2"/>
  <c r="F7624" i="2" a="1"/>
  <c r="F7624" i="2"/>
  <c r="F7625" i="2" a="1"/>
  <c r="F7625" i="2"/>
  <c r="F7626" i="2" a="1"/>
  <c r="F7626" i="2"/>
  <c r="F7627" i="2" a="1"/>
  <c r="F7627" i="2"/>
  <c r="F7628" i="2" a="1"/>
  <c r="F7628" i="2"/>
  <c r="F7629" i="2" a="1"/>
  <c r="F7629" i="2"/>
  <c r="F7630" i="2" a="1"/>
  <c r="F7630" i="2"/>
  <c r="F7631" i="2" a="1"/>
  <c r="F7631" i="2"/>
  <c r="F7632" i="2" a="1"/>
  <c r="F7632" i="2"/>
  <c r="F7633" i="2" a="1"/>
  <c r="F7633" i="2"/>
  <c r="F7634" i="2" a="1"/>
  <c r="F7634" i="2"/>
  <c r="F7635" i="2" a="1"/>
  <c r="F7635" i="2"/>
  <c r="F7636" i="2" a="1"/>
  <c r="F7636" i="2"/>
  <c r="F7637" i="2" a="1"/>
  <c r="F7637" i="2"/>
  <c r="F7638" i="2" a="1"/>
  <c r="F7638" i="2"/>
  <c r="F7639" i="2" a="1"/>
  <c r="F7639" i="2"/>
  <c r="F7640" i="2" a="1"/>
  <c r="F7640" i="2"/>
  <c r="F7641" i="2" a="1"/>
  <c r="F7641" i="2"/>
  <c r="F7642" i="2" a="1"/>
  <c r="F7642" i="2"/>
  <c r="F7643" i="2" a="1"/>
  <c r="F7643" i="2"/>
  <c r="F7644" i="2" a="1"/>
  <c r="F7644" i="2"/>
  <c r="F7645" i="2" a="1"/>
  <c r="F7645" i="2"/>
  <c r="F7646" i="2" a="1"/>
  <c r="F7646" i="2"/>
  <c r="F7647" i="2" a="1"/>
  <c r="F7647" i="2"/>
  <c r="F7648" i="2" a="1"/>
  <c r="F7648" i="2"/>
  <c r="F7649" i="2" a="1"/>
  <c r="F7649" i="2"/>
  <c r="F7650" i="2" a="1"/>
  <c r="F7650" i="2"/>
  <c r="F7651" i="2" a="1"/>
  <c r="F7651" i="2"/>
  <c r="F7652" i="2" a="1"/>
  <c r="F7652" i="2"/>
  <c r="F7653" i="2" a="1"/>
  <c r="F7653" i="2"/>
  <c r="F7654" i="2" a="1"/>
  <c r="F7654" i="2"/>
  <c r="F7655" i="2" a="1"/>
  <c r="F7655" i="2"/>
  <c r="F7656" i="2" a="1"/>
  <c r="F7656" i="2"/>
  <c r="F7657" i="2" a="1"/>
  <c r="F7657" i="2"/>
  <c r="F7658" i="2" a="1"/>
  <c r="F7658" i="2"/>
  <c r="F7659" i="2" a="1"/>
  <c r="F7659" i="2"/>
  <c r="F7660" i="2" a="1"/>
  <c r="F7660" i="2"/>
  <c r="F7661" i="2" a="1"/>
  <c r="F7661" i="2"/>
  <c r="F7662" i="2" a="1"/>
  <c r="F7662" i="2"/>
  <c r="F7663" i="2" a="1"/>
  <c r="F7663" i="2"/>
  <c r="F7664" i="2" a="1"/>
  <c r="F7664" i="2"/>
  <c r="F7665" i="2" a="1"/>
  <c r="F7665" i="2"/>
  <c r="F7666" i="2" a="1"/>
  <c r="F7666" i="2"/>
  <c r="F7667" i="2" a="1"/>
  <c r="F7667" i="2"/>
  <c r="F7668" i="2" a="1"/>
  <c r="F7668" i="2"/>
  <c r="F7669" i="2" a="1"/>
  <c r="F7669" i="2"/>
  <c r="F7670" i="2" a="1"/>
  <c r="F7670" i="2"/>
  <c r="F7671" i="2" a="1"/>
  <c r="F7671" i="2"/>
  <c r="F7672" i="2" a="1"/>
  <c r="F7672" i="2"/>
  <c r="F7673" i="2" a="1"/>
  <c r="F7673" i="2"/>
  <c r="F7674" i="2" a="1"/>
  <c r="F7674" i="2"/>
  <c r="F7675" i="2" a="1"/>
  <c r="F7675" i="2"/>
  <c r="F7676" i="2" a="1"/>
  <c r="F7676" i="2"/>
  <c r="F7677" i="2" a="1"/>
  <c r="F7677" i="2"/>
  <c r="F7678" i="2" a="1"/>
  <c r="F7678" i="2"/>
  <c r="F7679" i="2" a="1"/>
  <c r="F7679" i="2"/>
  <c r="F7680" i="2" a="1"/>
  <c r="F7680" i="2"/>
  <c r="F7681" i="2" a="1"/>
  <c r="F7681" i="2"/>
  <c r="F7682" i="2" a="1"/>
  <c r="F7682" i="2"/>
  <c r="F7683" i="2" a="1"/>
  <c r="F7683" i="2"/>
  <c r="F7684" i="2" a="1"/>
  <c r="F7684" i="2"/>
  <c r="F7685" i="2" a="1"/>
  <c r="F7685" i="2"/>
  <c r="F7686" i="2" a="1"/>
  <c r="F7686" i="2"/>
  <c r="F7687" i="2" a="1"/>
  <c r="F7687" i="2"/>
  <c r="F7688" i="2" a="1"/>
  <c r="F7688" i="2"/>
  <c r="F7689" i="2" a="1"/>
  <c r="F7689" i="2"/>
  <c r="F7690" i="2" a="1"/>
  <c r="F7690" i="2"/>
  <c r="F7691" i="2" a="1"/>
  <c r="F7691" i="2"/>
  <c r="F7692" i="2" a="1"/>
  <c r="F7692" i="2"/>
  <c r="F7693" i="2" a="1"/>
  <c r="F7693" i="2"/>
  <c r="F7694" i="2" a="1"/>
  <c r="F7694" i="2"/>
  <c r="F7695" i="2" a="1"/>
  <c r="F7695" i="2"/>
  <c r="F7696" i="2" a="1"/>
  <c r="F7696" i="2"/>
  <c r="F7697" i="2" a="1"/>
  <c r="F7697" i="2"/>
  <c r="F7698" i="2" a="1"/>
  <c r="F7698" i="2"/>
  <c r="F7699" i="2" a="1"/>
  <c r="F7699" i="2"/>
  <c r="F7700" i="2" a="1"/>
  <c r="F7700" i="2"/>
  <c r="F7701" i="2" a="1"/>
  <c r="F7701" i="2"/>
  <c r="F7702" i="2" a="1"/>
  <c r="F7702" i="2"/>
  <c r="F7703" i="2" a="1"/>
  <c r="F7703" i="2"/>
  <c r="F7704" i="2" a="1"/>
  <c r="F7704" i="2"/>
  <c r="F7705" i="2" a="1"/>
  <c r="F7705" i="2"/>
  <c r="F7706" i="2" a="1"/>
  <c r="F7706" i="2"/>
  <c r="F7707" i="2" a="1"/>
  <c r="F7707" i="2"/>
  <c r="F7708" i="2" a="1"/>
  <c r="F7708" i="2"/>
  <c r="F7709" i="2" a="1"/>
  <c r="F7709" i="2"/>
  <c r="F7710" i="2" a="1"/>
  <c r="F7710" i="2"/>
  <c r="F7711" i="2" a="1"/>
  <c r="F7711" i="2"/>
  <c r="F7712" i="2" a="1"/>
  <c r="F7712" i="2"/>
  <c r="F7713" i="2" a="1"/>
  <c r="F7713" i="2"/>
  <c r="F7714" i="2" a="1"/>
  <c r="F7714" i="2"/>
  <c r="F7715" i="2" a="1"/>
  <c r="F7715" i="2"/>
  <c r="F7716" i="2" a="1"/>
  <c r="F7716" i="2"/>
  <c r="F7717" i="2" a="1"/>
  <c r="F7717" i="2"/>
  <c r="F7718" i="2" a="1"/>
  <c r="F7718" i="2"/>
  <c r="F7719" i="2" a="1"/>
  <c r="F7719" i="2"/>
  <c r="F7720" i="2" a="1"/>
  <c r="F7720" i="2"/>
  <c r="F7721" i="2" a="1"/>
  <c r="F7721" i="2"/>
  <c r="F7722" i="2" a="1"/>
  <c r="F7722" i="2"/>
  <c r="F7723" i="2" a="1"/>
  <c r="F7723" i="2"/>
  <c r="F7724" i="2" a="1"/>
  <c r="F7724" i="2"/>
  <c r="F7725" i="2" a="1"/>
  <c r="F7725" i="2"/>
  <c r="F7726" i="2" a="1"/>
  <c r="F7726" i="2"/>
  <c r="F7727" i="2" a="1"/>
  <c r="F7727" i="2"/>
  <c r="F7728" i="2" a="1"/>
  <c r="F7728" i="2"/>
  <c r="F7729" i="2" a="1"/>
  <c r="F7729" i="2"/>
  <c r="F7730" i="2" a="1"/>
  <c r="F7730" i="2"/>
  <c r="F7731" i="2" a="1"/>
  <c r="F7731" i="2"/>
  <c r="F7732" i="2" a="1"/>
  <c r="F7732" i="2"/>
  <c r="F7733" i="2" a="1"/>
  <c r="F7733" i="2"/>
  <c r="F7734" i="2" a="1"/>
  <c r="F7734" i="2"/>
  <c r="F7735" i="2" a="1"/>
  <c r="F7735" i="2"/>
  <c r="F7736" i="2" a="1"/>
  <c r="F7736" i="2"/>
  <c r="F7737" i="2" a="1"/>
  <c r="F7737" i="2"/>
  <c r="F7738" i="2" a="1"/>
  <c r="F7738" i="2"/>
  <c r="F7739" i="2" a="1"/>
  <c r="F7739" i="2"/>
  <c r="F7740" i="2" a="1"/>
  <c r="F7740" i="2"/>
  <c r="F7741" i="2" a="1"/>
  <c r="F7741" i="2"/>
  <c r="F7742" i="2" a="1"/>
  <c r="F7742" i="2"/>
  <c r="F7743" i="2" a="1"/>
  <c r="F7743" i="2"/>
  <c r="F7744" i="2" a="1"/>
  <c r="F7744" i="2"/>
  <c r="F7745" i="2" a="1"/>
  <c r="F7745" i="2"/>
  <c r="F7746" i="2" a="1"/>
  <c r="F7746" i="2"/>
  <c r="F7747" i="2" a="1"/>
  <c r="F7747" i="2"/>
  <c r="F7748" i="2" a="1"/>
  <c r="F7748" i="2"/>
  <c r="F7749" i="2" a="1"/>
  <c r="F7749" i="2"/>
  <c r="F7750" i="2" a="1"/>
  <c r="F7750" i="2"/>
  <c r="F7751" i="2" a="1"/>
  <c r="F7751" i="2"/>
  <c r="F7752" i="2" a="1"/>
  <c r="F7752" i="2"/>
  <c r="F7753" i="2" a="1"/>
  <c r="F7753" i="2"/>
  <c r="F7754" i="2" a="1"/>
  <c r="F7754" i="2"/>
  <c r="F7755" i="2" a="1"/>
  <c r="F7755" i="2"/>
  <c r="F7756" i="2" a="1"/>
  <c r="F7756" i="2"/>
  <c r="F7757" i="2" a="1"/>
  <c r="F7757" i="2"/>
  <c r="F7758" i="2" a="1"/>
  <c r="F7758" i="2"/>
  <c r="F7759" i="2" a="1"/>
  <c r="F7759" i="2"/>
  <c r="F7760" i="2" a="1"/>
  <c r="F7760" i="2"/>
  <c r="F7761" i="2" a="1"/>
  <c r="F7761" i="2"/>
  <c r="F7762" i="2" a="1"/>
  <c r="F7762" i="2"/>
  <c r="F7763" i="2" a="1"/>
  <c r="F7763" i="2"/>
  <c r="F7764" i="2" a="1"/>
  <c r="F7764" i="2"/>
  <c r="F7765" i="2" a="1"/>
  <c r="F7765" i="2"/>
  <c r="F7766" i="2" a="1"/>
  <c r="F7766" i="2"/>
  <c r="F7767" i="2" a="1"/>
  <c r="F7767" i="2"/>
  <c r="F7768" i="2" a="1"/>
  <c r="F7768" i="2"/>
  <c r="F7769" i="2" a="1"/>
  <c r="F7769" i="2"/>
  <c r="F7770" i="2" a="1"/>
  <c r="F7770" i="2"/>
  <c r="F7771" i="2" a="1"/>
  <c r="F7771" i="2"/>
  <c r="F7772" i="2" a="1"/>
  <c r="F7772" i="2"/>
  <c r="F7773" i="2" a="1"/>
  <c r="F7773" i="2"/>
  <c r="F7774" i="2" a="1"/>
  <c r="F7774" i="2"/>
  <c r="F7775" i="2" a="1"/>
  <c r="F7775" i="2"/>
  <c r="F7776" i="2" a="1"/>
  <c r="F7776" i="2"/>
  <c r="F7777" i="2" a="1"/>
  <c r="F7777" i="2"/>
  <c r="F7778" i="2" a="1"/>
  <c r="F7778" i="2"/>
  <c r="F7779" i="2" a="1"/>
  <c r="F7779" i="2"/>
  <c r="F7780" i="2" a="1"/>
  <c r="F7780" i="2"/>
  <c r="F7781" i="2" a="1"/>
  <c r="F7781" i="2"/>
  <c r="F7782" i="2" a="1"/>
  <c r="F7782" i="2"/>
  <c r="F7783" i="2" a="1"/>
  <c r="F7783" i="2"/>
  <c r="F7784" i="2" a="1"/>
  <c r="F7784" i="2"/>
  <c r="F7785" i="2" a="1"/>
  <c r="F7785" i="2"/>
  <c r="F7786" i="2" a="1"/>
  <c r="F7786" i="2"/>
  <c r="F7787" i="2" a="1"/>
  <c r="F7787" i="2"/>
  <c r="F7788" i="2" a="1"/>
  <c r="F7788" i="2"/>
  <c r="F7789" i="2" a="1"/>
  <c r="F7789" i="2"/>
  <c r="F7790" i="2" a="1"/>
  <c r="F7790" i="2"/>
  <c r="F7791" i="2" a="1"/>
  <c r="F7791" i="2"/>
  <c r="F7792" i="2" a="1"/>
  <c r="F7792" i="2"/>
  <c r="F7793" i="2" a="1"/>
  <c r="F7793" i="2"/>
  <c r="F7794" i="2" a="1"/>
  <c r="F7794" i="2"/>
  <c r="F7795" i="2" a="1"/>
  <c r="F7795" i="2"/>
  <c r="F7796" i="2" a="1"/>
  <c r="F7796" i="2"/>
  <c r="F7797" i="2" a="1"/>
  <c r="F7797" i="2"/>
  <c r="F7798" i="2" a="1"/>
  <c r="F7798" i="2"/>
  <c r="F7799" i="2" a="1"/>
  <c r="F7799" i="2"/>
  <c r="F7800" i="2" a="1"/>
  <c r="F7800" i="2"/>
  <c r="F7801" i="2" a="1"/>
  <c r="F7801" i="2"/>
  <c r="F7802" i="2" a="1"/>
  <c r="F7802" i="2"/>
  <c r="F7803" i="2" a="1"/>
  <c r="F7803" i="2"/>
  <c r="F7804" i="2" a="1"/>
  <c r="F7804" i="2"/>
  <c r="F7805" i="2" a="1"/>
  <c r="F7805" i="2"/>
  <c r="F7806" i="2" a="1"/>
  <c r="F7806" i="2"/>
  <c r="F7807" i="2" a="1"/>
  <c r="F7807" i="2"/>
  <c r="F7808" i="2" a="1"/>
  <c r="F7808" i="2"/>
  <c r="F7809" i="2" a="1"/>
  <c r="F7809" i="2"/>
  <c r="F7810" i="2" a="1"/>
  <c r="F7810" i="2"/>
  <c r="F7811" i="2" a="1"/>
  <c r="F7811" i="2"/>
  <c r="F7812" i="2" a="1"/>
  <c r="F7812" i="2"/>
  <c r="F7813" i="2" a="1"/>
  <c r="F7813" i="2"/>
  <c r="F7814" i="2" a="1"/>
  <c r="F7814" i="2"/>
  <c r="F7815" i="2" a="1"/>
  <c r="F7815" i="2"/>
  <c r="F7816" i="2" a="1"/>
  <c r="F7816" i="2"/>
  <c r="F7817" i="2" a="1"/>
  <c r="F7817" i="2"/>
  <c r="F7818" i="2" a="1"/>
  <c r="F7818" i="2"/>
  <c r="F7819" i="2" a="1"/>
  <c r="F7819" i="2"/>
  <c r="F7820" i="2" a="1"/>
  <c r="F7820" i="2"/>
  <c r="F7821" i="2" a="1"/>
  <c r="F7821" i="2"/>
  <c r="F7822" i="2" a="1"/>
  <c r="F7822" i="2"/>
  <c r="F7823" i="2" a="1"/>
  <c r="F7823" i="2"/>
  <c r="F7824" i="2" a="1"/>
  <c r="F7824" i="2"/>
  <c r="F7825" i="2" a="1"/>
  <c r="F7825" i="2"/>
  <c r="F7826" i="2" a="1"/>
  <c r="F7826" i="2"/>
  <c r="F7827" i="2" a="1"/>
  <c r="F7827" i="2"/>
  <c r="F7828" i="2" a="1"/>
  <c r="F7828" i="2"/>
  <c r="F7829" i="2" a="1"/>
  <c r="F7829" i="2"/>
  <c r="F7830" i="2" a="1"/>
  <c r="F7830" i="2"/>
  <c r="F7831" i="2" a="1"/>
  <c r="F7831" i="2"/>
  <c r="F7832" i="2" a="1"/>
  <c r="F7832" i="2"/>
  <c r="F7833" i="2" a="1"/>
  <c r="F7833" i="2"/>
  <c r="F7834" i="2" a="1"/>
  <c r="F7834" i="2"/>
  <c r="F7835" i="2" a="1"/>
  <c r="F7835" i="2"/>
  <c r="F7836" i="2" a="1"/>
  <c r="F7836" i="2"/>
  <c r="F7837" i="2" a="1"/>
  <c r="F7837" i="2"/>
  <c r="F7838" i="2" a="1"/>
  <c r="F7838" i="2"/>
  <c r="F7839" i="2" a="1"/>
  <c r="F7839" i="2"/>
  <c r="F7840" i="2" a="1"/>
  <c r="F7840" i="2"/>
  <c r="F7841" i="2" a="1"/>
  <c r="F7841" i="2"/>
  <c r="F7842" i="2" a="1"/>
  <c r="F7842" i="2"/>
  <c r="F7843" i="2" a="1"/>
  <c r="F7843" i="2"/>
  <c r="F7844" i="2" a="1"/>
  <c r="F7844" i="2"/>
  <c r="F7845" i="2" a="1"/>
  <c r="F7845" i="2"/>
  <c r="F7846" i="2" a="1"/>
  <c r="F7846" i="2"/>
  <c r="F7847" i="2" a="1"/>
  <c r="F7847" i="2"/>
  <c r="F7848" i="2" a="1"/>
  <c r="F7848" i="2"/>
  <c r="F7849" i="2" a="1"/>
  <c r="F7849" i="2"/>
  <c r="F7850" i="2" a="1"/>
  <c r="F7850" i="2"/>
  <c r="F7851" i="2" a="1"/>
  <c r="F7851" i="2"/>
  <c r="F7852" i="2" a="1"/>
  <c r="F7852" i="2"/>
  <c r="F7853" i="2" a="1"/>
  <c r="F7853" i="2"/>
  <c r="F7854" i="2" a="1"/>
  <c r="F7854" i="2"/>
  <c r="F7855" i="2" a="1"/>
  <c r="F7855" i="2"/>
  <c r="F7856" i="2" a="1"/>
  <c r="F7856" i="2"/>
  <c r="F7857" i="2" a="1"/>
  <c r="F7857" i="2"/>
  <c r="F7858" i="2" a="1"/>
  <c r="F7858" i="2"/>
  <c r="F7859" i="2" a="1"/>
  <c r="F7859" i="2"/>
  <c r="F7860" i="2" a="1"/>
  <c r="F7860" i="2"/>
  <c r="F7861" i="2" a="1"/>
  <c r="F7861" i="2"/>
  <c r="F7862" i="2" a="1"/>
  <c r="F7862" i="2"/>
  <c r="F7863" i="2" a="1"/>
  <c r="F7863" i="2"/>
  <c r="F7864" i="2" a="1"/>
  <c r="F7864" i="2"/>
  <c r="F7865" i="2" a="1"/>
  <c r="F7865" i="2"/>
  <c r="F7866" i="2" a="1"/>
  <c r="F7866" i="2"/>
  <c r="F7867" i="2" a="1"/>
  <c r="F7867" i="2"/>
  <c r="F7868" i="2" a="1"/>
  <c r="F7868" i="2"/>
  <c r="F7869" i="2" a="1"/>
  <c r="F7869" i="2"/>
  <c r="F7870" i="2" a="1"/>
  <c r="F7870" i="2"/>
  <c r="F7871" i="2" a="1"/>
  <c r="F7871" i="2"/>
  <c r="F7872" i="2" a="1"/>
  <c r="F7872" i="2"/>
  <c r="F7873" i="2" a="1"/>
  <c r="F7873" i="2"/>
  <c r="F7874" i="2" a="1"/>
  <c r="F7874" i="2"/>
  <c r="F7875" i="2" a="1"/>
  <c r="F7875" i="2"/>
  <c r="F7876" i="2" a="1"/>
  <c r="F7876" i="2"/>
  <c r="F7877" i="2" a="1"/>
  <c r="F7877" i="2"/>
  <c r="F7878" i="2" a="1"/>
  <c r="F7878" i="2"/>
  <c r="F7879" i="2" a="1"/>
  <c r="F7879" i="2"/>
  <c r="F7880" i="2" a="1"/>
  <c r="F7880" i="2"/>
  <c r="F7881" i="2" a="1"/>
  <c r="F7881" i="2"/>
  <c r="F7882" i="2" a="1"/>
  <c r="F7882" i="2"/>
  <c r="F7883" i="2" a="1"/>
  <c r="F7883" i="2"/>
  <c r="F7884" i="2" a="1"/>
  <c r="F7884" i="2"/>
  <c r="F7885" i="2" a="1"/>
  <c r="F7885" i="2"/>
  <c r="F7886" i="2" a="1"/>
  <c r="F7886" i="2"/>
  <c r="F7887" i="2" a="1"/>
  <c r="F7887" i="2"/>
  <c r="F7888" i="2" a="1"/>
  <c r="F7888" i="2"/>
  <c r="F7889" i="2" a="1"/>
  <c r="F7889" i="2"/>
  <c r="F7890" i="2" a="1"/>
  <c r="F7890" i="2"/>
  <c r="F7891" i="2" a="1"/>
  <c r="F7891" i="2"/>
  <c r="F7892" i="2" a="1"/>
  <c r="F7892" i="2"/>
  <c r="F7893" i="2" a="1"/>
  <c r="F7893" i="2"/>
  <c r="F7894" i="2" a="1"/>
  <c r="F7894" i="2"/>
  <c r="F7895" i="2" a="1"/>
  <c r="F7895" i="2"/>
  <c r="F7896" i="2" a="1"/>
  <c r="F7896" i="2"/>
  <c r="F7897" i="2" a="1"/>
  <c r="F7897" i="2"/>
  <c r="F7898" i="2" a="1"/>
  <c r="F7898" i="2"/>
  <c r="F7899" i="2" a="1"/>
  <c r="F7899" i="2"/>
  <c r="F7900" i="2" a="1"/>
  <c r="F7900" i="2"/>
  <c r="F7901" i="2" a="1"/>
  <c r="F7901" i="2"/>
  <c r="F7902" i="2" a="1"/>
  <c r="F7902" i="2"/>
  <c r="F7903" i="2" a="1"/>
  <c r="F7903" i="2"/>
  <c r="F7904" i="2" a="1"/>
  <c r="F7904" i="2"/>
  <c r="F7905" i="2" a="1"/>
  <c r="F7905" i="2"/>
  <c r="F7906" i="2" a="1"/>
  <c r="F7906" i="2"/>
  <c r="F7907" i="2" a="1"/>
  <c r="F7907" i="2"/>
  <c r="F7908" i="2" a="1"/>
  <c r="F7908" i="2"/>
  <c r="F7909" i="2" a="1"/>
  <c r="F7909" i="2"/>
  <c r="F7910" i="2" a="1"/>
  <c r="F7910" i="2"/>
  <c r="F7911" i="2" a="1"/>
  <c r="F7911" i="2"/>
  <c r="F7912" i="2" a="1"/>
  <c r="F7912" i="2"/>
  <c r="F7913" i="2" a="1"/>
  <c r="F7913" i="2"/>
  <c r="F7914" i="2" a="1"/>
  <c r="F7914" i="2"/>
  <c r="F7915" i="2" a="1"/>
  <c r="F7915" i="2"/>
  <c r="F7916" i="2" a="1"/>
  <c r="F7916" i="2"/>
  <c r="F7917" i="2" a="1"/>
  <c r="F7917" i="2"/>
  <c r="F7918" i="2" a="1"/>
  <c r="F7918" i="2"/>
  <c r="F7919" i="2" a="1"/>
  <c r="F7919" i="2"/>
  <c r="F7920" i="2" a="1"/>
  <c r="F7920" i="2"/>
  <c r="F7921" i="2" a="1"/>
  <c r="F7921" i="2"/>
  <c r="F7922" i="2" a="1"/>
  <c r="F7922" i="2"/>
  <c r="F7923" i="2" a="1"/>
  <c r="F7923" i="2"/>
  <c r="F7924" i="2" a="1"/>
  <c r="F7924" i="2"/>
  <c r="F7925" i="2" a="1"/>
  <c r="F7925" i="2"/>
  <c r="F7926" i="2" a="1"/>
  <c r="F7926" i="2"/>
  <c r="F7927" i="2" a="1"/>
  <c r="F7927" i="2"/>
  <c r="F7928" i="2" a="1"/>
  <c r="F7928" i="2"/>
  <c r="F7929" i="2" a="1"/>
  <c r="F7929" i="2"/>
  <c r="F7930" i="2" a="1"/>
  <c r="F7930" i="2"/>
  <c r="F7931" i="2" a="1"/>
  <c r="F7931" i="2"/>
  <c r="F7932" i="2" a="1"/>
  <c r="F7932" i="2"/>
  <c r="F7933" i="2" a="1"/>
  <c r="F7933" i="2"/>
  <c r="F7934" i="2" a="1"/>
  <c r="F7934" i="2"/>
  <c r="F7935" i="2" a="1"/>
  <c r="F7935" i="2"/>
  <c r="F7936" i="2" a="1"/>
  <c r="F7936" i="2"/>
  <c r="F7937" i="2" a="1"/>
  <c r="F7937" i="2"/>
  <c r="F7938" i="2" a="1"/>
  <c r="F7938" i="2"/>
  <c r="F7939" i="2" a="1"/>
  <c r="F7939" i="2"/>
  <c r="F7940" i="2" a="1"/>
  <c r="F7940" i="2"/>
  <c r="F7941" i="2" a="1"/>
  <c r="F7941" i="2"/>
  <c r="F7942" i="2" a="1"/>
  <c r="F7942" i="2"/>
  <c r="F7943" i="2" a="1"/>
  <c r="F7943" i="2"/>
  <c r="F7944" i="2" a="1"/>
  <c r="F7944" i="2"/>
  <c r="F7945" i="2" a="1"/>
  <c r="F7945" i="2"/>
  <c r="F7946" i="2" a="1"/>
  <c r="F7946" i="2"/>
  <c r="F7947" i="2" a="1"/>
  <c r="F7947" i="2"/>
  <c r="F7948" i="2" a="1"/>
  <c r="F7948" i="2"/>
  <c r="F7949" i="2" a="1"/>
  <c r="F7949" i="2"/>
  <c r="F7950" i="2" a="1"/>
  <c r="F7950" i="2"/>
  <c r="F7951" i="2" a="1"/>
  <c r="F7951" i="2"/>
  <c r="F7952" i="2" a="1"/>
  <c r="F7952" i="2"/>
  <c r="F7953" i="2" a="1"/>
  <c r="F7953" i="2"/>
  <c r="F7954" i="2" a="1"/>
  <c r="F7954" i="2"/>
  <c r="F7955" i="2" a="1"/>
  <c r="F7955" i="2"/>
  <c r="F7956" i="2" a="1"/>
  <c r="F7956" i="2"/>
  <c r="F7957" i="2" a="1"/>
  <c r="F7957" i="2"/>
  <c r="F7958" i="2" a="1"/>
  <c r="F7958" i="2"/>
  <c r="F7959" i="2" a="1"/>
  <c r="F7959" i="2"/>
  <c r="F7960" i="2" a="1"/>
  <c r="F7960" i="2"/>
  <c r="F7961" i="2" a="1"/>
  <c r="F7961" i="2"/>
  <c r="F7962" i="2" a="1"/>
  <c r="F7962" i="2"/>
  <c r="F7963" i="2" a="1"/>
  <c r="F7963" i="2"/>
  <c r="F7964" i="2" a="1"/>
  <c r="F7964" i="2"/>
  <c r="F7965" i="2" a="1"/>
  <c r="F7965" i="2"/>
  <c r="F7966" i="2" a="1"/>
  <c r="F7966" i="2"/>
  <c r="F7967" i="2" a="1"/>
  <c r="F7967" i="2"/>
  <c r="F7968" i="2" a="1"/>
  <c r="F7968" i="2"/>
  <c r="F7969" i="2" a="1"/>
  <c r="F7969" i="2"/>
  <c r="F7970" i="2" a="1"/>
  <c r="F7970" i="2"/>
  <c r="F7971" i="2" a="1"/>
  <c r="F7971" i="2"/>
  <c r="F7972" i="2" a="1"/>
  <c r="F7972" i="2"/>
  <c r="F7973" i="2" a="1"/>
  <c r="F7973" i="2"/>
  <c r="F7974" i="2" a="1"/>
  <c r="F7974" i="2"/>
  <c r="F7975" i="2" a="1"/>
  <c r="F7975" i="2"/>
  <c r="F7976" i="2" a="1"/>
  <c r="F7976" i="2"/>
  <c r="F7977" i="2" a="1"/>
  <c r="F7977" i="2"/>
  <c r="F7978" i="2" a="1"/>
  <c r="F7978" i="2"/>
  <c r="F7979" i="2" a="1"/>
  <c r="F7979" i="2"/>
  <c r="F7980" i="2" a="1"/>
  <c r="F7980" i="2"/>
  <c r="F7981" i="2" a="1"/>
  <c r="F7981" i="2"/>
  <c r="F7982" i="2" a="1"/>
  <c r="F7982" i="2"/>
  <c r="F7983" i="2" a="1"/>
  <c r="F7983" i="2"/>
  <c r="F7984" i="2" a="1"/>
  <c r="F7984" i="2"/>
  <c r="F7985" i="2" a="1"/>
  <c r="F7985" i="2"/>
  <c r="F7986" i="2" a="1"/>
  <c r="F7986" i="2"/>
  <c r="F7987" i="2" a="1"/>
  <c r="F7987" i="2"/>
  <c r="F7988" i="2" a="1"/>
  <c r="F7988" i="2"/>
  <c r="F7989" i="2" a="1"/>
  <c r="F7989" i="2"/>
  <c r="F7990" i="2" a="1"/>
  <c r="F7990" i="2"/>
  <c r="F7991" i="2" a="1"/>
  <c r="F7991" i="2"/>
  <c r="F7992" i="2" a="1"/>
  <c r="F7992" i="2"/>
  <c r="F7993" i="2" a="1"/>
  <c r="F7993" i="2"/>
  <c r="F7994" i="2" a="1"/>
  <c r="F7994" i="2"/>
  <c r="F7995" i="2" a="1"/>
  <c r="F7995" i="2"/>
  <c r="F7996" i="2" a="1"/>
  <c r="F7996" i="2"/>
  <c r="F7997" i="2" a="1"/>
  <c r="F7997" i="2"/>
  <c r="F7998" i="2" a="1"/>
  <c r="F7998" i="2"/>
  <c r="F7999" i="2" a="1"/>
  <c r="F7999" i="2"/>
  <c r="F8000" i="2" a="1"/>
  <c r="F8000" i="2"/>
  <c r="F8001" i="2" a="1"/>
  <c r="F8001" i="2"/>
  <c r="F8002" i="2" a="1"/>
  <c r="F8002" i="2"/>
  <c r="F8003" i="2" a="1"/>
  <c r="F8003" i="2"/>
  <c r="F8004" i="2" a="1"/>
  <c r="F8004" i="2"/>
  <c r="F8005" i="2" a="1"/>
  <c r="F8005" i="2"/>
  <c r="F8006" i="2" a="1"/>
  <c r="F8006" i="2"/>
  <c r="F8007" i="2" a="1"/>
  <c r="F8007" i="2"/>
  <c r="F8008" i="2" a="1"/>
  <c r="F8008" i="2"/>
  <c r="F8009" i="2" a="1"/>
  <c r="F8009" i="2"/>
  <c r="F8010" i="2" a="1"/>
  <c r="F8010" i="2"/>
  <c r="F8011" i="2" a="1"/>
  <c r="F8011" i="2"/>
  <c r="F8012" i="2" a="1"/>
  <c r="F8012" i="2"/>
  <c r="F8013" i="2" a="1"/>
  <c r="F8013" i="2"/>
  <c r="F8014" i="2" a="1"/>
  <c r="F8014" i="2"/>
  <c r="F8015" i="2" a="1"/>
  <c r="F8015" i="2"/>
  <c r="F8016" i="2" a="1"/>
  <c r="F8016" i="2"/>
  <c r="F8017" i="2" a="1"/>
  <c r="F8017" i="2"/>
  <c r="F8018" i="2" a="1"/>
  <c r="F8018" i="2"/>
  <c r="F8019" i="2" a="1"/>
  <c r="F8019" i="2"/>
  <c r="F8020" i="2" a="1"/>
  <c r="F8020" i="2"/>
  <c r="F8021" i="2" a="1"/>
  <c r="F8021" i="2"/>
  <c r="F8022" i="2" a="1"/>
  <c r="F8022" i="2"/>
  <c r="F8023" i="2" a="1"/>
  <c r="F8023" i="2"/>
  <c r="F8024" i="2" a="1"/>
  <c r="F8024" i="2"/>
  <c r="F8025" i="2" a="1"/>
  <c r="F8025" i="2"/>
  <c r="F8026" i="2" a="1"/>
  <c r="F8026" i="2"/>
  <c r="F8027" i="2" a="1"/>
  <c r="F8027" i="2"/>
  <c r="F8028" i="2" a="1"/>
  <c r="F8028" i="2"/>
  <c r="F8029" i="2" a="1"/>
  <c r="F8029" i="2"/>
  <c r="F8030" i="2" a="1"/>
  <c r="F8030" i="2"/>
  <c r="F8031" i="2" a="1"/>
  <c r="F8031" i="2"/>
  <c r="F8032" i="2" a="1"/>
  <c r="F8032" i="2"/>
  <c r="F8033" i="2" a="1"/>
  <c r="F8033" i="2"/>
  <c r="F8034" i="2" a="1"/>
  <c r="F8034" i="2"/>
  <c r="F8035" i="2" a="1"/>
  <c r="F8035" i="2"/>
  <c r="F8036" i="2" a="1"/>
  <c r="F8036" i="2"/>
  <c r="F8037" i="2" a="1"/>
  <c r="F8037" i="2"/>
  <c r="F8038" i="2" a="1"/>
  <c r="F8038" i="2"/>
  <c r="F8039" i="2" a="1"/>
  <c r="F8039" i="2"/>
  <c r="F8040" i="2" a="1"/>
  <c r="F8040" i="2"/>
  <c r="F8041" i="2" a="1"/>
  <c r="F8041" i="2"/>
  <c r="F8042" i="2" a="1"/>
  <c r="F8042" i="2"/>
  <c r="F8043" i="2" a="1"/>
  <c r="F8043" i="2"/>
  <c r="F8044" i="2" a="1"/>
  <c r="F8044" i="2"/>
  <c r="F8045" i="2" a="1"/>
  <c r="F8045" i="2"/>
  <c r="F8046" i="2" a="1"/>
  <c r="F8046" i="2"/>
  <c r="F8047" i="2" a="1"/>
  <c r="F8047" i="2"/>
  <c r="F8048" i="2" a="1"/>
  <c r="F8048" i="2"/>
  <c r="F8049" i="2" a="1"/>
  <c r="F8049" i="2"/>
  <c r="F8050" i="2" a="1"/>
  <c r="F8050" i="2"/>
  <c r="F8051" i="2" a="1"/>
  <c r="F8051" i="2"/>
  <c r="F8052" i="2" a="1"/>
  <c r="F8052" i="2"/>
  <c r="F8053" i="2" a="1"/>
  <c r="F8053" i="2"/>
  <c r="F8054" i="2" a="1"/>
  <c r="F8054" i="2"/>
  <c r="F8055" i="2" a="1"/>
  <c r="F8055" i="2"/>
  <c r="F8056" i="2" a="1"/>
  <c r="F8056" i="2"/>
  <c r="F8057" i="2" a="1"/>
  <c r="F8057" i="2"/>
  <c r="F8058" i="2" a="1"/>
  <c r="F8058" i="2"/>
  <c r="F8059" i="2" a="1"/>
  <c r="F8059" i="2"/>
  <c r="F8060" i="2" a="1"/>
  <c r="F8060" i="2"/>
  <c r="F8061" i="2" a="1"/>
  <c r="F8061" i="2"/>
  <c r="F8062" i="2" a="1"/>
  <c r="F8062" i="2"/>
  <c r="F8063" i="2" a="1"/>
  <c r="F8063" i="2"/>
  <c r="F8064" i="2" a="1"/>
  <c r="F8064" i="2"/>
  <c r="F8065" i="2" a="1"/>
  <c r="F8065" i="2"/>
  <c r="F8066" i="2" a="1"/>
  <c r="F8066" i="2"/>
  <c r="F8067" i="2" a="1"/>
  <c r="F8067" i="2"/>
  <c r="F8068" i="2" a="1"/>
  <c r="F8068" i="2"/>
  <c r="F8069" i="2" a="1"/>
  <c r="F8069" i="2"/>
  <c r="F8070" i="2" a="1"/>
  <c r="F8070" i="2"/>
  <c r="F8071" i="2" a="1"/>
  <c r="F8071" i="2"/>
  <c r="F8072" i="2" a="1"/>
  <c r="F8072" i="2"/>
  <c r="F8073" i="2" a="1"/>
  <c r="F8073" i="2"/>
  <c r="F8074" i="2" a="1"/>
  <c r="F8074" i="2"/>
  <c r="F8075" i="2" a="1"/>
  <c r="F8075" i="2"/>
  <c r="F8076" i="2" a="1"/>
  <c r="F8076" i="2"/>
  <c r="F8077" i="2" a="1"/>
  <c r="F8077" i="2"/>
  <c r="F8078" i="2" a="1"/>
  <c r="F8078" i="2"/>
  <c r="F8079" i="2" a="1"/>
  <c r="F8079" i="2"/>
  <c r="F8080" i="2" a="1"/>
  <c r="F8080" i="2"/>
  <c r="F8081" i="2" a="1"/>
  <c r="F8081" i="2"/>
  <c r="F8082" i="2" a="1"/>
  <c r="F8082" i="2"/>
  <c r="F8083" i="2" a="1"/>
  <c r="F8083" i="2"/>
  <c r="F8084" i="2" a="1"/>
  <c r="F8084" i="2"/>
  <c r="F8085" i="2" a="1"/>
  <c r="F8085" i="2"/>
  <c r="F8086" i="2" a="1"/>
  <c r="F8086" i="2"/>
  <c r="F8087" i="2" a="1"/>
  <c r="F8087" i="2"/>
  <c r="F8088" i="2" a="1"/>
  <c r="F8088" i="2"/>
  <c r="F8089" i="2" a="1"/>
  <c r="F8089" i="2"/>
  <c r="F8090" i="2" a="1"/>
  <c r="F8090" i="2"/>
  <c r="F8091" i="2" a="1"/>
  <c r="F8091" i="2"/>
  <c r="F8092" i="2" a="1"/>
  <c r="F8092" i="2"/>
  <c r="F8093" i="2" a="1"/>
  <c r="F8093" i="2"/>
  <c r="F8094" i="2" a="1"/>
  <c r="F8094" i="2"/>
  <c r="F8095" i="2" a="1"/>
  <c r="F8095" i="2"/>
  <c r="F8096" i="2" a="1"/>
  <c r="F8096" i="2"/>
  <c r="F8097" i="2" a="1"/>
  <c r="F8097" i="2"/>
  <c r="F8098" i="2" a="1"/>
  <c r="F8098" i="2"/>
  <c r="F8099" i="2" a="1"/>
  <c r="F8099" i="2"/>
  <c r="F8100" i="2" a="1"/>
  <c r="F8100" i="2"/>
  <c r="F8101" i="2" a="1"/>
  <c r="F8101" i="2"/>
  <c r="F8102" i="2" a="1"/>
  <c r="F8102" i="2"/>
  <c r="F8103" i="2" a="1"/>
  <c r="F8103" i="2"/>
  <c r="F8104" i="2" a="1"/>
  <c r="F8104" i="2"/>
  <c r="F8105" i="2" a="1"/>
  <c r="F8105" i="2"/>
  <c r="F8106" i="2" a="1"/>
  <c r="F8106" i="2"/>
  <c r="F8107" i="2" a="1"/>
  <c r="F8107" i="2"/>
  <c r="F8108" i="2" a="1"/>
  <c r="F8108" i="2"/>
  <c r="F8109" i="2" a="1"/>
  <c r="F8109" i="2"/>
  <c r="F8110" i="2" a="1"/>
  <c r="F8110" i="2"/>
  <c r="F8111" i="2" a="1"/>
  <c r="F8111" i="2"/>
  <c r="F8112" i="2" a="1"/>
  <c r="F8112" i="2"/>
  <c r="F8113" i="2" a="1"/>
  <c r="F8113" i="2"/>
  <c r="F8114" i="2" a="1"/>
  <c r="F8114" i="2"/>
  <c r="F8115" i="2" a="1"/>
  <c r="F8115" i="2"/>
  <c r="F8116" i="2" a="1"/>
  <c r="F8116" i="2"/>
  <c r="F8117" i="2" a="1"/>
  <c r="F8117" i="2"/>
  <c r="F8118" i="2" a="1"/>
  <c r="F8118" i="2"/>
  <c r="F8119" i="2" a="1"/>
  <c r="F8119" i="2"/>
  <c r="F8120" i="2" a="1"/>
  <c r="F8120" i="2"/>
  <c r="F8121" i="2" a="1"/>
  <c r="F8121" i="2"/>
  <c r="F8122" i="2" a="1"/>
  <c r="F8122" i="2"/>
  <c r="F8123" i="2" a="1"/>
  <c r="F8123" i="2"/>
  <c r="F8124" i="2" a="1"/>
  <c r="F8124" i="2"/>
  <c r="F8125" i="2" a="1"/>
  <c r="F8125" i="2"/>
  <c r="F8126" i="2" a="1"/>
  <c r="F8126" i="2"/>
  <c r="F8127" i="2" a="1"/>
  <c r="F8127" i="2"/>
  <c r="F8128" i="2" a="1"/>
  <c r="F8128" i="2"/>
  <c r="F8129" i="2" a="1"/>
  <c r="F8129" i="2"/>
  <c r="F8130" i="2" a="1"/>
  <c r="F8130" i="2"/>
  <c r="F8131" i="2" a="1"/>
  <c r="F8131" i="2"/>
  <c r="F8132" i="2" a="1"/>
  <c r="F8132" i="2"/>
  <c r="F8133" i="2" a="1"/>
  <c r="F8133" i="2"/>
  <c r="F8134" i="2" a="1"/>
  <c r="F8134" i="2"/>
  <c r="F8135" i="2" a="1"/>
  <c r="F8135" i="2"/>
  <c r="F8136" i="2" a="1"/>
  <c r="F8136" i="2"/>
  <c r="F8137" i="2" a="1"/>
  <c r="F8137" i="2"/>
  <c r="F8138" i="2" a="1"/>
  <c r="F8138" i="2"/>
  <c r="F8139" i="2" a="1"/>
  <c r="F8139" i="2"/>
  <c r="F8140" i="2" a="1"/>
  <c r="F8140" i="2"/>
  <c r="F8141" i="2" a="1"/>
  <c r="F8141" i="2"/>
  <c r="F8142" i="2" a="1"/>
  <c r="F8142" i="2"/>
  <c r="F8143" i="2" a="1"/>
  <c r="F8143" i="2"/>
  <c r="F8144" i="2" a="1"/>
  <c r="F8144" i="2"/>
  <c r="F8145" i="2" a="1"/>
  <c r="F8145" i="2"/>
  <c r="F8146" i="2" a="1"/>
  <c r="F8146" i="2"/>
  <c r="F8147" i="2" a="1"/>
  <c r="F8147" i="2"/>
  <c r="F8148" i="2" a="1"/>
  <c r="F8148" i="2"/>
  <c r="F8149" i="2" a="1"/>
  <c r="F8149" i="2"/>
  <c r="F8150" i="2" a="1"/>
  <c r="F8150" i="2"/>
  <c r="F8151" i="2" a="1"/>
  <c r="F8151" i="2"/>
  <c r="F8152" i="2" a="1"/>
  <c r="F8152" i="2"/>
  <c r="F8153" i="2" a="1"/>
  <c r="F8153" i="2"/>
  <c r="F8154" i="2" a="1"/>
  <c r="F8154" i="2"/>
  <c r="F8155" i="2" a="1"/>
  <c r="F8155" i="2"/>
  <c r="F8156" i="2" a="1"/>
  <c r="F8156" i="2"/>
  <c r="F8157" i="2" a="1"/>
  <c r="F8157" i="2"/>
  <c r="F8158" i="2" a="1"/>
  <c r="F8158" i="2"/>
  <c r="F8159" i="2" a="1"/>
  <c r="F8159" i="2"/>
  <c r="F8160" i="2" a="1"/>
  <c r="F8160" i="2"/>
  <c r="F8161" i="2" a="1"/>
  <c r="F8161" i="2"/>
  <c r="F8162" i="2" a="1"/>
  <c r="F8162" i="2"/>
  <c r="F8163" i="2" a="1"/>
  <c r="F8163" i="2"/>
  <c r="F8164" i="2" a="1"/>
  <c r="F8164" i="2"/>
  <c r="F8165" i="2" a="1"/>
  <c r="F8165" i="2"/>
  <c r="F8166" i="2" a="1"/>
  <c r="F8166" i="2"/>
  <c r="F8167" i="2" a="1"/>
  <c r="F8167" i="2"/>
  <c r="F8168" i="2" a="1"/>
  <c r="F8168" i="2"/>
  <c r="F8169" i="2" a="1"/>
  <c r="F8169" i="2"/>
  <c r="F8170" i="2" a="1"/>
  <c r="F8170" i="2"/>
  <c r="F8171" i="2" a="1"/>
  <c r="F8171" i="2"/>
  <c r="F8172" i="2" a="1"/>
  <c r="F8172" i="2"/>
  <c r="F8173" i="2" a="1"/>
  <c r="F8173" i="2"/>
  <c r="F8174" i="2" a="1"/>
  <c r="F8174" i="2"/>
  <c r="F8175" i="2" a="1"/>
  <c r="F8175" i="2"/>
  <c r="F8176" i="2" a="1"/>
  <c r="F8176" i="2"/>
  <c r="F8177" i="2" a="1"/>
  <c r="F8177" i="2"/>
  <c r="F8178" i="2" a="1"/>
  <c r="F8178" i="2"/>
  <c r="F8179" i="2" a="1"/>
  <c r="F8179" i="2"/>
  <c r="F8180" i="2" a="1"/>
  <c r="F8180" i="2"/>
  <c r="F8181" i="2" a="1"/>
  <c r="F8181" i="2"/>
  <c r="F8182" i="2" a="1"/>
  <c r="F8182" i="2"/>
  <c r="F8183" i="2" a="1"/>
  <c r="F8183" i="2"/>
  <c r="F8184" i="2" a="1"/>
  <c r="F8184" i="2"/>
  <c r="F8185" i="2" a="1"/>
  <c r="F8185" i="2"/>
  <c r="F8186" i="2" a="1"/>
  <c r="F8186" i="2"/>
  <c r="F8187" i="2" a="1"/>
  <c r="F8187" i="2"/>
  <c r="F8188" i="2" a="1"/>
  <c r="F8188" i="2"/>
  <c r="F8189" i="2" a="1"/>
  <c r="F8189" i="2"/>
  <c r="F8190" i="2" a="1"/>
  <c r="F8190" i="2"/>
  <c r="F8191" i="2" a="1"/>
  <c r="F8191" i="2"/>
  <c r="F8192" i="2" a="1"/>
  <c r="F8192" i="2"/>
  <c r="F8193" i="2" a="1"/>
  <c r="F8193" i="2"/>
  <c r="F8194" i="2" a="1"/>
  <c r="F8194" i="2"/>
  <c r="F8195" i="2" a="1"/>
  <c r="F8195" i="2"/>
  <c r="F8196" i="2" a="1"/>
  <c r="F8196" i="2"/>
  <c r="F8197" i="2" a="1"/>
  <c r="F8197" i="2"/>
  <c r="F8198" i="2" a="1"/>
  <c r="F8198" i="2"/>
  <c r="F8199" i="2" a="1"/>
  <c r="F8199" i="2"/>
  <c r="F8200" i="2" a="1"/>
  <c r="F8200" i="2"/>
  <c r="F8201" i="2" a="1"/>
  <c r="F8201" i="2"/>
  <c r="F8202" i="2" a="1"/>
  <c r="F8202" i="2"/>
  <c r="F8203" i="2" a="1"/>
  <c r="F8203" i="2"/>
  <c r="F8204" i="2" a="1"/>
  <c r="F8204" i="2"/>
  <c r="F8205" i="2" a="1"/>
  <c r="F8205" i="2"/>
  <c r="F8206" i="2" a="1"/>
  <c r="F8206" i="2"/>
  <c r="F8207" i="2" a="1"/>
  <c r="F8207" i="2"/>
  <c r="F8208" i="2" a="1"/>
  <c r="F8208" i="2"/>
  <c r="F8209" i="2" a="1"/>
  <c r="F8209" i="2"/>
  <c r="F8210" i="2" a="1"/>
  <c r="F8210" i="2"/>
  <c r="F8211" i="2" a="1"/>
  <c r="F8211" i="2"/>
  <c r="F8212" i="2" a="1"/>
  <c r="F8212" i="2"/>
  <c r="F8213" i="2" a="1"/>
  <c r="F8213" i="2"/>
  <c r="F8214" i="2" a="1"/>
  <c r="F8214" i="2"/>
  <c r="F8215" i="2" a="1"/>
  <c r="F8215" i="2"/>
  <c r="F8216" i="2" a="1"/>
  <c r="F8216" i="2"/>
  <c r="F8217" i="2" a="1"/>
  <c r="F8217" i="2"/>
  <c r="F8218" i="2" a="1"/>
  <c r="F8218" i="2"/>
  <c r="F8219" i="2" a="1"/>
  <c r="F8219" i="2"/>
  <c r="F8220" i="2" a="1"/>
  <c r="F8220" i="2"/>
  <c r="F8221" i="2" a="1"/>
  <c r="F8221" i="2"/>
  <c r="F8222" i="2" a="1"/>
  <c r="F8222" i="2"/>
  <c r="F8223" i="2" a="1"/>
  <c r="F8223" i="2"/>
  <c r="F8224" i="2" a="1"/>
  <c r="F8224" i="2"/>
  <c r="F8225" i="2" a="1"/>
  <c r="F8225" i="2"/>
  <c r="F8226" i="2" a="1"/>
  <c r="F8226" i="2"/>
  <c r="F8227" i="2" a="1"/>
  <c r="F8227" i="2"/>
  <c r="F8228" i="2" a="1"/>
  <c r="F8228" i="2"/>
  <c r="F8229" i="2" a="1"/>
  <c r="F8229" i="2"/>
  <c r="F8230" i="2" a="1"/>
  <c r="F8230" i="2"/>
  <c r="F8231" i="2" a="1"/>
  <c r="F8231" i="2"/>
  <c r="F8232" i="2" a="1"/>
  <c r="F8232" i="2"/>
  <c r="F8233" i="2" a="1"/>
  <c r="F8233" i="2"/>
  <c r="F8234" i="2" a="1"/>
  <c r="F8234" i="2"/>
  <c r="F8235" i="2" a="1"/>
  <c r="F8235" i="2"/>
  <c r="F8236" i="2" a="1"/>
  <c r="F8236" i="2"/>
  <c r="F8237" i="2" a="1"/>
  <c r="F8237" i="2"/>
  <c r="F8238" i="2" a="1"/>
  <c r="F8238" i="2"/>
  <c r="F8239" i="2" a="1"/>
  <c r="F8239" i="2"/>
  <c r="F8240" i="2" a="1"/>
  <c r="F8240" i="2"/>
  <c r="F8241" i="2" a="1"/>
  <c r="F8241" i="2"/>
  <c r="F8242" i="2" a="1"/>
  <c r="F8242" i="2"/>
  <c r="F8243" i="2" a="1"/>
  <c r="F8243" i="2"/>
  <c r="F8244" i="2" a="1"/>
  <c r="F8244" i="2"/>
  <c r="F8245" i="2" a="1"/>
  <c r="F8245" i="2"/>
  <c r="F8246" i="2" a="1"/>
  <c r="F8246" i="2"/>
  <c r="F8247" i="2" a="1"/>
  <c r="F8247" i="2"/>
  <c r="F8248" i="2" a="1"/>
  <c r="F8248" i="2"/>
  <c r="F8249" i="2" a="1"/>
  <c r="F8249" i="2"/>
  <c r="F8250" i="2" a="1"/>
  <c r="F8250" i="2"/>
  <c r="F8251" i="2" a="1"/>
  <c r="F8251" i="2"/>
  <c r="F8252" i="2" a="1"/>
  <c r="F8252" i="2"/>
  <c r="F8253" i="2" a="1"/>
  <c r="F8253" i="2"/>
  <c r="F8254" i="2" a="1"/>
  <c r="F8254" i="2"/>
  <c r="F8255" i="2" a="1"/>
  <c r="F8255" i="2"/>
  <c r="F8256" i="2" a="1"/>
  <c r="F8256" i="2"/>
  <c r="F8257" i="2" a="1"/>
  <c r="F8257" i="2"/>
  <c r="F8258" i="2" a="1"/>
  <c r="F8258" i="2"/>
  <c r="F8259" i="2" a="1"/>
  <c r="F8259" i="2"/>
  <c r="F8260" i="2" a="1"/>
  <c r="F8260" i="2"/>
  <c r="F8261" i="2" a="1"/>
  <c r="F8261" i="2"/>
  <c r="F8262" i="2" a="1"/>
  <c r="F8262" i="2"/>
  <c r="F8263" i="2" a="1"/>
  <c r="F8263" i="2"/>
  <c r="F8264" i="2" a="1"/>
  <c r="F8264" i="2"/>
  <c r="F8265" i="2" a="1"/>
  <c r="F8265" i="2"/>
  <c r="F8266" i="2" a="1"/>
  <c r="F8266" i="2"/>
  <c r="F8267" i="2" a="1"/>
  <c r="F8267" i="2"/>
  <c r="F8268" i="2" a="1"/>
  <c r="F8268" i="2"/>
  <c r="F8269" i="2" a="1"/>
  <c r="F8269" i="2"/>
  <c r="F8270" i="2" a="1"/>
  <c r="F8270" i="2"/>
  <c r="F8271" i="2" a="1"/>
  <c r="F8271" i="2"/>
  <c r="F8272" i="2" a="1"/>
  <c r="F8272" i="2"/>
  <c r="F8273" i="2" a="1"/>
  <c r="F8273" i="2"/>
  <c r="F8274" i="2" a="1"/>
  <c r="F8274" i="2"/>
  <c r="F8275" i="2" a="1"/>
  <c r="F8275" i="2"/>
  <c r="F8276" i="2" a="1"/>
  <c r="F8276" i="2"/>
  <c r="F8277" i="2" a="1"/>
  <c r="F8277" i="2"/>
  <c r="F8278" i="2" a="1"/>
  <c r="F8278" i="2"/>
  <c r="F8279" i="2" a="1"/>
  <c r="F8279" i="2"/>
  <c r="F8280" i="2" a="1"/>
  <c r="F8280" i="2"/>
  <c r="F8281" i="2" a="1"/>
  <c r="F8281" i="2"/>
  <c r="F8282" i="2" a="1"/>
  <c r="F8282" i="2"/>
  <c r="F8283" i="2" a="1"/>
  <c r="F8283" i="2"/>
  <c r="F8284" i="2" a="1"/>
  <c r="F8284" i="2"/>
  <c r="F8285" i="2" a="1"/>
  <c r="F8285" i="2"/>
  <c r="F8286" i="2" a="1"/>
  <c r="F8286" i="2"/>
  <c r="F8287" i="2" a="1"/>
  <c r="F8287" i="2"/>
  <c r="F8288" i="2" a="1"/>
  <c r="F8288" i="2"/>
  <c r="F8289" i="2" a="1"/>
  <c r="F8289" i="2"/>
  <c r="F8290" i="2" a="1"/>
  <c r="F8290" i="2"/>
  <c r="F8291" i="2" a="1"/>
  <c r="F8291" i="2"/>
  <c r="F8292" i="2" a="1"/>
  <c r="F8292" i="2"/>
  <c r="F8293" i="2" a="1"/>
  <c r="F8293" i="2"/>
  <c r="F8294" i="2" a="1"/>
  <c r="F8294" i="2"/>
  <c r="F8295" i="2" a="1"/>
  <c r="F8295" i="2"/>
  <c r="F8296" i="2" a="1"/>
  <c r="F8296" i="2"/>
  <c r="F8297" i="2" a="1"/>
  <c r="F8297" i="2"/>
  <c r="F8298" i="2" a="1"/>
  <c r="F8298" i="2"/>
  <c r="F8299" i="2" a="1"/>
  <c r="F8299" i="2"/>
  <c r="F8300" i="2" a="1"/>
  <c r="F8300" i="2"/>
  <c r="F8301" i="2" a="1"/>
  <c r="F8301" i="2"/>
  <c r="F8302" i="2" a="1"/>
  <c r="F8302" i="2"/>
  <c r="F8303" i="2" a="1"/>
  <c r="F8303" i="2"/>
  <c r="F8304" i="2" a="1"/>
  <c r="F8304" i="2"/>
  <c r="F8305" i="2" a="1"/>
  <c r="F8305" i="2"/>
  <c r="F8306" i="2" a="1"/>
  <c r="F8306" i="2"/>
  <c r="F8307" i="2" a="1"/>
  <c r="F8307" i="2"/>
  <c r="F8308" i="2" a="1"/>
  <c r="F8308" i="2"/>
  <c r="F8309" i="2" a="1"/>
  <c r="F8309" i="2"/>
  <c r="F8310" i="2" a="1"/>
  <c r="F8310" i="2"/>
  <c r="F8311" i="2" a="1"/>
  <c r="F8311" i="2"/>
  <c r="F8312" i="2" a="1"/>
  <c r="F8312" i="2"/>
  <c r="F8313" i="2" a="1"/>
  <c r="F8313" i="2"/>
  <c r="F8314" i="2" a="1"/>
  <c r="F8314" i="2"/>
  <c r="F8315" i="2" a="1"/>
  <c r="F8315" i="2"/>
  <c r="F8316" i="2" a="1"/>
  <c r="F8316" i="2"/>
  <c r="F8317" i="2" a="1"/>
  <c r="F8317" i="2"/>
  <c r="F8318" i="2" a="1"/>
  <c r="F8318" i="2"/>
  <c r="F8319" i="2" a="1"/>
  <c r="F8319" i="2"/>
  <c r="F8320" i="2" a="1"/>
  <c r="F8320" i="2"/>
  <c r="F8321" i="2" a="1"/>
  <c r="F8321" i="2"/>
  <c r="F8322" i="2" a="1"/>
  <c r="F8322" i="2"/>
  <c r="F8323" i="2" a="1"/>
  <c r="F8323" i="2"/>
  <c r="F8324" i="2" a="1"/>
  <c r="F8324" i="2"/>
  <c r="F8325" i="2" a="1"/>
  <c r="F8325" i="2"/>
  <c r="F8326" i="2" a="1"/>
  <c r="F8326" i="2"/>
  <c r="F8327" i="2" a="1"/>
  <c r="F8327" i="2"/>
  <c r="F8328" i="2" a="1"/>
  <c r="F8328" i="2"/>
  <c r="F8329" i="2" a="1"/>
  <c r="F8329" i="2"/>
  <c r="F8330" i="2" a="1"/>
  <c r="F8330" i="2"/>
  <c r="F8331" i="2" a="1"/>
  <c r="F8331" i="2"/>
  <c r="F8332" i="2" a="1"/>
  <c r="F8332" i="2"/>
  <c r="F8333" i="2" a="1"/>
  <c r="F8333" i="2"/>
  <c r="F8334" i="2" a="1"/>
  <c r="F8334" i="2"/>
  <c r="F8335" i="2" a="1"/>
  <c r="F8335" i="2"/>
  <c r="F8336" i="2" a="1"/>
  <c r="F8336" i="2"/>
  <c r="F8337" i="2" a="1"/>
  <c r="F8337" i="2"/>
  <c r="F8338" i="2" a="1"/>
  <c r="F8338" i="2"/>
  <c r="F8339" i="2" a="1"/>
  <c r="F8339" i="2"/>
  <c r="F8340" i="2" a="1"/>
  <c r="F8340" i="2"/>
  <c r="F8341" i="2" a="1"/>
  <c r="F8341" i="2"/>
  <c r="F8342" i="2" a="1"/>
  <c r="F8342" i="2"/>
  <c r="F8343" i="2" a="1"/>
  <c r="F8343" i="2"/>
  <c r="F8344" i="2" a="1"/>
  <c r="F8344" i="2"/>
  <c r="F8345" i="2" a="1"/>
  <c r="F8345" i="2"/>
  <c r="F8346" i="2" a="1"/>
  <c r="F8346" i="2"/>
  <c r="F8347" i="2" a="1"/>
  <c r="F8347" i="2"/>
  <c r="F8348" i="2" a="1"/>
  <c r="F8348" i="2"/>
  <c r="F8349" i="2" a="1"/>
  <c r="F8349" i="2"/>
  <c r="F8350" i="2" a="1"/>
  <c r="F8350" i="2"/>
  <c r="F8351" i="2" a="1"/>
  <c r="F8351" i="2"/>
  <c r="F8352" i="2" a="1"/>
  <c r="F8352" i="2"/>
  <c r="F8353" i="2" a="1"/>
  <c r="F8353" i="2"/>
  <c r="F8354" i="2" a="1"/>
  <c r="F8354" i="2"/>
  <c r="F8355" i="2" a="1"/>
  <c r="F8355" i="2"/>
  <c r="F8356" i="2" a="1"/>
  <c r="F8356" i="2"/>
  <c r="F8357" i="2" a="1"/>
  <c r="F8357" i="2"/>
  <c r="F8358" i="2" a="1"/>
  <c r="F8358" i="2"/>
  <c r="F8359" i="2" a="1"/>
  <c r="F8359" i="2"/>
  <c r="F8360" i="2" a="1"/>
  <c r="F8360" i="2"/>
  <c r="F8361" i="2" a="1"/>
  <c r="F8361" i="2"/>
  <c r="F8362" i="2" a="1"/>
  <c r="F8362" i="2"/>
  <c r="F8363" i="2" a="1"/>
  <c r="F8363" i="2"/>
  <c r="F8364" i="2" a="1"/>
  <c r="F8364" i="2"/>
  <c r="F8365" i="2" a="1"/>
  <c r="F8365" i="2"/>
  <c r="F8366" i="2" a="1"/>
  <c r="F8366" i="2"/>
  <c r="F8367" i="2" a="1"/>
  <c r="F8367" i="2"/>
  <c r="F8368" i="2" a="1"/>
  <c r="F8368" i="2"/>
  <c r="F8369" i="2" a="1"/>
  <c r="F8369" i="2"/>
  <c r="F8370" i="2" a="1"/>
  <c r="F8370" i="2"/>
  <c r="F8371" i="2" a="1"/>
  <c r="F8371" i="2"/>
  <c r="F8372" i="2" a="1"/>
  <c r="F8372" i="2"/>
  <c r="F8373" i="2" a="1"/>
  <c r="F8373" i="2"/>
  <c r="F8374" i="2" a="1"/>
  <c r="F8374" i="2"/>
  <c r="F8375" i="2" a="1"/>
  <c r="F8375" i="2"/>
  <c r="F8376" i="2" a="1"/>
  <c r="F8376" i="2"/>
  <c r="F8377" i="2" a="1"/>
  <c r="F8377" i="2"/>
  <c r="F8378" i="2" a="1"/>
  <c r="F8378" i="2"/>
  <c r="F8379" i="2" a="1"/>
  <c r="F8379" i="2"/>
  <c r="F8380" i="2" a="1"/>
  <c r="F8380" i="2"/>
  <c r="F8381" i="2" a="1"/>
  <c r="F8381" i="2"/>
  <c r="F8382" i="2" a="1"/>
  <c r="F8382" i="2"/>
  <c r="F8383" i="2" a="1"/>
  <c r="F8383" i="2"/>
  <c r="F8384" i="2" a="1"/>
  <c r="F8384" i="2"/>
  <c r="F8385" i="2" a="1"/>
  <c r="F8385" i="2"/>
  <c r="F8386" i="2" a="1"/>
  <c r="F8386" i="2"/>
  <c r="F8387" i="2" a="1"/>
  <c r="F8387" i="2"/>
  <c r="F8388" i="2" a="1"/>
  <c r="F8388" i="2"/>
  <c r="F8389" i="2" a="1"/>
  <c r="F8389" i="2"/>
  <c r="F8390" i="2" a="1"/>
  <c r="F8390" i="2"/>
  <c r="F8391" i="2" a="1"/>
  <c r="F8391" i="2"/>
  <c r="F8392" i="2" a="1"/>
  <c r="F8392" i="2"/>
  <c r="F8393" i="2" a="1"/>
  <c r="F8393" i="2"/>
  <c r="F8394" i="2" a="1"/>
  <c r="F8394" i="2"/>
  <c r="F8395" i="2" a="1"/>
  <c r="F8395" i="2"/>
  <c r="F8396" i="2" a="1"/>
  <c r="F8396" i="2"/>
  <c r="F8397" i="2" a="1"/>
  <c r="F8397" i="2"/>
  <c r="F8398" i="2" a="1"/>
  <c r="F8398" i="2"/>
  <c r="F8399" i="2" a="1"/>
  <c r="F8399" i="2"/>
  <c r="F8400" i="2" a="1"/>
  <c r="F8400" i="2"/>
  <c r="F8401" i="2" a="1"/>
  <c r="F8401" i="2"/>
  <c r="F8402" i="2" a="1"/>
  <c r="F8402" i="2"/>
  <c r="F8403" i="2" a="1"/>
  <c r="F8403" i="2"/>
  <c r="F8404" i="2" a="1"/>
  <c r="F8404" i="2"/>
  <c r="F8405" i="2" a="1"/>
  <c r="F8405" i="2"/>
  <c r="F8406" i="2" a="1"/>
  <c r="F8406" i="2"/>
  <c r="F8407" i="2" a="1"/>
  <c r="F8407" i="2"/>
  <c r="F8408" i="2" a="1"/>
  <c r="F8408" i="2"/>
  <c r="F8409" i="2" a="1"/>
  <c r="F8409" i="2"/>
  <c r="F8410" i="2" a="1"/>
  <c r="F8410" i="2"/>
  <c r="F8411" i="2" a="1"/>
  <c r="F8411" i="2"/>
  <c r="F8412" i="2" a="1"/>
  <c r="F8412" i="2"/>
  <c r="F8413" i="2" a="1"/>
  <c r="F8413" i="2"/>
  <c r="F8414" i="2" a="1"/>
  <c r="F8414" i="2"/>
  <c r="F8415" i="2" a="1"/>
  <c r="F8415" i="2"/>
  <c r="F8416" i="2" a="1"/>
  <c r="F8416" i="2"/>
  <c r="F8417" i="2" a="1"/>
  <c r="F8417" i="2"/>
  <c r="F8418" i="2" a="1"/>
  <c r="F8418" i="2"/>
  <c r="F8419" i="2" a="1"/>
  <c r="F8419" i="2"/>
  <c r="F8420" i="2" a="1"/>
  <c r="F8420" i="2"/>
  <c r="F8421" i="2" a="1"/>
  <c r="F8421" i="2"/>
  <c r="F8422" i="2" a="1"/>
  <c r="F8422" i="2"/>
  <c r="F8423" i="2" a="1"/>
  <c r="F8423" i="2"/>
  <c r="F8424" i="2" a="1"/>
  <c r="F8424" i="2"/>
  <c r="F8425" i="2" a="1"/>
  <c r="F8425" i="2"/>
  <c r="F8426" i="2" a="1"/>
  <c r="F8426" i="2"/>
  <c r="F8427" i="2" a="1"/>
  <c r="F8427" i="2"/>
  <c r="F8428" i="2" a="1"/>
  <c r="F8428" i="2"/>
  <c r="F8429" i="2" a="1"/>
  <c r="F8429" i="2"/>
  <c r="F8430" i="2" a="1"/>
  <c r="F8430" i="2"/>
  <c r="F8431" i="2" a="1"/>
  <c r="F8431" i="2"/>
  <c r="F8432" i="2" a="1"/>
  <c r="F8432" i="2"/>
  <c r="F8433" i="2" a="1"/>
  <c r="F8433" i="2"/>
  <c r="F8434" i="2" a="1"/>
  <c r="F8434" i="2"/>
  <c r="F8435" i="2" a="1"/>
  <c r="F8435" i="2"/>
  <c r="F8436" i="2" a="1"/>
  <c r="F8436" i="2"/>
  <c r="F8437" i="2" a="1"/>
  <c r="F8437" i="2"/>
  <c r="F8438" i="2" a="1"/>
  <c r="F8438" i="2"/>
  <c r="F8439" i="2" a="1"/>
  <c r="F8439" i="2"/>
  <c r="F8440" i="2" a="1"/>
  <c r="F8440" i="2"/>
  <c r="F8441" i="2" a="1"/>
  <c r="F8441" i="2"/>
  <c r="F8442" i="2" a="1"/>
  <c r="F8442" i="2"/>
  <c r="F8443" i="2" a="1"/>
  <c r="F8443" i="2"/>
  <c r="F8444" i="2" a="1"/>
  <c r="F8444" i="2"/>
  <c r="F8445" i="2" a="1"/>
  <c r="F8445" i="2"/>
  <c r="F8446" i="2" a="1"/>
  <c r="F8446" i="2"/>
  <c r="F8447" i="2" a="1"/>
  <c r="F8447" i="2"/>
  <c r="F8448" i="2" a="1"/>
  <c r="F8448" i="2"/>
  <c r="F8449" i="2" a="1"/>
  <c r="F8449" i="2"/>
  <c r="F8450" i="2" a="1"/>
  <c r="F8450" i="2"/>
  <c r="F8451" i="2" a="1"/>
  <c r="F8451" i="2"/>
  <c r="F8452" i="2" a="1"/>
  <c r="F8452" i="2"/>
  <c r="F8453" i="2" a="1"/>
  <c r="F8453" i="2"/>
  <c r="F8454" i="2" a="1"/>
  <c r="F8454" i="2"/>
  <c r="F8455" i="2" a="1"/>
  <c r="F8455" i="2"/>
  <c r="F8456" i="2" a="1"/>
  <c r="F8456" i="2"/>
  <c r="F8457" i="2" a="1"/>
  <c r="F8457" i="2"/>
  <c r="F8458" i="2" a="1"/>
  <c r="F8458" i="2"/>
  <c r="F8459" i="2" a="1"/>
  <c r="F8459" i="2"/>
  <c r="F8460" i="2" a="1"/>
  <c r="F8460" i="2"/>
  <c r="F8461" i="2" a="1"/>
  <c r="F8461" i="2"/>
  <c r="F8462" i="2" a="1"/>
  <c r="F8462" i="2"/>
  <c r="F8463" i="2" a="1"/>
  <c r="F8463" i="2"/>
  <c r="F8464" i="2" a="1"/>
  <c r="F8464" i="2"/>
  <c r="F8465" i="2" a="1"/>
  <c r="F8465" i="2"/>
  <c r="F8466" i="2" a="1"/>
  <c r="F8466" i="2"/>
  <c r="F8467" i="2" a="1"/>
  <c r="F8467" i="2"/>
  <c r="F8468" i="2" a="1"/>
  <c r="F8468" i="2"/>
  <c r="F8469" i="2" a="1"/>
  <c r="F8469" i="2"/>
  <c r="F8470" i="2" a="1"/>
  <c r="F8470" i="2"/>
  <c r="F8471" i="2" a="1"/>
  <c r="F8471" i="2"/>
  <c r="F8472" i="2" a="1"/>
  <c r="F8472" i="2"/>
  <c r="F8473" i="2" a="1"/>
  <c r="F8473" i="2"/>
  <c r="F8474" i="2" a="1"/>
  <c r="F8474" i="2"/>
  <c r="F8475" i="2" a="1"/>
  <c r="F8475" i="2"/>
  <c r="F8476" i="2" a="1"/>
  <c r="F8476" i="2"/>
  <c r="F8477" i="2" a="1"/>
  <c r="F8477" i="2"/>
  <c r="F8478" i="2" a="1"/>
  <c r="F8478" i="2"/>
  <c r="F8479" i="2" a="1"/>
  <c r="F8479" i="2"/>
  <c r="F8480" i="2" a="1"/>
  <c r="F8480" i="2"/>
  <c r="F8481" i="2" a="1"/>
  <c r="F8481" i="2"/>
  <c r="F8482" i="2" a="1"/>
  <c r="F8482" i="2"/>
  <c r="F8483" i="2" a="1"/>
  <c r="F8483" i="2"/>
  <c r="F8484" i="2" a="1"/>
  <c r="F8484" i="2"/>
  <c r="F8485" i="2" a="1"/>
  <c r="F8485" i="2"/>
  <c r="F8486" i="2" a="1"/>
  <c r="F8486" i="2"/>
  <c r="F8487" i="2" a="1"/>
  <c r="F8487" i="2"/>
  <c r="F8488" i="2" a="1"/>
  <c r="F8488" i="2"/>
  <c r="F8489" i="2" a="1"/>
  <c r="F8489" i="2"/>
  <c r="F8490" i="2" a="1"/>
  <c r="F8490" i="2"/>
  <c r="F8491" i="2" a="1"/>
  <c r="F8491" i="2"/>
  <c r="F8492" i="2" a="1"/>
  <c r="F8492" i="2"/>
  <c r="F8493" i="2" a="1"/>
  <c r="F8493" i="2"/>
  <c r="F8494" i="2" a="1"/>
  <c r="F8494" i="2"/>
  <c r="F8495" i="2" a="1"/>
  <c r="F8495" i="2"/>
  <c r="F8496" i="2" a="1"/>
  <c r="F8496" i="2"/>
  <c r="F8497" i="2" a="1"/>
  <c r="F8497" i="2"/>
  <c r="F8498" i="2" a="1"/>
  <c r="F8498" i="2"/>
  <c r="F8499" i="2" a="1"/>
  <c r="F8499" i="2"/>
  <c r="F8500" i="2" a="1"/>
  <c r="F8500" i="2"/>
  <c r="F8501" i="2" a="1"/>
  <c r="F8501" i="2"/>
  <c r="F8502" i="2" a="1"/>
  <c r="F8502" i="2"/>
  <c r="F8503" i="2" a="1"/>
  <c r="F8503" i="2"/>
  <c r="F8504" i="2" a="1"/>
  <c r="F8504" i="2"/>
  <c r="F8505" i="2" a="1"/>
  <c r="F8505" i="2"/>
  <c r="F8506" i="2" a="1"/>
  <c r="F8506" i="2"/>
  <c r="F8507" i="2" a="1"/>
  <c r="F8507" i="2"/>
  <c r="F8508" i="2" a="1"/>
  <c r="F8508" i="2"/>
  <c r="F8509" i="2" a="1"/>
  <c r="F8509" i="2"/>
  <c r="F8510" i="2" a="1"/>
  <c r="F8510" i="2"/>
  <c r="F8511" i="2" a="1"/>
  <c r="F8511" i="2"/>
  <c r="F8512" i="2" a="1"/>
  <c r="F8512" i="2"/>
  <c r="F8513" i="2" a="1"/>
  <c r="F8513" i="2"/>
  <c r="F8514" i="2" a="1"/>
  <c r="F8514" i="2"/>
  <c r="F8515" i="2" a="1"/>
  <c r="F8515" i="2"/>
  <c r="F8516" i="2" a="1"/>
  <c r="F8516" i="2"/>
  <c r="F8517" i="2" a="1"/>
  <c r="F8517" i="2"/>
  <c r="F8518" i="2" a="1"/>
  <c r="F8518" i="2"/>
  <c r="F8519" i="2" a="1"/>
  <c r="F8519" i="2"/>
  <c r="F8520" i="2" a="1"/>
  <c r="F8520" i="2"/>
  <c r="F8521" i="2" a="1"/>
  <c r="F8521" i="2"/>
  <c r="F8522" i="2" a="1"/>
  <c r="F8522" i="2"/>
  <c r="F8523" i="2" a="1"/>
  <c r="F8523" i="2"/>
  <c r="F8524" i="2" a="1"/>
  <c r="F8524" i="2"/>
  <c r="F8525" i="2" a="1"/>
  <c r="F8525" i="2"/>
  <c r="F8526" i="2" a="1"/>
  <c r="F8526" i="2"/>
  <c r="F8527" i="2" a="1"/>
  <c r="F8527" i="2"/>
  <c r="F8528" i="2" a="1"/>
  <c r="F8528" i="2"/>
  <c r="F8529" i="2" a="1"/>
  <c r="F8529" i="2"/>
  <c r="F8530" i="2" a="1"/>
  <c r="F8530" i="2"/>
  <c r="F8531" i="2" a="1"/>
  <c r="F8531" i="2"/>
  <c r="F8532" i="2" a="1"/>
  <c r="F8532" i="2"/>
  <c r="F8533" i="2" a="1"/>
  <c r="F8533" i="2"/>
  <c r="F8534" i="2" a="1"/>
  <c r="F8534" i="2"/>
  <c r="F8535" i="2" a="1"/>
  <c r="F8535" i="2"/>
  <c r="F8536" i="2" a="1"/>
  <c r="F8536" i="2"/>
  <c r="F8537" i="2" a="1"/>
  <c r="F8537" i="2"/>
  <c r="F8538" i="2" a="1"/>
  <c r="F8538" i="2"/>
  <c r="F8539" i="2" a="1"/>
  <c r="F8539" i="2"/>
  <c r="F8540" i="2" a="1"/>
  <c r="F8540" i="2"/>
  <c r="F8541" i="2" a="1"/>
  <c r="F8541" i="2"/>
  <c r="F8542" i="2" a="1"/>
  <c r="F8542" i="2"/>
  <c r="F8543" i="2" a="1"/>
  <c r="F8543" i="2"/>
  <c r="F8544" i="2" a="1"/>
  <c r="F8544" i="2"/>
  <c r="F8545" i="2" a="1"/>
  <c r="F8545" i="2"/>
  <c r="F8546" i="2" a="1"/>
  <c r="F8546" i="2"/>
  <c r="F8547" i="2" a="1"/>
  <c r="F8547" i="2"/>
  <c r="F8548" i="2" a="1"/>
  <c r="F8548" i="2"/>
  <c r="F8549" i="2" a="1"/>
  <c r="F8549" i="2"/>
  <c r="F8550" i="2" a="1"/>
  <c r="F8550" i="2"/>
  <c r="F8551" i="2" a="1"/>
  <c r="F8551" i="2"/>
  <c r="F8552" i="2" a="1"/>
  <c r="F8552" i="2"/>
  <c r="F8553" i="2" a="1"/>
  <c r="F8553" i="2"/>
  <c r="F8554" i="2" a="1"/>
  <c r="F8554" i="2"/>
  <c r="F8555" i="2" a="1"/>
  <c r="F8555" i="2"/>
  <c r="F8556" i="2" a="1"/>
  <c r="F8556" i="2"/>
  <c r="F8557" i="2" a="1"/>
  <c r="F8557" i="2"/>
  <c r="F8558" i="2" a="1"/>
  <c r="F8558" i="2"/>
  <c r="F8559" i="2" a="1"/>
  <c r="F8559" i="2"/>
  <c r="F8560" i="2" a="1"/>
  <c r="F8560" i="2"/>
  <c r="F8561" i="2" a="1"/>
  <c r="F8561" i="2"/>
  <c r="F8562" i="2" a="1"/>
  <c r="F8562" i="2"/>
  <c r="F8563" i="2" a="1"/>
  <c r="F8563" i="2"/>
  <c r="F8564" i="2" a="1"/>
  <c r="F8564" i="2"/>
  <c r="F8565" i="2" a="1"/>
  <c r="F8565" i="2"/>
  <c r="F8566" i="2" a="1"/>
  <c r="F8566" i="2"/>
  <c r="F8567" i="2" a="1"/>
  <c r="F8567" i="2"/>
  <c r="F8568" i="2" a="1"/>
  <c r="F8568" i="2"/>
  <c r="F8569" i="2" a="1"/>
  <c r="F8569" i="2"/>
  <c r="F8570" i="2" a="1"/>
  <c r="F8570" i="2"/>
  <c r="F8571" i="2" a="1"/>
  <c r="F8571" i="2"/>
  <c r="F8572" i="2" a="1"/>
  <c r="F8572" i="2"/>
  <c r="F8573" i="2" a="1"/>
  <c r="F8573" i="2"/>
  <c r="F8574" i="2" a="1"/>
  <c r="F8574" i="2"/>
  <c r="F8575" i="2" a="1"/>
  <c r="F8575" i="2"/>
  <c r="F8576" i="2" a="1"/>
  <c r="F8576" i="2"/>
  <c r="F8577" i="2" a="1"/>
  <c r="F8577" i="2"/>
  <c r="F8578" i="2" a="1"/>
  <c r="F8578" i="2"/>
  <c r="F8579" i="2" a="1"/>
  <c r="F8579" i="2"/>
  <c r="F8580" i="2" a="1"/>
  <c r="F8580" i="2"/>
  <c r="F8581" i="2" a="1"/>
  <c r="F8581" i="2"/>
  <c r="F8582" i="2" a="1"/>
  <c r="F8582" i="2"/>
  <c r="F8583" i="2" a="1"/>
  <c r="F8583" i="2"/>
  <c r="F8584" i="2" a="1"/>
  <c r="F8584" i="2"/>
  <c r="F8585" i="2" a="1"/>
  <c r="F8585" i="2"/>
  <c r="F8586" i="2" a="1"/>
  <c r="F8586" i="2"/>
  <c r="F8587" i="2" a="1"/>
  <c r="F8587" i="2"/>
  <c r="F8588" i="2" a="1"/>
  <c r="F8588" i="2"/>
  <c r="F8589" i="2" a="1"/>
  <c r="F8589" i="2"/>
  <c r="F8590" i="2" a="1"/>
  <c r="F8590" i="2"/>
  <c r="F8591" i="2" a="1"/>
  <c r="F8591" i="2"/>
  <c r="F8592" i="2" a="1"/>
  <c r="F8592" i="2"/>
  <c r="F8593" i="2" a="1"/>
  <c r="F8593" i="2"/>
  <c r="F8594" i="2" a="1"/>
  <c r="F8594" i="2"/>
  <c r="F8595" i="2" a="1"/>
  <c r="F8595" i="2"/>
  <c r="F8596" i="2" a="1"/>
  <c r="F8596" i="2"/>
  <c r="F8597" i="2" a="1"/>
  <c r="F8597" i="2"/>
  <c r="F8598" i="2" a="1"/>
  <c r="F8598" i="2"/>
  <c r="F8599" i="2" a="1"/>
  <c r="F8599" i="2"/>
  <c r="F8600" i="2" a="1"/>
  <c r="F8600" i="2"/>
  <c r="F8601" i="2" a="1"/>
  <c r="F8601" i="2"/>
  <c r="F8602" i="2" a="1"/>
  <c r="F8602" i="2"/>
  <c r="F8603" i="2" a="1"/>
  <c r="F8603" i="2"/>
  <c r="F8604" i="2" a="1"/>
  <c r="F8604" i="2"/>
  <c r="F8605" i="2" a="1"/>
  <c r="F8605" i="2"/>
  <c r="F8606" i="2" a="1"/>
  <c r="F8606" i="2"/>
  <c r="F8607" i="2" a="1"/>
  <c r="F8607" i="2"/>
  <c r="F8608" i="2" a="1"/>
  <c r="F8608" i="2"/>
  <c r="F8609" i="2" a="1"/>
  <c r="F8609" i="2"/>
  <c r="F8610" i="2" a="1"/>
  <c r="F8610" i="2"/>
  <c r="F8611" i="2" a="1"/>
  <c r="F8611" i="2"/>
  <c r="F8612" i="2" a="1"/>
  <c r="F8612" i="2"/>
  <c r="F8613" i="2" a="1"/>
  <c r="F8613" i="2"/>
  <c r="F8614" i="2" a="1"/>
  <c r="F8614" i="2"/>
  <c r="F8615" i="2" a="1"/>
  <c r="F8615" i="2"/>
  <c r="F8616" i="2" a="1"/>
  <c r="F8616" i="2"/>
  <c r="F8617" i="2" a="1"/>
  <c r="F8617" i="2"/>
  <c r="F8618" i="2" a="1"/>
  <c r="F8618" i="2"/>
  <c r="F8619" i="2" a="1"/>
  <c r="F8619" i="2"/>
  <c r="F8620" i="2" a="1"/>
  <c r="F8620" i="2"/>
  <c r="F8621" i="2" a="1"/>
  <c r="F8621" i="2"/>
  <c r="F8622" i="2" a="1"/>
  <c r="F8622" i="2"/>
  <c r="F8623" i="2" a="1"/>
  <c r="F8623" i="2"/>
  <c r="F8624" i="2" a="1"/>
  <c r="F8624" i="2"/>
  <c r="F8625" i="2" a="1"/>
  <c r="F8625" i="2"/>
  <c r="F8626" i="2" a="1"/>
  <c r="F8626" i="2"/>
  <c r="F8627" i="2" a="1"/>
  <c r="F8627" i="2"/>
  <c r="F8628" i="2" a="1"/>
  <c r="F8628" i="2"/>
  <c r="F8629" i="2" a="1"/>
  <c r="F8629" i="2"/>
  <c r="F8630" i="2" a="1"/>
  <c r="F8630" i="2"/>
  <c r="F8631" i="2" a="1"/>
  <c r="F8631" i="2"/>
  <c r="F8632" i="2" a="1"/>
  <c r="F8632" i="2"/>
  <c r="F8633" i="2" a="1"/>
  <c r="F8633" i="2"/>
  <c r="F8634" i="2" a="1"/>
  <c r="F8634" i="2"/>
  <c r="F8635" i="2" a="1"/>
  <c r="F8635" i="2"/>
  <c r="F8636" i="2" a="1"/>
  <c r="F8636" i="2"/>
  <c r="F8637" i="2" a="1"/>
  <c r="F8637" i="2"/>
  <c r="F8638" i="2" a="1"/>
  <c r="F8638" i="2"/>
  <c r="F8639" i="2" a="1"/>
  <c r="F8639" i="2"/>
  <c r="F8640" i="2" a="1"/>
  <c r="F8640" i="2"/>
  <c r="F8641" i="2" a="1"/>
  <c r="F8641" i="2"/>
  <c r="F8642" i="2" a="1"/>
  <c r="F8642" i="2"/>
  <c r="F8643" i="2" a="1"/>
  <c r="F8643" i="2"/>
  <c r="F8644" i="2" a="1"/>
  <c r="F8644" i="2"/>
  <c r="F8645" i="2" a="1"/>
  <c r="F8645" i="2"/>
  <c r="F8646" i="2" a="1"/>
  <c r="F8646" i="2"/>
  <c r="F8647" i="2" a="1"/>
  <c r="F8647" i="2"/>
  <c r="F8648" i="2" a="1"/>
  <c r="F8648" i="2"/>
  <c r="F8649" i="2" a="1"/>
  <c r="F8649" i="2"/>
  <c r="F8650" i="2" a="1"/>
  <c r="F8650" i="2"/>
  <c r="F8651" i="2" a="1"/>
  <c r="F8651" i="2"/>
  <c r="F8652" i="2" a="1"/>
  <c r="F8652" i="2"/>
  <c r="F8653" i="2" a="1"/>
  <c r="F8653" i="2"/>
  <c r="F8654" i="2" a="1"/>
  <c r="F8654" i="2"/>
  <c r="F8655" i="2" a="1"/>
  <c r="F8655" i="2"/>
  <c r="F8656" i="2" a="1"/>
  <c r="F8656" i="2"/>
  <c r="F8657" i="2" a="1"/>
  <c r="F8657" i="2"/>
  <c r="F8658" i="2" a="1"/>
  <c r="F8658" i="2"/>
  <c r="F8659" i="2" a="1"/>
  <c r="F8659" i="2"/>
  <c r="F8660" i="2" a="1"/>
  <c r="F8660" i="2"/>
  <c r="F8661" i="2" a="1"/>
  <c r="F8661" i="2"/>
  <c r="F8662" i="2" a="1"/>
  <c r="F8662" i="2"/>
  <c r="F8663" i="2" a="1"/>
  <c r="F8663" i="2"/>
  <c r="F8664" i="2" a="1"/>
  <c r="F8664" i="2"/>
  <c r="F8665" i="2" a="1"/>
  <c r="F8665" i="2"/>
  <c r="F8666" i="2" a="1"/>
  <c r="F8666" i="2"/>
  <c r="F8667" i="2" a="1"/>
  <c r="F8667" i="2"/>
  <c r="F8668" i="2" a="1"/>
  <c r="F8668" i="2"/>
  <c r="F8669" i="2" a="1"/>
  <c r="F8669" i="2"/>
  <c r="F8670" i="2" a="1"/>
  <c r="F8670" i="2"/>
  <c r="F8671" i="2" a="1"/>
  <c r="F8671" i="2"/>
  <c r="F8672" i="2" a="1"/>
  <c r="F8672" i="2"/>
  <c r="F8673" i="2" a="1"/>
  <c r="F8673" i="2"/>
  <c r="F8674" i="2" a="1"/>
  <c r="F8674" i="2"/>
  <c r="F8675" i="2" a="1"/>
  <c r="F8675" i="2"/>
  <c r="F8676" i="2" a="1"/>
  <c r="F8676" i="2"/>
  <c r="F8677" i="2" a="1"/>
  <c r="F8677" i="2"/>
  <c r="F8678" i="2" a="1"/>
  <c r="F8678" i="2"/>
  <c r="F8679" i="2" a="1"/>
  <c r="F8679" i="2"/>
  <c r="F8680" i="2" a="1"/>
  <c r="F8680" i="2"/>
  <c r="F8681" i="2" a="1"/>
  <c r="F8681" i="2"/>
  <c r="F8682" i="2" a="1"/>
  <c r="F8682" i="2"/>
  <c r="F8683" i="2" a="1"/>
  <c r="F8683" i="2"/>
  <c r="F8684" i="2" a="1"/>
  <c r="F8684" i="2"/>
  <c r="F8685" i="2" a="1"/>
  <c r="F8685" i="2"/>
  <c r="F8686" i="2" a="1"/>
  <c r="F8686" i="2"/>
  <c r="F8687" i="2" a="1"/>
  <c r="F8687" i="2"/>
  <c r="F8688" i="2" a="1"/>
  <c r="F8688" i="2"/>
  <c r="F8689" i="2" a="1"/>
  <c r="F8689" i="2"/>
  <c r="F8690" i="2" a="1"/>
  <c r="F8690" i="2"/>
  <c r="F8691" i="2" a="1"/>
  <c r="F8691" i="2"/>
  <c r="F8692" i="2" a="1"/>
  <c r="F8692" i="2"/>
  <c r="F8693" i="2" a="1"/>
  <c r="F8693" i="2"/>
  <c r="F8694" i="2" a="1"/>
  <c r="F8694" i="2"/>
  <c r="F8695" i="2" a="1"/>
  <c r="F8695" i="2"/>
  <c r="F8696" i="2" a="1"/>
  <c r="F8696" i="2"/>
  <c r="F8697" i="2" a="1"/>
  <c r="F8697" i="2"/>
  <c r="F8698" i="2" a="1"/>
  <c r="F8698" i="2"/>
  <c r="F8699" i="2" a="1"/>
  <c r="F8699" i="2"/>
  <c r="F8700" i="2" a="1"/>
  <c r="F8700" i="2"/>
  <c r="F8701" i="2" a="1"/>
  <c r="F8701" i="2"/>
  <c r="F8702" i="2" a="1"/>
  <c r="F8702" i="2"/>
  <c r="F8703" i="2" a="1"/>
  <c r="F8703" i="2"/>
  <c r="F8704" i="2" a="1"/>
  <c r="F8704" i="2"/>
  <c r="F8705" i="2" a="1"/>
  <c r="F8705" i="2"/>
  <c r="F8706" i="2" a="1"/>
  <c r="F8706" i="2"/>
  <c r="F8707" i="2" a="1"/>
  <c r="F8707" i="2"/>
  <c r="F8708" i="2" a="1"/>
  <c r="F8708" i="2"/>
  <c r="F8709" i="2" a="1"/>
  <c r="F8709" i="2"/>
  <c r="F8710" i="2" a="1"/>
  <c r="F8710" i="2"/>
  <c r="F8711" i="2" a="1"/>
  <c r="F8711" i="2"/>
  <c r="F8712" i="2" a="1"/>
  <c r="F8712" i="2"/>
  <c r="F8713" i="2" a="1"/>
  <c r="F8713" i="2"/>
  <c r="F8714" i="2" a="1"/>
  <c r="F8714" i="2"/>
  <c r="F8715" i="2" a="1"/>
  <c r="F8715" i="2"/>
  <c r="F8716" i="2" a="1"/>
  <c r="F8716" i="2"/>
  <c r="F8717" i="2" a="1"/>
  <c r="F8717" i="2"/>
  <c r="F8718" i="2" a="1"/>
  <c r="F8718" i="2"/>
  <c r="F8719" i="2" a="1"/>
  <c r="F8719" i="2"/>
  <c r="F8720" i="2" a="1"/>
  <c r="F8720" i="2"/>
  <c r="F8721" i="2" a="1"/>
  <c r="F8721" i="2"/>
  <c r="F8722" i="2" a="1"/>
  <c r="F8722" i="2"/>
  <c r="F8723" i="2" a="1"/>
  <c r="F8723" i="2"/>
  <c r="F8724" i="2" a="1"/>
  <c r="F8724" i="2"/>
  <c r="F8725" i="2" a="1"/>
  <c r="F8725" i="2"/>
  <c r="F8726" i="2" a="1"/>
  <c r="F8726" i="2"/>
  <c r="F8727" i="2" a="1"/>
  <c r="F8727" i="2"/>
  <c r="F8728" i="2" a="1"/>
  <c r="F8728" i="2"/>
  <c r="F8729" i="2" a="1"/>
  <c r="F8729" i="2"/>
  <c r="F8730" i="2" a="1"/>
  <c r="F8730" i="2"/>
  <c r="F8731" i="2" a="1"/>
  <c r="F8731" i="2"/>
  <c r="F8732" i="2" a="1"/>
  <c r="F8732" i="2"/>
  <c r="F8733" i="2" a="1"/>
  <c r="F8733" i="2"/>
  <c r="F8734" i="2" a="1"/>
  <c r="F8734" i="2"/>
  <c r="F8735" i="2" a="1"/>
  <c r="F8735" i="2"/>
  <c r="F8736" i="2" a="1"/>
  <c r="F8736" i="2"/>
  <c r="F8737" i="2" a="1"/>
  <c r="F8737" i="2"/>
  <c r="F8738" i="2" a="1"/>
  <c r="F8738" i="2"/>
  <c r="F8739" i="2" a="1"/>
  <c r="F8739" i="2"/>
  <c r="F8740" i="2" a="1"/>
  <c r="F8740" i="2"/>
  <c r="F8741" i="2" a="1"/>
  <c r="F8741" i="2"/>
  <c r="F8742" i="2" a="1"/>
  <c r="F8742" i="2"/>
  <c r="F8743" i="2" a="1"/>
  <c r="F8743" i="2"/>
  <c r="F8744" i="2" a="1"/>
  <c r="F8744" i="2"/>
  <c r="F8745" i="2" a="1"/>
  <c r="F8745" i="2"/>
  <c r="F8746" i="2" a="1"/>
  <c r="F8746" i="2"/>
  <c r="F8747" i="2" a="1"/>
  <c r="F8747" i="2"/>
  <c r="F8748" i="2" a="1"/>
  <c r="F8748" i="2"/>
  <c r="F8749" i="2" a="1"/>
  <c r="F8749" i="2"/>
  <c r="F8750" i="2" a="1"/>
  <c r="F8750" i="2"/>
  <c r="F8751" i="2" a="1"/>
  <c r="F8751" i="2"/>
  <c r="F8752" i="2" a="1"/>
  <c r="F8752" i="2"/>
  <c r="F8753" i="2" a="1"/>
  <c r="F8753" i="2"/>
  <c r="F8754" i="2" a="1"/>
  <c r="F8754" i="2"/>
  <c r="F8755" i="2" a="1"/>
  <c r="F8755" i="2"/>
  <c r="F8756" i="2" a="1"/>
  <c r="F8756" i="2"/>
  <c r="F8757" i="2" a="1"/>
  <c r="F8757" i="2"/>
  <c r="F8758" i="2" a="1"/>
  <c r="F8758" i="2"/>
  <c r="F8759" i="2" a="1"/>
  <c r="F8759" i="2"/>
  <c r="F8760" i="2" a="1"/>
  <c r="F8760" i="2"/>
  <c r="F8761" i="2" a="1"/>
  <c r="F8761" i="2"/>
  <c r="F8762" i="2" a="1"/>
  <c r="F8762" i="2"/>
  <c r="F8763" i="2" a="1"/>
  <c r="F8763" i="2"/>
  <c r="F8764" i="2" a="1"/>
  <c r="F8764" i="2"/>
  <c r="F8765" i="2" a="1"/>
  <c r="F8765" i="2"/>
  <c r="F8766" i="2" a="1"/>
  <c r="F8766" i="2"/>
  <c r="F8767" i="2" a="1"/>
  <c r="F8767" i="2"/>
  <c r="F8768" i="2" a="1"/>
  <c r="F8768" i="2"/>
  <c r="F8769" i="2" a="1"/>
  <c r="F8769" i="2"/>
  <c r="F8770" i="2" a="1"/>
  <c r="F8770" i="2"/>
  <c r="F8771" i="2" a="1"/>
  <c r="F8771" i="2"/>
  <c r="F8772" i="2" a="1"/>
  <c r="F8772" i="2"/>
  <c r="F8773" i="2" a="1"/>
  <c r="F8773" i="2"/>
  <c r="F8774" i="2" a="1"/>
  <c r="F8774" i="2"/>
  <c r="F8775" i="2" a="1"/>
  <c r="F8775" i="2"/>
  <c r="F8776" i="2" a="1"/>
  <c r="F8776" i="2"/>
  <c r="F8777" i="2" a="1"/>
  <c r="F8777" i="2"/>
  <c r="F8778" i="2" a="1"/>
  <c r="F8778" i="2"/>
  <c r="F8779" i="2" a="1"/>
  <c r="F8779" i="2"/>
  <c r="F8780" i="2" a="1"/>
  <c r="F8780" i="2"/>
  <c r="F8781" i="2" a="1"/>
  <c r="F8781" i="2"/>
  <c r="F8782" i="2" a="1"/>
  <c r="F8782" i="2"/>
  <c r="F8783" i="2" a="1"/>
  <c r="F8783" i="2"/>
  <c r="F8784" i="2" a="1"/>
  <c r="F8784" i="2"/>
  <c r="F8785" i="2" a="1"/>
  <c r="F8785" i="2"/>
  <c r="F8786" i="2" a="1"/>
  <c r="F8786" i="2"/>
  <c r="F8787" i="2" a="1"/>
  <c r="F8787" i="2"/>
  <c r="F8788" i="2" a="1"/>
  <c r="F8788" i="2"/>
  <c r="F8789" i="2" a="1"/>
  <c r="F8789" i="2"/>
  <c r="F8790" i="2" a="1"/>
  <c r="F8790" i="2"/>
  <c r="F8791" i="2" a="1"/>
  <c r="F8791" i="2"/>
  <c r="F8792" i="2" a="1"/>
  <c r="F8792" i="2"/>
  <c r="F8793" i="2" a="1"/>
  <c r="F8793" i="2"/>
  <c r="F8794" i="2" a="1"/>
  <c r="F8794" i="2"/>
  <c r="F8795" i="2" a="1"/>
  <c r="F8795" i="2"/>
  <c r="F8796" i="2" a="1"/>
  <c r="F8796" i="2"/>
  <c r="F8797" i="2" a="1"/>
  <c r="F8797" i="2"/>
  <c r="F8798" i="2" a="1"/>
  <c r="F8798" i="2"/>
  <c r="F8799" i="2" a="1"/>
  <c r="F8799" i="2"/>
  <c r="F8800" i="2" a="1"/>
  <c r="F8800" i="2"/>
  <c r="F8801" i="2" a="1"/>
  <c r="F8801" i="2"/>
  <c r="F8802" i="2" a="1"/>
  <c r="F8802" i="2"/>
  <c r="F8803" i="2" a="1"/>
  <c r="F8803" i="2"/>
  <c r="F8804" i="2" a="1"/>
  <c r="F8804" i="2"/>
  <c r="F8805" i="2" a="1"/>
  <c r="F8805" i="2"/>
  <c r="F8806" i="2" a="1"/>
  <c r="F8806" i="2"/>
  <c r="F8807" i="2" a="1"/>
  <c r="F8807" i="2"/>
  <c r="F8808" i="2" a="1"/>
  <c r="F8808" i="2"/>
  <c r="F8809" i="2" a="1"/>
  <c r="F8809" i="2"/>
  <c r="F8810" i="2" a="1"/>
  <c r="F8810" i="2"/>
  <c r="F8811" i="2" a="1"/>
  <c r="F8811" i="2"/>
  <c r="F8812" i="2" a="1"/>
  <c r="F8812" i="2"/>
  <c r="F8813" i="2" a="1"/>
  <c r="F8813" i="2"/>
  <c r="F8814" i="2" a="1"/>
  <c r="F8814" i="2"/>
  <c r="F8815" i="2" a="1"/>
  <c r="F8815" i="2"/>
  <c r="F8816" i="2" a="1"/>
  <c r="F8816" i="2"/>
  <c r="F8817" i="2" a="1"/>
  <c r="F8817" i="2"/>
  <c r="F8818" i="2" a="1"/>
  <c r="F8818" i="2"/>
  <c r="F8819" i="2" a="1"/>
  <c r="F8819" i="2"/>
  <c r="F8820" i="2" a="1"/>
  <c r="F8820" i="2"/>
  <c r="F8821" i="2" a="1"/>
  <c r="F8821" i="2"/>
  <c r="F8822" i="2" a="1"/>
  <c r="F8822" i="2"/>
  <c r="F8823" i="2" a="1"/>
  <c r="F8823" i="2"/>
  <c r="F8824" i="2" a="1"/>
  <c r="F8824" i="2"/>
  <c r="F8825" i="2" a="1"/>
  <c r="F8825" i="2"/>
  <c r="F8826" i="2" a="1"/>
  <c r="F8826" i="2"/>
  <c r="F8827" i="2" a="1"/>
  <c r="F8827" i="2"/>
  <c r="F8828" i="2" a="1"/>
  <c r="F8828" i="2"/>
  <c r="F8829" i="2" a="1"/>
  <c r="F8829" i="2"/>
  <c r="F8830" i="2" a="1"/>
  <c r="F8830" i="2"/>
  <c r="F8831" i="2" a="1"/>
  <c r="F8831" i="2"/>
  <c r="F8832" i="2" a="1"/>
  <c r="F8832" i="2"/>
  <c r="F8833" i="2" a="1"/>
  <c r="F8833" i="2"/>
  <c r="F8834" i="2" a="1"/>
  <c r="F8834" i="2"/>
  <c r="F8835" i="2" a="1"/>
  <c r="F8835" i="2"/>
  <c r="F8836" i="2" a="1"/>
  <c r="F8836" i="2"/>
  <c r="F8837" i="2" a="1"/>
  <c r="F8837" i="2"/>
  <c r="F8838" i="2" a="1"/>
  <c r="F8838" i="2"/>
  <c r="F8839" i="2" a="1"/>
  <c r="F8839" i="2"/>
  <c r="F8840" i="2" a="1"/>
  <c r="F8840" i="2"/>
  <c r="F8841" i="2" a="1"/>
  <c r="F8841" i="2"/>
  <c r="F8842" i="2" a="1"/>
  <c r="F8842" i="2"/>
  <c r="F8843" i="2" a="1"/>
  <c r="F8843" i="2"/>
  <c r="F8844" i="2" a="1"/>
  <c r="F8844" i="2"/>
  <c r="F8845" i="2" a="1"/>
  <c r="F8845" i="2"/>
  <c r="F8846" i="2" a="1"/>
  <c r="F8846" i="2"/>
  <c r="F8847" i="2" a="1"/>
  <c r="F8847" i="2"/>
  <c r="F8848" i="2" a="1"/>
  <c r="F8848" i="2"/>
  <c r="F8849" i="2" a="1"/>
  <c r="F8849" i="2"/>
  <c r="F8850" i="2" a="1"/>
  <c r="F8850" i="2"/>
  <c r="F8851" i="2" a="1"/>
  <c r="F8851" i="2"/>
  <c r="F8852" i="2" a="1"/>
  <c r="F8852" i="2"/>
  <c r="F8853" i="2" a="1"/>
  <c r="F8853" i="2"/>
  <c r="F8854" i="2" a="1"/>
  <c r="F8854" i="2"/>
  <c r="F8855" i="2" a="1"/>
  <c r="F8855" i="2"/>
  <c r="F8856" i="2" a="1"/>
  <c r="F8856" i="2"/>
  <c r="F8857" i="2" a="1"/>
  <c r="F8857" i="2"/>
  <c r="F8858" i="2" a="1"/>
  <c r="F8858" i="2"/>
  <c r="F8859" i="2" a="1"/>
  <c r="F8859" i="2"/>
  <c r="F8860" i="2" a="1"/>
  <c r="F8860" i="2"/>
  <c r="F8861" i="2" a="1"/>
  <c r="F8861" i="2"/>
  <c r="F8862" i="2" a="1"/>
  <c r="F8862" i="2"/>
  <c r="F8863" i="2" a="1"/>
  <c r="F8863" i="2"/>
  <c r="F8864" i="2" a="1"/>
  <c r="F8864" i="2"/>
  <c r="F8865" i="2" a="1"/>
  <c r="F8865" i="2"/>
  <c r="F8866" i="2" a="1"/>
  <c r="F8866" i="2"/>
  <c r="F8867" i="2" a="1"/>
  <c r="F8867" i="2"/>
  <c r="F8868" i="2" a="1"/>
  <c r="F8868" i="2"/>
  <c r="F8869" i="2" a="1"/>
  <c r="F8869" i="2"/>
  <c r="F8870" i="2" a="1"/>
  <c r="F8870" i="2"/>
  <c r="F8871" i="2" a="1"/>
  <c r="F8871" i="2"/>
  <c r="F8872" i="2" a="1"/>
  <c r="F8872" i="2"/>
  <c r="F8873" i="2" a="1"/>
  <c r="F8873" i="2"/>
  <c r="F8874" i="2" a="1"/>
  <c r="F8874" i="2"/>
  <c r="F8875" i="2" a="1"/>
  <c r="F8875" i="2"/>
  <c r="F8876" i="2" a="1"/>
  <c r="F8876" i="2"/>
  <c r="F8877" i="2" a="1"/>
  <c r="F8877" i="2"/>
  <c r="F8878" i="2" a="1"/>
  <c r="F8878" i="2"/>
  <c r="F8879" i="2" a="1"/>
  <c r="F8879" i="2"/>
  <c r="F8880" i="2" a="1"/>
  <c r="F8880" i="2"/>
  <c r="F8881" i="2" a="1"/>
  <c r="F8881" i="2"/>
  <c r="F8882" i="2" a="1"/>
  <c r="F8882" i="2"/>
  <c r="F8883" i="2" a="1"/>
  <c r="F8883" i="2"/>
  <c r="F8884" i="2" a="1"/>
  <c r="F8884" i="2"/>
  <c r="F8885" i="2" a="1"/>
  <c r="F8885" i="2"/>
  <c r="F8886" i="2" a="1"/>
  <c r="F8886" i="2"/>
  <c r="F8887" i="2" a="1"/>
  <c r="F8887" i="2"/>
  <c r="F8888" i="2" a="1"/>
  <c r="F8888" i="2"/>
  <c r="F8889" i="2" a="1"/>
  <c r="F8889" i="2"/>
  <c r="F8890" i="2" a="1"/>
  <c r="F8890" i="2"/>
  <c r="F8891" i="2" a="1"/>
  <c r="F8891" i="2"/>
  <c r="F8892" i="2" a="1"/>
  <c r="F8892" i="2"/>
  <c r="F8893" i="2" a="1"/>
  <c r="F8893" i="2"/>
  <c r="F8894" i="2" a="1"/>
  <c r="F8894" i="2"/>
  <c r="F8895" i="2" a="1"/>
  <c r="F8895" i="2"/>
  <c r="F8896" i="2" a="1"/>
  <c r="F8896" i="2"/>
  <c r="F8897" i="2" a="1"/>
  <c r="F8897" i="2"/>
  <c r="F8898" i="2" a="1"/>
  <c r="F8898" i="2"/>
  <c r="F8899" i="2" a="1"/>
  <c r="F8899" i="2"/>
  <c r="F8900" i="2" a="1"/>
  <c r="F8900" i="2"/>
  <c r="F8901" i="2" a="1"/>
  <c r="F8901" i="2"/>
  <c r="F8902" i="2" a="1"/>
  <c r="F8902" i="2"/>
  <c r="F8903" i="2" a="1"/>
  <c r="F8903" i="2"/>
  <c r="F8904" i="2" a="1"/>
  <c r="F8904" i="2"/>
  <c r="F8905" i="2" a="1"/>
  <c r="F8905" i="2"/>
  <c r="F8906" i="2" a="1"/>
  <c r="F8906" i="2"/>
  <c r="F8907" i="2" a="1"/>
  <c r="F8907" i="2"/>
  <c r="F8908" i="2" a="1"/>
  <c r="F8908" i="2"/>
  <c r="F8909" i="2" a="1"/>
  <c r="F8909" i="2"/>
  <c r="F8910" i="2" a="1"/>
  <c r="F8910" i="2"/>
  <c r="F8911" i="2" a="1"/>
  <c r="F8911" i="2"/>
  <c r="F8912" i="2" a="1"/>
  <c r="F8912" i="2"/>
  <c r="F8913" i="2" a="1"/>
  <c r="F8913" i="2"/>
  <c r="F8914" i="2" a="1"/>
  <c r="F8914" i="2"/>
  <c r="F8915" i="2" a="1"/>
  <c r="F8915" i="2"/>
  <c r="F8916" i="2" a="1"/>
  <c r="F8916" i="2"/>
  <c r="F8917" i="2" a="1"/>
  <c r="F8917" i="2"/>
  <c r="F8918" i="2" a="1"/>
  <c r="F8918" i="2"/>
  <c r="F8919" i="2" a="1"/>
  <c r="F8919" i="2"/>
  <c r="F8920" i="2" a="1"/>
  <c r="F8920" i="2"/>
  <c r="F8921" i="2" a="1"/>
  <c r="F8921" i="2"/>
  <c r="F8922" i="2" a="1"/>
  <c r="F8922" i="2"/>
  <c r="F8923" i="2" a="1"/>
  <c r="F8923" i="2"/>
  <c r="F8924" i="2" a="1"/>
  <c r="F8924" i="2"/>
  <c r="F8925" i="2" a="1"/>
  <c r="F8925" i="2"/>
  <c r="F8926" i="2" a="1"/>
  <c r="F8926" i="2"/>
  <c r="F8927" i="2" a="1"/>
  <c r="F8927" i="2"/>
  <c r="F8928" i="2" a="1"/>
  <c r="F8928" i="2"/>
  <c r="F8929" i="2" a="1"/>
  <c r="F8929" i="2"/>
  <c r="F8930" i="2" a="1"/>
  <c r="F8930" i="2"/>
  <c r="F8931" i="2" a="1"/>
  <c r="F8931" i="2"/>
  <c r="F8932" i="2" a="1"/>
  <c r="F8932" i="2"/>
  <c r="F8933" i="2" a="1"/>
  <c r="F8933" i="2"/>
  <c r="F8934" i="2" a="1"/>
  <c r="F8934" i="2"/>
  <c r="F8935" i="2" a="1"/>
  <c r="F8935" i="2"/>
  <c r="F8936" i="2" a="1"/>
  <c r="F8936" i="2"/>
  <c r="F8937" i="2" a="1"/>
  <c r="F8937" i="2"/>
  <c r="F8938" i="2" a="1"/>
  <c r="F8938" i="2"/>
  <c r="F8939" i="2" a="1"/>
  <c r="F8939" i="2"/>
  <c r="F8940" i="2" a="1"/>
  <c r="F8940" i="2"/>
  <c r="F8941" i="2" a="1"/>
  <c r="F8941" i="2"/>
  <c r="F8942" i="2" a="1"/>
  <c r="F8942" i="2"/>
  <c r="F8943" i="2" a="1"/>
  <c r="F8943" i="2"/>
  <c r="F8944" i="2" a="1"/>
  <c r="F8944" i="2"/>
  <c r="F8945" i="2" a="1"/>
  <c r="F8945" i="2"/>
  <c r="F8946" i="2" a="1"/>
  <c r="F8946" i="2"/>
  <c r="F8947" i="2" a="1"/>
  <c r="F8947" i="2"/>
  <c r="F8948" i="2" a="1"/>
  <c r="F8948" i="2"/>
  <c r="F8949" i="2" a="1"/>
  <c r="F8949" i="2"/>
  <c r="F8950" i="2" a="1"/>
  <c r="F8950" i="2"/>
  <c r="F8951" i="2" a="1"/>
  <c r="F8951" i="2"/>
  <c r="F8952" i="2" a="1"/>
  <c r="F8952" i="2"/>
  <c r="F8953" i="2" a="1"/>
  <c r="F8953" i="2"/>
  <c r="F8954" i="2" a="1"/>
  <c r="F8954" i="2"/>
  <c r="F8955" i="2" a="1"/>
  <c r="F8955" i="2"/>
  <c r="F8956" i="2" a="1"/>
  <c r="F8956" i="2"/>
  <c r="F8957" i="2" a="1"/>
  <c r="F8957" i="2"/>
  <c r="F8958" i="2" a="1"/>
  <c r="F8958" i="2"/>
  <c r="F8959" i="2" a="1"/>
  <c r="F8959" i="2"/>
  <c r="F8960" i="2" a="1"/>
  <c r="F8960" i="2"/>
  <c r="F8961" i="2" a="1"/>
  <c r="F8961" i="2"/>
  <c r="F8962" i="2" a="1"/>
  <c r="F8962" i="2"/>
  <c r="F8963" i="2" a="1"/>
  <c r="F8963" i="2"/>
  <c r="F8964" i="2" a="1"/>
  <c r="F8964" i="2"/>
  <c r="F8965" i="2" a="1"/>
  <c r="F8965" i="2"/>
  <c r="F8966" i="2" a="1"/>
  <c r="F8966" i="2"/>
  <c r="F8967" i="2" a="1"/>
  <c r="F8967" i="2"/>
  <c r="F8968" i="2" a="1"/>
  <c r="F8968" i="2"/>
  <c r="F8969" i="2" a="1"/>
  <c r="F8969" i="2"/>
  <c r="F8970" i="2" a="1"/>
  <c r="F8970" i="2"/>
  <c r="F8971" i="2" a="1"/>
  <c r="F8971" i="2"/>
  <c r="F8972" i="2" a="1"/>
  <c r="F8972" i="2"/>
  <c r="F8973" i="2" a="1"/>
  <c r="F8973" i="2"/>
  <c r="F8974" i="2" a="1"/>
  <c r="F8974" i="2"/>
  <c r="F8975" i="2" a="1"/>
  <c r="F8975" i="2"/>
  <c r="F8976" i="2" a="1"/>
  <c r="F8976" i="2"/>
  <c r="F8977" i="2" a="1"/>
  <c r="F8977" i="2"/>
  <c r="F8978" i="2" a="1"/>
  <c r="F8978" i="2"/>
  <c r="F8979" i="2" a="1"/>
  <c r="F8979" i="2"/>
  <c r="F8980" i="2" a="1"/>
  <c r="F8980" i="2"/>
  <c r="F8981" i="2" a="1"/>
  <c r="F8981" i="2"/>
  <c r="F8982" i="2" a="1"/>
  <c r="F8982" i="2"/>
  <c r="F8983" i="2" a="1"/>
  <c r="F8983" i="2"/>
  <c r="F8984" i="2" a="1"/>
  <c r="F8984" i="2"/>
  <c r="F8985" i="2" a="1"/>
  <c r="F8985" i="2"/>
  <c r="F8986" i="2" a="1"/>
  <c r="F8986" i="2"/>
  <c r="F8987" i="2" a="1"/>
  <c r="F8987" i="2"/>
  <c r="F8988" i="2" a="1"/>
  <c r="F8988" i="2"/>
  <c r="F8989" i="2" a="1"/>
  <c r="F8989" i="2"/>
  <c r="F8990" i="2" a="1"/>
  <c r="F8990" i="2"/>
  <c r="F8991" i="2" a="1"/>
  <c r="F8991" i="2"/>
  <c r="F8992" i="2" a="1"/>
  <c r="F8992" i="2"/>
  <c r="F8993" i="2" a="1"/>
  <c r="F8993" i="2"/>
  <c r="F8994" i="2" a="1"/>
  <c r="F8994" i="2"/>
  <c r="F8995" i="2" a="1"/>
  <c r="F8995" i="2"/>
  <c r="F8996" i="2" a="1"/>
  <c r="F8996" i="2"/>
  <c r="F8997" i="2" a="1"/>
  <c r="F8997" i="2"/>
  <c r="F8998" i="2" a="1"/>
  <c r="F8998" i="2"/>
  <c r="F8999" i="2" a="1"/>
  <c r="F8999" i="2"/>
  <c r="F9000" i="2" a="1"/>
  <c r="F9000" i="2"/>
  <c r="F9001" i="2" a="1"/>
  <c r="F9001" i="2"/>
  <c r="F9002" i="2" a="1"/>
  <c r="F9002" i="2"/>
  <c r="F9003" i="2" a="1"/>
  <c r="F9003" i="2"/>
  <c r="F9004" i="2" a="1"/>
  <c r="F9004" i="2"/>
  <c r="F9005" i="2" a="1"/>
  <c r="F9005" i="2"/>
  <c r="F9006" i="2" a="1"/>
  <c r="F9006" i="2"/>
  <c r="F9007" i="2" a="1"/>
  <c r="F9007" i="2"/>
  <c r="F9008" i="2" a="1"/>
  <c r="F9008" i="2"/>
  <c r="F9009" i="2" a="1"/>
  <c r="F9009" i="2"/>
  <c r="F9010" i="2" a="1"/>
  <c r="F9010" i="2"/>
  <c r="F9011" i="2" a="1"/>
  <c r="F9011" i="2"/>
  <c r="F9012" i="2" a="1"/>
  <c r="F9012" i="2"/>
  <c r="F9013" i="2" a="1"/>
  <c r="F9013" i="2"/>
  <c r="F9014" i="2" a="1"/>
  <c r="F9014" i="2"/>
  <c r="F9015" i="2" a="1"/>
  <c r="F9015" i="2"/>
  <c r="F9016" i="2" a="1"/>
  <c r="F9016" i="2"/>
  <c r="F9017" i="2" a="1"/>
  <c r="F9017" i="2"/>
  <c r="F9018" i="2" a="1"/>
  <c r="F9018" i="2"/>
  <c r="F9019" i="2" a="1"/>
  <c r="F9019" i="2"/>
  <c r="F9020" i="2" a="1"/>
  <c r="F9020" i="2"/>
  <c r="F9021" i="2" a="1"/>
  <c r="F9021" i="2"/>
  <c r="F9022" i="2" a="1"/>
  <c r="F9022" i="2"/>
  <c r="F9023" i="2" a="1"/>
  <c r="F9023" i="2"/>
  <c r="F9024" i="2" a="1"/>
  <c r="F9024" i="2"/>
  <c r="F9025" i="2" a="1"/>
  <c r="F9025" i="2"/>
  <c r="F9026" i="2" a="1"/>
  <c r="F9026" i="2"/>
  <c r="F9027" i="2" a="1"/>
  <c r="F9027" i="2"/>
  <c r="F9028" i="2" a="1"/>
  <c r="F9028" i="2"/>
  <c r="F9029" i="2" a="1"/>
  <c r="F9029" i="2"/>
  <c r="F9030" i="2" a="1"/>
  <c r="F9030" i="2"/>
  <c r="F9031" i="2" a="1"/>
  <c r="F9031" i="2"/>
  <c r="F9032" i="2" a="1"/>
  <c r="F9032" i="2"/>
  <c r="F9033" i="2" a="1"/>
  <c r="F9033" i="2"/>
  <c r="F9034" i="2" a="1"/>
  <c r="F9034" i="2"/>
  <c r="F9035" i="2" a="1"/>
  <c r="F9035" i="2"/>
  <c r="F9036" i="2" a="1"/>
  <c r="F9036" i="2"/>
  <c r="F9037" i="2" a="1"/>
  <c r="F9037" i="2"/>
  <c r="F9038" i="2" a="1"/>
  <c r="F9038" i="2"/>
  <c r="F9039" i="2" a="1"/>
  <c r="F9039" i="2"/>
  <c r="F9040" i="2" a="1"/>
  <c r="F9040" i="2"/>
  <c r="F9041" i="2" a="1"/>
  <c r="F9041" i="2"/>
  <c r="F9042" i="2" a="1"/>
  <c r="F9042" i="2"/>
  <c r="F9043" i="2" a="1"/>
  <c r="F9043" i="2"/>
  <c r="F9044" i="2" a="1"/>
  <c r="F9044" i="2"/>
  <c r="F9045" i="2" a="1"/>
  <c r="F9045" i="2"/>
  <c r="F9046" i="2" a="1"/>
  <c r="F9046" i="2"/>
  <c r="F9047" i="2" a="1"/>
  <c r="F9047" i="2"/>
  <c r="F9048" i="2" a="1"/>
  <c r="F9048" i="2"/>
  <c r="F9049" i="2" a="1"/>
  <c r="F9049" i="2"/>
  <c r="F9050" i="2" a="1"/>
  <c r="F9050" i="2"/>
  <c r="F9051" i="2" a="1"/>
  <c r="F9051" i="2"/>
  <c r="F9052" i="2" a="1"/>
  <c r="F9052" i="2"/>
  <c r="F9053" i="2" a="1"/>
  <c r="F9053" i="2"/>
  <c r="F9054" i="2" a="1"/>
  <c r="F9054" i="2"/>
  <c r="F9055" i="2" a="1"/>
  <c r="F9055" i="2"/>
  <c r="F9056" i="2" a="1"/>
  <c r="F9056" i="2"/>
  <c r="F9057" i="2" a="1"/>
  <c r="F9057" i="2"/>
  <c r="F9058" i="2" a="1"/>
  <c r="F9058" i="2"/>
  <c r="F9059" i="2" a="1"/>
  <c r="F9059" i="2"/>
  <c r="F9060" i="2" a="1"/>
  <c r="F9060" i="2"/>
  <c r="F9061" i="2" a="1"/>
  <c r="F9061" i="2"/>
  <c r="F9062" i="2" a="1"/>
  <c r="F9062" i="2"/>
  <c r="F9063" i="2" a="1"/>
  <c r="F9063" i="2"/>
  <c r="F9064" i="2" a="1"/>
  <c r="F9064" i="2"/>
  <c r="F9065" i="2" a="1"/>
  <c r="F9065" i="2"/>
  <c r="F9066" i="2" a="1"/>
  <c r="F9066" i="2"/>
  <c r="F9067" i="2" a="1"/>
  <c r="F9067" i="2"/>
  <c r="F9068" i="2" a="1"/>
  <c r="F9068" i="2"/>
  <c r="F9069" i="2" a="1"/>
  <c r="F9069" i="2"/>
  <c r="F9070" i="2" a="1"/>
  <c r="F9070" i="2"/>
  <c r="F9071" i="2" a="1"/>
  <c r="F9071" i="2"/>
  <c r="F9072" i="2" a="1"/>
  <c r="F9072" i="2"/>
  <c r="F9073" i="2" a="1"/>
  <c r="F9073" i="2"/>
  <c r="F9074" i="2" a="1"/>
  <c r="F9074" i="2"/>
  <c r="F9075" i="2" a="1"/>
  <c r="F9075" i="2"/>
  <c r="F9076" i="2" a="1"/>
  <c r="F9076" i="2"/>
  <c r="F9077" i="2" a="1"/>
  <c r="F9077" i="2"/>
  <c r="F9078" i="2" a="1"/>
  <c r="F9078" i="2"/>
  <c r="F9079" i="2" a="1"/>
  <c r="F9079" i="2"/>
  <c r="F9080" i="2" a="1"/>
  <c r="F9080" i="2"/>
  <c r="F9081" i="2" a="1"/>
  <c r="F9081" i="2"/>
  <c r="F9082" i="2" a="1"/>
  <c r="F9082" i="2"/>
  <c r="F9083" i="2" a="1"/>
  <c r="F9083" i="2"/>
  <c r="F9084" i="2" a="1"/>
  <c r="F9084" i="2"/>
  <c r="F9085" i="2" a="1"/>
  <c r="F9085" i="2"/>
  <c r="F9086" i="2" a="1"/>
  <c r="F9086" i="2"/>
  <c r="F9087" i="2" a="1"/>
  <c r="F9087" i="2"/>
  <c r="F9088" i="2" a="1"/>
  <c r="F9088" i="2"/>
  <c r="F9089" i="2" a="1"/>
  <c r="F9089" i="2"/>
  <c r="F9090" i="2" a="1"/>
  <c r="F9090" i="2"/>
  <c r="F9091" i="2" a="1"/>
  <c r="F9091" i="2"/>
  <c r="F9092" i="2" a="1"/>
  <c r="F9092" i="2"/>
  <c r="F9093" i="2" a="1"/>
  <c r="F9093" i="2"/>
  <c r="F9094" i="2" a="1"/>
  <c r="F9094" i="2"/>
  <c r="F9095" i="2" a="1"/>
  <c r="F9095" i="2"/>
  <c r="F9096" i="2" a="1"/>
  <c r="F9096" i="2"/>
  <c r="F9097" i="2" a="1"/>
  <c r="F9097" i="2"/>
  <c r="F9098" i="2" a="1"/>
  <c r="F9098" i="2"/>
  <c r="F9099" i="2" a="1"/>
  <c r="F9099" i="2"/>
  <c r="F9100" i="2" a="1"/>
  <c r="F9100" i="2"/>
  <c r="F9101" i="2" a="1"/>
  <c r="F9101" i="2"/>
  <c r="F9102" i="2" a="1"/>
  <c r="F9102" i="2"/>
  <c r="F9103" i="2" a="1"/>
  <c r="F9103" i="2"/>
  <c r="F9104" i="2" a="1"/>
  <c r="F9104" i="2"/>
  <c r="F9105" i="2" a="1"/>
  <c r="F9105" i="2"/>
  <c r="F9106" i="2" a="1"/>
  <c r="F9106" i="2"/>
  <c r="F9107" i="2" a="1"/>
  <c r="F9107" i="2"/>
  <c r="F9108" i="2" a="1"/>
  <c r="F9108" i="2"/>
  <c r="F9109" i="2" a="1"/>
  <c r="F9109" i="2"/>
  <c r="F9110" i="2" a="1"/>
  <c r="F9110" i="2"/>
  <c r="F9111" i="2" a="1"/>
  <c r="F9111" i="2"/>
  <c r="F9112" i="2" a="1"/>
  <c r="F9112" i="2"/>
  <c r="F9113" i="2" a="1"/>
  <c r="F9113" i="2"/>
  <c r="F9114" i="2" a="1"/>
  <c r="F9114" i="2"/>
  <c r="F9115" i="2" a="1"/>
  <c r="F9115" i="2"/>
  <c r="F9116" i="2" a="1"/>
  <c r="F9116" i="2"/>
  <c r="F9117" i="2" a="1"/>
  <c r="F9117" i="2"/>
  <c r="F9118" i="2" a="1"/>
  <c r="F9118" i="2"/>
  <c r="F9119" i="2" a="1"/>
  <c r="F9119" i="2"/>
  <c r="F9120" i="2" a="1"/>
  <c r="F9120" i="2"/>
  <c r="F9121" i="2" a="1"/>
  <c r="F9121" i="2"/>
  <c r="F9122" i="2" a="1"/>
  <c r="F9122" i="2"/>
  <c r="F9123" i="2" a="1"/>
  <c r="F9123" i="2"/>
  <c r="F9124" i="2" a="1"/>
  <c r="F9124" i="2"/>
  <c r="F9125" i="2" a="1"/>
  <c r="F9125" i="2"/>
  <c r="F9126" i="2" a="1"/>
  <c r="F9126" i="2"/>
  <c r="F9127" i="2" a="1"/>
  <c r="F9127" i="2"/>
  <c r="F9128" i="2" a="1"/>
  <c r="F9128" i="2"/>
  <c r="F9129" i="2" a="1"/>
  <c r="F9129" i="2"/>
  <c r="F9130" i="2" a="1"/>
  <c r="F9130" i="2"/>
  <c r="F9131" i="2" a="1"/>
  <c r="F9131" i="2"/>
  <c r="F9132" i="2" a="1"/>
  <c r="F9132" i="2"/>
  <c r="F9133" i="2" a="1"/>
  <c r="F9133" i="2"/>
  <c r="F9134" i="2" a="1"/>
  <c r="F9134" i="2"/>
  <c r="F9135" i="2" a="1"/>
  <c r="F9135" i="2"/>
  <c r="F9136" i="2" a="1"/>
  <c r="F9136" i="2"/>
  <c r="F9137" i="2" a="1"/>
  <c r="F9137" i="2"/>
  <c r="F9138" i="2" a="1"/>
  <c r="F9138" i="2"/>
  <c r="F9139" i="2" a="1"/>
  <c r="F9139" i="2"/>
  <c r="F9140" i="2" a="1"/>
  <c r="F9140" i="2"/>
  <c r="F9141" i="2" a="1"/>
  <c r="F9141" i="2"/>
  <c r="F9142" i="2" a="1"/>
  <c r="F9142" i="2"/>
  <c r="F9143" i="2" a="1"/>
  <c r="F9143" i="2"/>
  <c r="F9144" i="2" a="1"/>
  <c r="F9144" i="2"/>
  <c r="F9145" i="2" a="1"/>
  <c r="F9145" i="2"/>
  <c r="F9146" i="2" a="1"/>
  <c r="F9146" i="2"/>
  <c r="F9147" i="2" a="1"/>
  <c r="F9147" i="2"/>
  <c r="F9148" i="2" a="1"/>
  <c r="F9148" i="2"/>
  <c r="F9149" i="2" a="1"/>
  <c r="F9149" i="2"/>
  <c r="F9150" i="2" a="1"/>
  <c r="F9150" i="2"/>
  <c r="F9151" i="2" a="1"/>
  <c r="F9151" i="2"/>
  <c r="F9152" i="2" a="1"/>
  <c r="F9152" i="2"/>
  <c r="F9153" i="2" a="1"/>
  <c r="F9153" i="2"/>
  <c r="F9154" i="2" a="1"/>
  <c r="F9154" i="2"/>
  <c r="F9155" i="2" a="1"/>
  <c r="F9155" i="2"/>
  <c r="F9156" i="2" a="1"/>
  <c r="F9156" i="2"/>
  <c r="F9157" i="2" a="1"/>
  <c r="F9157" i="2"/>
  <c r="F9158" i="2" a="1"/>
  <c r="F9158" i="2"/>
  <c r="F9159" i="2" a="1"/>
  <c r="F9159" i="2"/>
  <c r="F9160" i="2" a="1"/>
  <c r="F9160" i="2"/>
  <c r="F9161" i="2" a="1"/>
  <c r="F9161" i="2"/>
  <c r="F9162" i="2" a="1"/>
  <c r="F9162" i="2"/>
  <c r="F9163" i="2" a="1"/>
  <c r="F9163" i="2"/>
  <c r="F9164" i="2" a="1"/>
  <c r="F9164" i="2"/>
  <c r="F9165" i="2" a="1"/>
  <c r="F9165" i="2"/>
  <c r="F9166" i="2" a="1"/>
  <c r="F9166" i="2"/>
  <c r="F9167" i="2" a="1"/>
  <c r="F9167" i="2"/>
  <c r="F9168" i="2" a="1"/>
  <c r="F9168" i="2"/>
  <c r="F9169" i="2" a="1"/>
  <c r="F9169" i="2"/>
  <c r="F9170" i="2" a="1"/>
  <c r="F9170" i="2"/>
  <c r="F9171" i="2" a="1"/>
  <c r="F9171" i="2"/>
  <c r="F9172" i="2" a="1"/>
  <c r="F9172" i="2"/>
  <c r="F9173" i="2" a="1"/>
  <c r="F9173" i="2"/>
  <c r="F9174" i="2" a="1"/>
  <c r="F9174" i="2"/>
  <c r="F9175" i="2" a="1"/>
  <c r="F9175" i="2"/>
  <c r="F9176" i="2" a="1"/>
  <c r="F9176" i="2"/>
  <c r="F9177" i="2" a="1"/>
  <c r="F9177" i="2"/>
  <c r="F9178" i="2" a="1"/>
  <c r="F9178" i="2"/>
  <c r="F9179" i="2" a="1"/>
  <c r="F9179" i="2"/>
  <c r="F9180" i="2" a="1"/>
  <c r="F9180" i="2"/>
  <c r="F9181" i="2" a="1"/>
  <c r="F9181" i="2"/>
  <c r="F9182" i="2" a="1"/>
  <c r="F9182" i="2"/>
  <c r="F9183" i="2" a="1"/>
  <c r="F9183" i="2"/>
  <c r="F9184" i="2" a="1"/>
  <c r="F9184" i="2"/>
  <c r="F9185" i="2" a="1"/>
  <c r="F9185" i="2"/>
  <c r="F9186" i="2" a="1"/>
  <c r="F9186" i="2"/>
  <c r="F9187" i="2" a="1"/>
  <c r="F9187" i="2"/>
  <c r="F9188" i="2" a="1"/>
  <c r="F9188" i="2"/>
  <c r="F9189" i="2" a="1"/>
  <c r="F9189" i="2"/>
  <c r="F9190" i="2" a="1"/>
  <c r="F9190" i="2"/>
  <c r="F9191" i="2" a="1"/>
  <c r="F9191" i="2"/>
  <c r="F9192" i="2" a="1"/>
  <c r="F9192" i="2"/>
  <c r="F9193" i="2" a="1"/>
  <c r="F9193" i="2"/>
  <c r="F9194" i="2" a="1"/>
  <c r="F9194" i="2"/>
  <c r="F9195" i="2" a="1"/>
  <c r="F9195" i="2"/>
  <c r="F9196" i="2" a="1"/>
  <c r="F9196" i="2"/>
  <c r="F9197" i="2" a="1"/>
  <c r="F9197" i="2"/>
  <c r="F9198" i="2" a="1"/>
  <c r="F9198" i="2"/>
  <c r="F9199" i="2" a="1"/>
  <c r="F9199" i="2"/>
  <c r="F9200" i="2" a="1"/>
  <c r="F9200" i="2"/>
  <c r="F9201" i="2" a="1"/>
  <c r="F9201" i="2"/>
  <c r="F9202" i="2" a="1"/>
  <c r="F9202" i="2"/>
  <c r="F9203" i="2" a="1"/>
  <c r="F9203" i="2"/>
  <c r="F9204" i="2" a="1"/>
  <c r="F9204" i="2"/>
  <c r="F9205" i="2" a="1"/>
  <c r="F9205" i="2"/>
  <c r="F9206" i="2" a="1"/>
  <c r="F9206" i="2"/>
  <c r="F9207" i="2" a="1"/>
  <c r="F9207" i="2"/>
  <c r="F9208" i="2" a="1"/>
  <c r="F9208" i="2"/>
  <c r="F9209" i="2" a="1"/>
  <c r="F9209" i="2"/>
  <c r="F9210" i="2" a="1"/>
  <c r="F9210" i="2"/>
  <c r="F9211" i="2" a="1"/>
  <c r="F9211" i="2"/>
  <c r="F9212" i="2" a="1"/>
  <c r="F9212" i="2"/>
  <c r="F9213" i="2" a="1"/>
  <c r="F9213" i="2"/>
  <c r="F9214" i="2" a="1"/>
  <c r="F9214" i="2"/>
  <c r="F9215" i="2" a="1"/>
  <c r="F9215" i="2"/>
  <c r="F9216" i="2" a="1"/>
  <c r="F9216" i="2"/>
  <c r="F9217" i="2" a="1"/>
  <c r="F9217" i="2"/>
  <c r="F9218" i="2" a="1"/>
  <c r="F9218" i="2"/>
  <c r="F9219" i="2" a="1"/>
  <c r="F9219" i="2"/>
  <c r="F9220" i="2" a="1"/>
  <c r="F9220" i="2"/>
  <c r="F9221" i="2" a="1"/>
  <c r="F9221" i="2"/>
  <c r="F9222" i="2" a="1"/>
  <c r="F9222" i="2"/>
  <c r="F9223" i="2" a="1"/>
  <c r="F9223" i="2"/>
  <c r="F9224" i="2" a="1"/>
  <c r="F9224" i="2"/>
  <c r="F9225" i="2" a="1"/>
  <c r="F9225" i="2"/>
  <c r="F9226" i="2" a="1"/>
  <c r="F9226" i="2"/>
  <c r="F9227" i="2" a="1"/>
  <c r="F9227" i="2"/>
  <c r="F9228" i="2" a="1"/>
  <c r="F9228" i="2"/>
  <c r="F9229" i="2" a="1"/>
  <c r="F9229" i="2"/>
  <c r="F9230" i="2" a="1"/>
  <c r="F9230" i="2"/>
  <c r="F9231" i="2" a="1"/>
  <c r="F9231" i="2"/>
  <c r="F9232" i="2" a="1"/>
  <c r="F9232" i="2"/>
  <c r="F9233" i="2" a="1"/>
  <c r="F9233" i="2"/>
  <c r="F9234" i="2" a="1"/>
  <c r="F9234" i="2"/>
  <c r="F9235" i="2" a="1"/>
  <c r="F9235" i="2"/>
  <c r="F9236" i="2" a="1"/>
  <c r="F9236" i="2"/>
  <c r="F9237" i="2" a="1"/>
  <c r="F9237" i="2"/>
  <c r="F9238" i="2" a="1"/>
  <c r="F9238" i="2"/>
  <c r="F9239" i="2" a="1"/>
  <c r="F9239" i="2"/>
  <c r="F9240" i="2" a="1"/>
  <c r="F9240" i="2"/>
  <c r="F9241" i="2" a="1"/>
  <c r="F9241" i="2"/>
  <c r="F9242" i="2" a="1"/>
  <c r="F9242" i="2"/>
  <c r="F9243" i="2" a="1"/>
  <c r="F9243" i="2"/>
  <c r="F9244" i="2" a="1"/>
  <c r="F9244" i="2"/>
  <c r="F9245" i="2" a="1"/>
  <c r="F9245" i="2"/>
  <c r="F9246" i="2" a="1"/>
  <c r="F9246" i="2"/>
  <c r="F9247" i="2" a="1"/>
  <c r="F9247" i="2"/>
  <c r="F9248" i="2" a="1"/>
  <c r="F9248" i="2"/>
  <c r="F9249" i="2" a="1"/>
  <c r="F9249" i="2"/>
  <c r="F9250" i="2" a="1"/>
  <c r="F9250" i="2"/>
  <c r="F9251" i="2" a="1"/>
  <c r="F9251" i="2"/>
  <c r="F9252" i="2" a="1"/>
  <c r="F9252" i="2"/>
  <c r="F9253" i="2" a="1"/>
  <c r="F9253" i="2"/>
  <c r="F9254" i="2" a="1"/>
  <c r="F9254" i="2"/>
  <c r="F9255" i="2" a="1"/>
  <c r="F9255" i="2"/>
  <c r="F9256" i="2" a="1"/>
  <c r="F9256" i="2"/>
  <c r="F9257" i="2" a="1"/>
  <c r="F9257" i="2"/>
  <c r="F9258" i="2" a="1"/>
  <c r="F9258" i="2"/>
  <c r="F9259" i="2" a="1"/>
  <c r="F9259" i="2"/>
  <c r="F9260" i="2" a="1"/>
  <c r="F9260" i="2"/>
  <c r="F9261" i="2" a="1"/>
  <c r="F9261" i="2"/>
  <c r="F9262" i="2" a="1"/>
  <c r="F9262" i="2"/>
  <c r="F9263" i="2" a="1"/>
  <c r="F9263" i="2"/>
  <c r="F9264" i="2" a="1"/>
  <c r="F9264" i="2"/>
  <c r="F9265" i="2" a="1"/>
  <c r="F9265" i="2"/>
  <c r="F9266" i="2" a="1"/>
  <c r="F9266" i="2"/>
  <c r="F9267" i="2" a="1"/>
  <c r="F9267" i="2"/>
  <c r="F9268" i="2" a="1"/>
  <c r="F9268" i="2"/>
  <c r="F9269" i="2" a="1"/>
  <c r="F9269" i="2"/>
  <c r="F9270" i="2" a="1"/>
  <c r="F9270" i="2"/>
  <c r="F9271" i="2" a="1"/>
  <c r="F9271" i="2"/>
  <c r="F9272" i="2" a="1"/>
  <c r="F9272" i="2"/>
  <c r="F9273" i="2" a="1"/>
  <c r="F9273" i="2"/>
  <c r="F9274" i="2" a="1"/>
  <c r="F9274" i="2"/>
  <c r="F9275" i="2" a="1"/>
  <c r="F9275" i="2"/>
  <c r="F9276" i="2" a="1"/>
  <c r="F9276" i="2"/>
  <c r="F9277" i="2" a="1"/>
  <c r="F9277" i="2"/>
  <c r="F9278" i="2" a="1"/>
  <c r="F9278" i="2"/>
  <c r="F9279" i="2" a="1"/>
  <c r="F9279" i="2"/>
  <c r="F9280" i="2" a="1"/>
  <c r="F9280" i="2"/>
  <c r="F9281" i="2" a="1"/>
  <c r="F9281" i="2"/>
  <c r="F9282" i="2" a="1"/>
  <c r="F9282" i="2"/>
  <c r="F9283" i="2" a="1"/>
  <c r="F9283" i="2"/>
  <c r="F9284" i="2" a="1"/>
  <c r="F9284" i="2"/>
  <c r="F9285" i="2" a="1"/>
  <c r="F9285" i="2"/>
  <c r="F9286" i="2" a="1"/>
  <c r="F9286" i="2"/>
  <c r="F9287" i="2" a="1"/>
  <c r="F9287" i="2"/>
  <c r="F9288" i="2" a="1"/>
  <c r="F9288" i="2"/>
  <c r="F9289" i="2" a="1"/>
  <c r="F9289" i="2"/>
  <c r="F9290" i="2" a="1"/>
  <c r="F9290" i="2"/>
  <c r="F9291" i="2" a="1"/>
  <c r="F9291" i="2"/>
  <c r="F9292" i="2" a="1"/>
  <c r="F9292" i="2"/>
  <c r="F9293" i="2" a="1"/>
  <c r="F9293" i="2"/>
  <c r="F9294" i="2" a="1"/>
  <c r="F9294" i="2"/>
  <c r="F9295" i="2" a="1"/>
  <c r="F9295" i="2"/>
  <c r="F9296" i="2" a="1"/>
  <c r="F9296" i="2"/>
  <c r="F9297" i="2" a="1"/>
  <c r="F9297" i="2"/>
  <c r="F9298" i="2" a="1"/>
  <c r="F9298" i="2"/>
  <c r="F9299" i="2" a="1"/>
  <c r="F9299" i="2"/>
  <c r="F9300" i="2" a="1"/>
  <c r="F9300" i="2"/>
  <c r="F9301" i="2" a="1"/>
  <c r="F9301" i="2"/>
  <c r="F9302" i="2" a="1"/>
  <c r="F9302" i="2"/>
  <c r="F9303" i="2" a="1"/>
  <c r="F9303" i="2"/>
  <c r="F9304" i="2" a="1"/>
  <c r="F9304" i="2"/>
  <c r="F9305" i="2" a="1"/>
  <c r="F9305" i="2"/>
  <c r="F9306" i="2" a="1"/>
  <c r="F9306" i="2"/>
  <c r="F9307" i="2" a="1"/>
  <c r="F9307" i="2"/>
  <c r="F9308" i="2" a="1"/>
  <c r="F9308" i="2"/>
  <c r="F9309" i="2" a="1"/>
  <c r="F9309" i="2"/>
  <c r="F9310" i="2" a="1"/>
  <c r="F9310" i="2"/>
  <c r="F9311" i="2" a="1"/>
  <c r="F9311" i="2"/>
  <c r="F9312" i="2" a="1"/>
  <c r="F9312" i="2"/>
  <c r="F9313" i="2" a="1"/>
  <c r="F9313" i="2"/>
  <c r="F9314" i="2" a="1"/>
  <c r="F9314" i="2"/>
  <c r="F9315" i="2" a="1"/>
  <c r="F9315" i="2"/>
  <c r="F9316" i="2" a="1"/>
  <c r="F9316" i="2"/>
  <c r="F9317" i="2" a="1"/>
  <c r="F9317" i="2"/>
  <c r="F9318" i="2" a="1"/>
  <c r="F9318" i="2"/>
  <c r="F9319" i="2" a="1"/>
  <c r="F9319" i="2"/>
  <c r="F9320" i="2" a="1"/>
  <c r="F9320" i="2"/>
  <c r="F9321" i="2" a="1"/>
  <c r="F9321" i="2"/>
  <c r="F9322" i="2" a="1"/>
  <c r="F9322" i="2"/>
  <c r="F9323" i="2" a="1"/>
  <c r="F9323" i="2"/>
  <c r="F9324" i="2" a="1"/>
  <c r="F9324" i="2"/>
  <c r="F9325" i="2" a="1"/>
  <c r="F9325" i="2"/>
  <c r="F9326" i="2" a="1"/>
  <c r="F9326" i="2"/>
  <c r="F9327" i="2" a="1"/>
  <c r="F9327" i="2"/>
  <c r="F9328" i="2" a="1"/>
  <c r="F9328" i="2"/>
  <c r="F9329" i="2" a="1"/>
  <c r="F9329" i="2"/>
  <c r="F9330" i="2" a="1"/>
  <c r="F9330" i="2"/>
  <c r="F9331" i="2" a="1"/>
  <c r="F9331" i="2"/>
  <c r="F9332" i="2" a="1"/>
  <c r="F9332" i="2"/>
  <c r="F9333" i="2" a="1"/>
  <c r="F9333" i="2"/>
  <c r="F9334" i="2" a="1"/>
  <c r="F9334" i="2"/>
  <c r="F9335" i="2" a="1"/>
  <c r="F9335" i="2"/>
  <c r="F9336" i="2" a="1"/>
  <c r="F9336" i="2"/>
  <c r="F9337" i="2" a="1"/>
  <c r="F9337" i="2"/>
  <c r="F9338" i="2" a="1"/>
  <c r="F9338" i="2"/>
  <c r="F9339" i="2" a="1"/>
  <c r="F9339" i="2"/>
  <c r="F9340" i="2" a="1"/>
  <c r="F9340" i="2"/>
  <c r="F9341" i="2" a="1"/>
  <c r="F9341" i="2"/>
  <c r="F9342" i="2" a="1"/>
  <c r="F9342" i="2"/>
  <c r="F9343" i="2" a="1"/>
  <c r="F9343" i="2"/>
  <c r="F9344" i="2" a="1"/>
  <c r="F9344" i="2"/>
  <c r="F9345" i="2" a="1"/>
  <c r="F9345" i="2"/>
  <c r="F9346" i="2" a="1"/>
  <c r="F9346" i="2"/>
  <c r="F9347" i="2" a="1"/>
  <c r="F9347" i="2"/>
  <c r="F9348" i="2" a="1"/>
  <c r="F9348" i="2"/>
  <c r="F9349" i="2" a="1"/>
  <c r="F9349" i="2"/>
  <c r="F9350" i="2" a="1"/>
  <c r="F9350" i="2"/>
  <c r="F9351" i="2" a="1"/>
  <c r="F9351" i="2"/>
  <c r="F9352" i="2" a="1"/>
  <c r="F9352" i="2"/>
  <c r="F9353" i="2" a="1"/>
  <c r="F9353" i="2"/>
  <c r="F9354" i="2" a="1"/>
  <c r="F9354" i="2"/>
  <c r="F9355" i="2" a="1"/>
  <c r="F9355" i="2"/>
  <c r="F9356" i="2" a="1"/>
  <c r="F9356" i="2"/>
  <c r="F9357" i="2" a="1"/>
  <c r="F9357" i="2"/>
  <c r="F9358" i="2" a="1"/>
  <c r="F9358" i="2"/>
  <c r="F9359" i="2" a="1"/>
  <c r="F9359" i="2"/>
  <c r="F9360" i="2" a="1"/>
  <c r="F9360" i="2"/>
  <c r="F9361" i="2" a="1"/>
  <c r="F9361" i="2"/>
  <c r="F9362" i="2" a="1"/>
  <c r="F9362" i="2"/>
  <c r="F9363" i="2" a="1"/>
  <c r="F9363" i="2"/>
  <c r="F9364" i="2" a="1"/>
  <c r="F9364" i="2"/>
  <c r="F9365" i="2" a="1"/>
  <c r="F9365" i="2"/>
  <c r="F9366" i="2" a="1"/>
  <c r="F9366" i="2"/>
  <c r="F9367" i="2" a="1"/>
  <c r="F9367" i="2"/>
  <c r="F9368" i="2" a="1"/>
  <c r="F9368" i="2"/>
  <c r="F9369" i="2" a="1"/>
  <c r="F9369" i="2"/>
  <c r="F9370" i="2" a="1"/>
  <c r="F9370" i="2"/>
  <c r="F9371" i="2" a="1"/>
  <c r="F9371" i="2"/>
  <c r="F9372" i="2" a="1"/>
  <c r="F9372" i="2"/>
  <c r="F9373" i="2" a="1"/>
  <c r="F9373" i="2"/>
  <c r="F9374" i="2" a="1"/>
  <c r="F9374" i="2"/>
  <c r="F9375" i="2" a="1"/>
  <c r="F9375" i="2"/>
  <c r="F9376" i="2" a="1"/>
  <c r="F9376" i="2"/>
  <c r="F9377" i="2" a="1"/>
  <c r="F9377" i="2"/>
  <c r="F9378" i="2" a="1"/>
  <c r="F9378" i="2"/>
  <c r="F9379" i="2" a="1"/>
  <c r="F9379" i="2"/>
  <c r="F9380" i="2" a="1"/>
  <c r="F9380" i="2"/>
  <c r="F9381" i="2" a="1"/>
  <c r="F9381" i="2"/>
  <c r="F9382" i="2" a="1"/>
  <c r="F9382" i="2"/>
  <c r="F9383" i="2" a="1"/>
  <c r="F9383" i="2"/>
  <c r="F9384" i="2" a="1"/>
  <c r="F9384" i="2"/>
  <c r="F9385" i="2" a="1"/>
  <c r="F9385" i="2"/>
  <c r="F9386" i="2" a="1"/>
  <c r="F9386" i="2"/>
  <c r="F9387" i="2" a="1"/>
  <c r="F9387" i="2"/>
  <c r="F9388" i="2" a="1"/>
  <c r="F9388" i="2"/>
  <c r="F9389" i="2" a="1"/>
  <c r="F9389" i="2"/>
  <c r="F9390" i="2" a="1"/>
  <c r="F9390" i="2"/>
  <c r="F9391" i="2" a="1"/>
  <c r="F9391" i="2"/>
  <c r="F9392" i="2" a="1"/>
  <c r="F9392" i="2"/>
  <c r="F9393" i="2" a="1"/>
  <c r="F9393" i="2"/>
  <c r="F9394" i="2" a="1"/>
  <c r="F9394" i="2"/>
  <c r="F9395" i="2" a="1"/>
  <c r="F9395" i="2"/>
  <c r="F9396" i="2" a="1"/>
  <c r="F9396" i="2"/>
  <c r="F9397" i="2" a="1"/>
  <c r="F9397" i="2"/>
  <c r="F9398" i="2" a="1"/>
  <c r="F9398" i="2"/>
  <c r="F9399" i="2" a="1"/>
  <c r="F9399" i="2"/>
  <c r="F9400" i="2" a="1"/>
  <c r="F9400" i="2"/>
  <c r="F9401" i="2" a="1"/>
  <c r="F9401" i="2"/>
  <c r="F9402" i="2" a="1"/>
  <c r="F9402" i="2"/>
  <c r="F9403" i="2" a="1"/>
  <c r="F9403" i="2"/>
  <c r="F9404" i="2" a="1"/>
  <c r="F9404" i="2"/>
  <c r="F9405" i="2" a="1"/>
  <c r="F9405" i="2"/>
  <c r="F9406" i="2" a="1"/>
  <c r="F9406" i="2"/>
  <c r="F9407" i="2" a="1"/>
  <c r="F9407" i="2"/>
  <c r="F9408" i="2" a="1"/>
  <c r="F9408" i="2"/>
  <c r="F9409" i="2" a="1"/>
  <c r="F9409" i="2"/>
  <c r="F9410" i="2" a="1"/>
  <c r="F9410" i="2"/>
  <c r="F9411" i="2" a="1"/>
  <c r="F9411" i="2"/>
  <c r="F9412" i="2" a="1"/>
  <c r="F9412" i="2"/>
  <c r="F9413" i="2" a="1"/>
  <c r="F9413" i="2"/>
  <c r="F9414" i="2" a="1"/>
  <c r="F9414" i="2"/>
  <c r="F9415" i="2" a="1"/>
  <c r="F9415" i="2"/>
  <c r="F9416" i="2" a="1"/>
  <c r="F9416" i="2"/>
  <c r="F9417" i="2" a="1"/>
  <c r="F9417" i="2"/>
  <c r="F9418" i="2" a="1"/>
  <c r="F9418" i="2"/>
  <c r="F9419" i="2" a="1"/>
  <c r="F9419" i="2"/>
  <c r="F9420" i="2" a="1"/>
  <c r="F9420" i="2"/>
  <c r="F9421" i="2" a="1"/>
  <c r="F9421" i="2"/>
  <c r="F9422" i="2" a="1"/>
  <c r="F9422" i="2"/>
  <c r="F9423" i="2" a="1"/>
  <c r="F9423" i="2"/>
  <c r="F9424" i="2" a="1"/>
  <c r="F9424" i="2"/>
  <c r="F9425" i="2" a="1"/>
  <c r="F9425" i="2"/>
  <c r="F9426" i="2" a="1"/>
  <c r="F9426" i="2"/>
  <c r="F9427" i="2" a="1"/>
  <c r="F9427" i="2"/>
  <c r="F9428" i="2" a="1"/>
  <c r="F9428" i="2"/>
  <c r="F9429" i="2" a="1"/>
  <c r="F9429" i="2"/>
  <c r="F9430" i="2" a="1"/>
  <c r="F9430" i="2"/>
  <c r="F9431" i="2" a="1"/>
  <c r="F9431" i="2"/>
  <c r="F9432" i="2" a="1"/>
  <c r="F9432" i="2"/>
  <c r="F9433" i="2" a="1"/>
  <c r="F9433" i="2"/>
  <c r="F9434" i="2" a="1"/>
  <c r="F9434" i="2"/>
  <c r="F9435" i="2" a="1"/>
  <c r="F9435" i="2"/>
  <c r="F9436" i="2" a="1"/>
  <c r="F9436" i="2"/>
  <c r="F9437" i="2" a="1"/>
  <c r="F9437" i="2"/>
  <c r="F9438" i="2" a="1"/>
  <c r="F9438" i="2"/>
  <c r="F9439" i="2" a="1"/>
  <c r="F9439" i="2"/>
  <c r="F9440" i="2" a="1"/>
  <c r="F9440" i="2"/>
  <c r="F9441" i="2" a="1"/>
  <c r="F9441" i="2"/>
  <c r="F9442" i="2" a="1"/>
  <c r="F9442" i="2"/>
  <c r="F9443" i="2" a="1"/>
  <c r="F9443" i="2"/>
  <c r="F9444" i="2" a="1"/>
  <c r="F9444" i="2"/>
  <c r="F9445" i="2" a="1"/>
  <c r="F9445" i="2"/>
  <c r="F9446" i="2" a="1"/>
  <c r="F9446" i="2"/>
  <c r="F9447" i="2" a="1"/>
  <c r="F9447" i="2"/>
  <c r="F9448" i="2" a="1"/>
  <c r="F9448" i="2"/>
  <c r="F9449" i="2" a="1"/>
  <c r="F9449" i="2"/>
  <c r="F9450" i="2" a="1"/>
  <c r="F9450" i="2"/>
  <c r="F9451" i="2" a="1"/>
  <c r="F9451" i="2"/>
  <c r="F9452" i="2" a="1"/>
  <c r="F9452" i="2"/>
  <c r="F9453" i="2" a="1"/>
  <c r="F9453" i="2"/>
  <c r="F9454" i="2" a="1"/>
  <c r="F9454" i="2"/>
  <c r="F9455" i="2" a="1"/>
  <c r="F9455" i="2"/>
  <c r="F9456" i="2" a="1"/>
  <c r="F9456" i="2"/>
  <c r="F9457" i="2" a="1"/>
  <c r="F9457" i="2"/>
  <c r="F9458" i="2" a="1"/>
  <c r="F9458" i="2"/>
  <c r="F9459" i="2" a="1"/>
  <c r="F9459" i="2"/>
  <c r="F9460" i="2" a="1"/>
  <c r="F9460" i="2"/>
  <c r="F9461" i="2" a="1"/>
  <c r="F9461" i="2"/>
  <c r="F9462" i="2" a="1"/>
  <c r="F9462" i="2"/>
  <c r="F9463" i="2" a="1"/>
  <c r="F9463" i="2"/>
  <c r="F9464" i="2" a="1"/>
  <c r="F9464" i="2"/>
  <c r="F9465" i="2" a="1"/>
  <c r="F9465" i="2"/>
  <c r="F9466" i="2" a="1"/>
  <c r="F9466" i="2"/>
  <c r="F9467" i="2" a="1"/>
  <c r="F9467" i="2"/>
  <c r="F9468" i="2" a="1"/>
  <c r="F9468" i="2"/>
  <c r="F9469" i="2" a="1"/>
  <c r="F9469" i="2"/>
  <c r="F9470" i="2" a="1"/>
  <c r="F9470" i="2"/>
  <c r="F9471" i="2" a="1"/>
  <c r="F9471" i="2"/>
  <c r="F9472" i="2" a="1"/>
  <c r="F9472" i="2"/>
  <c r="F9473" i="2" a="1"/>
  <c r="F9473" i="2"/>
  <c r="F9474" i="2" a="1"/>
  <c r="F9474" i="2"/>
  <c r="F9475" i="2" a="1"/>
  <c r="F9475" i="2"/>
  <c r="F9476" i="2" a="1"/>
  <c r="F9476" i="2"/>
  <c r="F9477" i="2" a="1"/>
  <c r="F9477" i="2"/>
  <c r="F9478" i="2" a="1"/>
  <c r="F9478" i="2"/>
  <c r="F9479" i="2" a="1"/>
  <c r="F9479" i="2"/>
  <c r="F9480" i="2" a="1"/>
  <c r="F9480" i="2"/>
  <c r="F9481" i="2" a="1"/>
  <c r="F9481" i="2"/>
  <c r="F9482" i="2" a="1"/>
  <c r="F9482" i="2"/>
  <c r="F9483" i="2" a="1"/>
  <c r="F9483" i="2"/>
  <c r="F9484" i="2" a="1"/>
  <c r="F9484" i="2"/>
  <c r="F9485" i="2" a="1"/>
  <c r="F9485" i="2"/>
  <c r="F9486" i="2" a="1"/>
  <c r="F9486" i="2"/>
  <c r="F9487" i="2" a="1"/>
  <c r="F9487" i="2"/>
  <c r="F9488" i="2" a="1"/>
  <c r="F9488" i="2"/>
  <c r="F9489" i="2" a="1"/>
  <c r="F9489" i="2"/>
  <c r="F9490" i="2" a="1"/>
  <c r="F9490" i="2"/>
  <c r="F9491" i="2" a="1"/>
  <c r="F9491" i="2"/>
  <c r="F9492" i="2" a="1"/>
  <c r="F9492" i="2"/>
  <c r="F9493" i="2" a="1"/>
  <c r="F9493" i="2"/>
  <c r="F9494" i="2" a="1"/>
  <c r="F9494" i="2"/>
  <c r="F9495" i="2" a="1"/>
  <c r="F9495" i="2"/>
  <c r="F9496" i="2" a="1"/>
  <c r="F9496" i="2"/>
  <c r="F9497" i="2" a="1"/>
  <c r="F9497" i="2"/>
  <c r="F9498" i="2" a="1"/>
  <c r="F9498" i="2"/>
  <c r="F9499" i="2" a="1"/>
  <c r="F9499" i="2"/>
  <c r="F9500" i="2" a="1"/>
  <c r="F9500" i="2"/>
  <c r="F9501" i="2" a="1"/>
  <c r="F9501" i="2"/>
  <c r="F9502" i="2" a="1"/>
  <c r="F9502" i="2"/>
  <c r="F9503" i="2" a="1"/>
  <c r="F9503" i="2"/>
  <c r="F9504" i="2" a="1"/>
  <c r="F9504" i="2"/>
  <c r="F9505" i="2" a="1"/>
  <c r="F9505" i="2"/>
  <c r="F9506" i="2" a="1"/>
  <c r="F9506" i="2"/>
  <c r="F9507" i="2" a="1"/>
  <c r="F9507" i="2"/>
  <c r="F9508" i="2" a="1"/>
  <c r="F9508" i="2"/>
  <c r="F9509" i="2" a="1"/>
  <c r="F9509" i="2"/>
  <c r="F9510" i="2" a="1"/>
  <c r="F9510" i="2"/>
  <c r="F9511" i="2" a="1"/>
  <c r="F9511" i="2"/>
  <c r="F9512" i="2" a="1"/>
  <c r="F9512" i="2"/>
  <c r="F9513" i="2" a="1"/>
  <c r="F9513" i="2"/>
  <c r="F9514" i="2" a="1"/>
  <c r="F9514" i="2"/>
  <c r="F9515" i="2" a="1"/>
  <c r="F9515" i="2"/>
  <c r="F9516" i="2" a="1"/>
  <c r="F9516" i="2"/>
  <c r="F9517" i="2" a="1"/>
  <c r="F9517" i="2"/>
  <c r="F9518" i="2" a="1"/>
  <c r="F9518" i="2"/>
  <c r="F9519" i="2" a="1"/>
  <c r="F9519" i="2"/>
  <c r="F9520" i="2" a="1"/>
  <c r="F9520" i="2"/>
  <c r="F9521" i="2" a="1"/>
  <c r="F9521" i="2"/>
  <c r="F9522" i="2" a="1"/>
  <c r="F9522" i="2"/>
  <c r="F9523" i="2" a="1"/>
  <c r="F9523" i="2"/>
  <c r="F9524" i="2" a="1"/>
  <c r="F9524" i="2"/>
  <c r="F9525" i="2" a="1"/>
  <c r="F9525" i="2"/>
  <c r="F9526" i="2" a="1"/>
  <c r="F9526" i="2"/>
  <c r="F9527" i="2" a="1"/>
  <c r="F9527" i="2"/>
  <c r="F9528" i="2" a="1"/>
  <c r="F9528" i="2"/>
  <c r="F9529" i="2" a="1"/>
  <c r="F9529" i="2"/>
  <c r="F9530" i="2" a="1"/>
  <c r="F9530" i="2"/>
  <c r="F9531" i="2" a="1"/>
  <c r="F9531" i="2"/>
  <c r="F9532" i="2" a="1"/>
  <c r="F9532" i="2"/>
  <c r="F9533" i="2" a="1"/>
  <c r="F9533" i="2"/>
  <c r="F9534" i="2" a="1"/>
  <c r="F9534" i="2"/>
  <c r="F9535" i="2" a="1"/>
  <c r="F9535" i="2"/>
  <c r="F9536" i="2" a="1"/>
  <c r="F9536" i="2"/>
  <c r="F9537" i="2" a="1"/>
  <c r="F9537" i="2"/>
  <c r="F9538" i="2" a="1"/>
  <c r="F9538" i="2"/>
  <c r="F9539" i="2" a="1"/>
  <c r="F9539" i="2"/>
  <c r="F9540" i="2" a="1"/>
  <c r="F9540" i="2"/>
  <c r="F9541" i="2" a="1"/>
  <c r="F9541" i="2"/>
  <c r="F9542" i="2" a="1"/>
  <c r="F9542" i="2"/>
  <c r="F9543" i="2" a="1"/>
  <c r="F9543" i="2"/>
  <c r="F9544" i="2" a="1"/>
  <c r="F9544" i="2"/>
  <c r="F9545" i="2" a="1"/>
  <c r="F9545" i="2"/>
  <c r="F9546" i="2" a="1"/>
  <c r="F9546" i="2"/>
  <c r="F9547" i="2" a="1"/>
  <c r="F9547" i="2"/>
  <c r="F9548" i="2" a="1"/>
  <c r="F9548" i="2"/>
  <c r="F9549" i="2" a="1"/>
  <c r="F9549" i="2"/>
  <c r="F9550" i="2" a="1"/>
  <c r="F9550" i="2"/>
  <c r="F9551" i="2" a="1"/>
  <c r="F9551" i="2"/>
  <c r="F9552" i="2" a="1"/>
  <c r="F9552" i="2"/>
  <c r="F9553" i="2" a="1"/>
  <c r="F9553" i="2"/>
  <c r="F9554" i="2" a="1"/>
  <c r="F9554" i="2"/>
  <c r="F9555" i="2" a="1"/>
  <c r="F9555" i="2"/>
  <c r="F9556" i="2" a="1"/>
  <c r="F9556" i="2"/>
  <c r="F9557" i="2" a="1"/>
  <c r="F9557" i="2"/>
  <c r="F9558" i="2" a="1"/>
  <c r="F9558" i="2"/>
  <c r="F9559" i="2" a="1"/>
  <c r="F9559" i="2"/>
  <c r="F9560" i="2" a="1"/>
  <c r="F9560" i="2"/>
  <c r="F9561" i="2" a="1"/>
  <c r="F9561" i="2"/>
  <c r="F9562" i="2" a="1"/>
  <c r="F9562" i="2"/>
  <c r="F9563" i="2" a="1"/>
  <c r="F9563" i="2"/>
  <c r="F9564" i="2" a="1"/>
  <c r="F9564" i="2"/>
  <c r="F9565" i="2" a="1"/>
  <c r="F9565" i="2"/>
  <c r="F9566" i="2" a="1"/>
  <c r="F9566" i="2"/>
  <c r="F9567" i="2" a="1"/>
  <c r="F9567" i="2"/>
  <c r="F9568" i="2" a="1"/>
  <c r="F9568" i="2"/>
  <c r="F9569" i="2" a="1"/>
  <c r="F9569" i="2"/>
  <c r="F9570" i="2" a="1"/>
  <c r="F9570" i="2"/>
  <c r="F9571" i="2" a="1"/>
  <c r="F9571" i="2"/>
  <c r="F9572" i="2" a="1"/>
  <c r="F9572" i="2"/>
  <c r="F9573" i="2" a="1"/>
  <c r="F9573" i="2"/>
  <c r="F9574" i="2" a="1"/>
  <c r="F9574" i="2"/>
  <c r="F9575" i="2" a="1"/>
  <c r="F9575" i="2"/>
  <c r="F9576" i="2" a="1"/>
  <c r="F9576" i="2"/>
  <c r="F9577" i="2" a="1"/>
  <c r="F9577" i="2"/>
  <c r="F9578" i="2" a="1"/>
  <c r="F9578" i="2"/>
  <c r="F9579" i="2" a="1"/>
  <c r="F9579" i="2"/>
  <c r="F9580" i="2" a="1"/>
  <c r="F9580" i="2"/>
  <c r="F9581" i="2" a="1"/>
  <c r="F9581" i="2"/>
  <c r="F9582" i="2" a="1"/>
  <c r="F9582" i="2"/>
  <c r="F9583" i="2" a="1"/>
  <c r="F9583" i="2"/>
  <c r="F9584" i="2" a="1"/>
  <c r="F9584" i="2"/>
  <c r="F9585" i="2" a="1"/>
  <c r="F9585" i="2"/>
  <c r="F9586" i="2" a="1"/>
  <c r="F9586" i="2"/>
  <c r="F9587" i="2" a="1"/>
  <c r="F9587" i="2"/>
  <c r="F9588" i="2" a="1"/>
  <c r="F9588" i="2"/>
  <c r="F9589" i="2" a="1"/>
  <c r="F9589" i="2"/>
  <c r="F9590" i="2" a="1"/>
  <c r="F9590" i="2"/>
  <c r="F9591" i="2" a="1"/>
  <c r="F9591" i="2"/>
  <c r="F9592" i="2" a="1"/>
  <c r="F9592" i="2"/>
  <c r="F9593" i="2" a="1"/>
  <c r="F9593" i="2"/>
  <c r="F9594" i="2" a="1"/>
  <c r="F9594" i="2"/>
  <c r="F9595" i="2" a="1"/>
  <c r="F9595" i="2"/>
  <c r="F9596" i="2" a="1"/>
  <c r="F9596" i="2"/>
  <c r="F9597" i="2" a="1"/>
  <c r="F9597" i="2"/>
  <c r="F9598" i="2" a="1"/>
  <c r="F9598" i="2"/>
  <c r="F9599" i="2" a="1"/>
  <c r="F9599" i="2"/>
  <c r="F9600" i="2" a="1"/>
  <c r="F9600" i="2"/>
  <c r="F9601" i="2" a="1"/>
  <c r="F9601" i="2"/>
  <c r="F9602" i="2" a="1"/>
  <c r="F9602" i="2"/>
  <c r="F9603" i="2" a="1"/>
  <c r="F9603" i="2"/>
  <c r="F9604" i="2" a="1"/>
  <c r="F9604" i="2"/>
  <c r="F9605" i="2" a="1"/>
  <c r="F9605" i="2"/>
  <c r="F9606" i="2" a="1"/>
  <c r="F9606" i="2"/>
  <c r="F9607" i="2" a="1"/>
  <c r="F9607" i="2"/>
  <c r="F9608" i="2" a="1"/>
  <c r="F9608" i="2"/>
  <c r="F9609" i="2" a="1"/>
  <c r="F9609" i="2"/>
  <c r="F9610" i="2" a="1"/>
  <c r="F9610" i="2"/>
  <c r="F9611" i="2" a="1"/>
  <c r="F9611" i="2"/>
  <c r="F9612" i="2" a="1"/>
  <c r="F9612" i="2"/>
  <c r="F9613" i="2" a="1"/>
  <c r="F9613" i="2"/>
  <c r="F9614" i="2" a="1"/>
  <c r="F9614" i="2"/>
  <c r="F9615" i="2" a="1"/>
  <c r="F9615" i="2"/>
  <c r="F9616" i="2" a="1"/>
  <c r="F9616" i="2"/>
  <c r="F9617" i="2" a="1"/>
  <c r="F9617" i="2"/>
  <c r="F9618" i="2" a="1"/>
  <c r="F9618" i="2"/>
  <c r="F9619" i="2" a="1"/>
  <c r="F9619" i="2"/>
  <c r="F9620" i="2" a="1"/>
  <c r="F9620" i="2"/>
  <c r="F9621" i="2" a="1"/>
  <c r="F9621" i="2"/>
  <c r="F9622" i="2" a="1"/>
  <c r="F9622" i="2"/>
  <c r="F9623" i="2" a="1"/>
  <c r="F9623" i="2"/>
  <c r="F9624" i="2" a="1"/>
  <c r="F9624" i="2"/>
  <c r="F9625" i="2" a="1"/>
  <c r="F9625" i="2"/>
  <c r="F9626" i="2" a="1"/>
  <c r="F9626" i="2"/>
  <c r="F9627" i="2" a="1"/>
  <c r="F9627" i="2"/>
  <c r="F9628" i="2" a="1"/>
  <c r="F9628" i="2"/>
  <c r="F9629" i="2" a="1"/>
  <c r="F9629" i="2"/>
  <c r="F9630" i="2" a="1"/>
  <c r="F9630" i="2"/>
  <c r="F9631" i="2" a="1"/>
  <c r="F9631" i="2"/>
  <c r="F9632" i="2" a="1"/>
  <c r="F9632" i="2"/>
  <c r="F9633" i="2" a="1"/>
  <c r="F9633" i="2"/>
  <c r="F9634" i="2" a="1"/>
  <c r="F9634" i="2"/>
  <c r="F9635" i="2" a="1"/>
  <c r="F9635" i="2"/>
  <c r="F9636" i="2" a="1"/>
  <c r="F9636" i="2"/>
  <c r="F9637" i="2" a="1"/>
  <c r="F9637" i="2"/>
  <c r="F9638" i="2" a="1"/>
  <c r="F9638" i="2"/>
  <c r="F9639" i="2" a="1"/>
  <c r="F9639" i="2"/>
  <c r="F9640" i="2" a="1"/>
  <c r="F9640" i="2"/>
  <c r="F9641" i="2" a="1"/>
  <c r="F9641" i="2"/>
  <c r="F9642" i="2" a="1"/>
  <c r="F9642" i="2"/>
  <c r="F9643" i="2" a="1"/>
  <c r="F9643" i="2"/>
  <c r="F9644" i="2" a="1"/>
  <c r="F9644" i="2"/>
  <c r="F9645" i="2" a="1"/>
  <c r="F9645" i="2"/>
  <c r="F9646" i="2" a="1"/>
  <c r="F9646" i="2"/>
  <c r="F9647" i="2" a="1"/>
  <c r="F9647" i="2"/>
  <c r="F9648" i="2" a="1"/>
  <c r="F9648" i="2"/>
  <c r="F9649" i="2" a="1"/>
  <c r="F9649" i="2"/>
  <c r="F9650" i="2" a="1"/>
  <c r="F9650" i="2"/>
  <c r="F9651" i="2" a="1"/>
  <c r="F9651" i="2"/>
  <c r="F9652" i="2" a="1"/>
  <c r="F9652" i="2"/>
  <c r="F9653" i="2" a="1"/>
  <c r="F9653" i="2"/>
  <c r="F9654" i="2" a="1"/>
  <c r="F9654" i="2"/>
  <c r="F9655" i="2" a="1"/>
  <c r="F9655" i="2"/>
  <c r="F9656" i="2" a="1"/>
  <c r="F9656" i="2"/>
  <c r="F9657" i="2" a="1"/>
  <c r="F9657" i="2"/>
  <c r="F9658" i="2" a="1"/>
  <c r="F9658" i="2"/>
  <c r="F9659" i="2" a="1"/>
  <c r="F9659" i="2"/>
  <c r="F9660" i="2" a="1"/>
  <c r="F9660" i="2"/>
  <c r="F9661" i="2" a="1"/>
  <c r="F9661" i="2"/>
  <c r="F9662" i="2" a="1"/>
  <c r="F9662" i="2"/>
  <c r="F9663" i="2" a="1"/>
  <c r="F9663" i="2"/>
  <c r="F9664" i="2" a="1"/>
  <c r="F9664" i="2"/>
  <c r="F9665" i="2" a="1"/>
  <c r="F9665" i="2"/>
  <c r="F9666" i="2" a="1"/>
  <c r="F9666" i="2"/>
  <c r="F9667" i="2" a="1"/>
  <c r="F9667" i="2"/>
  <c r="F9668" i="2" a="1"/>
  <c r="F9668" i="2"/>
  <c r="F9669" i="2" a="1"/>
  <c r="F9669" i="2"/>
  <c r="F9670" i="2" a="1"/>
  <c r="F9670" i="2"/>
  <c r="F9671" i="2" a="1"/>
  <c r="F9671" i="2"/>
  <c r="F9672" i="2" a="1"/>
  <c r="F9672" i="2"/>
  <c r="F9673" i="2" a="1"/>
  <c r="F9673" i="2"/>
  <c r="F9674" i="2" a="1"/>
  <c r="F9674" i="2"/>
  <c r="F9675" i="2" a="1"/>
  <c r="F9675" i="2"/>
  <c r="F9676" i="2" a="1"/>
  <c r="F9676" i="2"/>
  <c r="F9677" i="2" a="1"/>
  <c r="F9677" i="2"/>
  <c r="F9678" i="2" a="1"/>
  <c r="F9678" i="2"/>
  <c r="F9679" i="2" a="1"/>
  <c r="F9679" i="2"/>
  <c r="F9680" i="2" a="1"/>
  <c r="F9680" i="2"/>
  <c r="F9681" i="2" a="1"/>
  <c r="F9681" i="2"/>
  <c r="F9682" i="2" a="1"/>
  <c r="F9682" i="2"/>
  <c r="F9683" i="2" a="1"/>
  <c r="F9683" i="2"/>
  <c r="F9684" i="2" a="1"/>
  <c r="F9684" i="2"/>
  <c r="F9685" i="2" a="1"/>
  <c r="F9685" i="2"/>
  <c r="F9686" i="2" a="1"/>
  <c r="F9686" i="2"/>
  <c r="F9687" i="2" a="1"/>
  <c r="F9687" i="2"/>
  <c r="F9688" i="2" a="1"/>
  <c r="F9688" i="2"/>
  <c r="F9689" i="2" a="1"/>
  <c r="F9689" i="2"/>
  <c r="F9690" i="2" a="1"/>
  <c r="F9690" i="2"/>
  <c r="F9691" i="2" a="1"/>
  <c r="F9691" i="2"/>
  <c r="F9692" i="2" a="1"/>
  <c r="F9692" i="2"/>
  <c r="F9693" i="2" a="1"/>
  <c r="F9693" i="2"/>
  <c r="F9694" i="2" a="1"/>
  <c r="F9694" i="2"/>
  <c r="F9695" i="2" a="1"/>
  <c r="F9695" i="2"/>
  <c r="F9696" i="2" a="1"/>
  <c r="F9696" i="2"/>
  <c r="F9697" i="2" a="1"/>
  <c r="F9697" i="2"/>
  <c r="F9698" i="2" a="1"/>
  <c r="F9698" i="2"/>
  <c r="F9699" i="2" a="1"/>
  <c r="F9699" i="2"/>
  <c r="F9700" i="2" a="1"/>
  <c r="F9700" i="2"/>
  <c r="F9701" i="2" a="1"/>
  <c r="F9701" i="2"/>
  <c r="F9702" i="2" a="1"/>
  <c r="F9702" i="2"/>
  <c r="F9703" i="2" a="1"/>
  <c r="F9703" i="2"/>
  <c r="F9704" i="2" a="1"/>
  <c r="F9704" i="2"/>
  <c r="F9705" i="2" a="1"/>
  <c r="F9705" i="2"/>
  <c r="F9706" i="2" a="1"/>
  <c r="F9706" i="2"/>
  <c r="F9707" i="2" a="1"/>
  <c r="F9707" i="2"/>
  <c r="F9708" i="2" a="1"/>
  <c r="F9708" i="2"/>
  <c r="F9709" i="2" a="1"/>
  <c r="F9709" i="2"/>
  <c r="F9710" i="2" a="1"/>
  <c r="F9710" i="2"/>
  <c r="F9711" i="2" a="1"/>
  <c r="F9711" i="2"/>
  <c r="F9712" i="2" a="1"/>
  <c r="F9712" i="2"/>
  <c r="F9713" i="2" a="1"/>
  <c r="F9713" i="2"/>
  <c r="F9714" i="2" a="1"/>
  <c r="F9714" i="2"/>
  <c r="F9715" i="2" a="1"/>
  <c r="F9715" i="2"/>
  <c r="F9716" i="2" a="1"/>
  <c r="F9716" i="2"/>
  <c r="F9717" i="2" a="1"/>
  <c r="F9717" i="2"/>
  <c r="F9718" i="2" a="1"/>
  <c r="F9718" i="2"/>
  <c r="F9719" i="2" a="1"/>
  <c r="F9719" i="2"/>
  <c r="F9720" i="2" a="1"/>
  <c r="F9720" i="2"/>
  <c r="F9721" i="2" a="1"/>
  <c r="F9721" i="2"/>
  <c r="F9722" i="2" a="1"/>
  <c r="F9722" i="2"/>
  <c r="F9723" i="2" a="1"/>
  <c r="F9723" i="2"/>
  <c r="F9724" i="2" a="1"/>
  <c r="F9724" i="2"/>
  <c r="F9725" i="2" a="1"/>
  <c r="F9725" i="2"/>
  <c r="F9726" i="2" a="1"/>
  <c r="F9726" i="2"/>
  <c r="F9727" i="2" a="1"/>
  <c r="F9727" i="2"/>
  <c r="F9728" i="2" a="1"/>
  <c r="F9728" i="2"/>
  <c r="F9729" i="2" a="1"/>
  <c r="F9729" i="2"/>
  <c r="F9730" i="2" a="1"/>
  <c r="F9730" i="2"/>
  <c r="F9731" i="2" a="1"/>
  <c r="F9731" i="2"/>
  <c r="F9732" i="2" a="1"/>
  <c r="F9732" i="2"/>
  <c r="F9733" i="2" a="1"/>
  <c r="F9733" i="2"/>
  <c r="F9734" i="2" a="1"/>
  <c r="F9734" i="2"/>
  <c r="F9735" i="2" a="1"/>
  <c r="F9735" i="2"/>
  <c r="F9736" i="2" a="1"/>
  <c r="F9736" i="2"/>
  <c r="F9737" i="2" a="1"/>
  <c r="F9737" i="2"/>
  <c r="F9738" i="2" a="1"/>
  <c r="F9738" i="2"/>
  <c r="F9739" i="2" a="1"/>
  <c r="F9739" i="2"/>
  <c r="F9740" i="2" a="1"/>
  <c r="F9740" i="2"/>
  <c r="F9741" i="2" a="1"/>
  <c r="F9741" i="2"/>
  <c r="F9742" i="2" a="1"/>
  <c r="F9742" i="2"/>
  <c r="F9743" i="2" a="1"/>
  <c r="F9743" i="2"/>
  <c r="F9744" i="2" a="1"/>
  <c r="F9744" i="2"/>
  <c r="F9745" i="2" a="1"/>
  <c r="F9745" i="2"/>
  <c r="F9746" i="2" a="1"/>
  <c r="F9746" i="2"/>
  <c r="F9747" i="2" a="1"/>
  <c r="F9747" i="2"/>
  <c r="F9748" i="2" a="1"/>
  <c r="F9748" i="2"/>
  <c r="F9749" i="2" a="1"/>
  <c r="F9749" i="2"/>
  <c r="F9750" i="2" a="1"/>
  <c r="F9750" i="2"/>
  <c r="F9751" i="2" a="1"/>
  <c r="F9751" i="2"/>
  <c r="F9752" i="2" a="1"/>
  <c r="F9752" i="2"/>
  <c r="F9753" i="2" a="1"/>
  <c r="F9753" i="2"/>
  <c r="F9754" i="2" a="1"/>
  <c r="F9754" i="2"/>
  <c r="F9755" i="2" a="1"/>
  <c r="F9755" i="2"/>
  <c r="F9756" i="2" a="1"/>
  <c r="F9756" i="2"/>
  <c r="F9757" i="2" a="1"/>
  <c r="F9757" i="2"/>
  <c r="F9758" i="2" a="1"/>
  <c r="F9758" i="2"/>
  <c r="F9759" i="2" a="1"/>
  <c r="F9759" i="2"/>
  <c r="F9760" i="2" a="1"/>
  <c r="F9760" i="2"/>
  <c r="F9761" i="2" a="1"/>
  <c r="F9761" i="2"/>
  <c r="F9762" i="2" a="1"/>
  <c r="F9762" i="2"/>
  <c r="F9763" i="2" a="1"/>
  <c r="F9763" i="2"/>
  <c r="F9764" i="2" a="1"/>
  <c r="F9764" i="2"/>
  <c r="F9765" i="2" a="1"/>
  <c r="F9765" i="2"/>
  <c r="F9766" i="2" a="1"/>
  <c r="F9766" i="2"/>
  <c r="F9767" i="2" a="1"/>
  <c r="F9767" i="2"/>
  <c r="F9768" i="2" a="1"/>
  <c r="F9768" i="2"/>
  <c r="F9769" i="2" a="1"/>
  <c r="F9769" i="2"/>
  <c r="F9770" i="2" a="1"/>
  <c r="F9770" i="2"/>
  <c r="F9771" i="2" a="1"/>
  <c r="F9771" i="2"/>
  <c r="F9772" i="2" a="1"/>
  <c r="F9772" i="2"/>
  <c r="F9773" i="2" a="1"/>
  <c r="F9773" i="2"/>
  <c r="F9774" i="2" a="1"/>
  <c r="F9774" i="2"/>
  <c r="F9775" i="2" a="1"/>
  <c r="F9775" i="2"/>
  <c r="F9776" i="2" a="1"/>
  <c r="F9776" i="2"/>
  <c r="F9777" i="2" a="1"/>
  <c r="F9777" i="2"/>
  <c r="F9778" i="2" a="1"/>
  <c r="F9778" i="2"/>
  <c r="F9779" i="2" a="1"/>
  <c r="F9779" i="2"/>
  <c r="F9780" i="2" a="1"/>
  <c r="F9780" i="2"/>
  <c r="F9781" i="2" a="1"/>
  <c r="F9781" i="2"/>
  <c r="F9782" i="2" a="1"/>
  <c r="F9782" i="2"/>
  <c r="F9783" i="2" a="1"/>
  <c r="F9783" i="2"/>
  <c r="F9784" i="2" a="1"/>
  <c r="F9784" i="2"/>
  <c r="F9785" i="2" a="1"/>
  <c r="F9785" i="2"/>
  <c r="F9786" i="2" a="1"/>
  <c r="F9786" i="2"/>
  <c r="F9787" i="2" a="1"/>
  <c r="F9787" i="2"/>
  <c r="F9788" i="2" a="1"/>
  <c r="F9788" i="2"/>
  <c r="F9789" i="2" a="1"/>
  <c r="F9789" i="2"/>
  <c r="F9790" i="2" a="1"/>
  <c r="F9790" i="2"/>
  <c r="F9791" i="2" a="1"/>
  <c r="F9791" i="2"/>
  <c r="F9792" i="2" a="1"/>
  <c r="F9792" i="2"/>
  <c r="F9793" i="2" a="1"/>
  <c r="F9793" i="2"/>
  <c r="F9794" i="2" a="1"/>
  <c r="F9794" i="2"/>
  <c r="F9795" i="2" a="1"/>
  <c r="F9795" i="2"/>
  <c r="F9796" i="2" a="1"/>
  <c r="F9796" i="2"/>
  <c r="F9797" i="2" a="1"/>
  <c r="F9797" i="2"/>
  <c r="F9798" i="2" a="1"/>
  <c r="F9798" i="2"/>
  <c r="F9799" i="2" a="1"/>
  <c r="F9799" i="2"/>
  <c r="F9800" i="2" a="1"/>
  <c r="F9800" i="2"/>
  <c r="F9801" i="2" a="1"/>
  <c r="F9801" i="2"/>
  <c r="F9802" i="2" a="1"/>
  <c r="F9802" i="2"/>
  <c r="F9803" i="2" a="1"/>
  <c r="F9803" i="2"/>
  <c r="F9804" i="2" a="1"/>
  <c r="F9804" i="2"/>
  <c r="F9805" i="2" a="1"/>
  <c r="F9805" i="2"/>
  <c r="F9806" i="2" a="1"/>
  <c r="F9806" i="2"/>
  <c r="F9807" i="2" a="1"/>
  <c r="F9807" i="2"/>
  <c r="F9808" i="2" a="1"/>
  <c r="F9808" i="2"/>
  <c r="F9809" i="2" a="1"/>
  <c r="F9809" i="2"/>
  <c r="F9810" i="2" a="1"/>
  <c r="F9810" i="2"/>
  <c r="F9811" i="2" a="1"/>
  <c r="F9811" i="2"/>
  <c r="F9812" i="2" a="1"/>
  <c r="F9812" i="2"/>
  <c r="F9813" i="2" a="1"/>
  <c r="F9813" i="2"/>
  <c r="F9814" i="2" a="1"/>
  <c r="F9814" i="2"/>
  <c r="F9815" i="2" a="1"/>
  <c r="F9815" i="2"/>
  <c r="F9816" i="2" a="1"/>
  <c r="F9816" i="2"/>
  <c r="F9817" i="2" a="1"/>
  <c r="F9817" i="2"/>
  <c r="F9818" i="2" a="1"/>
  <c r="F9818" i="2"/>
  <c r="F9819" i="2" a="1"/>
  <c r="F9819" i="2"/>
  <c r="F9820" i="2" a="1"/>
  <c r="F9820" i="2"/>
  <c r="F9821" i="2" a="1"/>
  <c r="F9821" i="2"/>
  <c r="F9822" i="2" a="1"/>
  <c r="F9822" i="2"/>
  <c r="F9823" i="2" a="1"/>
  <c r="F9823" i="2"/>
  <c r="F9824" i="2" a="1"/>
  <c r="F9824" i="2"/>
  <c r="F9825" i="2" a="1"/>
  <c r="F9825" i="2"/>
  <c r="F9826" i="2" a="1"/>
  <c r="F9826" i="2"/>
  <c r="F9827" i="2" a="1"/>
  <c r="F9827" i="2"/>
  <c r="F9828" i="2" a="1"/>
  <c r="F9828" i="2"/>
  <c r="F9829" i="2" a="1"/>
  <c r="F9829" i="2"/>
  <c r="F9830" i="2" a="1"/>
  <c r="F9830" i="2"/>
  <c r="F9831" i="2" a="1"/>
  <c r="F9831" i="2"/>
  <c r="F9832" i="2" a="1"/>
  <c r="F9832" i="2"/>
  <c r="F9833" i="2" a="1"/>
  <c r="F9833" i="2"/>
  <c r="F9834" i="2" a="1"/>
  <c r="F9834" i="2"/>
  <c r="F9835" i="2" a="1"/>
  <c r="F9835" i="2"/>
  <c r="F9836" i="2" a="1"/>
  <c r="F9836" i="2"/>
  <c r="F9837" i="2" a="1"/>
  <c r="F9837" i="2"/>
  <c r="F9838" i="2" a="1"/>
  <c r="F9838" i="2"/>
  <c r="F9839" i="2" a="1"/>
  <c r="F9839" i="2"/>
  <c r="F9840" i="2" a="1"/>
  <c r="F9840" i="2"/>
  <c r="F9841" i="2" a="1"/>
  <c r="F9841" i="2"/>
  <c r="F9842" i="2" a="1"/>
  <c r="F9842" i="2"/>
  <c r="F9843" i="2" a="1"/>
  <c r="F9843" i="2"/>
  <c r="F9844" i="2" a="1"/>
  <c r="F9844" i="2"/>
  <c r="F9845" i="2" a="1"/>
  <c r="F9845" i="2"/>
  <c r="F9846" i="2" a="1"/>
  <c r="F9846" i="2"/>
  <c r="F9847" i="2" a="1"/>
  <c r="F9847" i="2"/>
  <c r="F9848" i="2" a="1"/>
  <c r="F9848" i="2"/>
  <c r="F9849" i="2" a="1"/>
  <c r="F9849" i="2"/>
  <c r="F9850" i="2" a="1"/>
  <c r="F9850" i="2"/>
  <c r="F9851" i="2" a="1"/>
  <c r="F9851" i="2"/>
  <c r="F9852" i="2" a="1"/>
  <c r="F9852" i="2"/>
  <c r="F9853" i="2" a="1"/>
  <c r="F9853" i="2"/>
  <c r="F9854" i="2" a="1"/>
  <c r="F9854" i="2"/>
  <c r="F9855" i="2" a="1"/>
  <c r="F9855" i="2"/>
  <c r="F9856" i="2" a="1"/>
  <c r="F9856" i="2"/>
  <c r="F9857" i="2" a="1"/>
  <c r="F9857" i="2"/>
  <c r="F9858" i="2" a="1"/>
  <c r="F9858" i="2"/>
  <c r="F9859" i="2" a="1"/>
  <c r="F9859" i="2"/>
  <c r="F9860" i="2" a="1"/>
  <c r="F9860" i="2"/>
  <c r="F9861" i="2" a="1"/>
  <c r="F9861" i="2"/>
  <c r="F9862" i="2" a="1"/>
  <c r="F9862" i="2"/>
  <c r="F9863" i="2" a="1"/>
  <c r="F9863" i="2"/>
  <c r="F9864" i="2" a="1"/>
  <c r="F9864" i="2"/>
  <c r="F9865" i="2" a="1"/>
  <c r="F9865" i="2"/>
  <c r="F9866" i="2" a="1"/>
  <c r="F9866" i="2"/>
  <c r="F9867" i="2" a="1"/>
  <c r="F9867" i="2"/>
  <c r="F9868" i="2" a="1"/>
  <c r="F9868" i="2"/>
  <c r="F9869" i="2" a="1"/>
  <c r="F9869" i="2"/>
  <c r="F9870" i="2" a="1"/>
  <c r="F9870" i="2"/>
  <c r="F9871" i="2" a="1"/>
  <c r="F9871" i="2"/>
  <c r="F9872" i="2" a="1"/>
  <c r="F9872" i="2"/>
  <c r="F9873" i="2" a="1"/>
  <c r="F9873" i="2"/>
  <c r="F9874" i="2" a="1"/>
  <c r="F9874" i="2"/>
  <c r="F9875" i="2" a="1"/>
  <c r="F9875" i="2"/>
  <c r="F9876" i="2" a="1"/>
  <c r="F9876" i="2"/>
  <c r="F9877" i="2" a="1"/>
  <c r="F9877" i="2"/>
  <c r="F9878" i="2" a="1"/>
  <c r="F9878" i="2"/>
  <c r="F9879" i="2" a="1"/>
  <c r="F9879" i="2"/>
  <c r="F9880" i="2" a="1"/>
  <c r="F9880" i="2"/>
  <c r="F9881" i="2" a="1"/>
  <c r="F9881" i="2"/>
  <c r="F9882" i="2" a="1"/>
  <c r="F9882" i="2"/>
  <c r="F9883" i="2" a="1"/>
  <c r="F9883" i="2"/>
  <c r="F9884" i="2" a="1"/>
  <c r="F9884" i="2"/>
  <c r="F9885" i="2" a="1"/>
  <c r="F9885" i="2"/>
  <c r="F9886" i="2" a="1"/>
  <c r="F9886" i="2"/>
  <c r="F9887" i="2" a="1"/>
  <c r="F9887" i="2"/>
  <c r="F9888" i="2" a="1"/>
  <c r="F9888" i="2"/>
  <c r="F9889" i="2" a="1"/>
  <c r="F9889" i="2"/>
  <c r="F9890" i="2" a="1"/>
  <c r="F9890" i="2"/>
  <c r="F9891" i="2" a="1"/>
  <c r="F9891" i="2"/>
  <c r="F9892" i="2" a="1"/>
  <c r="F9892" i="2"/>
  <c r="F9893" i="2" a="1"/>
  <c r="F9893" i="2"/>
  <c r="F9894" i="2" a="1"/>
  <c r="F9894" i="2"/>
  <c r="F9895" i="2" a="1"/>
  <c r="F9895" i="2"/>
  <c r="F9896" i="2" a="1"/>
  <c r="F9896" i="2"/>
  <c r="F9897" i="2" a="1"/>
  <c r="F9897" i="2"/>
  <c r="F9898" i="2" a="1"/>
  <c r="F9898" i="2"/>
  <c r="F9899" i="2" a="1"/>
  <c r="F9899" i="2"/>
  <c r="F9900" i="2" a="1"/>
  <c r="F9900" i="2"/>
  <c r="F9901" i="2" a="1"/>
  <c r="F9901" i="2"/>
  <c r="F9902" i="2" a="1"/>
  <c r="F9902" i="2"/>
  <c r="F9903" i="2" a="1"/>
  <c r="F9903" i="2"/>
  <c r="F9904" i="2" a="1"/>
  <c r="F9904" i="2"/>
  <c r="F9905" i="2" a="1"/>
  <c r="F9905" i="2"/>
  <c r="F9906" i="2" a="1"/>
  <c r="F9906" i="2"/>
  <c r="F9907" i="2" a="1"/>
  <c r="F9907" i="2"/>
  <c r="F9908" i="2" a="1"/>
  <c r="F9908" i="2"/>
  <c r="F9909" i="2" a="1"/>
  <c r="F9909" i="2"/>
  <c r="F9910" i="2" a="1"/>
  <c r="F9910" i="2"/>
  <c r="F9911" i="2" a="1"/>
  <c r="F9911" i="2"/>
  <c r="F9912" i="2" a="1"/>
  <c r="F9912" i="2"/>
  <c r="F9913" i="2" a="1"/>
  <c r="F9913" i="2"/>
  <c r="F9914" i="2" a="1"/>
  <c r="F9914" i="2"/>
  <c r="F9915" i="2" a="1"/>
  <c r="F9915" i="2"/>
  <c r="F9916" i="2" a="1"/>
  <c r="F9916" i="2"/>
  <c r="F9917" i="2" a="1"/>
  <c r="F9917" i="2"/>
  <c r="F9918" i="2" a="1"/>
  <c r="F9918" i="2"/>
  <c r="F9919" i="2" a="1"/>
  <c r="F9919" i="2"/>
  <c r="F9920" i="2" a="1"/>
  <c r="F9920" i="2"/>
  <c r="F9921" i="2" a="1"/>
  <c r="F9921" i="2"/>
  <c r="F9922" i="2" a="1"/>
  <c r="F9922" i="2"/>
  <c r="F9923" i="2" a="1"/>
  <c r="F9923" i="2"/>
  <c r="F9924" i="2" a="1"/>
  <c r="F9924" i="2"/>
  <c r="F9925" i="2" a="1"/>
  <c r="F9925" i="2"/>
  <c r="F9926" i="2" a="1"/>
  <c r="F9926" i="2"/>
  <c r="F9927" i="2" a="1"/>
  <c r="F9927" i="2"/>
  <c r="F9928" i="2" a="1"/>
  <c r="F9928" i="2"/>
  <c r="F9929" i="2" a="1"/>
  <c r="F9929" i="2"/>
  <c r="F9930" i="2" a="1"/>
  <c r="F9930" i="2"/>
  <c r="F9931" i="2" a="1"/>
  <c r="F9931" i="2"/>
  <c r="F9932" i="2" a="1"/>
  <c r="F9932" i="2"/>
  <c r="F9933" i="2" a="1"/>
  <c r="F9933" i="2"/>
  <c r="F9934" i="2" a="1"/>
  <c r="F9934" i="2"/>
  <c r="F9935" i="2" a="1"/>
  <c r="F9935" i="2"/>
  <c r="F9936" i="2" a="1"/>
  <c r="F9936" i="2"/>
  <c r="F9937" i="2" a="1"/>
  <c r="F9937" i="2"/>
  <c r="F9938" i="2" a="1"/>
  <c r="F9938" i="2"/>
  <c r="F9939" i="2" a="1"/>
  <c r="F9939" i="2"/>
  <c r="F9940" i="2" a="1"/>
  <c r="F9940" i="2"/>
  <c r="F9941" i="2" a="1"/>
  <c r="F9941" i="2"/>
  <c r="F9942" i="2" a="1"/>
  <c r="F9942" i="2"/>
  <c r="F9943" i="2" a="1"/>
  <c r="F9943" i="2"/>
  <c r="F9944" i="2" a="1"/>
  <c r="F9944" i="2"/>
  <c r="F9945" i="2" a="1"/>
  <c r="F9945" i="2"/>
  <c r="F9946" i="2" a="1"/>
  <c r="F9946" i="2"/>
  <c r="F9947" i="2" a="1"/>
  <c r="F9947" i="2"/>
  <c r="F9948" i="2" a="1"/>
  <c r="F9948" i="2"/>
  <c r="F9949" i="2" a="1"/>
  <c r="F9949" i="2"/>
  <c r="F9950" i="2" a="1"/>
  <c r="F9950" i="2"/>
  <c r="F9951" i="2" a="1"/>
  <c r="F9951" i="2"/>
  <c r="F9952" i="2" a="1"/>
  <c r="F9952" i="2"/>
  <c r="F9953" i="2" a="1"/>
  <c r="F9953" i="2"/>
  <c r="F9954" i="2" a="1"/>
  <c r="F9954" i="2"/>
  <c r="F9955" i="2" a="1"/>
  <c r="F9955" i="2"/>
  <c r="F9956" i="2" a="1"/>
  <c r="F9956" i="2"/>
  <c r="F9957" i="2" a="1"/>
  <c r="F9957" i="2"/>
  <c r="F9958" i="2" a="1"/>
  <c r="F9958" i="2"/>
  <c r="F9959" i="2" a="1"/>
  <c r="F9959" i="2"/>
  <c r="F9960" i="2" a="1"/>
  <c r="F9960" i="2"/>
  <c r="F9961" i="2" a="1"/>
  <c r="F9961" i="2"/>
  <c r="F9962" i="2" a="1"/>
  <c r="F9962" i="2"/>
  <c r="F9963" i="2" a="1"/>
  <c r="F9963" i="2"/>
  <c r="F9964" i="2" a="1"/>
  <c r="F9964" i="2"/>
  <c r="F9965" i="2" a="1"/>
  <c r="F9965" i="2"/>
  <c r="F9966" i="2" a="1"/>
  <c r="F9966" i="2"/>
  <c r="F9967" i="2" a="1"/>
  <c r="F9967" i="2"/>
  <c r="F9968" i="2" a="1"/>
  <c r="F9968" i="2"/>
  <c r="F9969" i="2" a="1"/>
  <c r="F9969" i="2"/>
  <c r="F9970" i="2" a="1"/>
  <c r="F9970" i="2"/>
  <c r="F9971" i="2" a="1"/>
  <c r="F9971" i="2"/>
  <c r="F9972" i="2" a="1"/>
  <c r="F9972" i="2"/>
  <c r="F9973" i="2" a="1"/>
  <c r="F9973" i="2"/>
  <c r="F9974" i="2" a="1"/>
  <c r="F9974" i="2"/>
  <c r="F9975" i="2" a="1"/>
  <c r="F9975" i="2"/>
  <c r="F9976" i="2" a="1"/>
  <c r="F9976" i="2"/>
  <c r="F9977" i="2" a="1"/>
  <c r="F9977" i="2"/>
  <c r="F9978" i="2" a="1"/>
  <c r="F9978" i="2"/>
  <c r="F9979" i="2" a="1"/>
  <c r="F9979" i="2"/>
  <c r="F9980" i="2" a="1"/>
  <c r="F9980" i="2"/>
  <c r="F9981" i="2" a="1"/>
  <c r="F9981" i="2"/>
  <c r="F9982" i="2" a="1"/>
  <c r="F9982" i="2"/>
  <c r="F9983" i="2" a="1"/>
  <c r="F9983" i="2"/>
  <c r="F9984" i="2" a="1"/>
  <c r="F9984" i="2"/>
  <c r="F9985" i="2" a="1"/>
  <c r="F9985" i="2"/>
  <c r="F9986" i="2" a="1"/>
  <c r="F9986" i="2"/>
  <c r="F9987" i="2" a="1"/>
  <c r="F9987" i="2"/>
  <c r="F9988" i="2" a="1"/>
  <c r="F9988" i="2"/>
  <c r="F9989" i="2" a="1"/>
  <c r="F9989" i="2"/>
  <c r="F9990" i="2" a="1"/>
  <c r="F9990" i="2"/>
  <c r="F9991" i="2" a="1"/>
  <c r="F9991" i="2"/>
  <c r="F9992" i="2" a="1"/>
  <c r="F9992" i="2"/>
  <c r="F9993" i="2" a="1"/>
  <c r="F9993" i="2"/>
  <c r="F9994" i="2" a="1"/>
  <c r="F9994" i="2"/>
  <c r="F9995" i="2" a="1"/>
  <c r="F9995" i="2"/>
  <c r="F9996" i="2" a="1"/>
  <c r="F9996" i="2"/>
  <c r="F9997" i="2" a="1"/>
  <c r="F9997" i="2"/>
  <c r="F9998" i="2" a="1"/>
  <c r="F9998" i="2"/>
  <c r="F9999" i="2" a="1"/>
  <c r="F9999" i="2"/>
  <c r="F10000" i="2" a="1"/>
  <c r="F10000" i="2"/>
  <c r="F10001" i="2" a="1"/>
  <c r="F1000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  <c r="M3" i="2"/>
  <c r="O3" i="2" s="1"/>
  <c r="M4" i="2"/>
  <c r="O4" i="2" s="1"/>
  <c r="M5" i="2"/>
  <c r="O5" i="2" s="1"/>
  <c r="M6" i="2"/>
  <c r="O6" i="2" s="1"/>
  <c r="M7" i="2"/>
  <c r="O7" i="2" s="1"/>
  <c r="M8" i="2"/>
  <c r="O8" i="2" s="1"/>
  <c r="M9" i="2"/>
  <c r="O9" i="2" s="1"/>
  <c r="M10" i="2"/>
  <c r="O10" i="2" s="1"/>
  <c r="M11" i="2"/>
  <c r="M12" i="2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O33" i="2" s="1"/>
  <c r="M34" i="2"/>
  <c r="O34" i="2" s="1"/>
  <c r="M35" i="2"/>
  <c r="O35" i="2" s="1"/>
  <c r="M36" i="2"/>
  <c r="O36" i="2" s="1"/>
  <c r="M37" i="2"/>
  <c r="O37" i="2" s="1"/>
  <c r="M38" i="2"/>
  <c r="O38" i="2" s="1"/>
  <c r="M39" i="2"/>
  <c r="O39" i="2" s="1"/>
  <c r="M40" i="2"/>
  <c r="O40" i="2" s="1"/>
  <c r="M41" i="2"/>
  <c r="O41" i="2" s="1"/>
  <c r="M42" i="2"/>
  <c r="O42" i="2" s="1"/>
  <c r="M43" i="2"/>
  <c r="O43" i="2" s="1"/>
  <c r="M44" i="2"/>
  <c r="O44" i="2" s="1"/>
  <c r="M45" i="2"/>
  <c r="O45" i="2" s="1"/>
  <c r="M46" i="2"/>
  <c r="O46" i="2" s="1"/>
  <c r="M47" i="2"/>
  <c r="O47" i="2" s="1"/>
  <c r="M48" i="2"/>
  <c r="O48" i="2" s="1"/>
  <c r="M49" i="2"/>
  <c r="O49" i="2" s="1"/>
  <c r="M50" i="2"/>
  <c r="O50" i="2" s="1"/>
  <c r="M51" i="2"/>
  <c r="O51" i="2" s="1"/>
  <c r="M52" i="2"/>
  <c r="O52" i="2" s="1"/>
  <c r="M53" i="2"/>
  <c r="O53" i="2" s="1"/>
  <c r="M54" i="2"/>
  <c r="O54" i="2" s="1"/>
  <c r="M55" i="2"/>
  <c r="O55" i="2" s="1"/>
  <c r="M56" i="2"/>
  <c r="O56" i="2" s="1"/>
  <c r="M57" i="2"/>
  <c r="O57" i="2" s="1"/>
  <c r="M58" i="2"/>
  <c r="O58" i="2" s="1"/>
  <c r="M59" i="2"/>
  <c r="O59" i="2" s="1"/>
  <c r="M60" i="2"/>
  <c r="O60" i="2" s="1"/>
  <c r="M61" i="2"/>
  <c r="O61" i="2" s="1"/>
  <c r="M62" i="2"/>
  <c r="O62" i="2" s="1"/>
  <c r="M63" i="2"/>
  <c r="O63" i="2" s="1"/>
  <c r="M64" i="2"/>
  <c r="O64" i="2" s="1"/>
  <c r="M65" i="2"/>
  <c r="O65" i="2" s="1"/>
  <c r="M66" i="2"/>
  <c r="O66" i="2" s="1"/>
  <c r="M67" i="2"/>
  <c r="O67" i="2" s="1"/>
  <c r="M68" i="2"/>
  <c r="O68" i="2" s="1"/>
  <c r="M69" i="2"/>
  <c r="O69" i="2" s="1"/>
  <c r="M70" i="2"/>
  <c r="O70" i="2" s="1"/>
  <c r="M71" i="2"/>
  <c r="O71" i="2" s="1"/>
  <c r="M72" i="2"/>
  <c r="O72" i="2" s="1"/>
  <c r="M73" i="2"/>
  <c r="O73" i="2" s="1"/>
  <c r="M74" i="2"/>
  <c r="O74" i="2" s="1"/>
  <c r="M75" i="2"/>
  <c r="O75" i="2" s="1"/>
  <c r="M76" i="2"/>
  <c r="O76" i="2" s="1"/>
  <c r="M77" i="2"/>
  <c r="O77" i="2" s="1"/>
  <c r="M78" i="2"/>
  <c r="O78" i="2" s="1"/>
  <c r="M79" i="2"/>
  <c r="O79" i="2" s="1"/>
  <c r="M80" i="2"/>
  <c r="O80" i="2" s="1"/>
  <c r="M81" i="2"/>
  <c r="O81" i="2" s="1"/>
  <c r="M82" i="2"/>
  <c r="O82" i="2" s="1"/>
  <c r="M83" i="2"/>
  <c r="O83" i="2" s="1"/>
  <c r="M84" i="2"/>
  <c r="O84" i="2" s="1"/>
  <c r="M85" i="2"/>
  <c r="O85" i="2" s="1"/>
  <c r="M86" i="2"/>
  <c r="O86" i="2" s="1"/>
  <c r="M87" i="2"/>
  <c r="O87" i="2" s="1"/>
  <c r="M88" i="2"/>
  <c r="O88" i="2" s="1"/>
  <c r="M89" i="2"/>
  <c r="O89" i="2" s="1"/>
  <c r="M90" i="2"/>
  <c r="O90" i="2" s="1"/>
  <c r="M91" i="2"/>
  <c r="O91" i="2" s="1"/>
  <c r="M92" i="2"/>
  <c r="O92" i="2" s="1"/>
  <c r="M93" i="2"/>
  <c r="O93" i="2" s="1"/>
  <c r="M94" i="2"/>
  <c r="O94" i="2" s="1"/>
  <c r="M95" i="2"/>
  <c r="O95" i="2" s="1"/>
  <c r="M96" i="2"/>
  <c r="O96" i="2" s="1"/>
  <c r="M97" i="2"/>
  <c r="O97" i="2" s="1"/>
  <c r="M98" i="2"/>
  <c r="O98" i="2" s="1"/>
  <c r="M99" i="2"/>
  <c r="O99" i="2" s="1"/>
  <c r="M100" i="2"/>
  <c r="O100" i="2" s="1"/>
  <c r="M101" i="2"/>
  <c r="O101" i="2" s="1"/>
  <c r="M102" i="2"/>
  <c r="O102" i="2" s="1"/>
  <c r="M103" i="2"/>
  <c r="O103" i="2" s="1"/>
  <c r="M104" i="2"/>
  <c r="O104" i="2" s="1"/>
  <c r="M105" i="2"/>
  <c r="O105" i="2" s="1"/>
  <c r="M106" i="2"/>
  <c r="O106" i="2" s="1"/>
  <c r="M107" i="2"/>
  <c r="O107" i="2" s="1"/>
  <c r="M108" i="2"/>
  <c r="O108" i="2" s="1"/>
  <c r="M109" i="2"/>
  <c r="O109" i="2" s="1"/>
  <c r="M110" i="2"/>
  <c r="O110" i="2" s="1"/>
  <c r="M111" i="2"/>
  <c r="O111" i="2" s="1"/>
  <c r="M112" i="2"/>
  <c r="O112" i="2" s="1"/>
  <c r="M113" i="2"/>
  <c r="O113" i="2" s="1"/>
  <c r="M114" i="2"/>
  <c r="O114" i="2" s="1"/>
  <c r="M115" i="2"/>
  <c r="O115" i="2" s="1"/>
  <c r="M116" i="2"/>
  <c r="O116" i="2" s="1"/>
  <c r="M117" i="2"/>
  <c r="O117" i="2" s="1"/>
  <c r="M118" i="2"/>
  <c r="O118" i="2" s="1"/>
  <c r="M119" i="2"/>
  <c r="O119" i="2" s="1"/>
  <c r="M120" i="2"/>
  <c r="O120" i="2" s="1"/>
  <c r="M121" i="2"/>
  <c r="O121" i="2" s="1"/>
  <c r="M122" i="2"/>
  <c r="O122" i="2" s="1"/>
  <c r="M123" i="2"/>
  <c r="O123" i="2" s="1"/>
  <c r="M124" i="2"/>
  <c r="O124" i="2" s="1"/>
  <c r="M125" i="2"/>
  <c r="O125" i="2" s="1"/>
  <c r="M126" i="2"/>
  <c r="O126" i="2" s="1"/>
  <c r="M127" i="2"/>
  <c r="O127" i="2" s="1"/>
  <c r="M128" i="2"/>
  <c r="O128" i="2" s="1"/>
  <c r="M129" i="2"/>
  <c r="O129" i="2" s="1"/>
  <c r="M130" i="2"/>
  <c r="O130" i="2" s="1"/>
  <c r="M131" i="2"/>
  <c r="O131" i="2" s="1"/>
  <c r="M132" i="2"/>
  <c r="O132" i="2" s="1"/>
  <c r="M133" i="2"/>
  <c r="O133" i="2" s="1"/>
  <c r="M134" i="2"/>
  <c r="O134" i="2" s="1"/>
  <c r="M135" i="2"/>
  <c r="O135" i="2" s="1"/>
  <c r="M136" i="2"/>
  <c r="O136" i="2" s="1"/>
  <c r="M137" i="2"/>
  <c r="O137" i="2" s="1"/>
  <c r="M138" i="2"/>
  <c r="O138" i="2" s="1"/>
  <c r="M139" i="2"/>
  <c r="O139" i="2" s="1"/>
  <c r="M140" i="2"/>
  <c r="O140" i="2" s="1"/>
  <c r="M141" i="2"/>
  <c r="O141" i="2" s="1"/>
  <c r="M142" i="2"/>
  <c r="O142" i="2" s="1"/>
  <c r="M143" i="2"/>
  <c r="O143" i="2" s="1"/>
  <c r="M144" i="2"/>
  <c r="O144" i="2" s="1"/>
  <c r="M145" i="2"/>
  <c r="O145" i="2" s="1"/>
  <c r="M146" i="2"/>
  <c r="O146" i="2" s="1"/>
  <c r="M147" i="2"/>
  <c r="O147" i="2" s="1"/>
  <c r="M148" i="2"/>
  <c r="O148" i="2" s="1"/>
  <c r="M149" i="2"/>
  <c r="O149" i="2" s="1"/>
  <c r="M150" i="2"/>
  <c r="O150" i="2" s="1"/>
  <c r="M151" i="2"/>
  <c r="O151" i="2" s="1"/>
  <c r="M152" i="2"/>
  <c r="O152" i="2" s="1"/>
  <c r="M153" i="2"/>
  <c r="O153" i="2" s="1"/>
  <c r="M154" i="2"/>
  <c r="O154" i="2" s="1"/>
  <c r="M155" i="2"/>
  <c r="O155" i="2" s="1"/>
  <c r="M156" i="2"/>
  <c r="O156" i="2" s="1"/>
  <c r="M157" i="2"/>
  <c r="O157" i="2" s="1"/>
  <c r="M158" i="2"/>
  <c r="O158" i="2" s="1"/>
  <c r="M159" i="2"/>
  <c r="O159" i="2" s="1"/>
  <c r="M160" i="2"/>
  <c r="O160" i="2" s="1"/>
  <c r="M161" i="2"/>
  <c r="O161" i="2" s="1"/>
  <c r="M162" i="2"/>
  <c r="O162" i="2" s="1"/>
  <c r="M163" i="2"/>
  <c r="O163" i="2" s="1"/>
  <c r="M164" i="2"/>
  <c r="O164" i="2" s="1"/>
  <c r="M165" i="2"/>
  <c r="O165" i="2" s="1"/>
  <c r="M166" i="2"/>
  <c r="O166" i="2" s="1"/>
  <c r="M167" i="2"/>
  <c r="O167" i="2" s="1"/>
  <c r="M168" i="2"/>
  <c r="O168" i="2" s="1"/>
  <c r="M169" i="2"/>
  <c r="O169" i="2" s="1"/>
  <c r="M170" i="2"/>
  <c r="O170" i="2" s="1"/>
  <c r="M171" i="2"/>
  <c r="O171" i="2" s="1"/>
  <c r="M172" i="2"/>
  <c r="O172" i="2" s="1"/>
  <c r="M173" i="2"/>
  <c r="O173" i="2" s="1"/>
  <c r="M174" i="2"/>
  <c r="O174" i="2" s="1"/>
  <c r="M175" i="2"/>
  <c r="O175" i="2" s="1"/>
  <c r="M176" i="2"/>
  <c r="O176" i="2" s="1"/>
  <c r="M177" i="2"/>
  <c r="O177" i="2" s="1"/>
  <c r="M178" i="2"/>
  <c r="O178" i="2" s="1"/>
  <c r="M179" i="2"/>
  <c r="O179" i="2" s="1"/>
  <c r="M180" i="2"/>
  <c r="O180" i="2" s="1"/>
  <c r="M181" i="2"/>
  <c r="O181" i="2" s="1"/>
  <c r="M182" i="2"/>
  <c r="O182" i="2" s="1"/>
  <c r="M183" i="2"/>
  <c r="O183" i="2" s="1"/>
  <c r="M184" i="2"/>
  <c r="O184" i="2" s="1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195" i="2"/>
  <c r="O195" i="2" s="1"/>
  <c r="M196" i="2"/>
  <c r="O196" i="2" s="1"/>
  <c r="M197" i="2"/>
  <c r="O197" i="2" s="1"/>
  <c r="M198" i="2"/>
  <c r="O198" i="2" s="1"/>
  <c r="M199" i="2"/>
  <c r="O199" i="2" s="1"/>
  <c r="M200" i="2"/>
  <c r="O200" i="2" s="1"/>
  <c r="M201" i="2"/>
  <c r="O201" i="2" s="1"/>
  <c r="M202" i="2"/>
  <c r="O202" i="2" s="1"/>
  <c r="M203" i="2"/>
  <c r="O203" i="2" s="1"/>
  <c r="M204" i="2"/>
  <c r="O204" i="2" s="1"/>
  <c r="M205" i="2"/>
  <c r="O205" i="2" s="1"/>
  <c r="M206" i="2"/>
  <c r="O206" i="2" s="1"/>
  <c r="M207" i="2"/>
  <c r="O207" i="2" s="1"/>
  <c r="M208" i="2"/>
  <c r="O208" i="2" s="1"/>
  <c r="M209" i="2"/>
  <c r="O209" i="2" s="1"/>
  <c r="M210" i="2"/>
  <c r="O210" i="2" s="1"/>
  <c r="M211" i="2"/>
  <c r="O211" i="2" s="1"/>
  <c r="M212" i="2"/>
  <c r="O212" i="2" s="1"/>
  <c r="M213" i="2"/>
  <c r="O213" i="2" s="1"/>
  <c r="M214" i="2"/>
  <c r="O214" i="2" s="1"/>
  <c r="M215" i="2"/>
  <c r="O215" i="2" s="1"/>
  <c r="M216" i="2"/>
  <c r="O216" i="2" s="1"/>
  <c r="M217" i="2"/>
  <c r="O217" i="2" s="1"/>
  <c r="M218" i="2"/>
  <c r="O218" i="2" s="1"/>
  <c r="M219" i="2"/>
  <c r="O219" i="2" s="1"/>
  <c r="M220" i="2"/>
  <c r="O220" i="2" s="1"/>
  <c r="M221" i="2"/>
  <c r="O221" i="2" s="1"/>
  <c r="M222" i="2"/>
  <c r="O222" i="2" s="1"/>
  <c r="M223" i="2"/>
  <c r="O223" i="2" s="1"/>
  <c r="M224" i="2"/>
  <c r="O224" i="2" s="1"/>
  <c r="M225" i="2"/>
  <c r="O225" i="2" s="1"/>
  <c r="M226" i="2"/>
  <c r="O226" i="2" s="1"/>
  <c r="M227" i="2"/>
  <c r="O227" i="2" s="1"/>
  <c r="M228" i="2"/>
  <c r="O228" i="2" s="1"/>
  <c r="M229" i="2"/>
  <c r="O229" i="2" s="1"/>
  <c r="M230" i="2"/>
  <c r="O230" i="2" s="1"/>
  <c r="M231" i="2"/>
  <c r="O231" i="2" s="1"/>
  <c r="M232" i="2"/>
  <c r="O232" i="2" s="1"/>
  <c r="M233" i="2"/>
  <c r="O233" i="2" s="1"/>
  <c r="M234" i="2"/>
  <c r="O234" i="2" s="1"/>
  <c r="M235" i="2"/>
  <c r="O235" i="2" s="1"/>
  <c r="M236" i="2"/>
  <c r="O236" i="2" s="1"/>
  <c r="M237" i="2"/>
  <c r="O237" i="2" s="1"/>
  <c r="M238" i="2"/>
  <c r="O238" i="2" s="1"/>
  <c r="M239" i="2"/>
  <c r="O239" i="2" s="1"/>
  <c r="M240" i="2"/>
  <c r="O240" i="2" s="1"/>
  <c r="M241" i="2"/>
  <c r="O241" i="2" s="1"/>
  <c r="M242" i="2"/>
  <c r="O242" i="2" s="1"/>
  <c r="M243" i="2"/>
  <c r="O243" i="2" s="1"/>
  <c r="M244" i="2"/>
  <c r="O244" i="2" s="1"/>
  <c r="M245" i="2"/>
  <c r="O245" i="2" s="1"/>
  <c r="M246" i="2"/>
  <c r="O246" i="2" s="1"/>
  <c r="M247" i="2"/>
  <c r="O247" i="2" s="1"/>
  <c r="M248" i="2"/>
  <c r="O248" i="2" s="1"/>
  <c r="M249" i="2"/>
  <c r="O249" i="2" s="1"/>
  <c r="M250" i="2"/>
  <c r="O250" i="2" s="1"/>
  <c r="M251" i="2"/>
  <c r="O251" i="2" s="1"/>
  <c r="M252" i="2"/>
  <c r="O252" i="2" s="1"/>
  <c r="M253" i="2"/>
  <c r="O253" i="2" s="1"/>
  <c r="M254" i="2"/>
  <c r="O254" i="2" s="1"/>
  <c r="M255" i="2"/>
  <c r="O255" i="2" s="1"/>
  <c r="M256" i="2"/>
  <c r="O256" i="2" s="1"/>
  <c r="M257" i="2"/>
  <c r="O257" i="2" s="1"/>
  <c r="M258" i="2"/>
  <c r="O258" i="2" s="1"/>
  <c r="M259" i="2"/>
  <c r="O259" i="2" s="1"/>
  <c r="M260" i="2"/>
  <c r="O260" i="2" s="1"/>
  <c r="M261" i="2"/>
  <c r="O261" i="2" s="1"/>
  <c r="M262" i="2"/>
  <c r="O262" i="2" s="1"/>
  <c r="M263" i="2"/>
  <c r="O263" i="2" s="1"/>
  <c r="M264" i="2"/>
  <c r="O264" i="2" s="1"/>
  <c r="M265" i="2"/>
  <c r="O265" i="2" s="1"/>
  <c r="M266" i="2"/>
  <c r="O266" i="2" s="1"/>
  <c r="M267" i="2"/>
  <c r="O267" i="2" s="1"/>
  <c r="M268" i="2"/>
  <c r="O268" i="2" s="1"/>
  <c r="M269" i="2"/>
  <c r="O269" i="2" s="1"/>
  <c r="M270" i="2"/>
  <c r="O270" i="2" s="1"/>
  <c r="M271" i="2"/>
  <c r="O271" i="2" s="1"/>
  <c r="M272" i="2"/>
  <c r="O272" i="2" s="1"/>
  <c r="M273" i="2"/>
  <c r="O273" i="2" s="1"/>
  <c r="M274" i="2"/>
  <c r="O274" i="2" s="1"/>
  <c r="M275" i="2"/>
  <c r="O275" i="2" s="1"/>
  <c r="M276" i="2"/>
  <c r="O276" i="2" s="1"/>
  <c r="M277" i="2"/>
  <c r="O277" i="2" s="1"/>
  <c r="M278" i="2"/>
  <c r="O278" i="2" s="1"/>
  <c r="M279" i="2"/>
  <c r="O279" i="2" s="1"/>
  <c r="M280" i="2"/>
  <c r="O280" i="2" s="1"/>
  <c r="M281" i="2"/>
  <c r="O281" i="2" s="1"/>
  <c r="M282" i="2"/>
  <c r="O282" i="2" s="1"/>
  <c r="M283" i="2"/>
  <c r="O283" i="2" s="1"/>
  <c r="M284" i="2"/>
  <c r="O284" i="2" s="1"/>
  <c r="M285" i="2"/>
  <c r="O285" i="2" s="1"/>
  <c r="M286" i="2"/>
  <c r="O286" i="2" s="1"/>
  <c r="M287" i="2"/>
  <c r="O287" i="2" s="1"/>
  <c r="M288" i="2"/>
  <c r="O288" i="2" s="1"/>
  <c r="M289" i="2"/>
  <c r="O289" i="2" s="1"/>
  <c r="M290" i="2"/>
  <c r="O290" i="2" s="1"/>
  <c r="M291" i="2"/>
  <c r="O291" i="2" s="1"/>
  <c r="M292" i="2"/>
  <c r="O292" i="2" s="1"/>
  <c r="M293" i="2"/>
  <c r="O293" i="2" s="1"/>
  <c r="M294" i="2"/>
  <c r="O294" i="2" s="1"/>
  <c r="M295" i="2"/>
  <c r="O295" i="2" s="1"/>
  <c r="M296" i="2"/>
  <c r="O296" i="2" s="1"/>
  <c r="M297" i="2"/>
  <c r="O297" i="2" s="1"/>
  <c r="M298" i="2"/>
  <c r="O298" i="2" s="1"/>
  <c r="M299" i="2"/>
  <c r="O299" i="2" s="1"/>
  <c r="M300" i="2"/>
  <c r="O300" i="2" s="1"/>
  <c r="M301" i="2"/>
  <c r="O301" i="2" s="1"/>
  <c r="M302" i="2"/>
  <c r="O302" i="2" s="1"/>
  <c r="M303" i="2"/>
  <c r="O303" i="2" s="1"/>
  <c r="M304" i="2"/>
  <c r="O304" i="2" s="1"/>
  <c r="M305" i="2"/>
  <c r="O305" i="2" s="1"/>
  <c r="M306" i="2"/>
  <c r="O306" i="2" s="1"/>
  <c r="M307" i="2"/>
  <c r="O307" i="2" s="1"/>
  <c r="M308" i="2"/>
  <c r="O308" i="2" s="1"/>
  <c r="M309" i="2"/>
  <c r="O309" i="2" s="1"/>
  <c r="M310" i="2"/>
  <c r="O310" i="2" s="1"/>
  <c r="M311" i="2"/>
  <c r="O311" i="2" s="1"/>
  <c r="M312" i="2"/>
  <c r="O312" i="2" s="1"/>
  <c r="M313" i="2"/>
  <c r="O313" i="2" s="1"/>
  <c r="M314" i="2"/>
  <c r="O314" i="2" s="1"/>
  <c r="M315" i="2"/>
  <c r="O315" i="2" s="1"/>
  <c r="M316" i="2"/>
  <c r="O316" i="2" s="1"/>
  <c r="M317" i="2"/>
  <c r="O317" i="2" s="1"/>
  <c r="M318" i="2"/>
  <c r="O318" i="2" s="1"/>
  <c r="M319" i="2"/>
  <c r="O319" i="2" s="1"/>
  <c r="M320" i="2"/>
  <c r="O320" i="2" s="1"/>
  <c r="M321" i="2"/>
  <c r="O321" i="2" s="1"/>
  <c r="M322" i="2"/>
  <c r="O322" i="2" s="1"/>
  <c r="M323" i="2"/>
  <c r="O323" i="2" s="1"/>
  <c r="M324" i="2"/>
  <c r="O324" i="2" s="1"/>
  <c r="M325" i="2"/>
  <c r="O325" i="2" s="1"/>
  <c r="M326" i="2"/>
  <c r="O326" i="2" s="1"/>
  <c r="M327" i="2"/>
  <c r="O327" i="2" s="1"/>
  <c r="M328" i="2"/>
  <c r="O328" i="2" s="1"/>
  <c r="M329" i="2"/>
  <c r="O329" i="2" s="1"/>
  <c r="M330" i="2"/>
  <c r="O330" i="2" s="1"/>
  <c r="M331" i="2"/>
  <c r="O331" i="2" s="1"/>
  <c r="M332" i="2"/>
  <c r="O332" i="2" s="1"/>
  <c r="M333" i="2"/>
  <c r="O333" i="2" s="1"/>
  <c r="M334" i="2"/>
  <c r="O334" i="2" s="1"/>
  <c r="M335" i="2"/>
  <c r="O335" i="2" s="1"/>
  <c r="M336" i="2"/>
  <c r="O336" i="2" s="1"/>
  <c r="M337" i="2"/>
  <c r="O337" i="2" s="1"/>
  <c r="M338" i="2"/>
  <c r="O338" i="2" s="1"/>
  <c r="M339" i="2"/>
  <c r="O339" i="2" s="1"/>
  <c r="M340" i="2"/>
  <c r="O340" i="2" s="1"/>
  <c r="M341" i="2"/>
  <c r="O341" i="2" s="1"/>
  <c r="M342" i="2"/>
  <c r="O342" i="2" s="1"/>
  <c r="M343" i="2"/>
  <c r="O343" i="2" s="1"/>
  <c r="M344" i="2"/>
  <c r="O344" i="2" s="1"/>
  <c r="M345" i="2"/>
  <c r="O345" i="2" s="1"/>
  <c r="M346" i="2"/>
  <c r="O346" i="2" s="1"/>
  <c r="M347" i="2"/>
  <c r="O347" i="2" s="1"/>
  <c r="M348" i="2"/>
  <c r="O348" i="2" s="1"/>
  <c r="M349" i="2"/>
  <c r="O349" i="2" s="1"/>
  <c r="M350" i="2"/>
  <c r="O350" i="2" s="1"/>
  <c r="M351" i="2"/>
  <c r="O351" i="2" s="1"/>
  <c r="M352" i="2"/>
  <c r="O352" i="2" s="1"/>
  <c r="M353" i="2"/>
  <c r="O353" i="2" s="1"/>
  <c r="M354" i="2"/>
  <c r="O354" i="2" s="1"/>
  <c r="M355" i="2"/>
  <c r="O355" i="2" s="1"/>
  <c r="M356" i="2"/>
  <c r="O356" i="2" s="1"/>
  <c r="M357" i="2"/>
  <c r="O357" i="2" s="1"/>
  <c r="M358" i="2"/>
  <c r="O358" i="2" s="1"/>
  <c r="M359" i="2"/>
  <c r="O359" i="2" s="1"/>
  <c r="M360" i="2"/>
  <c r="O360" i="2" s="1"/>
  <c r="M361" i="2"/>
  <c r="O361" i="2" s="1"/>
  <c r="M362" i="2"/>
  <c r="O362" i="2" s="1"/>
  <c r="M363" i="2"/>
  <c r="O363" i="2" s="1"/>
  <c r="M364" i="2"/>
  <c r="O364" i="2" s="1"/>
  <c r="M365" i="2"/>
  <c r="O365" i="2" s="1"/>
  <c r="M366" i="2"/>
  <c r="O366" i="2" s="1"/>
  <c r="M367" i="2"/>
  <c r="O367" i="2" s="1"/>
  <c r="M368" i="2"/>
  <c r="O368" i="2" s="1"/>
  <c r="M369" i="2"/>
  <c r="O369" i="2" s="1"/>
  <c r="M370" i="2"/>
  <c r="O370" i="2" s="1"/>
  <c r="M371" i="2"/>
  <c r="O371" i="2" s="1"/>
  <c r="M372" i="2"/>
  <c r="O372" i="2" s="1"/>
  <c r="M373" i="2"/>
  <c r="O373" i="2" s="1"/>
  <c r="M374" i="2"/>
  <c r="O374" i="2" s="1"/>
  <c r="M375" i="2"/>
  <c r="O375" i="2" s="1"/>
  <c r="M376" i="2"/>
  <c r="O376" i="2" s="1"/>
  <c r="M377" i="2"/>
  <c r="O377" i="2" s="1"/>
  <c r="M378" i="2"/>
  <c r="O378" i="2" s="1"/>
  <c r="M379" i="2"/>
  <c r="O379" i="2" s="1"/>
  <c r="M380" i="2"/>
  <c r="O380" i="2" s="1"/>
  <c r="M381" i="2"/>
  <c r="O381" i="2" s="1"/>
  <c r="M382" i="2"/>
  <c r="O382" i="2" s="1"/>
  <c r="M383" i="2"/>
  <c r="O383" i="2" s="1"/>
  <c r="M384" i="2"/>
  <c r="O384" i="2" s="1"/>
  <c r="M385" i="2"/>
  <c r="O385" i="2" s="1"/>
  <c r="M386" i="2"/>
  <c r="O386" i="2" s="1"/>
  <c r="M387" i="2"/>
  <c r="O387" i="2" s="1"/>
  <c r="M388" i="2"/>
  <c r="O388" i="2" s="1"/>
  <c r="M389" i="2"/>
  <c r="O389" i="2" s="1"/>
  <c r="M390" i="2"/>
  <c r="O390" i="2" s="1"/>
  <c r="M391" i="2"/>
  <c r="O391" i="2" s="1"/>
  <c r="M392" i="2"/>
  <c r="O392" i="2" s="1"/>
  <c r="M393" i="2"/>
  <c r="O393" i="2" s="1"/>
  <c r="M394" i="2"/>
  <c r="O394" i="2" s="1"/>
  <c r="M395" i="2"/>
  <c r="O395" i="2" s="1"/>
  <c r="M396" i="2"/>
  <c r="O396" i="2" s="1"/>
  <c r="M397" i="2"/>
  <c r="O397" i="2" s="1"/>
  <c r="M398" i="2"/>
  <c r="O398" i="2" s="1"/>
  <c r="M399" i="2"/>
  <c r="O399" i="2" s="1"/>
  <c r="M400" i="2"/>
  <c r="O400" i="2" s="1"/>
  <c r="M401" i="2"/>
  <c r="O401" i="2" s="1"/>
  <c r="M402" i="2"/>
  <c r="O402" i="2" s="1"/>
  <c r="M403" i="2"/>
  <c r="O403" i="2" s="1"/>
  <c r="M404" i="2"/>
  <c r="O404" i="2" s="1"/>
  <c r="M405" i="2"/>
  <c r="O405" i="2" s="1"/>
  <c r="M406" i="2"/>
  <c r="O406" i="2" s="1"/>
  <c r="M407" i="2"/>
  <c r="O407" i="2" s="1"/>
  <c r="M408" i="2"/>
  <c r="O408" i="2" s="1"/>
  <c r="M409" i="2"/>
  <c r="O409" i="2" s="1"/>
  <c r="M410" i="2"/>
  <c r="O410" i="2" s="1"/>
  <c r="M411" i="2"/>
  <c r="O411" i="2" s="1"/>
  <c r="M412" i="2"/>
  <c r="O412" i="2" s="1"/>
  <c r="M413" i="2"/>
  <c r="O413" i="2" s="1"/>
  <c r="M414" i="2"/>
  <c r="O414" i="2" s="1"/>
  <c r="M415" i="2"/>
  <c r="O415" i="2" s="1"/>
  <c r="M416" i="2"/>
  <c r="O416" i="2" s="1"/>
  <c r="M417" i="2"/>
  <c r="O417" i="2" s="1"/>
  <c r="M418" i="2"/>
  <c r="O418" i="2" s="1"/>
  <c r="M419" i="2"/>
  <c r="O419" i="2" s="1"/>
  <c r="M420" i="2"/>
  <c r="O420" i="2" s="1"/>
  <c r="M421" i="2"/>
  <c r="O421" i="2" s="1"/>
  <c r="M422" i="2"/>
  <c r="O422" i="2" s="1"/>
  <c r="M423" i="2"/>
  <c r="O423" i="2" s="1"/>
  <c r="M424" i="2"/>
  <c r="O424" i="2" s="1"/>
  <c r="M425" i="2"/>
  <c r="O425" i="2" s="1"/>
  <c r="M426" i="2"/>
  <c r="O426" i="2" s="1"/>
  <c r="M427" i="2"/>
  <c r="O427" i="2" s="1"/>
  <c r="M428" i="2"/>
  <c r="O428" i="2" s="1"/>
  <c r="M429" i="2"/>
  <c r="O429" i="2" s="1"/>
  <c r="M430" i="2"/>
  <c r="O430" i="2" s="1"/>
  <c r="M431" i="2"/>
  <c r="O431" i="2" s="1"/>
  <c r="M432" i="2"/>
  <c r="O432" i="2" s="1"/>
  <c r="M433" i="2"/>
  <c r="O433" i="2" s="1"/>
  <c r="M434" i="2"/>
  <c r="O434" i="2" s="1"/>
  <c r="M435" i="2"/>
  <c r="O435" i="2" s="1"/>
  <c r="M436" i="2"/>
  <c r="O436" i="2" s="1"/>
  <c r="M437" i="2"/>
  <c r="O437" i="2" s="1"/>
  <c r="M438" i="2"/>
  <c r="O438" i="2" s="1"/>
  <c r="M439" i="2"/>
  <c r="O439" i="2" s="1"/>
  <c r="M440" i="2"/>
  <c r="O440" i="2" s="1"/>
  <c r="M441" i="2"/>
  <c r="O441" i="2" s="1"/>
  <c r="M442" i="2"/>
  <c r="O442" i="2" s="1"/>
  <c r="M443" i="2"/>
  <c r="O443" i="2" s="1"/>
  <c r="M444" i="2"/>
  <c r="O444" i="2" s="1"/>
  <c r="M445" i="2"/>
  <c r="O445" i="2" s="1"/>
  <c r="M446" i="2"/>
  <c r="O446" i="2" s="1"/>
  <c r="M447" i="2"/>
  <c r="O447" i="2" s="1"/>
  <c r="M448" i="2"/>
  <c r="O448" i="2" s="1"/>
  <c r="M449" i="2"/>
  <c r="O449" i="2" s="1"/>
  <c r="M450" i="2"/>
  <c r="O450" i="2" s="1"/>
  <c r="M451" i="2"/>
  <c r="O451" i="2" s="1"/>
  <c r="M452" i="2"/>
  <c r="O452" i="2" s="1"/>
  <c r="M453" i="2"/>
  <c r="O453" i="2" s="1"/>
  <c r="M454" i="2"/>
  <c r="O454" i="2" s="1"/>
  <c r="M455" i="2"/>
  <c r="O455" i="2" s="1"/>
  <c r="M456" i="2"/>
  <c r="O456" i="2" s="1"/>
  <c r="M457" i="2"/>
  <c r="O457" i="2" s="1"/>
  <c r="M458" i="2"/>
  <c r="O458" i="2" s="1"/>
  <c r="M459" i="2"/>
  <c r="O459" i="2" s="1"/>
  <c r="M460" i="2"/>
  <c r="O460" i="2" s="1"/>
  <c r="M461" i="2"/>
  <c r="O461" i="2" s="1"/>
  <c r="M462" i="2"/>
  <c r="O462" i="2" s="1"/>
  <c r="M463" i="2"/>
  <c r="O463" i="2" s="1"/>
  <c r="M464" i="2"/>
  <c r="O464" i="2" s="1"/>
  <c r="M465" i="2"/>
  <c r="O465" i="2" s="1"/>
  <c r="M466" i="2"/>
  <c r="O466" i="2" s="1"/>
  <c r="M467" i="2"/>
  <c r="O467" i="2" s="1"/>
  <c r="M468" i="2"/>
  <c r="O468" i="2" s="1"/>
  <c r="M469" i="2"/>
  <c r="O469" i="2" s="1"/>
  <c r="M470" i="2"/>
  <c r="O470" i="2" s="1"/>
  <c r="M471" i="2"/>
  <c r="O471" i="2" s="1"/>
  <c r="M472" i="2"/>
  <c r="O472" i="2" s="1"/>
  <c r="M473" i="2"/>
  <c r="O473" i="2" s="1"/>
  <c r="M474" i="2"/>
  <c r="O474" i="2" s="1"/>
  <c r="M475" i="2"/>
  <c r="O475" i="2" s="1"/>
  <c r="M476" i="2"/>
  <c r="O476" i="2" s="1"/>
  <c r="M477" i="2"/>
  <c r="O477" i="2" s="1"/>
  <c r="M478" i="2"/>
  <c r="O478" i="2" s="1"/>
  <c r="M479" i="2"/>
  <c r="O479" i="2" s="1"/>
  <c r="M480" i="2"/>
  <c r="O480" i="2" s="1"/>
  <c r="M481" i="2"/>
  <c r="O481" i="2" s="1"/>
  <c r="M482" i="2"/>
  <c r="O482" i="2" s="1"/>
  <c r="M483" i="2"/>
  <c r="O483" i="2" s="1"/>
  <c r="M484" i="2"/>
  <c r="O484" i="2" s="1"/>
  <c r="M485" i="2"/>
  <c r="O485" i="2" s="1"/>
  <c r="M486" i="2"/>
  <c r="O486" i="2" s="1"/>
  <c r="M487" i="2"/>
  <c r="O487" i="2" s="1"/>
  <c r="M488" i="2"/>
  <c r="O488" i="2" s="1"/>
  <c r="M489" i="2"/>
  <c r="O489" i="2" s="1"/>
  <c r="M490" i="2"/>
  <c r="O490" i="2" s="1"/>
  <c r="M491" i="2"/>
  <c r="O491" i="2" s="1"/>
  <c r="M492" i="2"/>
  <c r="O492" i="2" s="1"/>
  <c r="M493" i="2"/>
  <c r="O493" i="2" s="1"/>
  <c r="M494" i="2"/>
  <c r="O494" i="2" s="1"/>
  <c r="M495" i="2"/>
  <c r="O495" i="2" s="1"/>
  <c r="M496" i="2"/>
  <c r="O496" i="2" s="1"/>
  <c r="M497" i="2"/>
  <c r="O497" i="2" s="1"/>
  <c r="M498" i="2"/>
  <c r="O498" i="2" s="1"/>
  <c r="M499" i="2"/>
  <c r="O499" i="2" s="1"/>
  <c r="M500" i="2"/>
  <c r="O500" i="2" s="1"/>
  <c r="M501" i="2"/>
  <c r="O501" i="2" s="1"/>
  <c r="M502" i="2"/>
  <c r="O502" i="2" s="1"/>
  <c r="M503" i="2"/>
  <c r="O503" i="2" s="1"/>
  <c r="M504" i="2"/>
  <c r="O504" i="2" s="1"/>
  <c r="M505" i="2"/>
  <c r="O505" i="2" s="1"/>
  <c r="M506" i="2"/>
  <c r="O506" i="2" s="1"/>
  <c r="M507" i="2"/>
  <c r="O507" i="2" s="1"/>
  <c r="M508" i="2"/>
  <c r="O508" i="2" s="1"/>
  <c r="M509" i="2"/>
  <c r="O509" i="2" s="1"/>
  <c r="M510" i="2"/>
  <c r="O510" i="2" s="1"/>
  <c r="M511" i="2"/>
  <c r="O511" i="2" s="1"/>
  <c r="M512" i="2"/>
  <c r="O512" i="2" s="1"/>
  <c r="M513" i="2"/>
  <c r="O513" i="2" s="1"/>
  <c r="M514" i="2"/>
  <c r="O514" i="2" s="1"/>
  <c r="M515" i="2"/>
  <c r="O515" i="2" s="1"/>
  <c r="M516" i="2"/>
  <c r="O516" i="2" s="1"/>
  <c r="M517" i="2"/>
  <c r="O517" i="2" s="1"/>
  <c r="M518" i="2"/>
  <c r="O518" i="2" s="1"/>
  <c r="M519" i="2"/>
  <c r="O519" i="2" s="1"/>
  <c r="M520" i="2"/>
  <c r="O520" i="2" s="1"/>
  <c r="M521" i="2"/>
  <c r="O521" i="2" s="1"/>
  <c r="M522" i="2"/>
  <c r="O522" i="2" s="1"/>
  <c r="M523" i="2"/>
  <c r="O523" i="2" s="1"/>
  <c r="M524" i="2"/>
  <c r="O524" i="2" s="1"/>
  <c r="M525" i="2"/>
  <c r="O525" i="2" s="1"/>
  <c r="M526" i="2"/>
  <c r="O526" i="2" s="1"/>
  <c r="M527" i="2"/>
  <c r="O527" i="2" s="1"/>
  <c r="M528" i="2"/>
  <c r="O528" i="2" s="1"/>
  <c r="M529" i="2"/>
  <c r="O529" i="2" s="1"/>
  <c r="M530" i="2"/>
  <c r="O530" i="2" s="1"/>
  <c r="M531" i="2"/>
  <c r="O531" i="2" s="1"/>
  <c r="M532" i="2"/>
  <c r="O532" i="2" s="1"/>
  <c r="M533" i="2"/>
  <c r="O533" i="2" s="1"/>
  <c r="M534" i="2"/>
  <c r="O534" i="2" s="1"/>
  <c r="M535" i="2"/>
  <c r="O535" i="2" s="1"/>
  <c r="M536" i="2"/>
  <c r="O536" i="2" s="1"/>
  <c r="M537" i="2"/>
  <c r="O537" i="2" s="1"/>
  <c r="M538" i="2"/>
  <c r="O538" i="2" s="1"/>
  <c r="M539" i="2"/>
  <c r="O539" i="2" s="1"/>
  <c r="M540" i="2"/>
  <c r="O540" i="2" s="1"/>
  <c r="M541" i="2"/>
  <c r="O541" i="2" s="1"/>
  <c r="M542" i="2"/>
  <c r="O542" i="2" s="1"/>
  <c r="M543" i="2"/>
  <c r="O543" i="2" s="1"/>
  <c r="M544" i="2"/>
  <c r="O544" i="2" s="1"/>
  <c r="M545" i="2"/>
  <c r="O545" i="2" s="1"/>
  <c r="M546" i="2"/>
  <c r="O546" i="2" s="1"/>
  <c r="M547" i="2"/>
  <c r="O547" i="2" s="1"/>
  <c r="M548" i="2"/>
  <c r="O548" i="2" s="1"/>
  <c r="M549" i="2"/>
  <c r="O549" i="2" s="1"/>
  <c r="M550" i="2"/>
  <c r="O550" i="2" s="1"/>
  <c r="M551" i="2"/>
  <c r="O551" i="2" s="1"/>
  <c r="M552" i="2"/>
  <c r="O552" i="2" s="1"/>
  <c r="M553" i="2"/>
  <c r="O553" i="2" s="1"/>
  <c r="M554" i="2"/>
  <c r="O554" i="2" s="1"/>
  <c r="M555" i="2"/>
  <c r="O555" i="2" s="1"/>
  <c r="M556" i="2"/>
  <c r="O556" i="2" s="1"/>
  <c r="M557" i="2"/>
  <c r="O557" i="2" s="1"/>
  <c r="M558" i="2"/>
  <c r="O558" i="2" s="1"/>
  <c r="M559" i="2"/>
  <c r="O559" i="2" s="1"/>
  <c r="M560" i="2"/>
  <c r="O560" i="2" s="1"/>
  <c r="M561" i="2"/>
  <c r="O561" i="2" s="1"/>
  <c r="M562" i="2"/>
  <c r="O562" i="2" s="1"/>
  <c r="M563" i="2"/>
  <c r="O563" i="2" s="1"/>
  <c r="M564" i="2"/>
  <c r="O564" i="2" s="1"/>
  <c r="M565" i="2"/>
  <c r="O565" i="2" s="1"/>
  <c r="M566" i="2"/>
  <c r="O566" i="2" s="1"/>
  <c r="M567" i="2"/>
  <c r="O567" i="2" s="1"/>
  <c r="M568" i="2"/>
  <c r="O568" i="2" s="1"/>
  <c r="M569" i="2"/>
  <c r="O569" i="2" s="1"/>
  <c r="M570" i="2"/>
  <c r="O570" i="2" s="1"/>
  <c r="M571" i="2"/>
  <c r="O571" i="2" s="1"/>
  <c r="M572" i="2"/>
  <c r="O572" i="2" s="1"/>
  <c r="M573" i="2"/>
  <c r="O573" i="2" s="1"/>
  <c r="M574" i="2"/>
  <c r="O574" i="2" s="1"/>
  <c r="M575" i="2"/>
  <c r="O575" i="2" s="1"/>
  <c r="M576" i="2"/>
  <c r="O576" i="2" s="1"/>
  <c r="M577" i="2"/>
  <c r="O577" i="2" s="1"/>
  <c r="M578" i="2"/>
  <c r="O578" i="2" s="1"/>
  <c r="M579" i="2"/>
  <c r="O579" i="2" s="1"/>
  <c r="M580" i="2"/>
  <c r="O580" i="2" s="1"/>
  <c r="M581" i="2"/>
  <c r="O581" i="2" s="1"/>
  <c r="M582" i="2"/>
  <c r="O582" i="2" s="1"/>
  <c r="M583" i="2"/>
  <c r="O583" i="2" s="1"/>
  <c r="M584" i="2"/>
  <c r="O584" i="2" s="1"/>
  <c r="M585" i="2"/>
  <c r="O585" i="2" s="1"/>
  <c r="M586" i="2"/>
  <c r="O586" i="2" s="1"/>
  <c r="M587" i="2"/>
  <c r="O587" i="2" s="1"/>
  <c r="M588" i="2"/>
  <c r="O588" i="2" s="1"/>
  <c r="M589" i="2"/>
  <c r="O589" i="2" s="1"/>
  <c r="M590" i="2"/>
  <c r="O590" i="2" s="1"/>
  <c r="M591" i="2"/>
  <c r="O591" i="2" s="1"/>
  <c r="M592" i="2"/>
  <c r="O592" i="2" s="1"/>
  <c r="M593" i="2"/>
  <c r="O593" i="2" s="1"/>
  <c r="M594" i="2"/>
  <c r="O594" i="2" s="1"/>
  <c r="M595" i="2"/>
  <c r="O595" i="2" s="1"/>
  <c r="M596" i="2"/>
  <c r="O596" i="2" s="1"/>
  <c r="M597" i="2"/>
  <c r="O597" i="2" s="1"/>
  <c r="M598" i="2"/>
  <c r="O598" i="2" s="1"/>
  <c r="M599" i="2"/>
  <c r="O599" i="2" s="1"/>
  <c r="M600" i="2"/>
  <c r="O600" i="2" s="1"/>
  <c r="M601" i="2"/>
  <c r="O601" i="2" s="1"/>
  <c r="M602" i="2"/>
  <c r="O602" i="2" s="1"/>
  <c r="M603" i="2"/>
  <c r="O603" i="2" s="1"/>
  <c r="M604" i="2"/>
  <c r="O604" i="2" s="1"/>
  <c r="M605" i="2"/>
  <c r="O605" i="2" s="1"/>
  <c r="M606" i="2"/>
  <c r="O606" i="2" s="1"/>
  <c r="M607" i="2"/>
  <c r="O607" i="2" s="1"/>
  <c r="M608" i="2"/>
  <c r="O608" i="2" s="1"/>
  <c r="M609" i="2"/>
  <c r="O609" i="2" s="1"/>
  <c r="M610" i="2"/>
  <c r="O610" i="2" s="1"/>
  <c r="M611" i="2"/>
  <c r="O611" i="2" s="1"/>
  <c r="M612" i="2"/>
  <c r="O612" i="2" s="1"/>
  <c r="M613" i="2"/>
  <c r="O613" i="2" s="1"/>
  <c r="M614" i="2"/>
  <c r="O614" i="2" s="1"/>
  <c r="M615" i="2"/>
  <c r="O615" i="2" s="1"/>
  <c r="M616" i="2"/>
  <c r="O616" i="2" s="1"/>
  <c r="M617" i="2"/>
  <c r="O617" i="2" s="1"/>
  <c r="M618" i="2"/>
  <c r="O618" i="2" s="1"/>
  <c r="M619" i="2"/>
  <c r="O619" i="2" s="1"/>
  <c r="M620" i="2"/>
  <c r="O620" i="2" s="1"/>
  <c r="M621" i="2"/>
  <c r="O621" i="2" s="1"/>
  <c r="M622" i="2"/>
  <c r="O622" i="2" s="1"/>
  <c r="M623" i="2"/>
  <c r="O623" i="2" s="1"/>
  <c r="M624" i="2"/>
  <c r="O624" i="2" s="1"/>
  <c r="M625" i="2"/>
  <c r="O625" i="2" s="1"/>
  <c r="M626" i="2"/>
  <c r="O626" i="2" s="1"/>
  <c r="M627" i="2"/>
  <c r="O627" i="2" s="1"/>
  <c r="M628" i="2"/>
  <c r="O628" i="2" s="1"/>
  <c r="M629" i="2"/>
  <c r="O629" i="2" s="1"/>
  <c r="M630" i="2"/>
  <c r="O630" i="2" s="1"/>
  <c r="M631" i="2"/>
  <c r="O631" i="2" s="1"/>
  <c r="M632" i="2"/>
  <c r="O632" i="2" s="1"/>
  <c r="M633" i="2"/>
  <c r="O633" i="2" s="1"/>
  <c r="M634" i="2"/>
  <c r="O634" i="2" s="1"/>
  <c r="M635" i="2"/>
  <c r="O635" i="2" s="1"/>
  <c r="M636" i="2"/>
  <c r="O636" i="2" s="1"/>
  <c r="M637" i="2"/>
  <c r="O637" i="2" s="1"/>
  <c r="M638" i="2"/>
  <c r="O638" i="2" s="1"/>
  <c r="M639" i="2"/>
  <c r="O639" i="2" s="1"/>
  <c r="M640" i="2"/>
  <c r="O640" i="2" s="1"/>
  <c r="M641" i="2"/>
  <c r="O641" i="2" s="1"/>
  <c r="M642" i="2"/>
  <c r="O642" i="2" s="1"/>
  <c r="M643" i="2"/>
  <c r="O643" i="2" s="1"/>
  <c r="M644" i="2"/>
  <c r="O644" i="2" s="1"/>
  <c r="M645" i="2"/>
  <c r="O645" i="2" s="1"/>
  <c r="M646" i="2"/>
  <c r="O646" i="2" s="1"/>
  <c r="M647" i="2"/>
  <c r="O647" i="2" s="1"/>
  <c r="M648" i="2"/>
  <c r="O648" i="2" s="1"/>
  <c r="M649" i="2"/>
  <c r="O649" i="2" s="1"/>
  <c r="M650" i="2"/>
  <c r="O650" i="2" s="1"/>
  <c r="M651" i="2"/>
  <c r="O651" i="2" s="1"/>
  <c r="M652" i="2"/>
  <c r="O652" i="2" s="1"/>
  <c r="M653" i="2"/>
  <c r="O653" i="2" s="1"/>
  <c r="M654" i="2"/>
  <c r="O654" i="2" s="1"/>
  <c r="M655" i="2"/>
  <c r="O655" i="2" s="1"/>
  <c r="M656" i="2"/>
  <c r="O656" i="2" s="1"/>
  <c r="M657" i="2"/>
  <c r="O657" i="2" s="1"/>
  <c r="M658" i="2"/>
  <c r="O658" i="2" s="1"/>
  <c r="M659" i="2"/>
  <c r="O659" i="2" s="1"/>
  <c r="M660" i="2"/>
  <c r="O660" i="2" s="1"/>
  <c r="M661" i="2"/>
  <c r="O661" i="2" s="1"/>
  <c r="M662" i="2"/>
  <c r="O662" i="2" s="1"/>
  <c r="M663" i="2"/>
  <c r="O663" i="2" s="1"/>
  <c r="M664" i="2"/>
  <c r="O664" i="2" s="1"/>
  <c r="M665" i="2"/>
  <c r="O665" i="2" s="1"/>
  <c r="M666" i="2"/>
  <c r="O666" i="2" s="1"/>
  <c r="M667" i="2"/>
  <c r="O667" i="2" s="1"/>
  <c r="M668" i="2"/>
  <c r="O668" i="2" s="1"/>
  <c r="M669" i="2"/>
  <c r="O669" i="2" s="1"/>
  <c r="M670" i="2"/>
  <c r="O670" i="2" s="1"/>
  <c r="M671" i="2"/>
  <c r="O671" i="2" s="1"/>
  <c r="M672" i="2"/>
  <c r="O672" i="2" s="1"/>
  <c r="M673" i="2"/>
  <c r="O673" i="2" s="1"/>
  <c r="M674" i="2"/>
  <c r="O674" i="2" s="1"/>
  <c r="M675" i="2"/>
  <c r="O675" i="2" s="1"/>
  <c r="M676" i="2"/>
  <c r="O676" i="2" s="1"/>
  <c r="M677" i="2"/>
  <c r="O677" i="2" s="1"/>
  <c r="M678" i="2"/>
  <c r="O678" i="2" s="1"/>
  <c r="M679" i="2"/>
  <c r="O679" i="2" s="1"/>
  <c r="M680" i="2"/>
  <c r="O680" i="2" s="1"/>
  <c r="M681" i="2"/>
  <c r="O681" i="2" s="1"/>
  <c r="M682" i="2"/>
  <c r="O682" i="2" s="1"/>
  <c r="M683" i="2"/>
  <c r="O683" i="2" s="1"/>
  <c r="M684" i="2"/>
  <c r="O684" i="2" s="1"/>
  <c r="M685" i="2"/>
  <c r="O685" i="2" s="1"/>
  <c r="M686" i="2"/>
  <c r="O686" i="2" s="1"/>
  <c r="M687" i="2"/>
  <c r="O687" i="2" s="1"/>
  <c r="M688" i="2"/>
  <c r="O688" i="2" s="1"/>
  <c r="M689" i="2"/>
  <c r="O689" i="2" s="1"/>
  <c r="M690" i="2"/>
  <c r="O690" i="2" s="1"/>
  <c r="M691" i="2"/>
  <c r="O691" i="2" s="1"/>
  <c r="M692" i="2"/>
  <c r="O692" i="2" s="1"/>
  <c r="M693" i="2"/>
  <c r="O693" i="2" s="1"/>
  <c r="M694" i="2"/>
  <c r="O694" i="2" s="1"/>
  <c r="M695" i="2"/>
  <c r="O695" i="2" s="1"/>
  <c r="M696" i="2"/>
  <c r="O696" i="2" s="1"/>
  <c r="M697" i="2"/>
  <c r="O697" i="2" s="1"/>
  <c r="M698" i="2"/>
  <c r="O698" i="2" s="1"/>
  <c r="M699" i="2"/>
  <c r="O699" i="2" s="1"/>
  <c r="M700" i="2"/>
  <c r="O700" i="2" s="1"/>
  <c r="M701" i="2"/>
  <c r="O701" i="2" s="1"/>
  <c r="M702" i="2"/>
  <c r="O702" i="2" s="1"/>
  <c r="M703" i="2"/>
  <c r="O703" i="2" s="1"/>
  <c r="M704" i="2"/>
  <c r="O704" i="2" s="1"/>
  <c r="M705" i="2"/>
  <c r="O705" i="2" s="1"/>
  <c r="M706" i="2"/>
  <c r="O706" i="2" s="1"/>
  <c r="M707" i="2"/>
  <c r="O707" i="2" s="1"/>
  <c r="M708" i="2"/>
  <c r="O708" i="2" s="1"/>
  <c r="M709" i="2"/>
  <c r="O709" i="2" s="1"/>
  <c r="M710" i="2"/>
  <c r="O710" i="2" s="1"/>
  <c r="M711" i="2"/>
  <c r="O711" i="2" s="1"/>
  <c r="M712" i="2"/>
  <c r="O712" i="2" s="1"/>
  <c r="M713" i="2"/>
  <c r="O713" i="2" s="1"/>
  <c r="M714" i="2"/>
  <c r="O714" i="2" s="1"/>
  <c r="M715" i="2"/>
  <c r="O715" i="2" s="1"/>
  <c r="M716" i="2"/>
  <c r="O716" i="2" s="1"/>
  <c r="M717" i="2"/>
  <c r="O717" i="2" s="1"/>
  <c r="M718" i="2"/>
  <c r="O718" i="2" s="1"/>
  <c r="M719" i="2"/>
  <c r="O719" i="2" s="1"/>
  <c r="M720" i="2"/>
  <c r="O720" i="2" s="1"/>
  <c r="M721" i="2"/>
  <c r="O721" i="2" s="1"/>
  <c r="M722" i="2"/>
  <c r="O722" i="2" s="1"/>
  <c r="M723" i="2"/>
  <c r="O723" i="2" s="1"/>
  <c r="M724" i="2"/>
  <c r="O724" i="2" s="1"/>
  <c r="M725" i="2"/>
  <c r="O725" i="2" s="1"/>
  <c r="M726" i="2"/>
  <c r="O726" i="2" s="1"/>
  <c r="M727" i="2"/>
  <c r="O727" i="2" s="1"/>
  <c r="M728" i="2"/>
  <c r="O728" i="2" s="1"/>
  <c r="M729" i="2"/>
  <c r="O729" i="2" s="1"/>
  <c r="M730" i="2"/>
  <c r="O730" i="2" s="1"/>
  <c r="M731" i="2"/>
  <c r="O731" i="2" s="1"/>
  <c r="M732" i="2"/>
  <c r="O732" i="2" s="1"/>
  <c r="M733" i="2"/>
  <c r="O733" i="2" s="1"/>
  <c r="M734" i="2"/>
  <c r="O734" i="2" s="1"/>
  <c r="M735" i="2"/>
  <c r="O735" i="2" s="1"/>
  <c r="M736" i="2"/>
  <c r="O736" i="2" s="1"/>
  <c r="M737" i="2"/>
  <c r="O737" i="2" s="1"/>
  <c r="M738" i="2"/>
  <c r="O738" i="2" s="1"/>
  <c r="M739" i="2"/>
  <c r="O739" i="2" s="1"/>
  <c r="M740" i="2"/>
  <c r="O740" i="2" s="1"/>
  <c r="M741" i="2"/>
  <c r="O741" i="2" s="1"/>
  <c r="M742" i="2"/>
  <c r="O742" i="2" s="1"/>
  <c r="M743" i="2"/>
  <c r="O743" i="2" s="1"/>
  <c r="M744" i="2"/>
  <c r="O744" i="2" s="1"/>
  <c r="M745" i="2"/>
  <c r="O745" i="2" s="1"/>
  <c r="M746" i="2"/>
  <c r="O746" i="2" s="1"/>
  <c r="M747" i="2"/>
  <c r="O747" i="2" s="1"/>
  <c r="M748" i="2"/>
  <c r="O748" i="2" s="1"/>
  <c r="M749" i="2"/>
  <c r="O749" i="2" s="1"/>
  <c r="M750" i="2"/>
  <c r="O750" i="2" s="1"/>
  <c r="M751" i="2"/>
  <c r="O751" i="2" s="1"/>
  <c r="M752" i="2"/>
  <c r="O752" i="2" s="1"/>
  <c r="M753" i="2"/>
  <c r="O753" i="2" s="1"/>
  <c r="M754" i="2"/>
  <c r="O754" i="2" s="1"/>
  <c r="M755" i="2"/>
  <c r="O755" i="2" s="1"/>
  <c r="M756" i="2"/>
  <c r="O756" i="2" s="1"/>
  <c r="M757" i="2"/>
  <c r="O757" i="2" s="1"/>
  <c r="M758" i="2"/>
  <c r="O758" i="2" s="1"/>
  <c r="M759" i="2"/>
  <c r="O759" i="2" s="1"/>
  <c r="M760" i="2"/>
  <c r="O760" i="2" s="1"/>
  <c r="M761" i="2"/>
  <c r="O761" i="2" s="1"/>
  <c r="M762" i="2"/>
  <c r="O762" i="2" s="1"/>
  <c r="M763" i="2"/>
  <c r="O763" i="2" s="1"/>
  <c r="M764" i="2"/>
  <c r="O764" i="2" s="1"/>
  <c r="M765" i="2"/>
  <c r="O765" i="2" s="1"/>
  <c r="M766" i="2"/>
  <c r="O766" i="2" s="1"/>
  <c r="M767" i="2"/>
  <c r="O767" i="2" s="1"/>
  <c r="M768" i="2"/>
  <c r="O768" i="2" s="1"/>
  <c r="M769" i="2"/>
  <c r="O769" i="2" s="1"/>
  <c r="M770" i="2"/>
  <c r="O770" i="2" s="1"/>
  <c r="M771" i="2"/>
  <c r="O771" i="2" s="1"/>
  <c r="M772" i="2"/>
  <c r="O772" i="2" s="1"/>
  <c r="M773" i="2"/>
  <c r="O773" i="2" s="1"/>
  <c r="M774" i="2"/>
  <c r="O774" i="2" s="1"/>
  <c r="M775" i="2"/>
  <c r="O775" i="2" s="1"/>
  <c r="M776" i="2"/>
  <c r="O776" i="2" s="1"/>
  <c r="M777" i="2"/>
  <c r="O777" i="2" s="1"/>
  <c r="M778" i="2"/>
  <c r="O778" i="2" s="1"/>
  <c r="M779" i="2"/>
  <c r="O779" i="2" s="1"/>
  <c r="M780" i="2"/>
  <c r="O780" i="2" s="1"/>
  <c r="M781" i="2"/>
  <c r="O781" i="2" s="1"/>
  <c r="M782" i="2"/>
  <c r="O782" i="2" s="1"/>
  <c r="M783" i="2"/>
  <c r="O783" i="2" s="1"/>
  <c r="M784" i="2"/>
  <c r="O784" i="2" s="1"/>
  <c r="M785" i="2"/>
  <c r="O785" i="2" s="1"/>
  <c r="M786" i="2"/>
  <c r="O786" i="2" s="1"/>
  <c r="M787" i="2"/>
  <c r="O787" i="2" s="1"/>
  <c r="M788" i="2"/>
  <c r="O788" i="2" s="1"/>
  <c r="M789" i="2"/>
  <c r="O789" i="2" s="1"/>
  <c r="M790" i="2"/>
  <c r="O790" i="2" s="1"/>
  <c r="M791" i="2"/>
  <c r="O791" i="2" s="1"/>
  <c r="M792" i="2"/>
  <c r="O792" i="2" s="1"/>
  <c r="M793" i="2"/>
  <c r="O793" i="2" s="1"/>
  <c r="M794" i="2"/>
  <c r="O794" i="2" s="1"/>
  <c r="M795" i="2"/>
  <c r="O795" i="2" s="1"/>
  <c r="M796" i="2"/>
  <c r="O796" i="2" s="1"/>
  <c r="M797" i="2"/>
  <c r="O797" i="2" s="1"/>
  <c r="M798" i="2"/>
  <c r="O798" i="2" s="1"/>
  <c r="M799" i="2"/>
  <c r="O799" i="2" s="1"/>
  <c r="M800" i="2"/>
  <c r="O800" i="2" s="1"/>
  <c r="M801" i="2"/>
  <c r="O801" i="2" s="1"/>
  <c r="M802" i="2"/>
  <c r="O802" i="2" s="1"/>
  <c r="M803" i="2"/>
  <c r="O803" i="2" s="1"/>
  <c r="M804" i="2"/>
  <c r="O804" i="2" s="1"/>
  <c r="M805" i="2"/>
  <c r="O805" i="2" s="1"/>
  <c r="M806" i="2"/>
  <c r="O806" i="2" s="1"/>
  <c r="M807" i="2"/>
  <c r="O807" i="2" s="1"/>
  <c r="M808" i="2"/>
  <c r="O808" i="2" s="1"/>
  <c r="M809" i="2"/>
  <c r="O809" i="2" s="1"/>
  <c r="M810" i="2"/>
  <c r="O810" i="2" s="1"/>
  <c r="M811" i="2"/>
  <c r="O811" i="2" s="1"/>
  <c r="M812" i="2"/>
  <c r="O812" i="2" s="1"/>
  <c r="M813" i="2"/>
  <c r="O813" i="2" s="1"/>
  <c r="M814" i="2"/>
  <c r="O814" i="2" s="1"/>
  <c r="M815" i="2"/>
  <c r="O815" i="2" s="1"/>
  <c r="M816" i="2"/>
  <c r="O816" i="2" s="1"/>
  <c r="M817" i="2"/>
  <c r="O817" i="2" s="1"/>
  <c r="M818" i="2"/>
  <c r="O818" i="2" s="1"/>
  <c r="M819" i="2"/>
  <c r="O819" i="2" s="1"/>
  <c r="M820" i="2"/>
  <c r="O820" i="2" s="1"/>
  <c r="M821" i="2"/>
  <c r="O821" i="2" s="1"/>
  <c r="M822" i="2"/>
  <c r="O822" i="2" s="1"/>
  <c r="M823" i="2"/>
  <c r="O823" i="2" s="1"/>
  <c r="M824" i="2"/>
  <c r="O824" i="2" s="1"/>
  <c r="M825" i="2"/>
  <c r="O825" i="2" s="1"/>
  <c r="M826" i="2"/>
  <c r="O826" i="2" s="1"/>
  <c r="M827" i="2"/>
  <c r="O827" i="2" s="1"/>
  <c r="M828" i="2"/>
  <c r="O828" i="2" s="1"/>
  <c r="M829" i="2"/>
  <c r="O829" i="2" s="1"/>
  <c r="M830" i="2"/>
  <c r="O830" i="2" s="1"/>
  <c r="M831" i="2"/>
  <c r="O831" i="2" s="1"/>
  <c r="M832" i="2"/>
  <c r="O832" i="2" s="1"/>
  <c r="M833" i="2"/>
  <c r="O833" i="2" s="1"/>
  <c r="M834" i="2"/>
  <c r="O834" i="2" s="1"/>
  <c r="M835" i="2"/>
  <c r="O835" i="2" s="1"/>
  <c r="M836" i="2"/>
  <c r="O836" i="2" s="1"/>
  <c r="M837" i="2"/>
  <c r="O837" i="2" s="1"/>
  <c r="M838" i="2"/>
  <c r="O838" i="2" s="1"/>
  <c r="M839" i="2"/>
  <c r="O839" i="2" s="1"/>
  <c r="M840" i="2"/>
  <c r="O840" i="2" s="1"/>
  <c r="M841" i="2"/>
  <c r="O841" i="2" s="1"/>
  <c r="M842" i="2"/>
  <c r="O842" i="2" s="1"/>
  <c r="M843" i="2"/>
  <c r="O843" i="2" s="1"/>
  <c r="M844" i="2"/>
  <c r="O844" i="2" s="1"/>
  <c r="M845" i="2"/>
  <c r="O845" i="2" s="1"/>
  <c r="M846" i="2"/>
  <c r="O846" i="2" s="1"/>
  <c r="M847" i="2"/>
  <c r="O847" i="2" s="1"/>
  <c r="M848" i="2"/>
  <c r="O848" i="2" s="1"/>
  <c r="M849" i="2"/>
  <c r="O849" i="2" s="1"/>
  <c r="M850" i="2"/>
  <c r="O850" i="2" s="1"/>
  <c r="M851" i="2"/>
  <c r="O851" i="2" s="1"/>
  <c r="M852" i="2"/>
  <c r="O852" i="2" s="1"/>
  <c r="M853" i="2"/>
  <c r="O853" i="2" s="1"/>
  <c r="M854" i="2"/>
  <c r="O854" i="2" s="1"/>
  <c r="M855" i="2"/>
  <c r="O855" i="2" s="1"/>
  <c r="M856" i="2"/>
  <c r="O856" i="2" s="1"/>
  <c r="M857" i="2"/>
  <c r="O857" i="2" s="1"/>
  <c r="M858" i="2"/>
  <c r="O858" i="2" s="1"/>
  <c r="M859" i="2"/>
  <c r="O859" i="2" s="1"/>
  <c r="M860" i="2"/>
  <c r="O860" i="2" s="1"/>
  <c r="M861" i="2"/>
  <c r="O861" i="2" s="1"/>
  <c r="M862" i="2"/>
  <c r="O862" i="2" s="1"/>
  <c r="M863" i="2"/>
  <c r="O863" i="2" s="1"/>
  <c r="M864" i="2"/>
  <c r="O864" i="2" s="1"/>
  <c r="M865" i="2"/>
  <c r="O865" i="2" s="1"/>
  <c r="M866" i="2"/>
  <c r="O866" i="2" s="1"/>
  <c r="M867" i="2"/>
  <c r="O867" i="2" s="1"/>
  <c r="M868" i="2"/>
  <c r="O868" i="2" s="1"/>
  <c r="M869" i="2"/>
  <c r="O869" i="2" s="1"/>
  <c r="M870" i="2"/>
  <c r="O870" i="2" s="1"/>
  <c r="M871" i="2"/>
  <c r="O871" i="2" s="1"/>
  <c r="M872" i="2"/>
  <c r="O872" i="2" s="1"/>
  <c r="M873" i="2"/>
  <c r="O873" i="2" s="1"/>
  <c r="M874" i="2"/>
  <c r="O874" i="2" s="1"/>
  <c r="M875" i="2"/>
  <c r="O875" i="2" s="1"/>
  <c r="M876" i="2"/>
  <c r="O876" i="2" s="1"/>
  <c r="M877" i="2"/>
  <c r="O877" i="2" s="1"/>
  <c r="M878" i="2"/>
  <c r="O878" i="2" s="1"/>
  <c r="M879" i="2"/>
  <c r="O879" i="2" s="1"/>
  <c r="M880" i="2"/>
  <c r="O880" i="2" s="1"/>
  <c r="M881" i="2"/>
  <c r="O881" i="2" s="1"/>
  <c r="M882" i="2"/>
  <c r="O882" i="2" s="1"/>
  <c r="M883" i="2"/>
  <c r="O883" i="2" s="1"/>
  <c r="M884" i="2"/>
  <c r="O884" i="2" s="1"/>
  <c r="M885" i="2"/>
  <c r="O885" i="2" s="1"/>
  <c r="M886" i="2"/>
  <c r="O886" i="2" s="1"/>
  <c r="M887" i="2"/>
  <c r="O887" i="2" s="1"/>
  <c r="M888" i="2"/>
  <c r="O888" i="2" s="1"/>
  <c r="M889" i="2"/>
  <c r="O889" i="2" s="1"/>
  <c r="M890" i="2"/>
  <c r="O890" i="2" s="1"/>
  <c r="M891" i="2"/>
  <c r="O891" i="2" s="1"/>
  <c r="M892" i="2"/>
  <c r="O892" i="2" s="1"/>
  <c r="M893" i="2"/>
  <c r="O893" i="2" s="1"/>
  <c r="M894" i="2"/>
  <c r="O894" i="2" s="1"/>
  <c r="M895" i="2"/>
  <c r="O895" i="2" s="1"/>
  <c r="M896" i="2"/>
  <c r="O896" i="2" s="1"/>
  <c r="M897" i="2"/>
  <c r="O897" i="2" s="1"/>
  <c r="M898" i="2"/>
  <c r="O898" i="2" s="1"/>
  <c r="M899" i="2"/>
  <c r="O899" i="2" s="1"/>
  <c r="M900" i="2"/>
  <c r="O900" i="2" s="1"/>
  <c r="M901" i="2"/>
  <c r="O901" i="2" s="1"/>
  <c r="M902" i="2"/>
  <c r="O902" i="2" s="1"/>
  <c r="M903" i="2"/>
  <c r="O903" i="2" s="1"/>
  <c r="M904" i="2"/>
  <c r="O904" i="2" s="1"/>
  <c r="M905" i="2"/>
  <c r="O905" i="2" s="1"/>
  <c r="M906" i="2"/>
  <c r="O906" i="2" s="1"/>
  <c r="M907" i="2"/>
  <c r="O907" i="2" s="1"/>
  <c r="M908" i="2"/>
  <c r="O908" i="2" s="1"/>
  <c r="M909" i="2"/>
  <c r="O909" i="2" s="1"/>
  <c r="M910" i="2"/>
  <c r="O910" i="2" s="1"/>
  <c r="M911" i="2"/>
  <c r="O911" i="2" s="1"/>
  <c r="M912" i="2"/>
  <c r="O912" i="2" s="1"/>
  <c r="M913" i="2"/>
  <c r="O913" i="2" s="1"/>
  <c r="M914" i="2"/>
  <c r="O914" i="2" s="1"/>
  <c r="M915" i="2"/>
  <c r="O915" i="2" s="1"/>
  <c r="M916" i="2"/>
  <c r="O916" i="2" s="1"/>
  <c r="M917" i="2"/>
  <c r="O917" i="2" s="1"/>
  <c r="M918" i="2"/>
  <c r="O918" i="2" s="1"/>
  <c r="M919" i="2"/>
  <c r="O919" i="2" s="1"/>
  <c r="M920" i="2"/>
  <c r="O920" i="2" s="1"/>
  <c r="M921" i="2"/>
  <c r="O921" i="2" s="1"/>
  <c r="M922" i="2"/>
  <c r="O922" i="2" s="1"/>
  <c r="M923" i="2"/>
  <c r="O923" i="2" s="1"/>
  <c r="M924" i="2"/>
  <c r="O924" i="2" s="1"/>
  <c r="M925" i="2"/>
  <c r="O925" i="2" s="1"/>
  <c r="M926" i="2"/>
  <c r="O926" i="2" s="1"/>
  <c r="M927" i="2"/>
  <c r="O927" i="2" s="1"/>
  <c r="M928" i="2"/>
  <c r="O928" i="2" s="1"/>
  <c r="M929" i="2"/>
  <c r="O929" i="2" s="1"/>
  <c r="M930" i="2"/>
  <c r="O930" i="2" s="1"/>
  <c r="M931" i="2"/>
  <c r="O931" i="2" s="1"/>
  <c r="M932" i="2"/>
  <c r="O932" i="2" s="1"/>
  <c r="M933" i="2"/>
  <c r="O933" i="2" s="1"/>
  <c r="M934" i="2"/>
  <c r="O934" i="2" s="1"/>
  <c r="M935" i="2"/>
  <c r="O935" i="2" s="1"/>
  <c r="M936" i="2"/>
  <c r="O936" i="2" s="1"/>
  <c r="M937" i="2"/>
  <c r="O937" i="2" s="1"/>
  <c r="M938" i="2"/>
  <c r="O938" i="2" s="1"/>
  <c r="M939" i="2"/>
  <c r="O939" i="2" s="1"/>
  <c r="M940" i="2"/>
  <c r="O940" i="2" s="1"/>
  <c r="M941" i="2"/>
  <c r="O941" i="2" s="1"/>
  <c r="M942" i="2"/>
  <c r="O942" i="2" s="1"/>
  <c r="M943" i="2"/>
  <c r="O943" i="2" s="1"/>
  <c r="M944" i="2"/>
  <c r="O944" i="2" s="1"/>
  <c r="M945" i="2"/>
  <c r="O945" i="2" s="1"/>
  <c r="M946" i="2"/>
  <c r="O946" i="2" s="1"/>
  <c r="M947" i="2"/>
  <c r="O947" i="2" s="1"/>
  <c r="M948" i="2"/>
  <c r="O948" i="2" s="1"/>
  <c r="M949" i="2"/>
  <c r="O949" i="2" s="1"/>
  <c r="M950" i="2"/>
  <c r="O950" i="2" s="1"/>
  <c r="M951" i="2"/>
  <c r="O951" i="2" s="1"/>
  <c r="M952" i="2"/>
  <c r="O952" i="2" s="1"/>
  <c r="M953" i="2"/>
  <c r="O953" i="2" s="1"/>
  <c r="M954" i="2"/>
  <c r="O954" i="2" s="1"/>
  <c r="M955" i="2"/>
  <c r="O955" i="2" s="1"/>
  <c r="M956" i="2"/>
  <c r="O956" i="2" s="1"/>
  <c r="M957" i="2"/>
  <c r="O957" i="2" s="1"/>
  <c r="M958" i="2"/>
  <c r="O958" i="2" s="1"/>
  <c r="M959" i="2"/>
  <c r="O959" i="2" s="1"/>
  <c r="M960" i="2"/>
  <c r="O960" i="2" s="1"/>
  <c r="M961" i="2"/>
  <c r="O961" i="2" s="1"/>
  <c r="M962" i="2"/>
  <c r="O962" i="2" s="1"/>
  <c r="M963" i="2"/>
  <c r="O963" i="2" s="1"/>
  <c r="M964" i="2"/>
  <c r="O964" i="2" s="1"/>
  <c r="M965" i="2"/>
  <c r="O965" i="2" s="1"/>
  <c r="M966" i="2"/>
  <c r="O966" i="2" s="1"/>
  <c r="M967" i="2"/>
  <c r="O967" i="2" s="1"/>
  <c r="M968" i="2"/>
  <c r="O968" i="2" s="1"/>
  <c r="M969" i="2"/>
  <c r="O969" i="2" s="1"/>
  <c r="M970" i="2"/>
  <c r="O970" i="2" s="1"/>
  <c r="M971" i="2"/>
  <c r="O971" i="2" s="1"/>
  <c r="M972" i="2"/>
  <c r="O972" i="2" s="1"/>
  <c r="M973" i="2"/>
  <c r="O973" i="2" s="1"/>
  <c r="M974" i="2"/>
  <c r="O974" i="2" s="1"/>
  <c r="M975" i="2"/>
  <c r="O975" i="2" s="1"/>
  <c r="M976" i="2"/>
  <c r="O976" i="2" s="1"/>
  <c r="M977" i="2"/>
  <c r="O977" i="2" s="1"/>
  <c r="M978" i="2"/>
  <c r="O978" i="2" s="1"/>
  <c r="M979" i="2"/>
  <c r="O979" i="2" s="1"/>
  <c r="M980" i="2"/>
  <c r="O980" i="2" s="1"/>
  <c r="M981" i="2"/>
  <c r="O981" i="2" s="1"/>
  <c r="M982" i="2"/>
  <c r="O982" i="2" s="1"/>
  <c r="M983" i="2"/>
  <c r="O983" i="2" s="1"/>
  <c r="M984" i="2"/>
  <c r="O984" i="2" s="1"/>
  <c r="M985" i="2"/>
  <c r="O985" i="2" s="1"/>
  <c r="M986" i="2"/>
  <c r="O986" i="2" s="1"/>
  <c r="M987" i="2"/>
  <c r="O987" i="2" s="1"/>
  <c r="M988" i="2"/>
  <c r="O988" i="2" s="1"/>
  <c r="M989" i="2"/>
  <c r="O989" i="2" s="1"/>
  <c r="M990" i="2"/>
  <c r="O990" i="2" s="1"/>
  <c r="M991" i="2"/>
  <c r="O991" i="2" s="1"/>
  <c r="M992" i="2"/>
  <c r="O992" i="2" s="1"/>
  <c r="M993" i="2"/>
  <c r="O993" i="2" s="1"/>
  <c r="M994" i="2"/>
  <c r="O994" i="2" s="1"/>
  <c r="M995" i="2"/>
  <c r="O995" i="2" s="1"/>
  <c r="M996" i="2"/>
  <c r="O996" i="2" s="1"/>
  <c r="M997" i="2"/>
  <c r="O997" i="2" s="1"/>
  <c r="M998" i="2"/>
  <c r="O998" i="2" s="1"/>
  <c r="M999" i="2"/>
  <c r="O999" i="2" s="1"/>
  <c r="M1000" i="2"/>
  <c r="O1000" i="2" s="1"/>
  <c r="M1001" i="2"/>
  <c r="O1001" i="2" s="1"/>
  <c r="M1002" i="2"/>
  <c r="O1002" i="2" s="1"/>
  <c r="M1003" i="2"/>
  <c r="O1003" i="2" s="1"/>
  <c r="M1004" i="2"/>
  <c r="O1004" i="2" s="1"/>
  <c r="M1005" i="2"/>
  <c r="O1005" i="2" s="1"/>
  <c r="M1006" i="2"/>
  <c r="O1006" i="2" s="1"/>
  <c r="M1007" i="2"/>
  <c r="O1007" i="2" s="1"/>
  <c r="M1008" i="2"/>
  <c r="O1008" i="2" s="1"/>
  <c r="M1009" i="2"/>
  <c r="O1009" i="2" s="1"/>
  <c r="M1010" i="2"/>
  <c r="O1010" i="2" s="1"/>
  <c r="M1011" i="2"/>
  <c r="O1011" i="2" s="1"/>
  <c r="M1012" i="2"/>
  <c r="O1012" i="2" s="1"/>
  <c r="M1013" i="2"/>
  <c r="O1013" i="2" s="1"/>
  <c r="M1014" i="2"/>
  <c r="O1014" i="2" s="1"/>
  <c r="M1015" i="2"/>
  <c r="O1015" i="2" s="1"/>
  <c r="M1016" i="2"/>
  <c r="O1016" i="2" s="1"/>
  <c r="M1017" i="2"/>
  <c r="O1017" i="2" s="1"/>
  <c r="M1018" i="2"/>
  <c r="O1018" i="2" s="1"/>
  <c r="M1019" i="2"/>
  <c r="O1019" i="2" s="1"/>
  <c r="M1020" i="2"/>
  <c r="O1020" i="2" s="1"/>
  <c r="M1021" i="2"/>
  <c r="O1021" i="2" s="1"/>
  <c r="M1022" i="2"/>
  <c r="O1022" i="2" s="1"/>
  <c r="M1023" i="2"/>
  <c r="O1023" i="2" s="1"/>
  <c r="M1024" i="2"/>
  <c r="O1024" i="2" s="1"/>
  <c r="M1025" i="2"/>
  <c r="O1025" i="2" s="1"/>
  <c r="M1026" i="2"/>
  <c r="O1026" i="2" s="1"/>
  <c r="M1027" i="2"/>
  <c r="O1027" i="2" s="1"/>
  <c r="M1028" i="2"/>
  <c r="O1028" i="2" s="1"/>
  <c r="M1029" i="2"/>
  <c r="O1029" i="2" s="1"/>
  <c r="M1030" i="2"/>
  <c r="O1030" i="2" s="1"/>
  <c r="M1031" i="2"/>
  <c r="O1031" i="2" s="1"/>
  <c r="M1032" i="2"/>
  <c r="O1032" i="2" s="1"/>
  <c r="M1033" i="2"/>
  <c r="O1033" i="2" s="1"/>
  <c r="M1034" i="2"/>
  <c r="O1034" i="2" s="1"/>
  <c r="M1035" i="2"/>
  <c r="O1035" i="2" s="1"/>
  <c r="M1036" i="2"/>
  <c r="O1036" i="2" s="1"/>
  <c r="M1037" i="2"/>
  <c r="O1037" i="2" s="1"/>
  <c r="M1038" i="2"/>
  <c r="O1038" i="2" s="1"/>
  <c r="M1039" i="2"/>
  <c r="O1039" i="2" s="1"/>
  <c r="M1040" i="2"/>
  <c r="O1040" i="2" s="1"/>
  <c r="M1041" i="2"/>
  <c r="O1041" i="2" s="1"/>
  <c r="M1042" i="2"/>
  <c r="O1042" i="2" s="1"/>
  <c r="M1043" i="2"/>
  <c r="O1043" i="2" s="1"/>
  <c r="M1044" i="2"/>
  <c r="O1044" i="2" s="1"/>
  <c r="M1045" i="2"/>
  <c r="O1045" i="2" s="1"/>
  <c r="M1046" i="2"/>
  <c r="O1046" i="2" s="1"/>
  <c r="M1047" i="2"/>
  <c r="O1047" i="2" s="1"/>
  <c r="M1048" i="2"/>
  <c r="O1048" i="2" s="1"/>
  <c r="M1049" i="2"/>
  <c r="O1049" i="2" s="1"/>
  <c r="M1050" i="2"/>
  <c r="O1050" i="2" s="1"/>
  <c r="M1051" i="2"/>
  <c r="O1051" i="2" s="1"/>
  <c r="M1052" i="2"/>
  <c r="O1052" i="2" s="1"/>
  <c r="M1053" i="2"/>
  <c r="O1053" i="2" s="1"/>
  <c r="M1054" i="2"/>
  <c r="O1054" i="2" s="1"/>
  <c r="M1055" i="2"/>
  <c r="O1055" i="2" s="1"/>
  <c r="M1056" i="2"/>
  <c r="O1056" i="2" s="1"/>
  <c r="M1057" i="2"/>
  <c r="O1057" i="2" s="1"/>
  <c r="M1058" i="2"/>
  <c r="O1058" i="2" s="1"/>
  <c r="M1059" i="2"/>
  <c r="O1059" i="2" s="1"/>
  <c r="M1060" i="2"/>
  <c r="O1060" i="2" s="1"/>
  <c r="M1061" i="2"/>
  <c r="O1061" i="2" s="1"/>
  <c r="M1062" i="2"/>
  <c r="O1062" i="2" s="1"/>
  <c r="M1063" i="2"/>
  <c r="O1063" i="2" s="1"/>
  <c r="M1064" i="2"/>
  <c r="O1064" i="2" s="1"/>
  <c r="M1065" i="2"/>
  <c r="O1065" i="2" s="1"/>
  <c r="M1066" i="2"/>
  <c r="O1066" i="2" s="1"/>
  <c r="M1067" i="2"/>
  <c r="O1067" i="2" s="1"/>
  <c r="M1068" i="2"/>
  <c r="O1068" i="2" s="1"/>
  <c r="M1069" i="2"/>
  <c r="O1069" i="2" s="1"/>
  <c r="M1070" i="2"/>
  <c r="O1070" i="2" s="1"/>
  <c r="M1071" i="2"/>
  <c r="O1071" i="2" s="1"/>
  <c r="M1072" i="2"/>
  <c r="O1072" i="2" s="1"/>
  <c r="M1073" i="2"/>
  <c r="O1073" i="2" s="1"/>
  <c r="M1074" i="2"/>
  <c r="O1074" i="2" s="1"/>
  <c r="M1075" i="2"/>
  <c r="O1075" i="2" s="1"/>
  <c r="M1076" i="2"/>
  <c r="O1076" i="2" s="1"/>
  <c r="M1077" i="2"/>
  <c r="O1077" i="2" s="1"/>
  <c r="M1078" i="2"/>
  <c r="O1078" i="2" s="1"/>
  <c r="M1079" i="2"/>
  <c r="O1079" i="2" s="1"/>
  <c r="M1080" i="2"/>
  <c r="O1080" i="2" s="1"/>
  <c r="M1081" i="2"/>
  <c r="O1081" i="2" s="1"/>
  <c r="M1082" i="2"/>
  <c r="O1082" i="2" s="1"/>
  <c r="M1083" i="2"/>
  <c r="O1083" i="2" s="1"/>
  <c r="M1084" i="2"/>
  <c r="O1084" i="2" s="1"/>
  <c r="M1085" i="2"/>
  <c r="O1085" i="2" s="1"/>
  <c r="M1086" i="2"/>
  <c r="O1086" i="2" s="1"/>
  <c r="M1087" i="2"/>
  <c r="O1087" i="2" s="1"/>
  <c r="M1088" i="2"/>
  <c r="O1088" i="2" s="1"/>
  <c r="M1089" i="2"/>
  <c r="O1089" i="2" s="1"/>
  <c r="M1090" i="2"/>
  <c r="O1090" i="2" s="1"/>
  <c r="M1091" i="2"/>
  <c r="O1091" i="2" s="1"/>
  <c r="M1092" i="2"/>
  <c r="O1092" i="2" s="1"/>
  <c r="M1093" i="2"/>
  <c r="O1093" i="2" s="1"/>
  <c r="M1094" i="2"/>
  <c r="O1094" i="2" s="1"/>
  <c r="M1095" i="2"/>
  <c r="O1095" i="2" s="1"/>
  <c r="M1096" i="2"/>
  <c r="O1096" i="2" s="1"/>
  <c r="M1097" i="2"/>
  <c r="O1097" i="2" s="1"/>
  <c r="M1098" i="2"/>
  <c r="O1098" i="2" s="1"/>
  <c r="M1099" i="2"/>
  <c r="O1099" i="2" s="1"/>
  <c r="M1100" i="2"/>
  <c r="O1100" i="2" s="1"/>
  <c r="M1101" i="2"/>
  <c r="O1101" i="2" s="1"/>
  <c r="M1102" i="2"/>
  <c r="O1102" i="2" s="1"/>
  <c r="M1103" i="2"/>
  <c r="O1103" i="2" s="1"/>
  <c r="M1104" i="2"/>
  <c r="O1104" i="2" s="1"/>
  <c r="M1105" i="2"/>
  <c r="O1105" i="2" s="1"/>
  <c r="M1106" i="2"/>
  <c r="O1106" i="2" s="1"/>
  <c r="M1107" i="2"/>
  <c r="O1107" i="2" s="1"/>
  <c r="M1108" i="2"/>
  <c r="O1108" i="2" s="1"/>
  <c r="M1109" i="2"/>
  <c r="O1109" i="2" s="1"/>
  <c r="M1110" i="2"/>
  <c r="O1110" i="2" s="1"/>
  <c r="M1111" i="2"/>
  <c r="O1111" i="2" s="1"/>
  <c r="M1112" i="2"/>
  <c r="O1112" i="2" s="1"/>
  <c r="M1113" i="2"/>
  <c r="O1113" i="2" s="1"/>
  <c r="M1114" i="2"/>
  <c r="O1114" i="2" s="1"/>
  <c r="M1115" i="2"/>
  <c r="O1115" i="2" s="1"/>
  <c r="M1116" i="2"/>
  <c r="O1116" i="2" s="1"/>
  <c r="M1117" i="2"/>
  <c r="O1117" i="2" s="1"/>
  <c r="M1118" i="2"/>
  <c r="O1118" i="2" s="1"/>
  <c r="M1119" i="2"/>
  <c r="O1119" i="2" s="1"/>
  <c r="M1120" i="2"/>
  <c r="O1120" i="2" s="1"/>
  <c r="M1121" i="2"/>
  <c r="O1121" i="2" s="1"/>
  <c r="M1122" i="2"/>
  <c r="O1122" i="2" s="1"/>
  <c r="M1123" i="2"/>
  <c r="O1123" i="2" s="1"/>
  <c r="M1124" i="2"/>
  <c r="O1124" i="2" s="1"/>
  <c r="M1125" i="2"/>
  <c r="O1125" i="2" s="1"/>
  <c r="M1126" i="2"/>
  <c r="O1126" i="2" s="1"/>
  <c r="M1127" i="2"/>
  <c r="O1127" i="2" s="1"/>
  <c r="M1128" i="2"/>
  <c r="O1128" i="2" s="1"/>
  <c r="M1129" i="2"/>
  <c r="O1129" i="2" s="1"/>
  <c r="M1130" i="2"/>
  <c r="O1130" i="2" s="1"/>
  <c r="M1131" i="2"/>
  <c r="O1131" i="2" s="1"/>
  <c r="M1132" i="2"/>
  <c r="O1132" i="2" s="1"/>
  <c r="M1133" i="2"/>
  <c r="O1133" i="2" s="1"/>
  <c r="M1134" i="2"/>
  <c r="O1134" i="2" s="1"/>
  <c r="M1135" i="2"/>
  <c r="O1135" i="2" s="1"/>
  <c r="M1136" i="2"/>
  <c r="O1136" i="2" s="1"/>
  <c r="M1137" i="2"/>
  <c r="O1137" i="2" s="1"/>
  <c r="M1138" i="2"/>
  <c r="O1138" i="2" s="1"/>
  <c r="M1139" i="2"/>
  <c r="O1139" i="2" s="1"/>
  <c r="M1140" i="2"/>
  <c r="O1140" i="2" s="1"/>
  <c r="M1141" i="2"/>
  <c r="O1141" i="2" s="1"/>
  <c r="M1142" i="2"/>
  <c r="O1142" i="2" s="1"/>
  <c r="M1143" i="2"/>
  <c r="O1143" i="2" s="1"/>
  <c r="M1144" i="2"/>
  <c r="O1144" i="2" s="1"/>
  <c r="M1145" i="2"/>
  <c r="O1145" i="2" s="1"/>
  <c r="M1146" i="2"/>
  <c r="O1146" i="2" s="1"/>
  <c r="M1147" i="2"/>
  <c r="O1147" i="2" s="1"/>
  <c r="M1148" i="2"/>
  <c r="O1148" i="2" s="1"/>
  <c r="M1149" i="2"/>
  <c r="O1149" i="2" s="1"/>
  <c r="M1150" i="2"/>
  <c r="O1150" i="2" s="1"/>
  <c r="M1151" i="2"/>
  <c r="O1151" i="2" s="1"/>
  <c r="M1152" i="2"/>
  <c r="O1152" i="2" s="1"/>
  <c r="M1153" i="2"/>
  <c r="O1153" i="2" s="1"/>
  <c r="M1154" i="2"/>
  <c r="O1154" i="2" s="1"/>
  <c r="M1155" i="2"/>
  <c r="O1155" i="2" s="1"/>
  <c r="M1156" i="2"/>
  <c r="O1156" i="2" s="1"/>
  <c r="M1157" i="2"/>
  <c r="O1157" i="2" s="1"/>
  <c r="M1158" i="2"/>
  <c r="O1158" i="2" s="1"/>
  <c r="M1159" i="2"/>
  <c r="O1159" i="2" s="1"/>
  <c r="M1160" i="2"/>
  <c r="O1160" i="2" s="1"/>
  <c r="M1161" i="2"/>
  <c r="O1161" i="2" s="1"/>
  <c r="M1162" i="2"/>
  <c r="O1162" i="2" s="1"/>
  <c r="M1163" i="2"/>
  <c r="O1163" i="2" s="1"/>
  <c r="M1164" i="2"/>
  <c r="O1164" i="2" s="1"/>
  <c r="M1165" i="2"/>
  <c r="O1165" i="2" s="1"/>
  <c r="M1166" i="2"/>
  <c r="O1166" i="2" s="1"/>
  <c r="M1167" i="2"/>
  <c r="O1167" i="2" s="1"/>
  <c r="M1168" i="2"/>
  <c r="O1168" i="2" s="1"/>
  <c r="M1169" i="2"/>
  <c r="O1169" i="2" s="1"/>
  <c r="M1170" i="2"/>
  <c r="O1170" i="2" s="1"/>
  <c r="M1171" i="2"/>
  <c r="O1171" i="2" s="1"/>
  <c r="M1172" i="2"/>
  <c r="O1172" i="2" s="1"/>
  <c r="M1173" i="2"/>
  <c r="O1173" i="2" s="1"/>
  <c r="M1174" i="2"/>
  <c r="O1174" i="2" s="1"/>
  <c r="M1175" i="2"/>
  <c r="O1175" i="2" s="1"/>
  <c r="M1176" i="2"/>
  <c r="O1176" i="2" s="1"/>
  <c r="M1177" i="2"/>
  <c r="O1177" i="2" s="1"/>
  <c r="M1178" i="2"/>
  <c r="O1178" i="2" s="1"/>
  <c r="M1179" i="2"/>
  <c r="O1179" i="2" s="1"/>
  <c r="M1180" i="2"/>
  <c r="O1180" i="2" s="1"/>
  <c r="M1181" i="2"/>
  <c r="O1181" i="2" s="1"/>
  <c r="M1182" i="2"/>
  <c r="O1182" i="2" s="1"/>
  <c r="M1183" i="2"/>
  <c r="O1183" i="2" s="1"/>
  <c r="M1184" i="2"/>
  <c r="O1184" i="2" s="1"/>
  <c r="M1185" i="2"/>
  <c r="O1185" i="2" s="1"/>
  <c r="M1186" i="2"/>
  <c r="O1186" i="2" s="1"/>
  <c r="M1187" i="2"/>
  <c r="O1187" i="2" s="1"/>
  <c r="M1188" i="2"/>
  <c r="O1188" i="2" s="1"/>
  <c r="M1189" i="2"/>
  <c r="O1189" i="2" s="1"/>
  <c r="M1190" i="2"/>
  <c r="O1190" i="2" s="1"/>
  <c r="M1191" i="2"/>
  <c r="O1191" i="2" s="1"/>
  <c r="M1192" i="2"/>
  <c r="O1192" i="2" s="1"/>
  <c r="M1193" i="2"/>
  <c r="O1193" i="2" s="1"/>
  <c r="M1194" i="2"/>
  <c r="O1194" i="2" s="1"/>
  <c r="M1195" i="2"/>
  <c r="O1195" i="2" s="1"/>
  <c r="M1196" i="2"/>
  <c r="O1196" i="2" s="1"/>
  <c r="M1197" i="2"/>
  <c r="O1197" i="2" s="1"/>
  <c r="M1198" i="2"/>
  <c r="O1198" i="2" s="1"/>
  <c r="M1199" i="2"/>
  <c r="O1199" i="2" s="1"/>
  <c r="M1200" i="2"/>
  <c r="O1200" i="2" s="1"/>
  <c r="M1201" i="2"/>
  <c r="O1201" i="2" s="1"/>
  <c r="M1202" i="2"/>
  <c r="O1202" i="2" s="1"/>
  <c r="M1203" i="2"/>
  <c r="O1203" i="2" s="1"/>
  <c r="M1204" i="2"/>
  <c r="O1204" i="2" s="1"/>
  <c r="M1205" i="2"/>
  <c r="O1205" i="2" s="1"/>
  <c r="M1206" i="2"/>
  <c r="O1206" i="2" s="1"/>
  <c r="M1207" i="2"/>
  <c r="O1207" i="2" s="1"/>
  <c r="M1208" i="2"/>
  <c r="O1208" i="2" s="1"/>
  <c r="M1209" i="2"/>
  <c r="O1209" i="2" s="1"/>
  <c r="M1210" i="2"/>
  <c r="O1210" i="2" s="1"/>
  <c r="M1211" i="2"/>
  <c r="O1211" i="2" s="1"/>
  <c r="M1212" i="2"/>
  <c r="O1212" i="2" s="1"/>
  <c r="M1213" i="2"/>
  <c r="O1213" i="2" s="1"/>
  <c r="M1214" i="2"/>
  <c r="O1214" i="2" s="1"/>
  <c r="M1215" i="2"/>
  <c r="O1215" i="2" s="1"/>
  <c r="M1216" i="2"/>
  <c r="O1216" i="2" s="1"/>
  <c r="M1217" i="2"/>
  <c r="O1217" i="2" s="1"/>
  <c r="M1218" i="2"/>
  <c r="O1218" i="2" s="1"/>
  <c r="M1219" i="2"/>
  <c r="O1219" i="2" s="1"/>
  <c r="M1220" i="2"/>
  <c r="O1220" i="2" s="1"/>
  <c r="M1221" i="2"/>
  <c r="O1221" i="2" s="1"/>
  <c r="M1222" i="2"/>
  <c r="O1222" i="2" s="1"/>
  <c r="M1223" i="2"/>
  <c r="O1223" i="2" s="1"/>
  <c r="M1224" i="2"/>
  <c r="O1224" i="2" s="1"/>
  <c r="M1225" i="2"/>
  <c r="O1225" i="2" s="1"/>
  <c r="M1226" i="2"/>
  <c r="O1226" i="2" s="1"/>
  <c r="M1227" i="2"/>
  <c r="O1227" i="2" s="1"/>
  <c r="M1228" i="2"/>
  <c r="O1228" i="2" s="1"/>
  <c r="M1229" i="2"/>
  <c r="O1229" i="2" s="1"/>
  <c r="M1230" i="2"/>
  <c r="O1230" i="2" s="1"/>
  <c r="M1231" i="2"/>
  <c r="O1231" i="2" s="1"/>
  <c r="M1232" i="2"/>
  <c r="O1232" i="2" s="1"/>
  <c r="M1233" i="2"/>
  <c r="O1233" i="2" s="1"/>
  <c r="M1234" i="2"/>
  <c r="O1234" i="2" s="1"/>
  <c r="M1235" i="2"/>
  <c r="O1235" i="2" s="1"/>
  <c r="M1236" i="2"/>
  <c r="O1236" i="2" s="1"/>
  <c r="M1237" i="2"/>
  <c r="O1237" i="2" s="1"/>
  <c r="M1238" i="2"/>
  <c r="O1238" i="2" s="1"/>
  <c r="M1239" i="2"/>
  <c r="O1239" i="2" s="1"/>
  <c r="M1240" i="2"/>
  <c r="O1240" i="2" s="1"/>
  <c r="M1241" i="2"/>
  <c r="O1241" i="2" s="1"/>
  <c r="M1242" i="2"/>
  <c r="O1242" i="2" s="1"/>
  <c r="M1243" i="2"/>
  <c r="O1243" i="2" s="1"/>
  <c r="M1244" i="2"/>
  <c r="O1244" i="2" s="1"/>
  <c r="M1245" i="2"/>
  <c r="O1245" i="2" s="1"/>
  <c r="M1246" i="2"/>
  <c r="O1246" i="2" s="1"/>
  <c r="M1247" i="2"/>
  <c r="O1247" i="2" s="1"/>
  <c r="M1248" i="2"/>
  <c r="O1248" i="2" s="1"/>
  <c r="M1249" i="2"/>
  <c r="O1249" i="2" s="1"/>
  <c r="M1250" i="2"/>
  <c r="O1250" i="2" s="1"/>
  <c r="M1251" i="2"/>
  <c r="O1251" i="2" s="1"/>
  <c r="M1252" i="2"/>
  <c r="O1252" i="2" s="1"/>
  <c r="M1253" i="2"/>
  <c r="O1253" i="2" s="1"/>
  <c r="M1254" i="2"/>
  <c r="O1254" i="2" s="1"/>
  <c r="M1255" i="2"/>
  <c r="O1255" i="2" s="1"/>
  <c r="M1256" i="2"/>
  <c r="O1256" i="2" s="1"/>
  <c r="M1257" i="2"/>
  <c r="O1257" i="2" s="1"/>
  <c r="M1258" i="2"/>
  <c r="O1258" i="2" s="1"/>
  <c r="M1259" i="2"/>
  <c r="O1259" i="2" s="1"/>
  <c r="M1260" i="2"/>
  <c r="O1260" i="2" s="1"/>
  <c r="M1261" i="2"/>
  <c r="O1261" i="2" s="1"/>
  <c r="M1262" i="2"/>
  <c r="O1262" i="2" s="1"/>
  <c r="M1263" i="2"/>
  <c r="O1263" i="2" s="1"/>
  <c r="M1264" i="2"/>
  <c r="O1264" i="2" s="1"/>
  <c r="M1265" i="2"/>
  <c r="O1265" i="2" s="1"/>
  <c r="M1266" i="2"/>
  <c r="O1266" i="2" s="1"/>
  <c r="M1267" i="2"/>
  <c r="O1267" i="2" s="1"/>
  <c r="M1268" i="2"/>
  <c r="O1268" i="2" s="1"/>
  <c r="M1269" i="2"/>
  <c r="O1269" i="2" s="1"/>
  <c r="M1270" i="2"/>
  <c r="O1270" i="2" s="1"/>
  <c r="M1271" i="2"/>
  <c r="O1271" i="2" s="1"/>
  <c r="M1272" i="2"/>
  <c r="O1272" i="2" s="1"/>
  <c r="M1273" i="2"/>
  <c r="O1273" i="2" s="1"/>
  <c r="M1274" i="2"/>
  <c r="O1274" i="2" s="1"/>
  <c r="M1275" i="2"/>
  <c r="O1275" i="2" s="1"/>
  <c r="M1276" i="2"/>
  <c r="O1276" i="2" s="1"/>
  <c r="M1277" i="2"/>
  <c r="O1277" i="2" s="1"/>
  <c r="M1278" i="2"/>
  <c r="O1278" i="2" s="1"/>
  <c r="M1279" i="2"/>
  <c r="O1279" i="2" s="1"/>
  <c r="M1280" i="2"/>
  <c r="O1280" i="2" s="1"/>
  <c r="M1281" i="2"/>
  <c r="O1281" i="2" s="1"/>
  <c r="M1282" i="2"/>
  <c r="O1282" i="2" s="1"/>
  <c r="M1283" i="2"/>
  <c r="O1283" i="2" s="1"/>
  <c r="M1284" i="2"/>
  <c r="O1284" i="2" s="1"/>
  <c r="M1285" i="2"/>
  <c r="O1285" i="2" s="1"/>
  <c r="M1286" i="2"/>
  <c r="O1286" i="2" s="1"/>
  <c r="M1287" i="2"/>
  <c r="O1287" i="2" s="1"/>
  <c r="M1288" i="2"/>
  <c r="O1288" i="2" s="1"/>
  <c r="M1289" i="2"/>
  <c r="O1289" i="2" s="1"/>
  <c r="M1290" i="2"/>
  <c r="O1290" i="2" s="1"/>
  <c r="M1291" i="2"/>
  <c r="O1291" i="2" s="1"/>
  <c r="M1292" i="2"/>
  <c r="O1292" i="2" s="1"/>
  <c r="M1293" i="2"/>
  <c r="O1293" i="2" s="1"/>
  <c r="M1294" i="2"/>
  <c r="O1294" i="2" s="1"/>
  <c r="M1295" i="2"/>
  <c r="O1295" i="2" s="1"/>
  <c r="M1296" i="2"/>
  <c r="O1296" i="2" s="1"/>
  <c r="M1297" i="2"/>
  <c r="O1297" i="2" s="1"/>
  <c r="M1298" i="2"/>
  <c r="O1298" i="2" s="1"/>
  <c r="M1299" i="2"/>
  <c r="O1299" i="2" s="1"/>
  <c r="M1300" i="2"/>
  <c r="O1300" i="2" s="1"/>
  <c r="M1301" i="2"/>
  <c r="O1301" i="2" s="1"/>
  <c r="M1302" i="2"/>
  <c r="O1302" i="2" s="1"/>
  <c r="M1303" i="2"/>
  <c r="O1303" i="2" s="1"/>
  <c r="M1304" i="2"/>
  <c r="O1304" i="2" s="1"/>
  <c r="M1305" i="2"/>
  <c r="O1305" i="2" s="1"/>
  <c r="M1306" i="2"/>
  <c r="O1306" i="2" s="1"/>
  <c r="M1307" i="2"/>
  <c r="O1307" i="2" s="1"/>
  <c r="M1308" i="2"/>
  <c r="O1308" i="2" s="1"/>
  <c r="M1309" i="2"/>
  <c r="O1309" i="2" s="1"/>
  <c r="M1310" i="2"/>
  <c r="O1310" i="2" s="1"/>
  <c r="M1311" i="2"/>
  <c r="O1311" i="2" s="1"/>
  <c r="M1312" i="2"/>
  <c r="O1312" i="2" s="1"/>
  <c r="M1313" i="2"/>
  <c r="O1313" i="2" s="1"/>
  <c r="M1314" i="2"/>
  <c r="O1314" i="2" s="1"/>
  <c r="M1315" i="2"/>
  <c r="O1315" i="2" s="1"/>
  <c r="M1316" i="2"/>
  <c r="O1316" i="2" s="1"/>
  <c r="M1317" i="2"/>
  <c r="O1317" i="2" s="1"/>
  <c r="M1318" i="2"/>
  <c r="O1318" i="2" s="1"/>
  <c r="M1319" i="2"/>
  <c r="O1319" i="2" s="1"/>
  <c r="M1320" i="2"/>
  <c r="O1320" i="2" s="1"/>
  <c r="M1321" i="2"/>
  <c r="O1321" i="2" s="1"/>
  <c r="M1322" i="2"/>
  <c r="O1322" i="2" s="1"/>
  <c r="M1323" i="2"/>
  <c r="O1323" i="2" s="1"/>
  <c r="M1324" i="2"/>
  <c r="O1324" i="2" s="1"/>
  <c r="M1325" i="2"/>
  <c r="O1325" i="2" s="1"/>
  <c r="M1326" i="2"/>
  <c r="O1326" i="2" s="1"/>
  <c r="M1327" i="2"/>
  <c r="O1327" i="2" s="1"/>
  <c r="M1328" i="2"/>
  <c r="O1328" i="2" s="1"/>
  <c r="M1329" i="2"/>
  <c r="O1329" i="2" s="1"/>
  <c r="M1330" i="2"/>
  <c r="O1330" i="2" s="1"/>
  <c r="M1331" i="2"/>
  <c r="O1331" i="2" s="1"/>
  <c r="M1332" i="2"/>
  <c r="O1332" i="2" s="1"/>
  <c r="M1333" i="2"/>
  <c r="O1333" i="2" s="1"/>
  <c r="M1334" i="2"/>
  <c r="O1334" i="2" s="1"/>
  <c r="M1335" i="2"/>
  <c r="O1335" i="2" s="1"/>
  <c r="M1336" i="2"/>
  <c r="O1336" i="2" s="1"/>
  <c r="M1337" i="2"/>
  <c r="O1337" i="2" s="1"/>
  <c r="M1338" i="2"/>
  <c r="O1338" i="2" s="1"/>
  <c r="M1339" i="2"/>
  <c r="O1339" i="2" s="1"/>
  <c r="M1340" i="2"/>
  <c r="O1340" i="2" s="1"/>
  <c r="M1341" i="2"/>
  <c r="O1341" i="2" s="1"/>
  <c r="M1342" i="2"/>
  <c r="O1342" i="2" s="1"/>
  <c r="M1343" i="2"/>
  <c r="O1343" i="2" s="1"/>
  <c r="M1344" i="2"/>
  <c r="O1344" i="2" s="1"/>
  <c r="M1345" i="2"/>
  <c r="O1345" i="2" s="1"/>
  <c r="M1346" i="2"/>
  <c r="O1346" i="2" s="1"/>
  <c r="M1347" i="2"/>
  <c r="O1347" i="2" s="1"/>
  <c r="M1348" i="2"/>
  <c r="O1348" i="2" s="1"/>
  <c r="M1349" i="2"/>
  <c r="O1349" i="2" s="1"/>
  <c r="M1350" i="2"/>
  <c r="O1350" i="2" s="1"/>
  <c r="M1351" i="2"/>
  <c r="O1351" i="2" s="1"/>
  <c r="M1352" i="2"/>
  <c r="O1352" i="2" s="1"/>
  <c r="M1353" i="2"/>
  <c r="O1353" i="2" s="1"/>
  <c r="M1354" i="2"/>
  <c r="O1354" i="2" s="1"/>
  <c r="M1355" i="2"/>
  <c r="O1355" i="2" s="1"/>
  <c r="M1356" i="2"/>
  <c r="O1356" i="2" s="1"/>
  <c r="M1357" i="2"/>
  <c r="O1357" i="2" s="1"/>
  <c r="M1358" i="2"/>
  <c r="O1358" i="2" s="1"/>
  <c r="M1359" i="2"/>
  <c r="O1359" i="2" s="1"/>
  <c r="M1360" i="2"/>
  <c r="O1360" i="2" s="1"/>
  <c r="M1361" i="2"/>
  <c r="O1361" i="2" s="1"/>
  <c r="M1362" i="2"/>
  <c r="O1362" i="2" s="1"/>
  <c r="M1363" i="2"/>
  <c r="O1363" i="2" s="1"/>
  <c r="M1364" i="2"/>
  <c r="O1364" i="2" s="1"/>
  <c r="M1365" i="2"/>
  <c r="O1365" i="2" s="1"/>
  <c r="M1366" i="2"/>
  <c r="O1366" i="2" s="1"/>
  <c r="M1367" i="2"/>
  <c r="O1367" i="2" s="1"/>
  <c r="M1368" i="2"/>
  <c r="O1368" i="2" s="1"/>
  <c r="M1369" i="2"/>
  <c r="O1369" i="2" s="1"/>
  <c r="M1370" i="2"/>
  <c r="O1370" i="2" s="1"/>
  <c r="M1371" i="2"/>
  <c r="O1371" i="2" s="1"/>
  <c r="M1372" i="2"/>
  <c r="O1372" i="2" s="1"/>
  <c r="M1373" i="2"/>
  <c r="O1373" i="2" s="1"/>
  <c r="M1374" i="2"/>
  <c r="O1374" i="2" s="1"/>
  <c r="M1375" i="2"/>
  <c r="O1375" i="2" s="1"/>
  <c r="M1376" i="2"/>
  <c r="O1376" i="2" s="1"/>
  <c r="M1377" i="2"/>
  <c r="O1377" i="2" s="1"/>
  <c r="M1378" i="2"/>
  <c r="O1378" i="2" s="1"/>
  <c r="M1379" i="2"/>
  <c r="O1379" i="2" s="1"/>
  <c r="M1380" i="2"/>
  <c r="O1380" i="2" s="1"/>
  <c r="M1381" i="2"/>
  <c r="O1381" i="2" s="1"/>
  <c r="M1382" i="2"/>
  <c r="O1382" i="2" s="1"/>
  <c r="M1383" i="2"/>
  <c r="O1383" i="2" s="1"/>
  <c r="M1384" i="2"/>
  <c r="O1384" i="2" s="1"/>
  <c r="M1385" i="2"/>
  <c r="O1385" i="2" s="1"/>
  <c r="M1386" i="2"/>
  <c r="O1386" i="2" s="1"/>
  <c r="M1387" i="2"/>
  <c r="O1387" i="2" s="1"/>
  <c r="M1388" i="2"/>
  <c r="O1388" i="2" s="1"/>
  <c r="M1389" i="2"/>
  <c r="O1389" i="2" s="1"/>
  <c r="M1390" i="2"/>
  <c r="O1390" i="2" s="1"/>
  <c r="M1391" i="2"/>
  <c r="O1391" i="2" s="1"/>
  <c r="M1392" i="2"/>
  <c r="O1392" i="2" s="1"/>
  <c r="M1393" i="2"/>
  <c r="O1393" i="2" s="1"/>
  <c r="M1394" i="2"/>
  <c r="O1394" i="2" s="1"/>
  <c r="M1395" i="2"/>
  <c r="O1395" i="2" s="1"/>
  <c r="M1396" i="2"/>
  <c r="O1396" i="2" s="1"/>
  <c r="M1397" i="2"/>
  <c r="O1397" i="2" s="1"/>
  <c r="M1398" i="2"/>
  <c r="O1398" i="2" s="1"/>
  <c r="M1399" i="2"/>
  <c r="O1399" i="2" s="1"/>
  <c r="M1400" i="2"/>
  <c r="O1400" i="2" s="1"/>
  <c r="M1401" i="2"/>
  <c r="O1401" i="2" s="1"/>
  <c r="M1402" i="2"/>
  <c r="O1402" i="2" s="1"/>
  <c r="M1403" i="2"/>
  <c r="O1403" i="2" s="1"/>
  <c r="M1404" i="2"/>
  <c r="O1404" i="2" s="1"/>
  <c r="M1405" i="2"/>
  <c r="O1405" i="2" s="1"/>
  <c r="M1406" i="2"/>
  <c r="O1406" i="2" s="1"/>
  <c r="M1407" i="2"/>
  <c r="O1407" i="2" s="1"/>
  <c r="M1408" i="2"/>
  <c r="O1408" i="2" s="1"/>
  <c r="M1409" i="2"/>
  <c r="O1409" i="2" s="1"/>
  <c r="M1410" i="2"/>
  <c r="O1410" i="2" s="1"/>
  <c r="M1411" i="2"/>
  <c r="O1411" i="2" s="1"/>
  <c r="M1412" i="2"/>
  <c r="O1412" i="2" s="1"/>
  <c r="M1413" i="2"/>
  <c r="O1413" i="2" s="1"/>
  <c r="M1414" i="2"/>
  <c r="O1414" i="2" s="1"/>
  <c r="M1415" i="2"/>
  <c r="O1415" i="2" s="1"/>
  <c r="M1416" i="2"/>
  <c r="O1416" i="2" s="1"/>
  <c r="M1417" i="2"/>
  <c r="O1417" i="2" s="1"/>
  <c r="M1418" i="2"/>
  <c r="O1418" i="2" s="1"/>
  <c r="M1419" i="2"/>
  <c r="O1419" i="2" s="1"/>
  <c r="M1420" i="2"/>
  <c r="O1420" i="2" s="1"/>
  <c r="M1421" i="2"/>
  <c r="O1421" i="2" s="1"/>
  <c r="M1422" i="2"/>
  <c r="O1422" i="2" s="1"/>
  <c r="M1423" i="2"/>
  <c r="O1423" i="2" s="1"/>
  <c r="M1424" i="2"/>
  <c r="O1424" i="2" s="1"/>
  <c r="M1425" i="2"/>
  <c r="O1425" i="2" s="1"/>
  <c r="M1426" i="2"/>
  <c r="O1426" i="2" s="1"/>
  <c r="M1427" i="2"/>
  <c r="O1427" i="2" s="1"/>
  <c r="M1428" i="2"/>
  <c r="O1428" i="2" s="1"/>
  <c r="M1429" i="2"/>
  <c r="O1429" i="2" s="1"/>
  <c r="M1430" i="2"/>
  <c r="O1430" i="2" s="1"/>
  <c r="M1431" i="2"/>
  <c r="O1431" i="2" s="1"/>
  <c r="M1432" i="2"/>
  <c r="O1432" i="2" s="1"/>
  <c r="M1433" i="2"/>
  <c r="O1433" i="2" s="1"/>
  <c r="M1434" i="2"/>
  <c r="O1434" i="2" s="1"/>
  <c r="M1435" i="2"/>
  <c r="O1435" i="2" s="1"/>
  <c r="M1436" i="2"/>
  <c r="O1436" i="2" s="1"/>
  <c r="M1437" i="2"/>
  <c r="O1437" i="2" s="1"/>
  <c r="M1438" i="2"/>
  <c r="O1438" i="2" s="1"/>
  <c r="M1439" i="2"/>
  <c r="O1439" i="2" s="1"/>
  <c r="M1440" i="2"/>
  <c r="O1440" i="2" s="1"/>
  <c r="M1441" i="2"/>
  <c r="O1441" i="2" s="1"/>
  <c r="M1442" i="2"/>
  <c r="O1442" i="2" s="1"/>
  <c r="M1443" i="2"/>
  <c r="O1443" i="2" s="1"/>
  <c r="M1444" i="2"/>
  <c r="O1444" i="2" s="1"/>
  <c r="M1445" i="2"/>
  <c r="O1445" i="2" s="1"/>
  <c r="M1446" i="2"/>
  <c r="O1446" i="2" s="1"/>
  <c r="M1447" i="2"/>
  <c r="O1447" i="2" s="1"/>
  <c r="M1448" i="2"/>
  <c r="O1448" i="2" s="1"/>
  <c r="M1449" i="2"/>
  <c r="O1449" i="2" s="1"/>
  <c r="M1450" i="2"/>
  <c r="O1450" i="2" s="1"/>
  <c r="M1451" i="2"/>
  <c r="O1451" i="2" s="1"/>
  <c r="M1452" i="2"/>
  <c r="O1452" i="2" s="1"/>
  <c r="M1453" i="2"/>
  <c r="O1453" i="2" s="1"/>
  <c r="M1454" i="2"/>
  <c r="O1454" i="2" s="1"/>
  <c r="M1455" i="2"/>
  <c r="O1455" i="2" s="1"/>
  <c r="M1456" i="2"/>
  <c r="O1456" i="2" s="1"/>
  <c r="M1457" i="2"/>
  <c r="O1457" i="2" s="1"/>
  <c r="M1458" i="2"/>
  <c r="O1458" i="2" s="1"/>
  <c r="M1459" i="2"/>
  <c r="O1459" i="2" s="1"/>
  <c r="M1460" i="2"/>
  <c r="O1460" i="2" s="1"/>
  <c r="M1461" i="2"/>
  <c r="O1461" i="2" s="1"/>
  <c r="M1462" i="2"/>
  <c r="O1462" i="2" s="1"/>
  <c r="M1463" i="2"/>
  <c r="O1463" i="2" s="1"/>
  <c r="M1464" i="2"/>
  <c r="O1464" i="2" s="1"/>
  <c r="M1465" i="2"/>
  <c r="O1465" i="2" s="1"/>
  <c r="M1466" i="2"/>
  <c r="O1466" i="2" s="1"/>
  <c r="M1467" i="2"/>
  <c r="O1467" i="2" s="1"/>
  <c r="M1468" i="2"/>
  <c r="O1468" i="2" s="1"/>
  <c r="M1469" i="2"/>
  <c r="O1469" i="2" s="1"/>
  <c r="M1470" i="2"/>
  <c r="O1470" i="2" s="1"/>
  <c r="M1471" i="2"/>
  <c r="O1471" i="2" s="1"/>
  <c r="M1472" i="2"/>
  <c r="O1472" i="2" s="1"/>
  <c r="M1473" i="2"/>
  <c r="O1473" i="2" s="1"/>
  <c r="M1474" i="2"/>
  <c r="O1474" i="2" s="1"/>
  <c r="M1475" i="2"/>
  <c r="O1475" i="2" s="1"/>
  <c r="M1476" i="2"/>
  <c r="O1476" i="2" s="1"/>
  <c r="M1477" i="2"/>
  <c r="O1477" i="2" s="1"/>
  <c r="M1478" i="2"/>
  <c r="O1478" i="2" s="1"/>
  <c r="M1479" i="2"/>
  <c r="O1479" i="2" s="1"/>
  <c r="M1480" i="2"/>
  <c r="O1480" i="2" s="1"/>
  <c r="M1481" i="2"/>
  <c r="O1481" i="2" s="1"/>
  <c r="M1482" i="2"/>
  <c r="O1482" i="2" s="1"/>
  <c r="M1483" i="2"/>
  <c r="O1483" i="2" s="1"/>
  <c r="M1484" i="2"/>
  <c r="O1484" i="2" s="1"/>
  <c r="M1485" i="2"/>
  <c r="O1485" i="2" s="1"/>
  <c r="M1486" i="2"/>
  <c r="O1486" i="2" s="1"/>
  <c r="M1487" i="2"/>
  <c r="O1487" i="2" s="1"/>
  <c r="M1488" i="2"/>
  <c r="O1488" i="2" s="1"/>
  <c r="M1489" i="2"/>
  <c r="O1489" i="2" s="1"/>
  <c r="M1490" i="2"/>
  <c r="O1490" i="2" s="1"/>
  <c r="M1491" i="2"/>
  <c r="O1491" i="2" s="1"/>
  <c r="M1492" i="2"/>
  <c r="O1492" i="2" s="1"/>
  <c r="M1493" i="2"/>
  <c r="O1493" i="2" s="1"/>
  <c r="M1494" i="2"/>
  <c r="O1494" i="2" s="1"/>
  <c r="M1495" i="2"/>
  <c r="O1495" i="2" s="1"/>
  <c r="M1496" i="2"/>
  <c r="O1496" i="2" s="1"/>
  <c r="M1497" i="2"/>
  <c r="O1497" i="2" s="1"/>
  <c r="M1498" i="2"/>
  <c r="O1498" i="2" s="1"/>
  <c r="M1499" i="2"/>
  <c r="O1499" i="2" s="1"/>
  <c r="M1500" i="2"/>
  <c r="O1500" i="2" s="1"/>
  <c r="M1501" i="2"/>
  <c r="O1501" i="2" s="1"/>
  <c r="M1502" i="2"/>
  <c r="O1502" i="2" s="1"/>
  <c r="M1503" i="2"/>
  <c r="O1503" i="2" s="1"/>
  <c r="M1504" i="2"/>
  <c r="O1504" i="2" s="1"/>
  <c r="M1505" i="2"/>
  <c r="O1505" i="2" s="1"/>
  <c r="M1506" i="2"/>
  <c r="O1506" i="2" s="1"/>
  <c r="M1507" i="2"/>
  <c r="O1507" i="2" s="1"/>
  <c r="M1508" i="2"/>
  <c r="O1508" i="2" s="1"/>
  <c r="M1509" i="2"/>
  <c r="O1509" i="2" s="1"/>
  <c r="M1510" i="2"/>
  <c r="O1510" i="2" s="1"/>
  <c r="M1511" i="2"/>
  <c r="O1511" i="2" s="1"/>
  <c r="M1512" i="2"/>
  <c r="O1512" i="2" s="1"/>
  <c r="M1513" i="2"/>
  <c r="O1513" i="2" s="1"/>
  <c r="M1514" i="2"/>
  <c r="O1514" i="2" s="1"/>
  <c r="M1515" i="2"/>
  <c r="O1515" i="2" s="1"/>
  <c r="M1516" i="2"/>
  <c r="O1516" i="2" s="1"/>
  <c r="M1517" i="2"/>
  <c r="O1517" i="2" s="1"/>
  <c r="M1518" i="2"/>
  <c r="O1518" i="2" s="1"/>
  <c r="M1519" i="2"/>
  <c r="O1519" i="2" s="1"/>
  <c r="M1520" i="2"/>
  <c r="O1520" i="2" s="1"/>
  <c r="M1521" i="2"/>
  <c r="O1521" i="2" s="1"/>
  <c r="M1522" i="2"/>
  <c r="O1522" i="2" s="1"/>
  <c r="M1523" i="2"/>
  <c r="O1523" i="2" s="1"/>
  <c r="M1524" i="2"/>
  <c r="O1524" i="2" s="1"/>
  <c r="M1525" i="2"/>
  <c r="O1525" i="2" s="1"/>
  <c r="M1526" i="2"/>
  <c r="O1526" i="2" s="1"/>
  <c r="M1527" i="2"/>
  <c r="O1527" i="2" s="1"/>
  <c r="M1528" i="2"/>
  <c r="O1528" i="2" s="1"/>
  <c r="M1529" i="2"/>
  <c r="O1529" i="2" s="1"/>
  <c r="M1530" i="2"/>
  <c r="O1530" i="2" s="1"/>
  <c r="M1531" i="2"/>
  <c r="O1531" i="2" s="1"/>
  <c r="M1532" i="2"/>
  <c r="O1532" i="2" s="1"/>
  <c r="M1533" i="2"/>
  <c r="O1533" i="2" s="1"/>
  <c r="M1534" i="2"/>
  <c r="O1534" i="2" s="1"/>
  <c r="M1535" i="2"/>
  <c r="O1535" i="2" s="1"/>
  <c r="M1536" i="2"/>
  <c r="O1536" i="2" s="1"/>
  <c r="M1537" i="2"/>
  <c r="O1537" i="2" s="1"/>
  <c r="M1538" i="2"/>
  <c r="O1538" i="2" s="1"/>
  <c r="M1539" i="2"/>
  <c r="O1539" i="2" s="1"/>
  <c r="M1540" i="2"/>
  <c r="O1540" i="2" s="1"/>
  <c r="M1541" i="2"/>
  <c r="O1541" i="2" s="1"/>
  <c r="M1542" i="2"/>
  <c r="O1542" i="2" s="1"/>
  <c r="M1543" i="2"/>
  <c r="O1543" i="2" s="1"/>
  <c r="M1544" i="2"/>
  <c r="O1544" i="2" s="1"/>
  <c r="M1545" i="2"/>
  <c r="O1545" i="2" s="1"/>
  <c r="M1546" i="2"/>
  <c r="O1546" i="2" s="1"/>
  <c r="M1547" i="2"/>
  <c r="O1547" i="2" s="1"/>
  <c r="M1548" i="2"/>
  <c r="O1548" i="2" s="1"/>
  <c r="M1549" i="2"/>
  <c r="O1549" i="2" s="1"/>
  <c r="M1550" i="2"/>
  <c r="O1550" i="2" s="1"/>
  <c r="M1551" i="2"/>
  <c r="O1551" i="2" s="1"/>
  <c r="M1552" i="2"/>
  <c r="O1552" i="2" s="1"/>
  <c r="M1553" i="2"/>
  <c r="O1553" i="2" s="1"/>
  <c r="M1554" i="2"/>
  <c r="O1554" i="2" s="1"/>
  <c r="M1555" i="2"/>
  <c r="O1555" i="2" s="1"/>
  <c r="M1556" i="2"/>
  <c r="O1556" i="2" s="1"/>
  <c r="M1557" i="2"/>
  <c r="O1557" i="2" s="1"/>
  <c r="M1558" i="2"/>
  <c r="O1558" i="2" s="1"/>
  <c r="M1559" i="2"/>
  <c r="O1559" i="2" s="1"/>
  <c r="M1560" i="2"/>
  <c r="O1560" i="2" s="1"/>
  <c r="M1561" i="2"/>
  <c r="O1561" i="2" s="1"/>
  <c r="M1562" i="2"/>
  <c r="O1562" i="2" s="1"/>
  <c r="M1563" i="2"/>
  <c r="O1563" i="2" s="1"/>
  <c r="M1564" i="2"/>
  <c r="O1564" i="2" s="1"/>
  <c r="M1565" i="2"/>
  <c r="O1565" i="2" s="1"/>
  <c r="M1566" i="2"/>
  <c r="O1566" i="2" s="1"/>
  <c r="M1567" i="2"/>
  <c r="O1567" i="2" s="1"/>
  <c r="M1568" i="2"/>
  <c r="O1568" i="2" s="1"/>
  <c r="M1569" i="2"/>
  <c r="O1569" i="2" s="1"/>
  <c r="M1570" i="2"/>
  <c r="O1570" i="2" s="1"/>
  <c r="M1571" i="2"/>
  <c r="O1571" i="2" s="1"/>
  <c r="M1572" i="2"/>
  <c r="O1572" i="2" s="1"/>
  <c r="M1573" i="2"/>
  <c r="O1573" i="2" s="1"/>
  <c r="M1574" i="2"/>
  <c r="O1574" i="2" s="1"/>
  <c r="M1575" i="2"/>
  <c r="O1575" i="2" s="1"/>
  <c r="M1576" i="2"/>
  <c r="O1576" i="2" s="1"/>
  <c r="M1577" i="2"/>
  <c r="O1577" i="2" s="1"/>
  <c r="M1578" i="2"/>
  <c r="O1578" i="2" s="1"/>
  <c r="M1579" i="2"/>
  <c r="O1579" i="2" s="1"/>
  <c r="M1580" i="2"/>
  <c r="O1580" i="2" s="1"/>
  <c r="M1581" i="2"/>
  <c r="O1581" i="2" s="1"/>
  <c r="M1582" i="2"/>
  <c r="O1582" i="2" s="1"/>
  <c r="M1583" i="2"/>
  <c r="O1583" i="2" s="1"/>
  <c r="M1584" i="2"/>
  <c r="O1584" i="2" s="1"/>
  <c r="M1585" i="2"/>
  <c r="O1585" i="2" s="1"/>
  <c r="M1586" i="2"/>
  <c r="O1586" i="2" s="1"/>
  <c r="M1587" i="2"/>
  <c r="O1587" i="2" s="1"/>
  <c r="M1588" i="2"/>
  <c r="O1588" i="2" s="1"/>
  <c r="M1589" i="2"/>
  <c r="O1589" i="2" s="1"/>
  <c r="M1590" i="2"/>
  <c r="O1590" i="2" s="1"/>
  <c r="M1591" i="2"/>
  <c r="O1591" i="2" s="1"/>
  <c r="M1592" i="2"/>
  <c r="O1592" i="2" s="1"/>
  <c r="M1593" i="2"/>
  <c r="O1593" i="2" s="1"/>
  <c r="M1594" i="2"/>
  <c r="O1594" i="2" s="1"/>
  <c r="M1595" i="2"/>
  <c r="O1595" i="2" s="1"/>
  <c r="M1596" i="2"/>
  <c r="O1596" i="2" s="1"/>
  <c r="M1597" i="2"/>
  <c r="O1597" i="2" s="1"/>
  <c r="M1598" i="2"/>
  <c r="O1598" i="2" s="1"/>
  <c r="M1599" i="2"/>
  <c r="O1599" i="2" s="1"/>
  <c r="M1600" i="2"/>
  <c r="O1600" i="2" s="1"/>
  <c r="M1601" i="2"/>
  <c r="O1601" i="2" s="1"/>
  <c r="M1602" i="2"/>
  <c r="O1602" i="2" s="1"/>
  <c r="M1603" i="2"/>
  <c r="O1603" i="2" s="1"/>
  <c r="M1604" i="2"/>
  <c r="O1604" i="2" s="1"/>
  <c r="M1605" i="2"/>
  <c r="O1605" i="2" s="1"/>
  <c r="M1606" i="2"/>
  <c r="O1606" i="2" s="1"/>
  <c r="M1607" i="2"/>
  <c r="O1607" i="2" s="1"/>
  <c r="M1608" i="2"/>
  <c r="O1608" i="2" s="1"/>
  <c r="M1609" i="2"/>
  <c r="O1609" i="2" s="1"/>
  <c r="M1610" i="2"/>
  <c r="O1610" i="2" s="1"/>
  <c r="M1611" i="2"/>
  <c r="O1611" i="2" s="1"/>
  <c r="M1612" i="2"/>
  <c r="O1612" i="2" s="1"/>
  <c r="M1613" i="2"/>
  <c r="O1613" i="2" s="1"/>
  <c r="M1614" i="2"/>
  <c r="O1614" i="2" s="1"/>
  <c r="M1615" i="2"/>
  <c r="O1615" i="2" s="1"/>
  <c r="M1616" i="2"/>
  <c r="O1616" i="2" s="1"/>
  <c r="M1617" i="2"/>
  <c r="O1617" i="2" s="1"/>
  <c r="M1618" i="2"/>
  <c r="O1618" i="2" s="1"/>
  <c r="M1619" i="2"/>
  <c r="O1619" i="2" s="1"/>
  <c r="M1620" i="2"/>
  <c r="O1620" i="2" s="1"/>
  <c r="M1621" i="2"/>
  <c r="O1621" i="2" s="1"/>
  <c r="M1622" i="2"/>
  <c r="O1622" i="2" s="1"/>
  <c r="M1623" i="2"/>
  <c r="O1623" i="2" s="1"/>
  <c r="M1624" i="2"/>
  <c r="O1624" i="2" s="1"/>
  <c r="M1625" i="2"/>
  <c r="O1625" i="2" s="1"/>
  <c r="M1626" i="2"/>
  <c r="O1626" i="2" s="1"/>
  <c r="M1627" i="2"/>
  <c r="O1627" i="2" s="1"/>
  <c r="M1628" i="2"/>
  <c r="O1628" i="2" s="1"/>
  <c r="M1629" i="2"/>
  <c r="O1629" i="2" s="1"/>
  <c r="M1630" i="2"/>
  <c r="O1630" i="2" s="1"/>
  <c r="M1631" i="2"/>
  <c r="O1631" i="2" s="1"/>
  <c r="M1632" i="2"/>
  <c r="O1632" i="2" s="1"/>
  <c r="M1633" i="2"/>
  <c r="O1633" i="2" s="1"/>
  <c r="M1634" i="2"/>
  <c r="O1634" i="2" s="1"/>
  <c r="M1635" i="2"/>
  <c r="O1635" i="2" s="1"/>
  <c r="M1636" i="2"/>
  <c r="O1636" i="2" s="1"/>
  <c r="M1637" i="2"/>
  <c r="O1637" i="2" s="1"/>
  <c r="M1638" i="2"/>
  <c r="O1638" i="2" s="1"/>
  <c r="M1639" i="2"/>
  <c r="O1639" i="2" s="1"/>
  <c r="M1640" i="2"/>
  <c r="O1640" i="2" s="1"/>
  <c r="M1641" i="2"/>
  <c r="O1641" i="2" s="1"/>
  <c r="M1642" i="2"/>
  <c r="O1642" i="2" s="1"/>
  <c r="M1643" i="2"/>
  <c r="O1643" i="2" s="1"/>
  <c r="M1644" i="2"/>
  <c r="O1644" i="2" s="1"/>
  <c r="M1645" i="2"/>
  <c r="O1645" i="2" s="1"/>
  <c r="M1646" i="2"/>
  <c r="O1646" i="2" s="1"/>
  <c r="M1647" i="2"/>
  <c r="O1647" i="2" s="1"/>
  <c r="M1648" i="2"/>
  <c r="O1648" i="2" s="1"/>
  <c r="M1649" i="2"/>
  <c r="O1649" i="2" s="1"/>
  <c r="M1650" i="2"/>
  <c r="O1650" i="2" s="1"/>
  <c r="M1651" i="2"/>
  <c r="O1651" i="2" s="1"/>
  <c r="M1652" i="2"/>
  <c r="O1652" i="2" s="1"/>
  <c r="M1653" i="2"/>
  <c r="O1653" i="2" s="1"/>
  <c r="M1654" i="2"/>
  <c r="O1654" i="2" s="1"/>
  <c r="M1655" i="2"/>
  <c r="O1655" i="2" s="1"/>
  <c r="M1656" i="2"/>
  <c r="O1656" i="2" s="1"/>
  <c r="M1657" i="2"/>
  <c r="O1657" i="2" s="1"/>
  <c r="M1658" i="2"/>
  <c r="O1658" i="2" s="1"/>
  <c r="M1659" i="2"/>
  <c r="O1659" i="2" s="1"/>
  <c r="M1660" i="2"/>
  <c r="O1660" i="2" s="1"/>
  <c r="M1661" i="2"/>
  <c r="O1661" i="2" s="1"/>
  <c r="M1662" i="2"/>
  <c r="O1662" i="2" s="1"/>
  <c r="M1663" i="2"/>
  <c r="O1663" i="2" s="1"/>
  <c r="M1664" i="2"/>
  <c r="O1664" i="2" s="1"/>
  <c r="M1665" i="2"/>
  <c r="O1665" i="2" s="1"/>
  <c r="M1666" i="2"/>
  <c r="O1666" i="2" s="1"/>
  <c r="M1667" i="2"/>
  <c r="O1667" i="2" s="1"/>
  <c r="M1668" i="2"/>
  <c r="O1668" i="2" s="1"/>
  <c r="M1669" i="2"/>
  <c r="O1669" i="2" s="1"/>
  <c r="M1670" i="2"/>
  <c r="O1670" i="2" s="1"/>
  <c r="M1671" i="2"/>
  <c r="O1671" i="2" s="1"/>
  <c r="M1672" i="2"/>
  <c r="O1672" i="2" s="1"/>
  <c r="M1673" i="2"/>
  <c r="O1673" i="2" s="1"/>
  <c r="M1674" i="2"/>
  <c r="O1674" i="2" s="1"/>
  <c r="M1675" i="2"/>
  <c r="O1675" i="2" s="1"/>
  <c r="M1676" i="2"/>
  <c r="O1676" i="2" s="1"/>
  <c r="M1677" i="2"/>
  <c r="O1677" i="2" s="1"/>
  <c r="M1678" i="2"/>
  <c r="O1678" i="2" s="1"/>
  <c r="M1679" i="2"/>
  <c r="O1679" i="2" s="1"/>
  <c r="M1680" i="2"/>
  <c r="O1680" i="2" s="1"/>
  <c r="M1681" i="2"/>
  <c r="O1681" i="2" s="1"/>
  <c r="M1682" i="2"/>
  <c r="O1682" i="2" s="1"/>
  <c r="M1683" i="2"/>
  <c r="O1683" i="2" s="1"/>
  <c r="M1684" i="2"/>
  <c r="O1684" i="2" s="1"/>
  <c r="M1685" i="2"/>
  <c r="O1685" i="2" s="1"/>
  <c r="M1686" i="2"/>
  <c r="O1686" i="2" s="1"/>
  <c r="M1687" i="2"/>
  <c r="O1687" i="2" s="1"/>
  <c r="M1688" i="2"/>
  <c r="O1688" i="2" s="1"/>
  <c r="M1689" i="2"/>
  <c r="O1689" i="2" s="1"/>
  <c r="M1690" i="2"/>
  <c r="O1690" i="2" s="1"/>
  <c r="M1691" i="2"/>
  <c r="O1691" i="2" s="1"/>
  <c r="M1692" i="2"/>
  <c r="O1692" i="2" s="1"/>
  <c r="M1693" i="2"/>
  <c r="O1693" i="2" s="1"/>
  <c r="M1694" i="2"/>
  <c r="O1694" i="2" s="1"/>
  <c r="M1695" i="2"/>
  <c r="O1695" i="2" s="1"/>
  <c r="M1696" i="2"/>
  <c r="O1696" i="2" s="1"/>
  <c r="M1697" i="2"/>
  <c r="O1697" i="2" s="1"/>
  <c r="M1698" i="2"/>
  <c r="O1698" i="2" s="1"/>
  <c r="M1699" i="2"/>
  <c r="O1699" i="2" s="1"/>
  <c r="M1700" i="2"/>
  <c r="O1700" i="2" s="1"/>
  <c r="M1701" i="2"/>
  <c r="O1701" i="2" s="1"/>
  <c r="M1702" i="2"/>
  <c r="O1702" i="2" s="1"/>
  <c r="M1703" i="2"/>
  <c r="O1703" i="2" s="1"/>
  <c r="M1704" i="2"/>
  <c r="O1704" i="2" s="1"/>
  <c r="M1705" i="2"/>
  <c r="O1705" i="2" s="1"/>
  <c r="M1706" i="2"/>
  <c r="O1706" i="2" s="1"/>
  <c r="M1707" i="2"/>
  <c r="O1707" i="2" s="1"/>
  <c r="M1708" i="2"/>
  <c r="O1708" i="2" s="1"/>
  <c r="M1709" i="2"/>
  <c r="O1709" i="2" s="1"/>
  <c r="M1710" i="2"/>
  <c r="O1710" i="2" s="1"/>
  <c r="M1711" i="2"/>
  <c r="O1711" i="2" s="1"/>
  <c r="M1712" i="2"/>
  <c r="O1712" i="2" s="1"/>
  <c r="M1713" i="2"/>
  <c r="O1713" i="2" s="1"/>
  <c r="M1714" i="2"/>
  <c r="O1714" i="2" s="1"/>
  <c r="M1715" i="2"/>
  <c r="O1715" i="2" s="1"/>
  <c r="M1716" i="2"/>
  <c r="O1716" i="2" s="1"/>
  <c r="M1717" i="2"/>
  <c r="O1717" i="2" s="1"/>
  <c r="M1718" i="2"/>
  <c r="O1718" i="2" s="1"/>
  <c r="M1719" i="2"/>
  <c r="O1719" i="2" s="1"/>
  <c r="M1720" i="2"/>
  <c r="O1720" i="2" s="1"/>
  <c r="M1721" i="2"/>
  <c r="O1721" i="2" s="1"/>
  <c r="M1722" i="2"/>
  <c r="O1722" i="2" s="1"/>
  <c r="M1723" i="2"/>
  <c r="O1723" i="2" s="1"/>
  <c r="M1724" i="2"/>
  <c r="O1724" i="2" s="1"/>
  <c r="M1725" i="2"/>
  <c r="O1725" i="2" s="1"/>
  <c r="M1726" i="2"/>
  <c r="O1726" i="2" s="1"/>
  <c r="M1727" i="2"/>
  <c r="O1727" i="2" s="1"/>
  <c r="M1728" i="2"/>
  <c r="O1728" i="2" s="1"/>
  <c r="M1729" i="2"/>
  <c r="O1729" i="2" s="1"/>
  <c r="M1730" i="2"/>
  <c r="O1730" i="2" s="1"/>
  <c r="M1731" i="2"/>
  <c r="O1731" i="2" s="1"/>
  <c r="M1732" i="2"/>
  <c r="O1732" i="2" s="1"/>
  <c r="M1733" i="2"/>
  <c r="O1733" i="2" s="1"/>
  <c r="M1734" i="2"/>
  <c r="O1734" i="2" s="1"/>
  <c r="M1735" i="2"/>
  <c r="O1735" i="2" s="1"/>
  <c r="M1736" i="2"/>
  <c r="O1736" i="2" s="1"/>
  <c r="M1737" i="2"/>
  <c r="O1737" i="2" s="1"/>
  <c r="M1738" i="2"/>
  <c r="O1738" i="2" s="1"/>
  <c r="M1739" i="2"/>
  <c r="O1739" i="2" s="1"/>
  <c r="M1740" i="2"/>
  <c r="O1740" i="2" s="1"/>
  <c r="M1741" i="2"/>
  <c r="O1741" i="2" s="1"/>
  <c r="M1742" i="2"/>
  <c r="O1742" i="2" s="1"/>
  <c r="M1743" i="2"/>
  <c r="O1743" i="2" s="1"/>
  <c r="M1744" i="2"/>
  <c r="O1744" i="2" s="1"/>
  <c r="M1745" i="2"/>
  <c r="O1745" i="2" s="1"/>
  <c r="M1746" i="2"/>
  <c r="O1746" i="2" s="1"/>
  <c r="M1747" i="2"/>
  <c r="O1747" i="2" s="1"/>
  <c r="M1748" i="2"/>
  <c r="O1748" i="2" s="1"/>
  <c r="M1749" i="2"/>
  <c r="O1749" i="2" s="1"/>
  <c r="M1750" i="2"/>
  <c r="O1750" i="2" s="1"/>
  <c r="M1751" i="2"/>
  <c r="O1751" i="2" s="1"/>
  <c r="M1752" i="2"/>
  <c r="O1752" i="2" s="1"/>
  <c r="M1753" i="2"/>
  <c r="O1753" i="2" s="1"/>
  <c r="M1754" i="2"/>
  <c r="O1754" i="2" s="1"/>
  <c r="M1755" i="2"/>
  <c r="O1755" i="2" s="1"/>
  <c r="M1756" i="2"/>
  <c r="O1756" i="2" s="1"/>
  <c r="M1757" i="2"/>
  <c r="O1757" i="2" s="1"/>
  <c r="M1758" i="2"/>
  <c r="O1758" i="2" s="1"/>
  <c r="M1759" i="2"/>
  <c r="O1759" i="2" s="1"/>
  <c r="M1760" i="2"/>
  <c r="O1760" i="2" s="1"/>
  <c r="M1761" i="2"/>
  <c r="O1761" i="2" s="1"/>
  <c r="M1762" i="2"/>
  <c r="O1762" i="2" s="1"/>
  <c r="M1763" i="2"/>
  <c r="O1763" i="2" s="1"/>
  <c r="M1764" i="2"/>
  <c r="O1764" i="2" s="1"/>
  <c r="M1765" i="2"/>
  <c r="O1765" i="2" s="1"/>
  <c r="M1766" i="2"/>
  <c r="O1766" i="2" s="1"/>
  <c r="M1767" i="2"/>
  <c r="O1767" i="2" s="1"/>
  <c r="M1768" i="2"/>
  <c r="O1768" i="2" s="1"/>
  <c r="M1769" i="2"/>
  <c r="O1769" i="2" s="1"/>
  <c r="M1770" i="2"/>
  <c r="O1770" i="2" s="1"/>
  <c r="M1771" i="2"/>
  <c r="O1771" i="2" s="1"/>
  <c r="M1772" i="2"/>
  <c r="O1772" i="2" s="1"/>
  <c r="M1773" i="2"/>
  <c r="O1773" i="2" s="1"/>
  <c r="M1774" i="2"/>
  <c r="O1774" i="2" s="1"/>
  <c r="M1775" i="2"/>
  <c r="O1775" i="2" s="1"/>
  <c r="M1776" i="2"/>
  <c r="O1776" i="2" s="1"/>
  <c r="M1777" i="2"/>
  <c r="O1777" i="2" s="1"/>
  <c r="M1778" i="2"/>
  <c r="O1778" i="2" s="1"/>
  <c r="M1779" i="2"/>
  <c r="O1779" i="2" s="1"/>
  <c r="M1780" i="2"/>
  <c r="O1780" i="2" s="1"/>
  <c r="M1781" i="2"/>
  <c r="O1781" i="2" s="1"/>
  <c r="M1782" i="2"/>
  <c r="O1782" i="2" s="1"/>
  <c r="M1783" i="2"/>
  <c r="O1783" i="2" s="1"/>
  <c r="M1784" i="2"/>
  <c r="O1784" i="2" s="1"/>
  <c r="M1785" i="2"/>
  <c r="O1785" i="2" s="1"/>
  <c r="M1786" i="2"/>
  <c r="O1786" i="2" s="1"/>
  <c r="M1787" i="2"/>
  <c r="O1787" i="2" s="1"/>
  <c r="M1788" i="2"/>
  <c r="O1788" i="2" s="1"/>
  <c r="M1789" i="2"/>
  <c r="O1789" i="2" s="1"/>
  <c r="M1790" i="2"/>
  <c r="O1790" i="2" s="1"/>
  <c r="M1791" i="2"/>
  <c r="O1791" i="2" s="1"/>
  <c r="M1792" i="2"/>
  <c r="O1792" i="2" s="1"/>
  <c r="M1793" i="2"/>
  <c r="O1793" i="2" s="1"/>
  <c r="M1794" i="2"/>
  <c r="O1794" i="2" s="1"/>
  <c r="M1795" i="2"/>
  <c r="O1795" i="2" s="1"/>
  <c r="M1796" i="2"/>
  <c r="O1796" i="2" s="1"/>
  <c r="M1797" i="2"/>
  <c r="O1797" i="2" s="1"/>
  <c r="M1798" i="2"/>
  <c r="O1798" i="2" s="1"/>
  <c r="M1799" i="2"/>
  <c r="O1799" i="2" s="1"/>
  <c r="M1800" i="2"/>
  <c r="O1800" i="2" s="1"/>
  <c r="M1801" i="2"/>
  <c r="O1801" i="2" s="1"/>
  <c r="M1802" i="2"/>
  <c r="O1802" i="2" s="1"/>
  <c r="M1803" i="2"/>
  <c r="O1803" i="2" s="1"/>
  <c r="M1804" i="2"/>
  <c r="O1804" i="2" s="1"/>
  <c r="M1805" i="2"/>
  <c r="O1805" i="2" s="1"/>
  <c r="M1806" i="2"/>
  <c r="O1806" i="2" s="1"/>
  <c r="M1807" i="2"/>
  <c r="O1807" i="2" s="1"/>
  <c r="M1808" i="2"/>
  <c r="O1808" i="2" s="1"/>
  <c r="M1809" i="2"/>
  <c r="O1809" i="2" s="1"/>
  <c r="M1810" i="2"/>
  <c r="O1810" i="2" s="1"/>
  <c r="M1811" i="2"/>
  <c r="O1811" i="2" s="1"/>
  <c r="M1812" i="2"/>
  <c r="O1812" i="2" s="1"/>
  <c r="M1813" i="2"/>
  <c r="O1813" i="2" s="1"/>
  <c r="M1814" i="2"/>
  <c r="O1814" i="2" s="1"/>
  <c r="M1815" i="2"/>
  <c r="O1815" i="2" s="1"/>
  <c r="M1816" i="2"/>
  <c r="O1816" i="2" s="1"/>
  <c r="M1817" i="2"/>
  <c r="O1817" i="2" s="1"/>
  <c r="M1818" i="2"/>
  <c r="O1818" i="2" s="1"/>
  <c r="M1819" i="2"/>
  <c r="O1819" i="2" s="1"/>
  <c r="M1820" i="2"/>
  <c r="O1820" i="2" s="1"/>
  <c r="M1821" i="2"/>
  <c r="O1821" i="2" s="1"/>
  <c r="M1822" i="2"/>
  <c r="O1822" i="2" s="1"/>
  <c r="M1823" i="2"/>
  <c r="O1823" i="2" s="1"/>
  <c r="M1824" i="2"/>
  <c r="O1824" i="2" s="1"/>
  <c r="M1825" i="2"/>
  <c r="O1825" i="2" s="1"/>
  <c r="M1826" i="2"/>
  <c r="O1826" i="2" s="1"/>
  <c r="M1827" i="2"/>
  <c r="O1827" i="2" s="1"/>
  <c r="M1828" i="2"/>
  <c r="O1828" i="2" s="1"/>
  <c r="M1829" i="2"/>
  <c r="O1829" i="2" s="1"/>
  <c r="M1830" i="2"/>
  <c r="O1830" i="2" s="1"/>
  <c r="M1831" i="2"/>
  <c r="O1831" i="2" s="1"/>
  <c r="M1832" i="2"/>
  <c r="O1832" i="2" s="1"/>
  <c r="M1833" i="2"/>
  <c r="O1833" i="2" s="1"/>
  <c r="M1834" i="2"/>
  <c r="O1834" i="2" s="1"/>
  <c r="M1835" i="2"/>
  <c r="O1835" i="2" s="1"/>
  <c r="M1836" i="2"/>
  <c r="O1836" i="2" s="1"/>
  <c r="M1837" i="2"/>
  <c r="O1837" i="2" s="1"/>
  <c r="M1838" i="2"/>
  <c r="O1838" i="2" s="1"/>
  <c r="M1839" i="2"/>
  <c r="O1839" i="2" s="1"/>
  <c r="M1840" i="2"/>
  <c r="O1840" i="2" s="1"/>
  <c r="M1841" i="2"/>
  <c r="O1841" i="2" s="1"/>
  <c r="M1842" i="2"/>
  <c r="O1842" i="2" s="1"/>
  <c r="M1843" i="2"/>
  <c r="O1843" i="2" s="1"/>
  <c r="M1844" i="2"/>
  <c r="O1844" i="2" s="1"/>
  <c r="M1845" i="2"/>
  <c r="O1845" i="2" s="1"/>
  <c r="M1846" i="2"/>
  <c r="O1846" i="2" s="1"/>
  <c r="M1847" i="2"/>
  <c r="O1847" i="2" s="1"/>
  <c r="M1848" i="2"/>
  <c r="O1848" i="2" s="1"/>
  <c r="M1849" i="2"/>
  <c r="O1849" i="2" s="1"/>
  <c r="M1850" i="2"/>
  <c r="O1850" i="2" s="1"/>
  <c r="M1851" i="2"/>
  <c r="O1851" i="2" s="1"/>
  <c r="M1852" i="2"/>
  <c r="O1852" i="2" s="1"/>
  <c r="M1853" i="2"/>
  <c r="O1853" i="2" s="1"/>
  <c r="M1854" i="2"/>
  <c r="O1854" i="2" s="1"/>
  <c r="M1855" i="2"/>
  <c r="O1855" i="2" s="1"/>
  <c r="M1856" i="2"/>
  <c r="O1856" i="2" s="1"/>
  <c r="M1857" i="2"/>
  <c r="O1857" i="2" s="1"/>
  <c r="M1858" i="2"/>
  <c r="O1858" i="2" s="1"/>
  <c r="M1859" i="2"/>
  <c r="O1859" i="2" s="1"/>
  <c r="M1860" i="2"/>
  <c r="O1860" i="2" s="1"/>
  <c r="M1861" i="2"/>
  <c r="O1861" i="2" s="1"/>
  <c r="M1862" i="2"/>
  <c r="O1862" i="2" s="1"/>
  <c r="M1863" i="2"/>
  <c r="O1863" i="2" s="1"/>
  <c r="M1864" i="2"/>
  <c r="O1864" i="2" s="1"/>
  <c r="M1865" i="2"/>
  <c r="O1865" i="2" s="1"/>
  <c r="M1866" i="2"/>
  <c r="O1866" i="2" s="1"/>
  <c r="M1867" i="2"/>
  <c r="O1867" i="2" s="1"/>
  <c r="M1868" i="2"/>
  <c r="O1868" i="2" s="1"/>
  <c r="M1869" i="2"/>
  <c r="O1869" i="2" s="1"/>
  <c r="M1870" i="2"/>
  <c r="O1870" i="2" s="1"/>
  <c r="M1871" i="2"/>
  <c r="O1871" i="2" s="1"/>
  <c r="M1872" i="2"/>
  <c r="O1872" i="2" s="1"/>
  <c r="M1873" i="2"/>
  <c r="O1873" i="2" s="1"/>
  <c r="M1874" i="2"/>
  <c r="O1874" i="2" s="1"/>
  <c r="M1875" i="2"/>
  <c r="O1875" i="2" s="1"/>
  <c r="M1876" i="2"/>
  <c r="O1876" i="2" s="1"/>
  <c r="M1877" i="2"/>
  <c r="O1877" i="2" s="1"/>
  <c r="M1878" i="2"/>
  <c r="O1878" i="2" s="1"/>
  <c r="M1879" i="2"/>
  <c r="O1879" i="2" s="1"/>
  <c r="M1880" i="2"/>
  <c r="O1880" i="2" s="1"/>
  <c r="M1881" i="2"/>
  <c r="O1881" i="2" s="1"/>
  <c r="M1882" i="2"/>
  <c r="O1882" i="2" s="1"/>
  <c r="M1883" i="2"/>
  <c r="O1883" i="2" s="1"/>
  <c r="M1884" i="2"/>
  <c r="O1884" i="2" s="1"/>
  <c r="M1885" i="2"/>
  <c r="O1885" i="2" s="1"/>
  <c r="M1886" i="2"/>
  <c r="O1886" i="2" s="1"/>
  <c r="M1887" i="2"/>
  <c r="O1887" i="2" s="1"/>
  <c r="M1888" i="2"/>
  <c r="O1888" i="2" s="1"/>
  <c r="M1889" i="2"/>
  <c r="O1889" i="2" s="1"/>
  <c r="M1890" i="2"/>
  <c r="O1890" i="2" s="1"/>
  <c r="M1891" i="2"/>
  <c r="O1891" i="2" s="1"/>
  <c r="M1892" i="2"/>
  <c r="O1892" i="2" s="1"/>
  <c r="M1893" i="2"/>
  <c r="O1893" i="2" s="1"/>
  <c r="M1894" i="2"/>
  <c r="O1894" i="2" s="1"/>
  <c r="M1895" i="2"/>
  <c r="O1895" i="2" s="1"/>
  <c r="M1896" i="2"/>
  <c r="O1896" i="2" s="1"/>
  <c r="M1897" i="2"/>
  <c r="O1897" i="2" s="1"/>
  <c r="M1898" i="2"/>
  <c r="O1898" i="2" s="1"/>
  <c r="M1899" i="2"/>
  <c r="O1899" i="2" s="1"/>
  <c r="M1900" i="2"/>
  <c r="O1900" i="2" s="1"/>
  <c r="M1901" i="2"/>
  <c r="O1901" i="2" s="1"/>
  <c r="M1902" i="2"/>
  <c r="O1902" i="2" s="1"/>
  <c r="M1903" i="2"/>
  <c r="O1903" i="2" s="1"/>
  <c r="M1904" i="2"/>
  <c r="O1904" i="2" s="1"/>
  <c r="M1905" i="2"/>
  <c r="O1905" i="2" s="1"/>
  <c r="M1906" i="2"/>
  <c r="O1906" i="2" s="1"/>
  <c r="M1907" i="2"/>
  <c r="O1907" i="2" s="1"/>
  <c r="M1908" i="2"/>
  <c r="O1908" i="2" s="1"/>
  <c r="M1909" i="2"/>
  <c r="O1909" i="2" s="1"/>
  <c r="M1910" i="2"/>
  <c r="O1910" i="2" s="1"/>
  <c r="M1911" i="2"/>
  <c r="O1911" i="2" s="1"/>
  <c r="M1912" i="2"/>
  <c r="O1912" i="2" s="1"/>
  <c r="M1913" i="2"/>
  <c r="O1913" i="2" s="1"/>
  <c r="M1914" i="2"/>
  <c r="O1914" i="2" s="1"/>
  <c r="M1915" i="2"/>
  <c r="O1915" i="2" s="1"/>
  <c r="M1916" i="2"/>
  <c r="O1916" i="2" s="1"/>
  <c r="M1917" i="2"/>
  <c r="O1917" i="2" s="1"/>
  <c r="M1918" i="2"/>
  <c r="O1918" i="2" s="1"/>
  <c r="M1919" i="2"/>
  <c r="O1919" i="2" s="1"/>
  <c r="M1920" i="2"/>
  <c r="O1920" i="2" s="1"/>
  <c r="M1921" i="2"/>
  <c r="O1921" i="2" s="1"/>
  <c r="M1922" i="2"/>
  <c r="O1922" i="2" s="1"/>
  <c r="M1923" i="2"/>
  <c r="O1923" i="2" s="1"/>
  <c r="M1924" i="2"/>
  <c r="O1924" i="2" s="1"/>
  <c r="M1925" i="2"/>
  <c r="O1925" i="2" s="1"/>
  <c r="M1926" i="2"/>
  <c r="O1926" i="2" s="1"/>
  <c r="M1927" i="2"/>
  <c r="O1927" i="2" s="1"/>
  <c r="M1928" i="2"/>
  <c r="O1928" i="2" s="1"/>
  <c r="M1929" i="2"/>
  <c r="O1929" i="2" s="1"/>
  <c r="M1930" i="2"/>
  <c r="O1930" i="2" s="1"/>
  <c r="M1931" i="2"/>
  <c r="O1931" i="2" s="1"/>
  <c r="M1932" i="2"/>
  <c r="O1932" i="2" s="1"/>
  <c r="M1933" i="2"/>
  <c r="O1933" i="2" s="1"/>
  <c r="M1934" i="2"/>
  <c r="O1934" i="2" s="1"/>
  <c r="M1935" i="2"/>
  <c r="O1935" i="2" s="1"/>
  <c r="M1936" i="2"/>
  <c r="O1936" i="2" s="1"/>
  <c r="M1937" i="2"/>
  <c r="O1937" i="2" s="1"/>
  <c r="M1938" i="2"/>
  <c r="O1938" i="2" s="1"/>
  <c r="M1939" i="2"/>
  <c r="O1939" i="2" s="1"/>
  <c r="M1940" i="2"/>
  <c r="O1940" i="2" s="1"/>
  <c r="M1941" i="2"/>
  <c r="O1941" i="2" s="1"/>
  <c r="M1942" i="2"/>
  <c r="O1942" i="2" s="1"/>
  <c r="M1943" i="2"/>
  <c r="O1943" i="2" s="1"/>
  <c r="M1944" i="2"/>
  <c r="O1944" i="2" s="1"/>
  <c r="M1945" i="2"/>
  <c r="O1945" i="2" s="1"/>
  <c r="M1946" i="2"/>
  <c r="O1946" i="2" s="1"/>
  <c r="M1947" i="2"/>
  <c r="O1947" i="2" s="1"/>
  <c r="M1948" i="2"/>
  <c r="O1948" i="2" s="1"/>
  <c r="M1949" i="2"/>
  <c r="O1949" i="2" s="1"/>
  <c r="M1950" i="2"/>
  <c r="O1950" i="2" s="1"/>
  <c r="M1951" i="2"/>
  <c r="O1951" i="2" s="1"/>
  <c r="M1952" i="2"/>
  <c r="O1952" i="2" s="1"/>
  <c r="M1953" i="2"/>
  <c r="O1953" i="2" s="1"/>
  <c r="M1954" i="2"/>
  <c r="O1954" i="2" s="1"/>
  <c r="M1955" i="2"/>
  <c r="O1955" i="2" s="1"/>
  <c r="M1956" i="2"/>
  <c r="O1956" i="2" s="1"/>
  <c r="M1957" i="2"/>
  <c r="O1957" i="2" s="1"/>
  <c r="M1958" i="2"/>
  <c r="O1958" i="2" s="1"/>
  <c r="M1959" i="2"/>
  <c r="O1959" i="2" s="1"/>
  <c r="M1960" i="2"/>
  <c r="O1960" i="2" s="1"/>
  <c r="M1961" i="2"/>
  <c r="O1961" i="2" s="1"/>
  <c r="M1962" i="2"/>
  <c r="O1962" i="2" s="1"/>
  <c r="M1963" i="2"/>
  <c r="O1963" i="2" s="1"/>
  <c r="M1964" i="2"/>
  <c r="O1964" i="2" s="1"/>
  <c r="M1965" i="2"/>
  <c r="O1965" i="2" s="1"/>
  <c r="M1966" i="2"/>
  <c r="O1966" i="2" s="1"/>
  <c r="M1967" i="2"/>
  <c r="O1967" i="2" s="1"/>
  <c r="M1968" i="2"/>
  <c r="O1968" i="2" s="1"/>
  <c r="M1969" i="2"/>
  <c r="O1969" i="2" s="1"/>
  <c r="M1970" i="2"/>
  <c r="O1970" i="2" s="1"/>
  <c r="M1971" i="2"/>
  <c r="O1971" i="2" s="1"/>
  <c r="M1972" i="2"/>
  <c r="O1972" i="2" s="1"/>
  <c r="M1973" i="2"/>
  <c r="O1973" i="2" s="1"/>
  <c r="M1974" i="2"/>
  <c r="O1974" i="2" s="1"/>
  <c r="M1975" i="2"/>
  <c r="O1975" i="2" s="1"/>
  <c r="M1976" i="2"/>
  <c r="O1976" i="2" s="1"/>
  <c r="M1977" i="2"/>
  <c r="O1977" i="2" s="1"/>
  <c r="M1978" i="2"/>
  <c r="O1978" i="2" s="1"/>
  <c r="M1979" i="2"/>
  <c r="O1979" i="2" s="1"/>
  <c r="M1980" i="2"/>
  <c r="O1980" i="2" s="1"/>
  <c r="M1981" i="2"/>
  <c r="O1981" i="2" s="1"/>
  <c r="M1982" i="2"/>
  <c r="O1982" i="2" s="1"/>
  <c r="M1983" i="2"/>
  <c r="O1983" i="2" s="1"/>
  <c r="M1984" i="2"/>
  <c r="O1984" i="2" s="1"/>
  <c r="M1985" i="2"/>
  <c r="O1985" i="2" s="1"/>
  <c r="M1986" i="2"/>
  <c r="O1986" i="2" s="1"/>
  <c r="M1987" i="2"/>
  <c r="O1987" i="2" s="1"/>
  <c r="M1988" i="2"/>
  <c r="O1988" i="2" s="1"/>
  <c r="M1989" i="2"/>
  <c r="O1989" i="2" s="1"/>
  <c r="M1990" i="2"/>
  <c r="O1990" i="2" s="1"/>
  <c r="M1991" i="2"/>
  <c r="O1991" i="2" s="1"/>
  <c r="M1992" i="2"/>
  <c r="O1992" i="2" s="1"/>
  <c r="M1993" i="2"/>
  <c r="O1993" i="2" s="1"/>
  <c r="M1994" i="2"/>
  <c r="O1994" i="2" s="1"/>
  <c r="M1995" i="2"/>
  <c r="O1995" i="2" s="1"/>
  <c r="M1996" i="2"/>
  <c r="O1996" i="2" s="1"/>
  <c r="M1997" i="2"/>
  <c r="O1997" i="2" s="1"/>
  <c r="M1998" i="2"/>
  <c r="O1998" i="2" s="1"/>
  <c r="M1999" i="2"/>
  <c r="O1999" i="2" s="1"/>
  <c r="M2000" i="2"/>
  <c r="O2000" i="2" s="1"/>
  <c r="M2001" i="2"/>
  <c r="O2001" i="2" s="1"/>
  <c r="M2002" i="2"/>
  <c r="O2002" i="2" s="1"/>
  <c r="M2003" i="2"/>
  <c r="O2003" i="2" s="1"/>
  <c r="M2004" i="2"/>
  <c r="O2004" i="2" s="1"/>
  <c r="M2005" i="2"/>
  <c r="O2005" i="2" s="1"/>
  <c r="M2006" i="2"/>
  <c r="O2006" i="2" s="1"/>
  <c r="M2007" i="2"/>
  <c r="O2007" i="2" s="1"/>
  <c r="M2008" i="2"/>
  <c r="O2008" i="2" s="1"/>
  <c r="M2009" i="2"/>
  <c r="O2009" i="2" s="1"/>
  <c r="M2010" i="2"/>
  <c r="O2010" i="2" s="1"/>
  <c r="M2011" i="2"/>
  <c r="O2011" i="2" s="1"/>
  <c r="M2012" i="2"/>
  <c r="O2012" i="2" s="1"/>
  <c r="M2013" i="2"/>
  <c r="O2013" i="2" s="1"/>
  <c r="M2014" i="2"/>
  <c r="O2014" i="2" s="1"/>
  <c r="M2015" i="2"/>
  <c r="O2015" i="2" s="1"/>
  <c r="M2016" i="2"/>
  <c r="O2016" i="2" s="1"/>
  <c r="M2017" i="2"/>
  <c r="O2017" i="2" s="1"/>
  <c r="M2018" i="2"/>
  <c r="O2018" i="2" s="1"/>
  <c r="M2019" i="2"/>
  <c r="O2019" i="2" s="1"/>
  <c r="M2020" i="2"/>
  <c r="O2020" i="2" s="1"/>
  <c r="M2021" i="2"/>
  <c r="O2021" i="2" s="1"/>
  <c r="M2022" i="2"/>
  <c r="O2022" i="2" s="1"/>
  <c r="M2023" i="2"/>
  <c r="O2023" i="2" s="1"/>
  <c r="M2024" i="2"/>
  <c r="O2024" i="2" s="1"/>
  <c r="M2025" i="2"/>
  <c r="O2025" i="2" s="1"/>
  <c r="M2026" i="2"/>
  <c r="O2026" i="2" s="1"/>
  <c r="M2027" i="2"/>
  <c r="O2027" i="2" s="1"/>
  <c r="M2028" i="2"/>
  <c r="O2028" i="2" s="1"/>
  <c r="M2029" i="2"/>
  <c r="O2029" i="2" s="1"/>
  <c r="M2030" i="2"/>
  <c r="O2030" i="2" s="1"/>
  <c r="M2031" i="2"/>
  <c r="O2031" i="2" s="1"/>
  <c r="M2032" i="2"/>
  <c r="O2032" i="2" s="1"/>
  <c r="M2033" i="2"/>
  <c r="O2033" i="2" s="1"/>
  <c r="M2034" i="2"/>
  <c r="O2034" i="2" s="1"/>
  <c r="M2035" i="2"/>
  <c r="O2035" i="2" s="1"/>
  <c r="M2036" i="2"/>
  <c r="O2036" i="2" s="1"/>
  <c r="M2037" i="2"/>
  <c r="O2037" i="2" s="1"/>
  <c r="M2038" i="2"/>
  <c r="O2038" i="2" s="1"/>
  <c r="M2039" i="2"/>
  <c r="O2039" i="2" s="1"/>
  <c r="M2040" i="2"/>
  <c r="O2040" i="2" s="1"/>
  <c r="M2041" i="2"/>
  <c r="O2041" i="2" s="1"/>
  <c r="M2042" i="2"/>
  <c r="O2042" i="2" s="1"/>
  <c r="M2043" i="2"/>
  <c r="O2043" i="2" s="1"/>
  <c r="M2044" i="2"/>
  <c r="O2044" i="2" s="1"/>
  <c r="M2045" i="2"/>
  <c r="O2045" i="2" s="1"/>
  <c r="M2046" i="2"/>
  <c r="O2046" i="2" s="1"/>
  <c r="M2047" i="2"/>
  <c r="O2047" i="2" s="1"/>
  <c r="M2048" i="2"/>
  <c r="O2048" i="2" s="1"/>
  <c r="M2049" i="2"/>
  <c r="O2049" i="2" s="1"/>
  <c r="M2050" i="2"/>
  <c r="O2050" i="2" s="1"/>
  <c r="M2051" i="2"/>
  <c r="O2051" i="2" s="1"/>
  <c r="M2052" i="2"/>
  <c r="O2052" i="2" s="1"/>
  <c r="M2053" i="2"/>
  <c r="O2053" i="2" s="1"/>
  <c r="M2054" i="2"/>
  <c r="O2054" i="2" s="1"/>
  <c r="M2055" i="2"/>
  <c r="O2055" i="2" s="1"/>
  <c r="M2056" i="2"/>
  <c r="O2056" i="2" s="1"/>
  <c r="M2057" i="2"/>
  <c r="O2057" i="2" s="1"/>
  <c r="M2058" i="2"/>
  <c r="O2058" i="2" s="1"/>
  <c r="M2059" i="2"/>
  <c r="O2059" i="2" s="1"/>
  <c r="M2060" i="2"/>
  <c r="O2060" i="2" s="1"/>
  <c r="M2061" i="2"/>
  <c r="O2061" i="2" s="1"/>
  <c r="M2062" i="2"/>
  <c r="O2062" i="2" s="1"/>
  <c r="M2063" i="2"/>
  <c r="O2063" i="2" s="1"/>
  <c r="M2064" i="2"/>
  <c r="O2064" i="2" s="1"/>
  <c r="M2065" i="2"/>
  <c r="O2065" i="2" s="1"/>
  <c r="M2066" i="2"/>
  <c r="O2066" i="2" s="1"/>
  <c r="M2067" i="2"/>
  <c r="O2067" i="2" s="1"/>
  <c r="M2068" i="2"/>
  <c r="O2068" i="2" s="1"/>
  <c r="M2069" i="2"/>
  <c r="O2069" i="2" s="1"/>
  <c r="M2070" i="2"/>
  <c r="O2070" i="2" s="1"/>
  <c r="M2071" i="2"/>
  <c r="O2071" i="2" s="1"/>
  <c r="M2072" i="2"/>
  <c r="O2072" i="2" s="1"/>
  <c r="M2073" i="2"/>
  <c r="O2073" i="2" s="1"/>
  <c r="M2074" i="2"/>
  <c r="O2074" i="2" s="1"/>
  <c r="M2075" i="2"/>
  <c r="O2075" i="2" s="1"/>
  <c r="M2076" i="2"/>
  <c r="O2076" i="2" s="1"/>
  <c r="M2077" i="2"/>
  <c r="O2077" i="2" s="1"/>
  <c r="M2078" i="2"/>
  <c r="O2078" i="2" s="1"/>
  <c r="M2079" i="2"/>
  <c r="O2079" i="2" s="1"/>
  <c r="M2080" i="2"/>
  <c r="O2080" i="2" s="1"/>
  <c r="M2081" i="2"/>
  <c r="O2081" i="2" s="1"/>
  <c r="M2082" i="2"/>
  <c r="O2082" i="2" s="1"/>
  <c r="M2083" i="2"/>
  <c r="O2083" i="2" s="1"/>
  <c r="M2084" i="2"/>
  <c r="O2084" i="2" s="1"/>
  <c r="M2085" i="2"/>
  <c r="O2085" i="2" s="1"/>
  <c r="M2086" i="2"/>
  <c r="O2086" i="2" s="1"/>
  <c r="M2087" i="2"/>
  <c r="O2087" i="2" s="1"/>
  <c r="M2088" i="2"/>
  <c r="O2088" i="2" s="1"/>
  <c r="M2089" i="2"/>
  <c r="O2089" i="2" s="1"/>
  <c r="M2090" i="2"/>
  <c r="O2090" i="2" s="1"/>
  <c r="M2091" i="2"/>
  <c r="O2091" i="2" s="1"/>
  <c r="M2092" i="2"/>
  <c r="O2092" i="2" s="1"/>
  <c r="M2093" i="2"/>
  <c r="O2093" i="2" s="1"/>
  <c r="M2094" i="2"/>
  <c r="O2094" i="2" s="1"/>
  <c r="M2095" i="2"/>
  <c r="O2095" i="2" s="1"/>
  <c r="M2096" i="2"/>
  <c r="O2096" i="2" s="1"/>
  <c r="M2097" i="2"/>
  <c r="O2097" i="2" s="1"/>
  <c r="M2098" i="2"/>
  <c r="O2098" i="2" s="1"/>
  <c r="M2099" i="2"/>
  <c r="O2099" i="2" s="1"/>
  <c r="M2100" i="2"/>
  <c r="O2100" i="2" s="1"/>
  <c r="M2101" i="2"/>
  <c r="O2101" i="2" s="1"/>
  <c r="M2102" i="2"/>
  <c r="O2102" i="2" s="1"/>
  <c r="M2103" i="2"/>
  <c r="O2103" i="2" s="1"/>
  <c r="M2104" i="2"/>
  <c r="O2104" i="2" s="1"/>
  <c r="M2105" i="2"/>
  <c r="O2105" i="2" s="1"/>
  <c r="M2106" i="2"/>
  <c r="O2106" i="2" s="1"/>
  <c r="M2107" i="2"/>
  <c r="O2107" i="2" s="1"/>
  <c r="M2108" i="2"/>
  <c r="O2108" i="2" s="1"/>
  <c r="M2109" i="2"/>
  <c r="O2109" i="2" s="1"/>
  <c r="M2110" i="2"/>
  <c r="O2110" i="2" s="1"/>
  <c r="M2111" i="2"/>
  <c r="O2111" i="2" s="1"/>
  <c r="M2112" i="2"/>
  <c r="O2112" i="2" s="1"/>
  <c r="M2113" i="2"/>
  <c r="O2113" i="2" s="1"/>
  <c r="M2114" i="2"/>
  <c r="O2114" i="2" s="1"/>
  <c r="M2115" i="2"/>
  <c r="O2115" i="2" s="1"/>
  <c r="M2116" i="2"/>
  <c r="O2116" i="2" s="1"/>
  <c r="M2117" i="2"/>
  <c r="O2117" i="2" s="1"/>
  <c r="M2118" i="2"/>
  <c r="O2118" i="2" s="1"/>
  <c r="M2119" i="2"/>
  <c r="O2119" i="2" s="1"/>
  <c r="M2120" i="2"/>
  <c r="O2120" i="2" s="1"/>
  <c r="M2121" i="2"/>
  <c r="O2121" i="2" s="1"/>
  <c r="M2122" i="2"/>
  <c r="O2122" i="2" s="1"/>
  <c r="M2123" i="2"/>
  <c r="O2123" i="2" s="1"/>
  <c r="M2124" i="2"/>
  <c r="O2124" i="2" s="1"/>
  <c r="M2125" i="2"/>
  <c r="O2125" i="2" s="1"/>
  <c r="M2126" i="2"/>
  <c r="O2126" i="2" s="1"/>
  <c r="M2127" i="2"/>
  <c r="O2127" i="2" s="1"/>
  <c r="M2128" i="2"/>
  <c r="O2128" i="2" s="1"/>
  <c r="M2129" i="2"/>
  <c r="O2129" i="2" s="1"/>
  <c r="M2130" i="2"/>
  <c r="O2130" i="2" s="1"/>
  <c r="M2131" i="2"/>
  <c r="O2131" i="2" s="1"/>
  <c r="M2132" i="2"/>
  <c r="O2132" i="2" s="1"/>
  <c r="M2133" i="2"/>
  <c r="O2133" i="2" s="1"/>
  <c r="M2134" i="2"/>
  <c r="O2134" i="2" s="1"/>
  <c r="M2135" i="2"/>
  <c r="O2135" i="2" s="1"/>
  <c r="M2136" i="2"/>
  <c r="O2136" i="2" s="1"/>
  <c r="M2137" i="2"/>
  <c r="O2137" i="2" s="1"/>
  <c r="M2138" i="2"/>
  <c r="O2138" i="2" s="1"/>
  <c r="M2139" i="2"/>
  <c r="O2139" i="2" s="1"/>
  <c r="M2140" i="2"/>
  <c r="O2140" i="2" s="1"/>
  <c r="M2141" i="2"/>
  <c r="O2141" i="2" s="1"/>
  <c r="M2142" i="2"/>
  <c r="O2142" i="2" s="1"/>
  <c r="M2143" i="2"/>
  <c r="O2143" i="2" s="1"/>
  <c r="M2144" i="2"/>
  <c r="O2144" i="2" s="1"/>
  <c r="M2145" i="2"/>
  <c r="O2145" i="2" s="1"/>
  <c r="M2146" i="2"/>
  <c r="O2146" i="2" s="1"/>
  <c r="M2147" i="2"/>
  <c r="O2147" i="2" s="1"/>
  <c r="M2148" i="2"/>
  <c r="O2148" i="2" s="1"/>
  <c r="M2149" i="2"/>
  <c r="O2149" i="2" s="1"/>
  <c r="M2150" i="2"/>
  <c r="O2150" i="2" s="1"/>
  <c r="M2151" i="2"/>
  <c r="O2151" i="2" s="1"/>
  <c r="M2152" i="2"/>
  <c r="O2152" i="2" s="1"/>
  <c r="M2153" i="2"/>
  <c r="O2153" i="2" s="1"/>
  <c r="M2154" i="2"/>
  <c r="O2154" i="2" s="1"/>
  <c r="M2155" i="2"/>
  <c r="O2155" i="2" s="1"/>
  <c r="M2156" i="2"/>
  <c r="O2156" i="2" s="1"/>
  <c r="M2157" i="2"/>
  <c r="O2157" i="2" s="1"/>
  <c r="M2158" i="2"/>
  <c r="O2158" i="2" s="1"/>
  <c r="M2159" i="2"/>
  <c r="O2159" i="2" s="1"/>
  <c r="M2160" i="2"/>
  <c r="O2160" i="2" s="1"/>
  <c r="M2161" i="2"/>
  <c r="O2161" i="2" s="1"/>
  <c r="M2162" i="2"/>
  <c r="O2162" i="2" s="1"/>
  <c r="M2163" i="2"/>
  <c r="O2163" i="2" s="1"/>
  <c r="M2164" i="2"/>
  <c r="O2164" i="2" s="1"/>
  <c r="M2165" i="2"/>
  <c r="O2165" i="2" s="1"/>
  <c r="M2166" i="2"/>
  <c r="O2166" i="2" s="1"/>
  <c r="M2167" i="2"/>
  <c r="O2167" i="2" s="1"/>
  <c r="M2168" i="2"/>
  <c r="O2168" i="2" s="1"/>
  <c r="M2169" i="2"/>
  <c r="O2169" i="2" s="1"/>
  <c r="M2170" i="2"/>
  <c r="O2170" i="2" s="1"/>
  <c r="M2171" i="2"/>
  <c r="O2171" i="2" s="1"/>
  <c r="M2172" i="2"/>
  <c r="O2172" i="2" s="1"/>
  <c r="M2173" i="2"/>
  <c r="O2173" i="2" s="1"/>
  <c r="M2174" i="2"/>
  <c r="O2174" i="2" s="1"/>
  <c r="M2175" i="2"/>
  <c r="O2175" i="2" s="1"/>
  <c r="M2176" i="2"/>
  <c r="O2176" i="2" s="1"/>
  <c r="M2177" i="2"/>
  <c r="O2177" i="2" s="1"/>
  <c r="M2178" i="2"/>
  <c r="O2178" i="2" s="1"/>
  <c r="M2179" i="2"/>
  <c r="O2179" i="2" s="1"/>
  <c r="M2180" i="2"/>
  <c r="O2180" i="2" s="1"/>
  <c r="M2181" i="2"/>
  <c r="O2181" i="2" s="1"/>
  <c r="M2182" i="2"/>
  <c r="O2182" i="2" s="1"/>
  <c r="M2183" i="2"/>
  <c r="O2183" i="2" s="1"/>
  <c r="M2184" i="2"/>
  <c r="O2184" i="2" s="1"/>
  <c r="M2185" i="2"/>
  <c r="O2185" i="2" s="1"/>
  <c r="M2186" i="2"/>
  <c r="O2186" i="2" s="1"/>
  <c r="M2187" i="2"/>
  <c r="O2187" i="2" s="1"/>
  <c r="M2188" i="2"/>
  <c r="O2188" i="2" s="1"/>
  <c r="M2189" i="2"/>
  <c r="O2189" i="2" s="1"/>
  <c r="M2190" i="2"/>
  <c r="O2190" i="2" s="1"/>
  <c r="M2191" i="2"/>
  <c r="O2191" i="2" s="1"/>
  <c r="M2192" i="2"/>
  <c r="O2192" i="2" s="1"/>
  <c r="M2193" i="2"/>
  <c r="O2193" i="2" s="1"/>
  <c r="M2194" i="2"/>
  <c r="O2194" i="2" s="1"/>
  <c r="M2195" i="2"/>
  <c r="O2195" i="2" s="1"/>
  <c r="M2196" i="2"/>
  <c r="O2196" i="2" s="1"/>
  <c r="M2197" i="2"/>
  <c r="O2197" i="2" s="1"/>
  <c r="M2198" i="2"/>
  <c r="O2198" i="2" s="1"/>
  <c r="M2199" i="2"/>
  <c r="O2199" i="2" s="1"/>
  <c r="M2200" i="2"/>
  <c r="O2200" i="2" s="1"/>
  <c r="M2201" i="2"/>
  <c r="O2201" i="2" s="1"/>
  <c r="M2202" i="2"/>
  <c r="O2202" i="2" s="1"/>
  <c r="M2203" i="2"/>
  <c r="O2203" i="2" s="1"/>
  <c r="M2204" i="2"/>
  <c r="O2204" i="2" s="1"/>
  <c r="M2205" i="2"/>
  <c r="O2205" i="2" s="1"/>
  <c r="M2206" i="2"/>
  <c r="O2206" i="2" s="1"/>
  <c r="M2207" i="2"/>
  <c r="O2207" i="2" s="1"/>
  <c r="M2208" i="2"/>
  <c r="O2208" i="2" s="1"/>
  <c r="M2209" i="2"/>
  <c r="O2209" i="2" s="1"/>
  <c r="M2210" i="2"/>
  <c r="O2210" i="2" s="1"/>
  <c r="M2211" i="2"/>
  <c r="O2211" i="2" s="1"/>
  <c r="M2212" i="2"/>
  <c r="O2212" i="2" s="1"/>
  <c r="M2213" i="2"/>
  <c r="O2213" i="2" s="1"/>
  <c r="M2214" i="2"/>
  <c r="O2214" i="2" s="1"/>
  <c r="M2215" i="2"/>
  <c r="O2215" i="2" s="1"/>
  <c r="M2216" i="2"/>
  <c r="O2216" i="2" s="1"/>
  <c r="M2217" i="2"/>
  <c r="O2217" i="2" s="1"/>
  <c r="M2218" i="2"/>
  <c r="O2218" i="2" s="1"/>
  <c r="M2219" i="2"/>
  <c r="O2219" i="2" s="1"/>
  <c r="M2220" i="2"/>
  <c r="O2220" i="2" s="1"/>
  <c r="M2221" i="2"/>
  <c r="O2221" i="2" s="1"/>
  <c r="M2222" i="2"/>
  <c r="O2222" i="2" s="1"/>
  <c r="M2223" i="2"/>
  <c r="O2223" i="2" s="1"/>
  <c r="M2224" i="2"/>
  <c r="O2224" i="2" s="1"/>
  <c r="M2225" i="2"/>
  <c r="O2225" i="2" s="1"/>
  <c r="M2226" i="2"/>
  <c r="O2226" i="2" s="1"/>
  <c r="M2227" i="2"/>
  <c r="O2227" i="2" s="1"/>
  <c r="M2228" i="2"/>
  <c r="O2228" i="2" s="1"/>
  <c r="M2229" i="2"/>
  <c r="O2229" i="2" s="1"/>
  <c r="M2230" i="2"/>
  <c r="O2230" i="2" s="1"/>
  <c r="M2231" i="2"/>
  <c r="O2231" i="2" s="1"/>
  <c r="M2232" i="2"/>
  <c r="O2232" i="2" s="1"/>
  <c r="M2233" i="2"/>
  <c r="O2233" i="2" s="1"/>
  <c r="M2234" i="2"/>
  <c r="O2234" i="2" s="1"/>
  <c r="M2235" i="2"/>
  <c r="O2235" i="2" s="1"/>
  <c r="M2236" i="2"/>
  <c r="O2236" i="2" s="1"/>
  <c r="M2237" i="2"/>
  <c r="O2237" i="2" s="1"/>
  <c r="M2238" i="2"/>
  <c r="O2238" i="2" s="1"/>
  <c r="M2239" i="2"/>
  <c r="O2239" i="2" s="1"/>
  <c r="M2240" i="2"/>
  <c r="O2240" i="2" s="1"/>
  <c r="M2241" i="2"/>
  <c r="O2241" i="2" s="1"/>
  <c r="M2242" i="2"/>
  <c r="O2242" i="2" s="1"/>
  <c r="M2243" i="2"/>
  <c r="O2243" i="2" s="1"/>
  <c r="M2244" i="2"/>
  <c r="O2244" i="2" s="1"/>
  <c r="M2245" i="2"/>
  <c r="O2245" i="2" s="1"/>
  <c r="M2246" i="2"/>
  <c r="O2246" i="2" s="1"/>
  <c r="M2247" i="2"/>
  <c r="O2247" i="2" s="1"/>
  <c r="M2248" i="2"/>
  <c r="O2248" i="2" s="1"/>
  <c r="M2249" i="2"/>
  <c r="O2249" i="2" s="1"/>
  <c r="M2250" i="2"/>
  <c r="O2250" i="2" s="1"/>
  <c r="M2251" i="2"/>
  <c r="O2251" i="2" s="1"/>
  <c r="M2252" i="2"/>
  <c r="O2252" i="2" s="1"/>
  <c r="M2253" i="2"/>
  <c r="O2253" i="2" s="1"/>
  <c r="M2254" i="2"/>
  <c r="O2254" i="2" s="1"/>
  <c r="M2255" i="2"/>
  <c r="O2255" i="2" s="1"/>
  <c r="M2256" i="2"/>
  <c r="O2256" i="2" s="1"/>
  <c r="M2257" i="2"/>
  <c r="O2257" i="2" s="1"/>
  <c r="M2258" i="2"/>
  <c r="O2258" i="2" s="1"/>
  <c r="M2259" i="2"/>
  <c r="O2259" i="2" s="1"/>
  <c r="M2260" i="2"/>
  <c r="O2260" i="2" s="1"/>
  <c r="M2261" i="2"/>
  <c r="O2261" i="2" s="1"/>
  <c r="M2262" i="2"/>
  <c r="O2262" i="2" s="1"/>
  <c r="M2263" i="2"/>
  <c r="O2263" i="2" s="1"/>
  <c r="M2264" i="2"/>
  <c r="O2264" i="2" s="1"/>
  <c r="M2265" i="2"/>
  <c r="O2265" i="2" s="1"/>
  <c r="M2266" i="2"/>
  <c r="O2266" i="2" s="1"/>
  <c r="M2267" i="2"/>
  <c r="O2267" i="2" s="1"/>
  <c r="M2268" i="2"/>
  <c r="O2268" i="2" s="1"/>
  <c r="M2269" i="2"/>
  <c r="O2269" i="2" s="1"/>
  <c r="M2270" i="2"/>
  <c r="O2270" i="2" s="1"/>
  <c r="M2271" i="2"/>
  <c r="O2271" i="2" s="1"/>
  <c r="M2272" i="2"/>
  <c r="O2272" i="2" s="1"/>
  <c r="M2273" i="2"/>
  <c r="O2273" i="2" s="1"/>
  <c r="M2274" i="2"/>
  <c r="O2274" i="2" s="1"/>
  <c r="M2275" i="2"/>
  <c r="O2275" i="2" s="1"/>
  <c r="M2276" i="2"/>
  <c r="O2276" i="2" s="1"/>
  <c r="M2277" i="2"/>
  <c r="O2277" i="2" s="1"/>
  <c r="M2278" i="2"/>
  <c r="O2278" i="2" s="1"/>
  <c r="M2279" i="2"/>
  <c r="O2279" i="2" s="1"/>
  <c r="M2280" i="2"/>
  <c r="O2280" i="2" s="1"/>
  <c r="M2281" i="2"/>
  <c r="O2281" i="2" s="1"/>
  <c r="M2282" i="2"/>
  <c r="O2282" i="2" s="1"/>
  <c r="M2283" i="2"/>
  <c r="O2283" i="2" s="1"/>
  <c r="M2284" i="2"/>
  <c r="O2284" i="2" s="1"/>
  <c r="M2285" i="2"/>
  <c r="O2285" i="2" s="1"/>
  <c r="M2286" i="2"/>
  <c r="O2286" i="2" s="1"/>
  <c r="M2287" i="2"/>
  <c r="O2287" i="2" s="1"/>
  <c r="M2288" i="2"/>
  <c r="O2288" i="2" s="1"/>
  <c r="M2289" i="2"/>
  <c r="O2289" i="2" s="1"/>
  <c r="M2290" i="2"/>
  <c r="O2290" i="2" s="1"/>
  <c r="M2291" i="2"/>
  <c r="O2291" i="2" s="1"/>
  <c r="M2292" i="2"/>
  <c r="O2292" i="2" s="1"/>
  <c r="M2293" i="2"/>
  <c r="O2293" i="2" s="1"/>
  <c r="M2294" i="2"/>
  <c r="O2294" i="2" s="1"/>
  <c r="M2295" i="2"/>
  <c r="O2295" i="2" s="1"/>
  <c r="M2296" i="2"/>
  <c r="O2296" i="2" s="1"/>
  <c r="M2297" i="2"/>
  <c r="O2297" i="2" s="1"/>
  <c r="M2298" i="2"/>
  <c r="O2298" i="2" s="1"/>
  <c r="M2299" i="2"/>
  <c r="O2299" i="2" s="1"/>
  <c r="M2300" i="2"/>
  <c r="O2300" i="2" s="1"/>
  <c r="M2301" i="2"/>
  <c r="O2301" i="2" s="1"/>
  <c r="M2302" i="2"/>
  <c r="O2302" i="2" s="1"/>
  <c r="M2303" i="2"/>
  <c r="O2303" i="2" s="1"/>
  <c r="M2304" i="2"/>
  <c r="O2304" i="2" s="1"/>
  <c r="M2305" i="2"/>
  <c r="O2305" i="2" s="1"/>
  <c r="M2306" i="2"/>
  <c r="O2306" i="2" s="1"/>
  <c r="M2307" i="2"/>
  <c r="O2307" i="2" s="1"/>
  <c r="M2308" i="2"/>
  <c r="O2308" i="2" s="1"/>
  <c r="M2309" i="2"/>
  <c r="O2309" i="2" s="1"/>
  <c r="M2310" i="2"/>
  <c r="O2310" i="2" s="1"/>
  <c r="M2311" i="2"/>
  <c r="O2311" i="2" s="1"/>
  <c r="M2312" i="2"/>
  <c r="O2312" i="2" s="1"/>
  <c r="M2313" i="2"/>
  <c r="O2313" i="2" s="1"/>
  <c r="M2314" i="2"/>
  <c r="O2314" i="2" s="1"/>
  <c r="M2315" i="2"/>
  <c r="O2315" i="2" s="1"/>
  <c r="M2316" i="2"/>
  <c r="O2316" i="2" s="1"/>
  <c r="M2317" i="2"/>
  <c r="O2317" i="2" s="1"/>
  <c r="M2318" i="2"/>
  <c r="O2318" i="2" s="1"/>
  <c r="M2319" i="2"/>
  <c r="O2319" i="2" s="1"/>
  <c r="M2320" i="2"/>
  <c r="O2320" i="2" s="1"/>
  <c r="M2321" i="2"/>
  <c r="O2321" i="2" s="1"/>
  <c r="M2322" i="2"/>
  <c r="O2322" i="2" s="1"/>
  <c r="M2323" i="2"/>
  <c r="O2323" i="2" s="1"/>
  <c r="M2324" i="2"/>
  <c r="O2324" i="2" s="1"/>
  <c r="M2325" i="2"/>
  <c r="O2325" i="2" s="1"/>
  <c r="M2326" i="2"/>
  <c r="O2326" i="2" s="1"/>
  <c r="M2327" i="2"/>
  <c r="O2327" i="2" s="1"/>
  <c r="M2328" i="2"/>
  <c r="O2328" i="2" s="1"/>
  <c r="M2329" i="2"/>
  <c r="O2329" i="2" s="1"/>
  <c r="M2330" i="2"/>
  <c r="O2330" i="2" s="1"/>
  <c r="M2331" i="2"/>
  <c r="O2331" i="2" s="1"/>
  <c r="M2332" i="2"/>
  <c r="O2332" i="2" s="1"/>
  <c r="M2333" i="2"/>
  <c r="O2333" i="2" s="1"/>
  <c r="M2334" i="2"/>
  <c r="O2334" i="2" s="1"/>
  <c r="M2335" i="2"/>
  <c r="O2335" i="2" s="1"/>
  <c r="M2336" i="2"/>
  <c r="O2336" i="2" s="1"/>
  <c r="M2337" i="2"/>
  <c r="O2337" i="2" s="1"/>
  <c r="M2338" i="2"/>
  <c r="O2338" i="2" s="1"/>
  <c r="M2339" i="2"/>
  <c r="O2339" i="2" s="1"/>
  <c r="M2340" i="2"/>
  <c r="O2340" i="2" s="1"/>
  <c r="M2341" i="2"/>
  <c r="O2341" i="2" s="1"/>
  <c r="M2342" i="2"/>
  <c r="O2342" i="2" s="1"/>
  <c r="M2343" i="2"/>
  <c r="O2343" i="2" s="1"/>
  <c r="M2344" i="2"/>
  <c r="O2344" i="2" s="1"/>
  <c r="M2345" i="2"/>
  <c r="O2345" i="2" s="1"/>
  <c r="M2346" i="2"/>
  <c r="O2346" i="2" s="1"/>
  <c r="M2347" i="2"/>
  <c r="O2347" i="2" s="1"/>
  <c r="M2348" i="2"/>
  <c r="O2348" i="2" s="1"/>
  <c r="M2349" i="2"/>
  <c r="O2349" i="2" s="1"/>
  <c r="M2350" i="2"/>
  <c r="O2350" i="2" s="1"/>
  <c r="M2351" i="2"/>
  <c r="O2351" i="2" s="1"/>
  <c r="M2352" i="2"/>
  <c r="O2352" i="2" s="1"/>
  <c r="M2353" i="2"/>
  <c r="O2353" i="2" s="1"/>
  <c r="M2354" i="2"/>
  <c r="O2354" i="2" s="1"/>
  <c r="M2355" i="2"/>
  <c r="O2355" i="2" s="1"/>
  <c r="M2356" i="2"/>
  <c r="O2356" i="2" s="1"/>
  <c r="M2357" i="2"/>
  <c r="O2357" i="2" s="1"/>
  <c r="M2358" i="2"/>
  <c r="O2358" i="2" s="1"/>
  <c r="M2359" i="2"/>
  <c r="O2359" i="2" s="1"/>
  <c r="M2360" i="2"/>
  <c r="O2360" i="2" s="1"/>
  <c r="M2361" i="2"/>
  <c r="O2361" i="2" s="1"/>
  <c r="M2362" i="2"/>
  <c r="O2362" i="2" s="1"/>
  <c r="M2363" i="2"/>
  <c r="O2363" i="2" s="1"/>
  <c r="M2364" i="2"/>
  <c r="O2364" i="2" s="1"/>
  <c r="M2365" i="2"/>
  <c r="O2365" i="2" s="1"/>
  <c r="M2366" i="2"/>
  <c r="O2366" i="2" s="1"/>
  <c r="M2367" i="2"/>
  <c r="O2367" i="2" s="1"/>
  <c r="M2368" i="2"/>
  <c r="O2368" i="2" s="1"/>
  <c r="M2369" i="2"/>
  <c r="O2369" i="2" s="1"/>
  <c r="M2370" i="2"/>
  <c r="O2370" i="2" s="1"/>
  <c r="M2371" i="2"/>
  <c r="O2371" i="2" s="1"/>
  <c r="M2372" i="2"/>
  <c r="O2372" i="2" s="1"/>
  <c r="M2373" i="2"/>
  <c r="O2373" i="2" s="1"/>
  <c r="M2374" i="2"/>
  <c r="O2374" i="2" s="1"/>
  <c r="M2375" i="2"/>
  <c r="O2375" i="2" s="1"/>
  <c r="M2376" i="2"/>
  <c r="O2376" i="2" s="1"/>
  <c r="M2377" i="2"/>
  <c r="O2377" i="2" s="1"/>
  <c r="M2378" i="2"/>
  <c r="O2378" i="2" s="1"/>
  <c r="M2379" i="2"/>
  <c r="O2379" i="2" s="1"/>
  <c r="M2380" i="2"/>
  <c r="O2380" i="2" s="1"/>
  <c r="M2381" i="2"/>
  <c r="O2381" i="2" s="1"/>
  <c r="M2382" i="2"/>
  <c r="O2382" i="2" s="1"/>
  <c r="M2383" i="2"/>
  <c r="O2383" i="2" s="1"/>
  <c r="M2384" i="2"/>
  <c r="O2384" i="2" s="1"/>
  <c r="M2385" i="2"/>
  <c r="O2385" i="2" s="1"/>
  <c r="M2386" i="2"/>
  <c r="O2386" i="2" s="1"/>
  <c r="M2387" i="2"/>
  <c r="O2387" i="2" s="1"/>
  <c r="M2388" i="2"/>
  <c r="O2388" i="2" s="1"/>
  <c r="M2389" i="2"/>
  <c r="O2389" i="2" s="1"/>
  <c r="M2390" i="2"/>
  <c r="O2390" i="2" s="1"/>
  <c r="M2391" i="2"/>
  <c r="O2391" i="2" s="1"/>
  <c r="M2392" i="2"/>
  <c r="O2392" i="2" s="1"/>
  <c r="M2393" i="2"/>
  <c r="O2393" i="2" s="1"/>
  <c r="M2394" i="2"/>
  <c r="O2394" i="2" s="1"/>
  <c r="M2395" i="2"/>
  <c r="O2395" i="2" s="1"/>
  <c r="M2396" i="2"/>
  <c r="O2396" i="2" s="1"/>
  <c r="M2397" i="2"/>
  <c r="O2397" i="2" s="1"/>
  <c r="M2398" i="2"/>
  <c r="O2398" i="2" s="1"/>
  <c r="M2399" i="2"/>
  <c r="O2399" i="2" s="1"/>
  <c r="M2400" i="2"/>
  <c r="O2400" i="2" s="1"/>
  <c r="M2401" i="2"/>
  <c r="O2401" i="2" s="1"/>
  <c r="M2402" i="2"/>
  <c r="O2402" i="2" s="1"/>
  <c r="M2403" i="2"/>
  <c r="O2403" i="2" s="1"/>
  <c r="M2404" i="2"/>
  <c r="O2404" i="2" s="1"/>
  <c r="M2405" i="2"/>
  <c r="O2405" i="2" s="1"/>
  <c r="M2406" i="2"/>
  <c r="O2406" i="2" s="1"/>
  <c r="M2407" i="2"/>
  <c r="O2407" i="2" s="1"/>
  <c r="M2408" i="2"/>
  <c r="O2408" i="2" s="1"/>
  <c r="M2409" i="2"/>
  <c r="O2409" i="2" s="1"/>
  <c r="M2410" i="2"/>
  <c r="O2410" i="2" s="1"/>
  <c r="M2411" i="2"/>
  <c r="O2411" i="2" s="1"/>
  <c r="M2412" i="2"/>
  <c r="O2412" i="2" s="1"/>
  <c r="M2413" i="2"/>
  <c r="O2413" i="2" s="1"/>
  <c r="M2414" i="2"/>
  <c r="O2414" i="2" s="1"/>
  <c r="M2415" i="2"/>
  <c r="O2415" i="2" s="1"/>
  <c r="M2416" i="2"/>
  <c r="O2416" i="2" s="1"/>
  <c r="M2417" i="2"/>
  <c r="O2417" i="2" s="1"/>
  <c r="M2418" i="2"/>
  <c r="O2418" i="2" s="1"/>
  <c r="M2419" i="2"/>
  <c r="O2419" i="2" s="1"/>
  <c r="M2420" i="2"/>
  <c r="O2420" i="2" s="1"/>
  <c r="M2421" i="2"/>
  <c r="O2421" i="2" s="1"/>
  <c r="M2422" i="2"/>
  <c r="O2422" i="2" s="1"/>
  <c r="M2423" i="2"/>
  <c r="O2423" i="2" s="1"/>
  <c r="M2424" i="2"/>
  <c r="O2424" i="2" s="1"/>
  <c r="M2425" i="2"/>
  <c r="O2425" i="2" s="1"/>
  <c r="M2426" i="2"/>
  <c r="O2426" i="2" s="1"/>
  <c r="M2427" i="2"/>
  <c r="O2427" i="2" s="1"/>
  <c r="M2428" i="2"/>
  <c r="O2428" i="2" s="1"/>
  <c r="M2429" i="2"/>
  <c r="O2429" i="2" s="1"/>
  <c r="M2430" i="2"/>
  <c r="O2430" i="2" s="1"/>
  <c r="M2431" i="2"/>
  <c r="O2431" i="2" s="1"/>
  <c r="M2432" i="2"/>
  <c r="O2432" i="2" s="1"/>
  <c r="M2433" i="2"/>
  <c r="O2433" i="2" s="1"/>
  <c r="M2434" i="2"/>
  <c r="O2434" i="2" s="1"/>
  <c r="M2435" i="2"/>
  <c r="O2435" i="2" s="1"/>
  <c r="M2436" i="2"/>
  <c r="O2436" i="2" s="1"/>
  <c r="M2437" i="2"/>
  <c r="O2437" i="2" s="1"/>
  <c r="M2438" i="2"/>
  <c r="O2438" i="2" s="1"/>
  <c r="M2439" i="2"/>
  <c r="O2439" i="2" s="1"/>
  <c r="M2440" i="2"/>
  <c r="O2440" i="2" s="1"/>
  <c r="M2441" i="2"/>
  <c r="O2441" i="2" s="1"/>
  <c r="M2442" i="2"/>
  <c r="O2442" i="2" s="1"/>
  <c r="M2443" i="2"/>
  <c r="O2443" i="2" s="1"/>
  <c r="M2444" i="2"/>
  <c r="O2444" i="2" s="1"/>
  <c r="M2445" i="2"/>
  <c r="O2445" i="2" s="1"/>
  <c r="M2446" i="2"/>
  <c r="O2446" i="2" s="1"/>
  <c r="M2447" i="2"/>
  <c r="O2447" i="2" s="1"/>
  <c r="M2448" i="2"/>
  <c r="O2448" i="2" s="1"/>
  <c r="M2449" i="2"/>
  <c r="O2449" i="2" s="1"/>
  <c r="M2450" i="2"/>
  <c r="O2450" i="2" s="1"/>
  <c r="M2451" i="2"/>
  <c r="O2451" i="2" s="1"/>
  <c r="M2452" i="2"/>
  <c r="O2452" i="2" s="1"/>
  <c r="M2453" i="2"/>
  <c r="O2453" i="2" s="1"/>
  <c r="M2454" i="2"/>
  <c r="O2454" i="2" s="1"/>
  <c r="M2455" i="2"/>
  <c r="O2455" i="2" s="1"/>
  <c r="M2456" i="2"/>
  <c r="O2456" i="2" s="1"/>
  <c r="M2457" i="2"/>
  <c r="O2457" i="2" s="1"/>
  <c r="M2458" i="2"/>
  <c r="O2458" i="2" s="1"/>
  <c r="M2459" i="2"/>
  <c r="O2459" i="2" s="1"/>
  <c r="M2460" i="2"/>
  <c r="O2460" i="2" s="1"/>
  <c r="M2461" i="2"/>
  <c r="O2461" i="2" s="1"/>
  <c r="M2462" i="2"/>
  <c r="O2462" i="2" s="1"/>
  <c r="M2463" i="2"/>
  <c r="O2463" i="2" s="1"/>
  <c r="M2464" i="2"/>
  <c r="O2464" i="2" s="1"/>
  <c r="M2465" i="2"/>
  <c r="O2465" i="2" s="1"/>
  <c r="M2466" i="2"/>
  <c r="O2466" i="2" s="1"/>
  <c r="M2467" i="2"/>
  <c r="O2467" i="2" s="1"/>
  <c r="M2468" i="2"/>
  <c r="O2468" i="2" s="1"/>
  <c r="M2469" i="2"/>
  <c r="O2469" i="2" s="1"/>
  <c r="M2470" i="2"/>
  <c r="O2470" i="2" s="1"/>
  <c r="M2471" i="2"/>
  <c r="O2471" i="2" s="1"/>
  <c r="M2472" i="2"/>
  <c r="O2472" i="2" s="1"/>
  <c r="M2473" i="2"/>
  <c r="O2473" i="2" s="1"/>
  <c r="M2474" i="2"/>
  <c r="O2474" i="2" s="1"/>
  <c r="M2475" i="2"/>
  <c r="O2475" i="2" s="1"/>
  <c r="M2476" i="2"/>
  <c r="O2476" i="2" s="1"/>
  <c r="M2477" i="2"/>
  <c r="O2477" i="2" s="1"/>
  <c r="M2478" i="2"/>
  <c r="O2478" i="2" s="1"/>
  <c r="M2479" i="2"/>
  <c r="O2479" i="2" s="1"/>
  <c r="M2480" i="2"/>
  <c r="O2480" i="2" s="1"/>
  <c r="M2481" i="2"/>
  <c r="O2481" i="2" s="1"/>
  <c r="M2482" i="2"/>
  <c r="O2482" i="2" s="1"/>
  <c r="M2483" i="2"/>
  <c r="O2483" i="2" s="1"/>
  <c r="M2484" i="2"/>
  <c r="O2484" i="2" s="1"/>
  <c r="M2485" i="2"/>
  <c r="O2485" i="2" s="1"/>
  <c r="M2486" i="2"/>
  <c r="O2486" i="2" s="1"/>
  <c r="M2487" i="2"/>
  <c r="O2487" i="2" s="1"/>
  <c r="M2488" i="2"/>
  <c r="O2488" i="2" s="1"/>
  <c r="M2489" i="2"/>
  <c r="O2489" i="2" s="1"/>
  <c r="M2490" i="2"/>
  <c r="O2490" i="2" s="1"/>
  <c r="M2491" i="2"/>
  <c r="O2491" i="2" s="1"/>
  <c r="M2492" i="2"/>
  <c r="O2492" i="2" s="1"/>
  <c r="M2493" i="2"/>
  <c r="O2493" i="2" s="1"/>
  <c r="M2494" i="2"/>
  <c r="O2494" i="2" s="1"/>
  <c r="M2495" i="2"/>
  <c r="O2495" i="2" s="1"/>
  <c r="M2496" i="2"/>
  <c r="O2496" i="2" s="1"/>
  <c r="M2497" i="2"/>
  <c r="O2497" i="2" s="1"/>
  <c r="M2498" i="2"/>
  <c r="O2498" i="2" s="1"/>
  <c r="M2499" i="2"/>
  <c r="O2499" i="2" s="1"/>
  <c r="M2500" i="2"/>
  <c r="O2500" i="2" s="1"/>
  <c r="M2501" i="2"/>
  <c r="O2501" i="2" s="1"/>
  <c r="M2502" i="2"/>
  <c r="O2502" i="2" s="1"/>
  <c r="M2503" i="2"/>
  <c r="O2503" i="2" s="1"/>
  <c r="M2504" i="2"/>
  <c r="O2504" i="2" s="1"/>
  <c r="M2505" i="2"/>
  <c r="O2505" i="2" s="1"/>
  <c r="M2506" i="2"/>
  <c r="O2506" i="2" s="1"/>
  <c r="M2507" i="2"/>
  <c r="O2507" i="2" s="1"/>
  <c r="M2508" i="2"/>
  <c r="O2508" i="2" s="1"/>
  <c r="M2509" i="2"/>
  <c r="O2509" i="2" s="1"/>
  <c r="M2510" i="2"/>
  <c r="O2510" i="2" s="1"/>
  <c r="M2511" i="2"/>
  <c r="O2511" i="2" s="1"/>
  <c r="M2512" i="2"/>
  <c r="O2512" i="2" s="1"/>
  <c r="M2513" i="2"/>
  <c r="O2513" i="2" s="1"/>
  <c r="M2514" i="2"/>
  <c r="O2514" i="2" s="1"/>
  <c r="M2515" i="2"/>
  <c r="O2515" i="2" s="1"/>
  <c r="M2516" i="2"/>
  <c r="O2516" i="2" s="1"/>
  <c r="M2517" i="2"/>
  <c r="O2517" i="2" s="1"/>
  <c r="M2518" i="2"/>
  <c r="O2518" i="2" s="1"/>
  <c r="M2519" i="2"/>
  <c r="O2519" i="2" s="1"/>
  <c r="M2520" i="2"/>
  <c r="O2520" i="2" s="1"/>
  <c r="M2521" i="2"/>
  <c r="O2521" i="2" s="1"/>
  <c r="M2522" i="2"/>
  <c r="O2522" i="2" s="1"/>
  <c r="M2523" i="2"/>
  <c r="O2523" i="2" s="1"/>
  <c r="M2524" i="2"/>
  <c r="O2524" i="2" s="1"/>
  <c r="M2525" i="2"/>
  <c r="O2525" i="2" s="1"/>
  <c r="M2526" i="2"/>
  <c r="O2526" i="2" s="1"/>
  <c r="M2527" i="2"/>
  <c r="O2527" i="2" s="1"/>
  <c r="M2528" i="2"/>
  <c r="O2528" i="2" s="1"/>
  <c r="M2529" i="2"/>
  <c r="O2529" i="2" s="1"/>
  <c r="M2530" i="2"/>
  <c r="O2530" i="2" s="1"/>
  <c r="M2531" i="2"/>
  <c r="O2531" i="2" s="1"/>
  <c r="M2532" i="2"/>
  <c r="O2532" i="2" s="1"/>
  <c r="M2533" i="2"/>
  <c r="O2533" i="2" s="1"/>
  <c r="M2534" i="2"/>
  <c r="O2534" i="2" s="1"/>
  <c r="M2535" i="2"/>
  <c r="O2535" i="2" s="1"/>
  <c r="M2536" i="2"/>
  <c r="O2536" i="2" s="1"/>
  <c r="M2537" i="2"/>
  <c r="O2537" i="2" s="1"/>
  <c r="M2538" i="2"/>
  <c r="O2538" i="2" s="1"/>
  <c r="M2539" i="2"/>
  <c r="O2539" i="2" s="1"/>
  <c r="M2540" i="2"/>
  <c r="O2540" i="2" s="1"/>
  <c r="M2541" i="2"/>
  <c r="O2541" i="2" s="1"/>
  <c r="M2542" i="2"/>
  <c r="O2542" i="2" s="1"/>
  <c r="M2543" i="2"/>
  <c r="O2543" i="2" s="1"/>
  <c r="M2544" i="2"/>
  <c r="O2544" i="2" s="1"/>
  <c r="M2545" i="2"/>
  <c r="O2545" i="2" s="1"/>
  <c r="M2546" i="2"/>
  <c r="O2546" i="2" s="1"/>
  <c r="M2547" i="2"/>
  <c r="O2547" i="2" s="1"/>
  <c r="M2548" i="2"/>
  <c r="O2548" i="2" s="1"/>
  <c r="M2549" i="2"/>
  <c r="O2549" i="2" s="1"/>
  <c r="M2550" i="2"/>
  <c r="O2550" i="2" s="1"/>
  <c r="M2551" i="2"/>
  <c r="O2551" i="2" s="1"/>
  <c r="M2552" i="2"/>
  <c r="O2552" i="2" s="1"/>
  <c r="M2553" i="2"/>
  <c r="O2553" i="2" s="1"/>
  <c r="M2554" i="2"/>
  <c r="O2554" i="2" s="1"/>
  <c r="M2555" i="2"/>
  <c r="O2555" i="2" s="1"/>
  <c r="M2556" i="2"/>
  <c r="O2556" i="2" s="1"/>
  <c r="M2557" i="2"/>
  <c r="O2557" i="2" s="1"/>
  <c r="M2558" i="2"/>
  <c r="O2558" i="2" s="1"/>
  <c r="M2559" i="2"/>
  <c r="O2559" i="2" s="1"/>
  <c r="M2560" i="2"/>
  <c r="O2560" i="2" s="1"/>
  <c r="M2561" i="2"/>
  <c r="O2561" i="2" s="1"/>
  <c r="M2562" i="2"/>
  <c r="O2562" i="2" s="1"/>
  <c r="M2563" i="2"/>
  <c r="O2563" i="2" s="1"/>
  <c r="M2564" i="2"/>
  <c r="O2564" i="2" s="1"/>
  <c r="M2565" i="2"/>
  <c r="O2565" i="2" s="1"/>
  <c r="M2566" i="2"/>
  <c r="O2566" i="2" s="1"/>
  <c r="M2567" i="2"/>
  <c r="O2567" i="2" s="1"/>
  <c r="M2568" i="2"/>
  <c r="O2568" i="2" s="1"/>
  <c r="M2569" i="2"/>
  <c r="O2569" i="2" s="1"/>
  <c r="M2570" i="2"/>
  <c r="O2570" i="2" s="1"/>
  <c r="M2571" i="2"/>
  <c r="O2571" i="2" s="1"/>
  <c r="M2572" i="2"/>
  <c r="O2572" i="2" s="1"/>
  <c r="M2573" i="2"/>
  <c r="O2573" i="2" s="1"/>
  <c r="M2574" i="2"/>
  <c r="O2574" i="2" s="1"/>
  <c r="M2575" i="2"/>
  <c r="O2575" i="2" s="1"/>
  <c r="M2576" i="2"/>
  <c r="O2576" i="2" s="1"/>
  <c r="M2577" i="2"/>
  <c r="O2577" i="2" s="1"/>
  <c r="M2578" i="2"/>
  <c r="O2578" i="2" s="1"/>
  <c r="M2579" i="2"/>
  <c r="O2579" i="2" s="1"/>
  <c r="M2580" i="2"/>
  <c r="O2580" i="2" s="1"/>
  <c r="M2581" i="2"/>
  <c r="O2581" i="2" s="1"/>
  <c r="M2582" i="2"/>
  <c r="O2582" i="2" s="1"/>
  <c r="M2583" i="2"/>
  <c r="O2583" i="2" s="1"/>
  <c r="M2584" i="2"/>
  <c r="O2584" i="2" s="1"/>
  <c r="M2585" i="2"/>
  <c r="O2585" i="2" s="1"/>
  <c r="M2586" i="2"/>
  <c r="O2586" i="2" s="1"/>
  <c r="M2587" i="2"/>
  <c r="O2587" i="2" s="1"/>
  <c r="M2588" i="2"/>
  <c r="O2588" i="2" s="1"/>
  <c r="M2589" i="2"/>
  <c r="O2589" i="2" s="1"/>
  <c r="M2590" i="2"/>
  <c r="O2590" i="2" s="1"/>
  <c r="M2591" i="2"/>
  <c r="O2591" i="2" s="1"/>
  <c r="M2592" i="2"/>
  <c r="O2592" i="2" s="1"/>
  <c r="M2593" i="2"/>
  <c r="O2593" i="2" s="1"/>
  <c r="M2594" i="2"/>
  <c r="O2594" i="2" s="1"/>
  <c r="M2595" i="2"/>
  <c r="O2595" i="2" s="1"/>
  <c r="M2596" i="2"/>
  <c r="O2596" i="2" s="1"/>
  <c r="M2597" i="2"/>
  <c r="O2597" i="2" s="1"/>
  <c r="M2598" i="2"/>
  <c r="O2598" i="2" s="1"/>
  <c r="M2599" i="2"/>
  <c r="O2599" i="2" s="1"/>
  <c r="M2600" i="2"/>
  <c r="O2600" i="2" s="1"/>
  <c r="M2601" i="2"/>
  <c r="O2601" i="2" s="1"/>
  <c r="M2602" i="2"/>
  <c r="O2602" i="2" s="1"/>
  <c r="M2603" i="2"/>
  <c r="O2603" i="2" s="1"/>
  <c r="M2604" i="2"/>
  <c r="O2604" i="2" s="1"/>
  <c r="M2605" i="2"/>
  <c r="O2605" i="2" s="1"/>
  <c r="M2606" i="2"/>
  <c r="O2606" i="2" s="1"/>
  <c r="M2607" i="2"/>
  <c r="O2607" i="2" s="1"/>
  <c r="M2608" i="2"/>
  <c r="O2608" i="2" s="1"/>
  <c r="M2609" i="2"/>
  <c r="O2609" i="2" s="1"/>
  <c r="M2610" i="2"/>
  <c r="O2610" i="2" s="1"/>
  <c r="M2611" i="2"/>
  <c r="O2611" i="2" s="1"/>
  <c r="M2612" i="2"/>
  <c r="O2612" i="2" s="1"/>
  <c r="M2613" i="2"/>
  <c r="O2613" i="2" s="1"/>
  <c r="M2614" i="2"/>
  <c r="O2614" i="2" s="1"/>
  <c r="M2615" i="2"/>
  <c r="O2615" i="2" s="1"/>
  <c r="M2616" i="2"/>
  <c r="O2616" i="2" s="1"/>
  <c r="M2617" i="2"/>
  <c r="O2617" i="2" s="1"/>
  <c r="M2618" i="2"/>
  <c r="O2618" i="2" s="1"/>
  <c r="M2619" i="2"/>
  <c r="O2619" i="2" s="1"/>
  <c r="M2620" i="2"/>
  <c r="O2620" i="2" s="1"/>
  <c r="M2621" i="2"/>
  <c r="O2621" i="2" s="1"/>
  <c r="M2622" i="2"/>
  <c r="O2622" i="2" s="1"/>
  <c r="M2623" i="2"/>
  <c r="O2623" i="2" s="1"/>
  <c r="M2624" i="2"/>
  <c r="O2624" i="2" s="1"/>
  <c r="M2625" i="2"/>
  <c r="O2625" i="2" s="1"/>
  <c r="M2626" i="2"/>
  <c r="O2626" i="2" s="1"/>
  <c r="M2627" i="2"/>
  <c r="O2627" i="2" s="1"/>
  <c r="M2628" i="2"/>
  <c r="O2628" i="2" s="1"/>
  <c r="M2629" i="2"/>
  <c r="O2629" i="2" s="1"/>
  <c r="M2630" i="2"/>
  <c r="O2630" i="2" s="1"/>
  <c r="M2631" i="2"/>
  <c r="O2631" i="2" s="1"/>
  <c r="M2632" i="2"/>
  <c r="O2632" i="2" s="1"/>
  <c r="M2633" i="2"/>
  <c r="O2633" i="2" s="1"/>
  <c r="M2634" i="2"/>
  <c r="O2634" i="2" s="1"/>
  <c r="M2635" i="2"/>
  <c r="O2635" i="2" s="1"/>
  <c r="M2636" i="2"/>
  <c r="O2636" i="2" s="1"/>
  <c r="M2637" i="2"/>
  <c r="O2637" i="2" s="1"/>
  <c r="M2638" i="2"/>
  <c r="O2638" i="2" s="1"/>
  <c r="M2639" i="2"/>
  <c r="O2639" i="2" s="1"/>
  <c r="M2640" i="2"/>
  <c r="O2640" i="2" s="1"/>
  <c r="M2641" i="2"/>
  <c r="O2641" i="2" s="1"/>
  <c r="M2642" i="2"/>
  <c r="O2642" i="2" s="1"/>
  <c r="M2643" i="2"/>
  <c r="O2643" i="2" s="1"/>
  <c r="M2644" i="2"/>
  <c r="O2644" i="2" s="1"/>
  <c r="M2645" i="2"/>
  <c r="O2645" i="2" s="1"/>
  <c r="M2646" i="2"/>
  <c r="O2646" i="2" s="1"/>
  <c r="M2647" i="2"/>
  <c r="O2647" i="2" s="1"/>
  <c r="M2648" i="2"/>
  <c r="O2648" i="2" s="1"/>
  <c r="M2649" i="2"/>
  <c r="O2649" i="2" s="1"/>
  <c r="M2650" i="2"/>
  <c r="O2650" i="2" s="1"/>
  <c r="M2651" i="2"/>
  <c r="O2651" i="2" s="1"/>
  <c r="M2652" i="2"/>
  <c r="O2652" i="2" s="1"/>
  <c r="M2653" i="2"/>
  <c r="O2653" i="2" s="1"/>
  <c r="M2654" i="2"/>
  <c r="O2654" i="2" s="1"/>
  <c r="M2655" i="2"/>
  <c r="O2655" i="2" s="1"/>
  <c r="M2656" i="2"/>
  <c r="O2656" i="2" s="1"/>
  <c r="M2657" i="2"/>
  <c r="O2657" i="2" s="1"/>
  <c r="M2658" i="2"/>
  <c r="O2658" i="2" s="1"/>
  <c r="M2659" i="2"/>
  <c r="O2659" i="2" s="1"/>
  <c r="M2660" i="2"/>
  <c r="O2660" i="2" s="1"/>
  <c r="M2661" i="2"/>
  <c r="O2661" i="2" s="1"/>
  <c r="M2662" i="2"/>
  <c r="O2662" i="2" s="1"/>
  <c r="M2663" i="2"/>
  <c r="O2663" i="2" s="1"/>
  <c r="M2664" i="2"/>
  <c r="O2664" i="2" s="1"/>
  <c r="M2665" i="2"/>
  <c r="O2665" i="2" s="1"/>
  <c r="M2666" i="2"/>
  <c r="O2666" i="2" s="1"/>
  <c r="M2667" i="2"/>
  <c r="O2667" i="2" s="1"/>
  <c r="M2668" i="2"/>
  <c r="O2668" i="2" s="1"/>
  <c r="M2669" i="2"/>
  <c r="O2669" i="2" s="1"/>
  <c r="M2670" i="2"/>
  <c r="O2670" i="2" s="1"/>
  <c r="M2671" i="2"/>
  <c r="O2671" i="2" s="1"/>
  <c r="M2672" i="2"/>
  <c r="O2672" i="2" s="1"/>
  <c r="M2673" i="2"/>
  <c r="O2673" i="2" s="1"/>
  <c r="M2674" i="2"/>
  <c r="O2674" i="2" s="1"/>
  <c r="M2675" i="2"/>
  <c r="O2675" i="2" s="1"/>
  <c r="M2676" i="2"/>
  <c r="O2676" i="2" s="1"/>
  <c r="M2677" i="2"/>
  <c r="O2677" i="2" s="1"/>
  <c r="M2678" i="2"/>
  <c r="O2678" i="2" s="1"/>
  <c r="M2679" i="2"/>
  <c r="O2679" i="2" s="1"/>
  <c r="M2680" i="2"/>
  <c r="O2680" i="2" s="1"/>
  <c r="M2681" i="2"/>
  <c r="O2681" i="2" s="1"/>
  <c r="M2682" i="2"/>
  <c r="O2682" i="2" s="1"/>
  <c r="M2683" i="2"/>
  <c r="O2683" i="2" s="1"/>
  <c r="M2684" i="2"/>
  <c r="O2684" i="2" s="1"/>
  <c r="M2685" i="2"/>
  <c r="O2685" i="2" s="1"/>
  <c r="M2686" i="2"/>
  <c r="O2686" i="2" s="1"/>
  <c r="M2687" i="2"/>
  <c r="O2687" i="2" s="1"/>
  <c r="M2688" i="2"/>
  <c r="O2688" i="2" s="1"/>
  <c r="M2689" i="2"/>
  <c r="O2689" i="2" s="1"/>
  <c r="M2690" i="2"/>
  <c r="O2690" i="2" s="1"/>
  <c r="M2691" i="2"/>
  <c r="O2691" i="2" s="1"/>
  <c r="M2692" i="2"/>
  <c r="O2692" i="2" s="1"/>
  <c r="M2693" i="2"/>
  <c r="O2693" i="2" s="1"/>
  <c r="M2694" i="2"/>
  <c r="O2694" i="2" s="1"/>
  <c r="M2695" i="2"/>
  <c r="O2695" i="2" s="1"/>
  <c r="M2696" i="2"/>
  <c r="O2696" i="2" s="1"/>
  <c r="M2697" i="2"/>
  <c r="O2697" i="2" s="1"/>
  <c r="M2698" i="2"/>
  <c r="O2698" i="2" s="1"/>
  <c r="M2699" i="2"/>
  <c r="O2699" i="2" s="1"/>
  <c r="M2700" i="2"/>
  <c r="O2700" i="2" s="1"/>
  <c r="M2701" i="2"/>
  <c r="O2701" i="2" s="1"/>
  <c r="M2702" i="2"/>
  <c r="O2702" i="2" s="1"/>
  <c r="M2703" i="2"/>
  <c r="O2703" i="2" s="1"/>
  <c r="M2704" i="2"/>
  <c r="O2704" i="2" s="1"/>
  <c r="M2705" i="2"/>
  <c r="O2705" i="2" s="1"/>
  <c r="M2706" i="2"/>
  <c r="O2706" i="2" s="1"/>
  <c r="M2707" i="2"/>
  <c r="O2707" i="2" s="1"/>
  <c r="M2708" i="2"/>
  <c r="O2708" i="2" s="1"/>
  <c r="M2709" i="2"/>
  <c r="O2709" i="2" s="1"/>
  <c r="M2710" i="2"/>
  <c r="O2710" i="2" s="1"/>
  <c r="M2711" i="2"/>
  <c r="O2711" i="2" s="1"/>
  <c r="M2712" i="2"/>
  <c r="O2712" i="2" s="1"/>
  <c r="M2713" i="2"/>
  <c r="O2713" i="2" s="1"/>
  <c r="M2714" i="2"/>
  <c r="O2714" i="2" s="1"/>
  <c r="M2715" i="2"/>
  <c r="O2715" i="2" s="1"/>
  <c r="M2716" i="2"/>
  <c r="O2716" i="2" s="1"/>
  <c r="M2717" i="2"/>
  <c r="O2717" i="2" s="1"/>
  <c r="M2718" i="2"/>
  <c r="O2718" i="2" s="1"/>
  <c r="M2719" i="2"/>
  <c r="O2719" i="2" s="1"/>
  <c r="M2720" i="2"/>
  <c r="O2720" i="2" s="1"/>
  <c r="M2721" i="2"/>
  <c r="O2721" i="2" s="1"/>
  <c r="M2722" i="2"/>
  <c r="O2722" i="2" s="1"/>
  <c r="M2723" i="2"/>
  <c r="O2723" i="2" s="1"/>
  <c r="M2724" i="2"/>
  <c r="O2724" i="2" s="1"/>
  <c r="M2725" i="2"/>
  <c r="O2725" i="2" s="1"/>
  <c r="M2726" i="2"/>
  <c r="O2726" i="2" s="1"/>
  <c r="M2727" i="2"/>
  <c r="O2727" i="2" s="1"/>
  <c r="M2728" i="2"/>
  <c r="O2728" i="2" s="1"/>
  <c r="M2729" i="2"/>
  <c r="O2729" i="2" s="1"/>
  <c r="M2730" i="2"/>
  <c r="O2730" i="2" s="1"/>
  <c r="M2731" i="2"/>
  <c r="O2731" i="2" s="1"/>
  <c r="M2732" i="2"/>
  <c r="O2732" i="2" s="1"/>
  <c r="M2733" i="2"/>
  <c r="O2733" i="2" s="1"/>
  <c r="M2734" i="2"/>
  <c r="O2734" i="2" s="1"/>
  <c r="M2735" i="2"/>
  <c r="O2735" i="2" s="1"/>
  <c r="M2736" i="2"/>
  <c r="O2736" i="2" s="1"/>
  <c r="M2737" i="2"/>
  <c r="O2737" i="2" s="1"/>
  <c r="M2738" i="2"/>
  <c r="O2738" i="2" s="1"/>
  <c r="M2739" i="2"/>
  <c r="O2739" i="2" s="1"/>
  <c r="M2740" i="2"/>
  <c r="O2740" i="2" s="1"/>
  <c r="M2741" i="2"/>
  <c r="O2741" i="2" s="1"/>
  <c r="M2742" i="2"/>
  <c r="O2742" i="2" s="1"/>
  <c r="M2743" i="2"/>
  <c r="O2743" i="2" s="1"/>
  <c r="M2744" i="2"/>
  <c r="O2744" i="2" s="1"/>
  <c r="M2745" i="2"/>
  <c r="O2745" i="2" s="1"/>
  <c r="M2746" i="2"/>
  <c r="O2746" i="2" s="1"/>
  <c r="M2747" i="2"/>
  <c r="O2747" i="2" s="1"/>
  <c r="M2748" i="2"/>
  <c r="O2748" i="2" s="1"/>
  <c r="M2749" i="2"/>
  <c r="O2749" i="2" s="1"/>
  <c r="M2750" i="2"/>
  <c r="O2750" i="2" s="1"/>
  <c r="M2751" i="2"/>
  <c r="O2751" i="2" s="1"/>
  <c r="M2752" i="2"/>
  <c r="O2752" i="2" s="1"/>
  <c r="M2753" i="2"/>
  <c r="O2753" i="2" s="1"/>
  <c r="M2754" i="2"/>
  <c r="O2754" i="2" s="1"/>
  <c r="M2755" i="2"/>
  <c r="O2755" i="2" s="1"/>
  <c r="M2756" i="2"/>
  <c r="O2756" i="2" s="1"/>
  <c r="M2757" i="2"/>
  <c r="O2757" i="2" s="1"/>
  <c r="M2758" i="2"/>
  <c r="O2758" i="2" s="1"/>
  <c r="M2759" i="2"/>
  <c r="O2759" i="2" s="1"/>
  <c r="M2760" i="2"/>
  <c r="O2760" i="2" s="1"/>
  <c r="M2761" i="2"/>
  <c r="O2761" i="2" s="1"/>
  <c r="M2762" i="2"/>
  <c r="O2762" i="2" s="1"/>
  <c r="M2763" i="2"/>
  <c r="O2763" i="2" s="1"/>
  <c r="M2764" i="2"/>
  <c r="O2764" i="2" s="1"/>
  <c r="M2765" i="2"/>
  <c r="O2765" i="2" s="1"/>
  <c r="M2766" i="2"/>
  <c r="O2766" i="2" s="1"/>
  <c r="M2767" i="2"/>
  <c r="O2767" i="2" s="1"/>
  <c r="M2768" i="2"/>
  <c r="O2768" i="2" s="1"/>
  <c r="M2769" i="2"/>
  <c r="O2769" i="2" s="1"/>
  <c r="M2770" i="2"/>
  <c r="O2770" i="2" s="1"/>
  <c r="M2771" i="2"/>
  <c r="O2771" i="2" s="1"/>
  <c r="M2772" i="2"/>
  <c r="O2772" i="2" s="1"/>
  <c r="M2773" i="2"/>
  <c r="O2773" i="2" s="1"/>
  <c r="M2774" i="2"/>
  <c r="O2774" i="2" s="1"/>
  <c r="M2775" i="2"/>
  <c r="O2775" i="2" s="1"/>
  <c r="M2776" i="2"/>
  <c r="O2776" i="2" s="1"/>
  <c r="M2777" i="2"/>
  <c r="O2777" i="2" s="1"/>
  <c r="M2778" i="2"/>
  <c r="O2778" i="2" s="1"/>
  <c r="M2779" i="2"/>
  <c r="O2779" i="2" s="1"/>
  <c r="M2780" i="2"/>
  <c r="O2780" i="2" s="1"/>
  <c r="M2781" i="2"/>
  <c r="O2781" i="2" s="1"/>
  <c r="M2782" i="2"/>
  <c r="O2782" i="2" s="1"/>
  <c r="M2783" i="2"/>
  <c r="O2783" i="2" s="1"/>
  <c r="M2784" i="2"/>
  <c r="O2784" i="2" s="1"/>
  <c r="M2785" i="2"/>
  <c r="O2785" i="2" s="1"/>
  <c r="M2786" i="2"/>
  <c r="O2786" i="2" s="1"/>
  <c r="M2787" i="2"/>
  <c r="O2787" i="2" s="1"/>
  <c r="M2788" i="2"/>
  <c r="O2788" i="2" s="1"/>
  <c r="M2789" i="2"/>
  <c r="O2789" i="2" s="1"/>
  <c r="M2790" i="2"/>
  <c r="O2790" i="2" s="1"/>
  <c r="M2791" i="2"/>
  <c r="O2791" i="2" s="1"/>
  <c r="M2792" i="2"/>
  <c r="O2792" i="2" s="1"/>
  <c r="M2793" i="2"/>
  <c r="O2793" i="2" s="1"/>
  <c r="M2794" i="2"/>
  <c r="O2794" i="2" s="1"/>
  <c r="M2795" i="2"/>
  <c r="O2795" i="2" s="1"/>
  <c r="M2796" i="2"/>
  <c r="O2796" i="2" s="1"/>
  <c r="M2797" i="2"/>
  <c r="O2797" i="2" s="1"/>
  <c r="M2798" i="2"/>
  <c r="O2798" i="2" s="1"/>
  <c r="M2799" i="2"/>
  <c r="O2799" i="2" s="1"/>
  <c r="M2800" i="2"/>
  <c r="O2800" i="2" s="1"/>
  <c r="M2801" i="2"/>
  <c r="O2801" i="2" s="1"/>
  <c r="M2802" i="2"/>
  <c r="O2802" i="2" s="1"/>
  <c r="M2803" i="2"/>
  <c r="O2803" i="2" s="1"/>
  <c r="M2804" i="2"/>
  <c r="O2804" i="2" s="1"/>
  <c r="M2805" i="2"/>
  <c r="O2805" i="2" s="1"/>
  <c r="M2806" i="2"/>
  <c r="O2806" i="2" s="1"/>
  <c r="M2807" i="2"/>
  <c r="O2807" i="2" s="1"/>
  <c r="M2808" i="2"/>
  <c r="O2808" i="2" s="1"/>
  <c r="M2809" i="2"/>
  <c r="O2809" i="2" s="1"/>
  <c r="M2810" i="2"/>
  <c r="O2810" i="2" s="1"/>
  <c r="M2811" i="2"/>
  <c r="O2811" i="2" s="1"/>
  <c r="M2812" i="2"/>
  <c r="O2812" i="2" s="1"/>
  <c r="M2813" i="2"/>
  <c r="O2813" i="2" s="1"/>
  <c r="M2814" i="2"/>
  <c r="O2814" i="2" s="1"/>
  <c r="M2815" i="2"/>
  <c r="O2815" i="2" s="1"/>
  <c r="M2816" i="2"/>
  <c r="O2816" i="2" s="1"/>
  <c r="M2817" i="2"/>
  <c r="O2817" i="2" s="1"/>
  <c r="M2818" i="2"/>
  <c r="O2818" i="2" s="1"/>
  <c r="M2819" i="2"/>
  <c r="O2819" i="2" s="1"/>
  <c r="M2820" i="2"/>
  <c r="O2820" i="2" s="1"/>
  <c r="M2821" i="2"/>
  <c r="O2821" i="2" s="1"/>
  <c r="M2822" i="2"/>
  <c r="O2822" i="2" s="1"/>
  <c r="M2823" i="2"/>
  <c r="O2823" i="2" s="1"/>
  <c r="M2824" i="2"/>
  <c r="O2824" i="2" s="1"/>
  <c r="M2825" i="2"/>
  <c r="O2825" i="2" s="1"/>
  <c r="M2826" i="2"/>
  <c r="O2826" i="2" s="1"/>
  <c r="M2827" i="2"/>
  <c r="O2827" i="2" s="1"/>
  <c r="M2828" i="2"/>
  <c r="O2828" i="2" s="1"/>
  <c r="M2829" i="2"/>
  <c r="O2829" i="2" s="1"/>
  <c r="M2830" i="2"/>
  <c r="O2830" i="2" s="1"/>
  <c r="M2831" i="2"/>
  <c r="O2831" i="2" s="1"/>
  <c r="M2832" i="2"/>
  <c r="O2832" i="2" s="1"/>
  <c r="M2833" i="2"/>
  <c r="O2833" i="2" s="1"/>
  <c r="M2834" i="2"/>
  <c r="O2834" i="2" s="1"/>
  <c r="M2835" i="2"/>
  <c r="O2835" i="2" s="1"/>
  <c r="M2836" i="2"/>
  <c r="O2836" i="2" s="1"/>
  <c r="M2837" i="2"/>
  <c r="O2837" i="2" s="1"/>
  <c r="M2838" i="2"/>
  <c r="O2838" i="2" s="1"/>
  <c r="M2839" i="2"/>
  <c r="O2839" i="2" s="1"/>
  <c r="M2840" i="2"/>
  <c r="O2840" i="2" s="1"/>
  <c r="M2841" i="2"/>
  <c r="O2841" i="2" s="1"/>
  <c r="M2842" i="2"/>
  <c r="O2842" i="2" s="1"/>
  <c r="M2843" i="2"/>
  <c r="O2843" i="2" s="1"/>
  <c r="M2844" i="2"/>
  <c r="O2844" i="2" s="1"/>
  <c r="M2845" i="2"/>
  <c r="O2845" i="2" s="1"/>
  <c r="M2846" i="2"/>
  <c r="O2846" i="2" s="1"/>
  <c r="M2847" i="2"/>
  <c r="O2847" i="2" s="1"/>
  <c r="M2848" i="2"/>
  <c r="O2848" i="2" s="1"/>
  <c r="M2849" i="2"/>
  <c r="O2849" i="2" s="1"/>
  <c r="M2850" i="2"/>
  <c r="O2850" i="2" s="1"/>
  <c r="M2851" i="2"/>
  <c r="O2851" i="2" s="1"/>
  <c r="M2852" i="2"/>
  <c r="O2852" i="2" s="1"/>
  <c r="M2853" i="2"/>
  <c r="O2853" i="2" s="1"/>
  <c r="M2854" i="2"/>
  <c r="O2854" i="2" s="1"/>
  <c r="M2855" i="2"/>
  <c r="O2855" i="2" s="1"/>
  <c r="M2856" i="2"/>
  <c r="O2856" i="2" s="1"/>
  <c r="M2857" i="2"/>
  <c r="O2857" i="2" s="1"/>
  <c r="M2858" i="2"/>
  <c r="O2858" i="2" s="1"/>
  <c r="M2859" i="2"/>
  <c r="O2859" i="2" s="1"/>
  <c r="M2860" i="2"/>
  <c r="O2860" i="2" s="1"/>
  <c r="M2861" i="2"/>
  <c r="O2861" i="2" s="1"/>
  <c r="M2862" i="2"/>
  <c r="O2862" i="2" s="1"/>
  <c r="M2863" i="2"/>
  <c r="O2863" i="2" s="1"/>
  <c r="M2864" i="2"/>
  <c r="O2864" i="2" s="1"/>
  <c r="M2865" i="2"/>
  <c r="O2865" i="2" s="1"/>
  <c r="M2866" i="2"/>
  <c r="O2866" i="2" s="1"/>
  <c r="M2867" i="2"/>
  <c r="O2867" i="2" s="1"/>
  <c r="M2868" i="2"/>
  <c r="O2868" i="2" s="1"/>
  <c r="M2869" i="2"/>
  <c r="O2869" i="2" s="1"/>
  <c r="M2870" i="2"/>
  <c r="O2870" i="2" s="1"/>
  <c r="M2871" i="2"/>
  <c r="O2871" i="2" s="1"/>
  <c r="M2872" i="2"/>
  <c r="O2872" i="2" s="1"/>
  <c r="M2873" i="2"/>
  <c r="O2873" i="2" s="1"/>
  <c r="M2874" i="2"/>
  <c r="O2874" i="2" s="1"/>
  <c r="M2875" i="2"/>
  <c r="O2875" i="2" s="1"/>
  <c r="M2876" i="2"/>
  <c r="O2876" i="2" s="1"/>
  <c r="M2877" i="2"/>
  <c r="O2877" i="2" s="1"/>
  <c r="M2878" i="2"/>
  <c r="O2878" i="2" s="1"/>
  <c r="M2879" i="2"/>
  <c r="O2879" i="2" s="1"/>
  <c r="M2880" i="2"/>
  <c r="O2880" i="2" s="1"/>
  <c r="M2881" i="2"/>
  <c r="O2881" i="2" s="1"/>
  <c r="M2882" i="2"/>
  <c r="O2882" i="2" s="1"/>
  <c r="M2883" i="2"/>
  <c r="O2883" i="2" s="1"/>
  <c r="M2884" i="2"/>
  <c r="O2884" i="2" s="1"/>
  <c r="M2885" i="2"/>
  <c r="O2885" i="2" s="1"/>
  <c r="M2886" i="2"/>
  <c r="O2886" i="2" s="1"/>
  <c r="M2887" i="2"/>
  <c r="O2887" i="2" s="1"/>
  <c r="M2888" i="2"/>
  <c r="O2888" i="2" s="1"/>
  <c r="M2889" i="2"/>
  <c r="O2889" i="2" s="1"/>
  <c r="M2890" i="2"/>
  <c r="O2890" i="2" s="1"/>
  <c r="M2891" i="2"/>
  <c r="O2891" i="2" s="1"/>
  <c r="M2892" i="2"/>
  <c r="O2892" i="2" s="1"/>
  <c r="M2893" i="2"/>
  <c r="O2893" i="2" s="1"/>
  <c r="M2894" i="2"/>
  <c r="O2894" i="2" s="1"/>
  <c r="M2895" i="2"/>
  <c r="O2895" i="2" s="1"/>
  <c r="M2896" i="2"/>
  <c r="O2896" i="2" s="1"/>
  <c r="M2897" i="2"/>
  <c r="O2897" i="2" s="1"/>
  <c r="M2898" i="2"/>
  <c r="O2898" i="2" s="1"/>
  <c r="M2899" i="2"/>
  <c r="O2899" i="2" s="1"/>
  <c r="M2900" i="2"/>
  <c r="O2900" i="2" s="1"/>
  <c r="M2901" i="2"/>
  <c r="O2901" i="2" s="1"/>
  <c r="M2902" i="2"/>
  <c r="O2902" i="2" s="1"/>
  <c r="M2903" i="2"/>
  <c r="O2903" i="2" s="1"/>
  <c r="M2904" i="2"/>
  <c r="O2904" i="2" s="1"/>
  <c r="M2905" i="2"/>
  <c r="O2905" i="2" s="1"/>
  <c r="M2906" i="2"/>
  <c r="O2906" i="2" s="1"/>
  <c r="M2907" i="2"/>
  <c r="O2907" i="2" s="1"/>
  <c r="M2908" i="2"/>
  <c r="O2908" i="2" s="1"/>
  <c r="M2909" i="2"/>
  <c r="O2909" i="2" s="1"/>
  <c r="M2910" i="2"/>
  <c r="O2910" i="2" s="1"/>
  <c r="M2911" i="2"/>
  <c r="O2911" i="2" s="1"/>
  <c r="M2912" i="2"/>
  <c r="O2912" i="2" s="1"/>
  <c r="M2913" i="2"/>
  <c r="O2913" i="2" s="1"/>
  <c r="M2914" i="2"/>
  <c r="O2914" i="2" s="1"/>
  <c r="M2915" i="2"/>
  <c r="O2915" i="2" s="1"/>
  <c r="M2916" i="2"/>
  <c r="O2916" i="2" s="1"/>
  <c r="M2917" i="2"/>
  <c r="O2917" i="2" s="1"/>
  <c r="M2918" i="2"/>
  <c r="O2918" i="2" s="1"/>
  <c r="M2919" i="2"/>
  <c r="O2919" i="2" s="1"/>
  <c r="M2920" i="2"/>
  <c r="O2920" i="2" s="1"/>
  <c r="M2921" i="2"/>
  <c r="O2921" i="2" s="1"/>
  <c r="M2922" i="2"/>
  <c r="O2922" i="2" s="1"/>
  <c r="M2923" i="2"/>
  <c r="O2923" i="2" s="1"/>
  <c r="M2924" i="2"/>
  <c r="O2924" i="2" s="1"/>
  <c r="M2925" i="2"/>
  <c r="O2925" i="2" s="1"/>
  <c r="M2926" i="2"/>
  <c r="O2926" i="2" s="1"/>
  <c r="M2927" i="2"/>
  <c r="O2927" i="2" s="1"/>
  <c r="M2928" i="2"/>
  <c r="O2928" i="2" s="1"/>
  <c r="M2929" i="2"/>
  <c r="O2929" i="2" s="1"/>
  <c r="M2930" i="2"/>
  <c r="O2930" i="2" s="1"/>
  <c r="M2931" i="2"/>
  <c r="O2931" i="2" s="1"/>
  <c r="M2932" i="2"/>
  <c r="O2932" i="2" s="1"/>
  <c r="M2933" i="2"/>
  <c r="O2933" i="2" s="1"/>
  <c r="M2934" i="2"/>
  <c r="O2934" i="2" s="1"/>
  <c r="M2935" i="2"/>
  <c r="O2935" i="2" s="1"/>
  <c r="M2936" i="2"/>
  <c r="O2936" i="2" s="1"/>
  <c r="M2937" i="2"/>
  <c r="O2937" i="2" s="1"/>
  <c r="M2938" i="2"/>
  <c r="O2938" i="2" s="1"/>
  <c r="M2939" i="2"/>
  <c r="O2939" i="2" s="1"/>
  <c r="M2940" i="2"/>
  <c r="O2940" i="2" s="1"/>
  <c r="M2941" i="2"/>
  <c r="O2941" i="2" s="1"/>
  <c r="M2942" i="2"/>
  <c r="O2942" i="2" s="1"/>
  <c r="M2943" i="2"/>
  <c r="O2943" i="2" s="1"/>
  <c r="M2944" i="2"/>
  <c r="O2944" i="2" s="1"/>
  <c r="M2945" i="2"/>
  <c r="O2945" i="2" s="1"/>
  <c r="M2946" i="2"/>
  <c r="O2946" i="2" s="1"/>
  <c r="M2947" i="2"/>
  <c r="O2947" i="2" s="1"/>
  <c r="M2948" i="2"/>
  <c r="O2948" i="2" s="1"/>
  <c r="M2949" i="2"/>
  <c r="O2949" i="2" s="1"/>
  <c r="M2950" i="2"/>
  <c r="O2950" i="2" s="1"/>
  <c r="M2951" i="2"/>
  <c r="O2951" i="2" s="1"/>
  <c r="M2952" i="2"/>
  <c r="O2952" i="2" s="1"/>
  <c r="M2953" i="2"/>
  <c r="O2953" i="2" s="1"/>
  <c r="M2954" i="2"/>
  <c r="O2954" i="2" s="1"/>
  <c r="M2955" i="2"/>
  <c r="O2955" i="2" s="1"/>
  <c r="M2956" i="2"/>
  <c r="O2956" i="2" s="1"/>
  <c r="M2957" i="2"/>
  <c r="O2957" i="2" s="1"/>
  <c r="M2958" i="2"/>
  <c r="O2958" i="2" s="1"/>
  <c r="M2959" i="2"/>
  <c r="O2959" i="2" s="1"/>
  <c r="M2960" i="2"/>
  <c r="O2960" i="2" s="1"/>
  <c r="M2961" i="2"/>
  <c r="O2961" i="2" s="1"/>
  <c r="M2962" i="2"/>
  <c r="O2962" i="2" s="1"/>
  <c r="M2963" i="2"/>
  <c r="O2963" i="2" s="1"/>
  <c r="M2964" i="2"/>
  <c r="O2964" i="2" s="1"/>
  <c r="M2965" i="2"/>
  <c r="O2965" i="2" s="1"/>
  <c r="M2966" i="2"/>
  <c r="O2966" i="2" s="1"/>
  <c r="M2967" i="2"/>
  <c r="O2967" i="2" s="1"/>
  <c r="M2968" i="2"/>
  <c r="O2968" i="2" s="1"/>
  <c r="M2969" i="2"/>
  <c r="O2969" i="2" s="1"/>
  <c r="M2970" i="2"/>
  <c r="O2970" i="2" s="1"/>
  <c r="M2971" i="2"/>
  <c r="O2971" i="2" s="1"/>
  <c r="M2972" i="2"/>
  <c r="O2972" i="2" s="1"/>
  <c r="M2973" i="2"/>
  <c r="O2973" i="2" s="1"/>
  <c r="M2974" i="2"/>
  <c r="O2974" i="2" s="1"/>
  <c r="M2975" i="2"/>
  <c r="O2975" i="2" s="1"/>
  <c r="M2976" i="2"/>
  <c r="O2976" i="2" s="1"/>
  <c r="M2977" i="2"/>
  <c r="O2977" i="2" s="1"/>
  <c r="M2978" i="2"/>
  <c r="O2978" i="2" s="1"/>
  <c r="M2979" i="2"/>
  <c r="O2979" i="2" s="1"/>
  <c r="M2980" i="2"/>
  <c r="O2980" i="2" s="1"/>
  <c r="M2981" i="2"/>
  <c r="O2981" i="2" s="1"/>
  <c r="M2982" i="2"/>
  <c r="O2982" i="2" s="1"/>
  <c r="M2983" i="2"/>
  <c r="O2983" i="2" s="1"/>
  <c r="M2984" i="2"/>
  <c r="O2984" i="2" s="1"/>
  <c r="M2985" i="2"/>
  <c r="O2985" i="2" s="1"/>
  <c r="M2986" i="2"/>
  <c r="O2986" i="2" s="1"/>
  <c r="M2987" i="2"/>
  <c r="O2987" i="2" s="1"/>
  <c r="M2988" i="2"/>
  <c r="O2988" i="2" s="1"/>
  <c r="M2989" i="2"/>
  <c r="O2989" i="2" s="1"/>
  <c r="M2990" i="2"/>
  <c r="O2990" i="2" s="1"/>
  <c r="M2991" i="2"/>
  <c r="O2991" i="2" s="1"/>
  <c r="M2992" i="2"/>
  <c r="O2992" i="2" s="1"/>
  <c r="M2993" i="2"/>
  <c r="O2993" i="2" s="1"/>
  <c r="M2994" i="2"/>
  <c r="O2994" i="2" s="1"/>
  <c r="M2995" i="2"/>
  <c r="O2995" i="2" s="1"/>
  <c r="M2996" i="2"/>
  <c r="O2996" i="2" s="1"/>
  <c r="M2997" i="2"/>
  <c r="O2997" i="2" s="1"/>
  <c r="M2998" i="2"/>
  <c r="O2998" i="2" s="1"/>
  <c r="M2999" i="2"/>
  <c r="O2999" i="2" s="1"/>
  <c r="M3000" i="2"/>
  <c r="O3000" i="2" s="1"/>
  <c r="M3001" i="2"/>
  <c r="O3001" i="2" s="1"/>
  <c r="M3002" i="2"/>
  <c r="O3002" i="2" s="1"/>
  <c r="M3003" i="2"/>
  <c r="O3003" i="2" s="1"/>
  <c r="M3004" i="2"/>
  <c r="O3004" i="2" s="1"/>
  <c r="M3005" i="2"/>
  <c r="O3005" i="2" s="1"/>
  <c r="M3006" i="2"/>
  <c r="O3006" i="2" s="1"/>
  <c r="M3007" i="2"/>
  <c r="O3007" i="2" s="1"/>
  <c r="M3008" i="2"/>
  <c r="O3008" i="2" s="1"/>
  <c r="M3009" i="2"/>
  <c r="O3009" i="2" s="1"/>
  <c r="M3010" i="2"/>
  <c r="O3010" i="2" s="1"/>
  <c r="M3011" i="2"/>
  <c r="O3011" i="2" s="1"/>
  <c r="M3012" i="2"/>
  <c r="O3012" i="2" s="1"/>
  <c r="M3013" i="2"/>
  <c r="O3013" i="2" s="1"/>
  <c r="M3014" i="2"/>
  <c r="O3014" i="2" s="1"/>
  <c r="M3015" i="2"/>
  <c r="O3015" i="2" s="1"/>
  <c r="M3016" i="2"/>
  <c r="O3016" i="2" s="1"/>
  <c r="M3017" i="2"/>
  <c r="O3017" i="2" s="1"/>
  <c r="M3018" i="2"/>
  <c r="O3018" i="2" s="1"/>
  <c r="M3019" i="2"/>
  <c r="O3019" i="2" s="1"/>
  <c r="M3020" i="2"/>
  <c r="O3020" i="2" s="1"/>
  <c r="M3021" i="2"/>
  <c r="O3021" i="2" s="1"/>
  <c r="M3022" i="2"/>
  <c r="O3022" i="2" s="1"/>
  <c r="M3023" i="2"/>
  <c r="O3023" i="2" s="1"/>
  <c r="M3024" i="2"/>
  <c r="O3024" i="2" s="1"/>
  <c r="M3025" i="2"/>
  <c r="O3025" i="2" s="1"/>
  <c r="M3026" i="2"/>
  <c r="O3026" i="2" s="1"/>
  <c r="M3027" i="2"/>
  <c r="O3027" i="2" s="1"/>
  <c r="M3028" i="2"/>
  <c r="O3028" i="2" s="1"/>
  <c r="M3029" i="2"/>
  <c r="O3029" i="2" s="1"/>
  <c r="M3030" i="2"/>
  <c r="O3030" i="2" s="1"/>
  <c r="M3031" i="2"/>
  <c r="O3031" i="2" s="1"/>
  <c r="M3032" i="2"/>
  <c r="O3032" i="2" s="1"/>
  <c r="M3033" i="2"/>
  <c r="O3033" i="2" s="1"/>
  <c r="M3034" i="2"/>
  <c r="O3034" i="2" s="1"/>
  <c r="M3035" i="2"/>
  <c r="O3035" i="2" s="1"/>
  <c r="M3036" i="2"/>
  <c r="O3036" i="2" s="1"/>
  <c r="M3037" i="2"/>
  <c r="O3037" i="2" s="1"/>
  <c r="M3038" i="2"/>
  <c r="O3038" i="2" s="1"/>
  <c r="M3039" i="2"/>
  <c r="O3039" i="2" s="1"/>
  <c r="M3040" i="2"/>
  <c r="O3040" i="2" s="1"/>
  <c r="M3041" i="2"/>
  <c r="O3041" i="2" s="1"/>
  <c r="M3042" i="2"/>
  <c r="O3042" i="2" s="1"/>
  <c r="M3043" i="2"/>
  <c r="O3043" i="2" s="1"/>
  <c r="M3044" i="2"/>
  <c r="O3044" i="2" s="1"/>
  <c r="M3045" i="2"/>
  <c r="O3045" i="2" s="1"/>
  <c r="M3046" i="2"/>
  <c r="O3046" i="2" s="1"/>
  <c r="M3047" i="2"/>
  <c r="O3047" i="2" s="1"/>
  <c r="M3048" i="2"/>
  <c r="O3048" i="2" s="1"/>
  <c r="M3049" i="2"/>
  <c r="O3049" i="2" s="1"/>
  <c r="M3050" i="2"/>
  <c r="O3050" i="2" s="1"/>
  <c r="M3051" i="2"/>
  <c r="O3051" i="2" s="1"/>
  <c r="M3052" i="2"/>
  <c r="O3052" i="2" s="1"/>
  <c r="M3053" i="2"/>
  <c r="O3053" i="2" s="1"/>
  <c r="M3054" i="2"/>
  <c r="O3054" i="2" s="1"/>
  <c r="M3055" i="2"/>
  <c r="O3055" i="2" s="1"/>
  <c r="M3056" i="2"/>
  <c r="O3056" i="2" s="1"/>
  <c r="M3057" i="2"/>
  <c r="O3057" i="2" s="1"/>
  <c r="M3058" i="2"/>
  <c r="O3058" i="2" s="1"/>
  <c r="M3059" i="2"/>
  <c r="O3059" i="2" s="1"/>
  <c r="M3060" i="2"/>
  <c r="O3060" i="2" s="1"/>
  <c r="M3061" i="2"/>
  <c r="O3061" i="2" s="1"/>
  <c r="M3062" i="2"/>
  <c r="O3062" i="2" s="1"/>
  <c r="M3063" i="2"/>
  <c r="O3063" i="2" s="1"/>
  <c r="M3064" i="2"/>
  <c r="O3064" i="2" s="1"/>
  <c r="M3065" i="2"/>
  <c r="O3065" i="2" s="1"/>
  <c r="M3066" i="2"/>
  <c r="O3066" i="2" s="1"/>
  <c r="M3067" i="2"/>
  <c r="O3067" i="2" s="1"/>
  <c r="M3068" i="2"/>
  <c r="O3068" i="2" s="1"/>
  <c r="M3069" i="2"/>
  <c r="O3069" i="2" s="1"/>
  <c r="M3070" i="2"/>
  <c r="O3070" i="2" s="1"/>
  <c r="M3071" i="2"/>
  <c r="O3071" i="2" s="1"/>
  <c r="M3072" i="2"/>
  <c r="O3072" i="2" s="1"/>
  <c r="M3073" i="2"/>
  <c r="O3073" i="2" s="1"/>
  <c r="M3074" i="2"/>
  <c r="O3074" i="2" s="1"/>
  <c r="M3075" i="2"/>
  <c r="O3075" i="2" s="1"/>
  <c r="M3076" i="2"/>
  <c r="O3076" i="2" s="1"/>
  <c r="M3077" i="2"/>
  <c r="O3077" i="2" s="1"/>
  <c r="M3078" i="2"/>
  <c r="O3078" i="2" s="1"/>
  <c r="M3079" i="2"/>
  <c r="O3079" i="2" s="1"/>
  <c r="M3080" i="2"/>
  <c r="O3080" i="2" s="1"/>
  <c r="M3081" i="2"/>
  <c r="O3081" i="2" s="1"/>
  <c r="M3082" i="2"/>
  <c r="O3082" i="2" s="1"/>
  <c r="M3083" i="2"/>
  <c r="O3083" i="2" s="1"/>
  <c r="M3084" i="2"/>
  <c r="O3084" i="2" s="1"/>
  <c r="M3085" i="2"/>
  <c r="O3085" i="2" s="1"/>
  <c r="M3086" i="2"/>
  <c r="O3086" i="2" s="1"/>
  <c r="M3087" i="2"/>
  <c r="O3087" i="2" s="1"/>
  <c r="M3088" i="2"/>
  <c r="O3088" i="2" s="1"/>
  <c r="M3089" i="2"/>
  <c r="O3089" i="2" s="1"/>
  <c r="M3090" i="2"/>
  <c r="O3090" i="2" s="1"/>
  <c r="M3091" i="2"/>
  <c r="O3091" i="2" s="1"/>
  <c r="M3092" i="2"/>
  <c r="O3092" i="2" s="1"/>
  <c r="M3093" i="2"/>
  <c r="O3093" i="2" s="1"/>
  <c r="M3094" i="2"/>
  <c r="O3094" i="2" s="1"/>
  <c r="M3095" i="2"/>
  <c r="O3095" i="2" s="1"/>
  <c r="M3096" i="2"/>
  <c r="O3096" i="2" s="1"/>
  <c r="M3097" i="2"/>
  <c r="O3097" i="2" s="1"/>
  <c r="M3098" i="2"/>
  <c r="O3098" i="2" s="1"/>
  <c r="M3099" i="2"/>
  <c r="O3099" i="2" s="1"/>
  <c r="M3100" i="2"/>
  <c r="O3100" i="2" s="1"/>
  <c r="M3101" i="2"/>
  <c r="O3101" i="2" s="1"/>
  <c r="M3102" i="2"/>
  <c r="O3102" i="2" s="1"/>
  <c r="M3103" i="2"/>
  <c r="O3103" i="2" s="1"/>
  <c r="M3104" i="2"/>
  <c r="O3104" i="2" s="1"/>
  <c r="M3105" i="2"/>
  <c r="O3105" i="2" s="1"/>
  <c r="M3106" i="2"/>
  <c r="O3106" i="2" s="1"/>
  <c r="M3107" i="2"/>
  <c r="O3107" i="2" s="1"/>
  <c r="M3108" i="2"/>
  <c r="O3108" i="2" s="1"/>
  <c r="M3109" i="2"/>
  <c r="O3109" i="2" s="1"/>
  <c r="M3110" i="2"/>
  <c r="O3110" i="2" s="1"/>
  <c r="M3111" i="2"/>
  <c r="O3111" i="2" s="1"/>
  <c r="M3112" i="2"/>
  <c r="O3112" i="2" s="1"/>
  <c r="M3113" i="2"/>
  <c r="O3113" i="2" s="1"/>
  <c r="M3114" i="2"/>
  <c r="O3114" i="2" s="1"/>
  <c r="M3115" i="2"/>
  <c r="O3115" i="2" s="1"/>
  <c r="M3116" i="2"/>
  <c r="O3116" i="2" s="1"/>
  <c r="M3117" i="2"/>
  <c r="O3117" i="2" s="1"/>
  <c r="M3118" i="2"/>
  <c r="O3118" i="2" s="1"/>
  <c r="M3119" i="2"/>
  <c r="O3119" i="2" s="1"/>
  <c r="M3120" i="2"/>
  <c r="O3120" i="2" s="1"/>
  <c r="M3121" i="2"/>
  <c r="O3121" i="2" s="1"/>
  <c r="M3122" i="2"/>
  <c r="O3122" i="2" s="1"/>
  <c r="M3123" i="2"/>
  <c r="O3123" i="2" s="1"/>
  <c r="M3124" i="2"/>
  <c r="O3124" i="2" s="1"/>
  <c r="M3125" i="2"/>
  <c r="O3125" i="2" s="1"/>
  <c r="M3126" i="2"/>
  <c r="O3126" i="2" s="1"/>
  <c r="M3127" i="2"/>
  <c r="O3127" i="2" s="1"/>
  <c r="M3128" i="2"/>
  <c r="O3128" i="2" s="1"/>
  <c r="M3129" i="2"/>
  <c r="O3129" i="2" s="1"/>
  <c r="M3130" i="2"/>
  <c r="O3130" i="2" s="1"/>
  <c r="M3131" i="2"/>
  <c r="O3131" i="2" s="1"/>
  <c r="M3132" i="2"/>
  <c r="O3132" i="2" s="1"/>
  <c r="M3133" i="2"/>
  <c r="O3133" i="2" s="1"/>
  <c r="M3134" i="2"/>
  <c r="O3134" i="2" s="1"/>
  <c r="M3135" i="2"/>
  <c r="O3135" i="2" s="1"/>
  <c r="M3136" i="2"/>
  <c r="O3136" i="2" s="1"/>
  <c r="M3137" i="2"/>
  <c r="O3137" i="2" s="1"/>
  <c r="M3138" i="2"/>
  <c r="O3138" i="2" s="1"/>
  <c r="M3139" i="2"/>
  <c r="O3139" i="2" s="1"/>
  <c r="M3140" i="2"/>
  <c r="O3140" i="2" s="1"/>
  <c r="M3141" i="2"/>
  <c r="O3141" i="2" s="1"/>
  <c r="M3142" i="2"/>
  <c r="O3142" i="2" s="1"/>
  <c r="M3143" i="2"/>
  <c r="O3143" i="2" s="1"/>
  <c r="M3144" i="2"/>
  <c r="O3144" i="2" s="1"/>
  <c r="M3145" i="2"/>
  <c r="O3145" i="2" s="1"/>
  <c r="M3146" i="2"/>
  <c r="O3146" i="2" s="1"/>
  <c r="M3147" i="2"/>
  <c r="O3147" i="2" s="1"/>
  <c r="M3148" i="2"/>
  <c r="O3148" i="2" s="1"/>
  <c r="M3149" i="2"/>
  <c r="O3149" i="2" s="1"/>
  <c r="M3150" i="2"/>
  <c r="O3150" i="2" s="1"/>
  <c r="M3151" i="2"/>
  <c r="O3151" i="2" s="1"/>
  <c r="M3152" i="2"/>
  <c r="O3152" i="2" s="1"/>
  <c r="M3153" i="2"/>
  <c r="O3153" i="2" s="1"/>
  <c r="M3154" i="2"/>
  <c r="O3154" i="2" s="1"/>
  <c r="M3155" i="2"/>
  <c r="O3155" i="2" s="1"/>
  <c r="M3156" i="2"/>
  <c r="O3156" i="2" s="1"/>
  <c r="M3157" i="2"/>
  <c r="O3157" i="2" s="1"/>
  <c r="M3158" i="2"/>
  <c r="O3158" i="2" s="1"/>
  <c r="M3159" i="2"/>
  <c r="O3159" i="2" s="1"/>
  <c r="M3160" i="2"/>
  <c r="O3160" i="2" s="1"/>
  <c r="M3161" i="2"/>
  <c r="O3161" i="2" s="1"/>
  <c r="M3162" i="2"/>
  <c r="O3162" i="2" s="1"/>
  <c r="M3163" i="2"/>
  <c r="O3163" i="2" s="1"/>
  <c r="M3164" i="2"/>
  <c r="O3164" i="2" s="1"/>
  <c r="M3165" i="2"/>
  <c r="O3165" i="2" s="1"/>
  <c r="M3166" i="2"/>
  <c r="O3166" i="2" s="1"/>
  <c r="M3167" i="2"/>
  <c r="O3167" i="2" s="1"/>
  <c r="M3168" i="2"/>
  <c r="O3168" i="2" s="1"/>
  <c r="M3169" i="2"/>
  <c r="O3169" i="2" s="1"/>
  <c r="M3170" i="2"/>
  <c r="O3170" i="2" s="1"/>
  <c r="M3171" i="2"/>
  <c r="O3171" i="2" s="1"/>
  <c r="M3172" i="2"/>
  <c r="O3172" i="2" s="1"/>
  <c r="M3173" i="2"/>
  <c r="O3173" i="2" s="1"/>
  <c r="M3174" i="2"/>
  <c r="O3174" i="2" s="1"/>
  <c r="M3175" i="2"/>
  <c r="O3175" i="2" s="1"/>
  <c r="M3176" i="2"/>
  <c r="O3176" i="2" s="1"/>
  <c r="M3177" i="2"/>
  <c r="O3177" i="2" s="1"/>
  <c r="M3178" i="2"/>
  <c r="O3178" i="2" s="1"/>
  <c r="M3179" i="2"/>
  <c r="O3179" i="2" s="1"/>
  <c r="M3180" i="2"/>
  <c r="O3180" i="2" s="1"/>
  <c r="M3181" i="2"/>
  <c r="O3181" i="2" s="1"/>
  <c r="M3182" i="2"/>
  <c r="O3182" i="2" s="1"/>
  <c r="M3183" i="2"/>
  <c r="O3183" i="2" s="1"/>
  <c r="M3184" i="2"/>
  <c r="O3184" i="2" s="1"/>
  <c r="M3185" i="2"/>
  <c r="O3185" i="2" s="1"/>
  <c r="M3186" i="2"/>
  <c r="O3186" i="2" s="1"/>
  <c r="M3187" i="2"/>
  <c r="O3187" i="2" s="1"/>
  <c r="M3188" i="2"/>
  <c r="O3188" i="2" s="1"/>
  <c r="M3189" i="2"/>
  <c r="O3189" i="2" s="1"/>
  <c r="M3190" i="2"/>
  <c r="O3190" i="2" s="1"/>
  <c r="M3191" i="2"/>
  <c r="O3191" i="2" s="1"/>
  <c r="M3192" i="2"/>
  <c r="O3192" i="2" s="1"/>
  <c r="M3193" i="2"/>
  <c r="O3193" i="2" s="1"/>
  <c r="M3194" i="2"/>
  <c r="O3194" i="2" s="1"/>
  <c r="M3195" i="2"/>
  <c r="O3195" i="2" s="1"/>
  <c r="M3196" i="2"/>
  <c r="O3196" i="2" s="1"/>
  <c r="M3197" i="2"/>
  <c r="O3197" i="2" s="1"/>
  <c r="M3198" i="2"/>
  <c r="O3198" i="2" s="1"/>
  <c r="M3199" i="2"/>
  <c r="O3199" i="2" s="1"/>
  <c r="M3200" i="2"/>
  <c r="O3200" i="2" s="1"/>
  <c r="M3201" i="2"/>
  <c r="O3201" i="2" s="1"/>
  <c r="M3202" i="2"/>
  <c r="O3202" i="2" s="1"/>
  <c r="M3203" i="2"/>
  <c r="O3203" i="2" s="1"/>
  <c r="M3204" i="2"/>
  <c r="O3204" i="2" s="1"/>
  <c r="M3205" i="2"/>
  <c r="O3205" i="2" s="1"/>
  <c r="M3206" i="2"/>
  <c r="O3206" i="2" s="1"/>
  <c r="M3207" i="2"/>
  <c r="O3207" i="2" s="1"/>
  <c r="M3208" i="2"/>
  <c r="O3208" i="2" s="1"/>
  <c r="M3209" i="2"/>
  <c r="O3209" i="2" s="1"/>
  <c r="M3210" i="2"/>
  <c r="O3210" i="2" s="1"/>
  <c r="M3211" i="2"/>
  <c r="O3211" i="2" s="1"/>
  <c r="M3212" i="2"/>
  <c r="O3212" i="2" s="1"/>
  <c r="M3213" i="2"/>
  <c r="O3213" i="2" s="1"/>
  <c r="M3214" i="2"/>
  <c r="O3214" i="2" s="1"/>
  <c r="M3215" i="2"/>
  <c r="O3215" i="2" s="1"/>
  <c r="M3216" i="2"/>
  <c r="O3216" i="2" s="1"/>
  <c r="M3217" i="2"/>
  <c r="O3217" i="2" s="1"/>
  <c r="M3218" i="2"/>
  <c r="O3218" i="2" s="1"/>
  <c r="M3219" i="2"/>
  <c r="O3219" i="2" s="1"/>
  <c r="M3220" i="2"/>
  <c r="O3220" i="2" s="1"/>
  <c r="M3221" i="2"/>
  <c r="O3221" i="2" s="1"/>
  <c r="M3222" i="2"/>
  <c r="O3222" i="2" s="1"/>
  <c r="M3223" i="2"/>
  <c r="O3223" i="2" s="1"/>
  <c r="M3224" i="2"/>
  <c r="O3224" i="2" s="1"/>
  <c r="M3225" i="2"/>
  <c r="O3225" i="2" s="1"/>
  <c r="M3226" i="2"/>
  <c r="O3226" i="2" s="1"/>
  <c r="M3227" i="2"/>
  <c r="O3227" i="2" s="1"/>
  <c r="M3228" i="2"/>
  <c r="O3228" i="2" s="1"/>
  <c r="M3229" i="2"/>
  <c r="O3229" i="2" s="1"/>
  <c r="M3230" i="2"/>
  <c r="O3230" i="2" s="1"/>
  <c r="M3231" i="2"/>
  <c r="O3231" i="2" s="1"/>
  <c r="M3232" i="2"/>
  <c r="O3232" i="2" s="1"/>
  <c r="M3233" i="2"/>
  <c r="O3233" i="2" s="1"/>
  <c r="M3234" i="2"/>
  <c r="O3234" i="2" s="1"/>
  <c r="M3235" i="2"/>
  <c r="O3235" i="2" s="1"/>
  <c r="M3236" i="2"/>
  <c r="O3236" i="2" s="1"/>
  <c r="M3237" i="2"/>
  <c r="O3237" i="2" s="1"/>
  <c r="M3238" i="2"/>
  <c r="O3238" i="2" s="1"/>
  <c r="M3239" i="2"/>
  <c r="O3239" i="2" s="1"/>
  <c r="M3240" i="2"/>
  <c r="O3240" i="2" s="1"/>
  <c r="M3241" i="2"/>
  <c r="O3241" i="2" s="1"/>
  <c r="M3242" i="2"/>
  <c r="O3242" i="2" s="1"/>
  <c r="M3243" i="2"/>
  <c r="O3243" i="2" s="1"/>
  <c r="M3244" i="2"/>
  <c r="O3244" i="2" s="1"/>
  <c r="M3245" i="2"/>
  <c r="O3245" i="2" s="1"/>
  <c r="M3246" i="2"/>
  <c r="O3246" i="2" s="1"/>
  <c r="M3247" i="2"/>
  <c r="O3247" i="2" s="1"/>
  <c r="M3248" i="2"/>
  <c r="O3248" i="2" s="1"/>
  <c r="M3249" i="2"/>
  <c r="O3249" i="2" s="1"/>
  <c r="M3250" i="2"/>
  <c r="O3250" i="2" s="1"/>
  <c r="M3251" i="2"/>
  <c r="O3251" i="2" s="1"/>
  <c r="M3252" i="2"/>
  <c r="O3252" i="2" s="1"/>
  <c r="M3253" i="2"/>
  <c r="O3253" i="2" s="1"/>
  <c r="M3254" i="2"/>
  <c r="O3254" i="2" s="1"/>
  <c r="M3255" i="2"/>
  <c r="O3255" i="2" s="1"/>
  <c r="M3256" i="2"/>
  <c r="O3256" i="2" s="1"/>
  <c r="M3257" i="2"/>
  <c r="O3257" i="2" s="1"/>
  <c r="M3258" i="2"/>
  <c r="O3258" i="2" s="1"/>
  <c r="M3259" i="2"/>
  <c r="O3259" i="2" s="1"/>
  <c r="M3260" i="2"/>
  <c r="O3260" i="2" s="1"/>
  <c r="M3261" i="2"/>
  <c r="O3261" i="2" s="1"/>
  <c r="M3262" i="2"/>
  <c r="O3262" i="2" s="1"/>
  <c r="M3263" i="2"/>
  <c r="O3263" i="2" s="1"/>
  <c r="M3264" i="2"/>
  <c r="O3264" i="2" s="1"/>
  <c r="M3265" i="2"/>
  <c r="O3265" i="2" s="1"/>
  <c r="M3266" i="2"/>
  <c r="O3266" i="2" s="1"/>
  <c r="M3267" i="2"/>
  <c r="O3267" i="2" s="1"/>
  <c r="M3268" i="2"/>
  <c r="O3268" i="2" s="1"/>
  <c r="M3269" i="2"/>
  <c r="O3269" i="2" s="1"/>
  <c r="M3270" i="2"/>
  <c r="O3270" i="2" s="1"/>
  <c r="M3271" i="2"/>
  <c r="O3271" i="2" s="1"/>
  <c r="M3272" i="2"/>
  <c r="O3272" i="2" s="1"/>
  <c r="M3273" i="2"/>
  <c r="O3273" i="2" s="1"/>
  <c r="M3274" i="2"/>
  <c r="O3274" i="2" s="1"/>
  <c r="M3275" i="2"/>
  <c r="O3275" i="2" s="1"/>
  <c r="M3276" i="2"/>
  <c r="O3276" i="2" s="1"/>
  <c r="M3277" i="2"/>
  <c r="O3277" i="2" s="1"/>
  <c r="M3278" i="2"/>
  <c r="O3278" i="2" s="1"/>
  <c r="M3279" i="2"/>
  <c r="O3279" i="2" s="1"/>
  <c r="M3280" i="2"/>
  <c r="O3280" i="2" s="1"/>
  <c r="M3281" i="2"/>
  <c r="O3281" i="2" s="1"/>
  <c r="M3282" i="2"/>
  <c r="O3282" i="2" s="1"/>
  <c r="M3283" i="2"/>
  <c r="O3283" i="2" s="1"/>
  <c r="M3284" i="2"/>
  <c r="O3284" i="2" s="1"/>
  <c r="M3285" i="2"/>
  <c r="O3285" i="2" s="1"/>
  <c r="M3286" i="2"/>
  <c r="O3286" i="2" s="1"/>
  <c r="M3287" i="2"/>
  <c r="O3287" i="2" s="1"/>
  <c r="M3288" i="2"/>
  <c r="O3288" i="2" s="1"/>
  <c r="M3289" i="2"/>
  <c r="O3289" i="2" s="1"/>
  <c r="M3290" i="2"/>
  <c r="O3290" i="2" s="1"/>
  <c r="M3291" i="2"/>
  <c r="O3291" i="2" s="1"/>
  <c r="M3292" i="2"/>
  <c r="O3292" i="2" s="1"/>
  <c r="M3293" i="2"/>
  <c r="O3293" i="2" s="1"/>
  <c r="M3294" i="2"/>
  <c r="O3294" i="2" s="1"/>
  <c r="M3295" i="2"/>
  <c r="O3295" i="2" s="1"/>
  <c r="M3296" i="2"/>
  <c r="O3296" i="2" s="1"/>
  <c r="M3297" i="2"/>
  <c r="O3297" i="2" s="1"/>
  <c r="M3298" i="2"/>
  <c r="O3298" i="2" s="1"/>
  <c r="M3299" i="2"/>
  <c r="O3299" i="2" s="1"/>
  <c r="M3300" i="2"/>
  <c r="O3300" i="2" s="1"/>
  <c r="M3301" i="2"/>
  <c r="O3301" i="2" s="1"/>
  <c r="M3302" i="2"/>
  <c r="O3302" i="2" s="1"/>
  <c r="M3303" i="2"/>
  <c r="O3303" i="2" s="1"/>
  <c r="M3304" i="2"/>
  <c r="O3304" i="2" s="1"/>
  <c r="M3305" i="2"/>
  <c r="O3305" i="2" s="1"/>
  <c r="M3306" i="2"/>
  <c r="O3306" i="2" s="1"/>
  <c r="M3307" i="2"/>
  <c r="O3307" i="2" s="1"/>
  <c r="M3308" i="2"/>
  <c r="O3308" i="2" s="1"/>
  <c r="M3309" i="2"/>
  <c r="O3309" i="2" s="1"/>
  <c r="M3310" i="2"/>
  <c r="O3310" i="2" s="1"/>
  <c r="M3311" i="2"/>
  <c r="O3311" i="2" s="1"/>
  <c r="M3312" i="2"/>
  <c r="O3312" i="2" s="1"/>
  <c r="M3313" i="2"/>
  <c r="O3313" i="2" s="1"/>
  <c r="M3314" i="2"/>
  <c r="O3314" i="2" s="1"/>
  <c r="M3315" i="2"/>
  <c r="O3315" i="2" s="1"/>
  <c r="M3316" i="2"/>
  <c r="O3316" i="2" s="1"/>
  <c r="M3317" i="2"/>
  <c r="O3317" i="2" s="1"/>
  <c r="M3318" i="2"/>
  <c r="O3318" i="2" s="1"/>
  <c r="M3319" i="2"/>
  <c r="O3319" i="2" s="1"/>
  <c r="M3320" i="2"/>
  <c r="O3320" i="2" s="1"/>
  <c r="M3321" i="2"/>
  <c r="O3321" i="2" s="1"/>
  <c r="M3322" i="2"/>
  <c r="O3322" i="2" s="1"/>
  <c r="M3323" i="2"/>
  <c r="O3323" i="2" s="1"/>
  <c r="M3324" i="2"/>
  <c r="O3324" i="2" s="1"/>
  <c r="M3325" i="2"/>
  <c r="O3325" i="2" s="1"/>
  <c r="M3326" i="2"/>
  <c r="O3326" i="2" s="1"/>
  <c r="M3327" i="2"/>
  <c r="O3327" i="2" s="1"/>
  <c r="M3328" i="2"/>
  <c r="O3328" i="2" s="1"/>
  <c r="M3329" i="2"/>
  <c r="O3329" i="2" s="1"/>
  <c r="M3330" i="2"/>
  <c r="O3330" i="2" s="1"/>
  <c r="M3331" i="2"/>
  <c r="O3331" i="2" s="1"/>
  <c r="M3332" i="2"/>
  <c r="O3332" i="2" s="1"/>
  <c r="M3333" i="2"/>
  <c r="O3333" i="2" s="1"/>
  <c r="M3334" i="2"/>
  <c r="O3334" i="2" s="1"/>
  <c r="M3335" i="2"/>
  <c r="O3335" i="2" s="1"/>
  <c r="M3336" i="2"/>
  <c r="O3336" i="2" s="1"/>
  <c r="M3337" i="2"/>
  <c r="O3337" i="2" s="1"/>
  <c r="M3338" i="2"/>
  <c r="O3338" i="2" s="1"/>
  <c r="M3339" i="2"/>
  <c r="O3339" i="2" s="1"/>
  <c r="M3340" i="2"/>
  <c r="O3340" i="2" s="1"/>
  <c r="M3341" i="2"/>
  <c r="O3341" i="2" s="1"/>
  <c r="M3342" i="2"/>
  <c r="O3342" i="2" s="1"/>
  <c r="M3343" i="2"/>
  <c r="O3343" i="2" s="1"/>
  <c r="M3344" i="2"/>
  <c r="O3344" i="2" s="1"/>
  <c r="M3345" i="2"/>
  <c r="O3345" i="2" s="1"/>
  <c r="M3346" i="2"/>
  <c r="O3346" i="2" s="1"/>
  <c r="M3347" i="2"/>
  <c r="O3347" i="2" s="1"/>
  <c r="M3348" i="2"/>
  <c r="O3348" i="2" s="1"/>
  <c r="M3349" i="2"/>
  <c r="O3349" i="2" s="1"/>
  <c r="M3350" i="2"/>
  <c r="O3350" i="2" s="1"/>
  <c r="M3351" i="2"/>
  <c r="O3351" i="2" s="1"/>
  <c r="M3352" i="2"/>
  <c r="O3352" i="2" s="1"/>
  <c r="M3353" i="2"/>
  <c r="O3353" i="2" s="1"/>
  <c r="M3354" i="2"/>
  <c r="O3354" i="2" s="1"/>
  <c r="M3355" i="2"/>
  <c r="O3355" i="2" s="1"/>
  <c r="M3356" i="2"/>
  <c r="O3356" i="2" s="1"/>
  <c r="M3357" i="2"/>
  <c r="O3357" i="2" s="1"/>
  <c r="M3358" i="2"/>
  <c r="O3358" i="2" s="1"/>
  <c r="M3359" i="2"/>
  <c r="O3359" i="2" s="1"/>
  <c r="M3360" i="2"/>
  <c r="O3360" i="2" s="1"/>
  <c r="M3361" i="2"/>
  <c r="O3361" i="2" s="1"/>
  <c r="M3362" i="2"/>
  <c r="O3362" i="2" s="1"/>
  <c r="M3363" i="2"/>
  <c r="O3363" i="2" s="1"/>
  <c r="M3364" i="2"/>
  <c r="O3364" i="2" s="1"/>
  <c r="M3365" i="2"/>
  <c r="O3365" i="2" s="1"/>
  <c r="M3366" i="2"/>
  <c r="O3366" i="2" s="1"/>
  <c r="M3367" i="2"/>
  <c r="O3367" i="2" s="1"/>
  <c r="M3368" i="2"/>
  <c r="O3368" i="2" s="1"/>
  <c r="M3369" i="2"/>
  <c r="O3369" i="2" s="1"/>
  <c r="M3370" i="2"/>
  <c r="O3370" i="2" s="1"/>
  <c r="M3371" i="2"/>
  <c r="O3371" i="2" s="1"/>
  <c r="M3372" i="2"/>
  <c r="O3372" i="2" s="1"/>
  <c r="M3373" i="2"/>
  <c r="O3373" i="2" s="1"/>
  <c r="M3374" i="2"/>
  <c r="O3374" i="2" s="1"/>
  <c r="M3375" i="2"/>
  <c r="O3375" i="2" s="1"/>
  <c r="M3376" i="2"/>
  <c r="O3376" i="2" s="1"/>
  <c r="M3377" i="2"/>
  <c r="O3377" i="2" s="1"/>
  <c r="M3378" i="2"/>
  <c r="O3378" i="2" s="1"/>
  <c r="M3379" i="2"/>
  <c r="O3379" i="2" s="1"/>
  <c r="M3380" i="2"/>
  <c r="O3380" i="2" s="1"/>
  <c r="M3381" i="2"/>
  <c r="O3381" i="2" s="1"/>
  <c r="M3382" i="2"/>
  <c r="O3382" i="2" s="1"/>
  <c r="M3383" i="2"/>
  <c r="O3383" i="2" s="1"/>
  <c r="M3384" i="2"/>
  <c r="O3384" i="2" s="1"/>
  <c r="M3385" i="2"/>
  <c r="O3385" i="2" s="1"/>
  <c r="M3386" i="2"/>
  <c r="O3386" i="2" s="1"/>
  <c r="M3387" i="2"/>
  <c r="O3387" i="2" s="1"/>
  <c r="M3388" i="2"/>
  <c r="O3388" i="2" s="1"/>
  <c r="M3389" i="2"/>
  <c r="O3389" i="2" s="1"/>
  <c r="M3390" i="2"/>
  <c r="O3390" i="2" s="1"/>
  <c r="M3391" i="2"/>
  <c r="O3391" i="2" s="1"/>
  <c r="M3392" i="2"/>
  <c r="O3392" i="2" s="1"/>
  <c r="M3393" i="2"/>
  <c r="O3393" i="2" s="1"/>
  <c r="M3394" i="2"/>
  <c r="O3394" i="2" s="1"/>
  <c r="M3395" i="2"/>
  <c r="O3395" i="2" s="1"/>
  <c r="M3396" i="2"/>
  <c r="O3396" i="2" s="1"/>
  <c r="M3397" i="2"/>
  <c r="O3397" i="2" s="1"/>
  <c r="M3398" i="2"/>
  <c r="O3398" i="2" s="1"/>
  <c r="M3399" i="2"/>
  <c r="O3399" i="2" s="1"/>
  <c r="M3400" i="2"/>
  <c r="O3400" i="2" s="1"/>
  <c r="M3401" i="2"/>
  <c r="O3401" i="2" s="1"/>
  <c r="M3402" i="2"/>
  <c r="O3402" i="2" s="1"/>
  <c r="M3403" i="2"/>
  <c r="O3403" i="2" s="1"/>
  <c r="M3404" i="2"/>
  <c r="O3404" i="2" s="1"/>
  <c r="M3405" i="2"/>
  <c r="O3405" i="2" s="1"/>
  <c r="M3406" i="2"/>
  <c r="O3406" i="2" s="1"/>
  <c r="M3407" i="2"/>
  <c r="O3407" i="2" s="1"/>
  <c r="M3408" i="2"/>
  <c r="O3408" i="2" s="1"/>
  <c r="M3409" i="2"/>
  <c r="O3409" i="2" s="1"/>
  <c r="M3410" i="2"/>
  <c r="O3410" i="2" s="1"/>
  <c r="M3411" i="2"/>
  <c r="O3411" i="2" s="1"/>
  <c r="M3412" i="2"/>
  <c r="O3412" i="2" s="1"/>
  <c r="M3413" i="2"/>
  <c r="O3413" i="2" s="1"/>
  <c r="M3414" i="2"/>
  <c r="O3414" i="2" s="1"/>
  <c r="M3415" i="2"/>
  <c r="O3415" i="2" s="1"/>
  <c r="M3416" i="2"/>
  <c r="O3416" i="2" s="1"/>
  <c r="M3417" i="2"/>
  <c r="O3417" i="2" s="1"/>
  <c r="M3418" i="2"/>
  <c r="O3418" i="2" s="1"/>
  <c r="M3419" i="2"/>
  <c r="O3419" i="2" s="1"/>
  <c r="M3420" i="2"/>
  <c r="O3420" i="2" s="1"/>
  <c r="M3421" i="2"/>
  <c r="O3421" i="2" s="1"/>
  <c r="M3422" i="2"/>
  <c r="O3422" i="2" s="1"/>
  <c r="M3423" i="2"/>
  <c r="O3423" i="2" s="1"/>
  <c r="M3424" i="2"/>
  <c r="O3424" i="2" s="1"/>
  <c r="M3425" i="2"/>
  <c r="O3425" i="2" s="1"/>
  <c r="M3426" i="2"/>
  <c r="O3426" i="2" s="1"/>
  <c r="M3427" i="2"/>
  <c r="O3427" i="2" s="1"/>
  <c r="M3428" i="2"/>
  <c r="O3428" i="2" s="1"/>
  <c r="M3429" i="2"/>
  <c r="O3429" i="2" s="1"/>
  <c r="M3430" i="2"/>
  <c r="O3430" i="2" s="1"/>
  <c r="M3431" i="2"/>
  <c r="O3431" i="2" s="1"/>
  <c r="M3432" i="2"/>
  <c r="O3432" i="2" s="1"/>
  <c r="M3433" i="2"/>
  <c r="O3433" i="2" s="1"/>
  <c r="M3434" i="2"/>
  <c r="O3434" i="2" s="1"/>
  <c r="M3435" i="2"/>
  <c r="O3435" i="2" s="1"/>
  <c r="M3436" i="2"/>
  <c r="O3436" i="2" s="1"/>
  <c r="M3437" i="2"/>
  <c r="O3437" i="2" s="1"/>
  <c r="M3438" i="2"/>
  <c r="O3438" i="2" s="1"/>
  <c r="M3439" i="2"/>
  <c r="O3439" i="2" s="1"/>
  <c r="M3440" i="2"/>
  <c r="O3440" i="2" s="1"/>
  <c r="M3441" i="2"/>
  <c r="O3441" i="2" s="1"/>
  <c r="M3442" i="2"/>
  <c r="O3442" i="2" s="1"/>
  <c r="M3443" i="2"/>
  <c r="O3443" i="2" s="1"/>
  <c r="M3444" i="2"/>
  <c r="O3444" i="2" s="1"/>
  <c r="M3445" i="2"/>
  <c r="O3445" i="2" s="1"/>
  <c r="M3446" i="2"/>
  <c r="O3446" i="2" s="1"/>
  <c r="M3447" i="2"/>
  <c r="O3447" i="2" s="1"/>
  <c r="M3448" i="2"/>
  <c r="O3448" i="2" s="1"/>
  <c r="M3449" i="2"/>
  <c r="O3449" i="2" s="1"/>
  <c r="M3450" i="2"/>
  <c r="O3450" i="2" s="1"/>
  <c r="M3451" i="2"/>
  <c r="O3451" i="2" s="1"/>
  <c r="M3452" i="2"/>
  <c r="O3452" i="2" s="1"/>
  <c r="M3453" i="2"/>
  <c r="O3453" i="2" s="1"/>
  <c r="M3454" i="2"/>
  <c r="O3454" i="2" s="1"/>
  <c r="M3455" i="2"/>
  <c r="O3455" i="2" s="1"/>
  <c r="M3456" i="2"/>
  <c r="O3456" i="2" s="1"/>
  <c r="M3457" i="2"/>
  <c r="O3457" i="2" s="1"/>
  <c r="M3458" i="2"/>
  <c r="O3458" i="2" s="1"/>
  <c r="M3459" i="2"/>
  <c r="O3459" i="2" s="1"/>
  <c r="M3460" i="2"/>
  <c r="O3460" i="2" s="1"/>
  <c r="M3461" i="2"/>
  <c r="O3461" i="2" s="1"/>
  <c r="M3462" i="2"/>
  <c r="O3462" i="2" s="1"/>
  <c r="M3463" i="2"/>
  <c r="O3463" i="2" s="1"/>
  <c r="M3464" i="2"/>
  <c r="O3464" i="2" s="1"/>
  <c r="M3465" i="2"/>
  <c r="O3465" i="2" s="1"/>
  <c r="M3466" i="2"/>
  <c r="O3466" i="2" s="1"/>
  <c r="M3467" i="2"/>
  <c r="O3467" i="2" s="1"/>
  <c r="M3468" i="2"/>
  <c r="O3468" i="2" s="1"/>
  <c r="M3469" i="2"/>
  <c r="O3469" i="2" s="1"/>
  <c r="M3470" i="2"/>
  <c r="O3470" i="2" s="1"/>
  <c r="M3471" i="2"/>
  <c r="O3471" i="2" s="1"/>
  <c r="M3472" i="2"/>
  <c r="O3472" i="2" s="1"/>
  <c r="M3473" i="2"/>
  <c r="O3473" i="2" s="1"/>
  <c r="M3474" i="2"/>
  <c r="O3474" i="2" s="1"/>
  <c r="M3475" i="2"/>
  <c r="O3475" i="2" s="1"/>
  <c r="M3476" i="2"/>
  <c r="O3476" i="2" s="1"/>
  <c r="M3477" i="2"/>
  <c r="O3477" i="2" s="1"/>
  <c r="M3478" i="2"/>
  <c r="O3478" i="2" s="1"/>
  <c r="M3479" i="2"/>
  <c r="O3479" i="2" s="1"/>
  <c r="M3480" i="2"/>
  <c r="O3480" i="2" s="1"/>
  <c r="M3481" i="2"/>
  <c r="O3481" i="2" s="1"/>
  <c r="M3482" i="2"/>
  <c r="O3482" i="2" s="1"/>
  <c r="M3483" i="2"/>
  <c r="O3483" i="2" s="1"/>
  <c r="M3484" i="2"/>
  <c r="O3484" i="2" s="1"/>
  <c r="M3485" i="2"/>
  <c r="O3485" i="2" s="1"/>
  <c r="M3486" i="2"/>
  <c r="O3486" i="2" s="1"/>
  <c r="M3487" i="2"/>
  <c r="O3487" i="2" s="1"/>
  <c r="M3488" i="2"/>
  <c r="O3488" i="2" s="1"/>
  <c r="M3489" i="2"/>
  <c r="O3489" i="2" s="1"/>
  <c r="M3490" i="2"/>
  <c r="O3490" i="2" s="1"/>
  <c r="M3491" i="2"/>
  <c r="O3491" i="2" s="1"/>
  <c r="M3492" i="2"/>
  <c r="O3492" i="2" s="1"/>
  <c r="M3493" i="2"/>
  <c r="O3493" i="2" s="1"/>
  <c r="M3494" i="2"/>
  <c r="O3494" i="2" s="1"/>
  <c r="M3495" i="2"/>
  <c r="O3495" i="2" s="1"/>
  <c r="M3496" i="2"/>
  <c r="O3496" i="2" s="1"/>
  <c r="M3497" i="2"/>
  <c r="O3497" i="2" s="1"/>
  <c r="M3498" i="2"/>
  <c r="O3498" i="2" s="1"/>
  <c r="M3499" i="2"/>
  <c r="O3499" i="2" s="1"/>
  <c r="M3500" i="2"/>
  <c r="O3500" i="2" s="1"/>
  <c r="M3501" i="2"/>
  <c r="O3501" i="2" s="1"/>
  <c r="M3502" i="2"/>
  <c r="O3502" i="2" s="1"/>
  <c r="M3503" i="2"/>
  <c r="O3503" i="2" s="1"/>
  <c r="M3504" i="2"/>
  <c r="O3504" i="2" s="1"/>
  <c r="M3505" i="2"/>
  <c r="O3505" i="2" s="1"/>
  <c r="M3506" i="2"/>
  <c r="O3506" i="2" s="1"/>
  <c r="M3507" i="2"/>
  <c r="O3507" i="2" s="1"/>
  <c r="M3508" i="2"/>
  <c r="O3508" i="2" s="1"/>
  <c r="M3509" i="2"/>
  <c r="O3509" i="2" s="1"/>
  <c r="M3510" i="2"/>
  <c r="O3510" i="2" s="1"/>
  <c r="M3511" i="2"/>
  <c r="O3511" i="2" s="1"/>
  <c r="M3512" i="2"/>
  <c r="O3512" i="2" s="1"/>
  <c r="M3513" i="2"/>
  <c r="O3513" i="2" s="1"/>
  <c r="M3514" i="2"/>
  <c r="O3514" i="2" s="1"/>
  <c r="M3515" i="2"/>
  <c r="O3515" i="2" s="1"/>
  <c r="M3516" i="2"/>
  <c r="O3516" i="2" s="1"/>
  <c r="M3517" i="2"/>
  <c r="O3517" i="2" s="1"/>
  <c r="M3518" i="2"/>
  <c r="O3518" i="2" s="1"/>
  <c r="M3519" i="2"/>
  <c r="O3519" i="2" s="1"/>
  <c r="M3520" i="2"/>
  <c r="O3520" i="2" s="1"/>
  <c r="M3521" i="2"/>
  <c r="O3521" i="2" s="1"/>
  <c r="M3522" i="2"/>
  <c r="O3522" i="2" s="1"/>
  <c r="M3523" i="2"/>
  <c r="O3523" i="2" s="1"/>
  <c r="M3524" i="2"/>
  <c r="O3524" i="2" s="1"/>
  <c r="M3525" i="2"/>
  <c r="O3525" i="2" s="1"/>
  <c r="M3526" i="2"/>
  <c r="O3526" i="2" s="1"/>
  <c r="M3527" i="2"/>
  <c r="O3527" i="2" s="1"/>
  <c r="M3528" i="2"/>
  <c r="O3528" i="2" s="1"/>
  <c r="M3529" i="2"/>
  <c r="O3529" i="2" s="1"/>
  <c r="M3530" i="2"/>
  <c r="O3530" i="2" s="1"/>
  <c r="M3531" i="2"/>
  <c r="O3531" i="2" s="1"/>
  <c r="M3532" i="2"/>
  <c r="O3532" i="2" s="1"/>
  <c r="M3533" i="2"/>
  <c r="O3533" i="2" s="1"/>
  <c r="M3534" i="2"/>
  <c r="O3534" i="2" s="1"/>
  <c r="M3535" i="2"/>
  <c r="O3535" i="2" s="1"/>
  <c r="M3536" i="2"/>
  <c r="O3536" i="2" s="1"/>
  <c r="M3537" i="2"/>
  <c r="O3537" i="2" s="1"/>
  <c r="M3538" i="2"/>
  <c r="O3538" i="2" s="1"/>
  <c r="M3539" i="2"/>
  <c r="O3539" i="2" s="1"/>
  <c r="M3540" i="2"/>
  <c r="O3540" i="2" s="1"/>
  <c r="M3541" i="2"/>
  <c r="O3541" i="2" s="1"/>
  <c r="M3542" i="2"/>
  <c r="O3542" i="2" s="1"/>
  <c r="M3543" i="2"/>
  <c r="O3543" i="2" s="1"/>
  <c r="M3544" i="2"/>
  <c r="O3544" i="2" s="1"/>
  <c r="M3545" i="2"/>
  <c r="O3545" i="2" s="1"/>
  <c r="M3546" i="2"/>
  <c r="O3546" i="2" s="1"/>
  <c r="M3547" i="2"/>
  <c r="O3547" i="2" s="1"/>
  <c r="M3548" i="2"/>
  <c r="O3548" i="2" s="1"/>
  <c r="M3549" i="2"/>
  <c r="O3549" i="2" s="1"/>
  <c r="M3550" i="2"/>
  <c r="O3550" i="2" s="1"/>
  <c r="M3551" i="2"/>
  <c r="O3551" i="2" s="1"/>
  <c r="M3552" i="2"/>
  <c r="O3552" i="2" s="1"/>
  <c r="M3553" i="2"/>
  <c r="O3553" i="2" s="1"/>
  <c r="M3554" i="2"/>
  <c r="O3554" i="2" s="1"/>
  <c r="M3555" i="2"/>
  <c r="O3555" i="2" s="1"/>
  <c r="M3556" i="2"/>
  <c r="O3556" i="2" s="1"/>
  <c r="M3557" i="2"/>
  <c r="O3557" i="2" s="1"/>
  <c r="M3558" i="2"/>
  <c r="O3558" i="2" s="1"/>
  <c r="M3559" i="2"/>
  <c r="O3559" i="2" s="1"/>
  <c r="M3560" i="2"/>
  <c r="O3560" i="2" s="1"/>
  <c r="M3561" i="2"/>
  <c r="O3561" i="2" s="1"/>
  <c r="M3562" i="2"/>
  <c r="O3562" i="2" s="1"/>
  <c r="M3563" i="2"/>
  <c r="O3563" i="2" s="1"/>
  <c r="M3564" i="2"/>
  <c r="O3564" i="2" s="1"/>
  <c r="M3565" i="2"/>
  <c r="O3565" i="2" s="1"/>
  <c r="M3566" i="2"/>
  <c r="O3566" i="2" s="1"/>
  <c r="M3567" i="2"/>
  <c r="O3567" i="2" s="1"/>
  <c r="M3568" i="2"/>
  <c r="O3568" i="2" s="1"/>
  <c r="M3569" i="2"/>
  <c r="O3569" i="2" s="1"/>
  <c r="M3570" i="2"/>
  <c r="O3570" i="2" s="1"/>
  <c r="M3571" i="2"/>
  <c r="O3571" i="2" s="1"/>
  <c r="M3572" i="2"/>
  <c r="O3572" i="2" s="1"/>
  <c r="M3573" i="2"/>
  <c r="O3573" i="2" s="1"/>
  <c r="M3574" i="2"/>
  <c r="O3574" i="2" s="1"/>
  <c r="M3575" i="2"/>
  <c r="O3575" i="2" s="1"/>
  <c r="M3576" i="2"/>
  <c r="O3576" i="2" s="1"/>
  <c r="M3577" i="2"/>
  <c r="O3577" i="2" s="1"/>
  <c r="M3578" i="2"/>
  <c r="O3578" i="2" s="1"/>
  <c r="M3579" i="2"/>
  <c r="O3579" i="2" s="1"/>
  <c r="M3580" i="2"/>
  <c r="O3580" i="2" s="1"/>
  <c r="M3581" i="2"/>
  <c r="O3581" i="2" s="1"/>
  <c r="M3582" i="2"/>
  <c r="O3582" i="2" s="1"/>
  <c r="M3583" i="2"/>
  <c r="O3583" i="2" s="1"/>
  <c r="M3584" i="2"/>
  <c r="O3584" i="2" s="1"/>
  <c r="M3585" i="2"/>
  <c r="O3585" i="2" s="1"/>
  <c r="M3586" i="2"/>
  <c r="O3586" i="2" s="1"/>
  <c r="M3587" i="2"/>
  <c r="O3587" i="2" s="1"/>
  <c r="M3588" i="2"/>
  <c r="O3588" i="2" s="1"/>
  <c r="M3589" i="2"/>
  <c r="O3589" i="2" s="1"/>
  <c r="M3590" i="2"/>
  <c r="O3590" i="2" s="1"/>
  <c r="M3591" i="2"/>
  <c r="O3591" i="2" s="1"/>
  <c r="M3592" i="2"/>
  <c r="O3592" i="2" s="1"/>
  <c r="M3593" i="2"/>
  <c r="O3593" i="2" s="1"/>
  <c r="M3594" i="2"/>
  <c r="O3594" i="2" s="1"/>
  <c r="M3595" i="2"/>
  <c r="O3595" i="2" s="1"/>
  <c r="M3596" i="2"/>
  <c r="O3596" i="2" s="1"/>
  <c r="M3597" i="2"/>
  <c r="O3597" i="2" s="1"/>
  <c r="M3598" i="2"/>
  <c r="O3598" i="2" s="1"/>
  <c r="M3599" i="2"/>
  <c r="O3599" i="2" s="1"/>
  <c r="M3600" i="2"/>
  <c r="O3600" i="2" s="1"/>
  <c r="M3601" i="2"/>
  <c r="O3601" i="2" s="1"/>
  <c r="M3602" i="2"/>
  <c r="O3602" i="2" s="1"/>
  <c r="M3603" i="2"/>
  <c r="O3603" i="2" s="1"/>
  <c r="M3604" i="2"/>
  <c r="O3604" i="2" s="1"/>
  <c r="M3605" i="2"/>
  <c r="O3605" i="2" s="1"/>
  <c r="M3606" i="2"/>
  <c r="O3606" i="2" s="1"/>
  <c r="M3607" i="2"/>
  <c r="O3607" i="2" s="1"/>
  <c r="M3608" i="2"/>
  <c r="O3608" i="2" s="1"/>
  <c r="M3609" i="2"/>
  <c r="O3609" i="2" s="1"/>
  <c r="M3610" i="2"/>
  <c r="O3610" i="2" s="1"/>
  <c r="M3611" i="2"/>
  <c r="O3611" i="2" s="1"/>
  <c r="M3612" i="2"/>
  <c r="O3612" i="2" s="1"/>
  <c r="M3613" i="2"/>
  <c r="O3613" i="2" s="1"/>
  <c r="M3614" i="2"/>
  <c r="O3614" i="2" s="1"/>
  <c r="M3615" i="2"/>
  <c r="O3615" i="2" s="1"/>
  <c r="M3616" i="2"/>
  <c r="O3616" i="2" s="1"/>
  <c r="M3617" i="2"/>
  <c r="O3617" i="2" s="1"/>
  <c r="M3618" i="2"/>
  <c r="O3618" i="2" s="1"/>
  <c r="M3619" i="2"/>
  <c r="O3619" i="2" s="1"/>
  <c r="M3620" i="2"/>
  <c r="O3620" i="2" s="1"/>
  <c r="M3621" i="2"/>
  <c r="O3621" i="2" s="1"/>
  <c r="M3622" i="2"/>
  <c r="O3622" i="2" s="1"/>
  <c r="M3623" i="2"/>
  <c r="O3623" i="2" s="1"/>
  <c r="M3624" i="2"/>
  <c r="O3624" i="2" s="1"/>
  <c r="M3625" i="2"/>
  <c r="O3625" i="2" s="1"/>
  <c r="M3626" i="2"/>
  <c r="O3626" i="2" s="1"/>
  <c r="M3627" i="2"/>
  <c r="O3627" i="2" s="1"/>
  <c r="M3628" i="2"/>
  <c r="O3628" i="2" s="1"/>
  <c r="M3629" i="2"/>
  <c r="O3629" i="2" s="1"/>
  <c r="M3630" i="2"/>
  <c r="O3630" i="2" s="1"/>
  <c r="M3631" i="2"/>
  <c r="O3631" i="2" s="1"/>
  <c r="M3632" i="2"/>
  <c r="O3632" i="2" s="1"/>
  <c r="M3633" i="2"/>
  <c r="O3633" i="2" s="1"/>
  <c r="M3634" i="2"/>
  <c r="O3634" i="2" s="1"/>
  <c r="M3635" i="2"/>
  <c r="O3635" i="2" s="1"/>
  <c r="M3636" i="2"/>
  <c r="O3636" i="2" s="1"/>
  <c r="M3637" i="2"/>
  <c r="O3637" i="2" s="1"/>
  <c r="M3638" i="2"/>
  <c r="O3638" i="2" s="1"/>
  <c r="M3639" i="2"/>
  <c r="O3639" i="2" s="1"/>
  <c r="M3640" i="2"/>
  <c r="O3640" i="2" s="1"/>
  <c r="M3641" i="2"/>
  <c r="O3641" i="2" s="1"/>
  <c r="M3642" i="2"/>
  <c r="O3642" i="2" s="1"/>
  <c r="M3643" i="2"/>
  <c r="O3643" i="2" s="1"/>
  <c r="M3644" i="2"/>
  <c r="O3644" i="2" s="1"/>
  <c r="M3645" i="2"/>
  <c r="O3645" i="2" s="1"/>
  <c r="M3646" i="2"/>
  <c r="O3646" i="2" s="1"/>
  <c r="M3647" i="2"/>
  <c r="O3647" i="2" s="1"/>
  <c r="M3648" i="2"/>
  <c r="O3648" i="2" s="1"/>
  <c r="M3649" i="2"/>
  <c r="O3649" i="2" s="1"/>
  <c r="M3650" i="2"/>
  <c r="O3650" i="2" s="1"/>
  <c r="M3651" i="2"/>
  <c r="O3651" i="2" s="1"/>
  <c r="M3652" i="2"/>
  <c r="O3652" i="2" s="1"/>
  <c r="M3653" i="2"/>
  <c r="O3653" i="2" s="1"/>
  <c r="M3654" i="2"/>
  <c r="O3654" i="2" s="1"/>
  <c r="M3655" i="2"/>
  <c r="O3655" i="2" s="1"/>
  <c r="M3656" i="2"/>
  <c r="O3656" i="2" s="1"/>
  <c r="M3657" i="2"/>
  <c r="O3657" i="2" s="1"/>
  <c r="M3658" i="2"/>
  <c r="O3658" i="2" s="1"/>
  <c r="M3659" i="2"/>
  <c r="O3659" i="2" s="1"/>
  <c r="M3660" i="2"/>
  <c r="O3660" i="2" s="1"/>
  <c r="M3661" i="2"/>
  <c r="O3661" i="2" s="1"/>
  <c r="M3662" i="2"/>
  <c r="O3662" i="2" s="1"/>
  <c r="M3663" i="2"/>
  <c r="O3663" i="2" s="1"/>
  <c r="M3664" i="2"/>
  <c r="O3664" i="2" s="1"/>
  <c r="M3665" i="2"/>
  <c r="O3665" i="2" s="1"/>
  <c r="M3666" i="2"/>
  <c r="O3666" i="2" s="1"/>
  <c r="M3667" i="2"/>
  <c r="O3667" i="2" s="1"/>
  <c r="M3668" i="2"/>
  <c r="O3668" i="2" s="1"/>
  <c r="M3669" i="2"/>
  <c r="O3669" i="2" s="1"/>
  <c r="M3670" i="2"/>
  <c r="O3670" i="2" s="1"/>
  <c r="M3671" i="2"/>
  <c r="O3671" i="2" s="1"/>
  <c r="M3672" i="2"/>
  <c r="O3672" i="2" s="1"/>
  <c r="M3673" i="2"/>
  <c r="O3673" i="2" s="1"/>
  <c r="M3674" i="2"/>
  <c r="O3674" i="2" s="1"/>
  <c r="M3675" i="2"/>
  <c r="O3675" i="2" s="1"/>
  <c r="M3676" i="2"/>
  <c r="O3676" i="2" s="1"/>
  <c r="M3677" i="2"/>
  <c r="O3677" i="2" s="1"/>
  <c r="M3678" i="2"/>
  <c r="O3678" i="2" s="1"/>
  <c r="M3679" i="2"/>
  <c r="O3679" i="2" s="1"/>
  <c r="M3680" i="2"/>
  <c r="O3680" i="2" s="1"/>
  <c r="M3681" i="2"/>
  <c r="O3681" i="2" s="1"/>
  <c r="M3682" i="2"/>
  <c r="O3682" i="2" s="1"/>
  <c r="M3683" i="2"/>
  <c r="O3683" i="2" s="1"/>
  <c r="M3684" i="2"/>
  <c r="O3684" i="2" s="1"/>
  <c r="M3685" i="2"/>
  <c r="O3685" i="2" s="1"/>
  <c r="M3686" i="2"/>
  <c r="O3686" i="2" s="1"/>
  <c r="M3687" i="2"/>
  <c r="O3687" i="2" s="1"/>
  <c r="M3688" i="2"/>
  <c r="O3688" i="2" s="1"/>
  <c r="M3689" i="2"/>
  <c r="O3689" i="2" s="1"/>
  <c r="M3690" i="2"/>
  <c r="O3690" i="2" s="1"/>
  <c r="M3691" i="2"/>
  <c r="O3691" i="2" s="1"/>
  <c r="M3692" i="2"/>
  <c r="O3692" i="2" s="1"/>
  <c r="M3693" i="2"/>
  <c r="O3693" i="2" s="1"/>
  <c r="M3694" i="2"/>
  <c r="O3694" i="2" s="1"/>
  <c r="M3695" i="2"/>
  <c r="O3695" i="2" s="1"/>
  <c r="M3696" i="2"/>
  <c r="O3696" i="2" s="1"/>
  <c r="M3697" i="2"/>
  <c r="O3697" i="2" s="1"/>
  <c r="M3698" i="2"/>
  <c r="O3698" i="2" s="1"/>
  <c r="M3699" i="2"/>
  <c r="O3699" i="2" s="1"/>
  <c r="M3700" i="2"/>
  <c r="O3700" i="2" s="1"/>
  <c r="M3701" i="2"/>
  <c r="O3701" i="2" s="1"/>
  <c r="M3702" i="2"/>
  <c r="O3702" i="2" s="1"/>
  <c r="M3703" i="2"/>
  <c r="O3703" i="2" s="1"/>
  <c r="M3704" i="2"/>
  <c r="O3704" i="2" s="1"/>
  <c r="M3705" i="2"/>
  <c r="O3705" i="2" s="1"/>
  <c r="M3706" i="2"/>
  <c r="O3706" i="2" s="1"/>
  <c r="M3707" i="2"/>
  <c r="O3707" i="2" s="1"/>
  <c r="M3708" i="2"/>
  <c r="O3708" i="2" s="1"/>
  <c r="M3709" i="2"/>
  <c r="O3709" i="2" s="1"/>
  <c r="M3710" i="2"/>
  <c r="O3710" i="2" s="1"/>
  <c r="M3711" i="2"/>
  <c r="O3711" i="2" s="1"/>
  <c r="M3712" i="2"/>
  <c r="O3712" i="2" s="1"/>
  <c r="M3713" i="2"/>
  <c r="O3713" i="2" s="1"/>
  <c r="M3714" i="2"/>
  <c r="O3714" i="2" s="1"/>
  <c r="M3715" i="2"/>
  <c r="O3715" i="2" s="1"/>
  <c r="M3716" i="2"/>
  <c r="O3716" i="2" s="1"/>
  <c r="M3717" i="2"/>
  <c r="O3717" i="2" s="1"/>
  <c r="M3718" i="2"/>
  <c r="O3718" i="2" s="1"/>
  <c r="M3719" i="2"/>
  <c r="O3719" i="2" s="1"/>
  <c r="M3720" i="2"/>
  <c r="O3720" i="2" s="1"/>
  <c r="M3721" i="2"/>
  <c r="O3721" i="2" s="1"/>
  <c r="M3722" i="2"/>
  <c r="O3722" i="2" s="1"/>
  <c r="M3723" i="2"/>
  <c r="O3723" i="2" s="1"/>
  <c r="M3724" i="2"/>
  <c r="O3724" i="2" s="1"/>
  <c r="M3725" i="2"/>
  <c r="O3725" i="2" s="1"/>
  <c r="M3726" i="2"/>
  <c r="O3726" i="2" s="1"/>
  <c r="M3727" i="2"/>
  <c r="O3727" i="2" s="1"/>
  <c r="M3728" i="2"/>
  <c r="O3728" i="2" s="1"/>
  <c r="M3729" i="2"/>
  <c r="O3729" i="2" s="1"/>
  <c r="M3730" i="2"/>
  <c r="O3730" i="2" s="1"/>
  <c r="M3731" i="2"/>
  <c r="O3731" i="2" s="1"/>
  <c r="M3732" i="2"/>
  <c r="O3732" i="2" s="1"/>
  <c r="M3733" i="2"/>
  <c r="O3733" i="2" s="1"/>
  <c r="M3734" i="2"/>
  <c r="O3734" i="2" s="1"/>
  <c r="M3735" i="2"/>
  <c r="O3735" i="2" s="1"/>
  <c r="M3736" i="2"/>
  <c r="O3736" i="2" s="1"/>
  <c r="M3737" i="2"/>
  <c r="O3737" i="2" s="1"/>
  <c r="M3738" i="2"/>
  <c r="O3738" i="2" s="1"/>
  <c r="M3739" i="2"/>
  <c r="O3739" i="2" s="1"/>
  <c r="M3740" i="2"/>
  <c r="O3740" i="2" s="1"/>
  <c r="M3741" i="2"/>
  <c r="O3741" i="2" s="1"/>
  <c r="M3742" i="2"/>
  <c r="O3742" i="2" s="1"/>
  <c r="M3743" i="2"/>
  <c r="O3743" i="2" s="1"/>
  <c r="M3744" i="2"/>
  <c r="O3744" i="2" s="1"/>
  <c r="M3745" i="2"/>
  <c r="O3745" i="2" s="1"/>
  <c r="M3746" i="2"/>
  <c r="O3746" i="2" s="1"/>
  <c r="M3747" i="2"/>
  <c r="O3747" i="2" s="1"/>
  <c r="M3748" i="2"/>
  <c r="O3748" i="2" s="1"/>
  <c r="M3749" i="2"/>
  <c r="O3749" i="2" s="1"/>
  <c r="M3750" i="2"/>
  <c r="O3750" i="2" s="1"/>
  <c r="M3751" i="2"/>
  <c r="O3751" i="2" s="1"/>
  <c r="M3752" i="2"/>
  <c r="O3752" i="2" s="1"/>
  <c r="M3753" i="2"/>
  <c r="O3753" i="2" s="1"/>
  <c r="M3754" i="2"/>
  <c r="O3754" i="2" s="1"/>
  <c r="M3755" i="2"/>
  <c r="O3755" i="2" s="1"/>
  <c r="M3756" i="2"/>
  <c r="O3756" i="2" s="1"/>
  <c r="M3757" i="2"/>
  <c r="O3757" i="2" s="1"/>
  <c r="M3758" i="2"/>
  <c r="O3758" i="2" s="1"/>
  <c r="M3759" i="2"/>
  <c r="O3759" i="2" s="1"/>
  <c r="M3760" i="2"/>
  <c r="O3760" i="2" s="1"/>
  <c r="M3761" i="2"/>
  <c r="O3761" i="2" s="1"/>
  <c r="M3762" i="2"/>
  <c r="O3762" i="2" s="1"/>
  <c r="M3763" i="2"/>
  <c r="O3763" i="2" s="1"/>
  <c r="M3764" i="2"/>
  <c r="O3764" i="2" s="1"/>
  <c r="M3765" i="2"/>
  <c r="O3765" i="2" s="1"/>
  <c r="M3766" i="2"/>
  <c r="O3766" i="2" s="1"/>
  <c r="M3767" i="2"/>
  <c r="O3767" i="2" s="1"/>
  <c r="M3768" i="2"/>
  <c r="O3768" i="2" s="1"/>
  <c r="M3769" i="2"/>
  <c r="O3769" i="2" s="1"/>
  <c r="M3770" i="2"/>
  <c r="O3770" i="2" s="1"/>
  <c r="M3771" i="2"/>
  <c r="O3771" i="2" s="1"/>
  <c r="M3772" i="2"/>
  <c r="O3772" i="2" s="1"/>
  <c r="M3773" i="2"/>
  <c r="O3773" i="2" s="1"/>
  <c r="M3774" i="2"/>
  <c r="O3774" i="2" s="1"/>
  <c r="M3775" i="2"/>
  <c r="O3775" i="2" s="1"/>
  <c r="M3776" i="2"/>
  <c r="O3776" i="2" s="1"/>
  <c r="M3777" i="2"/>
  <c r="O3777" i="2" s="1"/>
  <c r="M3778" i="2"/>
  <c r="O3778" i="2" s="1"/>
  <c r="M3779" i="2"/>
  <c r="O3779" i="2" s="1"/>
  <c r="M3780" i="2"/>
  <c r="O3780" i="2" s="1"/>
  <c r="M3781" i="2"/>
  <c r="O3781" i="2" s="1"/>
  <c r="M3782" i="2"/>
  <c r="O3782" i="2" s="1"/>
  <c r="M3783" i="2"/>
  <c r="O3783" i="2" s="1"/>
  <c r="M3784" i="2"/>
  <c r="O3784" i="2" s="1"/>
  <c r="M3785" i="2"/>
  <c r="O3785" i="2" s="1"/>
  <c r="M3786" i="2"/>
  <c r="O3786" i="2" s="1"/>
  <c r="M3787" i="2"/>
  <c r="O3787" i="2" s="1"/>
  <c r="M3788" i="2"/>
  <c r="O3788" i="2" s="1"/>
  <c r="M3789" i="2"/>
  <c r="O3789" i="2" s="1"/>
  <c r="M3790" i="2"/>
  <c r="O3790" i="2" s="1"/>
  <c r="M3791" i="2"/>
  <c r="O3791" i="2" s="1"/>
  <c r="M3792" i="2"/>
  <c r="O3792" i="2" s="1"/>
  <c r="M3793" i="2"/>
  <c r="O3793" i="2" s="1"/>
  <c r="M3794" i="2"/>
  <c r="O3794" i="2" s="1"/>
  <c r="M3795" i="2"/>
  <c r="O3795" i="2" s="1"/>
  <c r="M3796" i="2"/>
  <c r="O3796" i="2" s="1"/>
  <c r="M3797" i="2"/>
  <c r="O3797" i="2" s="1"/>
  <c r="M3798" i="2"/>
  <c r="O3798" i="2" s="1"/>
  <c r="M3799" i="2"/>
  <c r="O3799" i="2" s="1"/>
  <c r="M3800" i="2"/>
  <c r="O3800" i="2" s="1"/>
  <c r="M3801" i="2"/>
  <c r="O3801" i="2" s="1"/>
  <c r="M3802" i="2"/>
  <c r="O3802" i="2" s="1"/>
  <c r="M3803" i="2"/>
  <c r="O3803" i="2" s="1"/>
  <c r="M3804" i="2"/>
  <c r="O3804" i="2" s="1"/>
  <c r="M3805" i="2"/>
  <c r="O3805" i="2" s="1"/>
  <c r="M3806" i="2"/>
  <c r="O3806" i="2" s="1"/>
  <c r="M3807" i="2"/>
  <c r="O3807" i="2" s="1"/>
  <c r="M3808" i="2"/>
  <c r="O3808" i="2" s="1"/>
  <c r="M3809" i="2"/>
  <c r="O3809" i="2" s="1"/>
  <c r="M3810" i="2"/>
  <c r="O3810" i="2" s="1"/>
  <c r="M3811" i="2"/>
  <c r="O3811" i="2" s="1"/>
  <c r="M3812" i="2"/>
  <c r="O3812" i="2" s="1"/>
  <c r="M3813" i="2"/>
  <c r="O3813" i="2" s="1"/>
  <c r="M3814" i="2"/>
  <c r="O3814" i="2" s="1"/>
  <c r="M3815" i="2"/>
  <c r="O3815" i="2" s="1"/>
  <c r="M3816" i="2"/>
  <c r="O3816" i="2" s="1"/>
  <c r="M3817" i="2"/>
  <c r="O3817" i="2" s="1"/>
  <c r="M3818" i="2"/>
  <c r="O3818" i="2" s="1"/>
  <c r="M3819" i="2"/>
  <c r="O3819" i="2" s="1"/>
  <c r="M3820" i="2"/>
  <c r="O3820" i="2" s="1"/>
  <c r="M3821" i="2"/>
  <c r="O3821" i="2" s="1"/>
  <c r="M3822" i="2"/>
  <c r="O3822" i="2" s="1"/>
  <c r="M3823" i="2"/>
  <c r="O3823" i="2" s="1"/>
  <c r="M3824" i="2"/>
  <c r="O3824" i="2" s="1"/>
  <c r="M3825" i="2"/>
  <c r="O3825" i="2" s="1"/>
  <c r="M3826" i="2"/>
  <c r="O3826" i="2" s="1"/>
  <c r="M3827" i="2"/>
  <c r="O3827" i="2" s="1"/>
  <c r="M3828" i="2"/>
  <c r="O3828" i="2" s="1"/>
  <c r="M3829" i="2"/>
  <c r="O3829" i="2" s="1"/>
  <c r="M3830" i="2"/>
  <c r="O3830" i="2" s="1"/>
  <c r="M3831" i="2"/>
  <c r="O3831" i="2" s="1"/>
  <c r="M3832" i="2"/>
  <c r="O3832" i="2" s="1"/>
  <c r="M3833" i="2"/>
  <c r="O3833" i="2" s="1"/>
  <c r="M3834" i="2"/>
  <c r="O3834" i="2" s="1"/>
  <c r="M3835" i="2"/>
  <c r="O3835" i="2" s="1"/>
  <c r="M3836" i="2"/>
  <c r="O3836" i="2" s="1"/>
  <c r="M3837" i="2"/>
  <c r="O3837" i="2" s="1"/>
  <c r="M3838" i="2"/>
  <c r="O3838" i="2" s="1"/>
  <c r="M3839" i="2"/>
  <c r="O3839" i="2" s="1"/>
  <c r="M3840" i="2"/>
  <c r="O3840" i="2" s="1"/>
  <c r="M3841" i="2"/>
  <c r="O3841" i="2" s="1"/>
  <c r="M3842" i="2"/>
  <c r="O3842" i="2" s="1"/>
  <c r="M3843" i="2"/>
  <c r="O3843" i="2" s="1"/>
  <c r="M3844" i="2"/>
  <c r="O3844" i="2" s="1"/>
  <c r="M3845" i="2"/>
  <c r="O3845" i="2" s="1"/>
  <c r="M3846" i="2"/>
  <c r="O3846" i="2" s="1"/>
  <c r="M3847" i="2"/>
  <c r="O3847" i="2" s="1"/>
  <c r="M3848" i="2"/>
  <c r="O3848" i="2" s="1"/>
  <c r="M3849" i="2"/>
  <c r="O3849" i="2" s="1"/>
  <c r="M3850" i="2"/>
  <c r="O3850" i="2" s="1"/>
  <c r="M3851" i="2"/>
  <c r="O3851" i="2" s="1"/>
  <c r="M3852" i="2"/>
  <c r="O3852" i="2" s="1"/>
  <c r="M3853" i="2"/>
  <c r="O3853" i="2" s="1"/>
  <c r="M3854" i="2"/>
  <c r="O3854" i="2" s="1"/>
  <c r="M3855" i="2"/>
  <c r="O3855" i="2" s="1"/>
  <c r="M3856" i="2"/>
  <c r="O3856" i="2" s="1"/>
  <c r="M3857" i="2"/>
  <c r="O3857" i="2" s="1"/>
  <c r="M3858" i="2"/>
  <c r="O3858" i="2" s="1"/>
  <c r="M3859" i="2"/>
  <c r="O3859" i="2" s="1"/>
  <c r="M3860" i="2"/>
  <c r="O3860" i="2" s="1"/>
  <c r="M3861" i="2"/>
  <c r="O3861" i="2" s="1"/>
  <c r="M3862" i="2"/>
  <c r="O3862" i="2" s="1"/>
  <c r="M3863" i="2"/>
  <c r="O3863" i="2" s="1"/>
  <c r="M3864" i="2"/>
  <c r="O3864" i="2" s="1"/>
  <c r="M3865" i="2"/>
  <c r="O3865" i="2" s="1"/>
  <c r="M3866" i="2"/>
  <c r="O3866" i="2" s="1"/>
  <c r="M3867" i="2"/>
  <c r="O3867" i="2" s="1"/>
  <c r="M3868" i="2"/>
  <c r="O3868" i="2" s="1"/>
  <c r="M3869" i="2"/>
  <c r="O3869" i="2" s="1"/>
  <c r="M3870" i="2"/>
  <c r="O3870" i="2" s="1"/>
  <c r="M3871" i="2"/>
  <c r="O3871" i="2" s="1"/>
  <c r="M3872" i="2"/>
  <c r="O3872" i="2" s="1"/>
  <c r="M3873" i="2"/>
  <c r="O3873" i="2" s="1"/>
  <c r="M3874" i="2"/>
  <c r="O3874" i="2" s="1"/>
  <c r="M3875" i="2"/>
  <c r="O3875" i="2" s="1"/>
  <c r="M3876" i="2"/>
  <c r="O3876" i="2" s="1"/>
  <c r="M3877" i="2"/>
  <c r="O3877" i="2" s="1"/>
  <c r="M3878" i="2"/>
  <c r="O3878" i="2" s="1"/>
  <c r="M3879" i="2"/>
  <c r="O3879" i="2" s="1"/>
  <c r="M3880" i="2"/>
  <c r="O3880" i="2" s="1"/>
  <c r="M3881" i="2"/>
  <c r="O3881" i="2" s="1"/>
  <c r="M3882" i="2"/>
  <c r="O3882" i="2" s="1"/>
  <c r="M3883" i="2"/>
  <c r="O3883" i="2" s="1"/>
  <c r="M3884" i="2"/>
  <c r="O3884" i="2" s="1"/>
  <c r="M3885" i="2"/>
  <c r="O3885" i="2" s="1"/>
  <c r="M3886" i="2"/>
  <c r="O3886" i="2" s="1"/>
  <c r="M3887" i="2"/>
  <c r="O3887" i="2" s="1"/>
  <c r="M3888" i="2"/>
  <c r="O3888" i="2" s="1"/>
  <c r="M3889" i="2"/>
  <c r="O3889" i="2" s="1"/>
  <c r="M3890" i="2"/>
  <c r="O3890" i="2" s="1"/>
  <c r="M3891" i="2"/>
  <c r="O3891" i="2" s="1"/>
  <c r="M3892" i="2"/>
  <c r="O3892" i="2" s="1"/>
  <c r="M3893" i="2"/>
  <c r="O3893" i="2" s="1"/>
  <c r="M3894" i="2"/>
  <c r="O3894" i="2" s="1"/>
  <c r="M3895" i="2"/>
  <c r="O3895" i="2" s="1"/>
  <c r="M3896" i="2"/>
  <c r="O3896" i="2" s="1"/>
  <c r="M3897" i="2"/>
  <c r="O3897" i="2" s="1"/>
  <c r="M3898" i="2"/>
  <c r="O3898" i="2" s="1"/>
  <c r="M3899" i="2"/>
  <c r="O3899" i="2" s="1"/>
  <c r="M3900" i="2"/>
  <c r="O3900" i="2" s="1"/>
  <c r="M3901" i="2"/>
  <c r="O3901" i="2" s="1"/>
  <c r="M3902" i="2"/>
  <c r="O3902" i="2" s="1"/>
  <c r="M3903" i="2"/>
  <c r="O3903" i="2" s="1"/>
  <c r="M3904" i="2"/>
  <c r="O3904" i="2" s="1"/>
  <c r="M3905" i="2"/>
  <c r="O3905" i="2" s="1"/>
  <c r="M3906" i="2"/>
  <c r="O3906" i="2" s="1"/>
  <c r="M3907" i="2"/>
  <c r="O3907" i="2" s="1"/>
  <c r="M3908" i="2"/>
  <c r="O3908" i="2" s="1"/>
  <c r="M3909" i="2"/>
  <c r="O3909" i="2" s="1"/>
  <c r="M3910" i="2"/>
  <c r="O3910" i="2" s="1"/>
  <c r="M3911" i="2"/>
  <c r="O3911" i="2" s="1"/>
  <c r="M3912" i="2"/>
  <c r="O3912" i="2" s="1"/>
  <c r="M3913" i="2"/>
  <c r="O3913" i="2" s="1"/>
  <c r="M3914" i="2"/>
  <c r="O3914" i="2" s="1"/>
  <c r="M3915" i="2"/>
  <c r="O3915" i="2" s="1"/>
  <c r="M3916" i="2"/>
  <c r="O3916" i="2" s="1"/>
  <c r="M3917" i="2"/>
  <c r="O3917" i="2" s="1"/>
  <c r="M3918" i="2"/>
  <c r="O3918" i="2" s="1"/>
  <c r="M3919" i="2"/>
  <c r="O3919" i="2" s="1"/>
  <c r="M3920" i="2"/>
  <c r="O3920" i="2" s="1"/>
  <c r="M3921" i="2"/>
  <c r="O3921" i="2" s="1"/>
  <c r="M3922" i="2"/>
  <c r="O3922" i="2" s="1"/>
  <c r="M3923" i="2"/>
  <c r="O3923" i="2" s="1"/>
  <c r="M3924" i="2"/>
  <c r="O3924" i="2" s="1"/>
  <c r="M3925" i="2"/>
  <c r="O3925" i="2" s="1"/>
  <c r="M3926" i="2"/>
  <c r="O3926" i="2" s="1"/>
  <c r="M3927" i="2"/>
  <c r="O3927" i="2" s="1"/>
  <c r="M3928" i="2"/>
  <c r="O3928" i="2" s="1"/>
  <c r="M3929" i="2"/>
  <c r="O3929" i="2" s="1"/>
  <c r="M3930" i="2"/>
  <c r="O3930" i="2" s="1"/>
  <c r="M3931" i="2"/>
  <c r="O3931" i="2" s="1"/>
  <c r="M3932" i="2"/>
  <c r="O3932" i="2" s="1"/>
  <c r="M3933" i="2"/>
  <c r="O3933" i="2" s="1"/>
  <c r="M3934" i="2"/>
  <c r="O3934" i="2" s="1"/>
  <c r="M3935" i="2"/>
  <c r="O3935" i="2" s="1"/>
  <c r="M3936" i="2"/>
  <c r="O3936" i="2" s="1"/>
  <c r="M3937" i="2"/>
  <c r="O3937" i="2" s="1"/>
  <c r="M3938" i="2"/>
  <c r="O3938" i="2" s="1"/>
  <c r="M3939" i="2"/>
  <c r="O3939" i="2" s="1"/>
  <c r="M3940" i="2"/>
  <c r="O3940" i="2" s="1"/>
  <c r="M3941" i="2"/>
  <c r="O3941" i="2" s="1"/>
  <c r="M3942" i="2"/>
  <c r="O3942" i="2" s="1"/>
  <c r="M3943" i="2"/>
  <c r="O3943" i="2" s="1"/>
  <c r="M3944" i="2"/>
  <c r="O3944" i="2" s="1"/>
  <c r="M3945" i="2"/>
  <c r="O3945" i="2" s="1"/>
  <c r="M3946" i="2"/>
  <c r="O3946" i="2" s="1"/>
  <c r="M3947" i="2"/>
  <c r="O3947" i="2" s="1"/>
  <c r="M3948" i="2"/>
  <c r="O3948" i="2" s="1"/>
  <c r="M3949" i="2"/>
  <c r="O3949" i="2" s="1"/>
  <c r="M3950" i="2"/>
  <c r="O3950" i="2" s="1"/>
  <c r="M3951" i="2"/>
  <c r="O3951" i="2" s="1"/>
  <c r="M3952" i="2"/>
  <c r="O3952" i="2" s="1"/>
  <c r="M3953" i="2"/>
  <c r="O3953" i="2" s="1"/>
  <c r="M3954" i="2"/>
  <c r="O3954" i="2" s="1"/>
  <c r="M3955" i="2"/>
  <c r="O3955" i="2" s="1"/>
  <c r="M3956" i="2"/>
  <c r="O3956" i="2" s="1"/>
  <c r="M3957" i="2"/>
  <c r="O3957" i="2" s="1"/>
  <c r="M3958" i="2"/>
  <c r="O3958" i="2" s="1"/>
  <c r="M3959" i="2"/>
  <c r="O3959" i="2" s="1"/>
  <c r="M3960" i="2"/>
  <c r="O3960" i="2" s="1"/>
  <c r="M3961" i="2"/>
  <c r="O3961" i="2" s="1"/>
  <c r="M3962" i="2"/>
  <c r="O3962" i="2" s="1"/>
  <c r="M3963" i="2"/>
  <c r="O3963" i="2" s="1"/>
  <c r="M3964" i="2"/>
  <c r="O3964" i="2" s="1"/>
  <c r="M3965" i="2"/>
  <c r="O3965" i="2" s="1"/>
  <c r="M3966" i="2"/>
  <c r="O3966" i="2" s="1"/>
  <c r="M3967" i="2"/>
  <c r="O3967" i="2" s="1"/>
  <c r="M3968" i="2"/>
  <c r="O3968" i="2" s="1"/>
  <c r="M3969" i="2"/>
  <c r="O3969" i="2" s="1"/>
  <c r="M3970" i="2"/>
  <c r="O3970" i="2" s="1"/>
  <c r="M3971" i="2"/>
  <c r="O3971" i="2" s="1"/>
  <c r="M3972" i="2"/>
  <c r="O3972" i="2" s="1"/>
  <c r="M3973" i="2"/>
  <c r="O3973" i="2" s="1"/>
  <c r="M3974" i="2"/>
  <c r="O3974" i="2" s="1"/>
  <c r="M3975" i="2"/>
  <c r="O3975" i="2" s="1"/>
  <c r="M3976" i="2"/>
  <c r="O3976" i="2" s="1"/>
  <c r="M3977" i="2"/>
  <c r="O3977" i="2" s="1"/>
  <c r="M3978" i="2"/>
  <c r="O3978" i="2" s="1"/>
  <c r="M3979" i="2"/>
  <c r="O3979" i="2" s="1"/>
  <c r="M3980" i="2"/>
  <c r="O3980" i="2" s="1"/>
  <c r="M3981" i="2"/>
  <c r="O3981" i="2" s="1"/>
  <c r="M3982" i="2"/>
  <c r="O3982" i="2" s="1"/>
  <c r="M3983" i="2"/>
  <c r="O3983" i="2" s="1"/>
  <c r="M3984" i="2"/>
  <c r="O3984" i="2" s="1"/>
  <c r="M3985" i="2"/>
  <c r="O3985" i="2" s="1"/>
  <c r="M3986" i="2"/>
  <c r="O3986" i="2" s="1"/>
  <c r="M3987" i="2"/>
  <c r="O3987" i="2" s="1"/>
  <c r="M3988" i="2"/>
  <c r="O3988" i="2" s="1"/>
  <c r="M3989" i="2"/>
  <c r="O3989" i="2" s="1"/>
  <c r="M3990" i="2"/>
  <c r="O3990" i="2" s="1"/>
  <c r="M3991" i="2"/>
  <c r="O3991" i="2" s="1"/>
  <c r="M3992" i="2"/>
  <c r="O3992" i="2" s="1"/>
  <c r="M3993" i="2"/>
  <c r="O3993" i="2" s="1"/>
  <c r="M3994" i="2"/>
  <c r="O3994" i="2" s="1"/>
  <c r="M3995" i="2"/>
  <c r="O3995" i="2" s="1"/>
  <c r="M3996" i="2"/>
  <c r="O3996" i="2" s="1"/>
  <c r="M3997" i="2"/>
  <c r="O3997" i="2" s="1"/>
  <c r="M3998" i="2"/>
  <c r="O3998" i="2" s="1"/>
  <c r="M3999" i="2"/>
  <c r="O3999" i="2" s="1"/>
  <c r="M4000" i="2"/>
  <c r="O4000" i="2" s="1"/>
  <c r="M4001" i="2"/>
  <c r="O4001" i="2" s="1"/>
  <c r="M4002" i="2"/>
  <c r="O4002" i="2" s="1"/>
  <c r="M4003" i="2"/>
  <c r="O4003" i="2" s="1"/>
  <c r="M4004" i="2"/>
  <c r="O4004" i="2" s="1"/>
  <c r="M4005" i="2"/>
  <c r="O4005" i="2" s="1"/>
  <c r="M4006" i="2"/>
  <c r="O4006" i="2" s="1"/>
  <c r="M4007" i="2"/>
  <c r="O4007" i="2" s="1"/>
  <c r="M4008" i="2"/>
  <c r="O4008" i="2" s="1"/>
  <c r="M4009" i="2"/>
  <c r="O4009" i="2" s="1"/>
  <c r="M4010" i="2"/>
  <c r="O4010" i="2" s="1"/>
  <c r="M4011" i="2"/>
  <c r="O4011" i="2" s="1"/>
  <c r="M4012" i="2"/>
  <c r="O4012" i="2" s="1"/>
  <c r="M4013" i="2"/>
  <c r="O4013" i="2" s="1"/>
  <c r="M4014" i="2"/>
  <c r="O4014" i="2" s="1"/>
  <c r="M4015" i="2"/>
  <c r="O4015" i="2" s="1"/>
  <c r="M4016" i="2"/>
  <c r="O4016" i="2" s="1"/>
  <c r="M4017" i="2"/>
  <c r="O4017" i="2" s="1"/>
  <c r="M4018" i="2"/>
  <c r="O4018" i="2" s="1"/>
  <c r="M4019" i="2"/>
  <c r="O4019" i="2" s="1"/>
  <c r="M4020" i="2"/>
  <c r="O4020" i="2" s="1"/>
  <c r="M4021" i="2"/>
  <c r="O4021" i="2" s="1"/>
  <c r="M4022" i="2"/>
  <c r="O4022" i="2" s="1"/>
  <c r="M4023" i="2"/>
  <c r="O4023" i="2" s="1"/>
  <c r="M4024" i="2"/>
  <c r="O4024" i="2" s="1"/>
  <c r="M4025" i="2"/>
  <c r="O4025" i="2" s="1"/>
  <c r="M4026" i="2"/>
  <c r="O4026" i="2" s="1"/>
  <c r="M4027" i="2"/>
  <c r="O4027" i="2" s="1"/>
  <c r="M4028" i="2"/>
  <c r="O4028" i="2" s="1"/>
  <c r="M4029" i="2"/>
  <c r="O4029" i="2" s="1"/>
  <c r="M4030" i="2"/>
  <c r="O4030" i="2" s="1"/>
  <c r="M4031" i="2"/>
  <c r="O4031" i="2" s="1"/>
  <c r="M4032" i="2"/>
  <c r="O4032" i="2" s="1"/>
  <c r="M4033" i="2"/>
  <c r="O4033" i="2" s="1"/>
  <c r="M4034" i="2"/>
  <c r="O4034" i="2" s="1"/>
  <c r="M4035" i="2"/>
  <c r="O4035" i="2" s="1"/>
  <c r="M4036" i="2"/>
  <c r="O4036" i="2" s="1"/>
  <c r="M4037" i="2"/>
  <c r="O4037" i="2" s="1"/>
  <c r="M4038" i="2"/>
  <c r="O4038" i="2" s="1"/>
  <c r="M4039" i="2"/>
  <c r="O4039" i="2" s="1"/>
  <c r="M4040" i="2"/>
  <c r="O4040" i="2" s="1"/>
  <c r="M4041" i="2"/>
  <c r="O4041" i="2" s="1"/>
  <c r="M4042" i="2"/>
  <c r="O4042" i="2" s="1"/>
  <c r="M4043" i="2"/>
  <c r="O4043" i="2" s="1"/>
  <c r="M4044" i="2"/>
  <c r="O4044" i="2" s="1"/>
  <c r="M4045" i="2"/>
  <c r="O4045" i="2" s="1"/>
  <c r="M4046" i="2"/>
  <c r="O4046" i="2" s="1"/>
  <c r="M4047" i="2"/>
  <c r="O4047" i="2" s="1"/>
  <c r="M4048" i="2"/>
  <c r="O4048" i="2" s="1"/>
  <c r="M4049" i="2"/>
  <c r="O4049" i="2" s="1"/>
  <c r="M4050" i="2"/>
  <c r="O4050" i="2" s="1"/>
  <c r="M4051" i="2"/>
  <c r="O4051" i="2" s="1"/>
  <c r="M4052" i="2"/>
  <c r="O4052" i="2" s="1"/>
  <c r="M4053" i="2"/>
  <c r="O4053" i="2" s="1"/>
  <c r="M4054" i="2"/>
  <c r="O4054" i="2" s="1"/>
  <c r="M4055" i="2"/>
  <c r="O4055" i="2" s="1"/>
  <c r="M4056" i="2"/>
  <c r="O4056" i="2" s="1"/>
  <c r="M4057" i="2"/>
  <c r="O4057" i="2" s="1"/>
  <c r="M4058" i="2"/>
  <c r="O4058" i="2" s="1"/>
  <c r="M4059" i="2"/>
  <c r="O4059" i="2" s="1"/>
  <c r="M4060" i="2"/>
  <c r="O4060" i="2" s="1"/>
  <c r="M4061" i="2"/>
  <c r="O4061" i="2" s="1"/>
  <c r="M4062" i="2"/>
  <c r="O4062" i="2" s="1"/>
  <c r="M4063" i="2"/>
  <c r="O4063" i="2" s="1"/>
  <c r="M4064" i="2"/>
  <c r="O4064" i="2" s="1"/>
  <c r="M4065" i="2"/>
  <c r="O4065" i="2" s="1"/>
  <c r="M4066" i="2"/>
  <c r="O4066" i="2" s="1"/>
  <c r="M4067" i="2"/>
  <c r="O4067" i="2" s="1"/>
  <c r="M4068" i="2"/>
  <c r="O4068" i="2" s="1"/>
  <c r="M4069" i="2"/>
  <c r="O4069" i="2" s="1"/>
  <c r="M4070" i="2"/>
  <c r="O4070" i="2" s="1"/>
  <c r="M4071" i="2"/>
  <c r="O4071" i="2" s="1"/>
  <c r="M4072" i="2"/>
  <c r="O4072" i="2" s="1"/>
  <c r="M4073" i="2"/>
  <c r="O4073" i="2" s="1"/>
  <c r="M4074" i="2"/>
  <c r="O4074" i="2" s="1"/>
  <c r="M4075" i="2"/>
  <c r="O4075" i="2" s="1"/>
  <c r="M4076" i="2"/>
  <c r="O4076" i="2" s="1"/>
  <c r="M4077" i="2"/>
  <c r="O4077" i="2" s="1"/>
  <c r="M4078" i="2"/>
  <c r="O4078" i="2" s="1"/>
  <c r="M4079" i="2"/>
  <c r="O4079" i="2" s="1"/>
  <c r="M4080" i="2"/>
  <c r="O4080" i="2" s="1"/>
  <c r="M4081" i="2"/>
  <c r="O4081" i="2" s="1"/>
  <c r="M4082" i="2"/>
  <c r="O4082" i="2" s="1"/>
  <c r="M4083" i="2"/>
  <c r="O4083" i="2" s="1"/>
  <c r="M4084" i="2"/>
  <c r="O4084" i="2" s="1"/>
  <c r="M4085" i="2"/>
  <c r="O4085" i="2" s="1"/>
  <c r="M4086" i="2"/>
  <c r="O4086" i="2" s="1"/>
  <c r="M4087" i="2"/>
  <c r="O4087" i="2" s="1"/>
  <c r="M4088" i="2"/>
  <c r="O4088" i="2" s="1"/>
  <c r="M4089" i="2"/>
  <c r="O4089" i="2" s="1"/>
  <c r="M4090" i="2"/>
  <c r="O4090" i="2" s="1"/>
  <c r="M4091" i="2"/>
  <c r="O4091" i="2" s="1"/>
  <c r="M4092" i="2"/>
  <c r="O4092" i="2" s="1"/>
  <c r="M4093" i="2"/>
  <c r="O4093" i="2" s="1"/>
  <c r="M4094" i="2"/>
  <c r="O4094" i="2" s="1"/>
  <c r="M4095" i="2"/>
  <c r="O4095" i="2" s="1"/>
  <c r="M4096" i="2"/>
  <c r="O4096" i="2" s="1"/>
  <c r="M4097" i="2"/>
  <c r="O4097" i="2" s="1"/>
  <c r="M4098" i="2"/>
  <c r="O4098" i="2" s="1"/>
  <c r="M4099" i="2"/>
  <c r="O4099" i="2" s="1"/>
  <c r="M4100" i="2"/>
  <c r="O4100" i="2" s="1"/>
  <c r="M4101" i="2"/>
  <c r="O4101" i="2" s="1"/>
  <c r="M4102" i="2"/>
  <c r="O4102" i="2" s="1"/>
  <c r="M4103" i="2"/>
  <c r="O4103" i="2" s="1"/>
  <c r="M4104" i="2"/>
  <c r="O4104" i="2" s="1"/>
  <c r="M4105" i="2"/>
  <c r="O4105" i="2" s="1"/>
  <c r="M4106" i="2"/>
  <c r="O4106" i="2" s="1"/>
  <c r="M4107" i="2"/>
  <c r="O4107" i="2" s="1"/>
  <c r="M4108" i="2"/>
  <c r="O4108" i="2" s="1"/>
  <c r="M4109" i="2"/>
  <c r="O4109" i="2" s="1"/>
  <c r="M4110" i="2"/>
  <c r="O4110" i="2" s="1"/>
  <c r="M4111" i="2"/>
  <c r="O4111" i="2" s="1"/>
  <c r="M4112" i="2"/>
  <c r="O4112" i="2" s="1"/>
  <c r="M4113" i="2"/>
  <c r="O4113" i="2" s="1"/>
  <c r="M4114" i="2"/>
  <c r="O4114" i="2" s="1"/>
  <c r="M4115" i="2"/>
  <c r="O4115" i="2" s="1"/>
  <c r="M4116" i="2"/>
  <c r="O4116" i="2" s="1"/>
  <c r="M4117" i="2"/>
  <c r="O4117" i="2" s="1"/>
  <c r="M4118" i="2"/>
  <c r="O4118" i="2" s="1"/>
  <c r="M4119" i="2"/>
  <c r="O4119" i="2" s="1"/>
  <c r="M4120" i="2"/>
  <c r="O4120" i="2" s="1"/>
  <c r="M4121" i="2"/>
  <c r="O4121" i="2" s="1"/>
  <c r="M4122" i="2"/>
  <c r="O4122" i="2" s="1"/>
  <c r="M4123" i="2"/>
  <c r="O4123" i="2" s="1"/>
  <c r="M4124" i="2"/>
  <c r="O4124" i="2" s="1"/>
  <c r="M4125" i="2"/>
  <c r="O4125" i="2" s="1"/>
  <c r="M4126" i="2"/>
  <c r="O4126" i="2" s="1"/>
  <c r="M4127" i="2"/>
  <c r="O4127" i="2" s="1"/>
  <c r="M4128" i="2"/>
  <c r="O4128" i="2" s="1"/>
  <c r="M4129" i="2"/>
  <c r="O4129" i="2" s="1"/>
  <c r="M4130" i="2"/>
  <c r="O4130" i="2" s="1"/>
  <c r="M4131" i="2"/>
  <c r="O4131" i="2" s="1"/>
  <c r="M4132" i="2"/>
  <c r="O4132" i="2" s="1"/>
  <c r="M4133" i="2"/>
  <c r="O4133" i="2" s="1"/>
  <c r="M4134" i="2"/>
  <c r="O4134" i="2" s="1"/>
  <c r="M4135" i="2"/>
  <c r="O4135" i="2" s="1"/>
  <c r="M4136" i="2"/>
  <c r="O4136" i="2" s="1"/>
  <c r="M4137" i="2"/>
  <c r="O4137" i="2" s="1"/>
  <c r="M4138" i="2"/>
  <c r="O4138" i="2" s="1"/>
  <c r="M4139" i="2"/>
  <c r="O4139" i="2" s="1"/>
  <c r="M4140" i="2"/>
  <c r="O4140" i="2" s="1"/>
  <c r="M4141" i="2"/>
  <c r="O4141" i="2" s="1"/>
  <c r="M4142" i="2"/>
  <c r="O4142" i="2" s="1"/>
  <c r="M4143" i="2"/>
  <c r="O4143" i="2" s="1"/>
  <c r="M4144" i="2"/>
  <c r="O4144" i="2" s="1"/>
  <c r="M4145" i="2"/>
  <c r="O4145" i="2" s="1"/>
  <c r="M4146" i="2"/>
  <c r="O4146" i="2" s="1"/>
  <c r="M4147" i="2"/>
  <c r="O4147" i="2" s="1"/>
  <c r="M4148" i="2"/>
  <c r="O4148" i="2" s="1"/>
  <c r="M4149" i="2"/>
  <c r="O4149" i="2" s="1"/>
  <c r="M4150" i="2"/>
  <c r="O4150" i="2" s="1"/>
  <c r="M4151" i="2"/>
  <c r="O4151" i="2" s="1"/>
  <c r="M4152" i="2"/>
  <c r="O4152" i="2" s="1"/>
  <c r="M4153" i="2"/>
  <c r="O4153" i="2" s="1"/>
  <c r="M4154" i="2"/>
  <c r="O4154" i="2" s="1"/>
  <c r="M4155" i="2"/>
  <c r="O4155" i="2" s="1"/>
  <c r="M4156" i="2"/>
  <c r="O4156" i="2" s="1"/>
  <c r="M4157" i="2"/>
  <c r="O4157" i="2" s="1"/>
  <c r="M4158" i="2"/>
  <c r="O4158" i="2" s="1"/>
  <c r="M4159" i="2"/>
  <c r="O4159" i="2" s="1"/>
  <c r="M4160" i="2"/>
  <c r="O4160" i="2" s="1"/>
  <c r="M4161" i="2"/>
  <c r="O4161" i="2" s="1"/>
  <c r="M4162" i="2"/>
  <c r="O4162" i="2" s="1"/>
  <c r="M4163" i="2"/>
  <c r="O4163" i="2" s="1"/>
  <c r="M4164" i="2"/>
  <c r="O4164" i="2" s="1"/>
  <c r="M4165" i="2"/>
  <c r="O4165" i="2" s="1"/>
  <c r="M4166" i="2"/>
  <c r="O4166" i="2" s="1"/>
  <c r="M4167" i="2"/>
  <c r="O4167" i="2" s="1"/>
  <c r="M4168" i="2"/>
  <c r="O4168" i="2" s="1"/>
  <c r="M4169" i="2"/>
  <c r="O4169" i="2" s="1"/>
  <c r="M4170" i="2"/>
  <c r="O4170" i="2" s="1"/>
  <c r="M4171" i="2"/>
  <c r="O4171" i="2" s="1"/>
  <c r="M4172" i="2"/>
  <c r="O4172" i="2" s="1"/>
  <c r="M4173" i="2"/>
  <c r="O4173" i="2" s="1"/>
  <c r="M4174" i="2"/>
  <c r="O4174" i="2" s="1"/>
  <c r="M4175" i="2"/>
  <c r="O4175" i="2" s="1"/>
  <c r="M4176" i="2"/>
  <c r="O4176" i="2" s="1"/>
  <c r="M4177" i="2"/>
  <c r="O4177" i="2" s="1"/>
  <c r="M4178" i="2"/>
  <c r="O4178" i="2" s="1"/>
  <c r="M4179" i="2"/>
  <c r="O4179" i="2" s="1"/>
  <c r="M4180" i="2"/>
  <c r="O4180" i="2" s="1"/>
  <c r="M4181" i="2"/>
  <c r="O4181" i="2" s="1"/>
  <c r="M4182" i="2"/>
  <c r="O4182" i="2" s="1"/>
  <c r="M4183" i="2"/>
  <c r="O4183" i="2" s="1"/>
  <c r="M4184" i="2"/>
  <c r="O4184" i="2" s="1"/>
  <c r="M4185" i="2"/>
  <c r="O4185" i="2" s="1"/>
  <c r="M4186" i="2"/>
  <c r="O4186" i="2" s="1"/>
  <c r="M4187" i="2"/>
  <c r="O4187" i="2" s="1"/>
  <c r="M4188" i="2"/>
  <c r="O4188" i="2" s="1"/>
  <c r="M4189" i="2"/>
  <c r="O4189" i="2" s="1"/>
  <c r="M4190" i="2"/>
  <c r="O4190" i="2" s="1"/>
  <c r="M4191" i="2"/>
  <c r="O4191" i="2" s="1"/>
  <c r="M4192" i="2"/>
  <c r="O4192" i="2" s="1"/>
  <c r="M4193" i="2"/>
  <c r="O4193" i="2" s="1"/>
  <c r="M4194" i="2"/>
  <c r="O4194" i="2" s="1"/>
  <c r="M4195" i="2"/>
  <c r="O4195" i="2" s="1"/>
  <c r="M4196" i="2"/>
  <c r="O4196" i="2" s="1"/>
  <c r="M4197" i="2"/>
  <c r="O4197" i="2" s="1"/>
  <c r="M4198" i="2"/>
  <c r="O4198" i="2" s="1"/>
  <c r="M4199" i="2"/>
  <c r="O4199" i="2" s="1"/>
  <c r="M4200" i="2"/>
  <c r="O4200" i="2" s="1"/>
  <c r="M4201" i="2"/>
  <c r="O4201" i="2" s="1"/>
  <c r="M4202" i="2"/>
  <c r="O4202" i="2" s="1"/>
  <c r="M4203" i="2"/>
  <c r="O4203" i="2" s="1"/>
  <c r="M4204" i="2"/>
  <c r="O4204" i="2" s="1"/>
  <c r="M4205" i="2"/>
  <c r="O4205" i="2" s="1"/>
  <c r="M4206" i="2"/>
  <c r="O4206" i="2" s="1"/>
  <c r="M4207" i="2"/>
  <c r="O4207" i="2" s="1"/>
  <c r="M4208" i="2"/>
  <c r="O4208" i="2" s="1"/>
  <c r="M4209" i="2"/>
  <c r="O4209" i="2" s="1"/>
  <c r="M4210" i="2"/>
  <c r="O4210" i="2" s="1"/>
  <c r="M4211" i="2"/>
  <c r="O4211" i="2" s="1"/>
  <c r="M4212" i="2"/>
  <c r="O4212" i="2" s="1"/>
  <c r="M4213" i="2"/>
  <c r="O4213" i="2" s="1"/>
  <c r="M4214" i="2"/>
  <c r="O4214" i="2" s="1"/>
  <c r="M4215" i="2"/>
  <c r="O4215" i="2" s="1"/>
  <c r="M4216" i="2"/>
  <c r="O4216" i="2" s="1"/>
  <c r="M4217" i="2"/>
  <c r="O4217" i="2" s="1"/>
  <c r="M4218" i="2"/>
  <c r="O4218" i="2" s="1"/>
  <c r="M4219" i="2"/>
  <c r="O4219" i="2" s="1"/>
  <c r="M4220" i="2"/>
  <c r="O4220" i="2" s="1"/>
  <c r="M4221" i="2"/>
  <c r="O4221" i="2" s="1"/>
  <c r="M4222" i="2"/>
  <c r="O4222" i="2" s="1"/>
  <c r="M4223" i="2"/>
  <c r="O4223" i="2" s="1"/>
  <c r="M4224" i="2"/>
  <c r="O4224" i="2" s="1"/>
  <c r="M4225" i="2"/>
  <c r="O4225" i="2" s="1"/>
  <c r="M4226" i="2"/>
  <c r="O4226" i="2" s="1"/>
  <c r="M4227" i="2"/>
  <c r="O4227" i="2" s="1"/>
  <c r="M4228" i="2"/>
  <c r="O4228" i="2" s="1"/>
  <c r="M4229" i="2"/>
  <c r="O4229" i="2" s="1"/>
  <c r="M4230" i="2"/>
  <c r="O4230" i="2" s="1"/>
  <c r="M4231" i="2"/>
  <c r="O4231" i="2" s="1"/>
  <c r="M4232" i="2"/>
  <c r="O4232" i="2" s="1"/>
  <c r="M4233" i="2"/>
  <c r="O4233" i="2" s="1"/>
  <c r="M4234" i="2"/>
  <c r="O4234" i="2" s="1"/>
  <c r="M4235" i="2"/>
  <c r="O4235" i="2" s="1"/>
  <c r="M4236" i="2"/>
  <c r="O4236" i="2" s="1"/>
  <c r="M4237" i="2"/>
  <c r="O4237" i="2" s="1"/>
  <c r="M4238" i="2"/>
  <c r="O4238" i="2" s="1"/>
  <c r="M4239" i="2"/>
  <c r="O4239" i="2" s="1"/>
  <c r="M4240" i="2"/>
  <c r="O4240" i="2" s="1"/>
  <c r="M4241" i="2"/>
  <c r="O4241" i="2" s="1"/>
  <c r="M4242" i="2"/>
  <c r="O4242" i="2" s="1"/>
  <c r="M4243" i="2"/>
  <c r="O4243" i="2" s="1"/>
  <c r="M4244" i="2"/>
  <c r="O4244" i="2" s="1"/>
  <c r="M4245" i="2"/>
  <c r="O4245" i="2" s="1"/>
  <c r="M4246" i="2"/>
  <c r="O4246" i="2" s="1"/>
  <c r="M4247" i="2"/>
  <c r="O4247" i="2" s="1"/>
  <c r="M4248" i="2"/>
  <c r="O4248" i="2" s="1"/>
  <c r="M4249" i="2"/>
  <c r="O4249" i="2" s="1"/>
  <c r="M4250" i="2"/>
  <c r="O4250" i="2" s="1"/>
  <c r="M4251" i="2"/>
  <c r="O4251" i="2" s="1"/>
  <c r="M4252" i="2"/>
  <c r="O4252" i="2" s="1"/>
  <c r="M4253" i="2"/>
  <c r="O4253" i="2" s="1"/>
  <c r="M4254" i="2"/>
  <c r="O4254" i="2" s="1"/>
  <c r="M4255" i="2"/>
  <c r="O4255" i="2" s="1"/>
  <c r="M4256" i="2"/>
  <c r="O4256" i="2" s="1"/>
  <c r="M4257" i="2"/>
  <c r="O4257" i="2" s="1"/>
  <c r="M4258" i="2"/>
  <c r="O4258" i="2" s="1"/>
  <c r="M4259" i="2"/>
  <c r="O4259" i="2" s="1"/>
  <c r="M4260" i="2"/>
  <c r="O4260" i="2" s="1"/>
  <c r="M4261" i="2"/>
  <c r="O4261" i="2" s="1"/>
  <c r="M4262" i="2"/>
  <c r="O4262" i="2" s="1"/>
  <c r="M4263" i="2"/>
  <c r="O4263" i="2" s="1"/>
  <c r="M4264" i="2"/>
  <c r="O4264" i="2" s="1"/>
  <c r="M4265" i="2"/>
  <c r="O4265" i="2" s="1"/>
  <c r="M4266" i="2"/>
  <c r="O4266" i="2" s="1"/>
  <c r="M4267" i="2"/>
  <c r="O4267" i="2" s="1"/>
  <c r="M4268" i="2"/>
  <c r="O4268" i="2" s="1"/>
  <c r="M4269" i="2"/>
  <c r="O4269" i="2" s="1"/>
  <c r="M4270" i="2"/>
  <c r="O4270" i="2" s="1"/>
  <c r="M4271" i="2"/>
  <c r="O4271" i="2" s="1"/>
  <c r="M4272" i="2"/>
  <c r="O4272" i="2" s="1"/>
  <c r="M4273" i="2"/>
  <c r="O4273" i="2" s="1"/>
  <c r="M4274" i="2"/>
  <c r="O4274" i="2" s="1"/>
  <c r="M4275" i="2"/>
  <c r="O4275" i="2" s="1"/>
  <c r="M4276" i="2"/>
  <c r="O4276" i="2" s="1"/>
  <c r="M4277" i="2"/>
  <c r="O4277" i="2" s="1"/>
  <c r="M4278" i="2"/>
  <c r="O4278" i="2" s="1"/>
  <c r="M4279" i="2"/>
  <c r="O4279" i="2" s="1"/>
  <c r="M4280" i="2"/>
  <c r="O4280" i="2" s="1"/>
  <c r="M4281" i="2"/>
  <c r="O4281" i="2" s="1"/>
  <c r="M4282" i="2"/>
  <c r="O4282" i="2" s="1"/>
  <c r="M4283" i="2"/>
  <c r="O4283" i="2" s="1"/>
  <c r="M4284" i="2"/>
  <c r="O4284" i="2" s="1"/>
  <c r="M4285" i="2"/>
  <c r="O4285" i="2" s="1"/>
  <c r="M4286" i="2"/>
  <c r="O4286" i="2" s="1"/>
  <c r="M4287" i="2"/>
  <c r="O4287" i="2" s="1"/>
  <c r="M4288" i="2"/>
  <c r="O4288" i="2" s="1"/>
  <c r="M4289" i="2"/>
  <c r="O4289" i="2" s="1"/>
  <c r="M4290" i="2"/>
  <c r="O4290" i="2" s="1"/>
  <c r="M4291" i="2"/>
  <c r="O4291" i="2" s="1"/>
  <c r="M4292" i="2"/>
  <c r="O4292" i="2" s="1"/>
  <c r="M4293" i="2"/>
  <c r="O4293" i="2" s="1"/>
  <c r="M4294" i="2"/>
  <c r="O4294" i="2" s="1"/>
  <c r="M4295" i="2"/>
  <c r="O4295" i="2" s="1"/>
  <c r="M4296" i="2"/>
  <c r="O4296" i="2" s="1"/>
  <c r="M4297" i="2"/>
  <c r="O4297" i="2" s="1"/>
  <c r="M4298" i="2"/>
  <c r="O4298" i="2" s="1"/>
  <c r="M4299" i="2"/>
  <c r="O4299" i="2" s="1"/>
  <c r="M4300" i="2"/>
  <c r="O4300" i="2" s="1"/>
  <c r="M4301" i="2"/>
  <c r="O4301" i="2" s="1"/>
  <c r="M4302" i="2"/>
  <c r="O4302" i="2" s="1"/>
  <c r="M4303" i="2"/>
  <c r="O4303" i="2" s="1"/>
  <c r="M4304" i="2"/>
  <c r="O4304" i="2" s="1"/>
  <c r="M4305" i="2"/>
  <c r="O4305" i="2" s="1"/>
  <c r="M4306" i="2"/>
  <c r="O4306" i="2" s="1"/>
  <c r="M4307" i="2"/>
  <c r="O4307" i="2" s="1"/>
  <c r="M4308" i="2"/>
  <c r="O4308" i="2" s="1"/>
  <c r="M4309" i="2"/>
  <c r="O4309" i="2" s="1"/>
  <c r="M4310" i="2"/>
  <c r="O4310" i="2" s="1"/>
  <c r="M4311" i="2"/>
  <c r="O4311" i="2" s="1"/>
  <c r="M4312" i="2"/>
  <c r="O4312" i="2" s="1"/>
  <c r="M4313" i="2"/>
  <c r="O4313" i="2" s="1"/>
  <c r="M4314" i="2"/>
  <c r="O4314" i="2" s="1"/>
  <c r="M4315" i="2"/>
  <c r="O4315" i="2" s="1"/>
  <c r="M4316" i="2"/>
  <c r="O4316" i="2" s="1"/>
  <c r="M4317" i="2"/>
  <c r="O4317" i="2" s="1"/>
  <c r="M4318" i="2"/>
  <c r="O4318" i="2" s="1"/>
  <c r="M4319" i="2"/>
  <c r="O4319" i="2" s="1"/>
  <c r="M4320" i="2"/>
  <c r="O4320" i="2" s="1"/>
  <c r="M4321" i="2"/>
  <c r="O4321" i="2" s="1"/>
  <c r="M4322" i="2"/>
  <c r="O4322" i="2" s="1"/>
  <c r="M4323" i="2"/>
  <c r="O4323" i="2" s="1"/>
  <c r="M4324" i="2"/>
  <c r="O4324" i="2" s="1"/>
  <c r="M4325" i="2"/>
  <c r="O4325" i="2" s="1"/>
  <c r="M4326" i="2"/>
  <c r="O4326" i="2" s="1"/>
  <c r="M4327" i="2"/>
  <c r="O4327" i="2" s="1"/>
  <c r="M4328" i="2"/>
  <c r="O4328" i="2" s="1"/>
  <c r="M4329" i="2"/>
  <c r="O4329" i="2" s="1"/>
  <c r="M4330" i="2"/>
  <c r="O4330" i="2" s="1"/>
  <c r="M4331" i="2"/>
  <c r="O4331" i="2" s="1"/>
  <c r="M4332" i="2"/>
  <c r="O4332" i="2" s="1"/>
  <c r="M4333" i="2"/>
  <c r="O4333" i="2" s="1"/>
  <c r="M4334" i="2"/>
  <c r="O4334" i="2" s="1"/>
  <c r="M4335" i="2"/>
  <c r="O4335" i="2" s="1"/>
  <c r="M4336" i="2"/>
  <c r="O4336" i="2" s="1"/>
  <c r="M4337" i="2"/>
  <c r="O4337" i="2" s="1"/>
  <c r="M4338" i="2"/>
  <c r="O4338" i="2" s="1"/>
  <c r="M4339" i="2"/>
  <c r="O4339" i="2" s="1"/>
  <c r="M4340" i="2"/>
  <c r="O4340" i="2" s="1"/>
  <c r="M4341" i="2"/>
  <c r="O4341" i="2" s="1"/>
  <c r="M4342" i="2"/>
  <c r="O4342" i="2" s="1"/>
  <c r="M4343" i="2"/>
  <c r="O4343" i="2" s="1"/>
  <c r="M4344" i="2"/>
  <c r="O4344" i="2" s="1"/>
  <c r="M4345" i="2"/>
  <c r="O4345" i="2" s="1"/>
  <c r="M4346" i="2"/>
  <c r="O4346" i="2" s="1"/>
  <c r="M4347" i="2"/>
  <c r="O4347" i="2" s="1"/>
  <c r="M4348" i="2"/>
  <c r="O4348" i="2" s="1"/>
  <c r="M4349" i="2"/>
  <c r="O4349" i="2" s="1"/>
  <c r="M4350" i="2"/>
  <c r="O4350" i="2" s="1"/>
  <c r="M4351" i="2"/>
  <c r="O4351" i="2" s="1"/>
  <c r="M4352" i="2"/>
  <c r="O4352" i="2" s="1"/>
  <c r="M4353" i="2"/>
  <c r="O4353" i="2" s="1"/>
  <c r="M4354" i="2"/>
  <c r="O4354" i="2" s="1"/>
  <c r="M4355" i="2"/>
  <c r="O4355" i="2" s="1"/>
  <c r="M4356" i="2"/>
  <c r="O4356" i="2" s="1"/>
  <c r="M4357" i="2"/>
  <c r="O4357" i="2" s="1"/>
  <c r="M4358" i="2"/>
  <c r="O4358" i="2" s="1"/>
  <c r="M4359" i="2"/>
  <c r="O4359" i="2" s="1"/>
  <c r="M4360" i="2"/>
  <c r="O4360" i="2" s="1"/>
  <c r="M4361" i="2"/>
  <c r="O4361" i="2" s="1"/>
  <c r="M4362" i="2"/>
  <c r="O4362" i="2" s="1"/>
  <c r="M4363" i="2"/>
  <c r="O4363" i="2" s="1"/>
  <c r="M4364" i="2"/>
  <c r="O4364" i="2" s="1"/>
  <c r="M4365" i="2"/>
  <c r="O4365" i="2" s="1"/>
  <c r="M4366" i="2"/>
  <c r="O4366" i="2" s="1"/>
  <c r="M4367" i="2"/>
  <c r="O4367" i="2" s="1"/>
  <c r="M4368" i="2"/>
  <c r="O4368" i="2" s="1"/>
  <c r="M4369" i="2"/>
  <c r="O4369" i="2" s="1"/>
  <c r="M4370" i="2"/>
  <c r="O4370" i="2" s="1"/>
  <c r="M4371" i="2"/>
  <c r="O4371" i="2" s="1"/>
  <c r="M4372" i="2"/>
  <c r="O4372" i="2" s="1"/>
  <c r="M4373" i="2"/>
  <c r="O4373" i="2" s="1"/>
  <c r="M4374" i="2"/>
  <c r="O4374" i="2" s="1"/>
  <c r="M4375" i="2"/>
  <c r="O4375" i="2" s="1"/>
  <c r="M4376" i="2"/>
  <c r="O4376" i="2" s="1"/>
  <c r="M4377" i="2"/>
  <c r="O4377" i="2" s="1"/>
  <c r="M4378" i="2"/>
  <c r="O4378" i="2" s="1"/>
  <c r="M4379" i="2"/>
  <c r="O4379" i="2" s="1"/>
  <c r="M4380" i="2"/>
  <c r="O4380" i="2" s="1"/>
  <c r="M4381" i="2"/>
  <c r="O4381" i="2" s="1"/>
  <c r="M4382" i="2"/>
  <c r="O4382" i="2" s="1"/>
  <c r="M4383" i="2"/>
  <c r="O4383" i="2" s="1"/>
  <c r="M4384" i="2"/>
  <c r="O4384" i="2" s="1"/>
  <c r="M4385" i="2"/>
  <c r="O4385" i="2" s="1"/>
  <c r="M4386" i="2"/>
  <c r="O4386" i="2" s="1"/>
  <c r="M4387" i="2"/>
  <c r="O4387" i="2" s="1"/>
  <c r="M4388" i="2"/>
  <c r="O4388" i="2" s="1"/>
  <c r="M4389" i="2"/>
  <c r="O4389" i="2" s="1"/>
  <c r="M4390" i="2"/>
  <c r="O4390" i="2" s="1"/>
  <c r="M4391" i="2"/>
  <c r="O4391" i="2" s="1"/>
  <c r="M4392" i="2"/>
  <c r="O4392" i="2" s="1"/>
  <c r="M4393" i="2"/>
  <c r="O4393" i="2" s="1"/>
  <c r="M4394" i="2"/>
  <c r="O4394" i="2" s="1"/>
  <c r="M4395" i="2"/>
  <c r="O4395" i="2" s="1"/>
  <c r="M4396" i="2"/>
  <c r="O4396" i="2" s="1"/>
  <c r="M4397" i="2"/>
  <c r="O4397" i="2" s="1"/>
  <c r="M4398" i="2"/>
  <c r="O4398" i="2" s="1"/>
  <c r="M4399" i="2"/>
  <c r="O4399" i="2" s="1"/>
  <c r="M4400" i="2"/>
  <c r="O4400" i="2" s="1"/>
  <c r="M4401" i="2"/>
  <c r="O4401" i="2" s="1"/>
  <c r="M4402" i="2"/>
  <c r="O4402" i="2" s="1"/>
  <c r="M4403" i="2"/>
  <c r="O4403" i="2" s="1"/>
  <c r="M4404" i="2"/>
  <c r="O4404" i="2" s="1"/>
  <c r="M4405" i="2"/>
  <c r="O4405" i="2" s="1"/>
  <c r="M4406" i="2"/>
  <c r="O4406" i="2" s="1"/>
  <c r="M4407" i="2"/>
  <c r="O4407" i="2" s="1"/>
  <c r="M4408" i="2"/>
  <c r="O4408" i="2" s="1"/>
  <c r="M4409" i="2"/>
  <c r="O4409" i="2" s="1"/>
  <c r="M4410" i="2"/>
  <c r="O4410" i="2" s="1"/>
  <c r="M4411" i="2"/>
  <c r="O4411" i="2" s="1"/>
  <c r="M4412" i="2"/>
  <c r="O4412" i="2" s="1"/>
  <c r="M4413" i="2"/>
  <c r="O4413" i="2" s="1"/>
  <c r="M4414" i="2"/>
  <c r="O4414" i="2" s="1"/>
  <c r="M4415" i="2"/>
  <c r="O4415" i="2" s="1"/>
  <c r="M4416" i="2"/>
  <c r="O4416" i="2" s="1"/>
  <c r="M4417" i="2"/>
  <c r="O4417" i="2" s="1"/>
  <c r="M4418" i="2"/>
  <c r="O4418" i="2" s="1"/>
  <c r="M4419" i="2"/>
  <c r="O4419" i="2" s="1"/>
  <c r="M4420" i="2"/>
  <c r="O4420" i="2" s="1"/>
  <c r="M4421" i="2"/>
  <c r="O4421" i="2" s="1"/>
  <c r="M4422" i="2"/>
  <c r="O4422" i="2" s="1"/>
  <c r="M4423" i="2"/>
  <c r="O4423" i="2" s="1"/>
  <c r="M4424" i="2"/>
  <c r="O4424" i="2" s="1"/>
  <c r="M4425" i="2"/>
  <c r="O4425" i="2" s="1"/>
  <c r="M4426" i="2"/>
  <c r="O4426" i="2" s="1"/>
  <c r="M4427" i="2"/>
  <c r="O4427" i="2" s="1"/>
  <c r="M4428" i="2"/>
  <c r="O4428" i="2" s="1"/>
  <c r="M4429" i="2"/>
  <c r="O4429" i="2" s="1"/>
  <c r="M4430" i="2"/>
  <c r="O4430" i="2" s="1"/>
  <c r="M4431" i="2"/>
  <c r="O4431" i="2" s="1"/>
  <c r="M4432" i="2"/>
  <c r="O4432" i="2" s="1"/>
  <c r="M4433" i="2"/>
  <c r="O4433" i="2" s="1"/>
  <c r="M4434" i="2"/>
  <c r="O4434" i="2" s="1"/>
  <c r="M4435" i="2"/>
  <c r="O4435" i="2" s="1"/>
  <c r="M4436" i="2"/>
  <c r="O4436" i="2" s="1"/>
  <c r="M4437" i="2"/>
  <c r="O4437" i="2" s="1"/>
  <c r="M4438" i="2"/>
  <c r="O4438" i="2" s="1"/>
  <c r="M4439" i="2"/>
  <c r="O4439" i="2" s="1"/>
  <c r="M4440" i="2"/>
  <c r="O4440" i="2" s="1"/>
  <c r="M4441" i="2"/>
  <c r="O4441" i="2" s="1"/>
  <c r="M4442" i="2"/>
  <c r="O4442" i="2" s="1"/>
  <c r="M4443" i="2"/>
  <c r="O4443" i="2" s="1"/>
  <c r="M4444" i="2"/>
  <c r="O4444" i="2" s="1"/>
  <c r="M4445" i="2"/>
  <c r="O4445" i="2" s="1"/>
  <c r="M4446" i="2"/>
  <c r="O4446" i="2" s="1"/>
  <c r="M4447" i="2"/>
  <c r="O4447" i="2" s="1"/>
  <c r="M4448" i="2"/>
  <c r="O4448" i="2" s="1"/>
  <c r="M4449" i="2"/>
  <c r="O4449" i="2" s="1"/>
  <c r="M4450" i="2"/>
  <c r="O4450" i="2" s="1"/>
  <c r="M4451" i="2"/>
  <c r="O4451" i="2" s="1"/>
  <c r="M4452" i="2"/>
  <c r="O4452" i="2" s="1"/>
  <c r="M4453" i="2"/>
  <c r="O4453" i="2" s="1"/>
  <c r="M4454" i="2"/>
  <c r="O4454" i="2" s="1"/>
  <c r="M4455" i="2"/>
  <c r="O4455" i="2" s="1"/>
  <c r="M4456" i="2"/>
  <c r="O4456" i="2" s="1"/>
  <c r="M4457" i="2"/>
  <c r="O4457" i="2" s="1"/>
  <c r="M4458" i="2"/>
  <c r="O4458" i="2" s="1"/>
  <c r="M4459" i="2"/>
  <c r="O4459" i="2" s="1"/>
  <c r="M4460" i="2"/>
  <c r="O4460" i="2" s="1"/>
  <c r="M4461" i="2"/>
  <c r="O4461" i="2" s="1"/>
  <c r="M4462" i="2"/>
  <c r="O4462" i="2" s="1"/>
  <c r="M4463" i="2"/>
  <c r="O4463" i="2" s="1"/>
  <c r="M4464" i="2"/>
  <c r="O4464" i="2" s="1"/>
  <c r="M4465" i="2"/>
  <c r="O4465" i="2" s="1"/>
  <c r="M4466" i="2"/>
  <c r="O4466" i="2" s="1"/>
  <c r="M4467" i="2"/>
  <c r="O4467" i="2" s="1"/>
  <c r="M4468" i="2"/>
  <c r="O4468" i="2" s="1"/>
  <c r="M4469" i="2"/>
  <c r="O4469" i="2" s="1"/>
  <c r="M4470" i="2"/>
  <c r="O4470" i="2" s="1"/>
  <c r="M4471" i="2"/>
  <c r="O4471" i="2" s="1"/>
  <c r="M4472" i="2"/>
  <c r="O4472" i="2" s="1"/>
  <c r="M4473" i="2"/>
  <c r="O4473" i="2" s="1"/>
  <c r="M4474" i="2"/>
  <c r="O4474" i="2" s="1"/>
  <c r="M4475" i="2"/>
  <c r="O4475" i="2" s="1"/>
  <c r="M4476" i="2"/>
  <c r="O4476" i="2" s="1"/>
  <c r="M4477" i="2"/>
  <c r="O4477" i="2" s="1"/>
  <c r="M4478" i="2"/>
  <c r="O4478" i="2" s="1"/>
  <c r="M4479" i="2"/>
  <c r="O4479" i="2" s="1"/>
  <c r="M4480" i="2"/>
  <c r="O4480" i="2" s="1"/>
  <c r="M4481" i="2"/>
  <c r="O4481" i="2" s="1"/>
  <c r="M4482" i="2"/>
  <c r="O4482" i="2" s="1"/>
  <c r="M4483" i="2"/>
  <c r="O4483" i="2" s="1"/>
  <c r="M4484" i="2"/>
  <c r="O4484" i="2" s="1"/>
  <c r="M4485" i="2"/>
  <c r="O4485" i="2" s="1"/>
  <c r="M4486" i="2"/>
  <c r="O4486" i="2" s="1"/>
  <c r="M4487" i="2"/>
  <c r="O4487" i="2" s="1"/>
  <c r="M4488" i="2"/>
  <c r="O4488" i="2" s="1"/>
  <c r="M4489" i="2"/>
  <c r="O4489" i="2" s="1"/>
  <c r="M4490" i="2"/>
  <c r="O4490" i="2" s="1"/>
  <c r="M4491" i="2"/>
  <c r="O4491" i="2" s="1"/>
  <c r="M4492" i="2"/>
  <c r="O4492" i="2" s="1"/>
  <c r="M4493" i="2"/>
  <c r="O4493" i="2" s="1"/>
  <c r="M4494" i="2"/>
  <c r="O4494" i="2" s="1"/>
  <c r="M4495" i="2"/>
  <c r="O4495" i="2" s="1"/>
  <c r="M4496" i="2"/>
  <c r="O4496" i="2" s="1"/>
  <c r="M4497" i="2"/>
  <c r="O4497" i="2" s="1"/>
  <c r="M4498" i="2"/>
  <c r="O4498" i="2" s="1"/>
  <c r="M4499" i="2"/>
  <c r="O4499" i="2" s="1"/>
  <c r="M4500" i="2"/>
  <c r="O4500" i="2" s="1"/>
  <c r="M4501" i="2"/>
  <c r="O4501" i="2" s="1"/>
  <c r="M4502" i="2"/>
  <c r="O4502" i="2" s="1"/>
  <c r="M4503" i="2"/>
  <c r="O4503" i="2" s="1"/>
  <c r="M4504" i="2"/>
  <c r="O4504" i="2" s="1"/>
  <c r="M4505" i="2"/>
  <c r="O4505" i="2" s="1"/>
  <c r="M4506" i="2"/>
  <c r="O4506" i="2" s="1"/>
  <c r="M4507" i="2"/>
  <c r="O4507" i="2" s="1"/>
  <c r="M4508" i="2"/>
  <c r="O4508" i="2" s="1"/>
  <c r="M4509" i="2"/>
  <c r="O4509" i="2" s="1"/>
  <c r="M4510" i="2"/>
  <c r="O4510" i="2" s="1"/>
  <c r="M4511" i="2"/>
  <c r="O4511" i="2" s="1"/>
  <c r="M4512" i="2"/>
  <c r="O4512" i="2" s="1"/>
  <c r="M4513" i="2"/>
  <c r="O4513" i="2" s="1"/>
  <c r="M4514" i="2"/>
  <c r="O4514" i="2" s="1"/>
  <c r="M4515" i="2"/>
  <c r="O4515" i="2" s="1"/>
  <c r="M4516" i="2"/>
  <c r="O4516" i="2" s="1"/>
  <c r="M4517" i="2"/>
  <c r="O4517" i="2" s="1"/>
  <c r="M4518" i="2"/>
  <c r="O4518" i="2" s="1"/>
  <c r="M4519" i="2"/>
  <c r="O4519" i="2" s="1"/>
  <c r="M4520" i="2"/>
  <c r="O4520" i="2" s="1"/>
  <c r="M4521" i="2"/>
  <c r="O4521" i="2" s="1"/>
  <c r="M4522" i="2"/>
  <c r="O4522" i="2" s="1"/>
  <c r="M4523" i="2"/>
  <c r="O4523" i="2" s="1"/>
  <c r="M4524" i="2"/>
  <c r="O4524" i="2" s="1"/>
  <c r="M4525" i="2"/>
  <c r="O4525" i="2" s="1"/>
  <c r="M4526" i="2"/>
  <c r="O4526" i="2" s="1"/>
  <c r="M4527" i="2"/>
  <c r="O4527" i="2" s="1"/>
  <c r="M4528" i="2"/>
  <c r="O4528" i="2" s="1"/>
  <c r="M4529" i="2"/>
  <c r="O4529" i="2" s="1"/>
  <c r="M4530" i="2"/>
  <c r="O4530" i="2" s="1"/>
  <c r="M4531" i="2"/>
  <c r="O4531" i="2" s="1"/>
  <c r="M4532" i="2"/>
  <c r="O4532" i="2" s="1"/>
  <c r="M4533" i="2"/>
  <c r="O4533" i="2" s="1"/>
  <c r="M4534" i="2"/>
  <c r="O4534" i="2" s="1"/>
  <c r="M4535" i="2"/>
  <c r="O4535" i="2" s="1"/>
  <c r="M4536" i="2"/>
  <c r="O4536" i="2" s="1"/>
  <c r="M4537" i="2"/>
  <c r="O4537" i="2" s="1"/>
  <c r="M4538" i="2"/>
  <c r="O4538" i="2" s="1"/>
  <c r="M4539" i="2"/>
  <c r="O4539" i="2" s="1"/>
  <c r="M4540" i="2"/>
  <c r="O4540" i="2" s="1"/>
  <c r="M4541" i="2"/>
  <c r="O4541" i="2" s="1"/>
  <c r="M4542" i="2"/>
  <c r="O4542" i="2" s="1"/>
  <c r="M4543" i="2"/>
  <c r="O4543" i="2" s="1"/>
  <c r="M4544" i="2"/>
  <c r="O4544" i="2" s="1"/>
  <c r="M4545" i="2"/>
  <c r="O4545" i="2" s="1"/>
  <c r="M4546" i="2"/>
  <c r="O4546" i="2" s="1"/>
  <c r="M4547" i="2"/>
  <c r="O4547" i="2" s="1"/>
  <c r="M4548" i="2"/>
  <c r="O4548" i="2" s="1"/>
  <c r="M4549" i="2"/>
  <c r="O4549" i="2" s="1"/>
  <c r="M4550" i="2"/>
  <c r="O4550" i="2" s="1"/>
  <c r="M4551" i="2"/>
  <c r="O4551" i="2" s="1"/>
  <c r="M4552" i="2"/>
  <c r="O4552" i="2" s="1"/>
  <c r="M4553" i="2"/>
  <c r="O4553" i="2" s="1"/>
  <c r="M4554" i="2"/>
  <c r="O4554" i="2" s="1"/>
  <c r="M4555" i="2"/>
  <c r="O4555" i="2" s="1"/>
  <c r="M4556" i="2"/>
  <c r="O4556" i="2" s="1"/>
  <c r="M4557" i="2"/>
  <c r="O4557" i="2" s="1"/>
  <c r="M4558" i="2"/>
  <c r="O4558" i="2" s="1"/>
  <c r="M4559" i="2"/>
  <c r="O4559" i="2" s="1"/>
  <c r="M4560" i="2"/>
  <c r="O4560" i="2" s="1"/>
  <c r="M4561" i="2"/>
  <c r="O4561" i="2" s="1"/>
  <c r="M4562" i="2"/>
  <c r="O4562" i="2" s="1"/>
  <c r="M4563" i="2"/>
  <c r="O4563" i="2" s="1"/>
  <c r="M4564" i="2"/>
  <c r="O4564" i="2" s="1"/>
  <c r="M4565" i="2"/>
  <c r="O4565" i="2" s="1"/>
  <c r="M4566" i="2"/>
  <c r="O4566" i="2" s="1"/>
  <c r="M4567" i="2"/>
  <c r="O4567" i="2" s="1"/>
  <c r="M4568" i="2"/>
  <c r="O4568" i="2" s="1"/>
  <c r="M4569" i="2"/>
  <c r="O4569" i="2" s="1"/>
  <c r="M4570" i="2"/>
  <c r="O4570" i="2" s="1"/>
  <c r="M4571" i="2"/>
  <c r="O4571" i="2" s="1"/>
  <c r="M4572" i="2"/>
  <c r="O4572" i="2" s="1"/>
  <c r="M4573" i="2"/>
  <c r="O4573" i="2" s="1"/>
  <c r="M4574" i="2"/>
  <c r="O4574" i="2" s="1"/>
  <c r="M4575" i="2"/>
  <c r="O4575" i="2" s="1"/>
  <c r="M4576" i="2"/>
  <c r="O4576" i="2" s="1"/>
  <c r="M4577" i="2"/>
  <c r="O4577" i="2" s="1"/>
  <c r="M4578" i="2"/>
  <c r="O4578" i="2" s="1"/>
  <c r="M4579" i="2"/>
  <c r="O4579" i="2" s="1"/>
  <c r="M4580" i="2"/>
  <c r="O4580" i="2" s="1"/>
  <c r="M4581" i="2"/>
  <c r="O4581" i="2" s="1"/>
  <c r="M4582" i="2"/>
  <c r="O4582" i="2" s="1"/>
  <c r="M4583" i="2"/>
  <c r="O4583" i="2" s="1"/>
  <c r="M4584" i="2"/>
  <c r="O4584" i="2" s="1"/>
  <c r="M4585" i="2"/>
  <c r="O4585" i="2" s="1"/>
  <c r="M4586" i="2"/>
  <c r="O4586" i="2" s="1"/>
  <c r="M4587" i="2"/>
  <c r="O4587" i="2" s="1"/>
  <c r="M4588" i="2"/>
  <c r="O4588" i="2" s="1"/>
  <c r="M4589" i="2"/>
  <c r="O4589" i="2" s="1"/>
  <c r="M4590" i="2"/>
  <c r="O4590" i="2" s="1"/>
  <c r="M4591" i="2"/>
  <c r="O4591" i="2" s="1"/>
  <c r="M4592" i="2"/>
  <c r="O4592" i="2" s="1"/>
  <c r="M4593" i="2"/>
  <c r="O4593" i="2" s="1"/>
  <c r="M4594" i="2"/>
  <c r="O4594" i="2" s="1"/>
  <c r="M4595" i="2"/>
  <c r="O4595" i="2" s="1"/>
  <c r="M4596" i="2"/>
  <c r="O4596" i="2" s="1"/>
  <c r="M4597" i="2"/>
  <c r="O4597" i="2" s="1"/>
  <c r="M4598" i="2"/>
  <c r="O4598" i="2" s="1"/>
  <c r="M4599" i="2"/>
  <c r="O4599" i="2" s="1"/>
  <c r="M4600" i="2"/>
  <c r="O4600" i="2" s="1"/>
  <c r="M4601" i="2"/>
  <c r="O4601" i="2" s="1"/>
  <c r="M4602" i="2"/>
  <c r="O4602" i="2" s="1"/>
  <c r="M4603" i="2"/>
  <c r="O4603" i="2" s="1"/>
  <c r="M4604" i="2"/>
  <c r="O4604" i="2" s="1"/>
  <c r="M4605" i="2"/>
  <c r="O4605" i="2" s="1"/>
  <c r="M4606" i="2"/>
  <c r="O4606" i="2" s="1"/>
  <c r="M4607" i="2"/>
  <c r="O4607" i="2" s="1"/>
  <c r="M4608" i="2"/>
  <c r="O4608" i="2" s="1"/>
  <c r="M4609" i="2"/>
  <c r="O4609" i="2" s="1"/>
  <c r="M4610" i="2"/>
  <c r="O4610" i="2" s="1"/>
  <c r="M4611" i="2"/>
  <c r="O4611" i="2" s="1"/>
  <c r="M4612" i="2"/>
  <c r="O4612" i="2" s="1"/>
  <c r="M4613" i="2"/>
  <c r="O4613" i="2" s="1"/>
  <c r="M4614" i="2"/>
  <c r="O4614" i="2" s="1"/>
  <c r="M4615" i="2"/>
  <c r="O4615" i="2" s="1"/>
  <c r="M4616" i="2"/>
  <c r="O4616" i="2" s="1"/>
  <c r="M4617" i="2"/>
  <c r="O4617" i="2" s="1"/>
  <c r="M4618" i="2"/>
  <c r="O4618" i="2" s="1"/>
  <c r="M4619" i="2"/>
  <c r="O4619" i="2" s="1"/>
  <c r="M4620" i="2"/>
  <c r="O4620" i="2" s="1"/>
  <c r="M4621" i="2"/>
  <c r="O4621" i="2" s="1"/>
  <c r="M4622" i="2"/>
  <c r="O4622" i="2" s="1"/>
  <c r="M4623" i="2"/>
  <c r="O4623" i="2" s="1"/>
  <c r="M4624" i="2"/>
  <c r="O4624" i="2" s="1"/>
  <c r="M4625" i="2"/>
  <c r="O4625" i="2" s="1"/>
  <c r="M4626" i="2"/>
  <c r="O4626" i="2" s="1"/>
  <c r="M4627" i="2"/>
  <c r="O4627" i="2" s="1"/>
  <c r="M4628" i="2"/>
  <c r="O4628" i="2" s="1"/>
  <c r="M4629" i="2"/>
  <c r="O4629" i="2" s="1"/>
  <c r="M4630" i="2"/>
  <c r="O4630" i="2" s="1"/>
  <c r="M4631" i="2"/>
  <c r="O4631" i="2" s="1"/>
  <c r="M4632" i="2"/>
  <c r="O4632" i="2" s="1"/>
  <c r="M4633" i="2"/>
  <c r="O4633" i="2" s="1"/>
  <c r="M4634" i="2"/>
  <c r="O4634" i="2" s="1"/>
  <c r="M4635" i="2"/>
  <c r="O4635" i="2" s="1"/>
  <c r="M4636" i="2"/>
  <c r="O4636" i="2" s="1"/>
  <c r="M4637" i="2"/>
  <c r="O4637" i="2" s="1"/>
  <c r="M4638" i="2"/>
  <c r="O4638" i="2" s="1"/>
  <c r="M4639" i="2"/>
  <c r="O4639" i="2" s="1"/>
  <c r="M4640" i="2"/>
  <c r="O4640" i="2" s="1"/>
  <c r="M4641" i="2"/>
  <c r="O4641" i="2" s="1"/>
  <c r="M4642" i="2"/>
  <c r="O4642" i="2" s="1"/>
  <c r="M4643" i="2"/>
  <c r="O4643" i="2" s="1"/>
  <c r="M4644" i="2"/>
  <c r="O4644" i="2" s="1"/>
  <c r="M4645" i="2"/>
  <c r="O4645" i="2" s="1"/>
  <c r="M4646" i="2"/>
  <c r="O4646" i="2" s="1"/>
  <c r="M4647" i="2"/>
  <c r="O4647" i="2" s="1"/>
  <c r="M4648" i="2"/>
  <c r="O4648" i="2" s="1"/>
  <c r="M4649" i="2"/>
  <c r="O4649" i="2" s="1"/>
  <c r="M4650" i="2"/>
  <c r="O4650" i="2" s="1"/>
  <c r="M4651" i="2"/>
  <c r="O4651" i="2" s="1"/>
  <c r="M4652" i="2"/>
  <c r="O4652" i="2" s="1"/>
  <c r="M4653" i="2"/>
  <c r="O4653" i="2" s="1"/>
  <c r="M4654" i="2"/>
  <c r="O4654" i="2" s="1"/>
  <c r="M4655" i="2"/>
  <c r="O4655" i="2" s="1"/>
  <c r="M4656" i="2"/>
  <c r="O4656" i="2" s="1"/>
  <c r="M4657" i="2"/>
  <c r="O4657" i="2" s="1"/>
  <c r="M4658" i="2"/>
  <c r="O4658" i="2" s="1"/>
  <c r="M4659" i="2"/>
  <c r="O4659" i="2" s="1"/>
  <c r="M4660" i="2"/>
  <c r="O4660" i="2" s="1"/>
  <c r="M4661" i="2"/>
  <c r="O4661" i="2" s="1"/>
  <c r="M4662" i="2"/>
  <c r="O4662" i="2" s="1"/>
  <c r="M4663" i="2"/>
  <c r="O4663" i="2" s="1"/>
  <c r="M4664" i="2"/>
  <c r="O4664" i="2" s="1"/>
  <c r="M4665" i="2"/>
  <c r="O4665" i="2" s="1"/>
  <c r="M4666" i="2"/>
  <c r="O4666" i="2" s="1"/>
  <c r="M4667" i="2"/>
  <c r="O4667" i="2" s="1"/>
  <c r="M4668" i="2"/>
  <c r="O4668" i="2" s="1"/>
  <c r="M4669" i="2"/>
  <c r="O4669" i="2" s="1"/>
  <c r="M4670" i="2"/>
  <c r="O4670" i="2" s="1"/>
  <c r="M4671" i="2"/>
  <c r="O4671" i="2" s="1"/>
  <c r="M4672" i="2"/>
  <c r="O4672" i="2" s="1"/>
  <c r="M4673" i="2"/>
  <c r="O4673" i="2" s="1"/>
  <c r="M4674" i="2"/>
  <c r="O4674" i="2" s="1"/>
  <c r="M4675" i="2"/>
  <c r="O4675" i="2" s="1"/>
  <c r="M4676" i="2"/>
  <c r="O4676" i="2" s="1"/>
  <c r="M4677" i="2"/>
  <c r="O4677" i="2" s="1"/>
  <c r="M4678" i="2"/>
  <c r="O4678" i="2" s="1"/>
  <c r="M4679" i="2"/>
  <c r="O4679" i="2" s="1"/>
  <c r="M4680" i="2"/>
  <c r="O4680" i="2" s="1"/>
  <c r="M4681" i="2"/>
  <c r="O4681" i="2" s="1"/>
  <c r="M4682" i="2"/>
  <c r="O4682" i="2" s="1"/>
  <c r="M4683" i="2"/>
  <c r="O4683" i="2" s="1"/>
  <c r="M4684" i="2"/>
  <c r="O4684" i="2" s="1"/>
  <c r="M4685" i="2"/>
  <c r="O4685" i="2" s="1"/>
  <c r="M4686" i="2"/>
  <c r="O4686" i="2" s="1"/>
  <c r="M4687" i="2"/>
  <c r="O4687" i="2" s="1"/>
  <c r="M4688" i="2"/>
  <c r="O4688" i="2" s="1"/>
  <c r="M4689" i="2"/>
  <c r="O4689" i="2" s="1"/>
  <c r="M4690" i="2"/>
  <c r="O4690" i="2" s="1"/>
  <c r="M4691" i="2"/>
  <c r="O4691" i="2" s="1"/>
  <c r="M4692" i="2"/>
  <c r="O4692" i="2" s="1"/>
  <c r="M4693" i="2"/>
  <c r="O4693" i="2" s="1"/>
  <c r="M4694" i="2"/>
  <c r="O4694" i="2" s="1"/>
  <c r="M4695" i="2"/>
  <c r="O4695" i="2" s="1"/>
  <c r="M4696" i="2"/>
  <c r="O4696" i="2" s="1"/>
  <c r="M4697" i="2"/>
  <c r="O4697" i="2" s="1"/>
  <c r="M4698" i="2"/>
  <c r="O4698" i="2" s="1"/>
  <c r="M4699" i="2"/>
  <c r="O4699" i="2" s="1"/>
  <c r="M4700" i="2"/>
  <c r="O4700" i="2" s="1"/>
  <c r="M4701" i="2"/>
  <c r="O4701" i="2" s="1"/>
  <c r="M4702" i="2"/>
  <c r="O4702" i="2" s="1"/>
  <c r="M4703" i="2"/>
  <c r="O4703" i="2" s="1"/>
  <c r="M4704" i="2"/>
  <c r="O4704" i="2" s="1"/>
  <c r="M4705" i="2"/>
  <c r="O4705" i="2" s="1"/>
  <c r="M4706" i="2"/>
  <c r="O4706" i="2" s="1"/>
  <c r="M4707" i="2"/>
  <c r="O4707" i="2" s="1"/>
  <c r="M4708" i="2"/>
  <c r="O4708" i="2" s="1"/>
  <c r="M4709" i="2"/>
  <c r="O4709" i="2" s="1"/>
  <c r="M4710" i="2"/>
  <c r="O4710" i="2" s="1"/>
  <c r="M4711" i="2"/>
  <c r="O4711" i="2" s="1"/>
  <c r="M4712" i="2"/>
  <c r="O4712" i="2" s="1"/>
  <c r="M4713" i="2"/>
  <c r="O4713" i="2" s="1"/>
  <c r="M4714" i="2"/>
  <c r="O4714" i="2" s="1"/>
  <c r="M4715" i="2"/>
  <c r="O4715" i="2" s="1"/>
  <c r="M4716" i="2"/>
  <c r="O4716" i="2" s="1"/>
  <c r="M4717" i="2"/>
  <c r="O4717" i="2" s="1"/>
  <c r="M4718" i="2"/>
  <c r="O4718" i="2" s="1"/>
  <c r="M4719" i="2"/>
  <c r="O4719" i="2" s="1"/>
  <c r="M4720" i="2"/>
  <c r="O4720" i="2" s="1"/>
  <c r="M4721" i="2"/>
  <c r="O4721" i="2" s="1"/>
  <c r="M4722" i="2"/>
  <c r="O4722" i="2" s="1"/>
  <c r="M4723" i="2"/>
  <c r="O4723" i="2" s="1"/>
  <c r="M4724" i="2"/>
  <c r="O4724" i="2" s="1"/>
  <c r="M4725" i="2"/>
  <c r="O4725" i="2" s="1"/>
  <c r="M4726" i="2"/>
  <c r="O4726" i="2" s="1"/>
  <c r="M4727" i="2"/>
  <c r="O4727" i="2" s="1"/>
  <c r="M4728" i="2"/>
  <c r="O4728" i="2" s="1"/>
  <c r="M4729" i="2"/>
  <c r="O4729" i="2" s="1"/>
  <c r="M4730" i="2"/>
  <c r="O4730" i="2" s="1"/>
  <c r="M4731" i="2"/>
  <c r="O4731" i="2" s="1"/>
  <c r="M4732" i="2"/>
  <c r="O4732" i="2" s="1"/>
  <c r="M4733" i="2"/>
  <c r="O4733" i="2" s="1"/>
  <c r="M4734" i="2"/>
  <c r="O4734" i="2" s="1"/>
  <c r="M4735" i="2"/>
  <c r="O4735" i="2" s="1"/>
  <c r="M4736" i="2"/>
  <c r="O4736" i="2" s="1"/>
  <c r="M4737" i="2"/>
  <c r="O4737" i="2" s="1"/>
  <c r="M4738" i="2"/>
  <c r="O4738" i="2" s="1"/>
  <c r="M4739" i="2"/>
  <c r="O4739" i="2" s="1"/>
  <c r="M4740" i="2"/>
  <c r="O4740" i="2" s="1"/>
  <c r="M4741" i="2"/>
  <c r="O4741" i="2" s="1"/>
  <c r="M4742" i="2"/>
  <c r="O4742" i="2" s="1"/>
  <c r="M4743" i="2"/>
  <c r="O4743" i="2" s="1"/>
  <c r="M4744" i="2"/>
  <c r="O4744" i="2" s="1"/>
  <c r="M4745" i="2"/>
  <c r="O4745" i="2" s="1"/>
  <c r="M4746" i="2"/>
  <c r="O4746" i="2" s="1"/>
  <c r="M4747" i="2"/>
  <c r="O4747" i="2" s="1"/>
  <c r="M4748" i="2"/>
  <c r="O4748" i="2" s="1"/>
  <c r="M4749" i="2"/>
  <c r="O4749" i="2" s="1"/>
  <c r="M4750" i="2"/>
  <c r="O4750" i="2" s="1"/>
  <c r="M4751" i="2"/>
  <c r="O4751" i="2" s="1"/>
  <c r="M4752" i="2"/>
  <c r="O4752" i="2" s="1"/>
  <c r="M4753" i="2"/>
  <c r="O4753" i="2" s="1"/>
  <c r="M4754" i="2"/>
  <c r="O4754" i="2" s="1"/>
  <c r="M4755" i="2"/>
  <c r="O4755" i="2" s="1"/>
  <c r="M4756" i="2"/>
  <c r="O4756" i="2" s="1"/>
  <c r="M4757" i="2"/>
  <c r="O4757" i="2" s="1"/>
  <c r="M4758" i="2"/>
  <c r="O4758" i="2" s="1"/>
  <c r="M4759" i="2"/>
  <c r="O4759" i="2" s="1"/>
  <c r="M4760" i="2"/>
  <c r="O4760" i="2" s="1"/>
  <c r="M4761" i="2"/>
  <c r="O4761" i="2" s="1"/>
  <c r="M4762" i="2"/>
  <c r="O4762" i="2" s="1"/>
  <c r="M4763" i="2"/>
  <c r="O4763" i="2" s="1"/>
  <c r="M4764" i="2"/>
  <c r="O4764" i="2" s="1"/>
  <c r="M4765" i="2"/>
  <c r="O4765" i="2" s="1"/>
  <c r="M4766" i="2"/>
  <c r="O4766" i="2" s="1"/>
  <c r="M4767" i="2"/>
  <c r="O4767" i="2" s="1"/>
  <c r="M4768" i="2"/>
  <c r="O4768" i="2" s="1"/>
  <c r="M4769" i="2"/>
  <c r="O4769" i="2" s="1"/>
  <c r="M4770" i="2"/>
  <c r="O4770" i="2" s="1"/>
  <c r="M4771" i="2"/>
  <c r="O4771" i="2" s="1"/>
  <c r="M4772" i="2"/>
  <c r="O4772" i="2" s="1"/>
  <c r="M4773" i="2"/>
  <c r="O4773" i="2" s="1"/>
  <c r="M4774" i="2"/>
  <c r="O4774" i="2" s="1"/>
  <c r="M4775" i="2"/>
  <c r="O4775" i="2" s="1"/>
  <c r="M4776" i="2"/>
  <c r="O4776" i="2" s="1"/>
  <c r="M4777" i="2"/>
  <c r="O4777" i="2" s="1"/>
  <c r="M4778" i="2"/>
  <c r="O4778" i="2" s="1"/>
  <c r="M4779" i="2"/>
  <c r="O4779" i="2" s="1"/>
  <c r="M4780" i="2"/>
  <c r="O4780" i="2" s="1"/>
  <c r="M4781" i="2"/>
  <c r="O4781" i="2" s="1"/>
  <c r="M4782" i="2"/>
  <c r="O4782" i="2" s="1"/>
  <c r="M4783" i="2"/>
  <c r="O4783" i="2" s="1"/>
  <c r="M4784" i="2"/>
  <c r="O4784" i="2" s="1"/>
  <c r="M4785" i="2"/>
  <c r="O4785" i="2" s="1"/>
  <c r="M4786" i="2"/>
  <c r="O4786" i="2" s="1"/>
  <c r="M4787" i="2"/>
  <c r="O4787" i="2" s="1"/>
  <c r="M4788" i="2"/>
  <c r="O4788" i="2" s="1"/>
  <c r="M4789" i="2"/>
  <c r="O4789" i="2" s="1"/>
  <c r="M4790" i="2"/>
  <c r="O4790" i="2" s="1"/>
  <c r="M4791" i="2"/>
  <c r="O4791" i="2" s="1"/>
  <c r="M4792" i="2"/>
  <c r="O4792" i="2" s="1"/>
  <c r="M4793" i="2"/>
  <c r="O4793" i="2" s="1"/>
  <c r="M4794" i="2"/>
  <c r="O4794" i="2" s="1"/>
  <c r="M4795" i="2"/>
  <c r="O4795" i="2" s="1"/>
  <c r="M4796" i="2"/>
  <c r="O4796" i="2" s="1"/>
  <c r="M4797" i="2"/>
  <c r="O4797" i="2" s="1"/>
  <c r="M4798" i="2"/>
  <c r="O4798" i="2" s="1"/>
  <c r="M4799" i="2"/>
  <c r="O4799" i="2" s="1"/>
  <c r="M4800" i="2"/>
  <c r="O4800" i="2" s="1"/>
  <c r="M4801" i="2"/>
  <c r="O4801" i="2" s="1"/>
  <c r="M4802" i="2"/>
  <c r="O4802" i="2" s="1"/>
  <c r="M4803" i="2"/>
  <c r="O4803" i="2" s="1"/>
  <c r="M4804" i="2"/>
  <c r="O4804" i="2" s="1"/>
  <c r="M4805" i="2"/>
  <c r="O4805" i="2" s="1"/>
  <c r="M4806" i="2"/>
  <c r="O4806" i="2" s="1"/>
  <c r="M4807" i="2"/>
  <c r="O4807" i="2" s="1"/>
  <c r="M4808" i="2"/>
  <c r="O4808" i="2" s="1"/>
  <c r="M4809" i="2"/>
  <c r="O4809" i="2" s="1"/>
  <c r="M4810" i="2"/>
  <c r="O4810" i="2" s="1"/>
  <c r="M4811" i="2"/>
  <c r="O4811" i="2" s="1"/>
  <c r="M4812" i="2"/>
  <c r="O4812" i="2" s="1"/>
  <c r="M4813" i="2"/>
  <c r="O4813" i="2" s="1"/>
  <c r="M4814" i="2"/>
  <c r="O4814" i="2" s="1"/>
  <c r="M4815" i="2"/>
  <c r="O4815" i="2" s="1"/>
  <c r="M4816" i="2"/>
  <c r="O4816" i="2" s="1"/>
  <c r="M4817" i="2"/>
  <c r="O4817" i="2" s="1"/>
  <c r="M4818" i="2"/>
  <c r="O4818" i="2" s="1"/>
  <c r="M4819" i="2"/>
  <c r="O4819" i="2" s="1"/>
  <c r="M4820" i="2"/>
  <c r="O4820" i="2" s="1"/>
  <c r="M4821" i="2"/>
  <c r="O4821" i="2" s="1"/>
  <c r="M4822" i="2"/>
  <c r="O4822" i="2" s="1"/>
  <c r="M4823" i="2"/>
  <c r="O4823" i="2" s="1"/>
  <c r="M4824" i="2"/>
  <c r="O4824" i="2" s="1"/>
  <c r="M4825" i="2"/>
  <c r="O4825" i="2" s="1"/>
  <c r="M4826" i="2"/>
  <c r="O4826" i="2" s="1"/>
  <c r="M4827" i="2"/>
  <c r="O4827" i="2" s="1"/>
  <c r="M4828" i="2"/>
  <c r="O4828" i="2" s="1"/>
  <c r="M4829" i="2"/>
  <c r="O4829" i="2" s="1"/>
  <c r="M4830" i="2"/>
  <c r="O4830" i="2" s="1"/>
  <c r="M4831" i="2"/>
  <c r="O4831" i="2" s="1"/>
  <c r="M4832" i="2"/>
  <c r="O4832" i="2" s="1"/>
  <c r="M4833" i="2"/>
  <c r="O4833" i="2" s="1"/>
  <c r="M4834" i="2"/>
  <c r="O4834" i="2" s="1"/>
  <c r="M4835" i="2"/>
  <c r="O4835" i="2" s="1"/>
  <c r="M4836" i="2"/>
  <c r="O4836" i="2" s="1"/>
  <c r="M4837" i="2"/>
  <c r="O4837" i="2" s="1"/>
  <c r="M4838" i="2"/>
  <c r="O4838" i="2" s="1"/>
  <c r="M4839" i="2"/>
  <c r="O4839" i="2" s="1"/>
  <c r="M4840" i="2"/>
  <c r="O4840" i="2" s="1"/>
  <c r="M4841" i="2"/>
  <c r="O4841" i="2" s="1"/>
  <c r="M4842" i="2"/>
  <c r="O4842" i="2" s="1"/>
  <c r="M4843" i="2"/>
  <c r="O4843" i="2" s="1"/>
  <c r="M4844" i="2"/>
  <c r="O4844" i="2" s="1"/>
  <c r="M4845" i="2"/>
  <c r="O4845" i="2" s="1"/>
  <c r="M4846" i="2"/>
  <c r="O4846" i="2" s="1"/>
  <c r="M4847" i="2"/>
  <c r="O4847" i="2" s="1"/>
  <c r="M4848" i="2"/>
  <c r="O4848" i="2" s="1"/>
  <c r="M4849" i="2"/>
  <c r="O4849" i="2" s="1"/>
  <c r="M4850" i="2"/>
  <c r="O4850" i="2" s="1"/>
  <c r="M4851" i="2"/>
  <c r="O4851" i="2" s="1"/>
  <c r="M4852" i="2"/>
  <c r="O4852" i="2" s="1"/>
  <c r="M4853" i="2"/>
  <c r="O4853" i="2" s="1"/>
  <c r="M4854" i="2"/>
  <c r="O4854" i="2" s="1"/>
  <c r="M4855" i="2"/>
  <c r="O4855" i="2" s="1"/>
  <c r="M4856" i="2"/>
  <c r="O4856" i="2" s="1"/>
  <c r="M4857" i="2"/>
  <c r="O4857" i="2" s="1"/>
  <c r="M4858" i="2"/>
  <c r="O4858" i="2" s="1"/>
  <c r="M4859" i="2"/>
  <c r="O4859" i="2" s="1"/>
  <c r="M4860" i="2"/>
  <c r="O4860" i="2" s="1"/>
  <c r="M4861" i="2"/>
  <c r="O4861" i="2" s="1"/>
  <c r="M4862" i="2"/>
  <c r="O4862" i="2" s="1"/>
  <c r="M4863" i="2"/>
  <c r="O4863" i="2" s="1"/>
  <c r="M4864" i="2"/>
  <c r="O4864" i="2" s="1"/>
  <c r="M4865" i="2"/>
  <c r="O4865" i="2" s="1"/>
  <c r="M4866" i="2"/>
  <c r="O4866" i="2" s="1"/>
  <c r="M4867" i="2"/>
  <c r="O4867" i="2" s="1"/>
  <c r="M4868" i="2"/>
  <c r="O4868" i="2" s="1"/>
  <c r="M4869" i="2"/>
  <c r="O4869" i="2" s="1"/>
  <c r="M4870" i="2"/>
  <c r="O4870" i="2" s="1"/>
  <c r="M4871" i="2"/>
  <c r="O4871" i="2" s="1"/>
  <c r="M4872" i="2"/>
  <c r="O4872" i="2" s="1"/>
  <c r="M4873" i="2"/>
  <c r="O4873" i="2" s="1"/>
  <c r="M4874" i="2"/>
  <c r="O4874" i="2" s="1"/>
  <c r="M4875" i="2"/>
  <c r="O4875" i="2" s="1"/>
  <c r="M4876" i="2"/>
  <c r="O4876" i="2" s="1"/>
  <c r="M4877" i="2"/>
  <c r="O4877" i="2" s="1"/>
  <c r="M4878" i="2"/>
  <c r="O4878" i="2" s="1"/>
  <c r="M4879" i="2"/>
  <c r="O4879" i="2" s="1"/>
  <c r="M4880" i="2"/>
  <c r="O4880" i="2" s="1"/>
  <c r="M4881" i="2"/>
  <c r="O4881" i="2" s="1"/>
  <c r="M4882" i="2"/>
  <c r="O4882" i="2" s="1"/>
  <c r="M4883" i="2"/>
  <c r="O4883" i="2" s="1"/>
  <c r="M4884" i="2"/>
  <c r="O4884" i="2" s="1"/>
  <c r="M4885" i="2"/>
  <c r="O4885" i="2" s="1"/>
  <c r="M4886" i="2"/>
  <c r="O4886" i="2" s="1"/>
  <c r="M4887" i="2"/>
  <c r="O4887" i="2" s="1"/>
  <c r="M4888" i="2"/>
  <c r="O4888" i="2" s="1"/>
  <c r="M4889" i="2"/>
  <c r="O4889" i="2" s="1"/>
  <c r="M4890" i="2"/>
  <c r="O4890" i="2" s="1"/>
  <c r="M4891" i="2"/>
  <c r="O4891" i="2" s="1"/>
  <c r="M4892" i="2"/>
  <c r="O4892" i="2" s="1"/>
  <c r="M4893" i="2"/>
  <c r="O4893" i="2" s="1"/>
  <c r="M4894" i="2"/>
  <c r="O4894" i="2" s="1"/>
  <c r="M4895" i="2"/>
  <c r="O4895" i="2" s="1"/>
  <c r="M4896" i="2"/>
  <c r="O4896" i="2" s="1"/>
  <c r="M4897" i="2"/>
  <c r="O4897" i="2" s="1"/>
  <c r="M4898" i="2"/>
  <c r="O4898" i="2" s="1"/>
  <c r="M4899" i="2"/>
  <c r="O4899" i="2" s="1"/>
  <c r="M4900" i="2"/>
  <c r="O4900" i="2" s="1"/>
  <c r="M4901" i="2"/>
  <c r="O4901" i="2" s="1"/>
  <c r="M4902" i="2"/>
  <c r="O4902" i="2" s="1"/>
  <c r="M4903" i="2"/>
  <c r="O4903" i="2" s="1"/>
  <c r="M4904" i="2"/>
  <c r="O4904" i="2" s="1"/>
  <c r="M4905" i="2"/>
  <c r="O4905" i="2" s="1"/>
  <c r="M4906" i="2"/>
  <c r="O4906" i="2" s="1"/>
  <c r="M4907" i="2"/>
  <c r="O4907" i="2" s="1"/>
  <c r="M4908" i="2"/>
  <c r="O4908" i="2" s="1"/>
  <c r="M4909" i="2"/>
  <c r="O4909" i="2" s="1"/>
  <c r="M4910" i="2"/>
  <c r="O4910" i="2" s="1"/>
  <c r="M4911" i="2"/>
  <c r="O4911" i="2" s="1"/>
  <c r="M4912" i="2"/>
  <c r="O4912" i="2" s="1"/>
  <c r="M4913" i="2"/>
  <c r="O4913" i="2" s="1"/>
  <c r="M4914" i="2"/>
  <c r="O4914" i="2" s="1"/>
  <c r="M4915" i="2"/>
  <c r="O4915" i="2" s="1"/>
  <c r="M4916" i="2"/>
  <c r="O4916" i="2" s="1"/>
  <c r="M4917" i="2"/>
  <c r="O4917" i="2" s="1"/>
  <c r="M4918" i="2"/>
  <c r="O4918" i="2" s="1"/>
  <c r="M4919" i="2"/>
  <c r="O4919" i="2" s="1"/>
  <c r="M4920" i="2"/>
  <c r="O4920" i="2" s="1"/>
  <c r="M4921" i="2"/>
  <c r="O4921" i="2" s="1"/>
  <c r="M4922" i="2"/>
  <c r="O4922" i="2" s="1"/>
  <c r="M4923" i="2"/>
  <c r="O4923" i="2" s="1"/>
  <c r="M4924" i="2"/>
  <c r="O4924" i="2" s="1"/>
  <c r="M4925" i="2"/>
  <c r="O4925" i="2" s="1"/>
  <c r="M4926" i="2"/>
  <c r="O4926" i="2" s="1"/>
  <c r="M4927" i="2"/>
  <c r="O4927" i="2" s="1"/>
  <c r="M4928" i="2"/>
  <c r="O4928" i="2" s="1"/>
  <c r="M4929" i="2"/>
  <c r="O4929" i="2" s="1"/>
  <c r="M4930" i="2"/>
  <c r="O4930" i="2" s="1"/>
  <c r="M4931" i="2"/>
  <c r="O4931" i="2" s="1"/>
  <c r="M4932" i="2"/>
  <c r="O4932" i="2" s="1"/>
  <c r="M4933" i="2"/>
  <c r="O4933" i="2" s="1"/>
  <c r="M4934" i="2"/>
  <c r="O4934" i="2" s="1"/>
  <c r="M4935" i="2"/>
  <c r="O4935" i="2" s="1"/>
  <c r="M4936" i="2"/>
  <c r="O4936" i="2" s="1"/>
  <c r="M4937" i="2"/>
  <c r="O4937" i="2" s="1"/>
  <c r="M4938" i="2"/>
  <c r="O4938" i="2" s="1"/>
  <c r="M4939" i="2"/>
  <c r="O4939" i="2" s="1"/>
  <c r="M4940" i="2"/>
  <c r="O4940" i="2" s="1"/>
  <c r="M4941" i="2"/>
  <c r="O4941" i="2" s="1"/>
  <c r="M4942" i="2"/>
  <c r="O4942" i="2" s="1"/>
  <c r="M4943" i="2"/>
  <c r="O4943" i="2" s="1"/>
  <c r="M4944" i="2"/>
  <c r="O4944" i="2" s="1"/>
  <c r="M4945" i="2"/>
  <c r="O4945" i="2" s="1"/>
  <c r="M4946" i="2"/>
  <c r="O4946" i="2" s="1"/>
  <c r="M4947" i="2"/>
  <c r="O4947" i="2" s="1"/>
  <c r="M4948" i="2"/>
  <c r="O4948" i="2" s="1"/>
  <c r="M4949" i="2"/>
  <c r="O4949" i="2" s="1"/>
  <c r="M4950" i="2"/>
  <c r="O4950" i="2" s="1"/>
  <c r="M4951" i="2"/>
  <c r="O4951" i="2" s="1"/>
  <c r="M4952" i="2"/>
  <c r="O4952" i="2" s="1"/>
  <c r="M4953" i="2"/>
  <c r="O4953" i="2" s="1"/>
  <c r="M4954" i="2"/>
  <c r="O4954" i="2" s="1"/>
  <c r="M4955" i="2"/>
  <c r="O4955" i="2" s="1"/>
  <c r="M4956" i="2"/>
  <c r="O4956" i="2" s="1"/>
  <c r="M4957" i="2"/>
  <c r="O4957" i="2" s="1"/>
  <c r="M4958" i="2"/>
  <c r="O4958" i="2" s="1"/>
  <c r="M4959" i="2"/>
  <c r="O4959" i="2" s="1"/>
  <c r="M4960" i="2"/>
  <c r="O4960" i="2" s="1"/>
  <c r="M4961" i="2"/>
  <c r="O4961" i="2" s="1"/>
  <c r="M4962" i="2"/>
  <c r="O4962" i="2" s="1"/>
  <c r="M4963" i="2"/>
  <c r="O4963" i="2" s="1"/>
  <c r="M4964" i="2"/>
  <c r="O4964" i="2" s="1"/>
  <c r="M4965" i="2"/>
  <c r="O4965" i="2" s="1"/>
  <c r="M4966" i="2"/>
  <c r="O4966" i="2" s="1"/>
  <c r="M4967" i="2"/>
  <c r="O4967" i="2" s="1"/>
  <c r="M4968" i="2"/>
  <c r="O4968" i="2" s="1"/>
  <c r="M4969" i="2"/>
  <c r="O4969" i="2" s="1"/>
  <c r="M4970" i="2"/>
  <c r="O4970" i="2" s="1"/>
  <c r="M4971" i="2"/>
  <c r="O4971" i="2" s="1"/>
  <c r="M4972" i="2"/>
  <c r="O4972" i="2" s="1"/>
  <c r="M4973" i="2"/>
  <c r="O4973" i="2" s="1"/>
  <c r="M4974" i="2"/>
  <c r="O4974" i="2" s="1"/>
  <c r="M4975" i="2"/>
  <c r="O4975" i="2" s="1"/>
  <c r="M4976" i="2"/>
  <c r="O4976" i="2" s="1"/>
  <c r="M4977" i="2"/>
  <c r="O4977" i="2" s="1"/>
  <c r="M4978" i="2"/>
  <c r="O4978" i="2" s="1"/>
  <c r="M4979" i="2"/>
  <c r="O4979" i="2" s="1"/>
  <c r="M4980" i="2"/>
  <c r="O4980" i="2" s="1"/>
  <c r="M4981" i="2"/>
  <c r="O4981" i="2" s="1"/>
  <c r="M4982" i="2"/>
  <c r="O4982" i="2" s="1"/>
  <c r="M4983" i="2"/>
  <c r="O4983" i="2" s="1"/>
  <c r="M4984" i="2"/>
  <c r="O4984" i="2" s="1"/>
  <c r="M4985" i="2"/>
  <c r="O4985" i="2" s="1"/>
  <c r="M4986" i="2"/>
  <c r="O4986" i="2" s="1"/>
  <c r="M4987" i="2"/>
  <c r="O4987" i="2" s="1"/>
  <c r="M4988" i="2"/>
  <c r="O4988" i="2" s="1"/>
  <c r="M4989" i="2"/>
  <c r="O4989" i="2" s="1"/>
  <c r="M4990" i="2"/>
  <c r="O4990" i="2" s="1"/>
  <c r="M4991" i="2"/>
  <c r="O4991" i="2" s="1"/>
  <c r="M4992" i="2"/>
  <c r="O4992" i="2" s="1"/>
  <c r="M4993" i="2"/>
  <c r="O4993" i="2" s="1"/>
  <c r="M4994" i="2"/>
  <c r="O4994" i="2" s="1"/>
  <c r="M4995" i="2"/>
  <c r="O4995" i="2" s="1"/>
  <c r="M4996" i="2"/>
  <c r="O4996" i="2" s="1"/>
  <c r="M4997" i="2"/>
  <c r="O4997" i="2" s="1"/>
  <c r="M4998" i="2"/>
  <c r="O4998" i="2" s="1"/>
  <c r="M4999" i="2"/>
  <c r="O4999" i="2" s="1"/>
  <c r="M5000" i="2"/>
  <c r="O5000" i="2" s="1"/>
  <c r="M5001" i="2"/>
  <c r="O5001" i="2" s="1"/>
  <c r="M5002" i="2"/>
  <c r="O5002" i="2" s="1"/>
  <c r="M5003" i="2"/>
  <c r="O5003" i="2" s="1"/>
  <c r="M5004" i="2"/>
  <c r="O5004" i="2" s="1"/>
  <c r="M5005" i="2"/>
  <c r="O5005" i="2" s="1"/>
  <c r="M5006" i="2"/>
  <c r="O5006" i="2" s="1"/>
  <c r="M5007" i="2"/>
  <c r="O5007" i="2" s="1"/>
  <c r="M5008" i="2"/>
  <c r="O5008" i="2" s="1"/>
  <c r="M5009" i="2"/>
  <c r="O5009" i="2" s="1"/>
  <c r="M5010" i="2"/>
  <c r="O5010" i="2" s="1"/>
  <c r="M5011" i="2"/>
  <c r="O5011" i="2" s="1"/>
  <c r="M5012" i="2"/>
  <c r="O5012" i="2" s="1"/>
  <c r="M5013" i="2"/>
  <c r="O5013" i="2" s="1"/>
  <c r="M5014" i="2"/>
  <c r="O5014" i="2" s="1"/>
  <c r="M5015" i="2"/>
  <c r="O5015" i="2" s="1"/>
  <c r="M5016" i="2"/>
  <c r="O5016" i="2" s="1"/>
  <c r="M5017" i="2"/>
  <c r="O5017" i="2" s="1"/>
  <c r="M5018" i="2"/>
  <c r="O5018" i="2" s="1"/>
  <c r="M5019" i="2"/>
  <c r="O5019" i="2" s="1"/>
  <c r="M5020" i="2"/>
  <c r="O5020" i="2" s="1"/>
  <c r="M5021" i="2"/>
  <c r="O5021" i="2" s="1"/>
  <c r="M5022" i="2"/>
  <c r="O5022" i="2" s="1"/>
  <c r="M5023" i="2"/>
  <c r="O5023" i="2" s="1"/>
  <c r="M5024" i="2"/>
  <c r="O5024" i="2" s="1"/>
  <c r="M5025" i="2"/>
  <c r="O5025" i="2" s="1"/>
  <c r="M5026" i="2"/>
  <c r="O5026" i="2" s="1"/>
  <c r="M5027" i="2"/>
  <c r="O5027" i="2" s="1"/>
  <c r="M5028" i="2"/>
  <c r="O5028" i="2" s="1"/>
  <c r="M5029" i="2"/>
  <c r="O5029" i="2" s="1"/>
  <c r="M5030" i="2"/>
  <c r="O5030" i="2" s="1"/>
  <c r="M5031" i="2"/>
  <c r="O5031" i="2" s="1"/>
  <c r="M5032" i="2"/>
  <c r="O5032" i="2" s="1"/>
  <c r="M5033" i="2"/>
  <c r="O5033" i="2" s="1"/>
  <c r="M5034" i="2"/>
  <c r="O5034" i="2" s="1"/>
  <c r="M5035" i="2"/>
  <c r="O5035" i="2" s="1"/>
  <c r="M5036" i="2"/>
  <c r="O5036" i="2" s="1"/>
  <c r="M5037" i="2"/>
  <c r="O5037" i="2" s="1"/>
  <c r="M5038" i="2"/>
  <c r="O5038" i="2" s="1"/>
  <c r="M5039" i="2"/>
  <c r="O5039" i="2" s="1"/>
  <c r="M5040" i="2"/>
  <c r="O5040" i="2" s="1"/>
  <c r="M5041" i="2"/>
  <c r="O5041" i="2" s="1"/>
  <c r="M5042" i="2"/>
  <c r="O5042" i="2" s="1"/>
  <c r="M5043" i="2"/>
  <c r="O5043" i="2" s="1"/>
  <c r="M5044" i="2"/>
  <c r="O5044" i="2" s="1"/>
  <c r="M5045" i="2"/>
  <c r="O5045" i="2" s="1"/>
  <c r="M5046" i="2"/>
  <c r="O5046" i="2" s="1"/>
  <c r="M5047" i="2"/>
  <c r="O5047" i="2" s="1"/>
  <c r="M5048" i="2"/>
  <c r="O5048" i="2" s="1"/>
  <c r="M5049" i="2"/>
  <c r="O5049" i="2" s="1"/>
  <c r="M5050" i="2"/>
  <c r="O5050" i="2" s="1"/>
  <c r="M5051" i="2"/>
  <c r="O5051" i="2" s="1"/>
  <c r="M5052" i="2"/>
  <c r="O5052" i="2" s="1"/>
  <c r="M5053" i="2"/>
  <c r="O5053" i="2" s="1"/>
  <c r="M5054" i="2"/>
  <c r="O5054" i="2" s="1"/>
  <c r="M5055" i="2"/>
  <c r="O5055" i="2" s="1"/>
  <c r="M5056" i="2"/>
  <c r="O5056" i="2" s="1"/>
  <c r="M5057" i="2"/>
  <c r="O5057" i="2" s="1"/>
  <c r="M5058" i="2"/>
  <c r="O5058" i="2" s="1"/>
  <c r="M5059" i="2"/>
  <c r="O5059" i="2" s="1"/>
  <c r="M5060" i="2"/>
  <c r="O5060" i="2" s="1"/>
  <c r="M5061" i="2"/>
  <c r="O5061" i="2" s="1"/>
  <c r="M5062" i="2"/>
  <c r="O5062" i="2" s="1"/>
  <c r="M5063" i="2"/>
  <c r="O5063" i="2" s="1"/>
  <c r="M5064" i="2"/>
  <c r="O5064" i="2" s="1"/>
  <c r="M5065" i="2"/>
  <c r="O5065" i="2" s="1"/>
  <c r="M5066" i="2"/>
  <c r="O5066" i="2" s="1"/>
  <c r="M5067" i="2"/>
  <c r="O5067" i="2" s="1"/>
  <c r="M5068" i="2"/>
  <c r="O5068" i="2" s="1"/>
  <c r="M5069" i="2"/>
  <c r="O5069" i="2" s="1"/>
  <c r="M5070" i="2"/>
  <c r="O5070" i="2" s="1"/>
  <c r="M5071" i="2"/>
  <c r="O5071" i="2" s="1"/>
  <c r="M5072" i="2"/>
  <c r="O5072" i="2" s="1"/>
  <c r="M5073" i="2"/>
  <c r="O5073" i="2" s="1"/>
  <c r="M5074" i="2"/>
  <c r="O5074" i="2" s="1"/>
  <c r="M5075" i="2"/>
  <c r="O5075" i="2" s="1"/>
  <c r="M5076" i="2"/>
  <c r="O5076" i="2" s="1"/>
  <c r="M5077" i="2"/>
  <c r="O5077" i="2" s="1"/>
  <c r="M5078" i="2"/>
  <c r="O5078" i="2" s="1"/>
  <c r="M5079" i="2"/>
  <c r="O5079" i="2" s="1"/>
  <c r="M5080" i="2"/>
  <c r="O5080" i="2" s="1"/>
  <c r="M5081" i="2"/>
  <c r="O5081" i="2" s="1"/>
  <c r="M5082" i="2"/>
  <c r="O5082" i="2" s="1"/>
  <c r="M5083" i="2"/>
  <c r="O5083" i="2" s="1"/>
  <c r="M5084" i="2"/>
  <c r="O5084" i="2" s="1"/>
  <c r="M5085" i="2"/>
  <c r="O5085" i="2" s="1"/>
  <c r="M5086" i="2"/>
  <c r="O5086" i="2" s="1"/>
  <c r="M5087" i="2"/>
  <c r="O5087" i="2" s="1"/>
  <c r="M5088" i="2"/>
  <c r="O5088" i="2" s="1"/>
  <c r="M5089" i="2"/>
  <c r="O5089" i="2" s="1"/>
  <c r="M5090" i="2"/>
  <c r="O5090" i="2" s="1"/>
  <c r="M5091" i="2"/>
  <c r="O5091" i="2" s="1"/>
  <c r="M5092" i="2"/>
  <c r="O5092" i="2" s="1"/>
  <c r="M5093" i="2"/>
  <c r="O5093" i="2" s="1"/>
  <c r="M5094" i="2"/>
  <c r="O5094" i="2" s="1"/>
  <c r="M5095" i="2"/>
  <c r="O5095" i="2" s="1"/>
  <c r="M5096" i="2"/>
  <c r="O5096" i="2" s="1"/>
  <c r="M5097" i="2"/>
  <c r="O5097" i="2" s="1"/>
  <c r="M5098" i="2"/>
  <c r="O5098" i="2" s="1"/>
  <c r="M5099" i="2"/>
  <c r="O5099" i="2" s="1"/>
  <c r="M5100" i="2"/>
  <c r="O5100" i="2" s="1"/>
  <c r="M5101" i="2"/>
  <c r="O5101" i="2" s="1"/>
  <c r="M5102" i="2"/>
  <c r="O5102" i="2" s="1"/>
  <c r="M5103" i="2"/>
  <c r="O5103" i="2" s="1"/>
  <c r="M5104" i="2"/>
  <c r="O5104" i="2" s="1"/>
  <c r="M5105" i="2"/>
  <c r="O5105" i="2" s="1"/>
  <c r="M5106" i="2"/>
  <c r="O5106" i="2" s="1"/>
  <c r="M5107" i="2"/>
  <c r="O5107" i="2" s="1"/>
  <c r="M5108" i="2"/>
  <c r="O5108" i="2" s="1"/>
  <c r="M5109" i="2"/>
  <c r="O5109" i="2" s="1"/>
  <c r="M5110" i="2"/>
  <c r="O5110" i="2" s="1"/>
  <c r="M5111" i="2"/>
  <c r="O5111" i="2" s="1"/>
  <c r="M5112" i="2"/>
  <c r="O5112" i="2" s="1"/>
  <c r="M5113" i="2"/>
  <c r="O5113" i="2" s="1"/>
  <c r="M5114" i="2"/>
  <c r="O5114" i="2" s="1"/>
  <c r="M5115" i="2"/>
  <c r="O5115" i="2" s="1"/>
  <c r="M5116" i="2"/>
  <c r="O5116" i="2" s="1"/>
  <c r="M5117" i="2"/>
  <c r="O5117" i="2" s="1"/>
  <c r="M5118" i="2"/>
  <c r="O5118" i="2" s="1"/>
  <c r="M5119" i="2"/>
  <c r="O5119" i="2" s="1"/>
  <c r="M5120" i="2"/>
  <c r="O5120" i="2" s="1"/>
  <c r="M5121" i="2"/>
  <c r="O5121" i="2" s="1"/>
  <c r="M5122" i="2"/>
  <c r="O5122" i="2" s="1"/>
  <c r="M5123" i="2"/>
  <c r="O5123" i="2" s="1"/>
  <c r="M5124" i="2"/>
  <c r="O5124" i="2" s="1"/>
  <c r="M5125" i="2"/>
  <c r="O5125" i="2" s="1"/>
  <c r="M5126" i="2"/>
  <c r="O5126" i="2" s="1"/>
  <c r="M5127" i="2"/>
  <c r="O5127" i="2" s="1"/>
  <c r="M5128" i="2"/>
  <c r="O5128" i="2" s="1"/>
  <c r="M5129" i="2"/>
  <c r="O5129" i="2" s="1"/>
  <c r="M5130" i="2"/>
  <c r="O5130" i="2" s="1"/>
  <c r="M5131" i="2"/>
  <c r="O5131" i="2" s="1"/>
  <c r="M5132" i="2"/>
  <c r="O5132" i="2" s="1"/>
  <c r="M5133" i="2"/>
  <c r="O5133" i="2" s="1"/>
  <c r="M5134" i="2"/>
  <c r="O5134" i="2" s="1"/>
  <c r="M5135" i="2"/>
  <c r="O5135" i="2" s="1"/>
  <c r="M5136" i="2"/>
  <c r="O5136" i="2" s="1"/>
  <c r="M5137" i="2"/>
  <c r="O5137" i="2" s="1"/>
  <c r="M5138" i="2"/>
  <c r="O5138" i="2" s="1"/>
  <c r="M5139" i="2"/>
  <c r="O5139" i="2" s="1"/>
  <c r="M5140" i="2"/>
  <c r="O5140" i="2" s="1"/>
  <c r="M5141" i="2"/>
  <c r="O5141" i="2" s="1"/>
  <c r="M5142" i="2"/>
  <c r="O5142" i="2" s="1"/>
  <c r="M5143" i="2"/>
  <c r="O5143" i="2" s="1"/>
  <c r="M5144" i="2"/>
  <c r="O5144" i="2" s="1"/>
  <c r="M5145" i="2"/>
  <c r="O5145" i="2" s="1"/>
  <c r="M5146" i="2"/>
  <c r="O5146" i="2" s="1"/>
  <c r="M5147" i="2"/>
  <c r="O5147" i="2" s="1"/>
  <c r="M5148" i="2"/>
  <c r="O5148" i="2" s="1"/>
  <c r="M5149" i="2"/>
  <c r="O5149" i="2" s="1"/>
  <c r="M5150" i="2"/>
  <c r="O5150" i="2" s="1"/>
  <c r="M5151" i="2"/>
  <c r="O5151" i="2" s="1"/>
  <c r="M5152" i="2"/>
  <c r="O5152" i="2" s="1"/>
  <c r="M5153" i="2"/>
  <c r="O5153" i="2" s="1"/>
  <c r="M5154" i="2"/>
  <c r="O5154" i="2" s="1"/>
  <c r="M5155" i="2"/>
  <c r="O5155" i="2" s="1"/>
  <c r="M5156" i="2"/>
  <c r="O5156" i="2" s="1"/>
  <c r="M5157" i="2"/>
  <c r="O5157" i="2" s="1"/>
  <c r="M5158" i="2"/>
  <c r="O5158" i="2" s="1"/>
  <c r="M5159" i="2"/>
  <c r="O5159" i="2" s="1"/>
  <c r="M5160" i="2"/>
  <c r="O5160" i="2" s="1"/>
  <c r="M5161" i="2"/>
  <c r="O5161" i="2" s="1"/>
  <c r="M5162" i="2"/>
  <c r="O5162" i="2" s="1"/>
  <c r="M5163" i="2"/>
  <c r="O5163" i="2" s="1"/>
  <c r="M5164" i="2"/>
  <c r="O5164" i="2" s="1"/>
  <c r="M5165" i="2"/>
  <c r="O5165" i="2" s="1"/>
  <c r="M5166" i="2"/>
  <c r="O5166" i="2" s="1"/>
  <c r="M5167" i="2"/>
  <c r="O5167" i="2" s="1"/>
  <c r="M5168" i="2"/>
  <c r="O5168" i="2" s="1"/>
  <c r="M5169" i="2"/>
  <c r="O5169" i="2" s="1"/>
  <c r="M5170" i="2"/>
  <c r="O5170" i="2" s="1"/>
  <c r="M5171" i="2"/>
  <c r="O5171" i="2" s="1"/>
  <c r="M5172" i="2"/>
  <c r="O5172" i="2" s="1"/>
  <c r="M5173" i="2"/>
  <c r="O5173" i="2" s="1"/>
  <c r="M5174" i="2"/>
  <c r="O5174" i="2" s="1"/>
  <c r="M5175" i="2"/>
  <c r="O5175" i="2" s="1"/>
  <c r="M5176" i="2"/>
  <c r="O5176" i="2" s="1"/>
  <c r="M5177" i="2"/>
  <c r="O5177" i="2" s="1"/>
  <c r="M5178" i="2"/>
  <c r="O5178" i="2" s="1"/>
  <c r="M5179" i="2"/>
  <c r="O5179" i="2" s="1"/>
  <c r="M5180" i="2"/>
  <c r="O5180" i="2" s="1"/>
  <c r="M5181" i="2"/>
  <c r="O5181" i="2" s="1"/>
  <c r="M5182" i="2"/>
  <c r="O5182" i="2" s="1"/>
  <c r="M5183" i="2"/>
  <c r="O5183" i="2" s="1"/>
  <c r="M5184" i="2"/>
  <c r="O5184" i="2" s="1"/>
  <c r="M5185" i="2"/>
  <c r="O5185" i="2" s="1"/>
  <c r="M5186" i="2"/>
  <c r="O5186" i="2" s="1"/>
  <c r="M5187" i="2"/>
  <c r="O5187" i="2" s="1"/>
  <c r="M5188" i="2"/>
  <c r="O5188" i="2" s="1"/>
  <c r="M5189" i="2"/>
  <c r="O5189" i="2" s="1"/>
  <c r="M5190" i="2"/>
  <c r="O5190" i="2" s="1"/>
  <c r="M5191" i="2"/>
  <c r="O5191" i="2" s="1"/>
  <c r="M5192" i="2"/>
  <c r="O5192" i="2" s="1"/>
  <c r="M5193" i="2"/>
  <c r="O5193" i="2" s="1"/>
  <c r="M5194" i="2"/>
  <c r="O5194" i="2" s="1"/>
  <c r="M5195" i="2"/>
  <c r="O5195" i="2" s="1"/>
  <c r="M5196" i="2"/>
  <c r="O5196" i="2" s="1"/>
  <c r="M5197" i="2"/>
  <c r="O5197" i="2" s="1"/>
  <c r="M5198" i="2"/>
  <c r="O5198" i="2" s="1"/>
  <c r="M5199" i="2"/>
  <c r="O5199" i="2" s="1"/>
  <c r="M5200" i="2"/>
  <c r="O5200" i="2" s="1"/>
  <c r="M5201" i="2"/>
  <c r="O5201" i="2" s="1"/>
  <c r="M5202" i="2"/>
  <c r="O5202" i="2" s="1"/>
  <c r="M5203" i="2"/>
  <c r="O5203" i="2" s="1"/>
  <c r="M5204" i="2"/>
  <c r="O5204" i="2" s="1"/>
  <c r="M5205" i="2"/>
  <c r="O5205" i="2" s="1"/>
  <c r="M5206" i="2"/>
  <c r="O5206" i="2" s="1"/>
  <c r="M5207" i="2"/>
  <c r="O5207" i="2" s="1"/>
  <c r="M5208" i="2"/>
  <c r="O5208" i="2" s="1"/>
  <c r="M5209" i="2"/>
  <c r="O5209" i="2" s="1"/>
  <c r="M5210" i="2"/>
  <c r="O5210" i="2" s="1"/>
  <c r="M5211" i="2"/>
  <c r="O5211" i="2" s="1"/>
  <c r="M5212" i="2"/>
  <c r="O5212" i="2" s="1"/>
  <c r="M5213" i="2"/>
  <c r="O5213" i="2" s="1"/>
  <c r="M5214" i="2"/>
  <c r="O5214" i="2" s="1"/>
  <c r="M5215" i="2"/>
  <c r="O5215" i="2" s="1"/>
  <c r="M5216" i="2"/>
  <c r="O5216" i="2" s="1"/>
  <c r="M5217" i="2"/>
  <c r="O5217" i="2" s="1"/>
  <c r="M5218" i="2"/>
  <c r="O5218" i="2" s="1"/>
  <c r="M5219" i="2"/>
  <c r="O5219" i="2" s="1"/>
  <c r="M5220" i="2"/>
  <c r="O5220" i="2" s="1"/>
  <c r="M5221" i="2"/>
  <c r="O5221" i="2" s="1"/>
  <c r="M5222" i="2"/>
  <c r="O5222" i="2" s="1"/>
  <c r="M5223" i="2"/>
  <c r="O5223" i="2" s="1"/>
  <c r="M5224" i="2"/>
  <c r="O5224" i="2" s="1"/>
  <c r="M5225" i="2"/>
  <c r="O5225" i="2" s="1"/>
  <c r="M5226" i="2"/>
  <c r="O5226" i="2" s="1"/>
  <c r="M5227" i="2"/>
  <c r="O5227" i="2" s="1"/>
  <c r="M5228" i="2"/>
  <c r="O5228" i="2" s="1"/>
  <c r="M5229" i="2"/>
  <c r="O5229" i="2" s="1"/>
  <c r="M5230" i="2"/>
  <c r="O5230" i="2" s="1"/>
  <c r="M5231" i="2"/>
  <c r="O5231" i="2" s="1"/>
  <c r="M5232" i="2"/>
  <c r="O5232" i="2" s="1"/>
  <c r="M5233" i="2"/>
  <c r="O5233" i="2" s="1"/>
  <c r="M5234" i="2"/>
  <c r="O5234" i="2" s="1"/>
  <c r="M5235" i="2"/>
  <c r="O5235" i="2" s="1"/>
  <c r="M5236" i="2"/>
  <c r="O5236" i="2" s="1"/>
  <c r="M5237" i="2"/>
  <c r="O5237" i="2" s="1"/>
  <c r="M5238" i="2"/>
  <c r="O5238" i="2" s="1"/>
  <c r="M5239" i="2"/>
  <c r="O5239" i="2" s="1"/>
  <c r="M5240" i="2"/>
  <c r="O5240" i="2" s="1"/>
  <c r="M5241" i="2"/>
  <c r="O5241" i="2" s="1"/>
  <c r="M5242" i="2"/>
  <c r="O5242" i="2" s="1"/>
  <c r="M5243" i="2"/>
  <c r="O5243" i="2" s="1"/>
  <c r="M5244" i="2"/>
  <c r="O5244" i="2" s="1"/>
  <c r="M5245" i="2"/>
  <c r="O5245" i="2" s="1"/>
  <c r="M5246" i="2"/>
  <c r="O5246" i="2" s="1"/>
  <c r="M5247" i="2"/>
  <c r="O5247" i="2" s="1"/>
  <c r="M5248" i="2"/>
  <c r="O5248" i="2" s="1"/>
  <c r="M5249" i="2"/>
  <c r="O5249" i="2" s="1"/>
  <c r="M5250" i="2"/>
  <c r="O5250" i="2" s="1"/>
  <c r="M5251" i="2"/>
  <c r="O5251" i="2" s="1"/>
  <c r="M5252" i="2"/>
  <c r="O5252" i="2" s="1"/>
  <c r="M5253" i="2"/>
  <c r="O5253" i="2" s="1"/>
  <c r="M5254" i="2"/>
  <c r="O5254" i="2" s="1"/>
  <c r="M5255" i="2"/>
  <c r="O5255" i="2" s="1"/>
  <c r="M5256" i="2"/>
  <c r="O5256" i="2" s="1"/>
  <c r="M5257" i="2"/>
  <c r="O5257" i="2" s="1"/>
  <c r="M5258" i="2"/>
  <c r="O5258" i="2" s="1"/>
  <c r="M5259" i="2"/>
  <c r="O5259" i="2" s="1"/>
  <c r="M5260" i="2"/>
  <c r="O5260" i="2" s="1"/>
  <c r="M5261" i="2"/>
  <c r="O5261" i="2" s="1"/>
  <c r="M5262" i="2"/>
  <c r="O5262" i="2" s="1"/>
  <c r="M5263" i="2"/>
  <c r="O5263" i="2" s="1"/>
  <c r="M5264" i="2"/>
  <c r="O5264" i="2" s="1"/>
  <c r="M5265" i="2"/>
  <c r="O5265" i="2" s="1"/>
  <c r="M5266" i="2"/>
  <c r="O5266" i="2" s="1"/>
  <c r="M5267" i="2"/>
  <c r="O5267" i="2" s="1"/>
  <c r="M5268" i="2"/>
  <c r="O5268" i="2" s="1"/>
  <c r="M5269" i="2"/>
  <c r="O5269" i="2" s="1"/>
  <c r="M5270" i="2"/>
  <c r="O5270" i="2" s="1"/>
  <c r="M5271" i="2"/>
  <c r="O5271" i="2" s="1"/>
  <c r="M5272" i="2"/>
  <c r="O5272" i="2" s="1"/>
  <c r="M5273" i="2"/>
  <c r="O5273" i="2" s="1"/>
  <c r="M5274" i="2"/>
  <c r="O5274" i="2" s="1"/>
  <c r="M5275" i="2"/>
  <c r="O5275" i="2" s="1"/>
  <c r="M5276" i="2"/>
  <c r="O5276" i="2" s="1"/>
  <c r="M5277" i="2"/>
  <c r="O5277" i="2" s="1"/>
  <c r="M5278" i="2"/>
  <c r="O5278" i="2" s="1"/>
  <c r="M5279" i="2"/>
  <c r="O5279" i="2" s="1"/>
  <c r="M5280" i="2"/>
  <c r="O5280" i="2" s="1"/>
  <c r="M5281" i="2"/>
  <c r="O5281" i="2" s="1"/>
  <c r="M5282" i="2"/>
  <c r="O5282" i="2" s="1"/>
  <c r="M5283" i="2"/>
  <c r="O5283" i="2" s="1"/>
  <c r="M5284" i="2"/>
  <c r="O5284" i="2" s="1"/>
  <c r="M5285" i="2"/>
  <c r="O5285" i="2" s="1"/>
  <c r="M5286" i="2"/>
  <c r="O5286" i="2" s="1"/>
  <c r="M5287" i="2"/>
  <c r="O5287" i="2" s="1"/>
  <c r="M5288" i="2"/>
  <c r="O5288" i="2" s="1"/>
  <c r="M5289" i="2"/>
  <c r="O5289" i="2" s="1"/>
  <c r="M5290" i="2"/>
  <c r="O5290" i="2" s="1"/>
  <c r="M5291" i="2"/>
  <c r="O5291" i="2" s="1"/>
  <c r="M5292" i="2"/>
  <c r="O5292" i="2" s="1"/>
  <c r="M5293" i="2"/>
  <c r="O5293" i="2" s="1"/>
  <c r="M5294" i="2"/>
  <c r="O5294" i="2" s="1"/>
  <c r="M5295" i="2"/>
  <c r="O5295" i="2" s="1"/>
  <c r="M5296" i="2"/>
  <c r="O5296" i="2" s="1"/>
  <c r="M5297" i="2"/>
  <c r="O5297" i="2" s="1"/>
  <c r="M5298" i="2"/>
  <c r="O5298" i="2" s="1"/>
  <c r="M5299" i="2"/>
  <c r="O5299" i="2" s="1"/>
  <c r="M5300" i="2"/>
  <c r="O5300" i="2" s="1"/>
  <c r="M5301" i="2"/>
  <c r="O5301" i="2" s="1"/>
  <c r="M5302" i="2"/>
  <c r="O5302" i="2" s="1"/>
  <c r="M5303" i="2"/>
  <c r="O5303" i="2" s="1"/>
  <c r="M5304" i="2"/>
  <c r="O5304" i="2" s="1"/>
  <c r="M5305" i="2"/>
  <c r="O5305" i="2" s="1"/>
  <c r="M5306" i="2"/>
  <c r="O5306" i="2" s="1"/>
  <c r="M5307" i="2"/>
  <c r="O5307" i="2" s="1"/>
  <c r="M5308" i="2"/>
  <c r="O5308" i="2" s="1"/>
  <c r="M5309" i="2"/>
  <c r="O5309" i="2" s="1"/>
  <c r="M5310" i="2"/>
  <c r="O5310" i="2" s="1"/>
  <c r="M5311" i="2"/>
  <c r="O5311" i="2" s="1"/>
  <c r="M5312" i="2"/>
  <c r="O5312" i="2" s="1"/>
  <c r="M5313" i="2"/>
  <c r="O5313" i="2" s="1"/>
  <c r="M5314" i="2"/>
  <c r="O5314" i="2" s="1"/>
  <c r="M5315" i="2"/>
  <c r="O5315" i="2" s="1"/>
  <c r="M5316" i="2"/>
  <c r="O5316" i="2" s="1"/>
  <c r="M5317" i="2"/>
  <c r="O5317" i="2" s="1"/>
  <c r="M5318" i="2"/>
  <c r="O5318" i="2" s="1"/>
  <c r="M5319" i="2"/>
  <c r="O5319" i="2" s="1"/>
  <c r="M5320" i="2"/>
  <c r="O5320" i="2" s="1"/>
  <c r="M5321" i="2"/>
  <c r="O5321" i="2" s="1"/>
  <c r="M5322" i="2"/>
  <c r="O5322" i="2" s="1"/>
  <c r="M5323" i="2"/>
  <c r="O5323" i="2" s="1"/>
  <c r="M5324" i="2"/>
  <c r="O5324" i="2" s="1"/>
  <c r="M5325" i="2"/>
  <c r="O5325" i="2" s="1"/>
  <c r="M5326" i="2"/>
  <c r="O5326" i="2" s="1"/>
  <c r="M5327" i="2"/>
  <c r="O5327" i="2" s="1"/>
  <c r="M5328" i="2"/>
  <c r="O5328" i="2" s="1"/>
  <c r="M5329" i="2"/>
  <c r="O5329" i="2" s="1"/>
  <c r="M5330" i="2"/>
  <c r="O5330" i="2" s="1"/>
  <c r="M5331" i="2"/>
  <c r="O5331" i="2" s="1"/>
  <c r="M5332" i="2"/>
  <c r="O5332" i="2" s="1"/>
  <c r="M5333" i="2"/>
  <c r="O5333" i="2" s="1"/>
  <c r="M5334" i="2"/>
  <c r="O5334" i="2" s="1"/>
  <c r="M5335" i="2"/>
  <c r="O5335" i="2" s="1"/>
  <c r="M5336" i="2"/>
  <c r="O5336" i="2" s="1"/>
  <c r="M5337" i="2"/>
  <c r="O5337" i="2" s="1"/>
  <c r="M5338" i="2"/>
  <c r="O5338" i="2" s="1"/>
  <c r="M5339" i="2"/>
  <c r="O5339" i="2" s="1"/>
  <c r="M5340" i="2"/>
  <c r="O5340" i="2" s="1"/>
  <c r="M5341" i="2"/>
  <c r="O5341" i="2" s="1"/>
  <c r="M5342" i="2"/>
  <c r="O5342" i="2" s="1"/>
  <c r="M5343" i="2"/>
  <c r="O5343" i="2" s="1"/>
  <c r="M5344" i="2"/>
  <c r="O5344" i="2" s="1"/>
  <c r="M5345" i="2"/>
  <c r="O5345" i="2" s="1"/>
  <c r="M5346" i="2"/>
  <c r="O5346" i="2" s="1"/>
  <c r="M5347" i="2"/>
  <c r="O5347" i="2" s="1"/>
  <c r="M5348" i="2"/>
  <c r="O5348" i="2" s="1"/>
  <c r="M5349" i="2"/>
  <c r="O5349" i="2" s="1"/>
  <c r="M5350" i="2"/>
  <c r="O5350" i="2" s="1"/>
  <c r="M5351" i="2"/>
  <c r="O5351" i="2" s="1"/>
  <c r="M5352" i="2"/>
  <c r="O5352" i="2" s="1"/>
  <c r="M5353" i="2"/>
  <c r="O5353" i="2" s="1"/>
  <c r="M5354" i="2"/>
  <c r="O5354" i="2" s="1"/>
  <c r="M5355" i="2"/>
  <c r="O5355" i="2" s="1"/>
  <c r="M5356" i="2"/>
  <c r="O5356" i="2" s="1"/>
  <c r="M5357" i="2"/>
  <c r="O5357" i="2" s="1"/>
  <c r="M5358" i="2"/>
  <c r="O5358" i="2" s="1"/>
  <c r="M5359" i="2"/>
  <c r="O5359" i="2" s="1"/>
  <c r="M5360" i="2"/>
  <c r="O5360" i="2" s="1"/>
  <c r="M5361" i="2"/>
  <c r="O5361" i="2" s="1"/>
  <c r="M5362" i="2"/>
  <c r="O5362" i="2" s="1"/>
  <c r="M5363" i="2"/>
  <c r="O5363" i="2" s="1"/>
  <c r="M5364" i="2"/>
  <c r="O5364" i="2" s="1"/>
  <c r="M5365" i="2"/>
  <c r="O5365" i="2" s="1"/>
  <c r="M5366" i="2"/>
  <c r="O5366" i="2" s="1"/>
  <c r="M5367" i="2"/>
  <c r="O5367" i="2" s="1"/>
  <c r="M5368" i="2"/>
  <c r="O5368" i="2" s="1"/>
  <c r="M5369" i="2"/>
  <c r="O5369" i="2" s="1"/>
  <c r="M5370" i="2"/>
  <c r="O5370" i="2" s="1"/>
  <c r="M5371" i="2"/>
  <c r="O5371" i="2" s="1"/>
  <c r="M5372" i="2"/>
  <c r="O5372" i="2" s="1"/>
  <c r="M5373" i="2"/>
  <c r="O5373" i="2" s="1"/>
  <c r="M5374" i="2"/>
  <c r="O5374" i="2" s="1"/>
  <c r="M5375" i="2"/>
  <c r="O5375" i="2" s="1"/>
  <c r="M5376" i="2"/>
  <c r="O5376" i="2" s="1"/>
  <c r="M5377" i="2"/>
  <c r="O5377" i="2" s="1"/>
  <c r="M5378" i="2"/>
  <c r="O5378" i="2" s="1"/>
  <c r="M5379" i="2"/>
  <c r="O5379" i="2" s="1"/>
  <c r="M5380" i="2"/>
  <c r="O5380" i="2" s="1"/>
  <c r="M5381" i="2"/>
  <c r="O5381" i="2" s="1"/>
  <c r="M5382" i="2"/>
  <c r="O5382" i="2" s="1"/>
  <c r="M5383" i="2"/>
  <c r="O5383" i="2" s="1"/>
  <c r="M5384" i="2"/>
  <c r="O5384" i="2" s="1"/>
  <c r="M5385" i="2"/>
  <c r="O5385" i="2" s="1"/>
  <c r="M5386" i="2"/>
  <c r="O5386" i="2" s="1"/>
  <c r="M5387" i="2"/>
  <c r="O5387" i="2" s="1"/>
  <c r="M5388" i="2"/>
  <c r="O5388" i="2" s="1"/>
  <c r="M5389" i="2"/>
  <c r="O5389" i="2" s="1"/>
  <c r="M5390" i="2"/>
  <c r="O5390" i="2" s="1"/>
  <c r="M5391" i="2"/>
  <c r="O5391" i="2" s="1"/>
  <c r="M5392" i="2"/>
  <c r="O5392" i="2" s="1"/>
  <c r="M5393" i="2"/>
  <c r="O5393" i="2" s="1"/>
  <c r="M5394" i="2"/>
  <c r="O5394" i="2" s="1"/>
  <c r="M5395" i="2"/>
  <c r="O5395" i="2" s="1"/>
  <c r="M5396" i="2"/>
  <c r="O5396" i="2" s="1"/>
  <c r="M5397" i="2"/>
  <c r="O5397" i="2" s="1"/>
  <c r="M5398" i="2"/>
  <c r="O5398" i="2" s="1"/>
  <c r="M5399" i="2"/>
  <c r="O5399" i="2" s="1"/>
  <c r="M5400" i="2"/>
  <c r="O5400" i="2" s="1"/>
  <c r="M5401" i="2"/>
  <c r="O5401" i="2" s="1"/>
  <c r="M5402" i="2"/>
  <c r="O5402" i="2" s="1"/>
  <c r="M5403" i="2"/>
  <c r="O5403" i="2" s="1"/>
  <c r="M5404" i="2"/>
  <c r="O5404" i="2" s="1"/>
  <c r="M5405" i="2"/>
  <c r="O5405" i="2" s="1"/>
  <c r="M5406" i="2"/>
  <c r="O5406" i="2" s="1"/>
  <c r="M5407" i="2"/>
  <c r="O5407" i="2" s="1"/>
  <c r="M5408" i="2"/>
  <c r="O5408" i="2" s="1"/>
  <c r="M5409" i="2"/>
  <c r="O5409" i="2" s="1"/>
  <c r="M5410" i="2"/>
  <c r="O5410" i="2" s="1"/>
  <c r="M5411" i="2"/>
  <c r="O5411" i="2" s="1"/>
  <c r="M5412" i="2"/>
  <c r="O5412" i="2" s="1"/>
  <c r="M5413" i="2"/>
  <c r="O5413" i="2" s="1"/>
  <c r="M5414" i="2"/>
  <c r="O5414" i="2" s="1"/>
  <c r="M5415" i="2"/>
  <c r="O5415" i="2" s="1"/>
  <c r="M5416" i="2"/>
  <c r="O5416" i="2" s="1"/>
  <c r="M5417" i="2"/>
  <c r="O5417" i="2" s="1"/>
  <c r="M5418" i="2"/>
  <c r="O5418" i="2" s="1"/>
  <c r="M5419" i="2"/>
  <c r="O5419" i="2" s="1"/>
  <c r="M5420" i="2"/>
  <c r="O5420" i="2" s="1"/>
  <c r="M5421" i="2"/>
  <c r="O5421" i="2" s="1"/>
  <c r="M5422" i="2"/>
  <c r="O5422" i="2" s="1"/>
  <c r="M5423" i="2"/>
  <c r="O5423" i="2" s="1"/>
  <c r="M5424" i="2"/>
  <c r="O5424" i="2" s="1"/>
  <c r="M5425" i="2"/>
  <c r="O5425" i="2" s="1"/>
  <c r="M5426" i="2"/>
  <c r="O5426" i="2" s="1"/>
  <c r="M5427" i="2"/>
  <c r="O5427" i="2" s="1"/>
  <c r="M5428" i="2"/>
  <c r="O5428" i="2" s="1"/>
  <c r="M5429" i="2"/>
  <c r="O5429" i="2" s="1"/>
  <c r="M5430" i="2"/>
  <c r="O5430" i="2" s="1"/>
  <c r="M5431" i="2"/>
  <c r="O5431" i="2" s="1"/>
  <c r="M5432" i="2"/>
  <c r="O5432" i="2" s="1"/>
  <c r="M5433" i="2"/>
  <c r="O5433" i="2" s="1"/>
  <c r="M5434" i="2"/>
  <c r="O5434" i="2" s="1"/>
  <c r="M5435" i="2"/>
  <c r="O5435" i="2" s="1"/>
  <c r="M5436" i="2"/>
  <c r="O5436" i="2" s="1"/>
  <c r="M5437" i="2"/>
  <c r="O5437" i="2" s="1"/>
  <c r="M5438" i="2"/>
  <c r="O5438" i="2" s="1"/>
  <c r="M5439" i="2"/>
  <c r="O5439" i="2" s="1"/>
  <c r="M5440" i="2"/>
  <c r="O5440" i="2" s="1"/>
  <c r="M5441" i="2"/>
  <c r="O5441" i="2" s="1"/>
  <c r="M5442" i="2"/>
  <c r="O5442" i="2" s="1"/>
  <c r="M5443" i="2"/>
  <c r="O5443" i="2" s="1"/>
  <c r="M5444" i="2"/>
  <c r="O5444" i="2" s="1"/>
  <c r="M5445" i="2"/>
  <c r="O5445" i="2" s="1"/>
  <c r="M5446" i="2"/>
  <c r="O5446" i="2" s="1"/>
  <c r="M5447" i="2"/>
  <c r="O5447" i="2" s="1"/>
  <c r="M5448" i="2"/>
  <c r="O5448" i="2" s="1"/>
  <c r="M5449" i="2"/>
  <c r="O5449" i="2" s="1"/>
  <c r="M5450" i="2"/>
  <c r="O5450" i="2" s="1"/>
  <c r="M5451" i="2"/>
  <c r="O5451" i="2" s="1"/>
  <c r="M5452" i="2"/>
  <c r="O5452" i="2" s="1"/>
  <c r="M5453" i="2"/>
  <c r="O5453" i="2" s="1"/>
  <c r="M5454" i="2"/>
  <c r="O5454" i="2" s="1"/>
  <c r="M5455" i="2"/>
  <c r="O5455" i="2" s="1"/>
  <c r="M5456" i="2"/>
  <c r="O5456" i="2" s="1"/>
  <c r="M5457" i="2"/>
  <c r="O5457" i="2" s="1"/>
  <c r="M5458" i="2"/>
  <c r="O5458" i="2" s="1"/>
  <c r="M5459" i="2"/>
  <c r="O5459" i="2" s="1"/>
  <c r="M5460" i="2"/>
  <c r="O5460" i="2" s="1"/>
  <c r="M5461" i="2"/>
  <c r="O5461" i="2" s="1"/>
  <c r="M5462" i="2"/>
  <c r="O5462" i="2" s="1"/>
  <c r="M5463" i="2"/>
  <c r="O5463" i="2" s="1"/>
  <c r="M5464" i="2"/>
  <c r="O5464" i="2" s="1"/>
  <c r="M5465" i="2"/>
  <c r="O5465" i="2" s="1"/>
  <c r="M5466" i="2"/>
  <c r="O5466" i="2" s="1"/>
  <c r="M5467" i="2"/>
  <c r="O5467" i="2" s="1"/>
  <c r="M5468" i="2"/>
  <c r="O5468" i="2" s="1"/>
  <c r="M5469" i="2"/>
  <c r="O5469" i="2" s="1"/>
  <c r="M5470" i="2"/>
  <c r="O5470" i="2" s="1"/>
  <c r="M5471" i="2"/>
  <c r="O5471" i="2" s="1"/>
  <c r="M5472" i="2"/>
  <c r="O5472" i="2" s="1"/>
  <c r="M5473" i="2"/>
  <c r="O5473" i="2" s="1"/>
  <c r="M5474" i="2"/>
  <c r="O5474" i="2" s="1"/>
  <c r="M5475" i="2"/>
  <c r="O5475" i="2" s="1"/>
  <c r="M5476" i="2"/>
  <c r="O5476" i="2" s="1"/>
  <c r="M5477" i="2"/>
  <c r="O5477" i="2" s="1"/>
  <c r="M5478" i="2"/>
  <c r="O5478" i="2" s="1"/>
  <c r="M5479" i="2"/>
  <c r="O5479" i="2" s="1"/>
  <c r="M5480" i="2"/>
  <c r="O5480" i="2" s="1"/>
  <c r="M5481" i="2"/>
  <c r="O5481" i="2" s="1"/>
  <c r="M5482" i="2"/>
  <c r="O5482" i="2" s="1"/>
  <c r="M5483" i="2"/>
  <c r="O5483" i="2" s="1"/>
  <c r="M5484" i="2"/>
  <c r="O5484" i="2" s="1"/>
  <c r="M5485" i="2"/>
  <c r="O5485" i="2" s="1"/>
  <c r="M5486" i="2"/>
  <c r="O5486" i="2" s="1"/>
  <c r="M5487" i="2"/>
  <c r="O5487" i="2" s="1"/>
  <c r="M5488" i="2"/>
  <c r="O5488" i="2" s="1"/>
  <c r="M5489" i="2"/>
  <c r="O5489" i="2" s="1"/>
  <c r="M5490" i="2"/>
  <c r="O5490" i="2" s="1"/>
  <c r="M5491" i="2"/>
  <c r="O5491" i="2" s="1"/>
  <c r="M5492" i="2"/>
  <c r="O5492" i="2" s="1"/>
  <c r="M5493" i="2"/>
  <c r="O5493" i="2" s="1"/>
  <c r="M5494" i="2"/>
  <c r="O5494" i="2" s="1"/>
  <c r="M5495" i="2"/>
  <c r="O5495" i="2" s="1"/>
  <c r="M5496" i="2"/>
  <c r="O5496" i="2" s="1"/>
  <c r="M5497" i="2"/>
  <c r="O5497" i="2" s="1"/>
  <c r="M5498" i="2"/>
  <c r="O5498" i="2" s="1"/>
  <c r="M5499" i="2"/>
  <c r="O5499" i="2" s="1"/>
  <c r="M5500" i="2"/>
  <c r="O5500" i="2" s="1"/>
  <c r="M5501" i="2"/>
  <c r="O5501" i="2" s="1"/>
  <c r="M5502" i="2"/>
  <c r="O5502" i="2" s="1"/>
  <c r="M5503" i="2"/>
  <c r="O5503" i="2" s="1"/>
  <c r="M5504" i="2"/>
  <c r="O5504" i="2" s="1"/>
  <c r="M5505" i="2"/>
  <c r="O5505" i="2" s="1"/>
  <c r="M5506" i="2"/>
  <c r="O5506" i="2" s="1"/>
  <c r="M5507" i="2"/>
  <c r="O5507" i="2" s="1"/>
  <c r="M5508" i="2"/>
  <c r="O5508" i="2" s="1"/>
  <c r="M5509" i="2"/>
  <c r="O5509" i="2" s="1"/>
  <c r="M5510" i="2"/>
  <c r="O5510" i="2" s="1"/>
  <c r="M5511" i="2"/>
  <c r="O5511" i="2" s="1"/>
  <c r="M5512" i="2"/>
  <c r="O5512" i="2" s="1"/>
  <c r="M5513" i="2"/>
  <c r="O5513" i="2" s="1"/>
  <c r="M5514" i="2"/>
  <c r="O5514" i="2" s="1"/>
  <c r="M5515" i="2"/>
  <c r="O5515" i="2" s="1"/>
  <c r="M5516" i="2"/>
  <c r="O5516" i="2" s="1"/>
  <c r="M5517" i="2"/>
  <c r="O5517" i="2" s="1"/>
  <c r="M5518" i="2"/>
  <c r="O5518" i="2" s="1"/>
  <c r="M5519" i="2"/>
  <c r="O5519" i="2" s="1"/>
  <c r="M5520" i="2"/>
  <c r="O5520" i="2" s="1"/>
  <c r="M5521" i="2"/>
  <c r="O5521" i="2" s="1"/>
  <c r="M5522" i="2"/>
  <c r="O5522" i="2" s="1"/>
  <c r="M5523" i="2"/>
  <c r="O5523" i="2" s="1"/>
  <c r="M5524" i="2"/>
  <c r="O5524" i="2" s="1"/>
  <c r="M5525" i="2"/>
  <c r="O5525" i="2" s="1"/>
  <c r="M5526" i="2"/>
  <c r="O5526" i="2" s="1"/>
  <c r="M5527" i="2"/>
  <c r="O5527" i="2" s="1"/>
  <c r="M5528" i="2"/>
  <c r="O5528" i="2" s="1"/>
  <c r="M5529" i="2"/>
  <c r="O5529" i="2" s="1"/>
  <c r="M5530" i="2"/>
  <c r="O5530" i="2" s="1"/>
  <c r="M5531" i="2"/>
  <c r="O5531" i="2" s="1"/>
  <c r="M5532" i="2"/>
  <c r="O5532" i="2" s="1"/>
  <c r="M5533" i="2"/>
  <c r="O5533" i="2" s="1"/>
  <c r="M5534" i="2"/>
  <c r="O5534" i="2" s="1"/>
  <c r="M5535" i="2"/>
  <c r="O5535" i="2" s="1"/>
  <c r="M5536" i="2"/>
  <c r="O5536" i="2" s="1"/>
  <c r="M5537" i="2"/>
  <c r="O5537" i="2" s="1"/>
  <c r="M5538" i="2"/>
  <c r="O5538" i="2" s="1"/>
  <c r="M5539" i="2"/>
  <c r="O5539" i="2" s="1"/>
  <c r="M5540" i="2"/>
  <c r="O5540" i="2" s="1"/>
  <c r="M5541" i="2"/>
  <c r="O5541" i="2" s="1"/>
  <c r="M5542" i="2"/>
  <c r="O5542" i="2" s="1"/>
  <c r="M5543" i="2"/>
  <c r="O5543" i="2" s="1"/>
  <c r="M5544" i="2"/>
  <c r="O5544" i="2" s="1"/>
  <c r="M5545" i="2"/>
  <c r="O5545" i="2" s="1"/>
  <c r="M5546" i="2"/>
  <c r="O5546" i="2" s="1"/>
  <c r="M5547" i="2"/>
  <c r="O5547" i="2" s="1"/>
  <c r="M5548" i="2"/>
  <c r="O5548" i="2" s="1"/>
  <c r="M5549" i="2"/>
  <c r="O5549" i="2" s="1"/>
  <c r="M5550" i="2"/>
  <c r="O5550" i="2" s="1"/>
  <c r="M5551" i="2"/>
  <c r="O5551" i="2" s="1"/>
  <c r="M5552" i="2"/>
  <c r="O5552" i="2" s="1"/>
  <c r="M5553" i="2"/>
  <c r="O5553" i="2" s="1"/>
  <c r="M5554" i="2"/>
  <c r="O5554" i="2" s="1"/>
  <c r="M5555" i="2"/>
  <c r="O5555" i="2" s="1"/>
  <c r="M5556" i="2"/>
  <c r="O5556" i="2" s="1"/>
  <c r="M5557" i="2"/>
  <c r="O5557" i="2" s="1"/>
  <c r="M5558" i="2"/>
  <c r="O5558" i="2" s="1"/>
  <c r="M5559" i="2"/>
  <c r="O5559" i="2" s="1"/>
  <c r="M5560" i="2"/>
  <c r="O5560" i="2" s="1"/>
  <c r="M5561" i="2"/>
  <c r="O5561" i="2" s="1"/>
  <c r="M5562" i="2"/>
  <c r="O5562" i="2" s="1"/>
  <c r="M5563" i="2"/>
  <c r="O5563" i="2" s="1"/>
  <c r="M5564" i="2"/>
  <c r="O5564" i="2" s="1"/>
  <c r="M5565" i="2"/>
  <c r="O5565" i="2" s="1"/>
  <c r="M5566" i="2"/>
  <c r="O5566" i="2" s="1"/>
  <c r="M5567" i="2"/>
  <c r="O5567" i="2" s="1"/>
  <c r="M5568" i="2"/>
  <c r="O5568" i="2" s="1"/>
  <c r="M5569" i="2"/>
  <c r="O5569" i="2" s="1"/>
  <c r="M5570" i="2"/>
  <c r="O5570" i="2" s="1"/>
  <c r="M5571" i="2"/>
  <c r="O5571" i="2" s="1"/>
  <c r="M5572" i="2"/>
  <c r="O5572" i="2" s="1"/>
  <c r="M5573" i="2"/>
  <c r="O5573" i="2" s="1"/>
  <c r="M5574" i="2"/>
  <c r="O5574" i="2" s="1"/>
  <c r="M5575" i="2"/>
  <c r="O5575" i="2" s="1"/>
  <c r="M5576" i="2"/>
  <c r="O5576" i="2" s="1"/>
  <c r="M5577" i="2"/>
  <c r="O5577" i="2" s="1"/>
  <c r="M5578" i="2"/>
  <c r="O5578" i="2" s="1"/>
  <c r="M5579" i="2"/>
  <c r="O5579" i="2" s="1"/>
  <c r="M5580" i="2"/>
  <c r="O5580" i="2" s="1"/>
  <c r="M5581" i="2"/>
  <c r="O5581" i="2" s="1"/>
  <c r="M5582" i="2"/>
  <c r="O5582" i="2" s="1"/>
  <c r="M5583" i="2"/>
  <c r="O5583" i="2" s="1"/>
  <c r="M5584" i="2"/>
  <c r="O5584" i="2" s="1"/>
  <c r="M5585" i="2"/>
  <c r="O5585" i="2" s="1"/>
  <c r="M5586" i="2"/>
  <c r="O5586" i="2" s="1"/>
  <c r="M5587" i="2"/>
  <c r="O5587" i="2" s="1"/>
  <c r="M5588" i="2"/>
  <c r="O5588" i="2" s="1"/>
  <c r="M5589" i="2"/>
  <c r="O5589" i="2" s="1"/>
  <c r="M5590" i="2"/>
  <c r="O5590" i="2" s="1"/>
  <c r="M5591" i="2"/>
  <c r="O5591" i="2" s="1"/>
  <c r="M5592" i="2"/>
  <c r="O5592" i="2" s="1"/>
  <c r="M5593" i="2"/>
  <c r="O5593" i="2" s="1"/>
  <c r="M5594" i="2"/>
  <c r="O5594" i="2" s="1"/>
  <c r="M5595" i="2"/>
  <c r="O5595" i="2" s="1"/>
  <c r="M5596" i="2"/>
  <c r="O5596" i="2" s="1"/>
  <c r="M5597" i="2"/>
  <c r="O5597" i="2" s="1"/>
  <c r="M5598" i="2"/>
  <c r="O5598" i="2" s="1"/>
  <c r="M5599" i="2"/>
  <c r="O5599" i="2" s="1"/>
  <c r="M5600" i="2"/>
  <c r="O5600" i="2" s="1"/>
  <c r="M5601" i="2"/>
  <c r="O5601" i="2" s="1"/>
  <c r="M5602" i="2"/>
  <c r="O5602" i="2" s="1"/>
  <c r="M5603" i="2"/>
  <c r="O5603" i="2" s="1"/>
  <c r="M5604" i="2"/>
  <c r="O5604" i="2" s="1"/>
  <c r="M5605" i="2"/>
  <c r="O5605" i="2" s="1"/>
  <c r="M5606" i="2"/>
  <c r="O5606" i="2" s="1"/>
  <c r="M5607" i="2"/>
  <c r="O5607" i="2" s="1"/>
  <c r="M5608" i="2"/>
  <c r="O5608" i="2" s="1"/>
  <c r="M5609" i="2"/>
  <c r="O5609" i="2" s="1"/>
  <c r="M5610" i="2"/>
  <c r="O5610" i="2" s="1"/>
  <c r="M5611" i="2"/>
  <c r="O5611" i="2" s="1"/>
  <c r="M5612" i="2"/>
  <c r="O5612" i="2" s="1"/>
  <c r="M5613" i="2"/>
  <c r="O5613" i="2" s="1"/>
  <c r="M5614" i="2"/>
  <c r="O5614" i="2" s="1"/>
  <c r="M5615" i="2"/>
  <c r="O5615" i="2" s="1"/>
  <c r="M5616" i="2"/>
  <c r="O5616" i="2" s="1"/>
  <c r="M5617" i="2"/>
  <c r="O5617" i="2" s="1"/>
  <c r="M5618" i="2"/>
  <c r="O5618" i="2" s="1"/>
  <c r="M5619" i="2"/>
  <c r="O5619" i="2" s="1"/>
  <c r="M5620" i="2"/>
  <c r="O5620" i="2" s="1"/>
  <c r="M5621" i="2"/>
  <c r="O5621" i="2" s="1"/>
  <c r="M5622" i="2"/>
  <c r="O5622" i="2" s="1"/>
  <c r="M5623" i="2"/>
  <c r="O5623" i="2" s="1"/>
  <c r="M5624" i="2"/>
  <c r="O5624" i="2" s="1"/>
  <c r="M5625" i="2"/>
  <c r="O5625" i="2" s="1"/>
  <c r="M5626" i="2"/>
  <c r="O5626" i="2" s="1"/>
  <c r="M5627" i="2"/>
  <c r="O5627" i="2" s="1"/>
  <c r="M5628" i="2"/>
  <c r="O5628" i="2" s="1"/>
  <c r="M5629" i="2"/>
  <c r="O5629" i="2" s="1"/>
  <c r="M5630" i="2"/>
  <c r="O5630" i="2" s="1"/>
  <c r="M5631" i="2"/>
  <c r="O5631" i="2" s="1"/>
  <c r="M5632" i="2"/>
  <c r="O5632" i="2" s="1"/>
  <c r="M5633" i="2"/>
  <c r="O5633" i="2" s="1"/>
  <c r="M5634" i="2"/>
  <c r="O5634" i="2" s="1"/>
  <c r="M5635" i="2"/>
  <c r="O5635" i="2" s="1"/>
  <c r="M5636" i="2"/>
  <c r="O5636" i="2" s="1"/>
  <c r="M5637" i="2"/>
  <c r="O5637" i="2" s="1"/>
  <c r="M5638" i="2"/>
  <c r="O5638" i="2" s="1"/>
  <c r="M5639" i="2"/>
  <c r="O5639" i="2" s="1"/>
  <c r="M5640" i="2"/>
  <c r="O5640" i="2" s="1"/>
  <c r="M5641" i="2"/>
  <c r="O5641" i="2" s="1"/>
  <c r="M5642" i="2"/>
  <c r="O5642" i="2" s="1"/>
  <c r="M5643" i="2"/>
  <c r="O5643" i="2" s="1"/>
  <c r="M5644" i="2"/>
  <c r="O5644" i="2" s="1"/>
  <c r="M5645" i="2"/>
  <c r="O5645" i="2" s="1"/>
  <c r="M5646" i="2"/>
  <c r="O5646" i="2" s="1"/>
  <c r="M5647" i="2"/>
  <c r="O5647" i="2" s="1"/>
  <c r="M5648" i="2"/>
  <c r="O5648" i="2" s="1"/>
  <c r="M5649" i="2"/>
  <c r="O5649" i="2" s="1"/>
  <c r="M5650" i="2"/>
  <c r="O5650" i="2" s="1"/>
  <c r="M5651" i="2"/>
  <c r="O5651" i="2" s="1"/>
  <c r="M5652" i="2"/>
  <c r="O5652" i="2" s="1"/>
  <c r="M5653" i="2"/>
  <c r="O5653" i="2" s="1"/>
  <c r="M5654" i="2"/>
  <c r="O5654" i="2" s="1"/>
  <c r="M5655" i="2"/>
  <c r="O5655" i="2" s="1"/>
  <c r="M5656" i="2"/>
  <c r="O5656" i="2" s="1"/>
  <c r="M5657" i="2"/>
  <c r="O5657" i="2" s="1"/>
  <c r="M5658" i="2"/>
  <c r="O5658" i="2" s="1"/>
  <c r="M5659" i="2"/>
  <c r="O5659" i="2" s="1"/>
  <c r="M5660" i="2"/>
  <c r="O5660" i="2" s="1"/>
  <c r="M5661" i="2"/>
  <c r="O5661" i="2" s="1"/>
  <c r="M5662" i="2"/>
  <c r="O5662" i="2" s="1"/>
  <c r="M5663" i="2"/>
  <c r="O5663" i="2" s="1"/>
  <c r="M5664" i="2"/>
  <c r="O5664" i="2" s="1"/>
  <c r="M5665" i="2"/>
  <c r="O5665" i="2" s="1"/>
  <c r="M5666" i="2"/>
  <c r="O5666" i="2" s="1"/>
  <c r="M5667" i="2"/>
  <c r="O5667" i="2" s="1"/>
  <c r="M5668" i="2"/>
  <c r="O5668" i="2" s="1"/>
  <c r="M5669" i="2"/>
  <c r="O5669" i="2" s="1"/>
  <c r="M5670" i="2"/>
  <c r="O5670" i="2" s="1"/>
  <c r="M5671" i="2"/>
  <c r="O5671" i="2" s="1"/>
  <c r="M5672" i="2"/>
  <c r="O5672" i="2" s="1"/>
  <c r="M5673" i="2"/>
  <c r="O5673" i="2" s="1"/>
  <c r="M5674" i="2"/>
  <c r="O5674" i="2" s="1"/>
  <c r="M5675" i="2"/>
  <c r="O5675" i="2" s="1"/>
  <c r="M5676" i="2"/>
  <c r="O5676" i="2" s="1"/>
  <c r="M5677" i="2"/>
  <c r="O5677" i="2" s="1"/>
  <c r="M5678" i="2"/>
  <c r="O5678" i="2" s="1"/>
  <c r="M5679" i="2"/>
  <c r="O5679" i="2" s="1"/>
  <c r="M5680" i="2"/>
  <c r="O5680" i="2" s="1"/>
  <c r="M5681" i="2"/>
  <c r="O5681" i="2" s="1"/>
  <c r="M5682" i="2"/>
  <c r="O5682" i="2" s="1"/>
  <c r="M5683" i="2"/>
  <c r="O5683" i="2" s="1"/>
  <c r="M5684" i="2"/>
  <c r="O5684" i="2" s="1"/>
  <c r="M5685" i="2"/>
  <c r="O5685" i="2" s="1"/>
  <c r="M5686" i="2"/>
  <c r="O5686" i="2" s="1"/>
  <c r="M5687" i="2"/>
  <c r="O5687" i="2" s="1"/>
  <c r="M5688" i="2"/>
  <c r="O5688" i="2" s="1"/>
  <c r="M5689" i="2"/>
  <c r="O5689" i="2" s="1"/>
  <c r="M5690" i="2"/>
  <c r="O5690" i="2" s="1"/>
  <c r="M5691" i="2"/>
  <c r="O5691" i="2" s="1"/>
  <c r="M5692" i="2"/>
  <c r="O5692" i="2" s="1"/>
  <c r="M5693" i="2"/>
  <c r="O5693" i="2" s="1"/>
  <c r="M5694" i="2"/>
  <c r="O5694" i="2" s="1"/>
  <c r="M5695" i="2"/>
  <c r="O5695" i="2" s="1"/>
  <c r="M5696" i="2"/>
  <c r="O5696" i="2" s="1"/>
  <c r="M5697" i="2"/>
  <c r="O5697" i="2" s="1"/>
  <c r="M5698" i="2"/>
  <c r="O5698" i="2" s="1"/>
  <c r="M5699" i="2"/>
  <c r="O5699" i="2" s="1"/>
  <c r="M5700" i="2"/>
  <c r="O5700" i="2" s="1"/>
  <c r="M5701" i="2"/>
  <c r="O5701" i="2" s="1"/>
  <c r="M5702" i="2"/>
  <c r="O5702" i="2" s="1"/>
  <c r="M5703" i="2"/>
  <c r="O5703" i="2" s="1"/>
  <c r="M5704" i="2"/>
  <c r="O5704" i="2" s="1"/>
  <c r="M5705" i="2"/>
  <c r="O5705" i="2" s="1"/>
  <c r="M5706" i="2"/>
  <c r="O5706" i="2" s="1"/>
  <c r="M5707" i="2"/>
  <c r="O5707" i="2" s="1"/>
  <c r="M5708" i="2"/>
  <c r="O5708" i="2" s="1"/>
  <c r="M5709" i="2"/>
  <c r="O5709" i="2" s="1"/>
  <c r="M5710" i="2"/>
  <c r="O5710" i="2" s="1"/>
  <c r="M5711" i="2"/>
  <c r="O5711" i="2" s="1"/>
  <c r="M5712" i="2"/>
  <c r="O5712" i="2" s="1"/>
  <c r="M5713" i="2"/>
  <c r="O5713" i="2" s="1"/>
  <c r="M5714" i="2"/>
  <c r="O5714" i="2" s="1"/>
  <c r="M5715" i="2"/>
  <c r="O5715" i="2" s="1"/>
  <c r="M5716" i="2"/>
  <c r="O5716" i="2" s="1"/>
  <c r="M5717" i="2"/>
  <c r="O5717" i="2" s="1"/>
  <c r="M5718" i="2"/>
  <c r="O5718" i="2" s="1"/>
  <c r="M5719" i="2"/>
  <c r="O5719" i="2" s="1"/>
  <c r="M5720" i="2"/>
  <c r="O5720" i="2" s="1"/>
  <c r="M5721" i="2"/>
  <c r="O5721" i="2" s="1"/>
  <c r="M5722" i="2"/>
  <c r="O5722" i="2" s="1"/>
  <c r="M5723" i="2"/>
  <c r="O5723" i="2" s="1"/>
  <c r="M5724" i="2"/>
  <c r="O5724" i="2" s="1"/>
  <c r="M5725" i="2"/>
  <c r="O5725" i="2" s="1"/>
  <c r="M5726" i="2"/>
  <c r="O5726" i="2" s="1"/>
  <c r="M5727" i="2"/>
  <c r="O5727" i="2" s="1"/>
  <c r="M5728" i="2"/>
  <c r="O5728" i="2" s="1"/>
  <c r="M5729" i="2"/>
  <c r="O5729" i="2" s="1"/>
  <c r="M5730" i="2"/>
  <c r="O5730" i="2" s="1"/>
  <c r="M5731" i="2"/>
  <c r="O5731" i="2" s="1"/>
  <c r="M5732" i="2"/>
  <c r="O5732" i="2" s="1"/>
  <c r="M5733" i="2"/>
  <c r="O5733" i="2" s="1"/>
  <c r="M5734" i="2"/>
  <c r="O5734" i="2" s="1"/>
  <c r="M5735" i="2"/>
  <c r="O5735" i="2" s="1"/>
  <c r="M5736" i="2"/>
  <c r="O5736" i="2" s="1"/>
  <c r="M5737" i="2"/>
  <c r="O5737" i="2" s="1"/>
  <c r="M5738" i="2"/>
  <c r="O5738" i="2" s="1"/>
  <c r="M5739" i="2"/>
  <c r="O5739" i="2" s="1"/>
  <c r="M5740" i="2"/>
  <c r="O5740" i="2" s="1"/>
  <c r="M5741" i="2"/>
  <c r="O5741" i="2" s="1"/>
  <c r="M5742" i="2"/>
  <c r="O5742" i="2" s="1"/>
  <c r="M5743" i="2"/>
  <c r="O5743" i="2" s="1"/>
  <c r="M5744" i="2"/>
  <c r="O5744" i="2" s="1"/>
  <c r="M5745" i="2"/>
  <c r="O5745" i="2" s="1"/>
  <c r="M5746" i="2"/>
  <c r="O5746" i="2" s="1"/>
  <c r="M5747" i="2"/>
  <c r="O5747" i="2" s="1"/>
  <c r="M5748" i="2"/>
  <c r="O5748" i="2" s="1"/>
  <c r="M5749" i="2"/>
  <c r="O5749" i="2" s="1"/>
  <c r="M5750" i="2"/>
  <c r="O5750" i="2" s="1"/>
  <c r="M5751" i="2"/>
  <c r="O5751" i="2" s="1"/>
  <c r="M5752" i="2"/>
  <c r="O5752" i="2" s="1"/>
  <c r="M5753" i="2"/>
  <c r="O5753" i="2" s="1"/>
  <c r="M5754" i="2"/>
  <c r="O5754" i="2" s="1"/>
  <c r="M5755" i="2"/>
  <c r="O5755" i="2" s="1"/>
  <c r="M5756" i="2"/>
  <c r="O5756" i="2" s="1"/>
  <c r="M5757" i="2"/>
  <c r="O5757" i="2" s="1"/>
  <c r="M5758" i="2"/>
  <c r="O5758" i="2" s="1"/>
  <c r="M5759" i="2"/>
  <c r="O5759" i="2" s="1"/>
  <c r="M5760" i="2"/>
  <c r="O5760" i="2" s="1"/>
  <c r="M5761" i="2"/>
  <c r="O5761" i="2" s="1"/>
  <c r="M5762" i="2"/>
  <c r="O5762" i="2" s="1"/>
  <c r="M5763" i="2"/>
  <c r="O5763" i="2" s="1"/>
  <c r="M5764" i="2"/>
  <c r="O5764" i="2" s="1"/>
  <c r="M5765" i="2"/>
  <c r="O5765" i="2" s="1"/>
  <c r="M5766" i="2"/>
  <c r="O5766" i="2" s="1"/>
  <c r="M5767" i="2"/>
  <c r="O5767" i="2" s="1"/>
  <c r="M5768" i="2"/>
  <c r="O5768" i="2" s="1"/>
  <c r="M5769" i="2"/>
  <c r="O5769" i="2" s="1"/>
  <c r="M5770" i="2"/>
  <c r="O5770" i="2" s="1"/>
  <c r="M5771" i="2"/>
  <c r="O5771" i="2" s="1"/>
  <c r="M5772" i="2"/>
  <c r="O5772" i="2" s="1"/>
  <c r="M5773" i="2"/>
  <c r="O5773" i="2" s="1"/>
  <c r="M5774" i="2"/>
  <c r="O5774" i="2" s="1"/>
  <c r="M5775" i="2"/>
  <c r="O5775" i="2" s="1"/>
  <c r="M5776" i="2"/>
  <c r="O5776" i="2" s="1"/>
  <c r="M5777" i="2"/>
  <c r="O5777" i="2" s="1"/>
  <c r="M5778" i="2"/>
  <c r="O5778" i="2" s="1"/>
  <c r="M5779" i="2"/>
  <c r="O5779" i="2" s="1"/>
  <c r="M5780" i="2"/>
  <c r="O5780" i="2" s="1"/>
  <c r="M5781" i="2"/>
  <c r="O5781" i="2" s="1"/>
  <c r="M5782" i="2"/>
  <c r="O5782" i="2" s="1"/>
  <c r="M5783" i="2"/>
  <c r="O5783" i="2" s="1"/>
  <c r="M5784" i="2"/>
  <c r="O5784" i="2" s="1"/>
  <c r="M5785" i="2"/>
  <c r="O5785" i="2" s="1"/>
  <c r="M5786" i="2"/>
  <c r="O5786" i="2" s="1"/>
  <c r="M5787" i="2"/>
  <c r="O5787" i="2" s="1"/>
  <c r="M5788" i="2"/>
  <c r="O5788" i="2" s="1"/>
  <c r="M5789" i="2"/>
  <c r="O5789" i="2" s="1"/>
  <c r="M5790" i="2"/>
  <c r="O5790" i="2" s="1"/>
  <c r="M5791" i="2"/>
  <c r="O5791" i="2" s="1"/>
  <c r="M5792" i="2"/>
  <c r="O5792" i="2" s="1"/>
  <c r="M5793" i="2"/>
  <c r="O5793" i="2" s="1"/>
  <c r="M5794" i="2"/>
  <c r="O5794" i="2" s="1"/>
  <c r="M5795" i="2"/>
  <c r="O5795" i="2" s="1"/>
  <c r="M5796" i="2"/>
  <c r="O5796" i="2" s="1"/>
  <c r="M5797" i="2"/>
  <c r="O5797" i="2" s="1"/>
  <c r="M5798" i="2"/>
  <c r="O5798" i="2" s="1"/>
  <c r="M5799" i="2"/>
  <c r="O5799" i="2" s="1"/>
  <c r="M5800" i="2"/>
  <c r="O5800" i="2" s="1"/>
  <c r="M5801" i="2"/>
  <c r="O5801" i="2" s="1"/>
  <c r="M5802" i="2"/>
  <c r="O5802" i="2" s="1"/>
  <c r="M5803" i="2"/>
  <c r="O5803" i="2" s="1"/>
  <c r="M5804" i="2"/>
  <c r="O5804" i="2" s="1"/>
  <c r="M5805" i="2"/>
  <c r="O5805" i="2" s="1"/>
  <c r="M5806" i="2"/>
  <c r="O5806" i="2" s="1"/>
  <c r="M5807" i="2"/>
  <c r="O5807" i="2" s="1"/>
  <c r="M5808" i="2"/>
  <c r="O5808" i="2" s="1"/>
  <c r="M5809" i="2"/>
  <c r="O5809" i="2" s="1"/>
  <c r="M5810" i="2"/>
  <c r="O5810" i="2" s="1"/>
  <c r="M5811" i="2"/>
  <c r="O5811" i="2" s="1"/>
  <c r="M5812" i="2"/>
  <c r="O5812" i="2" s="1"/>
  <c r="M5813" i="2"/>
  <c r="O5813" i="2" s="1"/>
  <c r="M5814" i="2"/>
  <c r="O5814" i="2" s="1"/>
  <c r="M5815" i="2"/>
  <c r="O5815" i="2" s="1"/>
  <c r="M5816" i="2"/>
  <c r="O5816" i="2" s="1"/>
  <c r="M5817" i="2"/>
  <c r="O5817" i="2" s="1"/>
  <c r="M5818" i="2"/>
  <c r="O5818" i="2" s="1"/>
  <c r="M5819" i="2"/>
  <c r="O5819" i="2" s="1"/>
  <c r="M5820" i="2"/>
  <c r="O5820" i="2" s="1"/>
  <c r="M5821" i="2"/>
  <c r="O5821" i="2" s="1"/>
  <c r="M5822" i="2"/>
  <c r="O5822" i="2" s="1"/>
  <c r="M5823" i="2"/>
  <c r="O5823" i="2" s="1"/>
  <c r="M5824" i="2"/>
  <c r="O5824" i="2" s="1"/>
  <c r="M5825" i="2"/>
  <c r="O5825" i="2" s="1"/>
  <c r="M5826" i="2"/>
  <c r="O5826" i="2" s="1"/>
  <c r="M5827" i="2"/>
  <c r="O5827" i="2" s="1"/>
  <c r="M5828" i="2"/>
  <c r="O5828" i="2" s="1"/>
  <c r="M5829" i="2"/>
  <c r="O5829" i="2" s="1"/>
  <c r="M5830" i="2"/>
  <c r="O5830" i="2" s="1"/>
  <c r="M5831" i="2"/>
  <c r="O5831" i="2" s="1"/>
  <c r="M5832" i="2"/>
  <c r="O5832" i="2" s="1"/>
  <c r="M5833" i="2"/>
  <c r="O5833" i="2" s="1"/>
  <c r="M5834" i="2"/>
  <c r="O5834" i="2" s="1"/>
  <c r="M5835" i="2"/>
  <c r="O5835" i="2" s="1"/>
  <c r="M5836" i="2"/>
  <c r="O5836" i="2" s="1"/>
  <c r="M5837" i="2"/>
  <c r="O5837" i="2" s="1"/>
  <c r="M5838" i="2"/>
  <c r="O5838" i="2" s="1"/>
  <c r="M5839" i="2"/>
  <c r="O5839" i="2" s="1"/>
  <c r="M5840" i="2"/>
  <c r="O5840" i="2" s="1"/>
  <c r="M5841" i="2"/>
  <c r="O5841" i="2" s="1"/>
  <c r="M5842" i="2"/>
  <c r="O5842" i="2" s="1"/>
  <c r="M5843" i="2"/>
  <c r="O5843" i="2" s="1"/>
  <c r="M5844" i="2"/>
  <c r="O5844" i="2" s="1"/>
  <c r="M5845" i="2"/>
  <c r="O5845" i="2" s="1"/>
  <c r="M5846" i="2"/>
  <c r="O5846" i="2" s="1"/>
  <c r="M5847" i="2"/>
  <c r="O5847" i="2" s="1"/>
  <c r="M5848" i="2"/>
  <c r="O5848" i="2" s="1"/>
  <c r="M5849" i="2"/>
  <c r="O5849" i="2" s="1"/>
  <c r="M5850" i="2"/>
  <c r="O5850" i="2" s="1"/>
  <c r="M5851" i="2"/>
  <c r="O5851" i="2" s="1"/>
  <c r="M5852" i="2"/>
  <c r="O5852" i="2" s="1"/>
  <c r="M5853" i="2"/>
  <c r="O5853" i="2" s="1"/>
  <c r="M5854" i="2"/>
  <c r="O5854" i="2" s="1"/>
  <c r="M5855" i="2"/>
  <c r="O5855" i="2" s="1"/>
  <c r="M5856" i="2"/>
  <c r="O5856" i="2" s="1"/>
  <c r="M5857" i="2"/>
  <c r="O5857" i="2" s="1"/>
  <c r="M5858" i="2"/>
  <c r="O5858" i="2" s="1"/>
  <c r="M5859" i="2"/>
  <c r="O5859" i="2" s="1"/>
  <c r="M5860" i="2"/>
  <c r="O5860" i="2" s="1"/>
  <c r="M5861" i="2"/>
  <c r="O5861" i="2" s="1"/>
  <c r="M5862" i="2"/>
  <c r="O5862" i="2" s="1"/>
  <c r="M5863" i="2"/>
  <c r="O5863" i="2" s="1"/>
  <c r="M5864" i="2"/>
  <c r="O5864" i="2" s="1"/>
  <c r="M5865" i="2"/>
  <c r="O5865" i="2" s="1"/>
  <c r="M5866" i="2"/>
  <c r="O5866" i="2" s="1"/>
  <c r="M5867" i="2"/>
  <c r="O5867" i="2" s="1"/>
  <c r="M5868" i="2"/>
  <c r="O5868" i="2" s="1"/>
  <c r="M5869" i="2"/>
  <c r="O5869" i="2" s="1"/>
  <c r="M5870" i="2"/>
  <c r="O5870" i="2" s="1"/>
  <c r="M5871" i="2"/>
  <c r="O5871" i="2" s="1"/>
  <c r="M5872" i="2"/>
  <c r="O5872" i="2" s="1"/>
  <c r="M5873" i="2"/>
  <c r="O5873" i="2" s="1"/>
  <c r="M5874" i="2"/>
  <c r="O5874" i="2" s="1"/>
  <c r="M5875" i="2"/>
  <c r="O5875" i="2" s="1"/>
  <c r="M5876" i="2"/>
  <c r="O5876" i="2" s="1"/>
  <c r="M5877" i="2"/>
  <c r="O5877" i="2" s="1"/>
  <c r="M5878" i="2"/>
  <c r="O5878" i="2" s="1"/>
  <c r="M5879" i="2"/>
  <c r="O5879" i="2" s="1"/>
  <c r="M5880" i="2"/>
  <c r="O5880" i="2" s="1"/>
  <c r="M5881" i="2"/>
  <c r="O5881" i="2" s="1"/>
  <c r="M5882" i="2"/>
  <c r="O5882" i="2" s="1"/>
  <c r="M5883" i="2"/>
  <c r="O5883" i="2" s="1"/>
  <c r="M5884" i="2"/>
  <c r="O5884" i="2" s="1"/>
  <c r="M5885" i="2"/>
  <c r="O5885" i="2" s="1"/>
  <c r="M5886" i="2"/>
  <c r="O5886" i="2" s="1"/>
  <c r="M5887" i="2"/>
  <c r="O5887" i="2" s="1"/>
  <c r="M5888" i="2"/>
  <c r="O5888" i="2" s="1"/>
  <c r="M5889" i="2"/>
  <c r="O5889" i="2" s="1"/>
  <c r="M5890" i="2"/>
  <c r="O5890" i="2" s="1"/>
  <c r="M5891" i="2"/>
  <c r="O5891" i="2" s="1"/>
  <c r="M5892" i="2"/>
  <c r="O5892" i="2" s="1"/>
  <c r="M5893" i="2"/>
  <c r="O5893" i="2" s="1"/>
  <c r="M5894" i="2"/>
  <c r="O5894" i="2" s="1"/>
  <c r="M5895" i="2"/>
  <c r="O5895" i="2" s="1"/>
  <c r="M5896" i="2"/>
  <c r="O5896" i="2" s="1"/>
  <c r="M5897" i="2"/>
  <c r="O5897" i="2" s="1"/>
  <c r="M5898" i="2"/>
  <c r="O5898" i="2" s="1"/>
  <c r="M5899" i="2"/>
  <c r="O5899" i="2" s="1"/>
  <c r="M5900" i="2"/>
  <c r="O5900" i="2" s="1"/>
  <c r="M5901" i="2"/>
  <c r="O5901" i="2" s="1"/>
  <c r="M5902" i="2"/>
  <c r="O5902" i="2" s="1"/>
  <c r="M5903" i="2"/>
  <c r="O5903" i="2" s="1"/>
  <c r="M5904" i="2"/>
  <c r="O5904" i="2" s="1"/>
  <c r="M5905" i="2"/>
  <c r="O5905" i="2" s="1"/>
  <c r="M5906" i="2"/>
  <c r="O5906" i="2" s="1"/>
  <c r="M5907" i="2"/>
  <c r="O5907" i="2" s="1"/>
  <c r="M5908" i="2"/>
  <c r="O5908" i="2" s="1"/>
  <c r="M5909" i="2"/>
  <c r="O5909" i="2" s="1"/>
  <c r="M5910" i="2"/>
  <c r="O5910" i="2" s="1"/>
  <c r="M5911" i="2"/>
  <c r="O5911" i="2" s="1"/>
  <c r="M5912" i="2"/>
  <c r="O5912" i="2" s="1"/>
  <c r="M5913" i="2"/>
  <c r="O5913" i="2" s="1"/>
  <c r="M5914" i="2"/>
  <c r="O5914" i="2" s="1"/>
  <c r="M5915" i="2"/>
  <c r="O5915" i="2" s="1"/>
  <c r="M5916" i="2"/>
  <c r="O5916" i="2" s="1"/>
  <c r="M5917" i="2"/>
  <c r="O5917" i="2" s="1"/>
  <c r="M5918" i="2"/>
  <c r="O5918" i="2" s="1"/>
  <c r="M5919" i="2"/>
  <c r="O5919" i="2" s="1"/>
  <c r="M5920" i="2"/>
  <c r="O5920" i="2" s="1"/>
  <c r="M5921" i="2"/>
  <c r="O5921" i="2" s="1"/>
  <c r="M5922" i="2"/>
  <c r="O5922" i="2" s="1"/>
  <c r="M5923" i="2"/>
  <c r="O5923" i="2" s="1"/>
  <c r="M5924" i="2"/>
  <c r="O5924" i="2" s="1"/>
  <c r="M5925" i="2"/>
  <c r="O5925" i="2" s="1"/>
  <c r="M5926" i="2"/>
  <c r="O5926" i="2" s="1"/>
  <c r="M5927" i="2"/>
  <c r="O5927" i="2" s="1"/>
  <c r="M5928" i="2"/>
  <c r="O5928" i="2" s="1"/>
  <c r="M5929" i="2"/>
  <c r="O5929" i="2" s="1"/>
  <c r="M5930" i="2"/>
  <c r="O5930" i="2" s="1"/>
  <c r="M5931" i="2"/>
  <c r="O5931" i="2" s="1"/>
  <c r="M5932" i="2"/>
  <c r="O5932" i="2" s="1"/>
  <c r="M5933" i="2"/>
  <c r="O5933" i="2" s="1"/>
  <c r="M5934" i="2"/>
  <c r="O5934" i="2" s="1"/>
  <c r="M5935" i="2"/>
  <c r="O5935" i="2" s="1"/>
  <c r="M5936" i="2"/>
  <c r="O5936" i="2" s="1"/>
  <c r="M5937" i="2"/>
  <c r="O5937" i="2" s="1"/>
  <c r="M5938" i="2"/>
  <c r="O5938" i="2" s="1"/>
  <c r="M5939" i="2"/>
  <c r="O5939" i="2" s="1"/>
  <c r="M5940" i="2"/>
  <c r="O5940" i="2" s="1"/>
  <c r="M5941" i="2"/>
  <c r="O5941" i="2" s="1"/>
  <c r="M5942" i="2"/>
  <c r="O5942" i="2" s="1"/>
  <c r="M5943" i="2"/>
  <c r="O5943" i="2" s="1"/>
  <c r="M5944" i="2"/>
  <c r="O5944" i="2" s="1"/>
  <c r="M5945" i="2"/>
  <c r="O5945" i="2" s="1"/>
  <c r="M5946" i="2"/>
  <c r="O5946" i="2" s="1"/>
  <c r="M5947" i="2"/>
  <c r="O5947" i="2" s="1"/>
  <c r="M5948" i="2"/>
  <c r="O5948" i="2" s="1"/>
  <c r="M5949" i="2"/>
  <c r="O5949" i="2" s="1"/>
  <c r="M5950" i="2"/>
  <c r="O5950" i="2" s="1"/>
  <c r="M5951" i="2"/>
  <c r="O5951" i="2" s="1"/>
  <c r="M5952" i="2"/>
  <c r="O5952" i="2" s="1"/>
  <c r="M5953" i="2"/>
  <c r="O5953" i="2" s="1"/>
  <c r="M5954" i="2"/>
  <c r="O5954" i="2" s="1"/>
  <c r="M5955" i="2"/>
  <c r="O5955" i="2" s="1"/>
  <c r="M5956" i="2"/>
  <c r="O5956" i="2" s="1"/>
  <c r="M5957" i="2"/>
  <c r="O5957" i="2" s="1"/>
  <c r="M5958" i="2"/>
  <c r="O5958" i="2" s="1"/>
  <c r="M5959" i="2"/>
  <c r="O5959" i="2" s="1"/>
  <c r="M5960" i="2"/>
  <c r="O5960" i="2" s="1"/>
  <c r="M5961" i="2"/>
  <c r="O5961" i="2" s="1"/>
  <c r="M5962" i="2"/>
  <c r="O5962" i="2" s="1"/>
  <c r="M5963" i="2"/>
  <c r="O5963" i="2" s="1"/>
  <c r="M5964" i="2"/>
  <c r="O5964" i="2" s="1"/>
  <c r="M5965" i="2"/>
  <c r="O5965" i="2" s="1"/>
  <c r="M5966" i="2"/>
  <c r="O5966" i="2" s="1"/>
  <c r="M5967" i="2"/>
  <c r="O5967" i="2" s="1"/>
  <c r="M5968" i="2"/>
  <c r="O5968" i="2" s="1"/>
  <c r="M5969" i="2"/>
  <c r="O5969" i="2" s="1"/>
  <c r="M5970" i="2"/>
  <c r="O5970" i="2" s="1"/>
  <c r="M5971" i="2"/>
  <c r="O5971" i="2" s="1"/>
  <c r="M5972" i="2"/>
  <c r="O5972" i="2" s="1"/>
  <c r="M5973" i="2"/>
  <c r="O5973" i="2" s="1"/>
  <c r="M5974" i="2"/>
  <c r="O5974" i="2" s="1"/>
  <c r="M5975" i="2"/>
  <c r="O5975" i="2" s="1"/>
  <c r="M5976" i="2"/>
  <c r="O5976" i="2" s="1"/>
  <c r="M5977" i="2"/>
  <c r="O5977" i="2" s="1"/>
  <c r="M5978" i="2"/>
  <c r="O5978" i="2" s="1"/>
  <c r="M5979" i="2"/>
  <c r="O5979" i="2" s="1"/>
  <c r="M5980" i="2"/>
  <c r="O5980" i="2" s="1"/>
  <c r="M5981" i="2"/>
  <c r="O5981" i="2" s="1"/>
  <c r="M5982" i="2"/>
  <c r="O5982" i="2" s="1"/>
  <c r="M5983" i="2"/>
  <c r="O5983" i="2" s="1"/>
  <c r="M5984" i="2"/>
  <c r="O5984" i="2" s="1"/>
  <c r="M5985" i="2"/>
  <c r="O5985" i="2" s="1"/>
  <c r="M5986" i="2"/>
  <c r="O5986" i="2" s="1"/>
  <c r="M5987" i="2"/>
  <c r="O5987" i="2" s="1"/>
  <c r="M5988" i="2"/>
  <c r="O5988" i="2" s="1"/>
  <c r="M5989" i="2"/>
  <c r="O5989" i="2" s="1"/>
  <c r="M5990" i="2"/>
  <c r="O5990" i="2" s="1"/>
  <c r="M5991" i="2"/>
  <c r="O5991" i="2" s="1"/>
  <c r="M5992" i="2"/>
  <c r="O5992" i="2" s="1"/>
  <c r="M5993" i="2"/>
  <c r="O5993" i="2" s="1"/>
  <c r="M5994" i="2"/>
  <c r="O5994" i="2" s="1"/>
  <c r="M5995" i="2"/>
  <c r="O5995" i="2" s="1"/>
  <c r="M5996" i="2"/>
  <c r="O5996" i="2" s="1"/>
  <c r="M5997" i="2"/>
  <c r="O5997" i="2" s="1"/>
  <c r="M5998" i="2"/>
  <c r="O5998" i="2" s="1"/>
  <c r="M5999" i="2"/>
  <c r="O5999" i="2" s="1"/>
  <c r="M6000" i="2"/>
  <c r="O6000" i="2" s="1"/>
  <c r="M6001" i="2"/>
  <c r="O6001" i="2" s="1"/>
  <c r="M6002" i="2"/>
  <c r="O6002" i="2" s="1"/>
  <c r="M6003" i="2"/>
  <c r="O6003" i="2" s="1"/>
  <c r="M6004" i="2"/>
  <c r="O6004" i="2" s="1"/>
  <c r="M6005" i="2"/>
  <c r="O6005" i="2" s="1"/>
  <c r="M6006" i="2"/>
  <c r="O6006" i="2" s="1"/>
  <c r="M6007" i="2"/>
  <c r="O6007" i="2" s="1"/>
  <c r="M6008" i="2"/>
  <c r="O6008" i="2" s="1"/>
  <c r="M6009" i="2"/>
  <c r="O6009" i="2" s="1"/>
  <c r="M6010" i="2"/>
  <c r="O6010" i="2" s="1"/>
  <c r="M6011" i="2"/>
  <c r="O6011" i="2" s="1"/>
  <c r="M6012" i="2"/>
  <c r="O6012" i="2" s="1"/>
  <c r="M6013" i="2"/>
  <c r="O6013" i="2" s="1"/>
  <c r="M6014" i="2"/>
  <c r="O6014" i="2" s="1"/>
  <c r="M6015" i="2"/>
  <c r="O6015" i="2" s="1"/>
  <c r="M6016" i="2"/>
  <c r="O6016" i="2" s="1"/>
  <c r="M6017" i="2"/>
  <c r="O6017" i="2" s="1"/>
  <c r="M6018" i="2"/>
  <c r="O6018" i="2" s="1"/>
  <c r="M6019" i="2"/>
  <c r="O6019" i="2" s="1"/>
  <c r="M6020" i="2"/>
  <c r="O6020" i="2" s="1"/>
  <c r="M6021" i="2"/>
  <c r="O6021" i="2" s="1"/>
  <c r="M6022" i="2"/>
  <c r="O6022" i="2" s="1"/>
  <c r="M6023" i="2"/>
  <c r="O6023" i="2" s="1"/>
  <c r="M6024" i="2"/>
  <c r="O6024" i="2" s="1"/>
  <c r="M6025" i="2"/>
  <c r="O6025" i="2" s="1"/>
  <c r="M6026" i="2"/>
  <c r="O6026" i="2" s="1"/>
  <c r="M6027" i="2"/>
  <c r="O6027" i="2" s="1"/>
  <c r="M6028" i="2"/>
  <c r="O6028" i="2" s="1"/>
  <c r="M6029" i="2"/>
  <c r="O6029" i="2" s="1"/>
  <c r="M6030" i="2"/>
  <c r="O6030" i="2" s="1"/>
  <c r="M6031" i="2"/>
  <c r="O6031" i="2" s="1"/>
  <c r="M6032" i="2"/>
  <c r="O6032" i="2" s="1"/>
  <c r="M6033" i="2"/>
  <c r="O6033" i="2" s="1"/>
  <c r="M6034" i="2"/>
  <c r="O6034" i="2" s="1"/>
  <c r="M6035" i="2"/>
  <c r="O6035" i="2" s="1"/>
  <c r="M6036" i="2"/>
  <c r="O6036" i="2" s="1"/>
  <c r="M6037" i="2"/>
  <c r="O6037" i="2" s="1"/>
  <c r="M6038" i="2"/>
  <c r="O6038" i="2" s="1"/>
  <c r="M6039" i="2"/>
  <c r="O6039" i="2" s="1"/>
  <c r="M6040" i="2"/>
  <c r="O6040" i="2" s="1"/>
  <c r="M6041" i="2"/>
  <c r="O6041" i="2" s="1"/>
  <c r="M6042" i="2"/>
  <c r="O6042" i="2" s="1"/>
  <c r="M6043" i="2"/>
  <c r="O6043" i="2" s="1"/>
  <c r="M6044" i="2"/>
  <c r="O6044" i="2" s="1"/>
  <c r="M6045" i="2"/>
  <c r="O6045" i="2" s="1"/>
  <c r="M6046" i="2"/>
  <c r="O6046" i="2" s="1"/>
  <c r="M6047" i="2"/>
  <c r="O6047" i="2" s="1"/>
  <c r="M6048" i="2"/>
  <c r="O6048" i="2" s="1"/>
  <c r="M6049" i="2"/>
  <c r="O6049" i="2" s="1"/>
  <c r="M6050" i="2"/>
  <c r="O6050" i="2" s="1"/>
  <c r="M6051" i="2"/>
  <c r="O6051" i="2" s="1"/>
  <c r="M6052" i="2"/>
  <c r="O6052" i="2" s="1"/>
  <c r="M6053" i="2"/>
  <c r="O6053" i="2" s="1"/>
  <c r="M6054" i="2"/>
  <c r="O6054" i="2" s="1"/>
  <c r="M6055" i="2"/>
  <c r="O6055" i="2" s="1"/>
  <c r="M6056" i="2"/>
  <c r="O6056" i="2" s="1"/>
  <c r="M6057" i="2"/>
  <c r="O6057" i="2" s="1"/>
  <c r="M6058" i="2"/>
  <c r="O6058" i="2" s="1"/>
  <c r="M6059" i="2"/>
  <c r="O6059" i="2" s="1"/>
  <c r="M6060" i="2"/>
  <c r="O6060" i="2" s="1"/>
  <c r="M6061" i="2"/>
  <c r="O6061" i="2" s="1"/>
  <c r="M6062" i="2"/>
  <c r="O6062" i="2" s="1"/>
  <c r="M6063" i="2"/>
  <c r="O6063" i="2" s="1"/>
  <c r="M6064" i="2"/>
  <c r="O6064" i="2" s="1"/>
  <c r="M6065" i="2"/>
  <c r="O6065" i="2" s="1"/>
  <c r="M6066" i="2"/>
  <c r="O6066" i="2" s="1"/>
  <c r="M6067" i="2"/>
  <c r="O6067" i="2" s="1"/>
  <c r="M6068" i="2"/>
  <c r="O6068" i="2" s="1"/>
  <c r="M6069" i="2"/>
  <c r="O6069" i="2" s="1"/>
  <c r="M6070" i="2"/>
  <c r="O6070" i="2" s="1"/>
  <c r="M6071" i="2"/>
  <c r="O6071" i="2" s="1"/>
  <c r="M6072" i="2"/>
  <c r="O6072" i="2" s="1"/>
  <c r="M6073" i="2"/>
  <c r="O6073" i="2" s="1"/>
  <c r="M6074" i="2"/>
  <c r="O6074" i="2" s="1"/>
  <c r="M6075" i="2"/>
  <c r="O6075" i="2" s="1"/>
  <c r="M6076" i="2"/>
  <c r="O6076" i="2" s="1"/>
  <c r="M6077" i="2"/>
  <c r="O6077" i="2" s="1"/>
  <c r="M6078" i="2"/>
  <c r="O6078" i="2" s="1"/>
  <c r="M6079" i="2"/>
  <c r="O6079" i="2" s="1"/>
  <c r="M6080" i="2"/>
  <c r="O6080" i="2" s="1"/>
  <c r="M6081" i="2"/>
  <c r="O6081" i="2" s="1"/>
  <c r="M6082" i="2"/>
  <c r="O6082" i="2" s="1"/>
  <c r="M6083" i="2"/>
  <c r="O6083" i="2" s="1"/>
  <c r="M6084" i="2"/>
  <c r="O6084" i="2" s="1"/>
  <c r="M6085" i="2"/>
  <c r="O6085" i="2" s="1"/>
  <c r="M6086" i="2"/>
  <c r="O6086" i="2" s="1"/>
  <c r="M6087" i="2"/>
  <c r="O6087" i="2" s="1"/>
  <c r="M6088" i="2"/>
  <c r="O6088" i="2" s="1"/>
  <c r="M6089" i="2"/>
  <c r="O6089" i="2" s="1"/>
  <c r="M6090" i="2"/>
  <c r="O6090" i="2" s="1"/>
  <c r="M6091" i="2"/>
  <c r="O6091" i="2" s="1"/>
  <c r="M6092" i="2"/>
  <c r="O6092" i="2" s="1"/>
  <c r="M6093" i="2"/>
  <c r="O6093" i="2" s="1"/>
  <c r="M6094" i="2"/>
  <c r="O6094" i="2" s="1"/>
  <c r="M6095" i="2"/>
  <c r="O6095" i="2" s="1"/>
  <c r="M6096" i="2"/>
  <c r="O6096" i="2" s="1"/>
  <c r="M6097" i="2"/>
  <c r="O6097" i="2" s="1"/>
  <c r="M6098" i="2"/>
  <c r="O6098" i="2" s="1"/>
  <c r="M6099" i="2"/>
  <c r="O6099" i="2" s="1"/>
  <c r="M6100" i="2"/>
  <c r="O6100" i="2" s="1"/>
  <c r="M6101" i="2"/>
  <c r="O6101" i="2" s="1"/>
  <c r="M6102" i="2"/>
  <c r="O6102" i="2" s="1"/>
  <c r="M6103" i="2"/>
  <c r="O6103" i="2" s="1"/>
  <c r="M6104" i="2"/>
  <c r="O6104" i="2" s="1"/>
  <c r="M6105" i="2"/>
  <c r="O6105" i="2" s="1"/>
  <c r="M6106" i="2"/>
  <c r="O6106" i="2" s="1"/>
  <c r="M6107" i="2"/>
  <c r="O6107" i="2" s="1"/>
  <c r="M6108" i="2"/>
  <c r="O6108" i="2" s="1"/>
  <c r="M6109" i="2"/>
  <c r="O6109" i="2" s="1"/>
  <c r="M6110" i="2"/>
  <c r="O6110" i="2" s="1"/>
  <c r="M6111" i="2"/>
  <c r="O6111" i="2" s="1"/>
  <c r="M6112" i="2"/>
  <c r="O6112" i="2" s="1"/>
  <c r="M6113" i="2"/>
  <c r="O6113" i="2" s="1"/>
  <c r="M6114" i="2"/>
  <c r="O6114" i="2" s="1"/>
  <c r="M6115" i="2"/>
  <c r="O6115" i="2" s="1"/>
  <c r="M6116" i="2"/>
  <c r="O6116" i="2" s="1"/>
  <c r="M6117" i="2"/>
  <c r="O6117" i="2" s="1"/>
  <c r="M6118" i="2"/>
  <c r="O6118" i="2" s="1"/>
  <c r="M6119" i="2"/>
  <c r="O6119" i="2" s="1"/>
  <c r="M6120" i="2"/>
  <c r="O6120" i="2" s="1"/>
  <c r="M6121" i="2"/>
  <c r="O6121" i="2" s="1"/>
  <c r="M6122" i="2"/>
  <c r="O6122" i="2" s="1"/>
  <c r="M6123" i="2"/>
  <c r="O6123" i="2" s="1"/>
  <c r="M6124" i="2"/>
  <c r="O6124" i="2" s="1"/>
  <c r="M6125" i="2"/>
  <c r="O6125" i="2" s="1"/>
  <c r="M6126" i="2"/>
  <c r="O6126" i="2" s="1"/>
  <c r="M6127" i="2"/>
  <c r="O6127" i="2" s="1"/>
  <c r="M6128" i="2"/>
  <c r="O6128" i="2" s="1"/>
  <c r="M6129" i="2"/>
  <c r="O6129" i="2" s="1"/>
  <c r="M6130" i="2"/>
  <c r="O6130" i="2" s="1"/>
  <c r="M6131" i="2"/>
  <c r="O6131" i="2" s="1"/>
  <c r="M6132" i="2"/>
  <c r="O6132" i="2" s="1"/>
  <c r="M6133" i="2"/>
  <c r="O6133" i="2" s="1"/>
  <c r="M6134" i="2"/>
  <c r="O6134" i="2" s="1"/>
  <c r="M6135" i="2"/>
  <c r="O6135" i="2" s="1"/>
  <c r="M6136" i="2"/>
  <c r="O6136" i="2" s="1"/>
  <c r="M6137" i="2"/>
  <c r="O6137" i="2" s="1"/>
  <c r="M6138" i="2"/>
  <c r="O6138" i="2" s="1"/>
  <c r="M6139" i="2"/>
  <c r="O6139" i="2" s="1"/>
  <c r="M6140" i="2"/>
  <c r="O6140" i="2" s="1"/>
  <c r="M6141" i="2"/>
  <c r="O6141" i="2" s="1"/>
  <c r="M6142" i="2"/>
  <c r="O6142" i="2" s="1"/>
  <c r="M6143" i="2"/>
  <c r="O6143" i="2" s="1"/>
  <c r="M6144" i="2"/>
  <c r="O6144" i="2" s="1"/>
  <c r="M6145" i="2"/>
  <c r="O6145" i="2" s="1"/>
  <c r="M6146" i="2"/>
  <c r="O6146" i="2" s="1"/>
  <c r="M6147" i="2"/>
  <c r="O6147" i="2" s="1"/>
  <c r="M6148" i="2"/>
  <c r="O6148" i="2" s="1"/>
  <c r="M6149" i="2"/>
  <c r="O6149" i="2" s="1"/>
  <c r="M6150" i="2"/>
  <c r="O6150" i="2" s="1"/>
  <c r="M6151" i="2"/>
  <c r="O6151" i="2" s="1"/>
  <c r="M6152" i="2"/>
  <c r="O6152" i="2" s="1"/>
  <c r="M6153" i="2"/>
  <c r="O6153" i="2" s="1"/>
  <c r="M6154" i="2"/>
  <c r="O6154" i="2" s="1"/>
  <c r="M6155" i="2"/>
  <c r="O6155" i="2" s="1"/>
  <c r="M6156" i="2"/>
  <c r="O6156" i="2" s="1"/>
  <c r="M6157" i="2"/>
  <c r="O6157" i="2" s="1"/>
  <c r="M6158" i="2"/>
  <c r="O6158" i="2" s="1"/>
  <c r="M6159" i="2"/>
  <c r="O6159" i="2" s="1"/>
  <c r="M6160" i="2"/>
  <c r="O6160" i="2" s="1"/>
  <c r="M6161" i="2"/>
  <c r="O6161" i="2" s="1"/>
  <c r="M6162" i="2"/>
  <c r="O6162" i="2" s="1"/>
  <c r="M6163" i="2"/>
  <c r="O6163" i="2" s="1"/>
  <c r="M6164" i="2"/>
  <c r="O6164" i="2" s="1"/>
  <c r="M6165" i="2"/>
  <c r="O6165" i="2" s="1"/>
  <c r="M6166" i="2"/>
  <c r="O6166" i="2" s="1"/>
  <c r="M6167" i="2"/>
  <c r="O6167" i="2" s="1"/>
  <c r="M6168" i="2"/>
  <c r="O6168" i="2" s="1"/>
  <c r="M6169" i="2"/>
  <c r="O6169" i="2" s="1"/>
  <c r="M6170" i="2"/>
  <c r="O6170" i="2" s="1"/>
  <c r="M6171" i="2"/>
  <c r="O6171" i="2" s="1"/>
  <c r="M6172" i="2"/>
  <c r="O6172" i="2" s="1"/>
  <c r="M6173" i="2"/>
  <c r="O6173" i="2" s="1"/>
  <c r="M6174" i="2"/>
  <c r="O6174" i="2" s="1"/>
  <c r="M6175" i="2"/>
  <c r="O6175" i="2" s="1"/>
  <c r="M6176" i="2"/>
  <c r="O6176" i="2" s="1"/>
  <c r="M6177" i="2"/>
  <c r="O6177" i="2" s="1"/>
  <c r="M6178" i="2"/>
  <c r="O6178" i="2" s="1"/>
  <c r="M6179" i="2"/>
  <c r="O6179" i="2" s="1"/>
  <c r="M6180" i="2"/>
  <c r="O6180" i="2" s="1"/>
  <c r="M6181" i="2"/>
  <c r="O6181" i="2" s="1"/>
  <c r="M6182" i="2"/>
  <c r="O6182" i="2" s="1"/>
  <c r="M6183" i="2"/>
  <c r="O6183" i="2" s="1"/>
  <c r="M6184" i="2"/>
  <c r="O6184" i="2" s="1"/>
  <c r="M6185" i="2"/>
  <c r="O6185" i="2" s="1"/>
  <c r="M6186" i="2"/>
  <c r="O6186" i="2" s="1"/>
  <c r="M6187" i="2"/>
  <c r="O6187" i="2" s="1"/>
  <c r="M6188" i="2"/>
  <c r="O6188" i="2" s="1"/>
  <c r="M6189" i="2"/>
  <c r="O6189" i="2" s="1"/>
  <c r="M6190" i="2"/>
  <c r="O6190" i="2" s="1"/>
  <c r="M6191" i="2"/>
  <c r="O6191" i="2" s="1"/>
  <c r="M6192" i="2"/>
  <c r="O6192" i="2" s="1"/>
  <c r="M6193" i="2"/>
  <c r="O6193" i="2" s="1"/>
  <c r="M6194" i="2"/>
  <c r="O6194" i="2" s="1"/>
  <c r="M6195" i="2"/>
  <c r="O6195" i="2" s="1"/>
  <c r="M6196" i="2"/>
  <c r="O6196" i="2" s="1"/>
  <c r="M6197" i="2"/>
  <c r="O6197" i="2" s="1"/>
  <c r="M6198" i="2"/>
  <c r="O6198" i="2" s="1"/>
  <c r="M6199" i="2"/>
  <c r="O6199" i="2" s="1"/>
  <c r="M6200" i="2"/>
  <c r="O6200" i="2" s="1"/>
  <c r="M6201" i="2"/>
  <c r="O6201" i="2" s="1"/>
  <c r="M6202" i="2"/>
  <c r="O6202" i="2" s="1"/>
  <c r="M6203" i="2"/>
  <c r="O6203" i="2" s="1"/>
  <c r="M6204" i="2"/>
  <c r="O6204" i="2" s="1"/>
  <c r="M6205" i="2"/>
  <c r="O6205" i="2" s="1"/>
  <c r="M6206" i="2"/>
  <c r="O6206" i="2" s="1"/>
  <c r="M6207" i="2"/>
  <c r="O6207" i="2" s="1"/>
  <c r="M6208" i="2"/>
  <c r="O6208" i="2" s="1"/>
  <c r="M6209" i="2"/>
  <c r="O6209" i="2" s="1"/>
  <c r="M6210" i="2"/>
  <c r="O6210" i="2" s="1"/>
  <c r="M6211" i="2"/>
  <c r="O6211" i="2" s="1"/>
  <c r="M6212" i="2"/>
  <c r="O6212" i="2" s="1"/>
  <c r="M6213" i="2"/>
  <c r="O6213" i="2" s="1"/>
  <c r="M6214" i="2"/>
  <c r="O6214" i="2" s="1"/>
  <c r="M6215" i="2"/>
  <c r="O6215" i="2" s="1"/>
  <c r="M6216" i="2"/>
  <c r="O6216" i="2" s="1"/>
  <c r="M6217" i="2"/>
  <c r="O6217" i="2" s="1"/>
  <c r="M6218" i="2"/>
  <c r="O6218" i="2" s="1"/>
  <c r="M6219" i="2"/>
  <c r="O6219" i="2" s="1"/>
  <c r="M6220" i="2"/>
  <c r="O6220" i="2" s="1"/>
  <c r="M6221" i="2"/>
  <c r="O6221" i="2" s="1"/>
  <c r="M6222" i="2"/>
  <c r="O6222" i="2" s="1"/>
  <c r="M6223" i="2"/>
  <c r="O6223" i="2" s="1"/>
  <c r="M6224" i="2"/>
  <c r="O6224" i="2" s="1"/>
  <c r="M6225" i="2"/>
  <c r="O6225" i="2" s="1"/>
  <c r="M6226" i="2"/>
  <c r="O6226" i="2" s="1"/>
  <c r="M6227" i="2"/>
  <c r="O6227" i="2" s="1"/>
  <c r="M6228" i="2"/>
  <c r="O6228" i="2" s="1"/>
  <c r="M6229" i="2"/>
  <c r="O6229" i="2" s="1"/>
  <c r="M6230" i="2"/>
  <c r="O6230" i="2" s="1"/>
  <c r="M6231" i="2"/>
  <c r="O6231" i="2" s="1"/>
  <c r="M6232" i="2"/>
  <c r="O6232" i="2" s="1"/>
  <c r="M6233" i="2"/>
  <c r="O6233" i="2" s="1"/>
  <c r="M6234" i="2"/>
  <c r="O6234" i="2" s="1"/>
  <c r="M6235" i="2"/>
  <c r="O6235" i="2" s="1"/>
  <c r="M6236" i="2"/>
  <c r="O6236" i="2" s="1"/>
  <c r="M6237" i="2"/>
  <c r="O6237" i="2" s="1"/>
  <c r="M6238" i="2"/>
  <c r="O6238" i="2" s="1"/>
  <c r="M6239" i="2"/>
  <c r="O6239" i="2" s="1"/>
  <c r="M6240" i="2"/>
  <c r="O6240" i="2" s="1"/>
  <c r="M6241" i="2"/>
  <c r="O6241" i="2" s="1"/>
  <c r="M6242" i="2"/>
  <c r="O6242" i="2" s="1"/>
  <c r="M6243" i="2"/>
  <c r="O6243" i="2" s="1"/>
  <c r="M6244" i="2"/>
  <c r="O6244" i="2" s="1"/>
  <c r="M6245" i="2"/>
  <c r="O6245" i="2" s="1"/>
  <c r="M6246" i="2"/>
  <c r="O6246" i="2" s="1"/>
  <c r="M6247" i="2"/>
  <c r="O6247" i="2" s="1"/>
  <c r="M6248" i="2"/>
  <c r="O6248" i="2" s="1"/>
  <c r="M6249" i="2"/>
  <c r="O6249" i="2" s="1"/>
  <c r="M6250" i="2"/>
  <c r="O6250" i="2" s="1"/>
  <c r="M6251" i="2"/>
  <c r="O6251" i="2" s="1"/>
  <c r="M6252" i="2"/>
  <c r="O6252" i="2" s="1"/>
  <c r="M6253" i="2"/>
  <c r="O6253" i="2" s="1"/>
  <c r="M6254" i="2"/>
  <c r="O6254" i="2" s="1"/>
  <c r="M6255" i="2"/>
  <c r="O6255" i="2" s="1"/>
  <c r="M6256" i="2"/>
  <c r="O6256" i="2" s="1"/>
  <c r="M6257" i="2"/>
  <c r="O6257" i="2" s="1"/>
  <c r="M6258" i="2"/>
  <c r="O6258" i="2" s="1"/>
  <c r="M6259" i="2"/>
  <c r="O6259" i="2" s="1"/>
  <c r="M6260" i="2"/>
  <c r="O6260" i="2" s="1"/>
  <c r="M6261" i="2"/>
  <c r="O6261" i="2" s="1"/>
  <c r="M6262" i="2"/>
  <c r="O6262" i="2" s="1"/>
  <c r="M6263" i="2"/>
  <c r="O6263" i="2" s="1"/>
  <c r="M6264" i="2"/>
  <c r="O6264" i="2" s="1"/>
  <c r="M6265" i="2"/>
  <c r="O6265" i="2" s="1"/>
  <c r="M6266" i="2"/>
  <c r="O6266" i="2" s="1"/>
  <c r="M6267" i="2"/>
  <c r="O6267" i="2" s="1"/>
  <c r="M6268" i="2"/>
  <c r="O6268" i="2" s="1"/>
  <c r="M6269" i="2"/>
  <c r="O6269" i="2" s="1"/>
  <c r="M6270" i="2"/>
  <c r="O6270" i="2" s="1"/>
  <c r="M6271" i="2"/>
  <c r="O6271" i="2" s="1"/>
  <c r="M6272" i="2"/>
  <c r="O6272" i="2" s="1"/>
  <c r="M6273" i="2"/>
  <c r="O6273" i="2" s="1"/>
  <c r="M6274" i="2"/>
  <c r="O6274" i="2" s="1"/>
  <c r="M6275" i="2"/>
  <c r="O6275" i="2" s="1"/>
  <c r="M6276" i="2"/>
  <c r="O6276" i="2" s="1"/>
  <c r="M6277" i="2"/>
  <c r="O6277" i="2" s="1"/>
  <c r="M6278" i="2"/>
  <c r="O6278" i="2" s="1"/>
  <c r="M6279" i="2"/>
  <c r="O6279" i="2" s="1"/>
  <c r="M6280" i="2"/>
  <c r="O6280" i="2" s="1"/>
  <c r="M6281" i="2"/>
  <c r="O6281" i="2" s="1"/>
  <c r="M6282" i="2"/>
  <c r="O6282" i="2" s="1"/>
  <c r="M6283" i="2"/>
  <c r="O6283" i="2" s="1"/>
  <c r="M6284" i="2"/>
  <c r="O6284" i="2" s="1"/>
  <c r="M6285" i="2"/>
  <c r="O6285" i="2" s="1"/>
  <c r="M6286" i="2"/>
  <c r="O6286" i="2" s="1"/>
  <c r="M6287" i="2"/>
  <c r="O6287" i="2" s="1"/>
  <c r="M6288" i="2"/>
  <c r="O6288" i="2" s="1"/>
  <c r="M6289" i="2"/>
  <c r="O6289" i="2" s="1"/>
  <c r="M6290" i="2"/>
  <c r="O6290" i="2" s="1"/>
  <c r="M6291" i="2"/>
  <c r="O6291" i="2" s="1"/>
  <c r="M6292" i="2"/>
  <c r="O6292" i="2" s="1"/>
  <c r="M6293" i="2"/>
  <c r="O6293" i="2" s="1"/>
  <c r="M6294" i="2"/>
  <c r="O6294" i="2" s="1"/>
  <c r="M6295" i="2"/>
  <c r="O6295" i="2" s="1"/>
  <c r="M6296" i="2"/>
  <c r="O6296" i="2" s="1"/>
  <c r="M6297" i="2"/>
  <c r="O6297" i="2" s="1"/>
  <c r="M6298" i="2"/>
  <c r="O6298" i="2" s="1"/>
  <c r="M6299" i="2"/>
  <c r="O6299" i="2" s="1"/>
  <c r="M6300" i="2"/>
  <c r="O6300" i="2" s="1"/>
  <c r="M6301" i="2"/>
  <c r="O6301" i="2" s="1"/>
  <c r="M6302" i="2"/>
  <c r="O6302" i="2" s="1"/>
  <c r="M6303" i="2"/>
  <c r="O6303" i="2" s="1"/>
  <c r="M6304" i="2"/>
  <c r="O6304" i="2" s="1"/>
  <c r="M6305" i="2"/>
  <c r="O6305" i="2" s="1"/>
  <c r="M6306" i="2"/>
  <c r="O6306" i="2" s="1"/>
  <c r="M6307" i="2"/>
  <c r="O6307" i="2" s="1"/>
  <c r="M6308" i="2"/>
  <c r="O6308" i="2" s="1"/>
  <c r="M6309" i="2"/>
  <c r="O6309" i="2" s="1"/>
  <c r="M6310" i="2"/>
  <c r="O6310" i="2" s="1"/>
  <c r="M6311" i="2"/>
  <c r="O6311" i="2" s="1"/>
  <c r="M6312" i="2"/>
  <c r="O6312" i="2" s="1"/>
  <c r="M6313" i="2"/>
  <c r="O6313" i="2" s="1"/>
  <c r="M6314" i="2"/>
  <c r="O6314" i="2" s="1"/>
  <c r="M6315" i="2"/>
  <c r="O6315" i="2" s="1"/>
  <c r="M6316" i="2"/>
  <c r="O6316" i="2" s="1"/>
  <c r="M6317" i="2"/>
  <c r="O6317" i="2" s="1"/>
  <c r="M6318" i="2"/>
  <c r="O6318" i="2" s="1"/>
  <c r="M6319" i="2"/>
  <c r="O6319" i="2" s="1"/>
  <c r="M6320" i="2"/>
  <c r="O6320" i="2" s="1"/>
  <c r="M6321" i="2"/>
  <c r="O6321" i="2" s="1"/>
  <c r="M6322" i="2"/>
  <c r="O6322" i="2" s="1"/>
  <c r="M6323" i="2"/>
  <c r="O6323" i="2" s="1"/>
  <c r="M6324" i="2"/>
  <c r="O6324" i="2" s="1"/>
  <c r="M6325" i="2"/>
  <c r="O6325" i="2" s="1"/>
  <c r="M6326" i="2"/>
  <c r="O6326" i="2" s="1"/>
  <c r="M6327" i="2"/>
  <c r="O6327" i="2" s="1"/>
  <c r="M6328" i="2"/>
  <c r="O6328" i="2" s="1"/>
  <c r="M6329" i="2"/>
  <c r="O6329" i="2" s="1"/>
  <c r="M6330" i="2"/>
  <c r="O6330" i="2" s="1"/>
  <c r="M6331" i="2"/>
  <c r="O6331" i="2" s="1"/>
  <c r="M6332" i="2"/>
  <c r="O6332" i="2" s="1"/>
  <c r="M6333" i="2"/>
  <c r="O6333" i="2" s="1"/>
  <c r="M6334" i="2"/>
  <c r="O6334" i="2" s="1"/>
  <c r="M6335" i="2"/>
  <c r="O6335" i="2" s="1"/>
  <c r="M6336" i="2"/>
  <c r="O6336" i="2" s="1"/>
  <c r="M6337" i="2"/>
  <c r="O6337" i="2" s="1"/>
  <c r="M6338" i="2"/>
  <c r="O6338" i="2" s="1"/>
  <c r="M6339" i="2"/>
  <c r="O6339" i="2" s="1"/>
  <c r="M6340" i="2"/>
  <c r="O6340" i="2" s="1"/>
  <c r="M6341" i="2"/>
  <c r="O6341" i="2" s="1"/>
  <c r="M6342" i="2"/>
  <c r="O6342" i="2" s="1"/>
  <c r="M6343" i="2"/>
  <c r="O6343" i="2" s="1"/>
  <c r="M6344" i="2"/>
  <c r="O6344" i="2" s="1"/>
  <c r="M6345" i="2"/>
  <c r="O6345" i="2" s="1"/>
  <c r="M6346" i="2"/>
  <c r="O6346" i="2" s="1"/>
  <c r="M6347" i="2"/>
  <c r="O6347" i="2" s="1"/>
  <c r="M6348" i="2"/>
  <c r="O6348" i="2" s="1"/>
  <c r="M6349" i="2"/>
  <c r="O6349" i="2" s="1"/>
  <c r="M6350" i="2"/>
  <c r="O6350" i="2" s="1"/>
  <c r="M6351" i="2"/>
  <c r="O6351" i="2" s="1"/>
  <c r="M6352" i="2"/>
  <c r="O6352" i="2" s="1"/>
  <c r="M6353" i="2"/>
  <c r="O6353" i="2" s="1"/>
  <c r="M6354" i="2"/>
  <c r="O6354" i="2" s="1"/>
  <c r="M6355" i="2"/>
  <c r="O6355" i="2" s="1"/>
  <c r="M6356" i="2"/>
  <c r="O6356" i="2" s="1"/>
  <c r="M6357" i="2"/>
  <c r="O6357" i="2" s="1"/>
  <c r="M6358" i="2"/>
  <c r="O6358" i="2" s="1"/>
  <c r="M6359" i="2"/>
  <c r="O6359" i="2" s="1"/>
  <c r="M6360" i="2"/>
  <c r="O6360" i="2" s="1"/>
  <c r="M6361" i="2"/>
  <c r="O6361" i="2" s="1"/>
  <c r="M6362" i="2"/>
  <c r="O6362" i="2" s="1"/>
  <c r="M6363" i="2"/>
  <c r="O6363" i="2" s="1"/>
  <c r="M6364" i="2"/>
  <c r="O6364" i="2" s="1"/>
  <c r="M6365" i="2"/>
  <c r="O6365" i="2" s="1"/>
  <c r="M6366" i="2"/>
  <c r="O6366" i="2" s="1"/>
  <c r="M6367" i="2"/>
  <c r="O6367" i="2" s="1"/>
  <c r="M6368" i="2"/>
  <c r="O6368" i="2" s="1"/>
  <c r="M6369" i="2"/>
  <c r="O6369" i="2" s="1"/>
  <c r="M6370" i="2"/>
  <c r="O6370" i="2" s="1"/>
  <c r="M6371" i="2"/>
  <c r="O6371" i="2" s="1"/>
  <c r="M6372" i="2"/>
  <c r="O6372" i="2" s="1"/>
  <c r="M6373" i="2"/>
  <c r="O6373" i="2" s="1"/>
  <c r="M6374" i="2"/>
  <c r="O6374" i="2" s="1"/>
  <c r="M6375" i="2"/>
  <c r="O6375" i="2" s="1"/>
  <c r="M6376" i="2"/>
  <c r="O6376" i="2" s="1"/>
  <c r="M6377" i="2"/>
  <c r="O6377" i="2" s="1"/>
  <c r="M6378" i="2"/>
  <c r="O6378" i="2" s="1"/>
  <c r="M6379" i="2"/>
  <c r="O6379" i="2" s="1"/>
  <c r="M6380" i="2"/>
  <c r="O6380" i="2" s="1"/>
  <c r="M6381" i="2"/>
  <c r="O6381" i="2" s="1"/>
  <c r="M6382" i="2"/>
  <c r="O6382" i="2" s="1"/>
  <c r="M6383" i="2"/>
  <c r="O6383" i="2" s="1"/>
  <c r="M6384" i="2"/>
  <c r="O6384" i="2" s="1"/>
  <c r="M6385" i="2"/>
  <c r="O6385" i="2" s="1"/>
  <c r="M6386" i="2"/>
  <c r="O6386" i="2" s="1"/>
  <c r="M6387" i="2"/>
  <c r="O6387" i="2" s="1"/>
  <c r="M6388" i="2"/>
  <c r="O6388" i="2" s="1"/>
  <c r="M6389" i="2"/>
  <c r="O6389" i="2" s="1"/>
  <c r="M6390" i="2"/>
  <c r="O6390" i="2" s="1"/>
  <c r="M6391" i="2"/>
  <c r="O6391" i="2" s="1"/>
  <c r="M6392" i="2"/>
  <c r="O6392" i="2" s="1"/>
  <c r="M6393" i="2"/>
  <c r="O6393" i="2" s="1"/>
  <c r="M6394" i="2"/>
  <c r="O6394" i="2" s="1"/>
  <c r="M6395" i="2"/>
  <c r="O6395" i="2" s="1"/>
  <c r="M6396" i="2"/>
  <c r="O6396" i="2" s="1"/>
  <c r="M6397" i="2"/>
  <c r="O6397" i="2" s="1"/>
  <c r="M6398" i="2"/>
  <c r="O6398" i="2" s="1"/>
  <c r="M6399" i="2"/>
  <c r="O6399" i="2" s="1"/>
  <c r="M6400" i="2"/>
  <c r="O6400" i="2" s="1"/>
  <c r="M6401" i="2"/>
  <c r="O6401" i="2" s="1"/>
  <c r="M6402" i="2"/>
  <c r="O6402" i="2" s="1"/>
  <c r="M6403" i="2"/>
  <c r="O6403" i="2" s="1"/>
  <c r="M6404" i="2"/>
  <c r="O6404" i="2" s="1"/>
  <c r="M6405" i="2"/>
  <c r="O6405" i="2" s="1"/>
  <c r="M6406" i="2"/>
  <c r="O6406" i="2" s="1"/>
  <c r="M6407" i="2"/>
  <c r="O6407" i="2" s="1"/>
  <c r="M6408" i="2"/>
  <c r="O6408" i="2" s="1"/>
  <c r="M6409" i="2"/>
  <c r="O6409" i="2" s="1"/>
  <c r="M6410" i="2"/>
  <c r="O6410" i="2" s="1"/>
  <c r="M6411" i="2"/>
  <c r="O6411" i="2" s="1"/>
  <c r="M6412" i="2"/>
  <c r="O6412" i="2" s="1"/>
  <c r="M6413" i="2"/>
  <c r="O6413" i="2" s="1"/>
  <c r="M6414" i="2"/>
  <c r="O6414" i="2" s="1"/>
  <c r="M6415" i="2"/>
  <c r="O6415" i="2" s="1"/>
  <c r="M6416" i="2"/>
  <c r="O6416" i="2" s="1"/>
  <c r="M6417" i="2"/>
  <c r="O6417" i="2" s="1"/>
  <c r="M6418" i="2"/>
  <c r="O6418" i="2" s="1"/>
  <c r="M6419" i="2"/>
  <c r="O6419" i="2" s="1"/>
  <c r="M6420" i="2"/>
  <c r="O6420" i="2" s="1"/>
  <c r="M6421" i="2"/>
  <c r="O6421" i="2" s="1"/>
  <c r="M6422" i="2"/>
  <c r="O6422" i="2" s="1"/>
  <c r="M6423" i="2"/>
  <c r="O6423" i="2" s="1"/>
  <c r="M6424" i="2"/>
  <c r="O6424" i="2" s="1"/>
  <c r="M6425" i="2"/>
  <c r="O6425" i="2" s="1"/>
  <c r="M6426" i="2"/>
  <c r="O6426" i="2" s="1"/>
  <c r="M6427" i="2"/>
  <c r="O6427" i="2" s="1"/>
  <c r="M6428" i="2"/>
  <c r="O6428" i="2" s="1"/>
  <c r="M6429" i="2"/>
  <c r="O6429" i="2" s="1"/>
  <c r="M6430" i="2"/>
  <c r="O6430" i="2" s="1"/>
  <c r="M6431" i="2"/>
  <c r="O6431" i="2" s="1"/>
  <c r="M6432" i="2"/>
  <c r="O6432" i="2" s="1"/>
  <c r="M6433" i="2"/>
  <c r="O6433" i="2" s="1"/>
  <c r="M6434" i="2"/>
  <c r="O6434" i="2" s="1"/>
  <c r="M6435" i="2"/>
  <c r="O6435" i="2" s="1"/>
  <c r="M6436" i="2"/>
  <c r="O6436" i="2" s="1"/>
  <c r="M6437" i="2"/>
  <c r="O6437" i="2" s="1"/>
  <c r="M6438" i="2"/>
  <c r="O6438" i="2" s="1"/>
  <c r="M6439" i="2"/>
  <c r="O6439" i="2" s="1"/>
  <c r="M6440" i="2"/>
  <c r="O6440" i="2" s="1"/>
  <c r="M6441" i="2"/>
  <c r="O6441" i="2" s="1"/>
  <c r="M6442" i="2"/>
  <c r="O6442" i="2" s="1"/>
  <c r="M6443" i="2"/>
  <c r="O6443" i="2" s="1"/>
  <c r="M6444" i="2"/>
  <c r="O6444" i="2" s="1"/>
  <c r="M6445" i="2"/>
  <c r="O6445" i="2" s="1"/>
  <c r="M6446" i="2"/>
  <c r="O6446" i="2" s="1"/>
  <c r="M6447" i="2"/>
  <c r="O6447" i="2" s="1"/>
  <c r="M6448" i="2"/>
  <c r="O6448" i="2" s="1"/>
  <c r="M6449" i="2"/>
  <c r="O6449" i="2" s="1"/>
  <c r="M6450" i="2"/>
  <c r="O6450" i="2" s="1"/>
  <c r="M6451" i="2"/>
  <c r="O6451" i="2" s="1"/>
  <c r="M6452" i="2"/>
  <c r="O6452" i="2" s="1"/>
  <c r="M6453" i="2"/>
  <c r="O6453" i="2" s="1"/>
  <c r="M6454" i="2"/>
  <c r="O6454" i="2" s="1"/>
  <c r="M6455" i="2"/>
  <c r="O6455" i="2" s="1"/>
  <c r="M6456" i="2"/>
  <c r="O6456" i="2" s="1"/>
  <c r="M6457" i="2"/>
  <c r="O6457" i="2" s="1"/>
  <c r="M6458" i="2"/>
  <c r="O6458" i="2" s="1"/>
  <c r="M6459" i="2"/>
  <c r="O6459" i="2" s="1"/>
  <c r="M6460" i="2"/>
  <c r="O6460" i="2" s="1"/>
  <c r="M6461" i="2"/>
  <c r="O6461" i="2" s="1"/>
  <c r="M6462" i="2"/>
  <c r="O6462" i="2" s="1"/>
  <c r="M6463" i="2"/>
  <c r="O6463" i="2" s="1"/>
  <c r="M6464" i="2"/>
  <c r="O6464" i="2" s="1"/>
  <c r="M6465" i="2"/>
  <c r="O6465" i="2" s="1"/>
  <c r="M6466" i="2"/>
  <c r="O6466" i="2" s="1"/>
  <c r="M6467" i="2"/>
  <c r="O6467" i="2" s="1"/>
  <c r="M6468" i="2"/>
  <c r="O6468" i="2" s="1"/>
  <c r="M6469" i="2"/>
  <c r="O6469" i="2" s="1"/>
  <c r="M6470" i="2"/>
  <c r="O6470" i="2" s="1"/>
  <c r="M6471" i="2"/>
  <c r="O6471" i="2" s="1"/>
  <c r="M6472" i="2"/>
  <c r="O6472" i="2" s="1"/>
  <c r="M6473" i="2"/>
  <c r="O6473" i="2" s="1"/>
  <c r="M6474" i="2"/>
  <c r="O6474" i="2" s="1"/>
  <c r="M6475" i="2"/>
  <c r="O6475" i="2" s="1"/>
  <c r="M6476" i="2"/>
  <c r="O6476" i="2" s="1"/>
  <c r="M6477" i="2"/>
  <c r="O6477" i="2" s="1"/>
  <c r="M6478" i="2"/>
  <c r="O6478" i="2" s="1"/>
  <c r="M6479" i="2"/>
  <c r="O6479" i="2" s="1"/>
  <c r="M6480" i="2"/>
  <c r="O6480" i="2" s="1"/>
  <c r="M6481" i="2"/>
  <c r="O6481" i="2" s="1"/>
  <c r="M6482" i="2"/>
  <c r="O6482" i="2" s="1"/>
  <c r="M6483" i="2"/>
  <c r="O6483" i="2" s="1"/>
  <c r="M6484" i="2"/>
  <c r="O6484" i="2" s="1"/>
  <c r="M6485" i="2"/>
  <c r="O6485" i="2" s="1"/>
  <c r="M6486" i="2"/>
  <c r="O6486" i="2" s="1"/>
  <c r="M6487" i="2"/>
  <c r="O6487" i="2" s="1"/>
  <c r="M6488" i="2"/>
  <c r="O6488" i="2" s="1"/>
  <c r="M6489" i="2"/>
  <c r="O6489" i="2" s="1"/>
  <c r="M6490" i="2"/>
  <c r="O6490" i="2" s="1"/>
  <c r="M6491" i="2"/>
  <c r="O6491" i="2" s="1"/>
  <c r="M6492" i="2"/>
  <c r="O6492" i="2" s="1"/>
  <c r="M6493" i="2"/>
  <c r="O6493" i="2" s="1"/>
  <c r="M6494" i="2"/>
  <c r="O6494" i="2" s="1"/>
  <c r="M6495" i="2"/>
  <c r="O6495" i="2" s="1"/>
  <c r="M6496" i="2"/>
  <c r="O6496" i="2" s="1"/>
  <c r="M6497" i="2"/>
  <c r="O6497" i="2" s="1"/>
  <c r="M6498" i="2"/>
  <c r="O6498" i="2" s="1"/>
  <c r="M6499" i="2"/>
  <c r="O6499" i="2" s="1"/>
  <c r="M6500" i="2"/>
  <c r="O6500" i="2" s="1"/>
  <c r="M6501" i="2"/>
  <c r="O6501" i="2" s="1"/>
  <c r="M6502" i="2"/>
  <c r="O6502" i="2" s="1"/>
  <c r="M6503" i="2"/>
  <c r="O6503" i="2" s="1"/>
  <c r="M6504" i="2"/>
  <c r="O6504" i="2" s="1"/>
  <c r="M6505" i="2"/>
  <c r="O6505" i="2" s="1"/>
  <c r="M6506" i="2"/>
  <c r="O6506" i="2" s="1"/>
  <c r="M6507" i="2"/>
  <c r="O6507" i="2" s="1"/>
  <c r="M6508" i="2"/>
  <c r="O6508" i="2" s="1"/>
  <c r="M6509" i="2"/>
  <c r="O6509" i="2" s="1"/>
  <c r="M6510" i="2"/>
  <c r="O6510" i="2" s="1"/>
  <c r="M6511" i="2"/>
  <c r="O6511" i="2" s="1"/>
  <c r="M6512" i="2"/>
  <c r="O6512" i="2" s="1"/>
  <c r="M6513" i="2"/>
  <c r="O6513" i="2" s="1"/>
  <c r="M6514" i="2"/>
  <c r="O6514" i="2" s="1"/>
  <c r="M6515" i="2"/>
  <c r="O6515" i="2" s="1"/>
  <c r="M6516" i="2"/>
  <c r="O6516" i="2" s="1"/>
  <c r="M6517" i="2"/>
  <c r="O6517" i="2" s="1"/>
  <c r="M6518" i="2"/>
  <c r="O6518" i="2" s="1"/>
  <c r="M6519" i="2"/>
  <c r="O6519" i="2" s="1"/>
  <c r="M6520" i="2"/>
  <c r="O6520" i="2" s="1"/>
  <c r="M6521" i="2"/>
  <c r="O6521" i="2" s="1"/>
  <c r="M6522" i="2"/>
  <c r="O6522" i="2" s="1"/>
  <c r="M6523" i="2"/>
  <c r="O6523" i="2" s="1"/>
  <c r="M6524" i="2"/>
  <c r="O6524" i="2" s="1"/>
  <c r="M6525" i="2"/>
  <c r="O6525" i="2" s="1"/>
  <c r="M6526" i="2"/>
  <c r="O6526" i="2" s="1"/>
  <c r="M6527" i="2"/>
  <c r="O6527" i="2" s="1"/>
  <c r="M6528" i="2"/>
  <c r="O6528" i="2" s="1"/>
  <c r="M6529" i="2"/>
  <c r="O6529" i="2" s="1"/>
  <c r="M6530" i="2"/>
  <c r="O6530" i="2" s="1"/>
  <c r="M6531" i="2"/>
  <c r="O6531" i="2" s="1"/>
  <c r="M6532" i="2"/>
  <c r="O6532" i="2" s="1"/>
  <c r="M6533" i="2"/>
  <c r="O6533" i="2" s="1"/>
  <c r="M6534" i="2"/>
  <c r="O6534" i="2" s="1"/>
  <c r="M6535" i="2"/>
  <c r="O6535" i="2" s="1"/>
  <c r="M6536" i="2"/>
  <c r="O6536" i="2" s="1"/>
  <c r="M6537" i="2"/>
  <c r="O6537" i="2" s="1"/>
  <c r="M6538" i="2"/>
  <c r="O6538" i="2" s="1"/>
  <c r="M6539" i="2"/>
  <c r="O6539" i="2" s="1"/>
  <c r="M6540" i="2"/>
  <c r="O6540" i="2" s="1"/>
  <c r="M6541" i="2"/>
  <c r="O6541" i="2" s="1"/>
  <c r="M6542" i="2"/>
  <c r="O6542" i="2" s="1"/>
  <c r="M6543" i="2"/>
  <c r="O6543" i="2" s="1"/>
  <c r="M6544" i="2"/>
  <c r="O6544" i="2" s="1"/>
  <c r="M6545" i="2"/>
  <c r="O6545" i="2" s="1"/>
  <c r="M6546" i="2"/>
  <c r="O6546" i="2" s="1"/>
  <c r="M6547" i="2"/>
  <c r="O6547" i="2" s="1"/>
  <c r="M6548" i="2"/>
  <c r="O6548" i="2" s="1"/>
  <c r="M6549" i="2"/>
  <c r="O6549" i="2" s="1"/>
  <c r="M6550" i="2"/>
  <c r="O6550" i="2" s="1"/>
  <c r="M6551" i="2"/>
  <c r="O6551" i="2" s="1"/>
  <c r="M6552" i="2"/>
  <c r="O6552" i="2" s="1"/>
  <c r="M6553" i="2"/>
  <c r="O6553" i="2" s="1"/>
  <c r="M6554" i="2"/>
  <c r="O6554" i="2" s="1"/>
  <c r="M6555" i="2"/>
  <c r="O6555" i="2" s="1"/>
  <c r="M6556" i="2"/>
  <c r="O6556" i="2" s="1"/>
  <c r="M6557" i="2"/>
  <c r="O6557" i="2" s="1"/>
  <c r="M6558" i="2"/>
  <c r="O6558" i="2" s="1"/>
  <c r="M6559" i="2"/>
  <c r="O6559" i="2" s="1"/>
  <c r="M6560" i="2"/>
  <c r="O6560" i="2" s="1"/>
  <c r="M6561" i="2"/>
  <c r="O6561" i="2" s="1"/>
  <c r="M6562" i="2"/>
  <c r="O6562" i="2" s="1"/>
  <c r="M6563" i="2"/>
  <c r="O6563" i="2" s="1"/>
  <c r="M6564" i="2"/>
  <c r="O6564" i="2" s="1"/>
  <c r="M6565" i="2"/>
  <c r="O6565" i="2" s="1"/>
  <c r="M6566" i="2"/>
  <c r="O6566" i="2" s="1"/>
  <c r="M6567" i="2"/>
  <c r="O6567" i="2" s="1"/>
  <c r="M6568" i="2"/>
  <c r="O6568" i="2" s="1"/>
  <c r="M6569" i="2"/>
  <c r="O6569" i="2" s="1"/>
  <c r="M6570" i="2"/>
  <c r="O6570" i="2" s="1"/>
  <c r="M6571" i="2"/>
  <c r="O6571" i="2" s="1"/>
  <c r="M6572" i="2"/>
  <c r="O6572" i="2" s="1"/>
  <c r="M6573" i="2"/>
  <c r="O6573" i="2" s="1"/>
  <c r="M6574" i="2"/>
  <c r="O6574" i="2" s="1"/>
  <c r="M6575" i="2"/>
  <c r="O6575" i="2" s="1"/>
  <c r="M6576" i="2"/>
  <c r="O6576" i="2" s="1"/>
  <c r="M6577" i="2"/>
  <c r="O6577" i="2" s="1"/>
  <c r="M6578" i="2"/>
  <c r="O6578" i="2" s="1"/>
  <c r="M6579" i="2"/>
  <c r="O6579" i="2" s="1"/>
  <c r="M6580" i="2"/>
  <c r="O6580" i="2" s="1"/>
  <c r="M6581" i="2"/>
  <c r="O6581" i="2" s="1"/>
  <c r="M6582" i="2"/>
  <c r="O6582" i="2" s="1"/>
  <c r="M6583" i="2"/>
  <c r="O6583" i="2" s="1"/>
  <c r="M6584" i="2"/>
  <c r="O6584" i="2" s="1"/>
  <c r="M6585" i="2"/>
  <c r="O6585" i="2" s="1"/>
  <c r="M6586" i="2"/>
  <c r="O6586" i="2" s="1"/>
  <c r="M6587" i="2"/>
  <c r="O6587" i="2" s="1"/>
  <c r="M6588" i="2"/>
  <c r="O6588" i="2" s="1"/>
  <c r="M6589" i="2"/>
  <c r="O6589" i="2" s="1"/>
  <c r="M6590" i="2"/>
  <c r="O6590" i="2" s="1"/>
  <c r="M6591" i="2"/>
  <c r="O6591" i="2" s="1"/>
  <c r="M6592" i="2"/>
  <c r="O6592" i="2" s="1"/>
  <c r="M6593" i="2"/>
  <c r="O6593" i="2" s="1"/>
  <c r="M6594" i="2"/>
  <c r="O6594" i="2" s="1"/>
  <c r="M6595" i="2"/>
  <c r="O6595" i="2" s="1"/>
  <c r="M6596" i="2"/>
  <c r="O6596" i="2" s="1"/>
  <c r="M6597" i="2"/>
  <c r="O6597" i="2" s="1"/>
  <c r="M6598" i="2"/>
  <c r="O6598" i="2" s="1"/>
  <c r="M6599" i="2"/>
  <c r="O6599" i="2" s="1"/>
  <c r="M6600" i="2"/>
  <c r="O6600" i="2" s="1"/>
  <c r="M6601" i="2"/>
  <c r="O6601" i="2" s="1"/>
  <c r="M6602" i="2"/>
  <c r="O6602" i="2" s="1"/>
  <c r="M6603" i="2"/>
  <c r="O6603" i="2" s="1"/>
  <c r="M6604" i="2"/>
  <c r="O6604" i="2" s="1"/>
  <c r="M6605" i="2"/>
  <c r="O6605" i="2" s="1"/>
  <c r="M6606" i="2"/>
  <c r="O6606" i="2" s="1"/>
  <c r="M6607" i="2"/>
  <c r="O6607" i="2" s="1"/>
  <c r="M6608" i="2"/>
  <c r="O6608" i="2" s="1"/>
  <c r="M6609" i="2"/>
  <c r="O6609" i="2" s="1"/>
  <c r="M6610" i="2"/>
  <c r="O6610" i="2" s="1"/>
  <c r="M6611" i="2"/>
  <c r="O6611" i="2" s="1"/>
  <c r="M6612" i="2"/>
  <c r="O6612" i="2" s="1"/>
  <c r="M6613" i="2"/>
  <c r="O6613" i="2" s="1"/>
  <c r="M6614" i="2"/>
  <c r="O6614" i="2" s="1"/>
  <c r="M6615" i="2"/>
  <c r="O6615" i="2" s="1"/>
  <c r="M6616" i="2"/>
  <c r="O6616" i="2" s="1"/>
  <c r="M6617" i="2"/>
  <c r="O6617" i="2" s="1"/>
  <c r="M6618" i="2"/>
  <c r="O6618" i="2" s="1"/>
  <c r="M6619" i="2"/>
  <c r="O6619" i="2" s="1"/>
  <c r="M6620" i="2"/>
  <c r="O6620" i="2" s="1"/>
  <c r="M6621" i="2"/>
  <c r="O6621" i="2" s="1"/>
  <c r="M6622" i="2"/>
  <c r="O6622" i="2" s="1"/>
  <c r="M6623" i="2"/>
  <c r="O6623" i="2" s="1"/>
  <c r="M6624" i="2"/>
  <c r="O6624" i="2" s="1"/>
  <c r="M6625" i="2"/>
  <c r="O6625" i="2" s="1"/>
  <c r="M6626" i="2"/>
  <c r="O6626" i="2" s="1"/>
  <c r="M6627" i="2"/>
  <c r="O6627" i="2" s="1"/>
  <c r="M6628" i="2"/>
  <c r="O6628" i="2" s="1"/>
  <c r="M6629" i="2"/>
  <c r="O6629" i="2" s="1"/>
  <c r="M6630" i="2"/>
  <c r="O6630" i="2" s="1"/>
  <c r="M6631" i="2"/>
  <c r="O6631" i="2" s="1"/>
  <c r="M6632" i="2"/>
  <c r="O6632" i="2" s="1"/>
  <c r="M6633" i="2"/>
  <c r="O6633" i="2" s="1"/>
  <c r="M6634" i="2"/>
  <c r="O6634" i="2" s="1"/>
  <c r="M6635" i="2"/>
  <c r="O6635" i="2" s="1"/>
  <c r="M6636" i="2"/>
  <c r="O6636" i="2" s="1"/>
  <c r="M6637" i="2"/>
  <c r="O6637" i="2" s="1"/>
  <c r="M6638" i="2"/>
  <c r="O6638" i="2" s="1"/>
  <c r="M6639" i="2"/>
  <c r="O6639" i="2" s="1"/>
  <c r="M6640" i="2"/>
  <c r="O6640" i="2" s="1"/>
  <c r="M6641" i="2"/>
  <c r="O6641" i="2" s="1"/>
  <c r="M6642" i="2"/>
  <c r="O6642" i="2" s="1"/>
  <c r="M6643" i="2"/>
  <c r="O6643" i="2" s="1"/>
  <c r="M6644" i="2"/>
  <c r="O6644" i="2" s="1"/>
  <c r="M6645" i="2"/>
  <c r="O6645" i="2" s="1"/>
  <c r="M6646" i="2"/>
  <c r="O6646" i="2" s="1"/>
  <c r="M6647" i="2"/>
  <c r="O6647" i="2" s="1"/>
  <c r="M6648" i="2"/>
  <c r="O6648" i="2" s="1"/>
  <c r="M6649" i="2"/>
  <c r="O6649" i="2" s="1"/>
  <c r="M6650" i="2"/>
  <c r="O6650" i="2" s="1"/>
  <c r="M6651" i="2"/>
  <c r="O6651" i="2" s="1"/>
  <c r="M6652" i="2"/>
  <c r="O6652" i="2" s="1"/>
  <c r="M6653" i="2"/>
  <c r="O6653" i="2" s="1"/>
  <c r="M6654" i="2"/>
  <c r="O6654" i="2" s="1"/>
  <c r="M6655" i="2"/>
  <c r="O6655" i="2" s="1"/>
  <c r="M6656" i="2"/>
  <c r="O6656" i="2" s="1"/>
  <c r="M6657" i="2"/>
  <c r="O6657" i="2" s="1"/>
  <c r="M6658" i="2"/>
  <c r="O6658" i="2" s="1"/>
  <c r="M6659" i="2"/>
  <c r="O6659" i="2" s="1"/>
  <c r="M6660" i="2"/>
  <c r="O6660" i="2" s="1"/>
  <c r="M6661" i="2"/>
  <c r="O6661" i="2" s="1"/>
  <c r="M6662" i="2"/>
  <c r="O6662" i="2" s="1"/>
  <c r="M6663" i="2"/>
  <c r="O6663" i="2" s="1"/>
  <c r="M6664" i="2"/>
  <c r="O6664" i="2" s="1"/>
  <c r="M6665" i="2"/>
  <c r="O6665" i="2" s="1"/>
  <c r="M6666" i="2"/>
  <c r="O6666" i="2" s="1"/>
  <c r="M6667" i="2"/>
  <c r="O6667" i="2" s="1"/>
  <c r="M6668" i="2"/>
  <c r="O6668" i="2" s="1"/>
  <c r="M6669" i="2"/>
  <c r="O6669" i="2" s="1"/>
  <c r="M6670" i="2"/>
  <c r="O6670" i="2" s="1"/>
  <c r="M6671" i="2"/>
  <c r="O6671" i="2" s="1"/>
  <c r="M6672" i="2"/>
  <c r="O6672" i="2" s="1"/>
  <c r="M6673" i="2"/>
  <c r="O6673" i="2" s="1"/>
  <c r="M6674" i="2"/>
  <c r="O6674" i="2" s="1"/>
  <c r="M6675" i="2"/>
  <c r="O6675" i="2" s="1"/>
  <c r="M6676" i="2"/>
  <c r="O6676" i="2" s="1"/>
  <c r="M6677" i="2"/>
  <c r="O6677" i="2" s="1"/>
  <c r="M6678" i="2"/>
  <c r="O6678" i="2" s="1"/>
  <c r="M6679" i="2"/>
  <c r="O6679" i="2" s="1"/>
  <c r="M6680" i="2"/>
  <c r="O6680" i="2" s="1"/>
  <c r="M6681" i="2"/>
  <c r="O6681" i="2" s="1"/>
  <c r="M6682" i="2"/>
  <c r="O6682" i="2" s="1"/>
  <c r="M6683" i="2"/>
  <c r="O6683" i="2" s="1"/>
  <c r="M6684" i="2"/>
  <c r="O6684" i="2" s="1"/>
  <c r="M6685" i="2"/>
  <c r="O6685" i="2" s="1"/>
  <c r="M6686" i="2"/>
  <c r="O6686" i="2" s="1"/>
  <c r="M6687" i="2"/>
  <c r="O6687" i="2" s="1"/>
  <c r="M6688" i="2"/>
  <c r="O6688" i="2" s="1"/>
  <c r="M6689" i="2"/>
  <c r="O6689" i="2" s="1"/>
  <c r="M6690" i="2"/>
  <c r="O6690" i="2" s="1"/>
  <c r="M6691" i="2"/>
  <c r="O6691" i="2" s="1"/>
  <c r="M6692" i="2"/>
  <c r="O6692" i="2" s="1"/>
  <c r="M6693" i="2"/>
  <c r="O6693" i="2" s="1"/>
  <c r="M6694" i="2"/>
  <c r="O6694" i="2" s="1"/>
  <c r="M6695" i="2"/>
  <c r="O6695" i="2" s="1"/>
  <c r="M6696" i="2"/>
  <c r="O6696" i="2" s="1"/>
  <c r="M6697" i="2"/>
  <c r="O6697" i="2" s="1"/>
  <c r="M6698" i="2"/>
  <c r="O6698" i="2" s="1"/>
  <c r="M6699" i="2"/>
  <c r="O6699" i="2" s="1"/>
  <c r="M6700" i="2"/>
  <c r="O6700" i="2" s="1"/>
  <c r="M6701" i="2"/>
  <c r="O6701" i="2" s="1"/>
  <c r="M6702" i="2"/>
  <c r="O6702" i="2" s="1"/>
  <c r="M6703" i="2"/>
  <c r="O6703" i="2" s="1"/>
  <c r="M6704" i="2"/>
  <c r="O6704" i="2" s="1"/>
  <c r="M6705" i="2"/>
  <c r="O6705" i="2" s="1"/>
  <c r="M6706" i="2"/>
  <c r="O6706" i="2" s="1"/>
  <c r="M6707" i="2"/>
  <c r="O6707" i="2" s="1"/>
  <c r="M6708" i="2"/>
  <c r="O6708" i="2" s="1"/>
  <c r="M6709" i="2"/>
  <c r="O6709" i="2" s="1"/>
  <c r="M6710" i="2"/>
  <c r="O6710" i="2" s="1"/>
  <c r="M6711" i="2"/>
  <c r="O6711" i="2" s="1"/>
  <c r="M6712" i="2"/>
  <c r="O6712" i="2" s="1"/>
  <c r="M6713" i="2"/>
  <c r="O6713" i="2" s="1"/>
  <c r="M6714" i="2"/>
  <c r="O6714" i="2" s="1"/>
  <c r="M6715" i="2"/>
  <c r="O6715" i="2" s="1"/>
  <c r="M6716" i="2"/>
  <c r="O6716" i="2" s="1"/>
  <c r="M6717" i="2"/>
  <c r="O6717" i="2" s="1"/>
  <c r="M6718" i="2"/>
  <c r="O6718" i="2" s="1"/>
  <c r="M6719" i="2"/>
  <c r="O6719" i="2" s="1"/>
  <c r="M6720" i="2"/>
  <c r="O6720" i="2" s="1"/>
  <c r="M6721" i="2"/>
  <c r="O6721" i="2" s="1"/>
  <c r="M6722" i="2"/>
  <c r="O6722" i="2" s="1"/>
  <c r="M6723" i="2"/>
  <c r="O6723" i="2" s="1"/>
  <c r="M6724" i="2"/>
  <c r="O6724" i="2" s="1"/>
  <c r="M6725" i="2"/>
  <c r="O6725" i="2" s="1"/>
  <c r="M6726" i="2"/>
  <c r="O6726" i="2" s="1"/>
  <c r="M6727" i="2"/>
  <c r="O6727" i="2" s="1"/>
  <c r="M6728" i="2"/>
  <c r="O6728" i="2" s="1"/>
  <c r="M6729" i="2"/>
  <c r="O6729" i="2" s="1"/>
  <c r="M6730" i="2"/>
  <c r="O6730" i="2" s="1"/>
  <c r="M6731" i="2"/>
  <c r="O6731" i="2" s="1"/>
  <c r="M6732" i="2"/>
  <c r="O6732" i="2" s="1"/>
  <c r="M6733" i="2"/>
  <c r="O6733" i="2" s="1"/>
  <c r="M6734" i="2"/>
  <c r="O6734" i="2" s="1"/>
  <c r="M6735" i="2"/>
  <c r="O6735" i="2" s="1"/>
  <c r="M6736" i="2"/>
  <c r="O6736" i="2" s="1"/>
  <c r="M6737" i="2"/>
  <c r="O6737" i="2" s="1"/>
  <c r="M6738" i="2"/>
  <c r="O6738" i="2" s="1"/>
  <c r="M6739" i="2"/>
  <c r="O6739" i="2" s="1"/>
  <c r="M6740" i="2"/>
  <c r="O6740" i="2" s="1"/>
  <c r="M6741" i="2"/>
  <c r="O6741" i="2" s="1"/>
  <c r="M6742" i="2"/>
  <c r="O6742" i="2" s="1"/>
  <c r="M6743" i="2"/>
  <c r="O6743" i="2" s="1"/>
  <c r="M6744" i="2"/>
  <c r="O6744" i="2" s="1"/>
  <c r="M6745" i="2"/>
  <c r="O6745" i="2" s="1"/>
  <c r="M6746" i="2"/>
  <c r="O6746" i="2" s="1"/>
  <c r="M6747" i="2"/>
  <c r="O6747" i="2" s="1"/>
  <c r="M6748" i="2"/>
  <c r="O6748" i="2" s="1"/>
  <c r="M6749" i="2"/>
  <c r="O6749" i="2" s="1"/>
  <c r="M6750" i="2"/>
  <c r="O6750" i="2" s="1"/>
  <c r="M6751" i="2"/>
  <c r="O6751" i="2" s="1"/>
  <c r="M6752" i="2"/>
  <c r="O6752" i="2" s="1"/>
  <c r="M6753" i="2"/>
  <c r="O6753" i="2" s="1"/>
  <c r="M6754" i="2"/>
  <c r="O6754" i="2" s="1"/>
  <c r="M6755" i="2"/>
  <c r="O6755" i="2" s="1"/>
  <c r="M6756" i="2"/>
  <c r="O6756" i="2" s="1"/>
  <c r="M6757" i="2"/>
  <c r="O6757" i="2" s="1"/>
  <c r="M6758" i="2"/>
  <c r="O6758" i="2" s="1"/>
  <c r="M6759" i="2"/>
  <c r="O6759" i="2" s="1"/>
  <c r="M6760" i="2"/>
  <c r="O6760" i="2" s="1"/>
  <c r="M6761" i="2"/>
  <c r="O6761" i="2" s="1"/>
  <c r="M6762" i="2"/>
  <c r="O6762" i="2" s="1"/>
  <c r="M6763" i="2"/>
  <c r="O6763" i="2" s="1"/>
  <c r="M6764" i="2"/>
  <c r="O6764" i="2" s="1"/>
  <c r="M6765" i="2"/>
  <c r="O6765" i="2" s="1"/>
  <c r="M6766" i="2"/>
  <c r="O6766" i="2" s="1"/>
  <c r="M6767" i="2"/>
  <c r="O6767" i="2" s="1"/>
  <c r="M6768" i="2"/>
  <c r="O6768" i="2" s="1"/>
  <c r="M6769" i="2"/>
  <c r="O6769" i="2" s="1"/>
  <c r="M6770" i="2"/>
  <c r="O6770" i="2" s="1"/>
  <c r="M6771" i="2"/>
  <c r="O6771" i="2" s="1"/>
  <c r="M6772" i="2"/>
  <c r="O6772" i="2" s="1"/>
  <c r="M6773" i="2"/>
  <c r="O6773" i="2" s="1"/>
  <c r="M6774" i="2"/>
  <c r="O6774" i="2" s="1"/>
  <c r="M6775" i="2"/>
  <c r="O6775" i="2" s="1"/>
  <c r="M6776" i="2"/>
  <c r="O6776" i="2" s="1"/>
  <c r="M6777" i="2"/>
  <c r="O6777" i="2" s="1"/>
  <c r="M6778" i="2"/>
  <c r="O6778" i="2" s="1"/>
  <c r="M6779" i="2"/>
  <c r="O6779" i="2" s="1"/>
  <c r="M6780" i="2"/>
  <c r="O6780" i="2" s="1"/>
  <c r="M6781" i="2"/>
  <c r="O6781" i="2" s="1"/>
  <c r="M6782" i="2"/>
  <c r="O6782" i="2" s="1"/>
  <c r="M6783" i="2"/>
  <c r="O6783" i="2" s="1"/>
  <c r="M6784" i="2"/>
  <c r="O6784" i="2" s="1"/>
  <c r="M6785" i="2"/>
  <c r="O6785" i="2" s="1"/>
  <c r="M6786" i="2"/>
  <c r="O6786" i="2" s="1"/>
  <c r="M6787" i="2"/>
  <c r="O6787" i="2" s="1"/>
  <c r="M6788" i="2"/>
  <c r="O6788" i="2" s="1"/>
  <c r="M6789" i="2"/>
  <c r="O6789" i="2" s="1"/>
  <c r="M6790" i="2"/>
  <c r="O6790" i="2" s="1"/>
  <c r="M6791" i="2"/>
  <c r="O6791" i="2" s="1"/>
  <c r="M6792" i="2"/>
  <c r="O6792" i="2" s="1"/>
  <c r="M6793" i="2"/>
  <c r="O6793" i="2" s="1"/>
  <c r="M6794" i="2"/>
  <c r="O6794" i="2" s="1"/>
  <c r="M6795" i="2"/>
  <c r="O6795" i="2" s="1"/>
  <c r="M6796" i="2"/>
  <c r="O6796" i="2" s="1"/>
  <c r="M6797" i="2"/>
  <c r="O6797" i="2" s="1"/>
  <c r="M6798" i="2"/>
  <c r="O6798" i="2" s="1"/>
  <c r="M6799" i="2"/>
  <c r="O6799" i="2" s="1"/>
  <c r="M6800" i="2"/>
  <c r="O6800" i="2" s="1"/>
  <c r="M6801" i="2"/>
  <c r="O6801" i="2" s="1"/>
  <c r="M6802" i="2"/>
  <c r="O6802" i="2" s="1"/>
  <c r="M6803" i="2"/>
  <c r="O6803" i="2" s="1"/>
  <c r="M6804" i="2"/>
  <c r="O6804" i="2" s="1"/>
  <c r="M6805" i="2"/>
  <c r="O6805" i="2" s="1"/>
  <c r="M6806" i="2"/>
  <c r="O6806" i="2" s="1"/>
  <c r="M6807" i="2"/>
  <c r="O6807" i="2" s="1"/>
  <c r="M6808" i="2"/>
  <c r="O6808" i="2" s="1"/>
  <c r="M6809" i="2"/>
  <c r="O6809" i="2" s="1"/>
  <c r="M6810" i="2"/>
  <c r="O6810" i="2" s="1"/>
  <c r="M6811" i="2"/>
  <c r="O6811" i="2" s="1"/>
  <c r="M6812" i="2"/>
  <c r="O6812" i="2" s="1"/>
  <c r="M6813" i="2"/>
  <c r="O6813" i="2" s="1"/>
  <c r="M6814" i="2"/>
  <c r="O6814" i="2" s="1"/>
  <c r="M6815" i="2"/>
  <c r="O6815" i="2" s="1"/>
  <c r="M6816" i="2"/>
  <c r="O6816" i="2" s="1"/>
  <c r="M6817" i="2"/>
  <c r="O6817" i="2" s="1"/>
  <c r="M6818" i="2"/>
  <c r="O6818" i="2" s="1"/>
  <c r="M6819" i="2"/>
  <c r="O6819" i="2" s="1"/>
  <c r="M6820" i="2"/>
  <c r="O6820" i="2" s="1"/>
  <c r="M6821" i="2"/>
  <c r="O6821" i="2" s="1"/>
  <c r="M6822" i="2"/>
  <c r="O6822" i="2" s="1"/>
  <c r="M6823" i="2"/>
  <c r="O6823" i="2" s="1"/>
  <c r="M6824" i="2"/>
  <c r="O6824" i="2" s="1"/>
  <c r="M6825" i="2"/>
  <c r="O6825" i="2" s="1"/>
  <c r="M6826" i="2"/>
  <c r="O6826" i="2" s="1"/>
  <c r="M6827" i="2"/>
  <c r="O6827" i="2" s="1"/>
  <c r="M6828" i="2"/>
  <c r="O6828" i="2" s="1"/>
  <c r="M6829" i="2"/>
  <c r="O6829" i="2" s="1"/>
  <c r="M6830" i="2"/>
  <c r="O6830" i="2" s="1"/>
  <c r="M6831" i="2"/>
  <c r="O6831" i="2" s="1"/>
  <c r="M6832" i="2"/>
  <c r="O6832" i="2" s="1"/>
  <c r="M6833" i="2"/>
  <c r="O6833" i="2" s="1"/>
  <c r="M6834" i="2"/>
  <c r="O6834" i="2" s="1"/>
  <c r="M6835" i="2"/>
  <c r="O6835" i="2" s="1"/>
  <c r="M6836" i="2"/>
  <c r="O6836" i="2" s="1"/>
  <c r="M6837" i="2"/>
  <c r="O6837" i="2" s="1"/>
  <c r="M6838" i="2"/>
  <c r="O6838" i="2" s="1"/>
  <c r="M6839" i="2"/>
  <c r="O6839" i="2" s="1"/>
  <c r="M6840" i="2"/>
  <c r="O6840" i="2" s="1"/>
  <c r="M6841" i="2"/>
  <c r="O6841" i="2" s="1"/>
  <c r="M6842" i="2"/>
  <c r="O6842" i="2" s="1"/>
  <c r="M6843" i="2"/>
  <c r="O6843" i="2" s="1"/>
  <c r="M6844" i="2"/>
  <c r="O6844" i="2" s="1"/>
  <c r="M6845" i="2"/>
  <c r="O6845" i="2" s="1"/>
  <c r="M6846" i="2"/>
  <c r="O6846" i="2" s="1"/>
  <c r="M6847" i="2"/>
  <c r="O6847" i="2" s="1"/>
  <c r="M6848" i="2"/>
  <c r="O6848" i="2" s="1"/>
  <c r="M6849" i="2"/>
  <c r="O6849" i="2" s="1"/>
  <c r="M6850" i="2"/>
  <c r="O6850" i="2" s="1"/>
  <c r="M6851" i="2"/>
  <c r="O6851" i="2" s="1"/>
  <c r="M6852" i="2"/>
  <c r="O6852" i="2" s="1"/>
  <c r="M6853" i="2"/>
  <c r="O6853" i="2" s="1"/>
  <c r="M6854" i="2"/>
  <c r="O6854" i="2" s="1"/>
  <c r="M6855" i="2"/>
  <c r="O6855" i="2" s="1"/>
  <c r="M6856" i="2"/>
  <c r="O6856" i="2" s="1"/>
  <c r="M6857" i="2"/>
  <c r="O6857" i="2" s="1"/>
  <c r="M6858" i="2"/>
  <c r="O6858" i="2" s="1"/>
  <c r="M6859" i="2"/>
  <c r="O6859" i="2" s="1"/>
  <c r="M6860" i="2"/>
  <c r="O6860" i="2" s="1"/>
  <c r="M6861" i="2"/>
  <c r="O6861" i="2" s="1"/>
  <c r="M6862" i="2"/>
  <c r="O6862" i="2" s="1"/>
  <c r="M6863" i="2"/>
  <c r="O6863" i="2" s="1"/>
  <c r="M6864" i="2"/>
  <c r="O6864" i="2" s="1"/>
  <c r="M6865" i="2"/>
  <c r="O6865" i="2" s="1"/>
  <c r="M6866" i="2"/>
  <c r="O6866" i="2" s="1"/>
  <c r="M6867" i="2"/>
  <c r="O6867" i="2" s="1"/>
  <c r="M6868" i="2"/>
  <c r="O6868" i="2" s="1"/>
  <c r="M6869" i="2"/>
  <c r="O6869" i="2" s="1"/>
  <c r="M6870" i="2"/>
  <c r="O6870" i="2" s="1"/>
  <c r="M6871" i="2"/>
  <c r="O6871" i="2" s="1"/>
  <c r="M6872" i="2"/>
  <c r="O6872" i="2" s="1"/>
  <c r="M6873" i="2"/>
  <c r="O6873" i="2" s="1"/>
  <c r="M6874" i="2"/>
  <c r="O6874" i="2" s="1"/>
  <c r="M6875" i="2"/>
  <c r="O6875" i="2" s="1"/>
  <c r="M6876" i="2"/>
  <c r="O6876" i="2" s="1"/>
  <c r="M6877" i="2"/>
  <c r="O6877" i="2" s="1"/>
  <c r="M6878" i="2"/>
  <c r="O6878" i="2" s="1"/>
  <c r="M6879" i="2"/>
  <c r="O6879" i="2" s="1"/>
  <c r="M6880" i="2"/>
  <c r="O6880" i="2" s="1"/>
  <c r="M6881" i="2"/>
  <c r="O6881" i="2" s="1"/>
  <c r="M6882" i="2"/>
  <c r="O6882" i="2" s="1"/>
  <c r="M6883" i="2"/>
  <c r="O6883" i="2" s="1"/>
  <c r="M6884" i="2"/>
  <c r="O6884" i="2" s="1"/>
  <c r="M6885" i="2"/>
  <c r="O6885" i="2" s="1"/>
  <c r="M6886" i="2"/>
  <c r="O6886" i="2" s="1"/>
  <c r="M6887" i="2"/>
  <c r="O6887" i="2" s="1"/>
  <c r="M6888" i="2"/>
  <c r="O6888" i="2" s="1"/>
  <c r="M6889" i="2"/>
  <c r="O6889" i="2" s="1"/>
  <c r="M6890" i="2"/>
  <c r="O6890" i="2" s="1"/>
  <c r="M6891" i="2"/>
  <c r="O6891" i="2" s="1"/>
  <c r="M6892" i="2"/>
  <c r="O6892" i="2" s="1"/>
  <c r="M6893" i="2"/>
  <c r="O6893" i="2" s="1"/>
  <c r="M6894" i="2"/>
  <c r="O6894" i="2" s="1"/>
  <c r="M6895" i="2"/>
  <c r="O6895" i="2" s="1"/>
  <c r="M6896" i="2"/>
  <c r="O6896" i="2" s="1"/>
  <c r="M6897" i="2"/>
  <c r="O6897" i="2" s="1"/>
  <c r="M6898" i="2"/>
  <c r="O6898" i="2" s="1"/>
  <c r="M6899" i="2"/>
  <c r="O6899" i="2" s="1"/>
  <c r="M6900" i="2"/>
  <c r="O6900" i="2" s="1"/>
  <c r="M6901" i="2"/>
  <c r="O6901" i="2" s="1"/>
  <c r="M6902" i="2"/>
  <c r="O6902" i="2" s="1"/>
  <c r="M6903" i="2"/>
  <c r="O6903" i="2" s="1"/>
  <c r="M6904" i="2"/>
  <c r="O6904" i="2" s="1"/>
  <c r="M6905" i="2"/>
  <c r="O6905" i="2" s="1"/>
  <c r="M6906" i="2"/>
  <c r="O6906" i="2" s="1"/>
  <c r="M6907" i="2"/>
  <c r="O6907" i="2" s="1"/>
  <c r="M6908" i="2"/>
  <c r="O6908" i="2" s="1"/>
  <c r="M6909" i="2"/>
  <c r="O6909" i="2" s="1"/>
  <c r="M6910" i="2"/>
  <c r="O6910" i="2" s="1"/>
  <c r="M6911" i="2"/>
  <c r="O6911" i="2" s="1"/>
  <c r="M6912" i="2"/>
  <c r="O6912" i="2" s="1"/>
  <c r="M6913" i="2"/>
  <c r="O6913" i="2" s="1"/>
  <c r="M6914" i="2"/>
  <c r="O6914" i="2" s="1"/>
  <c r="M6915" i="2"/>
  <c r="O6915" i="2" s="1"/>
  <c r="M6916" i="2"/>
  <c r="O6916" i="2" s="1"/>
  <c r="M6917" i="2"/>
  <c r="O6917" i="2" s="1"/>
  <c r="M6918" i="2"/>
  <c r="O6918" i="2" s="1"/>
  <c r="M6919" i="2"/>
  <c r="O6919" i="2" s="1"/>
  <c r="M6920" i="2"/>
  <c r="O6920" i="2" s="1"/>
  <c r="M6921" i="2"/>
  <c r="O6921" i="2" s="1"/>
  <c r="M6922" i="2"/>
  <c r="O6922" i="2" s="1"/>
  <c r="M6923" i="2"/>
  <c r="O6923" i="2" s="1"/>
  <c r="M6924" i="2"/>
  <c r="O6924" i="2" s="1"/>
  <c r="M6925" i="2"/>
  <c r="O6925" i="2" s="1"/>
  <c r="M6926" i="2"/>
  <c r="O6926" i="2" s="1"/>
  <c r="M6927" i="2"/>
  <c r="O6927" i="2" s="1"/>
  <c r="M6928" i="2"/>
  <c r="O6928" i="2" s="1"/>
  <c r="M6929" i="2"/>
  <c r="O6929" i="2" s="1"/>
  <c r="M6930" i="2"/>
  <c r="O6930" i="2" s="1"/>
  <c r="M6931" i="2"/>
  <c r="O6931" i="2" s="1"/>
  <c r="M6932" i="2"/>
  <c r="O6932" i="2" s="1"/>
  <c r="M6933" i="2"/>
  <c r="O6933" i="2" s="1"/>
  <c r="M6934" i="2"/>
  <c r="O6934" i="2" s="1"/>
  <c r="M6935" i="2"/>
  <c r="O6935" i="2" s="1"/>
  <c r="M6936" i="2"/>
  <c r="O6936" i="2" s="1"/>
  <c r="M6937" i="2"/>
  <c r="O6937" i="2" s="1"/>
  <c r="M6938" i="2"/>
  <c r="O6938" i="2" s="1"/>
  <c r="M6939" i="2"/>
  <c r="O6939" i="2" s="1"/>
  <c r="M6940" i="2"/>
  <c r="O6940" i="2" s="1"/>
  <c r="M6941" i="2"/>
  <c r="O6941" i="2" s="1"/>
  <c r="M6942" i="2"/>
  <c r="O6942" i="2" s="1"/>
  <c r="M6943" i="2"/>
  <c r="O6943" i="2" s="1"/>
  <c r="M6944" i="2"/>
  <c r="O6944" i="2" s="1"/>
  <c r="M6945" i="2"/>
  <c r="O6945" i="2" s="1"/>
  <c r="M6946" i="2"/>
  <c r="O6946" i="2" s="1"/>
  <c r="M6947" i="2"/>
  <c r="O6947" i="2" s="1"/>
  <c r="M6948" i="2"/>
  <c r="O6948" i="2" s="1"/>
  <c r="M6949" i="2"/>
  <c r="O6949" i="2" s="1"/>
  <c r="M6950" i="2"/>
  <c r="O6950" i="2" s="1"/>
  <c r="M6951" i="2"/>
  <c r="O6951" i="2" s="1"/>
  <c r="M6952" i="2"/>
  <c r="O6952" i="2" s="1"/>
  <c r="M6953" i="2"/>
  <c r="O6953" i="2" s="1"/>
  <c r="M6954" i="2"/>
  <c r="O6954" i="2" s="1"/>
  <c r="M6955" i="2"/>
  <c r="O6955" i="2" s="1"/>
  <c r="M6956" i="2"/>
  <c r="O6956" i="2" s="1"/>
  <c r="M6957" i="2"/>
  <c r="O6957" i="2" s="1"/>
  <c r="M6958" i="2"/>
  <c r="O6958" i="2" s="1"/>
  <c r="M6959" i="2"/>
  <c r="O6959" i="2" s="1"/>
  <c r="M6960" i="2"/>
  <c r="O6960" i="2" s="1"/>
  <c r="M6961" i="2"/>
  <c r="O6961" i="2" s="1"/>
  <c r="M6962" i="2"/>
  <c r="O6962" i="2" s="1"/>
  <c r="M6963" i="2"/>
  <c r="O6963" i="2" s="1"/>
  <c r="M6964" i="2"/>
  <c r="O6964" i="2" s="1"/>
  <c r="M6965" i="2"/>
  <c r="O6965" i="2" s="1"/>
  <c r="M6966" i="2"/>
  <c r="O6966" i="2" s="1"/>
  <c r="M6967" i="2"/>
  <c r="O6967" i="2" s="1"/>
  <c r="M6968" i="2"/>
  <c r="O6968" i="2" s="1"/>
  <c r="M6969" i="2"/>
  <c r="O6969" i="2" s="1"/>
  <c r="M6970" i="2"/>
  <c r="O6970" i="2" s="1"/>
  <c r="M6971" i="2"/>
  <c r="O6971" i="2" s="1"/>
  <c r="M6972" i="2"/>
  <c r="O6972" i="2" s="1"/>
  <c r="M6973" i="2"/>
  <c r="O6973" i="2" s="1"/>
  <c r="M6974" i="2"/>
  <c r="O6974" i="2" s="1"/>
  <c r="M6975" i="2"/>
  <c r="O6975" i="2" s="1"/>
  <c r="M6976" i="2"/>
  <c r="O6976" i="2" s="1"/>
  <c r="M6977" i="2"/>
  <c r="O6977" i="2" s="1"/>
  <c r="M6978" i="2"/>
  <c r="O6978" i="2" s="1"/>
  <c r="M6979" i="2"/>
  <c r="O6979" i="2" s="1"/>
  <c r="M6980" i="2"/>
  <c r="O6980" i="2" s="1"/>
  <c r="M6981" i="2"/>
  <c r="O6981" i="2" s="1"/>
  <c r="M6982" i="2"/>
  <c r="O6982" i="2" s="1"/>
  <c r="M6983" i="2"/>
  <c r="O6983" i="2" s="1"/>
  <c r="M6984" i="2"/>
  <c r="O6984" i="2" s="1"/>
  <c r="M6985" i="2"/>
  <c r="O6985" i="2" s="1"/>
  <c r="M6986" i="2"/>
  <c r="O6986" i="2" s="1"/>
  <c r="M6987" i="2"/>
  <c r="O6987" i="2" s="1"/>
  <c r="M6988" i="2"/>
  <c r="O6988" i="2" s="1"/>
  <c r="M6989" i="2"/>
  <c r="O6989" i="2" s="1"/>
  <c r="M6990" i="2"/>
  <c r="O6990" i="2" s="1"/>
  <c r="M6991" i="2"/>
  <c r="O6991" i="2" s="1"/>
  <c r="M6992" i="2"/>
  <c r="O6992" i="2" s="1"/>
  <c r="M6993" i="2"/>
  <c r="O6993" i="2" s="1"/>
  <c r="M6994" i="2"/>
  <c r="O6994" i="2" s="1"/>
  <c r="M6995" i="2"/>
  <c r="O6995" i="2" s="1"/>
  <c r="M6996" i="2"/>
  <c r="O6996" i="2" s="1"/>
  <c r="M6997" i="2"/>
  <c r="O6997" i="2" s="1"/>
  <c r="M6998" i="2"/>
  <c r="O6998" i="2" s="1"/>
  <c r="M6999" i="2"/>
  <c r="O6999" i="2" s="1"/>
  <c r="M7000" i="2"/>
  <c r="O7000" i="2" s="1"/>
  <c r="M7001" i="2"/>
  <c r="O7001" i="2" s="1"/>
  <c r="M7002" i="2"/>
  <c r="O7002" i="2" s="1"/>
  <c r="M7003" i="2"/>
  <c r="O7003" i="2" s="1"/>
  <c r="M7004" i="2"/>
  <c r="O7004" i="2" s="1"/>
  <c r="M7005" i="2"/>
  <c r="O7005" i="2" s="1"/>
  <c r="M7006" i="2"/>
  <c r="O7006" i="2" s="1"/>
  <c r="M7007" i="2"/>
  <c r="O7007" i="2" s="1"/>
  <c r="M7008" i="2"/>
  <c r="O7008" i="2" s="1"/>
  <c r="M7009" i="2"/>
  <c r="O7009" i="2" s="1"/>
  <c r="M7010" i="2"/>
  <c r="O7010" i="2" s="1"/>
  <c r="M7011" i="2"/>
  <c r="O7011" i="2" s="1"/>
  <c r="M7012" i="2"/>
  <c r="O7012" i="2" s="1"/>
  <c r="M7013" i="2"/>
  <c r="O7013" i="2" s="1"/>
  <c r="M7014" i="2"/>
  <c r="O7014" i="2" s="1"/>
  <c r="M7015" i="2"/>
  <c r="O7015" i="2" s="1"/>
  <c r="M7016" i="2"/>
  <c r="O7016" i="2" s="1"/>
  <c r="M7017" i="2"/>
  <c r="O7017" i="2" s="1"/>
  <c r="M7018" i="2"/>
  <c r="O7018" i="2" s="1"/>
  <c r="M7019" i="2"/>
  <c r="O7019" i="2" s="1"/>
  <c r="M7020" i="2"/>
  <c r="O7020" i="2" s="1"/>
  <c r="M7021" i="2"/>
  <c r="O7021" i="2" s="1"/>
  <c r="M7022" i="2"/>
  <c r="O7022" i="2" s="1"/>
  <c r="M7023" i="2"/>
  <c r="O7023" i="2" s="1"/>
  <c r="M7024" i="2"/>
  <c r="O7024" i="2" s="1"/>
  <c r="M7025" i="2"/>
  <c r="O7025" i="2" s="1"/>
  <c r="M7026" i="2"/>
  <c r="O7026" i="2" s="1"/>
  <c r="M7027" i="2"/>
  <c r="O7027" i="2" s="1"/>
  <c r="M7028" i="2"/>
  <c r="O7028" i="2" s="1"/>
  <c r="M7029" i="2"/>
  <c r="O7029" i="2" s="1"/>
  <c r="M7030" i="2"/>
  <c r="O7030" i="2" s="1"/>
  <c r="M7031" i="2"/>
  <c r="O7031" i="2" s="1"/>
  <c r="M7032" i="2"/>
  <c r="O7032" i="2" s="1"/>
  <c r="M7033" i="2"/>
  <c r="O7033" i="2" s="1"/>
  <c r="M7034" i="2"/>
  <c r="O7034" i="2" s="1"/>
  <c r="M7035" i="2"/>
  <c r="O7035" i="2" s="1"/>
  <c r="M7036" i="2"/>
  <c r="O7036" i="2" s="1"/>
  <c r="M7037" i="2"/>
  <c r="O7037" i="2" s="1"/>
  <c r="M7038" i="2"/>
  <c r="O7038" i="2" s="1"/>
  <c r="M7039" i="2"/>
  <c r="O7039" i="2" s="1"/>
  <c r="M7040" i="2"/>
  <c r="O7040" i="2" s="1"/>
  <c r="M7041" i="2"/>
  <c r="O7041" i="2" s="1"/>
  <c r="M7042" i="2"/>
  <c r="O7042" i="2" s="1"/>
  <c r="M7043" i="2"/>
  <c r="O7043" i="2" s="1"/>
  <c r="M7044" i="2"/>
  <c r="O7044" i="2" s="1"/>
  <c r="M7045" i="2"/>
  <c r="O7045" i="2" s="1"/>
  <c r="M7046" i="2"/>
  <c r="O7046" i="2" s="1"/>
  <c r="M7047" i="2"/>
  <c r="O7047" i="2" s="1"/>
  <c r="M7048" i="2"/>
  <c r="O7048" i="2" s="1"/>
  <c r="M7049" i="2"/>
  <c r="O7049" i="2" s="1"/>
  <c r="M7050" i="2"/>
  <c r="O7050" i="2" s="1"/>
  <c r="M7051" i="2"/>
  <c r="O7051" i="2" s="1"/>
  <c r="M7052" i="2"/>
  <c r="O7052" i="2" s="1"/>
  <c r="M7053" i="2"/>
  <c r="O7053" i="2" s="1"/>
  <c r="M7054" i="2"/>
  <c r="O7054" i="2" s="1"/>
  <c r="M7055" i="2"/>
  <c r="O7055" i="2" s="1"/>
  <c r="M7056" i="2"/>
  <c r="O7056" i="2" s="1"/>
  <c r="M7057" i="2"/>
  <c r="O7057" i="2" s="1"/>
  <c r="M7058" i="2"/>
  <c r="O7058" i="2" s="1"/>
  <c r="M7059" i="2"/>
  <c r="O7059" i="2" s="1"/>
  <c r="M7060" i="2"/>
  <c r="O7060" i="2" s="1"/>
  <c r="M7061" i="2"/>
  <c r="O7061" i="2" s="1"/>
  <c r="M7062" i="2"/>
  <c r="O7062" i="2" s="1"/>
  <c r="M7063" i="2"/>
  <c r="O7063" i="2" s="1"/>
  <c r="M7064" i="2"/>
  <c r="O7064" i="2" s="1"/>
  <c r="M7065" i="2"/>
  <c r="O7065" i="2" s="1"/>
  <c r="M7066" i="2"/>
  <c r="O7066" i="2" s="1"/>
  <c r="M7067" i="2"/>
  <c r="O7067" i="2" s="1"/>
  <c r="M7068" i="2"/>
  <c r="O7068" i="2" s="1"/>
  <c r="M7069" i="2"/>
  <c r="O7069" i="2" s="1"/>
  <c r="M7070" i="2"/>
  <c r="O7070" i="2" s="1"/>
  <c r="M7071" i="2"/>
  <c r="O7071" i="2" s="1"/>
  <c r="M7072" i="2"/>
  <c r="O7072" i="2" s="1"/>
  <c r="M7073" i="2"/>
  <c r="O7073" i="2" s="1"/>
  <c r="M7074" i="2"/>
  <c r="O7074" i="2" s="1"/>
  <c r="M7075" i="2"/>
  <c r="O7075" i="2" s="1"/>
  <c r="M7076" i="2"/>
  <c r="O7076" i="2" s="1"/>
  <c r="M7077" i="2"/>
  <c r="O7077" i="2" s="1"/>
  <c r="M7078" i="2"/>
  <c r="O7078" i="2" s="1"/>
  <c r="M7079" i="2"/>
  <c r="O7079" i="2" s="1"/>
  <c r="M7080" i="2"/>
  <c r="O7080" i="2" s="1"/>
  <c r="M7081" i="2"/>
  <c r="O7081" i="2" s="1"/>
  <c r="M7082" i="2"/>
  <c r="O7082" i="2" s="1"/>
  <c r="M7083" i="2"/>
  <c r="O7083" i="2" s="1"/>
  <c r="M7084" i="2"/>
  <c r="O7084" i="2" s="1"/>
  <c r="M7085" i="2"/>
  <c r="O7085" i="2" s="1"/>
  <c r="M7086" i="2"/>
  <c r="O7086" i="2" s="1"/>
  <c r="M7087" i="2"/>
  <c r="O7087" i="2" s="1"/>
  <c r="M7088" i="2"/>
  <c r="O7088" i="2" s="1"/>
  <c r="M7089" i="2"/>
  <c r="O7089" i="2" s="1"/>
  <c r="M7090" i="2"/>
  <c r="O7090" i="2" s="1"/>
  <c r="M7091" i="2"/>
  <c r="O7091" i="2" s="1"/>
  <c r="M7092" i="2"/>
  <c r="O7092" i="2" s="1"/>
  <c r="M7093" i="2"/>
  <c r="O7093" i="2" s="1"/>
  <c r="M7094" i="2"/>
  <c r="O7094" i="2" s="1"/>
  <c r="M7095" i="2"/>
  <c r="O7095" i="2" s="1"/>
  <c r="M7096" i="2"/>
  <c r="O7096" i="2" s="1"/>
  <c r="M7097" i="2"/>
  <c r="O7097" i="2" s="1"/>
  <c r="M7098" i="2"/>
  <c r="O7098" i="2" s="1"/>
  <c r="M7099" i="2"/>
  <c r="O7099" i="2" s="1"/>
  <c r="M7100" i="2"/>
  <c r="O7100" i="2" s="1"/>
  <c r="M7101" i="2"/>
  <c r="O7101" i="2" s="1"/>
  <c r="M7102" i="2"/>
  <c r="O7102" i="2" s="1"/>
  <c r="M7103" i="2"/>
  <c r="O7103" i="2" s="1"/>
  <c r="M7104" i="2"/>
  <c r="O7104" i="2" s="1"/>
  <c r="M7105" i="2"/>
  <c r="O7105" i="2" s="1"/>
  <c r="M7106" i="2"/>
  <c r="O7106" i="2" s="1"/>
  <c r="M7107" i="2"/>
  <c r="O7107" i="2" s="1"/>
  <c r="M7108" i="2"/>
  <c r="O7108" i="2" s="1"/>
  <c r="M7109" i="2"/>
  <c r="O7109" i="2" s="1"/>
  <c r="M7110" i="2"/>
  <c r="O7110" i="2" s="1"/>
  <c r="M7111" i="2"/>
  <c r="O7111" i="2" s="1"/>
  <c r="M7112" i="2"/>
  <c r="O7112" i="2" s="1"/>
  <c r="M7113" i="2"/>
  <c r="O7113" i="2" s="1"/>
  <c r="M7114" i="2"/>
  <c r="O7114" i="2" s="1"/>
  <c r="M7115" i="2"/>
  <c r="O7115" i="2" s="1"/>
  <c r="M7116" i="2"/>
  <c r="O7116" i="2" s="1"/>
  <c r="M7117" i="2"/>
  <c r="O7117" i="2" s="1"/>
  <c r="M7118" i="2"/>
  <c r="O7118" i="2" s="1"/>
  <c r="M7119" i="2"/>
  <c r="O7119" i="2" s="1"/>
  <c r="M7120" i="2"/>
  <c r="O7120" i="2" s="1"/>
  <c r="M7121" i="2"/>
  <c r="O7121" i="2" s="1"/>
  <c r="M7122" i="2"/>
  <c r="O7122" i="2" s="1"/>
  <c r="M7123" i="2"/>
  <c r="O7123" i="2" s="1"/>
  <c r="M7124" i="2"/>
  <c r="O7124" i="2" s="1"/>
  <c r="M7125" i="2"/>
  <c r="O7125" i="2" s="1"/>
  <c r="M7126" i="2"/>
  <c r="O7126" i="2" s="1"/>
  <c r="M7127" i="2"/>
  <c r="O7127" i="2" s="1"/>
  <c r="M7128" i="2"/>
  <c r="O7128" i="2" s="1"/>
  <c r="M7129" i="2"/>
  <c r="O7129" i="2" s="1"/>
  <c r="M7130" i="2"/>
  <c r="O7130" i="2" s="1"/>
  <c r="M7131" i="2"/>
  <c r="O7131" i="2" s="1"/>
  <c r="M7132" i="2"/>
  <c r="O7132" i="2" s="1"/>
  <c r="M7133" i="2"/>
  <c r="O7133" i="2" s="1"/>
  <c r="M7134" i="2"/>
  <c r="O7134" i="2" s="1"/>
  <c r="M7135" i="2"/>
  <c r="O7135" i="2" s="1"/>
  <c r="M7136" i="2"/>
  <c r="O7136" i="2" s="1"/>
  <c r="M7137" i="2"/>
  <c r="O7137" i="2" s="1"/>
  <c r="M7138" i="2"/>
  <c r="O7138" i="2" s="1"/>
  <c r="M7139" i="2"/>
  <c r="O7139" i="2" s="1"/>
  <c r="M7140" i="2"/>
  <c r="O7140" i="2" s="1"/>
  <c r="M7141" i="2"/>
  <c r="O7141" i="2" s="1"/>
  <c r="M7142" i="2"/>
  <c r="O7142" i="2" s="1"/>
  <c r="M7143" i="2"/>
  <c r="O7143" i="2" s="1"/>
  <c r="M7144" i="2"/>
  <c r="O7144" i="2" s="1"/>
  <c r="M7145" i="2"/>
  <c r="O7145" i="2" s="1"/>
  <c r="M7146" i="2"/>
  <c r="O7146" i="2" s="1"/>
  <c r="M7147" i="2"/>
  <c r="O7147" i="2" s="1"/>
  <c r="M7148" i="2"/>
  <c r="O7148" i="2" s="1"/>
  <c r="M7149" i="2"/>
  <c r="O7149" i="2" s="1"/>
  <c r="M7150" i="2"/>
  <c r="O7150" i="2" s="1"/>
  <c r="M7151" i="2"/>
  <c r="O7151" i="2" s="1"/>
  <c r="M7152" i="2"/>
  <c r="O7152" i="2" s="1"/>
  <c r="M7153" i="2"/>
  <c r="O7153" i="2" s="1"/>
  <c r="M7154" i="2"/>
  <c r="O7154" i="2" s="1"/>
  <c r="M7155" i="2"/>
  <c r="O7155" i="2" s="1"/>
  <c r="M7156" i="2"/>
  <c r="O7156" i="2" s="1"/>
  <c r="M7157" i="2"/>
  <c r="O7157" i="2" s="1"/>
  <c r="M7158" i="2"/>
  <c r="O7158" i="2" s="1"/>
  <c r="M7159" i="2"/>
  <c r="O7159" i="2" s="1"/>
  <c r="M7160" i="2"/>
  <c r="O7160" i="2" s="1"/>
  <c r="M7161" i="2"/>
  <c r="O7161" i="2" s="1"/>
  <c r="M7162" i="2"/>
  <c r="O7162" i="2" s="1"/>
  <c r="M7163" i="2"/>
  <c r="O7163" i="2" s="1"/>
  <c r="M7164" i="2"/>
  <c r="O7164" i="2" s="1"/>
  <c r="M7165" i="2"/>
  <c r="O7165" i="2" s="1"/>
  <c r="M7166" i="2"/>
  <c r="O7166" i="2" s="1"/>
  <c r="M7167" i="2"/>
  <c r="O7167" i="2" s="1"/>
  <c r="M7168" i="2"/>
  <c r="O7168" i="2" s="1"/>
  <c r="M7169" i="2"/>
  <c r="O7169" i="2" s="1"/>
  <c r="M7170" i="2"/>
  <c r="O7170" i="2" s="1"/>
  <c r="M7171" i="2"/>
  <c r="O7171" i="2" s="1"/>
  <c r="M7172" i="2"/>
  <c r="O7172" i="2" s="1"/>
  <c r="M7173" i="2"/>
  <c r="O7173" i="2" s="1"/>
  <c r="M7174" i="2"/>
  <c r="O7174" i="2" s="1"/>
  <c r="M7175" i="2"/>
  <c r="O7175" i="2" s="1"/>
  <c r="M7176" i="2"/>
  <c r="O7176" i="2" s="1"/>
  <c r="M7177" i="2"/>
  <c r="O7177" i="2" s="1"/>
  <c r="M7178" i="2"/>
  <c r="O7178" i="2" s="1"/>
  <c r="M7179" i="2"/>
  <c r="O7179" i="2" s="1"/>
  <c r="M7180" i="2"/>
  <c r="O7180" i="2" s="1"/>
  <c r="M7181" i="2"/>
  <c r="O7181" i="2" s="1"/>
  <c r="M7182" i="2"/>
  <c r="O7182" i="2" s="1"/>
  <c r="M7183" i="2"/>
  <c r="O7183" i="2" s="1"/>
  <c r="M7184" i="2"/>
  <c r="O7184" i="2" s="1"/>
  <c r="M7185" i="2"/>
  <c r="O7185" i="2" s="1"/>
  <c r="M7186" i="2"/>
  <c r="O7186" i="2" s="1"/>
  <c r="M7187" i="2"/>
  <c r="O7187" i="2" s="1"/>
  <c r="M7188" i="2"/>
  <c r="O7188" i="2" s="1"/>
  <c r="M7189" i="2"/>
  <c r="O7189" i="2" s="1"/>
  <c r="M7190" i="2"/>
  <c r="O7190" i="2" s="1"/>
  <c r="M7191" i="2"/>
  <c r="O7191" i="2" s="1"/>
  <c r="M7192" i="2"/>
  <c r="O7192" i="2" s="1"/>
  <c r="M7193" i="2"/>
  <c r="O7193" i="2" s="1"/>
  <c r="M7194" i="2"/>
  <c r="O7194" i="2" s="1"/>
  <c r="M7195" i="2"/>
  <c r="O7195" i="2" s="1"/>
  <c r="M7196" i="2"/>
  <c r="O7196" i="2" s="1"/>
  <c r="M7197" i="2"/>
  <c r="O7197" i="2" s="1"/>
  <c r="M7198" i="2"/>
  <c r="O7198" i="2" s="1"/>
  <c r="M7199" i="2"/>
  <c r="O7199" i="2" s="1"/>
  <c r="M7200" i="2"/>
  <c r="O7200" i="2" s="1"/>
  <c r="M7201" i="2"/>
  <c r="O7201" i="2" s="1"/>
  <c r="M7202" i="2"/>
  <c r="O7202" i="2" s="1"/>
  <c r="M7203" i="2"/>
  <c r="O7203" i="2" s="1"/>
  <c r="M7204" i="2"/>
  <c r="O7204" i="2" s="1"/>
  <c r="M7205" i="2"/>
  <c r="O7205" i="2" s="1"/>
  <c r="M7206" i="2"/>
  <c r="O7206" i="2" s="1"/>
  <c r="M7207" i="2"/>
  <c r="O7207" i="2" s="1"/>
  <c r="M7208" i="2"/>
  <c r="O7208" i="2" s="1"/>
  <c r="M7209" i="2"/>
  <c r="O7209" i="2" s="1"/>
  <c r="M7210" i="2"/>
  <c r="O7210" i="2" s="1"/>
  <c r="M7211" i="2"/>
  <c r="O7211" i="2" s="1"/>
  <c r="M7212" i="2"/>
  <c r="O7212" i="2" s="1"/>
  <c r="M7213" i="2"/>
  <c r="O7213" i="2" s="1"/>
  <c r="M7214" i="2"/>
  <c r="O7214" i="2" s="1"/>
  <c r="M7215" i="2"/>
  <c r="O7215" i="2" s="1"/>
  <c r="M7216" i="2"/>
  <c r="O7216" i="2" s="1"/>
  <c r="M7217" i="2"/>
  <c r="O7217" i="2" s="1"/>
  <c r="M7218" i="2"/>
  <c r="O7218" i="2" s="1"/>
  <c r="M7219" i="2"/>
  <c r="O7219" i="2" s="1"/>
  <c r="M7220" i="2"/>
  <c r="O7220" i="2" s="1"/>
  <c r="M7221" i="2"/>
  <c r="O7221" i="2" s="1"/>
  <c r="M7222" i="2"/>
  <c r="O7222" i="2" s="1"/>
  <c r="M7223" i="2"/>
  <c r="O7223" i="2" s="1"/>
  <c r="M7224" i="2"/>
  <c r="O7224" i="2" s="1"/>
  <c r="M7225" i="2"/>
  <c r="O7225" i="2" s="1"/>
  <c r="M7226" i="2"/>
  <c r="O7226" i="2" s="1"/>
  <c r="M7227" i="2"/>
  <c r="O7227" i="2" s="1"/>
  <c r="M7228" i="2"/>
  <c r="O7228" i="2" s="1"/>
  <c r="M7229" i="2"/>
  <c r="O7229" i="2" s="1"/>
  <c r="M7230" i="2"/>
  <c r="O7230" i="2" s="1"/>
  <c r="M7231" i="2"/>
  <c r="O7231" i="2" s="1"/>
  <c r="M7232" i="2"/>
  <c r="O7232" i="2" s="1"/>
  <c r="M7233" i="2"/>
  <c r="O7233" i="2" s="1"/>
  <c r="M7234" i="2"/>
  <c r="O7234" i="2" s="1"/>
  <c r="M7235" i="2"/>
  <c r="O7235" i="2" s="1"/>
  <c r="M7236" i="2"/>
  <c r="O7236" i="2" s="1"/>
  <c r="M7237" i="2"/>
  <c r="O7237" i="2" s="1"/>
  <c r="M7238" i="2"/>
  <c r="O7238" i="2" s="1"/>
  <c r="M7239" i="2"/>
  <c r="O7239" i="2" s="1"/>
  <c r="M7240" i="2"/>
  <c r="O7240" i="2" s="1"/>
  <c r="M7241" i="2"/>
  <c r="O7241" i="2" s="1"/>
  <c r="M7242" i="2"/>
  <c r="O7242" i="2" s="1"/>
  <c r="M7243" i="2"/>
  <c r="O7243" i="2" s="1"/>
  <c r="M7244" i="2"/>
  <c r="O7244" i="2" s="1"/>
  <c r="M7245" i="2"/>
  <c r="O7245" i="2" s="1"/>
  <c r="M7246" i="2"/>
  <c r="O7246" i="2" s="1"/>
  <c r="M7247" i="2"/>
  <c r="O7247" i="2" s="1"/>
  <c r="M7248" i="2"/>
  <c r="O7248" i="2" s="1"/>
  <c r="M7249" i="2"/>
  <c r="O7249" i="2" s="1"/>
  <c r="M7250" i="2"/>
  <c r="O7250" i="2" s="1"/>
  <c r="M7251" i="2"/>
  <c r="O7251" i="2" s="1"/>
  <c r="M7252" i="2"/>
  <c r="O7252" i="2" s="1"/>
  <c r="M7253" i="2"/>
  <c r="O7253" i="2" s="1"/>
  <c r="M7254" i="2"/>
  <c r="O7254" i="2" s="1"/>
  <c r="M7255" i="2"/>
  <c r="O7255" i="2" s="1"/>
  <c r="M7256" i="2"/>
  <c r="O7256" i="2" s="1"/>
  <c r="M7257" i="2"/>
  <c r="O7257" i="2" s="1"/>
  <c r="M7258" i="2"/>
  <c r="O7258" i="2" s="1"/>
  <c r="M7259" i="2"/>
  <c r="O7259" i="2" s="1"/>
  <c r="M7260" i="2"/>
  <c r="O7260" i="2" s="1"/>
  <c r="M7261" i="2"/>
  <c r="O7261" i="2" s="1"/>
  <c r="M7262" i="2"/>
  <c r="O7262" i="2" s="1"/>
  <c r="M7263" i="2"/>
  <c r="O7263" i="2" s="1"/>
  <c r="M7264" i="2"/>
  <c r="O7264" i="2" s="1"/>
  <c r="M7265" i="2"/>
  <c r="O7265" i="2" s="1"/>
  <c r="M7266" i="2"/>
  <c r="O7266" i="2" s="1"/>
  <c r="M7267" i="2"/>
  <c r="O7267" i="2" s="1"/>
  <c r="M7268" i="2"/>
  <c r="O7268" i="2" s="1"/>
  <c r="M7269" i="2"/>
  <c r="O7269" i="2" s="1"/>
  <c r="M7270" i="2"/>
  <c r="O7270" i="2" s="1"/>
  <c r="M7271" i="2"/>
  <c r="O7271" i="2" s="1"/>
  <c r="M7272" i="2"/>
  <c r="O7272" i="2" s="1"/>
  <c r="M7273" i="2"/>
  <c r="O7273" i="2" s="1"/>
  <c r="M7274" i="2"/>
  <c r="O7274" i="2" s="1"/>
  <c r="M7275" i="2"/>
  <c r="O7275" i="2" s="1"/>
  <c r="M7276" i="2"/>
  <c r="O7276" i="2" s="1"/>
  <c r="M7277" i="2"/>
  <c r="O7277" i="2" s="1"/>
  <c r="M7278" i="2"/>
  <c r="O7278" i="2" s="1"/>
  <c r="M7279" i="2"/>
  <c r="O7279" i="2" s="1"/>
  <c r="M7280" i="2"/>
  <c r="O7280" i="2" s="1"/>
  <c r="M7281" i="2"/>
  <c r="O7281" i="2" s="1"/>
  <c r="M7282" i="2"/>
  <c r="O7282" i="2" s="1"/>
  <c r="M7283" i="2"/>
  <c r="O7283" i="2" s="1"/>
  <c r="M7284" i="2"/>
  <c r="O7284" i="2" s="1"/>
  <c r="M7285" i="2"/>
  <c r="O7285" i="2" s="1"/>
  <c r="M7286" i="2"/>
  <c r="O7286" i="2" s="1"/>
  <c r="M7287" i="2"/>
  <c r="O7287" i="2" s="1"/>
  <c r="M7288" i="2"/>
  <c r="O7288" i="2" s="1"/>
  <c r="M7289" i="2"/>
  <c r="O7289" i="2" s="1"/>
  <c r="M7290" i="2"/>
  <c r="O7290" i="2" s="1"/>
  <c r="M7291" i="2"/>
  <c r="O7291" i="2" s="1"/>
  <c r="M7292" i="2"/>
  <c r="O7292" i="2" s="1"/>
  <c r="M7293" i="2"/>
  <c r="O7293" i="2" s="1"/>
  <c r="M7294" i="2"/>
  <c r="O7294" i="2" s="1"/>
  <c r="M7295" i="2"/>
  <c r="O7295" i="2" s="1"/>
  <c r="M7296" i="2"/>
  <c r="O7296" i="2" s="1"/>
  <c r="M7297" i="2"/>
  <c r="O7297" i="2" s="1"/>
  <c r="M7298" i="2"/>
  <c r="O7298" i="2" s="1"/>
  <c r="M7299" i="2"/>
  <c r="O7299" i="2" s="1"/>
  <c r="M7300" i="2"/>
  <c r="O7300" i="2" s="1"/>
  <c r="M7301" i="2"/>
  <c r="O7301" i="2" s="1"/>
  <c r="M7302" i="2"/>
  <c r="O7302" i="2" s="1"/>
  <c r="M7303" i="2"/>
  <c r="O7303" i="2" s="1"/>
  <c r="M7304" i="2"/>
  <c r="O7304" i="2" s="1"/>
  <c r="M7305" i="2"/>
  <c r="O7305" i="2" s="1"/>
  <c r="M7306" i="2"/>
  <c r="O7306" i="2" s="1"/>
  <c r="M7307" i="2"/>
  <c r="O7307" i="2" s="1"/>
  <c r="M7308" i="2"/>
  <c r="O7308" i="2" s="1"/>
  <c r="M7309" i="2"/>
  <c r="O7309" i="2" s="1"/>
  <c r="M7310" i="2"/>
  <c r="O7310" i="2" s="1"/>
  <c r="M7311" i="2"/>
  <c r="O7311" i="2" s="1"/>
  <c r="M7312" i="2"/>
  <c r="O7312" i="2" s="1"/>
  <c r="M7313" i="2"/>
  <c r="O7313" i="2" s="1"/>
  <c r="M7314" i="2"/>
  <c r="O7314" i="2" s="1"/>
  <c r="M7315" i="2"/>
  <c r="O7315" i="2" s="1"/>
  <c r="M7316" i="2"/>
  <c r="O7316" i="2" s="1"/>
  <c r="M7317" i="2"/>
  <c r="O7317" i="2" s="1"/>
  <c r="M7318" i="2"/>
  <c r="O7318" i="2" s="1"/>
  <c r="M7319" i="2"/>
  <c r="O7319" i="2" s="1"/>
  <c r="M7320" i="2"/>
  <c r="O7320" i="2" s="1"/>
  <c r="M7321" i="2"/>
  <c r="O7321" i="2" s="1"/>
  <c r="M7322" i="2"/>
  <c r="O7322" i="2" s="1"/>
  <c r="M7323" i="2"/>
  <c r="O7323" i="2" s="1"/>
  <c r="M7324" i="2"/>
  <c r="O7324" i="2" s="1"/>
  <c r="M7325" i="2"/>
  <c r="O7325" i="2" s="1"/>
  <c r="M7326" i="2"/>
  <c r="O7326" i="2" s="1"/>
  <c r="M7327" i="2"/>
  <c r="O7327" i="2" s="1"/>
  <c r="M7328" i="2"/>
  <c r="O7328" i="2" s="1"/>
  <c r="M7329" i="2"/>
  <c r="O7329" i="2" s="1"/>
  <c r="M7330" i="2"/>
  <c r="O7330" i="2" s="1"/>
  <c r="M7331" i="2"/>
  <c r="O7331" i="2" s="1"/>
  <c r="M7332" i="2"/>
  <c r="O7332" i="2" s="1"/>
  <c r="M7333" i="2"/>
  <c r="O7333" i="2" s="1"/>
  <c r="M7334" i="2"/>
  <c r="O7334" i="2" s="1"/>
  <c r="M7335" i="2"/>
  <c r="O7335" i="2" s="1"/>
  <c r="M7336" i="2"/>
  <c r="O7336" i="2" s="1"/>
  <c r="M7337" i="2"/>
  <c r="O7337" i="2" s="1"/>
  <c r="M7338" i="2"/>
  <c r="O7338" i="2" s="1"/>
  <c r="M7339" i="2"/>
  <c r="O7339" i="2" s="1"/>
  <c r="M7340" i="2"/>
  <c r="O7340" i="2" s="1"/>
  <c r="M7341" i="2"/>
  <c r="O7341" i="2" s="1"/>
  <c r="M7342" i="2"/>
  <c r="O7342" i="2" s="1"/>
  <c r="M7343" i="2"/>
  <c r="O7343" i="2" s="1"/>
  <c r="M7344" i="2"/>
  <c r="O7344" i="2" s="1"/>
  <c r="M7345" i="2"/>
  <c r="O7345" i="2" s="1"/>
  <c r="M7346" i="2"/>
  <c r="O7346" i="2" s="1"/>
  <c r="M7347" i="2"/>
  <c r="O7347" i="2" s="1"/>
  <c r="M7348" i="2"/>
  <c r="O7348" i="2" s="1"/>
  <c r="M7349" i="2"/>
  <c r="O7349" i="2" s="1"/>
  <c r="M7350" i="2"/>
  <c r="O7350" i="2" s="1"/>
  <c r="M7351" i="2"/>
  <c r="O7351" i="2" s="1"/>
  <c r="M7352" i="2"/>
  <c r="O7352" i="2" s="1"/>
  <c r="M7353" i="2"/>
  <c r="O7353" i="2" s="1"/>
  <c r="M7354" i="2"/>
  <c r="O7354" i="2" s="1"/>
  <c r="M7355" i="2"/>
  <c r="O7355" i="2" s="1"/>
  <c r="M7356" i="2"/>
  <c r="O7356" i="2" s="1"/>
  <c r="M7357" i="2"/>
  <c r="O7357" i="2" s="1"/>
  <c r="M7358" i="2"/>
  <c r="O7358" i="2" s="1"/>
  <c r="M7359" i="2"/>
  <c r="O7359" i="2" s="1"/>
  <c r="M7360" i="2"/>
  <c r="O7360" i="2" s="1"/>
  <c r="M7361" i="2"/>
  <c r="O7361" i="2" s="1"/>
  <c r="M7362" i="2"/>
  <c r="O7362" i="2" s="1"/>
  <c r="M7363" i="2"/>
  <c r="O7363" i="2" s="1"/>
  <c r="M7364" i="2"/>
  <c r="O7364" i="2" s="1"/>
  <c r="M7365" i="2"/>
  <c r="O7365" i="2" s="1"/>
  <c r="M7366" i="2"/>
  <c r="O7366" i="2" s="1"/>
  <c r="M7367" i="2"/>
  <c r="O7367" i="2" s="1"/>
  <c r="M7368" i="2"/>
  <c r="O7368" i="2" s="1"/>
  <c r="M7369" i="2"/>
  <c r="O7369" i="2" s="1"/>
  <c r="M7370" i="2"/>
  <c r="O7370" i="2" s="1"/>
  <c r="M7371" i="2"/>
  <c r="O7371" i="2" s="1"/>
  <c r="M7372" i="2"/>
  <c r="O7372" i="2" s="1"/>
  <c r="M7373" i="2"/>
  <c r="O7373" i="2" s="1"/>
  <c r="M7374" i="2"/>
  <c r="O7374" i="2" s="1"/>
  <c r="M7375" i="2"/>
  <c r="O7375" i="2" s="1"/>
  <c r="M7376" i="2"/>
  <c r="O7376" i="2" s="1"/>
  <c r="M7377" i="2"/>
  <c r="O7377" i="2" s="1"/>
  <c r="M7378" i="2"/>
  <c r="O7378" i="2" s="1"/>
  <c r="M7379" i="2"/>
  <c r="O7379" i="2" s="1"/>
  <c r="M7380" i="2"/>
  <c r="O7380" i="2" s="1"/>
  <c r="M7381" i="2"/>
  <c r="O7381" i="2" s="1"/>
  <c r="M7382" i="2"/>
  <c r="O7382" i="2" s="1"/>
  <c r="M7383" i="2"/>
  <c r="O7383" i="2" s="1"/>
  <c r="M7384" i="2"/>
  <c r="O7384" i="2" s="1"/>
  <c r="M7385" i="2"/>
  <c r="O7385" i="2" s="1"/>
  <c r="M7386" i="2"/>
  <c r="O7386" i="2" s="1"/>
  <c r="M7387" i="2"/>
  <c r="O7387" i="2" s="1"/>
  <c r="M7388" i="2"/>
  <c r="O7388" i="2" s="1"/>
  <c r="M7389" i="2"/>
  <c r="O7389" i="2" s="1"/>
  <c r="M7390" i="2"/>
  <c r="O7390" i="2" s="1"/>
  <c r="M7391" i="2"/>
  <c r="O7391" i="2" s="1"/>
  <c r="M7392" i="2"/>
  <c r="O7392" i="2" s="1"/>
  <c r="M7393" i="2"/>
  <c r="O7393" i="2" s="1"/>
  <c r="M7394" i="2"/>
  <c r="O7394" i="2" s="1"/>
  <c r="M7395" i="2"/>
  <c r="O7395" i="2" s="1"/>
  <c r="M7396" i="2"/>
  <c r="O7396" i="2" s="1"/>
  <c r="M7397" i="2"/>
  <c r="O7397" i="2" s="1"/>
  <c r="M7398" i="2"/>
  <c r="O7398" i="2" s="1"/>
  <c r="M7399" i="2"/>
  <c r="O7399" i="2" s="1"/>
  <c r="M7400" i="2"/>
  <c r="O7400" i="2" s="1"/>
  <c r="M7401" i="2"/>
  <c r="O7401" i="2" s="1"/>
  <c r="M7402" i="2"/>
  <c r="O7402" i="2" s="1"/>
  <c r="M7403" i="2"/>
  <c r="O7403" i="2" s="1"/>
  <c r="M7404" i="2"/>
  <c r="O7404" i="2" s="1"/>
  <c r="M7405" i="2"/>
  <c r="O7405" i="2" s="1"/>
  <c r="M7406" i="2"/>
  <c r="O7406" i="2" s="1"/>
  <c r="M7407" i="2"/>
  <c r="O7407" i="2" s="1"/>
  <c r="M7408" i="2"/>
  <c r="O7408" i="2" s="1"/>
  <c r="M7409" i="2"/>
  <c r="O7409" i="2" s="1"/>
  <c r="M7410" i="2"/>
  <c r="O7410" i="2" s="1"/>
  <c r="M7411" i="2"/>
  <c r="O7411" i="2" s="1"/>
  <c r="M7412" i="2"/>
  <c r="O7412" i="2" s="1"/>
  <c r="M7413" i="2"/>
  <c r="O7413" i="2" s="1"/>
  <c r="M7414" i="2"/>
  <c r="O7414" i="2" s="1"/>
  <c r="M7415" i="2"/>
  <c r="O7415" i="2" s="1"/>
  <c r="M7416" i="2"/>
  <c r="O7416" i="2" s="1"/>
  <c r="M7417" i="2"/>
  <c r="O7417" i="2" s="1"/>
  <c r="M7418" i="2"/>
  <c r="O7418" i="2" s="1"/>
  <c r="M7419" i="2"/>
  <c r="O7419" i="2" s="1"/>
  <c r="M7420" i="2"/>
  <c r="O7420" i="2" s="1"/>
  <c r="M7421" i="2"/>
  <c r="O7421" i="2" s="1"/>
  <c r="M7422" i="2"/>
  <c r="O7422" i="2" s="1"/>
  <c r="M7423" i="2"/>
  <c r="O7423" i="2" s="1"/>
  <c r="M7424" i="2"/>
  <c r="O7424" i="2" s="1"/>
  <c r="M7425" i="2"/>
  <c r="O7425" i="2" s="1"/>
  <c r="M7426" i="2"/>
  <c r="O7426" i="2" s="1"/>
  <c r="M7427" i="2"/>
  <c r="O7427" i="2" s="1"/>
  <c r="M7428" i="2"/>
  <c r="O7428" i="2" s="1"/>
  <c r="M7429" i="2"/>
  <c r="O7429" i="2" s="1"/>
  <c r="M7430" i="2"/>
  <c r="O7430" i="2" s="1"/>
  <c r="M7431" i="2"/>
  <c r="O7431" i="2" s="1"/>
  <c r="M7432" i="2"/>
  <c r="O7432" i="2" s="1"/>
  <c r="M7433" i="2"/>
  <c r="O7433" i="2" s="1"/>
  <c r="M7434" i="2"/>
  <c r="O7434" i="2" s="1"/>
  <c r="M7435" i="2"/>
  <c r="O7435" i="2" s="1"/>
  <c r="M7436" i="2"/>
  <c r="O7436" i="2" s="1"/>
  <c r="M7437" i="2"/>
  <c r="O7437" i="2" s="1"/>
  <c r="M7438" i="2"/>
  <c r="O7438" i="2" s="1"/>
  <c r="M7439" i="2"/>
  <c r="O7439" i="2" s="1"/>
  <c r="M7440" i="2"/>
  <c r="O7440" i="2" s="1"/>
  <c r="M7441" i="2"/>
  <c r="O7441" i="2" s="1"/>
  <c r="M7442" i="2"/>
  <c r="O7442" i="2" s="1"/>
  <c r="M7443" i="2"/>
  <c r="O7443" i="2" s="1"/>
  <c r="M7444" i="2"/>
  <c r="O7444" i="2" s="1"/>
  <c r="M7445" i="2"/>
  <c r="O7445" i="2" s="1"/>
  <c r="M7446" i="2"/>
  <c r="O7446" i="2" s="1"/>
  <c r="M7447" i="2"/>
  <c r="O7447" i="2" s="1"/>
  <c r="M7448" i="2"/>
  <c r="O7448" i="2" s="1"/>
  <c r="M7449" i="2"/>
  <c r="O7449" i="2" s="1"/>
  <c r="M7450" i="2"/>
  <c r="O7450" i="2" s="1"/>
  <c r="M7451" i="2"/>
  <c r="O7451" i="2" s="1"/>
  <c r="M7452" i="2"/>
  <c r="O7452" i="2" s="1"/>
  <c r="M7453" i="2"/>
  <c r="O7453" i="2" s="1"/>
  <c r="M7454" i="2"/>
  <c r="O7454" i="2" s="1"/>
  <c r="M7455" i="2"/>
  <c r="O7455" i="2" s="1"/>
  <c r="M7456" i="2"/>
  <c r="O7456" i="2" s="1"/>
  <c r="M7457" i="2"/>
  <c r="O7457" i="2" s="1"/>
  <c r="M7458" i="2"/>
  <c r="O7458" i="2" s="1"/>
  <c r="M7459" i="2"/>
  <c r="O7459" i="2" s="1"/>
  <c r="M7460" i="2"/>
  <c r="O7460" i="2" s="1"/>
  <c r="M7461" i="2"/>
  <c r="O7461" i="2" s="1"/>
  <c r="M7462" i="2"/>
  <c r="O7462" i="2" s="1"/>
  <c r="M7463" i="2"/>
  <c r="O7463" i="2" s="1"/>
  <c r="M7464" i="2"/>
  <c r="O7464" i="2" s="1"/>
  <c r="M7465" i="2"/>
  <c r="O7465" i="2" s="1"/>
  <c r="M7466" i="2"/>
  <c r="O7466" i="2" s="1"/>
  <c r="M7467" i="2"/>
  <c r="O7467" i="2" s="1"/>
  <c r="M7468" i="2"/>
  <c r="O7468" i="2" s="1"/>
  <c r="M7469" i="2"/>
  <c r="O7469" i="2" s="1"/>
  <c r="M7470" i="2"/>
  <c r="O7470" i="2" s="1"/>
  <c r="M7471" i="2"/>
  <c r="O7471" i="2" s="1"/>
  <c r="M7472" i="2"/>
  <c r="O7472" i="2" s="1"/>
  <c r="M7473" i="2"/>
  <c r="O7473" i="2" s="1"/>
  <c r="M7474" i="2"/>
  <c r="O7474" i="2" s="1"/>
  <c r="M7475" i="2"/>
  <c r="O7475" i="2" s="1"/>
  <c r="M7476" i="2"/>
  <c r="O7476" i="2" s="1"/>
  <c r="M7477" i="2"/>
  <c r="O7477" i="2" s="1"/>
  <c r="M7478" i="2"/>
  <c r="O7478" i="2" s="1"/>
  <c r="M7479" i="2"/>
  <c r="O7479" i="2" s="1"/>
  <c r="M7480" i="2"/>
  <c r="O7480" i="2" s="1"/>
  <c r="M7481" i="2"/>
  <c r="O7481" i="2" s="1"/>
  <c r="M7482" i="2"/>
  <c r="O7482" i="2" s="1"/>
  <c r="M7483" i="2"/>
  <c r="O7483" i="2" s="1"/>
  <c r="M7484" i="2"/>
  <c r="O7484" i="2" s="1"/>
  <c r="M7485" i="2"/>
  <c r="O7485" i="2" s="1"/>
  <c r="M7486" i="2"/>
  <c r="O7486" i="2" s="1"/>
  <c r="M7487" i="2"/>
  <c r="O7487" i="2" s="1"/>
  <c r="M7488" i="2"/>
  <c r="O7488" i="2" s="1"/>
  <c r="M7489" i="2"/>
  <c r="O7489" i="2" s="1"/>
  <c r="M7490" i="2"/>
  <c r="O7490" i="2" s="1"/>
  <c r="M7491" i="2"/>
  <c r="O7491" i="2" s="1"/>
  <c r="M7492" i="2"/>
  <c r="O7492" i="2" s="1"/>
  <c r="M7493" i="2"/>
  <c r="O7493" i="2" s="1"/>
  <c r="M7494" i="2"/>
  <c r="O7494" i="2" s="1"/>
  <c r="M7495" i="2"/>
  <c r="O7495" i="2" s="1"/>
  <c r="M7496" i="2"/>
  <c r="O7496" i="2" s="1"/>
  <c r="M7497" i="2"/>
  <c r="O7497" i="2" s="1"/>
  <c r="M7498" i="2"/>
  <c r="O7498" i="2" s="1"/>
  <c r="M7499" i="2"/>
  <c r="O7499" i="2" s="1"/>
  <c r="M7500" i="2"/>
  <c r="O7500" i="2" s="1"/>
  <c r="M7501" i="2"/>
  <c r="O7501" i="2" s="1"/>
  <c r="M7502" i="2"/>
  <c r="O7502" i="2" s="1"/>
  <c r="M7503" i="2"/>
  <c r="O7503" i="2" s="1"/>
  <c r="M7504" i="2"/>
  <c r="O7504" i="2" s="1"/>
  <c r="M7505" i="2"/>
  <c r="O7505" i="2" s="1"/>
  <c r="M7506" i="2"/>
  <c r="O7506" i="2" s="1"/>
  <c r="M7507" i="2"/>
  <c r="O7507" i="2" s="1"/>
  <c r="M7508" i="2"/>
  <c r="O7508" i="2" s="1"/>
  <c r="M7509" i="2"/>
  <c r="O7509" i="2" s="1"/>
  <c r="M7510" i="2"/>
  <c r="O7510" i="2" s="1"/>
  <c r="M7511" i="2"/>
  <c r="O7511" i="2" s="1"/>
  <c r="M7512" i="2"/>
  <c r="O7512" i="2" s="1"/>
  <c r="M7513" i="2"/>
  <c r="O7513" i="2" s="1"/>
  <c r="M7514" i="2"/>
  <c r="O7514" i="2" s="1"/>
  <c r="M7515" i="2"/>
  <c r="O7515" i="2" s="1"/>
  <c r="M7516" i="2"/>
  <c r="O7516" i="2" s="1"/>
  <c r="M7517" i="2"/>
  <c r="O7517" i="2" s="1"/>
  <c r="M7518" i="2"/>
  <c r="O7518" i="2" s="1"/>
  <c r="M7519" i="2"/>
  <c r="O7519" i="2" s="1"/>
  <c r="M7520" i="2"/>
  <c r="O7520" i="2" s="1"/>
  <c r="M7521" i="2"/>
  <c r="O7521" i="2" s="1"/>
  <c r="M7522" i="2"/>
  <c r="O7522" i="2" s="1"/>
  <c r="M7523" i="2"/>
  <c r="O7523" i="2" s="1"/>
  <c r="M7524" i="2"/>
  <c r="O7524" i="2" s="1"/>
  <c r="M7525" i="2"/>
  <c r="O7525" i="2" s="1"/>
  <c r="M7526" i="2"/>
  <c r="O7526" i="2" s="1"/>
  <c r="M7527" i="2"/>
  <c r="O7527" i="2" s="1"/>
  <c r="M7528" i="2"/>
  <c r="O7528" i="2" s="1"/>
  <c r="M7529" i="2"/>
  <c r="O7529" i="2" s="1"/>
  <c r="M7530" i="2"/>
  <c r="O7530" i="2" s="1"/>
  <c r="M7531" i="2"/>
  <c r="O7531" i="2" s="1"/>
  <c r="M7532" i="2"/>
  <c r="O7532" i="2" s="1"/>
  <c r="M7533" i="2"/>
  <c r="O7533" i="2" s="1"/>
  <c r="M7534" i="2"/>
  <c r="O7534" i="2" s="1"/>
  <c r="M7535" i="2"/>
  <c r="O7535" i="2" s="1"/>
  <c r="M7536" i="2"/>
  <c r="O7536" i="2" s="1"/>
  <c r="M7537" i="2"/>
  <c r="O7537" i="2" s="1"/>
  <c r="M7538" i="2"/>
  <c r="O7538" i="2" s="1"/>
  <c r="M7539" i="2"/>
  <c r="O7539" i="2" s="1"/>
  <c r="M7540" i="2"/>
  <c r="O7540" i="2" s="1"/>
  <c r="M7541" i="2"/>
  <c r="O7541" i="2" s="1"/>
  <c r="M7542" i="2"/>
  <c r="O7542" i="2" s="1"/>
  <c r="M7543" i="2"/>
  <c r="O7543" i="2" s="1"/>
  <c r="M7544" i="2"/>
  <c r="O7544" i="2" s="1"/>
  <c r="M7545" i="2"/>
  <c r="O7545" i="2" s="1"/>
  <c r="M7546" i="2"/>
  <c r="O7546" i="2" s="1"/>
  <c r="M7547" i="2"/>
  <c r="O7547" i="2" s="1"/>
  <c r="M7548" i="2"/>
  <c r="O7548" i="2" s="1"/>
  <c r="M7549" i="2"/>
  <c r="O7549" i="2" s="1"/>
  <c r="M7550" i="2"/>
  <c r="O7550" i="2" s="1"/>
  <c r="M7551" i="2"/>
  <c r="O7551" i="2" s="1"/>
  <c r="M7552" i="2"/>
  <c r="O7552" i="2" s="1"/>
  <c r="M7553" i="2"/>
  <c r="O7553" i="2" s="1"/>
  <c r="M7554" i="2"/>
  <c r="O7554" i="2" s="1"/>
  <c r="M7555" i="2"/>
  <c r="O7555" i="2" s="1"/>
  <c r="M7556" i="2"/>
  <c r="O7556" i="2" s="1"/>
  <c r="M7557" i="2"/>
  <c r="O7557" i="2" s="1"/>
  <c r="M7558" i="2"/>
  <c r="O7558" i="2" s="1"/>
  <c r="M7559" i="2"/>
  <c r="O7559" i="2" s="1"/>
  <c r="M7560" i="2"/>
  <c r="O7560" i="2" s="1"/>
  <c r="M7561" i="2"/>
  <c r="O7561" i="2" s="1"/>
  <c r="M7562" i="2"/>
  <c r="O7562" i="2" s="1"/>
  <c r="M7563" i="2"/>
  <c r="O7563" i="2" s="1"/>
  <c r="M7564" i="2"/>
  <c r="O7564" i="2" s="1"/>
  <c r="M7565" i="2"/>
  <c r="O7565" i="2" s="1"/>
  <c r="M7566" i="2"/>
  <c r="O7566" i="2" s="1"/>
  <c r="M7567" i="2"/>
  <c r="O7567" i="2" s="1"/>
  <c r="M7568" i="2"/>
  <c r="O7568" i="2" s="1"/>
  <c r="M7569" i="2"/>
  <c r="O7569" i="2" s="1"/>
  <c r="M7570" i="2"/>
  <c r="O7570" i="2" s="1"/>
  <c r="M7571" i="2"/>
  <c r="O7571" i="2" s="1"/>
  <c r="M7572" i="2"/>
  <c r="O7572" i="2" s="1"/>
  <c r="M7573" i="2"/>
  <c r="O7573" i="2" s="1"/>
  <c r="M7574" i="2"/>
  <c r="O7574" i="2" s="1"/>
  <c r="M7575" i="2"/>
  <c r="O7575" i="2" s="1"/>
  <c r="M7576" i="2"/>
  <c r="O7576" i="2" s="1"/>
  <c r="M7577" i="2"/>
  <c r="O7577" i="2" s="1"/>
  <c r="M7578" i="2"/>
  <c r="O7578" i="2" s="1"/>
  <c r="M7579" i="2"/>
  <c r="O7579" i="2" s="1"/>
  <c r="M7580" i="2"/>
  <c r="O7580" i="2" s="1"/>
  <c r="M7581" i="2"/>
  <c r="O7581" i="2" s="1"/>
  <c r="M7582" i="2"/>
  <c r="O7582" i="2" s="1"/>
  <c r="M7583" i="2"/>
  <c r="O7583" i="2" s="1"/>
  <c r="M7584" i="2"/>
  <c r="O7584" i="2" s="1"/>
  <c r="M7585" i="2"/>
  <c r="O7585" i="2" s="1"/>
  <c r="M7586" i="2"/>
  <c r="O7586" i="2" s="1"/>
  <c r="M7587" i="2"/>
  <c r="O7587" i="2" s="1"/>
  <c r="M7588" i="2"/>
  <c r="O7588" i="2" s="1"/>
  <c r="M7589" i="2"/>
  <c r="O7589" i="2" s="1"/>
  <c r="M7590" i="2"/>
  <c r="O7590" i="2" s="1"/>
  <c r="M7591" i="2"/>
  <c r="O7591" i="2" s="1"/>
  <c r="M7592" i="2"/>
  <c r="O7592" i="2" s="1"/>
  <c r="M7593" i="2"/>
  <c r="O7593" i="2" s="1"/>
  <c r="M7594" i="2"/>
  <c r="O7594" i="2" s="1"/>
  <c r="M7595" i="2"/>
  <c r="O7595" i="2" s="1"/>
  <c r="M7596" i="2"/>
  <c r="O7596" i="2" s="1"/>
  <c r="M7597" i="2"/>
  <c r="O7597" i="2" s="1"/>
  <c r="M7598" i="2"/>
  <c r="O7598" i="2" s="1"/>
  <c r="M7599" i="2"/>
  <c r="O7599" i="2" s="1"/>
  <c r="M7600" i="2"/>
  <c r="O7600" i="2" s="1"/>
  <c r="M7601" i="2"/>
  <c r="O7601" i="2" s="1"/>
  <c r="M7602" i="2"/>
  <c r="O7602" i="2" s="1"/>
  <c r="M7603" i="2"/>
  <c r="O7603" i="2" s="1"/>
  <c r="M7604" i="2"/>
  <c r="O7604" i="2" s="1"/>
  <c r="M7605" i="2"/>
  <c r="O7605" i="2" s="1"/>
  <c r="M7606" i="2"/>
  <c r="O7606" i="2" s="1"/>
  <c r="M7607" i="2"/>
  <c r="O7607" i="2" s="1"/>
  <c r="M7608" i="2"/>
  <c r="O7608" i="2" s="1"/>
  <c r="M7609" i="2"/>
  <c r="O7609" i="2" s="1"/>
  <c r="M7610" i="2"/>
  <c r="O7610" i="2" s="1"/>
  <c r="M7611" i="2"/>
  <c r="O7611" i="2" s="1"/>
  <c r="M7612" i="2"/>
  <c r="O7612" i="2" s="1"/>
  <c r="M7613" i="2"/>
  <c r="O7613" i="2" s="1"/>
  <c r="M7614" i="2"/>
  <c r="O7614" i="2" s="1"/>
  <c r="M7615" i="2"/>
  <c r="O7615" i="2" s="1"/>
  <c r="M7616" i="2"/>
  <c r="O7616" i="2" s="1"/>
  <c r="M7617" i="2"/>
  <c r="O7617" i="2" s="1"/>
  <c r="M7618" i="2"/>
  <c r="O7618" i="2" s="1"/>
  <c r="M7619" i="2"/>
  <c r="O7619" i="2" s="1"/>
  <c r="M7620" i="2"/>
  <c r="O7620" i="2" s="1"/>
  <c r="M7621" i="2"/>
  <c r="O7621" i="2" s="1"/>
  <c r="M7622" i="2"/>
  <c r="O7622" i="2" s="1"/>
  <c r="M7623" i="2"/>
  <c r="O7623" i="2" s="1"/>
  <c r="M7624" i="2"/>
  <c r="O7624" i="2" s="1"/>
  <c r="M7625" i="2"/>
  <c r="O7625" i="2" s="1"/>
  <c r="M7626" i="2"/>
  <c r="O7626" i="2" s="1"/>
  <c r="M7627" i="2"/>
  <c r="O7627" i="2" s="1"/>
  <c r="M7628" i="2"/>
  <c r="O7628" i="2" s="1"/>
  <c r="M7629" i="2"/>
  <c r="O7629" i="2" s="1"/>
  <c r="M7630" i="2"/>
  <c r="O7630" i="2" s="1"/>
  <c r="M7631" i="2"/>
  <c r="O7631" i="2" s="1"/>
  <c r="M7632" i="2"/>
  <c r="O7632" i="2" s="1"/>
  <c r="M7633" i="2"/>
  <c r="O7633" i="2" s="1"/>
  <c r="M7634" i="2"/>
  <c r="O7634" i="2" s="1"/>
  <c r="M7635" i="2"/>
  <c r="O7635" i="2" s="1"/>
  <c r="M7636" i="2"/>
  <c r="O7636" i="2" s="1"/>
  <c r="M7637" i="2"/>
  <c r="O7637" i="2" s="1"/>
  <c r="M7638" i="2"/>
  <c r="O7638" i="2" s="1"/>
  <c r="M7639" i="2"/>
  <c r="O7639" i="2" s="1"/>
  <c r="M7640" i="2"/>
  <c r="O7640" i="2" s="1"/>
  <c r="M7641" i="2"/>
  <c r="O7641" i="2" s="1"/>
  <c r="M7642" i="2"/>
  <c r="O7642" i="2" s="1"/>
  <c r="M7643" i="2"/>
  <c r="O7643" i="2" s="1"/>
  <c r="M7644" i="2"/>
  <c r="O7644" i="2" s="1"/>
  <c r="M7645" i="2"/>
  <c r="O7645" i="2" s="1"/>
  <c r="M7646" i="2"/>
  <c r="O7646" i="2" s="1"/>
  <c r="M7647" i="2"/>
  <c r="O7647" i="2" s="1"/>
  <c r="M7648" i="2"/>
  <c r="O7648" i="2" s="1"/>
  <c r="M7649" i="2"/>
  <c r="O7649" i="2" s="1"/>
  <c r="M7650" i="2"/>
  <c r="O7650" i="2" s="1"/>
  <c r="M7651" i="2"/>
  <c r="O7651" i="2" s="1"/>
  <c r="M7652" i="2"/>
  <c r="O7652" i="2" s="1"/>
  <c r="M7653" i="2"/>
  <c r="O7653" i="2" s="1"/>
  <c r="M7654" i="2"/>
  <c r="O7654" i="2" s="1"/>
  <c r="M7655" i="2"/>
  <c r="O7655" i="2" s="1"/>
  <c r="M7656" i="2"/>
  <c r="O7656" i="2" s="1"/>
  <c r="M7657" i="2"/>
  <c r="O7657" i="2" s="1"/>
  <c r="M7658" i="2"/>
  <c r="O7658" i="2" s="1"/>
  <c r="M7659" i="2"/>
  <c r="O7659" i="2" s="1"/>
  <c r="M7660" i="2"/>
  <c r="O7660" i="2" s="1"/>
  <c r="M7661" i="2"/>
  <c r="O7661" i="2" s="1"/>
  <c r="M7662" i="2"/>
  <c r="O7662" i="2" s="1"/>
  <c r="M7663" i="2"/>
  <c r="O7663" i="2" s="1"/>
  <c r="M7664" i="2"/>
  <c r="O7664" i="2" s="1"/>
  <c r="M7665" i="2"/>
  <c r="O7665" i="2" s="1"/>
  <c r="M7666" i="2"/>
  <c r="O7666" i="2" s="1"/>
  <c r="M7667" i="2"/>
  <c r="O7667" i="2" s="1"/>
  <c r="M7668" i="2"/>
  <c r="O7668" i="2" s="1"/>
  <c r="M7669" i="2"/>
  <c r="O7669" i="2" s="1"/>
  <c r="M7670" i="2"/>
  <c r="O7670" i="2" s="1"/>
  <c r="M7671" i="2"/>
  <c r="O7671" i="2" s="1"/>
  <c r="M7672" i="2"/>
  <c r="O7672" i="2" s="1"/>
  <c r="M7673" i="2"/>
  <c r="O7673" i="2" s="1"/>
  <c r="M7674" i="2"/>
  <c r="O7674" i="2" s="1"/>
  <c r="M7675" i="2"/>
  <c r="O7675" i="2" s="1"/>
  <c r="M7676" i="2"/>
  <c r="O7676" i="2" s="1"/>
  <c r="M7677" i="2"/>
  <c r="O7677" i="2" s="1"/>
  <c r="M7678" i="2"/>
  <c r="O7678" i="2" s="1"/>
  <c r="M7679" i="2"/>
  <c r="O7679" i="2" s="1"/>
  <c r="M7680" i="2"/>
  <c r="O7680" i="2" s="1"/>
  <c r="M7681" i="2"/>
  <c r="O7681" i="2" s="1"/>
  <c r="M7682" i="2"/>
  <c r="O7682" i="2" s="1"/>
  <c r="M7683" i="2"/>
  <c r="O7683" i="2" s="1"/>
  <c r="M7684" i="2"/>
  <c r="O7684" i="2" s="1"/>
  <c r="M7685" i="2"/>
  <c r="O7685" i="2" s="1"/>
  <c r="M7686" i="2"/>
  <c r="O7686" i="2" s="1"/>
  <c r="M7687" i="2"/>
  <c r="O7687" i="2" s="1"/>
  <c r="M7688" i="2"/>
  <c r="O7688" i="2" s="1"/>
  <c r="M7689" i="2"/>
  <c r="O7689" i="2" s="1"/>
  <c r="M7690" i="2"/>
  <c r="O7690" i="2" s="1"/>
  <c r="M7691" i="2"/>
  <c r="O7691" i="2" s="1"/>
  <c r="M7692" i="2"/>
  <c r="O7692" i="2" s="1"/>
  <c r="M7693" i="2"/>
  <c r="O7693" i="2" s="1"/>
  <c r="M7694" i="2"/>
  <c r="O7694" i="2" s="1"/>
  <c r="M7695" i="2"/>
  <c r="O7695" i="2" s="1"/>
  <c r="M7696" i="2"/>
  <c r="O7696" i="2" s="1"/>
  <c r="M7697" i="2"/>
  <c r="O7697" i="2" s="1"/>
  <c r="M7698" i="2"/>
  <c r="O7698" i="2" s="1"/>
  <c r="M7699" i="2"/>
  <c r="O7699" i="2" s="1"/>
  <c r="M7700" i="2"/>
  <c r="O7700" i="2" s="1"/>
  <c r="M7701" i="2"/>
  <c r="O7701" i="2" s="1"/>
  <c r="M7702" i="2"/>
  <c r="O7702" i="2" s="1"/>
  <c r="M7703" i="2"/>
  <c r="O7703" i="2" s="1"/>
  <c r="M7704" i="2"/>
  <c r="O7704" i="2" s="1"/>
  <c r="M7705" i="2"/>
  <c r="O7705" i="2" s="1"/>
  <c r="M7706" i="2"/>
  <c r="O7706" i="2" s="1"/>
  <c r="M7707" i="2"/>
  <c r="O7707" i="2" s="1"/>
  <c r="M7708" i="2"/>
  <c r="O7708" i="2" s="1"/>
  <c r="M7709" i="2"/>
  <c r="O7709" i="2" s="1"/>
  <c r="M7710" i="2"/>
  <c r="O7710" i="2" s="1"/>
  <c r="M7711" i="2"/>
  <c r="O7711" i="2" s="1"/>
  <c r="M7712" i="2"/>
  <c r="O7712" i="2" s="1"/>
  <c r="M7713" i="2"/>
  <c r="O7713" i="2" s="1"/>
  <c r="M7714" i="2"/>
  <c r="O7714" i="2" s="1"/>
  <c r="M7715" i="2"/>
  <c r="O7715" i="2" s="1"/>
  <c r="M7716" i="2"/>
  <c r="O7716" i="2" s="1"/>
  <c r="M7717" i="2"/>
  <c r="O7717" i="2" s="1"/>
  <c r="M7718" i="2"/>
  <c r="O7718" i="2" s="1"/>
  <c r="M7719" i="2"/>
  <c r="O7719" i="2" s="1"/>
  <c r="M7720" i="2"/>
  <c r="O7720" i="2" s="1"/>
  <c r="M7721" i="2"/>
  <c r="O7721" i="2" s="1"/>
  <c r="M7722" i="2"/>
  <c r="O7722" i="2" s="1"/>
  <c r="M7723" i="2"/>
  <c r="O7723" i="2" s="1"/>
  <c r="M7724" i="2"/>
  <c r="O7724" i="2" s="1"/>
  <c r="M7725" i="2"/>
  <c r="O7725" i="2" s="1"/>
  <c r="M7726" i="2"/>
  <c r="O7726" i="2" s="1"/>
  <c r="M7727" i="2"/>
  <c r="O7727" i="2" s="1"/>
  <c r="M7728" i="2"/>
  <c r="O7728" i="2" s="1"/>
  <c r="M7729" i="2"/>
  <c r="O7729" i="2" s="1"/>
  <c r="M7730" i="2"/>
  <c r="O7730" i="2" s="1"/>
  <c r="M7731" i="2"/>
  <c r="O7731" i="2" s="1"/>
  <c r="M7732" i="2"/>
  <c r="O7732" i="2" s="1"/>
  <c r="M7733" i="2"/>
  <c r="O7733" i="2" s="1"/>
  <c r="M7734" i="2"/>
  <c r="O7734" i="2" s="1"/>
  <c r="M7735" i="2"/>
  <c r="O7735" i="2" s="1"/>
  <c r="M7736" i="2"/>
  <c r="O7736" i="2" s="1"/>
  <c r="M7737" i="2"/>
  <c r="O7737" i="2" s="1"/>
  <c r="M7738" i="2"/>
  <c r="O7738" i="2" s="1"/>
  <c r="M7739" i="2"/>
  <c r="O7739" i="2" s="1"/>
  <c r="M7740" i="2"/>
  <c r="O7740" i="2" s="1"/>
  <c r="M7741" i="2"/>
  <c r="O7741" i="2" s="1"/>
  <c r="M7742" i="2"/>
  <c r="O7742" i="2" s="1"/>
  <c r="M7743" i="2"/>
  <c r="O7743" i="2" s="1"/>
  <c r="M7744" i="2"/>
  <c r="O7744" i="2" s="1"/>
  <c r="M7745" i="2"/>
  <c r="O7745" i="2" s="1"/>
  <c r="M7746" i="2"/>
  <c r="O7746" i="2" s="1"/>
  <c r="M7747" i="2"/>
  <c r="O7747" i="2" s="1"/>
  <c r="M7748" i="2"/>
  <c r="O7748" i="2" s="1"/>
  <c r="M7749" i="2"/>
  <c r="O7749" i="2" s="1"/>
  <c r="M7750" i="2"/>
  <c r="O7750" i="2" s="1"/>
  <c r="M7751" i="2"/>
  <c r="O7751" i="2" s="1"/>
  <c r="M7752" i="2"/>
  <c r="O7752" i="2" s="1"/>
  <c r="M7753" i="2"/>
  <c r="O7753" i="2" s="1"/>
  <c r="M7754" i="2"/>
  <c r="O7754" i="2" s="1"/>
  <c r="M7755" i="2"/>
  <c r="O7755" i="2" s="1"/>
  <c r="M7756" i="2"/>
  <c r="O7756" i="2" s="1"/>
  <c r="M7757" i="2"/>
  <c r="O7757" i="2" s="1"/>
  <c r="M7758" i="2"/>
  <c r="O7758" i="2" s="1"/>
  <c r="M7759" i="2"/>
  <c r="O7759" i="2" s="1"/>
  <c r="M7760" i="2"/>
  <c r="O7760" i="2" s="1"/>
  <c r="M7761" i="2"/>
  <c r="O7761" i="2" s="1"/>
  <c r="M7762" i="2"/>
  <c r="O7762" i="2" s="1"/>
  <c r="M7763" i="2"/>
  <c r="O7763" i="2" s="1"/>
  <c r="M7764" i="2"/>
  <c r="O7764" i="2" s="1"/>
  <c r="M7765" i="2"/>
  <c r="O7765" i="2" s="1"/>
  <c r="M7766" i="2"/>
  <c r="O7766" i="2" s="1"/>
  <c r="M7767" i="2"/>
  <c r="O7767" i="2" s="1"/>
  <c r="M7768" i="2"/>
  <c r="O7768" i="2" s="1"/>
  <c r="M7769" i="2"/>
  <c r="O7769" i="2" s="1"/>
  <c r="M7770" i="2"/>
  <c r="O7770" i="2" s="1"/>
  <c r="M7771" i="2"/>
  <c r="O7771" i="2" s="1"/>
  <c r="M7772" i="2"/>
  <c r="O7772" i="2" s="1"/>
  <c r="M7773" i="2"/>
  <c r="O7773" i="2" s="1"/>
  <c r="M7774" i="2"/>
  <c r="O7774" i="2" s="1"/>
  <c r="M7775" i="2"/>
  <c r="O7775" i="2" s="1"/>
  <c r="M7776" i="2"/>
  <c r="O7776" i="2" s="1"/>
  <c r="M7777" i="2"/>
  <c r="O7777" i="2" s="1"/>
  <c r="M7778" i="2"/>
  <c r="O7778" i="2" s="1"/>
  <c r="M7779" i="2"/>
  <c r="O7779" i="2" s="1"/>
  <c r="M7780" i="2"/>
  <c r="O7780" i="2" s="1"/>
  <c r="M7781" i="2"/>
  <c r="O7781" i="2" s="1"/>
  <c r="M7782" i="2"/>
  <c r="O7782" i="2" s="1"/>
  <c r="M7783" i="2"/>
  <c r="O7783" i="2" s="1"/>
  <c r="M7784" i="2"/>
  <c r="O7784" i="2" s="1"/>
  <c r="M7785" i="2"/>
  <c r="O7785" i="2" s="1"/>
  <c r="M7786" i="2"/>
  <c r="O7786" i="2" s="1"/>
  <c r="M7787" i="2"/>
  <c r="O7787" i="2" s="1"/>
  <c r="M7788" i="2"/>
  <c r="O7788" i="2" s="1"/>
  <c r="M7789" i="2"/>
  <c r="O7789" i="2" s="1"/>
  <c r="M7790" i="2"/>
  <c r="O7790" i="2" s="1"/>
  <c r="M7791" i="2"/>
  <c r="O7791" i="2" s="1"/>
  <c r="M7792" i="2"/>
  <c r="O7792" i="2" s="1"/>
  <c r="M7793" i="2"/>
  <c r="O7793" i="2" s="1"/>
  <c r="M7794" i="2"/>
  <c r="O7794" i="2" s="1"/>
  <c r="M7795" i="2"/>
  <c r="O7795" i="2" s="1"/>
  <c r="M7796" i="2"/>
  <c r="O7796" i="2" s="1"/>
  <c r="M7797" i="2"/>
  <c r="O7797" i="2" s="1"/>
  <c r="M7798" i="2"/>
  <c r="O7798" i="2" s="1"/>
  <c r="M7799" i="2"/>
  <c r="O7799" i="2" s="1"/>
  <c r="M7800" i="2"/>
  <c r="O7800" i="2" s="1"/>
  <c r="M7801" i="2"/>
  <c r="O7801" i="2" s="1"/>
  <c r="M7802" i="2"/>
  <c r="O7802" i="2" s="1"/>
  <c r="M7803" i="2"/>
  <c r="O7803" i="2" s="1"/>
  <c r="M7804" i="2"/>
  <c r="O7804" i="2" s="1"/>
  <c r="M7805" i="2"/>
  <c r="O7805" i="2" s="1"/>
  <c r="M7806" i="2"/>
  <c r="O7806" i="2" s="1"/>
  <c r="M7807" i="2"/>
  <c r="O7807" i="2" s="1"/>
  <c r="M7808" i="2"/>
  <c r="O7808" i="2" s="1"/>
  <c r="M7809" i="2"/>
  <c r="O7809" i="2" s="1"/>
  <c r="M7810" i="2"/>
  <c r="O7810" i="2" s="1"/>
  <c r="M7811" i="2"/>
  <c r="O7811" i="2" s="1"/>
  <c r="M7812" i="2"/>
  <c r="O7812" i="2" s="1"/>
  <c r="M7813" i="2"/>
  <c r="O7813" i="2" s="1"/>
  <c r="M7814" i="2"/>
  <c r="O7814" i="2" s="1"/>
  <c r="M7815" i="2"/>
  <c r="O7815" i="2" s="1"/>
  <c r="M7816" i="2"/>
  <c r="O7816" i="2" s="1"/>
  <c r="M7817" i="2"/>
  <c r="O7817" i="2" s="1"/>
  <c r="M7818" i="2"/>
  <c r="O7818" i="2" s="1"/>
  <c r="M7819" i="2"/>
  <c r="O7819" i="2" s="1"/>
  <c r="M7820" i="2"/>
  <c r="O7820" i="2" s="1"/>
  <c r="M7821" i="2"/>
  <c r="O7821" i="2" s="1"/>
  <c r="M7822" i="2"/>
  <c r="O7822" i="2" s="1"/>
  <c r="M7823" i="2"/>
  <c r="O7823" i="2" s="1"/>
  <c r="M7824" i="2"/>
  <c r="O7824" i="2" s="1"/>
  <c r="M7825" i="2"/>
  <c r="O7825" i="2" s="1"/>
  <c r="M7826" i="2"/>
  <c r="O7826" i="2" s="1"/>
  <c r="M7827" i="2"/>
  <c r="O7827" i="2" s="1"/>
  <c r="M7828" i="2"/>
  <c r="O7828" i="2" s="1"/>
  <c r="M7829" i="2"/>
  <c r="O7829" i="2" s="1"/>
  <c r="M7830" i="2"/>
  <c r="O7830" i="2" s="1"/>
  <c r="M7831" i="2"/>
  <c r="O7831" i="2" s="1"/>
  <c r="M7832" i="2"/>
  <c r="O7832" i="2" s="1"/>
  <c r="M7833" i="2"/>
  <c r="O7833" i="2" s="1"/>
  <c r="M7834" i="2"/>
  <c r="O7834" i="2" s="1"/>
  <c r="M7835" i="2"/>
  <c r="O7835" i="2" s="1"/>
  <c r="M7836" i="2"/>
  <c r="O7836" i="2" s="1"/>
  <c r="M7837" i="2"/>
  <c r="O7837" i="2" s="1"/>
  <c r="M7838" i="2"/>
  <c r="O7838" i="2" s="1"/>
  <c r="M7839" i="2"/>
  <c r="O7839" i="2" s="1"/>
  <c r="M7840" i="2"/>
  <c r="O7840" i="2" s="1"/>
  <c r="M7841" i="2"/>
  <c r="O7841" i="2" s="1"/>
  <c r="M7842" i="2"/>
  <c r="O7842" i="2" s="1"/>
  <c r="M7843" i="2"/>
  <c r="O7843" i="2" s="1"/>
  <c r="M7844" i="2"/>
  <c r="O7844" i="2" s="1"/>
  <c r="M7845" i="2"/>
  <c r="O7845" i="2" s="1"/>
  <c r="M7846" i="2"/>
  <c r="O7846" i="2" s="1"/>
  <c r="M7847" i="2"/>
  <c r="O7847" i="2" s="1"/>
  <c r="M7848" i="2"/>
  <c r="O7848" i="2" s="1"/>
  <c r="M7849" i="2"/>
  <c r="O7849" i="2" s="1"/>
  <c r="M7850" i="2"/>
  <c r="O7850" i="2" s="1"/>
  <c r="M7851" i="2"/>
  <c r="O7851" i="2" s="1"/>
  <c r="M7852" i="2"/>
  <c r="O7852" i="2" s="1"/>
  <c r="M7853" i="2"/>
  <c r="O7853" i="2" s="1"/>
  <c r="M7854" i="2"/>
  <c r="O7854" i="2" s="1"/>
  <c r="M7855" i="2"/>
  <c r="O7855" i="2" s="1"/>
  <c r="M7856" i="2"/>
  <c r="O7856" i="2" s="1"/>
  <c r="M7857" i="2"/>
  <c r="O7857" i="2" s="1"/>
  <c r="M7858" i="2"/>
  <c r="O7858" i="2" s="1"/>
  <c r="M7859" i="2"/>
  <c r="O7859" i="2" s="1"/>
  <c r="M7860" i="2"/>
  <c r="O7860" i="2" s="1"/>
  <c r="M7861" i="2"/>
  <c r="O7861" i="2" s="1"/>
  <c r="M7862" i="2"/>
  <c r="O7862" i="2" s="1"/>
  <c r="M7863" i="2"/>
  <c r="O7863" i="2" s="1"/>
  <c r="M7864" i="2"/>
  <c r="O7864" i="2" s="1"/>
  <c r="M7865" i="2"/>
  <c r="O7865" i="2" s="1"/>
  <c r="M7866" i="2"/>
  <c r="O7866" i="2" s="1"/>
  <c r="M7867" i="2"/>
  <c r="O7867" i="2" s="1"/>
  <c r="M7868" i="2"/>
  <c r="O7868" i="2" s="1"/>
  <c r="M7869" i="2"/>
  <c r="O7869" i="2" s="1"/>
  <c r="M7870" i="2"/>
  <c r="O7870" i="2" s="1"/>
  <c r="M7871" i="2"/>
  <c r="O7871" i="2" s="1"/>
  <c r="M7872" i="2"/>
  <c r="O7872" i="2" s="1"/>
  <c r="M7873" i="2"/>
  <c r="O7873" i="2" s="1"/>
  <c r="M7874" i="2"/>
  <c r="O7874" i="2" s="1"/>
  <c r="M7875" i="2"/>
  <c r="O7875" i="2" s="1"/>
  <c r="M7876" i="2"/>
  <c r="O7876" i="2" s="1"/>
  <c r="M7877" i="2"/>
  <c r="O7877" i="2" s="1"/>
  <c r="M7878" i="2"/>
  <c r="O7878" i="2" s="1"/>
  <c r="M7879" i="2"/>
  <c r="O7879" i="2" s="1"/>
  <c r="M7880" i="2"/>
  <c r="O7880" i="2" s="1"/>
  <c r="M7881" i="2"/>
  <c r="O7881" i="2" s="1"/>
  <c r="M7882" i="2"/>
  <c r="O7882" i="2" s="1"/>
  <c r="M7883" i="2"/>
  <c r="O7883" i="2" s="1"/>
  <c r="M7884" i="2"/>
  <c r="O7884" i="2" s="1"/>
  <c r="M7885" i="2"/>
  <c r="O7885" i="2" s="1"/>
  <c r="M7886" i="2"/>
  <c r="O7886" i="2" s="1"/>
  <c r="M7887" i="2"/>
  <c r="O7887" i="2" s="1"/>
  <c r="M7888" i="2"/>
  <c r="O7888" i="2" s="1"/>
  <c r="M7889" i="2"/>
  <c r="O7889" i="2" s="1"/>
  <c r="M7890" i="2"/>
  <c r="O7890" i="2" s="1"/>
  <c r="M7891" i="2"/>
  <c r="O7891" i="2" s="1"/>
  <c r="M7892" i="2"/>
  <c r="O7892" i="2" s="1"/>
  <c r="M7893" i="2"/>
  <c r="O7893" i="2" s="1"/>
  <c r="M7894" i="2"/>
  <c r="O7894" i="2" s="1"/>
  <c r="M7895" i="2"/>
  <c r="O7895" i="2" s="1"/>
  <c r="M7896" i="2"/>
  <c r="O7896" i="2" s="1"/>
  <c r="M7897" i="2"/>
  <c r="O7897" i="2" s="1"/>
  <c r="M7898" i="2"/>
  <c r="O7898" i="2" s="1"/>
  <c r="M7899" i="2"/>
  <c r="O7899" i="2" s="1"/>
  <c r="M7900" i="2"/>
  <c r="O7900" i="2" s="1"/>
  <c r="M7901" i="2"/>
  <c r="O7901" i="2" s="1"/>
  <c r="M7902" i="2"/>
  <c r="O7902" i="2" s="1"/>
  <c r="M7903" i="2"/>
  <c r="O7903" i="2" s="1"/>
  <c r="M7904" i="2"/>
  <c r="O7904" i="2" s="1"/>
  <c r="M7905" i="2"/>
  <c r="O7905" i="2" s="1"/>
  <c r="M7906" i="2"/>
  <c r="O7906" i="2" s="1"/>
  <c r="M7907" i="2"/>
  <c r="O7907" i="2" s="1"/>
  <c r="M7908" i="2"/>
  <c r="O7908" i="2" s="1"/>
  <c r="M7909" i="2"/>
  <c r="O7909" i="2" s="1"/>
  <c r="M7910" i="2"/>
  <c r="O7910" i="2" s="1"/>
  <c r="M7911" i="2"/>
  <c r="O7911" i="2" s="1"/>
  <c r="M7912" i="2"/>
  <c r="O7912" i="2" s="1"/>
  <c r="M7913" i="2"/>
  <c r="O7913" i="2" s="1"/>
  <c r="M7914" i="2"/>
  <c r="O7914" i="2" s="1"/>
  <c r="M7915" i="2"/>
  <c r="O7915" i="2" s="1"/>
  <c r="M7916" i="2"/>
  <c r="O7916" i="2" s="1"/>
  <c r="M7917" i="2"/>
  <c r="O7917" i="2" s="1"/>
  <c r="M7918" i="2"/>
  <c r="O7918" i="2" s="1"/>
  <c r="M7919" i="2"/>
  <c r="O7919" i="2" s="1"/>
  <c r="M7920" i="2"/>
  <c r="O7920" i="2" s="1"/>
  <c r="M7921" i="2"/>
  <c r="O7921" i="2" s="1"/>
  <c r="M7922" i="2"/>
  <c r="O7922" i="2" s="1"/>
  <c r="M7923" i="2"/>
  <c r="O7923" i="2" s="1"/>
  <c r="M7924" i="2"/>
  <c r="O7924" i="2" s="1"/>
  <c r="M7925" i="2"/>
  <c r="O7925" i="2" s="1"/>
  <c r="M7926" i="2"/>
  <c r="O7926" i="2" s="1"/>
  <c r="M7927" i="2"/>
  <c r="O7927" i="2" s="1"/>
  <c r="M7928" i="2"/>
  <c r="O7928" i="2" s="1"/>
  <c r="M7929" i="2"/>
  <c r="O7929" i="2" s="1"/>
  <c r="M7930" i="2"/>
  <c r="O7930" i="2" s="1"/>
  <c r="M7931" i="2"/>
  <c r="O7931" i="2" s="1"/>
  <c r="M7932" i="2"/>
  <c r="O7932" i="2" s="1"/>
  <c r="M7933" i="2"/>
  <c r="O7933" i="2" s="1"/>
  <c r="M7934" i="2"/>
  <c r="O7934" i="2" s="1"/>
  <c r="M7935" i="2"/>
  <c r="O7935" i="2" s="1"/>
  <c r="M7936" i="2"/>
  <c r="O7936" i="2" s="1"/>
  <c r="M7937" i="2"/>
  <c r="O7937" i="2" s="1"/>
  <c r="M7938" i="2"/>
  <c r="O7938" i="2" s="1"/>
  <c r="M7939" i="2"/>
  <c r="O7939" i="2" s="1"/>
  <c r="M7940" i="2"/>
  <c r="O7940" i="2" s="1"/>
  <c r="M7941" i="2"/>
  <c r="O7941" i="2" s="1"/>
  <c r="M7942" i="2"/>
  <c r="O7942" i="2" s="1"/>
  <c r="M7943" i="2"/>
  <c r="O7943" i="2" s="1"/>
  <c r="M7944" i="2"/>
  <c r="O7944" i="2" s="1"/>
  <c r="M7945" i="2"/>
  <c r="O7945" i="2" s="1"/>
  <c r="M7946" i="2"/>
  <c r="O7946" i="2" s="1"/>
  <c r="M7947" i="2"/>
  <c r="O7947" i="2" s="1"/>
  <c r="M7948" i="2"/>
  <c r="O7948" i="2" s="1"/>
  <c r="M7949" i="2"/>
  <c r="O7949" i="2" s="1"/>
  <c r="M7950" i="2"/>
  <c r="O7950" i="2" s="1"/>
  <c r="M7951" i="2"/>
  <c r="O7951" i="2" s="1"/>
  <c r="M7952" i="2"/>
  <c r="O7952" i="2" s="1"/>
  <c r="M7953" i="2"/>
  <c r="O7953" i="2" s="1"/>
  <c r="M7954" i="2"/>
  <c r="O7954" i="2" s="1"/>
  <c r="M7955" i="2"/>
  <c r="O7955" i="2" s="1"/>
  <c r="M7956" i="2"/>
  <c r="O7956" i="2" s="1"/>
  <c r="M7957" i="2"/>
  <c r="O7957" i="2" s="1"/>
  <c r="M7958" i="2"/>
  <c r="O7958" i="2" s="1"/>
  <c r="M7959" i="2"/>
  <c r="O7959" i="2" s="1"/>
  <c r="M7960" i="2"/>
  <c r="O7960" i="2" s="1"/>
  <c r="M7961" i="2"/>
  <c r="O7961" i="2" s="1"/>
  <c r="M7962" i="2"/>
  <c r="O7962" i="2" s="1"/>
  <c r="M7963" i="2"/>
  <c r="O7963" i="2" s="1"/>
  <c r="M7964" i="2"/>
  <c r="O7964" i="2" s="1"/>
  <c r="M7965" i="2"/>
  <c r="O7965" i="2" s="1"/>
  <c r="M7966" i="2"/>
  <c r="O7966" i="2" s="1"/>
  <c r="M7967" i="2"/>
  <c r="O7967" i="2" s="1"/>
  <c r="M7968" i="2"/>
  <c r="O7968" i="2" s="1"/>
  <c r="M7969" i="2"/>
  <c r="O7969" i="2" s="1"/>
  <c r="M7970" i="2"/>
  <c r="O7970" i="2" s="1"/>
  <c r="M7971" i="2"/>
  <c r="O7971" i="2" s="1"/>
  <c r="M7972" i="2"/>
  <c r="O7972" i="2" s="1"/>
  <c r="M7973" i="2"/>
  <c r="O7973" i="2" s="1"/>
  <c r="M7974" i="2"/>
  <c r="O7974" i="2" s="1"/>
  <c r="M7975" i="2"/>
  <c r="O7975" i="2" s="1"/>
  <c r="M7976" i="2"/>
  <c r="O7976" i="2" s="1"/>
  <c r="M7977" i="2"/>
  <c r="O7977" i="2" s="1"/>
  <c r="M7978" i="2"/>
  <c r="O7978" i="2" s="1"/>
  <c r="M7979" i="2"/>
  <c r="O7979" i="2" s="1"/>
  <c r="M7980" i="2"/>
  <c r="O7980" i="2" s="1"/>
  <c r="M7981" i="2"/>
  <c r="O7981" i="2" s="1"/>
  <c r="M7982" i="2"/>
  <c r="O7982" i="2" s="1"/>
  <c r="M7983" i="2"/>
  <c r="O7983" i="2" s="1"/>
  <c r="M7984" i="2"/>
  <c r="O7984" i="2" s="1"/>
  <c r="M7985" i="2"/>
  <c r="O7985" i="2" s="1"/>
  <c r="M7986" i="2"/>
  <c r="O7986" i="2" s="1"/>
  <c r="M7987" i="2"/>
  <c r="O7987" i="2" s="1"/>
  <c r="M7988" i="2"/>
  <c r="O7988" i="2" s="1"/>
  <c r="M7989" i="2"/>
  <c r="O7989" i="2" s="1"/>
  <c r="M7990" i="2"/>
  <c r="O7990" i="2" s="1"/>
  <c r="M7991" i="2"/>
  <c r="O7991" i="2" s="1"/>
  <c r="M7992" i="2"/>
  <c r="O7992" i="2" s="1"/>
  <c r="M7993" i="2"/>
  <c r="O7993" i="2" s="1"/>
  <c r="M7994" i="2"/>
  <c r="O7994" i="2" s="1"/>
  <c r="M7995" i="2"/>
  <c r="O7995" i="2" s="1"/>
  <c r="M7996" i="2"/>
  <c r="O7996" i="2" s="1"/>
  <c r="M7997" i="2"/>
  <c r="O7997" i="2" s="1"/>
  <c r="M7998" i="2"/>
  <c r="O7998" i="2" s="1"/>
  <c r="M7999" i="2"/>
  <c r="O7999" i="2" s="1"/>
  <c r="M8000" i="2"/>
  <c r="O8000" i="2" s="1"/>
  <c r="M8001" i="2"/>
  <c r="O8001" i="2" s="1"/>
  <c r="M8002" i="2"/>
  <c r="O8002" i="2" s="1"/>
  <c r="M8003" i="2"/>
  <c r="O8003" i="2" s="1"/>
  <c r="M8004" i="2"/>
  <c r="O8004" i="2" s="1"/>
  <c r="M8005" i="2"/>
  <c r="O8005" i="2" s="1"/>
  <c r="M8006" i="2"/>
  <c r="O8006" i="2" s="1"/>
  <c r="M8007" i="2"/>
  <c r="O8007" i="2" s="1"/>
  <c r="M8008" i="2"/>
  <c r="O8008" i="2" s="1"/>
  <c r="M8009" i="2"/>
  <c r="O8009" i="2" s="1"/>
  <c r="M8010" i="2"/>
  <c r="O8010" i="2" s="1"/>
  <c r="M8011" i="2"/>
  <c r="O8011" i="2" s="1"/>
  <c r="M8012" i="2"/>
  <c r="O8012" i="2" s="1"/>
  <c r="M8013" i="2"/>
  <c r="O8013" i="2" s="1"/>
  <c r="M8014" i="2"/>
  <c r="O8014" i="2" s="1"/>
  <c r="M8015" i="2"/>
  <c r="O8015" i="2" s="1"/>
  <c r="M8016" i="2"/>
  <c r="O8016" i="2" s="1"/>
  <c r="M8017" i="2"/>
  <c r="O8017" i="2" s="1"/>
  <c r="M8018" i="2"/>
  <c r="O8018" i="2" s="1"/>
  <c r="M8019" i="2"/>
  <c r="O8019" i="2" s="1"/>
  <c r="M8020" i="2"/>
  <c r="O8020" i="2" s="1"/>
  <c r="M8021" i="2"/>
  <c r="O8021" i="2" s="1"/>
  <c r="M8022" i="2"/>
  <c r="O8022" i="2" s="1"/>
  <c r="M8023" i="2"/>
  <c r="O8023" i="2" s="1"/>
  <c r="M8024" i="2"/>
  <c r="O8024" i="2" s="1"/>
  <c r="M8025" i="2"/>
  <c r="O8025" i="2" s="1"/>
  <c r="M8026" i="2"/>
  <c r="O8026" i="2" s="1"/>
  <c r="M8027" i="2"/>
  <c r="O8027" i="2" s="1"/>
  <c r="M8028" i="2"/>
  <c r="O8028" i="2" s="1"/>
  <c r="M8029" i="2"/>
  <c r="O8029" i="2" s="1"/>
  <c r="M8030" i="2"/>
  <c r="O8030" i="2" s="1"/>
  <c r="M8031" i="2"/>
  <c r="O8031" i="2" s="1"/>
  <c r="M8032" i="2"/>
  <c r="O8032" i="2" s="1"/>
  <c r="M8033" i="2"/>
  <c r="O8033" i="2" s="1"/>
  <c r="M8034" i="2"/>
  <c r="O8034" i="2" s="1"/>
  <c r="M8035" i="2"/>
  <c r="O8035" i="2" s="1"/>
  <c r="M8036" i="2"/>
  <c r="O8036" i="2" s="1"/>
  <c r="M8037" i="2"/>
  <c r="O8037" i="2" s="1"/>
  <c r="M8038" i="2"/>
  <c r="O8038" i="2" s="1"/>
  <c r="M8039" i="2"/>
  <c r="O8039" i="2" s="1"/>
  <c r="M8040" i="2"/>
  <c r="O8040" i="2" s="1"/>
  <c r="M8041" i="2"/>
  <c r="O8041" i="2" s="1"/>
  <c r="M8042" i="2"/>
  <c r="O8042" i="2" s="1"/>
  <c r="M8043" i="2"/>
  <c r="O8043" i="2" s="1"/>
  <c r="M8044" i="2"/>
  <c r="O8044" i="2" s="1"/>
  <c r="M8045" i="2"/>
  <c r="O8045" i="2" s="1"/>
  <c r="M8046" i="2"/>
  <c r="O8046" i="2" s="1"/>
  <c r="M8047" i="2"/>
  <c r="O8047" i="2" s="1"/>
  <c r="M8048" i="2"/>
  <c r="O8048" i="2" s="1"/>
  <c r="M8049" i="2"/>
  <c r="O8049" i="2" s="1"/>
  <c r="M8050" i="2"/>
  <c r="O8050" i="2" s="1"/>
  <c r="M8051" i="2"/>
  <c r="O8051" i="2" s="1"/>
  <c r="M8052" i="2"/>
  <c r="O8052" i="2" s="1"/>
  <c r="M8053" i="2"/>
  <c r="O8053" i="2" s="1"/>
  <c r="M8054" i="2"/>
  <c r="O8054" i="2" s="1"/>
  <c r="M8055" i="2"/>
  <c r="O8055" i="2" s="1"/>
  <c r="M8056" i="2"/>
  <c r="O8056" i="2" s="1"/>
  <c r="M8057" i="2"/>
  <c r="O8057" i="2" s="1"/>
  <c r="M8058" i="2"/>
  <c r="O8058" i="2" s="1"/>
  <c r="M8059" i="2"/>
  <c r="O8059" i="2" s="1"/>
  <c r="M8060" i="2"/>
  <c r="O8060" i="2" s="1"/>
  <c r="M8061" i="2"/>
  <c r="O8061" i="2" s="1"/>
  <c r="M8062" i="2"/>
  <c r="O8062" i="2" s="1"/>
  <c r="M8063" i="2"/>
  <c r="O8063" i="2" s="1"/>
  <c r="M8064" i="2"/>
  <c r="O8064" i="2" s="1"/>
  <c r="M8065" i="2"/>
  <c r="O8065" i="2" s="1"/>
  <c r="M8066" i="2"/>
  <c r="O8066" i="2" s="1"/>
  <c r="M8067" i="2"/>
  <c r="O8067" i="2" s="1"/>
  <c r="M8068" i="2"/>
  <c r="O8068" i="2" s="1"/>
  <c r="M8069" i="2"/>
  <c r="O8069" i="2" s="1"/>
  <c r="M8070" i="2"/>
  <c r="O8070" i="2" s="1"/>
  <c r="M8071" i="2"/>
  <c r="O8071" i="2" s="1"/>
  <c r="M8072" i="2"/>
  <c r="O8072" i="2" s="1"/>
  <c r="M8073" i="2"/>
  <c r="O8073" i="2" s="1"/>
  <c r="M8074" i="2"/>
  <c r="O8074" i="2" s="1"/>
  <c r="M8075" i="2"/>
  <c r="O8075" i="2" s="1"/>
  <c r="M8076" i="2"/>
  <c r="O8076" i="2" s="1"/>
  <c r="M8077" i="2"/>
  <c r="O8077" i="2" s="1"/>
  <c r="M8078" i="2"/>
  <c r="O8078" i="2" s="1"/>
  <c r="M8079" i="2"/>
  <c r="O8079" i="2" s="1"/>
  <c r="M8080" i="2"/>
  <c r="O8080" i="2" s="1"/>
  <c r="M8081" i="2"/>
  <c r="O8081" i="2" s="1"/>
  <c r="M8082" i="2"/>
  <c r="O8082" i="2" s="1"/>
  <c r="M8083" i="2"/>
  <c r="O8083" i="2" s="1"/>
  <c r="M8084" i="2"/>
  <c r="O8084" i="2" s="1"/>
  <c r="M8085" i="2"/>
  <c r="O8085" i="2" s="1"/>
  <c r="M8086" i="2"/>
  <c r="O8086" i="2" s="1"/>
  <c r="M8087" i="2"/>
  <c r="O8087" i="2" s="1"/>
  <c r="M8088" i="2"/>
  <c r="O8088" i="2" s="1"/>
  <c r="M8089" i="2"/>
  <c r="O8089" i="2" s="1"/>
  <c r="M8090" i="2"/>
  <c r="O8090" i="2" s="1"/>
  <c r="M8091" i="2"/>
  <c r="O8091" i="2" s="1"/>
  <c r="M8092" i="2"/>
  <c r="O8092" i="2" s="1"/>
  <c r="M8093" i="2"/>
  <c r="O8093" i="2" s="1"/>
  <c r="M8094" i="2"/>
  <c r="O8094" i="2" s="1"/>
  <c r="M8095" i="2"/>
  <c r="O8095" i="2" s="1"/>
  <c r="M8096" i="2"/>
  <c r="O8096" i="2" s="1"/>
  <c r="M8097" i="2"/>
  <c r="O8097" i="2" s="1"/>
  <c r="M8098" i="2"/>
  <c r="O8098" i="2" s="1"/>
  <c r="M8099" i="2"/>
  <c r="O8099" i="2" s="1"/>
  <c r="M8100" i="2"/>
  <c r="O8100" i="2" s="1"/>
  <c r="M8101" i="2"/>
  <c r="O8101" i="2" s="1"/>
  <c r="M8102" i="2"/>
  <c r="O8102" i="2" s="1"/>
  <c r="M8103" i="2"/>
  <c r="O8103" i="2" s="1"/>
  <c r="M8104" i="2"/>
  <c r="O8104" i="2" s="1"/>
  <c r="M8105" i="2"/>
  <c r="O8105" i="2" s="1"/>
  <c r="M8106" i="2"/>
  <c r="O8106" i="2" s="1"/>
  <c r="M8107" i="2"/>
  <c r="O8107" i="2" s="1"/>
  <c r="M8108" i="2"/>
  <c r="O8108" i="2" s="1"/>
  <c r="M8109" i="2"/>
  <c r="O8109" i="2" s="1"/>
  <c r="M8110" i="2"/>
  <c r="O8110" i="2" s="1"/>
  <c r="M8111" i="2"/>
  <c r="O8111" i="2" s="1"/>
  <c r="M8112" i="2"/>
  <c r="O8112" i="2" s="1"/>
  <c r="M8113" i="2"/>
  <c r="O8113" i="2" s="1"/>
  <c r="M8114" i="2"/>
  <c r="O8114" i="2" s="1"/>
  <c r="M8115" i="2"/>
  <c r="O8115" i="2" s="1"/>
  <c r="M8116" i="2"/>
  <c r="O8116" i="2" s="1"/>
  <c r="M8117" i="2"/>
  <c r="O8117" i="2" s="1"/>
  <c r="M8118" i="2"/>
  <c r="O8118" i="2" s="1"/>
  <c r="M8119" i="2"/>
  <c r="O8119" i="2" s="1"/>
  <c r="M8120" i="2"/>
  <c r="O8120" i="2" s="1"/>
  <c r="M8121" i="2"/>
  <c r="O8121" i="2" s="1"/>
  <c r="M8122" i="2"/>
  <c r="O8122" i="2" s="1"/>
  <c r="M8123" i="2"/>
  <c r="O8123" i="2" s="1"/>
  <c r="M8124" i="2"/>
  <c r="O8124" i="2" s="1"/>
  <c r="M8125" i="2"/>
  <c r="O8125" i="2" s="1"/>
  <c r="M8126" i="2"/>
  <c r="O8126" i="2" s="1"/>
  <c r="M8127" i="2"/>
  <c r="O8127" i="2" s="1"/>
  <c r="M8128" i="2"/>
  <c r="O8128" i="2" s="1"/>
  <c r="M8129" i="2"/>
  <c r="O8129" i="2" s="1"/>
  <c r="M8130" i="2"/>
  <c r="O8130" i="2" s="1"/>
  <c r="M8131" i="2"/>
  <c r="O8131" i="2" s="1"/>
  <c r="M8132" i="2"/>
  <c r="O8132" i="2" s="1"/>
  <c r="M8133" i="2"/>
  <c r="O8133" i="2" s="1"/>
  <c r="M8134" i="2"/>
  <c r="O8134" i="2" s="1"/>
  <c r="M8135" i="2"/>
  <c r="O8135" i="2" s="1"/>
  <c r="M8136" i="2"/>
  <c r="O8136" i="2" s="1"/>
  <c r="M8137" i="2"/>
  <c r="O8137" i="2" s="1"/>
  <c r="M8138" i="2"/>
  <c r="O8138" i="2" s="1"/>
  <c r="M8139" i="2"/>
  <c r="O8139" i="2" s="1"/>
  <c r="M8140" i="2"/>
  <c r="O8140" i="2" s="1"/>
  <c r="M8141" i="2"/>
  <c r="O8141" i="2" s="1"/>
  <c r="M8142" i="2"/>
  <c r="O8142" i="2" s="1"/>
  <c r="M8143" i="2"/>
  <c r="O8143" i="2" s="1"/>
  <c r="M8144" i="2"/>
  <c r="O8144" i="2" s="1"/>
  <c r="M8145" i="2"/>
  <c r="O8145" i="2" s="1"/>
  <c r="M8146" i="2"/>
  <c r="O8146" i="2" s="1"/>
  <c r="M8147" i="2"/>
  <c r="O8147" i="2" s="1"/>
  <c r="M8148" i="2"/>
  <c r="O8148" i="2" s="1"/>
  <c r="M8149" i="2"/>
  <c r="O8149" i="2" s="1"/>
  <c r="M8150" i="2"/>
  <c r="O8150" i="2" s="1"/>
  <c r="M8151" i="2"/>
  <c r="O8151" i="2" s="1"/>
  <c r="M8152" i="2"/>
  <c r="O8152" i="2" s="1"/>
  <c r="M8153" i="2"/>
  <c r="O8153" i="2" s="1"/>
  <c r="M8154" i="2"/>
  <c r="O8154" i="2" s="1"/>
  <c r="M8155" i="2"/>
  <c r="O8155" i="2" s="1"/>
  <c r="M8156" i="2"/>
  <c r="O8156" i="2" s="1"/>
  <c r="M8157" i="2"/>
  <c r="O8157" i="2" s="1"/>
  <c r="M8158" i="2"/>
  <c r="O8158" i="2" s="1"/>
  <c r="M8159" i="2"/>
  <c r="O8159" i="2" s="1"/>
  <c r="M8160" i="2"/>
  <c r="O8160" i="2" s="1"/>
  <c r="M8161" i="2"/>
  <c r="O8161" i="2" s="1"/>
  <c r="M8162" i="2"/>
  <c r="O8162" i="2" s="1"/>
  <c r="M8163" i="2"/>
  <c r="O8163" i="2" s="1"/>
  <c r="M8164" i="2"/>
  <c r="O8164" i="2" s="1"/>
  <c r="M8165" i="2"/>
  <c r="O8165" i="2" s="1"/>
  <c r="M8166" i="2"/>
  <c r="O8166" i="2" s="1"/>
  <c r="M8167" i="2"/>
  <c r="O8167" i="2" s="1"/>
  <c r="M8168" i="2"/>
  <c r="O8168" i="2" s="1"/>
  <c r="M8169" i="2"/>
  <c r="O8169" i="2" s="1"/>
  <c r="M8170" i="2"/>
  <c r="O8170" i="2" s="1"/>
  <c r="M8171" i="2"/>
  <c r="O8171" i="2" s="1"/>
  <c r="M8172" i="2"/>
  <c r="O8172" i="2" s="1"/>
  <c r="M8173" i="2"/>
  <c r="O8173" i="2" s="1"/>
  <c r="M8174" i="2"/>
  <c r="O8174" i="2" s="1"/>
  <c r="M8175" i="2"/>
  <c r="O8175" i="2" s="1"/>
  <c r="M8176" i="2"/>
  <c r="O8176" i="2" s="1"/>
  <c r="M8177" i="2"/>
  <c r="O8177" i="2" s="1"/>
  <c r="M8178" i="2"/>
  <c r="O8178" i="2" s="1"/>
  <c r="M8179" i="2"/>
  <c r="O8179" i="2" s="1"/>
  <c r="M8180" i="2"/>
  <c r="O8180" i="2" s="1"/>
  <c r="M8181" i="2"/>
  <c r="O8181" i="2" s="1"/>
  <c r="M8182" i="2"/>
  <c r="O8182" i="2" s="1"/>
  <c r="M8183" i="2"/>
  <c r="O8183" i="2" s="1"/>
  <c r="M8184" i="2"/>
  <c r="O8184" i="2" s="1"/>
  <c r="M8185" i="2"/>
  <c r="O8185" i="2" s="1"/>
  <c r="M8186" i="2"/>
  <c r="O8186" i="2" s="1"/>
  <c r="M8187" i="2"/>
  <c r="O8187" i="2" s="1"/>
  <c r="M8188" i="2"/>
  <c r="O8188" i="2" s="1"/>
  <c r="M8189" i="2"/>
  <c r="O8189" i="2" s="1"/>
  <c r="M8190" i="2"/>
  <c r="O8190" i="2" s="1"/>
  <c r="M8191" i="2"/>
  <c r="O8191" i="2" s="1"/>
  <c r="M8192" i="2"/>
  <c r="O8192" i="2" s="1"/>
  <c r="M8193" i="2"/>
  <c r="O8193" i="2" s="1"/>
  <c r="M8194" i="2"/>
  <c r="O8194" i="2" s="1"/>
  <c r="M8195" i="2"/>
  <c r="O8195" i="2" s="1"/>
  <c r="M8196" i="2"/>
  <c r="O8196" i="2" s="1"/>
  <c r="M8197" i="2"/>
  <c r="O8197" i="2" s="1"/>
  <c r="M8198" i="2"/>
  <c r="O8198" i="2" s="1"/>
  <c r="M8199" i="2"/>
  <c r="O8199" i="2" s="1"/>
  <c r="M8200" i="2"/>
  <c r="O8200" i="2" s="1"/>
  <c r="M8201" i="2"/>
  <c r="O8201" i="2" s="1"/>
  <c r="M8202" i="2"/>
  <c r="O8202" i="2" s="1"/>
  <c r="M8203" i="2"/>
  <c r="O8203" i="2" s="1"/>
  <c r="M8204" i="2"/>
  <c r="O8204" i="2" s="1"/>
  <c r="M8205" i="2"/>
  <c r="O8205" i="2" s="1"/>
  <c r="M8206" i="2"/>
  <c r="O8206" i="2" s="1"/>
  <c r="M8207" i="2"/>
  <c r="O8207" i="2" s="1"/>
  <c r="M8208" i="2"/>
  <c r="O8208" i="2" s="1"/>
  <c r="M8209" i="2"/>
  <c r="O8209" i="2" s="1"/>
  <c r="M8210" i="2"/>
  <c r="O8210" i="2" s="1"/>
  <c r="M8211" i="2"/>
  <c r="O8211" i="2" s="1"/>
  <c r="M8212" i="2"/>
  <c r="O8212" i="2" s="1"/>
  <c r="M8213" i="2"/>
  <c r="O8213" i="2" s="1"/>
  <c r="M8214" i="2"/>
  <c r="O8214" i="2" s="1"/>
  <c r="M8215" i="2"/>
  <c r="O8215" i="2" s="1"/>
  <c r="M8216" i="2"/>
  <c r="O8216" i="2" s="1"/>
  <c r="M8217" i="2"/>
  <c r="O8217" i="2" s="1"/>
  <c r="M8218" i="2"/>
  <c r="O8218" i="2" s="1"/>
  <c r="M8219" i="2"/>
  <c r="O8219" i="2" s="1"/>
  <c r="M8220" i="2"/>
  <c r="O8220" i="2" s="1"/>
  <c r="M8221" i="2"/>
  <c r="O8221" i="2" s="1"/>
  <c r="M8222" i="2"/>
  <c r="O8222" i="2" s="1"/>
  <c r="M8223" i="2"/>
  <c r="O8223" i="2" s="1"/>
  <c r="M8224" i="2"/>
  <c r="O8224" i="2" s="1"/>
  <c r="M8225" i="2"/>
  <c r="O8225" i="2" s="1"/>
  <c r="M8226" i="2"/>
  <c r="O8226" i="2" s="1"/>
  <c r="M8227" i="2"/>
  <c r="O8227" i="2" s="1"/>
  <c r="M8228" i="2"/>
  <c r="O8228" i="2" s="1"/>
  <c r="M8229" i="2"/>
  <c r="O8229" i="2" s="1"/>
  <c r="M8230" i="2"/>
  <c r="O8230" i="2" s="1"/>
  <c r="M8231" i="2"/>
  <c r="O8231" i="2" s="1"/>
  <c r="M8232" i="2"/>
  <c r="O8232" i="2" s="1"/>
  <c r="M8233" i="2"/>
  <c r="O8233" i="2" s="1"/>
  <c r="M8234" i="2"/>
  <c r="O8234" i="2" s="1"/>
  <c r="M8235" i="2"/>
  <c r="O8235" i="2" s="1"/>
  <c r="M8236" i="2"/>
  <c r="O8236" i="2" s="1"/>
  <c r="M8237" i="2"/>
  <c r="O8237" i="2" s="1"/>
  <c r="M8238" i="2"/>
  <c r="O8238" i="2" s="1"/>
  <c r="M8239" i="2"/>
  <c r="O8239" i="2" s="1"/>
  <c r="M8240" i="2"/>
  <c r="O8240" i="2" s="1"/>
  <c r="M8241" i="2"/>
  <c r="O8241" i="2" s="1"/>
  <c r="M8242" i="2"/>
  <c r="O8242" i="2" s="1"/>
  <c r="M8243" i="2"/>
  <c r="O8243" i="2" s="1"/>
  <c r="M8244" i="2"/>
  <c r="O8244" i="2" s="1"/>
  <c r="M8245" i="2"/>
  <c r="O8245" i="2" s="1"/>
  <c r="M8246" i="2"/>
  <c r="O8246" i="2" s="1"/>
  <c r="M8247" i="2"/>
  <c r="O8247" i="2" s="1"/>
  <c r="M8248" i="2"/>
  <c r="O8248" i="2" s="1"/>
  <c r="M8249" i="2"/>
  <c r="O8249" i="2" s="1"/>
  <c r="M8250" i="2"/>
  <c r="O8250" i="2" s="1"/>
  <c r="M8251" i="2"/>
  <c r="O8251" i="2" s="1"/>
  <c r="M8252" i="2"/>
  <c r="O8252" i="2" s="1"/>
  <c r="M8253" i="2"/>
  <c r="O8253" i="2" s="1"/>
  <c r="M8254" i="2"/>
  <c r="O8254" i="2" s="1"/>
  <c r="M8255" i="2"/>
  <c r="O8255" i="2" s="1"/>
  <c r="M8256" i="2"/>
  <c r="O8256" i="2" s="1"/>
  <c r="M8257" i="2"/>
  <c r="O8257" i="2" s="1"/>
  <c r="M8258" i="2"/>
  <c r="O8258" i="2" s="1"/>
  <c r="M8259" i="2"/>
  <c r="O8259" i="2" s="1"/>
  <c r="M8260" i="2"/>
  <c r="O8260" i="2" s="1"/>
  <c r="M8261" i="2"/>
  <c r="O8261" i="2" s="1"/>
  <c r="M8262" i="2"/>
  <c r="O8262" i="2" s="1"/>
  <c r="M8263" i="2"/>
  <c r="O8263" i="2" s="1"/>
  <c r="M8264" i="2"/>
  <c r="O8264" i="2" s="1"/>
  <c r="M8265" i="2"/>
  <c r="O8265" i="2" s="1"/>
  <c r="M8266" i="2"/>
  <c r="O8266" i="2" s="1"/>
  <c r="M8267" i="2"/>
  <c r="O8267" i="2" s="1"/>
  <c r="M8268" i="2"/>
  <c r="O8268" i="2" s="1"/>
  <c r="M8269" i="2"/>
  <c r="O8269" i="2" s="1"/>
  <c r="M8270" i="2"/>
  <c r="O8270" i="2" s="1"/>
  <c r="M8271" i="2"/>
  <c r="O8271" i="2" s="1"/>
  <c r="M8272" i="2"/>
  <c r="O8272" i="2" s="1"/>
  <c r="M8273" i="2"/>
  <c r="O8273" i="2" s="1"/>
  <c r="M8274" i="2"/>
  <c r="O8274" i="2" s="1"/>
  <c r="M8275" i="2"/>
  <c r="O8275" i="2" s="1"/>
  <c r="M8276" i="2"/>
  <c r="O8276" i="2" s="1"/>
  <c r="M8277" i="2"/>
  <c r="O8277" i="2" s="1"/>
  <c r="M8278" i="2"/>
  <c r="O8278" i="2" s="1"/>
  <c r="M8279" i="2"/>
  <c r="O8279" i="2" s="1"/>
  <c r="M8280" i="2"/>
  <c r="O8280" i="2" s="1"/>
  <c r="M8281" i="2"/>
  <c r="O8281" i="2" s="1"/>
  <c r="M8282" i="2"/>
  <c r="O8282" i="2" s="1"/>
  <c r="M8283" i="2"/>
  <c r="O8283" i="2" s="1"/>
  <c r="M8284" i="2"/>
  <c r="O8284" i="2" s="1"/>
  <c r="M8285" i="2"/>
  <c r="O8285" i="2" s="1"/>
  <c r="M8286" i="2"/>
  <c r="O8286" i="2" s="1"/>
  <c r="M8287" i="2"/>
  <c r="O8287" i="2" s="1"/>
  <c r="M8288" i="2"/>
  <c r="O8288" i="2" s="1"/>
  <c r="M8289" i="2"/>
  <c r="O8289" i="2" s="1"/>
  <c r="M8290" i="2"/>
  <c r="O8290" i="2" s="1"/>
  <c r="M8291" i="2"/>
  <c r="O8291" i="2" s="1"/>
  <c r="M8292" i="2"/>
  <c r="O8292" i="2" s="1"/>
  <c r="M8293" i="2"/>
  <c r="O8293" i="2" s="1"/>
  <c r="M8294" i="2"/>
  <c r="O8294" i="2" s="1"/>
  <c r="M8295" i="2"/>
  <c r="O8295" i="2" s="1"/>
  <c r="M8296" i="2"/>
  <c r="O8296" i="2" s="1"/>
  <c r="M8297" i="2"/>
  <c r="O8297" i="2" s="1"/>
  <c r="M8298" i="2"/>
  <c r="O8298" i="2" s="1"/>
  <c r="M8299" i="2"/>
  <c r="O8299" i="2" s="1"/>
  <c r="M8300" i="2"/>
  <c r="O8300" i="2" s="1"/>
  <c r="M8301" i="2"/>
  <c r="O8301" i="2" s="1"/>
  <c r="M8302" i="2"/>
  <c r="O8302" i="2" s="1"/>
  <c r="M8303" i="2"/>
  <c r="O8303" i="2" s="1"/>
  <c r="M8304" i="2"/>
  <c r="O8304" i="2" s="1"/>
  <c r="M8305" i="2"/>
  <c r="O8305" i="2" s="1"/>
  <c r="M8306" i="2"/>
  <c r="O8306" i="2" s="1"/>
  <c r="M8307" i="2"/>
  <c r="O8307" i="2" s="1"/>
  <c r="M8308" i="2"/>
  <c r="O8308" i="2" s="1"/>
  <c r="M8309" i="2"/>
  <c r="O8309" i="2" s="1"/>
  <c r="M8310" i="2"/>
  <c r="O8310" i="2" s="1"/>
  <c r="M8311" i="2"/>
  <c r="O8311" i="2" s="1"/>
  <c r="M8312" i="2"/>
  <c r="O8312" i="2" s="1"/>
  <c r="M8313" i="2"/>
  <c r="O8313" i="2" s="1"/>
  <c r="M8314" i="2"/>
  <c r="O8314" i="2" s="1"/>
  <c r="M8315" i="2"/>
  <c r="O8315" i="2" s="1"/>
  <c r="M8316" i="2"/>
  <c r="O8316" i="2" s="1"/>
  <c r="M8317" i="2"/>
  <c r="O8317" i="2" s="1"/>
  <c r="M8318" i="2"/>
  <c r="O8318" i="2" s="1"/>
  <c r="M8319" i="2"/>
  <c r="O8319" i="2" s="1"/>
  <c r="M8320" i="2"/>
  <c r="O8320" i="2" s="1"/>
  <c r="M8321" i="2"/>
  <c r="O8321" i="2" s="1"/>
  <c r="M8322" i="2"/>
  <c r="O8322" i="2" s="1"/>
  <c r="M8323" i="2"/>
  <c r="O8323" i="2" s="1"/>
  <c r="M8324" i="2"/>
  <c r="O8324" i="2" s="1"/>
  <c r="M8325" i="2"/>
  <c r="O8325" i="2" s="1"/>
  <c r="M8326" i="2"/>
  <c r="O8326" i="2" s="1"/>
  <c r="M8327" i="2"/>
  <c r="O8327" i="2" s="1"/>
  <c r="M8328" i="2"/>
  <c r="O8328" i="2" s="1"/>
  <c r="M8329" i="2"/>
  <c r="O8329" i="2" s="1"/>
  <c r="M8330" i="2"/>
  <c r="O8330" i="2" s="1"/>
  <c r="M8331" i="2"/>
  <c r="O8331" i="2" s="1"/>
  <c r="M8332" i="2"/>
  <c r="O8332" i="2" s="1"/>
  <c r="M8333" i="2"/>
  <c r="O8333" i="2" s="1"/>
  <c r="M8334" i="2"/>
  <c r="O8334" i="2" s="1"/>
  <c r="M8335" i="2"/>
  <c r="O8335" i="2" s="1"/>
  <c r="M8336" i="2"/>
  <c r="O8336" i="2" s="1"/>
  <c r="M8337" i="2"/>
  <c r="O8337" i="2" s="1"/>
  <c r="M8338" i="2"/>
  <c r="O8338" i="2" s="1"/>
  <c r="M8339" i="2"/>
  <c r="O8339" i="2" s="1"/>
  <c r="M8340" i="2"/>
  <c r="O8340" i="2" s="1"/>
  <c r="M8341" i="2"/>
  <c r="O8341" i="2" s="1"/>
  <c r="M8342" i="2"/>
  <c r="O8342" i="2" s="1"/>
  <c r="M8343" i="2"/>
  <c r="O8343" i="2" s="1"/>
  <c r="M8344" i="2"/>
  <c r="O8344" i="2" s="1"/>
  <c r="M8345" i="2"/>
  <c r="O8345" i="2" s="1"/>
  <c r="M8346" i="2"/>
  <c r="O8346" i="2" s="1"/>
  <c r="M8347" i="2"/>
  <c r="O8347" i="2" s="1"/>
  <c r="M8348" i="2"/>
  <c r="O8348" i="2" s="1"/>
  <c r="M8349" i="2"/>
  <c r="O8349" i="2" s="1"/>
  <c r="M8350" i="2"/>
  <c r="O8350" i="2" s="1"/>
  <c r="M8351" i="2"/>
  <c r="O8351" i="2" s="1"/>
  <c r="M8352" i="2"/>
  <c r="O8352" i="2" s="1"/>
  <c r="M8353" i="2"/>
  <c r="O8353" i="2" s="1"/>
  <c r="M8354" i="2"/>
  <c r="O8354" i="2" s="1"/>
  <c r="M8355" i="2"/>
  <c r="O8355" i="2" s="1"/>
  <c r="M8356" i="2"/>
  <c r="O8356" i="2" s="1"/>
  <c r="M8357" i="2"/>
  <c r="O8357" i="2" s="1"/>
  <c r="M8358" i="2"/>
  <c r="O8358" i="2" s="1"/>
  <c r="M8359" i="2"/>
  <c r="O8359" i="2" s="1"/>
  <c r="M8360" i="2"/>
  <c r="O8360" i="2" s="1"/>
  <c r="M8361" i="2"/>
  <c r="O8361" i="2" s="1"/>
  <c r="M8362" i="2"/>
  <c r="O8362" i="2" s="1"/>
  <c r="M8363" i="2"/>
  <c r="O8363" i="2" s="1"/>
  <c r="M8364" i="2"/>
  <c r="O8364" i="2" s="1"/>
  <c r="M8365" i="2"/>
  <c r="O8365" i="2" s="1"/>
  <c r="M8366" i="2"/>
  <c r="O8366" i="2" s="1"/>
  <c r="M8367" i="2"/>
  <c r="O8367" i="2" s="1"/>
  <c r="M8368" i="2"/>
  <c r="O8368" i="2" s="1"/>
  <c r="M8369" i="2"/>
  <c r="O8369" i="2" s="1"/>
  <c r="M8370" i="2"/>
  <c r="O8370" i="2" s="1"/>
  <c r="M8371" i="2"/>
  <c r="O8371" i="2" s="1"/>
  <c r="M8372" i="2"/>
  <c r="O8372" i="2" s="1"/>
  <c r="M8373" i="2"/>
  <c r="O8373" i="2" s="1"/>
  <c r="M8374" i="2"/>
  <c r="O8374" i="2" s="1"/>
  <c r="M8375" i="2"/>
  <c r="O8375" i="2" s="1"/>
  <c r="M8376" i="2"/>
  <c r="O8376" i="2" s="1"/>
  <c r="M8377" i="2"/>
  <c r="O8377" i="2" s="1"/>
  <c r="M8378" i="2"/>
  <c r="O8378" i="2" s="1"/>
  <c r="M8379" i="2"/>
  <c r="O8379" i="2" s="1"/>
  <c r="M8380" i="2"/>
  <c r="O8380" i="2" s="1"/>
  <c r="M8381" i="2"/>
  <c r="O8381" i="2" s="1"/>
  <c r="M8382" i="2"/>
  <c r="O8382" i="2" s="1"/>
  <c r="M8383" i="2"/>
  <c r="O8383" i="2" s="1"/>
  <c r="M8384" i="2"/>
  <c r="O8384" i="2" s="1"/>
  <c r="M8385" i="2"/>
  <c r="O8385" i="2" s="1"/>
  <c r="M8386" i="2"/>
  <c r="O8386" i="2" s="1"/>
  <c r="M8387" i="2"/>
  <c r="O8387" i="2" s="1"/>
  <c r="M8388" i="2"/>
  <c r="O8388" i="2" s="1"/>
  <c r="M8389" i="2"/>
  <c r="O8389" i="2" s="1"/>
  <c r="M8390" i="2"/>
  <c r="O8390" i="2" s="1"/>
  <c r="M8391" i="2"/>
  <c r="O8391" i="2" s="1"/>
  <c r="M8392" i="2"/>
  <c r="O8392" i="2" s="1"/>
  <c r="M8393" i="2"/>
  <c r="O8393" i="2" s="1"/>
  <c r="M8394" i="2"/>
  <c r="O8394" i="2" s="1"/>
  <c r="M8395" i="2"/>
  <c r="O8395" i="2" s="1"/>
  <c r="M8396" i="2"/>
  <c r="O8396" i="2" s="1"/>
  <c r="M8397" i="2"/>
  <c r="O8397" i="2" s="1"/>
  <c r="M8398" i="2"/>
  <c r="O8398" i="2" s="1"/>
  <c r="M8399" i="2"/>
  <c r="O8399" i="2" s="1"/>
  <c r="M8400" i="2"/>
  <c r="O8400" i="2" s="1"/>
  <c r="M8401" i="2"/>
  <c r="O8401" i="2" s="1"/>
  <c r="M8402" i="2"/>
  <c r="O8402" i="2" s="1"/>
  <c r="M8403" i="2"/>
  <c r="O8403" i="2" s="1"/>
  <c r="M8404" i="2"/>
  <c r="O8404" i="2" s="1"/>
  <c r="M8405" i="2"/>
  <c r="O8405" i="2" s="1"/>
  <c r="M8406" i="2"/>
  <c r="O8406" i="2" s="1"/>
  <c r="M8407" i="2"/>
  <c r="O8407" i="2" s="1"/>
  <c r="M8408" i="2"/>
  <c r="O8408" i="2" s="1"/>
  <c r="M8409" i="2"/>
  <c r="O8409" i="2" s="1"/>
  <c r="M8410" i="2"/>
  <c r="O8410" i="2" s="1"/>
  <c r="M8411" i="2"/>
  <c r="O8411" i="2" s="1"/>
  <c r="M8412" i="2"/>
  <c r="O8412" i="2" s="1"/>
  <c r="M8413" i="2"/>
  <c r="O8413" i="2" s="1"/>
  <c r="M8414" i="2"/>
  <c r="O8414" i="2" s="1"/>
  <c r="M8415" i="2"/>
  <c r="O8415" i="2" s="1"/>
  <c r="M8416" i="2"/>
  <c r="O8416" i="2" s="1"/>
  <c r="M8417" i="2"/>
  <c r="O8417" i="2" s="1"/>
  <c r="M8418" i="2"/>
  <c r="O8418" i="2" s="1"/>
  <c r="M8419" i="2"/>
  <c r="O8419" i="2" s="1"/>
  <c r="M8420" i="2"/>
  <c r="O8420" i="2" s="1"/>
  <c r="M8421" i="2"/>
  <c r="O8421" i="2" s="1"/>
  <c r="M8422" i="2"/>
  <c r="O8422" i="2" s="1"/>
  <c r="M8423" i="2"/>
  <c r="O8423" i="2" s="1"/>
  <c r="M8424" i="2"/>
  <c r="O8424" i="2" s="1"/>
  <c r="M8425" i="2"/>
  <c r="O8425" i="2" s="1"/>
  <c r="M8426" i="2"/>
  <c r="O8426" i="2" s="1"/>
  <c r="M8427" i="2"/>
  <c r="O8427" i="2" s="1"/>
  <c r="M8428" i="2"/>
  <c r="O8428" i="2" s="1"/>
  <c r="M8429" i="2"/>
  <c r="O8429" i="2" s="1"/>
  <c r="M8430" i="2"/>
  <c r="O8430" i="2" s="1"/>
  <c r="M8431" i="2"/>
  <c r="O8431" i="2" s="1"/>
  <c r="M8432" i="2"/>
  <c r="O8432" i="2" s="1"/>
  <c r="M8433" i="2"/>
  <c r="O8433" i="2" s="1"/>
  <c r="M8434" i="2"/>
  <c r="O8434" i="2" s="1"/>
  <c r="M8435" i="2"/>
  <c r="O8435" i="2" s="1"/>
  <c r="M8436" i="2"/>
  <c r="O8436" i="2" s="1"/>
  <c r="M8437" i="2"/>
  <c r="O8437" i="2" s="1"/>
  <c r="M8438" i="2"/>
  <c r="O8438" i="2" s="1"/>
  <c r="M8439" i="2"/>
  <c r="O8439" i="2" s="1"/>
  <c r="M8440" i="2"/>
  <c r="O8440" i="2" s="1"/>
  <c r="M8441" i="2"/>
  <c r="O8441" i="2" s="1"/>
  <c r="M8442" i="2"/>
  <c r="O8442" i="2" s="1"/>
  <c r="M8443" i="2"/>
  <c r="O8443" i="2" s="1"/>
  <c r="M8444" i="2"/>
  <c r="O8444" i="2" s="1"/>
  <c r="M8445" i="2"/>
  <c r="O8445" i="2" s="1"/>
  <c r="M8446" i="2"/>
  <c r="O8446" i="2" s="1"/>
  <c r="M8447" i="2"/>
  <c r="O8447" i="2" s="1"/>
  <c r="M8448" i="2"/>
  <c r="O8448" i="2" s="1"/>
  <c r="M8449" i="2"/>
  <c r="O8449" i="2" s="1"/>
  <c r="M8450" i="2"/>
  <c r="O8450" i="2" s="1"/>
  <c r="M8451" i="2"/>
  <c r="O8451" i="2" s="1"/>
  <c r="M8452" i="2"/>
  <c r="O8452" i="2" s="1"/>
  <c r="M8453" i="2"/>
  <c r="O8453" i="2" s="1"/>
  <c r="M8454" i="2"/>
  <c r="O8454" i="2" s="1"/>
  <c r="M8455" i="2"/>
  <c r="O8455" i="2" s="1"/>
  <c r="M8456" i="2"/>
  <c r="O8456" i="2" s="1"/>
  <c r="M8457" i="2"/>
  <c r="O8457" i="2" s="1"/>
  <c r="M8458" i="2"/>
  <c r="O8458" i="2" s="1"/>
  <c r="M8459" i="2"/>
  <c r="O8459" i="2" s="1"/>
  <c r="M8460" i="2"/>
  <c r="O8460" i="2" s="1"/>
  <c r="M8461" i="2"/>
  <c r="O8461" i="2" s="1"/>
  <c r="M8462" i="2"/>
  <c r="O8462" i="2" s="1"/>
  <c r="M8463" i="2"/>
  <c r="O8463" i="2" s="1"/>
  <c r="M8464" i="2"/>
  <c r="O8464" i="2" s="1"/>
  <c r="M8465" i="2"/>
  <c r="O8465" i="2" s="1"/>
  <c r="M8466" i="2"/>
  <c r="O8466" i="2" s="1"/>
  <c r="M8467" i="2"/>
  <c r="O8467" i="2" s="1"/>
  <c r="M8468" i="2"/>
  <c r="O8468" i="2" s="1"/>
  <c r="M8469" i="2"/>
  <c r="O8469" i="2" s="1"/>
  <c r="M8470" i="2"/>
  <c r="O8470" i="2" s="1"/>
  <c r="M8471" i="2"/>
  <c r="O8471" i="2" s="1"/>
  <c r="M8472" i="2"/>
  <c r="O8472" i="2" s="1"/>
  <c r="M8473" i="2"/>
  <c r="O8473" i="2" s="1"/>
  <c r="M8474" i="2"/>
  <c r="O8474" i="2" s="1"/>
  <c r="M8475" i="2"/>
  <c r="O8475" i="2" s="1"/>
  <c r="M8476" i="2"/>
  <c r="O8476" i="2" s="1"/>
  <c r="M8477" i="2"/>
  <c r="O8477" i="2" s="1"/>
  <c r="M8478" i="2"/>
  <c r="O8478" i="2" s="1"/>
  <c r="M8479" i="2"/>
  <c r="O8479" i="2" s="1"/>
  <c r="M8480" i="2"/>
  <c r="O8480" i="2" s="1"/>
  <c r="M8481" i="2"/>
  <c r="O8481" i="2" s="1"/>
  <c r="M8482" i="2"/>
  <c r="O8482" i="2" s="1"/>
  <c r="M8483" i="2"/>
  <c r="O8483" i="2" s="1"/>
  <c r="M8484" i="2"/>
  <c r="O8484" i="2" s="1"/>
  <c r="M8485" i="2"/>
  <c r="O8485" i="2" s="1"/>
  <c r="M8486" i="2"/>
  <c r="O8486" i="2" s="1"/>
  <c r="M8487" i="2"/>
  <c r="O8487" i="2" s="1"/>
  <c r="M8488" i="2"/>
  <c r="O8488" i="2" s="1"/>
  <c r="M8489" i="2"/>
  <c r="O8489" i="2" s="1"/>
  <c r="M8490" i="2"/>
  <c r="O8490" i="2" s="1"/>
  <c r="M8491" i="2"/>
  <c r="O8491" i="2" s="1"/>
  <c r="M8492" i="2"/>
  <c r="O8492" i="2" s="1"/>
  <c r="M8493" i="2"/>
  <c r="O8493" i="2" s="1"/>
  <c r="M8494" i="2"/>
  <c r="O8494" i="2" s="1"/>
  <c r="M8495" i="2"/>
  <c r="O8495" i="2" s="1"/>
  <c r="M8496" i="2"/>
  <c r="O8496" i="2" s="1"/>
  <c r="M8497" i="2"/>
  <c r="O8497" i="2" s="1"/>
  <c r="M8498" i="2"/>
  <c r="O8498" i="2" s="1"/>
  <c r="M8499" i="2"/>
  <c r="O8499" i="2" s="1"/>
  <c r="M8500" i="2"/>
  <c r="O8500" i="2" s="1"/>
  <c r="M8501" i="2"/>
  <c r="O8501" i="2" s="1"/>
  <c r="M8502" i="2"/>
  <c r="O8502" i="2" s="1"/>
  <c r="M8503" i="2"/>
  <c r="O8503" i="2" s="1"/>
  <c r="M8504" i="2"/>
  <c r="O8504" i="2" s="1"/>
  <c r="M8505" i="2"/>
  <c r="O8505" i="2" s="1"/>
  <c r="M8506" i="2"/>
  <c r="O8506" i="2" s="1"/>
  <c r="M8507" i="2"/>
  <c r="O8507" i="2" s="1"/>
  <c r="M8508" i="2"/>
  <c r="O8508" i="2" s="1"/>
  <c r="M8509" i="2"/>
  <c r="O8509" i="2" s="1"/>
  <c r="M8510" i="2"/>
  <c r="O8510" i="2" s="1"/>
  <c r="M8511" i="2"/>
  <c r="O8511" i="2" s="1"/>
  <c r="M8512" i="2"/>
  <c r="O8512" i="2" s="1"/>
  <c r="M8513" i="2"/>
  <c r="O8513" i="2" s="1"/>
  <c r="M8514" i="2"/>
  <c r="O8514" i="2" s="1"/>
  <c r="M8515" i="2"/>
  <c r="O8515" i="2" s="1"/>
  <c r="M8516" i="2"/>
  <c r="O8516" i="2" s="1"/>
  <c r="M8517" i="2"/>
  <c r="O8517" i="2" s="1"/>
  <c r="M8518" i="2"/>
  <c r="O8518" i="2" s="1"/>
  <c r="M8519" i="2"/>
  <c r="O8519" i="2" s="1"/>
  <c r="M8520" i="2"/>
  <c r="O8520" i="2" s="1"/>
  <c r="M8521" i="2"/>
  <c r="O8521" i="2" s="1"/>
  <c r="M8522" i="2"/>
  <c r="O8522" i="2" s="1"/>
  <c r="M8523" i="2"/>
  <c r="O8523" i="2" s="1"/>
  <c r="M8524" i="2"/>
  <c r="O8524" i="2" s="1"/>
  <c r="M8525" i="2"/>
  <c r="O8525" i="2" s="1"/>
  <c r="M8526" i="2"/>
  <c r="O8526" i="2" s="1"/>
  <c r="M8527" i="2"/>
  <c r="O8527" i="2" s="1"/>
  <c r="M8528" i="2"/>
  <c r="O8528" i="2" s="1"/>
  <c r="M8529" i="2"/>
  <c r="O8529" i="2" s="1"/>
  <c r="M8530" i="2"/>
  <c r="O8530" i="2" s="1"/>
  <c r="M8531" i="2"/>
  <c r="O8531" i="2" s="1"/>
  <c r="M8532" i="2"/>
  <c r="O8532" i="2" s="1"/>
  <c r="M8533" i="2"/>
  <c r="O8533" i="2" s="1"/>
  <c r="M8534" i="2"/>
  <c r="O8534" i="2" s="1"/>
  <c r="M8535" i="2"/>
  <c r="O8535" i="2" s="1"/>
  <c r="M8536" i="2"/>
  <c r="O8536" i="2" s="1"/>
  <c r="M8537" i="2"/>
  <c r="O8537" i="2" s="1"/>
  <c r="M8538" i="2"/>
  <c r="O8538" i="2" s="1"/>
  <c r="M8539" i="2"/>
  <c r="O8539" i="2" s="1"/>
  <c r="M8540" i="2"/>
  <c r="O8540" i="2" s="1"/>
  <c r="M8541" i="2"/>
  <c r="O8541" i="2" s="1"/>
  <c r="M8542" i="2"/>
  <c r="O8542" i="2" s="1"/>
  <c r="M8543" i="2"/>
  <c r="O8543" i="2" s="1"/>
  <c r="M8544" i="2"/>
  <c r="O8544" i="2" s="1"/>
  <c r="M8545" i="2"/>
  <c r="O8545" i="2" s="1"/>
  <c r="M8546" i="2"/>
  <c r="O8546" i="2" s="1"/>
  <c r="M8547" i="2"/>
  <c r="O8547" i="2" s="1"/>
  <c r="M8548" i="2"/>
  <c r="O8548" i="2" s="1"/>
  <c r="M8549" i="2"/>
  <c r="O8549" i="2" s="1"/>
  <c r="M8550" i="2"/>
  <c r="O8550" i="2" s="1"/>
  <c r="M8551" i="2"/>
  <c r="O8551" i="2" s="1"/>
  <c r="M8552" i="2"/>
  <c r="O8552" i="2" s="1"/>
  <c r="M8553" i="2"/>
  <c r="O8553" i="2" s="1"/>
  <c r="M8554" i="2"/>
  <c r="O8554" i="2" s="1"/>
  <c r="M8555" i="2"/>
  <c r="O8555" i="2" s="1"/>
  <c r="M8556" i="2"/>
  <c r="O8556" i="2" s="1"/>
  <c r="M8557" i="2"/>
  <c r="O8557" i="2" s="1"/>
  <c r="M8558" i="2"/>
  <c r="O8558" i="2" s="1"/>
  <c r="M8559" i="2"/>
  <c r="O8559" i="2" s="1"/>
  <c r="M8560" i="2"/>
  <c r="O8560" i="2" s="1"/>
  <c r="M8561" i="2"/>
  <c r="O8561" i="2" s="1"/>
  <c r="M8562" i="2"/>
  <c r="O8562" i="2" s="1"/>
  <c r="M8563" i="2"/>
  <c r="O8563" i="2" s="1"/>
  <c r="M8564" i="2"/>
  <c r="O8564" i="2" s="1"/>
  <c r="M8565" i="2"/>
  <c r="O8565" i="2" s="1"/>
  <c r="M8566" i="2"/>
  <c r="O8566" i="2" s="1"/>
  <c r="M8567" i="2"/>
  <c r="O8567" i="2" s="1"/>
  <c r="M8568" i="2"/>
  <c r="O8568" i="2" s="1"/>
  <c r="M8569" i="2"/>
  <c r="O8569" i="2" s="1"/>
  <c r="M8570" i="2"/>
  <c r="O8570" i="2" s="1"/>
  <c r="M8571" i="2"/>
  <c r="O8571" i="2" s="1"/>
  <c r="M8572" i="2"/>
  <c r="O8572" i="2" s="1"/>
  <c r="M8573" i="2"/>
  <c r="O8573" i="2" s="1"/>
  <c r="M8574" i="2"/>
  <c r="O8574" i="2" s="1"/>
  <c r="M8575" i="2"/>
  <c r="O8575" i="2" s="1"/>
  <c r="M8576" i="2"/>
  <c r="O8576" i="2" s="1"/>
  <c r="M8577" i="2"/>
  <c r="O8577" i="2" s="1"/>
  <c r="M8578" i="2"/>
  <c r="O8578" i="2" s="1"/>
  <c r="M8579" i="2"/>
  <c r="O8579" i="2" s="1"/>
  <c r="M8580" i="2"/>
  <c r="O8580" i="2" s="1"/>
  <c r="M8581" i="2"/>
  <c r="O8581" i="2" s="1"/>
  <c r="M8582" i="2"/>
  <c r="O8582" i="2" s="1"/>
  <c r="M8583" i="2"/>
  <c r="O8583" i="2" s="1"/>
  <c r="M8584" i="2"/>
  <c r="O8584" i="2" s="1"/>
  <c r="M8585" i="2"/>
  <c r="O8585" i="2" s="1"/>
  <c r="M8586" i="2"/>
  <c r="O8586" i="2" s="1"/>
  <c r="M8587" i="2"/>
  <c r="O8587" i="2" s="1"/>
  <c r="M8588" i="2"/>
  <c r="O8588" i="2" s="1"/>
  <c r="M8589" i="2"/>
  <c r="O8589" i="2" s="1"/>
  <c r="M8590" i="2"/>
  <c r="O8590" i="2" s="1"/>
  <c r="M8591" i="2"/>
  <c r="O8591" i="2" s="1"/>
  <c r="M8592" i="2"/>
  <c r="O8592" i="2" s="1"/>
  <c r="M8593" i="2"/>
  <c r="O8593" i="2" s="1"/>
  <c r="M8594" i="2"/>
  <c r="O8594" i="2" s="1"/>
  <c r="M8595" i="2"/>
  <c r="O8595" i="2" s="1"/>
  <c r="M8596" i="2"/>
  <c r="O8596" i="2" s="1"/>
  <c r="M8597" i="2"/>
  <c r="O8597" i="2" s="1"/>
  <c r="M8598" i="2"/>
  <c r="O8598" i="2" s="1"/>
  <c r="M8599" i="2"/>
  <c r="O8599" i="2" s="1"/>
  <c r="M8600" i="2"/>
  <c r="O8600" i="2" s="1"/>
  <c r="M8601" i="2"/>
  <c r="O8601" i="2" s="1"/>
  <c r="M8602" i="2"/>
  <c r="O8602" i="2" s="1"/>
  <c r="M8603" i="2"/>
  <c r="O8603" i="2" s="1"/>
  <c r="M8604" i="2"/>
  <c r="O8604" i="2" s="1"/>
  <c r="M8605" i="2"/>
  <c r="O8605" i="2" s="1"/>
  <c r="M8606" i="2"/>
  <c r="O8606" i="2" s="1"/>
  <c r="M8607" i="2"/>
  <c r="O8607" i="2" s="1"/>
  <c r="M8608" i="2"/>
  <c r="O8608" i="2" s="1"/>
  <c r="M8609" i="2"/>
  <c r="O8609" i="2" s="1"/>
  <c r="M8610" i="2"/>
  <c r="O8610" i="2" s="1"/>
  <c r="M8611" i="2"/>
  <c r="O8611" i="2" s="1"/>
  <c r="M8612" i="2"/>
  <c r="O8612" i="2" s="1"/>
  <c r="M8613" i="2"/>
  <c r="O8613" i="2" s="1"/>
  <c r="M8614" i="2"/>
  <c r="O8614" i="2" s="1"/>
  <c r="M8615" i="2"/>
  <c r="O8615" i="2" s="1"/>
  <c r="M8616" i="2"/>
  <c r="O8616" i="2" s="1"/>
  <c r="M8617" i="2"/>
  <c r="O8617" i="2" s="1"/>
  <c r="M8618" i="2"/>
  <c r="O8618" i="2" s="1"/>
  <c r="M8619" i="2"/>
  <c r="O8619" i="2" s="1"/>
  <c r="M8620" i="2"/>
  <c r="O8620" i="2" s="1"/>
  <c r="M8621" i="2"/>
  <c r="O8621" i="2" s="1"/>
  <c r="M8622" i="2"/>
  <c r="O8622" i="2" s="1"/>
  <c r="M8623" i="2"/>
  <c r="O8623" i="2" s="1"/>
  <c r="M8624" i="2"/>
  <c r="O8624" i="2" s="1"/>
  <c r="M8625" i="2"/>
  <c r="O8625" i="2" s="1"/>
  <c r="M8626" i="2"/>
  <c r="O8626" i="2" s="1"/>
  <c r="M8627" i="2"/>
  <c r="O8627" i="2" s="1"/>
  <c r="M8628" i="2"/>
  <c r="O8628" i="2" s="1"/>
  <c r="M8629" i="2"/>
  <c r="O8629" i="2" s="1"/>
  <c r="M8630" i="2"/>
  <c r="O8630" i="2" s="1"/>
  <c r="M8631" i="2"/>
  <c r="O8631" i="2" s="1"/>
  <c r="M8632" i="2"/>
  <c r="O8632" i="2" s="1"/>
  <c r="M8633" i="2"/>
  <c r="O8633" i="2" s="1"/>
  <c r="M8634" i="2"/>
  <c r="O8634" i="2" s="1"/>
  <c r="M8635" i="2"/>
  <c r="O8635" i="2" s="1"/>
  <c r="M8636" i="2"/>
  <c r="O8636" i="2" s="1"/>
  <c r="M8637" i="2"/>
  <c r="O8637" i="2" s="1"/>
  <c r="M8638" i="2"/>
  <c r="O8638" i="2" s="1"/>
  <c r="M8639" i="2"/>
  <c r="O8639" i="2" s="1"/>
  <c r="M8640" i="2"/>
  <c r="O8640" i="2" s="1"/>
  <c r="M8641" i="2"/>
  <c r="O8641" i="2" s="1"/>
  <c r="M8642" i="2"/>
  <c r="O8642" i="2" s="1"/>
  <c r="M8643" i="2"/>
  <c r="O8643" i="2" s="1"/>
  <c r="M8644" i="2"/>
  <c r="O8644" i="2" s="1"/>
  <c r="M8645" i="2"/>
  <c r="O8645" i="2" s="1"/>
  <c r="M8646" i="2"/>
  <c r="O8646" i="2" s="1"/>
  <c r="M8647" i="2"/>
  <c r="O8647" i="2" s="1"/>
  <c r="M8648" i="2"/>
  <c r="O8648" i="2" s="1"/>
  <c r="M8649" i="2"/>
  <c r="O8649" i="2" s="1"/>
  <c r="M8650" i="2"/>
  <c r="O8650" i="2" s="1"/>
  <c r="M8651" i="2"/>
  <c r="O8651" i="2" s="1"/>
  <c r="M8652" i="2"/>
  <c r="O8652" i="2" s="1"/>
  <c r="M8653" i="2"/>
  <c r="O8653" i="2" s="1"/>
  <c r="M8654" i="2"/>
  <c r="O8654" i="2" s="1"/>
  <c r="M8655" i="2"/>
  <c r="O8655" i="2" s="1"/>
  <c r="M8656" i="2"/>
  <c r="O8656" i="2" s="1"/>
  <c r="M8657" i="2"/>
  <c r="O8657" i="2" s="1"/>
  <c r="M8658" i="2"/>
  <c r="O8658" i="2" s="1"/>
  <c r="M8659" i="2"/>
  <c r="O8659" i="2" s="1"/>
  <c r="M8660" i="2"/>
  <c r="O8660" i="2" s="1"/>
  <c r="M8661" i="2"/>
  <c r="O8661" i="2" s="1"/>
  <c r="M8662" i="2"/>
  <c r="O8662" i="2" s="1"/>
  <c r="M8663" i="2"/>
  <c r="O8663" i="2" s="1"/>
  <c r="M8664" i="2"/>
  <c r="O8664" i="2" s="1"/>
  <c r="M8665" i="2"/>
  <c r="O8665" i="2" s="1"/>
  <c r="M8666" i="2"/>
  <c r="O8666" i="2" s="1"/>
  <c r="M8667" i="2"/>
  <c r="O8667" i="2" s="1"/>
  <c r="M8668" i="2"/>
  <c r="O8668" i="2" s="1"/>
  <c r="M8669" i="2"/>
  <c r="O8669" i="2" s="1"/>
  <c r="M8670" i="2"/>
  <c r="O8670" i="2" s="1"/>
  <c r="M8671" i="2"/>
  <c r="O8671" i="2" s="1"/>
  <c r="M8672" i="2"/>
  <c r="O8672" i="2" s="1"/>
  <c r="M8673" i="2"/>
  <c r="O8673" i="2" s="1"/>
  <c r="M8674" i="2"/>
  <c r="O8674" i="2" s="1"/>
  <c r="M8675" i="2"/>
  <c r="O8675" i="2" s="1"/>
  <c r="M8676" i="2"/>
  <c r="O8676" i="2" s="1"/>
  <c r="M8677" i="2"/>
  <c r="O8677" i="2" s="1"/>
  <c r="M8678" i="2"/>
  <c r="O8678" i="2" s="1"/>
  <c r="M8679" i="2"/>
  <c r="O8679" i="2" s="1"/>
  <c r="M8680" i="2"/>
  <c r="O8680" i="2" s="1"/>
  <c r="M8681" i="2"/>
  <c r="O8681" i="2" s="1"/>
  <c r="M8682" i="2"/>
  <c r="O8682" i="2" s="1"/>
  <c r="M8683" i="2"/>
  <c r="O8683" i="2" s="1"/>
  <c r="M8684" i="2"/>
  <c r="O8684" i="2" s="1"/>
  <c r="M8685" i="2"/>
  <c r="O8685" i="2" s="1"/>
  <c r="M8686" i="2"/>
  <c r="O8686" i="2" s="1"/>
  <c r="M8687" i="2"/>
  <c r="O8687" i="2" s="1"/>
  <c r="M8688" i="2"/>
  <c r="O8688" i="2" s="1"/>
  <c r="M8689" i="2"/>
  <c r="O8689" i="2" s="1"/>
  <c r="M8690" i="2"/>
  <c r="O8690" i="2" s="1"/>
  <c r="M8691" i="2"/>
  <c r="O8691" i="2" s="1"/>
  <c r="M8692" i="2"/>
  <c r="O8692" i="2" s="1"/>
  <c r="M8693" i="2"/>
  <c r="O8693" i="2" s="1"/>
  <c r="M8694" i="2"/>
  <c r="O8694" i="2" s="1"/>
  <c r="M8695" i="2"/>
  <c r="O8695" i="2" s="1"/>
  <c r="M8696" i="2"/>
  <c r="O8696" i="2" s="1"/>
  <c r="M8697" i="2"/>
  <c r="O8697" i="2" s="1"/>
  <c r="M8698" i="2"/>
  <c r="O8698" i="2" s="1"/>
  <c r="M8699" i="2"/>
  <c r="O8699" i="2" s="1"/>
  <c r="M8700" i="2"/>
  <c r="O8700" i="2" s="1"/>
  <c r="M8701" i="2"/>
  <c r="O8701" i="2" s="1"/>
  <c r="M8702" i="2"/>
  <c r="O8702" i="2" s="1"/>
  <c r="M8703" i="2"/>
  <c r="O8703" i="2" s="1"/>
  <c r="M8704" i="2"/>
  <c r="O8704" i="2" s="1"/>
  <c r="M8705" i="2"/>
  <c r="O8705" i="2" s="1"/>
  <c r="M8706" i="2"/>
  <c r="O8706" i="2" s="1"/>
  <c r="M8707" i="2"/>
  <c r="O8707" i="2" s="1"/>
  <c r="M8708" i="2"/>
  <c r="O8708" i="2" s="1"/>
  <c r="M8709" i="2"/>
  <c r="O8709" i="2" s="1"/>
  <c r="M8710" i="2"/>
  <c r="O8710" i="2" s="1"/>
  <c r="M8711" i="2"/>
  <c r="O8711" i="2" s="1"/>
  <c r="M8712" i="2"/>
  <c r="O8712" i="2" s="1"/>
  <c r="M8713" i="2"/>
  <c r="O8713" i="2" s="1"/>
  <c r="M8714" i="2"/>
  <c r="O8714" i="2" s="1"/>
  <c r="M8715" i="2"/>
  <c r="O8715" i="2" s="1"/>
  <c r="M8716" i="2"/>
  <c r="O8716" i="2" s="1"/>
  <c r="M8717" i="2"/>
  <c r="O8717" i="2" s="1"/>
  <c r="M8718" i="2"/>
  <c r="O8718" i="2" s="1"/>
  <c r="M8719" i="2"/>
  <c r="O8719" i="2" s="1"/>
  <c r="M8720" i="2"/>
  <c r="O8720" i="2" s="1"/>
  <c r="M8721" i="2"/>
  <c r="O8721" i="2" s="1"/>
  <c r="M8722" i="2"/>
  <c r="O8722" i="2" s="1"/>
  <c r="M8723" i="2"/>
  <c r="O8723" i="2" s="1"/>
  <c r="M8724" i="2"/>
  <c r="O8724" i="2" s="1"/>
  <c r="M8725" i="2"/>
  <c r="O8725" i="2" s="1"/>
  <c r="M8726" i="2"/>
  <c r="O8726" i="2" s="1"/>
  <c r="M8727" i="2"/>
  <c r="O8727" i="2" s="1"/>
  <c r="M8728" i="2"/>
  <c r="O8728" i="2" s="1"/>
  <c r="M8729" i="2"/>
  <c r="O8729" i="2" s="1"/>
  <c r="M8730" i="2"/>
  <c r="O8730" i="2" s="1"/>
  <c r="M8731" i="2"/>
  <c r="O8731" i="2" s="1"/>
  <c r="M8732" i="2"/>
  <c r="O8732" i="2" s="1"/>
  <c r="M8733" i="2"/>
  <c r="O8733" i="2" s="1"/>
  <c r="M8734" i="2"/>
  <c r="O8734" i="2" s="1"/>
  <c r="M8735" i="2"/>
  <c r="O8735" i="2" s="1"/>
  <c r="M8736" i="2"/>
  <c r="O8736" i="2" s="1"/>
  <c r="M8737" i="2"/>
  <c r="O8737" i="2" s="1"/>
  <c r="M8738" i="2"/>
  <c r="O8738" i="2" s="1"/>
  <c r="M8739" i="2"/>
  <c r="O8739" i="2" s="1"/>
  <c r="M8740" i="2"/>
  <c r="O8740" i="2" s="1"/>
  <c r="M8741" i="2"/>
  <c r="O8741" i="2" s="1"/>
  <c r="M8742" i="2"/>
  <c r="O8742" i="2" s="1"/>
  <c r="M8743" i="2"/>
  <c r="O8743" i="2" s="1"/>
  <c r="M8744" i="2"/>
  <c r="O8744" i="2" s="1"/>
  <c r="M8745" i="2"/>
  <c r="O8745" i="2" s="1"/>
  <c r="M8746" i="2"/>
  <c r="O8746" i="2" s="1"/>
  <c r="M8747" i="2"/>
  <c r="O8747" i="2" s="1"/>
  <c r="M8748" i="2"/>
  <c r="O8748" i="2" s="1"/>
  <c r="M8749" i="2"/>
  <c r="O8749" i="2" s="1"/>
  <c r="M8750" i="2"/>
  <c r="O8750" i="2" s="1"/>
  <c r="M8751" i="2"/>
  <c r="O8751" i="2" s="1"/>
  <c r="M8752" i="2"/>
  <c r="O8752" i="2" s="1"/>
  <c r="M8753" i="2"/>
  <c r="O8753" i="2" s="1"/>
  <c r="M8754" i="2"/>
  <c r="O8754" i="2" s="1"/>
  <c r="M8755" i="2"/>
  <c r="O8755" i="2" s="1"/>
  <c r="M8756" i="2"/>
  <c r="O8756" i="2" s="1"/>
  <c r="M8757" i="2"/>
  <c r="O8757" i="2" s="1"/>
  <c r="M8758" i="2"/>
  <c r="O8758" i="2" s="1"/>
  <c r="M8759" i="2"/>
  <c r="O8759" i="2" s="1"/>
  <c r="M8760" i="2"/>
  <c r="O8760" i="2" s="1"/>
  <c r="M8761" i="2"/>
  <c r="O8761" i="2" s="1"/>
  <c r="M8762" i="2"/>
  <c r="O8762" i="2" s="1"/>
  <c r="M8763" i="2"/>
  <c r="O8763" i="2" s="1"/>
  <c r="M8764" i="2"/>
  <c r="O8764" i="2" s="1"/>
  <c r="M8765" i="2"/>
  <c r="O8765" i="2" s="1"/>
  <c r="M8766" i="2"/>
  <c r="O8766" i="2" s="1"/>
  <c r="M8767" i="2"/>
  <c r="O8767" i="2" s="1"/>
  <c r="M8768" i="2"/>
  <c r="O8768" i="2" s="1"/>
  <c r="M8769" i="2"/>
  <c r="O8769" i="2" s="1"/>
  <c r="M8770" i="2"/>
  <c r="O8770" i="2" s="1"/>
  <c r="M8771" i="2"/>
  <c r="O8771" i="2" s="1"/>
  <c r="M8772" i="2"/>
  <c r="O8772" i="2" s="1"/>
  <c r="M8773" i="2"/>
  <c r="O8773" i="2" s="1"/>
  <c r="M8774" i="2"/>
  <c r="O8774" i="2" s="1"/>
  <c r="M8775" i="2"/>
  <c r="O8775" i="2" s="1"/>
  <c r="M8776" i="2"/>
  <c r="O8776" i="2" s="1"/>
  <c r="M8777" i="2"/>
  <c r="O8777" i="2" s="1"/>
  <c r="M8778" i="2"/>
  <c r="O8778" i="2" s="1"/>
  <c r="M8779" i="2"/>
  <c r="O8779" i="2" s="1"/>
  <c r="M8780" i="2"/>
  <c r="O8780" i="2" s="1"/>
  <c r="M8781" i="2"/>
  <c r="O8781" i="2" s="1"/>
  <c r="M8782" i="2"/>
  <c r="O8782" i="2" s="1"/>
  <c r="M8783" i="2"/>
  <c r="O8783" i="2" s="1"/>
  <c r="M8784" i="2"/>
  <c r="O8784" i="2" s="1"/>
  <c r="M8785" i="2"/>
  <c r="O8785" i="2" s="1"/>
  <c r="M8786" i="2"/>
  <c r="O8786" i="2" s="1"/>
  <c r="M8787" i="2"/>
  <c r="O8787" i="2" s="1"/>
  <c r="M8788" i="2"/>
  <c r="O8788" i="2" s="1"/>
  <c r="M8789" i="2"/>
  <c r="O8789" i="2" s="1"/>
  <c r="M8790" i="2"/>
  <c r="O8790" i="2" s="1"/>
  <c r="M8791" i="2"/>
  <c r="O8791" i="2" s="1"/>
  <c r="M8792" i="2"/>
  <c r="O8792" i="2" s="1"/>
  <c r="M8793" i="2"/>
  <c r="O8793" i="2" s="1"/>
  <c r="M8794" i="2"/>
  <c r="O8794" i="2" s="1"/>
  <c r="M8795" i="2"/>
  <c r="O8795" i="2" s="1"/>
  <c r="M8796" i="2"/>
  <c r="O8796" i="2" s="1"/>
  <c r="M8797" i="2"/>
  <c r="O8797" i="2" s="1"/>
  <c r="M8798" i="2"/>
  <c r="O8798" i="2" s="1"/>
  <c r="M8799" i="2"/>
  <c r="O8799" i="2" s="1"/>
  <c r="M8800" i="2"/>
  <c r="O8800" i="2" s="1"/>
  <c r="M8801" i="2"/>
  <c r="O8801" i="2" s="1"/>
  <c r="M8802" i="2"/>
  <c r="O8802" i="2" s="1"/>
  <c r="M8803" i="2"/>
  <c r="O8803" i="2" s="1"/>
  <c r="M8804" i="2"/>
  <c r="O8804" i="2" s="1"/>
  <c r="M8805" i="2"/>
  <c r="O8805" i="2" s="1"/>
  <c r="M8806" i="2"/>
  <c r="O8806" i="2" s="1"/>
  <c r="M8807" i="2"/>
  <c r="O8807" i="2" s="1"/>
  <c r="M8808" i="2"/>
  <c r="O8808" i="2" s="1"/>
  <c r="M8809" i="2"/>
  <c r="O8809" i="2" s="1"/>
  <c r="M8810" i="2"/>
  <c r="O8810" i="2" s="1"/>
  <c r="M8811" i="2"/>
  <c r="O8811" i="2" s="1"/>
  <c r="M8812" i="2"/>
  <c r="O8812" i="2" s="1"/>
  <c r="M8813" i="2"/>
  <c r="O8813" i="2" s="1"/>
  <c r="M8814" i="2"/>
  <c r="O8814" i="2" s="1"/>
  <c r="M8815" i="2"/>
  <c r="O8815" i="2" s="1"/>
  <c r="M8816" i="2"/>
  <c r="O8816" i="2" s="1"/>
  <c r="M8817" i="2"/>
  <c r="O8817" i="2" s="1"/>
  <c r="M8818" i="2"/>
  <c r="O8818" i="2" s="1"/>
  <c r="M8819" i="2"/>
  <c r="O8819" i="2" s="1"/>
  <c r="M8820" i="2"/>
  <c r="O8820" i="2" s="1"/>
  <c r="M8821" i="2"/>
  <c r="O8821" i="2" s="1"/>
  <c r="M8822" i="2"/>
  <c r="O8822" i="2" s="1"/>
  <c r="M8823" i="2"/>
  <c r="O8823" i="2" s="1"/>
  <c r="M8824" i="2"/>
  <c r="O8824" i="2" s="1"/>
  <c r="M8825" i="2"/>
  <c r="O8825" i="2" s="1"/>
  <c r="M8826" i="2"/>
  <c r="O8826" i="2" s="1"/>
  <c r="M8827" i="2"/>
  <c r="O8827" i="2" s="1"/>
  <c r="M8828" i="2"/>
  <c r="O8828" i="2" s="1"/>
  <c r="M8829" i="2"/>
  <c r="O8829" i="2" s="1"/>
  <c r="M8830" i="2"/>
  <c r="O8830" i="2" s="1"/>
  <c r="M8831" i="2"/>
  <c r="O8831" i="2" s="1"/>
  <c r="M8832" i="2"/>
  <c r="O8832" i="2" s="1"/>
  <c r="M8833" i="2"/>
  <c r="O8833" i="2" s="1"/>
  <c r="M8834" i="2"/>
  <c r="O8834" i="2" s="1"/>
  <c r="M8835" i="2"/>
  <c r="O8835" i="2" s="1"/>
  <c r="M8836" i="2"/>
  <c r="O8836" i="2" s="1"/>
  <c r="M8837" i="2"/>
  <c r="O8837" i="2" s="1"/>
  <c r="M8838" i="2"/>
  <c r="O8838" i="2" s="1"/>
  <c r="M8839" i="2"/>
  <c r="O8839" i="2" s="1"/>
  <c r="M8840" i="2"/>
  <c r="O8840" i="2" s="1"/>
  <c r="M8841" i="2"/>
  <c r="O8841" i="2" s="1"/>
  <c r="M8842" i="2"/>
  <c r="O8842" i="2" s="1"/>
  <c r="M8843" i="2"/>
  <c r="O8843" i="2" s="1"/>
  <c r="M8844" i="2"/>
  <c r="O8844" i="2" s="1"/>
  <c r="M8845" i="2"/>
  <c r="O8845" i="2" s="1"/>
  <c r="M8846" i="2"/>
  <c r="O8846" i="2" s="1"/>
  <c r="M8847" i="2"/>
  <c r="O8847" i="2" s="1"/>
  <c r="M8848" i="2"/>
  <c r="O8848" i="2" s="1"/>
  <c r="M8849" i="2"/>
  <c r="O8849" i="2" s="1"/>
  <c r="M8850" i="2"/>
  <c r="O8850" i="2" s="1"/>
  <c r="M8851" i="2"/>
  <c r="O8851" i="2" s="1"/>
  <c r="M8852" i="2"/>
  <c r="O8852" i="2" s="1"/>
  <c r="M8853" i="2"/>
  <c r="O8853" i="2" s="1"/>
  <c r="M8854" i="2"/>
  <c r="O8854" i="2" s="1"/>
  <c r="M8855" i="2"/>
  <c r="O8855" i="2" s="1"/>
  <c r="M8856" i="2"/>
  <c r="O8856" i="2" s="1"/>
  <c r="M8857" i="2"/>
  <c r="O8857" i="2" s="1"/>
  <c r="M8858" i="2"/>
  <c r="O8858" i="2" s="1"/>
  <c r="M8859" i="2"/>
  <c r="O8859" i="2" s="1"/>
  <c r="M8860" i="2"/>
  <c r="O8860" i="2" s="1"/>
  <c r="M8861" i="2"/>
  <c r="O8861" i="2" s="1"/>
  <c r="M8862" i="2"/>
  <c r="O8862" i="2" s="1"/>
  <c r="M8863" i="2"/>
  <c r="O8863" i="2" s="1"/>
  <c r="M8864" i="2"/>
  <c r="O8864" i="2" s="1"/>
  <c r="M8865" i="2"/>
  <c r="O8865" i="2" s="1"/>
  <c r="M8866" i="2"/>
  <c r="O8866" i="2" s="1"/>
  <c r="M8867" i="2"/>
  <c r="O8867" i="2" s="1"/>
  <c r="M8868" i="2"/>
  <c r="O8868" i="2" s="1"/>
  <c r="M8869" i="2"/>
  <c r="O8869" i="2" s="1"/>
  <c r="M8870" i="2"/>
  <c r="O8870" i="2" s="1"/>
  <c r="M8871" i="2"/>
  <c r="O8871" i="2" s="1"/>
  <c r="M8872" i="2"/>
  <c r="O8872" i="2" s="1"/>
  <c r="M8873" i="2"/>
  <c r="O8873" i="2" s="1"/>
  <c r="M8874" i="2"/>
  <c r="O8874" i="2" s="1"/>
  <c r="M8875" i="2"/>
  <c r="O8875" i="2" s="1"/>
  <c r="M8876" i="2"/>
  <c r="O8876" i="2" s="1"/>
  <c r="M8877" i="2"/>
  <c r="O8877" i="2" s="1"/>
  <c r="M8878" i="2"/>
  <c r="O8878" i="2" s="1"/>
  <c r="M8879" i="2"/>
  <c r="O8879" i="2" s="1"/>
  <c r="M8880" i="2"/>
  <c r="O8880" i="2" s="1"/>
  <c r="M8881" i="2"/>
  <c r="O8881" i="2" s="1"/>
  <c r="M8882" i="2"/>
  <c r="O8882" i="2" s="1"/>
  <c r="M8883" i="2"/>
  <c r="O8883" i="2" s="1"/>
  <c r="M8884" i="2"/>
  <c r="O8884" i="2" s="1"/>
  <c r="M8885" i="2"/>
  <c r="O8885" i="2" s="1"/>
  <c r="M8886" i="2"/>
  <c r="O8886" i="2" s="1"/>
  <c r="M8887" i="2"/>
  <c r="O8887" i="2" s="1"/>
  <c r="M8888" i="2"/>
  <c r="O8888" i="2" s="1"/>
  <c r="M8889" i="2"/>
  <c r="O8889" i="2" s="1"/>
  <c r="M8890" i="2"/>
  <c r="O8890" i="2" s="1"/>
  <c r="M8891" i="2"/>
  <c r="O8891" i="2" s="1"/>
  <c r="M8892" i="2"/>
  <c r="O8892" i="2" s="1"/>
  <c r="M8893" i="2"/>
  <c r="O8893" i="2" s="1"/>
  <c r="M8894" i="2"/>
  <c r="O8894" i="2" s="1"/>
  <c r="M8895" i="2"/>
  <c r="O8895" i="2" s="1"/>
  <c r="M8896" i="2"/>
  <c r="O8896" i="2" s="1"/>
  <c r="M8897" i="2"/>
  <c r="O8897" i="2" s="1"/>
  <c r="M8898" i="2"/>
  <c r="O8898" i="2" s="1"/>
  <c r="M8899" i="2"/>
  <c r="O8899" i="2" s="1"/>
  <c r="M8900" i="2"/>
  <c r="O8900" i="2" s="1"/>
  <c r="M8901" i="2"/>
  <c r="O8901" i="2" s="1"/>
  <c r="M8902" i="2"/>
  <c r="O8902" i="2" s="1"/>
  <c r="M8903" i="2"/>
  <c r="O8903" i="2" s="1"/>
  <c r="M8904" i="2"/>
  <c r="O8904" i="2" s="1"/>
  <c r="M8905" i="2"/>
  <c r="O8905" i="2" s="1"/>
  <c r="M8906" i="2"/>
  <c r="O8906" i="2" s="1"/>
  <c r="M8907" i="2"/>
  <c r="O8907" i="2" s="1"/>
  <c r="M8908" i="2"/>
  <c r="O8908" i="2" s="1"/>
  <c r="M8909" i="2"/>
  <c r="O8909" i="2" s="1"/>
  <c r="M8910" i="2"/>
  <c r="O8910" i="2" s="1"/>
  <c r="M8911" i="2"/>
  <c r="O8911" i="2" s="1"/>
  <c r="M8912" i="2"/>
  <c r="O8912" i="2" s="1"/>
  <c r="M8913" i="2"/>
  <c r="O8913" i="2" s="1"/>
  <c r="M8914" i="2"/>
  <c r="O8914" i="2" s="1"/>
  <c r="M8915" i="2"/>
  <c r="O8915" i="2" s="1"/>
  <c r="M8916" i="2"/>
  <c r="O8916" i="2" s="1"/>
  <c r="M8917" i="2"/>
  <c r="O8917" i="2" s="1"/>
  <c r="M8918" i="2"/>
  <c r="O8918" i="2" s="1"/>
  <c r="M8919" i="2"/>
  <c r="O8919" i="2" s="1"/>
  <c r="M8920" i="2"/>
  <c r="O8920" i="2" s="1"/>
  <c r="M8921" i="2"/>
  <c r="O8921" i="2" s="1"/>
  <c r="M8922" i="2"/>
  <c r="O8922" i="2" s="1"/>
  <c r="M8923" i="2"/>
  <c r="O8923" i="2" s="1"/>
  <c r="M8924" i="2"/>
  <c r="O8924" i="2" s="1"/>
  <c r="M8925" i="2"/>
  <c r="O8925" i="2" s="1"/>
  <c r="M8926" i="2"/>
  <c r="O8926" i="2" s="1"/>
  <c r="M8927" i="2"/>
  <c r="O8927" i="2" s="1"/>
  <c r="M8928" i="2"/>
  <c r="O8928" i="2" s="1"/>
  <c r="M8929" i="2"/>
  <c r="O8929" i="2" s="1"/>
  <c r="M8930" i="2"/>
  <c r="O8930" i="2" s="1"/>
  <c r="M8931" i="2"/>
  <c r="O8931" i="2" s="1"/>
  <c r="M8932" i="2"/>
  <c r="O8932" i="2" s="1"/>
  <c r="M8933" i="2"/>
  <c r="O8933" i="2" s="1"/>
  <c r="M8934" i="2"/>
  <c r="O8934" i="2" s="1"/>
  <c r="M8935" i="2"/>
  <c r="O8935" i="2" s="1"/>
  <c r="M8936" i="2"/>
  <c r="O8936" i="2" s="1"/>
  <c r="M8937" i="2"/>
  <c r="O8937" i="2" s="1"/>
  <c r="M8938" i="2"/>
  <c r="O8938" i="2" s="1"/>
  <c r="M8939" i="2"/>
  <c r="O8939" i="2" s="1"/>
  <c r="M8940" i="2"/>
  <c r="O8940" i="2" s="1"/>
  <c r="M8941" i="2"/>
  <c r="O8941" i="2" s="1"/>
  <c r="M8942" i="2"/>
  <c r="O8942" i="2" s="1"/>
  <c r="M8943" i="2"/>
  <c r="O8943" i="2" s="1"/>
  <c r="M8944" i="2"/>
  <c r="O8944" i="2" s="1"/>
  <c r="M8945" i="2"/>
  <c r="O8945" i="2" s="1"/>
  <c r="M8946" i="2"/>
  <c r="O8946" i="2" s="1"/>
  <c r="M8947" i="2"/>
  <c r="O8947" i="2" s="1"/>
  <c r="M8948" i="2"/>
  <c r="O8948" i="2" s="1"/>
  <c r="M8949" i="2"/>
  <c r="O8949" i="2" s="1"/>
  <c r="M8950" i="2"/>
  <c r="O8950" i="2" s="1"/>
  <c r="M8951" i="2"/>
  <c r="O8951" i="2" s="1"/>
  <c r="M8952" i="2"/>
  <c r="O8952" i="2" s="1"/>
  <c r="M8953" i="2"/>
  <c r="O8953" i="2" s="1"/>
  <c r="M8954" i="2"/>
  <c r="O8954" i="2" s="1"/>
  <c r="M8955" i="2"/>
  <c r="O8955" i="2" s="1"/>
  <c r="M8956" i="2"/>
  <c r="O8956" i="2" s="1"/>
  <c r="M8957" i="2"/>
  <c r="O8957" i="2" s="1"/>
  <c r="M8958" i="2"/>
  <c r="O8958" i="2" s="1"/>
  <c r="M8959" i="2"/>
  <c r="O8959" i="2" s="1"/>
  <c r="M8960" i="2"/>
  <c r="O8960" i="2" s="1"/>
  <c r="M8961" i="2"/>
  <c r="O8961" i="2" s="1"/>
  <c r="M8962" i="2"/>
  <c r="O8962" i="2" s="1"/>
  <c r="M8963" i="2"/>
  <c r="O8963" i="2" s="1"/>
  <c r="M8964" i="2"/>
  <c r="O8964" i="2" s="1"/>
  <c r="M8965" i="2"/>
  <c r="O8965" i="2" s="1"/>
  <c r="M8966" i="2"/>
  <c r="O8966" i="2" s="1"/>
  <c r="M8967" i="2"/>
  <c r="O8967" i="2" s="1"/>
  <c r="M8968" i="2"/>
  <c r="O8968" i="2" s="1"/>
  <c r="M8969" i="2"/>
  <c r="O8969" i="2" s="1"/>
  <c r="M8970" i="2"/>
  <c r="O8970" i="2" s="1"/>
  <c r="M8971" i="2"/>
  <c r="O8971" i="2" s="1"/>
  <c r="M8972" i="2"/>
  <c r="O8972" i="2" s="1"/>
  <c r="M8973" i="2"/>
  <c r="O8973" i="2" s="1"/>
  <c r="M8974" i="2"/>
  <c r="O8974" i="2" s="1"/>
  <c r="M8975" i="2"/>
  <c r="O8975" i="2" s="1"/>
  <c r="M8976" i="2"/>
  <c r="O8976" i="2" s="1"/>
  <c r="M8977" i="2"/>
  <c r="O8977" i="2" s="1"/>
  <c r="M8978" i="2"/>
  <c r="O8978" i="2" s="1"/>
  <c r="M8979" i="2"/>
  <c r="O8979" i="2" s="1"/>
  <c r="M8980" i="2"/>
  <c r="O8980" i="2" s="1"/>
  <c r="M8981" i="2"/>
  <c r="O8981" i="2" s="1"/>
  <c r="M8982" i="2"/>
  <c r="O8982" i="2" s="1"/>
  <c r="M8983" i="2"/>
  <c r="O8983" i="2" s="1"/>
  <c r="M8984" i="2"/>
  <c r="O8984" i="2" s="1"/>
  <c r="M8985" i="2"/>
  <c r="O8985" i="2" s="1"/>
  <c r="M8986" i="2"/>
  <c r="O8986" i="2" s="1"/>
  <c r="M8987" i="2"/>
  <c r="O8987" i="2" s="1"/>
  <c r="M8988" i="2"/>
  <c r="O8988" i="2" s="1"/>
  <c r="M8989" i="2"/>
  <c r="O8989" i="2" s="1"/>
  <c r="M8990" i="2"/>
  <c r="O8990" i="2" s="1"/>
  <c r="M8991" i="2"/>
  <c r="O8991" i="2" s="1"/>
  <c r="M8992" i="2"/>
  <c r="O8992" i="2" s="1"/>
  <c r="M8993" i="2"/>
  <c r="O8993" i="2" s="1"/>
  <c r="M8994" i="2"/>
  <c r="O8994" i="2" s="1"/>
  <c r="M8995" i="2"/>
  <c r="O8995" i="2" s="1"/>
  <c r="M8996" i="2"/>
  <c r="O8996" i="2" s="1"/>
  <c r="M8997" i="2"/>
  <c r="O8997" i="2" s="1"/>
  <c r="M8998" i="2"/>
  <c r="O8998" i="2" s="1"/>
  <c r="M8999" i="2"/>
  <c r="O8999" i="2" s="1"/>
  <c r="M9000" i="2"/>
  <c r="O9000" i="2" s="1"/>
  <c r="M9001" i="2"/>
  <c r="O9001" i="2" s="1"/>
  <c r="M9002" i="2"/>
  <c r="O9002" i="2" s="1"/>
  <c r="M9003" i="2"/>
  <c r="O9003" i="2" s="1"/>
  <c r="M9004" i="2"/>
  <c r="O9004" i="2" s="1"/>
  <c r="M9005" i="2"/>
  <c r="O9005" i="2" s="1"/>
  <c r="M9006" i="2"/>
  <c r="O9006" i="2" s="1"/>
  <c r="M9007" i="2"/>
  <c r="O9007" i="2" s="1"/>
  <c r="M9008" i="2"/>
  <c r="O9008" i="2" s="1"/>
  <c r="M9009" i="2"/>
  <c r="O9009" i="2" s="1"/>
  <c r="M9010" i="2"/>
  <c r="O9010" i="2" s="1"/>
  <c r="M9011" i="2"/>
  <c r="O9011" i="2" s="1"/>
  <c r="M9012" i="2"/>
  <c r="O9012" i="2" s="1"/>
  <c r="M9013" i="2"/>
  <c r="O9013" i="2" s="1"/>
  <c r="M9014" i="2"/>
  <c r="O9014" i="2" s="1"/>
  <c r="M9015" i="2"/>
  <c r="O9015" i="2" s="1"/>
  <c r="M9016" i="2"/>
  <c r="O9016" i="2" s="1"/>
  <c r="M9017" i="2"/>
  <c r="O9017" i="2" s="1"/>
  <c r="M9018" i="2"/>
  <c r="O9018" i="2" s="1"/>
  <c r="M9019" i="2"/>
  <c r="O9019" i="2" s="1"/>
  <c r="M9020" i="2"/>
  <c r="O9020" i="2" s="1"/>
  <c r="M9021" i="2"/>
  <c r="O9021" i="2" s="1"/>
  <c r="M9022" i="2"/>
  <c r="O9022" i="2" s="1"/>
  <c r="M9023" i="2"/>
  <c r="O9023" i="2" s="1"/>
  <c r="M9024" i="2"/>
  <c r="O9024" i="2" s="1"/>
  <c r="M9025" i="2"/>
  <c r="O9025" i="2" s="1"/>
  <c r="M9026" i="2"/>
  <c r="O9026" i="2" s="1"/>
  <c r="M9027" i="2"/>
  <c r="O9027" i="2" s="1"/>
  <c r="M9028" i="2"/>
  <c r="O9028" i="2" s="1"/>
  <c r="M9029" i="2"/>
  <c r="O9029" i="2" s="1"/>
  <c r="M9030" i="2"/>
  <c r="O9030" i="2" s="1"/>
  <c r="M9031" i="2"/>
  <c r="O9031" i="2" s="1"/>
  <c r="M9032" i="2"/>
  <c r="O9032" i="2" s="1"/>
  <c r="M9033" i="2"/>
  <c r="O9033" i="2" s="1"/>
  <c r="M9034" i="2"/>
  <c r="O9034" i="2" s="1"/>
  <c r="M9035" i="2"/>
  <c r="O9035" i="2" s="1"/>
  <c r="M9036" i="2"/>
  <c r="O9036" i="2" s="1"/>
  <c r="M9037" i="2"/>
  <c r="O9037" i="2" s="1"/>
  <c r="M9038" i="2"/>
  <c r="O9038" i="2" s="1"/>
  <c r="M9039" i="2"/>
  <c r="O9039" i="2" s="1"/>
  <c r="M9040" i="2"/>
  <c r="O9040" i="2" s="1"/>
  <c r="M9041" i="2"/>
  <c r="O9041" i="2" s="1"/>
  <c r="M9042" i="2"/>
  <c r="O9042" i="2" s="1"/>
  <c r="M9043" i="2"/>
  <c r="O9043" i="2" s="1"/>
  <c r="M9044" i="2"/>
  <c r="O9044" i="2" s="1"/>
  <c r="M9045" i="2"/>
  <c r="O9045" i="2" s="1"/>
  <c r="M9046" i="2"/>
  <c r="O9046" i="2" s="1"/>
  <c r="M9047" i="2"/>
  <c r="O9047" i="2" s="1"/>
  <c r="M9048" i="2"/>
  <c r="O9048" i="2" s="1"/>
  <c r="M9049" i="2"/>
  <c r="O9049" i="2" s="1"/>
  <c r="M9050" i="2"/>
  <c r="O9050" i="2" s="1"/>
  <c r="M9051" i="2"/>
  <c r="O9051" i="2" s="1"/>
  <c r="M9052" i="2"/>
  <c r="O9052" i="2" s="1"/>
  <c r="M9053" i="2"/>
  <c r="O9053" i="2" s="1"/>
  <c r="M9054" i="2"/>
  <c r="O9054" i="2" s="1"/>
  <c r="M9055" i="2"/>
  <c r="O9055" i="2" s="1"/>
  <c r="M9056" i="2"/>
  <c r="O9056" i="2" s="1"/>
  <c r="M9057" i="2"/>
  <c r="O9057" i="2" s="1"/>
  <c r="M9058" i="2"/>
  <c r="O9058" i="2" s="1"/>
  <c r="M9059" i="2"/>
  <c r="O9059" i="2" s="1"/>
  <c r="M9060" i="2"/>
  <c r="O9060" i="2" s="1"/>
  <c r="M9061" i="2"/>
  <c r="O9061" i="2" s="1"/>
  <c r="M9062" i="2"/>
  <c r="O9062" i="2" s="1"/>
  <c r="M9063" i="2"/>
  <c r="O9063" i="2" s="1"/>
  <c r="M9064" i="2"/>
  <c r="O9064" i="2" s="1"/>
  <c r="M9065" i="2"/>
  <c r="O9065" i="2" s="1"/>
  <c r="M9066" i="2"/>
  <c r="O9066" i="2" s="1"/>
  <c r="M9067" i="2"/>
  <c r="O9067" i="2" s="1"/>
  <c r="M9068" i="2"/>
  <c r="O9068" i="2" s="1"/>
  <c r="M9069" i="2"/>
  <c r="O9069" i="2" s="1"/>
  <c r="M9070" i="2"/>
  <c r="O9070" i="2" s="1"/>
  <c r="M9071" i="2"/>
  <c r="O9071" i="2" s="1"/>
  <c r="M9072" i="2"/>
  <c r="O9072" i="2" s="1"/>
  <c r="M9073" i="2"/>
  <c r="O9073" i="2" s="1"/>
  <c r="M9074" i="2"/>
  <c r="O9074" i="2" s="1"/>
  <c r="M9075" i="2"/>
  <c r="O9075" i="2" s="1"/>
  <c r="M9076" i="2"/>
  <c r="O9076" i="2" s="1"/>
  <c r="M9077" i="2"/>
  <c r="O9077" i="2" s="1"/>
  <c r="M9078" i="2"/>
  <c r="O9078" i="2" s="1"/>
  <c r="M9079" i="2"/>
  <c r="O9079" i="2" s="1"/>
  <c r="M9080" i="2"/>
  <c r="O9080" i="2" s="1"/>
  <c r="M9081" i="2"/>
  <c r="O9081" i="2" s="1"/>
  <c r="M9082" i="2"/>
  <c r="O9082" i="2" s="1"/>
  <c r="M9083" i="2"/>
  <c r="O9083" i="2" s="1"/>
  <c r="M9084" i="2"/>
  <c r="O9084" i="2" s="1"/>
  <c r="M9085" i="2"/>
  <c r="O9085" i="2" s="1"/>
  <c r="M9086" i="2"/>
  <c r="O9086" i="2" s="1"/>
  <c r="M9087" i="2"/>
  <c r="O9087" i="2" s="1"/>
  <c r="M9088" i="2"/>
  <c r="O9088" i="2" s="1"/>
  <c r="M9089" i="2"/>
  <c r="O9089" i="2" s="1"/>
  <c r="M9090" i="2"/>
  <c r="O9090" i="2" s="1"/>
  <c r="M9091" i="2"/>
  <c r="O9091" i="2" s="1"/>
  <c r="M9092" i="2"/>
  <c r="O9092" i="2" s="1"/>
  <c r="M9093" i="2"/>
  <c r="O9093" i="2" s="1"/>
  <c r="M9094" i="2"/>
  <c r="O9094" i="2" s="1"/>
  <c r="M9095" i="2"/>
  <c r="O9095" i="2" s="1"/>
  <c r="M9096" i="2"/>
  <c r="O9096" i="2" s="1"/>
  <c r="M9097" i="2"/>
  <c r="O9097" i="2" s="1"/>
  <c r="M9098" i="2"/>
  <c r="O9098" i="2" s="1"/>
  <c r="M9099" i="2"/>
  <c r="O9099" i="2" s="1"/>
  <c r="M9100" i="2"/>
  <c r="O9100" i="2" s="1"/>
  <c r="M9101" i="2"/>
  <c r="O9101" i="2" s="1"/>
  <c r="M9102" i="2"/>
  <c r="O9102" i="2" s="1"/>
  <c r="M9103" i="2"/>
  <c r="O9103" i="2" s="1"/>
  <c r="M9104" i="2"/>
  <c r="O9104" i="2" s="1"/>
  <c r="M9105" i="2"/>
  <c r="O9105" i="2" s="1"/>
  <c r="M9106" i="2"/>
  <c r="O9106" i="2" s="1"/>
  <c r="M9107" i="2"/>
  <c r="O9107" i="2" s="1"/>
  <c r="M9108" i="2"/>
  <c r="O9108" i="2" s="1"/>
  <c r="M9109" i="2"/>
  <c r="O9109" i="2" s="1"/>
  <c r="M9110" i="2"/>
  <c r="O9110" i="2" s="1"/>
  <c r="M9111" i="2"/>
  <c r="O9111" i="2" s="1"/>
  <c r="M9112" i="2"/>
  <c r="O9112" i="2" s="1"/>
  <c r="M9113" i="2"/>
  <c r="O9113" i="2" s="1"/>
  <c r="M9114" i="2"/>
  <c r="O9114" i="2" s="1"/>
  <c r="M9115" i="2"/>
  <c r="O9115" i="2" s="1"/>
  <c r="M9116" i="2"/>
  <c r="O9116" i="2" s="1"/>
  <c r="M9117" i="2"/>
  <c r="O9117" i="2" s="1"/>
  <c r="M9118" i="2"/>
  <c r="O9118" i="2" s="1"/>
  <c r="M9119" i="2"/>
  <c r="O9119" i="2" s="1"/>
  <c r="M9120" i="2"/>
  <c r="O9120" i="2" s="1"/>
  <c r="M9121" i="2"/>
  <c r="O9121" i="2" s="1"/>
  <c r="M9122" i="2"/>
  <c r="O9122" i="2" s="1"/>
  <c r="M9123" i="2"/>
  <c r="O9123" i="2" s="1"/>
  <c r="M9124" i="2"/>
  <c r="O9124" i="2" s="1"/>
  <c r="M9125" i="2"/>
  <c r="O9125" i="2" s="1"/>
  <c r="M9126" i="2"/>
  <c r="O9126" i="2" s="1"/>
  <c r="M9127" i="2"/>
  <c r="O9127" i="2" s="1"/>
  <c r="M9128" i="2"/>
  <c r="O9128" i="2" s="1"/>
  <c r="M9129" i="2"/>
  <c r="O9129" i="2" s="1"/>
  <c r="M9130" i="2"/>
  <c r="O9130" i="2" s="1"/>
  <c r="M9131" i="2"/>
  <c r="O9131" i="2" s="1"/>
  <c r="M9132" i="2"/>
  <c r="O9132" i="2" s="1"/>
  <c r="M9133" i="2"/>
  <c r="O9133" i="2" s="1"/>
  <c r="M9134" i="2"/>
  <c r="O9134" i="2" s="1"/>
  <c r="M9135" i="2"/>
  <c r="O9135" i="2" s="1"/>
  <c r="M9136" i="2"/>
  <c r="O9136" i="2" s="1"/>
  <c r="M9137" i="2"/>
  <c r="O9137" i="2" s="1"/>
  <c r="M9138" i="2"/>
  <c r="O9138" i="2" s="1"/>
  <c r="M9139" i="2"/>
  <c r="O9139" i="2" s="1"/>
  <c r="M9140" i="2"/>
  <c r="O9140" i="2" s="1"/>
  <c r="M9141" i="2"/>
  <c r="O9141" i="2" s="1"/>
  <c r="M9142" i="2"/>
  <c r="O9142" i="2" s="1"/>
  <c r="M9143" i="2"/>
  <c r="O9143" i="2" s="1"/>
  <c r="M9144" i="2"/>
  <c r="O9144" i="2" s="1"/>
  <c r="M9145" i="2"/>
  <c r="O9145" i="2" s="1"/>
  <c r="M9146" i="2"/>
  <c r="O9146" i="2" s="1"/>
  <c r="M9147" i="2"/>
  <c r="O9147" i="2" s="1"/>
  <c r="M9148" i="2"/>
  <c r="O9148" i="2" s="1"/>
  <c r="M9149" i="2"/>
  <c r="O9149" i="2" s="1"/>
  <c r="M9150" i="2"/>
  <c r="O9150" i="2" s="1"/>
  <c r="M9151" i="2"/>
  <c r="O9151" i="2" s="1"/>
  <c r="M9152" i="2"/>
  <c r="O9152" i="2" s="1"/>
  <c r="M9153" i="2"/>
  <c r="O9153" i="2" s="1"/>
  <c r="M9154" i="2"/>
  <c r="O9154" i="2" s="1"/>
  <c r="M9155" i="2"/>
  <c r="O9155" i="2" s="1"/>
  <c r="M9156" i="2"/>
  <c r="O9156" i="2" s="1"/>
  <c r="M9157" i="2"/>
  <c r="O9157" i="2" s="1"/>
  <c r="M9158" i="2"/>
  <c r="O9158" i="2" s="1"/>
  <c r="M9159" i="2"/>
  <c r="O9159" i="2" s="1"/>
  <c r="M9160" i="2"/>
  <c r="O9160" i="2" s="1"/>
  <c r="M9161" i="2"/>
  <c r="O9161" i="2" s="1"/>
  <c r="M9162" i="2"/>
  <c r="O9162" i="2" s="1"/>
  <c r="M9163" i="2"/>
  <c r="O9163" i="2" s="1"/>
  <c r="M9164" i="2"/>
  <c r="O9164" i="2" s="1"/>
  <c r="M9165" i="2"/>
  <c r="O9165" i="2" s="1"/>
  <c r="M9166" i="2"/>
  <c r="O9166" i="2" s="1"/>
  <c r="M9167" i="2"/>
  <c r="O9167" i="2" s="1"/>
  <c r="M9168" i="2"/>
  <c r="O9168" i="2" s="1"/>
  <c r="M9169" i="2"/>
  <c r="O9169" i="2" s="1"/>
  <c r="M9170" i="2"/>
  <c r="O9170" i="2" s="1"/>
  <c r="M9171" i="2"/>
  <c r="O9171" i="2" s="1"/>
  <c r="M9172" i="2"/>
  <c r="O9172" i="2" s="1"/>
  <c r="M9173" i="2"/>
  <c r="O9173" i="2" s="1"/>
  <c r="M9174" i="2"/>
  <c r="O9174" i="2" s="1"/>
  <c r="M9175" i="2"/>
  <c r="O9175" i="2" s="1"/>
  <c r="M9176" i="2"/>
  <c r="O9176" i="2" s="1"/>
  <c r="M9177" i="2"/>
  <c r="O9177" i="2" s="1"/>
  <c r="M9178" i="2"/>
  <c r="O9178" i="2" s="1"/>
  <c r="M9179" i="2"/>
  <c r="O9179" i="2" s="1"/>
  <c r="M9180" i="2"/>
  <c r="O9180" i="2" s="1"/>
  <c r="M9181" i="2"/>
  <c r="O9181" i="2" s="1"/>
  <c r="M9182" i="2"/>
  <c r="O9182" i="2" s="1"/>
  <c r="M9183" i="2"/>
  <c r="O9183" i="2" s="1"/>
  <c r="M9184" i="2"/>
  <c r="O9184" i="2" s="1"/>
  <c r="M9185" i="2"/>
  <c r="O9185" i="2" s="1"/>
  <c r="M9186" i="2"/>
  <c r="O9186" i="2" s="1"/>
  <c r="M9187" i="2"/>
  <c r="O9187" i="2" s="1"/>
  <c r="M9188" i="2"/>
  <c r="O9188" i="2" s="1"/>
  <c r="M9189" i="2"/>
  <c r="O9189" i="2" s="1"/>
  <c r="M9190" i="2"/>
  <c r="O9190" i="2" s="1"/>
  <c r="M9191" i="2"/>
  <c r="O9191" i="2" s="1"/>
  <c r="M9192" i="2"/>
  <c r="O9192" i="2" s="1"/>
  <c r="M9193" i="2"/>
  <c r="O9193" i="2" s="1"/>
  <c r="M9194" i="2"/>
  <c r="O9194" i="2" s="1"/>
  <c r="M9195" i="2"/>
  <c r="O9195" i="2" s="1"/>
  <c r="M9196" i="2"/>
  <c r="O9196" i="2" s="1"/>
  <c r="M9197" i="2"/>
  <c r="O9197" i="2" s="1"/>
  <c r="M9198" i="2"/>
  <c r="O9198" i="2" s="1"/>
  <c r="M9199" i="2"/>
  <c r="O9199" i="2" s="1"/>
  <c r="M9200" i="2"/>
  <c r="O9200" i="2" s="1"/>
  <c r="M9201" i="2"/>
  <c r="O9201" i="2" s="1"/>
  <c r="M9202" i="2"/>
  <c r="O9202" i="2" s="1"/>
  <c r="M9203" i="2"/>
  <c r="O9203" i="2" s="1"/>
  <c r="M9204" i="2"/>
  <c r="O9204" i="2" s="1"/>
  <c r="M9205" i="2"/>
  <c r="O9205" i="2" s="1"/>
  <c r="M9206" i="2"/>
  <c r="O9206" i="2" s="1"/>
  <c r="M9207" i="2"/>
  <c r="O9207" i="2" s="1"/>
  <c r="M9208" i="2"/>
  <c r="O9208" i="2" s="1"/>
  <c r="M9209" i="2"/>
  <c r="O9209" i="2" s="1"/>
  <c r="M9210" i="2"/>
  <c r="O9210" i="2" s="1"/>
  <c r="M9211" i="2"/>
  <c r="O9211" i="2" s="1"/>
  <c r="M9212" i="2"/>
  <c r="O9212" i="2" s="1"/>
  <c r="M9213" i="2"/>
  <c r="O9213" i="2" s="1"/>
  <c r="M9214" i="2"/>
  <c r="O9214" i="2" s="1"/>
  <c r="M9215" i="2"/>
  <c r="O9215" i="2" s="1"/>
  <c r="M9216" i="2"/>
  <c r="O9216" i="2" s="1"/>
  <c r="M9217" i="2"/>
  <c r="O9217" i="2" s="1"/>
  <c r="M9218" i="2"/>
  <c r="O9218" i="2" s="1"/>
  <c r="M9219" i="2"/>
  <c r="O9219" i="2" s="1"/>
  <c r="M9220" i="2"/>
  <c r="O9220" i="2" s="1"/>
  <c r="M9221" i="2"/>
  <c r="O9221" i="2" s="1"/>
  <c r="M9222" i="2"/>
  <c r="O9222" i="2" s="1"/>
  <c r="M9223" i="2"/>
  <c r="O9223" i="2" s="1"/>
  <c r="M9224" i="2"/>
  <c r="O9224" i="2" s="1"/>
  <c r="M9225" i="2"/>
  <c r="O9225" i="2" s="1"/>
  <c r="M9226" i="2"/>
  <c r="O9226" i="2" s="1"/>
  <c r="M9227" i="2"/>
  <c r="O9227" i="2" s="1"/>
  <c r="M9228" i="2"/>
  <c r="O9228" i="2" s="1"/>
  <c r="M9229" i="2"/>
  <c r="O9229" i="2" s="1"/>
  <c r="M9230" i="2"/>
  <c r="O9230" i="2" s="1"/>
  <c r="M9231" i="2"/>
  <c r="O9231" i="2" s="1"/>
  <c r="M9232" i="2"/>
  <c r="O9232" i="2" s="1"/>
  <c r="M9233" i="2"/>
  <c r="O9233" i="2" s="1"/>
  <c r="M9234" i="2"/>
  <c r="O9234" i="2" s="1"/>
  <c r="M9235" i="2"/>
  <c r="O9235" i="2" s="1"/>
  <c r="M9236" i="2"/>
  <c r="O9236" i="2" s="1"/>
  <c r="M9237" i="2"/>
  <c r="O9237" i="2" s="1"/>
  <c r="M9238" i="2"/>
  <c r="O9238" i="2" s="1"/>
  <c r="M9239" i="2"/>
  <c r="O9239" i="2" s="1"/>
  <c r="M9240" i="2"/>
  <c r="O9240" i="2" s="1"/>
  <c r="M9241" i="2"/>
  <c r="O9241" i="2" s="1"/>
  <c r="M9242" i="2"/>
  <c r="O9242" i="2" s="1"/>
  <c r="M9243" i="2"/>
  <c r="O9243" i="2" s="1"/>
  <c r="M9244" i="2"/>
  <c r="O9244" i="2" s="1"/>
  <c r="M9245" i="2"/>
  <c r="O9245" i="2" s="1"/>
  <c r="M9246" i="2"/>
  <c r="O9246" i="2" s="1"/>
  <c r="M9247" i="2"/>
  <c r="O9247" i="2" s="1"/>
  <c r="M9248" i="2"/>
  <c r="O9248" i="2" s="1"/>
  <c r="M9249" i="2"/>
  <c r="O9249" i="2" s="1"/>
  <c r="M9250" i="2"/>
  <c r="O9250" i="2" s="1"/>
  <c r="M9251" i="2"/>
  <c r="O9251" i="2" s="1"/>
  <c r="M9252" i="2"/>
  <c r="O9252" i="2" s="1"/>
  <c r="M9253" i="2"/>
  <c r="O9253" i="2" s="1"/>
  <c r="M9254" i="2"/>
  <c r="O9254" i="2" s="1"/>
  <c r="M9255" i="2"/>
  <c r="O9255" i="2" s="1"/>
  <c r="M9256" i="2"/>
  <c r="O9256" i="2" s="1"/>
  <c r="M9257" i="2"/>
  <c r="O9257" i="2" s="1"/>
  <c r="M9258" i="2"/>
  <c r="O9258" i="2" s="1"/>
  <c r="M9259" i="2"/>
  <c r="O9259" i="2" s="1"/>
  <c r="M9260" i="2"/>
  <c r="O9260" i="2" s="1"/>
  <c r="M9261" i="2"/>
  <c r="O9261" i="2" s="1"/>
  <c r="M9262" i="2"/>
  <c r="O9262" i="2" s="1"/>
  <c r="M9263" i="2"/>
  <c r="O9263" i="2" s="1"/>
  <c r="M9264" i="2"/>
  <c r="O9264" i="2" s="1"/>
  <c r="M9265" i="2"/>
  <c r="O9265" i="2" s="1"/>
  <c r="M9266" i="2"/>
  <c r="O9266" i="2" s="1"/>
  <c r="M9267" i="2"/>
  <c r="O9267" i="2" s="1"/>
  <c r="M9268" i="2"/>
  <c r="O9268" i="2" s="1"/>
  <c r="M9269" i="2"/>
  <c r="O9269" i="2" s="1"/>
  <c r="M9270" i="2"/>
  <c r="O9270" i="2" s="1"/>
  <c r="M9271" i="2"/>
  <c r="O9271" i="2" s="1"/>
  <c r="M9272" i="2"/>
  <c r="O9272" i="2" s="1"/>
  <c r="M9273" i="2"/>
  <c r="O9273" i="2" s="1"/>
  <c r="M9274" i="2"/>
  <c r="O9274" i="2" s="1"/>
  <c r="M9275" i="2"/>
  <c r="O9275" i="2" s="1"/>
  <c r="M9276" i="2"/>
  <c r="O9276" i="2" s="1"/>
  <c r="M9277" i="2"/>
  <c r="O9277" i="2" s="1"/>
  <c r="M9278" i="2"/>
  <c r="O9278" i="2" s="1"/>
  <c r="M9279" i="2"/>
  <c r="O9279" i="2" s="1"/>
  <c r="M9280" i="2"/>
  <c r="O9280" i="2" s="1"/>
  <c r="M9281" i="2"/>
  <c r="O9281" i="2" s="1"/>
  <c r="M9282" i="2"/>
  <c r="O9282" i="2" s="1"/>
  <c r="M9283" i="2"/>
  <c r="O9283" i="2" s="1"/>
  <c r="M9284" i="2"/>
  <c r="O9284" i="2" s="1"/>
  <c r="M9285" i="2"/>
  <c r="O9285" i="2" s="1"/>
  <c r="M9286" i="2"/>
  <c r="O9286" i="2" s="1"/>
  <c r="M9287" i="2"/>
  <c r="O9287" i="2" s="1"/>
  <c r="M9288" i="2"/>
  <c r="O9288" i="2" s="1"/>
  <c r="M9289" i="2"/>
  <c r="O9289" i="2" s="1"/>
  <c r="M9290" i="2"/>
  <c r="O9290" i="2" s="1"/>
  <c r="M9291" i="2"/>
  <c r="O9291" i="2" s="1"/>
  <c r="M9292" i="2"/>
  <c r="O9292" i="2" s="1"/>
  <c r="M9293" i="2"/>
  <c r="O9293" i="2" s="1"/>
  <c r="M9294" i="2"/>
  <c r="O9294" i="2" s="1"/>
  <c r="M9295" i="2"/>
  <c r="O9295" i="2" s="1"/>
  <c r="M9296" i="2"/>
  <c r="O9296" i="2" s="1"/>
  <c r="M9297" i="2"/>
  <c r="O9297" i="2" s="1"/>
  <c r="M9298" i="2"/>
  <c r="O9298" i="2" s="1"/>
  <c r="M9299" i="2"/>
  <c r="O9299" i="2" s="1"/>
  <c r="M9300" i="2"/>
  <c r="O9300" i="2" s="1"/>
  <c r="M9301" i="2"/>
  <c r="O9301" i="2" s="1"/>
  <c r="M9302" i="2"/>
  <c r="O9302" i="2" s="1"/>
  <c r="M9303" i="2"/>
  <c r="O9303" i="2" s="1"/>
  <c r="M9304" i="2"/>
  <c r="O9304" i="2" s="1"/>
  <c r="M9305" i="2"/>
  <c r="O9305" i="2" s="1"/>
  <c r="M9306" i="2"/>
  <c r="O9306" i="2" s="1"/>
  <c r="M9307" i="2"/>
  <c r="O9307" i="2" s="1"/>
  <c r="M9308" i="2"/>
  <c r="O9308" i="2" s="1"/>
  <c r="M9309" i="2"/>
  <c r="O9309" i="2" s="1"/>
  <c r="M9310" i="2"/>
  <c r="O9310" i="2" s="1"/>
  <c r="M9311" i="2"/>
  <c r="O9311" i="2" s="1"/>
  <c r="M9312" i="2"/>
  <c r="O9312" i="2" s="1"/>
  <c r="M9313" i="2"/>
  <c r="O9313" i="2" s="1"/>
  <c r="M9314" i="2"/>
  <c r="O9314" i="2" s="1"/>
  <c r="M9315" i="2"/>
  <c r="O9315" i="2" s="1"/>
  <c r="M9316" i="2"/>
  <c r="O9316" i="2" s="1"/>
  <c r="M9317" i="2"/>
  <c r="O9317" i="2" s="1"/>
  <c r="M9318" i="2"/>
  <c r="O9318" i="2" s="1"/>
  <c r="M9319" i="2"/>
  <c r="O9319" i="2" s="1"/>
  <c r="M9320" i="2"/>
  <c r="O9320" i="2" s="1"/>
  <c r="M9321" i="2"/>
  <c r="O9321" i="2" s="1"/>
  <c r="M9322" i="2"/>
  <c r="O9322" i="2" s="1"/>
  <c r="M9323" i="2"/>
  <c r="O9323" i="2" s="1"/>
  <c r="M9324" i="2"/>
  <c r="O9324" i="2" s="1"/>
  <c r="M9325" i="2"/>
  <c r="O9325" i="2" s="1"/>
  <c r="M9326" i="2"/>
  <c r="O9326" i="2" s="1"/>
  <c r="M9327" i="2"/>
  <c r="O9327" i="2" s="1"/>
  <c r="M9328" i="2"/>
  <c r="O9328" i="2" s="1"/>
  <c r="M9329" i="2"/>
  <c r="O9329" i="2" s="1"/>
  <c r="M9330" i="2"/>
  <c r="O9330" i="2" s="1"/>
  <c r="M9331" i="2"/>
  <c r="O9331" i="2" s="1"/>
  <c r="M9332" i="2"/>
  <c r="O9332" i="2" s="1"/>
  <c r="M9333" i="2"/>
  <c r="O9333" i="2" s="1"/>
  <c r="M9334" i="2"/>
  <c r="O9334" i="2" s="1"/>
  <c r="M9335" i="2"/>
  <c r="O9335" i="2" s="1"/>
  <c r="M9336" i="2"/>
  <c r="O9336" i="2" s="1"/>
  <c r="M9337" i="2"/>
  <c r="O9337" i="2" s="1"/>
  <c r="M9338" i="2"/>
  <c r="O9338" i="2" s="1"/>
  <c r="M9339" i="2"/>
  <c r="O9339" i="2" s="1"/>
  <c r="M9340" i="2"/>
  <c r="O9340" i="2" s="1"/>
  <c r="M9341" i="2"/>
  <c r="O9341" i="2" s="1"/>
  <c r="M9342" i="2"/>
  <c r="O9342" i="2" s="1"/>
  <c r="M9343" i="2"/>
  <c r="O9343" i="2" s="1"/>
  <c r="M9344" i="2"/>
  <c r="O9344" i="2" s="1"/>
  <c r="M9345" i="2"/>
  <c r="O9345" i="2" s="1"/>
  <c r="M9346" i="2"/>
  <c r="O9346" i="2" s="1"/>
  <c r="M9347" i="2"/>
  <c r="O9347" i="2" s="1"/>
  <c r="M9348" i="2"/>
  <c r="O9348" i="2" s="1"/>
  <c r="M9349" i="2"/>
  <c r="O9349" i="2" s="1"/>
  <c r="M9350" i="2"/>
  <c r="O9350" i="2" s="1"/>
  <c r="M9351" i="2"/>
  <c r="O9351" i="2" s="1"/>
  <c r="M9352" i="2"/>
  <c r="O9352" i="2" s="1"/>
  <c r="M9353" i="2"/>
  <c r="O9353" i="2" s="1"/>
  <c r="M9354" i="2"/>
  <c r="O9354" i="2" s="1"/>
  <c r="M9355" i="2"/>
  <c r="O9355" i="2" s="1"/>
  <c r="M9356" i="2"/>
  <c r="O9356" i="2" s="1"/>
  <c r="M9357" i="2"/>
  <c r="O9357" i="2" s="1"/>
  <c r="M9358" i="2"/>
  <c r="O9358" i="2" s="1"/>
  <c r="M9359" i="2"/>
  <c r="O9359" i="2" s="1"/>
  <c r="M9360" i="2"/>
  <c r="O9360" i="2" s="1"/>
  <c r="M9361" i="2"/>
  <c r="O9361" i="2" s="1"/>
  <c r="M9362" i="2"/>
  <c r="O9362" i="2" s="1"/>
  <c r="M9363" i="2"/>
  <c r="O9363" i="2" s="1"/>
  <c r="M9364" i="2"/>
  <c r="O9364" i="2" s="1"/>
  <c r="M9365" i="2"/>
  <c r="O9365" i="2" s="1"/>
  <c r="M9366" i="2"/>
  <c r="O9366" i="2" s="1"/>
  <c r="M9367" i="2"/>
  <c r="O9367" i="2" s="1"/>
  <c r="M9368" i="2"/>
  <c r="O9368" i="2" s="1"/>
  <c r="M9369" i="2"/>
  <c r="O9369" i="2" s="1"/>
  <c r="M9370" i="2"/>
  <c r="O9370" i="2" s="1"/>
  <c r="M9371" i="2"/>
  <c r="O9371" i="2" s="1"/>
  <c r="M9372" i="2"/>
  <c r="O9372" i="2" s="1"/>
  <c r="M9373" i="2"/>
  <c r="O9373" i="2" s="1"/>
  <c r="M9374" i="2"/>
  <c r="O9374" i="2" s="1"/>
  <c r="M9375" i="2"/>
  <c r="O9375" i="2" s="1"/>
  <c r="M9376" i="2"/>
  <c r="O9376" i="2" s="1"/>
  <c r="M9377" i="2"/>
  <c r="O9377" i="2" s="1"/>
  <c r="M9378" i="2"/>
  <c r="O9378" i="2" s="1"/>
  <c r="M9379" i="2"/>
  <c r="O9379" i="2" s="1"/>
  <c r="M9380" i="2"/>
  <c r="O9380" i="2" s="1"/>
  <c r="M9381" i="2"/>
  <c r="O9381" i="2" s="1"/>
  <c r="M9382" i="2"/>
  <c r="O9382" i="2" s="1"/>
  <c r="M9383" i="2"/>
  <c r="O9383" i="2" s="1"/>
  <c r="M9384" i="2"/>
  <c r="O9384" i="2" s="1"/>
  <c r="M9385" i="2"/>
  <c r="O9385" i="2" s="1"/>
  <c r="M9386" i="2"/>
  <c r="O9386" i="2" s="1"/>
  <c r="M9387" i="2"/>
  <c r="O9387" i="2" s="1"/>
  <c r="M9388" i="2"/>
  <c r="O9388" i="2" s="1"/>
  <c r="M9389" i="2"/>
  <c r="O9389" i="2" s="1"/>
  <c r="M9390" i="2"/>
  <c r="O9390" i="2" s="1"/>
  <c r="M9391" i="2"/>
  <c r="O9391" i="2" s="1"/>
  <c r="M9392" i="2"/>
  <c r="O9392" i="2" s="1"/>
  <c r="M9393" i="2"/>
  <c r="O9393" i="2" s="1"/>
  <c r="M9394" i="2"/>
  <c r="O9394" i="2" s="1"/>
  <c r="M9395" i="2"/>
  <c r="O9395" i="2" s="1"/>
  <c r="M9396" i="2"/>
  <c r="O9396" i="2" s="1"/>
  <c r="M9397" i="2"/>
  <c r="O9397" i="2" s="1"/>
  <c r="M9398" i="2"/>
  <c r="O9398" i="2" s="1"/>
  <c r="M9399" i="2"/>
  <c r="O9399" i="2" s="1"/>
  <c r="M9400" i="2"/>
  <c r="O9400" i="2" s="1"/>
  <c r="M9401" i="2"/>
  <c r="O9401" i="2" s="1"/>
  <c r="M9402" i="2"/>
  <c r="O9402" i="2" s="1"/>
  <c r="M9403" i="2"/>
  <c r="O9403" i="2" s="1"/>
  <c r="M9404" i="2"/>
  <c r="O9404" i="2" s="1"/>
  <c r="M9405" i="2"/>
  <c r="O9405" i="2" s="1"/>
  <c r="M9406" i="2"/>
  <c r="O9406" i="2" s="1"/>
  <c r="M9407" i="2"/>
  <c r="O9407" i="2" s="1"/>
  <c r="M9408" i="2"/>
  <c r="O9408" i="2" s="1"/>
  <c r="M9409" i="2"/>
  <c r="O9409" i="2" s="1"/>
  <c r="M9410" i="2"/>
  <c r="O9410" i="2" s="1"/>
  <c r="M9411" i="2"/>
  <c r="O9411" i="2" s="1"/>
  <c r="M9412" i="2"/>
  <c r="O9412" i="2" s="1"/>
  <c r="M9413" i="2"/>
  <c r="O9413" i="2" s="1"/>
  <c r="M9414" i="2"/>
  <c r="O9414" i="2" s="1"/>
  <c r="M9415" i="2"/>
  <c r="O9415" i="2" s="1"/>
  <c r="M9416" i="2"/>
  <c r="O9416" i="2" s="1"/>
  <c r="M9417" i="2"/>
  <c r="O9417" i="2" s="1"/>
  <c r="M9418" i="2"/>
  <c r="O9418" i="2" s="1"/>
  <c r="M9419" i="2"/>
  <c r="O9419" i="2" s="1"/>
  <c r="M9420" i="2"/>
  <c r="O9420" i="2" s="1"/>
  <c r="M9421" i="2"/>
  <c r="O9421" i="2" s="1"/>
  <c r="M9422" i="2"/>
  <c r="O9422" i="2" s="1"/>
  <c r="M9423" i="2"/>
  <c r="O9423" i="2" s="1"/>
  <c r="M9424" i="2"/>
  <c r="O9424" i="2" s="1"/>
  <c r="M9425" i="2"/>
  <c r="O9425" i="2" s="1"/>
  <c r="M9426" i="2"/>
  <c r="O9426" i="2" s="1"/>
  <c r="M9427" i="2"/>
  <c r="O9427" i="2" s="1"/>
  <c r="M9428" i="2"/>
  <c r="O9428" i="2" s="1"/>
  <c r="M9429" i="2"/>
  <c r="O9429" i="2" s="1"/>
  <c r="M9430" i="2"/>
  <c r="O9430" i="2" s="1"/>
  <c r="M9431" i="2"/>
  <c r="O9431" i="2" s="1"/>
  <c r="M9432" i="2"/>
  <c r="O9432" i="2" s="1"/>
  <c r="M9433" i="2"/>
  <c r="O9433" i="2" s="1"/>
  <c r="M9434" i="2"/>
  <c r="O9434" i="2" s="1"/>
  <c r="M9435" i="2"/>
  <c r="O9435" i="2" s="1"/>
  <c r="M9436" i="2"/>
  <c r="O9436" i="2" s="1"/>
  <c r="M9437" i="2"/>
  <c r="O9437" i="2" s="1"/>
  <c r="M9438" i="2"/>
  <c r="O9438" i="2" s="1"/>
  <c r="M9439" i="2"/>
  <c r="O9439" i="2" s="1"/>
  <c r="M9440" i="2"/>
  <c r="O9440" i="2" s="1"/>
  <c r="M9441" i="2"/>
  <c r="O9441" i="2" s="1"/>
  <c r="M9442" i="2"/>
  <c r="O9442" i="2" s="1"/>
  <c r="M9443" i="2"/>
  <c r="O9443" i="2" s="1"/>
  <c r="M9444" i="2"/>
  <c r="O9444" i="2" s="1"/>
  <c r="M9445" i="2"/>
  <c r="O9445" i="2" s="1"/>
  <c r="M9446" i="2"/>
  <c r="O9446" i="2" s="1"/>
  <c r="M9447" i="2"/>
  <c r="O9447" i="2" s="1"/>
  <c r="M9448" i="2"/>
  <c r="O9448" i="2" s="1"/>
  <c r="M9449" i="2"/>
  <c r="O9449" i="2" s="1"/>
  <c r="M9450" i="2"/>
  <c r="O9450" i="2" s="1"/>
  <c r="M9451" i="2"/>
  <c r="O9451" i="2" s="1"/>
  <c r="M9452" i="2"/>
  <c r="O9452" i="2" s="1"/>
  <c r="M9453" i="2"/>
  <c r="O9453" i="2" s="1"/>
  <c r="M9454" i="2"/>
  <c r="O9454" i="2" s="1"/>
  <c r="M9455" i="2"/>
  <c r="O9455" i="2" s="1"/>
  <c r="M9456" i="2"/>
  <c r="O9456" i="2" s="1"/>
  <c r="M9457" i="2"/>
  <c r="O9457" i="2" s="1"/>
  <c r="M9458" i="2"/>
  <c r="O9458" i="2" s="1"/>
  <c r="M9459" i="2"/>
  <c r="O9459" i="2" s="1"/>
  <c r="M9460" i="2"/>
  <c r="O9460" i="2" s="1"/>
  <c r="M9461" i="2"/>
  <c r="O9461" i="2" s="1"/>
  <c r="M9462" i="2"/>
  <c r="O9462" i="2" s="1"/>
  <c r="M9463" i="2"/>
  <c r="O9463" i="2" s="1"/>
  <c r="M9464" i="2"/>
  <c r="O9464" i="2" s="1"/>
  <c r="M9465" i="2"/>
  <c r="O9465" i="2" s="1"/>
  <c r="M9466" i="2"/>
  <c r="O9466" i="2" s="1"/>
  <c r="M9467" i="2"/>
  <c r="O9467" i="2" s="1"/>
  <c r="M9468" i="2"/>
  <c r="O9468" i="2" s="1"/>
  <c r="M9469" i="2"/>
  <c r="O9469" i="2" s="1"/>
  <c r="M9470" i="2"/>
  <c r="O9470" i="2" s="1"/>
  <c r="M9471" i="2"/>
  <c r="O9471" i="2" s="1"/>
  <c r="M9472" i="2"/>
  <c r="O9472" i="2" s="1"/>
  <c r="M9473" i="2"/>
  <c r="O9473" i="2" s="1"/>
  <c r="M9474" i="2"/>
  <c r="O9474" i="2" s="1"/>
  <c r="M9475" i="2"/>
  <c r="O9475" i="2" s="1"/>
  <c r="M9476" i="2"/>
  <c r="O9476" i="2" s="1"/>
  <c r="M9477" i="2"/>
  <c r="O9477" i="2" s="1"/>
  <c r="M9478" i="2"/>
  <c r="O9478" i="2" s="1"/>
  <c r="M9479" i="2"/>
  <c r="O9479" i="2" s="1"/>
  <c r="M9480" i="2"/>
  <c r="O9480" i="2" s="1"/>
  <c r="M9481" i="2"/>
  <c r="O9481" i="2" s="1"/>
  <c r="M9482" i="2"/>
  <c r="O9482" i="2" s="1"/>
  <c r="M9483" i="2"/>
  <c r="O9483" i="2" s="1"/>
  <c r="M9484" i="2"/>
  <c r="O9484" i="2" s="1"/>
  <c r="M9485" i="2"/>
  <c r="O9485" i="2" s="1"/>
  <c r="M9486" i="2"/>
  <c r="O9486" i="2" s="1"/>
  <c r="M9487" i="2"/>
  <c r="O9487" i="2" s="1"/>
  <c r="M9488" i="2"/>
  <c r="O9488" i="2" s="1"/>
  <c r="M9489" i="2"/>
  <c r="O9489" i="2" s="1"/>
  <c r="M9490" i="2"/>
  <c r="O9490" i="2" s="1"/>
  <c r="M9491" i="2"/>
  <c r="O9491" i="2" s="1"/>
  <c r="M9492" i="2"/>
  <c r="O9492" i="2" s="1"/>
  <c r="M9493" i="2"/>
  <c r="O9493" i="2" s="1"/>
  <c r="M9494" i="2"/>
  <c r="O9494" i="2" s="1"/>
  <c r="M9495" i="2"/>
  <c r="O9495" i="2" s="1"/>
  <c r="M9496" i="2"/>
  <c r="O9496" i="2" s="1"/>
  <c r="M9497" i="2"/>
  <c r="O9497" i="2" s="1"/>
  <c r="M9498" i="2"/>
  <c r="O9498" i="2" s="1"/>
  <c r="M9499" i="2"/>
  <c r="O9499" i="2" s="1"/>
  <c r="M9500" i="2"/>
  <c r="O9500" i="2" s="1"/>
  <c r="M9501" i="2"/>
  <c r="O9501" i="2" s="1"/>
  <c r="M9502" i="2"/>
  <c r="O9502" i="2" s="1"/>
  <c r="M9503" i="2"/>
  <c r="O9503" i="2" s="1"/>
  <c r="M9504" i="2"/>
  <c r="O9504" i="2" s="1"/>
  <c r="M9505" i="2"/>
  <c r="O9505" i="2" s="1"/>
  <c r="M9506" i="2"/>
  <c r="O9506" i="2" s="1"/>
  <c r="M9507" i="2"/>
  <c r="O9507" i="2" s="1"/>
  <c r="M9508" i="2"/>
  <c r="O9508" i="2" s="1"/>
  <c r="M9509" i="2"/>
  <c r="O9509" i="2" s="1"/>
  <c r="M9510" i="2"/>
  <c r="O9510" i="2" s="1"/>
  <c r="M9511" i="2"/>
  <c r="O9511" i="2" s="1"/>
  <c r="M9512" i="2"/>
  <c r="O9512" i="2" s="1"/>
  <c r="M9513" i="2"/>
  <c r="O9513" i="2" s="1"/>
  <c r="M9514" i="2"/>
  <c r="O9514" i="2" s="1"/>
  <c r="M9515" i="2"/>
  <c r="O9515" i="2" s="1"/>
  <c r="M9516" i="2"/>
  <c r="O9516" i="2" s="1"/>
  <c r="M9517" i="2"/>
  <c r="O9517" i="2" s="1"/>
  <c r="M9518" i="2"/>
  <c r="O9518" i="2" s="1"/>
  <c r="M9519" i="2"/>
  <c r="O9519" i="2" s="1"/>
  <c r="M9520" i="2"/>
  <c r="O9520" i="2" s="1"/>
  <c r="M9521" i="2"/>
  <c r="O9521" i="2" s="1"/>
  <c r="M9522" i="2"/>
  <c r="O9522" i="2" s="1"/>
  <c r="M9523" i="2"/>
  <c r="O9523" i="2" s="1"/>
  <c r="M9524" i="2"/>
  <c r="O9524" i="2" s="1"/>
  <c r="M9525" i="2"/>
  <c r="O9525" i="2" s="1"/>
  <c r="M9526" i="2"/>
  <c r="O9526" i="2" s="1"/>
  <c r="M9527" i="2"/>
  <c r="O9527" i="2" s="1"/>
  <c r="M9528" i="2"/>
  <c r="O9528" i="2" s="1"/>
  <c r="M9529" i="2"/>
  <c r="O9529" i="2" s="1"/>
  <c r="M9530" i="2"/>
  <c r="O9530" i="2" s="1"/>
  <c r="M9531" i="2"/>
  <c r="O9531" i="2" s="1"/>
  <c r="M9532" i="2"/>
  <c r="O9532" i="2" s="1"/>
  <c r="M9533" i="2"/>
  <c r="O9533" i="2" s="1"/>
  <c r="M9534" i="2"/>
  <c r="O9534" i="2" s="1"/>
  <c r="M9535" i="2"/>
  <c r="O9535" i="2" s="1"/>
  <c r="M9536" i="2"/>
  <c r="O9536" i="2" s="1"/>
  <c r="M9537" i="2"/>
  <c r="O9537" i="2" s="1"/>
  <c r="M9538" i="2"/>
  <c r="O9538" i="2" s="1"/>
  <c r="M9539" i="2"/>
  <c r="O9539" i="2" s="1"/>
  <c r="M9540" i="2"/>
  <c r="O9540" i="2" s="1"/>
  <c r="M9541" i="2"/>
  <c r="O9541" i="2" s="1"/>
  <c r="M9542" i="2"/>
  <c r="O9542" i="2" s="1"/>
  <c r="M9543" i="2"/>
  <c r="O9543" i="2" s="1"/>
  <c r="M9544" i="2"/>
  <c r="O9544" i="2" s="1"/>
  <c r="M9545" i="2"/>
  <c r="O9545" i="2" s="1"/>
  <c r="M9546" i="2"/>
  <c r="O9546" i="2" s="1"/>
  <c r="M9547" i="2"/>
  <c r="O9547" i="2" s="1"/>
  <c r="M9548" i="2"/>
  <c r="O9548" i="2" s="1"/>
  <c r="M9549" i="2"/>
  <c r="O9549" i="2" s="1"/>
  <c r="M9550" i="2"/>
  <c r="O9550" i="2" s="1"/>
  <c r="M9551" i="2"/>
  <c r="O9551" i="2" s="1"/>
  <c r="M9552" i="2"/>
  <c r="O9552" i="2" s="1"/>
  <c r="M9553" i="2"/>
  <c r="O9553" i="2" s="1"/>
  <c r="M9554" i="2"/>
  <c r="O9554" i="2" s="1"/>
  <c r="M9555" i="2"/>
  <c r="O9555" i="2" s="1"/>
  <c r="M9556" i="2"/>
  <c r="O9556" i="2" s="1"/>
  <c r="M9557" i="2"/>
  <c r="O9557" i="2" s="1"/>
  <c r="M9558" i="2"/>
  <c r="O9558" i="2" s="1"/>
  <c r="M9559" i="2"/>
  <c r="O9559" i="2" s="1"/>
  <c r="M9560" i="2"/>
  <c r="O9560" i="2" s="1"/>
  <c r="M9561" i="2"/>
  <c r="O9561" i="2" s="1"/>
  <c r="M9562" i="2"/>
  <c r="O9562" i="2" s="1"/>
  <c r="M9563" i="2"/>
  <c r="O9563" i="2" s="1"/>
  <c r="M9564" i="2"/>
  <c r="O9564" i="2" s="1"/>
  <c r="M9565" i="2"/>
  <c r="O9565" i="2" s="1"/>
  <c r="M9566" i="2"/>
  <c r="O9566" i="2" s="1"/>
  <c r="M9567" i="2"/>
  <c r="O9567" i="2" s="1"/>
  <c r="M9568" i="2"/>
  <c r="O9568" i="2" s="1"/>
  <c r="M9569" i="2"/>
  <c r="O9569" i="2" s="1"/>
  <c r="M9570" i="2"/>
  <c r="O9570" i="2" s="1"/>
  <c r="M9571" i="2"/>
  <c r="O9571" i="2" s="1"/>
  <c r="M9572" i="2"/>
  <c r="O9572" i="2" s="1"/>
  <c r="M9573" i="2"/>
  <c r="O9573" i="2" s="1"/>
  <c r="M9574" i="2"/>
  <c r="O9574" i="2" s="1"/>
  <c r="M9575" i="2"/>
  <c r="O9575" i="2" s="1"/>
  <c r="M9576" i="2"/>
  <c r="O9576" i="2" s="1"/>
  <c r="M9577" i="2"/>
  <c r="O9577" i="2" s="1"/>
  <c r="M9578" i="2"/>
  <c r="O9578" i="2" s="1"/>
  <c r="M9579" i="2"/>
  <c r="O9579" i="2" s="1"/>
  <c r="M9580" i="2"/>
  <c r="O9580" i="2" s="1"/>
  <c r="M9581" i="2"/>
  <c r="O9581" i="2" s="1"/>
  <c r="M9582" i="2"/>
  <c r="O9582" i="2" s="1"/>
  <c r="M9583" i="2"/>
  <c r="O9583" i="2" s="1"/>
  <c r="M9584" i="2"/>
  <c r="O9584" i="2" s="1"/>
  <c r="M9585" i="2"/>
  <c r="O9585" i="2" s="1"/>
  <c r="M9586" i="2"/>
  <c r="O9586" i="2" s="1"/>
  <c r="M9587" i="2"/>
  <c r="O9587" i="2" s="1"/>
  <c r="M9588" i="2"/>
  <c r="O9588" i="2" s="1"/>
  <c r="M9589" i="2"/>
  <c r="O9589" i="2" s="1"/>
  <c r="M9590" i="2"/>
  <c r="O9590" i="2" s="1"/>
  <c r="M9591" i="2"/>
  <c r="O9591" i="2" s="1"/>
  <c r="M9592" i="2"/>
  <c r="O9592" i="2" s="1"/>
  <c r="M9593" i="2"/>
  <c r="O9593" i="2" s="1"/>
  <c r="M9594" i="2"/>
  <c r="O9594" i="2" s="1"/>
  <c r="M9595" i="2"/>
  <c r="O9595" i="2" s="1"/>
  <c r="M9596" i="2"/>
  <c r="O9596" i="2" s="1"/>
  <c r="M9597" i="2"/>
  <c r="O9597" i="2" s="1"/>
  <c r="M9598" i="2"/>
  <c r="O9598" i="2" s="1"/>
  <c r="M9599" i="2"/>
  <c r="O9599" i="2" s="1"/>
  <c r="M9600" i="2"/>
  <c r="O9600" i="2" s="1"/>
  <c r="M9601" i="2"/>
  <c r="O9601" i="2" s="1"/>
  <c r="M9602" i="2"/>
  <c r="O9602" i="2" s="1"/>
  <c r="M9603" i="2"/>
  <c r="O9603" i="2" s="1"/>
  <c r="M9604" i="2"/>
  <c r="O9604" i="2" s="1"/>
  <c r="M9605" i="2"/>
  <c r="O9605" i="2" s="1"/>
  <c r="M9606" i="2"/>
  <c r="O9606" i="2" s="1"/>
  <c r="M9607" i="2"/>
  <c r="O9607" i="2" s="1"/>
  <c r="M9608" i="2"/>
  <c r="O9608" i="2" s="1"/>
  <c r="M9609" i="2"/>
  <c r="O9609" i="2" s="1"/>
  <c r="M9610" i="2"/>
  <c r="O9610" i="2" s="1"/>
  <c r="M9611" i="2"/>
  <c r="O9611" i="2" s="1"/>
  <c r="M9612" i="2"/>
  <c r="O9612" i="2" s="1"/>
  <c r="M9613" i="2"/>
  <c r="O9613" i="2" s="1"/>
  <c r="M9614" i="2"/>
  <c r="O9614" i="2" s="1"/>
  <c r="M9615" i="2"/>
  <c r="O9615" i="2" s="1"/>
  <c r="M9616" i="2"/>
  <c r="O9616" i="2" s="1"/>
  <c r="M9617" i="2"/>
  <c r="O9617" i="2" s="1"/>
  <c r="M9618" i="2"/>
  <c r="O9618" i="2" s="1"/>
  <c r="M9619" i="2"/>
  <c r="O9619" i="2" s="1"/>
  <c r="M9620" i="2"/>
  <c r="O9620" i="2" s="1"/>
  <c r="M9621" i="2"/>
  <c r="O9621" i="2" s="1"/>
  <c r="M9622" i="2"/>
  <c r="O9622" i="2" s="1"/>
  <c r="M9623" i="2"/>
  <c r="O9623" i="2" s="1"/>
  <c r="M9624" i="2"/>
  <c r="O9624" i="2" s="1"/>
  <c r="M9625" i="2"/>
  <c r="O9625" i="2" s="1"/>
  <c r="M9626" i="2"/>
  <c r="O9626" i="2" s="1"/>
  <c r="M9627" i="2"/>
  <c r="O9627" i="2" s="1"/>
  <c r="M9628" i="2"/>
  <c r="O9628" i="2" s="1"/>
  <c r="M9629" i="2"/>
  <c r="O9629" i="2" s="1"/>
  <c r="M9630" i="2"/>
  <c r="O9630" i="2" s="1"/>
  <c r="M9631" i="2"/>
  <c r="O9631" i="2" s="1"/>
  <c r="M9632" i="2"/>
  <c r="O9632" i="2" s="1"/>
  <c r="M9633" i="2"/>
  <c r="O9633" i="2" s="1"/>
  <c r="M9634" i="2"/>
  <c r="O9634" i="2" s="1"/>
  <c r="M9635" i="2"/>
  <c r="O9635" i="2" s="1"/>
  <c r="M9636" i="2"/>
  <c r="O9636" i="2" s="1"/>
  <c r="M9637" i="2"/>
  <c r="O9637" i="2" s="1"/>
  <c r="M9638" i="2"/>
  <c r="O9638" i="2" s="1"/>
  <c r="M9639" i="2"/>
  <c r="O9639" i="2" s="1"/>
  <c r="M9640" i="2"/>
  <c r="O9640" i="2" s="1"/>
  <c r="M9641" i="2"/>
  <c r="O9641" i="2" s="1"/>
  <c r="M9642" i="2"/>
  <c r="O9642" i="2" s="1"/>
  <c r="M9643" i="2"/>
  <c r="O9643" i="2" s="1"/>
  <c r="M9644" i="2"/>
  <c r="O9644" i="2" s="1"/>
  <c r="M9645" i="2"/>
  <c r="O9645" i="2" s="1"/>
  <c r="M9646" i="2"/>
  <c r="O9646" i="2" s="1"/>
  <c r="M9647" i="2"/>
  <c r="O9647" i="2" s="1"/>
  <c r="M9648" i="2"/>
  <c r="O9648" i="2" s="1"/>
  <c r="M9649" i="2"/>
  <c r="O9649" i="2" s="1"/>
  <c r="M9650" i="2"/>
  <c r="O9650" i="2" s="1"/>
  <c r="M9651" i="2"/>
  <c r="O9651" i="2" s="1"/>
  <c r="M9652" i="2"/>
  <c r="O9652" i="2" s="1"/>
  <c r="M9653" i="2"/>
  <c r="O9653" i="2" s="1"/>
  <c r="M9654" i="2"/>
  <c r="O9654" i="2" s="1"/>
  <c r="M9655" i="2"/>
  <c r="O9655" i="2" s="1"/>
  <c r="M9656" i="2"/>
  <c r="O9656" i="2" s="1"/>
  <c r="M9657" i="2"/>
  <c r="O9657" i="2" s="1"/>
  <c r="M9658" i="2"/>
  <c r="O9658" i="2" s="1"/>
  <c r="M9659" i="2"/>
  <c r="O9659" i="2" s="1"/>
  <c r="M9660" i="2"/>
  <c r="O9660" i="2" s="1"/>
  <c r="M9661" i="2"/>
  <c r="O9661" i="2" s="1"/>
  <c r="M9662" i="2"/>
  <c r="O9662" i="2" s="1"/>
  <c r="M9663" i="2"/>
  <c r="O9663" i="2" s="1"/>
  <c r="M9664" i="2"/>
  <c r="O9664" i="2" s="1"/>
  <c r="M9665" i="2"/>
  <c r="O9665" i="2" s="1"/>
  <c r="M9666" i="2"/>
  <c r="O9666" i="2" s="1"/>
  <c r="M9667" i="2"/>
  <c r="O9667" i="2" s="1"/>
  <c r="M9668" i="2"/>
  <c r="O9668" i="2" s="1"/>
  <c r="M9669" i="2"/>
  <c r="O9669" i="2" s="1"/>
  <c r="M9670" i="2"/>
  <c r="O9670" i="2" s="1"/>
  <c r="M9671" i="2"/>
  <c r="O9671" i="2" s="1"/>
  <c r="M9672" i="2"/>
  <c r="O9672" i="2" s="1"/>
  <c r="M9673" i="2"/>
  <c r="O9673" i="2" s="1"/>
  <c r="M9674" i="2"/>
  <c r="O9674" i="2" s="1"/>
  <c r="M9675" i="2"/>
  <c r="O9675" i="2" s="1"/>
  <c r="M9676" i="2"/>
  <c r="O9676" i="2" s="1"/>
  <c r="M9677" i="2"/>
  <c r="O9677" i="2" s="1"/>
  <c r="M9678" i="2"/>
  <c r="O9678" i="2" s="1"/>
  <c r="M9679" i="2"/>
  <c r="O9679" i="2" s="1"/>
  <c r="M9680" i="2"/>
  <c r="O9680" i="2" s="1"/>
  <c r="M9681" i="2"/>
  <c r="O9681" i="2" s="1"/>
  <c r="M9682" i="2"/>
  <c r="O9682" i="2" s="1"/>
  <c r="M9683" i="2"/>
  <c r="O9683" i="2" s="1"/>
  <c r="M9684" i="2"/>
  <c r="O9684" i="2" s="1"/>
  <c r="M9685" i="2"/>
  <c r="O9685" i="2" s="1"/>
  <c r="M9686" i="2"/>
  <c r="O9686" i="2" s="1"/>
  <c r="M9687" i="2"/>
  <c r="O9687" i="2" s="1"/>
  <c r="M9688" i="2"/>
  <c r="O9688" i="2" s="1"/>
  <c r="M9689" i="2"/>
  <c r="O9689" i="2" s="1"/>
  <c r="M9690" i="2"/>
  <c r="O9690" i="2" s="1"/>
  <c r="M9691" i="2"/>
  <c r="O9691" i="2" s="1"/>
  <c r="M9692" i="2"/>
  <c r="O9692" i="2" s="1"/>
  <c r="M9693" i="2"/>
  <c r="O9693" i="2" s="1"/>
  <c r="M9694" i="2"/>
  <c r="O9694" i="2" s="1"/>
  <c r="M9695" i="2"/>
  <c r="O9695" i="2" s="1"/>
  <c r="M9696" i="2"/>
  <c r="O9696" i="2" s="1"/>
  <c r="M9697" i="2"/>
  <c r="O9697" i="2" s="1"/>
  <c r="M9698" i="2"/>
  <c r="O9698" i="2" s="1"/>
  <c r="M9699" i="2"/>
  <c r="O9699" i="2" s="1"/>
  <c r="M9700" i="2"/>
  <c r="O9700" i="2" s="1"/>
  <c r="M9701" i="2"/>
  <c r="O9701" i="2" s="1"/>
  <c r="M9702" i="2"/>
  <c r="O9702" i="2" s="1"/>
  <c r="M9703" i="2"/>
  <c r="O9703" i="2" s="1"/>
  <c r="M9704" i="2"/>
  <c r="O9704" i="2" s="1"/>
  <c r="M9705" i="2"/>
  <c r="O9705" i="2" s="1"/>
  <c r="M9706" i="2"/>
  <c r="O9706" i="2" s="1"/>
  <c r="M9707" i="2"/>
  <c r="O9707" i="2" s="1"/>
  <c r="M9708" i="2"/>
  <c r="O9708" i="2" s="1"/>
  <c r="M9709" i="2"/>
  <c r="O9709" i="2" s="1"/>
  <c r="M9710" i="2"/>
  <c r="O9710" i="2" s="1"/>
  <c r="M9711" i="2"/>
  <c r="O9711" i="2" s="1"/>
  <c r="M9712" i="2"/>
  <c r="O9712" i="2" s="1"/>
  <c r="M9713" i="2"/>
  <c r="O9713" i="2" s="1"/>
  <c r="M9714" i="2"/>
  <c r="O9714" i="2" s="1"/>
  <c r="M9715" i="2"/>
  <c r="O9715" i="2" s="1"/>
  <c r="M9716" i="2"/>
  <c r="O9716" i="2" s="1"/>
  <c r="M9717" i="2"/>
  <c r="O9717" i="2" s="1"/>
  <c r="M9718" i="2"/>
  <c r="O9718" i="2" s="1"/>
  <c r="M9719" i="2"/>
  <c r="O9719" i="2" s="1"/>
  <c r="M9720" i="2"/>
  <c r="O9720" i="2" s="1"/>
  <c r="M9721" i="2"/>
  <c r="O9721" i="2" s="1"/>
  <c r="M9722" i="2"/>
  <c r="O9722" i="2" s="1"/>
  <c r="M9723" i="2"/>
  <c r="O9723" i="2" s="1"/>
  <c r="M9724" i="2"/>
  <c r="O9724" i="2" s="1"/>
  <c r="M9725" i="2"/>
  <c r="O9725" i="2" s="1"/>
  <c r="M9726" i="2"/>
  <c r="O9726" i="2" s="1"/>
  <c r="M9727" i="2"/>
  <c r="O9727" i="2" s="1"/>
  <c r="M9728" i="2"/>
  <c r="O9728" i="2" s="1"/>
  <c r="M9729" i="2"/>
  <c r="O9729" i="2" s="1"/>
  <c r="M9730" i="2"/>
  <c r="O9730" i="2" s="1"/>
  <c r="M9731" i="2"/>
  <c r="O9731" i="2" s="1"/>
  <c r="M9732" i="2"/>
  <c r="O9732" i="2" s="1"/>
  <c r="M9733" i="2"/>
  <c r="O9733" i="2" s="1"/>
  <c r="M9734" i="2"/>
  <c r="O9734" i="2" s="1"/>
  <c r="M9735" i="2"/>
  <c r="O9735" i="2" s="1"/>
  <c r="M9736" i="2"/>
  <c r="O9736" i="2" s="1"/>
  <c r="M9737" i="2"/>
  <c r="O9737" i="2" s="1"/>
  <c r="M9738" i="2"/>
  <c r="O9738" i="2" s="1"/>
  <c r="M9739" i="2"/>
  <c r="O9739" i="2" s="1"/>
  <c r="M9740" i="2"/>
  <c r="O9740" i="2" s="1"/>
  <c r="M9741" i="2"/>
  <c r="O9741" i="2" s="1"/>
  <c r="M9742" i="2"/>
  <c r="O9742" i="2" s="1"/>
  <c r="M9743" i="2"/>
  <c r="O9743" i="2" s="1"/>
  <c r="M9744" i="2"/>
  <c r="O9744" i="2" s="1"/>
  <c r="M9745" i="2"/>
  <c r="O9745" i="2" s="1"/>
  <c r="M9746" i="2"/>
  <c r="O9746" i="2" s="1"/>
  <c r="M9747" i="2"/>
  <c r="O9747" i="2" s="1"/>
  <c r="M9748" i="2"/>
  <c r="O9748" i="2" s="1"/>
  <c r="M9749" i="2"/>
  <c r="O9749" i="2" s="1"/>
  <c r="M9750" i="2"/>
  <c r="O9750" i="2" s="1"/>
  <c r="M9751" i="2"/>
  <c r="O9751" i="2" s="1"/>
  <c r="M9752" i="2"/>
  <c r="O9752" i="2" s="1"/>
  <c r="M9753" i="2"/>
  <c r="O9753" i="2" s="1"/>
  <c r="M9754" i="2"/>
  <c r="O9754" i="2" s="1"/>
  <c r="M9755" i="2"/>
  <c r="O9755" i="2" s="1"/>
  <c r="M9756" i="2"/>
  <c r="O9756" i="2" s="1"/>
  <c r="M9757" i="2"/>
  <c r="O9757" i="2" s="1"/>
  <c r="M9758" i="2"/>
  <c r="O9758" i="2" s="1"/>
  <c r="M9759" i="2"/>
  <c r="O9759" i="2" s="1"/>
  <c r="M9760" i="2"/>
  <c r="O9760" i="2" s="1"/>
  <c r="M9761" i="2"/>
  <c r="O9761" i="2" s="1"/>
  <c r="M9762" i="2"/>
  <c r="O9762" i="2" s="1"/>
  <c r="M9763" i="2"/>
  <c r="O9763" i="2" s="1"/>
  <c r="M9764" i="2"/>
  <c r="O9764" i="2" s="1"/>
  <c r="M9765" i="2"/>
  <c r="O9765" i="2" s="1"/>
  <c r="M9766" i="2"/>
  <c r="O9766" i="2" s="1"/>
  <c r="M9767" i="2"/>
  <c r="O9767" i="2" s="1"/>
  <c r="M9768" i="2"/>
  <c r="O9768" i="2" s="1"/>
  <c r="M9769" i="2"/>
  <c r="O9769" i="2" s="1"/>
  <c r="M9770" i="2"/>
  <c r="O9770" i="2" s="1"/>
  <c r="M9771" i="2"/>
  <c r="O9771" i="2" s="1"/>
  <c r="M9772" i="2"/>
  <c r="O9772" i="2" s="1"/>
  <c r="M9773" i="2"/>
  <c r="O9773" i="2" s="1"/>
  <c r="M9774" i="2"/>
  <c r="O9774" i="2" s="1"/>
  <c r="M9775" i="2"/>
  <c r="O9775" i="2" s="1"/>
  <c r="M9776" i="2"/>
  <c r="O9776" i="2" s="1"/>
  <c r="M9777" i="2"/>
  <c r="O9777" i="2" s="1"/>
  <c r="M9778" i="2"/>
  <c r="O9778" i="2" s="1"/>
  <c r="M9779" i="2"/>
  <c r="O9779" i="2" s="1"/>
  <c r="M9780" i="2"/>
  <c r="O9780" i="2" s="1"/>
  <c r="M9781" i="2"/>
  <c r="O9781" i="2" s="1"/>
  <c r="M9782" i="2"/>
  <c r="O9782" i="2" s="1"/>
  <c r="M9783" i="2"/>
  <c r="O9783" i="2" s="1"/>
  <c r="M9784" i="2"/>
  <c r="O9784" i="2" s="1"/>
  <c r="M9785" i="2"/>
  <c r="O9785" i="2" s="1"/>
  <c r="M9786" i="2"/>
  <c r="O9786" i="2" s="1"/>
  <c r="M9787" i="2"/>
  <c r="O9787" i="2" s="1"/>
  <c r="M9788" i="2"/>
  <c r="O9788" i="2" s="1"/>
  <c r="M9789" i="2"/>
  <c r="O9789" i="2" s="1"/>
  <c r="M9790" i="2"/>
  <c r="O9790" i="2" s="1"/>
  <c r="M9791" i="2"/>
  <c r="O9791" i="2" s="1"/>
  <c r="M9792" i="2"/>
  <c r="O9792" i="2" s="1"/>
  <c r="M9793" i="2"/>
  <c r="O9793" i="2" s="1"/>
  <c r="M9794" i="2"/>
  <c r="O9794" i="2" s="1"/>
  <c r="M9795" i="2"/>
  <c r="O9795" i="2" s="1"/>
  <c r="M9796" i="2"/>
  <c r="O9796" i="2" s="1"/>
  <c r="M9797" i="2"/>
  <c r="O9797" i="2" s="1"/>
  <c r="M9798" i="2"/>
  <c r="O9798" i="2" s="1"/>
  <c r="M9799" i="2"/>
  <c r="O9799" i="2" s="1"/>
  <c r="M9800" i="2"/>
  <c r="O9800" i="2" s="1"/>
  <c r="M9801" i="2"/>
  <c r="O9801" i="2" s="1"/>
  <c r="M9802" i="2"/>
  <c r="O9802" i="2" s="1"/>
  <c r="M9803" i="2"/>
  <c r="O9803" i="2" s="1"/>
  <c r="M9804" i="2"/>
  <c r="O9804" i="2" s="1"/>
  <c r="M9805" i="2"/>
  <c r="O9805" i="2" s="1"/>
  <c r="M9806" i="2"/>
  <c r="O9806" i="2" s="1"/>
  <c r="M9807" i="2"/>
  <c r="O9807" i="2" s="1"/>
  <c r="M9808" i="2"/>
  <c r="O9808" i="2" s="1"/>
  <c r="M9809" i="2"/>
  <c r="O9809" i="2" s="1"/>
  <c r="M9810" i="2"/>
  <c r="O9810" i="2" s="1"/>
  <c r="M9811" i="2"/>
  <c r="O9811" i="2" s="1"/>
  <c r="M9812" i="2"/>
  <c r="O9812" i="2" s="1"/>
  <c r="M9813" i="2"/>
  <c r="O9813" i="2" s="1"/>
  <c r="M9814" i="2"/>
  <c r="O9814" i="2" s="1"/>
  <c r="M9815" i="2"/>
  <c r="O9815" i="2" s="1"/>
  <c r="M9816" i="2"/>
  <c r="O9816" i="2" s="1"/>
  <c r="M9817" i="2"/>
  <c r="O9817" i="2" s="1"/>
  <c r="M9818" i="2"/>
  <c r="O9818" i="2" s="1"/>
  <c r="M9819" i="2"/>
  <c r="O9819" i="2" s="1"/>
  <c r="M9820" i="2"/>
  <c r="O9820" i="2" s="1"/>
  <c r="M9821" i="2"/>
  <c r="O9821" i="2" s="1"/>
  <c r="M9822" i="2"/>
  <c r="O9822" i="2" s="1"/>
  <c r="M9823" i="2"/>
  <c r="O9823" i="2" s="1"/>
  <c r="M9824" i="2"/>
  <c r="O9824" i="2" s="1"/>
  <c r="M9825" i="2"/>
  <c r="O9825" i="2" s="1"/>
  <c r="M9826" i="2"/>
  <c r="O9826" i="2" s="1"/>
  <c r="M9827" i="2"/>
  <c r="O9827" i="2" s="1"/>
  <c r="M9828" i="2"/>
  <c r="O9828" i="2" s="1"/>
  <c r="M9829" i="2"/>
  <c r="O9829" i="2" s="1"/>
  <c r="M9830" i="2"/>
  <c r="O9830" i="2" s="1"/>
  <c r="M9831" i="2"/>
  <c r="O9831" i="2" s="1"/>
  <c r="M9832" i="2"/>
  <c r="O9832" i="2" s="1"/>
  <c r="M9833" i="2"/>
  <c r="O9833" i="2" s="1"/>
  <c r="M9834" i="2"/>
  <c r="O9834" i="2" s="1"/>
  <c r="M9835" i="2"/>
  <c r="O9835" i="2" s="1"/>
  <c r="M9836" i="2"/>
  <c r="O9836" i="2" s="1"/>
  <c r="M9837" i="2"/>
  <c r="O9837" i="2" s="1"/>
  <c r="M9838" i="2"/>
  <c r="O9838" i="2" s="1"/>
  <c r="M9839" i="2"/>
  <c r="O9839" i="2" s="1"/>
  <c r="M9840" i="2"/>
  <c r="O9840" i="2" s="1"/>
  <c r="M9841" i="2"/>
  <c r="O9841" i="2" s="1"/>
  <c r="M9842" i="2"/>
  <c r="O9842" i="2" s="1"/>
  <c r="M9843" i="2"/>
  <c r="O9843" i="2" s="1"/>
  <c r="M9844" i="2"/>
  <c r="O9844" i="2" s="1"/>
  <c r="M9845" i="2"/>
  <c r="O9845" i="2" s="1"/>
  <c r="M9846" i="2"/>
  <c r="O9846" i="2" s="1"/>
  <c r="M9847" i="2"/>
  <c r="O9847" i="2" s="1"/>
  <c r="M9848" i="2"/>
  <c r="O9848" i="2" s="1"/>
  <c r="M9849" i="2"/>
  <c r="O9849" i="2" s="1"/>
  <c r="M9850" i="2"/>
  <c r="O9850" i="2" s="1"/>
  <c r="M9851" i="2"/>
  <c r="O9851" i="2" s="1"/>
  <c r="M9852" i="2"/>
  <c r="O9852" i="2" s="1"/>
  <c r="M9853" i="2"/>
  <c r="O9853" i="2" s="1"/>
  <c r="M9854" i="2"/>
  <c r="O9854" i="2" s="1"/>
  <c r="M9855" i="2"/>
  <c r="O9855" i="2" s="1"/>
  <c r="M9856" i="2"/>
  <c r="O9856" i="2" s="1"/>
  <c r="M9857" i="2"/>
  <c r="O9857" i="2" s="1"/>
  <c r="M9858" i="2"/>
  <c r="O9858" i="2" s="1"/>
  <c r="M9859" i="2"/>
  <c r="O9859" i="2" s="1"/>
  <c r="M9860" i="2"/>
  <c r="O9860" i="2" s="1"/>
  <c r="M9861" i="2"/>
  <c r="O9861" i="2" s="1"/>
  <c r="M9862" i="2"/>
  <c r="O9862" i="2" s="1"/>
  <c r="M9863" i="2"/>
  <c r="O9863" i="2" s="1"/>
  <c r="M9864" i="2"/>
  <c r="O9864" i="2" s="1"/>
  <c r="M9865" i="2"/>
  <c r="O9865" i="2" s="1"/>
  <c r="M9866" i="2"/>
  <c r="O9866" i="2" s="1"/>
  <c r="M9867" i="2"/>
  <c r="O9867" i="2" s="1"/>
  <c r="M9868" i="2"/>
  <c r="O9868" i="2" s="1"/>
  <c r="M9869" i="2"/>
  <c r="O9869" i="2" s="1"/>
  <c r="M9870" i="2"/>
  <c r="O9870" i="2" s="1"/>
  <c r="M9871" i="2"/>
  <c r="O9871" i="2" s="1"/>
  <c r="M9872" i="2"/>
  <c r="O9872" i="2" s="1"/>
  <c r="M9873" i="2"/>
  <c r="O9873" i="2" s="1"/>
  <c r="M9874" i="2"/>
  <c r="O9874" i="2" s="1"/>
  <c r="M9875" i="2"/>
  <c r="O9875" i="2" s="1"/>
  <c r="M9876" i="2"/>
  <c r="O9876" i="2" s="1"/>
  <c r="M9877" i="2"/>
  <c r="O9877" i="2" s="1"/>
  <c r="M9878" i="2"/>
  <c r="O9878" i="2" s="1"/>
  <c r="M9879" i="2"/>
  <c r="O9879" i="2" s="1"/>
  <c r="M9880" i="2"/>
  <c r="O9880" i="2" s="1"/>
  <c r="M9881" i="2"/>
  <c r="O9881" i="2" s="1"/>
  <c r="M9882" i="2"/>
  <c r="O9882" i="2" s="1"/>
  <c r="M9883" i="2"/>
  <c r="O9883" i="2" s="1"/>
  <c r="M9884" i="2"/>
  <c r="O9884" i="2" s="1"/>
  <c r="M9885" i="2"/>
  <c r="O9885" i="2" s="1"/>
  <c r="M9886" i="2"/>
  <c r="O9886" i="2" s="1"/>
  <c r="M9887" i="2"/>
  <c r="O9887" i="2" s="1"/>
  <c r="M9888" i="2"/>
  <c r="O9888" i="2" s="1"/>
  <c r="M9889" i="2"/>
  <c r="O9889" i="2" s="1"/>
  <c r="M9890" i="2"/>
  <c r="O9890" i="2" s="1"/>
  <c r="M9891" i="2"/>
  <c r="O9891" i="2" s="1"/>
  <c r="M9892" i="2"/>
  <c r="O9892" i="2" s="1"/>
  <c r="M9893" i="2"/>
  <c r="O9893" i="2" s="1"/>
  <c r="M9894" i="2"/>
  <c r="O9894" i="2" s="1"/>
  <c r="M9895" i="2"/>
  <c r="O9895" i="2" s="1"/>
  <c r="M9896" i="2"/>
  <c r="O9896" i="2" s="1"/>
  <c r="M9897" i="2"/>
  <c r="O9897" i="2" s="1"/>
  <c r="M9898" i="2"/>
  <c r="O9898" i="2" s="1"/>
  <c r="M9899" i="2"/>
  <c r="O9899" i="2" s="1"/>
  <c r="M9900" i="2"/>
  <c r="O9900" i="2" s="1"/>
  <c r="M9901" i="2"/>
  <c r="O9901" i="2" s="1"/>
  <c r="M9902" i="2"/>
  <c r="O9902" i="2" s="1"/>
  <c r="M9903" i="2"/>
  <c r="O9903" i="2" s="1"/>
  <c r="M9904" i="2"/>
  <c r="O9904" i="2" s="1"/>
  <c r="M9905" i="2"/>
  <c r="O9905" i="2" s="1"/>
  <c r="M9906" i="2"/>
  <c r="O9906" i="2" s="1"/>
  <c r="M9907" i="2"/>
  <c r="O9907" i="2" s="1"/>
  <c r="M9908" i="2"/>
  <c r="O9908" i="2" s="1"/>
  <c r="M9909" i="2"/>
  <c r="O9909" i="2" s="1"/>
  <c r="M9910" i="2"/>
  <c r="O9910" i="2" s="1"/>
  <c r="M9911" i="2"/>
  <c r="O9911" i="2" s="1"/>
  <c r="M9912" i="2"/>
  <c r="O9912" i="2" s="1"/>
  <c r="M9913" i="2"/>
  <c r="O9913" i="2" s="1"/>
  <c r="M9914" i="2"/>
  <c r="O9914" i="2" s="1"/>
  <c r="M9915" i="2"/>
  <c r="O9915" i="2" s="1"/>
  <c r="M9916" i="2"/>
  <c r="O9916" i="2" s="1"/>
  <c r="M9917" i="2"/>
  <c r="O9917" i="2" s="1"/>
  <c r="M9918" i="2"/>
  <c r="O9918" i="2" s="1"/>
  <c r="M9919" i="2"/>
  <c r="O9919" i="2" s="1"/>
  <c r="M9920" i="2"/>
  <c r="O9920" i="2" s="1"/>
  <c r="M9921" i="2"/>
  <c r="O9921" i="2" s="1"/>
  <c r="M9922" i="2"/>
  <c r="O9922" i="2" s="1"/>
  <c r="M9923" i="2"/>
  <c r="O9923" i="2" s="1"/>
  <c r="M9924" i="2"/>
  <c r="O9924" i="2" s="1"/>
  <c r="M9925" i="2"/>
  <c r="O9925" i="2" s="1"/>
  <c r="M9926" i="2"/>
  <c r="O9926" i="2" s="1"/>
  <c r="M9927" i="2"/>
  <c r="O9927" i="2" s="1"/>
  <c r="M9928" i="2"/>
  <c r="O9928" i="2" s="1"/>
  <c r="M9929" i="2"/>
  <c r="O9929" i="2" s="1"/>
  <c r="M9930" i="2"/>
  <c r="O9930" i="2" s="1"/>
  <c r="M9931" i="2"/>
  <c r="O9931" i="2" s="1"/>
  <c r="M9932" i="2"/>
  <c r="O9932" i="2" s="1"/>
  <c r="M9933" i="2"/>
  <c r="O9933" i="2" s="1"/>
  <c r="M9934" i="2"/>
  <c r="O9934" i="2" s="1"/>
  <c r="M9935" i="2"/>
  <c r="O9935" i="2" s="1"/>
  <c r="M9936" i="2"/>
  <c r="O9936" i="2" s="1"/>
  <c r="M9937" i="2"/>
  <c r="O9937" i="2" s="1"/>
  <c r="M9938" i="2"/>
  <c r="O9938" i="2" s="1"/>
  <c r="M9939" i="2"/>
  <c r="O9939" i="2" s="1"/>
  <c r="M9940" i="2"/>
  <c r="O9940" i="2" s="1"/>
  <c r="M9941" i="2"/>
  <c r="O9941" i="2" s="1"/>
  <c r="M9942" i="2"/>
  <c r="O9942" i="2" s="1"/>
  <c r="M9943" i="2"/>
  <c r="O9943" i="2" s="1"/>
  <c r="M9944" i="2"/>
  <c r="O9944" i="2" s="1"/>
  <c r="M9945" i="2"/>
  <c r="O9945" i="2" s="1"/>
  <c r="M9946" i="2"/>
  <c r="O9946" i="2" s="1"/>
  <c r="M9947" i="2"/>
  <c r="O9947" i="2" s="1"/>
  <c r="M9948" i="2"/>
  <c r="O9948" i="2" s="1"/>
  <c r="M9949" i="2"/>
  <c r="O9949" i="2" s="1"/>
  <c r="M9950" i="2"/>
  <c r="O9950" i="2" s="1"/>
  <c r="M9951" i="2"/>
  <c r="O9951" i="2" s="1"/>
  <c r="M9952" i="2"/>
  <c r="O9952" i="2" s="1"/>
  <c r="M9953" i="2"/>
  <c r="O9953" i="2" s="1"/>
  <c r="M9954" i="2"/>
  <c r="O9954" i="2" s="1"/>
  <c r="M9955" i="2"/>
  <c r="O9955" i="2" s="1"/>
  <c r="M9956" i="2"/>
  <c r="O9956" i="2" s="1"/>
  <c r="M9957" i="2"/>
  <c r="O9957" i="2" s="1"/>
  <c r="M9958" i="2"/>
  <c r="O9958" i="2" s="1"/>
  <c r="M9959" i="2"/>
  <c r="O9959" i="2" s="1"/>
  <c r="M9960" i="2"/>
  <c r="O9960" i="2" s="1"/>
  <c r="M9961" i="2"/>
  <c r="O9961" i="2" s="1"/>
  <c r="M9962" i="2"/>
  <c r="O9962" i="2" s="1"/>
  <c r="M9963" i="2"/>
  <c r="O9963" i="2" s="1"/>
  <c r="M9964" i="2"/>
  <c r="O9964" i="2" s="1"/>
  <c r="M9965" i="2"/>
  <c r="O9965" i="2" s="1"/>
  <c r="M9966" i="2"/>
  <c r="O9966" i="2" s="1"/>
  <c r="M9967" i="2"/>
  <c r="O9967" i="2" s="1"/>
  <c r="M9968" i="2"/>
  <c r="O9968" i="2" s="1"/>
  <c r="M9969" i="2"/>
  <c r="O9969" i="2" s="1"/>
  <c r="M9970" i="2"/>
  <c r="O9970" i="2" s="1"/>
  <c r="M9971" i="2"/>
  <c r="O9971" i="2" s="1"/>
  <c r="M9972" i="2"/>
  <c r="O9972" i="2" s="1"/>
  <c r="M9973" i="2"/>
  <c r="O9973" i="2" s="1"/>
  <c r="M9974" i="2"/>
  <c r="O9974" i="2" s="1"/>
  <c r="M9975" i="2"/>
  <c r="O9975" i="2" s="1"/>
  <c r="M9976" i="2"/>
  <c r="O9976" i="2" s="1"/>
  <c r="M9977" i="2"/>
  <c r="O9977" i="2" s="1"/>
  <c r="M9978" i="2"/>
  <c r="O9978" i="2" s="1"/>
  <c r="M9979" i="2"/>
  <c r="O9979" i="2" s="1"/>
  <c r="M9980" i="2"/>
  <c r="O9980" i="2" s="1"/>
  <c r="M9981" i="2"/>
  <c r="O9981" i="2" s="1"/>
  <c r="M9982" i="2"/>
  <c r="O9982" i="2" s="1"/>
  <c r="M9983" i="2"/>
  <c r="O9983" i="2" s="1"/>
  <c r="M9984" i="2"/>
  <c r="O9984" i="2" s="1"/>
  <c r="M9985" i="2"/>
  <c r="O9985" i="2" s="1"/>
  <c r="M9986" i="2"/>
  <c r="O9986" i="2" s="1"/>
  <c r="M9987" i="2"/>
  <c r="O9987" i="2" s="1"/>
  <c r="M9988" i="2"/>
  <c r="O9988" i="2" s="1"/>
  <c r="M9989" i="2"/>
  <c r="O9989" i="2" s="1"/>
  <c r="M9990" i="2"/>
  <c r="O9990" i="2" s="1"/>
  <c r="M9991" i="2"/>
  <c r="O9991" i="2" s="1"/>
  <c r="M9992" i="2"/>
  <c r="O9992" i="2" s="1"/>
  <c r="M9993" i="2"/>
  <c r="O9993" i="2" s="1"/>
  <c r="M9994" i="2"/>
  <c r="O9994" i="2" s="1"/>
  <c r="M9995" i="2"/>
  <c r="O9995" i="2" s="1"/>
  <c r="M9996" i="2"/>
  <c r="O9996" i="2" s="1"/>
  <c r="M9997" i="2"/>
  <c r="O9997" i="2" s="1"/>
  <c r="M9998" i="2"/>
  <c r="O9998" i="2" s="1"/>
  <c r="M9999" i="2"/>
  <c r="O9999" i="2" s="1"/>
  <c r="M10000" i="2"/>
  <c r="O10000" i="2" s="1"/>
  <c r="M10001" i="2"/>
  <c r="O10001" i="2" s="1"/>
  <c r="M2" i="2"/>
  <c r="O2" i="2" s="1"/>
  <c r="O12" i="2" l="1"/>
  <c r="O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<sst xmlns="http://schemas.openxmlformats.org/spreadsheetml/2006/main" count="110104" uniqueCount="1324">
  <si>
    <t>Order ID</t>
  </si>
  <si>
    <t>Order Date</t>
  </si>
  <si>
    <t>Customer ID</t>
  </si>
  <si>
    <t>Gender</t>
  </si>
  <si>
    <t>Age</t>
  </si>
  <si>
    <t>Region</t>
  </si>
  <si>
    <t>Product Category</t>
  </si>
  <si>
    <t>Product Name</t>
  </si>
  <si>
    <t>Price per Unit</t>
  </si>
  <si>
    <t>Quantity</t>
  </si>
  <si>
    <t>Total Amount</t>
  </si>
  <si>
    <t>C570</t>
  </si>
  <si>
    <t>Male</t>
  </si>
  <si>
    <t>South</t>
  </si>
  <si>
    <t>Sports</t>
  </si>
  <si>
    <t>Dumbbells</t>
  </si>
  <si>
    <t>C167</t>
  </si>
  <si>
    <t>Female</t>
  </si>
  <si>
    <t>North</t>
  </si>
  <si>
    <t>Home &amp; Kitchen</t>
  </si>
  <si>
    <t>Cookware Set</t>
  </si>
  <si>
    <t>C241</t>
  </si>
  <si>
    <t>West</t>
  </si>
  <si>
    <t>Mixer</t>
  </si>
  <si>
    <t>C380</t>
  </si>
  <si>
    <t>East</t>
  </si>
  <si>
    <t>C392</t>
  </si>
  <si>
    <t>Beauty</t>
  </si>
  <si>
    <t>Hair Dryer</t>
  </si>
  <si>
    <t>C429</t>
  </si>
  <si>
    <t>C877</t>
  </si>
  <si>
    <t>C697</t>
  </si>
  <si>
    <t>Perfume</t>
  </si>
  <si>
    <t>C307</t>
  </si>
  <si>
    <t>C767</t>
  </si>
  <si>
    <t>Clothing</t>
  </si>
  <si>
    <t>Jeans</t>
  </si>
  <si>
    <t>C951</t>
  </si>
  <si>
    <t>Yoga Mat</t>
  </si>
  <si>
    <t>C402</t>
  </si>
  <si>
    <t>Electronics</t>
  </si>
  <si>
    <t>Laptop</t>
  </si>
  <si>
    <t>C146</t>
  </si>
  <si>
    <t>Football</t>
  </si>
  <si>
    <t>C698</t>
  </si>
  <si>
    <t>C183</t>
  </si>
  <si>
    <t>Makeup Kit</t>
  </si>
  <si>
    <t>C927</t>
  </si>
  <si>
    <t>Tennis Racket</t>
  </si>
  <si>
    <t>C212</t>
  </si>
  <si>
    <t>C174</t>
  </si>
  <si>
    <t>Blender</t>
  </si>
  <si>
    <t>C139</t>
  </si>
  <si>
    <t>Skincare Set</t>
  </si>
  <si>
    <t>C548</t>
  </si>
  <si>
    <t>C228</t>
  </si>
  <si>
    <t>C665</t>
  </si>
  <si>
    <t>C733</t>
  </si>
  <si>
    <t>Shirt</t>
  </si>
  <si>
    <t>C900</t>
  </si>
  <si>
    <t>C807</t>
  </si>
  <si>
    <t>C589</t>
  </si>
  <si>
    <t>C962</t>
  </si>
  <si>
    <t>Jacket</t>
  </si>
  <si>
    <t>Shoes</t>
  </si>
  <si>
    <t>C198</t>
  </si>
  <si>
    <t>C459</t>
  </si>
  <si>
    <t>C185</t>
  </si>
  <si>
    <t>Smartphone</t>
  </si>
  <si>
    <t>C669</t>
  </si>
  <si>
    <t>C467</t>
  </si>
  <si>
    <t>C247</t>
  </si>
  <si>
    <t>C460</t>
  </si>
  <si>
    <t>C739</t>
  </si>
  <si>
    <t>Headphones</t>
  </si>
  <si>
    <t>C723</t>
  </si>
  <si>
    <t>Tablet</t>
  </si>
  <si>
    <t>C239</t>
  </si>
  <si>
    <t>C270</t>
  </si>
  <si>
    <t>C231</t>
  </si>
  <si>
    <t>Vacuum Cleaner</t>
  </si>
  <si>
    <t>C633</t>
  </si>
  <si>
    <t>C347</t>
  </si>
  <si>
    <t>C638</t>
  </si>
  <si>
    <t>C635</t>
  </si>
  <si>
    <t>C111</t>
  </si>
  <si>
    <t>C404</t>
  </si>
  <si>
    <t>C757</t>
  </si>
  <si>
    <t>C160</t>
  </si>
  <si>
    <t>C468</t>
  </si>
  <si>
    <t>C860</t>
  </si>
  <si>
    <t>C121</t>
  </si>
  <si>
    <t>C455</t>
  </si>
  <si>
    <t>C136</t>
  </si>
  <si>
    <t>C713</t>
  </si>
  <si>
    <t>C645</t>
  </si>
  <si>
    <t>C837</t>
  </si>
  <si>
    <t>C903</t>
  </si>
  <si>
    <t>C834</t>
  </si>
  <si>
    <t>C835</t>
  </si>
  <si>
    <t>C717</t>
  </si>
  <si>
    <t>C937</t>
  </si>
  <si>
    <t>C682</t>
  </si>
  <si>
    <t>C533</t>
  </si>
  <si>
    <t>C616</t>
  </si>
  <si>
    <t>C545</t>
  </si>
  <si>
    <t>C214</t>
  </si>
  <si>
    <t>C462</t>
  </si>
  <si>
    <t>C364</t>
  </si>
  <si>
    <t>C144</t>
  </si>
  <si>
    <t>C249</t>
  </si>
  <si>
    <t>C721</t>
  </si>
  <si>
    <t>C719</t>
  </si>
  <si>
    <t>C876</t>
  </si>
  <si>
    <t>C791</t>
  </si>
  <si>
    <t>C746</t>
  </si>
  <si>
    <t>C854</t>
  </si>
  <si>
    <t>C202</t>
  </si>
  <si>
    <t>C707</t>
  </si>
  <si>
    <t>C842</t>
  </si>
  <si>
    <t>C525</t>
  </si>
  <si>
    <t>C469</t>
  </si>
  <si>
    <t>C311</t>
  </si>
  <si>
    <t>C644</t>
  </si>
  <si>
    <t>C276</t>
  </si>
  <si>
    <t>C567</t>
  </si>
  <si>
    <t>C437</t>
  </si>
  <si>
    <t>C452</t>
  </si>
  <si>
    <t>C323</t>
  </si>
  <si>
    <t>C366</t>
  </si>
  <si>
    <t>C410</t>
  </si>
  <si>
    <t>C259</t>
  </si>
  <si>
    <t>C755</t>
  </si>
  <si>
    <t>C573</t>
  </si>
  <si>
    <t>C843</t>
  </si>
  <si>
    <t>C930</t>
  </si>
  <si>
    <t>C656</t>
  </si>
  <si>
    <t>C628</t>
  </si>
  <si>
    <t>C335</t>
  </si>
  <si>
    <t>C855</t>
  </si>
  <si>
    <t>C836</t>
  </si>
  <si>
    <t>C606</t>
  </si>
  <si>
    <t>C664</t>
  </si>
  <si>
    <t>C653</t>
  </si>
  <si>
    <t>C424</t>
  </si>
  <si>
    <t>C908</t>
  </si>
  <si>
    <t>C196</t>
  </si>
  <si>
    <t>C400</t>
  </si>
  <si>
    <t>C207</t>
  </si>
  <si>
    <t>C657</t>
  </si>
  <si>
    <t>C685</t>
  </si>
  <si>
    <t>C125</t>
  </si>
  <si>
    <t>C123</t>
  </si>
  <si>
    <t>C953</t>
  </si>
  <si>
    <t>C670</t>
  </si>
  <si>
    <t>C127</t>
  </si>
  <si>
    <t>C344</t>
  </si>
  <si>
    <t>C960</t>
  </si>
  <si>
    <t>C598</t>
  </si>
  <si>
    <t>C625</t>
  </si>
  <si>
    <t>C109</t>
  </si>
  <si>
    <t>C463</t>
  </si>
  <si>
    <t>C917</t>
  </si>
  <si>
    <t>C120</t>
  </si>
  <si>
    <t>C931</t>
  </si>
  <si>
    <t>C546</t>
  </si>
  <si>
    <t>C326</t>
  </si>
  <si>
    <t>C761</t>
  </si>
  <si>
    <t>C775</t>
  </si>
  <si>
    <t>C584</t>
  </si>
  <si>
    <t>C336</t>
  </si>
  <si>
    <t>C376</t>
  </si>
  <si>
    <t>C619</t>
  </si>
  <si>
    <t>C663</t>
  </si>
  <si>
    <t>C179</t>
  </si>
  <si>
    <t>C762</t>
  </si>
  <si>
    <t>C849</t>
  </si>
  <si>
    <t>C936</t>
  </si>
  <si>
    <t>C765</t>
  </si>
  <si>
    <t>C189</t>
  </si>
  <si>
    <t>C920</t>
  </si>
  <si>
    <t>C258</t>
  </si>
  <si>
    <t>C974</t>
  </si>
  <si>
    <t>C626</t>
  </si>
  <si>
    <t>C701</t>
  </si>
  <si>
    <t>C804</t>
  </si>
  <si>
    <t>C579</t>
  </si>
  <si>
    <t>C537</t>
  </si>
  <si>
    <t>C449</t>
  </si>
  <si>
    <t>C387</t>
  </si>
  <si>
    <t>C377</t>
  </si>
  <si>
    <t>C343</t>
  </si>
  <si>
    <t>C868</t>
  </si>
  <si>
    <t>C758</t>
  </si>
  <si>
    <t>C339</t>
  </si>
  <si>
    <t>C785</t>
  </si>
  <si>
    <t>C454</t>
  </si>
  <si>
    <t>C369</t>
  </si>
  <si>
    <t>C104</t>
  </si>
  <si>
    <t>C194</t>
  </si>
  <si>
    <t>C558</t>
  </si>
  <si>
    <t>C227</t>
  </si>
  <si>
    <t>C397</t>
  </si>
  <si>
    <t>C980</t>
  </si>
  <si>
    <t>C186</t>
  </si>
  <si>
    <t>C601</t>
  </si>
  <si>
    <t>C447</t>
  </si>
  <si>
    <t>C172</t>
  </si>
  <si>
    <t>C636</t>
  </si>
  <si>
    <t>C961</t>
  </si>
  <si>
    <t>C608</t>
  </si>
  <si>
    <t>C349</t>
  </si>
  <si>
    <t>C692</t>
  </si>
  <si>
    <t>C289</t>
  </si>
  <si>
    <t>C786</t>
  </si>
  <si>
    <t>C891</t>
  </si>
  <si>
    <t>C939</t>
  </si>
  <si>
    <t>C674</t>
  </si>
  <si>
    <t>C821</t>
  </si>
  <si>
    <t>C916</t>
  </si>
  <si>
    <t>C107</t>
  </si>
  <si>
    <t>C756</t>
  </si>
  <si>
    <t>C238</t>
  </si>
  <si>
    <t>C882</t>
  </si>
  <si>
    <t>C351</t>
  </si>
  <si>
    <t>C549</t>
  </si>
  <si>
    <t>C320</t>
  </si>
  <si>
    <t>C749</t>
  </si>
  <si>
    <t>C940</t>
  </si>
  <si>
    <t>C331</t>
  </si>
  <si>
    <t>C895</t>
  </si>
  <si>
    <t>C770</t>
  </si>
  <si>
    <t>C415</t>
  </si>
  <si>
    <t>C752</t>
  </si>
  <si>
    <t>C671</t>
  </si>
  <si>
    <t>C654</t>
  </si>
  <si>
    <t>C279</t>
  </si>
  <si>
    <t>C547</t>
  </si>
  <si>
    <t>C911</t>
  </si>
  <si>
    <t>C148</t>
  </si>
  <si>
    <t>C944</t>
  </si>
  <si>
    <t>C164</t>
  </si>
  <si>
    <t>C308</t>
  </si>
  <si>
    <t>C994</t>
  </si>
  <si>
    <t>C985</t>
  </si>
  <si>
    <t>C486</t>
  </si>
  <si>
    <t>C490</t>
  </si>
  <si>
    <t>C161</t>
  </si>
  <si>
    <t>C737</t>
  </si>
  <si>
    <t>C535</t>
  </si>
  <si>
    <t>C594</t>
  </si>
  <si>
    <t>C422</t>
  </si>
  <si>
    <t>C409</t>
  </si>
  <si>
    <t>C500</t>
  </si>
  <si>
    <t>C269</t>
  </si>
  <si>
    <t>C384</t>
  </si>
  <si>
    <t>C789</t>
  </si>
  <si>
    <t>C465</t>
  </si>
  <si>
    <t>C329</t>
  </si>
  <si>
    <t>C623</t>
  </si>
  <si>
    <t>C982</t>
  </si>
  <si>
    <t>C191</t>
  </si>
  <si>
    <t>C365</t>
  </si>
  <si>
    <t>C493</t>
  </si>
  <si>
    <t>C986</t>
  </si>
  <si>
    <t>C870</t>
  </si>
  <si>
    <t>C640</t>
  </si>
  <si>
    <t>C801</t>
  </si>
  <si>
    <t>C896</t>
  </si>
  <si>
    <t>C555</t>
  </si>
  <si>
    <t>C524</t>
  </si>
  <si>
    <t>C831</t>
  </si>
  <si>
    <t>C412</t>
  </si>
  <si>
    <t>C390</t>
  </si>
  <si>
    <t>C221</t>
  </si>
  <si>
    <t>C559</t>
  </si>
  <si>
    <t>C526</t>
  </si>
  <si>
    <t>C316</t>
  </si>
  <si>
    <t>C954</t>
  </si>
  <si>
    <t>C130</t>
  </si>
  <si>
    <t>C690</t>
  </si>
  <si>
    <t>C728</t>
  </si>
  <si>
    <t>C926</t>
  </si>
  <si>
    <t>C138</t>
  </si>
  <si>
    <t>C725</t>
  </si>
  <si>
    <t>C844</t>
  </si>
  <si>
    <t>C305</t>
  </si>
  <si>
    <t>C132</t>
  </si>
  <si>
    <t>C621</t>
  </si>
  <si>
    <t>C688</t>
  </si>
  <si>
    <t>C482</t>
  </si>
  <si>
    <t>C414</t>
  </si>
  <si>
    <t>C352</t>
  </si>
  <si>
    <t>C322</t>
  </si>
  <si>
    <t>C553</t>
  </si>
  <si>
    <t>C676</t>
  </si>
  <si>
    <t>C201</t>
  </si>
  <si>
    <t>C358</t>
  </si>
  <si>
    <t>C222</t>
  </si>
  <si>
    <t>C839</t>
  </si>
  <si>
    <t>C922</t>
  </si>
  <si>
    <t>C886</t>
  </si>
  <si>
    <t>C488</t>
  </si>
  <si>
    <t>C784</t>
  </si>
  <si>
    <t>C987</t>
  </si>
  <si>
    <t>C175</t>
  </si>
  <si>
    <t>C879</t>
  </si>
  <si>
    <t>C434</t>
  </si>
  <si>
    <t>C865</t>
  </si>
  <si>
    <t>C461</t>
  </si>
  <si>
    <t>C979</t>
  </si>
  <si>
    <t>C405</t>
  </si>
  <si>
    <t>C203</t>
  </si>
  <si>
    <t>C726</t>
  </si>
  <si>
    <t>C466</t>
  </si>
  <si>
    <t>C298</t>
  </si>
  <si>
    <t>C119</t>
  </si>
  <si>
    <t>C315</t>
  </si>
  <si>
    <t>C648</t>
  </si>
  <si>
    <t>C667</t>
  </si>
  <si>
    <t>C577</t>
  </si>
  <si>
    <t>C561</t>
  </si>
  <si>
    <t>C143</t>
  </si>
  <si>
    <t>C399</t>
  </si>
  <si>
    <t>C398</t>
  </si>
  <si>
    <t>C581</t>
  </si>
  <si>
    <t>C952</t>
  </si>
  <si>
    <t>C395</t>
  </si>
  <si>
    <t>C479</t>
  </si>
  <si>
    <t>C632</t>
  </si>
  <si>
    <t>C458</t>
  </si>
  <si>
    <t>C906</t>
  </si>
  <si>
    <t>C192</t>
  </si>
  <si>
    <t>C263</t>
  </si>
  <si>
    <t>C668</t>
  </si>
  <si>
    <t>C268</t>
  </si>
  <si>
    <t>C662</t>
  </si>
  <si>
    <t>C361</t>
  </si>
  <si>
    <t>C281</t>
  </si>
  <si>
    <t>C959</t>
  </si>
  <si>
    <t>C655</t>
  </si>
  <si>
    <t>C618</t>
  </si>
  <si>
    <t>C652</t>
  </si>
  <si>
    <t>C736</t>
  </si>
  <si>
    <t>C257</t>
  </si>
  <si>
    <t>C356</t>
  </si>
  <si>
    <t>C487</t>
  </si>
  <si>
    <t>C538</t>
  </si>
  <si>
    <t>C539</t>
  </si>
  <si>
    <t>C935</t>
  </si>
  <si>
    <t>C237</t>
  </si>
  <si>
    <t>C211</t>
  </si>
  <si>
    <t>C969</t>
  </si>
  <si>
    <t>C271</t>
  </si>
  <si>
    <t>C859</t>
  </si>
  <si>
    <t>C236</t>
  </si>
  <si>
    <t>C385</t>
  </si>
  <si>
    <t>C817</t>
  </si>
  <si>
    <t>C403</t>
  </si>
  <si>
    <t>C431</t>
  </si>
  <si>
    <t>C754</t>
  </si>
  <si>
    <t>C188</t>
  </si>
  <si>
    <t>C615</t>
  </si>
  <si>
    <t>C235</t>
  </si>
  <si>
    <t>C309</t>
  </si>
  <si>
    <t>C355</t>
  </si>
  <si>
    <t>C686</t>
  </si>
  <si>
    <t>C208</t>
  </si>
  <si>
    <t>C643</t>
  </si>
  <si>
    <t>C204</t>
  </si>
  <si>
    <t>C695</t>
  </si>
  <si>
    <t>C264</t>
  </si>
  <si>
    <t>C938</t>
  </si>
  <si>
    <t>C169</t>
  </si>
  <si>
    <t>C299</t>
  </si>
  <si>
    <t>C177</t>
  </si>
  <si>
    <t>C386</t>
  </si>
  <si>
    <t>C687</t>
  </si>
  <si>
    <t>C874</t>
  </si>
  <si>
    <t>C702</t>
  </si>
  <si>
    <t>C446</t>
  </si>
  <si>
    <t>C918</t>
  </si>
  <si>
    <t>C206</t>
  </si>
  <si>
    <t>C582</t>
  </si>
  <si>
    <t>C921</t>
  </si>
  <si>
    <t>C393</t>
  </si>
  <si>
    <t>C373</t>
  </si>
  <si>
    <t>C190</t>
  </si>
  <si>
    <t>C650</t>
  </si>
  <si>
    <t>C909</t>
  </si>
  <si>
    <t>C360</t>
  </si>
  <si>
    <t>C137</t>
  </si>
  <si>
    <t>C883</t>
  </si>
  <si>
    <t>C310</t>
  </si>
  <si>
    <t>C794</t>
  </si>
  <si>
    <t>C788</t>
  </si>
  <si>
    <t>C605</t>
  </si>
  <si>
    <t>C966</t>
  </si>
  <si>
    <t>C889</t>
  </si>
  <si>
    <t>C557</t>
  </si>
  <si>
    <t>C763</t>
  </si>
  <si>
    <t>C275</t>
  </si>
  <si>
    <t>C894</t>
  </si>
  <si>
    <t>C151</t>
  </si>
  <si>
    <t>C166</t>
  </si>
  <si>
    <t>C972</t>
  </si>
  <si>
    <t>C711</t>
  </si>
  <si>
    <t>C646</t>
  </si>
  <si>
    <t>C514</t>
  </si>
  <si>
    <t>C272</t>
  </si>
  <si>
    <t>C382</t>
  </si>
  <si>
    <t>C254</t>
  </si>
  <si>
    <t>C912</t>
  </si>
  <si>
    <t>C578</t>
  </si>
  <si>
    <t>C505</t>
  </si>
  <si>
    <t>C897</t>
  </si>
  <si>
    <t>C173</t>
  </si>
  <si>
    <t>C126</t>
  </si>
  <si>
    <t>C796</t>
  </si>
  <si>
    <t>C213</t>
  </si>
  <si>
    <t>C971</t>
  </si>
  <si>
    <t>C551</t>
  </si>
  <si>
    <t>C280</t>
  </si>
  <si>
    <t>C809</t>
  </si>
  <si>
    <t>C473</t>
  </si>
  <si>
    <t>C808</t>
  </si>
  <si>
    <t>C978</t>
  </si>
  <si>
    <t>C157</t>
  </si>
  <si>
    <t>C152</t>
  </si>
  <si>
    <t>C159</t>
  </si>
  <si>
    <t>C495</t>
  </si>
  <si>
    <t>C928</t>
  </si>
  <si>
    <t>C934</t>
  </si>
  <si>
    <t>C226</t>
  </si>
  <si>
    <t>C439</t>
  </si>
  <si>
    <t>C694</t>
  </si>
  <si>
    <t>C600</t>
  </si>
  <si>
    <t>C301</t>
  </si>
  <si>
    <t>C515</t>
  </si>
  <si>
    <t>C304</t>
  </si>
  <si>
    <t>C992</t>
  </si>
  <si>
    <t>C651</t>
  </si>
  <si>
    <t>C528</t>
  </si>
  <si>
    <t>C116</t>
  </si>
  <si>
    <t>C964</t>
  </si>
  <si>
    <t>C556</t>
  </si>
  <si>
    <t>C542</t>
  </si>
  <si>
    <t>C799</t>
  </si>
  <si>
    <t>C637</t>
  </si>
  <si>
    <t>C250</t>
  </si>
  <si>
    <t>C706</t>
  </si>
  <si>
    <t>C867</t>
  </si>
  <si>
    <t>C135</t>
  </si>
  <si>
    <t>C420</t>
  </si>
  <si>
    <t>C890</t>
  </si>
  <si>
    <t>C780</t>
  </si>
  <si>
    <t>C996</t>
  </si>
  <si>
    <t>C639</t>
  </si>
  <si>
    <t>C881</t>
  </si>
  <si>
    <t>C604</t>
  </si>
  <si>
    <t>C224</t>
  </si>
  <si>
    <t>C924</t>
  </si>
  <si>
    <t>C914</t>
  </si>
  <si>
    <t>C507</t>
  </si>
  <si>
    <t>C857</t>
  </si>
  <si>
    <t>C999</t>
  </si>
  <si>
    <t>C968</t>
  </si>
  <si>
    <t>C314</t>
  </si>
  <si>
    <t>C419</t>
  </si>
  <si>
    <t>C973</t>
  </si>
  <si>
    <t>C318</t>
  </si>
  <si>
    <t>C970</t>
  </si>
  <si>
    <t>C379</t>
  </si>
  <si>
    <t>C955</t>
  </si>
  <si>
    <t>C863</t>
  </si>
  <si>
    <t>C389</t>
  </si>
  <si>
    <t>C576</t>
  </si>
  <si>
    <t>C714</t>
  </si>
  <si>
    <t>C847</t>
  </si>
  <si>
    <t>C703</t>
  </si>
  <si>
    <t>C852</t>
  </si>
  <si>
    <t>C705</t>
  </si>
  <si>
    <t>C560</t>
  </si>
  <si>
    <t>C496</t>
  </si>
  <si>
    <t>C838</t>
  </si>
  <si>
    <t>C340</t>
  </si>
  <si>
    <t>C593</t>
  </si>
  <si>
    <t>C407</t>
  </si>
  <si>
    <t>C684</t>
  </si>
  <si>
    <t>C813</t>
  </si>
  <si>
    <t>C778</t>
  </si>
  <si>
    <t>C759</t>
  </si>
  <si>
    <t>C498</t>
  </si>
  <si>
    <t>C774</t>
  </si>
  <si>
    <t>C134</t>
  </si>
  <si>
    <t>C828</t>
  </si>
  <si>
    <t>C156</t>
  </si>
  <si>
    <t>C814</t>
  </si>
  <si>
    <t>C678</t>
  </si>
  <si>
    <t>C312</t>
  </si>
  <si>
    <t>C506</t>
  </si>
  <si>
    <t>C812</t>
  </si>
  <si>
    <t>C769</t>
  </si>
  <si>
    <t>C708</t>
  </si>
  <si>
    <t>C411</t>
  </si>
  <si>
    <t>C597</t>
  </si>
  <si>
    <t>C282</t>
  </si>
  <si>
    <t>C519</t>
  </si>
  <si>
    <t>C484</t>
  </si>
  <si>
    <t>C450</t>
  </si>
  <si>
    <t>C242</t>
  </si>
  <si>
    <t>C117</t>
  </si>
  <si>
    <t>C417</t>
  </si>
  <si>
    <t>C325</t>
  </si>
  <si>
    <t>C564</t>
  </si>
  <si>
    <t>C722</t>
  </si>
  <si>
    <t>C875</t>
  </si>
  <si>
    <t>C544</t>
  </si>
  <si>
    <t>C787</t>
  </si>
  <si>
    <t>C991</t>
  </si>
  <si>
    <t>C416</t>
  </si>
  <si>
    <t>C942</t>
  </si>
  <si>
    <t>C681</t>
  </si>
  <si>
    <t>C945</t>
  </si>
  <si>
    <t>C596</t>
  </si>
  <si>
    <t>C485</t>
  </si>
  <si>
    <t>C102</t>
  </si>
  <si>
    <t>C565</t>
  </si>
  <si>
    <t>C967</t>
  </si>
  <si>
    <t>C943</t>
  </si>
  <si>
    <t>C627</t>
  </si>
  <si>
    <t>C901</t>
  </si>
  <si>
    <t>C925</t>
  </si>
  <si>
    <t>C290</t>
  </si>
  <si>
    <t>C792</t>
  </si>
  <si>
    <t>C253</t>
  </si>
  <si>
    <t>C832</t>
  </si>
  <si>
    <t>C267</t>
  </si>
  <si>
    <t>C518</t>
  </si>
  <si>
    <t>C743</t>
  </si>
  <si>
    <t>C363</t>
  </si>
  <si>
    <t>C350</t>
  </si>
  <si>
    <t>C718</t>
  </si>
  <si>
    <t>C696</t>
  </si>
  <si>
    <t>C981</t>
  </si>
  <si>
    <t>C438</t>
  </si>
  <si>
    <t>C216</t>
  </si>
  <si>
    <t>C833</t>
  </si>
  <si>
    <t>C141</t>
  </si>
  <si>
    <t>C184</t>
  </si>
  <si>
    <t>C359</t>
  </si>
  <si>
    <t>C319</t>
  </si>
  <si>
    <t>C337</t>
  </si>
  <si>
    <t>C103</t>
  </si>
  <si>
    <t>C193</t>
  </si>
  <si>
    <t>C871</t>
  </si>
  <si>
    <t>C880</t>
  </si>
  <si>
    <t>C933</t>
  </si>
  <si>
    <t>C724</t>
  </si>
  <si>
    <t>C781</t>
  </si>
  <si>
    <t>C827</t>
  </si>
  <si>
    <t>C995</t>
  </si>
  <si>
    <t>C367</t>
  </si>
  <si>
    <t>C729</t>
  </si>
  <si>
    <t>C209</t>
  </si>
  <si>
    <t>C440</t>
  </si>
  <si>
    <t>C261</t>
  </si>
  <si>
    <t>C283</t>
  </si>
  <si>
    <t>C197</t>
  </si>
  <si>
    <t>C660</t>
  </si>
  <si>
    <t>C394</t>
  </si>
  <si>
    <t>C975</t>
  </si>
  <si>
    <t>C274</t>
  </si>
  <si>
    <t>C149</t>
  </si>
  <si>
    <t>C771</t>
  </si>
  <si>
    <t>C532</t>
  </si>
  <si>
    <t>C444</t>
  </si>
  <si>
    <t>C520</t>
  </si>
  <si>
    <t>C427</t>
  </si>
  <si>
    <t>C338</t>
  </si>
  <si>
    <t>C607</t>
  </si>
  <si>
    <t>C277</t>
  </si>
  <si>
    <t>C317</t>
  </si>
  <si>
    <t>C675</t>
  </si>
  <si>
    <t>C333</t>
  </si>
  <si>
    <t>C710</t>
  </si>
  <si>
    <t>C408</t>
  </si>
  <si>
    <t>C864</t>
  </si>
  <si>
    <t>C820</t>
  </si>
  <si>
    <t>C145</t>
  </si>
  <si>
    <t>C278</t>
  </si>
  <si>
    <t>C699</t>
  </si>
  <si>
    <t>C683</t>
  </si>
  <si>
    <t>C751</t>
  </si>
  <si>
    <t>C199</t>
  </si>
  <si>
    <t>C689</t>
  </si>
  <si>
    <t>C990</t>
  </si>
  <si>
    <t>C248</t>
  </si>
  <si>
    <t>C295</t>
  </si>
  <si>
    <t>C232</t>
  </si>
  <si>
    <t>C904</t>
  </si>
  <si>
    <t>C629</t>
  </si>
  <si>
    <t>C806</t>
  </si>
  <si>
    <t>C110</t>
  </si>
  <si>
    <t>C345</t>
  </si>
  <si>
    <t>C494</t>
  </si>
  <si>
    <t>C988</t>
  </si>
  <si>
    <t>C233</t>
  </si>
  <si>
    <t>C884</t>
  </si>
  <si>
    <t>C822</t>
  </si>
  <si>
    <t>C303</t>
  </si>
  <si>
    <t>C256</t>
  </si>
  <si>
    <t>C475</t>
  </si>
  <si>
    <t>C291</t>
  </si>
  <si>
    <t>C162</t>
  </si>
  <si>
    <t>C124</t>
  </si>
  <si>
    <t>C499</t>
  </si>
  <si>
    <t>C182</t>
  </si>
  <si>
    <t>C521</t>
  </si>
  <si>
    <t>C845</t>
  </si>
  <si>
    <t>C590</t>
  </si>
  <si>
    <t>C491</t>
  </si>
  <si>
    <t>C709</t>
  </si>
  <si>
    <t>C574</t>
  </si>
  <si>
    <t>C223</t>
  </si>
  <si>
    <t>C803</t>
  </si>
  <si>
    <t>C946</t>
  </si>
  <si>
    <t>C372</t>
  </si>
  <si>
    <t>C602</t>
  </si>
  <si>
    <t>C989</t>
  </si>
  <si>
    <t>C742</t>
  </si>
  <si>
    <t>C357</t>
  </si>
  <si>
    <t>C617</t>
  </si>
  <si>
    <t>C913</t>
  </si>
  <si>
    <t>C509</t>
  </si>
  <si>
    <t>C115</t>
  </si>
  <si>
    <t>C165</t>
  </si>
  <si>
    <t>C856</t>
  </si>
  <si>
    <t>C246</t>
  </si>
  <si>
    <t>C727</t>
  </si>
  <si>
    <t>C591</t>
  </si>
  <si>
    <t>C641</t>
  </si>
  <si>
    <t>C285</t>
  </si>
  <si>
    <t>C219</t>
  </si>
  <si>
    <t>C919</t>
  </si>
  <si>
    <t>C354</t>
  </si>
  <si>
    <t>C976</t>
  </si>
  <si>
    <t>C508</t>
  </si>
  <si>
    <t>C563</t>
  </si>
  <si>
    <t>C825</t>
  </si>
  <si>
    <t>C100</t>
  </si>
  <si>
    <t>C543</t>
  </si>
  <si>
    <t>C150</t>
  </si>
  <si>
    <t>C595</t>
  </si>
  <si>
    <t>C534</t>
  </si>
  <si>
    <t>C850</t>
  </si>
  <si>
    <t>C346</t>
  </si>
  <si>
    <t>C112</t>
  </si>
  <si>
    <t>C887</t>
  </si>
  <si>
    <t>C741</t>
  </si>
  <si>
    <t>C243</t>
  </si>
  <si>
    <t>C872</t>
  </si>
  <si>
    <t>C957</t>
  </si>
  <si>
    <t>C956</t>
  </si>
  <si>
    <t>C472</t>
  </si>
  <si>
    <t>C428</t>
  </si>
  <si>
    <t>C587</t>
  </si>
  <si>
    <t>C823</t>
  </si>
  <si>
    <t>C504</t>
  </si>
  <si>
    <t>C324</t>
  </si>
  <si>
    <t>C609</t>
  </si>
  <si>
    <t>C680</t>
  </si>
  <si>
    <t>C768</t>
  </si>
  <si>
    <t>C531</t>
  </si>
  <si>
    <t>C898</t>
  </si>
  <si>
    <t>C321</t>
  </si>
  <si>
    <t>C341</t>
  </si>
  <si>
    <t>C378</t>
  </si>
  <si>
    <t>C229</t>
  </si>
  <si>
    <t>C777</t>
  </si>
  <si>
    <t>C550</t>
  </si>
  <si>
    <t>C744</t>
  </si>
  <si>
    <t>C348</t>
  </si>
  <si>
    <t>C679</t>
  </si>
  <si>
    <t>C108</t>
  </si>
  <si>
    <t>C588</t>
  </si>
  <si>
    <t>C502</t>
  </si>
  <si>
    <t>C401</t>
  </si>
  <si>
    <t>C218</t>
  </si>
  <si>
    <t>C841</t>
  </si>
  <si>
    <t>C122</t>
  </si>
  <si>
    <t>C187</t>
  </si>
  <si>
    <t>C766</t>
  </si>
  <si>
    <t>C738</t>
  </si>
  <si>
    <t>C599</t>
  </si>
  <si>
    <t>C471</t>
  </si>
  <si>
    <t>C659</t>
  </si>
  <si>
    <t>C443</t>
  </si>
  <si>
    <t>C396</t>
  </si>
  <si>
    <t>C826</t>
  </si>
  <si>
    <t>C614</t>
  </si>
  <si>
    <t>C716</t>
  </si>
  <si>
    <t>C353</t>
  </si>
  <si>
    <t>C293</t>
  </si>
  <si>
    <t>C642</t>
  </si>
  <si>
    <t>C846</t>
  </si>
  <si>
    <t>C824</t>
  </si>
  <si>
    <t>C666</t>
  </si>
  <si>
    <t>C441</t>
  </si>
  <si>
    <t>C910</t>
  </si>
  <si>
    <t>C470</t>
  </si>
  <si>
    <t>C313</t>
  </si>
  <si>
    <t>C782</t>
  </si>
  <si>
    <t>C251</t>
  </si>
  <si>
    <t>C426</t>
  </si>
  <si>
    <t>C492</t>
  </si>
  <si>
    <t>C610</t>
  </si>
  <si>
    <t>C113</t>
  </si>
  <si>
    <t>C453</t>
  </si>
  <si>
    <t>C620</t>
  </si>
  <si>
    <t>C731</t>
  </si>
  <si>
    <t>C790</t>
  </si>
  <si>
    <t>C815</t>
  </si>
  <si>
    <t>C647</t>
  </si>
  <si>
    <t>C433</t>
  </si>
  <si>
    <t>C240</t>
  </si>
  <si>
    <t>C181</t>
  </si>
  <si>
    <t>C658</t>
  </si>
  <si>
    <t>C464</t>
  </si>
  <si>
    <t>C735</t>
  </si>
  <si>
    <t>C691</t>
  </si>
  <si>
    <t>C158</t>
  </si>
  <si>
    <t>C899</t>
  </si>
  <si>
    <t>C332</t>
  </si>
  <si>
    <t>C501</t>
  </si>
  <si>
    <t>C381</t>
  </si>
  <si>
    <t>C284</t>
  </si>
  <si>
    <t>C529</t>
  </si>
  <si>
    <t>C154</t>
  </si>
  <si>
    <t>C523</t>
  </si>
  <si>
    <t>C129</t>
  </si>
  <si>
    <t>C252</t>
  </si>
  <si>
    <t>C245</t>
  </si>
  <si>
    <t>C797</t>
  </si>
  <si>
    <t>C779</t>
  </si>
  <si>
    <t>C732</t>
  </si>
  <si>
    <t>C580</t>
  </si>
  <si>
    <t>C273</t>
  </si>
  <si>
    <t>C830</t>
  </si>
  <si>
    <t>C418</t>
  </si>
  <si>
    <t>C566</t>
  </si>
  <si>
    <t>C516</t>
  </si>
  <si>
    <t>C947</t>
  </si>
  <si>
    <t>C552</t>
  </si>
  <si>
    <t>C155</t>
  </si>
  <si>
    <t>C949</t>
  </si>
  <si>
    <t>C861</t>
  </si>
  <si>
    <t>C435</t>
  </si>
  <si>
    <t>C603</t>
  </si>
  <si>
    <t>C878</t>
  </si>
  <si>
    <t>C805</t>
  </si>
  <si>
    <t>C244</t>
  </si>
  <si>
    <t>C965</t>
  </si>
  <si>
    <t>C776</t>
  </si>
  <si>
    <t>C391</t>
  </si>
  <si>
    <t>C586</t>
  </si>
  <si>
    <t>C772</t>
  </si>
  <si>
    <t>C425</t>
  </si>
  <si>
    <t>C750</t>
  </si>
  <si>
    <t>C527</t>
  </si>
  <si>
    <t>C993</t>
  </si>
  <si>
    <t>C677</t>
  </si>
  <si>
    <t>C798</t>
  </si>
  <si>
    <t>C866</t>
  </si>
  <si>
    <t>C171</t>
  </si>
  <si>
    <t>C536</t>
  </si>
  <si>
    <t>C131</t>
  </si>
  <si>
    <t>C583</t>
  </si>
  <si>
    <t>C328</t>
  </si>
  <si>
    <t>C140</t>
  </si>
  <si>
    <t>C205</t>
  </si>
  <si>
    <t>C105</t>
  </si>
  <si>
    <t>C421</t>
  </si>
  <si>
    <t>C585</t>
  </si>
  <si>
    <t>C783</t>
  </si>
  <si>
    <t>C423</t>
  </si>
  <si>
    <t>C673</t>
  </si>
  <si>
    <t>C101</t>
  </si>
  <si>
    <t>C168</t>
  </si>
  <si>
    <t>C180</t>
  </si>
  <si>
    <t>C436</t>
  </si>
  <si>
    <t>C497</t>
  </si>
  <si>
    <t>C624</t>
  </si>
  <si>
    <t>C929</t>
  </si>
  <si>
    <t>C442</t>
  </si>
  <si>
    <t>C958</t>
  </si>
  <si>
    <t>C612</t>
  </si>
  <si>
    <t>C448</t>
  </si>
  <si>
    <t>C176</t>
  </si>
  <si>
    <t>C592</t>
  </si>
  <si>
    <t>C661</t>
  </si>
  <si>
    <t>C178</t>
  </si>
  <si>
    <t>C851</t>
  </si>
  <si>
    <t>C730</t>
  </si>
  <si>
    <t>C892</t>
  </si>
  <si>
    <t>C923</t>
  </si>
  <si>
    <t>C374</t>
  </si>
  <si>
    <t>C457</t>
  </si>
  <si>
    <t>C818</t>
  </si>
  <si>
    <t>C753</t>
  </si>
  <si>
    <t>C153</t>
  </si>
  <si>
    <t>C489</t>
  </si>
  <si>
    <t>C963</t>
  </si>
  <si>
    <t>C530</t>
  </si>
  <si>
    <t>C984</t>
  </si>
  <si>
    <t>C296</t>
  </si>
  <si>
    <t>C819</t>
  </si>
  <si>
    <t>C631</t>
  </si>
  <si>
    <t>C858</t>
  </si>
  <si>
    <t>C474</t>
  </si>
  <si>
    <t>C297</t>
  </si>
  <si>
    <t>C562</t>
  </si>
  <si>
    <t>C476</t>
  </si>
  <si>
    <t>C445</t>
  </si>
  <si>
    <t>C368</t>
  </si>
  <si>
    <t>C362</t>
  </si>
  <si>
    <t>C569</t>
  </si>
  <si>
    <t>C554</t>
  </si>
  <si>
    <t>C816</t>
  </si>
  <si>
    <t>C932</t>
  </si>
  <si>
    <t>C795</t>
  </si>
  <si>
    <t>C829</t>
  </si>
  <si>
    <t>C170</t>
  </si>
  <si>
    <t>C810</t>
  </si>
  <si>
    <t>C948</t>
  </si>
  <si>
    <t>C575</t>
  </si>
  <si>
    <t>C215</t>
  </si>
  <si>
    <t>C745</t>
  </si>
  <si>
    <t>C163</t>
  </si>
  <si>
    <t>C388</t>
  </si>
  <si>
    <t>C941</t>
  </si>
  <si>
    <t>C693</t>
  </si>
  <si>
    <t>C513</t>
  </si>
  <si>
    <t>C734</t>
  </si>
  <si>
    <t>C118</t>
  </si>
  <si>
    <t>C286</t>
  </si>
  <si>
    <t>C800</t>
  </si>
  <si>
    <t>C383</t>
  </si>
  <si>
    <t>C915</t>
  </si>
  <si>
    <t>C300</t>
  </si>
  <si>
    <t>C147</t>
  </si>
  <si>
    <t>C266</t>
  </si>
  <si>
    <t>C862</t>
  </si>
  <si>
    <t>C106</t>
  </si>
  <si>
    <t>C371</t>
  </si>
  <si>
    <t>C748</t>
  </si>
  <si>
    <t>C649</t>
  </si>
  <si>
    <t>C802</t>
  </si>
  <si>
    <t>C230</t>
  </si>
  <si>
    <t>C793</t>
  </si>
  <si>
    <t>C262</t>
  </si>
  <si>
    <t>C622</t>
  </si>
  <si>
    <t>C483</t>
  </si>
  <si>
    <t>C195</t>
  </si>
  <si>
    <t>C517</t>
  </si>
  <si>
    <t>C572</t>
  </si>
  <si>
    <t>C200</t>
  </si>
  <si>
    <t>C255</t>
  </si>
  <si>
    <t>C306</t>
  </si>
  <si>
    <t>C265</t>
  </si>
  <si>
    <t>C432</t>
  </si>
  <si>
    <t>C413</t>
  </si>
  <si>
    <t>C292</t>
  </si>
  <si>
    <t>C613</t>
  </si>
  <si>
    <t>C133</t>
  </si>
  <si>
    <t>C406</t>
  </si>
  <si>
    <t>C893</t>
  </si>
  <si>
    <t>C522</t>
  </si>
  <si>
    <t>C869</t>
  </si>
  <si>
    <t>C503</t>
  </si>
  <si>
    <t>C114</t>
  </si>
  <si>
    <t>C477</t>
  </si>
  <si>
    <t>C611</t>
  </si>
  <si>
    <t>C478</t>
  </si>
  <si>
    <t>C712</t>
  </si>
  <si>
    <t>C430</t>
  </si>
  <si>
    <t>C510</t>
  </si>
  <si>
    <t>C885</t>
  </si>
  <si>
    <t>C541</t>
  </si>
  <si>
    <t>C720</t>
  </si>
  <si>
    <t>C740</t>
  </si>
  <si>
    <t>C481</t>
  </si>
  <si>
    <t>C902</t>
  </si>
  <si>
    <t>C568</t>
  </si>
  <si>
    <t>C334</t>
  </si>
  <si>
    <t>C540</t>
  </si>
  <si>
    <t>C220</t>
  </si>
  <si>
    <t>C288</t>
  </si>
  <si>
    <t>C704</t>
  </si>
  <si>
    <t>C128</t>
  </si>
  <si>
    <t>C773</t>
  </si>
  <si>
    <t>C511</t>
  </si>
  <si>
    <t>C764</t>
  </si>
  <si>
    <t>C327</t>
  </si>
  <si>
    <t>C840</t>
  </si>
  <si>
    <t>C294</t>
  </si>
  <si>
    <t>C905</t>
  </si>
  <si>
    <t>C950</t>
  </si>
  <si>
    <t>C853</t>
  </si>
  <si>
    <t>C630</t>
  </si>
  <si>
    <t>C451</t>
  </si>
  <si>
    <t>C210</t>
  </si>
  <si>
    <t>C456</t>
  </si>
  <si>
    <t>C480</t>
  </si>
  <si>
    <t>C672</t>
  </si>
  <si>
    <t>C888</t>
  </si>
  <si>
    <t>C907</t>
  </si>
  <si>
    <t>C260</t>
  </si>
  <si>
    <t>C330</t>
  </si>
  <si>
    <t>C217</t>
  </si>
  <si>
    <t>C142</t>
  </si>
  <si>
    <t>C983</t>
  </si>
  <si>
    <t>C700</t>
  </si>
  <si>
    <t>C715</t>
  </si>
  <si>
    <t>C811</t>
  </si>
  <si>
    <t>C512</t>
  </si>
  <si>
    <t>C225</t>
  </si>
  <si>
    <t>C287</t>
  </si>
  <si>
    <t>C873</t>
  </si>
  <si>
    <t>C848</t>
  </si>
  <si>
    <t>C571</t>
  </si>
  <si>
    <t>C342</t>
  </si>
  <si>
    <t>C302</t>
  </si>
  <si>
    <t>C634</t>
  </si>
  <si>
    <t>C370</t>
  </si>
  <si>
    <t>C998</t>
  </si>
  <si>
    <t>C234</t>
  </si>
  <si>
    <t>C375</t>
  </si>
  <si>
    <t>C760</t>
  </si>
  <si>
    <t>C977</t>
  </si>
  <si>
    <t>C747</t>
  </si>
  <si>
    <t>C997</t>
  </si>
  <si>
    <t>AGE BRACKET</t>
  </si>
  <si>
    <t>Profit</t>
  </si>
  <si>
    <t>Cost Per Unit</t>
  </si>
  <si>
    <t>% Profit Margin</t>
  </si>
  <si>
    <t>20/12/2024</t>
  </si>
  <si>
    <t>22/03/2024</t>
  </si>
  <si>
    <t>08/08/2024</t>
  </si>
  <si>
    <t>08/10/2024</t>
  </si>
  <si>
    <t>12/03/2024</t>
  </si>
  <si>
    <t>26/01/2024</t>
  </si>
  <si>
    <t>03/03/2024</t>
  </si>
  <si>
    <t>09/11/2024</t>
  </si>
  <si>
    <t>19/08/2024</t>
  </si>
  <si>
    <t>11/01/2024</t>
  </si>
  <si>
    <t>27/01/2024</t>
  </si>
  <si>
    <t>18/11/2024</t>
  </si>
  <si>
    <t>06/09/2024</t>
  </si>
  <si>
    <t>29/10/2024</t>
  </si>
  <si>
    <t>02/11/2024</t>
  </si>
  <si>
    <t>23/08/2024</t>
  </si>
  <si>
    <t>16/06/2024</t>
  </si>
  <si>
    <t>17/08/2024</t>
  </si>
  <si>
    <t>24/04/2024</t>
  </si>
  <si>
    <t>05/03/2024</t>
  </si>
  <si>
    <t>28/10/2024</t>
  </si>
  <si>
    <t>21/06/2024</t>
  </si>
  <si>
    <t>11/03/2024</t>
  </si>
  <si>
    <t>05/07/2024</t>
  </si>
  <si>
    <t>26/02/2024</t>
  </si>
  <si>
    <t>21/01/2024</t>
  </si>
  <si>
    <t>24/11/2024</t>
  </si>
  <si>
    <t>16/10/2024</t>
  </si>
  <si>
    <t>21/10/2024</t>
  </si>
  <si>
    <t>30/06/2024</t>
  </si>
  <si>
    <t>08/02/2024</t>
  </si>
  <si>
    <t>06/07/2024</t>
  </si>
  <si>
    <t>12/04/2024</t>
  </si>
  <si>
    <t>22/11/2024</t>
  </si>
  <si>
    <t>09/01/2024</t>
  </si>
  <si>
    <t>19/03/2024</t>
  </si>
  <si>
    <t>09/09/2024</t>
  </si>
  <si>
    <t>04/01/2024</t>
  </si>
  <si>
    <t>28/05/2024</t>
  </si>
  <si>
    <t>05/10/2024</t>
  </si>
  <si>
    <t>12/07/2024</t>
  </si>
  <si>
    <t>24/09/2024</t>
  </si>
  <si>
    <t>21/08/2024</t>
  </si>
  <si>
    <t>05/01/2024</t>
  </si>
  <si>
    <t>17/05/2024</t>
  </si>
  <si>
    <t>02/12/2024</t>
  </si>
  <si>
    <t>30/03/2024</t>
  </si>
  <si>
    <t>28/07/2024</t>
  </si>
  <si>
    <t>01/10/2024</t>
  </si>
  <si>
    <t>19/07/2024</t>
  </si>
  <si>
    <t>19/10/2024</t>
  </si>
  <si>
    <t>10/12/2024</t>
  </si>
  <si>
    <t>02/05/2024</t>
  </si>
  <si>
    <t>10/01/2024</t>
  </si>
  <si>
    <t>24/07/2024</t>
  </si>
  <si>
    <t>13/09/2024</t>
  </si>
  <si>
    <t>16/08/2024</t>
  </si>
  <si>
    <t>02/02/2024</t>
  </si>
  <si>
    <t>06/11/2024</t>
  </si>
  <si>
    <t>29/06/2024</t>
  </si>
  <si>
    <t>16/03/2024</t>
  </si>
  <si>
    <t>06/04/2024</t>
  </si>
  <si>
    <t>13/07/2024</t>
  </si>
  <si>
    <t>11/05/2024</t>
  </si>
  <si>
    <t>01/07/2024</t>
  </si>
  <si>
    <t>20/05/2024</t>
  </si>
  <si>
    <t>02/07/2024</t>
  </si>
  <si>
    <t>14/02/2024</t>
  </si>
  <si>
    <t>02/06/2024</t>
  </si>
  <si>
    <t>05/08/2024</t>
  </si>
  <si>
    <t>14/04/2024</t>
  </si>
  <si>
    <t>03/08/2024</t>
  </si>
  <si>
    <t>05/05/2024</t>
  </si>
  <si>
    <t>14/12/2024</t>
  </si>
  <si>
    <t>17/06/2024</t>
  </si>
  <si>
    <t>11/06/2024</t>
  </si>
  <si>
    <t>15/12/2024</t>
  </si>
  <si>
    <t>07/06/2024</t>
  </si>
  <si>
    <t>18/09/2024</t>
  </si>
  <si>
    <t>28/11/2024</t>
  </si>
  <si>
    <t>08/07/2024</t>
  </si>
  <si>
    <t>30/07/2024</t>
  </si>
  <si>
    <t>25/08/2024</t>
  </si>
  <si>
    <t>05/06/2024</t>
  </si>
  <si>
    <t>15/06/2024</t>
  </si>
  <si>
    <t>15/03/2024</t>
  </si>
  <si>
    <t>02/01/2024</t>
  </si>
  <si>
    <t>19/04/2024</t>
  </si>
  <si>
    <t>22/02/2024</t>
  </si>
  <si>
    <t>01/09/2024</t>
  </si>
  <si>
    <t>19/01/2024</t>
  </si>
  <si>
    <t>18/12/2024</t>
  </si>
  <si>
    <t>04/02/2024</t>
  </si>
  <si>
    <t>01/03/2024</t>
  </si>
  <si>
    <t>27/08/2024</t>
  </si>
  <si>
    <t>26/09/2024</t>
  </si>
  <si>
    <t>04/12/2024</t>
  </si>
  <si>
    <t>07/08/2024</t>
  </si>
  <si>
    <t>12/11/2024</t>
  </si>
  <si>
    <t>27/05/2024</t>
  </si>
  <si>
    <t>23/01/2024</t>
  </si>
  <si>
    <t>17/07/2024</t>
  </si>
  <si>
    <t>27/06/2024</t>
  </si>
  <si>
    <t>14/05/2024</t>
  </si>
  <si>
    <t>15/07/2024</t>
  </si>
  <si>
    <t>24/12/2024</t>
  </si>
  <si>
    <t>15/01/2024</t>
  </si>
  <si>
    <t>24/02/2024</t>
  </si>
  <si>
    <t>30/12/2024</t>
  </si>
  <si>
    <t>20/01/2024</t>
  </si>
  <si>
    <t>13/06/2024</t>
  </si>
  <si>
    <t>16/01/2024</t>
  </si>
  <si>
    <t>25/12/2024</t>
  </si>
  <si>
    <t>25/09/2024</t>
  </si>
  <si>
    <t>27/09/2024</t>
  </si>
  <si>
    <t>17/02/2024</t>
  </si>
  <si>
    <t>02/04/2024</t>
  </si>
  <si>
    <t>28/03/2024</t>
  </si>
  <si>
    <t>25/04/2024</t>
  </si>
  <si>
    <t>22/07/2024</t>
  </si>
  <si>
    <t>11/09/2024</t>
  </si>
  <si>
    <t>01/05/2024</t>
  </si>
  <si>
    <t>22/09/2024</t>
  </si>
  <si>
    <t>30/09/2024</t>
  </si>
  <si>
    <t>30/05/2024</t>
  </si>
  <si>
    <t>29/02/2024</t>
  </si>
  <si>
    <t>20/09/2024</t>
  </si>
  <si>
    <t>04/11/2024</t>
  </si>
  <si>
    <t>12/06/2024</t>
  </si>
  <si>
    <t>26/07/2024</t>
  </si>
  <si>
    <t>31/01/2024</t>
  </si>
  <si>
    <t>06/01/2024</t>
  </si>
  <si>
    <t>17/11/2024</t>
  </si>
  <si>
    <t>04/06/2024</t>
  </si>
  <si>
    <t>17/03/2024</t>
  </si>
  <si>
    <t>07/04/2024</t>
  </si>
  <si>
    <t>23/05/2024</t>
  </si>
  <si>
    <t>08/01/2024</t>
  </si>
  <si>
    <t>11/10/2024</t>
  </si>
  <si>
    <t>11/08/2024</t>
  </si>
  <si>
    <t>15/11/2024</t>
  </si>
  <si>
    <t>01/12/2024</t>
  </si>
  <si>
    <t>15/09/2024</t>
  </si>
  <si>
    <t>31/03/2024</t>
  </si>
  <si>
    <t>25/10/2024</t>
  </si>
  <si>
    <t>04/05/2024</t>
  </si>
  <si>
    <t>20/04/2024</t>
  </si>
  <si>
    <t>07/12/2024</t>
  </si>
  <si>
    <t>21/11/2024</t>
  </si>
  <si>
    <t>31/05/2024</t>
  </si>
  <si>
    <t>17/09/2024</t>
  </si>
  <si>
    <t>29/12/2024</t>
  </si>
  <si>
    <t>19/05/2024</t>
  </si>
  <si>
    <t>11/12/2024</t>
  </si>
  <si>
    <t>26/11/2024</t>
  </si>
  <si>
    <t>15/10/2024</t>
  </si>
  <si>
    <t>16/05/2024</t>
  </si>
  <si>
    <t>11/04/2024</t>
  </si>
  <si>
    <t>15/05/2024</t>
  </si>
  <si>
    <t>31/08/2024</t>
  </si>
  <si>
    <t>10/05/2024</t>
  </si>
  <si>
    <t>28/06/2024</t>
  </si>
  <si>
    <t>10/04/2024</t>
  </si>
  <si>
    <t>22/12/2024</t>
  </si>
  <si>
    <t>07/07/2024</t>
  </si>
  <si>
    <t>08/11/2024</t>
  </si>
  <si>
    <t>30/11/2024</t>
  </si>
  <si>
    <t>20/08/2024</t>
  </si>
  <si>
    <t>29/08/2024</t>
  </si>
  <si>
    <t>21/05/2024</t>
  </si>
  <si>
    <t>13/02/2024</t>
  </si>
  <si>
    <t>01/11/2024</t>
  </si>
  <si>
    <t>02/10/2024</t>
  </si>
  <si>
    <t>07/10/2024</t>
  </si>
  <si>
    <t>26/05/2024</t>
  </si>
  <si>
    <t>28/01/2024</t>
  </si>
  <si>
    <t>30/10/2024</t>
  </si>
  <si>
    <t>11/02/2024</t>
  </si>
  <si>
    <t>06/06/2024</t>
  </si>
  <si>
    <t>07/05/2024</t>
  </si>
  <si>
    <t>03/05/2024</t>
  </si>
  <si>
    <t>31/07/2024</t>
  </si>
  <si>
    <t>30/01/2024</t>
  </si>
  <si>
    <t>05/12/2024</t>
  </si>
  <si>
    <t>19/11/2024</t>
  </si>
  <si>
    <t>14/01/2024</t>
  </si>
  <si>
    <t>11/07/2024</t>
  </si>
  <si>
    <t>06/02/2024</t>
  </si>
  <si>
    <t>24/08/2024</t>
  </si>
  <si>
    <t>15/04/2024</t>
  </si>
  <si>
    <t>19/06/2024</t>
  </si>
  <si>
    <t>14/03/2024</t>
  </si>
  <si>
    <t>20/11/2024</t>
  </si>
  <si>
    <t>22/08/2024</t>
  </si>
  <si>
    <t>14/09/2024</t>
  </si>
  <si>
    <t>23/11/2024</t>
  </si>
  <si>
    <t>03/01/2024</t>
  </si>
  <si>
    <t>25/03/2024</t>
  </si>
  <si>
    <t>05/02/2024</t>
  </si>
  <si>
    <t>23/02/2024</t>
  </si>
  <si>
    <t>06/12/2024</t>
  </si>
  <si>
    <t>18/02/2024</t>
  </si>
  <si>
    <t>07/01/2024</t>
  </si>
  <si>
    <t>20/02/2024</t>
  </si>
  <si>
    <t>24/01/2024</t>
  </si>
  <si>
    <t>17/10/2024</t>
  </si>
  <si>
    <t>04/04/2024</t>
  </si>
  <si>
    <t>04/10/2024</t>
  </si>
  <si>
    <t>09/10/2024</t>
  </si>
  <si>
    <t>19/12/2024</t>
  </si>
  <si>
    <t>13/03/2024</t>
  </si>
  <si>
    <t>25/11/2024</t>
  </si>
  <si>
    <t>04/07/2024</t>
  </si>
  <si>
    <t>17/01/2024</t>
  </si>
  <si>
    <t>17/12/2024</t>
  </si>
  <si>
    <t>07/11/2024</t>
  </si>
  <si>
    <t>20/03/2024</t>
  </si>
  <si>
    <t>16/09/2024</t>
  </si>
  <si>
    <t>23/12/2024</t>
  </si>
  <si>
    <t>23/04/2024</t>
  </si>
  <si>
    <t>03/11/2024</t>
  </si>
  <si>
    <t>01/08/2024</t>
  </si>
  <si>
    <t>18/06/2024</t>
  </si>
  <si>
    <t>24/03/2024</t>
  </si>
  <si>
    <t>30/08/2024</t>
  </si>
  <si>
    <t>03/02/2024</t>
  </si>
  <si>
    <t>13/12/2024</t>
  </si>
  <si>
    <t>19/09/2024</t>
  </si>
  <si>
    <t>27/11/2024</t>
  </si>
  <si>
    <t>23/07/2024</t>
  </si>
  <si>
    <t>03/12/2024</t>
  </si>
  <si>
    <t>12/01/2024</t>
  </si>
  <si>
    <t>14/11/2024</t>
  </si>
  <si>
    <t>01/04/2024</t>
  </si>
  <si>
    <t>01/02/2024</t>
  </si>
  <si>
    <t>13/04/2024</t>
  </si>
  <si>
    <t>22/04/2024</t>
  </si>
  <si>
    <t>03/04/2024</t>
  </si>
  <si>
    <t>10/11/2024</t>
  </si>
  <si>
    <t>10/08/2024</t>
  </si>
  <si>
    <t>16/11/2024</t>
  </si>
  <si>
    <t>01/06/2024</t>
  </si>
  <si>
    <t>21/03/2024</t>
  </si>
  <si>
    <t>10/09/2024</t>
  </si>
  <si>
    <t>18/07/2024</t>
  </si>
  <si>
    <t>16/12/2024</t>
  </si>
  <si>
    <t>15/08/2024</t>
  </si>
  <si>
    <t>13/05/2024</t>
  </si>
  <si>
    <t>24/05/2024</t>
  </si>
  <si>
    <t>31/10/2024</t>
  </si>
  <si>
    <t>08/04/2024</t>
  </si>
  <si>
    <t>29/09/2024</t>
  </si>
  <si>
    <t>21/12/2024</t>
  </si>
  <si>
    <t>25/05/2024</t>
  </si>
  <si>
    <t>06/05/2024</t>
  </si>
  <si>
    <t>26/04/2024</t>
  </si>
  <si>
    <t>05/04/2024</t>
  </si>
  <si>
    <t>09/07/2024</t>
  </si>
  <si>
    <t>21/04/2024</t>
  </si>
  <si>
    <t>12/05/2024</t>
  </si>
  <si>
    <t>26/12/2024</t>
  </si>
  <si>
    <t>27/04/2024</t>
  </si>
  <si>
    <t>04/09/2024</t>
  </si>
  <si>
    <t>26/08/2024</t>
  </si>
  <si>
    <t>21/02/2024</t>
  </si>
  <si>
    <t>12/09/2024</t>
  </si>
  <si>
    <t>18/10/2024</t>
  </si>
  <si>
    <t>13/11/2024</t>
  </si>
  <si>
    <t>08/09/2024</t>
  </si>
  <si>
    <t>07/03/2024</t>
  </si>
  <si>
    <t>27/12/2024</t>
  </si>
  <si>
    <t>21/07/2024</t>
  </si>
  <si>
    <t>18/04/2024</t>
  </si>
  <si>
    <t>08/06/2024</t>
  </si>
  <si>
    <t>29/01/2024</t>
  </si>
  <si>
    <t>14/10/2024</t>
  </si>
  <si>
    <t>20/07/2024</t>
  </si>
  <si>
    <t>27/02/2024</t>
  </si>
  <si>
    <t>29/04/2024</t>
  </si>
  <si>
    <t>30/04/2024</t>
  </si>
  <si>
    <t>03/06/2024</t>
  </si>
  <si>
    <t>18/08/2024</t>
  </si>
  <si>
    <t>29/11/2024</t>
  </si>
  <si>
    <t>03/09/2024</t>
  </si>
  <si>
    <t>28/08/2024</t>
  </si>
  <si>
    <t>28/04/2024</t>
  </si>
  <si>
    <t>06/10/2024</t>
  </si>
  <si>
    <t>10/03/2024</t>
  </si>
  <si>
    <t>03/07/2024</t>
  </si>
  <si>
    <t>02/03/2024</t>
  </si>
  <si>
    <t>08/03/2024</t>
  </si>
  <si>
    <t>22/05/2024</t>
  </si>
  <si>
    <t>14/08/2024</t>
  </si>
  <si>
    <t>12/10/2024</t>
  </si>
  <si>
    <t>24/06/2024</t>
  </si>
  <si>
    <t>16/02/2024</t>
  </si>
  <si>
    <t>20/06/2024</t>
  </si>
  <si>
    <t>25/02/2024</t>
  </si>
  <si>
    <t>01/01/2024</t>
  </si>
  <si>
    <t>28/09/2024</t>
  </si>
  <si>
    <t>18/03/2024</t>
  </si>
  <si>
    <t>14/07/2024</t>
  </si>
  <si>
    <t>23/03/2024</t>
  </si>
  <si>
    <t>29/03/2024</t>
  </si>
  <si>
    <t>18/05/2024</t>
  </si>
  <si>
    <t>03/10/2024</t>
  </si>
  <si>
    <t>06/03/2024</t>
  </si>
  <si>
    <t>13/08/2024</t>
  </si>
  <si>
    <t>09/03/2024</t>
  </si>
  <si>
    <t>09/08/2024</t>
  </si>
  <si>
    <t>23/06/2024</t>
  </si>
  <si>
    <t>14/06/2024</t>
  </si>
  <si>
    <t>05/11/2024</t>
  </si>
  <si>
    <t>25/07/2024</t>
  </si>
  <si>
    <t>28/02/2024</t>
  </si>
  <si>
    <t>22/06/2024</t>
  </si>
  <si>
    <t>26/10/2024</t>
  </si>
  <si>
    <t>10/07/2024</t>
  </si>
  <si>
    <t>28/12/2024</t>
  </si>
  <si>
    <t>13/10/2024</t>
  </si>
  <si>
    <t>15/02/2024</t>
  </si>
  <si>
    <t>02/08/2024</t>
  </si>
  <si>
    <t>09/02/2024</t>
  </si>
  <si>
    <t>06/08/2024</t>
  </si>
  <si>
    <t>12/08/2024</t>
  </si>
  <si>
    <t>08/12/2024</t>
  </si>
  <si>
    <t>09/04/2024</t>
  </si>
  <si>
    <t>16/07/2024</t>
  </si>
  <si>
    <t>25/01/2024</t>
  </si>
  <si>
    <t>12/12/2024</t>
  </si>
  <si>
    <t>27/03/2024</t>
  </si>
  <si>
    <t>22/01/2024</t>
  </si>
  <si>
    <t>29/07/2024</t>
  </si>
  <si>
    <t>09/06/2024</t>
  </si>
  <si>
    <t>07/09/2024</t>
  </si>
  <si>
    <t>02/09/2024</t>
  </si>
  <si>
    <t>13/01/2024</t>
  </si>
  <si>
    <t>26/06/2024</t>
  </si>
  <si>
    <t>12/02/2024</t>
  </si>
  <si>
    <t>11/11/2024</t>
  </si>
  <si>
    <t>21/09/2024</t>
  </si>
  <si>
    <t>09/12/2024</t>
  </si>
  <si>
    <t>24/10/2024</t>
  </si>
  <si>
    <t>18/01/2024</t>
  </si>
  <si>
    <t>22/10/2024</t>
  </si>
  <si>
    <t>04/03/2024</t>
  </si>
  <si>
    <t>04/08/2024</t>
  </si>
  <si>
    <t>09/05/2024</t>
  </si>
  <si>
    <t>23/09/2024</t>
  </si>
  <si>
    <t>27/07/2024</t>
  </si>
  <si>
    <t>27/10/2024</t>
  </si>
  <si>
    <t>16/04/2024</t>
  </si>
  <si>
    <t>19/02/2024</t>
  </si>
  <si>
    <t>26/03/2024</t>
  </si>
  <si>
    <t>08/05/2024</t>
  </si>
  <si>
    <t>10/06/2024</t>
  </si>
  <si>
    <t>07/02/2024</t>
  </si>
  <si>
    <t>17/04/2024</t>
  </si>
  <si>
    <t>29/05/2024</t>
  </si>
  <si>
    <t>10/02/2024</t>
  </si>
  <si>
    <t>20/10/2024</t>
  </si>
  <si>
    <t>23/10/2024</t>
  </si>
  <si>
    <t>05/09/2024</t>
  </si>
  <si>
    <t>25/06/2024</t>
  </si>
  <si>
    <t>10/10/2024</t>
  </si>
  <si>
    <t>KEY PERFORMANCE INDICATOR</t>
  </si>
  <si>
    <t>PIVOT TABLE</t>
  </si>
  <si>
    <t>Sum of Total Amount</t>
  </si>
  <si>
    <t>Sum of Profit</t>
  </si>
  <si>
    <t>Count of Total Amount</t>
  </si>
  <si>
    <t>Key Performance Indicator</t>
  </si>
  <si>
    <t>TOTAL ORDER</t>
  </si>
  <si>
    <t>TOTAL PROFIT</t>
  </si>
  <si>
    <t>TOTAL SALES</t>
  </si>
  <si>
    <t>PROFIT MARGIN %</t>
  </si>
  <si>
    <t>AVERAGE SALES</t>
  </si>
  <si>
    <t>Grand Total</t>
  </si>
  <si>
    <r>
      <rPr>
        <b/>
        <sz val="11"/>
        <color rgb="FF000000"/>
        <rFont val="Calibri"/>
        <scheme val="minor"/>
      </rPr>
      <t xml:space="preserve"> </t>
    </r>
    <r>
      <rPr>
        <b/>
        <sz val="24"/>
        <color rgb="FF000000"/>
        <rFont val="Calibri"/>
        <scheme val="minor"/>
      </rPr>
      <t>SALES PERFORMANCE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</si>
</sst>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i/>
      <sz val="24"/>
      <color rgb="FF000000"/>
      <name val="Calibri"/>
      <scheme val="minor"/>
    </font>
    <font>
      <b/>
      <i/>
      <sz val="24"/>
      <color rgb="FFFFFFFF"/>
      <name val="Calibri"/>
      <scheme val="minor"/>
    </font>
    <font>
      <b/>
      <sz val="11"/>
      <color rgb="FF000000"/>
      <name val="Calibri"/>
      <scheme val="minor"/>
    </font>
    <font>
      <b/>
      <sz val="24"/>
      <color rgb="FF000000"/>
      <name val="Calibri"/>
      <scheme val="minor"/>
    </font>
    <font>
      <b/>
      <sz val="16"/>
      <color rgb="FF000000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Font="1"/>
    <xf numFmtId="0" fontId="16" fillId="34" borderId="0" xfId="0" applyFont="1" applyFill="1"/>
    <xf numFmtId="0" fontId="16" fillId="34" borderId="0" xfId="0" applyNumberFormat="1" applyFont="1" applyFill="1"/>
    <xf numFmtId="1" fontId="16" fillId="34" borderId="0" xfId="0" applyNumberFormat="1" applyFont="1" applyFill="1"/>
    <xf numFmtId="164" fontId="16" fillId="34" borderId="0" xfId="0" applyNumberFormat="1" applyFont="1" applyFill="1"/>
    <xf numFmtId="0" fontId="0" fillId="0" borderId="0" xfId="0" pivotButton="1"/>
    <xf numFmtId="0" fontId="19" fillId="0" borderId="0" xfId="0" applyFont="1" applyFill="1" applyAlignment="1"/>
    <xf numFmtId="0" fontId="18" fillId="37" borderId="0" xfId="0" applyFont="1" applyFill="1"/>
    <xf numFmtId="165" fontId="18" fillId="37" borderId="0" xfId="0" applyNumberFormat="1" applyFont="1" applyFill="1"/>
    <xf numFmtId="164" fontId="18" fillId="37" borderId="0" xfId="0" applyNumberFormat="1" applyFont="1" applyFill="1"/>
    <xf numFmtId="0" fontId="16" fillId="34" borderId="0" xfId="0" applyFont="1" applyFill="1" applyAlignment="1">
      <alignment wrapText="1"/>
    </xf>
    <xf numFmtId="0" fontId="21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24" fillId="35" borderId="0" xfId="0" applyFont="1" applyFill="1" applyAlignment="1">
      <alignment horizontal="center" vertical="center" wrapText="1"/>
    </xf>
    <xf numFmtId="0" fontId="22" fillId="38" borderId="0" xfId="0" applyFont="1" applyFill="1" applyAlignment="1">
      <alignment horizontal="center"/>
    </xf>
    <xf numFmtId="0" fontId="0" fillId="38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font>
        <sz val="11"/>
        <color theme="1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Pivot_Table!$E$4:$E$9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Pivot_Table!$F$4:$F$9</c:f>
              <c:numCache>
                <c:formatCode>General</c:formatCode>
                <c:ptCount val="5"/>
                <c:pt idx="0">
                  <c:v>2008</c:v>
                </c:pt>
                <c:pt idx="1">
                  <c:v>2037</c:v>
                </c:pt>
                <c:pt idx="2">
                  <c:v>1997</c:v>
                </c:pt>
                <c:pt idx="3">
                  <c:v>1965</c:v>
                </c:pt>
                <c:pt idx="4">
                  <c:v>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ACF-A108-5C4D92B27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5524488"/>
        <c:axId val="1805564936"/>
      </c:barChart>
      <c:catAx>
        <c:axId val="180552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64936"/>
        <c:crosses val="autoZero"/>
        <c:auto val="1"/>
        <c:lblAlgn val="ctr"/>
        <c:lblOffset val="100"/>
        <c:noMultiLvlLbl val="0"/>
      </c:catAx>
      <c:valAx>
        <c:axId val="180556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[Sales_Performance.xlsx]Pivot_Table!PivotTable3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Pivot_Table!$B$4:$B$9</c:f>
              <c:numCache>
                <c:formatCode>0</c:formatCode>
                <c:ptCount val="5"/>
                <c:pt idx="0">
                  <c:v>3130719.129999999</c:v>
                </c:pt>
                <c:pt idx="1">
                  <c:v>3126673.1199999959</c:v>
                </c:pt>
                <c:pt idx="2">
                  <c:v>3032131.3200000003</c:v>
                </c:pt>
                <c:pt idx="3">
                  <c:v>2998160.2800000003</c:v>
                </c:pt>
                <c:pt idx="4">
                  <c:v>3063471.3300000066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9-48C6-A280-1CC1B7F48283}"/>
            </c:ext>
          </c:extLst>
        </c:ser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Pivot_Table!$C$4:$C$9</c:f>
              <c:numCache>
                <c:formatCode>0</c:formatCode>
                <c:ptCount val="5"/>
                <c:pt idx="0">
                  <c:v>2097493.5500000017</c:v>
                </c:pt>
                <c:pt idx="1">
                  <c:v>2089251.3899999983</c:v>
                </c:pt>
                <c:pt idx="2">
                  <c:v>2029377.5500000014</c:v>
                </c:pt>
                <c:pt idx="3">
                  <c:v>1997066.5199999984</c:v>
                </c:pt>
                <c:pt idx="4">
                  <c:v>2042648.5200000016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C9-48C6-A280-1CC1B7F4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5914504"/>
        <c:axId val="1021447"/>
      </c:barChart>
      <c:catAx>
        <c:axId val="197591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447"/>
        <c:crosses val="autoZero"/>
        <c:auto val="1"/>
        <c:lblAlgn val="ctr"/>
        <c:lblOffset val="100"/>
        <c:noMultiLvlLbl val="0"/>
      </c:catAx>
      <c:valAx>
        <c:axId val="1021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91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[Sales_Performance.xlsx]Pivot_Table!PivotTable4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Pivot_Table!$C$12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Pivot_Table!$A$13:$B$37</c:f>
              <c:multiLvlStrCache>
                <c:ptCount val="20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 &amp; Kitchen</c:v>
                  </c:pt>
                  <c:pt idx="4">
                    <c:v>Sports</c:v>
                  </c:pt>
                  <c:pt idx="5">
                    <c:v>Beauty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Home &amp; Kitchen</c:v>
                  </c:pt>
                  <c:pt idx="9">
                    <c:v>Sports</c:v>
                  </c:pt>
                  <c:pt idx="10">
                    <c:v>Beauty</c:v>
                  </c:pt>
                  <c:pt idx="11">
                    <c:v>Clothing</c:v>
                  </c:pt>
                  <c:pt idx="12">
                    <c:v>Electronics</c:v>
                  </c:pt>
                  <c:pt idx="13">
                    <c:v>Home &amp; Kitchen</c:v>
                  </c:pt>
                  <c:pt idx="14">
                    <c:v>Sports</c:v>
                  </c:pt>
                  <c:pt idx="15">
                    <c:v>Beauty</c:v>
                  </c:pt>
                  <c:pt idx="16">
                    <c:v>Clothing</c:v>
                  </c:pt>
                  <c:pt idx="17">
                    <c:v>Electronics</c:v>
                  </c:pt>
                  <c:pt idx="18">
                    <c:v>Home &amp; Kitchen</c:v>
                  </c:pt>
                  <c:pt idx="19">
                    <c:v>Sports</c:v>
                  </c:pt>
                </c:lvl>
                <c:lvl>
                  <c:pt idx="0">
                    <c:v>East</c:v>
                  </c:pt>
                  <c:pt idx="5">
                    <c:v>North</c:v>
                  </c:pt>
                  <c:pt idx="10">
                    <c:v>South</c:v>
                  </c:pt>
                  <c:pt idx="15">
                    <c:v>West</c:v>
                  </c:pt>
                </c:lvl>
              </c:multiLvlStrCache>
            </c:multiLvlStrRef>
          </c:cat>
          <c:val>
            <c:numRef>
              <c:f>Pivot_Table!$C$13:$C$37</c:f>
              <c:numCache>
                <c:formatCode>0</c:formatCode>
                <c:ptCount val="20"/>
                <c:pt idx="0">
                  <c:v>838945.57</c:v>
                </c:pt>
                <c:pt idx="1">
                  <c:v>774448.78999999957</c:v>
                </c:pt>
                <c:pt idx="2">
                  <c:v>787950.05999999959</c:v>
                </c:pt>
                <c:pt idx="3">
                  <c:v>702929.38999999978</c:v>
                </c:pt>
                <c:pt idx="4">
                  <c:v>832999.16999999958</c:v>
                </c:pt>
                <c:pt idx="5">
                  <c:v>792843.80999999936</c:v>
                </c:pt>
                <c:pt idx="6">
                  <c:v>784939.53</c:v>
                </c:pt>
                <c:pt idx="7">
                  <c:v>798538.0899999995</c:v>
                </c:pt>
                <c:pt idx="8">
                  <c:v>774808.36000000034</c:v>
                </c:pt>
                <c:pt idx="9">
                  <c:v>733956.56000000064</c:v>
                </c:pt>
                <c:pt idx="10">
                  <c:v>802297.72000000044</c:v>
                </c:pt>
                <c:pt idx="11">
                  <c:v>758671.31000000041</c:v>
                </c:pt>
                <c:pt idx="12">
                  <c:v>737597.44000000006</c:v>
                </c:pt>
                <c:pt idx="13">
                  <c:v>773740.8199999989</c:v>
                </c:pt>
                <c:pt idx="14">
                  <c:v>774828.81000000064</c:v>
                </c:pt>
                <c:pt idx="15">
                  <c:v>696632.02999999968</c:v>
                </c:pt>
                <c:pt idx="16">
                  <c:v>808613.48999999929</c:v>
                </c:pt>
                <c:pt idx="17">
                  <c:v>708045.7299999994</c:v>
                </c:pt>
                <c:pt idx="18">
                  <c:v>746681.71000000054</c:v>
                </c:pt>
                <c:pt idx="19">
                  <c:v>721686.78999999957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E-4828-83B2-C0B2D672E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5558280"/>
        <c:axId val="1805579272"/>
      </c:lineChart>
      <c:catAx>
        <c:axId val="180555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79272"/>
        <c:crosses val="autoZero"/>
        <c:auto val="1"/>
        <c:lblAlgn val="ctr"/>
        <c:lblOffset val="100"/>
        <c:noMultiLvlLbl val="0"/>
      </c:catAx>
      <c:valAx>
        <c:axId val="180557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55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8</xdr:row>
      <xdr:rowOff>142875</xdr:rowOff>
    </xdr:from>
    <xdr:to>
      <xdr:col>8</xdr:col>
      <xdr:colOff>752475</xdr:colOff>
      <xdr:row>11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4B6AA697-12FA-7006-244E-CDD3AFC40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9225" y="2124075"/>
              <a:ext cx="1695450" cy="838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561975</xdr:colOff>
      <xdr:row>12</xdr:row>
      <xdr:rowOff>104775</xdr:rowOff>
    </xdr:from>
    <xdr:to>
      <xdr:col>8</xdr:col>
      <xdr:colOff>752475</xdr:colOff>
      <xdr:row>18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 BRACKET 1">
              <a:extLst>
                <a:ext uri="{FF2B5EF4-FFF2-40B4-BE49-F238E27FC236}">
                  <a16:creationId xmlns:a16="http://schemas.microsoft.com/office/drawing/2014/main" id="{8002EC18-FCAB-0F09-1FB8-905FF85C76BA}"/>
                </a:ext>
                <a:ext uri="{147F2762-F138-4A5C-976F-8EAC2B608ADB}">
                  <a16:predDERef xmlns:a16="http://schemas.microsoft.com/office/drawing/2014/main" pred="{4B6AA697-12FA-7006-244E-CDD3AFC40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RACKE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9225" y="3105150"/>
              <a:ext cx="169545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0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AFDD20-E645-41B6-BEC8-AA8FEBA19D3A}"/>
            </a:ext>
            <a:ext uri="{147F2762-F138-4A5C-976F-8EAC2B608ADB}">
              <a16:predDERef xmlns:a16="http://schemas.microsoft.com/office/drawing/2014/main" pred="{D66B58B5-FEE1-4C53-9B6C-0BF8EAA29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390525</xdr:rowOff>
    </xdr:from>
    <xdr:to>
      <xdr:col>7</xdr:col>
      <xdr:colOff>600075</xdr:colOff>
      <xdr:row>15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A68E96-DE1C-49EC-8625-AF79FF10F23F}"/>
            </a:ext>
            <a:ext uri="{147F2762-F138-4A5C-976F-8EAC2B608ADB}">
              <a16:predDERef xmlns:a16="http://schemas.microsoft.com/office/drawing/2014/main" pred="{CDAFDD20-E645-41B6-BEC8-AA8FEBA19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76200</xdr:rowOff>
    </xdr:from>
    <xdr:to>
      <xdr:col>7</xdr:col>
      <xdr:colOff>304800</xdr:colOff>
      <xdr:row>29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F47BBD-D1AF-417F-AA62-3CB6C40262C4}"/>
            </a:ext>
            <a:ext uri="{147F2762-F138-4A5C-976F-8EAC2B608ADB}">
              <a16:predDERef xmlns:a16="http://schemas.microsoft.com/office/drawing/2014/main" pred="{A2A68E96-DE1C-49EC-8625-AF79FF10F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447675</xdr:colOff>
      <xdr:row>15</xdr:row>
      <xdr:rowOff>152400</xdr:rowOff>
    </xdr:from>
    <xdr:to>
      <xdr:col>9</xdr:col>
      <xdr:colOff>371475</xdr:colOff>
      <xdr:row>21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Gender 1">
              <a:extLst>
                <a:ext uri="{FF2B5EF4-FFF2-40B4-BE49-F238E27FC236}">
                  <a16:creationId xmlns:a16="http://schemas.microsoft.com/office/drawing/2014/main" id="{6DCF2934-78D3-4B2A-97C6-A1B4B2F91BA0}"/>
                </a:ext>
                <a:ext uri="{147F2762-F138-4A5C-976F-8EAC2B608ADB}">
                  <a16:predDERef xmlns:a16="http://schemas.microsoft.com/office/drawing/2014/main" pred="{8DF47BBD-D1AF-417F-AA62-3CB6C40262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875" y="3219450"/>
              <a:ext cx="1828800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542925</xdr:colOff>
      <xdr:row>15</xdr:row>
      <xdr:rowOff>161925</xdr:rowOff>
    </xdr:from>
    <xdr:to>
      <xdr:col>15</xdr:col>
      <xdr:colOff>57150</xdr:colOff>
      <xdr:row>21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GE BRACKET">
              <a:extLst>
                <a:ext uri="{FF2B5EF4-FFF2-40B4-BE49-F238E27FC236}">
                  <a16:creationId xmlns:a16="http://schemas.microsoft.com/office/drawing/2014/main" id="{3519BC38-6DBB-5C49-E8A4-82089B3D61DC}"/>
                </a:ext>
                <a:ext uri="{147F2762-F138-4A5C-976F-8EAC2B608ADB}">
                  <a16:predDERef xmlns:a16="http://schemas.microsoft.com/office/drawing/2014/main" pred="{6DCF2934-78D3-4B2A-97C6-A1B4B2F91B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RACK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5825" y="4362450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352834953701" createdVersion="8" refreshedVersion="8" minRefreshableVersion="3" recordCount="10000" xr:uid="{D9746197-3884-4D4A-96F4-7277C7725BB7}">
  <cacheSource type="worksheet">
    <worksheetSource name="Table1"/>
  </cacheSource>
  <cacheFields count="15">
    <cacheField name="Order ID" numFmtId="0">
      <sharedItems containsSemiMixedTypes="0" containsString="0" containsNumber="1" containsInteger="1" minValue="1001" maxValue="11000"/>
    </cacheField>
    <cacheField name="Order Date" numFmtId="0">
      <sharedItems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7"/>
    </cacheField>
    <cacheField name="AGE BRACKET" numFmtId="0">
      <sharedItems count="4">
        <s v="OLD"/>
        <s v="YOUNG"/>
        <s v="MIDDLE AGE"/>
        <e v="#N/A"/>
      </sharedItems>
    </cacheField>
    <cacheField name="Region" numFmtId="0">
      <sharedItems count="4">
        <s v="South"/>
        <s v="North"/>
        <s v="West"/>
        <s v="East"/>
      </sharedItems>
    </cacheField>
    <cacheField name="Product Category" numFmtId="0">
      <sharedItems count="5">
        <s v="Sports"/>
        <s v="Home &amp; Kitchen"/>
        <s v="Beauty"/>
        <s v="Clothing"/>
        <s v="Electronics"/>
      </sharedItems>
    </cacheField>
    <cacheField name="Product Name" numFmtId="0">
      <sharedItems count="20">
        <s v="Dumbbells"/>
        <s v="Cookware Set"/>
        <s v="Mixer"/>
        <s v="Hair Dryer"/>
        <s v="Perfume"/>
        <s v="Jeans"/>
        <s v="Yoga Mat"/>
        <s v="Laptop"/>
        <s v="Football"/>
        <s v="Makeup Kit"/>
        <s v="Tennis Racket"/>
        <s v="Blender"/>
        <s v="Skincare Set"/>
        <s v="Shirt"/>
        <s v="Jacket"/>
        <s v="Shoes"/>
        <s v="Smartphone"/>
        <s v="Headphones"/>
        <s v="Tablet"/>
        <s v="Vacuum Cleaner"/>
      </sharedItems>
    </cacheField>
    <cacheField name="Price per Unit" numFmtId="1">
      <sharedItems containsSemiMixedTypes="0" containsString="0" containsNumber="1" minValue="10.02" maxValue="999.97"/>
    </cacheField>
    <cacheField name="Quantity" numFmtId="0">
      <sharedItems containsSemiMixedTypes="0" containsString="0" containsNumber="1" containsInteger="1" minValue="1" maxValue="5"/>
    </cacheField>
    <cacheField name="Total Amount" numFmtId="1">
      <sharedItems containsSemiMixedTypes="0" containsString="0" containsNumber="1" minValue="11.35" maxValue="4999.8500000000004" count="9806">
        <n v="3126.1"/>
        <n v="562.83000000000004"/>
        <n v="1094.5"/>
        <n v="16.309999999999999"/>
        <n v="2140.6799999999998"/>
        <n v="490.76"/>
        <n v="2851.38"/>
        <n v="1433.74"/>
        <n v="448.48"/>
        <n v="679.72"/>
        <n v="506.71"/>
        <n v="925.63"/>
        <n v="509.56"/>
        <n v="4136.6000000000004"/>
        <n v="957.45"/>
        <n v="554.4"/>
        <n v="1804.76"/>
        <n v="56.77"/>
        <n v="664.13"/>
        <n v="263.7"/>
        <n v="4013.8"/>
        <n v="831.11"/>
        <n v="3577.68"/>
        <n v="971.15"/>
        <n v="266.5"/>
        <n v="508.5"/>
        <n v="836.76"/>
        <n v="1830.69"/>
        <n v="2074.44"/>
        <n v="153.4"/>
        <n v="1483.76"/>
        <n v="3223"/>
        <n v="1926.82"/>
        <n v="1204.74"/>
        <n v="688.72"/>
        <n v="601.02"/>
        <n v="945.3"/>
        <n v="983.52"/>
        <n v="2946"/>
        <n v="405.36"/>
        <n v="1067.08"/>
        <n v="95.12"/>
        <n v="280.89999999999998"/>
        <n v="304.44"/>
        <n v="2566.15"/>
        <n v="443.97"/>
        <n v="546.92999999999995"/>
        <n v="732.24"/>
        <n v="629.85"/>
        <n v="393.25"/>
        <n v="196.89"/>
        <n v="2762.97"/>
        <n v="821.8"/>
        <n v="1190.28"/>
        <n v="4432.8"/>
        <n v="408.14"/>
        <n v="1644.9"/>
        <n v="2746.8"/>
        <n v="182.33"/>
        <n v="1787.14"/>
        <n v="643.15"/>
        <n v="1411.9"/>
        <n v="4050.65"/>
        <n v="4508.3999999999996"/>
        <n v="2061.9"/>
        <n v="568.9"/>
        <n v="2111.04"/>
        <n v="2884.55"/>
        <n v="578.08000000000004"/>
        <n v="991.38"/>
        <n v="684.54"/>
        <n v="218.15"/>
        <n v="357.09"/>
        <n v="384.72"/>
        <n v="2782.76"/>
        <n v="1195.5"/>
        <n v="1543.7"/>
        <n v="144.05000000000001"/>
        <n v="892.12"/>
        <n v="3526.75"/>
        <n v="431.88"/>
        <n v="3009.3"/>
        <n v="2402.88"/>
        <n v="1199.18"/>
        <n v="1549.05"/>
        <n v="2519.7600000000002"/>
        <n v="2956.71"/>
        <n v="568.5"/>
        <n v="2083.29"/>
        <n v="89.85"/>
        <n v="157.22999999999999"/>
        <n v="864.03"/>
        <n v="4856.05"/>
        <n v="2783.35"/>
        <n v="1377.95"/>
        <n v="423.78"/>
        <n v="4604.8999999999996"/>
        <n v="368.74"/>
        <n v="627.26"/>
        <n v="4296.8999999999996"/>
        <n v="3041.8"/>
        <n v="176.95"/>
        <n v="1709.2"/>
        <n v="3715.8"/>
        <n v="902.19"/>
        <n v="397.05"/>
        <n v="551.86"/>
        <n v="814.95"/>
        <n v="538.47"/>
        <n v="752.48"/>
        <n v="907.77"/>
        <n v="760.42"/>
        <n v="2016.09"/>
        <n v="730.94"/>
        <n v="2846.28"/>
        <n v="1291.1099999999999"/>
        <n v="1745.7"/>
        <n v="2061.0300000000002"/>
        <n v="3237.92"/>
        <n v="199.53"/>
        <n v="1696.66"/>
        <n v="67.27"/>
        <n v="81.650000000000006"/>
        <n v="834.2"/>
        <n v="2936.64"/>
        <n v="2641.65"/>
        <n v="280.5"/>
        <n v="997.2"/>
        <n v="2989.84"/>
        <n v="3358.52"/>
        <n v="662.43"/>
        <n v="571.95000000000005"/>
        <n v="2599.65"/>
        <n v="3097.8"/>
        <n v="1924.2"/>
        <n v="3173.75"/>
        <n v="2278.59"/>
        <n v="234.75"/>
        <n v="3324.5"/>
        <n v="1990.95"/>
        <n v="395.3"/>
        <n v="840.48"/>
        <n v="3184.24"/>
        <n v="4484.8500000000004"/>
        <n v="1449.95"/>
        <n v="198.46"/>
        <n v="36.46"/>
        <n v="2844.66"/>
        <n v="2061.06"/>
        <n v="3829.84"/>
        <n v="1730.42"/>
        <n v="347.06"/>
        <n v="364.68"/>
        <n v="504.07"/>
        <n v="36.549999999999997"/>
        <n v="316.83999999999997"/>
        <n v="241.1"/>
        <n v="1337.98"/>
        <n v="1029.56"/>
        <n v="309.39999999999998"/>
        <n v="569.12"/>
        <n v="401.85"/>
        <n v="758.15"/>
        <n v="714.91"/>
        <n v="224.34"/>
        <n v="1830.99"/>
        <n v="1016.54"/>
        <n v="210.63"/>
        <n v="285.37"/>
        <n v="4997.45"/>
        <n v="108.54"/>
        <n v="1534.05"/>
        <n v="2552.52"/>
        <n v="1230.5999999999999"/>
        <n v="1340.5"/>
        <n v="2675.67"/>
        <n v="623.55999999999995"/>
        <n v="654.98"/>
        <n v="1485.82"/>
        <n v="2372.19"/>
        <n v="2984.43"/>
        <n v="1610.32"/>
        <n v="1320.88"/>
        <n v="3586.04"/>
        <n v="906.69"/>
        <n v="1946.86"/>
        <n v="778.7"/>
        <n v="1014.9"/>
        <n v="2138.13"/>
        <n v="168.76"/>
        <n v="1623.9"/>
        <n v="373.95"/>
        <n v="3801.76"/>
        <n v="1036.1099999999999"/>
        <n v="1432.16"/>
        <n v="2878.05"/>
        <n v="582.20000000000005"/>
        <n v="2828.65"/>
        <n v="1993.23"/>
        <n v="882.7"/>
        <n v="79.38"/>
        <n v="908.04"/>
        <n v="1390.84"/>
        <n v="131.97"/>
        <n v="211.52"/>
        <n v="679.44"/>
        <n v="3363.15"/>
        <n v="586.20000000000005"/>
        <n v="1207.2"/>
        <n v="3862.76"/>
        <n v="2385.9299999999998"/>
        <n v="1697.85"/>
        <n v="1433.04"/>
        <n v="834.68"/>
        <n v="102.24"/>
        <n v="890.46"/>
        <n v="1127.1300000000001"/>
        <n v="1706.16"/>
        <n v="944.63"/>
        <n v="3793.48"/>
        <n v="158.80000000000001"/>
        <n v="618.5"/>
        <n v="259.64999999999998"/>
        <n v="1303.2"/>
        <n v="253.06"/>
        <n v="1893.88"/>
        <n v="3462.8"/>
        <n v="160.55000000000001"/>
        <n v="784.31"/>
        <n v="3197.7"/>
        <n v="500.42"/>
        <n v="2426.44"/>
        <n v="3407.35"/>
        <n v="1771.22"/>
        <n v="3848.4"/>
        <n v="2318.48"/>
        <n v="3305.48"/>
        <n v="3948.2"/>
        <n v="307.18"/>
        <n v="636.20000000000005"/>
        <n v="1468.26"/>
        <n v="1957.62"/>
        <n v="376.62"/>
        <n v="1749.56"/>
        <n v="143.28"/>
        <n v="3115.08"/>
        <n v="1898.44"/>
        <n v="2520"/>
        <n v="1246.29"/>
        <n v="3634.56"/>
        <n v="142.05000000000001"/>
        <n v="892.67"/>
        <n v="796.4"/>
        <n v="2819.05"/>
        <n v="2132.04"/>
        <n v="1859.46"/>
        <n v="4713.5"/>
        <n v="1903.24"/>
        <n v="4164.2"/>
        <n v="598.89"/>
        <n v="1700.9"/>
        <n v="1971.8"/>
        <n v="1812.82"/>
        <n v="1576.98"/>
        <n v="1955.32"/>
        <n v="3936"/>
        <n v="1807.8"/>
        <n v="2636.16"/>
        <n v="1998.46"/>
        <n v="4256.1000000000004"/>
        <n v="3301.7"/>
        <n v="846.68"/>
        <n v="91.83"/>
        <n v="1915.41"/>
        <n v="448.72"/>
        <n v="374.7"/>
        <n v="1787.88"/>
        <n v="2573"/>
        <n v="251.11"/>
        <n v="1178.73"/>
        <n v="3894.16"/>
        <n v="4317.8"/>
        <n v="25.43"/>
        <n v="1960"/>
        <n v="1874.2"/>
        <n v="3492.3"/>
        <n v="2862.2"/>
        <n v="2737.71"/>
        <n v="2658.63"/>
        <n v="1155.6400000000001"/>
        <n v="3235.5"/>
        <n v="399.77"/>
        <n v="2651.45"/>
        <n v="2236.52"/>
        <n v="2011.9"/>
        <n v="2346.3000000000002"/>
        <n v="1081.3"/>
        <n v="3057.85"/>
        <n v="761.37"/>
        <n v="870.88"/>
        <n v="1955.8"/>
        <n v="199.95"/>
        <n v="1186.54"/>
        <n v="1175.52"/>
        <n v="91.86"/>
        <n v="1161.5999999999999"/>
        <n v="4532.45"/>
        <n v="549.07000000000005"/>
        <n v="2210.1"/>
        <n v="2106.6999999999998"/>
        <n v="1778.56"/>
        <n v="373.36"/>
        <n v="860.58"/>
        <n v="632.20000000000005"/>
        <n v="1072.3800000000001"/>
        <n v="152.38"/>
        <n v="3307.12"/>
        <n v="1477.24"/>
        <n v="1069.58"/>
        <n v="35.64"/>
        <n v="1945.76"/>
        <n v="931.76"/>
        <n v="1257.72"/>
        <n v="3431.44"/>
        <n v="1543.82"/>
        <n v="1247.6500000000001"/>
        <n v="985.1"/>
        <n v="1808.36"/>
        <n v="533.39"/>
        <n v="2139.4"/>
        <n v="902.25"/>
        <n v="1279.56"/>
        <n v="2706.6"/>
        <n v="1503.32"/>
        <n v="728.25"/>
        <n v="879.59"/>
        <n v="1072.2"/>
        <n v="2429.84"/>
        <n v="396.16"/>
        <n v="632.82000000000005"/>
        <n v="1297.4100000000001"/>
        <n v="419.77"/>
        <n v="2341.5"/>
        <n v="1447.5"/>
        <n v="380.58"/>
        <n v="1760.37"/>
        <n v="3094.3"/>
        <n v="391.11"/>
        <n v="62.2"/>
        <n v="3673.88"/>
        <n v="355.36"/>
        <n v="1797.78"/>
        <n v="1215.6600000000001"/>
        <n v="2626.12"/>
        <n v="193.76"/>
        <n v="3302.72"/>
        <n v="753.56"/>
        <n v="1177.92"/>
        <n v="1228.25"/>
        <n v="839.13"/>
        <n v="859.75"/>
        <n v="1891.55"/>
        <n v="942.9"/>
        <n v="3103.32"/>
        <n v="4398.6499999999996"/>
        <n v="627.78"/>
        <n v="928.13"/>
        <n v="1556.84"/>
        <n v="641.48"/>
        <n v="375.7"/>
        <n v="3365.65"/>
        <n v="1653.8"/>
        <n v="329.5"/>
        <n v="897.9"/>
        <n v="535.29999999999995"/>
        <n v="651.15"/>
        <n v="40.229999999999997"/>
        <n v="4590.6499999999996"/>
        <n v="1559.05"/>
        <n v="917.12"/>
        <n v="1403"/>
        <n v="4274.3500000000004"/>
        <n v="1907.88"/>
        <n v="1309.7"/>
        <n v="1726.04"/>
        <n v="515.32000000000005"/>
        <n v="1936.9"/>
        <n v="1826.04"/>
        <n v="703.61"/>
        <n v="597.89"/>
        <n v="3684.16"/>
        <n v="2526.96"/>
        <n v="4398.95"/>
        <n v="1773.27"/>
        <n v="1345.52"/>
        <n v="1073.94"/>
        <n v="190.94"/>
        <n v="237.87"/>
        <n v="768.57"/>
        <n v="664.86"/>
        <n v="349.7"/>
        <n v="1774.56"/>
        <n v="602.28"/>
        <n v="4286.3"/>
        <n v="354.24"/>
        <n v="1315.38"/>
        <n v="610.92999999999995"/>
        <n v="1434.15"/>
        <n v="285.45"/>
        <n v="1229.76"/>
        <n v="2424.9899999999998"/>
        <n v="3055.76"/>
        <n v="3707.1"/>
        <n v="3761.65"/>
        <n v="152.44999999999999"/>
        <n v="216.22"/>
        <n v="4314.3999999999996"/>
        <n v="1677.6"/>
        <n v="684.51"/>
        <n v="1219.7"/>
        <n v="1119.5999999999999"/>
        <n v="695.52"/>
        <n v="670.98"/>
        <n v="1827.8"/>
        <n v="885.26"/>
        <n v="310.18"/>
        <n v="1390.15"/>
        <n v="133.88"/>
        <n v="2625.55"/>
        <n v="3953.4"/>
        <n v="1634.18"/>
        <n v="3594"/>
        <n v="2499.8000000000002"/>
        <n v="973.26"/>
        <n v="2971.65"/>
        <n v="1810.76"/>
        <n v="917.66"/>
        <n v="3821.15"/>
        <n v="675.34"/>
        <n v="1016.06"/>
        <n v="1561.96"/>
        <n v="434.58"/>
        <n v="1089.5999999999999"/>
        <n v="4450.3999999999996"/>
        <n v="3775.55"/>
        <n v="854.43"/>
        <n v="1122.69"/>
        <n v="1860.81"/>
        <n v="1687.92"/>
        <n v="508.01"/>
        <n v="3505.95"/>
        <n v="945.16"/>
        <n v="597.17999999999995"/>
        <n v="1576.11"/>
        <n v="362.56"/>
        <n v="893.49"/>
        <n v="1674.15"/>
        <n v="1333.83"/>
        <n v="887.75"/>
        <n v="2946.88"/>
        <n v="3356"/>
        <n v="1906.2"/>
        <n v="23.62"/>
        <n v="347.15"/>
        <n v="1630.12"/>
        <n v="788.58"/>
        <n v="1136.3599999999999"/>
        <n v="425.38"/>
        <n v="916.7"/>
        <n v="3695.76"/>
        <n v="463.83"/>
        <n v="1453.84"/>
        <n v="253.47"/>
        <n v="1807.68"/>
        <n v="373.74"/>
        <n v="771.25"/>
        <n v="42.24"/>
        <n v="4707.25"/>
        <n v="3323.84"/>
        <n v="260.10000000000002"/>
        <n v="603.38"/>
        <n v="962.28"/>
        <n v="1085.52"/>
        <n v="4377.1499999999996"/>
        <n v="246.36"/>
        <n v="605.48"/>
        <n v="407.24"/>
        <n v="994.45"/>
        <n v="2287"/>
        <n v="3764.32"/>
        <n v="3918.95"/>
        <n v="281.58"/>
        <n v="3403.76"/>
        <n v="3752.28"/>
        <n v="1136.76"/>
        <n v="340.09"/>
        <n v="135.05000000000001"/>
        <n v="1405.96"/>
        <n v="1352.82"/>
        <n v="838.29"/>
        <n v="67.040000000000006"/>
        <n v="1725.8"/>
        <n v="1375.92"/>
        <n v="570.69000000000005"/>
        <n v="686.99"/>
        <n v="213.51"/>
        <n v="2375.25"/>
        <n v="273.7"/>
        <n v="948.49"/>
        <n v="1465.2"/>
        <n v="218.24"/>
        <n v="255.4"/>
        <n v="1091"/>
        <n v="374.18"/>
        <n v="653.29999999999995"/>
        <n v="1697"/>
        <n v="319.43"/>
        <n v="2328.04"/>
        <n v="733"/>
        <n v="809"/>
        <n v="302.64"/>
        <n v="473.78"/>
        <n v="1768.48"/>
        <n v="2478.7199999999998"/>
        <n v="95.67"/>
        <n v="231.71"/>
        <n v="1542.94"/>
        <n v="491.04"/>
        <n v="3811.85"/>
        <n v="218.98"/>
        <n v="3812.68"/>
        <n v="785.77"/>
        <n v="1027.4000000000001"/>
        <n v="1125.72"/>
        <n v="121.97"/>
        <n v="1471.28"/>
        <n v="3315.15"/>
        <n v="1010.49"/>
        <n v="1320.38"/>
        <n v="504.66"/>
        <n v="1447.98"/>
        <n v="1829.95"/>
        <n v="792.58"/>
        <n v="145.32"/>
        <n v="368.36"/>
        <n v="469.29"/>
        <n v="859.22"/>
        <n v="1316.28"/>
        <n v="900.72"/>
        <n v="2966.76"/>
        <n v="603.69000000000005"/>
        <n v="770.98"/>
        <n v="2225.08"/>
        <n v="2097.4499999999998"/>
        <n v="2548.7600000000002"/>
        <n v="2565"/>
        <n v="1887.88"/>
        <n v="2598.4499999999998"/>
        <n v="205.72"/>
        <n v="1313.1"/>
        <n v="339.85"/>
        <n v="1964.25"/>
        <n v="1150.6199999999999"/>
        <n v="2425.6"/>
        <n v="387.96"/>
        <n v="1576.2"/>
        <n v="1244.26"/>
        <n v="1021.04"/>
        <n v="1320.32"/>
        <n v="851.64"/>
        <n v="3106.88"/>
        <n v="4008.6"/>
        <n v="443.3"/>
        <n v="269.02999999999997"/>
        <n v="740.25"/>
        <n v="1771.44"/>
        <n v="3105.56"/>
        <n v="335.32"/>
        <n v="4171.7"/>
        <n v="185.92"/>
        <n v="1303.3499999999999"/>
        <n v="919.8"/>
        <n v="3462.76"/>
        <n v="3918.1"/>
        <n v="1851.88"/>
        <n v="1641"/>
        <n v="1765.46"/>
        <n v="3302.5"/>
        <n v="907.65"/>
        <n v="468.56"/>
        <n v="1765.38"/>
        <n v="904.42"/>
        <n v="1325.42"/>
        <n v="2940.92"/>
        <n v="244.5"/>
        <n v="2434.1999999999998"/>
        <n v="692.1"/>
        <n v="30.17"/>
        <n v="1690.84"/>
        <n v="929"/>
        <n v="1227.8"/>
        <n v="847.34"/>
        <n v="2675.44"/>
        <n v="2924.45"/>
        <n v="844.69"/>
        <n v="878.25"/>
        <n v="2378.85"/>
        <n v="1285.52"/>
        <n v="1579.16"/>
        <n v="913.08"/>
        <n v="125.78"/>
        <n v="1938.5"/>
        <n v="482.32"/>
        <n v="328.59"/>
        <n v="238.36"/>
        <n v="2346.81"/>
        <n v="1765.16"/>
        <n v="3711.44"/>
        <n v="4277.05"/>
        <n v="831.92"/>
        <n v="234.45"/>
        <n v="1584.44"/>
        <n v="785.45"/>
        <n v="419.94"/>
        <n v="1996.17"/>
        <n v="1831.92"/>
        <n v="1802.02"/>
        <n v="698.45"/>
        <n v="1902.96"/>
        <n v="227.74"/>
        <n v="251"/>
        <n v="2921.52"/>
        <n v="268.17"/>
        <n v="1961.65"/>
        <n v="3267.35"/>
        <n v="1762.52"/>
        <n v="786.09"/>
        <n v="38.770000000000003"/>
        <n v="2104.2800000000002"/>
        <n v="2382"/>
        <n v="313.82"/>
        <n v="875.16"/>
        <n v="1503.66"/>
        <n v="4297.7"/>
        <n v="170.19"/>
        <n v="2781.96"/>
        <n v="975.35"/>
        <n v="2463.16"/>
        <n v="718.6"/>
        <n v="3983.28"/>
        <n v="2665.2"/>
        <n v="3366.64"/>
        <n v="789.35"/>
        <n v="669.44"/>
        <n v="3653.96"/>
        <n v="1610.1"/>
        <n v="295.77"/>
        <n v="408.45"/>
        <n v="908.97"/>
        <n v="722.68"/>
        <n v="3564.3"/>
        <n v="373.68"/>
        <n v="575.20000000000005"/>
        <n v="786.14"/>
        <n v="464.07"/>
        <n v="1896.3"/>
        <n v="710.46"/>
        <n v="4451.8999999999996"/>
        <n v="888.18"/>
        <n v="1599.96"/>
        <n v="1861.9"/>
        <n v="11.41"/>
        <n v="1750.92"/>
        <n v="817.64"/>
        <n v="46.08"/>
        <n v="13.46"/>
        <n v="2191.62"/>
        <n v="2748.08"/>
        <n v="823.58"/>
        <n v="3324.95"/>
        <n v="953.85"/>
        <n v="766.14"/>
        <n v="1267.3499999999999"/>
        <n v="777.48"/>
        <n v="2907"/>
        <n v="1078.98"/>
        <n v="988.81"/>
        <n v="2870"/>
        <n v="1494.8"/>
        <n v="630.76"/>
        <n v="1788.3"/>
        <n v="1509.75"/>
        <n v="1812.9"/>
        <n v="1340.97"/>
        <n v="299.72000000000003"/>
        <n v="1778.01"/>
        <n v="436.8"/>
        <n v="1131.8599999999999"/>
        <n v="131.1"/>
        <n v="1221.6400000000001"/>
        <n v="2674.3"/>
        <n v="1576.68"/>
        <n v="687.32"/>
        <n v="108.02"/>
        <n v="930.26"/>
        <n v="1348.8"/>
        <n v="465.18"/>
        <n v="1960.18"/>
        <n v="443.67"/>
        <n v="2774.12"/>
        <n v="2039.9"/>
        <n v="1549.83"/>
        <n v="1529.54"/>
        <n v="165.8"/>
        <n v="3063.8"/>
        <n v="79.63"/>
        <n v="488.48"/>
        <n v="744.65"/>
        <n v="601.89"/>
        <n v="2319.63"/>
        <n v="875.7"/>
        <n v="3205"/>
        <n v="474.25"/>
        <n v="1375.58"/>
        <n v="918.23"/>
        <n v="1657.36"/>
        <n v="240.63"/>
        <n v="2605.4699999999998"/>
        <n v="510"/>
        <n v="2540.64"/>
        <n v="4620.1000000000004"/>
        <n v="677.65"/>
        <n v="814.88"/>
        <n v="321.52"/>
        <n v="519.55999999999995"/>
        <n v="1987.45"/>
        <n v="502.71"/>
        <n v="3199.36"/>
        <n v="363.46"/>
        <n v="3746.92"/>
        <n v="4220.3500000000004"/>
        <n v="3638.92"/>
        <n v="1507.75"/>
        <n v="2889.95"/>
        <n v="1641.2"/>
        <n v="1057.52"/>
        <n v="1222.04"/>
        <n v="819.82"/>
        <n v="513.29999999999995"/>
        <n v="849.03"/>
        <n v="1065.4000000000001"/>
        <n v="3201.48"/>
        <n v="4670.2"/>
        <n v="267.42"/>
        <n v="770.84"/>
        <n v="3661.44"/>
        <n v="1404.76"/>
        <n v="2862.12"/>
        <n v="328.98"/>
        <n v="1799.76"/>
        <n v="760.09"/>
        <n v="295.94"/>
        <n v="1357.75"/>
        <n v="309.94"/>
        <n v="1680.42"/>
        <n v="877.24"/>
        <n v="2497.89"/>
        <n v="202.11"/>
        <n v="4400.8500000000004"/>
        <n v="104.16"/>
        <n v="2105.9499999999998"/>
        <n v="3071"/>
        <n v="181.4"/>
        <n v="50"/>
        <n v="1346.8"/>
        <n v="2930.52"/>
        <n v="2632.7"/>
        <n v="2114.15"/>
        <n v="1629.88"/>
        <n v="1538.08"/>
        <n v="1576.36"/>
        <n v="146.25"/>
        <n v="541.26"/>
        <n v="3719.45"/>
        <n v="2266.92"/>
        <n v="4862.8999999999996"/>
        <n v="991.4"/>
        <n v="263.39999999999998"/>
        <n v="442.2"/>
        <n v="771.76"/>
        <n v="2132.7199999999998"/>
        <n v="3901.84"/>
        <n v="1187.08"/>
        <n v="2109.84"/>
        <n v="3383.1"/>
        <n v="166.38"/>
        <n v="3268.8"/>
        <n v="1300.82"/>
        <n v="897.4"/>
        <n v="1268.82"/>
        <n v="2401"/>
        <n v="148.4"/>
        <n v="274.26"/>
        <n v="1588.12"/>
        <n v="1262.2"/>
        <n v="752.19"/>
        <n v="1154.44"/>
        <n v="952.3"/>
        <n v="2682.48"/>
        <n v="3827.36"/>
        <n v="663.95"/>
        <n v="2931.35"/>
        <n v="1698.16"/>
        <n v="1271.5"/>
        <n v="521.73"/>
        <n v="643.20000000000005"/>
        <n v="1472.06"/>
        <n v="741"/>
        <n v="2961.42"/>
        <n v="1261.42"/>
        <n v="1801.1"/>
        <n v="320.14999999999998"/>
        <n v="1141.1199999999999"/>
        <n v="920.65"/>
        <n v="588.74"/>
        <n v="326.66000000000003"/>
        <n v="1428.04"/>
        <n v="1588.62"/>
        <n v="281.55"/>
        <n v="2417.36"/>
        <n v="432.84"/>
        <n v="1323.54"/>
        <n v="966.32"/>
        <n v="406.38"/>
        <n v="131.04"/>
        <n v="865.86"/>
        <n v="1163.8399999999999"/>
        <n v="304.54000000000002"/>
        <n v="546.35"/>
        <n v="2861.61"/>
        <n v="955.95"/>
        <n v="1265.32"/>
        <n v="975.88"/>
        <n v="1040.32"/>
        <n v="11.35"/>
        <n v="619.72"/>
        <n v="2992.14"/>
        <n v="1196.3599999999999"/>
        <n v="2538"/>
        <n v="14.58"/>
        <n v="608.28"/>
        <n v="1810.4"/>
        <n v="2139.96"/>
        <n v="1645.41"/>
        <n v="740.72"/>
        <n v="1544.54"/>
        <n v="2239.64"/>
        <n v="1387.45"/>
        <n v="3752.04"/>
        <n v="22.65"/>
        <n v="728.68"/>
        <n v="1937.1"/>
        <n v="1054.6400000000001"/>
        <n v="1194.3599999999999"/>
        <n v="1312.16"/>
        <n v="125.05"/>
        <n v="2197.65"/>
        <n v="2141.0700000000002"/>
        <n v="1315.62"/>
        <n v="3516.68"/>
        <n v="3609"/>
        <n v="2243.52"/>
        <n v="687.98"/>
        <n v="62.67"/>
        <n v="4239.3999999999996"/>
        <n v="818.25"/>
        <n v="30.05"/>
        <n v="1642.2"/>
        <n v="3630.36"/>
        <n v="379.14"/>
        <n v="1795.6"/>
        <n v="1013.22"/>
        <n v="724.76"/>
        <n v="154.41"/>
        <n v="858.69"/>
        <n v="905.73"/>
        <n v="2601.63"/>
        <n v="1434.36"/>
        <n v="452.74"/>
        <n v="1160.79"/>
        <n v="258.94"/>
        <n v="1980.9"/>
        <n v="1655.14"/>
        <n v="545.51"/>
        <n v="481.6"/>
        <n v="1305.52"/>
        <n v="1332.68"/>
        <n v="59.78"/>
        <n v="410.27"/>
        <n v="3936.56"/>
        <n v="571.55999999999995"/>
        <n v="532.42999999999995"/>
        <n v="36.880000000000003"/>
        <n v="261.62"/>
        <n v="2365.2800000000002"/>
        <n v="608.88"/>
        <n v="4533.1499999999996"/>
        <n v="824.22"/>
        <n v="863.8"/>
        <n v="2200.56"/>
        <n v="3188.08"/>
        <n v="146.15"/>
        <n v="510.46"/>
        <n v="2327.0700000000002"/>
        <n v="225.1"/>
        <n v="903.77"/>
        <n v="1087.48"/>
        <n v="178.9"/>
        <n v="593.36"/>
        <n v="916.4"/>
        <n v="2731.6"/>
        <n v="1980.8"/>
        <n v="237.72"/>
        <n v="1826.74"/>
        <n v="1352.94"/>
        <n v="1101.06"/>
        <n v="380.6"/>
        <n v="143.51"/>
        <n v="1420.88"/>
        <n v="1631.04"/>
        <n v="269.12"/>
        <n v="1498.86"/>
        <n v="980"/>
        <n v="1069.23"/>
        <n v="1582.9"/>
        <n v="434.12"/>
        <n v="1064.8499999999999"/>
        <n v="11.59"/>
        <n v="1517.04"/>
        <n v="1491.35"/>
        <n v="2604.96"/>
        <n v="748.35"/>
        <n v="280.89"/>
        <n v="2230.65"/>
        <n v="678.65"/>
        <n v="1444.55"/>
        <n v="25.31"/>
        <n v="248.02"/>
        <n v="772.32"/>
        <n v="1636.92"/>
        <n v="470.66"/>
        <n v="919.21"/>
        <n v="3956.3"/>
        <n v="882.72"/>
        <n v="3387.64"/>
        <n v="125.56"/>
        <n v="183.04"/>
        <n v="1837.35"/>
        <n v="696.66"/>
        <n v="1008.39"/>
        <n v="3451.7"/>
        <n v="3406.4"/>
        <n v="1315.8"/>
        <n v="663.52"/>
        <n v="1077.02"/>
        <n v="656.65"/>
        <n v="632.64"/>
        <n v="4567.75"/>
        <n v="657.87"/>
        <n v="1886.73"/>
        <n v="1810.3"/>
        <n v="4540.95"/>
        <n v="288.38"/>
        <n v="307.24"/>
        <n v="3057.32"/>
        <n v="2871.93"/>
        <n v="669.85"/>
        <n v="1668.8"/>
        <n v="2059.92"/>
        <n v="709.56"/>
        <n v="2993.97"/>
        <n v="2183.85"/>
        <n v="3729.48"/>
        <n v="436.49"/>
        <n v="3715.44"/>
        <n v="684.66"/>
        <n v="2288.8200000000002"/>
        <n v="1902.98"/>
        <n v="2598.08"/>
        <n v="680.79"/>
        <n v="223.72"/>
        <n v="958.96"/>
        <n v="4439.45"/>
        <n v="994"/>
        <n v="1580.96"/>
        <n v="2715.8"/>
        <n v="230.76"/>
        <n v="579.91999999999996"/>
        <n v="433.29"/>
        <n v="267.76"/>
        <n v="2742.72"/>
        <n v="3709.8"/>
        <n v="1856.55"/>
        <n v="1533.35"/>
        <n v="692.68"/>
        <n v="1719.92"/>
        <n v="1185.2"/>
        <n v="871.7"/>
        <n v="1745.16"/>
        <n v="233.76"/>
        <n v="374.67"/>
        <n v="1925.44"/>
        <n v="49.36"/>
        <n v="2675.19"/>
        <n v="1143.27"/>
        <n v="790.48"/>
        <n v="99.32"/>
        <n v="319.27999999999997"/>
        <n v="360.24"/>
        <n v="105.48"/>
        <n v="342.49"/>
        <n v="217.76"/>
        <n v="3476.45"/>
        <n v="1641.44"/>
        <n v="888.59"/>
        <n v="1107.28"/>
        <n v="3788.16"/>
        <n v="31.18"/>
        <n v="570.72"/>
        <n v="600.46"/>
        <n v="3164.52"/>
        <n v="2659.62"/>
        <n v="1865.85"/>
        <n v="1168.2"/>
        <n v="2007.57"/>
        <n v="567.27"/>
        <n v="2316.5"/>
        <n v="1024.94"/>
        <n v="341.46"/>
        <n v="217.65"/>
        <n v="3763"/>
        <n v="1078.72"/>
        <n v="677.84"/>
        <n v="3832.52"/>
        <n v="1173.18"/>
        <n v="112.44"/>
        <n v="1875.88"/>
        <n v="651.57000000000005"/>
        <n v="87.96"/>
        <n v="1695.1"/>
        <n v="1997.9"/>
        <n v="2345.4"/>
        <n v="308.67"/>
        <n v="2010.75"/>
        <n v="3781.04"/>
        <n v="3659.44"/>
        <n v="667.75"/>
        <n v="2559.1"/>
        <n v="2482.6799999999998"/>
        <n v="3350.32"/>
        <n v="2493.84"/>
        <n v="498.81"/>
        <n v="70.36"/>
        <n v="2950.08"/>
        <n v="1920.12"/>
        <n v="568.73"/>
        <n v="4965.6499999999996"/>
        <n v="1545.68"/>
        <n v="1566.63"/>
        <n v="1977.2"/>
        <n v="1790.79"/>
        <n v="1561.92"/>
        <n v="1987.72"/>
        <n v="495.56"/>
        <n v="2512.6799999999998"/>
        <n v="1630.98"/>
        <n v="242.07"/>
        <n v="480.7"/>
        <n v="663.21"/>
        <n v="799.56"/>
        <n v="660.95"/>
        <n v="153.18"/>
        <n v="2015.5"/>
        <n v="557.25"/>
        <n v="1157.08"/>
        <n v="97.42"/>
        <n v="2912.61"/>
        <n v="2005.55"/>
        <n v="2706.54"/>
        <n v="971.46"/>
        <n v="4552.3500000000004"/>
        <n v="1841.64"/>
        <n v="781.11"/>
        <n v="486.48"/>
        <n v="415.52"/>
        <n v="878.13"/>
        <n v="204.05"/>
        <n v="972.6"/>
        <n v="1350.82"/>
        <n v="1276.26"/>
        <n v="749.8"/>
        <n v="3630"/>
        <n v="1134.96"/>
        <n v="2856.08"/>
        <n v="2118.6999999999998"/>
        <n v="302.39999999999998"/>
        <n v="1287.28"/>
        <n v="1287.48"/>
        <n v="18.59"/>
        <n v="38.979999999999997"/>
        <n v="1012.35"/>
        <n v="1460.7"/>
        <n v="3139"/>
        <n v="493.26"/>
        <n v="1820.22"/>
        <n v="650.9"/>
        <n v="2636.7"/>
        <n v="526.14"/>
        <n v="1880.25"/>
        <n v="396.48"/>
        <n v="391.63"/>
        <n v="1055.6400000000001"/>
        <n v="1788.15"/>
        <n v="1715.4"/>
        <n v="1908.1"/>
        <n v="2850.56"/>
        <n v="3254.84"/>
        <n v="219.63"/>
        <n v="2707.89"/>
        <n v="159.47999999999999"/>
        <n v="4513.5"/>
        <n v="172"/>
        <n v="1031.4000000000001"/>
        <n v="2436.7199999999998"/>
        <n v="3626.52"/>
        <n v="1315.7"/>
        <n v="3829.7"/>
        <n v="3566.65"/>
        <n v="168.11"/>
        <n v="2423.35"/>
        <n v="486.69"/>
        <n v="623.14"/>
        <n v="2346.36"/>
        <n v="3706.68"/>
        <n v="719.41"/>
        <n v="2919.69"/>
        <n v="299.8"/>
        <n v="187.4"/>
        <n v="894.92"/>
        <n v="4494.1000000000004"/>
        <n v="348.15"/>
        <n v="727.74"/>
        <n v="2511.12"/>
        <n v="137.26"/>
        <n v="549.5"/>
        <n v="1368.38"/>
        <n v="4910.3999999999996"/>
        <n v="2397.5100000000002"/>
        <n v="779.54"/>
        <n v="698.48"/>
        <n v="3323.65"/>
        <n v="243.92"/>
        <n v="2977.02"/>
        <n v="1943.12"/>
        <n v="642.41999999999996"/>
        <n v="3509.64"/>
        <n v="32.880000000000003"/>
        <n v="3904.88"/>
        <n v="1096.71"/>
        <n v="1038.57"/>
        <n v="768.05"/>
        <n v="3438.4"/>
        <n v="1744.26"/>
        <n v="89.37"/>
        <n v="260.68"/>
        <n v="1838.32"/>
        <n v="131.63999999999999"/>
        <n v="1249.44"/>
        <n v="2493.8000000000002"/>
        <n v="3484.12"/>
        <n v="1153.8599999999999"/>
        <n v="879.34"/>
        <n v="2923.92"/>
        <n v="946.12"/>
        <n v="810.27"/>
        <n v="281.76"/>
        <n v="975.56"/>
        <n v="2837.2"/>
        <n v="65.94"/>
        <n v="707.27"/>
        <n v="1230.27"/>
        <n v="2903.61"/>
        <n v="1138.44"/>
        <n v="1426.36"/>
        <n v="1262.32"/>
        <n v="87.72"/>
        <n v="1772.72"/>
        <n v="741.1"/>
        <n v="1333.9"/>
        <n v="2333.37"/>
        <n v="1903.86"/>
        <n v="106.14"/>
        <n v="3901.72"/>
        <n v="244.45"/>
        <n v="1894.77"/>
        <n v="2397.63"/>
        <n v="939.84"/>
        <n v="3039.85"/>
        <n v="532.91999999999996"/>
        <n v="4191.3500000000004"/>
        <n v="857.95"/>
        <n v="160.30000000000001"/>
        <n v="4545.3500000000004"/>
        <n v="1159.28"/>
        <n v="315.8"/>
        <n v="583.92999999999995"/>
        <n v="767.8"/>
        <n v="205.35"/>
        <n v="125.36"/>
        <n v="777.36"/>
        <n v="3032.4"/>
        <n v="1824.81"/>
        <n v="868.96"/>
        <n v="2224.7399999999998"/>
        <n v="827.92"/>
        <n v="2062.6"/>
        <n v="1797.32"/>
        <n v="463.28"/>
        <n v="2520.4"/>
        <n v="962.13"/>
        <n v="2284.4"/>
        <n v="565.12"/>
        <n v="2942.85"/>
        <n v="744.9"/>
        <n v="3697.75"/>
        <n v="2188.11"/>
        <n v="1107.0999999999999"/>
        <n v="116"/>
        <n v="1171.54"/>
        <n v="189.22"/>
        <n v="581.46"/>
        <n v="1864.83"/>
        <n v="292.48"/>
        <n v="46.91"/>
        <n v="3202"/>
        <n v="2156.0700000000002"/>
        <n v="1266.04"/>
        <n v="203.73"/>
        <n v="491.41"/>
        <n v="566.84"/>
        <n v="1615.2"/>
        <n v="1124.92"/>
        <n v="367.02"/>
        <n v="393.12"/>
        <n v="1930.5"/>
        <n v="1367.85"/>
        <n v="1713.05"/>
        <n v="1679.75"/>
        <n v="1941.96"/>
        <n v="3380.28"/>
        <n v="408.1"/>
        <n v="2424.27"/>
        <n v="247.72"/>
        <n v="2687.88"/>
        <n v="773.8"/>
        <n v="97.62"/>
        <n v="667.08"/>
        <n v="198.84"/>
        <n v="1026.8399999999999"/>
        <n v="1821.76"/>
        <n v="3593.6"/>
        <n v="302.2"/>
        <n v="2010.92"/>
        <n v="1017.45"/>
        <n v="634.4"/>
        <n v="53.26"/>
        <n v="178.36"/>
        <n v="432.98"/>
        <n v="1626.46"/>
        <n v="674.38"/>
        <n v="132.69999999999999"/>
        <n v="746.76"/>
        <n v="468.92"/>
        <n v="428.83"/>
        <n v="2954.25"/>
        <n v="672.9"/>
        <n v="388.69"/>
        <n v="2940.5"/>
        <n v="1948"/>
        <n v="758.7"/>
        <n v="2483.6999999999998"/>
        <n v="992.25"/>
        <n v="3462.2"/>
        <n v="3889.35"/>
        <n v="793.48"/>
        <n v="483.33"/>
        <n v="1062.5999999999999"/>
        <n v="836.1"/>
        <n v="1865.4"/>
        <n v="1543"/>
        <n v="3475.64"/>
        <n v="1530.78"/>
        <n v="886.77"/>
        <n v="1409.86"/>
        <n v="1422.62"/>
        <n v="523.61"/>
        <n v="3367.6"/>
        <n v="1047.52"/>
        <n v="3633.12"/>
        <n v="3202.05"/>
        <n v="2221.6"/>
        <n v="982.37"/>
        <n v="2590.17"/>
        <n v="774.3"/>
        <n v="843.48"/>
        <n v="974"/>
        <n v="3727.8"/>
        <n v="2436.6799999999998"/>
        <n v="1845.16"/>
        <n v="170.56"/>
        <n v="147.63"/>
        <n v="1136.1600000000001"/>
        <n v="66.150000000000006"/>
        <n v="2669.4"/>
        <n v="496.66"/>
        <n v="255.68"/>
        <n v="1661.6"/>
        <n v="1885.16"/>
        <n v="357.56"/>
        <n v="204.48"/>
        <n v="1679.68"/>
        <n v="3047.72"/>
        <n v="106.57"/>
        <n v="1588.29"/>
        <n v="541.54"/>
        <n v="1142.67"/>
        <n v="3736.44"/>
        <n v="1434.2"/>
        <n v="371.69"/>
        <n v="869.2"/>
        <n v="2881.26"/>
        <n v="923.84"/>
        <n v="1149.3800000000001"/>
        <n v="458.64"/>
        <n v="781.17"/>
        <n v="3249.24"/>
        <n v="190.95"/>
        <n v="693.34"/>
        <n v="598.33000000000004"/>
        <n v="764.2"/>
        <n v="348.5"/>
        <n v="1325.26"/>
        <n v="638.04"/>
        <n v="1365.4"/>
        <n v="274.24"/>
        <n v="3075.28"/>
        <n v="2651.55"/>
        <n v="2464.9499999999998"/>
        <n v="942.74"/>
        <n v="2693.1"/>
        <n v="249.85"/>
        <n v="724.52"/>
        <n v="4123.8500000000004"/>
        <n v="2401.08"/>
        <n v="3118.36"/>
        <n v="1874.92"/>
        <n v="4329.3"/>
        <n v="2780.91"/>
        <n v="1675.3"/>
        <n v="232.45"/>
        <n v="1878.48"/>
        <n v="937.65"/>
        <n v="4425.8"/>
        <n v="344.61"/>
        <n v="2902.05"/>
        <n v="2395.08"/>
        <n v="1039.68"/>
        <n v="329.92"/>
        <n v="2973.27"/>
        <n v="180.88"/>
        <n v="2261.9699999999998"/>
        <n v="1586.9"/>
        <n v="153.71"/>
        <n v="4669.1499999999996"/>
        <n v="2464.4"/>
        <n v="2530.36"/>
        <n v="1291.52"/>
        <n v="2549.5500000000002"/>
        <n v="150.6"/>
        <n v="3771.2"/>
        <n v="1757.91"/>
        <n v="382.47"/>
        <n v="2109.96"/>
        <n v="2117.2199999999998"/>
        <n v="1659"/>
        <n v="398.56"/>
        <n v="1077.3599999999999"/>
        <n v="241.64"/>
        <n v="1931.28"/>
        <n v="4536.8999999999996"/>
        <n v="12.23"/>
        <n v="821.91"/>
        <n v="801.86"/>
        <n v="39.520000000000003"/>
        <n v="80.28"/>
        <n v="1229.42"/>
        <n v="3165.24"/>
        <n v="2336.2199999999998"/>
        <n v="1563.56"/>
        <n v="1837"/>
        <n v="1767.8"/>
        <n v="90.84"/>
        <n v="1276.28"/>
        <n v="343.82"/>
        <n v="347.84"/>
        <n v="1714.3"/>
        <n v="1770.09"/>
        <n v="525.08000000000004"/>
        <n v="652.46"/>
        <n v="751.83"/>
        <n v="1435.28"/>
        <n v="863.67"/>
        <n v="990"/>
        <n v="1473.2"/>
        <n v="137.56"/>
        <n v="3776.25"/>
        <n v="111.62"/>
        <n v="477.21"/>
        <n v="342.75"/>
        <n v="3308.36"/>
        <n v="214.28"/>
        <n v="3339.9"/>
        <n v="54.03"/>
        <n v="1577.16"/>
        <n v="4567.95"/>
        <n v="1475.91"/>
        <n v="2419.5"/>
        <n v="2128.0500000000002"/>
        <n v="1595.36"/>
        <n v="3845.55"/>
        <n v="426.62"/>
        <n v="1513.68"/>
        <n v="3843.24"/>
        <n v="1750.5"/>
        <n v="3883.12"/>
        <n v="2936.65"/>
        <n v="1401"/>
        <n v="2644.72"/>
        <n v="3270.72"/>
        <n v="2001.35"/>
        <n v="170.48"/>
        <n v="2846.88"/>
        <n v="2869.83"/>
        <n v="3143.7"/>
        <n v="982.65"/>
        <n v="255.76"/>
        <n v="4553.25"/>
        <n v="70.290000000000006"/>
        <n v="2213.04"/>
        <n v="167.09"/>
        <n v="1159.76"/>
        <n v="1569.55"/>
        <n v="454.18"/>
        <n v="3177.72"/>
        <n v="1694.45"/>
        <n v="1056.0899999999999"/>
        <n v="2292.4"/>
        <n v="903.27"/>
        <n v="1382.58"/>
        <n v="142.26"/>
        <n v="97.74"/>
        <n v="1712.19"/>
        <n v="1776.38"/>
        <n v="1320.08"/>
        <n v="765.87"/>
        <n v="3753.55"/>
        <n v="606.07000000000005"/>
        <n v="1708.14"/>
        <n v="157.81"/>
        <n v="552.6"/>
        <n v="1444.85"/>
        <n v="214.77"/>
        <n v="2915.19"/>
        <n v="28.42"/>
        <n v="1259.5999999999999"/>
        <n v="1044.8399999999999"/>
        <n v="660.04"/>
        <n v="3554.84"/>
        <n v="1346.92"/>
        <n v="1996.74"/>
        <n v="884.85"/>
        <n v="96.99"/>
        <n v="148"/>
        <n v="553.20000000000005"/>
        <n v="422.62"/>
        <n v="2591.94"/>
        <n v="581.52"/>
        <n v="1832.18"/>
        <n v="1873.12"/>
        <n v="1951.8"/>
        <n v="543.52"/>
        <n v="328.9"/>
        <n v="870.76"/>
        <n v="236.82"/>
        <n v="1552.56"/>
        <n v="1170.3399999999999"/>
        <n v="1725.06"/>
        <n v="2882.56"/>
        <n v="866.55"/>
        <n v="2314.7199999999998"/>
        <n v="22.94"/>
        <n v="2402.35"/>
        <n v="190.3"/>
        <n v="434.66"/>
        <n v="592.6"/>
        <n v="1911.86"/>
        <n v="1055.68"/>
        <n v="4570.45"/>
        <n v="128.56"/>
        <n v="3206.4"/>
        <n v="1569.4"/>
        <n v="1312.53"/>
        <n v="1748.72"/>
        <n v="1960.44"/>
        <n v="1016.12"/>
        <n v="3795.08"/>
        <n v="2075.52"/>
        <n v="2855.7"/>
        <n v="1700.22"/>
        <n v="3844.6"/>
        <n v="4467.6499999999996"/>
        <n v="274.62"/>
        <n v="635.36"/>
        <n v="250.63"/>
        <n v="2305.52"/>
        <n v="3219.08"/>
        <n v="2285.46"/>
        <n v="729.48"/>
        <n v="381.51"/>
        <n v="592.96"/>
        <n v="655.44"/>
        <n v="1488.52"/>
        <n v="468.18"/>
        <n v="461.44"/>
        <n v="1721.24"/>
        <n v="244.17"/>
        <n v="220.57"/>
        <n v="791.35"/>
        <n v="951.81"/>
        <n v="399.22"/>
        <n v="3452.6"/>
        <n v="370.95"/>
        <n v="3483.92"/>
        <n v="2413.7600000000002"/>
        <n v="1702.42"/>
        <n v="3474.72"/>
        <n v="1801.23"/>
        <n v="918.52"/>
        <n v="2358.36"/>
        <n v="2146.3200000000002"/>
        <n v="1265.76"/>
        <n v="1829.86"/>
        <n v="3303.68"/>
        <n v="350.1"/>
        <n v="580.62"/>
        <n v="897.86"/>
        <n v="2385.39"/>
        <n v="3851.72"/>
        <n v="716.97"/>
        <n v="1495.16"/>
        <n v="1024.24"/>
        <n v="240.34"/>
        <n v="400.1"/>
        <n v="1084.32"/>
        <n v="997.15"/>
        <n v="1320.6"/>
        <n v="667.95"/>
        <n v="2865"/>
        <n v="735.88"/>
        <n v="912.24"/>
        <n v="2049"/>
        <n v="155.13999999999999"/>
        <n v="3696.68"/>
        <n v="603.04"/>
        <n v="4438"/>
        <n v="2513.1999999999998"/>
        <n v="3406.6"/>
        <n v="254.59"/>
        <n v="367.04"/>
        <n v="2552.7600000000002"/>
        <n v="662.37"/>
        <n v="2994.92"/>
        <n v="351.14"/>
        <n v="1501.42"/>
        <n v="4542.8500000000004"/>
        <n v="3927.28"/>
        <n v="732.42"/>
        <n v="747.7"/>
        <n v="1963.14"/>
        <n v="862.91"/>
        <n v="109.28"/>
        <n v="577.72"/>
        <n v="189.43"/>
        <n v="1988.14"/>
        <n v="737.65"/>
        <n v="1127.5"/>
        <n v="3342.75"/>
        <n v="3750.76"/>
        <n v="2546.37"/>
        <n v="1013.2"/>
        <n v="576.9"/>
        <n v="3816.16"/>
        <n v="2215.08"/>
        <n v="2074.35"/>
        <n v="3786.75"/>
        <n v="1317.12"/>
        <n v="731.96"/>
        <n v="240.53"/>
        <n v="2169.1"/>
        <n v="4455.1499999999996"/>
        <n v="115.12"/>
        <n v="2100.9"/>
        <n v="822.45"/>
        <n v="206.6"/>
        <n v="2520.5700000000002"/>
        <n v="1399.06"/>
        <n v="364.53"/>
        <n v="499.52"/>
        <n v="944.48"/>
        <n v="604.4"/>
        <n v="1603.54"/>
        <n v="1865.05"/>
        <n v="764.32"/>
        <n v="1000.7"/>
        <n v="965.76"/>
        <n v="416.88"/>
        <n v="152.04"/>
        <n v="3537.4"/>
        <n v="118.02"/>
        <n v="523.85"/>
        <n v="2822.91"/>
        <n v="1298.8800000000001"/>
        <n v="439.64"/>
        <n v="972"/>
        <n v="155.63"/>
        <n v="3074.72"/>
        <n v="89"/>
        <n v="1884.9"/>
        <n v="551.24"/>
        <n v="215.92"/>
        <n v="2586.84"/>
        <n v="2483.52"/>
        <n v="800.37"/>
        <n v="877.12"/>
        <n v="515"/>
        <n v="2476.9499999999998"/>
        <n v="625.38"/>
        <n v="2195.7600000000002"/>
        <n v="1087.83"/>
        <n v="1019.2"/>
        <n v="2357"/>
        <n v="1976.98"/>
        <n v="591.84"/>
        <n v="927.76"/>
        <n v="592.11"/>
        <n v="3285.2"/>
        <n v="4294.1499999999996"/>
        <n v="4011.25"/>
        <n v="4446.6499999999996"/>
        <n v="682.84"/>
        <n v="2049.96"/>
        <n v="1563.6"/>
        <n v="1087.24"/>
        <n v="377.87"/>
        <n v="3861.9"/>
        <n v="3885.96"/>
        <n v="1992.02"/>
        <n v="496.68"/>
        <n v="2704.35"/>
        <n v="517.85"/>
        <n v="3563.5"/>
        <n v="455.8"/>
        <n v="1536.55"/>
        <n v="1893.72"/>
        <n v="811.56"/>
        <n v="2705.8"/>
        <n v="745.4"/>
        <n v="307.38"/>
        <n v="1729.6"/>
        <n v="627.95000000000005"/>
        <n v="1277.3499999999999"/>
        <n v="614.34"/>
        <n v="711.64"/>
        <n v="335.31"/>
        <n v="1809.76"/>
        <n v="3769.28"/>
        <n v="2015"/>
        <n v="1759.44"/>
        <n v="3704.1"/>
        <n v="1562.44"/>
        <n v="2993.67"/>
        <n v="161.47999999999999"/>
        <n v="4912.1499999999996"/>
        <n v="3802.76"/>
        <n v="1707.24"/>
        <n v="919.16"/>
        <n v="4360.95"/>
        <n v="457.24"/>
        <n v="3174.96"/>
        <n v="773.56"/>
        <n v="3268.84"/>
        <n v="2473.52"/>
        <n v="107.05"/>
        <n v="3585.48"/>
        <n v="582.17999999999995"/>
        <n v="2638.76"/>
        <n v="1162.68"/>
        <n v="4364.6000000000004"/>
        <n v="2199"/>
        <n v="853.82"/>
        <n v="2155.7600000000002"/>
        <n v="2118.84"/>
        <n v="3490.5"/>
        <n v="1820"/>
        <n v="1565.64"/>
        <n v="1699.86"/>
        <n v="3700.64"/>
        <n v="1495.96"/>
        <n v="1982.55"/>
        <n v="1718.3"/>
        <n v="1585.2"/>
        <n v="871.29"/>
        <n v="55.77"/>
        <n v="1426.76"/>
        <n v="904.71"/>
        <n v="216.31"/>
        <n v="44.04"/>
        <n v="1795.24"/>
        <n v="913.13"/>
        <n v="283.2"/>
        <n v="1579.8"/>
        <n v="322.10000000000002"/>
        <n v="2283.3000000000002"/>
        <n v="668.74"/>
        <n v="1520.8"/>
        <n v="125.79"/>
        <n v="2498.73"/>
        <n v="1355.02"/>
        <n v="50.25"/>
        <n v="3157.95"/>
        <n v="1624.38"/>
        <n v="2974.3"/>
        <n v="1721.88"/>
        <n v="588.08000000000004"/>
        <n v="2494.04"/>
        <n v="1930.89"/>
        <n v="3869.48"/>
        <n v="186.86"/>
        <n v="1253.72"/>
        <n v="980.55"/>
        <n v="435.72"/>
        <n v="2690.28"/>
        <n v="2750.37"/>
        <n v="669.8"/>
        <n v="962.84"/>
        <n v="326.18"/>
        <n v="1192.2"/>
        <n v="324.27999999999997"/>
        <n v="619.67999999999995"/>
        <n v="1343.55"/>
        <n v="962.66"/>
        <n v="2507"/>
        <n v="2938.3"/>
        <n v="1141.56"/>
        <n v="1770.54"/>
        <n v="3354.9"/>
        <n v="640.04999999999995"/>
        <n v="1306.8"/>
        <n v="3160"/>
        <n v="226.96"/>
        <n v="1505.46"/>
        <n v="1461"/>
        <n v="2224.6799999999998"/>
        <n v="863.25"/>
        <n v="1973.18"/>
        <n v="4533.8999999999996"/>
        <n v="3716.68"/>
        <n v="964.65"/>
        <n v="1686.54"/>
        <n v="1080.08"/>
        <n v="710.78"/>
        <n v="901.32"/>
        <n v="1429.72"/>
        <n v="1830.24"/>
        <n v="1099.24"/>
        <n v="241.03"/>
        <n v="113.37"/>
        <n v="274.14"/>
        <n v="540.42999999999995"/>
        <n v="2503.17"/>
        <n v="1144.04"/>
        <n v="2499.7199999999998"/>
        <n v="1939.16"/>
        <n v="295.69"/>
        <n v="515.26"/>
        <n v="352.56"/>
        <n v="1929.54"/>
        <n v="498.04"/>
        <n v="2201.0100000000002"/>
        <n v="743.76"/>
        <n v="998.18"/>
        <n v="825.44"/>
        <n v="1401.6"/>
        <n v="2159.6999999999998"/>
        <n v="266.60000000000002"/>
        <n v="1538.88"/>
        <n v="386.92"/>
        <n v="1515.26"/>
        <n v="84.66"/>
        <n v="144.26"/>
        <n v="371.32"/>
        <n v="353.46"/>
        <n v="1210.24"/>
        <n v="301.60000000000002"/>
        <n v="1722.34"/>
        <n v="3054.76"/>
        <n v="896.36"/>
        <n v="1371.87"/>
        <n v="1455.24"/>
        <n v="407.49"/>
        <n v="170.44"/>
        <n v="562"/>
        <n v="471.53"/>
        <n v="1949.5"/>
        <n v="2647.05"/>
        <n v="758.36"/>
        <n v="3630.2"/>
        <n v="3749.84"/>
        <n v="74.8"/>
        <n v="2171.2199999999998"/>
        <n v="464.74"/>
        <n v="2733.72"/>
        <n v="609.53"/>
        <n v="984.82"/>
        <n v="887.79"/>
        <n v="3153.12"/>
        <n v="726.87"/>
        <n v="1323.75"/>
        <n v="4878.1499999999996"/>
        <n v="2305.41"/>
        <n v="1613.3"/>
        <n v="623.17999999999995"/>
        <n v="59.2"/>
        <n v="547.46"/>
        <n v="1442.42"/>
        <n v="574.39"/>
        <n v="1899.92"/>
        <n v="1387.94"/>
        <n v="1213.4100000000001"/>
        <n v="71.78"/>
        <n v="446.62"/>
        <n v="3612.44"/>
        <n v="858.05"/>
        <n v="1659.64"/>
        <n v="64"/>
        <n v="1919.82"/>
        <n v="2231.34"/>
        <n v="301.3"/>
        <n v="1927.6"/>
        <n v="1983.88"/>
        <n v="2322.3200000000002"/>
        <n v="1430.24"/>
        <n v="2524.84"/>
        <n v="376.44"/>
        <n v="829.04"/>
        <n v="2777.04"/>
        <n v="246.81"/>
        <n v="1588.4"/>
        <n v="2193.36"/>
        <n v="2702.1"/>
        <n v="2350.89"/>
        <n v="53.35"/>
        <n v="696.1"/>
        <n v="2545.1"/>
        <n v="2404"/>
        <n v="3473.2"/>
        <n v="408.54"/>
        <n v="1963.34"/>
        <n v="1946.55"/>
        <n v="372"/>
        <n v="2416.8000000000002"/>
        <n v="224.31"/>
        <n v="1275"/>
        <n v="113.79"/>
        <n v="1391.08"/>
        <n v="3750.2"/>
        <n v="4049.5"/>
        <n v="520.78"/>
        <n v="1632.06"/>
        <n v="533.21"/>
        <n v="854.48"/>
        <n v="236.15"/>
        <n v="2824.8"/>
        <n v="259.83999999999997"/>
        <n v="3647.68"/>
        <n v="1599.66"/>
        <n v="1743.54"/>
        <n v="297.83999999999997"/>
        <n v="2427.0300000000002"/>
        <n v="367.59"/>
        <n v="769.16"/>
        <n v="1965.4"/>
        <n v="2376.4499999999998"/>
        <n v="700.56"/>
        <n v="85.32"/>
        <n v="1339.08"/>
        <n v="1183.68"/>
        <n v="1878.6"/>
        <n v="1312.25"/>
        <n v="740.64"/>
        <n v="3327.96"/>
        <n v="2290.92"/>
        <n v="343.42"/>
        <n v="3207.15"/>
        <n v="829.87"/>
        <n v="889.94"/>
        <n v="47.25"/>
        <n v="2445.9899999999998"/>
        <n v="713.78"/>
        <n v="721.19"/>
        <n v="1133.07"/>
        <n v="1220.3800000000001"/>
        <n v="650.30999999999995"/>
        <n v="821.88"/>
        <n v="2588.3000000000002"/>
        <n v="2916.2"/>
        <n v="481.54"/>
        <n v="71.52"/>
        <n v="113.9"/>
        <n v="1329.4"/>
        <n v="3395.08"/>
        <n v="787.42"/>
        <n v="1269.2"/>
        <n v="2382.1"/>
        <n v="967.28"/>
        <n v="989.26"/>
        <n v="1339.5"/>
        <n v="844.2"/>
        <n v="684.32"/>
        <n v="3509.04"/>
        <n v="60.96"/>
        <n v="1540.05"/>
        <n v="2293.1999999999998"/>
        <n v="237.99"/>
        <n v="1334.88"/>
        <n v="532.78"/>
        <n v="2488.0500000000002"/>
        <n v="1149.8499999999999"/>
        <n v="812.32"/>
        <n v="3181.6"/>
        <n v="3534.15"/>
        <n v="793.76"/>
        <n v="1568.22"/>
        <n v="338.88"/>
        <n v="1429"/>
        <n v="267.48"/>
        <n v="935.24"/>
        <n v="1477.77"/>
        <n v="599.75"/>
        <n v="1746.36"/>
        <n v="4243"/>
        <n v="3605.36"/>
        <n v="789.28"/>
        <n v="2579.7199999999998"/>
        <n v="1426.95"/>
        <n v="189.02"/>
        <n v="158.4"/>
        <n v="231.21"/>
        <n v="3041.65"/>
        <n v="3620.68"/>
        <n v="568.36"/>
        <n v="4594.1499999999996"/>
        <n v="351.93"/>
        <n v="2162.8000000000002"/>
        <n v="371.33"/>
        <n v="1658.08"/>
        <n v="799.8"/>
        <n v="1403.24"/>
        <n v="3042.4"/>
        <n v="4124.3999999999996"/>
        <n v="1739.4"/>
        <n v="766.98"/>
        <n v="1282.5999999999999"/>
        <n v="3833.36"/>
        <n v="861.08"/>
        <n v="1984.78"/>
        <n v="2971.96"/>
        <n v="778.51"/>
        <n v="35.450000000000003"/>
        <n v="502.42"/>
        <n v="1599.15"/>
        <n v="100.38"/>
        <n v="957.03"/>
        <n v="956.09"/>
        <n v="1727.4"/>
        <n v="389.66"/>
        <n v="2072.84"/>
        <n v="217.15"/>
        <n v="1041.6600000000001"/>
        <n v="2393.3200000000002"/>
        <n v="364.12"/>
        <n v="2294.85"/>
        <n v="577.44000000000005"/>
        <n v="4397"/>
        <n v="955.89"/>
        <n v="56.1"/>
        <n v="2532.87"/>
        <n v="2555.1999999999998"/>
        <n v="1867.16"/>
        <n v="985.16"/>
        <n v="452.85"/>
        <n v="2852.76"/>
        <n v="656.04"/>
        <n v="374.5"/>
        <n v="498.96"/>
        <n v="2225.2800000000002"/>
        <n v="4655"/>
        <n v="2890.7"/>
        <n v="251.05"/>
        <n v="1338.15"/>
        <n v="1586"/>
        <n v="1031.08"/>
        <n v="539"/>
        <n v="843.82"/>
        <n v="2213.88"/>
        <n v="4230.8"/>
        <n v="956.48"/>
        <n v="1887.52"/>
        <n v="218.86"/>
        <n v="4726.8500000000004"/>
        <n v="797.79"/>
        <n v="1559.76"/>
        <n v="99.23"/>
        <n v="750.88"/>
        <n v="2926.23"/>
        <n v="663.72"/>
        <n v="532.08000000000004"/>
        <n v="737.46"/>
        <n v="4571.1000000000004"/>
        <n v="1444.29"/>
        <n v="4606.8999999999996"/>
        <n v="1023"/>
        <n v="937.04"/>
        <n v="1500.75"/>
        <n v="3096.6"/>
        <n v="795.16"/>
        <n v="1410.28"/>
        <n v="1129.4000000000001"/>
        <n v="282.26"/>
        <n v="2029.17"/>
        <n v="1504.68"/>
        <n v="177.92"/>
        <n v="146.77000000000001"/>
        <n v="1135.98"/>
        <n v="3701.04"/>
        <n v="1926.2"/>
        <n v="210.12"/>
        <n v="1695.24"/>
        <n v="2016.39"/>
        <n v="2390.64"/>
        <n v="1430.05"/>
        <n v="2073.63"/>
        <n v="2537.2800000000002"/>
        <n v="180.45"/>
        <n v="341.04"/>
        <n v="2206.84"/>
        <n v="2651.36"/>
        <n v="3849.16"/>
        <n v="1283.1300000000001"/>
        <n v="1534.58"/>
        <n v="376.08"/>
        <n v="3562.84"/>
        <n v="2547.12"/>
        <n v="1265.48"/>
        <n v="151.02000000000001"/>
        <n v="147.57"/>
        <n v="704.43"/>
        <n v="503.56"/>
        <n v="542.79999999999995"/>
        <n v="978.15"/>
        <n v="533.85"/>
        <n v="629.14"/>
        <n v="2138.9"/>
        <n v="546.88"/>
        <n v="446.34"/>
        <n v="4228.5"/>
        <n v="4639.05"/>
        <n v="985.2"/>
        <n v="1142.18"/>
        <n v="264.63"/>
        <n v="1555.38"/>
        <n v="1501.28"/>
        <n v="2486.1"/>
        <n v="309.05"/>
        <n v="1758.63"/>
        <n v="947.19"/>
        <n v="4445.5"/>
        <n v="2314.65"/>
        <n v="850.35"/>
        <n v="498.28"/>
        <n v="3360.6"/>
        <n v="947.5"/>
        <n v="2438.2399999999998"/>
        <n v="2222.6999999999998"/>
        <n v="473.31"/>
        <n v="1840"/>
        <n v="2702.85"/>
        <n v="192.44"/>
        <n v="3925.35"/>
        <n v="1673.32"/>
        <n v="4717.25"/>
        <n v="1374.21"/>
        <n v="1515.18"/>
        <n v="2885.04"/>
        <n v="1391.61"/>
        <n v="1525.53"/>
        <n v="677.86"/>
        <n v="41.31"/>
        <n v="1754.88"/>
        <n v="1317.08"/>
        <n v="2772.2"/>
        <n v="16.440000000000001"/>
        <n v="4015.2"/>
        <n v="497.49"/>
        <n v="525.54"/>
        <n v="4810.6499999999996"/>
        <n v="1166.48"/>
        <n v="2292.12"/>
        <n v="2895.15"/>
        <n v="3518.95"/>
        <n v="423.64"/>
        <n v="1432.1"/>
        <n v="1101.32"/>
        <n v="1143.57"/>
        <n v="230.68"/>
        <n v="3363.36"/>
        <n v="1924.28"/>
        <n v="3395.36"/>
        <n v="1917.16"/>
        <n v="2244.92"/>
        <n v="995.33"/>
        <n v="1903.98"/>
        <n v="557.94000000000005"/>
        <n v="3479.88"/>
        <n v="793"/>
        <n v="241.62"/>
        <n v="1160.04"/>
        <n v="4886.3999999999996"/>
        <n v="3898.28"/>
        <n v="676"/>
        <n v="3867.6"/>
        <n v="3219.2"/>
        <n v="375.06"/>
        <n v="1324.02"/>
        <n v="1479.84"/>
        <n v="235.61"/>
        <n v="2290.9499999999998"/>
        <n v="1080.52"/>
        <n v="694.08"/>
        <n v="198.12"/>
        <n v="2888.32"/>
        <n v="464.14"/>
        <n v="2244.6999999999998"/>
        <n v="1217.04"/>
        <n v="331.38"/>
        <n v="3596.68"/>
        <n v="1881.84"/>
        <n v="1491.44"/>
        <n v="270.83999999999997"/>
        <n v="881.35"/>
        <n v="1842.32"/>
        <n v="1848.2"/>
        <n v="2174.88"/>
        <n v="448.55"/>
        <n v="1294.06"/>
        <n v="2766.9"/>
        <n v="1534.8"/>
        <n v="1166.7"/>
        <n v="3763.28"/>
        <n v="1444.26"/>
        <n v="358.5"/>
        <n v="1539.8"/>
        <n v="94.92"/>
        <n v="2588.1"/>
        <n v="2501.8000000000002"/>
        <n v="3827.28"/>
        <n v="147.80000000000001"/>
        <n v="2144.3000000000002"/>
        <n v="339.96"/>
        <n v="1784.9"/>
        <n v="681.08"/>
        <n v="1006.53"/>
        <n v="2463.21"/>
        <n v="338.18"/>
        <n v="1915.72"/>
        <n v="3689.48"/>
        <n v="4993.95"/>
        <n v="1032.52"/>
        <n v="4681.05"/>
        <n v="1075.08"/>
        <n v="838.78"/>
        <n v="3516.56"/>
        <n v="1576.62"/>
        <n v="3435.64"/>
        <n v="3209"/>
        <n v="242.71"/>
        <n v="2252.84"/>
        <n v="782.8"/>
        <n v="1395.33"/>
        <n v="324.83999999999997"/>
        <n v="1290.44"/>
        <n v="4295.3500000000004"/>
        <n v="898.58"/>
        <n v="3070.25"/>
        <n v="503.28"/>
        <n v="715.71"/>
        <n v="3935.36"/>
        <n v="396.38"/>
        <n v="2272.75"/>
        <n v="2757.18"/>
        <n v="915.59"/>
        <n v="1000.78"/>
        <n v="430.38"/>
        <n v="1633.62"/>
        <n v="2357.2399999999998"/>
        <n v="2326.29"/>
        <n v="2339.5"/>
        <n v="423.7"/>
        <n v="168.75"/>
        <n v="2817.75"/>
        <n v="390.54"/>
        <n v="441.94"/>
        <n v="447.66"/>
        <n v="844.92"/>
        <n v="421.8"/>
        <n v="2836.5"/>
        <n v="140.32"/>
        <n v="1786.3"/>
        <n v="1247.28"/>
        <n v="3470.68"/>
        <n v="132.80000000000001"/>
        <n v="40.32"/>
        <n v="2898.92"/>
        <n v="1434.72"/>
        <n v="423.61"/>
        <n v="135.04"/>
        <n v="377.92"/>
        <n v="2375.92"/>
        <n v="706.9"/>
        <n v="262.38"/>
        <n v="1682.22"/>
        <n v="283.36"/>
        <n v="1863.27"/>
        <n v="651.66"/>
        <n v="3646"/>
        <n v="1248.81"/>
        <n v="2168.84"/>
        <n v="826.59"/>
        <n v="1468.45"/>
        <n v="277.85000000000002"/>
        <n v="1172.8399999999999"/>
        <n v="219.57"/>
        <n v="4821.3999999999996"/>
        <n v="628.02"/>
        <n v="362.84"/>
        <n v="628"/>
        <n v="1882.1"/>
        <n v="314.57"/>
        <n v="1432.3"/>
        <n v="2367.5500000000002"/>
        <n v="4568.75"/>
        <n v="1717.11"/>
        <n v="2630.1"/>
        <n v="1616.96"/>
        <n v="41.94"/>
        <n v="616.23"/>
        <n v="2004.88"/>
        <n v="3541.3"/>
        <n v="980.36"/>
        <n v="344.16"/>
        <n v="3722.72"/>
        <n v="670.76"/>
        <n v="2370.9899999999998"/>
        <n v="892.5"/>
        <n v="1058.94"/>
        <n v="846.86"/>
        <n v="1427.34"/>
        <n v="4526.2"/>
        <n v="258.8"/>
        <n v="2795.88"/>
        <n v="223.95"/>
        <n v="2387.19"/>
        <n v="1323.93"/>
        <n v="744.44"/>
        <n v="177.22"/>
        <n v="1978.25"/>
        <n v="1581.72"/>
        <n v="475.32"/>
        <n v="223.36"/>
        <n v="1622.08"/>
        <n v="1664.04"/>
        <n v="1791.76"/>
        <n v="3480.28"/>
        <n v="615.14"/>
        <n v="90.69"/>
        <n v="2095.64"/>
        <n v="1529.66"/>
        <n v="197.55"/>
        <n v="428.38"/>
        <n v="2283.5"/>
        <n v="954.48"/>
        <n v="2404.65"/>
        <n v="1504.8"/>
        <n v="1549.35"/>
        <n v="3126.04"/>
        <n v="988.32"/>
        <n v="1307.1600000000001"/>
        <n v="1938.76"/>
        <n v="2781.3"/>
        <n v="62.92"/>
        <n v="819.6"/>
        <n v="2834.76"/>
        <n v="1745.4"/>
        <n v="1295.0999999999999"/>
        <n v="592.62"/>
        <n v="1868.2"/>
        <n v="455.84"/>
        <n v="3279.4"/>
        <n v="94.72"/>
        <n v="899.04"/>
        <n v="837.8"/>
        <n v="952.76"/>
        <n v="2566.65"/>
        <n v="663.07"/>
        <n v="217.2"/>
        <n v="3593.1"/>
        <n v="763.15"/>
        <n v="174.52"/>
        <n v="176.2"/>
        <n v="423.5"/>
        <n v="798.66"/>
        <n v="837.84"/>
        <n v="2393.94"/>
        <n v="545.12"/>
        <n v="3078"/>
        <n v="1674.42"/>
        <n v="1712.05"/>
        <n v="4558.05"/>
        <n v="2872.56"/>
        <n v="2446.0500000000002"/>
        <n v="2564.1999999999998"/>
        <n v="3098.4"/>
        <n v="364.54"/>
        <n v="2147.65"/>
        <n v="325.07"/>
        <n v="4997.6000000000004"/>
        <n v="2921.3"/>
        <n v="505.65"/>
        <n v="523.91999999999996"/>
        <n v="297.3"/>
        <n v="1478.85"/>
        <n v="903"/>
        <n v="538.92999999999995"/>
        <n v="2929.26"/>
        <n v="3929.6"/>
        <n v="214.18"/>
        <n v="2713.75"/>
        <n v="2456.8200000000002"/>
        <n v="736.02"/>
        <n v="3765.3"/>
        <n v="4399.1499999999996"/>
        <n v="1331.72"/>
        <n v="334.43"/>
        <n v="1847.8"/>
        <n v="884.68"/>
        <n v="2156.0100000000002"/>
        <n v="1480.12"/>
        <n v="3969.9"/>
        <n v="645.9"/>
        <n v="781.26"/>
        <n v="1039.72"/>
        <n v="997.16"/>
        <n v="4031.4"/>
        <n v="732.49"/>
        <n v="457.49"/>
        <n v="318.83"/>
        <n v="2572.02"/>
        <n v="2860.3"/>
        <n v="3260.48"/>
        <n v="985.76"/>
        <n v="756.42"/>
        <n v="4345.3"/>
        <n v="794.96"/>
        <n v="117.15"/>
        <n v="524.76"/>
        <n v="4578.8500000000004"/>
        <n v="2762.68"/>
        <n v="3699.25"/>
        <n v="1660.2"/>
        <n v="704.26"/>
        <n v="649.82000000000005"/>
        <n v="186.59"/>
        <n v="4845"/>
        <n v="1441.96"/>
        <n v="671.98"/>
        <n v="375.47"/>
        <n v="3143.55"/>
        <n v="984.96"/>
        <n v="3221.12"/>
        <n v="400.21"/>
        <n v="463.97"/>
        <n v="1949.88"/>
        <n v="2292.75"/>
        <n v="238.8"/>
        <n v="1933.26"/>
        <n v="626.1"/>
        <n v="15.58"/>
        <n v="1685.88"/>
        <n v="442.45"/>
        <n v="811.07"/>
        <n v="312.08999999999997"/>
        <n v="675.82"/>
        <n v="319.16000000000003"/>
        <n v="1453.55"/>
        <n v="3598.95"/>
        <n v="3192.05"/>
        <n v="452.9"/>
        <n v="494.2"/>
        <n v="383.16"/>
        <n v="3731.6"/>
        <n v="834.59"/>
        <n v="122.4"/>
        <n v="671.44"/>
        <n v="430.02"/>
        <n v="3648.08"/>
        <n v="1012.78"/>
        <n v="554"/>
        <n v="1584.6"/>
        <n v="884.14"/>
        <n v="673.3"/>
        <n v="1186.68"/>
        <n v="3250.45"/>
        <n v="1452.45"/>
        <n v="595.83000000000004"/>
        <n v="1454.84"/>
        <n v="761.13"/>
        <n v="349.95"/>
        <n v="1837.56"/>
        <n v="179.9"/>
        <n v="166.96"/>
        <n v="3368.96"/>
        <n v="4352.95"/>
        <n v="102.04"/>
        <n v="1819.26"/>
        <n v="561.12"/>
        <n v="1867.32"/>
        <n v="389.55"/>
        <n v="773.7"/>
        <n v="1824.88"/>
        <n v="3019.15"/>
        <n v="1060.04"/>
        <n v="466.88"/>
        <n v="4800.2"/>
        <n v="386.34"/>
        <n v="166.41"/>
        <n v="2148.84"/>
        <n v="419.05"/>
        <n v="2440.3000000000002"/>
        <n v="978.42"/>
        <n v="950.79"/>
        <n v="3724.56"/>
        <n v="579.44000000000005"/>
        <n v="591.12"/>
        <n v="967.84"/>
        <n v="617.32000000000005"/>
        <n v="1481.48"/>
        <n v="2736.32"/>
        <n v="2978.96"/>
        <n v="815.28"/>
        <n v="205.57"/>
        <n v="181.12"/>
        <n v="2924.82"/>
        <n v="72.569999999999993"/>
        <n v="3844.28"/>
        <n v="830.53"/>
        <n v="2738.85"/>
        <n v="393.31"/>
        <n v="410.46"/>
        <n v="610.4"/>
        <n v="2975.36"/>
        <n v="697.75"/>
        <n v="3198.6"/>
        <n v="433.02"/>
        <n v="496.76"/>
        <n v="2573.7600000000002"/>
        <n v="805.96"/>
        <n v="748.41"/>
        <n v="72.14"/>
        <n v="310.3"/>
        <n v="620.24"/>
        <n v="634.16999999999996"/>
        <n v="1173.3599999999999"/>
        <n v="3267.32"/>
        <n v="2749.83"/>
        <n v="824.44"/>
        <n v="547.72"/>
        <n v="463.14"/>
        <n v="1477.68"/>
        <n v="680.65"/>
        <n v="2902.62"/>
        <n v="24.34"/>
        <n v="3766.25"/>
        <n v="510.74"/>
        <n v="3614.68"/>
        <n v="2321.64"/>
        <n v="1808.8"/>
        <n v="3345.95"/>
        <n v="1670.38"/>
        <n v="1158.68"/>
        <n v="116.45"/>
        <n v="877.38"/>
        <n v="222.37"/>
        <n v="435.25"/>
        <n v="3964.56"/>
        <n v="578.38"/>
        <n v="3483.3"/>
        <n v="1362.3"/>
        <n v="3289.96"/>
        <n v="3778.76"/>
        <n v="662.23"/>
        <n v="481.33"/>
        <n v="973.95"/>
        <n v="1100.01"/>
        <n v="1364.56"/>
        <n v="1324.88"/>
        <n v="697.68"/>
        <n v="2959.15"/>
        <n v="1049.9000000000001"/>
        <n v="969.93"/>
        <n v="1300.3499999999999"/>
        <n v="1711.29"/>
        <n v="3527.85"/>
        <n v="2470.16"/>
        <n v="317.94"/>
        <n v="3198.92"/>
        <n v="357.15"/>
        <n v="2866.55"/>
        <n v="1122.32"/>
        <n v="1858.8"/>
        <n v="677.43"/>
        <n v="2323.44"/>
        <n v="941.04"/>
        <n v="1782.98"/>
        <n v="4314.7"/>
        <n v="1106.31"/>
        <n v="1567.84"/>
        <n v="704.49"/>
        <n v="497.35"/>
        <n v="90.11"/>
        <n v="144.96"/>
        <n v="2267.4"/>
        <n v="315.02"/>
        <n v="1139.3599999999999"/>
        <n v="2601.7600000000002"/>
        <n v="127.35"/>
        <n v="753.72"/>
        <n v="4653.1499999999996"/>
        <n v="2000.82"/>
        <n v="1562.5"/>
        <n v="219.4"/>
        <n v="1770.57"/>
        <n v="691.92"/>
        <n v="1921.14"/>
        <n v="2760.36"/>
        <n v="974.38"/>
        <n v="3401.64"/>
        <n v="488.2"/>
        <n v="1345.74"/>
        <n v="3255.96"/>
        <n v="1164.8"/>
        <n v="70.87"/>
        <n v="2378.6999999999998"/>
        <n v="557.08000000000004"/>
        <n v="2153.1"/>
        <n v="2051.46"/>
        <n v="1985.96"/>
        <n v="3162.6"/>
        <n v="2406.42"/>
        <n v="826.8"/>
        <n v="1386.48"/>
        <n v="2753.55"/>
        <n v="757.64"/>
        <n v="1317.44"/>
        <n v="784.47"/>
        <n v="2806.36"/>
        <n v="887.9"/>
        <n v="715.47"/>
        <n v="1418.12"/>
        <n v="799.52"/>
        <n v="255.16"/>
        <n v="2297.4899999999998"/>
        <n v="175.47"/>
        <n v="1301.8499999999999"/>
        <n v="1570.22"/>
        <n v="744.71"/>
        <n v="1046.56"/>
        <n v="3766.2"/>
        <n v="223.13"/>
        <n v="3974.76"/>
        <n v="2962.08"/>
        <n v="797.16"/>
        <n v="417.15"/>
        <n v="981.9"/>
        <n v="605.4"/>
        <n v="1876.86"/>
        <n v="363.29"/>
        <n v="604.12"/>
        <n v="759.56"/>
        <n v="953.16"/>
        <n v="1182.04"/>
        <n v="1013.25"/>
        <n v="2152.9499999999998"/>
        <n v="2515.48"/>
        <n v="2400.5100000000002"/>
        <n v="233.43"/>
        <n v="654"/>
        <n v="814.6"/>
        <n v="794.64"/>
        <n v="335.94"/>
        <n v="1699.38"/>
        <n v="1195"/>
        <n v="2535.15"/>
        <n v="847.12"/>
        <n v="2148.2399999999998"/>
        <n v="3965.56"/>
        <n v="2146.12"/>
        <n v="1155.68"/>
        <n v="4979.8"/>
        <n v="4970.95"/>
        <n v="1289.3699999999999"/>
        <n v="2554.4"/>
        <n v="485.99"/>
        <n v="2170.5300000000002"/>
        <n v="4695"/>
        <n v="1582.8"/>
        <n v="3282.76"/>
        <n v="1316.6"/>
        <n v="862.14"/>
        <n v="1598.66"/>
        <n v="2164.3000000000002"/>
        <n v="516.76"/>
        <n v="4967.3999999999996"/>
        <n v="1725.56"/>
        <n v="546.14"/>
        <n v="1619.76"/>
        <n v="2883.81"/>
        <n v="3496.64"/>
        <n v="529.79999999999995"/>
        <n v="550.24"/>
        <n v="576.16"/>
        <n v="1872.68"/>
        <n v="2842.11"/>
        <n v="2189.0100000000002"/>
        <n v="65.28"/>
        <n v="626.70000000000005"/>
        <n v="4622.8500000000004"/>
        <n v="3400.92"/>
        <n v="1473.9"/>
        <n v="620.80999999999995"/>
        <n v="890.25"/>
        <n v="3179.6"/>
        <n v="1821.84"/>
        <n v="1395.76"/>
        <n v="1143.48"/>
        <n v="436.13"/>
        <n v="862.44"/>
        <n v="3794.28"/>
        <n v="947.09"/>
        <n v="3278.28"/>
        <n v="2808.6"/>
        <n v="2674.68"/>
        <n v="726.93"/>
        <n v="3050.44"/>
        <n v="996.06"/>
        <n v="1338.24"/>
        <n v="281.61"/>
        <n v="429.39"/>
        <n v="3412.6"/>
        <n v="119.5"/>
        <n v="342.45"/>
        <n v="2060.79"/>
        <n v="3127.16"/>
        <n v="2223.8000000000002"/>
        <n v="949.1"/>
        <n v="1309.3499999999999"/>
        <n v="3802.95"/>
        <n v="2066.64"/>
        <n v="118.77"/>
        <n v="3877.84"/>
        <n v="1155.6500000000001"/>
        <n v="456.38"/>
        <n v="1395.78"/>
        <n v="333.97"/>
        <n v="1968.3"/>
        <n v="85.72"/>
        <n v="313.37"/>
        <n v="1166.67"/>
        <n v="498.52"/>
        <n v="131.19999999999999"/>
        <n v="183.08"/>
        <n v="265.23"/>
        <n v="558.46"/>
        <n v="3080.36"/>
        <n v="2758.52"/>
        <n v="2856.75"/>
        <n v="1613.04"/>
        <n v="871.99"/>
        <n v="465.17"/>
        <n v="612.52"/>
        <n v="2532.16"/>
        <n v="2085.5700000000002"/>
        <n v="1617.96"/>
        <n v="37.86"/>
        <n v="206.38"/>
        <n v="3388.56"/>
        <n v="131.96"/>
        <n v="2384.4"/>
        <n v="959.35"/>
        <n v="236.64"/>
        <n v="280.60000000000002"/>
        <n v="143.72999999999999"/>
        <n v="185.46"/>
        <n v="1961.97"/>
        <n v="503.73"/>
        <n v="3197.44"/>
        <n v="282.52"/>
        <n v="4450.05"/>
        <n v="3985.72"/>
        <n v="51.16"/>
        <n v="3871.84"/>
        <n v="730.5"/>
        <n v="3478.1"/>
        <n v="599.12"/>
        <n v="1053.18"/>
        <n v="515.30999999999995"/>
        <n v="1102.47"/>
        <n v="2881.48"/>
        <n v="2414.56"/>
        <n v="513.19000000000005"/>
        <n v="3932.04"/>
        <n v="1881.22"/>
        <n v="3823.52"/>
        <n v="3530.04"/>
        <n v="525.20000000000005"/>
        <n v="1069.44"/>
        <n v="716.22"/>
        <n v="1972.64"/>
        <n v="322.27999999999997"/>
        <n v="1864.25"/>
        <n v="1035.25"/>
        <n v="924.88"/>
        <n v="1018.48"/>
        <n v="3216.35"/>
        <n v="341.16"/>
        <n v="1730.4"/>
        <n v="2463.27"/>
        <n v="768.86"/>
        <n v="798.3"/>
        <n v="2746.74"/>
        <n v="772.39"/>
        <n v="30.5"/>
        <n v="2220"/>
        <n v="740.05"/>
        <n v="2007.4"/>
        <n v="55.52"/>
        <n v="1752.33"/>
        <n v="3072.36"/>
        <n v="1112.68"/>
        <n v="670.4"/>
        <n v="360.39"/>
        <n v="1734.36"/>
        <n v="1562.88"/>
        <n v="1553.6"/>
        <n v="857.36"/>
        <n v="3781.5"/>
        <n v="1759.95"/>
        <n v="1761.16"/>
        <n v="2084.37"/>
        <n v="4064.85"/>
        <n v="2062.5"/>
        <n v="545.52"/>
        <n v="3819.36"/>
        <n v="1552.8"/>
        <n v="497.76"/>
        <n v="1125.1199999999999"/>
        <n v="415.46"/>
        <n v="2390.9699999999998"/>
        <n v="54.22"/>
        <n v="1666.48"/>
        <n v="650.17999999999995"/>
        <n v="299.54000000000002"/>
        <n v="1540.08"/>
        <n v="2704.28"/>
        <n v="368.06"/>
        <n v="2921.05"/>
        <n v="1193.76"/>
        <n v="2364.96"/>
        <n v="534.24"/>
        <n v="629.1"/>
        <n v="678.81"/>
        <n v="3208.28"/>
        <n v="2536.6999999999998"/>
        <n v="2127.06"/>
        <n v="1722.63"/>
        <n v="48.3"/>
        <n v="1596.5"/>
        <n v="294.72000000000003"/>
        <n v="4718.7"/>
        <n v="669.66"/>
        <n v="1034.56"/>
        <n v="218.85"/>
        <n v="3583.92"/>
        <n v="3920.56"/>
        <n v="154.83000000000001"/>
        <n v="1211.32"/>
        <n v="102.88"/>
        <n v="3156.4"/>
        <n v="636.70000000000005"/>
        <n v="2964.75"/>
        <n v="244.15"/>
        <n v="2873.24"/>
        <n v="2670.55"/>
        <n v="2910.92"/>
        <n v="3958.35"/>
        <n v="491.75"/>
        <n v="1746.93"/>
        <n v="1306.8800000000001"/>
        <n v="1564.65"/>
        <n v="571.77"/>
        <n v="3988.2"/>
        <n v="997.48"/>
        <n v="969.58"/>
        <n v="1559.5"/>
        <n v="1695.72"/>
        <n v="1719.65"/>
        <n v="155.72"/>
        <n v="1266.3599999999999"/>
        <n v="785.37"/>
        <n v="1785.94"/>
        <n v="968.84"/>
        <n v="1898.14"/>
        <n v="1007.1"/>
        <n v="4509.45"/>
        <n v="600.36"/>
        <n v="512.58000000000004"/>
        <n v="3236.15"/>
        <n v="467.84"/>
        <n v="4761.6000000000004"/>
        <n v="339.88"/>
        <n v="1064.2"/>
        <n v="84.7"/>
        <n v="2561.1"/>
        <n v="838.46"/>
        <n v="3517.65"/>
        <n v="3427.1"/>
        <n v="2718"/>
        <n v="1535.61"/>
        <n v="1138.96"/>
        <n v="1257.68"/>
        <n v="3848.68"/>
        <n v="1671.22"/>
        <n v="470.72"/>
        <n v="32.96"/>
        <n v="1007.96"/>
        <n v="1556.14"/>
        <n v="320.76"/>
        <n v="704.23"/>
        <n v="2797.8"/>
        <n v="464.39"/>
        <n v="1006.88"/>
        <n v="918.58"/>
        <n v="477.54"/>
        <n v="827.52"/>
        <n v="719.66"/>
        <n v="428.79"/>
        <n v="2030.76"/>
        <n v="878.76"/>
        <n v="1323.92"/>
        <n v="2984.8"/>
        <n v="210.94"/>
        <n v="209.91"/>
        <n v="2098.41"/>
        <n v="868.04"/>
        <n v="1244"/>
        <n v="996.05"/>
        <n v="673.6"/>
        <n v="3122.95"/>
        <n v="1811.12"/>
        <n v="104.9"/>
        <n v="403.48"/>
        <n v="3118.28"/>
        <n v="2286.25"/>
        <n v="2578.17"/>
        <n v="2315.96"/>
        <n v="3112.75"/>
        <n v="2804.55"/>
        <n v="864.85"/>
        <n v="2737.95"/>
        <n v="67.56"/>
        <n v="730.68"/>
        <n v="469.86"/>
        <n v="979.8"/>
        <n v="3741.8"/>
        <n v="2458.3200000000002"/>
        <n v="1786.48"/>
        <n v="1347.24"/>
        <n v="601.66999999999996"/>
        <n v="125.31"/>
        <n v="1899.24"/>
        <n v="2273.6799999999998"/>
        <n v="26.61"/>
        <n v="791.59"/>
        <n v="1209.8800000000001"/>
        <n v="2289.8000000000002"/>
        <n v="2701.35"/>
        <n v="992.28"/>
        <n v="540.95000000000005"/>
        <n v="559.73"/>
        <n v="1605.87"/>
        <n v="234.66"/>
        <n v="1912.8"/>
        <n v="293.99"/>
        <n v="112.73"/>
        <n v="934.3"/>
        <n v="4126.8500000000004"/>
        <n v="565.4"/>
        <n v="944.52"/>
        <n v="203.32"/>
        <n v="512.1"/>
        <n v="640.95000000000005"/>
        <n v="995.72"/>
        <n v="490.82"/>
        <n v="317.31"/>
        <n v="803.39"/>
        <n v="1633.26"/>
        <n v="495.87"/>
        <n v="953.44"/>
        <n v="155.36000000000001"/>
        <n v="2923.15"/>
        <n v="693.8"/>
        <n v="337.47"/>
        <n v="959.05"/>
        <n v="1056.75"/>
        <n v="808.34"/>
        <n v="182.02"/>
        <n v="237.14"/>
        <n v="2603.9"/>
        <n v="2252.44"/>
        <n v="99.34"/>
        <n v="291.64"/>
        <n v="270.14"/>
        <n v="194.36"/>
        <n v="644.96"/>
        <n v="233.7"/>
        <n v="655.03"/>
        <n v="3188.55"/>
        <n v="2684.92"/>
        <n v="848.29"/>
        <n v="1251.32"/>
        <n v="3188.7"/>
        <n v="917.8"/>
        <n v="1264.4100000000001"/>
        <n v="1754.85"/>
        <n v="106.55"/>
        <n v="1473.6"/>
        <n v="1811.55"/>
        <n v="1870.44"/>
        <n v="986.88"/>
        <n v="321.8"/>
        <n v="3483"/>
        <n v="1884.86"/>
        <n v="1972.28"/>
        <n v="124.06"/>
        <n v="1962.12"/>
        <n v="236.7"/>
        <n v="2653.05"/>
        <n v="3555.35"/>
        <n v="994.92"/>
        <n v="3551.28"/>
        <n v="1924.56"/>
        <n v="953.73"/>
        <n v="1961.36"/>
        <n v="13.25"/>
        <n v="516.04"/>
        <n v="2205.8000000000002"/>
        <n v="956.29"/>
        <n v="1988.58"/>
        <n v="2286.92"/>
        <n v="728.24"/>
        <n v="171.42"/>
        <n v="3831.1"/>
        <n v="1788.06"/>
        <n v="2213.16"/>
        <n v="942.22"/>
        <n v="3639.4"/>
        <n v="859.47"/>
        <n v="309.93"/>
        <n v="457.42"/>
        <n v="3367.5"/>
        <n v="1831.18"/>
        <n v="1418.72"/>
        <n v="1398.6"/>
        <n v="701.55"/>
        <n v="785.85"/>
        <n v="287.16000000000003"/>
        <n v="1802.43"/>
        <n v="576.04"/>
        <n v="2475.16"/>
        <n v="368.8"/>
        <n v="248.6"/>
        <n v="2163.12"/>
        <n v="1549.26"/>
        <n v="1115.1600000000001"/>
        <n v="2486.58"/>
        <n v="585.54"/>
        <n v="367.05"/>
        <n v="2239.84"/>
        <n v="3474.16"/>
        <n v="848.74"/>
        <n v="809.22"/>
        <n v="2918.7"/>
        <n v="970.59"/>
        <n v="712.08"/>
        <n v="768.63"/>
        <n v="3299.84"/>
        <n v="1398.15"/>
        <n v="2978.31"/>
        <n v="1616.5"/>
        <n v="2640.12"/>
        <n v="1613.52"/>
        <n v="1014.36"/>
        <n v="701.7"/>
        <n v="851.69"/>
        <n v="1262.68"/>
        <n v="690.36"/>
        <n v="205.02"/>
        <n v="2885.13"/>
        <n v="252.3"/>
        <n v="509.94"/>
        <n v="3777.84"/>
        <n v="3607.56"/>
        <n v="1025.68"/>
        <n v="1732.16"/>
        <n v="257.32"/>
        <n v="280.86"/>
        <n v="2466.48"/>
        <n v="773.84"/>
        <n v="1206.8800000000001"/>
        <n v="297.72000000000003"/>
        <n v="857.48"/>
        <n v="3866.75"/>
        <n v="4825.5"/>
        <n v="799.23"/>
        <n v="820.08"/>
        <n v="235.65"/>
        <n v="682.8"/>
        <n v="371.12"/>
        <n v="2947.2"/>
        <n v="1106"/>
        <n v="1853.18"/>
        <n v="593.70000000000005"/>
        <n v="1213.3800000000001"/>
        <n v="1684.54"/>
        <n v="443.89"/>
        <n v="738.09"/>
        <n v="2760.35"/>
        <n v="4207.95"/>
        <n v="877.7"/>
        <n v="283.12"/>
        <n v="1946.3"/>
        <n v="1909.86"/>
        <n v="162.6"/>
        <n v="1657.44"/>
        <n v="3257.75"/>
        <n v="438.65"/>
        <n v="703"/>
        <n v="941.17"/>
        <n v="161.32"/>
        <n v="754.22"/>
        <n v="1685.92"/>
        <n v="1421.45"/>
        <n v="222.57"/>
        <n v="2747.01"/>
        <n v="766.36"/>
        <n v="611.25"/>
        <n v="440.16"/>
        <n v="625.14"/>
        <n v="850.44"/>
        <n v="2036.52"/>
        <n v="2856.09"/>
        <n v="2130.15"/>
        <n v="4414.3500000000004"/>
        <n v="1328.28"/>
        <n v="391.2"/>
        <n v="3735.3"/>
        <n v="525.01"/>
        <n v="1164.25"/>
        <n v="296.64999999999998"/>
        <n v="2808.8"/>
        <n v="605.69000000000005"/>
        <n v="3873.96"/>
        <n v="1712.34"/>
        <n v="855.12"/>
        <n v="776.25"/>
        <n v="36.42"/>
        <n v="415.53"/>
        <n v="207.7"/>
        <n v="3006.15"/>
        <n v="1013.7"/>
        <n v="1114.8599999999999"/>
        <n v="1001.4"/>
        <n v="344.04"/>
        <n v="4715.1499999999996"/>
        <n v="1994.8"/>
        <n v="2066.58"/>
        <n v="2306.3200000000002"/>
        <n v="2845.44"/>
        <n v="1547.88"/>
        <n v="1483.24"/>
        <n v="273.20999999999998"/>
        <n v="634.38"/>
        <n v="1750"/>
        <n v="1502.24"/>
        <n v="701.74"/>
        <n v="789.22"/>
        <n v="1500.26"/>
        <n v="58.2"/>
        <n v="1517.1"/>
        <n v="1254.8599999999999"/>
        <n v="645.29999999999995"/>
        <n v="80.489999999999995"/>
        <n v="3320.44"/>
        <n v="1374.48"/>
        <n v="3428.52"/>
        <n v="2475.96"/>
        <n v="2683.32"/>
        <n v="231.16"/>
        <n v="582.80999999999995"/>
        <n v="1515.9"/>
        <n v="144.87"/>
        <n v="981.24"/>
        <n v="2402.9699999999998"/>
        <n v="2855.01"/>
        <n v="3562.72"/>
        <n v="2313.8000000000002"/>
        <n v="1280.26"/>
        <n v="715.17"/>
        <n v="2044.9"/>
        <n v="1744.94"/>
        <n v="155.63999999999999"/>
        <n v="1612.29"/>
        <n v="3496.28"/>
        <n v="523.16"/>
        <n v="2948.16"/>
        <n v="111.35"/>
        <n v="4436.3"/>
        <n v="1440.56"/>
        <n v="565.44000000000005"/>
        <n v="165.78"/>
        <n v="1408.34"/>
        <n v="3488.04"/>
        <n v="2578.64"/>
        <n v="1858.88"/>
        <n v="2532.15"/>
        <n v="94.7"/>
        <n v="2018.22"/>
        <n v="919.92"/>
        <n v="103.09"/>
        <n v="289.27999999999997"/>
        <n v="3181.8"/>
        <n v="904.8"/>
        <n v="1302.1199999999999"/>
        <n v="923.8"/>
        <n v="44.67"/>
        <n v="787.91"/>
        <n v="1934.73"/>
        <n v="56.17"/>
        <n v="2376.81"/>
        <n v="232.28"/>
        <n v="273.16000000000003"/>
        <n v="512.9"/>
        <n v="2156.16"/>
        <n v="1006.48"/>
        <n v="1414.8"/>
        <n v="885.35"/>
        <n v="2518.71"/>
        <n v="3510.44"/>
        <n v="1090.3399999999999"/>
        <n v="315.45"/>
        <n v="1739.72"/>
        <n v="525.45000000000005"/>
        <n v="92.2"/>
        <n v="949.4"/>
        <n v="2935.84"/>
        <n v="462.96"/>
        <n v="243.6"/>
        <n v="2079.39"/>
        <n v="3229.55"/>
        <n v="1369.42"/>
        <n v="1095.45"/>
        <n v="3190.96"/>
        <n v="968.76"/>
        <n v="2704.95"/>
        <n v="1651.11"/>
        <n v="293.94"/>
        <n v="257.63"/>
        <n v="44.16"/>
        <n v="402.64"/>
        <n v="1470.75"/>
        <n v="2981.52"/>
        <n v="227.88"/>
        <n v="924.75"/>
        <n v="1085.28"/>
        <n v="1119.1500000000001"/>
        <n v="173.64"/>
        <n v="2626.44"/>
        <n v="1423.66"/>
        <n v="929.5"/>
        <n v="686.92"/>
        <n v="1059.2"/>
        <n v="2915.32"/>
        <n v="3548.65"/>
        <n v="4688.75"/>
        <n v="853.08"/>
        <n v="3541.2"/>
        <n v="228.6"/>
        <n v="971.12"/>
        <n v="512.79999999999995"/>
        <n v="1969.83"/>
        <n v="605.45000000000005"/>
        <n v="58.34"/>
        <n v="1632.1"/>
        <n v="2005.4"/>
        <n v="766.74"/>
        <n v="48.28"/>
        <n v="1302.52"/>
        <n v="1589.4"/>
        <n v="1832.55"/>
        <n v="990.42"/>
        <n v="4711.7"/>
        <n v="153.63"/>
        <n v="769.62"/>
        <n v="2441.3000000000002"/>
        <n v="2835.06"/>
        <n v="1198.6199999999999"/>
        <n v="3554.8"/>
        <n v="158.47999999999999"/>
        <n v="3717.92"/>
        <n v="351.1"/>
        <n v="2643.8"/>
        <n v="735.5"/>
        <n v="1892.2"/>
        <n v="676.24"/>
        <n v="317.05"/>
        <n v="327.3"/>
        <n v="1623.36"/>
        <n v="673.8"/>
        <n v="1246.32"/>
        <n v="3990.08"/>
        <n v="2648.24"/>
        <n v="3692"/>
        <n v="1324.32"/>
        <n v="713.18"/>
        <n v="465.09"/>
        <n v="669.88"/>
        <n v="1047.96"/>
        <n v="2165.1999999999998"/>
        <n v="3922.96"/>
        <n v="2004.8"/>
        <n v="2439"/>
        <n v="2680.6"/>
        <n v="1454.49"/>
        <n v="2397.0500000000002"/>
        <n v="696.94"/>
        <n v="231.82"/>
        <n v="3819.25"/>
        <n v="4594.55"/>
        <n v="903.12"/>
        <n v="1852.84"/>
        <n v="239.98"/>
        <n v="2673.9"/>
        <n v="700.38"/>
        <n v="246.72"/>
        <n v="186.93"/>
        <n v="743.38"/>
        <n v="284.35000000000002"/>
        <n v="452.64"/>
        <n v="301.74"/>
        <n v="11.9"/>
        <n v="808.6"/>
        <n v="2326.04"/>
        <n v="3285.32"/>
        <n v="1007.5"/>
        <n v="732.22"/>
        <n v="36.159999999999997"/>
        <n v="3684.1"/>
        <n v="279.62"/>
        <n v="472"/>
        <n v="515.48"/>
        <n v="1274.3"/>
        <n v="1600.38"/>
        <n v="423.66"/>
        <n v="994.22"/>
        <n v="1335.32"/>
        <n v="4613.75"/>
        <n v="990.65"/>
        <n v="784.08"/>
        <n v="240.36"/>
        <n v="4014.95"/>
        <n v="1335.66"/>
        <n v="1404.4"/>
        <n v="731.56"/>
        <n v="3229.65"/>
        <n v="2990.65"/>
        <n v="3790.5"/>
        <n v="913.29"/>
        <n v="1867.66"/>
        <n v="3846.76"/>
        <n v="1738.88"/>
        <n v="2881.55"/>
        <n v="1278.27"/>
        <n v="202.23"/>
        <n v="4738.8"/>
        <n v="1904.52"/>
        <n v="57"/>
        <n v="1089.96"/>
        <n v="881.24"/>
        <n v="270.12"/>
        <n v="613.79999999999995"/>
        <n v="3915.56"/>
        <n v="2546.46"/>
        <n v="912.94"/>
        <n v="452.19"/>
        <n v="438.4"/>
        <n v="2437.44"/>
        <n v="2026.88"/>
        <n v="916.56"/>
        <n v="3540.04"/>
        <n v="3609.48"/>
        <n v="896.31"/>
        <n v="164.2"/>
        <n v="472.8"/>
        <n v="979.16"/>
        <n v="707.95"/>
        <n v="478.61"/>
        <n v="1401.93"/>
        <n v="885.27"/>
        <n v="1516.25"/>
        <n v="2260.1999999999998"/>
        <n v="2984.24"/>
        <n v="2999.8"/>
        <n v="3818.12"/>
        <n v="606.25"/>
        <n v="3611.36"/>
        <n v="1263.05"/>
        <n v="2825.75"/>
        <n v="2739.35"/>
        <n v="1979.12"/>
        <n v="212.46"/>
        <n v="747.9"/>
        <n v="615.55999999999995"/>
        <n v="462.92"/>
        <n v="642.76"/>
        <n v="2918.28"/>
        <n v="1894.08"/>
        <n v="477.58"/>
        <n v="716.76"/>
        <n v="2825.65"/>
        <n v="1181.82"/>
        <n v="665.63"/>
        <n v="2232.2399999999998"/>
        <n v="604.95000000000005"/>
        <n v="120.64"/>
        <n v="2376.7800000000002"/>
        <n v="354.88"/>
        <n v="148.94999999999999"/>
        <n v="1543.92"/>
        <n v="2764.35"/>
        <n v="2806.44"/>
        <n v="1166.76"/>
        <n v="337.71"/>
        <n v="1224.0999999999999"/>
        <n v="466.9"/>
        <n v="2763.72"/>
        <n v="3185.84"/>
        <n v="1379.16"/>
        <n v="3507.84"/>
        <n v="4281.3500000000004"/>
        <n v="1758.56"/>
        <n v="1993.29"/>
        <n v="1246.96"/>
        <n v="486.44"/>
        <n v="1426.82"/>
        <n v="655.38"/>
        <n v="1482.92"/>
        <n v="2763.05"/>
        <n v="420.24"/>
        <n v="2246.84"/>
        <n v="24.16"/>
        <n v="4453.6499999999996"/>
        <n v="495.02"/>
        <n v="2739.3"/>
        <n v="1435.7"/>
        <n v="2736.6"/>
        <n v="708.72"/>
        <n v="2992.76"/>
        <n v="3300.48"/>
        <n v="857.32"/>
        <n v="346.77"/>
        <n v="2810.9"/>
        <n v="810.66"/>
        <n v="2456.31"/>
        <n v="3195.08"/>
        <n v="2271.0500000000002"/>
        <n v="237.22"/>
        <n v="2083.84"/>
        <n v="1202.58"/>
        <n v="1046.72"/>
        <n v="2227.5"/>
        <n v="2864.15"/>
        <n v="3649.3"/>
        <n v="2331.33"/>
        <n v="1304.98"/>
        <n v="1034.75"/>
        <n v="1612.6"/>
        <n v="161.02000000000001"/>
        <n v="2285.8000000000002"/>
        <n v="1941.28"/>
        <n v="2581.2399999999998"/>
        <n v="163.07"/>
        <n v="1379.45"/>
        <n v="295.72000000000003"/>
        <n v="2464.8000000000002"/>
        <n v="351.41"/>
        <n v="847.68"/>
        <n v="620.52"/>
        <n v="1319.02"/>
        <n v="2812.6"/>
        <n v="844.21"/>
        <n v="574.26"/>
        <n v="1699.02"/>
        <n v="2910.65"/>
        <n v="273.56"/>
        <n v="561.64"/>
        <n v="465.53"/>
        <n v="183.36"/>
        <n v="1687.16"/>
        <n v="651.65"/>
        <n v="977.26"/>
        <n v="1945.7"/>
        <n v="517.16"/>
        <n v="1777.22"/>
        <n v="4946"/>
        <n v="150.35"/>
        <n v="1197.93"/>
        <n v="4097.1499999999996"/>
        <n v="1666.7"/>
        <n v="1957.65"/>
        <n v="3969.36"/>
        <n v="1300.5999999999999"/>
        <n v="4222.5"/>
        <n v="4834.95"/>
        <n v="1430.76"/>
        <n v="424.88"/>
        <n v="2846.76"/>
        <n v="3875.56"/>
        <n v="1871.54"/>
        <n v="835.4"/>
        <n v="2375.4299999999998"/>
        <n v="3288.2"/>
        <n v="939.55"/>
        <n v="2160.64"/>
        <n v="2250.63"/>
        <n v="1793.9"/>
        <n v="2591.91"/>
        <n v="163.11000000000001"/>
        <n v="986.3"/>
        <n v="1933.96"/>
        <n v="3599"/>
        <n v="23.84"/>
        <n v="3706.65"/>
        <n v="1244.92"/>
        <n v="1844.72"/>
        <n v="462.35"/>
        <n v="1322.2"/>
        <n v="2919.06"/>
        <n v="2239.38"/>
        <n v="306.83999999999997"/>
        <n v="879.3"/>
        <n v="3292.96"/>
        <n v="341.45"/>
        <n v="1417.72"/>
        <n v="2811.32"/>
        <n v="1987.52"/>
        <n v="1900.68"/>
        <n v="1480.9"/>
        <n v="233.08"/>
        <n v="1403.91"/>
        <n v="194.81"/>
        <n v="3368.68"/>
        <n v="2524.5300000000002"/>
        <n v="1220"/>
        <n v="1300.4000000000001"/>
        <n v="1410.9"/>
        <n v="740.88"/>
        <n v="1983.18"/>
        <n v="2990.19"/>
        <n v="870"/>
        <n v="1691.56"/>
        <n v="667.42"/>
        <n v="3004.4"/>
        <n v="3277.84"/>
        <n v="480.59"/>
        <n v="2961.28"/>
        <n v="115.88"/>
        <n v="926.58"/>
        <n v="776.1"/>
        <n v="2001.25"/>
        <n v="390.17"/>
        <n v="111.86"/>
        <n v="817.99"/>
        <n v="2312.8200000000002"/>
        <n v="633.95000000000005"/>
        <n v="110.44"/>
        <n v="269.72000000000003"/>
        <n v="2321.65"/>
        <n v="1093.24"/>
        <n v="439.63"/>
        <n v="1780.5"/>
        <n v="2623.08"/>
        <n v="4467.2"/>
        <n v="782.36"/>
        <n v="1389.98"/>
        <n v="286.89999999999998"/>
        <n v="545.41"/>
        <n v="4612.45"/>
        <n v="37.659999999999997"/>
        <n v="549.76"/>
        <n v="564.67999999999995"/>
        <n v="2151.16"/>
        <n v="3414.25"/>
        <n v="268.8"/>
        <n v="159.16"/>
        <n v="4354.6499999999996"/>
        <n v="2308.35"/>
        <n v="936.64"/>
        <n v="1890.26"/>
        <n v="654.02"/>
        <n v="1796.1"/>
        <n v="4872.55"/>
        <n v="997.12"/>
        <n v="1037.8"/>
        <n v="1617.03"/>
        <n v="4337.55"/>
        <n v="310.87"/>
        <n v="3200.24"/>
        <n v="4856.5"/>
        <n v="1683.86"/>
        <n v="2730.15"/>
        <n v="711.27"/>
        <n v="3619.68"/>
        <n v="346.4"/>
        <n v="3576.2"/>
        <n v="3672.8"/>
        <n v="1779.16"/>
        <n v="266.82"/>
        <n v="1252.44"/>
        <n v="245.44"/>
        <n v="1554.32"/>
        <n v="1998.65"/>
        <n v="3995.72"/>
        <n v="306.8"/>
        <n v="822.25"/>
        <n v="125.28"/>
        <n v="2137.88"/>
        <n v="1264.92"/>
        <n v="2435.73"/>
        <n v="3821.5"/>
        <n v="2290.1999999999998"/>
        <n v="875.94"/>
        <n v="730.2"/>
        <n v="2482"/>
        <n v="381.4"/>
        <n v="1782.56"/>
        <n v="4456.3"/>
        <n v="1648.25"/>
        <n v="1829.52"/>
        <n v="3041.6"/>
        <n v="813.58"/>
        <n v="1690.95"/>
        <n v="1950.78"/>
        <n v="3577.5"/>
        <n v="1155.06"/>
        <n v="1936.68"/>
        <n v="575.80999999999995"/>
        <n v="1058.58"/>
        <n v="1296.5"/>
        <n v="1626.75"/>
        <n v="1974.72"/>
        <n v="2725.47"/>
        <n v="993.33"/>
        <n v="712.19"/>
        <n v="3714.16"/>
        <n v="1719.66"/>
        <n v="302.08999999999997"/>
        <n v="4667.8999999999996"/>
        <n v="160.19999999999999"/>
        <n v="1346.48"/>
        <n v="1930.65"/>
        <n v="2126.6"/>
        <n v="1093.98"/>
        <n v="2390.8200000000002"/>
        <n v="811.04"/>
        <n v="3929"/>
        <n v="886.16"/>
        <n v="950.34"/>
        <n v="1946.4"/>
        <n v="2423.08"/>
        <n v="2279.0500000000002"/>
        <n v="1358.36"/>
        <n v="383.58"/>
        <n v="406.62"/>
        <n v="233.1"/>
        <n v="3010.6"/>
        <n v="3852.2"/>
        <n v="166.35"/>
        <n v="3886.75"/>
        <n v="662.94"/>
        <n v="841.02"/>
        <n v="209.57"/>
        <n v="1217.76"/>
        <n v="475.92"/>
        <n v="1506.56"/>
        <n v="809.19"/>
        <n v="1605.9"/>
        <n v="798.76"/>
        <n v="1714.11"/>
        <n v="332.62"/>
        <n v="1250.55"/>
        <n v="1622.85"/>
        <n v="2930.55"/>
        <n v="1877.2"/>
        <n v="1458.25"/>
        <n v="928.52"/>
        <n v="2634.28"/>
        <n v="2538.75"/>
        <n v="1043.2"/>
        <n v="1149.96"/>
        <n v="1772.62"/>
        <n v="268.38"/>
        <n v="1218.78"/>
        <n v="861.85"/>
        <n v="3690.12"/>
        <n v="67.680000000000007"/>
        <n v="1503.88"/>
        <n v="264.69"/>
        <n v="572.35"/>
        <n v="1909.59"/>
        <n v="2999.34"/>
        <n v="517.63"/>
        <n v="2100.85"/>
        <n v="624.79999999999995"/>
        <n v="1551.45"/>
        <n v="509.04"/>
        <n v="2409.63"/>
        <n v="550.36"/>
        <n v="606.46"/>
        <n v="1976.8"/>
        <n v="1133.4000000000001"/>
        <n v="579.84"/>
        <n v="4306.7"/>
        <n v="3781.44"/>
        <n v="356.84"/>
        <n v="767.23"/>
        <n v="917.56"/>
        <n v="1185.24"/>
        <n v="692.52"/>
        <n v="1367.95"/>
        <n v="60.76"/>
        <n v="665.58"/>
        <n v="965.4"/>
        <n v="131.13"/>
        <n v="984.3"/>
        <n v="959.54"/>
        <n v="3692.35"/>
        <n v="332.4"/>
        <n v="202.59"/>
        <n v="238.31"/>
        <n v="2676.81"/>
        <n v="850.68"/>
        <n v="1760.9"/>
        <n v="452.63"/>
        <n v="1870.12"/>
        <n v="1242.03"/>
        <n v="371.82"/>
        <n v="553.54"/>
        <n v="591.83000000000004"/>
        <n v="1917.39"/>
        <n v="1252.1400000000001"/>
        <n v="290.60000000000002"/>
        <n v="1891.35"/>
        <n v="3734.8"/>
        <n v="3831.92"/>
        <n v="600.91999999999996"/>
        <n v="89.07"/>
        <n v="459.92"/>
        <n v="3342.6"/>
        <n v="4157.25"/>
        <n v="2839.68"/>
        <n v="2840.7"/>
        <n v="1730.36"/>
        <n v="4133.2"/>
        <n v="1187.06"/>
        <n v="1571.6"/>
        <n v="403.35"/>
        <n v="1285.6199999999999"/>
        <n v="1907.84"/>
        <n v="851.7"/>
        <n v="2239.8000000000002"/>
        <n v="982.74"/>
        <n v="1637.86"/>
        <n v="3501.2"/>
        <n v="4634.55"/>
        <n v="3574.1"/>
        <n v="2081.0500000000002"/>
        <n v="20.78"/>
        <n v="1589.98"/>
        <n v="828.76"/>
        <n v="1347.86"/>
        <n v="342.06"/>
        <n v="2676.18"/>
        <n v="2206.5"/>
        <n v="2761.47"/>
        <n v="2839.8"/>
        <n v="260.5"/>
        <n v="1166.8"/>
        <n v="910.84"/>
        <n v="801.97"/>
        <n v="1695.2"/>
        <n v="955.51"/>
        <n v="1906.8"/>
        <n v="1504.44"/>
        <n v="1202.9000000000001"/>
        <n v="520.22"/>
        <n v="2926"/>
        <n v="3237.65"/>
        <n v="327.64"/>
        <n v="1266.72"/>
        <n v="576.98"/>
        <n v="2811.35"/>
        <n v="827.79"/>
        <n v="384.12"/>
        <n v="3016.2"/>
        <n v="3816.6"/>
        <n v="2901.68"/>
        <n v="2554.5500000000002"/>
        <n v="803.16"/>
        <n v="2003.65"/>
        <n v="1472.94"/>
        <n v="1508.76"/>
        <n v="690.1"/>
        <n v="1258.42"/>
        <n v="4193.2"/>
        <n v="283.56"/>
        <n v="1944.84"/>
        <n v="528.45000000000005"/>
        <n v="1033.24"/>
        <n v="564.61"/>
        <n v="146.83000000000001"/>
        <n v="916.44"/>
        <n v="476.75"/>
        <n v="606.76"/>
        <n v="666.77"/>
        <n v="4816.2"/>
        <n v="447.1"/>
        <n v="825.36"/>
        <n v="208.17"/>
        <n v="2943.16"/>
        <n v="1863.3"/>
        <n v="4864.3999999999996"/>
        <n v="715.04"/>
        <n v="2801.49"/>
        <n v="2974.98"/>
        <n v="1736.6"/>
        <n v="476.37"/>
        <n v="203.89"/>
        <n v="650.38"/>
        <n v="513.80999999999995"/>
        <n v="393.6"/>
        <n v="926.1"/>
        <n v="944.16"/>
        <n v="56.16"/>
        <n v="1803.15"/>
        <n v="124.99"/>
        <n v="1306.23"/>
        <n v="409.14"/>
        <n v="3295.56"/>
        <n v="448.6"/>
        <n v="2601"/>
        <n v="584.72"/>
        <n v="928.1"/>
        <n v="2216.96"/>
        <n v="382.35"/>
        <n v="136.34"/>
        <n v="3072.88"/>
        <n v="928.63"/>
        <n v="1901.14"/>
        <n v="1348"/>
        <n v="416.24"/>
        <n v="1450.74"/>
        <n v="660.4"/>
        <n v="2474.52"/>
        <n v="380.82"/>
        <n v="4588.05"/>
        <n v="662.06"/>
        <n v="535.54999999999995"/>
        <n v="1923.5"/>
        <n v="3755.28"/>
        <n v="3493.95"/>
        <n v="993.93"/>
        <n v="907.36"/>
        <n v="446.7"/>
        <n v="1016.84"/>
        <n v="2882.8"/>
        <n v="1910.68"/>
        <n v="1464.36"/>
        <n v="2877.8"/>
        <n v="4575.6000000000004"/>
        <n v="156.28"/>
        <n v="803.62"/>
        <n v="1189.83"/>
        <n v="2242.44"/>
        <n v="3796.16"/>
        <n v="626.44000000000005"/>
        <n v="197.32"/>
        <n v="229.87"/>
        <n v="2977.72"/>
        <n v="142.47999999999999"/>
        <n v="181.26"/>
        <n v="1393.34"/>
        <n v="2244.6"/>
        <n v="847.18"/>
        <n v="2898.05"/>
        <n v="2951.6"/>
        <n v="562.20000000000005"/>
        <n v="2231"/>
        <n v="2478.5100000000002"/>
        <n v="1475.2"/>
        <n v="3061.56"/>
        <n v="3387.88"/>
        <n v="3290.88"/>
        <n v="653.85"/>
        <n v="3600.85"/>
        <n v="3159.2"/>
        <n v="2945.48"/>
        <n v="457.16"/>
        <n v="335.06"/>
        <n v="316.63"/>
        <n v="215.17"/>
        <n v="367.83"/>
        <n v="1977.76"/>
        <n v="959.46"/>
        <n v="959.87"/>
        <n v="771.89"/>
        <n v="3921.36"/>
        <n v="2994.12"/>
        <n v="2659.2"/>
        <n v="177.42"/>
        <n v="1727.12"/>
        <n v="538.78"/>
        <n v="132.84"/>
        <n v="810.54"/>
        <n v="471.6"/>
        <n v="389.5"/>
        <n v="78.22"/>
        <n v="1588.05"/>
        <n v="601.07000000000005"/>
        <n v="1475.66"/>
        <n v="1730.35"/>
        <n v="1189.26"/>
        <n v="2947.24"/>
        <n v="1528.82"/>
        <n v="617.26"/>
        <n v="231.09"/>
        <n v="188.96"/>
        <n v="1540.76"/>
        <n v="1957.9"/>
        <n v="285.2"/>
        <n v="192.64"/>
        <n v="2305.4699999999998"/>
        <n v="602.91"/>
        <n v="2025.56"/>
        <n v="2507.12"/>
        <n v="438.36"/>
        <n v="651.70000000000005"/>
        <n v="1521.28"/>
        <n v="1606.75"/>
        <n v="2597.31"/>
        <n v="585.61"/>
        <n v="3660.15"/>
        <n v="733.02"/>
        <n v="1357.15"/>
        <n v="699.24"/>
        <n v="691.1"/>
        <n v="711.1"/>
        <n v="1233.0899999999999"/>
        <n v="2848.12"/>
        <n v="972.08"/>
        <n v="170.26"/>
        <n v="360.25"/>
        <n v="811.6"/>
        <n v="3688.05"/>
        <n v="202.68"/>
        <n v="1765.53"/>
        <n v="2377.64"/>
        <n v="301.48"/>
        <n v="312.16000000000003"/>
        <n v="1215.6300000000001"/>
        <n v="389.84"/>
        <n v="963.15"/>
        <n v="2636.8"/>
        <n v="676.39"/>
        <n v="1747.62"/>
        <n v="253.74"/>
        <n v="676.57"/>
        <n v="812.11"/>
        <n v="3235.76"/>
        <n v="1504.64"/>
        <n v="1143.2"/>
        <n v="3183.04"/>
        <n v="351"/>
        <n v="1219.1400000000001"/>
        <n v="838.16"/>
        <n v="1893.15"/>
        <n v="921.7"/>
        <n v="1403.48"/>
        <n v="386.05"/>
        <n v="783.56"/>
        <n v="1513.75"/>
        <n v="53.64"/>
        <n v="408.02"/>
        <n v="803.84"/>
        <n v="1027.25"/>
        <n v="1212.74"/>
        <n v="1816.68"/>
        <n v="196.36"/>
        <n v="1129.1600000000001"/>
        <n v="117.12"/>
        <n v="1458.2"/>
        <n v="266.52"/>
        <n v="1382.6"/>
        <n v="942.99"/>
        <n v="381.41"/>
        <n v="3640.4"/>
        <n v="486.11"/>
        <n v="1682.67"/>
        <n v="842.93"/>
        <n v="429.64"/>
        <n v="3957.16"/>
        <n v="1802.2"/>
        <n v="293.69"/>
        <n v="2682.03"/>
        <n v="3782.1"/>
        <n v="1862.9"/>
        <n v="2082.66"/>
        <n v="3388.65"/>
        <n v="53.72"/>
        <n v="959.74"/>
        <n v="416.54"/>
        <n v="1323.36"/>
        <n v="3916.12"/>
        <n v="94.65"/>
        <n v="3626.3"/>
        <n v="543.66"/>
        <n v="69.319999999999993"/>
        <n v="506.4"/>
        <n v="848"/>
        <n v="4829.05"/>
        <n v="423.32"/>
        <n v="200.11"/>
        <n v="41.85"/>
        <n v="673.04"/>
        <n v="101.61"/>
        <n v="2015.6"/>
        <n v="1021.1"/>
        <n v="250.84"/>
        <n v="247.66"/>
        <n v="1667.58"/>
        <n v="1403.76"/>
        <n v="1761.04"/>
        <n v="2807.16"/>
        <n v="2870.92"/>
        <n v="764.34"/>
        <n v="3328.72"/>
        <n v="1199.6500000000001"/>
        <n v="302.88"/>
        <n v="386.46"/>
        <n v="1713.1"/>
        <n v="349"/>
        <n v="2320.7600000000002"/>
        <n v="1408.14"/>
        <n v="2432.9499999999998"/>
        <n v="262.62"/>
        <n v="666.1"/>
        <n v="80.94"/>
        <n v="599.32000000000005"/>
        <n v="161.79"/>
        <n v="3645.3"/>
        <n v="2697.06"/>
        <n v="1274.3599999999999"/>
        <n v="1320.28"/>
        <n v="477.42"/>
        <n v="328.96"/>
        <n v="17.649999999999999"/>
        <n v="350.54"/>
        <n v="1507.94"/>
        <n v="960.83"/>
        <n v="1115.22"/>
        <n v="433.5"/>
        <n v="629.62"/>
        <n v="736.81"/>
        <n v="787.11"/>
        <n v="3265.55"/>
        <n v="886.7"/>
        <n v="1901.2"/>
        <n v="3569.55"/>
        <n v="2161.9499999999998"/>
        <n v="2260.6"/>
        <n v="1639.6"/>
        <n v="1784.56"/>
        <n v="1563.33"/>
        <n v="1493.2"/>
        <n v="4202.6499999999996"/>
        <n v="1054.1199999999999"/>
        <n v="1114.02"/>
        <n v="2645.61"/>
        <n v="921.31"/>
        <n v="1651.9"/>
        <n v="224.16"/>
        <n v="898.14"/>
        <n v="699.8"/>
        <n v="442.76"/>
        <n v="3639.44"/>
        <n v="3564.68"/>
        <n v="2353.1999999999998"/>
        <n v="572.88"/>
        <n v="69.69"/>
        <n v="888.16"/>
        <n v="198.24"/>
        <n v="1226.92"/>
        <n v="612.32000000000005"/>
        <n v="4499.75"/>
        <n v="792.6"/>
        <n v="755.36"/>
        <n v="860.95"/>
        <n v="2397.75"/>
        <n v="345.65"/>
        <n v="119.68"/>
        <n v="3261.28"/>
        <n v="2985.04"/>
        <n v="1754.24"/>
        <n v="383.01"/>
        <n v="1525.62"/>
        <n v="1317.1"/>
        <n v="479.94"/>
        <n v="974.17"/>
        <n v="2873.25"/>
        <n v="4539.05"/>
        <n v="2581.5"/>
        <n v="1359.16"/>
        <n v="1081.2"/>
        <n v="437.05"/>
        <n v="711.99"/>
        <n v="1184.32"/>
        <n v="787"/>
        <n v="21.63"/>
        <n v="1381.84"/>
        <n v="977.61"/>
        <n v="231.98"/>
        <n v="4016.15"/>
        <n v="491.65"/>
        <n v="1180.9000000000001"/>
        <n v="423.4"/>
        <n v="2128.15"/>
        <n v="1316.44"/>
        <n v="723.26"/>
        <n v="2107.14"/>
        <n v="1661.1"/>
        <n v="885.22"/>
        <n v="647.49"/>
        <n v="1348.26"/>
        <n v="1206.78"/>
        <n v="424.5"/>
        <n v="135.99"/>
        <n v="987.3"/>
        <n v="2999.4"/>
        <n v="141"/>
        <n v="1060.8"/>
        <n v="341.72"/>
        <n v="956.91"/>
        <n v="1416.46"/>
        <n v="1204.5"/>
        <n v="861.56"/>
        <n v="859.45"/>
        <n v="793.28"/>
        <n v="997.09"/>
        <n v="578.96"/>
        <n v="186.98"/>
        <n v="2776.12"/>
        <n v="1840.65"/>
        <n v="999.82"/>
        <n v="4020.3"/>
        <n v="1303.6500000000001"/>
        <n v="1359.7"/>
        <n v="819.67"/>
        <n v="1555.77"/>
        <n v="1400.7"/>
        <n v="1511.65"/>
        <n v="1699.18"/>
        <n v="386.63"/>
        <n v="587.6"/>
        <n v="807.83"/>
        <n v="124.8"/>
        <n v="1196.04"/>
        <n v="874.9"/>
        <n v="2079.9"/>
        <n v="276.62"/>
        <n v="993.58"/>
        <n v="1440.6"/>
        <n v="1564.32"/>
        <n v="87.8"/>
        <n v="87.54"/>
        <n v="1448.24"/>
        <n v="405.95"/>
        <n v="3147.72"/>
        <n v="3265"/>
        <n v="2928.5"/>
        <n v="3609.44"/>
        <n v="155.55000000000001"/>
        <n v="653.91999999999996"/>
        <n v="628.13"/>
        <n v="300.68"/>
        <n v="1945.56"/>
        <n v="3937.12"/>
        <n v="880.02"/>
        <n v="2975.05"/>
        <n v="2685.12"/>
        <n v="500.44"/>
        <n v="460.15"/>
        <n v="1303.17"/>
        <n v="1029.24"/>
        <n v="30.6"/>
        <n v="3568.48"/>
        <n v="779.93"/>
        <n v="656.33"/>
        <n v="137.68"/>
        <n v="768.84"/>
        <n v="4625.3999999999996"/>
        <n v="620.76"/>
        <n v="1214.76"/>
        <n v="1828"/>
        <n v="1692.72"/>
        <n v="3008.25"/>
        <n v="1056.78"/>
        <n v="1888.65"/>
        <n v="2066.25"/>
        <n v="1308.92"/>
        <n v="2817.6"/>
        <n v="572.79999999999995"/>
        <n v="348.92"/>
        <n v="2299.3000000000002"/>
        <n v="675.81"/>
        <n v="3598.04"/>
        <n v="1242.32"/>
        <n v="601.42999999999995"/>
        <n v="1354.05"/>
        <n v="1061.76"/>
        <n v="1071.3900000000001"/>
        <n v="2750.16"/>
        <n v="3292.2"/>
        <n v="821.32"/>
        <n v="173.07"/>
        <n v="1567.72"/>
        <n v="2185.84"/>
        <n v="1526.07"/>
        <n v="558.96"/>
        <n v="163.18"/>
        <n v="1464.09"/>
        <n v="1737.1"/>
        <n v="257.64"/>
        <n v="929.88"/>
        <n v="563.96"/>
        <n v="2147.44"/>
        <n v="151.68"/>
        <n v="1723.2"/>
        <n v="403.92"/>
        <n v="114.98"/>
        <n v="2900.67"/>
        <n v="3663.95"/>
        <n v="1443.74"/>
        <n v="298.92"/>
        <n v="4650.3"/>
        <n v="1899.08"/>
        <n v="3415.04"/>
        <n v="89.92"/>
        <n v="1220.8800000000001"/>
        <n v="3984.36"/>
        <n v="433.56"/>
        <n v="2668.83"/>
        <n v="1673.6"/>
        <n v="2650.4"/>
        <n v="1711.36"/>
        <n v="1829.28"/>
        <n v="727.94"/>
        <n v="236.54"/>
        <n v="492.99"/>
        <n v="952"/>
        <n v="1992.48"/>
        <n v="2408.88"/>
        <n v="1802.25"/>
        <n v="2276.6799999999998"/>
        <n v="246.39"/>
        <n v="3536.6"/>
        <n v="4767.75"/>
        <n v="194.32"/>
        <n v="274.08"/>
        <n v="100.05"/>
        <n v="1558"/>
        <n v="394.88"/>
        <n v="3642.2"/>
        <n v="1340.58"/>
        <n v="2513.67"/>
        <n v="2431.41"/>
        <n v="4800.3500000000004"/>
        <n v="1034.1199999999999"/>
        <n v="473.9"/>
        <n v="82.38"/>
        <n v="1665.24"/>
        <n v="928.94"/>
        <n v="1929.74"/>
        <n v="2497.44"/>
        <n v="525.36"/>
        <n v="800.5"/>
        <n v="186.52"/>
        <n v="173.98"/>
        <n v="2516.13"/>
        <n v="976.2"/>
        <n v="97.24"/>
        <n v="2447.37"/>
        <n v="860.62"/>
        <n v="510.28"/>
        <n v="1161.68"/>
        <n v="2208.96"/>
        <n v="2428.9499999999998"/>
        <n v="360.43"/>
        <n v="336.66"/>
        <n v="3259.3"/>
        <n v="2819.8"/>
        <n v="2034.28"/>
        <n v="460.47"/>
        <n v="1692.08"/>
        <n v="1946.43"/>
        <n v="870.47"/>
        <n v="1867.28"/>
        <n v="807.64"/>
        <n v="3836.28"/>
        <n v="2864.16"/>
        <n v="1869.45"/>
        <n v="3654.45"/>
        <n v="1404.82"/>
        <n v="2499.6799999999998"/>
        <n v="145.80000000000001"/>
        <n v="1811.75"/>
        <n v="327.24"/>
        <n v="614.52"/>
        <n v="233.64"/>
        <n v="1841.66"/>
        <n v="2284.1"/>
        <n v="197.47"/>
        <n v="2355.7199999999998"/>
        <n v="1022.45"/>
        <n v="2419.1999999999998"/>
        <n v="1251.44"/>
        <n v="1608.75"/>
        <n v="1742.5"/>
        <n v="1690.83"/>
        <n v="4442.1499999999996"/>
        <n v="837.52"/>
        <n v="700.98"/>
        <n v="1022.28"/>
        <n v="283.52"/>
        <n v="487.98"/>
        <n v="454.66"/>
        <n v="4092.55"/>
        <n v="1472.92"/>
        <n v="604.11"/>
        <n v="1135.92"/>
        <n v="1889.64"/>
        <n v="474.7"/>
        <n v="1655.94"/>
        <n v="1053.58"/>
        <n v="2913.8"/>
        <n v="268.82"/>
        <n v="4677.1000000000004"/>
        <n v="832.96"/>
        <n v="585.72"/>
        <n v="343.5"/>
        <n v="1065.72"/>
        <n v="206.94"/>
        <n v="2786.31"/>
        <n v="366.26"/>
        <n v="884"/>
        <n v="821.76"/>
        <n v="276.58"/>
        <n v="413.04"/>
        <n v="1018.6"/>
        <n v="1345.14"/>
        <n v="3596.96"/>
        <n v="655.92"/>
        <n v="86.28"/>
        <n v="4581.3500000000004"/>
        <n v="2710.05"/>
        <n v="384.93"/>
        <n v="38.74"/>
        <n v="2208.12"/>
        <n v="3175.04"/>
        <n v="1641.12"/>
        <n v="2044.25"/>
        <n v="1705.24"/>
        <n v="601.77"/>
        <n v="1335.48"/>
        <n v="68.48"/>
        <n v="172.37"/>
        <n v="4707.1000000000004"/>
        <n v="1746.9"/>
        <n v="2422.62"/>
        <n v="491.64"/>
        <n v="4182.3999999999996"/>
        <n v="1087.1199999999999"/>
        <n v="28.98"/>
        <n v="3602.8"/>
        <n v="785.4"/>
        <n v="2280.25"/>
        <n v="1445.73"/>
        <n v="227.04"/>
        <n v="125.08"/>
        <n v="3824.65"/>
        <n v="1537.25"/>
        <n v="1136.94"/>
        <n v="379.65"/>
        <n v="3109.16"/>
        <n v="4428.1000000000004"/>
        <n v="276.48"/>
        <n v="639.04999999999995"/>
        <n v="648.96"/>
        <n v="2937.2"/>
        <n v="978.14"/>
        <n v="1361.36"/>
        <n v="311.61"/>
        <n v="1127.7"/>
        <n v="243.32"/>
        <n v="329.12"/>
        <n v="4911.75"/>
        <n v="1294.1600000000001"/>
        <n v="2354.36"/>
        <n v="1397.55"/>
        <n v="1733.7"/>
        <n v="581.02"/>
        <n v="1119.6600000000001"/>
        <n v="1224.5999999999999"/>
        <n v="1636.1"/>
        <n v="813.66"/>
        <n v="831.26"/>
        <n v="2112.54"/>
        <n v="2969.79"/>
        <n v="3744.36"/>
        <n v="2689.05"/>
        <n v="2257.29"/>
        <n v="1148.96"/>
        <n v="2396.1999999999998"/>
        <n v="110.49"/>
        <n v="61.1"/>
        <n v="230.8"/>
        <n v="2900.88"/>
        <n v="540.04"/>
        <n v="107.9"/>
        <n v="633.1"/>
        <n v="1184.5999999999999"/>
        <n v="4744.8999999999996"/>
        <n v="2811.56"/>
        <n v="1134.3599999999999"/>
        <n v="2819.01"/>
        <n v="45.68"/>
        <n v="1958.52"/>
        <n v="68.05"/>
        <n v="756.31"/>
        <n v="109.68"/>
        <n v="1864.5"/>
        <n v="352.74"/>
        <n v="299.85000000000002"/>
        <n v="1780.74"/>
        <n v="104.84"/>
        <n v="2399.85"/>
        <n v="2998.24"/>
        <n v="1808.67"/>
        <n v="768.36"/>
        <n v="1832.84"/>
        <n v="4361.8500000000004"/>
        <n v="1295.94"/>
        <n v="478.82"/>
        <n v="279.85000000000002"/>
        <n v="228.12"/>
        <n v="1637.52"/>
        <n v="4349.25"/>
        <n v="2327.64"/>
        <n v="3987.8"/>
        <n v="453.81"/>
        <n v="658.44"/>
        <n v="3039.12"/>
        <n v="1590.74"/>
        <n v="698.4"/>
        <n v="41.79"/>
        <n v="1187.58"/>
        <n v="707.16"/>
        <n v="204.23"/>
        <n v="1394.9"/>
        <n v="1103.3599999999999"/>
        <n v="3654.84"/>
        <n v="915.3"/>
        <n v="2238.52"/>
        <n v="829.48"/>
        <n v="2491.11"/>
        <n v="3632.3"/>
        <n v="2764.98"/>
        <n v="1662.9"/>
        <n v="569.9"/>
        <n v="872.1"/>
        <n v="3151.84"/>
        <n v="2279.65"/>
        <n v="538.74"/>
        <n v="111.99"/>
        <n v="959.67"/>
        <n v="3581.25"/>
        <n v="312.27999999999997"/>
        <n v="347.47"/>
        <n v="120.12"/>
        <n v="3622.7"/>
        <n v="881.88"/>
        <n v="2291.36"/>
        <n v="35.61"/>
        <n v="450.9"/>
        <n v="2220.4"/>
        <n v="591.71"/>
        <n v="501.31"/>
        <n v="916.71"/>
        <n v="4696.25"/>
        <n v="232.16"/>
        <n v="294.02"/>
        <n v="364.47"/>
        <n v="854.04"/>
        <n v="2360.84"/>
        <n v="1550.86"/>
        <n v="144.41"/>
        <n v="3218.44"/>
        <n v="3069.65"/>
        <n v="2943.24"/>
        <n v="1309.32"/>
        <n v="2875.72"/>
        <n v="609.78"/>
        <n v="3855.85"/>
        <n v="265.41000000000003"/>
        <n v="3299.85"/>
        <n v="65.02"/>
        <n v="124.07"/>
        <n v="583.95000000000005"/>
        <n v="185.88"/>
        <n v="655.86"/>
        <n v="2983.23"/>
        <n v="1064.22"/>
        <n v="1526.34"/>
        <n v="422.97"/>
        <n v="1379.85"/>
        <n v="773.04"/>
        <n v="1000.9"/>
        <n v="108.69"/>
        <n v="2188.6"/>
        <n v="254.34"/>
        <n v="1821.42"/>
        <n v="906.84"/>
        <n v="840.18"/>
        <n v="979.67"/>
        <n v="681"/>
        <n v="1805"/>
        <n v="432.03"/>
        <n v="831.69"/>
        <n v="278.51"/>
        <n v="955.74"/>
        <n v="1950.36"/>
        <n v="904.51"/>
        <n v="2735.64"/>
        <n v="404.72"/>
        <n v="370.91"/>
        <n v="795.24"/>
        <n v="1412.26"/>
        <n v="144.36000000000001"/>
        <n v="1821.56"/>
        <n v="3701.55"/>
        <n v="835.46"/>
        <n v="1475.62"/>
        <n v="555.70000000000005"/>
        <n v="1827"/>
        <n v="591.26"/>
        <n v="406.73"/>
        <n v="4321.45"/>
        <n v="118.74"/>
        <n v="1803.02"/>
        <n v="3496.9"/>
        <n v="4706"/>
        <n v="516"/>
        <n v="1395.94"/>
        <n v="811.37"/>
        <n v="2115.2399999999998"/>
        <n v="218.23"/>
        <n v="1131.32"/>
        <n v="2284.2800000000002"/>
        <n v="1356.84"/>
        <n v="3688.85"/>
        <n v="1539.56"/>
        <n v="4304.45"/>
        <n v="2188"/>
        <n v="49.64"/>
        <n v="135.94999999999999"/>
        <n v="1950.84"/>
        <n v="545.15"/>
        <n v="1641.96"/>
        <n v="3960.55"/>
        <n v="1527.84"/>
        <n v="4977.45"/>
        <n v="2838.21"/>
        <n v="45.66"/>
        <n v="1793.58"/>
        <n v="2734.96"/>
        <n v="1521.21"/>
        <n v="2347.6799999999998"/>
        <n v="843.44"/>
        <n v="4757.6499999999996"/>
        <n v="564.73"/>
        <n v="378.96"/>
        <n v="3216.8"/>
        <n v="85.46"/>
        <n v="1277.58"/>
        <n v="810.53"/>
        <n v="1799"/>
        <n v="80.47"/>
        <n v="3476.5"/>
        <n v="345.94"/>
        <n v="1026.44"/>
        <n v="692.29"/>
        <n v="969.89"/>
        <n v="2991.48"/>
        <n v="992.88"/>
        <n v="3022.55"/>
        <n v="452.58"/>
        <n v="1630.16"/>
        <n v="3041.25"/>
        <n v="966.17"/>
        <n v="1959.38"/>
        <n v="361.04"/>
        <n v="1977.32"/>
        <n v="1914.54"/>
        <n v="1930.29"/>
        <n v="1360.52"/>
        <n v="1511.62"/>
        <n v="278.52"/>
        <n v="1900.65"/>
        <n v="68.680000000000007"/>
        <n v="2529.1999999999998"/>
        <n v="952.09"/>
        <n v="728.37"/>
        <n v="3902"/>
        <n v="1201.96"/>
        <n v="3553.85"/>
        <n v="3514.85"/>
        <n v="578.66999999999996"/>
        <n v="1803.48"/>
        <n v="2581.7399999999998"/>
        <n v="1943.55"/>
        <n v="713.17"/>
        <n v="2033.07"/>
        <n v="1059.76"/>
        <n v="2758.38"/>
        <n v="1703.64"/>
        <n v="1085.22"/>
        <n v="863.55"/>
        <n v="478.72"/>
        <n v="2198.4299999999998"/>
        <n v="3137"/>
        <n v="2919.12"/>
        <n v="793.84"/>
        <n v="2232.9499999999998"/>
        <n v="1049.92"/>
        <n v="3946.24"/>
        <n v="3873.48"/>
        <n v="841.34"/>
        <n v="3441.65"/>
        <n v="1374.55"/>
        <n v="644.67999999999995"/>
        <n v="3853.6"/>
        <n v="883.64"/>
        <n v="926.4"/>
        <n v="3045.04"/>
        <n v="4580.1000000000004"/>
        <n v="933.94"/>
        <n v="1200.74"/>
        <n v="969.68"/>
        <n v="451.35"/>
        <n v="3974.3"/>
        <n v="1891.74"/>
        <n v="4452.8500000000004"/>
        <n v="754.27"/>
        <n v="58.08"/>
        <n v="1654.68"/>
        <n v="1249.83"/>
        <n v="2686.26"/>
        <n v="149.97999999999999"/>
        <n v="1071.82"/>
        <n v="289.54000000000002"/>
        <n v="665.67"/>
        <n v="2382.9899999999998"/>
        <n v="1936.62"/>
        <n v="3186.56"/>
        <n v="1834.26"/>
        <n v="593.82000000000005"/>
        <n v="388.84"/>
        <n v="1914.6"/>
        <n v="295.29000000000002"/>
        <n v="361.15"/>
        <n v="1563.92"/>
        <n v="1490.56"/>
        <n v="1902.44"/>
        <n v="1985"/>
        <n v="1517.34"/>
        <n v="182.12"/>
        <n v="2862.36"/>
        <n v="3303.96"/>
        <n v="4483.3500000000004"/>
        <n v="2148.85"/>
        <n v="1281.96"/>
        <n v="1681.86"/>
        <n v="1559.68"/>
        <n v="2703.4"/>
        <n v="633.5"/>
        <n v="2620.96"/>
        <n v="300.04000000000002"/>
        <n v="218.72"/>
        <n v="1013.49"/>
        <n v="754.92"/>
        <n v="934.7"/>
        <n v="1383"/>
        <n v="130.35"/>
        <n v="497.52"/>
        <n v="495.84"/>
        <n v="436.87"/>
        <n v="880.04"/>
        <n v="1503.05"/>
        <n v="1430.55"/>
        <n v="972.84"/>
        <n v="506.94"/>
        <n v="1669.62"/>
        <n v="1105.22"/>
        <n v="3432.76"/>
        <n v="519.38"/>
        <n v="4550.8500000000004"/>
        <n v="524.38"/>
        <n v="508.2"/>
        <n v="2758.5"/>
        <n v="1272.8699999999999"/>
        <n v="4281.3999999999996"/>
        <n v="2273.08"/>
        <n v="2845.84"/>
        <n v="1776.04"/>
        <n v="996.94"/>
        <n v="3669.15"/>
        <n v="321.38"/>
        <n v="1530.1"/>
        <n v="1264.04"/>
        <n v="427.72"/>
        <n v="315.3"/>
        <n v="585.03"/>
        <n v="137.31"/>
        <n v="1141.94"/>
        <n v="756.08"/>
        <n v="893.56"/>
        <n v="615.72"/>
        <n v="567.79999999999995"/>
        <n v="1054.74"/>
        <n v="1488.72"/>
        <n v="883.63"/>
        <n v="194.35"/>
        <n v="4963"/>
        <n v="3245.16"/>
        <n v="584.76"/>
        <n v="953.34"/>
        <n v="1257.44"/>
        <n v="3544.28"/>
        <n v="2935.56"/>
        <n v="277.94"/>
        <n v="3229.44"/>
        <n v="3433.05"/>
        <n v="1583.04"/>
        <n v="2613.48"/>
        <n v="1755.36"/>
        <n v="392.56"/>
        <n v="3857.8"/>
        <n v="501.96"/>
        <n v="704.17"/>
        <n v="3765.75"/>
        <n v="448.57"/>
        <n v="2387.0700000000002"/>
        <n v="1684.59"/>
        <n v="3747.64"/>
        <n v="242.68"/>
        <n v="558.04"/>
        <n v="844"/>
        <n v="3375.76"/>
        <n v="1429.53"/>
        <n v="2892.96"/>
        <n v="2047.8"/>
        <n v="3932.08"/>
        <n v="2685.35"/>
        <n v="838.4"/>
        <n v="1799.8"/>
        <n v="3922.72"/>
        <n v="1506.84"/>
        <n v="2872.35"/>
        <n v="1598.1"/>
        <n v="1790.76"/>
        <n v="2185.8000000000002"/>
        <n v="1222.72"/>
        <n v="2676.44"/>
        <n v="171.86"/>
        <n v="2802.75"/>
        <n v="3005.15"/>
        <n v="3727.36"/>
        <n v="3177.9"/>
        <n v="1746.84"/>
        <n v="571.26"/>
        <n v="831.21"/>
        <n v="998.58"/>
        <n v="4784.5"/>
        <n v="2356.5"/>
        <n v="1913.34"/>
        <n v="1763.9"/>
        <n v="3079.96"/>
        <n v="945.52"/>
        <n v="1182.1600000000001"/>
        <n v="4198.25"/>
        <n v="548.62"/>
        <n v="3704.05"/>
        <n v="1585.5"/>
        <n v="2071.84"/>
        <n v="540.89"/>
        <n v="411.72"/>
        <n v="504.58"/>
        <n v="3623.56"/>
        <n v="3367.72"/>
        <n v="40.04"/>
        <n v="1741.38"/>
        <n v="174.9"/>
        <n v="1391.1"/>
        <n v="307.04000000000002"/>
        <n v="3876.52"/>
        <n v="4863"/>
        <n v="614.76"/>
        <n v="398.28"/>
        <n v="516.87"/>
        <n v="3058.72"/>
        <n v="692.88"/>
        <n v="1341.93"/>
        <n v="3699.5"/>
        <n v="401.44"/>
        <n v="41.68"/>
        <n v="1024.6400000000001"/>
        <n v="3700.2"/>
        <n v="4885.25"/>
        <n v="186.72"/>
        <n v="2178.08"/>
        <n v="2277.1999999999998"/>
        <n v="750.06"/>
        <n v="3206.95"/>
        <n v="515.97"/>
        <n v="1164.1199999999999"/>
        <n v="3919.7"/>
        <n v="1397.43"/>
        <n v="1987.46"/>
        <n v="785.2"/>
        <n v="2343.15"/>
        <n v="307.26"/>
        <n v="1219.6500000000001"/>
        <n v="3692.24"/>
        <n v="3005.36"/>
        <n v="680.14"/>
        <n v="2109.4499999999998"/>
        <n v="1932.26"/>
        <n v="249.93"/>
        <n v="1359.3"/>
        <n v="208.57"/>
        <n v="3484.36"/>
        <n v="937"/>
        <n v="630"/>
        <n v="2742.1"/>
        <n v="624.88"/>
        <n v="2430.3000000000002"/>
        <n v="413.25"/>
        <n v="1077.8"/>
        <n v="965.81"/>
        <n v="1217.56"/>
        <n v="255.61"/>
        <n v="3567.45"/>
        <n v="2320.2600000000002"/>
        <n v="1682.52"/>
        <n v="883.4"/>
        <n v="3124.52"/>
        <n v="1347.58"/>
        <n v="1754.94"/>
        <n v="4229.3999999999996"/>
        <n v="639.41999999999996"/>
        <n v="834.02"/>
        <n v="917.1"/>
        <n v="1730.14"/>
        <n v="3863.1"/>
        <n v="1722.48"/>
        <n v="3229"/>
        <n v="452.16"/>
        <n v="49.49"/>
        <n v="674.68"/>
        <n v="1646.38"/>
        <n v="1413.39"/>
        <n v="693.48"/>
        <n v="2508.6"/>
        <n v="472.68"/>
        <n v="3269.36"/>
        <n v="458.45"/>
        <n v="1406.58"/>
        <n v="559.98"/>
        <n v="3604.68"/>
        <n v="293.7"/>
        <n v="458.88"/>
        <n v="639.53"/>
        <n v="851.61"/>
        <n v="522.5"/>
        <n v="2209.23"/>
        <n v="3725.45"/>
        <n v="1171.42"/>
        <n v="491.86"/>
        <n v="1311.52"/>
        <n v="1073.8499999999999"/>
        <n v="373.15"/>
        <n v="589.09"/>
        <n v="1429.7"/>
        <n v="1415.82"/>
        <n v="563.39"/>
        <n v="2660.4"/>
        <n v="583.28"/>
        <n v="704.67"/>
        <n v="354.64"/>
        <n v="3153.6"/>
        <n v="549.6"/>
        <n v="3375.4"/>
        <n v="464.8"/>
        <n v="826.87"/>
        <n v="920.98"/>
        <n v="148.80000000000001"/>
        <n v="1493.3"/>
        <n v="134.43"/>
        <n v="901.3"/>
        <n v="1400.97"/>
        <n v="1398.52"/>
        <n v="358.88"/>
        <n v="822.69"/>
        <n v="698.88"/>
        <n v="698.18"/>
        <n v="1152.6500000000001"/>
        <n v="687.03"/>
        <n v="257.45999999999998"/>
        <n v="1847.1"/>
        <n v="548.44000000000005"/>
        <n v="711.12"/>
        <n v="281.48"/>
        <n v="793.92"/>
        <n v="1807.12"/>
        <n v="1526.1"/>
        <n v="553.62"/>
        <n v="1961.22"/>
        <n v="1712.2"/>
        <n v="1867.85"/>
        <n v="3139.2"/>
        <n v="1112.9000000000001"/>
        <n v="4768.2"/>
        <n v="365.71"/>
        <n v="829.56"/>
        <n v="2963.8"/>
        <n v="3565.16"/>
        <n v="3828.88"/>
        <n v="88"/>
        <n v="194.82"/>
        <n v="2710.4"/>
        <n v="1188.9000000000001"/>
        <n v="3283.72"/>
        <n v="109.3"/>
        <n v="1617.82"/>
        <n v="575.55999999999995"/>
        <n v="297.35000000000002"/>
        <n v="3877.56"/>
        <n v="244.32"/>
        <n v="281.04000000000002"/>
        <n v="3420.28"/>
        <n v="2823.96"/>
        <n v="4011.65"/>
        <n v="1064.02"/>
        <n v="1820.7"/>
        <n v="49"/>
        <n v="1140.5999999999999"/>
        <n v="519.41"/>
        <n v="3338.6"/>
        <n v="473.3"/>
        <n v="590.04"/>
        <n v="209.6"/>
        <n v="360.54"/>
        <n v="470.67"/>
        <n v="330.5"/>
        <n v="53.31"/>
        <n v="1716.32"/>
        <n v="910.24"/>
        <n v="2471.04"/>
        <n v="887.86"/>
        <n v="1908.33"/>
        <n v="169.9"/>
        <n v="1175.48"/>
        <n v="1485.5"/>
        <n v="312.77999999999997"/>
        <n v="1818.3"/>
        <n v="3037.95"/>
        <n v="1246.45"/>
        <n v="1276.3499999999999"/>
        <n v="1453.32"/>
        <n v="2110.71"/>
        <n v="118.32"/>
        <n v="617.54999999999995"/>
        <n v="1450.05"/>
        <n v="1353.09"/>
        <n v="1564.53"/>
        <n v="2870.64"/>
        <n v="1370.38"/>
        <n v="1895.45"/>
        <n v="2636.43"/>
        <n v="361.5"/>
        <n v="2943.3"/>
        <n v="4750.95"/>
        <n v="1660.77"/>
        <n v="1381.68"/>
        <n v="427.74"/>
        <n v="2436.27"/>
        <n v="380.06"/>
        <n v="1408.46"/>
        <n v="205.76"/>
        <n v="312.41000000000003"/>
        <n v="288.60000000000002"/>
        <n v="874.74"/>
        <n v="1732.06"/>
        <n v="2692.8"/>
        <n v="115.24"/>
        <n v="1285.24"/>
        <n v="110.39"/>
        <n v="3518.1"/>
        <n v="65.52"/>
        <n v="1371.42"/>
        <n v="4230.45"/>
        <n v="949.06"/>
        <n v="1661.58"/>
        <n v="2351.13"/>
        <n v="3373.5"/>
        <n v="450.7"/>
        <n v="1395.95"/>
        <n v="4311.3"/>
        <n v="652.1"/>
        <n v="2400.12"/>
        <n v="2782.25"/>
        <n v="180.15"/>
        <n v="1959.28"/>
        <n v="381.82"/>
        <n v="912.13"/>
        <n v="432.12"/>
        <n v="1900.05"/>
        <n v="445.68"/>
        <n v="4610.8"/>
        <n v="3557.28"/>
        <n v="2474.9699999999998"/>
        <n v="1148.73"/>
        <n v="43.35"/>
        <n v="684.77"/>
        <n v="1667.36"/>
        <n v="2278.4699999999998"/>
        <n v="3984.5"/>
        <n v="1335.99"/>
        <n v="3002.48"/>
        <n v="4207.7"/>
        <n v="4645.95"/>
        <n v="586.63"/>
        <n v="780.69"/>
        <n v="999.24"/>
        <n v="205"/>
        <n v="818.35"/>
        <n v="547.76"/>
        <n v="540.15"/>
        <n v="60.33"/>
        <n v="1720.24"/>
        <n v="2822.75"/>
        <n v="1946.6"/>
        <n v="831.36"/>
        <n v="1406.16"/>
        <n v="415.7"/>
        <n v="1127.68"/>
        <n v="4265.55"/>
        <n v="2238.7199999999998"/>
        <n v="2838.85"/>
        <n v="2429.5"/>
        <n v="266.38"/>
        <n v="2382.6999999999998"/>
        <n v="1203.76"/>
        <n v="1431.02"/>
        <n v="699.88"/>
        <n v="4074.9"/>
        <n v="1409.4"/>
        <n v="1524.69"/>
        <n v="1835.49"/>
        <n v="493.21"/>
        <n v="576.24"/>
        <n v="602.04999999999995"/>
        <n v="2189.15"/>
        <n v="1150.6400000000001"/>
        <n v="380.68"/>
        <n v="998.65"/>
        <n v="3032.1"/>
        <n v="204.72"/>
        <n v="189.25"/>
        <n v="557.29999999999995"/>
        <n v="4528.3"/>
        <n v="3163.24"/>
        <n v="1812.08"/>
        <n v="1174.3"/>
        <n v="1663.32"/>
        <n v="2929.36"/>
        <n v="1075"/>
        <n v="87.27"/>
        <n v="1053.51"/>
        <n v="1531.2"/>
        <n v="678.78"/>
        <n v="1111.7"/>
        <n v="734.4"/>
        <n v="3637.68"/>
        <n v="1194.82"/>
        <n v="1852.44"/>
        <n v="3751.28"/>
        <n v="425.32"/>
        <n v="3958.5"/>
        <n v="742.04"/>
        <n v="1396.88"/>
        <n v="3725.68"/>
        <n v="522.54"/>
        <n v="97.23"/>
        <n v="38.56"/>
        <n v="1686.3"/>
        <n v="2351.52"/>
        <n v="295.38"/>
        <n v="682.24"/>
        <n v="786.62"/>
        <n v="500.12"/>
        <n v="4241.7"/>
        <n v="273.13"/>
        <n v="60.71"/>
        <n v="378.51"/>
        <n v="3812.12"/>
        <n v="1370.43"/>
        <n v="1319.35"/>
        <n v="2630.3"/>
        <n v="2742.08"/>
        <n v="976.83"/>
        <n v="2912.08"/>
        <n v="779.19"/>
        <n v="242.42"/>
        <n v="2216.84"/>
        <n v="798.05"/>
        <n v="2823.24"/>
        <n v="20.88"/>
        <n v="3790.7"/>
        <n v="860.04"/>
        <n v="1695.26"/>
        <n v="347.75"/>
        <n v="4767.3500000000004"/>
        <n v="220.76"/>
        <n v="3950"/>
        <n v="1566.51"/>
        <n v="1308.27"/>
        <n v="1436.75"/>
        <n v="842.96"/>
        <n v="415.5"/>
        <n v="724.03"/>
        <n v="1353.99"/>
        <n v="4992.55"/>
        <n v="2461.16"/>
        <n v="452.6"/>
        <n v="425.33"/>
        <n v="75.64"/>
        <n v="292.8"/>
        <n v="1049.6400000000001"/>
        <n v="2563.92"/>
        <n v="4198.05"/>
        <n v="64.319999999999993"/>
        <n v="2684.8"/>
        <n v="1156.55"/>
        <n v="326.89"/>
        <n v="125.72"/>
        <n v="752.25"/>
        <n v="2853.24"/>
        <n v="454.14"/>
        <n v="1045.08"/>
        <n v="2792.25"/>
        <n v="77.040000000000006"/>
        <n v="1176.04"/>
        <n v="1744.12"/>
        <n v="972.2"/>
        <n v="1782.3"/>
        <n v="300.7"/>
        <n v="816.44"/>
        <n v="281.68"/>
        <n v="988.87"/>
        <n v="922.79"/>
        <n v="735.19"/>
        <n v="1505.61"/>
        <n v="696.5"/>
        <n v="1268.4000000000001"/>
        <n v="36.630000000000003"/>
        <n v="1297.1400000000001"/>
        <n v="3229.92"/>
        <n v="3787.28"/>
        <n v="2068.92"/>
        <n v="2939.08"/>
        <n v="1793"/>
        <n v="4685.05"/>
        <n v="1985.52"/>
        <n v="356.07"/>
        <n v="471.75"/>
        <n v="1121.02"/>
        <n v="635.23"/>
        <n v="3957.56"/>
        <n v="4591.95"/>
        <n v="244.64"/>
        <n v="1113.2"/>
        <n v="1087.3499999999999"/>
        <n v="2633.16"/>
        <n v="1774.36"/>
        <n v="749.52"/>
        <n v="995.84"/>
        <n v="1749.78"/>
        <n v="775.73"/>
        <n v="361.52"/>
        <n v="1726.9"/>
        <n v="562.17999999999995"/>
        <n v="2007.18"/>
        <n v="154.91999999999999"/>
        <n v="2033.7"/>
        <n v="181.36"/>
        <n v="2418.56"/>
        <n v="1298.96"/>
        <n v="1260.25"/>
        <n v="2812.83"/>
        <n v="222.04"/>
        <n v="1785.58"/>
        <n v="776.16"/>
        <n v="2150.34"/>
        <n v="1310.06"/>
        <n v="176.56"/>
        <n v="1629.05"/>
        <n v="1603.14"/>
        <n v="2544.15"/>
        <n v="2865.93"/>
        <n v="718.06"/>
        <n v="2014.38"/>
        <n v="1597.35"/>
        <n v="943.59"/>
        <n v="107.2"/>
        <n v="443.36"/>
        <n v="2016.36"/>
        <n v="450.82"/>
        <n v="1457.22"/>
        <n v="271.26"/>
        <n v="1826.12"/>
        <n v="3397.35"/>
        <n v="1370.45"/>
        <n v="83.11"/>
        <n v="3829.8"/>
        <n v="4573.3999999999996"/>
        <n v="3708.44"/>
        <n v="1957.44"/>
        <n v="385.7"/>
        <n v="664.8"/>
        <n v="131.61000000000001"/>
        <n v="4464.5"/>
        <n v="3776.2"/>
        <n v="1273.8599999999999"/>
        <n v="928.4"/>
        <n v="2896.65"/>
        <n v="276.86"/>
        <n v="370.2"/>
        <n v="563.44000000000005"/>
        <n v="1258.32"/>
        <n v="1542.8"/>
        <n v="798.87"/>
        <n v="996.7"/>
        <n v="728.11"/>
        <n v="496.32"/>
        <n v="3998.64"/>
        <n v="1557.64"/>
        <n v="2907.78"/>
        <n v="697.86"/>
        <n v="263.64"/>
        <n v="1021.68"/>
        <n v="266"/>
        <n v="497.53"/>
        <n v="1108.96"/>
        <n v="1984.56"/>
        <n v="1900.28"/>
        <n v="888.42"/>
        <n v="4967.5"/>
        <n v="474.08"/>
        <n v="432.06"/>
        <n v="1648.02"/>
        <n v="843.62"/>
        <n v="1504.02"/>
        <n v="2178.9"/>
        <n v="289.81"/>
        <n v="32.29"/>
        <n v="340.26"/>
        <n v="355.98"/>
        <n v="1943.94"/>
        <n v="1841.16"/>
        <n v="834.56"/>
        <n v="3641.85"/>
        <n v="2916.15"/>
        <n v="237.36"/>
        <n v="755.98"/>
        <n v="1473.63"/>
        <n v="670.9"/>
        <n v="1207.8399999999999"/>
        <n v="3737.92"/>
        <n v="1829.44"/>
        <n v="1024.1600000000001"/>
        <n v="1616.3"/>
        <n v="1508.74"/>
        <n v="2575.52"/>
        <n v="2979.04"/>
        <n v="1197.68"/>
        <n v="1000.74"/>
        <n v="1208.25"/>
        <n v="196.71"/>
        <n v="1388.26"/>
        <n v="1344.24"/>
        <n v="332.97"/>
        <n v="276.67"/>
        <n v="916.6"/>
        <n v="2322.7800000000002"/>
        <n v="1674.5"/>
        <n v="806.46"/>
        <n v="1249.96"/>
        <n v="862.86"/>
        <n v="737.51"/>
        <n v="97.94"/>
        <n v="3200.68"/>
        <n v="3129.72"/>
        <n v="1346.6"/>
        <n v="213.9"/>
        <n v="2992.11"/>
        <n v="758.85"/>
        <n v="1474.92"/>
        <n v="73.37"/>
        <n v="1618.88"/>
        <n v="95.31"/>
        <n v="1837.15"/>
        <n v="1724.34"/>
        <n v="2640.24"/>
        <n v="290.11"/>
        <n v="1881.54"/>
        <n v="173.01"/>
        <n v="360.42"/>
        <n v="3791.08"/>
        <n v="750.16"/>
        <n v="1651.05"/>
        <n v="1295.9000000000001"/>
        <n v="771.82"/>
        <n v="495.39"/>
        <n v="1799.65"/>
        <n v="477.39"/>
        <n v="3986.75"/>
        <n v="269.85000000000002"/>
        <n v="395.02"/>
        <n v="3613.96"/>
        <n v="1929.9"/>
        <n v="2512.98"/>
        <n v="1096.8"/>
        <n v="292.85000000000002"/>
        <n v="2616.12"/>
        <n v="1780.88"/>
        <n v="2577"/>
        <n v="1282"/>
        <n v="695.46"/>
        <n v="4268.8"/>
        <n v="426.4"/>
        <n v="1330.38"/>
        <n v="4841.3500000000004"/>
        <n v="795.27"/>
        <n v="869.04"/>
        <n v="407.88"/>
        <n v="2757.52"/>
        <n v="2616.25"/>
        <n v="214.41"/>
        <n v="235.39"/>
        <n v="18.93"/>
        <n v="1957.28"/>
        <n v="2489.2199999999998"/>
        <n v="2001.15"/>
        <n v="3786.52"/>
        <n v="680.35"/>
        <n v="3015.8"/>
        <n v="2049.48"/>
        <n v="3796.4"/>
        <n v="179.23"/>
        <n v="566.77"/>
        <n v="4254.3999999999996"/>
        <n v="117.4"/>
        <n v="396.63"/>
        <n v="759.54"/>
        <n v="905.34"/>
        <n v="763.52"/>
        <n v="2512.36"/>
        <n v="301.08"/>
        <n v="666.08"/>
        <n v="1813.54"/>
        <n v="3490.4"/>
        <n v="1014.4"/>
        <n v="1102.02"/>
        <n v="2973.52"/>
        <n v="923.35"/>
        <n v="4686.05"/>
        <n v="2362.2600000000002"/>
        <n v="4291.25"/>
        <n v="304.83999999999997"/>
        <n v="759.65"/>
        <n v="936.96"/>
        <n v="370"/>
        <n v="400.64"/>
        <n v="151.78"/>
        <n v="2861.24"/>
        <n v="79.86"/>
        <n v="184.82"/>
        <n v="944.74"/>
        <n v="92.82"/>
        <n v="542.09"/>
        <n v="646.15"/>
        <n v="4795.05"/>
        <n v="3603.2"/>
        <n v="892.56"/>
        <n v="4713.7"/>
        <n v="437.94"/>
        <n v="2019.66"/>
        <n v="801.03"/>
        <n v="2561.12"/>
        <n v="1085.6199999999999"/>
        <n v="1221.52"/>
        <n v="2743.28"/>
        <n v="181.72"/>
        <n v="308.25"/>
        <n v="1477.76"/>
        <n v="344.38"/>
        <n v="701.6"/>
        <n v="669.81"/>
        <n v="2814.81"/>
        <n v="338.2"/>
        <n v="2085.6"/>
        <n v="455.45"/>
        <n v="1926.7"/>
        <n v="550.89"/>
        <n v="1305.8800000000001"/>
        <n v="2280.75"/>
        <n v="1274.3499999999999"/>
        <n v="3578.8"/>
        <n v="1809.4"/>
        <n v="872.22"/>
        <n v="528.16999999999996"/>
        <n v="1929.25"/>
        <n v="950.8"/>
        <n v="1518.56"/>
        <n v="2398.65"/>
        <n v="4011.55"/>
        <n v="388.32"/>
        <n v="889.15"/>
        <n v="842.01"/>
        <n v="1007.91"/>
        <n v="750.59"/>
        <n v="819.28"/>
        <n v="3081.88"/>
        <n v="1187.73"/>
        <n v="4693.2"/>
        <n v="1327.12"/>
        <n v="1739.97"/>
        <n v="2102.79"/>
        <n v="108.56"/>
        <n v="1983.05"/>
        <n v="3529.6"/>
        <n v="847.35"/>
        <n v="840.52"/>
        <n v="2056"/>
        <n v="1087.44"/>
        <n v="996.24"/>
        <n v="1316.45"/>
        <n v="707.91"/>
        <n v="3041.68"/>
        <n v="588.65"/>
        <n v="532.5"/>
        <n v="1153.3"/>
        <n v="2861.79"/>
        <n v="1045.92"/>
        <n v="643.29"/>
        <n v="2879.4"/>
        <n v="2400.0300000000002"/>
        <n v="1382.84"/>
        <n v="971.44"/>
        <n v="357.76"/>
        <n v="1550.04"/>
        <n v="1651.08"/>
        <n v="366.83"/>
        <n v="1050.94"/>
        <n v="217.05"/>
        <n v="958.2"/>
        <n v="174.55"/>
        <n v="589.20000000000005"/>
        <n v="687.94"/>
        <n v="4021.2"/>
        <n v="627.29999999999995"/>
        <n v="1608.3"/>
        <n v="3755.85"/>
        <n v="248.56"/>
        <n v="2774.88"/>
        <n v="2603.4899999999998"/>
        <n v="776.01"/>
        <n v="1979.48"/>
        <n v="1344.96"/>
        <n v="879.72"/>
        <n v="2736.92"/>
        <n v="2008.77"/>
        <n v="610.13"/>
        <n v="2858.32"/>
        <n v="275.63"/>
        <n v="4896"/>
        <n v="4296.6000000000004"/>
        <n v="1496.56"/>
        <n v="72.08"/>
        <n v="1188.96"/>
        <n v="3547.1"/>
        <n v="855.56"/>
        <n v="3786.8"/>
        <n v="1833.38"/>
        <n v="2059.9"/>
        <n v="1795.08"/>
        <n v="32.22"/>
        <n v="1431.84"/>
        <n v="122.74"/>
        <n v="2786.1"/>
        <n v="790.35"/>
        <n v="1494.56"/>
        <n v="4920.2"/>
        <n v="2852"/>
        <n v="1004.18"/>
        <n v="1010.86"/>
        <n v="3496.15"/>
        <n v="955"/>
        <n v="372.96"/>
        <n v="542.79"/>
        <n v="772.64"/>
        <n v="30.16"/>
        <n v="1119.72"/>
        <n v="929.83"/>
        <n v="2863.8"/>
        <n v="1986.06"/>
        <n v="3641.72"/>
        <n v="2484.6999999999998"/>
        <n v="1966.72"/>
        <n v="2528.2800000000002"/>
        <n v="479.32"/>
        <n v="1223.22"/>
        <n v="1877.72"/>
        <n v="2585.2399999999998"/>
        <n v="1708.68"/>
        <n v="634.58000000000004"/>
        <n v="2446.7199999999998"/>
        <n v="372.35"/>
        <n v="810.68"/>
        <n v="678.32"/>
        <n v="1566.4"/>
        <n v="4450.6499999999996"/>
        <n v="414.68"/>
        <n v="1208.28"/>
        <n v="2879.15"/>
        <n v="411.52"/>
        <n v="445.49"/>
        <n v="976.02"/>
        <n v="245.38"/>
        <n v="1238.18"/>
        <n v="695.64"/>
        <n v="2738.64"/>
        <n v="841.07"/>
        <n v="528.48"/>
        <n v="1329.69"/>
        <n v="900.94"/>
        <n v="2544.84"/>
        <n v="682.12"/>
        <n v="1273.1400000000001"/>
        <n v="109.35"/>
        <n v="262.39999999999998"/>
        <n v="2296.64"/>
        <n v="894.96"/>
        <n v="459.39"/>
        <n v="1324.68"/>
        <n v="171.9"/>
        <n v="138.06"/>
        <n v="291.02"/>
        <n v="518.13"/>
        <n v="801.4"/>
        <n v="72.03"/>
        <n v="1499.94"/>
        <n v="777.94"/>
        <n v="3392.85"/>
        <n v="62.16"/>
        <n v="1843"/>
        <n v="769.7"/>
        <n v="148.74"/>
        <n v="679.8"/>
        <n v="1942.68"/>
        <n v="922.35"/>
        <n v="1354.11"/>
        <n v="981.56"/>
        <n v="245.42"/>
        <n v="1167.54"/>
        <n v="586.32000000000005"/>
        <n v="357.07"/>
        <n v="30.39"/>
        <n v="151.94999999999999"/>
        <n v="1367.76"/>
        <n v="684.98"/>
        <n v="336.93"/>
        <n v="4433.05"/>
        <n v="273.45"/>
        <n v="2009.15"/>
        <n v="3670.3"/>
        <n v="1492.26"/>
        <n v="3450.2"/>
        <n v="193.85"/>
        <n v="383.84"/>
        <n v="1932.51"/>
        <n v="1724.1"/>
        <n v="212.52"/>
        <n v="1771.8"/>
        <n v="1995.7"/>
        <n v="1852.25"/>
        <n v="1086.8800000000001"/>
        <n v="15.94"/>
        <n v="762.16"/>
        <n v="958.98"/>
        <n v="565.96"/>
        <n v="3502.56"/>
        <n v="606.28"/>
        <n v="3506.36"/>
        <n v="1643.12"/>
        <n v="1132.32"/>
        <n v="1556.25"/>
        <n v="1010.31"/>
        <n v="720.68"/>
        <n v="1952.19"/>
        <n v="1723.72"/>
        <n v="2024.79"/>
        <n v="2433.52"/>
        <n v="504.02"/>
        <n v="814.65"/>
        <n v="1601.98"/>
        <n v="1978.18"/>
        <n v="183.3"/>
        <n v="2548.08"/>
        <n v="4366.3"/>
        <n v="2582.96"/>
        <n v="2045.28"/>
        <n v="1915.38"/>
        <n v="972.97"/>
        <n v="1290.56"/>
        <n v="731.92"/>
        <n v="2456.9699999999998"/>
        <n v="393.44"/>
        <n v="1488.45"/>
        <n v="985.7"/>
        <n v="4080.95"/>
        <n v="940.19"/>
        <n v="2395.4"/>
        <n v="1240.8"/>
        <n v="4899.45"/>
        <n v="316.33"/>
        <n v="1519.68"/>
        <n v="2250.48"/>
        <n v="708.66"/>
        <n v="54.62"/>
        <n v="1169.79"/>
        <n v="552.21"/>
        <n v="382.72"/>
        <n v="1261.23"/>
        <n v="2476.16"/>
        <n v="3588.85"/>
        <n v="311.10000000000002"/>
        <n v="1335.08"/>
        <n v="264.39999999999998"/>
        <n v="151.6"/>
        <n v="482.67"/>
        <n v="1314.22"/>
        <n v="249.16"/>
        <n v="92.07"/>
        <n v="507.12"/>
        <n v="1900.44"/>
        <n v="3632.8"/>
        <n v="382.4"/>
        <n v="1243.8800000000001"/>
        <n v="4739.1000000000004"/>
        <n v="106.71"/>
        <n v="207.3"/>
        <n v="475.7"/>
        <n v="976.71"/>
        <n v="2982.72"/>
        <n v="889.36"/>
        <n v="277.45"/>
        <n v="2896.77"/>
        <n v="862.46"/>
        <n v="602.39"/>
        <n v="1145.5999999999999"/>
        <n v="1521.56"/>
        <n v="819.32"/>
        <n v="3156.16"/>
        <n v="953.2"/>
        <n v="213.86"/>
        <n v="2420.15"/>
        <n v="782.04"/>
        <n v="115.74"/>
        <n v="1673.34"/>
        <n v="3418.35"/>
        <n v="2229.87"/>
        <n v="2039.55"/>
        <n v="424.2"/>
        <n v="2353.92"/>
        <n v="672.5"/>
        <n v="3789.68"/>
        <n v="1523.04"/>
        <n v="632.24"/>
        <n v="1727"/>
        <n v="2070.52"/>
        <n v="627.20000000000005"/>
        <n v="1786.76"/>
        <n v="889.26"/>
        <n v="1196.4000000000001"/>
        <n v="819.2"/>
        <n v="1351.26"/>
        <n v="71.06"/>
        <n v="911"/>
        <n v="2218.48"/>
        <n v="1039.17"/>
        <n v="3761.6"/>
        <n v="1357.8"/>
        <n v="1943.36"/>
        <n v="1027.3599999999999"/>
        <n v="2169.7199999999998"/>
        <n v="760.14"/>
        <n v="783.26"/>
        <n v="73.180000000000007"/>
        <n v="2769.52"/>
        <n v="1592.55"/>
        <n v="2724.8"/>
        <n v="787.32"/>
        <n v="3124.15"/>
        <n v="906.22"/>
        <n v="1948.16"/>
        <n v="1886.36"/>
        <n v="1418.2"/>
        <n v="807.84"/>
        <n v="2544.4"/>
        <n v="2360.0500000000002"/>
        <n v="3985.5"/>
        <n v="1670.04"/>
        <n v="1162.44"/>
        <n v="3291.76"/>
        <n v="375.42"/>
        <n v="765.14"/>
        <n v="512.6"/>
        <n v="1524.75"/>
        <n v="1707.88"/>
        <n v="425.87"/>
        <n v="1981.32"/>
        <n v="802.1"/>
        <n v="2940.52"/>
        <n v="15.31"/>
        <n v="481.02"/>
        <n v="120.6"/>
        <n v="2978.85"/>
        <n v="1526.04"/>
        <n v="759.64"/>
        <n v="658.88"/>
        <n v="397.92"/>
        <n v="1073.18"/>
        <n v="1952.26"/>
        <n v="2711.44"/>
        <n v="1485.96"/>
        <n v="2023.36"/>
        <n v="4994.55"/>
        <n v="2617.9"/>
        <n v="1929.12"/>
        <n v="131"/>
        <n v="723.75"/>
        <n v="1261.78"/>
        <n v="688.48"/>
        <n v="1724.58"/>
        <n v="53.74"/>
        <n v="474.21"/>
        <n v="923.03"/>
        <n v="721.8"/>
        <n v="2979.03"/>
        <n v="1365.58"/>
        <n v="1799.64"/>
        <n v="3683.4"/>
        <n v="1594.08"/>
        <n v="1304.04"/>
        <n v="311.64"/>
        <n v="3478.48"/>
        <n v="767.39"/>
        <n v="3964.15"/>
        <n v="1494.82"/>
        <n v="1415"/>
        <n v="2580.7800000000002"/>
        <n v="12.21"/>
        <n v="979.6"/>
        <n v="56.09"/>
        <n v="238.98"/>
        <n v="1611.18"/>
        <n v="46.88"/>
        <n v="189.57"/>
        <n v="240.41"/>
        <n v="2635.16"/>
        <n v="1422.39"/>
        <n v="1855.32"/>
        <n v="770.75"/>
        <n v="1848.6"/>
        <n v="1420"/>
        <n v="1925.66"/>
        <n v="91.05"/>
        <n v="1561.7"/>
        <n v="1226.5999999999999"/>
        <n v="1569.96"/>
        <n v="3273"/>
        <n v="222.44"/>
        <n v="2136.12"/>
        <n v="3615.25"/>
        <n v="887.76"/>
        <n v="364.95"/>
        <n v="3760.95"/>
        <n v="771.03"/>
        <n v="34.979999999999997"/>
        <n v="462.68"/>
        <n v="40.76"/>
        <n v="256.69"/>
        <n v="341.67"/>
        <n v="836.07"/>
        <n v="3682.96"/>
        <n v="240.21"/>
        <n v="1891.44"/>
        <n v="4789.25"/>
        <n v="880.41"/>
        <n v="948.51"/>
        <n v="666.46"/>
        <n v="1792.2"/>
        <n v="3674.72"/>
        <n v="99.5"/>
        <n v="1197.57"/>
        <n v="1702.56"/>
        <n v="832.74"/>
        <n v="3614.25"/>
        <n v="695.01"/>
        <n v="640.20000000000005"/>
        <n v="1365.3"/>
        <n v="1141.04"/>
        <n v="2472.5100000000002"/>
        <n v="1524.66"/>
        <n v="152.12"/>
        <n v="673.93"/>
        <n v="502.34"/>
        <n v="1156.24"/>
        <n v="758.48"/>
        <n v="716.89"/>
        <n v="1354.3"/>
        <n v="2918.45"/>
        <n v="2588.9699999999998"/>
        <n v="1232.04"/>
        <n v="1000.36"/>
        <n v="1918.04"/>
        <n v="324.95999999999998"/>
        <n v="1031.1300000000001"/>
        <n v="926.63"/>
        <n v="4494.8500000000004"/>
        <n v="2599.77"/>
        <n v="315.31"/>
        <n v="848.37"/>
        <n v="1020.58"/>
        <n v="2494.3200000000002"/>
        <n v="492.88"/>
        <n v="2838.44"/>
        <n v="668.84"/>
        <n v="1752.2"/>
        <n v="1280.9000000000001"/>
        <n v="1237.1500000000001"/>
        <n v="696.57"/>
        <n v="1126.4100000000001"/>
        <n v="1560.56"/>
        <n v="697.32"/>
        <n v="789.45"/>
        <n v="3493.25"/>
        <n v="2729.16"/>
        <n v="2400.0500000000002"/>
        <n v="1496.86"/>
        <n v="70.14"/>
        <n v="682.35"/>
        <n v="2962.26"/>
        <n v="24.98"/>
        <n v="1029.74"/>
        <n v="3698.4"/>
        <n v="4324.5"/>
        <n v="164.5"/>
        <n v="2671.3"/>
        <n v="56.96"/>
        <n v="3166.72"/>
        <n v="1263.1600000000001"/>
        <n v="767.93"/>
        <n v="3781.4"/>
        <n v="2928.96"/>
        <n v="895.17"/>
        <n v="636.29999999999995"/>
        <n v="1259.04"/>
        <n v="2743.05"/>
        <n v="77.760000000000005"/>
        <n v="795.62"/>
        <n v="4538.1000000000004"/>
        <n v="899.38"/>
        <n v="847.48"/>
        <n v="1940.7"/>
        <n v="1129.52"/>
        <n v="2562.7800000000002"/>
        <n v="2683.35"/>
        <n v="968.52"/>
        <n v="1602.12"/>
        <n v="4767.8"/>
        <n v="2202.54"/>
        <n v="3515.4"/>
        <n v="3330.76"/>
        <n v="1045.2"/>
        <n v="474.48"/>
        <n v="2597.2199999999998"/>
        <n v="281.49"/>
        <n v="2072.4"/>
        <n v="3289.8"/>
        <n v="1630.22"/>
        <n v="589.55999999999995"/>
        <n v="1971.32"/>
        <n v="2425.15"/>
        <n v="1652.4"/>
        <n v="4590.05"/>
        <n v="656.59"/>
        <n v="980.39"/>
        <n v="152.19999999999999"/>
        <n v="800.82"/>
        <n v="4183.95"/>
        <n v="1285.3800000000001"/>
        <n v="538.52"/>
        <n v="997.83"/>
        <n v="874.39"/>
        <n v="2204.04"/>
        <n v="2830.45"/>
        <n v="50.37"/>
        <n v="4905.8999999999996"/>
        <n v="808.23"/>
        <n v="139.08000000000001"/>
        <n v="369.14"/>
        <n v="3291.28"/>
        <n v="96"/>
        <n v="3769.48"/>
        <n v="4999.45"/>
        <n v="2662.71"/>
        <n v="3707.55"/>
        <n v="1969.64"/>
        <n v="91.61"/>
        <n v="2932.56"/>
        <n v="402.9"/>
        <n v="2298.12"/>
        <n v="1502.3"/>
        <n v="998.92"/>
        <n v="662.1"/>
        <n v="4078.45"/>
        <n v="1728.92"/>
        <n v="1315.92"/>
        <n v="209.8"/>
        <n v="2675.1"/>
        <n v="2781.2"/>
        <n v="113.78"/>
        <n v="1477.6"/>
        <n v="4918.6000000000004"/>
        <n v="2388.52"/>
        <n v="596.98"/>
        <n v="2160.4"/>
        <n v="797.67"/>
        <n v="82.98"/>
        <n v="4218.05"/>
        <n v="599.1"/>
        <n v="840.03"/>
        <n v="967.54"/>
        <n v="191.07"/>
        <n v="1607.7"/>
        <n v="766.68"/>
        <n v="2131.9499999999998"/>
        <n v="2516.58"/>
        <n v="3853.44"/>
        <n v="189.92"/>
        <n v="18.3"/>
        <n v="1105.8800000000001"/>
        <n v="1358"/>
        <n v="474.41"/>
        <n v="409.65"/>
        <n v="2026.28"/>
        <n v="668.05"/>
        <n v="3360.8"/>
        <n v="3047.56"/>
        <n v="333.32"/>
        <n v="4189.95"/>
        <n v="1326.84"/>
        <n v="1437.32"/>
        <n v="564.03"/>
        <n v="1673.9"/>
        <n v="1642.64"/>
        <n v="58.35"/>
        <n v="966.59"/>
        <n v="789.99"/>
        <n v="4684.1000000000004"/>
        <n v="1541.15"/>
        <n v="4165.55"/>
        <n v="2670.32"/>
        <n v="4313.3500000000004"/>
        <n v="4881.8"/>
        <n v="1745.54"/>
        <n v="1638.52"/>
        <n v="3265.44"/>
        <n v="714.53"/>
        <n v="70.989999999999995"/>
        <n v="1860.92"/>
        <n v="1413.9"/>
        <n v="572.44000000000005"/>
        <n v="431.12"/>
        <n v="3035.55"/>
        <n v="2308.88"/>
        <n v="2316.1999999999998"/>
        <n v="1053.1199999999999"/>
        <n v="636.38"/>
        <n v="394.78"/>
        <n v="3171.35"/>
        <n v="1257.75"/>
        <n v="173.4"/>
        <n v="589.87"/>
        <n v="57.07"/>
        <n v="2179.0500000000002"/>
        <n v="2020.95"/>
        <n v="1502.52"/>
        <n v="1668.72"/>
        <n v="4592.8999999999996"/>
        <n v="46"/>
        <n v="2838.35"/>
        <n v="924.13"/>
        <n v="1829.7"/>
        <n v="2355.2399999999998"/>
        <n v="1162.26"/>
        <n v="323.73"/>
        <n v="910.25"/>
        <n v="682.88"/>
        <n v="26.47"/>
        <n v="2653.95"/>
        <n v="2960.3"/>
        <n v="273.5"/>
        <n v="989.48"/>
        <n v="2393.04"/>
        <n v="181"/>
        <n v="1564.38"/>
        <n v="4603.6000000000004"/>
        <n v="4808.05"/>
        <n v="2945.28"/>
        <n v="2574.7800000000002"/>
        <n v="2458.4"/>
        <n v="927.92"/>
        <n v="2148"/>
        <n v="1159.7"/>
        <n v="237.38"/>
        <n v="1528.46"/>
        <n v="2875.8"/>
        <n v="2326.8000000000002"/>
        <n v="1950.88"/>
        <n v="539.05999999999995"/>
        <n v="1451.04"/>
        <n v="1791.12"/>
        <n v="1895.14"/>
        <n v="1939.88"/>
        <n v="361.16"/>
        <n v="1535.72"/>
        <n v="1192.95"/>
        <n v="713.59"/>
        <n v="2335.08"/>
        <n v="2864.2"/>
        <n v="285.48"/>
        <n v="130.59"/>
        <n v="769.52"/>
        <n v="1392.46"/>
        <n v="462.9"/>
        <n v="878.14"/>
        <n v="1962"/>
        <n v="445.46"/>
        <n v="3397.84"/>
        <n v="3308.84"/>
        <n v="1784.88"/>
        <n v="1831.98"/>
        <n v="1536.75"/>
        <n v="2055.33"/>
        <n v="3113.5"/>
        <n v="1263.44"/>
        <n v="573.98"/>
        <n v="1392.6"/>
        <n v="1131.3499999999999"/>
        <n v="2279.4299999999998"/>
        <n v="4824.6499999999996"/>
        <n v="869.09"/>
        <n v="677.28"/>
        <n v="245.6"/>
        <n v="2278.56"/>
        <n v="1981.55"/>
        <n v="1652.74"/>
        <n v="3907.2"/>
        <n v="3145.8"/>
        <n v="525.58000000000004"/>
        <n v="452"/>
        <n v="1040.48"/>
        <n v="1543.98"/>
        <n v="4898.3500000000004"/>
        <n v="219.15"/>
        <n v="416.14"/>
        <n v="631.01"/>
        <n v="1245.28"/>
        <n v="1719.84"/>
        <n v="592.08000000000004"/>
        <n v="2890.59"/>
        <n v="913.25"/>
        <n v="4443.25"/>
        <n v="725.36"/>
        <n v="1681"/>
        <n v="2418.1799999999998"/>
        <n v="3238.92"/>
        <n v="2124.36"/>
        <n v="2267.85"/>
        <n v="955.41"/>
        <n v="2889.99"/>
        <n v="443.61"/>
        <n v="106.64"/>
        <n v="38.08"/>
        <n v="3109.12"/>
        <n v="198.42"/>
        <n v="1629.78"/>
        <n v="1120.8599999999999"/>
        <n v="310.88"/>
        <n v="3715.95"/>
        <n v="193.38"/>
        <n v="325.20999999999998"/>
        <n v="2266.2800000000002"/>
        <n v="816.78"/>
        <n v="1332.8"/>
        <n v="926.74"/>
        <n v="2794.98"/>
        <n v="843.86"/>
        <n v="1199.43"/>
        <n v="1257.24"/>
        <n v="1714.4"/>
        <n v="572.24"/>
        <n v="493.15"/>
        <n v="4273.95"/>
        <n v="2158.16"/>
        <n v="2107.1999999999998"/>
        <n v="1722.45"/>
        <n v="433.72"/>
        <n v="957.14"/>
        <n v="1487.66"/>
        <n v="280.92"/>
        <n v="2064.64"/>
        <n v="1680.06"/>
        <n v="704.84"/>
        <n v="1731.8"/>
        <n v="2597.16"/>
        <n v="1164.68"/>
        <n v="1691.45"/>
        <n v="654.04999999999995"/>
        <n v="419.11"/>
        <n v="2352.08"/>
        <n v="250.72"/>
        <n v="1855.92"/>
        <n v="2019.1"/>
        <n v="1362.8"/>
        <n v="1608.45"/>
        <n v="572.80999999999995"/>
        <n v="1850.01"/>
        <n v="3468"/>
        <n v="2278.11"/>
        <n v="434.97"/>
        <n v="1931.18"/>
        <n v="4226.05"/>
        <n v="1700.1"/>
        <n v="3565.84"/>
        <n v="1165.83"/>
        <n v="131.82"/>
        <n v="3648.8"/>
        <n v="3775.64"/>
        <n v="510.72"/>
        <n v="3237.2"/>
        <n v="4076.45"/>
        <n v="2718.06"/>
        <n v="283.76"/>
        <n v="137.44999999999999"/>
        <n v="581.94000000000005"/>
        <n v="919.54"/>
        <n v="2933.55"/>
        <n v="4602.1499999999996"/>
        <n v="2317.02"/>
        <n v="1807.23"/>
        <n v="157.9"/>
        <n v="1019.25"/>
        <n v="334.4"/>
        <n v="329.02"/>
        <n v="215.13"/>
        <n v="176.14"/>
        <n v="833.16"/>
        <n v="1559.22"/>
        <n v="1124.8499999999999"/>
        <n v="3676.25"/>
        <n v="1188.92"/>
        <n v="3474.2"/>
        <n v="735.44"/>
        <n v="3648.25"/>
        <n v="1873.74"/>
        <n v="979.4"/>
        <n v="1109.8"/>
        <n v="103.26"/>
        <n v="2386.64"/>
        <n v="2006.15"/>
        <n v="1002.48"/>
        <n v="178.12"/>
        <n v="2610.2800000000002"/>
        <n v="3114.15"/>
        <n v="1360.7"/>
        <n v="1412.28"/>
        <n v="2686.08"/>
        <n v="1551.52"/>
        <n v="234.67"/>
        <n v="3520.28"/>
        <n v="306.56"/>
        <n v="2098.9499999999998"/>
        <n v="357.28"/>
        <n v="1849.94"/>
        <n v="150.9"/>
        <n v="798.65"/>
        <n v="915.89"/>
        <n v="2931.7"/>
        <n v="3188.96"/>
        <n v="52.48"/>
        <n v="424.9"/>
        <n v="4923.1000000000004"/>
        <n v="2336.08"/>
        <n v="4255.95"/>
        <n v="963.92"/>
        <n v="2752.76"/>
        <n v="1003.05"/>
        <n v="315.52"/>
        <n v="241.68"/>
        <n v="1300.47"/>
        <n v="3664.96"/>
        <n v="2416.4"/>
        <n v="4559.3999999999996"/>
        <n v="1637.94"/>
        <n v="984.35"/>
        <n v="948.22"/>
        <n v="2837.68"/>
        <n v="3490.04"/>
        <n v="1501.2"/>
        <n v="1412.72"/>
        <n v="2155.1999999999998"/>
        <n v="1447.66"/>
        <n v="1928.1"/>
        <n v="1287.99"/>
        <n v="602.26"/>
        <n v="783.9"/>
        <n v="2319.3000000000002"/>
        <n v="328.1"/>
        <n v="3252.36"/>
        <n v="2808.15"/>
        <n v="831.13"/>
        <n v="2921.08"/>
        <n v="158.62"/>
        <n v="711.02"/>
        <n v="1708.89"/>
        <n v="258.27"/>
        <n v="576.04999999999995"/>
        <n v="2804.73"/>
        <n v="705.66"/>
        <n v="1129.3599999999999"/>
        <n v="668.18"/>
        <n v="1562.36"/>
        <n v="84.32"/>
        <n v="1483.58"/>
        <n v="925.35"/>
        <n v="2421.21"/>
        <n v="2542.23"/>
        <n v="3210.25"/>
        <n v="772.16"/>
        <n v="900.6"/>
        <n v="580.17999999999995"/>
        <n v="1360.06"/>
        <n v="2659.76"/>
        <n v="504.48"/>
        <n v="1754.7"/>
        <n v="995.37"/>
        <n v="2884"/>
        <n v="2302.7399999999998"/>
        <n v="2874.4"/>
        <n v="3786.4"/>
        <n v="431.92"/>
        <n v="2638.08"/>
        <n v="2165"/>
        <n v="141.36000000000001"/>
        <n v="1293.56"/>
        <n v="1044.3399999999999"/>
        <n v="456.34"/>
        <n v="766.78"/>
        <n v="3736.92"/>
        <n v="1317.84"/>
        <n v="997.96"/>
        <n v="684.45"/>
        <n v="3722"/>
        <n v="811.36"/>
        <n v="1934.56"/>
        <n v="158.55000000000001"/>
        <n v="520.62"/>
        <n v="153.96"/>
        <n v="408.3"/>
        <n v="484.16"/>
        <n v="3494.8"/>
        <n v="1862.26"/>
        <n v="479.78"/>
        <n v="1268.22"/>
        <n v="2096.8200000000002"/>
        <n v="397.4"/>
        <n v="376.51"/>
        <n v="2036.43"/>
        <n v="1914.75"/>
        <n v="1170.4000000000001"/>
        <n v="2080.16"/>
        <n v="1058.44"/>
        <n v="2493.21"/>
        <n v="2828.08"/>
        <n v="4805.3999999999996"/>
        <n v="2379.21"/>
        <n v="308.66000000000003"/>
        <n v="2006.97"/>
        <n v="1948.74"/>
        <n v="971.88"/>
        <n v="359.2"/>
        <n v="1903.94"/>
        <n v="1706.82"/>
        <n v="2459.6999999999998"/>
        <n v="835"/>
        <n v="2478.69"/>
        <n v="436.36"/>
        <n v="792.42"/>
        <n v="668.73"/>
        <n v="3805.45"/>
        <n v="361.05"/>
        <n v="1539.76"/>
        <n v="2209.8000000000002"/>
        <n v="1186.6400000000001"/>
        <n v="1035.0899999999999"/>
        <n v="692.6"/>
        <n v="334.89"/>
        <n v="22.34"/>
        <n v="428.8"/>
        <n v="1251.6600000000001"/>
        <n v="251.21"/>
        <n v="947.67"/>
        <n v="1586.2"/>
        <n v="1260.72"/>
        <n v="727.37"/>
        <n v="1987.24"/>
        <n v="58.26"/>
        <n v="234.4"/>
        <n v="712.56"/>
        <n v="307.92"/>
        <n v="2762.82"/>
        <n v="2146.62"/>
        <n v="297.02999999999997"/>
        <n v="2085"/>
        <n v="1341.14"/>
        <n v="402.86"/>
        <n v="761.19"/>
        <n v="2560.25"/>
        <n v="925.65"/>
        <n v="1752.85"/>
        <n v="816.22"/>
        <n v="596.13"/>
        <n v="1791.84"/>
        <n v="2228.25"/>
        <n v="1338.72"/>
        <n v="2258.25"/>
        <n v="309.58"/>
        <n v="3549.55"/>
        <n v="531.52"/>
        <n v="1565.68"/>
        <n v="2497.02"/>
        <n v="2399.25"/>
        <n v="669.96"/>
        <n v="2789.24"/>
        <n v="1086.3"/>
        <n v="2958.54"/>
        <n v="1839.8"/>
        <n v="3094.16"/>
        <n v="376.38"/>
        <n v="1611.56"/>
        <n v="479.52"/>
        <n v="989.04"/>
        <n v="864.2"/>
        <n v="335.22"/>
        <n v="56.79"/>
        <n v="3979.2"/>
        <n v="2366.25"/>
        <n v="2418.39"/>
        <n v="2465.6799999999998"/>
        <n v="833.02"/>
        <n v="2034.92"/>
        <n v="412.4"/>
        <n v="1241.2"/>
        <n v="2723.96"/>
        <n v="630.24"/>
        <n v="4016.6"/>
        <n v="2936.72"/>
        <n v="2191.5500000000002"/>
        <n v="1641.82"/>
        <n v="694.87"/>
        <n v="387.48"/>
        <n v="1633.41"/>
        <n v="1462.54"/>
        <n v="557.76"/>
        <n v="4747.7"/>
        <n v="220.96"/>
        <n v="2900.4"/>
        <n v="4131.05"/>
        <n v="2822.52"/>
        <n v="1566.92"/>
        <n v="1958.15"/>
        <n v="2362.8000000000002"/>
        <n v="1209.3900000000001"/>
        <n v="4421.75"/>
        <n v="237.66"/>
        <n v="1928.31"/>
        <n v="285.54000000000002"/>
        <n v="544.76"/>
        <n v="1436.86"/>
        <n v="869.3"/>
        <n v="1413.98"/>
        <n v="148.58000000000001"/>
        <n v="2497.4"/>
        <n v="2552.5"/>
        <n v="915.27"/>
        <n v="361.29"/>
        <n v="1477"/>
        <n v="1163.97"/>
        <n v="2325.1799999999998"/>
        <n v="481.14"/>
        <n v="2217.27"/>
        <n v="2277"/>
        <n v="810.32"/>
        <n v="256.92"/>
        <n v="2986.6"/>
        <n v="104.88"/>
        <n v="299.24"/>
        <n v="2820.8"/>
        <n v="543.49"/>
        <n v="666.06"/>
        <n v="543.84"/>
        <n v="2978.65"/>
        <n v="1139.26"/>
        <n v="1938.39"/>
        <n v="2822.67"/>
        <n v="1974.45"/>
        <n v="1232.56"/>
        <n v="144.15"/>
        <n v="155.6"/>
        <n v="460.76"/>
        <n v="1026.27"/>
        <n v="2455.56"/>
        <n v="111.74"/>
        <n v="2191.17"/>
        <n v="1210.3800000000001"/>
        <n v="3855.48"/>
        <n v="1145.4000000000001"/>
        <n v="773.65"/>
        <n v="1725.14"/>
        <n v="889.96"/>
        <n v="2616.4"/>
        <n v="805.56"/>
        <n v="564.91"/>
        <n v="1632.2"/>
        <n v="248.31"/>
        <n v="1653.4"/>
        <n v="240.44"/>
        <n v="553.48"/>
        <n v="102.67"/>
        <n v="864.4"/>
        <n v="1214.6500000000001"/>
        <n v="453.88"/>
        <n v="794.28"/>
        <n v="2269.15"/>
        <n v="955.07"/>
        <n v="312.72000000000003"/>
        <n v="2555.2800000000002"/>
        <n v="767.34"/>
        <n v="1869.18"/>
        <n v="234.88"/>
        <n v="1498.98"/>
        <n v="357.5"/>
        <n v="1267.04"/>
        <n v="679.47"/>
        <n v="2693.88"/>
        <n v="3197.35"/>
        <n v="924.46"/>
        <n v="1260.82"/>
        <n v="2070.85"/>
        <n v="604.89"/>
        <n v="660.88"/>
        <n v="250.4"/>
        <n v="1660.46"/>
        <n v="254.86"/>
        <n v="2115.6799999999998"/>
        <n v="2399.96"/>
        <n v="1844.35"/>
        <n v="1334.48"/>
        <n v="1288.55"/>
        <n v="44.28"/>
        <n v="4798.3999999999996"/>
        <n v="653.70000000000005"/>
        <n v="2865.32"/>
        <n v="2049.84"/>
        <n v="672.31"/>
        <n v="359.49"/>
        <n v="2618.3000000000002"/>
        <n v="398.3"/>
        <n v="1829.32"/>
        <n v="1933.1"/>
        <n v="289.86"/>
        <n v="2271.4499999999998"/>
        <n v="1011.12"/>
        <n v="1189.8"/>
        <n v="834.21"/>
        <n v="1065.8699999999999"/>
        <n v="727.1"/>
        <n v="1390.2"/>
        <n v="1341.64"/>
        <n v="114.48"/>
        <n v="1355.88"/>
        <n v="1149.5999999999999"/>
        <n v="3769.5"/>
        <n v="155.03"/>
        <n v="2823.84"/>
        <n v="536.42999999999995"/>
        <n v="752.66"/>
        <n v="415.4"/>
        <n v="1469.15"/>
        <n v="2290.23"/>
        <n v="963.28"/>
        <n v="341.9"/>
        <n v="224.68"/>
        <n v="237.62"/>
        <n v="4730.75"/>
        <n v="445.77"/>
        <n v="2435.9"/>
        <n v="2701.11"/>
        <n v="1190.8599999999999"/>
        <n v="4409.8"/>
        <n v="993.84"/>
        <n v="832.4"/>
        <n v="728.67"/>
        <n v="2124.52"/>
        <n v="671.76"/>
        <n v="496.98"/>
        <n v="3255.65"/>
        <n v="1165.29"/>
        <n v="338.68"/>
        <n v="2699.04"/>
        <n v="596.32000000000005"/>
        <n v="1957.86"/>
        <n v="2897.04"/>
        <n v="2816.72"/>
        <n v="2577.96"/>
        <n v="1852.26"/>
        <n v="404.73"/>
        <n v="840.8"/>
        <n v="1935.65"/>
        <n v="2109.7199999999998"/>
        <n v="1501.05"/>
        <n v="468.84"/>
        <n v="692.35"/>
        <n v="1276.42"/>
        <n v="334.68"/>
        <n v="282.3"/>
        <n v="1192.28"/>
        <n v="141.63999999999999"/>
        <n v="507.52"/>
        <n v="347.14"/>
        <n v="2133.87"/>
        <n v="2747.75"/>
        <n v="857.43"/>
        <n v="682.32"/>
        <n v="910.44"/>
        <n v="42.87"/>
        <n v="1904.4"/>
        <n v="506.48"/>
        <n v="1015"/>
        <n v="1848.4"/>
        <n v="297.02"/>
        <n v="1016.37"/>
        <n v="659.78"/>
        <n v="2106.96"/>
        <n v="790.83"/>
        <n v="2896.8"/>
        <n v="4321"/>
        <n v="2773.05"/>
        <n v="474.1"/>
        <n v="2185.12"/>
        <n v="715.82"/>
        <n v="2628.16"/>
        <n v="1252.95"/>
        <n v="152.01"/>
        <n v="1299.8"/>
        <n v="984.2"/>
        <n v="770.48"/>
        <n v="1878.92"/>
        <n v="1283.92"/>
        <n v="2642.04"/>
        <n v="3813.3"/>
        <n v="2729.58"/>
        <n v="608.34"/>
        <n v="1733.34"/>
        <n v="1356"/>
        <n v="436.26"/>
        <n v="2535.9899999999998"/>
        <n v="664.62"/>
        <n v="4362.55"/>
        <n v="1108.44"/>
        <n v="1848.8"/>
        <n v="631.88"/>
        <n v="1102.94"/>
        <n v="413.34"/>
        <n v="231.2"/>
        <n v="3593.76"/>
        <n v="929.65"/>
        <n v="170.82"/>
        <n v="2771"/>
        <n v="1632.87"/>
        <n v="1136.1300000000001"/>
        <n v="1146.44"/>
        <n v="927.08"/>
        <n v="1978.96"/>
        <n v="2273.34"/>
        <n v="2653.5"/>
        <n v="330.42"/>
        <n v="585.64"/>
        <n v="2577.4"/>
        <n v="3328.45"/>
        <n v="622.12"/>
        <n v="667.96"/>
        <n v="1584.95"/>
        <n v="2258.35"/>
        <n v="1344.04"/>
        <n v="756.82"/>
        <n v="439.8"/>
        <n v="1486.72"/>
        <n v="1437.44"/>
        <n v="459.9"/>
        <n v="19.399999999999999"/>
        <n v="1429.35"/>
        <n v="544.91999999999996"/>
        <n v="1922.5"/>
        <n v="596.64"/>
        <n v="779.49"/>
        <n v="338.09"/>
        <n v="644.27"/>
        <n v="2708.68"/>
        <n v="1385.67"/>
        <n v="361.08"/>
        <n v="703.36"/>
        <n v="84.42"/>
        <n v="216.44"/>
        <n v="408.08"/>
        <n v="862.71"/>
        <n v="4239.95"/>
        <n v="678.17"/>
        <n v="786.68"/>
        <n v="2936.52"/>
        <n v="1004.68"/>
        <n v="613.72"/>
        <n v="4243.7"/>
        <n v="2412"/>
        <n v="497"/>
        <n v="700.3"/>
        <n v="795.87"/>
        <n v="724.36"/>
        <n v="2470.5"/>
        <n v="3171.36"/>
        <n v="698.16"/>
        <n v="587.35"/>
        <n v="161.91"/>
        <n v="226.04"/>
        <n v="68.91"/>
        <n v="3708.36"/>
        <n v="1303.56"/>
        <n v="370.42"/>
        <n v="641.46"/>
        <n v="3156.52"/>
        <n v="3022.8"/>
        <n v="721.52"/>
        <n v="60.02"/>
        <n v="3137.36"/>
        <n v="2534.3000000000002"/>
        <n v="2610.4"/>
        <n v="1913.72"/>
        <n v="2437.71"/>
        <n v="827.12"/>
        <n v="379.3"/>
        <n v="2408.25"/>
        <n v="2849.49"/>
        <n v="2347.44"/>
        <n v="111.56"/>
        <n v="2938"/>
        <n v="105"/>
        <n v="744.87"/>
        <n v="3523.88"/>
        <n v="431"/>
        <n v="838.96"/>
        <n v="1244.68"/>
        <n v="2634.51"/>
        <n v="2761.55"/>
        <n v="2333.88"/>
        <n v="665.09"/>
        <n v="1228.92"/>
        <n v="438.46"/>
        <n v="1488.38"/>
        <n v="4928.1499999999996"/>
        <n v="43.96"/>
        <n v="208.88"/>
        <n v="867.6"/>
        <n v="1989.09"/>
        <n v="1570"/>
        <n v="4998.2"/>
        <n v="406.82"/>
        <n v="71.400000000000006"/>
        <n v="198.23"/>
        <n v="887.97"/>
        <n v="153.69999999999999"/>
        <n v="1936.76"/>
        <n v="2125.4"/>
        <n v="669.07"/>
        <n v="256.2"/>
        <n v="2648.64"/>
        <n v="1806"/>
        <n v="1853.56"/>
        <n v="1700.8"/>
        <n v="1622.04"/>
        <n v="1985.92"/>
        <n v="184.26"/>
        <n v="3953.75"/>
        <n v="1758"/>
        <n v="877.94"/>
        <n v="356.86"/>
        <n v="2598.65"/>
        <n v="93.87"/>
        <n v="1240.82"/>
        <n v="1245.8499999999999"/>
        <n v="727.61"/>
        <n v="2445.16"/>
        <n v="748.94"/>
        <n v="1504.48"/>
        <n v="818.96"/>
        <n v="42.68"/>
        <n v="372.1"/>
        <n v="3679.52"/>
        <n v="582.12"/>
        <n v="730.23"/>
        <n v="880.77"/>
        <n v="4535"/>
        <n v="1067.46"/>
        <n v="2182.12"/>
        <n v="2557.29"/>
        <n v="1618.82"/>
        <n v="2105.61"/>
        <n v="608.41999999999996"/>
        <n v="2484.16"/>
        <n v="738.56"/>
        <n v="2527.5300000000002"/>
        <n v="1864.8"/>
        <n v="693.87"/>
        <n v="494.88"/>
        <n v="4314.95"/>
        <n v="629.45000000000005"/>
        <n v="585.69000000000005"/>
        <n v="1228.22"/>
        <n v="577.41"/>
        <n v="950.94"/>
        <n v="3403.7"/>
        <n v="1709.28"/>
        <n v="2768.64"/>
        <n v="197.28"/>
        <n v="574"/>
        <n v="133.04"/>
        <n v="1013.3"/>
        <n v="398.22"/>
        <n v="2941.36"/>
        <n v="375.68"/>
        <n v="3703.16"/>
        <n v="132.56"/>
        <n v="2625.56"/>
        <n v="3883.36"/>
        <n v="552.24"/>
        <n v="1792.04"/>
        <n v="1409.74"/>
        <n v="1273.6199999999999"/>
        <n v="2281.48"/>
        <n v="666.98"/>
        <n v="2192.7600000000002"/>
        <n v="656.72"/>
        <n v="684.68"/>
        <n v="1928.9"/>
        <n v="1120.24"/>
        <n v="1590.63"/>
        <n v="2549.25"/>
        <n v="644.01"/>
        <n v="418.65"/>
        <n v="2557.6"/>
        <n v="3913.95"/>
        <n v="702.98"/>
        <n v="3884.24"/>
        <n v="173.35"/>
        <n v="1343.05"/>
        <n v="1107.32"/>
        <n v="1246.58"/>
        <n v="1126.44"/>
        <n v="2485.59"/>
        <n v="172.7"/>
        <n v="54.2"/>
        <n v="952.87"/>
        <n v="795.28"/>
        <n v="957.91"/>
        <n v="570.29999999999995"/>
        <n v="72.81"/>
        <n v="1549.58"/>
        <n v="837.46"/>
        <n v="2485.85"/>
        <n v="415.55"/>
        <n v="2630.36"/>
        <n v="190.32"/>
        <n v="2552.67"/>
        <n v="849.23"/>
        <n v="1297.98"/>
        <n v="3002.6"/>
        <n v="250.15"/>
        <n v="2468.85"/>
        <n v="294.52"/>
        <n v="364.83"/>
        <n v="1912.2"/>
        <n v="3585.88"/>
        <n v="161.1"/>
        <n v="1127.22"/>
        <n v="646.1"/>
        <n v="323.42"/>
        <n v="1190.32"/>
        <n v="1982.24"/>
        <n v="780.92"/>
        <n v="473.44"/>
        <n v="3069.52"/>
        <n v="846.94"/>
        <n v="1956.55"/>
        <n v="1242.26"/>
        <n v="40.08"/>
        <n v="554.85"/>
        <n v="4877.3999999999996"/>
        <n v="957.42"/>
        <n v="2994.15"/>
        <n v="1529.32"/>
        <n v="3064.2"/>
        <n v="1697.24"/>
        <n v="644.20000000000005"/>
        <n v="1407.18"/>
        <n v="301.83999999999997"/>
        <n v="1342.47"/>
        <n v="3405.52"/>
        <n v="201.39"/>
        <n v="423.54"/>
        <n v="1123.8599999999999"/>
        <n v="592.03"/>
        <n v="596.02"/>
        <n v="601.96"/>
        <n v="356.38"/>
        <n v="929.69"/>
        <n v="203.5"/>
        <n v="853.63"/>
        <n v="806.78"/>
        <n v="1697.97"/>
        <n v="2070.7199999999998"/>
        <n v="2779.44"/>
        <n v="772.43"/>
        <n v="1969.96"/>
        <n v="2389.4699999999998"/>
        <n v="1211.72"/>
        <n v="4816.25"/>
        <n v="2951.19"/>
        <n v="659.3"/>
        <n v="902.03"/>
        <n v="667.56"/>
        <n v="3691.08"/>
        <n v="4582.8999999999996"/>
        <n v="4462.3"/>
        <n v="3545.68"/>
        <n v="379.41"/>
        <n v="608.32000000000005"/>
        <n v="126.6"/>
        <n v="500.6"/>
        <n v="719.5"/>
        <n v="1374.24"/>
        <n v="3615.5"/>
        <n v="4110.3999999999996"/>
        <n v="2678.2"/>
        <n v="1411.35"/>
        <n v="266.32"/>
        <n v="2493.6"/>
        <n v="2167.1999999999998"/>
        <n v="2211.04"/>
        <n v="2172.81"/>
        <n v="683.74"/>
        <n v="228.39"/>
        <n v="3866.95"/>
        <n v="682.59"/>
        <n v="1860.36"/>
        <n v="3225"/>
        <n v="443.16"/>
        <n v="1807.53"/>
        <n v="1384.96"/>
        <n v="2247.21"/>
        <n v="624.76"/>
        <n v="3307.48"/>
        <n v="516.04999999999995"/>
        <n v="1048.78"/>
        <n v="448.98"/>
        <n v="1147.75"/>
        <n v="926.73"/>
        <n v="345.58"/>
        <n v="2157.35"/>
        <n v="180.64"/>
        <n v="1780.06"/>
        <n v="343.7"/>
        <n v="2661.48"/>
        <n v="1729.88"/>
        <n v="914.32"/>
        <n v="502.75"/>
        <n v="926.67"/>
        <n v="1993.82"/>
        <n v="1348.12"/>
        <n v="952.29"/>
        <n v="420.65"/>
        <n v="3536.76"/>
        <n v="1361.25"/>
        <n v="868.16"/>
        <n v="279.24"/>
        <n v="640.49"/>
        <n v="3409.6"/>
        <n v="2638.44"/>
        <n v="1810.24"/>
        <n v="2061.2399999999998"/>
        <n v="988.28"/>
        <n v="1799.67"/>
        <n v="2793.45"/>
        <n v="650.32000000000005"/>
        <n v="3905.4"/>
        <n v="270.18"/>
        <n v="539.19000000000005"/>
        <n v="1429.32"/>
        <n v="1785.64"/>
        <n v="1738.23"/>
        <n v="4218.25"/>
        <n v="1044.78"/>
        <n v="3938"/>
        <n v="665.08"/>
        <n v="2450.9699999999998"/>
        <n v="815.34"/>
        <n v="563.24"/>
        <n v="920.6"/>
        <n v="921.23"/>
        <n v="704.44"/>
        <n v="2580.81"/>
        <n v="647.34"/>
        <n v="77.010000000000005"/>
        <n v="687.68"/>
        <n v="1564.56"/>
        <n v="4021.75"/>
        <n v="403.75"/>
        <n v="1386.3"/>
        <n v="1894.1"/>
        <n v="3532.85"/>
        <n v="342.86"/>
        <n v="3917.48"/>
        <n v="549.69000000000005"/>
        <n v="3777.85"/>
        <n v="593.27"/>
        <n v="963.04"/>
        <n v="1359.18"/>
        <n v="685.57"/>
        <n v="1331.26"/>
        <n v="239.08"/>
        <n v="4207.8999999999996"/>
        <n v="782.78"/>
        <n v="2266.4499999999998"/>
        <n v="1015.55"/>
        <n v="1331.8"/>
        <n v="902.45"/>
        <n v="2815.92"/>
        <n v="1461.15"/>
        <n v="917.43"/>
        <n v="3665.05"/>
        <n v="3841.65"/>
        <n v="4086.55"/>
        <n v="122.31"/>
        <n v="78.56"/>
        <n v="727.16"/>
        <n v="160.97"/>
        <n v="1613.86"/>
        <n v="537.52"/>
        <n v="4135.45"/>
        <n v="555.41999999999996"/>
        <n v="1261.9000000000001"/>
        <n v="2921.85"/>
        <n v="346.97"/>
        <n v="1043.82"/>
        <n v="1186.28"/>
        <n v="1781.18"/>
        <n v="130.16"/>
        <n v="1650.28"/>
        <n v="4901.75"/>
        <n v="734.46"/>
        <n v="739.97"/>
        <n v="903.16"/>
        <n v="1583.52"/>
        <n v="1417.76"/>
        <n v="606.26"/>
        <n v="1173.8399999999999"/>
        <n v="2822.16"/>
        <n v="2594.25"/>
        <n v="1940.36"/>
        <n v="2272.96"/>
        <n v="2386.35"/>
        <n v="3723"/>
        <n v="1328.44"/>
        <n v="24.32"/>
        <n v="346.6"/>
        <n v="1171.3399999999999"/>
        <n v="4563.3"/>
        <n v="3025.65"/>
        <n v="1218.2"/>
        <n v="1635.1"/>
        <n v="3134.65"/>
        <n v="2404.3200000000002"/>
        <n v="2868.45"/>
        <n v="1601.37"/>
        <n v="361.46"/>
        <n v="1589.22"/>
        <n v="3941.85"/>
        <n v="1634.88"/>
        <n v="998.37"/>
        <n v="1726.15"/>
        <n v="3036.96"/>
        <n v="378.9"/>
        <n v="846.03"/>
        <n v="484.53"/>
        <n v="945.23"/>
        <n v="495.95"/>
        <n v="760.6"/>
        <n v="634.12"/>
        <n v="1272.96"/>
        <n v="765.8"/>
        <n v="1219.44"/>
        <n v="1220.22"/>
        <n v="591.64"/>
        <n v="1203.54"/>
        <n v="4652.55"/>
        <n v="1849.48"/>
        <n v="2823.72"/>
        <n v="2721.36"/>
        <n v="2891.64"/>
        <n v="1594.3"/>
        <n v="827.5"/>
        <n v="1465.17"/>
        <n v="1863.88"/>
        <n v="3366.55"/>
        <n v="1644.98"/>
        <n v="249.9"/>
        <n v="1009.8"/>
        <n v="1753.35"/>
        <n v="981.8"/>
        <n v="2722.2"/>
        <n v="449.44"/>
        <n v="2808.05"/>
        <n v="473"/>
        <n v="490.23"/>
        <n v="1019.76"/>
        <n v="1966.12"/>
        <n v="3196.36"/>
        <n v="2707.28"/>
        <n v="4585.5"/>
        <n v="2869.95"/>
        <n v="918.08"/>
        <n v="668.82"/>
        <n v="644.32000000000005"/>
        <n v="181.48"/>
        <n v="286.83999999999997"/>
        <n v="1084.5"/>
        <n v="46.53"/>
        <n v="3535.12"/>
        <n v="4246.8999999999996"/>
        <n v="258.99"/>
        <n v="804.53"/>
        <n v="2394.75"/>
        <n v="1366.64"/>
        <n v="2100.3000000000002"/>
        <n v="1484.8"/>
        <n v="159.13999999999999"/>
        <n v="2039"/>
        <n v="2219.6999999999998"/>
        <n v="733.85"/>
        <n v="495.65"/>
        <n v="2849.64"/>
        <n v="734.08"/>
        <n v="741.48"/>
        <n v="1519.96"/>
        <n v="2241.5700000000002"/>
        <n v="59.4"/>
        <n v="4627.2"/>
        <n v="1663.68"/>
        <n v="1409.15"/>
        <n v="557.22"/>
        <n v="1237.72"/>
        <n v="421.89"/>
        <n v="522.84"/>
        <n v="165.1"/>
        <n v="3461.24"/>
        <n v="103.98"/>
        <n v="1627.55"/>
        <n v="349.84"/>
        <n v="2350.77"/>
        <n v="3702.92"/>
        <n v="567.19000000000005"/>
        <n v="148.16999999999999"/>
        <n v="1125.1600000000001"/>
        <n v="1545.28"/>
        <n v="1442.46"/>
        <n v="1488.6"/>
        <n v="1145.52"/>
        <n v="249"/>
        <n v="472.41"/>
        <n v="1911.9"/>
        <n v="617.38"/>
        <n v="3653.1"/>
        <n v="1800.14"/>
        <n v="1708.46"/>
        <n v="226.22"/>
        <n v="337.4"/>
        <n v="3703.52"/>
        <n v="3927.4"/>
        <n v="2858.35"/>
        <n v="4447.6000000000004"/>
        <n v="958"/>
        <n v="239.86"/>
        <n v="1009.64"/>
        <n v="813.07"/>
        <n v="3290.55"/>
        <n v="1281.9000000000001"/>
        <n v="54.56"/>
        <n v="324.32"/>
        <n v="4700.5"/>
        <n v="142.93"/>
        <n v="729.1"/>
        <n v="3046.88"/>
        <n v="4946.95"/>
        <n v="830.24"/>
        <n v="1370.74"/>
        <n v="806.88"/>
        <n v="2028.55"/>
        <n v="993.28"/>
        <n v="222.68"/>
        <n v="2723.22"/>
        <n v="2157.12"/>
        <n v="872.76"/>
        <n v="430.83"/>
        <n v="294.99"/>
        <n v="1253.52"/>
        <n v="3312.56"/>
        <n v="508.14"/>
        <n v="222.94"/>
        <n v="1284.0999999999999"/>
        <n v="703.38"/>
        <n v="1279.54"/>
        <n v="508.36"/>
        <n v="241.59"/>
        <n v="586.67999999999995"/>
        <n v="1193.2"/>
        <n v="2488.5"/>
        <n v="4216.1000000000004"/>
        <n v="2102.85"/>
        <n v="670.15"/>
        <n v="326.2"/>
        <n v="194.04"/>
        <n v="1544.7"/>
        <n v="80.930000000000007"/>
        <n v="1111.1400000000001"/>
        <n v="107.55"/>
        <n v="185.04"/>
        <n v="477.04"/>
        <n v="2408.94"/>
        <n v="1763.3"/>
        <n v="264.18"/>
        <n v="272.83"/>
        <n v="685.98"/>
        <n v="2992.72"/>
        <n v="514.67999999999995"/>
        <n v="3903.9"/>
        <n v="1884.25"/>
        <n v="2047.77"/>
        <n v="2699.16"/>
        <n v="3978.3"/>
        <n v="2100.63"/>
        <n v="96.96"/>
        <n v="1572.87"/>
        <n v="872.6"/>
        <n v="2910.78"/>
        <n v="526.55999999999995"/>
        <n v="2129.5500000000002"/>
        <n v="614.22"/>
        <n v="716.2"/>
        <n v="1814.76"/>
        <n v="498.25"/>
        <n v="1904.55"/>
        <n v="3693"/>
        <n v="79"/>
        <n v="1389.24"/>
        <n v="2545"/>
        <n v="1309.2"/>
        <n v="269.89999999999998"/>
        <n v="780.47"/>
        <n v="992.1"/>
        <n v="430.23"/>
        <n v="2773.8"/>
        <n v="57.96"/>
        <n v="1654.1"/>
        <n v="3765.7"/>
        <n v="3654.32"/>
        <n v="595.80999999999995"/>
        <n v="901.76"/>
        <n v="1139"/>
        <n v="607.83000000000004"/>
        <n v="1238.07"/>
        <n v="370.98"/>
        <n v="3158.08"/>
        <n v="416.48"/>
        <n v="1642.1"/>
        <n v="70.819999999999993"/>
        <n v="2113.08"/>
        <n v="282.52999999999997"/>
        <n v="481.08"/>
        <n v="620.64"/>
        <n v="2626.17"/>
        <n v="1568.52"/>
        <n v="166.31"/>
        <n v="3106.96"/>
        <n v="216.37"/>
        <n v="836.7"/>
        <n v="572.4"/>
        <n v="2943"/>
        <n v="78.34"/>
        <n v="838.44"/>
        <n v="2423.1999999999998"/>
        <n v="1978.74"/>
        <n v="2160.81"/>
        <n v="992.64"/>
        <n v="1835.76"/>
        <n v="448.11"/>
        <n v="2920.16"/>
        <n v="779.98"/>
        <n v="3417.24"/>
        <n v="925.29"/>
        <n v="2062.3200000000002"/>
        <n v="3435.72"/>
        <n v="2598.27"/>
        <n v="106.29"/>
        <n v="2022.63"/>
        <n v="1817.01"/>
        <n v="462.5"/>
        <n v="930.83"/>
        <n v="1352.76"/>
        <n v="1355.04"/>
        <n v="3535.88"/>
        <n v="416.46"/>
        <n v="2571.84"/>
        <n v="727.06"/>
        <n v="2523.6"/>
        <n v="2499.4499999999998"/>
        <n v="86.3"/>
        <n v="1347.62"/>
        <n v="1142.3699999999999"/>
        <n v="408.39"/>
        <n v="1340.55"/>
        <n v="1991.92"/>
        <n v="1330.62"/>
        <n v="2918.04"/>
        <n v="3895.35"/>
        <n v="1349.78"/>
        <n v="1610.88"/>
        <n v="654.65"/>
        <n v="3353.8"/>
        <n v="1180.23"/>
        <n v="533.49"/>
        <n v="1757.76"/>
        <n v="2404.8000000000002"/>
        <n v="1462.85"/>
        <n v="891.25"/>
        <n v="227.7"/>
        <n v="1370.64"/>
        <n v="268.02"/>
        <n v="505.08"/>
        <n v="284.56"/>
        <n v="590.15"/>
        <n v="3534.56"/>
        <n v="677.29"/>
        <n v="924.52"/>
        <n v="1942.71"/>
        <n v="2536.5300000000002"/>
        <n v="2798.75"/>
        <n v="468"/>
        <n v="2132.7600000000002"/>
        <n v="1984.17"/>
        <n v="4491"/>
        <n v="2353.59"/>
        <n v="467.38"/>
        <n v="4771.8999999999996"/>
        <n v="1971.14"/>
        <n v="1494.51"/>
        <n v="1731.98"/>
        <n v="151.97999999999999"/>
        <n v="32.17"/>
        <n v="775.43"/>
        <n v="355.92"/>
        <n v="107.52"/>
        <n v="623.76"/>
        <n v="1566.15"/>
        <n v="1410.15"/>
        <n v="373.75"/>
        <n v="2015.96"/>
        <n v="1408.15"/>
        <n v="823.68"/>
        <n v="2961.15"/>
        <n v="1876.92"/>
        <n v="328.55"/>
        <n v="2796.39"/>
        <n v="2527.1999999999998"/>
        <n v="2932.2"/>
        <n v="2098"/>
        <n v="210.52"/>
        <n v="658.34"/>
        <n v="668.19"/>
        <n v="1396.74"/>
        <n v="1109"/>
        <n v="833.5"/>
        <n v="1412.8"/>
        <n v="2649.72"/>
        <n v="1950.75"/>
        <n v="2388.8000000000002"/>
        <n v="219.29"/>
        <n v="2611.96"/>
        <n v="467.14"/>
        <n v="1472.58"/>
        <n v="670.34"/>
        <n v="2891.91"/>
        <n v="755.96"/>
        <n v="3936.32"/>
        <n v="244.84"/>
        <n v="4962"/>
        <n v="337.56"/>
        <n v="1263.9000000000001"/>
        <n v="493.12"/>
        <n v="954.31"/>
        <n v="2557.7199999999998"/>
        <n v="1202.32"/>
        <n v="3989.84"/>
        <n v="616.29999999999995"/>
        <n v="3248.5"/>
        <n v="217.32"/>
        <n v="860.46"/>
        <n v="1940.78"/>
        <n v="4803.55"/>
        <n v="1144.45"/>
        <n v="1168.3"/>
        <n v="1117.17"/>
        <n v="317.11"/>
        <n v="1250.24"/>
        <n v="1218.32"/>
        <n v="4037.75"/>
        <n v="4687"/>
        <n v="385.9"/>
        <n v="524.91999999999996"/>
        <n v="363.87"/>
        <n v="860.18"/>
        <n v="1581.12"/>
        <n v="2857.89"/>
        <n v="885.52"/>
        <n v="556.08000000000004"/>
        <n v="751.15"/>
        <n v="727.83"/>
        <n v="1761.39"/>
        <n v="1724.44"/>
        <n v="1255.8800000000001"/>
        <n v="1752.02"/>
        <n v="619.48"/>
        <n v="703.5"/>
        <n v="4106.6499999999996"/>
        <n v="3272.85"/>
        <n v="1479.88"/>
        <n v="666.88"/>
        <n v="2550.5500000000002"/>
        <n v="881"/>
        <n v="2255.58"/>
        <n v="765.11"/>
        <n v="898.71"/>
        <n v="738.97"/>
        <n v="1730.95"/>
        <n v="129.57"/>
        <n v="855.34"/>
        <n v="96.47"/>
        <n v="249.22"/>
        <n v="4753.3500000000004"/>
        <n v="3395.65"/>
        <n v="853.09"/>
        <n v="1292.94"/>
        <n v="848.7"/>
        <n v="69.819999999999993"/>
        <n v="1912.56"/>
        <n v="240.66"/>
        <n v="3070.3"/>
        <n v="222.36"/>
        <n v="873.93"/>
        <n v="581.88"/>
        <n v="2790.9"/>
        <n v="3552.8"/>
        <n v="639.27"/>
        <n v="3337.75"/>
        <n v="3639.36"/>
        <n v="751.93"/>
        <n v="867.3"/>
        <n v="422.23"/>
        <n v="2600.1"/>
        <n v="1298.8"/>
        <n v="144.25"/>
        <n v="96.66"/>
        <n v="251.59"/>
        <n v="1153.71"/>
        <n v="839.19"/>
        <n v="3719.15"/>
        <n v="3823.28"/>
        <n v="563.58000000000004"/>
        <n v="3001.04"/>
        <n v="1130.1199999999999"/>
        <n v="2048.34"/>
        <n v="2836.36"/>
        <n v="2549.79"/>
        <n v="541.04"/>
        <n v="1305.04"/>
        <n v="633.05999999999995"/>
        <n v="2957.56"/>
        <n v="3360.12"/>
        <n v="597.79999999999995"/>
        <n v="373.56"/>
        <n v="319.73"/>
        <n v="1442.28"/>
        <n v="1360.78"/>
        <n v="1635.6"/>
        <n v="841.89"/>
        <n v="1512.28"/>
        <n v="52.41"/>
        <n v="2388.15"/>
        <n v="647.78"/>
        <n v="1607.88"/>
        <n v="1066.2"/>
        <n v="109.8"/>
        <n v="332.08"/>
        <n v="362.04"/>
        <n v="1614.2"/>
        <n v="308.42"/>
        <n v="4989.6000000000004"/>
        <n v="3043.2"/>
        <n v="1210.28"/>
        <n v="1967.56"/>
        <n v="646.29999999999995"/>
        <n v="173.96"/>
        <n v="1479.8"/>
        <n v="570.6"/>
        <n v="2884.29"/>
        <n v="2964.57"/>
        <n v="1854.28"/>
        <n v="1890.62"/>
        <n v="1858.5"/>
        <n v="695.2"/>
        <n v="309.89999999999998"/>
        <n v="2296.2600000000002"/>
        <n v="630.12"/>
        <n v="2525.7600000000002"/>
        <n v="4809.6000000000004"/>
        <n v="87.25"/>
        <n v="489.05"/>
        <n v="1587.26"/>
        <n v="3864.65"/>
        <n v="1399.7"/>
        <n v="822.49"/>
        <n v="183.24"/>
        <n v="1310.84"/>
        <n v="2438.48"/>
        <n v="323.8"/>
        <n v="1681.12"/>
        <n v="3416"/>
        <n v="2916.24"/>
        <n v="668.78"/>
        <n v="2768.16"/>
        <n v="140.72999999999999"/>
        <n v="2925.93"/>
        <n v="172.68"/>
        <n v="1595.97"/>
        <n v="1490.5"/>
        <n v="2447.31"/>
        <n v="676.11"/>
        <n v="64.23"/>
        <n v="2102.3000000000002"/>
        <n v="73.47"/>
        <n v="891.57"/>
        <n v="647.30999999999995"/>
        <n v="603.52"/>
        <n v="1013.36"/>
        <n v="327.88"/>
        <n v="719.1"/>
        <n v="2653"/>
        <n v="684.69"/>
        <n v="458.21"/>
        <n v="397.11"/>
        <n v="1302.56"/>
        <n v="561.54999999999995"/>
        <n v="387.46"/>
        <n v="336.75"/>
        <n v="765.28"/>
        <n v="154.84"/>
        <n v="1381.52"/>
        <n v="256.05"/>
        <n v="1326.78"/>
        <n v="1211.1199999999999"/>
        <n v="942.24"/>
        <n v="2518.2800000000002"/>
        <n v="627.84"/>
        <n v="380.67"/>
        <n v="567.91999999999996"/>
        <n v="452.47"/>
        <n v="1205.3800000000001"/>
        <n v="3633.95"/>
        <n v="2483.4899999999998"/>
        <n v="263.37"/>
        <n v="995.24"/>
        <n v="1139.3"/>
        <n v="570.36"/>
        <n v="1128.8499999999999"/>
        <n v="2958"/>
        <n v="1409.68"/>
        <n v="642.91999999999996"/>
        <n v="298.13"/>
        <n v="596.37"/>
        <n v="3853.15"/>
        <n v="911.96"/>
        <n v="493.47"/>
        <n v="1773.28"/>
        <n v="187.35"/>
        <n v="522.87"/>
        <n v="274.39999999999998"/>
        <n v="699.39"/>
        <n v="1257.3"/>
        <n v="146.26"/>
        <n v="2081.0100000000002"/>
        <n v="2591.96"/>
        <n v="3613.8"/>
        <n v="2415.36"/>
        <n v="849.6"/>
        <n v="353.9"/>
        <n v="4094.85"/>
        <n v="447.3"/>
        <n v="1641.3"/>
        <n v="1961.44"/>
        <n v="3687.36"/>
        <n v="2784.6"/>
        <n v="1168.44"/>
        <n v="652.62"/>
        <n v="959.11"/>
        <n v="1232.5"/>
        <n v="74.650000000000006"/>
        <n v="2802.6"/>
        <n v="1110.69"/>
        <n v="208.95"/>
        <n v="1311.69"/>
        <n v="1551.66"/>
        <n v="508.75"/>
        <n v="2572.2399999999998"/>
        <n v="3216.7"/>
        <n v="1348.62"/>
        <n v="1968.6"/>
        <n v="1128.9000000000001"/>
        <n v="29.08"/>
        <n v="650.72"/>
        <n v="2853.9"/>
        <n v="1687.98"/>
        <n v="1129.44"/>
        <n v="1221.54"/>
        <n v="3762.08"/>
        <n v="515.88"/>
        <n v="1611.63"/>
        <n v="31.86"/>
        <n v="3117.7"/>
        <n v="930.77"/>
        <n v="3543.6"/>
        <n v="1013.9"/>
        <n v="3265.75"/>
        <n v="1148.2"/>
        <n v="305.2"/>
        <n v="334.28"/>
        <n v="2892.54"/>
        <n v="790.23"/>
        <n v="1562.4"/>
        <n v="1027.7"/>
        <n v="3917.36"/>
        <n v="3465.45"/>
        <n v="1266.5999999999999"/>
        <n v="1587.48"/>
        <n v="703.67"/>
        <n v="2002.14"/>
        <n v="1807.62"/>
        <n v="1092.8399999999999"/>
        <n v="854.58"/>
        <n v="1618.18"/>
        <n v="4008.95"/>
        <n v="178.14"/>
        <n v="733.26"/>
        <n v="4795.25"/>
        <n v="1798.68"/>
        <n v="1048.92"/>
        <n v="951.18"/>
        <n v="1945.04"/>
        <n v="745.92"/>
        <n v="1462.56"/>
        <n v="1608.2"/>
        <n v="420.16"/>
        <n v="2786.94"/>
        <n v="4364.7"/>
        <n v="2091.39"/>
        <n v="1040.7"/>
        <n v="3593.68"/>
        <n v="3175.12"/>
        <n v="3271.4"/>
        <n v="632.9"/>
        <n v="858.44"/>
        <n v="1132.05"/>
        <n v="2495.15"/>
        <n v="1300.0999999999999"/>
        <n v="1330.14"/>
        <n v="3180.44"/>
        <n v="625.6"/>
        <n v="3604.4"/>
        <n v="768.8"/>
        <n v="962.7"/>
        <n v="3189.92"/>
        <n v="1052.4000000000001"/>
        <n v="400.72"/>
        <n v="586.76"/>
        <n v="913.06"/>
        <n v="662.64"/>
        <n v="328.09"/>
        <n v="1334.31"/>
        <n v="846.9"/>
        <n v="1888.68"/>
        <n v="1534.92"/>
        <n v="1322.96"/>
        <n v="695.04"/>
        <n v="682.53"/>
        <n v="552.27"/>
        <n v="2202.3000000000002"/>
        <n v="537.53"/>
        <n v="41.28"/>
        <n v="1669.18"/>
        <n v="1552.89"/>
        <n v="828.2"/>
        <n v="153.24"/>
        <n v="145.13999999999999"/>
        <n v="1325.35"/>
        <n v="1512.9"/>
        <n v="4308.2"/>
        <n v="903.94"/>
        <n v="1668"/>
        <n v="335.28"/>
        <n v="626.98"/>
        <n v="987.58"/>
        <n v="1368.94"/>
        <n v="935.7"/>
        <n v="1343.16"/>
        <n v="2201.5"/>
        <n v="1251.18"/>
        <n v="4495"/>
        <n v="412.64"/>
        <n v="374.24"/>
        <n v="1235.07"/>
        <n v="759"/>
        <n v="2901.35"/>
        <n v="2808.88"/>
        <n v="1588.15"/>
        <n v="2065.8000000000002"/>
        <n v="349.72"/>
        <n v="3193.1"/>
        <n v="1273.46"/>
        <n v="856.14"/>
        <n v="1278.74"/>
        <n v="1548.6"/>
        <n v="1029.27"/>
        <n v="889.17"/>
        <n v="1760.95"/>
        <n v="3944.4"/>
        <n v="505.46"/>
        <n v="3425.85"/>
        <n v="901.61"/>
        <n v="1070.76"/>
        <n v="156.88"/>
        <n v="103.08"/>
        <n v="296.22000000000003"/>
        <n v="594.70000000000005"/>
        <n v="2251.8000000000002"/>
        <n v="1509.5"/>
        <n v="1311.96"/>
        <n v="260.14999999999998"/>
        <n v="483.6"/>
        <n v="852.33"/>
        <n v="596.42999999999995"/>
        <n v="2486.96"/>
        <n v="666.05"/>
        <n v="784.9"/>
        <n v="2231.19"/>
        <n v="1030.2"/>
        <n v="1450.45"/>
        <n v="1661.04"/>
        <n v="3608.6"/>
        <n v="1653.02"/>
        <n v="312.58"/>
        <n v="1998.54"/>
        <n v="3377.15"/>
        <n v="515.55999999999995"/>
        <n v="1910.58"/>
        <n v="2457.63"/>
        <n v="3474.15"/>
        <n v="4200.05"/>
        <n v="783.22"/>
        <n v="2062.77"/>
        <n v="794.68"/>
        <n v="4940.6000000000004"/>
        <n v="1186.18"/>
        <n v="1632.18"/>
        <n v="413.27"/>
        <n v="761"/>
        <n v="1574.04"/>
        <n v="2376.44"/>
        <n v="3121.4"/>
        <n v="501.24"/>
        <n v="726.44"/>
        <n v="1098.98"/>
        <n v="681.32"/>
        <n v="948.24"/>
        <n v="1155.4000000000001"/>
        <n v="706.53"/>
        <n v="4252.1000000000004"/>
        <n v="4622.25"/>
        <n v="1406.34"/>
        <n v="198.5"/>
        <n v="1576.74"/>
        <n v="2146.48"/>
        <n v="2281.59"/>
        <n v="885.92"/>
        <n v="50.87"/>
        <n v="684.93"/>
        <n v="1798.76"/>
        <n v="2625.9"/>
        <n v="1481.52"/>
        <n v="1463.88"/>
        <n v="2180.52"/>
        <n v="500.26"/>
        <n v="414.9"/>
        <n v="1277.07"/>
        <n v="1151.7"/>
        <n v="29.86"/>
        <n v="1271.6500000000001"/>
        <n v="869.72"/>
        <n v="2358.27"/>
        <n v="258.66000000000003"/>
        <n v="1363.71"/>
        <n v="847.4"/>
        <n v="947.95"/>
        <n v="4836"/>
        <n v="2430.8000000000002"/>
        <n v="3261.52"/>
        <n v="1503.54"/>
        <n v="725.58"/>
        <n v="970.08"/>
        <n v="1064.76"/>
        <n v="2546.1"/>
        <n v="2077.56"/>
        <n v="1984.14"/>
        <n v="240.77"/>
        <n v="2714.2"/>
        <n v="146.85"/>
        <n v="4639"/>
        <n v="2972.4"/>
        <n v="2582.46"/>
        <n v="2688.87"/>
        <n v="561.54"/>
        <n v="685.19"/>
        <n v="2806.92"/>
        <n v="1397.64"/>
        <n v="2202.4499999999998"/>
        <n v="777.32"/>
        <n v="1560.32"/>
        <n v="1981.7"/>
        <n v="1385.8"/>
        <n v="3059.28"/>
        <n v="137.5"/>
        <n v="1418.37"/>
        <n v="339.15"/>
        <n v="1443.12"/>
        <n v="74.56"/>
        <n v="3085.8"/>
        <n v="590.64"/>
        <n v="799.86"/>
        <n v="587.45000000000005"/>
        <n v="3706.96"/>
        <n v="785.27"/>
        <n v="565.32000000000005"/>
        <n v="1091.28"/>
        <n v="71.94"/>
        <n v="392.27"/>
        <n v="2572.1999999999998"/>
        <n v="3785.96"/>
        <n v="1054.08"/>
        <n v="3132.88"/>
        <n v="1376.7"/>
        <n v="808.15"/>
        <n v="812.73"/>
        <n v="1019.8"/>
        <n v="4363.1000000000004"/>
        <n v="534.45000000000005"/>
        <n v="4265.3500000000004"/>
        <n v="3875.6"/>
        <n v="2460.44"/>
        <n v="4258.6000000000004"/>
        <n v="674.8"/>
        <n v="871.85"/>
        <n v="496.41"/>
        <n v="1388.3"/>
        <n v="451.76"/>
        <n v="295.92"/>
        <n v="4631.2"/>
        <n v="3649.8"/>
        <n v="1802.56"/>
        <n v="3861.45"/>
        <n v="533.02"/>
        <n v="1814.22"/>
        <n v="3159.7"/>
        <n v="271.24"/>
        <n v="402.24"/>
        <n v="1584.42"/>
        <n v="124.08"/>
        <n v="2895.99"/>
        <n v="2560.3000000000002"/>
        <n v="386.29"/>
        <n v="165.96"/>
        <n v="844.74"/>
        <n v="485.25"/>
        <n v="4836.7"/>
        <n v="1361.65"/>
        <n v="2774.28"/>
        <n v="100.41"/>
        <n v="914.04"/>
        <n v="2974.2"/>
        <n v="783.97"/>
        <n v="2439.44"/>
        <n v="80.2"/>
        <n v="1305.8699999999999"/>
        <n v="1077.6400000000001"/>
        <n v="983.7"/>
        <n v="3313.08"/>
        <n v="254.58"/>
        <n v="837.16"/>
        <n v="4792.55"/>
        <n v="3800.08"/>
        <n v="993.53"/>
        <n v="2863.5"/>
        <n v="244.02"/>
        <n v="2644.11"/>
        <n v="614.64"/>
        <n v="820.2"/>
        <n v="1007.3"/>
        <n v="1313.76"/>
        <n v="232.26"/>
        <n v="203.01"/>
        <n v="119.34"/>
        <n v="1320.42"/>
        <n v="1156.1400000000001"/>
        <n v="4949.05"/>
        <n v="3868.8"/>
        <n v="791.12"/>
        <n v="2841.6"/>
        <n v="695.34"/>
        <n v="414.75"/>
        <n v="2968.92"/>
        <n v="1802.28"/>
        <n v="941.7"/>
        <n v="612.05999999999995"/>
        <n v="2073.15"/>
        <n v="532.55999999999995"/>
        <n v="1100.3699999999999"/>
        <n v="2596.92"/>
        <n v="4073.45"/>
        <n v="1544.6"/>
        <n v="577.82000000000005"/>
        <n v="1563.9"/>
        <n v="1936.1"/>
        <n v="1640.58"/>
        <n v="1986.9"/>
        <n v="2939.61"/>
        <n v="2664.24"/>
        <n v="1144.3800000000001"/>
        <n v="149.66"/>
        <n v="2221.98"/>
        <n v="2934.57"/>
        <n v="77.3"/>
        <n v="48.33"/>
        <n v="2500.38"/>
        <n v="444.96"/>
        <n v="454.05"/>
        <n v="911.23"/>
        <n v="88.77"/>
        <n v="122.88"/>
        <n v="573.88"/>
        <n v="3037"/>
        <n v="2027.9"/>
        <n v="1705.52"/>
        <n v="2551.85"/>
        <n v="113.76"/>
        <n v="612.25"/>
        <n v="2343.12"/>
        <n v="3978.65"/>
        <n v="3061.88"/>
        <n v="742.66"/>
        <n v="54"/>
        <n v="3584.6"/>
        <n v="4451.95"/>
        <n v="2683"/>
        <n v="512.22"/>
        <n v="1788.78"/>
        <n v="562.30999999999995"/>
        <n v="230.73"/>
        <n v="607.1"/>
        <n v="1598.64"/>
        <n v="1616.1"/>
        <n v="138.19999999999999"/>
        <n v="205.19"/>
        <n v="3357.7"/>
        <n v="861.23"/>
        <n v="1052"/>
        <n v="1420.9"/>
        <n v="92.58"/>
        <n v="2449.36"/>
        <n v="2886.87"/>
        <n v="1993.2"/>
        <n v="923.05"/>
        <n v="2281.4"/>
        <n v="3379.76"/>
        <n v="132.91999999999999"/>
        <n v="661.4"/>
        <n v="128.97999999999999"/>
        <n v="2469.8000000000002"/>
        <n v="1684.8"/>
        <n v="2887.96"/>
        <n v="903.6"/>
        <n v="884.32"/>
        <n v="2794.71"/>
        <n v="532.58000000000004"/>
        <n v="1445.5"/>
        <n v="1783.2"/>
        <n v="989.93"/>
        <n v="2555"/>
        <n v="3239.92"/>
        <n v="2856"/>
        <n v="983.18"/>
        <n v="1084.68"/>
        <n v="1957.72"/>
        <n v="853.64"/>
        <n v="2179.44"/>
        <n v="514.36"/>
        <n v="3101.1"/>
        <n v="3579.15"/>
        <n v="2679.51"/>
        <n v="1692.8"/>
        <n v="4309.95"/>
        <n v="4729.2"/>
        <n v="652.19000000000005"/>
        <n v="2321.16"/>
        <n v="1234.95"/>
        <n v="1905.22"/>
        <n v="2022.45"/>
        <n v="1268.24"/>
        <n v="1230.6600000000001"/>
        <n v="2486.3200000000002"/>
        <n v="1208.95"/>
        <n v="3025.52"/>
        <n v="232.44"/>
        <n v="2979.35"/>
        <n v="2800.16"/>
        <n v="4305.75"/>
        <n v="736.56"/>
        <n v="4004.2"/>
        <n v="4569"/>
        <n v="1805.37"/>
        <n v="1695.64"/>
        <n v="1633.18"/>
        <n v="229.47"/>
        <n v="935.28"/>
        <n v="1683.35"/>
        <n v="626.76"/>
        <n v="781.6"/>
        <n v="2265.3000000000002"/>
        <n v="2107.7199999999998"/>
        <n v="2743.95"/>
        <n v="774.4"/>
        <n v="225.31"/>
        <n v="2985.52"/>
        <n v="573.24"/>
        <n v="3573.44"/>
        <n v="2076.5500000000002"/>
        <n v="617.70000000000005"/>
        <n v="388.64"/>
        <n v="616.28"/>
        <n v="2402.5500000000002"/>
        <n v="2177.0500000000002"/>
        <n v="1973.76"/>
        <n v="2116.1999999999998"/>
        <n v="1694.4"/>
        <n v="4900.8"/>
        <n v="865.02"/>
        <n v="3211.48"/>
        <n v="95.37"/>
        <n v="3414.8"/>
        <n v="2243.25"/>
        <n v="2412.9499999999998"/>
        <n v="511.44"/>
        <n v="1241.0999999999999"/>
        <n v="1797.1"/>
        <n v="4660.05"/>
        <n v="1497.28"/>
        <n v="813.24"/>
        <n v="2614.86"/>
        <n v="3559.72"/>
        <n v="382.3"/>
        <n v="4379.55"/>
        <n v="1772.5"/>
        <n v="439.6"/>
        <n v="2901.93"/>
        <n v="1613.25"/>
        <n v="993.79"/>
        <n v="2252.8000000000002"/>
        <n v="1075.9000000000001"/>
        <n v="273.42"/>
        <n v="4499.8"/>
        <n v="898.54"/>
        <n v="3265.88"/>
        <n v="444.7"/>
        <n v="1580.72"/>
        <n v="1486.02"/>
        <n v="76.75"/>
        <n v="605.37"/>
        <n v="2262.75"/>
        <n v="482.43"/>
        <n v="336.24"/>
        <n v="264.23"/>
        <n v="117.76"/>
        <n v="429.88"/>
        <n v="681.28"/>
        <n v="2090.3200000000002"/>
        <n v="2408.48"/>
        <n v="1666.75"/>
        <n v="191.24"/>
        <n v="2434.92"/>
        <n v="3626.32"/>
        <n v="1031.26"/>
        <n v="1559.95"/>
        <n v="2580.4499999999998"/>
        <n v="880.2"/>
        <n v="2083.4699999999998"/>
        <n v="3440.12"/>
        <n v="670.2"/>
        <n v="714.86"/>
        <n v="1969.56"/>
        <n v="575.9"/>
        <n v="532.94000000000005"/>
        <n v="2777.35"/>
        <n v="1702.34"/>
        <n v="1833.66"/>
        <n v="243.46"/>
        <n v="1146.1600000000001"/>
        <n v="3676.88"/>
        <n v="573.55999999999995"/>
        <n v="294.57"/>
        <n v="489.36"/>
        <n v="3620.28"/>
        <n v="1355.16"/>
        <n v="1383.7"/>
        <n v="147.53"/>
        <n v="126.92"/>
        <n v="891.58"/>
        <n v="578.79999999999995"/>
        <n v="1984.84"/>
        <n v="497.27"/>
        <n v="962.24"/>
        <n v="3123.55"/>
        <n v="35.659999999999997"/>
        <n v="1720.35"/>
        <n v="1899.57"/>
        <n v="1519.9"/>
        <n v="2188.7399999999998"/>
        <n v="767.32"/>
        <n v="1441.2"/>
        <n v="304.77999999999997"/>
        <n v="2743.68"/>
        <n v="1761.32"/>
        <n v="636.48"/>
        <n v="4695.3500000000004"/>
        <n v="2248.8000000000002"/>
        <n v="1409.26"/>
        <n v="2525.67"/>
        <n v="463.65"/>
        <n v="710.36"/>
        <n v="594.98"/>
        <n v="1447.29"/>
        <n v="705.18"/>
        <n v="2043.16"/>
        <n v="776.24"/>
        <n v="3426.65"/>
        <n v="195.54"/>
        <n v="367.84"/>
        <n v="374.48"/>
        <n v="2197.89"/>
        <n v="884.82"/>
        <n v="264"/>
        <n v="1574.38"/>
        <n v="1793.54"/>
        <n v="4871.1499999999996"/>
        <n v="2334.36"/>
        <n v="1336.48"/>
        <n v="1315"/>
        <n v="1925.9"/>
        <n v="2466.16"/>
        <n v="1485.99"/>
        <n v="2628.4"/>
        <n v="195.68"/>
        <n v="229.64"/>
        <n v="4883.8500000000004"/>
        <n v="4977.1499999999996"/>
        <n v="2996.76"/>
        <n v="263.83"/>
        <n v="1907.7"/>
        <n v="886.28"/>
        <n v="734.12"/>
        <n v="372.33"/>
        <n v="1304.8399999999999"/>
        <n v="3809.6"/>
        <n v="861.04"/>
        <n v="2947.84"/>
        <n v="924.25"/>
        <n v="2628.55"/>
        <n v="2041.95"/>
        <n v="375.85"/>
        <n v="81.16"/>
        <n v="759.13"/>
        <n v="182.19"/>
        <n v="115.05"/>
        <n v="518.58000000000004"/>
        <n v="1792.68"/>
        <n v="605.12"/>
        <n v="965.48"/>
        <n v="97.76"/>
        <n v="1216.32"/>
        <n v="2155.44"/>
        <n v="2878.5"/>
        <n v="639.22"/>
        <n v="744.84"/>
        <n v="1778.38"/>
        <n v="853.98"/>
        <n v="1339.52"/>
        <n v="312.48"/>
        <n v="4960.3500000000004"/>
        <n v="1367.8"/>
        <n v="4636.55"/>
        <n v="1393.84"/>
        <n v="3256.05"/>
        <n v="677.75"/>
        <n v="4370.8999999999996"/>
        <n v="993.13"/>
        <n v="470.32"/>
        <n v="1904.43"/>
        <n v="686.16"/>
        <n v="4067.7"/>
        <n v="756.61"/>
        <n v="3574.36"/>
        <n v="1401.08"/>
        <n v="578.07000000000005"/>
        <n v="126.32"/>
        <n v="1051.8"/>
        <n v="1120.5"/>
        <n v="3786.44"/>
        <n v="496.46"/>
        <n v="2804.4"/>
        <n v="4406.6499999999996"/>
        <n v="886.22"/>
        <n v="2663.2"/>
        <n v="490.28"/>
        <n v="1389.05"/>
        <n v="2311.6"/>
        <n v="3014.64"/>
        <n v="3572.8"/>
        <n v="2585.12"/>
        <n v="2644.32"/>
        <n v="2413.86"/>
        <n v="4911.45"/>
        <n v="2670.81"/>
        <n v="1018.5"/>
        <n v="201.12"/>
        <n v="2101.85"/>
        <n v="1242.6600000000001"/>
        <n v="646.66999999999996"/>
        <n v="824.52"/>
        <n v="3445.12"/>
        <n v="335.95"/>
        <n v="4599.6000000000004"/>
        <n v="476.89"/>
        <n v="681.68"/>
        <n v="556.5"/>
        <n v="160.77000000000001"/>
        <n v="2150.64"/>
        <n v="400.78"/>
        <n v="3360.92"/>
        <n v="543.64"/>
        <n v="168"/>
        <n v="1644.94"/>
        <n v="1414.44"/>
        <n v="2414.04"/>
        <n v="1028.6099999999999"/>
        <n v="55.58"/>
        <n v="2092.4"/>
        <n v="21.57"/>
        <n v="1157.0999999999999"/>
        <n v="4470.55"/>
        <n v="902.64"/>
        <n v="4637.5"/>
        <n v="533.15"/>
        <n v="827.18"/>
        <n v="1683.84"/>
        <n v="795.54"/>
        <n v="958.26"/>
        <n v="844.86"/>
        <n v="449.52"/>
        <n v="1787.4"/>
        <n v="1993.3"/>
        <n v="2700.9"/>
        <n v="1143.28"/>
        <n v="2324.88"/>
        <n v="124.21"/>
        <n v="1401.69"/>
        <n v="644.26"/>
        <n v="1957.4"/>
        <n v="4603.7"/>
        <n v="505.14"/>
        <n v="3330.72"/>
        <n v="648.44000000000005"/>
        <n v="971.69"/>
        <n v="512.65"/>
        <n v="589.73"/>
        <n v="3167.96"/>
        <n v="4079.5"/>
        <n v="412.6"/>
        <n v="407.63"/>
        <n v="2511.8000000000002"/>
        <n v="645.44000000000005"/>
        <n v="3308.55"/>
        <n v="384.99"/>
        <n v="1072.08"/>
        <n v="467.96"/>
        <n v="195.44"/>
        <n v="2510.7600000000002"/>
        <n v="989.3"/>
        <n v="2268.96"/>
        <n v="757"/>
        <n v="726.85"/>
        <n v="1365.24"/>
        <n v="473.34"/>
        <n v="4196.55"/>
        <n v="986.92"/>
        <n v="3560.84"/>
        <n v="1598.97"/>
        <n v="631.85"/>
        <n v="948.64"/>
        <n v="543.29999999999995"/>
        <n v="1284.4000000000001"/>
        <n v="2531.7600000000002"/>
        <n v="2133.12"/>
        <n v="2696"/>
        <n v="2914.56"/>
        <n v="4055.05"/>
        <n v="2045.1"/>
        <n v="3741.9"/>
        <n v="546"/>
        <n v="3509.72"/>
        <n v="1188.56"/>
        <n v="1228.29"/>
        <n v="2416.71"/>
        <n v="1921.86"/>
        <n v="946.62"/>
        <n v="699.45"/>
        <n v="4790.7"/>
        <n v="387.6"/>
        <n v="1352.42"/>
        <n v="1854.99"/>
        <n v="2220.7199999999998"/>
        <n v="2937.28"/>
        <n v="4323.1499999999996"/>
        <n v="922.89"/>
        <n v="3109.08"/>
        <n v="1199.8499999999999"/>
        <n v="937.72"/>
        <n v="2719.85"/>
        <n v="836.55"/>
        <n v="2373.52"/>
        <n v="4438.3"/>
        <n v="1272.99"/>
        <n v="3361.2"/>
        <n v="619.77"/>
        <n v="1916.35"/>
        <n v="1139.24"/>
        <n v="654.33000000000004"/>
        <n v="550.65"/>
        <n v="800.84"/>
        <n v="3045.44"/>
        <n v="1457.52"/>
        <n v="362.88"/>
        <n v="801.94"/>
        <n v="544.78"/>
        <n v="312.55"/>
        <n v="2253.6999999999998"/>
        <n v="3710.4"/>
        <n v="3241.64"/>
        <n v="982.38"/>
        <n v="197.51"/>
        <n v="601.72"/>
        <n v="2453.6"/>
        <n v="241.73"/>
        <n v="2079.1"/>
        <n v="1657.28"/>
        <n v="3100.84"/>
        <n v="994.08"/>
        <n v="4845.3500000000004"/>
        <n v="2061.44"/>
        <n v="867.75"/>
        <n v="1165.76"/>
        <n v="140.6"/>
        <n v="2782.04"/>
        <n v="2334.5700000000002"/>
        <n v="126.3"/>
        <n v="2360.3200000000002"/>
        <n v="783.86"/>
        <n v="382.48"/>
        <n v="876.82"/>
        <n v="1104.03"/>
        <n v="322.49"/>
        <n v="992.46"/>
        <n v="174.44"/>
        <n v="1785.12"/>
        <n v="2827.23"/>
        <n v="37.130000000000003"/>
        <n v="692.4"/>
        <n v="1559.86"/>
        <n v="562.96"/>
        <n v="557.14"/>
        <n v="460.29"/>
        <n v="4718.6499999999996"/>
        <n v="4619.25"/>
        <n v="2164.02"/>
        <n v="3372.15"/>
        <n v="2178.9299999999998"/>
        <n v="40.93"/>
        <n v="107.91"/>
        <n v="1365.96"/>
        <n v="416.15"/>
        <n v="2963.13"/>
        <n v="1753.83"/>
        <n v="2462.35"/>
        <n v="787.66"/>
        <n v="977.19"/>
        <n v="2866.74"/>
        <n v="3180.52"/>
        <n v="383.4"/>
        <n v="322.17"/>
        <n v="55.7"/>
        <n v="2811.18"/>
        <n v="2783.25"/>
        <n v="670.88"/>
        <n v="2188.23"/>
        <n v="1554.24"/>
        <n v="490.92"/>
        <n v="4576.2"/>
        <n v="284.91000000000003"/>
        <n v="2969.08"/>
        <n v="252.98"/>
        <n v="4357.25"/>
        <n v="2618.92"/>
        <n v="1938.81"/>
        <n v="212.78"/>
        <n v="850.54"/>
        <n v="2648.3"/>
        <n v="1505.5"/>
        <n v="1764.32"/>
        <n v="3357.16"/>
        <n v="1994.72"/>
        <n v="346.63"/>
        <n v="2410.59"/>
        <n v="819.68"/>
        <n v="242.4"/>
        <n v="276.25"/>
        <n v="193.2"/>
        <n v="1976"/>
        <n v="1051.04"/>
        <n v="693.47"/>
        <n v="3286.75"/>
        <n v="1093.2"/>
        <n v="359.31"/>
        <n v="851.95"/>
        <n v="2850.44"/>
        <n v="278.81"/>
        <n v="1013.34"/>
        <n v="164.71"/>
        <n v="335.49"/>
        <n v="3988.68"/>
        <n v="1158.05"/>
        <n v="1402.64"/>
        <n v="984.12"/>
        <n v="938.75"/>
        <n v="634.05999999999995"/>
        <n v="1059.6600000000001"/>
        <n v="597.91999999999996"/>
        <n v="583.29"/>
        <n v="2887.6"/>
        <n v="957.21"/>
        <n v="1760.28"/>
        <n v="2390"/>
        <n v="2698.24"/>
        <n v="521.20000000000005"/>
        <n v="3522.3"/>
        <n v="924.04"/>
        <n v="1520.7"/>
        <n v="186.78"/>
        <n v="474.43"/>
        <n v="1322.73"/>
        <n v="1372.56"/>
        <n v="1489.23"/>
        <n v="1335.72"/>
        <n v="64.44"/>
        <n v="732.57"/>
        <n v="443.28"/>
        <n v="355.77"/>
        <n v="365.42"/>
        <n v="154.24"/>
        <n v="1023.25"/>
        <n v="3422.56"/>
        <n v="3196.28"/>
        <n v="895.36"/>
        <n v="3516.16"/>
        <n v="1201.7"/>
        <n v="588.37"/>
        <n v="454.5"/>
        <n v="3340.28"/>
        <n v="278.56"/>
        <n v="166.16"/>
        <n v="561.41999999999996"/>
        <n v="2705.79"/>
        <n v="552.64"/>
        <n v="1012.08"/>
        <n v="646.5"/>
        <n v="4018.15"/>
        <n v="2136.5500000000002"/>
        <n v="615.45000000000005"/>
        <n v="820.68"/>
        <n v="1111.8800000000001"/>
        <n v="143.63999999999999"/>
        <n v="1901.45"/>
        <n v="4282.75"/>
        <n v="3470.8"/>
        <n v="3928.04"/>
        <n v="3160.16"/>
        <n v="2284.9499999999998"/>
        <n v="2038.56"/>
        <n v="3112.6"/>
        <n v="1107.96"/>
        <n v="277.68"/>
        <n v="1647.16"/>
        <n v="153.22999999999999"/>
        <n v="1137.8800000000001"/>
        <n v="2842.14"/>
        <n v="848.61"/>
        <n v="2386.16"/>
        <n v="814.48"/>
        <n v="271.69"/>
        <n v="2302.96"/>
        <n v="1613.49"/>
        <n v="3914.85"/>
        <n v="3714.96"/>
        <n v="671.3"/>
        <n v="642.69000000000005"/>
        <n v="408.77"/>
        <n v="1329.51"/>
        <n v="197.88"/>
        <n v="1726.16"/>
        <n v="2986.92"/>
        <n v="2771.94"/>
        <n v="4310.3"/>
        <n v="4963.3500000000004"/>
        <n v="3634.92"/>
        <n v="691.48"/>
        <n v="175.09"/>
        <n v="329.58"/>
        <n v="233.16"/>
        <n v="417.71"/>
        <n v="2432.2199999999998"/>
        <n v="1981.56"/>
        <n v="1117.98"/>
        <n v="236.28"/>
        <n v="244.96"/>
        <n v="810.38"/>
        <n v="544.65"/>
        <n v="225.02"/>
        <n v="2006.95"/>
        <n v="2031.28"/>
        <n v="584.46"/>
        <n v="2063.37"/>
        <n v="1273.53"/>
        <n v="202"/>
        <n v="2562.64"/>
        <n v="1453.52"/>
        <n v="309"/>
        <n v="3794"/>
        <n v="1726.44"/>
        <n v="1931.76"/>
        <n v="4302.75"/>
        <n v="3749.48"/>
        <n v="912.48"/>
        <n v="2436.12"/>
        <n v="3331.08"/>
        <n v="127.72"/>
        <n v="361.7"/>
        <n v="2993.65"/>
        <n v="2690.16"/>
        <n v="746.78"/>
        <n v="4409.8999999999996"/>
        <n v="802.51"/>
        <n v="2780.1"/>
        <n v="321.74"/>
        <n v="31.31"/>
        <n v="4066.75"/>
        <n v="230.75"/>
        <n v="472.48"/>
        <n v="1638.3"/>
        <n v="671.91"/>
        <n v="1275.1600000000001"/>
        <n v="2223.4499999999998"/>
        <n v="1395.55"/>
        <n v="466.71"/>
        <n v="78"/>
        <n v="880.28"/>
        <n v="3336.92"/>
        <n v="2096.75"/>
        <n v="3200.2"/>
        <n v="3266.9"/>
        <n v="4999.8500000000004"/>
        <n v="1198.6600000000001"/>
        <n v="3160.35"/>
        <n v="120.4"/>
        <n v="409.35"/>
        <n v="1724.24"/>
        <n v="1671.86"/>
        <n v="527.17999999999995"/>
        <n v="3617.68"/>
        <n v="757.55"/>
        <n v="1984.83"/>
        <n v="769.17"/>
        <n v="1298.22"/>
        <n v="289.58999999999997"/>
        <n v="3776.68"/>
        <n v="2365.41"/>
        <n v="1281.8"/>
        <n v="2284.65"/>
        <n v="1086.75"/>
        <n v="204.8"/>
        <n v="144.4"/>
        <n v="1710.15"/>
        <n v="429.87"/>
        <n v="1871.2"/>
        <n v="1642.29"/>
        <n v="1964.46"/>
        <n v="1589.42"/>
        <n v="3165.9"/>
        <n v="1480.28"/>
        <n v="110.4"/>
        <n v="733.56"/>
        <n v="1126.53"/>
        <n v="1364.36"/>
        <n v="3560.36"/>
        <n v="489.66"/>
        <n v="2701.74"/>
        <n v="2663.31"/>
        <n v="89.38"/>
        <n v="2837.73"/>
        <n v="258.57"/>
        <n v="1927.74"/>
        <n v="916.18"/>
        <n v="3816.25"/>
        <n v="3545.4"/>
        <n v="2093.2399999999998"/>
        <n v="1246.52"/>
        <n v="1900.84"/>
        <n v="1856.16"/>
        <n v="1315.56"/>
        <n v="2644.56"/>
        <n v="254.47"/>
        <n v="3321.36"/>
        <n v="636.28"/>
        <n v="4139.95"/>
        <n v="1322.54"/>
        <n v="306.33"/>
        <n v="790.36"/>
        <n v="86.2"/>
        <n v="1770.39"/>
        <n v="1456.05"/>
        <n v="3171"/>
        <n v="136.13999999999999"/>
        <n v="763.82"/>
        <n v="1071.8"/>
        <n v="376.63"/>
        <n v="191.22"/>
        <n v="3634.7"/>
        <n v="125.53"/>
        <n v="72.78"/>
        <n v="946.83"/>
        <n v="401.9"/>
        <n v="4148.8999999999996"/>
        <n v="2894.49"/>
        <n v="1077.56"/>
        <n v="2123.44"/>
        <n v="1494.96"/>
        <n v="862.68"/>
        <n v="1461.75"/>
        <n v="481.71"/>
        <n v="1855.45"/>
        <n v="1635.9"/>
        <n v="762.28"/>
        <n v="1465.1"/>
        <n v="655.07000000000005"/>
        <n v="200.16"/>
        <n v="32.200000000000003"/>
        <n v="1436"/>
        <n v="2085.75"/>
        <n v="1348.44"/>
        <n v="2684.24"/>
        <n v="2675.2"/>
        <n v="4042.45"/>
        <n v="433.96"/>
        <n v="2325.44"/>
        <n v="71.87"/>
        <n v="184.19"/>
        <n v="332.25"/>
        <n v="2130.96"/>
        <n v="4870.7"/>
        <n v="1047.3"/>
        <n v="2629.65"/>
        <n v="1332.35"/>
        <n v="1357.46"/>
        <n v="745.84"/>
        <n v="973.56"/>
        <n v="2860.65"/>
        <n v="3446.9"/>
        <n v="208.35"/>
        <n v="2796.75"/>
        <n v="1747.4"/>
        <n v="569.72"/>
        <n v="1079.8"/>
        <n v="3540.2"/>
        <n v="4365.3"/>
        <n v="86"/>
        <n v="3462.55"/>
        <n v="1117.3"/>
        <n v="940.42"/>
        <n v="3635.72"/>
        <n v="583.77"/>
        <n v="590.28"/>
        <n v="465.22"/>
        <n v="3639.55"/>
        <n v="952.22"/>
        <n v="1480.76"/>
        <n v="2360.46"/>
        <n v="2746.04"/>
        <n v="262.52999999999997"/>
        <n v="2812"/>
        <n v="686.71"/>
        <n v="3069.9"/>
        <n v="3893.28"/>
        <n v="4680.1499999999996"/>
        <n v="57.84"/>
        <n v="446.15"/>
        <n v="771.44"/>
        <n v="2755.16"/>
        <n v="2408.8200000000002"/>
        <n v="1370.75"/>
        <n v="1701.66"/>
        <n v="1344"/>
        <n v="807.87"/>
        <n v="20.5"/>
        <n v="872.65"/>
        <n v="2699.95"/>
        <n v="1951.26"/>
        <n v="2152.59"/>
        <n v="448.05"/>
        <n v="1184.6199999999999"/>
        <n v="134.75"/>
        <n v="1686.6"/>
        <n v="1783.5"/>
        <n v="646.86"/>
        <n v="546.16"/>
        <n v="1074.96"/>
        <n v="1231.98"/>
        <n v="1973.94"/>
        <n v="441.34"/>
        <n v="2253.9"/>
        <n v="265.60000000000002"/>
        <n v="385.08"/>
        <n v="584.52"/>
        <n v="1507.36"/>
        <n v="2665.5"/>
        <n v="1040.28"/>
        <n v="766.27"/>
        <n v="640.29999999999995"/>
        <n v="498.5"/>
        <n v="1414.72"/>
        <n v="502.23"/>
        <n v="966.28"/>
        <n v="1163.48"/>
        <n v="452.13"/>
        <n v="2738.79"/>
        <n v="1802.72"/>
        <n v="1686.16"/>
        <n v="2627.94"/>
        <n v="366.95"/>
        <n v="4434.3"/>
        <n v="317.48"/>
        <n v="2847.35"/>
        <n v="553.98"/>
        <n v="4924.75"/>
        <n v="324.24"/>
        <n v="904.98"/>
        <n v="624.78"/>
        <n v="619.46"/>
        <n v="3706.85"/>
        <n v="3635.85"/>
        <n v="795.21"/>
        <n v="483.88"/>
        <n v="1130.4000000000001"/>
        <n v="388.21"/>
        <n v="3825.12"/>
        <n v="830.44"/>
        <n v="688.95"/>
        <n v="1908.06"/>
        <n v="865.98"/>
        <n v="257.58"/>
        <n v="2153.94"/>
        <n v="800.04"/>
        <n v="1274.04"/>
        <n v="2181.15"/>
        <n v="325.98"/>
        <n v="1893.04"/>
        <n v="1324.64"/>
        <n v="1062.0899999999999"/>
        <n v="871.93"/>
        <n v="137.75"/>
        <n v="233.98"/>
        <n v="579.76"/>
        <n v="2382.88"/>
        <n v="1952.3"/>
        <n v="1224.94"/>
        <n v="336.3"/>
        <n v="537.67999999999995"/>
        <n v="2278.04"/>
        <n v="674.94"/>
        <n v="2142.9"/>
        <n v="2307.6799999999998"/>
        <n v="1947.82"/>
        <n v="267.27"/>
        <n v="931.62"/>
        <n v="1609.24"/>
        <n v="826"/>
        <n v="1802.58"/>
        <n v="2723.82"/>
        <n v="1906.95"/>
        <n v="909.3"/>
        <n v="701.1"/>
        <n v="2164.98"/>
        <n v="221.44"/>
        <n v="927.72"/>
        <n v="574.22"/>
        <n v="680.12"/>
        <n v="304.26"/>
        <n v="260.33999999999997"/>
        <n v="124.49"/>
        <n v="588.55999999999995"/>
        <n v="1120"/>
        <n v="2836"/>
        <n v="3077.28"/>
        <n v="135.59"/>
        <n v="1742.62"/>
        <n v="2920.44"/>
        <n v="2158.5500000000002"/>
        <n v="57.7"/>
        <n v="1474.84"/>
        <n v="4401"/>
        <n v="1709.65"/>
        <n v="1441.62"/>
        <n v="71.430000000000007"/>
        <n v="3562"/>
        <n v="77.63"/>
        <n v="1773.93"/>
        <n v="601.58000000000004"/>
        <n v="618.26"/>
        <n v="176.66"/>
        <n v="1899.68"/>
        <n v="2701.1"/>
        <n v="2335.84"/>
        <n v="3094.35"/>
        <n v="892.14"/>
        <n v="2683.05"/>
        <n v="741.84"/>
        <n v="261.51"/>
        <n v="2642.76"/>
        <n v="2931.63"/>
        <n v="333.35"/>
        <n v="1295.58"/>
        <n v="1068.98"/>
        <n v="259.60000000000002"/>
        <n v="4915.2"/>
        <n v="2578.1999999999998"/>
        <n v="4229.55"/>
        <n v="843.24"/>
        <n v="1081.26"/>
        <n v="1672.89"/>
        <n v="1763.72"/>
        <n v="717.8"/>
        <n v="819.48"/>
        <n v="1820.4"/>
        <n v="2688.54"/>
        <n v="3792.75"/>
        <n v="705.56"/>
        <n v="3552"/>
        <n v="2372.52"/>
        <n v="2047.47"/>
        <n v="1205.24"/>
        <n v="2235.65"/>
        <n v="808.74"/>
        <n v="337.37"/>
        <n v="346.82"/>
        <n v="1922.6"/>
        <n v="392.65"/>
        <n v="2882.72"/>
        <n v="312.54000000000002"/>
        <n v="1461.35"/>
        <n v="4411.3500000000004"/>
        <n v="2725.45"/>
        <n v="984.39"/>
        <n v="2760.95"/>
        <n v="678.27"/>
        <n v="174.6"/>
        <n v="607.70000000000005"/>
        <n v="2150.94"/>
        <n v="2642.94"/>
        <n v="3096.64"/>
        <n v="4637.05"/>
        <n v="1972.18"/>
        <n v="1494.98"/>
        <n v="1738.48"/>
        <n v="1353.98"/>
        <n v="379.78"/>
        <n v="476.64"/>
        <n v="1887.08"/>
        <n v="2704.08"/>
        <n v="2376.0300000000002"/>
        <n v="1689.25"/>
        <n v="931.64"/>
        <n v="197.52"/>
        <n v="3560.48"/>
        <n v="4272.3500000000004"/>
        <n v="2360.88"/>
        <n v="135.44"/>
        <n v="730.04"/>
        <n v="681.66"/>
        <n v="270.43"/>
        <n v="3360.32"/>
        <n v="608.66999999999996"/>
        <n v="2684"/>
        <n v="2302.6799999999998"/>
        <n v="430.76"/>
        <n v="1241.4000000000001"/>
        <n v="2882.07"/>
        <n v="838.54"/>
        <n v="1460.08"/>
        <n v="4122.8999999999996"/>
        <n v="223.73"/>
        <n v="678.55"/>
        <n v="1534.29"/>
        <n v="775.45"/>
        <n v="173.5"/>
        <n v="1862.88"/>
        <n v="403.29"/>
        <n v="2123.6999999999998"/>
        <n v="1968.48"/>
        <n v="1741.5"/>
        <n v="387.06"/>
        <n v="559.62"/>
        <n v="1178.94"/>
        <n v="1654.35"/>
        <n v="4385.8999999999996"/>
        <n v="1287.2"/>
        <n v="3284.32"/>
        <n v="126.27"/>
        <n v="3371.4"/>
        <n v="482.74"/>
        <n v="260.31"/>
        <n v="3616.85"/>
        <n v="3977.5"/>
        <n v="378.02"/>
        <n v="792.18"/>
        <n v="1797.24"/>
        <n v="3436.28"/>
        <n v="138.6"/>
        <n v="463.3"/>
        <n v="3892.95"/>
        <n v="3139.25"/>
        <n v="2253.7199999999998"/>
        <n v="1235.68"/>
        <n v="4654.45"/>
        <n v="3294.9"/>
        <n v="3255"/>
        <n v="3047.52"/>
        <n v="2603.85"/>
        <n v="1077.1600000000001"/>
        <n v="1861.74"/>
        <n v="2352.56"/>
        <n v="287"/>
        <n v="1050.22"/>
        <n v="394.3"/>
        <n v="772.44"/>
        <n v="2741.49"/>
        <n v="384.15"/>
        <n v="1166.26"/>
        <n v="1651.25"/>
        <n v="1679.28"/>
        <n v="970.48"/>
        <n v="2249.6999999999998"/>
        <n v="3474.64"/>
        <n v="1529.8"/>
        <n v="719"/>
        <n v="1806.64"/>
        <n v="109.49"/>
        <n v="1967.35"/>
        <n v="16.829999999999998"/>
        <n v="2033.44"/>
        <n v="1113.0999999999999"/>
        <n v="1223.3"/>
        <n v="80.52"/>
        <n v="1721.84"/>
        <n v="1173.45"/>
        <n v="1950.2"/>
        <n v="517.04"/>
        <n v="3780.92"/>
        <n v="3189.75"/>
        <n v="61.82"/>
        <n v="2915.94"/>
        <n v="71.19"/>
        <n v="3666.95"/>
        <n v="4453.1499999999996"/>
        <n v="368.1"/>
        <n v="1749.6"/>
        <n v="1696.86"/>
        <n v="683.01"/>
        <n v="873.16"/>
        <n v="2290.38"/>
        <n v="739.4"/>
        <n v="823.5"/>
        <n v="966.42"/>
        <n v="469.44"/>
        <n v="83.35"/>
        <n v="1729.4"/>
        <n v="2647.74"/>
        <n v="158.79"/>
        <n v="886.94"/>
        <n v="1984.58"/>
        <n v="63.46"/>
        <n v="1000.6"/>
        <n v="1006.8"/>
        <n v="1598.96"/>
        <n v="2285.6"/>
        <n v="2226.9299999999998"/>
        <n v="595.39"/>
        <n v="3846.36"/>
        <n v="1697.2"/>
        <n v="2730.45"/>
        <n v="815.2"/>
        <n v="1896.5"/>
        <n v="2353.25"/>
        <n v="2064.36"/>
        <n v="2586.42"/>
        <n v="2107.6"/>
        <n v="1073.26"/>
        <n v="975.37"/>
        <n v="104.08"/>
        <n v="907.5"/>
        <n v="3198.1"/>
        <n v="18.34"/>
        <n v="1201.6400000000001"/>
        <n v="196.92"/>
        <n v="2576.94"/>
        <n v="809.02"/>
        <n v="83.86"/>
        <n v="233.28"/>
        <n v="3024.32"/>
        <n v="579.28"/>
        <n v="1110.48"/>
        <n v="362.48"/>
        <n v="606.24"/>
        <n v="1271.25"/>
        <n v="453.82"/>
        <n v="1498.42"/>
        <n v="2234.36"/>
        <n v="2452.36"/>
        <n v="1426.14"/>
        <n v="662.98"/>
        <n v="760.35"/>
        <n v="1805.1"/>
        <n v="668.55"/>
        <n v="2209.3200000000002"/>
        <n v="1897.96"/>
        <n v="2594.1999999999998"/>
        <n v="218.44"/>
        <n v="4307.3500000000004"/>
        <n v="4336.3999999999996"/>
        <n v="1308.48"/>
        <n v="1221.2"/>
        <n v="1433.13"/>
        <n v="4560.1499999999996"/>
        <n v="3711.6"/>
        <n v="3378.95"/>
        <n v="1049.78"/>
        <n v="188"/>
        <n v="350.22"/>
        <n v="877.64"/>
        <n v="4765.05"/>
        <n v="1247.1300000000001"/>
        <n v="2633.52"/>
        <n v="3279.6"/>
        <n v="1628.88"/>
        <n v="894.2"/>
        <n v="1358.55"/>
        <n v="1299.08"/>
        <n v="4853.55"/>
        <n v="2633.94"/>
        <n v="514.84"/>
        <n v="640.78"/>
        <n v="2134.48"/>
        <n v="3305.12"/>
        <n v="4105.2"/>
        <n v="1454.2"/>
        <n v="2077.2600000000002"/>
        <n v="1655.49"/>
        <n v="707.28"/>
        <n v="3354.28"/>
        <n v="860.24"/>
        <n v="236.04"/>
        <n v="809.26"/>
        <n v="181.8"/>
        <n v="3364.32"/>
        <n v="555.96"/>
        <n v="3385.65"/>
        <n v="727.6"/>
        <n v="817.9"/>
        <n v="2058.36"/>
        <n v="1655.8"/>
        <n v="1653.15"/>
        <n v="1000.98"/>
        <n v="3162.76"/>
        <n v="714"/>
        <n v="1630.1"/>
        <n v="1485.93"/>
        <n v="341.56"/>
        <n v="3316.92"/>
        <n v="273.3"/>
        <n v="2670.99"/>
        <n v="600.83000000000004"/>
        <n v="2860.7"/>
        <n v="342.18"/>
        <n v="157.68"/>
        <n v="557.09"/>
        <n v="256.98"/>
        <n v="4186.1499999999996"/>
        <n v="423.07"/>
        <n v="1339.25"/>
        <n v="3951.95"/>
        <n v="2741.79"/>
        <n v="1564.5"/>
        <n v="3112.76"/>
        <n v="1311.98"/>
        <n v="1979.66"/>
        <n v="211.95"/>
        <n v="961.07"/>
        <n v="966.36"/>
        <n v="1253.49"/>
        <n v="1460.96"/>
        <n v="275.77"/>
        <n v="1392.58"/>
        <n v="2373"/>
        <n v="312.64"/>
        <n v="563.55999999999995"/>
        <n v="1621"/>
        <n v="1547.4"/>
        <n v="363.69"/>
        <n v="291.2"/>
        <n v="2346.9499999999998"/>
        <n v="3351.4"/>
        <n v="942.8"/>
        <n v="308.39999999999998"/>
        <n v="2385.65"/>
        <n v="1507.6"/>
        <n v="2828.35"/>
        <n v="4738"/>
        <n v="2289.84"/>
        <n v="2760.76"/>
        <n v="1687.12"/>
        <n v="883.47"/>
        <n v="1634.58"/>
        <n v="1773.18"/>
        <n v="4389.8999999999996"/>
        <n v="451.06"/>
        <n v="253.76"/>
        <n v="699.27"/>
        <n v="3376.96"/>
        <n v="544.38"/>
        <n v="365.41"/>
        <n v="3244.48"/>
        <n v="933.24"/>
        <n v="393.36"/>
        <n v="447.43"/>
        <n v="113.34"/>
        <n v="1044.9000000000001"/>
        <n v="1595.5"/>
        <n v="679.53"/>
        <n v="1542.24"/>
        <n v="4152.3500000000004"/>
        <n v="942.04"/>
        <n v="832.49"/>
        <n v="283.60000000000002"/>
        <n v="368.86"/>
        <n v="685.75"/>
        <n v="442.96"/>
        <n v="3731.16"/>
        <n v="679.92"/>
        <n v="1601.58"/>
        <n v="354.39"/>
        <n v="2614.29"/>
        <n v="901.71"/>
        <n v="1330.92"/>
        <n v="303.33"/>
        <n v="872.24"/>
        <n v="959.3"/>
        <n v="1182.4000000000001"/>
        <n v="2294.6999999999998"/>
        <n v="2283.36"/>
        <n v="426.43"/>
        <n v="820.12"/>
        <n v="1093.17"/>
        <n v="745.55"/>
        <n v="1289.46"/>
        <n v="771.12"/>
        <n v="2165.6999999999998"/>
        <n v="1841.04"/>
        <n v="1517.05"/>
        <n v="1991.46"/>
        <n v="2309.85"/>
        <n v="2782.12"/>
        <n v="1712.64"/>
        <n v="3965.35"/>
        <n v="836.8"/>
        <n v="505.37"/>
        <n v="56.53"/>
        <n v="287.83999999999997"/>
        <n v="748.66"/>
        <n v="1887.66"/>
        <n v="1878.28"/>
        <n v="611.76"/>
        <n v="716.19"/>
        <n v="52.29"/>
        <n v="1328.45"/>
        <n v="895.95"/>
        <n v="195.58"/>
        <n v="508.09"/>
        <n v="3712.9"/>
        <n v="1120.2"/>
        <n v="2478.6"/>
        <n v="3574.12"/>
        <n v="1071.0899999999999"/>
        <n v="1369.08"/>
        <n v="251.76"/>
        <n v="2986.36"/>
        <n v="866.85"/>
        <n v="690.54"/>
        <n v="855.36"/>
        <n v="4645.8500000000004"/>
        <n v="2349.1"/>
        <n v="121.77"/>
        <n v="971.72"/>
        <n v="3190.16"/>
        <n v="3253.05"/>
        <n v="3866.6"/>
        <n v="3379.36"/>
        <n v="1062.58"/>
        <n v="857.84"/>
        <n v="54.96"/>
        <n v="980.7"/>
        <n v="3755.76"/>
        <n v="281.39999999999998"/>
        <n v="1283.6600000000001"/>
        <n v="2927.8"/>
        <n v="2911.15"/>
        <n v="3378.12"/>
        <n v="87.05"/>
        <n v="4487.6499999999996"/>
        <n v="796.2"/>
        <n v="1457.64"/>
        <n v="1350.87"/>
        <n v="535.97"/>
        <n v="1204.3800000000001"/>
        <n v="1426.48"/>
        <n v="2118.7600000000002"/>
        <n v="2063.79"/>
        <n v="1379.64"/>
        <n v="1874.62"/>
        <n v="73.89"/>
        <n v="550.09"/>
        <n v="482.6"/>
        <n v="448.34"/>
        <n v="795.03"/>
        <n v="4687.6499999999996"/>
        <n v="68.819999999999993"/>
        <n v="1589.16"/>
        <n v="3136.88"/>
        <n v="196.58"/>
        <n v="4087.15"/>
        <n v="2583.39"/>
        <n v="279.32"/>
        <n v="701.08"/>
        <n v="384.44"/>
        <n v="184.52"/>
        <n v="3434.96"/>
        <n v="1337.92"/>
        <n v="1483.4"/>
        <n v="2197"/>
        <n v="1667.1"/>
        <n v="3460.32"/>
        <n v="437.7"/>
        <n v="2650.44"/>
        <n v="1334.9"/>
        <n v="2871.18"/>
        <n v="49.92"/>
        <n v="68.5"/>
        <n v="2023.56"/>
        <n v="3653.04"/>
        <n v="733.49"/>
        <n v="625.91"/>
        <n v="206.45"/>
        <n v="721.24"/>
        <n v="1409.56"/>
        <n v="2733.3"/>
        <n v="1061"/>
        <n v="274.48"/>
        <n v="3123.25"/>
        <n v="4725.6000000000004"/>
        <n v="3317.9"/>
        <n v="1342.9"/>
        <n v="4931.75"/>
        <n v="647.76"/>
        <n v="87"/>
        <n v="2992.24"/>
        <n v="2222"/>
        <n v="2172.6999999999998"/>
        <n v="932.2"/>
        <n v="1535.37"/>
        <n v="2238.75"/>
        <n v="1760"/>
        <n v="896.64"/>
        <n v="1560"/>
        <n v="4702.5"/>
        <n v="3921.8"/>
        <n v="1683"/>
        <n v="3962.04"/>
        <n v="1092.24"/>
        <n v="1689"/>
        <n v="2062.8000000000002"/>
        <n v="2994.72"/>
        <n v="628.14"/>
        <n v="4069.2"/>
        <n v="185.26"/>
        <n v="2471.19"/>
        <n v="3748.45"/>
        <n v="1012.46"/>
        <n v="2028.18"/>
        <n v="968.6"/>
        <n v="671.09"/>
        <n v="89.5"/>
        <n v="834.88"/>
        <n v="521.12"/>
        <n v="3777.76"/>
        <n v="966.76"/>
        <n v="1755.04"/>
        <n v="455.55"/>
        <n v="732.26"/>
        <n v="350.02"/>
        <n v="1687.28"/>
        <n v="1185.57"/>
        <n v="2669.1"/>
        <n v="29.69"/>
        <n v="139.30000000000001"/>
        <n v="1803.63"/>
        <n v="2641.32"/>
        <n v="498.46"/>
        <n v="693.28"/>
        <n v="374.91"/>
        <n v="900.79"/>
        <n v="2113.86"/>
        <n v="966.53"/>
        <n v="183.06"/>
        <n v="3614.36"/>
        <n v="2541.54"/>
        <n v="2682.75"/>
        <n v="47.13"/>
        <n v="3722.4"/>
        <n v="2767.25"/>
        <n v="1154.9000000000001"/>
        <n v="1423.53"/>
        <n v="2981"/>
        <n v="4999.2"/>
        <n v="713.43"/>
        <n v="681.27"/>
        <n v="657.89"/>
        <n v="1396.52"/>
        <n v="1046.07"/>
        <n v="981.06"/>
        <n v="3932.45"/>
        <n v="62.56"/>
        <n v="1523.32"/>
        <n v="3262.8"/>
        <n v="1579.14"/>
        <n v="2733.15"/>
        <n v="956.72"/>
        <n v="931.55"/>
        <n v="735.56"/>
        <n v="4534.05"/>
        <n v="2981.4"/>
        <n v="2138.1999999999998"/>
        <n v="875.9"/>
        <n v="1467.35"/>
        <n v="2788.8"/>
        <n v="576.37"/>
        <n v="633.76"/>
        <n v="837"/>
        <n v="714.1"/>
        <n v="536.46"/>
        <n v="1604.36"/>
        <n v="4207.1000000000004"/>
        <n v="1274.0999999999999"/>
        <n v="174.75"/>
        <n v="1661.4"/>
        <n v="3172.72"/>
        <n v="901.85"/>
        <n v="2082.42"/>
        <n v="1703.7"/>
        <n v="312"/>
        <n v="2767.96"/>
        <n v="301.86"/>
        <n v="2022.25"/>
        <n v="1261.8800000000001"/>
        <n v="1386.22"/>
        <n v="3922.7"/>
        <n v="176.63"/>
        <n v="4069.4"/>
        <n v="34.28"/>
        <n v="2139.04"/>
        <n v="2086.48"/>
        <n v="627.58000000000004"/>
        <n v="494.6"/>
        <n v="19.760000000000002"/>
        <n v="1380.66"/>
        <n v="403.45"/>
        <n v="2679.81"/>
        <n v="545.79"/>
        <n v="430.98"/>
        <n v="439.66"/>
        <n v="2786.7"/>
        <n v="784.71"/>
        <n v="477.43"/>
        <n v="35.5"/>
        <n v="773.4"/>
        <n v="91.35"/>
        <n v="1935.42"/>
        <n v="2416.1999999999998"/>
        <n v="1449.3"/>
        <n v="1818.48"/>
        <n v="120.95"/>
        <n v="1611.68"/>
        <n v="3531.15"/>
        <n v="1195.3499999999999"/>
        <n v="396.32"/>
        <n v="698.36"/>
        <n v="364.58"/>
        <n v="683.16"/>
        <n v="523.32000000000005"/>
        <n v="1452.66"/>
        <n v="982.8"/>
        <n v="261.10000000000002"/>
        <n v="3325"/>
        <n v="260.27"/>
        <n v="2588.4499999999998"/>
        <n v="1295.5999999999999"/>
        <n v="1304.3"/>
        <n v="465.11"/>
        <n v="2298.92"/>
        <n v="2378.6799999999998"/>
        <n v="4129.55"/>
        <n v="3298.8"/>
        <n v="1358.3"/>
        <n v="138.02000000000001"/>
        <n v="59.85"/>
        <n v="3621.48"/>
        <n v="3770.76"/>
        <n v="412.68"/>
        <n v="1476.54"/>
        <n v="480.24"/>
        <n v="1898.52"/>
        <n v="1271.8"/>
        <n v="2026.52"/>
        <n v="869.8"/>
        <n v="1357.72"/>
        <n v="822.42"/>
        <n v="1922.68"/>
        <n v="851.16"/>
        <n v="337.49"/>
        <n v="459.28"/>
        <n v="979.28"/>
        <n v="2555.13"/>
        <n v="2198.7600000000002"/>
        <n v="723.37"/>
        <n v="1862.15"/>
        <n v="3556.65"/>
        <n v="1883.52"/>
        <n v="476.31"/>
        <n v="849.72"/>
        <n v="141.41"/>
        <n v="616.70000000000005"/>
        <n v="131.32"/>
        <n v="1160.1199999999999"/>
        <n v="1012.71"/>
        <n v="1404.9"/>
        <n v="1085.24"/>
        <n v="4299.3500000000004"/>
        <n v="738.84"/>
        <n v="819.9"/>
        <n v="1883.34"/>
        <n v="1798.4"/>
        <n v="1582.32"/>
        <n v="497.25"/>
        <n v="952.74"/>
        <n v="313.27999999999997"/>
        <n v="3410.76"/>
        <n v="175.14"/>
        <n v="634.32000000000005"/>
        <n v="676.73"/>
        <n v="1024.3599999999999"/>
        <n v="1765.12"/>
        <n v="195.6"/>
        <n v="1958.73"/>
        <n v="482.69"/>
        <n v="325.54000000000002"/>
        <n v="2237.46"/>
        <n v="1668.76"/>
        <n v="536.27"/>
        <n v="3870.36"/>
        <n v="1474.11"/>
        <n v="825.14"/>
        <n v="1543.76"/>
        <n v="1998.39"/>
        <n v="3591.36"/>
        <n v="259.08999999999997"/>
        <n v="2467.6799999999998"/>
        <n v="1152.03"/>
        <n v="3257.48"/>
        <n v="1995.4"/>
        <n v="1718.26"/>
        <n v="1791.8"/>
        <n v="1805.01"/>
        <n v="2050.1999999999998"/>
        <n v="2356.35"/>
        <n v="1371.6"/>
        <n v="100.8"/>
        <n v="2065.1"/>
        <n v="2563.5"/>
        <n v="1217.1600000000001"/>
        <n v="779.06"/>
        <n v="425.19"/>
        <n v="284.52"/>
        <n v="247.69"/>
        <n v="1231.92"/>
        <n v="612.12"/>
        <n v="1126.76"/>
        <n v="516.17999999999995"/>
        <n v="941.55"/>
        <n v="2580.8000000000002"/>
        <n v="573.62"/>
        <n v="732.46"/>
        <n v="23.52"/>
        <n v="2815.32"/>
        <n v="1802.92"/>
        <n v="2629.35"/>
        <n v="2965.59"/>
        <n v="2033.48"/>
        <n v="1896.54"/>
        <n v="2748.24"/>
        <n v="3767.6"/>
        <n v="2442.75"/>
        <n v="303.43"/>
        <n v="352.92"/>
        <n v="1113.99"/>
        <n v="2938.17"/>
        <n v="1835.75"/>
        <n v="235.2"/>
        <n v="780.55"/>
        <n v="1117.2"/>
        <n v="2498.92"/>
        <n v="1850.24"/>
        <n v="2319"/>
        <n v="1282.6400000000001"/>
        <n v="2585.7199999999998"/>
        <n v="504.51"/>
        <n v="1385.55"/>
        <n v="87.95"/>
        <n v="1890"/>
        <n v="579.6"/>
        <n v="649.91999999999996"/>
        <n v="1057.32"/>
        <n v="1494.39"/>
        <n v="1033.6400000000001"/>
        <n v="901.05"/>
        <n v="1529.84"/>
        <n v="3790.85"/>
        <n v="950.16"/>
        <n v="2881.32"/>
        <n v="1825.16"/>
        <n v="4264.3"/>
        <n v="1357.92"/>
        <n v="2784.06"/>
        <n v="1080.6600000000001"/>
        <n v="674.1"/>
        <n v="1042.3499999999999"/>
        <n v="2181.27"/>
        <n v="1210.68"/>
        <n v="1355.92"/>
        <n v="1923.3"/>
        <n v="623.91"/>
        <n v="4614.6499999999996"/>
        <n v="630.46"/>
        <n v="1626.08"/>
        <n v="2960.37"/>
        <n v="3093.15"/>
        <n v="909.7"/>
        <n v="731.32"/>
        <n v="703.47"/>
        <n v="130.5"/>
        <n v="2373.2399999999998"/>
        <n v="1663.02"/>
        <n v="1221.48"/>
        <n v="1285.1400000000001"/>
        <n v="4298.8999999999996"/>
        <n v="1769.54"/>
        <n v="230.94"/>
        <n v="3316.84"/>
        <n v="1126"/>
        <n v="1460.06"/>
        <n v="1327.64"/>
        <n v="197.31"/>
        <n v="871.08"/>
        <n v="829.18"/>
        <n v="743.82"/>
        <n v="109.7"/>
        <n v="1629.6"/>
        <n v="1993.96"/>
        <n v="790.38"/>
        <n v="2395"/>
        <n v="2289.92"/>
        <n v="80.5"/>
        <n v="651.54"/>
        <n v="900"/>
        <n v="31.51"/>
        <n v="4528.75"/>
        <n v="366.36"/>
        <n v="708.7"/>
        <n v="550.79999999999995"/>
        <n v="1602.78"/>
        <n v="966.8"/>
        <n v="153.74"/>
        <n v="1379.86"/>
        <n v="4706.3999999999996"/>
        <n v="1730.19"/>
        <n v="107.71"/>
        <n v="128.4"/>
        <n v="797.91"/>
        <n v="629.82000000000005"/>
        <n v="2770.29"/>
        <n v="2758.9"/>
        <n v="358.85"/>
        <n v="1638.6"/>
        <n v="3307.05"/>
        <n v="782.08"/>
        <n v="3998.4"/>
        <n v="1645.28"/>
        <n v="2203.08"/>
        <n v="932.56"/>
        <n v="803.1"/>
        <n v="2595.4"/>
        <n v="1185.46"/>
        <n v="28.6"/>
        <n v="291.93"/>
        <n v="1294.28"/>
        <n v="814.13"/>
        <n v="638.48"/>
        <n v="2603.84"/>
        <n v="817.83"/>
        <n v="2773.92"/>
        <n v="3504.85"/>
        <n v="138.91999999999999"/>
        <n v="2005.32"/>
        <n v="680.46"/>
        <n v="723.48"/>
        <n v="505.36"/>
        <n v="457.77"/>
        <n v="1552.28"/>
        <n v="93.67"/>
        <n v="1583.72"/>
        <n v="230.04"/>
        <n v="861.52"/>
        <n v="520.72"/>
        <n v="2342.6999999999998"/>
        <n v="4944.8500000000004"/>
        <n v="2374.3200000000002"/>
        <n v="1336.64"/>
        <n v="1802.3"/>
        <n v="1595.45"/>
        <n v="2497.15"/>
        <n v="3656.16"/>
        <n v="2845.72"/>
        <n v="1361.42"/>
        <n v="728.82"/>
        <n v="2652.16"/>
        <n v="762.2"/>
        <n v="1004.15"/>
        <n v="1842.7"/>
        <n v="3409.8"/>
        <n v="2869.24"/>
        <n v="570.80999999999995"/>
        <n v="117"/>
        <n v="243.44"/>
        <n v="2416.44"/>
        <n v="1000.24"/>
        <n v="3664.95"/>
        <n v="963.95"/>
        <n v="610.29999999999995"/>
        <n v="1895.79"/>
        <n v="3017.8"/>
        <n v="887.92"/>
        <n v="1272.7"/>
        <n v="2460.5"/>
        <n v="3791.44"/>
        <n v="1053.32"/>
        <n v="217.5"/>
        <n v="2684.84"/>
        <n v="2764.9"/>
        <n v="2417.37"/>
        <n v="185.14"/>
        <n v="268.33"/>
        <n v="3689.64"/>
        <n v="2792.19"/>
        <n v="447.83"/>
        <n v="171.81"/>
        <n v="1567.45"/>
        <n v="254.65"/>
        <n v="841.06"/>
        <n v="1623.1"/>
        <n v="4153.5"/>
        <n v="13.01"/>
        <n v="1296.3800000000001"/>
        <n v="2002.89"/>
        <n v="1328.04"/>
        <n v="2626.95"/>
        <n v="614.99"/>
        <n v="1624.78"/>
        <n v="1572.7"/>
        <n v="221.4"/>
        <n v="120.39"/>
        <n v="1157.96"/>
        <n v="3831.4"/>
        <n v="2186.4"/>
        <n v="739.88"/>
        <n v="2392.5"/>
        <n v="2210.9"/>
        <n v="2088.04"/>
        <n v="2429.61"/>
        <n v="1977.09"/>
        <n v="967.1"/>
        <n v="2948.52"/>
        <n v="1191.96"/>
        <n v="2912.65"/>
        <n v="568.33000000000004"/>
        <n v="1388.82"/>
        <n v="2575.92"/>
        <n v="1452.98"/>
        <n v="467.02"/>
        <n v="2510.4"/>
        <n v="927.18"/>
        <n v="99"/>
        <n v="4180.45"/>
        <n v="1150.83"/>
        <n v="81.96"/>
        <n v="1389.96"/>
        <n v="509.61"/>
        <n v="707.37"/>
        <n v="2880.25"/>
        <n v="832.23"/>
        <n v="3803.88"/>
        <n v="1195.32"/>
        <n v="559.45000000000005"/>
        <n v="3214.2"/>
        <n v="2593.75"/>
        <n v="4227.1000000000004"/>
        <n v="921.81"/>
        <n v="757.96"/>
        <n v="2211.48"/>
        <n v="2525.2800000000002"/>
        <n v="3617.88"/>
        <n v="4724.6000000000004"/>
        <n v="4401.8"/>
        <n v="733.45"/>
        <n v="101.91"/>
        <n v="275.3"/>
        <n v="326.42"/>
        <n v="1490"/>
        <n v="83.99"/>
        <n v="1253"/>
        <n v="2872.23"/>
        <n v="956.46"/>
        <n v="840.6"/>
        <n v="2163.36"/>
        <n v="1660.44"/>
        <n v="571.41999999999996"/>
        <n v="997.36"/>
        <n v="399.33"/>
        <n v="96.36"/>
        <n v="2017.32"/>
        <n v="824"/>
        <n v="2668.2"/>
        <n v="1280.97"/>
        <n v="592.14"/>
        <n v="1718.4"/>
        <n v="669.36"/>
        <n v="1857.56"/>
        <n v="399.4"/>
        <n v="3815.28"/>
        <n v="911.1"/>
        <n v="506.2"/>
        <n v="383.5"/>
        <n v="636.96"/>
        <n v="1692.21"/>
        <n v="715.65"/>
        <n v="1041.6500000000001"/>
        <n v="903.65"/>
        <n v="591.04999999999995"/>
        <n v="809.78"/>
        <n v="3826.85"/>
        <n v="889.7"/>
        <n v="1370.72"/>
        <n v="863.95"/>
        <n v="3698.2"/>
        <n v="1549.66"/>
        <n v="1960.46"/>
        <n v="2136.9899999999998"/>
        <n v="2115.6"/>
        <n v="1830.96"/>
        <n v="1241.25"/>
        <n v="2257.5"/>
        <n v="983.19"/>
        <n v="109.32"/>
        <n v="2216"/>
        <n v="342.96"/>
        <n v="805.8"/>
        <n v="116.04"/>
        <n v="3584.35"/>
        <n v="498.72"/>
        <n v="184.88"/>
        <n v="3373.68"/>
      </sharedItems>
    </cacheField>
    <cacheField name="Profit" numFmtId="1">
      <sharedItems containsSemiMixedTypes="0" containsString="0" containsNumber="1" minValue="0" maxValue="3999.88"/>
    </cacheField>
    <cacheField name="Cost Per Unit" numFmtId="1">
      <sharedItems containsSemiMixedTypes="0" containsString="0" containsNumber="1" minValue="2.1680000000000001" maxValue="999.82"/>
    </cacheField>
    <cacheField name="% Profit Margin" numFmtId="164">
      <sharedItems containsSemiMixedTypes="0" containsString="0" containsNumber="1" minValue="0" maxValue="80"/>
    </cacheField>
  </cacheFields>
  <extLst>
    <ext xmlns:x14="http://schemas.microsoft.com/office/spreadsheetml/2009/9/main" uri="{725AE2AE-9491-48be-B2B4-4EB974FC3084}">
      <x14:pivotCacheDefinition pivotCacheId="43271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01"/>
    <s v="20/12/2024"/>
    <s v="C570"/>
    <x v="0"/>
    <n v="57"/>
    <x v="0"/>
    <x v="0"/>
    <x v="0"/>
    <x v="0"/>
    <n v="625.22"/>
    <n v="5"/>
    <x v="0"/>
    <n v="2500.88"/>
    <n v="125.04400000000001"/>
    <n v="80"/>
  </r>
  <r>
    <n v="1002"/>
    <s v="22/03/2024"/>
    <s v="C167"/>
    <x v="1"/>
    <n v="24"/>
    <x v="1"/>
    <x v="1"/>
    <x v="1"/>
    <x v="1"/>
    <n v="187.61"/>
    <n v="3"/>
    <x v="1"/>
    <n v="375.22"/>
    <n v="62.536666666666669"/>
    <n v="66.666666666666657"/>
  </r>
  <r>
    <n v="1003"/>
    <s v="08/08/2024"/>
    <s v="C241"/>
    <x v="0"/>
    <n v="49"/>
    <x v="2"/>
    <x v="2"/>
    <x v="1"/>
    <x v="2"/>
    <n v="218.9"/>
    <n v="5"/>
    <x v="2"/>
    <n v="875.6"/>
    <n v="43.78"/>
    <n v="80"/>
  </r>
  <r>
    <n v="1004"/>
    <s v="08/10/2024"/>
    <s v="C380"/>
    <x v="0"/>
    <n v="36"/>
    <x v="2"/>
    <x v="3"/>
    <x v="0"/>
    <x v="0"/>
    <n v="16.309999999999999"/>
    <n v="1"/>
    <x v="3"/>
    <n v="0"/>
    <n v="16.309999999999999"/>
    <n v="0"/>
  </r>
  <r>
    <n v="1005"/>
    <s v="12/03/2024"/>
    <s v="C392"/>
    <x v="0"/>
    <n v="23"/>
    <x v="1"/>
    <x v="3"/>
    <x v="2"/>
    <x v="3"/>
    <n v="713.56"/>
    <n v="3"/>
    <x v="4"/>
    <n v="1427.12"/>
    <n v="237.85333333333332"/>
    <n v="66.666666666666657"/>
  </r>
  <r>
    <n v="1006"/>
    <s v="26/01/2024"/>
    <s v="C429"/>
    <x v="1"/>
    <n v="37"/>
    <x v="2"/>
    <x v="1"/>
    <x v="1"/>
    <x v="1"/>
    <n v="490.76"/>
    <n v="1"/>
    <x v="5"/>
    <n v="0"/>
    <n v="490.76"/>
    <n v="0"/>
  </r>
  <r>
    <n v="1007"/>
    <s v="03/03/2024"/>
    <s v="C877"/>
    <x v="0"/>
    <n v="44"/>
    <x v="2"/>
    <x v="1"/>
    <x v="2"/>
    <x v="3"/>
    <n v="950.46"/>
    <n v="3"/>
    <x v="6"/>
    <n v="1900.92"/>
    <n v="316.82"/>
    <n v="66.666666666666657"/>
  </r>
  <r>
    <n v="1008"/>
    <s v="09/11/2024"/>
    <s v="C697"/>
    <x v="0"/>
    <n v="60"/>
    <x v="0"/>
    <x v="0"/>
    <x v="1"/>
    <x v="1"/>
    <n v="716.87"/>
    <n v="2"/>
    <x v="7"/>
    <n v="716.87"/>
    <n v="358.435"/>
    <n v="50"/>
  </r>
  <r>
    <n v="1009"/>
    <s v="19/08/2024"/>
    <s v="C167"/>
    <x v="0"/>
    <n v="54"/>
    <x v="0"/>
    <x v="2"/>
    <x v="2"/>
    <x v="4"/>
    <n v="112.12"/>
    <n v="4"/>
    <x v="8"/>
    <n v="336.36"/>
    <n v="28.03"/>
    <n v="75"/>
  </r>
  <r>
    <n v="1010"/>
    <s v="11/01/2024"/>
    <s v="C307"/>
    <x v="1"/>
    <n v="24"/>
    <x v="1"/>
    <x v="2"/>
    <x v="2"/>
    <x v="3"/>
    <n v="169.93"/>
    <n v="4"/>
    <x v="9"/>
    <n v="509.79"/>
    <n v="42.482500000000002"/>
    <n v="75"/>
  </r>
  <r>
    <n v="1011"/>
    <s v="03/03/2024"/>
    <s v="C767"/>
    <x v="0"/>
    <n v="67"/>
    <x v="0"/>
    <x v="2"/>
    <x v="3"/>
    <x v="5"/>
    <n v="506.71"/>
    <n v="1"/>
    <x v="10"/>
    <n v="0"/>
    <n v="506.71"/>
    <n v="0"/>
  </r>
  <r>
    <n v="1012"/>
    <s v="27/01/2024"/>
    <s v="C951"/>
    <x v="0"/>
    <n v="28"/>
    <x v="1"/>
    <x v="2"/>
    <x v="0"/>
    <x v="6"/>
    <n v="925.63"/>
    <n v="1"/>
    <x v="11"/>
    <n v="0"/>
    <n v="925.63"/>
    <n v="0"/>
  </r>
  <r>
    <n v="1013"/>
    <s v="18/11/2024"/>
    <s v="C402"/>
    <x v="0"/>
    <n v="32"/>
    <x v="2"/>
    <x v="0"/>
    <x v="4"/>
    <x v="7"/>
    <n v="254.78"/>
    <n v="2"/>
    <x v="12"/>
    <n v="254.78"/>
    <n v="127.39"/>
    <n v="50"/>
  </r>
  <r>
    <n v="1014"/>
    <s v="06/09/2024"/>
    <s v="C146"/>
    <x v="0"/>
    <n v="20"/>
    <x v="1"/>
    <x v="2"/>
    <x v="0"/>
    <x v="8"/>
    <n v="827.32"/>
    <n v="5"/>
    <x v="13"/>
    <n v="3309.28"/>
    <n v="165.464"/>
    <n v="80"/>
  </r>
  <r>
    <n v="1015"/>
    <s v="29/10/2024"/>
    <s v="C698"/>
    <x v="1"/>
    <n v="22"/>
    <x v="1"/>
    <x v="2"/>
    <x v="2"/>
    <x v="3"/>
    <n v="319.14999999999998"/>
    <n v="3"/>
    <x v="14"/>
    <n v="638.30000000000007"/>
    <n v="106.38333333333333"/>
    <n v="66.666666666666671"/>
  </r>
  <r>
    <n v="1016"/>
    <s v="02/11/2024"/>
    <s v="C183"/>
    <x v="0"/>
    <n v="40"/>
    <x v="2"/>
    <x v="3"/>
    <x v="2"/>
    <x v="9"/>
    <n v="277.2"/>
    <n v="2"/>
    <x v="15"/>
    <n v="277.2"/>
    <n v="138.6"/>
    <n v="50"/>
  </r>
  <r>
    <n v="1017"/>
    <s v="23/08/2024"/>
    <s v="C927"/>
    <x v="1"/>
    <n v="54"/>
    <x v="0"/>
    <x v="3"/>
    <x v="0"/>
    <x v="10"/>
    <n v="902.38"/>
    <n v="2"/>
    <x v="16"/>
    <n v="902.38"/>
    <n v="451.19"/>
    <n v="50"/>
  </r>
  <r>
    <n v="1018"/>
    <s v="16/06/2024"/>
    <s v="C212"/>
    <x v="1"/>
    <n v="26"/>
    <x v="1"/>
    <x v="0"/>
    <x v="2"/>
    <x v="3"/>
    <n v="56.77"/>
    <n v="1"/>
    <x v="17"/>
    <n v="0"/>
    <n v="56.77"/>
    <n v="0"/>
  </r>
  <r>
    <n v="1019"/>
    <s v="17/08/2024"/>
    <s v="C174"/>
    <x v="1"/>
    <n v="32"/>
    <x v="2"/>
    <x v="1"/>
    <x v="1"/>
    <x v="11"/>
    <n v="664.13"/>
    <n v="1"/>
    <x v="18"/>
    <n v="0"/>
    <n v="664.13"/>
    <n v="0"/>
  </r>
  <r>
    <n v="1020"/>
    <s v="24/04/2024"/>
    <s v="C139"/>
    <x v="0"/>
    <n v="20"/>
    <x v="1"/>
    <x v="3"/>
    <x v="2"/>
    <x v="12"/>
    <n v="52.74"/>
    <n v="5"/>
    <x v="19"/>
    <n v="210.95999999999998"/>
    <n v="10.548"/>
    <n v="80"/>
  </r>
  <r>
    <n v="1021"/>
    <s v="05/03/2024"/>
    <s v="C548"/>
    <x v="1"/>
    <n v="46"/>
    <x v="2"/>
    <x v="1"/>
    <x v="0"/>
    <x v="6"/>
    <n v="802.76"/>
    <n v="5"/>
    <x v="20"/>
    <n v="3211.04"/>
    <n v="160.55199999999999"/>
    <n v="80"/>
  </r>
  <r>
    <n v="1022"/>
    <s v="28/10/2024"/>
    <s v="C228"/>
    <x v="0"/>
    <n v="23"/>
    <x v="1"/>
    <x v="0"/>
    <x v="0"/>
    <x v="10"/>
    <n v="831.11"/>
    <n v="1"/>
    <x v="21"/>
    <n v="0"/>
    <n v="831.11"/>
    <n v="0"/>
  </r>
  <r>
    <n v="1023"/>
    <s v="21/06/2024"/>
    <s v="C665"/>
    <x v="1"/>
    <n v="34"/>
    <x v="2"/>
    <x v="3"/>
    <x v="0"/>
    <x v="10"/>
    <n v="894.42"/>
    <n v="4"/>
    <x v="22"/>
    <n v="2683.2599999999998"/>
    <n v="223.60499999999999"/>
    <n v="75"/>
  </r>
  <r>
    <n v="1024"/>
    <s v="11/03/2024"/>
    <s v="C733"/>
    <x v="1"/>
    <n v="43"/>
    <x v="2"/>
    <x v="3"/>
    <x v="3"/>
    <x v="13"/>
    <n v="194.23"/>
    <n v="5"/>
    <x v="23"/>
    <n v="776.92"/>
    <n v="38.845999999999997"/>
    <n v="80"/>
  </r>
  <r>
    <n v="1025"/>
    <s v="05/07/2024"/>
    <s v="C900"/>
    <x v="1"/>
    <n v="38"/>
    <x v="2"/>
    <x v="0"/>
    <x v="3"/>
    <x v="13"/>
    <n v="133.25"/>
    <n v="2"/>
    <x v="24"/>
    <n v="133.25"/>
    <n v="66.625"/>
    <n v="50"/>
  </r>
  <r>
    <n v="1026"/>
    <s v="26/02/2024"/>
    <s v="C807"/>
    <x v="1"/>
    <n v="25"/>
    <x v="1"/>
    <x v="2"/>
    <x v="3"/>
    <x v="5"/>
    <n v="508.5"/>
    <n v="1"/>
    <x v="25"/>
    <n v="0"/>
    <n v="508.5"/>
    <n v="0"/>
  </r>
  <r>
    <n v="1027"/>
    <s v="11/01/2024"/>
    <s v="C589"/>
    <x v="1"/>
    <n v="38"/>
    <x v="2"/>
    <x v="0"/>
    <x v="3"/>
    <x v="5"/>
    <n v="278.92"/>
    <n v="3"/>
    <x v="26"/>
    <n v="557.83999999999992"/>
    <n v="92.973333333333343"/>
    <n v="66.666666666666657"/>
  </r>
  <r>
    <n v="1028"/>
    <s v="21/01/2024"/>
    <s v="C962"/>
    <x v="1"/>
    <n v="28"/>
    <x v="1"/>
    <x v="1"/>
    <x v="3"/>
    <x v="14"/>
    <n v="610.23"/>
    <n v="3"/>
    <x v="27"/>
    <n v="1220.46"/>
    <n v="203.41"/>
    <n v="66.666666666666657"/>
  </r>
  <r>
    <n v="1029"/>
    <s v="20/12/2024"/>
    <s v="C392"/>
    <x v="1"/>
    <n v="55"/>
    <x v="0"/>
    <x v="1"/>
    <x v="3"/>
    <x v="15"/>
    <n v="518.61"/>
    <n v="4"/>
    <x v="28"/>
    <n v="1555.83"/>
    <n v="129.6525"/>
    <n v="75"/>
  </r>
  <r>
    <n v="1030"/>
    <s v="24/11/2024"/>
    <s v="C198"/>
    <x v="1"/>
    <n v="25"/>
    <x v="1"/>
    <x v="2"/>
    <x v="3"/>
    <x v="13"/>
    <n v="153.4"/>
    <n v="1"/>
    <x v="29"/>
    <n v="0"/>
    <n v="153.4"/>
    <n v="0"/>
  </r>
  <r>
    <n v="1031"/>
    <s v="16/10/2024"/>
    <s v="C459"/>
    <x v="0"/>
    <n v="59"/>
    <x v="0"/>
    <x v="0"/>
    <x v="0"/>
    <x v="0"/>
    <n v="741.88"/>
    <n v="2"/>
    <x v="30"/>
    <n v="741.88"/>
    <n v="370.94"/>
    <n v="50"/>
  </r>
  <r>
    <n v="1032"/>
    <s v="21/06/2024"/>
    <s v="C185"/>
    <x v="0"/>
    <n v="41"/>
    <x v="2"/>
    <x v="0"/>
    <x v="4"/>
    <x v="16"/>
    <n v="805.75"/>
    <n v="4"/>
    <x v="31"/>
    <n v="2417.25"/>
    <n v="201.4375"/>
    <n v="75"/>
  </r>
  <r>
    <n v="1033"/>
    <s v="26/02/2024"/>
    <s v="C669"/>
    <x v="1"/>
    <n v="52"/>
    <x v="0"/>
    <x v="2"/>
    <x v="3"/>
    <x v="5"/>
    <n v="963.41"/>
    <n v="2"/>
    <x v="32"/>
    <n v="963.41"/>
    <n v="481.70499999999998"/>
    <n v="50"/>
  </r>
  <r>
    <n v="1034"/>
    <s v="21/10/2024"/>
    <s v="C467"/>
    <x v="1"/>
    <n v="31"/>
    <x v="2"/>
    <x v="0"/>
    <x v="0"/>
    <x v="6"/>
    <n v="401.58"/>
    <n v="3"/>
    <x v="33"/>
    <n v="803.16000000000008"/>
    <n v="133.85999999999999"/>
    <n v="66.666666666666671"/>
  </r>
  <r>
    <n v="1035"/>
    <s v="30/06/2024"/>
    <s v="C247"/>
    <x v="1"/>
    <n v="31"/>
    <x v="2"/>
    <x v="3"/>
    <x v="4"/>
    <x v="7"/>
    <n v="344.36"/>
    <n v="2"/>
    <x v="34"/>
    <n v="344.36"/>
    <n v="172.18"/>
    <n v="50"/>
  </r>
  <r>
    <n v="1036"/>
    <s v="08/02/2024"/>
    <s v="C460"/>
    <x v="0"/>
    <n v="27"/>
    <x v="1"/>
    <x v="0"/>
    <x v="3"/>
    <x v="5"/>
    <n v="200.34"/>
    <n v="3"/>
    <x v="35"/>
    <n v="400.67999999999995"/>
    <n v="66.78"/>
    <n v="66.666666666666657"/>
  </r>
  <r>
    <n v="1037"/>
    <s v="06/07/2024"/>
    <s v="C739"/>
    <x v="1"/>
    <n v="29"/>
    <x v="1"/>
    <x v="3"/>
    <x v="4"/>
    <x v="17"/>
    <n v="189.06"/>
    <n v="5"/>
    <x v="36"/>
    <n v="756.24"/>
    <n v="37.811999999999998"/>
    <n v="80"/>
  </r>
  <r>
    <n v="1038"/>
    <s v="12/04/2024"/>
    <s v="C723"/>
    <x v="0"/>
    <n v="55"/>
    <x v="0"/>
    <x v="0"/>
    <x v="4"/>
    <x v="18"/>
    <n v="327.84"/>
    <n v="3"/>
    <x v="37"/>
    <n v="655.68000000000006"/>
    <n v="109.27999999999999"/>
    <n v="66.666666666666671"/>
  </r>
  <r>
    <n v="1039"/>
    <s v="22/11/2024"/>
    <s v="C239"/>
    <x v="0"/>
    <n v="61"/>
    <x v="0"/>
    <x v="3"/>
    <x v="1"/>
    <x v="11"/>
    <n v="982"/>
    <n v="3"/>
    <x v="38"/>
    <n v="1964"/>
    <n v="327.33333333333331"/>
    <n v="66.666666666666657"/>
  </r>
  <r>
    <n v="1040"/>
    <s v="09/01/2024"/>
    <s v="C270"/>
    <x v="0"/>
    <n v="63"/>
    <x v="0"/>
    <x v="1"/>
    <x v="2"/>
    <x v="3"/>
    <n v="101.34"/>
    <n v="4"/>
    <x v="39"/>
    <n v="304.02"/>
    <n v="25.335000000000001"/>
    <n v="74.999999999999986"/>
  </r>
  <r>
    <n v="1041"/>
    <s v="19/03/2024"/>
    <s v="C231"/>
    <x v="0"/>
    <n v="51"/>
    <x v="0"/>
    <x v="2"/>
    <x v="1"/>
    <x v="19"/>
    <n v="266.77"/>
    <n v="4"/>
    <x v="40"/>
    <n v="800.31"/>
    <n v="66.692499999999995"/>
    <n v="75"/>
  </r>
  <r>
    <n v="1042"/>
    <s v="09/09/2024"/>
    <s v="C633"/>
    <x v="0"/>
    <n v="58"/>
    <x v="0"/>
    <x v="1"/>
    <x v="4"/>
    <x v="18"/>
    <n v="95.12"/>
    <n v="1"/>
    <x v="41"/>
    <n v="0"/>
    <n v="95.12"/>
    <n v="0"/>
  </r>
  <r>
    <n v="1043"/>
    <s v="04/01/2024"/>
    <s v="C347"/>
    <x v="1"/>
    <n v="27"/>
    <x v="1"/>
    <x v="3"/>
    <x v="0"/>
    <x v="0"/>
    <n v="280.89999999999998"/>
    <n v="1"/>
    <x v="42"/>
    <n v="0"/>
    <n v="280.89999999999998"/>
    <n v="0"/>
  </r>
  <r>
    <n v="1044"/>
    <s v="08/08/2024"/>
    <s v="C638"/>
    <x v="1"/>
    <n v="34"/>
    <x v="2"/>
    <x v="2"/>
    <x v="3"/>
    <x v="13"/>
    <n v="101.48"/>
    <n v="3"/>
    <x v="43"/>
    <n v="202.95999999999998"/>
    <n v="33.826666666666668"/>
    <n v="66.666666666666657"/>
  </r>
  <r>
    <n v="1045"/>
    <s v="28/05/2024"/>
    <s v="C635"/>
    <x v="1"/>
    <n v="34"/>
    <x v="2"/>
    <x v="1"/>
    <x v="2"/>
    <x v="9"/>
    <n v="513.23"/>
    <n v="5"/>
    <x v="44"/>
    <n v="2052.92"/>
    <n v="102.646"/>
    <n v="80"/>
  </r>
  <r>
    <n v="1046"/>
    <s v="05/10/2024"/>
    <s v="C111"/>
    <x v="1"/>
    <n v="20"/>
    <x v="1"/>
    <x v="1"/>
    <x v="3"/>
    <x v="5"/>
    <n v="443.97"/>
    <n v="1"/>
    <x v="45"/>
    <n v="0"/>
    <n v="443.97"/>
    <n v="0"/>
  </r>
  <r>
    <n v="1047"/>
    <s v="12/07/2024"/>
    <s v="C404"/>
    <x v="1"/>
    <n v="48"/>
    <x v="2"/>
    <x v="3"/>
    <x v="0"/>
    <x v="8"/>
    <n v="182.31"/>
    <n v="3"/>
    <x v="46"/>
    <n v="364.61999999999995"/>
    <n v="60.77"/>
    <n v="66.666666666666657"/>
  </r>
  <r>
    <n v="1048"/>
    <s v="24/09/2024"/>
    <s v="C757"/>
    <x v="0"/>
    <n v="18"/>
    <x v="3"/>
    <x v="0"/>
    <x v="2"/>
    <x v="3"/>
    <n v="183.06"/>
    <n v="4"/>
    <x v="47"/>
    <n v="549.18000000000006"/>
    <n v="45.765000000000001"/>
    <n v="75.000000000000014"/>
  </r>
  <r>
    <n v="1049"/>
    <s v="21/08/2024"/>
    <s v="C160"/>
    <x v="1"/>
    <n v="29"/>
    <x v="1"/>
    <x v="0"/>
    <x v="1"/>
    <x v="19"/>
    <n v="629.85"/>
    <n v="1"/>
    <x v="48"/>
    <n v="0"/>
    <n v="629.85"/>
    <n v="0"/>
  </r>
  <r>
    <n v="1050"/>
    <s v="05/01/2024"/>
    <s v="C468"/>
    <x v="1"/>
    <n v="56"/>
    <x v="0"/>
    <x v="3"/>
    <x v="4"/>
    <x v="16"/>
    <n v="393.25"/>
    <n v="1"/>
    <x v="49"/>
    <n v="0"/>
    <n v="393.25"/>
    <n v="0"/>
  </r>
  <r>
    <n v="1051"/>
    <s v="17/05/2024"/>
    <s v="C860"/>
    <x v="0"/>
    <n v="21"/>
    <x v="1"/>
    <x v="1"/>
    <x v="0"/>
    <x v="8"/>
    <n v="65.63"/>
    <n v="3"/>
    <x v="50"/>
    <n v="131.26"/>
    <n v="21.876666666666665"/>
    <n v="66.666666666666657"/>
  </r>
  <r>
    <n v="1052"/>
    <s v="02/12/2024"/>
    <s v="C121"/>
    <x v="1"/>
    <n v="59"/>
    <x v="0"/>
    <x v="0"/>
    <x v="4"/>
    <x v="18"/>
    <n v="920.99"/>
    <n v="3"/>
    <x v="51"/>
    <n v="1841.9799999999998"/>
    <n v="306.99666666666667"/>
    <n v="66.666666666666657"/>
  </r>
  <r>
    <n v="1053"/>
    <s v="30/03/2024"/>
    <s v="C455"/>
    <x v="0"/>
    <n v="30"/>
    <x v="2"/>
    <x v="0"/>
    <x v="4"/>
    <x v="16"/>
    <n v="410.9"/>
    <n v="2"/>
    <x v="52"/>
    <n v="410.9"/>
    <n v="205.45"/>
    <n v="50"/>
  </r>
  <r>
    <n v="1054"/>
    <s v="28/07/2024"/>
    <s v="C136"/>
    <x v="1"/>
    <n v="51"/>
    <x v="0"/>
    <x v="1"/>
    <x v="3"/>
    <x v="5"/>
    <n v="595.14"/>
    <n v="2"/>
    <x v="53"/>
    <n v="595.14"/>
    <n v="297.57"/>
    <n v="50"/>
  </r>
  <r>
    <n v="1055"/>
    <s v="21/08/2024"/>
    <s v="C713"/>
    <x v="0"/>
    <n v="59"/>
    <x v="0"/>
    <x v="3"/>
    <x v="0"/>
    <x v="8"/>
    <n v="886.56"/>
    <n v="5"/>
    <x v="54"/>
    <n v="3546.2400000000002"/>
    <n v="177.31199999999998"/>
    <n v="80"/>
  </r>
  <r>
    <n v="1056"/>
    <s v="01/10/2024"/>
    <s v="C645"/>
    <x v="1"/>
    <n v="38"/>
    <x v="2"/>
    <x v="3"/>
    <x v="4"/>
    <x v="7"/>
    <n v="408.14"/>
    <n v="1"/>
    <x v="55"/>
    <n v="0"/>
    <n v="408.14"/>
    <n v="0"/>
  </r>
  <r>
    <n v="1057"/>
    <s v="19/07/2024"/>
    <s v="C837"/>
    <x v="1"/>
    <n v="39"/>
    <x v="2"/>
    <x v="0"/>
    <x v="1"/>
    <x v="11"/>
    <n v="822.45"/>
    <n v="2"/>
    <x v="56"/>
    <n v="822.45"/>
    <n v="411.22500000000002"/>
    <n v="50"/>
  </r>
  <r>
    <n v="1058"/>
    <s v="19/10/2024"/>
    <s v="C903"/>
    <x v="0"/>
    <n v="21"/>
    <x v="1"/>
    <x v="3"/>
    <x v="2"/>
    <x v="12"/>
    <n v="915.6"/>
    <n v="3"/>
    <x v="57"/>
    <n v="1831.2000000000003"/>
    <n v="305.2"/>
    <n v="66.666666666666671"/>
  </r>
  <r>
    <n v="1059"/>
    <s v="12/03/2024"/>
    <s v="C767"/>
    <x v="0"/>
    <n v="35"/>
    <x v="2"/>
    <x v="1"/>
    <x v="0"/>
    <x v="8"/>
    <n v="182.33"/>
    <n v="1"/>
    <x v="58"/>
    <n v="0"/>
    <n v="182.33"/>
    <n v="0"/>
  </r>
  <r>
    <n v="1060"/>
    <s v="10/12/2024"/>
    <s v="C834"/>
    <x v="0"/>
    <n v="22"/>
    <x v="1"/>
    <x v="3"/>
    <x v="3"/>
    <x v="5"/>
    <n v="893.57"/>
    <n v="2"/>
    <x v="59"/>
    <n v="893.57"/>
    <n v="446.78500000000003"/>
    <n v="50"/>
  </r>
  <r>
    <n v="1061"/>
    <s v="02/05/2024"/>
    <s v="C835"/>
    <x v="0"/>
    <n v="36"/>
    <x v="2"/>
    <x v="2"/>
    <x v="0"/>
    <x v="0"/>
    <n v="128.63"/>
    <n v="5"/>
    <x v="60"/>
    <n v="514.52"/>
    <n v="25.725999999999999"/>
    <n v="80"/>
  </r>
  <r>
    <n v="1062"/>
    <s v="30/03/2024"/>
    <s v="C717"/>
    <x v="0"/>
    <n v="19"/>
    <x v="3"/>
    <x v="3"/>
    <x v="3"/>
    <x v="15"/>
    <n v="282.38"/>
    <n v="5"/>
    <x v="61"/>
    <n v="1129.52"/>
    <n v="56.475999999999999"/>
    <n v="80"/>
  </r>
  <r>
    <n v="1063"/>
    <s v="10/01/2024"/>
    <s v="C937"/>
    <x v="0"/>
    <n v="29"/>
    <x v="1"/>
    <x v="3"/>
    <x v="2"/>
    <x v="3"/>
    <n v="810.13"/>
    <n v="5"/>
    <x v="62"/>
    <n v="3240.52"/>
    <n v="162.02600000000001"/>
    <n v="80"/>
  </r>
  <r>
    <n v="1064"/>
    <s v="24/07/2024"/>
    <s v="C682"/>
    <x v="0"/>
    <n v="34"/>
    <x v="2"/>
    <x v="3"/>
    <x v="1"/>
    <x v="11"/>
    <n v="901.68"/>
    <n v="5"/>
    <x v="63"/>
    <n v="3606.72"/>
    <n v="180.33599999999998"/>
    <n v="80"/>
  </r>
  <r>
    <n v="1065"/>
    <s v="13/09/2024"/>
    <s v="C533"/>
    <x v="0"/>
    <n v="27"/>
    <x v="1"/>
    <x v="2"/>
    <x v="4"/>
    <x v="17"/>
    <n v="687.3"/>
    <n v="3"/>
    <x v="64"/>
    <n v="1374.6000000000001"/>
    <n v="229.1"/>
    <n v="66.666666666666671"/>
  </r>
  <r>
    <n v="1066"/>
    <s v="16/08/2024"/>
    <s v="C616"/>
    <x v="1"/>
    <n v="51"/>
    <x v="0"/>
    <x v="1"/>
    <x v="0"/>
    <x v="10"/>
    <n v="113.78"/>
    <n v="5"/>
    <x v="65"/>
    <n v="455.12"/>
    <n v="22.756"/>
    <n v="80"/>
  </r>
  <r>
    <n v="1067"/>
    <s v="02/02/2024"/>
    <s v="C545"/>
    <x v="1"/>
    <n v="23"/>
    <x v="1"/>
    <x v="3"/>
    <x v="3"/>
    <x v="14"/>
    <n v="527.76"/>
    <n v="4"/>
    <x v="66"/>
    <n v="1583.28"/>
    <n v="131.94"/>
    <n v="75"/>
  </r>
  <r>
    <n v="1068"/>
    <s v="06/11/2024"/>
    <s v="C214"/>
    <x v="0"/>
    <n v="25"/>
    <x v="1"/>
    <x v="0"/>
    <x v="2"/>
    <x v="9"/>
    <n v="576.91"/>
    <n v="5"/>
    <x v="67"/>
    <n v="2307.6400000000003"/>
    <n v="115.38199999999999"/>
    <n v="80"/>
  </r>
  <r>
    <n v="1069"/>
    <s v="29/06/2024"/>
    <s v="C228"/>
    <x v="1"/>
    <n v="28"/>
    <x v="1"/>
    <x v="3"/>
    <x v="4"/>
    <x v="16"/>
    <n v="289.04000000000002"/>
    <n v="2"/>
    <x v="68"/>
    <n v="289.04000000000002"/>
    <n v="144.52000000000001"/>
    <n v="50"/>
  </r>
  <r>
    <n v="1070"/>
    <s v="16/03/2024"/>
    <s v="C462"/>
    <x v="1"/>
    <n v="29"/>
    <x v="1"/>
    <x v="2"/>
    <x v="2"/>
    <x v="3"/>
    <n v="991.38"/>
    <n v="1"/>
    <x v="69"/>
    <n v="0"/>
    <n v="991.38"/>
    <n v="0"/>
  </r>
  <r>
    <n v="1071"/>
    <s v="27/01/2024"/>
    <s v="C364"/>
    <x v="1"/>
    <n v="26"/>
    <x v="1"/>
    <x v="2"/>
    <x v="1"/>
    <x v="11"/>
    <n v="342.27"/>
    <n v="2"/>
    <x v="70"/>
    <n v="342.27"/>
    <n v="171.13499999999999"/>
    <n v="50"/>
  </r>
  <r>
    <n v="1072"/>
    <s v="17/08/2024"/>
    <s v="C144"/>
    <x v="1"/>
    <n v="19"/>
    <x v="3"/>
    <x v="0"/>
    <x v="4"/>
    <x v="16"/>
    <n v="218.15"/>
    <n v="1"/>
    <x v="71"/>
    <n v="0"/>
    <n v="218.15"/>
    <n v="0"/>
  </r>
  <r>
    <n v="1073"/>
    <s v="06/04/2024"/>
    <s v="C249"/>
    <x v="0"/>
    <n v="25"/>
    <x v="1"/>
    <x v="2"/>
    <x v="4"/>
    <x v="17"/>
    <n v="119.03"/>
    <n v="3"/>
    <x v="72"/>
    <n v="238.05999999999997"/>
    <n v="39.676666666666669"/>
    <n v="66.666666666666657"/>
  </r>
  <r>
    <n v="1074"/>
    <s v="13/07/2024"/>
    <s v="C721"/>
    <x v="1"/>
    <n v="28"/>
    <x v="1"/>
    <x v="2"/>
    <x v="4"/>
    <x v="7"/>
    <n v="384.72"/>
    <n v="1"/>
    <x v="73"/>
    <n v="0"/>
    <n v="384.72"/>
    <n v="0"/>
  </r>
  <r>
    <n v="1075"/>
    <s v="11/05/2024"/>
    <s v="C638"/>
    <x v="0"/>
    <n v="53"/>
    <x v="0"/>
    <x v="2"/>
    <x v="3"/>
    <x v="5"/>
    <n v="695.69"/>
    <n v="4"/>
    <x v="74"/>
    <n v="2087.0700000000002"/>
    <n v="173.92250000000001"/>
    <n v="75"/>
  </r>
  <r>
    <n v="1076"/>
    <s v="01/07/2024"/>
    <s v="C719"/>
    <x v="1"/>
    <n v="27"/>
    <x v="1"/>
    <x v="1"/>
    <x v="4"/>
    <x v="18"/>
    <n v="239.1"/>
    <n v="5"/>
    <x v="75"/>
    <n v="956.4"/>
    <n v="47.82"/>
    <n v="80"/>
  </r>
  <r>
    <n v="1077"/>
    <s v="20/05/2024"/>
    <s v="C876"/>
    <x v="1"/>
    <n v="38"/>
    <x v="2"/>
    <x v="2"/>
    <x v="2"/>
    <x v="4"/>
    <n v="771.85"/>
    <n v="2"/>
    <x v="76"/>
    <n v="771.85"/>
    <n v="385.92500000000001"/>
    <n v="50"/>
  </r>
  <r>
    <n v="1078"/>
    <s v="02/07/2024"/>
    <s v="C791"/>
    <x v="1"/>
    <n v="37"/>
    <x v="2"/>
    <x v="3"/>
    <x v="3"/>
    <x v="5"/>
    <n v="144.05000000000001"/>
    <n v="1"/>
    <x v="77"/>
    <n v="0"/>
    <n v="144.05000000000001"/>
    <n v="0"/>
  </r>
  <r>
    <n v="1079"/>
    <s v="14/02/2024"/>
    <s v="C746"/>
    <x v="0"/>
    <n v="25"/>
    <x v="1"/>
    <x v="0"/>
    <x v="4"/>
    <x v="16"/>
    <n v="446.06"/>
    <n v="2"/>
    <x v="78"/>
    <n v="446.06"/>
    <n v="223.03"/>
    <n v="50"/>
  </r>
  <r>
    <n v="1080"/>
    <s v="24/11/2024"/>
    <s v="C854"/>
    <x v="1"/>
    <n v="53"/>
    <x v="0"/>
    <x v="3"/>
    <x v="2"/>
    <x v="4"/>
    <n v="705.35"/>
    <n v="5"/>
    <x v="79"/>
    <n v="2821.4"/>
    <n v="141.07"/>
    <n v="80"/>
  </r>
  <r>
    <n v="1081"/>
    <s v="02/06/2024"/>
    <s v="C202"/>
    <x v="0"/>
    <n v="46"/>
    <x v="2"/>
    <x v="3"/>
    <x v="2"/>
    <x v="3"/>
    <n v="143.96"/>
    <n v="3"/>
    <x v="80"/>
    <n v="287.91999999999996"/>
    <n v="47.986666666666672"/>
    <n v="66.666666666666657"/>
  </r>
  <r>
    <n v="1082"/>
    <s v="05/08/2024"/>
    <s v="C467"/>
    <x v="1"/>
    <n v="59"/>
    <x v="0"/>
    <x v="0"/>
    <x v="0"/>
    <x v="6"/>
    <n v="601.86"/>
    <n v="5"/>
    <x v="81"/>
    <n v="2407.44"/>
    <n v="120.372"/>
    <n v="80"/>
  </r>
  <r>
    <n v="1083"/>
    <s v="14/04/2024"/>
    <s v="C707"/>
    <x v="0"/>
    <n v="29"/>
    <x v="1"/>
    <x v="1"/>
    <x v="2"/>
    <x v="12"/>
    <n v="800.96"/>
    <n v="3"/>
    <x v="82"/>
    <n v="1601.92"/>
    <n v="266.98666666666668"/>
    <n v="66.666666666666657"/>
  </r>
  <r>
    <n v="1084"/>
    <s v="03/08/2024"/>
    <s v="C842"/>
    <x v="1"/>
    <n v="31"/>
    <x v="2"/>
    <x v="1"/>
    <x v="1"/>
    <x v="2"/>
    <n v="599.59"/>
    <n v="2"/>
    <x v="83"/>
    <n v="599.59"/>
    <n v="299.79500000000002"/>
    <n v="50"/>
  </r>
  <r>
    <n v="1085"/>
    <s v="05/05/2024"/>
    <s v="C525"/>
    <x v="0"/>
    <n v="38"/>
    <x v="2"/>
    <x v="2"/>
    <x v="4"/>
    <x v="7"/>
    <n v="516.35"/>
    <n v="3"/>
    <x v="84"/>
    <n v="1032.6999999999998"/>
    <n v="172.11666666666667"/>
    <n v="66.666666666666657"/>
  </r>
  <r>
    <n v="1086"/>
    <s v="14/12/2024"/>
    <s v="C469"/>
    <x v="0"/>
    <n v="39"/>
    <x v="2"/>
    <x v="1"/>
    <x v="4"/>
    <x v="7"/>
    <n v="839.92"/>
    <n v="3"/>
    <x v="85"/>
    <n v="1679.8400000000001"/>
    <n v="279.9733333333333"/>
    <n v="66.666666666666657"/>
  </r>
  <r>
    <n v="1087"/>
    <s v="11/05/2024"/>
    <s v="C311"/>
    <x v="1"/>
    <n v="38"/>
    <x v="2"/>
    <x v="1"/>
    <x v="4"/>
    <x v="7"/>
    <n v="985.57"/>
    <n v="3"/>
    <x v="86"/>
    <n v="1971.1399999999999"/>
    <n v="328.52333333333337"/>
    <n v="66.666666666666657"/>
  </r>
  <r>
    <n v="1088"/>
    <s v="17/06/2024"/>
    <s v="C174"/>
    <x v="0"/>
    <n v="61"/>
    <x v="0"/>
    <x v="2"/>
    <x v="2"/>
    <x v="4"/>
    <n v="189.5"/>
    <n v="3"/>
    <x v="87"/>
    <n v="379"/>
    <n v="63.166666666666664"/>
    <n v="66.666666666666657"/>
  </r>
  <r>
    <n v="1089"/>
    <s v="11/06/2024"/>
    <s v="C644"/>
    <x v="1"/>
    <n v="47"/>
    <x v="2"/>
    <x v="1"/>
    <x v="2"/>
    <x v="3"/>
    <n v="694.43"/>
    <n v="3"/>
    <x v="88"/>
    <n v="1388.8600000000001"/>
    <n v="231.47666666666666"/>
    <n v="66.666666666666671"/>
  </r>
  <r>
    <n v="1090"/>
    <s v="15/12/2024"/>
    <s v="C276"/>
    <x v="1"/>
    <n v="56"/>
    <x v="0"/>
    <x v="1"/>
    <x v="4"/>
    <x v="16"/>
    <n v="89.85"/>
    <n v="1"/>
    <x v="89"/>
    <n v="0"/>
    <n v="89.85"/>
    <n v="0"/>
  </r>
  <r>
    <n v="1091"/>
    <s v="29/06/2024"/>
    <s v="C567"/>
    <x v="1"/>
    <n v="37"/>
    <x v="2"/>
    <x v="2"/>
    <x v="3"/>
    <x v="14"/>
    <n v="52.41"/>
    <n v="3"/>
    <x v="90"/>
    <n v="104.82"/>
    <n v="17.47"/>
    <n v="66.666666666666657"/>
  </r>
  <r>
    <n v="1092"/>
    <s v="07/06/2024"/>
    <s v="C437"/>
    <x v="1"/>
    <n v="41"/>
    <x v="2"/>
    <x v="3"/>
    <x v="3"/>
    <x v="13"/>
    <n v="288.01"/>
    <n v="3"/>
    <x v="91"/>
    <n v="576.02"/>
    <n v="96.00333333333333"/>
    <n v="66.666666666666657"/>
  </r>
  <r>
    <n v="1093"/>
    <s v="18/09/2024"/>
    <s v="C452"/>
    <x v="1"/>
    <n v="40"/>
    <x v="2"/>
    <x v="3"/>
    <x v="1"/>
    <x v="11"/>
    <n v="971.21"/>
    <n v="5"/>
    <x v="92"/>
    <n v="3884.84"/>
    <n v="194.24200000000002"/>
    <n v="80"/>
  </r>
  <r>
    <n v="1094"/>
    <s v="28/11/2024"/>
    <s v="C323"/>
    <x v="1"/>
    <n v="24"/>
    <x v="1"/>
    <x v="0"/>
    <x v="0"/>
    <x v="6"/>
    <n v="556.66999999999996"/>
    <n v="5"/>
    <x v="93"/>
    <n v="2226.6799999999998"/>
    <n v="111.33399999999999"/>
    <n v="80"/>
  </r>
  <r>
    <n v="1095"/>
    <s v="08/07/2024"/>
    <s v="C366"/>
    <x v="1"/>
    <n v="26"/>
    <x v="1"/>
    <x v="1"/>
    <x v="1"/>
    <x v="2"/>
    <n v="275.58999999999997"/>
    <n v="5"/>
    <x v="94"/>
    <n v="1102.3600000000001"/>
    <n v="55.117999999999995"/>
    <n v="80"/>
  </r>
  <r>
    <n v="1096"/>
    <s v="30/07/2024"/>
    <s v="C410"/>
    <x v="1"/>
    <n v="18"/>
    <x v="3"/>
    <x v="2"/>
    <x v="4"/>
    <x v="7"/>
    <n v="141.26"/>
    <n v="3"/>
    <x v="95"/>
    <n v="282.52"/>
    <n v="47.086666666666666"/>
    <n v="66.666666666666657"/>
  </r>
  <r>
    <n v="1097"/>
    <s v="25/08/2024"/>
    <s v="C259"/>
    <x v="1"/>
    <n v="43"/>
    <x v="2"/>
    <x v="2"/>
    <x v="4"/>
    <x v="7"/>
    <n v="920.98"/>
    <n v="5"/>
    <x v="96"/>
    <n v="3683.9199999999996"/>
    <n v="184.196"/>
    <n v="80"/>
  </r>
  <r>
    <n v="1098"/>
    <s v="05/06/2024"/>
    <s v="C755"/>
    <x v="1"/>
    <n v="55"/>
    <x v="0"/>
    <x v="1"/>
    <x v="4"/>
    <x v="17"/>
    <n v="368.74"/>
    <n v="1"/>
    <x v="97"/>
    <n v="0"/>
    <n v="368.74"/>
    <n v="0"/>
  </r>
  <r>
    <n v="1099"/>
    <s v="12/03/2024"/>
    <s v="C573"/>
    <x v="1"/>
    <n v="55"/>
    <x v="0"/>
    <x v="1"/>
    <x v="0"/>
    <x v="8"/>
    <n v="313.63"/>
    <n v="2"/>
    <x v="98"/>
    <n v="313.63"/>
    <n v="156.815"/>
    <n v="50"/>
  </r>
  <r>
    <n v="1100"/>
    <s v="15/06/2024"/>
    <s v="C843"/>
    <x v="0"/>
    <n v="61"/>
    <x v="0"/>
    <x v="2"/>
    <x v="2"/>
    <x v="12"/>
    <n v="859.38"/>
    <n v="5"/>
    <x v="99"/>
    <n v="3437.5199999999995"/>
    <n v="171.876"/>
    <n v="80"/>
  </r>
  <r>
    <n v="1101"/>
    <s v="15/03/2024"/>
    <s v="C930"/>
    <x v="0"/>
    <n v="39"/>
    <x v="2"/>
    <x v="2"/>
    <x v="0"/>
    <x v="8"/>
    <n v="608.36"/>
    <n v="5"/>
    <x v="100"/>
    <n v="2433.44"/>
    <n v="121.672"/>
    <n v="80"/>
  </r>
  <r>
    <n v="1102"/>
    <s v="02/01/2024"/>
    <s v="C656"/>
    <x v="1"/>
    <n v="61"/>
    <x v="0"/>
    <x v="2"/>
    <x v="1"/>
    <x v="11"/>
    <n v="176.95"/>
    <n v="1"/>
    <x v="101"/>
    <n v="0"/>
    <n v="176.95"/>
    <n v="0"/>
  </r>
  <r>
    <n v="1103"/>
    <s v="13/07/2024"/>
    <s v="C628"/>
    <x v="1"/>
    <n v="27"/>
    <x v="1"/>
    <x v="0"/>
    <x v="2"/>
    <x v="3"/>
    <n v="427.3"/>
    <n v="4"/>
    <x v="102"/>
    <n v="1281.9000000000001"/>
    <n v="106.825"/>
    <n v="75"/>
  </r>
  <r>
    <n v="1104"/>
    <s v="12/04/2024"/>
    <s v="C247"/>
    <x v="1"/>
    <n v="23"/>
    <x v="1"/>
    <x v="3"/>
    <x v="2"/>
    <x v="9"/>
    <n v="928.95"/>
    <n v="4"/>
    <x v="103"/>
    <n v="2786.8500000000004"/>
    <n v="232.23750000000001"/>
    <n v="75.000000000000014"/>
  </r>
  <r>
    <n v="1105"/>
    <s v="19/04/2024"/>
    <s v="C335"/>
    <x v="1"/>
    <n v="34"/>
    <x v="2"/>
    <x v="2"/>
    <x v="1"/>
    <x v="2"/>
    <n v="902.19"/>
    <n v="1"/>
    <x v="104"/>
    <n v="0"/>
    <n v="902.19"/>
    <n v="0"/>
  </r>
  <r>
    <n v="1106"/>
    <s v="22/02/2024"/>
    <s v="C855"/>
    <x v="1"/>
    <n v="55"/>
    <x v="0"/>
    <x v="3"/>
    <x v="2"/>
    <x v="9"/>
    <n v="79.41"/>
    <n v="5"/>
    <x v="105"/>
    <n v="317.64"/>
    <n v="15.882"/>
    <n v="80"/>
  </r>
  <r>
    <n v="1107"/>
    <s v="01/09/2024"/>
    <s v="C836"/>
    <x v="1"/>
    <n v="41"/>
    <x v="2"/>
    <x v="1"/>
    <x v="3"/>
    <x v="15"/>
    <n v="275.93"/>
    <n v="2"/>
    <x v="106"/>
    <n v="275.93"/>
    <n v="137.965"/>
    <n v="50"/>
  </r>
  <r>
    <n v="1108"/>
    <s v="21/08/2024"/>
    <s v="C606"/>
    <x v="1"/>
    <n v="27"/>
    <x v="1"/>
    <x v="3"/>
    <x v="1"/>
    <x v="1"/>
    <n v="162.99"/>
    <n v="5"/>
    <x v="107"/>
    <n v="651.96"/>
    <n v="32.597999999999999"/>
    <n v="80"/>
  </r>
  <r>
    <n v="1109"/>
    <s v="19/01/2024"/>
    <s v="C664"/>
    <x v="1"/>
    <n v="25"/>
    <x v="1"/>
    <x v="3"/>
    <x v="1"/>
    <x v="1"/>
    <n v="538.47"/>
    <n v="1"/>
    <x v="108"/>
    <n v="0"/>
    <n v="538.47"/>
    <n v="0"/>
  </r>
  <r>
    <n v="1110"/>
    <s v="18/12/2024"/>
    <s v="C653"/>
    <x v="0"/>
    <n v="38"/>
    <x v="2"/>
    <x v="3"/>
    <x v="3"/>
    <x v="13"/>
    <n v="752.48"/>
    <n v="1"/>
    <x v="109"/>
    <n v="0"/>
    <n v="752.48"/>
    <n v="0"/>
  </r>
  <r>
    <n v="1111"/>
    <s v="04/02/2024"/>
    <s v="C424"/>
    <x v="1"/>
    <n v="23"/>
    <x v="1"/>
    <x v="1"/>
    <x v="0"/>
    <x v="10"/>
    <n v="302.58999999999997"/>
    <n v="3"/>
    <x v="110"/>
    <n v="605.18000000000006"/>
    <n v="100.86333333333333"/>
    <n v="66.666666666666671"/>
  </r>
  <r>
    <n v="1112"/>
    <s v="01/03/2024"/>
    <s v="C908"/>
    <x v="0"/>
    <n v="38"/>
    <x v="2"/>
    <x v="3"/>
    <x v="0"/>
    <x v="0"/>
    <n v="760.42"/>
    <n v="1"/>
    <x v="111"/>
    <n v="0"/>
    <n v="760.42"/>
    <n v="0"/>
  </r>
  <r>
    <n v="1113"/>
    <s v="27/08/2024"/>
    <s v="C196"/>
    <x v="1"/>
    <n v="56"/>
    <x v="0"/>
    <x v="3"/>
    <x v="0"/>
    <x v="10"/>
    <n v="672.03"/>
    <n v="3"/>
    <x v="112"/>
    <n v="1344.06"/>
    <n v="224.01"/>
    <n v="66.666666666666657"/>
  </r>
  <r>
    <n v="1114"/>
    <s v="26/09/2024"/>
    <s v="C400"/>
    <x v="1"/>
    <n v="41"/>
    <x v="2"/>
    <x v="0"/>
    <x v="2"/>
    <x v="12"/>
    <n v="730.94"/>
    <n v="1"/>
    <x v="113"/>
    <n v="0"/>
    <n v="730.94"/>
    <n v="0"/>
  </r>
  <r>
    <n v="1115"/>
    <s v="04/12/2024"/>
    <s v="C207"/>
    <x v="0"/>
    <n v="50"/>
    <x v="0"/>
    <x v="1"/>
    <x v="3"/>
    <x v="5"/>
    <n v="948.76"/>
    <n v="3"/>
    <x v="114"/>
    <n v="1897.5200000000002"/>
    <n v="316.25333333333333"/>
    <n v="66.666666666666671"/>
  </r>
  <r>
    <n v="1116"/>
    <s v="07/08/2024"/>
    <s v="C657"/>
    <x v="1"/>
    <n v="35"/>
    <x v="2"/>
    <x v="3"/>
    <x v="1"/>
    <x v="11"/>
    <n v="430.37"/>
    <n v="3"/>
    <x v="115"/>
    <n v="860.7399999999999"/>
    <n v="143.45666666666668"/>
    <n v="66.666666666666657"/>
  </r>
  <r>
    <n v="1117"/>
    <s v="12/11/2024"/>
    <s v="C685"/>
    <x v="0"/>
    <n v="45"/>
    <x v="2"/>
    <x v="1"/>
    <x v="1"/>
    <x v="2"/>
    <n v="349.14"/>
    <n v="5"/>
    <x v="116"/>
    <n v="1396.56"/>
    <n v="69.828000000000003"/>
    <n v="80"/>
  </r>
  <r>
    <n v="1118"/>
    <s v="27/05/2024"/>
    <s v="C125"/>
    <x v="1"/>
    <n v="49"/>
    <x v="2"/>
    <x v="2"/>
    <x v="1"/>
    <x v="19"/>
    <n v="687.01"/>
    <n v="3"/>
    <x v="117"/>
    <n v="1374.0200000000002"/>
    <n v="229.00333333333333"/>
    <n v="66.666666666666671"/>
  </r>
  <r>
    <n v="1119"/>
    <s v="02/06/2024"/>
    <s v="C123"/>
    <x v="1"/>
    <n v="29"/>
    <x v="1"/>
    <x v="3"/>
    <x v="2"/>
    <x v="12"/>
    <n v="809.48"/>
    <n v="4"/>
    <x v="118"/>
    <n v="2428.44"/>
    <n v="202.37"/>
    <n v="75"/>
  </r>
  <r>
    <n v="1120"/>
    <s v="23/01/2024"/>
    <s v="C953"/>
    <x v="0"/>
    <n v="59"/>
    <x v="0"/>
    <x v="1"/>
    <x v="2"/>
    <x v="4"/>
    <n v="199.53"/>
    <n v="1"/>
    <x v="119"/>
    <n v="0"/>
    <n v="199.53"/>
    <n v="0"/>
  </r>
  <r>
    <n v="1121"/>
    <s v="14/12/2024"/>
    <s v="C670"/>
    <x v="1"/>
    <n v="44"/>
    <x v="2"/>
    <x v="3"/>
    <x v="0"/>
    <x v="10"/>
    <n v="848.33"/>
    <n v="2"/>
    <x v="120"/>
    <n v="848.33"/>
    <n v="424.16500000000002"/>
    <n v="50"/>
  </r>
  <r>
    <n v="1122"/>
    <s v="17/07/2024"/>
    <s v="C127"/>
    <x v="0"/>
    <n v="27"/>
    <x v="1"/>
    <x v="3"/>
    <x v="2"/>
    <x v="12"/>
    <n v="67.27"/>
    <n v="1"/>
    <x v="121"/>
    <n v="0"/>
    <n v="67.27"/>
    <n v="0"/>
  </r>
  <r>
    <n v="1123"/>
    <s v="27/06/2024"/>
    <s v="C344"/>
    <x v="1"/>
    <n v="63"/>
    <x v="0"/>
    <x v="2"/>
    <x v="0"/>
    <x v="6"/>
    <n v="16.329999999999998"/>
    <n v="5"/>
    <x v="122"/>
    <n v="65.320000000000007"/>
    <n v="3.2659999999999996"/>
    <n v="80"/>
  </r>
  <r>
    <n v="1124"/>
    <s v="14/05/2024"/>
    <s v="C960"/>
    <x v="0"/>
    <n v="59"/>
    <x v="0"/>
    <x v="0"/>
    <x v="0"/>
    <x v="10"/>
    <n v="166.84"/>
    <n v="5"/>
    <x v="123"/>
    <n v="667.36"/>
    <n v="33.368000000000002"/>
    <n v="80"/>
  </r>
  <r>
    <n v="1125"/>
    <s v="08/08/2024"/>
    <s v="C598"/>
    <x v="0"/>
    <n v="49"/>
    <x v="2"/>
    <x v="1"/>
    <x v="1"/>
    <x v="19"/>
    <n v="978.88"/>
    <n v="3"/>
    <x v="124"/>
    <n v="1957.7599999999998"/>
    <n v="326.29333333333335"/>
    <n v="66.666666666666657"/>
  </r>
  <r>
    <n v="1126"/>
    <s v="15/07/2024"/>
    <s v="C953"/>
    <x v="1"/>
    <n v="59"/>
    <x v="0"/>
    <x v="3"/>
    <x v="2"/>
    <x v="3"/>
    <n v="528.33000000000004"/>
    <n v="5"/>
    <x v="125"/>
    <n v="2113.3200000000002"/>
    <n v="105.66600000000001"/>
    <n v="80"/>
  </r>
  <r>
    <n v="1127"/>
    <s v="24/12/2024"/>
    <s v="C625"/>
    <x v="1"/>
    <n v="43"/>
    <x v="2"/>
    <x v="2"/>
    <x v="0"/>
    <x v="10"/>
    <n v="56.1"/>
    <n v="5"/>
    <x v="126"/>
    <n v="224.4"/>
    <n v="11.22"/>
    <n v="80"/>
  </r>
  <r>
    <n v="1128"/>
    <s v="15/01/2024"/>
    <s v="C109"/>
    <x v="0"/>
    <n v="42"/>
    <x v="2"/>
    <x v="2"/>
    <x v="3"/>
    <x v="13"/>
    <n v="997.2"/>
    <n v="1"/>
    <x v="127"/>
    <n v="0"/>
    <n v="997.2"/>
    <n v="0"/>
  </r>
  <r>
    <n v="1129"/>
    <s v="08/10/2024"/>
    <s v="C463"/>
    <x v="1"/>
    <n v="28"/>
    <x v="1"/>
    <x v="0"/>
    <x v="3"/>
    <x v="13"/>
    <n v="747.46"/>
    <n v="4"/>
    <x v="128"/>
    <n v="2242.38"/>
    <n v="186.86500000000001"/>
    <n v="75"/>
  </r>
  <r>
    <n v="1130"/>
    <s v="24/02/2024"/>
    <s v="C917"/>
    <x v="1"/>
    <n v="40"/>
    <x v="2"/>
    <x v="0"/>
    <x v="2"/>
    <x v="4"/>
    <n v="839.63"/>
    <n v="4"/>
    <x v="129"/>
    <n v="2518.89"/>
    <n v="209.9075"/>
    <n v="75"/>
  </r>
  <r>
    <n v="1131"/>
    <s v="30/12/2024"/>
    <s v="C120"/>
    <x v="1"/>
    <n v="51"/>
    <x v="0"/>
    <x v="2"/>
    <x v="1"/>
    <x v="2"/>
    <n v="220.81"/>
    <n v="3"/>
    <x v="130"/>
    <n v="441.61999999999995"/>
    <n v="73.603333333333339"/>
    <n v="66.666666666666657"/>
  </r>
  <r>
    <n v="1132"/>
    <s v="20/01/2024"/>
    <s v="C931"/>
    <x v="0"/>
    <n v="57"/>
    <x v="0"/>
    <x v="2"/>
    <x v="1"/>
    <x v="2"/>
    <n v="114.39"/>
    <n v="5"/>
    <x v="131"/>
    <n v="457.56000000000006"/>
    <n v="22.878"/>
    <n v="80"/>
  </r>
  <r>
    <n v="1133"/>
    <s v="13/06/2024"/>
    <s v="C546"/>
    <x v="0"/>
    <n v="40"/>
    <x v="2"/>
    <x v="1"/>
    <x v="0"/>
    <x v="10"/>
    <n v="519.92999999999995"/>
    <n v="5"/>
    <x v="132"/>
    <n v="2079.7200000000003"/>
    <n v="103.98599999999999"/>
    <n v="80"/>
  </r>
  <r>
    <n v="1134"/>
    <s v="02/02/2024"/>
    <s v="C326"/>
    <x v="0"/>
    <n v="46"/>
    <x v="2"/>
    <x v="1"/>
    <x v="2"/>
    <x v="3"/>
    <n v="774.45"/>
    <n v="4"/>
    <x v="133"/>
    <n v="2323.3500000000004"/>
    <n v="193.61250000000001"/>
    <n v="75.000000000000014"/>
  </r>
  <r>
    <n v="1135"/>
    <s v="11/01/2024"/>
    <s v="C761"/>
    <x v="0"/>
    <n v="48"/>
    <x v="2"/>
    <x v="2"/>
    <x v="3"/>
    <x v="14"/>
    <n v="641.4"/>
    <n v="3"/>
    <x v="134"/>
    <n v="1282.8000000000002"/>
    <n v="213.79999999999998"/>
    <n v="66.666666666666671"/>
  </r>
  <r>
    <n v="1136"/>
    <s v="27/01/2024"/>
    <s v="C775"/>
    <x v="0"/>
    <n v="24"/>
    <x v="1"/>
    <x v="2"/>
    <x v="0"/>
    <x v="8"/>
    <n v="634.75"/>
    <n v="5"/>
    <x v="135"/>
    <n v="2539"/>
    <n v="126.95"/>
    <n v="80"/>
  </r>
  <r>
    <n v="1137"/>
    <s v="14/12/2024"/>
    <s v="C584"/>
    <x v="0"/>
    <n v="57"/>
    <x v="0"/>
    <x v="0"/>
    <x v="0"/>
    <x v="0"/>
    <n v="759.53"/>
    <n v="3"/>
    <x v="136"/>
    <n v="1519.0600000000002"/>
    <n v="253.17666666666665"/>
    <n v="66.666666666666671"/>
  </r>
  <r>
    <n v="1138"/>
    <s v="25/08/2024"/>
    <s v="C336"/>
    <x v="0"/>
    <n v="50"/>
    <x v="0"/>
    <x v="1"/>
    <x v="4"/>
    <x v="7"/>
    <n v="234.75"/>
    <n v="1"/>
    <x v="137"/>
    <n v="0"/>
    <n v="234.75"/>
    <n v="0"/>
  </r>
  <r>
    <n v="1139"/>
    <s v="16/01/2024"/>
    <s v="C376"/>
    <x v="0"/>
    <n v="38"/>
    <x v="2"/>
    <x v="2"/>
    <x v="2"/>
    <x v="4"/>
    <n v="664.9"/>
    <n v="5"/>
    <x v="138"/>
    <n v="2659.6"/>
    <n v="132.97999999999999"/>
    <n v="80"/>
  </r>
  <r>
    <n v="1140"/>
    <s v="25/12/2024"/>
    <s v="C198"/>
    <x v="0"/>
    <n v="19"/>
    <x v="3"/>
    <x v="1"/>
    <x v="0"/>
    <x v="0"/>
    <n v="398.19"/>
    <n v="5"/>
    <x v="139"/>
    <n v="1592.76"/>
    <n v="79.638000000000005"/>
    <n v="80"/>
  </r>
  <r>
    <n v="1141"/>
    <s v="25/09/2024"/>
    <s v="C619"/>
    <x v="1"/>
    <n v="35"/>
    <x v="2"/>
    <x v="1"/>
    <x v="3"/>
    <x v="5"/>
    <n v="79.06"/>
    <n v="5"/>
    <x v="140"/>
    <n v="316.24"/>
    <n v="15.812000000000001"/>
    <n v="80"/>
  </r>
  <r>
    <n v="1142"/>
    <s v="27/09/2024"/>
    <s v="C410"/>
    <x v="0"/>
    <n v="64"/>
    <x v="0"/>
    <x v="2"/>
    <x v="4"/>
    <x v="7"/>
    <n v="210.12"/>
    <n v="4"/>
    <x v="141"/>
    <n v="630.36"/>
    <n v="52.53"/>
    <n v="75"/>
  </r>
  <r>
    <n v="1143"/>
    <s v="17/02/2024"/>
    <s v="C663"/>
    <x v="1"/>
    <n v="50"/>
    <x v="0"/>
    <x v="2"/>
    <x v="3"/>
    <x v="14"/>
    <n v="796.06"/>
    <n v="4"/>
    <x v="142"/>
    <n v="2388.1799999999998"/>
    <n v="199.01499999999999"/>
    <n v="75"/>
  </r>
  <r>
    <n v="1144"/>
    <s v="12/04/2024"/>
    <s v="C573"/>
    <x v="1"/>
    <n v="54"/>
    <x v="0"/>
    <x v="3"/>
    <x v="1"/>
    <x v="2"/>
    <n v="896.97"/>
    <n v="5"/>
    <x v="143"/>
    <n v="3587.88"/>
    <n v="179.39400000000001"/>
    <n v="80"/>
  </r>
  <r>
    <n v="1145"/>
    <s v="27/09/2024"/>
    <s v="C179"/>
    <x v="1"/>
    <n v="51"/>
    <x v="0"/>
    <x v="1"/>
    <x v="4"/>
    <x v="17"/>
    <n v="289.99"/>
    <n v="5"/>
    <x v="144"/>
    <n v="1159.96"/>
    <n v="57.998000000000005"/>
    <n v="80"/>
  </r>
  <r>
    <n v="1146"/>
    <s v="02/04/2024"/>
    <s v="C762"/>
    <x v="0"/>
    <n v="37"/>
    <x v="2"/>
    <x v="1"/>
    <x v="4"/>
    <x v="16"/>
    <n v="198.46"/>
    <n v="1"/>
    <x v="145"/>
    <n v="0"/>
    <n v="198.46"/>
    <n v="0"/>
  </r>
  <r>
    <n v="1147"/>
    <s v="28/03/2024"/>
    <s v="C657"/>
    <x v="0"/>
    <n v="52"/>
    <x v="0"/>
    <x v="0"/>
    <x v="0"/>
    <x v="0"/>
    <n v="36.46"/>
    <n v="1"/>
    <x v="146"/>
    <n v="0"/>
    <n v="36.46"/>
    <n v="0"/>
  </r>
  <r>
    <n v="1148"/>
    <s v="25/04/2024"/>
    <s v="C231"/>
    <x v="0"/>
    <n v="35"/>
    <x v="2"/>
    <x v="0"/>
    <x v="1"/>
    <x v="1"/>
    <n v="948.22"/>
    <n v="3"/>
    <x v="147"/>
    <n v="1896.4399999999998"/>
    <n v="316.07333333333332"/>
    <n v="66.666666666666657"/>
  </r>
  <r>
    <n v="1149"/>
    <s v="12/07/2024"/>
    <s v="C849"/>
    <x v="0"/>
    <n v="63"/>
    <x v="0"/>
    <x v="0"/>
    <x v="0"/>
    <x v="6"/>
    <n v="687.02"/>
    <n v="3"/>
    <x v="148"/>
    <n v="1374.04"/>
    <n v="229.00666666666666"/>
    <n v="66.666666666666657"/>
  </r>
  <r>
    <n v="1150"/>
    <s v="22/07/2024"/>
    <s v="C936"/>
    <x v="1"/>
    <n v="41"/>
    <x v="2"/>
    <x v="1"/>
    <x v="2"/>
    <x v="4"/>
    <n v="957.46"/>
    <n v="4"/>
    <x v="149"/>
    <n v="2872.38"/>
    <n v="239.36500000000001"/>
    <n v="75"/>
  </r>
  <r>
    <n v="1151"/>
    <s v="27/01/2024"/>
    <s v="C765"/>
    <x v="0"/>
    <n v="25"/>
    <x v="1"/>
    <x v="2"/>
    <x v="3"/>
    <x v="5"/>
    <n v="865.21"/>
    <n v="2"/>
    <x v="150"/>
    <n v="865.21"/>
    <n v="432.60500000000002"/>
    <n v="50"/>
  </r>
  <r>
    <n v="1152"/>
    <s v="09/01/2024"/>
    <s v="C189"/>
    <x v="0"/>
    <n v="47"/>
    <x v="2"/>
    <x v="2"/>
    <x v="3"/>
    <x v="15"/>
    <n v="347.06"/>
    <n v="1"/>
    <x v="151"/>
    <n v="0"/>
    <n v="347.06"/>
    <n v="0"/>
  </r>
  <r>
    <n v="1153"/>
    <s v="11/09/2024"/>
    <s v="C920"/>
    <x v="0"/>
    <n v="61"/>
    <x v="0"/>
    <x v="2"/>
    <x v="0"/>
    <x v="6"/>
    <n v="121.56"/>
    <n v="3"/>
    <x v="152"/>
    <n v="243.12"/>
    <n v="40.520000000000003"/>
    <n v="66.666666666666657"/>
  </r>
  <r>
    <n v="1154"/>
    <s v="23/01/2024"/>
    <s v="C258"/>
    <x v="0"/>
    <n v="27"/>
    <x v="1"/>
    <x v="1"/>
    <x v="3"/>
    <x v="14"/>
    <n v="504.07"/>
    <n v="1"/>
    <x v="153"/>
    <n v="0"/>
    <n v="504.07"/>
    <n v="0"/>
  </r>
  <r>
    <n v="1155"/>
    <s v="12/11/2024"/>
    <s v="C974"/>
    <x v="0"/>
    <n v="40"/>
    <x v="2"/>
    <x v="2"/>
    <x v="3"/>
    <x v="5"/>
    <n v="36.549999999999997"/>
    <n v="1"/>
    <x v="154"/>
    <n v="0"/>
    <n v="36.549999999999997"/>
    <n v="0"/>
  </r>
  <r>
    <n v="1156"/>
    <s v="01/05/2024"/>
    <s v="C626"/>
    <x v="1"/>
    <n v="28"/>
    <x v="1"/>
    <x v="0"/>
    <x v="2"/>
    <x v="3"/>
    <n v="158.41999999999999"/>
    <n v="2"/>
    <x v="155"/>
    <n v="158.41999999999999"/>
    <n v="79.209999999999994"/>
    <n v="50"/>
  </r>
  <r>
    <n v="1157"/>
    <s v="22/09/2024"/>
    <s v="C701"/>
    <x v="0"/>
    <n v="19"/>
    <x v="3"/>
    <x v="2"/>
    <x v="1"/>
    <x v="11"/>
    <n v="241.1"/>
    <n v="1"/>
    <x v="156"/>
    <n v="0"/>
    <n v="241.1"/>
    <n v="0"/>
  </r>
  <r>
    <n v="1158"/>
    <s v="30/09/2024"/>
    <s v="C804"/>
    <x v="1"/>
    <n v="43"/>
    <x v="2"/>
    <x v="2"/>
    <x v="4"/>
    <x v="18"/>
    <n v="668.99"/>
    <n v="2"/>
    <x v="157"/>
    <n v="668.99"/>
    <n v="334.495"/>
    <n v="50"/>
  </r>
  <r>
    <n v="1159"/>
    <s v="11/09/2024"/>
    <s v="C579"/>
    <x v="0"/>
    <n v="53"/>
    <x v="0"/>
    <x v="0"/>
    <x v="0"/>
    <x v="10"/>
    <n v="514.78"/>
    <n v="2"/>
    <x v="158"/>
    <n v="514.78"/>
    <n v="257.39"/>
    <n v="50"/>
  </r>
  <r>
    <n v="1160"/>
    <s v="30/05/2024"/>
    <s v="C537"/>
    <x v="1"/>
    <n v="50"/>
    <x v="0"/>
    <x v="3"/>
    <x v="0"/>
    <x v="10"/>
    <n v="309.39999999999998"/>
    <n v="1"/>
    <x v="159"/>
    <n v="0"/>
    <n v="309.39999999999998"/>
    <n v="0"/>
  </r>
  <r>
    <n v="1161"/>
    <s v="29/02/2024"/>
    <s v="C449"/>
    <x v="0"/>
    <n v="64"/>
    <x v="0"/>
    <x v="3"/>
    <x v="2"/>
    <x v="12"/>
    <n v="569.12"/>
    <n v="1"/>
    <x v="160"/>
    <n v="0"/>
    <n v="569.12"/>
    <n v="0"/>
  </r>
  <r>
    <n v="1162"/>
    <s v="20/09/2024"/>
    <s v="C387"/>
    <x v="0"/>
    <n v="30"/>
    <x v="2"/>
    <x v="3"/>
    <x v="2"/>
    <x v="3"/>
    <n v="133.94999999999999"/>
    <n v="3"/>
    <x v="161"/>
    <n v="267.90000000000003"/>
    <n v="44.65"/>
    <n v="66.666666666666671"/>
  </r>
  <r>
    <n v="1163"/>
    <s v="04/11/2024"/>
    <s v="C936"/>
    <x v="1"/>
    <n v="57"/>
    <x v="0"/>
    <x v="1"/>
    <x v="4"/>
    <x v="7"/>
    <n v="758.15"/>
    <n v="1"/>
    <x v="162"/>
    <n v="0"/>
    <n v="758.15"/>
    <n v="0"/>
  </r>
  <r>
    <n v="1164"/>
    <s v="11/06/2024"/>
    <s v="C377"/>
    <x v="1"/>
    <n v="42"/>
    <x v="2"/>
    <x v="1"/>
    <x v="1"/>
    <x v="1"/>
    <n v="714.91"/>
    <n v="1"/>
    <x v="163"/>
    <n v="0"/>
    <n v="714.91"/>
    <n v="0"/>
  </r>
  <r>
    <n v="1165"/>
    <s v="12/06/2024"/>
    <s v="C343"/>
    <x v="1"/>
    <n v="21"/>
    <x v="1"/>
    <x v="0"/>
    <x v="0"/>
    <x v="10"/>
    <n v="224.34"/>
    <n v="1"/>
    <x v="164"/>
    <n v="0"/>
    <n v="224.34"/>
    <n v="0"/>
  </r>
  <r>
    <n v="1166"/>
    <s v="16/06/2024"/>
    <s v="C868"/>
    <x v="0"/>
    <n v="59"/>
    <x v="0"/>
    <x v="3"/>
    <x v="2"/>
    <x v="12"/>
    <n v="610.33000000000004"/>
    <n v="3"/>
    <x v="165"/>
    <n v="1220.6599999999999"/>
    <n v="203.44333333333336"/>
    <n v="66.666666666666657"/>
  </r>
  <r>
    <n v="1167"/>
    <s v="26/07/2024"/>
    <s v="C758"/>
    <x v="1"/>
    <n v="36"/>
    <x v="2"/>
    <x v="1"/>
    <x v="0"/>
    <x v="6"/>
    <n v="508.27"/>
    <n v="2"/>
    <x v="166"/>
    <n v="508.27"/>
    <n v="254.13499999999999"/>
    <n v="50"/>
  </r>
  <r>
    <n v="1168"/>
    <s v="31/01/2024"/>
    <s v="C584"/>
    <x v="0"/>
    <n v="35"/>
    <x v="2"/>
    <x v="2"/>
    <x v="3"/>
    <x v="5"/>
    <n v="70.209999999999994"/>
    <n v="3"/>
    <x v="167"/>
    <n v="140.42000000000002"/>
    <n v="23.403333333333332"/>
    <n v="66.666666666666671"/>
  </r>
  <r>
    <n v="1169"/>
    <s v="15/01/2024"/>
    <s v="C339"/>
    <x v="0"/>
    <n v="54"/>
    <x v="0"/>
    <x v="3"/>
    <x v="0"/>
    <x v="8"/>
    <n v="285.37"/>
    <n v="1"/>
    <x v="168"/>
    <n v="0"/>
    <n v="285.37"/>
    <n v="0"/>
  </r>
  <r>
    <n v="1170"/>
    <s v="22/09/2024"/>
    <s v="C785"/>
    <x v="1"/>
    <n v="47"/>
    <x v="2"/>
    <x v="3"/>
    <x v="1"/>
    <x v="1"/>
    <n v="999.49"/>
    <n v="5"/>
    <x v="169"/>
    <n v="3997.96"/>
    <n v="199.898"/>
    <n v="80"/>
  </r>
  <r>
    <n v="1171"/>
    <s v="06/01/2024"/>
    <s v="C454"/>
    <x v="1"/>
    <n v="36"/>
    <x v="2"/>
    <x v="1"/>
    <x v="1"/>
    <x v="1"/>
    <n v="108.54"/>
    <n v="1"/>
    <x v="170"/>
    <n v="0"/>
    <n v="108.54"/>
    <n v="0"/>
  </r>
  <r>
    <n v="1172"/>
    <s v="17/11/2024"/>
    <s v="C259"/>
    <x v="0"/>
    <n v="40"/>
    <x v="2"/>
    <x v="3"/>
    <x v="0"/>
    <x v="10"/>
    <n v="511.35"/>
    <n v="3"/>
    <x v="171"/>
    <n v="1022.6999999999999"/>
    <n v="170.45000000000002"/>
    <n v="66.666666666666657"/>
  </r>
  <r>
    <n v="1173"/>
    <s v="15/03/2024"/>
    <s v="C369"/>
    <x v="0"/>
    <n v="33"/>
    <x v="2"/>
    <x v="0"/>
    <x v="3"/>
    <x v="14"/>
    <n v="850.84"/>
    <n v="3"/>
    <x v="172"/>
    <n v="1701.6799999999998"/>
    <n v="283.61333333333334"/>
    <n v="66.666666666666657"/>
  </r>
  <r>
    <n v="1174"/>
    <s v="04/06/2024"/>
    <s v="C104"/>
    <x v="1"/>
    <n v="18"/>
    <x v="3"/>
    <x v="0"/>
    <x v="1"/>
    <x v="2"/>
    <n v="307.64999999999998"/>
    <n v="4"/>
    <x v="173"/>
    <n v="922.94999999999993"/>
    <n v="76.912499999999994"/>
    <n v="75"/>
  </r>
  <r>
    <n v="1175"/>
    <s v="11/06/2024"/>
    <s v="C194"/>
    <x v="1"/>
    <n v="29"/>
    <x v="1"/>
    <x v="1"/>
    <x v="2"/>
    <x v="12"/>
    <n v="268.10000000000002"/>
    <n v="5"/>
    <x v="174"/>
    <n v="1072.4000000000001"/>
    <n v="53.620000000000005"/>
    <n v="80"/>
  </r>
  <r>
    <n v="1176"/>
    <s v="17/03/2024"/>
    <s v="C558"/>
    <x v="1"/>
    <n v="41"/>
    <x v="2"/>
    <x v="3"/>
    <x v="0"/>
    <x v="10"/>
    <n v="891.89"/>
    <n v="3"/>
    <x v="175"/>
    <n v="1783.7800000000002"/>
    <n v="297.29666666666668"/>
    <n v="66.666666666666671"/>
  </r>
  <r>
    <n v="1177"/>
    <s v="07/04/2024"/>
    <s v="C685"/>
    <x v="0"/>
    <n v="51"/>
    <x v="0"/>
    <x v="0"/>
    <x v="3"/>
    <x v="14"/>
    <n v="311.77999999999997"/>
    <n v="2"/>
    <x v="176"/>
    <n v="311.77999999999997"/>
    <n v="155.88999999999999"/>
    <n v="50"/>
  </r>
  <r>
    <n v="1178"/>
    <s v="12/03/2024"/>
    <s v="C227"/>
    <x v="0"/>
    <n v="25"/>
    <x v="1"/>
    <x v="3"/>
    <x v="2"/>
    <x v="9"/>
    <n v="654.98"/>
    <n v="1"/>
    <x v="177"/>
    <n v="0"/>
    <n v="654.98"/>
    <n v="0"/>
  </r>
  <r>
    <n v="1179"/>
    <s v="01/09/2024"/>
    <s v="C397"/>
    <x v="0"/>
    <n v="35"/>
    <x v="2"/>
    <x v="0"/>
    <x v="0"/>
    <x v="0"/>
    <n v="742.91"/>
    <n v="2"/>
    <x v="178"/>
    <n v="742.91"/>
    <n v="371.45499999999998"/>
    <n v="50"/>
  </r>
  <r>
    <n v="1180"/>
    <s v="23/05/2024"/>
    <s v="C980"/>
    <x v="0"/>
    <n v="22"/>
    <x v="1"/>
    <x v="0"/>
    <x v="3"/>
    <x v="15"/>
    <n v="790.73"/>
    <n v="3"/>
    <x v="179"/>
    <n v="1581.46"/>
    <n v="263.57666666666665"/>
    <n v="66.666666666666657"/>
  </r>
  <r>
    <n v="1181"/>
    <s v="08/01/2024"/>
    <s v="C186"/>
    <x v="0"/>
    <n v="43"/>
    <x v="2"/>
    <x v="3"/>
    <x v="2"/>
    <x v="9"/>
    <n v="994.81"/>
    <n v="3"/>
    <x v="180"/>
    <n v="1989.62"/>
    <n v="331.6033333333333"/>
    <n v="66.666666666666657"/>
  </r>
  <r>
    <n v="1182"/>
    <s v="23/08/2024"/>
    <s v="C601"/>
    <x v="0"/>
    <n v="47"/>
    <x v="2"/>
    <x v="1"/>
    <x v="1"/>
    <x v="1"/>
    <n v="805.16"/>
    <n v="2"/>
    <x v="181"/>
    <n v="805.16"/>
    <n v="402.58"/>
    <n v="50"/>
  </r>
  <r>
    <n v="1183"/>
    <s v="11/01/2024"/>
    <s v="C447"/>
    <x v="1"/>
    <n v="30"/>
    <x v="2"/>
    <x v="1"/>
    <x v="0"/>
    <x v="6"/>
    <n v="660.44"/>
    <n v="2"/>
    <x v="182"/>
    <n v="660.44"/>
    <n v="330.22"/>
    <n v="50"/>
  </r>
  <r>
    <n v="1184"/>
    <s v="06/07/2024"/>
    <s v="C172"/>
    <x v="0"/>
    <n v="36"/>
    <x v="2"/>
    <x v="1"/>
    <x v="0"/>
    <x v="8"/>
    <n v="896.51"/>
    <n v="4"/>
    <x v="183"/>
    <n v="2689.5299999999997"/>
    <n v="224.1275"/>
    <n v="74.999999999999986"/>
  </r>
  <r>
    <n v="1185"/>
    <s v="27/05/2024"/>
    <s v="C636"/>
    <x v="0"/>
    <n v="46"/>
    <x v="2"/>
    <x v="3"/>
    <x v="1"/>
    <x v="11"/>
    <n v="906.69"/>
    <n v="1"/>
    <x v="184"/>
    <n v="0"/>
    <n v="906.69"/>
    <n v="0"/>
  </r>
  <r>
    <n v="1186"/>
    <s v="11/10/2024"/>
    <s v="C961"/>
    <x v="0"/>
    <n v="20"/>
    <x v="1"/>
    <x v="3"/>
    <x v="4"/>
    <x v="7"/>
    <n v="973.43"/>
    <n v="2"/>
    <x v="185"/>
    <n v="973.43"/>
    <n v="486.71499999999997"/>
    <n v="50"/>
  </r>
  <r>
    <n v="1187"/>
    <s v="11/05/2024"/>
    <s v="C608"/>
    <x v="1"/>
    <n v="43"/>
    <x v="2"/>
    <x v="3"/>
    <x v="2"/>
    <x v="3"/>
    <n v="778.7"/>
    <n v="1"/>
    <x v="186"/>
    <n v="0"/>
    <n v="778.7"/>
    <n v="0"/>
  </r>
  <r>
    <n v="1188"/>
    <s v="11/08/2024"/>
    <s v="C349"/>
    <x v="0"/>
    <n v="57"/>
    <x v="0"/>
    <x v="1"/>
    <x v="1"/>
    <x v="2"/>
    <n v="202.98"/>
    <n v="5"/>
    <x v="187"/>
    <n v="811.92"/>
    <n v="40.595999999999997"/>
    <n v="80"/>
  </r>
  <r>
    <n v="1189"/>
    <s v="15/11/2024"/>
    <s v="C231"/>
    <x v="0"/>
    <n v="29"/>
    <x v="1"/>
    <x v="3"/>
    <x v="0"/>
    <x v="6"/>
    <n v="712.71"/>
    <n v="3"/>
    <x v="188"/>
    <n v="1425.42"/>
    <n v="237.57000000000002"/>
    <n v="66.666666666666657"/>
  </r>
  <r>
    <n v="1190"/>
    <s v="01/12/2024"/>
    <s v="C692"/>
    <x v="1"/>
    <n v="19"/>
    <x v="3"/>
    <x v="1"/>
    <x v="2"/>
    <x v="9"/>
    <n v="84.38"/>
    <n v="2"/>
    <x v="189"/>
    <n v="84.38"/>
    <n v="42.19"/>
    <n v="50"/>
  </r>
  <r>
    <n v="1191"/>
    <s v="23/01/2024"/>
    <s v="C289"/>
    <x v="0"/>
    <n v="28"/>
    <x v="1"/>
    <x v="0"/>
    <x v="2"/>
    <x v="9"/>
    <n v="324.77999999999997"/>
    <n v="5"/>
    <x v="190"/>
    <n v="1299.1200000000001"/>
    <n v="64.955999999999989"/>
    <n v="80"/>
  </r>
  <r>
    <n v="1192"/>
    <s v="17/11/2024"/>
    <s v="C786"/>
    <x v="0"/>
    <n v="61"/>
    <x v="0"/>
    <x v="1"/>
    <x v="4"/>
    <x v="17"/>
    <n v="124.65"/>
    <n v="3"/>
    <x v="191"/>
    <n v="249.29999999999998"/>
    <n v="41.550000000000004"/>
    <n v="66.666666666666657"/>
  </r>
  <r>
    <n v="1193"/>
    <s v="15/09/2024"/>
    <s v="C891"/>
    <x v="0"/>
    <n v="45"/>
    <x v="2"/>
    <x v="1"/>
    <x v="0"/>
    <x v="10"/>
    <n v="950.44"/>
    <n v="4"/>
    <x v="192"/>
    <n v="2851.32"/>
    <n v="237.61"/>
    <n v="75"/>
  </r>
  <r>
    <n v="1194"/>
    <s v="31/03/2024"/>
    <s v="C939"/>
    <x v="0"/>
    <n v="35"/>
    <x v="2"/>
    <x v="2"/>
    <x v="3"/>
    <x v="5"/>
    <n v="345.37"/>
    <n v="3"/>
    <x v="193"/>
    <n v="690.7399999999999"/>
    <n v="115.12333333333333"/>
    <n v="66.666666666666657"/>
  </r>
  <r>
    <n v="1195"/>
    <s v="25/10/2024"/>
    <s v="C674"/>
    <x v="0"/>
    <n v="30"/>
    <x v="2"/>
    <x v="2"/>
    <x v="4"/>
    <x v="17"/>
    <n v="716.08"/>
    <n v="2"/>
    <x v="194"/>
    <n v="716.08"/>
    <n v="358.04"/>
    <n v="50"/>
  </r>
  <r>
    <n v="1196"/>
    <s v="27/05/2024"/>
    <s v="C717"/>
    <x v="1"/>
    <n v="54"/>
    <x v="0"/>
    <x v="1"/>
    <x v="4"/>
    <x v="18"/>
    <n v="575.61"/>
    <n v="5"/>
    <x v="195"/>
    <n v="2302.44"/>
    <n v="115.122"/>
    <n v="80"/>
  </r>
  <r>
    <n v="1197"/>
    <s v="04/05/2024"/>
    <s v="C821"/>
    <x v="1"/>
    <n v="39"/>
    <x v="2"/>
    <x v="2"/>
    <x v="3"/>
    <x v="14"/>
    <n v="116.44"/>
    <n v="5"/>
    <x v="196"/>
    <n v="465.76000000000005"/>
    <n v="23.288"/>
    <n v="80"/>
  </r>
  <r>
    <n v="1198"/>
    <s v="20/04/2024"/>
    <s v="C916"/>
    <x v="1"/>
    <n v="29"/>
    <x v="1"/>
    <x v="3"/>
    <x v="3"/>
    <x v="13"/>
    <n v="565.73"/>
    <n v="5"/>
    <x v="197"/>
    <n v="2262.92"/>
    <n v="113.146"/>
    <n v="80"/>
  </r>
  <r>
    <n v="1199"/>
    <s v="07/12/2024"/>
    <s v="C107"/>
    <x v="0"/>
    <n v="19"/>
    <x v="3"/>
    <x v="2"/>
    <x v="4"/>
    <x v="16"/>
    <n v="664.41"/>
    <n v="3"/>
    <x v="198"/>
    <n v="1328.8200000000002"/>
    <n v="221.47"/>
    <n v="66.666666666666671"/>
  </r>
  <r>
    <n v="1200"/>
    <s v="11/05/2024"/>
    <s v="C756"/>
    <x v="0"/>
    <n v="54"/>
    <x v="0"/>
    <x v="2"/>
    <x v="2"/>
    <x v="4"/>
    <n v="882.7"/>
    <n v="1"/>
    <x v="199"/>
    <n v="0"/>
    <n v="882.7"/>
    <n v="0"/>
  </r>
  <r>
    <n v="1201"/>
    <s v="21/11/2024"/>
    <s v="C238"/>
    <x v="0"/>
    <n v="24"/>
    <x v="1"/>
    <x v="2"/>
    <x v="1"/>
    <x v="2"/>
    <n v="79.38"/>
    <n v="1"/>
    <x v="200"/>
    <n v="0"/>
    <n v="79.38"/>
    <n v="0"/>
  </r>
  <r>
    <n v="1202"/>
    <s v="31/05/2024"/>
    <s v="C882"/>
    <x v="1"/>
    <n v="43"/>
    <x v="2"/>
    <x v="1"/>
    <x v="1"/>
    <x v="2"/>
    <n v="302.68"/>
    <n v="3"/>
    <x v="201"/>
    <n v="605.3599999999999"/>
    <n v="100.89333333333333"/>
    <n v="66.666666666666657"/>
  </r>
  <r>
    <n v="1203"/>
    <s v="17/09/2024"/>
    <s v="C351"/>
    <x v="0"/>
    <n v="43"/>
    <x v="2"/>
    <x v="0"/>
    <x v="4"/>
    <x v="18"/>
    <n v="695.42"/>
    <n v="2"/>
    <x v="202"/>
    <n v="695.42"/>
    <n v="347.71"/>
    <n v="50"/>
  </r>
  <r>
    <n v="1204"/>
    <s v="31/03/2024"/>
    <s v="C558"/>
    <x v="0"/>
    <n v="41"/>
    <x v="2"/>
    <x v="0"/>
    <x v="2"/>
    <x v="9"/>
    <n v="43.99"/>
    <n v="3"/>
    <x v="203"/>
    <n v="87.97999999999999"/>
    <n v="14.663333333333334"/>
    <n v="66.666666666666657"/>
  </r>
  <r>
    <n v="1205"/>
    <s v="29/12/2024"/>
    <s v="C549"/>
    <x v="1"/>
    <n v="29"/>
    <x v="1"/>
    <x v="0"/>
    <x v="3"/>
    <x v="5"/>
    <n v="211.52"/>
    <n v="1"/>
    <x v="204"/>
    <n v="0"/>
    <n v="211.52"/>
    <n v="0"/>
  </r>
  <r>
    <n v="1206"/>
    <s v="19/05/2024"/>
    <s v="C320"/>
    <x v="0"/>
    <n v="33"/>
    <x v="2"/>
    <x v="0"/>
    <x v="4"/>
    <x v="7"/>
    <n v="226.48"/>
    <n v="3"/>
    <x v="205"/>
    <n v="452.96000000000004"/>
    <n v="75.493333333333325"/>
    <n v="66.666666666666657"/>
  </r>
  <r>
    <n v="1207"/>
    <s v="11/12/2024"/>
    <s v="C644"/>
    <x v="1"/>
    <n v="40"/>
    <x v="2"/>
    <x v="0"/>
    <x v="0"/>
    <x v="6"/>
    <n v="672.63"/>
    <n v="5"/>
    <x v="206"/>
    <n v="2690.52"/>
    <n v="134.52600000000001"/>
    <n v="80"/>
  </r>
  <r>
    <n v="1208"/>
    <s v="12/04/2024"/>
    <s v="C749"/>
    <x v="1"/>
    <n v="57"/>
    <x v="0"/>
    <x v="0"/>
    <x v="2"/>
    <x v="4"/>
    <n v="293.10000000000002"/>
    <n v="2"/>
    <x v="207"/>
    <n v="293.10000000000002"/>
    <n v="146.55000000000001"/>
    <n v="50"/>
  </r>
  <r>
    <n v="1209"/>
    <s v="26/11/2024"/>
    <s v="C940"/>
    <x v="1"/>
    <n v="26"/>
    <x v="1"/>
    <x v="1"/>
    <x v="0"/>
    <x v="6"/>
    <n v="603.6"/>
    <n v="2"/>
    <x v="208"/>
    <n v="603.6"/>
    <n v="301.8"/>
    <n v="50"/>
  </r>
  <r>
    <n v="1210"/>
    <s v="16/08/2024"/>
    <s v="C331"/>
    <x v="0"/>
    <n v="49"/>
    <x v="2"/>
    <x v="3"/>
    <x v="0"/>
    <x v="10"/>
    <n v="965.69"/>
    <n v="4"/>
    <x v="209"/>
    <n v="2897.07"/>
    <n v="241.42250000000001"/>
    <n v="75"/>
  </r>
  <r>
    <n v="1211"/>
    <s v="15/10/2024"/>
    <s v="C351"/>
    <x v="0"/>
    <n v="32"/>
    <x v="2"/>
    <x v="3"/>
    <x v="4"/>
    <x v="17"/>
    <n v="795.31"/>
    <n v="3"/>
    <x v="210"/>
    <n v="1590.62"/>
    <n v="265.1033333333333"/>
    <n v="66.666666666666657"/>
  </r>
  <r>
    <n v="1212"/>
    <s v="16/05/2024"/>
    <s v="C895"/>
    <x v="0"/>
    <n v="54"/>
    <x v="0"/>
    <x v="0"/>
    <x v="2"/>
    <x v="4"/>
    <n v="339.57"/>
    <n v="5"/>
    <x v="211"/>
    <n v="1358.28"/>
    <n v="67.914000000000001"/>
    <n v="80"/>
  </r>
  <r>
    <n v="1213"/>
    <s v="11/04/2024"/>
    <s v="C770"/>
    <x v="0"/>
    <n v="30"/>
    <x v="2"/>
    <x v="2"/>
    <x v="0"/>
    <x v="6"/>
    <n v="477.68"/>
    <n v="3"/>
    <x v="212"/>
    <n v="955.3599999999999"/>
    <n v="159.22666666666666"/>
    <n v="66.666666666666657"/>
  </r>
  <r>
    <n v="1214"/>
    <s v="15/05/2024"/>
    <s v="C415"/>
    <x v="0"/>
    <n v="22"/>
    <x v="1"/>
    <x v="2"/>
    <x v="2"/>
    <x v="12"/>
    <n v="208.67"/>
    <n v="4"/>
    <x v="213"/>
    <n v="626.01"/>
    <n v="52.167499999999997"/>
    <n v="75"/>
  </r>
  <r>
    <n v="1215"/>
    <s v="31/08/2024"/>
    <s v="C752"/>
    <x v="0"/>
    <n v="28"/>
    <x v="1"/>
    <x v="1"/>
    <x v="1"/>
    <x v="2"/>
    <n v="25.56"/>
    <n v="4"/>
    <x v="214"/>
    <n v="76.679999999999993"/>
    <n v="6.39"/>
    <n v="75"/>
  </r>
  <r>
    <n v="1216"/>
    <s v="10/05/2024"/>
    <s v="C671"/>
    <x v="0"/>
    <n v="27"/>
    <x v="1"/>
    <x v="0"/>
    <x v="0"/>
    <x v="8"/>
    <n v="296.82"/>
    <n v="3"/>
    <x v="215"/>
    <n v="593.6400000000001"/>
    <n v="98.94"/>
    <n v="66.666666666666671"/>
  </r>
  <r>
    <n v="1217"/>
    <s v="28/06/2024"/>
    <s v="C654"/>
    <x v="1"/>
    <n v="30"/>
    <x v="2"/>
    <x v="0"/>
    <x v="0"/>
    <x v="0"/>
    <n v="375.71"/>
    <n v="3"/>
    <x v="216"/>
    <n v="751.42000000000007"/>
    <n v="125.23666666666666"/>
    <n v="66.666666666666657"/>
  </r>
  <r>
    <n v="1218"/>
    <s v="04/11/2024"/>
    <s v="C279"/>
    <x v="0"/>
    <n v="58"/>
    <x v="0"/>
    <x v="2"/>
    <x v="2"/>
    <x v="9"/>
    <n v="568.72"/>
    <n v="3"/>
    <x v="217"/>
    <n v="1137.44"/>
    <n v="189.57333333333335"/>
    <n v="66.666666666666657"/>
  </r>
  <r>
    <n v="1219"/>
    <s v="10/04/2024"/>
    <s v="C547"/>
    <x v="1"/>
    <n v="63"/>
    <x v="0"/>
    <x v="0"/>
    <x v="1"/>
    <x v="11"/>
    <n v="944.63"/>
    <n v="1"/>
    <x v="218"/>
    <n v="0"/>
    <n v="944.63"/>
    <n v="0"/>
  </r>
  <r>
    <n v="1220"/>
    <s v="24/07/2024"/>
    <s v="C911"/>
    <x v="0"/>
    <n v="32"/>
    <x v="2"/>
    <x v="0"/>
    <x v="0"/>
    <x v="0"/>
    <n v="948.37"/>
    <n v="4"/>
    <x v="219"/>
    <n v="2845.11"/>
    <n v="237.0925"/>
    <n v="75"/>
  </r>
  <r>
    <n v="1221"/>
    <s v="22/12/2024"/>
    <s v="C148"/>
    <x v="0"/>
    <n v="59"/>
    <x v="0"/>
    <x v="2"/>
    <x v="4"/>
    <x v="18"/>
    <n v="79.400000000000006"/>
    <n v="2"/>
    <x v="220"/>
    <n v="79.400000000000006"/>
    <n v="39.700000000000003"/>
    <n v="50"/>
  </r>
  <r>
    <n v="1222"/>
    <s v="07/07/2024"/>
    <s v="C462"/>
    <x v="0"/>
    <n v="24"/>
    <x v="1"/>
    <x v="3"/>
    <x v="2"/>
    <x v="4"/>
    <n v="618.5"/>
    <n v="1"/>
    <x v="221"/>
    <n v="0"/>
    <n v="618.5"/>
    <n v="0"/>
  </r>
  <r>
    <n v="1223"/>
    <s v="09/09/2024"/>
    <s v="C877"/>
    <x v="1"/>
    <n v="57"/>
    <x v="0"/>
    <x v="3"/>
    <x v="2"/>
    <x v="3"/>
    <n v="51.93"/>
    <n v="5"/>
    <x v="222"/>
    <n v="207.71999999999997"/>
    <n v="10.385999999999999"/>
    <n v="80"/>
  </r>
  <r>
    <n v="1224"/>
    <s v="08/11/2024"/>
    <s v="C944"/>
    <x v="1"/>
    <n v="45"/>
    <x v="2"/>
    <x v="1"/>
    <x v="0"/>
    <x v="8"/>
    <n v="651.6"/>
    <n v="2"/>
    <x v="223"/>
    <n v="651.6"/>
    <n v="325.8"/>
    <n v="50"/>
  </r>
  <r>
    <n v="1225"/>
    <s v="30/11/2024"/>
    <s v="C164"/>
    <x v="1"/>
    <n v="49"/>
    <x v="2"/>
    <x v="2"/>
    <x v="1"/>
    <x v="11"/>
    <n v="126.53"/>
    <n v="2"/>
    <x v="224"/>
    <n v="126.53"/>
    <n v="63.265000000000001"/>
    <n v="50"/>
  </r>
  <r>
    <n v="1226"/>
    <s v="19/03/2024"/>
    <s v="C308"/>
    <x v="1"/>
    <n v="52"/>
    <x v="0"/>
    <x v="1"/>
    <x v="0"/>
    <x v="0"/>
    <n v="946.94"/>
    <n v="2"/>
    <x v="225"/>
    <n v="946.94"/>
    <n v="473.47"/>
    <n v="50"/>
  </r>
  <r>
    <n v="1227"/>
    <s v="10/05/2024"/>
    <s v="C994"/>
    <x v="0"/>
    <n v="32"/>
    <x v="2"/>
    <x v="0"/>
    <x v="3"/>
    <x v="15"/>
    <n v="865.7"/>
    <n v="4"/>
    <x v="226"/>
    <n v="2597.1000000000004"/>
    <n v="216.42500000000001"/>
    <n v="75.000000000000014"/>
  </r>
  <r>
    <n v="1228"/>
    <s v="28/07/2024"/>
    <s v="C985"/>
    <x v="1"/>
    <n v="53"/>
    <x v="0"/>
    <x v="2"/>
    <x v="0"/>
    <x v="0"/>
    <n v="32.11"/>
    <n v="5"/>
    <x v="227"/>
    <n v="128.44"/>
    <n v="6.4219999999999997"/>
    <n v="80"/>
  </r>
  <r>
    <n v="1229"/>
    <s v="20/08/2024"/>
    <s v="C486"/>
    <x v="0"/>
    <n v="38"/>
    <x v="2"/>
    <x v="3"/>
    <x v="3"/>
    <x v="15"/>
    <n v="784.31"/>
    <n v="1"/>
    <x v="228"/>
    <n v="0"/>
    <n v="784.31"/>
    <n v="0"/>
  </r>
  <r>
    <n v="1230"/>
    <s v="29/08/2024"/>
    <s v="C980"/>
    <x v="0"/>
    <n v="23"/>
    <x v="1"/>
    <x v="0"/>
    <x v="4"/>
    <x v="16"/>
    <n v="639.54"/>
    <n v="5"/>
    <x v="229"/>
    <n v="2558.16"/>
    <n v="127.90799999999999"/>
    <n v="80"/>
  </r>
  <r>
    <n v="1231"/>
    <s v="19/04/2024"/>
    <s v="C490"/>
    <x v="1"/>
    <n v="18"/>
    <x v="3"/>
    <x v="3"/>
    <x v="2"/>
    <x v="3"/>
    <n v="500.42"/>
    <n v="1"/>
    <x v="230"/>
    <n v="0"/>
    <n v="500.42"/>
    <n v="0"/>
  </r>
  <r>
    <n v="1232"/>
    <s v="13/06/2024"/>
    <s v="C161"/>
    <x v="1"/>
    <n v="21"/>
    <x v="1"/>
    <x v="3"/>
    <x v="2"/>
    <x v="4"/>
    <n v="606.61"/>
    <n v="4"/>
    <x v="231"/>
    <n v="1819.83"/>
    <n v="151.6525"/>
    <n v="75"/>
  </r>
  <r>
    <n v="1233"/>
    <s v="04/01/2024"/>
    <s v="C186"/>
    <x v="1"/>
    <n v="28"/>
    <x v="1"/>
    <x v="1"/>
    <x v="1"/>
    <x v="19"/>
    <n v="681.47"/>
    <n v="5"/>
    <x v="232"/>
    <n v="2725.88"/>
    <n v="136.29400000000001"/>
    <n v="80"/>
  </r>
  <r>
    <n v="1234"/>
    <s v="21/05/2024"/>
    <s v="C737"/>
    <x v="1"/>
    <n v="61"/>
    <x v="0"/>
    <x v="2"/>
    <x v="0"/>
    <x v="8"/>
    <n v="885.61"/>
    <n v="2"/>
    <x v="233"/>
    <n v="885.61"/>
    <n v="442.80500000000001"/>
    <n v="50"/>
  </r>
  <r>
    <n v="1235"/>
    <s v="13/02/2024"/>
    <s v="C535"/>
    <x v="1"/>
    <n v="43"/>
    <x v="2"/>
    <x v="2"/>
    <x v="4"/>
    <x v="7"/>
    <n v="769.68"/>
    <n v="5"/>
    <x v="234"/>
    <n v="3078.7200000000003"/>
    <n v="153.93599999999998"/>
    <n v="80"/>
  </r>
  <r>
    <n v="1236"/>
    <s v="21/01/2024"/>
    <s v="C594"/>
    <x v="1"/>
    <n v="54"/>
    <x v="0"/>
    <x v="2"/>
    <x v="3"/>
    <x v="5"/>
    <n v="579.62"/>
    <n v="4"/>
    <x v="235"/>
    <n v="1738.8600000000001"/>
    <n v="144.905"/>
    <n v="75"/>
  </r>
  <r>
    <n v="1237"/>
    <s v="01/11/2024"/>
    <s v="C422"/>
    <x v="1"/>
    <n v="40"/>
    <x v="2"/>
    <x v="1"/>
    <x v="1"/>
    <x v="1"/>
    <n v="826.37"/>
    <n v="4"/>
    <x v="236"/>
    <n v="2479.11"/>
    <n v="206.5925"/>
    <n v="75"/>
  </r>
  <r>
    <n v="1238"/>
    <s v="02/10/2024"/>
    <s v="C409"/>
    <x v="1"/>
    <n v="46"/>
    <x v="2"/>
    <x v="3"/>
    <x v="4"/>
    <x v="7"/>
    <n v="987.05"/>
    <n v="4"/>
    <x v="237"/>
    <n v="2961.1499999999996"/>
    <n v="246.76249999999999"/>
    <n v="74.999999999999986"/>
  </r>
  <r>
    <n v="1239"/>
    <s v="07/06/2024"/>
    <s v="C500"/>
    <x v="0"/>
    <n v="38"/>
    <x v="2"/>
    <x v="1"/>
    <x v="4"/>
    <x v="16"/>
    <n v="307.18"/>
    <n v="1"/>
    <x v="238"/>
    <n v="0"/>
    <n v="307.18"/>
    <n v="0"/>
  </r>
  <r>
    <n v="1240"/>
    <s v="07/10/2024"/>
    <s v="C269"/>
    <x v="1"/>
    <n v="62"/>
    <x v="0"/>
    <x v="2"/>
    <x v="3"/>
    <x v="5"/>
    <n v="127.24"/>
    <n v="5"/>
    <x v="239"/>
    <n v="508.96000000000004"/>
    <n v="25.448"/>
    <n v="80"/>
  </r>
  <r>
    <n v="1241"/>
    <s v="26/05/2024"/>
    <s v="C384"/>
    <x v="1"/>
    <n v="62"/>
    <x v="0"/>
    <x v="0"/>
    <x v="3"/>
    <x v="14"/>
    <n v="734.13"/>
    <n v="2"/>
    <x v="240"/>
    <n v="734.13"/>
    <n v="367.065"/>
    <n v="50"/>
  </r>
  <r>
    <n v="1242"/>
    <s v="28/01/2024"/>
    <s v="C789"/>
    <x v="0"/>
    <n v="44"/>
    <x v="2"/>
    <x v="2"/>
    <x v="2"/>
    <x v="9"/>
    <n v="978.81"/>
    <n v="2"/>
    <x v="241"/>
    <n v="978.81"/>
    <n v="489.40499999999997"/>
    <n v="50"/>
  </r>
  <r>
    <n v="1243"/>
    <s v="18/09/2024"/>
    <s v="C465"/>
    <x v="1"/>
    <n v="56"/>
    <x v="0"/>
    <x v="2"/>
    <x v="0"/>
    <x v="6"/>
    <n v="125.54"/>
    <n v="3"/>
    <x v="242"/>
    <n v="251.07999999999998"/>
    <n v="41.846666666666671"/>
    <n v="66.666666666666657"/>
  </r>
  <r>
    <n v="1244"/>
    <s v="30/10/2024"/>
    <s v="C329"/>
    <x v="0"/>
    <n v="57"/>
    <x v="0"/>
    <x v="3"/>
    <x v="1"/>
    <x v="1"/>
    <n v="437.39"/>
    <n v="4"/>
    <x v="243"/>
    <n v="1312.17"/>
    <n v="109.3475"/>
    <n v="75.000000000000014"/>
  </r>
  <r>
    <n v="1245"/>
    <s v="24/04/2024"/>
    <s v="C437"/>
    <x v="0"/>
    <n v="30"/>
    <x v="2"/>
    <x v="2"/>
    <x v="0"/>
    <x v="6"/>
    <n v="71.64"/>
    <n v="2"/>
    <x v="244"/>
    <n v="71.64"/>
    <n v="35.82"/>
    <n v="50"/>
  </r>
  <r>
    <n v="1246"/>
    <s v="11/02/2024"/>
    <s v="C623"/>
    <x v="1"/>
    <n v="40"/>
    <x v="2"/>
    <x v="2"/>
    <x v="1"/>
    <x v="11"/>
    <n v="778.77"/>
    <n v="4"/>
    <x v="245"/>
    <n v="2336.31"/>
    <n v="194.6925"/>
    <n v="75"/>
  </r>
  <r>
    <n v="1247"/>
    <s v="06/06/2024"/>
    <s v="C227"/>
    <x v="0"/>
    <n v="33"/>
    <x v="2"/>
    <x v="3"/>
    <x v="4"/>
    <x v="18"/>
    <n v="949.22"/>
    <n v="2"/>
    <x v="246"/>
    <n v="949.22"/>
    <n v="474.61"/>
    <n v="50"/>
  </r>
  <r>
    <n v="1248"/>
    <s v="24/02/2024"/>
    <s v="C982"/>
    <x v="0"/>
    <n v="47"/>
    <x v="2"/>
    <x v="2"/>
    <x v="3"/>
    <x v="15"/>
    <n v="504"/>
    <n v="5"/>
    <x v="247"/>
    <n v="2016"/>
    <n v="100.8"/>
    <n v="80"/>
  </r>
  <r>
    <n v="1249"/>
    <s v="07/05/2024"/>
    <s v="C191"/>
    <x v="0"/>
    <n v="21"/>
    <x v="1"/>
    <x v="2"/>
    <x v="3"/>
    <x v="5"/>
    <n v="415.43"/>
    <n v="3"/>
    <x v="248"/>
    <n v="830.8599999999999"/>
    <n v="138.47666666666666"/>
    <n v="66.666666666666657"/>
  </r>
  <r>
    <n v="1250"/>
    <s v="27/08/2024"/>
    <s v="C400"/>
    <x v="0"/>
    <n v="57"/>
    <x v="0"/>
    <x v="3"/>
    <x v="4"/>
    <x v="18"/>
    <n v="908.64"/>
    <n v="4"/>
    <x v="249"/>
    <n v="2725.92"/>
    <n v="227.16"/>
    <n v="75"/>
  </r>
  <r>
    <n v="1251"/>
    <s v="11/08/2024"/>
    <s v="C365"/>
    <x v="1"/>
    <n v="33"/>
    <x v="2"/>
    <x v="0"/>
    <x v="4"/>
    <x v="16"/>
    <n v="142.05000000000001"/>
    <n v="1"/>
    <x v="250"/>
    <n v="0"/>
    <n v="142.05000000000001"/>
    <n v="0"/>
  </r>
  <r>
    <n v="1252"/>
    <s v="03/05/2024"/>
    <s v="C682"/>
    <x v="0"/>
    <n v="48"/>
    <x v="2"/>
    <x v="3"/>
    <x v="1"/>
    <x v="11"/>
    <n v="892.67"/>
    <n v="1"/>
    <x v="251"/>
    <n v="0"/>
    <n v="892.67"/>
    <n v="0"/>
  </r>
  <r>
    <n v="1253"/>
    <s v="31/07/2024"/>
    <s v="C462"/>
    <x v="1"/>
    <n v="59"/>
    <x v="0"/>
    <x v="2"/>
    <x v="4"/>
    <x v="7"/>
    <n v="398.2"/>
    <n v="2"/>
    <x v="252"/>
    <n v="398.2"/>
    <n v="199.1"/>
    <n v="50"/>
  </r>
  <r>
    <n v="1254"/>
    <s v="26/01/2024"/>
    <s v="C493"/>
    <x v="0"/>
    <n v="42"/>
    <x v="2"/>
    <x v="1"/>
    <x v="1"/>
    <x v="1"/>
    <n v="563.80999999999995"/>
    <n v="5"/>
    <x v="253"/>
    <n v="2255.2400000000002"/>
    <n v="112.76199999999999"/>
    <n v="80"/>
  </r>
  <r>
    <n v="1255"/>
    <s v="30/01/2024"/>
    <s v="C986"/>
    <x v="0"/>
    <n v="61"/>
    <x v="0"/>
    <x v="0"/>
    <x v="0"/>
    <x v="8"/>
    <n v="533.01"/>
    <n v="4"/>
    <x v="254"/>
    <n v="1599.03"/>
    <n v="133.2525"/>
    <n v="75"/>
  </r>
  <r>
    <n v="1256"/>
    <s v="05/12/2024"/>
    <s v="C870"/>
    <x v="0"/>
    <n v="29"/>
    <x v="1"/>
    <x v="3"/>
    <x v="3"/>
    <x v="13"/>
    <n v="619.82000000000005"/>
    <n v="3"/>
    <x v="255"/>
    <n v="1239.6399999999999"/>
    <n v="206.60666666666668"/>
    <n v="66.666666666666657"/>
  </r>
  <r>
    <n v="1257"/>
    <s v="19/11/2024"/>
    <s v="C640"/>
    <x v="0"/>
    <n v="43"/>
    <x v="2"/>
    <x v="0"/>
    <x v="3"/>
    <x v="13"/>
    <n v="942.7"/>
    <n v="5"/>
    <x v="256"/>
    <n v="3770.8"/>
    <n v="188.54000000000002"/>
    <n v="80"/>
  </r>
  <r>
    <n v="1258"/>
    <s v="11/02/2024"/>
    <s v="C616"/>
    <x v="1"/>
    <n v="54"/>
    <x v="0"/>
    <x v="0"/>
    <x v="3"/>
    <x v="5"/>
    <n v="951.62"/>
    <n v="2"/>
    <x v="257"/>
    <n v="951.62"/>
    <n v="475.81"/>
    <n v="50"/>
  </r>
  <r>
    <n v="1259"/>
    <s v="28/06/2024"/>
    <s v="C801"/>
    <x v="1"/>
    <n v="50"/>
    <x v="0"/>
    <x v="1"/>
    <x v="0"/>
    <x v="0"/>
    <n v="832.84"/>
    <n v="5"/>
    <x v="258"/>
    <n v="3331.3599999999997"/>
    <n v="166.56800000000001"/>
    <n v="80"/>
  </r>
  <r>
    <n v="1260"/>
    <s v="14/01/2024"/>
    <s v="C896"/>
    <x v="0"/>
    <n v="45"/>
    <x v="2"/>
    <x v="1"/>
    <x v="0"/>
    <x v="10"/>
    <n v="199.63"/>
    <n v="3"/>
    <x v="259"/>
    <n v="399.26"/>
    <n v="66.543333333333337"/>
    <n v="66.666666666666657"/>
  </r>
  <r>
    <n v="1261"/>
    <s v="20/09/2024"/>
    <s v="C555"/>
    <x v="0"/>
    <n v="26"/>
    <x v="1"/>
    <x v="1"/>
    <x v="2"/>
    <x v="4"/>
    <n v="340.18"/>
    <n v="5"/>
    <x v="260"/>
    <n v="1360.72"/>
    <n v="68.036000000000001"/>
    <n v="80"/>
  </r>
  <r>
    <n v="1262"/>
    <s v="11/07/2024"/>
    <s v="C524"/>
    <x v="1"/>
    <n v="29"/>
    <x v="1"/>
    <x v="2"/>
    <x v="1"/>
    <x v="11"/>
    <n v="492.95"/>
    <n v="4"/>
    <x v="261"/>
    <n v="1478.85"/>
    <n v="123.2375"/>
    <n v="75"/>
  </r>
  <r>
    <n v="1263"/>
    <s v="06/02/2024"/>
    <s v="C920"/>
    <x v="0"/>
    <n v="22"/>
    <x v="1"/>
    <x v="3"/>
    <x v="1"/>
    <x v="1"/>
    <n v="906.41"/>
    <n v="2"/>
    <x v="262"/>
    <n v="906.41"/>
    <n v="453.20499999999998"/>
    <n v="50"/>
  </r>
  <r>
    <n v="1264"/>
    <s v="24/08/2024"/>
    <s v="C231"/>
    <x v="0"/>
    <n v="45"/>
    <x v="2"/>
    <x v="2"/>
    <x v="2"/>
    <x v="3"/>
    <n v="525.66"/>
    <n v="3"/>
    <x v="263"/>
    <n v="1051.3200000000002"/>
    <n v="175.22"/>
    <n v="66.666666666666671"/>
  </r>
  <r>
    <n v="1265"/>
    <s v="15/04/2024"/>
    <s v="C619"/>
    <x v="0"/>
    <n v="52"/>
    <x v="0"/>
    <x v="3"/>
    <x v="3"/>
    <x v="5"/>
    <n v="977.66"/>
    <n v="2"/>
    <x v="264"/>
    <n v="977.66"/>
    <n v="488.83"/>
    <n v="50"/>
  </r>
  <r>
    <n v="1266"/>
    <s v="13/07/2024"/>
    <s v="C831"/>
    <x v="1"/>
    <n v="22"/>
    <x v="1"/>
    <x v="2"/>
    <x v="1"/>
    <x v="19"/>
    <n v="984"/>
    <n v="4"/>
    <x v="265"/>
    <n v="2952"/>
    <n v="246"/>
    <n v="75"/>
  </r>
  <r>
    <n v="1267"/>
    <s v="21/11/2024"/>
    <s v="C412"/>
    <x v="1"/>
    <n v="51"/>
    <x v="0"/>
    <x v="2"/>
    <x v="1"/>
    <x v="2"/>
    <n v="602.6"/>
    <n v="3"/>
    <x v="266"/>
    <n v="1205.1999999999998"/>
    <n v="200.86666666666667"/>
    <n v="66.666666666666657"/>
  </r>
  <r>
    <n v="1268"/>
    <s v="19/06/2024"/>
    <s v="C429"/>
    <x v="1"/>
    <n v="63"/>
    <x v="0"/>
    <x v="1"/>
    <x v="3"/>
    <x v="13"/>
    <n v="878.72"/>
    <n v="3"/>
    <x v="267"/>
    <n v="1757.4399999999998"/>
    <n v="292.90666666666669"/>
    <n v="66.666666666666657"/>
  </r>
  <r>
    <n v="1269"/>
    <s v="22/07/2024"/>
    <s v="C148"/>
    <x v="0"/>
    <n v="51"/>
    <x v="0"/>
    <x v="2"/>
    <x v="4"/>
    <x v="16"/>
    <n v="999.23"/>
    <n v="2"/>
    <x v="268"/>
    <n v="999.23"/>
    <n v="499.61500000000001"/>
    <n v="50"/>
  </r>
  <r>
    <n v="1270"/>
    <s v="14/03/2024"/>
    <s v="C390"/>
    <x v="0"/>
    <n v="30"/>
    <x v="2"/>
    <x v="1"/>
    <x v="4"/>
    <x v="18"/>
    <n v="851.22"/>
    <n v="5"/>
    <x v="269"/>
    <n v="3404.88"/>
    <n v="170.244"/>
    <n v="80"/>
  </r>
  <r>
    <n v="1271"/>
    <s v="08/01/2024"/>
    <s v="C664"/>
    <x v="1"/>
    <n v="56"/>
    <x v="0"/>
    <x v="3"/>
    <x v="2"/>
    <x v="9"/>
    <n v="660.34"/>
    <n v="5"/>
    <x v="270"/>
    <n v="2641.3599999999997"/>
    <n v="132.06800000000001"/>
    <n v="80"/>
  </r>
  <r>
    <n v="1272"/>
    <s v="04/05/2024"/>
    <s v="C221"/>
    <x v="1"/>
    <n v="59"/>
    <x v="0"/>
    <x v="1"/>
    <x v="0"/>
    <x v="8"/>
    <n v="846.68"/>
    <n v="1"/>
    <x v="271"/>
    <n v="0"/>
    <n v="846.68"/>
    <n v="0"/>
  </r>
  <r>
    <n v="1273"/>
    <s v="17/06/2024"/>
    <s v="C559"/>
    <x v="1"/>
    <n v="62"/>
    <x v="0"/>
    <x v="0"/>
    <x v="1"/>
    <x v="1"/>
    <n v="91.83"/>
    <n v="1"/>
    <x v="272"/>
    <n v="0"/>
    <n v="91.83"/>
    <n v="0"/>
  </r>
  <r>
    <n v="1274"/>
    <s v="28/11/2024"/>
    <s v="C526"/>
    <x v="1"/>
    <n v="31"/>
    <x v="2"/>
    <x v="0"/>
    <x v="1"/>
    <x v="19"/>
    <n v="638.47"/>
    <n v="3"/>
    <x v="273"/>
    <n v="1276.94"/>
    <n v="212.82333333333335"/>
    <n v="66.666666666666657"/>
  </r>
  <r>
    <n v="1275"/>
    <s v="03/03/2024"/>
    <s v="C316"/>
    <x v="0"/>
    <n v="28"/>
    <x v="1"/>
    <x v="2"/>
    <x v="2"/>
    <x v="4"/>
    <n v="224.36"/>
    <n v="2"/>
    <x v="274"/>
    <n v="224.36"/>
    <n v="112.18"/>
    <n v="50"/>
  </r>
  <r>
    <n v="1276"/>
    <s v="10/01/2024"/>
    <s v="C954"/>
    <x v="1"/>
    <n v="59"/>
    <x v="0"/>
    <x v="0"/>
    <x v="2"/>
    <x v="12"/>
    <n v="124.9"/>
    <n v="3"/>
    <x v="275"/>
    <n v="249.79999999999998"/>
    <n v="41.633333333333333"/>
    <n v="66.666666666666657"/>
  </r>
  <r>
    <n v="1277"/>
    <s v="20/11/2024"/>
    <s v="C130"/>
    <x v="0"/>
    <n v="55"/>
    <x v="0"/>
    <x v="3"/>
    <x v="1"/>
    <x v="19"/>
    <n v="893.94"/>
    <n v="2"/>
    <x v="276"/>
    <n v="893.94"/>
    <n v="446.97"/>
    <n v="50"/>
  </r>
  <r>
    <n v="1278"/>
    <s v="22/08/2024"/>
    <s v="C690"/>
    <x v="1"/>
    <n v="21"/>
    <x v="1"/>
    <x v="2"/>
    <x v="3"/>
    <x v="14"/>
    <n v="643.25"/>
    <n v="4"/>
    <x v="277"/>
    <n v="1929.75"/>
    <n v="160.8125"/>
    <n v="75"/>
  </r>
  <r>
    <n v="1279"/>
    <s v="29/02/2024"/>
    <s v="C728"/>
    <x v="0"/>
    <n v="50"/>
    <x v="0"/>
    <x v="1"/>
    <x v="3"/>
    <x v="13"/>
    <n v="251.11"/>
    <n v="1"/>
    <x v="278"/>
    <n v="0"/>
    <n v="251.11"/>
    <n v="0"/>
  </r>
  <r>
    <n v="1280"/>
    <s v="14/09/2024"/>
    <s v="C258"/>
    <x v="1"/>
    <n v="24"/>
    <x v="1"/>
    <x v="2"/>
    <x v="0"/>
    <x v="6"/>
    <n v="392.91"/>
    <n v="3"/>
    <x v="279"/>
    <n v="785.81999999999994"/>
    <n v="130.97"/>
    <n v="66.666666666666657"/>
  </r>
  <r>
    <n v="1281"/>
    <s v="14/12/2024"/>
    <s v="C926"/>
    <x v="1"/>
    <n v="58"/>
    <x v="0"/>
    <x v="2"/>
    <x v="1"/>
    <x v="11"/>
    <n v="973.54"/>
    <n v="4"/>
    <x v="280"/>
    <n v="2920.62"/>
    <n v="243.38499999999999"/>
    <n v="75"/>
  </r>
  <r>
    <n v="1282"/>
    <s v="02/04/2024"/>
    <s v="C138"/>
    <x v="1"/>
    <n v="25"/>
    <x v="1"/>
    <x v="0"/>
    <x v="1"/>
    <x v="2"/>
    <n v="863.56"/>
    <n v="5"/>
    <x v="281"/>
    <n v="3454.2400000000002"/>
    <n v="172.71199999999999"/>
    <n v="80"/>
  </r>
  <r>
    <n v="1283"/>
    <s v="23/11/2024"/>
    <s v="C725"/>
    <x v="1"/>
    <n v="54"/>
    <x v="0"/>
    <x v="2"/>
    <x v="1"/>
    <x v="11"/>
    <n v="25.43"/>
    <n v="1"/>
    <x v="282"/>
    <n v="0"/>
    <n v="25.43"/>
    <n v="0"/>
  </r>
  <r>
    <n v="1284"/>
    <s v="03/01/2024"/>
    <s v="C844"/>
    <x v="0"/>
    <n v="27"/>
    <x v="1"/>
    <x v="3"/>
    <x v="1"/>
    <x v="19"/>
    <n v="980"/>
    <n v="2"/>
    <x v="283"/>
    <n v="980"/>
    <n v="490"/>
    <n v="50"/>
  </r>
  <r>
    <n v="1285"/>
    <s v="11/02/2024"/>
    <s v="C305"/>
    <x v="1"/>
    <n v="60"/>
    <x v="0"/>
    <x v="2"/>
    <x v="2"/>
    <x v="3"/>
    <n v="374.84"/>
    <n v="5"/>
    <x v="284"/>
    <n v="1499.3600000000001"/>
    <n v="74.967999999999989"/>
    <n v="80"/>
  </r>
  <r>
    <n v="1286"/>
    <s v="25/03/2024"/>
    <s v="C132"/>
    <x v="0"/>
    <n v="32"/>
    <x v="2"/>
    <x v="1"/>
    <x v="4"/>
    <x v="16"/>
    <n v="698.46"/>
    <n v="5"/>
    <x v="285"/>
    <n v="2793.84"/>
    <n v="139.69200000000001"/>
    <n v="80"/>
  </r>
  <r>
    <n v="1287"/>
    <s v="05/02/2024"/>
    <s v="C621"/>
    <x v="0"/>
    <n v="55"/>
    <x v="0"/>
    <x v="1"/>
    <x v="1"/>
    <x v="11"/>
    <n v="715.55"/>
    <n v="4"/>
    <x v="286"/>
    <n v="2146.6499999999996"/>
    <n v="178.88749999999999"/>
    <n v="74.999999999999986"/>
  </r>
  <r>
    <n v="1288"/>
    <s v="22/07/2024"/>
    <s v="C311"/>
    <x v="0"/>
    <n v="32"/>
    <x v="2"/>
    <x v="0"/>
    <x v="4"/>
    <x v="17"/>
    <n v="912.57"/>
    <n v="3"/>
    <x v="287"/>
    <n v="1825.1399999999999"/>
    <n v="304.19"/>
    <n v="66.666666666666657"/>
  </r>
  <r>
    <n v="1289"/>
    <s v="13/06/2024"/>
    <s v="C688"/>
    <x v="0"/>
    <n v="22"/>
    <x v="1"/>
    <x v="2"/>
    <x v="3"/>
    <x v="15"/>
    <n v="886.21"/>
    <n v="3"/>
    <x v="288"/>
    <n v="1772.42"/>
    <n v="295.40333333333336"/>
    <n v="66.666666666666657"/>
  </r>
  <r>
    <n v="1290"/>
    <s v="23/02/2024"/>
    <s v="C482"/>
    <x v="1"/>
    <n v="46"/>
    <x v="2"/>
    <x v="1"/>
    <x v="0"/>
    <x v="8"/>
    <n v="288.91000000000003"/>
    <n v="4"/>
    <x v="289"/>
    <n v="866.73"/>
    <n v="72.227500000000006"/>
    <n v="75"/>
  </r>
  <r>
    <n v="1291"/>
    <s v="06/12/2024"/>
    <s v="C414"/>
    <x v="0"/>
    <n v="36"/>
    <x v="2"/>
    <x v="2"/>
    <x v="3"/>
    <x v="5"/>
    <n v="647.1"/>
    <n v="5"/>
    <x v="290"/>
    <n v="2588.4"/>
    <n v="129.42000000000002"/>
    <n v="80"/>
  </r>
  <r>
    <n v="1292"/>
    <s v="18/02/2024"/>
    <s v="C276"/>
    <x v="0"/>
    <n v="27"/>
    <x v="1"/>
    <x v="2"/>
    <x v="1"/>
    <x v="1"/>
    <n v="399.77"/>
    <n v="1"/>
    <x v="291"/>
    <n v="0"/>
    <n v="399.77"/>
    <n v="0"/>
  </r>
  <r>
    <n v="1293"/>
    <s v="01/11/2024"/>
    <s v="C352"/>
    <x v="0"/>
    <n v="29"/>
    <x v="1"/>
    <x v="1"/>
    <x v="3"/>
    <x v="5"/>
    <n v="530.29"/>
    <n v="5"/>
    <x v="292"/>
    <n v="2121.16"/>
    <n v="106.05799999999999"/>
    <n v="80"/>
  </r>
  <r>
    <n v="1294"/>
    <s v="15/04/2024"/>
    <s v="C954"/>
    <x v="1"/>
    <n v="21"/>
    <x v="1"/>
    <x v="2"/>
    <x v="2"/>
    <x v="12"/>
    <n v="559.13"/>
    <n v="4"/>
    <x v="293"/>
    <n v="1677.3899999999999"/>
    <n v="139.7825"/>
    <n v="75"/>
  </r>
  <r>
    <n v="1295"/>
    <s v="07/01/2024"/>
    <s v="C322"/>
    <x v="1"/>
    <n v="48"/>
    <x v="2"/>
    <x v="0"/>
    <x v="4"/>
    <x v="18"/>
    <n v="402.38"/>
    <n v="5"/>
    <x v="294"/>
    <n v="1609.52"/>
    <n v="80.475999999999999"/>
    <n v="80"/>
  </r>
  <r>
    <n v="1296"/>
    <s v="10/01/2024"/>
    <s v="C553"/>
    <x v="1"/>
    <n v="35"/>
    <x v="2"/>
    <x v="0"/>
    <x v="1"/>
    <x v="2"/>
    <n v="469.26"/>
    <n v="5"/>
    <x v="295"/>
    <n v="1877.0400000000002"/>
    <n v="93.852000000000004"/>
    <n v="80"/>
  </r>
  <r>
    <n v="1297"/>
    <s v="20/02/2024"/>
    <s v="C676"/>
    <x v="1"/>
    <n v="33"/>
    <x v="2"/>
    <x v="1"/>
    <x v="2"/>
    <x v="12"/>
    <n v="216.26"/>
    <n v="5"/>
    <x v="296"/>
    <n v="865.04"/>
    <n v="43.251999999999995"/>
    <n v="80"/>
  </r>
  <r>
    <n v="1298"/>
    <s v="03/03/2024"/>
    <s v="C201"/>
    <x v="0"/>
    <n v="57"/>
    <x v="0"/>
    <x v="3"/>
    <x v="4"/>
    <x v="7"/>
    <n v="611.57000000000005"/>
    <n v="5"/>
    <x v="297"/>
    <n v="2446.2799999999997"/>
    <n v="122.31400000000001"/>
    <n v="80"/>
  </r>
  <r>
    <n v="1299"/>
    <s v="24/01/2024"/>
    <s v="C160"/>
    <x v="0"/>
    <n v="53"/>
    <x v="0"/>
    <x v="3"/>
    <x v="2"/>
    <x v="4"/>
    <n v="761.37"/>
    <n v="1"/>
    <x v="298"/>
    <n v="0"/>
    <n v="761.37"/>
    <n v="0"/>
  </r>
  <r>
    <n v="1300"/>
    <s v="17/10/2024"/>
    <s v="C358"/>
    <x v="1"/>
    <n v="42"/>
    <x v="2"/>
    <x v="2"/>
    <x v="3"/>
    <x v="13"/>
    <n v="435.44"/>
    <n v="2"/>
    <x v="299"/>
    <n v="435.44"/>
    <n v="217.72"/>
    <n v="50"/>
  </r>
  <r>
    <n v="1301"/>
    <s v="19/05/2024"/>
    <s v="C222"/>
    <x v="0"/>
    <n v="40"/>
    <x v="2"/>
    <x v="0"/>
    <x v="1"/>
    <x v="1"/>
    <n v="977.9"/>
    <n v="2"/>
    <x v="300"/>
    <n v="977.9"/>
    <n v="488.95"/>
    <n v="50"/>
  </r>
  <r>
    <n v="1302"/>
    <s v="25/08/2024"/>
    <s v="C839"/>
    <x v="0"/>
    <n v="29"/>
    <x v="1"/>
    <x v="1"/>
    <x v="3"/>
    <x v="14"/>
    <n v="66.650000000000006"/>
    <n v="3"/>
    <x v="301"/>
    <n v="133.29999999999998"/>
    <n v="22.216666666666669"/>
    <n v="66.666666666666657"/>
  </r>
  <r>
    <n v="1303"/>
    <s v="04/04/2024"/>
    <s v="C801"/>
    <x v="0"/>
    <n v="51"/>
    <x v="0"/>
    <x v="0"/>
    <x v="0"/>
    <x v="10"/>
    <n v="593.27"/>
    <n v="2"/>
    <x v="302"/>
    <n v="593.27"/>
    <n v="296.63499999999999"/>
    <n v="50"/>
  </r>
  <r>
    <n v="1304"/>
    <s v="15/11/2024"/>
    <s v="C922"/>
    <x v="1"/>
    <n v="53"/>
    <x v="0"/>
    <x v="3"/>
    <x v="1"/>
    <x v="1"/>
    <n v="587.76"/>
    <n v="2"/>
    <x v="303"/>
    <n v="587.76"/>
    <n v="293.88"/>
    <n v="50"/>
  </r>
  <r>
    <n v="1305"/>
    <s v="24/01/2024"/>
    <s v="C144"/>
    <x v="1"/>
    <n v="54"/>
    <x v="0"/>
    <x v="3"/>
    <x v="3"/>
    <x v="14"/>
    <n v="45.93"/>
    <n v="2"/>
    <x v="304"/>
    <n v="45.93"/>
    <n v="22.965"/>
    <n v="50"/>
  </r>
  <r>
    <n v="1306"/>
    <s v="07/04/2024"/>
    <s v="C886"/>
    <x v="0"/>
    <n v="20"/>
    <x v="1"/>
    <x v="2"/>
    <x v="1"/>
    <x v="11"/>
    <n v="232.32"/>
    <n v="5"/>
    <x v="305"/>
    <n v="929.28"/>
    <n v="46.463999999999999"/>
    <n v="80"/>
  </r>
  <r>
    <n v="1307"/>
    <s v="29/10/2024"/>
    <s v="C488"/>
    <x v="1"/>
    <n v="26"/>
    <x v="1"/>
    <x v="1"/>
    <x v="4"/>
    <x v="18"/>
    <n v="906.49"/>
    <n v="5"/>
    <x v="306"/>
    <n v="3625.96"/>
    <n v="181.298"/>
    <n v="80"/>
  </r>
  <r>
    <n v="1308"/>
    <s v="04/10/2024"/>
    <s v="C784"/>
    <x v="1"/>
    <n v="35"/>
    <x v="2"/>
    <x v="2"/>
    <x v="1"/>
    <x v="2"/>
    <n v="549.07000000000005"/>
    <n v="1"/>
    <x v="307"/>
    <n v="0"/>
    <n v="549.07000000000005"/>
    <n v="0"/>
  </r>
  <r>
    <n v="1309"/>
    <s v="28/10/2024"/>
    <s v="C987"/>
    <x v="1"/>
    <n v="60"/>
    <x v="0"/>
    <x v="0"/>
    <x v="1"/>
    <x v="2"/>
    <n v="442.02"/>
    <n v="5"/>
    <x v="308"/>
    <n v="1768.08"/>
    <n v="88.403999999999996"/>
    <n v="80"/>
  </r>
  <r>
    <n v="1310"/>
    <s v="09/10/2024"/>
    <s v="C175"/>
    <x v="1"/>
    <n v="52"/>
    <x v="0"/>
    <x v="0"/>
    <x v="4"/>
    <x v="17"/>
    <n v="421.34"/>
    <n v="5"/>
    <x v="309"/>
    <n v="1685.36"/>
    <n v="84.268000000000001"/>
    <n v="80"/>
  </r>
  <r>
    <n v="1311"/>
    <s v="21/06/2024"/>
    <s v="C879"/>
    <x v="1"/>
    <n v="51"/>
    <x v="0"/>
    <x v="3"/>
    <x v="3"/>
    <x v="14"/>
    <n v="889.28"/>
    <n v="2"/>
    <x v="310"/>
    <n v="889.28"/>
    <n v="444.64"/>
    <n v="50"/>
  </r>
  <r>
    <n v="1312"/>
    <s v="19/12/2024"/>
    <s v="C434"/>
    <x v="0"/>
    <n v="58"/>
    <x v="0"/>
    <x v="2"/>
    <x v="1"/>
    <x v="11"/>
    <n v="373.36"/>
    <n v="1"/>
    <x v="311"/>
    <n v="0"/>
    <n v="373.36"/>
    <n v="0"/>
  </r>
  <r>
    <n v="1313"/>
    <s v="17/08/2024"/>
    <s v="C865"/>
    <x v="1"/>
    <n v="31"/>
    <x v="2"/>
    <x v="0"/>
    <x v="2"/>
    <x v="3"/>
    <n v="860.58"/>
    <n v="1"/>
    <x v="312"/>
    <n v="0"/>
    <n v="860.58"/>
    <n v="0"/>
  </r>
  <r>
    <n v="1314"/>
    <s v="24/07/2024"/>
    <s v="C461"/>
    <x v="0"/>
    <n v="21"/>
    <x v="1"/>
    <x v="0"/>
    <x v="1"/>
    <x v="1"/>
    <n v="316.10000000000002"/>
    <n v="2"/>
    <x v="313"/>
    <n v="316.10000000000002"/>
    <n v="158.05000000000001"/>
    <n v="50"/>
  </r>
  <r>
    <n v="1315"/>
    <s v="27/01/2024"/>
    <s v="C979"/>
    <x v="0"/>
    <n v="46"/>
    <x v="2"/>
    <x v="0"/>
    <x v="3"/>
    <x v="13"/>
    <n v="536.19000000000005"/>
    <n v="2"/>
    <x v="314"/>
    <n v="536.19000000000005"/>
    <n v="268.09500000000003"/>
    <n v="50"/>
  </r>
  <r>
    <n v="1316"/>
    <s v="15/12/2024"/>
    <s v="C524"/>
    <x v="1"/>
    <n v="58"/>
    <x v="0"/>
    <x v="1"/>
    <x v="4"/>
    <x v="18"/>
    <n v="152.38"/>
    <n v="1"/>
    <x v="315"/>
    <n v="0"/>
    <n v="152.38"/>
    <n v="0"/>
  </r>
  <r>
    <n v="1317"/>
    <s v="13/03/2024"/>
    <s v="C697"/>
    <x v="0"/>
    <n v="62"/>
    <x v="0"/>
    <x v="3"/>
    <x v="3"/>
    <x v="15"/>
    <n v="826.78"/>
    <n v="4"/>
    <x v="316"/>
    <n v="2480.34"/>
    <n v="206.69499999999999"/>
    <n v="75.000000000000014"/>
  </r>
  <r>
    <n v="1318"/>
    <s v="22/12/2024"/>
    <s v="C366"/>
    <x v="0"/>
    <n v="32"/>
    <x v="2"/>
    <x v="2"/>
    <x v="0"/>
    <x v="6"/>
    <n v="738.62"/>
    <n v="2"/>
    <x v="317"/>
    <n v="738.62"/>
    <n v="369.31"/>
    <n v="50"/>
  </r>
  <r>
    <n v="1319"/>
    <s v="25/11/2024"/>
    <s v="C405"/>
    <x v="0"/>
    <n v="45"/>
    <x v="2"/>
    <x v="0"/>
    <x v="1"/>
    <x v="1"/>
    <n v="534.79"/>
    <n v="2"/>
    <x v="318"/>
    <n v="534.79"/>
    <n v="267.39499999999998"/>
    <n v="50"/>
  </r>
  <r>
    <n v="1320"/>
    <s v="01/07/2024"/>
    <s v="C849"/>
    <x v="1"/>
    <n v="59"/>
    <x v="0"/>
    <x v="1"/>
    <x v="1"/>
    <x v="19"/>
    <n v="35.64"/>
    <n v="1"/>
    <x v="319"/>
    <n v="0"/>
    <n v="35.64"/>
    <n v="0"/>
  </r>
  <r>
    <n v="1321"/>
    <s v="11/06/2024"/>
    <s v="C203"/>
    <x v="1"/>
    <n v="33"/>
    <x v="2"/>
    <x v="0"/>
    <x v="4"/>
    <x v="7"/>
    <n v="486.44"/>
    <n v="4"/>
    <x v="320"/>
    <n v="1459.32"/>
    <n v="121.61"/>
    <n v="75"/>
  </r>
  <r>
    <n v="1322"/>
    <s v="04/07/2024"/>
    <s v="C726"/>
    <x v="0"/>
    <n v="29"/>
    <x v="1"/>
    <x v="0"/>
    <x v="1"/>
    <x v="11"/>
    <n v="232.94"/>
    <n v="4"/>
    <x v="321"/>
    <n v="698.81999999999994"/>
    <n v="58.234999999999999"/>
    <n v="74.999999999999986"/>
  </r>
  <r>
    <n v="1323"/>
    <s v="17/01/2024"/>
    <s v="C937"/>
    <x v="1"/>
    <n v="22"/>
    <x v="1"/>
    <x v="3"/>
    <x v="2"/>
    <x v="3"/>
    <n v="419.24"/>
    <n v="3"/>
    <x v="322"/>
    <n v="838.48"/>
    <n v="139.74666666666667"/>
    <n v="66.666666666666657"/>
  </r>
  <r>
    <n v="1324"/>
    <s v="17/12/2024"/>
    <s v="C466"/>
    <x v="1"/>
    <n v="51"/>
    <x v="0"/>
    <x v="1"/>
    <x v="2"/>
    <x v="12"/>
    <n v="857.86"/>
    <n v="4"/>
    <x v="323"/>
    <n v="2573.58"/>
    <n v="214.465"/>
    <n v="75"/>
  </r>
  <r>
    <n v="1325"/>
    <s v="07/11/2024"/>
    <s v="C488"/>
    <x v="1"/>
    <n v="59"/>
    <x v="0"/>
    <x v="0"/>
    <x v="3"/>
    <x v="14"/>
    <n v="771.91"/>
    <n v="2"/>
    <x v="324"/>
    <n v="771.91"/>
    <n v="385.95499999999998"/>
    <n v="50"/>
  </r>
  <r>
    <n v="1326"/>
    <s v="23/01/2024"/>
    <s v="C298"/>
    <x v="1"/>
    <n v="18"/>
    <x v="3"/>
    <x v="3"/>
    <x v="4"/>
    <x v="16"/>
    <n v="249.53"/>
    <n v="5"/>
    <x v="325"/>
    <n v="998.12000000000012"/>
    <n v="49.905999999999999"/>
    <n v="80"/>
  </r>
  <r>
    <n v="1327"/>
    <s v="23/11/2024"/>
    <s v="C119"/>
    <x v="0"/>
    <n v="56"/>
    <x v="0"/>
    <x v="1"/>
    <x v="0"/>
    <x v="0"/>
    <n v="985.1"/>
    <n v="1"/>
    <x v="326"/>
    <n v="0"/>
    <n v="985.1"/>
    <n v="0"/>
  </r>
  <r>
    <n v="1328"/>
    <s v="28/11/2024"/>
    <s v="C315"/>
    <x v="0"/>
    <n v="49"/>
    <x v="2"/>
    <x v="0"/>
    <x v="3"/>
    <x v="13"/>
    <n v="904.18"/>
    <n v="2"/>
    <x v="327"/>
    <n v="904.18"/>
    <n v="452.09"/>
    <n v="50"/>
  </r>
  <r>
    <n v="1329"/>
    <s v="15/06/2024"/>
    <s v="C648"/>
    <x v="1"/>
    <n v="43"/>
    <x v="2"/>
    <x v="2"/>
    <x v="4"/>
    <x v="18"/>
    <n v="533.39"/>
    <n v="1"/>
    <x v="328"/>
    <n v="0"/>
    <n v="533.39"/>
    <n v="0"/>
  </r>
  <r>
    <n v="1330"/>
    <s v="19/06/2024"/>
    <s v="C667"/>
    <x v="1"/>
    <n v="34"/>
    <x v="2"/>
    <x v="3"/>
    <x v="4"/>
    <x v="18"/>
    <n v="534.85"/>
    <n v="4"/>
    <x v="329"/>
    <n v="1604.5500000000002"/>
    <n v="133.71250000000001"/>
    <n v="75"/>
  </r>
  <r>
    <n v="1331"/>
    <s v="01/12/2024"/>
    <s v="C577"/>
    <x v="0"/>
    <n v="44"/>
    <x v="2"/>
    <x v="0"/>
    <x v="3"/>
    <x v="5"/>
    <n v="902.25"/>
    <n v="1"/>
    <x v="330"/>
    <n v="0"/>
    <n v="902.25"/>
    <n v="0"/>
  </r>
  <r>
    <n v="1332"/>
    <s v="04/12/2024"/>
    <s v="C546"/>
    <x v="0"/>
    <n v="41"/>
    <x v="2"/>
    <x v="0"/>
    <x v="3"/>
    <x v="14"/>
    <n v="639.78"/>
    <n v="2"/>
    <x v="331"/>
    <n v="639.78"/>
    <n v="319.89"/>
    <n v="50"/>
  </r>
  <r>
    <n v="1333"/>
    <s v="20/03/2024"/>
    <s v="C561"/>
    <x v="1"/>
    <n v="52"/>
    <x v="0"/>
    <x v="1"/>
    <x v="1"/>
    <x v="1"/>
    <n v="541.32000000000005"/>
    <n v="5"/>
    <x v="332"/>
    <n v="2165.2799999999997"/>
    <n v="108.26400000000001"/>
    <n v="80"/>
  </r>
  <r>
    <n v="1334"/>
    <s v="20/05/2024"/>
    <s v="C143"/>
    <x v="0"/>
    <n v="63"/>
    <x v="0"/>
    <x v="2"/>
    <x v="0"/>
    <x v="10"/>
    <n v="751.66"/>
    <n v="2"/>
    <x v="333"/>
    <n v="751.66"/>
    <n v="375.83"/>
    <n v="50"/>
  </r>
  <r>
    <n v="1335"/>
    <s v="13/06/2024"/>
    <s v="C671"/>
    <x v="1"/>
    <n v="59"/>
    <x v="0"/>
    <x v="3"/>
    <x v="2"/>
    <x v="9"/>
    <n v="242.75"/>
    <n v="3"/>
    <x v="334"/>
    <n v="485.5"/>
    <n v="80.916666666666671"/>
    <n v="66.666666666666657"/>
  </r>
  <r>
    <n v="1336"/>
    <s v="16/09/2024"/>
    <s v="C626"/>
    <x v="1"/>
    <n v="56"/>
    <x v="0"/>
    <x v="1"/>
    <x v="1"/>
    <x v="1"/>
    <n v="879.59"/>
    <n v="1"/>
    <x v="335"/>
    <n v="0"/>
    <n v="879.59"/>
    <n v="0"/>
  </r>
  <r>
    <n v="1337"/>
    <s v="23/12/2024"/>
    <s v="C399"/>
    <x v="0"/>
    <n v="43"/>
    <x v="2"/>
    <x v="0"/>
    <x v="4"/>
    <x v="16"/>
    <n v="536.1"/>
    <n v="2"/>
    <x v="336"/>
    <n v="536.1"/>
    <n v="268.05"/>
    <n v="50"/>
  </r>
  <r>
    <n v="1338"/>
    <s v="23/04/2024"/>
    <s v="C398"/>
    <x v="0"/>
    <n v="55"/>
    <x v="0"/>
    <x v="3"/>
    <x v="0"/>
    <x v="0"/>
    <n v="607.46"/>
    <n v="4"/>
    <x v="337"/>
    <n v="1822.38"/>
    <n v="151.86500000000001"/>
    <n v="75"/>
  </r>
  <r>
    <n v="1339"/>
    <s v="03/11/2024"/>
    <s v="C581"/>
    <x v="1"/>
    <n v="40"/>
    <x v="2"/>
    <x v="0"/>
    <x v="0"/>
    <x v="6"/>
    <n v="99.04"/>
    <n v="4"/>
    <x v="338"/>
    <n v="297.12"/>
    <n v="24.76"/>
    <n v="75"/>
  </r>
  <r>
    <n v="1340"/>
    <s v="22/08/2024"/>
    <s v="C952"/>
    <x v="1"/>
    <n v="39"/>
    <x v="2"/>
    <x v="0"/>
    <x v="3"/>
    <x v="5"/>
    <n v="316.41000000000003"/>
    <n v="2"/>
    <x v="339"/>
    <n v="316.41000000000003"/>
    <n v="158.20500000000001"/>
    <n v="50"/>
  </r>
  <r>
    <n v="1341"/>
    <s v="01/08/2024"/>
    <s v="C395"/>
    <x v="0"/>
    <n v="21"/>
    <x v="1"/>
    <x v="2"/>
    <x v="0"/>
    <x v="10"/>
    <n v="432.47"/>
    <n v="3"/>
    <x v="340"/>
    <n v="864.94"/>
    <n v="144.15666666666667"/>
    <n v="66.666666666666657"/>
  </r>
  <r>
    <n v="1342"/>
    <s v="15/12/2024"/>
    <s v="C479"/>
    <x v="1"/>
    <n v="26"/>
    <x v="1"/>
    <x v="0"/>
    <x v="0"/>
    <x v="8"/>
    <n v="419.77"/>
    <n v="1"/>
    <x v="341"/>
    <n v="0"/>
    <n v="419.77"/>
    <n v="0"/>
  </r>
  <r>
    <n v="1343"/>
    <s v="01/10/2024"/>
    <s v="C632"/>
    <x v="0"/>
    <n v="21"/>
    <x v="1"/>
    <x v="3"/>
    <x v="4"/>
    <x v="7"/>
    <n v="780.5"/>
    <n v="3"/>
    <x v="342"/>
    <n v="1561"/>
    <n v="260.16666666666669"/>
    <n v="66.666666666666657"/>
  </r>
  <r>
    <n v="1344"/>
    <s v="02/06/2024"/>
    <s v="C458"/>
    <x v="1"/>
    <n v="24"/>
    <x v="1"/>
    <x v="0"/>
    <x v="1"/>
    <x v="1"/>
    <n v="289.5"/>
    <n v="5"/>
    <x v="343"/>
    <n v="1158"/>
    <n v="57.9"/>
    <n v="80"/>
  </r>
  <r>
    <n v="1345"/>
    <s v="31/03/2024"/>
    <s v="C632"/>
    <x v="0"/>
    <n v="40"/>
    <x v="2"/>
    <x v="3"/>
    <x v="0"/>
    <x v="10"/>
    <n v="190.29"/>
    <n v="2"/>
    <x v="344"/>
    <n v="190.29"/>
    <n v="95.144999999999996"/>
    <n v="50"/>
  </r>
  <r>
    <n v="1346"/>
    <s v="27/01/2024"/>
    <s v="C906"/>
    <x v="0"/>
    <n v="19"/>
    <x v="3"/>
    <x v="2"/>
    <x v="3"/>
    <x v="5"/>
    <n v="586.79"/>
    <n v="3"/>
    <x v="345"/>
    <n v="1173.58"/>
    <n v="195.59666666666666"/>
    <n v="66.666666666666657"/>
  </r>
  <r>
    <n v="1347"/>
    <s v="18/06/2024"/>
    <s v="C192"/>
    <x v="0"/>
    <n v="41"/>
    <x v="2"/>
    <x v="0"/>
    <x v="1"/>
    <x v="19"/>
    <n v="618.86"/>
    <n v="5"/>
    <x v="346"/>
    <n v="2475.44"/>
    <n v="123.77200000000001"/>
    <n v="80"/>
  </r>
  <r>
    <n v="1348"/>
    <s v="16/06/2024"/>
    <s v="C263"/>
    <x v="1"/>
    <n v="57"/>
    <x v="0"/>
    <x v="1"/>
    <x v="3"/>
    <x v="5"/>
    <n v="130.37"/>
    <n v="3"/>
    <x v="347"/>
    <n v="260.74"/>
    <n v="43.456666666666671"/>
    <n v="66.666666666666657"/>
  </r>
  <r>
    <n v="1349"/>
    <s v="17/07/2024"/>
    <s v="C668"/>
    <x v="1"/>
    <n v="48"/>
    <x v="2"/>
    <x v="3"/>
    <x v="0"/>
    <x v="0"/>
    <n v="12.44"/>
    <n v="5"/>
    <x v="348"/>
    <n v="49.760000000000005"/>
    <n v="2.488"/>
    <n v="80"/>
  </r>
  <r>
    <n v="1350"/>
    <s v="15/07/2024"/>
    <s v="C268"/>
    <x v="0"/>
    <n v="64"/>
    <x v="0"/>
    <x v="0"/>
    <x v="1"/>
    <x v="1"/>
    <n v="918.47"/>
    <n v="4"/>
    <x v="349"/>
    <n v="2755.41"/>
    <n v="229.61750000000001"/>
    <n v="74.999999999999986"/>
  </r>
  <r>
    <n v="1351"/>
    <s v="29/10/2024"/>
    <s v="C662"/>
    <x v="1"/>
    <n v="48"/>
    <x v="2"/>
    <x v="1"/>
    <x v="0"/>
    <x v="6"/>
    <n v="88.84"/>
    <n v="4"/>
    <x v="350"/>
    <n v="266.52"/>
    <n v="22.21"/>
    <n v="74.999999999999986"/>
  </r>
  <r>
    <n v="1352"/>
    <s v="04/05/2024"/>
    <s v="C424"/>
    <x v="0"/>
    <n v="64"/>
    <x v="0"/>
    <x v="3"/>
    <x v="4"/>
    <x v="17"/>
    <n v="898.89"/>
    <n v="2"/>
    <x v="351"/>
    <n v="898.89"/>
    <n v="449.44499999999999"/>
    <n v="50"/>
  </r>
  <r>
    <n v="1353"/>
    <s v="24/03/2024"/>
    <s v="C361"/>
    <x v="0"/>
    <n v="57"/>
    <x v="0"/>
    <x v="1"/>
    <x v="1"/>
    <x v="11"/>
    <n v="405.22"/>
    <n v="3"/>
    <x v="352"/>
    <n v="810.44"/>
    <n v="135.07333333333335"/>
    <n v="66.666666666666657"/>
  </r>
  <r>
    <n v="1354"/>
    <s v="10/01/2024"/>
    <s v="C281"/>
    <x v="1"/>
    <n v="60"/>
    <x v="0"/>
    <x v="0"/>
    <x v="3"/>
    <x v="13"/>
    <n v="656.53"/>
    <n v="4"/>
    <x v="353"/>
    <n v="1969.59"/>
    <n v="164.13249999999999"/>
    <n v="75"/>
  </r>
  <r>
    <n v="1355"/>
    <s v="30/08/2024"/>
    <s v="C959"/>
    <x v="1"/>
    <n v="51"/>
    <x v="0"/>
    <x v="2"/>
    <x v="4"/>
    <x v="7"/>
    <n v="193.76"/>
    <n v="1"/>
    <x v="354"/>
    <n v="0"/>
    <n v="193.76"/>
    <n v="0"/>
  </r>
  <r>
    <n v="1356"/>
    <s v="30/09/2024"/>
    <s v="C655"/>
    <x v="0"/>
    <n v="41"/>
    <x v="2"/>
    <x v="2"/>
    <x v="2"/>
    <x v="4"/>
    <n v="825.68"/>
    <n v="4"/>
    <x v="355"/>
    <n v="2477.04"/>
    <n v="206.42"/>
    <n v="75"/>
  </r>
  <r>
    <n v="1357"/>
    <s v="14/03/2024"/>
    <s v="C618"/>
    <x v="1"/>
    <n v="43"/>
    <x v="2"/>
    <x v="1"/>
    <x v="3"/>
    <x v="15"/>
    <n v="188.39"/>
    <n v="4"/>
    <x v="356"/>
    <n v="565.16999999999996"/>
    <n v="47.097499999999997"/>
    <n v="75"/>
  </r>
  <r>
    <n v="1358"/>
    <s v="03/02/2024"/>
    <s v="C765"/>
    <x v="1"/>
    <n v="33"/>
    <x v="2"/>
    <x v="0"/>
    <x v="0"/>
    <x v="8"/>
    <n v="392.64"/>
    <n v="3"/>
    <x v="357"/>
    <n v="785.28000000000009"/>
    <n v="130.88"/>
    <n v="66.666666666666671"/>
  </r>
  <r>
    <n v="1359"/>
    <s v="16/03/2024"/>
    <s v="C239"/>
    <x v="0"/>
    <n v="64"/>
    <x v="0"/>
    <x v="0"/>
    <x v="3"/>
    <x v="15"/>
    <n v="245.65"/>
    <n v="5"/>
    <x v="358"/>
    <n v="982.6"/>
    <n v="49.13"/>
    <n v="80"/>
  </r>
  <r>
    <n v="1360"/>
    <s v="07/11/2024"/>
    <s v="C322"/>
    <x v="0"/>
    <n v="30"/>
    <x v="2"/>
    <x v="3"/>
    <x v="2"/>
    <x v="4"/>
    <n v="839.13"/>
    <n v="1"/>
    <x v="359"/>
    <n v="0"/>
    <n v="839.13"/>
    <n v="0"/>
  </r>
  <r>
    <n v="1361"/>
    <s v="07/07/2024"/>
    <s v="C424"/>
    <x v="1"/>
    <n v="32"/>
    <x v="2"/>
    <x v="0"/>
    <x v="3"/>
    <x v="13"/>
    <n v="859.75"/>
    <n v="1"/>
    <x v="360"/>
    <n v="0"/>
    <n v="859.75"/>
    <n v="0"/>
  </r>
  <r>
    <n v="1362"/>
    <s v="13/12/2024"/>
    <s v="C652"/>
    <x v="0"/>
    <n v="44"/>
    <x v="2"/>
    <x v="2"/>
    <x v="4"/>
    <x v="18"/>
    <n v="378.31"/>
    <n v="5"/>
    <x v="361"/>
    <n v="1513.24"/>
    <n v="75.662000000000006"/>
    <n v="80"/>
  </r>
  <r>
    <n v="1363"/>
    <s v="06/07/2024"/>
    <s v="C723"/>
    <x v="0"/>
    <n v="21"/>
    <x v="1"/>
    <x v="0"/>
    <x v="3"/>
    <x v="5"/>
    <n v="314.3"/>
    <n v="3"/>
    <x v="362"/>
    <n v="628.59999999999991"/>
    <n v="104.76666666666667"/>
    <n v="66.666666666666657"/>
  </r>
  <r>
    <n v="1364"/>
    <s v="23/01/2024"/>
    <s v="C736"/>
    <x v="1"/>
    <n v="33"/>
    <x v="2"/>
    <x v="3"/>
    <x v="1"/>
    <x v="11"/>
    <n v="775.83"/>
    <n v="4"/>
    <x v="363"/>
    <n v="2327.4900000000002"/>
    <n v="193.95750000000001"/>
    <n v="75"/>
  </r>
  <r>
    <n v="1365"/>
    <s v="19/09/2024"/>
    <s v="C257"/>
    <x v="0"/>
    <n v="47"/>
    <x v="2"/>
    <x v="3"/>
    <x v="2"/>
    <x v="3"/>
    <n v="879.73"/>
    <n v="5"/>
    <x v="364"/>
    <n v="3518.9199999999996"/>
    <n v="175.946"/>
    <n v="80"/>
  </r>
  <r>
    <n v="1366"/>
    <s v="28/05/2024"/>
    <s v="C645"/>
    <x v="0"/>
    <n v="61"/>
    <x v="0"/>
    <x v="0"/>
    <x v="3"/>
    <x v="13"/>
    <n v="627.78"/>
    <n v="1"/>
    <x v="365"/>
    <n v="0"/>
    <n v="627.78"/>
    <n v="0"/>
  </r>
  <r>
    <n v="1367"/>
    <s v="27/11/2024"/>
    <s v="C466"/>
    <x v="1"/>
    <n v="47"/>
    <x v="2"/>
    <x v="0"/>
    <x v="2"/>
    <x v="4"/>
    <n v="928.13"/>
    <n v="1"/>
    <x v="366"/>
    <n v="0"/>
    <n v="928.13"/>
    <n v="0"/>
  </r>
  <r>
    <n v="1368"/>
    <s v="23/07/2024"/>
    <s v="C356"/>
    <x v="1"/>
    <n v="53"/>
    <x v="0"/>
    <x v="3"/>
    <x v="4"/>
    <x v="18"/>
    <n v="389.21"/>
    <n v="4"/>
    <x v="367"/>
    <n v="1167.6299999999999"/>
    <n v="97.302499999999995"/>
    <n v="75"/>
  </r>
  <r>
    <n v="1369"/>
    <s v="19/04/2024"/>
    <s v="C952"/>
    <x v="0"/>
    <n v="20"/>
    <x v="1"/>
    <x v="3"/>
    <x v="1"/>
    <x v="2"/>
    <n v="160.37"/>
    <n v="4"/>
    <x v="368"/>
    <n v="481.11"/>
    <n v="40.092500000000001"/>
    <n v="75"/>
  </r>
  <r>
    <n v="1370"/>
    <s v="06/12/2024"/>
    <s v="C487"/>
    <x v="0"/>
    <n v="39"/>
    <x v="2"/>
    <x v="1"/>
    <x v="0"/>
    <x v="10"/>
    <n v="187.85"/>
    <n v="2"/>
    <x v="369"/>
    <n v="187.85"/>
    <n v="93.924999999999997"/>
    <n v="50"/>
  </r>
  <r>
    <n v="1371"/>
    <s v="23/01/2024"/>
    <s v="C538"/>
    <x v="1"/>
    <n v="39"/>
    <x v="2"/>
    <x v="2"/>
    <x v="3"/>
    <x v="5"/>
    <n v="673.13"/>
    <n v="5"/>
    <x v="370"/>
    <n v="2692.52"/>
    <n v="134.626"/>
    <n v="80"/>
  </r>
  <r>
    <n v="1372"/>
    <s v="14/03/2024"/>
    <s v="C539"/>
    <x v="1"/>
    <n v="29"/>
    <x v="1"/>
    <x v="2"/>
    <x v="4"/>
    <x v="16"/>
    <n v="413.45"/>
    <n v="4"/>
    <x v="371"/>
    <n v="1240.3499999999999"/>
    <n v="103.3625"/>
    <n v="75"/>
  </r>
  <r>
    <n v="1373"/>
    <s v="07/04/2024"/>
    <s v="C935"/>
    <x v="1"/>
    <n v="38"/>
    <x v="2"/>
    <x v="1"/>
    <x v="2"/>
    <x v="3"/>
    <n v="164.75"/>
    <n v="2"/>
    <x v="372"/>
    <n v="164.75"/>
    <n v="82.375"/>
    <n v="50"/>
  </r>
  <r>
    <n v="1374"/>
    <s v="03/12/2024"/>
    <s v="C479"/>
    <x v="1"/>
    <n v="21"/>
    <x v="1"/>
    <x v="1"/>
    <x v="2"/>
    <x v="3"/>
    <n v="299.3"/>
    <n v="3"/>
    <x v="373"/>
    <n v="598.59999999999991"/>
    <n v="99.766666666666666"/>
    <n v="66.666666666666657"/>
  </r>
  <r>
    <n v="1375"/>
    <s v="17/07/2024"/>
    <s v="C237"/>
    <x v="0"/>
    <n v="48"/>
    <x v="2"/>
    <x v="2"/>
    <x v="4"/>
    <x v="18"/>
    <n v="535.29999999999995"/>
    <n v="1"/>
    <x v="374"/>
    <n v="0"/>
    <n v="535.29999999999995"/>
    <n v="0"/>
  </r>
  <r>
    <n v="1376"/>
    <s v="12/01/2024"/>
    <s v="C211"/>
    <x v="1"/>
    <n v="61"/>
    <x v="0"/>
    <x v="3"/>
    <x v="3"/>
    <x v="15"/>
    <n v="130.22999999999999"/>
    <n v="5"/>
    <x v="375"/>
    <n v="520.91999999999996"/>
    <n v="26.045999999999999"/>
    <n v="80"/>
  </r>
  <r>
    <n v="1377"/>
    <s v="27/09/2024"/>
    <s v="C969"/>
    <x v="1"/>
    <n v="48"/>
    <x v="2"/>
    <x v="2"/>
    <x v="0"/>
    <x v="6"/>
    <n v="13.41"/>
    <n v="3"/>
    <x v="376"/>
    <n v="26.819999999999997"/>
    <n v="4.47"/>
    <n v="66.666666666666657"/>
  </r>
  <r>
    <n v="1378"/>
    <s v="14/11/2024"/>
    <s v="C415"/>
    <x v="0"/>
    <n v="40"/>
    <x v="2"/>
    <x v="3"/>
    <x v="3"/>
    <x v="14"/>
    <n v="918.13"/>
    <n v="5"/>
    <x v="377"/>
    <n v="3672.5199999999995"/>
    <n v="183.626"/>
    <n v="80"/>
  </r>
  <r>
    <n v="1379"/>
    <s v="02/06/2024"/>
    <s v="C535"/>
    <x v="1"/>
    <n v="37"/>
    <x v="2"/>
    <x v="2"/>
    <x v="1"/>
    <x v="2"/>
    <n v="311.81"/>
    <n v="5"/>
    <x v="378"/>
    <n v="1247.24"/>
    <n v="62.362000000000002"/>
    <n v="80"/>
  </r>
  <r>
    <n v="1380"/>
    <s v="16/10/2024"/>
    <s v="C271"/>
    <x v="0"/>
    <n v="32"/>
    <x v="2"/>
    <x v="3"/>
    <x v="3"/>
    <x v="5"/>
    <n v="229.28"/>
    <n v="4"/>
    <x v="379"/>
    <n v="687.84"/>
    <n v="57.32"/>
    <n v="75"/>
  </r>
  <r>
    <n v="1381"/>
    <s v="01/04/2024"/>
    <s v="C859"/>
    <x v="1"/>
    <n v="40"/>
    <x v="2"/>
    <x v="2"/>
    <x v="1"/>
    <x v="19"/>
    <n v="701.5"/>
    <n v="2"/>
    <x v="380"/>
    <n v="701.5"/>
    <n v="350.75"/>
    <n v="50"/>
  </r>
  <r>
    <n v="1382"/>
    <s v="02/04/2024"/>
    <s v="C236"/>
    <x v="1"/>
    <n v="45"/>
    <x v="2"/>
    <x v="1"/>
    <x v="2"/>
    <x v="12"/>
    <n v="854.87"/>
    <n v="5"/>
    <x v="381"/>
    <n v="3419.4800000000005"/>
    <n v="170.97399999999999"/>
    <n v="80"/>
  </r>
  <r>
    <n v="1383"/>
    <s v="30/11/2024"/>
    <s v="C765"/>
    <x v="1"/>
    <n v="33"/>
    <x v="2"/>
    <x v="0"/>
    <x v="1"/>
    <x v="1"/>
    <n v="635.96"/>
    <n v="3"/>
    <x v="382"/>
    <n v="1271.92"/>
    <n v="211.98666666666668"/>
    <n v="66.666666666666657"/>
  </r>
  <r>
    <n v="1384"/>
    <s v="04/12/2024"/>
    <s v="C385"/>
    <x v="0"/>
    <n v="54"/>
    <x v="0"/>
    <x v="0"/>
    <x v="0"/>
    <x v="8"/>
    <n v="261.94"/>
    <n v="5"/>
    <x v="383"/>
    <n v="1047.76"/>
    <n v="52.387999999999998"/>
    <n v="80"/>
  </r>
  <r>
    <n v="1385"/>
    <s v="01/02/2024"/>
    <s v="C143"/>
    <x v="0"/>
    <n v="38"/>
    <x v="2"/>
    <x v="0"/>
    <x v="4"/>
    <x v="16"/>
    <n v="863.02"/>
    <n v="2"/>
    <x v="384"/>
    <n v="863.02"/>
    <n v="431.51"/>
    <n v="50"/>
  </r>
  <r>
    <n v="1386"/>
    <s v="04/10/2024"/>
    <s v="C817"/>
    <x v="1"/>
    <n v="32"/>
    <x v="2"/>
    <x v="3"/>
    <x v="1"/>
    <x v="11"/>
    <n v="515.32000000000005"/>
    <n v="1"/>
    <x v="385"/>
    <n v="0"/>
    <n v="515.32000000000005"/>
    <n v="0"/>
  </r>
  <r>
    <n v="1387"/>
    <s v="13/04/2024"/>
    <s v="C403"/>
    <x v="0"/>
    <n v="34"/>
    <x v="2"/>
    <x v="0"/>
    <x v="3"/>
    <x v="5"/>
    <n v="387.38"/>
    <n v="5"/>
    <x v="386"/>
    <n v="1549.52"/>
    <n v="77.475999999999999"/>
    <n v="80"/>
  </r>
  <r>
    <n v="1388"/>
    <s v="15/03/2024"/>
    <s v="C903"/>
    <x v="0"/>
    <n v="54"/>
    <x v="0"/>
    <x v="2"/>
    <x v="1"/>
    <x v="2"/>
    <n v="608.67999999999995"/>
    <n v="3"/>
    <x v="387"/>
    <n v="1217.3600000000001"/>
    <n v="202.89333333333332"/>
    <n v="66.666666666666671"/>
  </r>
  <r>
    <n v="1389"/>
    <s v="15/04/2024"/>
    <s v="C431"/>
    <x v="0"/>
    <n v="30"/>
    <x v="2"/>
    <x v="0"/>
    <x v="2"/>
    <x v="3"/>
    <n v="703.61"/>
    <n v="1"/>
    <x v="388"/>
    <n v="0"/>
    <n v="703.61"/>
    <n v="0"/>
  </r>
  <r>
    <n v="1390"/>
    <s v="22/04/2024"/>
    <s v="C930"/>
    <x v="0"/>
    <n v="36"/>
    <x v="2"/>
    <x v="3"/>
    <x v="1"/>
    <x v="19"/>
    <n v="597.89"/>
    <n v="1"/>
    <x v="389"/>
    <n v="0"/>
    <n v="597.89"/>
    <n v="0"/>
  </r>
  <r>
    <n v="1391"/>
    <s v="31/01/2024"/>
    <s v="C754"/>
    <x v="0"/>
    <n v="47"/>
    <x v="2"/>
    <x v="3"/>
    <x v="0"/>
    <x v="6"/>
    <n v="921.04"/>
    <n v="4"/>
    <x v="390"/>
    <n v="2763.12"/>
    <n v="230.26"/>
    <n v="75"/>
  </r>
  <r>
    <n v="1392"/>
    <s v="03/04/2024"/>
    <s v="C161"/>
    <x v="0"/>
    <n v="62"/>
    <x v="0"/>
    <x v="3"/>
    <x v="1"/>
    <x v="2"/>
    <n v="631.74"/>
    <n v="4"/>
    <x v="391"/>
    <n v="1895.22"/>
    <n v="157.935"/>
    <n v="75"/>
  </r>
  <r>
    <n v="1393"/>
    <s v="06/02/2024"/>
    <s v="C188"/>
    <x v="1"/>
    <n v="35"/>
    <x v="2"/>
    <x v="2"/>
    <x v="0"/>
    <x v="10"/>
    <n v="879.79"/>
    <n v="5"/>
    <x v="392"/>
    <n v="3519.16"/>
    <n v="175.958"/>
    <n v="80"/>
  </r>
  <r>
    <n v="1394"/>
    <s v="16/08/2024"/>
    <s v="C615"/>
    <x v="1"/>
    <n v="31"/>
    <x v="2"/>
    <x v="3"/>
    <x v="3"/>
    <x v="5"/>
    <n v="591.09"/>
    <n v="3"/>
    <x v="393"/>
    <n v="1182.1799999999998"/>
    <n v="197.03"/>
    <n v="66.666666666666657"/>
  </r>
  <r>
    <n v="1395"/>
    <s v="10/11/2024"/>
    <s v="C364"/>
    <x v="0"/>
    <n v="53"/>
    <x v="0"/>
    <x v="2"/>
    <x v="2"/>
    <x v="9"/>
    <n v="336.38"/>
    <n v="4"/>
    <x v="394"/>
    <n v="1009.14"/>
    <n v="84.094999999999999"/>
    <n v="75"/>
  </r>
  <r>
    <n v="1396"/>
    <s v="24/08/2024"/>
    <s v="C221"/>
    <x v="1"/>
    <n v="53"/>
    <x v="0"/>
    <x v="3"/>
    <x v="4"/>
    <x v="7"/>
    <n v="536.97"/>
    <n v="2"/>
    <x v="395"/>
    <n v="536.97"/>
    <n v="268.48500000000001"/>
    <n v="50"/>
  </r>
  <r>
    <n v="1397"/>
    <s v="10/08/2024"/>
    <s v="C235"/>
    <x v="1"/>
    <n v="37"/>
    <x v="2"/>
    <x v="1"/>
    <x v="3"/>
    <x v="13"/>
    <n v="95.47"/>
    <n v="2"/>
    <x v="396"/>
    <n v="95.47"/>
    <n v="47.734999999999999"/>
    <n v="50"/>
  </r>
  <r>
    <n v="1398"/>
    <s v="23/08/2024"/>
    <s v="C309"/>
    <x v="1"/>
    <n v="36"/>
    <x v="2"/>
    <x v="3"/>
    <x v="3"/>
    <x v="15"/>
    <n v="237.87"/>
    <n v="1"/>
    <x v="397"/>
    <n v="0"/>
    <n v="237.87"/>
    <n v="0"/>
  </r>
  <r>
    <n v="1399"/>
    <s v="13/07/2024"/>
    <s v="C355"/>
    <x v="1"/>
    <n v="62"/>
    <x v="0"/>
    <x v="0"/>
    <x v="4"/>
    <x v="7"/>
    <n v="768.57"/>
    <n v="1"/>
    <x v="398"/>
    <n v="0"/>
    <n v="768.57"/>
    <n v="0"/>
  </r>
  <r>
    <n v="1400"/>
    <s v="16/11/2024"/>
    <s v="C635"/>
    <x v="0"/>
    <n v="61"/>
    <x v="0"/>
    <x v="0"/>
    <x v="1"/>
    <x v="1"/>
    <n v="664.86"/>
    <n v="1"/>
    <x v="399"/>
    <n v="0"/>
    <n v="664.86"/>
    <n v="0"/>
  </r>
  <r>
    <n v="1401"/>
    <s v="01/06/2024"/>
    <s v="C686"/>
    <x v="1"/>
    <n v="24"/>
    <x v="1"/>
    <x v="1"/>
    <x v="1"/>
    <x v="11"/>
    <n v="174.85"/>
    <n v="2"/>
    <x v="400"/>
    <n v="174.85"/>
    <n v="87.424999999999997"/>
    <n v="50"/>
  </r>
  <r>
    <n v="1402"/>
    <s v="21/03/2024"/>
    <s v="C208"/>
    <x v="1"/>
    <n v="61"/>
    <x v="0"/>
    <x v="3"/>
    <x v="1"/>
    <x v="2"/>
    <n v="443.64"/>
    <n v="4"/>
    <x v="401"/>
    <n v="1330.92"/>
    <n v="110.91"/>
    <n v="75.000000000000014"/>
  </r>
  <r>
    <n v="1403"/>
    <s v="09/01/2024"/>
    <s v="C643"/>
    <x v="0"/>
    <n v="21"/>
    <x v="1"/>
    <x v="0"/>
    <x v="2"/>
    <x v="9"/>
    <n v="150.57"/>
    <n v="4"/>
    <x v="402"/>
    <n v="451.71"/>
    <n v="37.642499999999998"/>
    <n v="75"/>
  </r>
  <r>
    <n v="1404"/>
    <s v="26/09/2024"/>
    <s v="C204"/>
    <x v="0"/>
    <n v="51"/>
    <x v="0"/>
    <x v="0"/>
    <x v="3"/>
    <x v="15"/>
    <n v="857.26"/>
    <n v="5"/>
    <x v="403"/>
    <n v="3429.04"/>
    <n v="171.452"/>
    <n v="80"/>
  </r>
  <r>
    <n v="1405"/>
    <s v="01/06/2024"/>
    <s v="C695"/>
    <x v="1"/>
    <n v="19"/>
    <x v="3"/>
    <x v="2"/>
    <x v="0"/>
    <x v="10"/>
    <n v="118.08"/>
    <n v="3"/>
    <x v="404"/>
    <n v="236.16000000000003"/>
    <n v="39.36"/>
    <n v="66.666666666666671"/>
  </r>
  <r>
    <n v="1406"/>
    <s v="28/11/2024"/>
    <s v="C770"/>
    <x v="1"/>
    <n v="22"/>
    <x v="1"/>
    <x v="2"/>
    <x v="4"/>
    <x v="18"/>
    <n v="657.69"/>
    <n v="2"/>
    <x v="405"/>
    <n v="657.69"/>
    <n v="328.84500000000003"/>
    <n v="50"/>
  </r>
  <r>
    <n v="1407"/>
    <s v="01/06/2024"/>
    <s v="C264"/>
    <x v="1"/>
    <n v="27"/>
    <x v="1"/>
    <x v="3"/>
    <x v="3"/>
    <x v="15"/>
    <n v="610.92999999999995"/>
    <n v="1"/>
    <x v="406"/>
    <n v="0"/>
    <n v="610.92999999999995"/>
    <n v="0"/>
  </r>
  <r>
    <n v="1408"/>
    <s v="07/07/2024"/>
    <s v="C938"/>
    <x v="1"/>
    <n v="49"/>
    <x v="2"/>
    <x v="1"/>
    <x v="1"/>
    <x v="19"/>
    <n v="478.05"/>
    <n v="3"/>
    <x v="407"/>
    <n v="956.10000000000014"/>
    <n v="159.35"/>
    <n v="66.666666666666671"/>
  </r>
  <r>
    <n v="1409"/>
    <s v="10/09/2024"/>
    <s v="C169"/>
    <x v="1"/>
    <n v="59"/>
    <x v="0"/>
    <x v="3"/>
    <x v="4"/>
    <x v="18"/>
    <n v="285.45"/>
    <n v="1"/>
    <x v="408"/>
    <n v="0"/>
    <n v="285.45"/>
    <n v="0"/>
  </r>
  <r>
    <n v="1410"/>
    <s v="19/04/2024"/>
    <s v="C299"/>
    <x v="1"/>
    <n v="58"/>
    <x v="0"/>
    <x v="2"/>
    <x v="0"/>
    <x v="8"/>
    <n v="409.92"/>
    <n v="3"/>
    <x v="409"/>
    <n v="819.83999999999992"/>
    <n v="136.64000000000001"/>
    <n v="66.666666666666657"/>
  </r>
  <r>
    <n v="1411"/>
    <s v="30/10/2024"/>
    <s v="C177"/>
    <x v="0"/>
    <n v="30"/>
    <x v="2"/>
    <x v="2"/>
    <x v="3"/>
    <x v="13"/>
    <n v="808.33"/>
    <n v="3"/>
    <x v="410"/>
    <n v="1616.6599999999999"/>
    <n v="269.44333333333333"/>
    <n v="66.666666666666657"/>
  </r>
  <r>
    <n v="1412"/>
    <s v="18/07/2024"/>
    <s v="C386"/>
    <x v="1"/>
    <n v="56"/>
    <x v="0"/>
    <x v="3"/>
    <x v="3"/>
    <x v="14"/>
    <n v="763.94"/>
    <n v="4"/>
    <x v="411"/>
    <n v="2291.8200000000002"/>
    <n v="190.98500000000001"/>
    <n v="75"/>
  </r>
  <r>
    <n v="1413"/>
    <s v="16/05/2024"/>
    <s v="C398"/>
    <x v="1"/>
    <n v="22"/>
    <x v="1"/>
    <x v="3"/>
    <x v="2"/>
    <x v="4"/>
    <n v="741.42"/>
    <n v="5"/>
    <x v="412"/>
    <n v="2965.68"/>
    <n v="148.28399999999999"/>
    <n v="80"/>
  </r>
  <r>
    <n v="1414"/>
    <s v="16/12/2024"/>
    <s v="C687"/>
    <x v="0"/>
    <n v="27"/>
    <x v="1"/>
    <x v="3"/>
    <x v="3"/>
    <x v="5"/>
    <n v="752.33"/>
    <n v="5"/>
    <x v="413"/>
    <n v="3009.32"/>
    <n v="150.46600000000001"/>
    <n v="80"/>
  </r>
  <r>
    <n v="1415"/>
    <s v="15/08/2024"/>
    <s v="C874"/>
    <x v="0"/>
    <n v="27"/>
    <x v="1"/>
    <x v="3"/>
    <x v="3"/>
    <x v="13"/>
    <n v="152.44999999999999"/>
    <n v="1"/>
    <x v="414"/>
    <n v="0"/>
    <n v="152.44999999999999"/>
    <n v="0"/>
  </r>
  <r>
    <n v="1416"/>
    <s v="13/05/2024"/>
    <s v="C702"/>
    <x v="0"/>
    <n v="55"/>
    <x v="0"/>
    <x v="1"/>
    <x v="0"/>
    <x v="10"/>
    <n v="108.11"/>
    <n v="2"/>
    <x v="415"/>
    <n v="108.11"/>
    <n v="54.055"/>
    <n v="50"/>
  </r>
  <r>
    <n v="1417"/>
    <s v="24/05/2024"/>
    <s v="C446"/>
    <x v="0"/>
    <n v="44"/>
    <x v="2"/>
    <x v="0"/>
    <x v="0"/>
    <x v="0"/>
    <n v="862.88"/>
    <n v="5"/>
    <x v="416"/>
    <n v="3451.5199999999995"/>
    <n v="172.57599999999999"/>
    <n v="80"/>
  </r>
  <r>
    <n v="1418"/>
    <s v="19/10/2024"/>
    <s v="C918"/>
    <x v="1"/>
    <n v="38"/>
    <x v="2"/>
    <x v="3"/>
    <x v="4"/>
    <x v="17"/>
    <n v="838.8"/>
    <n v="2"/>
    <x v="417"/>
    <n v="838.8"/>
    <n v="419.4"/>
    <n v="50"/>
  </r>
  <r>
    <n v="1419"/>
    <s v="31/10/2024"/>
    <s v="C859"/>
    <x v="1"/>
    <n v="25"/>
    <x v="1"/>
    <x v="0"/>
    <x v="1"/>
    <x v="11"/>
    <n v="684.51"/>
    <n v="1"/>
    <x v="418"/>
    <n v="0"/>
    <n v="684.51"/>
    <n v="0"/>
  </r>
  <r>
    <n v="1420"/>
    <s v="24/04/2024"/>
    <s v="C206"/>
    <x v="1"/>
    <n v="18"/>
    <x v="3"/>
    <x v="2"/>
    <x v="0"/>
    <x v="10"/>
    <n v="609.85"/>
    <n v="2"/>
    <x v="419"/>
    <n v="609.85"/>
    <n v="304.92500000000001"/>
    <n v="50"/>
  </r>
  <r>
    <n v="1421"/>
    <s v="27/05/2024"/>
    <s v="C320"/>
    <x v="1"/>
    <n v="45"/>
    <x v="2"/>
    <x v="0"/>
    <x v="4"/>
    <x v="7"/>
    <n v="373.2"/>
    <n v="3"/>
    <x v="420"/>
    <n v="746.39999999999986"/>
    <n v="124.39999999999999"/>
    <n v="66.666666666666657"/>
  </r>
  <r>
    <n v="1422"/>
    <s v="10/09/2024"/>
    <s v="C606"/>
    <x v="1"/>
    <n v="56"/>
    <x v="0"/>
    <x v="3"/>
    <x v="3"/>
    <x v="13"/>
    <n v="231.84"/>
    <n v="3"/>
    <x v="421"/>
    <n v="463.67999999999995"/>
    <n v="77.28"/>
    <n v="66.666666666666657"/>
  </r>
  <r>
    <n v="1423"/>
    <s v="08/04/2024"/>
    <s v="C384"/>
    <x v="1"/>
    <n v="31"/>
    <x v="2"/>
    <x v="0"/>
    <x v="4"/>
    <x v="17"/>
    <n v="670.98"/>
    <n v="1"/>
    <x v="422"/>
    <n v="0"/>
    <n v="670.98"/>
    <n v="0"/>
  </r>
  <r>
    <n v="1424"/>
    <s v="02/05/2024"/>
    <s v="C582"/>
    <x v="0"/>
    <n v="38"/>
    <x v="2"/>
    <x v="3"/>
    <x v="4"/>
    <x v="7"/>
    <n v="913.9"/>
    <n v="2"/>
    <x v="423"/>
    <n v="913.9"/>
    <n v="456.95"/>
    <n v="50"/>
  </r>
  <r>
    <n v="1425"/>
    <s v="29/06/2024"/>
    <s v="C921"/>
    <x v="1"/>
    <n v="47"/>
    <x v="2"/>
    <x v="3"/>
    <x v="4"/>
    <x v="18"/>
    <n v="442.63"/>
    <n v="2"/>
    <x v="424"/>
    <n v="442.63"/>
    <n v="221.315"/>
    <n v="50"/>
  </r>
  <r>
    <n v="1426"/>
    <s v="24/03/2024"/>
    <s v="C352"/>
    <x v="0"/>
    <n v="38"/>
    <x v="2"/>
    <x v="2"/>
    <x v="4"/>
    <x v="18"/>
    <n v="310.18"/>
    <n v="1"/>
    <x v="425"/>
    <n v="0"/>
    <n v="310.18"/>
    <n v="0"/>
  </r>
  <r>
    <n v="1427"/>
    <s v="04/07/2024"/>
    <s v="C393"/>
    <x v="0"/>
    <n v="26"/>
    <x v="1"/>
    <x v="3"/>
    <x v="0"/>
    <x v="6"/>
    <n v="278.02999999999997"/>
    <n v="5"/>
    <x v="426"/>
    <n v="1112.1200000000001"/>
    <n v="55.605999999999995"/>
    <n v="80"/>
  </r>
  <r>
    <n v="1428"/>
    <s v="29/09/2024"/>
    <s v="C373"/>
    <x v="1"/>
    <n v="34"/>
    <x v="2"/>
    <x v="2"/>
    <x v="1"/>
    <x v="2"/>
    <n v="33.47"/>
    <n v="4"/>
    <x v="427"/>
    <n v="100.41"/>
    <n v="8.3674999999999997"/>
    <n v="75"/>
  </r>
  <r>
    <n v="1429"/>
    <s v="20/09/2024"/>
    <s v="C462"/>
    <x v="0"/>
    <n v="22"/>
    <x v="1"/>
    <x v="1"/>
    <x v="4"/>
    <x v="17"/>
    <n v="525.11"/>
    <n v="5"/>
    <x v="428"/>
    <n v="2100.44"/>
    <n v="105.02200000000001"/>
    <n v="80"/>
  </r>
  <r>
    <n v="1430"/>
    <s v="14/03/2024"/>
    <s v="C202"/>
    <x v="1"/>
    <n v="48"/>
    <x v="2"/>
    <x v="3"/>
    <x v="2"/>
    <x v="12"/>
    <n v="988.35"/>
    <n v="4"/>
    <x v="429"/>
    <n v="2965.05"/>
    <n v="247.08750000000001"/>
    <n v="75"/>
  </r>
  <r>
    <n v="1431"/>
    <s v="08/10/2024"/>
    <s v="C410"/>
    <x v="0"/>
    <n v="57"/>
    <x v="0"/>
    <x v="2"/>
    <x v="3"/>
    <x v="14"/>
    <n v="817.09"/>
    <n v="2"/>
    <x v="430"/>
    <n v="817.09"/>
    <n v="408.54500000000002"/>
    <n v="50"/>
  </r>
  <r>
    <n v="1432"/>
    <s v="15/05/2024"/>
    <s v="C190"/>
    <x v="1"/>
    <n v="55"/>
    <x v="0"/>
    <x v="2"/>
    <x v="3"/>
    <x v="14"/>
    <n v="898.5"/>
    <n v="4"/>
    <x v="431"/>
    <n v="2695.5"/>
    <n v="224.625"/>
    <n v="75"/>
  </r>
  <r>
    <n v="1433"/>
    <s v="21/12/2024"/>
    <s v="C650"/>
    <x v="0"/>
    <n v="60"/>
    <x v="0"/>
    <x v="3"/>
    <x v="3"/>
    <x v="14"/>
    <n v="624.95000000000005"/>
    <n v="4"/>
    <x v="432"/>
    <n v="1874.8500000000001"/>
    <n v="156.23750000000001"/>
    <n v="75"/>
  </r>
  <r>
    <n v="1434"/>
    <s v="25/03/2024"/>
    <s v="C402"/>
    <x v="1"/>
    <n v="36"/>
    <x v="2"/>
    <x v="0"/>
    <x v="3"/>
    <x v="5"/>
    <n v="486.63"/>
    <n v="2"/>
    <x v="433"/>
    <n v="486.63"/>
    <n v="243.315"/>
    <n v="50"/>
  </r>
  <r>
    <n v="1435"/>
    <s v="23/12/2024"/>
    <s v="C909"/>
    <x v="1"/>
    <n v="53"/>
    <x v="0"/>
    <x v="2"/>
    <x v="3"/>
    <x v="5"/>
    <n v="990.55"/>
    <n v="3"/>
    <x v="434"/>
    <n v="1981.1000000000001"/>
    <n v="330.18333333333334"/>
    <n v="66.666666666666671"/>
  </r>
  <r>
    <n v="1436"/>
    <s v="25/05/2024"/>
    <s v="C360"/>
    <x v="1"/>
    <n v="50"/>
    <x v="0"/>
    <x v="1"/>
    <x v="4"/>
    <x v="18"/>
    <n v="452.69"/>
    <n v="4"/>
    <x v="435"/>
    <n v="1358.07"/>
    <n v="113.1725"/>
    <n v="75"/>
  </r>
  <r>
    <n v="1437"/>
    <s v="06/05/2024"/>
    <s v="C137"/>
    <x v="1"/>
    <n v="30"/>
    <x v="2"/>
    <x v="0"/>
    <x v="1"/>
    <x v="1"/>
    <n v="917.66"/>
    <n v="1"/>
    <x v="436"/>
    <n v="0"/>
    <n v="917.66"/>
    <n v="0"/>
  </r>
  <r>
    <n v="1438"/>
    <s v="15/07/2024"/>
    <s v="C883"/>
    <x v="1"/>
    <n v="31"/>
    <x v="2"/>
    <x v="0"/>
    <x v="2"/>
    <x v="4"/>
    <n v="764.23"/>
    <n v="5"/>
    <x v="437"/>
    <n v="3056.92"/>
    <n v="152.846"/>
    <n v="80"/>
  </r>
  <r>
    <n v="1439"/>
    <s v="07/01/2024"/>
    <s v="C310"/>
    <x v="0"/>
    <n v="50"/>
    <x v="0"/>
    <x v="3"/>
    <x v="0"/>
    <x v="10"/>
    <n v="337.67"/>
    <n v="2"/>
    <x v="438"/>
    <n v="337.67"/>
    <n v="168.83500000000001"/>
    <n v="50"/>
  </r>
  <r>
    <n v="1440"/>
    <s v="26/04/2024"/>
    <s v="C794"/>
    <x v="0"/>
    <n v="46"/>
    <x v="2"/>
    <x v="2"/>
    <x v="2"/>
    <x v="9"/>
    <n v="508.03"/>
    <n v="2"/>
    <x v="439"/>
    <n v="508.03"/>
    <n v="254.01499999999999"/>
    <n v="50"/>
  </r>
  <r>
    <n v="1441"/>
    <s v="05/04/2024"/>
    <s v="C788"/>
    <x v="0"/>
    <n v="60"/>
    <x v="0"/>
    <x v="1"/>
    <x v="0"/>
    <x v="8"/>
    <n v="390.49"/>
    <n v="4"/>
    <x v="440"/>
    <n v="1171.47"/>
    <n v="97.622500000000002"/>
    <n v="75"/>
  </r>
  <r>
    <n v="1442"/>
    <s v="02/10/2024"/>
    <s v="C605"/>
    <x v="1"/>
    <n v="53"/>
    <x v="0"/>
    <x v="2"/>
    <x v="0"/>
    <x v="6"/>
    <n v="144.86000000000001"/>
    <n v="3"/>
    <x v="441"/>
    <n v="289.71999999999997"/>
    <n v="48.286666666666669"/>
    <n v="66.666666666666657"/>
  </r>
  <r>
    <n v="1443"/>
    <s v="09/07/2024"/>
    <s v="C966"/>
    <x v="0"/>
    <n v="61"/>
    <x v="0"/>
    <x v="1"/>
    <x v="2"/>
    <x v="3"/>
    <n v="363.2"/>
    <n v="3"/>
    <x v="442"/>
    <n v="726.39999999999986"/>
    <n v="121.06666666666666"/>
    <n v="66.666666666666657"/>
  </r>
  <r>
    <n v="1444"/>
    <s v="21/04/2024"/>
    <s v="C889"/>
    <x v="1"/>
    <n v="27"/>
    <x v="1"/>
    <x v="2"/>
    <x v="4"/>
    <x v="7"/>
    <n v="890.08"/>
    <n v="5"/>
    <x v="443"/>
    <n v="3560.3199999999997"/>
    <n v="178.01600000000002"/>
    <n v="80"/>
  </r>
  <r>
    <n v="1445"/>
    <s v="05/06/2024"/>
    <s v="C557"/>
    <x v="1"/>
    <n v="48"/>
    <x v="2"/>
    <x v="3"/>
    <x v="3"/>
    <x v="14"/>
    <n v="755.11"/>
    <n v="5"/>
    <x v="444"/>
    <n v="3020.44"/>
    <n v="151.02199999999999"/>
    <n v="80"/>
  </r>
  <r>
    <n v="1446"/>
    <s v="12/05/2024"/>
    <s v="C236"/>
    <x v="0"/>
    <n v="23"/>
    <x v="1"/>
    <x v="1"/>
    <x v="4"/>
    <x v="16"/>
    <n v="284.81"/>
    <n v="3"/>
    <x v="445"/>
    <n v="569.61999999999989"/>
    <n v="94.936666666666667"/>
    <n v="66.666666666666657"/>
  </r>
  <r>
    <n v="1447"/>
    <s v="14/05/2024"/>
    <s v="C763"/>
    <x v="0"/>
    <n v="18"/>
    <x v="3"/>
    <x v="3"/>
    <x v="3"/>
    <x v="5"/>
    <n v="374.23"/>
    <n v="3"/>
    <x v="446"/>
    <n v="748.46"/>
    <n v="124.74333333333334"/>
    <n v="66.666666666666657"/>
  </r>
  <r>
    <n v="1448"/>
    <s v="05/08/2024"/>
    <s v="C577"/>
    <x v="1"/>
    <n v="24"/>
    <x v="1"/>
    <x v="2"/>
    <x v="1"/>
    <x v="2"/>
    <n v="620.27"/>
    <n v="3"/>
    <x v="447"/>
    <n v="1240.54"/>
    <n v="206.75666666666666"/>
    <n v="66.666666666666657"/>
  </r>
  <r>
    <n v="1449"/>
    <s v="26/12/2024"/>
    <s v="C526"/>
    <x v="0"/>
    <n v="44"/>
    <x v="2"/>
    <x v="1"/>
    <x v="0"/>
    <x v="10"/>
    <n v="421.98"/>
    <n v="4"/>
    <x v="448"/>
    <n v="1265.94"/>
    <n v="105.495"/>
    <n v="75"/>
  </r>
  <r>
    <n v="1450"/>
    <s v="22/11/2024"/>
    <s v="C275"/>
    <x v="1"/>
    <n v="38"/>
    <x v="2"/>
    <x v="1"/>
    <x v="2"/>
    <x v="4"/>
    <n v="508.01"/>
    <n v="1"/>
    <x v="449"/>
    <n v="0"/>
    <n v="508.01"/>
    <n v="0"/>
  </r>
  <r>
    <n v="1451"/>
    <s v="20/05/2024"/>
    <s v="C894"/>
    <x v="1"/>
    <n v="45"/>
    <x v="2"/>
    <x v="2"/>
    <x v="1"/>
    <x v="11"/>
    <n v="701.19"/>
    <n v="5"/>
    <x v="450"/>
    <n v="2804.7599999999998"/>
    <n v="140.238"/>
    <n v="80"/>
  </r>
  <r>
    <n v="1452"/>
    <s v="07/04/2024"/>
    <s v="C151"/>
    <x v="1"/>
    <n v="33"/>
    <x v="2"/>
    <x v="3"/>
    <x v="3"/>
    <x v="13"/>
    <n v="472.58"/>
    <n v="2"/>
    <x v="451"/>
    <n v="472.58"/>
    <n v="236.29"/>
    <n v="50"/>
  </r>
  <r>
    <n v="1453"/>
    <s v="27/04/2024"/>
    <s v="C166"/>
    <x v="1"/>
    <n v="63"/>
    <x v="0"/>
    <x v="1"/>
    <x v="4"/>
    <x v="17"/>
    <n v="199.06"/>
    <n v="3"/>
    <x v="452"/>
    <n v="398.11999999999995"/>
    <n v="66.353333333333339"/>
    <n v="66.666666666666657"/>
  </r>
  <r>
    <n v="1454"/>
    <s v="13/04/2024"/>
    <s v="C972"/>
    <x v="1"/>
    <n v="40"/>
    <x v="2"/>
    <x v="1"/>
    <x v="2"/>
    <x v="3"/>
    <n v="525.37"/>
    <n v="3"/>
    <x v="453"/>
    <n v="1050.7399999999998"/>
    <n v="175.12333333333333"/>
    <n v="66.666666666666657"/>
  </r>
  <r>
    <n v="1455"/>
    <s v="07/11/2024"/>
    <s v="C399"/>
    <x v="0"/>
    <n v="37"/>
    <x v="2"/>
    <x v="1"/>
    <x v="0"/>
    <x v="6"/>
    <n v="362.56"/>
    <n v="1"/>
    <x v="454"/>
    <n v="0"/>
    <n v="362.56"/>
    <n v="0"/>
  </r>
  <r>
    <n v="1456"/>
    <s v="04/09/2024"/>
    <s v="C922"/>
    <x v="0"/>
    <n v="55"/>
    <x v="0"/>
    <x v="2"/>
    <x v="1"/>
    <x v="11"/>
    <n v="297.83"/>
    <n v="3"/>
    <x v="455"/>
    <n v="595.66000000000008"/>
    <n v="99.276666666666657"/>
    <n v="66.666666666666671"/>
  </r>
  <r>
    <n v="1457"/>
    <s v="17/09/2024"/>
    <s v="C452"/>
    <x v="1"/>
    <n v="42"/>
    <x v="2"/>
    <x v="0"/>
    <x v="0"/>
    <x v="8"/>
    <n v="334.83"/>
    <n v="5"/>
    <x v="456"/>
    <n v="1339.3200000000002"/>
    <n v="66.965999999999994"/>
    <n v="80"/>
  </r>
  <r>
    <n v="1458"/>
    <s v="26/05/2024"/>
    <s v="C561"/>
    <x v="1"/>
    <n v="45"/>
    <x v="2"/>
    <x v="2"/>
    <x v="3"/>
    <x v="13"/>
    <n v="444.61"/>
    <n v="3"/>
    <x v="457"/>
    <n v="889.21999999999991"/>
    <n v="148.20333333333335"/>
    <n v="66.666666666666657"/>
  </r>
  <r>
    <n v="1459"/>
    <s v="26/08/2024"/>
    <s v="C711"/>
    <x v="0"/>
    <n v="22"/>
    <x v="1"/>
    <x v="3"/>
    <x v="0"/>
    <x v="0"/>
    <n v="887.75"/>
    <n v="1"/>
    <x v="458"/>
    <n v="0"/>
    <n v="887.75"/>
    <n v="0"/>
  </r>
  <r>
    <n v="1460"/>
    <s v="17/08/2024"/>
    <s v="C183"/>
    <x v="0"/>
    <n v="38"/>
    <x v="2"/>
    <x v="0"/>
    <x v="4"/>
    <x v="18"/>
    <n v="736.72"/>
    <n v="4"/>
    <x v="459"/>
    <n v="2210.16"/>
    <n v="184.18"/>
    <n v="74.999999999999986"/>
  </r>
  <r>
    <n v="1461"/>
    <s v="21/02/2024"/>
    <s v="C646"/>
    <x v="1"/>
    <n v="35"/>
    <x v="2"/>
    <x v="1"/>
    <x v="1"/>
    <x v="11"/>
    <n v="671.2"/>
    <n v="5"/>
    <x v="460"/>
    <n v="2684.8"/>
    <n v="134.24"/>
    <n v="80"/>
  </r>
  <r>
    <n v="1462"/>
    <s v="08/11/2024"/>
    <s v="C752"/>
    <x v="0"/>
    <n v="64"/>
    <x v="0"/>
    <x v="1"/>
    <x v="1"/>
    <x v="2"/>
    <n v="476.55"/>
    <n v="4"/>
    <x v="461"/>
    <n v="1429.65"/>
    <n v="119.1375"/>
    <n v="75"/>
  </r>
  <r>
    <n v="1463"/>
    <s v="12/09/2024"/>
    <s v="C514"/>
    <x v="1"/>
    <n v="23"/>
    <x v="1"/>
    <x v="0"/>
    <x v="4"/>
    <x v="7"/>
    <n v="11.81"/>
    <n v="2"/>
    <x v="462"/>
    <n v="11.81"/>
    <n v="5.9050000000000002"/>
    <n v="50"/>
  </r>
  <r>
    <n v="1464"/>
    <s v="01/06/2024"/>
    <s v="C272"/>
    <x v="0"/>
    <n v="46"/>
    <x v="2"/>
    <x v="1"/>
    <x v="0"/>
    <x v="10"/>
    <n v="347.15"/>
    <n v="1"/>
    <x v="463"/>
    <n v="0"/>
    <n v="347.15"/>
    <n v="0"/>
  </r>
  <r>
    <n v="1465"/>
    <s v="19/12/2024"/>
    <s v="C315"/>
    <x v="1"/>
    <n v="36"/>
    <x v="2"/>
    <x v="1"/>
    <x v="4"/>
    <x v="17"/>
    <n v="815.06"/>
    <n v="2"/>
    <x v="464"/>
    <n v="815.06"/>
    <n v="407.53"/>
    <n v="50"/>
  </r>
  <r>
    <n v="1466"/>
    <s v="18/10/2024"/>
    <s v="C616"/>
    <x v="0"/>
    <n v="50"/>
    <x v="0"/>
    <x v="2"/>
    <x v="2"/>
    <x v="9"/>
    <n v="394.29"/>
    <n v="2"/>
    <x v="465"/>
    <n v="394.29"/>
    <n v="197.14500000000001"/>
    <n v="50"/>
  </r>
  <r>
    <n v="1467"/>
    <s v="05/06/2024"/>
    <s v="C876"/>
    <x v="1"/>
    <n v="18"/>
    <x v="3"/>
    <x v="2"/>
    <x v="4"/>
    <x v="18"/>
    <n v="568.17999999999995"/>
    <n v="2"/>
    <x v="466"/>
    <n v="568.17999999999995"/>
    <n v="284.08999999999997"/>
    <n v="50"/>
  </r>
  <r>
    <n v="1468"/>
    <s v="07/10/2024"/>
    <s v="C382"/>
    <x v="0"/>
    <n v="62"/>
    <x v="0"/>
    <x v="3"/>
    <x v="0"/>
    <x v="8"/>
    <n v="212.69"/>
    <n v="2"/>
    <x v="467"/>
    <n v="212.69"/>
    <n v="106.345"/>
    <n v="50"/>
  </r>
  <r>
    <n v="1469"/>
    <s v="27/08/2024"/>
    <s v="C254"/>
    <x v="0"/>
    <n v="20"/>
    <x v="1"/>
    <x v="1"/>
    <x v="4"/>
    <x v="16"/>
    <n v="916.7"/>
    <n v="1"/>
    <x v="468"/>
    <n v="0"/>
    <n v="916.7"/>
    <n v="0"/>
  </r>
  <r>
    <n v="1470"/>
    <s v="16/10/2024"/>
    <s v="C589"/>
    <x v="1"/>
    <n v="59"/>
    <x v="0"/>
    <x v="3"/>
    <x v="3"/>
    <x v="5"/>
    <n v="923.94"/>
    <n v="4"/>
    <x v="469"/>
    <n v="2771.82"/>
    <n v="230.98500000000001"/>
    <n v="75"/>
  </r>
  <r>
    <n v="1471"/>
    <s v="26/11/2024"/>
    <s v="C307"/>
    <x v="0"/>
    <n v="38"/>
    <x v="2"/>
    <x v="3"/>
    <x v="4"/>
    <x v="18"/>
    <n v="154.61000000000001"/>
    <n v="3"/>
    <x v="470"/>
    <n v="309.21999999999997"/>
    <n v="51.536666666666669"/>
    <n v="66.666666666666657"/>
  </r>
  <r>
    <n v="1472"/>
    <s v="13/11/2024"/>
    <s v="C821"/>
    <x v="1"/>
    <n v="52"/>
    <x v="0"/>
    <x v="0"/>
    <x v="4"/>
    <x v="16"/>
    <n v="726.92"/>
    <n v="2"/>
    <x v="471"/>
    <n v="726.92"/>
    <n v="363.46"/>
    <n v="50"/>
  </r>
  <r>
    <n v="1473"/>
    <s v="20/08/2024"/>
    <s v="C120"/>
    <x v="0"/>
    <n v="58"/>
    <x v="0"/>
    <x v="0"/>
    <x v="0"/>
    <x v="6"/>
    <n v="84.49"/>
    <n v="3"/>
    <x v="472"/>
    <n v="168.98000000000002"/>
    <n v="28.16333333333333"/>
    <n v="66.666666666666671"/>
  </r>
  <r>
    <n v="1474"/>
    <s v="08/09/2024"/>
    <s v="C912"/>
    <x v="1"/>
    <n v="57"/>
    <x v="0"/>
    <x v="1"/>
    <x v="2"/>
    <x v="12"/>
    <n v="602.55999999999995"/>
    <n v="3"/>
    <x v="473"/>
    <n v="1205.1200000000001"/>
    <n v="200.85333333333332"/>
    <n v="66.666666666666671"/>
  </r>
  <r>
    <n v="1475"/>
    <s v="07/03/2024"/>
    <s v="C578"/>
    <x v="0"/>
    <n v="20"/>
    <x v="1"/>
    <x v="0"/>
    <x v="2"/>
    <x v="12"/>
    <n v="186.87"/>
    <n v="2"/>
    <x v="474"/>
    <n v="186.87"/>
    <n v="93.435000000000002"/>
    <n v="50"/>
  </r>
  <r>
    <n v="1476"/>
    <s v="07/10/2024"/>
    <s v="C305"/>
    <x v="1"/>
    <n v="42"/>
    <x v="2"/>
    <x v="3"/>
    <x v="0"/>
    <x v="10"/>
    <n v="154.25"/>
    <n v="5"/>
    <x v="475"/>
    <n v="617"/>
    <n v="30.85"/>
    <n v="80"/>
  </r>
  <r>
    <n v="1477"/>
    <s v="27/12/2024"/>
    <s v="C137"/>
    <x v="0"/>
    <n v="62"/>
    <x v="0"/>
    <x v="2"/>
    <x v="0"/>
    <x v="0"/>
    <n v="14.08"/>
    <n v="3"/>
    <x v="476"/>
    <n v="28.160000000000004"/>
    <n v="4.6933333333333334"/>
    <n v="66.666666666666671"/>
  </r>
  <r>
    <n v="1478"/>
    <s v="20/11/2024"/>
    <s v="C505"/>
    <x v="1"/>
    <n v="55"/>
    <x v="0"/>
    <x v="0"/>
    <x v="0"/>
    <x v="0"/>
    <n v="941.45"/>
    <n v="5"/>
    <x v="477"/>
    <n v="3765.8"/>
    <n v="188.29000000000002"/>
    <n v="80"/>
  </r>
  <r>
    <n v="1479"/>
    <s v="21/07/2024"/>
    <s v="C697"/>
    <x v="0"/>
    <n v="62"/>
    <x v="0"/>
    <x v="3"/>
    <x v="3"/>
    <x v="15"/>
    <n v="830.96"/>
    <n v="4"/>
    <x v="478"/>
    <n v="2492.88"/>
    <n v="207.74"/>
    <n v="75"/>
  </r>
  <r>
    <n v="1480"/>
    <s v="16/05/2024"/>
    <s v="C349"/>
    <x v="1"/>
    <n v="37"/>
    <x v="2"/>
    <x v="0"/>
    <x v="1"/>
    <x v="19"/>
    <n v="86.7"/>
    <n v="3"/>
    <x v="479"/>
    <n v="173.40000000000003"/>
    <n v="28.900000000000002"/>
    <n v="66.666666666666671"/>
  </r>
  <r>
    <n v="1481"/>
    <s v="15/01/2024"/>
    <s v="C897"/>
    <x v="1"/>
    <n v="61"/>
    <x v="0"/>
    <x v="1"/>
    <x v="4"/>
    <x v="17"/>
    <n v="603.38"/>
    <n v="1"/>
    <x v="480"/>
    <n v="0"/>
    <n v="603.38"/>
    <n v="0"/>
  </r>
  <r>
    <n v="1482"/>
    <s v="18/04/2024"/>
    <s v="C786"/>
    <x v="1"/>
    <n v="62"/>
    <x v="0"/>
    <x v="0"/>
    <x v="0"/>
    <x v="10"/>
    <n v="240.57"/>
    <n v="4"/>
    <x v="481"/>
    <n v="721.71"/>
    <n v="60.142499999999998"/>
    <n v="75.000000000000014"/>
  </r>
  <r>
    <n v="1483"/>
    <s v="29/10/2024"/>
    <s v="C206"/>
    <x v="0"/>
    <n v="51"/>
    <x v="0"/>
    <x v="2"/>
    <x v="0"/>
    <x v="8"/>
    <n v="271.38"/>
    <n v="4"/>
    <x v="482"/>
    <n v="814.14"/>
    <n v="67.844999999999999"/>
    <n v="75"/>
  </r>
  <r>
    <n v="1484"/>
    <s v="08/06/2024"/>
    <s v="C173"/>
    <x v="1"/>
    <n v="38"/>
    <x v="2"/>
    <x v="1"/>
    <x v="0"/>
    <x v="10"/>
    <n v="875.43"/>
    <n v="5"/>
    <x v="483"/>
    <n v="3501.72"/>
    <n v="175.08599999999998"/>
    <n v="80"/>
  </r>
  <r>
    <n v="1485"/>
    <s v="03/12/2024"/>
    <s v="C132"/>
    <x v="0"/>
    <n v="40"/>
    <x v="2"/>
    <x v="0"/>
    <x v="2"/>
    <x v="9"/>
    <n v="123.18"/>
    <n v="2"/>
    <x v="484"/>
    <n v="123.18"/>
    <n v="61.59"/>
    <n v="50"/>
  </r>
  <r>
    <n v="1486"/>
    <s v="29/01/2024"/>
    <s v="C126"/>
    <x v="1"/>
    <n v="23"/>
    <x v="1"/>
    <x v="2"/>
    <x v="0"/>
    <x v="10"/>
    <n v="605.48"/>
    <n v="1"/>
    <x v="485"/>
    <n v="0"/>
    <n v="605.48"/>
    <n v="0"/>
  </r>
  <r>
    <n v="1487"/>
    <s v="11/07/2024"/>
    <s v="C796"/>
    <x v="0"/>
    <n v="30"/>
    <x v="2"/>
    <x v="3"/>
    <x v="4"/>
    <x v="17"/>
    <n v="407.24"/>
    <n v="1"/>
    <x v="486"/>
    <n v="0"/>
    <n v="407.24"/>
    <n v="0"/>
  </r>
  <r>
    <n v="1488"/>
    <s v="02/01/2024"/>
    <s v="C547"/>
    <x v="1"/>
    <n v="40"/>
    <x v="2"/>
    <x v="0"/>
    <x v="0"/>
    <x v="6"/>
    <n v="198.89"/>
    <n v="5"/>
    <x v="487"/>
    <n v="795.56000000000006"/>
    <n v="39.777999999999999"/>
    <n v="80"/>
  </r>
  <r>
    <n v="1489"/>
    <s v="08/06/2024"/>
    <s v="C213"/>
    <x v="0"/>
    <n v="26"/>
    <x v="1"/>
    <x v="0"/>
    <x v="4"/>
    <x v="18"/>
    <n v="457.4"/>
    <n v="5"/>
    <x v="488"/>
    <n v="1829.6"/>
    <n v="91.47999999999999"/>
    <n v="80"/>
  </r>
  <r>
    <n v="1490"/>
    <s v="30/07/2024"/>
    <s v="C971"/>
    <x v="0"/>
    <n v="34"/>
    <x v="2"/>
    <x v="3"/>
    <x v="3"/>
    <x v="5"/>
    <n v="941.08"/>
    <n v="4"/>
    <x v="489"/>
    <n v="2823.2400000000002"/>
    <n v="235.27"/>
    <n v="75"/>
  </r>
  <r>
    <n v="1491"/>
    <s v="14/10/2024"/>
    <s v="C728"/>
    <x v="1"/>
    <n v="19"/>
    <x v="3"/>
    <x v="3"/>
    <x v="1"/>
    <x v="19"/>
    <n v="783.79"/>
    <n v="5"/>
    <x v="490"/>
    <n v="3135.16"/>
    <n v="156.75799999999998"/>
    <n v="80"/>
  </r>
  <r>
    <n v="1492"/>
    <s v="12/06/2024"/>
    <s v="C551"/>
    <x v="0"/>
    <n v="36"/>
    <x v="2"/>
    <x v="0"/>
    <x v="2"/>
    <x v="3"/>
    <n v="140.79"/>
    <n v="2"/>
    <x v="491"/>
    <n v="140.79"/>
    <n v="70.394999999999996"/>
    <n v="50"/>
  </r>
  <r>
    <n v="1493"/>
    <s v="20/07/2024"/>
    <s v="C399"/>
    <x v="0"/>
    <n v="36"/>
    <x v="2"/>
    <x v="2"/>
    <x v="4"/>
    <x v="18"/>
    <n v="850.94"/>
    <n v="4"/>
    <x v="492"/>
    <n v="2552.8200000000002"/>
    <n v="212.73500000000001"/>
    <n v="75"/>
  </r>
  <r>
    <n v="1494"/>
    <s v="27/08/2024"/>
    <s v="C280"/>
    <x v="1"/>
    <n v="24"/>
    <x v="1"/>
    <x v="3"/>
    <x v="3"/>
    <x v="14"/>
    <n v="938.07"/>
    <n v="4"/>
    <x v="493"/>
    <n v="2814.21"/>
    <n v="234.51750000000001"/>
    <n v="75"/>
  </r>
  <r>
    <n v="1495"/>
    <s v="14/03/2024"/>
    <s v="C728"/>
    <x v="0"/>
    <n v="59"/>
    <x v="0"/>
    <x v="3"/>
    <x v="1"/>
    <x v="19"/>
    <n v="284.19"/>
    <n v="4"/>
    <x v="494"/>
    <n v="852.56999999999994"/>
    <n v="71.047499999999999"/>
    <n v="75"/>
  </r>
  <r>
    <n v="1496"/>
    <s v="18/02/2024"/>
    <s v="C809"/>
    <x v="0"/>
    <n v="59"/>
    <x v="0"/>
    <x v="2"/>
    <x v="1"/>
    <x v="1"/>
    <n v="340.09"/>
    <n v="1"/>
    <x v="495"/>
    <n v="0"/>
    <n v="340.09"/>
    <n v="0"/>
  </r>
  <r>
    <n v="1497"/>
    <s v="27/02/2024"/>
    <s v="C473"/>
    <x v="0"/>
    <n v="37"/>
    <x v="2"/>
    <x v="0"/>
    <x v="1"/>
    <x v="19"/>
    <n v="135.05000000000001"/>
    <n v="1"/>
    <x v="496"/>
    <n v="0"/>
    <n v="135.05000000000001"/>
    <n v="0"/>
  </r>
  <r>
    <n v="1498"/>
    <s v="27/12/2024"/>
    <s v="C343"/>
    <x v="1"/>
    <n v="26"/>
    <x v="1"/>
    <x v="1"/>
    <x v="4"/>
    <x v="18"/>
    <n v="351.49"/>
    <n v="4"/>
    <x v="497"/>
    <n v="1054.47"/>
    <n v="87.872500000000002"/>
    <n v="75"/>
  </r>
  <r>
    <n v="1499"/>
    <s v="11/04/2024"/>
    <s v="C808"/>
    <x v="0"/>
    <n v="34"/>
    <x v="2"/>
    <x v="0"/>
    <x v="3"/>
    <x v="13"/>
    <n v="676.41"/>
    <n v="2"/>
    <x v="498"/>
    <n v="676.41"/>
    <n v="338.20499999999998"/>
    <n v="50"/>
  </r>
  <r>
    <n v="1500"/>
    <s v="14/01/2024"/>
    <s v="C414"/>
    <x v="1"/>
    <n v="44"/>
    <x v="2"/>
    <x v="0"/>
    <x v="0"/>
    <x v="8"/>
    <n v="279.43"/>
    <n v="3"/>
    <x v="499"/>
    <n v="558.8599999999999"/>
    <n v="93.143333333333331"/>
    <n v="66.666666666666657"/>
  </r>
  <r>
    <n v="1501"/>
    <s v="26/04/2024"/>
    <s v="C279"/>
    <x v="0"/>
    <n v="64"/>
    <x v="0"/>
    <x v="1"/>
    <x v="3"/>
    <x v="14"/>
    <n v="16.760000000000002"/>
    <n v="4"/>
    <x v="500"/>
    <n v="50.28"/>
    <n v="4.1900000000000004"/>
    <n v="75"/>
  </r>
  <r>
    <n v="1502"/>
    <s v="29/04/2024"/>
    <s v="C966"/>
    <x v="0"/>
    <n v="19"/>
    <x v="3"/>
    <x v="0"/>
    <x v="3"/>
    <x v="13"/>
    <n v="345.16"/>
    <n v="5"/>
    <x v="501"/>
    <n v="1380.6399999999999"/>
    <n v="69.032000000000011"/>
    <n v="80"/>
  </r>
  <r>
    <n v="1503"/>
    <s v="21/12/2024"/>
    <s v="C978"/>
    <x v="0"/>
    <n v="53"/>
    <x v="0"/>
    <x v="0"/>
    <x v="3"/>
    <x v="5"/>
    <n v="458.64"/>
    <n v="3"/>
    <x v="502"/>
    <n v="917.28000000000009"/>
    <n v="152.88"/>
    <n v="66.666666666666671"/>
  </r>
  <r>
    <n v="1504"/>
    <s v="20/12/2024"/>
    <s v="C157"/>
    <x v="1"/>
    <n v="36"/>
    <x v="2"/>
    <x v="3"/>
    <x v="4"/>
    <x v="16"/>
    <n v="570.69000000000005"/>
    <n v="1"/>
    <x v="503"/>
    <n v="0"/>
    <n v="570.69000000000005"/>
    <n v="0"/>
  </r>
  <r>
    <n v="1505"/>
    <s v="12/05/2024"/>
    <s v="C403"/>
    <x v="0"/>
    <n v="34"/>
    <x v="2"/>
    <x v="2"/>
    <x v="4"/>
    <x v="18"/>
    <n v="686.99"/>
    <n v="1"/>
    <x v="504"/>
    <n v="0"/>
    <n v="686.99"/>
    <n v="0"/>
  </r>
  <r>
    <n v="1506"/>
    <s v="24/04/2024"/>
    <s v="C152"/>
    <x v="0"/>
    <n v="22"/>
    <x v="1"/>
    <x v="0"/>
    <x v="4"/>
    <x v="18"/>
    <n v="71.17"/>
    <n v="3"/>
    <x v="505"/>
    <n v="142.33999999999997"/>
    <n v="23.723333333333333"/>
    <n v="66.666666666666657"/>
  </r>
  <r>
    <n v="1507"/>
    <s v="03/12/2024"/>
    <s v="C159"/>
    <x v="1"/>
    <n v="56"/>
    <x v="0"/>
    <x v="1"/>
    <x v="3"/>
    <x v="15"/>
    <n v="475.05"/>
    <n v="5"/>
    <x v="506"/>
    <n v="1900.2"/>
    <n v="95.01"/>
    <n v="80"/>
  </r>
  <r>
    <n v="1508"/>
    <s v="19/10/2024"/>
    <s v="C495"/>
    <x v="0"/>
    <n v="35"/>
    <x v="2"/>
    <x v="1"/>
    <x v="4"/>
    <x v="16"/>
    <n v="273.7"/>
    <n v="1"/>
    <x v="507"/>
    <n v="0"/>
    <n v="273.7"/>
    <n v="0"/>
  </r>
  <r>
    <n v="1509"/>
    <s v="08/06/2024"/>
    <s v="C928"/>
    <x v="1"/>
    <n v="24"/>
    <x v="1"/>
    <x v="3"/>
    <x v="1"/>
    <x v="2"/>
    <n v="948.49"/>
    <n v="1"/>
    <x v="508"/>
    <n v="0"/>
    <n v="948.49"/>
    <n v="0"/>
  </r>
  <r>
    <n v="1510"/>
    <s v="30/04/2024"/>
    <s v="C934"/>
    <x v="1"/>
    <n v="34"/>
    <x v="2"/>
    <x v="0"/>
    <x v="4"/>
    <x v="7"/>
    <n v="366.3"/>
    <n v="4"/>
    <x v="509"/>
    <n v="1098.9000000000001"/>
    <n v="91.575000000000003"/>
    <n v="75"/>
  </r>
  <r>
    <n v="1511"/>
    <s v="31/05/2024"/>
    <s v="C226"/>
    <x v="0"/>
    <n v="56"/>
    <x v="0"/>
    <x v="0"/>
    <x v="2"/>
    <x v="9"/>
    <n v="109.12"/>
    <n v="2"/>
    <x v="510"/>
    <n v="109.12"/>
    <n v="54.56"/>
    <n v="50"/>
  </r>
  <r>
    <n v="1512"/>
    <s v="06/12/2024"/>
    <s v="C439"/>
    <x v="1"/>
    <n v="53"/>
    <x v="0"/>
    <x v="0"/>
    <x v="4"/>
    <x v="7"/>
    <n v="51.08"/>
    <n v="5"/>
    <x v="511"/>
    <n v="204.32"/>
    <n v="10.215999999999999"/>
    <n v="80"/>
  </r>
  <r>
    <n v="1513"/>
    <s v="03/11/2024"/>
    <s v="C584"/>
    <x v="0"/>
    <n v="57"/>
    <x v="0"/>
    <x v="0"/>
    <x v="4"/>
    <x v="16"/>
    <n v="272.75"/>
    <n v="4"/>
    <x v="512"/>
    <n v="818.25"/>
    <n v="68.1875"/>
    <n v="75"/>
  </r>
  <r>
    <n v="1514"/>
    <s v="03/06/2024"/>
    <s v="C694"/>
    <x v="1"/>
    <n v="62"/>
    <x v="0"/>
    <x v="1"/>
    <x v="4"/>
    <x v="7"/>
    <n v="187.09"/>
    <n v="2"/>
    <x v="513"/>
    <n v="187.09"/>
    <n v="93.545000000000002"/>
    <n v="50"/>
  </r>
  <r>
    <n v="1515"/>
    <s v="20/07/2024"/>
    <s v="C600"/>
    <x v="1"/>
    <n v="21"/>
    <x v="1"/>
    <x v="1"/>
    <x v="4"/>
    <x v="17"/>
    <n v="653.29999999999995"/>
    <n v="1"/>
    <x v="514"/>
    <n v="0"/>
    <n v="653.29999999999995"/>
    <n v="0"/>
  </r>
  <r>
    <n v="1516"/>
    <s v="29/12/2024"/>
    <s v="C960"/>
    <x v="0"/>
    <n v="55"/>
    <x v="0"/>
    <x v="3"/>
    <x v="2"/>
    <x v="9"/>
    <n v="848.5"/>
    <n v="2"/>
    <x v="515"/>
    <n v="848.5"/>
    <n v="424.25"/>
    <n v="50"/>
  </r>
  <r>
    <n v="1517"/>
    <s v="01/12/2024"/>
    <s v="C533"/>
    <x v="1"/>
    <n v="42"/>
    <x v="2"/>
    <x v="0"/>
    <x v="0"/>
    <x v="8"/>
    <n v="319.43"/>
    <n v="1"/>
    <x v="516"/>
    <n v="0"/>
    <n v="319.43"/>
    <n v="0"/>
  </r>
  <r>
    <n v="1518"/>
    <s v="18/08/2024"/>
    <s v="C733"/>
    <x v="1"/>
    <n v="22"/>
    <x v="1"/>
    <x v="1"/>
    <x v="4"/>
    <x v="16"/>
    <n v="582.01"/>
    <n v="4"/>
    <x v="517"/>
    <n v="1746.03"/>
    <n v="145.5025"/>
    <n v="75"/>
  </r>
  <r>
    <n v="1519"/>
    <s v="04/07/2024"/>
    <s v="C301"/>
    <x v="1"/>
    <n v="47"/>
    <x v="2"/>
    <x v="0"/>
    <x v="1"/>
    <x v="2"/>
    <n v="733"/>
    <n v="1"/>
    <x v="518"/>
    <n v="0"/>
    <n v="733"/>
    <n v="0"/>
  </r>
  <r>
    <n v="1520"/>
    <s v="29/11/2024"/>
    <s v="C754"/>
    <x v="1"/>
    <n v="29"/>
    <x v="1"/>
    <x v="2"/>
    <x v="2"/>
    <x v="9"/>
    <n v="404.5"/>
    <n v="2"/>
    <x v="519"/>
    <n v="404.5"/>
    <n v="202.25"/>
    <n v="50"/>
  </r>
  <r>
    <n v="1521"/>
    <s v="27/01/2024"/>
    <s v="C515"/>
    <x v="1"/>
    <n v="21"/>
    <x v="1"/>
    <x v="2"/>
    <x v="0"/>
    <x v="0"/>
    <n v="75.66"/>
    <n v="4"/>
    <x v="520"/>
    <n v="226.98"/>
    <n v="18.914999999999999"/>
    <n v="75"/>
  </r>
  <r>
    <n v="1522"/>
    <s v="04/02/2024"/>
    <s v="C304"/>
    <x v="0"/>
    <n v="41"/>
    <x v="2"/>
    <x v="1"/>
    <x v="4"/>
    <x v="18"/>
    <n v="236.89"/>
    <n v="2"/>
    <x v="521"/>
    <n v="236.89"/>
    <n v="118.44499999999999"/>
    <n v="50"/>
  </r>
  <r>
    <n v="1523"/>
    <s v="03/12/2024"/>
    <s v="C125"/>
    <x v="1"/>
    <n v="46"/>
    <x v="2"/>
    <x v="2"/>
    <x v="0"/>
    <x v="0"/>
    <n v="884.24"/>
    <n v="2"/>
    <x v="522"/>
    <n v="884.24"/>
    <n v="442.12"/>
    <n v="50"/>
  </r>
  <r>
    <n v="1524"/>
    <s v="29/06/2024"/>
    <s v="C992"/>
    <x v="0"/>
    <n v="26"/>
    <x v="1"/>
    <x v="2"/>
    <x v="1"/>
    <x v="11"/>
    <n v="826.24"/>
    <n v="3"/>
    <x v="523"/>
    <n v="1652.4799999999998"/>
    <n v="275.41333333333336"/>
    <n v="66.666666666666657"/>
  </r>
  <r>
    <n v="1525"/>
    <s v="06/04/2024"/>
    <s v="C651"/>
    <x v="1"/>
    <n v="21"/>
    <x v="1"/>
    <x v="1"/>
    <x v="2"/>
    <x v="3"/>
    <n v="95.67"/>
    <n v="1"/>
    <x v="524"/>
    <n v="0"/>
    <n v="95.67"/>
    <n v="0"/>
  </r>
  <r>
    <n v="1526"/>
    <s v="03/09/2024"/>
    <s v="C528"/>
    <x v="0"/>
    <n v="41"/>
    <x v="2"/>
    <x v="3"/>
    <x v="2"/>
    <x v="12"/>
    <n v="231.71"/>
    <n v="1"/>
    <x v="525"/>
    <n v="0"/>
    <n v="231.71"/>
    <n v="0"/>
  </r>
  <r>
    <n v="1527"/>
    <s v="28/08/2024"/>
    <s v="C369"/>
    <x v="0"/>
    <n v="31"/>
    <x v="2"/>
    <x v="2"/>
    <x v="0"/>
    <x v="10"/>
    <n v="771.47"/>
    <n v="2"/>
    <x v="526"/>
    <n v="771.47"/>
    <n v="385.73500000000001"/>
    <n v="50"/>
  </r>
  <r>
    <n v="1528"/>
    <s v="16/11/2024"/>
    <s v="C116"/>
    <x v="1"/>
    <n v="22"/>
    <x v="1"/>
    <x v="0"/>
    <x v="4"/>
    <x v="18"/>
    <n v="491.04"/>
    <n v="1"/>
    <x v="527"/>
    <n v="0"/>
    <n v="491.04"/>
    <n v="0"/>
  </r>
  <r>
    <n v="1529"/>
    <s v="03/12/2024"/>
    <s v="C305"/>
    <x v="1"/>
    <n v="35"/>
    <x v="2"/>
    <x v="2"/>
    <x v="3"/>
    <x v="13"/>
    <n v="762.37"/>
    <n v="5"/>
    <x v="528"/>
    <n v="3049.48"/>
    <n v="152.47399999999999"/>
    <n v="80"/>
  </r>
  <r>
    <n v="1530"/>
    <s v="20/03/2024"/>
    <s v="C964"/>
    <x v="1"/>
    <n v="59"/>
    <x v="0"/>
    <x v="3"/>
    <x v="2"/>
    <x v="9"/>
    <n v="218.98"/>
    <n v="1"/>
    <x v="529"/>
    <n v="0"/>
    <n v="218.98"/>
    <n v="0"/>
  </r>
  <r>
    <n v="1531"/>
    <s v="28/04/2024"/>
    <s v="C237"/>
    <x v="0"/>
    <n v="36"/>
    <x v="2"/>
    <x v="3"/>
    <x v="3"/>
    <x v="15"/>
    <n v="953.17"/>
    <n v="4"/>
    <x v="530"/>
    <n v="2859.5099999999998"/>
    <n v="238.29249999999999"/>
    <n v="75"/>
  </r>
  <r>
    <n v="1532"/>
    <s v="17/03/2024"/>
    <s v="C556"/>
    <x v="1"/>
    <n v="29"/>
    <x v="1"/>
    <x v="3"/>
    <x v="2"/>
    <x v="9"/>
    <n v="785.77"/>
    <n v="1"/>
    <x v="531"/>
    <n v="0"/>
    <n v="785.77"/>
    <n v="0"/>
  </r>
  <r>
    <n v="1533"/>
    <s v="13/07/2024"/>
    <s v="C227"/>
    <x v="0"/>
    <n v="35"/>
    <x v="2"/>
    <x v="3"/>
    <x v="4"/>
    <x v="18"/>
    <n v="205.48"/>
    <n v="5"/>
    <x v="532"/>
    <n v="821.92000000000007"/>
    <n v="41.095999999999997"/>
    <n v="80"/>
  </r>
  <r>
    <n v="1534"/>
    <s v="28/05/2024"/>
    <s v="C542"/>
    <x v="0"/>
    <n v="34"/>
    <x v="2"/>
    <x v="3"/>
    <x v="4"/>
    <x v="7"/>
    <n v="562.86"/>
    <n v="2"/>
    <x v="533"/>
    <n v="562.86"/>
    <n v="281.43"/>
    <n v="50"/>
  </r>
  <r>
    <n v="1535"/>
    <s v="24/05/2024"/>
    <s v="C305"/>
    <x v="0"/>
    <n v="47"/>
    <x v="2"/>
    <x v="2"/>
    <x v="2"/>
    <x v="4"/>
    <n v="121.97"/>
    <n v="1"/>
    <x v="534"/>
    <n v="0"/>
    <n v="121.97"/>
    <n v="0"/>
  </r>
  <r>
    <n v="1536"/>
    <s v="05/05/2024"/>
    <s v="C799"/>
    <x v="1"/>
    <n v="41"/>
    <x v="2"/>
    <x v="2"/>
    <x v="0"/>
    <x v="6"/>
    <n v="367.82"/>
    <n v="4"/>
    <x v="535"/>
    <n v="1103.46"/>
    <n v="91.954999999999998"/>
    <n v="75"/>
  </r>
  <r>
    <n v="1537"/>
    <s v="14/11/2024"/>
    <s v="C940"/>
    <x v="1"/>
    <n v="28"/>
    <x v="1"/>
    <x v="2"/>
    <x v="4"/>
    <x v="16"/>
    <n v="663.03"/>
    <n v="5"/>
    <x v="536"/>
    <n v="2652.12"/>
    <n v="132.60599999999999"/>
    <n v="80"/>
  </r>
  <r>
    <n v="1538"/>
    <s v="08/07/2024"/>
    <s v="C164"/>
    <x v="0"/>
    <n v="52"/>
    <x v="0"/>
    <x v="2"/>
    <x v="4"/>
    <x v="16"/>
    <n v="336.83"/>
    <n v="3"/>
    <x v="537"/>
    <n v="673.66000000000008"/>
    <n v="112.27666666666666"/>
    <n v="66.666666666666671"/>
  </r>
  <r>
    <n v="1539"/>
    <s v="06/10/2024"/>
    <s v="C980"/>
    <x v="0"/>
    <n v="40"/>
    <x v="2"/>
    <x v="3"/>
    <x v="1"/>
    <x v="19"/>
    <n v="660.19"/>
    <n v="2"/>
    <x v="538"/>
    <n v="660.19"/>
    <n v="330.09500000000003"/>
    <n v="50"/>
  </r>
  <r>
    <n v="1540"/>
    <s v="10/03/2024"/>
    <s v="C352"/>
    <x v="1"/>
    <n v="34"/>
    <x v="2"/>
    <x v="3"/>
    <x v="4"/>
    <x v="18"/>
    <n v="252.33"/>
    <n v="2"/>
    <x v="539"/>
    <n v="252.33"/>
    <n v="126.16500000000001"/>
    <n v="50"/>
  </r>
  <r>
    <n v="1541"/>
    <s v="03/04/2024"/>
    <s v="C637"/>
    <x v="0"/>
    <n v="18"/>
    <x v="3"/>
    <x v="0"/>
    <x v="1"/>
    <x v="2"/>
    <n v="723.99"/>
    <n v="2"/>
    <x v="540"/>
    <n v="723.99"/>
    <n v="361.995"/>
    <n v="50"/>
  </r>
  <r>
    <n v="1542"/>
    <s v="23/12/2024"/>
    <s v="C250"/>
    <x v="1"/>
    <n v="32"/>
    <x v="2"/>
    <x v="2"/>
    <x v="4"/>
    <x v="17"/>
    <n v="365.99"/>
    <n v="5"/>
    <x v="541"/>
    <n v="1463.96"/>
    <n v="73.198000000000008"/>
    <n v="80"/>
  </r>
  <r>
    <n v="1543"/>
    <s v="03/07/2024"/>
    <s v="C687"/>
    <x v="0"/>
    <n v="49"/>
    <x v="2"/>
    <x v="3"/>
    <x v="4"/>
    <x v="7"/>
    <n v="792.58"/>
    <n v="1"/>
    <x v="542"/>
    <n v="0"/>
    <n v="792.58"/>
    <n v="0"/>
  </r>
  <r>
    <n v="1544"/>
    <s v="04/10/2024"/>
    <s v="C662"/>
    <x v="1"/>
    <n v="26"/>
    <x v="1"/>
    <x v="0"/>
    <x v="0"/>
    <x v="6"/>
    <n v="145.32"/>
    <n v="1"/>
    <x v="543"/>
    <n v="0"/>
    <n v="145.32"/>
    <n v="0"/>
  </r>
  <r>
    <n v="1545"/>
    <s v="02/03/2024"/>
    <s v="C212"/>
    <x v="0"/>
    <n v="32"/>
    <x v="2"/>
    <x v="0"/>
    <x v="0"/>
    <x v="10"/>
    <n v="368.36"/>
    <n v="1"/>
    <x v="544"/>
    <n v="0"/>
    <n v="368.36"/>
    <n v="0"/>
  </r>
  <r>
    <n v="1546"/>
    <s v="14/02/2024"/>
    <s v="C706"/>
    <x v="1"/>
    <n v="45"/>
    <x v="2"/>
    <x v="1"/>
    <x v="4"/>
    <x v="17"/>
    <n v="469.29"/>
    <n v="1"/>
    <x v="545"/>
    <n v="0"/>
    <n v="469.29"/>
    <n v="0"/>
  </r>
  <r>
    <n v="1547"/>
    <s v="13/05/2024"/>
    <s v="C867"/>
    <x v="0"/>
    <n v="41"/>
    <x v="2"/>
    <x v="2"/>
    <x v="2"/>
    <x v="12"/>
    <n v="429.61"/>
    <n v="2"/>
    <x v="546"/>
    <n v="429.61"/>
    <n v="214.80500000000001"/>
    <n v="50"/>
  </r>
  <r>
    <n v="1548"/>
    <s v="17/03/2024"/>
    <s v="C135"/>
    <x v="1"/>
    <n v="52"/>
    <x v="0"/>
    <x v="3"/>
    <x v="2"/>
    <x v="9"/>
    <n v="438.76"/>
    <n v="3"/>
    <x v="547"/>
    <n v="877.52"/>
    <n v="146.25333333333333"/>
    <n v="66.666666666666657"/>
  </r>
  <r>
    <n v="1549"/>
    <s v="04/09/2024"/>
    <s v="C859"/>
    <x v="1"/>
    <n v="39"/>
    <x v="2"/>
    <x v="2"/>
    <x v="4"/>
    <x v="7"/>
    <n v="450.36"/>
    <n v="2"/>
    <x v="548"/>
    <n v="450.36"/>
    <n v="225.18"/>
    <n v="50"/>
  </r>
  <r>
    <n v="1550"/>
    <s v="31/10/2024"/>
    <s v="C420"/>
    <x v="0"/>
    <n v="44"/>
    <x v="2"/>
    <x v="0"/>
    <x v="2"/>
    <x v="9"/>
    <n v="988.92"/>
    <n v="3"/>
    <x v="549"/>
    <n v="1977.8400000000001"/>
    <n v="329.64"/>
    <n v="66.666666666666657"/>
  </r>
  <r>
    <n v="1551"/>
    <s v="02/04/2024"/>
    <s v="C890"/>
    <x v="0"/>
    <n v="36"/>
    <x v="2"/>
    <x v="2"/>
    <x v="4"/>
    <x v="18"/>
    <n v="201.23"/>
    <n v="3"/>
    <x v="550"/>
    <n v="402.46000000000004"/>
    <n v="67.076666666666668"/>
    <n v="66.666666666666657"/>
  </r>
  <r>
    <n v="1552"/>
    <s v="02/12/2024"/>
    <s v="C144"/>
    <x v="1"/>
    <n v="62"/>
    <x v="0"/>
    <x v="1"/>
    <x v="0"/>
    <x v="6"/>
    <n v="770.98"/>
    <n v="1"/>
    <x v="551"/>
    <n v="0"/>
    <n v="770.98"/>
    <n v="0"/>
  </r>
  <r>
    <n v="1553"/>
    <s v="08/11/2024"/>
    <s v="C601"/>
    <x v="0"/>
    <n v="29"/>
    <x v="1"/>
    <x v="1"/>
    <x v="3"/>
    <x v="15"/>
    <n v="556.27"/>
    <n v="4"/>
    <x v="552"/>
    <n v="1668.81"/>
    <n v="139.0675"/>
    <n v="75"/>
  </r>
  <r>
    <n v="1554"/>
    <s v="12/06/2024"/>
    <s v="C780"/>
    <x v="1"/>
    <n v="37"/>
    <x v="2"/>
    <x v="3"/>
    <x v="1"/>
    <x v="1"/>
    <n v="419.49"/>
    <n v="5"/>
    <x v="553"/>
    <n v="1677.9599999999998"/>
    <n v="83.897999999999996"/>
    <n v="80"/>
  </r>
  <r>
    <n v="1555"/>
    <s v="08/03/2024"/>
    <s v="C212"/>
    <x v="0"/>
    <n v="18"/>
    <x v="3"/>
    <x v="3"/>
    <x v="2"/>
    <x v="9"/>
    <n v="637.19000000000005"/>
    <n v="4"/>
    <x v="554"/>
    <n v="1911.5700000000002"/>
    <n v="159.29750000000001"/>
    <n v="75"/>
  </r>
  <r>
    <n v="1556"/>
    <s v="06/12/2024"/>
    <s v="C996"/>
    <x v="1"/>
    <n v="38"/>
    <x v="2"/>
    <x v="3"/>
    <x v="2"/>
    <x v="9"/>
    <n v="855"/>
    <n v="3"/>
    <x v="555"/>
    <n v="1710"/>
    <n v="285"/>
    <n v="66.666666666666657"/>
  </r>
  <r>
    <n v="1557"/>
    <s v="24/09/2024"/>
    <s v="C639"/>
    <x v="1"/>
    <n v="62"/>
    <x v="0"/>
    <x v="3"/>
    <x v="0"/>
    <x v="6"/>
    <n v="471.97"/>
    <n v="4"/>
    <x v="556"/>
    <n v="1415.91"/>
    <n v="117.99250000000001"/>
    <n v="75"/>
  </r>
  <r>
    <n v="1558"/>
    <s v="13/04/2024"/>
    <s v="C137"/>
    <x v="1"/>
    <n v="18"/>
    <x v="3"/>
    <x v="2"/>
    <x v="2"/>
    <x v="9"/>
    <n v="866.15"/>
    <n v="3"/>
    <x v="557"/>
    <n v="1732.2999999999997"/>
    <n v="288.71666666666664"/>
    <n v="66.666666666666657"/>
  </r>
  <r>
    <n v="1559"/>
    <s v="31/01/2024"/>
    <s v="C373"/>
    <x v="1"/>
    <n v="27"/>
    <x v="1"/>
    <x v="2"/>
    <x v="4"/>
    <x v="18"/>
    <n v="102.86"/>
    <n v="2"/>
    <x v="558"/>
    <n v="102.86"/>
    <n v="51.43"/>
    <n v="50"/>
  </r>
  <r>
    <n v="1560"/>
    <s v="11/10/2024"/>
    <s v="C584"/>
    <x v="1"/>
    <n v="64"/>
    <x v="0"/>
    <x v="0"/>
    <x v="4"/>
    <x v="16"/>
    <n v="656.55"/>
    <n v="2"/>
    <x v="559"/>
    <n v="656.55"/>
    <n v="328.27499999999998"/>
    <n v="50"/>
  </r>
  <r>
    <n v="1561"/>
    <s v="03/05/2024"/>
    <s v="C409"/>
    <x v="1"/>
    <n v="49"/>
    <x v="2"/>
    <x v="0"/>
    <x v="3"/>
    <x v="15"/>
    <n v="339.85"/>
    <n v="1"/>
    <x v="560"/>
    <n v="0"/>
    <n v="339.85"/>
    <n v="0"/>
  </r>
  <r>
    <n v="1562"/>
    <s v="13/04/2024"/>
    <s v="C881"/>
    <x v="0"/>
    <n v="56"/>
    <x v="0"/>
    <x v="3"/>
    <x v="3"/>
    <x v="15"/>
    <n v="392.85"/>
    <n v="5"/>
    <x v="561"/>
    <n v="1571.4"/>
    <n v="78.570000000000007"/>
    <n v="80"/>
  </r>
  <r>
    <n v="1563"/>
    <s v="29/08/2024"/>
    <s v="C604"/>
    <x v="0"/>
    <n v="39"/>
    <x v="2"/>
    <x v="2"/>
    <x v="3"/>
    <x v="5"/>
    <n v="575.30999999999995"/>
    <n v="2"/>
    <x v="562"/>
    <n v="575.30999999999995"/>
    <n v="287.65499999999997"/>
    <n v="50"/>
  </r>
  <r>
    <n v="1564"/>
    <s v="25/05/2024"/>
    <s v="C224"/>
    <x v="0"/>
    <n v="35"/>
    <x v="2"/>
    <x v="3"/>
    <x v="4"/>
    <x v="16"/>
    <n v="485.12"/>
    <n v="5"/>
    <x v="563"/>
    <n v="1940.48"/>
    <n v="97.024000000000001"/>
    <n v="80"/>
  </r>
  <r>
    <n v="1565"/>
    <s v="04/09/2024"/>
    <s v="C924"/>
    <x v="1"/>
    <n v="63"/>
    <x v="0"/>
    <x v="0"/>
    <x v="3"/>
    <x v="15"/>
    <n v="387.96"/>
    <n v="1"/>
    <x v="564"/>
    <n v="0"/>
    <n v="387.96"/>
    <n v="0"/>
  </r>
  <r>
    <n v="1566"/>
    <s v="04/06/2024"/>
    <s v="C914"/>
    <x v="1"/>
    <n v="49"/>
    <x v="2"/>
    <x v="2"/>
    <x v="3"/>
    <x v="13"/>
    <n v="315.24"/>
    <n v="5"/>
    <x v="565"/>
    <n v="1260.96"/>
    <n v="63.048000000000002"/>
    <n v="80"/>
  </r>
  <r>
    <n v="1567"/>
    <s v="01/12/2024"/>
    <s v="C507"/>
    <x v="1"/>
    <n v="44"/>
    <x v="2"/>
    <x v="3"/>
    <x v="4"/>
    <x v="16"/>
    <n v="622.13"/>
    <n v="2"/>
    <x v="566"/>
    <n v="622.13"/>
    <n v="311.065"/>
    <n v="50"/>
  </r>
  <r>
    <n v="1568"/>
    <s v="22/05/2024"/>
    <s v="C857"/>
    <x v="1"/>
    <n v="45"/>
    <x v="2"/>
    <x v="1"/>
    <x v="0"/>
    <x v="10"/>
    <n v="510.52"/>
    <n v="2"/>
    <x v="567"/>
    <n v="510.52"/>
    <n v="255.26"/>
    <n v="50"/>
  </r>
  <r>
    <n v="1569"/>
    <s v="12/03/2024"/>
    <s v="C937"/>
    <x v="0"/>
    <n v="35"/>
    <x v="2"/>
    <x v="0"/>
    <x v="2"/>
    <x v="12"/>
    <n v="330.08"/>
    <n v="4"/>
    <x v="568"/>
    <n v="990.24"/>
    <n v="82.52"/>
    <n v="75"/>
  </r>
  <r>
    <n v="1570"/>
    <s v="21/08/2024"/>
    <s v="C999"/>
    <x v="0"/>
    <n v="56"/>
    <x v="0"/>
    <x v="1"/>
    <x v="1"/>
    <x v="2"/>
    <n v="212.91"/>
    <n v="4"/>
    <x v="569"/>
    <n v="638.73"/>
    <n v="53.227499999999999"/>
    <n v="75"/>
  </r>
  <r>
    <n v="1571"/>
    <s v="14/08/2024"/>
    <s v="C968"/>
    <x v="1"/>
    <n v="46"/>
    <x v="2"/>
    <x v="1"/>
    <x v="4"/>
    <x v="16"/>
    <n v="776.72"/>
    <n v="4"/>
    <x v="570"/>
    <n v="2330.16"/>
    <n v="194.18"/>
    <n v="74.999999999999986"/>
  </r>
  <r>
    <n v="1572"/>
    <s v="13/05/2024"/>
    <s v="C314"/>
    <x v="0"/>
    <n v="35"/>
    <x v="2"/>
    <x v="2"/>
    <x v="4"/>
    <x v="18"/>
    <n v="801.72"/>
    <n v="5"/>
    <x v="571"/>
    <n v="3206.88"/>
    <n v="160.34399999999999"/>
    <n v="80"/>
  </r>
  <r>
    <n v="1573"/>
    <s v="06/01/2024"/>
    <s v="C419"/>
    <x v="0"/>
    <n v="61"/>
    <x v="0"/>
    <x v="1"/>
    <x v="1"/>
    <x v="1"/>
    <n v="221.65"/>
    <n v="2"/>
    <x v="572"/>
    <n v="221.65"/>
    <n v="110.825"/>
    <n v="50"/>
  </r>
  <r>
    <n v="1574"/>
    <s v="12/10/2024"/>
    <s v="C674"/>
    <x v="1"/>
    <n v="25"/>
    <x v="1"/>
    <x v="1"/>
    <x v="1"/>
    <x v="11"/>
    <n v="269.02999999999997"/>
    <n v="1"/>
    <x v="573"/>
    <n v="0"/>
    <n v="269.02999999999997"/>
    <n v="0"/>
  </r>
  <r>
    <n v="1575"/>
    <s v="23/04/2024"/>
    <s v="C973"/>
    <x v="0"/>
    <n v="48"/>
    <x v="2"/>
    <x v="3"/>
    <x v="3"/>
    <x v="13"/>
    <n v="246.75"/>
    <n v="3"/>
    <x v="574"/>
    <n v="493.5"/>
    <n v="82.25"/>
    <n v="66.666666666666657"/>
  </r>
  <r>
    <n v="1576"/>
    <s v="24/06/2024"/>
    <s v="C318"/>
    <x v="1"/>
    <n v="51"/>
    <x v="0"/>
    <x v="2"/>
    <x v="1"/>
    <x v="2"/>
    <n v="885.72"/>
    <n v="2"/>
    <x v="575"/>
    <n v="885.72"/>
    <n v="442.86"/>
    <n v="50"/>
  </r>
  <r>
    <n v="1577"/>
    <s v="16/01/2024"/>
    <s v="C135"/>
    <x v="0"/>
    <n v="24"/>
    <x v="1"/>
    <x v="3"/>
    <x v="2"/>
    <x v="3"/>
    <n v="776.39"/>
    <n v="4"/>
    <x v="576"/>
    <n v="2329.17"/>
    <n v="194.0975"/>
    <n v="75"/>
  </r>
  <r>
    <n v="1578"/>
    <s v="13/05/2024"/>
    <s v="C424"/>
    <x v="1"/>
    <n v="53"/>
    <x v="0"/>
    <x v="3"/>
    <x v="2"/>
    <x v="3"/>
    <n v="83.83"/>
    <n v="4"/>
    <x v="577"/>
    <n v="251.49"/>
    <n v="20.9575"/>
    <n v="75"/>
  </r>
  <r>
    <n v="1579"/>
    <s v="09/11/2024"/>
    <s v="C970"/>
    <x v="1"/>
    <n v="35"/>
    <x v="2"/>
    <x v="3"/>
    <x v="2"/>
    <x v="12"/>
    <n v="834.34"/>
    <n v="5"/>
    <x v="578"/>
    <n v="3337.3599999999997"/>
    <n v="166.86799999999999"/>
    <n v="80"/>
  </r>
  <r>
    <n v="1580"/>
    <s v="06/10/2024"/>
    <s v="C379"/>
    <x v="1"/>
    <n v="55"/>
    <x v="0"/>
    <x v="2"/>
    <x v="2"/>
    <x v="12"/>
    <n v="46.48"/>
    <n v="4"/>
    <x v="579"/>
    <n v="139.44"/>
    <n v="11.62"/>
    <n v="75"/>
  </r>
  <r>
    <n v="1581"/>
    <s v="09/11/2024"/>
    <s v="C109"/>
    <x v="1"/>
    <n v="26"/>
    <x v="1"/>
    <x v="0"/>
    <x v="2"/>
    <x v="9"/>
    <n v="260.67"/>
    <n v="5"/>
    <x v="580"/>
    <n v="1042.6799999999998"/>
    <n v="52.134"/>
    <n v="80"/>
  </r>
  <r>
    <n v="1582"/>
    <s v="02/05/2024"/>
    <s v="C955"/>
    <x v="0"/>
    <n v="26"/>
    <x v="1"/>
    <x v="2"/>
    <x v="3"/>
    <x v="15"/>
    <n v="919.8"/>
    <n v="1"/>
    <x v="581"/>
    <n v="0"/>
    <n v="919.8"/>
    <n v="0"/>
  </r>
  <r>
    <n v="1583"/>
    <s v="10/03/2024"/>
    <s v="C667"/>
    <x v="1"/>
    <n v="63"/>
    <x v="0"/>
    <x v="3"/>
    <x v="4"/>
    <x v="17"/>
    <n v="865.69"/>
    <n v="4"/>
    <x v="582"/>
    <n v="2597.0700000000002"/>
    <n v="216.42250000000001"/>
    <n v="75"/>
  </r>
  <r>
    <n v="1584"/>
    <s v="16/02/2024"/>
    <s v="C912"/>
    <x v="1"/>
    <n v="25"/>
    <x v="1"/>
    <x v="0"/>
    <x v="1"/>
    <x v="2"/>
    <n v="783.62"/>
    <n v="5"/>
    <x v="583"/>
    <n v="3134.48"/>
    <n v="156.72399999999999"/>
    <n v="80"/>
  </r>
  <r>
    <n v="1585"/>
    <s v="10/11/2024"/>
    <s v="C863"/>
    <x v="1"/>
    <n v="52"/>
    <x v="0"/>
    <x v="1"/>
    <x v="4"/>
    <x v="18"/>
    <n v="462.97"/>
    <n v="4"/>
    <x v="584"/>
    <n v="1388.91"/>
    <n v="115.74250000000001"/>
    <n v="75"/>
  </r>
  <r>
    <n v="1586"/>
    <s v="31/03/2024"/>
    <s v="C275"/>
    <x v="0"/>
    <n v="35"/>
    <x v="2"/>
    <x v="0"/>
    <x v="1"/>
    <x v="19"/>
    <n v="328.2"/>
    <n v="5"/>
    <x v="585"/>
    <n v="1312.8"/>
    <n v="65.64"/>
    <n v="80"/>
  </r>
  <r>
    <n v="1587"/>
    <s v="07/10/2024"/>
    <s v="C389"/>
    <x v="1"/>
    <n v="22"/>
    <x v="1"/>
    <x v="2"/>
    <x v="3"/>
    <x v="5"/>
    <n v="882.73"/>
    <n v="2"/>
    <x v="586"/>
    <n v="882.73"/>
    <n v="441.36500000000001"/>
    <n v="50"/>
  </r>
  <r>
    <n v="1588"/>
    <s v="04/11/2024"/>
    <s v="C886"/>
    <x v="0"/>
    <n v="31"/>
    <x v="2"/>
    <x v="3"/>
    <x v="3"/>
    <x v="14"/>
    <n v="660.5"/>
    <n v="5"/>
    <x v="587"/>
    <n v="2642"/>
    <n v="132.1"/>
    <n v="80"/>
  </r>
  <r>
    <n v="1589"/>
    <s v="28/08/2024"/>
    <s v="C576"/>
    <x v="1"/>
    <n v="45"/>
    <x v="2"/>
    <x v="1"/>
    <x v="0"/>
    <x v="0"/>
    <n v="302.55"/>
    <n v="3"/>
    <x v="588"/>
    <n v="605.09999999999991"/>
    <n v="100.85000000000001"/>
    <n v="66.666666666666657"/>
  </r>
  <r>
    <n v="1590"/>
    <s v="19/06/2024"/>
    <s v="C121"/>
    <x v="0"/>
    <n v="47"/>
    <x v="2"/>
    <x v="1"/>
    <x v="0"/>
    <x v="8"/>
    <n v="468.56"/>
    <n v="1"/>
    <x v="589"/>
    <n v="0"/>
    <n v="468.56"/>
    <n v="0"/>
  </r>
  <r>
    <n v="1591"/>
    <s v="05/03/2024"/>
    <s v="C714"/>
    <x v="0"/>
    <n v="21"/>
    <x v="1"/>
    <x v="3"/>
    <x v="3"/>
    <x v="14"/>
    <n v="882.69"/>
    <n v="2"/>
    <x v="590"/>
    <n v="882.69"/>
    <n v="441.34500000000003"/>
    <n v="50"/>
  </r>
  <r>
    <n v="1592"/>
    <s v="02/03/2024"/>
    <s v="C847"/>
    <x v="1"/>
    <n v="56"/>
    <x v="0"/>
    <x v="1"/>
    <x v="3"/>
    <x v="5"/>
    <n v="904.42"/>
    <n v="1"/>
    <x v="591"/>
    <n v="0"/>
    <n v="904.42"/>
    <n v="0"/>
  </r>
  <r>
    <n v="1593"/>
    <s v="18/02/2024"/>
    <s v="C703"/>
    <x v="0"/>
    <n v="37"/>
    <x v="2"/>
    <x v="1"/>
    <x v="1"/>
    <x v="2"/>
    <n v="662.71"/>
    <n v="2"/>
    <x v="592"/>
    <n v="662.71"/>
    <n v="331.35500000000002"/>
    <n v="50"/>
  </r>
  <r>
    <n v="1594"/>
    <s v="29/10/2024"/>
    <s v="C721"/>
    <x v="1"/>
    <n v="42"/>
    <x v="2"/>
    <x v="1"/>
    <x v="3"/>
    <x v="5"/>
    <n v="735.23"/>
    <n v="4"/>
    <x v="593"/>
    <n v="2205.69"/>
    <n v="183.8075"/>
    <n v="75"/>
  </r>
  <r>
    <n v="1595"/>
    <s v="14/09/2024"/>
    <s v="C852"/>
    <x v="1"/>
    <n v="45"/>
    <x v="2"/>
    <x v="2"/>
    <x v="4"/>
    <x v="18"/>
    <n v="48.9"/>
    <n v="5"/>
    <x v="594"/>
    <n v="195.6"/>
    <n v="9.7799999999999994"/>
    <n v="80"/>
  </r>
  <r>
    <n v="1596"/>
    <s v="20/08/2024"/>
    <s v="C584"/>
    <x v="1"/>
    <n v="29"/>
    <x v="1"/>
    <x v="0"/>
    <x v="1"/>
    <x v="19"/>
    <n v="608.54999999999995"/>
    <n v="4"/>
    <x v="595"/>
    <n v="1825.6499999999999"/>
    <n v="152.13749999999999"/>
    <n v="75"/>
  </r>
  <r>
    <n v="1597"/>
    <s v="22/12/2024"/>
    <s v="C705"/>
    <x v="0"/>
    <n v="19"/>
    <x v="3"/>
    <x v="2"/>
    <x v="3"/>
    <x v="14"/>
    <n v="692.1"/>
    <n v="1"/>
    <x v="596"/>
    <n v="0"/>
    <n v="692.1"/>
    <n v="0"/>
  </r>
  <r>
    <n v="1598"/>
    <s v="17/11/2024"/>
    <s v="C560"/>
    <x v="0"/>
    <n v="60"/>
    <x v="0"/>
    <x v="1"/>
    <x v="1"/>
    <x v="11"/>
    <n v="30.17"/>
    <n v="1"/>
    <x v="597"/>
    <n v="0"/>
    <n v="30.17"/>
    <n v="0"/>
  </r>
  <r>
    <n v="1599"/>
    <s v="10/12/2024"/>
    <s v="C969"/>
    <x v="1"/>
    <n v="31"/>
    <x v="2"/>
    <x v="2"/>
    <x v="1"/>
    <x v="19"/>
    <n v="845.42"/>
    <n v="2"/>
    <x v="598"/>
    <n v="845.42"/>
    <n v="422.71"/>
    <n v="50"/>
  </r>
  <r>
    <n v="1600"/>
    <s v="08/02/2024"/>
    <s v="C281"/>
    <x v="1"/>
    <n v="39"/>
    <x v="2"/>
    <x v="1"/>
    <x v="2"/>
    <x v="3"/>
    <n v="929"/>
    <n v="1"/>
    <x v="599"/>
    <n v="0"/>
    <n v="929"/>
    <n v="0"/>
  </r>
  <r>
    <n v="1601"/>
    <s v="25/03/2024"/>
    <s v="C496"/>
    <x v="0"/>
    <n v="48"/>
    <x v="2"/>
    <x v="2"/>
    <x v="0"/>
    <x v="10"/>
    <n v="245.56"/>
    <n v="5"/>
    <x v="600"/>
    <n v="982.24"/>
    <n v="49.112000000000002"/>
    <n v="80"/>
  </r>
  <r>
    <n v="1602"/>
    <s v="05/07/2024"/>
    <s v="C838"/>
    <x v="1"/>
    <n v="40"/>
    <x v="2"/>
    <x v="0"/>
    <x v="1"/>
    <x v="1"/>
    <n v="847.34"/>
    <n v="1"/>
    <x v="601"/>
    <n v="0"/>
    <n v="847.34"/>
    <n v="0"/>
  </r>
  <r>
    <n v="1603"/>
    <s v="28/11/2024"/>
    <s v="C340"/>
    <x v="1"/>
    <n v="37"/>
    <x v="2"/>
    <x v="3"/>
    <x v="1"/>
    <x v="11"/>
    <n v="668.86"/>
    <n v="4"/>
    <x v="602"/>
    <n v="2006.58"/>
    <n v="167.215"/>
    <n v="75"/>
  </r>
  <r>
    <n v="1604"/>
    <s v="28/05/2024"/>
    <s v="C593"/>
    <x v="1"/>
    <n v="55"/>
    <x v="0"/>
    <x v="0"/>
    <x v="2"/>
    <x v="4"/>
    <n v="584.89"/>
    <n v="5"/>
    <x v="603"/>
    <n v="2339.56"/>
    <n v="116.97799999999999"/>
    <n v="80"/>
  </r>
  <r>
    <n v="1605"/>
    <s v="20/06/2024"/>
    <s v="C407"/>
    <x v="0"/>
    <n v="21"/>
    <x v="1"/>
    <x v="2"/>
    <x v="3"/>
    <x v="13"/>
    <n v="844.69"/>
    <n v="1"/>
    <x v="604"/>
    <n v="0"/>
    <n v="844.69"/>
    <n v="0"/>
  </r>
  <r>
    <n v="1606"/>
    <s v="12/04/2024"/>
    <s v="C684"/>
    <x v="0"/>
    <n v="32"/>
    <x v="2"/>
    <x v="2"/>
    <x v="1"/>
    <x v="1"/>
    <n v="292.75"/>
    <n v="3"/>
    <x v="605"/>
    <n v="585.5"/>
    <n v="97.583333333333329"/>
    <n v="66.666666666666657"/>
  </r>
  <r>
    <n v="1607"/>
    <s v="29/06/2024"/>
    <s v="C813"/>
    <x v="0"/>
    <n v="41"/>
    <x v="2"/>
    <x v="0"/>
    <x v="2"/>
    <x v="3"/>
    <n v="792.95"/>
    <n v="3"/>
    <x v="606"/>
    <n v="1585.8999999999999"/>
    <n v="264.31666666666666"/>
    <n v="66.666666666666657"/>
  </r>
  <r>
    <n v="1608"/>
    <s v="26/04/2024"/>
    <s v="C702"/>
    <x v="1"/>
    <n v="42"/>
    <x v="2"/>
    <x v="2"/>
    <x v="4"/>
    <x v="17"/>
    <n v="321.38"/>
    <n v="4"/>
    <x v="607"/>
    <n v="964.14"/>
    <n v="80.344999999999999"/>
    <n v="75"/>
  </r>
  <r>
    <n v="1609"/>
    <s v="06/07/2024"/>
    <s v="C835"/>
    <x v="1"/>
    <n v="18"/>
    <x v="3"/>
    <x v="3"/>
    <x v="2"/>
    <x v="3"/>
    <n v="789.58"/>
    <n v="2"/>
    <x v="608"/>
    <n v="789.58"/>
    <n v="394.79"/>
    <n v="50"/>
  </r>
  <r>
    <n v="1610"/>
    <s v="25/02/2024"/>
    <s v="C151"/>
    <x v="1"/>
    <n v="24"/>
    <x v="1"/>
    <x v="3"/>
    <x v="0"/>
    <x v="8"/>
    <n v="456.54"/>
    <n v="2"/>
    <x v="609"/>
    <n v="456.54"/>
    <n v="228.27"/>
    <n v="50"/>
  </r>
  <r>
    <n v="1611"/>
    <s v="26/09/2024"/>
    <s v="C752"/>
    <x v="0"/>
    <n v="48"/>
    <x v="2"/>
    <x v="0"/>
    <x v="0"/>
    <x v="0"/>
    <n v="125.78"/>
    <n v="1"/>
    <x v="610"/>
    <n v="0"/>
    <n v="125.78"/>
    <n v="0"/>
  </r>
  <r>
    <n v="1612"/>
    <s v="01/02/2024"/>
    <s v="C817"/>
    <x v="1"/>
    <n v="29"/>
    <x v="1"/>
    <x v="1"/>
    <x v="3"/>
    <x v="5"/>
    <n v="387.7"/>
    <n v="5"/>
    <x v="611"/>
    <n v="1550.8"/>
    <n v="77.539999999999992"/>
    <n v="80"/>
  </r>
  <r>
    <n v="1613"/>
    <s v="08/08/2024"/>
    <s v="C870"/>
    <x v="1"/>
    <n v="59"/>
    <x v="0"/>
    <x v="3"/>
    <x v="3"/>
    <x v="5"/>
    <n v="241.16"/>
    <n v="2"/>
    <x v="612"/>
    <n v="241.16"/>
    <n v="120.58"/>
    <n v="50"/>
  </r>
  <r>
    <n v="1614"/>
    <s v="11/08/2024"/>
    <s v="C778"/>
    <x v="1"/>
    <n v="22"/>
    <x v="1"/>
    <x v="2"/>
    <x v="0"/>
    <x v="6"/>
    <n v="109.53"/>
    <n v="3"/>
    <x v="613"/>
    <n v="219.05999999999997"/>
    <n v="36.51"/>
    <n v="66.666666666666657"/>
  </r>
  <r>
    <n v="1615"/>
    <s v="08/02/2024"/>
    <s v="C886"/>
    <x v="1"/>
    <n v="61"/>
    <x v="0"/>
    <x v="1"/>
    <x v="0"/>
    <x v="0"/>
    <n v="119.18"/>
    <n v="2"/>
    <x v="614"/>
    <n v="119.18"/>
    <n v="59.59"/>
    <n v="50"/>
  </r>
  <r>
    <n v="1616"/>
    <s v="01/01/2024"/>
    <s v="C759"/>
    <x v="0"/>
    <n v="59"/>
    <x v="0"/>
    <x v="3"/>
    <x v="1"/>
    <x v="11"/>
    <n v="782.27"/>
    <n v="3"/>
    <x v="615"/>
    <n v="1564.54"/>
    <n v="260.75666666666666"/>
    <n v="66.666666666666657"/>
  </r>
  <r>
    <n v="1617"/>
    <s v="20/06/2024"/>
    <s v="C739"/>
    <x v="0"/>
    <n v="55"/>
    <x v="0"/>
    <x v="1"/>
    <x v="0"/>
    <x v="0"/>
    <n v="882.58"/>
    <n v="2"/>
    <x v="616"/>
    <n v="882.58"/>
    <n v="441.29"/>
    <n v="50"/>
  </r>
  <r>
    <n v="1618"/>
    <s v="24/03/2024"/>
    <s v="C498"/>
    <x v="1"/>
    <n v="29"/>
    <x v="1"/>
    <x v="2"/>
    <x v="3"/>
    <x v="15"/>
    <n v="927.86"/>
    <n v="4"/>
    <x v="617"/>
    <n v="2783.58"/>
    <n v="231.965"/>
    <n v="75"/>
  </r>
  <r>
    <n v="1619"/>
    <s v="28/09/2024"/>
    <s v="C774"/>
    <x v="0"/>
    <n v="56"/>
    <x v="0"/>
    <x v="0"/>
    <x v="0"/>
    <x v="0"/>
    <n v="855.41"/>
    <n v="5"/>
    <x v="618"/>
    <n v="3421.6400000000003"/>
    <n v="171.08199999999999"/>
    <n v="80"/>
  </r>
  <r>
    <n v="1620"/>
    <s v="24/11/2024"/>
    <s v="C982"/>
    <x v="0"/>
    <n v="35"/>
    <x v="2"/>
    <x v="0"/>
    <x v="3"/>
    <x v="14"/>
    <n v="831.92"/>
    <n v="1"/>
    <x v="619"/>
    <n v="0"/>
    <n v="831.92"/>
    <n v="0"/>
  </r>
  <r>
    <n v="1621"/>
    <s v="04/02/2024"/>
    <s v="C573"/>
    <x v="1"/>
    <n v="19"/>
    <x v="3"/>
    <x v="2"/>
    <x v="4"/>
    <x v="16"/>
    <n v="78.150000000000006"/>
    <n v="3"/>
    <x v="620"/>
    <n v="156.29999999999998"/>
    <n v="26.05"/>
    <n v="66.666666666666657"/>
  </r>
  <r>
    <n v="1622"/>
    <s v="03/06/2024"/>
    <s v="C119"/>
    <x v="1"/>
    <n v="27"/>
    <x v="1"/>
    <x v="0"/>
    <x v="0"/>
    <x v="10"/>
    <n v="792.22"/>
    <n v="2"/>
    <x v="621"/>
    <n v="792.22"/>
    <n v="396.11"/>
    <n v="50"/>
  </r>
  <r>
    <n v="1623"/>
    <s v="18/03/2024"/>
    <s v="C134"/>
    <x v="0"/>
    <n v="32"/>
    <x v="2"/>
    <x v="2"/>
    <x v="3"/>
    <x v="14"/>
    <n v="785.45"/>
    <n v="1"/>
    <x v="622"/>
    <n v="0"/>
    <n v="785.45"/>
    <n v="0"/>
  </r>
  <r>
    <n v="1624"/>
    <s v="01/05/2024"/>
    <s v="C407"/>
    <x v="1"/>
    <n v="47"/>
    <x v="2"/>
    <x v="0"/>
    <x v="2"/>
    <x v="12"/>
    <n v="139.97999999999999"/>
    <n v="3"/>
    <x v="623"/>
    <n v="279.96000000000004"/>
    <n v="46.66"/>
    <n v="66.666666666666671"/>
  </r>
  <r>
    <n v="1625"/>
    <s v="20/09/2024"/>
    <s v="C828"/>
    <x v="0"/>
    <n v="61"/>
    <x v="0"/>
    <x v="3"/>
    <x v="1"/>
    <x v="11"/>
    <n v="665.39"/>
    <n v="3"/>
    <x v="624"/>
    <n v="1330.7800000000002"/>
    <n v="221.79666666666665"/>
    <n v="66.666666666666671"/>
  </r>
  <r>
    <n v="1626"/>
    <s v="14/07/2024"/>
    <s v="C431"/>
    <x v="1"/>
    <n v="34"/>
    <x v="2"/>
    <x v="0"/>
    <x v="3"/>
    <x v="15"/>
    <n v="457.98"/>
    <n v="4"/>
    <x v="625"/>
    <n v="1373.94"/>
    <n v="114.495"/>
    <n v="75"/>
  </r>
  <r>
    <n v="1627"/>
    <s v="13/07/2024"/>
    <s v="C156"/>
    <x v="0"/>
    <n v="21"/>
    <x v="1"/>
    <x v="1"/>
    <x v="0"/>
    <x v="8"/>
    <n v="901.01"/>
    <n v="2"/>
    <x v="626"/>
    <n v="901.01"/>
    <n v="450.505"/>
    <n v="50"/>
  </r>
  <r>
    <n v="1628"/>
    <s v="20/01/2024"/>
    <s v="C937"/>
    <x v="1"/>
    <n v="24"/>
    <x v="1"/>
    <x v="0"/>
    <x v="0"/>
    <x v="8"/>
    <n v="698.45"/>
    <n v="1"/>
    <x v="627"/>
    <n v="0"/>
    <n v="698.45"/>
    <n v="0"/>
  </r>
  <r>
    <n v="1629"/>
    <s v="30/06/2024"/>
    <s v="C814"/>
    <x v="0"/>
    <n v="58"/>
    <x v="0"/>
    <x v="0"/>
    <x v="4"/>
    <x v="16"/>
    <n v="951.48"/>
    <n v="2"/>
    <x v="628"/>
    <n v="951.48"/>
    <n v="475.74"/>
    <n v="50"/>
  </r>
  <r>
    <n v="1630"/>
    <s v="23/03/2024"/>
    <s v="C326"/>
    <x v="0"/>
    <n v="48"/>
    <x v="2"/>
    <x v="0"/>
    <x v="2"/>
    <x v="3"/>
    <n v="113.87"/>
    <n v="2"/>
    <x v="629"/>
    <n v="113.87"/>
    <n v="56.935000000000002"/>
    <n v="50"/>
  </r>
  <r>
    <n v="1631"/>
    <s v="29/03/2024"/>
    <s v="C204"/>
    <x v="0"/>
    <n v="56"/>
    <x v="0"/>
    <x v="0"/>
    <x v="3"/>
    <x v="15"/>
    <n v="50.2"/>
    <n v="5"/>
    <x v="630"/>
    <n v="200.8"/>
    <n v="10.040000000000001"/>
    <n v="80"/>
  </r>
  <r>
    <n v="1632"/>
    <s v="08/01/2024"/>
    <s v="C329"/>
    <x v="1"/>
    <n v="51"/>
    <x v="0"/>
    <x v="3"/>
    <x v="2"/>
    <x v="4"/>
    <n v="973.84"/>
    <n v="3"/>
    <x v="631"/>
    <n v="1947.6799999999998"/>
    <n v="324.61333333333334"/>
    <n v="66.666666666666657"/>
  </r>
  <r>
    <n v="1633"/>
    <s v="13/07/2024"/>
    <s v="C559"/>
    <x v="0"/>
    <n v="23"/>
    <x v="1"/>
    <x v="2"/>
    <x v="4"/>
    <x v="17"/>
    <n v="89.39"/>
    <n v="3"/>
    <x v="632"/>
    <n v="178.78000000000003"/>
    <n v="29.796666666666667"/>
    <n v="66.666666666666671"/>
  </r>
  <r>
    <n v="1634"/>
    <s v="18/04/2024"/>
    <s v="C897"/>
    <x v="0"/>
    <n v="55"/>
    <x v="0"/>
    <x v="3"/>
    <x v="1"/>
    <x v="1"/>
    <n v="392.33"/>
    <n v="5"/>
    <x v="633"/>
    <n v="1569.3200000000002"/>
    <n v="78.465999999999994"/>
    <n v="80"/>
  </r>
  <r>
    <n v="1635"/>
    <s v="17/10/2024"/>
    <s v="C678"/>
    <x v="1"/>
    <n v="62"/>
    <x v="0"/>
    <x v="3"/>
    <x v="2"/>
    <x v="9"/>
    <n v="653.47"/>
    <n v="5"/>
    <x v="634"/>
    <n v="2613.88"/>
    <n v="130.69400000000002"/>
    <n v="80"/>
  </r>
  <r>
    <n v="1636"/>
    <s v="18/05/2024"/>
    <s v="C312"/>
    <x v="1"/>
    <n v="51"/>
    <x v="0"/>
    <x v="1"/>
    <x v="4"/>
    <x v="7"/>
    <n v="881.26"/>
    <n v="2"/>
    <x v="635"/>
    <n v="881.26"/>
    <n v="440.63"/>
    <n v="50"/>
  </r>
  <r>
    <n v="1637"/>
    <s v="29/02/2024"/>
    <s v="C577"/>
    <x v="0"/>
    <n v="61"/>
    <x v="0"/>
    <x v="2"/>
    <x v="3"/>
    <x v="13"/>
    <n v="262.02999999999997"/>
    <n v="3"/>
    <x v="636"/>
    <n v="524.06000000000006"/>
    <n v="87.34333333333332"/>
    <n v="66.666666666666671"/>
  </r>
  <r>
    <n v="1638"/>
    <s v="19/03/2024"/>
    <s v="C429"/>
    <x v="0"/>
    <n v="32"/>
    <x v="2"/>
    <x v="2"/>
    <x v="1"/>
    <x v="11"/>
    <n v="38.770000000000003"/>
    <n v="1"/>
    <x v="637"/>
    <n v="0"/>
    <n v="38.770000000000003"/>
    <n v="0"/>
  </r>
  <r>
    <n v="1639"/>
    <s v="11/05/2024"/>
    <s v="C237"/>
    <x v="1"/>
    <n v="31"/>
    <x v="2"/>
    <x v="1"/>
    <x v="0"/>
    <x v="8"/>
    <n v="526.07000000000005"/>
    <n v="4"/>
    <x v="638"/>
    <n v="1578.21"/>
    <n v="131.51750000000001"/>
    <n v="75"/>
  </r>
  <r>
    <n v="1640"/>
    <s v="11/02/2024"/>
    <s v="C774"/>
    <x v="1"/>
    <n v="23"/>
    <x v="1"/>
    <x v="2"/>
    <x v="4"/>
    <x v="17"/>
    <n v="476.4"/>
    <n v="5"/>
    <x v="639"/>
    <n v="1905.6"/>
    <n v="95.28"/>
    <n v="80"/>
  </r>
  <r>
    <n v="1641"/>
    <s v="15/04/2024"/>
    <s v="C506"/>
    <x v="1"/>
    <n v="54"/>
    <x v="0"/>
    <x v="0"/>
    <x v="0"/>
    <x v="8"/>
    <n v="313.82"/>
    <n v="1"/>
    <x v="640"/>
    <n v="0"/>
    <n v="313.82"/>
    <n v="0"/>
  </r>
  <r>
    <n v="1642"/>
    <s v="16/03/2024"/>
    <s v="C461"/>
    <x v="1"/>
    <n v="49"/>
    <x v="2"/>
    <x v="2"/>
    <x v="1"/>
    <x v="19"/>
    <n v="875.16"/>
    <n v="1"/>
    <x v="641"/>
    <n v="0"/>
    <n v="875.16"/>
    <n v="0"/>
  </r>
  <r>
    <n v="1643"/>
    <s v="29/12/2024"/>
    <s v="C640"/>
    <x v="1"/>
    <n v="20"/>
    <x v="1"/>
    <x v="1"/>
    <x v="4"/>
    <x v="16"/>
    <n v="751.83"/>
    <n v="2"/>
    <x v="642"/>
    <n v="751.83"/>
    <n v="375.91500000000002"/>
    <n v="50"/>
  </r>
  <r>
    <n v="1644"/>
    <s v="26/09/2024"/>
    <s v="C985"/>
    <x v="0"/>
    <n v="20"/>
    <x v="1"/>
    <x v="1"/>
    <x v="4"/>
    <x v="16"/>
    <n v="859.54"/>
    <n v="5"/>
    <x v="643"/>
    <n v="3438.16"/>
    <n v="171.90799999999999"/>
    <n v="80"/>
  </r>
  <r>
    <n v="1645"/>
    <s v="04/12/2024"/>
    <s v="C347"/>
    <x v="1"/>
    <n v="39"/>
    <x v="2"/>
    <x v="1"/>
    <x v="1"/>
    <x v="11"/>
    <n v="170.19"/>
    <n v="1"/>
    <x v="644"/>
    <n v="0"/>
    <n v="170.19"/>
    <n v="0"/>
  </r>
  <r>
    <n v="1646"/>
    <s v="22/11/2024"/>
    <s v="C985"/>
    <x v="0"/>
    <n v="39"/>
    <x v="2"/>
    <x v="1"/>
    <x v="3"/>
    <x v="14"/>
    <n v="695.49"/>
    <n v="4"/>
    <x v="645"/>
    <n v="2086.4700000000003"/>
    <n v="173.8725"/>
    <n v="75.000000000000014"/>
  </r>
  <r>
    <n v="1647"/>
    <s v="30/11/2024"/>
    <s v="C812"/>
    <x v="0"/>
    <n v="27"/>
    <x v="1"/>
    <x v="3"/>
    <x v="4"/>
    <x v="16"/>
    <n v="975.35"/>
    <n v="1"/>
    <x v="646"/>
    <n v="0"/>
    <n v="975.35"/>
    <n v="0"/>
  </r>
  <r>
    <n v="1648"/>
    <s v="17/10/2024"/>
    <s v="C626"/>
    <x v="0"/>
    <n v="20"/>
    <x v="1"/>
    <x v="2"/>
    <x v="1"/>
    <x v="19"/>
    <n v="615.79"/>
    <n v="4"/>
    <x v="647"/>
    <n v="1847.37"/>
    <n v="153.94749999999999"/>
    <n v="75"/>
  </r>
  <r>
    <n v="1649"/>
    <s v="17/01/2024"/>
    <s v="C769"/>
    <x v="1"/>
    <n v="29"/>
    <x v="1"/>
    <x v="3"/>
    <x v="2"/>
    <x v="9"/>
    <n v="179.65"/>
    <n v="4"/>
    <x v="648"/>
    <n v="538.95000000000005"/>
    <n v="44.912500000000001"/>
    <n v="75"/>
  </r>
  <r>
    <n v="1650"/>
    <s v="04/05/2024"/>
    <s v="C708"/>
    <x v="0"/>
    <n v="46"/>
    <x v="2"/>
    <x v="1"/>
    <x v="0"/>
    <x v="10"/>
    <n v="995.82"/>
    <n v="4"/>
    <x v="649"/>
    <n v="2987.46"/>
    <n v="248.95500000000001"/>
    <n v="75"/>
  </r>
  <r>
    <n v="1651"/>
    <s v="04/06/2024"/>
    <s v="C379"/>
    <x v="0"/>
    <n v="34"/>
    <x v="2"/>
    <x v="1"/>
    <x v="4"/>
    <x v="17"/>
    <n v="533.04"/>
    <n v="5"/>
    <x v="650"/>
    <n v="2132.16"/>
    <n v="106.60799999999999"/>
    <n v="80"/>
  </r>
  <r>
    <n v="1652"/>
    <s v="05/10/2024"/>
    <s v="C987"/>
    <x v="1"/>
    <n v="24"/>
    <x v="1"/>
    <x v="3"/>
    <x v="2"/>
    <x v="4"/>
    <n v="841.66"/>
    <n v="4"/>
    <x v="651"/>
    <n v="2524.98"/>
    <n v="210.41499999999999"/>
    <n v="75"/>
  </r>
  <r>
    <n v="1653"/>
    <s v="27/08/2024"/>
    <s v="C874"/>
    <x v="0"/>
    <n v="30"/>
    <x v="2"/>
    <x v="0"/>
    <x v="4"/>
    <x v="16"/>
    <n v="157.87"/>
    <n v="5"/>
    <x v="652"/>
    <n v="631.48"/>
    <n v="31.574000000000002"/>
    <n v="80"/>
  </r>
  <r>
    <n v="1654"/>
    <s v="19/01/2024"/>
    <s v="C870"/>
    <x v="0"/>
    <n v="19"/>
    <x v="3"/>
    <x v="2"/>
    <x v="3"/>
    <x v="14"/>
    <n v="669.44"/>
    <n v="1"/>
    <x v="653"/>
    <n v="0"/>
    <n v="669.44"/>
    <n v="0"/>
  </r>
  <r>
    <n v="1655"/>
    <s v="02/03/2024"/>
    <s v="C799"/>
    <x v="1"/>
    <n v="21"/>
    <x v="1"/>
    <x v="3"/>
    <x v="1"/>
    <x v="2"/>
    <n v="913.49"/>
    <n v="4"/>
    <x v="654"/>
    <n v="2740.4700000000003"/>
    <n v="228.3725"/>
    <n v="75.000000000000014"/>
  </r>
  <r>
    <n v="1656"/>
    <s v="05/06/2024"/>
    <s v="C109"/>
    <x v="0"/>
    <n v="27"/>
    <x v="1"/>
    <x v="2"/>
    <x v="4"/>
    <x v="7"/>
    <n v="536.70000000000005"/>
    <n v="3"/>
    <x v="655"/>
    <n v="1073.3999999999999"/>
    <n v="178.9"/>
    <n v="66.666666666666657"/>
  </r>
  <r>
    <n v="1657"/>
    <s v="24/01/2024"/>
    <s v="C762"/>
    <x v="0"/>
    <n v="56"/>
    <x v="0"/>
    <x v="1"/>
    <x v="1"/>
    <x v="1"/>
    <n v="295.77"/>
    <n v="1"/>
    <x v="656"/>
    <n v="0"/>
    <n v="295.77"/>
    <n v="0"/>
  </r>
  <r>
    <n v="1658"/>
    <s v="03/10/2024"/>
    <s v="C411"/>
    <x v="0"/>
    <n v="41"/>
    <x v="2"/>
    <x v="1"/>
    <x v="4"/>
    <x v="7"/>
    <n v="136.15"/>
    <n v="3"/>
    <x v="657"/>
    <n v="272.29999999999995"/>
    <n v="45.383333333333333"/>
    <n v="66.666666666666657"/>
  </r>
  <r>
    <n v="1659"/>
    <s v="21/05/2024"/>
    <s v="C597"/>
    <x v="1"/>
    <n v="34"/>
    <x v="2"/>
    <x v="1"/>
    <x v="3"/>
    <x v="15"/>
    <n v="302.99"/>
    <n v="3"/>
    <x v="658"/>
    <n v="605.98"/>
    <n v="100.99666666666667"/>
    <n v="66.666666666666657"/>
  </r>
  <r>
    <n v="1660"/>
    <s v="21/07/2024"/>
    <s v="C924"/>
    <x v="1"/>
    <n v="23"/>
    <x v="1"/>
    <x v="2"/>
    <x v="3"/>
    <x v="13"/>
    <n v="361.34"/>
    <n v="2"/>
    <x v="659"/>
    <n v="361.34"/>
    <n v="180.67"/>
    <n v="50"/>
  </r>
  <r>
    <n v="1661"/>
    <s v="11/03/2024"/>
    <s v="C282"/>
    <x v="1"/>
    <n v="36"/>
    <x v="2"/>
    <x v="2"/>
    <x v="2"/>
    <x v="12"/>
    <n v="712.86"/>
    <n v="5"/>
    <x v="660"/>
    <n v="2851.44"/>
    <n v="142.572"/>
    <n v="80"/>
  </r>
  <r>
    <n v="1662"/>
    <s v="12/11/2024"/>
    <s v="C519"/>
    <x v="0"/>
    <n v="22"/>
    <x v="1"/>
    <x v="3"/>
    <x v="3"/>
    <x v="14"/>
    <n v="186.84"/>
    <n v="2"/>
    <x v="661"/>
    <n v="186.84"/>
    <n v="93.42"/>
    <n v="50"/>
  </r>
  <r>
    <n v="1663"/>
    <s v="06/03/2024"/>
    <s v="C211"/>
    <x v="0"/>
    <n v="49"/>
    <x v="2"/>
    <x v="1"/>
    <x v="1"/>
    <x v="19"/>
    <n v="115.04"/>
    <n v="5"/>
    <x v="662"/>
    <n v="460.16"/>
    <n v="23.008000000000003"/>
    <n v="80"/>
  </r>
  <r>
    <n v="1664"/>
    <s v="04/11/2024"/>
    <s v="C174"/>
    <x v="1"/>
    <n v="27"/>
    <x v="1"/>
    <x v="3"/>
    <x v="3"/>
    <x v="15"/>
    <n v="393.07"/>
    <n v="2"/>
    <x v="663"/>
    <n v="393.07"/>
    <n v="196.535"/>
    <n v="50"/>
  </r>
  <r>
    <n v="1665"/>
    <s v="13/08/2024"/>
    <s v="C626"/>
    <x v="0"/>
    <n v="26"/>
    <x v="1"/>
    <x v="0"/>
    <x v="4"/>
    <x v="18"/>
    <n v="464.07"/>
    <n v="1"/>
    <x v="664"/>
    <n v="0"/>
    <n v="464.07"/>
    <n v="0"/>
  </r>
  <r>
    <n v="1666"/>
    <s v="16/02/2024"/>
    <s v="C665"/>
    <x v="0"/>
    <n v="44"/>
    <x v="2"/>
    <x v="1"/>
    <x v="3"/>
    <x v="15"/>
    <n v="632.1"/>
    <n v="3"/>
    <x v="665"/>
    <n v="1264.1999999999998"/>
    <n v="210.70000000000002"/>
    <n v="66.666666666666657"/>
  </r>
  <r>
    <n v="1667"/>
    <s v="18/06/2024"/>
    <s v="C953"/>
    <x v="1"/>
    <n v="30"/>
    <x v="2"/>
    <x v="1"/>
    <x v="1"/>
    <x v="11"/>
    <n v="710.46"/>
    <n v="1"/>
    <x v="666"/>
    <n v="0"/>
    <n v="710.46"/>
    <n v="0"/>
  </r>
  <r>
    <n v="1668"/>
    <s v="13/06/2024"/>
    <s v="C214"/>
    <x v="1"/>
    <n v="36"/>
    <x v="2"/>
    <x v="0"/>
    <x v="4"/>
    <x v="16"/>
    <n v="890.38"/>
    <n v="5"/>
    <x v="667"/>
    <n v="3561.5199999999995"/>
    <n v="178.07599999999999"/>
    <n v="80"/>
  </r>
  <r>
    <n v="1669"/>
    <s v="13/02/2024"/>
    <s v="C484"/>
    <x v="0"/>
    <n v="38"/>
    <x v="2"/>
    <x v="3"/>
    <x v="2"/>
    <x v="9"/>
    <n v="296.06"/>
    <n v="3"/>
    <x v="668"/>
    <n v="592.11999999999989"/>
    <n v="98.686666666666667"/>
    <n v="66.666666666666657"/>
  </r>
  <r>
    <n v="1670"/>
    <s v="09/01/2024"/>
    <s v="C249"/>
    <x v="0"/>
    <n v="41"/>
    <x v="2"/>
    <x v="2"/>
    <x v="2"/>
    <x v="4"/>
    <n v="533.32000000000005"/>
    <n v="3"/>
    <x v="669"/>
    <n v="1066.6399999999999"/>
    <n v="177.77333333333334"/>
    <n v="66.666666666666657"/>
  </r>
  <r>
    <n v="1671"/>
    <s v="17/09/2024"/>
    <s v="C450"/>
    <x v="0"/>
    <n v="55"/>
    <x v="0"/>
    <x v="1"/>
    <x v="2"/>
    <x v="9"/>
    <n v="372.38"/>
    <n v="5"/>
    <x v="670"/>
    <n v="1489.52"/>
    <n v="74.475999999999999"/>
    <n v="80"/>
  </r>
  <r>
    <n v="1672"/>
    <s v="30/03/2024"/>
    <s v="C985"/>
    <x v="1"/>
    <n v="21"/>
    <x v="1"/>
    <x v="2"/>
    <x v="4"/>
    <x v="16"/>
    <n v="11.41"/>
    <n v="1"/>
    <x v="671"/>
    <n v="0"/>
    <n v="11.41"/>
    <n v="0"/>
  </r>
  <r>
    <n v="1673"/>
    <s v="21/10/2024"/>
    <s v="C242"/>
    <x v="1"/>
    <n v="41"/>
    <x v="2"/>
    <x v="1"/>
    <x v="2"/>
    <x v="9"/>
    <n v="583.64"/>
    <n v="3"/>
    <x v="672"/>
    <n v="1167.2800000000002"/>
    <n v="194.54666666666665"/>
    <n v="66.666666666666671"/>
  </r>
  <r>
    <n v="1674"/>
    <s v="31/01/2024"/>
    <s v="C117"/>
    <x v="1"/>
    <n v="52"/>
    <x v="0"/>
    <x v="1"/>
    <x v="3"/>
    <x v="13"/>
    <n v="817.64"/>
    <n v="1"/>
    <x v="673"/>
    <n v="0"/>
    <n v="817.64"/>
    <n v="0"/>
  </r>
  <r>
    <n v="1675"/>
    <s v="03/05/2024"/>
    <s v="C417"/>
    <x v="1"/>
    <n v="20"/>
    <x v="1"/>
    <x v="2"/>
    <x v="4"/>
    <x v="7"/>
    <n v="46.08"/>
    <n v="1"/>
    <x v="674"/>
    <n v="0"/>
    <n v="46.08"/>
    <n v="0"/>
  </r>
  <r>
    <n v="1676"/>
    <s v="25/05/2024"/>
    <s v="C325"/>
    <x v="0"/>
    <n v="21"/>
    <x v="1"/>
    <x v="1"/>
    <x v="4"/>
    <x v="18"/>
    <n v="13.46"/>
    <n v="1"/>
    <x v="675"/>
    <n v="0"/>
    <n v="13.46"/>
    <n v="0"/>
  </r>
  <r>
    <n v="1677"/>
    <s v="01/03/2024"/>
    <s v="C725"/>
    <x v="1"/>
    <n v="54"/>
    <x v="0"/>
    <x v="0"/>
    <x v="4"/>
    <x v="16"/>
    <n v="730.54"/>
    <n v="3"/>
    <x v="676"/>
    <n v="1461.08"/>
    <n v="243.51333333333332"/>
    <n v="66.666666666666657"/>
  </r>
  <r>
    <n v="1678"/>
    <s v="21/12/2024"/>
    <s v="C134"/>
    <x v="1"/>
    <n v="57"/>
    <x v="0"/>
    <x v="3"/>
    <x v="0"/>
    <x v="6"/>
    <n v="687.02"/>
    <n v="4"/>
    <x v="677"/>
    <n v="2061.06"/>
    <n v="171.755"/>
    <n v="75"/>
  </r>
  <r>
    <n v="1679"/>
    <s v="13/11/2024"/>
    <s v="C849"/>
    <x v="1"/>
    <n v="52"/>
    <x v="0"/>
    <x v="0"/>
    <x v="1"/>
    <x v="11"/>
    <n v="411.79"/>
    <n v="2"/>
    <x v="678"/>
    <n v="411.79"/>
    <n v="205.89500000000001"/>
    <n v="50"/>
  </r>
  <r>
    <n v="1680"/>
    <s v="09/03/2024"/>
    <s v="C169"/>
    <x v="1"/>
    <n v="48"/>
    <x v="2"/>
    <x v="3"/>
    <x v="0"/>
    <x v="6"/>
    <n v="664.99"/>
    <n v="5"/>
    <x v="679"/>
    <n v="2659.96"/>
    <n v="132.99799999999999"/>
    <n v="80"/>
  </r>
  <r>
    <n v="1681"/>
    <s v="16/08/2024"/>
    <s v="C761"/>
    <x v="1"/>
    <n v="61"/>
    <x v="0"/>
    <x v="0"/>
    <x v="0"/>
    <x v="8"/>
    <n v="953.85"/>
    <n v="1"/>
    <x v="680"/>
    <n v="0"/>
    <n v="953.85"/>
    <n v="0"/>
  </r>
  <r>
    <n v="1682"/>
    <s v="17/09/2024"/>
    <s v="C564"/>
    <x v="0"/>
    <n v="42"/>
    <x v="2"/>
    <x v="0"/>
    <x v="0"/>
    <x v="10"/>
    <n v="255.38"/>
    <n v="3"/>
    <x v="681"/>
    <n v="510.76"/>
    <n v="85.126666666666665"/>
    <n v="66.666666666666657"/>
  </r>
  <r>
    <n v="1683"/>
    <s v="09/08/2024"/>
    <s v="C722"/>
    <x v="0"/>
    <n v="57"/>
    <x v="0"/>
    <x v="3"/>
    <x v="1"/>
    <x v="1"/>
    <n v="253.47"/>
    <n v="5"/>
    <x v="682"/>
    <n v="1013.8799999999999"/>
    <n v="50.694000000000003"/>
    <n v="80"/>
  </r>
  <r>
    <n v="1684"/>
    <s v="28/06/2024"/>
    <s v="C875"/>
    <x v="1"/>
    <n v="30"/>
    <x v="2"/>
    <x v="1"/>
    <x v="0"/>
    <x v="8"/>
    <n v="194.37"/>
    <n v="4"/>
    <x v="683"/>
    <n v="583.11"/>
    <n v="48.592500000000001"/>
    <n v="75"/>
  </r>
  <r>
    <n v="1685"/>
    <s v="18/02/2024"/>
    <s v="C465"/>
    <x v="0"/>
    <n v="21"/>
    <x v="1"/>
    <x v="2"/>
    <x v="2"/>
    <x v="4"/>
    <n v="726.75"/>
    <n v="4"/>
    <x v="684"/>
    <n v="2180.25"/>
    <n v="181.6875"/>
    <n v="75"/>
  </r>
  <r>
    <n v="1686"/>
    <s v="01/01/2024"/>
    <s v="C446"/>
    <x v="1"/>
    <n v="63"/>
    <x v="0"/>
    <x v="2"/>
    <x v="4"/>
    <x v="16"/>
    <n v="359.66"/>
    <n v="3"/>
    <x v="685"/>
    <n v="719.31999999999994"/>
    <n v="119.88666666666667"/>
    <n v="66.666666666666657"/>
  </r>
  <r>
    <n v="1687"/>
    <s v="04/09/2024"/>
    <s v="C728"/>
    <x v="1"/>
    <n v="31"/>
    <x v="2"/>
    <x v="2"/>
    <x v="4"/>
    <x v="17"/>
    <n v="988.81"/>
    <n v="1"/>
    <x v="686"/>
    <n v="0"/>
    <n v="988.81"/>
    <n v="0"/>
  </r>
  <r>
    <n v="1688"/>
    <s v="24/02/2024"/>
    <s v="C544"/>
    <x v="0"/>
    <n v="30"/>
    <x v="2"/>
    <x v="1"/>
    <x v="3"/>
    <x v="13"/>
    <n v="717.5"/>
    <n v="4"/>
    <x v="687"/>
    <n v="2152.5"/>
    <n v="179.375"/>
    <n v="75"/>
  </r>
  <r>
    <n v="1689"/>
    <s v="11/12/2024"/>
    <s v="C132"/>
    <x v="0"/>
    <n v="44"/>
    <x v="2"/>
    <x v="0"/>
    <x v="2"/>
    <x v="4"/>
    <n v="373.7"/>
    <n v="4"/>
    <x v="688"/>
    <n v="1121.0999999999999"/>
    <n v="93.424999999999997"/>
    <n v="75"/>
  </r>
  <r>
    <n v="1690"/>
    <s v="04/11/2024"/>
    <s v="C269"/>
    <x v="1"/>
    <n v="23"/>
    <x v="1"/>
    <x v="0"/>
    <x v="1"/>
    <x v="1"/>
    <n v="157.69"/>
    <n v="4"/>
    <x v="689"/>
    <n v="473.07"/>
    <n v="39.422499999999999"/>
    <n v="75"/>
  </r>
  <r>
    <n v="1691"/>
    <s v="23/06/2024"/>
    <s v="C787"/>
    <x v="1"/>
    <n v="34"/>
    <x v="2"/>
    <x v="0"/>
    <x v="4"/>
    <x v="16"/>
    <n v="596.1"/>
    <n v="3"/>
    <x v="690"/>
    <n v="1192.1999999999998"/>
    <n v="198.70000000000002"/>
    <n v="66.666666666666657"/>
  </r>
  <r>
    <n v="1692"/>
    <s v="28/01/2024"/>
    <s v="C982"/>
    <x v="1"/>
    <n v="53"/>
    <x v="0"/>
    <x v="1"/>
    <x v="0"/>
    <x v="0"/>
    <n v="301.95"/>
    <n v="5"/>
    <x v="691"/>
    <n v="1207.8"/>
    <n v="60.39"/>
    <n v="80"/>
  </r>
  <r>
    <n v="1693"/>
    <s v="30/06/2024"/>
    <s v="C559"/>
    <x v="0"/>
    <n v="57"/>
    <x v="0"/>
    <x v="3"/>
    <x v="3"/>
    <x v="5"/>
    <n v="906.45"/>
    <n v="2"/>
    <x v="692"/>
    <n v="906.45"/>
    <n v="453.22500000000002"/>
    <n v="50"/>
  </r>
  <r>
    <n v="1694"/>
    <s v="13/07/2024"/>
    <s v="C991"/>
    <x v="1"/>
    <n v="52"/>
    <x v="0"/>
    <x v="1"/>
    <x v="3"/>
    <x v="13"/>
    <n v="446.99"/>
    <n v="3"/>
    <x v="693"/>
    <n v="893.98"/>
    <n v="148.99666666666667"/>
    <n v="66.666666666666657"/>
  </r>
  <r>
    <n v="1695"/>
    <s v="01/01/2024"/>
    <s v="C416"/>
    <x v="1"/>
    <n v="34"/>
    <x v="2"/>
    <x v="2"/>
    <x v="4"/>
    <x v="7"/>
    <n v="299.72000000000003"/>
    <n v="1"/>
    <x v="694"/>
    <n v="0"/>
    <n v="299.72000000000003"/>
    <n v="0"/>
  </r>
  <r>
    <n v="1696"/>
    <s v="07/08/2024"/>
    <s v="C942"/>
    <x v="1"/>
    <n v="58"/>
    <x v="0"/>
    <x v="0"/>
    <x v="2"/>
    <x v="4"/>
    <n v="592.66999999999996"/>
    <n v="3"/>
    <x v="695"/>
    <n v="1185.3400000000001"/>
    <n v="197.55666666666664"/>
    <n v="66.666666666666671"/>
  </r>
  <r>
    <n v="1697"/>
    <s v="19/12/2024"/>
    <s v="C156"/>
    <x v="0"/>
    <n v="19"/>
    <x v="3"/>
    <x v="1"/>
    <x v="3"/>
    <x v="15"/>
    <n v="145.6"/>
    <n v="3"/>
    <x v="696"/>
    <n v="291.20000000000005"/>
    <n v="48.533333333333331"/>
    <n v="66.666666666666671"/>
  </r>
  <r>
    <n v="1698"/>
    <s v="16/10/2024"/>
    <s v="C681"/>
    <x v="1"/>
    <n v="30"/>
    <x v="2"/>
    <x v="1"/>
    <x v="4"/>
    <x v="16"/>
    <n v="565.92999999999995"/>
    <n v="2"/>
    <x v="697"/>
    <n v="565.92999999999995"/>
    <n v="282.96499999999997"/>
    <n v="50"/>
  </r>
  <r>
    <n v="1699"/>
    <s v="20/11/2024"/>
    <s v="C945"/>
    <x v="1"/>
    <n v="19"/>
    <x v="3"/>
    <x v="1"/>
    <x v="2"/>
    <x v="9"/>
    <n v="65.55"/>
    <n v="2"/>
    <x v="698"/>
    <n v="65.55"/>
    <n v="32.774999999999999"/>
    <n v="50"/>
  </r>
  <r>
    <n v="1700"/>
    <s v="04/05/2024"/>
    <s v="C860"/>
    <x v="0"/>
    <n v="45"/>
    <x v="2"/>
    <x v="3"/>
    <x v="4"/>
    <x v="18"/>
    <n v="610.82000000000005"/>
    <n v="2"/>
    <x v="699"/>
    <n v="610.82000000000005"/>
    <n v="305.41000000000003"/>
    <n v="50"/>
  </r>
  <r>
    <n v="1701"/>
    <s v="13/02/2024"/>
    <s v="C254"/>
    <x v="1"/>
    <n v="60"/>
    <x v="0"/>
    <x v="0"/>
    <x v="4"/>
    <x v="16"/>
    <n v="534.86"/>
    <n v="5"/>
    <x v="700"/>
    <n v="2139.44"/>
    <n v="106.97200000000001"/>
    <n v="80"/>
  </r>
  <r>
    <n v="1702"/>
    <s v="19/06/2024"/>
    <s v="C309"/>
    <x v="1"/>
    <n v="43"/>
    <x v="2"/>
    <x v="1"/>
    <x v="2"/>
    <x v="9"/>
    <n v="525.55999999999995"/>
    <n v="3"/>
    <x v="701"/>
    <n v="1051.1200000000001"/>
    <n v="175.18666666666664"/>
    <n v="66.666666666666671"/>
  </r>
  <r>
    <n v="1703"/>
    <s v="22/11/2024"/>
    <s v="C914"/>
    <x v="0"/>
    <n v="39"/>
    <x v="2"/>
    <x v="1"/>
    <x v="2"/>
    <x v="12"/>
    <n v="687.32"/>
    <n v="1"/>
    <x v="702"/>
    <n v="0"/>
    <n v="687.32"/>
    <n v="0"/>
  </r>
  <r>
    <n v="1704"/>
    <s v="21/11/2024"/>
    <s v="C486"/>
    <x v="1"/>
    <n v="64"/>
    <x v="0"/>
    <x v="2"/>
    <x v="2"/>
    <x v="12"/>
    <n v="54.01"/>
    <n v="2"/>
    <x v="703"/>
    <n v="54.01"/>
    <n v="27.004999999999999"/>
    <n v="50"/>
  </r>
  <r>
    <n v="1705"/>
    <s v="30/10/2024"/>
    <s v="C638"/>
    <x v="0"/>
    <n v="60"/>
    <x v="0"/>
    <x v="0"/>
    <x v="4"/>
    <x v="17"/>
    <n v="465.13"/>
    <n v="2"/>
    <x v="704"/>
    <n v="465.13"/>
    <n v="232.565"/>
    <n v="50"/>
  </r>
  <r>
    <n v="1706"/>
    <s v="05/01/2024"/>
    <s v="C733"/>
    <x v="0"/>
    <n v="20"/>
    <x v="1"/>
    <x v="1"/>
    <x v="3"/>
    <x v="13"/>
    <n v="449.6"/>
    <n v="3"/>
    <x v="705"/>
    <n v="899.19999999999993"/>
    <n v="149.86666666666667"/>
    <n v="66.666666666666657"/>
  </r>
  <r>
    <n v="1707"/>
    <s v="19/09/2024"/>
    <s v="C855"/>
    <x v="1"/>
    <n v="52"/>
    <x v="0"/>
    <x v="1"/>
    <x v="1"/>
    <x v="2"/>
    <n v="465.18"/>
    <n v="1"/>
    <x v="706"/>
    <n v="0"/>
    <n v="465.18"/>
    <n v="0"/>
  </r>
  <r>
    <n v="1708"/>
    <s v="03/02/2024"/>
    <s v="C596"/>
    <x v="1"/>
    <n v="29"/>
    <x v="1"/>
    <x v="1"/>
    <x v="1"/>
    <x v="2"/>
    <n v="980.09"/>
    <n v="2"/>
    <x v="707"/>
    <n v="980.09"/>
    <n v="490.04500000000002"/>
    <n v="50"/>
  </r>
  <r>
    <n v="1709"/>
    <s v="25/03/2024"/>
    <s v="C307"/>
    <x v="1"/>
    <n v="41"/>
    <x v="2"/>
    <x v="1"/>
    <x v="4"/>
    <x v="18"/>
    <n v="147.88999999999999"/>
    <n v="3"/>
    <x v="708"/>
    <n v="295.78000000000003"/>
    <n v="49.29666666666666"/>
    <n v="66.666666666666671"/>
  </r>
  <r>
    <n v="1710"/>
    <s v="14/02/2024"/>
    <s v="C991"/>
    <x v="1"/>
    <n v="22"/>
    <x v="1"/>
    <x v="0"/>
    <x v="4"/>
    <x v="16"/>
    <n v="693.53"/>
    <n v="4"/>
    <x v="709"/>
    <n v="2080.59"/>
    <n v="173.38249999999999"/>
    <n v="75.000000000000014"/>
  </r>
  <r>
    <n v="1711"/>
    <s v="27/05/2024"/>
    <s v="C485"/>
    <x v="0"/>
    <n v="37"/>
    <x v="2"/>
    <x v="1"/>
    <x v="3"/>
    <x v="15"/>
    <n v="407.98"/>
    <n v="5"/>
    <x v="710"/>
    <n v="1631.92"/>
    <n v="81.596000000000004"/>
    <n v="80"/>
  </r>
  <r>
    <n v="1712"/>
    <s v="22/04/2024"/>
    <s v="C842"/>
    <x v="1"/>
    <n v="56"/>
    <x v="0"/>
    <x v="3"/>
    <x v="2"/>
    <x v="4"/>
    <n v="516.61"/>
    <n v="3"/>
    <x v="711"/>
    <n v="1033.2199999999998"/>
    <n v="172.20333333333335"/>
    <n v="66.666666666666657"/>
  </r>
  <r>
    <n v="1713"/>
    <s v="01/05/2024"/>
    <s v="C102"/>
    <x v="0"/>
    <n v="56"/>
    <x v="0"/>
    <x v="1"/>
    <x v="4"/>
    <x v="7"/>
    <n v="764.77"/>
    <n v="2"/>
    <x v="712"/>
    <n v="764.77"/>
    <n v="382.38499999999999"/>
    <n v="50"/>
  </r>
  <r>
    <n v="1714"/>
    <s v="28/06/2024"/>
    <s v="C416"/>
    <x v="1"/>
    <n v="30"/>
    <x v="2"/>
    <x v="3"/>
    <x v="0"/>
    <x v="10"/>
    <n v="165.8"/>
    <n v="1"/>
    <x v="713"/>
    <n v="0"/>
    <n v="165.8"/>
    <n v="0"/>
  </r>
  <r>
    <n v="1715"/>
    <s v="14/06/2024"/>
    <s v="C228"/>
    <x v="1"/>
    <n v="58"/>
    <x v="0"/>
    <x v="0"/>
    <x v="2"/>
    <x v="9"/>
    <n v="765.95"/>
    <n v="4"/>
    <x v="714"/>
    <n v="2297.8500000000004"/>
    <n v="191.48750000000001"/>
    <n v="75.000000000000014"/>
  </r>
  <r>
    <n v="1716"/>
    <s v="04/05/2024"/>
    <s v="C565"/>
    <x v="1"/>
    <n v="62"/>
    <x v="0"/>
    <x v="1"/>
    <x v="4"/>
    <x v="17"/>
    <n v="79.63"/>
    <n v="1"/>
    <x v="715"/>
    <n v="0"/>
    <n v="79.63"/>
    <n v="0"/>
  </r>
  <r>
    <n v="1717"/>
    <s v="05/03/2024"/>
    <s v="C967"/>
    <x v="0"/>
    <n v="29"/>
    <x v="1"/>
    <x v="2"/>
    <x v="0"/>
    <x v="6"/>
    <n v="488.48"/>
    <n v="1"/>
    <x v="716"/>
    <n v="0"/>
    <n v="488.48"/>
    <n v="0"/>
  </r>
  <r>
    <n v="1718"/>
    <s v="11/07/2024"/>
    <s v="C943"/>
    <x v="1"/>
    <n v="30"/>
    <x v="2"/>
    <x v="3"/>
    <x v="3"/>
    <x v="13"/>
    <n v="744.65"/>
    <n v="1"/>
    <x v="717"/>
    <n v="0"/>
    <n v="744.65"/>
    <n v="0"/>
  </r>
  <r>
    <n v="1719"/>
    <s v="13/12/2024"/>
    <s v="C299"/>
    <x v="1"/>
    <n v="27"/>
    <x v="1"/>
    <x v="3"/>
    <x v="0"/>
    <x v="10"/>
    <n v="200.63"/>
    <n v="3"/>
    <x v="718"/>
    <n v="401.26"/>
    <n v="66.876666666666665"/>
    <n v="66.666666666666657"/>
  </r>
  <r>
    <n v="1720"/>
    <s v="07/07/2024"/>
    <s v="C627"/>
    <x v="1"/>
    <n v="50"/>
    <x v="0"/>
    <x v="1"/>
    <x v="4"/>
    <x v="17"/>
    <n v="773.21"/>
    <n v="3"/>
    <x v="719"/>
    <n v="1546.42"/>
    <n v="257.73666666666668"/>
    <n v="66.666666666666657"/>
  </r>
  <r>
    <n v="1721"/>
    <s v="01/09/2024"/>
    <s v="C901"/>
    <x v="1"/>
    <n v="57"/>
    <x v="0"/>
    <x v="2"/>
    <x v="1"/>
    <x v="11"/>
    <n v="175.14"/>
    <n v="5"/>
    <x v="720"/>
    <n v="700.56000000000006"/>
    <n v="35.027999999999999"/>
    <n v="80"/>
  </r>
  <r>
    <n v="1722"/>
    <s v="17/02/2024"/>
    <s v="C925"/>
    <x v="0"/>
    <n v="33"/>
    <x v="2"/>
    <x v="2"/>
    <x v="4"/>
    <x v="17"/>
    <n v="801.25"/>
    <n v="4"/>
    <x v="721"/>
    <n v="2403.75"/>
    <n v="200.3125"/>
    <n v="75"/>
  </r>
  <r>
    <n v="1723"/>
    <s v="15/11/2024"/>
    <s v="C626"/>
    <x v="1"/>
    <n v="62"/>
    <x v="0"/>
    <x v="1"/>
    <x v="1"/>
    <x v="11"/>
    <n v="474.25"/>
    <n v="1"/>
    <x v="722"/>
    <n v="0"/>
    <n v="474.25"/>
    <n v="0"/>
  </r>
  <r>
    <n v="1724"/>
    <s v="25/08/2024"/>
    <s v="C290"/>
    <x v="0"/>
    <n v="52"/>
    <x v="0"/>
    <x v="0"/>
    <x v="3"/>
    <x v="13"/>
    <n v="687.79"/>
    <n v="2"/>
    <x v="723"/>
    <n v="687.79"/>
    <n v="343.89499999999998"/>
    <n v="50"/>
  </r>
  <r>
    <n v="1725"/>
    <s v="16/06/2024"/>
    <s v="C469"/>
    <x v="0"/>
    <n v="20"/>
    <x v="1"/>
    <x v="0"/>
    <x v="3"/>
    <x v="15"/>
    <n v="918.23"/>
    <n v="1"/>
    <x v="724"/>
    <n v="0"/>
    <n v="918.23"/>
    <n v="0"/>
  </r>
  <r>
    <n v="1726"/>
    <s v="17/10/2024"/>
    <s v="C792"/>
    <x v="0"/>
    <n v="22"/>
    <x v="1"/>
    <x v="1"/>
    <x v="2"/>
    <x v="3"/>
    <n v="414.34"/>
    <n v="4"/>
    <x v="725"/>
    <n v="1243.02"/>
    <n v="103.58499999999999"/>
    <n v="75"/>
  </r>
  <r>
    <n v="1727"/>
    <s v="07/11/2024"/>
    <s v="C253"/>
    <x v="0"/>
    <n v="43"/>
    <x v="2"/>
    <x v="0"/>
    <x v="2"/>
    <x v="3"/>
    <n v="240.63"/>
    <n v="1"/>
    <x v="726"/>
    <n v="0"/>
    <n v="240.63"/>
    <n v="0"/>
  </r>
  <r>
    <n v="1728"/>
    <s v="05/02/2024"/>
    <s v="C832"/>
    <x v="0"/>
    <n v="28"/>
    <x v="1"/>
    <x v="2"/>
    <x v="1"/>
    <x v="1"/>
    <n v="868.49"/>
    <n v="3"/>
    <x v="727"/>
    <n v="1736.9799999999998"/>
    <n v="289.49666666666667"/>
    <n v="66.666666666666657"/>
  </r>
  <r>
    <n v="1729"/>
    <s v="04/05/2024"/>
    <s v="C267"/>
    <x v="0"/>
    <n v="24"/>
    <x v="1"/>
    <x v="0"/>
    <x v="1"/>
    <x v="19"/>
    <n v="170"/>
    <n v="3"/>
    <x v="728"/>
    <n v="340"/>
    <n v="56.666666666666664"/>
    <n v="66.666666666666657"/>
  </r>
  <r>
    <n v="1730"/>
    <s v="07/11/2024"/>
    <s v="C518"/>
    <x v="1"/>
    <n v="27"/>
    <x v="1"/>
    <x v="0"/>
    <x v="3"/>
    <x v="14"/>
    <n v="635.16"/>
    <n v="4"/>
    <x v="729"/>
    <n v="1905.48"/>
    <n v="158.79"/>
    <n v="75"/>
  </r>
  <r>
    <n v="1731"/>
    <s v="30/04/2024"/>
    <s v="C743"/>
    <x v="0"/>
    <n v="59"/>
    <x v="0"/>
    <x v="0"/>
    <x v="0"/>
    <x v="10"/>
    <n v="924.02"/>
    <n v="5"/>
    <x v="730"/>
    <n v="3696.0800000000004"/>
    <n v="184.804"/>
    <n v="80"/>
  </r>
  <r>
    <n v="1732"/>
    <s v="23/06/2024"/>
    <s v="C844"/>
    <x v="0"/>
    <n v="51"/>
    <x v="0"/>
    <x v="1"/>
    <x v="1"/>
    <x v="2"/>
    <n v="677.65"/>
    <n v="1"/>
    <x v="731"/>
    <n v="0"/>
    <n v="677.65"/>
    <n v="0"/>
  </r>
  <r>
    <n v="1733"/>
    <s v="26/05/2024"/>
    <s v="C363"/>
    <x v="0"/>
    <n v="20"/>
    <x v="1"/>
    <x v="1"/>
    <x v="1"/>
    <x v="1"/>
    <n v="203.72"/>
    <n v="4"/>
    <x v="732"/>
    <n v="611.16"/>
    <n v="50.93"/>
    <n v="75"/>
  </r>
  <r>
    <n v="1734"/>
    <s v="07/01/2024"/>
    <s v="C385"/>
    <x v="1"/>
    <n v="25"/>
    <x v="1"/>
    <x v="3"/>
    <x v="0"/>
    <x v="8"/>
    <n v="160.76"/>
    <n v="2"/>
    <x v="733"/>
    <n v="160.76"/>
    <n v="80.38"/>
    <n v="50"/>
  </r>
  <r>
    <n v="1735"/>
    <s v="20/02/2024"/>
    <s v="C350"/>
    <x v="1"/>
    <n v="48"/>
    <x v="2"/>
    <x v="0"/>
    <x v="2"/>
    <x v="4"/>
    <n v="259.77999999999997"/>
    <n v="2"/>
    <x v="734"/>
    <n v="259.77999999999997"/>
    <n v="129.88999999999999"/>
    <n v="50"/>
  </r>
  <r>
    <n v="1736"/>
    <s v="23/04/2024"/>
    <s v="C791"/>
    <x v="0"/>
    <n v="28"/>
    <x v="1"/>
    <x v="1"/>
    <x v="2"/>
    <x v="4"/>
    <n v="397.49"/>
    <n v="5"/>
    <x v="735"/>
    <n v="1589.96"/>
    <n v="79.498000000000005"/>
    <n v="80"/>
  </r>
  <r>
    <n v="1737"/>
    <s v="20/11/2024"/>
    <s v="C718"/>
    <x v="1"/>
    <n v="62"/>
    <x v="0"/>
    <x v="2"/>
    <x v="1"/>
    <x v="2"/>
    <n v="167.57"/>
    <n v="3"/>
    <x v="736"/>
    <n v="335.14"/>
    <n v="55.856666666666662"/>
    <n v="66.666666666666657"/>
  </r>
  <r>
    <n v="1738"/>
    <s v="11/10/2024"/>
    <s v="C696"/>
    <x v="0"/>
    <n v="24"/>
    <x v="1"/>
    <x v="3"/>
    <x v="2"/>
    <x v="9"/>
    <n v="799.84"/>
    <n v="4"/>
    <x v="737"/>
    <n v="2399.52"/>
    <n v="199.96"/>
    <n v="75"/>
  </r>
  <r>
    <n v="1739"/>
    <s v="26/08/2024"/>
    <s v="C407"/>
    <x v="0"/>
    <n v="62"/>
    <x v="0"/>
    <x v="2"/>
    <x v="2"/>
    <x v="3"/>
    <n v="363.46"/>
    <n v="1"/>
    <x v="738"/>
    <n v="0"/>
    <n v="363.46"/>
    <n v="0"/>
  </r>
  <r>
    <n v="1740"/>
    <s v="20/05/2024"/>
    <s v="C352"/>
    <x v="1"/>
    <n v="19"/>
    <x v="3"/>
    <x v="0"/>
    <x v="2"/>
    <x v="12"/>
    <n v="936.73"/>
    <n v="4"/>
    <x v="739"/>
    <n v="2810.19"/>
    <n v="234.1825"/>
    <n v="75"/>
  </r>
  <r>
    <n v="1741"/>
    <s v="17/10/2024"/>
    <s v="C557"/>
    <x v="0"/>
    <n v="23"/>
    <x v="1"/>
    <x v="2"/>
    <x v="3"/>
    <x v="5"/>
    <n v="844.07"/>
    <n v="5"/>
    <x v="740"/>
    <n v="3376.28"/>
    <n v="168.81400000000002"/>
    <n v="80"/>
  </r>
  <r>
    <n v="1742"/>
    <s v="29/04/2024"/>
    <s v="C405"/>
    <x v="1"/>
    <n v="58"/>
    <x v="0"/>
    <x v="3"/>
    <x v="4"/>
    <x v="17"/>
    <n v="909.73"/>
    <n v="4"/>
    <x v="741"/>
    <n v="2729.19"/>
    <n v="227.4325"/>
    <n v="75"/>
  </r>
  <r>
    <n v="1743"/>
    <s v="25/02/2024"/>
    <s v="C981"/>
    <x v="1"/>
    <n v="49"/>
    <x v="2"/>
    <x v="0"/>
    <x v="1"/>
    <x v="1"/>
    <n v="301.55"/>
    <n v="5"/>
    <x v="742"/>
    <n v="1206.2"/>
    <n v="60.31"/>
    <n v="80"/>
  </r>
  <r>
    <n v="1744"/>
    <s v="05/08/2024"/>
    <s v="C161"/>
    <x v="0"/>
    <n v="37"/>
    <x v="2"/>
    <x v="1"/>
    <x v="1"/>
    <x v="11"/>
    <n v="577.99"/>
    <n v="5"/>
    <x v="743"/>
    <n v="2311.96"/>
    <n v="115.598"/>
    <n v="80"/>
  </r>
  <r>
    <n v="1745"/>
    <s v="24/02/2024"/>
    <s v="C752"/>
    <x v="0"/>
    <n v="51"/>
    <x v="0"/>
    <x v="2"/>
    <x v="3"/>
    <x v="13"/>
    <n v="328.24"/>
    <n v="5"/>
    <x v="744"/>
    <n v="1312.96"/>
    <n v="65.647999999999996"/>
    <n v="80"/>
  </r>
  <r>
    <n v="1746"/>
    <s v="18/05/2024"/>
    <s v="C831"/>
    <x v="1"/>
    <n v="33"/>
    <x v="2"/>
    <x v="2"/>
    <x v="4"/>
    <x v="16"/>
    <n v="264.38"/>
    <n v="4"/>
    <x v="745"/>
    <n v="793.14"/>
    <n v="66.094999999999999"/>
    <n v="75"/>
  </r>
  <r>
    <n v="1747"/>
    <s v="12/03/2024"/>
    <s v="C102"/>
    <x v="0"/>
    <n v="42"/>
    <x v="2"/>
    <x v="3"/>
    <x v="4"/>
    <x v="16"/>
    <n v="611.02"/>
    <n v="2"/>
    <x v="746"/>
    <n v="611.02"/>
    <n v="305.51"/>
    <n v="50"/>
  </r>
  <r>
    <n v="1748"/>
    <s v="14/08/2024"/>
    <s v="C310"/>
    <x v="0"/>
    <n v="29"/>
    <x v="1"/>
    <x v="1"/>
    <x v="3"/>
    <x v="13"/>
    <n v="819.82"/>
    <n v="1"/>
    <x v="747"/>
    <n v="0"/>
    <n v="819.82"/>
    <n v="0"/>
  </r>
  <r>
    <n v="1749"/>
    <s v="19/11/2024"/>
    <s v="C438"/>
    <x v="0"/>
    <n v="24"/>
    <x v="1"/>
    <x v="0"/>
    <x v="0"/>
    <x v="8"/>
    <n v="102.66"/>
    <n v="5"/>
    <x v="748"/>
    <n v="410.64"/>
    <n v="20.532"/>
    <n v="80"/>
  </r>
  <r>
    <n v="1750"/>
    <s v="12/01/2024"/>
    <s v="C674"/>
    <x v="1"/>
    <n v="56"/>
    <x v="0"/>
    <x v="0"/>
    <x v="0"/>
    <x v="0"/>
    <n v="283.01"/>
    <n v="3"/>
    <x v="749"/>
    <n v="566.02"/>
    <n v="94.336666666666659"/>
    <n v="66.666666666666657"/>
  </r>
  <r>
    <n v="1751"/>
    <s v="03/12/2024"/>
    <s v="C216"/>
    <x v="1"/>
    <n v="34"/>
    <x v="2"/>
    <x v="0"/>
    <x v="4"/>
    <x v="17"/>
    <n v="213.08"/>
    <n v="5"/>
    <x v="750"/>
    <n v="852.32"/>
    <n v="42.616"/>
    <n v="80"/>
  </r>
  <r>
    <n v="1752"/>
    <s v="20/02/2024"/>
    <s v="C298"/>
    <x v="0"/>
    <n v="62"/>
    <x v="0"/>
    <x v="3"/>
    <x v="0"/>
    <x v="8"/>
    <n v="800.37"/>
    <n v="4"/>
    <x v="751"/>
    <n v="2401.11"/>
    <n v="200.0925"/>
    <n v="75"/>
  </r>
  <r>
    <n v="1753"/>
    <s v="05/11/2024"/>
    <s v="C833"/>
    <x v="1"/>
    <n v="28"/>
    <x v="1"/>
    <x v="2"/>
    <x v="0"/>
    <x v="8"/>
    <n v="934.04"/>
    <n v="5"/>
    <x v="752"/>
    <n v="3736.16"/>
    <n v="186.80799999999999"/>
    <n v="80"/>
  </r>
  <r>
    <n v="1754"/>
    <s v="09/01/2024"/>
    <s v="C141"/>
    <x v="1"/>
    <n v="23"/>
    <x v="1"/>
    <x v="2"/>
    <x v="0"/>
    <x v="10"/>
    <n v="89.14"/>
    <n v="3"/>
    <x v="753"/>
    <n v="178.28000000000003"/>
    <n v="29.713333333333335"/>
    <n v="66.666666666666671"/>
  </r>
  <r>
    <n v="1755"/>
    <s v="20/01/2024"/>
    <s v="C237"/>
    <x v="1"/>
    <n v="40"/>
    <x v="2"/>
    <x v="2"/>
    <x v="4"/>
    <x v="17"/>
    <n v="385.42"/>
    <n v="2"/>
    <x v="754"/>
    <n v="385.42"/>
    <n v="192.71"/>
    <n v="50"/>
  </r>
  <r>
    <n v="1756"/>
    <s v="14/12/2024"/>
    <s v="C281"/>
    <x v="1"/>
    <n v="44"/>
    <x v="2"/>
    <x v="2"/>
    <x v="0"/>
    <x v="0"/>
    <n v="915.36"/>
    <n v="4"/>
    <x v="755"/>
    <n v="2746.08"/>
    <n v="228.84"/>
    <n v="75"/>
  </r>
  <r>
    <n v="1757"/>
    <s v="30/09/2024"/>
    <s v="C184"/>
    <x v="1"/>
    <n v="63"/>
    <x v="0"/>
    <x v="3"/>
    <x v="1"/>
    <x v="11"/>
    <n v="351.19"/>
    <n v="4"/>
    <x v="756"/>
    <n v="1053.57"/>
    <n v="87.797499999999999"/>
    <n v="75"/>
  </r>
  <r>
    <n v="1758"/>
    <s v="15/11/2024"/>
    <s v="C927"/>
    <x v="0"/>
    <n v="23"/>
    <x v="1"/>
    <x v="3"/>
    <x v="4"/>
    <x v="16"/>
    <n v="715.53"/>
    <n v="4"/>
    <x v="757"/>
    <n v="2146.59"/>
    <n v="178.88249999999999"/>
    <n v="75.000000000000014"/>
  </r>
  <r>
    <n v="1759"/>
    <s v="03/09/2024"/>
    <s v="C226"/>
    <x v="0"/>
    <n v="55"/>
    <x v="0"/>
    <x v="1"/>
    <x v="3"/>
    <x v="13"/>
    <n v="109.66"/>
    <n v="3"/>
    <x v="758"/>
    <n v="219.32000000000002"/>
    <n v="36.553333333333335"/>
    <n v="66.666666666666671"/>
  </r>
  <r>
    <n v="1760"/>
    <s v="29/10/2024"/>
    <s v="C789"/>
    <x v="0"/>
    <n v="19"/>
    <x v="3"/>
    <x v="3"/>
    <x v="0"/>
    <x v="6"/>
    <n v="449.94"/>
    <n v="4"/>
    <x v="759"/>
    <n v="1349.82"/>
    <n v="112.485"/>
    <n v="75"/>
  </r>
  <r>
    <n v="1761"/>
    <s v="30/09/2024"/>
    <s v="C897"/>
    <x v="1"/>
    <n v="39"/>
    <x v="2"/>
    <x v="2"/>
    <x v="2"/>
    <x v="4"/>
    <n v="508.27"/>
    <n v="2"/>
    <x v="166"/>
    <n v="508.27"/>
    <n v="254.13499999999999"/>
    <n v="50"/>
  </r>
  <r>
    <n v="1762"/>
    <s v="13/08/2024"/>
    <s v="C359"/>
    <x v="1"/>
    <n v="37"/>
    <x v="2"/>
    <x v="0"/>
    <x v="4"/>
    <x v="7"/>
    <n v="760.09"/>
    <n v="1"/>
    <x v="760"/>
    <n v="0"/>
    <n v="760.09"/>
    <n v="0"/>
  </r>
  <r>
    <n v="1763"/>
    <s v="17/12/2024"/>
    <s v="C962"/>
    <x v="0"/>
    <n v="42"/>
    <x v="2"/>
    <x v="1"/>
    <x v="3"/>
    <x v="14"/>
    <n v="295.94"/>
    <n v="1"/>
    <x v="761"/>
    <n v="0"/>
    <n v="295.94"/>
    <n v="0"/>
  </r>
  <r>
    <n v="1764"/>
    <s v="03/11/2024"/>
    <s v="C596"/>
    <x v="1"/>
    <n v="32"/>
    <x v="2"/>
    <x v="0"/>
    <x v="1"/>
    <x v="19"/>
    <n v="271.55"/>
    <n v="5"/>
    <x v="762"/>
    <n v="1086.2"/>
    <n v="54.31"/>
    <n v="80"/>
  </r>
  <r>
    <n v="1765"/>
    <s v="15/07/2024"/>
    <s v="C319"/>
    <x v="0"/>
    <n v="46"/>
    <x v="2"/>
    <x v="0"/>
    <x v="3"/>
    <x v="14"/>
    <n v="309.94"/>
    <n v="1"/>
    <x v="763"/>
    <n v="0"/>
    <n v="309.94"/>
    <n v="0"/>
  </r>
  <r>
    <n v="1766"/>
    <s v="05/12/2024"/>
    <s v="C514"/>
    <x v="0"/>
    <n v="25"/>
    <x v="1"/>
    <x v="2"/>
    <x v="0"/>
    <x v="6"/>
    <n v="560.14"/>
    <n v="3"/>
    <x v="764"/>
    <n v="1120.2800000000002"/>
    <n v="186.71333333333334"/>
    <n v="66.666666666666671"/>
  </r>
  <r>
    <n v="1767"/>
    <s v="20/05/2024"/>
    <s v="C337"/>
    <x v="0"/>
    <n v="54"/>
    <x v="0"/>
    <x v="3"/>
    <x v="2"/>
    <x v="4"/>
    <n v="877.24"/>
    <n v="1"/>
    <x v="765"/>
    <n v="0"/>
    <n v="877.24"/>
    <n v="0"/>
  </r>
  <r>
    <n v="1768"/>
    <s v="17/02/2024"/>
    <s v="C655"/>
    <x v="1"/>
    <n v="50"/>
    <x v="0"/>
    <x v="3"/>
    <x v="0"/>
    <x v="0"/>
    <n v="832.63"/>
    <n v="3"/>
    <x v="766"/>
    <n v="1665.2599999999998"/>
    <n v="277.54333333333335"/>
    <n v="66.666666666666657"/>
  </r>
  <r>
    <n v="1769"/>
    <s v="18/08/2024"/>
    <s v="C269"/>
    <x v="1"/>
    <n v="39"/>
    <x v="2"/>
    <x v="3"/>
    <x v="3"/>
    <x v="14"/>
    <n v="67.37"/>
    <n v="3"/>
    <x v="767"/>
    <n v="134.74"/>
    <n v="22.456666666666667"/>
    <n v="66.666666666666657"/>
  </r>
  <r>
    <n v="1770"/>
    <s v="16/09/2024"/>
    <s v="C103"/>
    <x v="0"/>
    <n v="64"/>
    <x v="0"/>
    <x v="2"/>
    <x v="4"/>
    <x v="16"/>
    <n v="880.17"/>
    <n v="5"/>
    <x v="768"/>
    <n v="3520.6800000000003"/>
    <n v="176.03399999999999"/>
    <n v="80"/>
  </r>
  <r>
    <n v="1771"/>
    <s v="25/07/2024"/>
    <s v="C193"/>
    <x v="0"/>
    <n v="22"/>
    <x v="1"/>
    <x v="2"/>
    <x v="2"/>
    <x v="12"/>
    <n v="104.16"/>
    <n v="1"/>
    <x v="769"/>
    <n v="0"/>
    <n v="104.16"/>
    <n v="0"/>
  </r>
  <r>
    <n v="1772"/>
    <s v="29/03/2024"/>
    <s v="C871"/>
    <x v="0"/>
    <n v="56"/>
    <x v="0"/>
    <x v="0"/>
    <x v="2"/>
    <x v="4"/>
    <n v="421.19"/>
    <n v="5"/>
    <x v="770"/>
    <n v="1684.7599999999998"/>
    <n v="84.238"/>
    <n v="80"/>
  </r>
  <r>
    <n v="1773"/>
    <s v="17/01/2024"/>
    <s v="C880"/>
    <x v="0"/>
    <n v="35"/>
    <x v="2"/>
    <x v="1"/>
    <x v="3"/>
    <x v="5"/>
    <n v="767.75"/>
    <n v="4"/>
    <x v="771"/>
    <n v="2303.25"/>
    <n v="191.9375"/>
    <n v="75"/>
  </r>
  <r>
    <n v="1774"/>
    <s v="27/02/2024"/>
    <s v="C933"/>
    <x v="1"/>
    <n v="55"/>
    <x v="0"/>
    <x v="3"/>
    <x v="0"/>
    <x v="6"/>
    <n v="90.7"/>
    <n v="2"/>
    <x v="772"/>
    <n v="90.7"/>
    <n v="45.35"/>
    <n v="50"/>
  </r>
  <r>
    <n v="1775"/>
    <s v="20/03/2024"/>
    <s v="C724"/>
    <x v="1"/>
    <n v="54"/>
    <x v="0"/>
    <x v="3"/>
    <x v="3"/>
    <x v="13"/>
    <n v="50"/>
    <n v="1"/>
    <x v="773"/>
    <n v="0"/>
    <n v="50"/>
    <n v="0"/>
  </r>
  <r>
    <n v="1776"/>
    <s v="09/11/2024"/>
    <s v="C781"/>
    <x v="0"/>
    <n v="47"/>
    <x v="2"/>
    <x v="1"/>
    <x v="2"/>
    <x v="9"/>
    <n v="336.7"/>
    <n v="4"/>
    <x v="774"/>
    <n v="1010.0999999999999"/>
    <n v="84.174999999999997"/>
    <n v="75"/>
  </r>
  <r>
    <n v="1777"/>
    <s v="06/12/2024"/>
    <s v="C688"/>
    <x v="0"/>
    <n v="48"/>
    <x v="2"/>
    <x v="0"/>
    <x v="3"/>
    <x v="15"/>
    <n v="732.63"/>
    <n v="4"/>
    <x v="775"/>
    <n v="2197.89"/>
    <n v="183.1575"/>
    <n v="75"/>
  </r>
  <r>
    <n v="1778"/>
    <s v="28/02/2024"/>
    <s v="C312"/>
    <x v="1"/>
    <n v="27"/>
    <x v="1"/>
    <x v="0"/>
    <x v="2"/>
    <x v="3"/>
    <n v="526.54"/>
    <n v="5"/>
    <x v="776"/>
    <n v="2106.16"/>
    <n v="105.30799999999999"/>
    <n v="80"/>
  </r>
  <r>
    <n v="1779"/>
    <s v="01/11/2024"/>
    <s v="C422"/>
    <x v="1"/>
    <n v="32"/>
    <x v="2"/>
    <x v="1"/>
    <x v="0"/>
    <x v="8"/>
    <n v="422.83"/>
    <n v="5"/>
    <x v="777"/>
    <n v="1691.3200000000002"/>
    <n v="84.566000000000003"/>
    <n v="80"/>
  </r>
  <r>
    <n v="1780"/>
    <s v="20/12/2024"/>
    <s v="C756"/>
    <x v="0"/>
    <n v="59"/>
    <x v="0"/>
    <x v="3"/>
    <x v="4"/>
    <x v="7"/>
    <n v="814.94"/>
    <n v="2"/>
    <x v="778"/>
    <n v="814.94"/>
    <n v="407.47"/>
    <n v="50"/>
  </r>
  <r>
    <n v="1781"/>
    <s v="25/02/2024"/>
    <s v="C827"/>
    <x v="0"/>
    <n v="61"/>
    <x v="0"/>
    <x v="2"/>
    <x v="4"/>
    <x v="18"/>
    <n v="769.04"/>
    <n v="2"/>
    <x v="779"/>
    <n v="769.04"/>
    <n v="384.52"/>
    <n v="50"/>
  </r>
  <r>
    <n v="1782"/>
    <s v="15/07/2024"/>
    <s v="C933"/>
    <x v="0"/>
    <n v="35"/>
    <x v="2"/>
    <x v="2"/>
    <x v="3"/>
    <x v="15"/>
    <n v="788.18"/>
    <n v="2"/>
    <x v="780"/>
    <n v="788.18"/>
    <n v="394.09"/>
    <n v="50"/>
  </r>
  <r>
    <n v="1783"/>
    <s v="08/09/2024"/>
    <s v="C454"/>
    <x v="1"/>
    <n v="40"/>
    <x v="2"/>
    <x v="1"/>
    <x v="2"/>
    <x v="9"/>
    <n v="465.13"/>
    <n v="2"/>
    <x v="704"/>
    <n v="465.13"/>
    <n v="232.565"/>
    <n v="50"/>
  </r>
  <r>
    <n v="1784"/>
    <s v="28/04/2024"/>
    <s v="C739"/>
    <x v="1"/>
    <n v="50"/>
    <x v="0"/>
    <x v="3"/>
    <x v="4"/>
    <x v="16"/>
    <n v="29.25"/>
    <n v="5"/>
    <x v="781"/>
    <n v="117"/>
    <n v="5.85"/>
    <n v="80"/>
  </r>
  <r>
    <n v="1785"/>
    <s v="12/09/2024"/>
    <s v="C618"/>
    <x v="1"/>
    <n v="33"/>
    <x v="2"/>
    <x v="1"/>
    <x v="2"/>
    <x v="12"/>
    <n v="180.42"/>
    <n v="3"/>
    <x v="782"/>
    <n v="360.84000000000003"/>
    <n v="60.139999999999993"/>
    <n v="66.666666666666671"/>
  </r>
  <r>
    <n v="1786"/>
    <s v="20/02/2024"/>
    <s v="C320"/>
    <x v="0"/>
    <n v="55"/>
    <x v="0"/>
    <x v="0"/>
    <x v="0"/>
    <x v="6"/>
    <n v="743.89"/>
    <n v="5"/>
    <x v="783"/>
    <n v="2975.56"/>
    <n v="148.77799999999999"/>
    <n v="80"/>
  </r>
  <r>
    <n v="1787"/>
    <s v="21/10/2024"/>
    <s v="C535"/>
    <x v="0"/>
    <n v="52"/>
    <x v="0"/>
    <x v="0"/>
    <x v="3"/>
    <x v="14"/>
    <n v="755.64"/>
    <n v="3"/>
    <x v="784"/>
    <n v="1511.2800000000002"/>
    <n v="251.88"/>
    <n v="66.666666666666671"/>
  </r>
  <r>
    <n v="1788"/>
    <s v="19/10/2024"/>
    <s v="C539"/>
    <x v="1"/>
    <n v="51"/>
    <x v="0"/>
    <x v="2"/>
    <x v="2"/>
    <x v="4"/>
    <n v="972.58"/>
    <n v="5"/>
    <x v="785"/>
    <n v="3890.3199999999997"/>
    <n v="194.51600000000002"/>
    <n v="80"/>
  </r>
  <r>
    <n v="1789"/>
    <s v="12/01/2024"/>
    <s v="C897"/>
    <x v="1"/>
    <n v="45"/>
    <x v="2"/>
    <x v="0"/>
    <x v="3"/>
    <x v="5"/>
    <n v="198.28"/>
    <n v="5"/>
    <x v="786"/>
    <n v="793.12"/>
    <n v="39.655999999999999"/>
    <n v="80"/>
  </r>
  <r>
    <n v="1790"/>
    <s v="01/09/2024"/>
    <s v="C995"/>
    <x v="0"/>
    <n v="19"/>
    <x v="3"/>
    <x v="0"/>
    <x v="2"/>
    <x v="9"/>
    <n v="131.69999999999999"/>
    <n v="2"/>
    <x v="787"/>
    <n v="131.69999999999999"/>
    <n v="65.849999999999994"/>
    <n v="50"/>
  </r>
  <r>
    <n v="1791"/>
    <s v="31/01/2024"/>
    <s v="C226"/>
    <x v="1"/>
    <n v="47"/>
    <x v="2"/>
    <x v="1"/>
    <x v="2"/>
    <x v="12"/>
    <n v="147.4"/>
    <n v="3"/>
    <x v="788"/>
    <n v="294.79999999999995"/>
    <n v="49.133333333333333"/>
    <n v="66.666666666666657"/>
  </r>
  <r>
    <n v="1792"/>
    <s v="02/11/2024"/>
    <s v="C367"/>
    <x v="1"/>
    <n v="30"/>
    <x v="2"/>
    <x v="1"/>
    <x v="0"/>
    <x v="8"/>
    <n v="192.94"/>
    <n v="4"/>
    <x v="789"/>
    <n v="578.81999999999994"/>
    <n v="48.234999999999999"/>
    <n v="74.999999999999986"/>
  </r>
  <r>
    <n v="1793"/>
    <s v="07/04/2024"/>
    <s v="C320"/>
    <x v="0"/>
    <n v="58"/>
    <x v="0"/>
    <x v="3"/>
    <x v="3"/>
    <x v="15"/>
    <n v="533.17999999999995"/>
    <n v="4"/>
    <x v="790"/>
    <n v="1599.54"/>
    <n v="133.29499999999999"/>
    <n v="75"/>
  </r>
  <r>
    <n v="1794"/>
    <s v="30/08/2024"/>
    <s v="C971"/>
    <x v="1"/>
    <n v="33"/>
    <x v="2"/>
    <x v="1"/>
    <x v="1"/>
    <x v="11"/>
    <n v="975.46"/>
    <n v="4"/>
    <x v="791"/>
    <n v="2926.38"/>
    <n v="243.86500000000001"/>
    <n v="75"/>
  </r>
  <r>
    <n v="1795"/>
    <s v="03/03/2024"/>
    <s v="C125"/>
    <x v="0"/>
    <n v="22"/>
    <x v="1"/>
    <x v="3"/>
    <x v="2"/>
    <x v="3"/>
    <n v="593.54"/>
    <n v="2"/>
    <x v="792"/>
    <n v="593.54"/>
    <n v="296.77"/>
    <n v="50"/>
  </r>
  <r>
    <n v="1796"/>
    <s v="20/04/2024"/>
    <s v="C222"/>
    <x v="0"/>
    <n v="45"/>
    <x v="2"/>
    <x v="2"/>
    <x v="2"/>
    <x v="12"/>
    <n v="527.46"/>
    <n v="4"/>
    <x v="793"/>
    <n v="1582.38"/>
    <n v="131.86500000000001"/>
    <n v="75"/>
  </r>
  <r>
    <n v="1797"/>
    <s v="20/08/2024"/>
    <s v="C729"/>
    <x v="0"/>
    <n v="56"/>
    <x v="0"/>
    <x v="1"/>
    <x v="4"/>
    <x v="16"/>
    <n v="676.62"/>
    <n v="5"/>
    <x v="794"/>
    <n v="2706.48"/>
    <n v="135.32400000000001"/>
    <n v="80"/>
  </r>
  <r>
    <n v="1798"/>
    <s v="21/02/2024"/>
    <s v="C304"/>
    <x v="0"/>
    <n v="62"/>
    <x v="0"/>
    <x v="1"/>
    <x v="3"/>
    <x v="13"/>
    <n v="83.19"/>
    <n v="2"/>
    <x v="795"/>
    <n v="83.19"/>
    <n v="41.594999999999999"/>
    <n v="50"/>
  </r>
  <r>
    <n v="1799"/>
    <s v="22/06/2024"/>
    <s v="C209"/>
    <x v="0"/>
    <n v="37"/>
    <x v="2"/>
    <x v="1"/>
    <x v="1"/>
    <x v="19"/>
    <n v="817.2"/>
    <n v="4"/>
    <x v="796"/>
    <n v="2451.6000000000004"/>
    <n v="204.3"/>
    <n v="75.000000000000014"/>
  </r>
  <r>
    <n v="1800"/>
    <s v="26/10/2024"/>
    <s v="C440"/>
    <x v="0"/>
    <n v="41"/>
    <x v="2"/>
    <x v="2"/>
    <x v="0"/>
    <x v="10"/>
    <n v="650.41"/>
    <n v="2"/>
    <x v="797"/>
    <n v="650.41"/>
    <n v="325.20499999999998"/>
    <n v="50"/>
  </r>
  <r>
    <n v="1801"/>
    <s v="26/09/2024"/>
    <s v="C261"/>
    <x v="0"/>
    <n v="44"/>
    <x v="2"/>
    <x v="1"/>
    <x v="1"/>
    <x v="19"/>
    <n v="179.48"/>
    <n v="5"/>
    <x v="798"/>
    <n v="717.92"/>
    <n v="35.896000000000001"/>
    <n v="80"/>
  </r>
  <r>
    <n v="1802"/>
    <s v="11/08/2024"/>
    <s v="C283"/>
    <x v="1"/>
    <n v="47"/>
    <x v="2"/>
    <x v="0"/>
    <x v="0"/>
    <x v="6"/>
    <n v="634.41"/>
    <n v="2"/>
    <x v="799"/>
    <n v="634.41"/>
    <n v="317.20499999999998"/>
    <n v="50"/>
  </r>
  <r>
    <n v="1803"/>
    <s v="14/12/2024"/>
    <s v="C505"/>
    <x v="0"/>
    <n v="62"/>
    <x v="0"/>
    <x v="1"/>
    <x v="1"/>
    <x v="2"/>
    <n v="600.25"/>
    <n v="4"/>
    <x v="800"/>
    <n v="1800.75"/>
    <n v="150.0625"/>
    <n v="75"/>
  </r>
  <r>
    <n v="1804"/>
    <s v="15/08/2024"/>
    <s v="C197"/>
    <x v="0"/>
    <n v="44"/>
    <x v="2"/>
    <x v="3"/>
    <x v="1"/>
    <x v="2"/>
    <n v="74.2"/>
    <n v="2"/>
    <x v="801"/>
    <n v="74.2"/>
    <n v="37.1"/>
    <n v="50"/>
  </r>
  <r>
    <n v="1805"/>
    <s v="25/08/2024"/>
    <s v="C778"/>
    <x v="1"/>
    <n v="43"/>
    <x v="2"/>
    <x v="0"/>
    <x v="3"/>
    <x v="5"/>
    <n v="274.26"/>
    <n v="1"/>
    <x v="802"/>
    <n v="0"/>
    <n v="274.26"/>
    <n v="0"/>
  </r>
  <r>
    <n v="1806"/>
    <s v="28/06/2024"/>
    <s v="C839"/>
    <x v="1"/>
    <n v="24"/>
    <x v="1"/>
    <x v="1"/>
    <x v="4"/>
    <x v="7"/>
    <n v="397.03"/>
    <n v="4"/>
    <x v="803"/>
    <n v="1191.0899999999999"/>
    <n v="99.257499999999993"/>
    <n v="75"/>
  </r>
  <r>
    <n v="1807"/>
    <s v="10/07/2024"/>
    <s v="C601"/>
    <x v="1"/>
    <n v="59"/>
    <x v="0"/>
    <x v="1"/>
    <x v="1"/>
    <x v="19"/>
    <n v="252.44"/>
    <n v="5"/>
    <x v="804"/>
    <n v="1009.76"/>
    <n v="50.488"/>
    <n v="80"/>
  </r>
  <r>
    <n v="1808"/>
    <s v="14/09/2024"/>
    <s v="C660"/>
    <x v="0"/>
    <n v="64"/>
    <x v="0"/>
    <x v="2"/>
    <x v="2"/>
    <x v="9"/>
    <n v="250.73"/>
    <n v="3"/>
    <x v="805"/>
    <n v="501.46000000000004"/>
    <n v="83.576666666666668"/>
    <n v="66.666666666666657"/>
  </r>
  <r>
    <n v="1809"/>
    <s v="02/05/2024"/>
    <s v="C755"/>
    <x v="1"/>
    <n v="55"/>
    <x v="0"/>
    <x v="3"/>
    <x v="2"/>
    <x v="12"/>
    <n v="577.22"/>
    <n v="2"/>
    <x v="806"/>
    <n v="577.22"/>
    <n v="288.61"/>
    <n v="50"/>
  </r>
  <r>
    <n v="1810"/>
    <s v="09/07/2024"/>
    <s v="C545"/>
    <x v="0"/>
    <n v="22"/>
    <x v="1"/>
    <x v="0"/>
    <x v="2"/>
    <x v="9"/>
    <n v="476.15"/>
    <n v="2"/>
    <x v="807"/>
    <n v="476.15"/>
    <n v="238.07499999999999"/>
    <n v="50"/>
  </r>
  <r>
    <n v="1811"/>
    <s v="28/12/2024"/>
    <s v="C618"/>
    <x v="0"/>
    <n v="40"/>
    <x v="2"/>
    <x v="0"/>
    <x v="4"/>
    <x v="18"/>
    <n v="670.62"/>
    <n v="4"/>
    <x v="808"/>
    <n v="2011.8600000000001"/>
    <n v="167.655"/>
    <n v="75"/>
  </r>
  <r>
    <n v="1812"/>
    <s v="26/10/2024"/>
    <s v="C394"/>
    <x v="0"/>
    <n v="45"/>
    <x v="2"/>
    <x v="2"/>
    <x v="1"/>
    <x v="2"/>
    <n v="956.84"/>
    <n v="4"/>
    <x v="809"/>
    <n v="2870.52"/>
    <n v="239.21"/>
    <n v="75"/>
  </r>
  <r>
    <n v="1813"/>
    <s v="20/01/2024"/>
    <s v="C763"/>
    <x v="0"/>
    <n v="51"/>
    <x v="0"/>
    <x v="0"/>
    <x v="0"/>
    <x v="6"/>
    <n v="663.95"/>
    <n v="1"/>
    <x v="810"/>
    <n v="0"/>
    <n v="663.95"/>
    <n v="0"/>
  </r>
  <r>
    <n v="1814"/>
    <s v="02/03/2024"/>
    <s v="C280"/>
    <x v="1"/>
    <n v="32"/>
    <x v="2"/>
    <x v="0"/>
    <x v="0"/>
    <x v="8"/>
    <n v="586.27"/>
    <n v="5"/>
    <x v="811"/>
    <n v="2345.08"/>
    <n v="117.25399999999999"/>
    <n v="80"/>
  </r>
  <r>
    <n v="1815"/>
    <s v="10/05/2024"/>
    <s v="C975"/>
    <x v="1"/>
    <n v="49"/>
    <x v="2"/>
    <x v="3"/>
    <x v="3"/>
    <x v="5"/>
    <n v="849.08"/>
    <n v="2"/>
    <x v="812"/>
    <n v="849.08"/>
    <n v="424.54"/>
    <n v="50"/>
  </r>
  <r>
    <n v="1816"/>
    <s v="27/05/2024"/>
    <s v="C137"/>
    <x v="0"/>
    <n v="43"/>
    <x v="2"/>
    <x v="1"/>
    <x v="4"/>
    <x v="18"/>
    <n v="635.75"/>
    <n v="2"/>
    <x v="813"/>
    <n v="635.75"/>
    <n v="317.875"/>
    <n v="50"/>
  </r>
  <r>
    <n v="1817"/>
    <s v="01/11/2024"/>
    <s v="C955"/>
    <x v="0"/>
    <n v="48"/>
    <x v="2"/>
    <x v="1"/>
    <x v="1"/>
    <x v="2"/>
    <n v="173.91"/>
    <n v="3"/>
    <x v="814"/>
    <n v="347.82000000000005"/>
    <n v="57.97"/>
    <n v="66.666666666666671"/>
  </r>
  <r>
    <n v="1818"/>
    <s v="30/05/2024"/>
    <s v="C944"/>
    <x v="0"/>
    <n v="36"/>
    <x v="2"/>
    <x v="0"/>
    <x v="2"/>
    <x v="3"/>
    <n v="321.60000000000002"/>
    <n v="2"/>
    <x v="815"/>
    <n v="321.60000000000002"/>
    <n v="160.80000000000001"/>
    <n v="50"/>
  </r>
  <r>
    <n v="1819"/>
    <s v="12/06/2024"/>
    <s v="C274"/>
    <x v="1"/>
    <n v="26"/>
    <x v="1"/>
    <x v="3"/>
    <x v="4"/>
    <x v="7"/>
    <n v="736.03"/>
    <n v="2"/>
    <x v="816"/>
    <n v="736.03"/>
    <n v="368.01499999999999"/>
    <n v="50"/>
  </r>
  <r>
    <n v="1820"/>
    <s v="13/03/2024"/>
    <s v="C149"/>
    <x v="0"/>
    <n v="46"/>
    <x v="2"/>
    <x v="2"/>
    <x v="4"/>
    <x v="17"/>
    <n v="741"/>
    <n v="1"/>
    <x v="817"/>
    <n v="0"/>
    <n v="741"/>
    <n v="0"/>
  </r>
  <r>
    <n v="1821"/>
    <s v="24/06/2024"/>
    <s v="C771"/>
    <x v="0"/>
    <n v="56"/>
    <x v="0"/>
    <x v="1"/>
    <x v="1"/>
    <x v="2"/>
    <n v="987.14"/>
    <n v="3"/>
    <x v="818"/>
    <n v="1974.2800000000002"/>
    <n v="329.04666666666668"/>
    <n v="66.666666666666671"/>
  </r>
  <r>
    <n v="1822"/>
    <s v="19/03/2024"/>
    <s v="C952"/>
    <x v="1"/>
    <n v="21"/>
    <x v="1"/>
    <x v="0"/>
    <x v="3"/>
    <x v="15"/>
    <n v="630.71"/>
    <n v="2"/>
    <x v="819"/>
    <n v="630.71"/>
    <n v="315.35500000000002"/>
    <n v="50"/>
  </r>
  <r>
    <n v="1823"/>
    <s v="16/11/2024"/>
    <s v="C532"/>
    <x v="1"/>
    <n v="20"/>
    <x v="1"/>
    <x v="0"/>
    <x v="3"/>
    <x v="5"/>
    <n v="900.55"/>
    <n v="2"/>
    <x v="820"/>
    <n v="900.55"/>
    <n v="450.27499999999998"/>
    <n v="50"/>
  </r>
  <r>
    <n v="1824"/>
    <s v="20/05/2024"/>
    <s v="C444"/>
    <x v="0"/>
    <n v="46"/>
    <x v="2"/>
    <x v="3"/>
    <x v="3"/>
    <x v="14"/>
    <n v="64.03"/>
    <n v="5"/>
    <x v="821"/>
    <n v="256.12"/>
    <n v="12.806000000000001"/>
    <n v="80"/>
  </r>
  <r>
    <n v="1825"/>
    <s v="15/11/2024"/>
    <s v="C520"/>
    <x v="1"/>
    <n v="28"/>
    <x v="1"/>
    <x v="3"/>
    <x v="2"/>
    <x v="12"/>
    <n v="570.55999999999995"/>
    <n v="2"/>
    <x v="822"/>
    <n v="570.55999999999995"/>
    <n v="285.27999999999997"/>
    <n v="50"/>
  </r>
  <r>
    <n v="1826"/>
    <s v="09/07/2024"/>
    <s v="C924"/>
    <x v="1"/>
    <n v="50"/>
    <x v="0"/>
    <x v="3"/>
    <x v="2"/>
    <x v="4"/>
    <n v="920.65"/>
    <n v="1"/>
    <x v="823"/>
    <n v="0"/>
    <n v="920.65"/>
    <n v="0"/>
  </r>
  <r>
    <n v="1827"/>
    <s v="16/08/2024"/>
    <s v="C427"/>
    <x v="0"/>
    <n v="55"/>
    <x v="0"/>
    <x v="0"/>
    <x v="1"/>
    <x v="1"/>
    <n v="294.37"/>
    <n v="2"/>
    <x v="824"/>
    <n v="294.37"/>
    <n v="147.185"/>
    <n v="50"/>
  </r>
  <r>
    <n v="1828"/>
    <s v="13/06/2024"/>
    <s v="C338"/>
    <x v="1"/>
    <n v="28"/>
    <x v="1"/>
    <x v="3"/>
    <x v="3"/>
    <x v="14"/>
    <n v="163.33000000000001"/>
    <n v="2"/>
    <x v="825"/>
    <n v="163.33000000000001"/>
    <n v="81.665000000000006"/>
    <n v="50"/>
  </r>
  <r>
    <n v="1829"/>
    <s v="07/07/2024"/>
    <s v="C607"/>
    <x v="0"/>
    <n v="44"/>
    <x v="2"/>
    <x v="0"/>
    <x v="1"/>
    <x v="19"/>
    <n v="357.01"/>
    <n v="4"/>
    <x v="826"/>
    <n v="1071.03"/>
    <n v="89.252499999999998"/>
    <n v="75"/>
  </r>
  <r>
    <n v="1830"/>
    <s v="16/02/2024"/>
    <s v="C277"/>
    <x v="1"/>
    <n v="50"/>
    <x v="0"/>
    <x v="1"/>
    <x v="3"/>
    <x v="15"/>
    <n v="794.31"/>
    <n v="2"/>
    <x v="827"/>
    <n v="794.31"/>
    <n v="397.15499999999997"/>
    <n v="50"/>
  </r>
  <r>
    <n v="1831"/>
    <s v="30/05/2024"/>
    <s v="C317"/>
    <x v="0"/>
    <n v="38"/>
    <x v="2"/>
    <x v="0"/>
    <x v="4"/>
    <x v="7"/>
    <n v="93.85"/>
    <n v="3"/>
    <x v="828"/>
    <n v="187.70000000000002"/>
    <n v="31.283333333333331"/>
    <n v="66.666666666666671"/>
  </r>
  <r>
    <n v="1832"/>
    <s v="17/01/2024"/>
    <s v="C135"/>
    <x v="0"/>
    <n v="56"/>
    <x v="0"/>
    <x v="0"/>
    <x v="0"/>
    <x v="8"/>
    <n v="604.34"/>
    <n v="4"/>
    <x v="829"/>
    <n v="1813.02"/>
    <n v="151.08500000000001"/>
    <n v="75"/>
  </r>
  <r>
    <n v="1833"/>
    <s v="25/08/2024"/>
    <s v="C675"/>
    <x v="0"/>
    <n v="48"/>
    <x v="2"/>
    <x v="1"/>
    <x v="0"/>
    <x v="0"/>
    <n v="144.28"/>
    <n v="3"/>
    <x v="830"/>
    <n v="288.55999999999995"/>
    <n v="48.093333333333334"/>
    <n v="66.666666666666657"/>
  </r>
  <r>
    <n v="1834"/>
    <s v="18/03/2024"/>
    <s v="C874"/>
    <x v="1"/>
    <n v="55"/>
    <x v="0"/>
    <x v="3"/>
    <x v="3"/>
    <x v="13"/>
    <n v="441.18"/>
    <n v="3"/>
    <x v="831"/>
    <n v="882.3599999999999"/>
    <n v="147.06"/>
    <n v="66.666666666666657"/>
  </r>
  <r>
    <n v="1835"/>
    <s v="28/03/2024"/>
    <s v="C269"/>
    <x v="0"/>
    <n v="63"/>
    <x v="0"/>
    <x v="3"/>
    <x v="1"/>
    <x v="2"/>
    <n v="966.32"/>
    <n v="1"/>
    <x v="832"/>
    <n v="0"/>
    <n v="966.32"/>
    <n v="0"/>
  </r>
  <r>
    <n v="1836"/>
    <s v="01/06/2024"/>
    <s v="C333"/>
    <x v="1"/>
    <n v="19"/>
    <x v="3"/>
    <x v="0"/>
    <x v="2"/>
    <x v="9"/>
    <n v="203.19"/>
    <n v="2"/>
    <x v="833"/>
    <n v="203.19"/>
    <n v="101.595"/>
    <n v="50"/>
  </r>
  <r>
    <n v="1837"/>
    <s v="13/10/2024"/>
    <s v="C710"/>
    <x v="0"/>
    <n v="44"/>
    <x v="2"/>
    <x v="0"/>
    <x v="3"/>
    <x v="13"/>
    <n v="43.68"/>
    <n v="3"/>
    <x v="834"/>
    <n v="87.359999999999985"/>
    <n v="14.56"/>
    <n v="66.666666666666657"/>
  </r>
  <r>
    <n v="1838"/>
    <s v="29/06/2024"/>
    <s v="C791"/>
    <x v="0"/>
    <n v="53"/>
    <x v="0"/>
    <x v="1"/>
    <x v="3"/>
    <x v="15"/>
    <n v="432.93"/>
    <n v="2"/>
    <x v="835"/>
    <n v="432.93"/>
    <n v="216.465"/>
    <n v="50"/>
  </r>
  <r>
    <n v="1839"/>
    <s v="23/05/2024"/>
    <s v="C488"/>
    <x v="1"/>
    <n v="28"/>
    <x v="1"/>
    <x v="3"/>
    <x v="2"/>
    <x v="9"/>
    <n v="581.91999999999996"/>
    <n v="2"/>
    <x v="836"/>
    <n v="581.91999999999996"/>
    <n v="290.95999999999998"/>
    <n v="50"/>
  </r>
  <r>
    <n v="1840"/>
    <s v="01/04/2024"/>
    <s v="C408"/>
    <x v="0"/>
    <n v="64"/>
    <x v="0"/>
    <x v="1"/>
    <x v="3"/>
    <x v="13"/>
    <n v="304.54000000000002"/>
    <n v="1"/>
    <x v="837"/>
    <n v="0"/>
    <n v="304.54000000000002"/>
    <n v="0"/>
  </r>
  <r>
    <n v="1841"/>
    <s v="08/11/2024"/>
    <s v="C821"/>
    <x v="0"/>
    <n v="35"/>
    <x v="2"/>
    <x v="0"/>
    <x v="4"/>
    <x v="16"/>
    <n v="546.35"/>
    <n v="1"/>
    <x v="838"/>
    <n v="0"/>
    <n v="546.35"/>
    <n v="0"/>
  </r>
  <r>
    <n v="1842"/>
    <s v="04/09/2024"/>
    <s v="C498"/>
    <x v="1"/>
    <n v="18"/>
    <x v="3"/>
    <x v="0"/>
    <x v="2"/>
    <x v="4"/>
    <n v="953.87"/>
    <n v="3"/>
    <x v="839"/>
    <n v="1907.7400000000002"/>
    <n v="317.95666666666665"/>
    <n v="66.666666666666671"/>
  </r>
  <r>
    <n v="1843"/>
    <s v="10/04/2024"/>
    <s v="C864"/>
    <x v="0"/>
    <n v="52"/>
    <x v="0"/>
    <x v="1"/>
    <x v="4"/>
    <x v="16"/>
    <n v="318.64999999999998"/>
    <n v="3"/>
    <x v="840"/>
    <n v="637.30000000000007"/>
    <n v="106.21666666666665"/>
    <n v="66.666666666666671"/>
  </r>
  <r>
    <n v="1844"/>
    <s v="14/01/2024"/>
    <s v="C820"/>
    <x v="0"/>
    <n v="52"/>
    <x v="0"/>
    <x v="1"/>
    <x v="0"/>
    <x v="6"/>
    <n v="316.33"/>
    <n v="4"/>
    <x v="841"/>
    <n v="948.99"/>
    <n v="79.082499999999996"/>
    <n v="75"/>
  </r>
  <r>
    <n v="1845"/>
    <s v="04/02/2024"/>
    <s v="C186"/>
    <x v="0"/>
    <n v="48"/>
    <x v="2"/>
    <x v="2"/>
    <x v="2"/>
    <x v="4"/>
    <n v="487.94"/>
    <n v="2"/>
    <x v="842"/>
    <n v="487.94"/>
    <n v="243.97"/>
    <n v="50"/>
  </r>
  <r>
    <n v="1846"/>
    <s v="22/12/2024"/>
    <s v="C337"/>
    <x v="0"/>
    <n v="45"/>
    <x v="2"/>
    <x v="2"/>
    <x v="2"/>
    <x v="3"/>
    <n v="520.16"/>
    <n v="2"/>
    <x v="843"/>
    <n v="520.16"/>
    <n v="260.08"/>
    <n v="50"/>
  </r>
  <r>
    <n v="1847"/>
    <s v="13/03/2024"/>
    <s v="C145"/>
    <x v="1"/>
    <n v="56"/>
    <x v="0"/>
    <x v="3"/>
    <x v="1"/>
    <x v="19"/>
    <n v="11.35"/>
    <n v="1"/>
    <x v="844"/>
    <n v="0"/>
    <n v="11.35"/>
    <n v="0"/>
  </r>
  <r>
    <n v="1848"/>
    <s v="15/06/2024"/>
    <s v="C278"/>
    <x v="1"/>
    <n v="18"/>
    <x v="3"/>
    <x v="1"/>
    <x v="1"/>
    <x v="19"/>
    <n v="619.72"/>
    <n v="1"/>
    <x v="845"/>
    <n v="0"/>
    <n v="619.72"/>
    <n v="0"/>
  </r>
  <r>
    <n v="1849"/>
    <s v="25/04/2024"/>
    <s v="C699"/>
    <x v="0"/>
    <n v="42"/>
    <x v="2"/>
    <x v="3"/>
    <x v="2"/>
    <x v="3"/>
    <n v="997.38"/>
    <n v="3"/>
    <x v="846"/>
    <n v="1994.7599999999998"/>
    <n v="332.46"/>
    <n v="66.666666666666657"/>
  </r>
  <r>
    <n v="1850"/>
    <s v="15/02/2024"/>
    <s v="C752"/>
    <x v="1"/>
    <n v="60"/>
    <x v="0"/>
    <x v="2"/>
    <x v="0"/>
    <x v="6"/>
    <n v="299.08999999999997"/>
    <n v="4"/>
    <x v="847"/>
    <n v="897.27"/>
    <n v="74.772499999999994"/>
    <n v="75"/>
  </r>
  <r>
    <n v="1851"/>
    <s v="08/07/2024"/>
    <s v="C683"/>
    <x v="0"/>
    <n v="55"/>
    <x v="0"/>
    <x v="3"/>
    <x v="3"/>
    <x v="15"/>
    <n v="634.5"/>
    <n v="4"/>
    <x v="848"/>
    <n v="1903.5"/>
    <n v="158.625"/>
    <n v="75"/>
  </r>
  <r>
    <n v="1852"/>
    <s v="01/03/2024"/>
    <s v="C751"/>
    <x v="1"/>
    <n v="37"/>
    <x v="2"/>
    <x v="2"/>
    <x v="1"/>
    <x v="2"/>
    <n v="14.58"/>
    <n v="1"/>
    <x v="849"/>
    <n v="0"/>
    <n v="14.58"/>
    <n v="0"/>
  </r>
  <r>
    <n v="1853"/>
    <s v="11/02/2024"/>
    <s v="C698"/>
    <x v="0"/>
    <n v="20"/>
    <x v="1"/>
    <x v="1"/>
    <x v="0"/>
    <x v="6"/>
    <n v="608.28"/>
    <n v="1"/>
    <x v="850"/>
    <n v="0"/>
    <n v="608.28"/>
    <n v="0"/>
  </r>
  <r>
    <n v="1854"/>
    <s v="20/08/2024"/>
    <s v="C199"/>
    <x v="0"/>
    <n v="19"/>
    <x v="3"/>
    <x v="1"/>
    <x v="0"/>
    <x v="6"/>
    <n v="452.6"/>
    <n v="4"/>
    <x v="851"/>
    <n v="1357.8000000000002"/>
    <n v="113.15"/>
    <n v="75.000000000000014"/>
  </r>
  <r>
    <n v="1855"/>
    <s v="23/01/2024"/>
    <s v="C692"/>
    <x v="0"/>
    <n v="35"/>
    <x v="2"/>
    <x v="3"/>
    <x v="1"/>
    <x v="11"/>
    <n v="534.99"/>
    <n v="4"/>
    <x v="852"/>
    <n v="1604.97"/>
    <n v="133.7475"/>
    <n v="75"/>
  </r>
  <r>
    <n v="1856"/>
    <s v="20/12/2024"/>
    <s v="C689"/>
    <x v="0"/>
    <n v="61"/>
    <x v="0"/>
    <x v="1"/>
    <x v="3"/>
    <x v="13"/>
    <n v="548.47"/>
    <n v="3"/>
    <x v="853"/>
    <n v="1096.94"/>
    <n v="182.82333333333335"/>
    <n v="66.666666666666657"/>
  </r>
  <r>
    <n v="1857"/>
    <s v="27/09/2024"/>
    <s v="C549"/>
    <x v="0"/>
    <n v="27"/>
    <x v="1"/>
    <x v="3"/>
    <x v="1"/>
    <x v="19"/>
    <n v="185.18"/>
    <n v="4"/>
    <x v="854"/>
    <n v="555.54"/>
    <n v="46.295000000000002"/>
    <n v="74.999999999999986"/>
  </r>
  <r>
    <n v="1858"/>
    <s v="21/05/2024"/>
    <s v="C579"/>
    <x v="0"/>
    <n v="22"/>
    <x v="1"/>
    <x v="3"/>
    <x v="0"/>
    <x v="10"/>
    <n v="772.27"/>
    <n v="2"/>
    <x v="855"/>
    <n v="772.27"/>
    <n v="386.13499999999999"/>
    <n v="50"/>
  </r>
  <r>
    <n v="1859"/>
    <s v="02/08/2024"/>
    <s v="C765"/>
    <x v="1"/>
    <n v="26"/>
    <x v="1"/>
    <x v="2"/>
    <x v="4"/>
    <x v="16"/>
    <n v="559.91"/>
    <n v="4"/>
    <x v="856"/>
    <n v="1679.73"/>
    <n v="139.97749999999999"/>
    <n v="75"/>
  </r>
  <r>
    <n v="1860"/>
    <s v="13/08/2024"/>
    <s v="C883"/>
    <x v="0"/>
    <n v="19"/>
    <x v="3"/>
    <x v="0"/>
    <x v="1"/>
    <x v="1"/>
    <n v="277.49"/>
    <n v="5"/>
    <x v="857"/>
    <n v="1109.96"/>
    <n v="55.498000000000005"/>
    <n v="80"/>
  </r>
  <r>
    <n v="1861"/>
    <s v="03/06/2024"/>
    <s v="C615"/>
    <x v="1"/>
    <n v="51"/>
    <x v="0"/>
    <x v="3"/>
    <x v="0"/>
    <x v="6"/>
    <n v="938.01"/>
    <n v="4"/>
    <x v="858"/>
    <n v="2814.0299999999997"/>
    <n v="234.5025"/>
    <n v="74.999999999999986"/>
  </r>
  <r>
    <n v="1862"/>
    <s v="12/10/2024"/>
    <s v="C227"/>
    <x v="0"/>
    <n v="55"/>
    <x v="0"/>
    <x v="2"/>
    <x v="1"/>
    <x v="1"/>
    <n v="22.65"/>
    <n v="1"/>
    <x v="859"/>
    <n v="0"/>
    <n v="22.65"/>
    <n v="0"/>
  </r>
  <r>
    <n v="1863"/>
    <s v="14/07/2024"/>
    <s v="C123"/>
    <x v="1"/>
    <n v="48"/>
    <x v="2"/>
    <x v="2"/>
    <x v="0"/>
    <x v="10"/>
    <n v="728.68"/>
    <n v="1"/>
    <x v="860"/>
    <n v="0"/>
    <n v="728.68"/>
    <n v="0"/>
  </r>
  <r>
    <n v="1864"/>
    <s v="25/11/2024"/>
    <s v="C485"/>
    <x v="1"/>
    <n v="27"/>
    <x v="1"/>
    <x v="2"/>
    <x v="3"/>
    <x v="15"/>
    <n v="387.42"/>
    <n v="5"/>
    <x v="861"/>
    <n v="1549.6799999999998"/>
    <n v="77.484000000000009"/>
    <n v="80"/>
  </r>
  <r>
    <n v="1865"/>
    <s v="07/03/2024"/>
    <s v="C990"/>
    <x v="1"/>
    <n v="29"/>
    <x v="1"/>
    <x v="0"/>
    <x v="0"/>
    <x v="0"/>
    <n v="527.32000000000005"/>
    <n v="2"/>
    <x v="862"/>
    <n v="527.32000000000005"/>
    <n v="263.66000000000003"/>
    <n v="50"/>
  </r>
  <r>
    <n v="1866"/>
    <s v="07/11/2024"/>
    <s v="C248"/>
    <x v="0"/>
    <n v="53"/>
    <x v="0"/>
    <x v="1"/>
    <x v="2"/>
    <x v="4"/>
    <n v="298.58999999999997"/>
    <n v="4"/>
    <x v="863"/>
    <n v="895.77"/>
    <n v="74.647499999999994"/>
    <n v="75"/>
  </r>
  <r>
    <n v="1867"/>
    <s v="09/02/2024"/>
    <s v="C295"/>
    <x v="0"/>
    <n v="38"/>
    <x v="2"/>
    <x v="3"/>
    <x v="4"/>
    <x v="17"/>
    <n v="328.04"/>
    <n v="4"/>
    <x v="864"/>
    <n v="984.12000000000012"/>
    <n v="82.01"/>
    <n v="75"/>
  </r>
  <r>
    <n v="1868"/>
    <s v="22/12/2024"/>
    <s v="C837"/>
    <x v="1"/>
    <n v="64"/>
    <x v="0"/>
    <x v="3"/>
    <x v="0"/>
    <x v="8"/>
    <n v="25.01"/>
    <n v="5"/>
    <x v="865"/>
    <n v="100.03999999999999"/>
    <n v="5.0020000000000007"/>
    <n v="80"/>
  </r>
  <r>
    <n v="1869"/>
    <s v="30/12/2024"/>
    <s v="C232"/>
    <x v="0"/>
    <n v="23"/>
    <x v="1"/>
    <x v="1"/>
    <x v="1"/>
    <x v="2"/>
    <n v="732.55"/>
    <n v="3"/>
    <x v="866"/>
    <n v="1465.1000000000001"/>
    <n v="244.18333333333331"/>
    <n v="66.666666666666671"/>
  </r>
  <r>
    <n v="1870"/>
    <s v="20/07/2024"/>
    <s v="C904"/>
    <x v="1"/>
    <n v="20"/>
    <x v="1"/>
    <x v="1"/>
    <x v="1"/>
    <x v="19"/>
    <n v="713.69"/>
    <n v="3"/>
    <x v="867"/>
    <n v="1427.38"/>
    <n v="237.89666666666668"/>
    <n v="66.666666666666657"/>
  </r>
  <r>
    <n v="1871"/>
    <s v="28/05/2024"/>
    <s v="C930"/>
    <x v="0"/>
    <n v="27"/>
    <x v="1"/>
    <x v="2"/>
    <x v="0"/>
    <x v="8"/>
    <n v="657.81"/>
    <n v="2"/>
    <x v="868"/>
    <n v="657.81"/>
    <n v="328.90499999999997"/>
    <n v="50"/>
  </r>
  <r>
    <n v="1872"/>
    <s v="25/07/2024"/>
    <s v="C384"/>
    <x v="1"/>
    <n v="22"/>
    <x v="1"/>
    <x v="2"/>
    <x v="2"/>
    <x v="4"/>
    <n v="879.17"/>
    <n v="4"/>
    <x v="869"/>
    <n v="2637.5099999999998"/>
    <n v="219.79249999999999"/>
    <n v="75"/>
  </r>
  <r>
    <n v="1873"/>
    <s v="06/08/2024"/>
    <s v="C789"/>
    <x v="1"/>
    <n v="63"/>
    <x v="0"/>
    <x v="1"/>
    <x v="0"/>
    <x v="6"/>
    <n v="902.25"/>
    <n v="4"/>
    <x v="870"/>
    <n v="2706.75"/>
    <n v="225.5625"/>
    <n v="75"/>
  </r>
  <r>
    <n v="1874"/>
    <s v="01/05/2024"/>
    <s v="C629"/>
    <x v="0"/>
    <n v="43"/>
    <x v="2"/>
    <x v="3"/>
    <x v="3"/>
    <x v="15"/>
    <n v="560.88"/>
    <n v="4"/>
    <x v="871"/>
    <n v="1682.6399999999999"/>
    <n v="140.22"/>
    <n v="75"/>
  </r>
  <r>
    <n v="1875"/>
    <s v="25/10/2024"/>
    <s v="C806"/>
    <x v="1"/>
    <n v="38"/>
    <x v="2"/>
    <x v="1"/>
    <x v="2"/>
    <x v="3"/>
    <n v="687.98"/>
    <n v="1"/>
    <x v="872"/>
    <n v="0"/>
    <n v="687.98"/>
    <n v="0"/>
  </r>
  <r>
    <n v="1876"/>
    <s v="07/01/2024"/>
    <s v="C110"/>
    <x v="0"/>
    <n v="62"/>
    <x v="0"/>
    <x v="1"/>
    <x v="0"/>
    <x v="8"/>
    <n v="20.89"/>
    <n v="3"/>
    <x v="873"/>
    <n v="41.78"/>
    <n v="6.9633333333333338"/>
    <n v="66.666666666666657"/>
  </r>
  <r>
    <n v="1877"/>
    <s v="01/06/2024"/>
    <s v="C102"/>
    <x v="1"/>
    <n v="43"/>
    <x v="2"/>
    <x v="0"/>
    <x v="4"/>
    <x v="18"/>
    <n v="847.88"/>
    <n v="5"/>
    <x v="874"/>
    <n v="3391.5199999999995"/>
    <n v="169.57599999999999"/>
    <n v="80"/>
  </r>
  <r>
    <n v="1878"/>
    <s v="12/08/2024"/>
    <s v="C345"/>
    <x v="1"/>
    <n v="55"/>
    <x v="0"/>
    <x v="0"/>
    <x v="2"/>
    <x v="12"/>
    <n v="818.25"/>
    <n v="1"/>
    <x v="875"/>
    <n v="0"/>
    <n v="818.25"/>
    <n v="0"/>
  </r>
  <r>
    <n v="1879"/>
    <s v="04/11/2024"/>
    <s v="C289"/>
    <x v="0"/>
    <n v="61"/>
    <x v="0"/>
    <x v="2"/>
    <x v="0"/>
    <x v="8"/>
    <n v="30.05"/>
    <n v="1"/>
    <x v="876"/>
    <n v="0"/>
    <n v="30.05"/>
    <n v="0"/>
  </r>
  <r>
    <n v="1880"/>
    <s v="24/09/2024"/>
    <s v="C702"/>
    <x v="0"/>
    <n v="43"/>
    <x v="2"/>
    <x v="2"/>
    <x v="4"/>
    <x v="18"/>
    <n v="547.4"/>
    <n v="3"/>
    <x v="877"/>
    <n v="1094.8000000000002"/>
    <n v="182.46666666666667"/>
    <n v="66.666666666666671"/>
  </r>
  <r>
    <n v="1881"/>
    <s v="08/11/2024"/>
    <s v="C173"/>
    <x v="0"/>
    <n v="25"/>
    <x v="1"/>
    <x v="3"/>
    <x v="0"/>
    <x v="8"/>
    <n v="907.59"/>
    <n v="4"/>
    <x v="878"/>
    <n v="2722.77"/>
    <n v="226.89750000000001"/>
    <n v="75"/>
  </r>
  <r>
    <n v="1882"/>
    <s v="19/08/2024"/>
    <s v="C299"/>
    <x v="1"/>
    <n v="22"/>
    <x v="1"/>
    <x v="1"/>
    <x v="3"/>
    <x v="14"/>
    <n v="189.57"/>
    <n v="2"/>
    <x v="879"/>
    <n v="189.57"/>
    <n v="94.784999999999997"/>
    <n v="50"/>
  </r>
  <r>
    <n v="1883"/>
    <s v="26/05/2024"/>
    <s v="C494"/>
    <x v="0"/>
    <n v="32"/>
    <x v="2"/>
    <x v="1"/>
    <x v="1"/>
    <x v="2"/>
    <n v="359.12"/>
    <n v="5"/>
    <x v="880"/>
    <n v="1436.48"/>
    <n v="71.823999999999998"/>
    <n v="80"/>
  </r>
  <r>
    <n v="1884"/>
    <s v="17/05/2024"/>
    <s v="C126"/>
    <x v="1"/>
    <n v="33"/>
    <x v="2"/>
    <x v="0"/>
    <x v="0"/>
    <x v="6"/>
    <n v="337.74"/>
    <n v="3"/>
    <x v="881"/>
    <n v="675.48"/>
    <n v="112.58"/>
    <n v="66.666666666666657"/>
  </r>
  <r>
    <n v="1885"/>
    <s v="16/12/2024"/>
    <s v="C198"/>
    <x v="1"/>
    <n v="18"/>
    <x v="3"/>
    <x v="3"/>
    <x v="2"/>
    <x v="4"/>
    <n v="362.38"/>
    <n v="2"/>
    <x v="882"/>
    <n v="362.38"/>
    <n v="181.19"/>
    <n v="50"/>
  </r>
  <r>
    <n v="1886"/>
    <s v="08/12/2024"/>
    <s v="C988"/>
    <x v="0"/>
    <n v="33"/>
    <x v="2"/>
    <x v="1"/>
    <x v="0"/>
    <x v="8"/>
    <n v="51.47"/>
    <n v="3"/>
    <x v="883"/>
    <n v="102.94"/>
    <n v="17.156666666666666"/>
    <n v="66.666666666666657"/>
  </r>
  <r>
    <n v="1887"/>
    <s v="17/06/2024"/>
    <s v="C233"/>
    <x v="0"/>
    <n v="54"/>
    <x v="0"/>
    <x v="3"/>
    <x v="0"/>
    <x v="10"/>
    <n v="286.23"/>
    <n v="3"/>
    <x v="884"/>
    <n v="572.46"/>
    <n v="95.410000000000011"/>
    <n v="66.666666666666657"/>
  </r>
  <r>
    <n v="1888"/>
    <s v="29/12/2024"/>
    <s v="C884"/>
    <x v="1"/>
    <n v="20"/>
    <x v="1"/>
    <x v="0"/>
    <x v="0"/>
    <x v="8"/>
    <n v="301.91000000000003"/>
    <n v="3"/>
    <x v="885"/>
    <n v="603.81999999999994"/>
    <n v="100.63666666666667"/>
    <n v="66.666666666666657"/>
  </r>
  <r>
    <n v="1889"/>
    <s v="23/06/2024"/>
    <s v="C822"/>
    <x v="1"/>
    <n v="64"/>
    <x v="0"/>
    <x v="1"/>
    <x v="0"/>
    <x v="0"/>
    <n v="867.21"/>
    <n v="3"/>
    <x v="886"/>
    <n v="1734.42"/>
    <n v="289.07"/>
    <n v="66.666666666666657"/>
  </r>
  <r>
    <n v="1890"/>
    <s v="10/05/2024"/>
    <s v="C886"/>
    <x v="0"/>
    <n v="48"/>
    <x v="2"/>
    <x v="0"/>
    <x v="2"/>
    <x v="9"/>
    <n v="358.59"/>
    <n v="4"/>
    <x v="887"/>
    <n v="1075.77"/>
    <n v="89.647499999999994"/>
    <n v="75"/>
  </r>
  <r>
    <n v="1891"/>
    <s v="20/07/2024"/>
    <s v="C960"/>
    <x v="0"/>
    <n v="30"/>
    <x v="2"/>
    <x v="0"/>
    <x v="2"/>
    <x v="12"/>
    <n v="452.74"/>
    <n v="1"/>
    <x v="888"/>
    <n v="0"/>
    <n v="452.74"/>
    <n v="0"/>
  </r>
  <r>
    <n v="1892"/>
    <s v="11/07/2024"/>
    <s v="C303"/>
    <x v="0"/>
    <n v="33"/>
    <x v="2"/>
    <x v="0"/>
    <x v="0"/>
    <x v="0"/>
    <n v="386.93"/>
    <n v="3"/>
    <x v="889"/>
    <n v="773.8599999999999"/>
    <n v="128.97666666666666"/>
    <n v="66.666666666666657"/>
  </r>
  <r>
    <n v="1893"/>
    <s v="30/03/2024"/>
    <s v="C256"/>
    <x v="0"/>
    <n v="60"/>
    <x v="0"/>
    <x v="1"/>
    <x v="1"/>
    <x v="19"/>
    <n v="129.47"/>
    <n v="2"/>
    <x v="890"/>
    <n v="129.47"/>
    <n v="64.734999999999999"/>
    <n v="50"/>
  </r>
  <r>
    <n v="1894"/>
    <s v="27/05/2024"/>
    <s v="C475"/>
    <x v="0"/>
    <n v="38"/>
    <x v="2"/>
    <x v="3"/>
    <x v="0"/>
    <x v="8"/>
    <n v="990.45"/>
    <n v="2"/>
    <x v="891"/>
    <n v="990.45"/>
    <n v="495.22500000000002"/>
    <n v="50"/>
  </r>
  <r>
    <n v="1895"/>
    <s v="06/04/2024"/>
    <s v="C424"/>
    <x v="1"/>
    <n v="19"/>
    <x v="3"/>
    <x v="1"/>
    <x v="2"/>
    <x v="3"/>
    <n v="827.57"/>
    <n v="2"/>
    <x v="892"/>
    <n v="827.57"/>
    <n v="413.78500000000003"/>
    <n v="50"/>
  </r>
  <r>
    <n v="1896"/>
    <s v="09/04/2024"/>
    <s v="C291"/>
    <x v="1"/>
    <n v="44"/>
    <x v="2"/>
    <x v="0"/>
    <x v="3"/>
    <x v="15"/>
    <n v="545.51"/>
    <n v="1"/>
    <x v="893"/>
    <n v="0"/>
    <n v="545.51"/>
    <n v="0"/>
  </r>
  <r>
    <n v="1897"/>
    <s v="13/03/2024"/>
    <s v="C518"/>
    <x v="1"/>
    <n v="55"/>
    <x v="0"/>
    <x v="2"/>
    <x v="0"/>
    <x v="6"/>
    <n v="481.6"/>
    <n v="1"/>
    <x v="894"/>
    <n v="0"/>
    <n v="481.6"/>
    <n v="0"/>
  </r>
  <r>
    <n v="1898"/>
    <s v="08/06/2024"/>
    <s v="C136"/>
    <x v="1"/>
    <n v="43"/>
    <x v="2"/>
    <x v="3"/>
    <x v="0"/>
    <x v="6"/>
    <n v="652.76"/>
    <n v="2"/>
    <x v="895"/>
    <n v="652.76"/>
    <n v="326.38"/>
    <n v="50"/>
  </r>
  <r>
    <n v="1899"/>
    <s v="01/04/2024"/>
    <s v="C162"/>
    <x v="0"/>
    <n v="55"/>
    <x v="0"/>
    <x v="2"/>
    <x v="0"/>
    <x v="8"/>
    <n v="333.17"/>
    <n v="4"/>
    <x v="896"/>
    <n v="999.51"/>
    <n v="83.292500000000004"/>
    <n v="75"/>
  </r>
  <r>
    <n v="1900"/>
    <s v="16/07/2024"/>
    <s v="C124"/>
    <x v="0"/>
    <n v="63"/>
    <x v="0"/>
    <x v="0"/>
    <x v="0"/>
    <x v="6"/>
    <n v="59.78"/>
    <n v="1"/>
    <x v="897"/>
    <n v="0"/>
    <n v="59.78"/>
    <n v="0"/>
  </r>
  <r>
    <n v="1901"/>
    <s v="25/01/2024"/>
    <s v="C325"/>
    <x v="0"/>
    <n v="42"/>
    <x v="2"/>
    <x v="1"/>
    <x v="4"/>
    <x v="17"/>
    <n v="410.27"/>
    <n v="1"/>
    <x v="898"/>
    <n v="0"/>
    <n v="410.27"/>
    <n v="0"/>
  </r>
  <r>
    <n v="1902"/>
    <s v="05/05/2024"/>
    <s v="C769"/>
    <x v="1"/>
    <n v="28"/>
    <x v="1"/>
    <x v="3"/>
    <x v="0"/>
    <x v="8"/>
    <n v="984.14"/>
    <n v="4"/>
    <x v="899"/>
    <n v="2952.42"/>
    <n v="246.035"/>
    <n v="75"/>
  </r>
  <r>
    <n v="1903"/>
    <s v="12/12/2024"/>
    <s v="C385"/>
    <x v="1"/>
    <n v="25"/>
    <x v="1"/>
    <x v="2"/>
    <x v="2"/>
    <x v="12"/>
    <n v="190.52"/>
    <n v="3"/>
    <x v="900"/>
    <n v="381.03999999999996"/>
    <n v="63.506666666666668"/>
    <n v="66.666666666666657"/>
  </r>
  <r>
    <n v="1904"/>
    <s v="22/04/2024"/>
    <s v="C490"/>
    <x v="0"/>
    <n v="25"/>
    <x v="1"/>
    <x v="1"/>
    <x v="2"/>
    <x v="4"/>
    <n v="532.42999999999995"/>
    <n v="1"/>
    <x v="901"/>
    <n v="0"/>
    <n v="532.42999999999995"/>
    <n v="0"/>
  </r>
  <r>
    <n v="1905"/>
    <s v="24/01/2024"/>
    <s v="C749"/>
    <x v="0"/>
    <n v="50"/>
    <x v="0"/>
    <x v="3"/>
    <x v="4"/>
    <x v="17"/>
    <n v="18.440000000000001"/>
    <n v="2"/>
    <x v="902"/>
    <n v="18.440000000000001"/>
    <n v="9.2200000000000006"/>
    <n v="50"/>
  </r>
  <r>
    <n v="1906"/>
    <s v="27/03/2024"/>
    <s v="C377"/>
    <x v="1"/>
    <n v="24"/>
    <x v="1"/>
    <x v="0"/>
    <x v="0"/>
    <x v="6"/>
    <n v="130.81"/>
    <n v="2"/>
    <x v="903"/>
    <n v="130.81"/>
    <n v="65.405000000000001"/>
    <n v="50"/>
  </r>
  <r>
    <n v="1907"/>
    <s v="21/07/2024"/>
    <s v="C749"/>
    <x v="1"/>
    <n v="55"/>
    <x v="0"/>
    <x v="0"/>
    <x v="1"/>
    <x v="1"/>
    <n v="591.32000000000005"/>
    <n v="4"/>
    <x v="904"/>
    <n v="1773.96"/>
    <n v="147.83000000000001"/>
    <n v="75"/>
  </r>
  <r>
    <n v="1908"/>
    <s v="08/08/2024"/>
    <s v="C605"/>
    <x v="0"/>
    <n v="38"/>
    <x v="2"/>
    <x v="0"/>
    <x v="0"/>
    <x v="8"/>
    <n v="304.44"/>
    <n v="2"/>
    <x v="905"/>
    <n v="304.44"/>
    <n v="152.22"/>
    <n v="50"/>
  </r>
  <r>
    <n v="1909"/>
    <s v="03/10/2024"/>
    <s v="C269"/>
    <x v="0"/>
    <n v="25"/>
    <x v="1"/>
    <x v="1"/>
    <x v="2"/>
    <x v="3"/>
    <n v="906.63"/>
    <n v="5"/>
    <x v="906"/>
    <n v="3626.5199999999995"/>
    <n v="181.32599999999999"/>
    <n v="80"/>
  </r>
  <r>
    <n v="1910"/>
    <s v="26/01/2024"/>
    <s v="C177"/>
    <x v="1"/>
    <n v="38"/>
    <x v="2"/>
    <x v="1"/>
    <x v="3"/>
    <x v="14"/>
    <n v="412.11"/>
    <n v="2"/>
    <x v="907"/>
    <n v="412.11"/>
    <n v="206.05500000000001"/>
    <n v="50"/>
  </r>
  <r>
    <n v="1911"/>
    <s v="28/04/2024"/>
    <s v="C879"/>
    <x v="0"/>
    <n v="37"/>
    <x v="2"/>
    <x v="0"/>
    <x v="3"/>
    <x v="15"/>
    <n v="215.95"/>
    <n v="4"/>
    <x v="908"/>
    <n v="647.84999999999991"/>
    <n v="53.987499999999997"/>
    <n v="74.999999999999986"/>
  </r>
  <r>
    <n v="1912"/>
    <s v="27/01/2024"/>
    <s v="C104"/>
    <x v="0"/>
    <n v="25"/>
    <x v="1"/>
    <x v="0"/>
    <x v="1"/>
    <x v="1"/>
    <n v="550.14"/>
    <n v="4"/>
    <x v="909"/>
    <n v="1650.42"/>
    <n v="137.535"/>
    <n v="75"/>
  </r>
  <r>
    <n v="1913"/>
    <s v="03/11/2024"/>
    <s v="C289"/>
    <x v="0"/>
    <n v="63"/>
    <x v="0"/>
    <x v="3"/>
    <x v="0"/>
    <x v="0"/>
    <n v="797.02"/>
    <n v="4"/>
    <x v="910"/>
    <n v="2391.06"/>
    <n v="199.255"/>
    <n v="75"/>
  </r>
  <r>
    <n v="1914"/>
    <s v="26/11/2024"/>
    <s v="C499"/>
    <x v="1"/>
    <n v="48"/>
    <x v="2"/>
    <x v="2"/>
    <x v="4"/>
    <x v="7"/>
    <n v="29.23"/>
    <n v="5"/>
    <x v="911"/>
    <n v="116.92"/>
    <n v="5.8460000000000001"/>
    <n v="80"/>
  </r>
  <r>
    <n v="1915"/>
    <s v="07/06/2024"/>
    <s v="C598"/>
    <x v="1"/>
    <n v="46"/>
    <x v="2"/>
    <x v="3"/>
    <x v="0"/>
    <x v="0"/>
    <n v="510.46"/>
    <n v="1"/>
    <x v="912"/>
    <n v="0"/>
    <n v="510.46"/>
    <n v="0"/>
  </r>
  <r>
    <n v="1916"/>
    <s v="05/03/2024"/>
    <s v="C663"/>
    <x v="1"/>
    <n v="26"/>
    <x v="1"/>
    <x v="2"/>
    <x v="1"/>
    <x v="2"/>
    <n v="775.69"/>
    <n v="3"/>
    <x v="913"/>
    <n v="1551.38"/>
    <n v="258.56333333333333"/>
    <n v="66.666666666666657"/>
  </r>
  <r>
    <n v="1917"/>
    <s v="30/03/2024"/>
    <s v="C473"/>
    <x v="1"/>
    <n v="32"/>
    <x v="2"/>
    <x v="1"/>
    <x v="1"/>
    <x v="2"/>
    <n v="112.55"/>
    <n v="2"/>
    <x v="914"/>
    <n v="112.55"/>
    <n v="56.274999999999999"/>
    <n v="50"/>
  </r>
  <r>
    <n v="1918"/>
    <s v="13/05/2024"/>
    <s v="C792"/>
    <x v="1"/>
    <n v="47"/>
    <x v="2"/>
    <x v="3"/>
    <x v="1"/>
    <x v="1"/>
    <n v="903.77"/>
    <n v="1"/>
    <x v="915"/>
    <n v="0"/>
    <n v="903.77"/>
    <n v="0"/>
  </r>
  <r>
    <n v="1919"/>
    <s v="05/06/2024"/>
    <s v="C274"/>
    <x v="1"/>
    <n v="43"/>
    <x v="2"/>
    <x v="1"/>
    <x v="3"/>
    <x v="15"/>
    <n v="271.87"/>
    <n v="4"/>
    <x v="916"/>
    <n v="815.61"/>
    <n v="67.967500000000001"/>
    <n v="75"/>
  </r>
  <r>
    <n v="1920"/>
    <s v="15/06/2024"/>
    <s v="C397"/>
    <x v="1"/>
    <n v="27"/>
    <x v="1"/>
    <x v="1"/>
    <x v="0"/>
    <x v="0"/>
    <n v="178.9"/>
    <n v="1"/>
    <x v="917"/>
    <n v="0"/>
    <n v="178.9"/>
    <n v="0"/>
  </r>
  <r>
    <n v="1921"/>
    <s v="14/11/2024"/>
    <s v="C182"/>
    <x v="0"/>
    <n v="46"/>
    <x v="2"/>
    <x v="2"/>
    <x v="0"/>
    <x v="8"/>
    <n v="593.36"/>
    <n v="1"/>
    <x v="918"/>
    <n v="0"/>
    <n v="593.36"/>
    <n v="0"/>
  </r>
  <r>
    <n v="1922"/>
    <s v="20/07/2024"/>
    <s v="C521"/>
    <x v="0"/>
    <n v="33"/>
    <x v="2"/>
    <x v="2"/>
    <x v="4"/>
    <x v="16"/>
    <n v="183.28"/>
    <n v="5"/>
    <x v="919"/>
    <n v="733.12"/>
    <n v="36.655999999999999"/>
    <n v="80"/>
  </r>
  <r>
    <n v="1923"/>
    <s v="14/07/2024"/>
    <s v="C845"/>
    <x v="0"/>
    <n v="53"/>
    <x v="0"/>
    <x v="3"/>
    <x v="1"/>
    <x v="11"/>
    <n v="682.9"/>
    <n v="4"/>
    <x v="920"/>
    <n v="2048.6999999999998"/>
    <n v="170.72499999999999"/>
    <n v="75"/>
  </r>
  <r>
    <n v="1924"/>
    <s v="01/04/2024"/>
    <s v="C202"/>
    <x v="0"/>
    <n v="37"/>
    <x v="2"/>
    <x v="3"/>
    <x v="1"/>
    <x v="1"/>
    <n v="495.2"/>
    <n v="4"/>
    <x v="921"/>
    <n v="1485.6"/>
    <n v="123.8"/>
    <n v="75"/>
  </r>
  <r>
    <n v="1925"/>
    <s v="12/05/2024"/>
    <s v="C343"/>
    <x v="0"/>
    <n v="62"/>
    <x v="0"/>
    <x v="3"/>
    <x v="2"/>
    <x v="3"/>
    <n v="118.86"/>
    <n v="2"/>
    <x v="922"/>
    <n v="118.86"/>
    <n v="59.43"/>
    <n v="50"/>
  </r>
  <r>
    <n v="1926"/>
    <s v="02/03/2024"/>
    <s v="C299"/>
    <x v="0"/>
    <n v="54"/>
    <x v="0"/>
    <x v="2"/>
    <x v="2"/>
    <x v="4"/>
    <n v="913.37"/>
    <n v="2"/>
    <x v="923"/>
    <n v="913.37"/>
    <n v="456.685"/>
    <n v="50"/>
  </r>
  <r>
    <n v="1927"/>
    <s v="07/10/2024"/>
    <s v="C705"/>
    <x v="0"/>
    <n v="39"/>
    <x v="2"/>
    <x v="0"/>
    <x v="3"/>
    <x v="5"/>
    <n v="676.47"/>
    <n v="2"/>
    <x v="924"/>
    <n v="676.47"/>
    <n v="338.23500000000001"/>
    <n v="50"/>
  </r>
  <r>
    <n v="1928"/>
    <s v="21/06/2024"/>
    <s v="C467"/>
    <x v="1"/>
    <n v="24"/>
    <x v="1"/>
    <x v="0"/>
    <x v="0"/>
    <x v="6"/>
    <n v="550.53"/>
    <n v="2"/>
    <x v="925"/>
    <n v="550.53"/>
    <n v="275.26499999999999"/>
    <n v="50"/>
  </r>
  <r>
    <n v="1929"/>
    <s v="29/02/2024"/>
    <s v="C981"/>
    <x v="1"/>
    <n v="40"/>
    <x v="2"/>
    <x v="2"/>
    <x v="4"/>
    <x v="17"/>
    <n v="380.6"/>
    <n v="1"/>
    <x v="926"/>
    <n v="0"/>
    <n v="380.6"/>
    <n v="0"/>
  </r>
  <r>
    <n v="1930"/>
    <s v="20/09/2024"/>
    <s v="C590"/>
    <x v="0"/>
    <n v="58"/>
    <x v="0"/>
    <x v="3"/>
    <x v="4"/>
    <x v="16"/>
    <n v="143.51"/>
    <n v="1"/>
    <x v="927"/>
    <n v="0"/>
    <n v="143.51"/>
    <n v="0"/>
  </r>
  <r>
    <n v="1931"/>
    <s v="12/05/2024"/>
    <s v="C192"/>
    <x v="0"/>
    <n v="57"/>
    <x v="0"/>
    <x v="0"/>
    <x v="1"/>
    <x v="2"/>
    <n v="710.44"/>
    <n v="2"/>
    <x v="928"/>
    <n v="710.44"/>
    <n v="355.22"/>
    <n v="50"/>
  </r>
  <r>
    <n v="1932"/>
    <s v="14/11/2024"/>
    <s v="C774"/>
    <x v="1"/>
    <n v="46"/>
    <x v="2"/>
    <x v="1"/>
    <x v="4"/>
    <x v="18"/>
    <n v="815.52"/>
    <n v="2"/>
    <x v="929"/>
    <n v="815.52"/>
    <n v="407.76"/>
    <n v="50"/>
  </r>
  <r>
    <n v="1933"/>
    <s v="28/10/2024"/>
    <s v="C879"/>
    <x v="0"/>
    <n v="33"/>
    <x v="2"/>
    <x v="0"/>
    <x v="1"/>
    <x v="11"/>
    <n v="134.56"/>
    <n v="2"/>
    <x v="930"/>
    <n v="134.56"/>
    <n v="67.28"/>
    <n v="50"/>
  </r>
  <r>
    <n v="1934"/>
    <s v="02/11/2024"/>
    <s v="C491"/>
    <x v="0"/>
    <n v="55"/>
    <x v="0"/>
    <x v="0"/>
    <x v="0"/>
    <x v="6"/>
    <n v="499.62"/>
    <n v="3"/>
    <x v="931"/>
    <n v="999.2399999999999"/>
    <n v="166.54"/>
    <n v="66.666666666666657"/>
  </r>
  <r>
    <n v="1935"/>
    <s v="16/10/2024"/>
    <s v="C709"/>
    <x v="1"/>
    <n v="45"/>
    <x v="2"/>
    <x v="2"/>
    <x v="4"/>
    <x v="7"/>
    <n v="490"/>
    <n v="2"/>
    <x v="932"/>
    <n v="490"/>
    <n v="245"/>
    <n v="50"/>
  </r>
  <r>
    <n v="1936"/>
    <s v="06/08/2024"/>
    <s v="C921"/>
    <x v="0"/>
    <n v="55"/>
    <x v="0"/>
    <x v="2"/>
    <x v="1"/>
    <x v="2"/>
    <n v="356.41"/>
    <n v="3"/>
    <x v="933"/>
    <n v="712.81999999999994"/>
    <n v="118.80333333333334"/>
    <n v="66.666666666666657"/>
  </r>
  <r>
    <n v="1937"/>
    <s v="16/07/2024"/>
    <s v="C574"/>
    <x v="1"/>
    <n v="48"/>
    <x v="2"/>
    <x v="0"/>
    <x v="0"/>
    <x v="8"/>
    <n v="791.45"/>
    <n v="2"/>
    <x v="934"/>
    <n v="791.45"/>
    <n v="395.72500000000002"/>
    <n v="50"/>
  </r>
  <r>
    <n v="1938"/>
    <s v="13/06/2024"/>
    <s v="C408"/>
    <x v="0"/>
    <n v="31"/>
    <x v="2"/>
    <x v="1"/>
    <x v="0"/>
    <x v="8"/>
    <n v="108.53"/>
    <n v="4"/>
    <x v="935"/>
    <n v="325.59000000000003"/>
    <n v="27.1325"/>
    <n v="75.000000000000014"/>
  </r>
  <r>
    <n v="1939"/>
    <s v="06/03/2024"/>
    <s v="C500"/>
    <x v="1"/>
    <n v="50"/>
    <x v="0"/>
    <x v="1"/>
    <x v="1"/>
    <x v="19"/>
    <n v="212.97"/>
    <n v="5"/>
    <x v="936"/>
    <n v="851.87999999999988"/>
    <n v="42.594000000000001"/>
    <n v="80"/>
  </r>
  <r>
    <n v="1940"/>
    <s v="27/02/2024"/>
    <s v="C223"/>
    <x v="1"/>
    <n v="26"/>
    <x v="1"/>
    <x v="3"/>
    <x v="1"/>
    <x v="19"/>
    <n v="11.59"/>
    <n v="1"/>
    <x v="937"/>
    <n v="0"/>
    <n v="11.59"/>
    <n v="0"/>
  </r>
  <r>
    <n v="1941"/>
    <s v="30/03/2024"/>
    <s v="C662"/>
    <x v="1"/>
    <n v="44"/>
    <x v="2"/>
    <x v="0"/>
    <x v="3"/>
    <x v="13"/>
    <n v="379.26"/>
    <n v="4"/>
    <x v="938"/>
    <n v="1137.78"/>
    <n v="94.814999999999998"/>
    <n v="75"/>
  </r>
  <r>
    <n v="1942"/>
    <s v="19/12/2024"/>
    <s v="C184"/>
    <x v="0"/>
    <n v="41"/>
    <x v="2"/>
    <x v="0"/>
    <x v="0"/>
    <x v="0"/>
    <n v="298.27"/>
    <n v="5"/>
    <x v="939"/>
    <n v="1193.08"/>
    <n v="59.653999999999996"/>
    <n v="80"/>
  </r>
  <r>
    <n v="1943"/>
    <s v="19/12/2024"/>
    <s v="C803"/>
    <x v="1"/>
    <n v="30"/>
    <x v="2"/>
    <x v="1"/>
    <x v="1"/>
    <x v="1"/>
    <n v="868.32"/>
    <n v="3"/>
    <x v="940"/>
    <n v="1736.6399999999999"/>
    <n v="289.44"/>
    <n v="66.666666666666657"/>
  </r>
  <r>
    <n v="1944"/>
    <s v="14/07/2024"/>
    <s v="C749"/>
    <x v="0"/>
    <n v="43"/>
    <x v="2"/>
    <x v="2"/>
    <x v="0"/>
    <x v="8"/>
    <n v="748.35"/>
    <n v="1"/>
    <x v="941"/>
    <n v="0"/>
    <n v="748.35"/>
    <n v="0"/>
  </r>
  <r>
    <n v="1945"/>
    <s v="24/04/2024"/>
    <s v="C961"/>
    <x v="0"/>
    <n v="46"/>
    <x v="2"/>
    <x v="0"/>
    <x v="4"/>
    <x v="7"/>
    <n v="93.63"/>
    <n v="3"/>
    <x v="942"/>
    <n v="187.26"/>
    <n v="31.209999999999997"/>
    <n v="66.666666666666657"/>
  </r>
  <r>
    <n v="1946"/>
    <s v="04/04/2024"/>
    <s v="C930"/>
    <x v="0"/>
    <n v="60"/>
    <x v="0"/>
    <x v="1"/>
    <x v="2"/>
    <x v="12"/>
    <n v="743.55"/>
    <n v="3"/>
    <x v="943"/>
    <n v="1487.1000000000001"/>
    <n v="247.85"/>
    <n v="66.666666666666671"/>
  </r>
  <r>
    <n v="1947"/>
    <s v="22/01/2024"/>
    <s v="C946"/>
    <x v="0"/>
    <n v="45"/>
    <x v="2"/>
    <x v="0"/>
    <x v="2"/>
    <x v="9"/>
    <n v="678.65"/>
    <n v="1"/>
    <x v="944"/>
    <n v="0"/>
    <n v="678.65"/>
    <n v="0"/>
  </r>
  <r>
    <n v="1948"/>
    <s v="02/02/2024"/>
    <s v="C372"/>
    <x v="1"/>
    <n v="45"/>
    <x v="2"/>
    <x v="2"/>
    <x v="1"/>
    <x v="1"/>
    <n v="288.91000000000003"/>
    <n v="5"/>
    <x v="945"/>
    <n v="1155.6399999999999"/>
    <n v="57.782000000000004"/>
    <n v="80"/>
  </r>
  <r>
    <n v="1949"/>
    <s v="06/11/2024"/>
    <s v="C602"/>
    <x v="1"/>
    <n v="25"/>
    <x v="1"/>
    <x v="3"/>
    <x v="1"/>
    <x v="19"/>
    <n v="25.31"/>
    <n v="1"/>
    <x v="946"/>
    <n v="0"/>
    <n v="25.31"/>
    <n v="0"/>
  </r>
  <r>
    <n v="1950"/>
    <s v="29/07/2024"/>
    <s v="C961"/>
    <x v="0"/>
    <n v="40"/>
    <x v="2"/>
    <x v="2"/>
    <x v="0"/>
    <x v="10"/>
    <n v="124.01"/>
    <n v="2"/>
    <x v="947"/>
    <n v="124.01"/>
    <n v="62.005000000000003"/>
    <n v="50"/>
  </r>
  <r>
    <n v="1951"/>
    <s v="24/04/2024"/>
    <s v="C989"/>
    <x v="0"/>
    <n v="46"/>
    <x v="2"/>
    <x v="2"/>
    <x v="1"/>
    <x v="19"/>
    <n v="257.44"/>
    <n v="3"/>
    <x v="948"/>
    <n v="514.88000000000011"/>
    <n v="85.813333333333333"/>
    <n v="66.666666666666671"/>
  </r>
  <r>
    <n v="1952"/>
    <s v="11/08/2024"/>
    <s v="C742"/>
    <x v="1"/>
    <n v="22"/>
    <x v="1"/>
    <x v="1"/>
    <x v="0"/>
    <x v="0"/>
    <n v="818.46"/>
    <n v="2"/>
    <x v="949"/>
    <n v="818.46"/>
    <n v="409.23"/>
    <n v="50"/>
  </r>
  <r>
    <n v="1953"/>
    <s v="25/12/2024"/>
    <s v="C161"/>
    <x v="0"/>
    <n v="59"/>
    <x v="0"/>
    <x v="1"/>
    <x v="1"/>
    <x v="1"/>
    <n v="470.66"/>
    <n v="1"/>
    <x v="950"/>
    <n v="0"/>
    <n v="470.66"/>
    <n v="0"/>
  </r>
  <r>
    <n v="1954"/>
    <s v="27/12/2024"/>
    <s v="C188"/>
    <x v="1"/>
    <n v="24"/>
    <x v="1"/>
    <x v="2"/>
    <x v="0"/>
    <x v="10"/>
    <n v="919.21"/>
    <n v="1"/>
    <x v="951"/>
    <n v="0"/>
    <n v="919.21"/>
    <n v="0"/>
  </r>
  <r>
    <n v="1955"/>
    <s v="12/06/2024"/>
    <s v="C241"/>
    <x v="0"/>
    <n v="59"/>
    <x v="0"/>
    <x v="1"/>
    <x v="1"/>
    <x v="11"/>
    <n v="791.26"/>
    <n v="5"/>
    <x v="952"/>
    <n v="3165.04"/>
    <n v="158.25200000000001"/>
    <n v="80"/>
  </r>
  <r>
    <n v="1956"/>
    <s v="12/03/2024"/>
    <s v="C404"/>
    <x v="0"/>
    <n v="53"/>
    <x v="0"/>
    <x v="2"/>
    <x v="3"/>
    <x v="14"/>
    <n v="294.24"/>
    <n v="3"/>
    <x v="953"/>
    <n v="588.48"/>
    <n v="98.08"/>
    <n v="66.666666666666657"/>
  </r>
  <r>
    <n v="1957"/>
    <s v="08/07/2024"/>
    <s v="C648"/>
    <x v="1"/>
    <n v="58"/>
    <x v="0"/>
    <x v="2"/>
    <x v="0"/>
    <x v="8"/>
    <n v="846.91"/>
    <n v="4"/>
    <x v="954"/>
    <n v="2540.73"/>
    <n v="211.72749999999999"/>
    <n v="75"/>
  </r>
  <r>
    <n v="1958"/>
    <s v="06/02/2024"/>
    <s v="C357"/>
    <x v="0"/>
    <n v="44"/>
    <x v="2"/>
    <x v="0"/>
    <x v="3"/>
    <x v="13"/>
    <n v="125.56"/>
    <n v="1"/>
    <x v="955"/>
    <n v="0"/>
    <n v="125.56"/>
    <n v="0"/>
  </r>
  <r>
    <n v="1959"/>
    <s v="01/10/2024"/>
    <s v="C228"/>
    <x v="1"/>
    <n v="63"/>
    <x v="0"/>
    <x v="2"/>
    <x v="3"/>
    <x v="14"/>
    <n v="45.76"/>
    <n v="4"/>
    <x v="956"/>
    <n v="137.28"/>
    <n v="11.44"/>
    <n v="75"/>
  </r>
  <r>
    <n v="1960"/>
    <s v="29/12/2024"/>
    <s v="C224"/>
    <x v="0"/>
    <n v="19"/>
    <x v="3"/>
    <x v="3"/>
    <x v="3"/>
    <x v="13"/>
    <n v="612.45000000000005"/>
    <n v="3"/>
    <x v="957"/>
    <n v="1224.8999999999999"/>
    <n v="204.15"/>
    <n v="66.666666666666657"/>
  </r>
  <r>
    <n v="1961"/>
    <s v="06/03/2024"/>
    <s v="C544"/>
    <x v="0"/>
    <n v="42"/>
    <x v="2"/>
    <x v="1"/>
    <x v="3"/>
    <x v="15"/>
    <n v="348.33"/>
    <n v="2"/>
    <x v="958"/>
    <n v="348.33"/>
    <n v="174.16499999999999"/>
    <n v="50"/>
  </r>
  <r>
    <n v="1962"/>
    <s v="21/11/2024"/>
    <s v="C617"/>
    <x v="0"/>
    <n v="26"/>
    <x v="1"/>
    <x v="3"/>
    <x v="4"/>
    <x v="16"/>
    <n v="336.13"/>
    <n v="3"/>
    <x v="959"/>
    <n v="672.26"/>
    <n v="112.04333333333334"/>
    <n v="66.666666666666657"/>
  </r>
  <r>
    <n v="1963"/>
    <s v="08/03/2024"/>
    <s v="C913"/>
    <x v="1"/>
    <n v="44"/>
    <x v="2"/>
    <x v="1"/>
    <x v="2"/>
    <x v="12"/>
    <n v="690.34"/>
    <n v="5"/>
    <x v="960"/>
    <n v="2761.3599999999997"/>
    <n v="138.06800000000001"/>
    <n v="80"/>
  </r>
  <r>
    <n v="1964"/>
    <s v="11/10/2024"/>
    <s v="C509"/>
    <x v="0"/>
    <n v="18"/>
    <x v="3"/>
    <x v="2"/>
    <x v="4"/>
    <x v="18"/>
    <n v="851.6"/>
    <n v="4"/>
    <x v="961"/>
    <n v="2554.8000000000002"/>
    <n v="212.9"/>
    <n v="75"/>
  </r>
  <r>
    <n v="1965"/>
    <s v="25/10/2024"/>
    <s v="C115"/>
    <x v="0"/>
    <n v="40"/>
    <x v="2"/>
    <x v="3"/>
    <x v="1"/>
    <x v="1"/>
    <n v="328.95"/>
    <n v="4"/>
    <x v="962"/>
    <n v="986.84999999999991"/>
    <n v="82.237499999999997"/>
    <n v="75"/>
  </r>
  <r>
    <n v="1966"/>
    <s v="09/06/2024"/>
    <s v="C598"/>
    <x v="0"/>
    <n v="27"/>
    <x v="1"/>
    <x v="0"/>
    <x v="1"/>
    <x v="1"/>
    <n v="331.76"/>
    <n v="2"/>
    <x v="963"/>
    <n v="331.76"/>
    <n v="165.88"/>
    <n v="50"/>
  </r>
  <r>
    <n v="1967"/>
    <s v="22/03/2024"/>
    <s v="C183"/>
    <x v="0"/>
    <n v="59"/>
    <x v="0"/>
    <x v="2"/>
    <x v="2"/>
    <x v="9"/>
    <n v="538.51"/>
    <n v="2"/>
    <x v="964"/>
    <n v="538.51"/>
    <n v="269.255"/>
    <n v="50"/>
  </r>
  <r>
    <n v="1968"/>
    <s v="19/05/2024"/>
    <s v="C411"/>
    <x v="1"/>
    <n v="42"/>
    <x v="2"/>
    <x v="2"/>
    <x v="2"/>
    <x v="3"/>
    <n v="656.65"/>
    <n v="1"/>
    <x v="965"/>
    <n v="0"/>
    <n v="656.65"/>
    <n v="0"/>
  </r>
  <r>
    <n v="1969"/>
    <s v="05/08/2024"/>
    <s v="C452"/>
    <x v="1"/>
    <n v="20"/>
    <x v="1"/>
    <x v="2"/>
    <x v="2"/>
    <x v="4"/>
    <n v="210.88"/>
    <n v="3"/>
    <x v="966"/>
    <n v="421.76"/>
    <n v="70.293333333333337"/>
    <n v="66.666666666666657"/>
  </r>
  <r>
    <n v="1970"/>
    <s v="14/06/2024"/>
    <s v="C598"/>
    <x v="0"/>
    <n v="23"/>
    <x v="1"/>
    <x v="0"/>
    <x v="3"/>
    <x v="13"/>
    <n v="913.55"/>
    <n v="5"/>
    <x v="967"/>
    <n v="3654.2"/>
    <n v="182.70999999999998"/>
    <n v="80"/>
  </r>
  <r>
    <n v="1971"/>
    <s v="02/06/2024"/>
    <s v="C883"/>
    <x v="1"/>
    <n v="23"/>
    <x v="1"/>
    <x v="3"/>
    <x v="4"/>
    <x v="16"/>
    <n v="657.87"/>
    <n v="1"/>
    <x v="968"/>
    <n v="0"/>
    <n v="657.87"/>
    <n v="0"/>
  </r>
  <r>
    <n v="1972"/>
    <s v="18/03/2024"/>
    <s v="C703"/>
    <x v="0"/>
    <n v="19"/>
    <x v="3"/>
    <x v="2"/>
    <x v="1"/>
    <x v="19"/>
    <n v="628.91"/>
    <n v="3"/>
    <x v="969"/>
    <n v="1257.8200000000002"/>
    <n v="209.63666666666666"/>
    <n v="66.666666666666671"/>
  </r>
  <r>
    <n v="1973"/>
    <s v="09/08/2024"/>
    <s v="C221"/>
    <x v="0"/>
    <n v="35"/>
    <x v="2"/>
    <x v="3"/>
    <x v="4"/>
    <x v="7"/>
    <n v="905.15"/>
    <n v="2"/>
    <x v="970"/>
    <n v="905.15"/>
    <n v="452.57499999999999"/>
    <n v="50"/>
  </r>
  <r>
    <n v="1974"/>
    <s v="29/06/2024"/>
    <s v="C116"/>
    <x v="0"/>
    <n v="40"/>
    <x v="2"/>
    <x v="2"/>
    <x v="4"/>
    <x v="17"/>
    <n v="908.19"/>
    <n v="5"/>
    <x v="971"/>
    <n v="3632.7599999999998"/>
    <n v="181.63800000000001"/>
    <n v="80"/>
  </r>
  <r>
    <n v="1975"/>
    <s v="20/12/2024"/>
    <s v="C165"/>
    <x v="1"/>
    <n v="19"/>
    <x v="3"/>
    <x v="2"/>
    <x v="4"/>
    <x v="16"/>
    <n v="144.19"/>
    <n v="2"/>
    <x v="972"/>
    <n v="144.19"/>
    <n v="72.094999999999999"/>
    <n v="50"/>
  </r>
  <r>
    <n v="1976"/>
    <s v="07/09/2024"/>
    <s v="C136"/>
    <x v="1"/>
    <n v="29"/>
    <x v="1"/>
    <x v="2"/>
    <x v="2"/>
    <x v="3"/>
    <n v="153.62"/>
    <n v="2"/>
    <x v="973"/>
    <n v="153.62"/>
    <n v="76.81"/>
    <n v="50"/>
  </r>
  <r>
    <n v="1977"/>
    <s v="06/09/2024"/>
    <s v="C856"/>
    <x v="1"/>
    <n v="39"/>
    <x v="2"/>
    <x v="0"/>
    <x v="2"/>
    <x v="9"/>
    <n v="764.33"/>
    <n v="4"/>
    <x v="974"/>
    <n v="2292.9900000000002"/>
    <n v="191.08250000000001"/>
    <n v="75"/>
  </r>
  <r>
    <n v="1978"/>
    <s v="06/06/2024"/>
    <s v="C246"/>
    <x v="1"/>
    <n v="54"/>
    <x v="0"/>
    <x v="2"/>
    <x v="1"/>
    <x v="1"/>
    <n v="957.31"/>
    <n v="3"/>
    <x v="975"/>
    <n v="1914.62"/>
    <n v="319.1033333333333"/>
    <n v="66.666666666666657"/>
  </r>
  <r>
    <n v="1979"/>
    <s v="29/03/2024"/>
    <s v="C194"/>
    <x v="1"/>
    <n v="37"/>
    <x v="2"/>
    <x v="3"/>
    <x v="1"/>
    <x v="19"/>
    <n v="669.85"/>
    <n v="1"/>
    <x v="976"/>
    <n v="0"/>
    <n v="669.85"/>
    <n v="0"/>
  </r>
  <r>
    <n v="1980"/>
    <s v="17/10/2024"/>
    <s v="C121"/>
    <x v="1"/>
    <n v="56"/>
    <x v="0"/>
    <x v="2"/>
    <x v="1"/>
    <x v="11"/>
    <n v="417.2"/>
    <n v="4"/>
    <x v="977"/>
    <n v="1251.5999999999999"/>
    <n v="104.3"/>
    <n v="75"/>
  </r>
  <r>
    <n v="1981"/>
    <s v="02/09/2024"/>
    <s v="C727"/>
    <x v="1"/>
    <n v="41"/>
    <x v="2"/>
    <x v="3"/>
    <x v="4"/>
    <x v="16"/>
    <n v="686.64"/>
    <n v="3"/>
    <x v="978"/>
    <n v="1373.2800000000002"/>
    <n v="228.88"/>
    <n v="66.666666666666671"/>
  </r>
  <r>
    <n v="1982"/>
    <s v="17/06/2024"/>
    <s v="C458"/>
    <x v="1"/>
    <n v="37"/>
    <x v="2"/>
    <x v="3"/>
    <x v="2"/>
    <x v="12"/>
    <n v="236.52"/>
    <n v="3"/>
    <x v="979"/>
    <n v="473.03999999999996"/>
    <n v="78.84"/>
    <n v="66.666666666666657"/>
  </r>
  <r>
    <n v="1983"/>
    <s v="14/01/2024"/>
    <s v="C688"/>
    <x v="1"/>
    <n v="18"/>
    <x v="3"/>
    <x v="1"/>
    <x v="3"/>
    <x v="15"/>
    <n v="997.99"/>
    <n v="3"/>
    <x v="980"/>
    <n v="1995.9799999999998"/>
    <n v="332.66333333333336"/>
    <n v="66.666666666666657"/>
  </r>
  <r>
    <n v="1984"/>
    <s v="26/01/2024"/>
    <s v="C402"/>
    <x v="0"/>
    <n v="18"/>
    <x v="3"/>
    <x v="3"/>
    <x v="4"/>
    <x v="17"/>
    <n v="436.77"/>
    <n v="5"/>
    <x v="981"/>
    <n v="1747.08"/>
    <n v="87.353999999999999"/>
    <n v="80"/>
  </r>
  <r>
    <n v="1985"/>
    <s v="01/08/2024"/>
    <s v="C331"/>
    <x v="1"/>
    <n v="34"/>
    <x v="2"/>
    <x v="1"/>
    <x v="0"/>
    <x v="8"/>
    <n v="932.37"/>
    <n v="4"/>
    <x v="982"/>
    <n v="2797.11"/>
    <n v="233.0925"/>
    <n v="75"/>
  </r>
  <r>
    <n v="1986"/>
    <s v="14/02/2024"/>
    <s v="C831"/>
    <x v="1"/>
    <n v="18"/>
    <x v="3"/>
    <x v="0"/>
    <x v="4"/>
    <x v="16"/>
    <n v="436.49"/>
    <n v="1"/>
    <x v="983"/>
    <n v="0"/>
    <n v="436.49"/>
    <n v="0"/>
  </r>
  <r>
    <n v="1987"/>
    <s v="16/11/2024"/>
    <s v="C591"/>
    <x v="1"/>
    <n v="62"/>
    <x v="0"/>
    <x v="2"/>
    <x v="2"/>
    <x v="9"/>
    <n v="928.86"/>
    <n v="4"/>
    <x v="984"/>
    <n v="2786.58"/>
    <n v="232.215"/>
    <n v="75"/>
  </r>
  <r>
    <n v="1988"/>
    <s v="28/09/2024"/>
    <s v="C412"/>
    <x v="1"/>
    <n v="47"/>
    <x v="2"/>
    <x v="0"/>
    <x v="0"/>
    <x v="10"/>
    <n v="342.33"/>
    <n v="2"/>
    <x v="985"/>
    <n v="342.33"/>
    <n v="171.16499999999999"/>
    <n v="50"/>
  </r>
  <r>
    <n v="1989"/>
    <s v="11/12/2024"/>
    <s v="C641"/>
    <x v="1"/>
    <n v="58"/>
    <x v="0"/>
    <x v="0"/>
    <x v="4"/>
    <x v="18"/>
    <n v="762.94"/>
    <n v="3"/>
    <x v="986"/>
    <n v="1525.88"/>
    <n v="254.31333333333336"/>
    <n v="66.666666666666657"/>
  </r>
  <r>
    <n v="1990"/>
    <s v="11/08/2024"/>
    <s v="C123"/>
    <x v="1"/>
    <n v="64"/>
    <x v="0"/>
    <x v="3"/>
    <x v="2"/>
    <x v="9"/>
    <n v="951.49"/>
    <n v="2"/>
    <x v="987"/>
    <n v="951.49"/>
    <n v="475.745"/>
    <n v="50"/>
  </r>
  <r>
    <n v="1991"/>
    <s v="09/02/2024"/>
    <s v="C549"/>
    <x v="1"/>
    <n v="20"/>
    <x v="1"/>
    <x v="2"/>
    <x v="2"/>
    <x v="12"/>
    <n v="649.52"/>
    <n v="4"/>
    <x v="988"/>
    <n v="1948.56"/>
    <n v="162.38"/>
    <n v="75"/>
  </r>
  <r>
    <n v="1992"/>
    <s v="03/06/2024"/>
    <s v="C301"/>
    <x v="1"/>
    <n v="63"/>
    <x v="0"/>
    <x v="2"/>
    <x v="3"/>
    <x v="15"/>
    <n v="680.79"/>
    <n v="1"/>
    <x v="989"/>
    <n v="0"/>
    <n v="680.79"/>
    <n v="0"/>
  </r>
  <r>
    <n v="1993"/>
    <s v="12/04/2024"/>
    <s v="C652"/>
    <x v="1"/>
    <n v="28"/>
    <x v="1"/>
    <x v="0"/>
    <x v="4"/>
    <x v="7"/>
    <n v="111.86"/>
    <n v="2"/>
    <x v="990"/>
    <n v="111.86"/>
    <n v="55.93"/>
    <n v="50"/>
  </r>
  <r>
    <n v="1994"/>
    <s v="09/08/2024"/>
    <s v="C285"/>
    <x v="1"/>
    <n v="41"/>
    <x v="2"/>
    <x v="1"/>
    <x v="2"/>
    <x v="9"/>
    <n v="479.48"/>
    <n v="2"/>
    <x v="991"/>
    <n v="479.48"/>
    <n v="239.74"/>
    <n v="50"/>
  </r>
  <r>
    <n v="1995"/>
    <s v="13/01/2024"/>
    <s v="C780"/>
    <x v="1"/>
    <n v="39"/>
    <x v="2"/>
    <x v="1"/>
    <x v="1"/>
    <x v="2"/>
    <n v="887.89"/>
    <n v="5"/>
    <x v="992"/>
    <n v="3551.56"/>
    <n v="177.578"/>
    <n v="80"/>
  </r>
  <r>
    <n v="1996"/>
    <s v="26/06/2024"/>
    <s v="C261"/>
    <x v="0"/>
    <n v="61"/>
    <x v="0"/>
    <x v="3"/>
    <x v="2"/>
    <x v="12"/>
    <n v="248.5"/>
    <n v="4"/>
    <x v="993"/>
    <n v="745.5"/>
    <n v="62.125"/>
    <n v="75"/>
  </r>
  <r>
    <n v="1997"/>
    <s v="07/01/2024"/>
    <s v="C219"/>
    <x v="0"/>
    <n v="62"/>
    <x v="0"/>
    <x v="1"/>
    <x v="3"/>
    <x v="15"/>
    <n v="790.48"/>
    <n v="2"/>
    <x v="994"/>
    <n v="790.48"/>
    <n v="395.24"/>
    <n v="50"/>
  </r>
  <r>
    <n v="1998"/>
    <s v="14/05/2024"/>
    <s v="C222"/>
    <x v="1"/>
    <n v="43"/>
    <x v="2"/>
    <x v="1"/>
    <x v="2"/>
    <x v="3"/>
    <n v="678.95"/>
    <n v="4"/>
    <x v="995"/>
    <n v="2036.8500000000001"/>
    <n v="169.73750000000001"/>
    <n v="75"/>
  </r>
  <r>
    <n v="1999"/>
    <s v="24/09/2024"/>
    <s v="C165"/>
    <x v="1"/>
    <n v="30"/>
    <x v="2"/>
    <x v="0"/>
    <x v="4"/>
    <x v="18"/>
    <n v="230.76"/>
    <n v="1"/>
    <x v="996"/>
    <n v="0"/>
    <n v="230.76"/>
    <n v="0"/>
  </r>
  <r>
    <n v="2000"/>
    <s v="28/11/2024"/>
    <s v="C876"/>
    <x v="0"/>
    <n v="18"/>
    <x v="3"/>
    <x v="1"/>
    <x v="4"/>
    <x v="16"/>
    <n v="289.95999999999998"/>
    <n v="2"/>
    <x v="997"/>
    <n v="289.95999999999998"/>
    <n v="144.97999999999999"/>
    <n v="50"/>
  </r>
  <r>
    <n v="2001"/>
    <s v="04/06/2024"/>
    <s v="C863"/>
    <x v="1"/>
    <n v="41"/>
    <x v="2"/>
    <x v="2"/>
    <x v="0"/>
    <x v="0"/>
    <n v="433.29"/>
    <n v="1"/>
    <x v="998"/>
    <n v="0"/>
    <n v="433.29"/>
    <n v="0"/>
  </r>
  <r>
    <n v="2002"/>
    <s v="07/08/2024"/>
    <s v="C643"/>
    <x v="0"/>
    <n v="27"/>
    <x v="1"/>
    <x v="0"/>
    <x v="4"/>
    <x v="7"/>
    <n v="133.88"/>
    <n v="2"/>
    <x v="999"/>
    <n v="133.88"/>
    <n v="66.94"/>
    <n v="50"/>
  </r>
  <r>
    <n v="2003"/>
    <s v="12/02/2024"/>
    <s v="C875"/>
    <x v="0"/>
    <n v="52"/>
    <x v="0"/>
    <x v="0"/>
    <x v="0"/>
    <x v="8"/>
    <n v="914.24"/>
    <n v="3"/>
    <x v="1000"/>
    <n v="1828.4799999999998"/>
    <n v="304.74666666666667"/>
    <n v="66.666666666666657"/>
  </r>
  <r>
    <n v="2004"/>
    <s v="06/12/2024"/>
    <s v="C703"/>
    <x v="0"/>
    <n v="41"/>
    <x v="2"/>
    <x v="1"/>
    <x v="1"/>
    <x v="11"/>
    <n v="741.96"/>
    <n v="5"/>
    <x v="1001"/>
    <n v="2967.84"/>
    <n v="148.392"/>
    <n v="80"/>
  </r>
  <r>
    <n v="2005"/>
    <s v="25/10/2024"/>
    <s v="C919"/>
    <x v="0"/>
    <n v="45"/>
    <x v="2"/>
    <x v="2"/>
    <x v="3"/>
    <x v="13"/>
    <n v="371.31"/>
    <n v="5"/>
    <x v="1002"/>
    <n v="1485.24"/>
    <n v="74.262"/>
    <n v="80"/>
  </r>
  <r>
    <n v="2006"/>
    <s v="26/11/2024"/>
    <s v="C683"/>
    <x v="0"/>
    <n v="53"/>
    <x v="0"/>
    <x v="2"/>
    <x v="1"/>
    <x v="1"/>
    <n v="306.67"/>
    <n v="5"/>
    <x v="1003"/>
    <n v="1226.6799999999998"/>
    <n v="61.334000000000003"/>
    <n v="80"/>
  </r>
  <r>
    <n v="2007"/>
    <s v="20/08/2024"/>
    <s v="C653"/>
    <x v="1"/>
    <n v="33"/>
    <x v="2"/>
    <x v="1"/>
    <x v="0"/>
    <x v="0"/>
    <n v="692.68"/>
    <n v="1"/>
    <x v="1004"/>
    <n v="0"/>
    <n v="692.68"/>
    <n v="0"/>
  </r>
  <r>
    <n v="2008"/>
    <s v="27/03/2024"/>
    <s v="C354"/>
    <x v="0"/>
    <n v="57"/>
    <x v="0"/>
    <x v="2"/>
    <x v="2"/>
    <x v="3"/>
    <n v="429.98"/>
    <n v="4"/>
    <x v="1005"/>
    <n v="1289.94"/>
    <n v="107.495"/>
    <n v="75"/>
  </r>
  <r>
    <n v="2009"/>
    <s v="11/11/2024"/>
    <s v="C581"/>
    <x v="1"/>
    <n v="33"/>
    <x v="2"/>
    <x v="3"/>
    <x v="2"/>
    <x v="3"/>
    <n v="237.04"/>
    <n v="5"/>
    <x v="1006"/>
    <n v="948.16000000000008"/>
    <n v="47.408000000000001"/>
    <n v="80"/>
  </r>
  <r>
    <n v="2010"/>
    <s v="05/06/2024"/>
    <s v="C976"/>
    <x v="1"/>
    <n v="34"/>
    <x v="2"/>
    <x v="3"/>
    <x v="1"/>
    <x v="11"/>
    <n v="435.85"/>
    <n v="2"/>
    <x v="1007"/>
    <n v="435.85"/>
    <n v="217.92500000000001"/>
    <n v="50"/>
  </r>
  <r>
    <n v="2011"/>
    <s v="21/09/2024"/>
    <s v="C508"/>
    <x v="0"/>
    <n v="32"/>
    <x v="2"/>
    <x v="1"/>
    <x v="2"/>
    <x v="4"/>
    <n v="872.58"/>
    <n v="2"/>
    <x v="1008"/>
    <n v="872.58"/>
    <n v="436.29"/>
    <n v="50"/>
  </r>
  <r>
    <n v="2012"/>
    <s v="31/03/2024"/>
    <s v="C896"/>
    <x v="0"/>
    <n v="33"/>
    <x v="2"/>
    <x v="0"/>
    <x v="0"/>
    <x v="0"/>
    <n v="77.92"/>
    <n v="3"/>
    <x v="1009"/>
    <n v="155.83999999999997"/>
    <n v="25.973333333333333"/>
    <n v="66.666666666666657"/>
  </r>
  <r>
    <n v="2013"/>
    <s v="16/02/2024"/>
    <s v="C972"/>
    <x v="1"/>
    <n v="32"/>
    <x v="2"/>
    <x v="0"/>
    <x v="3"/>
    <x v="14"/>
    <n v="374.67"/>
    <n v="1"/>
    <x v="1010"/>
    <n v="0"/>
    <n v="374.67"/>
    <n v="0"/>
  </r>
  <r>
    <n v="2014"/>
    <s v="27/06/2024"/>
    <s v="C912"/>
    <x v="0"/>
    <n v="51"/>
    <x v="0"/>
    <x v="2"/>
    <x v="4"/>
    <x v="16"/>
    <n v="962.72"/>
    <n v="2"/>
    <x v="1011"/>
    <n v="962.72"/>
    <n v="481.36"/>
    <n v="50"/>
  </r>
  <r>
    <n v="2015"/>
    <s v="30/06/2024"/>
    <s v="C697"/>
    <x v="0"/>
    <n v="28"/>
    <x v="1"/>
    <x v="3"/>
    <x v="0"/>
    <x v="8"/>
    <n v="24.68"/>
    <n v="2"/>
    <x v="1012"/>
    <n v="24.68"/>
    <n v="12.34"/>
    <n v="50"/>
  </r>
  <r>
    <n v="2016"/>
    <s v="17/10/2024"/>
    <s v="C563"/>
    <x v="1"/>
    <n v="18"/>
    <x v="3"/>
    <x v="0"/>
    <x v="0"/>
    <x v="6"/>
    <n v="891.73"/>
    <n v="3"/>
    <x v="1013"/>
    <n v="1783.46"/>
    <n v="297.24333333333334"/>
    <n v="66.666666666666657"/>
  </r>
  <r>
    <n v="2017"/>
    <s v="21/02/2024"/>
    <s v="C521"/>
    <x v="1"/>
    <n v="32"/>
    <x v="2"/>
    <x v="2"/>
    <x v="4"/>
    <x v="16"/>
    <n v="381.09"/>
    <n v="3"/>
    <x v="1014"/>
    <n v="762.18000000000006"/>
    <n v="127.02999999999999"/>
    <n v="66.666666666666671"/>
  </r>
  <r>
    <n v="2018"/>
    <s v="17/10/2024"/>
    <s v="C825"/>
    <x v="0"/>
    <n v="43"/>
    <x v="2"/>
    <x v="3"/>
    <x v="4"/>
    <x v="7"/>
    <n v="197.62"/>
    <n v="4"/>
    <x v="1015"/>
    <n v="592.86"/>
    <n v="49.405000000000001"/>
    <n v="75"/>
  </r>
  <r>
    <n v="2019"/>
    <s v="26/06/2024"/>
    <s v="C812"/>
    <x v="1"/>
    <n v="21"/>
    <x v="1"/>
    <x v="0"/>
    <x v="3"/>
    <x v="15"/>
    <n v="24.83"/>
    <n v="4"/>
    <x v="1016"/>
    <n v="74.489999999999995"/>
    <n v="6.2074999999999996"/>
    <n v="75"/>
  </r>
  <r>
    <n v="2020"/>
    <s v="17/01/2024"/>
    <s v="C560"/>
    <x v="0"/>
    <n v="60"/>
    <x v="0"/>
    <x v="2"/>
    <x v="3"/>
    <x v="15"/>
    <n v="79.819999999999993"/>
    <n v="4"/>
    <x v="1017"/>
    <n v="239.45999999999998"/>
    <n v="19.954999999999998"/>
    <n v="75"/>
  </r>
  <r>
    <n v="2021"/>
    <s v="27/01/2024"/>
    <s v="C232"/>
    <x v="0"/>
    <n v="22"/>
    <x v="1"/>
    <x v="1"/>
    <x v="3"/>
    <x v="14"/>
    <n v="180.12"/>
    <n v="2"/>
    <x v="1018"/>
    <n v="180.12"/>
    <n v="90.06"/>
    <n v="50"/>
  </r>
  <r>
    <n v="2022"/>
    <s v="14/09/2024"/>
    <s v="C100"/>
    <x v="0"/>
    <n v="52"/>
    <x v="0"/>
    <x v="1"/>
    <x v="2"/>
    <x v="12"/>
    <n v="35.159999999999997"/>
    <n v="3"/>
    <x v="1019"/>
    <n v="70.320000000000007"/>
    <n v="11.719999999999999"/>
    <n v="66.666666666666671"/>
  </r>
  <r>
    <n v="2023"/>
    <s v="29/12/2024"/>
    <s v="C438"/>
    <x v="1"/>
    <n v="30"/>
    <x v="2"/>
    <x v="0"/>
    <x v="0"/>
    <x v="10"/>
    <n v="342.49"/>
    <n v="1"/>
    <x v="1020"/>
    <n v="0"/>
    <n v="342.49"/>
    <n v="0"/>
  </r>
  <r>
    <n v="2024"/>
    <s v="05/02/2024"/>
    <s v="C543"/>
    <x v="1"/>
    <n v="27"/>
    <x v="1"/>
    <x v="2"/>
    <x v="4"/>
    <x v="7"/>
    <n v="54.44"/>
    <n v="4"/>
    <x v="1021"/>
    <n v="163.32"/>
    <n v="13.61"/>
    <n v="75"/>
  </r>
  <r>
    <n v="2025"/>
    <s v="24/07/2024"/>
    <s v="C221"/>
    <x v="1"/>
    <n v="28"/>
    <x v="1"/>
    <x v="3"/>
    <x v="0"/>
    <x v="0"/>
    <n v="695.29"/>
    <n v="5"/>
    <x v="1022"/>
    <n v="2781.16"/>
    <n v="139.05799999999999"/>
    <n v="80"/>
  </r>
  <r>
    <n v="2026"/>
    <s v="03/09/2024"/>
    <s v="C150"/>
    <x v="1"/>
    <n v="35"/>
    <x v="2"/>
    <x v="1"/>
    <x v="0"/>
    <x v="10"/>
    <n v="820.72"/>
    <n v="2"/>
    <x v="1023"/>
    <n v="820.72"/>
    <n v="410.36"/>
    <n v="50"/>
  </r>
  <r>
    <n v="2027"/>
    <s v="19/07/2024"/>
    <s v="C595"/>
    <x v="1"/>
    <n v="51"/>
    <x v="0"/>
    <x v="3"/>
    <x v="3"/>
    <x v="14"/>
    <n v="888.59"/>
    <n v="1"/>
    <x v="1024"/>
    <n v="0"/>
    <n v="888.59"/>
    <n v="0"/>
  </r>
  <r>
    <n v="2028"/>
    <s v="30/08/2024"/>
    <s v="C833"/>
    <x v="0"/>
    <n v="56"/>
    <x v="0"/>
    <x v="2"/>
    <x v="3"/>
    <x v="5"/>
    <n v="553.64"/>
    <n v="2"/>
    <x v="1025"/>
    <n v="553.64"/>
    <n v="276.82"/>
    <n v="50"/>
  </r>
  <r>
    <n v="2029"/>
    <s v="02/11/2024"/>
    <s v="C581"/>
    <x v="0"/>
    <n v="58"/>
    <x v="0"/>
    <x v="1"/>
    <x v="0"/>
    <x v="10"/>
    <n v="947.04"/>
    <n v="4"/>
    <x v="1026"/>
    <n v="2841.12"/>
    <n v="236.76"/>
    <n v="75"/>
  </r>
  <r>
    <n v="2030"/>
    <s v="12/11/2024"/>
    <s v="C534"/>
    <x v="0"/>
    <n v="59"/>
    <x v="0"/>
    <x v="0"/>
    <x v="3"/>
    <x v="14"/>
    <n v="15.59"/>
    <n v="2"/>
    <x v="1027"/>
    <n v="15.59"/>
    <n v="7.7949999999999999"/>
    <n v="50"/>
  </r>
  <r>
    <n v="2031"/>
    <s v="04/04/2024"/>
    <s v="C625"/>
    <x v="0"/>
    <n v="40"/>
    <x v="2"/>
    <x v="1"/>
    <x v="2"/>
    <x v="12"/>
    <n v="142.68"/>
    <n v="4"/>
    <x v="1028"/>
    <n v="428.04"/>
    <n v="35.67"/>
    <n v="75"/>
  </r>
  <r>
    <n v="2032"/>
    <s v="26/06/2024"/>
    <s v="C520"/>
    <x v="1"/>
    <n v="24"/>
    <x v="1"/>
    <x v="0"/>
    <x v="4"/>
    <x v="18"/>
    <n v="300.23"/>
    <n v="2"/>
    <x v="1029"/>
    <n v="300.23"/>
    <n v="150.11500000000001"/>
    <n v="50"/>
  </r>
  <r>
    <n v="2033"/>
    <s v="10/03/2024"/>
    <s v="C850"/>
    <x v="0"/>
    <n v="56"/>
    <x v="0"/>
    <x v="3"/>
    <x v="0"/>
    <x v="8"/>
    <n v="791.13"/>
    <n v="4"/>
    <x v="1030"/>
    <n v="2373.39"/>
    <n v="197.7825"/>
    <n v="75"/>
  </r>
  <r>
    <n v="2034"/>
    <s v="02/07/2024"/>
    <s v="C702"/>
    <x v="1"/>
    <n v="20"/>
    <x v="1"/>
    <x v="1"/>
    <x v="4"/>
    <x v="18"/>
    <n v="886.54"/>
    <n v="3"/>
    <x v="1031"/>
    <n v="1773.08"/>
    <n v="295.51333333333332"/>
    <n v="66.666666666666657"/>
  </r>
  <r>
    <n v="2035"/>
    <s v="22/01/2024"/>
    <s v="C668"/>
    <x v="0"/>
    <n v="29"/>
    <x v="1"/>
    <x v="2"/>
    <x v="2"/>
    <x v="3"/>
    <n v="621.95000000000005"/>
    <n v="3"/>
    <x v="1032"/>
    <n v="1243.8999999999999"/>
    <n v="207.31666666666669"/>
    <n v="66.666666666666657"/>
  </r>
  <r>
    <n v="2036"/>
    <s v="26/01/2024"/>
    <s v="C160"/>
    <x v="1"/>
    <n v="24"/>
    <x v="1"/>
    <x v="3"/>
    <x v="3"/>
    <x v="5"/>
    <n v="389.4"/>
    <n v="3"/>
    <x v="1033"/>
    <n v="778.80000000000007"/>
    <n v="129.79999999999998"/>
    <n v="66.666666666666671"/>
  </r>
  <r>
    <n v="2037"/>
    <s v="07/04/2024"/>
    <s v="C737"/>
    <x v="1"/>
    <n v="43"/>
    <x v="2"/>
    <x v="3"/>
    <x v="1"/>
    <x v="11"/>
    <n v="669.19"/>
    <n v="3"/>
    <x v="1034"/>
    <n v="1338.3799999999999"/>
    <n v="223.06333333333336"/>
    <n v="66.666666666666657"/>
  </r>
  <r>
    <n v="2038"/>
    <s v="01/10/2024"/>
    <s v="C201"/>
    <x v="0"/>
    <n v="50"/>
    <x v="0"/>
    <x v="0"/>
    <x v="2"/>
    <x v="12"/>
    <n v="189.09"/>
    <n v="3"/>
    <x v="1035"/>
    <n v="378.17999999999995"/>
    <n v="63.03"/>
    <n v="66.666666666666657"/>
  </r>
  <r>
    <n v="2039"/>
    <s v="24/05/2024"/>
    <s v="C138"/>
    <x v="0"/>
    <n v="54"/>
    <x v="0"/>
    <x v="2"/>
    <x v="1"/>
    <x v="1"/>
    <n v="463.3"/>
    <n v="5"/>
    <x v="1036"/>
    <n v="1853.2"/>
    <n v="92.66"/>
    <n v="80"/>
  </r>
  <r>
    <n v="2040"/>
    <s v="20/01/2024"/>
    <s v="C223"/>
    <x v="0"/>
    <n v="32"/>
    <x v="2"/>
    <x v="3"/>
    <x v="4"/>
    <x v="17"/>
    <n v="512.47"/>
    <n v="2"/>
    <x v="1037"/>
    <n v="512.47"/>
    <n v="256.23500000000001"/>
    <n v="50"/>
  </r>
  <r>
    <n v="2041"/>
    <s v="09/03/2024"/>
    <s v="C737"/>
    <x v="0"/>
    <n v="19"/>
    <x v="3"/>
    <x v="1"/>
    <x v="0"/>
    <x v="0"/>
    <n v="113.82"/>
    <n v="3"/>
    <x v="1038"/>
    <n v="227.64"/>
    <n v="37.94"/>
    <n v="66.666666666666657"/>
  </r>
  <r>
    <n v="2042"/>
    <s v="12/02/2024"/>
    <s v="C191"/>
    <x v="1"/>
    <n v="58"/>
    <x v="0"/>
    <x v="0"/>
    <x v="3"/>
    <x v="15"/>
    <n v="43.53"/>
    <n v="5"/>
    <x v="1039"/>
    <n v="174.12"/>
    <n v="8.7059999999999995"/>
    <n v="80"/>
  </r>
  <r>
    <n v="2043"/>
    <s v="29/01/2024"/>
    <s v="C584"/>
    <x v="0"/>
    <n v="24"/>
    <x v="1"/>
    <x v="2"/>
    <x v="2"/>
    <x v="3"/>
    <n v="752.6"/>
    <n v="5"/>
    <x v="1040"/>
    <n v="3010.4"/>
    <n v="150.52000000000001"/>
    <n v="80"/>
  </r>
  <r>
    <n v="2044"/>
    <s v="04/01/2024"/>
    <s v="C346"/>
    <x v="0"/>
    <n v="49"/>
    <x v="2"/>
    <x v="0"/>
    <x v="3"/>
    <x v="14"/>
    <n v="539.36"/>
    <n v="2"/>
    <x v="1041"/>
    <n v="539.36"/>
    <n v="269.68"/>
    <n v="50"/>
  </r>
  <r>
    <n v="2045"/>
    <s v="13/04/2024"/>
    <s v="C212"/>
    <x v="1"/>
    <n v="21"/>
    <x v="1"/>
    <x v="0"/>
    <x v="1"/>
    <x v="19"/>
    <n v="338.92"/>
    <n v="2"/>
    <x v="1042"/>
    <n v="338.92"/>
    <n v="169.46"/>
    <n v="50"/>
  </r>
  <r>
    <n v="2046"/>
    <s v="18/09/2024"/>
    <s v="C681"/>
    <x v="0"/>
    <n v="37"/>
    <x v="2"/>
    <x v="3"/>
    <x v="1"/>
    <x v="19"/>
    <n v="442.86"/>
    <n v="4"/>
    <x v="575"/>
    <n v="1328.58"/>
    <n v="110.715"/>
    <n v="74.999999999999986"/>
  </r>
  <r>
    <n v="2047"/>
    <s v="23/11/2024"/>
    <s v="C189"/>
    <x v="0"/>
    <n v="53"/>
    <x v="0"/>
    <x v="1"/>
    <x v="0"/>
    <x v="6"/>
    <n v="958.13"/>
    <n v="4"/>
    <x v="1043"/>
    <n v="2874.39"/>
    <n v="239.5325"/>
    <n v="75"/>
  </r>
  <r>
    <n v="2048"/>
    <s v="21/11/2024"/>
    <s v="C134"/>
    <x v="0"/>
    <n v="49"/>
    <x v="2"/>
    <x v="1"/>
    <x v="1"/>
    <x v="1"/>
    <n v="391.06"/>
    <n v="3"/>
    <x v="1044"/>
    <n v="782.12000000000012"/>
    <n v="130.35333333333332"/>
    <n v="66.666666666666671"/>
  </r>
  <r>
    <n v="2049"/>
    <s v="20/03/2024"/>
    <s v="C688"/>
    <x v="0"/>
    <n v="45"/>
    <x v="2"/>
    <x v="2"/>
    <x v="0"/>
    <x v="0"/>
    <n v="112.44"/>
    <n v="1"/>
    <x v="1045"/>
    <n v="0"/>
    <n v="112.44"/>
    <n v="0"/>
  </r>
  <r>
    <n v="2050"/>
    <s v="31/10/2024"/>
    <s v="C506"/>
    <x v="0"/>
    <n v="30"/>
    <x v="2"/>
    <x v="2"/>
    <x v="2"/>
    <x v="3"/>
    <n v="468.97"/>
    <n v="4"/>
    <x v="1046"/>
    <n v="1406.91"/>
    <n v="117.24250000000001"/>
    <n v="75"/>
  </r>
  <r>
    <n v="2051"/>
    <s v="10/11/2024"/>
    <s v="C625"/>
    <x v="1"/>
    <n v="18"/>
    <x v="3"/>
    <x v="1"/>
    <x v="0"/>
    <x v="6"/>
    <n v="651.57000000000005"/>
    <n v="1"/>
    <x v="1047"/>
    <n v="0"/>
    <n v="651.57000000000005"/>
    <n v="0"/>
  </r>
  <r>
    <n v="2052"/>
    <s v="17/11/2024"/>
    <s v="C112"/>
    <x v="0"/>
    <n v="52"/>
    <x v="0"/>
    <x v="0"/>
    <x v="1"/>
    <x v="1"/>
    <n v="21.99"/>
    <n v="4"/>
    <x v="1048"/>
    <n v="65.97"/>
    <n v="5.4974999999999996"/>
    <n v="75"/>
  </r>
  <r>
    <n v="2053"/>
    <s v="09/04/2024"/>
    <s v="C338"/>
    <x v="0"/>
    <n v="47"/>
    <x v="2"/>
    <x v="0"/>
    <x v="4"/>
    <x v="16"/>
    <n v="339.02"/>
    <n v="5"/>
    <x v="1049"/>
    <n v="1356.08"/>
    <n v="67.804000000000002"/>
    <n v="80"/>
  </r>
  <r>
    <n v="2054"/>
    <s v="24/07/2024"/>
    <s v="C152"/>
    <x v="0"/>
    <n v="53"/>
    <x v="0"/>
    <x v="1"/>
    <x v="0"/>
    <x v="0"/>
    <n v="399.58"/>
    <n v="5"/>
    <x v="1050"/>
    <n v="1598.3200000000002"/>
    <n v="79.915999999999997"/>
    <n v="80"/>
  </r>
  <r>
    <n v="2055"/>
    <s v="15/05/2024"/>
    <s v="C317"/>
    <x v="0"/>
    <n v="42"/>
    <x v="2"/>
    <x v="3"/>
    <x v="3"/>
    <x v="5"/>
    <n v="469.08"/>
    <n v="5"/>
    <x v="1051"/>
    <n v="1876.3200000000002"/>
    <n v="93.816000000000003"/>
    <n v="80"/>
  </r>
  <r>
    <n v="2056"/>
    <s v="05/11/2024"/>
    <s v="C177"/>
    <x v="0"/>
    <n v="33"/>
    <x v="2"/>
    <x v="0"/>
    <x v="4"/>
    <x v="17"/>
    <n v="308.67"/>
    <n v="1"/>
    <x v="1052"/>
    <n v="0"/>
    <n v="308.67"/>
    <n v="0"/>
  </r>
  <r>
    <n v="2057"/>
    <s v="18/11/2024"/>
    <s v="C742"/>
    <x v="1"/>
    <n v="36"/>
    <x v="2"/>
    <x v="1"/>
    <x v="0"/>
    <x v="0"/>
    <n v="670.25"/>
    <n v="3"/>
    <x v="1053"/>
    <n v="1340.5"/>
    <n v="223.41666666666666"/>
    <n v="66.666666666666657"/>
  </r>
  <r>
    <n v="2058"/>
    <s v="21/05/2024"/>
    <s v="C980"/>
    <x v="0"/>
    <n v="18"/>
    <x v="3"/>
    <x v="3"/>
    <x v="3"/>
    <x v="5"/>
    <n v="945.26"/>
    <n v="4"/>
    <x v="1054"/>
    <n v="2835.7799999999997"/>
    <n v="236.315"/>
    <n v="74.999999999999986"/>
  </r>
  <r>
    <n v="2059"/>
    <s v="12/07/2024"/>
    <s v="C781"/>
    <x v="1"/>
    <n v="22"/>
    <x v="1"/>
    <x v="0"/>
    <x v="4"/>
    <x v="7"/>
    <n v="914.86"/>
    <n v="4"/>
    <x v="1055"/>
    <n v="2744.58"/>
    <n v="228.715"/>
    <n v="75"/>
  </r>
  <r>
    <n v="2060"/>
    <s v="09/12/2024"/>
    <s v="C996"/>
    <x v="1"/>
    <n v="39"/>
    <x v="2"/>
    <x v="2"/>
    <x v="0"/>
    <x v="0"/>
    <n v="667.75"/>
    <n v="1"/>
    <x v="1056"/>
    <n v="0"/>
    <n v="667.75"/>
    <n v="0"/>
  </r>
  <r>
    <n v="2061"/>
    <s v="20/01/2024"/>
    <s v="C567"/>
    <x v="0"/>
    <n v="41"/>
    <x v="2"/>
    <x v="0"/>
    <x v="2"/>
    <x v="12"/>
    <n v="511.82"/>
    <n v="5"/>
    <x v="1057"/>
    <n v="2047.28"/>
    <n v="102.364"/>
    <n v="80"/>
  </r>
  <r>
    <n v="2062"/>
    <s v="10/05/2024"/>
    <s v="C887"/>
    <x v="0"/>
    <n v="60"/>
    <x v="0"/>
    <x v="0"/>
    <x v="3"/>
    <x v="14"/>
    <n v="827.56"/>
    <n v="3"/>
    <x v="1058"/>
    <n v="1655.12"/>
    <n v="275.8533333333333"/>
    <n v="66.666666666666657"/>
  </r>
  <r>
    <n v="2063"/>
    <s v="28/01/2024"/>
    <s v="C944"/>
    <x v="0"/>
    <n v="62"/>
    <x v="0"/>
    <x v="1"/>
    <x v="2"/>
    <x v="12"/>
    <n v="837.58"/>
    <n v="4"/>
    <x v="1059"/>
    <n v="2512.7400000000002"/>
    <n v="209.39500000000001"/>
    <n v="75"/>
  </r>
  <r>
    <n v="2064"/>
    <s v="31/07/2024"/>
    <s v="C741"/>
    <x v="0"/>
    <n v="54"/>
    <x v="0"/>
    <x v="0"/>
    <x v="1"/>
    <x v="1"/>
    <n v="831.28"/>
    <n v="3"/>
    <x v="1060"/>
    <n v="1662.5600000000002"/>
    <n v="277.09333333333331"/>
    <n v="66.666666666666671"/>
  </r>
  <r>
    <n v="2065"/>
    <s v="12/11/2024"/>
    <s v="C908"/>
    <x v="1"/>
    <n v="53"/>
    <x v="0"/>
    <x v="0"/>
    <x v="0"/>
    <x v="6"/>
    <n v="166.27"/>
    <n v="3"/>
    <x v="1061"/>
    <n v="332.53999999999996"/>
    <n v="55.423333333333339"/>
    <n v="66.666666666666657"/>
  </r>
  <r>
    <n v="2066"/>
    <s v="21/04/2024"/>
    <s v="C438"/>
    <x v="0"/>
    <n v="53"/>
    <x v="0"/>
    <x v="3"/>
    <x v="0"/>
    <x v="6"/>
    <n v="35.18"/>
    <n v="2"/>
    <x v="1062"/>
    <n v="35.18"/>
    <n v="17.59"/>
    <n v="50"/>
  </r>
  <r>
    <n v="2067"/>
    <s v="15/07/2024"/>
    <s v="C665"/>
    <x v="0"/>
    <n v="21"/>
    <x v="1"/>
    <x v="1"/>
    <x v="3"/>
    <x v="15"/>
    <n v="983.36"/>
    <n v="3"/>
    <x v="1063"/>
    <n v="1966.7199999999998"/>
    <n v="327.78666666666669"/>
    <n v="66.666666666666657"/>
  </r>
  <r>
    <n v="2068"/>
    <s v="21/08/2024"/>
    <s v="C243"/>
    <x v="0"/>
    <n v="53"/>
    <x v="0"/>
    <x v="3"/>
    <x v="0"/>
    <x v="6"/>
    <n v="960.06"/>
    <n v="2"/>
    <x v="1064"/>
    <n v="960.06"/>
    <n v="480.03"/>
    <n v="50"/>
  </r>
  <r>
    <n v="2069"/>
    <s v="21/02/2024"/>
    <s v="C416"/>
    <x v="0"/>
    <n v="35"/>
    <x v="2"/>
    <x v="2"/>
    <x v="1"/>
    <x v="1"/>
    <n v="568.73"/>
    <n v="1"/>
    <x v="1065"/>
    <n v="0"/>
    <n v="568.73"/>
    <n v="0"/>
  </r>
  <r>
    <n v="2070"/>
    <s v="23/05/2024"/>
    <s v="C872"/>
    <x v="0"/>
    <n v="33"/>
    <x v="2"/>
    <x v="0"/>
    <x v="0"/>
    <x v="10"/>
    <n v="993.13"/>
    <n v="5"/>
    <x v="1066"/>
    <n v="3972.5199999999995"/>
    <n v="198.626"/>
    <n v="80"/>
  </r>
  <r>
    <n v="2071"/>
    <s v="03/08/2024"/>
    <s v="C957"/>
    <x v="0"/>
    <n v="58"/>
    <x v="0"/>
    <x v="1"/>
    <x v="4"/>
    <x v="18"/>
    <n v="772.84"/>
    <n v="2"/>
    <x v="1067"/>
    <n v="772.84"/>
    <n v="386.42"/>
    <n v="50"/>
  </r>
  <r>
    <n v="2072"/>
    <s v="21/08/2024"/>
    <s v="C956"/>
    <x v="1"/>
    <n v="35"/>
    <x v="2"/>
    <x v="2"/>
    <x v="2"/>
    <x v="12"/>
    <n v="522.21"/>
    <n v="3"/>
    <x v="1068"/>
    <n v="1044.42"/>
    <n v="174.07000000000002"/>
    <n v="66.666666666666657"/>
  </r>
  <r>
    <n v="2073"/>
    <s v="15/05/2024"/>
    <s v="C369"/>
    <x v="1"/>
    <n v="39"/>
    <x v="2"/>
    <x v="1"/>
    <x v="1"/>
    <x v="1"/>
    <n v="395.44"/>
    <n v="5"/>
    <x v="1069"/>
    <n v="1581.76"/>
    <n v="79.087999999999994"/>
    <n v="80"/>
  </r>
  <r>
    <n v="2074"/>
    <s v="23/11/2024"/>
    <s v="C726"/>
    <x v="0"/>
    <n v="19"/>
    <x v="3"/>
    <x v="0"/>
    <x v="1"/>
    <x v="19"/>
    <n v="596.92999999999995"/>
    <n v="3"/>
    <x v="1070"/>
    <n v="1193.8600000000001"/>
    <n v="198.97666666666666"/>
    <n v="66.666666666666671"/>
  </r>
  <r>
    <n v="2075"/>
    <s v="27/11/2024"/>
    <s v="C667"/>
    <x v="0"/>
    <n v="38"/>
    <x v="2"/>
    <x v="1"/>
    <x v="2"/>
    <x v="4"/>
    <n v="520.64"/>
    <n v="3"/>
    <x v="1071"/>
    <n v="1041.2800000000002"/>
    <n v="173.54666666666665"/>
    <n v="66.666666666666671"/>
  </r>
  <r>
    <n v="2076"/>
    <s v="27/09/2024"/>
    <s v="C148"/>
    <x v="0"/>
    <n v="53"/>
    <x v="0"/>
    <x v="1"/>
    <x v="2"/>
    <x v="12"/>
    <n v="993.86"/>
    <n v="2"/>
    <x v="1072"/>
    <n v="993.86"/>
    <n v="496.93"/>
    <n v="50"/>
  </r>
  <r>
    <n v="2077"/>
    <s v="30/03/2024"/>
    <s v="C645"/>
    <x v="1"/>
    <n v="61"/>
    <x v="0"/>
    <x v="3"/>
    <x v="1"/>
    <x v="2"/>
    <n v="495.56"/>
    <n v="1"/>
    <x v="1073"/>
    <n v="0"/>
    <n v="495.56"/>
    <n v="0"/>
  </r>
  <r>
    <n v="2078"/>
    <s v="28/10/2024"/>
    <s v="C854"/>
    <x v="0"/>
    <n v="56"/>
    <x v="0"/>
    <x v="1"/>
    <x v="2"/>
    <x v="12"/>
    <n v="837.56"/>
    <n v="3"/>
    <x v="1074"/>
    <n v="1675.12"/>
    <n v="279.18666666666667"/>
    <n v="66.666666666666657"/>
  </r>
  <r>
    <n v="2079"/>
    <s v="29/06/2024"/>
    <s v="C868"/>
    <x v="1"/>
    <n v="64"/>
    <x v="0"/>
    <x v="1"/>
    <x v="3"/>
    <x v="5"/>
    <n v="815.49"/>
    <n v="2"/>
    <x v="1075"/>
    <n v="815.49"/>
    <n v="407.745"/>
    <n v="50"/>
  </r>
  <r>
    <n v="2080"/>
    <s v="10/11/2024"/>
    <s v="C696"/>
    <x v="0"/>
    <n v="56"/>
    <x v="0"/>
    <x v="3"/>
    <x v="2"/>
    <x v="9"/>
    <n v="80.69"/>
    <n v="3"/>
    <x v="1076"/>
    <n v="161.38"/>
    <n v="26.896666666666665"/>
    <n v="66.666666666666657"/>
  </r>
  <r>
    <n v="2081"/>
    <s v="16/12/2024"/>
    <s v="C632"/>
    <x v="0"/>
    <n v="46"/>
    <x v="2"/>
    <x v="0"/>
    <x v="4"/>
    <x v="7"/>
    <n v="96.14"/>
    <n v="5"/>
    <x v="1077"/>
    <n v="384.56"/>
    <n v="19.228000000000002"/>
    <n v="80"/>
  </r>
  <r>
    <n v="2082"/>
    <s v="22/04/2024"/>
    <s v="C123"/>
    <x v="0"/>
    <n v="43"/>
    <x v="2"/>
    <x v="2"/>
    <x v="4"/>
    <x v="17"/>
    <n v="663.21"/>
    <n v="1"/>
    <x v="1078"/>
    <n v="0"/>
    <n v="663.21"/>
    <n v="0"/>
  </r>
  <r>
    <n v="2083"/>
    <s v="16/05/2024"/>
    <s v="C472"/>
    <x v="0"/>
    <n v="38"/>
    <x v="2"/>
    <x v="3"/>
    <x v="3"/>
    <x v="5"/>
    <n v="266.52"/>
    <n v="3"/>
    <x v="1079"/>
    <n v="533.04"/>
    <n v="88.839999999999989"/>
    <n v="66.666666666666657"/>
  </r>
  <r>
    <n v="2084"/>
    <s v="12/11/2024"/>
    <s v="C110"/>
    <x v="1"/>
    <n v="34"/>
    <x v="2"/>
    <x v="0"/>
    <x v="2"/>
    <x v="12"/>
    <n v="660.95"/>
    <n v="1"/>
    <x v="1080"/>
    <n v="0"/>
    <n v="660.95"/>
    <n v="0"/>
  </r>
  <r>
    <n v="2085"/>
    <s v="02/09/2024"/>
    <s v="C419"/>
    <x v="1"/>
    <n v="33"/>
    <x v="2"/>
    <x v="0"/>
    <x v="4"/>
    <x v="16"/>
    <n v="153.18"/>
    <n v="1"/>
    <x v="1081"/>
    <n v="0"/>
    <n v="153.18"/>
    <n v="0"/>
  </r>
  <r>
    <n v="2086"/>
    <s v="02/12/2024"/>
    <s v="C601"/>
    <x v="0"/>
    <n v="48"/>
    <x v="2"/>
    <x v="2"/>
    <x v="0"/>
    <x v="6"/>
    <n v="403.1"/>
    <n v="5"/>
    <x v="1082"/>
    <n v="1612.4"/>
    <n v="80.62"/>
    <n v="80"/>
  </r>
  <r>
    <n v="2087"/>
    <s v="30/08/2024"/>
    <s v="C149"/>
    <x v="0"/>
    <n v="26"/>
    <x v="1"/>
    <x v="0"/>
    <x v="2"/>
    <x v="12"/>
    <n v="111.45"/>
    <n v="5"/>
    <x v="1083"/>
    <n v="445.8"/>
    <n v="22.29"/>
    <n v="80"/>
  </r>
  <r>
    <n v="2088"/>
    <s v="24/12/2024"/>
    <s v="C524"/>
    <x v="1"/>
    <n v="48"/>
    <x v="2"/>
    <x v="3"/>
    <x v="3"/>
    <x v="15"/>
    <n v="289.27"/>
    <n v="4"/>
    <x v="1084"/>
    <n v="867.81"/>
    <n v="72.317499999999995"/>
    <n v="75"/>
  </r>
  <r>
    <n v="2089"/>
    <s v="24/10/2024"/>
    <s v="C939"/>
    <x v="1"/>
    <n v="31"/>
    <x v="2"/>
    <x v="0"/>
    <x v="2"/>
    <x v="4"/>
    <n v="97.42"/>
    <n v="1"/>
    <x v="1085"/>
    <n v="0"/>
    <n v="97.42"/>
    <n v="0"/>
  </r>
  <r>
    <n v="2090"/>
    <s v="06/02/2024"/>
    <s v="C233"/>
    <x v="1"/>
    <n v="54"/>
    <x v="0"/>
    <x v="2"/>
    <x v="1"/>
    <x v="19"/>
    <n v="970.87"/>
    <n v="3"/>
    <x v="1086"/>
    <n v="1941.7400000000002"/>
    <n v="323.62333333333333"/>
    <n v="66.666666666666671"/>
  </r>
  <r>
    <n v="2091"/>
    <s v="06/04/2024"/>
    <s v="C428"/>
    <x v="1"/>
    <n v="19"/>
    <x v="3"/>
    <x v="2"/>
    <x v="1"/>
    <x v="19"/>
    <n v="401.11"/>
    <n v="5"/>
    <x v="1087"/>
    <n v="1604.44"/>
    <n v="80.222000000000008"/>
    <n v="80"/>
  </r>
  <r>
    <n v="2092"/>
    <s v="01/09/2024"/>
    <s v="C139"/>
    <x v="0"/>
    <n v="63"/>
    <x v="0"/>
    <x v="3"/>
    <x v="4"/>
    <x v="17"/>
    <n v="902.18"/>
    <n v="3"/>
    <x v="1088"/>
    <n v="1804.3600000000001"/>
    <n v="300.72666666666663"/>
    <n v="66.666666666666671"/>
  </r>
  <r>
    <n v="2093"/>
    <s v="26/09/2024"/>
    <s v="C291"/>
    <x v="1"/>
    <n v="31"/>
    <x v="2"/>
    <x v="3"/>
    <x v="1"/>
    <x v="1"/>
    <n v="971.46"/>
    <n v="1"/>
    <x v="1089"/>
    <n v="0"/>
    <n v="971.46"/>
    <n v="0"/>
  </r>
  <r>
    <n v="2094"/>
    <s v="12/01/2024"/>
    <s v="C221"/>
    <x v="0"/>
    <n v="50"/>
    <x v="0"/>
    <x v="0"/>
    <x v="3"/>
    <x v="15"/>
    <n v="910.47"/>
    <n v="5"/>
    <x v="1090"/>
    <n v="3641.88"/>
    <n v="182.09399999999999"/>
    <n v="80"/>
  </r>
  <r>
    <n v="2095"/>
    <s v="13/11/2024"/>
    <s v="C587"/>
    <x v="1"/>
    <n v="52"/>
    <x v="0"/>
    <x v="2"/>
    <x v="4"/>
    <x v="7"/>
    <n v="460.41"/>
    <n v="4"/>
    <x v="1091"/>
    <n v="1381.23"/>
    <n v="115.10250000000001"/>
    <n v="75"/>
  </r>
  <r>
    <n v="2096"/>
    <s v="12/10/2024"/>
    <s v="C823"/>
    <x v="1"/>
    <n v="56"/>
    <x v="0"/>
    <x v="2"/>
    <x v="3"/>
    <x v="14"/>
    <n v="781.11"/>
    <n v="1"/>
    <x v="1092"/>
    <n v="0"/>
    <n v="781.11"/>
    <n v="0"/>
  </r>
  <r>
    <n v="2097"/>
    <s v="05/07/2024"/>
    <s v="C573"/>
    <x v="1"/>
    <n v="64"/>
    <x v="0"/>
    <x v="0"/>
    <x v="3"/>
    <x v="15"/>
    <n v="162.16"/>
    <n v="3"/>
    <x v="1093"/>
    <n v="324.32000000000005"/>
    <n v="54.053333333333335"/>
    <n v="66.666666666666671"/>
  </r>
  <r>
    <n v="2098"/>
    <s v="14/07/2024"/>
    <s v="C644"/>
    <x v="1"/>
    <n v="37"/>
    <x v="2"/>
    <x v="2"/>
    <x v="1"/>
    <x v="2"/>
    <n v="103.88"/>
    <n v="4"/>
    <x v="1094"/>
    <n v="311.64"/>
    <n v="25.97"/>
    <n v="75"/>
  </r>
  <r>
    <n v="2099"/>
    <s v="27/09/2024"/>
    <s v="C874"/>
    <x v="1"/>
    <n v="19"/>
    <x v="3"/>
    <x v="3"/>
    <x v="1"/>
    <x v="11"/>
    <n v="878.13"/>
    <n v="1"/>
    <x v="1095"/>
    <n v="0"/>
    <n v="878.13"/>
    <n v="0"/>
  </r>
  <r>
    <n v="2100"/>
    <s v="22/08/2024"/>
    <s v="C986"/>
    <x v="0"/>
    <n v="58"/>
    <x v="0"/>
    <x v="3"/>
    <x v="3"/>
    <x v="15"/>
    <n v="40.81"/>
    <n v="5"/>
    <x v="1096"/>
    <n v="163.24"/>
    <n v="8.1620000000000008"/>
    <n v="80"/>
  </r>
  <r>
    <n v="2101"/>
    <s v="06/01/2024"/>
    <s v="C116"/>
    <x v="0"/>
    <n v="36"/>
    <x v="2"/>
    <x v="0"/>
    <x v="1"/>
    <x v="2"/>
    <n v="972.6"/>
    <n v="1"/>
    <x v="1097"/>
    <n v="0"/>
    <n v="972.6"/>
    <n v="0"/>
  </r>
  <r>
    <n v="2102"/>
    <s v="01/12/2024"/>
    <s v="C504"/>
    <x v="1"/>
    <n v="54"/>
    <x v="0"/>
    <x v="0"/>
    <x v="1"/>
    <x v="1"/>
    <n v="675.41"/>
    <n v="2"/>
    <x v="1098"/>
    <n v="675.41"/>
    <n v="337.70499999999998"/>
    <n v="50"/>
  </r>
  <r>
    <n v="2103"/>
    <s v="10/01/2024"/>
    <s v="C324"/>
    <x v="1"/>
    <n v="35"/>
    <x v="2"/>
    <x v="0"/>
    <x v="1"/>
    <x v="19"/>
    <n v="425.42"/>
    <n v="3"/>
    <x v="1099"/>
    <n v="850.83999999999992"/>
    <n v="141.80666666666667"/>
    <n v="66.666666666666657"/>
  </r>
  <r>
    <n v="2104"/>
    <s v="30/04/2024"/>
    <s v="C602"/>
    <x v="0"/>
    <n v="33"/>
    <x v="2"/>
    <x v="3"/>
    <x v="2"/>
    <x v="12"/>
    <n v="149.96"/>
    <n v="5"/>
    <x v="1100"/>
    <n v="599.83999999999992"/>
    <n v="29.992000000000001"/>
    <n v="80"/>
  </r>
  <r>
    <n v="2105"/>
    <s v="05/12/2024"/>
    <s v="C987"/>
    <x v="1"/>
    <n v="21"/>
    <x v="1"/>
    <x v="3"/>
    <x v="3"/>
    <x v="5"/>
    <n v="726"/>
    <n v="5"/>
    <x v="1101"/>
    <n v="2904"/>
    <n v="145.19999999999999"/>
    <n v="80"/>
  </r>
  <r>
    <n v="2106"/>
    <s v="22/06/2024"/>
    <s v="C942"/>
    <x v="1"/>
    <n v="29"/>
    <x v="1"/>
    <x v="2"/>
    <x v="0"/>
    <x v="10"/>
    <n v="567.48"/>
    <n v="2"/>
    <x v="1102"/>
    <n v="567.48"/>
    <n v="283.74"/>
    <n v="50"/>
  </r>
  <r>
    <n v="2107"/>
    <s v="06/04/2024"/>
    <s v="C587"/>
    <x v="0"/>
    <n v="46"/>
    <x v="2"/>
    <x v="3"/>
    <x v="3"/>
    <x v="14"/>
    <n v="714.02"/>
    <n v="4"/>
    <x v="1103"/>
    <n v="2142.06"/>
    <n v="178.505"/>
    <n v="75"/>
  </r>
  <r>
    <n v="2108"/>
    <s v="13/11/2024"/>
    <s v="C609"/>
    <x v="1"/>
    <n v="24"/>
    <x v="1"/>
    <x v="0"/>
    <x v="4"/>
    <x v="18"/>
    <n v="423.74"/>
    <n v="5"/>
    <x v="1104"/>
    <n v="1694.9599999999998"/>
    <n v="84.748000000000005"/>
    <n v="80"/>
  </r>
  <r>
    <n v="2109"/>
    <s v="12/01/2024"/>
    <s v="C438"/>
    <x v="1"/>
    <n v="31"/>
    <x v="2"/>
    <x v="1"/>
    <x v="1"/>
    <x v="1"/>
    <n v="75.599999999999994"/>
    <n v="4"/>
    <x v="1105"/>
    <n v="226.79999999999998"/>
    <n v="18.899999999999999"/>
    <n v="75"/>
  </r>
  <r>
    <n v="2110"/>
    <s v="28/01/2024"/>
    <s v="C490"/>
    <x v="0"/>
    <n v="29"/>
    <x v="1"/>
    <x v="1"/>
    <x v="1"/>
    <x v="2"/>
    <n v="321.82"/>
    <n v="4"/>
    <x v="1106"/>
    <n v="965.46"/>
    <n v="80.454999999999998"/>
    <n v="75"/>
  </r>
  <r>
    <n v="2111"/>
    <s v="29/10/2024"/>
    <s v="C680"/>
    <x v="0"/>
    <n v="52"/>
    <x v="0"/>
    <x v="1"/>
    <x v="0"/>
    <x v="10"/>
    <n v="321.87"/>
    <n v="4"/>
    <x v="1107"/>
    <n v="965.61"/>
    <n v="80.467500000000001"/>
    <n v="75"/>
  </r>
  <r>
    <n v="2112"/>
    <s v="18/01/2024"/>
    <s v="C847"/>
    <x v="0"/>
    <n v="22"/>
    <x v="1"/>
    <x v="1"/>
    <x v="4"/>
    <x v="17"/>
    <n v="18.59"/>
    <n v="1"/>
    <x v="1108"/>
    <n v="0"/>
    <n v="18.59"/>
    <n v="0"/>
  </r>
  <r>
    <n v="2113"/>
    <s v="29/06/2024"/>
    <s v="C749"/>
    <x v="1"/>
    <n v="34"/>
    <x v="2"/>
    <x v="1"/>
    <x v="2"/>
    <x v="3"/>
    <n v="19.489999999999998"/>
    <n v="2"/>
    <x v="1109"/>
    <n v="19.489999999999998"/>
    <n v="9.7449999999999992"/>
    <n v="50"/>
  </r>
  <r>
    <n v="2114"/>
    <s v="26/05/2024"/>
    <s v="C768"/>
    <x v="0"/>
    <n v="59"/>
    <x v="0"/>
    <x v="3"/>
    <x v="3"/>
    <x v="13"/>
    <n v="337.45"/>
    <n v="3"/>
    <x v="1110"/>
    <n v="674.90000000000009"/>
    <n v="112.48333333333333"/>
    <n v="66.666666666666671"/>
  </r>
  <r>
    <n v="2115"/>
    <s v="02/02/2024"/>
    <s v="C531"/>
    <x v="0"/>
    <n v="49"/>
    <x v="2"/>
    <x v="0"/>
    <x v="2"/>
    <x v="9"/>
    <n v="730.35"/>
    <n v="2"/>
    <x v="1111"/>
    <n v="730.35"/>
    <n v="365.17500000000001"/>
    <n v="50"/>
  </r>
  <r>
    <n v="2116"/>
    <s v="22/10/2024"/>
    <s v="C898"/>
    <x v="0"/>
    <n v="27"/>
    <x v="1"/>
    <x v="0"/>
    <x v="4"/>
    <x v="17"/>
    <n v="627.79999999999995"/>
    <n v="5"/>
    <x v="1112"/>
    <n v="2511.1999999999998"/>
    <n v="125.55999999999999"/>
    <n v="80"/>
  </r>
  <r>
    <n v="2117"/>
    <s v="24/12/2024"/>
    <s v="C324"/>
    <x v="0"/>
    <n v="60"/>
    <x v="0"/>
    <x v="2"/>
    <x v="0"/>
    <x v="8"/>
    <n v="246.63"/>
    <n v="2"/>
    <x v="1113"/>
    <n v="246.63"/>
    <n v="123.315"/>
    <n v="50"/>
  </r>
  <r>
    <n v="2118"/>
    <s v="31/07/2024"/>
    <s v="C336"/>
    <x v="0"/>
    <n v="34"/>
    <x v="2"/>
    <x v="0"/>
    <x v="4"/>
    <x v="7"/>
    <n v="606.74"/>
    <n v="3"/>
    <x v="1114"/>
    <n v="1213.48"/>
    <n v="202.24666666666667"/>
    <n v="66.666666666666657"/>
  </r>
  <r>
    <n v="2119"/>
    <s v="02/04/2024"/>
    <s v="C321"/>
    <x v="0"/>
    <n v="22"/>
    <x v="1"/>
    <x v="2"/>
    <x v="0"/>
    <x v="10"/>
    <n v="650.9"/>
    <n v="1"/>
    <x v="1115"/>
    <n v="0"/>
    <n v="650.9"/>
    <n v="0"/>
  </r>
  <r>
    <n v="2120"/>
    <s v="18/01/2024"/>
    <s v="C341"/>
    <x v="1"/>
    <n v="62"/>
    <x v="0"/>
    <x v="0"/>
    <x v="2"/>
    <x v="12"/>
    <n v="527.34"/>
    <n v="5"/>
    <x v="1116"/>
    <n v="2109.3599999999997"/>
    <n v="105.468"/>
    <n v="80"/>
  </r>
  <r>
    <n v="2121"/>
    <s v="30/11/2024"/>
    <s v="C289"/>
    <x v="1"/>
    <n v="59"/>
    <x v="0"/>
    <x v="2"/>
    <x v="2"/>
    <x v="4"/>
    <n v="526.14"/>
    <n v="1"/>
    <x v="1117"/>
    <n v="0"/>
    <n v="526.14"/>
    <n v="0"/>
  </r>
  <r>
    <n v="2122"/>
    <s v="08/09/2024"/>
    <s v="C897"/>
    <x v="0"/>
    <n v="26"/>
    <x v="1"/>
    <x v="2"/>
    <x v="4"/>
    <x v="18"/>
    <n v="376.05"/>
    <n v="5"/>
    <x v="1118"/>
    <n v="1504.2"/>
    <n v="75.210000000000008"/>
    <n v="80"/>
  </r>
  <r>
    <n v="2123"/>
    <s v="24/07/2024"/>
    <s v="C378"/>
    <x v="0"/>
    <n v="50"/>
    <x v="0"/>
    <x v="0"/>
    <x v="4"/>
    <x v="17"/>
    <n v="132.16"/>
    <n v="3"/>
    <x v="1119"/>
    <n v="264.32000000000005"/>
    <n v="44.053333333333335"/>
    <n v="66.666666666666671"/>
  </r>
  <r>
    <n v="2124"/>
    <s v="15/05/2024"/>
    <s v="C229"/>
    <x v="0"/>
    <n v="53"/>
    <x v="0"/>
    <x v="1"/>
    <x v="1"/>
    <x v="2"/>
    <n v="391.63"/>
    <n v="1"/>
    <x v="1120"/>
    <n v="0"/>
    <n v="391.63"/>
    <n v="0"/>
  </r>
  <r>
    <n v="2125"/>
    <s v="03/04/2024"/>
    <s v="C126"/>
    <x v="1"/>
    <n v="53"/>
    <x v="0"/>
    <x v="0"/>
    <x v="0"/>
    <x v="8"/>
    <n v="351.88"/>
    <n v="3"/>
    <x v="1121"/>
    <n v="703.7600000000001"/>
    <n v="117.29333333333334"/>
    <n v="66.666666666666671"/>
  </r>
  <r>
    <n v="2126"/>
    <s v="19/06/2024"/>
    <s v="C777"/>
    <x v="1"/>
    <n v="35"/>
    <x v="2"/>
    <x v="0"/>
    <x v="1"/>
    <x v="2"/>
    <n v="596.04999999999995"/>
    <n v="3"/>
    <x v="1122"/>
    <n v="1192.1000000000001"/>
    <n v="198.68333333333331"/>
    <n v="66.666666666666671"/>
  </r>
  <r>
    <n v="2127"/>
    <s v="11/11/2024"/>
    <s v="C550"/>
    <x v="1"/>
    <n v="26"/>
    <x v="1"/>
    <x v="1"/>
    <x v="3"/>
    <x v="5"/>
    <n v="857.7"/>
    <n v="2"/>
    <x v="1123"/>
    <n v="857.7"/>
    <n v="428.85"/>
    <n v="50"/>
  </r>
  <r>
    <n v="2128"/>
    <s v="29/09/2024"/>
    <s v="C744"/>
    <x v="1"/>
    <n v="46"/>
    <x v="2"/>
    <x v="0"/>
    <x v="3"/>
    <x v="14"/>
    <n v="381.62"/>
    <n v="5"/>
    <x v="1124"/>
    <n v="1526.48"/>
    <n v="76.323999999999998"/>
    <n v="80"/>
  </r>
  <r>
    <n v="2129"/>
    <s v="27/06/2024"/>
    <s v="C663"/>
    <x v="1"/>
    <n v="31"/>
    <x v="2"/>
    <x v="2"/>
    <x v="4"/>
    <x v="17"/>
    <n v="712.64"/>
    <n v="4"/>
    <x v="1125"/>
    <n v="2137.92"/>
    <n v="178.16"/>
    <n v="75"/>
  </r>
  <r>
    <n v="2130"/>
    <s v="20/07/2024"/>
    <s v="C348"/>
    <x v="1"/>
    <n v="42"/>
    <x v="2"/>
    <x v="1"/>
    <x v="2"/>
    <x v="12"/>
    <n v="813.71"/>
    <n v="4"/>
    <x v="1126"/>
    <n v="2441.13"/>
    <n v="203.42750000000001"/>
    <n v="75"/>
  </r>
  <r>
    <n v="2131"/>
    <s v="10/05/2024"/>
    <s v="C987"/>
    <x v="1"/>
    <n v="32"/>
    <x v="2"/>
    <x v="1"/>
    <x v="3"/>
    <x v="13"/>
    <n v="219.63"/>
    <n v="1"/>
    <x v="1127"/>
    <n v="0"/>
    <n v="219.63"/>
    <n v="0"/>
  </r>
  <r>
    <n v="2132"/>
    <s v="01/12/2024"/>
    <s v="C309"/>
    <x v="1"/>
    <n v="23"/>
    <x v="1"/>
    <x v="3"/>
    <x v="3"/>
    <x v="15"/>
    <n v="902.63"/>
    <n v="3"/>
    <x v="1128"/>
    <n v="1805.2599999999998"/>
    <n v="300.87666666666667"/>
    <n v="66.666666666666657"/>
  </r>
  <r>
    <n v="2133"/>
    <s v="11/10/2024"/>
    <s v="C959"/>
    <x v="1"/>
    <n v="59"/>
    <x v="0"/>
    <x v="2"/>
    <x v="1"/>
    <x v="1"/>
    <n v="79.739999999999995"/>
    <n v="2"/>
    <x v="1129"/>
    <n v="79.739999999999995"/>
    <n v="39.869999999999997"/>
    <n v="50"/>
  </r>
  <r>
    <n v="2134"/>
    <s v="03/03/2024"/>
    <s v="C486"/>
    <x v="0"/>
    <n v="46"/>
    <x v="2"/>
    <x v="2"/>
    <x v="1"/>
    <x v="1"/>
    <n v="902.7"/>
    <n v="5"/>
    <x v="1130"/>
    <n v="3610.8"/>
    <n v="180.54000000000002"/>
    <n v="80"/>
  </r>
  <r>
    <n v="2135"/>
    <s v="19/01/2024"/>
    <s v="C967"/>
    <x v="0"/>
    <n v="32"/>
    <x v="2"/>
    <x v="0"/>
    <x v="3"/>
    <x v="13"/>
    <n v="172"/>
    <n v="1"/>
    <x v="1131"/>
    <n v="0"/>
    <n v="172"/>
    <n v="0"/>
  </r>
  <r>
    <n v="2136"/>
    <s v="06/02/2024"/>
    <s v="C679"/>
    <x v="0"/>
    <n v="46"/>
    <x v="2"/>
    <x v="0"/>
    <x v="4"/>
    <x v="16"/>
    <n v="343.8"/>
    <n v="3"/>
    <x v="1132"/>
    <n v="687.60000000000014"/>
    <n v="114.60000000000001"/>
    <n v="66.666666666666671"/>
  </r>
  <r>
    <n v="2137"/>
    <s v="24/06/2024"/>
    <s v="C452"/>
    <x v="0"/>
    <n v="21"/>
    <x v="1"/>
    <x v="2"/>
    <x v="1"/>
    <x v="19"/>
    <n v="609.17999999999995"/>
    <n v="4"/>
    <x v="1133"/>
    <n v="1827.54"/>
    <n v="152.29499999999999"/>
    <n v="75"/>
  </r>
  <r>
    <n v="2138"/>
    <s v="01/01/2024"/>
    <s v="C108"/>
    <x v="1"/>
    <n v="35"/>
    <x v="2"/>
    <x v="2"/>
    <x v="3"/>
    <x v="5"/>
    <n v="906.63"/>
    <n v="4"/>
    <x v="1134"/>
    <n v="2719.89"/>
    <n v="226.6575"/>
    <n v="75"/>
  </r>
  <r>
    <n v="2139"/>
    <s v="26/04/2024"/>
    <s v="C542"/>
    <x v="1"/>
    <n v="61"/>
    <x v="0"/>
    <x v="2"/>
    <x v="2"/>
    <x v="4"/>
    <n v="263.14"/>
    <n v="5"/>
    <x v="1135"/>
    <n v="1052.56"/>
    <n v="52.628"/>
    <n v="80"/>
  </r>
  <r>
    <n v="2140"/>
    <s v="29/07/2024"/>
    <s v="C132"/>
    <x v="0"/>
    <n v="56"/>
    <x v="0"/>
    <x v="0"/>
    <x v="1"/>
    <x v="19"/>
    <n v="765.94"/>
    <n v="5"/>
    <x v="1136"/>
    <n v="3063.7599999999998"/>
    <n v="153.18800000000002"/>
    <n v="80"/>
  </r>
  <r>
    <n v="2141"/>
    <s v="01/02/2024"/>
    <s v="C533"/>
    <x v="1"/>
    <n v="33"/>
    <x v="2"/>
    <x v="2"/>
    <x v="3"/>
    <x v="15"/>
    <n v="713.33"/>
    <n v="5"/>
    <x v="1137"/>
    <n v="2853.32"/>
    <n v="142.666"/>
    <n v="80"/>
  </r>
  <r>
    <n v="2142"/>
    <s v="20/06/2024"/>
    <s v="C721"/>
    <x v="0"/>
    <n v="28"/>
    <x v="1"/>
    <x v="2"/>
    <x v="0"/>
    <x v="10"/>
    <n v="168.11"/>
    <n v="1"/>
    <x v="1138"/>
    <n v="0"/>
    <n v="168.11"/>
    <n v="0"/>
  </r>
  <r>
    <n v="2143"/>
    <s v="04/10/2024"/>
    <s v="C668"/>
    <x v="1"/>
    <n v="31"/>
    <x v="2"/>
    <x v="1"/>
    <x v="1"/>
    <x v="19"/>
    <n v="484.67"/>
    <n v="5"/>
    <x v="1139"/>
    <n v="1938.6799999999998"/>
    <n v="96.933999999999997"/>
    <n v="80"/>
  </r>
  <r>
    <n v="2144"/>
    <s v="12/10/2024"/>
    <s v="C309"/>
    <x v="0"/>
    <n v="20"/>
    <x v="1"/>
    <x v="2"/>
    <x v="0"/>
    <x v="8"/>
    <n v="486.69"/>
    <n v="1"/>
    <x v="1140"/>
    <n v="0"/>
    <n v="486.69"/>
    <n v="0"/>
  </r>
  <r>
    <n v="2145"/>
    <s v="02/08/2024"/>
    <s v="C588"/>
    <x v="1"/>
    <n v="59"/>
    <x v="0"/>
    <x v="3"/>
    <x v="1"/>
    <x v="11"/>
    <n v="311.57"/>
    <n v="2"/>
    <x v="1141"/>
    <n v="311.57"/>
    <n v="155.785"/>
    <n v="50"/>
  </r>
  <r>
    <n v="2146"/>
    <s v="29/04/2024"/>
    <s v="C985"/>
    <x v="1"/>
    <n v="55"/>
    <x v="0"/>
    <x v="0"/>
    <x v="1"/>
    <x v="19"/>
    <n v="782.12"/>
    <n v="3"/>
    <x v="1142"/>
    <n v="1564.2400000000002"/>
    <n v="260.70666666666665"/>
    <n v="66.666666666666671"/>
  </r>
  <r>
    <n v="2147"/>
    <s v="07/10/2024"/>
    <s v="C832"/>
    <x v="0"/>
    <n v="62"/>
    <x v="0"/>
    <x v="1"/>
    <x v="0"/>
    <x v="8"/>
    <n v="926.67"/>
    <n v="4"/>
    <x v="1143"/>
    <n v="2780.0099999999998"/>
    <n v="231.66749999999999"/>
    <n v="75"/>
  </r>
  <r>
    <n v="2148"/>
    <s v="08/01/2024"/>
    <s v="C104"/>
    <x v="1"/>
    <n v="59"/>
    <x v="0"/>
    <x v="2"/>
    <x v="4"/>
    <x v="7"/>
    <n v="719.41"/>
    <n v="1"/>
    <x v="1144"/>
    <n v="0"/>
    <n v="719.41"/>
    <n v="0"/>
  </r>
  <r>
    <n v="2149"/>
    <s v="04/02/2024"/>
    <s v="C573"/>
    <x v="0"/>
    <n v="35"/>
    <x v="2"/>
    <x v="2"/>
    <x v="3"/>
    <x v="15"/>
    <n v="973.23"/>
    <n v="3"/>
    <x v="1145"/>
    <n v="1946.46"/>
    <n v="324.41000000000003"/>
    <n v="66.666666666666657"/>
  </r>
  <r>
    <n v="2150"/>
    <s v="31/05/2024"/>
    <s v="C385"/>
    <x v="0"/>
    <n v="37"/>
    <x v="2"/>
    <x v="1"/>
    <x v="4"/>
    <x v="17"/>
    <n v="59.96"/>
    <n v="5"/>
    <x v="1146"/>
    <n v="239.84"/>
    <n v="11.992000000000001"/>
    <n v="80"/>
  </r>
  <r>
    <n v="2151"/>
    <s v="10/07/2024"/>
    <s v="C309"/>
    <x v="0"/>
    <n v="42"/>
    <x v="2"/>
    <x v="1"/>
    <x v="4"/>
    <x v="16"/>
    <n v="46.85"/>
    <n v="4"/>
    <x v="1147"/>
    <n v="140.55000000000001"/>
    <n v="11.7125"/>
    <n v="75"/>
  </r>
  <r>
    <n v="2152"/>
    <s v="08/06/2024"/>
    <s v="C502"/>
    <x v="0"/>
    <n v="55"/>
    <x v="0"/>
    <x v="1"/>
    <x v="3"/>
    <x v="13"/>
    <n v="894.92"/>
    <n v="1"/>
    <x v="1148"/>
    <n v="0"/>
    <n v="894.92"/>
    <n v="0"/>
  </r>
  <r>
    <n v="2153"/>
    <s v="11/06/2024"/>
    <s v="C408"/>
    <x v="1"/>
    <n v="30"/>
    <x v="2"/>
    <x v="3"/>
    <x v="2"/>
    <x v="4"/>
    <n v="898.82"/>
    <n v="5"/>
    <x v="1149"/>
    <n v="3595.28"/>
    <n v="179.76400000000001"/>
    <n v="80"/>
  </r>
  <r>
    <n v="2154"/>
    <s v="18/12/2024"/>
    <s v="C664"/>
    <x v="1"/>
    <n v="21"/>
    <x v="1"/>
    <x v="3"/>
    <x v="4"/>
    <x v="18"/>
    <n v="116.05"/>
    <n v="3"/>
    <x v="1150"/>
    <n v="232.09999999999997"/>
    <n v="38.68333333333333"/>
    <n v="66.666666666666657"/>
  </r>
  <r>
    <n v="2155"/>
    <s v="13/01/2024"/>
    <s v="C401"/>
    <x v="1"/>
    <n v="31"/>
    <x v="2"/>
    <x v="1"/>
    <x v="4"/>
    <x v="7"/>
    <n v="363.87"/>
    <n v="2"/>
    <x v="1151"/>
    <n v="363.87"/>
    <n v="181.935"/>
    <n v="50"/>
  </r>
  <r>
    <n v="2156"/>
    <s v="21/12/2024"/>
    <s v="C917"/>
    <x v="0"/>
    <n v="50"/>
    <x v="0"/>
    <x v="2"/>
    <x v="4"/>
    <x v="16"/>
    <n v="837.04"/>
    <n v="3"/>
    <x v="1152"/>
    <n v="1674.08"/>
    <n v="279.01333333333332"/>
    <n v="66.666666666666657"/>
  </r>
  <r>
    <n v="2157"/>
    <s v="30/03/2024"/>
    <s v="C218"/>
    <x v="1"/>
    <n v="45"/>
    <x v="2"/>
    <x v="0"/>
    <x v="2"/>
    <x v="3"/>
    <n v="137.26"/>
    <n v="1"/>
    <x v="1153"/>
    <n v="0"/>
    <n v="137.26"/>
    <n v="0"/>
  </r>
  <r>
    <n v="2158"/>
    <s v="22/08/2024"/>
    <s v="C235"/>
    <x v="0"/>
    <n v="54"/>
    <x v="0"/>
    <x v="3"/>
    <x v="1"/>
    <x v="19"/>
    <n v="274.75"/>
    <n v="2"/>
    <x v="1154"/>
    <n v="274.75"/>
    <n v="137.375"/>
    <n v="50"/>
  </r>
  <r>
    <n v="2159"/>
    <s v="04/03/2024"/>
    <s v="C841"/>
    <x v="1"/>
    <n v="25"/>
    <x v="1"/>
    <x v="0"/>
    <x v="0"/>
    <x v="0"/>
    <n v="684.19"/>
    <n v="2"/>
    <x v="1155"/>
    <n v="684.19"/>
    <n v="342.09500000000003"/>
    <n v="50"/>
  </r>
  <r>
    <n v="2160"/>
    <s v="30/06/2024"/>
    <s v="C336"/>
    <x v="1"/>
    <n v="61"/>
    <x v="0"/>
    <x v="0"/>
    <x v="0"/>
    <x v="10"/>
    <n v="982.08"/>
    <n v="5"/>
    <x v="1156"/>
    <n v="3928.3199999999997"/>
    <n v="196.416"/>
    <n v="80"/>
  </r>
  <r>
    <n v="2161"/>
    <s v="28/09/2024"/>
    <s v="C508"/>
    <x v="1"/>
    <n v="51"/>
    <x v="0"/>
    <x v="3"/>
    <x v="2"/>
    <x v="3"/>
    <n v="799.17"/>
    <n v="3"/>
    <x v="1157"/>
    <n v="1598.3400000000001"/>
    <n v="266.39"/>
    <n v="66.666666666666657"/>
  </r>
  <r>
    <n v="2162"/>
    <s v="04/06/2024"/>
    <s v="C122"/>
    <x v="0"/>
    <n v="61"/>
    <x v="0"/>
    <x v="0"/>
    <x v="4"/>
    <x v="16"/>
    <n v="779.54"/>
    <n v="1"/>
    <x v="1158"/>
    <n v="0"/>
    <n v="779.54"/>
    <n v="0"/>
  </r>
  <r>
    <n v="2163"/>
    <s v="12/02/2024"/>
    <s v="C187"/>
    <x v="1"/>
    <n v="22"/>
    <x v="1"/>
    <x v="2"/>
    <x v="0"/>
    <x v="8"/>
    <n v="349.24"/>
    <n v="2"/>
    <x v="1159"/>
    <n v="349.24"/>
    <n v="174.62"/>
    <n v="50"/>
  </r>
  <r>
    <n v="2164"/>
    <s v="27/05/2024"/>
    <s v="C162"/>
    <x v="1"/>
    <n v="22"/>
    <x v="1"/>
    <x v="3"/>
    <x v="2"/>
    <x v="12"/>
    <n v="664.73"/>
    <n v="5"/>
    <x v="1160"/>
    <n v="2658.92"/>
    <n v="132.946"/>
    <n v="80"/>
  </r>
  <r>
    <n v="2165"/>
    <s v="03/02/2024"/>
    <s v="C467"/>
    <x v="0"/>
    <n v="48"/>
    <x v="2"/>
    <x v="3"/>
    <x v="3"/>
    <x v="5"/>
    <n v="121.96"/>
    <n v="2"/>
    <x v="1161"/>
    <n v="121.96"/>
    <n v="60.98"/>
    <n v="50"/>
  </r>
  <r>
    <n v="2166"/>
    <s v="22/10/2024"/>
    <s v="C766"/>
    <x v="1"/>
    <n v="62"/>
    <x v="0"/>
    <x v="0"/>
    <x v="0"/>
    <x v="8"/>
    <n v="992.34"/>
    <n v="3"/>
    <x v="1162"/>
    <n v="1984.6799999999998"/>
    <n v="330.78000000000003"/>
    <n v="66.666666666666657"/>
  </r>
  <r>
    <n v="2167"/>
    <s v="26/07/2024"/>
    <s v="C974"/>
    <x v="0"/>
    <n v="26"/>
    <x v="1"/>
    <x v="0"/>
    <x v="3"/>
    <x v="15"/>
    <n v="485.78"/>
    <n v="4"/>
    <x v="1163"/>
    <n v="1457.34"/>
    <n v="121.44499999999999"/>
    <n v="75"/>
  </r>
  <r>
    <n v="2168"/>
    <s v="29/12/2024"/>
    <s v="C738"/>
    <x v="1"/>
    <n v="59"/>
    <x v="0"/>
    <x v="1"/>
    <x v="4"/>
    <x v="16"/>
    <n v="642.41999999999996"/>
    <n v="1"/>
    <x v="1164"/>
    <n v="0"/>
    <n v="642.41999999999996"/>
    <n v="0"/>
  </r>
  <r>
    <n v="2169"/>
    <s v="04/06/2024"/>
    <s v="C599"/>
    <x v="0"/>
    <n v="49"/>
    <x v="2"/>
    <x v="3"/>
    <x v="0"/>
    <x v="0"/>
    <n v="877.41"/>
    <n v="4"/>
    <x v="1165"/>
    <n v="2632.23"/>
    <n v="219.35249999999999"/>
    <n v="75"/>
  </r>
  <r>
    <n v="2170"/>
    <s v="17/01/2024"/>
    <s v="C471"/>
    <x v="0"/>
    <n v="50"/>
    <x v="0"/>
    <x v="0"/>
    <x v="2"/>
    <x v="9"/>
    <n v="10.96"/>
    <n v="3"/>
    <x v="1166"/>
    <n v="21.92"/>
    <n v="3.6533333333333338"/>
    <n v="66.666666666666657"/>
  </r>
  <r>
    <n v="2171"/>
    <s v="10/04/2024"/>
    <s v="C173"/>
    <x v="1"/>
    <n v="20"/>
    <x v="1"/>
    <x v="2"/>
    <x v="1"/>
    <x v="2"/>
    <n v="976.22"/>
    <n v="4"/>
    <x v="1167"/>
    <n v="2928.66"/>
    <n v="244.05500000000001"/>
    <n v="74.999999999999986"/>
  </r>
  <r>
    <n v="2172"/>
    <s v="03/05/2024"/>
    <s v="C192"/>
    <x v="0"/>
    <n v="47"/>
    <x v="2"/>
    <x v="3"/>
    <x v="0"/>
    <x v="0"/>
    <n v="365.57"/>
    <n v="3"/>
    <x v="1168"/>
    <n v="731.1400000000001"/>
    <n v="121.85666666666667"/>
    <n v="66.666666666666671"/>
  </r>
  <r>
    <n v="2173"/>
    <s v="29/02/2024"/>
    <s v="C263"/>
    <x v="0"/>
    <n v="29"/>
    <x v="1"/>
    <x v="1"/>
    <x v="0"/>
    <x v="8"/>
    <n v="346.19"/>
    <n v="3"/>
    <x v="1169"/>
    <n v="692.37999999999988"/>
    <n v="115.39666666666666"/>
    <n v="66.666666666666657"/>
  </r>
  <r>
    <n v="2174"/>
    <s v="19/12/2024"/>
    <s v="C289"/>
    <x v="0"/>
    <n v="46"/>
    <x v="2"/>
    <x v="2"/>
    <x v="0"/>
    <x v="8"/>
    <n v="153.61000000000001"/>
    <n v="5"/>
    <x v="1170"/>
    <n v="614.43999999999994"/>
    <n v="30.722000000000001"/>
    <n v="80"/>
  </r>
  <r>
    <n v="2175"/>
    <s v="25/11/2024"/>
    <s v="C591"/>
    <x v="0"/>
    <n v="20"/>
    <x v="1"/>
    <x v="1"/>
    <x v="0"/>
    <x v="0"/>
    <n v="859.6"/>
    <n v="4"/>
    <x v="1171"/>
    <n v="2578.8000000000002"/>
    <n v="214.9"/>
    <n v="75"/>
  </r>
  <r>
    <n v="2176"/>
    <s v="06/10/2024"/>
    <s v="C659"/>
    <x v="0"/>
    <n v="43"/>
    <x v="2"/>
    <x v="1"/>
    <x v="2"/>
    <x v="4"/>
    <n v="872.13"/>
    <n v="2"/>
    <x v="1172"/>
    <n v="872.13"/>
    <n v="436.065"/>
    <n v="50"/>
  </r>
  <r>
    <n v="2177"/>
    <s v="02/12/2024"/>
    <s v="C570"/>
    <x v="0"/>
    <n v="47"/>
    <x v="2"/>
    <x v="2"/>
    <x v="2"/>
    <x v="9"/>
    <n v="29.79"/>
    <n v="3"/>
    <x v="1173"/>
    <n v="59.580000000000005"/>
    <n v="9.93"/>
    <n v="66.666666666666671"/>
  </r>
  <r>
    <n v="2178"/>
    <s v="24/12/2024"/>
    <s v="C112"/>
    <x v="1"/>
    <n v="26"/>
    <x v="1"/>
    <x v="1"/>
    <x v="1"/>
    <x v="11"/>
    <n v="65.17"/>
    <n v="4"/>
    <x v="1174"/>
    <n v="195.51"/>
    <n v="16.2925"/>
    <n v="75"/>
  </r>
  <r>
    <n v="2179"/>
    <s v="02/08/2024"/>
    <s v="C443"/>
    <x v="0"/>
    <n v="43"/>
    <x v="2"/>
    <x v="1"/>
    <x v="2"/>
    <x v="12"/>
    <n v="919.16"/>
    <n v="2"/>
    <x v="1175"/>
    <n v="919.16"/>
    <n v="459.58"/>
    <n v="50"/>
  </r>
  <r>
    <n v="2180"/>
    <s v="05/11/2024"/>
    <s v="C424"/>
    <x v="0"/>
    <n v="19"/>
    <x v="3"/>
    <x v="1"/>
    <x v="2"/>
    <x v="9"/>
    <n v="131.63999999999999"/>
    <n v="1"/>
    <x v="1176"/>
    <n v="0"/>
    <n v="131.63999999999999"/>
    <n v="0"/>
  </r>
  <r>
    <n v="2181"/>
    <s v="04/04/2024"/>
    <s v="C396"/>
    <x v="1"/>
    <n v="20"/>
    <x v="1"/>
    <x v="1"/>
    <x v="4"/>
    <x v="17"/>
    <n v="624.72"/>
    <n v="2"/>
    <x v="1177"/>
    <n v="624.72"/>
    <n v="312.36"/>
    <n v="50"/>
  </r>
  <r>
    <n v="2182"/>
    <s v="14/05/2024"/>
    <s v="C314"/>
    <x v="1"/>
    <n v="63"/>
    <x v="0"/>
    <x v="1"/>
    <x v="4"/>
    <x v="18"/>
    <n v="623.45000000000005"/>
    <n v="4"/>
    <x v="1178"/>
    <n v="1870.3500000000001"/>
    <n v="155.86250000000001"/>
    <n v="75"/>
  </r>
  <r>
    <n v="2183"/>
    <s v="18/10/2024"/>
    <s v="C242"/>
    <x v="1"/>
    <n v="21"/>
    <x v="1"/>
    <x v="3"/>
    <x v="3"/>
    <x v="14"/>
    <n v="871.03"/>
    <n v="4"/>
    <x v="1179"/>
    <n v="2613.09"/>
    <n v="217.75749999999999"/>
    <n v="75.000000000000014"/>
  </r>
  <r>
    <n v="2184"/>
    <s v="29/12/2024"/>
    <s v="C765"/>
    <x v="1"/>
    <n v="42"/>
    <x v="2"/>
    <x v="0"/>
    <x v="1"/>
    <x v="2"/>
    <n v="576.92999999999995"/>
    <n v="2"/>
    <x v="1180"/>
    <n v="576.92999999999995"/>
    <n v="288.46499999999997"/>
    <n v="50"/>
  </r>
  <r>
    <n v="2185"/>
    <s v="23/01/2024"/>
    <s v="C922"/>
    <x v="1"/>
    <n v="30"/>
    <x v="2"/>
    <x v="3"/>
    <x v="4"/>
    <x v="7"/>
    <n v="439.67"/>
    <n v="2"/>
    <x v="1181"/>
    <n v="439.67"/>
    <n v="219.83500000000001"/>
    <n v="50"/>
  </r>
  <r>
    <n v="2186"/>
    <s v="15/11/2024"/>
    <s v="C117"/>
    <x v="1"/>
    <n v="56"/>
    <x v="0"/>
    <x v="3"/>
    <x v="1"/>
    <x v="19"/>
    <n v="974.64"/>
    <n v="3"/>
    <x v="1182"/>
    <n v="1949.2800000000002"/>
    <n v="324.88"/>
    <n v="66.666666666666671"/>
  </r>
  <r>
    <n v="2187"/>
    <s v="26/01/2024"/>
    <s v="C258"/>
    <x v="1"/>
    <n v="61"/>
    <x v="0"/>
    <x v="0"/>
    <x v="1"/>
    <x v="11"/>
    <n v="236.53"/>
    <n v="4"/>
    <x v="1183"/>
    <n v="709.59"/>
    <n v="59.1325"/>
    <n v="75"/>
  </r>
  <r>
    <n v="2188"/>
    <s v="15/05/2024"/>
    <s v="C683"/>
    <x v="0"/>
    <n v="52"/>
    <x v="0"/>
    <x v="0"/>
    <x v="0"/>
    <x v="6"/>
    <n v="270.08999999999997"/>
    <n v="3"/>
    <x v="1184"/>
    <n v="540.18000000000006"/>
    <n v="90.029999999999987"/>
    <n v="66.666666666666671"/>
  </r>
  <r>
    <n v="2189"/>
    <s v="04/08/2024"/>
    <s v="C290"/>
    <x v="0"/>
    <n v="40"/>
    <x v="2"/>
    <x v="2"/>
    <x v="1"/>
    <x v="11"/>
    <n v="93.92"/>
    <n v="3"/>
    <x v="1185"/>
    <n v="187.83999999999997"/>
    <n v="31.306666666666668"/>
    <n v="66.666666666666657"/>
  </r>
  <r>
    <n v="2190"/>
    <s v="07/04/2024"/>
    <s v="C705"/>
    <x v="1"/>
    <n v="26"/>
    <x v="1"/>
    <x v="1"/>
    <x v="0"/>
    <x v="10"/>
    <n v="975.56"/>
    <n v="1"/>
    <x v="1186"/>
    <n v="0"/>
    <n v="975.56"/>
    <n v="0"/>
  </r>
  <r>
    <n v="2191"/>
    <s v="22/09/2024"/>
    <s v="C826"/>
    <x v="0"/>
    <n v="19"/>
    <x v="3"/>
    <x v="0"/>
    <x v="3"/>
    <x v="15"/>
    <n v="709.3"/>
    <n v="4"/>
    <x v="1187"/>
    <n v="2127.8999999999996"/>
    <n v="177.32499999999999"/>
    <n v="74.999999999999986"/>
  </r>
  <r>
    <n v="2192"/>
    <s v="09/05/2024"/>
    <s v="C614"/>
    <x v="0"/>
    <n v="58"/>
    <x v="0"/>
    <x v="2"/>
    <x v="3"/>
    <x v="15"/>
    <n v="21.98"/>
    <n v="3"/>
    <x v="1188"/>
    <n v="43.959999999999994"/>
    <n v="7.3266666666666671"/>
    <n v="66.666666666666657"/>
  </r>
  <r>
    <n v="2193"/>
    <s v="13/10/2024"/>
    <s v="C455"/>
    <x v="0"/>
    <n v="61"/>
    <x v="0"/>
    <x v="2"/>
    <x v="3"/>
    <x v="15"/>
    <n v="707.27"/>
    <n v="1"/>
    <x v="1189"/>
    <n v="0"/>
    <n v="707.27"/>
    <n v="0"/>
  </r>
  <r>
    <n v="2194"/>
    <s v="15/11/2024"/>
    <s v="C267"/>
    <x v="1"/>
    <n v="48"/>
    <x v="2"/>
    <x v="3"/>
    <x v="0"/>
    <x v="6"/>
    <n v="410.09"/>
    <n v="3"/>
    <x v="1190"/>
    <n v="820.18000000000006"/>
    <n v="136.69666666666666"/>
    <n v="66.666666666666671"/>
  </r>
  <r>
    <n v="2195"/>
    <s v="16/05/2024"/>
    <s v="C455"/>
    <x v="1"/>
    <n v="61"/>
    <x v="0"/>
    <x v="2"/>
    <x v="0"/>
    <x v="0"/>
    <n v="967.87"/>
    <n v="3"/>
    <x v="1191"/>
    <n v="1935.7400000000002"/>
    <n v="322.62333333333333"/>
    <n v="66.666666666666671"/>
  </r>
  <r>
    <n v="2196"/>
    <s v="10/09/2024"/>
    <s v="C928"/>
    <x v="0"/>
    <n v="64"/>
    <x v="0"/>
    <x v="1"/>
    <x v="3"/>
    <x v="5"/>
    <n v="284.61"/>
    <n v="4"/>
    <x v="1192"/>
    <n v="853.83"/>
    <n v="71.152500000000003"/>
    <n v="75"/>
  </r>
  <r>
    <n v="2197"/>
    <s v="26/01/2024"/>
    <s v="C831"/>
    <x v="1"/>
    <n v="19"/>
    <x v="3"/>
    <x v="3"/>
    <x v="0"/>
    <x v="6"/>
    <n v="713.18"/>
    <n v="2"/>
    <x v="1193"/>
    <n v="713.18"/>
    <n v="356.59"/>
    <n v="50"/>
  </r>
  <r>
    <n v="2198"/>
    <s v="06/01/2024"/>
    <s v="C716"/>
    <x v="0"/>
    <n v="49"/>
    <x v="2"/>
    <x v="0"/>
    <x v="2"/>
    <x v="4"/>
    <n v="631.16"/>
    <n v="2"/>
    <x v="1194"/>
    <n v="631.16"/>
    <n v="315.58"/>
    <n v="50"/>
  </r>
  <r>
    <n v="2199"/>
    <s v="18/11/2024"/>
    <s v="C353"/>
    <x v="0"/>
    <n v="35"/>
    <x v="2"/>
    <x v="3"/>
    <x v="2"/>
    <x v="3"/>
    <n v="21.93"/>
    <n v="4"/>
    <x v="1195"/>
    <n v="65.789999999999992"/>
    <n v="5.4824999999999999"/>
    <n v="74.999999999999986"/>
  </r>
  <r>
    <n v="2200"/>
    <s v="20/08/2024"/>
    <s v="C293"/>
    <x v="0"/>
    <n v="30"/>
    <x v="2"/>
    <x v="3"/>
    <x v="0"/>
    <x v="8"/>
    <n v="886.36"/>
    <n v="2"/>
    <x v="1196"/>
    <n v="886.36"/>
    <n v="443.18"/>
    <n v="50"/>
  </r>
  <r>
    <n v="2201"/>
    <s v="27/03/2024"/>
    <s v="C660"/>
    <x v="0"/>
    <n v="63"/>
    <x v="0"/>
    <x v="1"/>
    <x v="0"/>
    <x v="6"/>
    <n v="148.22"/>
    <n v="5"/>
    <x v="1197"/>
    <n v="592.88"/>
    <n v="29.643999999999998"/>
    <n v="80"/>
  </r>
  <r>
    <n v="2202"/>
    <s v="23/09/2024"/>
    <s v="C139"/>
    <x v="1"/>
    <n v="22"/>
    <x v="1"/>
    <x v="1"/>
    <x v="4"/>
    <x v="17"/>
    <n v="666.95"/>
    <n v="2"/>
    <x v="1198"/>
    <n v="666.95"/>
    <n v="333.47500000000002"/>
    <n v="50"/>
  </r>
  <r>
    <n v="2203"/>
    <s v="01/12/2024"/>
    <s v="C319"/>
    <x v="1"/>
    <n v="59"/>
    <x v="0"/>
    <x v="3"/>
    <x v="4"/>
    <x v="7"/>
    <n v="777.79"/>
    <n v="3"/>
    <x v="1199"/>
    <n v="1555.58"/>
    <n v="259.26333333333332"/>
    <n v="66.666666666666657"/>
  </r>
  <r>
    <n v="2204"/>
    <s v="28/12/2024"/>
    <s v="C597"/>
    <x v="1"/>
    <n v="61"/>
    <x v="0"/>
    <x v="0"/>
    <x v="1"/>
    <x v="19"/>
    <n v="634.62"/>
    <n v="3"/>
    <x v="1200"/>
    <n v="1269.2399999999998"/>
    <n v="211.54"/>
    <n v="66.666666666666657"/>
  </r>
  <r>
    <n v="2205"/>
    <s v="20/04/2024"/>
    <s v="C687"/>
    <x v="0"/>
    <n v="27"/>
    <x v="1"/>
    <x v="1"/>
    <x v="1"/>
    <x v="11"/>
    <n v="106.14"/>
    <n v="1"/>
    <x v="1201"/>
    <n v="0"/>
    <n v="106.14"/>
    <n v="0"/>
  </r>
  <r>
    <n v="2206"/>
    <s v="27/07/2024"/>
    <s v="C641"/>
    <x v="1"/>
    <n v="60"/>
    <x v="0"/>
    <x v="3"/>
    <x v="1"/>
    <x v="11"/>
    <n v="975.43"/>
    <n v="4"/>
    <x v="1202"/>
    <n v="2926.29"/>
    <n v="243.85749999999999"/>
    <n v="75"/>
  </r>
  <r>
    <n v="2207"/>
    <s v="29/06/2024"/>
    <s v="C642"/>
    <x v="0"/>
    <n v="42"/>
    <x v="2"/>
    <x v="1"/>
    <x v="3"/>
    <x v="5"/>
    <n v="244.45"/>
    <n v="1"/>
    <x v="1203"/>
    <n v="0"/>
    <n v="244.45"/>
    <n v="0"/>
  </r>
  <r>
    <n v="2208"/>
    <s v="28/04/2024"/>
    <s v="C846"/>
    <x v="1"/>
    <n v="51"/>
    <x v="0"/>
    <x v="1"/>
    <x v="2"/>
    <x v="12"/>
    <n v="631.59"/>
    <n v="3"/>
    <x v="1204"/>
    <n v="1263.1799999999998"/>
    <n v="210.53"/>
    <n v="66.666666666666657"/>
  </r>
  <r>
    <n v="2209"/>
    <s v="30/06/2024"/>
    <s v="C276"/>
    <x v="0"/>
    <n v="54"/>
    <x v="0"/>
    <x v="2"/>
    <x v="3"/>
    <x v="5"/>
    <n v="799.21"/>
    <n v="3"/>
    <x v="1205"/>
    <n v="1598.42"/>
    <n v="266.40333333333336"/>
    <n v="66.666666666666657"/>
  </r>
  <r>
    <n v="2210"/>
    <s v="22/03/2024"/>
    <s v="C824"/>
    <x v="0"/>
    <n v="47"/>
    <x v="2"/>
    <x v="0"/>
    <x v="0"/>
    <x v="8"/>
    <n v="939.84"/>
    <n v="1"/>
    <x v="1206"/>
    <n v="0"/>
    <n v="939.84"/>
    <n v="0"/>
  </r>
  <r>
    <n v="2211"/>
    <s v="26/05/2024"/>
    <s v="C657"/>
    <x v="0"/>
    <n v="24"/>
    <x v="1"/>
    <x v="3"/>
    <x v="4"/>
    <x v="7"/>
    <n v="607.97"/>
    <n v="5"/>
    <x v="1207"/>
    <n v="2431.88"/>
    <n v="121.59400000000001"/>
    <n v="80"/>
  </r>
  <r>
    <n v="2212"/>
    <s v="27/10/2024"/>
    <s v="C141"/>
    <x v="1"/>
    <n v="23"/>
    <x v="1"/>
    <x v="3"/>
    <x v="0"/>
    <x v="10"/>
    <n v="266.45999999999998"/>
    <n v="2"/>
    <x v="1208"/>
    <n v="266.45999999999998"/>
    <n v="133.22999999999999"/>
    <n v="50"/>
  </r>
  <r>
    <n v="2213"/>
    <s v="23/07/2024"/>
    <s v="C354"/>
    <x v="1"/>
    <n v="20"/>
    <x v="1"/>
    <x v="2"/>
    <x v="0"/>
    <x v="8"/>
    <n v="838.27"/>
    <n v="5"/>
    <x v="1209"/>
    <n v="3353.0800000000004"/>
    <n v="167.654"/>
    <n v="80"/>
  </r>
  <r>
    <n v="2214"/>
    <s v="07/11/2024"/>
    <s v="C726"/>
    <x v="1"/>
    <n v="30"/>
    <x v="2"/>
    <x v="3"/>
    <x v="4"/>
    <x v="18"/>
    <n v="171.59"/>
    <n v="5"/>
    <x v="1210"/>
    <n v="686.36"/>
    <n v="34.317999999999998"/>
    <n v="80"/>
  </r>
  <r>
    <n v="2215"/>
    <s v="29/11/2024"/>
    <s v="C962"/>
    <x v="1"/>
    <n v="20"/>
    <x v="1"/>
    <x v="3"/>
    <x v="0"/>
    <x v="0"/>
    <n v="32.06"/>
    <n v="5"/>
    <x v="1211"/>
    <n v="128.24"/>
    <n v="6.4120000000000008"/>
    <n v="80"/>
  </r>
  <r>
    <n v="2216"/>
    <s v="17/06/2024"/>
    <s v="C666"/>
    <x v="0"/>
    <n v="43"/>
    <x v="2"/>
    <x v="2"/>
    <x v="1"/>
    <x v="19"/>
    <n v="909.07"/>
    <n v="5"/>
    <x v="1212"/>
    <n v="3636.28"/>
    <n v="181.81400000000002"/>
    <n v="80"/>
  </r>
  <r>
    <n v="2217"/>
    <s v="08/02/2024"/>
    <s v="C358"/>
    <x v="1"/>
    <n v="41"/>
    <x v="2"/>
    <x v="2"/>
    <x v="4"/>
    <x v="18"/>
    <n v="579.64"/>
    <n v="2"/>
    <x v="1213"/>
    <n v="579.64"/>
    <n v="289.82"/>
    <n v="50"/>
  </r>
  <r>
    <n v="2218"/>
    <s v="20/02/2024"/>
    <s v="C975"/>
    <x v="1"/>
    <n v="23"/>
    <x v="1"/>
    <x v="3"/>
    <x v="0"/>
    <x v="8"/>
    <n v="78.95"/>
    <n v="4"/>
    <x v="1214"/>
    <n v="236.85000000000002"/>
    <n v="19.737500000000001"/>
    <n v="75"/>
  </r>
  <r>
    <n v="2219"/>
    <s v="24/08/2024"/>
    <s v="C939"/>
    <x v="0"/>
    <n v="60"/>
    <x v="0"/>
    <x v="2"/>
    <x v="1"/>
    <x v="11"/>
    <n v="583.92999999999995"/>
    <n v="1"/>
    <x v="1215"/>
    <n v="0"/>
    <n v="583.92999999999995"/>
    <n v="0"/>
  </r>
  <r>
    <n v="2220"/>
    <s v="05/04/2024"/>
    <s v="C697"/>
    <x v="0"/>
    <n v="59"/>
    <x v="0"/>
    <x v="1"/>
    <x v="1"/>
    <x v="2"/>
    <n v="153.56"/>
    <n v="5"/>
    <x v="1216"/>
    <n v="614.24"/>
    <n v="30.712"/>
    <n v="80"/>
  </r>
  <r>
    <n v="2221"/>
    <s v="17/07/2024"/>
    <s v="C881"/>
    <x v="0"/>
    <n v="29"/>
    <x v="1"/>
    <x v="1"/>
    <x v="2"/>
    <x v="9"/>
    <n v="41.07"/>
    <n v="5"/>
    <x v="1217"/>
    <n v="164.28"/>
    <n v="8.2140000000000004"/>
    <n v="80"/>
  </r>
  <r>
    <n v="2222"/>
    <s v="09/02/2024"/>
    <s v="C449"/>
    <x v="1"/>
    <n v="53"/>
    <x v="0"/>
    <x v="1"/>
    <x v="1"/>
    <x v="11"/>
    <n v="125.36"/>
    <n v="1"/>
    <x v="1218"/>
    <n v="0"/>
    <n v="125.36"/>
    <n v="0"/>
  </r>
  <r>
    <n v="2223"/>
    <s v="30/08/2024"/>
    <s v="C518"/>
    <x v="0"/>
    <n v="19"/>
    <x v="3"/>
    <x v="1"/>
    <x v="3"/>
    <x v="13"/>
    <n v="777.36"/>
    <n v="1"/>
    <x v="1219"/>
    <n v="0"/>
    <n v="777.36"/>
    <n v="0"/>
  </r>
  <r>
    <n v="2224"/>
    <s v="04/12/2024"/>
    <s v="C617"/>
    <x v="0"/>
    <n v="28"/>
    <x v="1"/>
    <x v="2"/>
    <x v="4"/>
    <x v="16"/>
    <n v="758.1"/>
    <n v="4"/>
    <x v="1220"/>
    <n v="2274.3000000000002"/>
    <n v="189.52500000000001"/>
    <n v="75"/>
  </r>
  <r>
    <n v="2225"/>
    <s v="02/02/2024"/>
    <s v="C532"/>
    <x v="0"/>
    <n v="56"/>
    <x v="0"/>
    <x v="0"/>
    <x v="4"/>
    <x v="16"/>
    <n v="608.27"/>
    <n v="3"/>
    <x v="1221"/>
    <n v="1216.54"/>
    <n v="202.75666666666666"/>
    <n v="66.666666666666657"/>
  </r>
  <r>
    <n v="2226"/>
    <s v="04/01/2024"/>
    <s v="C978"/>
    <x v="1"/>
    <n v="51"/>
    <x v="0"/>
    <x v="0"/>
    <x v="4"/>
    <x v="18"/>
    <n v="217.24"/>
    <n v="4"/>
    <x v="1222"/>
    <n v="651.72"/>
    <n v="54.31"/>
    <n v="75"/>
  </r>
  <r>
    <n v="2227"/>
    <s v="24/01/2024"/>
    <s v="C152"/>
    <x v="0"/>
    <n v="43"/>
    <x v="2"/>
    <x v="3"/>
    <x v="0"/>
    <x v="6"/>
    <n v="741.58"/>
    <n v="3"/>
    <x v="1223"/>
    <n v="1483.1599999999999"/>
    <n v="247.19333333333336"/>
    <n v="66.666666666666657"/>
  </r>
  <r>
    <n v="2228"/>
    <s v="13/11/2024"/>
    <s v="C606"/>
    <x v="1"/>
    <n v="35"/>
    <x v="2"/>
    <x v="0"/>
    <x v="0"/>
    <x v="8"/>
    <n v="413.96"/>
    <n v="2"/>
    <x v="1224"/>
    <n v="413.96"/>
    <n v="206.98"/>
    <n v="50"/>
  </r>
  <r>
    <n v="2229"/>
    <s v="01/12/2024"/>
    <s v="C498"/>
    <x v="1"/>
    <n v="38"/>
    <x v="2"/>
    <x v="1"/>
    <x v="3"/>
    <x v="14"/>
    <n v="515.65"/>
    <n v="4"/>
    <x v="1225"/>
    <n v="1546.9499999999998"/>
    <n v="128.91249999999999"/>
    <n v="75"/>
  </r>
  <r>
    <n v="2230"/>
    <s v="06/11/2024"/>
    <s v="C281"/>
    <x v="0"/>
    <n v="53"/>
    <x v="0"/>
    <x v="2"/>
    <x v="1"/>
    <x v="19"/>
    <n v="898.66"/>
    <n v="2"/>
    <x v="1226"/>
    <n v="898.66"/>
    <n v="449.33"/>
    <n v="50"/>
  </r>
  <r>
    <n v="2231"/>
    <s v="27/08/2024"/>
    <s v="C600"/>
    <x v="0"/>
    <n v="57"/>
    <x v="0"/>
    <x v="1"/>
    <x v="0"/>
    <x v="10"/>
    <n v="463.28"/>
    <n v="1"/>
    <x v="1227"/>
    <n v="0"/>
    <n v="463.28"/>
    <n v="0"/>
  </r>
  <r>
    <n v="2232"/>
    <s v="12/01/2024"/>
    <s v="C944"/>
    <x v="1"/>
    <n v="63"/>
    <x v="0"/>
    <x v="1"/>
    <x v="1"/>
    <x v="1"/>
    <n v="630.1"/>
    <n v="4"/>
    <x v="1228"/>
    <n v="1890.3000000000002"/>
    <n v="157.52500000000001"/>
    <n v="75"/>
  </r>
  <r>
    <n v="2233"/>
    <s v="06/01/2024"/>
    <s v="C276"/>
    <x v="0"/>
    <n v="61"/>
    <x v="0"/>
    <x v="2"/>
    <x v="1"/>
    <x v="19"/>
    <n v="962.13"/>
    <n v="1"/>
    <x v="1229"/>
    <n v="0"/>
    <n v="962.13"/>
    <n v="0"/>
  </r>
  <r>
    <n v="2234"/>
    <s v="01/04/2024"/>
    <s v="C796"/>
    <x v="0"/>
    <n v="39"/>
    <x v="2"/>
    <x v="1"/>
    <x v="0"/>
    <x v="6"/>
    <n v="456.88"/>
    <n v="5"/>
    <x v="1230"/>
    <n v="1827.52"/>
    <n v="91.376000000000005"/>
    <n v="80"/>
  </r>
  <r>
    <n v="2235"/>
    <s v="09/02/2024"/>
    <s v="C535"/>
    <x v="1"/>
    <n v="47"/>
    <x v="2"/>
    <x v="1"/>
    <x v="0"/>
    <x v="0"/>
    <n v="565.12"/>
    <n v="1"/>
    <x v="1231"/>
    <n v="0"/>
    <n v="565.12"/>
    <n v="0"/>
  </r>
  <r>
    <n v="2236"/>
    <s v="01/04/2024"/>
    <s v="C441"/>
    <x v="1"/>
    <n v="60"/>
    <x v="0"/>
    <x v="2"/>
    <x v="3"/>
    <x v="13"/>
    <n v="588.57000000000005"/>
    <n v="5"/>
    <x v="1232"/>
    <n v="2354.2799999999997"/>
    <n v="117.71400000000001"/>
    <n v="80"/>
  </r>
  <r>
    <n v="2237"/>
    <s v="23/06/2024"/>
    <s v="C910"/>
    <x v="0"/>
    <n v="47"/>
    <x v="2"/>
    <x v="2"/>
    <x v="2"/>
    <x v="12"/>
    <n v="248.3"/>
    <n v="3"/>
    <x v="1233"/>
    <n v="496.59999999999997"/>
    <n v="82.766666666666666"/>
    <n v="66.666666666666657"/>
  </r>
  <r>
    <n v="2238"/>
    <s v="30/09/2024"/>
    <s v="C543"/>
    <x v="1"/>
    <n v="25"/>
    <x v="1"/>
    <x v="3"/>
    <x v="4"/>
    <x v="17"/>
    <n v="739.55"/>
    <n v="5"/>
    <x v="1234"/>
    <n v="2958.2"/>
    <n v="147.91"/>
    <n v="80"/>
  </r>
  <r>
    <n v="2239"/>
    <s v="24/09/2024"/>
    <s v="C349"/>
    <x v="0"/>
    <n v="51"/>
    <x v="0"/>
    <x v="3"/>
    <x v="0"/>
    <x v="6"/>
    <n v="729.37"/>
    <n v="3"/>
    <x v="1235"/>
    <n v="1458.7400000000002"/>
    <n v="243.12333333333333"/>
    <n v="66.666666666666671"/>
  </r>
  <r>
    <n v="2240"/>
    <s v="18/08/2024"/>
    <s v="C917"/>
    <x v="0"/>
    <n v="64"/>
    <x v="0"/>
    <x v="1"/>
    <x v="0"/>
    <x v="10"/>
    <n v="221.42"/>
    <n v="5"/>
    <x v="1236"/>
    <n v="885.68"/>
    <n v="44.283999999999999"/>
    <n v="80"/>
  </r>
  <r>
    <n v="2241"/>
    <s v="03/06/2024"/>
    <s v="C149"/>
    <x v="0"/>
    <n v="26"/>
    <x v="1"/>
    <x v="3"/>
    <x v="1"/>
    <x v="2"/>
    <n v="23.2"/>
    <n v="5"/>
    <x v="1237"/>
    <n v="92.8"/>
    <n v="4.6399999999999997"/>
    <n v="80"/>
  </r>
  <r>
    <n v="2242"/>
    <s v="03/12/2024"/>
    <s v="C654"/>
    <x v="1"/>
    <n v="37"/>
    <x v="2"/>
    <x v="0"/>
    <x v="2"/>
    <x v="3"/>
    <n v="998.95"/>
    <n v="2"/>
    <x v="1050"/>
    <n v="998.95"/>
    <n v="499.47500000000002"/>
    <n v="50"/>
  </r>
  <r>
    <n v="2243"/>
    <s v="30/09/2024"/>
    <s v="C506"/>
    <x v="0"/>
    <n v="57"/>
    <x v="0"/>
    <x v="0"/>
    <x v="0"/>
    <x v="10"/>
    <n v="585.77"/>
    <n v="2"/>
    <x v="1238"/>
    <n v="585.77"/>
    <n v="292.88499999999999"/>
    <n v="50"/>
  </r>
  <r>
    <n v="2244"/>
    <s v="23/06/2024"/>
    <s v="C725"/>
    <x v="0"/>
    <n v="42"/>
    <x v="2"/>
    <x v="1"/>
    <x v="2"/>
    <x v="12"/>
    <n v="189.22"/>
    <n v="1"/>
    <x v="1239"/>
    <n v="0"/>
    <n v="189.22"/>
    <n v="0"/>
  </r>
  <r>
    <n v="2245"/>
    <s v="24/05/2024"/>
    <s v="C768"/>
    <x v="0"/>
    <n v="36"/>
    <x v="2"/>
    <x v="3"/>
    <x v="4"/>
    <x v="18"/>
    <n v="290.73"/>
    <n v="2"/>
    <x v="1240"/>
    <n v="290.73"/>
    <n v="145.36500000000001"/>
    <n v="50"/>
  </r>
  <r>
    <n v="2246"/>
    <s v="24/02/2024"/>
    <s v="C533"/>
    <x v="1"/>
    <n v="22"/>
    <x v="1"/>
    <x v="1"/>
    <x v="1"/>
    <x v="1"/>
    <n v="621.61"/>
    <n v="3"/>
    <x v="1241"/>
    <n v="1243.2199999999998"/>
    <n v="207.20333333333335"/>
    <n v="66.666666666666657"/>
  </r>
  <r>
    <n v="2247"/>
    <s v="19/10/2024"/>
    <s v="C717"/>
    <x v="1"/>
    <n v="28"/>
    <x v="1"/>
    <x v="3"/>
    <x v="3"/>
    <x v="14"/>
    <n v="146.24"/>
    <n v="2"/>
    <x v="1242"/>
    <n v="146.24"/>
    <n v="73.12"/>
    <n v="50"/>
  </r>
  <r>
    <n v="2248"/>
    <s v="16/04/2024"/>
    <s v="C344"/>
    <x v="1"/>
    <n v="32"/>
    <x v="2"/>
    <x v="2"/>
    <x v="4"/>
    <x v="7"/>
    <n v="46.91"/>
    <n v="1"/>
    <x v="1243"/>
    <n v="0"/>
    <n v="46.91"/>
    <n v="0"/>
  </r>
  <r>
    <n v="2249"/>
    <s v="28/02/2024"/>
    <s v="C919"/>
    <x v="1"/>
    <n v="25"/>
    <x v="1"/>
    <x v="2"/>
    <x v="2"/>
    <x v="4"/>
    <n v="800.5"/>
    <n v="4"/>
    <x v="1244"/>
    <n v="2401.5"/>
    <n v="200.125"/>
    <n v="75"/>
  </r>
  <r>
    <n v="2250"/>
    <s v="01/08/2024"/>
    <s v="C651"/>
    <x v="1"/>
    <n v="36"/>
    <x v="2"/>
    <x v="2"/>
    <x v="2"/>
    <x v="12"/>
    <n v="718.69"/>
    <n v="3"/>
    <x v="1245"/>
    <n v="1437.38"/>
    <n v="239.56333333333336"/>
    <n v="66.666666666666657"/>
  </r>
  <r>
    <n v="2251"/>
    <s v="05/06/2024"/>
    <s v="C277"/>
    <x v="0"/>
    <n v="40"/>
    <x v="2"/>
    <x v="2"/>
    <x v="4"/>
    <x v="16"/>
    <n v="316.51"/>
    <n v="4"/>
    <x v="1246"/>
    <n v="949.53"/>
    <n v="79.127499999999998"/>
    <n v="75"/>
  </r>
  <r>
    <n v="2252"/>
    <s v="28/06/2024"/>
    <s v="C470"/>
    <x v="1"/>
    <n v="44"/>
    <x v="2"/>
    <x v="1"/>
    <x v="2"/>
    <x v="9"/>
    <n v="67.91"/>
    <n v="3"/>
    <x v="1247"/>
    <n v="135.82"/>
    <n v="22.636666666666667"/>
    <n v="66.666666666666657"/>
  </r>
  <r>
    <n v="2253"/>
    <s v="03/11/2024"/>
    <s v="C796"/>
    <x v="1"/>
    <n v="57"/>
    <x v="0"/>
    <x v="1"/>
    <x v="3"/>
    <x v="14"/>
    <n v="491.41"/>
    <n v="1"/>
    <x v="1248"/>
    <n v="0"/>
    <n v="491.41"/>
    <n v="0"/>
  </r>
  <r>
    <n v="2254"/>
    <s v="22/05/2024"/>
    <s v="C908"/>
    <x v="1"/>
    <n v="49"/>
    <x v="2"/>
    <x v="1"/>
    <x v="3"/>
    <x v="14"/>
    <n v="283.42"/>
    <n v="2"/>
    <x v="1249"/>
    <n v="283.42"/>
    <n v="141.71"/>
    <n v="50"/>
  </r>
  <r>
    <n v="2255"/>
    <s v="22/02/2024"/>
    <s v="C313"/>
    <x v="0"/>
    <n v="43"/>
    <x v="2"/>
    <x v="0"/>
    <x v="2"/>
    <x v="4"/>
    <n v="403.8"/>
    <n v="4"/>
    <x v="1250"/>
    <n v="1211.4000000000001"/>
    <n v="100.95"/>
    <n v="75"/>
  </r>
  <r>
    <n v="2256"/>
    <s v="09/04/2024"/>
    <s v="C309"/>
    <x v="1"/>
    <n v="44"/>
    <x v="2"/>
    <x v="2"/>
    <x v="2"/>
    <x v="9"/>
    <n v="281.23"/>
    <n v="4"/>
    <x v="1251"/>
    <n v="843.69"/>
    <n v="70.307500000000005"/>
    <n v="75"/>
  </r>
  <r>
    <n v="2257"/>
    <s v="19/02/2024"/>
    <s v="C826"/>
    <x v="1"/>
    <n v="36"/>
    <x v="2"/>
    <x v="2"/>
    <x v="3"/>
    <x v="15"/>
    <n v="183.51"/>
    <n v="2"/>
    <x v="1252"/>
    <n v="183.51"/>
    <n v="91.754999999999995"/>
    <n v="50"/>
  </r>
  <r>
    <n v="2258"/>
    <s v="02/08/2024"/>
    <s v="C707"/>
    <x v="0"/>
    <n v="59"/>
    <x v="0"/>
    <x v="2"/>
    <x v="2"/>
    <x v="9"/>
    <n v="393.12"/>
    <n v="1"/>
    <x v="1253"/>
    <n v="0"/>
    <n v="393.12"/>
    <n v="0"/>
  </r>
  <r>
    <n v="2259"/>
    <s v="18/12/2024"/>
    <s v="C283"/>
    <x v="1"/>
    <n v="46"/>
    <x v="2"/>
    <x v="3"/>
    <x v="0"/>
    <x v="6"/>
    <n v="965.25"/>
    <n v="2"/>
    <x v="1254"/>
    <n v="965.25"/>
    <n v="482.625"/>
    <n v="50"/>
  </r>
  <r>
    <n v="2260"/>
    <s v="19/11/2024"/>
    <s v="C681"/>
    <x v="0"/>
    <n v="56"/>
    <x v="0"/>
    <x v="3"/>
    <x v="1"/>
    <x v="1"/>
    <n v="273.57"/>
    <n v="5"/>
    <x v="1255"/>
    <n v="1094.28"/>
    <n v="54.713999999999999"/>
    <n v="80"/>
  </r>
  <r>
    <n v="2261"/>
    <s v="29/11/2024"/>
    <s v="C890"/>
    <x v="0"/>
    <n v="58"/>
    <x v="0"/>
    <x v="0"/>
    <x v="0"/>
    <x v="8"/>
    <n v="342.61"/>
    <n v="5"/>
    <x v="1256"/>
    <n v="1370.44"/>
    <n v="68.522000000000006"/>
    <n v="80"/>
  </r>
  <r>
    <n v="2262"/>
    <s v="08/03/2024"/>
    <s v="C502"/>
    <x v="0"/>
    <n v="50"/>
    <x v="0"/>
    <x v="0"/>
    <x v="2"/>
    <x v="9"/>
    <n v="335.95"/>
    <n v="5"/>
    <x v="1257"/>
    <n v="1343.8"/>
    <n v="67.19"/>
    <n v="80"/>
  </r>
  <r>
    <n v="2263"/>
    <s v="22/11/2024"/>
    <s v="C110"/>
    <x v="0"/>
    <n v="36"/>
    <x v="2"/>
    <x v="3"/>
    <x v="2"/>
    <x v="9"/>
    <n v="485.49"/>
    <n v="4"/>
    <x v="1258"/>
    <n v="1456.47"/>
    <n v="121.3725"/>
    <n v="75"/>
  </r>
  <r>
    <n v="2264"/>
    <s v="06/05/2024"/>
    <s v="C207"/>
    <x v="0"/>
    <n v="54"/>
    <x v="0"/>
    <x v="3"/>
    <x v="1"/>
    <x v="2"/>
    <n v="845.07"/>
    <n v="4"/>
    <x v="1259"/>
    <n v="2535.21"/>
    <n v="211.26750000000001"/>
    <n v="75"/>
  </r>
  <r>
    <n v="2265"/>
    <s v="03/05/2024"/>
    <s v="C604"/>
    <x v="1"/>
    <n v="36"/>
    <x v="2"/>
    <x v="1"/>
    <x v="2"/>
    <x v="9"/>
    <n v="408.1"/>
    <n v="1"/>
    <x v="1260"/>
    <n v="0"/>
    <n v="408.1"/>
    <n v="0"/>
  </r>
  <r>
    <n v="2266"/>
    <s v="26/02/2024"/>
    <s v="C411"/>
    <x v="0"/>
    <n v="50"/>
    <x v="0"/>
    <x v="1"/>
    <x v="1"/>
    <x v="11"/>
    <n v="808.09"/>
    <n v="3"/>
    <x v="1261"/>
    <n v="1616.1799999999998"/>
    <n v="269.36333333333334"/>
    <n v="66.666666666666657"/>
  </r>
  <r>
    <n v="2267"/>
    <s v="06/07/2024"/>
    <s v="C709"/>
    <x v="0"/>
    <n v="64"/>
    <x v="0"/>
    <x v="3"/>
    <x v="3"/>
    <x v="15"/>
    <n v="123.86"/>
    <n v="2"/>
    <x v="1262"/>
    <n v="123.86"/>
    <n v="61.93"/>
    <n v="50"/>
  </r>
  <r>
    <n v="2268"/>
    <s v="17/07/2024"/>
    <s v="C390"/>
    <x v="1"/>
    <n v="33"/>
    <x v="2"/>
    <x v="2"/>
    <x v="1"/>
    <x v="19"/>
    <n v="895.96"/>
    <n v="3"/>
    <x v="1263"/>
    <n v="1791.92"/>
    <n v="298.65333333333336"/>
    <n v="66.666666666666657"/>
  </r>
  <r>
    <n v="2269"/>
    <s v="28/07/2024"/>
    <s v="C408"/>
    <x v="0"/>
    <n v="40"/>
    <x v="2"/>
    <x v="3"/>
    <x v="1"/>
    <x v="2"/>
    <n v="193.45"/>
    <n v="4"/>
    <x v="1264"/>
    <n v="580.34999999999991"/>
    <n v="48.362499999999997"/>
    <n v="74.999999999999986"/>
  </r>
  <r>
    <n v="2270"/>
    <s v="21/04/2024"/>
    <s v="C812"/>
    <x v="1"/>
    <n v="24"/>
    <x v="1"/>
    <x v="1"/>
    <x v="0"/>
    <x v="8"/>
    <n v="48.81"/>
    <n v="2"/>
    <x v="1265"/>
    <n v="48.81"/>
    <n v="24.405000000000001"/>
    <n v="50"/>
  </r>
  <r>
    <n v="2271"/>
    <s v="19/10/2024"/>
    <s v="C177"/>
    <x v="1"/>
    <n v="43"/>
    <x v="2"/>
    <x v="0"/>
    <x v="2"/>
    <x v="9"/>
    <n v="166.77"/>
    <n v="4"/>
    <x v="1266"/>
    <n v="500.31000000000006"/>
    <n v="41.692500000000003"/>
    <n v="75"/>
  </r>
  <r>
    <n v="2272"/>
    <s v="23/02/2024"/>
    <s v="C782"/>
    <x v="1"/>
    <n v="49"/>
    <x v="2"/>
    <x v="3"/>
    <x v="3"/>
    <x v="5"/>
    <n v="198.84"/>
    <n v="1"/>
    <x v="1267"/>
    <n v="0"/>
    <n v="198.84"/>
    <n v="0"/>
  </r>
  <r>
    <n v="2273"/>
    <s v="25/09/2024"/>
    <s v="C331"/>
    <x v="0"/>
    <n v="29"/>
    <x v="1"/>
    <x v="3"/>
    <x v="4"/>
    <x v="7"/>
    <n v="513.41999999999996"/>
    <n v="2"/>
    <x v="1268"/>
    <n v="513.41999999999996"/>
    <n v="256.70999999999998"/>
    <n v="50"/>
  </r>
  <r>
    <n v="2274"/>
    <s v="23/01/2024"/>
    <s v="C640"/>
    <x v="0"/>
    <n v="25"/>
    <x v="1"/>
    <x v="2"/>
    <x v="1"/>
    <x v="2"/>
    <n v="455.44"/>
    <n v="4"/>
    <x v="1269"/>
    <n v="1366.32"/>
    <n v="113.86"/>
    <n v="75"/>
  </r>
  <r>
    <n v="2275"/>
    <s v="13/09/2024"/>
    <s v="C739"/>
    <x v="0"/>
    <n v="22"/>
    <x v="1"/>
    <x v="0"/>
    <x v="4"/>
    <x v="17"/>
    <n v="718.72"/>
    <n v="5"/>
    <x v="1270"/>
    <n v="2874.88"/>
    <n v="143.744"/>
    <n v="80"/>
  </r>
  <r>
    <n v="2276"/>
    <s v="13/10/2024"/>
    <s v="C711"/>
    <x v="1"/>
    <n v="59"/>
    <x v="0"/>
    <x v="2"/>
    <x v="2"/>
    <x v="4"/>
    <n v="60.44"/>
    <n v="5"/>
    <x v="1271"/>
    <n v="241.76"/>
    <n v="12.087999999999999"/>
    <n v="80"/>
  </r>
  <r>
    <n v="2277"/>
    <s v="13/06/2024"/>
    <s v="C441"/>
    <x v="0"/>
    <n v="45"/>
    <x v="2"/>
    <x v="0"/>
    <x v="1"/>
    <x v="19"/>
    <n v="502.73"/>
    <n v="4"/>
    <x v="1272"/>
    <n v="1508.19"/>
    <n v="125.6825"/>
    <n v="75"/>
  </r>
  <r>
    <n v="2278"/>
    <s v="17/02/2024"/>
    <s v="C504"/>
    <x v="0"/>
    <n v="22"/>
    <x v="1"/>
    <x v="2"/>
    <x v="4"/>
    <x v="16"/>
    <n v="339.15"/>
    <n v="3"/>
    <x v="1273"/>
    <n v="678.30000000000007"/>
    <n v="113.05"/>
    <n v="66.666666666666671"/>
  </r>
  <r>
    <n v="2279"/>
    <s v="26/08/2024"/>
    <s v="C788"/>
    <x v="0"/>
    <n v="43"/>
    <x v="2"/>
    <x v="0"/>
    <x v="0"/>
    <x v="8"/>
    <n v="634.4"/>
    <n v="1"/>
    <x v="1274"/>
    <n v="0"/>
    <n v="634.4"/>
    <n v="0"/>
  </r>
  <r>
    <n v="2280"/>
    <s v="23/09/2024"/>
    <s v="C251"/>
    <x v="1"/>
    <n v="22"/>
    <x v="1"/>
    <x v="3"/>
    <x v="4"/>
    <x v="16"/>
    <n v="53.26"/>
    <n v="1"/>
    <x v="1275"/>
    <n v="0"/>
    <n v="53.26"/>
    <n v="0"/>
  </r>
  <r>
    <n v="2281"/>
    <s v="01/06/2024"/>
    <s v="C645"/>
    <x v="1"/>
    <n v="39"/>
    <x v="2"/>
    <x v="3"/>
    <x v="0"/>
    <x v="8"/>
    <n v="44.59"/>
    <n v="4"/>
    <x v="1276"/>
    <n v="133.77000000000001"/>
    <n v="11.147500000000001"/>
    <n v="75"/>
  </r>
  <r>
    <n v="2282"/>
    <s v="26/02/2024"/>
    <s v="C426"/>
    <x v="0"/>
    <n v="32"/>
    <x v="2"/>
    <x v="3"/>
    <x v="3"/>
    <x v="13"/>
    <n v="432.98"/>
    <n v="1"/>
    <x v="1277"/>
    <n v="0"/>
    <n v="432.98"/>
    <n v="0"/>
  </r>
  <r>
    <n v="2283"/>
    <s v="02/06/2024"/>
    <s v="C808"/>
    <x v="0"/>
    <n v="30"/>
    <x v="2"/>
    <x v="1"/>
    <x v="2"/>
    <x v="3"/>
    <n v="813.23"/>
    <n v="2"/>
    <x v="1278"/>
    <n v="813.23"/>
    <n v="406.61500000000001"/>
    <n v="50"/>
  </r>
  <r>
    <n v="2284"/>
    <s v="04/06/2024"/>
    <s v="C544"/>
    <x v="0"/>
    <n v="45"/>
    <x v="2"/>
    <x v="0"/>
    <x v="4"/>
    <x v="18"/>
    <n v="674.38"/>
    <n v="1"/>
    <x v="1279"/>
    <n v="0"/>
    <n v="674.38"/>
    <n v="0"/>
  </r>
  <r>
    <n v="2285"/>
    <s v="18/09/2024"/>
    <s v="C492"/>
    <x v="0"/>
    <n v="50"/>
    <x v="0"/>
    <x v="0"/>
    <x v="1"/>
    <x v="19"/>
    <n v="26.54"/>
    <n v="5"/>
    <x v="1280"/>
    <n v="106.16"/>
    <n v="5.3079999999999998"/>
    <n v="80"/>
  </r>
  <r>
    <n v="2286"/>
    <s v="19/04/2024"/>
    <s v="C162"/>
    <x v="1"/>
    <n v="60"/>
    <x v="0"/>
    <x v="2"/>
    <x v="2"/>
    <x v="12"/>
    <n v="186.69"/>
    <n v="4"/>
    <x v="1281"/>
    <n v="560.06999999999994"/>
    <n v="46.672499999999999"/>
    <n v="74.999999999999986"/>
  </r>
  <r>
    <n v="2287"/>
    <s v="06/01/2024"/>
    <s v="C231"/>
    <x v="1"/>
    <n v="40"/>
    <x v="2"/>
    <x v="1"/>
    <x v="4"/>
    <x v="18"/>
    <n v="234.46"/>
    <n v="2"/>
    <x v="1282"/>
    <n v="234.46"/>
    <n v="117.23"/>
    <n v="50"/>
  </r>
  <r>
    <n v="2288"/>
    <s v="06/06/2024"/>
    <s v="C185"/>
    <x v="1"/>
    <n v="50"/>
    <x v="0"/>
    <x v="2"/>
    <x v="1"/>
    <x v="19"/>
    <n v="428.83"/>
    <n v="1"/>
    <x v="1283"/>
    <n v="0"/>
    <n v="428.83"/>
    <n v="0"/>
  </r>
  <r>
    <n v="2289"/>
    <s v="17/07/2024"/>
    <s v="C293"/>
    <x v="1"/>
    <n v="60"/>
    <x v="0"/>
    <x v="1"/>
    <x v="1"/>
    <x v="2"/>
    <n v="590.85"/>
    <n v="5"/>
    <x v="1284"/>
    <n v="2363.4"/>
    <n v="118.17"/>
    <n v="80"/>
  </r>
  <r>
    <n v="2290"/>
    <s v="29/12/2024"/>
    <s v="C610"/>
    <x v="0"/>
    <n v="35"/>
    <x v="2"/>
    <x v="2"/>
    <x v="1"/>
    <x v="11"/>
    <n v="224.3"/>
    <n v="3"/>
    <x v="1285"/>
    <n v="448.59999999999997"/>
    <n v="74.766666666666666"/>
    <n v="66.666666666666657"/>
  </r>
  <r>
    <n v="2291"/>
    <s v="07/09/2024"/>
    <s v="C618"/>
    <x v="0"/>
    <n v="47"/>
    <x v="2"/>
    <x v="1"/>
    <x v="1"/>
    <x v="2"/>
    <n v="388.69"/>
    <n v="1"/>
    <x v="1286"/>
    <n v="0"/>
    <n v="388.69"/>
    <n v="0"/>
  </r>
  <r>
    <n v="2292"/>
    <s v="27/03/2024"/>
    <s v="C891"/>
    <x v="0"/>
    <n v="43"/>
    <x v="2"/>
    <x v="2"/>
    <x v="4"/>
    <x v="18"/>
    <n v="588.1"/>
    <n v="5"/>
    <x v="1287"/>
    <n v="2352.4"/>
    <n v="117.62"/>
    <n v="80"/>
  </r>
  <r>
    <n v="2293"/>
    <s v="31/01/2024"/>
    <s v="C113"/>
    <x v="1"/>
    <n v="33"/>
    <x v="2"/>
    <x v="2"/>
    <x v="3"/>
    <x v="5"/>
    <n v="389.6"/>
    <n v="5"/>
    <x v="1288"/>
    <n v="1558.4"/>
    <n v="77.92"/>
    <n v="80"/>
  </r>
  <r>
    <n v="2294"/>
    <s v="10/09/2024"/>
    <s v="C447"/>
    <x v="0"/>
    <n v="30"/>
    <x v="2"/>
    <x v="1"/>
    <x v="0"/>
    <x v="6"/>
    <n v="151.74"/>
    <n v="5"/>
    <x v="1289"/>
    <n v="606.96"/>
    <n v="30.348000000000003"/>
    <n v="80"/>
  </r>
  <r>
    <n v="2295"/>
    <s v="23/07/2024"/>
    <s v="C716"/>
    <x v="1"/>
    <n v="56"/>
    <x v="0"/>
    <x v="0"/>
    <x v="0"/>
    <x v="0"/>
    <n v="496.74"/>
    <n v="5"/>
    <x v="1290"/>
    <n v="1986.9599999999998"/>
    <n v="99.347999999999999"/>
    <n v="80"/>
  </r>
  <r>
    <n v="2296"/>
    <s v="16/05/2024"/>
    <s v="C453"/>
    <x v="1"/>
    <n v="50"/>
    <x v="0"/>
    <x v="2"/>
    <x v="0"/>
    <x v="6"/>
    <n v="330.75"/>
    <n v="3"/>
    <x v="1291"/>
    <n v="661.5"/>
    <n v="110.25"/>
    <n v="66.666666666666657"/>
  </r>
  <r>
    <n v="2297"/>
    <s v="29/03/2024"/>
    <s v="C246"/>
    <x v="0"/>
    <n v="43"/>
    <x v="2"/>
    <x v="1"/>
    <x v="3"/>
    <x v="13"/>
    <n v="865.55"/>
    <n v="4"/>
    <x v="1292"/>
    <n v="2596.6499999999996"/>
    <n v="216.38749999999999"/>
    <n v="74.999999999999986"/>
  </r>
  <r>
    <n v="2298"/>
    <s v="28/01/2024"/>
    <s v="C896"/>
    <x v="0"/>
    <n v="18"/>
    <x v="3"/>
    <x v="1"/>
    <x v="1"/>
    <x v="1"/>
    <n v="777.87"/>
    <n v="5"/>
    <x v="1293"/>
    <n v="3111.48"/>
    <n v="155.57400000000001"/>
    <n v="80"/>
  </r>
  <r>
    <n v="2299"/>
    <s v="20/12/2024"/>
    <s v="C468"/>
    <x v="0"/>
    <n v="55"/>
    <x v="0"/>
    <x v="0"/>
    <x v="1"/>
    <x v="11"/>
    <n v="198.37"/>
    <n v="4"/>
    <x v="1294"/>
    <n v="595.11"/>
    <n v="49.592500000000001"/>
    <n v="75"/>
  </r>
  <r>
    <n v="2300"/>
    <s v="11/11/2024"/>
    <s v="C867"/>
    <x v="1"/>
    <n v="19"/>
    <x v="3"/>
    <x v="0"/>
    <x v="2"/>
    <x v="9"/>
    <n v="161.11000000000001"/>
    <n v="3"/>
    <x v="1295"/>
    <n v="322.21999999999997"/>
    <n v="53.70333333333334"/>
    <n v="66.666666666666657"/>
  </r>
  <r>
    <n v="2301"/>
    <s v="08/02/2024"/>
    <s v="C642"/>
    <x v="0"/>
    <n v="23"/>
    <x v="1"/>
    <x v="0"/>
    <x v="0"/>
    <x v="6"/>
    <n v="354.2"/>
    <n v="3"/>
    <x v="1296"/>
    <n v="708.39999999999986"/>
    <n v="118.06666666666666"/>
    <n v="66.666666666666657"/>
  </r>
  <r>
    <n v="2302"/>
    <s v="26/03/2024"/>
    <s v="C833"/>
    <x v="1"/>
    <n v="63"/>
    <x v="0"/>
    <x v="0"/>
    <x v="0"/>
    <x v="8"/>
    <n v="418.05"/>
    <n v="2"/>
    <x v="1297"/>
    <n v="418.05"/>
    <n v="209.02500000000001"/>
    <n v="50"/>
  </r>
  <r>
    <n v="2303"/>
    <s v="12/02/2024"/>
    <s v="C514"/>
    <x v="0"/>
    <n v="55"/>
    <x v="0"/>
    <x v="2"/>
    <x v="1"/>
    <x v="2"/>
    <n v="932.7"/>
    <n v="2"/>
    <x v="1298"/>
    <n v="932.7"/>
    <n v="466.35"/>
    <n v="50"/>
  </r>
  <r>
    <n v="2304"/>
    <s v="12/06/2024"/>
    <s v="C620"/>
    <x v="1"/>
    <n v="59"/>
    <x v="0"/>
    <x v="2"/>
    <x v="0"/>
    <x v="6"/>
    <n v="308.60000000000002"/>
    <n v="5"/>
    <x v="1299"/>
    <n v="1234.4000000000001"/>
    <n v="61.720000000000006"/>
    <n v="80"/>
  </r>
  <r>
    <n v="2305"/>
    <s v="12/01/2024"/>
    <s v="C731"/>
    <x v="1"/>
    <n v="41"/>
    <x v="2"/>
    <x v="3"/>
    <x v="1"/>
    <x v="1"/>
    <n v="868.91"/>
    <n v="4"/>
    <x v="1300"/>
    <n v="2606.73"/>
    <n v="217.22749999999999"/>
    <n v="75"/>
  </r>
  <r>
    <n v="2306"/>
    <s v="20/04/2024"/>
    <s v="C594"/>
    <x v="0"/>
    <n v="35"/>
    <x v="2"/>
    <x v="2"/>
    <x v="1"/>
    <x v="2"/>
    <n v="510.26"/>
    <n v="3"/>
    <x v="1301"/>
    <n v="1020.52"/>
    <n v="170.08666666666667"/>
    <n v="66.666666666666657"/>
  </r>
  <r>
    <n v="2307"/>
    <s v="02/03/2024"/>
    <s v="C671"/>
    <x v="1"/>
    <n v="44"/>
    <x v="2"/>
    <x v="3"/>
    <x v="1"/>
    <x v="2"/>
    <n v="886.77"/>
    <n v="1"/>
    <x v="1302"/>
    <n v="0"/>
    <n v="886.77"/>
    <n v="0"/>
  </r>
  <r>
    <n v="2308"/>
    <s v="15/03/2024"/>
    <s v="C790"/>
    <x v="1"/>
    <n v="58"/>
    <x v="0"/>
    <x v="3"/>
    <x v="4"/>
    <x v="16"/>
    <n v="704.93"/>
    <n v="2"/>
    <x v="1303"/>
    <n v="704.93"/>
    <n v="352.46499999999997"/>
    <n v="50"/>
  </r>
  <r>
    <n v="2309"/>
    <s v="16/11/2024"/>
    <s v="C671"/>
    <x v="0"/>
    <n v="25"/>
    <x v="1"/>
    <x v="2"/>
    <x v="4"/>
    <x v="7"/>
    <n v="711.31"/>
    <n v="2"/>
    <x v="1304"/>
    <n v="711.31"/>
    <n v="355.65499999999997"/>
    <n v="50"/>
  </r>
  <r>
    <n v="2310"/>
    <s v="14/05/2024"/>
    <s v="C815"/>
    <x v="1"/>
    <n v="45"/>
    <x v="2"/>
    <x v="3"/>
    <x v="4"/>
    <x v="16"/>
    <n v="523.61"/>
    <n v="1"/>
    <x v="1305"/>
    <n v="0"/>
    <n v="523.61"/>
    <n v="0"/>
  </r>
  <r>
    <n v="2311"/>
    <s v="12/01/2024"/>
    <s v="C237"/>
    <x v="0"/>
    <n v="27"/>
    <x v="1"/>
    <x v="0"/>
    <x v="4"/>
    <x v="18"/>
    <n v="841.9"/>
    <n v="4"/>
    <x v="1306"/>
    <n v="2525.6999999999998"/>
    <n v="210.47499999999999"/>
    <n v="75"/>
  </r>
  <r>
    <n v="2312"/>
    <s v="30/07/2024"/>
    <s v="C293"/>
    <x v="1"/>
    <n v="34"/>
    <x v="2"/>
    <x v="3"/>
    <x v="3"/>
    <x v="13"/>
    <n v="261.88"/>
    <n v="4"/>
    <x v="1307"/>
    <n v="785.64"/>
    <n v="65.47"/>
    <n v="75"/>
  </r>
  <r>
    <n v="2313"/>
    <s v="16/01/2024"/>
    <s v="C784"/>
    <x v="0"/>
    <n v="46"/>
    <x v="2"/>
    <x v="2"/>
    <x v="2"/>
    <x v="12"/>
    <n v="908.28"/>
    <n v="4"/>
    <x v="1308"/>
    <n v="2724.84"/>
    <n v="227.07"/>
    <n v="75.000000000000014"/>
  </r>
  <r>
    <n v="2314"/>
    <s v="24/06/2024"/>
    <s v="C595"/>
    <x v="0"/>
    <n v="23"/>
    <x v="1"/>
    <x v="1"/>
    <x v="2"/>
    <x v="9"/>
    <n v="640.41"/>
    <n v="5"/>
    <x v="1309"/>
    <n v="2561.6400000000003"/>
    <n v="128.08199999999999"/>
    <n v="80"/>
  </r>
  <r>
    <n v="2315"/>
    <s v="28/07/2024"/>
    <s v="C525"/>
    <x v="1"/>
    <n v="31"/>
    <x v="2"/>
    <x v="2"/>
    <x v="1"/>
    <x v="2"/>
    <n v="444.32"/>
    <n v="5"/>
    <x v="1310"/>
    <n v="1777.28"/>
    <n v="88.864000000000004"/>
    <n v="80"/>
  </r>
  <r>
    <n v="2316"/>
    <s v="25/12/2024"/>
    <s v="C400"/>
    <x v="1"/>
    <n v="39"/>
    <x v="2"/>
    <x v="1"/>
    <x v="0"/>
    <x v="10"/>
    <n v="982.37"/>
    <n v="1"/>
    <x v="1311"/>
    <n v="0"/>
    <n v="982.37"/>
    <n v="0"/>
  </r>
  <r>
    <n v="2317"/>
    <s v="09/06/2024"/>
    <s v="C117"/>
    <x v="1"/>
    <n v="23"/>
    <x v="1"/>
    <x v="1"/>
    <x v="4"/>
    <x v="7"/>
    <n v="863.39"/>
    <n v="3"/>
    <x v="1312"/>
    <n v="1726.7800000000002"/>
    <n v="287.79666666666668"/>
    <n v="66.666666666666671"/>
  </r>
  <r>
    <n v="2318"/>
    <s v="03/08/2024"/>
    <s v="C647"/>
    <x v="1"/>
    <n v="43"/>
    <x v="2"/>
    <x v="3"/>
    <x v="2"/>
    <x v="4"/>
    <n v="774.3"/>
    <n v="1"/>
    <x v="1313"/>
    <n v="0"/>
    <n v="774.3"/>
    <n v="0"/>
  </r>
  <r>
    <n v="2319"/>
    <s v="23/05/2024"/>
    <s v="C433"/>
    <x v="1"/>
    <n v="56"/>
    <x v="0"/>
    <x v="3"/>
    <x v="2"/>
    <x v="4"/>
    <n v="281.16000000000003"/>
    <n v="3"/>
    <x v="1314"/>
    <n v="562.31999999999994"/>
    <n v="93.720000000000013"/>
    <n v="66.666666666666657"/>
  </r>
  <r>
    <n v="2320"/>
    <s v="02/05/2024"/>
    <s v="C240"/>
    <x v="0"/>
    <n v="29"/>
    <x v="1"/>
    <x v="1"/>
    <x v="4"/>
    <x v="7"/>
    <n v="974"/>
    <n v="1"/>
    <x v="1315"/>
    <n v="0"/>
    <n v="974"/>
    <n v="0"/>
  </r>
  <r>
    <n v="2321"/>
    <s v="29/04/2024"/>
    <s v="C606"/>
    <x v="1"/>
    <n v="52"/>
    <x v="0"/>
    <x v="3"/>
    <x v="3"/>
    <x v="13"/>
    <n v="745.56"/>
    <n v="5"/>
    <x v="1316"/>
    <n v="2982.2400000000002"/>
    <n v="149.11199999999999"/>
    <n v="80"/>
  </r>
  <r>
    <n v="2322"/>
    <s v="24/12/2024"/>
    <s v="C955"/>
    <x v="0"/>
    <n v="31"/>
    <x v="2"/>
    <x v="0"/>
    <x v="3"/>
    <x v="14"/>
    <n v="609.16999999999996"/>
    <n v="4"/>
    <x v="1317"/>
    <n v="1827.5099999999998"/>
    <n v="152.29249999999999"/>
    <n v="75"/>
  </r>
  <r>
    <n v="2323"/>
    <s v="06/03/2024"/>
    <s v="C181"/>
    <x v="0"/>
    <n v="39"/>
    <x v="2"/>
    <x v="2"/>
    <x v="2"/>
    <x v="12"/>
    <n v="922.58"/>
    <n v="2"/>
    <x v="1318"/>
    <n v="922.58"/>
    <n v="461.29"/>
    <n v="50"/>
  </r>
  <r>
    <n v="2324"/>
    <s v="18/02/2024"/>
    <s v="C640"/>
    <x v="1"/>
    <n v="40"/>
    <x v="2"/>
    <x v="3"/>
    <x v="3"/>
    <x v="15"/>
    <n v="170.56"/>
    <n v="1"/>
    <x v="1319"/>
    <n v="0"/>
    <n v="170.56"/>
    <n v="0"/>
  </r>
  <r>
    <n v="2325"/>
    <s v="14/09/2024"/>
    <s v="C310"/>
    <x v="0"/>
    <n v="24"/>
    <x v="1"/>
    <x v="1"/>
    <x v="4"/>
    <x v="17"/>
    <n v="147.63"/>
    <n v="1"/>
    <x v="1320"/>
    <n v="0"/>
    <n v="147.63"/>
    <n v="0"/>
  </r>
  <r>
    <n v="2326"/>
    <s v="19/07/2024"/>
    <s v="C610"/>
    <x v="0"/>
    <n v="57"/>
    <x v="0"/>
    <x v="1"/>
    <x v="2"/>
    <x v="12"/>
    <n v="568.08000000000004"/>
    <n v="2"/>
    <x v="1321"/>
    <n v="568.08000000000004"/>
    <n v="284.04000000000002"/>
    <n v="50"/>
  </r>
  <r>
    <n v="2327"/>
    <s v="28/01/2024"/>
    <s v="C694"/>
    <x v="0"/>
    <n v="42"/>
    <x v="2"/>
    <x v="2"/>
    <x v="4"/>
    <x v="16"/>
    <n v="66.150000000000006"/>
    <n v="1"/>
    <x v="1322"/>
    <n v="0"/>
    <n v="66.150000000000006"/>
    <n v="0"/>
  </r>
  <r>
    <n v="2328"/>
    <s v="15/01/2024"/>
    <s v="C453"/>
    <x v="0"/>
    <n v="30"/>
    <x v="2"/>
    <x v="3"/>
    <x v="3"/>
    <x v="13"/>
    <n v="667.35"/>
    <n v="4"/>
    <x v="1323"/>
    <n v="2002.0500000000002"/>
    <n v="166.83750000000001"/>
    <n v="75"/>
  </r>
  <r>
    <n v="2329"/>
    <s v="19/06/2024"/>
    <s v="C838"/>
    <x v="1"/>
    <n v="38"/>
    <x v="2"/>
    <x v="3"/>
    <x v="4"/>
    <x v="7"/>
    <n v="248.33"/>
    <n v="2"/>
    <x v="1324"/>
    <n v="248.33"/>
    <n v="124.16500000000001"/>
    <n v="50"/>
  </r>
  <r>
    <n v="2330"/>
    <s v="08/05/2024"/>
    <s v="C658"/>
    <x v="0"/>
    <n v="58"/>
    <x v="0"/>
    <x v="1"/>
    <x v="3"/>
    <x v="13"/>
    <n v="127.84"/>
    <n v="2"/>
    <x v="1325"/>
    <n v="127.84"/>
    <n v="63.92"/>
    <n v="50"/>
  </r>
  <r>
    <n v="2331"/>
    <s v="21/01/2024"/>
    <s v="C387"/>
    <x v="1"/>
    <n v="27"/>
    <x v="1"/>
    <x v="2"/>
    <x v="3"/>
    <x v="13"/>
    <n v="415.4"/>
    <n v="4"/>
    <x v="1326"/>
    <n v="1246.1999999999998"/>
    <n v="103.85"/>
    <n v="74.999999999999986"/>
  </r>
  <r>
    <n v="2332"/>
    <s v="04/12/2024"/>
    <s v="C120"/>
    <x v="1"/>
    <n v="26"/>
    <x v="1"/>
    <x v="1"/>
    <x v="4"/>
    <x v="16"/>
    <n v="471.29"/>
    <n v="4"/>
    <x v="1327"/>
    <n v="1413.8700000000001"/>
    <n v="117.82250000000001"/>
    <n v="75"/>
  </r>
  <r>
    <n v="2333"/>
    <s v="23/07/2024"/>
    <s v="C295"/>
    <x v="0"/>
    <n v="32"/>
    <x v="2"/>
    <x v="2"/>
    <x v="3"/>
    <x v="15"/>
    <n v="178.78"/>
    <n v="2"/>
    <x v="1328"/>
    <n v="178.78"/>
    <n v="89.39"/>
    <n v="50"/>
  </r>
  <r>
    <n v="2334"/>
    <s v="08/05/2024"/>
    <s v="C464"/>
    <x v="1"/>
    <n v="19"/>
    <x v="3"/>
    <x v="3"/>
    <x v="1"/>
    <x v="1"/>
    <n v="51.12"/>
    <n v="4"/>
    <x v="1329"/>
    <n v="153.35999999999999"/>
    <n v="12.78"/>
    <n v="75"/>
  </r>
  <r>
    <n v="2335"/>
    <s v="20/08/2024"/>
    <s v="C295"/>
    <x v="1"/>
    <n v="42"/>
    <x v="2"/>
    <x v="3"/>
    <x v="4"/>
    <x v="17"/>
    <n v="419.92"/>
    <n v="4"/>
    <x v="1330"/>
    <n v="1259.76"/>
    <n v="104.98"/>
    <n v="75"/>
  </r>
  <r>
    <n v="2336"/>
    <s v="03/04/2024"/>
    <s v="C615"/>
    <x v="1"/>
    <n v="30"/>
    <x v="2"/>
    <x v="2"/>
    <x v="1"/>
    <x v="2"/>
    <n v="761.93"/>
    <n v="4"/>
    <x v="1331"/>
    <n v="2285.79"/>
    <n v="190.48249999999999"/>
    <n v="75"/>
  </r>
  <r>
    <n v="2337"/>
    <s v="29/01/2024"/>
    <s v="C695"/>
    <x v="0"/>
    <n v="51"/>
    <x v="0"/>
    <x v="1"/>
    <x v="4"/>
    <x v="7"/>
    <n v="875.46"/>
    <n v="2"/>
    <x v="672"/>
    <n v="875.46"/>
    <n v="437.73"/>
    <n v="50"/>
  </r>
  <r>
    <n v="2338"/>
    <s v="09/03/2024"/>
    <s v="C506"/>
    <x v="1"/>
    <n v="51"/>
    <x v="0"/>
    <x v="1"/>
    <x v="3"/>
    <x v="5"/>
    <n v="106.57"/>
    <n v="1"/>
    <x v="1332"/>
    <n v="0"/>
    <n v="106.57"/>
    <n v="0"/>
  </r>
  <r>
    <n v="2339"/>
    <s v="18/06/2024"/>
    <s v="C353"/>
    <x v="1"/>
    <n v="52"/>
    <x v="0"/>
    <x v="1"/>
    <x v="3"/>
    <x v="5"/>
    <n v="529.42999999999995"/>
    <n v="3"/>
    <x v="1333"/>
    <n v="1058.8600000000001"/>
    <n v="176.47666666666666"/>
    <n v="66.666666666666671"/>
  </r>
  <r>
    <n v="2340"/>
    <s v="12/11/2024"/>
    <s v="C815"/>
    <x v="1"/>
    <n v="55"/>
    <x v="0"/>
    <x v="2"/>
    <x v="2"/>
    <x v="9"/>
    <n v="270.77"/>
    <n v="2"/>
    <x v="1334"/>
    <n v="270.77"/>
    <n v="135.38499999999999"/>
    <n v="50"/>
  </r>
  <r>
    <n v="2341"/>
    <s v="06/02/2024"/>
    <s v="C414"/>
    <x v="0"/>
    <n v="20"/>
    <x v="1"/>
    <x v="2"/>
    <x v="2"/>
    <x v="4"/>
    <n v="380.89"/>
    <n v="3"/>
    <x v="1335"/>
    <n v="761.78000000000009"/>
    <n v="126.96333333333332"/>
    <n v="66.666666666666671"/>
  </r>
  <r>
    <n v="2342"/>
    <s v="01/04/2024"/>
    <s v="C272"/>
    <x v="1"/>
    <n v="59"/>
    <x v="0"/>
    <x v="1"/>
    <x v="1"/>
    <x v="1"/>
    <n v="934.11"/>
    <n v="4"/>
    <x v="1336"/>
    <n v="2802.33"/>
    <n v="233.5275"/>
    <n v="75"/>
  </r>
  <r>
    <n v="2343"/>
    <s v="04/03/2024"/>
    <s v="C735"/>
    <x v="0"/>
    <n v="23"/>
    <x v="1"/>
    <x v="1"/>
    <x v="3"/>
    <x v="15"/>
    <n v="358.55"/>
    <n v="4"/>
    <x v="1337"/>
    <n v="1075.6500000000001"/>
    <n v="89.637500000000003"/>
    <n v="75"/>
  </r>
  <r>
    <n v="2344"/>
    <s v="26/03/2024"/>
    <s v="C487"/>
    <x v="0"/>
    <n v="36"/>
    <x v="2"/>
    <x v="2"/>
    <x v="2"/>
    <x v="4"/>
    <n v="371.69"/>
    <n v="1"/>
    <x v="1338"/>
    <n v="0"/>
    <n v="371.69"/>
    <n v="0"/>
  </r>
  <r>
    <n v="2345"/>
    <s v="09/12/2024"/>
    <s v="C281"/>
    <x v="0"/>
    <n v="20"/>
    <x v="1"/>
    <x v="2"/>
    <x v="3"/>
    <x v="15"/>
    <n v="217.3"/>
    <n v="4"/>
    <x v="1339"/>
    <n v="651.90000000000009"/>
    <n v="54.325000000000003"/>
    <n v="75.000000000000014"/>
  </r>
  <r>
    <n v="2346"/>
    <s v="26/01/2024"/>
    <s v="C620"/>
    <x v="0"/>
    <n v="35"/>
    <x v="2"/>
    <x v="1"/>
    <x v="4"/>
    <x v="7"/>
    <n v="960.42"/>
    <n v="3"/>
    <x v="1340"/>
    <n v="1920.8400000000001"/>
    <n v="320.14"/>
    <n v="66.666666666666657"/>
  </r>
  <r>
    <n v="2347"/>
    <s v="14/05/2024"/>
    <s v="C446"/>
    <x v="0"/>
    <n v="56"/>
    <x v="0"/>
    <x v="1"/>
    <x v="2"/>
    <x v="12"/>
    <n v="461.92"/>
    <n v="2"/>
    <x v="1341"/>
    <n v="461.92"/>
    <n v="230.96"/>
    <n v="50"/>
  </r>
  <r>
    <n v="2348"/>
    <s v="06/11/2024"/>
    <s v="C598"/>
    <x v="0"/>
    <n v="26"/>
    <x v="1"/>
    <x v="3"/>
    <x v="1"/>
    <x v="1"/>
    <n v="574.69000000000005"/>
    <n v="2"/>
    <x v="1342"/>
    <n v="574.69000000000005"/>
    <n v="287.34500000000003"/>
    <n v="50"/>
  </r>
  <r>
    <n v="2349"/>
    <s v="27/10/2024"/>
    <s v="C259"/>
    <x v="1"/>
    <n v="29"/>
    <x v="1"/>
    <x v="0"/>
    <x v="2"/>
    <x v="12"/>
    <n v="458.64"/>
    <n v="1"/>
    <x v="1343"/>
    <n v="0"/>
    <n v="458.64"/>
    <n v="0"/>
  </r>
  <r>
    <n v="2350"/>
    <s v="06/11/2024"/>
    <s v="C691"/>
    <x v="0"/>
    <n v="22"/>
    <x v="1"/>
    <x v="2"/>
    <x v="3"/>
    <x v="14"/>
    <n v="260.39"/>
    <n v="3"/>
    <x v="1344"/>
    <n v="520.78"/>
    <n v="86.796666666666667"/>
    <n v="66.666666666666657"/>
  </r>
  <r>
    <n v="2351"/>
    <s v="21/06/2024"/>
    <s v="C158"/>
    <x v="1"/>
    <n v="20"/>
    <x v="1"/>
    <x v="0"/>
    <x v="0"/>
    <x v="0"/>
    <n v="812.31"/>
    <n v="4"/>
    <x v="1345"/>
    <n v="2436.9299999999998"/>
    <n v="203.07749999999999"/>
    <n v="75"/>
  </r>
  <r>
    <n v="2352"/>
    <s v="19/03/2024"/>
    <s v="C899"/>
    <x v="1"/>
    <n v="28"/>
    <x v="1"/>
    <x v="2"/>
    <x v="0"/>
    <x v="8"/>
    <n v="38.19"/>
    <n v="5"/>
    <x v="1346"/>
    <n v="152.76"/>
    <n v="7.6379999999999999"/>
    <n v="80"/>
  </r>
  <r>
    <n v="2353"/>
    <s v="08/07/2024"/>
    <s v="C156"/>
    <x v="0"/>
    <n v="47"/>
    <x v="2"/>
    <x v="3"/>
    <x v="3"/>
    <x v="15"/>
    <n v="693.34"/>
    <n v="1"/>
    <x v="1347"/>
    <n v="0"/>
    <n v="693.34"/>
    <n v="0"/>
  </r>
  <r>
    <n v="2354"/>
    <s v="24/04/2024"/>
    <s v="C136"/>
    <x v="1"/>
    <n v="21"/>
    <x v="1"/>
    <x v="2"/>
    <x v="4"/>
    <x v="7"/>
    <n v="598.33000000000004"/>
    <n v="1"/>
    <x v="1348"/>
    <n v="0"/>
    <n v="598.33000000000004"/>
    <n v="0"/>
  </r>
  <r>
    <n v="2355"/>
    <s v="24/08/2024"/>
    <s v="C332"/>
    <x v="1"/>
    <n v="22"/>
    <x v="1"/>
    <x v="2"/>
    <x v="2"/>
    <x v="12"/>
    <n v="152.84"/>
    <n v="5"/>
    <x v="1349"/>
    <n v="611.36"/>
    <n v="30.568000000000001"/>
    <n v="80"/>
  </r>
  <r>
    <n v="2356"/>
    <s v="02/07/2024"/>
    <s v="C900"/>
    <x v="1"/>
    <n v="18"/>
    <x v="3"/>
    <x v="0"/>
    <x v="0"/>
    <x v="8"/>
    <n v="174.25"/>
    <n v="2"/>
    <x v="1350"/>
    <n v="174.25"/>
    <n v="87.125"/>
    <n v="50"/>
  </r>
  <r>
    <n v="2357"/>
    <s v="09/12/2024"/>
    <s v="C467"/>
    <x v="1"/>
    <n v="44"/>
    <x v="2"/>
    <x v="3"/>
    <x v="4"/>
    <x v="16"/>
    <n v="662.63"/>
    <n v="2"/>
    <x v="1351"/>
    <n v="662.63"/>
    <n v="331.315"/>
    <n v="50"/>
  </r>
  <r>
    <n v="2358"/>
    <s v="06/09/2024"/>
    <s v="C501"/>
    <x v="0"/>
    <n v="45"/>
    <x v="2"/>
    <x v="3"/>
    <x v="3"/>
    <x v="14"/>
    <n v="319.02"/>
    <n v="2"/>
    <x v="1352"/>
    <n v="319.02"/>
    <n v="159.51"/>
    <n v="50"/>
  </r>
  <r>
    <n v="2359"/>
    <s v="26/09/2024"/>
    <s v="C972"/>
    <x v="1"/>
    <n v="46"/>
    <x v="2"/>
    <x v="3"/>
    <x v="4"/>
    <x v="18"/>
    <n v="273.08"/>
    <n v="5"/>
    <x v="1353"/>
    <n v="1092.3200000000002"/>
    <n v="54.616"/>
    <n v="80"/>
  </r>
  <r>
    <n v="2360"/>
    <s v="04/02/2024"/>
    <s v="C207"/>
    <x v="0"/>
    <n v="35"/>
    <x v="2"/>
    <x v="3"/>
    <x v="3"/>
    <x v="14"/>
    <n v="68.56"/>
    <n v="4"/>
    <x v="1354"/>
    <n v="205.68"/>
    <n v="17.14"/>
    <n v="75"/>
  </r>
  <r>
    <n v="2361"/>
    <s v="24/10/2024"/>
    <s v="C496"/>
    <x v="1"/>
    <n v="29"/>
    <x v="1"/>
    <x v="2"/>
    <x v="2"/>
    <x v="12"/>
    <n v="768.82"/>
    <n v="4"/>
    <x v="1355"/>
    <n v="2306.46"/>
    <n v="192.20500000000001"/>
    <n v="75"/>
  </r>
  <r>
    <n v="2362"/>
    <s v="20/07/2024"/>
    <s v="C164"/>
    <x v="1"/>
    <n v="30"/>
    <x v="2"/>
    <x v="0"/>
    <x v="4"/>
    <x v="17"/>
    <n v="883.85"/>
    <n v="3"/>
    <x v="1356"/>
    <n v="1767.7000000000003"/>
    <n v="294.61666666666667"/>
    <n v="66.666666666666671"/>
  </r>
  <r>
    <n v="2363"/>
    <s v="27/07/2024"/>
    <s v="C875"/>
    <x v="0"/>
    <n v="58"/>
    <x v="0"/>
    <x v="3"/>
    <x v="2"/>
    <x v="12"/>
    <n v="821.65"/>
    <n v="3"/>
    <x v="1357"/>
    <n v="1643.2999999999997"/>
    <n v="273.88333333333333"/>
    <n v="66.666666666666657"/>
  </r>
  <r>
    <n v="2364"/>
    <s v="03/01/2024"/>
    <s v="C235"/>
    <x v="1"/>
    <n v="19"/>
    <x v="3"/>
    <x v="1"/>
    <x v="4"/>
    <x v="18"/>
    <n v="471.37"/>
    <n v="2"/>
    <x v="1358"/>
    <n v="471.37"/>
    <n v="235.685"/>
    <n v="50"/>
  </r>
  <r>
    <n v="2365"/>
    <s v="16/11/2024"/>
    <s v="C121"/>
    <x v="1"/>
    <n v="54"/>
    <x v="0"/>
    <x v="3"/>
    <x v="3"/>
    <x v="13"/>
    <n v="538.62"/>
    <n v="5"/>
    <x v="1359"/>
    <n v="2154.48"/>
    <n v="107.724"/>
    <n v="80"/>
  </r>
  <r>
    <n v="2366"/>
    <s v="17/01/2024"/>
    <s v="C279"/>
    <x v="1"/>
    <n v="62"/>
    <x v="0"/>
    <x v="0"/>
    <x v="3"/>
    <x v="15"/>
    <n v="249.85"/>
    <n v="1"/>
    <x v="1360"/>
    <n v="0"/>
    <n v="249.85"/>
    <n v="0"/>
  </r>
  <r>
    <n v="2367"/>
    <s v="01/07/2024"/>
    <s v="C683"/>
    <x v="0"/>
    <n v="33"/>
    <x v="2"/>
    <x v="0"/>
    <x v="4"/>
    <x v="7"/>
    <n v="181.13"/>
    <n v="4"/>
    <x v="1361"/>
    <n v="543.39"/>
    <n v="45.282499999999999"/>
    <n v="75"/>
  </r>
  <r>
    <n v="2368"/>
    <s v="21/08/2024"/>
    <s v="C833"/>
    <x v="1"/>
    <n v="41"/>
    <x v="2"/>
    <x v="0"/>
    <x v="3"/>
    <x v="13"/>
    <n v="824.77"/>
    <n v="5"/>
    <x v="1362"/>
    <n v="3299.0800000000004"/>
    <n v="164.95400000000001"/>
    <n v="80"/>
  </r>
  <r>
    <n v="2369"/>
    <s v="04/09/2024"/>
    <s v="C381"/>
    <x v="0"/>
    <n v="52"/>
    <x v="0"/>
    <x v="0"/>
    <x v="1"/>
    <x v="1"/>
    <n v="800.36"/>
    <n v="3"/>
    <x v="1363"/>
    <n v="1600.7199999999998"/>
    <n v="266.78666666666669"/>
    <n v="66.666666666666657"/>
  </r>
  <r>
    <n v="2370"/>
    <s v="06/03/2024"/>
    <s v="C859"/>
    <x v="1"/>
    <n v="39"/>
    <x v="2"/>
    <x v="1"/>
    <x v="1"/>
    <x v="2"/>
    <n v="779.59"/>
    <n v="4"/>
    <x v="1364"/>
    <n v="2338.77"/>
    <n v="194.89750000000001"/>
    <n v="75"/>
  </r>
  <r>
    <n v="2371"/>
    <s v="17/10/2024"/>
    <s v="C103"/>
    <x v="0"/>
    <n v="53"/>
    <x v="0"/>
    <x v="3"/>
    <x v="2"/>
    <x v="3"/>
    <n v="468.73"/>
    <n v="4"/>
    <x v="1365"/>
    <n v="1406.19"/>
    <n v="117.1825"/>
    <n v="75"/>
  </r>
  <r>
    <n v="2372"/>
    <s v="14/04/2024"/>
    <s v="C248"/>
    <x v="0"/>
    <n v="28"/>
    <x v="1"/>
    <x v="2"/>
    <x v="1"/>
    <x v="11"/>
    <n v="865.86"/>
    <n v="5"/>
    <x v="1366"/>
    <n v="3463.44"/>
    <n v="173.172"/>
    <n v="80"/>
  </r>
  <r>
    <n v="2373"/>
    <s v="29/07/2024"/>
    <s v="C284"/>
    <x v="1"/>
    <n v="63"/>
    <x v="0"/>
    <x v="2"/>
    <x v="1"/>
    <x v="11"/>
    <n v="926.97"/>
    <n v="3"/>
    <x v="1367"/>
    <n v="1853.9399999999998"/>
    <n v="308.99"/>
    <n v="66.666666666666657"/>
  </r>
  <r>
    <n v="2374"/>
    <s v="23/08/2024"/>
    <s v="C127"/>
    <x v="1"/>
    <n v="46"/>
    <x v="2"/>
    <x v="1"/>
    <x v="0"/>
    <x v="0"/>
    <n v="335.06"/>
    <n v="5"/>
    <x v="1368"/>
    <n v="1340.24"/>
    <n v="67.012"/>
    <n v="80"/>
  </r>
  <r>
    <n v="2375"/>
    <s v="14/06/2024"/>
    <s v="C132"/>
    <x v="0"/>
    <n v="52"/>
    <x v="0"/>
    <x v="3"/>
    <x v="0"/>
    <x v="10"/>
    <n v="232.45"/>
    <n v="1"/>
    <x v="1369"/>
    <n v="0"/>
    <n v="232.45"/>
    <n v="0"/>
  </r>
  <r>
    <n v="2376"/>
    <s v="06/12/2024"/>
    <s v="C896"/>
    <x v="0"/>
    <n v="32"/>
    <x v="2"/>
    <x v="3"/>
    <x v="0"/>
    <x v="10"/>
    <n v="469.62"/>
    <n v="4"/>
    <x v="1370"/>
    <n v="1408.8600000000001"/>
    <n v="117.405"/>
    <n v="75.000000000000014"/>
  </r>
  <r>
    <n v="2377"/>
    <s v="29/06/2024"/>
    <s v="C808"/>
    <x v="1"/>
    <n v="48"/>
    <x v="2"/>
    <x v="2"/>
    <x v="0"/>
    <x v="8"/>
    <n v="187.53"/>
    <n v="5"/>
    <x v="1371"/>
    <n v="750.12"/>
    <n v="37.506"/>
    <n v="80"/>
  </r>
  <r>
    <n v="2378"/>
    <s v="17/08/2024"/>
    <s v="C380"/>
    <x v="0"/>
    <n v="59"/>
    <x v="0"/>
    <x v="1"/>
    <x v="3"/>
    <x v="14"/>
    <n v="885.16"/>
    <n v="5"/>
    <x v="1372"/>
    <n v="3540.6400000000003"/>
    <n v="177.03199999999998"/>
    <n v="80"/>
  </r>
  <r>
    <n v="2379"/>
    <s v="29/06/2024"/>
    <s v="C857"/>
    <x v="1"/>
    <n v="58"/>
    <x v="0"/>
    <x v="2"/>
    <x v="2"/>
    <x v="12"/>
    <n v="344.61"/>
    <n v="1"/>
    <x v="1373"/>
    <n v="0"/>
    <n v="344.61"/>
    <n v="0"/>
  </r>
  <r>
    <n v="2380"/>
    <s v="22/11/2024"/>
    <s v="C367"/>
    <x v="1"/>
    <n v="60"/>
    <x v="0"/>
    <x v="1"/>
    <x v="2"/>
    <x v="4"/>
    <n v="580.41"/>
    <n v="5"/>
    <x v="1374"/>
    <n v="2321.6400000000003"/>
    <n v="116.08199999999999"/>
    <n v="80"/>
  </r>
  <r>
    <n v="2381"/>
    <s v="24/06/2024"/>
    <s v="C733"/>
    <x v="1"/>
    <n v="33"/>
    <x v="2"/>
    <x v="0"/>
    <x v="1"/>
    <x v="2"/>
    <n v="598.77"/>
    <n v="4"/>
    <x v="1375"/>
    <n v="1796.31"/>
    <n v="149.6925"/>
    <n v="75"/>
  </r>
  <r>
    <n v="2382"/>
    <s v="14/09/2024"/>
    <s v="C223"/>
    <x v="1"/>
    <n v="27"/>
    <x v="1"/>
    <x v="3"/>
    <x v="2"/>
    <x v="12"/>
    <n v="519.84"/>
    <n v="2"/>
    <x v="1376"/>
    <n v="519.84"/>
    <n v="259.92"/>
    <n v="50"/>
  </r>
  <r>
    <n v="2383"/>
    <s v="06/06/2024"/>
    <s v="C684"/>
    <x v="0"/>
    <n v="49"/>
    <x v="2"/>
    <x v="3"/>
    <x v="1"/>
    <x v="1"/>
    <n v="164.96"/>
    <n v="2"/>
    <x v="1377"/>
    <n v="164.96"/>
    <n v="82.48"/>
    <n v="50"/>
  </r>
  <r>
    <n v="2384"/>
    <s v="03/12/2024"/>
    <s v="C529"/>
    <x v="1"/>
    <n v="19"/>
    <x v="3"/>
    <x v="3"/>
    <x v="2"/>
    <x v="9"/>
    <n v="991.09"/>
    <n v="3"/>
    <x v="1378"/>
    <n v="1982.1799999999998"/>
    <n v="330.36333333333334"/>
    <n v="66.666666666666657"/>
  </r>
  <r>
    <n v="2385"/>
    <s v="17/11/2024"/>
    <s v="C154"/>
    <x v="0"/>
    <n v="41"/>
    <x v="2"/>
    <x v="3"/>
    <x v="4"/>
    <x v="7"/>
    <n v="180.88"/>
    <n v="1"/>
    <x v="1379"/>
    <n v="0"/>
    <n v="180.88"/>
    <n v="0"/>
  </r>
  <r>
    <n v="2386"/>
    <s v="07/09/2024"/>
    <s v="C717"/>
    <x v="1"/>
    <n v="40"/>
    <x v="2"/>
    <x v="3"/>
    <x v="4"/>
    <x v="16"/>
    <n v="753.99"/>
    <n v="3"/>
    <x v="1380"/>
    <n v="1507.9799999999998"/>
    <n v="251.33"/>
    <n v="66.666666666666657"/>
  </r>
  <r>
    <n v="2387"/>
    <s v="01/01/2024"/>
    <s v="C823"/>
    <x v="0"/>
    <n v="19"/>
    <x v="3"/>
    <x v="3"/>
    <x v="2"/>
    <x v="3"/>
    <n v="793.45"/>
    <n v="2"/>
    <x v="1381"/>
    <n v="793.45"/>
    <n v="396.72500000000002"/>
    <n v="50"/>
  </r>
  <r>
    <n v="2388"/>
    <s v="07/09/2024"/>
    <s v="C202"/>
    <x v="1"/>
    <n v="55"/>
    <x v="0"/>
    <x v="0"/>
    <x v="3"/>
    <x v="5"/>
    <n v="153.71"/>
    <n v="1"/>
    <x v="1382"/>
    <n v="0"/>
    <n v="153.71"/>
    <n v="0"/>
  </r>
  <r>
    <n v="2389"/>
    <s v="30/05/2024"/>
    <s v="C657"/>
    <x v="0"/>
    <n v="48"/>
    <x v="2"/>
    <x v="3"/>
    <x v="1"/>
    <x v="2"/>
    <n v="933.83"/>
    <n v="5"/>
    <x v="1383"/>
    <n v="3735.3199999999997"/>
    <n v="186.76600000000002"/>
    <n v="80"/>
  </r>
  <r>
    <n v="2390"/>
    <s v="19/02/2024"/>
    <s v="C181"/>
    <x v="0"/>
    <n v="57"/>
    <x v="0"/>
    <x v="0"/>
    <x v="2"/>
    <x v="4"/>
    <n v="492.88"/>
    <n v="5"/>
    <x v="1384"/>
    <n v="1971.52"/>
    <n v="98.575999999999993"/>
    <n v="80"/>
  </r>
  <r>
    <n v="2391"/>
    <s v="10/06/2024"/>
    <s v="C316"/>
    <x v="1"/>
    <n v="43"/>
    <x v="2"/>
    <x v="3"/>
    <x v="1"/>
    <x v="1"/>
    <n v="632.59"/>
    <n v="4"/>
    <x v="1385"/>
    <n v="1897.77"/>
    <n v="158.14750000000001"/>
    <n v="75"/>
  </r>
  <r>
    <n v="2392"/>
    <s v="15/02/2024"/>
    <s v="C987"/>
    <x v="1"/>
    <n v="46"/>
    <x v="2"/>
    <x v="3"/>
    <x v="0"/>
    <x v="6"/>
    <n v="645.76"/>
    <n v="2"/>
    <x v="1386"/>
    <n v="645.76"/>
    <n v="322.88"/>
    <n v="50"/>
  </r>
  <r>
    <n v="2393"/>
    <s v="04/04/2024"/>
    <s v="C890"/>
    <x v="1"/>
    <n v="20"/>
    <x v="1"/>
    <x v="1"/>
    <x v="2"/>
    <x v="12"/>
    <n v="509.91"/>
    <n v="5"/>
    <x v="1387"/>
    <n v="2039.64"/>
    <n v="101.982"/>
    <n v="80"/>
  </r>
  <r>
    <n v="2394"/>
    <s v="29/08/2024"/>
    <s v="C312"/>
    <x v="1"/>
    <n v="31"/>
    <x v="2"/>
    <x v="3"/>
    <x v="3"/>
    <x v="15"/>
    <n v="150.6"/>
    <n v="1"/>
    <x v="1388"/>
    <n v="0"/>
    <n v="150.6"/>
    <n v="0"/>
  </r>
  <r>
    <n v="2395"/>
    <s v="26/02/2024"/>
    <s v="C523"/>
    <x v="0"/>
    <n v="42"/>
    <x v="2"/>
    <x v="2"/>
    <x v="0"/>
    <x v="6"/>
    <n v="754.24"/>
    <n v="5"/>
    <x v="1389"/>
    <n v="3016.96"/>
    <n v="150.84800000000001"/>
    <n v="80"/>
  </r>
  <r>
    <n v="2396"/>
    <s v="14/07/2024"/>
    <s v="C129"/>
    <x v="1"/>
    <n v="18"/>
    <x v="3"/>
    <x v="1"/>
    <x v="2"/>
    <x v="9"/>
    <n v="585.97"/>
    <n v="3"/>
    <x v="1390"/>
    <n v="1171.94"/>
    <n v="195.32333333333335"/>
    <n v="66.666666666666657"/>
  </r>
  <r>
    <n v="2397"/>
    <s v="15/02/2024"/>
    <s v="C417"/>
    <x v="0"/>
    <n v="20"/>
    <x v="1"/>
    <x v="1"/>
    <x v="4"/>
    <x v="16"/>
    <n v="127.49"/>
    <n v="3"/>
    <x v="1391"/>
    <n v="254.98000000000002"/>
    <n v="42.496666666666663"/>
    <n v="66.666666666666657"/>
  </r>
  <r>
    <n v="2398"/>
    <s v="11/04/2024"/>
    <s v="C787"/>
    <x v="0"/>
    <n v="43"/>
    <x v="2"/>
    <x v="1"/>
    <x v="2"/>
    <x v="12"/>
    <n v="703.32"/>
    <n v="3"/>
    <x v="1392"/>
    <n v="1406.6399999999999"/>
    <n v="234.44000000000003"/>
    <n v="66.666666666666657"/>
  </r>
  <r>
    <n v="2399"/>
    <s v="04/08/2024"/>
    <s v="C323"/>
    <x v="1"/>
    <n v="35"/>
    <x v="2"/>
    <x v="2"/>
    <x v="4"/>
    <x v="7"/>
    <n v="705.74"/>
    <n v="3"/>
    <x v="1393"/>
    <n v="1411.4799999999998"/>
    <n v="235.24666666666667"/>
    <n v="66.666666666666657"/>
  </r>
  <r>
    <n v="2400"/>
    <s v="16/03/2024"/>
    <s v="C198"/>
    <x v="0"/>
    <n v="26"/>
    <x v="1"/>
    <x v="0"/>
    <x v="4"/>
    <x v="16"/>
    <n v="553"/>
    <n v="3"/>
    <x v="1394"/>
    <n v="1106"/>
    <n v="184.33333333333334"/>
    <n v="66.666666666666657"/>
  </r>
  <r>
    <n v="2401"/>
    <s v="11/02/2024"/>
    <s v="C535"/>
    <x v="0"/>
    <n v="55"/>
    <x v="0"/>
    <x v="1"/>
    <x v="2"/>
    <x v="9"/>
    <n v="99.64"/>
    <n v="4"/>
    <x v="1395"/>
    <n v="298.92"/>
    <n v="24.91"/>
    <n v="75"/>
  </r>
  <r>
    <n v="2402"/>
    <s v="26/05/2024"/>
    <s v="C974"/>
    <x v="0"/>
    <n v="40"/>
    <x v="2"/>
    <x v="1"/>
    <x v="2"/>
    <x v="3"/>
    <n v="359.12"/>
    <n v="3"/>
    <x v="1396"/>
    <n v="718.2399999999999"/>
    <n v="119.70666666666666"/>
    <n v="66.666666666666657"/>
  </r>
  <r>
    <n v="2403"/>
    <s v="07/02/2024"/>
    <s v="C719"/>
    <x v="0"/>
    <n v="38"/>
    <x v="2"/>
    <x v="1"/>
    <x v="4"/>
    <x v="17"/>
    <n v="60.41"/>
    <n v="4"/>
    <x v="1397"/>
    <n v="181.23"/>
    <n v="15.102499999999999"/>
    <n v="75"/>
  </r>
  <r>
    <n v="2404"/>
    <s v="25/01/2024"/>
    <s v="C252"/>
    <x v="1"/>
    <n v="18"/>
    <x v="3"/>
    <x v="3"/>
    <x v="1"/>
    <x v="19"/>
    <n v="482.82"/>
    <n v="4"/>
    <x v="1398"/>
    <n v="1448.46"/>
    <n v="120.705"/>
    <n v="75"/>
  </r>
  <r>
    <n v="2405"/>
    <s v="24/03/2024"/>
    <s v="C245"/>
    <x v="1"/>
    <n v="38"/>
    <x v="2"/>
    <x v="0"/>
    <x v="0"/>
    <x v="10"/>
    <n v="907.38"/>
    <n v="5"/>
    <x v="1399"/>
    <n v="3629.5199999999995"/>
    <n v="181.476"/>
    <n v="80"/>
  </r>
  <r>
    <n v="2406"/>
    <s v="08/05/2024"/>
    <s v="C134"/>
    <x v="1"/>
    <n v="44"/>
    <x v="2"/>
    <x v="2"/>
    <x v="3"/>
    <x v="15"/>
    <n v="12.23"/>
    <n v="1"/>
    <x v="1400"/>
    <n v="0"/>
    <n v="12.23"/>
    <n v="0"/>
  </r>
  <r>
    <n v="2407"/>
    <s v="29/11/2024"/>
    <s v="C542"/>
    <x v="1"/>
    <n v="59"/>
    <x v="0"/>
    <x v="2"/>
    <x v="2"/>
    <x v="9"/>
    <n v="273.97000000000003"/>
    <n v="3"/>
    <x v="1401"/>
    <n v="547.93999999999994"/>
    <n v="91.323333333333338"/>
    <n v="66.666666666666657"/>
  </r>
  <r>
    <n v="2408"/>
    <s v="03/01/2024"/>
    <s v="C797"/>
    <x v="0"/>
    <n v="23"/>
    <x v="1"/>
    <x v="0"/>
    <x v="0"/>
    <x v="6"/>
    <n v="801.86"/>
    <n v="1"/>
    <x v="1402"/>
    <n v="0"/>
    <n v="801.86"/>
    <n v="0"/>
  </r>
  <r>
    <n v="2409"/>
    <s v="12/08/2024"/>
    <s v="C259"/>
    <x v="0"/>
    <n v="61"/>
    <x v="0"/>
    <x v="0"/>
    <x v="0"/>
    <x v="8"/>
    <n v="19.760000000000002"/>
    <n v="2"/>
    <x v="1403"/>
    <n v="19.760000000000002"/>
    <n v="9.8800000000000008"/>
    <n v="50"/>
  </r>
  <r>
    <n v="2410"/>
    <s v="27/06/2024"/>
    <s v="C600"/>
    <x v="1"/>
    <n v="53"/>
    <x v="0"/>
    <x v="0"/>
    <x v="1"/>
    <x v="1"/>
    <n v="20.07"/>
    <n v="4"/>
    <x v="1404"/>
    <n v="60.21"/>
    <n v="5.0175000000000001"/>
    <n v="75"/>
  </r>
  <r>
    <n v="2411"/>
    <s v="03/10/2024"/>
    <s v="C779"/>
    <x v="1"/>
    <n v="45"/>
    <x v="2"/>
    <x v="3"/>
    <x v="0"/>
    <x v="0"/>
    <n v="614.71"/>
    <n v="2"/>
    <x v="1405"/>
    <n v="614.71"/>
    <n v="307.35500000000002"/>
    <n v="50"/>
  </r>
  <r>
    <n v="2412"/>
    <s v="29/04/2024"/>
    <s v="C628"/>
    <x v="1"/>
    <n v="62"/>
    <x v="0"/>
    <x v="1"/>
    <x v="2"/>
    <x v="4"/>
    <n v="791.31"/>
    <n v="4"/>
    <x v="1406"/>
    <n v="2373.9299999999998"/>
    <n v="197.82749999999999"/>
    <n v="75"/>
  </r>
  <r>
    <n v="2413"/>
    <s v="17/04/2024"/>
    <s v="C469"/>
    <x v="0"/>
    <n v="34"/>
    <x v="2"/>
    <x v="3"/>
    <x v="0"/>
    <x v="6"/>
    <n v="778.74"/>
    <n v="3"/>
    <x v="1407"/>
    <n v="1557.4799999999998"/>
    <n v="259.58"/>
    <n v="66.666666666666657"/>
  </r>
  <r>
    <n v="2414"/>
    <s v="30/07/2024"/>
    <s v="C732"/>
    <x v="1"/>
    <n v="57"/>
    <x v="0"/>
    <x v="0"/>
    <x v="2"/>
    <x v="3"/>
    <n v="781.78"/>
    <n v="2"/>
    <x v="1408"/>
    <n v="781.78"/>
    <n v="390.89"/>
    <n v="50"/>
  </r>
  <r>
    <n v="2415"/>
    <s v="21/01/2024"/>
    <s v="C580"/>
    <x v="1"/>
    <n v="20"/>
    <x v="1"/>
    <x v="3"/>
    <x v="2"/>
    <x v="9"/>
    <n v="367.4"/>
    <n v="5"/>
    <x v="1409"/>
    <n v="1469.6"/>
    <n v="73.47999999999999"/>
    <n v="80"/>
  </r>
  <r>
    <n v="2416"/>
    <s v="15/04/2024"/>
    <s v="C960"/>
    <x v="1"/>
    <n v="29"/>
    <x v="1"/>
    <x v="2"/>
    <x v="4"/>
    <x v="16"/>
    <n v="883.9"/>
    <n v="2"/>
    <x v="1410"/>
    <n v="883.9"/>
    <n v="441.95"/>
    <n v="50"/>
  </r>
  <r>
    <n v="2417"/>
    <s v="23/09/2024"/>
    <s v="C756"/>
    <x v="0"/>
    <n v="56"/>
    <x v="0"/>
    <x v="3"/>
    <x v="1"/>
    <x v="19"/>
    <n v="22.71"/>
    <n v="4"/>
    <x v="1411"/>
    <n v="68.13"/>
    <n v="5.6775000000000002"/>
    <n v="74.999999999999986"/>
  </r>
  <r>
    <n v="2418"/>
    <s v="16/03/2024"/>
    <s v="C689"/>
    <x v="0"/>
    <n v="29"/>
    <x v="1"/>
    <x v="0"/>
    <x v="3"/>
    <x v="13"/>
    <n v="319.07"/>
    <n v="4"/>
    <x v="1412"/>
    <n v="957.21"/>
    <n v="79.767499999999998"/>
    <n v="75"/>
  </r>
  <r>
    <n v="2419"/>
    <s v="31/08/2024"/>
    <s v="C202"/>
    <x v="0"/>
    <n v="19"/>
    <x v="3"/>
    <x v="1"/>
    <x v="4"/>
    <x v="18"/>
    <n v="343.82"/>
    <n v="1"/>
    <x v="1413"/>
    <n v="0"/>
    <n v="343.82"/>
    <n v="0"/>
  </r>
  <r>
    <n v="2420"/>
    <s v="27/01/2024"/>
    <s v="C765"/>
    <x v="0"/>
    <n v="63"/>
    <x v="0"/>
    <x v="3"/>
    <x v="3"/>
    <x v="5"/>
    <n v="173.92"/>
    <n v="2"/>
    <x v="1414"/>
    <n v="173.92"/>
    <n v="86.96"/>
    <n v="50"/>
  </r>
  <r>
    <n v="2421"/>
    <s v="20/03/2024"/>
    <s v="C628"/>
    <x v="0"/>
    <n v="39"/>
    <x v="2"/>
    <x v="0"/>
    <x v="2"/>
    <x v="12"/>
    <n v="342.86"/>
    <n v="5"/>
    <x v="1415"/>
    <n v="1371.44"/>
    <n v="68.572000000000003"/>
    <n v="80"/>
  </r>
  <r>
    <n v="2422"/>
    <s v="19/07/2024"/>
    <s v="C129"/>
    <x v="0"/>
    <n v="40"/>
    <x v="2"/>
    <x v="3"/>
    <x v="4"/>
    <x v="17"/>
    <n v="590.03"/>
    <n v="3"/>
    <x v="1416"/>
    <n v="1180.06"/>
    <n v="196.67666666666665"/>
    <n v="66.666666666666657"/>
  </r>
  <r>
    <n v="2423"/>
    <s v="21/11/2024"/>
    <s v="C319"/>
    <x v="0"/>
    <n v="47"/>
    <x v="2"/>
    <x v="2"/>
    <x v="0"/>
    <x v="10"/>
    <n v="525.08000000000004"/>
    <n v="1"/>
    <x v="1417"/>
    <n v="0"/>
    <n v="525.08000000000004"/>
    <n v="0"/>
  </r>
  <r>
    <n v="2424"/>
    <s v="23/05/2024"/>
    <s v="C539"/>
    <x v="0"/>
    <n v="22"/>
    <x v="1"/>
    <x v="3"/>
    <x v="0"/>
    <x v="6"/>
    <n v="326.23"/>
    <n v="2"/>
    <x v="1418"/>
    <n v="326.23"/>
    <n v="163.11500000000001"/>
    <n v="50"/>
  </r>
  <r>
    <n v="2425"/>
    <s v="19/02/2024"/>
    <s v="C455"/>
    <x v="1"/>
    <n v="26"/>
    <x v="1"/>
    <x v="3"/>
    <x v="3"/>
    <x v="13"/>
    <n v="751.83"/>
    <n v="1"/>
    <x v="1419"/>
    <n v="0"/>
    <n v="751.83"/>
    <n v="0"/>
  </r>
  <r>
    <n v="2426"/>
    <s v="25/03/2024"/>
    <s v="C117"/>
    <x v="1"/>
    <n v="38"/>
    <x v="2"/>
    <x v="1"/>
    <x v="2"/>
    <x v="12"/>
    <n v="717.64"/>
    <n v="2"/>
    <x v="1420"/>
    <n v="717.64"/>
    <n v="358.82"/>
    <n v="50"/>
  </r>
  <r>
    <n v="2427"/>
    <s v="06/05/2024"/>
    <s v="C148"/>
    <x v="0"/>
    <n v="28"/>
    <x v="1"/>
    <x v="3"/>
    <x v="3"/>
    <x v="5"/>
    <n v="287.89"/>
    <n v="3"/>
    <x v="1421"/>
    <n v="575.78"/>
    <n v="95.963333333333324"/>
    <n v="66.666666666666657"/>
  </r>
  <r>
    <n v="2428"/>
    <s v="17/08/2024"/>
    <s v="C706"/>
    <x v="0"/>
    <n v="22"/>
    <x v="1"/>
    <x v="3"/>
    <x v="1"/>
    <x v="2"/>
    <n v="330"/>
    <n v="3"/>
    <x v="1422"/>
    <n v="660"/>
    <n v="110"/>
    <n v="66.666666666666657"/>
  </r>
  <r>
    <n v="2429"/>
    <s v="04/10/2024"/>
    <s v="C786"/>
    <x v="1"/>
    <n v="52"/>
    <x v="0"/>
    <x v="2"/>
    <x v="0"/>
    <x v="6"/>
    <n v="294.64"/>
    <n v="5"/>
    <x v="1423"/>
    <n v="1178.56"/>
    <n v="58.927999999999997"/>
    <n v="80"/>
  </r>
  <r>
    <n v="2430"/>
    <s v="24/03/2024"/>
    <s v="C864"/>
    <x v="0"/>
    <n v="44"/>
    <x v="2"/>
    <x v="2"/>
    <x v="4"/>
    <x v="16"/>
    <n v="137.56"/>
    <n v="1"/>
    <x v="1424"/>
    <n v="0"/>
    <n v="137.56"/>
    <n v="0"/>
  </r>
  <r>
    <n v="2431"/>
    <s v="04/02/2024"/>
    <s v="C886"/>
    <x v="0"/>
    <n v="19"/>
    <x v="3"/>
    <x v="2"/>
    <x v="4"/>
    <x v="18"/>
    <n v="755.25"/>
    <n v="5"/>
    <x v="1425"/>
    <n v="3021"/>
    <n v="151.05000000000001"/>
    <n v="80"/>
  </r>
  <r>
    <n v="2432"/>
    <s v="24/12/2024"/>
    <s v="C408"/>
    <x v="0"/>
    <n v="41"/>
    <x v="2"/>
    <x v="1"/>
    <x v="4"/>
    <x v="7"/>
    <n v="55.81"/>
    <n v="2"/>
    <x v="1426"/>
    <n v="55.81"/>
    <n v="27.905000000000001"/>
    <n v="50"/>
  </r>
  <r>
    <n v="2433"/>
    <s v="03/05/2024"/>
    <s v="C679"/>
    <x v="1"/>
    <n v="48"/>
    <x v="2"/>
    <x v="2"/>
    <x v="0"/>
    <x v="0"/>
    <n v="159.07"/>
    <n v="3"/>
    <x v="1427"/>
    <n v="318.14"/>
    <n v="53.023333333333333"/>
    <n v="66.666666666666657"/>
  </r>
  <r>
    <n v="2434"/>
    <s v="03/09/2024"/>
    <s v="C273"/>
    <x v="1"/>
    <n v="50"/>
    <x v="0"/>
    <x v="2"/>
    <x v="2"/>
    <x v="4"/>
    <n v="114.25"/>
    <n v="3"/>
    <x v="1428"/>
    <n v="228.5"/>
    <n v="38.083333333333336"/>
    <n v="66.666666666666657"/>
  </r>
  <r>
    <n v="2435"/>
    <s v="31/03/2024"/>
    <s v="C633"/>
    <x v="1"/>
    <n v="56"/>
    <x v="0"/>
    <x v="3"/>
    <x v="0"/>
    <x v="6"/>
    <n v="827.09"/>
    <n v="4"/>
    <x v="1429"/>
    <n v="2481.27"/>
    <n v="206.77250000000001"/>
    <n v="75"/>
  </r>
  <r>
    <n v="2436"/>
    <s v="19/10/2024"/>
    <s v="C214"/>
    <x v="1"/>
    <n v="47"/>
    <x v="2"/>
    <x v="3"/>
    <x v="0"/>
    <x v="6"/>
    <n v="53.57"/>
    <n v="4"/>
    <x v="1430"/>
    <n v="160.71"/>
    <n v="13.3925"/>
    <n v="75"/>
  </r>
  <r>
    <n v="2437"/>
    <s v="27/03/2024"/>
    <s v="C830"/>
    <x v="1"/>
    <n v="63"/>
    <x v="0"/>
    <x v="1"/>
    <x v="4"/>
    <x v="17"/>
    <n v="667.98"/>
    <n v="5"/>
    <x v="1431"/>
    <n v="2671.92"/>
    <n v="133.596"/>
    <n v="80"/>
  </r>
  <r>
    <n v="2438"/>
    <s v="09/12/2024"/>
    <s v="C439"/>
    <x v="0"/>
    <n v="54"/>
    <x v="0"/>
    <x v="2"/>
    <x v="0"/>
    <x v="10"/>
    <n v="54.03"/>
    <n v="1"/>
    <x v="1432"/>
    <n v="0"/>
    <n v="54.03"/>
    <n v="0"/>
  </r>
  <r>
    <n v="2439"/>
    <s v="22/09/2024"/>
    <s v="C652"/>
    <x v="1"/>
    <n v="45"/>
    <x v="2"/>
    <x v="0"/>
    <x v="4"/>
    <x v="16"/>
    <n v="788.58"/>
    <n v="2"/>
    <x v="1433"/>
    <n v="788.58"/>
    <n v="394.29"/>
    <n v="50"/>
  </r>
  <r>
    <n v="2440"/>
    <s v="17/05/2024"/>
    <s v="C626"/>
    <x v="0"/>
    <n v="48"/>
    <x v="2"/>
    <x v="3"/>
    <x v="2"/>
    <x v="3"/>
    <n v="913.59"/>
    <n v="5"/>
    <x v="1434"/>
    <n v="3654.3599999999997"/>
    <n v="182.71800000000002"/>
    <n v="80"/>
  </r>
  <r>
    <n v="2441"/>
    <s v="05/08/2024"/>
    <s v="C737"/>
    <x v="0"/>
    <n v="28"/>
    <x v="1"/>
    <x v="0"/>
    <x v="1"/>
    <x v="1"/>
    <n v="491.97"/>
    <n v="3"/>
    <x v="1435"/>
    <n v="983.94"/>
    <n v="163.99"/>
    <n v="66.666666666666657"/>
  </r>
  <r>
    <n v="2442"/>
    <s v="28/10/2024"/>
    <s v="C341"/>
    <x v="1"/>
    <n v="40"/>
    <x v="2"/>
    <x v="0"/>
    <x v="4"/>
    <x v="7"/>
    <n v="806.5"/>
    <n v="3"/>
    <x v="1436"/>
    <n v="1613"/>
    <n v="268.83333333333331"/>
    <n v="66.666666666666657"/>
  </r>
  <r>
    <n v="2443"/>
    <s v="23/04/2024"/>
    <s v="C331"/>
    <x v="1"/>
    <n v="19"/>
    <x v="3"/>
    <x v="2"/>
    <x v="3"/>
    <x v="5"/>
    <n v="709.35"/>
    <n v="3"/>
    <x v="1437"/>
    <n v="1418.7000000000003"/>
    <n v="236.45000000000002"/>
    <n v="66.666666666666671"/>
  </r>
  <r>
    <n v="2444"/>
    <s v="12/04/2024"/>
    <s v="C418"/>
    <x v="0"/>
    <n v="57"/>
    <x v="0"/>
    <x v="0"/>
    <x v="1"/>
    <x v="11"/>
    <n v="797.68"/>
    <n v="2"/>
    <x v="1438"/>
    <n v="797.68"/>
    <n v="398.84"/>
    <n v="50"/>
  </r>
  <r>
    <n v="2445"/>
    <s v="09/09/2024"/>
    <s v="C692"/>
    <x v="0"/>
    <n v="58"/>
    <x v="0"/>
    <x v="1"/>
    <x v="2"/>
    <x v="12"/>
    <n v="769.11"/>
    <n v="5"/>
    <x v="1439"/>
    <n v="3076.44"/>
    <n v="153.822"/>
    <n v="80"/>
  </r>
  <r>
    <n v="2446"/>
    <s v="13/12/2024"/>
    <s v="C488"/>
    <x v="0"/>
    <n v="44"/>
    <x v="2"/>
    <x v="1"/>
    <x v="1"/>
    <x v="11"/>
    <n v="213.31"/>
    <n v="2"/>
    <x v="1440"/>
    <n v="213.31"/>
    <n v="106.655"/>
    <n v="50"/>
  </r>
  <r>
    <n v="2447"/>
    <s v="05/01/2024"/>
    <s v="C884"/>
    <x v="1"/>
    <n v="52"/>
    <x v="0"/>
    <x v="3"/>
    <x v="4"/>
    <x v="17"/>
    <n v="504.56"/>
    <n v="3"/>
    <x v="1441"/>
    <n v="1009.1200000000001"/>
    <n v="168.18666666666667"/>
    <n v="66.666666666666671"/>
  </r>
  <r>
    <n v="2448"/>
    <s v="12/05/2024"/>
    <s v="C504"/>
    <x v="1"/>
    <n v="19"/>
    <x v="3"/>
    <x v="0"/>
    <x v="2"/>
    <x v="4"/>
    <n v="960.81"/>
    <n v="4"/>
    <x v="1442"/>
    <n v="2882.43"/>
    <n v="240.20249999999999"/>
    <n v="75"/>
  </r>
  <r>
    <n v="2449"/>
    <s v="24/03/2024"/>
    <s v="C566"/>
    <x v="1"/>
    <n v="56"/>
    <x v="0"/>
    <x v="1"/>
    <x v="3"/>
    <x v="13"/>
    <n v="350.1"/>
    <n v="5"/>
    <x v="1443"/>
    <n v="1400.4"/>
    <n v="70.02000000000001"/>
    <n v="80"/>
  </r>
  <r>
    <n v="2450"/>
    <s v="30/09/2024"/>
    <s v="C619"/>
    <x v="1"/>
    <n v="54"/>
    <x v="0"/>
    <x v="1"/>
    <x v="4"/>
    <x v="7"/>
    <n v="970.78"/>
    <n v="4"/>
    <x v="1444"/>
    <n v="2912.34"/>
    <n v="242.69499999999999"/>
    <n v="75.000000000000014"/>
  </r>
  <r>
    <n v="2451"/>
    <s v="05/10/2024"/>
    <s v="C667"/>
    <x v="1"/>
    <n v="38"/>
    <x v="2"/>
    <x v="0"/>
    <x v="4"/>
    <x v="17"/>
    <n v="587.33000000000004"/>
    <n v="5"/>
    <x v="1445"/>
    <n v="2349.3200000000002"/>
    <n v="117.46600000000001"/>
    <n v="80"/>
  </r>
  <r>
    <n v="2452"/>
    <s v="21/12/2024"/>
    <s v="C516"/>
    <x v="0"/>
    <n v="22"/>
    <x v="1"/>
    <x v="1"/>
    <x v="2"/>
    <x v="3"/>
    <n v="467"/>
    <n v="3"/>
    <x v="1446"/>
    <n v="934"/>
    <n v="155.66666666666666"/>
    <n v="66.666666666666657"/>
  </r>
  <r>
    <n v="2453"/>
    <s v="09/05/2024"/>
    <s v="C933"/>
    <x v="1"/>
    <n v="62"/>
    <x v="0"/>
    <x v="0"/>
    <x v="2"/>
    <x v="9"/>
    <n v="661.18"/>
    <n v="4"/>
    <x v="1447"/>
    <n v="1983.54"/>
    <n v="165.29499999999999"/>
    <n v="75"/>
  </r>
  <r>
    <n v="2454"/>
    <s v="08/04/2024"/>
    <s v="C947"/>
    <x v="0"/>
    <n v="38"/>
    <x v="2"/>
    <x v="1"/>
    <x v="1"/>
    <x v="19"/>
    <n v="817.68"/>
    <n v="4"/>
    <x v="1448"/>
    <n v="2453.04"/>
    <n v="204.42"/>
    <n v="75"/>
  </r>
  <r>
    <n v="2455"/>
    <s v="29/11/2024"/>
    <s v="C462"/>
    <x v="0"/>
    <n v="46"/>
    <x v="2"/>
    <x v="0"/>
    <x v="3"/>
    <x v="15"/>
    <n v="400.27"/>
    <n v="5"/>
    <x v="1449"/>
    <n v="1601.08"/>
    <n v="80.054000000000002"/>
    <n v="80"/>
  </r>
  <r>
    <n v="2456"/>
    <s v="28/07/2024"/>
    <s v="C237"/>
    <x v="0"/>
    <n v="37"/>
    <x v="2"/>
    <x v="1"/>
    <x v="1"/>
    <x v="11"/>
    <n v="42.62"/>
    <n v="4"/>
    <x v="1450"/>
    <n v="127.85999999999999"/>
    <n v="10.654999999999999"/>
    <n v="75"/>
  </r>
  <r>
    <n v="2457"/>
    <s v="09/09/2024"/>
    <s v="C552"/>
    <x v="1"/>
    <n v="55"/>
    <x v="0"/>
    <x v="1"/>
    <x v="1"/>
    <x v="11"/>
    <n v="711.72"/>
    <n v="4"/>
    <x v="1451"/>
    <n v="2135.16"/>
    <n v="177.93"/>
    <n v="74.999999999999986"/>
  </r>
  <r>
    <n v="2458"/>
    <s v="15/10/2024"/>
    <s v="C992"/>
    <x v="1"/>
    <n v="37"/>
    <x v="2"/>
    <x v="1"/>
    <x v="4"/>
    <x v="17"/>
    <n v="956.61"/>
    <n v="3"/>
    <x v="1452"/>
    <n v="1913.2199999999998"/>
    <n v="318.87"/>
    <n v="66.666666666666657"/>
  </r>
  <r>
    <n v="2459"/>
    <s v="02/10/2024"/>
    <s v="C120"/>
    <x v="1"/>
    <n v="42"/>
    <x v="2"/>
    <x v="2"/>
    <x v="2"/>
    <x v="9"/>
    <n v="628.74"/>
    <n v="5"/>
    <x v="1453"/>
    <n v="2514.96"/>
    <n v="125.748"/>
    <n v="80"/>
  </r>
  <r>
    <n v="2460"/>
    <s v="16/03/2024"/>
    <s v="C155"/>
    <x v="0"/>
    <n v="19"/>
    <x v="3"/>
    <x v="2"/>
    <x v="4"/>
    <x v="17"/>
    <n v="196.53"/>
    <n v="5"/>
    <x v="1454"/>
    <n v="786.12"/>
    <n v="39.305999999999997"/>
    <n v="80"/>
  </r>
  <r>
    <n v="2461"/>
    <s v="08/10/2024"/>
    <s v="C316"/>
    <x v="0"/>
    <n v="49"/>
    <x v="2"/>
    <x v="1"/>
    <x v="3"/>
    <x v="15"/>
    <n v="255.76"/>
    <n v="1"/>
    <x v="1455"/>
    <n v="0"/>
    <n v="255.76"/>
    <n v="0"/>
  </r>
  <r>
    <n v="2462"/>
    <s v="26/08/2024"/>
    <s v="C529"/>
    <x v="0"/>
    <n v="43"/>
    <x v="2"/>
    <x v="2"/>
    <x v="1"/>
    <x v="1"/>
    <n v="910.65"/>
    <n v="5"/>
    <x v="1456"/>
    <n v="3642.6"/>
    <n v="182.13"/>
    <n v="80"/>
  </r>
  <r>
    <n v="2463"/>
    <s v="11/12/2024"/>
    <s v="C259"/>
    <x v="0"/>
    <n v="23"/>
    <x v="1"/>
    <x v="0"/>
    <x v="3"/>
    <x v="15"/>
    <n v="23.43"/>
    <n v="3"/>
    <x v="1457"/>
    <n v="46.860000000000007"/>
    <n v="7.81"/>
    <n v="66.666666666666671"/>
  </r>
  <r>
    <n v="2464"/>
    <s v="29/05/2024"/>
    <s v="C825"/>
    <x v="0"/>
    <n v="58"/>
    <x v="0"/>
    <x v="2"/>
    <x v="2"/>
    <x v="3"/>
    <n v="553.26"/>
    <n v="4"/>
    <x v="1458"/>
    <n v="1659.78"/>
    <n v="138.315"/>
    <n v="75"/>
  </r>
  <r>
    <n v="2465"/>
    <s v="10/05/2024"/>
    <s v="C946"/>
    <x v="0"/>
    <n v="20"/>
    <x v="1"/>
    <x v="3"/>
    <x v="2"/>
    <x v="4"/>
    <n v="167.09"/>
    <n v="1"/>
    <x v="1459"/>
    <n v="0"/>
    <n v="167.09"/>
    <n v="0"/>
  </r>
  <r>
    <n v="2466"/>
    <s v="12/01/2024"/>
    <s v="C303"/>
    <x v="1"/>
    <n v="50"/>
    <x v="0"/>
    <x v="3"/>
    <x v="0"/>
    <x v="10"/>
    <n v="289.94"/>
    <n v="4"/>
    <x v="1460"/>
    <n v="869.81999999999994"/>
    <n v="72.484999999999999"/>
    <n v="75"/>
  </r>
  <r>
    <n v="2467"/>
    <s v="22/05/2024"/>
    <s v="C502"/>
    <x v="1"/>
    <n v="18"/>
    <x v="3"/>
    <x v="1"/>
    <x v="3"/>
    <x v="5"/>
    <n v="313.91000000000003"/>
    <n v="5"/>
    <x v="1461"/>
    <n v="1255.6399999999999"/>
    <n v="62.782000000000004"/>
    <n v="80"/>
  </r>
  <r>
    <n v="2468"/>
    <s v="19/03/2024"/>
    <s v="C949"/>
    <x v="1"/>
    <n v="22"/>
    <x v="1"/>
    <x v="2"/>
    <x v="4"/>
    <x v="16"/>
    <n v="227.09"/>
    <n v="2"/>
    <x v="1462"/>
    <n v="227.09"/>
    <n v="113.545"/>
    <n v="50"/>
  </r>
  <r>
    <n v="2469"/>
    <s v="02/09/2024"/>
    <s v="C842"/>
    <x v="1"/>
    <n v="30"/>
    <x v="2"/>
    <x v="3"/>
    <x v="3"/>
    <x v="14"/>
    <n v="794.43"/>
    <n v="4"/>
    <x v="1463"/>
    <n v="2383.29"/>
    <n v="198.60749999999999"/>
    <n v="75"/>
  </r>
  <r>
    <n v="2470"/>
    <s v="04/10/2024"/>
    <s v="C933"/>
    <x v="0"/>
    <n v="36"/>
    <x v="2"/>
    <x v="1"/>
    <x v="1"/>
    <x v="19"/>
    <n v="338.89"/>
    <n v="5"/>
    <x v="1464"/>
    <n v="1355.56"/>
    <n v="67.777999999999992"/>
    <n v="80"/>
  </r>
  <r>
    <n v="2471"/>
    <s v="19/11/2024"/>
    <s v="C267"/>
    <x v="0"/>
    <n v="29"/>
    <x v="1"/>
    <x v="3"/>
    <x v="2"/>
    <x v="4"/>
    <n v="352.03"/>
    <n v="3"/>
    <x v="1465"/>
    <n v="704.06"/>
    <n v="117.34333333333332"/>
    <n v="66.666666666666657"/>
  </r>
  <r>
    <n v="2472"/>
    <s v="16/12/2024"/>
    <s v="C865"/>
    <x v="1"/>
    <n v="42"/>
    <x v="2"/>
    <x v="1"/>
    <x v="2"/>
    <x v="4"/>
    <n v="458.48"/>
    <n v="5"/>
    <x v="1466"/>
    <n v="1833.92"/>
    <n v="91.695999999999998"/>
    <n v="80"/>
  </r>
  <r>
    <n v="2473"/>
    <s v="28/01/2024"/>
    <s v="C484"/>
    <x v="0"/>
    <n v="52"/>
    <x v="0"/>
    <x v="3"/>
    <x v="3"/>
    <x v="13"/>
    <n v="903.27"/>
    <n v="1"/>
    <x v="1467"/>
    <n v="0"/>
    <n v="903.27"/>
    <n v="0"/>
  </r>
  <r>
    <n v="2474"/>
    <s v="27/10/2024"/>
    <s v="C110"/>
    <x v="1"/>
    <n v="29"/>
    <x v="1"/>
    <x v="3"/>
    <x v="3"/>
    <x v="15"/>
    <n v="691.29"/>
    <n v="2"/>
    <x v="1468"/>
    <n v="691.29"/>
    <n v="345.64499999999998"/>
    <n v="50"/>
  </r>
  <r>
    <n v="2475"/>
    <s v="27/07/2024"/>
    <s v="C861"/>
    <x v="1"/>
    <n v="47"/>
    <x v="2"/>
    <x v="2"/>
    <x v="3"/>
    <x v="13"/>
    <n v="71.13"/>
    <n v="2"/>
    <x v="1469"/>
    <n v="71.13"/>
    <n v="35.564999999999998"/>
    <n v="50"/>
  </r>
  <r>
    <n v="2476"/>
    <s v="12/09/2024"/>
    <s v="C638"/>
    <x v="1"/>
    <n v="22"/>
    <x v="1"/>
    <x v="1"/>
    <x v="1"/>
    <x v="1"/>
    <n v="48.87"/>
    <n v="2"/>
    <x v="1470"/>
    <n v="48.87"/>
    <n v="24.434999999999999"/>
    <n v="50"/>
  </r>
  <r>
    <n v="2477"/>
    <s v="06/01/2024"/>
    <s v="C393"/>
    <x v="0"/>
    <n v="51"/>
    <x v="0"/>
    <x v="3"/>
    <x v="1"/>
    <x v="1"/>
    <n v="570.73"/>
    <n v="3"/>
    <x v="1471"/>
    <n v="1141.46"/>
    <n v="190.24333333333334"/>
    <n v="66.666666666666657"/>
  </r>
  <r>
    <n v="2478"/>
    <s v="23/04/2024"/>
    <s v="C518"/>
    <x v="1"/>
    <n v="39"/>
    <x v="2"/>
    <x v="1"/>
    <x v="4"/>
    <x v="7"/>
    <n v="888.19"/>
    <n v="2"/>
    <x v="1472"/>
    <n v="888.19"/>
    <n v="444.09500000000003"/>
    <n v="50"/>
  </r>
  <r>
    <n v="2479"/>
    <s v="24/02/2024"/>
    <s v="C709"/>
    <x v="1"/>
    <n v="56"/>
    <x v="0"/>
    <x v="2"/>
    <x v="3"/>
    <x v="13"/>
    <n v="330.02"/>
    <n v="4"/>
    <x v="1473"/>
    <n v="990.06"/>
    <n v="82.504999999999995"/>
    <n v="75"/>
  </r>
  <r>
    <n v="2480"/>
    <s v="30/04/2024"/>
    <s v="C644"/>
    <x v="1"/>
    <n v="30"/>
    <x v="2"/>
    <x v="3"/>
    <x v="4"/>
    <x v="16"/>
    <n v="255.29"/>
    <n v="3"/>
    <x v="1474"/>
    <n v="510.58000000000004"/>
    <n v="85.096666666666664"/>
    <n v="66.666666666666671"/>
  </r>
  <r>
    <n v="2481"/>
    <s v="10/12/2024"/>
    <s v="C116"/>
    <x v="0"/>
    <n v="64"/>
    <x v="0"/>
    <x v="0"/>
    <x v="0"/>
    <x v="0"/>
    <n v="750.71"/>
    <n v="5"/>
    <x v="1475"/>
    <n v="3002.84"/>
    <n v="150.142"/>
    <n v="80"/>
  </r>
  <r>
    <n v="2482"/>
    <s v="21/06/2024"/>
    <s v="C683"/>
    <x v="0"/>
    <n v="20"/>
    <x v="1"/>
    <x v="0"/>
    <x v="1"/>
    <x v="2"/>
    <n v="606.07000000000005"/>
    <n v="1"/>
    <x v="1476"/>
    <n v="0"/>
    <n v="606.07000000000005"/>
    <n v="0"/>
  </r>
  <r>
    <n v="2483"/>
    <s v="29/04/2024"/>
    <s v="C719"/>
    <x v="1"/>
    <n v="37"/>
    <x v="2"/>
    <x v="0"/>
    <x v="2"/>
    <x v="3"/>
    <n v="569.38"/>
    <n v="3"/>
    <x v="1477"/>
    <n v="1138.7600000000002"/>
    <n v="189.79333333333332"/>
    <n v="66.666666666666671"/>
  </r>
  <r>
    <n v="2484"/>
    <s v="10/06/2024"/>
    <s v="C435"/>
    <x v="0"/>
    <n v="48"/>
    <x v="2"/>
    <x v="1"/>
    <x v="0"/>
    <x v="10"/>
    <n v="157.81"/>
    <n v="1"/>
    <x v="1478"/>
    <n v="0"/>
    <n v="157.81"/>
    <n v="0"/>
  </r>
  <r>
    <n v="2485"/>
    <s v="18/07/2024"/>
    <s v="C690"/>
    <x v="0"/>
    <n v="22"/>
    <x v="1"/>
    <x v="2"/>
    <x v="2"/>
    <x v="9"/>
    <n v="184.2"/>
    <n v="3"/>
    <x v="1479"/>
    <n v="368.40000000000003"/>
    <n v="61.4"/>
    <n v="66.666666666666671"/>
  </r>
  <r>
    <n v="2486"/>
    <s v="22/05/2024"/>
    <s v="C587"/>
    <x v="0"/>
    <n v="41"/>
    <x v="2"/>
    <x v="1"/>
    <x v="0"/>
    <x v="6"/>
    <n v="288.97000000000003"/>
    <n v="5"/>
    <x v="1480"/>
    <n v="1155.8799999999999"/>
    <n v="57.794000000000004"/>
    <n v="80"/>
  </r>
  <r>
    <n v="2487"/>
    <s v="11/06/2024"/>
    <s v="C252"/>
    <x v="0"/>
    <n v="57"/>
    <x v="0"/>
    <x v="1"/>
    <x v="4"/>
    <x v="16"/>
    <n v="214.77"/>
    <n v="1"/>
    <x v="1481"/>
    <n v="0"/>
    <n v="214.77"/>
    <n v="0"/>
  </r>
  <r>
    <n v="2488"/>
    <s v="10/01/2024"/>
    <s v="C603"/>
    <x v="0"/>
    <n v="50"/>
    <x v="0"/>
    <x v="0"/>
    <x v="4"/>
    <x v="7"/>
    <n v="971.73"/>
    <n v="3"/>
    <x v="1482"/>
    <n v="1943.46"/>
    <n v="323.91000000000003"/>
    <n v="66.666666666666657"/>
  </r>
  <r>
    <n v="2489"/>
    <s v="18/04/2024"/>
    <s v="C278"/>
    <x v="0"/>
    <n v="25"/>
    <x v="1"/>
    <x v="2"/>
    <x v="1"/>
    <x v="2"/>
    <n v="28.42"/>
    <n v="1"/>
    <x v="1483"/>
    <n v="0"/>
    <n v="28.42"/>
    <n v="0"/>
  </r>
  <r>
    <n v="2490"/>
    <s v="22/06/2024"/>
    <s v="C742"/>
    <x v="0"/>
    <n v="41"/>
    <x v="2"/>
    <x v="3"/>
    <x v="2"/>
    <x v="4"/>
    <n v="629.79999999999995"/>
    <n v="2"/>
    <x v="1484"/>
    <n v="629.79999999999995"/>
    <n v="314.89999999999998"/>
    <n v="50"/>
  </r>
  <r>
    <n v="2491"/>
    <s v="28/01/2024"/>
    <s v="C409"/>
    <x v="0"/>
    <n v="37"/>
    <x v="2"/>
    <x v="1"/>
    <x v="0"/>
    <x v="10"/>
    <n v="522.41999999999996"/>
    <n v="2"/>
    <x v="1485"/>
    <n v="522.41999999999996"/>
    <n v="261.20999999999998"/>
    <n v="50"/>
  </r>
  <r>
    <n v="2492"/>
    <s v="16/08/2024"/>
    <s v="C526"/>
    <x v="0"/>
    <n v="33"/>
    <x v="2"/>
    <x v="0"/>
    <x v="3"/>
    <x v="14"/>
    <n v="330.02"/>
    <n v="2"/>
    <x v="1486"/>
    <n v="330.02"/>
    <n v="165.01"/>
    <n v="50"/>
  </r>
  <r>
    <n v="2493"/>
    <s v="13/12/2024"/>
    <s v="C714"/>
    <x v="0"/>
    <n v="29"/>
    <x v="1"/>
    <x v="1"/>
    <x v="3"/>
    <x v="5"/>
    <n v="888.71"/>
    <n v="4"/>
    <x v="1487"/>
    <n v="2666.13"/>
    <n v="222.17750000000001"/>
    <n v="75"/>
  </r>
  <r>
    <n v="2494"/>
    <s v="25/07/2024"/>
    <s v="C438"/>
    <x v="1"/>
    <n v="30"/>
    <x v="2"/>
    <x v="1"/>
    <x v="1"/>
    <x v="1"/>
    <n v="673.46"/>
    <n v="2"/>
    <x v="1488"/>
    <n v="673.46"/>
    <n v="336.73"/>
    <n v="50"/>
  </r>
  <r>
    <n v="2495"/>
    <s v="24/11/2024"/>
    <s v="C878"/>
    <x v="1"/>
    <n v="62"/>
    <x v="0"/>
    <x v="2"/>
    <x v="2"/>
    <x v="4"/>
    <n v="998.37"/>
    <n v="2"/>
    <x v="1489"/>
    <n v="998.37"/>
    <n v="499.185"/>
    <n v="50"/>
  </r>
  <r>
    <n v="2496"/>
    <s v="19/10/2024"/>
    <s v="C656"/>
    <x v="0"/>
    <n v="59"/>
    <x v="0"/>
    <x v="3"/>
    <x v="3"/>
    <x v="14"/>
    <n v="176.97"/>
    <n v="5"/>
    <x v="1490"/>
    <n v="707.88"/>
    <n v="35.393999999999998"/>
    <n v="80"/>
  </r>
  <r>
    <n v="2497"/>
    <s v="15/05/2024"/>
    <s v="C758"/>
    <x v="1"/>
    <n v="56"/>
    <x v="0"/>
    <x v="1"/>
    <x v="1"/>
    <x v="19"/>
    <n v="96.99"/>
    <n v="1"/>
    <x v="1491"/>
    <n v="0"/>
    <n v="96.99"/>
    <n v="0"/>
  </r>
  <r>
    <n v="2498"/>
    <s v="14/02/2024"/>
    <s v="C732"/>
    <x v="1"/>
    <n v="42"/>
    <x v="2"/>
    <x v="1"/>
    <x v="1"/>
    <x v="1"/>
    <n v="148"/>
    <n v="1"/>
    <x v="1492"/>
    <n v="0"/>
    <n v="148"/>
    <n v="0"/>
  </r>
  <r>
    <n v="2499"/>
    <s v="23/08/2024"/>
    <s v="C214"/>
    <x v="0"/>
    <n v="63"/>
    <x v="0"/>
    <x v="3"/>
    <x v="2"/>
    <x v="4"/>
    <n v="276.60000000000002"/>
    <n v="2"/>
    <x v="1493"/>
    <n v="276.60000000000002"/>
    <n v="138.30000000000001"/>
    <n v="50"/>
  </r>
  <r>
    <n v="2500"/>
    <s v="11/06/2024"/>
    <s v="C419"/>
    <x v="0"/>
    <n v="49"/>
    <x v="2"/>
    <x v="2"/>
    <x v="3"/>
    <x v="14"/>
    <n v="422.62"/>
    <n v="1"/>
    <x v="1494"/>
    <n v="0"/>
    <n v="422.62"/>
    <n v="0"/>
  </r>
  <r>
    <n v="2501"/>
    <s v="30/10/2024"/>
    <s v="C164"/>
    <x v="0"/>
    <n v="41"/>
    <x v="2"/>
    <x v="1"/>
    <x v="3"/>
    <x v="13"/>
    <n v="863.98"/>
    <n v="3"/>
    <x v="1495"/>
    <n v="1727.96"/>
    <n v="287.99333333333334"/>
    <n v="66.666666666666657"/>
  </r>
  <r>
    <n v="2502"/>
    <s v="05/05/2024"/>
    <s v="C251"/>
    <x v="1"/>
    <n v="64"/>
    <x v="0"/>
    <x v="2"/>
    <x v="3"/>
    <x v="15"/>
    <n v="290.76"/>
    <n v="2"/>
    <x v="1496"/>
    <n v="290.76"/>
    <n v="145.38"/>
    <n v="50"/>
  </r>
  <r>
    <n v="2503"/>
    <s v="07/08/2024"/>
    <s v="C236"/>
    <x v="1"/>
    <n v="61"/>
    <x v="0"/>
    <x v="2"/>
    <x v="4"/>
    <x v="17"/>
    <n v="916.09"/>
    <n v="2"/>
    <x v="1497"/>
    <n v="916.09"/>
    <n v="458.04500000000002"/>
    <n v="50"/>
  </r>
  <r>
    <n v="2504"/>
    <s v="28/05/2024"/>
    <s v="C441"/>
    <x v="0"/>
    <n v="26"/>
    <x v="1"/>
    <x v="1"/>
    <x v="3"/>
    <x v="5"/>
    <n v="468.28"/>
    <n v="4"/>
    <x v="1498"/>
    <n v="1404.84"/>
    <n v="117.07"/>
    <n v="75"/>
  </r>
  <r>
    <n v="2505"/>
    <s v="19/10/2024"/>
    <s v="C918"/>
    <x v="0"/>
    <n v="57"/>
    <x v="0"/>
    <x v="3"/>
    <x v="0"/>
    <x v="0"/>
    <n v="650.6"/>
    <n v="3"/>
    <x v="1499"/>
    <n v="1301.1999999999998"/>
    <n v="216.86666666666667"/>
    <n v="66.666666666666657"/>
  </r>
  <r>
    <n v="2506"/>
    <s v="15/09/2024"/>
    <s v="C462"/>
    <x v="0"/>
    <n v="40"/>
    <x v="2"/>
    <x v="1"/>
    <x v="4"/>
    <x v="17"/>
    <n v="271.76"/>
    <n v="2"/>
    <x v="1500"/>
    <n v="271.76"/>
    <n v="135.88"/>
    <n v="50"/>
  </r>
  <r>
    <n v="2507"/>
    <s v="30/08/2024"/>
    <s v="C252"/>
    <x v="1"/>
    <n v="30"/>
    <x v="2"/>
    <x v="1"/>
    <x v="4"/>
    <x v="17"/>
    <n v="164.45"/>
    <n v="2"/>
    <x v="1501"/>
    <n v="164.45"/>
    <n v="82.224999999999994"/>
    <n v="50"/>
  </r>
  <r>
    <n v="2508"/>
    <s v="22/06/2024"/>
    <s v="C805"/>
    <x v="1"/>
    <n v="49"/>
    <x v="2"/>
    <x v="0"/>
    <x v="4"/>
    <x v="7"/>
    <n v="870.76"/>
    <n v="1"/>
    <x v="1502"/>
    <n v="0"/>
    <n v="870.76"/>
    <n v="0"/>
  </r>
  <r>
    <n v="2509"/>
    <s v="03/03/2024"/>
    <s v="C509"/>
    <x v="1"/>
    <n v="32"/>
    <x v="2"/>
    <x v="3"/>
    <x v="4"/>
    <x v="18"/>
    <n v="118.41"/>
    <n v="2"/>
    <x v="1503"/>
    <n v="118.41"/>
    <n v="59.204999999999998"/>
    <n v="50"/>
  </r>
  <r>
    <n v="2510"/>
    <s v="02/06/2024"/>
    <s v="C470"/>
    <x v="1"/>
    <n v="53"/>
    <x v="0"/>
    <x v="0"/>
    <x v="1"/>
    <x v="1"/>
    <n v="776.28"/>
    <n v="2"/>
    <x v="1504"/>
    <n v="776.28"/>
    <n v="388.14"/>
    <n v="50"/>
  </r>
  <r>
    <n v="2511"/>
    <s v="17/05/2024"/>
    <s v="C244"/>
    <x v="0"/>
    <n v="22"/>
    <x v="1"/>
    <x v="3"/>
    <x v="0"/>
    <x v="0"/>
    <n v="585.16999999999996"/>
    <n v="2"/>
    <x v="1505"/>
    <n v="585.16999999999996"/>
    <n v="292.58499999999998"/>
    <n v="50"/>
  </r>
  <r>
    <n v="2512"/>
    <s v="02/11/2024"/>
    <s v="C965"/>
    <x v="0"/>
    <n v="39"/>
    <x v="2"/>
    <x v="1"/>
    <x v="2"/>
    <x v="12"/>
    <n v="862.53"/>
    <n v="2"/>
    <x v="1506"/>
    <n v="862.53"/>
    <n v="431.26499999999999"/>
    <n v="50"/>
  </r>
  <r>
    <n v="2513"/>
    <s v="27/02/2024"/>
    <s v="C828"/>
    <x v="0"/>
    <n v="33"/>
    <x v="2"/>
    <x v="2"/>
    <x v="3"/>
    <x v="13"/>
    <n v="720.64"/>
    <n v="4"/>
    <x v="1507"/>
    <n v="2161.92"/>
    <n v="180.16"/>
    <n v="75"/>
  </r>
  <r>
    <n v="2514"/>
    <s v="07/05/2024"/>
    <s v="C231"/>
    <x v="0"/>
    <n v="58"/>
    <x v="0"/>
    <x v="0"/>
    <x v="4"/>
    <x v="7"/>
    <n v="288.85000000000002"/>
    <n v="3"/>
    <x v="1508"/>
    <n v="577.69999999999993"/>
    <n v="96.283333333333346"/>
    <n v="66.666666666666657"/>
  </r>
  <r>
    <n v="2515"/>
    <s v="15/01/2024"/>
    <s v="C216"/>
    <x v="1"/>
    <n v="27"/>
    <x v="1"/>
    <x v="0"/>
    <x v="2"/>
    <x v="12"/>
    <n v="578.67999999999995"/>
    <n v="4"/>
    <x v="1509"/>
    <n v="1736.04"/>
    <n v="144.66999999999999"/>
    <n v="75"/>
  </r>
  <r>
    <n v="2516"/>
    <s v="11/03/2024"/>
    <s v="C776"/>
    <x v="1"/>
    <n v="41"/>
    <x v="2"/>
    <x v="0"/>
    <x v="1"/>
    <x v="2"/>
    <n v="22.94"/>
    <n v="1"/>
    <x v="1510"/>
    <n v="0"/>
    <n v="22.94"/>
    <n v="0"/>
  </r>
  <r>
    <n v="2517"/>
    <s v="13/10/2024"/>
    <s v="C696"/>
    <x v="0"/>
    <n v="35"/>
    <x v="2"/>
    <x v="0"/>
    <x v="2"/>
    <x v="9"/>
    <n v="480.47"/>
    <n v="5"/>
    <x v="1511"/>
    <n v="1921.8799999999999"/>
    <n v="96.094000000000008"/>
    <n v="80"/>
  </r>
  <r>
    <n v="2518"/>
    <s v="15/11/2024"/>
    <s v="C391"/>
    <x v="0"/>
    <n v="35"/>
    <x v="2"/>
    <x v="3"/>
    <x v="4"/>
    <x v="18"/>
    <n v="95.15"/>
    <n v="2"/>
    <x v="1512"/>
    <n v="95.15"/>
    <n v="47.575000000000003"/>
    <n v="50"/>
  </r>
  <r>
    <n v="2519"/>
    <s v="27/01/2024"/>
    <s v="C586"/>
    <x v="1"/>
    <n v="24"/>
    <x v="1"/>
    <x v="2"/>
    <x v="0"/>
    <x v="0"/>
    <n v="434.66"/>
    <n v="1"/>
    <x v="1513"/>
    <n v="0"/>
    <n v="434.66"/>
    <n v="0"/>
  </r>
  <r>
    <n v="2520"/>
    <s v="13/12/2024"/>
    <s v="C619"/>
    <x v="0"/>
    <n v="21"/>
    <x v="1"/>
    <x v="2"/>
    <x v="2"/>
    <x v="9"/>
    <n v="118.52"/>
    <n v="5"/>
    <x v="1514"/>
    <n v="474.08000000000004"/>
    <n v="23.704000000000001"/>
    <n v="80"/>
  </r>
  <r>
    <n v="2521"/>
    <s v="19/04/2024"/>
    <s v="C663"/>
    <x v="1"/>
    <n v="43"/>
    <x v="2"/>
    <x v="1"/>
    <x v="4"/>
    <x v="7"/>
    <n v="955.93"/>
    <n v="2"/>
    <x v="1515"/>
    <n v="955.93"/>
    <n v="477.96499999999997"/>
    <n v="50"/>
  </r>
  <r>
    <n v="2522"/>
    <s v="01/02/2024"/>
    <s v="C698"/>
    <x v="0"/>
    <n v="22"/>
    <x v="1"/>
    <x v="1"/>
    <x v="4"/>
    <x v="18"/>
    <n v="527.84"/>
    <n v="2"/>
    <x v="1516"/>
    <n v="527.84"/>
    <n v="263.92"/>
    <n v="50"/>
  </r>
  <r>
    <n v="2523"/>
    <s v="30/05/2024"/>
    <s v="C964"/>
    <x v="0"/>
    <n v="33"/>
    <x v="2"/>
    <x v="0"/>
    <x v="3"/>
    <x v="5"/>
    <n v="914.09"/>
    <n v="5"/>
    <x v="1517"/>
    <n v="3656.3599999999997"/>
    <n v="182.81800000000001"/>
    <n v="80"/>
  </r>
  <r>
    <n v="2524"/>
    <s v="11/09/2024"/>
    <s v="C729"/>
    <x v="0"/>
    <n v="52"/>
    <x v="0"/>
    <x v="1"/>
    <x v="3"/>
    <x v="13"/>
    <n v="32.14"/>
    <n v="4"/>
    <x v="1518"/>
    <n v="96.42"/>
    <n v="8.0350000000000001"/>
    <n v="75"/>
  </r>
  <r>
    <n v="2525"/>
    <s v="08/08/2024"/>
    <s v="C335"/>
    <x v="0"/>
    <n v="43"/>
    <x v="2"/>
    <x v="1"/>
    <x v="0"/>
    <x v="0"/>
    <n v="641.28"/>
    <n v="5"/>
    <x v="1519"/>
    <n v="2565.12"/>
    <n v="128.256"/>
    <n v="80"/>
  </r>
  <r>
    <n v="2526"/>
    <s v="12/08/2024"/>
    <s v="C577"/>
    <x v="0"/>
    <n v="35"/>
    <x v="2"/>
    <x v="3"/>
    <x v="3"/>
    <x v="15"/>
    <n v="313.88"/>
    <n v="5"/>
    <x v="1520"/>
    <n v="1255.52"/>
    <n v="62.775999999999996"/>
    <n v="80"/>
  </r>
  <r>
    <n v="2527"/>
    <s v="14/04/2024"/>
    <s v="C360"/>
    <x v="0"/>
    <n v="46"/>
    <x v="2"/>
    <x v="1"/>
    <x v="0"/>
    <x v="0"/>
    <n v="437.51"/>
    <n v="3"/>
    <x v="1521"/>
    <n v="875.02"/>
    <n v="145.83666666666667"/>
    <n v="66.666666666666657"/>
  </r>
  <r>
    <n v="2528"/>
    <s v="15/03/2024"/>
    <s v="C759"/>
    <x v="0"/>
    <n v="40"/>
    <x v="2"/>
    <x v="1"/>
    <x v="1"/>
    <x v="1"/>
    <n v="874.36"/>
    <n v="2"/>
    <x v="1522"/>
    <n v="874.36"/>
    <n v="437.18"/>
    <n v="50"/>
  </r>
  <r>
    <n v="2529"/>
    <s v="10/02/2024"/>
    <s v="C465"/>
    <x v="1"/>
    <n v="31"/>
    <x v="2"/>
    <x v="1"/>
    <x v="1"/>
    <x v="2"/>
    <n v="980.22"/>
    <n v="2"/>
    <x v="1523"/>
    <n v="980.22"/>
    <n v="490.11"/>
    <n v="50"/>
  </r>
  <r>
    <n v="2530"/>
    <s v="05/06/2024"/>
    <s v="C894"/>
    <x v="1"/>
    <n v="32"/>
    <x v="2"/>
    <x v="2"/>
    <x v="3"/>
    <x v="14"/>
    <n v="254.03"/>
    <n v="4"/>
    <x v="1524"/>
    <n v="762.09"/>
    <n v="63.5075"/>
    <n v="75"/>
  </r>
  <r>
    <n v="2531"/>
    <s v="13/02/2024"/>
    <s v="C865"/>
    <x v="1"/>
    <n v="50"/>
    <x v="0"/>
    <x v="2"/>
    <x v="1"/>
    <x v="1"/>
    <n v="948.77"/>
    <n v="4"/>
    <x v="1525"/>
    <n v="2846.31"/>
    <n v="237.1925"/>
    <n v="75"/>
  </r>
  <r>
    <n v="2532"/>
    <s v="06/08/2024"/>
    <s v="C772"/>
    <x v="1"/>
    <n v="42"/>
    <x v="2"/>
    <x v="1"/>
    <x v="2"/>
    <x v="3"/>
    <n v="691.84"/>
    <n v="3"/>
    <x v="1526"/>
    <n v="1383.6799999999998"/>
    <n v="230.61333333333334"/>
    <n v="66.666666666666657"/>
  </r>
  <r>
    <n v="2533"/>
    <s v="08/10/2024"/>
    <s v="C548"/>
    <x v="1"/>
    <n v="38"/>
    <x v="2"/>
    <x v="0"/>
    <x v="2"/>
    <x v="12"/>
    <n v="951.9"/>
    <n v="3"/>
    <x v="1527"/>
    <n v="1903.7999999999997"/>
    <n v="317.3"/>
    <n v="66.666666666666657"/>
  </r>
  <r>
    <n v="2534"/>
    <s v="24/07/2024"/>
    <s v="C833"/>
    <x v="0"/>
    <n v="34"/>
    <x v="2"/>
    <x v="2"/>
    <x v="2"/>
    <x v="4"/>
    <n v="566.74"/>
    <n v="3"/>
    <x v="1528"/>
    <n v="1133.48"/>
    <n v="188.91333333333333"/>
    <n v="66.666666666666657"/>
  </r>
  <r>
    <n v="2535"/>
    <s v="26/10/2024"/>
    <s v="C657"/>
    <x v="0"/>
    <n v="40"/>
    <x v="2"/>
    <x v="3"/>
    <x v="1"/>
    <x v="19"/>
    <n v="961.15"/>
    <n v="4"/>
    <x v="1529"/>
    <n v="2883.45"/>
    <n v="240.28749999999999"/>
    <n v="75"/>
  </r>
  <r>
    <n v="2536"/>
    <s v="08/02/2024"/>
    <s v="C854"/>
    <x v="1"/>
    <n v="60"/>
    <x v="0"/>
    <x v="3"/>
    <x v="2"/>
    <x v="9"/>
    <n v="893.53"/>
    <n v="5"/>
    <x v="1530"/>
    <n v="3574.12"/>
    <n v="178.70599999999999"/>
    <n v="80"/>
  </r>
  <r>
    <n v="2537"/>
    <s v="09/07/2024"/>
    <s v="C552"/>
    <x v="0"/>
    <n v="34"/>
    <x v="2"/>
    <x v="3"/>
    <x v="0"/>
    <x v="0"/>
    <n v="137.31"/>
    <n v="2"/>
    <x v="1531"/>
    <n v="137.31"/>
    <n v="68.655000000000001"/>
    <n v="50"/>
  </r>
  <r>
    <n v="2538"/>
    <s v="22/06/2024"/>
    <s v="C425"/>
    <x v="1"/>
    <n v="31"/>
    <x v="2"/>
    <x v="1"/>
    <x v="4"/>
    <x v="17"/>
    <n v="317.68"/>
    <n v="2"/>
    <x v="1532"/>
    <n v="317.68"/>
    <n v="158.84"/>
    <n v="50"/>
  </r>
  <r>
    <n v="2539"/>
    <s v="03/04/2024"/>
    <s v="C750"/>
    <x v="1"/>
    <n v="46"/>
    <x v="2"/>
    <x v="0"/>
    <x v="3"/>
    <x v="5"/>
    <n v="250.63"/>
    <n v="1"/>
    <x v="1533"/>
    <n v="0"/>
    <n v="250.63"/>
    <n v="0"/>
  </r>
  <r>
    <n v="2540"/>
    <s v="01/06/2024"/>
    <s v="C434"/>
    <x v="0"/>
    <n v="37"/>
    <x v="2"/>
    <x v="3"/>
    <x v="0"/>
    <x v="10"/>
    <n v="576.38"/>
    <n v="4"/>
    <x v="1534"/>
    <n v="1729.1399999999999"/>
    <n v="144.095"/>
    <n v="75"/>
  </r>
  <r>
    <n v="2541"/>
    <s v="14/03/2024"/>
    <s v="C353"/>
    <x v="0"/>
    <n v="47"/>
    <x v="2"/>
    <x v="0"/>
    <x v="2"/>
    <x v="12"/>
    <n v="804.77"/>
    <n v="4"/>
    <x v="1535"/>
    <n v="2414.31"/>
    <n v="201.1925"/>
    <n v="75"/>
  </r>
  <r>
    <n v="2542"/>
    <s v="25/11/2024"/>
    <s v="C959"/>
    <x v="0"/>
    <n v="36"/>
    <x v="2"/>
    <x v="3"/>
    <x v="4"/>
    <x v="7"/>
    <n v="761.82"/>
    <n v="3"/>
    <x v="1536"/>
    <n v="1523.6399999999999"/>
    <n v="253.94000000000003"/>
    <n v="66.666666666666657"/>
  </r>
  <r>
    <n v="2543"/>
    <s v="29/07/2024"/>
    <s v="C527"/>
    <x v="1"/>
    <n v="56"/>
    <x v="0"/>
    <x v="0"/>
    <x v="3"/>
    <x v="15"/>
    <n v="729.48"/>
    <n v="1"/>
    <x v="1537"/>
    <n v="0"/>
    <n v="729.48"/>
    <n v="0"/>
  </r>
  <r>
    <n v="2544"/>
    <s v="01/04/2024"/>
    <s v="C190"/>
    <x v="0"/>
    <n v="30"/>
    <x v="2"/>
    <x v="1"/>
    <x v="0"/>
    <x v="6"/>
    <n v="381.51"/>
    <n v="1"/>
    <x v="1538"/>
    <n v="0"/>
    <n v="381.51"/>
    <n v="0"/>
  </r>
  <r>
    <n v="2545"/>
    <s v="03/02/2024"/>
    <s v="C646"/>
    <x v="1"/>
    <n v="35"/>
    <x v="2"/>
    <x v="1"/>
    <x v="3"/>
    <x v="15"/>
    <n v="148.24"/>
    <n v="4"/>
    <x v="1539"/>
    <n v="444.72"/>
    <n v="37.06"/>
    <n v="75"/>
  </r>
  <r>
    <n v="2546"/>
    <s v="14/11/2024"/>
    <s v="C650"/>
    <x v="1"/>
    <n v="40"/>
    <x v="2"/>
    <x v="3"/>
    <x v="1"/>
    <x v="19"/>
    <n v="218.48"/>
    <n v="3"/>
    <x v="1540"/>
    <n v="436.96000000000004"/>
    <n v="72.826666666666668"/>
    <n v="66.666666666666657"/>
  </r>
  <r>
    <n v="2547"/>
    <s v="12/06/2024"/>
    <s v="C838"/>
    <x v="1"/>
    <n v="63"/>
    <x v="0"/>
    <x v="3"/>
    <x v="2"/>
    <x v="12"/>
    <n v="744.26"/>
    <n v="2"/>
    <x v="1541"/>
    <n v="744.26"/>
    <n v="372.13"/>
    <n v="50"/>
  </r>
  <r>
    <n v="2548"/>
    <s v="08/09/2024"/>
    <s v="C993"/>
    <x v="0"/>
    <n v="50"/>
    <x v="0"/>
    <x v="2"/>
    <x v="0"/>
    <x v="10"/>
    <n v="156.06"/>
    <n v="3"/>
    <x v="1542"/>
    <n v="312.12"/>
    <n v="52.02"/>
    <n v="66.666666666666657"/>
  </r>
  <r>
    <n v="2549"/>
    <s v="05/10/2024"/>
    <s v="C539"/>
    <x v="0"/>
    <n v="56"/>
    <x v="0"/>
    <x v="3"/>
    <x v="0"/>
    <x v="8"/>
    <n v="230.72"/>
    <n v="2"/>
    <x v="1543"/>
    <n v="230.72"/>
    <n v="115.36"/>
    <n v="50"/>
  </r>
  <r>
    <n v="2550"/>
    <s v="29/07/2024"/>
    <s v="C677"/>
    <x v="1"/>
    <n v="57"/>
    <x v="0"/>
    <x v="2"/>
    <x v="4"/>
    <x v="18"/>
    <n v="430.31"/>
    <n v="4"/>
    <x v="1544"/>
    <n v="1290.93"/>
    <n v="107.5775"/>
    <n v="75"/>
  </r>
  <r>
    <n v="2551"/>
    <s v="17/12/2024"/>
    <s v="C896"/>
    <x v="0"/>
    <n v="35"/>
    <x v="2"/>
    <x v="2"/>
    <x v="4"/>
    <x v="7"/>
    <n v="81.39"/>
    <n v="3"/>
    <x v="1545"/>
    <n v="162.77999999999997"/>
    <n v="27.13"/>
    <n v="66.666666666666657"/>
  </r>
  <r>
    <n v="2552"/>
    <s v="08/07/2024"/>
    <s v="C253"/>
    <x v="0"/>
    <n v="26"/>
    <x v="1"/>
    <x v="1"/>
    <x v="4"/>
    <x v="18"/>
    <n v="220.57"/>
    <n v="1"/>
    <x v="1546"/>
    <n v="0"/>
    <n v="220.57"/>
    <n v="0"/>
  </r>
  <r>
    <n v="2553"/>
    <s v="27/10/2024"/>
    <s v="C232"/>
    <x v="0"/>
    <n v="50"/>
    <x v="0"/>
    <x v="1"/>
    <x v="3"/>
    <x v="15"/>
    <n v="158.27000000000001"/>
    <n v="5"/>
    <x v="1547"/>
    <n v="633.08000000000004"/>
    <n v="31.654000000000003"/>
    <n v="80"/>
  </r>
  <r>
    <n v="2554"/>
    <s v="29/12/2024"/>
    <s v="C798"/>
    <x v="1"/>
    <n v="49"/>
    <x v="2"/>
    <x v="2"/>
    <x v="2"/>
    <x v="3"/>
    <n v="951.81"/>
    <n v="1"/>
    <x v="1548"/>
    <n v="0"/>
    <n v="951.81"/>
    <n v="0"/>
  </r>
  <r>
    <n v="2555"/>
    <s v="09/07/2024"/>
    <s v="C299"/>
    <x v="1"/>
    <n v="34"/>
    <x v="2"/>
    <x v="3"/>
    <x v="3"/>
    <x v="14"/>
    <n v="199.61"/>
    <n v="2"/>
    <x v="1549"/>
    <n v="199.61"/>
    <n v="99.805000000000007"/>
    <n v="50"/>
  </r>
  <r>
    <n v="2556"/>
    <s v="10/08/2024"/>
    <s v="C281"/>
    <x v="0"/>
    <n v="36"/>
    <x v="2"/>
    <x v="2"/>
    <x v="2"/>
    <x v="12"/>
    <n v="863.15"/>
    <n v="4"/>
    <x v="1550"/>
    <n v="2589.4499999999998"/>
    <n v="215.78749999999999"/>
    <n v="75"/>
  </r>
  <r>
    <n v="2557"/>
    <s v="08/02/2024"/>
    <s v="C838"/>
    <x v="1"/>
    <n v="44"/>
    <x v="2"/>
    <x v="3"/>
    <x v="0"/>
    <x v="10"/>
    <n v="123.65"/>
    <n v="3"/>
    <x v="1551"/>
    <n v="247.29999999999998"/>
    <n v="41.216666666666669"/>
    <n v="66.666666666666657"/>
  </r>
  <r>
    <n v="2558"/>
    <s v="01/04/2024"/>
    <s v="C425"/>
    <x v="0"/>
    <n v="23"/>
    <x v="1"/>
    <x v="1"/>
    <x v="3"/>
    <x v="13"/>
    <n v="870.98"/>
    <n v="4"/>
    <x v="1552"/>
    <n v="2612.94"/>
    <n v="217.745"/>
    <n v="75"/>
  </r>
  <r>
    <n v="2559"/>
    <s v="30/04/2024"/>
    <s v="C614"/>
    <x v="0"/>
    <n v="52"/>
    <x v="0"/>
    <x v="3"/>
    <x v="3"/>
    <x v="13"/>
    <n v="603.44000000000005"/>
    <n v="4"/>
    <x v="1553"/>
    <n v="1810.3200000000002"/>
    <n v="150.86000000000001"/>
    <n v="75"/>
  </r>
  <r>
    <n v="2560"/>
    <s v="24/01/2024"/>
    <s v="C558"/>
    <x v="0"/>
    <n v="54"/>
    <x v="0"/>
    <x v="2"/>
    <x v="3"/>
    <x v="14"/>
    <n v="851.21"/>
    <n v="2"/>
    <x v="1554"/>
    <n v="851.21"/>
    <n v="425.60500000000002"/>
    <n v="50"/>
  </r>
  <r>
    <n v="2561"/>
    <s v="06/10/2024"/>
    <s v="C642"/>
    <x v="0"/>
    <n v="51"/>
    <x v="0"/>
    <x v="3"/>
    <x v="1"/>
    <x v="11"/>
    <n v="868.68"/>
    <n v="4"/>
    <x v="1555"/>
    <n v="2606.04"/>
    <n v="217.17"/>
    <n v="75"/>
  </r>
  <r>
    <n v="2562"/>
    <s v="20/06/2024"/>
    <s v="C409"/>
    <x v="1"/>
    <n v="37"/>
    <x v="2"/>
    <x v="2"/>
    <x v="2"/>
    <x v="4"/>
    <n v="600.41"/>
    <n v="3"/>
    <x v="1556"/>
    <n v="1200.8200000000002"/>
    <n v="200.13666666666666"/>
    <n v="66.666666666666671"/>
  </r>
  <r>
    <n v="2563"/>
    <s v="12/08/2024"/>
    <s v="C866"/>
    <x v="1"/>
    <n v="42"/>
    <x v="2"/>
    <x v="3"/>
    <x v="2"/>
    <x v="12"/>
    <n v="918.52"/>
    <n v="1"/>
    <x v="1557"/>
    <n v="0"/>
    <n v="918.52"/>
    <n v="0"/>
  </r>
  <r>
    <n v="2564"/>
    <s v="18/05/2024"/>
    <s v="C171"/>
    <x v="1"/>
    <n v="21"/>
    <x v="1"/>
    <x v="2"/>
    <x v="3"/>
    <x v="13"/>
    <n v="589.59"/>
    <n v="4"/>
    <x v="1558"/>
    <n v="1768.77"/>
    <n v="147.39750000000001"/>
    <n v="75"/>
  </r>
  <r>
    <n v="2565"/>
    <s v="15/07/2024"/>
    <s v="C536"/>
    <x v="0"/>
    <n v="27"/>
    <x v="1"/>
    <x v="1"/>
    <x v="1"/>
    <x v="11"/>
    <n v="715.44"/>
    <n v="3"/>
    <x v="1559"/>
    <n v="1430.88"/>
    <n v="238.48000000000002"/>
    <n v="66.666666666666657"/>
  </r>
  <r>
    <n v="2566"/>
    <s v="21/12/2024"/>
    <s v="C353"/>
    <x v="0"/>
    <n v="27"/>
    <x v="1"/>
    <x v="2"/>
    <x v="3"/>
    <x v="15"/>
    <n v="421.92"/>
    <n v="3"/>
    <x v="1560"/>
    <n v="843.83999999999992"/>
    <n v="140.64000000000001"/>
    <n v="66.666666666666657"/>
  </r>
  <r>
    <n v="2567"/>
    <s v="11/03/2024"/>
    <s v="C131"/>
    <x v="0"/>
    <n v="41"/>
    <x v="2"/>
    <x v="1"/>
    <x v="2"/>
    <x v="9"/>
    <n v="914.93"/>
    <n v="2"/>
    <x v="1561"/>
    <n v="914.93"/>
    <n v="457.46499999999997"/>
    <n v="50"/>
  </r>
  <r>
    <n v="2568"/>
    <s v="02/09/2024"/>
    <s v="C281"/>
    <x v="1"/>
    <n v="38"/>
    <x v="2"/>
    <x v="2"/>
    <x v="0"/>
    <x v="8"/>
    <n v="825.92"/>
    <n v="4"/>
    <x v="1562"/>
    <n v="2477.7599999999998"/>
    <n v="206.48"/>
    <n v="75"/>
  </r>
  <r>
    <n v="2569"/>
    <s v="11/01/2024"/>
    <s v="C546"/>
    <x v="0"/>
    <n v="28"/>
    <x v="1"/>
    <x v="2"/>
    <x v="1"/>
    <x v="1"/>
    <n v="175.05"/>
    <n v="2"/>
    <x v="1563"/>
    <n v="175.05"/>
    <n v="87.525000000000006"/>
    <n v="50"/>
  </r>
  <r>
    <n v="2570"/>
    <s v="01/08/2024"/>
    <s v="C583"/>
    <x v="1"/>
    <n v="44"/>
    <x v="2"/>
    <x v="0"/>
    <x v="1"/>
    <x v="1"/>
    <n v="580.62"/>
    <n v="1"/>
    <x v="1564"/>
    <n v="0"/>
    <n v="580.62"/>
    <n v="0"/>
  </r>
  <r>
    <n v="2571"/>
    <s v="20/10/2024"/>
    <s v="C555"/>
    <x v="1"/>
    <n v="33"/>
    <x v="2"/>
    <x v="0"/>
    <x v="3"/>
    <x v="5"/>
    <n v="897.86"/>
    <n v="1"/>
    <x v="1565"/>
    <n v="0"/>
    <n v="897.86"/>
    <n v="0"/>
  </r>
  <r>
    <n v="2572"/>
    <s v="01/01/2024"/>
    <s v="C256"/>
    <x v="1"/>
    <n v="43"/>
    <x v="2"/>
    <x v="0"/>
    <x v="0"/>
    <x v="10"/>
    <n v="795.13"/>
    <n v="3"/>
    <x v="1566"/>
    <n v="1590.2599999999998"/>
    <n v="265.04333333333335"/>
    <n v="66.666666666666657"/>
  </r>
  <r>
    <n v="2573"/>
    <s v="29/06/2024"/>
    <s v="C328"/>
    <x v="1"/>
    <n v="47"/>
    <x v="2"/>
    <x v="0"/>
    <x v="2"/>
    <x v="3"/>
    <n v="962.93"/>
    <n v="4"/>
    <x v="1567"/>
    <n v="2888.79"/>
    <n v="240.73249999999999"/>
    <n v="75"/>
  </r>
  <r>
    <n v="2574"/>
    <s v="29/09/2024"/>
    <s v="C514"/>
    <x v="1"/>
    <n v="33"/>
    <x v="2"/>
    <x v="3"/>
    <x v="4"/>
    <x v="17"/>
    <n v="238.99"/>
    <n v="3"/>
    <x v="1568"/>
    <n v="477.98"/>
    <n v="79.663333333333341"/>
    <n v="66.666666666666657"/>
  </r>
  <r>
    <n v="2575"/>
    <s v="03/06/2024"/>
    <s v="C971"/>
    <x v="1"/>
    <n v="24"/>
    <x v="1"/>
    <x v="1"/>
    <x v="2"/>
    <x v="3"/>
    <n v="373.79"/>
    <n v="4"/>
    <x v="1569"/>
    <n v="1121.3700000000001"/>
    <n v="93.447500000000005"/>
    <n v="75"/>
  </r>
  <r>
    <n v="2576"/>
    <s v="04/09/2024"/>
    <s v="C662"/>
    <x v="0"/>
    <n v="33"/>
    <x v="2"/>
    <x v="1"/>
    <x v="2"/>
    <x v="9"/>
    <n v="512.12"/>
    <n v="2"/>
    <x v="1570"/>
    <n v="512.12"/>
    <n v="256.06"/>
    <n v="50"/>
  </r>
  <r>
    <n v="2577"/>
    <s v="18/01/2024"/>
    <s v="C695"/>
    <x v="0"/>
    <n v="52"/>
    <x v="0"/>
    <x v="0"/>
    <x v="0"/>
    <x v="8"/>
    <n v="240.34"/>
    <n v="1"/>
    <x v="1571"/>
    <n v="0"/>
    <n v="240.34"/>
    <n v="0"/>
  </r>
  <r>
    <n v="2578"/>
    <s v="17/02/2024"/>
    <s v="C698"/>
    <x v="1"/>
    <n v="33"/>
    <x v="2"/>
    <x v="3"/>
    <x v="1"/>
    <x v="2"/>
    <n v="400.1"/>
    <n v="1"/>
    <x v="1572"/>
    <n v="0"/>
    <n v="400.1"/>
    <n v="0"/>
  </r>
  <r>
    <n v="2579"/>
    <s v="04/09/2024"/>
    <s v="C588"/>
    <x v="1"/>
    <n v="57"/>
    <x v="0"/>
    <x v="2"/>
    <x v="2"/>
    <x v="3"/>
    <n v="542.16"/>
    <n v="2"/>
    <x v="1573"/>
    <n v="542.16"/>
    <n v="271.08"/>
    <n v="50"/>
  </r>
  <r>
    <n v="2580"/>
    <s v="28/05/2024"/>
    <s v="C140"/>
    <x v="0"/>
    <n v="29"/>
    <x v="1"/>
    <x v="2"/>
    <x v="1"/>
    <x v="1"/>
    <n v="199.43"/>
    <n v="5"/>
    <x v="1574"/>
    <n v="797.72"/>
    <n v="39.886000000000003"/>
    <n v="80"/>
  </r>
  <r>
    <n v="2581"/>
    <s v="20/04/2024"/>
    <s v="C542"/>
    <x v="1"/>
    <n v="52"/>
    <x v="0"/>
    <x v="1"/>
    <x v="0"/>
    <x v="0"/>
    <n v="264.12"/>
    <n v="5"/>
    <x v="1575"/>
    <n v="1056.48"/>
    <n v="52.823999999999998"/>
    <n v="80"/>
  </r>
  <r>
    <n v="2582"/>
    <s v="30/12/2024"/>
    <s v="C467"/>
    <x v="1"/>
    <n v="38"/>
    <x v="2"/>
    <x v="1"/>
    <x v="0"/>
    <x v="6"/>
    <n v="133.59"/>
    <n v="5"/>
    <x v="1576"/>
    <n v="534.36"/>
    <n v="26.718"/>
    <n v="80"/>
  </r>
  <r>
    <n v="2583"/>
    <s v="18/04/2024"/>
    <s v="C395"/>
    <x v="0"/>
    <n v="60"/>
    <x v="0"/>
    <x v="3"/>
    <x v="3"/>
    <x v="5"/>
    <n v="716.25"/>
    <n v="4"/>
    <x v="1577"/>
    <n v="2148.75"/>
    <n v="179.0625"/>
    <n v="75"/>
  </r>
  <r>
    <n v="2584"/>
    <s v="06/08/2024"/>
    <s v="C917"/>
    <x v="1"/>
    <n v="53"/>
    <x v="0"/>
    <x v="2"/>
    <x v="4"/>
    <x v="7"/>
    <n v="367.94"/>
    <n v="2"/>
    <x v="1578"/>
    <n v="367.94"/>
    <n v="183.97"/>
    <n v="50"/>
  </r>
  <r>
    <n v="2585"/>
    <s v="20/01/2024"/>
    <s v="C205"/>
    <x v="1"/>
    <n v="34"/>
    <x v="2"/>
    <x v="3"/>
    <x v="0"/>
    <x v="10"/>
    <n v="228.06"/>
    <n v="4"/>
    <x v="1579"/>
    <n v="684.18000000000006"/>
    <n v="57.015000000000001"/>
    <n v="75.000000000000014"/>
  </r>
  <r>
    <n v="2586"/>
    <s v="26/05/2024"/>
    <s v="C831"/>
    <x v="1"/>
    <n v="49"/>
    <x v="2"/>
    <x v="2"/>
    <x v="0"/>
    <x v="0"/>
    <n v="512.25"/>
    <n v="4"/>
    <x v="1580"/>
    <n v="1536.75"/>
    <n v="128.0625"/>
    <n v="75"/>
  </r>
  <r>
    <n v="2587"/>
    <s v="30/07/2024"/>
    <s v="C289"/>
    <x v="0"/>
    <n v="58"/>
    <x v="0"/>
    <x v="0"/>
    <x v="1"/>
    <x v="1"/>
    <n v="77.569999999999993"/>
    <n v="2"/>
    <x v="1581"/>
    <n v="77.569999999999993"/>
    <n v="38.784999999999997"/>
    <n v="50"/>
  </r>
  <r>
    <n v="2588"/>
    <s v="02/05/2024"/>
    <s v="C966"/>
    <x v="0"/>
    <n v="23"/>
    <x v="1"/>
    <x v="0"/>
    <x v="0"/>
    <x v="8"/>
    <n v="924.17"/>
    <n v="4"/>
    <x v="1582"/>
    <n v="2772.5099999999998"/>
    <n v="231.04249999999999"/>
    <n v="75"/>
  </r>
  <r>
    <n v="2589"/>
    <s v="02/09/2024"/>
    <s v="C671"/>
    <x v="0"/>
    <n v="41"/>
    <x v="2"/>
    <x v="3"/>
    <x v="2"/>
    <x v="4"/>
    <n v="301.52"/>
    <n v="2"/>
    <x v="1583"/>
    <n v="301.52"/>
    <n v="150.76"/>
    <n v="50"/>
  </r>
  <r>
    <n v="2590"/>
    <s v="31/07/2024"/>
    <s v="C400"/>
    <x v="1"/>
    <n v="44"/>
    <x v="2"/>
    <x v="1"/>
    <x v="3"/>
    <x v="14"/>
    <n v="887.6"/>
    <n v="5"/>
    <x v="1584"/>
    <n v="3550.4"/>
    <n v="177.52"/>
    <n v="80"/>
  </r>
  <r>
    <n v="2591"/>
    <s v="13/03/2024"/>
    <s v="C508"/>
    <x v="1"/>
    <n v="37"/>
    <x v="2"/>
    <x v="3"/>
    <x v="3"/>
    <x v="5"/>
    <n v="502.64"/>
    <n v="5"/>
    <x v="1585"/>
    <n v="2010.56"/>
    <n v="100.52799999999999"/>
    <n v="80"/>
  </r>
  <r>
    <n v="2592"/>
    <s v="31/03/2024"/>
    <s v="C278"/>
    <x v="0"/>
    <n v="42"/>
    <x v="2"/>
    <x v="3"/>
    <x v="2"/>
    <x v="9"/>
    <n v="851.65"/>
    <n v="4"/>
    <x v="1586"/>
    <n v="2554.9499999999998"/>
    <n v="212.91249999999999"/>
    <n v="75"/>
  </r>
  <r>
    <n v="2593"/>
    <s v="03/11/2024"/>
    <s v="C525"/>
    <x v="1"/>
    <n v="19"/>
    <x v="3"/>
    <x v="2"/>
    <x v="0"/>
    <x v="6"/>
    <n v="254.59"/>
    <n v="1"/>
    <x v="1587"/>
    <n v="0"/>
    <n v="254.59"/>
    <n v="0"/>
  </r>
  <r>
    <n v="2594"/>
    <s v="30/10/2024"/>
    <s v="C487"/>
    <x v="1"/>
    <n v="26"/>
    <x v="1"/>
    <x v="2"/>
    <x v="4"/>
    <x v="16"/>
    <n v="183.52"/>
    <n v="2"/>
    <x v="1588"/>
    <n v="183.52"/>
    <n v="91.76"/>
    <n v="50"/>
  </r>
  <r>
    <n v="2595"/>
    <s v="25/11/2024"/>
    <s v="C939"/>
    <x v="1"/>
    <n v="45"/>
    <x v="2"/>
    <x v="2"/>
    <x v="0"/>
    <x v="0"/>
    <n v="850.92"/>
    <n v="3"/>
    <x v="1589"/>
    <n v="1701.8400000000001"/>
    <n v="283.64"/>
    <n v="66.666666666666657"/>
  </r>
  <r>
    <n v="2596"/>
    <s v="29/02/2024"/>
    <s v="C465"/>
    <x v="1"/>
    <n v="55"/>
    <x v="0"/>
    <x v="2"/>
    <x v="3"/>
    <x v="5"/>
    <n v="220.79"/>
    <n v="3"/>
    <x v="1590"/>
    <n v="441.58000000000004"/>
    <n v="73.596666666666664"/>
    <n v="66.666666666666671"/>
  </r>
  <r>
    <n v="2597"/>
    <s v="03/09/2024"/>
    <s v="C722"/>
    <x v="1"/>
    <n v="20"/>
    <x v="1"/>
    <x v="1"/>
    <x v="4"/>
    <x v="16"/>
    <n v="748.73"/>
    <n v="4"/>
    <x v="1591"/>
    <n v="2246.19"/>
    <n v="187.1825"/>
    <n v="75"/>
  </r>
  <r>
    <n v="2598"/>
    <s v="24/06/2024"/>
    <s v="C105"/>
    <x v="0"/>
    <n v="37"/>
    <x v="2"/>
    <x v="1"/>
    <x v="1"/>
    <x v="1"/>
    <n v="351.14"/>
    <n v="1"/>
    <x v="1592"/>
    <n v="0"/>
    <n v="351.14"/>
    <n v="0"/>
  </r>
  <r>
    <n v="2599"/>
    <s v="24/07/2024"/>
    <s v="C401"/>
    <x v="1"/>
    <n v="23"/>
    <x v="1"/>
    <x v="0"/>
    <x v="1"/>
    <x v="2"/>
    <n v="750.71"/>
    <n v="2"/>
    <x v="1593"/>
    <n v="750.71"/>
    <n v="375.35500000000002"/>
    <n v="50"/>
  </r>
  <r>
    <n v="2600"/>
    <s v="27/02/2024"/>
    <s v="C904"/>
    <x v="0"/>
    <n v="56"/>
    <x v="0"/>
    <x v="3"/>
    <x v="0"/>
    <x v="0"/>
    <n v="908.57"/>
    <n v="5"/>
    <x v="1594"/>
    <n v="3634.28"/>
    <n v="181.714"/>
    <n v="80"/>
  </r>
  <r>
    <n v="2601"/>
    <s v="24/02/2024"/>
    <s v="C838"/>
    <x v="1"/>
    <n v="50"/>
    <x v="0"/>
    <x v="0"/>
    <x v="0"/>
    <x v="10"/>
    <n v="981.82"/>
    <n v="4"/>
    <x v="1595"/>
    <n v="2945.46"/>
    <n v="245.45500000000001"/>
    <n v="75"/>
  </r>
  <r>
    <n v="2602"/>
    <s v="21/11/2024"/>
    <s v="C937"/>
    <x v="0"/>
    <n v="18"/>
    <x v="3"/>
    <x v="2"/>
    <x v="4"/>
    <x v="17"/>
    <n v="366.21"/>
    <n v="2"/>
    <x v="1596"/>
    <n v="366.21"/>
    <n v="183.10499999999999"/>
    <n v="50"/>
  </r>
  <r>
    <n v="2603"/>
    <s v="16/07/2024"/>
    <s v="C421"/>
    <x v="1"/>
    <n v="54"/>
    <x v="0"/>
    <x v="3"/>
    <x v="4"/>
    <x v="7"/>
    <n v="373.85"/>
    <n v="2"/>
    <x v="1597"/>
    <n v="373.85"/>
    <n v="186.92500000000001"/>
    <n v="50"/>
  </r>
  <r>
    <n v="2604"/>
    <s v="04/09/2024"/>
    <s v="C585"/>
    <x v="0"/>
    <n v="23"/>
    <x v="1"/>
    <x v="2"/>
    <x v="0"/>
    <x v="8"/>
    <n v="981.57"/>
    <n v="2"/>
    <x v="1598"/>
    <n v="981.57"/>
    <n v="490.78500000000003"/>
    <n v="50"/>
  </r>
  <r>
    <n v="2605"/>
    <s v="22/07/2024"/>
    <s v="C901"/>
    <x v="1"/>
    <n v="62"/>
    <x v="0"/>
    <x v="3"/>
    <x v="3"/>
    <x v="14"/>
    <n v="862.91"/>
    <n v="1"/>
    <x v="1599"/>
    <n v="0"/>
    <n v="862.91"/>
    <n v="0"/>
  </r>
  <r>
    <n v="2606"/>
    <s v="24/01/2024"/>
    <s v="C257"/>
    <x v="0"/>
    <n v="51"/>
    <x v="0"/>
    <x v="1"/>
    <x v="1"/>
    <x v="1"/>
    <n v="54.64"/>
    <n v="2"/>
    <x v="1600"/>
    <n v="54.64"/>
    <n v="27.32"/>
    <n v="50"/>
  </r>
  <r>
    <n v="2607"/>
    <s v="29/06/2024"/>
    <s v="C323"/>
    <x v="1"/>
    <n v="64"/>
    <x v="0"/>
    <x v="2"/>
    <x v="4"/>
    <x v="7"/>
    <n v="577.72"/>
    <n v="1"/>
    <x v="1601"/>
    <n v="0"/>
    <n v="577.72"/>
    <n v="0"/>
  </r>
  <r>
    <n v="2608"/>
    <s v="16/07/2024"/>
    <s v="C783"/>
    <x v="0"/>
    <n v="32"/>
    <x v="2"/>
    <x v="3"/>
    <x v="3"/>
    <x v="15"/>
    <n v="189.43"/>
    <n v="1"/>
    <x v="1602"/>
    <n v="0"/>
    <n v="189.43"/>
    <n v="0"/>
  </r>
  <r>
    <n v="2609"/>
    <s v="04/11/2024"/>
    <s v="C911"/>
    <x v="1"/>
    <n v="62"/>
    <x v="0"/>
    <x v="3"/>
    <x v="0"/>
    <x v="8"/>
    <n v="994.07"/>
    <n v="2"/>
    <x v="1603"/>
    <n v="994.07"/>
    <n v="497.03500000000003"/>
    <n v="50"/>
  </r>
  <r>
    <n v="2610"/>
    <s v="10/11/2024"/>
    <s v="C600"/>
    <x v="0"/>
    <n v="43"/>
    <x v="2"/>
    <x v="2"/>
    <x v="2"/>
    <x v="4"/>
    <n v="147.53"/>
    <n v="5"/>
    <x v="1604"/>
    <n v="590.12"/>
    <n v="29.506"/>
    <n v="80"/>
  </r>
  <r>
    <n v="2611"/>
    <s v="04/11/2024"/>
    <s v="C535"/>
    <x v="0"/>
    <n v="31"/>
    <x v="2"/>
    <x v="1"/>
    <x v="4"/>
    <x v="17"/>
    <n v="563.75"/>
    <n v="2"/>
    <x v="1605"/>
    <n v="563.75"/>
    <n v="281.875"/>
    <n v="50"/>
  </r>
  <r>
    <n v="2612"/>
    <s v="13/12/2024"/>
    <s v="C774"/>
    <x v="1"/>
    <n v="24"/>
    <x v="1"/>
    <x v="1"/>
    <x v="2"/>
    <x v="3"/>
    <n v="668.55"/>
    <n v="5"/>
    <x v="1606"/>
    <n v="2674.2"/>
    <n v="133.70999999999998"/>
    <n v="80"/>
  </r>
  <r>
    <n v="2613"/>
    <s v="27/07/2024"/>
    <s v="C676"/>
    <x v="1"/>
    <n v="63"/>
    <x v="0"/>
    <x v="1"/>
    <x v="3"/>
    <x v="15"/>
    <n v="937.69"/>
    <n v="4"/>
    <x v="1607"/>
    <n v="2813.07"/>
    <n v="234.42250000000001"/>
    <n v="75"/>
  </r>
  <r>
    <n v="2614"/>
    <s v="28/08/2024"/>
    <s v="C570"/>
    <x v="0"/>
    <n v="48"/>
    <x v="2"/>
    <x v="3"/>
    <x v="1"/>
    <x v="19"/>
    <n v="848.79"/>
    <n v="3"/>
    <x v="1608"/>
    <n v="1697.58"/>
    <n v="282.93"/>
    <n v="66.666666666666657"/>
  </r>
  <r>
    <n v="2615"/>
    <s v="26/09/2024"/>
    <s v="C423"/>
    <x v="1"/>
    <n v="41"/>
    <x v="2"/>
    <x v="1"/>
    <x v="3"/>
    <x v="14"/>
    <n v="253.3"/>
    <n v="4"/>
    <x v="1609"/>
    <n v="759.90000000000009"/>
    <n v="63.325000000000003"/>
    <n v="75.000000000000014"/>
  </r>
  <r>
    <n v="2616"/>
    <s v="24/11/2024"/>
    <s v="C781"/>
    <x v="0"/>
    <n v="48"/>
    <x v="2"/>
    <x v="3"/>
    <x v="1"/>
    <x v="11"/>
    <n v="576.9"/>
    <n v="1"/>
    <x v="1610"/>
    <n v="0"/>
    <n v="576.9"/>
    <n v="0"/>
  </r>
  <r>
    <n v="2617"/>
    <s v="26/04/2024"/>
    <s v="C601"/>
    <x v="0"/>
    <n v="46"/>
    <x v="2"/>
    <x v="0"/>
    <x v="3"/>
    <x v="5"/>
    <n v="954.04"/>
    <n v="4"/>
    <x v="1611"/>
    <n v="2862.12"/>
    <n v="238.51"/>
    <n v="75"/>
  </r>
  <r>
    <n v="2618"/>
    <s v="01/07/2024"/>
    <s v="C673"/>
    <x v="0"/>
    <n v="59"/>
    <x v="0"/>
    <x v="1"/>
    <x v="4"/>
    <x v="16"/>
    <n v="738.36"/>
    <n v="3"/>
    <x v="1612"/>
    <n v="1476.7199999999998"/>
    <n v="246.12"/>
    <n v="66.666666666666657"/>
  </r>
  <r>
    <n v="2619"/>
    <s v="12/08/2024"/>
    <s v="C762"/>
    <x v="1"/>
    <n v="49"/>
    <x v="2"/>
    <x v="2"/>
    <x v="4"/>
    <x v="7"/>
    <n v="691.45"/>
    <n v="3"/>
    <x v="1613"/>
    <n v="1382.8999999999999"/>
    <n v="230.48333333333335"/>
    <n v="66.666666666666657"/>
  </r>
  <r>
    <n v="2620"/>
    <s v="27/04/2024"/>
    <s v="C596"/>
    <x v="0"/>
    <n v="34"/>
    <x v="2"/>
    <x v="2"/>
    <x v="2"/>
    <x v="4"/>
    <n v="757.35"/>
    <n v="5"/>
    <x v="1614"/>
    <n v="3029.4"/>
    <n v="151.47"/>
    <n v="80"/>
  </r>
  <r>
    <n v="2621"/>
    <s v="16/08/2024"/>
    <s v="C927"/>
    <x v="0"/>
    <n v="31"/>
    <x v="2"/>
    <x v="2"/>
    <x v="3"/>
    <x v="14"/>
    <n v="329.28"/>
    <n v="4"/>
    <x v="1615"/>
    <n v="987.83999999999992"/>
    <n v="82.32"/>
    <n v="75"/>
  </r>
  <r>
    <n v="2622"/>
    <s v="13/11/2024"/>
    <s v="C702"/>
    <x v="1"/>
    <n v="57"/>
    <x v="0"/>
    <x v="2"/>
    <x v="3"/>
    <x v="5"/>
    <n v="731.96"/>
    <n v="1"/>
    <x v="1616"/>
    <n v="0"/>
    <n v="731.96"/>
    <n v="0"/>
  </r>
  <r>
    <n v="2623"/>
    <s v="04/12/2024"/>
    <s v="C842"/>
    <x v="1"/>
    <n v="53"/>
    <x v="0"/>
    <x v="0"/>
    <x v="2"/>
    <x v="3"/>
    <n v="240.53"/>
    <n v="1"/>
    <x v="1617"/>
    <n v="0"/>
    <n v="240.53"/>
    <n v="0"/>
  </r>
  <r>
    <n v="2624"/>
    <s v="27/04/2024"/>
    <s v="C821"/>
    <x v="1"/>
    <n v="41"/>
    <x v="2"/>
    <x v="0"/>
    <x v="0"/>
    <x v="10"/>
    <n v="433.82"/>
    <n v="5"/>
    <x v="1618"/>
    <n v="1735.28"/>
    <n v="86.763999999999996"/>
    <n v="80"/>
  </r>
  <r>
    <n v="2625"/>
    <s v="02/06/2024"/>
    <s v="C521"/>
    <x v="1"/>
    <n v="62"/>
    <x v="0"/>
    <x v="1"/>
    <x v="3"/>
    <x v="13"/>
    <n v="891.03"/>
    <n v="5"/>
    <x v="1619"/>
    <n v="3564.12"/>
    <n v="178.20599999999999"/>
    <n v="80"/>
  </r>
  <r>
    <n v="2626"/>
    <s v="11/03/2024"/>
    <s v="C313"/>
    <x v="0"/>
    <n v="44"/>
    <x v="2"/>
    <x v="1"/>
    <x v="3"/>
    <x v="5"/>
    <n v="28.78"/>
    <n v="4"/>
    <x v="1620"/>
    <n v="86.34"/>
    <n v="7.1950000000000003"/>
    <n v="75"/>
  </r>
  <r>
    <n v="2627"/>
    <s v="24/06/2024"/>
    <s v="C538"/>
    <x v="0"/>
    <n v="42"/>
    <x v="2"/>
    <x v="2"/>
    <x v="3"/>
    <x v="14"/>
    <n v="420.18"/>
    <n v="5"/>
    <x v="1621"/>
    <n v="1680.72"/>
    <n v="84.036000000000001"/>
    <n v="80"/>
  </r>
  <r>
    <n v="2628"/>
    <s v="12/04/2024"/>
    <s v="C776"/>
    <x v="0"/>
    <n v="49"/>
    <x v="2"/>
    <x v="2"/>
    <x v="0"/>
    <x v="0"/>
    <n v="274.14999999999998"/>
    <n v="3"/>
    <x v="1622"/>
    <n v="548.30000000000007"/>
    <n v="91.383333333333326"/>
    <n v="66.666666666666671"/>
  </r>
  <r>
    <n v="2629"/>
    <s v="04/02/2024"/>
    <s v="C410"/>
    <x v="0"/>
    <n v="35"/>
    <x v="2"/>
    <x v="2"/>
    <x v="4"/>
    <x v="18"/>
    <n v="206.6"/>
    <n v="1"/>
    <x v="1623"/>
    <n v="0"/>
    <n v="206.6"/>
    <n v="0"/>
  </r>
  <r>
    <n v="2630"/>
    <s v="26/03/2024"/>
    <s v="C101"/>
    <x v="1"/>
    <n v="63"/>
    <x v="0"/>
    <x v="3"/>
    <x v="2"/>
    <x v="9"/>
    <n v="840.19"/>
    <n v="3"/>
    <x v="1624"/>
    <n v="1680.38"/>
    <n v="280.06333333333333"/>
    <n v="66.666666666666657"/>
  </r>
  <r>
    <n v="2631"/>
    <s v="12/04/2024"/>
    <s v="C866"/>
    <x v="0"/>
    <n v="35"/>
    <x v="2"/>
    <x v="1"/>
    <x v="0"/>
    <x v="10"/>
    <n v="699.53"/>
    <n v="2"/>
    <x v="1625"/>
    <n v="699.53"/>
    <n v="349.76499999999999"/>
    <n v="50"/>
  </r>
  <r>
    <n v="2632"/>
    <s v="03/05/2024"/>
    <s v="C878"/>
    <x v="0"/>
    <n v="54"/>
    <x v="0"/>
    <x v="2"/>
    <x v="1"/>
    <x v="2"/>
    <n v="121.51"/>
    <n v="3"/>
    <x v="1626"/>
    <n v="243.01999999999998"/>
    <n v="40.503333333333337"/>
    <n v="66.666666666666657"/>
  </r>
  <r>
    <n v="2633"/>
    <s v="24/09/2024"/>
    <s v="C718"/>
    <x v="1"/>
    <n v="43"/>
    <x v="2"/>
    <x v="2"/>
    <x v="1"/>
    <x v="2"/>
    <n v="499.52"/>
    <n v="1"/>
    <x v="1627"/>
    <n v="0"/>
    <n v="499.52"/>
    <n v="0"/>
  </r>
  <r>
    <n v="2634"/>
    <s v="25/08/2024"/>
    <s v="C269"/>
    <x v="0"/>
    <n v="26"/>
    <x v="1"/>
    <x v="2"/>
    <x v="0"/>
    <x v="0"/>
    <n v="472.24"/>
    <n v="2"/>
    <x v="1628"/>
    <n v="472.24"/>
    <n v="236.12"/>
    <n v="50"/>
  </r>
  <r>
    <n v="2635"/>
    <s v="22/07/2024"/>
    <s v="C216"/>
    <x v="0"/>
    <n v="52"/>
    <x v="0"/>
    <x v="0"/>
    <x v="0"/>
    <x v="6"/>
    <n v="151.1"/>
    <n v="4"/>
    <x v="1629"/>
    <n v="453.29999999999995"/>
    <n v="37.774999999999999"/>
    <n v="75"/>
  </r>
  <r>
    <n v="2636"/>
    <s v="25/11/2024"/>
    <s v="C168"/>
    <x v="0"/>
    <n v="25"/>
    <x v="1"/>
    <x v="0"/>
    <x v="4"/>
    <x v="16"/>
    <n v="801.77"/>
    <n v="2"/>
    <x v="1630"/>
    <n v="801.77"/>
    <n v="400.88499999999999"/>
    <n v="50"/>
  </r>
  <r>
    <n v="2637"/>
    <s v="30/07/2024"/>
    <s v="C518"/>
    <x v="0"/>
    <n v="37"/>
    <x v="2"/>
    <x v="0"/>
    <x v="1"/>
    <x v="2"/>
    <n v="373.01"/>
    <n v="5"/>
    <x v="1631"/>
    <n v="1492.04"/>
    <n v="74.602000000000004"/>
    <n v="80"/>
  </r>
  <r>
    <n v="2638"/>
    <s v="09/10/2024"/>
    <s v="C240"/>
    <x v="0"/>
    <n v="59"/>
    <x v="0"/>
    <x v="3"/>
    <x v="2"/>
    <x v="4"/>
    <n v="764.32"/>
    <n v="1"/>
    <x v="1632"/>
    <n v="0"/>
    <n v="764.32"/>
    <n v="0"/>
  </r>
  <r>
    <n v="2639"/>
    <s v="14/11/2024"/>
    <s v="C473"/>
    <x v="0"/>
    <n v="39"/>
    <x v="2"/>
    <x v="3"/>
    <x v="3"/>
    <x v="15"/>
    <n v="200.14"/>
    <n v="5"/>
    <x v="1633"/>
    <n v="800.56000000000006"/>
    <n v="40.027999999999999"/>
    <n v="80"/>
  </r>
  <r>
    <n v="2640"/>
    <s v="07/02/2024"/>
    <s v="C228"/>
    <x v="1"/>
    <n v="36"/>
    <x v="2"/>
    <x v="1"/>
    <x v="3"/>
    <x v="15"/>
    <n v="321.92"/>
    <n v="3"/>
    <x v="1634"/>
    <n v="643.83999999999992"/>
    <n v="107.30666666666667"/>
    <n v="66.666666666666657"/>
  </r>
  <r>
    <n v="2641"/>
    <s v="02/09/2024"/>
    <s v="C721"/>
    <x v="1"/>
    <n v="47"/>
    <x v="2"/>
    <x v="2"/>
    <x v="4"/>
    <x v="18"/>
    <n v="104.22"/>
    <n v="4"/>
    <x v="1635"/>
    <n v="312.65999999999997"/>
    <n v="26.055"/>
    <n v="74.999999999999986"/>
  </r>
  <r>
    <n v="2642"/>
    <s v="05/07/2024"/>
    <s v="C928"/>
    <x v="0"/>
    <n v="45"/>
    <x v="2"/>
    <x v="1"/>
    <x v="4"/>
    <x v="7"/>
    <n v="152.04"/>
    <n v="1"/>
    <x v="1636"/>
    <n v="0"/>
    <n v="152.04"/>
    <n v="0"/>
  </r>
  <r>
    <n v="2643"/>
    <s v="11/11/2024"/>
    <s v="C491"/>
    <x v="0"/>
    <n v="52"/>
    <x v="0"/>
    <x v="1"/>
    <x v="1"/>
    <x v="11"/>
    <n v="884.35"/>
    <n v="4"/>
    <x v="1637"/>
    <n v="2653.05"/>
    <n v="221.08750000000001"/>
    <n v="75"/>
  </r>
  <r>
    <n v="2644"/>
    <s v="26/04/2024"/>
    <s v="C180"/>
    <x v="1"/>
    <n v="60"/>
    <x v="0"/>
    <x v="0"/>
    <x v="2"/>
    <x v="12"/>
    <n v="118.02"/>
    <n v="1"/>
    <x v="1638"/>
    <n v="0"/>
    <n v="118.02"/>
    <n v="0"/>
  </r>
  <r>
    <n v="2645"/>
    <s v="16/07/2024"/>
    <s v="C273"/>
    <x v="0"/>
    <n v="28"/>
    <x v="1"/>
    <x v="2"/>
    <x v="2"/>
    <x v="12"/>
    <n v="104.77"/>
    <n v="5"/>
    <x v="1639"/>
    <n v="419.08000000000004"/>
    <n v="20.954000000000001"/>
    <n v="80"/>
  </r>
  <r>
    <n v="2646"/>
    <s v="16/08/2024"/>
    <s v="C129"/>
    <x v="0"/>
    <n v="48"/>
    <x v="2"/>
    <x v="0"/>
    <x v="0"/>
    <x v="0"/>
    <n v="940.97"/>
    <n v="3"/>
    <x v="1640"/>
    <n v="1881.9399999999998"/>
    <n v="313.65666666666669"/>
    <n v="66.666666666666657"/>
  </r>
  <r>
    <n v="2647"/>
    <s v="10/11/2024"/>
    <s v="C797"/>
    <x v="0"/>
    <n v="56"/>
    <x v="0"/>
    <x v="0"/>
    <x v="4"/>
    <x v="16"/>
    <n v="649.44000000000005"/>
    <n v="2"/>
    <x v="1641"/>
    <n v="649.44000000000005"/>
    <n v="324.72000000000003"/>
    <n v="50"/>
  </r>
  <r>
    <n v="2648"/>
    <s v="03/06/2024"/>
    <s v="C204"/>
    <x v="1"/>
    <n v="53"/>
    <x v="0"/>
    <x v="2"/>
    <x v="3"/>
    <x v="15"/>
    <n v="109.91"/>
    <n v="4"/>
    <x v="1642"/>
    <n v="329.73"/>
    <n v="27.477499999999999"/>
    <n v="75.000000000000014"/>
  </r>
  <r>
    <n v="2649"/>
    <s v="04/09/2024"/>
    <s v="C137"/>
    <x v="0"/>
    <n v="47"/>
    <x v="2"/>
    <x v="1"/>
    <x v="3"/>
    <x v="5"/>
    <n v="972"/>
    <n v="1"/>
    <x v="1643"/>
    <n v="0"/>
    <n v="972"/>
    <n v="0"/>
  </r>
  <r>
    <n v="2650"/>
    <s v="08/01/2024"/>
    <s v="C348"/>
    <x v="1"/>
    <n v="40"/>
    <x v="2"/>
    <x v="1"/>
    <x v="1"/>
    <x v="11"/>
    <n v="155.63"/>
    <n v="1"/>
    <x v="1644"/>
    <n v="0"/>
    <n v="155.63"/>
    <n v="0"/>
  </r>
  <r>
    <n v="2651"/>
    <s v="19/07/2024"/>
    <s v="C944"/>
    <x v="0"/>
    <n v="36"/>
    <x v="2"/>
    <x v="0"/>
    <x v="3"/>
    <x v="15"/>
    <n v="768.68"/>
    <n v="4"/>
    <x v="1645"/>
    <n v="2306.04"/>
    <n v="192.17"/>
    <n v="75"/>
  </r>
  <r>
    <n v="2652"/>
    <s v="10/02/2024"/>
    <s v="C237"/>
    <x v="1"/>
    <n v="29"/>
    <x v="1"/>
    <x v="2"/>
    <x v="2"/>
    <x v="4"/>
    <n v="44.5"/>
    <n v="2"/>
    <x v="1646"/>
    <n v="44.5"/>
    <n v="22.25"/>
    <n v="50"/>
  </r>
  <r>
    <n v="2653"/>
    <s v="19/12/2024"/>
    <s v="C369"/>
    <x v="1"/>
    <n v="32"/>
    <x v="2"/>
    <x v="1"/>
    <x v="2"/>
    <x v="4"/>
    <n v="628.29999999999995"/>
    <n v="3"/>
    <x v="1647"/>
    <n v="1256.6000000000001"/>
    <n v="209.43333333333331"/>
    <n v="66.666666666666671"/>
  </r>
  <r>
    <n v="2654"/>
    <s v="13/04/2024"/>
    <s v="C408"/>
    <x v="0"/>
    <n v="48"/>
    <x v="2"/>
    <x v="3"/>
    <x v="4"/>
    <x v="16"/>
    <n v="551.24"/>
    <n v="1"/>
    <x v="1648"/>
    <n v="0"/>
    <n v="551.24"/>
    <n v="0"/>
  </r>
  <r>
    <n v="2655"/>
    <s v="15/04/2024"/>
    <s v="C436"/>
    <x v="1"/>
    <n v="60"/>
    <x v="0"/>
    <x v="1"/>
    <x v="1"/>
    <x v="11"/>
    <n v="215.92"/>
    <n v="1"/>
    <x v="1649"/>
    <n v="0"/>
    <n v="215.92"/>
    <n v="0"/>
  </r>
  <r>
    <n v="2656"/>
    <s v="12/04/2024"/>
    <s v="C780"/>
    <x v="0"/>
    <n v="54"/>
    <x v="0"/>
    <x v="2"/>
    <x v="3"/>
    <x v="15"/>
    <n v="646.71"/>
    <n v="4"/>
    <x v="1650"/>
    <n v="1940.13"/>
    <n v="161.67750000000001"/>
    <n v="75"/>
  </r>
  <r>
    <n v="2657"/>
    <s v="28/03/2024"/>
    <s v="C665"/>
    <x v="1"/>
    <n v="54"/>
    <x v="0"/>
    <x v="2"/>
    <x v="4"/>
    <x v="18"/>
    <n v="620.88"/>
    <n v="4"/>
    <x v="1651"/>
    <n v="1862.6399999999999"/>
    <n v="155.22"/>
    <n v="75"/>
  </r>
  <r>
    <n v="2658"/>
    <s v="06/10/2024"/>
    <s v="C365"/>
    <x v="0"/>
    <n v="32"/>
    <x v="2"/>
    <x v="2"/>
    <x v="0"/>
    <x v="6"/>
    <n v="800.37"/>
    <n v="1"/>
    <x v="1652"/>
    <n v="0"/>
    <n v="800.37"/>
    <n v="0"/>
  </r>
  <r>
    <n v="2659"/>
    <s v="04/12/2024"/>
    <s v="C650"/>
    <x v="0"/>
    <n v="46"/>
    <x v="2"/>
    <x v="0"/>
    <x v="0"/>
    <x v="0"/>
    <n v="877.12"/>
    <n v="1"/>
    <x v="1653"/>
    <n v="0"/>
    <n v="877.12"/>
    <n v="0"/>
  </r>
  <r>
    <n v="2660"/>
    <s v="30/08/2024"/>
    <s v="C322"/>
    <x v="1"/>
    <n v="60"/>
    <x v="0"/>
    <x v="1"/>
    <x v="3"/>
    <x v="15"/>
    <n v="515"/>
    <n v="1"/>
    <x v="1654"/>
    <n v="0"/>
    <n v="515"/>
    <n v="0"/>
  </r>
  <r>
    <n v="2661"/>
    <s v="07/05/2024"/>
    <s v="C205"/>
    <x v="0"/>
    <n v="43"/>
    <x v="2"/>
    <x v="3"/>
    <x v="3"/>
    <x v="14"/>
    <n v="495.39"/>
    <n v="5"/>
    <x v="1655"/>
    <n v="1981.56"/>
    <n v="99.078000000000003"/>
    <n v="80"/>
  </r>
  <r>
    <n v="2662"/>
    <s v="05/03/2024"/>
    <s v="C122"/>
    <x v="0"/>
    <n v="61"/>
    <x v="0"/>
    <x v="0"/>
    <x v="3"/>
    <x v="14"/>
    <n v="625.38"/>
    <n v="1"/>
    <x v="1656"/>
    <n v="0"/>
    <n v="625.38"/>
    <n v="0"/>
  </r>
  <r>
    <n v="2663"/>
    <s v="13/01/2024"/>
    <s v="C504"/>
    <x v="1"/>
    <n v="19"/>
    <x v="3"/>
    <x v="1"/>
    <x v="2"/>
    <x v="4"/>
    <n v="731.92"/>
    <n v="3"/>
    <x v="1657"/>
    <n v="1463.8400000000001"/>
    <n v="243.97333333333333"/>
    <n v="66.666666666666657"/>
  </r>
  <r>
    <n v="2664"/>
    <s v="01/11/2024"/>
    <s v="C938"/>
    <x v="0"/>
    <n v="37"/>
    <x v="2"/>
    <x v="2"/>
    <x v="3"/>
    <x v="15"/>
    <n v="362.61"/>
    <n v="3"/>
    <x v="1658"/>
    <n v="725.21999999999991"/>
    <n v="120.87"/>
    <n v="66.666666666666657"/>
  </r>
  <r>
    <n v="2665"/>
    <s v="15/07/2024"/>
    <s v="C194"/>
    <x v="0"/>
    <n v="32"/>
    <x v="2"/>
    <x v="1"/>
    <x v="0"/>
    <x v="6"/>
    <n v="509.6"/>
    <n v="2"/>
    <x v="1659"/>
    <n v="509.6"/>
    <n v="254.8"/>
    <n v="50"/>
  </r>
  <r>
    <n v="2666"/>
    <s v="29/05/2024"/>
    <s v="C497"/>
    <x v="1"/>
    <n v="21"/>
    <x v="1"/>
    <x v="2"/>
    <x v="3"/>
    <x v="15"/>
    <n v="589.25"/>
    <n v="4"/>
    <x v="1660"/>
    <n v="1767.75"/>
    <n v="147.3125"/>
    <n v="75"/>
  </r>
  <r>
    <n v="2667"/>
    <s v="12/09/2024"/>
    <s v="C701"/>
    <x v="1"/>
    <n v="39"/>
    <x v="2"/>
    <x v="2"/>
    <x v="1"/>
    <x v="11"/>
    <n v="988.49"/>
    <n v="2"/>
    <x v="1661"/>
    <n v="988.49"/>
    <n v="494.245"/>
    <n v="50"/>
  </r>
  <r>
    <n v="2668"/>
    <s v="10/05/2024"/>
    <s v="C341"/>
    <x v="0"/>
    <n v="55"/>
    <x v="0"/>
    <x v="1"/>
    <x v="0"/>
    <x v="10"/>
    <n v="591.84"/>
    <n v="1"/>
    <x v="1662"/>
    <n v="0"/>
    <n v="591.84"/>
    <n v="0"/>
  </r>
  <r>
    <n v="2669"/>
    <s v="31/07/2024"/>
    <s v="C237"/>
    <x v="0"/>
    <n v="40"/>
    <x v="2"/>
    <x v="1"/>
    <x v="1"/>
    <x v="19"/>
    <n v="231.94"/>
    <n v="4"/>
    <x v="1663"/>
    <n v="695.81999999999994"/>
    <n v="57.984999999999999"/>
    <n v="74.999999999999986"/>
  </r>
  <r>
    <n v="2670"/>
    <s v="01/02/2024"/>
    <s v="C624"/>
    <x v="1"/>
    <n v="43"/>
    <x v="2"/>
    <x v="3"/>
    <x v="0"/>
    <x v="10"/>
    <n v="592.11"/>
    <n v="1"/>
    <x v="1664"/>
    <n v="0"/>
    <n v="592.11"/>
    <n v="0"/>
  </r>
  <r>
    <n v="2671"/>
    <s v="09/09/2024"/>
    <s v="C152"/>
    <x v="1"/>
    <n v="28"/>
    <x v="1"/>
    <x v="1"/>
    <x v="4"/>
    <x v="16"/>
    <n v="821.3"/>
    <n v="4"/>
    <x v="1665"/>
    <n v="2463.8999999999996"/>
    <n v="205.32499999999999"/>
    <n v="74.999999999999986"/>
  </r>
  <r>
    <n v="2672"/>
    <s v="16/06/2024"/>
    <s v="C929"/>
    <x v="0"/>
    <n v="45"/>
    <x v="2"/>
    <x v="1"/>
    <x v="0"/>
    <x v="8"/>
    <n v="858.83"/>
    <n v="5"/>
    <x v="1666"/>
    <n v="3435.3199999999997"/>
    <n v="171.76600000000002"/>
    <n v="80"/>
  </r>
  <r>
    <n v="2673"/>
    <s v="19/08/2024"/>
    <s v="C739"/>
    <x v="1"/>
    <n v="19"/>
    <x v="3"/>
    <x v="0"/>
    <x v="0"/>
    <x v="8"/>
    <n v="802.25"/>
    <n v="5"/>
    <x v="1667"/>
    <n v="3209"/>
    <n v="160.44999999999999"/>
    <n v="80"/>
  </r>
  <r>
    <n v="2674"/>
    <s v="06/07/2024"/>
    <s v="C995"/>
    <x v="0"/>
    <n v="25"/>
    <x v="1"/>
    <x v="2"/>
    <x v="1"/>
    <x v="11"/>
    <n v="889.33"/>
    <n v="5"/>
    <x v="1668"/>
    <n v="3557.3199999999997"/>
    <n v="177.86600000000001"/>
    <n v="80"/>
  </r>
  <r>
    <n v="2675"/>
    <s v="07/11/2024"/>
    <s v="C129"/>
    <x v="0"/>
    <n v="46"/>
    <x v="2"/>
    <x v="2"/>
    <x v="1"/>
    <x v="1"/>
    <n v="341.42"/>
    <n v="2"/>
    <x v="1669"/>
    <n v="341.42"/>
    <n v="170.71"/>
    <n v="50"/>
  </r>
  <r>
    <n v="2676"/>
    <s v="29/08/2024"/>
    <s v="C754"/>
    <x v="0"/>
    <n v="28"/>
    <x v="1"/>
    <x v="3"/>
    <x v="0"/>
    <x v="0"/>
    <n v="512.49"/>
    <n v="4"/>
    <x v="1670"/>
    <n v="1537.47"/>
    <n v="128.1225"/>
    <n v="75"/>
  </r>
  <r>
    <n v="2677"/>
    <s v="24/04/2024"/>
    <s v="C138"/>
    <x v="0"/>
    <n v="54"/>
    <x v="0"/>
    <x v="0"/>
    <x v="0"/>
    <x v="8"/>
    <n v="781.8"/>
    <n v="2"/>
    <x v="1671"/>
    <n v="781.8"/>
    <n v="390.9"/>
    <n v="50"/>
  </r>
  <r>
    <n v="2678"/>
    <s v="22/10/2024"/>
    <s v="C859"/>
    <x v="0"/>
    <n v="35"/>
    <x v="2"/>
    <x v="3"/>
    <x v="2"/>
    <x v="12"/>
    <n v="271.81"/>
    <n v="4"/>
    <x v="1672"/>
    <n v="815.43000000000006"/>
    <n v="67.952500000000001"/>
    <n v="75"/>
  </r>
  <r>
    <n v="2679"/>
    <s v="17/05/2024"/>
    <s v="C100"/>
    <x v="1"/>
    <n v="31"/>
    <x v="2"/>
    <x v="1"/>
    <x v="4"/>
    <x v="16"/>
    <n v="377.87"/>
    <n v="1"/>
    <x v="1673"/>
    <n v="0"/>
    <n v="377.87"/>
    <n v="0"/>
  </r>
  <r>
    <n v="2680"/>
    <s v="07/07/2024"/>
    <s v="C249"/>
    <x v="1"/>
    <n v="27"/>
    <x v="1"/>
    <x v="3"/>
    <x v="4"/>
    <x v="17"/>
    <n v="832.84"/>
    <n v="5"/>
    <x v="258"/>
    <n v="3331.3599999999997"/>
    <n v="166.56800000000001"/>
    <n v="80"/>
  </r>
  <r>
    <n v="2681"/>
    <s v="13/12/2024"/>
    <s v="C673"/>
    <x v="1"/>
    <n v="52"/>
    <x v="0"/>
    <x v="2"/>
    <x v="3"/>
    <x v="5"/>
    <n v="772.38"/>
    <n v="5"/>
    <x v="1674"/>
    <n v="3089.52"/>
    <n v="154.476"/>
    <n v="80"/>
  </r>
  <r>
    <n v="2682"/>
    <s v="18/05/2024"/>
    <s v="C442"/>
    <x v="1"/>
    <n v="26"/>
    <x v="1"/>
    <x v="0"/>
    <x v="0"/>
    <x v="10"/>
    <n v="971.49"/>
    <n v="4"/>
    <x v="1675"/>
    <n v="2914.4700000000003"/>
    <n v="242.8725"/>
    <n v="75.000000000000014"/>
  </r>
  <r>
    <n v="2683"/>
    <s v="07/02/2024"/>
    <s v="C191"/>
    <x v="0"/>
    <n v="52"/>
    <x v="0"/>
    <x v="1"/>
    <x v="0"/>
    <x v="10"/>
    <n v="996.01"/>
    <n v="2"/>
    <x v="1676"/>
    <n v="996.01"/>
    <n v="498.005"/>
    <n v="50"/>
  </r>
  <r>
    <n v="2684"/>
    <s v="18/10/2024"/>
    <s v="C472"/>
    <x v="0"/>
    <n v="28"/>
    <x v="1"/>
    <x v="0"/>
    <x v="0"/>
    <x v="6"/>
    <n v="248.34"/>
    <n v="2"/>
    <x v="1677"/>
    <n v="248.34"/>
    <n v="124.17"/>
    <n v="50"/>
  </r>
  <r>
    <n v="2685"/>
    <s v="03/08/2024"/>
    <s v="C357"/>
    <x v="0"/>
    <n v="61"/>
    <x v="0"/>
    <x v="0"/>
    <x v="0"/>
    <x v="6"/>
    <n v="901.45"/>
    <n v="3"/>
    <x v="1678"/>
    <n v="1802.8999999999999"/>
    <n v="300.48333333333335"/>
    <n v="66.666666666666657"/>
  </r>
  <r>
    <n v="2686"/>
    <s v="24/02/2024"/>
    <s v="C115"/>
    <x v="0"/>
    <n v="29"/>
    <x v="1"/>
    <x v="3"/>
    <x v="4"/>
    <x v="18"/>
    <n v="103.57"/>
    <n v="5"/>
    <x v="1679"/>
    <n v="414.28000000000003"/>
    <n v="20.713999999999999"/>
    <n v="80"/>
  </r>
  <r>
    <n v="2687"/>
    <s v="30/05/2024"/>
    <s v="C973"/>
    <x v="1"/>
    <n v="20"/>
    <x v="1"/>
    <x v="1"/>
    <x v="1"/>
    <x v="2"/>
    <n v="712.7"/>
    <n v="5"/>
    <x v="1680"/>
    <n v="2850.8"/>
    <n v="142.54000000000002"/>
    <n v="80"/>
  </r>
  <r>
    <n v="2688"/>
    <s v="04/02/2024"/>
    <s v="C385"/>
    <x v="0"/>
    <n v="56"/>
    <x v="0"/>
    <x v="0"/>
    <x v="2"/>
    <x v="9"/>
    <n v="227.9"/>
    <n v="2"/>
    <x v="1681"/>
    <n v="227.9"/>
    <n v="113.95"/>
    <n v="50"/>
  </r>
  <r>
    <n v="2689"/>
    <s v="01/10/2024"/>
    <s v="C917"/>
    <x v="0"/>
    <n v="31"/>
    <x v="2"/>
    <x v="0"/>
    <x v="1"/>
    <x v="11"/>
    <n v="307.31"/>
    <n v="5"/>
    <x v="1682"/>
    <n v="1229.24"/>
    <n v="61.462000000000003"/>
    <n v="80"/>
  </r>
  <r>
    <n v="2690"/>
    <s v="05/11/2024"/>
    <s v="C619"/>
    <x v="1"/>
    <n v="45"/>
    <x v="2"/>
    <x v="3"/>
    <x v="1"/>
    <x v="1"/>
    <n v="946.86"/>
    <n v="2"/>
    <x v="1683"/>
    <n v="946.86"/>
    <n v="473.43"/>
    <n v="50"/>
  </r>
  <r>
    <n v="2691"/>
    <s v="09/09/2024"/>
    <s v="C449"/>
    <x v="1"/>
    <n v="28"/>
    <x v="1"/>
    <x v="0"/>
    <x v="4"/>
    <x v="16"/>
    <n v="270.52"/>
    <n v="3"/>
    <x v="1684"/>
    <n v="541.04"/>
    <n v="90.173333333333332"/>
    <n v="66.666666666666657"/>
  </r>
  <r>
    <n v="2692"/>
    <s v="16/02/2024"/>
    <s v="C958"/>
    <x v="1"/>
    <n v="56"/>
    <x v="0"/>
    <x v="2"/>
    <x v="2"/>
    <x v="4"/>
    <n v="676.45"/>
    <n v="4"/>
    <x v="1685"/>
    <n v="2029.3500000000001"/>
    <n v="169.11250000000001"/>
    <n v="75"/>
  </r>
  <r>
    <n v="2693"/>
    <s v="14/01/2024"/>
    <s v="C463"/>
    <x v="1"/>
    <n v="42"/>
    <x v="2"/>
    <x v="2"/>
    <x v="0"/>
    <x v="6"/>
    <n v="186.35"/>
    <n v="4"/>
    <x v="1686"/>
    <n v="559.04999999999995"/>
    <n v="46.587499999999999"/>
    <n v="75"/>
  </r>
  <r>
    <n v="2694"/>
    <s v="09/09/2024"/>
    <s v="C612"/>
    <x v="0"/>
    <n v="38"/>
    <x v="2"/>
    <x v="1"/>
    <x v="4"/>
    <x v="17"/>
    <n v="102.46"/>
    <n v="3"/>
    <x v="1687"/>
    <n v="204.92000000000002"/>
    <n v="34.153333333333329"/>
    <n v="66.666666666666671"/>
  </r>
  <r>
    <n v="2695"/>
    <s v="08/10/2024"/>
    <s v="C688"/>
    <x v="0"/>
    <n v="27"/>
    <x v="1"/>
    <x v="1"/>
    <x v="4"/>
    <x v="18"/>
    <n v="345.92"/>
    <n v="5"/>
    <x v="1688"/>
    <n v="1383.6799999999998"/>
    <n v="69.183999999999997"/>
    <n v="80"/>
  </r>
  <r>
    <n v="2696"/>
    <s v="16/11/2024"/>
    <s v="C797"/>
    <x v="1"/>
    <n v="60"/>
    <x v="0"/>
    <x v="3"/>
    <x v="2"/>
    <x v="4"/>
    <n v="627.95000000000005"/>
    <n v="1"/>
    <x v="1689"/>
    <n v="0"/>
    <n v="627.95000000000005"/>
    <n v="0"/>
  </r>
  <r>
    <n v="2697"/>
    <s v="30/07/2024"/>
    <s v="C442"/>
    <x v="0"/>
    <n v="32"/>
    <x v="2"/>
    <x v="0"/>
    <x v="3"/>
    <x v="14"/>
    <n v="255.47"/>
    <n v="5"/>
    <x v="1690"/>
    <n v="1021.8799999999999"/>
    <n v="51.094000000000001"/>
    <n v="80"/>
  </r>
  <r>
    <n v="2698"/>
    <s v="31/03/2024"/>
    <s v="C339"/>
    <x v="0"/>
    <n v="36"/>
    <x v="2"/>
    <x v="3"/>
    <x v="4"/>
    <x v="17"/>
    <n v="307.17"/>
    <n v="2"/>
    <x v="1691"/>
    <n v="307.17"/>
    <n v="153.58500000000001"/>
    <n v="50"/>
  </r>
  <r>
    <n v="2699"/>
    <s v="24/10/2024"/>
    <s v="C707"/>
    <x v="0"/>
    <n v="39"/>
    <x v="2"/>
    <x v="3"/>
    <x v="1"/>
    <x v="1"/>
    <n v="711.64"/>
    <n v="1"/>
    <x v="1692"/>
    <n v="0"/>
    <n v="711.64"/>
    <n v="0"/>
  </r>
  <r>
    <n v="2700"/>
    <s v="12/08/2024"/>
    <s v="C906"/>
    <x v="1"/>
    <n v="38"/>
    <x v="2"/>
    <x v="2"/>
    <x v="1"/>
    <x v="19"/>
    <n v="111.77"/>
    <n v="3"/>
    <x v="1693"/>
    <n v="223.54000000000002"/>
    <n v="37.256666666666668"/>
    <n v="66.666666666666671"/>
  </r>
  <r>
    <n v="2701"/>
    <s v="25/03/2024"/>
    <s v="C119"/>
    <x v="0"/>
    <n v="61"/>
    <x v="0"/>
    <x v="0"/>
    <x v="0"/>
    <x v="8"/>
    <n v="452.44"/>
    <n v="4"/>
    <x v="1694"/>
    <n v="1357.32"/>
    <n v="113.11"/>
    <n v="75"/>
  </r>
  <r>
    <n v="2702"/>
    <s v="28/04/2024"/>
    <s v="C500"/>
    <x v="1"/>
    <n v="49"/>
    <x v="2"/>
    <x v="2"/>
    <x v="4"/>
    <x v="7"/>
    <n v="942.32"/>
    <n v="4"/>
    <x v="1695"/>
    <n v="2826.96"/>
    <n v="235.58"/>
    <n v="75"/>
  </r>
  <r>
    <n v="2703"/>
    <s v="14/10/2024"/>
    <s v="C523"/>
    <x v="0"/>
    <n v="40"/>
    <x v="2"/>
    <x v="2"/>
    <x v="0"/>
    <x v="6"/>
    <n v="403"/>
    <n v="5"/>
    <x v="1696"/>
    <n v="1612"/>
    <n v="80.599999999999994"/>
    <n v="80"/>
  </r>
  <r>
    <n v="2704"/>
    <s v="29/01/2024"/>
    <s v="C669"/>
    <x v="0"/>
    <n v="30"/>
    <x v="2"/>
    <x v="1"/>
    <x v="4"/>
    <x v="16"/>
    <n v="439.86"/>
    <n v="4"/>
    <x v="1697"/>
    <n v="1319.58"/>
    <n v="109.965"/>
    <n v="74.999999999999986"/>
  </r>
  <r>
    <n v="2705"/>
    <s v="06/05/2024"/>
    <s v="C448"/>
    <x v="0"/>
    <n v="22"/>
    <x v="1"/>
    <x v="3"/>
    <x v="2"/>
    <x v="4"/>
    <n v="740.82"/>
    <n v="5"/>
    <x v="1698"/>
    <n v="2963.2799999999997"/>
    <n v="148.16400000000002"/>
    <n v="80"/>
  </r>
  <r>
    <n v="2706"/>
    <s v="02/12/2024"/>
    <s v="C254"/>
    <x v="1"/>
    <n v="21"/>
    <x v="1"/>
    <x v="2"/>
    <x v="4"/>
    <x v="7"/>
    <n v="781.22"/>
    <n v="2"/>
    <x v="1699"/>
    <n v="781.22"/>
    <n v="390.61"/>
    <n v="50"/>
  </r>
  <r>
    <n v="2707"/>
    <s v="18/06/2024"/>
    <s v="C336"/>
    <x v="0"/>
    <n v="45"/>
    <x v="2"/>
    <x v="1"/>
    <x v="3"/>
    <x v="14"/>
    <n v="771.91"/>
    <n v="2"/>
    <x v="324"/>
    <n v="771.91"/>
    <n v="385.95499999999998"/>
    <n v="50"/>
  </r>
  <r>
    <n v="2708"/>
    <s v="01/08/2024"/>
    <s v="C524"/>
    <x v="1"/>
    <n v="31"/>
    <x v="2"/>
    <x v="1"/>
    <x v="1"/>
    <x v="2"/>
    <n v="997.89"/>
    <n v="3"/>
    <x v="1700"/>
    <n v="1995.7800000000002"/>
    <n v="332.63"/>
    <n v="66.666666666666671"/>
  </r>
  <r>
    <n v="2709"/>
    <s v="19/07/2024"/>
    <s v="C259"/>
    <x v="1"/>
    <n v="25"/>
    <x v="1"/>
    <x v="0"/>
    <x v="2"/>
    <x v="4"/>
    <n v="80.739999999999995"/>
    <n v="2"/>
    <x v="1701"/>
    <n v="80.739999999999995"/>
    <n v="40.369999999999997"/>
    <n v="50"/>
  </r>
  <r>
    <n v="2710"/>
    <s v="27/09/2024"/>
    <s v="C412"/>
    <x v="1"/>
    <n v="26"/>
    <x v="1"/>
    <x v="0"/>
    <x v="1"/>
    <x v="1"/>
    <n v="982.43"/>
    <n v="5"/>
    <x v="1702"/>
    <n v="3929.72"/>
    <n v="196.48599999999999"/>
    <n v="80"/>
  </r>
  <r>
    <n v="2711"/>
    <s v="20/08/2024"/>
    <s v="C570"/>
    <x v="0"/>
    <n v="52"/>
    <x v="0"/>
    <x v="2"/>
    <x v="0"/>
    <x v="6"/>
    <n v="950.69"/>
    <n v="4"/>
    <x v="1703"/>
    <n v="2852.07"/>
    <n v="237.67250000000001"/>
    <n v="75"/>
  </r>
  <r>
    <n v="2712"/>
    <s v="30/11/2024"/>
    <s v="C544"/>
    <x v="0"/>
    <n v="54"/>
    <x v="0"/>
    <x v="1"/>
    <x v="2"/>
    <x v="12"/>
    <n v="853.62"/>
    <n v="2"/>
    <x v="1704"/>
    <n v="853.62"/>
    <n v="426.81"/>
    <n v="50"/>
  </r>
  <r>
    <n v="2713"/>
    <s v="08/01/2024"/>
    <s v="C692"/>
    <x v="0"/>
    <n v="38"/>
    <x v="2"/>
    <x v="1"/>
    <x v="3"/>
    <x v="5"/>
    <n v="459.58"/>
    <n v="2"/>
    <x v="1705"/>
    <n v="459.58"/>
    <n v="229.79"/>
    <n v="50"/>
  </r>
  <r>
    <n v="2714"/>
    <s v="11/03/2024"/>
    <s v="C616"/>
    <x v="0"/>
    <n v="35"/>
    <x v="2"/>
    <x v="1"/>
    <x v="1"/>
    <x v="2"/>
    <n v="872.19"/>
    <n v="5"/>
    <x v="1706"/>
    <n v="3488.7599999999998"/>
    <n v="174.43800000000002"/>
    <n v="80"/>
  </r>
  <r>
    <n v="2715"/>
    <s v="08/12/2024"/>
    <s v="C338"/>
    <x v="1"/>
    <n v="50"/>
    <x v="0"/>
    <x v="3"/>
    <x v="4"/>
    <x v="16"/>
    <n v="228.62"/>
    <n v="2"/>
    <x v="1707"/>
    <n v="228.62"/>
    <n v="114.31"/>
    <n v="50"/>
  </r>
  <r>
    <n v="2716"/>
    <s v="23/10/2024"/>
    <s v="C176"/>
    <x v="1"/>
    <n v="25"/>
    <x v="1"/>
    <x v="1"/>
    <x v="4"/>
    <x v="17"/>
    <n v="793.74"/>
    <n v="4"/>
    <x v="1708"/>
    <n v="2381.2200000000003"/>
    <n v="198.435"/>
    <n v="75.000000000000014"/>
  </r>
  <r>
    <n v="2717"/>
    <s v="23/09/2024"/>
    <s v="C504"/>
    <x v="1"/>
    <n v="34"/>
    <x v="2"/>
    <x v="3"/>
    <x v="4"/>
    <x v="17"/>
    <n v="193.39"/>
    <n v="4"/>
    <x v="1709"/>
    <n v="580.16999999999996"/>
    <n v="48.347499999999997"/>
    <n v="75"/>
  </r>
  <r>
    <n v="2718"/>
    <s v="28/02/2024"/>
    <s v="C499"/>
    <x v="0"/>
    <n v="60"/>
    <x v="0"/>
    <x v="0"/>
    <x v="2"/>
    <x v="3"/>
    <n v="817.21"/>
    <n v="4"/>
    <x v="1710"/>
    <n v="2451.63"/>
    <n v="204.30250000000001"/>
    <n v="75"/>
  </r>
  <r>
    <n v="2719"/>
    <s v="05/05/2024"/>
    <s v="C834"/>
    <x v="1"/>
    <n v="48"/>
    <x v="2"/>
    <x v="2"/>
    <x v="3"/>
    <x v="13"/>
    <n v="618.38"/>
    <n v="4"/>
    <x v="1711"/>
    <n v="1855.1399999999999"/>
    <n v="154.595"/>
    <n v="75"/>
  </r>
  <r>
    <n v="2720"/>
    <s v="13/09/2024"/>
    <s v="C787"/>
    <x v="0"/>
    <n v="51"/>
    <x v="0"/>
    <x v="0"/>
    <x v="3"/>
    <x v="5"/>
    <n v="107.05"/>
    <n v="1"/>
    <x v="1712"/>
    <n v="0"/>
    <n v="107.05"/>
    <n v="0"/>
  </r>
  <r>
    <n v="2721"/>
    <s v="28/04/2024"/>
    <s v="C305"/>
    <x v="1"/>
    <n v="23"/>
    <x v="1"/>
    <x v="2"/>
    <x v="3"/>
    <x v="15"/>
    <n v="896.37"/>
    <n v="4"/>
    <x v="1713"/>
    <n v="2689.11"/>
    <n v="224.0925"/>
    <n v="75"/>
  </r>
  <r>
    <n v="2722"/>
    <s v="22/10/2024"/>
    <s v="C724"/>
    <x v="0"/>
    <n v="39"/>
    <x v="2"/>
    <x v="1"/>
    <x v="1"/>
    <x v="11"/>
    <n v="582.17999999999995"/>
    <n v="1"/>
    <x v="1714"/>
    <n v="0"/>
    <n v="582.17999999999995"/>
    <n v="0"/>
  </r>
  <r>
    <n v="2723"/>
    <s v="26/03/2024"/>
    <s v="C108"/>
    <x v="0"/>
    <n v="31"/>
    <x v="2"/>
    <x v="2"/>
    <x v="2"/>
    <x v="3"/>
    <n v="659.69"/>
    <n v="4"/>
    <x v="1715"/>
    <n v="1979.0700000000002"/>
    <n v="164.92250000000001"/>
    <n v="75"/>
  </r>
  <r>
    <n v="2724"/>
    <s v="26/07/2024"/>
    <s v="C274"/>
    <x v="1"/>
    <n v="20"/>
    <x v="1"/>
    <x v="2"/>
    <x v="4"/>
    <x v="7"/>
    <n v="290.67"/>
    <n v="4"/>
    <x v="1716"/>
    <n v="872.01"/>
    <n v="72.667500000000004"/>
    <n v="75"/>
  </r>
  <r>
    <n v="2725"/>
    <s v="18/11/2024"/>
    <s v="C837"/>
    <x v="1"/>
    <n v="29"/>
    <x v="1"/>
    <x v="0"/>
    <x v="1"/>
    <x v="11"/>
    <n v="872.92"/>
    <n v="5"/>
    <x v="1717"/>
    <n v="3491.6800000000003"/>
    <n v="174.584"/>
    <n v="80"/>
  </r>
  <r>
    <n v="2726"/>
    <s v="16/01/2024"/>
    <s v="C460"/>
    <x v="1"/>
    <n v="53"/>
    <x v="0"/>
    <x v="2"/>
    <x v="3"/>
    <x v="5"/>
    <n v="549.75"/>
    <n v="4"/>
    <x v="1718"/>
    <n v="1649.25"/>
    <n v="137.4375"/>
    <n v="75"/>
  </r>
  <r>
    <n v="2727"/>
    <s v="13/04/2024"/>
    <s v="C685"/>
    <x v="1"/>
    <n v="29"/>
    <x v="1"/>
    <x v="1"/>
    <x v="4"/>
    <x v="18"/>
    <n v="426.91"/>
    <n v="2"/>
    <x v="1719"/>
    <n v="426.91"/>
    <n v="213.45500000000001"/>
    <n v="50"/>
  </r>
  <r>
    <n v="2728"/>
    <s v="22/06/2024"/>
    <s v="C592"/>
    <x v="0"/>
    <n v="62"/>
    <x v="0"/>
    <x v="3"/>
    <x v="2"/>
    <x v="3"/>
    <n v="538.94000000000005"/>
    <n v="4"/>
    <x v="1720"/>
    <n v="1616.8200000000002"/>
    <n v="134.73500000000001"/>
    <n v="75"/>
  </r>
  <r>
    <n v="2729"/>
    <s v="30/03/2024"/>
    <s v="C976"/>
    <x v="1"/>
    <n v="19"/>
    <x v="3"/>
    <x v="1"/>
    <x v="0"/>
    <x v="6"/>
    <n v="706.28"/>
    <n v="3"/>
    <x v="1721"/>
    <n v="1412.5600000000002"/>
    <n v="235.42666666666665"/>
    <n v="66.666666666666671"/>
  </r>
  <r>
    <n v="2730"/>
    <s v="11/04/2024"/>
    <s v="C548"/>
    <x v="1"/>
    <n v="19"/>
    <x v="3"/>
    <x v="2"/>
    <x v="3"/>
    <x v="5"/>
    <n v="698.1"/>
    <n v="5"/>
    <x v="1722"/>
    <n v="2792.4"/>
    <n v="139.62"/>
    <n v="80"/>
  </r>
  <r>
    <n v="2731"/>
    <s v="14/11/2024"/>
    <s v="C661"/>
    <x v="1"/>
    <n v="32"/>
    <x v="2"/>
    <x v="0"/>
    <x v="3"/>
    <x v="5"/>
    <n v="364"/>
    <n v="5"/>
    <x v="1723"/>
    <n v="1456"/>
    <n v="72.8"/>
    <n v="80"/>
  </r>
  <r>
    <n v="2732"/>
    <s v="23/08/2024"/>
    <s v="C657"/>
    <x v="0"/>
    <n v="40"/>
    <x v="2"/>
    <x v="1"/>
    <x v="3"/>
    <x v="14"/>
    <n v="391.41"/>
    <n v="4"/>
    <x v="1724"/>
    <n v="1174.23"/>
    <n v="97.852500000000006"/>
    <n v="75"/>
  </r>
  <r>
    <n v="2733"/>
    <s v="29/06/2024"/>
    <s v="C178"/>
    <x v="0"/>
    <n v="46"/>
    <x v="2"/>
    <x v="2"/>
    <x v="3"/>
    <x v="13"/>
    <n v="566.62"/>
    <n v="3"/>
    <x v="1725"/>
    <n v="1133.2399999999998"/>
    <n v="188.87333333333333"/>
    <n v="66.666666666666657"/>
  </r>
  <r>
    <n v="2734"/>
    <s v="25/08/2024"/>
    <s v="C851"/>
    <x v="1"/>
    <n v="34"/>
    <x v="2"/>
    <x v="0"/>
    <x v="4"/>
    <x v="7"/>
    <n v="925.16"/>
    <n v="4"/>
    <x v="1726"/>
    <n v="2775.48"/>
    <n v="231.29"/>
    <n v="75"/>
  </r>
  <r>
    <n v="2735"/>
    <s v="11/09/2024"/>
    <s v="C667"/>
    <x v="0"/>
    <n v="49"/>
    <x v="2"/>
    <x v="3"/>
    <x v="2"/>
    <x v="4"/>
    <n v="747.98"/>
    <n v="2"/>
    <x v="1727"/>
    <n v="747.98"/>
    <n v="373.99"/>
    <n v="50"/>
  </r>
  <r>
    <n v="2736"/>
    <s v="16/10/2024"/>
    <s v="C424"/>
    <x v="1"/>
    <n v="24"/>
    <x v="1"/>
    <x v="0"/>
    <x v="1"/>
    <x v="2"/>
    <n v="396.51"/>
    <n v="5"/>
    <x v="1728"/>
    <n v="1586.04"/>
    <n v="79.301999999999992"/>
    <n v="80"/>
  </r>
  <r>
    <n v="2737"/>
    <s v="11/10/2024"/>
    <s v="C730"/>
    <x v="0"/>
    <n v="47"/>
    <x v="2"/>
    <x v="2"/>
    <x v="4"/>
    <x v="7"/>
    <n v="343.66"/>
    <n v="5"/>
    <x v="1729"/>
    <n v="1374.6399999999999"/>
    <n v="68.731999999999999"/>
    <n v="80"/>
  </r>
  <r>
    <n v="2738"/>
    <s v="24/05/2024"/>
    <s v="C322"/>
    <x v="0"/>
    <n v="45"/>
    <x v="2"/>
    <x v="0"/>
    <x v="2"/>
    <x v="12"/>
    <n v="528.4"/>
    <n v="3"/>
    <x v="1730"/>
    <n v="1056.8000000000002"/>
    <n v="176.13333333333333"/>
    <n v="66.666666666666671"/>
  </r>
  <r>
    <n v="2739"/>
    <s v="07/07/2024"/>
    <s v="C906"/>
    <x v="0"/>
    <n v="31"/>
    <x v="2"/>
    <x v="2"/>
    <x v="1"/>
    <x v="2"/>
    <n v="871.29"/>
    <n v="1"/>
    <x v="1731"/>
    <n v="0"/>
    <n v="871.29"/>
    <n v="0"/>
  </r>
  <r>
    <n v="2740"/>
    <s v="28/09/2024"/>
    <s v="C444"/>
    <x v="0"/>
    <n v="61"/>
    <x v="0"/>
    <x v="0"/>
    <x v="3"/>
    <x v="14"/>
    <n v="18.59"/>
    <n v="3"/>
    <x v="1732"/>
    <n v="37.180000000000007"/>
    <n v="6.1966666666666663"/>
    <n v="66.666666666666671"/>
  </r>
  <r>
    <n v="2741"/>
    <s v="30/04/2024"/>
    <s v="C892"/>
    <x v="1"/>
    <n v="47"/>
    <x v="2"/>
    <x v="0"/>
    <x v="2"/>
    <x v="12"/>
    <n v="713.38"/>
    <n v="2"/>
    <x v="1733"/>
    <n v="713.38"/>
    <n v="356.69"/>
    <n v="50"/>
  </r>
  <r>
    <n v="2742"/>
    <s v="22/11/2024"/>
    <s v="C495"/>
    <x v="1"/>
    <n v="34"/>
    <x v="2"/>
    <x v="0"/>
    <x v="3"/>
    <x v="15"/>
    <n v="301.57"/>
    <n v="3"/>
    <x v="1734"/>
    <n v="603.1400000000001"/>
    <n v="100.52333333333333"/>
    <n v="66.666666666666671"/>
  </r>
  <r>
    <n v="2743"/>
    <s v="26/05/2024"/>
    <s v="C923"/>
    <x v="1"/>
    <n v="49"/>
    <x v="2"/>
    <x v="2"/>
    <x v="2"/>
    <x v="12"/>
    <n v="216.31"/>
    <n v="1"/>
    <x v="1735"/>
    <n v="0"/>
    <n v="216.31"/>
    <n v="0"/>
  </r>
  <r>
    <n v="2744"/>
    <s v="31/03/2024"/>
    <s v="C120"/>
    <x v="0"/>
    <n v="63"/>
    <x v="0"/>
    <x v="0"/>
    <x v="0"/>
    <x v="6"/>
    <n v="22.02"/>
    <n v="2"/>
    <x v="1736"/>
    <n v="22.02"/>
    <n v="11.01"/>
    <n v="50"/>
  </r>
  <r>
    <n v="2745"/>
    <s v="06/02/2024"/>
    <s v="C161"/>
    <x v="1"/>
    <n v="23"/>
    <x v="1"/>
    <x v="2"/>
    <x v="3"/>
    <x v="13"/>
    <n v="897.62"/>
    <n v="2"/>
    <x v="1737"/>
    <n v="897.62"/>
    <n v="448.81"/>
    <n v="50"/>
  </r>
  <r>
    <n v="2746"/>
    <s v="12/05/2024"/>
    <s v="C591"/>
    <x v="1"/>
    <n v="41"/>
    <x v="2"/>
    <x v="1"/>
    <x v="3"/>
    <x v="14"/>
    <n v="913.13"/>
    <n v="1"/>
    <x v="1738"/>
    <n v="0"/>
    <n v="913.13"/>
    <n v="0"/>
  </r>
  <r>
    <n v="2747"/>
    <s v="15/02/2024"/>
    <s v="C249"/>
    <x v="1"/>
    <n v="23"/>
    <x v="1"/>
    <x v="3"/>
    <x v="3"/>
    <x v="15"/>
    <n v="70.8"/>
    <n v="4"/>
    <x v="1739"/>
    <n v="212.39999999999998"/>
    <n v="17.7"/>
    <n v="75"/>
  </r>
  <r>
    <n v="2748"/>
    <s v="04/03/2024"/>
    <s v="C604"/>
    <x v="0"/>
    <n v="44"/>
    <x v="2"/>
    <x v="1"/>
    <x v="4"/>
    <x v="18"/>
    <n v="526.6"/>
    <n v="3"/>
    <x v="1740"/>
    <n v="1053.1999999999998"/>
    <n v="175.53333333333333"/>
    <n v="66.666666666666657"/>
  </r>
  <r>
    <n v="2749"/>
    <s v="22/11/2024"/>
    <s v="C120"/>
    <x v="0"/>
    <n v="35"/>
    <x v="2"/>
    <x v="3"/>
    <x v="1"/>
    <x v="19"/>
    <n v="161.05000000000001"/>
    <n v="2"/>
    <x v="1741"/>
    <n v="161.05000000000001"/>
    <n v="80.525000000000006"/>
    <n v="50"/>
  </r>
  <r>
    <n v="2750"/>
    <s v="02/04/2024"/>
    <s v="C846"/>
    <x v="0"/>
    <n v="41"/>
    <x v="2"/>
    <x v="2"/>
    <x v="3"/>
    <x v="5"/>
    <n v="761.1"/>
    <n v="3"/>
    <x v="1742"/>
    <n v="1522.2000000000003"/>
    <n v="253.70000000000002"/>
    <n v="66.666666666666671"/>
  </r>
  <r>
    <n v="2751"/>
    <s v="08/02/2024"/>
    <s v="C731"/>
    <x v="1"/>
    <n v="54"/>
    <x v="0"/>
    <x v="1"/>
    <x v="3"/>
    <x v="14"/>
    <n v="668.74"/>
    <n v="1"/>
    <x v="1743"/>
    <n v="0"/>
    <n v="668.74"/>
    <n v="0"/>
  </r>
  <r>
    <n v="2752"/>
    <s v="14/12/2024"/>
    <s v="C271"/>
    <x v="1"/>
    <n v="41"/>
    <x v="2"/>
    <x v="3"/>
    <x v="4"/>
    <x v="7"/>
    <n v="304.16000000000003"/>
    <n v="5"/>
    <x v="1744"/>
    <n v="1216.6399999999999"/>
    <n v="60.832000000000008"/>
    <n v="80"/>
  </r>
  <r>
    <n v="2753"/>
    <s v="21/07/2024"/>
    <s v="C843"/>
    <x v="1"/>
    <n v="55"/>
    <x v="0"/>
    <x v="3"/>
    <x v="4"/>
    <x v="7"/>
    <n v="125.79"/>
    <n v="1"/>
    <x v="1745"/>
    <n v="0"/>
    <n v="125.79"/>
    <n v="0"/>
  </r>
  <r>
    <n v="2754"/>
    <s v="05/09/2024"/>
    <s v="C733"/>
    <x v="0"/>
    <n v="51"/>
    <x v="0"/>
    <x v="1"/>
    <x v="0"/>
    <x v="0"/>
    <n v="832.91"/>
    <n v="3"/>
    <x v="1746"/>
    <n v="1665.8200000000002"/>
    <n v="277.63666666666666"/>
    <n v="66.666666666666671"/>
  </r>
  <r>
    <n v="2755"/>
    <s v="11/08/2024"/>
    <s v="C349"/>
    <x v="0"/>
    <n v="57"/>
    <x v="0"/>
    <x v="1"/>
    <x v="2"/>
    <x v="3"/>
    <n v="677.51"/>
    <n v="2"/>
    <x v="1747"/>
    <n v="677.51"/>
    <n v="338.755"/>
    <n v="50"/>
  </r>
  <r>
    <n v="2756"/>
    <s v="25/06/2024"/>
    <s v="C238"/>
    <x v="1"/>
    <n v="64"/>
    <x v="0"/>
    <x v="2"/>
    <x v="3"/>
    <x v="15"/>
    <n v="16.75"/>
    <n v="3"/>
    <x v="1748"/>
    <n v="33.5"/>
    <n v="5.583333333333333"/>
    <n v="66.666666666666657"/>
  </r>
  <r>
    <n v="2757"/>
    <s v="19/10/2024"/>
    <s v="C806"/>
    <x v="0"/>
    <n v="32"/>
    <x v="2"/>
    <x v="3"/>
    <x v="2"/>
    <x v="4"/>
    <n v="631.59"/>
    <n v="5"/>
    <x v="1749"/>
    <n v="2526.3599999999997"/>
    <n v="126.31800000000001"/>
    <n v="80"/>
  </r>
  <r>
    <n v="2758"/>
    <s v="28/04/2024"/>
    <s v="C656"/>
    <x v="0"/>
    <n v="28"/>
    <x v="1"/>
    <x v="2"/>
    <x v="4"/>
    <x v="16"/>
    <n v="812.19"/>
    <n v="2"/>
    <x v="1750"/>
    <n v="812.19"/>
    <n v="406.09500000000003"/>
    <n v="50"/>
  </r>
  <r>
    <n v="2759"/>
    <s v="23/07/2024"/>
    <s v="C959"/>
    <x v="0"/>
    <n v="39"/>
    <x v="2"/>
    <x v="2"/>
    <x v="4"/>
    <x v="17"/>
    <n v="594.86"/>
    <n v="5"/>
    <x v="1751"/>
    <n v="2379.44"/>
    <n v="118.97200000000001"/>
    <n v="80"/>
  </r>
  <r>
    <n v="2760"/>
    <s v="01/07/2024"/>
    <s v="C618"/>
    <x v="0"/>
    <n v="41"/>
    <x v="2"/>
    <x v="0"/>
    <x v="0"/>
    <x v="0"/>
    <n v="430.47"/>
    <n v="4"/>
    <x v="1752"/>
    <n v="1291.4100000000001"/>
    <n v="107.61750000000001"/>
    <n v="75"/>
  </r>
  <r>
    <n v="2761"/>
    <s v="26/11/2024"/>
    <s v="C958"/>
    <x v="1"/>
    <n v="18"/>
    <x v="3"/>
    <x v="2"/>
    <x v="1"/>
    <x v="1"/>
    <n v="588.08000000000004"/>
    <n v="1"/>
    <x v="1753"/>
    <n v="0"/>
    <n v="588.08000000000004"/>
    <n v="0"/>
  </r>
  <r>
    <n v="2762"/>
    <s v="05/10/2024"/>
    <s v="C614"/>
    <x v="0"/>
    <n v="35"/>
    <x v="2"/>
    <x v="3"/>
    <x v="4"/>
    <x v="17"/>
    <n v="623.51"/>
    <n v="4"/>
    <x v="1754"/>
    <n v="1870.53"/>
    <n v="155.8775"/>
    <n v="75"/>
  </r>
  <r>
    <n v="2763"/>
    <s v="30/11/2024"/>
    <s v="C551"/>
    <x v="0"/>
    <n v="61"/>
    <x v="0"/>
    <x v="0"/>
    <x v="3"/>
    <x v="15"/>
    <n v="643.63"/>
    <n v="3"/>
    <x v="1755"/>
    <n v="1287.2600000000002"/>
    <n v="214.54333333333332"/>
    <n v="66.666666666666671"/>
  </r>
  <r>
    <n v="2764"/>
    <s v="30/12/2024"/>
    <s v="C463"/>
    <x v="0"/>
    <n v="29"/>
    <x v="1"/>
    <x v="2"/>
    <x v="0"/>
    <x v="6"/>
    <n v="967.37"/>
    <n v="4"/>
    <x v="1756"/>
    <n v="2902.11"/>
    <n v="241.8425"/>
    <n v="75"/>
  </r>
  <r>
    <n v="2765"/>
    <s v="06/10/2024"/>
    <s v="C277"/>
    <x v="0"/>
    <n v="60"/>
    <x v="0"/>
    <x v="2"/>
    <x v="1"/>
    <x v="11"/>
    <n v="186.86"/>
    <n v="1"/>
    <x v="1757"/>
    <n v="0"/>
    <n v="186.86"/>
    <n v="0"/>
  </r>
  <r>
    <n v="2766"/>
    <s v="30/08/2024"/>
    <s v="C333"/>
    <x v="1"/>
    <n v="45"/>
    <x v="2"/>
    <x v="3"/>
    <x v="0"/>
    <x v="8"/>
    <n v="626.86"/>
    <n v="2"/>
    <x v="1758"/>
    <n v="626.86"/>
    <n v="313.43"/>
    <n v="50"/>
  </r>
  <r>
    <n v="2767"/>
    <s v="13/09/2024"/>
    <s v="C643"/>
    <x v="1"/>
    <n v="57"/>
    <x v="0"/>
    <x v="0"/>
    <x v="4"/>
    <x v="7"/>
    <n v="196.11"/>
    <n v="5"/>
    <x v="1759"/>
    <n v="784.43999999999994"/>
    <n v="39.222000000000001"/>
    <n v="80"/>
  </r>
  <r>
    <n v="2768"/>
    <s v="20/12/2024"/>
    <s v="C588"/>
    <x v="0"/>
    <n v="24"/>
    <x v="1"/>
    <x v="1"/>
    <x v="1"/>
    <x v="2"/>
    <n v="217.86"/>
    <n v="2"/>
    <x v="1760"/>
    <n v="217.86"/>
    <n v="108.93"/>
    <n v="50"/>
  </r>
  <r>
    <n v="2769"/>
    <s v="23/06/2024"/>
    <s v="C374"/>
    <x v="0"/>
    <n v="40"/>
    <x v="2"/>
    <x v="1"/>
    <x v="2"/>
    <x v="9"/>
    <n v="672.57"/>
    <n v="4"/>
    <x v="1761"/>
    <n v="2017.71"/>
    <n v="168.14250000000001"/>
    <n v="75"/>
  </r>
  <r>
    <n v="2770"/>
    <s v="13/06/2024"/>
    <s v="C457"/>
    <x v="0"/>
    <n v="38"/>
    <x v="2"/>
    <x v="0"/>
    <x v="1"/>
    <x v="11"/>
    <n v="916.79"/>
    <n v="3"/>
    <x v="1762"/>
    <n v="1833.58"/>
    <n v="305.59666666666664"/>
    <n v="66.666666666666657"/>
  </r>
  <r>
    <n v="2771"/>
    <s v="23/10/2024"/>
    <s v="C386"/>
    <x v="0"/>
    <n v="51"/>
    <x v="0"/>
    <x v="0"/>
    <x v="3"/>
    <x v="15"/>
    <n v="167.45"/>
    <n v="4"/>
    <x v="1763"/>
    <n v="502.34999999999997"/>
    <n v="41.862499999999997"/>
    <n v="75"/>
  </r>
  <r>
    <n v="2772"/>
    <s v="14/07/2024"/>
    <s v="C818"/>
    <x v="0"/>
    <n v="28"/>
    <x v="1"/>
    <x v="0"/>
    <x v="2"/>
    <x v="9"/>
    <n v="962.84"/>
    <n v="1"/>
    <x v="1764"/>
    <n v="0"/>
    <n v="962.84"/>
    <n v="0"/>
  </r>
  <r>
    <n v="2773"/>
    <s v="05/12/2024"/>
    <s v="C753"/>
    <x v="0"/>
    <n v="39"/>
    <x v="2"/>
    <x v="0"/>
    <x v="2"/>
    <x v="12"/>
    <n v="326.18"/>
    <n v="1"/>
    <x v="1765"/>
    <n v="0"/>
    <n v="326.18"/>
    <n v="0"/>
  </r>
  <r>
    <n v="2774"/>
    <s v="18/09/2024"/>
    <s v="C789"/>
    <x v="1"/>
    <n v="59"/>
    <x v="0"/>
    <x v="1"/>
    <x v="3"/>
    <x v="14"/>
    <n v="397.4"/>
    <n v="3"/>
    <x v="1766"/>
    <n v="794.80000000000007"/>
    <n v="132.46666666666667"/>
    <n v="66.666666666666671"/>
  </r>
  <r>
    <n v="2775"/>
    <s v="13/10/2024"/>
    <s v="C475"/>
    <x v="0"/>
    <n v="52"/>
    <x v="0"/>
    <x v="2"/>
    <x v="2"/>
    <x v="12"/>
    <n v="162.13999999999999"/>
    <n v="2"/>
    <x v="1767"/>
    <n v="162.13999999999999"/>
    <n v="81.069999999999993"/>
    <n v="50"/>
  </r>
  <r>
    <n v="2776"/>
    <s v="07/05/2024"/>
    <s v="C153"/>
    <x v="1"/>
    <n v="46"/>
    <x v="2"/>
    <x v="3"/>
    <x v="4"/>
    <x v="16"/>
    <n v="619.67999999999995"/>
    <n v="1"/>
    <x v="1768"/>
    <n v="0"/>
    <n v="619.67999999999995"/>
    <n v="0"/>
  </r>
  <r>
    <n v="2777"/>
    <s v="19/11/2024"/>
    <s v="C570"/>
    <x v="1"/>
    <n v="59"/>
    <x v="0"/>
    <x v="1"/>
    <x v="1"/>
    <x v="19"/>
    <n v="600.46"/>
    <n v="1"/>
    <x v="1029"/>
    <n v="0"/>
    <n v="600.46"/>
    <n v="0"/>
  </r>
  <r>
    <n v="2778"/>
    <s v="28/02/2024"/>
    <s v="C489"/>
    <x v="0"/>
    <n v="45"/>
    <x v="2"/>
    <x v="3"/>
    <x v="1"/>
    <x v="1"/>
    <n v="447.85"/>
    <n v="3"/>
    <x v="1769"/>
    <n v="895.69999999999993"/>
    <n v="149.28333333333333"/>
    <n v="66.666666666666657"/>
  </r>
  <r>
    <n v="2779"/>
    <s v="22/03/2024"/>
    <s v="C374"/>
    <x v="1"/>
    <n v="35"/>
    <x v="2"/>
    <x v="1"/>
    <x v="3"/>
    <x v="14"/>
    <n v="481.33"/>
    <n v="2"/>
    <x v="1770"/>
    <n v="481.33"/>
    <n v="240.66499999999999"/>
    <n v="50"/>
  </r>
  <r>
    <n v="2780"/>
    <s v="09/06/2024"/>
    <s v="C252"/>
    <x v="1"/>
    <n v="31"/>
    <x v="2"/>
    <x v="0"/>
    <x v="4"/>
    <x v="16"/>
    <n v="626.75"/>
    <n v="4"/>
    <x v="1771"/>
    <n v="1880.25"/>
    <n v="156.6875"/>
    <n v="75"/>
  </r>
  <r>
    <n v="2781"/>
    <s v="05/10/2024"/>
    <s v="C122"/>
    <x v="1"/>
    <n v="35"/>
    <x v="2"/>
    <x v="1"/>
    <x v="2"/>
    <x v="3"/>
    <n v="587.66"/>
    <n v="5"/>
    <x v="1772"/>
    <n v="2350.6400000000003"/>
    <n v="117.532"/>
    <n v="80"/>
  </r>
  <r>
    <n v="2782"/>
    <s v="12/11/2024"/>
    <s v="C750"/>
    <x v="1"/>
    <n v="45"/>
    <x v="2"/>
    <x v="1"/>
    <x v="1"/>
    <x v="1"/>
    <n v="380.52"/>
    <n v="3"/>
    <x v="1773"/>
    <n v="761.04"/>
    <n v="126.83999999999999"/>
    <n v="66.666666666666657"/>
  </r>
  <r>
    <n v="2783"/>
    <s v="19/10/2024"/>
    <s v="C251"/>
    <x v="1"/>
    <n v="41"/>
    <x v="2"/>
    <x v="0"/>
    <x v="1"/>
    <x v="2"/>
    <n v="885.27"/>
    <n v="2"/>
    <x v="1774"/>
    <n v="885.27"/>
    <n v="442.63499999999999"/>
    <n v="50"/>
  </r>
  <r>
    <n v="2784"/>
    <s v="17/01/2024"/>
    <s v="C610"/>
    <x v="1"/>
    <n v="25"/>
    <x v="1"/>
    <x v="2"/>
    <x v="1"/>
    <x v="19"/>
    <n v="670.98"/>
    <n v="5"/>
    <x v="1775"/>
    <n v="2683.92"/>
    <n v="134.196"/>
    <n v="80"/>
  </r>
  <r>
    <n v="2785"/>
    <s v="09/11/2024"/>
    <s v="C792"/>
    <x v="0"/>
    <n v="59"/>
    <x v="0"/>
    <x v="0"/>
    <x v="1"/>
    <x v="11"/>
    <n v="213.35"/>
    <n v="3"/>
    <x v="1776"/>
    <n v="426.69999999999993"/>
    <n v="71.11666666666666"/>
    <n v="66.666666666666657"/>
  </r>
  <r>
    <n v="2786"/>
    <s v="19/07/2024"/>
    <s v="C963"/>
    <x v="1"/>
    <n v="62"/>
    <x v="0"/>
    <x v="2"/>
    <x v="0"/>
    <x v="8"/>
    <n v="326.7"/>
    <n v="4"/>
    <x v="1777"/>
    <n v="980.09999999999991"/>
    <n v="81.674999999999997"/>
    <n v="75"/>
  </r>
  <r>
    <n v="2787"/>
    <s v="30/04/2024"/>
    <s v="C148"/>
    <x v="1"/>
    <n v="25"/>
    <x v="1"/>
    <x v="1"/>
    <x v="3"/>
    <x v="13"/>
    <n v="790"/>
    <n v="4"/>
    <x v="1778"/>
    <n v="2370"/>
    <n v="197.5"/>
    <n v="75"/>
  </r>
  <r>
    <n v="2788"/>
    <s v="16/02/2024"/>
    <s v="C443"/>
    <x v="1"/>
    <n v="21"/>
    <x v="1"/>
    <x v="1"/>
    <x v="2"/>
    <x v="12"/>
    <n v="113.48"/>
    <n v="2"/>
    <x v="1779"/>
    <n v="113.48"/>
    <n v="56.74"/>
    <n v="50"/>
  </r>
  <r>
    <n v="2789"/>
    <s v="28/08/2024"/>
    <s v="C314"/>
    <x v="0"/>
    <n v="44"/>
    <x v="2"/>
    <x v="3"/>
    <x v="2"/>
    <x v="3"/>
    <n v="752.73"/>
    <n v="2"/>
    <x v="1780"/>
    <n v="752.73"/>
    <n v="376.36500000000001"/>
    <n v="50"/>
  </r>
  <r>
    <n v="2790"/>
    <s v="14/05/2024"/>
    <s v="C589"/>
    <x v="1"/>
    <n v="53"/>
    <x v="0"/>
    <x v="3"/>
    <x v="3"/>
    <x v="13"/>
    <n v="365.25"/>
    <n v="4"/>
    <x v="1781"/>
    <n v="1095.75"/>
    <n v="91.3125"/>
    <n v="75"/>
  </r>
  <r>
    <n v="2791"/>
    <s v="16/07/2024"/>
    <s v="C184"/>
    <x v="0"/>
    <n v="22"/>
    <x v="1"/>
    <x v="1"/>
    <x v="4"/>
    <x v="16"/>
    <n v="556.16999999999996"/>
    <n v="4"/>
    <x v="1782"/>
    <n v="1668.5099999999998"/>
    <n v="139.04249999999999"/>
    <n v="75"/>
  </r>
  <r>
    <n v="2792"/>
    <s v="14/02/2024"/>
    <s v="C261"/>
    <x v="1"/>
    <n v="50"/>
    <x v="0"/>
    <x v="3"/>
    <x v="3"/>
    <x v="13"/>
    <n v="287.75"/>
    <n v="3"/>
    <x v="1783"/>
    <n v="575.5"/>
    <n v="95.916666666666671"/>
    <n v="66.666666666666657"/>
  </r>
  <r>
    <n v="2793"/>
    <s v="01/12/2024"/>
    <s v="C596"/>
    <x v="0"/>
    <n v="51"/>
    <x v="0"/>
    <x v="2"/>
    <x v="1"/>
    <x v="11"/>
    <n v="986.59"/>
    <n v="2"/>
    <x v="1784"/>
    <n v="986.59"/>
    <n v="493.29500000000002"/>
    <n v="50"/>
  </r>
  <r>
    <n v="2794"/>
    <s v="15/02/2024"/>
    <s v="C132"/>
    <x v="0"/>
    <n v="47"/>
    <x v="2"/>
    <x v="0"/>
    <x v="1"/>
    <x v="2"/>
    <n v="906.78"/>
    <n v="5"/>
    <x v="1785"/>
    <n v="3627.12"/>
    <n v="181.35599999999999"/>
    <n v="80"/>
  </r>
  <r>
    <n v="2795"/>
    <s v="30/12/2024"/>
    <s v="C435"/>
    <x v="1"/>
    <n v="25"/>
    <x v="1"/>
    <x v="1"/>
    <x v="3"/>
    <x v="15"/>
    <n v="929.17"/>
    <n v="4"/>
    <x v="1786"/>
    <n v="2787.5099999999998"/>
    <n v="232.29249999999999"/>
    <n v="75"/>
  </r>
  <r>
    <n v="2796"/>
    <s v="12/06/2024"/>
    <s v="C508"/>
    <x v="1"/>
    <n v="56"/>
    <x v="0"/>
    <x v="1"/>
    <x v="3"/>
    <x v="5"/>
    <n v="192.93"/>
    <n v="5"/>
    <x v="1787"/>
    <n v="771.72"/>
    <n v="38.585999999999999"/>
    <n v="80"/>
  </r>
  <r>
    <n v="2797"/>
    <s v="24/06/2024"/>
    <s v="C788"/>
    <x v="0"/>
    <n v="64"/>
    <x v="0"/>
    <x v="3"/>
    <x v="2"/>
    <x v="3"/>
    <n v="843.27"/>
    <n v="2"/>
    <x v="1788"/>
    <n v="843.27"/>
    <n v="421.63499999999999"/>
    <n v="50"/>
  </r>
  <r>
    <n v="2798"/>
    <s v="25/09/2024"/>
    <s v="C527"/>
    <x v="1"/>
    <n v="43"/>
    <x v="2"/>
    <x v="1"/>
    <x v="2"/>
    <x v="12"/>
    <n v="540.04"/>
    <n v="2"/>
    <x v="1789"/>
    <n v="540.04"/>
    <n v="270.02"/>
    <n v="50"/>
  </r>
  <r>
    <n v="2799"/>
    <s v="20/02/2024"/>
    <s v="C484"/>
    <x v="0"/>
    <n v="54"/>
    <x v="0"/>
    <x v="1"/>
    <x v="0"/>
    <x v="10"/>
    <n v="710.78"/>
    <n v="1"/>
    <x v="1790"/>
    <n v="0"/>
    <n v="710.78"/>
    <n v="0"/>
  </r>
  <r>
    <n v="2800"/>
    <s v="21/06/2024"/>
    <s v="C670"/>
    <x v="0"/>
    <n v="51"/>
    <x v="0"/>
    <x v="2"/>
    <x v="0"/>
    <x v="6"/>
    <n v="225.33"/>
    <n v="4"/>
    <x v="1791"/>
    <n v="675.99"/>
    <n v="56.332500000000003"/>
    <n v="75"/>
  </r>
  <r>
    <n v="2801"/>
    <s v="14/08/2024"/>
    <s v="C694"/>
    <x v="0"/>
    <n v="24"/>
    <x v="1"/>
    <x v="2"/>
    <x v="1"/>
    <x v="11"/>
    <n v="714.86"/>
    <n v="2"/>
    <x v="1792"/>
    <n v="714.86"/>
    <n v="357.43"/>
    <n v="50"/>
  </r>
  <r>
    <n v="2802"/>
    <s v="26/11/2024"/>
    <s v="C926"/>
    <x v="0"/>
    <n v="57"/>
    <x v="0"/>
    <x v="0"/>
    <x v="0"/>
    <x v="8"/>
    <n v="915.12"/>
    <n v="2"/>
    <x v="1793"/>
    <n v="915.12"/>
    <n v="457.56"/>
    <n v="50"/>
  </r>
  <r>
    <n v="2803"/>
    <s v="29/08/2024"/>
    <s v="C945"/>
    <x v="0"/>
    <n v="45"/>
    <x v="2"/>
    <x v="1"/>
    <x v="0"/>
    <x v="6"/>
    <n v="274.81"/>
    <n v="4"/>
    <x v="1794"/>
    <n v="824.43000000000006"/>
    <n v="68.702500000000001"/>
    <n v="75"/>
  </r>
  <r>
    <n v="2804"/>
    <s v="15/12/2024"/>
    <s v="C165"/>
    <x v="1"/>
    <n v="56"/>
    <x v="0"/>
    <x v="3"/>
    <x v="4"/>
    <x v="18"/>
    <n v="241.03"/>
    <n v="1"/>
    <x v="1795"/>
    <n v="0"/>
    <n v="241.03"/>
    <n v="0"/>
  </r>
  <r>
    <n v="2805"/>
    <s v="28/06/2024"/>
    <s v="C530"/>
    <x v="0"/>
    <n v="56"/>
    <x v="0"/>
    <x v="0"/>
    <x v="3"/>
    <x v="5"/>
    <n v="113.37"/>
    <n v="1"/>
    <x v="1796"/>
    <n v="0"/>
    <n v="113.37"/>
    <n v="0"/>
  </r>
  <r>
    <n v="2806"/>
    <s v="09/06/2024"/>
    <s v="C735"/>
    <x v="0"/>
    <n v="45"/>
    <x v="2"/>
    <x v="3"/>
    <x v="2"/>
    <x v="9"/>
    <n v="274.14"/>
    <n v="1"/>
    <x v="1797"/>
    <n v="0"/>
    <n v="274.14"/>
    <n v="0"/>
  </r>
  <r>
    <n v="2807"/>
    <s v="19/03/2024"/>
    <s v="C984"/>
    <x v="1"/>
    <n v="31"/>
    <x v="2"/>
    <x v="1"/>
    <x v="0"/>
    <x v="8"/>
    <n v="540.42999999999995"/>
    <n v="1"/>
    <x v="1798"/>
    <n v="0"/>
    <n v="540.42999999999995"/>
    <n v="0"/>
  </r>
  <r>
    <n v="2808"/>
    <s v="27/08/2024"/>
    <s v="C544"/>
    <x v="0"/>
    <n v="55"/>
    <x v="0"/>
    <x v="3"/>
    <x v="2"/>
    <x v="12"/>
    <n v="834.39"/>
    <n v="3"/>
    <x v="1799"/>
    <n v="1668.7800000000002"/>
    <n v="278.13"/>
    <n v="66.666666666666671"/>
  </r>
  <r>
    <n v="2809"/>
    <s v="25/05/2024"/>
    <s v="C996"/>
    <x v="1"/>
    <n v="21"/>
    <x v="1"/>
    <x v="3"/>
    <x v="0"/>
    <x v="10"/>
    <n v="286.01"/>
    <n v="4"/>
    <x v="1800"/>
    <n v="858.03"/>
    <n v="71.502499999999998"/>
    <n v="75"/>
  </r>
  <r>
    <n v="2810"/>
    <s v="27/10/2024"/>
    <s v="C314"/>
    <x v="1"/>
    <n v="59"/>
    <x v="0"/>
    <x v="0"/>
    <x v="0"/>
    <x v="8"/>
    <n v="624.92999999999995"/>
    <n v="4"/>
    <x v="1801"/>
    <n v="1874.79"/>
    <n v="156.23249999999999"/>
    <n v="75"/>
  </r>
  <r>
    <n v="2811"/>
    <s v="05/08/2024"/>
    <s v="C403"/>
    <x v="1"/>
    <n v="35"/>
    <x v="2"/>
    <x v="1"/>
    <x v="1"/>
    <x v="2"/>
    <n v="484.79"/>
    <n v="4"/>
    <x v="1802"/>
    <n v="1454.3700000000001"/>
    <n v="121.19750000000001"/>
    <n v="75"/>
  </r>
  <r>
    <n v="2812"/>
    <s v="20/02/2024"/>
    <s v="C104"/>
    <x v="0"/>
    <n v="61"/>
    <x v="0"/>
    <x v="0"/>
    <x v="4"/>
    <x v="17"/>
    <n v="295.69"/>
    <n v="1"/>
    <x v="1803"/>
    <n v="0"/>
    <n v="295.69"/>
    <n v="0"/>
  </r>
  <r>
    <n v="2813"/>
    <s v="09/03/2024"/>
    <s v="C379"/>
    <x v="0"/>
    <n v="42"/>
    <x v="2"/>
    <x v="1"/>
    <x v="3"/>
    <x v="13"/>
    <n v="515.26"/>
    <n v="1"/>
    <x v="1804"/>
    <n v="0"/>
    <n v="515.26"/>
    <n v="0"/>
  </r>
  <r>
    <n v="2814"/>
    <s v="31/07/2024"/>
    <s v="C296"/>
    <x v="0"/>
    <n v="24"/>
    <x v="1"/>
    <x v="2"/>
    <x v="3"/>
    <x v="5"/>
    <n v="176.28"/>
    <n v="2"/>
    <x v="1805"/>
    <n v="176.28"/>
    <n v="88.14"/>
    <n v="50"/>
  </r>
  <r>
    <n v="2815"/>
    <s v="07/04/2024"/>
    <s v="C823"/>
    <x v="1"/>
    <n v="55"/>
    <x v="0"/>
    <x v="0"/>
    <x v="1"/>
    <x v="2"/>
    <n v="643.17999999999995"/>
    <n v="3"/>
    <x v="1806"/>
    <n v="1286.3600000000001"/>
    <n v="214.39333333333332"/>
    <n v="66.666666666666671"/>
  </r>
  <r>
    <n v="2816"/>
    <s v="07/04/2024"/>
    <s v="C688"/>
    <x v="0"/>
    <n v="45"/>
    <x v="2"/>
    <x v="1"/>
    <x v="1"/>
    <x v="11"/>
    <n v="124.51"/>
    <n v="4"/>
    <x v="1807"/>
    <n v="373.53000000000003"/>
    <n v="31.127500000000001"/>
    <n v="75"/>
  </r>
  <r>
    <n v="2817"/>
    <s v="27/09/2024"/>
    <s v="C468"/>
    <x v="1"/>
    <n v="22"/>
    <x v="1"/>
    <x v="2"/>
    <x v="3"/>
    <x v="5"/>
    <n v="733.67"/>
    <n v="3"/>
    <x v="1808"/>
    <n v="1467.3400000000001"/>
    <n v="244.55666666666664"/>
    <n v="66.666666666666657"/>
  </r>
  <r>
    <n v="2818"/>
    <s v="23/04/2024"/>
    <s v="C690"/>
    <x v="0"/>
    <n v="20"/>
    <x v="1"/>
    <x v="2"/>
    <x v="3"/>
    <x v="5"/>
    <n v="185.94"/>
    <n v="4"/>
    <x v="1809"/>
    <n v="557.81999999999994"/>
    <n v="46.484999999999999"/>
    <n v="74.999999999999986"/>
  </r>
  <r>
    <n v="2819"/>
    <s v="18/10/2024"/>
    <s v="C516"/>
    <x v="1"/>
    <n v="61"/>
    <x v="0"/>
    <x v="2"/>
    <x v="4"/>
    <x v="16"/>
    <n v="998.18"/>
    <n v="1"/>
    <x v="1810"/>
    <n v="0"/>
    <n v="998.18"/>
    <n v="0"/>
  </r>
  <r>
    <n v="2820"/>
    <s v="01/09/2024"/>
    <s v="C817"/>
    <x v="0"/>
    <n v="48"/>
    <x v="2"/>
    <x v="0"/>
    <x v="0"/>
    <x v="0"/>
    <n v="825.44"/>
    <n v="1"/>
    <x v="1811"/>
    <n v="0"/>
    <n v="825.44"/>
    <n v="0"/>
  </r>
  <r>
    <n v="2821"/>
    <s v="29/03/2024"/>
    <s v="C328"/>
    <x v="0"/>
    <n v="64"/>
    <x v="0"/>
    <x v="2"/>
    <x v="4"/>
    <x v="18"/>
    <n v="350.4"/>
    <n v="4"/>
    <x v="1812"/>
    <n v="1051.1999999999998"/>
    <n v="87.6"/>
    <n v="74.999999999999986"/>
  </r>
  <r>
    <n v="2822"/>
    <s v="08/02/2024"/>
    <s v="C316"/>
    <x v="0"/>
    <n v="59"/>
    <x v="0"/>
    <x v="1"/>
    <x v="3"/>
    <x v="13"/>
    <n v="431.94"/>
    <n v="5"/>
    <x v="1813"/>
    <n v="1727.7599999999998"/>
    <n v="86.388000000000005"/>
    <n v="80"/>
  </r>
  <r>
    <n v="2823"/>
    <s v="11/08/2024"/>
    <s v="C931"/>
    <x v="1"/>
    <n v="37"/>
    <x v="2"/>
    <x v="0"/>
    <x v="0"/>
    <x v="0"/>
    <n v="266.60000000000002"/>
    <n v="1"/>
    <x v="1814"/>
    <n v="0"/>
    <n v="266.60000000000002"/>
    <n v="0"/>
  </r>
  <r>
    <n v="2824"/>
    <s v="16/11/2024"/>
    <s v="C408"/>
    <x v="1"/>
    <n v="36"/>
    <x v="2"/>
    <x v="3"/>
    <x v="3"/>
    <x v="14"/>
    <n v="769.44"/>
    <n v="2"/>
    <x v="1815"/>
    <n v="769.44"/>
    <n v="384.72"/>
    <n v="50"/>
  </r>
  <r>
    <n v="2825"/>
    <s v="28/09/2024"/>
    <s v="C180"/>
    <x v="0"/>
    <n v="28"/>
    <x v="1"/>
    <x v="2"/>
    <x v="4"/>
    <x v="16"/>
    <n v="386.92"/>
    <n v="1"/>
    <x v="1816"/>
    <n v="0"/>
    <n v="386.92"/>
    <n v="0"/>
  </r>
  <r>
    <n v="2826"/>
    <s v="21/11/2024"/>
    <s v="C921"/>
    <x v="0"/>
    <n v="57"/>
    <x v="0"/>
    <x v="0"/>
    <x v="4"/>
    <x v="7"/>
    <n v="757.63"/>
    <n v="2"/>
    <x v="1817"/>
    <n v="757.63"/>
    <n v="378.815"/>
    <n v="50"/>
  </r>
  <r>
    <n v="2827"/>
    <s v="22/04/2024"/>
    <s v="C153"/>
    <x v="1"/>
    <n v="20"/>
    <x v="1"/>
    <x v="3"/>
    <x v="4"/>
    <x v="17"/>
    <n v="28.22"/>
    <n v="3"/>
    <x v="1818"/>
    <n v="56.44"/>
    <n v="9.4066666666666663"/>
    <n v="66.666666666666657"/>
  </r>
  <r>
    <n v="2828"/>
    <s v="10/10/2024"/>
    <s v="C188"/>
    <x v="1"/>
    <n v="40"/>
    <x v="2"/>
    <x v="0"/>
    <x v="0"/>
    <x v="6"/>
    <n v="144.26"/>
    <n v="1"/>
    <x v="1819"/>
    <n v="0"/>
    <n v="144.26"/>
    <n v="0"/>
  </r>
  <r>
    <n v="2829"/>
    <s v="15/12/2024"/>
    <s v="C245"/>
    <x v="1"/>
    <n v="24"/>
    <x v="1"/>
    <x v="2"/>
    <x v="2"/>
    <x v="3"/>
    <n v="371.32"/>
    <n v="1"/>
    <x v="1820"/>
    <n v="0"/>
    <n v="371.32"/>
    <n v="0"/>
  </r>
  <r>
    <n v="2830"/>
    <s v="30/12/2024"/>
    <s v="C683"/>
    <x v="0"/>
    <n v="40"/>
    <x v="2"/>
    <x v="2"/>
    <x v="2"/>
    <x v="12"/>
    <n v="117.82"/>
    <n v="3"/>
    <x v="1821"/>
    <n v="235.64"/>
    <n v="39.273333333333333"/>
    <n v="66.666666666666657"/>
  </r>
  <r>
    <n v="2831"/>
    <s v="19/11/2024"/>
    <s v="C819"/>
    <x v="1"/>
    <n v="24"/>
    <x v="1"/>
    <x v="3"/>
    <x v="3"/>
    <x v="15"/>
    <n v="605.12"/>
    <n v="2"/>
    <x v="1822"/>
    <n v="605.12"/>
    <n v="302.56"/>
    <n v="50"/>
  </r>
  <r>
    <n v="2832"/>
    <s v="28/12/2024"/>
    <s v="C631"/>
    <x v="0"/>
    <n v="63"/>
    <x v="0"/>
    <x v="1"/>
    <x v="0"/>
    <x v="0"/>
    <n v="60.32"/>
    <n v="5"/>
    <x v="1823"/>
    <n v="241.28000000000003"/>
    <n v="12.064"/>
    <n v="80"/>
  </r>
  <r>
    <n v="2833"/>
    <s v="18/04/2024"/>
    <s v="C433"/>
    <x v="1"/>
    <n v="51"/>
    <x v="0"/>
    <x v="2"/>
    <x v="1"/>
    <x v="2"/>
    <n v="861.17"/>
    <n v="2"/>
    <x v="1824"/>
    <n v="861.17"/>
    <n v="430.58499999999998"/>
    <n v="50"/>
  </r>
  <r>
    <n v="2834"/>
    <s v="23/12/2024"/>
    <s v="C858"/>
    <x v="0"/>
    <n v="59"/>
    <x v="0"/>
    <x v="3"/>
    <x v="2"/>
    <x v="9"/>
    <n v="763.69"/>
    <n v="4"/>
    <x v="1825"/>
    <n v="2291.0700000000002"/>
    <n v="190.92250000000001"/>
    <n v="75"/>
  </r>
  <r>
    <n v="2835"/>
    <s v="04/10/2024"/>
    <s v="C403"/>
    <x v="1"/>
    <n v="36"/>
    <x v="2"/>
    <x v="2"/>
    <x v="0"/>
    <x v="0"/>
    <n v="224.09"/>
    <n v="4"/>
    <x v="1826"/>
    <n v="672.27"/>
    <n v="56.022500000000001"/>
    <n v="75"/>
  </r>
  <r>
    <n v="2836"/>
    <s v="19/10/2024"/>
    <s v="C474"/>
    <x v="1"/>
    <n v="26"/>
    <x v="1"/>
    <x v="1"/>
    <x v="0"/>
    <x v="10"/>
    <n v="488.95"/>
    <n v="4"/>
    <x v="300"/>
    <n v="1466.85"/>
    <n v="122.2375"/>
    <n v="75"/>
  </r>
  <r>
    <n v="2837"/>
    <s v="29/10/2024"/>
    <s v="C957"/>
    <x v="1"/>
    <n v="35"/>
    <x v="2"/>
    <x v="3"/>
    <x v="2"/>
    <x v="12"/>
    <n v="457.29"/>
    <n v="3"/>
    <x v="1827"/>
    <n v="914.57999999999993"/>
    <n v="152.43"/>
    <n v="66.666666666666657"/>
  </r>
  <r>
    <n v="2838"/>
    <s v="11/08/2024"/>
    <s v="C515"/>
    <x v="1"/>
    <n v="58"/>
    <x v="0"/>
    <x v="1"/>
    <x v="0"/>
    <x v="6"/>
    <n v="727.62"/>
    <n v="2"/>
    <x v="1828"/>
    <n v="727.62"/>
    <n v="363.81"/>
    <n v="50"/>
  </r>
  <r>
    <n v="2839"/>
    <s v="10/09/2024"/>
    <s v="C190"/>
    <x v="1"/>
    <n v="62"/>
    <x v="0"/>
    <x v="2"/>
    <x v="0"/>
    <x v="0"/>
    <n v="407.49"/>
    <n v="1"/>
    <x v="1829"/>
    <n v="0"/>
    <n v="407.49"/>
    <n v="0"/>
  </r>
  <r>
    <n v="2840"/>
    <s v="10/07/2024"/>
    <s v="C838"/>
    <x v="0"/>
    <n v="59"/>
    <x v="0"/>
    <x v="3"/>
    <x v="2"/>
    <x v="12"/>
    <n v="42.61"/>
    <n v="4"/>
    <x v="1830"/>
    <n v="127.83"/>
    <n v="10.6525"/>
    <n v="75"/>
  </r>
  <r>
    <n v="2841"/>
    <s v="27/10/2024"/>
    <s v="C898"/>
    <x v="1"/>
    <n v="42"/>
    <x v="2"/>
    <x v="0"/>
    <x v="4"/>
    <x v="16"/>
    <n v="281"/>
    <n v="2"/>
    <x v="1831"/>
    <n v="281"/>
    <n v="140.5"/>
    <n v="50"/>
  </r>
  <r>
    <n v="2842"/>
    <s v="18/03/2024"/>
    <s v="C297"/>
    <x v="1"/>
    <n v="31"/>
    <x v="2"/>
    <x v="1"/>
    <x v="3"/>
    <x v="14"/>
    <n v="471.53"/>
    <n v="1"/>
    <x v="1832"/>
    <n v="0"/>
    <n v="471.53"/>
    <n v="0"/>
  </r>
  <r>
    <n v="2843"/>
    <s v="08/04/2024"/>
    <s v="C812"/>
    <x v="1"/>
    <n v="61"/>
    <x v="0"/>
    <x v="2"/>
    <x v="1"/>
    <x v="1"/>
    <n v="974.75"/>
    <n v="2"/>
    <x v="1833"/>
    <n v="974.75"/>
    <n v="487.375"/>
    <n v="50"/>
  </r>
  <r>
    <n v="2844"/>
    <s v="10/08/2024"/>
    <s v="C325"/>
    <x v="0"/>
    <n v="42"/>
    <x v="2"/>
    <x v="2"/>
    <x v="3"/>
    <x v="14"/>
    <n v="882.35"/>
    <n v="3"/>
    <x v="1834"/>
    <n v="1764.7000000000003"/>
    <n v="294.11666666666667"/>
    <n v="66.666666666666671"/>
  </r>
  <r>
    <n v="2845"/>
    <s v="14/08/2024"/>
    <s v="C295"/>
    <x v="1"/>
    <n v="36"/>
    <x v="2"/>
    <x v="1"/>
    <x v="4"/>
    <x v="17"/>
    <n v="189.59"/>
    <n v="4"/>
    <x v="1835"/>
    <n v="568.77"/>
    <n v="47.397500000000001"/>
    <n v="75"/>
  </r>
  <r>
    <n v="2846"/>
    <s v="16/12/2024"/>
    <s v="C193"/>
    <x v="0"/>
    <n v="56"/>
    <x v="0"/>
    <x v="3"/>
    <x v="4"/>
    <x v="18"/>
    <n v="726.04"/>
    <n v="5"/>
    <x v="1836"/>
    <n v="2904.16"/>
    <n v="145.208"/>
    <n v="80"/>
  </r>
  <r>
    <n v="2847"/>
    <s v="26/01/2024"/>
    <s v="C562"/>
    <x v="1"/>
    <n v="32"/>
    <x v="2"/>
    <x v="0"/>
    <x v="0"/>
    <x v="6"/>
    <n v="937.46"/>
    <n v="4"/>
    <x v="1837"/>
    <n v="2812.38"/>
    <n v="234.36500000000001"/>
    <n v="75"/>
  </r>
  <r>
    <n v="2848"/>
    <s v="30/01/2024"/>
    <s v="C246"/>
    <x v="1"/>
    <n v="33"/>
    <x v="2"/>
    <x v="2"/>
    <x v="3"/>
    <x v="13"/>
    <n v="18.7"/>
    <n v="4"/>
    <x v="1838"/>
    <n v="56.099999999999994"/>
    <n v="4.6749999999999998"/>
    <n v="75"/>
  </r>
  <r>
    <n v="2849"/>
    <s v="09/07/2024"/>
    <s v="C328"/>
    <x v="0"/>
    <n v="44"/>
    <x v="2"/>
    <x v="1"/>
    <x v="4"/>
    <x v="16"/>
    <n v="723.74"/>
    <n v="3"/>
    <x v="1839"/>
    <n v="1447.4799999999998"/>
    <n v="241.24666666666667"/>
    <n v="66.666666666666657"/>
  </r>
  <r>
    <n v="2850"/>
    <s v="25/06/2024"/>
    <s v="C476"/>
    <x v="1"/>
    <n v="57"/>
    <x v="0"/>
    <x v="1"/>
    <x v="3"/>
    <x v="13"/>
    <n v="464.74"/>
    <n v="1"/>
    <x v="1840"/>
    <n v="0"/>
    <n v="464.74"/>
    <n v="0"/>
  </r>
  <r>
    <n v="2851"/>
    <s v="14/12/2024"/>
    <s v="C445"/>
    <x v="0"/>
    <n v="27"/>
    <x v="1"/>
    <x v="0"/>
    <x v="4"/>
    <x v="17"/>
    <n v="683.43"/>
    <n v="4"/>
    <x v="1841"/>
    <n v="2050.29"/>
    <n v="170.85749999999999"/>
    <n v="75"/>
  </r>
  <r>
    <n v="2852"/>
    <s v="21/10/2024"/>
    <s v="C353"/>
    <x v="0"/>
    <n v="21"/>
    <x v="1"/>
    <x v="0"/>
    <x v="1"/>
    <x v="19"/>
    <n v="609.53"/>
    <n v="1"/>
    <x v="1842"/>
    <n v="0"/>
    <n v="609.53"/>
    <n v="0"/>
  </r>
  <r>
    <n v="2853"/>
    <s v="07/10/2024"/>
    <s v="C312"/>
    <x v="1"/>
    <n v="36"/>
    <x v="2"/>
    <x v="2"/>
    <x v="4"/>
    <x v="17"/>
    <n v="984.82"/>
    <n v="1"/>
    <x v="1843"/>
    <n v="0"/>
    <n v="984.82"/>
    <n v="0"/>
  </r>
  <r>
    <n v="2854"/>
    <s v="21/10/2024"/>
    <s v="C665"/>
    <x v="0"/>
    <n v="45"/>
    <x v="2"/>
    <x v="0"/>
    <x v="3"/>
    <x v="15"/>
    <n v="295.93"/>
    <n v="3"/>
    <x v="1844"/>
    <n v="591.8599999999999"/>
    <n v="98.643333333333331"/>
    <n v="66.666666666666657"/>
  </r>
  <r>
    <n v="2855"/>
    <s v="05/06/2024"/>
    <s v="C322"/>
    <x v="1"/>
    <n v="38"/>
    <x v="2"/>
    <x v="1"/>
    <x v="0"/>
    <x v="0"/>
    <n v="788.28"/>
    <n v="4"/>
    <x v="1845"/>
    <n v="2364.84"/>
    <n v="197.07"/>
    <n v="75.000000000000014"/>
  </r>
  <r>
    <n v="2856"/>
    <s v="27/09/2024"/>
    <s v="C616"/>
    <x v="1"/>
    <n v="64"/>
    <x v="0"/>
    <x v="3"/>
    <x v="3"/>
    <x v="14"/>
    <n v="242.29"/>
    <n v="3"/>
    <x v="1846"/>
    <n v="484.58000000000004"/>
    <n v="80.763333333333335"/>
    <n v="66.666666666666671"/>
  </r>
  <r>
    <n v="2857"/>
    <s v="09/12/2024"/>
    <s v="C879"/>
    <x v="0"/>
    <n v="31"/>
    <x v="2"/>
    <x v="3"/>
    <x v="2"/>
    <x v="12"/>
    <n v="441.25"/>
    <n v="3"/>
    <x v="1847"/>
    <n v="882.5"/>
    <n v="147.08333333333334"/>
    <n v="66.666666666666657"/>
  </r>
  <r>
    <n v="2858"/>
    <s v="20/11/2024"/>
    <s v="C166"/>
    <x v="0"/>
    <n v="50"/>
    <x v="0"/>
    <x v="1"/>
    <x v="3"/>
    <x v="14"/>
    <n v="975.63"/>
    <n v="5"/>
    <x v="1848"/>
    <n v="3902.5199999999995"/>
    <n v="195.126"/>
    <n v="80"/>
  </r>
  <r>
    <n v="2859"/>
    <s v="21/11/2024"/>
    <s v="C368"/>
    <x v="0"/>
    <n v="27"/>
    <x v="1"/>
    <x v="1"/>
    <x v="1"/>
    <x v="1"/>
    <n v="768.47"/>
    <n v="3"/>
    <x v="1849"/>
    <n v="1536.9399999999998"/>
    <n v="256.15666666666669"/>
    <n v="66.666666666666657"/>
  </r>
  <r>
    <n v="2860"/>
    <s v="18/02/2024"/>
    <s v="C516"/>
    <x v="0"/>
    <n v="36"/>
    <x v="2"/>
    <x v="1"/>
    <x v="1"/>
    <x v="11"/>
    <n v="322.66000000000003"/>
    <n v="5"/>
    <x v="1850"/>
    <n v="1290.6399999999999"/>
    <n v="64.532000000000011"/>
    <n v="80"/>
  </r>
  <r>
    <n v="2861"/>
    <s v="16/11/2024"/>
    <s v="C386"/>
    <x v="1"/>
    <n v="47"/>
    <x v="2"/>
    <x v="2"/>
    <x v="1"/>
    <x v="1"/>
    <n v="623.17999999999995"/>
    <n v="1"/>
    <x v="1851"/>
    <n v="0"/>
    <n v="623.17999999999995"/>
    <n v="0"/>
  </r>
  <r>
    <n v="2862"/>
    <s v="04/11/2024"/>
    <s v="C209"/>
    <x v="1"/>
    <n v="39"/>
    <x v="2"/>
    <x v="1"/>
    <x v="4"/>
    <x v="16"/>
    <n v="59.2"/>
    <n v="1"/>
    <x v="1852"/>
    <n v="0"/>
    <n v="59.2"/>
    <n v="0"/>
  </r>
  <r>
    <n v="2863"/>
    <s v="26/02/2024"/>
    <s v="C362"/>
    <x v="0"/>
    <n v="20"/>
    <x v="1"/>
    <x v="0"/>
    <x v="1"/>
    <x v="11"/>
    <n v="273.73"/>
    <n v="2"/>
    <x v="1853"/>
    <n v="273.73"/>
    <n v="136.86500000000001"/>
    <n v="50"/>
  </r>
  <r>
    <n v="2864"/>
    <s v="09/10/2024"/>
    <s v="C389"/>
    <x v="1"/>
    <n v="54"/>
    <x v="0"/>
    <x v="1"/>
    <x v="3"/>
    <x v="15"/>
    <n v="721.21"/>
    <n v="2"/>
    <x v="1854"/>
    <n v="721.21"/>
    <n v="360.60500000000002"/>
    <n v="50"/>
  </r>
  <r>
    <n v="2865"/>
    <s v="06/07/2024"/>
    <s v="C468"/>
    <x v="1"/>
    <n v="58"/>
    <x v="0"/>
    <x v="1"/>
    <x v="0"/>
    <x v="8"/>
    <n v="574.39"/>
    <n v="1"/>
    <x v="1855"/>
    <n v="0"/>
    <n v="574.39"/>
    <n v="0"/>
  </r>
  <r>
    <n v="2866"/>
    <s v="14/06/2024"/>
    <s v="C972"/>
    <x v="1"/>
    <n v="35"/>
    <x v="2"/>
    <x v="2"/>
    <x v="1"/>
    <x v="11"/>
    <n v="474.98"/>
    <n v="4"/>
    <x v="1856"/>
    <n v="1424.94"/>
    <n v="118.745"/>
    <n v="75"/>
  </r>
  <r>
    <n v="2867"/>
    <s v="14/04/2024"/>
    <s v="C569"/>
    <x v="1"/>
    <n v="28"/>
    <x v="1"/>
    <x v="1"/>
    <x v="3"/>
    <x v="5"/>
    <n v="693.97"/>
    <n v="2"/>
    <x v="1857"/>
    <n v="693.97"/>
    <n v="346.98500000000001"/>
    <n v="50"/>
  </r>
  <r>
    <n v="2868"/>
    <s v="21/02/2024"/>
    <s v="C401"/>
    <x v="0"/>
    <n v="19"/>
    <x v="3"/>
    <x v="0"/>
    <x v="4"/>
    <x v="16"/>
    <n v="404.47"/>
    <n v="3"/>
    <x v="1858"/>
    <n v="808.94"/>
    <n v="134.82333333333335"/>
    <n v="66.666666666666657"/>
  </r>
  <r>
    <n v="2869"/>
    <s v="17/09/2024"/>
    <s v="C164"/>
    <x v="0"/>
    <n v="29"/>
    <x v="1"/>
    <x v="0"/>
    <x v="4"/>
    <x v="18"/>
    <n v="35.89"/>
    <n v="2"/>
    <x v="1859"/>
    <n v="35.89"/>
    <n v="17.945"/>
    <n v="50"/>
  </r>
  <r>
    <n v="2870"/>
    <s v="28/09/2024"/>
    <s v="C753"/>
    <x v="1"/>
    <n v="23"/>
    <x v="1"/>
    <x v="0"/>
    <x v="0"/>
    <x v="10"/>
    <n v="446.62"/>
    <n v="1"/>
    <x v="1860"/>
    <n v="0"/>
    <n v="446.62"/>
    <n v="0"/>
  </r>
  <r>
    <n v="2871"/>
    <s v="01/08/2024"/>
    <s v="C617"/>
    <x v="0"/>
    <n v="60"/>
    <x v="0"/>
    <x v="1"/>
    <x v="0"/>
    <x v="8"/>
    <n v="903.11"/>
    <n v="4"/>
    <x v="1861"/>
    <n v="2709.33"/>
    <n v="225.7775"/>
    <n v="75"/>
  </r>
  <r>
    <n v="2872"/>
    <s v="03/01/2024"/>
    <s v="C789"/>
    <x v="0"/>
    <n v="57"/>
    <x v="0"/>
    <x v="2"/>
    <x v="3"/>
    <x v="13"/>
    <n v="858.05"/>
    <n v="1"/>
    <x v="1862"/>
    <n v="0"/>
    <n v="858.05"/>
    <n v="0"/>
  </r>
  <r>
    <n v="2873"/>
    <s v="15/09/2024"/>
    <s v="C847"/>
    <x v="0"/>
    <n v="61"/>
    <x v="0"/>
    <x v="2"/>
    <x v="0"/>
    <x v="10"/>
    <n v="414.91"/>
    <n v="4"/>
    <x v="1863"/>
    <n v="1244.73"/>
    <n v="103.72750000000001"/>
    <n v="75"/>
  </r>
  <r>
    <n v="2874"/>
    <s v="17/11/2024"/>
    <s v="C341"/>
    <x v="1"/>
    <n v="46"/>
    <x v="2"/>
    <x v="2"/>
    <x v="0"/>
    <x v="0"/>
    <n v="32"/>
    <n v="2"/>
    <x v="1864"/>
    <n v="32"/>
    <n v="16"/>
    <n v="50"/>
  </r>
  <r>
    <n v="2875"/>
    <s v="19/07/2024"/>
    <s v="C970"/>
    <x v="1"/>
    <n v="47"/>
    <x v="2"/>
    <x v="0"/>
    <x v="4"/>
    <x v="18"/>
    <n v="639.94000000000005"/>
    <n v="3"/>
    <x v="1865"/>
    <n v="1279.8799999999999"/>
    <n v="213.31333333333336"/>
    <n v="66.666666666666657"/>
  </r>
  <r>
    <n v="2876"/>
    <s v="23/05/2024"/>
    <s v="C317"/>
    <x v="1"/>
    <n v="19"/>
    <x v="3"/>
    <x v="2"/>
    <x v="3"/>
    <x v="14"/>
    <n v="743.78"/>
    <n v="3"/>
    <x v="1866"/>
    <n v="1487.5600000000002"/>
    <n v="247.92666666666665"/>
    <n v="66.666666666666671"/>
  </r>
  <r>
    <n v="2877"/>
    <s v="13/01/2024"/>
    <s v="C818"/>
    <x v="0"/>
    <n v="26"/>
    <x v="1"/>
    <x v="1"/>
    <x v="0"/>
    <x v="8"/>
    <n v="301.3"/>
    <n v="1"/>
    <x v="1867"/>
    <n v="0"/>
    <n v="301.3"/>
    <n v="0"/>
  </r>
  <r>
    <n v="2878"/>
    <s v="08/02/2024"/>
    <s v="C685"/>
    <x v="1"/>
    <n v="64"/>
    <x v="0"/>
    <x v="1"/>
    <x v="3"/>
    <x v="15"/>
    <n v="481.9"/>
    <n v="4"/>
    <x v="1868"/>
    <n v="1445.6999999999998"/>
    <n v="120.47499999999999"/>
    <n v="74.999999999999986"/>
  </r>
  <r>
    <n v="2879"/>
    <s v="14/09/2024"/>
    <s v="C378"/>
    <x v="1"/>
    <n v="19"/>
    <x v="3"/>
    <x v="3"/>
    <x v="1"/>
    <x v="11"/>
    <n v="991.94"/>
    <n v="2"/>
    <x v="1869"/>
    <n v="991.94"/>
    <n v="495.97"/>
    <n v="50"/>
  </r>
  <r>
    <n v="2880"/>
    <s v="17/02/2024"/>
    <s v="C439"/>
    <x v="0"/>
    <n v="46"/>
    <x v="2"/>
    <x v="0"/>
    <x v="4"/>
    <x v="18"/>
    <n v="580.58000000000004"/>
    <n v="4"/>
    <x v="1870"/>
    <n v="1741.7400000000002"/>
    <n v="145.14500000000001"/>
    <n v="75"/>
  </r>
  <r>
    <n v="2881"/>
    <s v="03/09/2024"/>
    <s v="C293"/>
    <x v="1"/>
    <n v="50"/>
    <x v="0"/>
    <x v="3"/>
    <x v="4"/>
    <x v="17"/>
    <n v="357.56"/>
    <n v="4"/>
    <x v="1871"/>
    <n v="1072.68"/>
    <n v="89.39"/>
    <n v="75"/>
  </r>
  <r>
    <n v="2882"/>
    <s v="09/11/2024"/>
    <s v="C884"/>
    <x v="1"/>
    <n v="27"/>
    <x v="1"/>
    <x v="3"/>
    <x v="4"/>
    <x v="7"/>
    <n v="631.21"/>
    <n v="4"/>
    <x v="1872"/>
    <n v="1893.63"/>
    <n v="157.80250000000001"/>
    <n v="75"/>
  </r>
  <r>
    <n v="2883"/>
    <s v="05/08/2024"/>
    <s v="C554"/>
    <x v="0"/>
    <n v="51"/>
    <x v="0"/>
    <x v="0"/>
    <x v="2"/>
    <x v="4"/>
    <n v="188.22"/>
    <n v="2"/>
    <x v="1873"/>
    <n v="188.22"/>
    <n v="94.11"/>
    <n v="50"/>
  </r>
  <r>
    <n v="2884"/>
    <s v="23/12/2024"/>
    <s v="C882"/>
    <x v="0"/>
    <n v="61"/>
    <x v="0"/>
    <x v="0"/>
    <x v="3"/>
    <x v="14"/>
    <n v="207.26"/>
    <n v="4"/>
    <x v="1874"/>
    <n v="621.78"/>
    <n v="51.814999999999998"/>
    <n v="75"/>
  </r>
  <r>
    <n v="2885"/>
    <s v="20/10/2024"/>
    <s v="C660"/>
    <x v="0"/>
    <n v="25"/>
    <x v="1"/>
    <x v="3"/>
    <x v="1"/>
    <x v="1"/>
    <n v="925.68"/>
    <n v="3"/>
    <x v="1875"/>
    <n v="1851.3600000000001"/>
    <n v="308.56"/>
    <n v="66.666666666666671"/>
  </r>
  <r>
    <n v="2886"/>
    <s v="27/12/2024"/>
    <s v="C273"/>
    <x v="1"/>
    <n v="54"/>
    <x v="0"/>
    <x v="1"/>
    <x v="0"/>
    <x v="6"/>
    <n v="246.81"/>
    <n v="1"/>
    <x v="1876"/>
    <n v="0"/>
    <n v="246.81"/>
    <n v="0"/>
  </r>
  <r>
    <n v="2887"/>
    <s v="18/09/2024"/>
    <s v="C816"/>
    <x v="1"/>
    <n v="50"/>
    <x v="0"/>
    <x v="3"/>
    <x v="1"/>
    <x v="2"/>
    <n v="317.68"/>
    <n v="5"/>
    <x v="1877"/>
    <n v="1270.72"/>
    <n v="63.536000000000001"/>
    <n v="80"/>
  </r>
  <r>
    <n v="2888"/>
    <s v="13/05/2024"/>
    <s v="C549"/>
    <x v="1"/>
    <n v="64"/>
    <x v="0"/>
    <x v="0"/>
    <x v="3"/>
    <x v="5"/>
    <n v="548.34"/>
    <n v="4"/>
    <x v="1878"/>
    <n v="1645.02"/>
    <n v="137.08500000000001"/>
    <n v="75"/>
  </r>
  <r>
    <n v="2889"/>
    <s v="13/09/2024"/>
    <s v="C387"/>
    <x v="0"/>
    <n v="23"/>
    <x v="1"/>
    <x v="1"/>
    <x v="4"/>
    <x v="17"/>
    <n v="900.7"/>
    <n v="3"/>
    <x v="1879"/>
    <n v="1801.3999999999999"/>
    <n v="300.23333333333335"/>
    <n v="66.666666666666657"/>
  </r>
  <r>
    <n v="2890"/>
    <s v="02/08/2024"/>
    <s v="C678"/>
    <x v="0"/>
    <n v="61"/>
    <x v="0"/>
    <x v="3"/>
    <x v="2"/>
    <x v="3"/>
    <n v="783.63"/>
    <n v="3"/>
    <x v="1880"/>
    <n v="1567.2599999999998"/>
    <n v="261.20999999999998"/>
    <n v="66.666666666666657"/>
  </r>
  <r>
    <n v="2891"/>
    <s v="12/12/2024"/>
    <s v="C240"/>
    <x v="1"/>
    <n v="57"/>
    <x v="0"/>
    <x v="3"/>
    <x v="3"/>
    <x v="13"/>
    <n v="53.35"/>
    <n v="1"/>
    <x v="1881"/>
    <n v="0"/>
    <n v="53.35"/>
    <n v="0"/>
  </r>
  <r>
    <n v="2892"/>
    <s v="20/09/2024"/>
    <s v="C621"/>
    <x v="1"/>
    <n v="62"/>
    <x v="0"/>
    <x v="3"/>
    <x v="3"/>
    <x v="13"/>
    <n v="696.1"/>
    <n v="1"/>
    <x v="1882"/>
    <n v="0"/>
    <n v="696.1"/>
    <n v="0"/>
  </r>
  <r>
    <n v="2893"/>
    <s v="30/01/2024"/>
    <s v="C419"/>
    <x v="0"/>
    <n v="36"/>
    <x v="2"/>
    <x v="0"/>
    <x v="0"/>
    <x v="10"/>
    <n v="509.02"/>
    <n v="5"/>
    <x v="1883"/>
    <n v="2036.08"/>
    <n v="101.804"/>
    <n v="80"/>
  </r>
  <r>
    <n v="2894"/>
    <s v="23/02/2024"/>
    <s v="C637"/>
    <x v="0"/>
    <n v="49"/>
    <x v="2"/>
    <x v="3"/>
    <x v="1"/>
    <x v="1"/>
    <n v="480.8"/>
    <n v="5"/>
    <x v="1884"/>
    <n v="1923.2"/>
    <n v="96.16"/>
    <n v="80"/>
  </r>
  <r>
    <n v="2895"/>
    <s v="14/12/2024"/>
    <s v="C687"/>
    <x v="0"/>
    <n v="44"/>
    <x v="2"/>
    <x v="0"/>
    <x v="1"/>
    <x v="19"/>
    <n v="694.64"/>
    <n v="5"/>
    <x v="1885"/>
    <n v="2778.56"/>
    <n v="138.928"/>
    <n v="80"/>
  </r>
  <r>
    <n v="2896"/>
    <s v="04/05/2024"/>
    <s v="C609"/>
    <x v="0"/>
    <n v="18"/>
    <x v="3"/>
    <x v="1"/>
    <x v="0"/>
    <x v="10"/>
    <n v="204.27"/>
    <n v="2"/>
    <x v="1886"/>
    <n v="204.27"/>
    <n v="102.13500000000001"/>
    <n v="50"/>
  </r>
  <r>
    <n v="2897"/>
    <s v="14/08/2024"/>
    <s v="C970"/>
    <x v="1"/>
    <n v="60"/>
    <x v="0"/>
    <x v="2"/>
    <x v="2"/>
    <x v="3"/>
    <n v="981.67"/>
    <n v="2"/>
    <x v="1887"/>
    <n v="981.67"/>
    <n v="490.83499999999998"/>
    <n v="50"/>
  </r>
  <r>
    <n v="2898"/>
    <s v="16/05/2024"/>
    <s v="C932"/>
    <x v="0"/>
    <n v="50"/>
    <x v="0"/>
    <x v="1"/>
    <x v="4"/>
    <x v="7"/>
    <n v="648.85"/>
    <n v="3"/>
    <x v="1888"/>
    <n v="1297.6999999999998"/>
    <n v="216.28333333333333"/>
    <n v="66.666666666666657"/>
  </r>
  <r>
    <n v="2899"/>
    <s v="03/09/2024"/>
    <s v="C368"/>
    <x v="1"/>
    <n v="57"/>
    <x v="0"/>
    <x v="3"/>
    <x v="4"/>
    <x v="18"/>
    <n v="372"/>
    <n v="1"/>
    <x v="1889"/>
    <n v="0"/>
    <n v="372"/>
    <n v="0"/>
  </r>
  <r>
    <n v="2900"/>
    <s v="17/04/2024"/>
    <s v="C646"/>
    <x v="1"/>
    <n v="49"/>
    <x v="2"/>
    <x v="0"/>
    <x v="2"/>
    <x v="9"/>
    <n v="604.20000000000005"/>
    <n v="4"/>
    <x v="1890"/>
    <n v="1812.6000000000001"/>
    <n v="151.05000000000001"/>
    <n v="75"/>
  </r>
  <r>
    <n v="2901"/>
    <s v="22/12/2024"/>
    <s v="C842"/>
    <x v="1"/>
    <n v="22"/>
    <x v="1"/>
    <x v="3"/>
    <x v="0"/>
    <x v="8"/>
    <n v="224.31"/>
    <n v="1"/>
    <x v="1891"/>
    <n v="0"/>
    <n v="224.31"/>
    <n v="0"/>
  </r>
  <r>
    <n v="2902"/>
    <s v="16/09/2024"/>
    <s v="C795"/>
    <x v="0"/>
    <n v="34"/>
    <x v="2"/>
    <x v="1"/>
    <x v="3"/>
    <x v="5"/>
    <n v="637.5"/>
    <n v="2"/>
    <x v="1892"/>
    <n v="637.5"/>
    <n v="318.75"/>
    <n v="50"/>
  </r>
  <r>
    <n v="2903"/>
    <s v="28/04/2024"/>
    <s v="C527"/>
    <x v="0"/>
    <n v="25"/>
    <x v="1"/>
    <x v="2"/>
    <x v="1"/>
    <x v="2"/>
    <n v="37.93"/>
    <n v="3"/>
    <x v="1893"/>
    <n v="75.860000000000014"/>
    <n v="12.643333333333333"/>
    <n v="66.666666666666671"/>
  </r>
  <r>
    <n v="2904"/>
    <s v="18/10/2024"/>
    <s v="C849"/>
    <x v="0"/>
    <n v="59"/>
    <x v="0"/>
    <x v="2"/>
    <x v="3"/>
    <x v="13"/>
    <n v="347.77"/>
    <n v="4"/>
    <x v="1894"/>
    <n v="1043.31"/>
    <n v="86.942499999999995"/>
    <n v="75"/>
  </r>
  <r>
    <n v="2905"/>
    <s v="03/04/2024"/>
    <s v="C390"/>
    <x v="0"/>
    <n v="51"/>
    <x v="0"/>
    <x v="0"/>
    <x v="1"/>
    <x v="1"/>
    <n v="750.04"/>
    <n v="5"/>
    <x v="1895"/>
    <n v="3000.16"/>
    <n v="150.00799999999998"/>
    <n v="80"/>
  </r>
  <r>
    <n v="2906"/>
    <s v="27/12/2024"/>
    <s v="C641"/>
    <x v="1"/>
    <n v="26"/>
    <x v="1"/>
    <x v="1"/>
    <x v="3"/>
    <x v="15"/>
    <n v="809.9"/>
    <n v="5"/>
    <x v="1896"/>
    <n v="3239.6"/>
    <n v="161.97999999999999"/>
    <n v="80"/>
  </r>
  <r>
    <n v="2907"/>
    <s v="18/07/2024"/>
    <s v="C991"/>
    <x v="0"/>
    <n v="40"/>
    <x v="2"/>
    <x v="1"/>
    <x v="0"/>
    <x v="10"/>
    <n v="260.39"/>
    <n v="2"/>
    <x v="1897"/>
    <n v="260.39"/>
    <n v="130.19499999999999"/>
    <n v="50"/>
  </r>
  <r>
    <n v="2908"/>
    <s v="03/06/2024"/>
    <s v="C224"/>
    <x v="0"/>
    <n v="52"/>
    <x v="0"/>
    <x v="0"/>
    <x v="0"/>
    <x v="8"/>
    <n v="544.02"/>
    <n v="3"/>
    <x v="1898"/>
    <n v="1088.04"/>
    <n v="181.34"/>
    <n v="66.666666666666657"/>
  </r>
  <r>
    <n v="2909"/>
    <s v="20/02/2024"/>
    <s v="C711"/>
    <x v="1"/>
    <n v="24"/>
    <x v="1"/>
    <x v="0"/>
    <x v="2"/>
    <x v="12"/>
    <n v="533.21"/>
    <n v="1"/>
    <x v="1899"/>
    <n v="0"/>
    <n v="533.21"/>
    <n v="0"/>
  </r>
  <r>
    <n v="2910"/>
    <s v="11/01/2024"/>
    <s v="C420"/>
    <x v="0"/>
    <n v="32"/>
    <x v="2"/>
    <x v="0"/>
    <x v="3"/>
    <x v="13"/>
    <n v="427.24"/>
    <n v="2"/>
    <x v="1900"/>
    <n v="427.24"/>
    <n v="213.62"/>
    <n v="50"/>
  </r>
  <r>
    <n v="2911"/>
    <s v="17/05/2024"/>
    <s v="C952"/>
    <x v="1"/>
    <n v="37"/>
    <x v="2"/>
    <x v="3"/>
    <x v="3"/>
    <x v="14"/>
    <n v="236.15"/>
    <n v="1"/>
    <x v="1901"/>
    <n v="0"/>
    <n v="236.15"/>
    <n v="0"/>
  </r>
  <r>
    <n v="2912"/>
    <s v="03/07/2024"/>
    <s v="C829"/>
    <x v="1"/>
    <n v="42"/>
    <x v="2"/>
    <x v="3"/>
    <x v="2"/>
    <x v="9"/>
    <n v="706.2"/>
    <n v="4"/>
    <x v="1902"/>
    <n v="2118.6000000000004"/>
    <n v="176.55"/>
    <n v="75.000000000000014"/>
  </r>
  <r>
    <n v="2913"/>
    <s v="27/08/2024"/>
    <s v="C467"/>
    <x v="1"/>
    <n v="20"/>
    <x v="1"/>
    <x v="0"/>
    <x v="2"/>
    <x v="3"/>
    <n v="259.83999999999997"/>
    <n v="1"/>
    <x v="1903"/>
    <n v="0"/>
    <n v="259.83999999999997"/>
    <n v="0"/>
  </r>
  <r>
    <n v="2914"/>
    <s v="19/07/2024"/>
    <s v="C426"/>
    <x v="1"/>
    <n v="63"/>
    <x v="0"/>
    <x v="0"/>
    <x v="0"/>
    <x v="0"/>
    <n v="911.92"/>
    <n v="4"/>
    <x v="1904"/>
    <n v="2735.7599999999998"/>
    <n v="227.98"/>
    <n v="75"/>
  </r>
  <r>
    <n v="2915"/>
    <s v="28/08/2024"/>
    <s v="C857"/>
    <x v="1"/>
    <n v="41"/>
    <x v="2"/>
    <x v="2"/>
    <x v="0"/>
    <x v="10"/>
    <n v="533.22"/>
    <n v="3"/>
    <x v="1905"/>
    <n v="1066.44"/>
    <n v="177.74"/>
    <n v="66.666666666666657"/>
  </r>
  <r>
    <n v="2916"/>
    <s v="28/02/2024"/>
    <s v="C674"/>
    <x v="1"/>
    <n v="51"/>
    <x v="0"/>
    <x v="2"/>
    <x v="3"/>
    <x v="5"/>
    <n v="871.77"/>
    <n v="2"/>
    <x v="1906"/>
    <n v="871.77"/>
    <n v="435.88499999999999"/>
    <n v="50"/>
  </r>
  <r>
    <n v="2917"/>
    <s v="22/11/2024"/>
    <s v="C901"/>
    <x v="1"/>
    <n v="63"/>
    <x v="0"/>
    <x v="3"/>
    <x v="0"/>
    <x v="8"/>
    <n v="297.83999999999997"/>
    <n v="1"/>
    <x v="1907"/>
    <n v="0"/>
    <n v="297.83999999999997"/>
    <n v="0"/>
  </r>
  <r>
    <n v="2918"/>
    <s v="24/05/2024"/>
    <s v="C272"/>
    <x v="1"/>
    <n v="39"/>
    <x v="2"/>
    <x v="2"/>
    <x v="0"/>
    <x v="10"/>
    <n v="809.01"/>
    <n v="3"/>
    <x v="1908"/>
    <n v="1618.0200000000002"/>
    <n v="269.67"/>
    <n v="66.666666666666671"/>
  </r>
  <r>
    <n v="2919"/>
    <s v="16/06/2024"/>
    <s v="C496"/>
    <x v="0"/>
    <n v="28"/>
    <x v="1"/>
    <x v="0"/>
    <x v="3"/>
    <x v="5"/>
    <n v="122.53"/>
    <n v="3"/>
    <x v="1909"/>
    <n v="245.05999999999997"/>
    <n v="40.843333333333334"/>
    <n v="66.666666666666657"/>
  </r>
  <r>
    <n v="2920"/>
    <s v="07/02/2024"/>
    <s v="C722"/>
    <x v="0"/>
    <n v="25"/>
    <x v="1"/>
    <x v="1"/>
    <x v="2"/>
    <x v="4"/>
    <n v="769.16"/>
    <n v="1"/>
    <x v="1910"/>
    <n v="0"/>
    <n v="769.16"/>
    <n v="0"/>
  </r>
  <r>
    <n v="2921"/>
    <s v="18/05/2024"/>
    <s v="C440"/>
    <x v="0"/>
    <n v="56"/>
    <x v="0"/>
    <x v="0"/>
    <x v="3"/>
    <x v="14"/>
    <n v="393.08"/>
    <n v="5"/>
    <x v="1911"/>
    <n v="1572.3200000000002"/>
    <n v="78.616"/>
    <n v="80"/>
  </r>
  <r>
    <n v="2922"/>
    <s v="08/12/2024"/>
    <s v="C663"/>
    <x v="0"/>
    <n v="60"/>
    <x v="0"/>
    <x v="2"/>
    <x v="4"/>
    <x v="18"/>
    <n v="475.29"/>
    <n v="5"/>
    <x v="1912"/>
    <n v="1901.1599999999999"/>
    <n v="95.058000000000007"/>
    <n v="80"/>
  </r>
  <r>
    <n v="2923"/>
    <s v="27/01/2024"/>
    <s v="C831"/>
    <x v="1"/>
    <n v="52"/>
    <x v="0"/>
    <x v="3"/>
    <x v="3"/>
    <x v="15"/>
    <n v="175.14"/>
    <n v="4"/>
    <x v="1913"/>
    <n v="525.41999999999996"/>
    <n v="43.784999999999997"/>
    <n v="75"/>
  </r>
  <r>
    <n v="2924"/>
    <s v="04/06/2024"/>
    <s v="C344"/>
    <x v="0"/>
    <n v="63"/>
    <x v="0"/>
    <x v="0"/>
    <x v="4"/>
    <x v="18"/>
    <n v="28.44"/>
    <n v="3"/>
    <x v="1914"/>
    <n v="56.879999999999995"/>
    <n v="9.48"/>
    <n v="66.666666666666657"/>
  </r>
  <r>
    <n v="2925"/>
    <s v="12/09/2024"/>
    <s v="C636"/>
    <x v="1"/>
    <n v="55"/>
    <x v="0"/>
    <x v="0"/>
    <x v="3"/>
    <x v="5"/>
    <n v="669.54"/>
    <n v="2"/>
    <x v="1915"/>
    <n v="669.54"/>
    <n v="334.77"/>
    <n v="50"/>
  </r>
  <r>
    <n v="2926"/>
    <s v="16/05/2024"/>
    <s v="C170"/>
    <x v="0"/>
    <n v="25"/>
    <x v="1"/>
    <x v="2"/>
    <x v="4"/>
    <x v="17"/>
    <n v="591.84"/>
    <n v="2"/>
    <x v="1916"/>
    <n v="591.84"/>
    <n v="295.92"/>
    <n v="50"/>
  </r>
  <r>
    <n v="2927"/>
    <s v="28/02/2024"/>
    <s v="C640"/>
    <x v="0"/>
    <n v="54"/>
    <x v="0"/>
    <x v="1"/>
    <x v="4"/>
    <x v="17"/>
    <n v="626.20000000000005"/>
    <n v="3"/>
    <x v="1917"/>
    <n v="1252.3999999999999"/>
    <n v="208.73333333333335"/>
    <n v="66.666666666666657"/>
  </r>
  <r>
    <n v="2928"/>
    <s v="02/08/2024"/>
    <s v="C309"/>
    <x v="0"/>
    <n v="44"/>
    <x v="2"/>
    <x v="0"/>
    <x v="3"/>
    <x v="15"/>
    <n v="262.45"/>
    <n v="5"/>
    <x v="1918"/>
    <n v="1049.8"/>
    <n v="52.489999999999995"/>
    <n v="80"/>
  </r>
  <r>
    <n v="2929"/>
    <s v="27/02/2024"/>
    <s v="C504"/>
    <x v="1"/>
    <n v="45"/>
    <x v="2"/>
    <x v="3"/>
    <x v="0"/>
    <x v="10"/>
    <n v="246.88"/>
    <n v="3"/>
    <x v="1919"/>
    <n v="493.76"/>
    <n v="82.293333333333337"/>
    <n v="66.666666666666657"/>
  </r>
  <r>
    <n v="2930"/>
    <s v="04/06/2024"/>
    <s v="C201"/>
    <x v="0"/>
    <n v="57"/>
    <x v="0"/>
    <x v="3"/>
    <x v="1"/>
    <x v="11"/>
    <n v="831.99"/>
    <n v="4"/>
    <x v="1920"/>
    <n v="2495.9700000000003"/>
    <n v="207.9975"/>
    <n v="75.000000000000014"/>
  </r>
  <r>
    <n v="2931"/>
    <s v="07/03/2024"/>
    <s v="C425"/>
    <x v="1"/>
    <n v="51"/>
    <x v="0"/>
    <x v="1"/>
    <x v="0"/>
    <x v="0"/>
    <n v="763.64"/>
    <n v="3"/>
    <x v="1921"/>
    <n v="1527.2800000000002"/>
    <n v="254.54666666666665"/>
    <n v="66.666666666666671"/>
  </r>
  <r>
    <n v="2932"/>
    <s v="09/01/2024"/>
    <s v="C835"/>
    <x v="1"/>
    <n v="49"/>
    <x v="2"/>
    <x v="2"/>
    <x v="4"/>
    <x v="17"/>
    <n v="343.42"/>
    <n v="1"/>
    <x v="1922"/>
    <n v="0"/>
    <n v="343.42"/>
    <n v="0"/>
  </r>
  <r>
    <n v="2933"/>
    <s v="24/01/2024"/>
    <s v="C810"/>
    <x v="0"/>
    <n v="32"/>
    <x v="2"/>
    <x v="1"/>
    <x v="3"/>
    <x v="5"/>
    <n v="641.42999999999995"/>
    <n v="5"/>
    <x v="1923"/>
    <n v="2565.7200000000003"/>
    <n v="128.286"/>
    <n v="80"/>
  </r>
  <r>
    <n v="2934"/>
    <s v="18/08/2024"/>
    <s v="C303"/>
    <x v="0"/>
    <n v="61"/>
    <x v="0"/>
    <x v="3"/>
    <x v="3"/>
    <x v="13"/>
    <n v="829.87"/>
    <n v="1"/>
    <x v="1924"/>
    <n v="0"/>
    <n v="829.87"/>
    <n v="0"/>
  </r>
  <r>
    <n v="2935"/>
    <s v="25/11/2024"/>
    <s v="C967"/>
    <x v="0"/>
    <n v="34"/>
    <x v="2"/>
    <x v="0"/>
    <x v="3"/>
    <x v="13"/>
    <n v="889.94"/>
    <n v="1"/>
    <x v="1925"/>
    <n v="0"/>
    <n v="889.94"/>
    <n v="0"/>
  </r>
  <r>
    <n v="2936"/>
    <s v="01/05/2024"/>
    <s v="C948"/>
    <x v="1"/>
    <n v="50"/>
    <x v="0"/>
    <x v="3"/>
    <x v="3"/>
    <x v="14"/>
    <n v="15.75"/>
    <n v="3"/>
    <x v="1926"/>
    <n v="31.5"/>
    <n v="5.25"/>
    <n v="66.666666666666657"/>
  </r>
  <r>
    <n v="2937"/>
    <s v="02/12/2024"/>
    <s v="C575"/>
    <x v="0"/>
    <n v="64"/>
    <x v="0"/>
    <x v="1"/>
    <x v="1"/>
    <x v="11"/>
    <n v="815.33"/>
    <n v="3"/>
    <x v="1927"/>
    <n v="1630.6599999999999"/>
    <n v="271.7766666666667"/>
    <n v="66.666666666666657"/>
  </r>
  <r>
    <n v="2938"/>
    <s v="31/07/2024"/>
    <s v="C727"/>
    <x v="1"/>
    <n v="63"/>
    <x v="0"/>
    <x v="3"/>
    <x v="2"/>
    <x v="12"/>
    <n v="356.89"/>
    <n v="2"/>
    <x v="1928"/>
    <n v="356.89"/>
    <n v="178.44499999999999"/>
    <n v="50"/>
  </r>
  <r>
    <n v="2939"/>
    <s v="08/02/2024"/>
    <s v="C585"/>
    <x v="1"/>
    <n v="33"/>
    <x v="2"/>
    <x v="2"/>
    <x v="4"/>
    <x v="16"/>
    <n v="721.19"/>
    <n v="1"/>
    <x v="1929"/>
    <n v="0"/>
    <n v="721.19"/>
    <n v="0"/>
  </r>
  <r>
    <n v="2940"/>
    <s v="24/10/2024"/>
    <s v="C489"/>
    <x v="0"/>
    <n v="46"/>
    <x v="2"/>
    <x v="1"/>
    <x v="1"/>
    <x v="11"/>
    <n v="377.69"/>
    <n v="3"/>
    <x v="1930"/>
    <n v="755.37999999999988"/>
    <n v="125.89666666666666"/>
    <n v="66.666666666666657"/>
  </r>
  <r>
    <n v="2941"/>
    <s v="31/01/2024"/>
    <s v="C236"/>
    <x v="0"/>
    <n v="26"/>
    <x v="1"/>
    <x v="3"/>
    <x v="0"/>
    <x v="0"/>
    <n v="610.19000000000005"/>
    <n v="2"/>
    <x v="1931"/>
    <n v="610.19000000000005"/>
    <n v="305.09500000000003"/>
    <n v="50"/>
  </r>
  <r>
    <n v="2942"/>
    <s v="31/08/2024"/>
    <s v="C236"/>
    <x v="1"/>
    <n v="50"/>
    <x v="0"/>
    <x v="0"/>
    <x v="2"/>
    <x v="9"/>
    <n v="650.30999999999995"/>
    <n v="1"/>
    <x v="1932"/>
    <n v="0"/>
    <n v="650.30999999999995"/>
    <n v="0"/>
  </r>
  <r>
    <n v="2943"/>
    <s v="11/07/2024"/>
    <s v="C157"/>
    <x v="1"/>
    <n v="46"/>
    <x v="2"/>
    <x v="0"/>
    <x v="2"/>
    <x v="3"/>
    <n v="410.94"/>
    <n v="2"/>
    <x v="1933"/>
    <n v="410.94"/>
    <n v="205.47"/>
    <n v="50"/>
  </r>
  <r>
    <n v="2944"/>
    <s v="17/06/2024"/>
    <s v="C104"/>
    <x v="1"/>
    <n v="30"/>
    <x v="2"/>
    <x v="1"/>
    <x v="3"/>
    <x v="14"/>
    <n v="517.66"/>
    <n v="5"/>
    <x v="1934"/>
    <n v="2070.6400000000003"/>
    <n v="103.532"/>
    <n v="80"/>
  </r>
  <r>
    <n v="2945"/>
    <s v="28/09/2024"/>
    <s v="C617"/>
    <x v="0"/>
    <n v="38"/>
    <x v="2"/>
    <x v="0"/>
    <x v="1"/>
    <x v="2"/>
    <n v="729.05"/>
    <n v="4"/>
    <x v="1935"/>
    <n v="2187.1499999999996"/>
    <n v="182.26249999999999"/>
    <n v="74.999999999999986"/>
  </r>
  <r>
    <n v="2946"/>
    <s v="22/11/2024"/>
    <s v="C279"/>
    <x v="1"/>
    <n v="38"/>
    <x v="2"/>
    <x v="1"/>
    <x v="0"/>
    <x v="0"/>
    <n v="481.54"/>
    <n v="1"/>
    <x v="1936"/>
    <n v="0"/>
    <n v="481.54"/>
    <n v="0"/>
  </r>
  <r>
    <n v="2947"/>
    <s v="02/08/2024"/>
    <s v="C929"/>
    <x v="0"/>
    <n v="22"/>
    <x v="1"/>
    <x v="0"/>
    <x v="3"/>
    <x v="5"/>
    <n v="23.84"/>
    <n v="3"/>
    <x v="1937"/>
    <n v="47.679999999999993"/>
    <n v="7.9466666666666663"/>
    <n v="66.666666666666657"/>
  </r>
  <r>
    <n v="2948"/>
    <s v="05/09/2024"/>
    <s v="C499"/>
    <x v="1"/>
    <n v="27"/>
    <x v="1"/>
    <x v="3"/>
    <x v="3"/>
    <x v="15"/>
    <n v="22.78"/>
    <n v="5"/>
    <x v="1938"/>
    <n v="91.12"/>
    <n v="4.556"/>
    <n v="80"/>
  </r>
  <r>
    <n v="2949"/>
    <s v="26/02/2024"/>
    <s v="C345"/>
    <x v="1"/>
    <n v="23"/>
    <x v="1"/>
    <x v="0"/>
    <x v="4"/>
    <x v="17"/>
    <n v="664.7"/>
    <n v="2"/>
    <x v="1939"/>
    <n v="664.7"/>
    <n v="332.35"/>
    <n v="50"/>
  </r>
  <r>
    <n v="2950"/>
    <s v="01/02/2024"/>
    <s v="C237"/>
    <x v="0"/>
    <n v="30"/>
    <x v="2"/>
    <x v="3"/>
    <x v="2"/>
    <x v="4"/>
    <n v="848.77"/>
    <n v="4"/>
    <x v="1940"/>
    <n v="2546.31"/>
    <n v="212.1925"/>
    <n v="75"/>
  </r>
  <r>
    <n v="2951"/>
    <s v="26/06/2024"/>
    <s v="C284"/>
    <x v="1"/>
    <n v="18"/>
    <x v="3"/>
    <x v="1"/>
    <x v="0"/>
    <x v="6"/>
    <n v="787.42"/>
    <n v="1"/>
    <x v="1941"/>
    <n v="0"/>
    <n v="787.42"/>
    <n v="0"/>
  </r>
  <r>
    <n v="2952"/>
    <s v="04/05/2024"/>
    <s v="C429"/>
    <x v="0"/>
    <n v="37"/>
    <x v="2"/>
    <x v="0"/>
    <x v="2"/>
    <x v="4"/>
    <n v="317.3"/>
    <n v="4"/>
    <x v="1942"/>
    <n v="951.90000000000009"/>
    <n v="79.325000000000003"/>
    <n v="75"/>
  </r>
  <r>
    <n v="2953"/>
    <s v="16/06/2024"/>
    <s v="C215"/>
    <x v="0"/>
    <n v="64"/>
    <x v="0"/>
    <x v="2"/>
    <x v="1"/>
    <x v="2"/>
    <n v="476.42"/>
    <n v="5"/>
    <x v="1943"/>
    <n v="1905.6799999999998"/>
    <n v="95.284000000000006"/>
    <n v="80"/>
  </r>
  <r>
    <n v="2954"/>
    <s v="26/01/2024"/>
    <s v="C579"/>
    <x v="1"/>
    <n v="63"/>
    <x v="0"/>
    <x v="2"/>
    <x v="4"/>
    <x v="17"/>
    <n v="241.82"/>
    <n v="4"/>
    <x v="1944"/>
    <n v="725.46"/>
    <n v="60.454999999999998"/>
    <n v="75.000000000000014"/>
  </r>
  <r>
    <n v="2955"/>
    <s v="17/12/2024"/>
    <s v="C550"/>
    <x v="0"/>
    <n v="25"/>
    <x v="1"/>
    <x v="2"/>
    <x v="3"/>
    <x v="14"/>
    <n v="989.26"/>
    <n v="1"/>
    <x v="1945"/>
    <n v="0"/>
    <n v="989.26"/>
    <n v="0"/>
  </r>
  <r>
    <n v="2956"/>
    <s v="27/09/2024"/>
    <s v="C881"/>
    <x v="0"/>
    <n v="27"/>
    <x v="1"/>
    <x v="0"/>
    <x v="4"/>
    <x v="17"/>
    <n v="267.89999999999998"/>
    <n v="5"/>
    <x v="1946"/>
    <n v="1071.5999999999999"/>
    <n v="53.58"/>
    <n v="80"/>
  </r>
  <r>
    <n v="2957"/>
    <s v="12/02/2024"/>
    <s v="C646"/>
    <x v="1"/>
    <n v="26"/>
    <x v="1"/>
    <x v="3"/>
    <x v="3"/>
    <x v="15"/>
    <n v="422.1"/>
    <n v="2"/>
    <x v="1947"/>
    <n v="422.1"/>
    <n v="211.05"/>
    <n v="50"/>
  </r>
  <r>
    <n v="2958"/>
    <s v="02/05/2024"/>
    <s v="C253"/>
    <x v="0"/>
    <n v="58"/>
    <x v="0"/>
    <x v="1"/>
    <x v="4"/>
    <x v="7"/>
    <n v="684.32"/>
    <n v="1"/>
    <x v="1948"/>
    <n v="0"/>
    <n v="684.32"/>
    <n v="0"/>
  </r>
  <r>
    <n v="2959"/>
    <s v="22/09/2024"/>
    <s v="C745"/>
    <x v="0"/>
    <n v="20"/>
    <x v="1"/>
    <x v="0"/>
    <x v="3"/>
    <x v="13"/>
    <n v="877.26"/>
    <n v="4"/>
    <x v="1949"/>
    <n v="2631.7799999999997"/>
    <n v="219.315"/>
    <n v="74.999999999999986"/>
  </r>
  <r>
    <n v="2960"/>
    <s v="08/10/2024"/>
    <s v="C560"/>
    <x v="0"/>
    <n v="28"/>
    <x v="1"/>
    <x v="1"/>
    <x v="2"/>
    <x v="9"/>
    <n v="60.96"/>
    <n v="1"/>
    <x v="1950"/>
    <n v="0"/>
    <n v="60.96"/>
    <n v="0"/>
  </r>
  <r>
    <n v="2961"/>
    <s v="21/07/2024"/>
    <s v="C962"/>
    <x v="1"/>
    <n v="29"/>
    <x v="1"/>
    <x v="1"/>
    <x v="2"/>
    <x v="12"/>
    <n v="308.01"/>
    <n v="5"/>
    <x v="1951"/>
    <n v="1232.04"/>
    <n v="61.601999999999997"/>
    <n v="80"/>
  </r>
  <r>
    <n v="2962"/>
    <s v="06/08/2024"/>
    <s v="C573"/>
    <x v="0"/>
    <n v="27"/>
    <x v="1"/>
    <x v="0"/>
    <x v="2"/>
    <x v="3"/>
    <n v="573.29999999999995"/>
    <n v="4"/>
    <x v="1952"/>
    <n v="1719.8999999999999"/>
    <n v="143.32499999999999"/>
    <n v="75"/>
  </r>
  <r>
    <n v="2963"/>
    <s v="25/05/2024"/>
    <s v="C727"/>
    <x v="1"/>
    <n v="42"/>
    <x v="2"/>
    <x v="3"/>
    <x v="2"/>
    <x v="3"/>
    <n v="622.13"/>
    <n v="2"/>
    <x v="566"/>
    <n v="622.13"/>
    <n v="311.065"/>
    <n v="50"/>
  </r>
  <r>
    <n v="2964"/>
    <s v="18/02/2024"/>
    <s v="C163"/>
    <x v="1"/>
    <n v="42"/>
    <x v="2"/>
    <x v="2"/>
    <x v="4"/>
    <x v="7"/>
    <n v="79.33"/>
    <n v="3"/>
    <x v="1953"/>
    <n v="158.66000000000003"/>
    <n v="26.443333333333332"/>
    <n v="66.666666666666671"/>
  </r>
  <r>
    <n v="2965"/>
    <s v="24/01/2024"/>
    <s v="C429"/>
    <x v="0"/>
    <n v="28"/>
    <x v="1"/>
    <x v="1"/>
    <x v="3"/>
    <x v="15"/>
    <n v="667.44"/>
    <n v="2"/>
    <x v="1954"/>
    <n v="667.44"/>
    <n v="333.72"/>
    <n v="50"/>
  </r>
  <r>
    <n v="2966"/>
    <s v="25/05/2024"/>
    <s v="C278"/>
    <x v="0"/>
    <n v="53"/>
    <x v="0"/>
    <x v="1"/>
    <x v="2"/>
    <x v="3"/>
    <n v="532.78"/>
    <n v="1"/>
    <x v="1955"/>
    <n v="0"/>
    <n v="532.78"/>
    <n v="0"/>
  </r>
  <r>
    <n v="2967"/>
    <s v="06/04/2024"/>
    <s v="C814"/>
    <x v="0"/>
    <n v="56"/>
    <x v="0"/>
    <x v="0"/>
    <x v="4"/>
    <x v="17"/>
    <n v="829.35"/>
    <n v="3"/>
    <x v="1956"/>
    <n v="1658.7000000000003"/>
    <n v="276.45"/>
    <n v="66.666666666666671"/>
  </r>
  <r>
    <n v="2968"/>
    <s v="01/11/2024"/>
    <s v="C891"/>
    <x v="1"/>
    <n v="43"/>
    <x v="2"/>
    <x v="1"/>
    <x v="3"/>
    <x v="14"/>
    <n v="229.97"/>
    <n v="5"/>
    <x v="1957"/>
    <n v="919.87999999999988"/>
    <n v="45.994"/>
    <n v="80"/>
  </r>
  <r>
    <n v="2969"/>
    <s v="24/03/2024"/>
    <s v="C139"/>
    <x v="0"/>
    <n v="31"/>
    <x v="2"/>
    <x v="0"/>
    <x v="4"/>
    <x v="16"/>
    <n v="203.08"/>
    <n v="4"/>
    <x v="1958"/>
    <n v="609.24"/>
    <n v="50.77"/>
    <n v="75"/>
  </r>
  <r>
    <n v="2970"/>
    <s v="08/10/2024"/>
    <s v="C384"/>
    <x v="0"/>
    <n v="56"/>
    <x v="0"/>
    <x v="1"/>
    <x v="2"/>
    <x v="3"/>
    <n v="795.4"/>
    <n v="4"/>
    <x v="1959"/>
    <n v="2386.1999999999998"/>
    <n v="198.85"/>
    <n v="75"/>
  </r>
  <r>
    <n v="2971"/>
    <s v="07/04/2024"/>
    <s v="C388"/>
    <x v="0"/>
    <n v="57"/>
    <x v="0"/>
    <x v="3"/>
    <x v="1"/>
    <x v="11"/>
    <n v="706.83"/>
    <n v="5"/>
    <x v="1960"/>
    <n v="2827.32"/>
    <n v="141.36600000000001"/>
    <n v="80"/>
  </r>
  <r>
    <n v="2972"/>
    <s v="07/06/2024"/>
    <s v="C941"/>
    <x v="0"/>
    <n v="18"/>
    <x v="3"/>
    <x v="3"/>
    <x v="4"/>
    <x v="18"/>
    <n v="793.76"/>
    <n v="1"/>
    <x v="1961"/>
    <n v="0"/>
    <n v="793.76"/>
    <n v="0"/>
  </r>
  <r>
    <n v="2973"/>
    <s v="09/04/2024"/>
    <s v="C436"/>
    <x v="0"/>
    <n v="21"/>
    <x v="1"/>
    <x v="2"/>
    <x v="2"/>
    <x v="9"/>
    <n v="784.11"/>
    <n v="2"/>
    <x v="1962"/>
    <n v="784.11"/>
    <n v="392.05500000000001"/>
    <n v="50"/>
  </r>
  <r>
    <n v="2974"/>
    <s v="16/04/2024"/>
    <s v="C753"/>
    <x v="1"/>
    <n v="47"/>
    <x v="2"/>
    <x v="2"/>
    <x v="0"/>
    <x v="0"/>
    <n v="112.96"/>
    <n v="3"/>
    <x v="1963"/>
    <n v="225.92000000000002"/>
    <n v="37.653333333333329"/>
    <n v="66.666666666666671"/>
  </r>
  <r>
    <n v="2975"/>
    <s v="09/02/2024"/>
    <s v="C448"/>
    <x v="1"/>
    <n v="29"/>
    <x v="1"/>
    <x v="3"/>
    <x v="3"/>
    <x v="14"/>
    <n v="285.8"/>
    <n v="5"/>
    <x v="1964"/>
    <n v="1143.2"/>
    <n v="57.160000000000004"/>
    <n v="80"/>
  </r>
  <r>
    <n v="2976"/>
    <s v="29/10/2024"/>
    <s v="C693"/>
    <x v="0"/>
    <n v="52"/>
    <x v="0"/>
    <x v="2"/>
    <x v="2"/>
    <x v="12"/>
    <n v="267.48"/>
    <n v="1"/>
    <x v="1965"/>
    <n v="0"/>
    <n v="267.48"/>
    <n v="0"/>
  </r>
  <r>
    <n v="2977"/>
    <s v="29/11/2024"/>
    <s v="C298"/>
    <x v="0"/>
    <n v="30"/>
    <x v="2"/>
    <x v="2"/>
    <x v="0"/>
    <x v="10"/>
    <n v="935.24"/>
    <n v="1"/>
    <x v="1966"/>
    <n v="0"/>
    <n v="935.24"/>
    <n v="0"/>
  </r>
  <r>
    <n v="2978"/>
    <s v="04/04/2024"/>
    <s v="C460"/>
    <x v="0"/>
    <n v="48"/>
    <x v="2"/>
    <x v="2"/>
    <x v="4"/>
    <x v="18"/>
    <n v="492.59"/>
    <n v="3"/>
    <x v="1967"/>
    <n v="985.18000000000006"/>
    <n v="164.19666666666666"/>
    <n v="66.666666666666671"/>
  </r>
  <r>
    <n v="2979"/>
    <s v="12/06/2024"/>
    <s v="C757"/>
    <x v="0"/>
    <n v="55"/>
    <x v="0"/>
    <x v="3"/>
    <x v="4"/>
    <x v="17"/>
    <n v="119.95"/>
    <n v="5"/>
    <x v="1968"/>
    <n v="479.8"/>
    <n v="23.990000000000002"/>
    <n v="80"/>
  </r>
  <r>
    <n v="2980"/>
    <s v="30/03/2024"/>
    <s v="C644"/>
    <x v="1"/>
    <n v="60"/>
    <x v="0"/>
    <x v="2"/>
    <x v="0"/>
    <x v="8"/>
    <n v="296.68"/>
    <n v="2"/>
    <x v="918"/>
    <n v="296.68"/>
    <n v="148.34"/>
    <n v="50"/>
  </r>
  <r>
    <n v="2981"/>
    <s v="11/03/2024"/>
    <s v="C867"/>
    <x v="0"/>
    <n v="40"/>
    <x v="2"/>
    <x v="0"/>
    <x v="0"/>
    <x v="10"/>
    <n v="873.18"/>
    <n v="2"/>
    <x v="1969"/>
    <n v="873.18"/>
    <n v="436.59"/>
    <n v="50"/>
  </r>
  <r>
    <n v="2982"/>
    <s v="12/10/2024"/>
    <s v="C207"/>
    <x v="1"/>
    <n v="21"/>
    <x v="1"/>
    <x v="2"/>
    <x v="3"/>
    <x v="5"/>
    <n v="848.6"/>
    <n v="5"/>
    <x v="1970"/>
    <n v="3394.4"/>
    <n v="169.72"/>
    <n v="80"/>
  </r>
  <r>
    <n v="2983"/>
    <s v="29/04/2024"/>
    <s v="C513"/>
    <x v="1"/>
    <n v="33"/>
    <x v="2"/>
    <x v="0"/>
    <x v="4"/>
    <x v="18"/>
    <n v="901.34"/>
    <n v="4"/>
    <x v="1971"/>
    <n v="2704.02"/>
    <n v="225.33500000000001"/>
    <n v="75"/>
  </r>
  <r>
    <n v="2984"/>
    <s v="07/08/2024"/>
    <s v="C924"/>
    <x v="0"/>
    <n v="24"/>
    <x v="1"/>
    <x v="2"/>
    <x v="0"/>
    <x v="0"/>
    <n v="394.64"/>
    <n v="2"/>
    <x v="1972"/>
    <n v="394.64"/>
    <n v="197.32"/>
    <n v="50"/>
  </r>
  <r>
    <n v="2985"/>
    <s v="22/12/2024"/>
    <s v="C753"/>
    <x v="1"/>
    <n v="39"/>
    <x v="2"/>
    <x v="0"/>
    <x v="1"/>
    <x v="19"/>
    <n v="644.92999999999995"/>
    <n v="4"/>
    <x v="1973"/>
    <n v="1934.79"/>
    <n v="161.23249999999999"/>
    <n v="75"/>
  </r>
  <r>
    <n v="2986"/>
    <s v="14/12/2024"/>
    <s v="C734"/>
    <x v="1"/>
    <n v="46"/>
    <x v="2"/>
    <x v="2"/>
    <x v="1"/>
    <x v="19"/>
    <n v="285.39"/>
    <n v="5"/>
    <x v="1974"/>
    <n v="1141.56"/>
    <n v="57.077999999999996"/>
    <n v="80"/>
  </r>
  <r>
    <n v="2987"/>
    <s v="15/11/2024"/>
    <s v="C701"/>
    <x v="1"/>
    <n v="28"/>
    <x v="1"/>
    <x v="0"/>
    <x v="0"/>
    <x v="0"/>
    <n v="189.02"/>
    <n v="1"/>
    <x v="1975"/>
    <n v="0"/>
    <n v="189.02"/>
    <n v="0"/>
  </r>
  <r>
    <n v="2988"/>
    <s v="18/05/2024"/>
    <s v="C390"/>
    <x v="1"/>
    <n v="50"/>
    <x v="0"/>
    <x v="2"/>
    <x v="3"/>
    <x v="13"/>
    <n v="31.68"/>
    <n v="5"/>
    <x v="1976"/>
    <n v="126.72"/>
    <n v="6.3360000000000003"/>
    <n v="80"/>
  </r>
  <r>
    <n v="2989"/>
    <s v="22/12/2024"/>
    <s v="C418"/>
    <x v="0"/>
    <n v="46"/>
    <x v="2"/>
    <x v="0"/>
    <x v="4"/>
    <x v="17"/>
    <n v="231.21"/>
    <n v="1"/>
    <x v="1977"/>
    <n v="0"/>
    <n v="231.21"/>
    <n v="0"/>
  </r>
  <r>
    <n v="2990"/>
    <s v="03/01/2024"/>
    <s v="C668"/>
    <x v="0"/>
    <n v="56"/>
    <x v="0"/>
    <x v="3"/>
    <x v="1"/>
    <x v="19"/>
    <n v="608.33000000000004"/>
    <n v="5"/>
    <x v="1978"/>
    <n v="2433.3200000000002"/>
    <n v="121.66600000000001"/>
    <n v="80"/>
  </r>
  <r>
    <n v="2991"/>
    <s v="29/10/2024"/>
    <s v="C684"/>
    <x v="1"/>
    <n v="29"/>
    <x v="1"/>
    <x v="1"/>
    <x v="0"/>
    <x v="0"/>
    <n v="905.17"/>
    <n v="4"/>
    <x v="1979"/>
    <n v="2715.5099999999998"/>
    <n v="226.29249999999999"/>
    <n v="75"/>
  </r>
  <r>
    <n v="2992"/>
    <s v="26/02/2024"/>
    <s v="C591"/>
    <x v="0"/>
    <n v="24"/>
    <x v="1"/>
    <x v="1"/>
    <x v="0"/>
    <x v="8"/>
    <n v="142.09"/>
    <n v="4"/>
    <x v="1980"/>
    <n v="426.27"/>
    <n v="35.522500000000001"/>
    <n v="75"/>
  </r>
  <r>
    <n v="2993"/>
    <s v="20/06/2024"/>
    <s v="C972"/>
    <x v="0"/>
    <n v="56"/>
    <x v="0"/>
    <x v="3"/>
    <x v="2"/>
    <x v="4"/>
    <n v="918.83"/>
    <n v="5"/>
    <x v="1981"/>
    <n v="3675.3199999999997"/>
    <n v="183.76600000000002"/>
    <n v="80"/>
  </r>
  <r>
    <n v="2994"/>
    <s v="21/07/2024"/>
    <s v="C820"/>
    <x v="0"/>
    <n v="59"/>
    <x v="0"/>
    <x v="3"/>
    <x v="0"/>
    <x v="0"/>
    <n v="351.93"/>
    <n v="1"/>
    <x v="1982"/>
    <n v="0"/>
    <n v="351.93"/>
    <n v="0"/>
  </r>
  <r>
    <n v="2995"/>
    <s v="28/07/2024"/>
    <s v="C892"/>
    <x v="0"/>
    <n v="43"/>
    <x v="2"/>
    <x v="0"/>
    <x v="3"/>
    <x v="15"/>
    <n v="432.56"/>
    <n v="5"/>
    <x v="1983"/>
    <n v="1730.2400000000002"/>
    <n v="86.512"/>
    <n v="80"/>
  </r>
  <r>
    <n v="2996"/>
    <s v="15/06/2024"/>
    <s v="C616"/>
    <x v="0"/>
    <n v="57"/>
    <x v="0"/>
    <x v="0"/>
    <x v="1"/>
    <x v="11"/>
    <n v="371.33"/>
    <n v="1"/>
    <x v="1984"/>
    <n v="0"/>
    <n v="371.33"/>
    <n v="0"/>
  </r>
  <r>
    <n v="2997"/>
    <s v="06/01/2024"/>
    <s v="C118"/>
    <x v="1"/>
    <n v="26"/>
    <x v="1"/>
    <x v="2"/>
    <x v="2"/>
    <x v="4"/>
    <n v="414.52"/>
    <n v="4"/>
    <x v="1985"/>
    <n v="1243.56"/>
    <n v="103.63"/>
    <n v="75"/>
  </r>
  <r>
    <n v="2998"/>
    <s v="29/09/2024"/>
    <s v="C213"/>
    <x v="0"/>
    <n v="58"/>
    <x v="0"/>
    <x v="2"/>
    <x v="1"/>
    <x v="2"/>
    <n v="266.60000000000002"/>
    <n v="3"/>
    <x v="1986"/>
    <n v="533.19999999999993"/>
    <n v="88.866666666666674"/>
    <n v="66.666666666666657"/>
  </r>
  <r>
    <n v="2999"/>
    <s v="03/03/2024"/>
    <s v="C280"/>
    <x v="0"/>
    <n v="51"/>
    <x v="0"/>
    <x v="1"/>
    <x v="1"/>
    <x v="1"/>
    <n v="701.62"/>
    <n v="2"/>
    <x v="1987"/>
    <n v="701.62"/>
    <n v="350.81"/>
    <n v="50"/>
  </r>
  <r>
    <n v="3000"/>
    <s v="21/06/2024"/>
    <s v="C286"/>
    <x v="0"/>
    <n v="62"/>
    <x v="0"/>
    <x v="1"/>
    <x v="3"/>
    <x v="5"/>
    <n v="760.6"/>
    <n v="4"/>
    <x v="1988"/>
    <n v="2281.8000000000002"/>
    <n v="190.15"/>
    <n v="75"/>
  </r>
  <r>
    <n v="3001"/>
    <s v="25/10/2024"/>
    <s v="C608"/>
    <x v="0"/>
    <n v="30"/>
    <x v="2"/>
    <x v="0"/>
    <x v="0"/>
    <x v="8"/>
    <n v="824.88"/>
    <n v="5"/>
    <x v="1989"/>
    <n v="3299.5199999999995"/>
    <n v="164.976"/>
    <n v="80"/>
  </r>
  <r>
    <n v="3002"/>
    <s v="31/03/2024"/>
    <s v="C322"/>
    <x v="1"/>
    <n v="53"/>
    <x v="0"/>
    <x v="0"/>
    <x v="3"/>
    <x v="5"/>
    <n v="347.88"/>
    <n v="5"/>
    <x v="1990"/>
    <n v="1391.52"/>
    <n v="69.575999999999993"/>
    <n v="80"/>
  </r>
  <r>
    <n v="3003"/>
    <s v="08/11/2024"/>
    <s v="C412"/>
    <x v="1"/>
    <n v="42"/>
    <x v="2"/>
    <x v="3"/>
    <x v="0"/>
    <x v="10"/>
    <n v="766.98"/>
    <n v="1"/>
    <x v="1991"/>
    <n v="0"/>
    <n v="766.98"/>
    <n v="0"/>
  </r>
  <r>
    <n v="3004"/>
    <s v="07/09/2024"/>
    <s v="C307"/>
    <x v="1"/>
    <n v="41"/>
    <x v="2"/>
    <x v="0"/>
    <x v="2"/>
    <x v="3"/>
    <n v="641.29999999999995"/>
    <n v="2"/>
    <x v="1992"/>
    <n v="641.29999999999995"/>
    <n v="320.64999999999998"/>
    <n v="50"/>
  </r>
  <r>
    <n v="3005"/>
    <s v="16/04/2024"/>
    <s v="C744"/>
    <x v="1"/>
    <n v="61"/>
    <x v="0"/>
    <x v="2"/>
    <x v="3"/>
    <x v="14"/>
    <n v="958.34"/>
    <n v="4"/>
    <x v="1993"/>
    <n v="2875.02"/>
    <n v="239.58500000000001"/>
    <n v="75"/>
  </r>
  <r>
    <n v="3006"/>
    <s v="03/05/2024"/>
    <s v="C934"/>
    <x v="0"/>
    <n v="34"/>
    <x v="2"/>
    <x v="3"/>
    <x v="3"/>
    <x v="15"/>
    <n v="430.54"/>
    <n v="2"/>
    <x v="1994"/>
    <n v="430.54"/>
    <n v="215.27"/>
    <n v="50"/>
  </r>
  <r>
    <n v="3007"/>
    <s v="05/10/2024"/>
    <s v="C689"/>
    <x v="1"/>
    <n v="19"/>
    <x v="3"/>
    <x v="0"/>
    <x v="4"/>
    <x v="18"/>
    <n v="992.39"/>
    <n v="2"/>
    <x v="1995"/>
    <n v="992.39"/>
    <n v="496.19499999999999"/>
    <n v="50"/>
  </r>
  <r>
    <n v="3008"/>
    <s v="11/10/2024"/>
    <s v="C582"/>
    <x v="0"/>
    <n v="30"/>
    <x v="2"/>
    <x v="2"/>
    <x v="3"/>
    <x v="14"/>
    <n v="742.99"/>
    <n v="4"/>
    <x v="1996"/>
    <n v="2228.9700000000003"/>
    <n v="185.7475"/>
    <n v="75.000000000000014"/>
  </r>
  <r>
    <n v="3009"/>
    <s v="09/02/2024"/>
    <s v="C190"/>
    <x v="0"/>
    <n v="48"/>
    <x v="2"/>
    <x v="2"/>
    <x v="4"/>
    <x v="7"/>
    <n v="778.51"/>
    <n v="1"/>
    <x v="1997"/>
    <n v="0"/>
    <n v="778.51"/>
    <n v="0"/>
  </r>
  <r>
    <n v="3010"/>
    <s v="11/12/2024"/>
    <s v="C914"/>
    <x v="0"/>
    <n v="46"/>
    <x v="2"/>
    <x v="1"/>
    <x v="0"/>
    <x v="10"/>
    <n v="35.450000000000003"/>
    <n v="1"/>
    <x v="1998"/>
    <n v="0"/>
    <n v="35.450000000000003"/>
    <n v="0"/>
  </r>
  <r>
    <n v="3011"/>
    <s v="27/04/2024"/>
    <s v="C635"/>
    <x v="0"/>
    <n v="45"/>
    <x v="2"/>
    <x v="3"/>
    <x v="0"/>
    <x v="10"/>
    <n v="502.42"/>
    <n v="1"/>
    <x v="1999"/>
    <n v="0"/>
    <n v="502.42"/>
    <n v="0"/>
  </r>
  <r>
    <n v="3012"/>
    <s v="30/03/2024"/>
    <s v="C690"/>
    <x v="0"/>
    <n v="44"/>
    <x v="2"/>
    <x v="1"/>
    <x v="0"/>
    <x v="0"/>
    <n v="533.04999999999995"/>
    <n v="3"/>
    <x v="2000"/>
    <n v="1066.1000000000001"/>
    <n v="177.68333333333331"/>
    <n v="66.666666666666671"/>
  </r>
  <r>
    <n v="3013"/>
    <s v="18/12/2024"/>
    <s v="C844"/>
    <x v="1"/>
    <n v="32"/>
    <x v="2"/>
    <x v="3"/>
    <x v="4"/>
    <x v="7"/>
    <n v="50.19"/>
    <n v="2"/>
    <x v="2001"/>
    <n v="50.19"/>
    <n v="25.094999999999999"/>
    <n v="50"/>
  </r>
  <r>
    <n v="3014"/>
    <s v="07/04/2024"/>
    <s v="C407"/>
    <x v="1"/>
    <n v="48"/>
    <x v="2"/>
    <x v="3"/>
    <x v="0"/>
    <x v="6"/>
    <n v="319.01"/>
    <n v="3"/>
    <x v="2002"/>
    <n v="638.02"/>
    <n v="106.33666666666666"/>
    <n v="66.666666666666657"/>
  </r>
  <r>
    <n v="3015"/>
    <s v="06/08/2024"/>
    <s v="C554"/>
    <x v="1"/>
    <n v="57"/>
    <x v="0"/>
    <x v="1"/>
    <x v="1"/>
    <x v="2"/>
    <n v="956.09"/>
    <n v="1"/>
    <x v="2003"/>
    <n v="0"/>
    <n v="956.09"/>
    <n v="0"/>
  </r>
  <r>
    <n v="3016"/>
    <s v="02/08/2024"/>
    <s v="C656"/>
    <x v="1"/>
    <n v="32"/>
    <x v="2"/>
    <x v="1"/>
    <x v="3"/>
    <x v="5"/>
    <n v="431.85"/>
    <n v="4"/>
    <x v="2004"/>
    <n v="1295.5500000000002"/>
    <n v="107.96250000000001"/>
    <n v="75.000000000000014"/>
  </r>
  <r>
    <n v="3017"/>
    <s v="06/07/2024"/>
    <s v="C965"/>
    <x v="0"/>
    <n v="50"/>
    <x v="0"/>
    <x v="0"/>
    <x v="4"/>
    <x v="17"/>
    <n v="194.83"/>
    <n v="2"/>
    <x v="2005"/>
    <n v="194.83"/>
    <n v="97.415000000000006"/>
    <n v="50"/>
  </r>
  <r>
    <n v="3018"/>
    <s v="07/09/2024"/>
    <s v="C218"/>
    <x v="1"/>
    <n v="37"/>
    <x v="2"/>
    <x v="3"/>
    <x v="0"/>
    <x v="8"/>
    <n v="518.21"/>
    <n v="4"/>
    <x v="2006"/>
    <n v="1554.63"/>
    <n v="129.55250000000001"/>
    <n v="75"/>
  </r>
  <r>
    <n v="3019"/>
    <s v="21/12/2024"/>
    <s v="C518"/>
    <x v="0"/>
    <n v="59"/>
    <x v="0"/>
    <x v="0"/>
    <x v="1"/>
    <x v="2"/>
    <n v="43.43"/>
    <n v="5"/>
    <x v="2007"/>
    <n v="173.72"/>
    <n v="8.6859999999999999"/>
    <n v="80"/>
  </r>
  <r>
    <n v="3020"/>
    <s v="06/09/2024"/>
    <s v="C441"/>
    <x v="1"/>
    <n v="29"/>
    <x v="1"/>
    <x v="3"/>
    <x v="3"/>
    <x v="15"/>
    <n v="520.83000000000004"/>
    <n v="2"/>
    <x v="2008"/>
    <n v="520.83000000000004"/>
    <n v="260.41500000000002"/>
    <n v="50"/>
  </r>
  <r>
    <n v="3021"/>
    <s v="18/02/2024"/>
    <s v="C400"/>
    <x v="0"/>
    <n v="54"/>
    <x v="0"/>
    <x v="2"/>
    <x v="3"/>
    <x v="15"/>
    <n v="598.33000000000004"/>
    <n v="4"/>
    <x v="2009"/>
    <n v="1794.9900000000002"/>
    <n v="149.58250000000001"/>
    <n v="75"/>
  </r>
  <r>
    <n v="3022"/>
    <s v="01/10/2024"/>
    <s v="C108"/>
    <x v="0"/>
    <n v="26"/>
    <x v="1"/>
    <x v="0"/>
    <x v="0"/>
    <x v="10"/>
    <n v="364.12"/>
    <n v="1"/>
    <x v="2010"/>
    <n v="0"/>
    <n v="364.12"/>
    <n v="0"/>
  </r>
  <r>
    <n v="3023"/>
    <s v="09/12/2024"/>
    <s v="C348"/>
    <x v="1"/>
    <n v="40"/>
    <x v="2"/>
    <x v="1"/>
    <x v="1"/>
    <x v="19"/>
    <n v="764.95"/>
    <n v="3"/>
    <x v="2011"/>
    <n v="1529.8999999999999"/>
    <n v="254.98333333333335"/>
    <n v="66.666666666666657"/>
  </r>
  <r>
    <n v="3024"/>
    <s v="04/06/2024"/>
    <s v="C814"/>
    <x v="0"/>
    <n v="25"/>
    <x v="1"/>
    <x v="2"/>
    <x v="4"/>
    <x v="18"/>
    <n v="144.36000000000001"/>
    <n v="4"/>
    <x v="2012"/>
    <n v="433.08000000000004"/>
    <n v="36.090000000000003"/>
    <n v="75"/>
  </r>
  <r>
    <n v="3025"/>
    <s v="07/01/2024"/>
    <s v="C579"/>
    <x v="0"/>
    <n v="49"/>
    <x v="2"/>
    <x v="1"/>
    <x v="0"/>
    <x v="8"/>
    <n v="879.4"/>
    <n v="5"/>
    <x v="2013"/>
    <n v="3517.6"/>
    <n v="175.88"/>
    <n v="80"/>
  </r>
  <r>
    <n v="3026"/>
    <s v="24/07/2024"/>
    <s v="C651"/>
    <x v="1"/>
    <n v="31"/>
    <x v="2"/>
    <x v="2"/>
    <x v="3"/>
    <x v="13"/>
    <n v="955.89"/>
    <n v="1"/>
    <x v="2014"/>
    <n v="0"/>
    <n v="955.89"/>
    <n v="0"/>
  </r>
  <r>
    <n v="3027"/>
    <s v="27/11/2024"/>
    <s v="C188"/>
    <x v="0"/>
    <n v="44"/>
    <x v="2"/>
    <x v="2"/>
    <x v="3"/>
    <x v="13"/>
    <n v="11.22"/>
    <n v="5"/>
    <x v="2015"/>
    <n v="44.88"/>
    <n v="2.2440000000000002"/>
    <n v="80"/>
  </r>
  <r>
    <n v="3028"/>
    <s v="23/12/2024"/>
    <s v="C832"/>
    <x v="1"/>
    <n v="42"/>
    <x v="2"/>
    <x v="0"/>
    <x v="3"/>
    <x v="14"/>
    <n v="844.29"/>
    <n v="3"/>
    <x v="2016"/>
    <n v="1688.58"/>
    <n v="281.43"/>
    <n v="66.666666666666657"/>
  </r>
  <r>
    <n v="3029"/>
    <s v="10/12/2024"/>
    <s v="C602"/>
    <x v="1"/>
    <n v="30"/>
    <x v="2"/>
    <x v="1"/>
    <x v="0"/>
    <x v="0"/>
    <n v="511.04"/>
    <n v="5"/>
    <x v="2017"/>
    <n v="2044.1599999999999"/>
    <n v="102.208"/>
    <n v="80"/>
  </r>
  <r>
    <n v="3030"/>
    <s v="21/11/2024"/>
    <s v="C500"/>
    <x v="1"/>
    <n v="38"/>
    <x v="2"/>
    <x v="0"/>
    <x v="2"/>
    <x v="9"/>
    <n v="466.79"/>
    <n v="4"/>
    <x v="2018"/>
    <n v="1400.3700000000001"/>
    <n v="116.69750000000001"/>
    <n v="75"/>
  </r>
  <r>
    <n v="3031"/>
    <s v="30/05/2024"/>
    <s v="C800"/>
    <x v="0"/>
    <n v="62"/>
    <x v="0"/>
    <x v="2"/>
    <x v="2"/>
    <x v="9"/>
    <n v="246.29"/>
    <n v="4"/>
    <x v="2019"/>
    <n v="738.87"/>
    <n v="61.572499999999998"/>
    <n v="75"/>
  </r>
  <r>
    <n v="3032"/>
    <s v="19/12/2024"/>
    <s v="C111"/>
    <x v="0"/>
    <n v="48"/>
    <x v="2"/>
    <x v="3"/>
    <x v="2"/>
    <x v="12"/>
    <n v="452.85"/>
    <n v="1"/>
    <x v="2020"/>
    <n v="0"/>
    <n v="452.85"/>
    <n v="0"/>
  </r>
  <r>
    <n v="3033"/>
    <s v="04/01/2024"/>
    <s v="C610"/>
    <x v="0"/>
    <n v="54"/>
    <x v="0"/>
    <x v="3"/>
    <x v="1"/>
    <x v="11"/>
    <n v="950.92"/>
    <n v="3"/>
    <x v="2021"/>
    <n v="1901.8400000000001"/>
    <n v="316.9733333333333"/>
    <n v="66.666666666666657"/>
  </r>
  <r>
    <n v="3034"/>
    <s v="31/10/2024"/>
    <s v="C795"/>
    <x v="1"/>
    <n v="60"/>
    <x v="0"/>
    <x v="2"/>
    <x v="0"/>
    <x v="8"/>
    <n v="218.68"/>
    <n v="3"/>
    <x v="2022"/>
    <n v="437.35999999999996"/>
    <n v="72.893333333333331"/>
    <n v="66.666666666666657"/>
  </r>
  <r>
    <n v="3035"/>
    <s v="12/05/2024"/>
    <s v="C241"/>
    <x v="0"/>
    <n v="22"/>
    <x v="1"/>
    <x v="1"/>
    <x v="3"/>
    <x v="5"/>
    <n v="187.25"/>
    <n v="2"/>
    <x v="2023"/>
    <n v="187.25"/>
    <n v="93.625"/>
    <n v="50"/>
  </r>
  <r>
    <n v="3036"/>
    <s v="28/01/2024"/>
    <s v="C414"/>
    <x v="1"/>
    <n v="30"/>
    <x v="2"/>
    <x v="1"/>
    <x v="1"/>
    <x v="2"/>
    <n v="249.48"/>
    <n v="2"/>
    <x v="2024"/>
    <n v="249.48"/>
    <n v="124.74"/>
    <n v="50"/>
  </r>
  <r>
    <n v="3037"/>
    <s v="03/07/2024"/>
    <s v="C880"/>
    <x v="1"/>
    <n v="45"/>
    <x v="2"/>
    <x v="1"/>
    <x v="2"/>
    <x v="3"/>
    <n v="556.32000000000005"/>
    <n v="4"/>
    <x v="2025"/>
    <n v="1668.96"/>
    <n v="139.08000000000001"/>
    <n v="75"/>
  </r>
  <r>
    <n v="3038"/>
    <s v="19/10/2024"/>
    <s v="C589"/>
    <x v="0"/>
    <n v="60"/>
    <x v="0"/>
    <x v="3"/>
    <x v="4"/>
    <x v="16"/>
    <n v="931"/>
    <n v="5"/>
    <x v="2026"/>
    <n v="3724"/>
    <n v="186.2"/>
    <n v="80"/>
  </r>
  <r>
    <n v="3039"/>
    <s v="27/10/2024"/>
    <s v="C558"/>
    <x v="1"/>
    <n v="42"/>
    <x v="2"/>
    <x v="0"/>
    <x v="1"/>
    <x v="19"/>
    <n v="578.14"/>
    <n v="5"/>
    <x v="2027"/>
    <n v="2312.56"/>
    <n v="115.628"/>
    <n v="80"/>
  </r>
  <r>
    <n v="3040"/>
    <s v="02/05/2024"/>
    <s v="C448"/>
    <x v="0"/>
    <n v="52"/>
    <x v="0"/>
    <x v="1"/>
    <x v="1"/>
    <x v="2"/>
    <n v="251.05"/>
    <n v="1"/>
    <x v="2028"/>
    <n v="0"/>
    <n v="251.05"/>
    <n v="0"/>
  </r>
  <r>
    <n v="3041"/>
    <s v="27/03/2024"/>
    <s v="C784"/>
    <x v="0"/>
    <n v="64"/>
    <x v="0"/>
    <x v="0"/>
    <x v="0"/>
    <x v="0"/>
    <n v="446.05"/>
    <n v="3"/>
    <x v="2029"/>
    <n v="892.10000000000014"/>
    <n v="148.68333333333334"/>
    <n v="66.666666666666671"/>
  </r>
  <r>
    <n v="3042"/>
    <s v="24/10/2024"/>
    <s v="C836"/>
    <x v="0"/>
    <n v="56"/>
    <x v="0"/>
    <x v="1"/>
    <x v="1"/>
    <x v="2"/>
    <n v="396.5"/>
    <n v="4"/>
    <x v="2030"/>
    <n v="1189.5"/>
    <n v="99.125"/>
    <n v="75"/>
  </r>
  <r>
    <n v="3043"/>
    <s v="05/02/2024"/>
    <s v="C996"/>
    <x v="0"/>
    <n v="24"/>
    <x v="1"/>
    <x v="1"/>
    <x v="0"/>
    <x v="10"/>
    <n v="56.1"/>
    <n v="5"/>
    <x v="126"/>
    <n v="224.4"/>
    <n v="11.22"/>
    <n v="80"/>
  </r>
  <r>
    <n v="3044"/>
    <s v="12/06/2024"/>
    <s v="C254"/>
    <x v="0"/>
    <n v="55"/>
    <x v="0"/>
    <x v="1"/>
    <x v="4"/>
    <x v="7"/>
    <n v="515.54"/>
    <n v="2"/>
    <x v="2031"/>
    <n v="515.54"/>
    <n v="257.77"/>
    <n v="50"/>
  </r>
  <r>
    <n v="3045"/>
    <s v="14/02/2024"/>
    <s v="C383"/>
    <x v="1"/>
    <n v="49"/>
    <x v="2"/>
    <x v="0"/>
    <x v="3"/>
    <x v="5"/>
    <n v="134.75"/>
    <n v="4"/>
    <x v="2032"/>
    <n v="404.25"/>
    <n v="33.6875"/>
    <n v="75"/>
  </r>
  <r>
    <n v="3046"/>
    <s v="06/06/2024"/>
    <s v="C125"/>
    <x v="1"/>
    <n v="20"/>
    <x v="1"/>
    <x v="0"/>
    <x v="3"/>
    <x v="14"/>
    <n v="843.82"/>
    <n v="1"/>
    <x v="2033"/>
    <n v="0"/>
    <n v="843.82"/>
    <n v="0"/>
  </r>
  <r>
    <n v="3047"/>
    <s v="25/03/2024"/>
    <s v="C643"/>
    <x v="1"/>
    <n v="62"/>
    <x v="0"/>
    <x v="0"/>
    <x v="2"/>
    <x v="12"/>
    <n v="553.47"/>
    <n v="4"/>
    <x v="2034"/>
    <n v="1660.41"/>
    <n v="138.36750000000001"/>
    <n v="75"/>
  </r>
  <r>
    <n v="3048"/>
    <s v="20/12/2024"/>
    <s v="C673"/>
    <x v="0"/>
    <n v="56"/>
    <x v="0"/>
    <x v="2"/>
    <x v="2"/>
    <x v="3"/>
    <n v="846.16"/>
    <n v="5"/>
    <x v="2035"/>
    <n v="3384.6400000000003"/>
    <n v="169.232"/>
    <n v="80"/>
  </r>
  <r>
    <n v="3049"/>
    <s v="03/06/2024"/>
    <s v="C879"/>
    <x v="0"/>
    <n v="54"/>
    <x v="0"/>
    <x v="3"/>
    <x v="4"/>
    <x v="7"/>
    <n v="956.48"/>
    <n v="1"/>
    <x v="2036"/>
    <n v="0"/>
    <n v="956.48"/>
    <n v="0"/>
  </r>
  <r>
    <n v="3050"/>
    <s v="22/05/2024"/>
    <s v="C664"/>
    <x v="0"/>
    <n v="39"/>
    <x v="2"/>
    <x v="2"/>
    <x v="3"/>
    <x v="13"/>
    <n v="943.76"/>
    <n v="2"/>
    <x v="2037"/>
    <n v="943.76"/>
    <n v="471.88"/>
    <n v="50"/>
  </r>
  <r>
    <n v="3051"/>
    <s v="19/10/2024"/>
    <s v="C319"/>
    <x v="1"/>
    <n v="25"/>
    <x v="1"/>
    <x v="3"/>
    <x v="2"/>
    <x v="12"/>
    <n v="109.43"/>
    <n v="2"/>
    <x v="2038"/>
    <n v="109.43"/>
    <n v="54.715000000000003"/>
    <n v="50"/>
  </r>
  <r>
    <n v="3052"/>
    <s v="20/08/2024"/>
    <s v="C250"/>
    <x v="0"/>
    <n v="34"/>
    <x v="2"/>
    <x v="2"/>
    <x v="1"/>
    <x v="11"/>
    <n v="945.37"/>
    <n v="5"/>
    <x v="2039"/>
    <n v="3781.4800000000005"/>
    <n v="189.07400000000001"/>
    <n v="80"/>
  </r>
  <r>
    <n v="3053"/>
    <s v="28/10/2024"/>
    <s v="C414"/>
    <x v="1"/>
    <n v="44"/>
    <x v="2"/>
    <x v="3"/>
    <x v="0"/>
    <x v="8"/>
    <n v="797.79"/>
    <n v="1"/>
    <x v="2040"/>
    <n v="0"/>
    <n v="797.79"/>
    <n v="0"/>
  </r>
  <r>
    <n v="3054"/>
    <s v="07/09/2024"/>
    <s v="C107"/>
    <x v="1"/>
    <n v="50"/>
    <x v="0"/>
    <x v="0"/>
    <x v="2"/>
    <x v="3"/>
    <n v="779.88"/>
    <n v="2"/>
    <x v="2041"/>
    <n v="779.88"/>
    <n v="389.94"/>
    <n v="50"/>
  </r>
  <r>
    <n v="3055"/>
    <s v="30/01/2024"/>
    <s v="C516"/>
    <x v="0"/>
    <n v="63"/>
    <x v="0"/>
    <x v="3"/>
    <x v="4"/>
    <x v="7"/>
    <n v="99.23"/>
    <n v="1"/>
    <x v="2042"/>
    <n v="0"/>
    <n v="99.23"/>
    <n v="0"/>
  </r>
  <r>
    <n v="3056"/>
    <s v="30/12/2024"/>
    <s v="C476"/>
    <x v="0"/>
    <n v="34"/>
    <x v="2"/>
    <x v="1"/>
    <x v="3"/>
    <x v="13"/>
    <n v="187.72"/>
    <n v="4"/>
    <x v="2043"/>
    <n v="563.16"/>
    <n v="46.93"/>
    <n v="75"/>
  </r>
  <r>
    <n v="3057"/>
    <s v="30/05/2024"/>
    <s v="C916"/>
    <x v="1"/>
    <n v="59"/>
    <x v="0"/>
    <x v="0"/>
    <x v="4"/>
    <x v="18"/>
    <n v="975.41"/>
    <n v="3"/>
    <x v="2044"/>
    <n v="1950.8200000000002"/>
    <n v="325.13666666666666"/>
    <n v="66.666666666666671"/>
  </r>
  <r>
    <n v="3058"/>
    <s v="22/09/2024"/>
    <s v="C761"/>
    <x v="0"/>
    <n v="29"/>
    <x v="1"/>
    <x v="2"/>
    <x v="0"/>
    <x v="6"/>
    <n v="221.24"/>
    <n v="3"/>
    <x v="2045"/>
    <n v="442.48"/>
    <n v="73.74666666666667"/>
    <n v="66.666666666666657"/>
  </r>
  <r>
    <n v="3059"/>
    <s v="10/05/2024"/>
    <s v="C343"/>
    <x v="1"/>
    <n v="63"/>
    <x v="0"/>
    <x v="1"/>
    <x v="0"/>
    <x v="0"/>
    <n v="177.36"/>
    <n v="3"/>
    <x v="2046"/>
    <n v="354.72"/>
    <n v="59.120000000000005"/>
    <n v="66.666666666666657"/>
  </r>
  <r>
    <n v="3060"/>
    <s v="13/06/2024"/>
    <s v="C685"/>
    <x v="0"/>
    <n v="44"/>
    <x v="2"/>
    <x v="1"/>
    <x v="4"/>
    <x v="18"/>
    <n v="368.73"/>
    <n v="2"/>
    <x v="2047"/>
    <n v="368.73"/>
    <n v="184.36500000000001"/>
    <n v="50"/>
  </r>
  <r>
    <n v="3061"/>
    <s v="18/09/2024"/>
    <s v="C345"/>
    <x v="0"/>
    <n v="25"/>
    <x v="1"/>
    <x v="0"/>
    <x v="2"/>
    <x v="4"/>
    <n v="914.22"/>
    <n v="5"/>
    <x v="2048"/>
    <n v="3656.88"/>
    <n v="182.84399999999999"/>
    <n v="80"/>
  </r>
  <r>
    <n v="3062"/>
    <s v="25/05/2024"/>
    <s v="C782"/>
    <x v="1"/>
    <n v="40"/>
    <x v="2"/>
    <x v="1"/>
    <x v="2"/>
    <x v="3"/>
    <n v="481.43"/>
    <n v="3"/>
    <x v="2049"/>
    <n v="962.8599999999999"/>
    <n v="160.47666666666666"/>
    <n v="66.666666666666657"/>
  </r>
  <r>
    <n v="3063"/>
    <s v="05/11/2024"/>
    <s v="C321"/>
    <x v="0"/>
    <n v="59"/>
    <x v="0"/>
    <x v="0"/>
    <x v="3"/>
    <x v="5"/>
    <n v="921.38"/>
    <n v="5"/>
    <x v="2050"/>
    <n v="3685.5199999999995"/>
    <n v="184.27600000000001"/>
    <n v="80"/>
  </r>
  <r>
    <n v="3064"/>
    <s v="10/12/2024"/>
    <s v="C177"/>
    <x v="1"/>
    <n v="46"/>
    <x v="2"/>
    <x v="3"/>
    <x v="3"/>
    <x v="5"/>
    <n v="341"/>
    <n v="3"/>
    <x v="2051"/>
    <n v="682"/>
    <n v="113.66666666666667"/>
    <n v="66.666666666666657"/>
  </r>
  <r>
    <n v="3065"/>
    <s v="10/02/2024"/>
    <s v="C820"/>
    <x v="0"/>
    <n v="37"/>
    <x v="2"/>
    <x v="0"/>
    <x v="1"/>
    <x v="19"/>
    <n v="234.26"/>
    <n v="4"/>
    <x v="2052"/>
    <n v="702.78"/>
    <n v="58.564999999999998"/>
    <n v="75"/>
  </r>
  <r>
    <n v="3066"/>
    <s v="29/05/2024"/>
    <s v="C201"/>
    <x v="1"/>
    <n v="33"/>
    <x v="2"/>
    <x v="0"/>
    <x v="1"/>
    <x v="1"/>
    <n v="500.25"/>
    <n v="3"/>
    <x v="2053"/>
    <n v="1000.5"/>
    <n v="166.75"/>
    <n v="66.666666666666657"/>
  </r>
  <r>
    <n v="3067"/>
    <s v="27/11/2024"/>
    <s v="C389"/>
    <x v="1"/>
    <n v="34"/>
    <x v="2"/>
    <x v="2"/>
    <x v="3"/>
    <x v="15"/>
    <n v="619.32000000000005"/>
    <n v="5"/>
    <x v="2054"/>
    <n v="2477.2799999999997"/>
    <n v="123.864"/>
    <n v="80"/>
  </r>
  <r>
    <n v="3068"/>
    <s v="31/10/2024"/>
    <s v="C915"/>
    <x v="0"/>
    <n v="33"/>
    <x v="2"/>
    <x v="1"/>
    <x v="1"/>
    <x v="19"/>
    <n v="397.58"/>
    <n v="2"/>
    <x v="2055"/>
    <n v="397.58"/>
    <n v="198.79"/>
    <n v="50"/>
  </r>
  <r>
    <n v="3069"/>
    <s v="26/03/2024"/>
    <s v="C331"/>
    <x v="1"/>
    <n v="36"/>
    <x v="2"/>
    <x v="2"/>
    <x v="4"/>
    <x v="16"/>
    <n v="352.57"/>
    <n v="4"/>
    <x v="2056"/>
    <n v="1057.71"/>
    <n v="88.142499999999998"/>
    <n v="75"/>
  </r>
  <r>
    <n v="3070"/>
    <s v="28/08/2024"/>
    <s v="C238"/>
    <x v="0"/>
    <n v="25"/>
    <x v="1"/>
    <x v="2"/>
    <x v="2"/>
    <x v="12"/>
    <n v="225.88"/>
    <n v="5"/>
    <x v="2057"/>
    <n v="903.5200000000001"/>
    <n v="45.176000000000002"/>
    <n v="80"/>
  </r>
  <r>
    <n v="3071"/>
    <s v="28/11/2024"/>
    <s v="C457"/>
    <x v="0"/>
    <n v="55"/>
    <x v="0"/>
    <x v="2"/>
    <x v="1"/>
    <x v="11"/>
    <n v="282.26"/>
    <n v="1"/>
    <x v="2058"/>
    <n v="0"/>
    <n v="282.26"/>
    <n v="0"/>
  </r>
  <r>
    <n v="3072"/>
    <s v="13/06/2024"/>
    <s v="C382"/>
    <x v="0"/>
    <n v="55"/>
    <x v="0"/>
    <x v="2"/>
    <x v="1"/>
    <x v="1"/>
    <n v="676.39"/>
    <n v="3"/>
    <x v="2059"/>
    <n v="1352.7800000000002"/>
    <n v="225.46333333333334"/>
    <n v="66.666666666666671"/>
  </r>
  <r>
    <n v="3073"/>
    <s v="11/08/2024"/>
    <s v="C346"/>
    <x v="1"/>
    <n v="46"/>
    <x v="2"/>
    <x v="2"/>
    <x v="4"/>
    <x v="18"/>
    <n v="376.17"/>
    <n v="4"/>
    <x v="2060"/>
    <n v="1128.51"/>
    <n v="94.042500000000004"/>
    <n v="75"/>
  </r>
  <r>
    <n v="3074"/>
    <s v="01/08/2024"/>
    <s v="C528"/>
    <x v="1"/>
    <n v="58"/>
    <x v="0"/>
    <x v="1"/>
    <x v="0"/>
    <x v="10"/>
    <n v="88.96"/>
    <n v="2"/>
    <x v="2061"/>
    <n v="88.96"/>
    <n v="44.48"/>
    <n v="50"/>
  </r>
  <r>
    <n v="3075"/>
    <s v="28/01/2024"/>
    <s v="C981"/>
    <x v="0"/>
    <n v="53"/>
    <x v="0"/>
    <x v="1"/>
    <x v="3"/>
    <x v="13"/>
    <n v="146.77000000000001"/>
    <n v="1"/>
    <x v="2062"/>
    <n v="0"/>
    <n v="146.77000000000001"/>
    <n v="0"/>
  </r>
  <r>
    <n v="3076"/>
    <s v="27/01/2024"/>
    <s v="C718"/>
    <x v="0"/>
    <n v="43"/>
    <x v="2"/>
    <x v="1"/>
    <x v="4"/>
    <x v="17"/>
    <n v="378.66"/>
    <n v="3"/>
    <x v="2063"/>
    <n v="757.31999999999994"/>
    <n v="126.22000000000001"/>
    <n v="66.666666666666657"/>
  </r>
  <r>
    <n v="3077"/>
    <s v="09/07/2024"/>
    <s v="C841"/>
    <x v="1"/>
    <n v="48"/>
    <x v="2"/>
    <x v="2"/>
    <x v="0"/>
    <x v="8"/>
    <n v="925.26"/>
    <n v="4"/>
    <x v="2064"/>
    <n v="2775.7799999999997"/>
    <n v="231.315"/>
    <n v="74.999999999999986"/>
  </r>
  <r>
    <n v="3078"/>
    <s v="20/04/2024"/>
    <s v="C592"/>
    <x v="0"/>
    <n v="61"/>
    <x v="0"/>
    <x v="1"/>
    <x v="4"/>
    <x v="18"/>
    <n v="385.24"/>
    <n v="5"/>
    <x v="2065"/>
    <n v="1540.96"/>
    <n v="77.048000000000002"/>
    <n v="80"/>
  </r>
  <r>
    <n v="3079"/>
    <s v="26/07/2024"/>
    <s v="C808"/>
    <x v="0"/>
    <n v="29"/>
    <x v="1"/>
    <x v="2"/>
    <x v="2"/>
    <x v="9"/>
    <n v="70.040000000000006"/>
    <n v="3"/>
    <x v="2066"/>
    <n v="140.07999999999998"/>
    <n v="23.346666666666668"/>
    <n v="66.666666666666657"/>
  </r>
  <r>
    <n v="3080"/>
    <s v="20/04/2024"/>
    <s v="C876"/>
    <x v="1"/>
    <n v="34"/>
    <x v="2"/>
    <x v="1"/>
    <x v="4"/>
    <x v="16"/>
    <n v="423.81"/>
    <n v="4"/>
    <x v="2067"/>
    <n v="1271.43"/>
    <n v="105.9525"/>
    <n v="75"/>
  </r>
  <r>
    <n v="3081"/>
    <s v="30/06/2024"/>
    <s v="C112"/>
    <x v="0"/>
    <n v="32"/>
    <x v="2"/>
    <x v="1"/>
    <x v="4"/>
    <x v="7"/>
    <n v="672.13"/>
    <n v="3"/>
    <x v="2068"/>
    <n v="1344.2600000000002"/>
    <n v="224.04333333333332"/>
    <n v="66.666666666666671"/>
  </r>
  <r>
    <n v="3082"/>
    <s v="13/05/2024"/>
    <s v="C300"/>
    <x v="1"/>
    <n v="26"/>
    <x v="1"/>
    <x v="1"/>
    <x v="2"/>
    <x v="4"/>
    <n v="597.66"/>
    <n v="4"/>
    <x v="2069"/>
    <n v="1792.98"/>
    <n v="149.41499999999999"/>
    <n v="75"/>
  </r>
  <r>
    <n v="3083"/>
    <s v="26/08/2024"/>
    <s v="C780"/>
    <x v="0"/>
    <n v="56"/>
    <x v="0"/>
    <x v="1"/>
    <x v="3"/>
    <x v="13"/>
    <n v="286.01"/>
    <n v="5"/>
    <x v="2070"/>
    <n v="1144.04"/>
    <n v="57.201999999999998"/>
    <n v="80"/>
  </r>
  <r>
    <n v="3084"/>
    <s v="20/04/2024"/>
    <s v="C575"/>
    <x v="1"/>
    <n v="59"/>
    <x v="0"/>
    <x v="0"/>
    <x v="0"/>
    <x v="0"/>
    <n v="691.21"/>
    <n v="3"/>
    <x v="2071"/>
    <n v="1382.42"/>
    <n v="230.40333333333334"/>
    <n v="66.666666666666657"/>
  </r>
  <r>
    <n v="3085"/>
    <s v="27/09/2024"/>
    <s v="C157"/>
    <x v="0"/>
    <n v="29"/>
    <x v="1"/>
    <x v="1"/>
    <x v="1"/>
    <x v="11"/>
    <n v="634.32000000000005"/>
    <n v="4"/>
    <x v="2072"/>
    <n v="1902.96"/>
    <n v="158.58000000000001"/>
    <n v="75"/>
  </r>
  <r>
    <n v="3086"/>
    <s v="13/02/2024"/>
    <s v="C692"/>
    <x v="0"/>
    <n v="49"/>
    <x v="2"/>
    <x v="1"/>
    <x v="3"/>
    <x v="13"/>
    <n v="180.45"/>
    <n v="1"/>
    <x v="2073"/>
    <n v="0"/>
    <n v="180.45"/>
    <n v="0"/>
  </r>
  <r>
    <n v="3087"/>
    <s v="25/10/2024"/>
    <s v="C844"/>
    <x v="1"/>
    <n v="42"/>
    <x v="2"/>
    <x v="0"/>
    <x v="4"/>
    <x v="18"/>
    <n v="170.52"/>
    <n v="2"/>
    <x v="2074"/>
    <n v="170.52"/>
    <n v="85.26"/>
    <n v="50"/>
  </r>
  <r>
    <n v="3088"/>
    <s v="29/06/2024"/>
    <s v="C616"/>
    <x v="0"/>
    <n v="56"/>
    <x v="0"/>
    <x v="3"/>
    <x v="1"/>
    <x v="11"/>
    <n v="551.71"/>
    <n v="4"/>
    <x v="2075"/>
    <n v="1655.13"/>
    <n v="137.92750000000001"/>
    <n v="75"/>
  </r>
  <r>
    <n v="3089"/>
    <s v="18/06/2024"/>
    <s v="C892"/>
    <x v="1"/>
    <n v="35"/>
    <x v="2"/>
    <x v="3"/>
    <x v="2"/>
    <x v="3"/>
    <n v="662.84"/>
    <n v="4"/>
    <x v="2076"/>
    <n v="1988.52"/>
    <n v="165.71"/>
    <n v="75"/>
  </r>
  <r>
    <n v="3090"/>
    <s v="02/01/2024"/>
    <s v="C147"/>
    <x v="0"/>
    <n v="32"/>
    <x v="2"/>
    <x v="0"/>
    <x v="3"/>
    <x v="15"/>
    <n v="962.29"/>
    <n v="4"/>
    <x v="2077"/>
    <n v="2886.87"/>
    <n v="240.57249999999999"/>
    <n v="75"/>
  </r>
  <r>
    <n v="3091"/>
    <s v="19/03/2024"/>
    <s v="C231"/>
    <x v="1"/>
    <n v="49"/>
    <x v="2"/>
    <x v="3"/>
    <x v="0"/>
    <x v="0"/>
    <n v="427.71"/>
    <n v="3"/>
    <x v="2078"/>
    <n v="855.42000000000007"/>
    <n v="142.57"/>
    <n v="66.666666666666657"/>
  </r>
  <r>
    <n v="3092"/>
    <s v="22/07/2024"/>
    <s v="C860"/>
    <x v="1"/>
    <n v="23"/>
    <x v="1"/>
    <x v="1"/>
    <x v="3"/>
    <x v="14"/>
    <n v="767.29"/>
    <n v="2"/>
    <x v="2079"/>
    <n v="767.29"/>
    <n v="383.64499999999998"/>
    <n v="50"/>
  </r>
  <r>
    <n v="3093"/>
    <s v="31/10/2024"/>
    <s v="C856"/>
    <x v="1"/>
    <n v="61"/>
    <x v="0"/>
    <x v="2"/>
    <x v="3"/>
    <x v="13"/>
    <n v="125.36"/>
    <n v="3"/>
    <x v="2080"/>
    <n v="250.71999999999997"/>
    <n v="41.786666666666669"/>
    <n v="66.666666666666657"/>
  </r>
  <r>
    <n v="3094"/>
    <s v="04/03/2024"/>
    <s v="C860"/>
    <x v="1"/>
    <n v="60"/>
    <x v="0"/>
    <x v="2"/>
    <x v="1"/>
    <x v="11"/>
    <n v="890.71"/>
    <n v="4"/>
    <x v="2081"/>
    <n v="2672.13"/>
    <n v="222.67750000000001"/>
    <n v="75"/>
  </r>
  <r>
    <n v="3095"/>
    <s v="20/10/2024"/>
    <s v="C314"/>
    <x v="0"/>
    <n v="52"/>
    <x v="0"/>
    <x v="1"/>
    <x v="2"/>
    <x v="4"/>
    <n v="636.78"/>
    <n v="4"/>
    <x v="2082"/>
    <n v="1910.34"/>
    <n v="159.19499999999999"/>
    <n v="75"/>
  </r>
  <r>
    <n v="3096"/>
    <s v="24/06/2024"/>
    <s v="C609"/>
    <x v="0"/>
    <n v="51"/>
    <x v="0"/>
    <x v="1"/>
    <x v="2"/>
    <x v="12"/>
    <n v="632.74"/>
    <n v="2"/>
    <x v="2083"/>
    <n v="632.74"/>
    <n v="316.37"/>
    <n v="50"/>
  </r>
  <r>
    <n v="3097"/>
    <s v="23/04/2024"/>
    <s v="C771"/>
    <x v="1"/>
    <n v="55"/>
    <x v="0"/>
    <x v="3"/>
    <x v="3"/>
    <x v="5"/>
    <n v="151.02000000000001"/>
    <n v="1"/>
    <x v="2084"/>
    <n v="0"/>
    <n v="151.02000000000001"/>
    <n v="0"/>
  </r>
  <r>
    <n v="3098"/>
    <s v="03/03/2024"/>
    <s v="C261"/>
    <x v="1"/>
    <n v="22"/>
    <x v="1"/>
    <x v="0"/>
    <x v="2"/>
    <x v="9"/>
    <n v="49.19"/>
    <n v="3"/>
    <x v="2085"/>
    <n v="98.38"/>
    <n v="16.396666666666665"/>
    <n v="66.666666666666657"/>
  </r>
  <r>
    <n v="3099"/>
    <s v="17/02/2024"/>
    <s v="C218"/>
    <x v="1"/>
    <n v="35"/>
    <x v="2"/>
    <x v="2"/>
    <x v="1"/>
    <x v="2"/>
    <n v="704.43"/>
    <n v="1"/>
    <x v="2086"/>
    <n v="0"/>
    <n v="704.43"/>
    <n v="0"/>
  </r>
  <r>
    <n v="3100"/>
    <s v="10/02/2024"/>
    <s v="C199"/>
    <x v="0"/>
    <n v="33"/>
    <x v="2"/>
    <x v="1"/>
    <x v="1"/>
    <x v="2"/>
    <n v="125.89"/>
    <n v="4"/>
    <x v="2087"/>
    <n v="377.67"/>
    <n v="31.4725"/>
    <n v="75"/>
  </r>
  <r>
    <n v="3101"/>
    <s v="14/11/2024"/>
    <s v="C384"/>
    <x v="0"/>
    <n v="25"/>
    <x v="1"/>
    <x v="0"/>
    <x v="0"/>
    <x v="10"/>
    <n v="135.69999999999999"/>
    <n v="4"/>
    <x v="2088"/>
    <n v="407.09999999999997"/>
    <n v="33.924999999999997"/>
    <n v="75"/>
  </r>
  <r>
    <n v="3102"/>
    <s v="03/09/2024"/>
    <s v="C855"/>
    <x v="0"/>
    <n v="42"/>
    <x v="2"/>
    <x v="0"/>
    <x v="2"/>
    <x v="12"/>
    <n v="195.63"/>
    <n v="5"/>
    <x v="2089"/>
    <n v="782.52"/>
    <n v="39.125999999999998"/>
    <n v="80"/>
  </r>
  <r>
    <n v="3103"/>
    <s v="13/05/2024"/>
    <s v="C550"/>
    <x v="0"/>
    <n v="49"/>
    <x v="2"/>
    <x v="1"/>
    <x v="0"/>
    <x v="6"/>
    <n v="106.77"/>
    <n v="5"/>
    <x v="2090"/>
    <n v="427.08000000000004"/>
    <n v="21.353999999999999"/>
    <n v="80"/>
  </r>
  <r>
    <n v="3104"/>
    <s v="09/07/2024"/>
    <s v="C675"/>
    <x v="1"/>
    <n v="43"/>
    <x v="2"/>
    <x v="0"/>
    <x v="4"/>
    <x v="17"/>
    <n v="629.14"/>
    <n v="1"/>
    <x v="2091"/>
    <n v="0"/>
    <n v="629.14"/>
    <n v="0"/>
  </r>
  <r>
    <n v="3105"/>
    <s v="05/09/2024"/>
    <s v="C266"/>
    <x v="1"/>
    <n v="39"/>
    <x v="2"/>
    <x v="2"/>
    <x v="1"/>
    <x v="1"/>
    <n v="427.78"/>
    <n v="5"/>
    <x v="2092"/>
    <n v="1711.1200000000001"/>
    <n v="85.555999999999997"/>
    <n v="80"/>
  </r>
  <r>
    <n v="3106"/>
    <s v="05/03/2024"/>
    <s v="C862"/>
    <x v="1"/>
    <n v="48"/>
    <x v="2"/>
    <x v="2"/>
    <x v="3"/>
    <x v="14"/>
    <n v="273.44"/>
    <n v="2"/>
    <x v="2093"/>
    <n v="273.44"/>
    <n v="136.72"/>
    <n v="50"/>
  </r>
  <r>
    <n v="3107"/>
    <s v="09/05/2024"/>
    <s v="C922"/>
    <x v="0"/>
    <n v="60"/>
    <x v="0"/>
    <x v="0"/>
    <x v="1"/>
    <x v="2"/>
    <n v="446.34"/>
    <n v="1"/>
    <x v="2094"/>
    <n v="0"/>
    <n v="446.34"/>
    <n v="0"/>
  </r>
  <r>
    <n v="3108"/>
    <s v="16/04/2024"/>
    <s v="C514"/>
    <x v="0"/>
    <n v="27"/>
    <x v="1"/>
    <x v="1"/>
    <x v="4"/>
    <x v="18"/>
    <n v="845.7"/>
    <n v="5"/>
    <x v="2095"/>
    <n v="3382.8"/>
    <n v="169.14000000000001"/>
    <n v="80"/>
  </r>
  <r>
    <n v="3109"/>
    <s v="07/01/2024"/>
    <s v="C258"/>
    <x v="0"/>
    <n v="29"/>
    <x v="1"/>
    <x v="0"/>
    <x v="3"/>
    <x v="5"/>
    <n v="927.81"/>
    <n v="5"/>
    <x v="2096"/>
    <n v="3711.2400000000002"/>
    <n v="185.56199999999998"/>
    <n v="80"/>
  </r>
  <r>
    <n v="3110"/>
    <s v="19/09/2024"/>
    <s v="C246"/>
    <x v="1"/>
    <n v="45"/>
    <x v="2"/>
    <x v="3"/>
    <x v="2"/>
    <x v="12"/>
    <n v="492.6"/>
    <n v="2"/>
    <x v="2097"/>
    <n v="492.6"/>
    <n v="246.3"/>
    <n v="50"/>
  </r>
  <r>
    <n v="3111"/>
    <s v="15/07/2024"/>
    <s v="C106"/>
    <x v="1"/>
    <n v="23"/>
    <x v="1"/>
    <x v="1"/>
    <x v="2"/>
    <x v="4"/>
    <n v="571.09"/>
    <n v="2"/>
    <x v="2098"/>
    <n v="571.09"/>
    <n v="285.54500000000002"/>
    <n v="50"/>
  </r>
  <r>
    <n v="3112"/>
    <s v="15/11/2024"/>
    <s v="C934"/>
    <x v="0"/>
    <n v="37"/>
    <x v="2"/>
    <x v="1"/>
    <x v="1"/>
    <x v="19"/>
    <n v="264.63"/>
    <n v="1"/>
    <x v="2099"/>
    <n v="0"/>
    <n v="264.63"/>
    <n v="0"/>
  </r>
  <r>
    <n v="3113"/>
    <s v="13/12/2024"/>
    <s v="C371"/>
    <x v="1"/>
    <n v="22"/>
    <x v="1"/>
    <x v="1"/>
    <x v="3"/>
    <x v="14"/>
    <n v="518.46"/>
    <n v="3"/>
    <x v="2100"/>
    <n v="1036.92"/>
    <n v="172.82000000000002"/>
    <n v="66.666666666666657"/>
  </r>
  <r>
    <n v="3114"/>
    <s v="05/06/2024"/>
    <s v="C694"/>
    <x v="0"/>
    <n v="40"/>
    <x v="2"/>
    <x v="2"/>
    <x v="3"/>
    <x v="14"/>
    <n v="750.64"/>
    <n v="2"/>
    <x v="2101"/>
    <n v="750.64"/>
    <n v="375.32"/>
    <n v="50"/>
  </r>
  <r>
    <n v="3115"/>
    <s v="16/12/2024"/>
    <s v="C878"/>
    <x v="0"/>
    <n v="26"/>
    <x v="1"/>
    <x v="1"/>
    <x v="0"/>
    <x v="8"/>
    <n v="497.22"/>
    <n v="5"/>
    <x v="2102"/>
    <n v="1988.8799999999999"/>
    <n v="99.444000000000003"/>
    <n v="80"/>
  </r>
  <r>
    <n v="3116"/>
    <s v="15/02/2024"/>
    <s v="C191"/>
    <x v="1"/>
    <n v="46"/>
    <x v="2"/>
    <x v="1"/>
    <x v="4"/>
    <x v="18"/>
    <n v="309.05"/>
    <n v="1"/>
    <x v="2103"/>
    <n v="0"/>
    <n v="309.05"/>
    <n v="0"/>
  </r>
  <r>
    <n v="3117"/>
    <s v="22/03/2024"/>
    <s v="C420"/>
    <x v="0"/>
    <n v="33"/>
    <x v="2"/>
    <x v="2"/>
    <x v="2"/>
    <x v="4"/>
    <n v="586.21"/>
    <n v="3"/>
    <x v="2104"/>
    <n v="1172.42"/>
    <n v="195.40333333333334"/>
    <n v="66.666666666666657"/>
  </r>
  <r>
    <n v="3118"/>
    <s v="14/05/2024"/>
    <s v="C771"/>
    <x v="1"/>
    <n v="63"/>
    <x v="0"/>
    <x v="2"/>
    <x v="1"/>
    <x v="2"/>
    <n v="947.19"/>
    <n v="1"/>
    <x v="2105"/>
    <n v="0"/>
    <n v="947.19"/>
    <n v="0"/>
  </r>
  <r>
    <n v="3119"/>
    <s v="16/04/2024"/>
    <s v="C923"/>
    <x v="0"/>
    <n v="39"/>
    <x v="2"/>
    <x v="2"/>
    <x v="3"/>
    <x v="13"/>
    <n v="889.1"/>
    <n v="5"/>
    <x v="2106"/>
    <n v="3556.4"/>
    <n v="177.82"/>
    <n v="80"/>
  </r>
  <r>
    <n v="3120"/>
    <s v="18/01/2024"/>
    <s v="C489"/>
    <x v="1"/>
    <n v="25"/>
    <x v="1"/>
    <x v="1"/>
    <x v="2"/>
    <x v="3"/>
    <n v="771.55"/>
    <n v="3"/>
    <x v="2107"/>
    <n v="1543.1000000000001"/>
    <n v="257.18333333333334"/>
    <n v="66.666666666666671"/>
  </r>
  <r>
    <n v="3121"/>
    <s v="17/09/2024"/>
    <s v="C393"/>
    <x v="1"/>
    <n v="37"/>
    <x v="2"/>
    <x v="1"/>
    <x v="1"/>
    <x v="1"/>
    <n v="283.45"/>
    <n v="3"/>
    <x v="2108"/>
    <n v="566.90000000000009"/>
    <n v="94.483333333333334"/>
    <n v="66.666666666666671"/>
  </r>
  <r>
    <n v="3122"/>
    <s v="03/04/2024"/>
    <s v="C318"/>
    <x v="1"/>
    <n v="31"/>
    <x v="2"/>
    <x v="2"/>
    <x v="2"/>
    <x v="9"/>
    <n v="249.14"/>
    <n v="2"/>
    <x v="2109"/>
    <n v="249.14"/>
    <n v="124.57"/>
    <n v="50"/>
  </r>
  <r>
    <n v="3123"/>
    <s v="10/07/2024"/>
    <s v="C837"/>
    <x v="0"/>
    <n v="56"/>
    <x v="0"/>
    <x v="2"/>
    <x v="1"/>
    <x v="19"/>
    <n v="840.15"/>
    <n v="4"/>
    <x v="2110"/>
    <n v="2520.4499999999998"/>
    <n v="210.03749999999999"/>
    <n v="75"/>
  </r>
  <r>
    <n v="3124"/>
    <s v="11/04/2024"/>
    <s v="C333"/>
    <x v="0"/>
    <n v="54"/>
    <x v="0"/>
    <x v="3"/>
    <x v="2"/>
    <x v="12"/>
    <n v="189.5"/>
    <n v="5"/>
    <x v="2111"/>
    <n v="758"/>
    <n v="37.9"/>
    <n v="80"/>
  </r>
  <r>
    <n v="3125"/>
    <s v="29/09/2024"/>
    <s v="C661"/>
    <x v="1"/>
    <n v="51"/>
    <x v="0"/>
    <x v="2"/>
    <x v="0"/>
    <x v="6"/>
    <n v="609.55999999999995"/>
    <n v="4"/>
    <x v="2112"/>
    <n v="1828.6799999999998"/>
    <n v="152.38999999999999"/>
    <n v="75"/>
  </r>
  <r>
    <n v="3126"/>
    <s v="24/09/2024"/>
    <s v="C577"/>
    <x v="1"/>
    <n v="28"/>
    <x v="1"/>
    <x v="0"/>
    <x v="4"/>
    <x v="16"/>
    <n v="444.54"/>
    <n v="5"/>
    <x v="2113"/>
    <n v="1778.1599999999999"/>
    <n v="88.908000000000001"/>
    <n v="80"/>
  </r>
  <r>
    <n v="3127"/>
    <s v="03/05/2024"/>
    <s v="C493"/>
    <x v="0"/>
    <n v="57"/>
    <x v="0"/>
    <x v="3"/>
    <x v="2"/>
    <x v="9"/>
    <n v="473.31"/>
    <n v="1"/>
    <x v="2114"/>
    <n v="0"/>
    <n v="473.31"/>
    <n v="0"/>
  </r>
  <r>
    <n v="3128"/>
    <s v="09/08/2024"/>
    <s v="C797"/>
    <x v="0"/>
    <n v="50"/>
    <x v="0"/>
    <x v="2"/>
    <x v="4"/>
    <x v="17"/>
    <n v="460"/>
    <n v="4"/>
    <x v="2115"/>
    <n v="1380"/>
    <n v="115"/>
    <n v="75"/>
  </r>
  <r>
    <n v="3129"/>
    <s v="20/07/2024"/>
    <s v="C748"/>
    <x v="0"/>
    <n v="48"/>
    <x v="2"/>
    <x v="2"/>
    <x v="2"/>
    <x v="4"/>
    <n v="900.95"/>
    <n v="3"/>
    <x v="2116"/>
    <n v="1801.8999999999999"/>
    <n v="300.31666666666666"/>
    <n v="66.666666666666657"/>
  </r>
  <r>
    <n v="3130"/>
    <s v="22/12/2024"/>
    <s v="C649"/>
    <x v="1"/>
    <n v="61"/>
    <x v="0"/>
    <x v="2"/>
    <x v="3"/>
    <x v="14"/>
    <n v="96.22"/>
    <n v="2"/>
    <x v="2117"/>
    <n v="96.22"/>
    <n v="48.11"/>
    <n v="50"/>
  </r>
  <r>
    <n v="3131"/>
    <s v="24/07/2024"/>
    <s v="C697"/>
    <x v="0"/>
    <n v="51"/>
    <x v="0"/>
    <x v="2"/>
    <x v="0"/>
    <x v="10"/>
    <n v="785.07"/>
    <n v="5"/>
    <x v="2118"/>
    <n v="3140.2799999999997"/>
    <n v="157.01400000000001"/>
    <n v="80"/>
  </r>
  <r>
    <n v="3132"/>
    <s v="06/10/2024"/>
    <s v="C770"/>
    <x v="0"/>
    <n v="24"/>
    <x v="1"/>
    <x v="0"/>
    <x v="0"/>
    <x v="10"/>
    <n v="836.66"/>
    <n v="2"/>
    <x v="2119"/>
    <n v="836.66"/>
    <n v="418.33"/>
    <n v="50"/>
  </r>
  <r>
    <n v="3133"/>
    <s v="18/08/2024"/>
    <s v="C851"/>
    <x v="1"/>
    <n v="40"/>
    <x v="2"/>
    <x v="2"/>
    <x v="4"/>
    <x v="7"/>
    <n v="943.45"/>
    <n v="5"/>
    <x v="2120"/>
    <n v="3773.8"/>
    <n v="188.69"/>
    <n v="80"/>
  </r>
  <r>
    <n v="3134"/>
    <s v="10/02/2024"/>
    <s v="C802"/>
    <x v="0"/>
    <n v="63"/>
    <x v="0"/>
    <x v="1"/>
    <x v="3"/>
    <x v="5"/>
    <n v="458.07"/>
    <n v="3"/>
    <x v="2121"/>
    <n v="916.1400000000001"/>
    <n v="152.69"/>
    <n v="66.666666666666671"/>
  </r>
  <r>
    <n v="3135"/>
    <s v="08/11/2024"/>
    <s v="C345"/>
    <x v="0"/>
    <n v="24"/>
    <x v="1"/>
    <x v="3"/>
    <x v="1"/>
    <x v="2"/>
    <n v="505.06"/>
    <n v="3"/>
    <x v="2122"/>
    <n v="1010.1200000000001"/>
    <n v="168.35333333333332"/>
    <n v="66.666666666666671"/>
  </r>
  <r>
    <n v="3136"/>
    <s v="08/10/2024"/>
    <s v="C745"/>
    <x v="0"/>
    <n v="42"/>
    <x v="2"/>
    <x v="2"/>
    <x v="0"/>
    <x v="6"/>
    <n v="961.68"/>
    <n v="3"/>
    <x v="2123"/>
    <n v="1923.3600000000001"/>
    <n v="320.56"/>
    <n v="66.666666666666671"/>
  </r>
  <r>
    <n v="3137"/>
    <s v="06/05/2024"/>
    <s v="C595"/>
    <x v="1"/>
    <n v="20"/>
    <x v="1"/>
    <x v="1"/>
    <x v="3"/>
    <x v="14"/>
    <n v="463.87"/>
    <n v="3"/>
    <x v="2124"/>
    <n v="927.7399999999999"/>
    <n v="154.62333333333333"/>
    <n v="66.666666666666657"/>
  </r>
  <r>
    <n v="3138"/>
    <s v="08/05/2024"/>
    <s v="C521"/>
    <x v="1"/>
    <n v="55"/>
    <x v="0"/>
    <x v="0"/>
    <x v="3"/>
    <x v="13"/>
    <n v="508.51"/>
    <n v="3"/>
    <x v="2125"/>
    <n v="1017.02"/>
    <n v="169.50333333333333"/>
    <n v="66.666666666666657"/>
  </r>
  <r>
    <n v="3139"/>
    <s v="29/06/2024"/>
    <s v="C792"/>
    <x v="1"/>
    <n v="37"/>
    <x v="2"/>
    <x v="3"/>
    <x v="4"/>
    <x v="18"/>
    <n v="338.93"/>
    <n v="2"/>
    <x v="2126"/>
    <n v="338.93"/>
    <n v="169.465"/>
    <n v="50"/>
  </r>
  <r>
    <n v="3140"/>
    <s v="07/11/2024"/>
    <s v="C749"/>
    <x v="1"/>
    <n v="51"/>
    <x v="0"/>
    <x v="2"/>
    <x v="3"/>
    <x v="5"/>
    <n v="41.31"/>
    <n v="1"/>
    <x v="2127"/>
    <n v="0"/>
    <n v="41.31"/>
    <n v="0"/>
  </r>
  <r>
    <n v="3141"/>
    <s v="10/03/2024"/>
    <s v="C337"/>
    <x v="1"/>
    <n v="61"/>
    <x v="0"/>
    <x v="3"/>
    <x v="3"/>
    <x v="5"/>
    <n v="438.72"/>
    <n v="4"/>
    <x v="2128"/>
    <n v="1316.16"/>
    <n v="109.68"/>
    <n v="75"/>
  </r>
  <r>
    <n v="3142"/>
    <s v="22/02/2024"/>
    <s v="C639"/>
    <x v="1"/>
    <n v="61"/>
    <x v="0"/>
    <x v="2"/>
    <x v="1"/>
    <x v="11"/>
    <n v="658.54"/>
    <n v="2"/>
    <x v="2129"/>
    <n v="658.54"/>
    <n v="329.27"/>
    <n v="50"/>
  </r>
  <r>
    <n v="3143"/>
    <s v="25/12/2024"/>
    <s v="C235"/>
    <x v="1"/>
    <n v="47"/>
    <x v="2"/>
    <x v="0"/>
    <x v="4"/>
    <x v="7"/>
    <n v="693.05"/>
    <n v="4"/>
    <x v="2130"/>
    <n v="2079.1499999999996"/>
    <n v="173.26249999999999"/>
    <n v="74.999999999999986"/>
  </r>
  <r>
    <n v="3144"/>
    <s v="20/03/2024"/>
    <s v="C230"/>
    <x v="0"/>
    <n v="34"/>
    <x v="2"/>
    <x v="0"/>
    <x v="4"/>
    <x v="18"/>
    <n v="16.440000000000001"/>
    <n v="1"/>
    <x v="2131"/>
    <n v="0"/>
    <n v="16.440000000000001"/>
    <n v="0"/>
  </r>
  <r>
    <n v="3145"/>
    <s v="28/05/2024"/>
    <s v="C564"/>
    <x v="0"/>
    <n v="27"/>
    <x v="1"/>
    <x v="3"/>
    <x v="3"/>
    <x v="14"/>
    <n v="803.04"/>
    <n v="5"/>
    <x v="2132"/>
    <n v="3212.16"/>
    <n v="160.608"/>
    <n v="80"/>
  </r>
  <r>
    <n v="3146"/>
    <s v="31/01/2024"/>
    <s v="C793"/>
    <x v="1"/>
    <n v="52"/>
    <x v="0"/>
    <x v="3"/>
    <x v="1"/>
    <x v="11"/>
    <n v="497.49"/>
    <n v="1"/>
    <x v="2133"/>
    <n v="0"/>
    <n v="497.49"/>
    <n v="0"/>
  </r>
  <r>
    <n v="3147"/>
    <s v="20/11/2024"/>
    <s v="C829"/>
    <x v="0"/>
    <n v="37"/>
    <x v="2"/>
    <x v="3"/>
    <x v="2"/>
    <x v="3"/>
    <n v="525.54"/>
    <n v="1"/>
    <x v="2134"/>
    <n v="0"/>
    <n v="525.54"/>
    <n v="0"/>
  </r>
  <r>
    <n v="3148"/>
    <s v="30/09/2024"/>
    <s v="C681"/>
    <x v="0"/>
    <n v="35"/>
    <x v="2"/>
    <x v="0"/>
    <x v="0"/>
    <x v="6"/>
    <n v="962.13"/>
    <n v="5"/>
    <x v="2135"/>
    <n v="3848.5199999999995"/>
    <n v="192.42599999999999"/>
    <n v="80"/>
  </r>
  <r>
    <n v="3149"/>
    <s v="31/05/2024"/>
    <s v="C163"/>
    <x v="1"/>
    <n v="62"/>
    <x v="0"/>
    <x v="1"/>
    <x v="4"/>
    <x v="17"/>
    <n v="291.62"/>
    <n v="4"/>
    <x v="2136"/>
    <n v="874.86"/>
    <n v="72.905000000000001"/>
    <n v="75"/>
  </r>
  <r>
    <n v="3150"/>
    <s v="14/08/2024"/>
    <s v="C269"/>
    <x v="0"/>
    <n v="61"/>
    <x v="0"/>
    <x v="3"/>
    <x v="1"/>
    <x v="2"/>
    <n v="764.04"/>
    <n v="3"/>
    <x v="2137"/>
    <n v="1528.08"/>
    <n v="254.67999999999998"/>
    <n v="66.666666666666657"/>
  </r>
  <r>
    <n v="3151"/>
    <s v="29/07/2024"/>
    <s v="C262"/>
    <x v="0"/>
    <n v="44"/>
    <x v="2"/>
    <x v="2"/>
    <x v="1"/>
    <x v="1"/>
    <n v="579.03"/>
    <n v="5"/>
    <x v="2138"/>
    <n v="2316.12"/>
    <n v="115.806"/>
    <n v="80"/>
  </r>
  <r>
    <n v="3152"/>
    <s v="28/06/2024"/>
    <s v="C622"/>
    <x v="0"/>
    <n v="53"/>
    <x v="0"/>
    <x v="0"/>
    <x v="3"/>
    <x v="5"/>
    <n v="703.79"/>
    <n v="5"/>
    <x v="2139"/>
    <n v="2815.16"/>
    <n v="140.75799999999998"/>
    <n v="80"/>
  </r>
  <r>
    <n v="3153"/>
    <s v="07/09/2024"/>
    <s v="C105"/>
    <x v="0"/>
    <n v="40"/>
    <x v="2"/>
    <x v="3"/>
    <x v="0"/>
    <x v="10"/>
    <n v="423.64"/>
    <n v="1"/>
    <x v="2140"/>
    <n v="0"/>
    <n v="423.64"/>
    <n v="0"/>
  </r>
  <r>
    <n v="3154"/>
    <s v="05/04/2024"/>
    <s v="C415"/>
    <x v="0"/>
    <n v="49"/>
    <x v="2"/>
    <x v="0"/>
    <x v="4"/>
    <x v="18"/>
    <n v="286.42"/>
    <n v="5"/>
    <x v="2141"/>
    <n v="1145.6799999999998"/>
    <n v="57.284000000000006"/>
    <n v="80"/>
  </r>
  <r>
    <n v="3155"/>
    <s v="23/10/2024"/>
    <s v="C600"/>
    <x v="1"/>
    <n v="27"/>
    <x v="1"/>
    <x v="3"/>
    <x v="2"/>
    <x v="12"/>
    <n v="550.66"/>
    <n v="2"/>
    <x v="2142"/>
    <n v="550.66"/>
    <n v="275.33"/>
    <n v="50"/>
  </r>
  <r>
    <n v="3156"/>
    <s v="06/03/2024"/>
    <s v="C843"/>
    <x v="1"/>
    <n v="28"/>
    <x v="1"/>
    <x v="0"/>
    <x v="3"/>
    <x v="15"/>
    <n v="381.19"/>
    <n v="3"/>
    <x v="2143"/>
    <n v="762.37999999999988"/>
    <n v="127.06333333333333"/>
    <n v="66.666666666666657"/>
  </r>
  <r>
    <n v="3157"/>
    <s v="08/11/2024"/>
    <s v="C684"/>
    <x v="1"/>
    <n v="55"/>
    <x v="0"/>
    <x v="0"/>
    <x v="4"/>
    <x v="7"/>
    <n v="230.68"/>
    <n v="1"/>
    <x v="2144"/>
    <n v="0"/>
    <n v="230.68"/>
    <n v="0"/>
  </r>
  <r>
    <n v="3158"/>
    <s v="25/01/2024"/>
    <s v="C627"/>
    <x v="0"/>
    <n v="23"/>
    <x v="1"/>
    <x v="3"/>
    <x v="4"/>
    <x v="16"/>
    <n v="840.84"/>
    <n v="4"/>
    <x v="2145"/>
    <n v="2522.52"/>
    <n v="210.21"/>
    <n v="75"/>
  </r>
  <r>
    <n v="3159"/>
    <s v="22/05/2024"/>
    <s v="C498"/>
    <x v="1"/>
    <n v="58"/>
    <x v="0"/>
    <x v="2"/>
    <x v="1"/>
    <x v="2"/>
    <n v="481.07"/>
    <n v="4"/>
    <x v="2146"/>
    <n v="1443.21"/>
    <n v="120.2675"/>
    <n v="75"/>
  </r>
  <r>
    <n v="3160"/>
    <s v="23/05/2024"/>
    <s v="C499"/>
    <x v="0"/>
    <n v="64"/>
    <x v="0"/>
    <x v="0"/>
    <x v="0"/>
    <x v="6"/>
    <n v="848.84"/>
    <n v="4"/>
    <x v="2147"/>
    <n v="2546.52"/>
    <n v="212.21"/>
    <n v="75"/>
  </r>
  <r>
    <n v="3161"/>
    <s v="02/04/2024"/>
    <s v="C955"/>
    <x v="0"/>
    <n v="51"/>
    <x v="0"/>
    <x v="2"/>
    <x v="2"/>
    <x v="12"/>
    <n v="479.29"/>
    <n v="4"/>
    <x v="2148"/>
    <n v="1437.8700000000001"/>
    <n v="119.82250000000001"/>
    <n v="75"/>
  </r>
  <r>
    <n v="3162"/>
    <s v="18/01/2024"/>
    <s v="C483"/>
    <x v="0"/>
    <n v="53"/>
    <x v="0"/>
    <x v="2"/>
    <x v="0"/>
    <x v="8"/>
    <n v="561.23"/>
    <n v="4"/>
    <x v="2149"/>
    <n v="1683.69"/>
    <n v="140.3075"/>
    <n v="75"/>
  </r>
  <r>
    <n v="3163"/>
    <s v="08/01/2024"/>
    <s v="C132"/>
    <x v="0"/>
    <n v="54"/>
    <x v="0"/>
    <x v="0"/>
    <x v="1"/>
    <x v="19"/>
    <n v="995.33"/>
    <n v="1"/>
    <x v="2150"/>
    <n v="0"/>
    <n v="995.33"/>
    <n v="0"/>
  </r>
  <r>
    <n v="3164"/>
    <s v="07/04/2024"/>
    <s v="C744"/>
    <x v="1"/>
    <n v="34"/>
    <x v="2"/>
    <x v="0"/>
    <x v="2"/>
    <x v="3"/>
    <n v="951.99"/>
    <n v="2"/>
    <x v="2151"/>
    <n v="951.99"/>
    <n v="475.995"/>
    <n v="50"/>
  </r>
  <r>
    <n v="3165"/>
    <s v="12/05/2024"/>
    <s v="C590"/>
    <x v="1"/>
    <n v="57"/>
    <x v="0"/>
    <x v="0"/>
    <x v="2"/>
    <x v="3"/>
    <n v="278.97000000000003"/>
    <n v="2"/>
    <x v="2152"/>
    <n v="278.97000000000003"/>
    <n v="139.48500000000001"/>
    <n v="50"/>
  </r>
  <r>
    <n v="3166"/>
    <s v="13/06/2024"/>
    <s v="C363"/>
    <x v="0"/>
    <n v="57"/>
    <x v="0"/>
    <x v="2"/>
    <x v="3"/>
    <x v="15"/>
    <n v="869.97"/>
    <n v="4"/>
    <x v="2153"/>
    <n v="2609.91"/>
    <n v="217.49250000000001"/>
    <n v="74.999999999999986"/>
  </r>
  <r>
    <n v="3167"/>
    <s v="06/05/2024"/>
    <s v="C628"/>
    <x v="1"/>
    <n v="29"/>
    <x v="1"/>
    <x v="0"/>
    <x v="2"/>
    <x v="3"/>
    <n v="396.5"/>
    <n v="2"/>
    <x v="2154"/>
    <n v="396.5"/>
    <n v="198.25"/>
    <n v="50"/>
  </r>
  <r>
    <n v="3168"/>
    <s v="13/06/2024"/>
    <s v="C376"/>
    <x v="0"/>
    <n v="38"/>
    <x v="2"/>
    <x v="0"/>
    <x v="4"/>
    <x v="7"/>
    <n v="80.540000000000006"/>
    <n v="3"/>
    <x v="2155"/>
    <n v="161.07999999999998"/>
    <n v="26.846666666666668"/>
    <n v="66.666666666666657"/>
  </r>
  <r>
    <n v="3169"/>
    <s v="19/07/2024"/>
    <s v="C289"/>
    <x v="1"/>
    <n v="57"/>
    <x v="0"/>
    <x v="0"/>
    <x v="0"/>
    <x v="10"/>
    <n v="580.02"/>
    <n v="2"/>
    <x v="2156"/>
    <n v="580.02"/>
    <n v="290.01"/>
    <n v="50"/>
  </r>
  <r>
    <n v="3170"/>
    <s v="03/03/2024"/>
    <s v="C725"/>
    <x v="1"/>
    <n v="36"/>
    <x v="2"/>
    <x v="0"/>
    <x v="0"/>
    <x v="0"/>
    <n v="977.28"/>
    <n v="5"/>
    <x v="2157"/>
    <n v="3909.12"/>
    <n v="195.45599999999999"/>
    <n v="80"/>
  </r>
  <r>
    <n v="3171"/>
    <s v="21/06/2024"/>
    <s v="C206"/>
    <x v="0"/>
    <n v="20"/>
    <x v="1"/>
    <x v="3"/>
    <x v="3"/>
    <x v="5"/>
    <n v="974.57"/>
    <n v="4"/>
    <x v="2158"/>
    <n v="2923.71"/>
    <n v="243.64250000000001"/>
    <n v="75"/>
  </r>
  <r>
    <n v="3172"/>
    <s v="15/08/2024"/>
    <s v="C887"/>
    <x v="1"/>
    <n v="35"/>
    <x v="2"/>
    <x v="0"/>
    <x v="2"/>
    <x v="12"/>
    <n v="135.19999999999999"/>
    <n v="5"/>
    <x v="2159"/>
    <n v="540.79999999999995"/>
    <n v="27.04"/>
    <n v="80"/>
  </r>
  <r>
    <n v="3173"/>
    <s v="29/02/2024"/>
    <s v="C195"/>
    <x v="0"/>
    <n v="36"/>
    <x v="2"/>
    <x v="2"/>
    <x v="1"/>
    <x v="1"/>
    <n v="773.52"/>
    <n v="5"/>
    <x v="2160"/>
    <n v="3094.08"/>
    <n v="154.70400000000001"/>
    <n v="80"/>
  </r>
  <r>
    <n v="3174"/>
    <s v="20/06/2024"/>
    <s v="C475"/>
    <x v="1"/>
    <n v="64"/>
    <x v="0"/>
    <x v="2"/>
    <x v="4"/>
    <x v="7"/>
    <n v="804.8"/>
    <n v="4"/>
    <x v="2161"/>
    <n v="2414.3999999999996"/>
    <n v="201.2"/>
    <n v="74.999999999999986"/>
  </r>
  <r>
    <n v="3175"/>
    <s v="15/05/2024"/>
    <s v="C461"/>
    <x v="0"/>
    <n v="23"/>
    <x v="1"/>
    <x v="1"/>
    <x v="3"/>
    <x v="14"/>
    <n v="375.06"/>
    <n v="1"/>
    <x v="2162"/>
    <n v="0"/>
    <n v="375.06"/>
    <n v="0"/>
  </r>
  <r>
    <n v="3176"/>
    <s v="12/06/2024"/>
    <s v="C103"/>
    <x v="0"/>
    <n v="33"/>
    <x v="2"/>
    <x v="3"/>
    <x v="2"/>
    <x v="4"/>
    <n v="662.01"/>
    <n v="2"/>
    <x v="2163"/>
    <n v="662.01"/>
    <n v="331.005"/>
    <n v="50"/>
  </r>
  <r>
    <n v="3177"/>
    <s v="22/09/2024"/>
    <s v="C943"/>
    <x v="1"/>
    <n v="25"/>
    <x v="1"/>
    <x v="3"/>
    <x v="1"/>
    <x v="1"/>
    <n v="493.28"/>
    <n v="3"/>
    <x v="2164"/>
    <n v="986.56"/>
    <n v="164.42666666666665"/>
    <n v="66.666666666666657"/>
  </r>
  <r>
    <n v="3178"/>
    <s v="14/11/2024"/>
    <s v="C256"/>
    <x v="1"/>
    <n v="35"/>
    <x v="2"/>
    <x v="1"/>
    <x v="2"/>
    <x v="3"/>
    <n v="235.61"/>
    <n v="1"/>
    <x v="2165"/>
    <n v="0"/>
    <n v="235.61"/>
    <n v="0"/>
  </r>
  <r>
    <n v="3179"/>
    <s v="30/08/2024"/>
    <s v="C516"/>
    <x v="0"/>
    <n v="60"/>
    <x v="0"/>
    <x v="2"/>
    <x v="3"/>
    <x v="13"/>
    <n v="763.65"/>
    <n v="3"/>
    <x v="2166"/>
    <n v="1527.2999999999997"/>
    <n v="254.54999999999998"/>
    <n v="66.666666666666657"/>
  </r>
  <r>
    <n v="3180"/>
    <s v="10/03/2024"/>
    <s v="C591"/>
    <x v="1"/>
    <n v="56"/>
    <x v="0"/>
    <x v="2"/>
    <x v="1"/>
    <x v="11"/>
    <n v="270.13"/>
    <n v="4"/>
    <x v="2167"/>
    <n v="810.39"/>
    <n v="67.532499999999999"/>
    <n v="75"/>
  </r>
  <r>
    <n v="3181"/>
    <s v="06/10/2024"/>
    <s v="C333"/>
    <x v="1"/>
    <n v="29"/>
    <x v="1"/>
    <x v="0"/>
    <x v="1"/>
    <x v="19"/>
    <n v="347.04"/>
    <n v="2"/>
    <x v="2168"/>
    <n v="347.04"/>
    <n v="173.52"/>
    <n v="50"/>
  </r>
  <r>
    <n v="3182"/>
    <s v="19/04/2024"/>
    <s v="C757"/>
    <x v="0"/>
    <n v="62"/>
    <x v="0"/>
    <x v="1"/>
    <x v="1"/>
    <x v="1"/>
    <n v="198.12"/>
    <n v="1"/>
    <x v="2169"/>
    <n v="0"/>
    <n v="198.12"/>
    <n v="0"/>
  </r>
  <r>
    <n v="3183"/>
    <s v="21/06/2024"/>
    <s v="C468"/>
    <x v="0"/>
    <n v="27"/>
    <x v="1"/>
    <x v="2"/>
    <x v="1"/>
    <x v="2"/>
    <n v="722.08"/>
    <n v="4"/>
    <x v="2170"/>
    <n v="2166.2400000000002"/>
    <n v="180.52"/>
    <n v="75"/>
  </r>
  <r>
    <n v="3184"/>
    <s v="16/04/2024"/>
    <s v="C517"/>
    <x v="1"/>
    <n v="24"/>
    <x v="1"/>
    <x v="1"/>
    <x v="2"/>
    <x v="12"/>
    <n v="464.14"/>
    <n v="1"/>
    <x v="2171"/>
    <n v="0"/>
    <n v="464.14"/>
    <n v="0"/>
  </r>
  <r>
    <n v="3185"/>
    <s v="30/04/2024"/>
    <s v="C572"/>
    <x v="0"/>
    <n v="63"/>
    <x v="0"/>
    <x v="1"/>
    <x v="1"/>
    <x v="11"/>
    <n v="448.94"/>
    <n v="5"/>
    <x v="2172"/>
    <n v="1795.7599999999998"/>
    <n v="89.787999999999997"/>
    <n v="80"/>
  </r>
  <r>
    <n v="3186"/>
    <s v="05/11/2024"/>
    <s v="C200"/>
    <x v="0"/>
    <n v="18"/>
    <x v="3"/>
    <x v="3"/>
    <x v="2"/>
    <x v="4"/>
    <n v="608.52"/>
    <n v="2"/>
    <x v="2173"/>
    <n v="608.52"/>
    <n v="304.26"/>
    <n v="50"/>
  </r>
  <r>
    <n v="3187"/>
    <s v="13/05/2024"/>
    <s v="C830"/>
    <x v="0"/>
    <n v="53"/>
    <x v="0"/>
    <x v="2"/>
    <x v="1"/>
    <x v="19"/>
    <n v="165.69"/>
    <n v="2"/>
    <x v="2174"/>
    <n v="165.69"/>
    <n v="82.844999999999999"/>
    <n v="50"/>
  </r>
  <r>
    <n v="3188"/>
    <s v="03/05/2024"/>
    <s v="C454"/>
    <x v="1"/>
    <n v="38"/>
    <x v="2"/>
    <x v="2"/>
    <x v="1"/>
    <x v="19"/>
    <n v="899.17"/>
    <n v="4"/>
    <x v="2175"/>
    <n v="2697.5099999999998"/>
    <n v="224.79249999999999"/>
    <n v="75"/>
  </r>
  <r>
    <n v="3189"/>
    <s v="14/11/2024"/>
    <s v="C577"/>
    <x v="1"/>
    <n v="54"/>
    <x v="0"/>
    <x v="0"/>
    <x v="3"/>
    <x v="13"/>
    <n v="470.46"/>
    <n v="4"/>
    <x v="2176"/>
    <n v="1411.3799999999999"/>
    <n v="117.61499999999999"/>
    <n v="75"/>
  </r>
  <r>
    <n v="3190"/>
    <s v="05/07/2024"/>
    <s v="C282"/>
    <x v="0"/>
    <n v="41"/>
    <x v="2"/>
    <x v="2"/>
    <x v="2"/>
    <x v="4"/>
    <n v="372.86"/>
    <n v="4"/>
    <x v="2177"/>
    <n v="1118.58"/>
    <n v="93.215000000000003"/>
    <n v="74.999999999999986"/>
  </r>
  <r>
    <n v="3191"/>
    <s v="24/11/2024"/>
    <s v="C880"/>
    <x v="1"/>
    <n v="42"/>
    <x v="2"/>
    <x v="3"/>
    <x v="2"/>
    <x v="3"/>
    <n v="135.41999999999999"/>
    <n v="2"/>
    <x v="2178"/>
    <n v="135.41999999999999"/>
    <n v="67.709999999999994"/>
    <n v="50"/>
  </r>
  <r>
    <n v="3192"/>
    <s v="30/08/2024"/>
    <s v="C158"/>
    <x v="0"/>
    <n v="24"/>
    <x v="1"/>
    <x v="2"/>
    <x v="0"/>
    <x v="0"/>
    <n v="176.27"/>
    <n v="5"/>
    <x v="2179"/>
    <n v="705.08"/>
    <n v="35.254000000000005"/>
    <n v="80"/>
  </r>
  <r>
    <n v="3193"/>
    <s v="31/07/2024"/>
    <s v="C686"/>
    <x v="1"/>
    <n v="59"/>
    <x v="0"/>
    <x v="0"/>
    <x v="3"/>
    <x v="13"/>
    <n v="921.16"/>
    <n v="2"/>
    <x v="2180"/>
    <n v="921.16"/>
    <n v="460.58"/>
    <n v="50"/>
  </r>
  <r>
    <n v="3194"/>
    <s v="26/02/2024"/>
    <s v="C716"/>
    <x v="0"/>
    <n v="34"/>
    <x v="2"/>
    <x v="2"/>
    <x v="2"/>
    <x v="12"/>
    <n v="462.05"/>
    <n v="4"/>
    <x v="2181"/>
    <n v="1386.15"/>
    <n v="115.5125"/>
    <n v="75"/>
  </r>
  <r>
    <n v="3195"/>
    <s v="18/11/2024"/>
    <s v="C562"/>
    <x v="0"/>
    <n v="46"/>
    <x v="2"/>
    <x v="1"/>
    <x v="3"/>
    <x v="14"/>
    <n v="724.96"/>
    <n v="3"/>
    <x v="2182"/>
    <n v="1449.92"/>
    <n v="241.65333333333334"/>
    <n v="66.666666666666657"/>
  </r>
  <r>
    <n v="3196"/>
    <s v="12/08/2024"/>
    <s v="C876"/>
    <x v="1"/>
    <n v="47"/>
    <x v="2"/>
    <x v="3"/>
    <x v="3"/>
    <x v="13"/>
    <n v="89.71"/>
    <n v="5"/>
    <x v="2183"/>
    <n v="358.84000000000003"/>
    <n v="17.942"/>
    <n v="80"/>
  </r>
  <r>
    <n v="3197"/>
    <s v="27/12/2024"/>
    <s v="C147"/>
    <x v="0"/>
    <n v="24"/>
    <x v="1"/>
    <x v="0"/>
    <x v="3"/>
    <x v="13"/>
    <n v="647.03"/>
    <n v="2"/>
    <x v="2184"/>
    <n v="647.03"/>
    <n v="323.51499999999999"/>
    <n v="50"/>
  </r>
  <r>
    <n v="3198"/>
    <s v="30/12/2024"/>
    <s v="C774"/>
    <x v="1"/>
    <n v="50"/>
    <x v="0"/>
    <x v="0"/>
    <x v="4"/>
    <x v="17"/>
    <n v="922.3"/>
    <n v="3"/>
    <x v="2185"/>
    <n v="1844.6000000000001"/>
    <n v="307.43333333333334"/>
    <n v="66.666666666666671"/>
  </r>
  <r>
    <n v="3199"/>
    <s v="26/02/2024"/>
    <s v="C792"/>
    <x v="1"/>
    <n v="24"/>
    <x v="1"/>
    <x v="1"/>
    <x v="2"/>
    <x v="3"/>
    <n v="306.95999999999998"/>
    <n v="5"/>
    <x v="2186"/>
    <n v="1227.8399999999999"/>
    <n v="61.391999999999996"/>
    <n v="80"/>
  </r>
  <r>
    <n v="3200"/>
    <s v="15/04/2024"/>
    <s v="C385"/>
    <x v="0"/>
    <n v="41"/>
    <x v="2"/>
    <x v="3"/>
    <x v="3"/>
    <x v="5"/>
    <n v="583.35"/>
    <n v="2"/>
    <x v="2187"/>
    <n v="583.35"/>
    <n v="291.67500000000001"/>
    <n v="50"/>
  </r>
  <r>
    <n v="3201"/>
    <s v="05/07/2024"/>
    <s v="C845"/>
    <x v="0"/>
    <n v="28"/>
    <x v="1"/>
    <x v="2"/>
    <x v="4"/>
    <x v="7"/>
    <n v="940.82"/>
    <n v="4"/>
    <x v="2188"/>
    <n v="2822.46"/>
    <n v="235.20500000000001"/>
    <n v="75"/>
  </r>
  <r>
    <n v="3202"/>
    <s v="17/03/2024"/>
    <s v="C427"/>
    <x v="1"/>
    <n v="26"/>
    <x v="1"/>
    <x v="3"/>
    <x v="4"/>
    <x v="17"/>
    <n v="722.13"/>
    <n v="2"/>
    <x v="2189"/>
    <n v="722.13"/>
    <n v="361.065"/>
    <n v="50"/>
  </r>
  <r>
    <n v="3203"/>
    <s v="07/06/2024"/>
    <s v="C405"/>
    <x v="0"/>
    <n v="29"/>
    <x v="1"/>
    <x v="3"/>
    <x v="1"/>
    <x v="1"/>
    <n v="71.7"/>
    <n v="5"/>
    <x v="2190"/>
    <n v="286.8"/>
    <n v="14.34"/>
    <n v="80"/>
  </r>
  <r>
    <n v="3204"/>
    <s v="01/11/2024"/>
    <s v="C932"/>
    <x v="0"/>
    <n v="52"/>
    <x v="0"/>
    <x v="3"/>
    <x v="1"/>
    <x v="19"/>
    <n v="384.95"/>
    <n v="4"/>
    <x v="2191"/>
    <n v="1154.8499999999999"/>
    <n v="96.237499999999997"/>
    <n v="75"/>
  </r>
  <r>
    <n v="3205"/>
    <s v="17/08/2024"/>
    <s v="C297"/>
    <x v="0"/>
    <n v="21"/>
    <x v="1"/>
    <x v="3"/>
    <x v="2"/>
    <x v="9"/>
    <n v="94.92"/>
    <n v="1"/>
    <x v="2192"/>
    <n v="0"/>
    <n v="94.92"/>
    <n v="0"/>
  </r>
  <r>
    <n v="3206"/>
    <s v="24/10/2024"/>
    <s v="C255"/>
    <x v="0"/>
    <n v="53"/>
    <x v="0"/>
    <x v="3"/>
    <x v="1"/>
    <x v="11"/>
    <n v="862.7"/>
    <n v="3"/>
    <x v="2193"/>
    <n v="1725.3999999999999"/>
    <n v="287.56666666666666"/>
    <n v="66.666666666666657"/>
  </r>
  <r>
    <n v="3207"/>
    <s v="11/04/2024"/>
    <s v="C546"/>
    <x v="0"/>
    <n v="45"/>
    <x v="2"/>
    <x v="3"/>
    <x v="2"/>
    <x v="9"/>
    <n v="625.45000000000005"/>
    <n v="4"/>
    <x v="2194"/>
    <n v="1876.3500000000001"/>
    <n v="156.36250000000001"/>
    <n v="75"/>
  </r>
  <r>
    <n v="3208"/>
    <s v="18/07/2024"/>
    <s v="C241"/>
    <x v="1"/>
    <n v="30"/>
    <x v="2"/>
    <x v="1"/>
    <x v="4"/>
    <x v="18"/>
    <n v="956.82"/>
    <n v="4"/>
    <x v="2195"/>
    <n v="2870.46"/>
    <n v="239.20500000000001"/>
    <n v="75"/>
  </r>
  <r>
    <n v="3209"/>
    <s v="24/11/2024"/>
    <s v="C834"/>
    <x v="1"/>
    <n v="40"/>
    <x v="2"/>
    <x v="0"/>
    <x v="4"/>
    <x v="17"/>
    <n v="29.56"/>
    <n v="5"/>
    <x v="2196"/>
    <n v="118.24000000000001"/>
    <n v="5.9119999999999999"/>
    <n v="80"/>
  </r>
  <r>
    <n v="3210"/>
    <s v="22/08/2024"/>
    <s v="C174"/>
    <x v="0"/>
    <n v="36"/>
    <x v="2"/>
    <x v="1"/>
    <x v="2"/>
    <x v="12"/>
    <n v="428.86"/>
    <n v="5"/>
    <x v="2197"/>
    <n v="1715.44"/>
    <n v="85.772000000000006"/>
    <n v="80"/>
  </r>
  <r>
    <n v="3211"/>
    <s v="06/09/2024"/>
    <s v="C605"/>
    <x v="0"/>
    <n v="59"/>
    <x v="0"/>
    <x v="2"/>
    <x v="1"/>
    <x v="11"/>
    <n v="113.32"/>
    <n v="3"/>
    <x v="2198"/>
    <n v="226.64"/>
    <n v="37.773333333333333"/>
    <n v="66.666666666666657"/>
  </r>
  <r>
    <n v="3212"/>
    <s v="22/08/2024"/>
    <s v="C124"/>
    <x v="0"/>
    <n v="54"/>
    <x v="0"/>
    <x v="0"/>
    <x v="1"/>
    <x v="11"/>
    <n v="356.98"/>
    <n v="5"/>
    <x v="2199"/>
    <n v="1427.92"/>
    <n v="71.396000000000001"/>
    <n v="80"/>
  </r>
  <r>
    <n v="3213"/>
    <s v="14/02/2024"/>
    <s v="C306"/>
    <x v="1"/>
    <n v="56"/>
    <x v="0"/>
    <x v="0"/>
    <x v="2"/>
    <x v="12"/>
    <n v="170.27"/>
    <n v="4"/>
    <x v="2200"/>
    <n v="510.81000000000006"/>
    <n v="42.567500000000003"/>
    <n v="75"/>
  </r>
  <r>
    <n v="3214"/>
    <s v="01/07/2024"/>
    <s v="C349"/>
    <x v="0"/>
    <n v="41"/>
    <x v="2"/>
    <x v="2"/>
    <x v="0"/>
    <x v="10"/>
    <n v="335.51"/>
    <n v="3"/>
    <x v="2201"/>
    <n v="671.02"/>
    <n v="111.83666666666666"/>
    <n v="66.666666666666657"/>
  </r>
  <r>
    <n v="3215"/>
    <s v="01/11/2024"/>
    <s v="C944"/>
    <x v="1"/>
    <n v="33"/>
    <x v="2"/>
    <x v="0"/>
    <x v="1"/>
    <x v="1"/>
    <n v="821.07"/>
    <n v="3"/>
    <x v="2202"/>
    <n v="1642.1399999999999"/>
    <n v="273.69"/>
    <n v="66.666666666666657"/>
  </r>
  <r>
    <n v="3216"/>
    <s v="09/03/2024"/>
    <s v="C984"/>
    <x v="1"/>
    <n v="50"/>
    <x v="0"/>
    <x v="2"/>
    <x v="3"/>
    <x v="5"/>
    <n v="169.09"/>
    <n v="2"/>
    <x v="2203"/>
    <n v="169.09"/>
    <n v="84.545000000000002"/>
    <n v="50"/>
  </r>
  <r>
    <n v="3217"/>
    <s v="07/06/2024"/>
    <s v="C304"/>
    <x v="1"/>
    <n v="29"/>
    <x v="1"/>
    <x v="3"/>
    <x v="1"/>
    <x v="19"/>
    <n v="478.93"/>
    <n v="4"/>
    <x v="2204"/>
    <n v="1436.79"/>
    <n v="119.7325"/>
    <n v="75"/>
  </r>
  <r>
    <n v="3218"/>
    <s v="27/11/2024"/>
    <s v="C688"/>
    <x v="0"/>
    <n v="51"/>
    <x v="0"/>
    <x v="3"/>
    <x v="0"/>
    <x v="6"/>
    <n v="922.37"/>
    <n v="4"/>
    <x v="2205"/>
    <n v="2767.11"/>
    <n v="230.5925"/>
    <n v="75"/>
  </r>
  <r>
    <n v="3219"/>
    <s v="02/05/2024"/>
    <s v="C823"/>
    <x v="1"/>
    <n v="24"/>
    <x v="1"/>
    <x v="0"/>
    <x v="4"/>
    <x v="17"/>
    <n v="998.79"/>
    <n v="5"/>
    <x v="2206"/>
    <n v="3995.16"/>
    <n v="199.75799999999998"/>
    <n v="80"/>
  </r>
  <r>
    <n v="3220"/>
    <s v="17/01/2024"/>
    <s v="C794"/>
    <x v="0"/>
    <n v="28"/>
    <x v="1"/>
    <x v="0"/>
    <x v="4"/>
    <x v="7"/>
    <n v="258.13"/>
    <n v="4"/>
    <x v="2207"/>
    <n v="774.39"/>
    <n v="64.532499999999999"/>
    <n v="75"/>
  </r>
  <r>
    <n v="3221"/>
    <s v="28/03/2024"/>
    <s v="C526"/>
    <x v="1"/>
    <n v="48"/>
    <x v="2"/>
    <x v="3"/>
    <x v="4"/>
    <x v="16"/>
    <n v="936.21"/>
    <n v="5"/>
    <x v="2208"/>
    <n v="3744.84"/>
    <n v="187.24200000000002"/>
    <n v="80"/>
  </r>
  <r>
    <n v="3222"/>
    <s v="27/03/2024"/>
    <s v="C617"/>
    <x v="0"/>
    <n v="46"/>
    <x v="2"/>
    <x v="3"/>
    <x v="1"/>
    <x v="19"/>
    <n v="268.77"/>
    <n v="4"/>
    <x v="2209"/>
    <n v="806.31"/>
    <n v="67.192499999999995"/>
    <n v="75"/>
  </r>
  <r>
    <n v="3223"/>
    <s v="23/06/2024"/>
    <s v="C507"/>
    <x v="1"/>
    <n v="30"/>
    <x v="2"/>
    <x v="2"/>
    <x v="4"/>
    <x v="16"/>
    <n v="419.39"/>
    <n v="2"/>
    <x v="2210"/>
    <n v="419.39"/>
    <n v="209.69499999999999"/>
    <n v="50"/>
  </r>
  <r>
    <n v="3224"/>
    <s v="25/05/2024"/>
    <s v="C845"/>
    <x v="0"/>
    <n v="48"/>
    <x v="2"/>
    <x v="0"/>
    <x v="0"/>
    <x v="6"/>
    <n v="879.14"/>
    <n v="4"/>
    <x v="2211"/>
    <n v="2637.42"/>
    <n v="219.785"/>
    <n v="75"/>
  </r>
  <r>
    <n v="3225"/>
    <s v="20/11/2024"/>
    <s v="C409"/>
    <x v="1"/>
    <n v="19"/>
    <x v="3"/>
    <x v="0"/>
    <x v="0"/>
    <x v="0"/>
    <n v="788.31"/>
    <n v="2"/>
    <x v="2212"/>
    <n v="788.31"/>
    <n v="394.15499999999997"/>
    <n v="50"/>
  </r>
  <r>
    <n v="3226"/>
    <s v="09/04/2024"/>
    <s v="C314"/>
    <x v="0"/>
    <n v="56"/>
    <x v="0"/>
    <x v="1"/>
    <x v="1"/>
    <x v="2"/>
    <n v="858.91"/>
    <n v="4"/>
    <x v="2213"/>
    <n v="2576.73"/>
    <n v="214.72749999999999"/>
    <n v="75"/>
  </r>
  <r>
    <n v="3227"/>
    <s v="01/03/2024"/>
    <s v="C832"/>
    <x v="0"/>
    <n v="32"/>
    <x v="2"/>
    <x v="3"/>
    <x v="3"/>
    <x v="15"/>
    <n v="802.25"/>
    <n v="4"/>
    <x v="2214"/>
    <n v="2406.75"/>
    <n v="200.5625"/>
    <n v="75"/>
  </r>
  <r>
    <n v="3228"/>
    <s v="02/02/2024"/>
    <s v="C192"/>
    <x v="0"/>
    <n v="28"/>
    <x v="1"/>
    <x v="3"/>
    <x v="1"/>
    <x v="2"/>
    <n v="242.71"/>
    <n v="1"/>
    <x v="2215"/>
    <n v="0"/>
    <n v="242.71"/>
    <n v="0"/>
  </r>
  <r>
    <n v="3229"/>
    <s v="27/10/2024"/>
    <s v="C153"/>
    <x v="0"/>
    <n v="51"/>
    <x v="0"/>
    <x v="0"/>
    <x v="4"/>
    <x v="16"/>
    <n v="563.21"/>
    <n v="4"/>
    <x v="2216"/>
    <n v="1689.63"/>
    <n v="140.80250000000001"/>
    <n v="75"/>
  </r>
  <r>
    <n v="3230"/>
    <s v="10/08/2024"/>
    <s v="C680"/>
    <x v="1"/>
    <n v="56"/>
    <x v="0"/>
    <x v="1"/>
    <x v="1"/>
    <x v="2"/>
    <n v="391.4"/>
    <n v="2"/>
    <x v="2217"/>
    <n v="391.4"/>
    <n v="195.7"/>
    <n v="50"/>
  </r>
  <r>
    <n v="3231"/>
    <s v="20/07/2024"/>
    <s v="C332"/>
    <x v="1"/>
    <n v="21"/>
    <x v="1"/>
    <x v="2"/>
    <x v="0"/>
    <x v="0"/>
    <n v="465.11"/>
    <n v="3"/>
    <x v="2218"/>
    <n v="930.21999999999991"/>
    <n v="155.03666666666666"/>
    <n v="66.666666666666657"/>
  </r>
  <r>
    <n v="3232"/>
    <s v="26/06/2024"/>
    <s v="C228"/>
    <x v="0"/>
    <n v="28"/>
    <x v="1"/>
    <x v="2"/>
    <x v="1"/>
    <x v="11"/>
    <n v="162.41999999999999"/>
    <n v="2"/>
    <x v="2219"/>
    <n v="162.41999999999999"/>
    <n v="81.209999999999994"/>
    <n v="50"/>
  </r>
  <r>
    <n v="3233"/>
    <s v="09/08/2024"/>
    <s v="C988"/>
    <x v="1"/>
    <n v="46"/>
    <x v="2"/>
    <x v="3"/>
    <x v="1"/>
    <x v="19"/>
    <n v="322.61"/>
    <n v="4"/>
    <x v="2220"/>
    <n v="967.83"/>
    <n v="80.652500000000003"/>
    <n v="75"/>
  </r>
  <r>
    <n v="3234"/>
    <s v="05/06/2024"/>
    <s v="C379"/>
    <x v="0"/>
    <n v="19"/>
    <x v="3"/>
    <x v="1"/>
    <x v="3"/>
    <x v="5"/>
    <n v="859.07"/>
    <n v="5"/>
    <x v="2221"/>
    <n v="3436.28"/>
    <n v="171.81400000000002"/>
    <n v="80"/>
  </r>
  <r>
    <n v="3235"/>
    <s v="21/05/2024"/>
    <s v="C909"/>
    <x v="0"/>
    <n v="33"/>
    <x v="2"/>
    <x v="1"/>
    <x v="0"/>
    <x v="8"/>
    <n v="898.58"/>
    <n v="1"/>
    <x v="2222"/>
    <n v="0"/>
    <n v="898.58"/>
    <n v="0"/>
  </r>
  <r>
    <n v="3236"/>
    <s v="19/03/2024"/>
    <s v="C319"/>
    <x v="1"/>
    <n v="56"/>
    <x v="0"/>
    <x v="2"/>
    <x v="2"/>
    <x v="9"/>
    <n v="614.04999999999995"/>
    <n v="5"/>
    <x v="2223"/>
    <n v="2456.1999999999998"/>
    <n v="122.80999999999999"/>
    <n v="80"/>
  </r>
  <r>
    <n v="3237"/>
    <s v="05/10/2024"/>
    <s v="C555"/>
    <x v="0"/>
    <n v="30"/>
    <x v="2"/>
    <x v="3"/>
    <x v="2"/>
    <x v="3"/>
    <n v="503.28"/>
    <n v="1"/>
    <x v="2224"/>
    <n v="0"/>
    <n v="503.28"/>
    <n v="0"/>
  </r>
  <r>
    <n v="3238"/>
    <s v="31/07/2024"/>
    <s v="C612"/>
    <x v="0"/>
    <n v="54"/>
    <x v="0"/>
    <x v="0"/>
    <x v="0"/>
    <x v="6"/>
    <n v="715.71"/>
    <n v="1"/>
    <x v="2225"/>
    <n v="0"/>
    <n v="715.71"/>
    <n v="0"/>
  </r>
  <r>
    <n v="3239"/>
    <s v="14/11/2024"/>
    <s v="C468"/>
    <x v="1"/>
    <n v="34"/>
    <x v="2"/>
    <x v="1"/>
    <x v="2"/>
    <x v="9"/>
    <n v="612.76"/>
    <n v="5"/>
    <x v="714"/>
    <n v="2451.04"/>
    <n v="122.55199999999999"/>
    <n v="80"/>
  </r>
  <r>
    <n v="3240"/>
    <s v="25/11/2024"/>
    <s v="C588"/>
    <x v="0"/>
    <n v="38"/>
    <x v="2"/>
    <x v="0"/>
    <x v="4"/>
    <x v="17"/>
    <n v="983.84"/>
    <n v="4"/>
    <x v="2226"/>
    <n v="2951.52"/>
    <n v="245.96"/>
    <n v="75"/>
  </r>
  <r>
    <n v="3241"/>
    <s v="24/10/2024"/>
    <s v="C388"/>
    <x v="0"/>
    <n v="61"/>
    <x v="0"/>
    <x v="3"/>
    <x v="2"/>
    <x v="4"/>
    <n v="198.19"/>
    <n v="2"/>
    <x v="2227"/>
    <n v="198.19"/>
    <n v="99.094999999999999"/>
    <n v="50"/>
  </r>
  <r>
    <n v="3242"/>
    <s v="30/10/2024"/>
    <s v="C974"/>
    <x v="0"/>
    <n v="36"/>
    <x v="2"/>
    <x v="2"/>
    <x v="4"/>
    <x v="16"/>
    <n v="454.55"/>
    <n v="5"/>
    <x v="2228"/>
    <n v="1818.2"/>
    <n v="90.91"/>
    <n v="80"/>
  </r>
  <r>
    <n v="3243"/>
    <s v="03/11/2024"/>
    <s v="C265"/>
    <x v="0"/>
    <n v="24"/>
    <x v="1"/>
    <x v="1"/>
    <x v="0"/>
    <x v="8"/>
    <n v="919.06"/>
    <n v="3"/>
    <x v="2229"/>
    <n v="1838.12"/>
    <n v="306.3533333333333"/>
    <n v="66.666666666666657"/>
  </r>
  <r>
    <n v="3244"/>
    <s v="12/01/2024"/>
    <s v="C403"/>
    <x v="1"/>
    <n v="55"/>
    <x v="0"/>
    <x v="0"/>
    <x v="2"/>
    <x v="9"/>
    <n v="915.59"/>
    <n v="1"/>
    <x v="2230"/>
    <n v="0"/>
    <n v="915.59"/>
    <n v="0"/>
  </r>
  <r>
    <n v="3245"/>
    <s v="05/11/2024"/>
    <s v="C432"/>
    <x v="1"/>
    <n v="25"/>
    <x v="1"/>
    <x v="1"/>
    <x v="2"/>
    <x v="9"/>
    <n v="500.39"/>
    <n v="2"/>
    <x v="2231"/>
    <n v="500.39"/>
    <n v="250.19499999999999"/>
    <n v="50"/>
  </r>
  <r>
    <n v="3246"/>
    <s v="09/04/2024"/>
    <s v="C783"/>
    <x v="1"/>
    <n v="30"/>
    <x v="2"/>
    <x v="1"/>
    <x v="4"/>
    <x v="18"/>
    <n v="143.46"/>
    <n v="3"/>
    <x v="2232"/>
    <n v="286.91999999999996"/>
    <n v="47.82"/>
    <n v="66.666666666666657"/>
  </r>
  <r>
    <n v="3247"/>
    <s v="23/10/2024"/>
    <s v="C659"/>
    <x v="0"/>
    <n v="54"/>
    <x v="0"/>
    <x v="1"/>
    <x v="4"/>
    <x v="18"/>
    <n v="816.81"/>
    <n v="2"/>
    <x v="2233"/>
    <n v="816.81"/>
    <n v="408.40499999999997"/>
    <n v="50"/>
  </r>
  <r>
    <n v="3248"/>
    <s v="26/08/2024"/>
    <s v="C797"/>
    <x v="0"/>
    <n v="19"/>
    <x v="3"/>
    <x v="3"/>
    <x v="1"/>
    <x v="2"/>
    <n v="589.30999999999995"/>
    <n v="4"/>
    <x v="2234"/>
    <n v="1767.9299999999998"/>
    <n v="147.32749999999999"/>
    <n v="75"/>
  </r>
  <r>
    <n v="3249"/>
    <s v="04/09/2024"/>
    <s v="C262"/>
    <x v="1"/>
    <n v="58"/>
    <x v="0"/>
    <x v="0"/>
    <x v="3"/>
    <x v="14"/>
    <n v="775.43"/>
    <n v="3"/>
    <x v="2235"/>
    <n v="1550.8600000000001"/>
    <n v="258.47666666666663"/>
    <n v="66.666666666666671"/>
  </r>
  <r>
    <n v="3250"/>
    <s v="27/09/2024"/>
    <s v="C671"/>
    <x v="0"/>
    <n v="28"/>
    <x v="1"/>
    <x v="1"/>
    <x v="2"/>
    <x v="9"/>
    <n v="467.9"/>
    <n v="5"/>
    <x v="2236"/>
    <n v="1871.6"/>
    <n v="93.58"/>
    <n v="80"/>
  </r>
  <r>
    <n v="3251"/>
    <s v="07/08/2024"/>
    <s v="C412"/>
    <x v="0"/>
    <n v="41"/>
    <x v="2"/>
    <x v="0"/>
    <x v="3"/>
    <x v="5"/>
    <n v="211.85"/>
    <n v="2"/>
    <x v="2237"/>
    <n v="211.85"/>
    <n v="105.925"/>
    <n v="50"/>
  </r>
  <r>
    <n v="3252"/>
    <s v="01/04/2024"/>
    <s v="C207"/>
    <x v="0"/>
    <n v="23"/>
    <x v="1"/>
    <x v="3"/>
    <x v="3"/>
    <x v="15"/>
    <n v="33.75"/>
    <n v="5"/>
    <x v="2238"/>
    <n v="135"/>
    <n v="6.75"/>
    <n v="80"/>
  </r>
  <r>
    <n v="3253"/>
    <s v="22/01/2024"/>
    <s v="C291"/>
    <x v="0"/>
    <n v="43"/>
    <x v="2"/>
    <x v="1"/>
    <x v="2"/>
    <x v="4"/>
    <n v="563.54999999999995"/>
    <n v="5"/>
    <x v="2239"/>
    <n v="2254.1999999999998"/>
    <n v="112.71"/>
    <n v="80"/>
  </r>
  <r>
    <n v="3254"/>
    <s v="06/04/2024"/>
    <s v="C384"/>
    <x v="1"/>
    <n v="24"/>
    <x v="1"/>
    <x v="1"/>
    <x v="4"/>
    <x v="7"/>
    <n v="169.44"/>
    <n v="2"/>
    <x v="1963"/>
    <n v="169.44"/>
    <n v="84.72"/>
    <n v="50"/>
  </r>
  <r>
    <n v="3255"/>
    <s v="23/10/2024"/>
    <s v="C964"/>
    <x v="1"/>
    <n v="56"/>
    <x v="0"/>
    <x v="1"/>
    <x v="1"/>
    <x v="11"/>
    <n v="195.27"/>
    <n v="2"/>
    <x v="2240"/>
    <n v="195.27"/>
    <n v="97.635000000000005"/>
    <n v="50"/>
  </r>
  <r>
    <n v="3256"/>
    <s v="06/05/2024"/>
    <s v="C346"/>
    <x v="1"/>
    <n v="36"/>
    <x v="2"/>
    <x v="0"/>
    <x v="0"/>
    <x v="6"/>
    <n v="441.94"/>
    <n v="1"/>
    <x v="2241"/>
    <n v="0"/>
    <n v="441.94"/>
    <n v="0"/>
  </r>
  <r>
    <n v="3257"/>
    <s v="15/11/2024"/>
    <s v="C393"/>
    <x v="0"/>
    <n v="23"/>
    <x v="1"/>
    <x v="0"/>
    <x v="2"/>
    <x v="4"/>
    <n v="447.66"/>
    <n v="1"/>
    <x v="2242"/>
    <n v="0"/>
    <n v="447.66"/>
    <n v="0"/>
  </r>
  <r>
    <n v="3258"/>
    <s v="17/05/2024"/>
    <s v="C963"/>
    <x v="1"/>
    <n v="60"/>
    <x v="0"/>
    <x v="1"/>
    <x v="2"/>
    <x v="12"/>
    <n v="281.64"/>
    <n v="3"/>
    <x v="2243"/>
    <n v="563.28"/>
    <n v="93.88"/>
    <n v="66.666666666666657"/>
  </r>
  <r>
    <n v="3259"/>
    <s v="03/07/2024"/>
    <s v="C846"/>
    <x v="1"/>
    <n v="46"/>
    <x v="2"/>
    <x v="0"/>
    <x v="0"/>
    <x v="0"/>
    <n v="140.6"/>
    <n v="3"/>
    <x v="2244"/>
    <n v="281.20000000000005"/>
    <n v="46.866666666666667"/>
    <n v="66.666666666666671"/>
  </r>
  <r>
    <n v="3260"/>
    <s v="28/03/2024"/>
    <s v="C791"/>
    <x v="0"/>
    <n v="60"/>
    <x v="0"/>
    <x v="0"/>
    <x v="3"/>
    <x v="15"/>
    <n v="945.5"/>
    <n v="3"/>
    <x v="2245"/>
    <n v="1891"/>
    <n v="315.16666666666669"/>
    <n v="66.666666666666657"/>
  </r>
  <r>
    <n v="3261"/>
    <s v="10/05/2024"/>
    <s v="C413"/>
    <x v="0"/>
    <n v="56"/>
    <x v="0"/>
    <x v="1"/>
    <x v="1"/>
    <x v="1"/>
    <n v="140.32"/>
    <n v="1"/>
    <x v="2246"/>
    <n v="0"/>
    <n v="140.32"/>
    <n v="0"/>
  </r>
  <r>
    <n v="3262"/>
    <s v="28/03/2024"/>
    <s v="C498"/>
    <x v="1"/>
    <n v="19"/>
    <x v="3"/>
    <x v="1"/>
    <x v="3"/>
    <x v="14"/>
    <n v="357.26"/>
    <n v="5"/>
    <x v="2247"/>
    <n v="1429.04"/>
    <n v="71.451999999999998"/>
    <n v="80"/>
  </r>
  <r>
    <n v="3263"/>
    <s v="05/09/2024"/>
    <s v="C292"/>
    <x v="1"/>
    <n v="36"/>
    <x v="2"/>
    <x v="2"/>
    <x v="0"/>
    <x v="10"/>
    <n v="311.82"/>
    <n v="4"/>
    <x v="2248"/>
    <n v="935.46"/>
    <n v="77.954999999999998"/>
    <n v="75"/>
  </r>
  <r>
    <n v="3264"/>
    <s v="28/11/2024"/>
    <s v="C317"/>
    <x v="1"/>
    <n v="21"/>
    <x v="1"/>
    <x v="2"/>
    <x v="0"/>
    <x v="8"/>
    <n v="867.67"/>
    <n v="4"/>
    <x v="2249"/>
    <n v="2603.0099999999998"/>
    <n v="216.91749999999999"/>
    <n v="75"/>
  </r>
  <r>
    <n v="3265"/>
    <s v="19/11/2024"/>
    <s v="C774"/>
    <x v="1"/>
    <n v="23"/>
    <x v="1"/>
    <x v="1"/>
    <x v="1"/>
    <x v="11"/>
    <n v="415.96"/>
    <n v="2"/>
    <x v="619"/>
    <n v="415.96"/>
    <n v="207.98"/>
    <n v="50"/>
  </r>
  <r>
    <n v="3266"/>
    <s v="17/11/2024"/>
    <s v="C866"/>
    <x v="0"/>
    <n v="54"/>
    <x v="0"/>
    <x v="3"/>
    <x v="0"/>
    <x v="6"/>
    <n v="132.80000000000001"/>
    <n v="1"/>
    <x v="2250"/>
    <n v="0"/>
    <n v="132.80000000000001"/>
    <n v="0"/>
  </r>
  <r>
    <n v="3267"/>
    <s v="05/03/2024"/>
    <s v="C174"/>
    <x v="1"/>
    <n v="45"/>
    <x v="2"/>
    <x v="1"/>
    <x v="0"/>
    <x v="0"/>
    <n v="20.16"/>
    <n v="2"/>
    <x v="2251"/>
    <n v="20.16"/>
    <n v="10.08"/>
    <n v="50"/>
  </r>
  <r>
    <n v="3268"/>
    <s v="08/09/2024"/>
    <s v="C499"/>
    <x v="1"/>
    <n v="47"/>
    <x v="2"/>
    <x v="1"/>
    <x v="1"/>
    <x v="11"/>
    <n v="724.73"/>
    <n v="4"/>
    <x v="2252"/>
    <n v="2174.19"/>
    <n v="181.1825"/>
    <n v="75"/>
  </r>
  <r>
    <n v="3269"/>
    <s v="15/04/2024"/>
    <s v="C785"/>
    <x v="0"/>
    <n v="24"/>
    <x v="1"/>
    <x v="1"/>
    <x v="2"/>
    <x v="9"/>
    <n v="717.36"/>
    <n v="2"/>
    <x v="2253"/>
    <n v="717.36"/>
    <n v="358.68"/>
    <n v="50"/>
  </r>
  <r>
    <n v="3270"/>
    <s v="06/07/2024"/>
    <s v="C534"/>
    <x v="1"/>
    <n v="26"/>
    <x v="1"/>
    <x v="1"/>
    <x v="3"/>
    <x v="5"/>
    <n v="423.61"/>
    <n v="1"/>
    <x v="2254"/>
    <n v="0"/>
    <n v="423.61"/>
    <n v="0"/>
  </r>
  <r>
    <n v="3271"/>
    <s v="15/04/2024"/>
    <s v="C971"/>
    <x v="0"/>
    <n v="42"/>
    <x v="2"/>
    <x v="1"/>
    <x v="2"/>
    <x v="3"/>
    <n v="135.04"/>
    <n v="1"/>
    <x v="2255"/>
    <n v="0"/>
    <n v="135.04"/>
    <n v="0"/>
  </r>
  <r>
    <n v="3272"/>
    <s v="26/01/2024"/>
    <s v="C749"/>
    <x v="0"/>
    <n v="50"/>
    <x v="0"/>
    <x v="1"/>
    <x v="2"/>
    <x v="12"/>
    <n v="377.92"/>
    <n v="1"/>
    <x v="2256"/>
    <n v="0"/>
    <n v="377.92"/>
    <n v="0"/>
  </r>
  <r>
    <n v="3273"/>
    <s v="17/12/2024"/>
    <s v="C154"/>
    <x v="0"/>
    <n v="18"/>
    <x v="3"/>
    <x v="1"/>
    <x v="3"/>
    <x v="5"/>
    <n v="593.98"/>
    <n v="4"/>
    <x v="2257"/>
    <n v="1781.94"/>
    <n v="148.495"/>
    <n v="75"/>
  </r>
  <r>
    <n v="3274"/>
    <s v="10/04/2024"/>
    <s v="C999"/>
    <x v="1"/>
    <n v="23"/>
    <x v="1"/>
    <x v="1"/>
    <x v="2"/>
    <x v="4"/>
    <n v="706.9"/>
    <n v="1"/>
    <x v="2258"/>
    <n v="0"/>
    <n v="706.9"/>
    <n v="0"/>
  </r>
  <r>
    <n v="3275"/>
    <s v="02/10/2024"/>
    <s v="C771"/>
    <x v="1"/>
    <n v="35"/>
    <x v="2"/>
    <x v="2"/>
    <x v="1"/>
    <x v="2"/>
    <n v="87.46"/>
    <n v="3"/>
    <x v="2259"/>
    <n v="174.92000000000002"/>
    <n v="29.153333333333332"/>
    <n v="66.666666666666671"/>
  </r>
  <r>
    <n v="3276"/>
    <s v="06/04/2024"/>
    <s v="C514"/>
    <x v="0"/>
    <n v="27"/>
    <x v="1"/>
    <x v="2"/>
    <x v="3"/>
    <x v="14"/>
    <n v="560.74"/>
    <n v="3"/>
    <x v="2260"/>
    <n v="1121.48"/>
    <n v="186.91333333333333"/>
    <n v="66.666666666666657"/>
  </r>
  <r>
    <n v="3277"/>
    <s v="11/03/2024"/>
    <s v="C299"/>
    <x v="1"/>
    <n v="45"/>
    <x v="2"/>
    <x v="2"/>
    <x v="4"/>
    <x v="18"/>
    <n v="283.36"/>
    <n v="1"/>
    <x v="2261"/>
    <n v="0"/>
    <n v="283.36"/>
    <n v="0"/>
  </r>
  <r>
    <n v="3278"/>
    <s v="26/09/2024"/>
    <s v="C473"/>
    <x v="1"/>
    <n v="28"/>
    <x v="1"/>
    <x v="3"/>
    <x v="2"/>
    <x v="12"/>
    <n v="621.09"/>
    <n v="3"/>
    <x v="2262"/>
    <n v="1242.1799999999998"/>
    <n v="207.03"/>
    <n v="66.666666666666657"/>
  </r>
  <r>
    <n v="3279"/>
    <s v="20/11/2024"/>
    <s v="C731"/>
    <x v="0"/>
    <n v="50"/>
    <x v="0"/>
    <x v="0"/>
    <x v="0"/>
    <x v="6"/>
    <n v="651.66"/>
    <n v="1"/>
    <x v="2263"/>
    <n v="0"/>
    <n v="651.66"/>
    <n v="0"/>
  </r>
  <r>
    <n v="3280"/>
    <s v="02/09/2024"/>
    <s v="C842"/>
    <x v="0"/>
    <n v="18"/>
    <x v="3"/>
    <x v="3"/>
    <x v="3"/>
    <x v="5"/>
    <n v="911.5"/>
    <n v="4"/>
    <x v="2264"/>
    <n v="2734.5"/>
    <n v="227.875"/>
    <n v="75"/>
  </r>
  <r>
    <n v="3281"/>
    <s v="09/06/2024"/>
    <s v="C993"/>
    <x v="1"/>
    <n v="30"/>
    <x v="2"/>
    <x v="3"/>
    <x v="4"/>
    <x v="16"/>
    <n v="416.27"/>
    <n v="3"/>
    <x v="2265"/>
    <n v="832.54"/>
    <n v="138.75666666666666"/>
    <n v="66.666666666666657"/>
  </r>
  <r>
    <n v="3282"/>
    <s v="24/05/2024"/>
    <s v="C311"/>
    <x v="0"/>
    <n v="54"/>
    <x v="0"/>
    <x v="1"/>
    <x v="0"/>
    <x v="8"/>
    <n v="542.21"/>
    <n v="4"/>
    <x v="2266"/>
    <n v="1626.63"/>
    <n v="135.55250000000001"/>
    <n v="75"/>
  </r>
  <r>
    <n v="3283"/>
    <s v="06/01/2024"/>
    <s v="C613"/>
    <x v="1"/>
    <n v="37"/>
    <x v="2"/>
    <x v="2"/>
    <x v="4"/>
    <x v="7"/>
    <n v="275.52999999999997"/>
    <n v="3"/>
    <x v="2267"/>
    <n v="551.06000000000006"/>
    <n v="91.84333333333332"/>
    <n v="66.666666666666671"/>
  </r>
  <r>
    <n v="3284"/>
    <s v="24/10/2024"/>
    <s v="C181"/>
    <x v="1"/>
    <n v="18"/>
    <x v="3"/>
    <x v="1"/>
    <x v="2"/>
    <x v="4"/>
    <n v="293.69"/>
    <n v="5"/>
    <x v="2268"/>
    <n v="1174.76"/>
    <n v="58.738"/>
    <n v="80"/>
  </r>
  <r>
    <n v="3285"/>
    <s v="12/06/2024"/>
    <s v="C145"/>
    <x v="1"/>
    <n v="20"/>
    <x v="1"/>
    <x v="1"/>
    <x v="0"/>
    <x v="10"/>
    <n v="55.57"/>
    <n v="5"/>
    <x v="2269"/>
    <n v="222.28000000000003"/>
    <n v="11.114000000000001"/>
    <n v="80"/>
  </r>
  <r>
    <n v="3286"/>
    <s v="24/06/2024"/>
    <s v="C247"/>
    <x v="1"/>
    <n v="35"/>
    <x v="2"/>
    <x v="2"/>
    <x v="2"/>
    <x v="9"/>
    <n v="293.20999999999998"/>
    <n v="4"/>
    <x v="2270"/>
    <n v="879.62999999999988"/>
    <n v="73.302499999999995"/>
    <n v="75"/>
  </r>
  <r>
    <n v="3287"/>
    <s v="23/09/2024"/>
    <s v="C626"/>
    <x v="0"/>
    <n v="58"/>
    <x v="0"/>
    <x v="1"/>
    <x v="0"/>
    <x v="0"/>
    <n v="73.19"/>
    <n v="3"/>
    <x v="2271"/>
    <n v="146.38"/>
    <n v="24.396666666666665"/>
    <n v="66.666666666666657"/>
  </r>
  <r>
    <n v="3288"/>
    <s v="08/12/2024"/>
    <s v="C239"/>
    <x v="0"/>
    <n v="31"/>
    <x v="2"/>
    <x v="0"/>
    <x v="3"/>
    <x v="14"/>
    <n v="964.28"/>
    <n v="5"/>
    <x v="2272"/>
    <n v="3857.12"/>
    <n v="192.85599999999999"/>
    <n v="80"/>
  </r>
  <r>
    <n v="3289"/>
    <s v="28/12/2024"/>
    <s v="C577"/>
    <x v="0"/>
    <n v="48"/>
    <x v="2"/>
    <x v="0"/>
    <x v="1"/>
    <x v="2"/>
    <n v="628.02"/>
    <n v="1"/>
    <x v="2273"/>
    <n v="0"/>
    <n v="628.02"/>
    <n v="0"/>
  </r>
  <r>
    <n v="3290"/>
    <s v="30/05/2024"/>
    <s v="C371"/>
    <x v="0"/>
    <n v="44"/>
    <x v="2"/>
    <x v="3"/>
    <x v="1"/>
    <x v="2"/>
    <n v="181.42"/>
    <n v="2"/>
    <x v="2274"/>
    <n v="181.42"/>
    <n v="90.71"/>
    <n v="50"/>
  </r>
  <r>
    <n v="3291"/>
    <s v="16/03/2024"/>
    <s v="C461"/>
    <x v="1"/>
    <n v="34"/>
    <x v="2"/>
    <x v="2"/>
    <x v="4"/>
    <x v="7"/>
    <n v="125.6"/>
    <n v="5"/>
    <x v="2275"/>
    <n v="502.4"/>
    <n v="25.119999999999997"/>
    <n v="80"/>
  </r>
  <r>
    <n v="3292"/>
    <s v="18/02/2024"/>
    <s v="C531"/>
    <x v="1"/>
    <n v="63"/>
    <x v="0"/>
    <x v="0"/>
    <x v="0"/>
    <x v="6"/>
    <n v="376.42"/>
    <n v="5"/>
    <x v="2276"/>
    <n v="1505.6799999999998"/>
    <n v="75.284000000000006"/>
    <n v="80"/>
  </r>
  <r>
    <n v="3293"/>
    <s v="09/11/2024"/>
    <s v="C219"/>
    <x v="0"/>
    <n v="46"/>
    <x v="2"/>
    <x v="3"/>
    <x v="2"/>
    <x v="9"/>
    <n v="314.57"/>
    <n v="1"/>
    <x v="2277"/>
    <n v="0"/>
    <n v="314.57"/>
    <n v="0"/>
  </r>
  <r>
    <n v="3294"/>
    <s v="08/04/2024"/>
    <s v="C153"/>
    <x v="1"/>
    <n v="53"/>
    <x v="0"/>
    <x v="1"/>
    <x v="3"/>
    <x v="13"/>
    <n v="286.45999999999998"/>
    <n v="5"/>
    <x v="2278"/>
    <n v="1145.8399999999999"/>
    <n v="57.291999999999994"/>
    <n v="80"/>
  </r>
  <r>
    <n v="3295"/>
    <s v="05/09/2024"/>
    <s v="C240"/>
    <x v="1"/>
    <n v="54"/>
    <x v="0"/>
    <x v="3"/>
    <x v="3"/>
    <x v="14"/>
    <n v="473.51"/>
    <n v="5"/>
    <x v="2279"/>
    <n v="1894.0400000000002"/>
    <n v="94.701999999999998"/>
    <n v="80"/>
  </r>
  <r>
    <n v="3296"/>
    <s v="27/04/2024"/>
    <s v="C384"/>
    <x v="1"/>
    <n v="43"/>
    <x v="2"/>
    <x v="3"/>
    <x v="3"/>
    <x v="13"/>
    <n v="913.75"/>
    <n v="5"/>
    <x v="2280"/>
    <n v="3655"/>
    <n v="182.75"/>
    <n v="80"/>
  </r>
  <r>
    <n v="3297"/>
    <s v="05/06/2024"/>
    <s v="C914"/>
    <x v="0"/>
    <n v="34"/>
    <x v="2"/>
    <x v="0"/>
    <x v="1"/>
    <x v="11"/>
    <n v="572.37"/>
    <n v="3"/>
    <x v="2281"/>
    <n v="1144.7399999999998"/>
    <n v="190.79"/>
    <n v="66.666666666666657"/>
  </r>
  <r>
    <n v="3298"/>
    <s v="05/09/2024"/>
    <s v="C232"/>
    <x v="0"/>
    <n v="39"/>
    <x v="2"/>
    <x v="3"/>
    <x v="2"/>
    <x v="4"/>
    <n v="526.02"/>
    <n v="5"/>
    <x v="2282"/>
    <n v="2104.08"/>
    <n v="105.20399999999999"/>
    <n v="80"/>
  </r>
  <r>
    <n v="3299"/>
    <s v="06/05/2024"/>
    <s v="C876"/>
    <x v="0"/>
    <n v="42"/>
    <x v="2"/>
    <x v="2"/>
    <x v="3"/>
    <x v="15"/>
    <n v="808.48"/>
    <n v="2"/>
    <x v="2283"/>
    <n v="808.48"/>
    <n v="404.24"/>
    <n v="50"/>
  </r>
  <r>
    <n v="3300"/>
    <s v="08/05/2024"/>
    <s v="C215"/>
    <x v="1"/>
    <n v="19"/>
    <x v="3"/>
    <x v="1"/>
    <x v="3"/>
    <x v="13"/>
    <n v="13.98"/>
    <n v="3"/>
    <x v="2284"/>
    <n v="27.959999999999997"/>
    <n v="4.66"/>
    <n v="66.666666666666657"/>
  </r>
  <r>
    <n v="3301"/>
    <s v="02/07/2024"/>
    <s v="C133"/>
    <x v="0"/>
    <n v="39"/>
    <x v="2"/>
    <x v="2"/>
    <x v="4"/>
    <x v="16"/>
    <n v="205.41"/>
    <n v="3"/>
    <x v="2285"/>
    <n v="410.82000000000005"/>
    <n v="68.47"/>
    <n v="66.666666666666671"/>
  </r>
  <r>
    <n v="3302"/>
    <s v="10/05/2024"/>
    <s v="C966"/>
    <x v="0"/>
    <n v="22"/>
    <x v="1"/>
    <x v="1"/>
    <x v="0"/>
    <x v="10"/>
    <n v="501.22"/>
    <n v="4"/>
    <x v="2286"/>
    <n v="1503.66"/>
    <n v="125.30500000000001"/>
    <n v="75"/>
  </r>
  <r>
    <n v="3303"/>
    <s v="18/06/2024"/>
    <s v="C652"/>
    <x v="0"/>
    <n v="21"/>
    <x v="1"/>
    <x v="2"/>
    <x v="0"/>
    <x v="0"/>
    <n v="708.26"/>
    <n v="5"/>
    <x v="2287"/>
    <n v="2833.04"/>
    <n v="141.65199999999999"/>
    <n v="80"/>
  </r>
  <r>
    <n v="3304"/>
    <s v="15/11/2024"/>
    <s v="C491"/>
    <x v="0"/>
    <n v="53"/>
    <x v="0"/>
    <x v="1"/>
    <x v="0"/>
    <x v="10"/>
    <n v="490.18"/>
    <n v="2"/>
    <x v="2288"/>
    <n v="490.18"/>
    <n v="245.09"/>
    <n v="50"/>
  </r>
  <r>
    <n v="3305"/>
    <s v="29/10/2024"/>
    <s v="C648"/>
    <x v="0"/>
    <n v="23"/>
    <x v="1"/>
    <x v="2"/>
    <x v="4"/>
    <x v="18"/>
    <n v="172.08"/>
    <n v="2"/>
    <x v="2289"/>
    <n v="172.08"/>
    <n v="86.04"/>
    <n v="50"/>
  </r>
  <r>
    <n v="3306"/>
    <s v="16/10/2024"/>
    <s v="C462"/>
    <x v="0"/>
    <n v="38"/>
    <x v="2"/>
    <x v="1"/>
    <x v="1"/>
    <x v="19"/>
    <n v="930.68"/>
    <n v="4"/>
    <x v="2290"/>
    <n v="2792.04"/>
    <n v="232.67"/>
    <n v="75"/>
  </r>
  <r>
    <n v="3307"/>
    <s v="30/09/2024"/>
    <s v="C406"/>
    <x v="1"/>
    <n v="30"/>
    <x v="2"/>
    <x v="0"/>
    <x v="4"/>
    <x v="16"/>
    <n v="335.38"/>
    <n v="2"/>
    <x v="2291"/>
    <n v="335.38"/>
    <n v="167.69"/>
    <n v="50"/>
  </r>
  <r>
    <n v="3308"/>
    <s v="19/10/2024"/>
    <s v="C953"/>
    <x v="1"/>
    <n v="54"/>
    <x v="0"/>
    <x v="3"/>
    <x v="3"/>
    <x v="5"/>
    <n v="790.33"/>
    <n v="3"/>
    <x v="2292"/>
    <n v="1580.6599999999999"/>
    <n v="263.44333333333333"/>
    <n v="66.666666666666657"/>
  </r>
  <r>
    <n v="3309"/>
    <s v="21/06/2024"/>
    <s v="C966"/>
    <x v="0"/>
    <n v="42"/>
    <x v="2"/>
    <x v="3"/>
    <x v="2"/>
    <x v="4"/>
    <n v="892.5"/>
    <n v="1"/>
    <x v="2293"/>
    <n v="0"/>
    <n v="892.5"/>
    <n v="0"/>
  </r>
  <r>
    <n v="3310"/>
    <s v="15/08/2024"/>
    <s v="C857"/>
    <x v="0"/>
    <n v="43"/>
    <x v="2"/>
    <x v="3"/>
    <x v="3"/>
    <x v="14"/>
    <n v="352.98"/>
    <n v="3"/>
    <x v="2294"/>
    <n v="705.96"/>
    <n v="117.66000000000001"/>
    <n v="66.666666666666657"/>
  </r>
  <r>
    <n v="3311"/>
    <s v="23/05/2024"/>
    <s v="C647"/>
    <x v="1"/>
    <n v="56"/>
    <x v="0"/>
    <x v="3"/>
    <x v="3"/>
    <x v="13"/>
    <n v="846.86"/>
    <n v="1"/>
    <x v="2295"/>
    <n v="0"/>
    <n v="846.86"/>
    <n v="0"/>
  </r>
  <r>
    <n v="3312"/>
    <s v="01/01/2024"/>
    <s v="C600"/>
    <x v="1"/>
    <n v="37"/>
    <x v="2"/>
    <x v="1"/>
    <x v="2"/>
    <x v="9"/>
    <n v="713.67"/>
    <n v="2"/>
    <x v="2296"/>
    <n v="713.67"/>
    <n v="356.83499999999998"/>
    <n v="50"/>
  </r>
  <r>
    <n v="3313"/>
    <s v="02/02/2024"/>
    <s v="C189"/>
    <x v="0"/>
    <n v="50"/>
    <x v="0"/>
    <x v="2"/>
    <x v="0"/>
    <x v="10"/>
    <n v="905.24"/>
    <n v="5"/>
    <x v="2297"/>
    <n v="3620.96"/>
    <n v="181.048"/>
    <n v="80"/>
  </r>
  <r>
    <n v="3314"/>
    <s v="20/10/2024"/>
    <s v="C550"/>
    <x v="0"/>
    <n v="31"/>
    <x v="2"/>
    <x v="2"/>
    <x v="4"/>
    <x v="18"/>
    <n v="258.8"/>
    <n v="1"/>
    <x v="2298"/>
    <n v="0"/>
    <n v="258.8"/>
    <n v="0"/>
  </r>
  <r>
    <n v="3315"/>
    <s v="18/01/2024"/>
    <s v="C916"/>
    <x v="0"/>
    <n v="53"/>
    <x v="0"/>
    <x v="0"/>
    <x v="1"/>
    <x v="11"/>
    <n v="931.96"/>
    <n v="3"/>
    <x v="2299"/>
    <n v="1863.92"/>
    <n v="310.65333333333336"/>
    <n v="66.666666666666657"/>
  </r>
  <r>
    <n v="3316"/>
    <s v="09/09/2024"/>
    <s v="C698"/>
    <x v="0"/>
    <n v="34"/>
    <x v="2"/>
    <x v="3"/>
    <x v="3"/>
    <x v="15"/>
    <n v="74.650000000000006"/>
    <n v="3"/>
    <x v="2300"/>
    <n v="149.29999999999998"/>
    <n v="24.883333333333336"/>
    <n v="66.666666666666657"/>
  </r>
  <r>
    <n v="3317"/>
    <s v="27/05/2024"/>
    <s v="C205"/>
    <x v="1"/>
    <n v="38"/>
    <x v="2"/>
    <x v="3"/>
    <x v="3"/>
    <x v="5"/>
    <n v="795.73"/>
    <n v="3"/>
    <x v="2301"/>
    <n v="1591.46"/>
    <n v="265.24333333333334"/>
    <n v="66.666666666666657"/>
  </r>
  <r>
    <n v="3318"/>
    <s v="29/10/2024"/>
    <s v="C490"/>
    <x v="0"/>
    <n v="63"/>
    <x v="0"/>
    <x v="0"/>
    <x v="1"/>
    <x v="2"/>
    <n v="441.31"/>
    <n v="3"/>
    <x v="2302"/>
    <n v="882.62000000000012"/>
    <n v="147.10333333333332"/>
    <n v="66.666666666666671"/>
  </r>
  <r>
    <n v="3319"/>
    <s v="27/03/2024"/>
    <s v="C959"/>
    <x v="0"/>
    <n v="33"/>
    <x v="2"/>
    <x v="3"/>
    <x v="4"/>
    <x v="18"/>
    <n v="186.11"/>
    <n v="4"/>
    <x v="2303"/>
    <n v="558.33000000000004"/>
    <n v="46.527500000000003"/>
    <n v="75"/>
  </r>
  <r>
    <n v="3320"/>
    <s v="23/04/2024"/>
    <s v="C893"/>
    <x v="0"/>
    <n v="63"/>
    <x v="0"/>
    <x v="0"/>
    <x v="3"/>
    <x v="13"/>
    <n v="88.61"/>
    <n v="2"/>
    <x v="2304"/>
    <n v="88.61"/>
    <n v="44.305"/>
    <n v="50"/>
  </r>
  <r>
    <n v="3321"/>
    <s v="09/09/2024"/>
    <s v="C218"/>
    <x v="0"/>
    <n v="33"/>
    <x v="2"/>
    <x v="3"/>
    <x v="1"/>
    <x v="2"/>
    <n v="395.65"/>
    <n v="5"/>
    <x v="2305"/>
    <n v="1582.6"/>
    <n v="79.13"/>
    <n v="80"/>
  </r>
  <r>
    <n v="3322"/>
    <s v="25/11/2024"/>
    <s v="C763"/>
    <x v="1"/>
    <n v="37"/>
    <x v="2"/>
    <x v="2"/>
    <x v="3"/>
    <x v="5"/>
    <n v="395.43"/>
    <n v="4"/>
    <x v="2306"/>
    <n v="1186.29"/>
    <n v="98.857500000000002"/>
    <n v="75"/>
  </r>
  <r>
    <n v="3323"/>
    <s v="20/02/2024"/>
    <s v="C359"/>
    <x v="1"/>
    <n v="46"/>
    <x v="2"/>
    <x v="0"/>
    <x v="0"/>
    <x v="0"/>
    <n v="237.66"/>
    <n v="2"/>
    <x v="2307"/>
    <n v="237.66"/>
    <n v="118.83"/>
    <n v="50"/>
  </r>
  <r>
    <n v="3324"/>
    <s v="29/04/2024"/>
    <s v="C395"/>
    <x v="1"/>
    <n v="45"/>
    <x v="2"/>
    <x v="2"/>
    <x v="0"/>
    <x v="0"/>
    <n v="223.36"/>
    <n v="1"/>
    <x v="2308"/>
    <n v="0"/>
    <n v="223.36"/>
    <n v="0"/>
  </r>
  <r>
    <n v="3325"/>
    <s v="18/03/2024"/>
    <s v="C972"/>
    <x v="0"/>
    <n v="25"/>
    <x v="1"/>
    <x v="3"/>
    <x v="3"/>
    <x v="14"/>
    <n v="405.52"/>
    <n v="4"/>
    <x v="2309"/>
    <n v="1216.56"/>
    <n v="101.38"/>
    <n v="75"/>
  </r>
  <r>
    <n v="3326"/>
    <s v="10/12/2024"/>
    <s v="C855"/>
    <x v="0"/>
    <n v="41"/>
    <x v="2"/>
    <x v="2"/>
    <x v="3"/>
    <x v="5"/>
    <n v="416.01"/>
    <n v="4"/>
    <x v="2310"/>
    <n v="1248.03"/>
    <n v="104.0025"/>
    <n v="75"/>
  </r>
  <r>
    <n v="3327"/>
    <s v="15/06/2024"/>
    <s v="C498"/>
    <x v="1"/>
    <n v="20"/>
    <x v="1"/>
    <x v="2"/>
    <x v="0"/>
    <x v="10"/>
    <n v="447.94"/>
    <n v="4"/>
    <x v="2311"/>
    <n v="1343.82"/>
    <n v="111.985"/>
    <n v="75"/>
  </r>
  <r>
    <n v="3328"/>
    <s v="10/08/2024"/>
    <s v="C744"/>
    <x v="0"/>
    <n v="42"/>
    <x v="2"/>
    <x v="1"/>
    <x v="3"/>
    <x v="13"/>
    <n v="870.07"/>
    <n v="4"/>
    <x v="2312"/>
    <n v="2610.21"/>
    <n v="217.51750000000001"/>
    <n v="75"/>
  </r>
  <r>
    <n v="3329"/>
    <s v="17/10/2024"/>
    <s v="C380"/>
    <x v="0"/>
    <n v="36"/>
    <x v="2"/>
    <x v="3"/>
    <x v="4"/>
    <x v="18"/>
    <n v="615.14"/>
    <n v="1"/>
    <x v="2313"/>
    <n v="0"/>
    <n v="615.14"/>
    <n v="0"/>
  </r>
  <r>
    <n v="3330"/>
    <s v="20/08/2024"/>
    <s v="C944"/>
    <x v="1"/>
    <n v="50"/>
    <x v="0"/>
    <x v="1"/>
    <x v="4"/>
    <x v="17"/>
    <n v="30.23"/>
    <n v="3"/>
    <x v="2314"/>
    <n v="60.459999999999994"/>
    <n v="10.076666666666666"/>
    <n v="66.666666666666657"/>
  </r>
  <r>
    <n v="3331"/>
    <s v="27/12/2024"/>
    <s v="C522"/>
    <x v="1"/>
    <n v="19"/>
    <x v="3"/>
    <x v="0"/>
    <x v="2"/>
    <x v="12"/>
    <n v="523.91"/>
    <n v="4"/>
    <x v="2315"/>
    <n v="1571.73"/>
    <n v="130.97749999999999"/>
    <n v="75"/>
  </r>
  <r>
    <n v="3332"/>
    <s v="31/05/2024"/>
    <s v="C175"/>
    <x v="1"/>
    <n v="32"/>
    <x v="2"/>
    <x v="1"/>
    <x v="4"/>
    <x v="17"/>
    <n v="764.83"/>
    <n v="2"/>
    <x v="2316"/>
    <n v="764.83"/>
    <n v="382.41500000000002"/>
    <n v="50"/>
  </r>
  <r>
    <n v="3333"/>
    <s v="17/05/2024"/>
    <s v="C310"/>
    <x v="1"/>
    <n v="39"/>
    <x v="2"/>
    <x v="3"/>
    <x v="3"/>
    <x v="14"/>
    <n v="65.849999999999994"/>
    <n v="3"/>
    <x v="2317"/>
    <n v="131.70000000000002"/>
    <n v="21.95"/>
    <n v="66.666666666666671"/>
  </r>
  <r>
    <n v="3334"/>
    <s v="02/01/2024"/>
    <s v="C548"/>
    <x v="0"/>
    <n v="27"/>
    <x v="1"/>
    <x v="1"/>
    <x v="3"/>
    <x v="13"/>
    <n v="428.38"/>
    <n v="1"/>
    <x v="2318"/>
    <n v="0"/>
    <n v="428.38"/>
    <n v="0"/>
  </r>
  <r>
    <n v="3335"/>
    <s v="15/07/2024"/>
    <s v="C561"/>
    <x v="0"/>
    <n v="35"/>
    <x v="2"/>
    <x v="1"/>
    <x v="1"/>
    <x v="2"/>
    <n v="456.7"/>
    <n v="5"/>
    <x v="2319"/>
    <n v="1826.8"/>
    <n v="91.34"/>
    <n v="80"/>
  </r>
  <r>
    <n v="3336"/>
    <s v="17/07/2024"/>
    <s v="C195"/>
    <x v="1"/>
    <n v="39"/>
    <x v="2"/>
    <x v="3"/>
    <x v="4"/>
    <x v="16"/>
    <n v="954.48"/>
    <n v="1"/>
    <x v="2320"/>
    <n v="0"/>
    <n v="954.48"/>
    <n v="0"/>
  </r>
  <r>
    <n v="3337"/>
    <s v="21/01/2024"/>
    <s v="C405"/>
    <x v="0"/>
    <n v="63"/>
    <x v="0"/>
    <x v="2"/>
    <x v="0"/>
    <x v="0"/>
    <n v="480.93"/>
    <n v="5"/>
    <x v="2321"/>
    <n v="1923.72"/>
    <n v="96.186000000000007"/>
    <n v="80"/>
  </r>
  <r>
    <n v="3338"/>
    <s v="02/01/2024"/>
    <s v="C525"/>
    <x v="1"/>
    <n v="44"/>
    <x v="2"/>
    <x v="0"/>
    <x v="0"/>
    <x v="0"/>
    <n v="752.4"/>
    <n v="2"/>
    <x v="2322"/>
    <n v="752.4"/>
    <n v="376.2"/>
    <n v="50"/>
  </r>
  <r>
    <n v="3339"/>
    <s v="09/05/2024"/>
    <s v="C552"/>
    <x v="1"/>
    <n v="30"/>
    <x v="2"/>
    <x v="1"/>
    <x v="2"/>
    <x v="3"/>
    <n v="309.87"/>
    <n v="5"/>
    <x v="2323"/>
    <n v="1239.48"/>
    <n v="61.974000000000004"/>
    <n v="80"/>
  </r>
  <r>
    <n v="3340"/>
    <s v="03/04/2024"/>
    <s v="C663"/>
    <x v="0"/>
    <n v="50"/>
    <x v="0"/>
    <x v="3"/>
    <x v="1"/>
    <x v="1"/>
    <n v="781.51"/>
    <n v="4"/>
    <x v="2324"/>
    <n v="2344.5299999999997"/>
    <n v="195.3775"/>
    <n v="74.999999999999986"/>
  </r>
  <r>
    <n v="3341"/>
    <s v="01/05/2024"/>
    <s v="C316"/>
    <x v="1"/>
    <n v="22"/>
    <x v="1"/>
    <x v="1"/>
    <x v="0"/>
    <x v="10"/>
    <n v="329.44"/>
    <n v="3"/>
    <x v="2325"/>
    <n v="658.88000000000011"/>
    <n v="109.81333333333333"/>
    <n v="66.666666666666671"/>
  </r>
  <r>
    <n v="3342"/>
    <s v="10/04/2024"/>
    <s v="C567"/>
    <x v="0"/>
    <n v="43"/>
    <x v="2"/>
    <x v="0"/>
    <x v="2"/>
    <x v="12"/>
    <n v="435.72"/>
    <n v="3"/>
    <x v="2326"/>
    <n v="871.44"/>
    <n v="145.24"/>
    <n v="66.666666666666657"/>
  </r>
  <r>
    <n v="3343"/>
    <s v="03/08/2024"/>
    <s v="C869"/>
    <x v="0"/>
    <n v="30"/>
    <x v="2"/>
    <x v="0"/>
    <x v="4"/>
    <x v="18"/>
    <n v="484.69"/>
    <n v="4"/>
    <x v="2327"/>
    <n v="1454.07"/>
    <n v="121.1725"/>
    <n v="75"/>
  </r>
  <r>
    <n v="3344"/>
    <s v="16/10/2024"/>
    <s v="C762"/>
    <x v="0"/>
    <n v="44"/>
    <x v="2"/>
    <x v="0"/>
    <x v="1"/>
    <x v="1"/>
    <n v="927.1"/>
    <n v="3"/>
    <x v="2328"/>
    <n v="1854.2000000000003"/>
    <n v="309.03333333333336"/>
    <n v="66.666666666666671"/>
  </r>
  <r>
    <n v="3345"/>
    <s v="05/09/2024"/>
    <s v="C698"/>
    <x v="0"/>
    <n v="31"/>
    <x v="2"/>
    <x v="1"/>
    <x v="1"/>
    <x v="19"/>
    <n v="62.92"/>
    <n v="1"/>
    <x v="2329"/>
    <n v="0"/>
    <n v="62.92"/>
    <n v="0"/>
  </r>
  <r>
    <n v="3346"/>
    <s v="08/11/2024"/>
    <s v="C635"/>
    <x v="1"/>
    <n v="41"/>
    <x v="2"/>
    <x v="2"/>
    <x v="3"/>
    <x v="14"/>
    <n v="204.9"/>
    <n v="4"/>
    <x v="2330"/>
    <n v="614.70000000000005"/>
    <n v="51.225000000000001"/>
    <n v="75"/>
  </r>
  <r>
    <n v="3347"/>
    <s v="12/08/2024"/>
    <s v="C138"/>
    <x v="0"/>
    <n v="20"/>
    <x v="1"/>
    <x v="2"/>
    <x v="4"/>
    <x v="17"/>
    <n v="708.69"/>
    <n v="4"/>
    <x v="2331"/>
    <n v="2126.0700000000002"/>
    <n v="177.17250000000001"/>
    <n v="75"/>
  </r>
  <r>
    <n v="3348"/>
    <s v="23/01/2024"/>
    <s v="C435"/>
    <x v="1"/>
    <n v="64"/>
    <x v="0"/>
    <x v="2"/>
    <x v="1"/>
    <x v="1"/>
    <n v="581.79999999999995"/>
    <n v="3"/>
    <x v="2332"/>
    <n v="1163.6000000000001"/>
    <n v="193.93333333333331"/>
    <n v="66.666666666666671"/>
  </r>
  <r>
    <n v="3349"/>
    <s v="22/04/2024"/>
    <s v="C346"/>
    <x v="1"/>
    <n v="47"/>
    <x v="2"/>
    <x v="3"/>
    <x v="2"/>
    <x v="12"/>
    <n v="259.02"/>
    <n v="5"/>
    <x v="2333"/>
    <n v="1036.08"/>
    <n v="51.803999999999995"/>
    <n v="80"/>
  </r>
  <r>
    <n v="3350"/>
    <s v="20/07/2024"/>
    <s v="C550"/>
    <x v="1"/>
    <n v="52"/>
    <x v="0"/>
    <x v="2"/>
    <x v="0"/>
    <x v="8"/>
    <n v="296.31"/>
    <n v="2"/>
    <x v="2334"/>
    <n v="296.31"/>
    <n v="148.155"/>
    <n v="50"/>
  </r>
  <r>
    <n v="3351"/>
    <s v="03/05/2024"/>
    <s v="C503"/>
    <x v="1"/>
    <n v="31"/>
    <x v="2"/>
    <x v="2"/>
    <x v="4"/>
    <x v="7"/>
    <n v="373.64"/>
    <n v="5"/>
    <x v="2335"/>
    <n v="1494.56"/>
    <n v="74.727999999999994"/>
    <n v="80"/>
  </r>
  <r>
    <n v="3352"/>
    <s v="23/01/2024"/>
    <s v="C428"/>
    <x v="0"/>
    <n v="29"/>
    <x v="1"/>
    <x v="0"/>
    <x v="4"/>
    <x v="16"/>
    <n v="455.84"/>
    <n v="1"/>
    <x v="2336"/>
    <n v="0"/>
    <n v="455.84"/>
    <n v="0"/>
  </r>
  <r>
    <n v="3353"/>
    <s v="26/03/2024"/>
    <s v="C509"/>
    <x v="0"/>
    <n v="45"/>
    <x v="2"/>
    <x v="3"/>
    <x v="1"/>
    <x v="1"/>
    <n v="819.85"/>
    <n v="4"/>
    <x v="2337"/>
    <n v="2459.5500000000002"/>
    <n v="204.96250000000001"/>
    <n v="75"/>
  </r>
  <r>
    <n v="3354"/>
    <s v="26/01/2024"/>
    <s v="C114"/>
    <x v="1"/>
    <n v="61"/>
    <x v="0"/>
    <x v="0"/>
    <x v="1"/>
    <x v="2"/>
    <n v="23.68"/>
    <n v="4"/>
    <x v="2338"/>
    <n v="71.039999999999992"/>
    <n v="5.92"/>
    <n v="74.999999999999986"/>
  </r>
  <r>
    <n v="3355"/>
    <s v="17/08/2024"/>
    <s v="C886"/>
    <x v="1"/>
    <n v="46"/>
    <x v="2"/>
    <x v="1"/>
    <x v="1"/>
    <x v="2"/>
    <n v="899.04"/>
    <n v="1"/>
    <x v="2339"/>
    <n v="0"/>
    <n v="899.04"/>
    <n v="0"/>
  </r>
  <r>
    <n v="3356"/>
    <s v="16/03/2024"/>
    <s v="C806"/>
    <x v="0"/>
    <n v="60"/>
    <x v="0"/>
    <x v="1"/>
    <x v="2"/>
    <x v="12"/>
    <n v="418.9"/>
    <n v="2"/>
    <x v="2340"/>
    <n v="418.9"/>
    <n v="209.45"/>
    <n v="50"/>
  </r>
  <r>
    <n v="3357"/>
    <s v="31/01/2024"/>
    <s v="C714"/>
    <x v="1"/>
    <n v="34"/>
    <x v="2"/>
    <x v="0"/>
    <x v="3"/>
    <x v="14"/>
    <n v="238.19"/>
    <n v="4"/>
    <x v="2341"/>
    <n v="714.56999999999994"/>
    <n v="59.547499999999999"/>
    <n v="74.999999999999986"/>
  </r>
  <r>
    <n v="3358"/>
    <s v="13/07/2024"/>
    <s v="C477"/>
    <x v="0"/>
    <n v="57"/>
    <x v="0"/>
    <x v="3"/>
    <x v="1"/>
    <x v="19"/>
    <n v="513.33000000000004"/>
    <n v="5"/>
    <x v="2342"/>
    <n v="2053.3200000000002"/>
    <n v="102.66600000000001"/>
    <n v="80"/>
  </r>
  <r>
    <n v="3359"/>
    <s v="20/06/2024"/>
    <s v="C436"/>
    <x v="1"/>
    <n v="38"/>
    <x v="2"/>
    <x v="2"/>
    <x v="3"/>
    <x v="13"/>
    <n v="663.07"/>
    <n v="1"/>
    <x v="2343"/>
    <n v="0"/>
    <n v="663.07"/>
    <n v="0"/>
  </r>
  <r>
    <n v="3360"/>
    <s v="10/08/2024"/>
    <s v="C912"/>
    <x v="0"/>
    <n v="40"/>
    <x v="2"/>
    <x v="2"/>
    <x v="3"/>
    <x v="5"/>
    <n v="54.3"/>
    <n v="4"/>
    <x v="2344"/>
    <n v="162.89999999999998"/>
    <n v="13.574999999999999"/>
    <n v="74.999999999999986"/>
  </r>
  <r>
    <n v="3361"/>
    <s v="22/06/2024"/>
    <s v="C679"/>
    <x v="1"/>
    <n v="37"/>
    <x v="2"/>
    <x v="3"/>
    <x v="4"/>
    <x v="16"/>
    <n v="718.62"/>
    <n v="5"/>
    <x v="2345"/>
    <n v="2874.48"/>
    <n v="143.72399999999999"/>
    <n v="80"/>
  </r>
  <r>
    <n v="3362"/>
    <s v="17/07/2024"/>
    <s v="C164"/>
    <x v="1"/>
    <n v="28"/>
    <x v="1"/>
    <x v="2"/>
    <x v="0"/>
    <x v="0"/>
    <n v="763.15"/>
    <n v="1"/>
    <x v="2346"/>
    <n v="0"/>
    <n v="763.15"/>
    <n v="0"/>
  </r>
  <r>
    <n v="3363"/>
    <s v="28/02/2024"/>
    <s v="C934"/>
    <x v="0"/>
    <n v="51"/>
    <x v="0"/>
    <x v="2"/>
    <x v="0"/>
    <x v="10"/>
    <n v="174.52"/>
    <n v="1"/>
    <x v="2347"/>
    <n v="0"/>
    <n v="174.52"/>
    <n v="0"/>
  </r>
  <r>
    <n v="3364"/>
    <s v="01/02/2024"/>
    <s v="C836"/>
    <x v="1"/>
    <n v="27"/>
    <x v="1"/>
    <x v="0"/>
    <x v="2"/>
    <x v="3"/>
    <n v="176.2"/>
    <n v="1"/>
    <x v="2348"/>
    <n v="0"/>
    <n v="176.2"/>
    <n v="0"/>
  </r>
  <r>
    <n v="3365"/>
    <s v="08/03/2024"/>
    <s v="C670"/>
    <x v="1"/>
    <n v="27"/>
    <x v="1"/>
    <x v="1"/>
    <x v="2"/>
    <x v="9"/>
    <n v="211.75"/>
    <n v="2"/>
    <x v="2349"/>
    <n v="211.75"/>
    <n v="105.875"/>
    <n v="50"/>
  </r>
  <r>
    <n v="3366"/>
    <s v="11/04/2024"/>
    <s v="C447"/>
    <x v="0"/>
    <n v="60"/>
    <x v="0"/>
    <x v="3"/>
    <x v="0"/>
    <x v="0"/>
    <n v="798.66"/>
    <n v="1"/>
    <x v="2350"/>
    <n v="0"/>
    <n v="798.66"/>
    <n v="0"/>
  </r>
  <r>
    <n v="3367"/>
    <s v="28/05/2024"/>
    <s v="C400"/>
    <x v="1"/>
    <n v="23"/>
    <x v="1"/>
    <x v="3"/>
    <x v="0"/>
    <x v="0"/>
    <n v="279.27999999999997"/>
    <n v="3"/>
    <x v="2351"/>
    <n v="558.56000000000006"/>
    <n v="93.09333333333332"/>
    <n v="66.666666666666671"/>
  </r>
  <r>
    <n v="3368"/>
    <s v="05/08/2024"/>
    <s v="C805"/>
    <x v="0"/>
    <n v="53"/>
    <x v="0"/>
    <x v="2"/>
    <x v="4"/>
    <x v="16"/>
    <n v="797.98"/>
    <n v="3"/>
    <x v="2352"/>
    <n v="1595.96"/>
    <n v="265.99333333333334"/>
    <n v="66.666666666666657"/>
  </r>
  <r>
    <n v="3369"/>
    <s v="09/07/2024"/>
    <s v="C602"/>
    <x v="0"/>
    <n v="41"/>
    <x v="2"/>
    <x v="2"/>
    <x v="4"/>
    <x v="17"/>
    <n v="545.12"/>
    <n v="1"/>
    <x v="2353"/>
    <n v="0"/>
    <n v="545.12"/>
    <n v="0"/>
  </r>
  <r>
    <n v="3370"/>
    <s v="23/05/2024"/>
    <s v="C966"/>
    <x v="1"/>
    <n v="29"/>
    <x v="1"/>
    <x v="1"/>
    <x v="0"/>
    <x v="0"/>
    <n v="769.5"/>
    <n v="4"/>
    <x v="2354"/>
    <n v="2308.5"/>
    <n v="192.375"/>
    <n v="75"/>
  </r>
  <r>
    <n v="3371"/>
    <s v="01/01/2024"/>
    <s v="C706"/>
    <x v="1"/>
    <n v="60"/>
    <x v="0"/>
    <x v="3"/>
    <x v="1"/>
    <x v="11"/>
    <n v="558.14"/>
    <n v="3"/>
    <x v="2355"/>
    <n v="1116.2800000000002"/>
    <n v="186.04666666666665"/>
    <n v="66.666666666666671"/>
  </r>
  <r>
    <n v="3372"/>
    <s v="13/04/2024"/>
    <s v="C570"/>
    <x v="1"/>
    <n v="40"/>
    <x v="2"/>
    <x v="0"/>
    <x v="1"/>
    <x v="19"/>
    <n v="342.41"/>
    <n v="5"/>
    <x v="2356"/>
    <n v="1369.6399999999999"/>
    <n v="68.481999999999999"/>
    <n v="80"/>
  </r>
  <r>
    <n v="3373"/>
    <s v="28/07/2024"/>
    <s v="C139"/>
    <x v="1"/>
    <n v="44"/>
    <x v="2"/>
    <x v="1"/>
    <x v="4"/>
    <x v="16"/>
    <n v="911.61"/>
    <n v="5"/>
    <x v="2357"/>
    <n v="3646.44"/>
    <n v="182.322"/>
    <n v="80"/>
  </r>
  <r>
    <n v="3374"/>
    <s v="13/08/2024"/>
    <s v="C421"/>
    <x v="1"/>
    <n v="62"/>
    <x v="0"/>
    <x v="0"/>
    <x v="3"/>
    <x v="14"/>
    <n v="718.14"/>
    <n v="4"/>
    <x v="2358"/>
    <n v="2154.42"/>
    <n v="179.535"/>
    <n v="75"/>
  </r>
  <r>
    <n v="3375"/>
    <s v="30/10/2024"/>
    <s v="C856"/>
    <x v="1"/>
    <n v="54"/>
    <x v="0"/>
    <x v="1"/>
    <x v="0"/>
    <x v="10"/>
    <n v="489.21"/>
    <n v="5"/>
    <x v="2359"/>
    <n v="1956.8400000000001"/>
    <n v="97.841999999999999"/>
    <n v="80"/>
  </r>
  <r>
    <n v="3376"/>
    <s v="24/08/2024"/>
    <s v="C164"/>
    <x v="1"/>
    <n v="23"/>
    <x v="1"/>
    <x v="0"/>
    <x v="2"/>
    <x v="9"/>
    <n v="641.04999999999995"/>
    <n v="4"/>
    <x v="2360"/>
    <n v="1923.1499999999999"/>
    <n v="160.26249999999999"/>
    <n v="75"/>
  </r>
  <r>
    <n v="3377"/>
    <s v="25/09/2024"/>
    <s v="C611"/>
    <x v="0"/>
    <n v="18"/>
    <x v="3"/>
    <x v="0"/>
    <x v="1"/>
    <x v="1"/>
    <n v="619.67999999999995"/>
    <n v="5"/>
    <x v="2361"/>
    <n v="2478.7200000000003"/>
    <n v="123.93599999999999"/>
    <n v="80"/>
  </r>
  <r>
    <n v="3378"/>
    <s v="23/04/2024"/>
    <s v="C600"/>
    <x v="1"/>
    <n v="23"/>
    <x v="1"/>
    <x v="0"/>
    <x v="3"/>
    <x v="15"/>
    <n v="364.54"/>
    <n v="1"/>
    <x v="2362"/>
    <n v="0"/>
    <n v="364.54"/>
    <n v="0"/>
  </r>
  <r>
    <n v="3379"/>
    <s v="14/08/2024"/>
    <s v="C999"/>
    <x v="0"/>
    <n v="39"/>
    <x v="2"/>
    <x v="3"/>
    <x v="1"/>
    <x v="11"/>
    <n v="429.53"/>
    <n v="5"/>
    <x v="2363"/>
    <n v="1718.1200000000001"/>
    <n v="85.905999999999992"/>
    <n v="80"/>
  </r>
  <r>
    <n v="3380"/>
    <s v="01/08/2024"/>
    <s v="C683"/>
    <x v="1"/>
    <n v="58"/>
    <x v="0"/>
    <x v="2"/>
    <x v="3"/>
    <x v="13"/>
    <n v="325.07"/>
    <n v="1"/>
    <x v="2364"/>
    <n v="0"/>
    <n v="325.07"/>
    <n v="0"/>
  </r>
  <r>
    <n v="3381"/>
    <s v="28/02/2024"/>
    <s v="C400"/>
    <x v="1"/>
    <n v="41"/>
    <x v="2"/>
    <x v="3"/>
    <x v="0"/>
    <x v="8"/>
    <n v="999.52"/>
    <n v="5"/>
    <x v="2365"/>
    <n v="3998.0800000000004"/>
    <n v="199.904"/>
    <n v="80"/>
  </r>
  <r>
    <n v="3382"/>
    <s v="24/08/2024"/>
    <s v="C926"/>
    <x v="0"/>
    <n v="42"/>
    <x v="2"/>
    <x v="0"/>
    <x v="0"/>
    <x v="0"/>
    <n v="584.26"/>
    <n v="5"/>
    <x v="2366"/>
    <n v="2337.04"/>
    <n v="116.852"/>
    <n v="80"/>
  </r>
  <r>
    <n v="3383"/>
    <s v="20/06/2024"/>
    <s v="C755"/>
    <x v="1"/>
    <n v="32"/>
    <x v="2"/>
    <x v="2"/>
    <x v="0"/>
    <x v="8"/>
    <n v="101.13"/>
    <n v="5"/>
    <x v="2367"/>
    <n v="404.52"/>
    <n v="20.225999999999999"/>
    <n v="80"/>
  </r>
  <r>
    <n v="3384"/>
    <s v="02/06/2024"/>
    <s v="C164"/>
    <x v="1"/>
    <n v="43"/>
    <x v="2"/>
    <x v="0"/>
    <x v="4"/>
    <x v="16"/>
    <n v="523.91999999999996"/>
    <n v="1"/>
    <x v="2368"/>
    <n v="0"/>
    <n v="523.91999999999996"/>
    <n v="0"/>
  </r>
  <r>
    <n v="3385"/>
    <s v="02/08/2024"/>
    <s v="C714"/>
    <x v="0"/>
    <n v="25"/>
    <x v="1"/>
    <x v="1"/>
    <x v="3"/>
    <x v="5"/>
    <n v="59.46"/>
    <n v="5"/>
    <x v="2369"/>
    <n v="237.84"/>
    <n v="11.891999999999999"/>
    <n v="80"/>
  </r>
  <r>
    <n v="3386"/>
    <s v="04/01/2024"/>
    <s v="C275"/>
    <x v="1"/>
    <n v="41"/>
    <x v="2"/>
    <x v="2"/>
    <x v="2"/>
    <x v="12"/>
    <n v="295.77"/>
    <n v="5"/>
    <x v="2370"/>
    <n v="1183.08"/>
    <n v="59.153999999999996"/>
    <n v="80"/>
  </r>
  <r>
    <n v="3387"/>
    <s v="18/05/2024"/>
    <s v="C532"/>
    <x v="1"/>
    <n v="55"/>
    <x v="0"/>
    <x v="3"/>
    <x v="2"/>
    <x v="9"/>
    <n v="451.5"/>
    <n v="2"/>
    <x v="2371"/>
    <n v="451.5"/>
    <n v="225.75"/>
    <n v="50"/>
  </r>
  <r>
    <n v="3388"/>
    <s v="22/04/2024"/>
    <s v="C296"/>
    <x v="1"/>
    <n v="23"/>
    <x v="1"/>
    <x v="0"/>
    <x v="0"/>
    <x v="0"/>
    <n v="538.92999999999995"/>
    <n v="1"/>
    <x v="2372"/>
    <n v="0"/>
    <n v="538.92999999999995"/>
    <n v="0"/>
  </r>
  <r>
    <n v="3389"/>
    <s v="05/08/2024"/>
    <s v="C236"/>
    <x v="0"/>
    <n v="52"/>
    <x v="0"/>
    <x v="2"/>
    <x v="2"/>
    <x v="4"/>
    <n v="976.42"/>
    <n v="3"/>
    <x v="2373"/>
    <n v="1952.8400000000001"/>
    <n v="325.4733333333333"/>
    <n v="66.666666666666657"/>
  </r>
  <r>
    <n v="3390"/>
    <s v="12/02/2024"/>
    <s v="C744"/>
    <x v="1"/>
    <n v="59"/>
    <x v="0"/>
    <x v="3"/>
    <x v="1"/>
    <x v="1"/>
    <n v="982.4"/>
    <n v="4"/>
    <x v="2374"/>
    <n v="2947.2"/>
    <n v="245.6"/>
    <n v="75"/>
  </r>
  <r>
    <n v="3391"/>
    <s v="29/08/2024"/>
    <s v="C409"/>
    <x v="1"/>
    <n v="18"/>
    <x v="3"/>
    <x v="1"/>
    <x v="3"/>
    <x v="5"/>
    <n v="107.09"/>
    <n v="2"/>
    <x v="2375"/>
    <n v="107.09"/>
    <n v="53.545000000000002"/>
    <n v="50"/>
  </r>
  <r>
    <n v="3392"/>
    <s v="11/11/2024"/>
    <s v="C365"/>
    <x v="1"/>
    <n v="63"/>
    <x v="0"/>
    <x v="0"/>
    <x v="3"/>
    <x v="15"/>
    <n v="542.75"/>
    <n v="5"/>
    <x v="2376"/>
    <n v="2171"/>
    <n v="108.55"/>
    <n v="80"/>
  </r>
  <r>
    <n v="3393"/>
    <s v="05/04/2024"/>
    <s v="C640"/>
    <x v="1"/>
    <n v="53"/>
    <x v="0"/>
    <x v="3"/>
    <x v="3"/>
    <x v="13"/>
    <n v="818.94"/>
    <n v="3"/>
    <x v="2377"/>
    <n v="1637.88"/>
    <n v="272.98"/>
    <n v="66.666666666666657"/>
  </r>
  <r>
    <n v="3394"/>
    <s v="28/11/2024"/>
    <s v="C116"/>
    <x v="0"/>
    <n v="29"/>
    <x v="1"/>
    <x v="2"/>
    <x v="1"/>
    <x v="19"/>
    <n v="245.34"/>
    <n v="3"/>
    <x v="2378"/>
    <n v="490.67999999999995"/>
    <n v="81.78"/>
    <n v="66.666666666666657"/>
  </r>
  <r>
    <n v="3395"/>
    <s v="10/05/2024"/>
    <s v="C705"/>
    <x v="0"/>
    <n v="55"/>
    <x v="0"/>
    <x v="1"/>
    <x v="4"/>
    <x v="17"/>
    <n v="753.06"/>
    <n v="5"/>
    <x v="2379"/>
    <n v="3012.2400000000002"/>
    <n v="150.61199999999999"/>
    <n v="80"/>
  </r>
  <r>
    <n v="3396"/>
    <s v="20/03/2024"/>
    <s v="C579"/>
    <x v="1"/>
    <n v="28"/>
    <x v="1"/>
    <x v="0"/>
    <x v="1"/>
    <x v="2"/>
    <n v="879.83"/>
    <n v="5"/>
    <x v="2380"/>
    <n v="3519.3199999999997"/>
    <n v="175.96600000000001"/>
    <n v="80"/>
  </r>
  <r>
    <n v="3397"/>
    <s v="15/05/2024"/>
    <s v="C104"/>
    <x v="1"/>
    <n v="29"/>
    <x v="1"/>
    <x v="3"/>
    <x v="3"/>
    <x v="14"/>
    <n v="665.86"/>
    <n v="2"/>
    <x v="2381"/>
    <n v="665.86"/>
    <n v="332.93"/>
    <n v="50"/>
  </r>
  <r>
    <n v="3398"/>
    <s v="15/07/2024"/>
    <s v="C662"/>
    <x v="0"/>
    <n v="59"/>
    <x v="0"/>
    <x v="1"/>
    <x v="3"/>
    <x v="5"/>
    <n v="334.43"/>
    <n v="1"/>
    <x v="2382"/>
    <n v="0"/>
    <n v="334.43"/>
    <n v="0"/>
  </r>
  <r>
    <n v="3399"/>
    <s v="19/02/2024"/>
    <s v="C594"/>
    <x v="0"/>
    <n v="56"/>
    <x v="0"/>
    <x v="1"/>
    <x v="3"/>
    <x v="15"/>
    <n v="923.9"/>
    <n v="2"/>
    <x v="2383"/>
    <n v="923.9"/>
    <n v="461.95"/>
    <n v="50"/>
  </r>
  <r>
    <n v="3400"/>
    <s v="15/05/2024"/>
    <s v="C717"/>
    <x v="1"/>
    <n v="24"/>
    <x v="1"/>
    <x v="3"/>
    <x v="2"/>
    <x v="9"/>
    <n v="884.68"/>
    <n v="1"/>
    <x v="2384"/>
    <n v="0"/>
    <n v="884.68"/>
    <n v="0"/>
  </r>
  <r>
    <n v="3401"/>
    <s v="30/11/2024"/>
    <s v="C466"/>
    <x v="0"/>
    <n v="28"/>
    <x v="1"/>
    <x v="0"/>
    <x v="4"/>
    <x v="17"/>
    <n v="718.67"/>
    <n v="3"/>
    <x v="2385"/>
    <n v="1437.3400000000001"/>
    <n v="239.55666666666664"/>
    <n v="66.666666666666657"/>
  </r>
  <r>
    <n v="3402"/>
    <s v="10/07/2024"/>
    <s v="C378"/>
    <x v="1"/>
    <n v="53"/>
    <x v="0"/>
    <x v="3"/>
    <x v="1"/>
    <x v="1"/>
    <n v="370.03"/>
    <n v="4"/>
    <x v="2386"/>
    <n v="1110.0899999999999"/>
    <n v="92.507499999999993"/>
    <n v="75"/>
  </r>
  <r>
    <n v="3403"/>
    <s v="22/05/2024"/>
    <s v="C542"/>
    <x v="0"/>
    <n v="48"/>
    <x v="2"/>
    <x v="1"/>
    <x v="3"/>
    <x v="15"/>
    <n v="793.98"/>
    <n v="5"/>
    <x v="2387"/>
    <n v="3175.92"/>
    <n v="158.79599999999999"/>
    <n v="80"/>
  </r>
  <r>
    <n v="3404"/>
    <s v="30/04/2024"/>
    <s v="C794"/>
    <x v="0"/>
    <n v="50"/>
    <x v="0"/>
    <x v="1"/>
    <x v="0"/>
    <x v="6"/>
    <n v="322.95"/>
    <n v="2"/>
    <x v="2388"/>
    <n v="322.95"/>
    <n v="161.47499999999999"/>
    <n v="50"/>
  </r>
  <r>
    <n v="3405"/>
    <s v="26/12/2024"/>
    <s v="C183"/>
    <x v="0"/>
    <n v="30"/>
    <x v="2"/>
    <x v="2"/>
    <x v="4"/>
    <x v="18"/>
    <n v="260.42"/>
    <n v="3"/>
    <x v="2389"/>
    <n v="520.83999999999992"/>
    <n v="86.806666666666672"/>
    <n v="66.666666666666657"/>
  </r>
  <r>
    <n v="3406"/>
    <s v="11/02/2024"/>
    <s v="C478"/>
    <x v="0"/>
    <n v="35"/>
    <x v="2"/>
    <x v="0"/>
    <x v="0"/>
    <x v="6"/>
    <n v="519.86"/>
    <n v="2"/>
    <x v="2390"/>
    <n v="519.86"/>
    <n v="259.93"/>
    <n v="50"/>
  </r>
  <r>
    <n v="3407"/>
    <s v="19/08/2024"/>
    <s v="C722"/>
    <x v="1"/>
    <n v="58"/>
    <x v="0"/>
    <x v="3"/>
    <x v="4"/>
    <x v="17"/>
    <n v="997.16"/>
    <n v="1"/>
    <x v="2391"/>
    <n v="0"/>
    <n v="997.16"/>
    <n v="0"/>
  </r>
  <r>
    <n v="3408"/>
    <s v="11/08/2024"/>
    <s v="C235"/>
    <x v="0"/>
    <n v="41"/>
    <x v="2"/>
    <x v="0"/>
    <x v="3"/>
    <x v="15"/>
    <n v="806.28"/>
    <n v="5"/>
    <x v="2392"/>
    <n v="3225.12"/>
    <n v="161.256"/>
    <n v="80"/>
  </r>
  <r>
    <n v="3409"/>
    <s v="27/01/2024"/>
    <s v="C797"/>
    <x v="0"/>
    <n v="26"/>
    <x v="1"/>
    <x v="0"/>
    <x v="4"/>
    <x v="17"/>
    <n v="732.49"/>
    <n v="1"/>
    <x v="2393"/>
    <n v="0"/>
    <n v="732.49"/>
    <n v="0"/>
  </r>
  <r>
    <n v="3410"/>
    <s v="02/05/2024"/>
    <s v="C767"/>
    <x v="1"/>
    <n v="48"/>
    <x v="2"/>
    <x v="1"/>
    <x v="4"/>
    <x v="18"/>
    <n v="457.49"/>
    <n v="1"/>
    <x v="2394"/>
    <n v="0"/>
    <n v="457.49"/>
    <n v="0"/>
  </r>
  <r>
    <n v="3411"/>
    <s v="10/11/2024"/>
    <s v="C722"/>
    <x v="0"/>
    <n v="58"/>
    <x v="0"/>
    <x v="2"/>
    <x v="3"/>
    <x v="13"/>
    <n v="318.83"/>
    <n v="1"/>
    <x v="2395"/>
    <n v="0"/>
    <n v="318.83"/>
    <n v="0"/>
  </r>
  <r>
    <n v="3412"/>
    <s v="16/09/2024"/>
    <s v="C982"/>
    <x v="0"/>
    <n v="27"/>
    <x v="1"/>
    <x v="3"/>
    <x v="0"/>
    <x v="6"/>
    <n v="857.34"/>
    <n v="3"/>
    <x v="2396"/>
    <n v="1714.6799999999998"/>
    <n v="285.78000000000003"/>
    <n v="66.666666666666657"/>
  </r>
  <r>
    <n v="3413"/>
    <s v="05/06/2024"/>
    <s v="C116"/>
    <x v="1"/>
    <n v="19"/>
    <x v="3"/>
    <x v="3"/>
    <x v="0"/>
    <x v="0"/>
    <n v="572.05999999999995"/>
    <n v="5"/>
    <x v="2397"/>
    <n v="2288.2400000000002"/>
    <n v="114.41199999999999"/>
    <n v="80"/>
  </r>
  <r>
    <n v="3414"/>
    <s v="02/01/2024"/>
    <s v="C545"/>
    <x v="0"/>
    <n v="55"/>
    <x v="0"/>
    <x v="2"/>
    <x v="2"/>
    <x v="12"/>
    <n v="815.12"/>
    <n v="4"/>
    <x v="2398"/>
    <n v="2445.36"/>
    <n v="203.78"/>
    <n v="75"/>
  </r>
  <r>
    <n v="3415"/>
    <s v="23/06/2024"/>
    <s v="C772"/>
    <x v="1"/>
    <n v="32"/>
    <x v="2"/>
    <x v="2"/>
    <x v="0"/>
    <x v="0"/>
    <n v="492.88"/>
    <n v="2"/>
    <x v="2399"/>
    <n v="492.88"/>
    <n v="246.44"/>
    <n v="50"/>
  </r>
  <r>
    <n v="3416"/>
    <s v="11/11/2024"/>
    <s v="C987"/>
    <x v="1"/>
    <n v="20"/>
    <x v="1"/>
    <x v="1"/>
    <x v="0"/>
    <x v="6"/>
    <n v="756.42"/>
    <n v="1"/>
    <x v="2400"/>
    <n v="0"/>
    <n v="756.42"/>
    <n v="0"/>
  </r>
  <r>
    <n v="3417"/>
    <s v="23/07/2024"/>
    <s v="C432"/>
    <x v="1"/>
    <n v="60"/>
    <x v="0"/>
    <x v="1"/>
    <x v="4"/>
    <x v="18"/>
    <n v="869.06"/>
    <n v="5"/>
    <x v="2401"/>
    <n v="3476.2400000000002"/>
    <n v="173.81199999999998"/>
    <n v="80"/>
  </r>
  <r>
    <n v="3418"/>
    <s v="21/09/2024"/>
    <s v="C712"/>
    <x v="1"/>
    <n v="48"/>
    <x v="2"/>
    <x v="3"/>
    <x v="2"/>
    <x v="12"/>
    <n v="397.48"/>
    <n v="2"/>
    <x v="2402"/>
    <n v="397.48"/>
    <n v="198.74"/>
    <n v="50"/>
  </r>
  <r>
    <n v="3419"/>
    <s v="24/03/2024"/>
    <s v="C722"/>
    <x v="0"/>
    <n v="23"/>
    <x v="1"/>
    <x v="2"/>
    <x v="3"/>
    <x v="13"/>
    <n v="23.43"/>
    <n v="5"/>
    <x v="2403"/>
    <n v="93.72"/>
    <n v="4.6859999999999999"/>
    <n v="80"/>
  </r>
  <r>
    <n v="3420"/>
    <s v="30/12/2024"/>
    <s v="C326"/>
    <x v="1"/>
    <n v="20"/>
    <x v="1"/>
    <x v="0"/>
    <x v="3"/>
    <x v="13"/>
    <n v="262.38"/>
    <n v="2"/>
    <x v="2404"/>
    <n v="262.38"/>
    <n v="131.19"/>
    <n v="50"/>
  </r>
  <r>
    <n v="3421"/>
    <s v="16/08/2024"/>
    <s v="C667"/>
    <x v="0"/>
    <n v="28"/>
    <x v="1"/>
    <x v="0"/>
    <x v="1"/>
    <x v="11"/>
    <n v="915.77"/>
    <n v="5"/>
    <x v="2405"/>
    <n v="3663.0800000000004"/>
    <n v="183.154"/>
    <n v="80"/>
  </r>
  <r>
    <n v="3422"/>
    <s v="04/08/2024"/>
    <s v="C591"/>
    <x v="0"/>
    <n v="32"/>
    <x v="2"/>
    <x v="2"/>
    <x v="2"/>
    <x v="12"/>
    <n v="690.67"/>
    <n v="4"/>
    <x v="2406"/>
    <n v="2072.0099999999998"/>
    <n v="172.66749999999999"/>
    <n v="75"/>
  </r>
  <r>
    <n v="3423"/>
    <s v="20/12/2024"/>
    <s v="C530"/>
    <x v="0"/>
    <n v="62"/>
    <x v="0"/>
    <x v="3"/>
    <x v="4"/>
    <x v="18"/>
    <n v="739.85"/>
    <n v="5"/>
    <x v="2407"/>
    <n v="2959.4"/>
    <n v="147.97"/>
    <n v="80"/>
  </r>
  <r>
    <n v="3424"/>
    <s v="07/06/2024"/>
    <s v="C502"/>
    <x v="0"/>
    <n v="45"/>
    <x v="2"/>
    <x v="0"/>
    <x v="1"/>
    <x v="1"/>
    <n v="332.04"/>
    <n v="5"/>
    <x v="2408"/>
    <n v="1328.16"/>
    <n v="66.408000000000001"/>
    <n v="80"/>
  </r>
  <r>
    <n v="3425"/>
    <s v="06/12/2024"/>
    <s v="C430"/>
    <x v="0"/>
    <n v="27"/>
    <x v="1"/>
    <x v="0"/>
    <x v="1"/>
    <x v="2"/>
    <n v="704.26"/>
    <n v="1"/>
    <x v="2409"/>
    <n v="0"/>
    <n v="704.26"/>
    <n v="0"/>
  </r>
  <r>
    <n v="3426"/>
    <s v="27/10/2024"/>
    <s v="C542"/>
    <x v="0"/>
    <n v="55"/>
    <x v="0"/>
    <x v="2"/>
    <x v="3"/>
    <x v="14"/>
    <n v="649.82000000000005"/>
    <n v="1"/>
    <x v="2410"/>
    <n v="0"/>
    <n v="649.82000000000005"/>
    <n v="0"/>
  </r>
  <r>
    <n v="3427"/>
    <s v="26/01/2024"/>
    <s v="C941"/>
    <x v="0"/>
    <n v="64"/>
    <x v="0"/>
    <x v="1"/>
    <x v="0"/>
    <x v="6"/>
    <n v="186.59"/>
    <n v="1"/>
    <x v="2411"/>
    <n v="0"/>
    <n v="186.59"/>
    <n v="0"/>
  </r>
  <r>
    <n v="3428"/>
    <s v="02/11/2024"/>
    <s v="C248"/>
    <x v="0"/>
    <n v="24"/>
    <x v="1"/>
    <x v="0"/>
    <x v="4"/>
    <x v="18"/>
    <n v="969"/>
    <n v="5"/>
    <x v="2412"/>
    <n v="3876"/>
    <n v="193.8"/>
    <n v="80"/>
  </r>
  <r>
    <n v="3429"/>
    <s v="21/01/2024"/>
    <s v="C510"/>
    <x v="0"/>
    <n v="32"/>
    <x v="2"/>
    <x v="1"/>
    <x v="2"/>
    <x v="4"/>
    <n v="360.49"/>
    <n v="4"/>
    <x v="2413"/>
    <n v="1081.47"/>
    <n v="90.122500000000002"/>
    <n v="75"/>
  </r>
  <r>
    <n v="3430"/>
    <s v="20/02/2024"/>
    <s v="C533"/>
    <x v="0"/>
    <n v="35"/>
    <x v="2"/>
    <x v="0"/>
    <x v="1"/>
    <x v="1"/>
    <n v="335.99"/>
    <n v="2"/>
    <x v="2414"/>
    <n v="335.99"/>
    <n v="167.995"/>
    <n v="50"/>
  </r>
  <r>
    <n v="3431"/>
    <s v="09/09/2024"/>
    <s v="C551"/>
    <x v="1"/>
    <n v="35"/>
    <x v="2"/>
    <x v="3"/>
    <x v="4"/>
    <x v="16"/>
    <n v="375.47"/>
    <n v="1"/>
    <x v="2415"/>
    <n v="0"/>
    <n v="375.47"/>
    <n v="0"/>
  </r>
  <r>
    <n v="3432"/>
    <s v="31/05/2024"/>
    <s v="C244"/>
    <x v="1"/>
    <n v="58"/>
    <x v="0"/>
    <x v="1"/>
    <x v="3"/>
    <x v="5"/>
    <n v="100.8"/>
    <n v="3"/>
    <x v="1105"/>
    <n v="201.59999999999997"/>
    <n v="33.6"/>
    <n v="66.666666666666657"/>
  </r>
  <r>
    <n v="3433"/>
    <s v="17/10/2024"/>
    <s v="C595"/>
    <x v="1"/>
    <n v="41"/>
    <x v="2"/>
    <x v="3"/>
    <x v="1"/>
    <x v="19"/>
    <n v="628.71"/>
    <n v="5"/>
    <x v="2416"/>
    <n v="2514.84"/>
    <n v="125.742"/>
    <n v="80"/>
  </r>
  <r>
    <n v="3434"/>
    <s v="06/09/2024"/>
    <s v="C269"/>
    <x v="0"/>
    <n v="19"/>
    <x v="3"/>
    <x v="1"/>
    <x v="1"/>
    <x v="19"/>
    <n v="246.24"/>
    <n v="4"/>
    <x v="2417"/>
    <n v="738.72"/>
    <n v="61.56"/>
    <n v="75"/>
  </r>
  <r>
    <n v="3435"/>
    <s v="09/06/2024"/>
    <s v="C359"/>
    <x v="1"/>
    <n v="57"/>
    <x v="0"/>
    <x v="2"/>
    <x v="3"/>
    <x v="14"/>
    <n v="805.28"/>
    <n v="4"/>
    <x v="2418"/>
    <n v="2415.84"/>
    <n v="201.32"/>
    <n v="75.000000000000014"/>
  </r>
  <r>
    <n v="3436"/>
    <s v="23/10/2024"/>
    <s v="C161"/>
    <x v="1"/>
    <n v="37"/>
    <x v="2"/>
    <x v="2"/>
    <x v="3"/>
    <x v="13"/>
    <n v="400.21"/>
    <n v="1"/>
    <x v="2419"/>
    <n v="0"/>
    <n v="400.21"/>
    <n v="0"/>
  </r>
  <r>
    <n v="3437"/>
    <s v="19/10/2024"/>
    <s v="C501"/>
    <x v="1"/>
    <n v="51"/>
    <x v="0"/>
    <x v="0"/>
    <x v="3"/>
    <x v="5"/>
    <n v="463.97"/>
    <n v="1"/>
    <x v="2420"/>
    <n v="0"/>
    <n v="463.97"/>
    <n v="0"/>
  </r>
  <r>
    <n v="3438"/>
    <s v="19/05/2024"/>
    <s v="C442"/>
    <x v="0"/>
    <n v="60"/>
    <x v="0"/>
    <x v="3"/>
    <x v="4"/>
    <x v="7"/>
    <n v="649.96"/>
    <n v="3"/>
    <x v="2421"/>
    <n v="1299.92"/>
    <n v="216.65333333333334"/>
    <n v="66.666666666666657"/>
  </r>
  <r>
    <n v="3439"/>
    <s v="22/05/2024"/>
    <s v="C641"/>
    <x v="0"/>
    <n v="43"/>
    <x v="2"/>
    <x v="1"/>
    <x v="4"/>
    <x v="17"/>
    <n v="764.25"/>
    <n v="3"/>
    <x v="2422"/>
    <n v="1528.5"/>
    <n v="254.75"/>
    <n v="66.666666666666657"/>
  </r>
  <r>
    <n v="3440"/>
    <s v="11/04/2024"/>
    <s v="C232"/>
    <x v="0"/>
    <n v="24"/>
    <x v="1"/>
    <x v="3"/>
    <x v="4"/>
    <x v="17"/>
    <n v="238.8"/>
    <n v="1"/>
    <x v="2423"/>
    <n v="0"/>
    <n v="238.8"/>
    <n v="0"/>
  </r>
  <r>
    <n v="3441"/>
    <s v="19/11/2024"/>
    <s v="C736"/>
    <x v="0"/>
    <n v="55"/>
    <x v="0"/>
    <x v="3"/>
    <x v="0"/>
    <x v="6"/>
    <n v="966.63"/>
    <n v="2"/>
    <x v="2424"/>
    <n v="966.63"/>
    <n v="483.315"/>
    <n v="50"/>
  </r>
  <r>
    <n v="3442"/>
    <s v="24/12/2024"/>
    <s v="C349"/>
    <x v="1"/>
    <n v="47"/>
    <x v="2"/>
    <x v="0"/>
    <x v="1"/>
    <x v="2"/>
    <n v="626.1"/>
    <n v="1"/>
    <x v="2425"/>
    <n v="0"/>
    <n v="626.1"/>
    <n v="0"/>
  </r>
  <r>
    <n v="3443"/>
    <s v="25/05/2024"/>
    <s v="C407"/>
    <x v="1"/>
    <n v="59"/>
    <x v="0"/>
    <x v="2"/>
    <x v="4"/>
    <x v="18"/>
    <n v="15.58"/>
    <n v="1"/>
    <x v="2426"/>
    <n v="0"/>
    <n v="15.58"/>
    <n v="0"/>
  </r>
  <r>
    <n v="3444"/>
    <s v="01/08/2024"/>
    <s v="C989"/>
    <x v="1"/>
    <n v="22"/>
    <x v="1"/>
    <x v="1"/>
    <x v="0"/>
    <x v="8"/>
    <n v="421.47"/>
    <n v="4"/>
    <x v="2427"/>
    <n v="1264.4100000000001"/>
    <n v="105.36750000000001"/>
    <n v="75"/>
  </r>
  <r>
    <n v="3445"/>
    <s v="14/11/2024"/>
    <s v="C152"/>
    <x v="1"/>
    <n v="28"/>
    <x v="1"/>
    <x v="0"/>
    <x v="1"/>
    <x v="11"/>
    <n v="442.45"/>
    <n v="1"/>
    <x v="2428"/>
    <n v="0"/>
    <n v="442.45"/>
    <n v="0"/>
  </r>
  <r>
    <n v="3446"/>
    <s v="12/02/2024"/>
    <s v="C854"/>
    <x v="0"/>
    <n v="18"/>
    <x v="3"/>
    <x v="3"/>
    <x v="4"/>
    <x v="16"/>
    <n v="811.07"/>
    <n v="1"/>
    <x v="2429"/>
    <n v="0"/>
    <n v="811.07"/>
    <n v="0"/>
  </r>
  <r>
    <n v="3447"/>
    <s v="06/07/2024"/>
    <s v="C377"/>
    <x v="0"/>
    <n v="51"/>
    <x v="0"/>
    <x v="2"/>
    <x v="3"/>
    <x v="13"/>
    <n v="312.08999999999997"/>
    <n v="1"/>
    <x v="2430"/>
    <n v="0"/>
    <n v="312.08999999999997"/>
    <n v="0"/>
  </r>
  <r>
    <n v="3448"/>
    <s v="17/01/2024"/>
    <s v="C276"/>
    <x v="0"/>
    <n v="18"/>
    <x v="3"/>
    <x v="2"/>
    <x v="2"/>
    <x v="4"/>
    <n v="337.91"/>
    <n v="2"/>
    <x v="2431"/>
    <n v="337.91"/>
    <n v="168.95500000000001"/>
    <n v="50"/>
  </r>
  <r>
    <n v="3449"/>
    <s v="11/02/2024"/>
    <s v="C264"/>
    <x v="1"/>
    <n v="36"/>
    <x v="2"/>
    <x v="1"/>
    <x v="4"/>
    <x v="17"/>
    <n v="79.790000000000006"/>
    <n v="4"/>
    <x v="2432"/>
    <n v="239.37"/>
    <n v="19.947500000000002"/>
    <n v="75"/>
  </r>
  <r>
    <n v="3450"/>
    <s v="09/08/2024"/>
    <s v="C613"/>
    <x v="0"/>
    <n v="19"/>
    <x v="3"/>
    <x v="2"/>
    <x v="2"/>
    <x v="12"/>
    <n v="290.70999999999998"/>
    <n v="5"/>
    <x v="2433"/>
    <n v="1162.8399999999999"/>
    <n v="58.141999999999996"/>
    <n v="80"/>
  </r>
  <r>
    <n v="3451"/>
    <s v="28/04/2024"/>
    <s v="C252"/>
    <x v="0"/>
    <n v="38"/>
    <x v="2"/>
    <x v="3"/>
    <x v="4"/>
    <x v="17"/>
    <n v="719.79"/>
    <n v="5"/>
    <x v="2434"/>
    <n v="2879.16"/>
    <n v="143.958"/>
    <n v="80"/>
  </r>
  <r>
    <n v="3452"/>
    <s v="08/01/2024"/>
    <s v="C591"/>
    <x v="1"/>
    <n v="37"/>
    <x v="2"/>
    <x v="2"/>
    <x v="3"/>
    <x v="13"/>
    <n v="638.41"/>
    <n v="5"/>
    <x v="2435"/>
    <n v="2553.6400000000003"/>
    <n v="127.68199999999999"/>
    <n v="80"/>
  </r>
  <r>
    <n v="3453"/>
    <s v="18/02/2024"/>
    <s v="C358"/>
    <x v="1"/>
    <n v="40"/>
    <x v="2"/>
    <x v="3"/>
    <x v="2"/>
    <x v="12"/>
    <n v="90.58"/>
    <n v="5"/>
    <x v="2436"/>
    <n v="362.32"/>
    <n v="18.116"/>
    <n v="80"/>
  </r>
  <r>
    <n v="3454"/>
    <s v="10/10/2024"/>
    <s v="C579"/>
    <x v="0"/>
    <n v="38"/>
    <x v="2"/>
    <x v="1"/>
    <x v="0"/>
    <x v="10"/>
    <n v="123.55"/>
    <n v="4"/>
    <x v="2437"/>
    <n v="370.65"/>
    <n v="30.887499999999999"/>
    <n v="75"/>
  </r>
  <r>
    <n v="3455"/>
    <s v="27/06/2024"/>
    <s v="C649"/>
    <x v="0"/>
    <n v="41"/>
    <x v="2"/>
    <x v="3"/>
    <x v="3"/>
    <x v="14"/>
    <n v="383.16"/>
    <n v="1"/>
    <x v="2438"/>
    <n v="0"/>
    <n v="383.16"/>
    <n v="0"/>
  </r>
  <r>
    <n v="3456"/>
    <s v="07/01/2024"/>
    <s v="C108"/>
    <x v="0"/>
    <n v="21"/>
    <x v="1"/>
    <x v="2"/>
    <x v="2"/>
    <x v="3"/>
    <n v="746.32"/>
    <n v="5"/>
    <x v="2439"/>
    <n v="2985.2799999999997"/>
    <n v="149.26400000000001"/>
    <n v="80"/>
  </r>
  <r>
    <n v="3457"/>
    <s v="13/08/2024"/>
    <s v="C771"/>
    <x v="0"/>
    <n v="29"/>
    <x v="1"/>
    <x v="2"/>
    <x v="2"/>
    <x v="9"/>
    <n v="834.59"/>
    <n v="1"/>
    <x v="2440"/>
    <n v="0"/>
    <n v="834.59"/>
    <n v="0"/>
  </r>
  <r>
    <n v="3458"/>
    <s v="15/05/2024"/>
    <s v="C257"/>
    <x v="0"/>
    <n v="39"/>
    <x v="2"/>
    <x v="1"/>
    <x v="3"/>
    <x v="5"/>
    <n v="24.48"/>
    <n v="5"/>
    <x v="2441"/>
    <n v="97.92"/>
    <n v="4.8959999999999999"/>
    <n v="80"/>
  </r>
  <r>
    <n v="3459"/>
    <s v="07/10/2024"/>
    <s v="C471"/>
    <x v="0"/>
    <n v="37"/>
    <x v="2"/>
    <x v="1"/>
    <x v="3"/>
    <x v="13"/>
    <n v="335.72"/>
    <n v="2"/>
    <x v="2442"/>
    <n v="335.72"/>
    <n v="167.86"/>
    <n v="50"/>
  </r>
  <r>
    <n v="3460"/>
    <s v="30/03/2024"/>
    <s v="C802"/>
    <x v="1"/>
    <n v="35"/>
    <x v="2"/>
    <x v="2"/>
    <x v="3"/>
    <x v="14"/>
    <n v="430.02"/>
    <n v="1"/>
    <x v="2443"/>
    <n v="0"/>
    <n v="430.02"/>
    <n v="0"/>
  </r>
  <r>
    <n v="3461"/>
    <s v="22/02/2024"/>
    <s v="C600"/>
    <x v="1"/>
    <n v="18"/>
    <x v="3"/>
    <x v="1"/>
    <x v="1"/>
    <x v="11"/>
    <n v="912.02"/>
    <n v="4"/>
    <x v="2444"/>
    <n v="2736.06"/>
    <n v="228.005"/>
    <n v="75"/>
  </r>
  <r>
    <n v="3462"/>
    <s v="04/06/2024"/>
    <s v="C914"/>
    <x v="1"/>
    <n v="47"/>
    <x v="2"/>
    <x v="3"/>
    <x v="0"/>
    <x v="6"/>
    <n v="506.39"/>
    <n v="2"/>
    <x v="2445"/>
    <n v="506.39"/>
    <n v="253.19499999999999"/>
    <n v="50"/>
  </r>
  <r>
    <n v="3463"/>
    <s v="08/11/2024"/>
    <s v="C824"/>
    <x v="0"/>
    <n v="50"/>
    <x v="0"/>
    <x v="0"/>
    <x v="4"/>
    <x v="18"/>
    <n v="277"/>
    <n v="2"/>
    <x v="2446"/>
    <n v="277"/>
    <n v="138.5"/>
    <n v="50"/>
  </r>
  <r>
    <n v="3464"/>
    <s v="13/03/2024"/>
    <s v="C612"/>
    <x v="1"/>
    <n v="41"/>
    <x v="2"/>
    <x v="3"/>
    <x v="2"/>
    <x v="9"/>
    <n v="396.15"/>
    <n v="4"/>
    <x v="2447"/>
    <n v="1188.4499999999998"/>
    <n v="99.037499999999994"/>
    <n v="74.999999999999986"/>
  </r>
  <r>
    <n v="3465"/>
    <s v="19/09/2024"/>
    <s v="C525"/>
    <x v="0"/>
    <n v="31"/>
    <x v="2"/>
    <x v="3"/>
    <x v="4"/>
    <x v="18"/>
    <n v="442.07"/>
    <n v="2"/>
    <x v="2448"/>
    <n v="442.07"/>
    <n v="221.035"/>
    <n v="50"/>
  </r>
  <r>
    <n v="3466"/>
    <s v="17/10/2024"/>
    <s v="C786"/>
    <x v="0"/>
    <n v="53"/>
    <x v="0"/>
    <x v="1"/>
    <x v="3"/>
    <x v="13"/>
    <n v="673.3"/>
    <n v="1"/>
    <x v="2449"/>
    <n v="0"/>
    <n v="673.3"/>
    <n v="0"/>
  </r>
  <r>
    <n v="3467"/>
    <s v="16/08/2024"/>
    <s v="C232"/>
    <x v="1"/>
    <n v="22"/>
    <x v="1"/>
    <x v="0"/>
    <x v="0"/>
    <x v="6"/>
    <n v="50.68"/>
    <n v="3"/>
    <x v="1636"/>
    <n v="101.35999999999999"/>
    <n v="16.893333333333334"/>
    <n v="66.666666666666657"/>
  </r>
  <r>
    <n v="3468"/>
    <s v="28/05/2024"/>
    <s v="C520"/>
    <x v="0"/>
    <n v="28"/>
    <x v="1"/>
    <x v="2"/>
    <x v="0"/>
    <x v="6"/>
    <n v="395.56"/>
    <n v="3"/>
    <x v="2450"/>
    <n v="791.12000000000012"/>
    <n v="131.85333333333332"/>
    <n v="66.666666666666671"/>
  </r>
  <r>
    <n v="3469"/>
    <s v="27/10/2024"/>
    <s v="C422"/>
    <x v="0"/>
    <n v="41"/>
    <x v="2"/>
    <x v="1"/>
    <x v="1"/>
    <x v="1"/>
    <n v="650.09"/>
    <n v="5"/>
    <x v="2451"/>
    <n v="2600.3599999999997"/>
    <n v="130.018"/>
    <n v="80"/>
  </r>
  <r>
    <n v="3470"/>
    <s v="30/11/2024"/>
    <s v="C656"/>
    <x v="1"/>
    <n v="48"/>
    <x v="2"/>
    <x v="3"/>
    <x v="3"/>
    <x v="15"/>
    <n v="290.49"/>
    <n v="5"/>
    <x v="2452"/>
    <n v="1161.96"/>
    <n v="58.097999999999999"/>
    <n v="80"/>
  </r>
  <r>
    <n v="3471"/>
    <s v="20/11/2024"/>
    <s v="C341"/>
    <x v="1"/>
    <n v="30"/>
    <x v="2"/>
    <x v="0"/>
    <x v="2"/>
    <x v="9"/>
    <n v="595.83000000000004"/>
    <n v="1"/>
    <x v="2453"/>
    <n v="0"/>
    <n v="595.83000000000004"/>
    <n v="0"/>
  </r>
  <r>
    <n v="3472"/>
    <s v="18/04/2024"/>
    <s v="C894"/>
    <x v="1"/>
    <n v="33"/>
    <x v="2"/>
    <x v="1"/>
    <x v="1"/>
    <x v="2"/>
    <n v="363.71"/>
    <n v="4"/>
    <x v="2454"/>
    <n v="1091.1299999999999"/>
    <n v="90.927499999999995"/>
    <n v="75"/>
  </r>
  <r>
    <n v="3473"/>
    <s v="14/02/2024"/>
    <s v="C417"/>
    <x v="0"/>
    <n v="41"/>
    <x v="2"/>
    <x v="3"/>
    <x v="3"/>
    <x v="5"/>
    <n v="761.13"/>
    <n v="1"/>
    <x v="2455"/>
    <n v="0"/>
    <n v="761.13"/>
    <n v="0"/>
  </r>
  <r>
    <n v="3474"/>
    <s v="12/06/2024"/>
    <s v="C214"/>
    <x v="1"/>
    <n v="30"/>
    <x v="2"/>
    <x v="3"/>
    <x v="1"/>
    <x v="1"/>
    <n v="69.989999999999995"/>
    <n v="5"/>
    <x v="2456"/>
    <n v="279.95999999999998"/>
    <n v="13.997999999999999"/>
    <n v="80"/>
  </r>
  <r>
    <n v="3475"/>
    <s v="02/03/2024"/>
    <s v="C185"/>
    <x v="1"/>
    <n v="41"/>
    <x v="2"/>
    <x v="2"/>
    <x v="4"/>
    <x v="7"/>
    <n v="918.78"/>
    <n v="2"/>
    <x v="2457"/>
    <n v="918.78"/>
    <n v="459.39"/>
    <n v="50"/>
  </r>
  <r>
    <n v="3476"/>
    <s v="21/06/2024"/>
    <s v="C399"/>
    <x v="0"/>
    <n v="43"/>
    <x v="2"/>
    <x v="2"/>
    <x v="3"/>
    <x v="5"/>
    <n v="179.9"/>
    <n v="1"/>
    <x v="2458"/>
    <n v="0"/>
    <n v="179.9"/>
    <n v="0"/>
  </r>
  <r>
    <n v="3477"/>
    <s v="30/09/2024"/>
    <s v="C508"/>
    <x v="1"/>
    <n v="19"/>
    <x v="3"/>
    <x v="0"/>
    <x v="2"/>
    <x v="12"/>
    <n v="166.96"/>
    <n v="1"/>
    <x v="2459"/>
    <n v="0"/>
    <n v="166.96"/>
    <n v="0"/>
  </r>
  <r>
    <n v="3478"/>
    <s v="31/10/2024"/>
    <s v="C757"/>
    <x v="1"/>
    <n v="33"/>
    <x v="2"/>
    <x v="3"/>
    <x v="2"/>
    <x v="9"/>
    <n v="842.24"/>
    <n v="4"/>
    <x v="2460"/>
    <n v="2526.7200000000003"/>
    <n v="210.56"/>
    <n v="75.000000000000014"/>
  </r>
  <r>
    <n v="3479"/>
    <s v="14/09/2024"/>
    <s v="C125"/>
    <x v="1"/>
    <n v="55"/>
    <x v="0"/>
    <x v="3"/>
    <x v="3"/>
    <x v="13"/>
    <n v="870.59"/>
    <n v="5"/>
    <x v="2461"/>
    <n v="3482.3599999999997"/>
    <n v="174.11799999999999"/>
    <n v="80"/>
  </r>
  <r>
    <n v="3480"/>
    <s v="02/12/2024"/>
    <s v="C145"/>
    <x v="0"/>
    <n v="63"/>
    <x v="0"/>
    <x v="2"/>
    <x v="1"/>
    <x v="2"/>
    <n v="102.04"/>
    <n v="1"/>
    <x v="2462"/>
    <n v="0"/>
    <n v="102.04"/>
    <n v="0"/>
  </r>
  <r>
    <n v="3481"/>
    <s v="07/09/2024"/>
    <s v="C748"/>
    <x v="0"/>
    <n v="18"/>
    <x v="3"/>
    <x v="3"/>
    <x v="0"/>
    <x v="10"/>
    <n v="909.63"/>
    <n v="2"/>
    <x v="2463"/>
    <n v="909.63"/>
    <n v="454.815"/>
    <n v="50"/>
  </r>
  <r>
    <n v="3482"/>
    <s v="25/04/2024"/>
    <s v="C881"/>
    <x v="0"/>
    <n v="28"/>
    <x v="1"/>
    <x v="2"/>
    <x v="3"/>
    <x v="5"/>
    <n v="280.56"/>
    <n v="2"/>
    <x v="2464"/>
    <n v="280.56"/>
    <n v="140.28"/>
    <n v="50"/>
  </r>
  <r>
    <n v="3483"/>
    <s v="08/03/2024"/>
    <s v="C617"/>
    <x v="0"/>
    <n v="52"/>
    <x v="0"/>
    <x v="3"/>
    <x v="2"/>
    <x v="4"/>
    <n v="622.44000000000005"/>
    <n v="3"/>
    <x v="2465"/>
    <n v="1244.8799999999999"/>
    <n v="207.48000000000002"/>
    <n v="66.666666666666657"/>
  </r>
  <r>
    <n v="3484"/>
    <s v="22/07/2024"/>
    <s v="C345"/>
    <x v="1"/>
    <n v="60"/>
    <x v="0"/>
    <x v="2"/>
    <x v="4"/>
    <x v="16"/>
    <n v="77.91"/>
    <n v="5"/>
    <x v="2466"/>
    <n v="311.64"/>
    <n v="15.581999999999999"/>
    <n v="80"/>
  </r>
  <r>
    <n v="3485"/>
    <s v="03/02/2024"/>
    <s v="C434"/>
    <x v="0"/>
    <n v="46"/>
    <x v="2"/>
    <x v="2"/>
    <x v="2"/>
    <x v="9"/>
    <n v="386.85"/>
    <n v="2"/>
    <x v="2467"/>
    <n v="386.85"/>
    <n v="193.42500000000001"/>
    <n v="50"/>
  </r>
  <r>
    <n v="3486"/>
    <s v="08/07/2024"/>
    <s v="C390"/>
    <x v="0"/>
    <n v="54"/>
    <x v="0"/>
    <x v="0"/>
    <x v="0"/>
    <x v="0"/>
    <n v="456.22"/>
    <n v="4"/>
    <x v="2468"/>
    <n v="1368.66"/>
    <n v="114.05500000000001"/>
    <n v="75"/>
  </r>
  <r>
    <n v="3487"/>
    <s v="19/01/2024"/>
    <s v="C734"/>
    <x v="1"/>
    <n v="34"/>
    <x v="2"/>
    <x v="3"/>
    <x v="2"/>
    <x v="3"/>
    <n v="603.83000000000004"/>
    <n v="5"/>
    <x v="2469"/>
    <n v="2415.3200000000002"/>
    <n v="120.76600000000001"/>
    <n v="80"/>
  </r>
  <r>
    <n v="3488"/>
    <s v="28/01/2024"/>
    <s v="C678"/>
    <x v="1"/>
    <n v="56"/>
    <x v="0"/>
    <x v="3"/>
    <x v="0"/>
    <x v="6"/>
    <n v="530.02"/>
    <n v="2"/>
    <x v="2470"/>
    <n v="530.02"/>
    <n v="265.01"/>
    <n v="50"/>
  </r>
  <r>
    <n v="3489"/>
    <s v="15/09/2024"/>
    <s v="C706"/>
    <x v="1"/>
    <n v="59"/>
    <x v="0"/>
    <x v="2"/>
    <x v="3"/>
    <x v="5"/>
    <n v="466.88"/>
    <n v="1"/>
    <x v="2471"/>
    <n v="0"/>
    <n v="466.88"/>
    <n v="0"/>
  </r>
  <r>
    <n v="3490"/>
    <s v="25/07/2024"/>
    <s v="C661"/>
    <x v="0"/>
    <n v="45"/>
    <x v="2"/>
    <x v="3"/>
    <x v="2"/>
    <x v="9"/>
    <n v="960.04"/>
    <n v="5"/>
    <x v="2472"/>
    <n v="3840.16"/>
    <n v="192.00799999999998"/>
    <n v="80"/>
  </r>
  <r>
    <n v="3491"/>
    <s v="23/07/2024"/>
    <s v="C750"/>
    <x v="0"/>
    <n v="46"/>
    <x v="2"/>
    <x v="2"/>
    <x v="1"/>
    <x v="11"/>
    <n v="193.17"/>
    <n v="2"/>
    <x v="2473"/>
    <n v="193.17"/>
    <n v="96.584999999999994"/>
    <n v="50"/>
  </r>
  <r>
    <n v="3492"/>
    <s v="24/12/2024"/>
    <s v="C188"/>
    <x v="0"/>
    <n v="60"/>
    <x v="0"/>
    <x v="0"/>
    <x v="1"/>
    <x v="2"/>
    <n v="166.41"/>
    <n v="1"/>
    <x v="2474"/>
    <n v="0"/>
    <n v="166.41"/>
    <n v="0"/>
  </r>
  <r>
    <n v="3493"/>
    <s v="13/01/2024"/>
    <s v="C872"/>
    <x v="1"/>
    <n v="20"/>
    <x v="1"/>
    <x v="0"/>
    <x v="2"/>
    <x v="9"/>
    <n v="716.28"/>
    <n v="3"/>
    <x v="2475"/>
    <n v="1432.5600000000002"/>
    <n v="238.76"/>
    <n v="66.666666666666671"/>
  </r>
  <r>
    <n v="3494"/>
    <s v="14/01/2024"/>
    <s v="C847"/>
    <x v="1"/>
    <n v="27"/>
    <x v="1"/>
    <x v="2"/>
    <x v="2"/>
    <x v="4"/>
    <n v="83.81"/>
    <n v="5"/>
    <x v="2476"/>
    <n v="335.24"/>
    <n v="16.762"/>
    <n v="80"/>
  </r>
  <r>
    <n v="3495"/>
    <s v="04/08/2024"/>
    <s v="C117"/>
    <x v="0"/>
    <n v="59"/>
    <x v="0"/>
    <x v="1"/>
    <x v="4"/>
    <x v="17"/>
    <n v="488.06"/>
    <n v="5"/>
    <x v="2477"/>
    <n v="1952.2400000000002"/>
    <n v="97.611999999999995"/>
    <n v="80"/>
  </r>
  <r>
    <n v="3496"/>
    <s v="03/11/2024"/>
    <s v="C372"/>
    <x v="1"/>
    <n v="31"/>
    <x v="2"/>
    <x v="0"/>
    <x v="2"/>
    <x v="12"/>
    <n v="489.21"/>
    <n v="2"/>
    <x v="2478"/>
    <n v="489.21"/>
    <n v="244.60499999999999"/>
    <n v="50"/>
  </r>
  <r>
    <n v="3497"/>
    <s v="21/08/2024"/>
    <s v="C716"/>
    <x v="1"/>
    <n v="29"/>
    <x v="1"/>
    <x v="3"/>
    <x v="4"/>
    <x v="18"/>
    <n v="316.93"/>
    <n v="3"/>
    <x v="2479"/>
    <n v="633.8599999999999"/>
    <n v="105.64333333333333"/>
    <n v="66.666666666666657"/>
  </r>
  <r>
    <n v="3498"/>
    <s v="17/09/2024"/>
    <s v="C831"/>
    <x v="1"/>
    <n v="64"/>
    <x v="0"/>
    <x v="2"/>
    <x v="4"/>
    <x v="16"/>
    <n v="931.14"/>
    <n v="4"/>
    <x v="2480"/>
    <n v="2793.42"/>
    <n v="232.785"/>
    <n v="75"/>
  </r>
  <r>
    <n v="3499"/>
    <s v="31/01/2024"/>
    <s v="C388"/>
    <x v="0"/>
    <n v="59"/>
    <x v="0"/>
    <x v="2"/>
    <x v="4"/>
    <x v="16"/>
    <n v="289.72000000000003"/>
    <n v="2"/>
    <x v="2481"/>
    <n v="289.72000000000003"/>
    <n v="144.86000000000001"/>
    <n v="50"/>
  </r>
  <r>
    <n v="3500"/>
    <s v="02/02/2024"/>
    <s v="C833"/>
    <x v="1"/>
    <n v="47"/>
    <x v="2"/>
    <x v="0"/>
    <x v="4"/>
    <x v="7"/>
    <n v="295.56"/>
    <n v="2"/>
    <x v="2482"/>
    <n v="295.56"/>
    <n v="147.78"/>
    <n v="50"/>
  </r>
  <r>
    <n v="3501"/>
    <s v="08/12/2024"/>
    <s v="C227"/>
    <x v="1"/>
    <n v="49"/>
    <x v="2"/>
    <x v="2"/>
    <x v="3"/>
    <x v="15"/>
    <n v="241.96"/>
    <n v="4"/>
    <x v="2483"/>
    <n v="725.88"/>
    <n v="60.49"/>
    <n v="75"/>
  </r>
  <r>
    <n v="3502"/>
    <s v="12/11/2024"/>
    <s v="C970"/>
    <x v="0"/>
    <n v="49"/>
    <x v="2"/>
    <x v="0"/>
    <x v="1"/>
    <x v="11"/>
    <n v="154.33000000000001"/>
    <n v="4"/>
    <x v="2484"/>
    <n v="462.99"/>
    <n v="38.582500000000003"/>
    <n v="75"/>
  </r>
  <r>
    <n v="3503"/>
    <s v="31/01/2024"/>
    <s v="C205"/>
    <x v="0"/>
    <n v="59"/>
    <x v="0"/>
    <x v="2"/>
    <x v="4"/>
    <x v="18"/>
    <n v="370.37"/>
    <n v="4"/>
    <x v="2485"/>
    <n v="1111.1100000000001"/>
    <n v="92.592500000000001"/>
    <n v="75.000000000000014"/>
  </r>
  <r>
    <n v="3504"/>
    <s v="13/08/2024"/>
    <s v="C168"/>
    <x v="1"/>
    <n v="49"/>
    <x v="2"/>
    <x v="0"/>
    <x v="1"/>
    <x v="19"/>
    <n v="684.08"/>
    <n v="4"/>
    <x v="2486"/>
    <n v="2052.2400000000002"/>
    <n v="171.02"/>
    <n v="75"/>
  </r>
  <r>
    <n v="3505"/>
    <s v="02/06/2024"/>
    <s v="C166"/>
    <x v="1"/>
    <n v="43"/>
    <x v="2"/>
    <x v="3"/>
    <x v="4"/>
    <x v="18"/>
    <n v="744.74"/>
    <n v="4"/>
    <x v="2487"/>
    <n v="2234.2200000000003"/>
    <n v="186.185"/>
    <n v="75.000000000000014"/>
  </r>
  <r>
    <n v="3506"/>
    <s v="15/06/2024"/>
    <s v="C751"/>
    <x v="0"/>
    <n v="18"/>
    <x v="3"/>
    <x v="1"/>
    <x v="1"/>
    <x v="1"/>
    <n v="815.28"/>
    <n v="1"/>
    <x v="2488"/>
    <n v="0"/>
    <n v="815.28"/>
    <n v="0"/>
  </r>
  <r>
    <n v="3507"/>
    <s v="24/11/2024"/>
    <s v="C328"/>
    <x v="0"/>
    <n v="59"/>
    <x v="0"/>
    <x v="1"/>
    <x v="2"/>
    <x v="12"/>
    <n v="205.57"/>
    <n v="1"/>
    <x v="2489"/>
    <n v="0"/>
    <n v="205.57"/>
    <n v="0"/>
  </r>
  <r>
    <n v="3508"/>
    <s v="26/10/2024"/>
    <s v="C468"/>
    <x v="1"/>
    <n v="19"/>
    <x v="3"/>
    <x v="1"/>
    <x v="2"/>
    <x v="12"/>
    <n v="45.28"/>
    <n v="4"/>
    <x v="2490"/>
    <n v="135.84"/>
    <n v="11.32"/>
    <n v="75"/>
  </r>
  <r>
    <n v="3509"/>
    <s v="22/07/2024"/>
    <s v="C400"/>
    <x v="1"/>
    <n v="34"/>
    <x v="2"/>
    <x v="1"/>
    <x v="1"/>
    <x v="1"/>
    <n v="974.94"/>
    <n v="3"/>
    <x v="2491"/>
    <n v="1949.88"/>
    <n v="324.98"/>
    <n v="66.666666666666657"/>
  </r>
  <r>
    <n v="3510"/>
    <s v="04/04/2024"/>
    <s v="C337"/>
    <x v="1"/>
    <n v="47"/>
    <x v="2"/>
    <x v="0"/>
    <x v="4"/>
    <x v="7"/>
    <n v="24.19"/>
    <n v="3"/>
    <x v="2492"/>
    <n v="48.379999999999995"/>
    <n v="8.0633333333333344"/>
    <n v="66.666666666666657"/>
  </r>
  <r>
    <n v="3511"/>
    <s v="23/04/2024"/>
    <s v="C963"/>
    <x v="1"/>
    <n v="56"/>
    <x v="0"/>
    <x v="2"/>
    <x v="3"/>
    <x v="15"/>
    <n v="961.07"/>
    <n v="4"/>
    <x v="2493"/>
    <n v="2883.21"/>
    <n v="240.26750000000001"/>
    <n v="75"/>
  </r>
  <r>
    <n v="3512"/>
    <s v="21/02/2024"/>
    <s v="C162"/>
    <x v="0"/>
    <n v="24"/>
    <x v="1"/>
    <x v="1"/>
    <x v="1"/>
    <x v="19"/>
    <n v="830.53"/>
    <n v="1"/>
    <x v="2494"/>
    <n v="0"/>
    <n v="830.53"/>
    <n v="0"/>
  </r>
  <r>
    <n v="3513"/>
    <s v="24/01/2024"/>
    <s v="C521"/>
    <x v="1"/>
    <n v="44"/>
    <x v="2"/>
    <x v="2"/>
    <x v="0"/>
    <x v="6"/>
    <n v="912.95"/>
    <n v="3"/>
    <x v="2495"/>
    <n v="1825.8999999999999"/>
    <n v="304.31666666666666"/>
    <n v="66.666666666666657"/>
  </r>
  <r>
    <n v="3514"/>
    <s v="23/03/2024"/>
    <s v="C939"/>
    <x v="1"/>
    <n v="26"/>
    <x v="1"/>
    <x v="0"/>
    <x v="3"/>
    <x v="15"/>
    <n v="393.31"/>
    <n v="1"/>
    <x v="2496"/>
    <n v="0"/>
    <n v="393.31"/>
    <n v="0"/>
  </r>
  <r>
    <n v="3515"/>
    <s v="29/02/2024"/>
    <s v="C414"/>
    <x v="0"/>
    <n v="39"/>
    <x v="2"/>
    <x v="0"/>
    <x v="0"/>
    <x v="8"/>
    <n v="205.23"/>
    <n v="2"/>
    <x v="2497"/>
    <n v="205.23"/>
    <n v="102.61499999999999"/>
    <n v="50"/>
  </r>
  <r>
    <n v="3516"/>
    <s v="10/07/2024"/>
    <s v="C362"/>
    <x v="1"/>
    <n v="51"/>
    <x v="0"/>
    <x v="1"/>
    <x v="1"/>
    <x v="1"/>
    <n v="610.4"/>
    <n v="1"/>
    <x v="2498"/>
    <n v="0"/>
    <n v="610.4"/>
    <n v="0"/>
  </r>
  <r>
    <n v="3517"/>
    <s v="11/08/2024"/>
    <s v="C139"/>
    <x v="0"/>
    <n v="63"/>
    <x v="0"/>
    <x v="3"/>
    <x v="4"/>
    <x v="17"/>
    <n v="743.84"/>
    <n v="4"/>
    <x v="2499"/>
    <n v="2231.52"/>
    <n v="185.96"/>
    <n v="75"/>
  </r>
  <r>
    <n v="3518"/>
    <s v="16/12/2024"/>
    <s v="C710"/>
    <x v="1"/>
    <n v="18"/>
    <x v="3"/>
    <x v="1"/>
    <x v="0"/>
    <x v="8"/>
    <n v="139.55000000000001"/>
    <n v="5"/>
    <x v="2500"/>
    <n v="558.20000000000005"/>
    <n v="27.910000000000004"/>
    <n v="80"/>
  </r>
  <r>
    <n v="3519"/>
    <s v="07/05/2024"/>
    <s v="C758"/>
    <x v="1"/>
    <n v="26"/>
    <x v="1"/>
    <x v="2"/>
    <x v="1"/>
    <x v="11"/>
    <n v="799.65"/>
    <n v="4"/>
    <x v="2501"/>
    <n v="2398.9499999999998"/>
    <n v="199.91249999999999"/>
    <n v="75"/>
  </r>
  <r>
    <n v="3520"/>
    <s v="05/01/2024"/>
    <s v="C386"/>
    <x v="0"/>
    <n v="37"/>
    <x v="2"/>
    <x v="1"/>
    <x v="3"/>
    <x v="15"/>
    <n v="216.51"/>
    <n v="2"/>
    <x v="2502"/>
    <n v="216.51"/>
    <n v="108.255"/>
    <n v="50"/>
  </r>
  <r>
    <n v="3521"/>
    <s v="28/08/2024"/>
    <s v="C749"/>
    <x v="0"/>
    <n v="36"/>
    <x v="2"/>
    <x v="0"/>
    <x v="4"/>
    <x v="7"/>
    <n v="496.76"/>
    <n v="1"/>
    <x v="2503"/>
    <n v="0"/>
    <n v="496.76"/>
    <n v="0"/>
  </r>
  <r>
    <n v="3522"/>
    <s v="12/10/2024"/>
    <s v="C120"/>
    <x v="1"/>
    <n v="53"/>
    <x v="0"/>
    <x v="0"/>
    <x v="0"/>
    <x v="6"/>
    <n v="857.92"/>
    <n v="3"/>
    <x v="2504"/>
    <n v="1715.8400000000001"/>
    <n v="285.9733333333333"/>
    <n v="66.666666666666657"/>
  </r>
  <r>
    <n v="3523"/>
    <s v="07/01/2024"/>
    <s v="C878"/>
    <x v="1"/>
    <n v="57"/>
    <x v="0"/>
    <x v="2"/>
    <x v="1"/>
    <x v="11"/>
    <n v="201.49"/>
    <n v="4"/>
    <x v="2505"/>
    <n v="604.47"/>
    <n v="50.372500000000002"/>
    <n v="75"/>
  </r>
  <r>
    <n v="3524"/>
    <s v="11/01/2024"/>
    <s v="C609"/>
    <x v="1"/>
    <n v="62"/>
    <x v="0"/>
    <x v="2"/>
    <x v="4"/>
    <x v="18"/>
    <n v="249.47"/>
    <n v="3"/>
    <x v="2506"/>
    <n v="498.93999999999994"/>
    <n v="83.156666666666666"/>
    <n v="66.666666666666657"/>
  </r>
  <r>
    <n v="3525"/>
    <s v="02/09/2024"/>
    <s v="C762"/>
    <x v="0"/>
    <n v="21"/>
    <x v="1"/>
    <x v="2"/>
    <x v="4"/>
    <x v="7"/>
    <n v="72.14"/>
    <n v="1"/>
    <x v="2507"/>
    <n v="0"/>
    <n v="72.14"/>
    <n v="0"/>
  </r>
  <r>
    <n v="3526"/>
    <s v="04/05/2024"/>
    <s v="C168"/>
    <x v="1"/>
    <n v="26"/>
    <x v="1"/>
    <x v="1"/>
    <x v="2"/>
    <x v="12"/>
    <n v="155.15"/>
    <n v="2"/>
    <x v="2508"/>
    <n v="155.15"/>
    <n v="77.575000000000003"/>
    <n v="50"/>
  </r>
  <r>
    <n v="3527"/>
    <s v="12/12/2024"/>
    <s v="C132"/>
    <x v="0"/>
    <n v="58"/>
    <x v="0"/>
    <x v="1"/>
    <x v="4"/>
    <x v="16"/>
    <n v="155.06"/>
    <n v="4"/>
    <x v="2509"/>
    <n v="465.18"/>
    <n v="38.765000000000001"/>
    <n v="75"/>
  </r>
  <r>
    <n v="3528"/>
    <s v="20/08/2024"/>
    <s v="C135"/>
    <x v="0"/>
    <n v="39"/>
    <x v="2"/>
    <x v="3"/>
    <x v="1"/>
    <x v="2"/>
    <n v="211.39"/>
    <n v="3"/>
    <x v="2510"/>
    <n v="422.78"/>
    <n v="70.463333333333324"/>
    <n v="66.666666666666657"/>
  </r>
  <r>
    <n v="3529"/>
    <s v="25/02/2024"/>
    <s v="C285"/>
    <x v="1"/>
    <n v="35"/>
    <x v="2"/>
    <x v="2"/>
    <x v="3"/>
    <x v="5"/>
    <n v="293.33999999999997"/>
    <n v="4"/>
    <x v="2511"/>
    <n v="880.02"/>
    <n v="73.334999999999994"/>
    <n v="75"/>
  </r>
  <r>
    <n v="3530"/>
    <s v="17/09/2024"/>
    <s v="C659"/>
    <x v="0"/>
    <n v="29"/>
    <x v="1"/>
    <x v="3"/>
    <x v="2"/>
    <x v="3"/>
    <n v="816.83"/>
    <n v="4"/>
    <x v="2512"/>
    <n v="2450.4900000000002"/>
    <n v="204.20750000000001"/>
    <n v="75"/>
  </r>
  <r>
    <n v="3531"/>
    <s v="14/02/2024"/>
    <s v="C707"/>
    <x v="1"/>
    <n v="59"/>
    <x v="0"/>
    <x v="3"/>
    <x v="1"/>
    <x v="19"/>
    <n v="916.61"/>
    <n v="3"/>
    <x v="2513"/>
    <n v="1833.2199999999998"/>
    <n v="305.53666666666669"/>
    <n v="66.666666666666657"/>
  </r>
  <r>
    <n v="3532"/>
    <s v="09/01/2024"/>
    <s v="C133"/>
    <x v="1"/>
    <n v="60"/>
    <x v="0"/>
    <x v="0"/>
    <x v="1"/>
    <x v="11"/>
    <n v="412.22"/>
    <n v="2"/>
    <x v="2514"/>
    <n v="412.22"/>
    <n v="206.11"/>
    <n v="50"/>
  </r>
  <r>
    <n v="3533"/>
    <s v="28/05/2024"/>
    <s v="C361"/>
    <x v="1"/>
    <n v="56"/>
    <x v="0"/>
    <x v="3"/>
    <x v="1"/>
    <x v="19"/>
    <n v="136.93"/>
    <n v="4"/>
    <x v="2515"/>
    <n v="410.79"/>
    <n v="34.232500000000002"/>
    <n v="75"/>
  </r>
  <r>
    <n v="3534"/>
    <s v="24/01/2024"/>
    <s v="C968"/>
    <x v="1"/>
    <n v="26"/>
    <x v="1"/>
    <x v="0"/>
    <x v="0"/>
    <x v="10"/>
    <n v="231.57"/>
    <n v="2"/>
    <x v="2516"/>
    <n v="231.57"/>
    <n v="115.785"/>
    <n v="50"/>
  </r>
  <r>
    <n v="3535"/>
    <s v="11/03/2024"/>
    <s v="C195"/>
    <x v="1"/>
    <n v="23"/>
    <x v="1"/>
    <x v="2"/>
    <x v="0"/>
    <x v="0"/>
    <n v="738.84"/>
    <n v="2"/>
    <x v="2517"/>
    <n v="738.84"/>
    <n v="369.42"/>
    <n v="50"/>
  </r>
  <r>
    <n v="3536"/>
    <s v="02/03/2024"/>
    <s v="C865"/>
    <x v="0"/>
    <n v="36"/>
    <x v="2"/>
    <x v="0"/>
    <x v="3"/>
    <x v="14"/>
    <n v="680.65"/>
    <n v="1"/>
    <x v="2518"/>
    <n v="0"/>
    <n v="680.65"/>
    <n v="0"/>
  </r>
  <r>
    <n v="3537"/>
    <s v="08/09/2024"/>
    <s v="C457"/>
    <x v="0"/>
    <n v="64"/>
    <x v="0"/>
    <x v="2"/>
    <x v="1"/>
    <x v="2"/>
    <n v="967.54"/>
    <n v="3"/>
    <x v="2519"/>
    <n v="1935.08"/>
    <n v="322.51333333333332"/>
    <n v="66.666666666666657"/>
  </r>
  <r>
    <n v="3538"/>
    <s v="02/06/2024"/>
    <s v="C212"/>
    <x v="1"/>
    <n v="24"/>
    <x v="1"/>
    <x v="1"/>
    <x v="0"/>
    <x v="6"/>
    <n v="24.34"/>
    <n v="1"/>
    <x v="2520"/>
    <n v="0"/>
    <n v="24.34"/>
    <n v="0"/>
  </r>
  <r>
    <n v="3539"/>
    <s v="23/03/2024"/>
    <s v="C205"/>
    <x v="1"/>
    <n v="33"/>
    <x v="2"/>
    <x v="3"/>
    <x v="0"/>
    <x v="6"/>
    <n v="753.25"/>
    <n v="5"/>
    <x v="2521"/>
    <n v="3013"/>
    <n v="150.65"/>
    <n v="80"/>
  </r>
  <r>
    <n v="3540"/>
    <s v="31/08/2024"/>
    <s v="C393"/>
    <x v="0"/>
    <n v="22"/>
    <x v="1"/>
    <x v="2"/>
    <x v="0"/>
    <x v="8"/>
    <n v="510.74"/>
    <n v="1"/>
    <x v="2522"/>
    <n v="0"/>
    <n v="510.74"/>
    <n v="0"/>
  </r>
  <r>
    <n v="3541"/>
    <s v="02/03/2024"/>
    <s v="C312"/>
    <x v="0"/>
    <n v="33"/>
    <x v="2"/>
    <x v="1"/>
    <x v="3"/>
    <x v="5"/>
    <n v="903.67"/>
    <n v="4"/>
    <x v="2523"/>
    <n v="2711.0099999999998"/>
    <n v="225.91749999999999"/>
    <n v="75"/>
  </r>
  <r>
    <n v="3542"/>
    <s v="02/10/2024"/>
    <s v="C352"/>
    <x v="0"/>
    <n v="18"/>
    <x v="3"/>
    <x v="1"/>
    <x v="3"/>
    <x v="14"/>
    <n v="580.41"/>
    <n v="4"/>
    <x v="2524"/>
    <n v="1741.23"/>
    <n v="145.10249999999999"/>
    <n v="75"/>
  </r>
  <r>
    <n v="3543"/>
    <s v="26/03/2024"/>
    <s v="C216"/>
    <x v="0"/>
    <n v="54"/>
    <x v="0"/>
    <x v="2"/>
    <x v="1"/>
    <x v="19"/>
    <n v="452.2"/>
    <n v="4"/>
    <x v="2525"/>
    <n v="1356.6"/>
    <n v="113.05"/>
    <n v="75"/>
  </r>
  <r>
    <n v="3544"/>
    <s v="18/03/2024"/>
    <s v="C441"/>
    <x v="1"/>
    <n v="56"/>
    <x v="0"/>
    <x v="0"/>
    <x v="2"/>
    <x v="12"/>
    <n v="669.19"/>
    <n v="5"/>
    <x v="2526"/>
    <n v="2676.7599999999998"/>
    <n v="133.83800000000002"/>
    <n v="80"/>
  </r>
  <r>
    <n v="3545"/>
    <s v="25/03/2024"/>
    <s v="C353"/>
    <x v="1"/>
    <n v="36"/>
    <x v="2"/>
    <x v="2"/>
    <x v="1"/>
    <x v="11"/>
    <n v="835.19"/>
    <n v="2"/>
    <x v="2527"/>
    <n v="835.19"/>
    <n v="417.59500000000003"/>
    <n v="50"/>
  </r>
  <r>
    <n v="3546"/>
    <s v="24/08/2024"/>
    <s v="C318"/>
    <x v="0"/>
    <n v="54"/>
    <x v="0"/>
    <x v="3"/>
    <x v="0"/>
    <x v="6"/>
    <n v="289.67"/>
    <n v="4"/>
    <x v="2528"/>
    <n v="869.01"/>
    <n v="72.417500000000004"/>
    <n v="75"/>
  </r>
  <r>
    <n v="3547"/>
    <s v="09/07/2024"/>
    <s v="C891"/>
    <x v="1"/>
    <n v="34"/>
    <x v="2"/>
    <x v="1"/>
    <x v="0"/>
    <x v="8"/>
    <n v="116.45"/>
    <n v="1"/>
    <x v="2529"/>
    <n v="0"/>
    <n v="116.45"/>
    <n v="0"/>
  </r>
  <r>
    <n v="3548"/>
    <s v="28/01/2024"/>
    <s v="C349"/>
    <x v="0"/>
    <n v="43"/>
    <x v="2"/>
    <x v="0"/>
    <x v="4"/>
    <x v="17"/>
    <n v="438.69"/>
    <n v="2"/>
    <x v="2530"/>
    <n v="438.69"/>
    <n v="219.345"/>
    <n v="50"/>
  </r>
  <r>
    <n v="3549"/>
    <s v="20/06/2024"/>
    <s v="C911"/>
    <x v="1"/>
    <n v="39"/>
    <x v="2"/>
    <x v="2"/>
    <x v="1"/>
    <x v="11"/>
    <n v="222.37"/>
    <n v="1"/>
    <x v="2531"/>
    <n v="0"/>
    <n v="222.37"/>
    <n v="0"/>
  </r>
  <r>
    <n v="3550"/>
    <s v="10/03/2024"/>
    <s v="C823"/>
    <x v="0"/>
    <n v="25"/>
    <x v="1"/>
    <x v="2"/>
    <x v="0"/>
    <x v="0"/>
    <n v="435.25"/>
    <n v="1"/>
    <x v="2532"/>
    <n v="0"/>
    <n v="435.25"/>
    <n v="0"/>
  </r>
  <r>
    <n v="3551"/>
    <s v="07/02/2024"/>
    <s v="C326"/>
    <x v="1"/>
    <n v="50"/>
    <x v="0"/>
    <x v="1"/>
    <x v="0"/>
    <x v="8"/>
    <n v="991.14"/>
    <n v="4"/>
    <x v="2533"/>
    <n v="2973.42"/>
    <n v="247.785"/>
    <n v="75"/>
  </r>
  <r>
    <n v="3552"/>
    <s v="15/10/2024"/>
    <s v="C393"/>
    <x v="0"/>
    <n v="19"/>
    <x v="3"/>
    <x v="2"/>
    <x v="2"/>
    <x v="9"/>
    <n v="578.38"/>
    <n v="1"/>
    <x v="2534"/>
    <n v="0"/>
    <n v="578.38"/>
    <n v="0"/>
  </r>
  <r>
    <n v="3553"/>
    <s v="15/02/2024"/>
    <s v="C430"/>
    <x v="0"/>
    <n v="47"/>
    <x v="2"/>
    <x v="3"/>
    <x v="4"/>
    <x v="18"/>
    <n v="696.66"/>
    <n v="5"/>
    <x v="2535"/>
    <n v="2786.6400000000003"/>
    <n v="139.33199999999999"/>
    <n v="80"/>
  </r>
  <r>
    <n v="3554"/>
    <s v="09/02/2024"/>
    <s v="C614"/>
    <x v="1"/>
    <n v="64"/>
    <x v="0"/>
    <x v="0"/>
    <x v="1"/>
    <x v="1"/>
    <n v="681.15"/>
    <n v="2"/>
    <x v="2536"/>
    <n v="681.15"/>
    <n v="340.57499999999999"/>
    <n v="50"/>
  </r>
  <r>
    <n v="3555"/>
    <s v="20/01/2024"/>
    <s v="C590"/>
    <x v="0"/>
    <n v="37"/>
    <x v="2"/>
    <x v="3"/>
    <x v="3"/>
    <x v="15"/>
    <n v="822.49"/>
    <n v="4"/>
    <x v="2537"/>
    <n v="2467.4700000000003"/>
    <n v="205.6225"/>
    <n v="75.000000000000014"/>
  </r>
  <r>
    <n v="3556"/>
    <s v="10/08/2024"/>
    <s v="C452"/>
    <x v="1"/>
    <n v="35"/>
    <x v="2"/>
    <x v="1"/>
    <x v="1"/>
    <x v="2"/>
    <n v="944.69"/>
    <n v="4"/>
    <x v="2538"/>
    <n v="2834.07"/>
    <n v="236.17250000000001"/>
    <n v="75"/>
  </r>
  <r>
    <n v="3557"/>
    <s v="22/12/2024"/>
    <s v="C988"/>
    <x v="1"/>
    <n v="60"/>
    <x v="0"/>
    <x v="0"/>
    <x v="1"/>
    <x v="11"/>
    <n v="662.23"/>
    <n v="1"/>
    <x v="2539"/>
    <n v="0"/>
    <n v="662.23"/>
    <n v="0"/>
  </r>
  <r>
    <n v="3558"/>
    <s v="21/10/2024"/>
    <s v="C792"/>
    <x v="0"/>
    <n v="27"/>
    <x v="1"/>
    <x v="1"/>
    <x v="2"/>
    <x v="4"/>
    <n v="481.33"/>
    <n v="1"/>
    <x v="2540"/>
    <n v="0"/>
    <n v="481.33"/>
    <n v="0"/>
  </r>
  <r>
    <n v="3559"/>
    <s v="02/05/2024"/>
    <s v="C305"/>
    <x v="1"/>
    <n v="41"/>
    <x v="2"/>
    <x v="1"/>
    <x v="1"/>
    <x v="19"/>
    <n v="324.64999999999998"/>
    <n v="3"/>
    <x v="2541"/>
    <n v="649.30000000000007"/>
    <n v="108.21666666666665"/>
    <n v="66.666666666666671"/>
  </r>
  <r>
    <n v="3560"/>
    <s v="09/11/2024"/>
    <s v="C420"/>
    <x v="1"/>
    <n v="21"/>
    <x v="1"/>
    <x v="3"/>
    <x v="2"/>
    <x v="3"/>
    <n v="366.67"/>
    <n v="3"/>
    <x v="2542"/>
    <n v="733.33999999999992"/>
    <n v="122.22333333333334"/>
    <n v="66.666666666666657"/>
  </r>
  <r>
    <n v="3561"/>
    <s v="17/05/2024"/>
    <s v="C359"/>
    <x v="1"/>
    <n v="54"/>
    <x v="0"/>
    <x v="0"/>
    <x v="2"/>
    <x v="3"/>
    <n v="341.14"/>
    <n v="4"/>
    <x v="2543"/>
    <n v="1023.42"/>
    <n v="85.284999999999997"/>
    <n v="75"/>
  </r>
  <r>
    <n v="3562"/>
    <s v="15/12/2024"/>
    <s v="C331"/>
    <x v="1"/>
    <n v="21"/>
    <x v="1"/>
    <x v="1"/>
    <x v="0"/>
    <x v="8"/>
    <n v="331.22"/>
    <n v="4"/>
    <x v="2544"/>
    <n v="993.66000000000008"/>
    <n v="82.805000000000007"/>
    <n v="75"/>
  </r>
  <r>
    <n v="3563"/>
    <s v="23/11/2024"/>
    <s v="C802"/>
    <x v="1"/>
    <n v="30"/>
    <x v="2"/>
    <x v="3"/>
    <x v="3"/>
    <x v="15"/>
    <n v="697.68"/>
    <n v="1"/>
    <x v="2545"/>
    <n v="0"/>
    <n v="697.68"/>
    <n v="0"/>
  </r>
  <r>
    <n v="3564"/>
    <s v="28/05/2024"/>
    <s v="C706"/>
    <x v="0"/>
    <n v="42"/>
    <x v="2"/>
    <x v="3"/>
    <x v="2"/>
    <x v="4"/>
    <n v="591.83000000000004"/>
    <n v="5"/>
    <x v="2546"/>
    <n v="2367.3200000000002"/>
    <n v="118.36600000000001"/>
    <n v="80"/>
  </r>
  <r>
    <n v="3565"/>
    <s v="12/09/2024"/>
    <s v="C491"/>
    <x v="1"/>
    <n v="30"/>
    <x v="2"/>
    <x v="0"/>
    <x v="4"/>
    <x v="17"/>
    <n v="209.98"/>
    <n v="5"/>
    <x v="2547"/>
    <n v="839.92000000000007"/>
    <n v="41.995999999999995"/>
    <n v="80"/>
  </r>
  <r>
    <n v="3566"/>
    <s v="21/06/2024"/>
    <s v="C134"/>
    <x v="1"/>
    <n v="35"/>
    <x v="2"/>
    <x v="2"/>
    <x v="4"/>
    <x v="16"/>
    <n v="969.93"/>
    <n v="1"/>
    <x v="2548"/>
    <n v="0"/>
    <n v="969.93"/>
    <n v="0"/>
  </r>
  <r>
    <n v="3567"/>
    <s v="06/10/2024"/>
    <s v="C374"/>
    <x v="1"/>
    <n v="41"/>
    <x v="2"/>
    <x v="2"/>
    <x v="3"/>
    <x v="5"/>
    <n v="433.45"/>
    <n v="3"/>
    <x v="2549"/>
    <n v="866.89999999999986"/>
    <n v="144.48333333333332"/>
    <n v="66.666666666666657"/>
  </r>
  <r>
    <n v="3568"/>
    <s v="28/12/2024"/>
    <s v="C394"/>
    <x v="1"/>
    <n v="19"/>
    <x v="3"/>
    <x v="1"/>
    <x v="2"/>
    <x v="12"/>
    <n v="570.42999999999995"/>
    <n v="3"/>
    <x v="2550"/>
    <n v="1140.8600000000001"/>
    <n v="190.14333333333332"/>
    <n v="66.666666666666671"/>
  </r>
  <r>
    <n v="3569"/>
    <s v="17/02/2024"/>
    <s v="C401"/>
    <x v="1"/>
    <n v="50"/>
    <x v="0"/>
    <x v="2"/>
    <x v="3"/>
    <x v="13"/>
    <n v="705.57"/>
    <n v="5"/>
    <x v="2551"/>
    <n v="2822.2799999999997"/>
    <n v="141.114"/>
    <n v="80"/>
  </r>
  <r>
    <n v="3570"/>
    <s v="16/09/2024"/>
    <s v="C922"/>
    <x v="0"/>
    <n v="36"/>
    <x v="2"/>
    <x v="0"/>
    <x v="0"/>
    <x v="10"/>
    <n v="617.54"/>
    <n v="4"/>
    <x v="2552"/>
    <n v="1852.62"/>
    <n v="154.38499999999999"/>
    <n v="75"/>
  </r>
  <r>
    <n v="3571"/>
    <s v="28/01/2024"/>
    <s v="C885"/>
    <x v="1"/>
    <n v="26"/>
    <x v="1"/>
    <x v="2"/>
    <x v="4"/>
    <x v="18"/>
    <n v="317.94"/>
    <n v="1"/>
    <x v="2553"/>
    <n v="0"/>
    <n v="317.94"/>
    <n v="0"/>
  </r>
  <r>
    <n v="3572"/>
    <s v="27/08/2024"/>
    <s v="C189"/>
    <x v="0"/>
    <n v="45"/>
    <x v="2"/>
    <x v="0"/>
    <x v="1"/>
    <x v="2"/>
    <n v="799.73"/>
    <n v="4"/>
    <x v="2554"/>
    <n v="2399.19"/>
    <n v="199.9325"/>
    <n v="75"/>
  </r>
  <r>
    <n v="3573"/>
    <s v="24/02/2024"/>
    <s v="C557"/>
    <x v="0"/>
    <n v="52"/>
    <x v="0"/>
    <x v="1"/>
    <x v="4"/>
    <x v="17"/>
    <n v="119.05"/>
    <n v="3"/>
    <x v="2555"/>
    <n v="238.09999999999997"/>
    <n v="39.68333333333333"/>
    <n v="66.666666666666657"/>
  </r>
  <r>
    <n v="3574"/>
    <s v="16/11/2024"/>
    <s v="C691"/>
    <x v="0"/>
    <n v="56"/>
    <x v="0"/>
    <x v="2"/>
    <x v="2"/>
    <x v="9"/>
    <n v="573.30999999999995"/>
    <n v="5"/>
    <x v="2556"/>
    <n v="2293.2400000000002"/>
    <n v="114.66199999999999"/>
    <n v="80"/>
  </r>
  <r>
    <n v="3575"/>
    <s v="14/11/2024"/>
    <s v="C203"/>
    <x v="0"/>
    <n v="27"/>
    <x v="1"/>
    <x v="0"/>
    <x v="3"/>
    <x v="15"/>
    <n v="280.58"/>
    <n v="4"/>
    <x v="2557"/>
    <n v="841.74"/>
    <n v="70.144999999999996"/>
    <n v="75"/>
  </r>
  <r>
    <n v="3576"/>
    <s v="05/03/2024"/>
    <s v="C956"/>
    <x v="1"/>
    <n v="18"/>
    <x v="3"/>
    <x v="0"/>
    <x v="4"/>
    <x v="7"/>
    <n v="619.6"/>
    <n v="3"/>
    <x v="2558"/>
    <n v="1239.1999999999998"/>
    <n v="206.53333333333333"/>
    <n v="66.666666666666657"/>
  </r>
  <r>
    <n v="3577"/>
    <s v="02/04/2024"/>
    <s v="C911"/>
    <x v="0"/>
    <n v="59"/>
    <x v="0"/>
    <x v="0"/>
    <x v="1"/>
    <x v="11"/>
    <n v="225.81"/>
    <n v="3"/>
    <x v="2559"/>
    <n v="451.61999999999995"/>
    <n v="75.27"/>
    <n v="66.666666666666657"/>
  </r>
  <r>
    <n v="3578"/>
    <s v="30/10/2024"/>
    <s v="C856"/>
    <x v="0"/>
    <n v="38"/>
    <x v="2"/>
    <x v="3"/>
    <x v="1"/>
    <x v="2"/>
    <n v="774.48"/>
    <n v="3"/>
    <x v="2560"/>
    <n v="1548.96"/>
    <n v="258.16000000000003"/>
    <n v="66.666666666666657"/>
  </r>
  <r>
    <n v="3579"/>
    <s v="06/08/2024"/>
    <s v="C869"/>
    <x v="1"/>
    <n v="26"/>
    <x v="1"/>
    <x v="1"/>
    <x v="3"/>
    <x v="15"/>
    <n v="235.26"/>
    <n v="4"/>
    <x v="2561"/>
    <n v="705.78"/>
    <n v="58.814999999999998"/>
    <n v="75"/>
  </r>
  <r>
    <n v="3580"/>
    <s v="21/06/2024"/>
    <s v="C906"/>
    <x v="1"/>
    <n v="64"/>
    <x v="0"/>
    <x v="0"/>
    <x v="3"/>
    <x v="15"/>
    <n v="891.49"/>
    <n v="2"/>
    <x v="2562"/>
    <n v="891.49"/>
    <n v="445.745"/>
    <n v="50"/>
  </r>
  <r>
    <n v="3581"/>
    <s v="21/11/2024"/>
    <s v="C530"/>
    <x v="1"/>
    <n v="32"/>
    <x v="2"/>
    <x v="3"/>
    <x v="4"/>
    <x v="18"/>
    <n v="862.94"/>
    <n v="5"/>
    <x v="2563"/>
    <n v="3451.7599999999998"/>
    <n v="172.58800000000002"/>
    <n v="80"/>
  </r>
  <r>
    <n v="3582"/>
    <s v="09/01/2024"/>
    <s v="C235"/>
    <x v="0"/>
    <n v="52"/>
    <x v="0"/>
    <x v="3"/>
    <x v="2"/>
    <x v="9"/>
    <n v="368.77"/>
    <n v="3"/>
    <x v="2564"/>
    <n v="737.54"/>
    <n v="122.92333333333333"/>
    <n v="66.666666666666657"/>
  </r>
  <r>
    <n v="3583"/>
    <s v="13/07/2024"/>
    <s v="C910"/>
    <x v="1"/>
    <n v="22"/>
    <x v="1"/>
    <x v="0"/>
    <x v="0"/>
    <x v="10"/>
    <n v="391.96"/>
    <n v="4"/>
    <x v="2565"/>
    <n v="1175.8799999999999"/>
    <n v="97.99"/>
    <n v="75"/>
  </r>
  <r>
    <n v="3584"/>
    <s v="09/09/2024"/>
    <s v="C864"/>
    <x v="1"/>
    <n v="58"/>
    <x v="0"/>
    <x v="1"/>
    <x v="1"/>
    <x v="2"/>
    <n v="704.49"/>
    <n v="1"/>
    <x v="2566"/>
    <n v="0"/>
    <n v="704.49"/>
    <n v="0"/>
  </r>
  <r>
    <n v="3585"/>
    <s v="05/06/2024"/>
    <s v="C622"/>
    <x v="0"/>
    <n v="39"/>
    <x v="2"/>
    <x v="2"/>
    <x v="3"/>
    <x v="14"/>
    <n v="99.47"/>
    <n v="5"/>
    <x v="2567"/>
    <n v="397.88"/>
    <n v="19.893999999999998"/>
    <n v="80"/>
  </r>
  <r>
    <n v="3586"/>
    <s v="03/08/2024"/>
    <s v="C309"/>
    <x v="1"/>
    <n v="58"/>
    <x v="0"/>
    <x v="3"/>
    <x v="0"/>
    <x v="8"/>
    <n v="90.11"/>
    <n v="1"/>
    <x v="2568"/>
    <n v="0"/>
    <n v="90.11"/>
    <n v="0"/>
  </r>
  <r>
    <n v="3587"/>
    <s v="28/08/2024"/>
    <s v="C698"/>
    <x v="1"/>
    <n v="40"/>
    <x v="2"/>
    <x v="0"/>
    <x v="0"/>
    <x v="8"/>
    <n v="144.96"/>
    <n v="1"/>
    <x v="2569"/>
    <n v="0"/>
    <n v="144.96"/>
    <n v="0"/>
  </r>
  <r>
    <n v="3588"/>
    <s v="09/02/2024"/>
    <s v="C736"/>
    <x v="1"/>
    <n v="24"/>
    <x v="1"/>
    <x v="1"/>
    <x v="0"/>
    <x v="8"/>
    <n v="566.85"/>
    <n v="4"/>
    <x v="2570"/>
    <n v="1700.5500000000002"/>
    <n v="141.71250000000001"/>
    <n v="75"/>
  </r>
  <r>
    <n v="3589"/>
    <s v="29/09/2024"/>
    <s v="C312"/>
    <x v="1"/>
    <n v="40"/>
    <x v="2"/>
    <x v="1"/>
    <x v="2"/>
    <x v="3"/>
    <n v="157.51"/>
    <n v="2"/>
    <x v="2571"/>
    <n v="157.51"/>
    <n v="78.754999999999995"/>
    <n v="50"/>
  </r>
  <r>
    <n v="3590"/>
    <s v="19/09/2024"/>
    <s v="C654"/>
    <x v="0"/>
    <n v="61"/>
    <x v="0"/>
    <x v="0"/>
    <x v="3"/>
    <x v="5"/>
    <n v="284.83999999999997"/>
    <n v="4"/>
    <x v="2572"/>
    <n v="854.52"/>
    <n v="71.209999999999994"/>
    <n v="75"/>
  </r>
  <r>
    <n v="3591"/>
    <s v="02/12/2024"/>
    <s v="C593"/>
    <x v="1"/>
    <n v="42"/>
    <x v="2"/>
    <x v="3"/>
    <x v="1"/>
    <x v="19"/>
    <n v="650.44000000000005"/>
    <n v="4"/>
    <x v="2573"/>
    <n v="1951.3200000000002"/>
    <n v="162.61000000000001"/>
    <n v="75"/>
  </r>
  <r>
    <n v="3592"/>
    <s v="08/06/2024"/>
    <s v="C759"/>
    <x v="1"/>
    <n v="44"/>
    <x v="2"/>
    <x v="2"/>
    <x v="3"/>
    <x v="5"/>
    <n v="25.47"/>
    <n v="5"/>
    <x v="2574"/>
    <n v="101.88"/>
    <n v="5.0939999999999994"/>
    <n v="80"/>
  </r>
  <r>
    <n v="3593"/>
    <s v="06/02/2024"/>
    <s v="C504"/>
    <x v="0"/>
    <n v="58"/>
    <x v="0"/>
    <x v="1"/>
    <x v="4"/>
    <x v="16"/>
    <n v="188.43"/>
    <n v="4"/>
    <x v="2575"/>
    <n v="565.29"/>
    <n v="47.107500000000002"/>
    <n v="74.999999999999986"/>
  </r>
  <r>
    <n v="3594"/>
    <s v="24/03/2024"/>
    <s v="C989"/>
    <x v="1"/>
    <n v="23"/>
    <x v="1"/>
    <x v="2"/>
    <x v="1"/>
    <x v="19"/>
    <n v="930.63"/>
    <n v="5"/>
    <x v="2576"/>
    <n v="3722.5199999999995"/>
    <n v="186.126"/>
    <n v="80"/>
  </r>
  <r>
    <n v="3595"/>
    <s v="16/03/2024"/>
    <s v="C467"/>
    <x v="0"/>
    <n v="51"/>
    <x v="0"/>
    <x v="1"/>
    <x v="3"/>
    <x v="14"/>
    <n v="666.94"/>
    <n v="3"/>
    <x v="2577"/>
    <n v="1333.8799999999999"/>
    <n v="222.31333333333336"/>
    <n v="66.666666666666657"/>
  </r>
  <r>
    <n v="3596"/>
    <s v="10/01/2024"/>
    <s v="C541"/>
    <x v="1"/>
    <n v="26"/>
    <x v="1"/>
    <x v="1"/>
    <x v="1"/>
    <x v="1"/>
    <n v="312.5"/>
    <n v="5"/>
    <x v="2578"/>
    <n v="1250"/>
    <n v="62.5"/>
    <n v="80"/>
  </r>
  <r>
    <n v="3597"/>
    <s v="13/01/2024"/>
    <s v="C450"/>
    <x v="0"/>
    <n v="50"/>
    <x v="0"/>
    <x v="1"/>
    <x v="4"/>
    <x v="18"/>
    <n v="54.85"/>
    <n v="4"/>
    <x v="2579"/>
    <n v="164.55"/>
    <n v="13.7125"/>
    <n v="75"/>
  </r>
  <r>
    <n v="3598"/>
    <s v="06/08/2024"/>
    <s v="C812"/>
    <x v="0"/>
    <n v="23"/>
    <x v="1"/>
    <x v="3"/>
    <x v="1"/>
    <x v="11"/>
    <n v="590.19000000000005"/>
    <n v="3"/>
    <x v="2580"/>
    <n v="1180.3799999999999"/>
    <n v="196.73000000000002"/>
    <n v="66.666666666666657"/>
  </r>
  <r>
    <n v="3599"/>
    <s v="22/12/2024"/>
    <s v="C444"/>
    <x v="0"/>
    <n v="54"/>
    <x v="0"/>
    <x v="3"/>
    <x v="0"/>
    <x v="8"/>
    <n v="230.64"/>
    <n v="3"/>
    <x v="2581"/>
    <n v="461.28"/>
    <n v="76.88"/>
    <n v="66.666666666666657"/>
  </r>
  <r>
    <n v="3600"/>
    <s v="07/08/2024"/>
    <s v="C609"/>
    <x v="0"/>
    <n v="48"/>
    <x v="2"/>
    <x v="0"/>
    <x v="2"/>
    <x v="9"/>
    <n v="960.57"/>
    <n v="2"/>
    <x v="2582"/>
    <n v="960.57"/>
    <n v="480.28500000000003"/>
    <n v="50"/>
  </r>
  <r>
    <n v="3601"/>
    <s v="10/08/2024"/>
    <s v="C462"/>
    <x v="1"/>
    <n v="51"/>
    <x v="0"/>
    <x v="2"/>
    <x v="4"/>
    <x v="18"/>
    <n v="690.09"/>
    <n v="4"/>
    <x v="2583"/>
    <n v="2070.27"/>
    <n v="172.52250000000001"/>
    <n v="75"/>
  </r>
  <r>
    <n v="3602"/>
    <s v="22/04/2024"/>
    <s v="C514"/>
    <x v="0"/>
    <n v="58"/>
    <x v="0"/>
    <x v="2"/>
    <x v="1"/>
    <x v="19"/>
    <n v="974.38"/>
    <n v="1"/>
    <x v="2584"/>
    <n v="0"/>
    <n v="974.38"/>
    <n v="0"/>
  </r>
  <r>
    <n v="3603"/>
    <s v="17/08/2024"/>
    <s v="C925"/>
    <x v="1"/>
    <n v="46"/>
    <x v="2"/>
    <x v="0"/>
    <x v="4"/>
    <x v="18"/>
    <n v="850.41"/>
    <n v="4"/>
    <x v="2585"/>
    <n v="2551.23"/>
    <n v="212.60249999999999"/>
    <n v="75"/>
  </r>
  <r>
    <n v="3604"/>
    <s v="16/01/2024"/>
    <s v="C479"/>
    <x v="0"/>
    <n v="31"/>
    <x v="2"/>
    <x v="3"/>
    <x v="0"/>
    <x v="8"/>
    <n v="488.2"/>
    <n v="1"/>
    <x v="2586"/>
    <n v="0"/>
    <n v="488.2"/>
    <n v="0"/>
  </r>
  <r>
    <n v="3605"/>
    <s v="31/10/2024"/>
    <s v="C297"/>
    <x v="0"/>
    <n v="53"/>
    <x v="0"/>
    <x v="2"/>
    <x v="2"/>
    <x v="9"/>
    <n v="672.87"/>
    <n v="2"/>
    <x v="2587"/>
    <n v="672.87"/>
    <n v="336.435"/>
    <n v="50"/>
  </r>
  <r>
    <n v="3606"/>
    <s v="25/12/2024"/>
    <s v="C925"/>
    <x v="0"/>
    <n v="53"/>
    <x v="0"/>
    <x v="0"/>
    <x v="4"/>
    <x v="16"/>
    <n v="813.99"/>
    <n v="4"/>
    <x v="2588"/>
    <n v="2441.9700000000003"/>
    <n v="203.4975"/>
    <n v="75.000000000000014"/>
  </r>
  <r>
    <n v="3607"/>
    <s v="13/04/2024"/>
    <s v="C628"/>
    <x v="1"/>
    <n v="32"/>
    <x v="2"/>
    <x v="1"/>
    <x v="0"/>
    <x v="6"/>
    <n v="582.4"/>
    <n v="2"/>
    <x v="2589"/>
    <n v="582.4"/>
    <n v="291.2"/>
    <n v="50"/>
  </r>
  <r>
    <n v="3608"/>
    <s v="26/07/2024"/>
    <s v="C418"/>
    <x v="0"/>
    <n v="25"/>
    <x v="1"/>
    <x v="2"/>
    <x v="0"/>
    <x v="6"/>
    <n v="70.87"/>
    <n v="1"/>
    <x v="2590"/>
    <n v="0"/>
    <n v="70.87"/>
    <n v="0"/>
  </r>
  <r>
    <n v="3609"/>
    <s v="27/02/2024"/>
    <s v="C390"/>
    <x v="1"/>
    <n v="43"/>
    <x v="2"/>
    <x v="3"/>
    <x v="0"/>
    <x v="6"/>
    <n v="475.74"/>
    <n v="5"/>
    <x v="2591"/>
    <n v="1902.9599999999998"/>
    <n v="95.147999999999996"/>
    <n v="80"/>
  </r>
  <r>
    <n v="3610"/>
    <s v="27/08/2024"/>
    <s v="C714"/>
    <x v="1"/>
    <n v="53"/>
    <x v="0"/>
    <x v="2"/>
    <x v="1"/>
    <x v="11"/>
    <n v="139.27000000000001"/>
    <n v="4"/>
    <x v="2592"/>
    <n v="417.81000000000006"/>
    <n v="34.817500000000003"/>
    <n v="75"/>
  </r>
  <r>
    <n v="3611"/>
    <s v="29/04/2024"/>
    <s v="C721"/>
    <x v="1"/>
    <n v="38"/>
    <x v="2"/>
    <x v="1"/>
    <x v="3"/>
    <x v="14"/>
    <n v="717.7"/>
    <n v="3"/>
    <x v="2593"/>
    <n v="1435.3999999999999"/>
    <n v="239.23333333333335"/>
    <n v="66.666666666666657"/>
  </r>
  <r>
    <n v="3612"/>
    <s v="29/01/2024"/>
    <s v="C691"/>
    <x v="1"/>
    <n v="45"/>
    <x v="2"/>
    <x v="3"/>
    <x v="4"/>
    <x v="17"/>
    <n v="683.82"/>
    <n v="3"/>
    <x v="2594"/>
    <n v="1367.6399999999999"/>
    <n v="227.94000000000003"/>
    <n v="66.666666666666657"/>
  </r>
  <r>
    <n v="3613"/>
    <s v="27/07/2024"/>
    <s v="C885"/>
    <x v="1"/>
    <n v="21"/>
    <x v="1"/>
    <x v="3"/>
    <x v="3"/>
    <x v="5"/>
    <n v="992.98"/>
    <n v="2"/>
    <x v="2595"/>
    <n v="992.98"/>
    <n v="496.49"/>
    <n v="50"/>
  </r>
  <r>
    <n v="3614"/>
    <s v="08/12/2024"/>
    <s v="C654"/>
    <x v="1"/>
    <n v="33"/>
    <x v="2"/>
    <x v="0"/>
    <x v="0"/>
    <x v="0"/>
    <n v="632.52"/>
    <n v="5"/>
    <x v="2596"/>
    <n v="2530.08"/>
    <n v="126.50399999999999"/>
    <n v="80"/>
  </r>
  <r>
    <n v="3615"/>
    <s v="23/11/2024"/>
    <s v="C616"/>
    <x v="1"/>
    <n v="39"/>
    <x v="2"/>
    <x v="3"/>
    <x v="3"/>
    <x v="15"/>
    <n v="802.14"/>
    <n v="3"/>
    <x v="2597"/>
    <n v="1604.2800000000002"/>
    <n v="267.38"/>
    <n v="66.666666666666671"/>
  </r>
  <r>
    <n v="3616"/>
    <s v="01/04/2024"/>
    <s v="C369"/>
    <x v="1"/>
    <n v="29"/>
    <x v="1"/>
    <x v="0"/>
    <x v="0"/>
    <x v="10"/>
    <n v="275.60000000000002"/>
    <n v="3"/>
    <x v="2598"/>
    <n v="551.19999999999993"/>
    <n v="91.866666666666674"/>
    <n v="66.666666666666657"/>
  </r>
  <r>
    <n v="3617"/>
    <s v="23/01/2024"/>
    <s v="C720"/>
    <x v="1"/>
    <n v="33"/>
    <x v="2"/>
    <x v="3"/>
    <x v="0"/>
    <x v="8"/>
    <n v="346.62"/>
    <n v="4"/>
    <x v="2599"/>
    <n v="1039.8600000000001"/>
    <n v="86.655000000000001"/>
    <n v="75.000000000000014"/>
  </r>
  <r>
    <n v="3618"/>
    <s v="15/02/2024"/>
    <s v="C752"/>
    <x v="0"/>
    <n v="57"/>
    <x v="0"/>
    <x v="1"/>
    <x v="2"/>
    <x v="9"/>
    <n v="917.85"/>
    <n v="3"/>
    <x v="2600"/>
    <n v="1835.7000000000003"/>
    <n v="305.95"/>
    <n v="66.666666666666671"/>
  </r>
  <r>
    <n v="3619"/>
    <s v="15/07/2024"/>
    <s v="C483"/>
    <x v="0"/>
    <n v="55"/>
    <x v="0"/>
    <x v="1"/>
    <x v="2"/>
    <x v="12"/>
    <n v="757.64"/>
    <n v="1"/>
    <x v="2601"/>
    <n v="0"/>
    <n v="757.64"/>
    <n v="0"/>
  </r>
  <r>
    <n v="3620"/>
    <s v="24/05/2024"/>
    <s v="C181"/>
    <x v="0"/>
    <n v="59"/>
    <x v="0"/>
    <x v="1"/>
    <x v="3"/>
    <x v="13"/>
    <n v="658.72"/>
    <n v="2"/>
    <x v="2602"/>
    <n v="658.72"/>
    <n v="329.36"/>
    <n v="50"/>
  </r>
  <r>
    <n v="3621"/>
    <s v="01/06/2024"/>
    <s v="C964"/>
    <x v="0"/>
    <n v="54"/>
    <x v="0"/>
    <x v="1"/>
    <x v="4"/>
    <x v="16"/>
    <n v="261.49"/>
    <n v="3"/>
    <x v="2603"/>
    <n v="522.98"/>
    <n v="87.163333333333341"/>
    <n v="66.666666666666657"/>
  </r>
  <r>
    <n v="3622"/>
    <s v="28/09/2024"/>
    <s v="C926"/>
    <x v="0"/>
    <n v="46"/>
    <x v="2"/>
    <x v="1"/>
    <x v="3"/>
    <x v="13"/>
    <n v="701.59"/>
    <n v="4"/>
    <x v="2604"/>
    <n v="2104.77"/>
    <n v="175.39750000000001"/>
    <n v="75"/>
  </r>
  <r>
    <n v="3623"/>
    <s v="02/08/2024"/>
    <s v="C826"/>
    <x v="1"/>
    <n v="35"/>
    <x v="2"/>
    <x v="2"/>
    <x v="4"/>
    <x v="18"/>
    <n v="887.9"/>
    <n v="1"/>
    <x v="2605"/>
    <n v="0"/>
    <n v="887.9"/>
    <n v="0"/>
  </r>
  <r>
    <n v="3624"/>
    <s v="16/03/2024"/>
    <s v="C775"/>
    <x v="1"/>
    <n v="27"/>
    <x v="1"/>
    <x v="1"/>
    <x v="3"/>
    <x v="5"/>
    <n v="238.49"/>
    <n v="3"/>
    <x v="2606"/>
    <n v="476.98"/>
    <n v="79.49666666666667"/>
    <n v="66.666666666666657"/>
  </r>
  <r>
    <n v="3625"/>
    <s v="16/06/2024"/>
    <s v="C117"/>
    <x v="1"/>
    <n v="59"/>
    <x v="0"/>
    <x v="3"/>
    <x v="1"/>
    <x v="19"/>
    <n v="709.06"/>
    <n v="2"/>
    <x v="2607"/>
    <n v="709.06"/>
    <n v="354.53"/>
    <n v="50"/>
  </r>
  <r>
    <n v="3626"/>
    <s v="19/03/2024"/>
    <s v="C522"/>
    <x v="1"/>
    <n v="56"/>
    <x v="0"/>
    <x v="0"/>
    <x v="1"/>
    <x v="2"/>
    <n v="399.76"/>
    <n v="2"/>
    <x v="2608"/>
    <n v="399.76"/>
    <n v="199.88"/>
    <n v="50"/>
  </r>
  <r>
    <n v="3627"/>
    <s v="20/03/2024"/>
    <s v="C265"/>
    <x v="1"/>
    <n v="35"/>
    <x v="2"/>
    <x v="2"/>
    <x v="4"/>
    <x v="17"/>
    <n v="127.58"/>
    <n v="2"/>
    <x v="2609"/>
    <n v="127.58"/>
    <n v="63.79"/>
    <n v="50"/>
  </r>
  <r>
    <n v="3628"/>
    <s v="23/07/2024"/>
    <s v="C221"/>
    <x v="1"/>
    <n v="18"/>
    <x v="3"/>
    <x v="3"/>
    <x v="2"/>
    <x v="12"/>
    <n v="765.83"/>
    <n v="3"/>
    <x v="2610"/>
    <n v="1531.6599999999999"/>
    <n v="255.27666666666667"/>
    <n v="66.666666666666657"/>
  </r>
  <r>
    <n v="3629"/>
    <s v="08/03/2024"/>
    <s v="C722"/>
    <x v="1"/>
    <n v="56"/>
    <x v="0"/>
    <x v="1"/>
    <x v="4"/>
    <x v="16"/>
    <n v="175.47"/>
    <n v="1"/>
    <x v="2611"/>
    <n v="0"/>
    <n v="175.47"/>
    <n v="0"/>
  </r>
  <r>
    <n v="3630"/>
    <s v="09/06/2024"/>
    <s v="C121"/>
    <x v="0"/>
    <n v="38"/>
    <x v="2"/>
    <x v="1"/>
    <x v="3"/>
    <x v="14"/>
    <n v="260.37"/>
    <n v="5"/>
    <x v="2612"/>
    <n v="1041.48"/>
    <n v="52.073999999999998"/>
    <n v="80"/>
  </r>
  <r>
    <n v="3631"/>
    <s v="21/10/2024"/>
    <s v="C740"/>
    <x v="0"/>
    <n v="18"/>
    <x v="3"/>
    <x v="3"/>
    <x v="0"/>
    <x v="0"/>
    <n v="785.11"/>
    <n v="2"/>
    <x v="2613"/>
    <n v="785.11"/>
    <n v="392.55500000000001"/>
    <n v="50"/>
  </r>
  <r>
    <n v="3632"/>
    <s v="25/02/2024"/>
    <s v="C780"/>
    <x v="0"/>
    <n v="32"/>
    <x v="2"/>
    <x v="2"/>
    <x v="1"/>
    <x v="11"/>
    <n v="744.71"/>
    <n v="1"/>
    <x v="2614"/>
    <n v="0"/>
    <n v="744.71"/>
    <n v="0"/>
  </r>
  <r>
    <n v="3633"/>
    <s v="17/02/2024"/>
    <s v="C524"/>
    <x v="0"/>
    <n v="21"/>
    <x v="1"/>
    <x v="0"/>
    <x v="0"/>
    <x v="0"/>
    <n v="261.64"/>
    <n v="4"/>
    <x v="2615"/>
    <n v="784.92"/>
    <n v="65.41"/>
    <n v="75"/>
  </r>
  <r>
    <n v="3634"/>
    <s v="05/08/2024"/>
    <s v="C864"/>
    <x v="1"/>
    <n v="37"/>
    <x v="2"/>
    <x v="0"/>
    <x v="1"/>
    <x v="1"/>
    <n v="941.55"/>
    <n v="4"/>
    <x v="2616"/>
    <n v="2824.6499999999996"/>
    <n v="235.38749999999999"/>
    <n v="74.999999999999986"/>
  </r>
  <r>
    <n v="3635"/>
    <s v="28/09/2024"/>
    <s v="C431"/>
    <x v="1"/>
    <n v="27"/>
    <x v="1"/>
    <x v="0"/>
    <x v="3"/>
    <x v="5"/>
    <n v="223.13"/>
    <n v="1"/>
    <x v="2617"/>
    <n v="0"/>
    <n v="223.13"/>
    <n v="0"/>
  </r>
  <r>
    <n v="3636"/>
    <s v="21/01/2024"/>
    <s v="C360"/>
    <x v="1"/>
    <n v="40"/>
    <x v="2"/>
    <x v="0"/>
    <x v="1"/>
    <x v="19"/>
    <n v="993.69"/>
    <n v="4"/>
    <x v="2618"/>
    <n v="2981.07"/>
    <n v="248.42250000000001"/>
    <n v="75"/>
  </r>
  <r>
    <n v="3637"/>
    <s v="18/12/2024"/>
    <s v="C392"/>
    <x v="0"/>
    <n v="58"/>
    <x v="0"/>
    <x v="1"/>
    <x v="4"/>
    <x v="17"/>
    <n v="740.52"/>
    <n v="4"/>
    <x v="2619"/>
    <n v="2221.56"/>
    <n v="185.13"/>
    <n v="75"/>
  </r>
  <r>
    <n v="3638"/>
    <s v="09/11/2024"/>
    <s v="C306"/>
    <x v="1"/>
    <n v="51"/>
    <x v="0"/>
    <x v="2"/>
    <x v="0"/>
    <x v="8"/>
    <n v="398.58"/>
    <n v="2"/>
    <x v="2620"/>
    <n v="398.58"/>
    <n v="199.29"/>
    <n v="50"/>
  </r>
  <r>
    <n v="3639"/>
    <s v="01/06/2024"/>
    <s v="C239"/>
    <x v="1"/>
    <n v="63"/>
    <x v="0"/>
    <x v="1"/>
    <x v="0"/>
    <x v="10"/>
    <n v="139.05000000000001"/>
    <n v="3"/>
    <x v="2621"/>
    <n v="278.09999999999997"/>
    <n v="46.35"/>
    <n v="66.666666666666657"/>
  </r>
  <r>
    <n v="3640"/>
    <s v="12/02/2024"/>
    <s v="C153"/>
    <x v="1"/>
    <n v="50"/>
    <x v="0"/>
    <x v="2"/>
    <x v="3"/>
    <x v="13"/>
    <n v="327.3"/>
    <n v="3"/>
    <x v="2622"/>
    <n v="654.59999999999991"/>
    <n v="109.10000000000001"/>
    <n v="66.666666666666657"/>
  </r>
  <r>
    <n v="3641"/>
    <s v="24/09/2024"/>
    <s v="C130"/>
    <x v="0"/>
    <n v="51"/>
    <x v="0"/>
    <x v="0"/>
    <x v="0"/>
    <x v="6"/>
    <n v="201.8"/>
    <n v="3"/>
    <x v="2623"/>
    <n v="403.59999999999997"/>
    <n v="67.266666666666666"/>
    <n v="66.666666666666657"/>
  </r>
  <r>
    <n v="3642"/>
    <s v="07/06/2024"/>
    <s v="C459"/>
    <x v="1"/>
    <n v="56"/>
    <x v="0"/>
    <x v="3"/>
    <x v="3"/>
    <x v="13"/>
    <n v="625.62"/>
    <n v="3"/>
    <x v="2624"/>
    <n v="1251.2399999999998"/>
    <n v="208.54"/>
    <n v="66.666666666666657"/>
  </r>
  <r>
    <n v="3643"/>
    <s v="08/08/2024"/>
    <s v="C354"/>
    <x v="0"/>
    <n v="27"/>
    <x v="1"/>
    <x v="3"/>
    <x v="2"/>
    <x v="3"/>
    <n v="363.29"/>
    <n v="1"/>
    <x v="2625"/>
    <n v="0"/>
    <n v="363.29"/>
    <n v="0"/>
  </r>
  <r>
    <n v="3644"/>
    <s v="20/08/2024"/>
    <s v="C721"/>
    <x v="0"/>
    <n v="37"/>
    <x v="2"/>
    <x v="1"/>
    <x v="4"/>
    <x v="7"/>
    <n v="302.06"/>
    <n v="2"/>
    <x v="2626"/>
    <n v="302.06"/>
    <n v="151.03"/>
    <n v="50"/>
  </r>
  <r>
    <n v="3645"/>
    <s v="26/04/2024"/>
    <s v="C908"/>
    <x v="0"/>
    <n v="18"/>
    <x v="3"/>
    <x v="3"/>
    <x v="1"/>
    <x v="11"/>
    <n v="759.56"/>
    <n v="1"/>
    <x v="2627"/>
    <n v="0"/>
    <n v="759.56"/>
    <n v="0"/>
  </r>
  <r>
    <n v="3646"/>
    <s v="20/08/2024"/>
    <s v="C976"/>
    <x v="0"/>
    <n v="30"/>
    <x v="2"/>
    <x v="1"/>
    <x v="1"/>
    <x v="2"/>
    <n v="238.29"/>
    <n v="4"/>
    <x v="2628"/>
    <n v="714.87"/>
    <n v="59.572499999999998"/>
    <n v="75"/>
  </r>
  <r>
    <n v="3647"/>
    <s v="05/11/2024"/>
    <s v="C129"/>
    <x v="1"/>
    <n v="18"/>
    <x v="3"/>
    <x v="1"/>
    <x v="1"/>
    <x v="11"/>
    <n v="591.02"/>
    <n v="2"/>
    <x v="2629"/>
    <n v="591.02"/>
    <n v="295.51"/>
    <n v="50"/>
  </r>
  <r>
    <n v="3648"/>
    <s v="25/06/2024"/>
    <s v="C942"/>
    <x v="0"/>
    <n v="22"/>
    <x v="1"/>
    <x v="2"/>
    <x v="2"/>
    <x v="9"/>
    <n v="202.65"/>
    <n v="5"/>
    <x v="2630"/>
    <n v="810.6"/>
    <n v="40.53"/>
    <n v="80"/>
  </r>
  <r>
    <n v="3649"/>
    <s v="10/01/2024"/>
    <s v="C428"/>
    <x v="0"/>
    <n v="33"/>
    <x v="2"/>
    <x v="0"/>
    <x v="4"/>
    <x v="17"/>
    <n v="717.65"/>
    <n v="3"/>
    <x v="2631"/>
    <n v="1435.2999999999997"/>
    <n v="239.21666666666667"/>
    <n v="66.666666666666657"/>
  </r>
  <r>
    <n v="3650"/>
    <s v="02/05/2024"/>
    <s v="C734"/>
    <x v="1"/>
    <n v="32"/>
    <x v="2"/>
    <x v="0"/>
    <x v="0"/>
    <x v="0"/>
    <n v="628.87"/>
    <n v="4"/>
    <x v="2632"/>
    <n v="1886.6100000000001"/>
    <n v="157.2175"/>
    <n v="75"/>
  </r>
  <r>
    <n v="3651"/>
    <s v="15/11/2024"/>
    <s v="C243"/>
    <x v="1"/>
    <n v="45"/>
    <x v="2"/>
    <x v="0"/>
    <x v="0"/>
    <x v="10"/>
    <n v="800.17"/>
    <n v="3"/>
    <x v="2633"/>
    <n v="1600.3400000000001"/>
    <n v="266.7233333333333"/>
    <n v="66.666666666666657"/>
  </r>
  <r>
    <n v="3652"/>
    <s v="19/01/2024"/>
    <s v="C481"/>
    <x v="0"/>
    <n v="48"/>
    <x v="2"/>
    <x v="0"/>
    <x v="4"/>
    <x v="18"/>
    <n v="77.81"/>
    <n v="3"/>
    <x v="2634"/>
    <n v="155.62"/>
    <n v="25.936666666666667"/>
    <n v="66.666666666666657"/>
  </r>
  <r>
    <n v="3653"/>
    <s v="22/08/2024"/>
    <s v="C673"/>
    <x v="1"/>
    <n v="40"/>
    <x v="2"/>
    <x v="2"/>
    <x v="4"/>
    <x v="7"/>
    <n v="218"/>
    <n v="3"/>
    <x v="2635"/>
    <n v="436"/>
    <n v="72.666666666666671"/>
    <n v="66.666666666666657"/>
  </r>
  <r>
    <n v="3654"/>
    <s v="19/11/2024"/>
    <s v="C902"/>
    <x v="0"/>
    <n v="62"/>
    <x v="0"/>
    <x v="0"/>
    <x v="1"/>
    <x v="11"/>
    <n v="162.91999999999999"/>
    <n v="5"/>
    <x v="2636"/>
    <n v="651.68000000000006"/>
    <n v="32.583999999999996"/>
    <n v="80"/>
  </r>
  <r>
    <n v="3655"/>
    <s v="17/03/2024"/>
    <s v="C648"/>
    <x v="0"/>
    <n v="60"/>
    <x v="0"/>
    <x v="0"/>
    <x v="0"/>
    <x v="8"/>
    <n v="198.66"/>
    <n v="4"/>
    <x v="2637"/>
    <n v="595.98"/>
    <n v="49.664999999999999"/>
    <n v="75"/>
  </r>
  <r>
    <n v="3656"/>
    <s v="25/11/2024"/>
    <s v="C305"/>
    <x v="0"/>
    <n v="34"/>
    <x v="2"/>
    <x v="3"/>
    <x v="4"/>
    <x v="18"/>
    <n v="111.98"/>
    <n v="3"/>
    <x v="2638"/>
    <n v="223.95999999999998"/>
    <n v="37.326666666666668"/>
    <n v="66.666666666666657"/>
  </r>
  <r>
    <n v="3657"/>
    <s v="24/06/2024"/>
    <s v="C568"/>
    <x v="0"/>
    <n v="51"/>
    <x v="0"/>
    <x v="0"/>
    <x v="0"/>
    <x v="0"/>
    <n v="566.46"/>
    <n v="3"/>
    <x v="2639"/>
    <n v="1132.92"/>
    <n v="188.82000000000002"/>
    <n v="66.666666666666657"/>
  </r>
  <r>
    <n v="3658"/>
    <s v="08/09/2024"/>
    <s v="C482"/>
    <x v="1"/>
    <n v="30"/>
    <x v="2"/>
    <x v="0"/>
    <x v="4"/>
    <x v="17"/>
    <n v="597.5"/>
    <n v="2"/>
    <x v="2640"/>
    <n v="597.5"/>
    <n v="298.75"/>
    <n v="50"/>
  </r>
  <r>
    <n v="3659"/>
    <s v="21/11/2024"/>
    <s v="C344"/>
    <x v="0"/>
    <n v="31"/>
    <x v="2"/>
    <x v="1"/>
    <x v="3"/>
    <x v="15"/>
    <n v="845.05"/>
    <n v="3"/>
    <x v="2641"/>
    <n v="1690.1000000000001"/>
    <n v="281.68333333333334"/>
    <n v="66.666666666666671"/>
  </r>
  <r>
    <n v="3660"/>
    <s v="24/06/2024"/>
    <s v="C982"/>
    <x v="1"/>
    <n v="28"/>
    <x v="1"/>
    <x v="1"/>
    <x v="1"/>
    <x v="1"/>
    <n v="423.56"/>
    <n v="2"/>
    <x v="2642"/>
    <n v="423.56"/>
    <n v="211.78"/>
    <n v="50"/>
  </r>
  <r>
    <n v="3661"/>
    <s v="22/05/2024"/>
    <s v="C141"/>
    <x v="1"/>
    <n v="45"/>
    <x v="2"/>
    <x v="0"/>
    <x v="4"/>
    <x v="16"/>
    <n v="537.05999999999995"/>
    <n v="4"/>
    <x v="2643"/>
    <n v="1611.1799999999998"/>
    <n v="134.26499999999999"/>
    <n v="75"/>
  </r>
  <r>
    <n v="3662"/>
    <s v="04/09/2024"/>
    <s v="C746"/>
    <x v="1"/>
    <n v="59"/>
    <x v="0"/>
    <x v="1"/>
    <x v="2"/>
    <x v="4"/>
    <n v="991.39"/>
    <n v="4"/>
    <x v="2644"/>
    <n v="2974.17"/>
    <n v="247.8475"/>
    <n v="75"/>
  </r>
  <r>
    <n v="3663"/>
    <s v="13/08/2024"/>
    <s v="C690"/>
    <x v="1"/>
    <n v="49"/>
    <x v="2"/>
    <x v="3"/>
    <x v="4"/>
    <x v="17"/>
    <n v="536.53"/>
    <n v="4"/>
    <x v="2645"/>
    <n v="1609.59"/>
    <n v="134.13249999999999"/>
    <n v="75"/>
  </r>
  <r>
    <n v="3664"/>
    <s v="08/12/2024"/>
    <s v="C623"/>
    <x v="0"/>
    <n v="52"/>
    <x v="0"/>
    <x v="3"/>
    <x v="3"/>
    <x v="14"/>
    <n v="577.84"/>
    <n v="2"/>
    <x v="2646"/>
    <n v="577.84"/>
    <n v="288.92"/>
    <n v="50"/>
  </r>
  <r>
    <n v="3665"/>
    <s v="15/05/2024"/>
    <s v="C580"/>
    <x v="1"/>
    <n v="48"/>
    <x v="2"/>
    <x v="3"/>
    <x v="2"/>
    <x v="9"/>
    <n v="995.96"/>
    <n v="5"/>
    <x v="2647"/>
    <n v="3983.84"/>
    <n v="199.19200000000001"/>
    <n v="80"/>
  </r>
  <r>
    <n v="3666"/>
    <s v="05/12/2024"/>
    <s v="C964"/>
    <x v="0"/>
    <n v="34"/>
    <x v="2"/>
    <x v="2"/>
    <x v="2"/>
    <x v="4"/>
    <n v="994.19"/>
    <n v="5"/>
    <x v="2648"/>
    <n v="3976.7599999999998"/>
    <n v="198.83800000000002"/>
    <n v="80"/>
  </r>
  <r>
    <n v="3667"/>
    <s v="30/10/2024"/>
    <s v="C334"/>
    <x v="1"/>
    <n v="64"/>
    <x v="0"/>
    <x v="3"/>
    <x v="4"/>
    <x v="16"/>
    <n v="429.79"/>
    <n v="3"/>
    <x v="2649"/>
    <n v="859.57999999999993"/>
    <n v="143.26333333333335"/>
    <n v="66.666666666666657"/>
  </r>
  <r>
    <n v="3668"/>
    <s v="28/08/2024"/>
    <s v="C713"/>
    <x v="1"/>
    <n v="26"/>
    <x v="1"/>
    <x v="0"/>
    <x v="3"/>
    <x v="13"/>
    <n v="638.6"/>
    <n v="4"/>
    <x v="2650"/>
    <n v="1915.8000000000002"/>
    <n v="159.65"/>
    <n v="75"/>
  </r>
  <r>
    <n v="3669"/>
    <s v="25/03/2024"/>
    <s v="C494"/>
    <x v="0"/>
    <n v="27"/>
    <x v="1"/>
    <x v="3"/>
    <x v="2"/>
    <x v="3"/>
    <n v="485.99"/>
    <n v="1"/>
    <x v="2651"/>
    <n v="0"/>
    <n v="485.99"/>
    <n v="0"/>
  </r>
  <r>
    <n v="3670"/>
    <s v="04/03/2024"/>
    <s v="C498"/>
    <x v="0"/>
    <n v="25"/>
    <x v="1"/>
    <x v="3"/>
    <x v="1"/>
    <x v="19"/>
    <n v="723.51"/>
    <n v="3"/>
    <x v="2652"/>
    <n v="1447.0200000000002"/>
    <n v="241.17"/>
    <n v="66.666666666666671"/>
  </r>
  <r>
    <n v="3671"/>
    <s v="04/11/2024"/>
    <s v="C289"/>
    <x v="0"/>
    <n v="38"/>
    <x v="2"/>
    <x v="3"/>
    <x v="1"/>
    <x v="11"/>
    <n v="939"/>
    <n v="5"/>
    <x v="2653"/>
    <n v="3756"/>
    <n v="187.8"/>
    <n v="80"/>
  </r>
  <r>
    <n v="3672"/>
    <s v="23/08/2024"/>
    <s v="C445"/>
    <x v="1"/>
    <n v="30"/>
    <x v="2"/>
    <x v="3"/>
    <x v="0"/>
    <x v="6"/>
    <n v="316.56"/>
    <n v="5"/>
    <x v="2654"/>
    <n v="1266.24"/>
    <n v="63.311999999999998"/>
    <n v="80"/>
  </r>
  <r>
    <n v="3673"/>
    <s v="05/03/2024"/>
    <s v="C648"/>
    <x v="1"/>
    <n v="22"/>
    <x v="1"/>
    <x v="1"/>
    <x v="0"/>
    <x v="10"/>
    <n v="820.69"/>
    <n v="4"/>
    <x v="2655"/>
    <n v="2462.0700000000002"/>
    <n v="205.17250000000001"/>
    <n v="75"/>
  </r>
  <r>
    <n v="3674"/>
    <s v="19/07/2024"/>
    <s v="C695"/>
    <x v="0"/>
    <n v="23"/>
    <x v="1"/>
    <x v="3"/>
    <x v="3"/>
    <x v="14"/>
    <n v="658.3"/>
    <n v="2"/>
    <x v="2656"/>
    <n v="658.3"/>
    <n v="329.15"/>
    <n v="50"/>
  </r>
  <r>
    <n v="3675"/>
    <s v="09/03/2024"/>
    <s v="C388"/>
    <x v="0"/>
    <n v="47"/>
    <x v="2"/>
    <x v="3"/>
    <x v="2"/>
    <x v="9"/>
    <n v="287.38"/>
    <n v="3"/>
    <x v="2657"/>
    <n v="574.76"/>
    <n v="95.793333333333337"/>
    <n v="66.666666666666657"/>
  </r>
  <r>
    <n v="3676"/>
    <s v="13/09/2024"/>
    <s v="C803"/>
    <x v="0"/>
    <n v="48"/>
    <x v="2"/>
    <x v="1"/>
    <x v="1"/>
    <x v="1"/>
    <n v="799.33"/>
    <n v="2"/>
    <x v="2658"/>
    <n v="799.33"/>
    <n v="399.66500000000002"/>
    <n v="50"/>
  </r>
  <r>
    <n v="3677"/>
    <s v="22/09/2024"/>
    <s v="C625"/>
    <x v="0"/>
    <n v="34"/>
    <x v="2"/>
    <x v="1"/>
    <x v="1"/>
    <x v="1"/>
    <n v="432.86"/>
    <n v="5"/>
    <x v="2659"/>
    <n v="1731.44"/>
    <n v="86.572000000000003"/>
    <n v="80"/>
  </r>
  <r>
    <n v="3678"/>
    <s v="10/06/2024"/>
    <s v="C632"/>
    <x v="1"/>
    <n v="28"/>
    <x v="1"/>
    <x v="2"/>
    <x v="3"/>
    <x v="5"/>
    <n v="129.19"/>
    <n v="4"/>
    <x v="2660"/>
    <n v="387.57"/>
    <n v="32.297499999999999"/>
    <n v="75"/>
  </r>
  <r>
    <n v="3679"/>
    <s v="05/01/2024"/>
    <s v="C335"/>
    <x v="0"/>
    <n v="37"/>
    <x v="2"/>
    <x v="0"/>
    <x v="2"/>
    <x v="12"/>
    <n v="993.48"/>
    <n v="5"/>
    <x v="2661"/>
    <n v="3973.9199999999996"/>
    <n v="198.696"/>
    <n v="80"/>
  </r>
  <r>
    <n v="3680"/>
    <s v="02/10/2024"/>
    <s v="C272"/>
    <x v="0"/>
    <n v="26"/>
    <x v="1"/>
    <x v="2"/>
    <x v="3"/>
    <x v="14"/>
    <n v="431.39"/>
    <n v="4"/>
    <x v="2662"/>
    <n v="1294.17"/>
    <n v="107.8475"/>
    <n v="75.000000000000014"/>
  </r>
  <r>
    <n v="3681"/>
    <s v="01/10/2024"/>
    <s v="C275"/>
    <x v="0"/>
    <n v="19"/>
    <x v="3"/>
    <x v="1"/>
    <x v="4"/>
    <x v="7"/>
    <n v="546.14"/>
    <n v="1"/>
    <x v="2663"/>
    <n v="0"/>
    <n v="546.14"/>
    <n v="0"/>
  </r>
  <r>
    <n v="3682"/>
    <s v="17/08/2024"/>
    <s v="C540"/>
    <x v="0"/>
    <n v="54"/>
    <x v="0"/>
    <x v="1"/>
    <x v="1"/>
    <x v="1"/>
    <n v="809.88"/>
    <n v="2"/>
    <x v="2664"/>
    <n v="809.88"/>
    <n v="404.94"/>
    <n v="50"/>
  </r>
  <r>
    <n v="3683"/>
    <s v="10/11/2024"/>
    <s v="C505"/>
    <x v="1"/>
    <n v="18"/>
    <x v="3"/>
    <x v="1"/>
    <x v="3"/>
    <x v="15"/>
    <n v="961.27"/>
    <n v="3"/>
    <x v="2665"/>
    <n v="1922.54"/>
    <n v="320.42333333333335"/>
    <n v="66.666666666666657"/>
  </r>
  <r>
    <n v="3684"/>
    <s v="24/03/2024"/>
    <s v="C199"/>
    <x v="0"/>
    <n v="21"/>
    <x v="1"/>
    <x v="2"/>
    <x v="3"/>
    <x v="14"/>
    <n v="874.16"/>
    <n v="4"/>
    <x v="2666"/>
    <n v="2622.48"/>
    <n v="218.54"/>
    <n v="75"/>
  </r>
  <r>
    <n v="3685"/>
    <s v="09/09/2024"/>
    <s v="C771"/>
    <x v="1"/>
    <n v="53"/>
    <x v="0"/>
    <x v="3"/>
    <x v="4"/>
    <x v="18"/>
    <n v="529.79999999999995"/>
    <n v="1"/>
    <x v="2667"/>
    <n v="0"/>
    <n v="529.79999999999995"/>
    <n v="0"/>
  </r>
  <r>
    <n v="3686"/>
    <s v="06/06/2024"/>
    <s v="C806"/>
    <x v="0"/>
    <n v="42"/>
    <x v="2"/>
    <x v="0"/>
    <x v="0"/>
    <x v="6"/>
    <n v="550.24"/>
    <n v="1"/>
    <x v="2668"/>
    <n v="0"/>
    <n v="550.24"/>
    <n v="0"/>
  </r>
  <r>
    <n v="3687"/>
    <s v="22/02/2024"/>
    <s v="C218"/>
    <x v="0"/>
    <n v="20"/>
    <x v="1"/>
    <x v="0"/>
    <x v="1"/>
    <x v="2"/>
    <n v="288.08"/>
    <n v="2"/>
    <x v="2669"/>
    <n v="288.08"/>
    <n v="144.04"/>
    <n v="50"/>
  </r>
  <r>
    <n v="3688"/>
    <s v="19/10/2024"/>
    <s v="C421"/>
    <x v="1"/>
    <n v="26"/>
    <x v="1"/>
    <x v="3"/>
    <x v="3"/>
    <x v="5"/>
    <n v="468.17"/>
    <n v="4"/>
    <x v="2670"/>
    <n v="1404.51"/>
    <n v="117.0425"/>
    <n v="75"/>
  </r>
  <r>
    <n v="3689"/>
    <s v="05/12/2024"/>
    <s v="C220"/>
    <x v="0"/>
    <n v="39"/>
    <x v="2"/>
    <x v="0"/>
    <x v="1"/>
    <x v="1"/>
    <n v="947.37"/>
    <n v="3"/>
    <x v="2671"/>
    <n v="1894.7400000000002"/>
    <n v="315.79000000000002"/>
    <n v="66.666666666666671"/>
  </r>
  <r>
    <n v="3690"/>
    <s v="09/10/2024"/>
    <s v="C962"/>
    <x v="1"/>
    <n v="40"/>
    <x v="2"/>
    <x v="3"/>
    <x v="0"/>
    <x v="6"/>
    <n v="729.67"/>
    <n v="3"/>
    <x v="2672"/>
    <n v="1459.3400000000001"/>
    <n v="243.22333333333333"/>
    <n v="66.666666666666657"/>
  </r>
  <r>
    <n v="3691"/>
    <s v="26/10/2024"/>
    <s v="C940"/>
    <x v="1"/>
    <n v="29"/>
    <x v="1"/>
    <x v="2"/>
    <x v="3"/>
    <x v="5"/>
    <n v="21.76"/>
    <n v="3"/>
    <x v="2673"/>
    <n v="43.519999999999996"/>
    <n v="7.2533333333333339"/>
    <n v="66.666666666666657"/>
  </r>
  <r>
    <n v="3692"/>
    <s v="11/03/2024"/>
    <s v="C112"/>
    <x v="0"/>
    <n v="27"/>
    <x v="1"/>
    <x v="1"/>
    <x v="4"/>
    <x v="7"/>
    <n v="125.34"/>
    <n v="5"/>
    <x v="2674"/>
    <n v="501.36"/>
    <n v="25.068000000000001"/>
    <n v="80"/>
  </r>
  <r>
    <n v="3693"/>
    <s v="04/10/2024"/>
    <s v="C139"/>
    <x v="1"/>
    <n v="51"/>
    <x v="0"/>
    <x v="3"/>
    <x v="1"/>
    <x v="2"/>
    <n v="924.57"/>
    <n v="5"/>
    <x v="2675"/>
    <n v="3698.28"/>
    <n v="184.91400000000002"/>
    <n v="80"/>
  </r>
  <r>
    <n v="3694"/>
    <s v="23/09/2024"/>
    <s v="C476"/>
    <x v="1"/>
    <n v="60"/>
    <x v="0"/>
    <x v="3"/>
    <x v="4"/>
    <x v="16"/>
    <n v="850.23"/>
    <n v="4"/>
    <x v="2676"/>
    <n v="2550.69"/>
    <n v="212.5575"/>
    <n v="75"/>
  </r>
  <r>
    <n v="3695"/>
    <s v="20/04/2024"/>
    <s v="C845"/>
    <x v="1"/>
    <n v="27"/>
    <x v="1"/>
    <x v="1"/>
    <x v="0"/>
    <x v="0"/>
    <n v="491.3"/>
    <n v="3"/>
    <x v="2677"/>
    <n v="982.60000000000014"/>
    <n v="163.76666666666668"/>
    <n v="66.666666666666671"/>
  </r>
  <r>
    <n v="3696"/>
    <s v="28/01/2024"/>
    <s v="C235"/>
    <x v="1"/>
    <n v="47"/>
    <x v="2"/>
    <x v="1"/>
    <x v="0"/>
    <x v="6"/>
    <n v="620.80999999999995"/>
    <n v="1"/>
    <x v="2678"/>
    <n v="0"/>
    <n v="620.80999999999995"/>
    <n v="0"/>
  </r>
  <r>
    <n v="3697"/>
    <s v="17/01/2024"/>
    <s v="C313"/>
    <x v="1"/>
    <n v="39"/>
    <x v="2"/>
    <x v="0"/>
    <x v="1"/>
    <x v="11"/>
    <n v="296.75"/>
    <n v="3"/>
    <x v="2679"/>
    <n v="593.5"/>
    <n v="98.916666666666671"/>
    <n v="66.666666666666657"/>
  </r>
  <r>
    <n v="3698"/>
    <s v="16/04/2024"/>
    <s v="C849"/>
    <x v="1"/>
    <n v="23"/>
    <x v="1"/>
    <x v="3"/>
    <x v="0"/>
    <x v="10"/>
    <n v="794.9"/>
    <n v="4"/>
    <x v="2680"/>
    <n v="2384.6999999999998"/>
    <n v="198.72499999999999"/>
    <n v="75"/>
  </r>
  <r>
    <n v="3699"/>
    <s v="11/10/2024"/>
    <s v="C116"/>
    <x v="1"/>
    <n v="19"/>
    <x v="3"/>
    <x v="1"/>
    <x v="2"/>
    <x v="9"/>
    <n v="607.28"/>
    <n v="3"/>
    <x v="2681"/>
    <n v="1214.56"/>
    <n v="202.42666666666665"/>
    <n v="66.666666666666657"/>
  </r>
  <r>
    <n v="3700"/>
    <s v="15/11/2024"/>
    <s v="C719"/>
    <x v="1"/>
    <n v="47"/>
    <x v="2"/>
    <x v="0"/>
    <x v="1"/>
    <x v="19"/>
    <n v="697.88"/>
    <n v="2"/>
    <x v="2682"/>
    <n v="697.88"/>
    <n v="348.94"/>
    <n v="50"/>
  </r>
  <r>
    <n v="3701"/>
    <s v="22/12/2024"/>
    <s v="C617"/>
    <x v="0"/>
    <n v="19"/>
    <x v="3"/>
    <x v="2"/>
    <x v="2"/>
    <x v="3"/>
    <n v="381.16"/>
    <n v="3"/>
    <x v="2683"/>
    <n v="762.31999999999994"/>
    <n v="127.05333333333334"/>
    <n v="66.666666666666657"/>
  </r>
  <r>
    <n v="3702"/>
    <s v="11/02/2024"/>
    <s v="C650"/>
    <x v="0"/>
    <n v="49"/>
    <x v="2"/>
    <x v="3"/>
    <x v="0"/>
    <x v="0"/>
    <n v="436.13"/>
    <n v="1"/>
    <x v="2684"/>
    <n v="0"/>
    <n v="436.13"/>
    <n v="0"/>
  </r>
  <r>
    <n v="3703"/>
    <s v="03/12/2024"/>
    <s v="C363"/>
    <x v="1"/>
    <n v="59"/>
    <x v="0"/>
    <x v="2"/>
    <x v="1"/>
    <x v="1"/>
    <n v="215.61"/>
    <n v="4"/>
    <x v="2685"/>
    <n v="646.83000000000004"/>
    <n v="53.902500000000003"/>
    <n v="75"/>
  </r>
  <r>
    <n v="3704"/>
    <s v="08/09/2024"/>
    <s v="C278"/>
    <x v="0"/>
    <n v="33"/>
    <x v="2"/>
    <x v="1"/>
    <x v="2"/>
    <x v="9"/>
    <n v="948.57"/>
    <n v="4"/>
    <x v="2686"/>
    <n v="2845.71"/>
    <n v="237.14250000000001"/>
    <n v="75"/>
  </r>
  <r>
    <n v="3705"/>
    <s v="10/06/2024"/>
    <s v="C393"/>
    <x v="1"/>
    <n v="29"/>
    <x v="1"/>
    <x v="1"/>
    <x v="0"/>
    <x v="0"/>
    <n v="947.09"/>
    <n v="1"/>
    <x v="2687"/>
    <n v="0"/>
    <n v="947.09"/>
    <n v="0"/>
  </r>
  <r>
    <n v="3706"/>
    <s v="25/09/2024"/>
    <s v="C491"/>
    <x v="1"/>
    <n v="18"/>
    <x v="3"/>
    <x v="3"/>
    <x v="3"/>
    <x v="13"/>
    <n v="819.57"/>
    <n v="4"/>
    <x v="2688"/>
    <n v="2458.71"/>
    <n v="204.89250000000001"/>
    <n v="75"/>
  </r>
  <r>
    <n v="3707"/>
    <s v="17/06/2024"/>
    <s v="C324"/>
    <x v="0"/>
    <n v="25"/>
    <x v="1"/>
    <x v="2"/>
    <x v="3"/>
    <x v="15"/>
    <n v="936.2"/>
    <n v="3"/>
    <x v="2689"/>
    <n v="1872.3999999999999"/>
    <n v="312.06666666666666"/>
    <n v="66.666666666666657"/>
  </r>
  <r>
    <n v="3708"/>
    <s v="23/04/2024"/>
    <s v="C288"/>
    <x v="1"/>
    <n v="30"/>
    <x v="2"/>
    <x v="1"/>
    <x v="4"/>
    <x v="17"/>
    <n v="668.67"/>
    <n v="4"/>
    <x v="2690"/>
    <n v="2006.0099999999998"/>
    <n v="167.16749999999999"/>
    <n v="75"/>
  </r>
  <r>
    <n v="3709"/>
    <s v="04/02/2024"/>
    <s v="C296"/>
    <x v="1"/>
    <n v="32"/>
    <x v="2"/>
    <x v="3"/>
    <x v="3"/>
    <x v="14"/>
    <n v="242.31"/>
    <n v="3"/>
    <x v="2691"/>
    <n v="484.61999999999995"/>
    <n v="80.77"/>
    <n v="66.666666666666657"/>
  </r>
  <r>
    <n v="3710"/>
    <s v="17/04/2024"/>
    <s v="C668"/>
    <x v="1"/>
    <n v="61"/>
    <x v="0"/>
    <x v="3"/>
    <x v="2"/>
    <x v="3"/>
    <n v="762.61"/>
    <n v="4"/>
    <x v="2692"/>
    <n v="2287.83"/>
    <n v="190.6525"/>
    <n v="75"/>
  </r>
  <r>
    <n v="3711"/>
    <s v="14/09/2024"/>
    <s v="C402"/>
    <x v="1"/>
    <n v="25"/>
    <x v="1"/>
    <x v="3"/>
    <x v="3"/>
    <x v="5"/>
    <n v="332.02"/>
    <n v="3"/>
    <x v="2693"/>
    <n v="664.04"/>
    <n v="110.67333333333333"/>
    <n v="66.666666666666657"/>
  </r>
  <r>
    <n v="3712"/>
    <s v="04/09/2024"/>
    <s v="C900"/>
    <x v="0"/>
    <n v="27"/>
    <x v="1"/>
    <x v="1"/>
    <x v="1"/>
    <x v="19"/>
    <n v="446.08"/>
    <n v="3"/>
    <x v="2694"/>
    <n v="892.16000000000008"/>
    <n v="148.69333333333333"/>
    <n v="66.666666666666671"/>
  </r>
  <r>
    <n v="3713"/>
    <s v="25/11/2024"/>
    <s v="C449"/>
    <x v="1"/>
    <n v="63"/>
    <x v="0"/>
    <x v="1"/>
    <x v="1"/>
    <x v="19"/>
    <n v="281.61"/>
    <n v="1"/>
    <x v="2695"/>
    <n v="0"/>
    <n v="281.61"/>
    <n v="0"/>
  </r>
  <r>
    <n v="3714"/>
    <s v="16/10/2024"/>
    <s v="C353"/>
    <x v="1"/>
    <n v="22"/>
    <x v="1"/>
    <x v="3"/>
    <x v="1"/>
    <x v="11"/>
    <n v="429.39"/>
    <n v="1"/>
    <x v="2696"/>
    <n v="0"/>
    <n v="429.39"/>
    <n v="0"/>
  </r>
  <r>
    <n v="3715"/>
    <s v="10/10/2024"/>
    <s v="C422"/>
    <x v="1"/>
    <n v="36"/>
    <x v="2"/>
    <x v="0"/>
    <x v="3"/>
    <x v="15"/>
    <n v="682.52"/>
    <n v="5"/>
    <x v="2697"/>
    <n v="2730.08"/>
    <n v="136.50399999999999"/>
    <n v="80"/>
  </r>
  <r>
    <n v="3716"/>
    <s v="30/05/2024"/>
    <s v="C686"/>
    <x v="0"/>
    <n v="64"/>
    <x v="0"/>
    <x v="3"/>
    <x v="3"/>
    <x v="14"/>
    <n v="119.5"/>
    <n v="1"/>
    <x v="2698"/>
    <n v="0"/>
    <n v="119.5"/>
    <n v="0"/>
  </r>
  <r>
    <n v="3717"/>
    <s v="14/07/2024"/>
    <s v="C854"/>
    <x v="1"/>
    <n v="55"/>
    <x v="0"/>
    <x v="3"/>
    <x v="4"/>
    <x v="16"/>
    <n v="114.15"/>
    <n v="3"/>
    <x v="2699"/>
    <n v="228.29999999999998"/>
    <n v="38.050000000000004"/>
    <n v="66.666666666666657"/>
  </r>
  <r>
    <n v="3718"/>
    <s v="03/10/2024"/>
    <s v="C653"/>
    <x v="0"/>
    <n v="28"/>
    <x v="1"/>
    <x v="3"/>
    <x v="0"/>
    <x v="6"/>
    <n v="686.93"/>
    <n v="3"/>
    <x v="2700"/>
    <n v="1373.8600000000001"/>
    <n v="228.97666666666666"/>
    <n v="66.666666666666671"/>
  </r>
  <r>
    <n v="3719"/>
    <s v="20/04/2024"/>
    <s v="C180"/>
    <x v="0"/>
    <n v="60"/>
    <x v="0"/>
    <x v="0"/>
    <x v="4"/>
    <x v="16"/>
    <n v="781.79"/>
    <n v="4"/>
    <x v="2701"/>
    <n v="2345.37"/>
    <n v="195.44749999999999"/>
    <n v="75"/>
  </r>
  <r>
    <n v="3720"/>
    <s v="01/11/2024"/>
    <s v="C443"/>
    <x v="1"/>
    <n v="37"/>
    <x v="2"/>
    <x v="2"/>
    <x v="2"/>
    <x v="4"/>
    <n v="555.95000000000005"/>
    <n v="4"/>
    <x v="2702"/>
    <n v="1667.8500000000001"/>
    <n v="138.98750000000001"/>
    <n v="75"/>
  </r>
  <r>
    <n v="3721"/>
    <s v="27/06/2024"/>
    <s v="C282"/>
    <x v="1"/>
    <n v="37"/>
    <x v="2"/>
    <x v="1"/>
    <x v="1"/>
    <x v="11"/>
    <n v="189.82"/>
    <n v="5"/>
    <x v="2703"/>
    <n v="759.28"/>
    <n v="37.963999999999999"/>
    <n v="80"/>
  </r>
  <r>
    <n v="3722"/>
    <s v="07/12/2024"/>
    <s v="C560"/>
    <x v="0"/>
    <n v="38"/>
    <x v="2"/>
    <x v="1"/>
    <x v="3"/>
    <x v="5"/>
    <n v="436.45"/>
    <n v="3"/>
    <x v="2704"/>
    <n v="872.89999999999986"/>
    <n v="145.48333333333332"/>
    <n v="66.666666666666657"/>
  </r>
  <r>
    <n v="3723"/>
    <s v="30/11/2024"/>
    <s v="C500"/>
    <x v="1"/>
    <n v="35"/>
    <x v="2"/>
    <x v="2"/>
    <x v="0"/>
    <x v="8"/>
    <n v="760.59"/>
    <n v="5"/>
    <x v="2705"/>
    <n v="3042.3599999999997"/>
    <n v="152.11799999999999"/>
    <n v="80"/>
  </r>
  <r>
    <n v="3724"/>
    <s v="30/09/2024"/>
    <s v="C704"/>
    <x v="0"/>
    <n v="27"/>
    <x v="1"/>
    <x v="3"/>
    <x v="0"/>
    <x v="0"/>
    <n v="688.88"/>
    <n v="3"/>
    <x v="2706"/>
    <n v="1377.7599999999998"/>
    <n v="229.62666666666667"/>
    <n v="66.666666666666657"/>
  </r>
  <r>
    <n v="3725"/>
    <s v="14/08/2024"/>
    <s v="C186"/>
    <x v="0"/>
    <n v="51"/>
    <x v="0"/>
    <x v="3"/>
    <x v="3"/>
    <x v="13"/>
    <n v="118.77"/>
    <n v="1"/>
    <x v="2707"/>
    <n v="0"/>
    <n v="118.77"/>
    <n v="0"/>
  </r>
  <r>
    <n v="3726"/>
    <s v="16/10/2024"/>
    <s v="C724"/>
    <x v="1"/>
    <n v="43"/>
    <x v="2"/>
    <x v="1"/>
    <x v="4"/>
    <x v="18"/>
    <n v="969.46"/>
    <n v="4"/>
    <x v="2708"/>
    <n v="2908.38"/>
    <n v="242.36500000000001"/>
    <n v="75"/>
  </r>
  <r>
    <n v="3727"/>
    <s v="14/01/2024"/>
    <s v="C485"/>
    <x v="1"/>
    <n v="47"/>
    <x v="2"/>
    <x v="3"/>
    <x v="0"/>
    <x v="8"/>
    <n v="231.13"/>
    <n v="5"/>
    <x v="2709"/>
    <n v="924.5200000000001"/>
    <n v="46.225999999999999"/>
    <n v="80"/>
  </r>
  <r>
    <n v="3728"/>
    <s v="28/03/2024"/>
    <s v="C392"/>
    <x v="0"/>
    <n v="26"/>
    <x v="1"/>
    <x v="2"/>
    <x v="4"/>
    <x v="16"/>
    <n v="228.19"/>
    <n v="2"/>
    <x v="2710"/>
    <n v="228.19"/>
    <n v="114.095"/>
    <n v="50"/>
  </r>
  <r>
    <n v="3729"/>
    <s v="21/12/2024"/>
    <s v="C813"/>
    <x v="0"/>
    <n v="63"/>
    <x v="0"/>
    <x v="1"/>
    <x v="3"/>
    <x v="14"/>
    <n v="465.26"/>
    <n v="3"/>
    <x v="2711"/>
    <n v="930.52"/>
    <n v="155.08666666666667"/>
    <n v="66.666666666666657"/>
  </r>
  <r>
    <n v="3730"/>
    <s v="04/09/2024"/>
    <s v="C775"/>
    <x v="0"/>
    <n v="48"/>
    <x v="2"/>
    <x v="0"/>
    <x v="4"/>
    <x v="17"/>
    <n v="333.97"/>
    <n v="1"/>
    <x v="2712"/>
    <n v="0"/>
    <n v="333.97"/>
    <n v="0"/>
  </r>
  <r>
    <n v="3731"/>
    <s v="04/03/2024"/>
    <s v="C807"/>
    <x v="0"/>
    <n v="59"/>
    <x v="0"/>
    <x v="3"/>
    <x v="1"/>
    <x v="2"/>
    <n v="984.15"/>
    <n v="2"/>
    <x v="2713"/>
    <n v="984.15"/>
    <n v="492.07499999999999"/>
    <n v="50"/>
  </r>
  <r>
    <n v="3732"/>
    <s v="13/11/2024"/>
    <s v="C744"/>
    <x v="1"/>
    <n v="21"/>
    <x v="1"/>
    <x v="2"/>
    <x v="3"/>
    <x v="14"/>
    <n v="85.72"/>
    <n v="1"/>
    <x v="2714"/>
    <n v="0"/>
    <n v="85.72"/>
    <n v="0"/>
  </r>
  <r>
    <n v="3733"/>
    <s v="01/06/2024"/>
    <s v="C422"/>
    <x v="1"/>
    <n v="23"/>
    <x v="1"/>
    <x v="1"/>
    <x v="3"/>
    <x v="15"/>
    <n v="313.37"/>
    <n v="1"/>
    <x v="2715"/>
    <n v="0"/>
    <n v="313.37"/>
    <n v="0"/>
  </r>
  <r>
    <n v="3734"/>
    <s v="06/10/2024"/>
    <s v="C353"/>
    <x v="1"/>
    <n v="31"/>
    <x v="2"/>
    <x v="1"/>
    <x v="0"/>
    <x v="8"/>
    <n v="388.89"/>
    <n v="3"/>
    <x v="2716"/>
    <n v="777.78000000000009"/>
    <n v="129.63"/>
    <n v="66.666666666666671"/>
  </r>
  <r>
    <n v="3735"/>
    <s v="13/06/2024"/>
    <s v="C203"/>
    <x v="1"/>
    <n v="21"/>
    <x v="1"/>
    <x v="0"/>
    <x v="0"/>
    <x v="8"/>
    <n v="498.52"/>
    <n v="1"/>
    <x v="2717"/>
    <n v="0"/>
    <n v="498.52"/>
    <n v="0"/>
  </r>
  <r>
    <n v="3736"/>
    <s v="07/08/2024"/>
    <s v="C183"/>
    <x v="1"/>
    <n v="43"/>
    <x v="2"/>
    <x v="3"/>
    <x v="0"/>
    <x v="8"/>
    <n v="26.24"/>
    <n v="5"/>
    <x v="2718"/>
    <n v="104.96"/>
    <n v="5.2479999999999993"/>
    <n v="80"/>
  </r>
  <r>
    <n v="3737"/>
    <s v="28/11/2024"/>
    <s v="C831"/>
    <x v="0"/>
    <n v="64"/>
    <x v="0"/>
    <x v="0"/>
    <x v="1"/>
    <x v="2"/>
    <n v="91.54"/>
    <n v="2"/>
    <x v="2719"/>
    <n v="91.54"/>
    <n v="45.77"/>
    <n v="50"/>
  </r>
  <r>
    <n v="3738"/>
    <s v="18/05/2024"/>
    <s v="C665"/>
    <x v="1"/>
    <n v="56"/>
    <x v="0"/>
    <x v="2"/>
    <x v="1"/>
    <x v="11"/>
    <n v="265.23"/>
    <n v="1"/>
    <x v="2720"/>
    <n v="0"/>
    <n v="265.23"/>
    <n v="0"/>
  </r>
  <r>
    <n v="3739"/>
    <s v="19/03/2024"/>
    <s v="C777"/>
    <x v="1"/>
    <n v="34"/>
    <x v="2"/>
    <x v="1"/>
    <x v="2"/>
    <x v="12"/>
    <n v="558.46"/>
    <n v="1"/>
    <x v="2721"/>
    <n v="0"/>
    <n v="558.46"/>
    <n v="0"/>
  </r>
  <r>
    <n v="3740"/>
    <s v="23/07/2024"/>
    <s v="C396"/>
    <x v="1"/>
    <n v="36"/>
    <x v="2"/>
    <x v="1"/>
    <x v="3"/>
    <x v="13"/>
    <n v="770.09"/>
    <n v="4"/>
    <x v="2722"/>
    <n v="2310.27"/>
    <n v="192.52250000000001"/>
    <n v="75"/>
  </r>
  <r>
    <n v="3741"/>
    <s v="11/05/2024"/>
    <s v="C214"/>
    <x v="1"/>
    <n v="23"/>
    <x v="1"/>
    <x v="0"/>
    <x v="0"/>
    <x v="10"/>
    <n v="689.63"/>
    <n v="4"/>
    <x v="2723"/>
    <n v="2068.89"/>
    <n v="172.4075"/>
    <n v="75"/>
  </r>
  <r>
    <n v="3742"/>
    <s v="01/07/2024"/>
    <s v="C199"/>
    <x v="1"/>
    <n v="46"/>
    <x v="2"/>
    <x v="0"/>
    <x v="3"/>
    <x v="14"/>
    <n v="571.35"/>
    <n v="5"/>
    <x v="2724"/>
    <n v="2285.4"/>
    <n v="114.27000000000001"/>
    <n v="80"/>
  </r>
  <r>
    <n v="3743"/>
    <s v="06/03/2024"/>
    <s v="C745"/>
    <x v="0"/>
    <n v="28"/>
    <x v="1"/>
    <x v="0"/>
    <x v="4"/>
    <x v="16"/>
    <n v="403.26"/>
    <n v="4"/>
    <x v="2725"/>
    <n v="1209.78"/>
    <n v="100.815"/>
    <n v="75"/>
  </r>
  <r>
    <n v="3744"/>
    <s v="07/08/2024"/>
    <s v="C103"/>
    <x v="0"/>
    <n v="33"/>
    <x v="2"/>
    <x v="3"/>
    <x v="1"/>
    <x v="1"/>
    <n v="871.99"/>
    <n v="1"/>
    <x v="2726"/>
    <n v="0"/>
    <n v="871.99"/>
    <n v="0"/>
  </r>
  <r>
    <n v="3745"/>
    <s v="27/03/2024"/>
    <s v="C305"/>
    <x v="0"/>
    <n v="47"/>
    <x v="2"/>
    <x v="1"/>
    <x v="2"/>
    <x v="3"/>
    <n v="465.17"/>
    <n v="1"/>
    <x v="2727"/>
    <n v="0"/>
    <n v="465.17"/>
    <n v="0"/>
  </r>
  <r>
    <n v="3746"/>
    <s v="30/11/2024"/>
    <s v="C383"/>
    <x v="1"/>
    <n v="42"/>
    <x v="2"/>
    <x v="3"/>
    <x v="4"/>
    <x v="7"/>
    <n v="306.26"/>
    <n v="2"/>
    <x v="2728"/>
    <n v="306.26"/>
    <n v="153.13"/>
    <n v="50"/>
  </r>
  <r>
    <n v="3747"/>
    <s v="09/01/2024"/>
    <s v="C545"/>
    <x v="0"/>
    <n v="57"/>
    <x v="0"/>
    <x v="2"/>
    <x v="3"/>
    <x v="14"/>
    <n v="633.04"/>
    <n v="4"/>
    <x v="2729"/>
    <n v="1899.12"/>
    <n v="158.26"/>
    <n v="75"/>
  </r>
  <r>
    <n v="3748"/>
    <s v="28/08/2024"/>
    <s v="C976"/>
    <x v="0"/>
    <n v="28"/>
    <x v="1"/>
    <x v="3"/>
    <x v="1"/>
    <x v="19"/>
    <n v="695.19"/>
    <n v="3"/>
    <x v="2730"/>
    <n v="1390.38"/>
    <n v="231.73000000000002"/>
    <n v="66.666666666666657"/>
  </r>
  <r>
    <n v="3749"/>
    <s v="23/11/2024"/>
    <s v="C746"/>
    <x v="1"/>
    <n v="24"/>
    <x v="1"/>
    <x v="0"/>
    <x v="0"/>
    <x v="6"/>
    <n v="404.49"/>
    <n v="4"/>
    <x v="2731"/>
    <n v="1213.47"/>
    <n v="101.1225"/>
    <n v="75"/>
  </r>
  <r>
    <n v="3750"/>
    <s v="22/05/2024"/>
    <s v="C457"/>
    <x v="1"/>
    <n v="43"/>
    <x v="2"/>
    <x v="2"/>
    <x v="4"/>
    <x v="7"/>
    <n v="37.86"/>
    <n v="1"/>
    <x v="2732"/>
    <n v="0"/>
    <n v="37.86"/>
    <n v="0"/>
  </r>
  <r>
    <n v="3751"/>
    <s v="12/05/2024"/>
    <s v="C943"/>
    <x v="1"/>
    <n v="39"/>
    <x v="2"/>
    <x v="2"/>
    <x v="1"/>
    <x v="1"/>
    <n v="103.19"/>
    <n v="2"/>
    <x v="2733"/>
    <n v="103.19"/>
    <n v="51.594999999999999"/>
    <n v="50"/>
  </r>
  <r>
    <n v="3752"/>
    <s v="24/01/2024"/>
    <s v="C776"/>
    <x v="0"/>
    <n v="42"/>
    <x v="2"/>
    <x v="3"/>
    <x v="3"/>
    <x v="13"/>
    <n v="847.14"/>
    <n v="4"/>
    <x v="2734"/>
    <n v="2541.42"/>
    <n v="211.785"/>
    <n v="75"/>
  </r>
  <r>
    <n v="3753"/>
    <s v="03/01/2024"/>
    <s v="C702"/>
    <x v="0"/>
    <n v="36"/>
    <x v="2"/>
    <x v="3"/>
    <x v="3"/>
    <x v="15"/>
    <n v="65.98"/>
    <n v="2"/>
    <x v="2735"/>
    <n v="65.98"/>
    <n v="32.99"/>
    <n v="50"/>
  </r>
  <r>
    <n v="3754"/>
    <s v="28/05/2024"/>
    <s v="C806"/>
    <x v="1"/>
    <n v="48"/>
    <x v="2"/>
    <x v="0"/>
    <x v="4"/>
    <x v="17"/>
    <n v="596.1"/>
    <n v="4"/>
    <x v="2736"/>
    <n v="1788.3000000000002"/>
    <n v="149.02500000000001"/>
    <n v="75"/>
  </r>
  <r>
    <n v="3755"/>
    <s v="21/07/2024"/>
    <s v="C499"/>
    <x v="1"/>
    <n v="43"/>
    <x v="2"/>
    <x v="0"/>
    <x v="4"/>
    <x v="16"/>
    <n v="191.87"/>
    <n v="5"/>
    <x v="2737"/>
    <n v="767.48"/>
    <n v="38.374000000000002"/>
    <n v="80"/>
  </r>
  <r>
    <n v="3756"/>
    <s v="10/01/2024"/>
    <s v="C891"/>
    <x v="0"/>
    <n v="59"/>
    <x v="0"/>
    <x v="2"/>
    <x v="4"/>
    <x v="7"/>
    <n v="236.64"/>
    <n v="1"/>
    <x v="2738"/>
    <n v="0"/>
    <n v="236.64"/>
    <n v="0"/>
  </r>
  <r>
    <n v="3757"/>
    <s v="16/09/2024"/>
    <s v="C527"/>
    <x v="0"/>
    <n v="58"/>
    <x v="0"/>
    <x v="0"/>
    <x v="2"/>
    <x v="9"/>
    <n v="280.60000000000002"/>
    <n v="1"/>
    <x v="2739"/>
    <n v="0"/>
    <n v="280.60000000000002"/>
    <n v="0"/>
  </r>
  <r>
    <n v="3758"/>
    <s v="14/01/2024"/>
    <s v="C689"/>
    <x v="1"/>
    <n v="53"/>
    <x v="0"/>
    <x v="1"/>
    <x v="0"/>
    <x v="6"/>
    <n v="47.91"/>
    <n v="3"/>
    <x v="2740"/>
    <n v="95.82"/>
    <n v="15.969999999999999"/>
    <n v="66.666666666666657"/>
  </r>
  <r>
    <n v="3759"/>
    <s v="26/09/2024"/>
    <s v="C475"/>
    <x v="1"/>
    <n v="40"/>
    <x v="2"/>
    <x v="1"/>
    <x v="1"/>
    <x v="11"/>
    <n v="185.46"/>
    <n v="1"/>
    <x v="2741"/>
    <n v="0"/>
    <n v="185.46"/>
    <n v="0"/>
  </r>
  <r>
    <n v="3760"/>
    <s v="25/10/2024"/>
    <s v="C313"/>
    <x v="0"/>
    <n v="64"/>
    <x v="0"/>
    <x v="2"/>
    <x v="3"/>
    <x v="13"/>
    <n v="653.99"/>
    <n v="3"/>
    <x v="2742"/>
    <n v="1307.98"/>
    <n v="217.99666666666667"/>
    <n v="66.666666666666657"/>
  </r>
  <r>
    <n v="3761"/>
    <s v="03/02/2024"/>
    <s v="C223"/>
    <x v="1"/>
    <n v="30"/>
    <x v="2"/>
    <x v="3"/>
    <x v="3"/>
    <x v="5"/>
    <n v="503.73"/>
    <n v="1"/>
    <x v="2743"/>
    <n v="0"/>
    <n v="503.73"/>
    <n v="0"/>
  </r>
  <r>
    <n v="3762"/>
    <s v="15/01/2024"/>
    <s v="C868"/>
    <x v="0"/>
    <n v="42"/>
    <x v="2"/>
    <x v="3"/>
    <x v="0"/>
    <x v="8"/>
    <n v="799.36"/>
    <n v="4"/>
    <x v="2744"/>
    <n v="2398.08"/>
    <n v="199.84"/>
    <n v="75"/>
  </r>
  <r>
    <n v="3763"/>
    <s v="26/02/2024"/>
    <s v="C292"/>
    <x v="0"/>
    <n v="19"/>
    <x v="3"/>
    <x v="1"/>
    <x v="4"/>
    <x v="17"/>
    <n v="70.63"/>
    <n v="4"/>
    <x v="2745"/>
    <n v="211.89"/>
    <n v="17.657499999999999"/>
    <n v="75"/>
  </r>
  <r>
    <n v="3764"/>
    <s v="14/06/2024"/>
    <s v="C807"/>
    <x v="0"/>
    <n v="19"/>
    <x v="3"/>
    <x v="3"/>
    <x v="4"/>
    <x v="17"/>
    <n v="890.01"/>
    <n v="5"/>
    <x v="2746"/>
    <n v="3560.04"/>
    <n v="178.00200000000001"/>
    <n v="80"/>
  </r>
  <r>
    <n v="3765"/>
    <s v="05/10/2024"/>
    <s v="C629"/>
    <x v="0"/>
    <n v="33"/>
    <x v="2"/>
    <x v="0"/>
    <x v="3"/>
    <x v="5"/>
    <n v="996.43"/>
    <n v="4"/>
    <x v="2747"/>
    <n v="2989.29"/>
    <n v="249.10749999999999"/>
    <n v="75"/>
  </r>
  <r>
    <n v="3766"/>
    <s v="22/03/2024"/>
    <s v="C643"/>
    <x v="1"/>
    <n v="26"/>
    <x v="1"/>
    <x v="1"/>
    <x v="0"/>
    <x v="8"/>
    <n v="25.58"/>
    <n v="2"/>
    <x v="2748"/>
    <n v="25.58"/>
    <n v="12.79"/>
    <n v="50"/>
  </r>
  <r>
    <n v="3767"/>
    <s v="07/01/2024"/>
    <s v="C318"/>
    <x v="1"/>
    <n v="45"/>
    <x v="2"/>
    <x v="2"/>
    <x v="3"/>
    <x v="14"/>
    <n v="967.96"/>
    <n v="4"/>
    <x v="2749"/>
    <n v="2903.88"/>
    <n v="241.99"/>
    <n v="75"/>
  </r>
  <r>
    <n v="3768"/>
    <s v="13/09/2024"/>
    <s v="C897"/>
    <x v="0"/>
    <n v="30"/>
    <x v="2"/>
    <x v="3"/>
    <x v="4"/>
    <x v="16"/>
    <n v="243.5"/>
    <n v="3"/>
    <x v="2750"/>
    <n v="487"/>
    <n v="81.166666666666671"/>
    <n v="66.666666666666657"/>
  </r>
  <r>
    <n v="3769"/>
    <s v="12/12/2024"/>
    <s v="C439"/>
    <x v="0"/>
    <n v="52"/>
    <x v="0"/>
    <x v="2"/>
    <x v="1"/>
    <x v="2"/>
    <n v="695.62"/>
    <n v="5"/>
    <x v="2751"/>
    <n v="2782.48"/>
    <n v="139.124"/>
    <n v="80"/>
  </r>
  <r>
    <n v="3770"/>
    <s v="27/05/2024"/>
    <s v="C560"/>
    <x v="0"/>
    <n v="58"/>
    <x v="0"/>
    <x v="2"/>
    <x v="4"/>
    <x v="7"/>
    <n v="299.56"/>
    <n v="2"/>
    <x v="2752"/>
    <n v="299.56"/>
    <n v="149.78"/>
    <n v="50"/>
  </r>
  <r>
    <n v="3771"/>
    <s v="18/02/2024"/>
    <s v="C620"/>
    <x v="0"/>
    <n v="30"/>
    <x v="2"/>
    <x v="3"/>
    <x v="1"/>
    <x v="2"/>
    <n v="526.59"/>
    <n v="2"/>
    <x v="2753"/>
    <n v="526.59"/>
    <n v="263.29500000000002"/>
    <n v="50"/>
  </r>
  <r>
    <n v="3772"/>
    <s v="15/04/2024"/>
    <s v="C170"/>
    <x v="0"/>
    <n v="48"/>
    <x v="2"/>
    <x v="3"/>
    <x v="2"/>
    <x v="4"/>
    <n v="515.30999999999995"/>
    <n v="1"/>
    <x v="2754"/>
    <n v="0"/>
    <n v="515.30999999999995"/>
    <n v="0"/>
  </r>
  <r>
    <n v="3773"/>
    <s v="13/02/2024"/>
    <s v="C697"/>
    <x v="1"/>
    <n v="38"/>
    <x v="2"/>
    <x v="1"/>
    <x v="0"/>
    <x v="10"/>
    <n v="367.49"/>
    <n v="3"/>
    <x v="2755"/>
    <n v="734.98"/>
    <n v="122.49666666666667"/>
    <n v="66.666666666666657"/>
  </r>
  <r>
    <n v="3774"/>
    <s v="07/09/2024"/>
    <s v="C781"/>
    <x v="1"/>
    <n v="49"/>
    <x v="2"/>
    <x v="1"/>
    <x v="2"/>
    <x v="9"/>
    <n v="720.37"/>
    <n v="4"/>
    <x v="2756"/>
    <n v="2161.11"/>
    <n v="180.0925"/>
    <n v="75"/>
  </r>
  <r>
    <n v="3775"/>
    <s v="07/01/2024"/>
    <s v="C429"/>
    <x v="1"/>
    <n v="51"/>
    <x v="0"/>
    <x v="2"/>
    <x v="4"/>
    <x v="7"/>
    <n v="603.64"/>
    <n v="4"/>
    <x v="2757"/>
    <n v="1810.92"/>
    <n v="150.91"/>
    <n v="75"/>
  </r>
  <r>
    <n v="3776"/>
    <s v="27/06/2024"/>
    <s v="C502"/>
    <x v="1"/>
    <n v="25"/>
    <x v="1"/>
    <x v="2"/>
    <x v="0"/>
    <x v="0"/>
    <n v="513.19000000000005"/>
    <n v="1"/>
    <x v="2758"/>
    <n v="0"/>
    <n v="513.19000000000005"/>
    <n v="0"/>
  </r>
  <r>
    <n v="3777"/>
    <s v="30/09/2024"/>
    <s v="C843"/>
    <x v="0"/>
    <n v="58"/>
    <x v="0"/>
    <x v="1"/>
    <x v="4"/>
    <x v="7"/>
    <n v="983.01"/>
    <n v="4"/>
    <x v="2759"/>
    <n v="2949.0299999999997"/>
    <n v="245.7525"/>
    <n v="74.999999999999986"/>
  </r>
  <r>
    <n v="3778"/>
    <s v="17/12/2024"/>
    <s v="C520"/>
    <x v="0"/>
    <n v="19"/>
    <x v="3"/>
    <x v="2"/>
    <x v="0"/>
    <x v="6"/>
    <n v="940.61"/>
    <n v="2"/>
    <x v="2760"/>
    <n v="940.61"/>
    <n v="470.30500000000001"/>
    <n v="50"/>
  </r>
  <r>
    <n v="3779"/>
    <s v="11/03/2024"/>
    <s v="C198"/>
    <x v="0"/>
    <n v="55"/>
    <x v="0"/>
    <x v="0"/>
    <x v="0"/>
    <x v="6"/>
    <n v="955.88"/>
    <n v="4"/>
    <x v="2761"/>
    <n v="2867.64"/>
    <n v="238.97"/>
    <n v="75"/>
  </r>
  <r>
    <n v="3780"/>
    <s v="20/12/2024"/>
    <s v="C691"/>
    <x v="0"/>
    <n v="49"/>
    <x v="2"/>
    <x v="3"/>
    <x v="4"/>
    <x v="17"/>
    <n v="882.51"/>
    <n v="4"/>
    <x v="2762"/>
    <n v="2647.5299999999997"/>
    <n v="220.6275"/>
    <n v="74.999999999999986"/>
  </r>
  <r>
    <n v="3781"/>
    <s v="15/01/2024"/>
    <s v="C958"/>
    <x v="0"/>
    <n v="57"/>
    <x v="0"/>
    <x v="3"/>
    <x v="4"/>
    <x v="16"/>
    <n v="262.60000000000002"/>
    <n v="2"/>
    <x v="2763"/>
    <n v="262.60000000000002"/>
    <n v="131.30000000000001"/>
    <n v="50"/>
  </r>
  <r>
    <n v="3782"/>
    <s v="13/09/2024"/>
    <s v="C387"/>
    <x v="1"/>
    <n v="45"/>
    <x v="2"/>
    <x v="0"/>
    <x v="0"/>
    <x v="10"/>
    <n v="356.48"/>
    <n v="3"/>
    <x v="2764"/>
    <n v="712.96"/>
    <n v="118.82666666666667"/>
    <n v="66.666666666666657"/>
  </r>
  <r>
    <n v="3783"/>
    <s v="01/04/2024"/>
    <s v="C810"/>
    <x v="0"/>
    <n v="54"/>
    <x v="0"/>
    <x v="1"/>
    <x v="0"/>
    <x v="8"/>
    <n v="238.74"/>
    <n v="3"/>
    <x v="2765"/>
    <n v="477.48"/>
    <n v="79.58"/>
    <n v="66.666666666666657"/>
  </r>
  <r>
    <n v="3784"/>
    <s v="11/11/2024"/>
    <s v="C396"/>
    <x v="1"/>
    <n v="58"/>
    <x v="0"/>
    <x v="1"/>
    <x v="4"/>
    <x v="17"/>
    <n v="986.32"/>
    <n v="2"/>
    <x v="2766"/>
    <n v="986.32"/>
    <n v="493.16"/>
    <n v="50"/>
  </r>
  <r>
    <n v="3785"/>
    <s v="19/06/2024"/>
    <s v="C128"/>
    <x v="1"/>
    <n v="18"/>
    <x v="3"/>
    <x v="2"/>
    <x v="4"/>
    <x v="7"/>
    <n v="161.13999999999999"/>
    <n v="2"/>
    <x v="2767"/>
    <n v="161.13999999999999"/>
    <n v="80.569999999999993"/>
    <n v="50"/>
  </r>
  <r>
    <n v="3786"/>
    <s v="04/10/2024"/>
    <s v="C541"/>
    <x v="1"/>
    <n v="58"/>
    <x v="0"/>
    <x v="2"/>
    <x v="3"/>
    <x v="13"/>
    <n v="372.85"/>
    <n v="5"/>
    <x v="2768"/>
    <n v="1491.4"/>
    <n v="74.570000000000007"/>
    <n v="80"/>
  </r>
  <r>
    <n v="3787"/>
    <s v="04/11/2024"/>
    <s v="C563"/>
    <x v="1"/>
    <n v="27"/>
    <x v="1"/>
    <x v="1"/>
    <x v="3"/>
    <x v="13"/>
    <n v="207.05"/>
    <n v="5"/>
    <x v="2769"/>
    <n v="828.2"/>
    <n v="41.410000000000004"/>
    <n v="80"/>
  </r>
  <r>
    <n v="3788"/>
    <s v="21/03/2024"/>
    <s v="C933"/>
    <x v="0"/>
    <n v="21"/>
    <x v="1"/>
    <x v="2"/>
    <x v="3"/>
    <x v="13"/>
    <n v="231.22"/>
    <n v="4"/>
    <x v="2770"/>
    <n v="693.66"/>
    <n v="57.805"/>
    <n v="75"/>
  </r>
  <r>
    <n v="3789"/>
    <s v="07/08/2024"/>
    <s v="C231"/>
    <x v="1"/>
    <n v="52"/>
    <x v="0"/>
    <x v="0"/>
    <x v="2"/>
    <x v="3"/>
    <n v="254.62"/>
    <n v="4"/>
    <x v="2771"/>
    <n v="763.86"/>
    <n v="63.655000000000001"/>
    <n v="75"/>
  </r>
  <r>
    <n v="3790"/>
    <s v="26/08/2024"/>
    <s v="C228"/>
    <x v="1"/>
    <n v="27"/>
    <x v="1"/>
    <x v="3"/>
    <x v="0"/>
    <x v="0"/>
    <n v="643.27"/>
    <n v="5"/>
    <x v="2772"/>
    <n v="2573.08"/>
    <n v="128.654"/>
    <n v="80"/>
  </r>
  <r>
    <n v="3791"/>
    <s v="05/11/2024"/>
    <s v="C773"/>
    <x v="1"/>
    <n v="64"/>
    <x v="0"/>
    <x v="0"/>
    <x v="1"/>
    <x v="19"/>
    <n v="85.29"/>
    <n v="4"/>
    <x v="2773"/>
    <n v="255.87"/>
    <n v="21.322500000000002"/>
    <n v="75"/>
  </r>
  <r>
    <n v="3792"/>
    <s v="26/09/2024"/>
    <s v="C115"/>
    <x v="0"/>
    <n v="28"/>
    <x v="1"/>
    <x v="3"/>
    <x v="2"/>
    <x v="4"/>
    <n v="576.79999999999995"/>
    <n v="3"/>
    <x v="2774"/>
    <n v="1153.6000000000001"/>
    <n v="192.26666666666665"/>
    <n v="66.666666666666671"/>
  </r>
  <r>
    <n v="3793"/>
    <s v="24/04/2024"/>
    <s v="C445"/>
    <x v="0"/>
    <n v="31"/>
    <x v="2"/>
    <x v="3"/>
    <x v="0"/>
    <x v="8"/>
    <n v="821.09"/>
    <n v="3"/>
    <x v="2775"/>
    <n v="1642.1799999999998"/>
    <n v="273.69666666666666"/>
    <n v="66.666666666666657"/>
  </r>
  <r>
    <n v="3794"/>
    <s v="15/02/2024"/>
    <s v="C447"/>
    <x v="0"/>
    <n v="55"/>
    <x v="0"/>
    <x v="2"/>
    <x v="1"/>
    <x v="11"/>
    <n v="768.86"/>
    <n v="1"/>
    <x v="2776"/>
    <n v="0"/>
    <n v="768.86"/>
    <n v="0"/>
  </r>
  <r>
    <n v="3795"/>
    <s v="20/04/2024"/>
    <s v="C673"/>
    <x v="1"/>
    <n v="29"/>
    <x v="1"/>
    <x v="2"/>
    <x v="3"/>
    <x v="5"/>
    <n v="159.66"/>
    <n v="5"/>
    <x v="2777"/>
    <n v="638.64"/>
    <n v="31.931999999999999"/>
    <n v="80"/>
  </r>
  <r>
    <n v="3796"/>
    <s v="12/07/2024"/>
    <s v="C968"/>
    <x v="1"/>
    <n v="62"/>
    <x v="0"/>
    <x v="3"/>
    <x v="1"/>
    <x v="1"/>
    <n v="915.58"/>
    <n v="3"/>
    <x v="2778"/>
    <n v="1831.1599999999999"/>
    <n v="305.19333333333333"/>
    <n v="66.666666666666657"/>
  </r>
  <r>
    <n v="3797"/>
    <s v="02/02/2024"/>
    <s v="C566"/>
    <x v="0"/>
    <n v="34"/>
    <x v="2"/>
    <x v="2"/>
    <x v="4"/>
    <x v="7"/>
    <n v="772.39"/>
    <n v="1"/>
    <x v="2779"/>
    <n v="0"/>
    <n v="772.39"/>
    <n v="0"/>
  </r>
  <r>
    <n v="3798"/>
    <s v="12/11/2024"/>
    <s v="C765"/>
    <x v="1"/>
    <n v="33"/>
    <x v="2"/>
    <x v="0"/>
    <x v="4"/>
    <x v="7"/>
    <n v="15.25"/>
    <n v="2"/>
    <x v="2780"/>
    <n v="15.25"/>
    <n v="7.625"/>
    <n v="50"/>
  </r>
  <r>
    <n v="3799"/>
    <s v="01/05/2024"/>
    <s v="C443"/>
    <x v="0"/>
    <n v="52"/>
    <x v="0"/>
    <x v="1"/>
    <x v="0"/>
    <x v="10"/>
    <n v="740"/>
    <n v="3"/>
    <x v="2781"/>
    <n v="1480"/>
    <n v="246.66666666666666"/>
    <n v="66.666666666666657"/>
  </r>
  <r>
    <n v="3800"/>
    <s v="28/04/2024"/>
    <s v="C849"/>
    <x v="0"/>
    <n v="19"/>
    <x v="3"/>
    <x v="2"/>
    <x v="2"/>
    <x v="3"/>
    <n v="740.05"/>
    <n v="1"/>
    <x v="2782"/>
    <n v="0"/>
    <n v="740.05"/>
    <n v="0"/>
  </r>
  <r>
    <n v="3801"/>
    <s v="02/05/2024"/>
    <s v="C591"/>
    <x v="1"/>
    <n v="28"/>
    <x v="1"/>
    <x v="2"/>
    <x v="3"/>
    <x v="14"/>
    <n v="501.85"/>
    <n v="4"/>
    <x v="2783"/>
    <n v="1505.5500000000002"/>
    <n v="125.46250000000001"/>
    <n v="75.000000000000014"/>
  </r>
  <r>
    <n v="3802"/>
    <s v="02/11/2024"/>
    <s v="C511"/>
    <x v="1"/>
    <n v="58"/>
    <x v="0"/>
    <x v="2"/>
    <x v="0"/>
    <x v="0"/>
    <n v="55.52"/>
    <n v="1"/>
    <x v="2784"/>
    <n v="0"/>
    <n v="55.52"/>
    <n v="0"/>
  </r>
  <r>
    <n v="3803"/>
    <s v="12/07/2024"/>
    <s v="C250"/>
    <x v="1"/>
    <n v="20"/>
    <x v="1"/>
    <x v="1"/>
    <x v="3"/>
    <x v="13"/>
    <n v="584.11"/>
    <n v="3"/>
    <x v="2785"/>
    <n v="1168.2199999999998"/>
    <n v="194.70333333333335"/>
    <n v="66.666666666666657"/>
  </r>
  <r>
    <n v="3804"/>
    <s v="24/08/2024"/>
    <s v="C215"/>
    <x v="1"/>
    <n v="46"/>
    <x v="2"/>
    <x v="0"/>
    <x v="4"/>
    <x v="17"/>
    <n v="768.09"/>
    <n v="4"/>
    <x v="2786"/>
    <n v="2304.27"/>
    <n v="192.02250000000001"/>
    <n v="75"/>
  </r>
  <r>
    <n v="3805"/>
    <s v="06/01/2024"/>
    <s v="C683"/>
    <x v="0"/>
    <n v="35"/>
    <x v="2"/>
    <x v="3"/>
    <x v="2"/>
    <x v="4"/>
    <n v="278.17"/>
    <n v="4"/>
    <x v="2787"/>
    <n v="834.51"/>
    <n v="69.542500000000004"/>
    <n v="75"/>
  </r>
  <r>
    <n v="3806"/>
    <s v="16/02/2024"/>
    <s v="C712"/>
    <x v="0"/>
    <n v="37"/>
    <x v="2"/>
    <x v="0"/>
    <x v="2"/>
    <x v="12"/>
    <n v="670.4"/>
    <n v="1"/>
    <x v="2788"/>
    <n v="0"/>
    <n v="670.4"/>
    <n v="0"/>
  </r>
  <r>
    <n v="3807"/>
    <s v="25/01/2024"/>
    <s v="C610"/>
    <x v="0"/>
    <n v="64"/>
    <x v="0"/>
    <x v="2"/>
    <x v="4"/>
    <x v="18"/>
    <n v="360.39"/>
    <n v="1"/>
    <x v="2789"/>
    <n v="0"/>
    <n v="360.39"/>
    <n v="0"/>
  </r>
  <r>
    <n v="3808"/>
    <s v="04/03/2024"/>
    <s v="C764"/>
    <x v="0"/>
    <n v="31"/>
    <x v="2"/>
    <x v="1"/>
    <x v="1"/>
    <x v="2"/>
    <n v="578.12"/>
    <n v="3"/>
    <x v="2790"/>
    <n v="1156.2399999999998"/>
    <n v="192.70666666666668"/>
    <n v="66.666666666666657"/>
  </r>
  <r>
    <n v="3809"/>
    <s v="30/08/2024"/>
    <s v="C969"/>
    <x v="0"/>
    <n v="51"/>
    <x v="0"/>
    <x v="0"/>
    <x v="2"/>
    <x v="12"/>
    <n v="390.72"/>
    <n v="4"/>
    <x v="2791"/>
    <n v="1172.1600000000001"/>
    <n v="97.68"/>
    <n v="75"/>
  </r>
  <r>
    <n v="3810"/>
    <s v="24/02/2024"/>
    <s v="C331"/>
    <x v="1"/>
    <n v="48"/>
    <x v="2"/>
    <x v="2"/>
    <x v="1"/>
    <x v="19"/>
    <n v="310.72000000000003"/>
    <n v="5"/>
    <x v="2792"/>
    <n v="1242.8799999999999"/>
    <n v="62.144000000000005"/>
    <n v="80"/>
  </r>
  <r>
    <n v="3811"/>
    <s v="18/02/2024"/>
    <s v="C948"/>
    <x v="0"/>
    <n v="57"/>
    <x v="0"/>
    <x v="2"/>
    <x v="3"/>
    <x v="13"/>
    <n v="857.36"/>
    <n v="1"/>
    <x v="2793"/>
    <n v="0"/>
    <n v="857.36"/>
    <n v="0"/>
  </r>
  <r>
    <n v="3812"/>
    <s v="09/11/2024"/>
    <s v="C111"/>
    <x v="0"/>
    <n v="59"/>
    <x v="0"/>
    <x v="3"/>
    <x v="2"/>
    <x v="9"/>
    <n v="756.3"/>
    <n v="5"/>
    <x v="2794"/>
    <n v="3025.2"/>
    <n v="151.26"/>
    <n v="80"/>
  </r>
  <r>
    <n v="3813"/>
    <s v="26/02/2024"/>
    <s v="C306"/>
    <x v="0"/>
    <n v="35"/>
    <x v="2"/>
    <x v="1"/>
    <x v="4"/>
    <x v="18"/>
    <n v="351.99"/>
    <n v="5"/>
    <x v="2795"/>
    <n v="1407.96"/>
    <n v="70.397999999999996"/>
    <n v="80"/>
  </r>
  <r>
    <n v="3814"/>
    <s v="28/11/2024"/>
    <s v="C357"/>
    <x v="1"/>
    <n v="47"/>
    <x v="2"/>
    <x v="3"/>
    <x v="1"/>
    <x v="19"/>
    <n v="440.29"/>
    <n v="4"/>
    <x v="2796"/>
    <n v="1320.8700000000001"/>
    <n v="110.07250000000001"/>
    <n v="75"/>
  </r>
  <r>
    <n v="3815"/>
    <s v="19/04/2024"/>
    <s v="C924"/>
    <x v="1"/>
    <n v="42"/>
    <x v="2"/>
    <x v="0"/>
    <x v="3"/>
    <x v="13"/>
    <n v="694.79"/>
    <n v="3"/>
    <x v="2797"/>
    <n v="1389.58"/>
    <n v="231.59666666666666"/>
    <n v="66.666666666666657"/>
  </r>
  <r>
    <n v="3816"/>
    <s v="17/08/2024"/>
    <s v="C161"/>
    <x v="1"/>
    <n v="36"/>
    <x v="2"/>
    <x v="3"/>
    <x v="3"/>
    <x v="15"/>
    <n v="812.97"/>
    <n v="5"/>
    <x v="2798"/>
    <n v="3251.88"/>
    <n v="162.59399999999999"/>
    <n v="80"/>
  </r>
  <r>
    <n v="3817"/>
    <s v="21/05/2024"/>
    <s v="C515"/>
    <x v="1"/>
    <n v="25"/>
    <x v="1"/>
    <x v="0"/>
    <x v="2"/>
    <x v="3"/>
    <n v="687.5"/>
    <n v="3"/>
    <x v="2799"/>
    <n v="1375"/>
    <n v="229.16666666666666"/>
    <n v="66.666666666666657"/>
  </r>
  <r>
    <n v="3818"/>
    <s v="12/05/2024"/>
    <s v="C631"/>
    <x v="0"/>
    <n v="45"/>
    <x v="2"/>
    <x v="2"/>
    <x v="2"/>
    <x v="9"/>
    <n v="545.52"/>
    <n v="1"/>
    <x v="2800"/>
    <n v="0"/>
    <n v="545.52"/>
    <n v="0"/>
  </r>
  <r>
    <n v="3819"/>
    <s v="05/03/2024"/>
    <s v="C857"/>
    <x v="0"/>
    <n v="25"/>
    <x v="1"/>
    <x v="1"/>
    <x v="0"/>
    <x v="0"/>
    <n v="954.84"/>
    <n v="4"/>
    <x v="2801"/>
    <n v="2864.52"/>
    <n v="238.71"/>
    <n v="75"/>
  </r>
  <r>
    <n v="3820"/>
    <s v="29/11/2024"/>
    <s v="C545"/>
    <x v="1"/>
    <n v="48"/>
    <x v="2"/>
    <x v="1"/>
    <x v="0"/>
    <x v="0"/>
    <n v="776.4"/>
    <n v="2"/>
    <x v="2802"/>
    <n v="776.4"/>
    <n v="388.2"/>
    <n v="50"/>
  </r>
  <r>
    <n v="3821"/>
    <s v="16/02/2024"/>
    <s v="C757"/>
    <x v="1"/>
    <n v="20"/>
    <x v="1"/>
    <x v="2"/>
    <x v="2"/>
    <x v="12"/>
    <n v="124.44"/>
    <n v="4"/>
    <x v="2803"/>
    <n v="373.32"/>
    <n v="31.11"/>
    <n v="75"/>
  </r>
  <r>
    <n v="3822"/>
    <s v="15/06/2024"/>
    <s v="C430"/>
    <x v="0"/>
    <n v="20"/>
    <x v="1"/>
    <x v="1"/>
    <x v="0"/>
    <x v="8"/>
    <n v="562.55999999999995"/>
    <n v="2"/>
    <x v="2804"/>
    <n v="562.55999999999995"/>
    <n v="281.27999999999997"/>
    <n v="50"/>
  </r>
  <r>
    <n v="3823"/>
    <s v="05/12/2024"/>
    <s v="C245"/>
    <x v="0"/>
    <n v="61"/>
    <x v="0"/>
    <x v="3"/>
    <x v="4"/>
    <x v="17"/>
    <n v="415.46"/>
    <n v="1"/>
    <x v="2805"/>
    <n v="0"/>
    <n v="415.46"/>
    <n v="0"/>
  </r>
  <r>
    <n v="3824"/>
    <s v="09/12/2024"/>
    <s v="C738"/>
    <x v="1"/>
    <n v="39"/>
    <x v="2"/>
    <x v="0"/>
    <x v="4"/>
    <x v="18"/>
    <n v="796.99"/>
    <n v="3"/>
    <x v="2806"/>
    <n v="1593.9799999999998"/>
    <n v="265.66333333333336"/>
    <n v="66.666666666666657"/>
  </r>
  <r>
    <n v="3825"/>
    <s v="21/01/2024"/>
    <s v="C408"/>
    <x v="1"/>
    <n v="34"/>
    <x v="2"/>
    <x v="0"/>
    <x v="0"/>
    <x v="10"/>
    <n v="54.22"/>
    <n v="1"/>
    <x v="2807"/>
    <n v="0"/>
    <n v="54.22"/>
    <n v="0"/>
  </r>
  <r>
    <n v="3826"/>
    <s v="16/12/2024"/>
    <s v="C922"/>
    <x v="1"/>
    <n v="53"/>
    <x v="0"/>
    <x v="0"/>
    <x v="2"/>
    <x v="3"/>
    <n v="416.62"/>
    <n v="4"/>
    <x v="2808"/>
    <n v="1249.8600000000001"/>
    <n v="104.155"/>
    <n v="75.000000000000014"/>
  </r>
  <r>
    <n v="3827"/>
    <s v="12/03/2024"/>
    <s v="C281"/>
    <x v="1"/>
    <n v="34"/>
    <x v="2"/>
    <x v="3"/>
    <x v="4"/>
    <x v="18"/>
    <n v="325.08999999999997"/>
    <n v="2"/>
    <x v="2809"/>
    <n v="325.08999999999997"/>
    <n v="162.54499999999999"/>
    <n v="50"/>
  </r>
  <r>
    <n v="3828"/>
    <s v="25/09/2024"/>
    <s v="C455"/>
    <x v="0"/>
    <n v="31"/>
    <x v="2"/>
    <x v="0"/>
    <x v="3"/>
    <x v="13"/>
    <n v="149.77000000000001"/>
    <n v="2"/>
    <x v="2810"/>
    <n v="149.77000000000001"/>
    <n v="74.885000000000005"/>
    <n v="50"/>
  </r>
  <r>
    <n v="3829"/>
    <s v="03/07/2024"/>
    <s v="C889"/>
    <x v="0"/>
    <n v="26"/>
    <x v="1"/>
    <x v="1"/>
    <x v="2"/>
    <x v="3"/>
    <n v="385.02"/>
    <n v="4"/>
    <x v="2811"/>
    <n v="1155.06"/>
    <n v="96.254999999999995"/>
    <n v="75"/>
  </r>
  <r>
    <n v="3830"/>
    <s v="05/09/2024"/>
    <s v="C629"/>
    <x v="0"/>
    <n v="47"/>
    <x v="2"/>
    <x v="0"/>
    <x v="1"/>
    <x v="2"/>
    <n v="676.07"/>
    <n v="4"/>
    <x v="2812"/>
    <n v="2028.21"/>
    <n v="169.01750000000001"/>
    <n v="75"/>
  </r>
  <r>
    <n v="3831"/>
    <s v="22/05/2024"/>
    <s v="C328"/>
    <x v="1"/>
    <n v="38"/>
    <x v="2"/>
    <x v="3"/>
    <x v="1"/>
    <x v="19"/>
    <n v="368.06"/>
    <n v="1"/>
    <x v="2813"/>
    <n v="0"/>
    <n v="368.06"/>
    <n v="0"/>
  </r>
  <r>
    <n v="3832"/>
    <s v="06/12/2024"/>
    <s v="C648"/>
    <x v="1"/>
    <n v="29"/>
    <x v="1"/>
    <x v="1"/>
    <x v="2"/>
    <x v="4"/>
    <n v="584.21"/>
    <n v="5"/>
    <x v="2814"/>
    <n v="2336.84"/>
    <n v="116.84200000000001"/>
    <n v="80"/>
  </r>
  <r>
    <n v="3833"/>
    <s v="30/11/2024"/>
    <s v="C601"/>
    <x v="0"/>
    <n v="54"/>
    <x v="0"/>
    <x v="2"/>
    <x v="0"/>
    <x v="0"/>
    <n v="596.88"/>
    <n v="2"/>
    <x v="2815"/>
    <n v="596.88"/>
    <n v="298.44"/>
    <n v="50"/>
  </r>
  <r>
    <n v="3834"/>
    <s v="04/10/2024"/>
    <s v="C327"/>
    <x v="0"/>
    <n v="49"/>
    <x v="2"/>
    <x v="1"/>
    <x v="4"/>
    <x v="16"/>
    <n v="591.24"/>
    <n v="4"/>
    <x v="2816"/>
    <n v="1773.72"/>
    <n v="147.81"/>
    <n v="75"/>
  </r>
  <r>
    <n v="3835"/>
    <s v="08/10/2024"/>
    <s v="C846"/>
    <x v="0"/>
    <n v="28"/>
    <x v="1"/>
    <x v="3"/>
    <x v="4"/>
    <x v="16"/>
    <n v="534.24"/>
    <n v="1"/>
    <x v="2817"/>
    <n v="0"/>
    <n v="534.24"/>
    <n v="0"/>
  </r>
  <r>
    <n v="3836"/>
    <s v="28/01/2024"/>
    <s v="C917"/>
    <x v="0"/>
    <n v="37"/>
    <x v="2"/>
    <x v="1"/>
    <x v="2"/>
    <x v="12"/>
    <n v="125.82"/>
    <n v="5"/>
    <x v="2818"/>
    <n v="503.28000000000003"/>
    <n v="25.163999999999998"/>
    <n v="80"/>
  </r>
  <r>
    <n v="3837"/>
    <s v="28/04/2024"/>
    <s v="C443"/>
    <x v="1"/>
    <n v="52"/>
    <x v="0"/>
    <x v="0"/>
    <x v="3"/>
    <x v="15"/>
    <n v="226.27"/>
    <n v="3"/>
    <x v="2819"/>
    <n v="452.53999999999996"/>
    <n v="75.423333333333332"/>
    <n v="66.666666666666657"/>
  </r>
  <r>
    <n v="3838"/>
    <s v="20/08/2024"/>
    <s v="C400"/>
    <x v="0"/>
    <n v="64"/>
    <x v="0"/>
    <x v="3"/>
    <x v="0"/>
    <x v="6"/>
    <n v="802.07"/>
    <n v="4"/>
    <x v="2820"/>
    <n v="2406.21"/>
    <n v="200.51750000000001"/>
    <n v="75"/>
  </r>
  <r>
    <n v="3839"/>
    <s v="01/12/2024"/>
    <s v="C140"/>
    <x v="0"/>
    <n v="63"/>
    <x v="0"/>
    <x v="2"/>
    <x v="3"/>
    <x v="14"/>
    <n v="507.34"/>
    <n v="5"/>
    <x v="2821"/>
    <n v="2029.36"/>
    <n v="101.46799999999999"/>
    <n v="80"/>
  </r>
  <r>
    <n v="3840"/>
    <s v="31/10/2024"/>
    <s v="C531"/>
    <x v="0"/>
    <n v="28"/>
    <x v="1"/>
    <x v="0"/>
    <x v="2"/>
    <x v="4"/>
    <n v="709.02"/>
    <n v="3"/>
    <x v="2822"/>
    <n v="1418.04"/>
    <n v="236.34"/>
    <n v="66.666666666666657"/>
  </r>
  <r>
    <n v="3841"/>
    <s v="10/05/2024"/>
    <s v="C568"/>
    <x v="0"/>
    <n v="25"/>
    <x v="1"/>
    <x v="3"/>
    <x v="2"/>
    <x v="3"/>
    <n v="574.21"/>
    <n v="3"/>
    <x v="2823"/>
    <n v="1148.42"/>
    <n v="191.40333333333334"/>
    <n v="66.666666666666657"/>
  </r>
  <r>
    <n v="3842"/>
    <s v="29/02/2024"/>
    <s v="C332"/>
    <x v="0"/>
    <n v="21"/>
    <x v="1"/>
    <x v="3"/>
    <x v="3"/>
    <x v="15"/>
    <n v="48.3"/>
    <n v="1"/>
    <x v="2824"/>
    <n v="0"/>
    <n v="48.3"/>
    <n v="0"/>
  </r>
  <r>
    <n v="3843"/>
    <s v="13/05/2024"/>
    <s v="C925"/>
    <x v="0"/>
    <n v="44"/>
    <x v="2"/>
    <x v="2"/>
    <x v="1"/>
    <x v="2"/>
    <n v="798.25"/>
    <n v="2"/>
    <x v="2825"/>
    <n v="798.25"/>
    <n v="399.125"/>
    <n v="50"/>
  </r>
  <r>
    <n v="3844"/>
    <s v="02/09/2024"/>
    <s v="C100"/>
    <x v="0"/>
    <n v="61"/>
    <x v="0"/>
    <x v="2"/>
    <x v="2"/>
    <x v="12"/>
    <n v="73.680000000000007"/>
    <n v="4"/>
    <x v="2826"/>
    <n v="221.04000000000002"/>
    <n v="18.420000000000002"/>
    <n v="75"/>
  </r>
  <r>
    <n v="3845"/>
    <s v="23/09/2024"/>
    <s v="C398"/>
    <x v="1"/>
    <n v="57"/>
    <x v="0"/>
    <x v="3"/>
    <x v="0"/>
    <x v="10"/>
    <n v="943.74"/>
    <n v="5"/>
    <x v="2827"/>
    <n v="3774.96"/>
    <n v="188.74799999999999"/>
    <n v="80"/>
  </r>
  <r>
    <n v="3846"/>
    <s v="13/09/2024"/>
    <s v="C789"/>
    <x v="1"/>
    <n v="55"/>
    <x v="0"/>
    <x v="2"/>
    <x v="3"/>
    <x v="14"/>
    <n v="223.22"/>
    <n v="3"/>
    <x v="2828"/>
    <n v="446.43999999999994"/>
    <n v="74.406666666666666"/>
    <n v="66.666666666666657"/>
  </r>
  <r>
    <n v="3847"/>
    <s v="18/09/2024"/>
    <s v="C636"/>
    <x v="1"/>
    <n v="64"/>
    <x v="0"/>
    <x v="2"/>
    <x v="1"/>
    <x v="1"/>
    <n v="517.28"/>
    <n v="2"/>
    <x v="2829"/>
    <n v="517.28"/>
    <n v="258.64"/>
    <n v="50"/>
  </r>
  <r>
    <n v="3848"/>
    <s v="01/10/2024"/>
    <s v="C246"/>
    <x v="1"/>
    <n v="47"/>
    <x v="2"/>
    <x v="0"/>
    <x v="3"/>
    <x v="14"/>
    <n v="72.95"/>
    <n v="3"/>
    <x v="2830"/>
    <n v="145.89999999999998"/>
    <n v="24.316666666666666"/>
    <n v="66.666666666666657"/>
  </r>
  <r>
    <n v="3849"/>
    <s v="07/09/2024"/>
    <s v="C948"/>
    <x v="0"/>
    <n v="61"/>
    <x v="0"/>
    <x v="3"/>
    <x v="1"/>
    <x v="1"/>
    <n v="895.98"/>
    <n v="4"/>
    <x v="2831"/>
    <n v="2687.94"/>
    <n v="223.995"/>
    <n v="75"/>
  </r>
  <r>
    <n v="3850"/>
    <s v="16/07/2024"/>
    <s v="C867"/>
    <x v="1"/>
    <n v="44"/>
    <x v="2"/>
    <x v="1"/>
    <x v="1"/>
    <x v="11"/>
    <n v="980.14"/>
    <n v="4"/>
    <x v="2832"/>
    <n v="2940.42"/>
    <n v="245.035"/>
    <n v="75"/>
  </r>
  <r>
    <n v="3851"/>
    <s v="30/11/2024"/>
    <s v="C458"/>
    <x v="1"/>
    <n v="38"/>
    <x v="2"/>
    <x v="0"/>
    <x v="0"/>
    <x v="6"/>
    <n v="154.83000000000001"/>
    <n v="1"/>
    <x v="2833"/>
    <n v="0"/>
    <n v="154.83000000000001"/>
    <n v="0"/>
  </r>
  <r>
    <n v="3852"/>
    <s v="16/04/2024"/>
    <s v="C290"/>
    <x v="0"/>
    <n v="37"/>
    <x v="2"/>
    <x v="3"/>
    <x v="2"/>
    <x v="12"/>
    <n v="302.83"/>
    <n v="4"/>
    <x v="2834"/>
    <n v="908.49"/>
    <n v="75.707499999999996"/>
    <n v="75"/>
  </r>
  <r>
    <n v="3853"/>
    <s v="05/11/2024"/>
    <s v="C438"/>
    <x v="0"/>
    <n v="21"/>
    <x v="1"/>
    <x v="3"/>
    <x v="1"/>
    <x v="1"/>
    <n v="25.72"/>
    <n v="4"/>
    <x v="2835"/>
    <n v="77.16"/>
    <n v="6.43"/>
    <n v="75"/>
  </r>
  <r>
    <n v="3854"/>
    <s v="16/11/2024"/>
    <s v="C887"/>
    <x v="1"/>
    <n v="28"/>
    <x v="1"/>
    <x v="0"/>
    <x v="2"/>
    <x v="12"/>
    <n v="789.1"/>
    <n v="4"/>
    <x v="2836"/>
    <n v="2367.3000000000002"/>
    <n v="197.27500000000001"/>
    <n v="75"/>
  </r>
  <r>
    <n v="3855"/>
    <s v="08/08/2024"/>
    <s v="C840"/>
    <x v="1"/>
    <n v="30"/>
    <x v="2"/>
    <x v="2"/>
    <x v="0"/>
    <x v="0"/>
    <n v="318.35000000000002"/>
    <n v="2"/>
    <x v="2837"/>
    <n v="318.35000000000002"/>
    <n v="159.17500000000001"/>
    <n v="50"/>
  </r>
  <r>
    <n v="3856"/>
    <s v="25/01/2024"/>
    <s v="C520"/>
    <x v="0"/>
    <n v="26"/>
    <x v="1"/>
    <x v="1"/>
    <x v="2"/>
    <x v="4"/>
    <n v="592.95000000000005"/>
    <n v="5"/>
    <x v="2838"/>
    <n v="2371.8000000000002"/>
    <n v="118.59"/>
    <n v="80"/>
  </r>
  <r>
    <n v="3857"/>
    <s v="04/09/2024"/>
    <s v="C576"/>
    <x v="1"/>
    <n v="21"/>
    <x v="1"/>
    <x v="1"/>
    <x v="4"/>
    <x v="7"/>
    <n v="48.83"/>
    <n v="5"/>
    <x v="2839"/>
    <n v="195.32"/>
    <n v="9.766"/>
    <n v="80"/>
  </r>
  <r>
    <n v="3858"/>
    <s v="08/03/2024"/>
    <s v="C423"/>
    <x v="0"/>
    <n v="29"/>
    <x v="1"/>
    <x v="3"/>
    <x v="1"/>
    <x v="1"/>
    <n v="718.31"/>
    <n v="4"/>
    <x v="2840"/>
    <n v="2154.9299999999998"/>
    <n v="179.57749999999999"/>
    <n v="75"/>
  </r>
  <r>
    <n v="3859"/>
    <s v="21/08/2024"/>
    <s v="C956"/>
    <x v="0"/>
    <n v="26"/>
    <x v="1"/>
    <x v="3"/>
    <x v="0"/>
    <x v="8"/>
    <n v="534.11"/>
    <n v="5"/>
    <x v="2841"/>
    <n v="2136.44"/>
    <n v="106.822"/>
    <n v="80"/>
  </r>
  <r>
    <n v="3860"/>
    <s v="10/11/2024"/>
    <s v="C180"/>
    <x v="0"/>
    <n v="30"/>
    <x v="2"/>
    <x v="1"/>
    <x v="3"/>
    <x v="14"/>
    <n v="727.73"/>
    <n v="4"/>
    <x v="2842"/>
    <n v="2183.19"/>
    <n v="181.9325"/>
    <n v="75"/>
  </r>
  <r>
    <n v="3861"/>
    <s v="03/08/2024"/>
    <s v="C793"/>
    <x v="0"/>
    <n v="43"/>
    <x v="2"/>
    <x v="3"/>
    <x v="0"/>
    <x v="10"/>
    <n v="791.67"/>
    <n v="5"/>
    <x v="2843"/>
    <n v="3166.68"/>
    <n v="158.334"/>
    <n v="80"/>
  </r>
  <r>
    <n v="3862"/>
    <s v="28/12/2024"/>
    <s v="C749"/>
    <x v="1"/>
    <n v="55"/>
    <x v="0"/>
    <x v="1"/>
    <x v="1"/>
    <x v="19"/>
    <n v="98.35"/>
    <n v="5"/>
    <x v="2844"/>
    <n v="393.4"/>
    <n v="19.669999999999998"/>
    <n v="80"/>
  </r>
  <r>
    <n v="3863"/>
    <s v="21/02/2024"/>
    <s v="C779"/>
    <x v="0"/>
    <n v="59"/>
    <x v="0"/>
    <x v="2"/>
    <x v="0"/>
    <x v="8"/>
    <n v="582.30999999999995"/>
    <n v="3"/>
    <x v="2845"/>
    <n v="1164.6200000000001"/>
    <n v="194.10333333333332"/>
    <n v="66.666666666666671"/>
  </r>
  <r>
    <n v="3864"/>
    <s v="02/02/2024"/>
    <s v="C506"/>
    <x v="0"/>
    <n v="30"/>
    <x v="2"/>
    <x v="1"/>
    <x v="3"/>
    <x v="13"/>
    <n v="653.44000000000005"/>
    <n v="2"/>
    <x v="2846"/>
    <n v="653.44000000000005"/>
    <n v="326.72000000000003"/>
    <n v="50"/>
  </r>
  <r>
    <n v="3865"/>
    <s v="11/11/2024"/>
    <s v="C441"/>
    <x v="1"/>
    <n v="56"/>
    <x v="0"/>
    <x v="1"/>
    <x v="4"/>
    <x v="17"/>
    <n v="521.54999999999995"/>
    <n v="3"/>
    <x v="2847"/>
    <n v="1043.1000000000001"/>
    <n v="173.85"/>
    <n v="66.666666666666671"/>
  </r>
  <r>
    <n v="3866"/>
    <s v="02/10/2024"/>
    <s v="C504"/>
    <x v="0"/>
    <n v="45"/>
    <x v="2"/>
    <x v="1"/>
    <x v="1"/>
    <x v="11"/>
    <n v="190.59"/>
    <n v="3"/>
    <x v="2848"/>
    <n v="381.17999999999995"/>
    <n v="63.53"/>
    <n v="66.666666666666657"/>
  </r>
  <r>
    <n v="3867"/>
    <s v="18/03/2024"/>
    <s v="C383"/>
    <x v="1"/>
    <n v="36"/>
    <x v="2"/>
    <x v="3"/>
    <x v="1"/>
    <x v="2"/>
    <n v="797.64"/>
    <n v="5"/>
    <x v="2849"/>
    <n v="3190.56"/>
    <n v="159.52799999999999"/>
    <n v="80"/>
  </r>
  <r>
    <n v="3868"/>
    <s v="31/03/2024"/>
    <s v="C254"/>
    <x v="1"/>
    <n v="41"/>
    <x v="2"/>
    <x v="2"/>
    <x v="0"/>
    <x v="10"/>
    <n v="997.48"/>
    <n v="1"/>
    <x v="2850"/>
    <n v="0"/>
    <n v="997.48"/>
    <n v="0"/>
  </r>
  <r>
    <n v="3869"/>
    <s v="11/09/2024"/>
    <s v="C805"/>
    <x v="1"/>
    <n v="36"/>
    <x v="2"/>
    <x v="0"/>
    <x v="2"/>
    <x v="3"/>
    <n v="969.58"/>
    <n v="1"/>
    <x v="2851"/>
    <n v="0"/>
    <n v="969.58"/>
    <n v="0"/>
  </r>
  <r>
    <n v="3870"/>
    <s v="20/01/2024"/>
    <s v="C190"/>
    <x v="0"/>
    <n v="30"/>
    <x v="2"/>
    <x v="0"/>
    <x v="2"/>
    <x v="12"/>
    <n v="779.75"/>
    <n v="2"/>
    <x v="2852"/>
    <n v="779.75"/>
    <n v="389.875"/>
    <n v="50"/>
  </r>
  <r>
    <n v="3871"/>
    <s v="29/07/2024"/>
    <s v="C183"/>
    <x v="1"/>
    <n v="30"/>
    <x v="2"/>
    <x v="1"/>
    <x v="3"/>
    <x v="13"/>
    <n v="423.93"/>
    <n v="4"/>
    <x v="2853"/>
    <n v="1271.79"/>
    <n v="105.9825"/>
    <n v="75"/>
  </r>
  <r>
    <n v="3872"/>
    <s v="10/09/2024"/>
    <s v="C964"/>
    <x v="1"/>
    <n v="45"/>
    <x v="2"/>
    <x v="3"/>
    <x v="4"/>
    <x v="17"/>
    <n v="343.93"/>
    <n v="5"/>
    <x v="2854"/>
    <n v="1375.72"/>
    <n v="68.786000000000001"/>
    <n v="80"/>
  </r>
  <r>
    <n v="3873"/>
    <s v="19/11/2024"/>
    <s v="C349"/>
    <x v="0"/>
    <n v="19"/>
    <x v="3"/>
    <x v="0"/>
    <x v="4"/>
    <x v="17"/>
    <n v="77.86"/>
    <n v="2"/>
    <x v="2855"/>
    <n v="77.86"/>
    <n v="38.93"/>
    <n v="50"/>
  </r>
  <r>
    <n v="3874"/>
    <s v="14/11/2024"/>
    <s v="C328"/>
    <x v="1"/>
    <n v="27"/>
    <x v="1"/>
    <x v="0"/>
    <x v="0"/>
    <x v="0"/>
    <n v="422.12"/>
    <n v="3"/>
    <x v="2856"/>
    <n v="844.2399999999999"/>
    <n v="140.70666666666668"/>
    <n v="66.666666666666657"/>
  </r>
  <r>
    <n v="3875"/>
    <s v="23/12/2024"/>
    <s v="C101"/>
    <x v="1"/>
    <n v="39"/>
    <x v="2"/>
    <x v="1"/>
    <x v="0"/>
    <x v="0"/>
    <n v="164.49"/>
    <n v="5"/>
    <x v="1622"/>
    <n v="657.96"/>
    <n v="32.898000000000003"/>
    <n v="80"/>
  </r>
  <r>
    <n v="3876"/>
    <s v="07/05/2024"/>
    <s v="C662"/>
    <x v="1"/>
    <n v="30"/>
    <x v="2"/>
    <x v="1"/>
    <x v="2"/>
    <x v="9"/>
    <n v="261.79000000000002"/>
    <n v="3"/>
    <x v="2857"/>
    <n v="523.57999999999993"/>
    <n v="87.263333333333335"/>
    <n v="66.666666666666657"/>
  </r>
  <r>
    <n v="3877"/>
    <s v="25/08/2024"/>
    <s v="C123"/>
    <x v="1"/>
    <n v="26"/>
    <x v="1"/>
    <x v="3"/>
    <x v="4"/>
    <x v="18"/>
    <n v="892.97"/>
    <n v="2"/>
    <x v="2858"/>
    <n v="892.97"/>
    <n v="446.48500000000001"/>
    <n v="50"/>
  </r>
  <r>
    <n v="3878"/>
    <s v="13/01/2024"/>
    <s v="C205"/>
    <x v="1"/>
    <n v="50"/>
    <x v="0"/>
    <x v="0"/>
    <x v="4"/>
    <x v="7"/>
    <n v="968.84"/>
    <n v="1"/>
    <x v="2859"/>
    <n v="0"/>
    <n v="968.84"/>
    <n v="0"/>
  </r>
  <r>
    <n v="3879"/>
    <s v="20/11/2024"/>
    <s v="C793"/>
    <x v="0"/>
    <n v="31"/>
    <x v="2"/>
    <x v="1"/>
    <x v="4"/>
    <x v="16"/>
    <n v="949.07"/>
    <n v="2"/>
    <x v="2860"/>
    <n v="949.07"/>
    <n v="474.53500000000003"/>
    <n v="50"/>
  </r>
  <r>
    <n v="3880"/>
    <s v="12/08/2024"/>
    <s v="C516"/>
    <x v="1"/>
    <n v="37"/>
    <x v="2"/>
    <x v="2"/>
    <x v="3"/>
    <x v="13"/>
    <n v="201.42"/>
    <n v="5"/>
    <x v="2861"/>
    <n v="805.68000000000006"/>
    <n v="40.283999999999999"/>
    <n v="80"/>
  </r>
  <r>
    <n v="3881"/>
    <s v="30/10/2024"/>
    <s v="C979"/>
    <x v="1"/>
    <n v="32"/>
    <x v="2"/>
    <x v="2"/>
    <x v="3"/>
    <x v="14"/>
    <n v="901.89"/>
    <n v="5"/>
    <x v="2862"/>
    <n v="3607.56"/>
    <n v="180.37799999999999"/>
    <n v="80"/>
  </r>
  <r>
    <n v="3882"/>
    <s v="12/07/2024"/>
    <s v="C937"/>
    <x v="0"/>
    <n v="49"/>
    <x v="2"/>
    <x v="2"/>
    <x v="0"/>
    <x v="8"/>
    <n v="150.09"/>
    <n v="4"/>
    <x v="2863"/>
    <n v="450.27"/>
    <n v="37.522500000000001"/>
    <n v="75"/>
  </r>
  <r>
    <n v="3883"/>
    <s v="09/12/2024"/>
    <s v="C613"/>
    <x v="0"/>
    <n v="50"/>
    <x v="0"/>
    <x v="1"/>
    <x v="2"/>
    <x v="4"/>
    <n v="512.58000000000004"/>
    <n v="1"/>
    <x v="2864"/>
    <n v="0"/>
    <n v="512.58000000000004"/>
    <n v="0"/>
  </r>
  <r>
    <n v="3884"/>
    <s v="05/12/2024"/>
    <s v="C269"/>
    <x v="0"/>
    <n v="34"/>
    <x v="2"/>
    <x v="3"/>
    <x v="1"/>
    <x v="11"/>
    <n v="647.23"/>
    <n v="5"/>
    <x v="2865"/>
    <n v="2588.92"/>
    <n v="129.446"/>
    <n v="80"/>
  </r>
  <r>
    <n v="3885"/>
    <s v="04/05/2024"/>
    <s v="C816"/>
    <x v="1"/>
    <n v="41"/>
    <x v="2"/>
    <x v="2"/>
    <x v="2"/>
    <x v="9"/>
    <n v="467.84"/>
    <n v="1"/>
    <x v="2866"/>
    <n v="0"/>
    <n v="467.84"/>
    <n v="0"/>
  </r>
  <r>
    <n v="3886"/>
    <s v="31/10/2024"/>
    <s v="C842"/>
    <x v="0"/>
    <n v="47"/>
    <x v="2"/>
    <x v="2"/>
    <x v="3"/>
    <x v="5"/>
    <n v="952.32"/>
    <n v="5"/>
    <x v="2867"/>
    <n v="3809.28"/>
    <n v="190.464"/>
    <n v="80"/>
  </r>
  <r>
    <n v="3887"/>
    <s v="28/09/2024"/>
    <s v="C106"/>
    <x v="1"/>
    <n v="30"/>
    <x v="2"/>
    <x v="2"/>
    <x v="3"/>
    <x v="14"/>
    <n v="339.88"/>
    <n v="1"/>
    <x v="2868"/>
    <n v="0"/>
    <n v="339.88"/>
    <n v="0"/>
  </r>
  <r>
    <n v="3888"/>
    <s v="22/02/2024"/>
    <s v="C249"/>
    <x v="1"/>
    <n v="64"/>
    <x v="0"/>
    <x v="1"/>
    <x v="0"/>
    <x v="6"/>
    <n v="532.1"/>
    <n v="2"/>
    <x v="2869"/>
    <n v="532.1"/>
    <n v="266.05"/>
    <n v="50"/>
  </r>
  <r>
    <n v="3889"/>
    <s v="07/08/2024"/>
    <s v="C398"/>
    <x v="0"/>
    <n v="33"/>
    <x v="2"/>
    <x v="1"/>
    <x v="1"/>
    <x v="2"/>
    <n v="84.7"/>
    <n v="1"/>
    <x v="2870"/>
    <n v="0"/>
    <n v="84.7"/>
    <n v="0"/>
  </r>
  <r>
    <n v="3890"/>
    <s v="02/07/2024"/>
    <s v="C722"/>
    <x v="0"/>
    <n v="19"/>
    <x v="3"/>
    <x v="1"/>
    <x v="4"/>
    <x v="17"/>
    <n v="853.7"/>
    <n v="3"/>
    <x v="2871"/>
    <n v="1707.3999999999999"/>
    <n v="284.56666666666666"/>
    <n v="66.666666666666657"/>
  </r>
  <r>
    <n v="3891"/>
    <s v="05/01/2024"/>
    <s v="C989"/>
    <x v="1"/>
    <n v="34"/>
    <x v="2"/>
    <x v="2"/>
    <x v="1"/>
    <x v="11"/>
    <n v="419.23"/>
    <n v="2"/>
    <x v="2872"/>
    <n v="419.23"/>
    <n v="209.61500000000001"/>
    <n v="50"/>
  </r>
  <r>
    <n v="3892"/>
    <s v="28/09/2024"/>
    <s v="C659"/>
    <x v="0"/>
    <n v="49"/>
    <x v="2"/>
    <x v="1"/>
    <x v="1"/>
    <x v="2"/>
    <n v="703.53"/>
    <n v="5"/>
    <x v="2873"/>
    <n v="2814.12"/>
    <n v="140.70599999999999"/>
    <n v="80"/>
  </r>
  <r>
    <n v="3893"/>
    <s v="20/01/2024"/>
    <s v="C459"/>
    <x v="1"/>
    <n v="60"/>
    <x v="0"/>
    <x v="1"/>
    <x v="1"/>
    <x v="2"/>
    <n v="685.42"/>
    <n v="5"/>
    <x v="2874"/>
    <n v="2741.68"/>
    <n v="137.084"/>
    <n v="80"/>
  </r>
  <r>
    <n v="3894"/>
    <s v="30/01/2024"/>
    <s v="C803"/>
    <x v="0"/>
    <n v="25"/>
    <x v="1"/>
    <x v="3"/>
    <x v="0"/>
    <x v="6"/>
    <n v="679.5"/>
    <n v="4"/>
    <x v="2875"/>
    <n v="2038.5"/>
    <n v="169.875"/>
    <n v="75"/>
  </r>
  <r>
    <n v="3895"/>
    <s v="28/10/2024"/>
    <s v="C752"/>
    <x v="0"/>
    <n v="20"/>
    <x v="1"/>
    <x v="1"/>
    <x v="3"/>
    <x v="14"/>
    <n v="511.87"/>
    <n v="3"/>
    <x v="2876"/>
    <n v="1023.7399999999999"/>
    <n v="170.62333333333333"/>
    <n v="66.666666666666657"/>
  </r>
  <r>
    <n v="3896"/>
    <s v="12/10/2024"/>
    <s v="C752"/>
    <x v="0"/>
    <n v="29"/>
    <x v="1"/>
    <x v="0"/>
    <x v="4"/>
    <x v="7"/>
    <n v="284.74"/>
    <n v="4"/>
    <x v="2877"/>
    <n v="854.22"/>
    <n v="71.185000000000002"/>
    <n v="75"/>
  </r>
  <r>
    <n v="3897"/>
    <s v="11/01/2024"/>
    <s v="C281"/>
    <x v="1"/>
    <n v="37"/>
    <x v="2"/>
    <x v="1"/>
    <x v="1"/>
    <x v="19"/>
    <n v="628.84"/>
    <n v="2"/>
    <x v="2878"/>
    <n v="628.84"/>
    <n v="314.42"/>
    <n v="50"/>
  </r>
  <r>
    <n v="3898"/>
    <s v="29/02/2024"/>
    <s v="C457"/>
    <x v="0"/>
    <n v="33"/>
    <x v="2"/>
    <x v="1"/>
    <x v="4"/>
    <x v="17"/>
    <n v="962.17"/>
    <n v="4"/>
    <x v="2879"/>
    <n v="2886.5099999999998"/>
    <n v="240.54249999999999"/>
    <n v="75"/>
  </r>
  <r>
    <n v="3899"/>
    <s v="01/05/2024"/>
    <s v="C412"/>
    <x v="1"/>
    <n v="31"/>
    <x v="2"/>
    <x v="0"/>
    <x v="1"/>
    <x v="19"/>
    <n v="835.61"/>
    <n v="2"/>
    <x v="2880"/>
    <n v="835.61"/>
    <n v="417.80500000000001"/>
    <n v="50"/>
  </r>
  <r>
    <n v="3900"/>
    <s v="07/12/2024"/>
    <s v="C708"/>
    <x v="1"/>
    <n v="33"/>
    <x v="2"/>
    <x v="0"/>
    <x v="3"/>
    <x v="13"/>
    <n v="117.68"/>
    <n v="4"/>
    <x v="2881"/>
    <n v="353.04"/>
    <n v="29.42"/>
    <n v="75"/>
  </r>
  <r>
    <n v="3901"/>
    <s v="16/12/2024"/>
    <s v="C437"/>
    <x v="1"/>
    <n v="60"/>
    <x v="0"/>
    <x v="1"/>
    <x v="4"/>
    <x v="7"/>
    <n v="32.96"/>
    <n v="1"/>
    <x v="2882"/>
    <n v="0"/>
    <n v="32.96"/>
    <n v="0"/>
  </r>
  <r>
    <n v="3902"/>
    <s v="15/04/2024"/>
    <s v="C145"/>
    <x v="1"/>
    <n v="50"/>
    <x v="0"/>
    <x v="3"/>
    <x v="2"/>
    <x v="4"/>
    <n v="503.98"/>
    <n v="2"/>
    <x v="2883"/>
    <n v="503.98"/>
    <n v="251.99"/>
    <n v="50"/>
  </r>
  <r>
    <n v="3903"/>
    <s v="05/01/2024"/>
    <s v="C294"/>
    <x v="0"/>
    <n v="47"/>
    <x v="2"/>
    <x v="2"/>
    <x v="3"/>
    <x v="15"/>
    <n v="778.07"/>
    <n v="2"/>
    <x v="2884"/>
    <n v="778.07"/>
    <n v="389.03500000000003"/>
    <n v="50"/>
  </r>
  <r>
    <n v="3904"/>
    <s v="24/10/2024"/>
    <s v="C304"/>
    <x v="1"/>
    <n v="29"/>
    <x v="1"/>
    <x v="0"/>
    <x v="4"/>
    <x v="17"/>
    <n v="320.76"/>
    <n v="1"/>
    <x v="2885"/>
    <n v="0"/>
    <n v="320.76"/>
    <n v="0"/>
  </r>
  <r>
    <n v="3905"/>
    <s v="13/08/2024"/>
    <s v="C802"/>
    <x v="1"/>
    <n v="32"/>
    <x v="2"/>
    <x v="3"/>
    <x v="1"/>
    <x v="2"/>
    <n v="704.23"/>
    <n v="1"/>
    <x v="2886"/>
    <n v="0"/>
    <n v="704.23"/>
    <n v="0"/>
  </r>
  <r>
    <n v="3906"/>
    <s v="29/01/2024"/>
    <s v="C181"/>
    <x v="0"/>
    <n v="35"/>
    <x v="2"/>
    <x v="1"/>
    <x v="1"/>
    <x v="11"/>
    <n v="932.6"/>
    <n v="3"/>
    <x v="2887"/>
    <n v="1865.2000000000003"/>
    <n v="310.86666666666667"/>
    <n v="66.666666666666671"/>
  </r>
  <r>
    <n v="3907"/>
    <s v="01/02/2024"/>
    <s v="C953"/>
    <x v="1"/>
    <n v="45"/>
    <x v="2"/>
    <x v="1"/>
    <x v="3"/>
    <x v="5"/>
    <n v="464.39"/>
    <n v="1"/>
    <x v="2888"/>
    <n v="0"/>
    <n v="464.39"/>
    <n v="0"/>
  </r>
  <r>
    <n v="3908"/>
    <s v="20/05/2024"/>
    <s v="C387"/>
    <x v="0"/>
    <n v="40"/>
    <x v="2"/>
    <x v="0"/>
    <x v="3"/>
    <x v="15"/>
    <n v="251.72"/>
    <n v="4"/>
    <x v="2889"/>
    <n v="755.16"/>
    <n v="62.93"/>
    <n v="75"/>
  </r>
  <r>
    <n v="3909"/>
    <s v="31/10/2024"/>
    <s v="C816"/>
    <x v="1"/>
    <n v="31"/>
    <x v="2"/>
    <x v="0"/>
    <x v="1"/>
    <x v="2"/>
    <n v="918.58"/>
    <n v="1"/>
    <x v="2890"/>
    <n v="0"/>
    <n v="918.58"/>
    <n v="0"/>
  </r>
  <r>
    <n v="3910"/>
    <s v="04/11/2024"/>
    <s v="C629"/>
    <x v="0"/>
    <n v="47"/>
    <x v="2"/>
    <x v="3"/>
    <x v="4"/>
    <x v="16"/>
    <n v="477.54"/>
    <n v="1"/>
    <x v="2891"/>
    <n v="0"/>
    <n v="477.54"/>
    <n v="0"/>
  </r>
  <r>
    <n v="3911"/>
    <s v="15/12/2024"/>
    <s v="C757"/>
    <x v="1"/>
    <n v="50"/>
    <x v="0"/>
    <x v="1"/>
    <x v="2"/>
    <x v="12"/>
    <n v="413.76"/>
    <n v="2"/>
    <x v="2892"/>
    <n v="413.76"/>
    <n v="206.88"/>
    <n v="50"/>
  </r>
  <r>
    <n v="3912"/>
    <s v="19/07/2024"/>
    <s v="C600"/>
    <x v="0"/>
    <n v="62"/>
    <x v="0"/>
    <x v="0"/>
    <x v="0"/>
    <x v="6"/>
    <n v="359.83"/>
    <n v="2"/>
    <x v="2893"/>
    <n v="359.83"/>
    <n v="179.91499999999999"/>
    <n v="50"/>
  </r>
  <r>
    <n v="3913"/>
    <s v="30/05/2024"/>
    <s v="C258"/>
    <x v="1"/>
    <n v="32"/>
    <x v="2"/>
    <x v="0"/>
    <x v="3"/>
    <x v="14"/>
    <n v="428.79"/>
    <n v="1"/>
    <x v="2894"/>
    <n v="0"/>
    <n v="428.79"/>
    <n v="0"/>
  </r>
  <r>
    <n v="3914"/>
    <s v="29/09/2024"/>
    <s v="C100"/>
    <x v="1"/>
    <n v="24"/>
    <x v="1"/>
    <x v="2"/>
    <x v="1"/>
    <x v="11"/>
    <n v="676.92"/>
    <n v="3"/>
    <x v="2895"/>
    <n v="1353.8400000000001"/>
    <n v="225.64"/>
    <n v="66.666666666666671"/>
  </r>
  <r>
    <n v="3915"/>
    <s v="13/01/2024"/>
    <s v="C437"/>
    <x v="0"/>
    <n v="32"/>
    <x v="2"/>
    <x v="0"/>
    <x v="4"/>
    <x v="7"/>
    <n v="439.38"/>
    <n v="2"/>
    <x v="2896"/>
    <n v="439.38"/>
    <n v="219.69"/>
    <n v="50"/>
  </r>
  <r>
    <n v="3916"/>
    <s v="23/09/2024"/>
    <s v="C337"/>
    <x v="0"/>
    <n v="59"/>
    <x v="0"/>
    <x v="3"/>
    <x v="3"/>
    <x v="13"/>
    <n v="330.98"/>
    <n v="4"/>
    <x v="2897"/>
    <n v="992.94"/>
    <n v="82.745000000000005"/>
    <n v="75"/>
  </r>
  <r>
    <n v="3917"/>
    <s v="03/12/2024"/>
    <s v="C822"/>
    <x v="0"/>
    <n v="63"/>
    <x v="0"/>
    <x v="1"/>
    <x v="4"/>
    <x v="16"/>
    <n v="746.2"/>
    <n v="4"/>
    <x v="2898"/>
    <n v="2238.6000000000004"/>
    <n v="186.55"/>
    <n v="75.000000000000014"/>
  </r>
  <r>
    <n v="3918"/>
    <s v="30/10/2024"/>
    <s v="C355"/>
    <x v="0"/>
    <n v="55"/>
    <x v="0"/>
    <x v="0"/>
    <x v="3"/>
    <x v="13"/>
    <n v="210.94"/>
    <n v="1"/>
    <x v="2899"/>
    <n v="0"/>
    <n v="210.94"/>
    <n v="0"/>
  </r>
  <r>
    <n v="3919"/>
    <s v="26/03/2024"/>
    <s v="C206"/>
    <x v="1"/>
    <n v="63"/>
    <x v="0"/>
    <x v="2"/>
    <x v="1"/>
    <x v="2"/>
    <n v="209.91"/>
    <n v="1"/>
    <x v="2900"/>
    <n v="0"/>
    <n v="209.91"/>
    <n v="0"/>
  </r>
  <r>
    <n v="3920"/>
    <s v="09/11/2024"/>
    <s v="C889"/>
    <x v="1"/>
    <n v="61"/>
    <x v="0"/>
    <x v="0"/>
    <x v="4"/>
    <x v="16"/>
    <n v="699.47"/>
    <n v="3"/>
    <x v="2901"/>
    <n v="1398.9399999999998"/>
    <n v="233.15666666666667"/>
    <n v="66.666666666666657"/>
  </r>
  <r>
    <n v="3921"/>
    <s v="04/03/2024"/>
    <s v="C222"/>
    <x v="0"/>
    <n v="28"/>
    <x v="1"/>
    <x v="0"/>
    <x v="1"/>
    <x v="11"/>
    <n v="868.04"/>
    <n v="1"/>
    <x v="2902"/>
    <n v="0"/>
    <n v="868.04"/>
    <n v="0"/>
  </r>
  <r>
    <n v="3922"/>
    <s v="09/07/2024"/>
    <s v="C799"/>
    <x v="1"/>
    <n v="46"/>
    <x v="2"/>
    <x v="1"/>
    <x v="4"/>
    <x v="7"/>
    <n v="248.8"/>
    <n v="5"/>
    <x v="2903"/>
    <n v="995.2"/>
    <n v="49.760000000000005"/>
    <n v="80"/>
  </r>
  <r>
    <n v="3923"/>
    <s v="02/05/2024"/>
    <s v="C953"/>
    <x v="0"/>
    <n v="48"/>
    <x v="2"/>
    <x v="2"/>
    <x v="3"/>
    <x v="14"/>
    <n v="199.21"/>
    <n v="5"/>
    <x v="2904"/>
    <n v="796.83999999999992"/>
    <n v="39.841999999999999"/>
    <n v="80"/>
  </r>
  <r>
    <n v="3924"/>
    <s v="25/12/2024"/>
    <s v="C223"/>
    <x v="0"/>
    <n v="42"/>
    <x v="2"/>
    <x v="3"/>
    <x v="0"/>
    <x v="0"/>
    <n v="673.6"/>
    <n v="1"/>
    <x v="2905"/>
    <n v="0"/>
    <n v="673.6"/>
    <n v="0"/>
  </r>
  <r>
    <n v="3925"/>
    <s v="27/09/2024"/>
    <s v="C692"/>
    <x v="1"/>
    <n v="41"/>
    <x v="2"/>
    <x v="3"/>
    <x v="0"/>
    <x v="8"/>
    <n v="624.59"/>
    <n v="5"/>
    <x v="2906"/>
    <n v="2498.3599999999997"/>
    <n v="124.91800000000001"/>
    <n v="80"/>
  </r>
  <r>
    <n v="3926"/>
    <s v="03/08/2024"/>
    <s v="C824"/>
    <x v="1"/>
    <n v="36"/>
    <x v="2"/>
    <x v="1"/>
    <x v="2"/>
    <x v="12"/>
    <n v="452.78"/>
    <n v="4"/>
    <x v="2907"/>
    <n v="1358.34"/>
    <n v="113.19499999999999"/>
    <n v="75"/>
  </r>
  <r>
    <n v="3927"/>
    <s v="08/11/2024"/>
    <s v="C585"/>
    <x v="1"/>
    <n v="19"/>
    <x v="3"/>
    <x v="3"/>
    <x v="2"/>
    <x v="3"/>
    <n v="104.9"/>
    <n v="1"/>
    <x v="2908"/>
    <n v="0"/>
    <n v="104.9"/>
    <n v="0"/>
  </r>
  <r>
    <n v="3928"/>
    <s v="01/05/2024"/>
    <s v="C400"/>
    <x v="1"/>
    <n v="39"/>
    <x v="2"/>
    <x v="3"/>
    <x v="1"/>
    <x v="1"/>
    <n v="100.87"/>
    <n v="4"/>
    <x v="2909"/>
    <n v="302.61"/>
    <n v="25.217500000000001"/>
    <n v="75"/>
  </r>
  <r>
    <n v="3929"/>
    <s v="02/02/2024"/>
    <s v="C803"/>
    <x v="1"/>
    <n v="37"/>
    <x v="2"/>
    <x v="0"/>
    <x v="4"/>
    <x v="17"/>
    <n v="779.57"/>
    <n v="4"/>
    <x v="2910"/>
    <n v="2338.71"/>
    <n v="194.89250000000001"/>
    <n v="75"/>
  </r>
  <r>
    <n v="3930"/>
    <s v="05/07/2024"/>
    <s v="C435"/>
    <x v="1"/>
    <n v="50"/>
    <x v="0"/>
    <x v="3"/>
    <x v="2"/>
    <x v="9"/>
    <n v="457.25"/>
    <n v="5"/>
    <x v="2911"/>
    <n v="1829"/>
    <n v="91.45"/>
    <n v="80"/>
  </r>
  <r>
    <n v="3931"/>
    <s v="23/06/2024"/>
    <s v="C661"/>
    <x v="1"/>
    <n v="25"/>
    <x v="1"/>
    <x v="2"/>
    <x v="3"/>
    <x v="13"/>
    <n v="859.39"/>
    <n v="3"/>
    <x v="2912"/>
    <n v="1718.7800000000002"/>
    <n v="286.46333333333331"/>
    <n v="66.666666666666671"/>
  </r>
  <r>
    <n v="3932"/>
    <s v="30/06/2024"/>
    <s v="C520"/>
    <x v="0"/>
    <n v="42"/>
    <x v="2"/>
    <x v="0"/>
    <x v="0"/>
    <x v="8"/>
    <n v="578.99"/>
    <n v="4"/>
    <x v="2913"/>
    <n v="1736.97"/>
    <n v="144.7475"/>
    <n v="75"/>
  </r>
  <r>
    <n v="3933"/>
    <s v="30/05/2024"/>
    <s v="C471"/>
    <x v="0"/>
    <n v="63"/>
    <x v="0"/>
    <x v="3"/>
    <x v="4"/>
    <x v="7"/>
    <n v="622.54999999999995"/>
    <n v="5"/>
    <x v="2914"/>
    <n v="2490.1999999999998"/>
    <n v="124.50999999999999"/>
    <n v="80"/>
  </r>
  <r>
    <n v="3934"/>
    <s v="13/09/2024"/>
    <s v="C527"/>
    <x v="0"/>
    <n v="26"/>
    <x v="1"/>
    <x v="2"/>
    <x v="0"/>
    <x v="6"/>
    <n v="934.85"/>
    <n v="3"/>
    <x v="2915"/>
    <n v="1869.7000000000003"/>
    <n v="311.61666666666667"/>
    <n v="66.666666666666671"/>
  </r>
  <r>
    <n v="3935"/>
    <s v="04/05/2024"/>
    <s v="C151"/>
    <x v="0"/>
    <n v="51"/>
    <x v="0"/>
    <x v="0"/>
    <x v="4"/>
    <x v="18"/>
    <n v="172.97"/>
    <n v="5"/>
    <x v="2916"/>
    <n v="691.88"/>
    <n v="34.594000000000001"/>
    <n v="80"/>
  </r>
  <r>
    <n v="3936"/>
    <s v="22/04/2024"/>
    <s v="C905"/>
    <x v="0"/>
    <n v="40"/>
    <x v="2"/>
    <x v="2"/>
    <x v="2"/>
    <x v="9"/>
    <n v="547.59"/>
    <n v="5"/>
    <x v="2917"/>
    <n v="2190.3599999999997"/>
    <n v="109.518"/>
    <n v="80"/>
  </r>
  <r>
    <n v="3937"/>
    <s v="08/04/2024"/>
    <s v="C818"/>
    <x v="1"/>
    <n v="22"/>
    <x v="1"/>
    <x v="1"/>
    <x v="2"/>
    <x v="12"/>
    <n v="67.56"/>
    <n v="1"/>
    <x v="2918"/>
    <n v="0"/>
    <n v="67.56"/>
    <n v="0"/>
  </r>
  <r>
    <n v="3938"/>
    <s v="08/04/2024"/>
    <s v="C178"/>
    <x v="0"/>
    <n v="42"/>
    <x v="2"/>
    <x v="1"/>
    <x v="1"/>
    <x v="19"/>
    <n v="365.34"/>
    <n v="2"/>
    <x v="2919"/>
    <n v="365.34"/>
    <n v="182.67"/>
    <n v="50"/>
  </r>
  <r>
    <n v="3939"/>
    <s v="20/02/2024"/>
    <s v="C488"/>
    <x v="0"/>
    <n v="25"/>
    <x v="1"/>
    <x v="3"/>
    <x v="4"/>
    <x v="7"/>
    <n v="156.62"/>
    <n v="3"/>
    <x v="2920"/>
    <n v="313.24"/>
    <n v="52.206666666666671"/>
    <n v="66.666666666666657"/>
  </r>
  <r>
    <n v="3940"/>
    <s v="04/09/2024"/>
    <s v="C522"/>
    <x v="0"/>
    <n v="33"/>
    <x v="2"/>
    <x v="2"/>
    <x v="3"/>
    <x v="13"/>
    <n v="195.96"/>
    <n v="5"/>
    <x v="2921"/>
    <n v="783.83999999999992"/>
    <n v="39.192"/>
    <n v="80"/>
  </r>
  <r>
    <n v="3941"/>
    <s v="16/03/2024"/>
    <s v="C803"/>
    <x v="0"/>
    <n v="62"/>
    <x v="0"/>
    <x v="0"/>
    <x v="2"/>
    <x v="9"/>
    <n v="935.45"/>
    <n v="4"/>
    <x v="2922"/>
    <n v="2806.3500000000004"/>
    <n v="233.86250000000001"/>
    <n v="75.000000000000014"/>
  </r>
  <r>
    <n v="3942"/>
    <s v="11/03/2024"/>
    <s v="C987"/>
    <x v="0"/>
    <n v="32"/>
    <x v="2"/>
    <x v="2"/>
    <x v="1"/>
    <x v="1"/>
    <n v="614.58000000000004"/>
    <n v="4"/>
    <x v="2923"/>
    <n v="1843.7400000000002"/>
    <n v="153.64500000000001"/>
    <n v="75"/>
  </r>
  <r>
    <n v="3943"/>
    <s v="31/01/2024"/>
    <s v="C112"/>
    <x v="0"/>
    <n v="18"/>
    <x v="3"/>
    <x v="2"/>
    <x v="2"/>
    <x v="9"/>
    <n v="893.24"/>
    <n v="2"/>
    <x v="2924"/>
    <n v="893.24"/>
    <n v="446.62"/>
    <n v="50"/>
  </r>
  <r>
    <n v="3944"/>
    <s v="10/07/2024"/>
    <s v="C175"/>
    <x v="0"/>
    <n v="39"/>
    <x v="2"/>
    <x v="1"/>
    <x v="0"/>
    <x v="10"/>
    <n v="449.08"/>
    <n v="3"/>
    <x v="2925"/>
    <n v="898.16000000000008"/>
    <n v="149.69333333333333"/>
    <n v="66.666666666666671"/>
  </r>
  <r>
    <n v="3945"/>
    <s v="01/12/2024"/>
    <s v="C516"/>
    <x v="1"/>
    <n v="20"/>
    <x v="1"/>
    <x v="1"/>
    <x v="2"/>
    <x v="9"/>
    <n v="601.66999999999996"/>
    <n v="1"/>
    <x v="2926"/>
    <n v="0"/>
    <n v="601.66999999999996"/>
    <n v="0"/>
  </r>
  <r>
    <n v="3946"/>
    <s v="01/01/2024"/>
    <s v="C231"/>
    <x v="1"/>
    <n v="55"/>
    <x v="0"/>
    <x v="3"/>
    <x v="4"/>
    <x v="7"/>
    <n v="41.77"/>
    <n v="3"/>
    <x v="2927"/>
    <n v="83.539999999999992"/>
    <n v="13.923333333333334"/>
    <n v="66.666666666666657"/>
  </r>
  <r>
    <n v="3947"/>
    <s v="25/12/2024"/>
    <s v="C394"/>
    <x v="0"/>
    <n v="31"/>
    <x v="2"/>
    <x v="2"/>
    <x v="1"/>
    <x v="19"/>
    <n v="474.81"/>
    <n v="4"/>
    <x v="2928"/>
    <n v="1424.43"/>
    <n v="118.7025"/>
    <n v="75"/>
  </r>
  <r>
    <n v="3948"/>
    <s v="08/02/2024"/>
    <s v="C333"/>
    <x v="1"/>
    <n v="53"/>
    <x v="0"/>
    <x v="2"/>
    <x v="4"/>
    <x v="7"/>
    <n v="568.41999999999996"/>
    <n v="4"/>
    <x v="2929"/>
    <n v="1705.2599999999998"/>
    <n v="142.10499999999999"/>
    <n v="75"/>
  </r>
  <r>
    <n v="3949"/>
    <s v="05/03/2024"/>
    <s v="C950"/>
    <x v="1"/>
    <n v="35"/>
    <x v="2"/>
    <x v="0"/>
    <x v="3"/>
    <x v="13"/>
    <n v="26.61"/>
    <n v="1"/>
    <x v="2930"/>
    <n v="0"/>
    <n v="26.61"/>
    <n v="0"/>
  </r>
  <r>
    <n v="3950"/>
    <s v="13/07/2024"/>
    <s v="C184"/>
    <x v="1"/>
    <n v="64"/>
    <x v="0"/>
    <x v="0"/>
    <x v="3"/>
    <x v="14"/>
    <n v="791.59"/>
    <n v="1"/>
    <x v="2931"/>
    <n v="0"/>
    <n v="791.59"/>
    <n v="0"/>
  </r>
  <r>
    <n v="3951"/>
    <s v="29/08/2024"/>
    <s v="C624"/>
    <x v="1"/>
    <n v="58"/>
    <x v="0"/>
    <x v="1"/>
    <x v="2"/>
    <x v="9"/>
    <n v="302.47000000000003"/>
    <n v="4"/>
    <x v="2932"/>
    <n v="907.41000000000008"/>
    <n v="75.617500000000007"/>
    <n v="75"/>
  </r>
  <r>
    <n v="3952"/>
    <s v="21/12/2024"/>
    <s v="C120"/>
    <x v="0"/>
    <n v="35"/>
    <x v="2"/>
    <x v="2"/>
    <x v="1"/>
    <x v="1"/>
    <n v="457.96"/>
    <n v="5"/>
    <x v="2933"/>
    <n v="1831.8400000000001"/>
    <n v="91.591999999999999"/>
    <n v="80"/>
  </r>
  <r>
    <n v="3953"/>
    <s v="20/02/2024"/>
    <s v="C879"/>
    <x v="1"/>
    <n v="20"/>
    <x v="1"/>
    <x v="3"/>
    <x v="1"/>
    <x v="2"/>
    <n v="540.27"/>
    <n v="5"/>
    <x v="2934"/>
    <n v="2161.08"/>
    <n v="108.054"/>
    <n v="80"/>
  </r>
  <r>
    <n v="3954"/>
    <s v="14/03/2024"/>
    <s v="C128"/>
    <x v="1"/>
    <n v="27"/>
    <x v="1"/>
    <x v="1"/>
    <x v="1"/>
    <x v="19"/>
    <n v="992.28"/>
    <n v="1"/>
    <x v="2935"/>
    <n v="0"/>
    <n v="992.28"/>
    <n v="0"/>
  </r>
  <r>
    <n v="3955"/>
    <s v="19/12/2024"/>
    <s v="C112"/>
    <x v="1"/>
    <n v="56"/>
    <x v="0"/>
    <x v="2"/>
    <x v="1"/>
    <x v="1"/>
    <n v="108.19"/>
    <n v="5"/>
    <x v="2936"/>
    <n v="432.76000000000005"/>
    <n v="21.637999999999998"/>
    <n v="80"/>
  </r>
  <r>
    <n v="3956"/>
    <s v="05/06/2024"/>
    <s v="C272"/>
    <x v="0"/>
    <n v="64"/>
    <x v="0"/>
    <x v="1"/>
    <x v="2"/>
    <x v="3"/>
    <n v="559.73"/>
    <n v="1"/>
    <x v="2937"/>
    <n v="0"/>
    <n v="559.73"/>
    <n v="0"/>
  </r>
  <r>
    <n v="3957"/>
    <s v="23/08/2024"/>
    <s v="C853"/>
    <x v="0"/>
    <n v="18"/>
    <x v="3"/>
    <x v="3"/>
    <x v="4"/>
    <x v="18"/>
    <n v="535.29"/>
    <n v="3"/>
    <x v="2938"/>
    <n v="1070.58"/>
    <n v="178.42999999999998"/>
    <n v="66.666666666666657"/>
  </r>
  <r>
    <n v="3958"/>
    <s v="03/09/2024"/>
    <s v="C301"/>
    <x v="0"/>
    <n v="44"/>
    <x v="2"/>
    <x v="2"/>
    <x v="2"/>
    <x v="4"/>
    <n v="78.22"/>
    <n v="3"/>
    <x v="2939"/>
    <n v="156.44"/>
    <n v="26.073333333333334"/>
    <n v="66.666666666666657"/>
  </r>
  <r>
    <n v="3959"/>
    <s v="11/07/2024"/>
    <s v="C105"/>
    <x v="0"/>
    <n v="44"/>
    <x v="2"/>
    <x v="3"/>
    <x v="4"/>
    <x v="16"/>
    <n v="637.6"/>
    <n v="3"/>
    <x v="2940"/>
    <n v="1275.1999999999998"/>
    <n v="212.53333333333333"/>
    <n v="66.666666666666657"/>
  </r>
  <r>
    <n v="3960"/>
    <s v="28/02/2024"/>
    <s v="C593"/>
    <x v="0"/>
    <n v="28"/>
    <x v="1"/>
    <x v="2"/>
    <x v="0"/>
    <x v="6"/>
    <n v="293.99"/>
    <n v="1"/>
    <x v="2941"/>
    <n v="0"/>
    <n v="293.99"/>
    <n v="0"/>
  </r>
  <r>
    <n v="3961"/>
    <s v="15/07/2024"/>
    <s v="C910"/>
    <x v="0"/>
    <n v="22"/>
    <x v="1"/>
    <x v="2"/>
    <x v="0"/>
    <x v="10"/>
    <n v="112.73"/>
    <n v="1"/>
    <x v="2942"/>
    <n v="0"/>
    <n v="112.73"/>
    <n v="0"/>
  </r>
  <r>
    <n v="3962"/>
    <s v="22/09/2024"/>
    <s v="C693"/>
    <x v="0"/>
    <n v="24"/>
    <x v="1"/>
    <x v="3"/>
    <x v="4"/>
    <x v="18"/>
    <n v="186.86"/>
    <n v="5"/>
    <x v="2943"/>
    <n v="747.43999999999994"/>
    <n v="37.372"/>
    <n v="80"/>
  </r>
  <r>
    <n v="3963"/>
    <s v="16/12/2024"/>
    <s v="C895"/>
    <x v="1"/>
    <n v="36"/>
    <x v="2"/>
    <x v="0"/>
    <x v="2"/>
    <x v="3"/>
    <n v="825.37"/>
    <n v="5"/>
    <x v="2944"/>
    <n v="3301.4800000000005"/>
    <n v="165.07400000000001"/>
    <n v="80"/>
  </r>
  <r>
    <n v="3964"/>
    <s v="27/06/2024"/>
    <s v="C902"/>
    <x v="1"/>
    <n v="46"/>
    <x v="2"/>
    <x v="3"/>
    <x v="3"/>
    <x v="5"/>
    <n v="113.08"/>
    <n v="5"/>
    <x v="2945"/>
    <n v="452.32"/>
    <n v="22.616"/>
    <n v="80"/>
  </r>
  <r>
    <n v="3965"/>
    <s v="12/11/2024"/>
    <s v="C904"/>
    <x v="1"/>
    <n v="32"/>
    <x v="2"/>
    <x v="3"/>
    <x v="2"/>
    <x v="9"/>
    <n v="472.26"/>
    <n v="2"/>
    <x v="2946"/>
    <n v="472.26"/>
    <n v="236.13"/>
    <n v="50"/>
  </r>
  <r>
    <n v="3966"/>
    <s v="20/06/2024"/>
    <s v="C286"/>
    <x v="0"/>
    <n v="52"/>
    <x v="0"/>
    <x v="1"/>
    <x v="3"/>
    <x v="15"/>
    <n v="203.32"/>
    <n v="1"/>
    <x v="2947"/>
    <n v="0"/>
    <n v="203.32"/>
    <n v="0"/>
  </r>
  <r>
    <n v="3967"/>
    <s v="17/09/2024"/>
    <s v="C875"/>
    <x v="0"/>
    <n v="64"/>
    <x v="0"/>
    <x v="3"/>
    <x v="2"/>
    <x v="3"/>
    <n v="170.7"/>
    <n v="3"/>
    <x v="2948"/>
    <n v="341.40000000000003"/>
    <n v="56.9"/>
    <n v="66.666666666666671"/>
  </r>
  <r>
    <n v="3968"/>
    <s v="29/03/2024"/>
    <s v="C630"/>
    <x v="0"/>
    <n v="54"/>
    <x v="0"/>
    <x v="3"/>
    <x v="1"/>
    <x v="19"/>
    <n v="213.65"/>
    <n v="3"/>
    <x v="2949"/>
    <n v="427.30000000000007"/>
    <n v="71.216666666666669"/>
    <n v="66.666666666666671"/>
  </r>
  <r>
    <n v="3969"/>
    <s v="30/01/2024"/>
    <s v="C277"/>
    <x v="0"/>
    <n v="29"/>
    <x v="1"/>
    <x v="1"/>
    <x v="1"/>
    <x v="1"/>
    <n v="497.86"/>
    <n v="2"/>
    <x v="2950"/>
    <n v="497.86"/>
    <n v="248.93"/>
    <n v="50"/>
  </r>
  <r>
    <n v="3970"/>
    <s v="28/03/2024"/>
    <s v="C846"/>
    <x v="0"/>
    <n v="47"/>
    <x v="2"/>
    <x v="0"/>
    <x v="0"/>
    <x v="6"/>
    <n v="245.41"/>
    <n v="2"/>
    <x v="2951"/>
    <n v="245.41"/>
    <n v="122.705"/>
    <n v="50"/>
  </r>
  <r>
    <n v="3971"/>
    <s v="21/06/2024"/>
    <s v="C745"/>
    <x v="1"/>
    <n v="37"/>
    <x v="2"/>
    <x v="3"/>
    <x v="0"/>
    <x v="6"/>
    <n v="105.77"/>
    <n v="3"/>
    <x v="2952"/>
    <n v="211.54000000000002"/>
    <n v="35.256666666666668"/>
    <n v="66.666666666666671"/>
  </r>
  <r>
    <n v="3972"/>
    <s v="17/07/2024"/>
    <s v="C946"/>
    <x v="1"/>
    <n v="54"/>
    <x v="0"/>
    <x v="1"/>
    <x v="4"/>
    <x v="16"/>
    <n v="803.39"/>
    <n v="1"/>
    <x v="2953"/>
    <n v="0"/>
    <n v="803.39"/>
    <n v="0"/>
  </r>
  <r>
    <n v="3973"/>
    <s v="05/02/2024"/>
    <s v="C591"/>
    <x v="0"/>
    <n v="20"/>
    <x v="1"/>
    <x v="0"/>
    <x v="3"/>
    <x v="15"/>
    <n v="544.41999999999996"/>
    <n v="3"/>
    <x v="2954"/>
    <n v="1088.8400000000001"/>
    <n v="181.47333333333333"/>
    <n v="66.666666666666671"/>
  </r>
  <r>
    <n v="3974"/>
    <s v="03/08/2024"/>
    <s v="C713"/>
    <x v="0"/>
    <n v="26"/>
    <x v="1"/>
    <x v="0"/>
    <x v="1"/>
    <x v="2"/>
    <n v="165.29"/>
    <n v="3"/>
    <x v="2955"/>
    <n v="330.58000000000004"/>
    <n v="55.096666666666664"/>
    <n v="66.666666666666671"/>
  </r>
  <r>
    <n v="3975"/>
    <s v="24/07/2024"/>
    <s v="C766"/>
    <x v="0"/>
    <n v="58"/>
    <x v="0"/>
    <x v="3"/>
    <x v="2"/>
    <x v="12"/>
    <n v="476.72"/>
    <n v="2"/>
    <x v="2956"/>
    <n v="476.72"/>
    <n v="238.36"/>
    <n v="50"/>
  </r>
  <r>
    <n v="3976"/>
    <s v="13/01/2024"/>
    <s v="C927"/>
    <x v="0"/>
    <n v="56"/>
    <x v="0"/>
    <x v="0"/>
    <x v="4"/>
    <x v="17"/>
    <n v="77.680000000000007"/>
    <n v="2"/>
    <x v="2957"/>
    <n v="77.680000000000007"/>
    <n v="38.840000000000003"/>
    <n v="50"/>
  </r>
  <r>
    <n v="3977"/>
    <s v="03/11/2024"/>
    <s v="C307"/>
    <x v="1"/>
    <n v="43"/>
    <x v="2"/>
    <x v="3"/>
    <x v="2"/>
    <x v="4"/>
    <n v="584.63"/>
    <n v="5"/>
    <x v="2958"/>
    <n v="2338.52"/>
    <n v="116.926"/>
    <n v="80"/>
  </r>
  <r>
    <n v="3978"/>
    <s v="18/02/2024"/>
    <s v="C801"/>
    <x v="0"/>
    <n v="19"/>
    <x v="3"/>
    <x v="0"/>
    <x v="1"/>
    <x v="2"/>
    <n v="346.9"/>
    <n v="2"/>
    <x v="2959"/>
    <n v="346.9"/>
    <n v="173.45"/>
    <n v="50"/>
  </r>
  <r>
    <n v="3979"/>
    <s v="07/02/2024"/>
    <s v="C451"/>
    <x v="0"/>
    <n v="40"/>
    <x v="2"/>
    <x v="0"/>
    <x v="1"/>
    <x v="2"/>
    <n v="112.49"/>
    <n v="3"/>
    <x v="2960"/>
    <n v="224.98000000000002"/>
    <n v="37.496666666666663"/>
    <n v="66.666666666666657"/>
  </r>
  <r>
    <n v="3980"/>
    <s v="09/03/2024"/>
    <s v="C290"/>
    <x v="0"/>
    <n v="40"/>
    <x v="2"/>
    <x v="0"/>
    <x v="1"/>
    <x v="11"/>
    <n v="191.81"/>
    <n v="5"/>
    <x v="2961"/>
    <n v="767.24"/>
    <n v="38.362000000000002"/>
    <n v="80"/>
  </r>
  <r>
    <n v="3981"/>
    <s v="05/07/2024"/>
    <s v="C860"/>
    <x v="0"/>
    <n v="38"/>
    <x v="2"/>
    <x v="3"/>
    <x v="1"/>
    <x v="11"/>
    <n v="352.25"/>
    <n v="3"/>
    <x v="2962"/>
    <n v="704.5"/>
    <n v="117.41666666666667"/>
    <n v="66.666666666666657"/>
  </r>
  <r>
    <n v="3982"/>
    <s v="14/03/2024"/>
    <s v="C793"/>
    <x v="1"/>
    <n v="33"/>
    <x v="2"/>
    <x v="0"/>
    <x v="2"/>
    <x v="9"/>
    <n v="808.34"/>
    <n v="1"/>
    <x v="2963"/>
    <n v="0"/>
    <n v="808.34"/>
    <n v="0"/>
  </r>
  <r>
    <n v="3983"/>
    <s v="02/08/2024"/>
    <s v="C303"/>
    <x v="0"/>
    <n v="26"/>
    <x v="1"/>
    <x v="2"/>
    <x v="4"/>
    <x v="7"/>
    <n v="182.02"/>
    <n v="1"/>
    <x v="2964"/>
    <n v="0"/>
    <n v="182.02"/>
    <n v="0"/>
  </r>
  <r>
    <n v="3984"/>
    <s v="14/10/2024"/>
    <s v="C903"/>
    <x v="0"/>
    <n v="30"/>
    <x v="2"/>
    <x v="1"/>
    <x v="1"/>
    <x v="1"/>
    <n v="118.57"/>
    <n v="2"/>
    <x v="2965"/>
    <n v="118.57"/>
    <n v="59.284999999999997"/>
    <n v="50"/>
  </r>
  <r>
    <n v="3985"/>
    <s v="06/05/2024"/>
    <s v="C196"/>
    <x v="1"/>
    <n v="45"/>
    <x v="2"/>
    <x v="1"/>
    <x v="0"/>
    <x v="8"/>
    <n v="520.78"/>
    <n v="5"/>
    <x v="2966"/>
    <n v="2083.12"/>
    <n v="104.15599999999999"/>
    <n v="80"/>
  </r>
  <r>
    <n v="3986"/>
    <s v="19/06/2024"/>
    <s v="C208"/>
    <x v="1"/>
    <n v="44"/>
    <x v="2"/>
    <x v="2"/>
    <x v="4"/>
    <x v="17"/>
    <n v="563.11"/>
    <n v="4"/>
    <x v="2967"/>
    <n v="1689.33"/>
    <n v="140.7775"/>
    <n v="75"/>
  </r>
  <r>
    <n v="3987"/>
    <s v="29/02/2024"/>
    <s v="C641"/>
    <x v="1"/>
    <n v="34"/>
    <x v="2"/>
    <x v="0"/>
    <x v="0"/>
    <x v="0"/>
    <n v="99.34"/>
    <n v="1"/>
    <x v="2968"/>
    <n v="0"/>
    <n v="99.34"/>
    <n v="0"/>
  </r>
  <r>
    <n v="3988"/>
    <s v="31/03/2024"/>
    <s v="C374"/>
    <x v="0"/>
    <n v="55"/>
    <x v="0"/>
    <x v="2"/>
    <x v="2"/>
    <x v="12"/>
    <n v="291.64"/>
    <n v="1"/>
    <x v="2969"/>
    <n v="0"/>
    <n v="291.64"/>
    <n v="0"/>
  </r>
  <r>
    <n v="3989"/>
    <s v="03/04/2024"/>
    <s v="C491"/>
    <x v="0"/>
    <n v="53"/>
    <x v="0"/>
    <x v="3"/>
    <x v="1"/>
    <x v="19"/>
    <n v="270.14"/>
    <n v="1"/>
    <x v="2970"/>
    <n v="0"/>
    <n v="270.14"/>
    <n v="0"/>
  </r>
  <r>
    <n v="3990"/>
    <s v="02/01/2024"/>
    <s v="C944"/>
    <x v="1"/>
    <n v="18"/>
    <x v="3"/>
    <x v="1"/>
    <x v="4"/>
    <x v="16"/>
    <n v="194.36"/>
    <n v="1"/>
    <x v="2971"/>
    <n v="0"/>
    <n v="194.36"/>
    <n v="0"/>
  </r>
  <r>
    <n v="3991"/>
    <s v="30/08/2024"/>
    <s v="C467"/>
    <x v="1"/>
    <n v="35"/>
    <x v="2"/>
    <x v="0"/>
    <x v="1"/>
    <x v="1"/>
    <n v="322.48"/>
    <n v="2"/>
    <x v="2972"/>
    <n v="322.48"/>
    <n v="161.24"/>
    <n v="50"/>
  </r>
  <r>
    <n v="3992"/>
    <s v="26/06/2024"/>
    <s v="C351"/>
    <x v="1"/>
    <n v="26"/>
    <x v="1"/>
    <x v="1"/>
    <x v="1"/>
    <x v="1"/>
    <n v="46.74"/>
    <n v="5"/>
    <x v="2973"/>
    <n v="186.95999999999998"/>
    <n v="9.3480000000000008"/>
    <n v="80"/>
  </r>
  <r>
    <n v="3993"/>
    <s v="21/02/2024"/>
    <s v="C551"/>
    <x v="1"/>
    <n v="30"/>
    <x v="2"/>
    <x v="2"/>
    <x v="4"/>
    <x v="18"/>
    <n v="655.03"/>
    <n v="1"/>
    <x v="2974"/>
    <n v="0"/>
    <n v="655.03"/>
    <n v="0"/>
  </r>
  <r>
    <n v="3994"/>
    <s v="13/06/2024"/>
    <s v="C503"/>
    <x v="1"/>
    <n v="57"/>
    <x v="0"/>
    <x v="2"/>
    <x v="1"/>
    <x v="11"/>
    <n v="988.6"/>
    <n v="2"/>
    <x v="1069"/>
    <n v="988.6"/>
    <n v="494.3"/>
    <n v="50"/>
  </r>
  <r>
    <n v="3995"/>
    <s v="27/06/2024"/>
    <s v="C754"/>
    <x v="1"/>
    <n v="62"/>
    <x v="0"/>
    <x v="1"/>
    <x v="1"/>
    <x v="11"/>
    <n v="637.71"/>
    <n v="5"/>
    <x v="2975"/>
    <n v="2550.84"/>
    <n v="127.542"/>
    <n v="80"/>
  </r>
  <r>
    <n v="3996"/>
    <s v="30/03/2024"/>
    <s v="C925"/>
    <x v="0"/>
    <n v="32"/>
    <x v="2"/>
    <x v="1"/>
    <x v="3"/>
    <x v="15"/>
    <n v="367.47"/>
    <n v="5"/>
    <x v="957"/>
    <n v="1469.8799999999999"/>
    <n v="73.494"/>
    <n v="80"/>
  </r>
  <r>
    <n v="3997"/>
    <s v="11/11/2024"/>
    <s v="C128"/>
    <x v="0"/>
    <n v="60"/>
    <x v="0"/>
    <x v="1"/>
    <x v="3"/>
    <x v="15"/>
    <n v="671.23"/>
    <n v="4"/>
    <x v="2976"/>
    <n v="2013.69"/>
    <n v="167.8075"/>
    <n v="75"/>
  </r>
  <r>
    <n v="3998"/>
    <s v="20/06/2024"/>
    <s v="C123"/>
    <x v="0"/>
    <n v="61"/>
    <x v="0"/>
    <x v="1"/>
    <x v="4"/>
    <x v="18"/>
    <n v="575.79999999999995"/>
    <n v="3"/>
    <x v="2004"/>
    <n v="1151.6000000000001"/>
    <n v="191.93333333333331"/>
    <n v="66.666666666666671"/>
  </r>
  <r>
    <n v="3999"/>
    <s v="04/06/2024"/>
    <s v="C404"/>
    <x v="1"/>
    <n v="63"/>
    <x v="0"/>
    <x v="2"/>
    <x v="4"/>
    <x v="16"/>
    <n v="848.29"/>
    <n v="1"/>
    <x v="2977"/>
    <n v="0"/>
    <n v="848.29"/>
    <n v="0"/>
  </r>
  <r>
    <n v="4000"/>
    <s v="24/12/2024"/>
    <s v="C926"/>
    <x v="1"/>
    <n v="21"/>
    <x v="1"/>
    <x v="0"/>
    <x v="1"/>
    <x v="19"/>
    <n v="625.66"/>
    <n v="2"/>
    <x v="2978"/>
    <n v="625.66"/>
    <n v="312.83"/>
    <n v="50"/>
  </r>
  <r>
    <n v="4001"/>
    <s v="02/05/2024"/>
    <s v="C454"/>
    <x v="1"/>
    <n v="50"/>
    <x v="0"/>
    <x v="1"/>
    <x v="0"/>
    <x v="8"/>
    <n v="637.74"/>
    <n v="5"/>
    <x v="2979"/>
    <n v="2550.96"/>
    <n v="127.548"/>
    <n v="80"/>
  </r>
  <r>
    <n v="4002"/>
    <s v="06/04/2024"/>
    <s v="C877"/>
    <x v="1"/>
    <n v="41"/>
    <x v="2"/>
    <x v="0"/>
    <x v="4"/>
    <x v="7"/>
    <n v="229.45"/>
    <n v="4"/>
    <x v="2980"/>
    <n v="688.34999999999991"/>
    <n v="57.362499999999997"/>
    <n v="74.999999999999986"/>
  </r>
  <r>
    <n v="4003"/>
    <s v="15/12/2024"/>
    <s v="C706"/>
    <x v="1"/>
    <n v="53"/>
    <x v="0"/>
    <x v="1"/>
    <x v="1"/>
    <x v="19"/>
    <n v="421.47"/>
    <n v="3"/>
    <x v="2981"/>
    <n v="842.94"/>
    <n v="140.49"/>
    <n v="66.666666666666657"/>
  </r>
  <r>
    <n v="4004"/>
    <s v="02/08/2024"/>
    <s v="C179"/>
    <x v="1"/>
    <n v="58"/>
    <x v="0"/>
    <x v="3"/>
    <x v="0"/>
    <x v="8"/>
    <n v="350.97"/>
    <n v="5"/>
    <x v="2982"/>
    <n v="1403.8799999999999"/>
    <n v="70.194000000000003"/>
    <n v="80"/>
  </r>
  <r>
    <n v="4005"/>
    <s v="28/08/2024"/>
    <s v="C539"/>
    <x v="0"/>
    <n v="27"/>
    <x v="1"/>
    <x v="0"/>
    <x v="3"/>
    <x v="15"/>
    <n v="21.31"/>
    <n v="5"/>
    <x v="2983"/>
    <n v="85.24"/>
    <n v="4.2619999999999996"/>
    <n v="80"/>
  </r>
  <r>
    <n v="4006"/>
    <s v="28/05/2024"/>
    <s v="C210"/>
    <x v="0"/>
    <n v="53"/>
    <x v="0"/>
    <x v="3"/>
    <x v="4"/>
    <x v="17"/>
    <n v="320.14999999999998"/>
    <n v="1"/>
    <x v="821"/>
    <n v="0"/>
    <n v="320.14999999999998"/>
    <n v="0"/>
  </r>
  <r>
    <n v="4007"/>
    <s v="24/06/2024"/>
    <s v="C751"/>
    <x v="1"/>
    <n v="37"/>
    <x v="2"/>
    <x v="2"/>
    <x v="1"/>
    <x v="11"/>
    <n v="491.2"/>
    <n v="3"/>
    <x v="2984"/>
    <n v="982.39999999999986"/>
    <n v="163.73333333333332"/>
    <n v="66.666666666666657"/>
  </r>
  <r>
    <n v="4008"/>
    <s v="25/02/2024"/>
    <s v="C603"/>
    <x v="0"/>
    <n v="58"/>
    <x v="0"/>
    <x v="3"/>
    <x v="3"/>
    <x v="13"/>
    <n v="603.85"/>
    <n v="3"/>
    <x v="2985"/>
    <n v="1207.6999999999998"/>
    <n v="201.28333333333333"/>
    <n v="66.666666666666657"/>
  </r>
  <r>
    <n v="4009"/>
    <s v="08/02/2024"/>
    <s v="C508"/>
    <x v="1"/>
    <n v="62"/>
    <x v="0"/>
    <x v="2"/>
    <x v="2"/>
    <x v="12"/>
    <n v="935.22"/>
    <n v="2"/>
    <x v="2986"/>
    <n v="935.22"/>
    <n v="467.61"/>
    <n v="50"/>
  </r>
  <r>
    <n v="4010"/>
    <s v="03/05/2024"/>
    <s v="C813"/>
    <x v="0"/>
    <n v="61"/>
    <x v="0"/>
    <x v="1"/>
    <x v="3"/>
    <x v="15"/>
    <n v="246.72"/>
    <n v="4"/>
    <x v="2987"/>
    <n v="740.16"/>
    <n v="61.68"/>
    <n v="75"/>
  </r>
  <r>
    <n v="4011"/>
    <s v="13/03/2024"/>
    <s v="C385"/>
    <x v="1"/>
    <n v="28"/>
    <x v="1"/>
    <x v="2"/>
    <x v="1"/>
    <x v="11"/>
    <n v="160.9"/>
    <n v="2"/>
    <x v="2988"/>
    <n v="160.9"/>
    <n v="80.45"/>
    <n v="50"/>
  </r>
  <r>
    <n v="4012"/>
    <s v="05/10/2024"/>
    <s v="C616"/>
    <x v="1"/>
    <n v="29"/>
    <x v="1"/>
    <x v="1"/>
    <x v="0"/>
    <x v="0"/>
    <n v="870.75"/>
    <n v="4"/>
    <x v="2989"/>
    <n v="2612.25"/>
    <n v="217.6875"/>
    <n v="75"/>
  </r>
  <r>
    <n v="4013"/>
    <s v="22/01/2024"/>
    <s v="C668"/>
    <x v="0"/>
    <n v="35"/>
    <x v="2"/>
    <x v="1"/>
    <x v="2"/>
    <x v="9"/>
    <n v="942.43"/>
    <n v="2"/>
    <x v="2990"/>
    <n v="942.43"/>
    <n v="471.21499999999997"/>
    <n v="50"/>
  </r>
  <r>
    <n v="4014"/>
    <s v="20/11/2024"/>
    <s v="C237"/>
    <x v="0"/>
    <n v="47"/>
    <x v="2"/>
    <x v="1"/>
    <x v="2"/>
    <x v="12"/>
    <n v="493.07"/>
    <n v="4"/>
    <x v="2991"/>
    <n v="1479.21"/>
    <n v="123.2675"/>
    <n v="75"/>
  </r>
  <r>
    <n v="4015"/>
    <s v="23/06/2024"/>
    <s v="C874"/>
    <x v="1"/>
    <n v="61"/>
    <x v="0"/>
    <x v="2"/>
    <x v="2"/>
    <x v="12"/>
    <n v="124.06"/>
    <n v="1"/>
    <x v="2992"/>
    <n v="0"/>
    <n v="124.06"/>
    <n v="0"/>
  </r>
  <r>
    <n v="4016"/>
    <s v="06/10/2024"/>
    <s v="C456"/>
    <x v="1"/>
    <n v="54"/>
    <x v="0"/>
    <x v="1"/>
    <x v="4"/>
    <x v="17"/>
    <n v="490.53"/>
    <n v="4"/>
    <x v="2993"/>
    <n v="1471.59"/>
    <n v="122.63249999999999"/>
    <n v="75"/>
  </r>
  <r>
    <n v="4017"/>
    <s v="17/12/2024"/>
    <s v="C638"/>
    <x v="0"/>
    <n v="37"/>
    <x v="2"/>
    <x v="3"/>
    <x v="1"/>
    <x v="1"/>
    <n v="118.35"/>
    <n v="2"/>
    <x v="2994"/>
    <n v="118.35"/>
    <n v="59.174999999999997"/>
    <n v="50"/>
  </r>
  <r>
    <n v="4018"/>
    <s v="10/12/2024"/>
    <s v="C196"/>
    <x v="0"/>
    <n v="42"/>
    <x v="2"/>
    <x v="3"/>
    <x v="2"/>
    <x v="12"/>
    <n v="884.35"/>
    <n v="3"/>
    <x v="2995"/>
    <n v="1768.7000000000003"/>
    <n v="294.78333333333336"/>
    <n v="66.666666666666671"/>
  </r>
  <r>
    <n v="4019"/>
    <s v="29/06/2024"/>
    <s v="C279"/>
    <x v="1"/>
    <n v="29"/>
    <x v="1"/>
    <x v="1"/>
    <x v="3"/>
    <x v="14"/>
    <n v="711.07"/>
    <n v="5"/>
    <x v="2996"/>
    <n v="2844.2799999999997"/>
    <n v="142.214"/>
    <n v="80"/>
  </r>
  <r>
    <n v="4020"/>
    <s v="05/10/2024"/>
    <s v="C163"/>
    <x v="0"/>
    <n v="38"/>
    <x v="2"/>
    <x v="1"/>
    <x v="0"/>
    <x v="0"/>
    <n v="248.73"/>
    <n v="4"/>
    <x v="2997"/>
    <n v="746.18999999999994"/>
    <n v="62.182499999999997"/>
    <n v="75"/>
  </r>
  <r>
    <n v="4021"/>
    <s v="07/02/2024"/>
    <s v="C948"/>
    <x v="1"/>
    <n v="42"/>
    <x v="2"/>
    <x v="0"/>
    <x v="1"/>
    <x v="2"/>
    <n v="887.82"/>
    <n v="4"/>
    <x v="2998"/>
    <n v="2663.46"/>
    <n v="221.95500000000001"/>
    <n v="75"/>
  </r>
  <r>
    <n v="4022"/>
    <s v="16/07/2024"/>
    <s v="C403"/>
    <x v="1"/>
    <n v="28"/>
    <x v="1"/>
    <x v="2"/>
    <x v="3"/>
    <x v="15"/>
    <n v="641.52"/>
    <n v="3"/>
    <x v="2999"/>
    <n v="1283.04"/>
    <n v="213.84"/>
    <n v="66.666666666666657"/>
  </r>
  <r>
    <n v="4023"/>
    <s v="31/03/2024"/>
    <s v="C604"/>
    <x v="1"/>
    <n v="26"/>
    <x v="1"/>
    <x v="0"/>
    <x v="4"/>
    <x v="7"/>
    <n v="953.73"/>
    <n v="1"/>
    <x v="3000"/>
    <n v="0"/>
    <n v="953.73"/>
    <n v="0"/>
  </r>
  <r>
    <n v="4024"/>
    <s v="03/06/2024"/>
    <s v="C869"/>
    <x v="1"/>
    <n v="42"/>
    <x v="2"/>
    <x v="3"/>
    <x v="2"/>
    <x v="3"/>
    <n v="980.68"/>
    <n v="2"/>
    <x v="3001"/>
    <n v="980.68"/>
    <n v="490.34"/>
    <n v="50"/>
  </r>
  <r>
    <n v="4025"/>
    <s v="23/06/2024"/>
    <s v="C884"/>
    <x v="0"/>
    <n v="52"/>
    <x v="0"/>
    <x v="2"/>
    <x v="3"/>
    <x v="13"/>
    <n v="13.25"/>
    <n v="1"/>
    <x v="3002"/>
    <n v="0"/>
    <n v="13.25"/>
    <n v="0"/>
  </r>
  <r>
    <n v="4026"/>
    <s v="21/04/2024"/>
    <s v="C409"/>
    <x v="0"/>
    <n v="49"/>
    <x v="2"/>
    <x v="3"/>
    <x v="1"/>
    <x v="11"/>
    <n v="129.01"/>
    <n v="4"/>
    <x v="3003"/>
    <n v="387.03"/>
    <n v="32.252499999999998"/>
    <n v="75"/>
  </r>
  <r>
    <n v="4027"/>
    <s v="30/07/2024"/>
    <s v="C207"/>
    <x v="0"/>
    <n v="31"/>
    <x v="2"/>
    <x v="2"/>
    <x v="3"/>
    <x v="5"/>
    <n v="551.45000000000005"/>
    <n v="4"/>
    <x v="3004"/>
    <n v="1654.3500000000001"/>
    <n v="137.86250000000001"/>
    <n v="75"/>
  </r>
  <r>
    <n v="4028"/>
    <s v="08/04/2024"/>
    <s v="C171"/>
    <x v="0"/>
    <n v="18"/>
    <x v="3"/>
    <x v="2"/>
    <x v="4"/>
    <x v="18"/>
    <n v="956.29"/>
    <n v="1"/>
    <x v="3005"/>
    <n v="0"/>
    <n v="956.29"/>
    <n v="0"/>
  </r>
  <r>
    <n v="4029"/>
    <s v="08/03/2024"/>
    <s v="C705"/>
    <x v="0"/>
    <n v="34"/>
    <x v="2"/>
    <x v="2"/>
    <x v="0"/>
    <x v="0"/>
    <n v="994.29"/>
    <n v="2"/>
    <x v="3006"/>
    <n v="994.29"/>
    <n v="497.14499999999998"/>
    <n v="50"/>
  </r>
  <r>
    <n v="4030"/>
    <s v="29/09/2024"/>
    <s v="C828"/>
    <x v="0"/>
    <n v="42"/>
    <x v="2"/>
    <x v="3"/>
    <x v="2"/>
    <x v="12"/>
    <n v="571.73"/>
    <n v="4"/>
    <x v="3007"/>
    <n v="1715.19"/>
    <n v="142.9325"/>
    <n v="75"/>
  </r>
  <r>
    <n v="4031"/>
    <s v="03/10/2024"/>
    <s v="C683"/>
    <x v="0"/>
    <n v="25"/>
    <x v="1"/>
    <x v="1"/>
    <x v="1"/>
    <x v="11"/>
    <n v="182.06"/>
    <n v="4"/>
    <x v="3008"/>
    <n v="546.18000000000006"/>
    <n v="45.515000000000001"/>
    <n v="75.000000000000014"/>
  </r>
  <r>
    <n v="4032"/>
    <s v="24/03/2024"/>
    <s v="C551"/>
    <x v="1"/>
    <n v="22"/>
    <x v="1"/>
    <x v="3"/>
    <x v="2"/>
    <x v="12"/>
    <n v="171.42"/>
    <n v="1"/>
    <x v="3009"/>
    <n v="0"/>
    <n v="171.42"/>
    <n v="0"/>
  </r>
  <r>
    <n v="4033"/>
    <s v="24/01/2024"/>
    <s v="C562"/>
    <x v="0"/>
    <n v="22"/>
    <x v="1"/>
    <x v="2"/>
    <x v="2"/>
    <x v="4"/>
    <n v="766.22"/>
    <n v="5"/>
    <x v="3010"/>
    <n v="3064.88"/>
    <n v="153.244"/>
    <n v="80"/>
  </r>
  <r>
    <n v="4034"/>
    <s v="12/02/2024"/>
    <s v="C162"/>
    <x v="0"/>
    <n v="58"/>
    <x v="0"/>
    <x v="3"/>
    <x v="2"/>
    <x v="9"/>
    <n v="596.02"/>
    <n v="3"/>
    <x v="3011"/>
    <n v="1192.04"/>
    <n v="198.67333333333332"/>
    <n v="66.666666666666657"/>
  </r>
  <r>
    <n v="4035"/>
    <s v="22/12/2024"/>
    <s v="C535"/>
    <x v="1"/>
    <n v="52"/>
    <x v="0"/>
    <x v="3"/>
    <x v="3"/>
    <x v="13"/>
    <n v="553.29"/>
    <n v="4"/>
    <x v="3012"/>
    <n v="1659.87"/>
    <n v="138.32249999999999"/>
    <n v="75"/>
  </r>
  <r>
    <n v="4036"/>
    <s v="29/12/2024"/>
    <s v="C301"/>
    <x v="0"/>
    <n v="36"/>
    <x v="2"/>
    <x v="0"/>
    <x v="3"/>
    <x v="13"/>
    <n v="471.11"/>
    <n v="2"/>
    <x v="3013"/>
    <n v="471.11"/>
    <n v="235.55500000000001"/>
    <n v="50"/>
  </r>
  <r>
    <n v="4037"/>
    <s v="19/06/2024"/>
    <s v="C360"/>
    <x v="0"/>
    <n v="40"/>
    <x v="2"/>
    <x v="2"/>
    <x v="0"/>
    <x v="8"/>
    <n v="727.88"/>
    <n v="5"/>
    <x v="3014"/>
    <n v="2911.52"/>
    <n v="145.57599999999999"/>
    <n v="80"/>
  </r>
  <r>
    <n v="4038"/>
    <s v="30/08/2024"/>
    <s v="C480"/>
    <x v="1"/>
    <n v="26"/>
    <x v="1"/>
    <x v="3"/>
    <x v="4"/>
    <x v="16"/>
    <n v="859.47"/>
    <n v="1"/>
    <x v="3015"/>
    <n v="0"/>
    <n v="859.47"/>
    <n v="0"/>
  </r>
  <r>
    <n v="4039"/>
    <s v="14/06/2024"/>
    <s v="C668"/>
    <x v="0"/>
    <n v="47"/>
    <x v="2"/>
    <x v="2"/>
    <x v="1"/>
    <x v="11"/>
    <n v="309.93"/>
    <n v="1"/>
    <x v="3016"/>
    <n v="0"/>
    <n v="309.93"/>
    <n v="0"/>
  </r>
  <r>
    <n v="4040"/>
    <s v="09/11/2024"/>
    <s v="C663"/>
    <x v="0"/>
    <n v="33"/>
    <x v="2"/>
    <x v="3"/>
    <x v="3"/>
    <x v="14"/>
    <n v="228.71"/>
    <n v="2"/>
    <x v="3017"/>
    <n v="228.71"/>
    <n v="114.355"/>
    <n v="50"/>
  </r>
  <r>
    <n v="4041"/>
    <s v="11/10/2024"/>
    <s v="C661"/>
    <x v="0"/>
    <n v="50"/>
    <x v="0"/>
    <x v="0"/>
    <x v="2"/>
    <x v="4"/>
    <n v="673.5"/>
    <n v="5"/>
    <x v="3018"/>
    <n v="2694"/>
    <n v="134.69999999999999"/>
    <n v="80"/>
  </r>
  <r>
    <n v="4042"/>
    <s v="16/11/2024"/>
    <s v="C162"/>
    <x v="1"/>
    <n v="19"/>
    <x v="3"/>
    <x v="3"/>
    <x v="4"/>
    <x v="7"/>
    <n v="915.59"/>
    <n v="2"/>
    <x v="3019"/>
    <n v="915.59"/>
    <n v="457.79500000000002"/>
    <n v="50"/>
  </r>
  <r>
    <n v="4043"/>
    <s v="20/07/2024"/>
    <s v="C136"/>
    <x v="0"/>
    <n v="31"/>
    <x v="2"/>
    <x v="1"/>
    <x v="1"/>
    <x v="19"/>
    <n v="354.68"/>
    <n v="4"/>
    <x v="3020"/>
    <n v="1064.04"/>
    <n v="88.67"/>
    <n v="75"/>
  </r>
  <r>
    <n v="4044"/>
    <s v="25/12/2024"/>
    <s v="C926"/>
    <x v="0"/>
    <n v="63"/>
    <x v="0"/>
    <x v="2"/>
    <x v="1"/>
    <x v="1"/>
    <n v="279.72000000000003"/>
    <n v="5"/>
    <x v="3021"/>
    <n v="1118.8799999999999"/>
    <n v="55.944000000000003"/>
    <n v="80"/>
  </r>
  <r>
    <n v="4045"/>
    <s v="10/07/2024"/>
    <s v="C579"/>
    <x v="1"/>
    <n v="18"/>
    <x v="3"/>
    <x v="0"/>
    <x v="1"/>
    <x v="2"/>
    <n v="233.85"/>
    <n v="3"/>
    <x v="3022"/>
    <n v="467.69999999999993"/>
    <n v="77.95"/>
    <n v="66.666666666666657"/>
  </r>
  <r>
    <n v="4046"/>
    <s v="01/04/2024"/>
    <s v="C655"/>
    <x v="0"/>
    <n v="43"/>
    <x v="2"/>
    <x v="3"/>
    <x v="1"/>
    <x v="2"/>
    <n v="261.95"/>
    <n v="3"/>
    <x v="3023"/>
    <n v="523.90000000000009"/>
    <n v="87.316666666666663"/>
    <n v="66.666666666666671"/>
  </r>
  <r>
    <n v="4047"/>
    <s v="20/03/2024"/>
    <s v="C551"/>
    <x v="1"/>
    <n v="42"/>
    <x v="2"/>
    <x v="0"/>
    <x v="0"/>
    <x v="0"/>
    <n v="143.58000000000001"/>
    <n v="2"/>
    <x v="3024"/>
    <n v="143.58000000000001"/>
    <n v="71.790000000000006"/>
    <n v="50"/>
  </r>
  <r>
    <n v="4048"/>
    <s v="20/06/2024"/>
    <s v="C336"/>
    <x v="1"/>
    <n v="33"/>
    <x v="2"/>
    <x v="3"/>
    <x v="1"/>
    <x v="11"/>
    <n v="600.80999999999995"/>
    <n v="3"/>
    <x v="3025"/>
    <n v="1201.6200000000001"/>
    <n v="200.26999999999998"/>
    <n v="66.666666666666671"/>
  </r>
  <r>
    <n v="4049"/>
    <s v="05/10/2024"/>
    <s v="C440"/>
    <x v="0"/>
    <n v="32"/>
    <x v="2"/>
    <x v="2"/>
    <x v="4"/>
    <x v="7"/>
    <n v="288.02"/>
    <n v="2"/>
    <x v="3026"/>
    <n v="288.02"/>
    <n v="144.01"/>
    <n v="50"/>
  </r>
  <r>
    <n v="4050"/>
    <s v="14/11/2024"/>
    <s v="C314"/>
    <x v="1"/>
    <n v="43"/>
    <x v="2"/>
    <x v="3"/>
    <x v="3"/>
    <x v="5"/>
    <n v="618.79"/>
    <n v="4"/>
    <x v="3027"/>
    <n v="1856.37"/>
    <n v="154.69749999999999"/>
    <n v="75"/>
  </r>
  <r>
    <n v="4051"/>
    <s v="23/10/2024"/>
    <s v="C558"/>
    <x v="1"/>
    <n v="64"/>
    <x v="0"/>
    <x v="0"/>
    <x v="4"/>
    <x v="16"/>
    <n v="92.2"/>
    <n v="4"/>
    <x v="3028"/>
    <n v="276.60000000000002"/>
    <n v="23.05"/>
    <n v="75"/>
  </r>
  <r>
    <n v="4052"/>
    <s v="31/01/2024"/>
    <s v="C565"/>
    <x v="0"/>
    <n v="61"/>
    <x v="0"/>
    <x v="1"/>
    <x v="2"/>
    <x v="4"/>
    <n v="124.3"/>
    <n v="2"/>
    <x v="3029"/>
    <n v="124.3"/>
    <n v="62.15"/>
    <n v="50"/>
  </r>
  <r>
    <n v="4053"/>
    <s v="23/11/2024"/>
    <s v="C785"/>
    <x v="1"/>
    <n v="33"/>
    <x v="2"/>
    <x v="0"/>
    <x v="0"/>
    <x v="0"/>
    <n v="540.78"/>
    <n v="4"/>
    <x v="3030"/>
    <n v="1622.34"/>
    <n v="135.19499999999999"/>
    <n v="75"/>
  </r>
  <r>
    <n v="4054"/>
    <s v="22/08/2024"/>
    <s v="C922"/>
    <x v="1"/>
    <n v="31"/>
    <x v="2"/>
    <x v="1"/>
    <x v="0"/>
    <x v="8"/>
    <n v="516.41999999999996"/>
    <n v="3"/>
    <x v="3031"/>
    <n v="1032.8400000000001"/>
    <n v="172.14"/>
    <n v="66.666666666666671"/>
  </r>
  <r>
    <n v="4055"/>
    <s v="30/04/2024"/>
    <s v="C837"/>
    <x v="0"/>
    <n v="46"/>
    <x v="2"/>
    <x v="1"/>
    <x v="2"/>
    <x v="12"/>
    <n v="278.79000000000002"/>
    <n v="4"/>
    <x v="3032"/>
    <n v="836.37000000000012"/>
    <n v="69.697500000000005"/>
    <n v="75"/>
  </r>
  <r>
    <n v="4056"/>
    <s v="24/07/2024"/>
    <s v="C736"/>
    <x v="0"/>
    <n v="41"/>
    <x v="2"/>
    <x v="2"/>
    <x v="4"/>
    <x v="7"/>
    <n v="828.86"/>
    <n v="3"/>
    <x v="3033"/>
    <n v="1657.7199999999998"/>
    <n v="276.28666666666669"/>
    <n v="66.666666666666657"/>
  </r>
  <r>
    <n v="4057"/>
    <s v="04/04/2024"/>
    <s v="C209"/>
    <x v="0"/>
    <n v="64"/>
    <x v="0"/>
    <x v="0"/>
    <x v="4"/>
    <x v="7"/>
    <n v="195.18"/>
    <n v="3"/>
    <x v="3034"/>
    <n v="390.35999999999996"/>
    <n v="65.06"/>
    <n v="66.666666666666657"/>
  </r>
  <r>
    <n v="4058"/>
    <s v="19/07/2024"/>
    <s v="C265"/>
    <x v="1"/>
    <n v="32"/>
    <x v="2"/>
    <x v="3"/>
    <x v="2"/>
    <x v="3"/>
    <n v="367.05"/>
    <n v="1"/>
    <x v="3035"/>
    <n v="0"/>
    <n v="367.05"/>
    <n v="0"/>
  </r>
  <r>
    <n v="4059"/>
    <s v="22/05/2024"/>
    <s v="C105"/>
    <x v="0"/>
    <n v="36"/>
    <x v="2"/>
    <x v="1"/>
    <x v="1"/>
    <x v="19"/>
    <n v="559.96"/>
    <n v="4"/>
    <x v="3036"/>
    <n v="1679.88"/>
    <n v="139.99"/>
    <n v="75"/>
  </r>
  <r>
    <n v="4060"/>
    <s v="28/06/2024"/>
    <s v="C604"/>
    <x v="1"/>
    <n v="25"/>
    <x v="1"/>
    <x v="0"/>
    <x v="1"/>
    <x v="19"/>
    <n v="868.54"/>
    <n v="4"/>
    <x v="3037"/>
    <n v="2605.62"/>
    <n v="217.13499999999999"/>
    <n v="75"/>
  </r>
  <r>
    <n v="4061"/>
    <s v="06/12/2024"/>
    <s v="C576"/>
    <x v="1"/>
    <n v="51"/>
    <x v="0"/>
    <x v="2"/>
    <x v="3"/>
    <x v="15"/>
    <n v="424.37"/>
    <n v="2"/>
    <x v="3038"/>
    <n v="424.37"/>
    <n v="212.185"/>
    <n v="50"/>
  </r>
  <r>
    <n v="4062"/>
    <s v="08/05/2024"/>
    <s v="C851"/>
    <x v="1"/>
    <n v="19"/>
    <x v="3"/>
    <x v="3"/>
    <x v="4"/>
    <x v="18"/>
    <n v="404.61"/>
    <n v="2"/>
    <x v="3039"/>
    <n v="404.61"/>
    <n v="202.30500000000001"/>
    <n v="50"/>
  </r>
  <r>
    <n v="4063"/>
    <s v="24/03/2024"/>
    <s v="C969"/>
    <x v="1"/>
    <n v="44"/>
    <x v="2"/>
    <x v="3"/>
    <x v="4"/>
    <x v="17"/>
    <n v="583.74"/>
    <n v="5"/>
    <x v="3040"/>
    <n v="2334.96"/>
    <n v="116.748"/>
    <n v="80"/>
  </r>
  <r>
    <n v="4064"/>
    <s v="20/04/2024"/>
    <s v="C195"/>
    <x v="1"/>
    <n v="27"/>
    <x v="1"/>
    <x v="3"/>
    <x v="2"/>
    <x v="12"/>
    <n v="323.52999999999997"/>
    <n v="3"/>
    <x v="3041"/>
    <n v="647.06000000000006"/>
    <n v="107.84333333333332"/>
    <n v="66.666666666666671"/>
  </r>
  <r>
    <n v="4065"/>
    <s v="05/04/2024"/>
    <s v="C149"/>
    <x v="1"/>
    <n v="52"/>
    <x v="0"/>
    <x v="0"/>
    <x v="2"/>
    <x v="3"/>
    <n v="712.08"/>
    <n v="1"/>
    <x v="3042"/>
    <n v="0"/>
    <n v="712.08"/>
    <n v="0"/>
  </r>
  <r>
    <n v="4066"/>
    <s v="19/03/2024"/>
    <s v="C984"/>
    <x v="1"/>
    <n v="40"/>
    <x v="2"/>
    <x v="0"/>
    <x v="1"/>
    <x v="19"/>
    <n v="256.20999999999998"/>
    <n v="3"/>
    <x v="3043"/>
    <n v="512.42000000000007"/>
    <n v="85.403333333333322"/>
    <n v="66.666666666666671"/>
  </r>
  <r>
    <n v="4067"/>
    <s v="29/11/2024"/>
    <s v="C956"/>
    <x v="0"/>
    <n v="25"/>
    <x v="1"/>
    <x v="3"/>
    <x v="4"/>
    <x v="7"/>
    <n v="824.96"/>
    <n v="4"/>
    <x v="3044"/>
    <n v="2474.88"/>
    <n v="206.24"/>
    <n v="75"/>
  </r>
  <r>
    <n v="4068"/>
    <s v="29/12/2024"/>
    <s v="C319"/>
    <x v="0"/>
    <n v="45"/>
    <x v="2"/>
    <x v="2"/>
    <x v="4"/>
    <x v="17"/>
    <n v="279.63"/>
    <n v="5"/>
    <x v="3045"/>
    <n v="1118.52"/>
    <n v="55.926000000000002"/>
    <n v="80"/>
  </r>
  <r>
    <n v="4069"/>
    <s v="18/07/2024"/>
    <s v="C154"/>
    <x v="1"/>
    <n v="40"/>
    <x v="2"/>
    <x v="3"/>
    <x v="0"/>
    <x v="10"/>
    <n v="992.77"/>
    <n v="3"/>
    <x v="3046"/>
    <n v="1985.54"/>
    <n v="330.92333333333335"/>
    <n v="66.666666666666657"/>
  </r>
  <r>
    <n v="4070"/>
    <s v="10/07/2024"/>
    <s v="C343"/>
    <x v="1"/>
    <n v="21"/>
    <x v="1"/>
    <x v="3"/>
    <x v="3"/>
    <x v="13"/>
    <n v="323.3"/>
    <n v="5"/>
    <x v="3047"/>
    <n v="1293.2"/>
    <n v="64.66"/>
    <n v="80"/>
  </r>
  <r>
    <n v="4071"/>
    <s v="05/03/2024"/>
    <s v="C944"/>
    <x v="0"/>
    <n v="31"/>
    <x v="2"/>
    <x v="2"/>
    <x v="3"/>
    <x v="15"/>
    <n v="880.04"/>
    <n v="3"/>
    <x v="3048"/>
    <n v="1760.08"/>
    <n v="293.34666666666664"/>
    <n v="66.666666666666657"/>
  </r>
  <r>
    <n v="4072"/>
    <s v="10/09/2024"/>
    <s v="C827"/>
    <x v="1"/>
    <n v="59"/>
    <x v="0"/>
    <x v="2"/>
    <x v="1"/>
    <x v="19"/>
    <n v="403.38"/>
    <n v="4"/>
    <x v="3049"/>
    <n v="1210.1399999999999"/>
    <n v="100.845"/>
    <n v="74.999999999999986"/>
  </r>
  <r>
    <n v="4073"/>
    <s v="21/08/2024"/>
    <s v="C735"/>
    <x v="0"/>
    <n v="46"/>
    <x v="2"/>
    <x v="2"/>
    <x v="4"/>
    <x v="16"/>
    <n v="253.59"/>
    <n v="4"/>
    <x v="3050"/>
    <n v="760.77"/>
    <n v="63.397500000000001"/>
    <n v="75"/>
  </r>
  <r>
    <n v="4074"/>
    <s v="28/05/2024"/>
    <s v="C396"/>
    <x v="0"/>
    <n v="18"/>
    <x v="3"/>
    <x v="3"/>
    <x v="0"/>
    <x v="10"/>
    <n v="233.9"/>
    <n v="3"/>
    <x v="3051"/>
    <n v="467.80000000000007"/>
    <n v="77.966666666666669"/>
    <n v="66.666666666666671"/>
  </r>
  <r>
    <n v="4075"/>
    <s v="24/07/2024"/>
    <s v="C537"/>
    <x v="0"/>
    <n v="21"/>
    <x v="1"/>
    <x v="2"/>
    <x v="4"/>
    <x v="16"/>
    <n v="851.69"/>
    <n v="1"/>
    <x v="3052"/>
    <n v="0"/>
    <n v="851.69"/>
    <n v="0"/>
  </r>
  <r>
    <n v="4076"/>
    <s v="27/05/2024"/>
    <s v="C196"/>
    <x v="1"/>
    <n v="49"/>
    <x v="2"/>
    <x v="0"/>
    <x v="2"/>
    <x v="4"/>
    <n v="315.67"/>
    <n v="4"/>
    <x v="3053"/>
    <n v="947.01"/>
    <n v="78.917500000000004"/>
    <n v="75"/>
  </r>
  <r>
    <n v="4077"/>
    <s v="27/09/2024"/>
    <s v="C152"/>
    <x v="1"/>
    <n v="50"/>
    <x v="0"/>
    <x v="2"/>
    <x v="1"/>
    <x v="2"/>
    <n v="345.18"/>
    <n v="2"/>
    <x v="3054"/>
    <n v="345.18"/>
    <n v="172.59"/>
    <n v="50"/>
  </r>
  <r>
    <n v="4078"/>
    <s v="20/11/2024"/>
    <s v="C921"/>
    <x v="0"/>
    <n v="43"/>
    <x v="2"/>
    <x v="3"/>
    <x v="3"/>
    <x v="14"/>
    <n v="205.02"/>
    <n v="1"/>
    <x v="3055"/>
    <n v="0"/>
    <n v="205.02"/>
    <n v="0"/>
  </r>
  <r>
    <n v="4079"/>
    <s v="08/08/2024"/>
    <s v="C116"/>
    <x v="0"/>
    <n v="34"/>
    <x v="2"/>
    <x v="1"/>
    <x v="4"/>
    <x v="16"/>
    <n v="961.71"/>
    <n v="3"/>
    <x v="3056"/>
    <n v="1923.42"/>
    <n v="320.57"/>
    <n v="66.666666666666657"/>
  </r>
  <r>
    <n v="4080"/>
    <s v="29/06/2024"/>
    <s v="C203"/>
    <x v="0"/>
    <n v="56"/>
    <x v="0"/>
    <x v="1"/>
    <x v="1"/>
    <x v="11"/>
    <n v="252.3"/>
    <n v="1"/>
    <x v="3057"/>
    <n v="0"/>
    <n v="252.3"/>
    <n v="0"/>
  </r>
  <r>
    <n v="4081"/>
    <s v="15/08/2024"/>
    <s v="C547"/>
    <x v="0"/>
    <n v="40"/>
    <x v="2"/>
    <x v="0"/>
    <x v="3"/>
    <x v="5"/>
    <n v="254.97"/>
    <n v="2"/>
    <x v="3058"/>
    <n v="254.97"/>
    <n v="127.485"/>
    <n v="50"/>
  </r>
  <r>
    <n v="4082"/>
    <s v="20/09/2024"/>
    <s v="C422"/>
    <x v="0"/>
    <n v="49"/>
    <x v="2"/>
    <x v="1"/>
    <x v="4"/>
    <x v="7"/>
    <n v="944.46"/>
    <n v="4"/>
    <x v="3059"/>
    <n v="2833.38"/>
    <n v="236.11500000000001"/>
    <n v="75"/>
  </r>
  <r>
    <n v="4083"/>
    <s v="08/02/2024"/>
    <s v="C648"/>
    <x v="1"/>
    <n v="32"/>
    <x v="2"/>
    <x v="1"/>
    <x v="0"/>
    <x v="6"/>
    <n v="901.89"/>
    <n v="4"/>
    <x v="3060"/>
    <n v="2705.67"/>
    <n v="225.4725"/>
    <n v="75"/>
  </r>
  <r>
    <n v="4084"/>
    <s v="15/08/2024"/>
    <s v="C790"/>
    <x v="0"/>
    <n v="30"/>
    <x v="2"/>
    <x v="1"/>
    <x v="1"/>
    <x v="2"/>
    <n v="256.42"/>
    <n v="4"/>
    <x v="3061"/>
    <n v="769.26"/>
    <n v="64.105000000000004"/>
    <n v="75"/>
  </r>
  <r>
    <n v="4085"/>
    <s v="21/05/2024"/>
    <s v="C310"/>
    <x v="1"/>
    <n v="19"/>
    <x v="3"/>
    <x v="0"/>
    <x v="4"/>
    <x v="16"/>
    <n v="866.08"/>
    <n v="2"/>
    <x v="3062"/>
    <n v="866.08"/>
    <n v="433.04"/>
    <n v="50"/>
  </r>
  <r>
    <n v="4086"/>
    <s v="20/05/2024"/>
    <s v="C803"/>
    <x v="0"/>
    <n v="36"/>
    <x v="2"/>
    <x v="1"/>
    <x v="3"/>
    <x v="13"/>
    <n v="257.32"/>
    <n v="1"/>
    <x v="3063"/>
    <n v="0"/>
    <n v="257.32"/>
    <n v="0"/>
  </r>
  <r>
    <n v="4087"/>
    <s v="05/04/2024"/>
    <s v="C979"/>
    <x v="1"/>
    <n v="41"/>
    <x v="2"/>
    <x v="3"/>
    <x v="3"/>
    <x v="5"/>
    <n v="93.62"/>
    <n v="3"/>
    <x v="3064"/>
    <n v="187.24"/>
    <n v="31.206666666666667"/>
    <n v="66.666666666666657"/>
  </r>
  <r>
    <n v="4088"/>
    <s v="15/02/2024"/>
    <s v="C553"/>
    <x v="1"/>
    <n v="62"/>
    <x v="0"/>
    <x v="1"/>
    <x v="0"/>
    <x v="8"/>
    <n v="822.16"/>
    <n v="3"/>
    <x v="3065"/>
    <n v="1644.3200000000002"/>
    <n v="274.05333333333334"/>
    <n v="66.666666666666671"/>
  </r>
  <r>
    <n v="4089"/>
    <s v="21/06/2024"/>
    <s v="C367"/>
    <x v="1"/>
    <n v="41"/>
    <x v="2"/>
    <x v="2"/>
    <x v="1"/>
    <x v="19"/>
    <n v="773.84"/>
    <n v="1"/>
    <x v="3066"/>
    <n v="0"/>
    <n v="773.84"/>
    <n v="0"/>
  </r>
  <r>
    <n v="4090"/>
    <s v="27/09/2024"/>
    <s v="C452"/>
    <x v="1"/>
    <n v="28"/>
    <x v="1"/>
    <x v="1"/>
    <x v="1"/>
    <x v="11"/>
    <n v="301.72000000000003"/>
    <n v="4"/>
    <x v="3067"/>
    <n v="905.16000000000008"/>
    <n v="75.430000000000007"/>
    <n v="75"/>
  </r>
  <r>
    <n v="4091"/>
    <s v="23/11/2024"/>
    <s v="C750"/>
    <x v="1"/>
    <n v="39"/>
    <x v="2"/>
    <x v="1"/>
    <x v="4"/>
    <x v="18"/>
    <n v="99.24"/>
    <n v="3"/>
    <x v="3068"/>
    <n v="198.48000000000002"/>
    <n v="33.08"/>
    <n v="66.666666666666657"/>
  </r>
  <r>
    <n v="4092"/>
    <s v="09/09/2024"/>
    <s v="C238"/>
    <x v="1"/>
    <n v="32"/>
    <x v="2"/>
    <x v="3"/>
    <x v="3"/>
    <x v="14"/>
    <n v="214.37"/>
    <n v="4"/>
    <x v="3069"/>
    <n v="643.11"/>
    <n v="53.592500000000001"/>
    <n v="75"/>
  </r>
  <r>
    <n v="4093"/>
    <s v="29/07/2024"/>
    <s v="C114"/>
    <x v="0"/>
    <n v="27"/>
    <x v="1"/>
    <x v="0"/>
    <x v="3"/>
    <x v="5"/>
    <n v="773.35"/>
    <n v="5"/>
    <x v="3070"/>
    <n v="3093.4"/>
    <n v="154.67000000000002"/>
    <n v="80"/>
  </r>
  <r>
    <n v="4094"/>
    <s v="22/05/2024"/>
    <s v="C861"/>
    <x v="1"/>
    <n v="58"/>
    <x v="0"/>
    <x v="0"/>
    <x v="0"/>
    <x v="0"/>
    <n v="965.1"/>
    <n v="5"/>
    <x v="3071"/>
    <n v="3860.4"/>
    <n v="193.02"/>
    <n v="80"/>
  </r>
  <r>
    <n v="4095"/>
    <s v="09/11/2024"/>
    <s v="C362"/>
    <x v="0"/>
    <n v="44"/>
    <x v="2"/>
    <x v="1"/>
    <x v="0"/>
    <x v="8"/>
    <n v="266.41000000000003"/>
    <n v="3"/>
    <x v="3072"/>
    <n v="532.81999999999994"/>
    <n v="88.803333333333342"/>
    <n v="66.666666666666657"/>
  </r>
  <r>
    <n v="4096"/>
    <s v="10/12/2024"/>
    <s v="C372"/>
    <x v="1"/>
    <n v="26"/>
    <x v="1"/>
    <x v="3"/>
    <x v="1"/>
    <x v="11"/>
    <n v="820.08"/>
    <n v="1"/>
    <x v="3073"/>
    <n v="0"/>
    <n v="820.08"/>
    <n v="0"/>
  </r>
  <r>
    <n v="4097"/>
    <s v="25/12/2024"/>
    <s v="C178"/>
    <x v="1"/>
    <n v="45"/>
    <x v="2"/>
    <x v="1"/>
    <x v="3"/>
    <x v="5"/>
    <n v="235.65"/>
    <n v="1"/>
    <x v="3074"/>
    <n v="0"/>
    <n v="235.65"/>
    <n v="0"/>
  </r>
  <r>
    <n v="4098"/>
    <s v="10/01/2024"/>
    <s v="C774"/>
    <x v="0"/>
    <n v="18"/>
    <x v="3"/>
    <x v="0"/>
    <x v="4"/>
    <x v="16"/>
    <n v="682.8"/>
    <n v="1"/>
    <x v="3075"/>
    <n v="0"/>
    <n v="682.8"/>
    <n v="0"/>
  </r>
  <r>
    <n v="4099"/>
    <s v="18/03/2024"/>
    <s v="C318"/>
    <x v="1"/>
    <n v="34"/>
    <x v="2"/>
    <x v="0"/>
    <x v="2"/>
    <x v="4"/>
    <n v="92.78"/>
    <n v="4"/>
    <x v="3076"/>
    <n v="278.34000000000003"/>
    <n v="23.195"/>
    <n v="75.000000000000014"/>
  </r>
  <r>
    <n v="4100"/>
    <s v="04/01/2024"/>
    <s v="C149"/>
    <x v="0"/>
    <n v="48"/>
    <x v="2"/>
    <x v="2"/>
    <x v="4"/>
    <x v="7"/>
    <n v="589.44000000000005"/>
    <n v="5"/>
    <x v="3077"/>
    <n v="2357.7599999999998"/>
    <n v="117.88800000000001"/>
    <n v="80"/>
  </r>
  <r>
    <n v="4101"/>
    <s v="24/12/2024"/>
    <s v="C672"/>
    <x v="0"/>
    <n v="61"/>
    <x v="0"/>
    <x v="2"/>
    <x v="0"/>
    <x v="8"/>
    <n v="276.5"/>
    <n v="4"/>
    <x v="3078"/>
    <n v="829.5"/>
    <n v="69.125"/>
    <n v="75"/>
  </r>
  <r>
    <n v="4102"/>
    <s v="09/04/2024"/>
    <s v="C891"/>
    <x v="0"/>
    <n v="27"/>
    <x v="1"/>
    <x v="3"/>
    <x v="4"/>
    <x v="17"/>
    <n v="926.59"/>
    <n v="2"/>
    <x v="3079"/>
    <n v="926.59"/>
    <n v="463.29500000000002"/>
    <n v="50"/>
  </r>
  <r>
    <n v="4103"/>
    <s v="25/12/2024"/>
    <s v="C965"/>
    <x v="0"/>
    <n v="54"/>
    <x v="0"/>
    <x v="3"/>
    <x v="3"/>
    <x v="14"/>
    <n v="296.85000000000002"/>
    <n v="2"/>
    <x v="3080"/>
    <n v="296.85000000000002"/>
    <n v="148.42500000000001"/>
    <n v="50"/>
  </r>
  <r>
    <n v="4104"/>
    <s v="09/09/2024"/>
    <s v="C118"/>
    <x v="1"/>
    <n v="46"/>
    <x v="2"/>
    <x v="0"/>
    <x v="1"/>
    <x v="11"/>
    <n v="404.46"/>
    <n v="3"/>
    <x v="3081"/>
    <n v="808.92000000000007"/>
    <n v="134.82"/>
    <n v="66.666666666666657"/>
  </r>
  <r>
    <n v="4105"/>
    <s v="30/04/2024"/>
    <s v="C384"/>
    <x v="1"/>
    <n v="35"/>
    <x v="2"/>
    <x v="0"/>
    <x v="2"/>
    <x v="4"/>
    <n v="842.27"/>
    <n v="2"/>
    <x v="3082"/>
    <n v="842.27"/>
    <n v="421.13499999999999"/>
    <n v="50"/>
  </r>
  <r>
    <n v="4106"/>
    <s v="09/07/2024"/>
    <s v="C211"/>
    <x v="0"/>
    <n v="64"/>
    <x v="0"/>
    <x v="0"/>
    <x v="1"/>
    <x v="11"/>
    <n v="443.89"/>
    <n v="1"/>
    <x v="3083"/>
    <n v="0"/>
    <n v="443.89"/>
    <n v="0"/>
  </r>
  <r>
    <n v="4107"/>
    <s v="14/09/2024"/>
    <s v="C419"/>
    <x v="1"/>
    <n v="55"/>
    <x v="0"/>
    <x v="1"/>
    <x v="2"/>
    <x v="9"/>
    <n v="246.03"/>
    <n v="3"/>
    <x v="3084"/>
    <n v="492.06000000000006"/>
    <n v="82.01"/>
    <n v="66.666666666666671"/>
  </r>
  <r>
    <n v="4108"/>
    <s v="27/02/2024"/>
    <s v="C847"/>
    <x v="1"/>
    <n v="56"/>
    <x v="0"/>
    <x v="2"/>
    <x v="2"/>
    <x v="9"/>
    <n v="552.07000000000005"/>
    <n v="5"/>
    <x v="3085"/>
    <n v="2208.2799999999997"/>
    <n v="110.41400000000002"/>
    <n v="80"/>
  </r>
  <r>
    <n v="4109"/>
    <s v="06/11/2024"/>
    <s v="C796"/>
    <x v="0"/>
    <n v="23"/>
    <x v="1"/>
    <x v="2"/>
    <x v="3"/>
    <x v="15"/>
    <n v="841.59"/>
    <n v="5"/>
    <x v="3086"/>
    <n v="3366.3599999999997"/>
    <n v="168.31800000000001"/>
    <n v="80"/>
  </r>
  <r>
    <n v="4110"/>
    <s v="23/06/2024"/>
    <s v="C421"/>
    <x v="1"/>
    <n v="57"/>
    <x v="0"/>
    <x v="0"/>
    <x v="3"/>
    <x v="5"/>
    <n v="438.85"/>
    <n v="2"/>
    <x v="3087"/>
    <n v="438.85"/>
    <n v="219.42500000000001"/>
    <n v="50"/>
  </r>
  <r>
    <n v="4111"/>
    <s v="24/11/2024"/>
    <s v="C322"/>
    <x v="0"/>
    <n v="29"/>
    <x v="1"/>
    <x v="0"/>
    <x v="0"/>
    <x v="0"/>
    <n v="141.56"/>
    <n v="2"/>
    <x v="3088"/>
    <n v="141.56"/>
    <n v="70.78"/>
    <n v="50"/>
  </r>
  <r>
    <n v="4112"/>
    <s v="13/04/2024"/>
    <s v="C651"/>
    <x v="0"/>
    <n v="31"/>
    <x v="2"/>
    <x v="2"/>
    <x v="0"/>
    <x v="10"/>
    <n v="389.26"/>
    <n v="5"/>
    <x v="3089"/>
    <n v="1557.04"/>
    <n v="77.852000000000004"/>
    <n v="80"/>
  </r>
  <r>
    <n v="4113"/>
    <s v="29/02/2024"/>
    <s v="C471"/>
    <x v="1"/>
    <n v="61"/>
    <x v="0"/>
    <x v="3"/>
    <x v="2"/>
    <x v="12"/>
    <n v="954.93"/>
    <n v="2"/>
    <x v="3090"/>
    <n v="954.93"/>
    <n v="477.46499999999997"/>
    <n v="50"/>
  </r>
  <r>
    <n v="4114"/>
    <s v="15/02/2024"/>
    <s v="C516"/>
    <x v="1"/>
    <n v="27"/>
    <x v="1"/>
    <x v="0"/>
    <x v="0"/>
    <x v="10"/>
    <n v="81.3"/>
    <n v="2"/>
    <x v="3091"/>
    <n v="81.3"/>
    <n v="40.65"/>
    <n v="50"/>
  </r>
  <r>
    <n v="4115"/>
    <s v="05/03/2024"/>
    <s v="C793"/>
    <x v="1"/>
    <n v="37"/>
    <x v="2"/>
    <x v="0"/>
    <x v="3"/>
    <x v="14"/>
    <n v="414.36"/>
    <n v="4"/>
    <x v="3092"/>
    <n v="1243.08"/>
    <n v="103.59"/>
    <n v="74.999999999999986"/>
  </r>
  <r>
    <n v="4116"/>
    <s v="23/03/2024"/>
    <s v="C299"/>
    <x v="0"/>
    <n v="32"/>
    <x v="2"/>
    <x v="3"/>
    <x v="0"/>
    <x v="6"/>
    <n v="651.54999999999995"/>
    <n v="5"/>
    <x v="3093"/>
    <n v="2606.1999999999998"/>
    <n v="130.31"/>
    <n v="80"/>
  </r>
  <r>
    <n v="4117"/>
    <s v="07/05/2024"/>
    <s v="C888"/>
    <x v="0"/>
    <n v="48"/>
    <x v="2"/>
    <x v="0"/>
    <x v="2"/>
    <x v="9"/>
    <n v="87.73"/>
    <n v="5"/>
    <x v="3094"/>
    <n v="350.91999999999996"/>
    <n v="17.545999999999999"/>
    <n v="80"/>
  </r>
  <r>
    <n v="4118"/>
    <s v="03/09/2024"/>
    <s v="C821"/>
    <x v="1"/>
    <n v="24"/>
    <x v="1"/>
    <x v="2"/>
    <x v="1"/>
    <x v="2"/>
    <n v="351.5"/>
    <n v="2"/>
    <x v="3095"/>
    <n v="351.5"/>
    <n v="175.75"/>
    <n v="50"/>
  </r>
  <r>
    <n v="4119"/>
    <s v="07/06/2024"/>
    <s v="C195"/>
    <x v="1"/>
    <n v="58"/>
    <x v="0"/>
    <x v="2"/>
    <x v="4"/>
    <x v="16"/>
    <n v="941.17"/>
    <n v="1"/>
    <x v="3096"/>
    <n v="0"/>
    <n v="941.17"/>
    <n v="0"/>
  </r>
  <r>
    <n v="4120"/>
    <s v="30/12/2024"/>
    <s v="C495"/>
    <x v="1"/>
    <n v="27"/>
    <x v="1"/>
    <x v="3"/>
    <x v="0"/>
    <x v="8"/>
    <n v="40.33"/>
    <n v="4"/>
    <x v="3097"/>
    <n v="120.99"/>
    <n v="10.0825"/>
    <n v="75"/>
  </r>
  <r>
    <n v="4121"/>
    <s v="16/10/2024"/>
    <s v="C242"/>
    <x v="1"/>
    <n v="27"/>
    <x v="1"/>
    <x v="2"/>
    <x v="3"/>
    <x v="15"/>
    <n v="754.22"/>
    <n v="1"/>
    <x v="3098"/>
    <n v="0"/>
    <n v="754.22"/>
    <n v="0"/>
  </r>
  <r>
    <n v="4122"/>
    <s v="12/04/2024"/>
    <s v="C279"/>
    <x v="0"/>
    <n v="56"/>
    <x v="0"/>
    <x v="3"/>
    <x v="1"/>
    <x v="2"/>
    <n v="842.96"/>
    <n v="2"/>
    <x v="3099"/>
    <n v="842.96"/>
    <n v="421.48"/>
    <n v="50"/>
  </r>
  <r>
    <n v="4123"/>
    <s v="21/04/2024"/>
    <s v="C274"/>
    <x v="1"/>
    <n v="45"/>
    <x v="2"/>
    <x v="3"/>
    <x v="3"/>
    <x v="13"/>
    <n v="284.29000000000002"/>
    <n v="5"/>
    <x v="3100"/>
    <n v="1137.1600000000001"/>
    <n v="56.858000000000004"/>
    <n v="80"/>
  </r>
  <r>
    <n v="4124"/>
    <s v="18/02/2024"/>
    <s v="C538"/>
    <x v="0"/>
    <n v="47"/>
    <x v="2"/>
    <x v="2"/>
    <x v="0"/>
    <x v="10"/>
    <n v="222.57"/>
    <n v="1"/>
    <x v="3101"/>
    <n v="0"/>
    <n v="222.57"/>
    <n v="0"/>
  </r>
  <r>
    <n v="4125"/>
    <s v="07/10/2024"/>
    <s v="C448"/>
    <x v="0"/>
    <n v="54"/>
    <x v="0"/>
    <x v="3"/>
    <x v="2"/>
    <x v="4"/>
    <n v="915.67"/>
    <n v="3"/>
    <x v="3102"/>
    <n v="1831.3400000000001"/>
    <n v="305.2233333333333"/>
    <n v="66.666666666666657"/>
  </r>
  <r>
    <n v="4126"/>
    <s v="05/02/2024"/>
    <s v="C697"/>
    <x v="1"/>
    <n v="20"/>
    <x v="1"/>
    <x v="2"/>
    <x v="4"/>
    <x v="17"/>
    <n v="766.36"/>
    <n v="1"/>
    <x v="3103"/>
    <n v="0"/>
    <n v="766.36"/>
    <n v="0"/>
  </r>
  <r>
    <n v="4127"/>
    <s v="06/07/2024"/>
    <s v="C752"/>
    <x v="1"/>
    <n v="60"/>
    <x v="0"/>
    <x v="3"/>
    <x v="4"/>
    <x v="17"/>
    <n v="122.25"/>
    <n v="5"/>
    <x v="3104"/>
    <n v="489"/>
    <n v="24.45"/>
    <n v="80"/>
  </r>
  <r>
    <n v="4128"/>
    <s v="24/04/2024"/>
    <s v="C907"/>
    <x v="1"/>
    <n v="32"/>
    <x v="2"/>
    <x v="3"/>
    <x v="1"/>
    <x v="1"/>
    <n v="220.08"/>
    <n v="2"/>
    <x v="3105"/>
    <n v="220.08"/>
    <n v="110.04"/>
    <n v="50"/>
  </r>
  <r>
    <n v="4129"/>
    <s v="17/11/2024"/>
    <s v="C768"/>
    <x v="0"/>
    <n v="38"/>
    <x v="2"/>
    <x v="3"/>
    <x v="4"/>
    <x v="17"/>
    <n v="625.14"/>
    <n v="1"/>
    <x v="3106"/>
    <n v="0"/>
    <n v="625.14"/>
    <n v="0"/>
  </r>
  <r>
    <n v="4130"/>
    <s v="27/02/2024"/>
    <s v="C499"/>
    <x v="1"/>
    <n v="54"/>
    <x v="0"/>
    <x v="2"/>
    <x v="2"/>
    <x v="4"/>
    <n v="425.22"/>
    <n v="2"/>
    <x v="3107"/>
    <n v="425.22"/>
    <n v="212.61"/>
    <n v="50"/>
  </r>
  <r>
    <n v="4131"/>
    <s v="11/03/2024"/>
    <s v="C884"/>
    <x v="1"/>
    <n v="29"/>
    <x v="1"/>
    <x v="0"/>
    <x v="3"/>
    <x v="14"/>
    <n v="509.13"/>
    <n v="4"/>
    <x v="3108"/>
    <n v="1527.3899999999999"/>
    <n v="127.2825"/>
    <n v="74.999999999999986"/>
  </r>
  <r>
    <n v="4132"/>
    <s v="20/08/2024"/>
    <s v="C801"/>
    <x v="0"/>
    <n v="21"/>
    <x v="1"/>
    <x v="1"/>
    <x v="2"/>
    <x v="9"/>
    <n v="952.03"/>
    <n v="3"/>
    <x v="3109"/>
    <n v="1904.0600000000002"/>
    <n v="317.34333333333331"/>
    <n v="66.666666666666671"/>
  </r>
  <r>
    <n v="4133"/>
    <s v="23/12/2024"/>
    <s v="C338"/>
    <x v="1"/>
    <n v="64"/>
    <x v="0"/>
    <x v="0"/>
    <x v="1"/>
    <x v="19"/>
    <n v="426.03"/>
    <n v="5"/>
    <x v="3110"/>
    <n v="1704.1200000000001"/>
    <n v="85.205999999999989"/>
    <n v="80"/>
  </r>
  <r>
    <n v="4134"/>
    <s v="03/09/2024"/>
    <s v="C379"/>
    <x v="0"/>
    <n v="26"/>
    <x v="1"/>
    <x v="3"/>
    <x v="1"/>
    <x v="11"/>
    <n v="882.87"/>
    <n v="5"/>
    <x v="3111"/>
    <n v="3531.4800000000005"/>
    <n v="176.57400000000001"/>
    <n v="80"/>
  </r>
  <r>
    <n v="4135"/>
    <s v="20/02/2024"/>
    <s v="C119"/>
    <x v="1"/>
    <n v="56"/>
    <x v="0"/>
    <x v="2"/>
    <x v="4"/>
    <x v="18"/>
    <n v="664.14"/>
    <n v="2"/>
    <x v="3112"/>
    <n v="664.14"/>
    <n v="332.07"/>
    <n v="50"/>
  </r>
  <r>
    <n v="4136"/>
    <s v="11/02/2024"/>
    <s v="C417"/>
    <x v="0"/>
    <n v="59"/>
    <x v="0"/>
    <x v="3"/>
    <x v="2"/>
    <x v="9"/>
    <n v="130.4"/>
    <n v="3"/>
    <x v="3113"/>
    <n v="260.79999999999995"/>
    <n v="43.466666666666669"/>
    <n v="66.666666666666657"/>
  </r>
  <r>
    <n v="4137"/>
    <s v="06/10/2024"/>
    <s v="C129"/>
    <x v="1"/>
    <n v="45"/>
    <x v="2"/>
    <x v="0"/>
    <x v="3"/>
    <x v="14"/>
    <n v="747.06"/>
    <n v="5"/>
    <x v="3114"/>
    <n v="2988.2400000000002"/>
    <n v="149.41199999999998"/>
    <n v="80"/>
  </r>
  <r>
    <n v="4138"/>
    <s v="30/01/2024"/>
    <s v="C199"/>
    <x v="1"/>
    <n v="40"/>
    <x v="2"/>
    <x v="1"/>
    <x v="2"/>
    <x v="9"/>
    <n v="525.01"/>
    <n v="1"/>
    <x v="3115"/>
    <n v="0"/>
    <n v="525.01"/>
    <n v="0"/>
  </r>
  <r>
    <n v="4139"/>
    <s v="03/12/2024"/>
    <s v="C609"/>
    <x v="0"/>
    <n v="62"/>
    <x v="0"/>
    <x v="0"/>
    <x v="3"/>
    <x v="14"/>
    <n v="232.85"/>
    <n v="5"/>
    <x v="3116"/>
    <n v="931.4"/>
    <n v="46.57"/>
    <n v="80"/>
  </r>
  <r>
    <n v="4140"/>
    <s v="06/05/2024"/>
    <s v="C262"/>
    <x v="0"/>
    <n v="57"/>
    <x v="0"/>
    <x v="2"/>
    <x v="3"/>
    <x v="14"/>
    <n v="296.64999999999998"/>
    <n v="1"/>
    <x v="3117"/>
    <n v="0"/>
    <n v="296.64999999999998"/>
    <n v="0"/>
  </r>
  <r>
    <n v="4141"/>
    <s v="17/02/2024"/>
    <s v="C834"/>
    <x v="1"/>
    <n v="61"/>
    <x v="0"/>
    <x v="2"/>
    <x v="2"/>
    <x v="9"/>
    <n v="561.76"/>
    <n v="5"/>
    <x v="3118"/>
    <n v="2247.04"/>
    <n v="112.352"/>
    <n v="80"/>
  </r>
  <r>
    <n v="4142"/>
    <s v="29/08/2024"/>
    <s v="C829"/>
    <x v="0"/>
    <n v="39"/>
    <x v="2"/>
    <x v="0"/>
    <x v="0"/>
    <x v="6"/>
    <n v="605.69000000000005"/>
    <n v="1"/>
    <x v="3119"/>
    <n v="0"/>
    <n v="605.69000000000005"/>
    <n v="0"/>
  </r>
  <r>
    <n v="4143"/>
    <s v="12/10/2024"/>
    <s v="C963"/>
    <x v="0"/>
    <n v="41"/>
    <x v="2"/>
    <x v="0"/>
    <x v="2"/>
    <x v="9"/>
    <n v="968.49"/>
    <n v="4"/>
    <x v="3120"/>
    <n v="2905.4700000000003"/>
    <n v="242.1225"/>
    <n v="75.000000000000014"/>
  </r>
  <r>
    <n v="4144"/>
    <s v="25/09/2024"/>
    <s v="C744"/>
    <x v="0"/>
    <n v="43"/>
    <x v="2"/>
    <x v="1"/>
    <x v="3"/>
    <x v="13"/>
    <n v="856.17"/>
    <n v="2"/>
    <x v="3121"/>
    <n v="856.17"/>
    <n v="428.08499999999998"/>
    <n v="50"/>
  </r>
  <r>
    <n v="4145"/>
    <s v="28/03/2024"/>
    <s v="C274"/>
    <x v="0"/>
    <n v="47"/>
    <x v="2"/>
    <x v="3"/>
    <x v="1"/>
    <x v="11"/>
    <n v="213.78"/>
    <n v="4"/>
    <x v="3122"/>
    <n v="641.34"/>
    <n v="53.445"/>
    <n v="75"/>
  </r>
  <r>
    <n v="4146"/>
    <s v="06/07/2024"/>
    <s v="C128"/>
    <x v="1"/>
    <n v="50"/>
    <x v="0"/>
    <x v="2"/>
    <x v="1"/>
    <x v="19"/>
    <n v="776.25"/>
    <n v="1"/>
    <x v="3123"/>
    <n v="0"/>
    <n v="776.25"/>
    <n v="0"/>
  </r>
  <r>
    <n v="4147"/>
    <s v="06/01/2024"/>
    <s v="C904"/>
    <x v="1"/>
    <n v="33"/>
    <x v="2"/>
    <x v="2"/>
    <x v="4"/>
    <x v="16"/>
    <n v="18.21"/>
    <n v="2"/>
    <x v="3124"/>
    <n v="18.21"/>
    <n v="9.1050000000000004"/>
    <n v="50"/>
  </r>
  <r>
    <n v="4148"/>
    <s v="06/01/2024"/>
    <s v="C186"/>
    <x v="0"/>
    <n v="39"/>
    <x v="2"/>
    <x v="1"/>
    <x v="1"/>
    <x v="11"/>
    <n v="138.51"/>
    <n v="3"/>
    <x v="3125"/>
    <n v="277.02"/>
    <n v="46.169999999999995"/>
    <n v="66.666666666666657"/>
  </r>
  <r>
    <n v="4149"/>
    <s v="29/12/2024"/>
    <s v="C584"/>
    <x v="0"/>
    <n v="60"/>
    <x v="0"/>
    <x v="2"/>
    <x v="0"/>
    <x v="6"/>
    <n v="207.7"/>
    <n v="1"/>
    <x v="3126"/>
    <n v="0"/>
    <n v="207.7"/>
    <n v="0"/>
  </r>
  <r>
    <n v="4150"/>
    <s v="07/07/2024"/>
    <s v="C693"/>
    <x v="0"/>
    <n v="35"/>
    <x v="2"/>
    <x v="2"/>
    <x v="3"/>
    <x v="14"/>
    <n v="601.23"/>
    <n v="5"/>
    <x v="3127"/>
    <n v="2404.92"/>
    <n v="120.24600000000001"/>
    <n v="80"/>
  </r>
  <r>
    <n v="4151"/>
    <s v="03/09/2024"/>
    <s v="C976"/>
    <x v="0"/>
    <n v="24"/>
    <x v="1"/>
    <x v="0"/>
    <x v="2"/>
    <x v="9"/>
    <n v="202.74"/>
    <n v="5"/>
    <x v="3128"/>
    <n v="810.96"/>
    <n v="40.548000000000002"/>
    <n v="80"/>
  </r>
  <r>
    <n v="4152"/>
    <s v="19/01/2024"/>
    <s v="C559"/>
    <x v="1"/>
    <n v="43"/>
    <x v="2"/>
    <x v="0"/>
    <x v="2"/>
    <x v="3"/>
    <n v="371.62"/>
    <n v="3"/>
    <x v="3129"/>
    <n v="743.2399999999999"/>
    <n v="123.87333333333333"/>
    <n v="66.666666666666657"/>
  </r>
  <r>
    <n v="4153"/>
    <s v="18/08/2024"/>
    <s v="C899"/>
    <x v="1"/>
    <n v="25"/>
    <x v="1"/>
    <x v="1"/>
    <x v="0"/>
    <x v="0"/>
    <n v="250.35"/>
    <n v="4"/>
    <x v="3130"/>
    <n v="751.05"/>
    <n v="62.587499999999999"/>
    <n v="75"/>
  </r>
  <r>
    <n v="4154"/>
    <s v="20/03/2024"/>
    <s v="C909"/>
    <x v="0"/>
    <n v="23"/>
    <x v="1"/>
    <x v="2"/>
    <x v="1"/>
    <x v="19"/>
    <n v="344.04"/>
    <n v="1"/>
    <x v="3131"/>
    <n v="0"/>
    <n v="344.04"/>
    <n v="0"/>
  </r>
  <r>
    <n v="4155"/>
    <s v="21/01/2024"/>
    <s v="C501"/>
    <x v="0"/>
    <n v="47"/>
    <x v="2"/>
    <x v="1"/>
    <x v="3"/>
    <x v="14"/>
    <n v="943.03"/>
    <n v="5"/>
    <x v="3132"/>
    <n v="3772.12"/>
    <n v="188.60599999999999"/>
    <n v="80"/>
  </r>
  <r>
    <n v="4156"/>
    <s v="27/09/2024"/>
    <s v="C284"/>
    <x v="0"/>
    <n v="56"/>
    <x v="0"/>
    <x v="3"/>
    <x v="1"/>
    <x v="19"/>
    <n v="997.4"/>
    <n v="2"/>
    <x v="3133"/>
    <n v="997.4"/>
    <n v="498.7"/>
    <n v="50"/>
  </r>
  <r>
    <n v="4157"/>
    <s v="07/08/2024"/>
    <s v="C600"/>
    <x v="1"/>
    <n v="40"/>
    <x v="2"/>
    <x v="3"/>
    <x v="4"/>
    <x v="17"/>
    <n v="688.86"/>
    <n v="3"/>
    <x v="3134"/>
    <n v="1377.7199999999998"/>
    <n v="229.62"/>
    <n v="66.666666666666657"/>
  </r>
  <r>
    <n v="4158"/>
    <s v="07/08/2024"/>
    <s v="C440"/>
    <x v="0"/>
    <n v="49"/>
    <x v="2"/>
    <x v="1"/>
    <x v="1"/>
    <x v="19"/>
    <n v="576.58000000000004"/>
    <n v="4"/>
    <x v="3135"/>
    <n v="1729.7400000000002"/>
    <n v="144.14500000000001"/>
    <n v="75"/>
  </r>
  <r>
    <n v="4159"/>
    <s v="28/03/2024"/>
    <s v="C333"/>
    <x v="1"/>
    <n v="39"/>
    <x v="2"/>
    <x v="2"/>
    <x v="4"/>
    <x v="7"/>
    <n v="711.36"/>
    <n v="4"/>
    <x v="3136"/>
    <n v="2134.08"/>
    <n v="177.84"/>
    <n v="75"/>
  </r>
  <r>
    <n v="4160"/>
    <s v="01/09/2024"/>
    <s v="C555"/>
    <x v="0"/>
    <n v="59"/>
    <x v="0"/>
    <x v="3"/>
    <x v="2"/>
    <x v="4"/>
    <n v="773.94"/>
    <n v="2"/>
    <x v="3137"/>
    <n v="773.94"/>
    <n v="386.97"/>
    <n v="50"/>
  </r>
  <r>
    <n v="4161"/>
    <s v="04/11/2024"/>
    <s v="C631"/>
    <x v="1"/>
    <n v="60"/>
    <x v="0"/>
    <x v="2"/>
    <x v="3"/>
    <x v="15"/>
    <n v="741.62"/>
    <n v="2"/>
    <x v="3138"/>
    <n v="741.62"/>
    <n v="370.81"/>
    <n v="50"/>
  </r>
  <r>
    <n v="4162"/>
    <s v="20/11/2024"/>
    <s v="C733"/>
    <x v="0"/>
    <n v="62"/>
    <x v="0"/>
    <x v="0"/>
    <x v="4"/>
    <x v="17"/>
    <n v="91.07"/>
    <n v="3"/>
    <x v="3139"/>
    <n v="182.14"/>
    <n v="30.356666666666666"/>
    <n v="66.666666666666657"/>
  </r>
  <r>
    <n v="4163"/>
    <s v="10/10/2024"/>
    <s v="C317"/>
    <x v="1"/>
    <n v="26"/>
    <x v="1"/>
    <x v="1"/>
    <x v="1"/>
    <x v="1"/>
    <n v="317.19"/>
    <n v="2"/>
    <x v="3140"/>
    <n v="317.19"/>
    <n v="158.595"/>
    <n v="50"/>
  </r>
  <r>
    <n v="4164"/>
    <s v="16/11/2024"/>
    <s v="C325"/>
    <x v="0"/>
    <n v="48"/>
    <x v="2"/>
    <x v="3"/>
    <x v="1"/>
    <x v="2"/>
    <n v="350"/>
    <n v="5"/>
    <x v="3141"/>
    <n v="1400"/>
    <n v="70"/>
    <n v="80"/>
  </r>
  <r>
    <n v="4165"/>
    <s v="01/02/2024"/>
    <s v="C799"/>
    <x v="0"/>
    <n v="24"/>
    <x v="1"/>
    <x v="2"/>
    <x v="2"/>
    <x v="9"/>
    <n v="375.56"/>
    <n v="4"/>
    <x v="3142"/>
    <n v="1126.68"/>
    <n v="93.89"/>
    <n v="75"/>
  </r>
  <r>
    <n v="4166"/>
    <s v="09/07/2024"/>
    <s v="C851"/>
    <x v="0"/>
    <n v="26"/>
    <x v="1"/>
    <x v="0"/>
    <x v="0"/>
    <x v="10"/>
    <n v="350.87"/>
    <n v="2"/>
    <x v="3143"/>
    <n v="350.87"/>
    <n v="175.435"/>
    <n v="50"/>
  </r>
  <r>
    <n v="4167"/>
    <s v="09/05/2024"/>
    <s v="C966"/>
    <x v="1"/>
    <n v="30"/>
    <x v="2"/>
    <x v="1"/>
    <x v="0"/>
    <x v="6"/>
    <n v="789.22"/>
    <n v="1"/>
    <x v="3144"/>
    <n v="0"/>
    <n v="789.22"/>
    <n v="0"/>
  </r>
  <r>
    <n v="4168"/>
    <s v="30/03/2024"/>
    <s v="C248"/>
    <x v="0"/>
    <n v="20"/>
    <x v="1"/>
    <x v="3"/>
    <x v="1"/>
    <x v="1"/>
    <n v="750.13"/>
    <n v="2"/>
    <x v="3145"/>
    <n v="750.13"/>
    <n v="375.065"/>
    <n v="50"/>
  </r>
  <r>
    <n v="4169"/>
    <s v="02/06/2024"/>
    <s v="C737"/>
    <x v="1"/>
    <n v="52"/>
    <x v="0"/>
    <x v="0"/>
    <x v="0"/>
    <x v="0"/>
    <n v="14.55"/>
    <n v="4"/>
    <x v="3146"/>
    <n v="43.650000000000006"/>
    <n v="3.6375000000000002"/>
    <n v="75.000000000000014"/>
  </r>
  <r>
    <n v="4170"/>
    <s v="08/07/2024"/>
    <s v="C307"/>
    <x v="1"/>
    <n v="50"/>
    <x v="0"/>
    <x v="1"/>
    <x v="3"/>
    <x v="15"/>
    <n v="303.42"/>
    <n v="5"/>
    <x v="3147"/>
    <n v="1213.6799999999998"/>
    <n v="60.684000000000005"/>
    <n v="80"/>
  </r>
  <r>
    <n v="4171"/>
    <s v="14/05/2024"/>
    <s v="C583"/>
    <x v="0"/>
    <n v="38"/>
    <x v="2"/>
    <x v="3"/>
    <x v="0"/>
    <x v="0"/>
    <n v="627.42999999999995"/>
    <n v="2"/>
    <x v="3148"/>
    <n v="627.42999999999995"/>
    <n v="313.71499999999997"/>
    <n v="50"/>
  </r>
  <r>
    <n v="4172"/>
    <s v="24/04/2024"/>
    <s v="C364"/>
    <x v="0"/>
    <n v="48"/>
    <x v="2"/>
    <x v="2"/>
    <x v="3"/>
    <x v="13"/>
    <n v="129.06"/>
    <n v="5"/>
    <x v="3149"/>
    <n v="516.24"/>
    <n v="25.812000000000001"/>
    <n v="80"/>
  </r>
  <r>
    <n v="4173"/>
    <s v="30/03/2024"/>
    <s v="C355"/>
    <x v="0"/>
    <n v="51"/>
    <x v="0"/>
    <x v="0"/>
    <x v="1"/>
    <x v="11"/>
    <n v="80.489999999999995"/>
    <n v="1"/>
    <x v="3150"/>
    <n v="0"/>
    <n v="80.489999999999995"/>
    <n v="0"/>
  </r>
  <r>
    <n v="4174"/>
    <s v="24/01/2024"/>
    <s v="C797"/>
    <x v="1"/>
    <n v="49"/>
    <x v="2"/>
    <x v="0"/>
    <x v="1"/>
    <x v="2"/>
    <n v="830.11"/>
    <n v="4"/>
    <x v="3151"/>
    <n v="2490.33"/>
    <n v="207.5275"/>
    <n v="75"/>
  </r>
  <r>
    <n v="4175"/>
    <s v="27/07/2024"/>
    <s v="C662"/>
    <x v="0"/>
    <n v="52"/>
    <x v="0"/>
    <x v="2"/>
    <x v="1"/>
    <x v="2"/>
    <n v="458.16"/>
    <n v="3"/>
    <x v="3152"/>
    <n v="916.31999999999994"/>
    <n v="152.72"/>
    <n v="66.666666666666657"/>
  </r>
  <r>
    <n v="4176"/>
    <s v="08/03/2024"/>
    <s v="C250"/>
    <x v="1"/>
    <n v="32"/>
    <x v="2"/>
    <x v="0"/>
    <x v="2"/>
    <x v="9"/>
    <n v="857.13"/>
    <n v="4"/>
    <x v="3153"/>
    <n v="2571.39"/>
    <n v="214.2825"/>
    <n v="75"/>
  </r>
  <r>
    <n v="4177"/>
    <s v="14/06/2024"/>
    <s v="C187"/>
    <x v="1"/>
    <n v="49"/>
    <x v="2"/>
    <x v="0"/>
    <x v="0"/>
    <x v="0"/>
    <n v="825.32"/>
    <n v="3"/>
    <x v="3154"/>
    <n v="1650.6399999999999"/>
    <n v="275.10666666666668"/>
    <n v="66.666666666666657"/>
  </r>
  <r>
    <n v="4178"/>
    <s v="18/01/2024"/>
    <s v="C989"/>
    <x v="0"/>
    <n v="23"/>
    <x v="1"/>
    <x v="1"/>
    <x v="4"/>
    <x v="16"/>
    <n v="894.44"/>
    <n v="3"/>
    <x v="3155"/>
    <n v="1788.88"/>
    <n v="298.1466666666667"/>
    <n v="66.666666666666657"/>
  </r>
  <r>
    <n v="4179"/>
    <s v="02/12/2024"/>
    <s v="C819"/>
    <x v="0"/>
    <n v="62"/>
    <x v="0"/>
    <x v="2"/>
    <x v="4"/>
    <x v="7"/>
    <n v="57.79"/>
    <n v="4"/>
    <x v="3156"/>
    <n v="173.37"/>
    <n v="14.4475"/>
    <n v="75"/>
  </r>
  <r>
    <n v="4180"/>
    <s v="11/10/2024"/>
    <s v="C935"/>
    <x v="0"/>
    <n v="38"/>
    <x v="2"/>
    <x v="0"/>
    <x v="1"/>
    <x v="1"/>
    <n v="194.27"/>
    <n v="3"/>
    <x v="3157"/>
    <n v="388.53999999999996"/>
    <n v="64.756666666666675"/>
    <n v="66.666666666666657"/>
  </r>
  <r>
    <n v="4181"/>
    <s v="27/03/2024"/>
    <s v="C776"/>
    <x v="0"/>
    <n v="50"/>
    <x v="0"/>
    <x v="2"/>
    <x v="0"/>
    <x v="6"/>
    <n v="303.18"/>
    <n v="5"/>
    <x v="3158"/>
    <n v="1212.72"/>
    <n v="60.636000000000003"/>
    <n v="80"/>
  </r>
  <r>
    <n v="4182"/>
    <s v="20/09/2024"/>
    <s v="C770"/>
    <x v="0"/>
    <n v="49"/>
    <x v="2"/>
    <x v="1"/>
    <x v="3"/>
    <x v="15"/>
    <n v="144.87"/>
    <n v="1"/>
    <x v="3159"/>
    <n v="0"/>
    <n v="144.87"/>
    <n v="0"/>
  </r>
  <r>
    <n v="4183"/>
    <s v="13/05/2024"/>
    <s v="C706"/>
    <x v="0"/>
    <n v="36"/>
    <x v="2"/>
    <x v="1"/>
    <x v="4"/>
    <x v="17"/>
    <n v="490.62"/>
    <n v="2"/>
    <x v="3160"/>
    <n v="490.62"/>
    <n v="245.31"/>
    <n v="50"/>
  </r>
  <r>
    <n v="4184"/>
    <s v="17/07/2024"/>
    <s v="C856"/>
    <x v="1"/>
    <n v="50"/>
    <x v="0"/>
    <x v="2"/>
    <x v="1"/>
    <x v="1"/>
    <n v="800.99"/>
    <n v="3"/>
    <x v="3161"/>
    <n v="1601.9799999999998"/>
    <n v="266.99666666666667"/>
    <n v="66.666666666666657"/>
  </r>
  <r>
    <n v="4185"/>
    <s v="20/11/2024"/>
    <s v="C122"/>
    <x v="1"/>
    <n v="45"/>
    <x v="2"/>
    <x v="2"/>
    <x v="4"/>
    <x v="17"/>
    <n v="951.67"/>
    <n v="3"/>
    <x v="3162"/>
    <n v="1903.3400000000001"/>
    <n v="317.2233333333333"/>
    <n v="66.666666666666657"/>
  </r>
  <r>
    <n v="4186"/>
    <s v="01/06/2024"/>
    <s v="C902"/>
    <x v="1"/>
    <n v="48"/>
    <x v="2"/>
    <x v="3"/>
    <x v="4"/>
    <x v="17"/>
    <n v="890.68"/>
    <n v="4"/>
    <x v="3163"/>
    <n v="2672.04"/>
    <n v="222.67"/>
    <n v="75"/>
  </r>
  <r>
    <n v="4187"/>
    <s v="04/11/2024"/>
    <s v="C623"/>
    <x v="0"/>
    <n v="38"/>
    <x v="2"/>
    <x v="1"/>
    <x v="4"/>
    <x v="16"/>
    <n v="462.76"/>
    <n v="5"/>
    <x v="3164"/>
    <n v="1851.0400000000002"/>
    <n v="92.551999999999992"/>
    <n v="80"/>
  </r>
  <r>
    <n v="4188"/>
    <s v="10/09/2024"/>
    <s v="C534"/>
    <x v="1"/>
    <n v="51"/>
    <x v="0"/>
    <x v="0"/>
    <x v="1"/>
    <x v="11"/>
    <n v="640.13"/>
    <n v="2"/>
    <x v="3165"/>
    <n v="640.13"/>
    <n v="320.065"/>
    <n v="50"/>
  </r>
  <r>
    <n v="4189"/>
    <s v="26/05/2024"/>
    <s v="C948"/>
    <x v="1"/>
    <n v="32"/>
    <x v="2"/>
    <x v="1"/>
    <x v="1"/>
    <x v="19"/>
    <n v="238.39"/>
    <n v="3"/>
    <x v="3166"/>
    <n v="476.78"/>
    <n v="79.463333333333324"/>
    <n v="66.666666666666657"/>
  </r>
  <r>
    <n v="4190"/>
    <s v="21/08/2024"/>
    <s v="C597"/>
    <x v="1"/>
    <n v="31"/>
    <x v="2"/>
    <x v="1"/>
    <x v="2"/>
    <x v="9"/>
    <n v="408.98"/>
    <n v="5"/>
    <x v="3167"/>
    <n v="1635.92"/>
    <n v="81.796000000000006"/>
    <n v="80"/>
  </r>
  <r>
    <n v="4191"/>
    <s v="26/10/2024"/>
    <s v="C668"/>
    <x v="1"/>
    <n v="36"/>
    <x v="2"/>
    <x v="3"/>
    <x v="2"/>
    <x v="9"/>
    <n v="872.47"/>
    <n v="2"/>
    <x v="3168"/>
    <n v="872.47"/>
    <n v="436.23500000000001"/>
    <n v="50"/>
  </r>
  <r>
    <n v="4192"/>
    <s v="02/01/2024"/>
    <s v="C272"/>
    <x v="1"/>
    <n v="60"/>
    <x v="0"/>
    <x v="2"/>
    <x v="2"/>
    <x v="12"/>
    <n v="38.909999999999997"/>
    <n v="4"/>
    <x v="3169"/>
    <n v="116.72999999999999"/>
    <n v="9.7274999999999991"/>
    <n v="75"/>
  </r>
  <r>
    <n v="4193"/>
    <s v="22/09/2024"/>
    <s v="C883"/>
    <x v="0"/>
    <n v="32"/>
    <x v="2"/>
    <x v="1"/>
    <x v="4"/>
    <x v="17"/>
    <n v="537.42999999999995"/>
    <n v="3"/>
    <x v="3170"/>
    <n v="1074.8600000000001"/>
    <n v="179.14333333333332"/>
    <n v="66.666666666666671"/>
  </r>
  <r>
    <n v="4194"/>
    <s v="07/11/2024"/>
    <s v="C305"/>
    <x v="0"/>
    <n v="23"/>
    <x v="1"/>
    <x v="3"/>
    <x v="0"/>
    <x v="6"/>
    <n v="874.07"/>
    <n v="4"/>
    <x v="3171"/>
    <n v="2622.21"/>
    <n v="218.51750000000001"/>
    <n v="75"/>
  </r>
  <r>
    <n v="4195"/>
    <s v="02/02/2024"/>
    <s v="C230"/>
    <x v="1"/>
    <n v="26"/>
    <x v="1"/>
    <x v="2"/>
    <x v="1"/>
    <x v="11"/>
    <n v="130.79"/>
    <n v="4"/>
    <x v="3172"/>
    <n v="392.37"/>
    <n v="32.697499999999998"/>
    <n v="75"/>
  </r>
  <r>
    <n v="4196"/>
    <s v="16/08/2024"/>
    <s v="C739"/>
    <x v="1"/>
    <n v="54"/>
    <x v="0"/>
    <x v="1"/>
    <x v="2"/>
    <x v="12"/>
    <n v="982.72"/>
    <n v="3"/>
    <x v="3173"/>
    <n v="1965.4399999999998"/>
    <n v="327.57333333333332"/>
    <n v="66.666666666666657"/>
  </r>
  <r>
    <n v="4197"/>
    <s v="03/02/2024"/>
    <s v="C523"/>
    <x v="1"/>
    <n v="37"/>
    <x v="2"/>
    <x v="3"/>
    <x v="0"/>
    <x v="0"/>
    <n v="22.27"/>
    <n v="5"/>
    <x v="3174"/>
    <n v="89.08"/>
    <n v="4.4539999999999997"/>
    <n v="80"/>
  </r>
  <r>
    <n v="4198"/>
    <s v="01/03/2024"/>
    <s v="C446"/>
    <x v="0"/>
    <n v="51"/>
    <x v="0"/>
    <x v="1"/>
    <x v="2"/>
    <x v="4"/>
    <n v="887.26"/>
    <n v="5"/>
    <x v="3175"/>
    <n v="3549.04"/>
    <n v="177.452"/>
    <n v="80"/>
  </r>
  <r>
    <n v="4199"/>
    <s v="21/10/2024"/>
    <s v="C898"/>
    <x v="0"/>
    <n v="55"/>
    <x v="0"/>
    <x v="0"/>
    <x v="2"/>
    <x v="3"/>
    <n v="360.14"/>
    <n v="4"/>
    <x v="3176"/>
    <n v="1080.42"/>
    <n v="90.034999999999997"/>
    <n v="75.000000000000014"/>
  </r>
  <r>
    <n v="4200"/>
    <s v="04/02/2024"/>
    <s v="C235"/>
    <x v="1"/>
    <n v="43"/>
    <x v="2"/>
    <x v="2"/>
    <x v="0"/>
    <x v="0"/>
    <n v="141.36000000000001"/>
    <n v="4"/>
    <x v="3177"/>
    <n v="424.08000000000004"/>
    <n v="35.340000000000003"/>
    <n v="75"/>
  </r>
  <r>
    <n v="4201"/>
    <s v="14/11/2024"/>
    <s v="C926"/>
    <x v="0"/>
    <n v="35"/>
    <x v="2"/>
    <x v="2"/>
    <x v="2"/>
    <x v="4"/>
    <n v="165.78"/>
    <n v="1"/>
    <x v="3178"/>
    <n v="0"/>
    <n v="165.78"/>
    <n v="0"/>
  </r>
  <r>
    <n v="4202"/>
    <s v="05/03/2024"/>
    <s v="C966"/>
    <x v="0"/>
    <n v="45"/>
    <x v="2"/>
    <x v="1"/>
    <x v="4"/>
    <x v="17"/>
    <n v="704.17"/>
    <n v="2"/>
    <x v="3179"/>
    <n v="704.17"/>
    <n v="352.08499999999998"/>
    <n v="50"/>
  </r>
  <r>
    <n v="4203"/>
    <s v="13/09/2024"/>
    <s v="C803"/>
    <x v="1"/>
    <n v="26"/>
    <x v="1"/>
    <x v="3"/>
    <x v="4"/>
    <x v="18"/>
    <n v="872.01"/>
    <n v="4"/>
    <x v="3180"/>
    <n v="2616.0299999999997"/>
    <n v="218.0025"/>
    <n v="74.999999999999986"/>
  </r>
  <r>
    <n v="4204"/>
    <s v="28/02/2024"/>
    <s v="C109"/>
    <x v="0"/>
    <n v="49"/>
    <x v="2"/>
    <x v="3"/>
    <x v="4"/>
    <x v="16"/>
    <n v="644.66"/>
    <n v="4"/>
    <x v="3181"/>
    <n v="1933.98"/>
    <n v="161.16499999999999"/>
    <n v="75"/>
  </r>
  <r>
    <n v="4205"/>
    <s v="20/05/2024"/>
    <s v="C102"/>
    <x v="0"/>
    <n v="23"/>
    <x v="1"/>
    <x v="0"/>
    <x v="3"/>
    <x v="5"/>
    <n v="929.44"/>
    <n v="2"/>
    <x v="3182"/>
    <n v="929.44"/>
    <n v="464.72"/>
    <n v="50"/>
  </r>
  <r>
    <n v="4206"/>
    <s v="31/03/2024"/>
    <s v="C955"/>
    <x v="1"/>
    <n v="31"/>
    <x v="2"/>
    <x v="0"/>
    <x v="2"/>
    <x v="4"/>
    <n v="844.05"/>
    <n v="3"/>
    <x v="3183"/>
    <n v="1688.1000000000001"/>
    <n v="281.34999999999997"/>
    <n v="66.666666666666671"/>
  </r>
  <r>
    <n v="4207"/>
    <s v="22/07/2024"/>
    <s v="C852"/>
    <x v="0"/>
    <n v="45"/>
    <x v="2"/>
    <x v="3"/>
    <x v="3"/>
    <x v="14"/>
    <n v="18.940000000000001"/>
    <n v="5"/>
    <x v="3184"/>
    <n v="75.760000000000005"/>
    <n v="3.7880000000000003"/>
    <n v="80"/>
  </r>
  <r>
    <n v="4208"/>
    <s v="28/05/2024"/>
    <s v="C495"/>
    <x v="0"/>
    <n v="41"/>
    <x v="2"/>
    <x v="2"/>
    <x v="1"/>
    <x v="2"/>
    <n v="672.74"/>
    <n v="3"/>
    <x v="3185"/>
    <n v="1345.48"/>
    <n v="224.24666666666667"/>
    <n v="66.666666666666657"/>
  </r>
  <r>
    <n v="4209"/>
    <s v="07/09/2024"/>
    <s v="C179"/>
    <x v="1"/>
    <n v="30"/>
    <x v="2"/>
    <x v="0"/>
    <x v="0"/>
    <x v="0"/>
    <n v="311.58999999999997"/>
    <n v="2"/>
    <x v="1851"/>
    <n v="311.58999999999997"/>
    <n v="155.79499999999999"/>
    <n v="50"/>
  </r>
  <r>
    <n v="4210"/>
    <s v="29/01/2024"/>
    <s v="C606"/>
    <x v="0"/>
    <n v="60"/>
    <x v="0"/>
    <x v="1"/>
    <x v="1"/>
    <x v="19"/>
    <n v="459.96"/>
    <n v="2"/>
    <x v="3186"/>
    <n v="459.96"/>
    <n v="229.98"/>
    <n v="50"/>
  </r>
  <r>
    <n v="4211"/>
    <s v="22/12/2024"/>
    <s v="C178"/>
    <x v="0"/>
    <n v="29"/>
    <x v="1"/>
    <x v="1"/>
    <x v="3"/>
    <x v="14"/>
    <n v="103.09"/>
    <n v="1"/>
    <x v="3187"/>
    <n v="0"/>
    <n v="103.09"/>
    <n v="0"/>
  </r>
  <r>
    <n v="4212"/>
    <s v="15/04/2024"/>
    <s v="C325"/>
    <x v="1"/>
    <n v="36"/>
    <x v="2"/>
    <x v="2"/>
    <x v="4"/>
    <x v="7"/>
    <n v="289.27999999999997"/>
    <n v="1"/>
    <x v="3188"/>
    <n v="0"/>
    <n v="289.27999999999997"/>
    <n v="0"/>
  </r>
  <r>
    <n v="4213"/>
    <s v="28/05/2024"/>
    <s v="C900"/>
    <x v="1"/>
    <n v="38"/>
    <x v="2"/>
    <x v="2"/>
    <x v="2"/>
    <x v="4"/>
    <n v="636.36"/>
    <n v="5"/>
    <x v="3189"/>
    <n v="2545.44"/>
    <n v="127.27200000000001"/>
    <n v="80"/>
  </r>
  <r>
    <n v="4214"/>
    <s v="27/04/2024"/>
    <s v="C664"/>
    <x v="1"/>
    <n v="44"/>
    <x v="2"/>
    <x v="0"/>
    <x v="2"/>
    <x v="12"/>
    <n v="226.2"/>
    <n v="4"/>
    <x v="3190"/>
    <n v="678.59999999999991"/>
    <n v="56.55"/>
    <n v="74.999999999999986"/>
  </r>
  <r>
    <n v="4215"/>
    <s v="30/07/2024"/>
    <s v="C341"/>
    <x v="0"/>
    <n v="36"/>
    <x v="2"/>
    <x v="1"/>
    <x v="4"/>
    <x v="17"/>
    <n v="651.05999999999995"/>
    <n v="2"/>
    <x v="3191"/>
    <n v="651.05999999999995"/>
    <n v="325.52999999999997"/>
    <n v="50"/>
  </r>
  <r>
    <n v="4216"/>
    <s v="05/04/2024"/>
    <s v="C260"/>
    <x v="1"/>
    <n v="41"/>
    <x v="2"/>
    <x v="2"/>
    <x v="2"/>
    <x v="4"/>
    <n v="923.8"/>
    <n v="1"/>
    <x v="3192"/>
    <n v="0"/>
    <n v="923.8"/>
    <n v="0"/>
  </r>
  <r>
    <n v="4217"/>
    <s v="06/01/2024"/>
    <s v="C856"/>
    <x v="0"/>
    <n v="43"/>
    <x v="2"/>
    <x v="1"/>
    <x v="0"/>
    <x v="10"/>
    <n v="14.89"/>
    <n v="3"/>
    <x v="3193"/>
    <n v="29.78"/>
    <n v="4.9633333333333338"/>
    <n v="66.666666666666657"/>
  </r>
  <r>
    <n v="4218"/>
    <s v="26/10/2024"/>
    <s v="C267"/>
    <x v="1"/>
    <n v="62"/>
    <x v="0"/>
    <x v="0"/>
    <x v="0"/>
    <x v="0"/>
    <n v="787.91"/>
    <n v="1"/>
    <x v="3194"/>
    <n v="0"/>
    <n v="787.91"/>
    <n v="0"/>
  </r>
  <r>
    <n v="4219"/>
    <s v="30/11/2024"/>
    <s v="C354"/>
    <x v="0"/>
    <n v="45"/>
    <x v="2"/>
    <x v="2"/>
    <x v="0"/>
    <x v="0"/>
    <n v="644.91"/>
    <n v="3"/>
    <x v="3195"/>
    <n v="1289.8200000000002"/>
    <n v="214.97"/>
    <n v="66.666666666666671"/>
  </r>
  <r>
    <n v="4220"/>
    <s v="06/11/2024"/>
    <s v="C646"/>
    <x v="1"/>
    <n v="63"/>
    <x v="0"/>
    <x v="3"/>
    <x v="1"/>
    <x v="1"/>
    <n v="56.17"/>
    <n v="1"/>
    <x v="3196"/>
    <n v="0"/>
    <n v="56.17"/>
    <n v="0"/>
  </r>
  <r>
    <n v="4221"/>
    <s v="01/08/2024"/>
    <s v="C559"/>
    <x v="1"/>
    <n v="35"/>
    <x v="2"/>
    <x v="1"/>
    <x v="4"/>
    <x v="7"/>
    <n v="792.27"/>
    <n v="3"/>
    <x v="3197"/>
    <n v="1584.54"/>
    <n v="264.08999999999997"/>
    <n v="66.666666666666657"/>
  </r>
  <r>
    <n v="4222"/>
    <s v="13/11/2024"/>
    <s v="C875"/>
    <x v="1"/>
    <n v="61"/>
    <x v="0"/>
    <x v="2"/>
    <x v="0"/>
    <x v="10"/>
    <n v="232.28"/>
    <n v="1"/>
    <x v="3198"/>
    <n v="0"/>
    <n v="232.28"/>
    <n v="0"/>
  </r>
  <r>
    <n v="4223"/>
    <s v="17/08/2024"/>
    <s v="C401"/>
    <x v="1"/>
    <n v="53"/>
    <x v="0"/>
    <x v="0"/>
    <x v="3"/>
    <x v="5"/>
    <n v="273.16000000000003"/>
    <n v="1"/>
    <x v="3199"/>
    <n v="0"/>
    <n v="273.16000000000003"/>
    <n v="0"/>
  </r>
  <r>
    <n v="4224"/>
    <s v="23/04/2024"/>
    <s v="C219"/>
    <x v="0"/>
    <n v="59"/>
    <x v="0"/>
    <x v="3"/>
    <x v="0"/>
    <x v="10"/>
    <n v="102.58"/>
    <n v="5"/>
    <x v="3200"/>
    <n v="410.32"/>
    <n v="20.515999999999998"/>
    <n v="80"/>
  </r>
  <r>
    <n v="4225"/>
    <s v="24/04/2024"/>
    <s v="C443"/>
    <x v="1"/>
    <n v="46"/>
    <x v="2"/>
    <x v="2"/>
    <x v="1"/>
    <x v="19"/>
    <n v="539.04"/>
    <n v="4"/>
    <x v="3201"/>
    <n v="1617.12"/>
    <n v="134.76"/>
    <n v="75"/>
  </r>
  <r>
    <n v="4226"/>
    <s v="11/08/2024"/>
    <s v="C770"/>
    <x v="1"/>
    <n v="34"/>
    <x v="2"/>
    <x v="1"/>
    <x v="3"/>
    <x v="13"/>
    <n v="503.24"/>
    <n v="2"/>
    <x v="3202"/>
    <n v="503.24"/>
    <n v="251.62"/>
    <n v="50"/>
  </r>
  <r>
    <n v="4227"/>
    <s v="30/04/2024"/>
    <s v="C129"/>
    <x v="0"/>
    <n v="21"/>
    <x v="1"/>
    <x v="1"/>
    <x v="4"/>
    <x v="16"/>
    <n v="353.7"/>
    <n v="4"/>
    <x v="3203"/>
    <n v="1061.0999999999999"/>
    <n v="88.424999999999997"/>
    <n v="75"/>
  </r>
  <r>
    <n v="4228"/>
    <s v="24/12/2024"/>
    <s v="C815"/>
    <x v="1"/>
    <n v="61"/>
    <x v="0"/>
    <x v="0"/>
    <x v="4"/>
    <x v="18"/>
    <n v="177.07"/>
    <n v="5"/>
    <x v="3204"/>
    <n v="708.28"/>
    <n v="35.414000000000001"/>
    <n v="80"/>
  </r>
  <r>
    <n v="4229"/>
    <s v="16/08/2024"/>
    <s v="C778"/>
    <x v="0"/>
    <n v="62"/>
    <x v="0"/>
    <x v="1"/>
    <x v="0"/>
    <x v="10"/>
    <n v="839.57"/>
    <n v="3"/>
    <x v="3205"/>
    <n v="1679.1399999999999"/>
    <n v="279.85666666666668"/>
    <n v="66.666666666666657"/>
  </r>
  <r>
    <n v="4230"/>
    <s v="04/12/2024"/>
    <s v="C714"/>
    <x v="1"/>
    <n v="46"/>
    <x v="2"/>
    <x v="3"/>
    <x v="3"/>
    <x v="5"/>
    <n v="877.61"/>
    <n v="4"/>
    <x v="3206"/>
    <n v="2632.83"/>
    <n v="219.4025"/>
    <n v="75"/>
  </r>
  <r>
    <n v="4231"/>
    <s v="25/07/2024"/>
    <s v="C124"/>
    <x v="1"/>
    <n v="21"/>
    <x v="1"/>
    <x v="0"/>
    <x v="3"/>
    <x v="13"/>
    <n v="545.16999999999996"/>
    <n v="2"/>
    <x v="3207"/>
    <n v="545.16999999999996"/>
    <n v="272.58499999999998"/>
    <n v="50"/>
  </r>
  <r>
    <n v="4232"/>
    <s v="20/01/2024"/>
    <s v="C735"/>
    <x v="1"/>
    <n v="27"/>
    <x v="1"/>
    <x v="0"/>
    <x v="0"/>
    <x v="8"/>
    <n v="251.78"/>
    <n v="2"/>
    <x v="2087"/>
    <n v="251.78"/>
    <n v="125.89"/>
    <n v="50"/>
  </r>
  <r>
    <n v="4233"/>
    <s v="20/10/2024"/>
    <s v="C534"/>
    <x v="0"/>
    <n v="42"/>
    <x v="2"/>
    <x v="2"/>
    <x v="0"/>
    <x v="10"/>
    <n v="105.15"/>
    <n v="3"/>
    <x v="3208"/>
    <n v="210.29999999999998"/>
    <n v="35.050000000000004"/>
    <n v="66.666666666666657"/>
  </r>
  <r>
    <n v="4234"/>
    <s v="15/06/2024"/>
    <s v="C822"/>
    <x v="1"/>
    <n v="48"/>
    <x v="2"/>
    <x v="0"/>
    <x v="2"/>
    <x v="9"/>
    <n v="869.86"/>
    <n v="2"/>
    <x v="3209"/>
    <n v="869.86"/>
    <n v="434.93"/>
    <n v="50"/>
  </r>
  <r>
    <n v="4235"/>
    <s v="18/05/2024"/>
    <s v="C658"/>
    <x v="1"/>
    <n v="20"/>
    <x v="1"/>
    <x v="2"/>
    <x v="2"/>
    <x v="12"/>
    <n v="105.09"/>
    <n v="5"/>
    <x v="3210"/>
    <n v="420.36"/>
    <n v="21.018000000000001"/>
    <n v="80"/>
  </r>
  <r>
    <n v="4236"/>
    <s v="25/01/2024"/>
    <s v="C901"/>
    <x v="1"/>
    <n v="64"/>
    <x v="0"/>
    <x v="0"/>
    <x v="0"/>
    <x v="6"/>
    <n v="23.05"/>
    <n v="4"/>
    <x v="3211"/>
    <n v="69.150000000000006"/>
    <n v="5.7625000000000002"/>
    <n v="75"/>
  </r>
  <r>
    <n v="4237"/>
    <s v="15/07/2024"/>
    <s v="C554"/>
    <x v="0"/>
    <n v="19"/>
    <x v="3"/>
    <x v="2"/>
    <x v="1"/>
    <x v="1"/>
    <n v="474.7"/>
    <n v="2"/>
    <x v="3212"/>
    <n v="474.7"/>
    <n v="237.35"/>
    <n v="50"/>
  </r>
  <r>
    <n v="4238"/>
    <s v="30/09/2024"/>
    <s v="C746"/>
    <x v="0"/>
    <n v="42"/>
    <x v="2"/>
    <x v="2"/>
    <x v="2"/>
    <x v="9"/>
    <n v="733.96"/>
    <n v="4"/>
    <x v="3213"/>
    <n v="2201.88"/>
    <n v="183.49"/>
    <n v="75"/>
  </r>
  <r>
    <n v="4239"/>
    <s v="19/09/2024"/>
    <s v="C969"/>
    <x v="1"/>
    <n v="23"/>
    <x v="1"/>
    <x v="2"/>
    <x v="0"/>
    <x v="6"/>
    <n v="462.96"/>
    <n v="1"/>
    <x v="3214"/>
    <n v="0"/>
    <n v="462.96"/>
    <n v="0"/>
  </r>
  <r>
    <n v="4240"/>
    <s v="21/11/2024"/>
    <s v="C450"/>
    <x v="0"/>
    <n v="43"/>
    <x v="2"/>
    <x v="3"/>
    <x v="3"/>
    <x v="13"/>
    <n v="60.9"/>
    <n v="4"/>
    <x v="3215"/>
    <n v="182.7"/>
    <n v="15.225"/>
    <n v="75"/>
  </r>
  <r>
    <n v="4241"/>
    <s v="12/03/2024"/>
    <s v="C289"/>
    <x v="1"/>
    <n v="25"/>
    <x v="1"/>
    <x v="2"/>
    <x v="2"/>
    <x v="12"/>
    <n v="693.13"/>
    <n v="3"/>
    <x v="3216"/>
    <n v="1386.2599999999998"/>
    <n v="231.04333333333332"/>
    <n v="66.666666666666657"/>
  </r>
  <r>
    <n v="4242"/>
    <s v="02/05/2024"/>
    <s v="C960"/>
    <x v="1"/>
    <n v="52"/>
    <x v="0"/>
    <x v="3"/>
    <x v="1"/>
    <x v="11"/>
    <n v="645.91"/>
    <n v="5"/>
    <x v="3217"/>
    <n v="2583.6400000000003"/>
    <n v="129.18199999999999"/>
    <n v="80"/>
  </r>
  <r>
    <n v="4243"/>
    <s v="12/02/2024"/>
    <s v="C654"/>
    <x v="1"/>
    <n v="44"/>
    <x v="2"/>
    <x v="2"/>
    <x v="4"/>
    <x v="7"/>
    <n v="684.71"/>
    <n v="2"/>
    <x v="3218"/>
    <n v="684.71"/>
    <n v="342.35500000000002"/>
    <n v="50"/>
  </r>
  <r>
    <n v="4244"/>
    <s v="04/04/2024"/>
    <s v="C443"/>
    <x v="1"/>
    <n v="42"/>
    <x v="2"/>
    <x v="2"/>
    <x v="3"/>
    <x v="14"/>
    <n v="219.09"/>
    <n v="5"/>
    <x v="3219"/>
    <n v="876.36"/>
    <n v="43.817999999999998"/>
    <n v="80"/>
  </r>
  <r>
    <n v="4245"/>
    <s v="11/09/2024"/>
    <s v="C236"/>
    <x v="1"/>
    <n v="35"/>
    <x v="2"/>
    <x v="3"/>
    <x v="1"/>
    <x v="1"/>
    <n v="797.74"/>
    <n v="4"/>
    <x v="3220"/>
    <n v="2393.2200000000003"/>
    <n v="199.435"/>
    <n v="75.000000000000014"/>
  </r>
  <r>
    <n v="4246"/>
    <s v="05/03/2024"/>
    <s v="C619"/>
    <x v="1"/>
    <n v="18"/>
    <x v="3"/>
    <x v="3"/>
    <x v="1"/>
    <x v="1"/>
    <n v="484.38"/>
    <n v="2"/>
    <x v="3221"/>
    <n v="484.38"/>
    <n v="242.19"/>
    <n v="50"/>
  </r>
  <r>
    <n v="4247"/>
    <s v="31/03/2024"/>
    <s v="C141"/>
    <x v="1"/>
    <n v="56"/>
    <x v="0"/>
    <x v="3"/>
    <x v="1"/>
    <x v="2"/>
    <n v="540.99"/>
    <n v="5"/>
    <x v="3222"/>
    <n v="2163.96"/>
    <n v="108.19800000000001"/>
    <n v="80"/>
  </r>
  <r>
    <n v="4248"/>
    <s v="01/03/2024"/>
    <s v="C158"/>
    <x v="0"/>
    <n v="20"/>
    <x v="1"/>
    <x v="3"/>
    <x v="3"/>
    <x v="14"/>
    <n v="550.37"/>
    <n v="3"/>
    <x v="3223"/>
    <n v="1100.7399999999998"/>
    <n v="183.45666666666668"/>
    <n v="66.666666666666657"/>
  </r>
  <r>
    <n v="4249"/>
    <s v="27/09/2024"/>
    <s v="C733"/>
    <x v="0"/>
    <n v="21"/>
    <x v="1"/>
    <x v="2"/>
    <x v="1"/>
    <x v="11"/>
    <n v="293.94"/>
    <n v="1"/>
    <x v="3224"/>
    <n v="0"/>
    <n v="293.94"/>
    <n v="0"/>
  </r>
  <r>
    <n v="4250"/>
    <s v="29/06/2024"/>
    <s v="C490"/>
    <x v="0"/>
    <n v="58"/>
    <x v="0"/>
    <x v="2"/>
    <x v="4"/>
    <x v="18"/>
    <n v="257.63"/>
    <n v="1"/>
    <x v="3225"/>
    <n v="0"/>
    <n v="257.63"/>
    <n v="0"/>
  </r>
  <r>
    <n v="4251"/>
    <s v="18/07/2024"/>
    <s v="C171"/>
    <x v="0"/>
    <n v="54"/>
    <x v="0"/>
    <x v="0"/>
    <x v="2"/>
    <x v="3"/>
    <n v="14.72"/>
    <n v="3"/>
    <x v="3226"/>
    <n v="29.439999999999998"/>
    <n v="4.9066666666666672"/>
    <n v="66.666666666666657"/>
  </r>
  <r>
    <n v="4252"/>
    <s v="12/12/2024"/>
    <s v="C424"/>
    <x v="0"/>
    <n v="32"/>
    <x v="2"/>
    <x v="0"/>
    <x v="3"/>
    <x v="13"/>
    <n v="402.64"/>
    <n v="1"/>
    <x v="3227"/>
    <n v="0"/>
    <n v="402.64"/>
    <n v="0"/>
  </r>
  <r>
    <n v="4253"/>
    <s v="05/11/2024"/>
    <s v="C846"/>
    <x v="0"/>
    <n v="25"/>
    <x v="1"/>
    <x v="2"/>
    <x v="1"/>
    <x v="2"/>
    <n v="490.25"/>
    <n v="3"/>
    <x v="3228"/>
    <n v="980.5"/>
    <n v="163.41666666666666"/>
    <n v="66.666666666666657"/>
  </r>
  <r>
    <n v="4254"/>
    <s v="02/02/2024"/>
    <s v="C493"/>
    <x v="0"/>
    <n v="55"/>
    <x v="0"/>
    <x v="0"/>
    <x v="0"/>
    <x v="6"/>
    <n v="745.38"/>
    <n v="4"/>
    <x v="3229"/>
    <n v="2236.14"/>
    <n v="186.345"/>
    <n v="75"/>
  </r>
  <r>
    <n v="4255"/>
    <s v="22/11/2024"/>
    <s v="C364"/>
    <x v="1"/>
    <n v="36"/>
    <x v="2"/>
    <x v="3"/>
    <x v="2"/>
    <x v="4"/>
    <n v="75.959999999999994"/>
    <n v="3"/>
    <x v="3230"/>
    <n v="151.92000000000002"/>
    <n v="25.319999999999997"/>
    <n v="66.666666666666671"/>
  </r>
  <r>
    <n v="4256"/>
    <s v="22/10/2024"/>
    <s v="C724"/>
    <x v="1"/>
    <n v="64"/>
    <x v="0"/>
    <x v="0"/>
    <x v="3"/>
    <x v="13"/>
    <n v="924.75"/>
    <n v="1"/>
    <x v="3231"/>
    <n v="0"/>
    <n v="924.75"/>
    <n v="0"/>
  </r>
  <r>
    <n v="4257"/>
    <s v="27/05/2024"/>
    <s v="C670"/>
    <x v="1"/>
    <n v="43"/>
    <x v="2"/>
    <x v="3"/>
    <x v="0"/>
    <x v="8"/>
    <n v="271.32"/>
    <n v="4"/>
    <x v="3232"/>
    <n v="813.96"/>
    <n v="67.83"/>
    <n v="75"/>
  </r>
  <r>
    <n v="4258"/>
    <s v="09/06/2024"/>
    <s v="C590"/>
    <x v="1"/>
    <n v="56"/>
    <x v="0"/>
    <x v="2"/>
    <x v="0"/>
    <x v="10"/>
    <n v="373.05"/>
    <n v="3"/>
    <x v="3233"/>
    <n v="746.10000000000014"/>
    <n v="124.35000000000001"/>
    <n v="66.666666666666671"/>
  </r>
  <r>
    <n v="4259"/>
    <s v="21/06/2024"/>
    <s v="C522"/>
    <x v="0"/>
    <n v="27"/>
    <x v="1"/>
    <x v="0"/>
    <x v="1"/>
    <x v="2"/>
    <n v="57.88"/>
    <n v="3"/>
    <x v="3234"/>
    <n v="115.75999999999999"/>
    <n v="19.293333333333333"/>
    <n v="66.666666666666657"/>
  </r>
  <r>
    <n v="4260"/>
    <s v="08/03/2024"/>
    <s v="C330"/>
    <x v="0"/>
    <n v="55"/>
    <x v="0"/>
    <x v="3"/>
    <x v="3"/>
    <x v="5"/>
    <n v="656.61"/>
    <n v="4"/>
    <x v="3235"/>
    <n v="1969.83"/>
    <n v="164.1525"/>
    <n v="75"/>
  </r>
  <r>
    <n v="4261"/>
    <s v="23/09/2024"/>
    <s v="C666"/>
    <x v="1"/>
    <n v="31"/>
    <x v="2"/>
    <x v="2"/>
    <x v="1"/>
    <x v="19"/>
    <n v="711.83"/>
    <n v="2"/>
    <x v="3236"/>
    <n v="711.83"/>
    <n v="355.91500000000002"/>
    <n v="50"/>
  </r>
  <r>
    <n v="4262"/>
    <s v="13/09/2024"/>
    <s v="C813"/>
    <x v="1"/>
    <n v="58"/>
    <x v="0"/>
    <x v="2"/>
    <x v="4"/>
    <x v="17"/>
    <n v="929.5"/>
    <n v="1"/>
    <x v="3237"/>
    <n v="0"/>
    <n v="929.5"/>
    <n v="0"/>
  </r>
  <r>
    <n v="4263"/>
    <s v="24/04/2024"/>
    <s v="C996"/>
    <x v="0"/>
    <n v="36"/>
    <x v="2"/>
    <x v="3"/>
    <x v="0"/>
    <x v="8"/>
    <n v="343.46"/>
    <n v="2"/>
    <x v="3238"/>
    <n v="343.46"/>
    <n v="171.73"/>
    <n v="50"/>
  </r>
  <r>
    <n v="4264"/>
    <s v="06/11/2024"/>
    <s v="C440"/>
    <x v="1"/>
    <n v="47"/>
    <x v="2"/>
    <x v="3"/>
    <x v="4"/>
    <x v="7"/>
    <n v="264.8"/>
    <n v="4"/>
    <x v="3239"/>
    <n v="794.40000000000009"/>
    <n v="66.2"/>
    <n v="75"/>
  </r>
  <r>
    <n v="4265"/>
    <s v="04/12/2024"/>
    <s v="C675"/>
    <x v="1"/>
    <n v="22"/>
    <x v="1"/>
    <x v="2"/>
    <x v="1"/>
    <x v="2"/>
    <n v="728.83"/>
    <n v="4"/>
    <x v="3240"/>
    <n v="2186.4900000000002"/>
    <n v="182.20750000000001"/>
    <n v="75"/>
  </r>
  <r>
    <n v="4266"/>
    <s v="18/04/2024"/>
    <s v="C428"/>
    <x v="1"/>
    <n v="48"/>
    <x v="2"/>
    <x v="1"/>
    <x v="2"/>
    <x v="4"/>
    <n v="709.73"/>
    <n v="5"/>
    <x v="3241"/>
    <n v="2838.92"/>
    <n v="141.946"/>
    <n v="80"/>
  </r>
  <r>
    <n v="4267"/>
    <s v="26/02/2024"/>
    <s v="C916"/>
    <x v="1"/>
    <n v="24"/>
    <x v="1"/>
    <x v="1"/>
    <x v="0"/>
    <x v="6"/>
    <n v="937.75"/>
    <n v="5"/>
    <x v="3242"/>
    <n v="3751"/>
    <n v="187.55"/>
    <n v="80"/>
  </r>
  <r>
    <n v="4268"/>
    <s v="27/04/2024"/>
    <s v="C622"/>
    <x v="0"/>
    <n v="36"/>
    <x v="2"/>
    <x v="3"/>
    <x v="2"/>
    <x v="9"/>
    <n v="213.27"/>
    <n v="4"/>
    <x v="3243"/>
    <n v="639.81000000000006"/>
    <n v="53.317500000000003"/>
    <n v="75"/>
  </r>
  <r>
    <n v="4269"/>
    <s v="03/03/2024"/>
    <s v="C446"/>
    <x v="1"/>
    <n v="48"/>
    <x v="2"/>
    <x v="0"/>
    <x v="3"/>
    <x v="15"/>
    <n v="708.24"/>
    <n v="5"/>
    <x v="3244"/>
    <n v="2832.96"/>
    <n v="141.648"/>
    <n v="80"/>
  </r>
  <r>
    <n v="4270"/>
    <s v="06/05/2024"/>
    <s v="C576"/>
    <x v="1"/>
    <n v="56"/>
    <x v="0"/>
    <x v="3"/>
    <x v="0"/>
    <x v="10"/>
    <n v="76.2"/>
    <n v="3"/>
    <x v="3245"/>
    <n v="152.39999999999998"/>
    <n v="25.400000000000002"/>
    <n v="66.666666666666657"/>
  </r>
  <r>
    <n v="4271"/>
    <s v="28/08/2024"/>
    <s v="C100"/>
    <x v="0"/>
    <n v="41"/>
    <x v="2"/>
    <x v="2"/>
    <x v="4"/>
    <x v="16"/>
    <n v="485.56"/>
    <n v="2"/>
    <x v="3246"/>
    <n v="485.56"/>
    <n v="242.78"/>
    <n v="50"/>
  </r>
  <r>
    <n v="4272"/>
    <s v="19/01/2024"/>
    <s v="C563"/>
    <x v="0"/>
    <n v="51"/>
    <x v="0"/>
    <x v="3"/>
    <x v="2"/>
    <x v="3"/>
    <n v="128.19999999999999"/>
    <n v="4"/>
    <x v="3247"/>
    <n v="384.59999999999997"/>
    <n v="32.049999999999997"/>
    <n v="75"/>
  </r>
  <r>
    <n v="4273"/>
    <s v="26/04/2024"/>
    <s v="C917"/>
    <x v="1"/>
    <n v="40"/>
    <x v="2"/>
    <x v="1"/>
    <x v="3"/>
    <x v="14"/>
    <n v="656.61"/>
    <n v="3"/>
    <x v="3248"/>
    <n v="1313.2199999999998"/>
    <n v="218.87"/>
    <n v="66.666666666666657"/>
  </r>
  <r>
    <n v="4274"/>
    <s v="27/07/2024"/>
    <s v="C525"/>
    <x v="0"/>
    <n v="62"/>
    <x v="0"/>
    <x v="3"/>
    <x v="0"/>
    <x v="10"/>
    <n v="605.45000000000005"/>
    <n v="1"/>
    <x v="3249"/>
    <n v="0"/>
    <n v="605.45000000000005"/>
    <n v="0"/>
  </r>
  <r>
    <n v="4275"/>
    <s v="25/01/2024"/>
    <s v="C596"/>
    <x v="1"/>
    <n v="57"/>
    <x v="0"/>
    <x v="1"/>
    <x v="3"/>
    <x v="15"/>
    <n v="58.34"/>
    <n v="1"/>
    <x v="3250"/>
    <n v="0"/>
    <n v="58.34"/>
    <n v="0"/>
  </r>
  <r>
    <n v="4276"/>
    <s v="29/08/2024"/>
    <s v="C816"/>
    <x v="1"/>
    <n v="23"/>
    <x v="1"/>
    <x v="0"/>
    <x v="4"/>
    <x v="18"/>
    <n v="326.42"/>
    <n v="5"/>
    <x v="3251"/>
    <n v="1305.6799999999998"/>
    <n v="65.284000000000006"/>
    <n v="80"/>
  </r>
  <r>
    <n v="4277"/>
    <s v="16/11/2024"/>
    <s v="C551"/>
    <x v="0"/>
    <n v="55"/>
    <x v="0"/>
    <x v="0"/>
    <x v="0"/>
    <x v="6"/>
    <n v="401.08"/>
    <n v="5"/>
    <x v="3252"/>
    <n v="1604.3200000000002"/>
    <n v="80.215999999999994"/>
    <n v="80"/>
  </r>
  <r>
    <n v="4278"/>
    <s v="27/12/2024"/>
    <s v="C126"/>
    <x v="1"/>
    <n v="58"/>
    <x v="0"/>
    <x v="0"/>
    <x v="3"/>
    <x v="5"/>
    <n v="255.58"/>
    <n v="3"/>
    <x v="3253"/>
    <n v="511.15999999999997"/>
    <n v="85.193333333333342"/>
    <n v="66.666666666666657"/>
  </r>
  <r>
    <n v="4279"/>
    <s v="06/04/2024"/>
    <s v="C131"/>
    <x v="1"/>
    <n v="53"/>
    <x v="0"/>
    <x v="3"/>
    <x v="1"/>
    <x v="1"/>
    <n v="48.28"/>
    <n v="1"/>
    <x v="3254"/>
    <n v="0"/>
    <n v="48.28"/>
    <n v="0"/>
  </r>
  <r>
    <n v="4280"/>
    <s v="14/10/2024"/>
    <s v="C442"/>
    <x v="1"/>
    <n v="44"/>
    <x v="2"/>
    <x v="1"/>
    <x v="0"/>
    <x v="6"/>
    <n v="325.63"/>
    <n v="4"/>
    <x v="3255"/>
    <n v="976.89"/>
    <n v="81.407499999999999"/>
    <n v="75"/>
  </r>
  <r>
    <n v="4281"/>
    <s v="19/01/2024"/>
    <s v="C727"/>
    <x v="1"/>
    <n v="28"/>
    <x v="1"/>
    <x v="3"/>
    <x v="0"/>
    <x v="10"/>
    <n v="794.7"/>
    <n v="2"/>
    <x v="3256"/>
    <n v="794.7"/>
    <n v="397.35"/>
    <n v="50"/>
  </r>
  <r>
    <n v="4282"/>
    <s v="05/02/2024"/>
    <s v="C461"/>
    <x v="0"/>
    <n v="22"/>
    <x v="1"/>
    <x v="0"/>
    <x v="0"/>
    <x v="6"/>
    <n v="366.51"/>
    <n v="5"/>
    <x v="3257"/>
    <n v="1466.04"/>
    <n v="73.301999999999992"/>
    <n v="80"/>
  </r>
  <r>
    <n v="4283"/>
    <s v="01/10/2024"/>
    <s v="C619"/>
    <x v="0"/>
    <n v="34"/>
    <x v="2"/>
    <x v="3"/>
    <x v="0"/>
    <x v="6"/>
    <n v="330.14"/>
    <n v="3"/>
    <x v="3258"/>
    <n v="660.28"/>
    <n v="110.04666666666667"/>
    <n v="66.666666666666657"/>
  </r>
  <r>
    <n v="4284"/>
    <s v="18/06/2024"/>
    <s v="C218"/>
    <x v="1"/>
    <n v="24"/>
    <x v="1"/>
    <x v="1"/>
    <x v="1"/>
    <x v="11"/>
    <n v="942.34"/>
    <n v="5"/>
    <x v="3259"/>
    <n v="3769.3599999999997"/>
    <n v="188.46800000000002"/>
    <n v="80"/>
  </r>
  <r>
    <n v="4285"/>
    <s v="16/07/2024"/>
    <s v="C102"/>
    <x v="0"/>
    <n v="44"/>
    <x v="2"/>
    <x v="2"/>
    <x v="4"/>
    <x v="7"/>
    <n v="51.21"/>
    <n v="3"/>
    <x v="3260"/>
    <n v="102.41999999999999"/>
    <n v="17.07"/>
    <n v="66.666666666666657"/>
  </r>
  <r>
    <n v="4286"/>
    <s v="06/06/2024"/>
    <s v="C310"/>
    <x v="1"/>
    <n v="64"/>
    <x v="0"/>
    <x v="1"/>
    <x v="1"/>
    <x v="11"/>
    <n v="769.62"/>
    <n v="1"/>
    <x v="3261"/>
    <n v="0"/>
    <n v="769.62"/>
    <n v="0"/>
  </r>
  <r>
    <n v="4287"/>
    <s v="11/01/2024"/>
    <s v="C311"/>
    <x v="1"/>
    <n v="32"/>
    <x v="2"/>
    <x v="0"/>
    <x v="1"/>
    <x v="2"/>
    <n v="488.26"/>
    <n v="5"/>
    <x v="3262"/>
    <n v="1953.0400000000002"/>
    <n v="97.652000000000001"/>
    <n v="80"/>
  </r>
  <r>
    <n v="4288"/>
    <s v="04/04/2024"/>
    <s v="C385"/>
    <x v="1"/>
    <n v="63"/>
    <x v="0"/>
    <x v="0"/>
    <x v="3"/>
    <x v="5"/>
    <n v="945.02"/>
    <n v="3"/>
    <x v="3263"/>
    <n v="1890.04"/>
    <n v="315.00666666666666"/>
    <n v="66.666666666666657"/>
  </r>
  <r>
    <n v="4289"/>
    <s v="02/02/2024"/>
    <s v="C213"/>
    <x v="1"/>
    <n v="30"/>
    <x v="2"/>
    <x v="0"/>
    <x v="2"/>
    <x v="4"/>
    <n v="399.54"/>
    <n v="3"/>
    <x v="3264"/>
    <n v="799.07999999999993"/>
    <n v="133.18"/>
    <n v="66.666666666666657"/>
  </r>
  <r>
    <n v="4290"/>
    <s v="05/04/2024"/>
    <s v="C915"/>
    <x v="1"/>
    <n v="28"/>
    <x v="1"/>
    <x v="3"/>
    <x v="2"/>
    <x v="9"/>
    <n v="710.96"/>
    <n v="5"/>
    <x v="3265"/>
    <n v="2843.84"/>
    <n v="142.19200000000001"/>
    <n v="80"/>
  </r>
  <r>
    <n v="4291"/>
    <s v="04/04/2024"/>
    <s v="C725"/>
    <x v="0"/>
    <n v="62"/>
    <x v="0"/>
    <x v="1"/>
    <x v="3"/>
    <x v="5"/>
    <n v="79.239999999999995"/>
    <n v="2"/>
    <x v="3266"/>
    <n v="79.239999999999995"/>
    <n v="39.619999999999997"/>
    <n v="50"/>
  </r>
  <r>
    <n v="4292"/>
    <s v="23/07/2024"/>
    <s v="C233"/>
    <x v="1"/>
    <n v="43"/>
    <x v="2"/>
    <x v="3"/>
    <x v="1"/>
    <x v="2"/>
    <n v="929.48"/>
    <n v="4"/>
    <x v="3267"/>
    <n v="2788.44"/>
    <n v="232.37"/>
    <n v="75"/>
  </r>
  <r>
    <n v="4293"/>
    <s v="20/03/2024"/>
    <s v="C617"/>
    <x v="0"/>
    <n v="39"/>
    <x v="2"/>
    <x v="0"/>
    <x v="3"/>
    <x v="5"/>
    <n v="351.1"/>
    <n v="1"/>
    <x v="3268"/>
    <n v="0"/>
    <n v="351.1"/>
    <n v="0"/>
  </r>
  <r>
    <n v="4294"/>
    <s v="28/11/2024"/>
    <s v="C359"/>
    <x v="0"/>
    <n v="45"/>
    <x v="2"/>
    <x v="1"/>
    <x v="0"/>
    <x v="6"/>
    <n v="528.76"/>
    <n v="5"/>
    <x v="3269"/>
    <n v="2115.04"/>
    <n v="105.752"/>
    <n v="80"/>
  </r>
  <r>
    <n v="4295"/>
    <s v="13/04/2024"/>
    <s v="C858"/>
    <x v="1"/>
    <n v="41"/>
    <x v="2"/>
    <x v="2"/>
    <x v="3"/>
    <x v="14"/>
    <n v="147.1"/>
    <n v="5"/>
    <x v="3270"/>
    <n v="588.4"/>
    <n v="29.419999999999998"/>
    <n v="80"/>
  </r>
  <r>
    <n v="4296"/>
    <s v="02/01/2024"/>
    <s v="C867"/>
    <x v="1"/>
    <n v="46"/>
    <x v="2"/>
    <x v="0"/>
    <x v="3"/>
    <x v="15"/>
    <n v="946.1"/>
    <n v="2"/>
    <x v="3271"/>
    <n v="946.1"/>
    <n v="473.05"/>
    <n v="50"/>
  </r>
  <r>
    <n v="4297"/>
    <s v="28/08/2024"/>
    <s v="C130"/>
    <x v="1"/>
    <n v="26"/>
    <x v="1"/>
    <x v="1"/>
    <x v="0"/>
    <x v="6"/>
    <n v="676.24"/>
    <n v="1"/>
    <x v="3272"/>
    <n v="0"/>
    <n v="676.24"/>
    <n v="0"/>
  </r>
  <r>
    <n v="4298"/>
    <s v="29/09/2024"/>
    <s v="C628"/>
    <x v="1"/>
    <n v="59"/>
    <x v="0"/>
    <x v="1"/>
    <x v="2"/>
    <x v="4"/>
    <n v="63.41"/>
    <n v="5"/>
    <x v="3273"/>
    <n v="253.64000000000001"/>
    <n v="12.681999999999999"/>
    <n v="80"/>
  </r>
  <r>
    <n v="4299"/>
    <s v="04/12/2024"/>
    <s v="C726"/>
    <x v="1"/>
    <n v="21"/>
    <x v="1"/>
    <x v="0"/>
    <x v="0"/>
    <x v="8"/>
    <n v="163.65"/>
    <n v="2"/>
    <x v="3274"/>
    <n v="163.65"/>
    <n v="81.825000000000003"/>
    <n v="50"/>
  </r>
  <r>
    <n v="4300"/>
    <s v="06/11/2024"/>
    <s v="C217"/>
    <x v="0"/>
    <n v="63"/>
    <x v="0"/>
    <x v="2"/>
    <x v="4"/>
    <x v="7"/>
    <n v="405.84"/>
    <n v="4"/>
    <x v="3275"/>
    <n v="1217.52"/>
    <n v="101.46"/>
    <n v="75"/>
  </r>
  <r>
    <n v="4301"/>
    <s v="07/06/2024"/>
    <s v="C962"/>
    <x v="1"/>
    <n v="35"/>
    <x v="2"/>
    <x v="1"/>
    <x v="3"/>
    <x v="13"/>
    <n v="224.6"/>
    <n v="3"/>
    <x v="3276"/>
    <n v="449.19999999999993"/>
    <n v="74.86666666666666"/>
    <n v="66.666666666666657"/>
  </r>
  <r>
    <n v="4302"/>
    <s v="07/05/2024"/>
    <s v="C110"/>
    <x v="1"/>
    <n v="60"/>
    <x v="0"/>
    <x v="1"/>
    <x v="3"/>
    <x v="5"/>
    <n v="311.58"/>
    <n v="4"/>
    <x v="3277"/>
    <n v="934.74"/>
    <n v="77.894999999999996"/>
    <n v="75"/>
  </r>
  <r>
    <n v="4303"/>
    <s v="28/04/2024"/>
    <s v="C620"/>
    <x v="0"/>
    <n v="33"/>
    <x v="2"/>
    <x v="2"/>
    <x v="2"/>
    <x v="3"/>
    <n v="997.52"/>
    <n v="4"/>
    <x v="3278"/>
    <n v="2992.56"/>
    <n v="249.38"/>
    <n v="75"/>
  </r>
  <r>
    <n v="4304"/>
    <s v="31/08/2024"/>
    <s v="C476"/>
    <x v="0"/>
    <n v="50"/>
    <x v="0"/>
    <x v="0"/>
    <x v="1"/>
    <x v="19"/>
    <n v="662.06"/>
    <n v="4"/>
    <x v="3279"/>
    <n v="1986.1799999999998"/>
    <n v="165.51499999999999"/>
    <n v="75"/>
  </r>
  <r>
    <n v="4305"/>
    <s v="20/01/2024"/>
    <s v="C621"/>
    <x v="1"/>
    <n v="46"/>
    <x v="2"/>
    <x v="1"/>
    <x v="0"/>
    <x v="6"/>
    <n v="923"/>
    <n v="4"/>
    <x v="3280"/>
    <n v="2769"/>
    <n v="230.75"/>
    <n v="75"/>
  </r>
  <r>
    <n v="4306"/>
    <s v="25/03/2024"/>
    <s v="C954"/>
    <x v="0"/>
    <n v="56"/>
    <x v="0"/>
    <x v="0"/>
    <x v="1"/>
    <x v="11"/>
    <n v="441.44"/>
    <n v="3"/>
    <x v="3281"/>
    <n v="882.87999999999988"/>
    <n v="147.14666666666668"/>
    <n v="66.666666666666657"/>
  </r>
  <r>
    <n v="4307"/>
    <s v="26/10/2024"/>
    <s v="C880"/>
    <x v="1"/>
    <n v="27"/>
    <x v="1"/>
    <x v="3"/>
    <x v="4"/>
    <x v="7"/>
    <n v="713.18"/>
    <n v="1"/>
    <x v="3282"/>
    <n v="0"/>
    <n v="713.18"/>
    <n v="0"/>
  </r>
  <r>
    <n v="4308"/>
    <s v="07/12/2024"/>
    <s v="C778"/>
    <x v="0"/>
    <n v="26"/>
    <x v="1"/>
    <x v="3"/>
    <x v="0"/>
    <x v="6"/>
    <n v="465.09"/>
    <n v="1"/>
    <x v="3283"/>
    <n v="0"/>
    <n v="465.09"/>
    <n v="0"/>
  </r>
  <r>
    <n v="4309"/>
    <s v="26/08/2024"/>
    <s v="C410"/>
    <x v="0"/>
    <n v="48"/>
    <x v="2"/>
    <x v="2"/>
    <x v="4"/>
    <x v="18"/>
    <n v="334.94"/>
    <n v="2"/>
    <x v="3284"/>
    <n v="334.94"/>
    <n v="167.47"/>
    <n v="50"/>
  </r>
  <r>
    <n v="4310"/>
    <s v="17/06/2024"/>
    <s v="C169"/>
    <x v="1"/>
    <n v="45"/>
    <x v="2"/>
    <x v="0"/>
    <x v="4"/>
    <x v="16"/>
    <n v="523.98"/>
    <n v="2"/>
    <x v="3285"/>
    <n v="523.98"/>
    <n v="261.99"/>
    <n v="50"/>
  </r>
  <r>
    <n v="4311"/>
    <s v="13/10/2024"/>
    <s v="C441"/>
    <x v="0"/>
    <n v="20"/>
    <x v="1"/>
    <x v="1"/>
    <x v="4"/>
    <x v="17"/>
    <n v="433.04"/>
    <n v="5"/>
    <x v="3286"/>
    <n v="1732.1599999999999"/>
    <n v="86.608000000000004"/>
    <n v="80"/>
  </r>
  <r>
    <n v="4312"/>
    <s v="28/12/2024"/>
    <s v="C509"/>
    <x v="0"/>
    <n v="31"/>
    <x v="2"/>
    <x v="2"/>
    <x v="0"/>
    <x v="6"/>
    <n v="980.74"/>
    <n v="4"/>
    <x v="3287"/>
    <n v="2942.2200000000003"/>
    <n v="245.185"/>
    <n v="75.000000000000014"/>
  </r>
  <r>
    <n v="4313"/>
    <s v="29/04/2024"/>
    <s v="C202"/>
    <x v="0"/>
    <n v="42"/>
    <x v="2"/>
    <x v="3"/>
    <x v="0"/>
    <x v="8"/>
    <n v="501.2"/>
    <n v="4"/>
    <x v="3288"/>
    <n v="1503.6"/>
    <n v="125.3"/>
    <n v="75"/>
  </r>
  <r>
    <n v="4314"/>
    <s v="09/10/2024"/>
    <s v="C176"/>
    <x v="0"/>
    <n v="32"/>
    <x v="2"/>
    <x v="0"/>
    <x v="2"/>
    <x v="4"/>
    <n v="813"/>
    <n v="3"/>
    <x v="3289"/>
    <n v="1626"/>
    <n v="271"/>
    <n v="66.666666666666657"/>
  </r>
  <r>
    <n v="4315"/>
    <s v="13/07/2024"/>
    <s v="C593"/>
    <x v="0"/>
    <n v="19"/>
    <x v="3"/>
    <x v="2"/>
    <x v="3"/>
    <x v="13"/>
    <n v="670.15"/>
    <n v="4"/>
    <x v="3290"/>
    <n v="2010.4499999999998"/>
    <n v="167.53749999999999"/>
    <n v="75"/>
  </r>
  <r>
    <n v="4316"/>
    <s v="16/03/2024"/>
    <s v="C670"/>
    <x v="0"/>
    <n v="41"/>
    <x v="2"/>
    <x v="2"/>
    <x v="1"/>
    <x v="2"/>
    <n v="484.83"/>
    <n v="3"/>
    <x v="3291"/>
    <n v="969.66000000000008"/>
    <n v="161.60999999999999"/>
    <n v="66.666666666666671"/>
  </r>
  <r>
    <n v="4317"/>
    <s v="07/07/2024"/>
    <s v="C908"/>
    <x v="1"/>
    <n v="31"/>
    <x v="2"/>
    <x v="0"/>
    <x v="1"/>
    <x v="11"/>
    <n v="479.41"/>
    <n v="5"/>
    <x v="3292"/>
    <n v="1917.64"/>
    <n v="95.882000000000005"/>
    <n v="80"/>
  </r>
  <r>
    <n v="4318"/>
    <s v="06/12/2024"/>
    <s v="C245"/>
    <x v="1"/>
    <n v="24"/>
    <x v="1"/>
    <x v="1"/>
    <x v="4"/>
    <x v="16"/>
    <n v="348.47"/>
    <n v="2"/>
    <x v="3293"/>
    <n v="348.47"/>
    <n v="174.23500000000001"/>
    <n v="50"/>
  </r>
  <r>
    <n v="4319"/>
    <s v="02/03/2024"/>
    <s v="C974"/>
    <x v="0"/>
    <n v="53"/>
    <x v="0"/>
    <x v="1"/>
    <x v="0"/>
    <x v="10"/>
    <n v="115.91"/>
    <n v="2"/>
    <x v="3294"/>
    <n v="115.91"/>
    <n v="57.954999999999998"/>
    <n v="50"/>
  </r>
  <r>
    <n v="4320"/>
    <s v="09/06/2024"/>
    <s v="C456"/>
    <x v="1"/>
    <n v="41"/>
    <x v="2"/>
    <x v="1"/>
    <x v="0"/>
    <x v="10"/>
    <n v="763.85"/>
    <n v="5"/>
    <x v="3295"/>
    <n v="3055.4"/>
    <n v="152.77000000000001"/>
    <n v="80"/>
  </r>
  <r>
    <n v="4321"/>
    <s v="23/02/2024"/>
    <s v="C962"/>
    <x v="1"/>
    <n v="44"/>
    <x v="2"/>
    <x v="0"/>
    <x v="4"/>
    <x v="18"/>
    <n v="918.91"/>
    <n v="5"/>
    <x v="3296"/>
    <n v="3675.6400000000003"/>
    <n v="183.78199999999998"/>
    <n v="80"/>
  </r>
  <r>
    <n v="4322"/>
    <s v="07/10/2024"/>
    <s v="C329"/>
    <x v="1"/>
    <n v="54"/>
    <x v="0"/>
    <x v="3"/>
    <x v="3"/>
    <x v="13"/>
    <n v="225.78"/>
    <n v="4"/>
    <x v="3297"/>
    <n v="677.34"/>
    <n v="56.445"/>
    <n v="75"/>
  </r>
  <r>
    <n v="4323"/>
    <s v="11/06/2024"/>
    <s v="C762"/>
    <x v="0"/>
    <n v="55"/>
    <x v="0"/>
    <x v="2"/>
    <x v="1"/>
    <x v="19"/>
    <n v="926.42"/>
    <n v="2"/>
    <x v="3298"/>
    <n v="926.42"/>
    <n v="463.21"/>
    <n v="50"/>
  </r>
  <r>
    <n v="4324"/>
    <s v="23/09/2024"/>
    <s v="C834"/>
    <x v="1"/>
    <n v="47"/>
    <x v="2"/>
    <x v="0"/>
    <x v="2"/>
    <x v="9"/>
    <n v="239.98"/>
    <n v="1"/>
    <x v="3299"/>
    <n v="0"/>
    <n v="239.98"/>
    <n v="0"/>
  </r>
  <r>
    <n v="4325"/>
    <s v="03/02/2024"/>
    <s v="C556"/>
    <x v="0"/>
    <n v="44"/>
    <x v="2"/>
    <x v="1"/>
    <x v="3"/>
    <x v="5"/>
    <n v="534.78"/>
    <n v="5"/>
    <x v="3300"/>
    <n v="2139.12"/>
    <n v="106.95599999999999"/>
    <n v="80"/>
  </r>
  <r>
    <n v="4326"/>
    <s v="05/10/2024"/>
    <s v="C220"/>
    <x v="1"/>
    <n v="56"/>
    <x v="0"/>
    <x v="1"/>
    <x v="0"/>
    <x v="0"/>
    <n v="350.19"/>
    <n v="2"/>
    <x v="3301"/>
    <n v="350.19"/>
    <n v="175.095"/>
    <n v="50"/>
  </r>
  <r>
    <n v="4327"/>
    <s v="09/11/2024"/>
    <s v="C457"/>
    <x v="0"/>
    <n v="32"/>
    <x v="2"/>
    <x v="2"/>
    <x v="4"/>
    <x v="16"/>
    <n v="123.36"/>
    <n v="2"/>
    <x v="3302"/>
    <n v="123.36"/>
    <n v="61.68"/>
    <n v="50"/>
  </r>
  <r>
    <n v="4328"/>
    <s v="05/10/2024"/>
    <s v="C637"/>
    <x v="0"/>
    <n v="43"/>
    <x v="2"/>
    <x v="2"/>
    <x v="1"/>
    <x v="1"/>
    <n v="62.31"/>
    <n v="3"/>
    <x v="3303"/>
    <n v="124.62"/>
    <n v="20.77"/>
    <n v="66.666666666666657"/>
  </r>
  <r>
    <n v="4329"/>
    <s v="02/05/2024"/>
    <s v="C635"/>
    <x v="1"/>
    <n v="18"/>
    <x v="3"/>
    <x v="2"/>
    <x v="4"/>
    <x v="17"/>
    <n v="371.69"/>
    <n v="2"/>
    <x v="3304"/>
    <n v="371.69"/>
    <n v="185.845"/>
    <n v="50"/>
  </r>
  <r>
    <n v="4330"/>
    <s v="02/08/2024"/>
    <s v="C365"/>
    <x v="1"/>
    <n v="21"/>
    <x v="1"/>
    <x v="2"/>
    <x v="0"/>
    <x v="6"/>
    <n v="56.87"/>
    <n v="5"/>
    <x v="3305"/>
    <n v="227.48000000000002"/>
    <n v="11.373999999999999"/>
    <n v="80"/>
  </r>
  <r>
    <n v="4331"/>
    <s v="26/06/2024"/>
    <s v="C240"/>
    <x v="0"/>
    <n v="46"/>
    <x v="2"/>
    <x v="2"/>
    <x v="4"/>
    <x v="18"/>
    <n v="113.16"/>
    <n v="4"/>
    <x v="3306"/>
    <n v="339.48"/>
    <n v="28.29"/>
    <n v="75.000000000000014"/>
  </r>
  <r>
    <n v="4332"/>
    <s v="13/04/2024"/>
    <s v="C178"/>
    <x v="1"/>
    <n v="18"/>
    <x v="3"/>
    <x v="0"/>
    <x v="1"/>
    <x v="11"/>
    <n v="150.87"/>
    <n v="2"/>
    <x v="3307"/>
    <n v="150.87"/>
    <n v="75.435000000000002"/>
    <n v="50"/>
  </r>
  <r>
    <n v="4333"/>
    <s v="15/10/2024"/>
    <s v="C525"/>
    <x v="1"/>
    <n v="60"/>
    <x v="0"/>
    <x v="1"/>
    <x v="4"/>
    <x v="17"/>
    <n v="11.9"/>
    <n v="1"/>
    <x v="3308"/>
    <n v="0"/>
    <n v="11.9"/>
    <n v="0"/>
  </r>
  <r>
    <n v="4334"/>
    <s v="28/11/2024"/>
    <s v="C905"/>
    <x v="1"/>
    <n v="63"/>
    <x v="0"/>
    <x v="1"/>
    <x v="1"/>
    <x v="19"/>
    <n v="161.72"/>
    <n v="5"/>
    <x v="3309"/>
    <n v="646.88"/>
    <n v="32.344000000000001"/>
    <n v="80"/>
  </r>
  <r>
    <n v="4335"/>
    <s v="30/08/2024"/>
    <s v="C736"/>
    <x v="0"/>
    <n v="39"/>
    <x v="2"/>
    <x v="0"/>
    <x v="4"/>
    <x v="7"/>
    <n v="581.51"/>
    <n v="4"/>
    <x v="3310"/>
    <n v="1744.53"/>
    <n v="145.3775"/>
    <n v="75"/>
  </r>
  <r>
    <n v="4336"/>
    <s v="13/10/2024"/>
    <s v="C862"/>
    <x v="0"/>
    <n v="28"/>
    <x v="1"/>
    <x v="3"/>
    <x v="4"/>
    <x v="7"/>
    <n v="821.33"/>
    <n v="4"/>
    <x v="3311"/>
    <n v="2463.9900000000002"/>
    <n v="205.33250000000001"/>
    <n v="75"/>
  </r>
  <r>
    <n v="4337"/>
    <s v="25/03/2024"/>
    <s v="C318"/>
    <x v="1"/>
    <n v="27"/>
    <x v="1"/>
    <x v="1"/>
    <x v="1"/>
    <x v="11"/>
    <n v="201.5"/>
    <n v="5"/>
    <x v="3312"/>
    <n v="806"/>
    <n v="40.299999999999997"/>
    <n v="80"/>
  </r>
  <r>
    <n v="4338"/>
    <s v="17/04/2024"/>
    <s v="C527"/>
    <x v="1"/>
    <n v="34"/>
    <x v="2"/>
    <x v="3"/>
    <x v="4"/>
    <x v="7"/>
    <n v="90.06"/>
    <n v="4"/>
    <x v="1018"/>
    <n v="270.18"/>
    <n v="22.515000000000001"/>
    <n v="75"/>
  </r>
  <r>
    <n v="4339"/>
    <s v="09/09/2024"/>
    <s v="C894"/>
    <x v="1"/>
    <n v="53"/>
    <x v="0"/>
    <x v="3"/>
    <x v="3"/>
    <x v="5"/>
    <n v="732.22"/>
    <n v="1"/>
    <x v="3313"/>
    <n v="0"/>
    <n v="732.22"/>
    <n v="0"/>
  </r>
  <r>
    <n v="4340"/>
    <s v="21/11/2024"/>
    <s v="C962"/>
    <x v="0"/>
    <n v="64"/>
    <x v="0"/>
    <x v="3"/>
    <x v="2"/>
    <x v="9"/>
    <n v="18.079999999999998"/>
    <n v="2"/>
    <x v="3314"/>
    <n v="18.079999999999998"/>
    <n v="9.0399999999999991"/>
    <n v="50"/>
  </r>
  <r>
    <n v="4341"/>
    <s v="07/02/2024"/>
    <s v="C187"/>
    <x v="0"/>
    <n v="43"/>
    <x v="2"/>
    <x v="3"/>
    <x v="3"/>
    <x v="13"/>
    <n v="736.82"/>
    <n v="5"/>
    <x v="3315"/>
    <n v="2947.2799999999997"/>
    <n v="147.364"/>
    <n v="80"/>
  </r>
  <r>
    <n v="4342"/>
    <s v="16/12/2024"/>
    <s v="C630"/>
    <x v="1"/>
    <n v="38"/>
    <x v="2"/>
    <x v="1"/>
    <x v="2"/>
    <x v="12"/>
    <n v="139.81"/>
    <n v="2"/>
    <x v="3316"/>
    <n v="139.81"/>
    <n v="69.905000000000001"/>
    <n v="50"/>
  </r>
  <r>
    <n v="4343"/>
    <s v="16/01/2024"/>
    <s v="C454"/>
    <x v="1"/>
    <n v="30"/>
    <x v="2"/>
    <x v="1"/>
    <x v="3"/>
    <x v="14"/>
    <n v="236"/>
    <n v="2"/>
    <x v="3317"/>
    <n v="236"/>
    <n v="118"/>
    <n v="50"/>
  </r>
  <r>
    <n v="4344"/>
    <s v="13/09/2024"/>
    <s v="C761"/>
    <x v="1"/>
    <n v="26"/>
    <x v="1"/>
    <x v="0"/>
    <x v="2"/>
    <x v="9"/>
    <n v="128.87"/>
    <n v="4"/>
    <x v="3318"/>
    <n v="386.61"/>
    <n v="32.217500000000001"/>
    <n v="75"/>
  </r>
  <r>
    <n v="4345"/>
    <s v="30/08/2024"/>
    <s v="C928"/>
    <x v="1"/>
    <n v="28"/>
    <x v="1"/>
    <x v="1"/>
    <x v="4"/>
    <x v="18"/>
    <n v="254.86"/>
    <n v="5"/>
    <x v="3319"/>
    <n v="1019.4399999999999"/>
    <n v="50.972000000000001"/>
    <n v="80"/>
  </r>
  <r>
    <n v="4346"/>
    <s v="18/12/2024"/>
    <s v="C697"/>
    <x v="1"/>
    <n v="28"/>
    <x v="1"/>
    <x v="0"/>
    <x v="1"/>
    <x v="11"/>
    <n v="800.19"/>
    <n v="2"/>
    <x v="3320"/>
    <n v="800.19"/>
    <n v="400.09500000000003"/>
    <n v="50"/>
  </r>
  <r>
    <n v="4347"/>
    <s v="15/08/2024"/>
    <s v="C123"/>
    <x v="1"/>
    <n v="23"/>
    <x v="1"/>
    <x v="3"/>
    <x v="1"/>
    <x v="11"/>
    <n v="141.22"/>
    <n v="3"/>
    <x v="3321"/>
    <n v="282.44000000000005"/>
    <n v="47.073333333333331"/>
    <n v="66.666666666666671"/>
  </r>
  <r>
    <n v="4348"/>
    <s v="12/11/2024"/>
    <s v="C296"/>
    <x v="0"/>
    <n v="18"/>
    <x v="3"/>
    <x v="0"/>
    <x v="0"/>
    <x v="8"/>
    <n v="994.22"/>
    <n v="1"/>
    <x v="3322"/>
    <n v="0"/>
    <n v="994.22"/>
    <n v="0"/>
  </r>
  <r>
    <n v="4349"/>
    <s v="15/06/2024"/>
    <s v="C444"/>
    <x v="1"/>
    <n v="23"/>
    <x v="1"/>
    <x v="0"/>
    <x v="2"/>
    <x v="9"/>
    <n v="333.83"/>
    <n v="4"/>
    <x v="3323"/>
    <n v="1001.49"/>
    <n v="83.457499999999996"/>
    <n v="75"/>
  </r>
  <r>
    <n v="4350"/>
    <s v="17/05/2024"/>
    <s v="C511"/>
    <x v="0"/>
    <n v="30"/>
    <x v="2"/>
    <x v="1"/>
    <x v="0"/>
    <x v="8"/>
    <n v="922.75"/>
    <n v="5"/>
    <x v="3324"/>
    <n v="3691"/>
    <n v="184.55"/>
    <n v="80"/>
  </r>
  <r>
    <n v="4351"/>
    <s v="29/02/2024"/>
    <s v="C899"/>
    <x v="1"/>
    <n v="39"/>
    <x v="2"/>
    <x v="0"/>
    <x v="0"/>
    <x v="0"/>
    <n v="198.13"/>
    <n v="5"/>
    <x v="3325"/>
    <n v="792.52"/>
    <n v="39.625999999999998"/>
    <n v="80"/>
  </r>
  <r>
    <n v="4352"/>
    <s v="01/11/2024"/>
    <s v="C107"/>
    <x v="1"/>
    <n v="48"/>
    <x v="2"/>
    <x v="3"/>
    <x v="2"/>
    <x v="12"/>
    <n v="196.02"/>
    <n v="4"/>
    <x v="3326"/>
    <n v="588.06000000000006"/>
    <n v="49.005000000000003"/>
    <n v="75"/>
  </r>
  <r>
    <n v="4353"/>
    <s v="16/01/2024"/>
    <s v="C697"/>
    <x v="0"/>
    <n v="39"/>
    <x v="2"/>
    <x v="1"/>
    <x v="1"/>
    <x v="11"/>
    <n v="569.67999999999995"/>
    <n v="2"/>
    <x v="2572"/>
    <n v="569.67999999999995"/>
    <n v="284.83999999999997"/>
    <n v="50"/>
  </r>
  <r>
    <n v="4354"/>
    <s v="28/10/2024"/>
    <s v="C405"/>
    <x v="0"/>
    <n v="54"/>
    <x v="0"/>
    <x v="1"/>
    <x v="2"/>
    <x v="9"/>
    <n v="60.09"/>
    <n v="4"/>
    <x v="3327"/>
    <n v="180.27"/>
    <n v="15.022500000000001"/>
    <n v="75"/>
  </r>
  <r>
    <n v="4355"/>
    <s v="18/01/2024"/>
    <s v="C639"/>
    <x v="0"/>
    <n v="64"/>
    <x v="0"/>
    <x v="1"/>
    <x v="4"/>
    <x v="17"/>
    <n v="802.99"/>
    <n v="5"/>
    <x v="3328"/>
    <n v="3211.96"/>
    <n v="160.59800000000001"/>
    <n v="80"/>
  </r>
  <r>
    <n v="4356"/>
    <s v="31/05/2024"/>
    <s v="C326"/>
    <x v="0"/>
    <n v="44"/>
    <x v="2"/>
    <x v="2"/>
    <x v="0"/>
    <x v="8"/>
    <n v="445.22"/>
    <n v="3"/>
    <x v="3329"/>
    <n v="890.44"/>
    <n v="148.40666666666667"/>
    <n v="66.666666666666657"/>
  </r>
  <r>
    <n v="4357"/>
    <s v="02/09/2024"/>
    <s v="C581"/>
    <x v="1"/>
    <n v="31"/>
    <x v="2"/>
    <x v="3"/>
    <x v="0"/>
    <x v="6"/>
    <n v="702.2"/>
    <n v="2"/>
    <x v="3330"/>
    <n v="702.2"/>
    <n v="351.1"/>
    <n v="50"/>
  </r>
  <r>
    <n v="4358"/>
    <s v="24/04/2024"/>
    <s v="C376"/>
    <x v="0"/>
    <n v="64"/>
    <x v="0"/>
    <x v="0"/>
    <x v="2"/>
    <x v="4"/>
    <n v="182.89"/>
    <n v="4"/>
    <x v="3331"/>
    <n v="548.66999999999996"/>
    <n v="45.722499999999997"/>
    <n v="75"/>
  </r>
  <r>
    <n v="4359"/>
    <s v="19/07/2024"/>
    <s v="C117"/>
    <x v="1"/>
    <n v="22"/>
    <x v="1"/>
    <x v="2"/>
    <x v="0"/>
    <x v="6"/>
    <n v="645.92999999999995"/>
    <n v="5"/>
    <x v="3332"/>
    <n v="2583.7200000000003"/>
    <n v="129.18599999999998"/>
    <n v="80"/>
  </r>
  <r>
    <n v="4360"/>
    <s v="15/05/2024"/>
    <s v="C569"/>
    <x v="0"/>
    <n v="53"/>
    <x v="0"/>
    <x v="1"/>
    <x v="1"/>
    <x v="1"/>
    <n v="598.13"/>
    <n v="5"/>
    <x v="3333"/>
    <n v="2392.52"/>
    <n v="119.626"/>
    <n v="80"/>
  </r>
  <r>
    <n v="4361"/>
    <s v="01/12/2024"/>
    <s v="C548"/>
    <x v="1"/>
    <n v="49"/>
    <x v="2"/>
    <x v="2"/>
    <x v="0"/>
    <x v="8"/>
    <n v="758.1"/>
    <n v="5"/>
    <x v="3334"/>
    <n v="3032.4"/>
    <n v="151.62"/>
    <n v="80"/>
  </r>
  <r>
    <n v="4362"/>
    <s v="29/02/2024"/>
    <s v="C794"/>
    <x v="1"/>
    <n v="51"/>
    <x v="0"/>
    <x v="2"/>
    <x v="2"/>
    <x v="12"/>
    <n v="304.43"/>
    <n v="3"/>
    <x v="3335"/>
    <n v="608.8599999999999"/>
    <n v="101.47666666666667"/>
    <n v="66.666666666666657"/>
  </r>
  <r>
    <n v="4363"/>
    <s v="19/05/2024"/>
    <s v="C992"/>
    <x v="1"/>
    <n v="24"/>
    <x v="1"/>
    <x v="0"/>
    <x v="1"/>
    <x v="11"/>
    <n v="933.83"/>
    <n v="2"/>
    <x v="3336"/>
    <n v="933.83"/>
    <n v="466.91500000000002"/>
    <n v="50"/>
  </r>
  <r>
    <n v="4364"/>
    <s v="11/04/2024"/>
    <s v="C712"/>
    <x v="1"/>
    <n v="59"/>
    <x v="0"/>
    <x v="3"/>
    <x v="1"/>
    <x v="2"/>
    <n v="961.69"/>
    <n v="4"/>
    <x v="3337"/>
    <n v="2885.07"/>
    <n v="240.42250000000001"/>
    <n v="75"/>
  </r>
  <r>
    <n v="4365"/>
    <s v="17/10/2024"/>
    <s v="C353"/>
    <x v="1"/>
    <n v="27"/>
    <x v="1"/>
    <x v="2"/>
    <x v="0"/>
    <x v="6"/>
    <n v="869.44"/>
    <n v="2"/>
    <x v="3338"/>
    <n v="869.44"/>
    <n v="434.72"/>
    <n v="50"/>
  </r>
  <r>
    <n v="4366"/>
    <s v="24/01/2024"/>
    <s v="C152"/>
    <x v="1"/>
    <n v="34"/>
    <x v="2"/>
    <x v="3"/>
    <x v="2"/>
    <x v="12"/>
    <n v="576.30999999999995"/>
    <n v="5"/>
    <x v="3339"/>
    <n v="2305.2400000000002"/>
    <n v="115.26199999999999"/>
    <n v="80"/>
  </r>
  <r>
    <n v="4367"/>
    <s v="15/07/2024"/>
    <s v="C117"/>
    <x v="0"/>
    <n v="47"/>
    <x v="2"/>
    <x v="3"/>
    <x v="0"/>
    <x v="0"/>
    <n v="426.09"/>
    <n v="3"/>
    <x v="3340"/>
    <n v="852.18000000000006"/>
    <n v="142.03"/>
    <n v="66.666666666666671"/>
  </r>
  <r>
    <n v="4368"/>
    <s v="26/04/2024"/>
    <s v="C390"/>
    <x v="1"/>
    <n v="38"/>
    <x v="2"/>
    <x v="1"/>
    <x v="4"/>
    <x v="16"/>
    <n v="67.41"/>
    <n v="3"/>
    <x v="3341"/>
    <n v="134.82"/>
    <n v="22.47"/>
    <n v="66.666666666666657"/>
  </r>
  <r>
    <n v="4369"/>
    <s v="21/10/2024"/>
    <s v="C640"/>
    <x v="0"/>
    <n v="30"/>
    <x v="2"/>
    <x v="1"/>
    <x v="4"/>
    <x v="7"/>
    <n v="947.76"/>
    <n v="5"/>
    <x v="3342"/>
    <n v="3791.04"/>
    <n v="189.55199999999999"/>
    <n v="80"/>
  </r>
  <r>
    <n v="4370"/>
    <s v="29/08/2024"/>
    <s v="C495"/>
    <x v="0"/>
    <n v="18"/>
    <x v="3"/>
    <x v="0"/>
    <x v="1"/>
    <x v="11"/>
    <n v="952.26"/>
    <n v="2"/>
    <x v="3343"/>
    <n v="952.26"/>
    <n v="476.13"/>
    <n v="50"/>
  </r>
  <r>
    <n v="4371"/>
    <s v="14/12/2024"/>
    <s v="C290"/>
    <x v="1"/>
    <n v="18"/>
    <x v="3"/>
    <x v="0"/>
    <x v="0"/>
    <x v="8"/>
    <n v="28.5"/>
    <n v="2"/>
    <x v="3344"/>
    <n v="28.5"/>
    <n v="14.25"/>
    <n v="50"/>
  </r>
  <r>
    <n v="4372"/>
    <s v="29/09/2024"/>
    <s v="C142"/>
    <x v="0"/>
    <n v="64"/>
    <x v="0"/>
    <x v="2"/>
    <x v="4"/>
    <x v="7"/>
    <n v="363.32"/>
    <n v="3"/>
    <x v="3345"/>
    <n v="726.6400000000001"/>
    <n v="121.10666666666667"/>
    <n v="66.666666666666671"/>
  </r>
  <r>
    <n v="4373"/>
    <s v="15/09/2024"/>
    <s v="C350"/>
    <x v="1"/>
    <n v="50"/>
    <x v="0"/>
    <x v="1"/>
    <x v="3"/>
    <x v="15"/>
    <n v="881.24"/>
    <n v="1"/>
    <x v="3346"/>
    <n v="0"/>
    <n v="881.24"/>
    <n v="0"/>
  </r>
  <r>
    <n v="4374"/>
    <s v="28/06/2024"/>
    <s v="C356"/>
    <x v="0"/>
    <n v="55"/>
    <x v="0"/>
    <x v="3"/>
    <x v="4"/>
    <x v="16"/>
    <n v="90.04"/>
    <n v="3"/>
    <x v="3347"/>
    <n v="180.07999999999998"/>
    <n v="30.013333333333335"/>
    <n v="66.666666666666657"/>
  </r>
  <r>
    <n v="4375"/>
    <s v="16/12/2024"/>
    <s v="C433"/>
    <x v="1"/>
    <n v="42"/>
    <x v="2"/>
    <x v="3"/>
    <x v="0"/>
    <x v="6"/>
    <n v="204.6"/>
    <n v="3"/>
    <x v="3348"/>
    <n v="409.19999999999993"/>
    <n v="68.2"/>
    <n v="66.666666666666657"/>
  </r>
  <r>
    <n v="4376"/>
    <s v="13/02/2024"/>
    <s v="C627"/>
    <x v="0"/>
    <n v="43"/>
    <x v="2"/>
    <x v="2"/>
    <x v="0"/>
    <x v="6"/>
    <n v="978.89"/>
    <n v="4"/>
    <x v="3349"/>
    <n v="2936.67"/>
    <n v="244.7225"/>
    <n v="75"/>
  </r>
  <r>
    <n v="4377"/>
    <s v="31/07/2024"/>
    <s v="C228"/>
    <x v="1"/>
    <n v="30"/>
    <x v="2"/>
    <x v="1"/>
    <x v="4"/>
    <x v="17"/>
    <n v="848.82"/>
    <n v="3"/>
    <x v="3350"/>
    <n v="1697.6399999999999"/>
    <n v="282.94"/>
    <n v="66.666666666666657"/>
  </r>
  <r>
    <n v="4378"/>
    <s v="09/01/2024"/>
    <s v="C662"/>
    <x v="1"/>
    <n v="45"/>
    <x v="2"/>
    <x v="0"/>
    <x v="0"/>
    <x v="0"/>
    <n v="912.94"/>
    <n v="1"/>
    <x v="3351"/>
    <n v="0"/>
    <n v="912.94"/>
    <n v="0"/>
  </r>
  <r>
    <n v="4379"/>
    <s v="15/03/2024"/>
    <s v="C637"/>
    <x v="1"/>
    <n v="50"/>
    <x v="0"/>
    <x v="2"/>
    <x v="0"/>
    <x v="6"/>
    <n v="150.72999999999999"/>
    <n v="3"/>
    <x v="3352"/>
    <n v="301.46000000000004"/>
    <n v="50.243333333333332"/>
    <n v="66.666666666666671"/>
  </r>
  <r>
    <n v="4380"/>
    <s v="05/10/2024"/>
    <s v="C557"/>
    <x v="1"/>
    <n v="54"/>
    <x v="0"/>
    <x v="3"/>
    <x v="3"/>
    <x v="5"/>
    <n v="219.2"/>
    <n v="2"/>
    <x v="3353"/>
    <n v="219.2"/>
    <n v="109.6"/>
    <n v="50"/>
  </r>
  <r>
    <n v="4381"/>
    <s v="19/03/2024"/>
    <s v="C810"/>
    <x v="0"/>
    <n v="58"/>
    <x v="0"/>
    <x v="1"/>
    <x v="1"/>
    <x v="1"/>
    <n v="609.36"/>
    <n v="4"/>
    <x v="3354"/>
    <n v="1828.08"/>
    <n v="152.34"/>
    <n v="75"/>
  </r>
  <r>
    <n v="4382"/>
    <s v="10/02/2024"/>
    <s v="C484"/>
    <x v="1"/>
    <n v="47"/>
    <x v="2"/>
    <x v="0"/>
    <x v="0"/>
    <x v="8"/>
    <n v="506.72"/>
    <n v="4"/>
    <x v="3355"/>
    <n v="1520.16"/>
    <n v="126.68"/>
    <n v="75"/>
  </r>
  <r>
    <n v="4383"/>
    <s v="15/01/2024"/>
    <s v="C272"/>
    <x v="0"/>
    <n v="25"/>
    <x v="1"/>
    <x v="0"/>
    <x v="2"/>
    <x v="4"/>
    <n v="305.52"/>
    <n v="3"/>
    <x v="3356"/>
    <n v="611.04"/>
    <n v="101.83999999999999"/>
    <n v="66.666666666666657"/>
  </r>
  <r>
    <n v="4384"/>
    <s v="07/12/2024"/>
    <s v="C264"/>
    <x v="0"/>
    <n v="64"/>
    <x v="0"/>
    <x v="3"/>
    <x v="1"/>
    <x v="2"/>
    <n v="885.01"/>
    <n v="4"/>
    <x v="3357"/>
    <n v="2655.0299999999997"/>
    <n v="221.2525"/>
    <n v="74.999999999999986"/>
  </r>
  <r>
    <n v="4385"/>
    <s v="16/09/2024"/>
    <s v="C363"/>
    <x v="0"/>
    <n v="18"/>
    <x v="3"/>
    <x v="3"/>
    <x v="1"/>
    <x v="2"/>
    <n v="902.37"/>
    <n v="4"/>
    <x v="3358"/>
    <n v="2707.11"/>
    <n v="225.5925"/>
    <n v="75"/>
  </r>
  <r>
    <n v="4386"/>
    <s v="11/02/2024"/>
    <s v="C992"/>
    <x v="1"/>
    <n v="29"/>
    <x v="1"/>
    <x v="3"/>
    <x v="2"/>
    <x v="3"/>
    <n v="298.77"/>
    <n v="3"/>
    <x v="3359"/>
    <n v="597.54"/>
    <n v="99.589999999999989"/>
    <n v="66.666666666666657"/>
  </r>
  <r>
    <n v="4387"/>
    <s v="17/01/2024"/>
    <s v="C543"/>
    <x v="0"/>
    <n v="22"/>
    <x v="1"/>
    <x v="3"/>
    <x v="4"/>
    <x v="7"/>
    <n v="164.2"/>
    <n v="1"/>
    <x v="3360"/>
    <n v="0"/>
    <n v="164.2"/>
    <n v="0"/>
  </r>
  <r>
    <n v="4388"/>
    <s v="02/05/2024"/>
    <s v="C968"/>
    <x v="0"/>
    <n v="41"/>
    <x v="2"/>
    <x v="0"/>
    <x v="3"/>
    <x v="5"/>
    <n v="157.6"/>
    <n v="3"/>
    <x v="3361"/>
    <n v="315.20000000000005"/>
    <n v="52.533333333333331"/>
    <n v="66.666666666666671"/>
  </r>
  <r>
    <n v="4389"/>
    <s v="02/10/2024"/>
    <s v="C602"/>
    <x v="0"/>
    <n v="23"/>
    <x v="1"/>
    <x v="1"/>
    <x v="0"/>
    <x v="10"/>
    <n v="489.58"/>
    <n v="2"/>
    <x v="3362"/>
    <n v="489.58"/>
    <n v="244.79"/>
    <n v="50"/>
  </r>
  <r>
    <n v="4390"/>
    <s v="24/08/2024"/>
    <s v="C734"/>
    <x v="1"/>
    <n v="42"/>
    <x v="2"/>
    <x v="0"/>
    <x v="4"/>
    <x v="18"/>
    <n v="141.59"/>
    <n v="5"/>
    <x v="3363"/>
    <n v="566.36"/>
    <n v="28.318000000000001"/>
    <n v="80"/>
  </r>
  <r>
    <n v="4391"/>
    <s v="23/12/2024"/>
    <s v="C939"/>
    <x v="1"/>
    <n v="18"/>
    <x v="3"/>
    <x v="3"/>
    <x v="2"/>
    <x v="4"/>
    <n v="478.61"/>
    <n v="1"/>
    <x v="3364"/>
    <n v="0"/>
    <n v="478.61"/>
    <n v="0"/>
  </r>
  <r>
    <n v="4392"/>
    <s v="31/03/2024"/>
    <s v="C214"/>
    <x v="0"/>
    <n v="42"/>
    <x v="2"/>
    <x v="1"/>
    <x v="3"/>
    <x v="5"/>
    <n v="467.31"/>
    <n v="3"/>
    <x v="3365"/>
    <n v="934.62000000000012"/>
    <n v="155.77000000000001"/>
    <n v="66.666666666666671"/>
  </r>
  <r>
    <n v="4393"/>
    <s v="03/09/2024"/>
    <s v="C688"/>
    <x v="1"/>
    <n v="18"/>
    <x v="3"/>
    <x v="0"/>
    <x v="3"/>
    <x v="13"/>
    <n v="885.27"/>
    <n v="1"/>
    <x v="3366"/>
    <n v="0"/>
    <n v="885.27"/>
    <n v="0"/>
  </r>
  <r>
    <n v="4394"/>
    <s v="19/02/2024"/>
    <s v="C732"/>
    <x v="1"/>
    <n v="49"/>
    <x v="2"/>
    <x v="1"/>
    <x v="3"/>
    <x v="13"/>
    <n v="303.25"/>
    <n v="5"/>
    <x v="3367"/>
    <n v="1213"/>
    <n v="60.65"/>
    <n v="80"/>
  </r>
  <r>
    <n v="4395"/>
    <s v="29/12/2024"/>
    <s v="C268"/>
    <x v="0"/>
    <n v="59"/>
    <x v="0"/>
    <x v="0"/>
    <x v="2"/>
    <x v="3"/>
    <n v="565.04999999999995"/>
    <n v="4"/>
    <x v="3368"/>
    <n v="1695.1499999999999"/>
    <n v="141.26249999999999"/>
    <n v="75"/>
  </r>
  <r>
    <n v="4396"/>
    <s v="29/01/2024"/>
    <s v="C327"/>
    <x v="0"/>
    <n v="59"/>
    <x v="0"/>
    <x v="1"/>
    <x v="4"/>
    <x v="7"/>
    <n v="746.06"/>
    <n v="4"/>
    <x v="3369"/>
    <n v="2238.1799999999998"/>
    <n v="186.51499999999999"/>
    <n v="75"/>
  </r>
  <r>
    <n v="4397"/>
    <s v="15/03/2024"/>
    <s v="C324"/>
    <x v="1"/>
    <n v="20"/>
    <x v="1"/>
    <x v="0"/>
    <x v="0"/>
    <x v="8"/>
    <n v="599.96"/>
    <n v="5"/>
    <x v="3370"/>
    <n v="2399.84"/>
    <n v="119.992"/>
    <n v="80"/>
  </r>
  <r>
    <n v="4398"/>
    <s v="10/10/2024"/>
    <s v="C103"/>
    <x v="0"/>
    <n v="36"/>
    <x v="2"/>
    <x v="0"/>
    <x v="3"/>
    <x v="13"/>
    <n v="954.53"/>
    <n v="4"/>
    <x v="3371"/>
    <n v="2863.59"/>
    <n v="238.63249999999999"/>
    <n v="75.000000000000014"/>
  </r>
  <r>
    <n v="4399"/>
    <s v="04/09/2024"/>
    <s v="C248"/>
    <x v="1"/>
    <n v="60"/>
    <x v="0"/>
    <x v="2"/>
    <x v="3"/>
    <x v="14"/>
    <n v="606.25"/>
    <n v="1"/>
    <x v="3372"/>
    <n v="0"/>
    <n v="606.25"/>
    <n v="0"/>
  </r>
  <r>
    <n v="4400"/>
    <s v="29/05/2024"/>
    <s v="C412"/>
    <x v="1"/>
    <n v="46"/>
    <x v="2"/>
    <x v="3"/>
    <x v="4"/>
    <x v="16"/>
    <n v="902.84"/>
    <n v="4"/>
    <x v="3373"/>
    <n v="2708.52"/>
    <n v="225.71"/>
    <n v="75"/>
  </r>
  <r>
    <n v="4401"/>
    <s v="29/07/2024"/>
    <s v="C479"/>
    <x v="1"/>
    <n v="19"/>
    <x v="3"/>
    <x v="2"/>
    <x v="3"/>
    <x v="13"/>
    <n v="252.61"/>
    <n v="5"/>
    <x v="3374"/>
    <n v="1010.4399999999999"/>
    <n v="50.522000000000006"/>
    <n v="80"/>
  </r>
  <r>
    <n v="4402"/>
    <s v="03/01/2024"/>
    <s v="C149"/>
    <x v="1"/>
    <n v="26"/>
    <x v="1"/>
    <x v="0"/>
    <x v="3"/>
    <x v="5"/>
    <n v="565.15"/>
    <n v="5"/>
    <x v="3375"/>
    <n v="2260.6"/>
    <n v="113.03"/>
    <n v="80"/>
  </r>
  <r>
    <n v="4403"/>
    <s v="10/03/2024"/>
    <s v="C990"/>
    <x v="1"/>
    <n v="34"/>
    <x v="2"/>
    <x v="3"/>
    <x v="2"/>
    <x v="12"/>
    <n v="547.87"/>
    <n v="5"/>
    <x v="3376"/>
    <n v="2191.48"/>
    <n v="109.574"/>
    <n v="80"/>
  </r>
  <r>
    <n v="4404"/>
    <s v="18/03/2024"/>
    <s v="C870"/>
    <x v="1"/>
    <n v="63"/>
    <x v="0"/>
    <x v="0"/>
    <x v="1"/>
    <x v="19"/>
    <n v="989.56"/>
    <n v="2"/>
    <x v="3377"/>
    <n v="989.56"/>
    <n v="494.78"/>
    <n v="50"/>
  </r>
  <r>
    <n v="4405"/>
    <s v="14/08/2024"/>
    <s v="C530"/>
    <x v="0"/>
    <n v="53"/>
    <x v="0"/>
    <x v="2"/>
    <x v="4"/>
    <x v="16"/>
    <n v="212.46"/>
    <n v="1"/>
    <x v="3378"/>
    <n v="0"/>
    <n v="212.46"/>
    <n v="0"/>
  </r>
  <r>
    <n v="4406"/>
    <s v="15/02/2024"/>
    <s v="C701"/>
    <x v="0"/>
    <n v="34"/>
    <x v="2"/>
    <x v="1"/>
    <x v="4"/>
    <x v="17"/>
    <n v="149.58000000000001"/>
    <n v="5"/>
    <x v="3379"/>
    <n v="598.31999999999994"/>
    <n v="29.916000000000004"/>
    <n v="80"/>
  </r>
  <r>
    <n v="4407"/>
    <s v="10/07/2024"/>
    <s v="C501"/>
    <x v="1"/>
    <n v="29"/>
    <x v="1"/>
    <x v="1"/>
    <x v="4"/>
    <x v="16"/>
    <n v="615.55999999999995"/>
    <n v="1"/>
    <x v="3380"/>
    <n v="0"/>
    <n v="615.55999999999995"/>
    <n v="0"/>
  </r>
  <r>
    <n v="4408"/>
    <s v="12/05/2024"/>
    <s v="C402"/>
    <x v="1"/>
    <n v="37"/>
    <x v="2"/>
    <x v="3"/>
    <x v="2"/>
    <x v="9"/>
    <n v="231.46"/>
    <n v="2"/>
    <x v="3381"/>
    <n v="231.46"/>
    <n v="115.73"/>
    <n v="50"/>
  </r>
  <r>
    <n v="4409"/>
    <s v="26/03/2024"/>
    <s v="C691"/>
    <x v="1"/>
    <n v="20"/>
    <x v="1"/>
    <x v="2"/>
    <x v="2"/>
    <x v="9"/>
    <n v="642.76"/>
    <n v="1"/>
    <x v="3382"/>
    <n v="0"/>
    <n v="642.76"/>
    <n v="0"/>
  </r>
  <r>
    <n v="4410"/>
    <s v="10/01/2024"/>
    <s v="C871"/>
    <x v="0"/>
    <n v="60"/>
    <x v="0"/>
    <x v="2"/>
    <x v="0"/>
    <x v="10"/>
    <n v="972.76"/>
    <n v="3"/>
    <x v="3383"/>
    <n v="1945.5200000000002"/>
    <n v="324.25333333333333"/>
    <n v="66.666666666666671"/>
  </r>
  <r>
    <n v="4411"/>
    <s v="06/05/2024"/>
    <s v="C529"/>
    <x v="1"/>
    <n v="21"/>
    <x v="1"/>
    <x v="0"/>
    <x v="2"/>
    <x v="4"/>
    <n v="947.04"/>
    <n v="2"/>
    <x v="3384"/>
    <n v="947.04"/>
    <n v="473.52"/>
    <n v="50"/>
  </r>
  <r>
    <n v="4412"/>
    <s v="30/12/2024"/>
    <s v="C983"/>
    <x v="0"/>
    <n v="34"/>
    <x v="2"/>
    <x v="3"/>
    <x v="4"/>
    <x v="18"/>
    <n v="238.79"/>
    <n v="2"/>
    <x v="3385"/>
    <n v="238.79"/>
    <n v="119.395"/>
    <n v="50"/>
  </r>
  <r>
    <n v="4413"/>
    <s v="22/07/2024"/>
    <s v="C359"/>
    <x v="1"/>
    <n v="54"/>
    <x v="0"/>
    <x v="1"/>
    <x v="0"/>
    <x v="0"/>
    <n v="179.19"/>
    <n v="4"/>
    <x v="3386"/>
    <n v="537.56999999999994"/>
    <n v="44.797499999999999"/>
    <n v="74.999999999999986"/>
  </r>
  <r>
    <n v="4414"/>
    <s v="22/06/2024"/>
    <s v="C656"/>
    <x v="1"/>
    <n v="63"/>
    <x v="0"/>
    <x v="2"/>
    <x v="1"/>
    <x v="1"/>
    <n v="565.13"/>
    <n v="5"/>
    <x v="3387"/>
    <n v="2260.52"/>
    <n v="113.026"/>
    <n v="80"/>
  </r>
  <r>
    <n v="4415"/>
    <s v="04/03/2024"/>
    <s v="C275"/>
    <x v="0"/>
    <n v="59"/>
    <x v="0"/>
    <x v="0"/>
    <x v="3"/>
    <x v="13"/>
    <n v="590.91"/>
    <n v="2"/>
    <x v="3388"/>
    <n v="590.91"/>
    <n v="295.45499999999998"/>
    <n v="50"/>
  </r>
  <r>
    <n v="4416"/>
    <s v="25/12/2024"/>
    <s v="C470"/>
    <x v="0"/>
    <n v="32"/>
    <x v="2"/>
    <x v="3"/>
    <x v="3"/>
    <x v="14"/>
    <n v="665.63"/>
    <n v="1"/>
    <x v="3389"/>
    <n v="0"/>
    <n v="665.63"/>
    <n v="0"/>
  </r>
  <r>
    <n v="4417"/>
    <s v="25/04/2024"/>
    <s v="C216"/>
    <x v="1"/>
    <n v="50"/>
    <x v="0"/>
    <x v="2"/>
    <x v="0"/>
    <x v="10"/>
    <n v="744.08"/>
    <n v="3"/>
    <x v="3390"/>
    <n v="1488.1599999999999"/>
    <n v="248.02666666666667"/>
    <n v="66.666666666666657"/>
  </r>
  <r>
    <n v="4418"/>
    <s v="31/10/2024"/>
    <s v="C476"/>
    <x v="1"/>
    <n v="33"/>
    <x v="2"/>
    <x v="2"/>
    <x v="1"/>
    <x v="2"/>
    <n v="604.95000000000005"/>
    <n v="1"/>
    <x v="3391"/>
    <n v="0"/>
    <n v="604.95000000000005"/>
    <n v="0"/>
  </r>
  <r>
    <n v="4419"/>
    <s v="19/02/2024"/>
    <s v="C523"/>
    <x v="1"/>
    <n v="28"/>
    <x v="1"/>
    <x v="1"/>
    <x v="3"/>
    <x v="14"/>
    <n v="120.64"/>
    <n v="1"/>
    <x v="3392"/>
    <n v="0"/>
    <n v="120.64"/>
    <n v="0"/>
  </r>
  <r>
    <n v="4420"/>
    <s v="07/04/2024"/>
    <s v="C500"/>
    <x v="0"/>
    <n v="37"/>
    <x v="2"/>
    <x v="2"/>
    <x v="0"/>
    <x v="0"/>
    <n v="792.26"/>
    <n v="3"/>
    <x v="3393"/>
    <n v="1584.5200000000002"/>
    <n v="264.08666666666664"/>
    <n v="66.666666666666671"/>
  </r>
  <r>
    <n v="4421"/>
    <s v="23/04/2024"/>
    <s v="C725"/>
    <x v="0"/>
    <n v="55"/>
    <x v="0"/>
    <x v="1"/>
    <x v="2"/>
    <x v="4"/>
    <n v="88.72"/>
    <n v="4"/>
    <x v="3394"/>
    <n v="266.15999999999997"/>
    <n v="22.18"/>
    <n v="74.999999999999986"/>
  </r>
  <r>
    <n v="4422"/>
    <s v="30/10/2024"/>
    <s v="C114"/>
    <x v="0"/>
    <n v="41"/>
    <x v="2"/>
    <x v="2"/>
    <x v="4"/>
    <x v="16"/>
    <n v="29.79"/>
    <n v="5"/>
    <x v="3395"/>
    <n v="119.16"/>
    <n v="5.9580000000000002"/>
    <n v="80"/>
  </r>
  <r>
    <n v="4423"/>
    <s v="26/10/2024"/>
    <s v="C343"/>
    <x v="0"/>
    <n v="33"/>
    <x v="2"/>
    <x v="0"/>
    <x v="1"/>
    <x v="19"/>
    <n v="771.96"/>
    <n v="2"/>
    <x v="3396"/>
    <n v="771.96"/>
    <n v="385.98"/>
    <n v="50"/>
  </r>
  <r>
    <n v="4424"/>
    <s v="18/03/2024"/>
    <s v="C214"/>
    <x v="0"/>
    <n v="47"/>
    <x v="2"/>
    <x v="0"/>
    <x v="3"/>
    <x v="13"/>
    <n v="552.87"/>
    <n v="5"/>
    <x v="3397"/>
    <n v="2211.48"/>
    <n v="110.574"/>
    <n v="80"/>
  </r>
  <r>
    <n v="4425"/>
    <s v="31/10/2024"/>
    <s v="C669"/>
    <x v="0"/>
    <n v="51"/>
    <x v="0"/>
    <x v="0"/>
    <x v="4"/>
    <x v="7"/>
    <n v="701.61"/>
    <n v="4"/>
    <x v="3398"/>
    <n v="2104.83"/>
    <n v="175.4025"/>
    <n v="75"/>
  </r>
  <r>
    <n v="4426"/>
    <s v="31/03/2024"/>
    <s v="C546"/>
    <x v="1"/>
    <n v="18"/>
    <x v="3"/>
    <x v="3"/>
    <x v="0"/>
    <x v="0"/>
    <n v="388.92"/>
    <n v="3"/>
    <x v="3399"/>
    <n v="777.83999999999992"/>
    <n v="129.64000000000001"/>
    <n v="66.666666666666657"/>
  </r>
  <r>
    <n v="4427"/>
    <s v="11/10/2024"/>
    <s v="C644"/>
    <x v="1"/>
    <n v="41"/>
    <x v="2"/>
    <x v="3"/>
    <x v="3"/>
    <x v="13"/>
    <n v="20.98"/>
    <n v="5"/>
    <x v="2908"/>
    <n v="83.92"/>
    <n v="4.1959999999999997"/>
    <n v="80"/>
  </r>
  <r>
    <n v="4428"/>
    <s v="19/03/2024"/>
    <s v="C133"/>
    <x v="0"/>
    <n v="41"/>
    <x v="2"/>
    <x v="0"/>
    <x v="4"/>
    <x v="7"/>
    <n v="337.71"/>
    <n v="1"/>
    <x v="3400"/>
    <n v="0"/>
    <n v="337.71"/>
    <n v="0"/>
  </r>
  <r>
    <n v="4429"/>
    <s v="24/07/2024"/>
    <s v="C724"/>
    <x v="1"/>
    <n v="26"/>
    <x v="1"/>
    <x v="0"/>
    <x v="2"/>
    <x v="3"/>
    <n v="612.04999999999995"/>
    <n v="2"/>
    <x v="3401"/>
    <n v="612.04999999999995"/>
    <n v="306.02499999999998"/>
    <n v="50"/>
  </r>
  <r>
    <n v="4430"/>
    <s v="25/09/2024"/>
    <s v="C367"/>
    <x v="1"/>
    <n v="39"/>
    <x v="2"/>
    <x v="0"/>
    <x v="1"/>
    <x v="11"/>
    <n v="233.45"/>
    <n v="2"/>
    <x v="3402"/>
    <n v="233.45"/>
    <n v="116.72499999999999"/>
    <n v="50"/>
  </r>
  <r>
    <n v="4431"/>
    <s v="05/08/2024"/>
    <s v="C541"/>
    <x v="0"/>
    <n v="29"/>
    <x v="1"/>
    <x v="1"/>
    <x v="0"/>
    <x v="6"/>
    <n v="690.93"/>
    <n v="4"/>
    <x v="3403"/>
    <n v="2072.79"/>
    <n v="172.73249999999999"/>
    <n v="75"/>
  </r>
  <r>
    <n v="4432"/>
    <s v="05/04/2024"/>
    <s v="C228"/>
    <x v="1"/>
    <n v="34"/>
    <x v="2"/>
    <x v="0"/>
    <x v="3"/>
    <x v="5"/>
    <n v="796.46"/>
    <n v="4"/>
    <x v="3404"/>
    <n v="2389.38"/>
    <n v="199.11500000000001"/>
    <n v="75"/>
  </r>
  <r>
    <n v="4433"/>
    <s v="16/03/2024"/>
    <s v="C984"/>
    <x v="0"/>
    <n v="42"/>
    <x v="2"/>
    <x v="3"/>
    <x v="2"/>
    <x v="9"/>
    <n v="459.72"/>
    <n v="3"/>
    <x v="3405"/>
    <n v="919.44"/>
    <n v="153.24"/>
    <n v="66.666666666666657"/>
  </r>
  <r>
    <n v="4434"/>
    <s v="12/11/2024"/>
    <s v="C456"/>
    <x v="0"/>
    <n v="45"/>
    <x v="2"/>
    <x v="1"/>
    <x v="1"/>
    <x v="11"/>
    <n v="876.96"/>
    <n v="4"/>
    <x v="3406"/>
    <n v="2630.88"/>
    <n v="219.24"/>
    <n v="75"/>
  </r>
  <r>
    <n v="4435"/>
    <s v="30/09/2024"/>
    <s v="C700"/>
    <x v="1"/>
    <n v="32"/>
    <x v="2"/>
    <x v="0"/>
    <x v="1"/>
    <x v="2"/>
    <n v="856.27"/>
    <n v="5"/>
    <x v="3407"/>
    <n v="3425.0800000000004"/>
    <n v="171.25399999999999"/>
    <n v="80"/>
  </r>
  <r>
    <n v="4436"/>
    <s v="09/11/2024"/>
    <s v="C563"/>
    <x v="0"/>
    <n v="47"/>
    <x v="2"/>
    <x v="3"/>
    <x v="2"/>
    <x v="3"/>
    <n v="879.28"/>
    <n v="2"/>
    <x v="3408"/>
    <n v="879.28"/>
    <n v="439.64"/>
    <n v="50"/>
  </r>
  <r>
    <n v="4437"/>
    <s v="17/03/2024"/>
    <s v="C382"/>
    <x v="0"/>
    <n v="44"/>
    <x v="2"/>
    <x v="1"/>
    <x v="3"/>
    <x v="14"/>
    <n v="664.43"/>
    <n v="3"/>
    <x v="3409"/>
    <n v="1328.8600000000001"/>
    <n v="221.47666666666666"/>
    <n v="66.666666666666671"/>
  </r>
  <r>
    <n v="4438"/>
    <s v="12/02/2024"/>
    <s v="C796"/>
    <x v="0"/>
    <n v="39"/>
    <x v="2"/>
    <x v="1"/>
    <x v="1"/>
    <x v="19"/>
    <n v="311.74"/>
    <n v="4"/>
    <x v="3410"/>
    <n v="935.22"/>
    <n v="77.935000000000002"/>
    <n v="75"/>
  </r>
  <r>
    <n v="4439"/>
    <s v="06/11/2024"/>
    <s v="C596"/>
    <x v="0"/>
    <n v="27"/>
    <x v="1"/>
    <x v="3"/>
    <x v="0"/>
    <x v="0"/>
    <n v="486.44"/>
    <n v="1"/>
    <x v="3411"/>
    <n v="0"/>
    <n v="486.44"/>
    <n v="0"/>
  </r>
  <r>
    <n v="4440"/>
    <s v="06/06/2024"/>
    <s v="C204"/>
    <x v="0"/>
    <n v="48"/>
    <x v="2"/>
    <x v="3"/>
    <x v="4"/>
    <x v="16"/>
    <n v="713.41"/>
    <n v="2"/>
    <x v="3412"/>
    <n v="713.41"/>
    <n v="356.70499999999998"/>
    <n v="50"/>
  </r>
  <r>
    <n v="4441"/>
    <s v="23/11/2024"/>
    <s v="C266"/>
    <x v="0"/>
    <n v="44"/>
    <x v="2"/>
    <x v="1"/>
    <x v="0"/>
    <x v="10"/>
    <n v="218.46"/>
    <n v="3"/>
    <x v="3413"/>
    <n v="436.91999999999996"/>
    <n v="72.820000000000007"/>
    <n v="66.666666666666657"/>
  </r>
  <r>
    <n v="4442"/>
    <s v="17/12/2024"/>
    <s v="C910"/>
    <x v="0"/>
    <n v="29"/>
    <x v="1"/>
    <x v="3"/>
    <x v="1"/>
    <x v="1"/>
    <n v="741.46"/>
    <n v="2"/>
    <x v="3414"/>
    <n v="741.46"/>
    <n v="370.73"/>
    <n v="50"/>
  </r>
  <r>
    <n v="4443"/>
    <s v="13/05/2024"/>
    <s v="C286"/>
    <x v="0"/>
    <n v="63"/>
    <x v="0"/>
    <x v="1"/>
    <x v="4"/>
    <x v="7"/>
    <n v="552.61"/>
    <n v="5"/>
    <x v="3415"/>
    <n v="2210.44"/>
    <n v="110.52200000000001"/>
    <n v="80"/>
  </r>
  <r>
    <n v="4444"/>
    <s v="15/01/2024"/>
    <s v="C211"/>
    <x v="1"/>
    <n v="48"/>
    <x v="2"/>
    <x v="1"/>
    <x v="2"/>
    <x v="3"/>
    <n v="105.06"/>
    <n v="4"/>
    <x v="3416"/>
    <n v="315.18"/>
    <n v="26.265000000000001"/>
    <n v="75"/>
  </r>
  <r>
    <n v="4445"/>
    <s v="25/01/2024"/>
    <s v="C456"/>
    <x v="1"/>
    <n v="49"/>
    <x v="2"/>
    <x v="1"/>
    <x v="4"/>
    <x v="17"/>
    <n v="561.71"/>
    <n v="4"/>
    <x v="3417"/>
    <n v="1685.13"/>
    <n v="140.42750000000001"/>
    <n v="75"/>
  </r>
  <r>
    <n v="4446"/>
    <s v="07/09/2024"/>
    <s v="C805"/>
    <x v="1"/>
    <n v="49"/>
    <x v="2"/>
    <x v="1"/>
    <x v="4"/>
    <x v="18"/>
    <n v="76.11"/>
    <n v="4"/>
    <x v="43"/>
    <n v="228.32999999999998"/>
    <n v="19.0275"/>
    <n v="75"/>
  </r>
  <r>
    <n v="4447"/>
    <s v="28/07/2024"/>
    <s v="C623"/>
    <x v="0"/>
    <n v="58"/>
    <x v="0"/>
    <x v="0"/>
    <x v="4"/>
    <x v="17"/>
    <n v="24.16"/>
    <n v="1"/>
    <x v="3418"/>
    <n v="0"/>
    <n v="24.16"/>
    <n v="0"/>
  </r>
  <r>
    <n v="4448"/>
    <s v="12/10/2024"/>
    <s v="C652"/>
    <x v="0"/>
    <n v="62"/>
    <x v="0"/>
    <x v="3"/>
    <x v="1"/>
    <x v="2"/>
    <n v="890.73"/>
    <n v="5"/>
    <x v="3419"/>
    <n v="3562.9199999999996"/>
    <n v="178.14600000000002"/>
    <n v="80"/>
  </r>
  <r>
    <n v="4449"/>
    <s v="04/09/2024"/>
    <s v="C966"/>
    <x v="1"/>
    <n v="52"/>
    <x v="0"/>
    <x v="0"/>
    <x v="3"/>
    <x v="14"/>
    <n v="495.02"/>
    <n v="1"/>
    <x v="3420"/>
    <n v="0"/>
    <n v="495.02"/>
    <n v="0"/>
  </r>
  <r>
    <n v="4450"/>
    <s v="17/10/2024"/>
    <s v="C754"/>
    <x v="1"/>
    <n v="63"/>
    <x v="0"/>
    <x v="0"/>
    <x v="1"/>
    <x v="2"/>
    <n v="547.86"/>
    <n v="5"/>
    <x v="3421"/>
    <n v="2191.44"/>
    <n v="109.572"/>
    <n v="80"/>
  </r>
  <r>
    <n v="4451"/>
    <s v="21/02/2024"/>
    <s v="C109"/>
    <x v="1"/>
    <n v="38"/>
    <x v="2"/>
    <x v="0"/>
    <x v="3"/>
    <x v="15"/>
    <n v="287.14"/>
    <n v="5"/>
    <x v="3422"/>
    <n v="1148.56"/>
    <n v="57.427999999999997"/>
    <n v="80"/>
  </r>
  <r>
    <n v="4452"/>
    <s v="27/07/2024"/>
    <s v="C421"/>
    <x v="0"/>
    <n v="27"/>
    <x v="1"/>
    <x v="0"/>
    <x v="2"/>
    <x v="12"/>
    <n v="547.32000000000005"/>
    <n v="5"/>
    <x v="3423"/>
    <n v="2189.2799999999997"/>
    <n v="109.46400000000001"/>
    <n v="80"/>
  </r>
  <r>
    <n v="4453"/>
    <s v="18/05/2024"/>
    <s v="C525"/>
    <x v="1"/>
    <n v="33"/>
    <x v="2"/>
    <x v="1"/>
    <x v="2"/>
    <x v="9"/>
    <n v="177.18"/>
    <n v="4"/>
    <x v="3424"/>
    <n v="531.54"/>
    <n v="44.295000000000002"/>
    <n v="74.999999999999986"/>
  </r>
  <r>
    <n v="4454"/>
    <s v="14/05/2024"/>
    <s v="C550"/>
    <x v="1"/>
    <n v="24"/>
    <x v="1"/>
    <x v="1"/>
    <x v="2"/>
    <x v="3"/>
    <n v="748.19"/>
    <n v="4"/>
    <x v="3425"/>
    <n v="2244.5700000000002"/>
    <n v="187.04750000000001"/>
    <n v="75"/>
  </r>
  <r>
    <n v="4455"/>
    <s v="01/12/2024"/>
    <s v="C536"/>
    <x v="0"/>
    <n v="21"/>
    <x v="1"/>
    <x v="1"/>
    <x v="2"/>
    <x v="4"/>
    <n v="825.12"/>
    <n v="4"/>
    <x v="3426"/>
    <n v="2475.36"/>
    <n v="206.28"/>
    <n v="75"/>
  </r>
  <r>
    <n v="4456"/>
    <s v="24/05/2024"/>
    <s v="C543"/>
    <x v="1"/>
    <n v="44"/>
    <x v="2"/>
    <x v="2"/>
    <x v="2"/>
    <x v="9"/>
    <n v="857.32"/>
    <n v="1"/>
    <x v="3427"/>
    <n v="0"/>
    <n v="857.32"/>
    <n v="0"/>
  </r>
  <r>
    <n v="4457"/>
    <s v="19/05/2024"/>
    <s v="C466"/>
    <x v="0"/>
    <n v="42"/>
    <x v="2"/>
    <x v="1"/>
    <x v="0"/>
    <x v="10"/>
    <n v="115.59"/>
    <n v="3"/>
    <x v="3428"/>
    <n v="231.17999999999998"/>
    <n v="38.53"/>
    <n v="66.666666666666657"/>
  </r>
  <r>
    <n v="4458"/>
    <s v="22/05/2024"/>
    <s v="C715"/>
    <x v="0"/>
    <n v="48"/>
    <x v="2"/>
    <x v="0"/>
    <x v="1"/>
    <x v="11"/>
    <n v="562.17999999999995"/>
    <n v="5"/>
    <x v="3429"/>
    <n v="2248.7200000000003"/>
    <n v="112.43599999999999"/>
    <n v="80"/>
  </r>
  <r>
    <n v="4459"/>
    <s v="23/04/2024"/>
    <s v="C780"/>
    <x v="0"/>
    <n v="28"/>
    <x v="1"/>
    <x v="2"/>
    <x v="3"/>
    <x v="15"/>
    <n v="810.66"/>
    <n v="1"/>
    <x v="3430"/>
    <n v="0"/>
    <n v="810.66"/>
    <n v="0"/>
  </r>
  <r>
    <n v="4460"/>
    <s v="10/03/2024"/>
    <s v="C578"/>
    <x v="1"/>
    <n v="37"/>
    <x v="2"/>
    <x v="2"/>
    <x v="2"/>
    <x v="4"/>
    <n v="136.93"/>
    <n v="4"/>
    <x v="2515"/>
    <n v="410.79"/>
    <n v="34.232500000000002"/>
    <n v="75"/>
  </r>
  <r>
    <n v="4461"/>
    <s v="09/01/2024"/>
    <s v="C811"/>
    <x v="1"/>
    <n v="53"/>
    <x v="0"/>
    <x v="2"/>
    <x v="0"/>
    <x v="6"/>
    <n v="108.53"/>
    <n v="4"/>
    <x v="935"/>
    <n v="325.59000000000003"/>
    <n v="27.1325"/>
    <n v="75.000000000000014"/>
  </r>
  <r>
    <n v="4462"/>
    <s v="27/03/2024"/>
    <s v="C196"/>
    <x v="0"/>
    <n v="34"/>
    <x v="2"/>
    <x v="1"/>
    <x v="0"/>
    <x v="8"/>
    <n v="818.77"/>
    <n v="3"/>
    <x v="3431"/>
    <n v="1637.54"/>
    <n v="272.92333333333335"/>
    <n v="66.666666666666657"/>
  </r>
  <r>
    <n v="4463"/>
    <s v="26/04/2024"/>
    <s v="C732"/>
    <x v="1"/>
    <n v="62"/>
    <x v="0"/>
    <x v="0"/>
    <x v="0"/>
    <x v="6"/>
    <n v="798.77"/>
    <n v="4"/>
    <x v="3432"/>
    <n v="2396.31"/>
    <n v="199.6925"/>
    <n v="75"/>
  </r>
  <r>
    <n v="4464"/>
    <s v="15/09/2024"/>
    <s v="C105"/>
    <x v="1"/>
    <n v="28"/>
    <x v="1"/>
    <x v="1"/>
    <x v="1"/>
    <x v="11"/>
    <n v="454.21"/>
    <n v="5"/>
    <x v="3433"/>
    <n v="1816.8400000000001"/>
    <n v="90.841999999999999"/>
    <n v="80"/>
  </r>
  <r>
    <n v="4465"/>
    <s v="06/06/2024"/>
    <s v="C632"/>
    <x v="1"/>
    <n v="47"/>
    <x v="2"/>
    <x v="3"/>
    <x v="2"/>
    <x v="12"/>
    <n v="118.61"/>
    <n v="2"/>
    <x v="3434"/>
    <n v="118.61"/>
    <n v="59.305"/>
    <n v="50"/>
  </r>
  <r>
    <n v="4466"/>
    <s v="20/04/2024"/>
    <s v="C616"/>
    <x v="1"/>
    <n v="52"/>
    <x v="0"/>
    <x v="2"/>
    <x v="0"/>
    <x v="10"/>
    <n v="520.96"/>
    <n v="4"/>
    <x v="3435"/>
    <n v="1562.88"/>
    <n v="130.24"/>
    <n v="75"/>
  </r>
  <r>
    <n v="4467"/>
    <s v="14/03/2024"/>
    <s v="C790"/>
    <x v="0"/>
    <n v="58"/>
    <x v="0"/>
    <x v="3"/>
    <x v="0"/>
    <x v="6"/>
    <n v="400.86"/>
    <n v="3"/>
    <x v="3436"/>
    <n v="801.71999999999991"/>
    <n v="133.62"/>
    <n v="66.666666666666657"/>
  </r>
  <r>
    <n v="4468"/>
    <s v="30/03/2024"/>
    <s v="C790"/>
    <x v="1"/>
    <n v="55"/>
    <x v="0"/>
    <x v="2"/>
    <x v="2"/>
    <x v="4"/>
    <n v="523.36"/>
    <n v="2"/>
    <x v="3437"/>
    <n v="523.36"/>
    <n v="261.68"/>
    <n v="50"/>
  </r>
  <r>
    <n v="4469"/>
    <s v="21/10/2024"/>
    <s v="C123"/>
    <x v="0"/>
    <n v="39"/>
    <x v="2"/>
    <x v="2"/>
    <x v="1"/>
    <x v="19"/>
    <n v="445.5"/>
    <n v="5"/>
    <x v="3438"/>
    <n v="1782"/>
    <n v="89.1"/>
    <n v="80"/>
  </r>
  <r>
    <n v="4470"/>
    <s v="17/05/2024"/>
    <s v="C712"/>
    <x v="0"/>
    <n v="60"/>
    <x v="0"/>
    <x v="3"/>
    <x v="0"/>
    <x v="6"/>
    <n v="572.83000000000004"/>
    <n v="5"/>
    <x v="3439"/>
    <n v="2291.3200000000002"/>
    <n v="114.566"/>
    <n v="80"/>
  </r>
  <r>
    <n v="4471"/>
    <s v="17/07/2024"/>
    <s v="C627"/>
    <x v="1"/>
    <n v="44"/>
    <x v="2"/>
    <x v="3"/>
    <x v="3"/>
    <x v="13"/>
    <n v="729.86"/>
    <n v="5"/>
    <x v="3440"/>
    <n v="2919.44"/>
    <n v="145.97200000000001"/>
    <n v="80"/>
  </r>
  <r>
    <n v="4472"/>
    <s v="18/02/2024"/>
    <s v="C444"/>
    <x v="0"/>
    <n v="54"/>
    <x v="0"/>
    <x v="1"/>
    <x v="4"/>
    <x v="18"/>
    <n v="777.11"/>
    <n v="3"/>
    <x v="3441"/>
    <n v="1554.2199999999998"/>
    <n v="259.03666666666669"/>
    <n v="66.666666666666657"/>
  </r>
  <r>
    <n v="4473"/>
    <s v="25/07/2024"/>
    <s v="C744"/>
    <x v="1"/>
    <n v="63"/>
    <x v="0"/>
    <x v="3"/>
    <x v="4"/>
    <x v="18"/>
    <n v="652.49"/>
    <n v="2"/>
    <x v="3442"/>
    <n v="652.49"/>
    <n v="326.245"/>
    <n v="50"/>
  </r>
  <r>
    <n v="4474"/>
    <s v="14/05/2024"/>
    <s v="C555"/>
    <x v="1"/>
    <n v="52"/>
    <x v="0"/>
    <x v="3"/>
    <x v="4"/>
    <x v="16"/>
    <n v="206.95"/>
    <n v="5"/>
    <x v="3443"/>
    <n v="827.8"/>
    <n v="41.39"/>
    <n v="80"/>
  </r>
  <r>
    <n v="4475"/>
    <s v="10/05/2024"/>
    <s v="C147"/>
    <x v="0"/>
    <n v="21"/>
    <x v="1"/>
    <x v="0"/>
    <x v="1"/>
    <x v="19"/>
    <n v="403.15"/>
    <n v="4"/>
    <x v="3444"/>
    <n v="1209.4499999999998"/>
    <n v="100.78749999999999"/>
    <n v="74.999999999999986"/>
  </r>
  <r>
    <n v="4476"/>
    <s v="07/07/2024"/>
    <s v="C896"/>
    <x v="0"/>
    <n v="33"/>
    <x v="2"/>
    <x v="3"/>
    <x v="0"/>
    <x v="8"/>
    <n v="80.510000000000005"/>
    <n v="2"/>
    <x v="3445"/>
    <n v="80.510000000000005"/>
    <n v="40.255000000000003"/>
    <n v="50"/>
  </r>
  <r>
    <n v="4477"/>
    <s v="12/06/2024"/>
    <s v="C154"/>
    <x v="0"/>
    <n v="33"/>
    <x v="2"/>
    <x v="1"/>
    <x v="4"/>
    <x v="17"/>
    <n v="457.16"/>
    <n v="5"/>
    <x v="3446"/>
    <n v="1828.64"/>
    <n v="91.432000000000002"/>
    <n v="80"/>
  </r>
  <r>
    <n v="4478"/>
    <s v="01/03/2024"/>
    <s v="C644"/>
    <x v="0"/>
    <n v="38"/>
    <x v="2"/>
    <x v="2"/>
    <x v="4"/>
    <x v="7"/>
    <n v="970.64"/>
    <n v="2"/>
    <x v="3447"/>
    <n v="970.64"/>
    <n v="485.32"/>
    <n v="50"/>
  </r>
  <r>
    <n v="4479"/>
    <s v="11/01/2024"/>
    <s v="C485"/>
    <x v="1"/>
    <n v="43"/>
    <x v="2"/>
    <x v="2"/>
    <x v="2"/>
    <x v="12"/>
    <n v="645.30999999999995"/>
    <n v="4"/>
    <x v="3448"/>
    <n v="1935.9299999999998"/>
    <n v="161.32749999999999"/>
    <n v="75"/>
  </r>
  <r>
    <n v="4480"/>
    <s v="30/07/2024"/>
    <s v="C994"/>
    <x v="1"/>
    <n v="53"/>
    <x v="0"/>
    <x v="0"/>
    <x v="0"/>
    <x v="6"/>
    <n v="163.07"/>
    <n v="1"/>
    <x v="3449"/>
    <n v="0"/>
    <n v="163.07"/>
    <n v="0"/>
  </r>
  <r>
    <n v="4481"/>
    <s v="16/04/2024"/>
    <s v="C915"/>
    <x v="1"/>
    <n v="36"/>
    <x v="2"/>
    <x v="1"/>
    <x v="0"/>
    <x v="0"/>
    <n v="275.89"/>
    <n v="5"/>
    <x v="3450"/>
    <n v="1103.56"/>
    <n v="55.177999999999997"/>
    <n v="80"/>
  </r>
  <r>
    <n v="4482"/>
    <s v="31/03/2024"/>
    <s v="C351"/>
    <x v="0"/>
    <n v="34"/>
    <x v="2"/>
    <x v="2"/>
    <x v="2"/>
    <x v="12"/>
    <n v="73.930000000000007"/>
    <n v="4"/>
    <x v="3451"/>
    <n v="221.79000000000002"/>
    <n v="18.482500000000002"/>
    <n v="75"/>
  </r>
  <r>
    <n v="4483"/>
    <s v="21/06/2024"/>
    <s v="C572"/>
    <x v="0"/>
    <n v="62"/>
    <x v="0"/>
    <x v="0"/>
    <x v="0"/>
    <x v="10"/>
    <n v="190.59"/>
    <n v="3"/>
    <x v="2848"/>
    <n v="381.17999999999995"/>
    <n v="63.53"/>
    <n v="66.666666666666657"/>
  </r>
  <r>
    <n v="4484"/>
    <s v="10/05/2024"/>
    <s v="C241"/>
    <x v="0"/>
    <n v="43"/>
    <x v="2"/>
    <x v="2"/>
    <x v="3"/>
    <x v="13"/>
    <n v="492.96"/>
    <n v="5"/>
    <x v="3452"/>
    <n v="1971.8400000000001"/>
    <n v="98.591999999999999"/>
    <n v="80"/>
  </r>
  <r>
    <n v="4485"/>
    <s v="15/09/2024"/>
    <s v="C567"/>
    <x v="1"/>
    <n v="39"/>
    <x v="2"/>
    <x v="1"/>
    <x v="1"/>
    <x v="1"/>
    <n v="351.41"/>
    <n v="1"/>
    <x v="3453"/>
    <n v="0"/>
    <n v="351.41"/>
    <n v="0"/>
  </r>
  <r>
    <n v="4486"/>
    <s v="24/03/2024"/>
    <s v="C206"/>
    <x v="0"/>
    <n v="45"/>
    <x v="2"/>
    <x v="3"/>
    <x v="2"/>
    <x v="3"/>
    <n v="211.92"/>
    <n v="4"/>
    <x v="3454"/>
    <n v="635.76"/>
    <n v="52.98"/>
    <n v="75"/>
  </r>
  <r>
    <n v="4487"/>
    <s v="08/06/2024"/>
    <s v="C633"/>
    <x v="1"/>
    <n v="18"/>
    <x v="3"/>
    <x v="0"/>
    <x v="4"/>
    <x v="16"/>
    <n v="155.13"/>
    <n v="4"/>
    <x v="3455"/>
    <n v="465.39"/>
    <n v="38.782499999999999"/>
    <n v="75"/>
  </r>
  <r>
    <n v="4488"/>
    <s v="22/09/2024"/>
    <s v="C369"/>
    <x v="0"/>
    <n v="61"/>
    <x v="0"/>
    <x v="3"/>
    <x v="0"/>
    <x v="6"/>
    <n v="659.51"/>
    <n v="2"/>
    <x v="3456"/>
    <n v="659.51"/>
    <n v="329.755"/>
    <n v="50"/>
  </r>
  <r>
    <n v="4489"/>
    <s v="16/08/2024"/>
    <s v="C137"/>
    <x v="1"/>
    <n v="53"/>
    <x v="0"/>
    <x v="1"/>
    <x v="3"/>
    <x v="15"/>
    <n v="562.52"/>
    <n v="5"/>
    <x v="3457"/>
    <n v="2250.08"/>
    <n v="112.50399999999999"/>
    <n v="80"/>
  </r>
  <r>
    <n v="4490"/>
    <s v="20/01/2024"/>
    <s v="C504"/>
    <x v="1"/>
    <n v="60"/>
    <x v="0"/>
    <x v="1"/>
    <x v="3"/>
    <x v="15"/>
    <n v="844.21"/>
    <n v="1"/>
    <x v="3458"/>
    <n v="0"/>
    <n v="844.21"/>
    <n v="0"/>
  </r>
  <r>
    <n v="4491"/>
    <s v="18/03/2024"/>
    <s v="C246"/>
    <x v="0"/>
    <n v="54"/>
    <x v="0"/>
    <x v="2"/>
    <x v="1"/>
    <x v="11"/>
    <n v="191.42"/>
    <n v="3"/>
    <x v="3459"/>
    <n v="382.84000000000003"/>
    <n v="63.806666666666665"/>
    <n v="66.666666666666671"/>
  </r>
  <r>
    <n v="4492"/>
    <s v="26/02/2024"/>
    <s v="C118"/>
    <x v="0"/>
    <n v="19"/>
    <x v="3"/>
    <x v="2"/>
    <x v="3"/>
    <x v="15"/>
    <n v="849.51"/>
    <n v="2"/>
    <x v="3460"/>
    <n v="849.51"/>
    <n v="424.755"/>
    <n v="50"/>
  </r>
  <r>
    <n v="4493"/>
    <s v="07/09/2024"/>
    <s v="C169"/>
    <x v="1"/>
    <n v="34"/>
    <x v="2"/>
    <x v="0"/>
    <x v="0"/>
    <x v="0"/>
    <n v="582.13"/>
    <n v="5"/>
    <x v="3461"/>
    <n v="2328.52"/>
    <n v="116.426"/>
    <n v="80"/>
  </r>
  <r>
    <n v="4494"/>
    <s v="14/03/2024"/>
    <s v="C608"/>
    <x v="1"/>
    <n v="57"/>
    <x v="0"/>
    <x v="2"/>
    <x v="0"/>
    <x v="6"/>
    <n v="273.56"/>
    <n v="1"/>
    <x v="3462"/>
    <n v="0"/>
    <n v="273.56"/>
    <n v="0"/>
  </r>
  <r>
    <n v="4495"/>
    <s v="22/02/2024"/>
    <s v="C632"/>
    <x v="0"/>
    <n v="55"/>
    <x v="0"/>
    <x v="2"/>
    <x v="3"/>
    <x v="5"/>
    <n v="280.82"/>
    <n v="2"/>
    <x v="3463"/>
    <n v="280.82"/>
    <n v="140.41"/>
    <n v="50"/>
  </r>
  <r>
    <n v="4496"/>
    <s v="30/01/2024"/>
    <s v="C442"/>
    <x v="0"/>
    <n v="38"/>
    <x v="2"/>
    <x v="1"/>
    <x v="0"/>
    <x v="0"/>
    <n v="396.48"/>
    <n v="1"/>
    <x v="1119"/>
    <n v="0"/>
    <n v="396.48"/>
    <n v="0"/>
  </r>
  <r>
    <n v="4497"/>
    <s v="05/07/2024"/>
    <s v="C539"/>
    <x v="1"/>
    <n v="26"/>
    <x v="1"/>
    <x v="1"/>
    <x v="0"/>
    <x v="8"/>
    <n v="465.53"/>
    <n v="1"/>
    <x v="3464"/>
    <n v="0"/>
    <n v="465.53"/>
    <n v="0"/>
  </r>
  <r>
    <n v="4498"/>
    <s v="04/09/2024"/>
    <s v="C534"/>
    <x v="0"/>
    <n v="30"/>
    <x v="2"/>
    <x v="0"/>
    <x v="4"/>
    <x v="17"/>
    <n v="91.68"/>
    <n v="2"/>
    <x v="3465"/>
    <n v="91.68"/>
    <n v="45.84"/>
    <n v="50"/>
  </r>
  <r>
    <n v="4499"/>
    <s v="10/12/2024"/>
    <s v="C581"/>
    <x v="1"/>
    <n v="28"/>
    <x v="1"/>
    <x v="3"/>
    <x v="2"/>
    <x v="4"/>
    <n v="843.58"/>
    <n v="2"/>
    <x v="3466"/>
    <n v="843.58"/>
    <n v="421.79"/>
    <n v="50"/>
  </r>
  <r>
    <n v="4500"/>
    <s v="26/07/2024"/>
    <s v="C594"/>
    <x v="1"/>
    <n v="33"/>
    <x v="2"/>
    <x v="0"/>
    <x v="0"/>
    <x v="8"/>
    <n v="130.33000000000001"/>
    <n v="5"/>
    <x v="3467"/>
    <n v="521.31999999999994"/>
    <n v="26.066000000000003"/>
    <n v="80"/>
  </r>
  <r>
    <n v="4501"/>
    <s v="01/05/2024"/>
    <s v="C441"/>
    <x v="0"/>
    <n v="33"/>
    <x v="2"/>
    <x v="1"/>
    <x v="0"/>
    <x v="6"/>
    <n v="488.63"/>
    <n v="2"/>
    <x v="3468"/>
    <n v="488.63"/>
    <n v="244.315"/>
    <n v="50"/>
  </r>
  <r>
    <n v="4502"/>
    <s v="22/08/2024"/>
    <s v="C519"/>
    <x v="0"/>
    <n v="19"/>
    <x v="3"/>
    <x v="1"/>
    <x v="1"/>
    <x v="19"/>
    <n v="389.14"/>
    <n v="5"/>
    <x v="3469"/>
    <n v="1556.56"/>
    <n v="77.828000000000003"/>
    <n v="80"/>
  </r>
  <r>
    <n v="4503"/>
    <s v="19/01/2024"/>
    <s v="C764"/>
    <x v="0"/>
    <n v="59"/>
    <x v="0"/>
    <x v="0"/>
    <x v="2"/>
    <x v="3"/>
    <n v="517.16"/>
    <n v="1"/>
    <x v="3470"/>
    <n v="0"/>
    <n v="517.16"/>
    <n v="0"/>
  </r>
  <r>
    <n v="4504"/>
    <s v="19/04/2024"/>
    <s v="C442"/>
    <x v="0"/>
    <n v="61"/>
    <x v="0"/>
    <x v="0"/>
    <x v="2"/>
    <x v="9"/>
    <n v="888.61"/>
    <n v="2"/>
    <x v="3471"/>
    <n v="888.61"/>
    <n v="444.30500000000001"/>
    <n v="50"/>
  </r>
  <r>
    <n v="4505"/>
    <s v="12/05/2024"/>
    <s v="C198"/>
    <x v="0"/>
    <n v="25"/>
    <x v="1"/>
    <x v="3"/>
    <x v="2"/>
    <x v="12"/>
    <n v="989.2"/>
    <n v="5"/>
    <x v="3472"/>
    <n v="3956.8"/>
    <n v="197.84"/>
    <n v="80"/>
  </r>
  <r>
    <n v="4506"/>
    <s v="08/03/2024"/>
    <s v="C489"/>
    <x v="1"/>
    <n v="60"/>
    <x v="0"/>
    <x v="1"/>
    <x v="3"/>
    <x v="13"/>
    <n v="30.07"/>
    <n v="5"/>
    <x v="3473"/>
    <n v="120.28"/>
    <n v="6.0140000000000002"/>
    <n v="80"/>
  </r>
  <r>
    <n v="4507"/>
    <s v="07/08/2024"/>
    <s v="C286"/>
    <x v="1"/>
    <n v="59"/>
    <x v="0"/>
    <x v="2"/>
    <x v="4"/>
    <x v="18"/>
    <n v="399.31"/>
    <n v="3"/>
    <x v="3474"/>
    <n v="798.62000000000012"/>
    <n v="133.10333333333332"/>
    <n v="66.666666666666671"/>
  </r>
  <r>
    <n v="4508"/>
    <s v="15/04/2024"/>
    <s v="C512"/>
    <x v="0"/>
    <n v="30"/>
    <x v="2"/>
    <x v="1"/>
    <x v="4"/>
    <x v="18"/>
    <n v="819.43"/>
    <n v="5"/>
    <x v="3475"/>
    <n v="3277.72"/>
    <n v="163.886"/>
    <n v="80"/>
  </r>
  <r>
    <n v="4509"/>
    <s v="27/07/2024"/>
    <s v="C832"/>
    <x v="0"/>
    <n v="34"/>
    <x v="2"/>
    <x v="2"/>
    <x v="1"/>
    <x v="19"/>
    <n v="333.34"/>
    <n v="5"/>
    <x v="3476"/>
    <n v="1333.3600000000001"/>
    <n v="66.667999999999992"/>
    <n v="80"/>
  </r>
  <r>
    <n v="4510"/>
    <s v="14/10/2024"/>
    <s v="C336"/>
    <x v="0"/>
    <n v="56"/>
    <x v="0"/>
    <x v="2"/>
    <x v="2"/>
    <x v="3"/>
    <n v="652.54999999999995"/>
    <n v="3"/>
    <x v="3477"/>
    <n v="1305.1000000000001"/>
    <n v="217.51666666666665"/>
    <n v="66.666666666666671"/>
  </r>
  <r>
    <n v="4511"/>
    <s v="16/09/2024"/>
    <s v="C669"/>
    <x v="1"/>
    <n v="41"/>
    <x v="2"/>
    <x v="2"/>
    <x v="2"/>
    <x v="4"/>
    <n v="992.34"/>
    <n v="4"/>
    <x v="3478"/>
    <n v="2977.02"/>
    <n v="248.08500000000001"/>
    <n v="75"/>
  </r>
  <r>
    <n v="4512"/>
    <s v="27/01/2024"/>
    <s v="C458"/>
    <x v="0"/>
    <n v="20"/>
    <x v="1"/>
    <x v="3"/>
    <x v="0"/>
    <x v="8"/>
    <n v="650.29999999999995"/>
    <n v="2"/>
    <x v="3479"/>
    <n v="650.29999999999995"/>
    <n v="325.14999999999998"/>
    <n v="50"/>
  </r>
  <r>
    <n v="4513"/>
    <s v="29/01/2024"/>
    <s v="C495"/>
    <x v="0"/>
    <n v="47"/>
    <x v="2"/>
    <x v="0"/>
    <x v="3"/>
    <x v="15"/>
    <n v="120.08"/>
    <n v="3"/>
    <x v="1018"/>
    <n v="240.16000000000003"/>
    <n v="40.026666666666664"/>
    <n v="66.666666666666671"/>
  </r>
  <r>
    <n v="4514"/>
    <s v="15/06/2024"/>
    <s v="C613"/>
    <x v="1"/>
    <n v="30"/>
    <x v="2"/>
    <x v="2"/>
    <x v="3"/>
    <x v="14"/>
    <n v="844.5"/>
    <n v="5"/>
    <x v="3480"/>
    <n v="3378"/>
    <n v="168.9"/>
    <n v="80"/>
  </r>
  <r>
    <n v="4515"/>
    <s v="23/08/2024"/>
    <s v="C901"/>
    <x v="1"/>
    <n v="36"/>
    <x v="2"/>
    <x v="0"/>
    <x v="1"/>
    <x v="19"/>
    <n v="966.99"/>
    <n v="5"/>
    <x v="3481"/>
    <n v="3867.96"/>
    <n v="193.398"/>
    <n v="80"/>
  </r>
  <r>
    <n v="4516"/>
    <s v="13/10/2024"/>
    <s v="C578"/>
    <x v="0"/>
    <n v="24"/>
    <x v="1"/>
    <x v="2"/>
    <x v="4"/>
    <x v="7"/>
    <n v="715.38"/>
    <n v="2"/>
    <x v="3482"/>
    <n v="715.38"/>
    <n v="357.69"/>
    <n v="50"/>
  </r>
  <r>
    <n v="4517"/>
    <s v="26/07/2024"/>
    <s v="C690"/>
    <x v="0"/>
    <n v="26"/>
    <x v="1"/>
    <x v="3"/>
    <x v="2"/>
    <x v="4"/>
    <n v="424.88"/>
    <n v="1"/>
    <x v="3483"/>
    <n v="0"/>
    <n v="424.88"/>
    <n v="0"/>
  </r>
  <r>
    <n v="4518"/>
    <s v="15/02/2024"/>
    <s v="C818"/>
    <x v="0"/>
    <n v="36"/>
    <x v="2"/>
    <x v="2"/>
    <x v="1"/>
    <x v="19"/>
    <n v="948.92"/>
    <n v="3"/>
    <x v="3484"/>
    <n v="1897.8400000000001"/>
    <n v="316.30666666666667"/>
    <n v="66.666666666666657"/>
  </r>
  <r>
    <n v="4519"/>
    <s v="10/03/2024"/>
    <s v="C688"/>
    <x v="1"/>
    <n v="62"/>
    <x v="0"/>
    <x v="0"/>
    <x v="3"/>
    <x v="15"/>
    <n v="968.89"/>
    <n v="4"/>
    <x v="3485"/>
    <n v="2906.67"/>
    <n v="242.2225"/>
    <n v="75"/>
  </r>
  <r>
    <n v="4520"/>
    <s v="03/03/2024"/>
    <s v="C671"/>
    <x v="0"/>
    <n v="57"/>
    <x v="0"/>
    <x v="3"/>
    <x v="3"/>
    <x v="14"/>
    <n v="935.77"/>
    <n v="2"/>
    <x v="3486"/>
    <n v="935.77"/>
    <n v="467.88499999999999"/>
    <n v="50"/>
  </r>
  <r>
    <n v="4521"/>
    <s v="11/02/2024"/>
    <s v="C632"/>
    <x v="0"/>
    <n v="39"/>
    <x v="2"/>
    <x v="0"/>
    <x v="3"/>
    <x v="5"/>
    <n v="417.7"/>
    <n v="2"/>
    <x v="3487"/>
    <n v="417.7"/>
    <n v="208.85"/>
    <n v="50"/>
  </r>
  <r>
    <n v="4522"/>
    <s v="29/02/2024"/>
    <s v="C537"/>
    <x v="0"/>
    <n v="35"/>
    <x v="2"/>
    <x v="0"/>
    <x v="2"/>
    <x v="12"/>
    <n v="791.81"/>
    <n v="3"/>
    <x v="3488"/>
    <n v="1583.62"/>
    <n v="263.93666666666667"/>
    <n v="66.666666666666657"/>
  </r>
  <r>
    <n v="4523"/>
    <s v="05/08/2024"/>
    <s v="C447"/>
    <x v="1"/>
    <n v="40"/>
    <x v="2"/>
    <x v="0"/>
    <x v="2"/>
    <x v="4"/>
    <n v="657.64"/>
    <n v="5"/>
    <x v="3489"/>
    <n v="2630.56"/>
    <n v="131.52799999999999"/>
    <n v="80"/>
  </r>
  <r>
    <n v="4524"/>
    <s v="20/12/2024"/>
    <s v="C684"/>
    <x v="1"/>
    <n v="19"/>
    <x v="3"/>
    <x v="2"/>
    <x v="2"/>
    <x v="4"/>
    <n v="187.91"/>
    <n v="5"/>
    <x v="3490"/>
    <n v="751.64"/>
    <n v="37.582000000000001"/>
    <n v="80"/>
  </r>
  <r>
    <n v="4525"/>
    <s v="07/08/2024"/>
    <s v="C401"/>
    <x v="0"/>
    <n v="28"/>
    <x v="1"/>
    <x v="3"/>
    <x v="0"/>
    <x v="6"/>
    <n v="540.16"/>
    <n v="4"/>
    <x v="3491"/>
    <n v="1620.48"/>
    <n v="135.04"/>
    <n v="75"/>
  </r>
  <r>
    <n v="4526"/>
    <s v="19/09/2024"/>
    <s v="C976"/>
    <x v="0"/>
    <n v="48"/>
    <x v="2"/>
    <x v="3"/>
    <x v="4"/>
    <x v="18"/>
    <n v="750.21"/>
    <n v="3"/>
    <x v="3492"/>
    <n v="1500.42"/>
    <n v="250.07000000000002"/>
    <n v="66.666666666666657"/>
  </r>
  <r>
    <n v="4527"/>
    <s v="28/10/2024"/>
    <s v="C317"/>
    <x v="1"/>
    <n v="50"/>
    <x v="0"/>
    <x v="3"/>
    <x v="3"/>
    <x v="5"/>
    <n v="896.95"/>
    <n v="2"/>
    <x v="3493"/>
    <n v="896.95"/>
    <n v="448.47500000000002"/>
    <n v="50"/>
  </r>
  <r>
    <n v="4528"/>
    <s v="01/01/2024"/>
    <s v="C620"/>
    <x v="1"/>
    <n v="31"/>
    <x v="2"/>
    <x v="1"/>
    <x v="3"/>
    <x v="13"/>
    <n v="863.97"/>
    <n v="3"/>
    <x v="3494"/>
    <n v="1727.9399999999998"/>
    <n v="287.99"/>
    <n v="66.666666666666657"/>
  </r>
  <r>
    <n v="4529"/>
    <s v="22/04/2024"/>
    <s v="C497"/>
    <x v="1"/>
    <n v="33"/>
    <x v="2"/>
    <x v="1"/>
    <x v="0"/>
    <x v="0"/>
    <n v="163.11000000000001"/>
    <n v="1"/>
    <x v="3495"/>
    <n v="0"/>
    <n v="163.11000000000001"/>
    <n v="0"/>
  </r>
  <r>
    <n v="4530"/>
    <s v="25/03/2024"/>
    <s v="C407"/>
    <x v="1"/>
    <n v="28"/>
    <x v="1"/>
    <x v="3"/>
    <x v="3"/>
    <x v="5"/>
    <n v="493.15"/>
    <n v="2"/>
    <x v="3496"/>
    <n v="493.15"/>
    <n v="246.57499999999999"/>
    <n v="50"/>
  </r>
  <r>
    <n v="4531"/>
    <s v="13/06/2024"/>
    <s v="C708"/>
    <x v="1"/>
    <n v="50"/>
    <x v="0"/>
    <x v="2"/>
    <x v="3"/>
    <x v="15"/>
    <n v="483.49"/>
    <n v="4"/>
    <x v="3497"/>
    <n v="1450.47"/>
    <n v="120.8725"/>
    <n v="75"/>
  </r>
  <r>
    <n v="4532"/>
    <s v="25/05/2024"/>
    <s v="C371"/>
    <x v="1"/>
    <n v="24"/>
    <x v="1"/>
    <x v="1"/>
    <x v="2"/>
    <x v="12"/>
    <n v="899.75"/>
    <n v="4"/>
    <x v="3498"/>
    <n v="2699.25"/>
    <n v="224.9375"/>
    <n v="75"/>
  </r>
  <r>
    <n v="4533"/>
    <s v="18/10/2024"/>
    <s v="C765"/>
    <x v="1"/>
    <n v="48"/>
    <x v="2"/>
    <x v="2"/>
    <x v="2"/>
    <x v="9"/>
    <n v="11.92"/>
    <n v="2"/>
    <x v="3499"/>
    <n v="11.92"/>
    <n v="5.96"/>
    <n v="50"/>
  </r>
  <r>
    <n v="4534"/>
    <s v="26/03/2024"/>
    <s v="C360"/>
    <x v="1"/>
    <n v="63"/>
    <x v="0"/>
    <x v="2"/>
    <x v="4"/>
    <x v="18"/>
    <n v="741.33"/>
    <n v="5"/>
    <x v="3500"/>
    <n v="2965.32"/>
    <n v="148.26600000000002"/>
    <n v="80"/>
  </r>
  <r>
    <n v="4535"/>
    <s v="01/12/2024"/>
    <s v="C564"/>
    <x v="1"/>
    <n v="64"/>
    <x v="0"/>
    <x v="1"/>
    <x v="3"/>
    <x v="14"/>
    <n v="622.46"/>
    <n v="2"/>
    <x v="3501"/>
    <n v="622.46"/>
    <n v="311.23"/>
    <n v="50"/>
  </r>
  <r>
    <n v="4536"/>
    <s v="16/08/2024"/>
    <s v="C461"/>
    <x v="0"/>
    <n v="31"/>
    <x v="2"/>
    <x v="0"/>
    <x v="1"/>
    <x v="19"/>
    <n v="922.36"/>
    <n v="2"/>
    <x v="3502"/>
    <n v="922.36"/>
    <n v="461.18"/>
    <n v="50"/>
  </r>
  <r>
    <n v="4537"/>
    <s v="13/09/2024"/>
    <s v="C906"/>
    <x v="0"/>
    <n v="45"/>
    <x v="2"/>
    <x v="0"/>
    <x v="3"/>
    <x v="14"/>
    <n v="462.35"/>
    <n v="1"/>
    <x v="3503"/>
    <n v="0"/>
    <n v="462.35"/>
    <n v="0"/>
  </r>
  <r>
    <n v="4538"/>
    <s v="08/12/2024"/>
    <s v="C693"/>
    <x v="0"/>
    <n v="60"/>
    <x v="0"/>
    <x v="0"/>
    <x v="3"/>
    <x v="15"/>
    <n v="661.1"/>
    <n v="2"/>
    <x v="3504"/>
    <n v="661.1"/>
    <n v="330.55"/>
    <n v="50"/>
  </r>
  <r>
    <n v="4539"/>
    <s v="17/12/2024"/>
    <s v="C235"/>
    <x v="1"/>
    <n v="33"/>
    <x v="2"/>
    <x v="1"/>
    <x v="4"/>
    <x v="7"/>
    <n v="973.02"/>
    <n v="3"/>
    <x v="3505"/>
    <n v="1946.04"/>
    <n v="324.33999999999997"/>
    <n v="66.666666666666657"/>
  </r>
  <r>
    <n v="4540"/>
    <s v="04/08/2024"/>
    <s v="C945"/>
    <x v="0"/>
    <n v="36"/>
    <x v="2"/>
    <x v="2"/>
    <x v="1"/>
    <x v="11"/>
    <n v="746.46"/>
    <n v="3"/>
    <x v="3506"/>
    <n v="1492.92"/>
    <n v="248.82000000000002"/>
    <n v="66.666666666666657"/>
  </r>
  <r>
    <n v="4541"/>
    <s v="21/03/2024"/>
    <s v="C117"/>
    <x v="1"/>
    <n v="34"/>
    <x v="2"/>
    <x v="1"/>
    <x v="3"/>
    <x v="15"/>
    <n v="76.709999999999994"/>
    <n v="4"/>
    <x v="3507"/>
    <n v="230.13"/>
    <n v="19.177499999999998"/>
    <n v="75"/>
  </r>
  <r>
    <n v="4542"/>
    <s v="24/11/2024"/>
    <s v="C366"/>
    <x v="1"/>
    <n v="43"/>
    <x v="2"/>
    <x v="3"/>
    <x v="1"/>
    <x v="19"/>
    <n v="175.86"/>
    <n v="5"/>
    <x v="3508"/>
    <n v="703.43999999999994"/>
    <n v="35.172000000000004"/>
    <n v="80"/>
  </r>
  <r>
    <n v="4543"/>
    <s v="14/07/2024"/>
    <s v="C475"/>
    <x v="0"/>
    <n v="23"/>
    <x v="1"/>
    <x v="2"/>
    <x v="2"/>
    <x v="4"/>
    <n v="823.24"/>
    <n v="4"/>
    <x v="3509"/>
    <n v="2469.7200000000003"/>
    <n v="205.81"/>
    <n v="75.000000000000014"/>
  </r>
  <r>
    <n v="4544"/>
    <s v="20/03/2024"/>
    <s v="C800"/>
    <x v="1"/>
    <n v="60"/>
    <x v="0"/>
    <x v="1"/>
    <x v="2"/>
    <x v="3"/>
    <n v="341.45"/>
    <n v="1"/>
    <x v="3510"/>
    <n v="0"/>
    <n v="341.45"/>
    <n v="0"/>
  </r>
  <r>
    <n v="4545"/>
    <s v="19/08/2024"/>
    <s v="C877"/>
    <x v="0"/>
    <n v="26"/>
    <x v="1"/>
    <x v="2"/>
    <x v="1"/>
    <x v="1"/>
    <n v="708.86"/>
    <n v="2"/>
    <x v="3511"/>
    <n v="708.86"/>
    <n v="354.43"/>
    <n v="50"/>
  </r>
  <r>
    <n v="4546"/>
    <s v="02/03/2024"/>
    <s v="C444"/>
    <x v="0"/>
    <n v="34"/>
    <x v="2"/>
    <x v="1"/>
    <x v="3"/>
    <x v="5"/>
    <n v="702.83"/>
    <n v="4"/>
    <x v="3512"/>
    <n v="2108.4900000000002"/>
    <n v="175.70750000000001"/>
    <n v="75"/>
  </r>
  <r>
    <n v="4547"/>
    <s v="18/01/2024"/>
    <s v="C923"/>
    <x v="0"/>
    <n v="48"/>
    <x v="2"/>
    <x v="3"/>
    <x v="1"/>
    <x v="11"/>
    <n v="993.76"/>
    <n v="2"/>
    <x v="3513"/>
    <n v="993.76"/>
    <n v="496.88"/>
    <n v="50"/>
  </r>
  <r>
    <n v="4548"/>
    <s v="09/10/2024"/>
    <s v="C255"/>
    <x v="1"/>
    <n v="29"/>
    <x v="1"/>
    <x v="3"/>
    <x v="1"/>
    <x v="2"/>
    <n v="475.17"/>
    <n v="4"/>
    <x v="3514"/>
    <n v="1425.51"/>
    <n v="118.7925"/>
    <n v="75"/>
  </r>
  <r>
    <n v="4549"/>
    <s v="30/12/2024"/>
    <s v="C351"/>
    <x v="0"/>
    <n v="40"/>
    <x v="2"/>
    <x v="3"/>
    <x v="2"/>
    <x v="9"/>
    <n v="740.45"/>
    <n v="2"/>
    <x v="3515"/>
    <n v="740.45"/>
    <n v="370.22500000000002"/>
    <n v="50"/>
  </r>
  <r>
    <n v="4550"/>
    <s v="23/01/2024"/>
    <s v="C495"/>
    <x v="1"/>
    <n v="22"/>
    <x v="1"/>
    <x v="0"/>
    <x v="1"/>
    <x v="19"/>
    <n v="58.27"/>
    <n v="4"/>
    <x v="3516"/>
    <n v="174.81"/>
    <n v="14.567500000000001"/>
    <n v="75"/>
  </r>
  <r>
    <n v="4551"/>
    <s v="18/04/2024"/>
    <s v="C500"/>
    <x v="0"/>
    <n v="60"/>
    <x v="0"/>
    <x v="3"/>
    <x v="0"/>
    <x v="6"/>
    <n v="467.97"/>
    <n v="3"/>
    <x v="3517"/>
    <n v="935.94"/>
    <n v="155.99"/>
    <n v="66.666666666666657"/>
  </r>
  <r>
    <n v="4552"/>
    <s v="20/06/2024"/>
    <s v="C461"/>
    <x v="0"/>
    <n v="53"/>
    <x v="0"/>
    <x v="0"/>
    <x v="0"/>
    <x v="6"/>
    <n v="194.81"/>
    <n v="1"/>
    <x v="3518"/>
    <n v="0"/>
    <n v="194.81"/>
    <n v="0"/>
  </r>
  <r>
    <n v="4553"/>
    <s v="15/08/2024"/>
    <s v="C668"/>
    <x v="0"/>
    <n v="53"/>
    <x v="0"/>
    <x v="2"/>
    <x v="2"/>
    <x v="4"/>
    <n v="842.17"/>
    <n v="4"/>
    <x v="3519"/>
    <n v="2526.5099999999998"/>
    <n v="210.54249999999999"/>
    <n v="75"/>
  </r>
  <r>
    <n v="4554"/>
    <s v="25/04/2024"/>
    <s v="C586"/>
    <x v="1"/>
    <n v="20"/>
    <x v="1"/>
    <x v="2"/>
    <x v="3"/>
    <x v="5"/>
    <n v="841.51"/>
    <n v="3"/>
    <x v="3520"/>
    <n v="1683.0200000000002"/>
    <n v="280.50333333333333"/>
    <n v="66.666666666666671"/>
  </r>
  <r>
    <n v="4555"/>
    <s v="27/10/2024"/>
    <s v="C112"/>
    <x v="1"/>
    <n v="41"/>
    <x v="2"/>
    <x v="2"/>
    <x v="3"/>
    <x v="13"/>
    <n v="244"/>
    <n v="5"/>
    <x v="3521"/>
    <n v="976"/>
    <n v="48.8"/>
    <n v="80"/>
  </r>
  <r>
    <n v="4556"/>
    <s v="16/03/2024"/>
    <s v="C817"/>
    <x v="1"/>
    <n v="34"/>
    <x v="2"/>
    <x v="1"/>
    <x v="2"/>
    <x v="4"/>
    <n v="325.10000000000002"/>
    <n v="4"/>
    <x v="3522"/>
    <n v="975.30000000000007"/>
    <n v="81.275000000000006"/>
    <n v="75"/>
  </r>
  <r>
    <n v="4557"/>
    <s v="20/10/2024"/>
    <s v="C280"/>
    <x v="0"/>
    <n v="56"/>
    <x v="0"/>
    <x v="1"/>
    <x v="3"/>
    <x v="5"/>
    <n v="705.45"/>
    <n v="2"/>
    <x v="3523"/>
    <n v="705.45"/>
    <n v="352.72500000000002"/>
    <n v="50"/>
  </r>
  <r>
    <n v="4558"/>
    <s v="27/08/2024"/>
    <s v="C568"/>
    <x v="0"/>
    <n v="43"/>
    <x v="2"/>
    <x v="0"/>
    <x v="4"/>
    <x v="18"/>
    <n v="740.88"/>
    <n v="1"/>
    <x v="3524"/>
    <n v="0"/>
    <n v="740.88"/>
    <n v="0"/>
  </r>
  <r>
    <n v="4559"/>
    <s v="07/01/2024"/>
    <s v="C885"/>
    <x v="1"/>
    <n v="21"/>
    <x v="1"/>
    <x v="0"/>
    <x v="0"/>
    <x v="6"/>
    <n v="661.06"/>
    <n v="3"/>
    <x v="3525"/>
    <n v="1322.1200000000001"/>
    <n v="220.35333333333332"/>
    <n v="66.666666666666671"/>
  </r>
  <r>
    <n v="4560"/>
    <s v="14/10/2024"/>
    <s v="C101"/>
    <x v="1"/>
    <n v="62"/>
    <x v="0"/>
    <x v="0"/>
    <x v="4"/>
    <x v="16"/>
    <n v="996.73"/>
    <n v="3"/>
    <x v="3526"/>
    <n v="1993.46"/>
    <n v="332.24333333333334"/>
    <n v="66.666666666666657"/>
  </r>
  <r>
    <n v="4561"/>
    <s v="07/09/2024"/>
    <s v="C833"/>
    <x v="1"/>
    <n v="29"/>
    <x v="1"/>
    <x v="1"/>
    <x v="4"/>
    <x v="18"/>
    <n v="870"/>
    <n v="1"/>
    <x v="3527"/>
    <n v="0"/>
    <n v="870"/>
    <n v="0"/>
  </r>
  <r>
    <n v="4562"/>
    <s v="14/02/2024"/>
    <s v="C537"/>
    <x v="1"/>
    <n v="18"/>
    <x v="3"/>
    <x v="1"/>
    <x v="4"/>
    <x v="16"/>
    <n v="422.89"/>
    <n v="4"/>
    <x v="3528"/>
    <n v="1268.67"/>
    <n v="105.7225"/>
    <n v="75.000000000000014"/>
  </r>
  <r>
    <n v="4563"/>
    <s v="16/05/2024"/>
    <s v="C171"/>
    <x v="1"/>
    <n v="38"/>
    <x v="2"/>
    <x v="2"/>
    <x v="2"/>
    <x v="3"/>
    <n v="333.71"/>
    <n v="2"/>
    <x v="3529"/>
    <n v="333.71"/>
    <n v="166.85499999999999"/>
    <n v="50"/>
  </r>
  <r>
    <n v="4564"/>
    <s v="23/01/2024"/>
    <s v="C720"/>
    <x v="1"/>
    <n v="36"/>
    <x v="2"/>
    <x v="3"/>
    <x v="4"/>
    <x v="16"/>
    <n v="600.88"/>
    <n v="5"/>
    <x v="3530"/>
    <n v="2403.52"/>
    <n v="120.176"/>
    <n v="80"/>
  </r>
  <r>
    <n v="4565"/>
    <s v="24/05/2024"/>
    <s v="C792"/>
    <x v="0"/>
    <n v="38"/>
    <x v="2"/>
    <x v="3"/>
    <x v="1"/>
    <x v="11"/>
    <n v="819.46"/>
    <n v="4"/>
    <x v="3531"/>
    <n v="2458.38"/>
    <n v="204.86500000000001"/>
    <n v="75"/>
  </r>
  <r>
    <n v="4566"/>
    <s v="05/04/2024"/>
    <s v="C868"/>
    <x v="1"/>
    <n v="35"/>
    <x v="2"/>
    <x v="1"/>
    <x v="3"/>
    <x v="14"/>
    <n v="480.59"/>
    <n v="1"/>
    <x v="3532"/>
    <n v="0"/>
    <n v="480.59"/>
    <n v="0"/>
  </r>
  <r>
    <n v="4567"/>
    <s v="30/03/2024"/>
    <s v="C906"/>
    <x v="0"/>
    <n v="60"/>
    <x v="0"/>
    <x v="3"/>
    <x v="2"/>
    <x v="3"/>
    <n v="740.32"/>
    <n v="4"/>
    <x v="3533"/>
    <n v="2220.96"/>
    <n v="185.08"/>
    <n v="75"/>
  </r>
  <r>
    <n v="4568"/>
    <s v="07/06/2024"/>
    <s v="C129"/>
    <x v="0"/>
    <n v="20"/>
    <x v="1"/>
    <x v="2"/>
    <x v="1"/>
    <x v="1"/>
    <n v="28.97"/>
    <n v="4"/>
    <x v="3534"/>
    <n v="86.91"/>
    <n v="7.2424999999999997"/>
    <n v="75"/>
  </r>
  <r>
    <n v="4569"/>
    <s v="18/11/2024"/>
    <s v="C703"/>
    <x v="1"/>
    <n v="61"/>
    <x v="0"/>
    <x v="3"/>
    <x v="1"/>
    <x v="19"/>
    <n v="926.58"/>
    <n v="1"/>
    <x v="3535"/>
    <n v="0"/>
    <n v="926.58"/>
    <n v="0"/>
  </r>
  <r>
    <n v="4570"/>
    <s v="23/04/2024"/>
    <s v="C925"/>
    <x v="1"/>
    <n v="49"/>
    <x v="2"/>
    <x v="0"/>
    <x v="0"/>
    <x v="10"/>
    <n v="776.1"/>
    <n v="1"/>
    <x v="3536"/>
    <n v="0"/>
    <n v="776.1"/>
    <n v="0"/>
  </r>
  <r>
    <n v="4571"/>
    <s v="06/06/2024"/>
    <s v="C398"/>
    <x v="0"/>
    <n v="27"/>
    <x v="1"/>
    <x v="2"/>
    <x v="0"/>
    <x v="8"/>
    <n v="400.25"/>
    <n v="5"/>
    <x v="3537"/>
    <n v="1601"/>
    <n v="80.05"/>
    <n v="80"/>
  </r>
  <r>
    <n v="4572"/>
    <s v="03/02/2024"/>
    <s v="C225"/>
    <x v="1"/>
    <n v="57"/>
    <x v="0"/>
    <x v="1"/>
    <x v="1"/>
    <x v="19"/>
    <n v="390.17"/>
    <n v="1"/>
    <x v="3538"/>
    <n v="0"/>
    <n v="390.17"/>
    <n v="0"/>
  </r>
  <r>
    <n v="4573"/>
    <s v="27/12/2024"/>
    <s v="C961"/>
    <x v="1"/>
    <n v="32"/>
    <x v="2"/>
    <x v="0"/>
    <x v="0"/>
    <x v="0"/>
    <n v="111.86"/>
    <n v="1"/>
    <x v="3539"/>
    <n v="0"/>
    <n v="111.86"/>
    <n v="0"/>
  </r>
  <r>
    <n v="4574"/>
    <s v="14/12/2024"/>
    <s v="C834"/>
    <x v="0"/>
    <n v="22"/>
    <x v="1"/>
    <x v="1"/>
    <x v="3"/>
    <x v="13"/>
    <n v="817.99"/>
    <n v="1"/>
    <x v="3540"/>
    <n v="0"/>
    <n v="817.99"/>
    <n v="0"/>
  </r>
  <r>
    <n v="4575"/>
    <s v="04/03/2024"/>
    <s v="C599"/>
    <x v="0"/>
    <n v="21"/>
    <x v="1"/>
    <x v="1"/>
    <x v="3"/>
    <x v="13"/>
    <n v="770.94"/>
    <n v="3"/>
    <x v="3541"/>
    <n v="1541.88"/>
    <n v="256.98"/>
    <n v="66.666666666666657"/>
  </r>
  <r>
    <n v="4576"/>
    <s v="11/09/2024"/>
    <s v="C738"/>
    <x v="0"/>
    <n v="45"/>
    <x v="2"/>
    <x v="0"/>
    <x v="0"/>
    <x v="10"/>
    <n v="633.95000000000005"/>
    <n v="1"/>
    <x v="3542"/>
    <n v="0"/>
    <n v="633.95000000000005"/>
    <n v="0"/>
  </r>
  <r>
    <n v="4577"/>
    <s v="01/08/2024"/>
    <s v="C832"/>
    <x v="1"/>
    <n v="21"/>
    <x v="1"/>
    <x v="2"/>
    <x v="4"/>
    <x v="17"/>
    <n v="110.44"/>
    <n v="1"/>
    <x v="3543"/>
    <n v="0"/>
    <n v="110.44"/>
    <n v="0"/>
  </r>
  <r>
    <n v="4578"/>
    <s v="22/03/2024"/>
    <s v="C860"/>
    <x v="0"/>
    <n v="32"/>
    <x v="2"/>
    <x v="1"/>
    <x v="1"/>
    <x v="11"/>
    <n v="269.72000000000003"/>
    <n v="1"/>
    <x v="3544"/>
    <n v="0"/>
    <n v="269.72000000000003"/>
    <n v="0"/>
  </r>
  <r>
    <n v="4579"/>
    <s v="10/04/2024"/>
    <s v="C324"/>
    <x v="1"/>
    <n v="34"/>
    <x v="2"/>
    <x v="0"/>
    <x v="3"/>
    <x v="5"/>
    <n v="464.33"/>
    <n v="5"/>
    <x v="3545"/>
    <n v="1857.3200000000002"/>
    <n v="92.866"/>
    <n v="80"/>
  </r>
  <r>
    <n v="4580"/>
    <s v="01/12/2024"/>
    <s v="C445"/>
    <x v="0"/>
    <n v="61"/>
    <x v="0"/>
    <x v="0"/>
    <x v="0"/>
    <x v="8"/>
    <n v="273.31"/>
    <n v="4"/>
    <x v="3546"/>
    <n v="819.93000000000006"/>
    <n v="68.327500000000001"/>
    <n v="75"/>
  </r>
  <r>
    <n v="4581"/>
    <s v="02/04/2024"/>
    <s v="C461"/>
    <x v="0"/>
    <n v="20"/>
    <x v="1"/>
    <x v="1"/>
    <x v="0"/>
    <x v="0"/>
    <n v="439.63"/>
    <n v="1"/>
    <x v="3547"/>
    <n v="0"/>
    <n v="439.63"/>
    <n v="0"/>
  </r>
  <r>
    <n v="4582"/>
    <s v="06/05/2024"/>
    <s v="C217"/>
    <x v="0"/>
    <n v="27"/>
    <x v="1"/>
    <x v="1"/>
    <x v="3"/>
    <x v="14"/>
    <n v="233.7"/>
    <n v="1"/>
    <x v="2973"/>
    <n v="0"/>
    <n v="233.7"/>
    <n v="0"/>
  </r>
  <r>
    <n v="4583"/>
    <s v="16/08/2024"/>
    <s v="C204"/>
    <x v="1"/>
    <n v="64"/>
    <x v="0"/>
    <x v="2"/>
    <x v="3"/>
    <x v="5"/>
    <n v="356.1"/>
    <n v="5"/>
    <x v="3548"/>
    <n v="1424.4"/>
    <n v="71.22"/>
    <n v="80"/>
  </r>
  <r>
    <n v="4584"/>
    <s v="07/12/2024"/>
    <s v="C224"/>
    <x v="1"/>
    <n v="59"/>
    <x v="0"/>
    <x v="0"/>
    <x v="4"/>
    <x v="17"/>
    <n v="655.77"/>
    <n v="4"/>
    <x v="3549"/>
    <n v="1967.31"/>
    <n v="163.9425"/>
    <n v="75"/>
  </r>
  <r>
    <n v="4585"/>
    <s v="23/02/2024"/>
    <s v="C576"/>
    <x v="0"/>
    <n v="40"/>
    <x v="2"/>
    <x v="3"/>
    <x v="0"/>
    <x v="6"/>
    <n v="893.44"/>
    <n v="5"/>
    <x v="3550"/>
    <n v="3573.7599999999998"/>
    <n v="178.68800000000002"/>
    <n v="80"/>
  </r>
  <r>
    <n v="4586"/>
    <s v="11/11/2024"/>
    <s v="C361"/>
    <x v="0"/>
    <n v="35"/>
    <x v="2"/>
    <x v="3"/>
    <x v="0"/>
    <x v="0"/>
    <n v="391.18"/>
    <n v="2"/>
    <x v="3551"/>
    <n v="391.18"/>
    <n v="195.59"/>
    <n v="50"/>
  </r>
  <r>
    <n v="4587"/>
    <s v="12/11/2024"/>
    <s v="C494"/>
    <x v="0"/>
    <n v="18"/>
    <x v="3"/>
    <x v="1"/>
    <x v="2"/>
    <x v="3"/>
    <n v="694.99"/>
    <n v="2"/>
    <x v="3552"/>
    <n v="694.99"/>
    <n v="347.495"/>
    <n v="50"/>
  </r>
  <r>
    <n v="4588"/>
    <s v="02/01/2024"/>
    <s v="C572"/>
    <x v="1"/>
    <n v="52"/>
    <x v="0"/>
    <x v="1"/>
    <x v="4"/>
    <x v="17"/>
    <n v="143.44999999999999"/>
    <n v="2"/>
    <x v="3553"/>
    <n v="143.44999999999999"/>
    <n v="71.724999999999994"/>
    <n v="50"/>
  </r>
  <r>
    <n v="4589"/>
    <s v="14/12/2024"/>
    <s v="C694"/>
    <x v="0"/>
    <n v="48"/>
    <x v="2"/>
    <x v="2"/>
    <x v="3"/>
    <x v="15"/>
    <n v="545.41"/>
    <n v="1"/>
    <x v="3554"/>
    <n v="0"/>
    <n v="545.41"/>
    <n v="0"/>
  </r>
  <r>
    <n v="4590"/>
    <s v="14/03/2024"/>
    <s v="C620"/>
    <x v="1"/>
    <n v="61"/>
    <x v="0"/>
    <x v="3"/>
    <x v="3"/>
    <x v="13"/>
    <n v="922.49"/>
    <n v="5"/>
    <x v="3555"/>
    <n v="3689.96"/>
    <n v="184.49799999999999"/>
    <n v="80"/>
  </r>
  <r>
    <n v="4591"/>
    <s v="05/07/2024"/>
    <s v="C281"/>
    <x v="0"/>
    <n v="18"/>
    <x v="3"/>
    <x v="1"/>
    <x v="1"/>
    <x v="1"/>
    <n v="37.659999999999997"/>
    <n v="1"/>
    <x v="3556"/>
    <n v="0"/>
    <n v="37.659999999999997"/>
    <n v="0"/>
  </r>
  <r>
    <n v="4592"/>
    <s v="28/02/2024"/>
    <s v="C312"/>
    <x v="0"/>
    <n v="20"/>
    <x v="1"/>
    <x v="1"/>
    <x v="3"/>
    <x v="14"/>
    <n v="274.88"/>
    <n v="2"/>
    <x v="3557"/>
    <n v="274.88"/>
    <n v="137.44"/>
    <n v="50"/>
  </r>
  <r>
    <n v="4593"/>
    <s v="23/11/2024"/>
    <s v="C137"/>
    <x v="0"/>
    <n v="20"/>
    <x v="1"/>
    <x v="3"/>
    <x v="0"/>
    <x v="0"/>
    <n v="141.16999999999999"/>
    <n v="4"/>
    <x v="3558"/>
    <n v="423.51"/>
    <n v="35.292499999999997"/>
    <n v="75"/>
  </r>
  <r>
    <n v="4594"/>
    <s v="02/04/2024"/>
    <s v="C202"/>
    <x v="0"/>
    <n v="54"/>
    <x v="0"/>
    <x v="1"/>
    <x v="3"/>
    <x v="5"/>
    <n v="537.79"/>
    <n v="4"/>
    <x v="3559"/>
    <n v="1613.37"/>
    <n v="134.44749999999999"/>
    <n v="75"/>
  </r>
  <r>
    <n v="4595"/>
    <s v="31/08/2024"/>
    <s v="C188"/>
    <x v="0"/>
    <n v="36"/>
    <x v="2"/>
    <x v="3"/>
    <x v="0"/>
    <x v="0"/>
    <n v="682.85"/>
    <n v="5"/>
    <x v="3560"/>
    <n v="2731.4"/>
    <n v="136.57"/>
    <n v="80"/>
  </r>
  <r>
    <n v="4596"/>
    <s v="14/04/2024"/>
    <s v="C340"/>
    <x v="0"/>
    <n v="46"/>
    <x v="2"/>
    <x v="3"/>
    <x v="0"/>
    <x v="10"/>
    <n v="67.2"/>
    <n v="4"/>
    <x v="3561"/>
    <n v="201.60000000000002"/>
    <n v="16.8"/>
    <n v="75"/>
  </r>
  <r>
    <n v="4597"/>
    <s v="11/06/2024"/>
    <s v="C835"/>
    <x v="1"/>
    <n v="42"/>
    <x v="2"/>
    <x v="2"/>
    <x v="4"/>
    <x v="18"/>
    <n v="79.58"/>
    <n v="2"/>
    <x v="3562"/>
    <n v="79.58"/>
    <n v="39.79"/>
    <n v="50"/>
  </r>
  <r>
    <n v="4598"/>
    <s v="17/10/2024"/>
    <s v="C374"/>
    <x v="0"/>
    <n v="50"/>
    <x v="0"/>
    <x v="3"/>
    <x v="3"/>
    <x v="14"/>
    <n v="870.93"/>
    <n v="5"/>
    <x v="3563"/>
    <n v="3483.72"/>
    <n v="174.18599999999998"/>
    <n v="80"/>
  </r>
  <r>
    <n v="4599"/>
    <s v="31/07/2024"/>
    <s v="C773"/>
    <x v="1"/>
    <n v="53"/>
    <x v="0"/>
    <x v="1"/>
    <x v="4"/>
    <x v="7"/>
    <n v="461.67"/>
    <n v="5"/>
    <x v="3564"/>
    <n v="1846.6799999999998"/>
    <n v="92.334000000000003"/>
    <n v="80"/>
  </r>
  <r>
    <n v="4600"/>
    <s v="24/08/2024"/>
    <s v="C836"/>
    <x v="0"/>
    <n v="46"/>
    <x v="2"/>
    <x v="0"/>
    <x v="0"/>
    <x v="8"/>
    <n v="468.32"/>
    <n v="2"/>
    <x v="3565"/>
    <n v="468.32"/>
    <n v="234.16"/>
    <n v="50"/>
  </r>
  <r>
    <n v="4601"/>
    <s v="20/02/2024"/>
    <s v="C770"/>
    <x v="0"/>
    <n v="43"/>
    <x v="2"/>
    <x v="0"/>
    <x v="3"/>
    <x v="14"/>
    <n v="945.13"/>
    <n v="2"/>
    <x v="3566"/>
    <n v="945.13"/>
    <n v="472.565"/>
    <n v="50"/>
  </r>
  <r>
    <n v="4602"/>
    <s v="14/01/2024"/>
    <s v="C308"/>
    <x v="1"/>
    <n v="21"/>
    <x v="1"/>
    <x v="0"/>
    <x v="3"/>
    <x v="5"/>
    <n v="327.01"/>
    <n v="2"/>
    <x v="3567"/>
    <n v="327.01"/>
    <n v="163.505"/>
    <n v="50"/>
  </r>
  <r>
    <n v="4603"/>
    <s v="24/05/2024"/>
    <s v="C179"/>
    <x v="0"/>
    <n v="31"/>
    <x v="2"/>
    <x v="2"/>
    <x v="4"/>
    <x v="16"/>
    <n v="898.05"/>
    <n v="2"/>
    <x v="3568"/>
    <n v="898.05"/>
    <n v="449.02499999999998"/>
    <n v="50"/>
  </r>
  <r>
    <n v="4604"/>
    <s v="01/03/2024"/>
    <s v="C133"/>
    <x v="1"/>
    <n v="44"/>
    <x v="2"/>
    <x v="1"/>
    <x v="4"/>
    <x v="17"/>
    <n v="974.51"/>
    <n v="5"/>
    <x v="3569"/>
    <n v="3898.04"/>
    <n v="194.90199999999999"/>
    <n v="80"/>
  </r>
  <r>
    <n v="4605"/>
    <s v="15/12/2024"/>
    <s v="C459"/>
    <x v="1"/>
    <n v="50"/>
    <x v="0"/>
    <x v="2"/>
    <x v="0"/>
    <x v="6"/>
    <n v="249.28"/>
    <n v="4"/>
    <x v="3570"/>
    <n v="747.84"/>
    <n v="62.32"/>
    <n v="75"/>
  </r>
  <r>
    <n v="4606"/>
    <s v="12/01/2024"/>
    <s v="C982"/>
    <x v="0"/>
    <n v="39"/>
    <x v="2"/>
    <x v="2"/>
    <x v="0"/>
    <x v="8"/>
    <n v="518.9"/>
    <n v="2"/>
    <x v="3571"/>
    <n v="518.9"/>
    <n v="259.45"/>
    <n v="50"/>
  </r>
  <r>
    <n v="4607"/>
    <s v="04/07/2024"/>
    <s v="C984"/>
    <x v="1"/>
    <n v="20"/>
    <x v="1"/>
    <x v="2"/>
    <x v="3"/>
    <x v="14"/>
    <n v="539.01"/>
    <n v="3"/>
    <x v="3572"/>
    <n v="1078.02"/>
    <n v="179.67"/>
    <n v="66.666666666666657"/>
  </r>
  <r>
    <n v="4608"/>
    <s v="20/05/2024"/>
    <s v="C839"/>
    <x v="1"/>
    <n v="40"/>
    <x v="2"/>
    <x v="1"/>
    <x v="3"/>
    <x v="15"/>
    <n v="867.51"/>
    <n v="5"/>
    <x v="3573"/>
    <n v="3470.04"/>
    <n v="173.50200000000001"/>
    <n v="80"/>
  </r>
  <r>
    <n v="4609"/>
    <s v="11/08/2024"/>
    <s v="C579"/>
    <x v="0"/>
    <n v="38"/>
    <x v="2"/>
    <x v="1"/>
    <x v="2"/>
    <x v="9"/>
    <n v="310.87"/>
    <n v="1"/>
    <x v="3574"/>
    <n v="0"/>
    <n v="310.87"/>
    <n v="0"/>
  </r>
  <r>
    <n v="4610"/>
    <s v="22/01/2024"/>
    <s v="C348"/>
    <x v="1"/>
    <n v="58"/>
    <x v="0"/>
    <x v="1"/>
    <x v="2"/>
    <x v="9"/>
    <n v="800.06"/>
    <n v="4"/>
    <x v="3575"/>
    <n v="2400.1799999999998"/>
    <n v="200.01499999999999"/>
    <n v="75"/>
  </r>
  <r>
    <n v="4611"/>
    <s v="27/12/2024"/>
    <s v="C383"/>
    <x v="0"/>
    <n v="40"/>
    <x v="2"/>
    <x v="0"/>
    <x v="1"/>
    <x v="19"/>
    <n v="971.3"/>
    <n v="5"/>
    <x v="3576"/>
    <n v="3885.2"/>
    <n v="194.26"/>
    <n v="80"/>
  </r>
  <r>
    <n v="4612"/>
    <s v="24/01/2024"/>
    <s v="C217"/>
    <x v="0"/>
    <n v="21"/>
    <x v="1"/>
    <x v="3"/>
    <x v="0"/>
    <x v="10"/>
    <n v="841.93"/>
    <n v="2"/>
    <x v="3577"/>
    <n v="841.93"/>
    <n v="420.96499999999997"/>
    <n v="50"/>
  </r>
  <r>
    <n v="4613"/>
    <s v="27/05/2024"/>
    <s v="C938"/>
    <x v="0"/>
    <n v="38"/>
    <x v="2"/>
    <x v="1"/>
    <x v="1"/>
    <x v="11"/>
    <n v="910.05"/>
    <n v="3"/>
    <x v="3578"/>
    <n v="1820.1000000000001"/>
    <n v="303.34999999999997"/>
    <n v="66.666666666666671"/>
  </r>
  <r>
    <n v="4614"/>
    <s v="29/04/2024"/>
    <s v="C309"/>
    <x v="0"/>
    <n v="54"/>
    <x v="0"/>
    <x v="1"/>
    <x v="1"/>
    <x v="11"/>
    <n v="711.27"/>
    <n v="1"/>
    <x v="3579"/>
    <n v="0"/>
    <n v="711.27"/>
    <n v="0"/>
  </r>
  <r>
    <n v="4615"/>
    <s v="06/02/2024"/>
    <s v="C225"/>
    <x v="1"/>
    <n v="60"/>
    <x v="0"/>
    <x v="2"/>
    <x v="4"/>
    <x v="7"/>
    <n v="904.92"/>
    <n v="4"/>
    <x v="3580"/>
    <n v="2714.7599999999998"/>
    <n v="226.23"/>
    <n v="75"/>
  </r>
  <r>
    <n v="4616"/>
    <s v="04/06/2024"/>
    <s v="C627"/>
    <x v="0"/>
    <n v="48"/>
    <x v="2"/>
    <x v="1"/>
    <x v="4"/>
    <x v="16"/>
    <n v="173.2"/>
    <n v="2"/>
    <x v="3581"/>
    <n v="173.2"/>
    <n v="86.6"/>
    <n v="50"/>
  </r>
  <r>
    <n v="4617"/>
    <s v="23/09/2024"/>
    <s v="C801"/>
    <x v="0"/>
    <n v="38"/>
    <x v="2"/>
    <x v="3"/>
    <x v="2"/>
    <x v="4"/>
    <n v="715.24"/>
    <n v="5"/>
    <x v="3582"/>
    <n v="2860.96"/>
    <n v="143.048"/>
    <n v="80"/>
  </r>
  <r>
    <n v="4618"/>
    <s v="18/08/2024"/>
    <s v="C396"/>
    <x v="1"/>
    <n v="43"/>
    <x v="2"/>
    <x v="0"/>
    <x v="1"/>
    <x v="19"/>
    <n v="734.56"/>
    <n v="5"/>
    <x v="3583"/>
    <n v="2938.2400000000002"/>
    <n v="146.91199999999998"/>
    <n v="80"/>
  </r>
  <r>
    <n v="4619"/>
    <s v="13/06/2024"/>
    <s v="C418"/>
    <x v="0"/>
    <n v="58"/>
    <x v="0"/>
    <x v="1"/>
    <x v="2"/>
    <x v="12"/>
    <n v="444.79"/>
    <n v="4"/>
    <x v="3584"/>
    <n v="1334.3700000000001"/>
    <n v="111.19750000000001"/>
    <n v="75"/>
  </r>
  <r>
    <n v="4620"/>
    <s v="10/01/2024"/>
    <s v="C391"/>
    <x v="0"/>
    <n v="52"/>
    <x v="0"/>
    <x v="0"/>
    <x v="0"/>
    <x v="10"/>
    <n v="88.94"/>
    <n v="3"/>
    <x v="3585"/>
    <n v="177.88"/>
    <n v="29.646666666666665"/>
    <n v="66.666666666666657"/>
  </r>
  <r>
    <n v="4621"/>
    <s v="21/01/2024"/>
    <s v="C450"/>
    <x v="1"/>
    <n v="55"/>
    <x v="0"/>
    <x v="1"/>
    <x v="3"/>
    <x v="5"/>
    <n v="626.22"/>
    <n v="2"/>
    <x v="3586"/>
    <n v="626.22"/>
    <n v="313.11"/>
    <n v="50"/>
  </r>
  <r>
    <n v="4622"/>
    <s v="24/04/2024"/>
    <s v="C973"/>
    <x v="1"/>
    <n v="41"/>
    <x v="2"/>
    <x v="0"/>
    <x v="4"/>
    <x v="18"/>
    <n v="61.36"/>
    <n v="4"/>
    <x v="3587"/>
    <n v="184.07999999999998"/>
    <n v="15.34"/>
    <n v="74.999999999999986"/>
  </r>
  <r>
    <n v="4623"/>
    <s v="21/01/2024"/>
    <s v="C733"/>
    <x v="1"/>
    <n v="28"/>
    <x v="1"/>
    <x v="1"/>
    <x v="0"/>
    <x v="8"/>
    <n v="388.58"/>
    <n v="4"/>
    <x v="3588"/>
    <n v="1165.74"/>
    <n v="97.144999999999996"/>
    <n v="75"/>
  </r>
  <r>
    <n v="4624"/>
    <s v="10/03/2024"/>
    <s v="C945"/>
    <x v="1"/>
    <n v="58"/>
    <x v="0"/>
    <x v="2"/>
    <x v="0"/>
    <x v="8"/>
    <n v="399.73"/>
    <n v="5"/>
    <x v="3589"/>
    <n v="1598.92"/>
    <n v="79.945999999999998"/>
    <n v="80"/>
  </r>
  <r>
    <n v="4625"/>
    <s v="17/11/2024"/>
    <s v="C426"/>
    <x v="1"/>
    <n v="46"/>
    <x v="2"/>
    <x v="0"/>
    <x v="4"/>
    <x v="18"/>
    <n v="998.93"/>
    <n v="4"/>
    <x v="3590"/>
    <n v="2996.79"/>
    <n v="249.73249999999999"/>
    <n v="75"/>
  </r>
  <r>
    <n v="4626"/>
    <s v="25/11/2024"/>
    <s v="C479"/>
    <x v="1"/>
    <n v="64"/>
    <x v="0"/>
    <x v="2"/>
    <x v="4"/>
    <x v="7"/>
    <n v="306.8"/>
    <n v="1"/>
    <x v="3591"/>
    <n v="0"/>
    <n v="306.8"/>
    <n v="0"/>
  </r>
  <r>
    <n v="4627"/>
    <s v="22/01/2024"/>
    <s v="C347"/>
    <x v="1"/>
    <n v="20"/>
    <x v="1"/>
    <x v="2"/>
    <x v="1"/>
    <x v="19"/>
    <n v="822.25"/>
    <n v="1"/>
    <x v="3592"/>
    <n v="0"/>
    <n v="822.25"/>
    <n v="0"/>
  </r>
  <r>
    <n v="4628"/>
    <s v="10/09/2024"/>
    <s v="C232"/>
    <x v="0"/>
    <n v="18"/>
    <x v="3"/>
    <x v="1"/>
    <x v="2"/>
    <x v="12"/>
    <n v="62.64"/>
    <n v="2"/>
    <x v="3593"/>
    <n v="62.64"/>
    <n v="31.32"/>
    <n v="50"/>
  </r>
  <r>
    <n v="4629"/>
    <s v="31/01/2024"/>
    <s v="C854"/>
    <x v="1"/>
    <n v="36"/>
    <x v="2"/>
    <x v="2"/>
    <x v="0"/>
    <x v="0"/>
    <n v="534.47"/>
    <n v="4"/>
    <x v="3594"/>
    <n v="1603.41"/>
    <n v="133.61750000000001"/>
    <n v="75"/>
  </r>
  <r>
    <n v="4630"/>
    <s v="06/01/2024"/>
    <s v="C421"/>
    <x v="1"/>
    <n v="63"/>
    <x v="0"/>
    <x v="2"/>
    <x v="1"/>
    <x v="2"/>
    <n v="541.32000000000005"/>
    <n v="5"/>
    <x v="332"/>
    <n v="2165.2799999999997"/>
    <n v="108.26400000000001"/>
    <n v="80"/>
  </r>
  <r>
    <n v="4631"/>
    <s v="26/06/2024"/>
    <s v="C683"/>
    <x v="1"/>
    <n v="39"/>
    <x v="2"/>
    <x v="1"/>
    <x v="1"/>
    <x v="1"/>
    <n v="632.46"/>
    <n v="2"/>
    <x v="3595"/>
    <n v="632.46"/>
    <n v="316.23"/>
    <n v="50"/>
  </r>
  <r>
    <n v="4632"/>
    <s v="10/05/2024"/>
    <s v="C904"/>
    <x v="0"/>
    <n v="31"/>
    <x v="2"/>
    <x v="2"/>
    <x v="0"/>
    <x v="6"/>
    <n v="811.91"/>
    <n v="3"/>
    <x v="3596"/>
    <n v="1623.8200000000002"/>
    <n v="270.63666666666666"/>
    <n v="66.666666666666671"/>
  </r>
  <r>
    <n v="4633"/>
    <s v="11/11/2024"/>
    <s v="C396"/>
    <x v="0"/>
    <n v="31"/>
    <x v="2"/>
    <x v="0"/>
    <x v="0"/>
    <x v="0"/>
    <n v="764.3"/>
    <n v="5"/>
    <x v="3597"/>
    <n v="3057.2"/>
    <n v="152.85999999999999"/>
    <n v="80"/>
  </r>
  <r>
    <n v="4634"/>
    <s v="12/01/2024"/>
    <s v="C452"/>
    <x v="1"/>
    <n v="61"/>
    <x v="0"/>
    <x v="0"/>
    <x v="3"/>
    <x v="15"/>
    <n v="763.4"/>
    <n v="3"/>
    <x v="3598"/>
    <n v="1526.7999999999997"/>
    <n v="254.46666666666667"/>
    <n v="66.666666666666657"/>
  </r>
  <r>
    <n v="4635"/>
    <s v="22/05/2024"/>
    <s v="C729"/>
    <x v="1"/>
    <n v="33"/>
    <x v="2"/>
    <x v="3"/>
    <x v="2"/>
    <x v="4"/>
    <n v="437.97"/>
    <n v="2"/>
    <x v="3599"/>
    <n v="437.97"/>
    <n v="218.98500000000001"/>
    <n v="50"/>
  </r>
  <r>
    <n v="4636"/>
    <s v="15/12/2024"/>
    <s v="C765"/>
    <x v="1"/>
    <n v="50"/>
    <x v="0"/>
    <x v="3"/>
    <x v="0"/>
    <x v="8"/>
    <n v="730.2"/>
    <n v="1"/>
    <x v="3600"/>
    <n v="0"/>
    <n v="730.2"/>
    <n v="0"/>
  </r>
  <r>
    <n v="4637"/>
    <s v="14/10/2024"/>
    <s v="C650"/>
    <x v="0"/>
    <n v="30"/>
    <x v="2"/>
    <x v="3"/>
    <x v="4"/>
    <x v="16"/>
    <n v="496.4"/>
    <n v="5"/>
    <x v="3601"/>
    <n v="1985.6"/>
    <n v="99.28"/>
    <n v="80"/>
  </r>
  <r>
    <n v="4638"/>
    <s v="23/06/2024"/>
    <s v="C894"/>
    <x v="0"/>
    <n v="55"/>
    <x v="0"/>
    <x v="3"/>
    <x v="3"/>
    <x v="14"/>
    <n v="76.28"/>
    <n v="5"/>
    <x v="3602"/>
    <n v="305.12"/>
    <n v="15.256"/>
    <n v="80"/>
  </r>
  <r>
    <n v="4639"/>
    <s v="04/07/2024"/>
    <s v="C665"/>
    <x v="1"/>
    <n v="29"/>
    <x v="1"/>
    <x v="2"/>
    <x v="2"/>
    <x v="12"/>
    <n v="891.28"/>
    <n v="2"/>
    <x v="3603"/>
    <n v="891.28"/>
    <n v="445.64"/>
    <n v="50"/>
  </r>
  <r>
    <n v="4640"/>
    <s v="15/03/2024"/>
    <s v="C559"/>
    <x v="0"/>
    <n v="55"/>
    <x v="0"/>
    <x v="0"/>
    <x v="4"/>
    <x v="18"/>
    <n v="891.26"/>
    <n v="5"/>
    <x v="3604"/>
    <n v="3565.04"/>
    <n v="178.25200000000001"/>
    <n v="80"/>
  </r>
  <r>
    <n v="4641"/>
    <s v="23/02/2024"/>
    <s v="C178"/>
    <x v="1"/>
    <n v="56"/>
    <x v="0"/>
    <x v="3"/>
    <x v="4"/>
    <x v="17"/>
    <n v="329.65"/>
    <n v="5"/>
    <x v="3605"/>
    <n v="1318.6"/>
    <n v="65.929999999999993"/>
    <n v="80"/>
  </r>
  <r>
    <n v="4642"/>
    <s v="21/10/2024"/>
    <s v="C495"/>
    <x v="0"/>
    <n v="50"/>
    <x v="0"/>
    <x v="2"/>
    <x v="2"/>
    <x v="4"/>
    <n v="914.76"/>
    <n v="2"/>
    <x v="3606"/>
    <n v="914.76"/>
    <n v="457.38"/>
    <n v="50"/>
  </r>
  <r>
    <n v="4643"/>
    <s v="21/01/2024"/>
    <s v="C281"/>
    <x v="0"/>
    <n v="50"/>
    <x v="0"/>
    <x v="1"/>
    <x v="3"/>
    <x v="5"/>
    <n v="760.4"/>
    <n v="4"/>
    <x v="3607"/>
    <n v="2281.1999999999998"/>
    <n v="190.1"/>
    <n v="75"/>
  </r>
  <r>
    <n v="4644"/>
    <s v="01/05/2024"/>
    <s v="C338"/>
    <x v="1"/>
    <n v="46"/>
    <x v="2"/>
    <x v="0"/>
    <x v="4"/>
    <x v="18"/>
    <n v="406.79"/>
    <n v="2"/>
    <x v="3608"/>
    <n v="406.79"/>
    <n v="203.39500000000001"/>
    <n v="50"/>
  </r>
  <r>
    <n v="4645"/>
    <s v="18/09/2024"/>
    <s v="C678"/>
    <x v="1"/>
    <n v="22"/>
    <x v="1"/>
    <x v="1"/>
    <x v="1"/>
    <x v="1"/>
    <n v="338.19"/>
    <n v="5"/>
    <x v="3609"/>
    <n v="1352.76"/>
    <n v="67.638000000000005"/>
    <n v="80"/>
  </r>
  <r>
    <n v="4646"/>
    <s v="31/01/2024"/>
    <s v="C610"/>
    <x v="1"/>
    <n v="23"/>
    <x v="1"/>
    <x v="3"/>
    <x v="2"/>
    <x v="4"/>
    <n v="975.39"/>
    <n v="2"/>
    <x v="3610"/>
    <n v="975.39"/>
    <n v="487.69499999999999"/>
    <n v="50"/>
  </r>
  <r>
    <n v="4647"/>
    <s v="05/07/2024"/>
    <s v="C644"/>
    <x v="1"/>
    <n v="48"/>
    <x v="2"/>
    <x v="3"/>
    <x v="2"/>
    <x v="9"/>
    <n v="715.5"/>
    <n v="5"/>
    <x v="3611"/>
    <n v="2862"/>
    <n v="143.1"/>
    <n v="80"/>
  </r>
  <r>
    <n v="4648"/>
    <s v="19/10/2024"/>
    <s v="C118"/>
    <x v="0"/>
    <n v="33"/>
    <x v="2"/>
    <x v="3"/>
    <x v="0"/>
    <x v="0"/>
    <n v="385.02"/>
    <n v="3"/>
    <x v="3612"/>
    <n v="770.04"/>
    <n v="128.34"/>
    <n v="66.666666666666657"/>
  </r>
  <r>
    <n v="4649"/>
    <s v="07/11/2024"/>
    <s v="C963"/>
    <x v="0"/>
    <n v="48"/>
    <x v="2"/>
    <x v="0"/>
    <x v="3"/>
    <x v="13"/>
    <n v="645.55999999999995"/>
    <n v="3"/>
    <x v="3613"/>
    <n v="1291.1200000000001"/>
    <n v="215.18666666666664"/>
    <n v="66.666666666666671"/>
  </r>
  <r>
    <n v="4650"/>
    <s v="14/08/2024"/>
    <s v="C266"/>
    <x v="0"/>
    <n v="42"/>
    <x v="2"/>
    <x v="1"/>
    <x v="1"/>
    <x v="2"/>
    <n v="575.80999999999995"/>
    <n v="1"/>
    <x v="3614"/>
    <n v="0"/>
    <n v="575.80999999999995"/>
    <n v="0"/>
  </r>
  <r>
    <n v="4651"/>
    <s v="22/10/2024"/>
    <s v="C374"/>
    <x v="1"/>
    <n v="63"/>
    <x v="0"/>
    <x v="1"/>
    <x v="1"/>
    <x v="2"/>
    <n v="529.29"/>
    <n v="2"/>
    <x v="3615"/>
    <n v="529.29"/>
    <n v="264.64499999999998"/>
    <n v="50"/>
  </r>
  <r>
    <n v="4652"/>
    <s v="25/03/2024"/>
    <s v="C189"/>
    <x v="0"/>
    <n v="50"/>
    <x v="0"/>
    <x v="0"/>
    <x v="0"/>
    <x v="10"/>
    <n v="648.25"/>
    <n v="2"/>
    <x v="3616"/>
    <n v="648.25"/>
    <n v="324.125"/>
    <n v="50"/>
  </r>
  <r>
    <n v="4653"/>
    <s v="14/01/2024"/>
    <s v="C419"/>
    <x v="1"/>
    <n v="30"/>
    <x v="2"/>
    <x v="3"/>
    <x v="4"/>
    <x v="7"/>
    <n v="542.25"/>
    <n v="3"/>
    <x v="3617"/>
    <n v="1084.5"/>
    <n v="180.75"/>
    <n v="66.666666666666657"/>
  </r>
  <r>
    <n v="4654"/>
    <s v="28/09/2024"/>
    <s v="C985"/>
    <x v="0"/>
    <n v="27"/>
    <x v="1"/>
    <x v="3"/>
    <x v="4"/>
    <x v="18"/>
    <n v="658.24"/>
    <n v="3"/>
    <x v="3618"/>
    <n v="1316.48"/>
    <n v="219.41333333333333"/>
    <n v="66.666666666666657"/>
  </r>
  <r>
    <n v="4655"/>
    <s v="09/05/2024"/>
    <s v="C573"/>
    <x v="1"/>
    <n v="41"/>
    <x v="2"/>
    <x v="2"/>
    <x v="1"/>
    <x v="11"/>
    <n v="908.49"/>
    <n v="3"/>
    <x v="3619"/>
    <n v="1816.9799999999998"/>
    <n v="302.83"/>
    <n v="66.666666666666657"/>
  </r>
  <r>
    <n v="4656"/>
    <s v="11/09/2024"/>
    <s v="C392"/>
    <x v="1"/>
    <n v="27"/>
    <x v="1"/>
    <x v="0"/>
    <x v="3"/>
    <x v="13"/>
    <n v="993.33"/>
    <n v="1"/>
    <x v="3620"/>
    <n v="0"/>
    <n v="993.33"/>
    <n v="0"/>
  </r>
  <r>
    <n v="4657"/>
    <s v="15/10/2024"/>
    <s v="C630"/>
    <x v="0"/>
    <n v="58"/>
    <x v="0"/>
    <x v="1"/>
    <x v="4"/>
    <x v="16"/>
    <n v="712.19"/>
    <n v="1"/>
    <x v="3621"/>
    <n v="0"/>
    <n v="712.19"/>
    <n v="0"/>
  </r>
  <r>
    <n v="4658"/>
    <s v="26/02/2024"/>
    <s v="C563"/>
    <x v="1"/>
    <n v="48"/>
    <x v="2"/>
    <x v="2"/>
    <x v="2"/>
    <x v="4"/>
    <n v="928.54"/>
    <n v="4"/>
    <x v="3622"/>
    <n v="2785.62"/>
    <n v="232.13499999999999"/>
    <n v="75"/>
  </r>
  <r>
    <n v="4659"/>
    <s v="09/04/2024"/>
    <s v="C911"/>
    <x v="1"/>
    <n v="30"/>
    <x v="2"/>
    <x v="1"/>
    <x v="0"/>
    <x v="6"/>
    <n v="859.83"/>
    <n v="2"/>
    <x v="3623"/>
    <n v="859.83"/>
    <n v="429.91500000000002"/>
    <n v="50"/>
  </r>
  <r>
    <n v="4660"/>
    <s v="19/07/2024"/>
    <s v="C893"/>
    <x v="0"/>
    <n v="20"/>
    <x v="1"/>
    <x v="1"/>
    <x v="3"/>
    <x v="13"/>
    <n v="302.08999999999997"/>
    <n v="1"/>
    <x v="3624"/>
    <n v="0"/>
    <n v="302.08999999999997"/>
    <n v="0"/>
  </r>
  <r>
    <n v="4661"/>
    <s v="23/03/2024"/>
    <s v="C753"/>
    <x v="1"/>
    <n v="51"/>
    <x v="0"/>
    <x v="2"/>
    <x v="4"/>
    <x v="17"/>
    <n v="933.58"/>
    <n v="5"/>
    <x v="3625"/>
    <n v="3734.3199999999997"/>
    <n v="186.71600000000001"/>
    <n v="80"/>
  </r>
  <r>
    <n v="4662"/>
    <s v="25/08/2024"/>
    <s v="C454"/>
    <x v="1"/>
    <n v="45"/>
    <x v="2"/>
    <x v="1"/>
    <x v="1"/>
    <x v="2"/>
    <n v="80.099999999999994"/>
    <n v="2"/>
    <x v="3626"/>
    <n v="80.099999999999994"/>
    <n v="40.049999999999997"/>
    <n v="50"/>
  </r>
  <r>
    <n v="4663"/>
    <s v="19/11/2024"/>
    <s v="C922"/>
    <x v="1"/>
    <n v="36"/>
    <x v="2"/>
    <x v="2"/>
    <x v="0"/>
    <x v="8"/>
    <n v="336.62"/>
    <n v="4"/>
    <x v="3627"/>
    <n v="1009.86"/>
    <n v="84.155000000000001"/>
    <n v="75"/>
  </r>
  <r>
    <n v="4664"/>
    <s v="08/10/2024"/>
    <s v="C850"/>
    <x v="0"/>
    <n v="40"/>
    <x v="2"/>
    <x v="2"/>
    <x v="4"/>
    <x v="7"/>
    <n v="643.54999999999995"/>
    <n v="3"/>
    <x v="3628"/>
    <n v="1287.1000000000001"/>
    <n v="214.51666666666665"/>
    <n v="66.666666666666671"/>
  </r>
  <r>
    <n v="4665"/>
    <s v="02/05/2024"/>
    <s v="C796"/>
    <x v="0"/>
    <n v="62"/>
    <x v="0"/>
    <x v="2"/>
    <x v="1"/>
    <x v="11"/>
    <n v="531.65"/>
    <n v="4"/>
    <x v="3629"/>
    <n v="1594.9499999999998"/>
    <n v="132.91249999999999"/>
    <n v="75"/>
  </r>
  <r>
    <n v="4666"/>
    <s v="14/11/2024"/>
    <s v="C576"/>
    <x v="1"/>
    <n v="49"/>
    <x v="2"/>
    <x v="3"/>
    <x v="4"/>
    <x v="16"/>
    <n v="546.99"/>
    <n v="2"/>
    <x v="3630"/>
    <n v="546.99"/>
    <n v="273.495"/>
    <n v="50"/>
  </r>
  <r>
    <n v="4667"/>
    <s v="03/11/2024"/>
    <s v="C484"/>
    <x v="0"/>
    <n v="30"/>
    <x v="2"/>
    <x v="3"/>
    <x v="0"/>
    <x v="0"/>
    <n v="796.94"/>
    <n v="3"/>
    <x v="3631"/>
    <n v="1593.88"/>
    <n v="265.6466666666667"/>
    <n v="66.666666666666657"/>
  </r>
  <r>
    <n v="4668"/>
    <s v="26/12/2024"/>
    <s v="C510"/>
    <x v="1"/>
    <n v="50"/>
    <x v="0"/>
    <x v="0"/>
    <x v="2"/>
    <x v="9"/>
    <n v="202.76"/>
    <n v="4"/>
    <x v="3632"/>
    <n v="608.28"/>
    <n v="50.69"/>
    <n v="75"/>
  </r>
  <r>
    <n v="4669"/>
    <s v="13/02/2024"/>
    <s v="C239"/>
    <x v="1"/>
    <n v="51"/>
    <x v="0"/>
    <x v="0"/>
    <x v="2"/>
    <x v="3"/>
    <n v="982.25"/>
    <n v="4"/>
    <x v="3633"/>
    <n v="2946.75"/>
    <n v="245.5625"/>
    <n v="75"/>
  </r>
  <r>
    <n v="4670"/>
    <s v="31/03/2024"/>
    <s v="C474"/>
    <x v="1"/>
    <n v="50"/>
    <x v="0"/>
    <x v="2"/>
    <x v="1"/>
    <x v="1"/>
    <n v="443.08"/>
    <n v="2"/>
    <x v="3634"/>
    <n v="443.08"/>
    <n v="221.54"/>
    <n v="50"/>
  </r>
  <r>
    <n v="4671"/>
    <s v="01/09/2024"/>
    <s v="C938"/>
    <x v="1"/>
    <n v="22"/>
    <x v="1"/>
    <x v="0"/>
    <x v="2"/>
    <x v="4"/>
    <n v="950.34"/>
    <n v="1"/>
    <x v="3635"/>
    <n v="0"/>
    <n v="950.34"/>
    <n v="0"/>
  </r>
  <r>
    <n v="4672"/>
    <s v="13/03/2024"/>
    <s v="C497"/>
    <x v="1"/>
    <n v="20"/>
    <x v="1"/>
    <x v="3"/>
    <x v="0"/>
    <x v="6"/>
    <n v="389.28"/>
    <n v="5"/>
    <x v="3636"/>
    <n v="1557.1200000000001"/>
    <n v="77.855999999999995"/>
    <n v="80"/>
  </r>
  <r>
    <n v="4673"/>
    <s v="17/11/2024"/>
    <s v="C604"/>
    <x v="0"/>
    <n v="24"/>
    <x v="1"/>
    <x v="3"/>
    <x v="1"/>
    <x v="11"/>
    <n v="605.77"/>
    <n v="4"/>
    <x v="3637"/>
    <n v="1817.31"/>
    <n v="151.4425"/>
    <n v="75"/>
  </r>
  <r>
    <n v="4674"/>
    <s v="25/09/2024"/>
    <s v="C423"/>
    <x v="1"/>
    <n v="41"/>
    <x v="2"/>
    <x v="2"/>
    <x v="4"/>
    <x v="17"/>
    <n v="455.81"/>
    <n v="5"/>
    <x v="3638"/>
    <n v="1823.2400000000002"/>
    <n v="91.162000000000006"/>
    <n v="80"/>
  </r>
  <r>
    <n v="4675"/>
    <s v="25/05/2024"/>
    <s v="C736"/>
    <x v="0"/>
    <n v="39"/>
    <x v="2"/>
    <x v="3"/>
    <x v="3"/>
    <x v="15"/>
    <n v="679.18"/>
    <n v="2"/>
    <x v="3639"/>
    <n v="679.18"/>
    <n v="339.59"/>
    <n v="50"/>
  </r>
  <r>
    <n v="4676"/>
    <s v="04/03/2024"/>
    <s v="C168"/>
    <x v="0"/>
    <n v="62"/>
    <x v="0"/>
    <x v="2"/>
    <x v="4"/>
    <x v="18"/>
    <n v="191.79"/>
    <n v="2"/>
    <x v="3640"/>
    <n v="191.79"/>
    <n v="95.894999999999996"/>
    <n v="50"/>
  </r>
  <r>
    <n v="4677"/>
    <s v="17/12/2024"/>
    <s v="C218"/>
    <x v="1"/>
    <n v="40"/>
    <x v="2"/>
    <x v="0"/>
    <x v="0"/>
    <x v="6"/>
    <n v="406.62"/>
    <n v="1"/>
    <x v="3641"/>
    <n v="0"/>
    <n v="406.62"/>
    <n v="0"/>
  </r>
  <r>
    <n v="4678"/>
    <s v="30/08/2024"/>
    <s v="C557"/>
    <x v="1"/>
    <n v="47"/>
    <x v="2"/>
    <x v="3"/>
    <x v="1"/>
    <x v="19"/>
    <n v="77.7"/>
    <n v="3"/>
    <x v="3642"/>
    <n v="155.39999999999998"/>
    <n v="25.900000000000002"/>
    <n v="66.666666666666657"/>
  </r>
  <r>
    <n v="4679"/>
    <s v="22/06/2024"/>
    <s v="C475"/>
    <x v="0"/>
    <n v="35"/>
    <x v="2"/>
    <x v="2"/>
    <x v="4"/>
    <x v="17"/>
    <n v="602.12"/>
    <n v="5"/>
    <x v="3643"/>
    <n v="2408.48"/>
    <n v="120.42400000000001"/>
    <n v="80"/>
  </r>
  <r>
    <n v="4680"/>
    <s v="20/01/2024"/>
    <s v="C599"/>
    <x v="0"/>
    <n v="49"/>
    <x v="2"/>
    <x v="2"/>
    <x v="1"/>
    <x v="19"/>
    <n v="963.05"/>
    <n v="4"/>
    <x v="3644"/>
    <n v="2889.1499999999996"/>
    <n v="240.76249999999999"/>
    <n v="74.999999999999986"/>
  </r>
  <r>
    <n v="4681"/>
    <s v="28/07/2024"/>
    <s v="C881"/>
    <x v="0"/>
    <n v="24"/>
    <x v="1"/>
    <x v="1"/>
    <x v="2"/>
    <x v="9"/>
    <n v="55.45"/>
    <n v="3"/>
    <x v="3645"/>
    <n v="110.89999999999999"/>
    <n v="18.483333333333334"/>
    <n v="66.666666666666657"/>
  </r>
  <r>
    <n v="4682"/>
    <s v="16/09/2024"/>
    <s v="C174"/>
    <x v="1"/>
    <n v="50"/>
    <x v="0"/>
    <x v="2"/>
    <x v="3"/>
    <x v="5"/>
    <n v="663.03"/>
    <n v="5"/>
    <x v="536"/>
    <n v="2652.12"/>
    <n v="132.60599999999999"/>
    <n v="80"/>
  </r>
  <r>
    <n v="4683"/>
    <s v="01/05/2024"/>
    <s v="C546"/>
    <x v="0"/>
    <n v="22"/>
    <x v="1"/>
    <x v="2"/>
    <x v="0"/>
    <x v="6"/>
    <n v="777.35"/>
    <n v="5"/>
    <x v="3646"/>
    <n v="3109.4"/>
    <n v="155.47"/>
    <n v="80"/>
  </r>
  <r>
    <n v="4684"/>
    <s v="19/01/2024"/>
    <s v="C944"/>
    <x v="1"/>
    <n v="45"/>
    <x v="2"/>
    <x v="3"/>
    <x v="4"/>
    <x v="18"/>
    <n v="220.98"/>
    <n v="3"/>
    <x v="3647"/>
    <n v="441.96000000000004"/>
    <n v="73.66"/>
    <n v="66.666666666666657"/>
  </r>
  <r>
    <n v="4685"/>
    <s v="19/06/2024"/>
    <s v="C181"/>
    <x v="1"/>
    <n v="25"/>
    <x v="1"/>
    <x v="1"/>
    <x v="3"/>
    <x v="13"/>
    <n v="280.33999999999997"/>
    <n v="3"/>
    <x v="3648"/>
    <n v="560.68000000000006"/>
    <n v="93.446666666666658"/>
    <n v="66.666666666666671"/>
  </r>
  <r>
    <n v="4686"/>
    <s v="19/06/2024"/>
    <s v="C208"/>
    <x v="1"/>
    <n v="32"/>
    <x v="2"/>
    <x v="1"/>
    <x v="0"/>
    <x v="6"/>
    <n v="209.57"/>
    <n v="1"/>
    <x v="3649"/>
    <n v="0"/>
    <n v="209.57"/>
    <n v="0"/>
  </r>
  <r>
    <n v="4687"/>
    <s v="26/09/2024"/>
    <s v="C989"/>
    <x v="0"/>
    <n v="21"/>
    <x v="1"/>
    <x v="1"/>
    <x v="0"/>
    <x v="8"/>
    <n v="304.44"/>
    <n v="4"/>
    <x v="3650"/>
    <n v="913.31999999999994"/>
    <n v="76.11"/>
    <n v="75"/>
  </r>
  <r>
    <n v="4688"/>
    <s v="13/09/2024"/>
    <s v="C714"/>
    <x v="1"/>
    <n v="51"/>
    <x v="0"/>
    <x v="3"/>
    <x v="2"/>
    <x v="12"/>
    <n v="118.98"/>
    <n v="4"/>
    <x v="3651"/>
    <n v="356.94"/>
    <n v="29.745000000000001"/>
    <n v="75"/>
  </r>
  <r>
    <n v="4689"/>
    <s v="27/12/2024"/>
    <s v="C279"/>
    <x v="1"/>
    <n v="22"/>
    <x v="1"/>
    <x v="0"/>
    <x v="1"/>
    <x v="19"/>
    <n v="376.64"/>
    <n v="4"/>
    <x v="3652"/>
    <n v="1129.92"/>
    <n v="94.16"/>
    <n v="75.000000000000014"/>
  </r>
  <r>
    <n v="4690"/>
    <s v="24/03/2024"/>
    <s v="C646"/>
    <x v="1"/>
    <n v="50"/>
    <x v="0"/>
    <x v="2"/>
    <x v="1"/>
    <x v="19"/>
    <n v="375.24"/>
    <n v="3"/>
    <x v="533"/>
    <n v="750.48"/>
    <n v="125.08"/>
    <n v="66.666666666666657"/>
  </r>
  <r>
    <n v="4691"/>
    <s v="16/03/2024"/>
    <s v="C209"/>
    <x v="1"/>
    <n v="22"/>
    <x v="1"/>
    <x v="1"/>
    <x v="3"/>
    <x v="14"/>
    <n v="809.19"/>
    <n v="1"/>
    <x v="3653"/>
    <n v="0"/>
    <n v="809.19"/>
    <n v="0"/>
  </r>
  <r>
    <n v="4692"/>
    <s v="20/07/2024"/>
    <s v="C115"/>
    <x v="1"/>
    <n v="55"/>
    <x v="0"/>
    <x v="1"/>
    <x v="2"/>
    <x v="3"/>
    <n v="802.95"/>
    <n v="2"/>
    <x v="3654"/>
    <n v="802.95"/>
    <n v="401.47500000000002"/>
    <n v="50"/>
  </r>
  <r>
    <n v="4693"/>
    <s v="09/06/2024"/>
    <s v="C563"/>
    <x v="0"/>
    <n v="51"/>
    <x v="0"/>
    <x v="3"/>
    <x v="0"/>
    <x v="0"/>
    <n v="798.76"/>
    <n v="1"/>
    <x v="3655"/>
    <n v="0"/>
    <n v="798.76"/>
    <n v="0"/>
  </r>
  <r>
    <n v="4694"/>
    <s v="17/08/2024"/>
    <s v="C189"/>
    <x v="1"/>
    <n v="43"/>
    <x v="2"/>
    <x v="3"/>
    <x v="2"/>
    <x v="4"/>
    <n v="571.37"/>
    <n v="3"/>
    <x v="3656"/>
    <n v="1142.7399999999998"/>
    <n v="190.45666666666668"/>
    <n v="66.666666666666657"/>
  </r>
  <r>
    <n v="4695"/>
    <s v="30/07/2024"/>
    <s v="C671"/>
    <x v="1"/>
    <n v="18"/>
    <x v="3"/>
    <x v="1"/>
    <x v="2"/>
    <x v="3"/>
    <n v="332.62"/>
    <n v="1"/>
    <x v="3657"/>
    <n v="0"/>
    <n v="332.62"/>
    <n v="0"/>
  </r>
  <r>
    <n v="4696"/>
    <s v="17/03/2024"/>
    <s v="C164"/>
    <x v="0"/>
    <n v="21"/>
    <x v="1"/>
    <x v="0"/>
    <x v="3"/>
    <x v="5"/>
    <n v="416.85"/>
    <n v="3"/>
    <x v="3658"/>
    <n v="833.69999999999993"/>
    <n v="138.95000000000002"/>
    <n v="66.666666666666657"/>
  </r>
  <r>
    <n v="4697"/>
    <s v="28/03/2024"/>
    <s v="C753"/>
    <x v="1"/>
    <n v="56"/>
    <x v="0"/>
    <x v="3"/>
    <x v="1"/>
    <x v="2"/>
    <n v="324.57"/>
    <n v="5"/>
    <x v="3659"/>
    <n v="1298.28"/>
    <n v="64.914000000000001"/>
    <n v="80"/>
  </r>
  <r>
    <n v="4698"/>
    <s v="17/02/2024"/>
    <s v="C926"/>
    <x v="0"/>
    <n v="43"/>
    <x v="2"/>
    <x v="1"/>
    <x v="2"/>
    <x v="9"/>
    <n v="586.11"/>
    <n v="5"/>
    <x v="3660"/>
    <n v="2344.44"/>
    <n v="117.22200000000001"/>
    <n v="80"/>
  </r>
  <r>
    <n v="4699"/>
    <s v="12/05/2024"/>
    <s v="C863"/>
    <x v="1"/>
    <n v="50"/>
    <x v="0"/>
    <x v="0"/>
    <x v="2"/>
    <x v="9"/>
    <n v="938.6"/>
    <n v="2"/>
    <x v="3661"/>
    <n v="938.6"/>
    <n v="469.3"/>
    <n v="50"/>
  </r>
  <r>
    <n v="4700"/>
    <s v="16/11/2024"/>
    <s v="C583"/>
    <x v="0"/>
    <n v="50"/>
    <x v="0"/>
    <x v="3"/>
    <x v="2"/>
    <x v="3"/>
    <n v="291.64999999999998"/>
    <n v="5"/>
    <x v="3662"/>
    <n v="1166.5999999999999"/>
    <n v="58.33"/>
    <n v="80"/>
  </r>
  <r>
    <n v="4701"/>
    <s v="30/12/2024"/>
    <s v="C799"/>
    <x v="0"/>
    <n v="25"/>
    <x v="1"/>
    <x v="0"/>
    <x v="4"/>
    <x v="18"/>
    <n v="464.26"/>
    <n v="2"/>
    <x v="3663"/>
    <n v="464.26"/>
    <n v="232.13"/>
    <n v="50"/>
  </r>
  <r>
    <n v="4702"/>
    <s v="12/04/2024"/>
    <s v="C463"/>
    <x v="1"/>
    <n v="37"/>
    <x v="2"/>
    <x v="1"/>
    <x v="2"/>
    <x v="9"/>
    <n v="658.57"/>
    <n v="4"/>
    <x v="3664"/>
    <n v="1975.71"/>
    <n v="164.64250000000001"/>
    <n v="75"/>
  </r>
  <r>
    <n v="4703"/>
    <s v="30/12/2024"/>
    <s v="C325"/>
    <x v="1"/>
    <n v="33"/>
    <x v="2"/>
    <x v="0"/>
    <x v="2"/>
    <x v="4"/>
    <n v="846.25"/>
    <n v="3"/>
    <x v="3665"/>
    <n v="1692.5"/>
    <n v="282.08333333333331"/>
    <n v="66.666666666666657"/>
  </r>
  <r>
    <n v="4704"/>
    <s v="13/06/2024"/>
    <s v="C838"/>
    <x v="1"/>
    <n v="38"/>
    <x v="2"/>
    <x v="1"/>
    <x v="0"/>
    <x v="10"/>
    <n v="260.8"/>
    <n v="4"/>
    <x v="3666"/>
    <n v="782.40000000000009"/>
    <n v="65.2"/>
    <n v="75"/>
  </r>
  <r>
    <n v="4705"/>
    <s v="26/08/2024"/>
    <s v="C429"/>
    <x v="0"/>
    <n v="62"/>
    <x v="0"/>
    <x v="3"/>
    <x v="4"/>
    <x v="17"/>
    <n v="287.49"/>
    <n v="4"/>
    <x v="3667"/>
    <n v="862.47"/>
    <n v="71.872500000000002"/>
    <n v="75"/>
  </r>
  <r>
    <n v="4706"/>
    <s v="02/10/2024"/>
    <s v="C936"/>
    <x v="0"/>
    <n v="43"/>
    <x v="2"/>
    <x v="2"/>
    <x v="2"/>
    <x v="3"/>
    <n v="886.31"/>
    <n v="2"/>
    <x v="3668"/>
    <n v="886.31"/>
    <n v="443.15499999999997"/>
    <n v="50"/>
  </r>
  <r>
    <n v="4707"/>
    <s v="02/03/2024"/>
    <s v="C357"/>
    <x v="0"/>
    <n v="40"/>
    <x v="2"/>
    <x v="2"/>
    <x v="2"/>
    <x v="9"/>
    <n v="89.46"/>
    <n v="3"/>
    <x v="3669"/>
    <n v="178.92000000000002"/>
    <n v="29.819999999999997"/>
    <n v="66.666666666666671"/>
  </r>
  <r>
    <n v="4708"/>
    <s v="03/11/2024"/>
    <s v="C311"/>
    <x v="1"/>
    <n v="35"/>
    <x v="2"/>
    <x v="1"/>
    <x v="3"/>
    <x v="14"/>
    <n v="609.39"/>
    <n v="2"/>
    <x v="3670"/>
    <n v="609.39"/>
    <n v="304.69499999999999"/>
    <n v="50"/>
  </r>
  <r>
    <n v="4709"/>
    <s v="11/05/2024"/>
    <s v="C408"/>
    <x v="0"/>
    <n v="48"/>
    <x v="2"/>
    <x v="2"/>
    <x v="3"/>
    <x v="14"/>
    <n v="861.85"/>
    <n v="1"/>
    <x v="3671"/>
    <n v="0"/>
    <n v="861.85"/>
    <n v="0"/>
  </r>
  <r>
    <n v="4710"/>
    <s v="17/11/2024"/>
    <s v="C906"/>
    <x v="0"/>
    <n v="59"/>
    <x v="0"/>
    <x v="1"/>
    <x v="4"/>
    <x v="17"/>
    <n v="922.53"/>
    <n v="4"/>
    <x v="3672"/>
    <n v="2767.59"/>
    <n v="230.63249999999999"/>
    <n v="75.000000000000014"/>
  </r>
  <r>
    <n v="4711"/>
    <s v="05/08/2024"/>
    <s v="C277"/>
    <x v="1"/>
    <n v="29"/>
    <x v="1"/>
    <x v="2"/>
    <x v="0"/>
    <x v="0"/>
    <n v="22.56"/>
    <n v="3"/>
    <x v="3673"/>
    <n v="45.120000000000005"/>
    <n v="7.52"/>
    <n v="66.666666666666657"/>
  </r>
  <r>
    <n v="4712"/>
    <s v="30/06/2024"/>
    <s v="C151"/>
    <x v="0"/>
    <n v="18"/>
    <x v="3"/>
    <x v="2"/>
    <x v="4"/>
    <x v="17"/>
    <n v="375.97"/>
    <n v="4"/>
    <x v="3674"/>
    <n v="1127.9100000000001"/>
    <n v="93.992500000000007"/>
    <n v="75"/>
  </r>
  <r>
    <n v="4713"/>
    <s v="07/04/2024"/>
    <s v="C155"/>
    <x v="0"/>
    <n v="59"/>
    <x v="0"/>
    <x v="3"/>
    <x v="4"/>
    <x v="7"/>
    <n v="264.69"/>
    <n v="1"/>
    <x v="3675"/>
    <n v="0"/>
    <n v="264.69"/>
    <n v="0"/>
  </r>
  <r>
    <n v="4714"/>
    <s v="30/04/2024"/>
    <s v="C845"/>
    <x v="1"/>
    <n v="26"/>
    <x v="1"/>
    <x v="1"/>
    <x v="3"/>
    <x v="15"/>
    <n v="572.35"/>
    <n v="1"/>
    <x v="3676"/>
    <n v="0"/>
    <n v="572.35"/>
    <n v="0"/>
  </r>
  <r>
    <n v="4715"/>
    <s v="05/02/2024"/>
    <s v="C162"/>
    <x v="0"/>
    <n v="20"/>
    <x v="1"/>
    <x v="0"/>
    <x v="3"/>
    <x v="15"/>
    <n v="636.53"/>
    <n v="3"/>
    <x v="3677"/>
    <n v="1273.06"/>
    <n v="212.17666666666665"/>
    <n v="66.666666666666657"/>
  </r>
  <r>
    <n v="4716"/>
    <s v="12/03/2024"/>
    <s v="C107"/>
    <x v="1"/>
    <n v="43"/>
    <x v="2"/>
    <x v="3"/>
    <x v="0"/>
    <x v="6"/>
    <n v="999.78"/>
    <n v="3"/>
    <x v="3678"/>
    <n v="1999.5600000000002"/>
    <n v="333.26"/>
    <n v="66.666666666666671"/>
  </r>
  <r>
    <n v="4717"/>
    <s v="02/11/2024"/>
    <s v="C441"/>
    <x v="1"/>
    <n v="26"/>
    <x v="1"/>
    <x v="0"/>
    <x v="2"/>
    <x v="3"/>
    <n v="517.63"/>
    <n v="1"/>
    <x v="3679"/>
    <n v="0"/>
    <n v="517.63"/>
    <n v="0"/>
  </r>
  <r>
    <n v="4718"/>
    <s v="04/01/2024"/>
    <s v="C904"/>
    <x v="1"/>
    <n v="59"/>
    <x v="0"/>
    <x v="3"/>
    <x v="0"/>
    <x v="0"/>
    <n v="555.95000000000005"/>
    <n v="4"/>
    <x v="2702"/>
    <n v="1667.8500000000001"/>
    <n v="138.98750000000001"/>
    <n v="75"/>
  </r>
  <r>
    <n v="4719"/>
    <s v="01/04/2024"/>
    <s v="C254"/>
    <x v="1"/>
    <n v="33"/>
    <x v="2"/>
    <x v="1"/>
    <x v="2"/>
    <x v="4"/>
    <n v="420.17"/>
    <n v="5"/>
    <x v="3680"/>
    <n v="1680.6799999999998"/>
    <n v="84.034000000000006"/>
    <n v="80"/>
  </r>
  <r>
    <n v="4720"/>
    <s v="29/07/2024"/>
    <s v="C728"/>
    <x v="1"/>
    <n v="41"/>
    <x v="2"/>
    <x v="0"/>
    <x v="1"/>
    <x v="1"/>
    <n v="156.19999999999999"/>
    <n v="4"/>
    <x v="3681"/>
    <n v="468.59999999999997"/>
    <n v="39.049999999999997"/>
    <n v="75"/>
  </r>
  <r>
    <n v="4721"/>
    <s v="21/11/2024"/>
    <s v="C129"/>
    <x v="0"/>
    <n v="31"/>
    <x v="2"/>
    <x v="3"/>
    <x v="3"/>
    <x v="5"/>
    <n v="310.29000000000002"/>
    <n v="5"/>
    <x v="3682"/>
    <n v="1241.1600000000001"/>
    <n v="62.058000000000007"/>
    <n v="80"/>
  </r>
  <r>
    <n v="4722"/>
    <s v="16/02/2024"/>
    <s v="C472"/>
    <x v="0"/>
    <n v="20"/>
    <x v="1"/>
    <x v="2"/>
    <x v="1"/>
    <x v="11"/>
    <n v="254.52"/>
    <n v="2"/>
    <x v="3683"/>
    <n v="254.52"/>
    <n v="127.26"/>
    <n v="50"/>
  </r>
  <r>
    <n v="4723"/>
    <s v="23/09/2024"/>
    <s v="C605"/>
    <x v="1"/>
    <n v="51"/>
    <x v="0"/>
    <x v="0"/>
    <x v="1"/>
    <x v="11"/>
    <n v="803.21"/>
    <n v="3"/>
    <x v="3684"/>
    <n v="1606.42"/>
    <n v="267.73666666666668"/>
    <n v="66.666666666666657"/>
  </r>
  <r>
    <n v="4724"/>
    <s v="25/01/2024"/>
    <s v="C386"/>
    <x v="1"/>
    <n v="50"/>
    <x v="0"/>
    <x v="3"/>
    <x v="3"/>
    <x v="13"/>
    <n v="550.36"/>
    <n v="1"/>
    <x v="3685"/>
    <n v="0"/>
    <n v="550.36"/>
    <n v="0"/>
  </r>
  <r>
    <n v="4725"/>
    <s v="21/08/2024"/>
    <s v="C520"/>
    <x v="0"/>
    <n v="41"/>
    <x v="2"/>
    <x v="3"/>
    <x v="1"/>
    <x v="1"/>
    <n v="303.23"/>
    <n v="2"/>
    <x v="3686"/>
    <n v="303.23"/>
    <n v="151.61500000000001"/>
    <n v="50"/>
  </r>
  <r>
    <n v="4726"/>
    <s v="16/07/2024"/>
    <s v="C367"/>
    <x v="1"/>
    <n v="26"/>
    <x v="1"/>
    <x v="0"/>
    <x v="4"/>
    <x v="18"/>
    <n v="494.2"/>
    <n v="4"/>
    <x v="3687"/>
    <n v="1482.6"/>
    <n v="123.55"/>
    <n v="75"/>
  </r>
  <r>
    <n v="4727"/>
    <s v="07/04/2024"/>
    <s v="C504"/>
    <x v="1"/>
    <n v="30"/>
    <x v="2"/>
    <x v="2"/>
    <x v="2"/>
    <x v="4"/>
    <n v="226.68"/>
    <n v="5"/>
    <x v="3688"/>
    <n v="906.72"/>
    <n v="45.335999999999999"/>
    <n v="80"/>
  </r>
  <r>
    <n v="4728"/>
    <s v="14/03/2024"/>
    <s v="C649"/>
    <x v="1"/>
    <n v="19"/>
    <x v="3"/>
    <x v="0"/>
    <x v="0"/>
    <x v="6"/>
    <n v="193.28"/>
    <n v="3"/>
    <x v="3689"/>
    <n v="386.56000000000006"/>
    <n v="64.426666666666662"/>
    <n v="66.666666666666671"/>
  </r>
  <r>
    <n v="4729"/>
    <s v="21/10/2024"/>
    <s v="C708"/>
    <x v="0"/>
    <n v="24"/>
    <x v="1"/>
    <x v="0"/>
    <x v="3"/>
    <x v="13"/>
    <n v="861.34"/>
    <n v="5"/>
    <x v="3690"/>
    <n v="3445.3599999999997"/>
    <n v="172.268"/>
    <n v="80"/>
  </r>
  <r>
    <n v="4730"/>
    <s v="12/11/2024"/>
    <s v="C610"/>
    <x v="0"/>
    <n v="38"/>
    <x v="2"/>
    <x v="0"/>
    <x v="4"/>
    <x v="16"/>
    <n v="945.36"/>
    <n v="4"/>
    <x v="3691"/>
    <n v="2836.08"/>
    <n v="236.34"/>
    <n v="75"/>
  </r>
  <r>
    <n v="4731"/>
    <s v="05/01/2024"/>
    <s v="C110"/>
    <x v="1"/>
    <n v="36"/>
    <x v="2"/>
    <x v="3"/>
    <x v="0"/>
    <x v="6"/>
    <n v="89.21"/>
    <n v="4"/>
    <x v="3692"/>
    <n v="267.63"/>
    <n v="22.302499999999998"/>
    <n v="75"/>
  </r>
  <r>
    <n v="4732"/>
    <s v="17/06/2024"/>
    <s v="C300"/>
    <x v="1"/>
    <n v="42"/>
    <x v="2"/>
    <x v="2"/>
    <x v="0"/>
    <x v="6"/>
    <n v="767.23"/>
    <n v="1"/>
    <x v="3693"/>
    <n v="0"/>
    <n v="767.23"/>
    <n v="0"/>
  </r>
  <r>
    <n v="4733"/>
    <s v="30/08/2024"/>
    <s v="C301"/>
    <x v="0"/>
    <n v="64"/>
    <x v="0"/>
    <x v="0"/>
    <x v="0"/>
    <x v="0"/>
    <n v="458.78"/>
    <n v="2"/>
    <x v="3694"/>
    <n v="458.78"/>
    <n v="229.39"/>
    <n v="50"/>
  </r>
  <r>
    <n v="4734"/>
    <s v="23/04/2024"/>
    <s v="C271"/>
    <x v="0"/>
    <n v="39"/>
    <x v="2"/>
    <x v="0"/>
    <x v="1"/>
    <x v="19"/>
    <n v="395.08"/>
    <n v="3"/>
    <x v="3695"/>
    <n v="790.16000000000008"/>
    <n v="131.69333333333333"/>
    <n v="66.666666666666671"/>
  </r>
  <r>
    <n v="4735"/>
    <s v="28/12/2024"/>
    <s v="C476"/>
    <x v="1"/>
    <n v="28"/>
    <x v="1"/>
    <x v="0"/>
    <x v="1"/>
    <x v="11"/>
    <n v="692.52"/>
    <n v="1"/>
    <x v="3696"/>
    <n v="0"/>
    <n v="692.52"/>
    <n v="0"/>
  </r>
  <r>
    <n v="4736"/>
    <s v="23/11/2024"/>
    <s v="C144"/>
    <x v="1"/>
    <n v="50"/>
    <x v="0"/>
    <x v="0"/>
    <x v="1"/>
    <x v="2"/>
    <n v="273.58999999999997"/>
    <n v="5"/>
    <x v="3697"/>
    <n v="1094.3600000000001"/>
    <n v="54.717999999999996"/>
    <n v="80"/>
  </r>
  <r>
    <n v="4737"/>
    <s v="16/06/2024"/>
    <s v="C343"/>
    <x v="0"/>
    <n v="49"/>
    <x v="2"/>
    <x v="0"/>
    <x v="1"/>
    <x v="19"/>
    <n v="30.38"/>
    <n v="2"/>
    <x v="3698"/>
    <n v="30.38"/>
    <n v="15.19"/>
    <n v="50"/>
  </r>
  <r>
    <n v="4738"/>
    <s v="24/12/2024"/>
    <s v="C620"/>
    <x v="0"/>
    <n v="38"/>
    <x v="2"/>
    <x v="0"/>
    <x v="4"/>
    <x v="18"/>
    <n v="221.86"/>
    <n v="3"/>
    <x v="3699"/>
    <n v="443.72"/>
    <n v="73.953333333333333"/>
    <n v="66.666666666666657"/>
  </r>
  <r>
    <n v="4739"/>
    <s v="18/05/2024"/>
    <s v="C900"/>
    <x v="0"/>
    <n v="56"/>
    <x v="0"/>
    <x v="2"/>
    <x v="1"/>
    <x v="19"/>
    <n v="193.08"/>
    <n v="5"/>
    <x v="3700"/>
    <n v="772.31999999999994"/>
    <n v="38.616"/>
    <n v="80"/>
  </r>
  <r>
    <n v="4740"/>
    <s v="11/05/2024"/>
    <s v="C109"/>
    <x v="1"/>
    <n v="37"/>
    <x v="2"/>
    <x v="2"/>
    <x v="3"/>
    <x v="14"/>
    <n v="43.71"/>
    <n v="3"/>
    <x v="3701"/>
    <n v="87.419999999999987"/>
    <n v="14.57"/>
    <n v="66.666666666666657"/>
  </r>
  <r>
    <n v="4741"/>
    <s v="29/04/2024"/>
    <s v="C949"/>
    <x v="0"/>
    <n v="25"/>
    <x v="1"/>
    <x v="2"/>
    <x v="0"/>
    <x v="8"/>
    <n v="328.1"/>
    <n v="3"/>
    <x v="3702"/>
    <n v="656.19999999999993"/>
    <n v="109.36666666666667"/>
    <n v="66.666666666666657"/>
  </r>
  <r>
    <n v="4742"/>
    <s v="23/01/2024"/>
    <s v="C635"/>
    <x v="1"/>
    <n v="59"/>
    <x v="0"/>
    <x v="1"/>
    <x v="4"/>
    <x v="17"/>
    <n v="479.77"/>
    <n v="2"/>
    <x v="3703"/>
    <n v="479.77"/>
    <n v="239.88499999999999"/>
    <n v="50"/>
  </r>
  <r>
    <n v="4743"/>
    <s v="11/11/2024"/>
    <s v="C696"/>
    <x v="0"/>
    <n v="54"/>
    <x v="0"/>
    <x v="1"/>
    <x v="1"/>
    <x v="19"/>
    <n v="738.47"/>
    <n v="5"/>
    <x v="3704"/>
    <n v="2953.88"/>
    <n v="147.69400000000002"/>
    <n v="80"/>
  </r>
  <r>
    <n v="4744"/>
    <s v="20/06/2024"/>
    <s v="C231"/>
    <x v="0"/>
    <n v="26"/>
    <x v="1"/>
    <x v="3"/>
    <x v="0"/>
    <x v="0"/>
    <n v="332.4"/>
    <n v="1"/>
    <x v="3705"/>
    <n v="0"/>
    <n v="332.4"/>
    <n v="0"/>
  </r>
  <r>
    <n v="4745"/>
    <s v="17/01/2024"/>
    <s v="C502"/>
    <x v="0"/>
    <n v="42"/>
    <x v="2"/>
    <x v="2"/>
    <x v="4"/>
    <x v="18"/>
    <n v="202.59"/>
    <n v="1"/>
    <x v="3706"/>
    <n v="0"/>
    <n v="202.59"/>
    <n v="0"/>
  </r>
  <r>
    <n v="4746"/>
    <s v="06/07/2024"/>
    <s v="C341"/>
    <x v="0"/>
    <n v="42"/>
    <x v="2"/>
    <x v="2"/>
    <x v="0"/>
    <x v="8"/>
    <n v="238.31"/>
    <n v="1"/>
    <x v="3707"/>
    <n v="0"/>
    <n v="238.31"/>
    <n v="0"/>
  </r>
  <r>
    <n v="4747"/>
    <s v="07/02/2024"/>
    <s v="C933"/>
    <x v="1"/>
    <n v="50"/>
    <x v="0"/>
    <x v="2"/>
    <x v="4"/>
    <x v="18"/>
    <n v="892.27"/>
    <n v="3"/>
    <x v="3708"/>
    <n v="1784.54"/>
    <n v="297.42333333333335"/>
    <n v="66.666666666666657"/>
  </r>
  <r>
    <n v="4748"/>
    <s v="02/03/2024"/>
    <s v="C591"/>
    <x v="1"/>
    <n v="19"/>
    <x v="3"/>
    <x v="0"/>
    <x v="2"/>
    <x v="9"/>
    <n v="212.67"/>
    <n v="4"/>
    <x v="3709"/>
    <n v="638.01"/>
    <n v="53.167499999999997"/>
    <n v="75"/>
  </r>
  <r>
    <n v="4749"/>
    <s v="09/05/2024"/>
    <s v="C144"/>
    <x v="0"/>
    <n v="36"/>
    <x v="2"/>
    <x v="0"/>
    <x v="4"/>
    <x v="17"/>
    <n v="880.45"/>
    <n v="2"/>
    <x v="3710"/>
    <n v="880.45"/>
    <n v="440.22500000000002"/>
    <n v="50"/>
  </r>
  <r>
    <n v="4750"/>
    <s v="06/01/2024"/>
    <s v="C287"/>
    <x v="1"/>
    <n v="63"/>
    <x v="0"/>
    <x v="3"/>
    <x v="1"/>
    <x v="2"/>
    <n v="452.63"/>
    <n v="1"/>
    <x v="3711"/>
    <n v="0"/>
    <n v="452.63"/>
    <n v="0"/>
  </r>
  <r>
    <n v="4751"/>
    <s v="27/09/2024"/>
    <s v="C669"/>
    <x v="0"/>
    <n v="37"/>
    <x v="2"/>
    <x v="2"/>
    <x v="0"/>
    <x v="6"/>
    <n v="935.06"/>
    <n v="2"/>
    <x v="3712"/>
    <n v="935.06"/>
    <n v="467.53"/>
    <n v="50"/>
  </r>
  <r>
    <n v="4752"/>
    <s v="21/04/2024"/>
    <s v="C516"/>
    <x v="0"/>
    <n v="59"/>
    <x v="0"/>
    <x v="0"/>
    <x v="0"/>
    <x v="6"/>
    <n v="414.01"/>
    <n v="3"/>
    <x v="3713"/>
    <n v="828.02"/>
    <n v="138.00333333333333"/>
    <n v="66.666666666666657"/>
  </r>
  <r>
    <n v="4753"/>
    <s v="13/02/2024"/>
    <s v="C132"/>
    <x v="0"/>
    <n v="58"/>
    <x v="0"/>
    <x v="2"/>
    <x v="0"/>
    <x v="8"/>
    <n v="185.91"/>
    <n v="2"/>
    <x v="3714"/>
    <n v="185.91"/>
    <n v="92.954999999999998"/>
    <n v="50"/>
  </r>
  <r>
    <n v="4754"/>
    <s v="09/08/2024"/>
    <s v="C873"/>
    <x v="0"/>
    <n v="59"/>
    <x v="0"/>
    <x v="2"/>
    <x v="3"/>
    <x v="5"/>
    <n v="553.54"/>
    <n v="1"/>
    <x v="3715"/>
    <n v="0"/>
    <n v="553.54"/>
    <n v="0"/>
  </r>
  <r>
    <n v="4755"/>
    <s v="01/07/2024"/>
    <s v="C291"/>
    <x v="1"/>
    <n v="46"/>
    <x v="2"/>
    <x v="0"/>
    <x v="3"/>
    <x v="14"/>
    <n v="591.83000000000004"/>
    <n v="1"/>
    <x v="3716"/>
    <n v="0"/>
    <n v="591.83000000000004"/>
    <n v="0"/>
  </r>
  <r>
    <n v="4756"/>
    <s v="02/12/2024"/>
    <s v="C511"/>
    <x v="0"/>
    <n v="23"/>
    <x v="1"/>
    <x v="0"/>
    <x v="1"/>
    <x v="2"/>
    <n v="639.13"/>
    <n v="3"/>
    <x v="3717"/>
    <n v="1278.2600000000002"/>
    <n v="213.04333333333332"/>
    <n v="66.666666666666671"/>
  </r>
  <r>
    <n v="4757"/>
    <s v="27/04/2024"/>
    <s v="C167"/>
    <x v="0"/>
    <n v="34"/>
    <x v="2"/>
    <x v="1"/>
    <x v="2"/>
    <x v="12"/>
    <n v="417.38"/>
    <n v="3"/>
    <x v="3718"/>
    <n v="834.7600000000001"/>
    <n v="139.12666666666667"/>
    <n v="66.666666666666671"/>
  </r>
  <r>
    <n v="4758"/>
    <s v="28/11/2024"/>
    <s v="C976"/>
    <x v="1"/>
    <n v="42"/>
    <x v="2"/>
    <x v="0"/>
    <x v="3"/>
    <x v="14"/>
    <n v="58.12"/>
    <n v="5"/>
    <x v="3719"/>
    <n v="232.48000000000002"/>
    <n v="11.623999999999999"/>
    <n v="80"/>
  </r>
  <r>
    <n v="4759"/>
    <s v="31/03/2024"/>
    <s v="C470"/>
    <x v="0"/>
    <n v="55"/>
    <x v="0"/>
    <x v="1"/>
    <x v="4"/>
    <x v="17"/>
    <n v="630.45000000000005"/>
    <n v="3"/>
    <x v="3720"/>
    <n v="1260.8999999999999"/>
    <n v="210.15"/>
    <n v="66.666666666666657"/>
  </r>
  <r>
    <n v="4760"/>
    <s v="16/01/2024"/>
    <s v="C750"/>
    <x v="0"/>
    <n v="21"/>
    <x v="1"/>
    <x v="0"/>
    <x v="1"/>
    <x v="11"/>
    <n v="933.7"/>
    <n v="4"/>
    <x v="3721"/>
    <n v="2801.1000000000004"/>
    <n v="233.42500000000001"/>
    <n v="75.000000000000014"/>
  </r>
  <r>
    <n v="4761"/>
    <s v="05/11/2024"/>
    <s v="C432"/>
    <x v="0"/>
    <n v="47"/>
    <x v="2"/>
    <x v="2"/>
    <x v="2"/>
    <x v="12"/>
    <n v="957.98"/>
    <n v="4"/>
    <x v="3722"/>
    <n v="2873.94"/>
    <n v="239.495"/>
    <n v="75"/>
  </r>
  <r>
    <n v="4762"/>
    <s v="03/02/2024"/>
    <s v="C936"/>
    <x v="1"/>
    <n v="37"/>
    <x v="2"/>
    <x v="0"/>
    <x v="4"/>
    <x v="7"/>
    <n v="600.91999999999996"/>
    <n v="1"/>
    <x v="3723"/>
    <n v="0"/>
    <n v="600.91999999999996"/>
    <n v="0"/>
  </r>
  <r>
    <n v="4763"/>
    <s v="01/09/2024"/>
    <s v="C679"/>
    <x v="0"/>
    <n v="20"/>
    <x v="1"/>
    <x v="3"/>
    <x v="0"/>
    <x v="0"/>
    <n v="29.69"/>
    <n v="3"/>
    <x v="3724"/>
    <n v="59.379999999999995"/>
    <n v="9.8966666666666665"/>
    <n v="66.666666666666657"/>
  </r>
  <r>
    <n v="4764"/>
    <s v="13/04/2024"/>
    <s v="C913"/>
    <x v="1"/>
    <n v="40"/>
    <x v="2"/>
    <x v="2"/>
    <x v="3"/>
    <x v="5"/>
    <n v="114.98"/>
    <n v="4"/>
    <x v="3725"/>
    <n v="344.94"/>
    <n v="28.745000000000001"/>
    <n v="75"/>
  </r>
  <r>
    <n v="4765"/>
    <s v="09/05/2024"/>
    <s v="C789"/>
    <x v="0"/>
    <n v="35"/>
    <x v="2"/>
    <x v="3"/>
    <x v="4"/>
    <x v="17"/>
    <n v="835.65"/>
    <n v="4"/>
    <x v="3726"/>
    <n v="2506.9499999999998"/>
    <n v="208.91249999999999"/>
    <n v="75"/>
  </r>
  <r>
    <n v="4766"/>
    <s v="19/05/2024"/>
    <s v="C548"/>
    <x v="0"/>
    <n v="43"/>
    <x v="2"/>
    <x v="2"/>
    <x v="2"/>
    <x v="3"/>
    <n v="831.45"/>
    <n v="5"/>
    <x v="3727"/>
    <n v="3325.8"/>
    <n v="166.29000000000002"/>
    <n v="80"/>
  </r>
  <r>
    <n v="4767"/>
    <s v="15/06/2024"/>
    <s v="C933"/>
    <x v="1"/>
    <n v="53"/>
    <x v="0"/>
    <x v="0"/>
    <x v="1"/>
    <x v="1"/>
    <n v="946.56"/>
    <n v="3"/>
    <x v="3728"/>
    <n v="1893.12"/>
    <n v="315.52"/>
    <n v="66.666666666666657"/>
  </r>
  <r>
    <n v="4768"/>
    <s v="12/02/2024"/>
    <s v="C702"/>
    <x v="0"/>
    <n v="25"/>
    <x v="1"/>
    <x v="0"/>
    <x v="4"/>
    <x v="16"/>
    <n v="568.14"/>
    <n v="5"/>
    <x v="3729"/>
    <n v="2272.56"/>
    <n v="113.628"/>
    <n v="80"/>
  </r>
  <r>
    <n v="4769"/>
    <s v="14/12/2024"/>
    <s v="C848"/>
    <x v="0"/>
    <n v="34"/>
    <x v="2"/>
    <x v="0"/>
    <x v="1"/>
    <x v="19"/>
    <n v="865.18"/>
    <n v="2"/>
    <x v="3730"/>
    <n v="865.18"/>
    <n v="432.59"/>
    <n v="50"/>
  </r>
  <r>
    <n v="4770"/>
    <s v="16/10/2024"/>
    <s v="C756"/>
    <x v="1"/>
    <n v="48"/>
    <x v="2"/>
    <x v="1"/>
    <x v="0"/>
    <x v="10"/>
    <n v="826.64"/>
    <n v="5"/>
    <x v="3731"/>
    <n v="3306.56"/>
    <n v="165.328"/>
    <n v="80"/>
  </r>
  <r>
    <n v="4771"/>
    <s v="04/03/2024"/>
    <s v="C298"/>
    <x v="1"/>
    <n v="54"/>
    <x v="0"/>
    <x v="0"/>
    <x v="2"/>
    <x v="4"/>
    <n v="593.53"/>
    <n v="2"/>
    <x v="3732"/>
    <n v="593.53"/>
    <n v="296.76499999999999"/>
    <n v="50"/>
  </r>
  <r>
    <n v="4772"/>
    <s v="08/02/2024"/>
    <s v="C834"/>
    <x v="1"/>
    <n v="62"/>
    <x v="0"/>
    <x v="3"/>
    <x v="2"/>
    <x v="12"/>
    <n v="785.8"/>
    <n v="2"/>
    <x v="3733"/>
    <n v="785.8"/>
    <n v="392.9"/>
    <n v="50"/>
  </r>
  <r>
    <n v="4773"/>
    <s v="08/04/2024"/>
    <s v="C466"/>
    <x v="1"/>
    <n v="50"/>
    <x v="0"/>
    <x v="1"/>
    <x v="3"/>
    <x v="13"/>
    <n v="134.44999999999999"/>
    <n v="3"/>
    <x v="3734"/>
    <n v="268.90000000000003"/>
    <n v="44.816666666666663"/>
    <n v="66.666666666666671"/>
  </r>
  <r>
    <n v="4774"/>
    <s v="05/05/2024"/>
    <s v="C824"/>
    <x v="1"/>
    <n v="44"/>
    <x v="2"/>
    <x v="0"/>
    <x v="2"/>
    <x v="3"/>
    <n v="642.80999999999995"/>
    <n v="2"/>
    <x v="3735"/>
    <n v="642.80999999999995"/>
    <n v="321.40499999999997"/>
    <n v="50"/>
  </r>
  <r>
    <n v="4775"/>
    <s v="23/04/2024"/>
    <s v="C474"/>
    <x v="0"/>
    <n v="62"/>
    <x v="0"/>
    <x v="1"/>
    <x v="4"/>
    <x v="17"/>
    <n v="953.92"/>
    <n v="2"/>
    <x v="3736"/>
    <n v="953.92"/>
    <n v="476.96"/>
    <n v="50"/>
  </r>
  <r>
    <n v="4776"/>
    <s v="15/04/2024"/>
    <s v="C215"/>
    <x v="1"/>
    <n v="21"/>
    <x v="1"/>
    <x v="1"/>
    <x v="4"/>
    <x v="16"/>
    <n v="170.34"/>
    <n v="5"/>
    <x v="3737"/>
    <n v="681.36"/>
    <n v="34.067999999999998"/>
    <n v="80"/>
  </r>
  <r>
    <n v="4777"/>
    <s v="02/09/2024"/>
    <s v="C292"/>
    <x v="0"/>
    <n v="39"/>
    <x v="2"/>
    <x v="2"/>
    <x v="4"/>
    <x v="18"/>
    <n v="746.6"/>
    <n v="3"/>
    <x v="3738"/>
    <n v="1493.2000000000003"/>
    <n v="248.86666666666667"/>
    <n v="66.666666666666671"/>
  </r>
  <r>
    <n v="4778"/>
    <s v="02/09/2024"/>
    <s v="C951"/>
    <x v="0"/>
    <n v="43"/>
    <x v="2"/>
    <x v="1"/>
    <x v="0"/>
    <x v="0"/>
    <n v="327.58"/>
    <n v="3"/>
    <x v="3739"/>
    <n v="655.16000000000008"/>
    <n v="109.19333333333333"/>
    <n v="66.666666666666671"/>
  </r>
  <r>
    <n v="4779"/>
    <s v="08/06/2024"/>
    <s v="C539"/>
    <x v="0"/>
    <n v="49"/>
    <x v="2"/>
    <x v="1"/>
    <x v="2"/>
    <x v="12"/>
    <n v="818.93"/>
    <n v="2"/>
    <x v="3740"/>
    <n v="818.93"/>
    <n v="409.46499999999997"/>
    <n v="50"/>
  </r>
  <r>
    <n v="4780"/>
    <s v="18/11/2024"/>
    <s v="C549"/>
    <x v="1"/>
    <n v="41"/>
    <x v="2"/>
    <x v="2"/>
    <x v="2"/>
    <x v="3"/>
    <n v="700.24"/>
    <n v="5"/>
    <x v="3741"/>
    <n v="2800.96"/>
    <n v="140.048"/>
    <n v="80"/>
  </r>
  <r>
    <n v="4781"/>
    <s v="14/02/2024"/>
    <s v="C826"/>
    <x v="1"/>
    <n v="63"/>
    <x v="0"/>
    <x v="0"/>
    <x v="4"/>
    <x v="18"/>
    <n v="926.91"/>
    <n v="5"/>
    <x v="3742"/>
    <n v="3707.6400000000003"/>
    <n v="185.38200000000001"/>
    <n v="80"/>
  </r>
  <r>
    <n v="4782"/>
    <s v="16/05/2024"/>
    <s v="C424"/>
    <x v="0"/>
    <n v="52"/>
    <x v="0"/>
    <x v="3"/>
    <x v="3"/>
    <x v="5"/>
    <n v="714.82"/>
    <n v="5"/>
    <x v="3743"/>
    <n v="2859.2799999999997"/>
    <n v="142.964"/>
    <n v="80"/>
  </r>
  <r>
    <n v="4783"/>
    <s v="15/06/2024"/>
    <s v="C638"/>
    <x v="1"/>
    <n v="54"/>
    <x v="0"/>
    <x v="1"/>
    <x v="3"/>
    <x v="14"/>
    <n v="416.21"/>
    <n v="5"/>
    <x v="3744"/>
    <n v="1664.8400000000001"/>
    <n v="83.24199999999999"/>
    <n v="80"/>
  </r>
  <r>
    <n v="4784"/>
    <s v="17/03/2024"/>
    <s v="C763"/>
    <x v="1"/>
    <n v="49"/>
    <x v="2"/>
    <x v="3"/>
    <x v="2"/>
    <x v="3"/>
    <n v="20.78"/>
    <n v="1"/>
    <x v="3745"/>
    <n v="0"/>
    <n v="20.78"/>
    <n v="0"/>
  </r>
  <r>
    <n v="4785"/>
    <s v="03/09/2024"/>
    <s v="C492"/>
    <x v="1"/>
    <n v="24"/>
    <x v="1"/>
    <x v="1"/>
    <x v="2"/>
    <x v="4"/>
    <n v="794.99"/>
    <n v="2"/>
    <x v="3746"/>
    <n v="794.99"/>
    <n v="397.495"/>
    <n v="50"/>
  </r>
  <r>
    <n v="4786"/>
    <s v="17/01/2024"/>
    <s v="C953"/>
    <x v="1"/>
    <n v="50"/>
    <x v="0"/>
    <x v="3"/>
    <x v="1"/>
    <x v="1"/>
    <n v="414.38"/>
    <n v="2"/>
    <x v="3747"/>
    <n v="414.38"/>
    <n v="207.19"/>
    <n v="50"/>
  </r>
  <r>
    <n v="4787"/>
    <s v="09/06/2024"/>
    <s v="C847"/>
    <x v="0"/>
    <n v="48"/>
    <x v="2"/>
    <x v="2"/>
    <x v="2"/>
    <x v="9"/>
    <n v="673.93"/>
    <n v="2"/>
    <x v="3748"/>
    <n v="673.93"/>
    <n v="336.96499999999997"/>
    <n v="50"/>
  </r>
  <r>
    <n v="4788"/>
    <s v="19/02/2024"/>
    <s v="C448"/>
    <x v="0"/>
    <n v="29"/>
    <x v="1"/>
    <x v="1"/>
    <x v="4"/>
    <x v="7"/>
    <n v="114.02"/>
    <n v="3"/>
    <x v="3749"/>
    <n v="228.04000000000002"/>
    <n v="38.006666666666668"/>
    <n v="66.666666666666671"/>
  </r>
  <r>
    <n v="4789"/>
    <s v="22/09/2024"/>
    <s v="C735"/>
    <x v="1"/>
    <n v="28"/>
    <x v="1"/>
    <x v="1"/>
    <x v="0"/>
    <x v="8"/>
    <n v="892.06"/>
    <n v="3"/>
    <x v="3750"/>
    <n v="1784.12"/>
    <n v="297.3533333333333"/>
    <n v="66.666666666666657"/>
  </r>
  <r>
    <n v="4790"/>
    <s v="31/07/2024"/>
    <s v="C558"/>
    <x v="0"/>
    <n v="41"/>
    <x v="2"/>
    <x v="0"/>
    <x v="2"/>
    <x v="12"/>
    <n v="441.3"/>
    <n v="5"/>
    <x v="3751"/>
    <n v="1765.2"/>
    <n v="88.26"/>
    <n v="80"/>
  </r>
  <r>
    <n v="4791"/>
    <s v="15/03/2024"/>
    <s v="C687"/>
    <x v="1"/>
    <n v="25"/>
    <x v="1"/>
    <x v="0"/>
    <x v="2"/>
    <x v="9"/>
    <n v="920.49"/>
    <n v="3"/>
    <x v="3752"/>
    <n v="1840.9799999999998"/>
    <n v="306.83"/>
    <n v="66.666666666666657"/>
  </r>
  <r>
    <n v="4792"/>
    <s v="14/07/2024"/>
    <s v="C355"/>
    <x v="1"/>
    <n v="49"/>
    <x v="2"/>
    <x v="1"/>
    <x v="4"/>
    <x v="7"/>
    <n v="709.95"/>
    <n v="4"/>
    <x v="3753"/>
    <n v="2129.8500000000004"/>
    <n v="177.48750000000001"/>
    <n v="75.000000000000014"/>
  </r>
  <r>
    <n v="4793"/>
    <s v="04/06/2024"/>
    <s v="C777"/>
    <x v="0"/>
    <n v="55"/>
    <x v="0"/>
    <x v="2"/>
    <x v="1"/>
    <x v="19"/>
    <n v="130.25"/>
    <n v="2"/>
    <x v="3754"/>
    <n v="130.25"/>
    <n v="65.125"/>
    <n v="50"/>
  </r>
  <r>
    <n v="4794"/>
    <s v="25/05/2024"/>
    <s v="C941"/>
    <x v="0"/>
    <n v="39"/>
    <x v="2"/>
    <x v="3"/>
    <x v="2"/>
    <x v="3"/>
    <n v="583.4"/>
    <n v="2"/>
    <x v="3755"/>
    <n v="583.4"/>
    <n v="291.7"/>
    <n v="50"/>
  </r>
  <r>
    <n v="4795"/>
    <s v="30/05/2024"/>
    <s v="C163"/>
    <x v="0"/>
    <n v="51"/>
    <x v="0"/>
    <x v="0"/>
    <x v="3"/>
    <x v="13"/>
    <n v="910.84"/>
    <n v="1"/>
    <x v="3756"/>
    <n v="0"/>
    <n v="910.84"/>
    <n v="0"/>
  </r>
  <r>
    <n v="4796"/>
    <s v="15/10/2024"/>
    <s v="C588"/>
    <x v="1"/>
    <n v="36"/>
    <x v="2"/>
    <x v="0"/>
    <x v="3"/>
    <x v="14"/>
    <n v="801.97"/>
    <n v="1"/>
    <x v="3757"/>
    <n v="0"/>
    <n v="801.97"/>
    <n v="0"/>
  </r>
  <r>
    <n v="4797"/>
    <s v="04/11/2024"/>
    <s v="C486"/>
    <x v="0"/>
    <n v="37"/>
    <x v="2"/>
    <x v="0"/>
    <x v="3"/>
    <x v="13"/>
    <n v="423.8"/>
    <n v="4"/>
    <x v="3758"/>
    <n v="1271.4000000000001"/>
    <n v="105.95"/>
    <n v="75"/>
  </r>
  <r>
    <n v="4798"/>
    <s v="23/08/2024"/>
    <s v="C938"/>
    <x v="1"/>
    <n v="31"/>
    <x v="2"/>
    <x v="0"/>
    <x v="0"/>
    <x v="8"/>
    <n v="955.51"/>
    <n v="1"/>
    <x v="3759"/>
    <n v="0"/>
    <n v="955.51"/>
    <n v="0"/>
  </r>
  <r>
    <n v="4799"/>
    <s v="25/08/2024"/>
    <s v="C363"/>
    <x v="0"/>
    <n v="50"/>
    <x v="0"/>
    <x v="2"/>
    <x v="0"/>
    <x v="8"/>
    <n v="275.89"/>
    <n v="5"/>
    <x v="3450"/>
    <n v="1103.56"/>
    <n v="55.177999999999997"/>
    <n v="80"/>
  </r>
  <r>
    <n v="4800"/>
    <s v="29/04/2024"/>
    <s v="C300"/>
    <x v="0"/>
    <n v="27"/>
    <x v="1"/>
    <x v="1"/>
    <x v="2"/>
    <x v="3"/>
    <n v="381.36"/>
    <n v="5"/>
    <x v="3760"/>
    <n v="1525.44"/>
    <n v="76.272000000000006"/>
    <n v="80"/>
  </r>
  <r>
    <n v="4801"/>
    <s v="10/10/2024"/>
    <s v="C137"/>
    <x v="1"/>
    <n v="33"/>
    <x v="2"/>
    <x v="3"/>
    <x v="2"/>
    <x v="12"/>
    <n v="752.22"/>
    <n v="2"/>
    <x v="3761"/>
    <n v="752.22"/>
    <n v="376.11"/>
    <n v="50"/>
  </r>
  <r>
    <n v="4802"/>
    <s v="11/12/2024"/>
    <s v="C202"/>
    <x v="1"/>
    <n v="21"/>
    <x v="1"/>
    <x v="0"/>
    <x v="2"/>
    <x v="12"/>
    <n v="240.58"/>
    <n v="5"/>
    <x v="3762"/>
    <n v="962.32"/>
    <n v="48.116"/>
    <n v="80"/>
  </r>
  <r>
    <n v="4803"/>
    <s v="09/03/2024"/>
    <s v="C240"/>
    <x v="1"/>
    <n v="44"/>
    <x v="2"/>
    <x v="2"/>
    <x v="0"/>
    <x v="0"/>
    <n v="520.22"/>
    <n v="1"/>
    <x v="3763"/>
    <n v="0"/>
    <n v="520.22"/>
    <n v="0"/>
  </r>
  <r>
    <n v="4804"/>
    <s v="04/04/2024"/>
    <s v="C914"/>
    <x v="1"/>
    <n v="45"/>
    <x v="2"/>
    <x v="2"/>
    <x v="2"/>
    <x v="12"/>
    <n v="731.5"/>
    <n v="4"/>
    <x v="3764"/>
    <n v="2194.5"/>
    <n v="182.875"/>
    <n v="75"/>
  </r>
  <r>
    <n v="4805"/>
    <s v="02/09/2024"/>
    <s v="C863"/>
    <x v="1"/>
    <n v="60"/>
    <x v="0"/>
    <x v="0"/>
    <x v="4"/>
    <x v="17"/>
    <n v="647.53"/>
    <n v="5"/>
    <x v="3765"/>
    <n v="2590.12"/>
    <n v="129.506"/>
    <n v="80"/>
  </r>
  <r>
    <n v="4806"/>
    <s v="07/09/2024"/>
    <s v="C429"/>
    <x v="1"/>
    <n v="33"/>
    <x v="2"/>
    <x v="3"/>
    <x v="1"/>
    <x v="19"/>
    <n v="163.82"/>
    <n v="2"/>
    <x v="3766"/>
    <n v="163.82"/>
    <n v="81.91"/>
    <n v="50"/>
  </r>
  <r>
    <n v="4807"/>
    <s v="23/10/2024"/>
    <s v="C253"/>
    <x v="1"/>
    <n v="50"/>
    <x v="0"/>
    <x v="0"/>
    <x v="3"/>
    <x v="13"/>
    <n v="633.36"/>
    <n v="2"/>
    <x v="3767"/>
    <n v="633.36"/>
    <n v="316.68"/>
    <n v="50"/>
  </r>
  <r>
    <n v="4808"/>
    <s v="27/12/2024"/>
    <s v="C548"/>
    <x v="1"/>
    <n v="36"/>
    <x v="2"/>
    <x v="2"/>
    <x v="3"/>
    <x v="14"/>
    <n v="576.98"/>
    <n v="1"/>
    <x v="3768"/>
    <n v="0"/>
    <n v="576.98"/>
    <n v="0"/>
  </r>
  <r>
    <n v="4809"/>
    <s v="01/04/2024"/>
    <s v="C410"/>
    <x v="0"/>
    <n v="38"/>
    <x v="2"/>
    <x v="3"/>
    <x v="4"/>
    <x v="16"/>
    <n v="562.27"/>
    <n v="5"/>
    <x v="3769"/>
    <n v="2249.08"/>
    <n v="112.45399999999999"/>
    <n v="80"/>
  </r>
  <r>
    <n v="4810"/>
    <s v="17/05/2024"/>
    <s v="C258"/>
    <x v="1"/>
    <n v="39"/>
    <x v="2"/>
    <x v="2"/>
    <x v="2"/>
    <x v="12"/>
    <n v="827.79"/>
    <n v="1"/>
    <x v="3770"/>
    <n v="0"/>
    <n v="827.79"/>
    <n v="0"/>
  </r>
  <r>
    <n v="4811"/>
    <s v="16/08/2024"/>
    <s v="C721"/>
    <x v="1"/>
    <n v="26"/>
    <x v="1"/>
    <x v="1"/>
    <x v="0"/>
    <x v="6"/>
    <n v="192.06"/>
    <n v="2"/>
    <x v="3771"/>
    <n v="192.06"/>
    <n v="96.03"/>
    <n v="50"/>
  </r>
  <r>
    <n v="4812"/>
    <s v="29/04/2024"/>
    <s v="C134"/>
    <x v="0"/>
    <n v="26"/>
    <x v="1"/>
    <x v="2"/>
    <x v="2"/>
    <x v="9"/>
    <n v="754.05"/>
    <n v="4"/>
    <x v="3772"/>
    <n v="2262.1499999999996"/>
    <n v="188.51249999999999"/>
    <n v="74.999999999999986"/>
  </r>
  <r>
    <n v="4813"/>
    <s v="09/05/2024"/>
    <s v="C526"/>
    <x v="1"/>
    <n v="26"/>
    <x v="1"/>
    <x v="0"/>
    <x v="2"/>
    <x v="9"/>
    <n v="763.32"/>
    <n v="5"/>
    <x v="3773"/>
    <n v="3053.2799999999997"/>
    <n v="152.66400000000002"/>
    <n v="80"/>
  </r>
  <r>
    <n v="4814"/>
    <s v="24/05/2024"/>
    <s v="C931"/>
    <x v="0"/>
    <n v="44"/>
    <x v="2"/>
    <x v="3"/>
    <x v="3"/>
    <x v="15"/>
    <n v="725.42"/>
    <n v="4"/>
    <x v="3774"/>
    <n v="2176.2599999999998"/>
    <n v="181.35499999999999"/>
    <n v="75"/>
  </r>
  <r>
    <n v="4815"/>
    <s v="18/05/2024"/>
    <s v="C811"/>
    <x v="0"/>
    <n v="34"/>
    <x v="2"/>
    <x v="0"/>
    <x v="3"/>
    <x v="14"/>
    <n v="510.91"/>
    <n v="5"/>
    <x v="3775"/>
    <n v="2043.64"/>
    <n v="102.182"/>
    <n v="80"/>
  </r>
  <r>
    <n v="4816"/>
    <s v="08/09/2024"/>
    <s v="C294"/>
    <x v="1"/>
    <n v="61"/>
    <x v="0"/>
    <x v="1"/>
    <x v="0"/>
    <x v="6"/>
    <n v="401.58"/>
    <n v="2"/>
    <x v="3776"/>
    <n v="401.58"/>
    <n v="200.79"/>
    <n v="50"/>
  </r>
  <r>
    <n v="4817"/>
    <s v="20/03/2024"/>
    <s v="C227"/>
    <x v="0"/>
    <n v="62"/>
    <x v="0"/>
    <x v="3"/>
    <x v="3"/>
    <x v="15"/>
    <n v="400.73"/>
    <n v="5"/>
    <x v="3777"/>
    <n v="1602.92"/>
    <n v="80.146000000000001"/>
    <n v="80"/>
  </r>
  <r>
    <n v="4818"/>
    <s v="15/01/2024"/>
    <s v="C562"/>
    <x v="1"/>
    <n v="25"/>
    <x v="1"/>
    <x v="3"/>
    <x v="2"/>
    <x v="9"/>
    <n v="736.47"/>
    <n v="2"/>
    <x v="3778"/>
    <n v="736.47"/>
    <n v="368.23500000000001"/>
    <n v="50"/>
  </r>
  <r>
    <n v="4819"/>
    <s v="02/03/2024"/>
    <s v="C275"/>
    <x v="0"/>
    <n v="33"/>
    <x v="2"/>
    <x v="3"/>
    <x v="4"/>
    <x v="17"/>
    <n v="502.92"/>
    <n v="3"/>
    <x v="3779"/>
    <n v="1005.8399999999999"/>
    <n v="167.64000000000001"/>
    <n v="66.666666666666657"/>
  </r>
  <r>
    <n v="4820"/>
    <s v="30/11/2024"/>
    <s v="C986"/>
    <x v="0"/>
    <n v="35"/>
    <x v="2"/>
    <x v="2"/>
    <x v="0"/>
    <x v="0"/>
    <n v="345.05"/>
    <n v="2"/>
    <x v="3780"/>
    <n v="345.05"/>
    <n v="172.52500000000001"/>
    <n v="50"/>
  </r>
  <r>
    <n v="4821"/>
    <s v="20/02/2024"/>
    <s v="C232"/>
    <x v="0"/>
    <n v="50"/>
    <x v="0"/>
    <x v="0"/>
    <x v="4"/>
    <x v="18"/>
    <n v="629.21"/>
    <n v="2"/>
    <x v="3781"/>
    <n v="629.21"/>
    <n v="314.60500000000002"/>
    <n v="50"/>
  </r>
  <r>
    <n v="4822"/>
    <s v="12/11/2024"/>
    <s v="C625"/>
    <x v="1"/>
    <n v="18"/>
    <x v="3"/>
    <x v="3"/>
    <x v="2"/>
    <x v="9"/>
    <n v="838.64"/>
    <n v="5"/>
    <x v="3782"/>
    <n v="3354.56"/>
    <n v="167.72800000000001"/>
    <n v="80"/>
  </r>
  <r>
    <n v="4823"/>
    <s v="04/06/2024"/>
    <s v="C978"/>
    <x v="1"/>
    <n v="29"/>
    <x v="1"/>
    <x v="3"/>
    <x v="0"/>
    <x v="8"/>
    <n v="70.89"/>
    <n v="4"/>
    <x v="3783"/>
    <n v="212.67000000000002"/>
    <n v="17.7225"/>
    <n v="75"/>
  </r>
  <r>
    <n v="4824"/>
    <s v="07/05/2024"/>
    <s v="C573"/>
    <x v="0"/>
    <n v="23"/>
    <x v="1"/>
    <x v="3"/>
    <x v="4"/>
    <x v="7"/>
    <n v="972.42"/>
    <n v="2"/>
    <x v="3784"/>
    <n v="972.42"/>
    <n v="486.21"/>
    <n v="50"/>
  </r>
  <r>
    <n v="4825"/>
    <s v="15/04/2024"/>
    <s v="C146"/>
    <x v="0"/>
    <n v="58"/>
    <x v="0"/>
    <x v="1"/>
    <x v="0"/>
    <x v="6"/>
    <n v="105.69"/>
    <n v="5"/>
    <x v="3785"/>
    <n v="422.76000000000005"/>
    <n v="21.137999999999998"/>
    <n v="80"/>
  </r>
  <r>
    <n v="4826"/>
    <s v="17/12/2024"/>
    <s v="C263"/>
    <x v="1"/>
    <n v="22"/>
    <x v="1"/>
    <x v="3"/>
    <x v="2"/>
    <x v="12"/>
    <n v="516.62"/>
    <n v="2"/>
    <x v="3786"/>
    <n v="516.62"/>
    <n v="258.31"/>
    <n v="50"/>
  </r>
  <r>
    <n v="4827"/>
    <s v="13/02/2024"/>
    <s v="C526"/>
    <x v="1"/>
    <n v="33"/>
    <x v="2"/>
    <x v="2"/>
    <x v="0"/>
    <x v="6"/>
    <n v="564.61"/>
    <n v="1"/>
    <x v="3787"/>
    <n v="0"/>
    <n v="564.61"/>
    <n v="0"/>
  </r>
  <r>
    <n v="4828"/>
    <s v="27/12/2024"/>
    <s v="C832"/>
    <x v="0"/>
    <n v="35"/>
    <x v="2"/>
    <x v="2"/>
    <x v="2"/>
    <x v="9"/>
    <n v="146.83000000000001"/>
    <n v="1"/>
    <x v="3788"/>
    <n v="0"/>
    <n v="146.83000000000001"/>
    <n v="0"/>
  </r>
  <r>
    <n v="4829"/>
    <s v="25/01/2024"/>
    <s v="C418"/>
    <x v="0"/>
    <n v="35"/>
    <x v="2"/>
    <x v="3"/>
    <x v="0"/>
    <x v="10"/>
    <n v="916.44"/>
    <n v="1"/>
    <x v="3789"/>
    <n v="0"/>
    <n v="916.44"/>
    <n v="0"/>
  </r>
  <r>
    <n v="4830"/>
    <s v="01/04/2024"/>
    <s v="C855"/>
    <x v="1"/>
    <n v="18"/>
    <x v="3"/>
    <x v="2"/>
    <x v="0"/>
    <x v="6"/>
    <n v="476.75"/>
    <n v="1"/>
    <x v="3790"/>
    <n v="0"/>
    <n v="476.75"/>
    <n v="0"/>
  </r>
  <r>
    <n v="4831"/>
    <s v="18/12/2024"/>
    <s v="C197"/>
    <x v="1"/>
    <n v="36"/>
    <x v="2"/>
    <x v="2"/>
    <x v="3"/>
    <x v="14"/>
    <n v="151.69"/>
    <n v="4"/>
    <x v="3791"/>
    <n v="455.07"/>
    <n v="37.922499999999999"/>
    <n v="75"/>
  </r>
  <r>
    <n v="4832"/>
    <s v="08/02/2024"/>
    <s v="C927"/>
    <x v="1"/>
    <n v="25"/>
    <x v="1"/>
    <x v="3"/>
    <x v="2"/>
    <x v="3"/>
    <n v="714.5"/>
    <n v="2"/>
    <x v="1964"/>
    <n v="714.5"/>
    <n v="357.25"/>
    <n v="50"/>
  </r>
  <r>
    <n v="4833"/>
    <s v="12/04/2024"/>
    <s v="C551"/>
    <x v="1"/>
    <n v="20"/>
    <x v="1"/>
    <x v="2"/>
    <x v="1"/>
    <x v="2"/>
    <n v="666.77"/>
    <n v="1"/>
    <x v="3792"/>
    <n v="0"/>
    <n v="666.77"/>
    <n v="0"/>
  </r>
  <r>
    <n v="4834"/>
    <s v="19/06/2024"/>
    <s v="C316"/>
    <x v="1"/>
    <n v="42"/>
    <x v="2"/>
    <x v="1"/>
    <x v="0"/>
    <x v="10"/>
    <n v="963.24"/>
    <n v="5"/>
    <x v="3793"/>
    <n v="3852.96"/>
    <n v="192.648"/>
    <n v="80"/>
  </r>
  <r>
    <n v="4835"/>
    <s v="27/04/2024"/>
    <s v="C116"/>
    <x v="0"/>
    <n v="22"/>
    <x v="1"/>
    <x v="3"/>
    <x v="4"/>
    <x v="18"/>
    <n v="447.1"/>
    <n v="1"/>
    <x v="3794"/>
    <n v="0"/>
    <n v="447.1"/>
    <n v="0"/>
  </r>
  <r>
    <n v="4836"/>
    <s v="02/07/2024"/>
    <s v="C913"/>
    <x v="1"/>
    <n v="57"/>
    <x v="0"/>
    <x v="0"/>
    <x v="3"/>
    <x v="15"/>
    <n v="275.12"/>
    <n v="3"/>
    <x v="3795"/>
    <n v="550.24"/>
    <n v="91.706666666666663"/>
    <n v="66.666666666666657"/>
  </r>
  <r>
    <n v="4837"/>
    <s v="21/04/2024"/>
    <s v="C338"/>
    <x v="0"/>
    <n v="36"/>
    <x v="2"/>
    <x v="2"/>
    <x v="3"/>
    <x v="13"/>
    <n v="69.39"/>
    <n v="3"/>
    <x v="3796"/>
    <n v="138.77999999999997"/>
    <n v="23.13"/>
    <n v="66.666666666666657"/>
  </r>
  <r>
    <n v="4838"/>
    <s v="29/12/2024"/>
    <s v="C867"/>
    <x v="1"/>
    <n v="35"/>
    <x v="2"/>
    <x v="3"/>
    <x v="0"/>
    <x v="10"/>
    <n v="735.79"/>
    <n v="4"/>
    <x v="3797"/>
    <n v="2207.37"/>
    <n v="183.94749999999999"/>
    <n v="75"/>
  </r>
  <r>
    <n v="4839"/>
    <s v="05/11/2024"/>
    <s v="C401"/>
    <x v="0"/>
    <n v="48"/>
    <x v="2"/>
    <x v="0"/>
    <x v="1"/>
    <x v="1"/>
    <n v="621.1"/>
    <n v="3"/>
    <x v="3798"/>
    <n v="1242.1999999999998"/>
    <n v="207.03333333333333"/>
    <n v="66.666666666666657"/>
  </r>
  <r>
    <n v="4840"/>
    <s v="13/04/2024"/>
    <s v="C553"/>
    <x v="1"/>
    <n v="50"/>
    <x v="0"/>
    <x v="1"/>
    <x v="3"/>
    <x v="13"/>
    <n v="972.88"/>
    <n v="5"/>
    <x v="3799"/>
    <n v="3891.5199999999995"/>
    <n v="194.57599999999999"/>
    <n v="80"/>
  </r>
  <r>
    <n v="4841"/>
    <s v="31/08/2024"/>
    <s v="C610"/>
    <x v="1"/>
    <n v="64"/>
    <x v="0"/>
    <x v="1"/>
    <x v="2"/>
    <x v="9"/>
    <n v="715.04"/>
    <n v="1"/>
    <x v="3800"/>
    <n v="0"/>
    <n v="715.04"/>
    <n v="0"/>
  </r>
  <r>
    <n v="4842"/>
    <s v="26/12/2024"/>
    <s v="C665"/>
    <x v="0"/>
    <n v="35"/>
    <x v="2"/>
    <x v="3"/>
    <x v="0"/>
    <x v="8"/>
    <n v="933.83"/>
    <n v="3"/>
    <x v="3801"/>
    <n v="1867.6599999999999"/>
    <n v="311.2766666666667"/>
    <n v="66.666666666666657"/>
  </r>
  <r>
    <n v="4843"/>
    <s v="05/08/2024"/>
    <s v="C796"/>
    <x v="0"/>
    <n v="56"/>
    <x v="0"/>
    <x v="3"/>
    <x v="0"/>
    <x v="0"/>
    <n v="991.66"/>
    <n v="3"/>
    <x v="3802"/>
    <n v="1983.3200000000002"/>
    <n v="330.55333333333334"/>
    <n v="66.666666666666671"/>
  </r>
  <r>
    <n v="4844"/>
    <s v="30/04/2024"/>
    <s v="C797"/>
    <x v="1"/>
    <n v="33"/>
    <x v="2"/>
    <x v="1"/>
    <x v="1"/>
    <x v="2"/>
    <n v="434.15"/>
    <n v="4"/>
    <x v="3803"/>
    <n v="1302.4499999999998"/>
    <n v="108.53749999999999"/>
    <n v="74.999999999999986"/>
  </r>
  <r>
    <n v="4845"/>
    <s v="08/02/2024"/>
    <s v="C774"/>
    <x v="1"/>
    <n v="33"/>
    <x v="2"/>
    <x v="1"/>
    <x v="2"/>
    <x v="3"/>
    <n v="158.79"/>
    <n v="3"/>
    <x v="3804"/>
    <n v="317.58000000000004"/>
    <n v="52.93"/>
    <n v="66.666666666666671"/>
  </r>
  <r>
    <n v="4846"/>
    <s v="14/03/2024"/>
    <s v="C178"/>
    <x v="1"/>
    <n v="64"/>
    <x v="0"/>
    <x v="1"/>
    <x v="2"/>
    <x v="12"/>
    <n v="203.89"/>
    <n v="1"/>
    <x v="3805"/>
    <n v="0"/>
    <n v="203.89"/>
    <n v="0"/>
  </r>
  <r>
    <n v="4847"/>
    <s v="20/01/2024"/>
    <s v="C334"/>
    <x v="1"/>
    <n v="55"/>
    <x v="0"/>
    <x v="0"/>
    <x v="1"/>
    <x v="11"/>
    <n v="325.19"/>
    <n v="2"/>
    <x v="3806"/>
    <n v="325.19"/>
    <n v="162.595"/>
    <n v="50"/>
  </r>
  <r>
    <n v="4848"/>
    <s v="10/09/2024"/>
    <s v="C163"/>
    <x v="1"/>
    <n v="58"/>
    <x v="0"/>
    <x v="0"/>
    <x v="4"/>
    <x v="16"/>
    <n v="513.80999999999995"/>
    <n v="1"/>
    <x v="3807"/>
    <n v="0"/>
    <n v="513.80999999999995"/>
    <n v="0"/>
  </r>
  <r>
    <n v="4849"/>
    <s v="28/05/2024"/>
    <s v="C490"/>
    <x v="0"/>
    <n v="24"/>
    <x v="1"/>
    <x v="3"/>
    <x v="2"/>
    <x v="12"/>
    <n v="131.19999999999999"/>
    <n v="3"/>
    <x v="3808"/>
    <n v="262.40000000000003"/>
    <n v="43.733333333333327"/>
    <n v="66.666666666666671"/>
  </r>
  <r>
    <n v="4850"/>
    <s v="27/09/2024"/>
    <s v="C636"/>
    <x v="0"/>
    <n v="31"/>
    <x v="2"/>
    <x v="0"/>
    <x v="4"/>
    <x v="18"/>
    <n v="308.7"/>
    <n v="3"/>
    <x v="3809"/>
    <n v="617.40000000000009"/>
    <n v="102.89999999999999"/>
    <n v="66.666666666666671"/>
  </r>
  <r>
    <n v="4851"/>
    <s v="31/01/2024"/>
    <s v="C301"/>
    <x v="1"/>
    <n v="60"/>
    <x v="0"/>
    <x v="2"/>
    <x v="4"/>
    <x v="7"/>
    <n v="314.72000000000003"/>
    <n v="3"/>
    <x v="3810"/>
    <n v="629.43999999999994"/>
    <n v="104.90666666666668"/>
    <n v="66.666666666666657"/>
  </r>
  <r>
    <n v="4852"/>
    <s v="28/12/2024"/>
    <s v="C550"/>
    <x v="0"/>
    <n v="42"/>
    <x v="2"/>
    <x v="1"/>
    <x v="0"/>
    <x v="8"/>
    <n v="14.04"/>
    <n v="4"/>
    <x v="3811"/>
    <n v="42.12"/>
    <n v="3.51"/>
    <n v="75"/>
  </r>
  <r>
    <n v="4853"/>
    <s v="13/09/2024"/>
    <s v="C271"/>
    <x v="0"/>
    <n v="49"/>
    <x v="2"/>
    <x v="3"/>
    <x v="0"/>
    <x v="10"/>
    <n v="360.63"/>
    <n v="5"/>
    <x v="3812"/>
    <n v="1442.52"/>
    <n v="72.126000000000005"/>
    <n v="80"/>
  </r>
  <r>
    <n v="4854"/>
    <s v="29/07/2024"/>
    <s v="C716"/>
    <x v="0"/>
    <n v="55"/>
    <x v="0"/>
    <x v="0"/>
    <x v="3"/>
    <x v="5"/>
    <n v="124.99"/>
    <n v="1"/>
    <x v="3813"/>
    <n v="0"/>
    <n v="124.99"/>
    <n v="0"/>
  </r>
  <r>
    <n v="4855"/>
    <s v="21/12/2024"/>
    <s v="C628"/>
    <x v="1"/>
    <n v="39"/>
    <x v="2"/>
    <x v="3"/>
    <x v="0"/>
    <x v="10"/>
    <n v="435.41"/>
    <n v="3"/>
    <x v="3814"/>
    <n v="870.81999999999994"/>
    <n v="145.13666666666668"/>
    <n v="66.666666666666657"/>
  </r>
  <r>
    <n v="4856"/>
    <s v="21/06/2024"/>
    <s v="C301"/>
    <x v="0"/>
    <n v="33"/>
    <x v="2"/>
    <x v="0"/>
    <x v="2"/>
    <x v="9"/>
    <n v="204.57"/>
    <n v="2"/>
    <x v="3815"/>
    <n v="204.57"/>
    <n v="102.285"/>
    <n v="50"/>
  </r>
  <r>
    <n v="4857"/>
    <s v="25/04/2024"/>
    <s v="C183"/>
    <x v="1"/>
    <n v="46"/>
    <x v="2"/>
    <x v="3"/>
    <x v="2"/>
    <x v="3"/>
    <n v="823.89"/>
    <n v="4"/>
    <x v="3816"/>
    <n v="2471.67"/>
    <n v="205.9725"/>
    <n v="75"/>
  </r>
  <r>
    <n v="4858"/>
    <s v="29/07/2024"/>
    <s v="C799"/>
    <x v="0"/>
    <n v="33"/>
    <x v="2"/>
    <x v="1"/>
    <x v="4"/>
    <x v="18"/>
    <n v="89.72"/>
    <n v="5"/>
    <x v="3817"/>
    <n v="358.88"/>
    <n v="17.943999999999999"/>
    <n v="80"/>
  </r>
  <r>
    <n v="4859"/>
    <s v="07/06/2024"/>
    <s v="C649"/>
    <x v="1"/>
    <n v="29"/>
    <x v="1"/>
    <x v="1"/>
    <x v="2"/>
    <x v="3"/>
    <n v="867"/>
    <n v="3"/>
    <x v="3818"/>
    <n v="1734"/>
    <n v="289"/>
    <n v="66.666666666666657"/>
  </r>
  <r>
    <n v="4860"/>
    <s v="12/02/2024"/>
    <s v="C402"/>
    <x v="0"/>
    <n v="34"/>
    <x v="2"/>
    <x v="1"/>
    <x v="0"/>
    <x v="8"/>
    <n v="584.72"/>
    <n v="1"/>
    <x v="3819"/>
    <n v="0"/>
    <n v="584.72"/>
    <n v="0"/>
  </r>
  <r>
    <n v="4861"/>
    <s v="26/05/2024"/>
    <s v="C921"/>
    <x v="1"/>
    <n v="54"/>
    <x v="0"/>
    <x v="0"/>
    <x v="0"/>
    <x v="8"/>
    <n v="464.05"/>
    <n v="2"/>
    <x v="3820"/>
    <n v="464.05"/>
    <n v="232.02500000000001"/>
    <n v="50"/>
  </r>
  <r>
    <n v="4862"/>
    <s v="02/06/2024"/>
    <s v="C145"/>
    <x v="1"/>
    <n v="44"/>
    <x v="2"/>
    <x v="3"/>
    <x v="0"/>
    <x v="10"/>
    <n v="554.24"/>
    <n v="4"/>
    <x v="3821"/>
    <n v="1662.72"/>
    <n v="138.56"/>
    <n v="75"/>
  </r>
  <r>
    <n v="4863"/>
    <s v="03/08/2024"/>
    <s v="C315"/>
    <x v="0"/>
    <n v="42"/>
    <x v="2"/>
    <x v="3"/>
    <x v="1"/>
    <x v="2"/>
    <n v="382.35"/>
    <n v="1"/>
    <x v="3822"/>
    <n v="0"/>
    <n v="382.35"/>
    <n v="0"/>
  </r>
  <r>
    <n v="4864"/>
    <s v="28/01/2024"/>
    <s v="C128"/>
    <x v="1"/>
    <n v="30"/>
    <x v="2"/>
    <x v="3"/>
    <x v="2"/>
    <x v="9"/>
    <n v="136.34"/>
    <n v="1"/>
    <x v="3823"/>
    <n v="0"/>
    <n v="136.34"/>
    <n v="0"/>
  </r>
  <r>
    <n v="4865"/>
    <s v="27/12/2024"/>
    <s v="C658"/>
    <x v="1"/>
    <n v="25"/>
    <x v="1"/>
    <x v="2"/>
    <x v="3"/>
    <x v="13"/>
    <n v="768.22"/>
    <n v="4"/>
    <x v="3824"/>
    <n v="2304.66"/>
    <n v="192.05500000000001"/>
    <n v="74.999999999999986"/>
  </r>
  <r>
    <n v="4866"/>
    <s v="14/07/2024"/>
    <s v="C408"/>
    <x v="1"/>
    <n v="22"/>
    <x v="1"/>
    <x v="0"/>
    <x v="2"/>
    <x v="9"/>
    <n v="928.63"/>
    <n v="1"/>
    <x v="3825"/>
    <n v="0"/>
    <n v="928.63"/>
    <n v="0"/>
  </r>
  <r>
    <n v="4867"/>
    <s v="19/02/2024"/>
    <s v="C820"/>
    <x v="1"/>
    <n v="29"/>
    <x v="1"/>
    <x v="1"/>
    <x v="2"/>
    <x v="4"/>
    <n v="950.57"/>
    <n v="2"/>
    <x v="3826"/>
    <n v="950.57"/>
    <n v="475.28500000000003"/>
    <n v="50"/>
  </r>
  <r>
    <n v="4868"/>
    <s v="18/12/2024"/>
    <s v="C753"/>
    <x v="1"/>
    <n v="58"/>
    <x v="0"/>
    <x v="1"/>
    <x v="1"/>
    <x v="1"/>
    <n v="674"/>
    <n v="2"/>
    <x v="3827"/>
    <n v="674"/>
    <n v="337"/>
    <n v="50"/>
  </r>
  <r>
    <n v="4869"/>
    <s v="02/07/2024"/>
    <s v="C580"/>
    <x v="1"/>
    <n v="20"/>
    <x v="1"/>
    <x v="3"/>
    <x v="2"/>
    <x v="12"/>
    <n v="416.24"/>
    <n v="1"/>
    <x v="3828"/>
    <n v="0"/>
    <n v="416.24"/>
    <n v="0"/>
  </r>
  <r>
    <n v="4870"/>
    <s v="31/08/2024"/>
    <s v="C209"/>
    <x v="1"/>
    <n v="52"/>
    <x v="0"/>
    <x v="3"/>
    <x v="4"/>
    <x v="17"/>
    <n v="483.58"/>
    <n v="3"/>
    <x v="3829"/>
    <n v="967.16000000000008"/>
    <n v="161.19333333333333"/>
    <n v="66.666666666666671"/>
  </r>
  <r>
    <n v="4871"/>
    <s v="29/04/2024"/>
    <s v="C488"/>
    <x v="1"/>
    <n v="50"/>
    <x v="0"/>
    <x v="2"/>
    <x v="0"/>
    <x v="10"/>
    <n v="660.4"/>
    <n v="1"/>
    <x v="3830"/>
    <n v="0"/>
    <n v="660.4"/>
    <n v="0"/>
  </r>
  <r>
    <n v="4872"/>
    <s v="02/01/2024"/>
    <s v="C908"/>
    <x v="0"/>
    <n v="39"/>
    <x v="2"/>
    <x v="0"/>
    <x v="0"/>
    <x v="6"/>
    <n v="824.84"/>
    <n v="3"/>
    <x v="3831"/>
    <n v="1649.6799999999998"/>
    <n v="274.94666666666666"/>
    <n v="66.666666666666657"/>
  </r>
  <r>
    <n v="4873"/>
    <s v="02/09/2024"/>
    <s v="C885"/>
    <x v="0"/>
    <n v="61"/>
    <x v="0"/>
    <x v="3"/>
    <x v="1"/>
    <x v="19"/>
    <n v="380.82"/>
    <n v="1"/>
    <x v="3832"/>
    <n v="0"/>
    <n v="380.82"/>
    <n v="0"/>
  </r>
  <r>
    <n v="4874"/>
    <s v="29/07/2024"/>
    <s v="C231"/>
    <x v="1"/>
    <n v="26"/>
    <x v="1"/>
    <x v="3"/>
    <x v="0"/>
    <x v="10"/>
    <n v="917.61"/>
    <n v="5"/>
    <x v="3833"/>
    <n v="3670.44"/>
    <n v="183.52199999999999"/>
    <n v="80"/>
  </r>
  <r>
    <n v="4875"/>
    <s v="08/08/2024"/>
    <s v="C531"/>
    <x v="1"/>
    <n v="58"/>
    <x v="0"/>
    <x v="0"/>
    <x v="4"/>
    <x v="16"/>
    <n v="331.03"/>
    <n v="2"/>
    <x v="3834"/>
    <n v="331.03"/>
    <n v="165.51499999999999"/>
    <n v="50"/>
  </r>
  <r>
    <n v="4876"/>
    <s v="06/10/2024"/>
    <s v="C666"/>
    <x v="0"/>
    <n v="35"/>
    <x v="2"/>
    <x v="3"/>
    <x v="1"/>
    <x v="11"/>
    <n v="535.54999999999995"/>
    <n v="1"/>
    <x v="3835"/>
    <n v="0"/>
    <n v="535.54999999999995"/>
    <n v="0"/>
  </r>
  <r>
    <n v="4877"/>
    <s v="11/01/2024"/>
    <s v="C192"/>
    <x v="0"/>
    <n v="46"/>
    <x v="2"/>
    <x v="1"/>
    <x v="3"/>
    <x v="13"/>
    <n v="961.75"/>
    <n v="2"/>
    <x v="3836"/>
    <n v="961.75"/>
    <n v="480.875"/>
    <n v="50"/>
  </r>
  <r>
    <n v="4878"/>
    <s v="05/03/2024"/>
    <s v="C750"/>
    <x v="0"/>
    <n v="56"/>
    <x v="0"/>
    <x v="0"/>
    <x v="0"/>
    <x v="10"/>
    <n v="938.82"/>
    <n v="4"/>
    <x v="3837"/>
    <n v="2816.46"/>
    <n v="234.70500000000001"/>
    <n v="75"/>
  </r>
  <r>
    <n v="4879"/>
    <s v="16/09/2024"/>
    <s v="C445"/>
    <x v="1"/>
    <n v="44"/>
    <x v="2"/>
    <x v="1"/>
    <x v="2"/>
    <x v="4"/>
    <n v="698.79"/>
    <n v="5"/>
    <x v="3838"/>
    <n v="2795.16"/>
    <n v="139.75799999999998"/>
    <n v="80"/>
  </r>
  <r>
    <n v="4880"/>
    <s v="16/10/2024"/>
    <s v="C543"/>
    <x v="0"/>
    <n v="53"/>
    <x v="0"/>
    <x v="2"/>
    <x v="4"/>
    <x v="17"/>
    <n v="331.31"/>
    <n v="3"/>
    <x v="3839"/>
    <n v="662.61999999999989"/>
    <n v="110.43666666666667"/>
    <n v="66.666666666666657"/>
  </r>
  <r>
    <n v="4881"/>
    <s v="16/07/2024"/>
    <s v="C816"/>
    <x v="1"/>
    <n v="62"/>
    <x v="0"/>
    <x v="3"/>
    <x v="4"/>
    <x v="18"/>
    <n v="226.84"/>
    <n v="4"/>
    <x v="3840"/>
    <n v="680.52"/>
    <n v="56.71"/>
    <n v="75"/>
  </r>
  <r>
    <n v="4882"/>
    <s v="01/07/2024"/>
    <s v="C438"/>
    <x v="1"/>
    <n v="34"/>
    <x v="2"/>
    <x v="3"/>
    <x v="0"/>
    <x v="8"/>
    <n v="89.34"/>
    <n v="5"/>
    <x v="3841"/>
    <n v="357.36"/>
    <n v="17.868000000000002"/>
    <n v="80"/>
  </r>
  <r>
    <n v="4883"/>
    <s v="27/11/2024"/>
    <s v="C549"/>
    <x v="0"/>
    <n v="51"/>
    <x v="0"/>
    <x v="0"/>
    <x v="3"/>
    <x v="14"/>
    <n v="711.57"/>
    <n v="4"/>
    <x v="114"/>
    <n v="2134.71"/>
    <n v="177.89250000000001"/>
    <n v="75"/>
  </r>
  <r>
    <n v="4884"/>
    <s v="03/12/2024"/>
    <s v="C273"/>
    <x v="1"/>
    <n v="63"/>
    <x v="0"/>
    <x v="2"/>
    <x v="2"/>
    <x v="9"/>
    <n v="508.42"/>
    <n v="2"/>
    <x v="3842"/>
    <n v="508.42"/>
    <n v="254.21"/>
    <n v="50"/>
  </r>
  <r>
    <n v="4885"/>
    <s v="19/11/2024"/>
    <s v="C127"/>
    <x v="1"/>
    <n v="20"/>
    <x v="1"/>
    <x v="0"/>
    <x v="3"/>
    <x v="5"/>
    <n v="576.55999999999995"/>
    <n v="5"/>
    <x v="3843"/>
    <n v="2306.2400000000002"/>
    <n v="115.31199999999998"/>
    <n v="80"/>
  </r>
  <r>
    <n v="4886"/>
    <s v="29/07/2024"/>
    <s v="C356"/>
    <x v="1"/>
    <n v="22"/>
    <x v="1"/>
    <x v="2"/>
    <x v="3"/>
    <x v="13"/>
    <n v="477.67"/>
    <n v="4"/>
    <x v="3844"/>
    <n v="1433.01"/>
    <n v="119.4175"/>
    <n v="75"/>
  </r>
  <r>
    <n v="4887"/>
    <s v="19/05/2024"/>
    <s v="C850"/>
    <x v="1"/>
    <n v="31"/>
    <x v="2"/>
    <x v="0"/>
    <x v="0"/>
    <x v="6"/>
    <n v="488.12"/>
    <n v="3"/>
    <x v="3845"/>
    <n v="976.2399999999999"/>
    <n v="162.70666666666668"/>
    <n v="66.666666666666657"/>
  </r>
  <r>
    <n v="4888"/>
    <s v="24/11/2024"/>
    <s v="C951"/>
    <x v="0"/>
    <n v="20"/>
    <x v="1"/>
    <x v="0"/>
    <x v="2"/>
    <x v="12"/>
    <n v="575.55999999999995"/>
    <n v="5"/>
    <x v="3846"/>
    <n v="2302.2400000000002"/>
    <n v="115.11199999999999"/>
    <n v="80"/>
  </r>
  <r>
    <n v="4889"/>
    <s v="14/02/2024"/>
    <s v="C233"/>
    <x v="0"/>
    <n v="40"/>
    <x v="2"/>
    <x v="3"/>
    <x v="0"/>
    <x v="6"/>
    <n v="915.12"/>
    <n v="5"/>
    <x v="3847"/>
    <n v="3660.4800000000005"/>
    <n v="183.024"/>
    <n v="80"/>
  </r>
  <r>
    <n v="4890"/>
    <s v="06/06/2024"/>
    <s v="C388"/>
    <x v="1"/>
    <n v="56"/>
    <x v="0"/>
    <x v="3"/>
    <x v="0"/>
    <x v="6"/>
    <n v="39.07"/>
    <n v="4"/>
    <x v="3848"/>
    <n v="117.21000000000001"/>
    <n v="9.7675000000000001"/>
    <n v="75"/>
  </r>
  <r>
    <n v="4891"/>
    <s v="18/03/2024"/>
    <s v="C575"/>
    <x v="1"/>
    <n v="47"/>
    <x v="2"/>
    <x v="2"/>
    <x v="4"/>
    <x v="16"/>
    <n v="803.62"/>
    <n v="1"/>
    <x v="3849"/>
    <n v="0"/>
    <n v="803.62"/>
    <n v="0"/>
  </r>
  <r>
    <n v="4892"/>
    <s v="30/11/2024"/>
    <s v="C509"/>
    <x v="0"/>
    <n v="62"/>
    <x v="0"/>
    <x v="1"/>
    <x v="0"/>
    <x v="0"/>
    <n v="396.61"/>
    <n v="3"/>
    <x v="3850"/>
    <n v="793.21999999999991"/>
    <n v="132.20333333333335"/>
    <n v="66.666666666666657"/>
  </r>
  <r>
    <n v="4893"/>
    <s v="14/05/2024"/>
    <s v="C847"/>
    <x v="1"/>
    <n v="40"/>
    <x v="2"/>
    <x v="1"/>
    <x v="1"/>
    <x v="19"/>
    <n v="747.48"/>
    <n v="3"/>
    <x v="3851"/>
    <n v="1494.96"/>
    <n v="249.16"/>
    <n v="66.666666666666657"/>
  </r>
  <r>
    <n v="4894"/>
    <s v="11/09/2024"/>
    <s v="C652"/>
    <x v="0"/>
    <n v="44"/>
    <x v="2"/>
    <x v="0"/>
    <x v="2"/>
    <x v="3"/>
    <n v="949.04"/>
    <n v="4"/>
    <x v="3852"/>
    <n v="2847.12"/>
    <n v="237.26"/>
    <n v="75"/>
  </r>
  <r>
    <n v="4895"/>
    <s v="20/06/2024"/>
    <s v="C702"/>
    <x v="1"/>
    <n v="27"/>
    <x v="1"/>
    <x v="3"/>
    <x v="4"/>
    <x v="7"/>
    <n v="313.22000000000003"/>
    <n v="2"/>
    <x v="3853"/>
    <n v="313.22000000000003"/>
    <n v="156.61000000000001"/>
    <n v="50"/>
  </r>
  <r>
    <n v="4896"/>
    <s v="16/07/2024"/>
    <s v="C921"/>
    <x v="1"/>
    <n v="42"/>
    <x v="2"/>
    <x v="0"/>
    <x v="2"/>
    <x v="12"/>
    <n v="98.66"/>
    <n v="2"/>
    <x v="3854"/>
    <n v="98.66"/>
    <n v="49.33"/>
    <n v="50"/>
  </r>
  <r>
    <n v="4897"/>
    <s v="25/12/2024"/>
    <s v="C961"/>
    <x v="0"/>
    <n v="30"/>
    <x v="2"/>
    <x v="2"/>
    <x v="4"/>
    <x v="17"/>
    <n v="239.98"/>
    <n v="1"/>
    <x v="3299"/>
    <n v="0"/>
    <n v="239.98"/>
    <n v="0"/>
  </r>
  <r>
    <n v="4898"/>
    <s v="31/01/2024"/>
    <s v="C327"/>
    <x v="0"/>
    <n v="33"/>
    <x v="2"/>
    <x v="0"/>
    <x v="1"/>
    <x v="1"/>
    <n v="229.87"/>
    <n v="1"/>
    <x v="3855"/>
    <n v="0"/>
    <n v="229.87"/>
    <n v="0"/>
  </r>
  <r>
    <n v="4899"/>
    <s v="04/05/2024"/>
    <s v="C385"/>
    <x v="0"/>
    <n v="58"/>
    <x v="0"/>
    <x v="0"/>
    <x v="0"/>
    <x v="6"/>
    <n v="744.43"/>
    <n v="4"/>
    <x v="3856"/>
    <n v="2233.29"/>
    <n v="186.10749999999999"/>
    <n v="75"/>
  </r>
  <r>
    <n v="4900"/>
    <s v="29/12/2024"/>
    <s v="C141"/>
    <x v="0"/>
    <n v="51"/>
    <x v="0"/>
    <x v="0"/>
    <x v="4"/>
    <x v="16"/>
    <n v="71.239999999999995"/>
    <n v="2"/>
    <x v="3857"/>
    <n v="71.239999999999995"/>
    <n v="35.619999999999997"/>
    <n v="50"/>
  </r>
  <r>
    <n v="4901"/>
    <s v="14/03/2024"/>
    <s v="C616"/>
    <x v="1"/>
    <n v="54"/>
    <x v="0"/>
    <x v="2"/>
    <x v="4"/>
    <x v="17"/>
    <n v="60.42"/>
    <n v="3"/>
    <x v="3858"/>
    <n v="120.83999999999999"/>
    <n v="20.14"/>
    <n v="66.666666666666657"/>
  </r>
  <r>
    <n v="4902"/>
    <s v="17/06/2024"/>
    <s v="C114"/>
    <x v="0"/>
    <n v="39"/>
    <x v="2"/>
    <x v="2"/>
    <x v="4"/>
    <x v="16"/>
    <n v="696.67"/>
    <n v="2"/>
    <x v="3859"/>
    <n v="696.67"/>
    <n v="348.33499999999998"/>
    <n v="50"/>
  </r>
  <r>
    <n v="4903"/>
    <s v="09/02/2024"/>
    <s v="C230"/>
    <x v="1"/>
    <n v="34"/>
    <x v="2"/>
    <x v="0"/>
    <x v="1"/>
    <x v="2"/>
    <n v="561.15"/>
    <n v="4"/>
    <x v="3860"/>
    <n v="1683.4499999999998"/>
    <n v="140.28749999999999"/>
    <n v="75"/>
  </r>
  <r>
    <n v="4904"/>
    <s v="10/08/2024"/>
    <s v="C877"/>
    <x v="0"/>
    <n v="40"/>
    <x v="2"/>
    <x v="3"/>
    <x v="2"/>
    <x v="9"/>
    <n v="423.59"/>
    <n v="2"/>
    <x v="3861"/>
    <n v="423.59"/>
    <n v="211.79499999999999"/>
    <n v="50"/>
  </r>
  <r>
    <n v="4905"/>
    <s v="25/09/2024"/>
    <s v="C883"/>
    <x v="0"/>
    <n v="53"/>
    <x v="0"/>
    <x v="2"/>
    <x v="1"/>
    <x v="11"/>
    <n v="579.61"/>
    <n v="5"/>
    <x v="3862"/>
    <n v="2318.44"/>
    <n v="115.922"/>
    <n v="80"/>
  </r>
  <r>
    <n v="4906"/>
    <s v="08/06/2024"/>
    <s v="C270"/>
    <x v="1"/>
    <n v="26"/>
    <x v="1"/>
    <x v="1"/>
    <x v="4"/>
    <x v="18"/>
    <n v="737.9"/>
    <n v="4"/>
    <x v="3863"/>
    <n v="2213.6999999999998"/>
    <n v="184.47499999999999"/>
    <n v="75"/>
  </r>
  <r>
    <n v="4907"/>
    <s v="21/08/2024"/>
    <s v="C116"/>
    <x v="0"/>
    <n v="19"/>
    <x v="3"/>
    <x v="0"/>
    <x v="4"/>
    <x v="17"/>
    <n v="112.44"/>
    <n v="5"/>
    <x v="3864"/>
    <n v="449.76000000000005"/>
    <n v="22.488"/>
    <n v="80"/>
  </r>
  <r>
    <n v="4908"/>
    <s v="28/10/2024"/>
    <s v="C187"/>
    <x v="0"/>
    <n v="49"/>
    <x v="2"/>
    <x v="3"/>
    <x v="0"/>
    <x v="8"/>
    <n v="557.75"/>
    <n v="4"/>
    <x v="3865"/>
    <n v="1673.25"/>
    <n v="139.4375"/>
    <n v="75"/>
  </r>
  <r>
    <n v="4909"/>
    <s v="09/11/2024"/>
    <s v="C668"/>
    <x v="0"/>
    <n v="39"/>
    <x v="2"/>
    <x v="2"/>
    <x v="1"/>
    <x v="19"/>
    <n v="826.17"/>
    <n v="3"/>
    <x v="3866"/>
    <n v="1652.3400000000001"/>
    <n v="275.39"/>
    <n v="66.666666666666657"/>
  </r>
  <r>
    <n v="4910"/>
    <s v="09/04/2024"/>
    <s v="C924"/>
    <x v="0"/>
    <n v="60"/>
    <x v="0"/>
    <x v="0"/>
    <x v="1"/>
    <x v="19"/>
    <n v="368.8"/>
    <n v="4"/>
    <x v="3867"/>
    <n v="1106.4000000000001"/>
    <n v="92.2"/>
    <n v="75"/>
  </r>
  <r>
    <n v="4911"/>
    <s v="27/04/2024"/>
    <s v="C513"/>
    <x v="1"/>
    <n v="30"/>
    <x v="2"/>
    <x v="3"/>
    <x v="3"/>
    <x v="15"/>
    <n v="765.39"/>
    <n v="4"/>
    <x v="3868"/>
    <n v="2296.17"/>
    <n v="191.3475"/>
    <n v="75"/>
  </r>
  <r>
    <n v="4912"/>
    <s v="08/03/2024"/>
    <s v="C660"/>
    <x v="1"/>
    <n v="25"/>
    <x v="1"/>
    <x v="1"/>
    <x v="2"/>
    <x v="9"/>
    <n v="846.97"/>
    <n v="4"/>
    <x v="3869"/>
    <n v="2540.91"/>
    <n v="211.74250000000001"/>
    <n v="74.999999999999986"/>
  </r>
  <r>
    <n v="4913"/>
    <s v="19/03/2024"/>
    <s v="C699"/>
    <x v="0"/>
    <n v="18"/>
    <x v="3"/>
    <x v="2"/>
    <x v="3"/>
    <x v="13"/>
    <n v="822.72"/>
    <n v="4"/>
    <x v="3870"/>
    <n v="2468.16"/>
    <n v="205.68"/>
    <n v="74.999999999999986"/>
  </r>
  <r>
    <n v="4914"/>
    <s v="14/03/2024"/>
    <s v="C177"/>
    <x v="0"/>
    <n v="34"/>
    <x v="2"/>
    <x v="2"/>
    <x v="3"/>
    <x v="13"/>
    <n v="653.85"/>
    <n v="1"/>
    <x v="3871"/>
    <n v="0"/>
    <n v="653.85"/>
    <n v="0"/>
  </r>
  <r>
    <n v="4915"/>
    <s v="14/02/2024"/>
    <s v="C578"/>
    <x v="0"/>
    <n v="29"/>
    <x v="1"/>
    <x v="1"/>
    <x v="2"/>
    <x v="12"/>
    <n v="720.17"/>
    <n v="5"/>
    <x v="3872"/>
    <n v="2880.68"/>
    <n v="144.03399999999999"/>
    <n v="80"/>
  </r>
  <r>
    <n v="4916"/>
    <s v="04/10/2024"/>
    <s v="C848"/>
    <x v="1"/>
    <n v="21"/>
    <x v="1"/>
    <x v="2"/>
    <x v="0"/>
    <x v="10"/>
    <n v="789.8"/>
    <n v="4"/>
    <x v="3873"/>
    <n v="2369.3999999999996"/>
    <n v="197.45"/>
    <n v="74.999999999999986"/>
  </r>
  <r>
    <n v="4917"/>
    <s v="09/09/2024"/>
    <s v="C325"/>
    <x v="1"/>
    <n v="30"/>
    <x v="2"/>
    <x v="3"/>
    <x v="0"/>
    <x v="6"/>
    <n v="736.37"/>
    <n v="4"/>
    <x v="3874"/>
    <n v="2209.11"/>
    <n v="184.0925"/>
    <n v="75"/>
  </r>
  <r>
    <n v="4918"/>
    <s v="17/05/2024"/>
    <s v="C509"/>
    <x v="1"/>
    <n v="48"/>
    <x v="2"/>
    <x v="2"/>
    <x v="2"/>
    <x v="12"/>
    <n v="457.16"/>
    <n v="1"/>
    <x v="3875"/>
    <n v="0"/>
    <n v="457.16"/>
    <n v="0"/>
  </r>
  <r>
    <n v="4919"/>
    <s v="13/06/2024"/>
    <s v="C334"/>
    <x v="1"/>
    <n v="58"/>
    <x v="0"/>
    <x v="0"/>
    <x v="2"/>
    <x v="3"/>
    <n v="167.53"/>
    <n v="2"/>
    <x v="3876"/>
    <n v="167.53"/>
    <n v="83.765000000000001"/>
    <n v="50"/>
  </r>
  <r>
    <n v="4920"/>
    <s v="02/10/2024"/>
    <s v="C644"/>
    <x v="0"/>
    <n v="24"/>
    <x v="1"/>
    <x v="1"/>
    <x v="1"/>
    <x v="1"/>
    <n v="316.63"/>
    <n v="1"/>
    <x v="3877"/>
    <n v="0"/>
    <n v="316.63"/>
    <n v="0"/>
  </r>
  <r>
    <n v="4921"/>
    <s v="23/12/2024"/>
    <s v="C855"/>
    <x v="0"/>
    <n v="40"/>
    <x v="2"/>
    <x v="0"/>
    <x v="1"/>
    <x v="1"/>
    <n v="215.17"/>
    <n v="1"/>
    <x v="3878"/>
    <n v="0"/>
    <n v="215.17"/>
    <n v="0"/>
  </r>
  <r>
    <n v="4922"/>
    <s v="23/03/2024"/>
    <s v="C491"/>
    <x v="0"/>
    <n v="41"/>
    <x v="2"/>
    <x v="2"/>
    <x v="1"/>
    <x v="19"/>
    <n v="367.83"/>
    <n v="1"/>
    <x v="3879"/>
    <n v="0"/>
    <n v="367.83"/>
    <n v="0"/>
  </r>
  <r>
    <n v="4923"/>
    <s v="13/04/2024"/>
    <s v="C207"/>
    <x v="1"/>
    <n v="22"/>
    <x v="1"/>
    <x v="0"/>
    <x v="1"/>
    <x v="11"/>
    <n v="494.44"/>
    <n v="4"/>
    <x v="3880"/>
    <n v="1483.32"/>
    <n v="123.61"/>
    <n v="75"/>
  </r>
  <r>
    <n v="4924"/>
    <s v="17/06/2024"/>
    <s v="C274"/>
    <x v="0"/>
    <n v="22"/>
    <x v="1"/>
    <x v="3"/>
    <x v="4"/>
    <x v="16"/>
    <n v="959.46"/>
    <n v="1"/>
    <x v="3881"/>
    <n v="0"/>
    <n v="959.46"/>
    <n v="0"/>
  </r>
  <r>
    <n v="4925"/>
    <s v="11/01/2024"/>
    <s v="C686"/>
    <x v="1"/>
    <n v="34"/>
    <x v="2"/>
    <x v="0"/>
    <x v="4"/>
    <x v="18"/>
    <n v="959.87"/>
    <n v="1"/>
    <x v="3882"/>
    <n v="0"/>
    <n v="959.87"/>
    <n v="0"/>
  </r>
  <r>
    <n v="4926"/>
    <s v="14/10/2024"/>
    <s v="C132"/>
    <x v="1"/>
    <n v="47"/>
    <x v="2"/>
    <x v="3"/>
    <x v="0"/>
    <x v="8"/>
    <n v="771.89"/>
    <n v="1"/>
    <x v="3883"/>
    <n v="0"/>
    <n v="771.89"/>
    <n v="0"/>
  </r>
  <r>
    <n v="4927"/>
    <s v="19/03/2024"/>
    <s v="C428"/>
    <x v="0"/>
    <n v="26"/>
    <x v="1"/>
    <x v="3"/>
    <x v="4"/>
    <x v="7"/>
    <n v="980.34"/>
    <n v="4"/>
    <x v="3884"/>
    <n v="2941.02"/>
    <n v="245.08500000000001"/>
    <n v="75"/>
  </r>
  <r>
    <n v="4928"/>
    <s v="08/02/2024"/>
    <s v="C763"/>
    <x v="0"/>
    <n v="23"/>
    <x v="1"/>
    <x v="3"/>
    <x v="4"/>
    <x v="16"/>
    <n v="998.04"/>
    <n v="3"/>
    <x v="3885"/>
    <n v="1996.08"/>
    <n v="332.68"/>
    <n v="66.666666666666657"/>
  </r>
  <r>
    <n v="4929"/>
    <s v="09/01/2024"/>
    <s v="C421"/>
    <x v="0"/>
    <n v="42"/>
    <x v="2"/>
    <x v="1"/>
    <x v="1"/>
    <x v="1"/>
    <n v="886.4"/>
    <n v="3"/>
    <x v="3886"/>
    <n v="1772.7999999999997"/>
    <n v="295.46666666666664"/>
    <n v="66.666666666666657"/>
  </r>
  <r>
    <n v="4930"/>
    <s v="07/03/2024"/>
    <s v="C927"/>
    <x v="1"/>
    <n v="36"/>
    <x v="2"/>
    <x v="0"/>
    <x v="1"/>
    <x v="11"/>
    <n v="88.71"/>
    <n v="2"/>
    <x v="3887"/>
    <n v="88.71"/>
    <n v="44.354999999999997"/>
    <n v="50"/>
  </r>
  <r>
    <n v="4931"/>
    <s v="02/11/2024"/>
    <s v="C188"/>
    <x v="1"/>
    <n v="33"/>
    <x v="2"/>
    <x v="3"/>
    <x v="2"/>
    <x v="9"/>
    <n v="431.78"/>
    <n v="4"/>
    <x v="3888"/>
    <n v="1295.3399999999999"/>
    <n v="107.94499999999999"/>
    <n v="75"/>
  </r>
  <r>
    <n v="4932"/>
    <s v="29/02/2024"/>
    <s v="C355"/>
    <x v="0"/>
    <n v="38"/>
    <x v="2"/>
    <x v="3"/>
    <x v="1"/>
    <x v="11"/>
    <n v="538.78"/>
    <n v="1"/>
    <x v="3889"/>
    <n v="0"/>
    <n v="538.78"/>
    <n v="0"/>
  </r>
  <r>
    <n v="4933"/>
    <s v="18/03/2024"/>
    <s v="C926"/>
    <x v="0"/>
    <n v="19"/>
    <x v="3"/>
    <x v="0"/>
    <x v="2"/>
    <x v="9"/>
    <n v="132.84"/>
    <n v="1"/>
    <x v="3890"/>
    <n v="0"/>
    <n v="132.84"/>
    <n v="0"/>
  </r>
  <r>
    <n v="4934"/>
    <s v="03/03/2024"/>
    <s v="C341"/>
    <x v="1"/>
    <n v="27"/>
    <x v="1"/>
    <x v="2"/>
    <x v="2"/>
    <x v="3"/>
    <n v="810.54"/>
    <n v="1"/>
    <x v="3891"/>
    <n v="0"/>
    <n v="810.54"/>
    <n v="0"/>
  </r>
  <r>
    <n v="4935"/>
    <s v="11/05/2024"/>
    <s v="C941"/>
    <x v="0"/>
    <n v="33"/>
    <x v="2"/>
    <x v="1"/>
    <x v="4"/>
    <x v="16"/>
    <n v="157.19999999999999"/>
    <n v="3"/>
    <x v="3892"/>
    <n v="314.40000000000003"/>
    <n v="52.4"/>
    <n v="66.666666666666671"/>
  </r>
  <r>
    <n v="4936"/>
    <s v="18/10/2024"/>
    <s v="C944"/>
    <x v="1"/>
    <n v="54"/>
    <x v="0"/>
    <x v="3"/>
    <x v="1"/>
    <x v="2"/>
    <n v="389.5"/>
    <n v="1"/>
    <x v="3893"/>
    <n v="0"/>
    <n v="389.5"/>
    <n v="0"/>
  </r>
  <r>
    <n v="4937"/>
    <s v="08/09/2024"/>
    <s v="C475"/>
    <x v="1"/>
    <n v="32"/>
    <x v="2"/>
    <x v="2"/>
    <x v="4"/>
    <x v="16"/>
    <n v="78.22"/>
    <n v="1"/>
    <x v="3894"/>
    <n v="0"/>
    <n v="78.22"/>
    <n v="0"/>
  </r>
  <r>
    <n v="4938"/>
    <s v="07/09/2024"/>
    <s v="C900"/>
    <x v="0"/>
    <n v="30"/>
    <x v="2"/>
    <x v="2"/>
    <x v="1"/>
    <x v="19"/>
    <n v="529.35"/>
    <n v="3"/>
    <x v="3895"/>
    <n v="1058.6999999999998"/>
    <n v="176.45000000000002"/>
    <n v="66.666666666666657"/>
  </r>
  <r>
    <n v="4939"/>
    <s v="21/01/2024"/>
    <s v="C569"/>
    <x v="0"/>
    <n v="30"/>
    <x v="2"/>
    <x v="2"/>
    <x v="4"/>
    <x v="16"/>
    <n v="601.07000000000005"/>
    <n v="1"/>
    <x v="3896"/>
    <n v="0"/>
    <n v="601.07000000000005"/>
    <n v="0"/>
  </r>
  <r>
    <n v="4940"/>
    <s v="25/01/2024"/>
    <s v="C609"/>
    <x v="0"/>
    <n v="49"/>
    <x v="2"/>
    <x v="3"/>
    <x v="4"/>
    <x v="7"/>
    <n v="737.83"/>
    <n v="2"/>
    <x v="3897"/>
    <n v="737.83"/>
    <n v="368.91500000000002"/>
    <n v="50"/>
  </r>
  <r>
    <n v="4941"/>
    <s v="07/11/2024"/>
    <s v="C217"/>
    <x v="0"/>
    <n v="62"/>
    <x v="0"/>
    <x v="3"/>
    <x v="4"/>
    <x v="18"/>
    <n v="346.07"/>
    <n v="5"/>
    <x v="3898"/>
    <n v="1384.28"/>
    <n v="69.213999999999999"/>
    <n v="80"/>
  </r>
  <r>
    <n v="4942"/>
    <s v="15/12/2024"/>
    <s v="C880"/>
    <x v="1"/>
    <n v="64"/>
    <x v="0"/>
    <x v="3"/>
    <x v="0"/>
    <x v="6"/>
    <n v="594.63"/>
    <n v="2"/>
    <x v="3899"/>
    <n v="594.63"/>
    <n v="297.315"/>
    <n v="50"/>
  </r>
  <r>
    <n v="4943"/>
    <s v="01/11/2024"/>
    <s v="C527"/>
    <x v="1"/>
    <n v="63"/>
    <x v="0"/>
    <x v="0"/>
    <x v="4"/>
    <x v="17"/>
    <n v="736.81"/>
    <n v="4"/>
    <x v="3900"/>
    <n v="2210.4299999999998"/>
    <n v="184.20249999999999"/>
    <n v="75"/>
  </r>
  <r>
    <n v="4944"/>
    <s v="13/10/2024"/>
    <s v="C511"/>
    <x v="1"/>
    <n v="25"/>
    <x v="1"/>
    <x v="3"/>
    <x v="3"/>
    <x v="13"/>
    <n v="764.41"/>
    <n v="2"/>
    <x v="3901"/>
    <n v="764.41"/>
    <n v="382.20499999999998"/>
    <n v="50"/>
  </r>
  <r>
    <n v="4945"/>
    <s v="14/06/2024"/>
    <s v="C208"/>
    <x v="0"/>
    <n v="60"/>
    <x v="0"/>
    <x v="1"/>
    <x v="3"/>
    <x v="5"/>
    <n v="308.63"/>
    <n v="2"/>
    <x v="3902"/>
    <n v="308.63"/>
    <n v="154.315"/>
    <n v="50"/>
  </r>
  <r>
    <n v="4946"/>
    <s v="21/06/2024"/>
    <s v="C279"/>
    <x v="1"/>
    <n v="35"/>
    <x v="2"/>
    <x v="0"/>
    <x v="3"/>
    <x v="5"/>
    <n v="77.03"/>
    <n v="3"/>
    <x v="3903"/>
    <n v="154.06"/>
    <n v="25.676666666666666"/>
    <n v="66.666666666666657"/>
  </r>
  <r>
    <n v="4947"/>
    <s v="30/04/2024"/>
    <s v="C181"/>
    <x v="0"/>
    <n v="53"/>
    <x v="0"/>
    <x v="1"/>
    <x v="2"/>
    <x v="12"/>
    <n v="47.24"/>
    <n v="4"/>
    <x v="3904"/>
    <n v="141.72"/>
    <n v="11.81"/>
    <n v="75"/>
  </r>
  <r>
    <n v="4948"/>
    <s v="01/06/2024"/>
    <s v="C873"/>
    <x v="0"/>
    <n v="43"/>
    <x v="2"/>
    <x v="2"/>
    <x v="4"/>
    <x v="7"/>
    <n v="770.38"/>
    <n v="2"/>
    <x v="3905"/>
    <n v="770.38"/>
    <n v="385.19"/>
    <n v="50"/>
  </r>
  <r>
    <n v="4949"/>
    <s v="14/09/2024"/>
    <s v="C447"/>
    <x v="0"/>
    <n v="27"/>
    <x v="1"/>
    <x v="0"/>
    <x v="3"/>
    <x v="13"/>
    <n v="391.58"/>
    <n v="5"/>
    <x v="3906"/>
    <n v="1566.3200000000002"/>
    <n v="78.316000000000003"/>
    <n v="80"/>
  </r>
  <r>
    <n v="4950"/>
    <s v="26/07/2024"/>
    <s v="C571"/>
    <x v="0"/>
    <n v="48"/>
    <x v="2"/>
    <x v="0"/>
    <x v="2"/>
    <x v="3"/>
    <n v="142.6"/>
    <n v="2"/>
    <x v="3907"/>
    <n v="142.6"/>
    <n v="71.3"/>
    <n v="50"/>
  </r>
  <r>
    <n v="4951"/>
    <s v="10/12/2024"/>
    <s v="C425"/>
    <x v="0"/>
    <n v="50"/>
    <x v="0"/>
    <x v="0"/>
    <x v="3"/>
    <x v="13"/>
    <n v="192.64"/>
    <n v="1"/>
    <x v="3908"/>
    <n v="0"/>
    <n v="192.64"/>
    <n v="0"/>
  </r>
  <r>
    <n v="4952"/>
    <s v="18/03/2024"/>
    <s v="C744"/>
    <x v="0"/>
    <n v="46"/>
    <x v="2"/>
    <x v="1"/>
    <x v="1"/>
    <x v="2"/>
    <n v="768.49"/>
    <n v="3"/>
    <x v="3909"/>
    <n v="1536.9799999999998"/>
    <n v="256.16333333333336"/>
    <n v="66.666666666666657"/>
  </r>
  <r>
    <n v="4953"/>
    <s v="14/04/2024"/>
    <s v="C523"/>
    <x v="1"/>
    <n v="22"/>
    <x v="1"/>
    <x v="1"/>
    <x v="0"/>
    <x v="0"/>
    <n v="602.91"/>
    <n v="1"/>
    <x v="3910"/>
    <n v="0"/>
    <n v="602.91"/>
    <n v="0"/>
  </r>
  <r>
    <n v="4954"/>
    <s v="28/01/2024"/>
    <s v="C661"/>
    <x v="0"/>
    <n v="30"/>
    <x v="2"/>
    <x v="2"/>
    <x v="4"/>
    <x v="16"/>
    <n v="506.39"/>
    <n v="4"/>
    <x v="3911"/>
    <n v="1519.17"/>
    <n v="126.5975"/>
    <n v="75.000000000000014"/>
  </r>
  <r>
    <n v="4955"/>
    <s v="20/09/2024"/>
    <s v="C447"/>
    <x v="1"/>
    <n v="18"/>
    <x v="3"/>
    <x v="3"/>
    <x v="0"/>
    <x v="0"/>
    <n v="626.78"/>
    <n v="4"/>
    <x v="3912"/>
    <n v="1880.34"/>
    <n v="156.69499999999999"/>
    <n v="75"/>
  </r>
  <r>
    <n v="4956"/>
    <s v="30/11/2024"/>
    <s v="C267"/>
    <x v="1"/>
    <n v="40"/>
    <x v="2"/>
    <x v="1"/>
    <x v="0"/>
    <x v="0"/>
    <n v="146.12"/>
    <n v="3"/>
    <x v="3913"/>
    <n v="292.24"/>
    <n v="48.706666666666671"/>
    <n v="66.666666666666657"/>
  </r>
  <r>
    <n v="4957"/>
    <s v="02/02/2024"/>
    <s v="C565"/>
    <x v="0"/>
    <n v="57"/>
    <x v="0"/>
    <x v="2"/>
    <x v="1"/>
    <x v="1"/>
    <n v="325.85000000000002"/>
    <n v="2"/>
    <x v="3914"/>
    <n v="325.85000000000002"/>
    <n v="162.92500000000001"/>
    <n v="50"/>
  </r>
  <r>
    <n v="4958"/>
    <s v="03/07/2024"/>
    <s v="C447"/>
    <x v="0"/>
    <n v="20"/>
    <x v="1"/>
    <x v="3"/>
    <x v="1"/>
    <x v="11"/>
    <n v="380.32"/>
    <n v="4"/>
    <x v="3915"/>
    <n v="1140.96"/>
    <n v="95.08"/>
    <n v="75"/>
  </r>
  <r>
    <n v="4959"/>
    <s v="23/06/2024"/>
    <s v="C650"/>
    <x v="0"/>
    <n v="20"/>
    <x v="1"/>
    <x v="0"/>
    <x v="1"/>
    <x v="19"/>
    <n v="321.35000000000002"/>
    <n v="5"/>
    <x v="3916"/>
    <n v="1285.4000000000001"/>
    <n v="64.27000000000001"/>
    <n v="80"/>
  </r>
  <r>
    <n v="4960"/>
    <s v="20/11/2024"/>
    <s v="C543"/>
    <x v="1"/>
    <n v="24"/>
    <x v="1"/>
    <x v="3"/>
    <x v="2"/>
    <x v="9"/>
    <n v="865.77"/>
    <n v="3"/>
    <x v="3917"/>
    <n v="1731.54"/>
    <n v="288.58999999999997"/>
    <n v="66.666666666666657"/>
  </r>
  <r>
    <n v="4961"/>
    <s v="07/06/2024"/>
    <s v="C978"/>
    <x v="0"/>
    <n v="53"/>
    <x v="0"/>
    <x v="1"/>
    <x v="3"/>
    <x v="13"/>
    <n v="585.61"/>
    <n v="1"/>
    <x v="3918"/>
    <n v="0"/>
    <n v="585.61"/>
    <n v="0"/>
  </r>
  <r>
    <n v="4962"/>
    <s v="28/01/2024"/>
    <s v="C963"/>
    <x v="1"/>
    <n v="52"/>
    <x v="0"/>
    <x v="2"/>
    <x v="4"/>
    <x v="7"/>
    <n v="732.03"/>
    <n v="5"/>
    <x v="3919"/>
    <n v="2928.12"/>
    <n v="146.40600000000001"/>
    <n v="80"/>
  </r>
  <r>
    <n v="4963"/>
    <s v="26/11/2024"/>
    <s v="C691"/>
    <x v="0"/>
    <n v="32"/>
    <x v="2"/>
    <x v="0"/>
    <x v="1"/>
    <x v="11"/>
    <n v="244.34"/>
    <n v="3"/>
    <x v="3920"/>
    <n v="488.67999999999995"/>
    <n v="81.446666666666673"/>
    <n v="66.666666666666657"/>
  </r>
  <r>
    <n v="4964"/>
    <s v="26/02/2024"/>
    <s v="C377"/>
    <x v="0"/>
    <n v="57"/>
    <x v="0"/>
    <x v="0"/>
    <x v="4"/>
    <x v="18"/>
    <n v="271.43"/>
    <n v="5"/>
    <x v="3921"/>
    <n v="1085.72"/>
    <n v="54.286000000000001"/>
    <n v="80"/>
  </r>
  <r>
    <n v="4965"/>
    <s v="08/09/2024"/>
    <s v="C652"/>
    <x v="1"/>
    <n v="20"/>
    <x v="1"/>
    <x v="3"/>
    <x v="4"/>
    <x v="16"/>
    <n v="233.08"/>
    <n v="3"/>
    <x v="3922"/>
    <n v="466.15999999999997"/>
    <n v="77.693333333333342"/>
    <n v="66.666666666666657"/>
  </r>
  <r>
    <n v="4966"/>
    <s v="09/06/2024"/>
    <s v="C800"/>
    <x v="1"/>
    <n v="46"/>
    <x v="2"/>
    <x v="3"/>
    <x v="4"/>
    <x v="7"/>
    <n v="691.1"/>
    <n v="1"/>
    <x v="3923"/>
    <n v="0"/>
    <n v="691.1"/>
    <n v="0"/>
  </r>
  <r>
    <n v="4967"/>
    <s v="29/07/2024"/>
    <s v="C389"/>
    <x v="0"/>
    <n v="47"/>
    <x v="2"/>
    <x v="1"/>
    <x v="1"/>
    <x v="19"/>
    <n v="355.55"/>
    <n v="2"/>
    <x v="3924"/>
    <n v="355.55"/>
    <n v="177.77500000000001"/>
    <n v="50"/>
  </r>
  <r>
    <n v="4968"/>
    <s v="26/08/2024"/>
    <s v="C484"/>
    <x v="1"/>
    <n v="56"/>
    <x v="0"/>
    <x v="0"/>
    <x v="1"/>
    <x v="19"/>
    <n v="411.03"/>
    <n v="3"/>
    <x v="3925"/>
    <n v="822.06"/>
    <n v="137.01"/>
    <n v="66.666666666666657"/>
  </r>
  <r>
    <n v="4969"/>
    <s v="06/01/2024"/>
    <s v="C984"/>
    <x v="1"/>
    <n v="35"/>
    <x v="2"/>
    <x v="3"/>
    <x v="3"/>
    <x v="13"/>
    <n v="712.03"/>
    <n v="4"/>
    <x v="3926"/>
    <n v="2136.09"/>
    <n v="178.00749999999999"/>
    <n v="75.000000000000014"/>
  </r>
  <r>
    <n v="4970"/>
    <s v="30/09/2024"/>
    <s v="C889"/>
    <x v="1"/>
    <n v="28"/>
    <x v="1"/>
    <x v="0"/>
    <x v="1"/>
    <x v="19"/>
    <n v="972.08"/>
    <n v="1"/>
    <x v="3927"/>
    <n v="0"/>
    <n v="972.08"/>
    <n v="0"/>
  </r>
  <r>
    <n v="4971"/>
    <s v="25/09/2024"/>
    <s v="C472"/>
    <x v="1"/>
    <n v="60"/>
    <x v="0"/>
    <x v="2"/>
    <x v="1"/>
    <x v="1"/>
    <n v="170.26"/>
    <n v="1"/>
    <x v="3928"/>
    <n v="0"/>
    <n v="170.26"/>
    <n v="0"/>
  </r>
  <r>
    <n v="4972"/>
    <s v="12/04/2024"/>
    <s v="C342"/>
    <x v="1"/>
    <n v="55"/>
    <x v="0"/>
    <x v="2"/>
    <x v="4"/>
    <x v="16"/>
    <n v="72.05"/>
    <n v="5"/>
    <x v="3929"/>
    <n v="288.2"/>
    <n v="14.41"/>
    <n v="80"/>
  </r>
  <r>
    <n v="4973"/>
    <s v="21/03/2024"/>
    <s v="C708"/>
    <x v="0"/>
    <n v="57"/>
    <x v="0"/>
    <x v="1"/>
    <x v="3"/>
    <x v="15"/>
    <n v="202.9"/>
    <n v="4"/>
    <x v="3930"/>
    <n v="608.70000000000005"/>
    <n v="50.725000000000001"/>
    <n v="75"/>
  </r>
  <r>
    <n v="4974"/>
    <s v="29/08/2024"/>
    <s v="C534"/>
    <x v="0"/>
    <n v="18"/>
    <x v="3"/>
    <x v="0"/>
    <x v="0"/>
    <x v="8"/>
    <n v="737.61"/>
    <n v="5"/>
    <x v="3931"/>
    <n v="2950.44"/>
    <n v="147.52199999999999"/>
    <n v="80"/>
  </r>
  <r>
    <n v="4975"/>
    <s v="23/04/2024"/>
    <s v="C328"/>
    <x v="1"/>
    <n v="46"/>
    <x v="2"/>
    <x v="3"/>
    <x v="1"/>
    <x v="2"/>
    <n v="202.68"/>
    <n v="1"/>
    <x v="3932"/>
    <n v="0"/>
    <n v="202.68"/>
    <n v="0"/>
  </r>
  <r>
    <n v="4976"/>
    <s v="17/10/2024"/>
    <s v="C127"/>
    <x v="0"/>
    <n v="27"/>
    <x v="1"/>
    <x v="2"/>
    <x v="1"/>
    <x v="2"/>
    <n v="588.51"/>
    <n v="3"/>
    <x v="3933"/>
    <n v="1177.02"/>
    <n v="196.17"/>
    <n v="66.666666666666657"/>
  </r>
  <r>
    <n v="4977"/>
    <s v="30/03/2024"/>
    <s v="C467"/>
    <x v="0"/>
    <n v="45"/>
    <x v="2"/>
    <x v="2"/>
    <x v="0"/>
    <x v="6"/>
    <n v="594.41"/>
    <n v="4"/>
    <x v="3934"/>
    <n v="1783.23"/>
    <n v="148.60249999999999"/>
    <n v="75"/>
  </r>
  <r>
    <n v="4978"/>
    <s v="06/11/2024"/>
    <s v="C401"/>
    <x v="1"/>
    <n v="48"/>
    <x v="2"/>
    <x v="1"/>
    <x v="4"/>
    <x v="18"/>
    <n v="301.48"/>
    <n v="1"/>
    <x v="3935"/>
    <n v="0"/>
    <n v="301.48"/>
    <n v="0"/>
  </r>
  <r>
    <n v="4979"/>
    <s v="12/11/2024"/>
    <s v="C894"/>
    <x v="0"/>
    <n v="36"/>
    <x v="2"/>
    <x v="2"/>
    <x v="3"/>
    <x v="13"/>
    <n v="78.040000000000006"/>
    <n v="4"/>
    <x v="3936"/>
    <n v="234.12"/>
    <n v="19.510000000000002"/>
    <n v="75"/>
  </r>
  <r>
    <n v="4980"/>
    <s v="10/01/2024"/>
    <s v="C468"/>
    <x v="1"/>
    <n v="20"/>
    <x v="1"/>
    <x v="1"/>
    <x v="4"/>
    <x v="18"/>
    <n v="405.21"/>
    <n v="3"/>
    <x v="3937"/>
    <n v="810.42000000000007"/>
    <n v="135.07"/>
    <n v="66.666666666666657"/>
  </r>
  <r>
    <n v="4981"/>
    <s v="23/10/2024"/>
    <s v="C164"/>
    <x v="1"/>
    <n v="53"/>
    <x v="0"/>
    <x v="0"/>
    <x v="2"/>
    <x v="12"/>
    <n v="194.92"/>
    <n v="2"/>
    <x v="3938"/>
    <n v="194.92"/>
    <n v="97.46"/>
    <n v="50"/>
  </r>
  <r>
    <n v="4982"/>
    <s v="30/01/2024"/>
    <s v="C627"/>
    <x v="0"/>
    <n v="60"/>
    <x v="0"/>
    <x v="3"/>
    <x v="1"/>
    <x v="2"/>
    <n v="192.63"/>
    <n v="5"/>
    <x v="3939"/>
    <n v="770.52"/>
    <n v="38.525999999999996"/>
    <n v="80"/>
  </r>
  <r>
    <n v="4983"/>
    <s v="10/09/2024"/>
    <s v="C108"/>
    <x v="1"/>
    <n v="32"/>
    <x v="2"/>
    <x v="0"/>
    <x v="2"/>
    <x v="3"/>
    <n v="527.36"/>
    <n v="5"/>
    <x v="3940"/>
    <n v="2109.44"/>
    <n v="105.47200000000001"/>
    <n v="80"/>
  </r>
  <r>
    <n v="4984"/>
    <s v="11/06/2024"/>
    <s v="C853"/>
    <x v="1"/>
    <n v="50"/>
    <x v="0"/>
    <x v="0"/>
    <x v="1"/>
    <x v="1"/>
    <n v="676.39"/>
    <n v="1"/>
    <x v="3941"/>
    <n v="0"/>
    <n v="676.39"/>
    <n v="0"/>
  </r>
  <r>
    <n v="4985"/>
    <s v="08/02/2024"/>
    <s v="C756"/>
    <x v="1"/>
    <n v="58"/>
    <x v="0"/>
    <x v="0"/>
    <x v="2"/>
    <x v="3"/>
    <n v="84.66"/>
    <n v="1"/>
    <x v="1818"/>
    <n v="0"/>
    <n v="84.66"/>
    <n v="0"/>
  </r>
  <r>
    <n v="4986"/>
    <s v="31/10/2024"/>
    <s v="C772"/>
    <x v="1"/>
    <n v="60"/>
    <x v="0"/>
    <x v="3"/>
    <x v="0"/>
    <x v="0"/>
    <n v="582.54"/>
    <n v="3"/>
    <x v="3942"/>
    <n v="1165.08"/>
    <n v="194.17999999999998"/>
    <n v="66.666666666666657"/>
  </r>
  <r>
    <n v="4987"/>
    <s v="05/06/2024"/>
    <s v="C376"/>
    <x v="1"/>
    <n v="62"/>
    <x v="0"/>
    <x v="0"/>
    <x v="1"/>
    <x v="11"/>
    <n v="253.74"/>
    <n v="1"/>
    <x v="3943"/>
    <n v="0"/>
    <n v="253.74"/>
    <n v="0"/>
  </r>
  <r>
    <n v="4988"/>
    <s v="23/11/2024"/>
    <s v="C363"/>
    <x v="0"/>
    <n v="43"/>
    <x v="2"/>
    <x v="0"/>
    <x v="1"/>
    <x v="1"/>
    <n v="676.57"/>
    <n v="1"/>
    <x v="3944"/>
    <n v="0"/>
    <n v="676.57"/>
    <n v="0"/>
  </r>
  <r>
    <n v="4989"/>
    <s v="10/02/2024"/>
    <s v="C525"/>
    <x v="0"/>
    <n v="33"/>
    <x v="2"/>
    <x v="1"/>
    <x v="2"/>
    <x v="4"/>
    <n v="812.11"/>
    <n v="1"/>
    <x v="3945"/>
    <n v="0"/>
    <n v="812.11"/>
    <n v="0"/>
  </r>
  <r>
    <n v="4990"/>
    <s v="13/04/2024"/>
    <s v="C857"/>
    <x v="1"/>
    <n v="53"/>
    <x v="0"/>
    <x v="1"/>
    <x v="3"/>
    <x v="5"/>
    <n v="808.94"/>
    <n v="4"/>
    <x v="3946"/>
    <n v="2426.8200000000002"/>
    <n v="202.23500000000001"/>
    <n v="75"/>
  </r>
  <r>
    <n v="4991"/>
    <s v="20/05/2024"/>
    <s v="C320"/>
    <x v="1"/>
    <n v="50"/>
    <x v="0"/>
    <x v="1"/>
    <x v="2"/>
    <x v="9"/>
    <n v="376.16"/>
    <n v="4"/>
    <x v="3947"/>
    <n v="1128.48"/>
    <n v="94.04"/>
    <n v="75"/>
  </r>
  <r>
    <n v="4992"/>
    <s v="16/12/2024"/>
    <s v="C210"/>
    <x v="0"/>
    <n v="37"/>
    <x v="2"/>
    <x v="3"/>
    <x v="1"/>
    <x v="19"/>
    <n v="571.6"/>
    <n v="2"/>
    <x v="3948"/>
    <n v="571.6"/>
    <n v="285.8"/>
    <n v="50"/>
  </r>
  <r>
    <n v="4993"/>
    <s v="31/03/2024"/>
    <s v="C607"/>
    <x v="1"/>
    <n v="30"/>
    <x v="2"/>
    <x v="2"/>
    <x v="1"/>
    <x v="11"/>
    <n v="795.76"/>
    <n v="4"/>
    <x v="3949"/>
    <n v="2387.2799999999997"/>
    <n v="198.94"/>
    <n v="74.999999999999986"/>
  </r>
  <r>
    <n v="4994"/>
    <s v="26/12/2024"/>
    <s v="C815"/>
    <x v="0"/>
    <n v="50"/>
    <x v="0"/>
    <x v="2"/>
    <x v="3"/>
    <x v="15"/>
    <n v="70.2"/>
    <n v="5"/>
    <x v="3950"/>
    <n v="280.8"/>
    <n v="14.040000000000001"/>
    <n v="80"/>
  </r>
  <r>
    <n v="4995"/>
    <s v="30/08/2024"/>
    <s v="C223"/>
    <x v="1"/>
    <n v="22"/>
    <x v="1"/>
    <x v="0"/>
    <x v="4"/>
    <x v="7"/>
    <n v="609.57000000000005"/>
    <n v="2"/>
    <x v="3951"/>
    <n v="609.57000000000005"/>
    <n v="304.78500000000003"/>
    <n v="50"/>
  </r>
  <r>
    <n v="4996"/>
    <s v="31/10/2024"/>
    <s v="C315"/>
    <x v="1"/>
    <n v="54"/>
    <x v="0"/>
    <x v="2"/>
    <x v="3"/>
    <x v="15"/>
    <n v="838.16"/>
    <n v="1"/>
    <x v="3952"/>
    <n v="0"/>
    <n v="838.16"/>
    <n v="0"/>
  </r>
  <r>
    <n v="4997"/>
    <s v="25/02/2024"/>
    <s v="C654"/>
    <x v="1"/>
    <n v="31"/>
    <x v="2"/>
    <x v="0"/>
    <x v="4"/>
    <x v="7"/>
    <n v="378.63"/>
    <n v="5"/>
    <x v="3953"/>
    <n v="1514.52"/>
    <n v="75.725999999999999"/>
    <n v="80"/>
  </r>
  <r>
    <n v="4998"/>
    <s v="24/12/2024"/>
    <s v="C257"/>
    <x v="1"/>
    <n v="44"/>
    <x v="2"/>
    <x v="1"/>
    <x v="1"/>
    <x v="2"/>
    <n v="460.85"/>
    <n v="2"/>
    <x v="3954"/>
    <n v="460.85"/>
    <n v="230.42500000000001"/>
    <n v="50"/>
  </r>
  <r>
    <n v="4999"/>
    <s v="05/07/2024"/>
    <s v="C390"/>
    <x v="1"/>
    <n v="40"/>
    <x v="2"/>
    <x v="0"/>
    <x v="0"/>
    <x v="10"/>
    <n v="701.74"/>
    <n v="2"/>
    <x v="3955"/>
    <n v="701.74"/>
    <n v="350.87"/>
    <n v="50"/>
  </r>
  <r>
    <n v="5000"/>
    <s v="16/07/2024"/>
    <s v="C314"/>
    <x v="1"/>
    <n v="31"/>
    <x v="2"/>
    <x v="3"/>
    <x v="0"/>
    <x v="8"/>
    <n v="77.209999999999994"/>
    <n v="5"/>
    <x v="3956"/>
    <n v="308.84000000000003"/>
    <n v="15.441999999999998"/>
    <n v="80"/>
  </r>
  <r>
    <n v="5001"/>
    <s v="17/03/2024"/>
    <s v="C791"/>
    <x v="1"/>
    <n v="57"/>
    <x v="0"/>
    <x v="2"/>
    <x v="2"/>
    <x v="4"/>
    <n v="391.78"/>
    <n v="2"/>
    <x v="3957"/>
    <n v="391.78"/>
    <n v="195.89"/>
    <n v="50"/>
  </r>
  <r>
    <n v="5002"/>
    <s v="28/10/2024"/>
    <s v="C814"/>
    <x v="0"/>
    <n v="21"/>
    <x v="1"/>
    <x v="0"/>
    <x v="3"/>
    <x v="15"/>
    <n v="302.75"/>
    <n v="5"/>
    <x v="3958"/>
    <n v="1211"/>
    <n v="60.55"/>
    <n v="80"/>
  </r>
  <r>
    <n v="5003"/>
    <s v="27/11/2024"/>
    <s v="C996"/>
    <x v="0"/>
    <n v="56"/>
    <x v="0"/>
    <x v="1"/>
    <x v="3"/>
    <x v="5"/>
    <n v="26.82"/>
    <n v="2"/>
    <x v="3959"/>
    <n v="26.82"/>
    <n v="13.41"/>
    <n v="50"/>
  </r>
  <r>
    <n v="5004"/>
    <s v="02/01/2024"/>
    <s v="C765"/>
    <x v="0"/>
    <n v="36"/>
    <x v="2"/>
    <x v="3"/>
    <x v="0"/>
    <x v="0"/>
    <n v="204.01"/>
    <n v="2"/>
    <x v="3960"/>
    <n v="204.01"/>
    <n v="102.005"/>
    <n v="50"/>
  </r>
  <r>
    <n v="5005"/>
    <s v="10/11/2024"/>
    <s v="C397"/>
    <x v="1"/>
    <n v="64"/>
    <x v="0"/>
    <x v="0"/>
    <x v="4"/>
    <x v="7"/>
    <n v="401.92"/>
    <n v="2"/>
    <x v="3961"/>
    <n v="401.92"/>
    <n v="200.96"/>
    <n v="50"/>
  </r>
  <r>
    <n v="5006"/>
    <s v="18/08/2024"/>
    <s v="C654"/>
    <x v="1"/>
    <n v="21"/>
    <x v="1"/>
    <x v="0"/>
    <x v="3"/>
    <x v="5"/>
    <n v="205.45"/>
    <n v="5"/>
    <x v="3962"/>
    <n v="821.8"/>
    <n v="41.089999999999996"/>
    <n v="80"/>
  </r>
  <r>
    <n v="5007"/>
    <s v="29/08/2024"/>
    <s v="C225"/>
    <x v="1"/>
    <n v="47"/>
    <x v="2"/>
    <x v="0"/>
    <x v="4"/>
    <x v="17"/>
    <n v="606.37"/>
    <n v="2"/>
    <x v="3963"/>
    <n v="606.37"/>
    <n v="303.185"/>
    <n v="50"/>
  </r>
  <r>
    <n v="5008"/>
    <s v="18/04/2024"/>
    <s v="C203"/>
    <x v="1"/>
    <n v="36"/>
    <x v="2"/>
    <x v="3"/>
    <x v="4"/>
    <x v="16"/>
    <n v="454.17"/>
    <n v="4"/>
    <x v="3964"/>
    <n v="1362.51"/>
    <n v="113.5425"/>
    <n v="75"/>
  </r>
  <r>
    <n v="5009"/>
    <s v="13/11/2024"/>
    <s v="C950"/>
    <x v="1"/>
    <n v="48"/>
    <x v="2"/>
    <x v="0"/>
    <x v="4"/>
    <x v="16"/>
    <n v="49.09"/>
    <n v="4"/>
    <x v="3965"/>
    <n v="147.27000000000001"/>
    <n v="12.272500000000001"/>
    <n v="75"/>
  </r>
  <r>
    <n v="5010"/>
    <s v="02/04/2024"/>
    <s v="C746"/>
    <x v="1"/>
    <n v="48"/>
    <x v="2"/>
    <x v="1"/>
    <x v="4"/>
    <x v="17"/>
    <n v="282.29000000000002"/>
    <n v="4"/>
    <x v="3966"/>
    <n v="846.87000000000012"/>
    <n v="70.572500000000005"/>
    <n v="75"/>
  </r>
  <r>
    <n v="5011"/>
    <s v="21/04/2024"/>
    <s v="C231"/>
    <x v="1"/>
    <n v="26"/>
    <x v="1"/>
    <x v="1"/>
    <x v="2"/>
    <x v="12"/>
    <n v="29.28"/>
    <n v="4"/>
    <x v="3967"/>
    <n v="87.84"/>
    <n v="7.32"/>
    <n v="75"/>
  </r>
  <r>
    <n v="5012"/>
    <s v="13/09/2024"/>
    <s v="C810"/>
    <x v="0"/>
    <n v="30"/>
    <x v="2"/>
    <x v="1"/>
    <x v="2"/>
    <x v="12"/>
    <n v="364.55"/>
    <n v="4"/>
    <x v="3968"/>
    <n v="1093.6500000000001"/>
    <n v="91.137500000000003"/>
    <n v="75"/>
  </r>
  <r>
    <n v="5013"/>
    <s v="26/11/2024"/>
    <s v="C648"/>
    <x v="1"/>
    <n v="31"/>
    <x v="2"/>
    <x v="1"/>
    <x v="0"/>
    <x v="6"/>
    <n v="266.52"/>
    <n v="1"/>
    <x v="3969"/>
    <n v="0"/>
    <n v="266.52"/>
    <n v="0"/>
  </r>
  <r>
    <n v="5014"/>
    <s v="23/06/2024"/>
    <s v="C368"/>
    <x v="0"/>
    <n v="63"/>
    <x v="0"/>
    <x v="3"/>
    <x v="2"/>
    <x v="9"/>
    <n v="691.3"/>
    <n v="2"/>
    <x v="3970"/>
    <n v="691.3"/>
    <n v="345.65"/>
    <n v="50"/>
  </r>
  <r>
    <n v="5015"/>
    <s v="12/01/2024"/>
    <s v="C743"/>
    <x v="0"/>
    <n v="27"/>
    <x v="1"/>
    <x v="1"/>
    <x v="3"/>
    <x v="15"/>
    <n v="314.33"/>
    <n v="3"/>
    <x v="3971"/>
    <n v="628.66000000000008"/>
    <n v="104.77666666666666"/>
    <n v="66.666666666666671"/>
  </r>
  <r>
    <n v="5016"/>
    <s v="16/11/2024"/>
    <s v="C366"/>
    <x v="1"/>
    <n v="48"/>
    <x v="2"/>
    <x v="1"/>
    <x v="2"/>
    <x v="12"/>
    <n v="381.41"/>
    <n v="1"/>
    <x v="3972"/>
    <n v="0"/>
    <n v="381.41"/>
    <n v="0"/>
  </r>
  <r>
    <n v="5017"/>
    <s v="24/04/2024"/>
    <s v="C564"/>
    <x v="1"/>
    <n v="54"/>
    <x v="0"/>
    <x v="2"/>
    <x v="3"/>
    <x v="13"/>
    <n v="728.08"/>
    <n v="5"/>
    <x v="3973"/>
    <n v="2912.32"/>
    <n v="145.61600000000001"/>
    <n v="80"/>
  </r>
  <r>
    <n v="5018"/>
    <s v="14/03/2024"/>
    <s v="C643"/>
    <x v="0"/>
    <n v="40"/>
    <x v="2"/>
    <x v="1"/>
    <x v="3"/>
    <x v="5"/>
    <n v="486.11"/>
    <n v="1"/>
    <x v="3974"/>
    <n v="0"/>
    <n v="486.11"/>
    <n v="0"/>
  </r>
  <r>
    <n v="5019"/>
    <s v="01/08/2024"/>
    <s v="C163"/>
    <x v="0"/>
    <n v="44"/>
    <x v="2"/>
    <x v="3"/>
    <x v="4"/>
    <x v="16"/>
    <n v="560.89"/>
    <n v="3"/>
    <x v="3975"/>
    <n v="1121.7800000000002"/>
    <n v="186.96333333333334"/>
    <n v="66.666666666666671"/>
  </r>
  <r>
    <n v="5020"/>
    <s v="27/10/2024"/>
    <s v="C672"/>
    <x v="1"/>
    <n v="23"/>
    <x v="1"/>
    <x v="2"/>
    <x v="0"/>
    <x v="10"/>
    <n v="842.93"/>
    <n v="1"/>
    <x v="3976"/>
    <n v="0"/>
    <n v="842.93"/>
    <n v="0"/>
  </r>
  <r>
    <n v="5021"/>
    <s v="03/05/2024"/>
    <s v="C676"/>
    <x v="1"/>
    <n v="43"/>
    <x v="2"/>
    <x v="2"/>
    <x v="4"/>
    <x v="18"/>
    <n v="214.82"/>
    <n v="2"/>
    <x v="3977"/>
    <n v="214.82"/>
    <n v="107.41"/>
    <n v="50"/>
  </r>
  <r>
    <n v="5022"/>
    <s v="30/11/2024"/>
    <s v="C526"/>
    <x v="0"/>
    <n v="19"/>
    <x v="3"/>
    <x v="3"/>
    <x v="4"/>
    <x v="16"/>
    <n v="989.29"/>
    <n v="4"/>
    <x v="3978"/>
    <n v="2967.87"/>
    <n v="247.32249999999999"/>
    <n v="75"/>
  </r>
  <r>
    <n v="5023"/>
    <s v="12/07/2024"/>
    <s v="C921"/>
    <x v="1"/>
    <n v="62"/>
    <x v="0"/>
    <x v="2"/>
    <x v="2"/>
    <x v="9"/>
    <n v="901.1"/>
    <n v="2"/>
    <x v="3979"/>
    <n v="901.1"/>
    <n v="450.55"/>
    <n v="50"/>
  </r>
  <r>
    <n v="5024"/>
    <s v="03/09/2024"/>
    <s v="C476"/>
    <x v="1"/>
    <n v="30"/>
    <x v="2"/>
    <x v="0"/>
    <x v="2"/>
    <x v="12"/>
    <n v="293.69"/>
    <n v="1"/>
    <x v="3980"/>
    <n v="0"/>
    <n v="293.69"/>
    <n v="0"/>
  </r>
  <r>
    <n v="5025"/>
    <s v="12/04/2024"/>
    <s v="C256"/>
    <x v="1"/>
    <n v="36"/>
    <x v="2"/>
    <x v="1"/>
    <x v="3"/>
    <x v="5"/>
    <n v="894.01"/>
    <n v="3"/>
    <x v="3981"/>
    <n v="1788.0200000000002"/>
    <n v="298.00333333333333"/>
    <n v="66.666666666666671"/>
  </r>
  <r>
    <n v="5026"/>
    <s v="07/04/2024"/>
    <s v="C952"/>
    <x v="0"/>
    <n v="18"/>
    <x v="3"/>
    <x v="0"/>
    <x v="2"/>
    <x v="9"/>
    <n v="756.42"/>
    <n v="5"/>
    <x v="3982"/>
    <n v="3025.68"/>
    <n v="151.28399999999999"/>
    <n v="80"/>
  </r>
  <r>
    <n v="5027"/>
    <s v="07/04/2024"/>
    <s v="C844"/>
    <x v="0"/>
    <n v="57"/>
    <x v="0"/>
    <x v="3"/>
    <x v="2"/>
    <x v="9"/>
    <n v="931.45"/>
    <n v="2"/>
    <x v="3983"/>
    <n v="931.45"/>
    <n v="465.72500000000002"/>
    <n v="50"/>
  </r>
  <r>
    <n v="5028"/>
    <s v="27/10/2024"/>
    <s v="C385"/>
    <x v="0"/>
    <n v="49"/>
    <x v="2"/>
    <x v="0"/>
    <x v="1"/>
    <x v="11"/>
    <n v="694.22"/>
    <n v="3"/>
    <x v="3984"/>
    <n v="1388.4399999999998"/>
    <n v="231.40666666666667"/>
    <n v="66.666666666666657"/>
  </r>
  <r>
    <n v="5029"/>
    <s v="03/03/2024"/>
    <s v="C827"/>
    <x v="1"/>
    <n v="39"/>
    <x v="2"/>
    <x v="3"/>
    <x v="3"/>
    <x v="15"/>
    <n v="677.73"/>
    <n v="5"/>
    <x v="3985"/>
    <n v="2710.92"/>
    <n v="135.54599999999999"/>
    <n v="80"/>
  </r>
  <r>
    <n v="5030"/>
    <s v="19/09/2024"/>
    <s v="C115"/>
    <x v="1"/>
    <n v="46"/>
    <x v="2"/>
    <x v="0"/>
    <x v="3"/>
    <x v="15"/>
    <n v="13.43"/>
    <n v="4"/>
    <x v="3986"/>
    <n v="40.29"/>
    <n v="3.3574999999999999"/>
    <n v="75"/>
  </r>
  <r>
    <n v="5031"/>
    <s v="12/09/2024"/>
    <s v="C414"/>
    <x v="0"/>
    <n v="19"/>
    <x v="3"/>
    <x v="1"/>
    <x v="1"/>
    <x v="11"/>
    <n v="479.87"/>
    <n v="2"/>
    <x v="3987"/>
    <n v="479.87"/>
    <n v="239.935"/>
    <n v="50"/>
  </r>
  <r>
    <n v="5032"/>
    <s v="29/07/2024"/>
    <s v="C272"/>
    <x v="0"/>
    <n v="57"/>
    <x v="0"/>
    <x v="3"/>
    <x v="3"/>
    <x v="13"/>
    <n v="208.27"/>
    <n v="2"/>
    <x v="3988"/>
    <n v="208.27"/>
    <n v="104.13500000000001"/>
    <n v="50"/>
  </r>
  <r>
    <n v="5033"/>
    <s v="05/10/2024"/>
    <s v="C815"/>
    <x v="0"/>
    <n v="55"/>
    <x v="0"/>
    <x v="3"/>
    <x v="0"/>
    <x v="0"/>
    <n v="330.84"/>
    <n v="4"/>
    <x v="3989"/>
    <n v="992.52"/>
    <n v="82.71"/>
    <n v="75"/>
  </r>
  <r>
    <n v="5034"/>
    <s v="21/12/2024"/>
    <s v="C155"/>
    <x v="1"/>
    <n v="28"/>
    <x v="1"/>
    <x v="3"/>
    <x v="0"/>
    <x v="10"/>
    <n v="979.03"/>
    <n v="4"/>
    <x v="3990"/>
    <n v="2937.09"/>
    <n v="244.75749999999999"/>
    <n v="75.000000000000014"/>
  </r>
  <r>
    <n v="5035"/>
    <s v="15/06/2024"/>
    <s v="C155"/>
    <x v="0"/>
    <n v="34"/>
    <x v="2"/>
    <x v="2"/>
    <x v="1"/>
    <x v="1"/>
    <n v="94.65"/>
    <n v="1"/>
    <x v="3991"/>
    <n v="0"/>
    <n v="94.65"/>
    <n v="0"/>
  </r>
  <r>
    <n v="5036"/>
    <s v="05/09/2024"/>
    <s v="C170"/>
    <x v="0"/>
    <n v="60"/>
    <x v="0"/>
    <x v="1"/>
    <x v="2"/>
    <x v="4"/>
    <n v="725.26"/>
    <n v="5"/>
    <x v="3992"/>
    <n v="2901.04"/>
    <n v="145.05199999999999"/>
    <n v="80"/>
  </r>
  <r>
    <n v="5037"/>
    <s v="02/11/2024"/>
    <s v="C514"/>
    <x v="1"/>
    <n v="25"/>
    <x v="1"/>
    <x v="2"/>
    <x v="0"/>
    <x v="10"/>
    <n v="181.22"/>
    <n v="3"/>
    <x v="3993"/>
    <n v="362.43999999999994"/>
    <n v="60.406666666666666"/>
    <n v="66.666666666666657"/>
  </r>
  <r>
    <n v="5038"/>
    <s v="14/06/2024"/>
    <s v="C738"/>
    <x v="1"/>
    <n v="39"/>
    <x v="2"/>
    <x v="2"/>
    <x v="1"/>
    <x v="19"/>
    <n v="17.329999999999998"/>
    <n v="4"/>
    <x v="3994"/>
    <n v="51.989999999999995"/>
    <n v="4.3324999999999996"/>
    <n v="75"/>
  </r>
  <r>
    <n v="5039"/>
    <s v="17/04/2024"/>
    <s v="C399"/>
    <x v="1"/>
    <n v="21"/>
    <x v="1"/>
    <x v="1"/>
    <x v="0"/>
    <x v="6"/>
    <n v="506.4"/>
    <n v="1"/>
    <x v="3995"/>
    <n v="0"/>
    <n v="506.4"/>
    <n v="0"/>
  </r>
  <r>
    <n v="5040"/>
    <s v="06/04/2024"/>
    <s v="C730"/>
    <x v="0"/>
    <n v="28"/>
    <x v="1"/>
    <x v="3"/>
    <x v="4"/>
    <x v="16"/>
    <n v="169.6"/>
    <n v="5"/>
    <x v="3996"/>
    <n v="678.4"/>
    <n v="33.92"/>
    <n v="80"/>
  </r>
  <r>
    <n v="5041"/>
    <s v="16/10/2024"/>
    <s v="C297"/>
    <x v="1"/>
    <n v="25"/>
    <x v="1"/>
    <x v="2"/>
    <x v="1"/>
    <x v="11"/>
    <n v="965.81"/>
    <n v="5"/>
    <x v="3997"/>
    <n v="3863.2400000000002"/>
    <n v="193.16199999999998"/>
    <n v="80"/>
  </r>
  <r>
    <n v="5042"/>
    <s v="18/04/2024"/>
    <s v="C776"/>
    <x v="1"/>
    <n v="26"/>
    <x v="1"/>
    <x v="2"/>
    <x v="3"/>
    <x v="5"/>
    <n v="211.66"/>
    <n v="2"/>
    <x v="3998"/>
    <n v="211.66"/>
    <n v="105.83"/>
    <n v="50"/>
  </r>
  <r>
    <n v="5043"/>
    <s v="08/07/2024"/>
    <s v="C344"/>
    <x v="0"/>
    <n v="43"/>
    <x v="2"/>
    <x v="3"/>
    <x v="0"/>
    <x v="0"/>
    <n v="200.11"/>
    <n v="1"/>
    <x v="3999"/>
    <n v="0"/>
    <n v="200.11"/>
    <n v="0"/>
  </r>
  <r>
    <n v="5044"/>
    <s v="20/04/2024"/>
    <s v="C680"/>
    <x v="1"/>
    <n v="19"/>
    <x v="3"/>
    <x v="1"/>
    <x v="3"/>
    <x v="15"/>
    <n v="41.85"/>
    <n v="1"/>
    <x v="4000"/>
    <n v="0"/>
    <n v="41.85"/>
    <n v="0"/>
  </r>
  <r>
    <n v="5045"/>
    <s v="26/08/2024"/>
    <s v="C564"/>
    <x v="0"/>
    <n v="33"/>
    <x v="2"/>
    <x v="1"/>
    <x v="1"/>
    <x v="19"/>
    <n v="336.52"/>
    <n v="2"/>
    <x v="4001"/>
    <n v="336.52"/>
    <n v="168.26"/>
    <n v="50"/>
  </r>
  <r>
    <n v="5046"/>
    <s v="02/03/2024"/>
    <s v="C186"/>
    <x v="0"/>
    <n v="48"/>
    <x v="2"/>
    <x v="1"/>
    <x v="0"/>
    <x v="0"/>
    <n v="33.869999999999997"/>
    <n v="3"/>
    <x v="4002"/>
    <n v="67.740000000000009"/>
    <n v="11.29"/>
    <n v="66.666666666666671"/>
  </r>
  <r>
    <n v="5047"/>
    <s v="19/11/2024"/>
    <s v="C787"/>
    <x v="1"/>
    <n v="23"/>
    <x v="1"/>
    <x v="2"/>
    <x v="3"/>
    <x v="15"/>
    <n v="503.9"/>
    <n v="4"/>
    <x v="4003"/>
    <n v="1511.6999999999998"/>
    <n v="125.97499999999999"/>
    <n v="74.999999999999986"/>
  </r>
  <r>
    <n v="5048"/>
    <s v="02/04/2024"/>
    <s v="C197"/>
    <x v="1"/>
    <n v="38"/>
    <x v="2"/>
    <x v="1"/>
    <x v="2"/>
    <x v="3"/>
    <n v="510.55"/>
    <n v="2"/>
    <x v="4004"/>
    <n v="510.55"/>
    <n v="255.27500000000001"/>
    <n v="50"/>
  </r>
  <r>
    <n v="5049"/>
    <s v="15/05/2024"/>
    <s v="C543"/>
    <x v="1"/>
    <n v="43"/>
    <x v="2"/>
    <x v="1"/>
    <x v="2"/>
    <x v="12"/>
    <n v="62.71"/>
    <n v="4"/>
    <x v="4005"/>
    <n v="188.13"/>
    <n v="15.6775"/>
    <n v="75"/>
  </r>
  <r>
    <n v="5050"/>
    <s v="13/11/2024"/>
    <s v="C248"/>
    <x v="1"/>
    <n v="36"/>
    <x v="2"/>
    <x v="2"/>
    <x v="4"/>
    <x v="17"/>
    <n v="247.66"/>
    <n v="1"/>
    <x v="4006"/>
    <n v="0"/>
    <n v="247.66"/>
    <n v="0"/>
  </r>
  <r>
    <n v="5051"/>
    <s v="02/08/2024"/>
    <s v="C167"/>
    <x v="1"/>
    <n v="45"/>
    <x v="2"/>
    <x v="1"/>
    <x v="1"/>
    <x v="1"/>
    <n v="833.79"/>
    <n v="2"/>
    <x v="4007"/>
    <n v="833.79"/>
    <n v="416.89499999999998"/>
    <n v="50"/>
  </r>
  <r>
    <n v="5052"/>
    <s v="07/08/2024"/>
    <s v="C392"/>
    <x v="1"/>
    <n v="25"/>
    <x v="1"/>
    <x v="0"/>
    <x v="3"/>
    <x v="14"/>
    <n v="467.92"/>
    <n v="3"/>
    <x v="4008"/>
    <n v="935.83999999999992"/>
    <n v="155.97333333333333"/>
    <n v="66.666666666666657"/>
  </r>
  <r>
    <n v="5053"/>
    <s v="04/12/2024"/>
    <s v="C124"/>
    <x v="0"/>
    <n v="31"/>
    <x v="2"/>
    <x v="1"/>
    <x v="4"/>
    <x v="17"/>
    <n v="440.26"/>
    <n v="4"/>
    <x v="4009"/>
    <n v="1320.78"/>
    <n v="110.065"/>
    <n v="75"/>
  </r>
  <r>
    <n v="5054"/>
    <s v="15/10/2024"/>
    <s v="C783"/>
    <x v="0"/>
    <n v="41"/>
    <x v="2"/>
    <x v="1"/>
    <x v="1"/>
    <x v="2"/>
    <n v="701.79"/>
    <n v="4"/>
    <x v="4010"/>
    <n v="2105.37"/>
    <n v="175.44749999999999"/>
    <n v="75"/>
  </r>
  <r>
    <n v="5055"/>
    <s v="17/03/2024"/>
    <s v="C869"/>
    <x v="1"/>
    <n v="61"/>
    <x v="0"/>
    <x v="3"/>
    <x v="2"/>
    <x v="9"/>
    <n v="717.73"/>
    <n v="4"/>
    <x v="4011"/>
    <n v="2153.19"/>
    <n v="179.4325"/>
    <n v="75"/>
  </r>
  <r>
    <n v="5056"/>
    <s v="23/08/2024"/>
    <s v="C706"/>
    <x v="0"/>
    <n v="54"/>
    <x v="0"/>
    <x v="2"/>
    <x v="3"/>
    <x v="13"/>
    <n v="764.34"/>
    <n v="1"/>
    <x v="4012"/>
    <n v="0"/>
    <n v="764.34"/>
    <n v="0"/>
  </r>
  <r>
    <n v="5057"/>
    <s v="08/11/2024"/>
    <s v="C806"/>
    <x v="1"/>
    <n v="43"/>
    <x v="2"/>
    <x v="3"/>
    <x v="0"/>
    <x v="6"/>
    <n v="832.18"/>
    <n v="4"/>
    <x v="4013"/>
    <n v="2496.54"/>
    <n v="208.04499999999999"/>
    <n v="75"/>
  </r>
  <r>
    <n v="5058"/>
    <s v="18/06/2024"/>
    <s v="C142"/>
    <x v="0"/>
    <n v="48"/>
    <x v="2"/>
    <x v="0"/>
    <x v="2"/>
    <x v="12"/>
    <n v="239.93"/>
    <n v="5"/>
    <x v="4014"/>
    <n v="959.72"/>
    <n v="47.986000000000004"/>
    <n v="80"/>
  </r>
  <r>
    <n v="5059"/>
    <s v="30/06/2024"/>
    <s v="C656"/>
    <x v="0"/>
    <n v="49"/>
    <x v="2"/>
    <x v="1"/>
    <x v="0"/>
    <x v="10"/>
    <n v="75.72"/>
    <n v="4"/>
    <x v="4015"/>
    <n v="227.16"/>
    <n v="18.93"/>
    <n v="75"/>
  </r>
  <r>
    <n v="5060"/>
    <s v="11/12/2024"/>
    <s v="C427"/>
    <x v="0"/>
    <n v="58"/>
    <x v="0"/>
    <x v="3"/>
    <x v="0"/>
    <x v="10"/>
    <n v="386.46"/>
    <n v="1"/>
    <x v="4016"/>
    <n v="0"/>
    <n v="386.46"/>
    <n v="0"/>
  </r>
  <r>
    <n v="5061"/>
    <s v="22/09/2024"/>
    <s v="C409"/>
    <x v="1"/>
    <n v="19"/>
    <x v="3"/>
    <x v="3"/>
    <x v="3"/>
    <x v="14"/>
    <n v="856.55"/>
    <n v="2"/>
    <x v="4017"/>
    <n v="856.55"/>
    <n v="428.27499999999998"/>
    <n v="50"/>
  </r>
  <r>
    <n v="5062"/>
    <s v="19/12/2024"/>
    <s v="C863"/>
    <x v="0"/>
    <n v="42"/>
    <x v="2"/>
    <x v="0"/>
    <x v="3"/>
    <x v="15"/>
    <n v="87.25"/>
    <n v="4"/>
    <x v="4018"/>
    <n v="261.75"/>
    <n v="21.8125"/>
    <n v="75"/>
  </r>
  <r>
    <n v="5063"/>
    <s v="19/08/2024"/>
    <s v="C701"/>
    <x v="1"/>
    <n v="61"/>
    <x v="0"/>
    <x v="1"/>
    <x v="0"/>
    <x v="0"/>
    <n v="580.19000000000005"/>
    <n v="4"/>
    <x v="4019"/>
    <n v="1740.5700000000002"/>
    <n v="145.04750000000001"/>
    <n v="75"/>
  </r>
  <r>
    <n v="5064"/>
    <s v="03/03/2024"/>
    <s v="C721"/>
    <x v="0"/>
    <n v="19"/>
    <x v="3"/>
    <x v="3"/>
    <x v="4"/>
    <x v="17"/>
    <n v="704.07"/>
    <n v="2"/>
    <x v="4020"/>
    <n v="704.07"/>
    <n v="352.03500000000003"/>
    <n v="50"/>
  </r>
  <r>
    <n v="5065"/>
    <s v="22/04/2024"/>
    <s v="C922"/>
    <x v="0"/>
    <n v="59"/>
    <x v="0"/>
    <x v="1"/>
    <x v="0"/>
    <x v="6"/>
    <n v="486.59"/>
    <n v="5"/>
    <x v="4021"/>
    <n v="1946.36"/>
    <n v="97.317999999999998"/>
    <n v="80"/>
  </r>
  <r>
    <n v="5066"/>
    <s v="22/04/2024"/>
    <s v="C549"/>
    <x v="0"/>
    <n v="18"/>
    <x v="3"/>
    <x v="0"/>
    <x v="0"/>
    <x v="0"/>
    <n v="262.62"/>
    <n v="1"/>
    <x v="4022"/>
    <n v="0"/>
    <n v="262.62"/>
    <n v="0"/>
  </r>
  <r>
    <n v="5067"/>
    <s v="12/04/2024"/>
    <s v="C505"/>
    <x v="0"/>
    <n v="53"/>
    <x v="0"/>
    <x v="0"/>
    <x v="3"/>
    <x v="15"/>
    <n v="333.05"/>
    <n v="2"/>
    <x v="4023"/>
    <n v="333.05"/>
    <n v="166.52500000000001"/>
    <n v="50"/>
  </r>
  <r>
    <n v="5068"/>
    <s v="21/02/2024"/>
    <s v="C479"/>
    <x v="0"/>
    <n v="29"/>
    <x v="1"/>
    <x v="1"/>
    <x v="1"/>
    <x v="2"/>
    <n v="80.94"/>
    <n v="1"/>
    <x v="4024"/>
    <n v="0"/>
    <n v="80.94"/>
    <n v="0"/>
  </r>
  <r>
    <n v="5069"/>
    <s v="09/03/2024"/>
    <s v="C577"/>
    <x v="1"/>
    <n v="26"/>
    <x v="1"/>
    <x v="0"/>
    <x v="2"/>
    <x v="12"/>
    <n v="299.66000000000003"/>
    <n v="2"/>
    <x v="4025"/>
    <n v="299.66000000000003"/>
    <n v="149.83000000000001"/>
    <n v="50"/>
  </r>
  <r>
    <n v="5070"/>
    <s v="01/04/2024"/>
    <s v="C893"/>
    <x v="1"/>
    <n v="53"/>
    <x v="0"/>
    <x v="2"/>
    <x v="3"/>
    <x v="15"/>
    <n v="53.93"/>
    <n v="3"/>
    <x v="4026"/>
    <n v="107.85999999999999"/>
    <n v="17.976666666666667"/>
    <n v="66.666666666666657"/>
  </r>
  <r>
    <n v="5071"/>
    <s v="25/05/2024"/>
    <s v="C836"/>
    <x v="0"/>
    <n v="58"/>
    <x v="0"/>
    <x v="3"/>
    <x v="4"/>
    <x v="18"/>
    <n v="729.06"/>
    <n v="5"/>
    <x v="4027"/>
    <n v="2916.2400000000002"/>
    <n v="145.81199999999998"/>
    <n v="80"/>
  </r>
  <r>
    <n v="5072"/>
    <s v="09/08/2024"/>
    <s v="C193"/>
    <x v="0"/>
    <n v="45"/>
    <x v="2"/>
    <x v="2"/>
    <x v="2"/>
    <x v="12"/>
    <n v="899.02"/>
    <n v="3"/>
    <x v="4028"/>
    <n v="1798.04"/>
    <n v="299.67333333333335"/>
    <n v="66.666666666666657"/>
  </r>
  <r>
    <n v="5073"/>
    <s v="13/10/2024"/>
    <s v="C518"/>
    <x v="0"/>
    <n v="55"/>
    <x v="0"/>
    <x v="2"/>
    <x v="3"/>
    <x v="15"/>
    <n v="637.17999999999995"/>
    <n v="2"/>
    <x v="4029"/>
    <n v="637.17999999999995"/>
    <n v="318.58999999999997"/>
    <n v="50"/>
  </r>
  <r>
    <n v="5074"/>
    <s v="17/08/2024"/>
    <s v="C562"/>
    <x v="0"/>
    <n v="50"/>
    <x v="0"/>
    <x v="0"/>
    <x v="3"/>
    <x v="13"/>
    <n v="660.14"/>
    <n v="2"/>
    <x v="4030"/>
    <n v="660.14"/>
    <n v="330.07"/>
    <n v="50"/>
  </r>
  <r>
    <n v="5075"/>
    <s v="15/12/2024"/>
    <s v="C219"/>
    <x v="1"/>
    <n v="59"/>
    <x v="0"/>
    <x v="0"/>
    <x v="1"/>
    <x v="1"/>
    <n v="477.42"/>
    <n v="1"/>
    <x v="4031"/>
    <n v="0"/>
    <n v="477.42"/>
    <n v="0"/>
  </r>
  <r>
    <n v="5076"/>
    <s v="23/08/2024"/>
    <s v="C984"/>
    <x v="0"/>
    <n v="63"/>
    <x v="0"/>
    <x v="1"/>
    <x v="4"/>
    <x v="16"/>
    <n v="164.48"/>
    <n v="2"/>
    <x v="4032"/>
    <n v="164.48"/>
    <n v="82.24"/>
    <n v="50"/>
  </r>
  <r>
    <n v="5077"/>
    <s v="16/02/2024"/>
    <s v="C567"/>
    <x v="1"/>
    <n v="39"/>
    <x v="2"/>
    <x v="2"/>
    <x v="4"/>
    <x v="7"/>
    <n v="17.649999999999999"/>
    <n v="1"/>
    <x v="4033"/>
    <n v="0"/>
    <n v="17.649999999999999"/>
    <n v="0"/>
  </r>
  <r>
    <n v="5078"/>
    <s v="12/01/2024"/>
    <s v="C793"/>
    <x v="0"/>
    <n v="42"/>
    <x v="2"/>
    <x v="3"/>
    <x v="3"/>
    <x v="14"/>
    <n v="350.54"/>
    <n v="1"/>
    <x v="4034"/>
    <n v="0"/>
    <n v="350.54"/>
    <n v="0"/>
  </r>
  <r>
    <n v="5079"/>
    <s v="03/04/2024"/>
    <s v="C819"/>
    <x v="1"/>
    <n v="35"/>
    <x v="2"/>
    <x v="1"/>
    <x v="1"/>
    <x v="19"/>
    <n v="753.97"/>
    <n v="2"/>
    <x v="4035"/>
    <n v="753.97"/>
    <n v="376.98500000000001"/>
    <n v="50"/>
  </r>
  <r>
    <n v="5080"/>
    <s v="10/07/2024"/>
    <s v="C966"/>
    <x v="0"/>
    <n v="23"/>
    <x v="1"/>
    <x v="1"/>
    <x v="3"/>
    <x v="15"/>
    <n v="960.83"/>
    <n v="1"/>
    <x v="4036"/>
    <n v="0"/>
    <n v="960.83"/>
    <n v="0"/>
  </r>
  <r>
    <n v="5081"/>
    <s v="06/04/2024"/>
    <s v="C638"/>
    <x v="0"/>
    <n v="35"/>
    <x v="2"/>
    <x v="1"/>
    <x v="0"/>
    <x v="8"/>
    <n v="436.77"/>
    <n v="5"/>
    <x v="981"/>
    <n v="1747.08"/>
    <n v="87.353999999999999"/>
    <n v="80"/>
  </r>
  <r>
    <n v="5082"/>
    <s v="10/07/2024"/>
    <s v="C305"/>
    <x v="1"/>
    <n v="33"/>
    <x v="2"/>
    <x v="0"/>
    <x v="0"/>
    <x v="6"/>
    <n v="371.74"/>
    <n v="3"/>
    <x v="4037"/>
    <n v="743.48"/>
    <n v="123.91333333333334"/>
    <n v="66.666666666666657"/>
  </r>
  <r>
    <n v="5083"/>
    <s v="24/03/2024"/>
    <s v="C641"/>
    <x v="0"/>
    <n v="32"/>
    <x v="2"/>
    <x v="0"/>
    <x v="1"/>
    <x v="11"/>
    <n v="451.5"/>
    <n v="2"/>
    <x v="2371"/>
    <n v="451.5"/>
    <n v="225.75"/>
    <n v="50"/>
  </r>
  <r>
    <n v="5084"/>
    <s v="26/08/2024"/>
    <s v="C334"/>
    <x v="0"/>
    <n v="25"/>
    <x v="1"/>
    <x v="1"/>
    <x v="3"/>
    <x v="5"/>
    <n v="433.5"/>
    <n v="1"/>
    <x v="4038"/>
    <n v="0"/>
    <n v="433.5"/>
    <n v="0"/>
  </r>
  <r>
    <n v="5085"/>
    <s v="07/11/2024"/>
    <s v="C237"/>
    <x v="0"/>
    <n v="30"/>
    <x v="2"/>
    <x v="0"/>
    <x v="1"/>
    <x v="1"/>
    <n v="629.62"/>
    <n v="1"/>
    <x v="4039"/>
    <n v="0"/>
    <n v="629.62"/>
    <n v="0"/>
  </r>
  <r>
    <n v="5086"/>
    <s v="29/06/2024"/>
    <s v="C208"/>
    <x v="1"/>
    <n v="60"/>
    <x v="0"/>
    <x v="0"/>
    <x v="3"/>
    <x v="5"/>
    <n v="736.81"/>
    <n v="1"/>
    <x v="4040"/>
    <n v="0"/>
    <n v="736.81"/>
    <n v="0"/>
  </r>
  <r>
    <n v="5087"/>
    <s v="21/11/2024"/>
    <s v="C438"/>
    <x v="0"/>
    <n v="24"/>
    <x v="1"/>
    <x v="1"/>
    <x v="3"/>
    <x v="13"/>
    <n v="787.11"/>
    <n v="1"/>
    <x v="4041"/>
    <n v="0"/>
    <n v="787.11"/>
    <n v="0"/>
  </r>
  <r>
    <n v="5088"/>
    <s v="25/05/2024"/>
    <s v="C524"/>
    <x v="0"/>
    <n v="34"/>
    <x v="2"/>
    <x v="3"/>
    <x v="0"/>
    <x v="10"/>
    <n v="653.11"/>
    <n v="5"/>
    <x v="4042"/>
    <n v="2612.44"/>
    <n v="130.62200000000001"/>
    <n v="80"/>
  </r>
  <r>
    <n v="5089"/>
    <s v="23/08/2024"/>
    <s v="C746"/>
    <x v="1"/>
    <n v="49"/>
    <x v="2"/>
    <x v="3"/>
    <x v="2"/>
    <x v="12"/>
    <n v="443.35"/>
    <n v="2"/>
    <x v="4043"/>
    <n v="443.35"/>
    <n v="221.67500000000001"/>
    <n v="50"/>
  </r>
  <r>
    <n v="5090"/>
    <s v="03/04/2024"/>
    <s v="C411"/>
    <x v="1"/>
    <n v="39"/>
    <x v="2"/>
    <x v="0"/>
    <x v="4"/>
    <x v="17"/>
    <n v="950.6"/>
    <n v="2"/>
    <x v="4044"/>
    <n v="950.6"/>
    <n v="475.3"/>
    <n v="50"/>
  </r>
  <r>
    <n v="5091"/>
    <s v="20/12/2024"/>
    <s v="C426"/>
    <x v="1"/>
    <n v="30"/>
    <x v="2"/>
    <x v="3"/>
    <x v="4"/>
    <x v="7"/>
    <n v="713.91"/>
    <n v="5"/>
    <x v="4045"/>
    <n v="2855.6400000000003"/>
    <n v="142.78199999999998"/>
    <n v="80"/>
  </r>
  <r>
    <n v="5092"/>
    <s v="30/09/2024"/>
    <s v="C886"/>
    <x v="0"/>
    <n v="64"/>
    <x v="0"/>
    <x v="3"/>
    <x v="1"/>
    <x v="2"/>
    <n v="432.39"/>
    <n v="5"/>
    <x v="4046"/>
    <n v="1729.56"/>
    <n v="86.477999999999994"/>
    <n v="80"/>
  </r>
  <r>
    <n v="5093"/>
    <s v="22/06/2024"/>
    <s v="C894"/>
    <x v="0"/>
    <n v="40"/>
    <x v="2"/>
    <x v="0"/>
    <x v="4"/>
    <x v="16"/>
    <n v="452.12"/>
    <n v="5"/>
    <x v="4047"/>
    <n v="1808.48"/>
    <n v="90.424000000000007"/>
    <n v="80"/>
  </r>
  <r>
    <n v="5094"/>
    <s v="22/04/2024"/>
    <s v="C782"/>
    <x v="0"/>
    <n v="46"/>
    <x v="2"/>
    <x v="3"/>
    <x v="0"/>
    <x v="0"/>
    <n v="819.8"/>
    <n v="2"/>
    <x v="4048"/>
    <n v="819.8"/>
    <n v="409.9"/>
    <n v="50"/>
  </r>
  <r>
    <n v="5095"/>
    <s v="24/06/2024"/>
    <s v="C448"/>
    <x v="1"/>
    <n v="39"/>
    <x v="2"/>
    <x v="0"/>
    <x v="2"/>
    <x v="9"/>
    <n v="446.14"/>
    <n v="4"/>
    <x v="4049"/>
    <n v="1338.42"/>
    <n v="111.535"/>
    <n v="75.000000000000014"/>
  </r>
  <r>
    <n v="5096"/>
    <s v="05/01/2024"/>
    <s v="C324"/>
    <x v="0"/>
    <n v="18"/>
    <x v="3"/>
    <x v="2"/>
    <x v="3"/>
    <x v="14"/>
    <n v="521.11"/>
    <n v="3"/>
    <x v="4050"/>
    <n v="1042.2199999999998"/>
    <n v="173.70333333333335"/>
    <n v="66.666666666666657"/>
  </r>
  <r>
    <n v="5097"/>
    <s v="29/03/2024"/>
    <s v="C715"/>
    <x v="0"/>
    <n v="46"/>
    <x v="2"/>
    <x v="1"/>
    <x v="3"/>
    <x v="14"/>
    <n v="298.64"/>
    <n v="5"/>
    <x v="4051"/>
    <n v="1194.56"/>
    <n v="59.727999999999994"/>
    <n v="80"/>
  </r>
  <r>
    <n v="5098"/>
    <s v="06/02/2024"/>
    <s v="C469"/>
    <x v="1"/>
    <n v="22"/>
    <x v="1"/>
    <x v="3"/>
    <x v="0"/>
    <x v="6"/>
    <n v="840.53"/>
    <n v="5"/>
    <x v="4052"/>
    <n v="3362.12"/>
    <n v="168.10599999999999"/>
    <n v="80"/>
  </r>
  <r>
    <n v="5099"/>
    <s v="10/10/2024"/>
    <s v="C594"/>
    <x v="1"/>
    <n v="52"/>
    <x v="0"/>
    <x v="1"/>
    <x v="4"/>
    <x v="16"/>
    <n v="527.05999999999995"/>
    <n v="2"/>
    <x v="4053"/>
    <n v="527.05999999999995"/>
    <n v="263.52999999999997"/>
    <n v="50"/>
  </r>
  <r>
    <n v="5100"/>
    <s v="30/05/2024"/>
    <s v="C778"/>
    <x v="1"/>
    <n v="27"/>
    <x v="1"/>
    <x v="1"/>
    <x v="3"/>
    <x v="14"/>
    <n v="557.01"/>
    <n v="2"/>
    <x v="4054"/>
    <n v="557.01"/>
    <n v="278.505"/>
    <n v="50"/>
  </r>
  <r>
    <n v="5101"/>
    <s v="18/12/2024"/>
    <s v="C287"/>
    <x v="1"/>
    <n v="36"/>
    <x v="2"/>
    <x v="0"/>
    <x v="4"/>
    <x v="18"/>
    <n v="881.87"/>
    <n v="3"/>
    <x v="4055"/>
    <n v="1763.7400000000002"/>
    <n v="293.95666666666665"/>
    <n v="66.666666666666671"/>
  </r>
  <r>
    <n v="5102"/>
    <s v="06/03/2024"/>
    <s v="C515"/>
    <x v="1"/>
    <n v="54"/>
    <x v="0"/>
    <x v="3"/>
    <x v="0"/>
    <x v="8"/>
    <n v="921.31"/>
    <n v="1"/>
    <x v="4056"/>
    <n v="0"/>
    <n v="921.31"/>
    <n v="0"/>
  </r>
  <r>
    <n v="5103"/>
    <s v="05/12/2024"/>
    <s v="C397"/>
    <x v="0"/>
    <n v="24"/>
    <x v="1"/>
    <x v="3"/>
    <x v="3"/>
    <x v="5"/>
    <n v="825.95"/>
    <n v="2"/>
    <x v="4057"/>
    <n v="825.95"/>
    <n v="412.97500000000002"/>
    <n v="50"/>
  </r>
  <r>
    <n v="5104"/>
    <s v="28/10/2024"/>
    <s v="C542"/>
    <x v="1"/>
    <n v="63"/>
    <x v="0"/>
    <x v="2"/>
    <x v="1"/>
    <x v="11"/>
    <n v="74.72"/>
    <n v="3"/>
    <x v="4058"/>
    <n v="149.44"/>
    <n v="24.906666666666666"/>
    <n v="66.666666666666657"/>
  </r>
  <r>
    <n v="5105"/>
    <s v="02/03/2024"/>
    <s v="C488"/>
    <x v="0"/>
    <n v="52"/>
    <x v="0"/>
    <x v="3"/>
    <x v="2"/>
    <x v="9"/>
    <n v="449.07"/>
    <n v="2"/>
    <x v="4059"/>
    <n v="449.07"/>
    <n v="224.535"/>
    <n v="50"/>
  </r>
  <r>
    <n v="5106"/>
    <s v="02/05/2024"/>
    <s v="C746"/>
    <x v="0"/>
    <n v="62"/>
    <x v="0"/>
    <x v="3"/>
    <x v="4"/>
    <x v="7"/>
    <n v="349.9"/>
    <n v="2"/>
    <x v="4060"/>
    <n v="349.9"/>
    <n v="174.95"/>
    <n v="50"/>
  </r>
  <r>
    <n v="5107"/>
    <s v="19/01/2024"/>
    <s v="C156"/>
    <x v="1"/>
    <n v="30"/>
    <x v="2"/>
    <x v="0"/>
    <x v="4"/>
    <x v="16"/>
    <n v="221.38"/>
    <n v="2"/>
    <x v="4061"/>
    <n v="221.38"/>
    <n v="110.69"/>
    <n v="50"/>
  </r>
  <r>
    <n v="5108"/>
    <s v="28/12/2024"/>
    <s v="C341"/>
    <x v="1"/>
    <n v="27"/>
    <x v="1"/>
    <x v="1"/>
    <x v="4"/>
    <x v="16"/>
    <n v="909.86"/>
    <n v="4"/>
    <x v="4062"/>
    <n v="2729.58"/>
    <n v="227.465"/>
    <n v="75"/>
  </r>
  <r>
    <n v="5109"/>
    <s v="02/05/2024"/>
    <s v="C202"/>
    <x v="1"/>
    <n v="19"/>
    <x v="3"/>
    <x v="2"/>
    <x v="4"/>
    <x v="7"/>
    <n v="891.17"/>
    <n v="4"/>
    <x v="4063"/>
    <n v="2673.5099999999998"/>
    <n v="222.79249999999999"/>
    <n v="75"/>
  </r>
  <r>
    <n v="5110"/>
    <s v="07/07/2024"/>
    <s v="C192"/>
    <x v="0"/>
    <n v="23"/>
    <x v="1"/>
    <x v="3"/>
    <x v="0"/>
    <x v="8"/>
    <n v="470.64"/>
    <n v="5"/>
    <x v="4064"/>
    <n v="1882.56"/>
    <n v="94.128"/>
    <n v="80"/>
  </r>
  <r>
    <n v="5111"/>
    <s v="21/05/2024"/>
    <s v="C832"/>
    <x v="1"/>
    <n v="25"/>
    <x v="1"/>
    <x v="3"/>
    <x v="0"/>
    <x v="0"/>
    <n v="143.22"/>
    <n v="4"/>
    <x v="4065"/>
    <n v="429.65999999999997"/>
    <n v="35.805"/>
    <n v="75"/>
  </r>
  <r>
    <n v="5112"/>
    <s v="10/06/2024"/>
    <s v="C392"/>
    <x v="1"/>
    <n v="53"/>
    <x v="0"/>
    <x v="2"/>
    <x v="0"/>
    <x v="6"/>
    <n v="23.23"/>
    <n v="3"/>
    <x v="4066"/>
    <n v="46.459999999999994"/>
    <n v="7.7433333333333332"/>
    <n v="66.666666666666657"/>
  </r>
  <r>
    <n v="5113"/>
    <s v="25/10/2024"/>
    <s v="C742"/>
    <x v="1"/>
    <n v="42"/>
    <x v="2"/>
    <x v="0"/>
    <x v="0"/>
    <x v="0"/>
    <n v="444.08"/>
    <n v="2"/>
    <x v="4067"/>
    <n v="444.08"/>
    <n v="222.04"/>
    <n v="50"/>
  </r>
  <r>
    <n v="5114"/>
    <s v="05/05/2024"/>
    <s v="C657"/>
    <x v="1"/>
    <n v="61"/>
    <x v="0"/>
    <x v="3"/>
    <x v="3"/>
    <x v="5"/>
    <n v="49.56"/>
    <n v="4"/>
    <x v="4068"/>
    <n v="148.68"/>
    <n v="12.39"/>
    <n v="75"/>
  </r>
  <r>
    <n v="5115"/>
    <s v="15/07/2024"/>
    <s v="C188"/>
    <x v="1"/>
    <n v="64"/>
    <x v="0"/>
    <x v="3"/>
    <x v="0"/>
    <x v="6"/>
    <n v="613.46"/>
    <n v="2"/>
    <x v="4069"/>
    <n v="613.46"/>
    <n v="306.73"/>
    <n v="50"/>
  </r>
  <r>
    <n v="5116"/>
    <s v="05/05/2024"/>
    <s v="C302"/>
    <x v="0"/>
    <n v="57"/>
    <x v="0"/>
    <x v="2"/>
    <x v="3"/>
    <x v="5"/>
    <n v="612.32000000000005"/>
    <n v="1"/>
    <x v="4070"/>
    <n v="0"/>
    <n v="612.32000000000005"/>
    <n v="0"/>
  </r>
  <r>
    <n v="5117"/>
    <s v="24/04/2024"/>
    <s v="C634"/>
    <x v="0"/>
    <n v="24"/>
    <x v="1"/>
    <x v="1"/>
    <x v="1"/>
    <x v="1"/>
    <n v="899.95"/>
    <n v="5"/>
    <x v="4071"/>
    <n v="3599.8"/>
    <n v="179.99"/>
    <n v="80"/>
  </r>
  <r>
    <n v="5118"/>
    <s v="19/05/2024"/>
    <s v="C716"/>
    <x v="0"/>
    <n v="63"/>
    <x v="0"/>
    <x v="3"/>
    <x v="0"/>
    <x v="8"/>
    <n v="198.15"/>
    <n v="4"/>
    <x v="4072"/>
    <n v="594.45000000000005"/>
    <n v="49.537500000000001"/>
    <n v="75"/>
  </r>
  <r>
    <n v="5119"/>
    <s v="02/09/2024"/>
    <s v="C409"/>
    <x v="1"/>
    <n v="40"/>
    <x v="2"/>
    <x v="3"/>
    <x v="1"/>
    <x v="2"/>
    <n v="377.68"/>
    <n v="2"/>
    <x v="4073"/>
    <n v="377.68"/>
    <n v="188.84"/>
    <n v="50"/>
  </r>
  <r>
    <n v="5120"/>
    <s v="18/05/2024"/>
    <s v="C870"/>
    <x v="1"/>
    <n v="36"/>
    <x v="2"/>
    <x v="1"/>
    <x v="0"/>
    <x v="10"/>
    <n v="860.95"/>
    <n v="1"/>
    <x v="4074"/>
    <n v="0"/>
    <n v="860.95"/>
    <n v="0"/>
  </r>
  <r>
    <n v="5121"/>
    <s v="08/06/2024"/>
    <s v="C470"/>
    <x v="1"/>
    <n v="63"/>
    <x v="0"/>
    <x v="3"/>
    <x v="1"/>
    <x v="11"/>
    <n v="479.55"/>
    <n v="5"/>
    <x v="4075"/>
    <n v="1918.2"/>
    <n v="95.91"/>
    <n v="80"/>
  </r>
  <r>
    <n v="5122"/>
    <s v="29/03/2024"/>
    <s v="C422"/>
    <x v="0"/>
    <n v="39"/>
    <x v="2"/>
    <x v="1"/>
    <x v="2"/>
    <x v="9"/>
    <n v="69.13"/>
    <n v="5"/>
    <x v="4076"/>
    <n v="276.52"/>
    <n v="13.825999999999999"/>
    <n v="80"/>
  </r>
  <r>
    <n v="5123"/>
    <s v="13/11/2024"/>
    <s v="C743"/>
    <x v="1"/>
    <n v="30"/>
    <x v="2"/>
    <x v="0"/>
    <x v="1"/>
    <x v="1"/>
    <n v="119.68"/>
    <n v="1"/>
    <x v="4077"/>
    <n v="0"/>
    <n v="119.68"/>
    <n v="0"/>
  </r>
  <r>
    <n v="5124"/>
    <s v="10/09/2024"/>
    <s v="C414"/>
    <x v="1"/>
    <n v="38"/>
    <x v="2"/>
    <x v="1"/>
    <x v="3"/>
    <x v="13"/>
    <n v="815.32"/>
    <n v="4"/>
    <x v="4078"/>
    <n v="2445.96"/>
    <n v="203.83"/>
    <n v="75"/>
  </r>
  <r>
    <n v="5125"/>
    <s v="29/08/2024"/>
    <s v="C689"/>
    <x v="1"/>
    <n v="18"/>
    <x v="3"/>
    <x v="1"/>
    <x v="4"/>
    <x v="18"/>
    <n v="746.26"/>
    <n v="4"/>
    <x v="4079"/>
    <n v="2238.7799999999997"/>
    <n v="186.565"/>
    <n v="74.999999999999986"/>
  </r>
  <r>
    <n v="5126"/>
    <s v="23/02/2024"/>
    <s v="C666"/>
    <x v="0"/>
    <n v="36"/>
    <x v="2"/>
    <x v="3"/>
    <x v="1"/>
    <x v="1"/>
    <n v="877.12"/>
    <n v="2"/>
    <x v="4080"/>
    <n v="877.12"/>
    <n v="438.56"/>
    <n v="50"/>
  </r>
  <r>
    <n v="5127"/>
    <s v="29/11/2024"/>
    <s v="C648"/>
    <x v="1"/>
    <n v="50"/>
    <x v="0"/>
    <x v="3"/>
    <x v="4"/>
    <x v="7"/>
    <n v="127.67"/>
    <n v="3"/>
    <x v="4081"/>
    <n v="255.33999999999997"/>
    <n v="42.556666666666665"/>
    <n v="66.666666666666657"/>
  </r>
  <r>
    <n v="5128"/>
    <s v="01/12/2024"/>
    <s v="C602"/>
    <x v="0"/>
    <n v="21"/>
    <x v="1"/>
    <x v="2"/>
    <x v="2"/>
    <x v="4"/>
    <n v="762.81"/>
    <n v="2"/>
    <x v="4082"/>
    <n v="762.81"/>
    <n v="381.40499999999997"/>
    <n v="50"/>
  </r>
  <r>
    <n v="5129"/>
    <s v="28/01/2024"/>
    <s v="C426"/>
    <x v="1"/>
    <n v="59"/>
    <x v="0"/>
    <x v="3"/>
    <x v="2"/>
    <x v="4"/>
    <n v="658.55"/>
    <n v="2"/>
    <x v="4083"/>
    <n v="658.55"/>
    <n v="329.27499999999998"/>
    <n v="50"/>
  </r>
  <r>
    <n v="5130"/>
    <s v="06/05/2024"/>
    <s v="C798"/>
    <x v="0"/>
    <n v="20"/>
    <x v="1"/>
    <x v="3"/>
    <x v="3"/>
    <x v="13"/>
    <n v="239.97"/>
    <n v="2"/>
    <x v="4084"/>
    <n v="239.97"/>
    <n v="119.985"/>
    <n v="50"/>
  </r>
  <r>
    <n v="5131"/>
    <s v="29/07/2024"/>
    <s v="C183"/>
    <x v="0"/>
    <n v="44"/>
    <x v="2"/>
    <x v="1"/>
    <x v="3"/>
    <x v="15"/>
    <n v="974.17"/>
    <n v="1"/>
    <x v="4085"/>
    <n v="0"/>
    <n v="974.17"/>
    <n v="0"/>
  </r>
  <r>
    <n v="5132"/>
    <s v="09/01/2024"/>
    <s v="C797"/>
    <x v="0"/>
    <n v="58"/>
    <x v="0"/>
    <x v="0"/>
    <x v="1"/>
    <x v="11"/>
    <n v="574.65"/>
    <n v="5"/>
    <x v="4086"/>
    <n v="2298.6"/>
    <n v="114.92999999999999"/>
    <n v="80"/>
  </r>
  <r>
    <n v="5133"/>
    <s v="02/01/2024"/>
    <s v="C806"/>
    <x v="1"/>
    <n v="52"/>
    <x v="0"/>
    <x v="3"/>
    <x v="0"/>
    <x v="10"/>
    <n v="907.81"/>
    <n v="5"/>
    <x v="4087"/>
    <n v="3631.2400000000002"/>
    <n v="181.56199999999998"/>
    <n v="80"/>
  </r>
  <r>
    <n v="5134"/>
    <s v="09/08/2024"/>
    <s v="C783"/>
    <x v="1"/>
    <n v="45"/>
    <x v="2"/>
    <x v="1"/>
    <x v="2"/>
    <x v="9"/>
    <n v="860.5"/>
    <n v="3"/>
    <x v="4088"/>
    <n v="1721"/>
    <n v="286.83333333333331"/>
    <n v="66.666666666666657"/>
  </r>
  <r>
    <n v="5135"/>
    <s v="11/08/2024"/>
    <s v="C312"/>
    <x v="0"/>
    <n v="23"/>
    <x v="1"/>
    <x v="2"/>
    <x v="4"/>
    <x v="16"/>
    <n v="339.79"/>
    <n v="4"/>
    <x v="4089"/>
    <n v="1019.3700000000001"/>
    <n v="84.947500000000005"/>
    <n v="75"/>
  </r>
  <r>
    <n v="5136"/>
    <s v="17/04/2024"/>
    <s v="C837"/>
    <x v="0"/>
    <n v="23"/>
    <x v="1"/>
    <x v="2"/>
    <x v="0"/>
    <x v="0"/>
    <n v="540.6"/>
    <n v="2"/>
    <x v="4090"/>
    <n v="540.6"/>
    <n v="270.3"/>
    <n v="50"/>
  </r>
  <r>
    <n v="5137"/>
    <s v="18/05/2024"/>
    <s v="C519"/>
    <x v="1"/>
    <n v="61"/>
    <x v="0"/>
    <x v="0"/>
    <x v="2"/>
    <x v="12"/>
    <n v="437.05"/>
    <n v="1"/>
    <x v="4091"/>
    <n v="0"/>
    <n v="437.05"/>
    <n v="0"/>
  </r>
  <r>
    <n v="5138"/>
    <s v="22/06/2024"/>
    <s v="C878"/>
    <x v="1"/>
    <n v="40"/>
    <x v="2"/>
    <x v="0"/>
    <x v="1"/>
    <x v="19"/>
    <n v="711.99"/>
    <n v="1"/>
    <x v="4092"/>
    <n v="0"/>
    <n v="711.99"/>
    <n v="0"/>
  </r>
  <r>
    <n v="5139"/>
    <s v="15/04/2024"/>
    <s v="C217"/>
    <x v="0"/>
    <n v="50"/>
    <x v="0"/>
    <x v="0"/>
    <x v="2"/>
    <x v="12"/>
    <n v="592.16"/>
    <n v="2"/>
    <x v="4093"/>
    <n v="592.16"/>
    <n v="296.08"/>
    <n v="50"/>
  </r>
  <r>
    <n v="5140"/>
    <s v="11/10/2024"/>
    <s v="C278"/>
    <x v="1"/>
    <n v="33"/>
    <x v="2"/>
    <x v="1"/>
    <x v="3"/>
    <x v="14"/>
    <n v="787"/>
    <n v="1"/>
    <x v="4094"/>
    <n v="0"/>
    <n v="787"/>
    <n v="0"/>
  </r>
  <r>
    <n v="5141"/>
    <s v="04/05/2024"/>
    <s v="C190"/>
    <x v="1"/>
    <n v="41"/>
    <x v="2"/>
    <x v="3"/>
    <x v="4"/>
    <x v="7"/>
    <n v="21.63"/>
    <n v="1"/>
    <x v="4095"/>
    <n v="0"/>
    <n v="21.63"/>
    <n v="0"/>
  </r>
  <r>
    <n v="5142"/>
    <s v="21/12/2024"/>
    <s v="C672"/>
    <x v="1"/>
    <n v="22"/>
    <x v="1"/>
    <x v="1"/>
    <x v="4"/>
    <x v="7"/>
    <n v="690.92"/>
    <n v="2"/>
    <x v="4096"/>
    <n v="690.92"/>
    <n v="345.46"/>
    <n v="50"/>
  </r>
  <r>
    <n v="5143"/>
    <s v="13/07/2024"/>
    <s v="C890"/>
    <x v="1"/>
    <n v="58"/>
    <x v="0"/>
    <x v="2"/>
    <x v="3"/>
    <x v="13"/>
    <n v="325.87"/>
    <n v="3"/>
    <x v="4097"/>
    <n v="651.74"/>
    <n v="108.62333333333333"/>
    <n v="66.666666666666657"/>
  </r>
  <r>
    <n v="5144"/>
    <s v="13/08/2024"/>
    <s v="C103"/>
    <x v="0"/>
    <n v="59"/>
    <x v="0"/>
    <x v="2"/>
    <x v="0"/>
    <x v="8"/>
    <n v="231.98"/>
    <n v="1"/>
    <x v="4098"/>
    <n v="0"/>
    <n v="231.98"/>
    <n v="0"/>
  </r>
  <r>
    <n v="5145"/>
    <s v="21/03/2024"/>
    <s v="C725"/>
    <x v="1"/>
    <n v="30"/>
    <x v="2"/>
    <x v="3"/>
    <x v="3"/>
    <x v="5"/>
    <n v="803.23"/>
    <n v="5"/>
    <x v="4099"/>
    <n v="3212.92"/>
    <n v="160.64600000000002"/>
    <n v="80"/>
  </r>
  <r>
    <n v="5146"/>
    <s v="05/04/2024"/>
    <s v="C393"/>
    <x v="1"/>
    <n v="64"/>
    <x v="0"/>
    <x v="0"/>
    <x v="4"/>
    <x v="18"/>
    <n v="98.33"/>
    <n v="5"/>
    <x v="4100"/>
    <n v="393.32"/>
    <n v="19.666"/>
    <n v="80"/>
  </r>
  <r>
    <n v="5147"/>
    <s v="07/01/2024"/>
    <s v="C560"/>
    <x v="0"/>
    <n v="29"/>
    <x v="1"/>
    <x v="2"/>
    <x v="1"/>
    <x v="19"/>
    <n v="236.18"/>
    <n v="5"/>
    <x v="4101"/>
    <n v="944.72"/>
    <n v="47.236000000000004"/>
    <n v="80"/>
  </r>
  <r>
    <n v="5148"/>
    <s v="08/12/2024"/>
    <s v="C685"/>
    <x v="0"/>
    <n v="22"/>
    <x v="1"/>
    <x v="0"/>
    <x v="0"/>
    <x v="0"/>
    <n v="211.7"/>
    <n v="2"/>
    <x v="4102"/>
    <n v="211.7"/>
    <n v="105.85"/>
    <n v="50"/>
  </r>
  <r>
    <n v="5149"/>
    <s v="27/04/2024"/>
    <s v="C159"/>
    <x v="1"/>
    <n v="54"/>
    <x v="0"/>
    <x v="1"/>
    <x v="2"/>
    <x v="12"/>
    <n v="425.63"/>
    <n v="5"/>
    <x v="4103"/>
    <n v="1702.52"/>
    <n v="85.126000000000005"/>
    <n v="80"/>
  </r>
  <r>
    <n v="5150"/>
    <s v="09/11/2024"/>
    <s v="C983"/>
    <x v="1"/>
    <n v="48"/>
    <x v="2"/>
    <x v="0"/>
    <x v="1"/>
    <x v="1"/>
    <n v="329.11"/>
    <n v="4"/>
    <x v="4104"/>
    <n v="987.33"/>
    <n v="82.277500000000003"/>
    <n v="75"/>
  </r>
  <r>
    <n v="5151"/>
    <s v="10/08/2024"/>
    <s v="C868"/>
    <x v="1"/>
    <n v="45"/>
    <x v="2"/>
    <x v="1"/>
    <x v="0"/>
    <x v="6"/>
    <n v="723.26"/>
    <n v="1"/>
    <x v="4105"/>
    <n v="0"/>
    <n v="723.26"/>
    <n v="0"/>
  </r>
  <r>
    <n v="5152"/>
    <s v="18/03/2024"/>
    <s v="C872"/>
    <x v="1"/>
    <n v="45"/>
    <x v="2"/>
    <x v="3"/>
    <x v="4"/>
    <x v="18"/>
    <n v="702.38"/>
    <n v="3"/>
    <x v="4106"/>
    <n v="1404.7599999999998"/>
    <n v="234.12666666666667"/>
    <n v="66.666666666666657"/>
  </r>
  <r>
    <n v="5153"/>
    <s v="16/07/2024"/>
    <s v="C422"/>
    <x v="0"/>
    <n v="47"/>
    <x v="2"/>
    <x v="0"/>
    <x v="4"/>
    <x v="7"/>
    <n v="332.22"/>
    <n v="5"/>
    <x v="4107"/>
    <n v="1328.8799999999999"/>
    <n v="66.444000000000003"/>
    <n v="80"/>
  </r>
  <r>
    <n v="5154"/>
    <s v="13/04/2024"/>
    <s v="C306"/>
    <x v="0"/>
    <n v="35"/>
    <x v="2"/>
    <x v="3"/>
    <x v="1"/>
    <x v="2"/>
    <n v="442.61"/>
    <n v="2"/>
    <x v="4108"/>
    <n v="442.61"/>
    <n v="221.30500000000001"/>
    <n v="50"/>
  </r>
  <r>
    <n v="5155"/>
    <s v="29/12/2024"/>
    <s v="C838"/>
    <x v="0"/>
    <n v="61"/>
    <x v="0"/>
    <x v="0"/>
    <x v="0"/>
    <x v="6"/>
    <n v="215.83"/>
    <n v="3"/>
    <x v="4109"/>
    <n v="431.65999999999997"/>
    <n v="71.943333333333342"/>
    <n v="66.666666666666657"/>
  </r>
  <r>
    <n v="5156"/>
    <s v="07/09/2024"/>
    <s v="C448"/>
    <x v="1"/>
    <n v="44"/>
    <x v="2"/>
    <x v="2"/>
    <x v="2"/>
    <x v="3"/>
    <n v="674.13"/>
    <n v="2"/>
    <x v="4110"/>
    <n v="674.13"/>
    <n v="337.065"/>
    <n v="50"/>
  </r>
  <r>
    <n v="5157"/>
    <s v="12/06/2024"/>
    <s v="C112"/>
    <x v="1"/>
    <n v="52"/>
    <x v="0"/>
    <x v="3"/>
    <x v="2"/>
    <x v="3"/>
    <n v="402.26"/>
    <n v="3"/>
    <x v="4111"/>
    <n v="804.52"/>
    <n v="134.08666666666667"/>
    <n v="66.666666666666657"/>
  </r>
  <r>
    <n v="5158"/>
    <s v="17/02/2024"/>
    <s v="C391"/>
    <x v="1"/>
    <n v="43"/>
    <x v="2"/>
    <x v="0"/>
    <x v="3"/>
    <x v="15"/>
    <n v="141.5"/>
    <n v="3"/>
    <x v="4112"/>
    <n v="283"/>
    <n v="47.166666666666664"/>
    <n v="66.666666666666657"/>
  </r>
  <r>
    <n v="5159"/>
    <s v="25/08/2024"/>
    <s v="C120"/>
    <x v="1"/>
    <n v="56"/>
    <x v="0"/>
    <x v="3"/>
    <x v="1"/>
    <x v="19"/>
    <n v="135.99"/>
    <n v="1"/>
    <x v="4113"/>
    <n v="0"/>
    <n v="135.99"/>
    <n v="0"/>
  </r>
  <r>
    <n v="5160"/>
    <s v="12/06/2024"/>
    <s v="C790"/>
    <x v="0"/>
    <n v="35"/>
    <x v="2"/>
    <x v="0"/>
    <x v="0"/>
    <x v="10"/>
    <n v="329.1"/>
    <n v="3"/>
    <x v="4114"/>
    <n v="658.19999999999993"/>
    <n v="109.7"/>
    <n v="66.666666666666657"/>
  </r>
  <r>
    <n v="5161"/>
    <s v="14/07/2024"/>
    <s v="C512"/>
    <x v="0"/>
    <n v="50"/>
    <x v="0"/>
    <x v="1"/>
    <x v="1"/>
    <x v="11"/>
    <n v="749.85"/>
    <n v="4"/>
    <x v="4115"/>
    <n v="2249.5500000000002"/>
    <n v="187.46250000000001"/>
    <n v="75"/>
  </r>
  <r>
    <n v="5162"/>
    <s v="28/01/2024"/>
    <s v="C678"/>
    <x v="1"/>
    <n v="42"/>
    <x v="2"/>
    <x v="3"/>
    <x v="2"/>
    <x v="4"/>
    <n v="35.25"/>
    <n v="4"/>
    <x v="4116"/>
    <n v="105.75"/>
    <n v="8.8125"/>
    <n v="75"/>
  </r>
  <r>
    <n v="5163"/>
    <s v="12/05/2024"/>
    <s v="C401"/>
    <x v="0"/>
    <n v="48"/>
    <x v="2"/>
    <x v="2"/>
    <x v="0"/>
    <x v="0"/>
    <n v="265.2"/>
    <n v="4"/>
    <x v="4117"/>
    <n v="795.59999999999991"/>
    <n v="66.3"/>
    <n v="75"/>
  </r>
  <r>
    <n v="5164"/>
    <s v="04/06/2024"/>
    <s v="C458"/>
    <x v="1"/>
    <n v="54"/>
    <x v="0"/>
    <x v="3"/>
    <x v="4"/>
    <x v="18"/>
    <n v="170.86"/>
    <n v="2"/>
    <x v="4118"/>
    <n v="170.86"/>
    <n v="85.43"/>
    <n v="50"/>
  </r>
  <r>
    <n v="5165"/>
    <s v="30/03/2024"/>
    <s v="C794"/>
    <x v="1"/>
    <n v="19"/>
    <x v="3"/>
    <x v="1"/>
    <x v="4"/>
    <x v="18"/>
    <n v="956.91"/>
    <n v="1"/>
    <x v="4119"/>
    <n v="0"/>
    <n v="956.91"/>
    <n v="0"/>
  </r>
  <r>
    <n v="5166"/>
    <s v="16/12/2024"/>
    <s v="C493"/>
    <x v="0"/>
    <n v="50"/>
    <x v="0"/>
    <x v="1"/>
    <x v="0"/>
    <x v="10"/>
    <n v="708.23"/>
    <n v="2"/>
    <x v="4120"/>
    <n v="708.23"/>
    <n v="354.11500000000001"/>
    <n v="50"/>
  </r>
  <r>
    <n v="5167"/>
    <s v="03/11/2024"/>
    <s v="C859"/>
    <x v="1"/>
    <n v="56"/>
    <x v="0"/>
    <x v="2"/>
    <x v="1"/>
    <x v="19"/>
    <n v="240.9"/>
    <n v="5"/>
    <x v="4121"/>
    <n v="963.6"/>
    <n v="48.18"/>
    <n v="80"/>
  </r>
  <r>
    <n v="5168"/>
    <s v="04/01/2024"/>
    <s v="C484"/>
    <x v="1"/>
    <n v="60"/>
    <x v="0"/>
    <x v="1"/>
    <x v="1"/>
    <x v="1"/>
    <n v="215.39"/>
    <n v="4"/>
    <x v="4122"/>
    <n v="646.16999999999996"/>
    <n v="53.847499999999997"/>
    <n v="75"/>
  </r>
  <r>
    <n v="5169"/>
    <s v="29/12/2024"/>
    <s v="C106"/>
    <x v="0"/>
    <n v="60"/>
    <x v="0"/>
    <x v="2"/>
    <x v="4"/>
    <x v="7"/>
    <n v="859.45"/>
    <n v="1"/>
    <x v="4123"/>
    <n v="0"/>
    <n v="859.45"/>
    <n v="0"/>
  </r>
  <r>
    <n v="5170"/>
    <s v="09/05/2024"/>
    <s v="C143"/>
    <x v="1"/>
    <n v="49"/>
    <x v="2"/>
    <x v="0"/>
    <x v="4"/>
    <x v="18"/>
    <n v="198.32"/>
    <n v="4"/>
    <x v="4124"/>
    <n v="594.96"/>
    <n v="49.58"/>
    <n v="75.000000000000014"/>
  </r>
  <r>
    <n v="5171"/>
    <s v="19/06/2024"/>
    <s v="C908"/>
    <x v="1"/>
    <n v="35"/>
    <x v="2"/>
    <x v="1"/>
    <x v="2"/>
    <x v="12"/>
    <n v="997.09"/>
    <n v="1"/>
    <x v="4125"/>
    <n v="0"/>
    <n v="997.09"/>
    <n v="0"/>
  </r>
  <r>
    <n v="5172"/>
    <s v="18/04/2024"/>
    <s v="C109"/>
    <x v="0"/>
    <n v="34"/>
    <x v="2"/>
    <x v="0"/>
    <x v="0"/>
    <x v="8"/>
    <n v="289.48"/>
    <n v="2"/>
    <x v="4126"/>
    <n v="289.48"/>
    <n v="144.74"/>
    <n v="50"/>
  </r>
  <r>
    <n v="5173"/>
    <s v="12/04/2024"/>
    <s v="C404"/>
    <x v="1"/>
    <n v="51"/>
    <x v="0"/>
    <x v="0"/>
    <x v="1"/>
    <x v="1"/>
    <n v="93.49"/>
    <n v="2"/>
    <x v="4127"/>
    <n v="93.49"/>
    <n v="46.744999999999997"/>
    <n v="50"/>
  </r>
  <r>
    <n v="5174"/>
    <s v="12/09/2024"/>
    <s v="C679"/>
    <x v="0"/>
    <n v="56"/>
    <x v="0"/>
    <x v="1"/>
    <x v="2"/>
    <x v="3"/>
    <n v="694.03"/>
    <n v="4"/>
    <x v="4128"/>
    <n v="2082.09"/>
    <n v="173.50749999999999"/>
    <n v="75.000000000000014"/>
  </r>
  <r>
    <n v="5175"/>
    <s v="26/08/2024"/>
    <s v="C497"/>
    <x v="1"/>
    <n v="24"/>
    <x v="1"/>
    <x v="2"/>
    <x v="1"/>
    <x v="1"/>
    <n v="613.54999999999995"/>
    <n v="3"/>
    <x v="4129"/>
    <n v="1227.1000000000001"/>
    <n v="204.51666666666665"/>
    <n v="66.666666666666671"/>
  </r>
  <r>
    <n v="5176"/>
    <s v="21/01/2024"/>
    <s v="C426"/>
    <x v="0"/>
    <n v="59"/>
    <x v="0"/>
    <x v="2"/>
    <x v="4"/>
    <x v="17"/>
    <n v="999.82"/>
    <n v="1"/>
    <x v="4130"/>
    <n v="0"/>
    <n v="999.82"/>
    <n v="0"/>
  </r>
  <r>
    <n v="5177"/>
    <s v="03/09/2024"/>
    <s v="C634"/>
    <x v="0"/>
    <n v="52"/>
    <x v="0"/>
    <x v="2"/>
    <x v="0"/>
    <x v="10"/>
    <n v="804.06"/>
    <n v="5"/>
    <x v="4131"/>
    <n v="3216.2400000000002"/>
    <n v="160.81199999999998"/>
    <n v="80"/>
  </r>
  <r>
    <n v="5178"/>
    <s v="26/01/2024"/>
    <s v="C153"/>
    <x v="0"/>
    <n v="47"/>
    <x v="2"/>
    <x v="1"/>
    <x v="3"/>
    <x v="14"/>
    <n v="434.55"/>
    <n v="3"/>
    <x v="4132"/>
    <n v="869.10000000000014"/>
    <n v="144.85"/>
    <n v="66.666666666666671"/>
  </r>
  <r>
    <n v="5179"/>
    <s v="12/05/2024"/>
    <s v="C606"/>
    <x v="1"/>
    <n v="29"/>
    <x v="1"/>
    <x v="0"/>
    <x v="0"/>
    <x v="10"/>
    <n v="679.85"/>
    <n v="2"/>
    <x v="4133"/>
    <n v="679.85"/>
    <n v="339.92500000000001"/>
    <n v="50"/>
  </r>
  <r>
    <n v="5180"/>
    <s v="15/09/2024"/>
    <s v="C596"/>
    <x v="0"/>
    <n v="52"/>
    <x v="0"/>
    <x v="3"/>
    <x v="3"/>
    <x v="13"/>
    <n v="819.67"/>
    <n v="1"/>
    <x v="4134"/>
    <n v="0"/>
    <n v="819.67"/>
    <n v="0"/>
  </r>
  <r>
    <n v="5181"/>
    <s v="19/02/2024"/>
    <s v="C430"/>
    <x v="0"/>
    <n v="28"/>
    <x v="1"/>
    <x v="3"/>
    <x v="2"/>
    <x v="9"/>
    <n v="518.59"/>
    <n v="3"/>
    <x v="4135"/>
    <n v="1037.1799999999998"/>
    <n v="172.86333333333334"/>
    <n v="66.666666666666657"/>
  </r>
  <r>
    <n v="5182"/>
    <s v="21/06/2024"/>
    <s v="C449"/>
    <x v="0"/>
    <n v="61"/>
    <x v="0"/>
    <x v="1"/>
    <x v="3"/>
    <x v="14"/>
    <n v="280.14"/>
    <n v="5"/>
    <x v="4136"/>
    <n v="1120.56"/>
    <n v="56.027999999999999"/>
    <n v="80"/>
  </r>
  <r>
    <n v="5183"/>
    <s v="04/10/2024"/>
    <s v="C103"/>
    <x v="0"/>
    <n v="21"/>
    <x v="1"/>
    <x v="3"/>
    <x v="3"/>
    <x v="15"/>
    <n v="218"/>
    <n v="3"/>
    <x v="2635"/>
    <n v="436"/>
    <n v="72.666666666666671"/>
    <n v="66.666666666666657"/>
  </r>
  <r>
    <n v="5184"/>
    <s v="07/01/2024"/>
    <s v="C607"/>
    <x v="0"/>
    <n v="42"/>
    <x v="2"/>
    <x v="0"/>
    <x v="2"/>
    <x v="9"/>
    <n v="302.33"/>
    <n v="5"/>
    <x v="4137"/>
    <n v="1209.3200000000002"/>
    <n v="60.465999999999994"/>
    <n v="80"/>
  </r>
  <r>
    <n v="5185"/>
    <s v="16/09/2024"/>
    <s v="C304"/>
    <x v="1"/>
    <n v="49"/>
    <x v="2"/>
    <x v="3"/>
    <x v="0"/>
    <x v="6"/>
    <n v="849.59"/>
    <n v="2"/>
    <x v="4138"/>
    <n v="849.59"/>
    <n v="424.79500000000002"/>
    <n v="50"/>
  </r>
  <r>
    <n v="5186"/>
    <s v="08/12/2024"/>
    <s v="C615"/>
    <x v="1"/>
    <n v="37"/>
    <x v="2"/>
    <x v="2"/>
    <x v="2"/>
    <x v="12"/>
    <n v="386.63"/>
    <n v="1"/>
    <x v="4139"/>
    <n v="0"/>
    <n v="386.63"/>
    <n v="0"/>
  </r>
  <r>
    <n v="5187"/>
    <s v="04/06/2024"/>
    <s v="C517"/>
    <x v="1"/>
    <n v="48"/>
    <x v="2"/>
    <x v="0"/>
    <x v="4"/>
    <x v="17"/>
    <n v="293.8"/>
    <n v="2"/>
    <x v="4140"/>
    <n v="293.8"/>
    <n v="146.9"/>
    <n v="50"/>
  </r>
  <r>
    <n v="5188"/>
    <s v="24/11/2024"/>
    <s v="C304"/>
    <x v="1"/>
    <n v="21"/>
    <x v="1"/>
    <x v="1"/>
    <x v="4"/>
    <x v="18"/>
    <n v="807.83"/>
    <n v="1"/>
    <x v="4141"/>
    <n v="0"/>
    <n v="807.83"/>
    <n v="0"/>
  </r>
  <r>
    <n v="5189"/>
    <s v="23/12/2024"/>
    <s v="C322"/>
    <x v="1"/>
    <n v="55"/>
    <x v="0"/>
    <x v="1"/>
    <x v="3"/>
    <x v="14"/>
    <n v="41.6"/>
    <n v="3"/>
    <x v="4142"/>
    <n v="83.199999999999989"/>
    <n v="13.866666666666667"/>
    <n v="66.666666666666657"/>
  </r>
  <r>
    <n v="5190"/>
    <s v="06/11/2024"/>
    <s v="C179"/>
    <x v="1"/>
    <n v="64"/>
    <x v="0"/>
    <x v="2"/>
    <x v="2"/>
    <x v="3"/>
    <n v="598.02"/>
    <n v="2"/>
    <x v="4143"/>
    <n v="598.02"/>
    <n v="299.01"/>
    <n v="50"/>
  </r>
  <r>
    <n v="5191"/>
    <s v="17/03/2024"/>
    <s v="C853"/>
    <x v="1"/>
    <n v="18"/>
    <x v="3"/>
    <x v="3"/>
    <x v="2"/>
    <x v="9"/>
    <n v="874.9"/>
    <n v="1"/>
    <x v="4144"/>
    <n v="0"/>
    <n v="874.9"/>
    <n v="0"/>
  </r>
  <r>
    <n v="5192"/>
    <s v="13/03/2024"/>
    <s v="C220"/>
    <x v="0"/>
    <n v="20"/>
    <x v="1"/>
    <x v="1"/>
    <x v="2"/>
    <x v="9"/>
    <n v="415.98"/>
    <n v="5"/>
    <x v="4145"/>
    <n v="1663.92"/>
    <n v="83.195999999999998"/>
    <n v="80"/>
  </r>
  <r>
    <n v="5193"/>
    <s v="19/02/2024"/>
    <s v="C366"/>
    <x v="1"/>
    <n v="54"/>
    <x v="0"/>
    <x v="1"/>
    <x v="0"/>
    <x v="10"/>
    <n v="276.62"/>
    <n v="1"/>
    <x v="4146"/>
    <n v="0"/>
    <n v="276.62"/>
    <n v="0"/>
  </r>
  <r>
    <n v="5194"/>
    <s v="09/08/2024"/>
    <s v="C358"/>
    <x v="0"/>
    <n v="39"/>
    <x v="2"/>
    <x v="0"/>
    <x v="1"/>
    <x v="11"/>
    <n v="496.79"/>
    <n v="2"/>
    <x v="4147"/>
    <n v="496.79"/>
    <n v="248.39500000000001"/>
    <n v="50"/>
  </r>
  <r>
    <n v="5195"/>
    <s v="04/08/2024"/>
    <s v="C653"/>
    <x v="0"/>
    <n v="34"/>
    <x v="2"/>
    <x v="0"/>
    <x v="1"/>
    <x v="11"/>
    <n v="720.3"/>
    <n v="2"/>
    <x v="4148"/>
    <n v="720.3"/>
    <n v="360.15"/>
    <n v="50"/>
  </r>
  <r>
    <n v="5196"/>
    <s v="09/10/2024"/>
    <s v="C455"/>
    <x v="1"/>
    <n v="31"/>
    <x v="2"/>
    <x v="0"/>
    <x v="1"/>
    <x v="1"/>
    <n v="521.44000000000005"/>
    <n v="3"/>
    <x v="4149"/>
    <n v="1042.8799999999999"/>
    <n v="173.81333333333336"/>
    <n v="66.666666666666657"/>
  </r>
  <r>
    <n v="5197"/>
    <s v="17/11/2024"/>
    <s v="C171"/>
    <x v="0"/>
    <n v="58"/>
    <x v="0"/>
    <x v="0"/>
    <x v="0"/>
    <x v="8"/>
    <n v="17.559999999999999"/>
    <n v="5"/>
    <x v="4150"/>
    <n v="70.239999999999995"/>
    <n v="3.5119999999999996"/>
    <n v="80"/>
  </r>
  <r>
    <n v="5198"/>
    <s v="05/09/2024"/>
    <s v="C823"/>
    <x v="0"/>
    <n v="52"/>
    <x v="0"/>
    <x v="1"/>
    <x v="2"/>
    <x v="12"/>
    <n v="87.54"/>
    <n v="1"/>
    <x v="4151"/>
    <n v="0"/>
    <n v="87.54"/>
    <n v="0"/>
  </r>
  <r>
    <n v="5199"/>
    <s v="29/04/2024"/>
    <s v="C536"/>
    <x v="0"/>
    <n v="30"/>
    <x v="2"/>
    <x v="0"/>
    <x v="1"/>
    <x v="11"/>
    <n v="724.12"/>
    <n v="2"/>
    <x v="4152"/>
    <n v="724.12"/>
    <n v="362.06"/>
    <n v="50"/>
  </r>
  <r>
    <n v="5200"/>
    <s v="06/07/2024"/>
    <s v="C626"/>
    <x v="0"/>
    <n v="52"/>
    <x v="0"/>
    <x v="2"/>
    <x v="2"/>
    <x v="3"/>
    <n v="405.95"/>
    <n v="1"/>
    <x v="4153"/>
    <n v="0"/>
    <n v="405.95"/>
    <n v="0"/>
  </r>
  <r>
    <n v="5201"/>
    <s v="31/03/2024"/>
    <s v="C672"/>
    <x v="1"/>
    <n v="60"/>
    <x v="0"/>
    <x v="2"/>
    <x v="3"/>
    <x v="15"/>
    <n v="786.93"/>
    <n v="4"/>
    <x v="4154"/>
    <n v="2360.79"/>
    <n v="196.73249999999999"/>
    <n v="75"/>
  </r>
  <r>
    <n v="5202"/>
    <s v="13/08/2024"/>
    <s v="C205"/>
    <x v="1"/>
    <n v="19"/>
    <x v="3"/>
    <x v="0"/>
    <x v="1"/>
    <x v="2"/>
    <n v="653"/>
    <n v="5"/>
    <x v="4155"/>
    <n v="2612"/>
    <n v="130.6"/>
    <n v="80"/>
  </r>
  <r>
    <n v="5203"/>
    <s v="10/11/2024"/>
    <s v="C733"/>
    <x v="1"/>
    <n v="64"/>
    <x v="0"/>
    <x v="0"/>
    <x v="3"/>
    <x v="5"/>
    <n v="585.70000000000005"/>
    <n v="5"/>
    <x v="4156"/>
    <n v="2342.8000000000002"/>
    <n v="117.14000000000001"/>
    <n v="80"/>
  </r>
  <r>
    <n v="5204"/>
    <s v="10/05/2024"/>
    <s v="C554"/>
    <x v="1"/>
    <n v="30"/>
    <x v="2"/>
    <x v="3"/>
    <x v="0"/>
    <x v="0"/>
    <n v="902.36"/>
    <n v="4"/>
    <x v="4157"/>
    <n v="2707.08"/>
    <n v="225.59"/>
    <n v="75"/>
  </r>
  <r>
    <n v="5205"/>
    <s v="01/06/2024"/>
    <s v="C163"/>
    <x v="1"/>
    <n v="33"/>
    <x v="2"/>
    <x v="0"/>
    <x v="4"/>
    <x v="16"/>
    <n v="31.11"/>
    <n v="5"/>
    <x v="4158"/>
    <n v="124.44000000000001"/>
    <n v="6.2219999999999995"/>
    <n v="80"/>
  </r>
  <r>
    <n v="5206"/>
    <s v="08/12/2024"/>
    <s v="C534"/>
    <x v="1"/>
    <n v="35"/>
    <x v="2"/>
    <x v="1"/>
    <x v="0"/>
    <x v="6"/>
    <n v="163.47999999999999"/>
    <n v="4"/>
    <x v="4159"/>
    <n v="490.43999999999994"/>
    <n v="40.869999999999997"/>
    <n v="75"/>
  </r>
  <r>
    <n v="5207"/>
    <s v="14/02/2024"/>
    <s v="C365"/>
    <x v="1"/>
    <n v="24"/>
    <x v="1"/>
    <x v="2"/>
    <x v="0"/>
    <x v="8"/>
    <n v="628.13"/>
    <n v="1"/>
    <x v="4160"/>
    <n v="0"/>
    <n v="628.13"/>
    <n v="0"/>
  </r>
  <r>
    <n v="5208"/>
    <s v="08/01/2024"/>
    <s v="C978"/>
    <x v="1"/>
    <n v="62"/>
    <x v="0"/>
    <x v="2"/>
    <x v="0"/>
    <x v="6"/>
    <n v="75.17"/>
    <n v="4"/>
    <x v="4161"/>
    <n v="225.51"/>
    <n v="18.7925"/>
    <n v="75"/>
  </r>
  <r>
    <n v="5209"/>
    <s v="09/09/2024"/>
    <s v="C449"/>
    <x v="1"/>
    <n v="53"/>
    <x v="0"/>
    <x v="1"/>
    <x v="1"/>
    <x v="1"/>
    <n v="648.52"/>
    <n v="3"/>
    <x v="4162"/>
    <n v="1297.04"/>
    <n v="216.17333333333332"/>
    <n v="66.666666666666657"/>
  </r>
  <r>
    <n v="5210"/>
    <s v="07/10/2024"/>
    <s v="C270"/>
    <x v="1"/>
    <n v="58"/>
    <x v="0"/>
    <x v="0"/>
    <x v="3"/>
    <x v="13"/>
    <n v="984.28"/>
    <n v="4"/>
    <x v="4163"/>
    <n v="2952.84"/>
    <n v="246.07"/>
    <n v="75.000000000000014"/>
  </r>
  <r>
    <n v="5211"/>
    <s v="24/10/2024"/>
    <s v="C860"/>
    <x v="0"/>
    <n v="47"/>
    <x v="2"/>
    <x v="3"/>
    <x v="1"/>
    <x v="11"/>
    <n v="880.02"/>
    <n v="1"/>
    <x v="4164"/>
    <n v="0"/>
    <n v="880.02"/>
    <n v="0"/>
  </r>
  <r>
    <n v="5212"/>
    <s v="23/12/2024"/>
    <s v="C530"/>
    <x v="1"/>
    <n v="59"/>
    <x v="0"/>
    <x v="2"/>
    <x v="4"/>
    <x v="16"/>
    <n v="595.01"/>
    <n v="5"/>
    <x v="4165"/>
    <n v="2380.04"/>
    <n v="119.002"/>
    <n v="80"/>
  </r>
  <r>
    <n v="5213"/>
    <s v="25/04/2024"/>
    <s v="C620"/>
    <x v="0"/>
    <n v="58"/>
    <x v="0"/>
    <x v="3"/>
    <x v="0"/>
    <x v="0"/>
    <n v="895.04"/>
    <n v="3"/>
    <x v="4166"/>
    <n v="1790.08"/>
    <n v="298.34666666666664"/>
    <n v="66.666666666666657"/>
  </r>
  <r>
    <n v="5214"/>
    <s v="25/08/2024"/>
    <s v="C484"/>
    <x v="0"/>
    <n v="24"/>
    <x v="1"/>
    <x v="2"/>
    <x v="2"/>
    <x v="12"/>
    <n v="125.11"/>
    <n v="4"/>
    <x v="4167"/>
    <n v="375.33"/>
    <n v="31.2775"/>
    <n v="75"/>
  </r>
  <r>
    <n v="5215"/>
    <s v="15/07/2024"/>
    <s v="C564"/>
    <x v="0"/>
    <n v="32"/>
    <x v="2"/>
    <x v="3"/>
    <x v="4"/>
    <x v="7"/>
    <n v="460.15"/>
    <n v="1"/>
    <x v="4168"/>
    <n v="0"/>
    <n v="460.15"/>
    <n v="0"/>
  </r>
  <r>
    <n v="5216"/>
    <s v="15/11/2024"/>
    <s v="C435"/>
    <x v="0"/>
    <n v="57"/>
    <x v="0"/>
    <x v="2"/>
    <x v="3"/>
    <x v="13"/>
    <n v="434.39"/>
    <n v="3"/>
    <x v="4169"/>
    <n v="868.78000000000009"/>
    <n v="144.79666666666665"/>
    <n v="66.666666666666671"/>
  </r>
  <r>
    <n v="5217"/>
    <s v="23/05/2024"/>
    <s v="C804"/>
    <x v="1"/>
    <n v="36"/>
    <x v="2"/>
    <x v="3"/>
    <x v="4"/>
    <x v="17"/>
    <n v="343.08"/>
    <n v="3"/>
    <x v="4170"/>
    <n v="686.16000000000008"/>
    <n v="114.36"/>
    <n v="66.666666666666671"/>
  </r>
  <r>
    <n v="5218"/>
    <s v="25/05/2024"/>
    <s v="C382"/>
    <x v="0"/>
    <n v="60"/>
    <x v="0"/>
    <x v="0"/>
    <x v="1"/>
    <x v="1"/>
    <n v="10.199999999999999"/>
    <n v="3"/>
    <x v="4171"/>
    <n v="20.400000000000002"/>
    <n v="3.4"/>
    <n v="66.666666666666671"/>
  </r>
  <r>
    <n v="5219"/>
    <s v="05/05/2024"/>
    <s v="C207"/>
    <x v="1"/>
    <n v="54"/>
    <x v="0"/>
    <x v="0"/>
    <x v="2"/>
    <x v="3"/>
    <n v="892.12"/>
    <n v="4"/>
    <x v="4172"/>
    <n v="2676.36"/>
    <n v="223.03"/>
    <n v="75"/>
  </r>
  <r>
    <n v="5220"/>
    <s v="15/09/2024"/>
    <s v="C689"/>
    <x v="1"/>
    <n v="19"/>
    <x v="3"/>
    <x v="1"/>
    <x v="1"/>
    <x v="11"/>
    <n v="779.93"/>
    <n v="1"/>
    <x v="4173"/>
    <n v="0"/>
    <n v="779.93"/>
    <n v="0"/>
  </r>
  <r>
    <n v="5221"/>
    <s v="21/04/2024"/>
    <s v="C153"/>
    <x v="0"/>
    <n v="59"/>
    <x v="0"/>
    <x v="1"/>
    <x v="0"/>
    <x v="0"/>
    <n v="656.33"/>
    <n v="1"/>
    <x v="4174"/>
    <n v="0"/>
    <n v="656.33"/>
    <n v="0"/>
  </r>
  <r>
    <n v="5222"/>
    <s v="18/08/2024"/>
    <s v="C567"/>
    <x v="1"/>
    <n v="30"/>
    <x v="2"/>
    <x v="3"/>
    <x v="0"/>
    <x v="10"/>
    <n v="137.68"/>
    <n v="1"/>
    <x v="4175"/>
    <n v="0"/>
    <n v="137.68"/>
    <n v="0"/>
  </r>
  <r>
    <n v="5223"/>
    <s v="21/03/2024"/>
    <s v="C348"/>
    <x v="0"/>
    <n v="57"/>
    <x v="0"/>
    <x v="3"/>
    <x v="4"/>
    <x v="16"/>
    <n v="384.42"/>
    <n v="2"/>
    <x v="4176"/>
    <n v="384.42"/>
    <n v="192.21"/>
    <n v="50"/>
  </r>
  <r>
    <n v="5224"/>
    <s v="16/07/2024"/>
    <s v="C704"/>
    <x v="0"/>
    <n v="58"/>
    <x v="0"/>
    <x v="2"/>
    <x v="0"/>
    <x v="0"/>
    <n v="925.08"/>
    <n v="5"/>
    <x v="4177"/>
    <n v="3700.3199999999997"/>
    <n v="185.01600000000002"/>
    <n v="80"/>
  </r>
  <r>
    <n v="5225"/>
    <s v="30/11/2024"/>
    <s v="C979"/>
    <x v="1"/>
    <n v="60"/>
    <x v="0"/>
    <x v="1"/>
    <x v="0"/>
    <x v="8"/>
    <n v="620.76"/>
    <n v="1"/>
    <x v="4178"/>
    <n v="0"/>
    <n v="620.76"/>
    <n v="0"/>
  </r>
  <r>
    <n v="5226"/>
    <s v="16/01/2024"/>
    <s v="C263"/>
    <x v="1"/>
    <n v="60"/>
    <x v="0"/>
    <x v="1"/>
    <x v="3"/>
    <x v="15"/>
    <n v="607.38"/>
    <n v="2"/>
    <x v="4179"/>
    <n v="607.38"/>
    <n v="303.69"/>
    <n v="50"/>
  </r>
  <r>
    <n v="5227"/>
    <s v="08/02/2024"/>
    <s v="C385"/>
    <x v="0"/>
    <n v="48"/>
    <x v="2"/>
    <x v="2"/>
    <x v="3"/>
    <x v="13"/>
    <n v="914"/>
    <n v="2"/>
    <x v="4180"/>
    <n v="914"/>
    <n v="457"/>
    <n v="50"/>
  </r>
  <r>
    <n v="5228"/>
    <s v="09/05/2024"/>
    <s v="C370"/>
    <x v="1"/>
    <n v="33"/>
    <x v="2"/>
    <x v="3"/>
    <x v="1"/>
    <x v="11"/>
    <n v="564.24"/>
    <n v="3"/>
    <x v="4181"/>
    <n v="1128.48"/>
    <n v="188.08"/>
    <n v="66.666666666666657"/>
  </r>
  <r>
    <n v="5229"/>
    <s v="22/01/2024"/>
    <s v="C727"/>
    <x v="1"/>
    <n v="59"/>
    <x v="0"/>
    <x v="1"/>
    <x v="1"/>
    <x v="19"/>
    <n v="601.65"/>
    <n v="5"/>
    <x v="4182"/>
    <n v="2406.6"/>
    <n v="120.33"/>
    <n v="80"/>
  </r>
  <r>
    <n v="5230"/>
    <s v="07/11/2024"/>
    <s v="C527"/>
    <x v="1"/>
    <n v="61"/>
    <x v="0"/>
    <x v="3"/>
    <x v="3"/>
    <x v="15"/>
    <n v="352.26"/>
    <n v="3"/>
    <x v="4183"/>
    <n v="704.52"/>
    <n v="117.42"/>
    <n v="66.666666666666657"/>
  </r>
  <r>
    <n v="5231"/>
    <s v="22/12/2024"/>
    <s v="C627"/>
    <x v="0"/>
    <n v="23"/>
    <x v="1"/>
    <x v="0"/>
    <x v="4"/>
    <x v="18"/>
    <n v="377.73"/>
    <n v="5"/>
    <x v="4184"/>
    <n v="1510.92"/>
    <n v="75.546000000000006"/>
    <n v="80"/>
  </r>
  <r>
    <n v="5232"/>
    <s v="19/08/2024"/>
    <s v="C211"/>
    <x v="0"/>
    <n v="45"/>
    <x v="2"/>
    <x v="3"/>
    <x v="3"/>
    <x v="5"/>
    <n v="688.75"/>
    <n v="3"/>
    <x v="4185"/>
    <n v="1377.5"/>
    <n v="229.58333333333334"/>
    <n v="66.666666666666657"/>
  </r>
  <r>
    <n v="5233"/>
    <s v="24/09/2024"/>
    <s v="C636"/>
    <x v="1"/>
    <n v="49"/>
    <x v="2"/>
    <x v="0"/>
    <x v="1"/>
    <x v="19"/>
    <n v="327.23"/>
    <n v="4"/>
    <x v="4186"/>
    <n v="981.69"/>
    <n v="81.807500000000005"/>
    <n v="75"/>
  </r>
  <r>
    <n v="5234"/>
    <s v="29/01/2024"/>
    <s v="C608"/>
    <x v="1"/>
    <n v="61"/>
    <x v="0"/>
    <x v="0"/>
    <x v="2"/>
    <x v="3"/>
    <n v="563.52"/>
    <n v="5"/>
    <x v="4187"/>
    <n v="2254.08"/>
    <n v="112.70399999999999"/>
    <n v="80"/>
  </r>
  <r>
    <n v="5235"/>
    <s v="26/02/2024"/>
    <s v="C224"/>
    <x v="1"/>
    <n v="27"/>
    <x v="1"/>
    <x v="2"/>
    <x v="0"/>
    <x v="8"/>
    <n v="286.39999999999998"/>
    <n v="2"/>
    <x v="4188"/>
    <n v="286.39999999999998"/>
    <n v="143.19999999999999"/>
    <n v="50"/>
  </r>
  <r>
    <n v="5236"/>
    <s v="24/08/2024"/>
    <s v="C899"/>
    <x v="1"/>
    <n v="35"/>
    <x v="2"/>
    <x v="2"/>
    <x v="2"/>
    <x v="9"/>
    <n v="174.46"/>
    <n v="2"/>
    <x v="4189"/>
    <n v="174.46"/>
    <n v="87.23"/>
    <n v="50"/>
  </r>
  <r>
    <n v="5237"/>
    <s v="01/06/2024"/>
    <s v="C890"/>
    <x v="1"/>
    <n v="21"/>
    <x v="1"/>
    <x v="0"/>
    <x v="2"/>
    <x v="12"/>
    <n v="459.86"/>
    <n v="5"/>
    <x v="4190"/>
    <n v="1839.44"/>
    <n v="91.972000000000008"/>
    <n v="80"/>
  </r>
  <r>
    <n v="5238"/>
    <s v="30/04/2024"/>
    <s v="C766"/>
    <x v="0"/>
    <n v="26"/>
    <x v="1"/>
    <x v="2"/>
    <x v="0"/>
    <x v="10"/>
    <n v="225.27"/>
    <n v="3"/>
    <x v="4191"/>
    <n v="450.53999999999996"/>
    <n v="75.09"/>
    <n v="66.666666666666657"/>
  </r>
  <r>
    <n v="5239"/>
    <s v="02/05/2024"/>
    <s v="C629"/>
    <x v="1"/>
    <n v="24"/>
    <x v="1"/>
    <x v="1"/>
    <x v="3"/>
    <x v="5"/>
    <n v="899.51"/>
    <n v="4"/>
    <x v="4192"/>
    <n v="2698.5299999999997"/>
    <n v="224.8775"/>
    <n v="74.999999999999986"/>
  </r>
  <r>
    <n v="5240"/>
    <s v="27/05/2024"/>
    <s v="C567"/>
    <x v="0"/>
    <n v="25"/>
    <x v="1"/>
    <x v="1"/>
    <x v="4"/>
    <x v="16"/>
    <n v="310.58"/>
    <n v="4"/>
    <x v="4193"/>
    <n v="931.74"/>
    <n v="77.644999999999996"/>
    <n v="75"/>
  </r>
  <r>
    <n v="5241"/>
    <s v="09/09/2024"/>
    <s v="C749"/>
    <x v="1"/>
    <n v="60"/>
    <x v="0"/>
    <x v="3"/>
    <x v="2"/>
    <x v="4"/>
    <n v="601.42999999999995"/>
    <n v="1"/>
    <x v="4194"/>
    <n v="0"/>
    <n v="601.42999999999995"/>
    <n v="0"/>
  </r>
  <r>
    <n v="5242"/>
    <s v="16/06/2024"/>
    <s v="C794"/>
    <x v="0"/>
    <n v="24"/>
    <x v="1"/>
    <x v="0"/>
    <x v="4"/>
    <x v="17"/>
    <n v="270.81"/>
    <n v="5"/>
    <x v="4195"/>
    <n v="1083.24"/>
    <n v="54.161999999999999"/>
    <n v="80"/>
  </r>
  <r>
    <n v="5243"/>
    <s v="09/05/2024"/>
    <s v="C126"/>
    <x v="1"/>
    <n v="58"/>
    <x v="0"/>
    <x v="3"/>
    <x v="1"/>
    <x v="19"/>
    <n v="265.44"/>
    <n v="4"/>
    <x v="4196"/>
    <n v="796.31999999999994"/>
    <n v="66.36"/>
    <n v="75"/>
  </r>
  <r>
    <n v="5244"/>
    <s v="10/01/2024"/>
    <s v="C253"/>
    <x v="0"/>
    <n v="57"/>
    <x v="0"/>
    <x v="0"/>
    <x v="2"/>
    <x v="9"/>
    <n v="357.13"/>
    <n v="3"/>
    <x v="4197"/>
    <n v="714.2600000000001"/>
    <n v="119.04333333333334"/>
    <n v="66.666666666666671"/>
  </r>
  <r>
    <n v="5245"/>
    <s v="23/05/2024"/>
    <s v="C264"/>
    <x v="1"/>
    <n v="20"/>
    <x v="1"/>
    <x v="0"/>
    <x v="1"/>
    <x v="2"/>
    <n v="916.72"/>
    <n v="3"/>
    <x v="4198"/>
    <n v="1833.4399999999998"/>
    <n v="305.57333333333332"/>
    <n v="66.666666666666657"/>
  </r>
  <r>
    <n v="5246"/>
    <s v="26/05/2024"/>
    <s v="C797"/>
    <x v="0"/>
    <n v="34"/>
    <x v="2"/>
    <x v="3"/>
    <x v="3"/>
    <x v="13"/>
    <n v="397.58"/>
    <n v="2"/>
    <x v="2055"/>
    <n v="397.58"/>
    <n v="198.79"/>
    <n v="50"/>
  </r>
  <r>
    <n v="5247"/>
    <s v="01/12/2024"/>
    <s v="C653"/>
    <x v="0"/>
    <n v="19"/>
    <x v="3"/>
    <x v="3"/>
    <x v="2"/>
    <x v="3"/>
    <n v="823.05"/>
    <n v="4"/>
    <x v="4199"/>
    <n v="2469.1499999999996"/>
    <n v="205.76249999999999"/>
    <n v="74.999999999999986"/>
  </r>
  <r>
    <n v="5248"/>
    <s v="31/01/2024"/>
    <s v="C153"/>
    <x v="0"/>
    <n v="32"/>
    <x v="2"/>
    <x v="3"/>
    <x v="1"/>
    <x v="1"/>
    <n v="205.33"/>
    <n v="4"/>
    <x v="4200"/>
    <n v="615.99"/>
    <n v="51.332500000000003"/>
    <n v="75"/>
  </r>
  <r>
    <n v="5249"/>
    <s v="28/10/2024"/>
    <s v="C173"/>
    <x v="0"/>
    <n v="63"/>
    <x v="0"/>
    <x v="3"/>
    <x v="1"/>
    <x v="19"/>
    <n v="57.69"/>
    <n v="3"/>
    <x v="4201"/>
    <n v="115.38"/>
    <n v="19.23"/>
    <n v="66.666666666666657"/>
  </r>
  <r>
    <n v="5250"/>
    <s v="20/02/2024"/>
    <s v="C473"/>
    <x v="0"/>
    <n v="46"/>
    <x v="2"/>
    <x v="1"/>
    <x v="3"/>
    <x v="13"/>
    <n v="783.86"/>
    <n v="2"/>
    <x v="4202"/>
    <n v="783.86"/>
    <n v="391.93"/>
    <n v="50"/>
  </r>
  <r>
    <n v="5251"/>
    <s v="16/06/2024"/>
    <s v="C712"/>
    <x v="0"/>
    <n v="39"/>
    <x v="2"/>
    <x v="0"/>
    <x v="4"/>
    <x v="7"/>
    <n v="546.46"/>
    <n v="4"/>
    <x v="4203"/>
    <n v="1639.38"/>
    <n v="136.61500000000001"/>
    <n v="75"/>
  </r>
  <r>
    <n v="5252"/>
    <s v="20/03/2024"/>
    <s v="C654"/>
    <x v="1"/>
    <n v="21"/>
    <x v="1"/>
    <x v="2"/>
    <x v="4"/>
    <x v="17"/>
    <n v="508.69"/>
    <n v="3"/>
    <x v="4204"/>
    <n v="1017.3799999999999"/>
    <n v="169.56333333333333"/>
    <n v="66.666666666666657"/>
  </r>
  <r>
    <n v="5253"/>
    <s v="27/07/2024"/>
    <s v="C588"/>
    <x v="0"/>
    <n v="23"/>
    <x v="1"/>
    <x v="0"/>
    <x v="2"/>
    <x v="3"/>
    <n v="279.48"/>
    <n v="2"/>
    <x v="4205"/>
    <n v="279.48"/>
    <n v="139.74"/>
    <n v="50"/>
  </r>
  <r>
    <n v="5254"/>
    <s v="15/05/2024"/>
    <s v="C235"/>
    <x v="1"/>
    <n v="55"/>
    <x v="0"/>
    <x v="1"/>
    <x v="3"/>
    <x v="15"/>
    <n v="81.59"/>
    <n v="2"/>
    <x v="4206"/>
    <n v="81.59"/>
    <n v="40.795000000000002"/>
    <n v="50"/>
  </r>
  <r>
    <n v="5255"/>
    <s v="21/07/2024"/>
    <s v="C504"/>
    <x v="1"/>
    <n v="43"/>
    <x v="2"/>
    <x v="0"/>
    <x v="2"/>
    <x v="3"/>
    <n v="488.03"/>
    <n v="3"/>
    <x v="4207"/>
    <n v="976.06"/>
    <n v="162.67666666666665"/>
    <n v="66.666666666666657"/>
  </r>
  <r>
    <n v="5256"/>
    <s v="01/07/2024"/>
    <s v="C452"/>
    <x v="1"/>
    <n v="28"/>
    <x v="1"/>
    <x v="1"/>
    <x v="4"/>
    <x v="7"/>
    <n v="868.55"/>
    <n v="2"/>
    <x v="4208"/>
    <n v="868.55"/>
    <n v="434.27499999999998"/>
    <n v="50"/>
  </r>
  <r>
    <n v="5257"/>
    <s v="05/01/2024"/>
    <s v="C144"/>
    <x v="1"/>
    <n v="43"/>
    <x v="2"/>
    <x v="0"/>
    <x v="3"/>
    <x v="13"/>
    <n v="128.82"/>
    <n v="2"/>
    <x v="4209"/>
    <n v="128.82"/>
    <n v="64.41"/>
    <n v="50"/>
  </r>
  <r>
    <n v="5258"/>
    <s v="13/03/2024"/>
    <s v="C507"/>
    <x v="1"/>
    <n v="34"/>
    <x v="2"/>
    <x v="1"/>
    <x v="0"/>
    <x v="6"/>
    <n v="929.88"/>
    <n v="1"/>
    <x v="4210"/>
    <n v="0"/>
    <n v="929.88"/>
    <n v="0"/>
  </r>
  <r>
    <n v="5259"/>
    <s v="16/07/2024"/>
    <s v="C151"/>
    <x v="0"/>
    <n v="41"/>
    <x v="2"/>
    <x v="2"/>
    <x v="3"/>
    <x v="15"/>
    <n v="281.98"/>
    <n v="2"/>
    <x v="4211"/>
    <n v="281.98"/>
    <n v="140.99"/>
    <n v="50"/>
  </r>
  <r>
    <n v="5260"/>
    <s v="26/12/2024"/>
    <s v="C353"/>
    <x v="0"/>
    <n v="45"/>
    <x v="2"/>
    <x v="2"/>
    <x v="3"/>
    <x v="14"/>
    <n v="536.86"/>
    <n v="4"/>
    <x v="4212"/>
    <n v="1610.58"/>
    <n v="134.215"/>
    <n v="75"/>
  </r>
  <r>
    <n v="5261"/>
    <s v="21/05/2024"/>
    <s v="C345"/>
    <x v="0"/>
    <n v="52"/>
    <x v="0"/>
    <x v="2"/>
    <x v="0"/>
    <x v="0"/>
    <n v="75.84"/>
    <n v="2"/>
    <x v="4213"/>
    <n v="75.84"/>
    <n v="37.92"/>
    <n v="50"/>
  </r>
  <r>
    <n v="5262"/>
    <s v="12/08/2024"/>
    <s v="C854"/>
    <x v="1"/>
    <n v="48"/>
    <x v="2"/>
    <x v="2"/>
    <x v="1"/>
    <x v="2"/>
    <n v="430.8"/>
    <n v="4"/>
    <x v="4214"/>
    <n v="1292.4000000000001"/>
    <n v="107.7"/>
    <n v="75"/>
  </r>
  <r>
    <n v="5263"/>
    <s v="08/05/2024"/>
    <s v="C585"/>
    <x v="0"/>
    <n v="30"/>
    <x v="2"/>
    <x v="1"/>
    <x v="1"/>
    <x v="11"/>
    <n v="134.63999999999999"/>
    <n v="3"/>
    <x v="4215"/>
    <n v="269.28000000000003"/>
    <n v="44.879999999999995"/>
    <n v="66.666666666666671"/>
  </r>
  <r>
    <n v="5264"/>
    <s v="22/04/2024"/>
    <s v="C784"/>
    <x v="0"/>
    <n v="52"/>
    <x v="0"/>
    <x v="0"/>
    <x v="1"/>
    <x v="2"/>
    <n v="57.49"/>
    <n v="2"/>
    <x v="4216"/>
    <n v="57.49"/>
    <n v="28.745000000000001"/>
    <n v="50"/>
  </r>
  <r>
    <n v="5265"/>
    <s v="18/04/2024"/>
    <s v="C308"/>
    <x v="0"/>
    <n v="33"/>
    <x v="2"/>
    <x v="2"/>
    <x v="4"/>
    <x v="17"/>
    <n v="966.89"/>
    <n v="3"/>
    <x v="4217"/>
    <n v="1933.7800000000002"/>
    <n v="322.29666666666668"/>
    <n v="66.666666666666671"/>
  </r>
  <r>
    <n v="5266"/>
    <s v="20/09/2024"/>
    <s v="C680"/>
    <x v="0"/>
    <n v="32"/>
    <x v="2"/>
    <x v="2"/>
    <x v="3"/>
    <x v="15"/>
    <n v="732.79"/>
    <n v="5"/>
    <x v="4218"/>
    <n v="2931.16"/>
    <n v="146.55799999999999"/>
    <n v="80"/>
  </r>
  <r>
    <n v="5267"/>
    <s v="07/01/2024"/>
    <s v="C625"/>
    <x v="0"/>
    <n v="60"/>
    <x v="0"/>
    <x v="0"/>
    <x v="0"/>
    <x v="6"/>
    <n v="721.87"/>
    <n v="2"/>
    <x v="4219"/>
    <n v="721.87"/>
    <n v="360.935"/>
    <n v="50"/>
  </r>
  <r>
    <n v="5268"/>
    <s v="22/11/2024"/>
    <s v="C496"/>
    <x v="1"/>
    <n v="35"/>
    <x v="2"/>
    <x v="0"/>
    <x v="4"/>
    <x v="18"/>
    <n v="99.64"/>
    <n v="3"/>
    <x v="4220"/>
    <n v="199.28000000000003"/>
    <n v="33.213333333333331"/>
    <n v="66.666666666666671"/>
  </r>
  <r>
    <n v="5269"/>
    <s v="27/10/2024"/>
    <s v="C543"/>
    <x v="0"/>
    <n v="64"/>
    <x v="0"/>
    <x v="3"/>
    <x v="0"/>
    <x v="10"/>
    <n v="930.06"/>
    <n v="5"/>
    <x v="4221"/>
    <n v="3720.2400000000002"/>
    <n v="186.012"/>
    <n v="80"/>
  </r>
  <r>
    <n v="5270"/>
    <s v="21/02/2024"/>
    <s v="C680"/>
    <x v="1"/>
    <n v="54"/>
    <x v="0"/>
    <x v="0"/>
    <x v="4"/>
    <x v="18"/>
    <n v="474.77"/>
    <n v="4"/>
    <x v="4222"/>
    <n v="1424.31"/>
    <n v="118.6925"/>
    <n v="75"/>
  </r>
  <r>
    <n v="5271"/>
    <s v="14/11/2024"/>
    <s v="C198"/>
    <x v="1"/>
    <n v="58"/>
    <x v="0"/>
    <x v="0"/>
    <x v="4"/>
    <x v="16"/>
    <n v="853.76"/>
    <n v="4"/>
    <x v="4223"/>
    <n v="2561.2799999999997"/>
    <n v="213.44"/>
    <n v="74.999999999999986"/>
  </r>
  <r>
    <n v="5272"/>
    <s v="14/11/2024"/>
    <s v="C996"/>
    <x v="1"/>
    <n v="44"/>
    <x v="2"/>
    <x v="0"/>
    <x v="4"/>
    <x v="18"/>
    <n v="22.48"/>
    <n v="4"/>
    <x v="4224"/>
    <n v="67.44"/>
    <n v="5.62"/>
    <n v="75"/>
  </r>
  <r>
    <n v="5273"/>
    <s v="03/03/2024"/>
    <s v="C998"/>
    <x v="1"/>
    <n v="52"/>
    <x v="0"/>
    <x v="3"/>
    <x v="0"/>
    <x v="10"/>
    <n v="305.22000000000003"/>
    <n v="4"/>
    <x v="4225"/>
    <n v="915.66000000000008"/>
    <n v="76.305000000000007"/>
    <n v="75"/>
  </r>
  <r>
    <n v="5274"/>
    <s v="18/04/2024"/>
    <s v="C858"/>
    <x v="1"/>
    <n v="62"/>
    <x v="0"/>
    <x v="0"/>
    <x v="2"/>
    <x v="4"/>
    <n v="996.09"/>
    <n v="4"/>
    <x v="4226"/>
    <n v="2988.27"/>
    <n v="249.02250000000001"/>
    <n v="75"/>
  </r>
  <r>
    <n v="5275"/>
    <s v="14/10/2024"/>
    <s v="C572"/>
    <x v="0"/>
    <n v="52"/>
    <x v="0"/>
    <x v="1"/>
    <x v="4"/>
    <x v="18"/>
    <n v="433.56"/>
    <n v="1"/>
    <x v="4227"/>
    <n v="0"/>
    <n v="433.56"/>
    <n v="0"/>
  </r>
  <r>
    <n v="5276"/>
    <s v="03/07/2024"/>
    <s v="C852"/>
    <x v="0"/>
    <n v="45"/>
    <x v="2"/>
    <x v="2"/>
    <x v="1"/>
    <x v="11"/>
    <n v="889.61"/>
    <n v="3"/>
    <x v="4228"/>
    <n v="1779.2199999999998"/>
    <n v="296.53666666666669"/>
    <n v="66.666666666666657"/>
  </r>
  <r>
    <n v="5277"/>
    <s v="12/06/2024"/>
    <s v="C634"/>
    <x v="0"/>
    <n v="56"/>
    <x v="0"/>
    <x v="1"/>
    <x v="3"/>
    <x v="13"/>
    <n v="334.72"/>
    <n v="5"/>
    <x v="4229"/>
    <n v="1338.8799999999999"/>
    <n v="66.944000000000003"/>
    <n v="80"/>
  </r>
  <r>
    <n v="5278"/>
    <s v="08/01/2024"/>
    <s v="C677"/>
    <x v="1"/>
    <n v="55"/>
    <x v="0"/>
    <x v="3"/>
    <x v="2"/>
    <x v="4"/>
    <n v="530.08000000000004"/>
    <n v="5"/>
    <x v="4230"/>
    <n v="2120.3200000000002"/>
    <n v="106.01600000000001"/>
    <n v="80"/>
  </r>
  <r>
    <n v="5279"/>
    <s v="31/08/2024"/>
    <s v="C449"/>
    <x v="0"/>
    <n v="26"/>
    <x v="1"/>
    <x v="3"/>
    <x v="2"/>
    <x v="12"/>
    <n v="855.68"/>
    <n v="2"/>
    <x v="4231"/>
    <n v="855.68"/>
    <n v="427.84"/>
    <n v="50"/>
  </r>
  <r>
    <n v="5280"/>
    <s v="30/03/2024"/>
    <s v="C945"/>
    <x v="0"/>
    <n v="29"/>
    <x v="1"/>
    <x v="3"/>
    <x v="0"/>
    <x v="10"/>
    <n v="609.76"/>
    <n v="3"/>
    <x v="4232"/>
    <n v="1219.52"/>
    <n v="203.25333333333333"/>
    <n v="66.666666666666657"/>
  </r>
  <r>
    <n v="5281"/>
    <s v="04/09/2024"/>
    <s v="C833"/>
    <x v="1"/>
    <n v="32"/>
    <x v="2"/>
    <x v="3"/>
    <x v="2"/>
    <x v="4"/>
    <n v="727.94"/>
    <n v="1"/>
    <x v="4233"/>
    <n v="0"/>
    <n v="727.94"/>
    <n v="0"/>
  </r>
  <r>
    <n v="5282"/>
    <s v="25/04/2024"/>
    <s v="C284"/>
    <x v="1"/>
    <n v="38"/>
    <x v="2"/>
    <x v="3"/>
    <x v="0"/>
    <x v="8"/>
    <n v="236.54"/>
    <n v="1"/>
    <x v="4234"/>
    <n v="0"/>
    <n v="236.54"/>
    <n v="0"/>
  </r>
  <r>
    <n v="5283"/>
    <s v="22/07/2024"/>
    <s v="C434"/>
    <x v="1"/>
    <n v="52"/>
    <x v="0"/>
    <x v="2"/>
    <x v="0"/>
    <x v="0"/>
    <n v="164.33"/>
    <n v="3"/>
    <x v="4235"/>
    <n v="328.65999999999997"/>
    <n v="54.776666666666671"/>
    <n v="66.666666666666657"/>
  </r>
  <r>
    <n v="5284"/>
    <s v="14/05/2024"/>
    <s v="C756"/>
    <x v="1"/>
    <n v="59"/>
    <x v="0"/>
    <x v="0"/>
    <x v="1"/>
    <x v="1"/>
    <n v="238"/>
    <n v="4"/>
    <x v="4236"/>
    <n v="714"/>
    <n v="59.5"/>
    <n v="75"/>
  </r>
  <r>
    <n v="5285"/>
    <s v="16/04/2024"/>
    <s v="C821"/>
    <x v="0"/>
    <n v="50"/>
    <x v="0"/>
    <x v="1"/>
    <x v="4"/>
    <x v="18"/>
    <n v="498.12"/>
    <n v="4"/>
    <x v="4237"/>
    <n v="1494.3600000000001"/>
    <n v="124.53"/>
    <n v="75.000000000000014"/>
  </r>
  <r>
    <n v="5286"/>
    <s v="04/03/2024"/>
    <s v="C597"/>
    <x v="1"/>
    <n v="36"/>
    <x v="2"/>
    <x v="1"/>
    <x v="2"/>
    <x v="12"/>
    <n v="802.96"/>
    <n v="3"/>
    <x v="4238"/>
    <n v="1605.92"/>
    <n v="267.65333333333336"/>
    <n v="66.666666666666657"/>
  </r>
  <r>
    <n v="5287"/>
    <s v="21/10/2024"/>
    <s v="C211"/>
    <x v="1"/>
    <n v="40"/>
    <x v="2"/>
    <x v="0"/>
    <x v="4"/>
    <x v="16"/>
    <n v="360.45"/>
    <n v="5"/>
    <x v="4239"/>
    <n v="1441.8"/>
    <n v="72.09"/>
    <n v="80"/>
  </r>
  <r>
    <n v="5288"/>
    <s v="13/08/2024"/>
    <s v="C579"/>
    <x v="0"/>
    <n v="30"/>
    <x v="2"/>
    <x v="3"/>
    <x v="4"/>
    <x v="7"/>
    <n v="569.16999999999996"/>
    <n v="4"/>
    <x v="4240"/>
    <n v="1707.5099999999998"/>
    <n v="142.29249999999999"/>
    <n v="75"/>
  </r>
  <r>
    <n v="5289"/>
    <s v="03/01/2024"/>
    <s v="C275"/>
    <x v="0"/>
    <n v="61"/>
    <x v="0"/>
    <x v="0"/>
    <x v="4"/>
    <x v="17"/>
    <n v="806.76"/>
    <n v="2"/>
    <x v="3049"/>
    <n v="806.76"/>
    <n v="403.38"/>
    <n v="50"/>
  </r>
  <r>
    <n v="5290"/>
    <s v="22/05/2024"/>
    <s v="C552"/>
    <x v="1"/>
    <n v="18"/>
    <x v="3"/>
    <x v="3"/>
    <x v="0"/>
    <x v="0"/>
    <n v="246.39"/>
    <n v="1"/>
    <x v="4241"/>
    <n v="0"/>
    <n v="246.39"/>
    <n v="0"/>
  </r>
  <r>
    <n v="5291"/>
    <s v="06/02/2024"/>
    <s v="C986"/>
    <x v="0"/>
    <n v="46"/>
    <x v="2"/>
    <x v="2"/>
    <x v="4"/>
    <x v="17"/>
    <n v="884.15"/>
    <n v="4"/>
    <x v="4242"/>
    <n v="2652.45"/>
    <n v="221.03749999999999"/>
    <n v="75"/>
  </r>
  <r>
    <n v="5292"/>
    <s v="27/06/2024"/>
    <s v="C167"/>
    <x v="1"/>
    <n v="41"/>
    <x v="2"/>
    <x v="1"/>
    <x v="2"/>
    <x v="12"/>
    <n v="953.55"/>
    <n v="5"/>
    <x v="4243"/>
    <n v="3814.2"/>
    <n v="190.70999999999998"/>
    <n v="80"/>
  </r>
  <r>
    <n v="5293"/>
    <s v="29/11/2024"/>
    <s v="C245"/>
    <x v="1"/>
    <n v="33"/>
    <x v="2"/>
    <x v="1"/>
    <x v="0"/>
    <x v="8"/>
    <n v="48.58"/>
    <n v="4"/>
    <x v="4244"/>
    <n v="145.74"/>
    <n v="12.145"/>
    <n v="75.000000000000014"/>
  </r>
  <r>
    <n v="5294"/>
    <s v="04/06/2024"/>
    <s v="C429"/>
    <x v="0"/>
    <n v="42"/>
    <x v="2"/>
    <x v="2"/>
    <x v="2"/>
    <x v="12"/>
    <n v="68.52"/>
    <n v="4"/>
    <x v="4245"/>
    <n v="205.56"/>
    <n v="17.13"/>
    <n v="75"/>
  </r>
  <r>
    <n v="5295"/>
    <s v="22/08/2024"/>
    <s v="C533"/>
    <x v="0"/>
    <n v="40"/>
    <x v="2"/>
    <x v="2"/>
    <x v="0"/>
    <x v="8"/>
    <n v="100.05"/>
    <n v="1"/>
    <x v="4246"/>
    <n v="0"/>
    <n v="100.05"/>
    <n v="0"/>
  </r>
  <r>
    <n v="5296"/>
    <s v="31/03/2024"/>
    <s v="C342"/>
    <x v="1"/>
    <n v="45"/>
    <x v="2"/>
    <x v="3"/>
    <x v="3"/>
    <x v="13"/>
    <n v="779"/>
    <n v="2"/>
    <x v="4247"/>
    <n v="779"/>
    <n v="389.5"/>
    <n v="50"/>
  </r>
  <r>
    <n v="5297"/>
    <s v="23/02/2024"/>
    <s v="C406"/>
    <x v="1"/>
    <n v="64"/>
    <x v="0"/>
    <x v="0"/>
    <x v="3"/>
    <x v="14"/>
    <n v="197.44"/>
    <n v="2"/>
    <x v="4248"/>
    <n v="197.44"/>
    <n v="98.72"/>
    <n v="50"/>
  </r>
  <r>
    <n v="5298"/>
    <s v="28/06/2024"/>
    <s v="C316"/>
    <x v="1"/>
    <n v="33"/>
    <x v="2"/>
    <x v="3"/>
    <x v="3"/>
    <x v="14"/>
    <n v="728.44"/>
    <n v="5"/>
    <x v="4249"/>
    <n v="2913.7599999999998"/>
    <n v="145.68800000000002"/>
    <n v="80"/>
  </r>
  <r>
    <n v="5299"/>
    <s v="26/07/2024"/>
    <s v="C326"/>
    <x v="0"/>
    <n v="60"/>
    <x v="0"/>
    <x v="3"/>
    <x v="3"/>
    <x v="14"/>
    <n v="446.86"/>
    <n v="3"/>
    <x v="4250"/>
    <n v="893.71999999999991"/>
    <n v="148.95333333333335"/>
    <n v="66.666666666666657"/>
  </r>
  <r>
    <n v="5300"/>
    <s v="05/10/2024"/>
    <s v="C441"/>
    <x v="1"/>
    <n v="55"/>
    <x v="0"/>
    <x v="1"/>
    <x v="0"/>
    <x v="0"/>
    <n v="837.89"/>
    <n v="3"/>
    <x v="4251"/>
    <n v="1675.7800000000002"/>
    <n v="279.29666666666668"/>
    <n v="66.666666666666671"/>
  </r>
  <r>
    <n v="5301"/>
    <s v="07/05/2024"/>
    <s v="C109"/>
    <x v="1"/>
    <n v="28"/>
    <x v="1"/>
    <x v="3"/>
    <x v="4"/>
    <x v="17"/>
    <n v="810.47"/>
    <n v="3"/>
    <x v="4252"/>
    <n v="1620.9399999999998"/>
    <n v="270.15666666666669"/>
    <n v="66.666666666666657"/>
  </r>
  <r>
    <n v="5302"/>
    <s v="27/11/2024"/>
    <s v="C947"/>
    <x v="1"/>
    <n v="20"/>
    <x v="1"/>
    <x v="0"/>
    <x v="1"/>
    <x v="11"/>
    <n v="960.07"/>
    <n v="5"/>
    <x v="4253"/>
    <n v="3840.28"/>
    <n v="192.01400000000001"/>
    <n v="80"/>
  </r>
  <r>
    <n v="5303"/>
    <s v="22/10/2024"/>
    <s v="C708"/>
    <x v="1"/>
    <n v="32"/>
    <x v="2"/>
    <x v="3"/>
    <x v="1"/>
    <x v="19"/>
    <n v="258.52999999999997"/>
    <n v="4"/>
    <x v="4254"/>
    <n v="775.58999999999992"/>
    <n v="64.632499999999993"/>
    <n v="75"/>
  </r>
  <r>
    <n v="5304"/>
    <s v="13/06/2024"/>
    <s v="C373"/>
    <x v="1"/>
    <n v="18"/>
    <x v="3"/>
    <x v="1"/>
    <x v="3"/>
    <x v="13"/>
    <n v="236.95"/>
    <n v="2"/>
    <x v="4255"/>
    <n v="236.95"/>
    <n v="118.47499999999999"/>
    <n v="50"/>
  </r>
  <r>
    <n v="5305"/>
    <s v="20/05/2024"/>
    <s v="C663"/>
    <x v="0"/>
    <n v="24"/>
    <x v="1"/>
    <x v="0"/>
    <x v="4"/>
    <x v="7"/>
    <n v="41.19"/>
    <n v="2"/>
    <x v="4256"/>
    <n v="41.19"/>
    <n v="20.594999999999999"/>
    <n v="50"/>
  </r>
  <r>
    <n v="5306"/>
    <s v="25/04/2024"/>
    <s v="C819"/>
    <x v="1"/>
    <n v="18"/>
    <x v="3"/>
    <x v="0"/>
    <x v="2"/>
    <x v="3"/>
    <n v="416.31"/>
    <n v="4"/>
    <x v="4257"/>
    <n v="1248.93"/>
    <n v="104.0775"/>
    <n v="75"/>
  </r>
  <r>
    <n v="5307"/>
    <s v="19/06/2024"/>
    <s v="C912"/>
    <x v="1"/>
    <n v="49"/>
    <x v="2"/>
    <x v="1"/>
    <x v="4"/>
    <x v="18"/>
    <n v="464.47"/>
    <n v="2"/>
    <x v="4258"/>
    <n v="464.47"/>
    <n v="232.23500000000001"/>
    <n v="50"/>
  </r>
  <r>
    <n v="5308"/>
    <s v="22/03/2024"/>
    <s v="C684"/>
    <x v="1"/>
    <n v="26"/>
    <x v="1"/>
    <x v="1"/>
    <x v="2"/>
    <x v="9"/>
    <n v="964.87"/>
    <n v="2"/>
    <x v="4259"/>
    <n v="964.87"/>
    <n v="482.435"/>
    <n v="50"/>
  </r>
  <r>
    <n v="5309"/>
    <s v="12/06/2024"/>
    <s v="C156"/>
    <x v="1"/>
    <n v="46"/>
    <x v="2"/>
    <x v="3"/>
    <x v="1"/>
    <x v="19"/>
    <n v="832.48"/>
    <n v="3"/>
    <x v="4260"/>
    <n v="1664.96"/>
    <n v="277.49333333333334"/>
    <n v="66.666666666666657"/>
  </r>
  <r>
    <n v="5310"/>
    <s v="05/07/2024"/>
    <s v="C238"/>
    <x v="0"/>
    <n v="43"/>
    <x v="2"/>
    <x v="1"/>
    <x v="4"/>
    <x v="7"/>
    <n v="175.12"/>
    <n v="3"/>
    <x v="4261"/>
    <n v="350.24"/>
    <n v="58.373333333333335"/>
    <n v="66.666666666666657"/>
  </r>
  <r>
    <n v="5311"/>
    <s v="27/02/2024"/>
    <s v="C841"/>
    <x v="0"/>
    <n v="40"/>
    <x v="2"/>
    <x v="2"/>
    <x v="4"/>
    <x v="16"/>
    <n v="800.5"/>
    <n v="1"/>
    <x v="4262"/>
    <n v="0"/>
    <n v="800.5"/>
    <n v="0"/>
  </r>
  <r>
    <n v="5312"/>
    <s v="03/12/2024"/>
    <s v="C136"/>
    <x v="0"/>
    <n v="62"/>
    <x v="0"/>
    <x v="1"/>
    <x v="1"/>
    <x v="2"/>
    <n v="186.52"/>
    <n v="1"/>
    <x v="4263"/>
    <n v="0"/>
    <n v="186.52"/>
    <n v="0"/>
  </r>
  <r>
    <n v="5313"/>
    <s v="21/05/2024"/>
    <s v="C404"/>
    <x v="1"/>
    <n v="60"/>
    <x v="0"/>
    <x v="2"/>
    <x v="4"/>
    <x v="18"/>
    <n v="86.99"/>
    <n v="2"/>
    <x v="4264"/>
    <n v="86.99"/>
    <n v="43.494999999999997"/>
    <n v="50"/>
  </r>
  <r>
    <n v="5314"/>
    <s v="22/12/2024"/>
    <s v="C849"/>
    <x v="1"/>
    <n v="46"/>
    <x v="2"/>
    <x v="1"/>
    <x v="2"/>
    <x v="4"/>
    <n v="838.71"/>
    <n v="3"/>
    <x v="4265"/>
    <n v="1677.42"/>
    <n v="279.57"/>
    <n v="66.666666666666657"/>
  </r>
  <r>
    <n v="5315"/>
    <s v="05/12/2024"/>
    <s v="C318"/>
    <x v="0"/>
    <n v="55"/>
    <x v="0"/>
    <x v="2"/>
    <x v="4"/>
    <x v="7"/>
    <n v="976.2"/>
    <n v="1"/>
    <x v="4266"/>
    <n v="0"/>
    <n v="976.2"/>
    <n v="0"/>
  </r>
  <r>
    <n v="5316"/>
    <s v="13/09/2024"/>
    <s v="C264"/>
    <x v="0"/>
    <n v="50"/>
    <x v="0"/>
    <x v="2"/>
    <x v="2"/>
    <x v="12"/>
    <n v="97.24"/>
    <n v="1"/>
    <x v="4267"/>
    <n v="0"/>
    <n v="97.24"/>
    <n v="0"/>
  </r>
  <r>
    <n v="5317"/>
    <s v="07/10/2024"/>
    <s v="C968"/>
    <x v="0"/>
    <n v="24"/>
    <x v="1"/>
    <x v="1"/>
    <x v="3"/>
    <x v="5"/>
    <n v="815.79"/>
    <n v="3"/>
    <x v="4268"/>
    <n v="1631.58"/>
    <n v="271.93"/>
    <n v="66.666666666666657"/>
  </r>
  <r>
    <n v="5318"/>
    <s v="28/05/2024"/>
    <s v="C298"/>
    <x v="1"/>
    <n v="29"/>
    <x v="1"/>
    <x v="0"/>
    <x v="4"/>
    <x v="18"/>
    <n v="860.62"/>
    <n v="1"/>
    <x v="4269"/>
    <n v="0"/>
    <n v="860.62"/>
    <n v="0"/>
  </r>
  <r>
    <n v="5319"/>
    <s v="25/03/2024"/>
    <s v="C749"/>
    <x v="1"/>
    <n v="48"/>
    <x v="2"/>
    <x v="0"/>
    <x v="2"/>
    <x v="12"/>
    <n v="127.57"/>
    <n v="4"/>
    <x v="4270"/>
    <n v="382.71"/>
    <n v="31.892499999999998"/>
    <n v="75"/>
  </r>
  <r>
    <n v="5320"/>
    <s v="06/04/2024"/>
    <s v="C368"/>
    <x v="0"/>
    <n v="49"/>
    <x v="2"/>
    <x v="2"/>
    <x v="1"/>
    <x v="1"/>
    <n v="290.42"/>
    <n v="4"/>
    <x v="4271"/>
    <n v="871.26"/>
    <n v="72.605000000000004"/>
    <n v="75"/>
  </r>
  <r>
    <n v="5321"/>
    <s v="25/05/2024"/>
    <s v="C974"/>
    <x v="0"/>
    <n v="37"/>
    <x v="2"/>
    <x v="0"/>
    <x v="3"/>
    <x v="14"/>
    <n v="736.32"/>
    <n v="3"/>
    <x v="4272"/>
    <n v="1472.6399999999999"/>
    <n v="245.44000000000003"/>
    <n v="66.666666666666657"/>
  </r>
  <r>
    <n v="5322"/>
    <s v="07/12/2024"/>
    <s v="C218"/>
    <x v="0"/>
    <n v="34"/>
    <x v="2"/>
    <x v="1"/>
    <x v="4"/>
    <x v="7"/>
    <n v="809.65"/>
    <n v="3"/>
    <x v="4273"/>
    <n v="1619.2999999999997"/>
    <n v="269.88333333333333"/>
    <n v="66.666666666666657"/>
  </r>
  <r>
    <n v="5323"/>
    <s v="19/09/2024"/>
    <s v="C989"/>
    <x v="1"/>
    <n v="53"/>
    <x v="0"/>
    <x v="2"/>
    <x v="2"/>
    <x v="12"/>
    <n v="360.43"/>
    <n v="1"/>
    <x v="4274"/>
    <n v="0"/>
    <n v="360.43"/>
    <n v="0"/>
  </r>
  <r>
    <n v="5324"/>
    <s v="29/10/2024"/>
    <s v="C455"/>
    <x v="1"/>
    <n v="20"/>
    <x v="1"/>
    <x v="3"/>
    <x v="4"/>
    <x v="17"/>
    <n v="168.33"/>
    <n v="2"/>
    <x v="4275"/>
    <n v="168.33"/>
    <n v="84.165000000000006"/>
    <n v="50"/>
  </r>
  <r>
    <n v="5325"/>
    <s v="09/10/2024"/>
    <s v="C454"/>
    <x v="1"/>
    <n v="18"/>
    <x v="3"/>
    <x v="2"/>
    <x v="2"/>
    <x v="3"/>
    <n v="651.86"/>
    <n v="5"/>
    <x v="4276"/>
    <n v="2607.44"/>
    <n v="130.37200000000001"/>
    <n v="80"/>
  </r>
  <r>
    <n v="5326"/>
    <s v="03/07/2024"/>
    <s v="C510"/>
    <x v="0"/>
    <n v="44"/>
    <x v="2"/>
    <x v="3"/>
    <x v="4"/>
    <x v="7"/>
    <n v="704.95"/>
    <n v="4"/>
    <x v="4277"/>
    <n v="2114.8500000000004"/>
    <n v="176.23750000000001"/>
    <n v="75.000000000000014"/>
  </r>
  <r>
    <n v="5327"/>
    <s v="02/06/2024"/>
    <s v="C979"/>
    <x v="0"/>
    <n v="64"/>
    <x v="0"/>
    <x v="3"/>
    <x v="3"/>
    <x v="13"/>
    <n v="508.57"/>
    <n v="4"/>
    <x v="4278"/>
    <n v="1525.71"/>
    <n v="127.1425"/>
    <n v="75"/>
  </r>
  <r>
    <n v="5328"/>
    <s v="30/11/2024"/>
    <s v="C135"/>
    <x v="1"/>
    <n v="57"/>
    <x v="0"/>
    <x v="2"/>
    <x v="3"/>
    <x v="13"/>
    <n v="153.49"/>
    <n v="3"/>
    <x v="4279"/>
    <n v="306.98"/>
    <n v="51.163333333333334"/>
    <n v="66.666666666666657"/>
  </r>
  <r>
    <n v="5329"/>
    <s v="14/04/2024"/>
    <s v="C250"/>
    <x v="0"/>
    <n v="50"/>
    <x v="0"/>
    <x v="3"/>
    <x v="4"/>
    <x v="17"/>
    <n v="846.04"/>
    <n v="2"/>
    <x v="4280"/>
    <n v="846.04"/>
    <n v="423.02"/>
    <n v="50"/>
  </r>
  <r>
    <n v="5330"/>
    <s v="19/06/2024"/>
    <s v="C592"/>
    <x v="1"/>
    <n v="37"/>
    <x v="2"/>
    <x v="0"/>
    <x v="4"/>
    <x v="18"/>
    <n v="648.80999999999995"/>
    <n v="3"/>
    <x v="4281"/>
    <n v="1297.6200000000001"/>
    <n v="216.26999999999998"/>
    <n v="66.666666666666671"/>
  </r>
  <r>
    <n v="5331"/>
    <s v="12/09/2024"/>
    <s v="C164"/>
    <x v="0"/>
    <n v="31"/>
    <x v="2"/>
    <x v="3"/>
    <x v="0"/>
    <x v="8"/>
    <n v="870.47"/>
    <n v="1"/>
    <x v="4282"/>
    <n v="0"/>
    <n v="870.47"/>
    <n v="0"/>
  </r>
  <r>
    <n v="5332"/>
    <s v="20/12/2024"/>
    <s v="C343"/>
    <x v="0"/>
    <n v="53"/>
    <x v="0"/>
    <x v="0"/>
    <x v="4"/>
    <x v="7"/>
    <n v="933.64"/>
    <n v="2"/>
    <x v="4283"/>
    <n v="933.64"/>
    <n v="466.82"/>
    <n v="50"/>
  </r>
  <r>
    <n v="5333"/>
    <s v="03/07/2024"/>
    <s v="C671"/>
    <x v="0"/>
    <n v="22"/>
    <x v="1"/>
    <x v="2"/>
    <x v="4"/>
    <x v="7"/>
    <n v="807.64"/>
    <n v="1"/>
    <x v="4284"/>
    <n v="0"/>
    <n v="807.64"/>
    <n v="0"/>
  </r>
  <r>
    <n v="5334"/>
    <s v="14/07/2024"/>
    <s v="C230"/>
    <x v="0"/>
    <n v="40"/>
    <x v="2"/>
    <x v="3"/>
    <x v="3"/>
    <x v="13"/>
    <n v="959.07"/>
    <n v="4"/>
    <x v="4285"/>
    <n v="2877.21"/>
    <n v="239.76750000000001"/>
    <n v="75"/>
  </r>
  <r>
    <n v="5335"/>
    <s v="30/10/2024"/>
    <s v="C759"/>
    <x v="1"/>
    <n v="62"/>
    <x v="0"/>
    <x v="3"/>
    <x v="4"/>
    <x v="16"/>
    <n v="954.72"/>
    <n v="3"/>
    <x v="4286"/>
    <n v="1909.4399999999998"/>
    <n v="318.24"/>
    <n v="66.666666666666657"/>
  </r>
  <r>
    <n v="5336"/>
    <s v="16/03/2024"/>
    <s v="C199"/>
    <x v="0"/>
    <n v="32"/>
    <x v="2"/>
    <x v="0"/>
    <x v="1"/>
    <x v="2"/>
    <n v="623.15"/>
    <n v="3"/>
    <x v="4287"/>
    <n v="1246.3000000000002"/>
    <n v="207.71666666666667"/>
    <n v="66.666666666666671"/>
  </r>
  <r>
    <n v="5337"/>
    <s v="15/11/2024"/>
    <s v="C511"/>
    <x v="1"/>
    <n v="23"/>
    <x v="1"/>
    <x v="0"/>
    <x v="4"/>
    <x v="7"/>
    <n v="730.89"/>
    <n v="5"/>
    <x v="4288"/>
    <n v="2923.56"/>
    <n v="146.178"/>
    <n v="80"/>
  </r>
  <r>
    <n v="5338"/>
    <s v="19/03/2024"/>
    <s v="C738"/>
    <x v="1"/>
    <n v="50"/>
    <x v="0"/>
    <x v="2"/>
    <x v="0"/>
    <x v="0"/>
    <n v="702.41"/>
    <n v="2"/>
    <x v="4289"/>
    <n v="702.41"/>
    <n v="351.20499999999998"/>
    <n v="50"/>
  </r>
  <r>
    <n v="5339"/>
    <s v="18/08/2024"/>
    <s v="C886"/>
    <x v="1"/>
    <n v="36"/>
    <x v="2"/>
    <x v="2"/>
    <x v="2"/>
    <x v="4"/>
    <n v="624.91999999999996"/>
    <n v="4"/>
    <x v="4290"/>
    <n v="1874.7599999999998"/>
    <n v="156.22999999999999"/>
    <n v="75"/>
  </r>
  <r>
    <n v="5340"/>
    <s v="15/05/2024"/>
    <s v="C218"/>
    <x v="0"/>
    <n v="30"/>
    <x v="2"/>
    <x v="3"/>
    <x v="3"/>
    <x v="5"/>
    <n v="29.16"/>
    <n v="5"/>
    <x v="4291"/>
    <n v="116.64000000000001"/>
    <n v="5.8319999999999999"/>
    <n v="80"/>
  </r>
  <r>
    <n v="5341"/>
    <s v="28/10/2024"/>
    <s v="C737"/>
    <x v="1"/>
    <n v="46"/>
    <x v="2"/>
    <x v="1"/>
    <x v="1"/>
    <x v="11"/>
    <n v="362.35"/>
    <n v="5"/>
    <x v="4292"/>
    <n v="1449.4"/>
    <n v="72.47"/>
    <n v="80"/>
  </r>
  <r>
    <n v="5342"/>
    <s v="17/01/2024"/>
    <s v="C242"/>
    <x v="1"/>
    <n v="23"/>
    <x v="1"/>
    <x v="3"/>
    <x v="2"/>
    <x v="3"/>
    <n v="109.08"/>
    <n v="3"/>
    <x v="4293"/>
    <n v="218.16000000000003"/>
    <n v="36.36"/>
    <n v="66.666666666666671"/>
  </r>
  <r>
    <n v="5343"/>
    <s v="05/07/2024"/>
    <s v="C605"/>
    <x v="1"/>
    <n v="32"/>
    <x v="2"/>
    <x v="3"/>
    <x v="1"/>
    <x v="2"/>
    <n v="307.26"/>
    <n v="2"/>
    <x v="4294"/>
    <n v="307.26"/>
    <n v="153.63"/>
    <n v="50"/>
  </r>
  <r>
    <n v="5344"/>
    <s v="21/09/2024"/>
    <s v="C983"/>
    <x v="0"/>
    <n v="33"/>
    <x v="2"/>
    <x v="2"/>
    <x v="3"/>
    <x v="15"/>
    <n v="77.88"/>
    <n v="3"/>
    <x v="4295"/>
    <n v="155.76"/>
    <n v="25.959999999999997"/>
    <n v="66.666666666666657"/>
  </r>
  <r>
    <n v="5345"/>
    <s v="19/10/2024"/>
    <s v="C552"/>
    <x v="0"/>
    <n v="41"/>
    <x v="2"/>
    <x v="2"/>
    <x v="0"/>
    <x v="0"/>
    <n v="920.83"/>
    <n v="2"/>
    <x v="4296"/>
    <n v="920.83"/>
    <n v="460.41500000000002"/>
    <n v="50"/>
  </r>
  <r>
    <n v="5346"/>
    <s v="18/06/2024"/>
    <s v="C427"/>
    <x v="1"/>
    <n v="40"/>
    <x v="2"/>
    <x v="3"/>
    <x v="3"/>
    <x v="13"/>
    <n v="456.82"/>
    <n v="5"/>
    <x v="4297"/>
    <n v="1827.28"/>
    <n v="91.364000000000004"/>
    <n v="80"/>
  </r>
  <r>
    <n v="5347"/>
    <s v="10/08/2024"/>
    <s v="C506"/>
    <x v="0"/>
    <n v="27"/>
    <x v="1"/>
    <x v="0"/>
    <x v="1"/>
    <x v="1"/>
    <n v="197.47"/>
    <n v="1"/>
    <x v="4298"/>
    <n v="0"/>
    <n v="197.47"/>
    <n v="0"/>
  </r>
  <r>
    <n v="5348"/>
    <s v="08/09/2024"/>
    <s v="C907"/>
    <x v="1"/>
    <n v="58"/>
    <x v="0"/>
    <x v="2"/>
    <x v="1"/>
    <x v="2"/>
    <n v="588.92999999999995"/>
    <n v="4"/>
    <x v="4299"/>
    <n v="1766.79"/>
    <n v="147.23249999999999"/>
    <n v="75"/>
  </r>
  <r>
    <n v="5349"/>
    <s v="20/12/2024"/>
    <s v="C152"/>
    <x v="1"/>
    <n v="58"/>
    <x v="0"/>
    <x v="3"/>
    <x v="3"/>
    <x v="14"/>
    <n v="204.49"/>
    <n v="5"/>
    <x v="4300"/>
    <n v="817.96"/>
    <n v="40.898000000000003"/>
    <n v="80"/>
  </r>
  <r>
    <n v="5350"/>
    <s v="18/02/2024"/>
    <s v="C244"/>
    <x v="0"/>
    <n v="34"/>
    <x v="2"/>
    <x v="1"/>
    <x v="4"/>
    <x v="17"/>
    <n v="806.4"/>
    <n v="3"/>
    <x v="4301"/>
    <n v="1612.7999999999997"/>
    <n v="268.8"/>
    <n v="66.666666666666657"/>
  </r>
  <r>
    <n v="5351"/>
    <s v="15/03/2024"/>
    <s v="C522"/>
    <x v="1"/>
    <n v="61"/>
    <x v="0"/>
    <x v="3"/>
    <x v="3"/>
    <x v="14"/>
    <n v="312.86"/>
    <n v="4"/>
    <x v="4302"/>
    <n v="938.58"/>
    <n v="78.215000000000003"/>
    <n v="75"/>
  </r>
  <r>
    <n v="5352"/>
    <s v="05/05/2024"/>
    <s v="C774"/>
    <x v="0"/>
    <n v="62"/>
    <x v="0"/>
    <x v="1"/>
    <x v="0"/>
    <x v="8"/>
    <n v="321.75"/>
    <n v="5"/>
    <x v="4303"/>
    <n v="1287"/>
    <n v="64.349999999999994"/>
    <n v="80"/>
  </r>
  <r>
    <n v="5353"/>
    <s v="18/05/2024"/>
    <s v="C754"/>
    <x v="0"/>
    <n v="47"/>
    <x v="2"/>
    <x v="1"/>
    <x v="3"/>
    <x v="5"/>
    <n v="871.25"/>
    <n v="2"/>
    <x v="4304"/>
    <n v="871.25"/>
    <n v="435.625"/>
    <n v="50"/>
  </r>
  <r>
    <n v="5354"/>
    <s v="28/06/2024"/>
    <s v="C762"/>
    <x v="1"/>
    <n v="61"/>
    <x v="0"/>
    <x v="1"/>
    <x v="2"/>
    <x v="4"/>
    <n v="563.61"/>
    <n v="3"/>
    <x v="4305"/>
    <n v="1127.2199999999998"/>
    <n v="187.87"/>
    <n v="66.666666666666657"/>
  </r>
  <r>
    <n v="5355"/>
    <s v="06/06/2024"/>
    <s v="C100"/>
    <x v="0"/>
    <n v="63"/>
    <x v="0"/>
    <x v="3"/>
    <x v="4"/>
    <x v="16"/>
    <n v="888.43"/>
    <n v="5"/>
    <x v="4306"/>
    <n v="3553.72"/>
    <n v="177.68599999999998"/>
    <n v="80"/>
  </r>
  <r>
    <n v="5356"/>
    <s v="12/03/2024"/>
    <s v="C488"/>
    <x v="0"/>
    <n v="27"/>
    <x v="1"/>
    <x v="2"/>
    <x v="2"/>
    <x v="3"/>
    <n v="418.76"/>
    <n v="2"/>
    <x v="4307"/>
    <n v="418.76"/>
    <n v="209.38"/>
    <n v="50"/>
  </r>
  <r>
    <n v="5357"/>
    <s v="11/12/2024"/>
    <s v="C842"/>
    <x v="1"/>
    <n v="36"/>
    <x v="2"/>
    <x v="0"/>
    <x v="3"/>
    <x v="5"/>
    <n v="350.49"/>
    <n v="2"/>
    <x v="4308"/>
    <n v="350.49"/>
    <n v="175.245"/>
    <n v="50"/>
  </r>
  <r>
    <n v="5358"/>
    <s v="06/06/2024"/>
    <s v="C830"/>
    <x v="1"/>
    <n v="46"/>
    <x v="2"/>
    <x v="0"/>
    <x v="4"/>
    <x v="18"/>
    <n v="511.14"/>
    <n v="2"/>
    <x v="4309"/>
    <n v="511.14"/>
    <n v="255.57"/>
    <n v="50"/>
  </r>
  <r>
    <n v="5359"/>
    <s v="20/12/2024"/>
    <s v="C951"/>
    <x v="0"/>
    <n v="19"/>
    <x v="3"/>
    <x v="3"/>
    <x v="2"/>
    <x v="4"/>
    <n v="70.88"/>
    <n v="4"/>
    <x v="4310"/>
    <n v="212.64"/>
    <n v="17.72"/>
    <n v="75"/>
  </r>
  <r>
    <n v="5360"/>
    <s v="19/11/2024"/>
    <s v="C395"/>
    <x v="0"/>
    <n v="53"/>
    <x v="0"/>
    <x v="3"/>
    <x v="2"/>
    <x v="4"/>
    <n v="162.66"/>
    <n v="3"/>
    <x v="4311"/>
    <n v="325.32000000000005"/>
    <n v="54.22"/>
    <n v="66.666666666666671"/>
  </r>
  <r>
    <n v="5361"/>
    <s v="04/01/2024"/>
    <s v="C113"/>
    <x v="1"/>
    <n v="36"/>
    <x v="2"/>
    <x v="1"/>
    <x v="4"/>
    <x v="18"/>
    <n v="227.33"/>
    <n v="2"/>
    <x v="4312"/>
    <n v="227.33"/>
    <n v="113.66500000000001"/>
    <n v="50"/>
  </r>
  <r>
    <n v="5362"/>
    <s v="07/09/2024"/>
    <s v="C805"/>
    <x v="0"/>
    <n v="24"/>
    <x v="1"/>
    <x v="2"/>
    <x v="4"/>
    <x v="7"/>
    <n v="818.51"/>
    <n v="5"/>
    <x v="4313"/>
    <n v="3274.04"/>
    <n v="163.702"/>
    <n v="80"/>
  </r>
  <r>
    <n v="5363"/>
    <s v="18/08/2024"/>
    <s v="C936"/>
    <x v="0"/>
    <n v="43"/>
    <x v="2"/>
    <x v="3"/>
    <x v="1"/>
    <x v="11"/>
    <n v="736.46"/>
    <n v="2"/>
    <x v="4314"/>
    <n v="736.46"/>
    <n v="368.23"/>
    <n v="50"/>
  </r>
  <r>
    <n v="5364"/>
    <s v="01/11/2024"/>
    <s v="C793"/>
    <x v="0"/>
    <n v="32"/>
    <x v="2"/>
    <x v="0"/>
    <x v="4"/>
    <x v="7"/>
    <n v="201.37"/>
    <n v="3"/>
    <x v="4315"/>
    <n v="402.74"/>
    <n v="67.123333333333335"/>
    <n v="66.666666666666657"/>
  </r>
  <r>
    <n v="5365"/>
    <s v="17/11/2024"/>
    <s v="C156"/>
    <x v="0"/>
    <n v="64"/>
    <x v="0"/>
    <x v="3"/>
    <x v="3"/>
    <x v="13"/>
    <n v="283.98"/>
    <n v="4"/>
    <x v="4316"/>
    <n v="851.94"/>
    <n v="70.995000000000005"/>
    <n v="75"/>
  </r>
  <r>
    <n v="5366"/>
    <s v="02/12/2024"/>
    <s v="C296"/>
    <x v="0"/>
    <n v="55"/>
    <x v="0"/>
    <x v="2"/>
    <x v="0"/>
    <x v="6"/>
    <n v="944.82"/>
    <n v="2"/>
    <x v="4317"/>
    <n v="944.82"/>
    <n v="472.41"/>
    <n v="50"/>
  </r>
  <r>
    <n v="5367"/>
    <s v="10/11/2024"/>
    <s v="C946"/>
    <x v="0"/>
    <n v="20"/>
    <x v="1"/>
    <x v="2"/>
    <x v="1"/>
    <x v="2"/>
    <n v="94.94"/>
    <n v="5"/>
    <x v="4318"/>
    <n v="379.76"/>
    <n v="18.988"/>
    <n v="80"/>
  </r>
  <r>
    <n v="5368"/>
    <s v="29/12/2024"/>
    <s v="C558"/>
    <x v="0"/>
    <n v="55"/>
    <x v="0"/>
    <x v="3"/>
    <x v="4"/>
    <x v="17"/>
    <n v="551.98"/>
    <n v="3"/>
    <x v="4319"/>
    <n v="1103.96"/>
    <n v="183.99333333333334"/>
    <n v="66.666666666666657"/>
  </r>
  <r>
    <n v="5369"/>
    <s v="28/09/2024"/>
    <s v="C852"/>
    <x v="1"/>
    <n v="33"/>
    <x v="2"/>
    <x v="3"/>
    <x v="0"/>
    <x v="10"/>
    <n v="526.79"/>
    <n v="2"/>
    <x v="4320"/>
    <n v="526.79"/>
    <n v="263.39499999999998"/>
    <n v="50"/>
  </r>
  <r>
    <n v="5370"/>
    <s v="24/07/2024"/>
    <s v="C276"/>
    <x v="1"/>
    <n v="19"/>
    <x v="3"/>
    <x v="2"/>
    <x v="1"/>
    <x v="19"/>
    <n v="728.45"/>
    <n v="4"/>
    <x v="4321"/>
    <n v="2185.3500000000004"/>
    <n v="182.11250000000001"/>
    <n v="75.000000000000014"/>
  </r>
  <r>
    <n v="5371"/>
    <s v="15/07/2024"/>
    <s v="C717"/>
    <x v="1"/>
    <n v="48"/>
    <x v="2"/>
    <x v="2"/>
    <x v="3"/>
    <x v="5"/>
    <n v="268.82"/>
    <n v="1"/>
    <x v="4322"/>
    <n v="0"/>
    <n v="268.82"/>
    <n v="0"/>
  </r>
  <r>
    <n v="5372"/>
    <s v="17/09/2024"/>
    <s v="C914"/>
    <x v="1"/>
    <n v="45"/>
    <x v="2"/>
    <x v="1"/>
    <x v="0"/>
    <x v="6"/>
    <n v="935.42"/>
    <n v="5"/>
    <x v="4323"/>
    <n v="3741.6800000000003"/>
    <n v="187.084"/>
    <n v="80"/>
  </r>
  <r>
    <n v="5373"/>
    <s v="21/09/2024"/>
    <s v="C379"/>
    <x v="1"/>
    <n v="24"/>
    <x v="1"/>
    <x v="3"/>
    <x v="4"/>
    <x v="16"/>
    <n v="416.48"/>
    <n v="2"/>
    <x v="4324"/>
    <n v="416.48"/>
    <n v="208.24"/>
    <n v="50"/>
  </r>
  <r>
    <n v="5374"/>
    <s v="14/07/2024"/>
    <s v="C505"/>
    <x v="0"/>
    <n v="47"/>
    <x v="2"/>
    <x v="3"/>
    <x v="4"/>
    <x v="16"/>
    <n v="292.86"/>
    <n v="2"/>
    <x v="4325"/>
    <n v="292.86"/>
    <n v="146.43"/>
    <n v="50"/>
  </r>
  <r>
    <n v="5375"/>
    <s v="06/01/2024"/>
    <s v="C641"/>
    <x v="0"/>
    <n v="60"/>
    <x v="0"/>
    <x v="3"/>
    <x v="3"/>
    <x v="13"/>
    <n v="343.5"/>
    <n v="1"/>
    <x v="4326"/>
    <n v="0"/>
    <n v="343.5"/>
    <n v="0"/>
  </r>
  <r>
    <n v="5376"/>
    <s v="21/06/2024"/>
    <s v="C397"/>
    <x v="0"/>
    <n v="24"/>
    <x v="1"/>
    <x v="0"/>
    <x v="1"/>
    <x v="1"/>
    <n v="355.24"/>
    <n v="3"/>
    <x v="4327"/>
    <n v="710.48"/>
    <n v="118.41333333333334"/>
    <n v="66.666666666666657"/>
  </r>
  <r>
    <n v="5377"/>
    <s v="24/11/2024"/>
    <s v="C153"/>
    <x v="0"/>
    <n v="53"/>
    <x v="0"/>
    <x v="1"/>
    <x v="0"/>
    <x v="10"/>
    <n v="206.94"/>
    <n v="1"/>
    <x v="4328"/>
    <n v="0"/>
    <n v="206.94"/>
    <n v="0"/>
  </r>
  <r>
    <n v="5378"/>
    <s v="22/10/2024"/>
    <s v="C817"/>
    <x v="1"/>
    <n v="46"/>
    <x v="2"/>
    <x v="2"/>
    <x v="3"/>
    <x v="5"/>
    <n v="928.77"/>
    <n v="3"/>
    <x v="4329"/>
    <n v="1857.54"/>
    <n v="309.58999999999997"/>
    <n v="66.666666666666657"/>
  </r>
  <r>
    <n v="5379"/>
    <s v="01/03/2024"/>
    <s v="C263"/>
    <x v="0"/>
    <n v="41"/>
    <x v="2"/>
    <x v="1"/>
    <x v="1"/>
    <x v="11"/>
    <n v="183.13"/>
    <n v="2"/>
    <x v="4330"/>
    <n v="183.13"/>
    <n v="91.564999999999998"/>
    <n v="50"/>
  </r>
  <r>
    <n v="5380"/>
    <s v="11/12/2024"/>
    <s v="C591"/>
    <x v="0"/>
    <n v="56"/>
    <x v="0"/>
    <x v="0"/>
    <x v="2"/>
    <x v="12"/>
    <n v="884"/>
    <n v="1"/>
    <x v="4331"/>
    <n v="0"/>
    <n v="884"/>
    <n v="0"/>
  </r>
  <r>
    <n v="5381"/>
    <s v="08/05/2024"/>
    <s v="C685"/>
    <x v="1"/>
    <n v="21"/>
    <x v="1"/>
    <x v="1"/>
    <x v="2"/>
    <x v="4"/>
    <n v="410.88"/>
    <n v="2"/>
    <x v="4332"/>
    <n v="410.88"/>
    <n v="205.44"/>
    <n v="50"/>
  </r>
  <r>
    <n v="5382"/>
    <s v="12/12/2024"/>
    <s v="C884"/>
    <x v="0"/>
    <n v="46"/>
    <x v="2"/>
    <x v="0"/>
    <x v="1"/>
    <x v="1"/>
    <n v="276.58"/>
    <n v="1"/>
    <x v="4333"/>
    <n v="0"/>
    <n v="276.58"/>
    <n v="0"/>
  </r>
  <r>
    <n v="5383"/>
    <s v="02/12/2024"/>
    <s v="C429"/>
    <x v="0"/>
    <n v="61"/>
    <x v="0"/>
    <x v="1"/>
    <x v="4"/>
    <x v="7"/>
    <n v="206.52"/>
    <n v="2"/>
    <x v="4334"/>
    <n v="206.52"/>
    <n v="103.26"/>
    <n v="50"/>
  </r>
  <r>
    <n v="5384"/>
    <s v="27/04/2024"/>
    <s v="C695"/>
    <x v="1"/>
    <n v="22"/>
    <x v="1"/>
    <x v="1"/>
    <x v="4"/>
    <x v="7"/>
    <n v="509.3"/>
    <n v="2"/>
    <x v="4335"/>
    <n v="509.3"/>
    <n v="254.65"/>
    <n v="50"/>
  </r>
  <r>
    <n v="5385"/>
    <s v="28/10/2024"/>
    <s v="C862"/>
    <x v="0"/>
    <n v="46"/>
    <x v="2"/>
    <x v="1"/>
    <x v="2"/>
    <x v="9"/>
    <n v="672.57"/>
    <n v="2"/>
    <x v="4336"/>
    <n v="672.57"/>
    <n v="336.28500000000003"/>
    <n v="50"/>
  </r>
  <r>
    <n v="5386"/>
    <s v="07/09/2024"/>
    <s v="C358"/>
    <x v="0"/>
    <n v="47"/>
    <x v="2"/>
    <x v="3"/>
    <x v="4"/>
    <x v="16"/>
    <n v="899.24"/>
    <n v="4"/>
    <x v="4337"/>
    <n v="2697.7200000000003"/>
    <n v="224.81"/>
    <n v="75.000000000000014"/>
  </r>
  <r>
    <n v="5387"/>
    <s v="06/07/2024"/>
    <s v="C571"/>
    <x v="0"/>
    <n v="46"/>
    <x v="2"/>
    <x v="2"/>
    <x v="4"/>
    <x v="16"/>
    <n v="655.92"/>
    <n v="1"/>
    <x v="4338"/>
    <n v="0"/>
    <n v="655.92"/>
    <n v="0"/>
  </r>
  <r>
    <n v="5388"/>
    <s v="09/08/2024"/>
    <s v="C470"/>
    <x v="0"/>
    <n v="43"/>
    <x v="2"/>
    <x v="1"/>
    <x v="1"/>
    <x v="11"/>
    <n v="488.83"/>
    <n v="4"/>
    <x v="264"/>
    <n v="1466.49"/>
    <n v="122.2075"/>
    <n v="75"/>
  </r>
  <r>
    <n v="5389"/>
    <s v="22/04/2024"/>
    <s v="C780"/>
    <x v="0"/>
    <n v="36"/>
    <x v="2"/>
    <x v="3"/>
    <x v="1"/>
    <x v="19"/>
    <n v="43.14"/>
    <n v="2"/>
    <x v="4339"/>
    <n v="43.14"/>
    <n v="21.57"/>
    <n v="50"/>
  </r>
  <r>
    <n v="5390"/>
    <s v="07/06/2024"/>
    <s v="C725"/>
    <x v="1"/>
    <n v="43"/>
    <x v="2"/>
    <x v="3"/>
    <x v="4"/>
    <x v="17"/>
    <n v="916.27"/>
    <n v="5"/>
    <x v="4340"/>
    <n v="3665.0800000000004"/>
    <n v="183.25399999999999"/>
    <n v="80"/>
  </r>
  <r>
    <n v="5391"/>
    <s v="21/07/2024"/>
    <s v="C502"/>
    <x v="1"/>
    <n v="54"/>
    <x v="0"/>
    <x v="3"/>
    <x v="1"/>
    <x v="11"/>
    <n v="903.35"/>
    <n v="3"/>
    <x v="4341"/>
    <n v="1806.7000000000003"/>
    <n v="301.11666666666667"/>
    <n v="66.666666666666671"/>
  </r>
  <r>
    <n v="5392"/>
    <s v="04/07/2024"/>
    <s v="C168"/>
    <x v="1"/>
    <n v="44"/>
    <x v="2"/>
    <x v="0"/>
    <x v="0"/>
    <x v="8"/>
    <n v="384.93"/>
    <n v="1"/>
    <x v="4342"/>
    <n v="0"/>
    <n v="384.93"/>
    <n v="0"/>
  </r>
  <r>
    <n v="5393"/>
    <s v="15/07/2024"/>
    <s v="C170"/>
    <x v="1"/>
    <n v="47"/>
    <x v="2"/>
    <x v="1"/>
    <x v="2"/>
    <x v="9"/>
    <n v="38.74"/>
    <n v="1"/>
    <x v="4343"/>
    <n v="0"/>
    <n v="38.74"/>
    <n v="0"/>
  </r>
  <r>
    <n v="5394"/>
    <s v="09/03/2024"/>
    <s v="C775"/>
    <x v="1"/>
    <n v="47"/>
    <x v="2"/>
    <x v="2"/>
    <x v="0"/>
    <x v="10"/>
    <n v="736.04"/>
    <n v="3"/>
    <x v="4344"/>
    <n v="1472.08"/>
    <n v="245.34666666666666"/>
    <n v="66.666666666666657"/>
  </r>
  <r>
    <n v="5395"/>
    <s v="27/03/2024"/>
    <s v="C571"/>
    <x v="1"/>
    <n v="20"/>
    <x v="1"/>
    <x v="1"/>
    <x v="0"/>
    <x v="0"/>
    <n v="793.76"/>
    <n v="4"/>
    <x v="4345"/>
    <n v="2381.2799999999997"/>
    <n v="198.44"/>
    <n v="74.999999999999986"/>
  </r>
  <r>
    <n v="5396"/>
    <s v="26/04/2024"/>
    <s v="C960"/>
    <x v="0"/>
    <n v="60"/>
    <x v="0"/>
    <x v="1"/>
    <x v="4"/>
    <x v="18"/>
    <n v="547.04"/>
    <n v="3"/>
    <x v="4346"/>
    <n v="1094.08"/>
    <n v="182.34666666666666"/>
    <n v="66.666666666666657"/>
  </r>
  <r>
    <n v="5397"/>
    <s v="07/01/2024"/>
    <s v="C374"/>
    <x v="1"/>
    <n v="24"/>
    <x v="1"/>
    <x v="2"/>
    <x v="4"/>
    <x v="18"/>
    <n v="408.85"/>
    <n v="5"/>
    <x v="4347"/>
    <n v="1635.4"/>
    <n v="81.77000000000001"/>
    <n v="80"/>
  </r>
  <r>
    <n v="5398"/>
    <s v="07/09/2024"/>
    <s v="C527"/>
    <x v="1"/>
    <n v="26"/>
    <x v="1"/>
    <x v="3"/>
    <x v="0"/>
    <x v="10"/>
    <n v="852.62"/>
    <n v="2"/>
    <x v="4348"/>
    <n v="852.62"/>
    <n v="426.31"/>
    <n v="50"/>
  </r>
  <r>
    <n v="5399"/>
    <s v="28/12/2024"/>
    <s v="C405"/>
    <x v="0"/>
    <n v="58"/>
    <x v="0"/>
    <x v="1"/>
    <x v="0"/>
    <x v="8"/>
    <n v="200.59"/>
    <n v="3"/>
    <x v="4349"/>
    <n v="401.17999999999995"/>
    <n v="66.86333333333333"/>
    <n v="66.666666666666657"/>
  </r>
  <r>
    <n v="5400"/>
    <s v="07/05/2024"/>
    <s v="C791"/>
    <x v="0"/>
    <n v="59"/>
    <x v="0"/>
    <x v="3"/>
    <x v="3"/>
    <x v="5"/>
    <n v="445.16"/>
    <n v="3"/>
    <x v="4350"/>
    <n v="890.31999999999994"/>
    <n v="148.38666666666668"/>
    <n v="66.666666666666657"/>
  </r>
  <r>
    <n v="5401"/>
    <s v="30/11/2024"/>
    <s v="C327"/>
    <x v="1"/>
    <n v="30"/>
    <x v="2"/>
    <x v="3"/>
    <x v="3"/>
    <x v="14"/>
    <n v="34.24"/>
    <n v="2"/>
    <x v="4351"/>
    <n v="34.24"/>
    <n v="17.12"/>
    <n v="50"/>
  </r>
  <r>
    <n v="5402"/>
    <s v="28/05/2024"/>
    <s v="C186"/>
    <x v="0"/>
    <n v="32"/>
    <x v="2"/>
    <x v="3"/>
    <x v="2"/>
    <x v="3"/>
    <n v="172.37"/>
    <n v="1"/>
    <x v="4352"/>
    <n v="0"/>
    <n v="172.37"/>
    <n v="0"/>
  </r>
  <r>
    <n v="5403"/>
    <s v="05/07/2024"/>
    <s v="C384"/>
    <x v="1"/>
    <n v="22"/>
    <x v="1"/>
    <x v="2"/>
    <x v="0"/>
    <x v="10"/>
    <n v="941.42"/>
    <n v="5"/>
    <x v="4353"/>
    <n v="3765.6800000000003"/>
    <n v="188.28399999999999"/>
    <n v="80"/>
  </r>
  <r>
    <n v="5404"/>
    <s v="08/06/2024"/>
    <s v="C552"/>
    <x v="0"/>
    <n v="46"/>
    <x v="2"/>
    <x v="3"/>
    <x v="1"/>
    <x v="2"/>
    <n v="582.29999999999995"/>
    <n v="3"/>
    <x v="4354"/>
    <n v="1164.6000000000001"/>
    <n v="194.1"/>
    <n v="66.666666666666671"/>
  </r>
  <r>
    <n v="5405"/>
    <s v="09/04/2024"/>
    <s v="C881"/>
    <x v="1"/>
    <n v="52"/>
    <x v="0"/>
    <x v="1"/>
    <x v="3"/>
    <x v="5"/>
    <n v="807.54"/>
    <n v="3"/>
    <x v="4355"/>
    <n v="1615.08"/>
    <n v="269.18"/>
    <n v="66.666666666666657"/>
  </r>
  <r>
    <n v="5406"/>
    <s v="15/07/2024"/>
    <s v="C317"/>
    <x v="0"/>
    <n v="44"/>
    <x v="2"/>
    <x v="3"/>
    <x v="4"/>
    <x v="17"/>
    <n v="491.64"/>
    <n v="1"/>
    <x v="4356"/>
    <n v="0"/>
    <n v="491.64"/>
    <n v="0"/>
  </r>
  <r>
    <n v="5407"/>
    <s v="18/03/2024"/>
    <s v="C506"/>
    <x v="0"/>
    <n v="44"/>
    <x v="2"/>
    <x v="0"/>
    <x v="0"/>
    <x v="0"/>
    <n v="836.48"/>
    <n v="5"/>
    <x v="4357"/>
    <n v="3345.9199999999996"/>
    <n v="167.29599999999999"/>
    <n v="80"/>
  </r>
  <r>
    <n v="5408"/>
    <s v="14/04/2024"/>
    <s v="C570"/>
    <x v="1"/>
    <n v="25"/>
    <x v="1"/>
    <x v="0"/>
    <x v="1"/>
    <x v="11"/>
    <n v="543.55999999999995"/>
    <n v="2"/>
    <x v="4358"/>
    <n v="543.55999999999995"/>
    <n v="271.77999999999997"/>
    <n v="50"/>
  </r>
  <r>
    <n v="5409"/>
    <s v="27/03/2024"/>
    <s v="C871"/>
    <x v="1"/>
    <n v="49"/>
    <x v="2"/>
    <x v="0"/>
    <x v="1"/>
    <x v="2"/>
    <n v="14.49"/>
    <n v="2"/>
    <x v="4359"/>
    <n v="14.49"/>
    <n v="7.2450000000000001"/>
    <n v="50"/>
  </r>
  <r>
    <n v="5410"/>
    <s v="16/05/2024"/>
    <s v="C722"/>
    <x v="1"/>
    <n v="37"/>
    <x v="2"/>
    <x v="3"/>
    <x v="1"/>
    <x v="2"/>
    <n v="900.7"/>
    <n v="4"/>
    <x v="4360"/>
    <n v="2702.1000000000004"/>
    <n v="225.17500000000001"/>
    <n v="75.000000000000014"/>
  </r>
  <r>
    <n v="5411"/>
    <s v="29/04/2024"/>
    <s v="C535"/>
    <x v="1"/>
    <n v="27"/>
    <x v="1"/>
    <x v="1"/>
    <x v="4"/>
    <x v="16"/>
    <n v="157.08000000000001"/>
    <n v="5"/>
    <x v="4361"/>
    <n v="628.31999999999994"/>
    <n v="31.416000000000004"/>
    <n v="80"/>
  </r>
  <r>
    <n v="5412"/>
    <s v="30/07/2024"/>
    <s v="C147"/>
    <x v="1"/>
    <n v="30"/>
    <x v="2"/>
    <x v="1"/>
    <x v="3"/>
    <x v="14"/>
    <n v="456.05"/>
    <n v="5"/>
    <x v="4362"/>
    <n v="1824.2"/>
    <n v="91.210000000000008"/>
    <n v="80"/>
  </r>
  <r>
    <n v="5413"/>
    <s v="20/07/2024"/>
    <s v="C561"/>
    <x v="0"/>
    <n v="46"/>
    <x v="2"/>
    <x v="3"/>
    <x v="1"/>
    <x v="11"/>
    <n v="481.91"/>
    <n v="3"/>
    <x v="4363"/>
    <n v="963.81999999999994"/>
    <n v="160.63666666666668"/>
    <n v="66.666666666666657"/>
  </r>
  <r>
    <n v="5414"/>
    <s v="07/05/2024"/>
    <s v="C132"/>
    <x v="1"/>
    <n v="52"/>
    <x v="0"/>
    <x v="3"/>
    <x v="3"/>
    <x v="5"/>
    <n v="56.76"/>
    <n v="4"/>
    <x v="4364"/>
    <n v="170.28"/>
    <n v="14.19"/>
    <n v="75"/>
  </r>
  <r>
    <n v="5415"/>
    <s v="09/07/2024"/>
    <s v="C420"/>
    <x v="1"/>
    <n v="25"/>
    <x v="1"/>
    <x v="2"/>
    <x v="2"/>
    <x v="3"/>
    <n v="62.54"/>
    <n v="2"/>
    <x v="4365"/>
    <n v="62.54"/>
    <n v="31.27"/>
    <n v="50"/>
  </r>
  <r>
    <n v="5416"/>
    <s v="21/01/2024"/>
    <s v="C935"/>
    <x v="0"/>
    <n v="46"/>
    <x v="2"/>
    <x v="3"/>
    <x v="4"/>
    <x v="17"/>
    <n v="764.93"/>
    <n v="5"/>
    <x v="4366"/>
    <n v="3059.7200000000003"/>
    <n v="152.98599999999999"/>
    <n v="80"/>
  </r>
  <r>
    <n v="5417"/>
    <s v="10/04/2024"/>
    <s v="C749"/>
    <x v="0"/>
    <n v="48"/>
    <x v="2"/>
    <x v="0"/>
    <x v="3"/>
    <x v="13"/>
    <n v="307.45"/>
    <n v="5"/>
    <x v="4367"/>
    <n v="1229.8"/>
    <n v="61.489999999999995"/>
    <n v="80"/>
  </r>
  <r>
    <n v="5418"/>
    <s v="05/12/2024"/>
    <s v="C119"/>
    <x v="1"/>
    <n v="58"/>
    <x v="0"/>
    <x v="2"/>
    <x v="3"/>
    <x v="13"/>
    <n v="415.53"/>
    <n v="1"/>
    <x v="3125"/>
    <n v="0"/>
    <n v="415.53"/>
    <n v="0"/>
  </r>
  <r>
    <n v="5419"/>
    <s v="08/10/2024"/>
    <s v="C641"/>
    <x v="0"/>
    <n v="47"/>
    <x v="2"/>
    <x v="2"/>
    <x v="1"/>
    <x v="11"/>
    <n v="568.47"/>
    <n v="2"/>
    <x v="4368"/>
    <n v="568.47"/>
    <n v="284.23500000000001"/>
    <n v="50"/>
  </r>
  <r>
    <n v="5420"/>
    <s v="28/11/2024"/>
    <s v="C545"/>
    <x v="0"/>
    <n v="39"/>
    <x v="2"/>
    <x v="3"/>
    <x v="1"/>
    <x v="11"/>
    <n v="379.65"/>
    <n v="1"/>
    <x v="4369"/>
    <n v="0"/>
    <n v="379.65"/>
    <n v="0"/>
  </r>
  <r>
    <n v="5421"/>
    <s v="28/09/2024"/>
    <s v="C215"/>
    <x v="1"/>
    <n v="38"/>
    <x v="2"/>
    <x v="3"/>
    <x v="4"/>
    <x v="18"/>
    <n v="777.29"/>
    <n v="4"/>
    <x v="4370"/>
    <n v="2331.87"/>
    <n v="194.32249999999999"/>
    <n v="75"/>
  </r>
  <r>
    <n v="5422"/>
    <s v="23/09/2024"/>
    <s v="C917"/>
    <x v="0"/>
    <n v="29"/>
    <x v="1"/>
    <x v="2"/>
    <x v="3"/>
    <x v="14"/>
    <n v="885.62"/>
    <n v="5"/>
    <x v="4371"/>
    <n v="3542.4800000000005"/>
    <n v="177.124"/>
    <n v="80"/>
  </r>
  <r>
    <n v="5423"/>
    <s v="01/12/2024"/>
    <s v="C877"/>
    <x v="0"/>
    <n v="28"/>
    <x v="1"/>
    <x v="2"/>
    <x v="0"/>
    <x v="8"/>
    <n v="69.12"/>
    <n v="4"/>
    <x v="4372"/>
    <n v="207.36"/>
    <n v="17.28"/>
    <n v="75"/>
  </r>
  <r>
    <n v="5424"/>
    <s v="24/08/2024"/>
    <s v="C149"/>
    <x v="1"/>
    <n v="19"/>
    <x v="3"/>
    <x v="2"/>
    <x v="1"/>
    <x v="11"/>
    <n v="639.04999999999995"/>
    <n v="1"/>
    <x v="4373"/>
    <n v="0"/>
    <n v="639.04999999999995"/>
    <n v="0"/>
  </r>
  <r>
    <n v="5425"/>
    <s v="26/04/2024"/>
    <s v="C547"/>
    <x v="1"/>
    <n v="58"/>
    <x v="0"/>
    <x v="2"/>
    <x v="1"/>
    <x v="2"/>
    <n v="324.48"/>
    <n v="2"/>
    <x v="4374"/>
    <n v="324.48"/>
    <n v="162.24"/>
    <n v="50"/>
  </r>
  <r>
    <n v="5426"/>
    <s v="26/10/2024"/>
    <s v="C446"/>
    <x v="0"/>
    <n v="19"/>
    <x v="3"/>
    <x v="2"/>
    <x v="2"/>
    <x v="4"/>
    <n v="587.44000000000005"/>
    <n v="5"/>
    <x v="4375"/>
    <n v="2349.7599999999998"/>
    <n v="117.48800000000001"/>
    <n v="80"/>
  </r>
  <r>
    <n v="5427"/>
    <s v="31/01/2024"/>
    <s v="C754"/>
    <x v="0"/>
    <n v="51"/>
    <x v="0"/>
    <x v="1"/>
    <x v="4"/>
    <x v="17"/>
    <n v="489.07"/>
    <n v="2"/>
    <x v="4376"/>
    <n v="489.07"/>
    <n v="244.535"/>
    <n v="50"/>
  </r>
  <r>
    <n v="5428"/>
    <s v="04/11/2024"/>
    <s v="C454"/>
    <x v="1"/>
    <n v="20"/>
    <x v="1"/>
    <x v="2"/>
    <x v="3"/>
    <x v="14"/>
    <n v="340.34"/>
    <n v="4"/>
    <x v="4377"/>
    <n v="1021.02"/>
    <n v="85.084999999999994"/>
    <n v="75"/>
  </r>
  <r>
    <n v="5429"/>
    <s v="16/04/2024"/>
    <s v="C672"/>
    <x v="0"/>
    <n v="33"/>
    <x v="2"/>
    <x v="2"/>
    <x v="3"/>
    <x v="13"/>
    <n v="103.87"/>
    <n v="3"/>
    <x v="4378"/>
    <n v="207.74"/>
    <n v="34.623333333333335"/>
    <n v="66.666666666666657"/>
  </r>
  <r>
    <n v="5430"/>
    <s v="21/06/2024"/>
    <s v="C778"/>
    <x v="0"/>
    <n v="21"/>
    <x v="1"/>
    <x v="1"/>
    <x v="3"/>
    <x v="13"/>
    <n v="563.85"/>
    <n v="2"/>
    <x v="4379"/>
    <n v="563.85"/>
    <n v="281.92500000000001"/>
    <n v="50"/>
  </r>
  <r>
    <n v="5431"/>
    <s v="09/08/2024"/>
    <s v="C994"/>
    <x v="0"/>
    <n v="40"/>
    <x v="2"/>
    <x v="0"/>
    <x v="1"/>
    <x v="19"/>
    <n v="121.66"/>
    <n v="2"/>
    <x v="4380"/>
    <n v="121.66"/>
    <n v="60.83"/>
    <n v="50"/>
  </r>
  <r>
    <n v="5432"/>
    <s v="11/07/2024"/>
    <s v="C796"/>
    <x v="1"/>
    <n v="37"/>
    <x v="2"/>
    <x v="0"/>
    <x v="4"/>
    <x v="18"/>
    <n v="164.56"/>
    <n v="2"/>
    <x v="4381"/>
    <n v="164.56"/>
    <n v="82.28"/>
    <n v="50"/>
  </r>
  <r>
    <n v="5433"/>
    <s v="16/07/2024"/>
    <s v="C588"/>
    <x v="0"/>
    <n v="42"/>
    <x v="2"/>
    <x v="0"/>
    <x v="3"/>
    <x v="14"/>
    <n v="982.35"/>
    <n v="5"/>
    <x v="4382"/>
    <n v="3929.4"/>
    <n v="196.47"/>
    <n v="80"/>
  </r>
  <r>
    <n v="5434"/>
    <s v="20/10/2024"/>
    <s v="C831"/>
    <x v="0"/>
    <n v="47"/>
    <x v="2"/>
    <x v="0"/>
    <x v="0"/>
    <x v="6"/>
    <n v="323.54000000000002"/>
    <n v="4"/>
    <x v="4383"/>
    <n v="970.62000000000012"/>
    <n v="80.885000000000005"/>
    <n v="75"/>
  </r>
  <r>
    <n v="5435"/>
    <s v="09/02/2024"/>
    <s v="C851"/>
    <x v="1"/>
    <n v="35"/>
    <x v="2"/>
    <x v="3"/>
    <x v="2"/>
    <x v="4"/>
    <n v="588.59"/>
    <n v="4"/>
    <x v="4384"/>
    <n v="1765.77"/>
    <n v="147.14750000000001"/>
    <n v="75"/>
  </r>
  <r>
    <n v="5436"/>
    <s v="08/06/2024"/>
    <s v="C779"/>
    <x v="0"/>
    <n v="59"/>
    <x v="0"/>
    <x v="3"/>
    <x v="2"/>
    <x v="12"/>
    <n v="279.51"/>
    <n v="5"/>
    <x v="4385"/>
    <n v="1118.04"/>
    <n v="55.902000000000001"/>
    <n v="80"/>
  </r>
  <r>
    <n v="5437"/>
    <s v="18/10/2024"/>
    <s v="C311"/>
    <x v="0"/>
    <n v="28"/>
    <x v="1"/>
    <x v="2"/>
    <x v="3"/>
    <x v="14"/>
    <n v="866.85"/>
    <n v="2"/>
    <x v="4386"/>
    <n v="866.85"/>
    <n v="433.42500000000001"/>
    <n v="50"/>
  </r>
  <r>
    <n v="5438"/>
    <s v="14/06/2024"/>
    <s v="C903"/>
    <x v="1"/>
    <n v="46"/>
    <x v="2"/>
    <x v="2"/>
    <x v="1"/>
    <x v="11"/>
    <n v="290.51"/>
    <n v="2"/>
    <x v="4387"/>
    <n v="290.51"/>
    <n v="145.255"/>
    <n v="50"/>
  </r>
  <r>
    <n v="5439"/>
    <s v="18/02/2024"/>
    <s v="C696"/>
    <x v="1"/>
    <n v="34"/>
    <x v="2"/>
    <x v="0"/>
    <x v="2"/>
    <x v="3"/>
    <n v="373.22"/>
    <n v="3"/>
    <x v="4388"/>
    <n v="746.44"/>
    <n v="124.40666666666668"/>
    <n v="66.666666666666657"/>
  </r>
  <r>
    <n v="5440"/>
    <s v="20/01/2024"/>
    <s v="C794"/>
    <x v="1"/>
    <n v="43"/>
    <x v="2"/>
    <x v="0"/>
    <x v="2"/>
    <x v="12"/>
    <n v="612.29999999999995"/>
    <n v="2"/>
    <x v="4389"/>
    <n v="612.29999999999995"/>
    <n v="306.14999999999998"/>
    <n v="50"/>
  </r>
  <r>
    <n v="5441"/>
    <s v="25/05/2024"/>
    <s v="C632"/>
    <x v="1"/>
    <n v="40"/>
    <x v="2"/>
    <x v="1"/>
    <x v="2"/>
    <x v="4"/>
    <n v="871.29"/>
    <n v="1"/>
    <x v="1731"/>
    <n v="0"/>
    <n v="871.29"/>
    <n v="0"/>
  </r>
  <r>
    <n v="5442"/>
    <s v="31/01/2024"/>
    <s v="C181"/>
    <x v="0"/>
    <n v="37"/>
    <x v="2"/>
    <x v="1"/>
    <x v="2"/>
    <x v="12"/>
    <n v="818.05"/>
    <n v="2"/>
    <x v="4390"/>
    <n v="818.05"/>
    <n v="409.02499999999998"/>
    <n v="50"/>
  </r>
  <r>
    <n v="5443"/>
    <s v="23/05/2024"/>
    <s v="C920"/>
    <x v="0"/>
    <n v="62"/>
    <x v="0"/>
    <x v="1"/>
    <x v="3"/>
    <x v="5"/>
    <n v="271.22000000000003"/>
    <n v="3"/>
    <x v="4391"/>
    <n v="542.43999999999994"/>
    <n v="90.40666666666668"/>
    <n v="66.666666666666657"/>
  </r>
  <r>
    <n v="5444"/>
    <s v="07/05/2024"/>
    <s v="C475"/>
    <x v="1"/>
    <n v="19"/>
    <x v="3"/>
    <x v="0"/>
    <x v="4"/>
    <x v="16"/>
    <n v="831.26"/>
    <n v="1"/>
    <x v="4392"/>
    <n v="0"/>
    <n v="831.26"/>
    <n v="0"/>
  </r>
  <r>
    <n v="5445"/>
    <s v="13/09/2024"/>
    <s v="C604"/>
    <x v="1"/>
    <n v="41"/>
    <x v="2"/>
    <x v="1"/>
    <x v="4"/>
    <x v="17"/>
    <n v="704.18"/>
    <n v="3"/>
    <x v="4393"/>
    <n v="1408.3600000000001"/>
    <n v="234.72666666666666"/>
    <n v="66.666666666666671"/>
  </r>
  <r>
    <n v="5446"/>
    <s v="29/01/2024"/>
    <s v="C411"/>
    <x v="0"/>
    <n v="48"/>
    <x v="2"/>
    <x v="2"/>
    <x v="1"/>
    <x v="1"/>
    <n v="989.93"/>
    <n v="3"/>
    <x v="4394"/>
    <n v="1979.8600000000001"/>
    <n v="329.97666666666663"/>
    <n v="66.666666666666671"/>
  </r>
  <r>
    <n v="5447"/>
    <s v="01/11/2024"/>
    <s v="C569"/>
    <x v="1"/>
    <n v="44"/>
    <x v="2"/>
    <x v="0"/>
    <x v="0"/>
    <x v="6"/>
    <n v="936.09"/>
    <n v="4"/>
    <x v="4395"/>
    <n v="2808.27"/>
    <n v="234.02250000000001"/>
    <n v="75"/>
  </r>
  <r>
    <n v="5448"/>
    <s v="10/06/2024"/>
    <s v="C596"/>
    <x v="0"/>
    <n v="19"/>
    <x v="3"/>
    <x v="3"/>
    <x v="4"/>
    <x v="18"/>
    <n v="537.80999999999995"/>
    <n v="5"/>
    <x v="4396"/>
    <n v="2151.2400000000002"/>
    <n v="107.56199999999998"/>
    <n v="80"/>
  </r>
  <r>
    <n v="5449"/>
    <s v="31/07/2024"/>
    <s v="C425"/>
    <x v="1"/>
    <n v="31"/>
    <x v="2"/>
    <x v="0"/>
    <x v="0"/>
    <x v="8"/>
    <n v="752.43"/>
    <n v="3"/>
    <x v="4397"/>
    <n v="1504.8600000000001"/>
    <n v="250.80999999999997"/>
    <n v="66.666666666666671"/>
  </r>
  <r>
    <n v="5450"/>
    <s v="09/11/2024"/>
    <s v="C881"/>
    <x v="0"/>
    <n v="21"/>
    <x v="1"/>
    <x v="3"/>
    <x v="4"/>
    <x v="16"/>
    <n v="574.48"/>
    <n v="2"/>
    <x v="4398"/>
    <n v="574.48"/>
    <n v="287.24"/>
    <n v="50"/>
  </r>
  <r>
    <n v="5451"/>
    <s v="05/02/2024"/>
    <s v="C686"/>
    <x v="1"/>
    <n v="30"/>
    <x v="2"/>
    <x v="3"/>
    <x v="4"/>
    <x v="7"/>
    <n v="599.04999999999995"/>
    <n v="4"/>
    <x v="4399"/>
    <n v="1797.1499999999999"/>
    <n v="149.76249999999999"/>
    <n v="75"/>
  </r>
  <r>
    <n v="5452"/>
    <s v="05/02/2024"/>
    <s v="C888"/>
    <x v="1"/>
    <n v="53"/>
    <x v="0"/>
    <x v="0"/>
    <x v="1"/>
    <x v="2"/>
    <n v="110.49"/>
    <n v="1"/>
    <x v="4400"/>
    <n v="0"/>
    <n v="110.49"/>
    <n v="0"/>
  </r>
  <r>
    <n v="5453"/>
    <s v="04/07/2024"/>
    <s v="C544"/>
    <x v="0"/>
    <n v="52"/>
    <x v="0"/>
    <x v="1"/>
    <x v="2"/>
    <x v="12"/>
    <n v="12.22"/>
    <n v="5"/>
    <x v="4401"/>
    <n v="48.88"/>
    <n v="2.444"/>
    <n v="80"/>
  </r>
  <r>
    <n v="5454"/>
    <s v="29/08/2024"/>
    <s v="C796"/>
    <x v="1"/>
    <n v="61"/>
    <x v="0"/>
    <x v="2"/>
    <x v="1"/>
    <x v="11"/>
    <n v="57.7"/>
    <n v="4"/>
    <x v="4402"/>
    <n v="173.10000000000002"/>
    <n v="14.425000000000001"/>
    <n v="75.000000000000014"/>
  </r>
  <r>
    <n v="5455"/>
    <s v="30/04/2024"/>
    <s v="C586"/>
    <x v="0"/>
    <n v="25"/>
    <x v="1"/>
    <x v="0"/>
    <x v="4"/>
    <x v="18"/>
    <n v="966.96"/>
    <n v="3"/>
    <x v="4403"/>
    <n v="1933.92"/>
    <n v="322.32"/>
    <n v="66.666666666666657"/>
  </r>
  <r>
    <n v="5456"/>
    <s v="26/03/2024"/>
    <s v="C335"/>
    <x v="0"/>
    <n v="19"/>
    <x v="3"/>
    <x v="1"/>
    <x v="2"/>
    <x v="3"/>
    <n v="135.01"/>
    <n v="4"/>
    <x v="4404"/>
    <n v="405.03"/>
    <n v="33.752499999999998"/>
    <n v="75"/>
  </r>
  <r>
    <n v="5457"/>
    <s v="01/05/2024"/>
    <s v="C543"/>
    <x v="0"/>
    <n v="23"/>
    <x v="1"/>
    <x v="3"/>
    <x v="2"/>
    <x v="3"/>
    <n v="53.95"/>
    <n v="2"/>
    <x v="4405"/>
    <n v="53.95"/>
    <n v="26.975000000000001"/>
    <n v="50"/>
  </r>
  <r>
    <n v="5458"/>
    <s v="14/11/2024"/>
    <s v="C524"/>
    <x v="0"/>
    <n v="48"/>
    <x v="2"/>
    <x v="3"/>
    <x v="2"/>
    <x v="9"/>
    <n v="316.55"/>
    <n v="2"/>
    <x v="4406"/>
    <n v="316.55"/>
    <n v="158.27500000000001"/>
    <n v="50"/>
  </r>
  <r>
    <n v="5459"/>
    <s v="03/10/2024"/>
    <s v="C767"/>
    <x v="0"/>
    <n v="27"/>
    <x v="1"/>
    <x v="3"/>
    <x v="0"/>
    <x v="10"/>
    <n v="592.29999999999995"/>
    <n v="2"/>
    <x v="4407"/>
    <n v="592.29999999999995"/>
    <n v="296.14999999999998"/>
    <n v="50"/>
  </r>
  <r>
    <n v="5460"/>
    <s v="22/03/2024"/>
    <s v="C684"/>
    <x v="1"/>
    <n v="61"/>
    <x v="0"/>
    <x v="3"/>
    <x v="4"/>
    <x v="17"/>
    <n v="948.98"/>
    <n v="5"/>
    <x v="4408"/>
    <n v="3795.9199999999996"/>
    <n v="189.79599999999999"/>
    <n v="80"/>
  </r>
  <r>
    <n v="5461"/>
    <s v="06/03/2024"/>
    <s v="C767"/>
    <x v="1"/>
    <n v="38"/>
    <x v="2"/>
    <x v="0"/>
    <x v="3"/>
    <x v="5"/>
    <n v="702.89"/>
    <n v="4"/>
    <x v="4409"/>
    <n v="2108.67"/>
    <n v="175.7225"/>
    <n v="75"/>
  </r>
  <r>
    <n v="5462"/>
    <s v="30/11/2024"/>
    <s v="C310"/>
    <x v="0"/>
    <n v="59"/>
    <x v="0"/>
    <x v="2"/>
    <x v="1"/>
    <x v="2"/>
    <n v="283.58999999999997"/>
    <n v="4"/>
    <x v="4410"/>
    <n v="850.77"/>
    <n v="70.897499999999994"/>
    <n v="75"/>
  </r>
  <r>
    <n v="5463"/>
    <s v="22/07/2024"/>
    <s v="C701"/>
    <x v="1"/>
    <n v="27"/>
    <x v="1"/>
    <x v="3"/>
    <x v="0"/>
    <x v="10"/>
    <n v="939.67"/>
    <n v="3"/>
    <x v="4411"/>
    <n v="1879.3400000000001"/>
    <n v="313.2233333333333"/>
    <n v="66.666666666666657"/>
  </r>
  <r>
    <n v="5464"/>
    <s v="15/08/2024"/>
    <s v="C420"/>
    <x v="0"/>
    <n v="40"/>
    <x v="2"/>
    <x v="1"/>
    <x v="1"/>
    <x v="19"/>
    <n v="45.68"/>
    <n v="1"/>
    <x v="4412"/>
    <n v="0"/>
    <n v="45.68"/>
    <n v="0"/>
  </r>
  <r>
    <n v="5465"/>
    <s v="11/02/2024"/>
    <s v="C751"/>
    <x v="1"/>
    <n v="20"/>
    <x v="1"/>
    <x v="1"/>
    <x v="3"/>
    <x v="15"/>
    <n v="979.26"/>
    <n v="2"/>
    <x v="4413"/>
    <n v="979.26"/>
    <n v="489.63"/>
    <n v="50"/>
  </r>
  <r>
    <n v="5466"/>
    <s v="02/09/2024"/>
    <s v="C838"/>
    <x v="1"/>
    <n v="49"/>
    <x v="2"/>
    <x v="2"/>
    <x v="2"/>
    <x v="3"/>
    <n v="68.05"/>
    <n v="1"/>
    <x v="4414"/>
    <n v="0"/>
    <n v="68.05"/>
    <n v="0"/>
  </r>
  <r>
    <n v="5467"/>
    <s v="25/07/2024"/>
    <s v="C940"/>
    <x v="1"/>
    <n v="37"/>
    <x v="2"/>
    <x v="2"/>
    <x v="3"/>
    <x v="13"/>
    <n v="756.31"/>
    <n v="1"/>
    <x v="4415"/>
    <n v="0"/>
    <n v="756.31"/>
    <n v="0"/>
  </r>
  <r>
    <n v="5468"/>
    <s v="23/11/2024"/>
    <s v="C208"/>
    <x v="1"/>
    <n v="27"/>
    <x v="1"/>
    <x v="2"/>
    <x v="1"/>
    <x v="1"/>
    <n v="54.84"/>
    <n v="2"/>
    <x v="4416"/>
    <n v="54.84"/>
    <n v="27.42"/>
    <n v="50"/>
  </r>
  <r>
    <n v="5469"/>
    <s v="06/03/2024"/>
    <s v="C376"/>
    <x v="0"/>
    <n v="46"/>
    <x v="2"/>
    <x v="3"/>
    <x v="3"/>
    <x v="15"/>
    <n v="932.25"/>
    <n v="2"/>
    <x v="4417"/>
    <n v="932.25"/>
    <n v="466.125"/>
    <n v="50"/>
  </r>
  <r>
    <n v="5470"/>
    <s v="05/04/2024"/>
    <s v="C542"/>
    <x v="0"/>
    <n v="58"/>
    <x v="0"/>
    <x v="0"/>
    <x v="4"/>
    <x v="7"/>
    <n v="117.58"/>
    <n v="3"/>
    <x v="4418"/>
    <n v="235.16000000000003"/>
    <n v="39.193333333333335"/>
    <n v="66.666666666666671"/>
  </r>
  <r>
    <n v="5471"/>
    <s v="03/04/2024"/>
    <s v="C135"/>
    <x v="1"/>
    <n v="63"/>
    <x v="0"/>
    <x v="3"/>
    <x v="3"/>
    <x v="15"/>
    <n v="59.97"/>
    <n v="5"/>
    <x v="4419"/>
    <n v="239.88000000000002"/>
    <n v="11.994"/>
    <n v="80"/>
  </r>
  <r>
    <n v="5472"/>
    <s v="03/04/2024"/>
    <s v="C101"/>
    <x v="1"/>
    <n v="51"/>
    <x v="0"/>
    <x v="3"/>
    <x v="4"/>
    <x v="17"/>
    <n v="890.37"/>
    <n v="2"/>
    <x v="4420"/>
    <n v="890.37"/>
    <n v="445.185"/>
    <n v="50"/>
  </r>
  <r>
    <n v="5473"/>
    <s v="18/10/2024"/>
    <s v="C657"/>
    <x v="0"/>
    <n v="54"/>
    <x v="0"/>
    <x v="1"/>
    <x v="3"/>
    <x v="13"/>
    <n v="104.84"/>
    <n v="1"/>
    <x v="4421"/>
    <n v="0"/>
    <n v="104.84"/>
    <n v="0"/>
  </r>
  <r>
    <n v="5474"/>
    <s v="06/01/2024"/>
    <s v="C434"/>
    <x v="1"/>
    <n v="37"/>
    <x v="2"/>
    <x v="0"/>
    <x v="4"/>
    <x v="18"/>
    <n v="799.95"/>
    <n v="3"/>
    <x v="4422"/>
    <n v="1599.8999999999999"/>
    <n v="266.65000000000003"/>
    <n v="66.666666666666657"/>
  </r>
  <r>
    <n v="5475"/>
    <s v="07/06/2024"/>
    <s v="C963"/>
    <x v="0"/>
    <n v="25"/>
    <x v="1"/>
    <x v="0"/>
    <x v="4"/>
    <x v="7"/>
    <n v="749.56"/>
    <n v="4"/>
    <x v="4423"/>
    <n v="2248.6799999999998"/>
    <n v="187.39"/>
    <n v="75"/>
  </r>
  <r>
    <n v="5476"/>
    <s v="01/11/2024"/>
    <s v="C397"/>
    <x v="0"/>
    <n v="24"/>
    <x v="1"/>
    <x v="1"/>
    <x v="3"/>
    <x v="13"/>
    <n v="602.89"/>
    <n v="3"/>
    <x v="4424"/>
    <n v="1205.7800000000002"/>
    <n v="200.96333333333334"/>
    <n v="66.666666666666671"/>
  </r>
  <r>
    <n v="5477"/>
    <s v="26/09/2024"/>
    <s v="C838"/>
    <x v="0"/>
    <n v="23"/>
    <x v="1"/>
    <x v="1"/>
    <x v="0"/>
    <x v="8"/>
    <n v="384.18"/>
    <n v="2"/>
    <x v="4425"/>
    <n v="384.18"/>
    <n v="192.09"/>
    <n v="50"/>
  </r>
  <r>
    <n v="5478"/>
    <s v="24/12/2024"/>
    <s v="C350"/>
    <x v="1"/>
    <n v="28"/>
    <x v="1"/>
    <x v="1"/>
    <x v="2"/>
    <x v="9"/>
    <n v="916.42"/>
    <n v="2"/>
    <x v="4426"/>
    <n v="916.42"/>
    <n v="458.21"/>
    <n v="50"/>
  </r>
  <r>
    <n v="5479"/>
    <s v="03/07/2024"/>
    <s v="C216"/>
    <x v="0"/>
    <n v="61"/>
    <x v="0"/>
    <x v="2"/>
    <x v="2"/>
    <x v="4"/>
    <n v="872.37"/>
    <n v="5"/>
    <x v="4427"/>
    <n v="3489.4800000000005"/>
    <n v="174.47399999999999"/>
    <n v="80"/>
  </r>
  <r>
    <n v="5480"/>
    <s v="06/07/2024"/>
    <s v="C194"/>
    <x v="1"/>
    <n v="35"/>
    <x v="2"/>
    <x v="0"/>
    <x v="2"/>
    <x v="12"/>
    <n v="431.98"/>
    <n v="3"/>
    <x v="4428"/>
    <n v="863.96"/>
    <n v="143.99333333333334"/>
    <n v="66.666666666666657"/>
  </r>
  <r>
    <n v="5481"/>
    <s v="19/07/2024"/>
    <s v="C925"/>
    <x v="0"/>
    <n v="59"/>
    <x v="0"/>
    <x v="1"/>
    <x v="4"/>
    <x v="18"/>
    <n v="239.41"/>
    <n v="2"/>
    <x v="4429"/>
    <n v="239.41"/>
    <n v="119.705"/>
    <n v="50"/>
  </r>
  <r>
    <n v="5482"/>
    <s v="17/04/2024"/>
    <s v="C659"/>
    <x v="1"/>
    <n v="46"/>
    <x v="2"/>
    <x v="1"/>
    <x v="2"/>
    <x v="3"/>
    <n v="279.85000000000002"/>
    <n v="1"/>
    <x v="4430"/>
    <n v="0"/>
    <n v="279.85000000000002"/>
    <n v="0"/>
  </r>
  <r>
    <n v="5483"/>
    <s v="18/05/2024"/>
    <s v="C955"/>
    <x v="1"/>
    <n v="42"/>
    <x v="2"/>
    <x v="1"/>
    <x v="4"/>
    <x v="7"/>
    <n v="228.12"/>
    <n v="1"/>
    <x v="4431"/>
    <n v="0"/>
    <n v="228.12"/>
    <n v="0"/>
  </r>
  <r>
    <n v="5484"/>
    <s v="21/03/2024"/>
    <s v="C611"/>
    <x v="1"/>
    <n v="38"/>
    <x v="2"/>
    <x v="3"/>
    <x v="0"/>
    <x v="6"/>
    <n v="545.84"/>
    <n v="3"/>
    <x v="4432"/>
    <n v="1091.6799999999998"/>
    <n v="181.94666666666669"/>
    <n v="66.666666666666657"/>
  </r>
  <r>
    <n v="5485"/>
    <s v="09/08/2024"/>
    <s v="C429"/>
    <x v="0"/>
    <n v="63"/>
    <x v="0"/>
    <x v="0"/>
    <x v="3"/>
    <x v="5"/>
    <n v="869.85"/>
    <n v="5"/>
    <x v="4433"/>
    <n v="3479.4"/>
    <n v="173.97"/>
    <n v="80"/>
  </r>
  <r>
    <n v="5486"/>
    <s v="09/12/2024"/>
    <s v="C231"/>
    <x v="0"/>
    <n v="20"/>
    <x v="1"/>
    <x v="0"/>
    <x v="3"/>
    <x v="14"/>
    <n v="775.88"/>
    <n v="3"/>
    <x v="4434"/>
    <n v="1551.7599999999998"/>
    <n v="258.62666666666667"/>
    <n v="66.666666666666657"/>
  </r>
  <r>
    <n v="5487"/>
    <s v="14/12/2024"/>
    <s v="C215"/>
    <x v="1"/>
    <n v="35"/>
    <x v="2"/>
    <x v="2"/>
    <x v="4"/>
    <x v="18"/>
    <n v="797.56"/>
    <n v="5"/>
    <x v="4435"/>
    <n v="3190.2400000000002"/>
    <n v="159.512"/>
    <n v="80"/>
  </r>
  <r>
    <n v="5488"/>
    <s v="20/03/2024"/>
    <s v="C228"/>
    <x v="1"/>
    <n v="41"/>
    <x v="2"/>
    <x v="3"/>
    <x v="4"/>
    <x v="18"/>
    <n v="453.81"/>
    <n v="1"/>
    <x v="4436"/>
    <n v="0"/>
    <n v="453.81"/>
    <n v="0"/>
  </r>
  <r>
    <n v="5489"/>
    <s v="16/08/2024"/>
    <s v="C121"/>
    <x v="1"/>
    <n v="64"/>
    <x v="0"/>
    <x v="0"/>
    <x v="0"/>
    <x v="8"/>
    <n v="329.22"/>
    <n v="2"/>
    <x v="4437"/>
    <n v="329.22"/>
    <n v="164.61"/>
    <n v="50"/>
  </r>
  <r>
    <n v="5490"/>
    <s v="21/04/2024"/>
    <s v="C356"/>
    <x v="0"/>
    <n v="55"/>
    <x v="0"/>
    <x v="2"/>
    <x v="2"/>
    <x v="9"/>
    <n v="759.78"/>
    <n v="4"/>
    <x v="4438"/>
    <n v="2279.34"/>
    <n v="189.94499999999999"/>
    <n v="75.000000000000014"/>
  </r>
  <r>
    <n v="5491"/>
    <s v="13/02/2024"/>
    <s v="C846"/>
    <x v="0"/>
    <n v="27"/>
    <x v="1"/>
    <x v="2"/>
    <x v="0"/>
    <x v="8"/>
    <n v="795.37"/>
    <n v="2"/>
    <x v="4439"/>
    <n v="795.37"/>
    <n v="397.685"/>
    <n v="50"/>
  </r>
  <r>
    <n v="5492"/>
    <s v="08/10/2024"/>
    <s v="C586"/>
    <x v="0"/>
    <n v="44"/>
    <x v="2"/>
    <x v="1"/>
    <x v="3"/>
    <x v="15"/>
    <n v="698.4"/>
    <n v="1"/>
    <x v="4440"/>
    <n v="0"/>
    <n v="698.4"/>
    <n v="0"/>
  </r>
  <r>
    <n v="5493"/>
    <s v="18/10/2024"/>
    <s v="C498"/>
    <x v="0"/>
    <n v="29"/>
    <x v="1"/>
    <x v="2"/>
    <x v="3"/>
    <x v="5"/>
    <n v="41.79"/>
    <n v="1"/>
    <x v="4441"/>
    <n v="0"/>
    <n v="41.79"/>
    <n v="0"/>
  </r>
  <r>
    <n v="5494"/>
    <s v="15/04/2024"/>
    <s v="C259"/>
    <x v="1"/>
    <n v="24"/>
    <x v="1"/>
    <x v="2"/>
    <x v="2"/>
    <x v="9"/>
    <n v="593.79"/>
    <n v="2"/>
    <x v="4442"/>
    <n v="593.79"/>
    <n v="296.89499999999998"/>
    <n v="50"/>
  </r>
  <r>
    <n v="5495"/>
    <s v="15/07/2024"/>
    <s v="C908"/>
    <x v="1"/>
    <n v="34"/>
    <x v="2"/>
    <x v="3"/>
    <x v="3"/>
    <x v="13"/>
    <n v="353.58"/>
    <n v="2"/>
    <x v="4443"/>
    <n v="353.58"/>
    <n v="176.79"/>
    <n v="50"/>
  </r>
  <r>
    <n v="5496"/>
    <s v="07/03/2024"/>
    <s v="C757"/>
    <x v="0"/>
    <n v="18"/>
    <x v="3"/>
    <x v="1"/>
    <x v="4"/>
    <x v="17"/>
    <n v="204.23"/>
    <n v="1"/>
    <x v="4444"/>
    <n v="0"/>
    <n v="204.23"/>
    <n v="0"/>
  </r>
  <r>
    <n v="5497"/>
    <s v="13/10/2024"/>
    <s v="C612"/>
    <x v="0"/>
    <n v="43"/>
    <x v="2"/>
    <x v="1"/>
    <x v="3"/>
    <x v="13"/>
    <n v="697.45"/>
    <n v="2"/>
    <x v="4445"/>
    <n v="697.45"/>
    <n v="348.72500000000002"/>
    <n v="50"/>
  </r>
  <r>
    <n v="5498"/>
    <s v="21/03/2024"/>
    <s v="C337"/>
    <x v="1"/>
    <n v="32"/>
    <x v="2"/>
    <x v="1"/>
    <x v="1"/>
    <x v="1"/>
    <n v="275.83999999999997"/>
    <n v="4"/>
    <x v="4446"/>
    <n v="827.52"/>
    <n v="68.959999999999994"/>
    <n v="75"/>
  </r>
  <r>
    <n v="5499"/>
    <s v="19/08/2024"/>
    <s v="C279"/>
    <x v="0"/>
    <n v="50"/>
    <x v="0"/>
    <x v="2"/>
    <x v="2"/>
    <x v="3"/>
    <n v="913.71"/>
    <n v="4"/>
    <x v="4447"/>
    <n v="2741.13"/>
    <n v="228.42750000000001"/>
    <n v="75"/>
  </r>
  <r>
    <n v="5500"/>
    <s v="26/05/2024"/>
    <s v="C939"/>
    <x v="0"/>
    <n v="54"/>
    <x v="0"/>
    <x v="1"/>
    <x v="2"/>
    <x v="9"/>
    <n v="305.10000000000002"/>
    <n v="3"/>
    <x v="4448"/>
    <n v="610.19999999999993"/>
    <n v="101.7"/>
    <n v="66.666666666666657"/>
  </r>
  <r>
    <n v="5501"/>
    <s v="17/05/2024"/>
    <s v="C719"/>
    <x v="0"/>
    <n v="64"/>
    <x v="0"/>
    <x v="0"/>
    <x v="2"/>
    <x v="4"/>
    <n v="559.63"/>
    <n v="4"/>
    <x v="4449"/>
    <n v="1678.8899999999999"/>
    <n v="139.9075"/>
    <n v="75"/>
  </r>
  <r>
    <n v="5502"/>
    <s v="26/10/2024"/>
    <s v="C187"/>
    <x v="0"/>
    <n v="48"/>
    <x v="2"/>
    <x v="3"/>
    <x v="1"/>
    <x v="2"/>
    <n v="829.48"/>
    <n v="1"/>
    <x v="4450"/>
    <n v="0"/>
    <n v="829.48"/>
    <n v="0"/>
  </r>
  <r>
    <n v="5503"/>
    <s v="18/01/2024"/>
    <s v="C135"/>
    <x v="0"/>
    <n v="52"/>
    <x v="0"/>
    <x v="3"/>
    <x v="0"/>
    <x v="6"/>
    <n v="408.1"/>
    <n v="1"/>
    <x v="1260"/>
    <n v="0"/>
    <n v="408.1"/>
    <n v="0"/>
  </r>
  <r>
    <n v="5504"/>
    <s v="30/09/2024"/>
    <s v="C889"/>
    <x v="0"/>
    <n v="18"/>
    <x v="3"/>
    <x v="2"/>
    <x v="4"/>
    <x v="16"/>
    <n v="830.37"/>
    <n v="3"/>
    <x v="4451"/>
    <n v="1660.7400000000002"/>
    <n v="276.79000000000002"/>
    <n v="66.666666666666671"/>
  </r>
  <r>
    <n v="5505"/>
    <s v="10/10/2024"/>
    <s v="C759"/>
    <x v="1"/>
    <n v="25"/>
    <x v="1"/>
    <x v="1"/>
    <x v="2"/>
    <x v="12"/>
    <n v="726.46"/>
    <n v="5"/>
    <x v="4452"/>
    <n v="2905.84"/>
    <n v="145.292"/>
    <n v="80"/>
  </r>
  <r>
    <n v="5506"/>
    <s v="21/04/2024"/>
    <s v="C818"/>
    <x v="0"/>
    <n v="29"/>
    <x v="1"/>
    <x v="3"/>
    <x v="3"/>
    <x v="13"/>
    <n v="921.66"/>
    <n v="3"/>
    <x v="4453"/>
    <n v="1843.3200000000002"/>
    <n v="307.21999999999997"/>
    <n v="66.666666666666671"/>
  </r>
  <r>
    <n v="5507"/>
    <s v="20/07/2024"/>
    <s v="C780"/>
    <x v="0"/>
    <n v="36"/>
    <x v="2"/>
    <x v="2"/>
    <x v="4"/>
    <x v="17"/>
    <n v="332.58"/>
    <n v="5"/>
    <x v="4454"/>
    <n v="1330.3200000000002"/>
    <n v="66.515999999999991"/>
    <n v="80"/>
  </r>
  <r>
    <n v="5508"/>
    <s v="24/01/2024"/>
    <s v="C172"/>
    <x v="1"/>
    <n v="42"/>
    <x v="2"/>
    <x v="2"/>
    <x v="3"/>
    <x v="5"/>
    <n v="113.98"/>
    <n v="5"/>
    <x v="4455"/>
    <n v="455.91999999999996"/>
    <n v="22.795999999999999"/>
    <n v="80"/>
  </r>
  <r>
    <n v="5509"/>
    <s v="08/09/2024"/>
    <s v="C129"/>
    <x v="1"/>
    <n v="49"/>
    <x v="2"/>
    <x v="3"/>
    <x v="4"/>
    <x v="18"/>
    <n v="436.05"/>
    <n v="2"/>
    <x v="4456"/>
    <n v="436.05"/>
    <n v="218.02500000000001"/>
    <n v="50"/>
  </r>
  <r>
    <n v="5510"/>
    <s v="12/08/2024"/>
    <s v="C762"/>
    <x v="1"/>
    <n v="29"/>
    <x v="1"/>
    <x v="1"/>
    <x v="4"/>
    <x v="17"/>
    <n v="787.96"/>
    <n v="4"/>
    <x v="4457"/>
    <n v="2363.88"/>
    <n v="196.99"/>
    <n v="75"/>
  </r>
  <r>
    <n v="5511"/>
    <s v="28/06/2024"/>
    <s v="C870"/>
    <x v="0"/>
    <n v="30"/>
    <x v="2"/>
    <x v="1"/>
    <x v="3"/>
    <x v="15"/>
    <n v="455.93"/>
    <n v="5"/>
    <x v="4458"/>
    <n v="1823.72"/>
    <n v="91.186000000000007"/>
    <n v="80"/>
  </r>
  <r>
    <n v="5512"/>
    <s v="17/03/2024"/>
    <s v="C208"/>
    <x v="1"/>
    <n v="45"/>
    <x v="2"/>
    <x v="0"/>
    <x v="3"/>
    <x v="14"/>
    <n v="269.37"/>
    <n v="2"/>
    <x v="4459"/>
    <n v="269.37"/>
    <n v="134.685"/>
    <n v="50"/>
  </r>
  <r>
    <n v="5513"/>
    <s v="17/03/2024"/>
    <s v="C278"/>
    <x v="0"/>
    <n v="18"/>
    <x v="3"/>
    <x v="0"/>
    <x v="4"/>
    <x v="16"/>
    <n v="37.33"/>
    <n v="3"/>
    <x v="4460"/>
    <n v="74.66"/>
    <n v="12.443333333333333"/>
    <n v="66.666666666666657"/>
  </r>
  <r>
    <n v="5514"/>
    <s v="15/02/2024"/>
    <s v="C215"/>
    <x v="0"/>
    <n v="23"/>
    <x v="1"/>
    <x v="1"/>
    <x v="2"/>
    <x v="4"/>
    <n v="319.89"/>
    <n v="3"/>
    <x v="4461"/>
    <n v="639.78"/>
    <n v="106.63"/>
    <n v="66.666666666666657"/>
  </r>
  <r>
    <n v="5515"/>
    <s v="03/11/2024"/>
    <s v="C799"/>
    <x v="0"/>
    <n v="25"/>
    <x v="1"/>
    <x v="0"/>
    <x v="3"/>
    <x v="5"/>
    <n v="716.25"/>
    <n v="5"/>
    <x v="4462"/>
    <n v="2865"/>
    <n v="143.25"/>
    <n v="80"/>
  </r>
  <r>
    <n v="5516"/>
    <s v="03/09/2024"/>
    <s v="C814"/>
    <x v="1"/>
    <n v="21"/>
    <x v="1"/>
    <x v="0"/>
    <x v="1"/>
    <x v="1"/>
    <n v="156.13999999999999"/>
    <n v="2"/>
    <x v="4463"/>
    <n v="156.13999999999999"/>
    <n v="78.069999999999993"/>
    <n v="50"/>
  </r>
  <r>
    <n v="5517"/>
    <s v="03/12/2024"/>
    <s v="C392"/>
    <x v="1"/>
    <n v="22"/>
    <x v="1"/>
    <x v="3"/>
    <x v="1"/>
    <x v="11"/>
    <n v="347.47"/>
    <n v="1"/>
    <x v="4464"/>
    <n v="0"/>
    <n v="347.47"/>
    <n v="0"/>
  </r>
  <r>
    <n v="5518"/>
    <s v="23/03/2024"/>
    <s v="C513"/>
    <x v="1"/>
    <n v="42"/>
    <x v="2"/>
    <x v="1"/>
    <x v="4"/>
    <x v="16"/>
    <n v="30.03"/>
    <n v="4"/>
    <x v="4465"/>
    <n v="90.09"/>
    <n v="7.5075000000000003"/>
    <n v="75"/>
  </r>
  <r>
    <n v="5519"/>
    <s v="19/12/2024"/>
    <s v="C985"/>
    <x v="1"/>
    <n v="39"/>
    <x v="2"/>
    <x v="3"/>
    <x v="0"/>
    <x v="0"/>
    <n v="724.54"/>
    <n v="5"/>
    <x v="4466"/>
    <n v="2898.16"/>
    <n v="144.90799999999999"/>
    <n v="80"/>
  </r>
  <r>
    <n v="5520"/>
    <s v="27/07/2024"/>
    <s v="C163"/>
    <x v="1"/>
    <n v="45"/>
    <x v="2"/>
    <x v="3"/>
    <x v="4"/>
    <x v="18"/>
    <n v="881.88"/>
    <n v="1"/>
    <x v="4467"/>
    <n v="0"/>
    <n v="881.88"/>
    <n v="0"/>
  </r>
  <r>
    <n v="5521"/>
    <s v="18/11/2024"/>
    <s v="C790"/>
    <x v="0"/>
    <n v="56"/>
    <x v="0"/>
    <x v="2"/>
    <x v="4"/>
    <x v="7"/>
    <n v="572.84"/>
    <n v="4"/>
    <x v="4468"/>
    <n v="1718.52"/>
    <n v="143.21"/>
    <n v="75"/>
  </r>
  <r>
    <n v="5522"/>
    <s v="15/08/2024"/>
    <s v="C473"/>
    <x v="0"/>
    <n v="40"/>
    <x v="2"/>
    <x v="1"/>
    <x v="2"/>
    <x v="3"/>
    <n v="35.61"/>
    <n v="1"/>
    <x v="4469"/>
    <n v="0"/>
    <n v="35.61"/>
    <n v="0"/>
  </r>
  <r>
    <n v="5523"/>
    <s v="21/06/2024"/>
    <s v="C248"/>
    <x v="0"/>
    <n v="21"/>
    <x v="1"/>
    <x v="3"/>
    <x v="2"/>
    <x v="3"/>
    <n v="225.45"/>
    <n v="2"/>
    <x v="4470"/>
    <n v="225.45"/>
    <n v="112.72499999999999"/>
    <n v="50"/>
  </r>
  <r>
    <n v="5524"/>
    <s v="27/04/2024"/>
    <s v="C981"/>
    <x v="0"/>
    <n v="21"/>
    <x v="1"/>
    <x v="0"/>
    <x v="0"/>
    <x v="8"/>
    <n v="444.08"/>
    <n v="5"/>
    <x v="4471"/>
    <n v="1776.3200000000002"/>
    <n v="88.816000000000003"/>
    <n v="80"/>
  </r>
  <r>
    <n v="5525"/>
    <s v="20/11/2024"/>
    <s v="C551"/>
    <x v="1"/>
    <n v="64"/>
    <x v="0"/>
    <x v="2"/>
    <x v="0"/>
    <x v="10"/>
    <n v="591.71"/>
    <n v="1"/>
    <x v="4472"/>
    <n v="0"/>
    <n v="591.71"/>
    <n v="0"/>
  </r>
  <r>
    <n v="5526"/>
    <s v="27/10/2024"/>
    <s v="C125"/>
    <x v="1"/>
    <n v="38"/>
    <x v="2"/>
    <x v="0"/>
    <x v="0"/>
    <x v="10"/>
    <n v="501.31"/>
    <n v="1"/>
    <x v="4473"/>
    <n v="0"/>
    <n v="501.31"/>
    <n v="0"/>
  </r>
  <r>
    <n v="5527"/>
    <s v="10/10/2024"/>
    <s v="C561"/>
    <x v="0"/>
    <n v="54"/>
    <x v="0"/>
    <x v="2"/>
    <x v="0"/>
    <x v="6"/>
    <n v="916.71"/>
    <n v="1"/>
    <x v="4474"/>
    <n v="0"/>
    <n v="916.71"/>
    <n v="0"/>
  </r>
  <r>
    <n v="5528"/>
    <s v="12/11/2024"/>
    <s v="C949"/>
    <x v="1"/>
    <n v="58"/>
    <x v="0"/>
    <x v="0"/>
    <x v="0"/>
    <x v="0"/>
    <n v="939.25"/>
    <n v="5"/>
    <x v="4475"/>
    <n v="3757"/>
    <n v="187.85"/>
    <n v="80"/>
  </r>
  <r>
    <n v="5529"/>
    <s v="10/02/2024"/>
    <s v="C917"/>
    <x v="1"/>
    <n v="19"/>
    <x v="3"/>
    <x v="0"/>
    <x v="4"/>
    <x v="18"/>
    <n v="116.08"/>
    <n v="2"/>
    <x v="4476"/>
    <n v="116.08"/>
    <n v="58.04"/>
    <n v="50"/>
  </r>
  <r>
    <n v="5530"/>
    <s v="01/01/2024"/>
    <s v="C487"/>
    <x v="0"/>
    <n v="24"/>
    <x v="1"/>
    <x v="0"/>
    <x v="4"/>
    <x v="16"/>
    <n v="147.01"/>
    <n v="2"/>
    <x v="4477"/>
    <n v="147.01"/>
    <n v="73.504999999999995"/>
    <n v="50"/>
  </r>
  <r>
    <n v="5531"/>
    <s v="09/05/2024"/>
    <s v="C999"/>
    <x v="0"/>
    <n v="33"/>
    <x v="2"/>
    <x v="3"/>
    <x v="1"/>
    <x v="1"/>
    <n v="364.47"/>
    <n v="1"/>
    <x v="4478"/>
    <n v="0"/>
    <n v="364.47"/>
    <n v="0"/>
  </r>
  <r>
    <n v="5532"/>
    <s v="15/09/2024"/>
    <s v="C664"/>
    <x v="1"/>
    <n v="34"/>
    <x v="2"/>
    <x v="1"/>
    <x v="1"/>
    <x v="19"/>
    <n v="427.02"/>
    <n v="2"/>
    <x v="4479"/>
    <n v="427.02"/>
    <n v="213.51"/>
    <n v="50"/>
  </r>
  <r>
    <n v="5533"/>
    <s v="06/10/2024"/>
    <s v="C129"/>
    <x v="1"/>
    <n v="37"/>
    <x v="2"/>
    <x v="2"/>
    <x v="3"/>
    <x v="15"/>
    <n v="590.21"/>
    <n v="4"/>
    <x v="4480"/>
    <n v="1770.63"/>
    <n v="147.55250000000001"/>
    <n v="75"/>
  </r>
  <r>
    <n v="5534"/>
    <s v="09/01/2024"/>
    <s v="C715"/>
    <x v="0"/>
    <n v="40"/>
    <x v="2"/>
    <x v="3"/>
    <x v="4"/>
    <x v="16"/>
    <n v="775.43"/>
    <n v="2"/>
    <x v="4481"/>
    <n v="775.43"/>
    <n v="387.71499999999997"/>
    <n v="50"/>
  </r>
  <r>
    <n v="5535"/>
    <s v="20/02/2024"/>
    <s v="C991"/>
    <x v="0"/>
    <n v="51"/>
    <x v="0"/>
    <x v="2"/>
    <x v="0"/>
    <x v="6"/>
    <n v="144.41"/>
    <n v="1"/>
    <x v="4482"/>
    <n v="0"/>
    <n v="144.41"/>
    <n v="0"/>
  </r>
  <r>
    <n v="5536"/>
    <s v="22/07/2024"/>
    <s v="C650"/>
    <x v="0"/>
    <n v="28"/>
    <x v="1"/>
    <x v="3"/>
    <x v="3"/>
    <x v="13"/>
    <n v="804.61"/>
    <n v="4"/>
    <x v="4483"/>
    <n v="2413.83"/>
    <n v="201.1525"/>
    <n v="75"/>
  </r>
  <r>
    <n v="5537"/>
    <s v="10/12/2024"/>
    <s v="C288"/>
    <x v="1"/>
    <n v="51"/>
    <x v="0"/>
    <x v="2"/>
    <x v="2"/>
    <x v="9"/>
    <n v="613.92999999999995"/>
    <n v="5"/>
    <x v="4484"/>
    <n v="2455.7200000000003"/>
    <n v="122.78599999999999"/>
    <n v="80"/>
  </r>
  <r>
    <n v="5538"/>
    <s v="19/01/2024"/>
    <s v="C560"/>
    <x v="0"/>
    <n v="50"/>
    <x v="0"/>
    <x v="2"/>
    <x v="4"/>
    <x v="18"/>
    <n v="981.08"/>
    <n v="3"/>
    <x v="4485"/>
    <n v="1962.1599999999999"/>
    <n v="327.0266666666667"/>
    <n v="66.666666666666657"/>
  </r>
  <r>
    <n v="5539"/>
    <s v="10/12/2024"/>
    <s v="C983"/>
    <x v="0"/>
    <n v="43"/>
    <x v="2"/>
    <x v="0"/>
    <x v="1"/>
    <x v="1"/>
    <n v="654.66"/>
    <n v="2"/>
    <x v="4486"/>
    <n v="654.66"/>
    <n v="327.33"/>
    <n v="50"/>
  </r>
  <r>
    <n v="5540"/>
    <s v="15/10/2024"/>
    <s v="C532"/>
    <x v="1"/>
    <n v="19"/>
    <x v="3"/>
    <x v="2"/>
    <x v="4"/>
    <x v="17"/>
    <n v="718.93"/>
    <n v="4"/>
    <x v="4487"/>
    <n v="2156.79"/>
    <n v="179.73249999999999"/>
    <n v="75"/>
  </r>
  <r>
    <n v="5541"/>
    <s v="13/10/2024"/>
    <s v="C473"/>
    <x v="1"/>
    <n v="40"/>
    <x v="2"/>
    <x v="2"/>
    <x v="4"/>
    <x v="17"/>
    <n v="203.26"/>
    <n v="3"/>
    <x v="4488"/>
    <n v="406.52"/>
    <n v="67.75333333333333"/>
    <n v="66.666666666666657"/>
  </r>
  <r>
    <n v="5542"/>
    <s v="28/07/2024"/>
    <s v="C729"/>
    <x v="1"/>
    <n v="58"/>
    <x v="0"/>
    <x v="0"/>
    <x v="4"/>
    <x v="7"/>
    <n v="771.17"/>
    <n v="5"/>
    <x v="4489"/>
    <n v="3084.68"/>
    <n v="154.23399999999998"/>
    <n v="80"/>
  </r>
  <r>
    <n v="5543"/>
    <s v="03/08/2024"/>
    <s v="C723"/>
    <x v="1"/>
    <n v="39"/>
    <x v="2"/>
    <x v="3"/>
    <x v="4"/>
    <x v="7"/>
    <n v="88.47"/>
    <n v="3"/>
    <x v="4490"/>
    <n v="176.94000000000003"/>
    <n v="29.49"/>
    <n v="66.666666666666671"/>
  </r>
  <r>
    <n v="5544"/>
    <s v="28/04/2024"/>
    <s v="C533"/>
    <x v="1"/>
    <n v="51"/>
    <x v="0"/>
    <x v="3"/>
    <x v="2"/>
    <x v="12"/>
    <n v="659.97"/>
    <n v="5"/>
    <x v="4491"/>
    <n v="2639.88"/>
    <n v="131.994"/>
    <n v="80"/>
  </r>
  <r>
    <n v="5545"/>
    <s v="01/04/2024"/>
    <s v="C784"/>
    <x v="0"/>
    <n v="32"/>
    <x v="2"/>
    <x v="1"/>
    <x v="1"/>
    <x v="2"/>
    <n v="65.02"/>
    <n v="1"/>
    <x v="4492"/>
    <n v="0"/>
    <n v="65.02"/>
    <n v="0"/>
  </r>
  <r>
    <n v="5546"/>
    <s v="15/07/2024"/>
    <s v="C928"/>
    <x v="0"/>
    <n v="27"/>
    <x v="1"/>
    <x v="1"/>
    <x v="4"/>
    <x v="18"/>
    <n v="124.07"/>
    <n v="1"/>
    <x v="4493"/>
    <n v="0"/>
    <n v="124.07"/>
    <n v="0"/>
  </r>
  <r>
    <n v="5547"/>
    <s v="04/03/2024"/>
    <s v="C588"/>
    <x v="1"/>
    <n v="32"/>
    <x v="2"/>
    <x v="1"/>
    <x v="2"/>
    <x v="9"/>
    <n v="116.79"/>
    <n v="5"/>
    <x v="4494"/>
    <n v="467.16"/>
    <n v="23.358000000000001"/>
    <n v="80"/>
  </r>
  <r>
    <n v="5548"/>
    <s v="29/05/2024"/>
    <s v="C459"/>
    <x v="1"/>
    <n v="59"/>
    <x v="0"/>
    <x v="1"/>
    <x v="3"/>
    <x v="5"/>
    <n v="61.96"/>
    <n v="3"/>
    <x v="4495"/>
    <n v="123.91999999999999"/>
    <n v="20.653333333333332"/>
    <n v="66.666666666666657"/>
  </r>
  <r>
    <n v="5549"/>
    <s v="13/04/2024"/>
    <s v="C783"/>
    <x v="1"/>
    <n v="46"/>
    <x v="2"/>
    <x v="2"/>
    <x v="4"/>
    <x v="7"/>
    <n v="327.93"/>
    <n v="2"/>
    <x v="4496"/>
    <n v="327.93"/>
    <n v="163.965"/>
    <n v="50"/>
  </r>
  <r>
    <n v="5550"/>
    <s v="19/01/2024"/>
    <s v="C932"/>
    <x v="1"/>
    <n v="40"/>
    <x v="2"/>
    <x v="2"/>
    <x v="2"/>
    <x v="4"/>
    <n v="994.41"/>
    <n v="3"/>
    <x v="4497"/>
    <n v="1988.8200000000002"/>
    <n v="331.46999999999997"/>
    <n v="66.666666666666671"/>
  </r>
  <r>
    <n v="5551"/>
    <s v="19/01/2024"/>
    <s v="C250"/>
    <x v="1"/>
    <n v="34"/>
    <x v="2"/>
    <x v="1"/>
    <x v="0"/>
    <x v="8"/>
    <n v="354.74"/>
    <n v="3"/>
    <x v="4498"/>
    <n v="709.48"/>
    <n v="118.24666666666667"/>
    <n v="66.666666666666657"/>
  </r>
  <r>
    <n v="5552"/>
    <s v="10/02/2024"/>
    <s v="C814"/>
    <x v="0"/>
    <n v="26"/>
    <x v="1"/>
    <x v="0"/>
    <x v="3"/>
    <x v="13"/>
    <n v="763.17"/>
    <n v="2"/>
    <x v="4499"/>
    <n v="763.17"/>
    <n v="381.58499999999998"/>
    <n v="50"/>
  </r>
  <r>
    <n v="5553"/>
    <s v="17/06/2024"/>
    <s v="C597"/>
    <x v="0"/>
    <n v="53"/>
    <x v="0"/>
    <x v="1"/>
    <x v="1"/>
    <x v="2"/>
    <n v="140.99"/>
    <n v="3"/>
    <x v="4500"/>
    <n v="281.98"/>
    <n v="46.99666666666667"/>
    <n v="66.666666666666657"/>
  </r>
  <r>
    <n v="5554"/>
    <s v="04/05/2024"/>
    <s v="C729"/>
    <x v="0"/>
    <n v="26"/>
    <x v="1"/>
    <x v="3"/>
    <x v="4"/>
    <x v="16"/>
    <n v="459.95"/>
    <n v="3"/>
    <x v="4501"/>
    <n v="919.89999999999986"/>
    <n v="153.31666666666666"/>
    <n v="66.666666666666657"/>
  </r>
  <r>
    <n v="5555"/>
    <s v="13/06/2024"/>
    <s v="C678"/>
    <x v="0"/>
    <n v="33"/>
    <x v="2"/>
    <x v="2"/>
    <x v="4"/>
    <x v="7"/>
    <n v="193.26"/>
    <n v="4"/>
    <x v="4502"/>
    <n v="579.78"/>
    <n v="48.314999999999998"/>
    <n v="75"/>
  </r>
  <r>
    <n v="5556"/>
    <s v="29/04/2024"/>
    <s v="C279"/>
    <x v="1"/>
    <n v="53"/>
    <x v="0"/>
    <x v="0"/>
    <x v="2"/>
    <x v="12"/>
    <n v="200.18"/>
    <n v="5"/>
    <x v="4503"/>
    <n v="800.72"/>
    <n v="40.036000000000001"/>
    <n v="80"/>
  </r>
  <r>
    <n v="5557"/>
    <s v="07/10/2024"/>
    <s v="C177"/>
    <x v="0"/>
    <n v="50"/>
    <x v="0"/>
    <x v="3"/>
    <x v="1"/>
    <x v="2"/>
    <n v="108.69"/>
    <n v="1"/>
    <x v="4504"/>
    <n v="0"/>
    <n v="108.69"/>
    <n v="0"/>
  </r>
  <r>
    <n v="5558"/>
    <s v="12/06/2024"/>
    <s v="C378"/>
    <x v="1"/>
    <n v="48"/>
    <x v="2"/>
    <x v="0"/>
    <x v="0"/>
    <x v="10"/>
    <n v="437.72"/>
    <n v="5"/>
    <x v="4505"/>
    <n v="1750.8799999999999"/>
    <n v="87.544000000000011"/>
    <n v="80"/>
  </r>
  <r>
    <n v="5559"/>
    <s v="14/07/2024"/>
    <s v="C732"/>
    <x v="1"/>
    <n v="23"/>
    <x v="1"/>
    <x v="0"/>
    <x v="3"/>
    <x v="14"/>
    <n v="84.78"/>
    <n v="3"/>
    <x v="4506"/>
    <n v="169.56"/>
    <n v="28.26"/>
    <n v="66.666666666666657"/>
  </r>
  <r>
    <n v="5560"/>
    <s v="08/01/2024"/>
    <s v="C633"/>
    <x v="1"/>
    <n v="27"/>
    <x v="1"/>
    <x v="1"/>
    <x v="1"/>
    <x v="1"/>
    <n v="910.71"/>
    <n v="2"/>
    <x v="4507"/>
    <n v="910.71"/>
    <n v="455.35500000000002"/>
    <n v="50"/>
  </r>
  <r>
    <n v="5561"/>
    <s v="30/06/2024"/>
    <s v="C557"/>
    <x v="0"/>
    <n v="33"/>
    <x v="2"/>
    <x v="3"/>
    <x v="4"/>
    <x v="16"/>
    <n v="453.42"/>
    <n v="2"/>
    <x v="4508"/>
    <n v="453.42"/>
    <n v="226.71"/>
    <n v="50"/>
  </r>
  <r>
    <n v="5562"/>
    <s v="06/09/2024"/>
    <s v="C704"/>
    <x v="1"/>
    <n v="21"/>
    <x v="1"/>
    <x v="1"/>
    <x v="2"/>
    <x v="4"/>
    <n v="840.18"/>
    <n v="1"/>
    <x v="4509"/>
    <n v="0"/>
    <n v="840.18"/>
    <n v="0"/>
  </r>
  <r>
    <n v="5563"/>
    <s v="03/08/2024"/>
    <s v="C417"/>
    <x v="0"/>
    <n v="39"/>
    <x v="2"/>
    <x v="3"/>
    <x v="0"/>
    <x v="6"/>
    <n v="979.67"/>
    <n v="1"/>
    <x v="4510"/>
    <n v="0"/>
    <n v="979.67"/>
    <n v="0"/>
  </r>
  <r>
    <n v="5564"/>
    <s v="14/06/2024"/>
    <s v="C461"/>
    <x v="0"/>
    <n v="30"/>
    <x v="2"/>
    <x v="2"/>
    <x v="2"/>
    <x v="9"/>
    <n v="681"/>
    <n v="1"/>
    <x v="4511"/>
    <n v="0"/>
    <n v="681"/>
    <n v="0"/>
  </r>
  <r>
    <n v="5565"/>
    <s v="06/10/2024"/>
    <s v="C861"/>
    <x v="1"/>
    <n v="33"/>
    <x v="2"/>
    <x v="3"/>
    <x v="3"/>
    <x v="14"/>
    <n v="902.5"/>
    <n v="2"/>
    <x v="4512"/>
    <n v="902.5"/>
    <n v="451.25"/>
    <n v="50"/>
  </r>
  <r>
    <n v="5566"/>
    <s v="30/08/2024"/>
    <s v="C875"/>
    <x v="1"/>
    <n v="46"/>
    <x v="2"/>
    <x v="2"/>
    <x v="1"/>
    <x v="1"/>
    <n v="144.01"/>
    <n v="3"/>
    <x v="4513"/>
    <n v="288.02"/>
    <n v="48.00333333333333"/>
    <n v="66.666666666666657"/>
  </r>
  <r>
    <n v="5567"/>
    <s v="14/07/2024"/>
    <s v="C911"/>
    <x v="1"/>
    <n v="23"/>
    <x v="1"/>
    <x v="2"/>
    <x v="2"/>
    <x v="9"/>
    <n v="831.69"/>
    <n v="1"/>
    <x v="4514"/>
    <n v="0"/>
    <n v="831.69"/>
    <n v="0"/>
  </r>
  <r>
    <n v="5568"/>
    <s v="09/08/2024"/>
    <s v="C652"/>
    <x v="0"/>
    <n v="43"/>
    <x v="2"/>
    <x v="1"/>
    <x v="2"/>
    <x v="9"/>
    <n v="278.51"/>
    <n v="1"/>
    <x v="4515"/>
    <n v="0"/>
    <n v="278.51"/>
    <n v="0"/>
  </r>
  <r>
    <n v="5569"/>
    <s v="27/11/2024"/>
    <s v="C256"/>
    <x v="1"/>
    <n v="28"/>
    <x v="1"/>
    <x v="2"/>
    <x v="4"/>
    <x v="16"/>
    <n v="477.87"/>
    <n v="2"/>
    <x v="4516"/>
    <n v="477.87"/>
    <n v="238.935"/>
    <n v="50"/>
  </r>
  <r>
    <n v="5570"/>
    <s v="22/12/2024"/>
    <s v="C302"/>
    <x v="0"/>
    <n v="41"/>
    <x v="2"/>
    <x v="1"/>
    <x v="2"/>
    <x v="9"/>
    <n v="650.12"/>
    <n v="3"/>
    <x v="4517"/>
    <n v="1300.2399999999998"/>
    <n v="216.70666666666668"/>
    <n v="66.666666666666657"/>
  </r>
  <r>
    <n v="5571"/>
    <s v="29/02/2024"/>
    <s v="C551"/>
    <x v="1"/>
    <n v="46"/>
    <x v="2"/>
    <x v="0"/>
    <x v="0"/>
    <x v="0"/>
    <n v="904.51"/>
    <n v="1"/>
    <x v="4518"/>
    <n v="0"/>
    <n v="904.51"/>
    <n v="0"/>
  </r>
  <r>
    <n v="5572"/>
    <s v="13/03/2024"/>
    <s v="C232"/>
    <x v="1"/>
    <n v="20"/>
    <x v="1"/>
    <x v="0"/>
    <x v="1"/>
    <x v="2"/>
    <n v="911.88"/>
    <n v="3"/>
    <x v="4519"/>
    <n v="1823.7599999999998"/>
    <n v="303.95999999999998"/>
    <n v="66.666666666666657"/>
  </r>
  <r>
    <n v="5573"/>
    <s v="30/05/2024"/>
    <s v="C615"/>
    <x v="0"/>
    <n v="27"/>
    <x v="1"/>
    <x v="0"/>
    <x v="3"/>
    <x v="5"/>
    <n v="101.18"/>
    <n v="4"/>
    <x v="4520"/>
    <n v="303.54000000000002"/>
    <n v="25.295000000000002"/>
    <n v="75"/>
  </r>
  <r>
    <n v="5574"/>
    <s v="14/05/2024"/>
    <s v="C100"/>
    <x v="0"/>
    <n v="18"/>
    <x v="3"/>
    <x v="3"/>
    <x v="2"/>
    <x v="4"/>
    <n v="370.91"/>
    <n v="1"/>
    <x v="4521"/>
    <n v="0"/>
    <n v="370.91"/>
    <n v="0"/>
  </r>
  <r>
    <n v="5575"/>
    <s v="11/05/2024"/>
    <s v="C106"/>
    <x v="0"/>
    <n v="60"/>
    <x v="0"/>
    <x v="2"/>
    <x v="0"/>
    <x v="6"/>
    <n v="795.24"/>
    <n v="1"/>
    <x v="4522"/>
    <n v="0"/>
    <n v="795.24"/>
    <n v="0"/>
  </r>
  <r>
    <n v="5576"/>
    <s v="16/08/2024"/>
    <s v="C761"/>
    <x v="0"/>
    <n v="43"/>
    <x v="2"/>
    <x v="1"/>
    <x v="3"/>
    <x v="5"/>
    <n v="706.13"/>
    <n v="2"/>
    <x v="4523"/>
    <n v="706.13"/>
    <n v="353.065"/>
    <n v="50"/>
  </r>
  <r>
    <n v="5577"/>
    <s v="13/02/2024"/>
    <s v="C757"/>
    <x v="0"/>
    <n v="29"/>
    <x v="1"/>
    <x v="0"/>
    <x v="0"/>
    <x v="8"/>
    <n v="36.090000000000003"/>
    <n v="4"/>
    <x v="4524"/>
    <n v="108.27000000000001"/>
    <n v="9.0225000000000009"/>
    <n v="75"/>
  </r>
  <r>
    <n v="5578"/>
    <s v="03/10/2024"/>
    <s v="C726"/>
    <x v="0"/>
    <n v="31"/>
    <x v="2"/>
    <x v="1"/>
    <x v="2"/>
    <x v="4"/>
    <n v="455.39"/>
    <n v="4"/>
    <x v="4525"/>
    <n v="1366.17"/>
    <n v="113.8475"/>
    <n v="75.000000000000014"/>
  </r>
  <r>
    <n v="5579"/>
    <s v="30/12/2024"/>
    <s v="C461"/>
    <x v="1"/>
    <n v="42"/>
    <x v="2"/>
    <x v="0"/>
    <x v="2"/>
    <x v="3"/>
    <n v="830.96"/>
    <n v="4"/>
    <x v="478"/>
    <n v="2492.88"/>
    <n v="207.74"/>
    <n v="75"/>
  </r>
  <r>
    <n v="5580"/>
    <s v="17/04/2024"/>
    <s v="C695"/>
    <x v="1"/>
    <n v="25"/>
    <x v="1"/>
    <x v="2"/>
    <x v="1"/>
    <x v="11"/>
    <n v="740.31"/>
    <n v="5"/>
    <x v="4526"/>
    <n v="2961.2400000000002"/>
    <n v="148.06199999999998"/>
    <n v="80"/>
  </r>
  <r>
    <n v="5581"/>
    <s v="05/04/2024"/>
    <s v="C404"/>
    <x v="0"/>
    <n v="60"/>
    <x v="0"/>
    <x v="0"/>
    <x v="4"/>
    <x v="7"/>
    <n v="417.73"/>
    <n v="2"/>
    <x v="4527"/>
    <n v="417.73"/>
    <n v="208.86500000000001"/>
    <n v="50"/>
  </r>
  <r>
    <n v="5582"/>
    <s v="19/09/2024"/>
    <s v="C802"/>
    <x v="1"/>
    <n v="21"/>
    <x v="1"/>
    <x v="1"/>
    <x v="0"/>
    <x v="8"/>
    <n v="737.81"/>
    <n v="2"/>
    <x v="4528"/>
    <n v="737.81"/>
    <n v="368.90499999999997"/>
    <n v="50"/>
  </r>
  <r>
    <n v="5583"/>
    <s v="31/08/2024"/>
    <s v="C142"/>
    <x v="0"/>
    <n v="45"/>
    <x v="2"/>
    <x v="0"/>
    <x v="4"/>
    <x v="17"/>
    <n v="555.70000000000005"/>
    <n v="1"/>
    <x v="4529"/>
    <n v="0"/>
    <n v="555.70000000000005"/>
    <n v="0"/>
  </r>
  <r>
    <n v="5584"/>
    <s v="13/01/2024"/>
    <s v="C967"/>
    <x v="1"/>
    <n v="24"/>
    <x v="1"/>
    <x v="1"/>
    <x v="4"/>
    <x v="18"/>
    <n v="913.5"/>
    <n v="2"/>
    <x v="4530"/>
    <n v="913.5"/>
    <n v="456.75"/>
    <n v="50"/>
  </r>
  <r>
    <n v="5585"/>
    <s v="11/04/2024"/>
    <s v="C344"/>
    <x v="1"/>
    <n v="27"/>
    <x v="1"/>
    <x v="0"/>
    <x v="3"/>
    <x v="15"/>
    <n v="591.26"/>
    <n v="1"/>
    <x v="4531"/>
    <n v="0"/>
    <n v="591.26"/>
    <n v="0"/>
  </r>
  <r>
    <n v="5586"/>
    <s v="11/12/2024"/>
    <s v="C790"/>
    <x v="0"/>
    <n v="53"/>
    <x v="0"/>
    <x v="1"/>
    <x v="3"/>
    <x v="13"/>
    <n v="406.73"/>
    <n v="1"/>
    <x v="4532"/>
    <n v="0"/>
    <n v="406.73"/>
    <n v="0"/>
  </r>
  <r>
    <n v="5587"/>
    <s v="13/05/2024"/>
    <s v="C260"/>
    <x v="0"/>
    <n v="19"/>
    <x v="3"/>
    <x v="0"/>
    <x v="0"/>
    <x v="0"/>
    <n v="864.29"/>
    <n v="5"/>
    <x v="4533"/>
    <n v="3457.16"/>
    <n v="172.858"/>
    <n v="80"/>
  </r>
  <r>
    <n v="5588"/>
    <s v="06/09/2024"/>
    <s v="C866"/>
    <x v="0"/>
    <n v="43"/>
    <x v="2"/>
    <x v="2"/>
    <x v="4"/>
    <x v="17"/>
    <n v="59.37"/>
    <n v="2"/>
    <x v="4534"/>
    <n v="59.37"/>
    <n v="29.684999999999999"/>
    <n v="50"/>
  </r>
  <r>
    <n v="5589"/>
    <s v="02/05/2024"/>
    <s v="C443"/>
    <x v="1"/>
    <n v="31"/>
    <x v="2"/>
    <x v="0"/>
    <x v="1"/>
    <x v="1"/>
    <n v="901.51"/>
    <n v="2"/>
    <x v="4535"/>
    <n v="901.51"/>
    <n v="450.755"/>
    <n v="50"/>
  </r>
  <r>
    <n v="5590"/>
    <s v="28/06/2024"/>
    <s v="C635"/>
    <x v="0"/>
    <n v="33"/>
    <x v="2"/>
    <x v="3"/>
    <x v="4"/>
    <x v="18"/>
    <n v="699.38"/>
    <n v="5"/>
    <x v="4536"/>
    <n v="2797.52"/>
    <n v="139.876"/>
    <n v="80"/>
  </r>
  <r>
    <n v="5591"/>
    <s v="14/10/2024"/>
    <s v="C575"/>
    <x v="1"/>
    <n v="60"/>
    <x v="0"/>
    <x v="1"/>
    <x v="3"/>
    <x v="15"/>
    <n v="941.2"/>
    <n v="5"/>
    <x v="4537"/>
    <n v="3764.8"/>
    <n v="188.24"/>
    <n v="80"/>
  </r>
  <r>
    <n v="5592"/>
    <s v="23/01/2024"/>
    <s v="C474"/>
    <x v="0"/>
    <n v="59"/>
    <x v="0"/>
    <x v="0"/>
    <x v="4"/>
    <x v="16"/>
    <n v="258"/>
    <n v="2"/>
    <x v="4538"/>
    <n v="258"/>
    <n v="129"/>
    <n v="50"/>
  </r>
  <r>
    <n v="5593"/>
    <s v="22/08/2024"/>
    <s v="C677"/>
    <x v="1"/>
    <n v="34"/>
    <x v="2"/>
    <x v="3"/>
    <x v="2"/>
    <x v="4"/>
    <n v="697.97"/>
    <n v="2"/>
    <x v="4539"/>
    <n v="697.97"/>
    <n v="348.98500000000001"/>
    <n v="50"/>
  </r>
  <r>
    <n v="5594"/>
    <s v="10/08/2024"/>
    <s v="C838"/>
    <x v="1"/>
    <n v="63"/>
    <x v="0"/>
    <x v="1"/>
    <x v="2"/>
    <x v="3"/>
    <n v="811.37"/>
    <n v="1"/>
    <x v="4540"/>
    <n v="0"/>
    <n v="811.37"/>
    <n v="0"/>
  </r>
  <r>
    <n v="5595"/>
    <s v="11/02/2024"/>
    <s v="C621"/>
    <x v="0"/>
    <n v="39"/>
    <x v="2"/>
    <x v="0"/>
    <x v="1"/>
    <x v="1"/>
    <n v="705.08"/>
    <n v="3"/>
    <x v="4541"/>
    <n v="1410.1599999999999"/>
    <n v="235.02666666666667"/>
    <n v="66.666666666666657"/>
  </r>
  <r>
    <n v="5596"/>
    <s v="09/02/2024"/>
    <s v="C352"/>
    <x v="1"/>
    <n v="21"/>
    <x v="1"/>
    <x v="0"/>
    <x v="0"/>
    <x v="8"/>
    <n v="218.23"/>
    <n v="1"/>
    <x v="4542"/>
    <n v="0"/>
    <n v="218.23"/>
    <n v="0"/>
  </r>
  <r>
    <n v="5597"/>
    <s v="06/11/2024"/>
    <s v="C318"/>
    <x v="1"/>
    <n v="36"/>
    <x v="2"/>
    <x v="2"/>
    <x v="4"/>
    <x v="18"/>
    <n v="282.83"/>
    <n v="4"/>
    <x v="4543"/>
    <n v="848.49"/>
    <n v="70.707499999999996"/>
    <n v="75"/>
  </r>
  <r>
    <n v="5598"/>
    <s v="10/04/2024"/>
    <s v="C287"/>
    <x v="0"/>
    <n v="19"/>
    <x v="3"/>
    <x v="0"/>
    <x v="2"/>
    <x v="4"/>
    <n v="571.07000000000005"/>
    <n v="4"/>
    <x v="4544"/>
    <n v="1713.21"/>
    <n v="142.76750000000001"/>
    <n v="75"/>
  </r>
  <r>
    <n v="5599"/>
    <s v="25/02/2024"/>
    <s v="C304"/>
    <x v="1"/>
    <n v="56"/>
    <x v="0"/>
    <x v="1"/>
    <x v="0"/>
    <x v="8"/>
    <n v="452.28"/>
    <n v="3"/>
    <x v="4545"/>
    <n v="904.56"/>
    <n v="150.76"/>
    <n v="66.666666666666657"/>
  </r>
  <r>
    <n v="5600"/>
    <s v="27/08/2024"/>
    <s v="C181"/>
    <x v="0"/>
    <n v="26"/>
    <x v="1"/>
    <x v="3"/>
    <x v="2"/>
    <x v="9"/>
    <n v="737.77"/>
    <n v="5"/>
    <x v="4546"/>
    <n v="2951.08"/>
    <n v="147.554"/>
    <n v="80"/>
  </r>
  <r>
    <n v="5601"/>
    <s v="08/09/2024"/>
    <s v="C831"/>
    <x v="0"/>
    <n v="36"/>
    <x v="2"/>
    <x v="0"/>
    <x v="0"/>
    <x v="6"/>
    <n v="384.89"/>
    <n v="4"/>
    <x v="4547"/>
    <n v="1154.67"/>
    <n v="96.222499999999997"/>
    <n v="75.000000000000014"/>
  </r>
  <r>
    <n v="5602"/>
    <s v="27/09/2024"/>
    <s v="C208"/>
    <x v="0"/>
    <n v="33"/>
    <x v="2"/>
    <x v="3"/>
    <x v="0"/>
    <x v="8"/>
    <n v="860.89"/>
    <n v="5"/>
    <x v="4548"/>
    <n v="3443.56"/>
    <n v="172.178"/>
    <n v="80"/>
  </r>
  <r>
    <n v="5603"/>
    <s v="28/08/2024"/>
    <s v="C276"/>
    <x v="0"/>
    <n v="42"/>
    <x v="2"/>
    <x v="1"/>
    <x v="2"/>
    <x v="4"/>
    <n v="437.6"/>
    <n v="5"/>
    <x v="4549"/>
    <n v="1750.4"/>
    <n v="87.52000000000001"/>
    <n v="80"/>
  </r>
  <r>
    <n v="5604"/>
    <s v="17/03/2024"/>
    <s v="C736"/>
    <x v="1"/>
    <n v="35"/>
    <x v="2"/>
    <x v="1"/>
    <x v="3"/>
    <x v="14"/>
    <n v="49.64"/>
    <n v="1"/>
    <x v="4550"/>
    <n v="0"/>
    <n v="49.64"/>
    <n v="0"/>
  </r>
  <r>
    <n v="5605"/>
    <s v="02/04/2024"/>
    <s v="C196"/>
    <x v="1"/>
    <n v="40"/>
    <x v="2"/>
    <x v="0"/>
    <x v="0"/>
    <x v="10"/>
    <n v="27.19"/>
    <n v="5"/>
    <x v="4551"/>
    <n v="108.75999999999999"/>
    <n v="5.4380000000000006"/>
    <n v="80"/>
  </r>
  <r>
    <n v="5606"/>
    <s v="09/09/2024"/>
    <s v="C869"/>
    <x v="1"/>
    <n v="38"/>
    <x v="2"/>
    <x v="2"/>
    <x v="4"/>
    <x v="16"/>
    <n v="650.28"/>
    <n v="3"/>
    <x v="4552"/>
    <n v="1300.56"/>
    <n v="216.76"/>
    <n v="66.666666666666657"/>
  </r>
  <r>
    <n v="5607"/>
    <s v="23/07/2024"/>
    <s v="C974"/>
    <x v="0"/>
    <n v="28"/>
    <x v="1"/>
    <x v="0"/>
    <x v="2"/>
    <x v="4"/>
    <n v="545.15"/>
    <n v="1"/>
    <x v="4553"/>
    <n v="0"/>
    <n v="545.15"/>
    <n v="0"/>
  </r>
  <r>
    <n v="5608"/>
    <s v="28/12/2024"/>
    <s v="C854"/>
    <x v="1"/>
    <n v="56"/>
    <x v="0"/>
    <x v="2"/>
    <x v="3"/>
    <x v="15"/>
    <n v="547.32000000000005"/>
    <n v="3"/>
    <x v="4554"/>
    <n v="1094.6399999999999"/>
    <n v="182.44000000000003"/>
    <n v="66.666666666666657"/>
  </r>
  <r>
    <n v="5609"/>
    <s v="21/11/2024"/>
    <s v="C460"/>
    <x v="1"/>
    <n v="58"/>
    <x v="0"/>
    <x v="0"/>
    <x v="2"/>
    <x v="12"/>
    <n v="792.11"/>
    <n v="5"/>
    <x v="4555"/>
    <n v="3168.44"/>
    <n v="158.422"/>
    <n v="80"/>
  </r>
  <r>
    <n v="5610"/>
    <s v="12/05/2024"/>
    <s v="C931"/>
    <x v="0"/>
    <n v="21"/>
    <x v="1"/>
    <x v="3"/>
    <x v="1"/>
    <x v="11"/>
    <n v="381.96"/>
    <n v="4"/>
    <x v="4556"/>
    <n v="1145.8799999999999"/>
    <n v="95.49"/>
    <n v="75"/>
  </r>
  <r>
    <n v="5611"/>
    <s v="23/05/2024"/>
    <s v="C815"/>
    <x v="0"/>
    <n v="42"/>
    <x v="2"/>
    <x v="2"/>
    <x v="4"/>
    <x v="18"/>
    <n v="995.49"/>
    <n v="5"/>
    <x v="4557"/>
    <n v="3981.96"/>
    <n v="199.09800000000001"/>
    <n v="80"/>
  </r>
  <r>
    <n v="5612"/>
    <s v="18/03/2024"/>
    <s v="C804"/>
    <x v="1"/>
    <n v="49"/>
    <x v="2"/>
    <x v="2"/>
    <x v="1"/>
    <x v="11"/>
    <n v="946.07"/>
    <n v="3"/>
    <x v="4558"/>
    <n v="1892.1399999999999"/>
    <n v="315.35666666666668"/>
    <n v="66.666666666666657"/>
  </r>
  <r>
    <n v="5613"/>
    <s v="29/05/2024"/>
    <s v="C851"/>
    <x v="0"/>
    <n v="47"/>
    <x v="2"/>
    <x v="3"/>
    <x v="0"/>
    <x v="0"/>
    <n v="22.83"/>
    <n v="2"/>
    <x v="4559"/>
    <n v="22.83"/>
    <n v="11.414999999999999"/>
    <n v="50"/>
  </r>
  <r>
    <n v="5614"/>
    <s v="25/04/2024"/>
    <s v="C483"/>
    <x v="0"/>
    <n v="62"/>
    <x v="0"/>
    <x v="0"/>
    <x v="0"/>
    <x v="10"/>
    <n v="896.79"/>
    <n v="2"/>
    <x v="4560"/>
    <n v="896.79"/>
    <n v="448.39499999999998"/>
    <n v="50"/>
  </r>
  <r>
    <n v="5615"/>
    <s v="02/07/2024"/>
    <s v="C528"/>
    <x v="0"/>
    <n v="43"/>
    <x v="2"/>
    <x v="1"/>
    <x v="1"/>
    <x v="19"/>
    <n v="683.74"/>
    <n v="4"/>
    <x v="4561"/>
    <n v="2051.2200000000003"/>
    <n v="170.935"/>
    <n v="75.000000000000014"/>
  </r>
  <r>
    <n v="5616"/>
    <s v="03/01/2024"/>
    <s v="C332"/>
    <x v="0"/>
    <n v="53"/>
    <x v="0"/>
    <x v="1"/>
    <x v="1"/>
    <x v="2"/>
    <n v="507.07"/>
    <n v="3"/>
    <x v="4562"/>
    <n v="1014.1400000000001"/>
    <n v="169.02333333333334"/>
    <n v="66.666666666666671"/>
  </r>
  <r>
    <n v="5617"/>
    <s v="18/02/2024"/>
    <s v="C968"/>
    <x v="1"/>
    <n v="51"/>
    <x v="0"/>
    <x v="0"/>
    <x v="0"/>
    <x v="0"/>
    <n v="586.91999999999996"/>
    <n v="4"/>
    <x v="4563"/>
    <n v="1760.7599999999998"/>
    <n v="146.72999999999999"/>
    <n v="75"/>
  </r>
  <r>
    <n v="5618"/>
    <s v="21/02/2024"/>
    <s v="C444"/>
    <x v="0"/>
    <n v="26"/>
    <x v="1"/>
    <x v="3"/>
    <x v="3"/>
    <x v="15"/>
    <n v="843.44"/>
    <n v="1"/>
    <x v="4564"/>
    <n v="0"/>
    <n v="843.44"/>
    <n v="0"/>
  </r>
  <r>
    <n v="5619"/>
    <s v="10/10/2024"/>
    <s v="C581"/>
    <x v="0"/>
    <n v="29"/>
    <x v="1"/>
    <x v="1"/>
    <x v="4"/>
    <x v="18"/>
    <n v="951.53"/>
    <n v="5"/>
    <x v="4565"/>
    <n v="3806.12"/>
    <n v="190.30599999999998"/>
    <n v="80"/>
  </r>
  <r>
    <n v="5620"/>
    <s v="22/06/2024"/>
    <s v="C237"/>
    <x v="0"/>
    <n v="19"/>
    <x v="3"/>
    <x v="3"/>
    <x v="2"/>
    <x v="12"/>
    <n v="564.73"/>
    <n v="1"/>
    <x v="4566"/>
    <n v="0"/>
    <n v="564.73"/>
    <n v="0"/>
  </r>
  <r>
    <n v="5621"/>
    <s v="04/01/2024"/>
    <s v="C472"/>
    <x v="0"/>
    <n v="55"/>
    <x v="0"/>
    <x v="0"/>
    <x v="1"/>
    <x v="11"/>
    <n v="189.48"/>
    <n v="2"/>
    <x v="4567"/>
    <n v="189.48"/>
    <n v="94.74"/>
    <n v="50"/>
  </r>
  <r>
    <n v="5622"/>
    <s v="30/12/2024"/>
    <s v="C122"/>
    <x v="0"/>
    <n v="22"/>
    <x v="1"/>
    <x v="3"/>
    <x v="4"/>
    <x v="16"/>
    <n v="643.36"/>
    <n v="5"/>
    <x v="4568"/>
    <n v="2573.44"/>
    <n v="128.672"/>
    <n v="80"/>
  </r>
  <r>
    <n v="5623"/>
    <s v="29/12/2024"/>
    <s v="C441"/>
    <x v="0"/>
    <n v="22"/>
    <x v="1"/>
    <x v="3"/>
    <x v="2"/>
    <x v="3"/>
    <n v="85.46"/>
    <n v="1"/>
    <x v="4569"/>
    <n v="0"/>
    <n v="85.46"/>
    <n v="0"/>
  </r>
  <r>
    <n v="5624"/>
    <s v="31/07/2024"/>
    <s v="C295"/>
    <x v="0"/>
    <n v="39"/>
    <x v="2"/>
    <x v="3"/>
    <x v="2"/>
    <x v="9"/>
    <n v="638.79"/>
    <n v="2"/>
    <x v="4570"/>
    <n v="638.79"/>
    <n v="319.39499999999998"/>
    <n v="50"/>
  </r>
  <r>
    <n v="5625"/>
    <s v="02/09/2024"/>
    <s v="C895"/>
    <x v="0"/>
    <n v="22"/>
    <x v="1"/>
    <x v="1"/>
    <x v="1"/>
    <x v="1"/>
    <n v="810.53"/>
    <n v="1"/>
    <x v="4571"/>
    <n v="0"/>
    <n v="810.53"/>
    <n v="0"/>
  </r>
  <r>
    <n v="5626"/>
    <s v="24/12/2024"/>
    <s v="C792"/>
    <x v="1"/>
    <n v="21"/>
    <x v="1"/>
    <x v="3"/>
    <x v="3"/>
    <x v="13"/>
    <n v="359.8"/>
    <n v="5"/>
    <x v="4572"/>
    <n v="1439.2"/>
    <n v="71.960000000000008"/>
    <n v="80"/>
  </r>
  <r>
    <n v="5627"/>
    <s v="21/06/2024"/>
    <s v="C863"/>
    <x v="0"/>
    <n v="26"/>
    <x v="1"/>
    <x v="2"/>
    <x v="3"/>
    <x v="13"/>
    <n v="80.47"/>
    <n v="1"/>
    <x v="4573"/>
    <n v="0"/>
    <n v="80.47"/>
    <n v="0"/>
  </r>
  <r>
    <n v="5628"/>
    <s v="25/08/2024"/>
    <s v="C594"/>
    <x v="1"/>
    <n v="46"/>
    <x v="2"/>
    <x v="3"/>
    <x v="4"/>
    <x v="17"/>
    <n v="695.3"/>
    <n v="5"/>
    <x v="4574"/>
    <n v="2781.2"/>
    <n v="139.06"/>
    <n v="80"/>
  </r>
  <r>
    <n v="5629"/>
    <s v="07/04/2024"/>
    <s v="C161"/>
    <x v="0"/>
    <n v="39"/>
    <x v="2"/>
    <x v="3"/>
    <x v="4"/>
    <x v="7"/>
    <n v="345.94"/>
    <n v="1"/>
    <x v="4575"/>
    <n v="0"/>
    <n v="345.94"/>
    <n v="0"/>
  </r>
  <r>
    <n v="5630"/>
    <s v="31/08/2024"/>
    <s v="C664"/>
    <x v="0"/>
    <n v="44"/>
    <x v="2"/>
    <x v="0"/>
    <x v="0"/>
    <x v="0"/>
    <n v="256.61"/>
    <n v="4"/>
    <x v="4576"/>
    <n v="769.83"/>
    <n v="64.152500000000003"/>
    <n v="75"/>
  </r>
  <r>
    <n v="5631"/>
    <s v="17/07/2024"/>
    <s v="C186"/>
    <x v="0"/>
    <n v="27"/>
    <x v="1"/>
    <x v="3"/>
    <x v="3"/>
    <x v="15"/>
    <n v="692.29"/>
    <n v="1"/>
    <x v="4577"/>
    <n v="0"/>
    <n v="692.29"/>
    <n v="0"/>
  </r>
  <r>
    <n v="5632"/>
    <s v="25/07/2024"/>
    <s v="C387"/>
    <x v="0"/>
    <n v="33"/>
    <x v="2"/>
    <x v="3"/>
    <x v="4"/>
    <x v="16"/>
    <n v="969.89"/>
    <n v="1"/>
    <x v="4578"/>
    <n v="0"/>
    <n v="969.89"/>
    <n v="0"/>
  </r>
  <r>
    <n v="5633"/>
    <s v="07/11/2024"/>
    <s v="C576"/>
    <x v="1"/>
    <n v="59"/>
    <x v="0"/>
    <x v="1"/>
    <x v="0"/>
    <x v="0"/>
    <n v="747.87"/>
    <n v="4"/>
    <x v="4579"/>
    <n v="2243.61"/>
    <n v="186.9675"/>
    <n v="75"/>
  </r>
  <r>
    <n v="5634"/>
    <s v="02/08/2024"/>
    <s v="C480"/>
    <x v="0"/>
    <n v="59"/>
    <x v="0"/>
    <x v="2"/>
    <x v="2"/>
    <x v="9"/>
    <n v="496.44"/>
    <n v="2"/>
    <x v="4580"/>
    <n v="496.44"/>
    <n v="248.22"/>
    <n v="50"/>
  </r>
  <r>
    <n v="5635"/>
    <s v="06/05/2024"/>
    <s v="C624"/>
    <x v="0"/>
    <n v="27"/>
    <x v="1"/>
    <x v="0"/>
    <x v="4"/>
    <x v="17"/>
    <n v="604.51"/>
    <n v="5"/>
    <x v="4581"/>
    <n v="2418.04"/>
    <n v="120.902"/>
    <n v="80"/>
  </r>
  <r>
    <n v="5636"/>
    <s v="05/02/2024"/>
    <s v="C839"/>
    <x v="1"/>
    <n v="23"/>
    <x v="1"/>
    <x v="2"/>
    <x v="0"/>
    <x v="0"/>
    <n v="150.86000000000001"/>
    <n v="3"/>
    <x v="4582"/>
    <n v="301.71999999999997"/>
    <n v="50.286666666666669"/>
    <n v="66.666666666666657"/>
  </r>
  <r>
    <n v="5637"/>
    <s v="03/08/2024"/>
    <s v="C667"/>
    <x v="1"/>
    <n v="22"/>
    <x v="1"/>
    <x v="3"/>
    <x v="3"/>
    <x v="5"/>
    <n v="815.08"/>
    <n v="2"/>
    <x v="4583"/>
    <n v="815.08"/>
    <n v="407.54"/>
    <n v="50"/>
  </r>
  <r>
    <n v="5638"/>
    <s v="22/08/2024"/>
    <s v="C706"/>
    <x v="0"/>
    <n v="23"/>
    <x v="1"/>
    <x v="1"/>
    <x v="2"/>
    <x v="9"/>
    <n v="608.25"/>
    <n v="5"/>
    <x v="4584"/>
    <n v="2433"/>
    <n v="121.65"/>
    <n v="80"/>
  </r>
  <r>
    <n v="5639"/>
    <s v="15/03/2024"/>
    <s v="C836"/>
    <x v="1"/>
    <n v="64"/>
    <x v="0"/>
    <x v="2"/>
    <x v="4"/>
    <x v="16"/>
    <n v="966.17"/>
    <n v="1"/>
    <x v="4585"/>
    <n v="0"/>
    <n v="966.17"/>
    <n v="0"/>
  </r>
  <r>
    <n v="5640"/>
    <s v="24/03/2024"/>
    <s v="C745"/>
    <x v="1"/>
    <n v="42"/>
    <x v="2"/>
    <x v="2"/>
    <x v="3"/>
    <x v="5"/>
    <n v="979.69"/>
    <n v="2"/>
    <x v="4586"/>
    <n v="979.69"/>
    <n v="489.84500000000003"/>
    <n v="50"/>
  </r>
  <r>
    <n v="5641"/>
    <s v="23/11/2024"/>
    <s v="C121"/>
    <x v="1"/>
    <n v="21"/>
    <x v="1"/>
    <x v="2"/>
    <x v="2"/>
    <x v="3"/>
    <n v="361.04"/>
    <n v="1"/>
    <x v="4587"/>
    <n v="0"/>
    <n v="361.04"/>
    <n v="0"/>
  </r>
  <r>
    <n v="5642"/>
    <s v="19/10/2024"/>
    <s v="C723"/>
    <x v="0"/>
    <n v="57"/>
    <x v="0"/>
    <x v="2"/>
    <x v="1"/>
    <x v="2"/>
    <n v="988.66"/>
    <n v="2"/>
    <x v="4588"/>
    <n v="988.66"/>
    <n v="494.33"/>
    <n v="50"/>
  </r>
  <r>
    <n v="5643"/>
    <s v="27/12/2024"/>
    <s v="C566"/>
    <x v="0"/>
    <n v="49"/>
    <x v="2"/>
    <x v="2"/>
    <x v="3"/>
    <x v="15"/>
    <n v="957.27"/>
    <n v="2"/>
    <x v="4589"/>
    <n v="957.27"/>
    <n v="478.63499999999999"/>
    <n v="50"/>
  </r>
  <r>
    <n v="5644"/>
    <s v="20/08/2024"/>
    <s v="C493"/>
    <x v="0"/>
    <n v="52"/>
    <x v="0"/>
    <x v="1"/>
    <x v="1"/>
    <x v="19"/>
    <n v="643.42999999999995"/>
    <n v="3"/>
    <x v="4590"/>
    <n v="1286.8600000000001"/>
    <n v="214.47666666666666"/>
    <n v="66.666666666666671"/>
  </r>
  <r>
    <n v="5645"/>
    <s v="04/02/2024"/>
    <s v="C755"/>
    <x v="1"/>
    <n v="27"/>
    <x v="1"/>
    <x v="3"/>
    <x v="4"/>
    <x v="7"/>
    <n v="340.13"/>
    <n v="4"/>
    <x v="4591"/>
    <n v="1020.39"/>
    <n v="85.032499999999999"/>
    <n v="75"/>
  </r>
  <r>
    <n v="5646"/>
    <s v="12/01/2024"/>
    <s v="C725"/>
    <x v="0"/>
    <n v="51"/>
    <x v="0"/>
    <x v="1"/>
    <x v="0"/>
    <x v="10"/>
    <n v="755.81"/>
    <n v="2"/>
    <x v="4592"/>
    <n v="755.81"/>
    <n v="377.90499999999997"/>
    <n v="50"/>
  </r>
  <r>
    <n v="5647"/>
    <s v="30/08/2024"/>
    <s v="C500"/>
    <x v="1"/>
    <n v="53"/>
    <x v="0"/>
    <x v="1"/>
    <x v="4"/>
    <x v="16"/>
    <n v="278.52"/>
    <n v="1"/>
    <x v="4593"/>
    <n v="0"/>
    <n v="278.52"/>
    <n v="0"/>
  </r>
  <r>
    <n v="5648"/>
    <s v="30/09/2024"/>
    <s v="C821"/>
    <x v="0"/>
    <n v="23"/>
    <x v="1"/>
    <x v="1"/>
    <x v="3"/>
    <x v="14"/>
    <n v="633.54999999999995"/>
    <n v="3"/>
    <x v="4594"/>
    <n v="1267.1000000000001"/>
    <n v="211.18333333333331"/>
    <n v="66.666666666666671"/>
  </r>
  <r>
    <n v="5649"/>
    <s v="06/11/2024"/>
    <s v="C750"/>
    <x v="0"/>
    <n v="60"/>
    <x v="0"/>
    <x v="1"/>
    <x v="1"/>
    <x v="2"/>
    <n v="34.340000000000003"/>
    <n v="2"/>
    <x v="4595"/>
    <n v="34.340000000000003"/>
    <n v="17.170000000000002"/>
    <n v="50"/>
  </r>
  <r>
    <n v="5650"/>
    <s v="27/03/2024"/>
    <s v="C347"/>
    <x v="1"/>
    <n v="63"/>
    <x v="0"/>
    <x v="3"/>
    <x v="1"/>
    <x v="11"/>
    <n v="632.29999999999995"/>
    <n v="4"/>
    <x v="4596"/>
    <n v="1896.8999999999999"/>
    <n v="158.07499999999999"/>
    <n v="75"/>
  </r>
  <r>
    <n v="5651"/>
    <s v="10/12/2024"/>
    <s v="C836"/>
    <x v="0"/>
    <n v="33"/>
    <x v="2"/>
    <x v="3"/>
    <x v="2"/>
    <x v="12"/>
    <n v="952.09"/>
    <n v="1"/>
    <x v="4597"/>
    <n v="0"/>
    <n v="952.09"/>
    <n v="0"/>
  </r>
  <r>
    <n v="5652"/>
    <s v="10/03/2024"/>
    <s v="C639"/>
    <x v="1"/>
    <n v="36"/>
    <x v="2"/>
    <x v="1"/>
    <x v="4"/>
    <x v="7"/>
    <n v="242.79"/>
    <n v="3"/>
    <x v="4598"/>
    <n v="485.58000000000004"/>
    <n v="80.929999999999993"/>
    <n v="66.666666666666671"/>
  </r>
  <r>
    <n v="5653"/>
    <s v="08/11/2024"/>
    <s v="C215"/>
    <x v="1"/>
    <n v="51"/>
    <x v="0"/>
    <x v="2"/>
    <x v="4"/>
    <x v="18"/>
    <n v="780.4"/>
    <n v="5"/>
    <x v="4599"/>
    <n v="3121.6"/>
    <n v="156.07999999999998"/>
    <n v="80"/>
  </r>
  <r>
    <n v="5654"/>
    <s v="10/02/2024"/>
    <s v="C477"/>
    <x v="0"/>
    <n v="42"/>
    <x v="2"/>
    <x v="3"/>
    <x v="3"/>
    <x v="5"/>
    <n v="300.49"/>
    <n v="4"/>
    <x v="4600"/>
    <n v="901.47"/>
    <n v="75.122500000000002"/>
    <n v="75"/>
  </r>
  <r>
    <n v="5655"/>
    <s v="18/07/2024"/>
    <s v="C319"/>
    <x v="1"/>
    <n v="48"/>
    <x v="2"/>
    <x v="3"/>
    <x v="1"/>
    <x v="1"/>
    <n v="710.77"/>
    <n v="5"/>
    <x v="4601"/>
    <n v="2843.08"/>
    <n v="142.154"/>
    <n v="80"/>
  </r>
  <r>
    <n v="5656"/>
    <s v="12/07/2024"/>
    <s v="C181"/>
    <x v="0"/>
    <n v="58"/>
    <x v="0"/>
    <x v="1"/>
    <x v="3"/>
    <x v="14"/>
    <n v="702.97"/>
    <n v="5"/>
    <x v="4602"/>
    <n v="2811.88"/>
    <n v="140.59399999999999"/>
    <n v="80"/>
  </r>
  <r>
    <n v="5657"/>
    <s v="04/06/2024"/>
    <s v="C880"/>
    <x v="0"/>
    <n v="34"/>
    <x v="2"/>
    <x v="2"/>
    <x v="3"/>
    <x v="15"/>
    <n v="192.89"/>
    <n v="3"/>
    <x v="4603"/>
    <n v="385.78"/>
    <n v="64.296666666666667"/>
    <n v="66.666666666666657"/>
  </r>
  <r>
    <n v="5658"/>
    <s v="20/10/2024"/>
    <s v="C213"/>
    <x v="1"/>
    <n v="64"/>
    <x v="0"/>
    <x v="2"/>
    <x v="1"/>
    <x v="1"/>
    <n v="601.16"/>
    <n v="3"/>
    <x v="4604"/>
    <n v="1202.3200000000002"/>
    <n v="200.38666666666666"/>
    <n v="66.666666666666671"/>
  </r>
  <r>
    <n v="5659"/>
    <s v="11/09/2024"/>
    <s v="C515"/>
    <x v="0"/>
    <n v="47"/>
    <x v="2"/>
    <x v="1"/>
    <x v="3"/>
    <x v="5"/>
    <n v="860.58"/>
    <n v="3"/>
    <x v="4605"/>
    <n v="1721.1599999999999"/>
    <n v="286.86"/>
    <n v="66.666666666666657"/>
  </r>
  <r>
    <n v="5660"/>
    <s v="14/07/2024"/>
    <s v="C595"/>
    <x v="1"/>
    <n v="56"/>
    <x v="0"/>
    <x v="1"/>
    <x v="1"/>
    <x v="11"/>
    <n v="388.71"/>
    <n v="5"/>
    <x v="4606"/>
    <n v="1554.84"/>
    <n v="77.74199999999999"/>
    <n v="80"/>
  </r>
  <r>
    <n v="5661"/>
    <s v="04/08/2024"/>
    <s v="C551"/>
    <x v="0"/>
    <n v="48"/>
    <x v="2"/>
    <x v="3"/>
    <x v="3"/>
    <x v="13"/>
    <n v="713.17"/>
    <n v="1"/>
    <x v="4607"/>
    <n v="0"/>
    <n v="713.17"/>
    <n v="0"/>
  </r>
  <r>
    <n v="5662"/>
    <s v="06/11/2024"/>
    <s v="C527"/>
    <x v="0"/>
    <n v="36"/>
    <x v="2"/>
    <x v="3"/>
    <x v="0"/>
    <x v="10"/>
    <n v="677.69"/>
    <n v="3"/>
    <x v="4608"/>
    <n v="1355.3799999999999"/>
    <n v="225.89666666666668"/>
    <n v="66.666666666666657"/>
  </r>
  <r>
    <n v="5663"/>
    <s v="17/06/2024"/>
    <s v="C483"/>
    <x v="0"/>
    <n v="52"/>
    <x v="0"/>
    <x v="0"/>
    <x v="3"/>
    <x v="13"/>
    <n v="264.94"/>
    <n v="4"/>
    <x v="4609"/>
    <n v="794.81999999999994"/>
    <n v="66.234999999999999"/>
    <n v="75"/>
  </r>
  <r>
    <n v="5664"/>
    <s v="03/07/2024"/>
    <s v="C437"/>
    <x v="0"/>
    <n v="46"/>
    <x v="2"/>
    <x v="0"/>
    <x v="3"/>
    <x v="5"/>
    <n v="919.46"/>
    <n v="3"/>
    <x v="4610"/>
    <n v="1838.92"/>
    <n v="306.48666666666668"/>
    <n v="66.666666666666657"/>
  </r>
  <r>
    <n v="5665"/>
    <s v="14/09/2024"/>
    <s v="C220"/>
    <x v="0"/>
    <n v="18"/>
    <x v="3"/>
    <x v="1"/>
    <x v="0"/>
    <x v="8"/>
    <n v="567.88"/>
    <n v="3"/>
    <x v="4611"/>
    <n v="1135.7600000000002"/>
    <n v="189.29333333333332"/>
    <n v="66.666666666666671"/>
  </r>
  <r>
    <n v="5666"/>
    <s v="03/05/2024"/>
    <s v="C358"/>
    <x v="1"/>
    <n v="21"/>
    <x v="1"/>
    <x v="0"/>
    <x v="4"/>
    <x v="18"/>
    <n v="361.74"/>
    <n v="3"/>
    <x v="4612"/>
    <n v="723.48"/>
    <n v="120.58"/>
    <n v="66.666666666666657"/>
  </r>
  <r>
    <n v="5667"/>
    <s v="28/05/2024"/>
    <s v="C968"/>
    <x v="1"/>
    <n v="45"/>
    <x v="2"/>
    <x v="2"/>
    <x v="1"/>
    <x v="1"/>
    <n v="172.71"/>
    <n v="5"/>
    <x v="4613"/>
    <n v="690.83999999999992"/>
    <n v="34.542000000000002"/>
    <n v="80"/>
  </r>
  <r>
    <n v="5668"/>
    <s v="03/12/2024"/>
    <s v="C421"/>
    <x v="1"/>
    <n v="35"/>
    <x v="2"/>
    <x v="2"/>
    <x v="2"/>
    <x v="9"/>
    <n v="478.72"/>
    <n v="1"/>
    <x v="4614"/>
    <n v="0"/>
    <n v="478.72"/>
    <n v="0"/>
  </r>
  <r>
    <n v="5669"/>
    <s v="13/09/2024"/>
    <s v="C213"/>
    <x v="1"/>
    <n v="43"/>
    <x v="2"/>
    <x v="2"/>
    <x v="0"/>
    <x v="0"/>
    <n v="732.81"/>
    <n v="3"/>
    <x v="4615"/>
    <n v="1465.62"/>
    <n v="244.26999999999998"/>
    <n v="66.666666666666657"/>
  </r>
  <r>
    <n v="5670"/>
    <s v="01/06/2024"/>
    <s v="C676"/>
    <x v="1"/>
    <n v="57"/>
    <x v="0"/>
    <x v="3"/>
    <x v="4"/>
    <x v="17"/>
    <n v="627.4"/>
    <n v="5"/>
    <x v="4616"/>
    <n v="2509.6"/>
    <n v="125.47999999999999"/>
    <n v="80"/>
  </r>
  <r>
    <n v="5671"/>
    <s v="27/02/2024"/>
    <s v="C147"/>
    <x v="1"/>
    <n v="36"/>
    <x v="2"/>
    <x v="0"/>
    <x v="3"/>
    <x v="5"/>
    <n v="729.78"/>
    <n v="4"/>
    <x v="4617"/>
    <n v="2189.34"/>
    <n v="182.44499999999999"/>
    <n v="75.000000000000014"/>
  </r>
  <r>
    <n v="5672"/>
    <s v="22/02/2024"/>
    <s v="C856"/>
    <x v="0"/>
    <n v="23"/>
    <x v="1"/>
    <x v="0"/>
    <x v="4"/>
    <x v="18"/>
    <n v="793.84"/>
    <n v="1"/>
    <x v="4618"/>
    <n v="0"/>
    <n v="793.84"/>
    <n v="0"/>
  </r>
  <r>
    <n v="5673"/>
    <s v="21/02/2024"/>
    <s v="C862"/>
    <x v="0"/>
    <n v="18"/>
    <x v="3"/>
    <x v="1"/>
    <x v="0"/>
    <x v="6"/>
    <n v="446.59"/>
    <n v="5"/>
    <x v="4619"/>
    <n v="1786.36"/>
    <n v="89.317999999999998"/>
    <n v="80"/>
  </r>
  <r>
    <n v="5674"/>
    <s v="25/02/2024"/>
    <s v="C701"/>
    <x v="1"/>
    <n v="25"/>
    <x v="1"/>
    <x v="3"/>
    <x v="3"/>
    <x v="13"/>
    <n v="524.96"/>
    <n v="2"/>
    <x v="4620"/>
    <n v="524.96"/>
    <n v="262.48"/>
    <n v="50"/>
  </r>
  <r>
    <n v="5675"/>
    <s v="11/06/2024"/>
    <s v="C613"/>
    <x v="1"/>
    <n v="50"/>
    <x v="0"/>
    <x v="3"/>
    <x v="4"/>
    <x v="7"/>
    <n v="986.56"/>
    <n v="4"/>
    <x v="4621"/>
    <n v="2959.68"/>
    <n v="246.64"/>
    <n v="75"/>
  </r>
  <r>
    <n v="5676"/>
    <s v="04/08/2024"/>
    <s v="C466"/>
    <x v="0"/>
    <n v="60"/>
    <x v="0"/>
    <x v="3"/>
    <x v="2"/>
    <x v="12"/>
    <n v="968.37"/>
    <n v="4"/>
    <x v="4622"/>
    <n v="2905.11"/>
    <n v="242.0925"/>
    <n v="75"/>
  </r>
  <r>
    <n v="5677"/>
    <s v="07/08/2024"/>
    <s v="C174"/>
    <x v="0"/>
    <n v="38"/>
    <x v="2"/>
    <x v="2"/>
    <x v="1"/>
    <x v="11"/>
    <n v="420.67"/>
    <n v="2"/>
    <x v="4623"/>
    <n v="420.67"/>
    <n v="210.33500000000001"/>
    <n v="50"/>
  </r>
  <r>
    <n v="5678"/>
    <s v="01/12/2024"/>
    <s v="C415"/>
    <x v="0"/>
    <n v="41"/>
    <x v="2"/>
    <x v="3"/>
    <x v="1"/>
    <x v="11"/>
    <n v="688.33"/>
    <n v="5"/>
    <x v="4624"/>
    <n v="2753.32"/>
    <n v="137.666"/>
    <n v="80"/>
  </r>
  <r>
    <n v="5679"/>
    <s v="23/11/2024"/>
    <s v="C122"/>
    <x v="1"/>
    <n v="42"/>
    <x v="2"/>
    <x v="0"/>
    <x v="0"/>
    <x v="6"/>
    <n v="274.91000000000003"/>
    <n v="5"/>
    <x v="4625"/>
    <n v="1099.6399999999999"/>
    <n v="54.982000000000006"/>
    <n v="80"/>
  </r>
  <r>
    <n v="5680"/>
    <s v="23/06/2024"/>
    <s v="C506"/>
    <x v="1"/>
    <n v="64"/>
    <x v="0"/>
    <x v="1"/>
    <x v="3"/>
    <x v="5"/>
    <n v="161.16999999999999"/>
    <n v="4"/>
    <x v="4626"/>
    <n v="483.51"/>
    <n v="40.292499999999997"/>
    <n v="75"/>
  </r>
  <r>
    <n v="5681"/>
    <s v="15/07/2024"/>
    <s v="C776"/>
    <x v="1"/>
    <n v="60"/>
    <x v="0"/>
    <x v="0"/>
    <x v="3"/>
    <x v="14"/>
    <n v="770.72"/>
    <n v="5"/>
    <x v="4627"/>
    <n v="3082.88"/>
    <n v="154.14400000000001"/>
    <n v="80"/>
  </r>
  <r>
    <n v="5682"/>
    <s v="11/07/2024"/>
    <s v="C498"/>
    <x v="0"/>
    <n v="36"/>
    <x v="2"/>
    <x v="3"/>
    <x v="1"/>
    <x v="1"/>
    <n v="441.82"/>
    <n v="2"/>
    <x v="4628"/>
    <n v="441.82"/>
    <n v="220.91"/>
    <n v="50"/>
  </r>
  <r>
    <n v="5683"/>
    <s v="02/09/2024"/>
    <s v="C525"/>
    <x v="0"/>
    <n v="46"/>
    <x v="2"/>
    <x v="1"/>
    <x v="4"/>
    <x v="18"/>
    <n v="185.28"/>
    <n v="5"/>
    <x v="4629"/>
    <n v="741.12"/>
    <n v="37.055999999999997"/>
    <n v="80"/>
  </r>
  <r>
    <n v="5684"/>
    <s v="12/09/2024"/>
    <s v="C365"/>
    <x v="1"/>
    <n v="27"/>
    <x v="1"/>
    <x v="2"/>
    <x v="3"/>
    <x v="5"/>
    <n v="761.26"/>
    <n v="4"/>
    <x v="4630"/>
    <n v="2283.7799999999997"/>
    <n v="190.315"/>
    <n v="74.999999999999986"/>
  </r>
  <r>
    <n v="5685"/>
    <s v="08/09/2024"/>
    <s v="C580"/>
    <x v="1"/>
    <n v="29"/>
    <x v="1"/>
    <x v="1"/>
    <x v="2"/>
    <x v="4"/>
    <n v="916.02"/>
    <n v="5"/>
    <x v="4631"/>
    <n v="3664.0800000000004"/>
    <n v="183.20400000000001"/>
    <n v="80"/>
  </r>
  <r>
    <n v="5686"/>
    <s v="19/06/2024"/>
    <s v="C125"/>
    <x v="0"/>
    <n v="50"/>
    <x v="0"/>
    <x v="3"/>
    <x v="2"/>
    <x v="4"/>
    <n v="933.94"/>
    <n v="1"/>
    <x v="4632"/>
    <n v="0"/>
    <n v="933.94"/>
    <n v="0"/>
  </r>
  <r>
    <n v="5687"/>
    <s v="05/11/2024"/>
    <s v="C685"/>
    <x v="0"/>
    <n v="24"/>
    <x v="1"/>
    <x v="3"/>
    <x v="3"/>
    <x v="13"/>
    <n v="600.37"/>
    <n v="2"/>
    <x v="4633"/>
    <n v="600.37"/>
    <n v="300.185"/>
    <n v="50"/>
  </r>
  <r>
    <n v="5688"/>
    <s v="29/09/2024"/>
    <s v="C263"/>
    <x v="0"/>
    <n v="34"/>
    <x v="2"/>
    <x v="1"/>
    <x v="3"/>
    <x v="5"/>
    <n v="484.84"/>
    <n v="2"/>
    <x v="4634"/>
    <n v="484.84"/>
    <n v="242.42"/>
    <n v="50"/>
  </r>
  <r>
    <n v="5689"/>
    <s v="05/06/2024"/>
    <s v="C949"/>
    <x v="0"/>
    <n v="27"/>
    <x v="1"/>
    <x v="3"/>
    <x v="1"/>
    <x v="2"/>
    <n v="150.44999999999999"/>
    <n v="3"/>
    <x v="4635"/>
    <n v="300.90000000000003"/>
    <n v="50.15"/>
    <n v="66.666666666666671"/>
  </r>
  <r>
    <n v="5690"/>
    <s v="20/02/2024"/>
    <s v="C198"/>
    <x v="1"/>
    <n v="48"/>
    <x v="2"/>
    <x v="3"/>
    <x v="0"/>
    <x v="10"/>
    <n v="794.86"/>
    <n v="5"/>
    <x v="4636"/>
    <n v="3179.44"/>
    <n v="158.97200000000001"/>
    <n v="80"/>
  </r>
  <r>
    <n v="5691"/>
    <s v="15/05/2024"/>
    <s v="C912"/>
    <x v="0"/>
    <n v="23"/>
    <x v="1"/>
    <x v="3"/>
    <x v="1"/>
    <x v="2"/>
    <n v="945.87"/>
    <n v="2"/>
    <x v="4637"/>
    <n v="945.87"/>
    <n v="472.935"/>
    <n v="50"/>
  </r>
  <r>
    <n v="5692"/>
    <s v="19/02/2024"/>
    <s v="C616"/>
    <x v="0"/>
    <n v="34"/>
    <x v="2"/>
    <x v="3"/>
    <x v="0"/>
    <x v="6"/>
    <n v="890.57"/>
    <n v="5"/>
    <x v="4638"/>
    <n v="3562.28"/>
    <n v="178.114"/>
    <n v="80"/>
  </r>
  <r>
    <n v="5693"/>
    <s v="14/05/2024"/>
    <s v="C729"/>
    <x v="0"/>
    <n v="54"/>
    <x v="0"/>
    <x v="1"/>
    <x v="2"/>
    <x v="3"/>
    <n v="754.27"/>
    <n v="1"/>
    <x v="4639"/>
    <n v="0"/>
    <n v="754.27"/>
    <n v="0"/>
  </r>
  <r>
    <n v="5694"/>
    <s v="22/05/2024"/>
    <s v="C711"/>
    <x v="1"/>
    <n v="35"/>
    <x v="2"/>
    <x v="1"/>
    <x v="0"/>
    <x v="10"/>
    <n v="14.52"/>
    <n v="4"/>
    <x v="4640"/>
    <n v="43.56"/>
    <n v="3.63"/>
    <n v="75.000000000000014"/>
  </r>
  <r>
    <n v="5695"/>
    <s v="18/02/2024"/>
    <s v="C673"/>
    <x v="1"/>
    <n v="43"/>
    <x v="2"/>
    <x v="0"/>
    <x v="1"/>
    <x v="11"/>
    <n v="413.67"/>
    <n v="4"/>
    <x v="4641"/>
    <n v="1241.01"/>
    <n v="103.4175"/>
    <n v="75"/>
  </r>
  <r>
    <n v="5696"/>
    <s v="01/10/2024"/>
    <s v="C226"/>
    <x v="0"/>
    <n v="33"/>
    <x v="2"/>
    <x v="2"/>
    <x v="3"/>
    <x v="14"/>
    <n v="416.61"/>
    <n v="3"/>
    <x v="4642"/>
    <n v="833.21999999999991"/>
    <n v="138.87"/>
    <n v="66.666666666666657"/>
  </r>
  <r>
    <n v="5697"/>
    <s v="27/05/2024"/>
    <s v="C665"/>
    <x v="0"/>
    <n v="25"/>
    <x v="1"/>
    <x v="2"/>
    <x v="0"/>
    <x v="0"/>
    <n v="895.42"/>
    <n v="3"/>
    <x v="4643"/>
    <n v="1790.8400000000001"/>
    <n v="298.4733333333333"/>
    <n v="66.666666666666657"/>
  </r>
  <r>
    <n v="5698"/>
    <s v="10/06/2024"/>
    <s v="C490"/>
    <x v="0"/>
    <n v="41"/>
    <x v="2"/>
    <x v="0"/>
    <x v="1"/>
    <x v="11"/>
    <n v="74.989999999999995"/>
    <n v="2"/>
    <x v="4644"/>
    <n v="74.989999999999995"/>
    <n v="37.494999999999997"/>
    <n v="50"/>
  </r>
  <r>
    <n v="5699"/>
    <s v="05/05/2024"/>
    <s v="C529"/>
    <x v="1"/>
    <n v="30"/>
    <x v="2"/>
    <x v="1"/>
    <x v="2"/>
    <x v="9"/>
    <n v="535.91"/>
    <n v="2"/>
    <x v="4645"/>
    <n v="535.91"/>
    <n v="267.95499999999998"/>
    <n v="50"/>
  </r>
  <r>
    <n v="5700"/>
    <s v="23/05/2024"/>
    <s v="C219"/>
    <x v="1"/>
    <n v="46"/>
    <x v="2"/>
    <x v="0"/>
    <x v="0"/>
    <x v="6"/>
    <n v="144.77000000000001"/>
    <n v="2"/>
    <x v="4646"/>
    <n v="144.77000000000001"/>
    <n v="72.385000000000005"/>
    <n v="50"/>
  </r>
  <r>
    <n v="5701"/>
    <s v="17/02/2024"/>
    <s v="C462"/>
    <x v="1"/>
    <n v="49"/>
    <x v="2"/>
    <x v="3"/>
    <x v="2"/>
    <x v="4"/>
    <n v="665.67"/>
    <n v="1"/>
    <x v="4647"/>
    <n v="0"/>
    <n v="665.67"/>
    <n v="0"/>
  </r>
  <r>
    <n v="5702"/>
    <s v="12/10/2024"/>
    <s v="C527"/>
    <x v="0"/>
    <n v="41"/>
    <x v="2"/>
    <x v="3"/>
    <x v="2"/>
    <x v="3"/>
    <n v="794.33"/>
    <n v="3"/>
    <x v="4648"/>
    <n v="1588.6599999999999"/>
    <n v="264.7766666666667"/>
    <n v="66.666666666666657"/>
  </r>
  <r>
    <n v="5703"/>
    <s v="09/11/2024"/>
    <s v="C863"/>
    <x v="1"/>
    <n v="33"/>
    <x v="2"/>
    <x v="2"/>
    <x v="4"/>
    <x v="18"/>
    <n v="645.54"/>
    <n v="3"/>
    <x v="4649"/>
    <n v="1291.08"/>
    <n v="215.17999999999998"/>
    <n v="66.666666666666657"/>
  </r>
  <r>
    <n v="5704"/>
    <s v="16/01/2024"/>
    <s v="C937"/>
    <x v="0"/>
    <n v="28"/>
    <x v="1"/>
    <x v="1"/>
    <x v="0"/>
    <x v="6"/>
    <n v="796.64"/>
    <n v="4"/>
    <x v="4650"/>
    <n v="2389.92"/>
    <n v="199.16"/>
    <n v="75"/>
  </r>
  <r>
    <n v="5705"/>
    <s v="03/11/2024"/>
    <s v="C410"/>
    <x v="0"/>
    <n v="49"/>
    <x v="2"/>
    <x v="2"/>
    <x v="1"/>
    <x v="11"/>
    <n v="611.41999999999996"/>
    <n v="3"/>
    <x v="4651"/>
    <n v="1222.8400000000001"/>
    <n v="203.80666666666664"/>
    <n v="66.666666666666671"/>
  </r>
  <r>
    <n v="5706"/>
    <s v="05/12/2024"/>
    <s v="C523"/>
    <x v="0"/>
    <n v="23"/>
    <x v="1"/>
    <x v="0"/>
    <x v="0"/>
    <x v="10"/>
    <n v="197.94"/>
    <n v="3"/>
    <x v="4652"/>
    <n v="395.88000000000005"/>
    <n v="65.98"/>
    <n v="66.666666666666671"/>
  </r>
  <r>
    <n v="5707"/>
    <s v="21/07/2024"/>
    <s v="C885"/>
    <x v="1"/>
    <n v="52"/>
    <x v="0"/>
    <x v="2"/>
    <x v="0"/>
    <x v="6"/>
    <n v="388.84"/>
    <n v="1"/>
    <x v="4653"/>
    <n v="0"/>
    <n v="388.84"/>
    <n v="0"/>
  </r>
  <r>
    <n v="5708"/>
    <s v="28/09/2024"/>
    <s v="C605"/>
    <x v="0"/>
    <n v="50"/>
    <x v="0"/>
    <x v="2"/>
    <x v="2"/>
    <x v="4"/>
    <n v="957.3"/>
    <n v="2"/>
    <x v="4654"/>
    <n v="957.3"/>
    <n v="478.65"/>
    <n v="50"/>
  </r>
  <r>
    <n v="5709"/>
    <s v="19/03/2024"/>
    <s v="C224"/>
    <x v="1"/>
    <n v="35"/>
    <x v="2"/>
    <x v="3"/>
    <x v="2"/>
    <x v="12"/>
    <n v="295.29000000000002"/>
    <n v="1"/>
    <x v="4655"/>
    <n v="0"/>
    <n v="295.29000000000002"/>
    <n v="0"/>
  </r>
  <r>
    <n v="5710"/>
    <s v="17/10/2024"/>
    <s v="C569"/>
    <x v="1"/>
    <n v="54"/>
    <x v="0"/>
    <x v="2"/>
    <x v="2"/>
    <x v="3"/>
    <n v="72.23"/>
    <n v="5"/>
    <x v="4656"/>
    <n v="288.91999999999996"/>
    <n v="14.446000000000002"/>
    <n v="80"/>
  </r>
  <r>
    <n v="5711"/>
    <s v="27/10/2024"/>
    <s v="C556"/>
    <x v="0"/>
    <n v="30"/>
    <x v="2"/>
    <x v="0"/>
    <x v="2"/>
    <x v="12"/>
    <n v="390.98"/>
    <n v="4"/>
    <x v="4657"/>
    <n v="1172.94"/>
    <n v="97.745000000000005"/>
    <n v="75"/>
  </r>
  <r>
    <n v="5712"/>
    <s v="17/02/2024"/>
    <s v="C960"/>
    <x v="0"/>
    <n v="27"/>
    <x v="1"/>
    <x v="1"/>
    <x v="1"/>
    <x v="11"/>
    <n v="372.64"/>
    <n v="4"/>
    <x v="4658"/>
    <n v="1117.92"/>
    <n v="93.16"/>
    <n v="75.000000000000014"/>
  </r>
  <r>
    <n v="5713"/>
    <s v="06/01/2024"/>
    <s v="C346"/>
    <x v="1"/>
    <n v="54"/>
    <x v="0"/>
    <x v="2"/>
    <x v="3"/>
    <x v="15"/>
    <n v="475.61"/>
    <n v="4"/>
    <x v="4659"/>
    <n v="1426.83"/>
    <n v="118.9025"/>
    <n v="74.999999999999986"/>
  </r>
  <r>
    <n v="5714"/>
    <s v="06/10/2024"/>
    <s v="C724"/>
    <x v="0"/>
    <n v="43"/>
    <x v="2"/>
    <x v="1"/>
    <x v="4"/>
    <x v="18"/>
    <n v="564.70000000000005"/>
    <n v="2"/>
    <x v="2057"/>
    <n v="564.70000000000005"/>
    <n v="282.35000000000002"/>
    <n v="50"/>
  </r>
  <r>
    <n v="5715"/>
    <s v="13/11/2024"/>
    <s v="C891"/>
    <x v="1"/>
    <n v="63"/>
    <x v="0"/>
    <x v="0"/>
    <x v="2"/>
    <x v="4"/>
    <n v="992.5"/>
    <n v="2"/>
    <x v="4660"/>
    <n v="992.5"/>
    <n v="496.25"/>
    <n v="50"/>
  </r>
  <r>
    <n v="5716"/>
    <s v="25/05/2024"/>
    <s v="C407"/>
    <x v="0"/>
    <n v="34"/>
    <x v="2"/>
    <x v="2"/>
    <x v="2"/>
    <x v="4"/>
    <n v="758.67"/>
    <n v="2"/>
    <x v="4661"/>
    <n v="758.67"/>
    <n v="379.33499999999998"/>
    <n v="50"/>
  </r>
  <r>
    <n v="5717"/>
    <s v="27/01/2024"/>
    <s v="C624"/>
    <x v="1"/>
    <n v="18"/>
    <x v="3"/>
    <x v="1"/>
    <x v="4"/>
    <x v="7"/>
    <n v="45.53"/>
    <n v="4"/>
    <x v="4662"/>
    <n v="136.59"/>
    <n v="11.3825"/>
    <n v="75"/>
  </r>
  <r>
    <n v="5718"/>
    <s v="26/03/2024"/>
    <s v="C819"/>
    <x v="1"/>
    <n v="42"/>
    <x v="2"/>
    <x v="3"/>
    <x v="2"/>
    <x v="12"/>
    <n v="715.59"/>
    <n v="4"/>
    <x v="4663"/>
    <n v="2146.77"/>
    <n v="178.89750000000001"/>
    <n v="75"/>
  </r>
  <r>
    <n v="5719"/>
    <s v="28/07/2024"/>
    <s v="C253"/>
    <x v="1"/>
    <n v="51"/>
    <x v="0"/>
    <x v="3"/>
    <x v="3"/>
    <x v="5"/>
    <n v="825.99"/>
    <n v="4"/>
    <x v="4664"/>
    <n v="2477.9700000000003"/>
    <n v="206.4975"/>
    <n v="75.000000000000014"/>
  </r>
  <r>
    <n v="5720"/>
    <s v="26/05/2024"/>
    <s v="C753"/>
    <x v="1"/>
    <n v="56"/>
    <x v="0"/>
    <x v="0"/>
    <x v="0"/>
    <x v="10"/>
    <n v="896.67"/>
    <n v="5"/>
    <x v="4665"/>
    <n v="3586.6800000000003"/>
    <n v="179.334"/>
    <n v="80"/>
  </r>
  <r>
    <n v="5721"/>
    <s v="04/06/2024"/>
    <s v="C785"/>
    <x v="0"/>
    <n v="27"/>
    <x v="1"/>
    <x v="2"/>
    <x v="4"/>
    <x v="7"/>
    <n v="429.77"/>
    <n v="5"/>
    <x v="4666"/>
    <n v="1719.08"/>
    <n v="85.953999999999994"/>
    <n v="80"/>
  </r>
  <r>
    <n v="5722"/>
    <s v="13/02/2024"/>
    <s v="C723"/>
    <x v="0"/>
    <n v="37"/>
    <x v="2"/>
    <x v="0"/>
    <x v="1"/>
    <x v="2"/>
    <n v="320.49"/>
    <n v="4"/>
    <x v="4667"/>
    <n v="961.47"/>
    <n v="80.122500000000002"/>
    <n v="75"/>
  </r>
  <r>
    <n v="5723"/>
    <s v="29/05/2024"/>
    <s v="C213"/>
    <x v="1"/>
    <n v="24"/>
    <x v="1"/>
    <x v="1"/>
    <x v="4"/>
    <x v="17"/>
    <n v="840.93"/>
    <n v="2"/>
    <x v="4668"/>
    <n v="840.93"/>
    <n v="420.46499999999997"/>
    <n v="50"/>
  </r>
  <r>
    <n v="5724"/>
    <s v="18/06/2024"/>
    <s v="C850"/>
    <x v="1"/>
    <n v="33"/>
    <x v="2"/>
    <x v="1"/>
    <x v="3"/>
    <x v="15"/>
    <n v="779.84"/>
    <n v="2"/>
    <x v="4669"/>
    <n v="779.84"/>
    <n v="389.92"/>
    <n v="50"/>
  </r>
  <r>
    <n v="5725"/>
    <s v="29/10/2024"/>
    <s v="C253"/>
    <x v="0"/>
    <n v="54"/>
    <x v="0"/>
    <x v="0"/>
    <x v="1"/>
    <x v="2"/>
    <n v="540.67999999999995"/>
    <n v="5"/>
    <x v="4670"/>
    <n v="2162.7200000000003"/>
    <n v="108.136"/>
    <n v="80"/>
  </r>
  <r>
    <n v="5726"/>
    <s v="23/01/2024"/>
    <s v="C365"/>
    <x v="0"/>
    <n v="46"/>
    <x v="2"/>
    <x v="1"/>
    <x v="0"/>
    <x v="6"/>
    <n v="126.7"/>
    <n v="5"/>
    <x v="4671"/>
    <n v="506.8"/>
    <n v="25.34"/>
    <n v="80"/>
  </r>
  <r>
    <n v="5727"/>
    <s v="10/03/2024"/>
    <s v="C370"/>
    <x v="0"/>
    <n v="29"/>
    <x v="1"/>
    <x v="0"/>
    <x v="2"/>
    <x v="12"/>
    <n v="655.24"/>
    <n v="4"/>
    <x v="4672"/>
    <n v="1965.72"/>
    <n v="163.81"/>
    <n v="75"/>
  </r>
  <r>
    <n v="5728"/>
    <s v="28/12/2024"/>
    <s v="C462"/>
    <x v="0"/>
    <n v="34"/>
    <x v="2"/>
    <x v="0"/>
    <x v="4"/>
    <x v="17"/>
    <n v="75.010000000000005"/>
    <n v="4"/>
    <x v="4673"/>
    <n v="225.03000000000003"/>
    <n v="18.752500000000001"/>
    <n v="75"/>
  </r>
  <r>
    <n v="5729"/>
    <s v="19/05/2024"/>
    <s v="C490"/>
    <x v="0"/>
    <n v="37"/>
    <x v="2"/>
    <x v="3"/>
    <x v="1"/>
    <x v="2"/>
    <n v="109.36"/>
    <n v="2"/>
    <x v="4674"/>
    <n v="109.36"/>
    <n v="54.68"/>
    <n v="50"/>
  </r>
  <r>
    <n v="5730"/>
    <s v="09/04/2024"/>
    <s v="C531"/>
    <x v="0"/>
    <n v="43"/>
    <x v="2"/>
    <x v="1"/>
    <x v="4"/>
    <x v="18"/>
    <n v="337.83"/>
    <n v="3"/>
    <x v="4675"/>
    <n v="675.66000000000008"/>
    <n v="112.61"/>
    <n v="66.666666666666671"/>
  </r>
  <r>
    <n v="5731"/>
    <s v="26/12/2024"/>
    <s v="C397"/>
    <x v="1"/>
    <n v="36"/>
    <x v="2"/>
    <x v="0"/>
    <x v="0"/>
    <x v="6"/>
    <n v="377.46"/>
    <n v="2"/>
    <x v="4676"/>
    <n v="377.46"/>
    <n v="188.73"/>
    <n v="50"/>
  </r>
  <r>
    <n v="5732"/>
    <s v="15/04/2024"/>
    <s v="C785"/>
    <x v="0"/>
    <n v="64"/>
    <x v="0"/>
    <x v="3"/>
    <x v="4"/>
    <x v="17"/>
    <n v="467.35"/>
    <n v="2"/>
    <x v="4677"/>
    <n v="467.35"/>
    <n v="233.67500000000001"/>
    <n v="50"/>
  </r>
  <r>
    <n v="5733"/>
    <s v="18/01/2024"/>
    <s v="C153"/>
    <x v="0"/>
    <n v="29"/>
    <x v="1"/>
    <x v="0"/>
    <x v="1"/>
    <x v="11"/>
    <n v="345.75"/>
    <n v="4"/>
    <x v="4678"/>
    <n v="1037.25"/>
    <n v="86.4375"/>
    <n v="75"/>
  </r>
  <r>
    <n v="5734"/>
    <s v="04/08/2024"/>
    <s v="C933"/>
    <x v="1"/>
    <n v="38"/>
    <x v="2"/>
    <x v="1"/>
    <x v="3"/>
    <x v="13"/>
    <n v="43.45"/>
    <n v="3"/>
    <x v="4679"/>
    <n v="86.899999999999991"/>
    <n v="14.483333333333334"/>
    <n v="66.666666666666657"/>
  </r>
  <r>
    <n v="5735"/>
    <s v="26/04/2024"/>
    <s v="C234"/>
    <x v="0"/>
    <n v="59"/>
    <x v="0"/>
    <x v="3"/>
    <x v="1"/>
    <x v="11"/>
    <n v="165.84"/>
    <n v="3"/>
    <x v="4680"/>
    <n v="331.67999999999995"/>
    <n v="55.28"/>
    <n v="66.666666666666657"/>
  </r>
  <r>
    <n v="5736"/>
    <s v="13/02/2024"/>
    <s v="C211"/>
    <x v="0"/>
    <n v="51"/>
    <x v="0"/>
    <x v="1"/>
    <x v="4"/>
    <x v="16"/>
    <n v="123.96"/>
    <n v="4"/>
    <x v="4681"/>
    <n v="371.88"/>
    <n v="30.99"/>
    <n v="75"/>
  </r>
  <r>
    <n v="5737"/>
    <s v="22/02/2024"/>
    <s v="C505"/>
    <x v="0"/>
    <n v="24"/>
    <x v="1"/>
    <x v="2"/>
    <x v="0"/>
    <x v="8"/>
    <n v="436.87"/>
    <n v="1"/>
    <x v="4682"/>
    <n v="0"/>
    <n v="436.87"/>
    <n v="0"/>
  </r>
  <r>
    <n v="5738"/>
    <s v="23/09/2024"/>
    <s v="C430"/>
    <x v="0"/>
    <n v="62"/>
    <x v="0"/>
    <x v="2"/>
    <x v="2"/>
    <x v="4"/>
    <n v="220.01"/>
    <n v="4"/>
    <x v="4683"/>
    <n v="660.03"/>
    <n v="55.002499999999998"/>
    <n v="75"/>
  </r>
  <r>
    <n v="5739"/>
    <s v="26/06/2024"/>
    <s v="C185"/>
    <x v="0"/>
    <n v="52"/>
    <x v="0"/>
    <x v="2"/>
    <x v="2"/>
    <x v="3"/>
    <n v="300.61"/>
    <n v="5"/>
    <x v="4684"/>
    <n v="1202.44"/>
    <n v="60.122"/>
    <n v="80"/>
  </r>
  <r>
    <n v="5740"/>
    <s v="16/05/2024"/>
    <s v="C823"/>
    <x v="1"/>
    <n v="32"/>
    <x v="2"/>
    <x v="2"/>
    <x v="0"/>
    <x v="10"/>
    <n v="476.85"/>
    <n v="3"/>
    <x v="4685"/>
    <n v="953.69999999999993"/>
    <n v="158.95000000000002"/>
    <n v="66.666666666666657"/>
  </r>
  <r>
    <n v="5741"/>
    <s v="07/02/2024"/>
    <s v="C993"/>
    <x v="0"/>
    <n v="18"/>
    <x v="3"/>
    <x v="3"/>
    <x v="4"/>
    <x v="16"/>
    <n v="243.21"/>
    <n v="4"/>
    <x v="4686"/>
    <n v="729.63"/>
    <n v="60.802500000000002"/>
    <n v="75"/>
  </r>
  <r>
    <n v="5742"/>
    <s v="04/06/2024"/>
    <s v="C528"/>
    <x v="1"/>
    <n v="43"/>
    <x v="2"/>
    <x v="1"/>
    <x v="0"/>
    <x v="8"/>
    <n v="253.47"/>
    <n v="2"/>
    <x v="4687"/>
    <n v="253.47"/>
    <n v="126.735"/>
    <n v="50"/>
  </r>
  <r>
    <n v="5743"/>
    <s v="02/09/2024"/>
    <s v="C617"/>
    <x v="1"/>
    <n v="52"/>
    <x v="0"/>
    <x v="0"/>
    <x v="4"/>
    <x v="7"/>
    <n v="834.81"/>
    <n v="2"/>
    <x v="4688"/>
    <n v="834.81"/>
    <n v="417.40499999999997"/>
    <n v="50"/>
  </r>
  <r>
    <n v="5744"/>
    <s v="18/06/2024"/>
    <s v="C812"/>
    <x v="0"/>
    <n v="42"/>
    <x v="2"/>
    <x v="0"/>
    <x v="1"/>
    <x v="2"/>
    <n v="552.61"/>
    <n v="2"/>
    <x v="4689"/>
    <n v="552.61"/>
    <n v="276.30500000000001"/>
    <n v="50"/>
  </r>
  <r>
    <n v="5745"/>
    <s v="01/06/2024"/>
    <s v="C720"/>
    <x v="1"/>
    <n v="59"/>
    <x v="0"/>
    <x v="0"/>
    <x v="3"/>
    <x v="5"/>
    <n v="858.19"/>
    <n v="4"/>
    <x v="4690"/>
    <n v="2574.5700000000002"/>
    <n v="214.54750000000001"/>
    <n v="75"/>
  </r>
  <r>
    <n v="5746"/>
    <s v="29/12/2024"/>
    <s v="C757"/>
    <x v="0"/>
    <n v="32"/>
    <x v="2"/>
    <x v="1"/>
    <x v="4"/>
    <x v="16"/>
    <n v="519.38"/>
    <n v="1"/>
    <x v="4691"/>
    <n v="0"/>
    <n v="519.38"/>
    <n v="0"/>
  </r>
  <r>
    <n v="5747"/>
    <s v="19/07/2024"/>
    <s v="C473"/>
    <x v="1"/>
    <n v="39"/>
    <x v="2"/>
    <x v="3"/>
    <x v="2"/>
    <x v="3"/>
    <n v="910.17"/>
    <n v="5"/>
    <x v="4692"/>
    <n v="3640.6800000000003"/>
    <n v="182.03399999999999"/>
    <n v="80"/>
  </r>
  <r>
    <n v="5748"/>
    <s v="22/06/2024"/>
    <s v="C434"/>
    <x v="1"/>
    <n v="23"/>
    <x v="1"/>
    <x v="1"/>
    <x v="2"/>
    <x v="4"/>
    <n v="262.19"/>
    <n v="2"/>
    <x v="4693"/>
    <n v="262.19"/>
    <n v="131.095"/>
    <n v="50"/>
  </r>
  <r>
    <n v="5749"/>
    <s v="13/09/2024"/>
    <s v="C541"/>
    <x v="0"/>
    <n v="32"/>
    <x v="2"/>
    <x v="2"/>
    <x v="3"/>
    <x v="14"/>
    <n v="620.5"/>
    <n v="4"/>
    <x v="3601"/>
    <n v="1861.5"/>
    <n v="155.125"/>
    <n v="75"/>
  </r>
  <r>
    <n v="5750"/>
    <s v="03/12/2024"/>
    <s v="C558"/>
    <x v="0"/>
    <n v="41"/>
    <x v="2"/>
    <x v="0"/>
    <x v="4"/>
    <x v="18"/>
    <n v="508.2"/>
    <n v="1"/>
    <x v="4694"/>
    <n v="0"/>
    <n v="508.2"/>
    <n v="0"/>
  </r>
  <r>
    <n v="5751"/>
    <s v="24/10/2024"/>
    <s v="C625"/>
    <x v="0"/>
    <n v="38"/>
    <x v="2"/>
    <x v="1"/>
    <x v="3"/>
    <x v="13"/>
    <n v="919.5"/>
    <n v="3"/>
    <x v="4695"/>
    <n v="1839"/>
    <n v="306.5"/>
    <n v="66.666666666666657"/>
  </r>
  <r>
    <n v="5752"/>
    <s v="19/02/2024"/>
    <s v="C657"/>
    <x v="0"/>
    <n v="24"/>
    <x v="1"/>
    <x v="2"/>
    <x v="1"/>
    <x v="1"/>
    <n v="424.29"/>
    <n v="3"/>
    <x v="4696"/>
    <n v="848.57999999999993"/>
    <n v="141.43"/>
    <n v="66.666666666666657"/>
  </r>
  <r>
    <n v="5753"/>
    <s v="12/12/2024"/>
    <s v="C873"/>
    <x v="0"/>
    <n v="46"/>
    <x v="2"/>
    <x v="2"/>
    <x v="3"/>
    <x v="15"/>
    <n v="856.28"/>
    <n v="5"/>
    <x v="4697"/>
    <n v="3425.12"/>
    <n v="171.256"/>
    <n v="80"/>
  </r>
  <r>
    <n v="5754"/>
    <s v="19/04/2024"/>
    <s v="C474"/>
    <x v="1"/>
    <n v="49"/>
    <x v="2"/>
    <x v="3"/>
    <x v="1"/>
    <x v="19"/>
    <n v="568.27"/>
    <n v="4"/>
    <x v="4698"/>
    <n v="1704.81"/>
    <n v="142.0675"/>
    <n v="75"/>
  </r>
  <r>
    <n v="5755"/>
    <s v="18/11/2024"/>
    <s v="C564"/>
    <x v="1"/>
    <n v="49"/>
    <x v="2"/>
    <x v="0"/>
    <x v="2"/>
    <x v="12"/>
    <n v="711.46"/>
    <n v="4"/>
    <x v="4699"/>
    <n v="2134.38"/>
    <n v="177.86500000000001"/>
    <n v="75"/>
  </r>
  <r>
    <n v="5756"/>
    <s v="18/02/2024"/>
    <s v="C610"/>
    <x v="1"/>
    <n v="22"/>
    <x v="1"/>
    <x v="1"/>
    <x v="1"/>
    <x v="11"/>
    <n v="888.02"/>
    <n v="2"/>
    <x v="4700"/>
    <n v="888.02"/>
    <n v="444.01"/>
    <n v="50"/>
  </r>
  <r>
    <n v="5757"/>
    <s v="31/08/2024"/>
    <s v="C989"/>
    <x v="1"/>
    <n v="21"/>
    <x v="1"/>
    <x v="2"/>
    <x v="4"/>
    <x v="18"/>
    <n v="996.94"/>
    <n v="1"/>
    <x v="4701"/>
    <n v="0"/>
    <n v="996.94"/>
    <n v="0"/>
  </r>
  <r>
    <n v="5758"/>
    <s v="17/09/2024"/>
    <s v="C228"/>
    <x v="1"/>
    <n v="39"/>
    <x v="2"/>
    <x v="2"/>
    <x v="4"/>
    <x v="7"/>
    <n v="733.83"/>
    <n v="5"/>
    <x v="4702"/>
    <n v="2935.32"/>
    <n v="146.76600000000002"/>
    <n v="80"/>
  </r>
  <r>
    <n v="5759"/>
    <s v="13/02/2024"/>
    <s v="C979"/>
    <x v="1"/>
    <n v="35"/>
    <x v="2"/>
    <x v="0"/>
    <x v="4"/>
    <x v="16"/>
    <n v="321.38"/>
    <n v="1"/>
    <x v="4703"/>
    <n v="0"/>
    <n v="321.38"/>
    <n v="0"/>
  </r>
  <r>
    <n v="5760"/>
    <s v="16/02/2024"/>
    <s v="C597"/>
    <x v="1"/>
    <n v="52"/>
    <x v="0"/>
    <x v="1"/>
    <x v="4"/>
    <x v="18"/>
    <n v="306.02"/>
    <n v="5"/>
    <x v="4704"/>
    <n v="1224.08"/>
    <n v="61.203999999999994"/>
    <n v="80"/>
  </r>
  <r>
    <n v="5761"/>
    <s v="02/01/2024"/>
    <s v="C821"/>
    <x v="0"/>
    <n v="34"/>
    <x v="2"/>
    <x v="1"/>
    <x v="0"/>
    <x v="10"/>
    <n v="316.01"/>
    <n v="4"/>
    <x v="4705"/>
    <n v="948.03"/>
    <n v="79.002499999999998"/>
    <n v="75"/>
  </r>
  <r>
    <n v="5762"/>
    <s v="27/03/2024"/>
    <s v="C954"/>
    <x v="0"/>
    <n v="41"/>
    <x v="2"/>
    <x v="0"/>
    <x v="1"/>
    <x v="11"/>
    <n v="106.93"/>
    <n v="4"/>
    <x v="4706"/>
    <n v="320.79000000000002"/>
    <n v="26.732500000000002"/>
    <n v="75"/>
  </r>
  <r>
    <n v="5763"/>
    <s v="07/06/2024"/>
    <s v="C905"/>
    <x v="1"/>
    <n v="19"/>
    <x v="3"/>
    <x v="2"/>
    <x v="4"/>
    <x v="7"/>
    <n v="63.06"/>
    <n v="5"/>
    <x v="4707"/>
    <n v="252.24"/>
    <n v="12.612"/>
    <n v="80"/>
  </r>
  <r>
    <n v="5764"/>
    <s v="18/09/2024"/>
    <s v="C555"/>
    <x v="1"/>
    <n v="30"/>
    <x v="2"/>
    <x v="3"/>
    <x v="3"/>
    <x v="15"/>
    <n v="585.03"/>
    <n v="1"/>
    <x v="4708"/>
    <n v="0"/>
    <n v="585.03"/>
    <n v="0"/>
  </r>
  <r>
    <n v="5765"/>
    <s v="28/06/2024"/>
    <s v="C275"/>
    <x v="0"/>
    <n v="32"/>
    <x v="2"/>
    <x v="0"/>
    <x v="3"/>
    <x v="15"/>
    <n v="812.48"/>
    <n v="3"/>
    <x v="3354"/>
    <n v="1624.96"/>
    <n v="270.82666666666665"/>
    <n v="66.666666666666657"/>
  </r>
  <r>
    <n v="5766"/>
    <s v="03/01/2024"/>
    <s v="C712"/>
    <x v="0"/>
    <n v="22"/>
    <x v="1"/>
    <x v="2"/>
    <x v="0"/>
    <x v="6"/>
    <n v="45.77"/>
    <n v="3"/>
    <x v="4709"/>
    <n v="91.539999999999992"/>
    <n v="15.256666666666668"/>
    <n v="66.666666666666657"/>
  </r>
  <r>
    <n v="5767"/>
    <s v="04/02/2024"/>
    <s v="C527"/>
    <x v="0"/>
    <n v="20"/>
    <x v="1"/>
    <x v="3"/>
    <x v="1"/>
    <x v="1"/>
    <n v="570.97"/>
    <n v="2"/>
    <x v="4710"/>
    <n v="570.97"/>
    <n v="285.48500000000001"/>
    <n v="50"/>
  </r>
  <r>
    <n v="5768"/>
    <s v="10/07/2024"/>
    <s v="C814"/>
    <x v="0"/>
    <n v="54"/>
    <x v="0"/>
    <x v="0"/>
    <x v="1"/>
    <x v="19"/>
    <n v="378.04"/>
    <n v="2"/>
    <x v="4711"/>
    <n v="378.04"/>
    <n v="189.02"/>
    <n v="50"/>
  </r>
  <r>
    <n v="5769"/>
    <s v="21/06/2024"/>
    <s v="C658"/>
    <x v="1"/>
    <n v="54"/>
    <x v="0"/>
    <x v="0"/>
    <x v="1"/>
    <x v="1"/>
    <n v="893.56"/>
    <n v="1"/>
    <x v="4712"/>
    <n v="0"/>
    <n v="893.56"/>
    <n v="0"/>
  </r>
  <r>
    <n v="5770"/>
    <s v="16/08/2024"/>
    <s v="C771"/>
    <x v="0"/>
    <n v="54"/>
    <x v="0"/>
    <x v="2"/>
    <x v="0"/>
    <x v="0"/>
    <n v="153.93"/>
    <n v="4"/>
    <x v="4713"/>
    <n v="461.79"/>
    <n v="38.482500000000002"/>
    <n v="75"/>
  </r>
  <r>
    <n v="5771"/>
    <s v="01/08/2024"/>
    <s v="C822"/>
    <x v="1"/>
    <n v="20"/>
    <x v="1"/>
    <x v="0"/>
    <x v="1"/>
    <x v="11"/>
    <n v="567.79999999999995"/>
    <n v="1"/>
    <x v="4714"/>
    <n v="0"/>
    <n v="567.79999999999995"/>
    <n v="0"/>
  </r>
  <r>
    <n v="5772"/>
    <s v="09/02/2024"/>
    <s v="C858"/>
    <x v="1"/>
    <n v="52"/>
    <x v="0"/>
    <x v="1"/>
    <x v="1"/>
    <x v="11"/>
    <n v="971.21"/>
    <n v="5"/>
    <x v="92"/>
    <n v="3884.84"/>
    <n v="194.24200000000002"/>
    <n v="80"/>
  </r>
  <r>
    <n v="5773"/>
    <s v="17/02/2024"/>
    <s v="C235"/>
    <x v="1"/>
    <n v="40"/>
    <x v="2"/>
    <x v="1"/>
    <x v="4"/>
    <x v="16"/>
    <n v="351.58"/>
    <n v="3"/>
    <x v="4715"/>
    <n v="703.16000000000008"/>
    <n v="117.19333333333333"/>
    <n v="66.666666666666671"/>
  </r>
  <r>
    <n v="5774"/>
    <s v="15/08/2024"/>
    <s v="C258"/>
    <x v="0"/>
    <n v="45"/>
    <x v="2"/>
    <x v="3"/>
    <x v="1"/>
    <x v="1"/>
    <n v="744.36"/>
    <n v="2"/>
    <x v="4716"/>
    <n v="744.36"/>
    <n v="372.18"/>
    <n v="50"/>
  </r>
  <r>
    <n v="5775"/>
    <s v="01/09/2024"/>
    <s v="C669"/>
    <x v="0"/>
    <n v="47"/>
    <x v="2"/>
    <x v="0"/>
    <x v="4"/>
    <x v="17"/>
    <n v="883.63"/>
    <n v="1"/>
    <x v="4717"/>
    <n v="0"/>
    <n v="883.63"/>
    <n v="0"/>
  </r>
  <r>
    <n v="5776"/>
    <s v="12/11/2024"/>
    <s v="C718"/>
    <x v="1"/>
    <n v="35"/>
    <x v="2"/>
    <x v="1"/>
    <x v="4"/>
    <x v="18"/>
    <n v="194.35"/>
    <n v="1"/>
    <x v="4718"/>
    <n v="0"/>
    <n v="194.35"/>
    <n v="0"/>
  </r>
  <r>
    <n v="5777"/>
    <s v="04/08/2024"/>
    <s v="C892"/>
    <x v="1"/>
    <n v="53"/>
    <x v="0"/>
    <x v="2"/>
    <x v="1"/>
    <x v="11"/>
    <n v="992.6"/>
    <n v="5"/>
    <x v="4719"/>
    <n v="3970.4"/>
    <n v="198.52"/>
    <n v="80"/>
  </r>
  <r>
    <n v="5778"/>
    <s v="19/02/2024"/>
    <s v="C869"/>
    <x v="1"/>
    <n v="50"/>
    <x v="0"/>
    <x v="2"/>
    <x v="3"/>
    <x v="5"/>
    <n v="811.29"/>
    <n v="4"/>
    <x v="4720"/>
    <n v="2433.87"/>
    <n v="202.82249999999999"/>
    <n v="75"/>
  </r>
  <r>
    <n v="5779"/>
    <s v="17/09/2024"/>
    <s v="C288"/>
    <x v="0"/>
    <n v="43"/>
    <x v="2"/>
    <x v="2"/>
    <x v="2"/>
    <x v="12"/>
    <n v="146.19"/>
    <n v="4"/>
    <x v="4721"/>
    <n v="438.57"/>
    <n v="36.547499999999999"/>
    <n v="75"/>
  </r>
  <r>
    <n v="5780"/>
    <s v="13/06/2024"/>
    <s v="C117"/>
    <x v="1"/>
    <n v="57"/>
    <x v="0"/>
    <x v="1"/>
    <x v="3"/>
    <x v="13"/>
    <n v="317.77999999999997"/>
    <n v="3"/>
    <x v="4722"/>
    <n v="635.56000000000006"/>
    <n v="105.92666666666666"/>
    <n v="66.666666666666671"/>
  </r>
  <r>
    <n v="5781"/>
    <s v="04/12/2024"/>
    <s v="C945"/>
    <x v="0"/>
    <n v="34"/>
    <x v="2"/>
    <x v="0"/>
    <x v="1"/>
    <x v="19"/>
    <n v="628.72"/>
    <n v="2"/>
    <x v="4723"/>
    <n v="628.72"/>
    <n v="314.36"/>
    <n v="50"/>
  </r>
  <r>
    <n v="5782"/>
    <s v="09/09/2024"/>
    <s v="C559"/>
    <x v="1"/>
    <n v="57"/>
    <x v="0"/>
    <x v="0"/>
    <x v="1"/>
    <x v="2"/>
    <n v="886.07"/>
    <n v="4"/>
    <x v="4724"/>
    <n v="2658.21"/>
    <n v="221.51750000000001"/>
    <n v="75"/>
  </r>
  <r>
    <n v="5783"/>
    <s v="23/07/2024"/>
    <s v="C959"/>
    <x v="1"/>
    <n v="24"/>
    <x v="1"/>
    <x v="0"/>
    <x v="3"/>
    <x v="5"/>
    <n v="202.89"/>
    <n v="4"/>
    <x v="1684"/>
    <n v="608.66999999999996"/>
    <n v="50.722499999999997"/>
    <n v="75"/>
  </r>
  <r>
    <n v="5784"/>
    <s v="27/06/2024"/>
    <s v="C409"/>
    <x v="1"/>
    <n v="25"/>
    <x v="1"/>
    <x v="3"/>
    <x v="1"/>
    <x v="11"/>
    <n v="733.89"/>
    <n v="4"/>
    <x v="4725"/>
    <n v="2201.67"/>
    <n v="183.4725"/>
    <n v="75"/>
  </r>
  <r>
    <n v="5785"/>
    <s v="27/11/2024"/>
    <s v="C935"/>
    <x v="0"/>
    <n v="48"/>
    <x v="2"/>
    <x v="0"/>
    <x v="4"/>
    <x v="18"/>
    <n v="277.94"/>
    <n v="1"/>
    <x v="4726"/>
    <n v="0"/>
    <n v="277.94"/>
    <n v="0"/>
  </r>
  <r>
    <n v="5786"/>
    <s v="19/05/2024"/>
    <s v="C821"/>
    <x v="0"/>
    <n v="29"/>
    <x v="1"/>
    <x v="1"/>
    <x v="0"/>
    <x v="8"/>
    <n v="807.36"/>
    <n v="4"/>
    <x v="4727"/>
    <n v="2422.08"/>
    <n v="201.84"/>
    <n v="75"/>
  </r>
  <r>
    <n v="5787"/>
    <s v="07/12/2024"/>
    <s v="C190"/>
    <x v="1"/>
    <n v="48"/>
    <x v="2"/>
    <x v="1"/>
    <x v="1"/>
    <x v="2"/>
    <n v="686.61"/>
    <n v="5"/>
    <x v="4728"/>
    <n v="2746.44"/>
    <n v="137.322"/>
    <n v="80"/>
  </r>
  <r>
    <n v="5788"/>
    <s v="04/11/2024"/>
    <s v="C764"/>
    <x v="0"/>
    <n v="61"/>
    <x v="0"/>
    <x v="0"/>
    <x v="1"/>
    <x v="2"/>
    <n v="527.67999999999995"/>
    <n v="3"/>
    <x v="4729"/>
    <n v="1055.3600000000001"/>
    <n v="175.89333333333332"/>
    <n v="66.666666666666671"/>
  </r>
  <r>
    <n v="5789"/>
    <s v="05/04/2024"/>
    <s v="C967"/>
    <x v="1"/>
    <n v="36"/>
    <x v="2"/>
    <x v="2"/>
    <x v="3"/>
    <x v="15"/>
    <n v="653.37"/>
    <n v="4"/>
    <x v="4730"/>
    <n v="1960.1100000000001"/>
    <n v="163.3425"/>
    <n v="75"/>
  </r>
  <r>
    <n v="5790"/>
    <s v="12/03/2024"/>
    <s v="C151"/>
    <x v="0"/>
    <n v="27"/>
    <x v="1"/>
    <x v="3"/>
    <x v="4"/>
    <x v="16"/>
    <n v="877.68"/>
    <n v="2"/>
    <x v="4731"/>
    <n v="877.68"/>
    <n v="438.84"/>
    <n v="50"/>
  </r>
  <r>
    <n v="5791"/>
    <s v="04/06/2024"/>
    <s v="C745"/>
    <x v="0"/>
    <n v="56"/>
    <x v="0"/>
    <x v="3"/>
    <x v="3"/>
    <x v="14"/>
    <n v="392.56"/>
    <n v="1"/>
    <x v="4732"/>
    <n v="0"/>
    <n v="392.56"/>
    <n v="0"/>
  </r>
  <r>
    <n v="5792"/>
    <s v="03/10/2024"/>
    <s v="C567"/>
    <x v="0"/>
    <n v="29"/>
    <x v="1"/>
    <x v="1"/>
    <x v="3"/>
    <x v="15"/>
    <n v="771.56"/>
    <n v="5"/>
    <x v="4733"/>
    <n v="3086.2400000000002"/>
    <n v="154.31199999999998"/>
    <n v="80"/>
  </r>
  <r>
    <n v="5793"/>
    <s v="29/08/2024"/>
    <s v="C496"/>
    <x v="1"/>
    <n v="37"/>
    <x v="2"/>
    <x v="3"/>
    <x v="1"/>
    <x v="19"/>
    <n v="167.32"/>
    <n v="3"/>
    <x v="4734"/>
    <n v="334.64"/>
    <n v="55.773333333333333"/>
    <n v="66.666666666666657"/>
  </r>
  <r>
    <n v="5794"/>
    <s v="12/02/2024"/>
    <s v="C581"/>
    <x v="0"/>
    <n v="54"/>
    <x v="0"/>
    <x v="2"/>
    <x v="4"/>
    <x v="17"/>
    <n v="704.17"/>
    <n v="1"/>
    <x v="4735"/>
    <n v="0"/>
    <n v="704.17"/>
    <n v="0"/>
  </r>
  <r>
    <n v="5795"/>
    <s v="20/04/2024"/>
    <s v="C830"/>
    <x v="0"/>
    <n v="58"/>
    <x v="0"/>
    <x v="0"/>
    <x v="1"/>
    <x v="19"/>
    <n v="753.15"/>
    <n v="5"/>
    <x v="4736"/>
    <n v="3012.6"/>
    <n v="150.63"/>
    <n v="80"/>
  </r>
  <r>
    <n v="5796"/>
    <s v="05/12/2024"/>
    <s v="C552"/>
    <x v="1"/>
    <n v="24"/>
    <x v="1"/>
    <x v="3"/>
    <x v="1"/>
    <x v="19"/>
    <n v="448.57"/>
    <n v="1"/>
    <x v="4737"/>
    <n v="0"/>
    <n v="448.57"/>
    <n v="0"/>
  </r>
  <r>
    <n v="5797"/>
    <s v="27/03/2024"/>
    <s v="C827"/>
    <x v="1"/>
    <n v="31"/>
    <x v="2"/>
    <x v="3"/>
    <x v="1"/>
    <x v="19"/>
    <n v="795.69"/>
    <n v="3"/>
    <x v="4738"/>
    <n v="1591.38"/>
    <n v="265.23"/>
    <n v="66.666666666666657"/>
  </r>
  <r>
    <n v="5798"/>
    <s v="13/09/2024"/>
    <s v="C559"/>
    <x v="1"/>
    <n v="28"/>
    <x v="1"/>
    <x v="1"/>
    <x v="1"/>
    <x v="2"/>
    <n v="561.53"/>
    <n v="3"/>
    <x v="4739"/>
    <n v="1123.06"/>
    <n v="187.17666666666665"/>
    <n v="66.666666666666657"/>
  </r>
  <r>
    <n v="5799"/>
    <s v="16/04/2024"/>
    <s v="C706"/>
    <x v="1"/>
    <n v="24"/>
    <x v="1"/>
    <x v="2"/>
    <x v="0"/>
    <x v="0"/>
    <n v="936.91"/>
    <n v="4"/>
    <x v="4740"/>
    <n v="2810.73"/>
    <n v="234.22749999999999"/>
    <n v="75"/>
  </r>
  <r>
    <n v="5800"/>
    <s v="22/04/2024"/>
    <s v="C742"/>
    <x v="0"/>
    <n v="46"/>
    <x v="2"/>
    <x v="1"/>
    <x v="2"/>
    <x v="9"/>
    <n v="121.34"/>
    <n v="2"/>
    <x v="4741"/>
    <n v="121.34"/>
    <n v="60.67"/>
    <n v="50"/>
  </r>
  <r>
    <n v="5801"/>
    <s v="22/10/2024"/>
    <s v="C559"/>
    <x v="0"/>
    <n v="27"/>
    <x v="1"/>
    <x v="1"/>
    <x v="4"/>
    <x v="16"/>
    <n v="139.51"/>
    <n v="4"/>
    <x v="4742"/>
    <n v="418.53"/>
    <n v="34.877499999999998"/>
    <n v="75"/>
  </r>
  <r>
    <n v="5802"/>
    <s v="25/06/2024"/>
    <s v="C923"/>
    <x v="0"/>
    <n v="46"/>
    <x v="2"/>
    <x v="3"/>
    <x v="0"/>
    <x v="8"/>
    <n v="844"/>
    <n v="1"/>
    <x v="4743"/>
    <n v="0"/>
    <n v="844"/>
    <n v="0"/>
  </r>
  <r>
    <n v="5803"/>
    <s v="04/07/2024"/>
    <s v="C806"/>
    <x v="0"/>
    <n v="26"/>
    <x v="1"/>
    <x v="1"/>
    <x v="2"/>
    <x v="9"/>
    <n v="843.94"/>
    <n v="4"/>
    <x v="4744"/>
    <n v="2531.8200000000002"/>
    <n v="210.98500000000001"/>
    <n v="75"/>
  </r>
  <r>
    <n v="5804"/>
    <s v="30/05/2024"/>
    <s v="C473"/>
    <x v="0"/>
    <n v="53"/>
    <x v="0"/>
    <x v="1"/>
    <x v="2"/>
    <x v="9"/>
    <n v="476.51"/>
    <n v="3"/>
    <x v="4745"/>
    <n v="953.02"/>
    <n v="158.83666666666667"/>
    <n v="66.666666666666657"/>
  </r>
  <r>
    <n v="5805"/>
    <s v="27/04/2024"/>
    <s v="C364"/>
    <x v="1"/>
    <n v="27"/>
    <x v="1"/>
    <x v="3"/>
    <x v="2"/>
    <x v="3"/>
    <n v="964.32"/>
    <n v="3"/>
    <x v="4746"/>
    <n v="1928.6399999999999"/>
    <n v="321.44"/>
    <n v="66.666666666666657"/>
  </r>
  <r>
    <n v="5806"/>
    <s v="09/06/2024"/>
    <s v="C983"/>
    <x v="0"/>
    <n v="36"/>
    <x v="2"/>
    <x v="3"/>
    <x v="0"/>
    <x v="10"/>
    <n v="682.6"/>
    <n v="3"/>
    <x v="4747"/>
    <n v="1365.1999999999998"/>
    <n v="227.53333333333333"/>
    <n v="66.666666666666657"/>
  </r>
  <r>
    <n v="5807"/>
    <s v="23/10/2024"/>
    <s v="C765"/>
    <x v="0"/>
    <n v="48"/>
    <x v="2"/>
    <x v="3"/>
    <x v="4"/>
    <x v="18"/>
    <n v="983.02"/>
    <n v="4"/>
    <x v="4748"/>
    <n v="2949.06"/>
    <n v="245.755"/>
    <n v="75"/>
  </r>
  <r>
    <n v="5808"/>
    <s v="07/08/2024"/>
    <s v="C290"/>
    <x v="0"/>
    <n v="34"/>
    <x v="2"/>
    <x v="0"/>
    <x v="3"/>
    <x v="15"/>
    <n v="537.07000000000005"/>
    <n v="5"/>
    <x v="4749"/>
    <n v="2148.2799999999997"/>
    <n v="107.41400000000002"/>
    <n v="80"/>
  </r>
  <r>
    <n v="5809"/>
    <s v="26/04/2024"/>
    <s v="C743"/>
    <x v="1"/>
    <n v="26"/>
    <x v="1"/>
    <x v="2"/>
    <x v="2"/>
    <x v="3"/>
    <n v="209.6"/>
    <n v="4"/>
    <x v="4750"/>
    <n v="628.79999999999995"/>
    <n v="52.4"/>
    <n v="75"/>
  </r>
  <r>
    <n v="5810"/>
    <s v="19/11/2024"/>
    <s v="C361"/>
    <x v="1"/>
    <n v="62"/>
    <x v="0"/>
    <x v="0"/>
    <x v="3"/>
    <x v="5"/>
    <n v="449.95"/>
    <n v="4"/>
    <x v="4751"/>
    <n v="1349.85"/>
    <n v="112.4875"/>
    <n v="75"/>
  </r>
  <r>
    <n v="5811"/>
    <s v="11/07/2024"/>
    <s v="C989"/>
    <x v="0"/>
    <n v="50"/>
    <x v="0"/>
    <x v="3"/>
    <x v="3"/>
    <x v="13"/>
    <n v="980.68"/>
    <n v="4"/>
    <x v="4752"/>
    <n v="2942.04"/>
    <n v="245.17"/>
    <n v="75"/>
  </r>
  <r>
    <n v="5812"/>
    <s v="16/01/2024"/>
    <s v="C282"/>
    <x v="1"/>
    <n v="51"/>
    <x v="0"/>
    <x v="2"/>
    <x v="1"/>
    <x v="2"/>
    <n v="376.71"/>
    <n v="4"/>
    <x v="4753"/>
    <n v="1130.1299999999999"/>
    <n v="94.177499999999995"/>
    <n v="75"/>
  </r>
  <r>
    <n v="5813"/>
    <s v="03/01/2024"/>
    <s v="C701"/>
    <x v="1"/>
    <n v="62"/>
    <x v="0"/>
    <x v="1"/>
    <x v="3"/>
    <x v="5"/>
    <n v="957.45"/>
    <n v="3"/>
    <x v="4754"/>
    <n v="1914.8999999999999"/>
    <n v="319.15000000000003"/>
    <n v="66.666666666666657"/>
  </r>
  <r>
    <n v="5814"/>
    <s v="22/12/2024"/>
    <s v="C527"/>
    <x v="1"/>
    <n v="41"/>
    <x v="2"/>
    <x v="2"/>
    <x v="1"/>
    <x v="11"/>
    <n v="799.05"/>
    <n v="2"/>
    <x v="4755"/>
    <n v="799.05"/>
    <n v="399.52499999999998"/>
    <n v="50"/>
  </r>
  <r>
    <n v="5815"/>
    <s v="17/12/2024"/>
    <s v="C607"/>
    <x v="1"/>
    <n v="26"/>
    <x v="1"/>
    <x v="3"/>
    <x v="4"/>
    <x v="16"/>
    <n v="447.69"/>
    <n v="4"/>
    <x v="4756"/>
    <n v="1343.07"/>
    <n v="111.9225"/>
    <n v="75"/>
  </r>
  <r>
    <n v="5816"/>
    <s v="18/02/2024"/>
    <s v="C212"/>
    <x v="1"/>
    <n v="24"/>
    <x v="1"/>
    <x v="0"/>
    <x v="4"/>
    <x v="18"/>
    <n v="546.45000000000005"/>
    <n v="4"/>
    <x v="4757"/>
    <n v="1639.3500000000001"/>
    <n v="136.61250000000001"/>
    <n v="75"/>
  </r>
  <r>
    <n v="5817"/>
    <s v="20/09/2024"/>
    <s v="C710"/>
    <x v="1"/>
    <n v="33"/>
    <x v="2"/>
    <x v="2"/>
    <x v="1"/>
    <x v="1"/>
    <n v="611.36"/>
    <n v="2"/>
    <x v="4758"/>
    <n v="611.36"/>
    <n v="305.68"/>
    <n v="50"/>
  </r>
  <r>
    <n v="5818"/>
    <s v="08/04/2024"/>
    <s v="C159"/>
    <x v="1"/>
    <n v="36"/>
    <x v="2"/>
    <x v="1"/>
    <x v="4"/>
    <x v="18"/>
    <n v="669.11"/>
    <n v="4"/>
    <x v="4759"/>
    <n v="2007.33"/>
    <n v="167.2775"/>
    <n v="75"/>
  </r>
  <r>
    <n v="5819"/>
    <s v="21/12/2024"/>
    <s v="C529"/>
    <x v="0"/>
    <n v="56"/>
    <x v="0"/>
    <x v="0"/>
    <x v="2"/>
    <x v="12"/>
    <n v="85.93"/>
    <n v="2"/>
    <x v="4760"/>
    <n v="85.93"/>
    <n v="42.965000000000003"/>
    <n v="50"/>
  </r>
  <r>
    <n v="5820"/>
    <s v="10/11/2024"/>
    <s v="C500"/>
    <x v="0"/>
    <n v="23"/>
    <x v="1"/>
    <x v="0"/>
    <x v="4"/>
    <x v="17"/>
    <n v="934.25"/>
    <n v="3"/>
    <x v="4761"/>
    <n v="1868.5"/>
    <n v="311.41666666666669"/>
    <n v="66.666666666666657"/>
  </r>
  <r>
    <n v="5821"/>
    <s v="19/01/2024"/>
    <s v="C718"/>
    <x v="1"/>
    <n v="28"/>
    <x v="1"/>
    <x v="0"/>
    <x v="1"/>
    <x v="1"/>
    <n v="601.03"/>
    <n v="5"/>
    <x v="4762"/>
    <n v="2404.12"/>
    <n v="120.20599999999999"/>
    <n v="80"/>
  </r>
  <r>
    <n v="5822"/>
    <s v="14/09/2024"/>
    <s v="C507"/>
    <x v="0"/>
    <n v="29"/>
    <x v="1"/>
    <x v="0"/>
    <x v="2"/>
    <x v="12"/>
    <n v="931.84"/>
    <n v="4"/>
    <x v="4763"/>
    <n v="2795.52"/>
    <n v="232.96"/>
    <n v="75"/>
  </r>
  <r>
    <n v="5823"/>
    <s v="30/11/2024"/>
    <s v="C784"/>
    <x v="0"/>
    <n v="59"/>
    <x v="0"/>
    <x v="1"/>
    <x v="3"/>
    <x v="5"/>
    <n v="635.58000000000004"/>
    <n v="5"/>
    <x v="4764"/>
    <n v="2542.3200000000002"/>
    <n v="127.11600000000001"/>
    <n v="80"/>
  </r>
  <r>
    <n v="5824"/>
    <s v="17/06/2024"/>
    <s v="C532"/>
    <x v="1"/>
    <n v="30"/>
    <x v="2"/>
    <x v="3"/>
    <x v="3"/>
    <x v="15"/>
    <n v="436.71"/>
    <n v="4"/>
    <x v="4765"/>
    <n v="1310.1299999999999"/>
    <n v="109.17749999999999"/>
    <n v="75"/>
  </r>
  <r>
    <n v="5825"/>
    <s v="09/03/2024"/>
    <s v="C475"/>
    <x v="0"/>
    <n v="29"/>
    <x v="1"/>
    <x v="1"/>
    <x v="3"/>
    <x v="13"/>
    <n v="571.26"/>
    <n v="1"/>
    <x v="4766"/>
    <n v="0"/>
    <n v="571.26"/>
    <n v="0"/>
  </r>
  <r>
    <n v="5826"/>
    <s v="30/07/2024"/>
    <s v="C354"/>
    <x v="1"/>
    <n v="38"/>
    <x v="2"/>
    <x v="3"/>
    <x v="1"/>
    <x v="2"/>
    <n v="831.21"/>
    <n v="1"/>
    <x v="4767"/>
    <n v="0"/>
    <n v="831.21"/>
    <n v="0"/>
  </r>
  <r>
    <n v="5827"/>
    <s v="09/04/2024"/>
    <s v="C674"/>
    <x v="1"/>
    <n v="27"/>
    <x v="1"/>
    <x v="3"/>
    <x v="3"/>
    <x v="14"/>
    <n v="332.86"/>
    <n v="3"/>
    <x v="4768"/>
    <n v="665.72"/>
    <n v="110.95333333333333"/>
    <n v="66.666666666666657"/>
  </r>
  <r>
    <n v="5828"/>
    <s v="23/10/2024"/>
    <s v="C275"/>
    <x v="1"/>
    <n v="37"/>
    <x v="2"/>
    <x v="2"/>
    <x v="4"/>
    <x v="17"/>
    <n v="956.9"/>
    <n v="5"/>
    <x v="4769"/>
    <n v="3827.6"/>
    <n v="191.38"/>
    <n v="80"/>
  </r>
  <r>
    <n v="5829"/>
    <s v="22/02/2024"/>
    <s v="C347"/>
    <x v="0"/>
    <n v="53"/>
    <x v="0"/>
    <x v="1"/>
    <x v="3"/>
    <x v="14"/>
    <n v="471.3"/>
    <n v="5"/>
    <x v="4770"/>
    <n v="1885.2"/>
    <n v="94.26"/>
    <n v="80"/>
  </r>
  <r>
    <n v="5830"/>
    <s v="10/02/2024"/>
    <s v="C691"/>
    <x v="0"/>
    <n v="45"/>
    <x v="2"/>
    <x v="3"/>
    <x v="0"/>
    <x v="10"/>
    <n v="956.67"/>
    <n v="2"/>
    <x v="4771"/>
    <n v="956.67"/>
    <n v="478.33499999999998"/>
    <n v="50"/>
  </r>
  <r>
    <n v="5831"/>
    <s v="14/06/2024"/>
    <s v="C936"/>
    <x v="0"/>
    <n v="41"/>
    <x v="2"/>
    <x v="1"/>
    <x v="0"/>
    <x v="8"/>
    <n v="881.95"/>
    <n v="2"/>
    <x v="4772"/>
    <n v="881.95"/>
    <n v="440.97500000000002"/>
    <n v="50"/>
  </r>
  <r>
    <n v="5832"/>
    <s v="21/04/2024"/>
    <s v="C583"/>
    <x v="0"/>
    <n v="22"/>
    <x v="1"/>
    <x v="1"/>
    <x v="3"/>
    <x v="15"/>
    <n v="769.99"/>
    <n v="4"/>
    <x v="4773"/>
    <n v="2309.9700000000003"/>
    <n v="192.4975"/>
    <n v="75.000000000000014"/>
  </r>
  <r>
    <n v="5833"/>
    <s v="21/01/2024"/>
    <s v="C830"/>
    <x v="1"/>
    <n v="54"/>
    <x v="0"/>
    <x v="3"/>
    <x v="3"/>
    <x v="14"/>
    <n v="472.76"/>
    <n v="2"/>
    <x v="4774"/>
    <n v="472.76"/>
    <n v="236.38"/>
    <n v="50"/>
  </r>
  <r>
    <n v="5834"/>
    <s v="29/05/2024"/>
    <s v="C817"/>
    <x v="1"/>
    <n v="29"/>
    <x v="1"/>
    <x v="3"/>
    <x v="0"/>
    <x v="6"/>
    <n v="591.08000000000004"/>
    <n v="2"/>
    <x v="4775"/>
    <n v="591.08000000000004"/>
    <n v="295.54000000000002"/>
    <n v="50"/>
  </r>
  <r>
    <n v="5835"/>
    <s v="26/12/2024"/>
    <s v="C213"/>
    <x v="0"/>
    <n v="52"/>
    <x v="0"/>
    <x v="0"/>
    <x v="3"/>
    <x v="5"/>
    <n v="839.65"/>
    <n v="5"/>
    <x v="4776"/>
    <n v="3358.6"/>
    <n v="167.93"/>
    <n v="80"/>
  </r>
  <r>
    <n v="5836"/>
    <s v="26/12/2024"/>
    <s v="C310"/>
    <x v="1"/>
    <n v="57"/>
    <x v="0"/>
    <x v="2"/>
    <x v="2"/>
    <x v="3"/>
    <n v="548.62"/>
    <n v="1"/>
    <x v="4777"/>
    <n v="0"/>
    <n v="548.62"/>
    <n v="0"/>
  </r>
  <r>
    <n v="5837"/>
    <s v="27/02/2024"/>
    <s v="C102"/>
    <x v="1"/>
    <n v="19"/>
    <x v="3"/>
    <x v="3"/>
    <x v="0"/>
    <x v="8"/>
    <n v="740.81"/>
    <n v="5"/>
    <x v="4778"/>
    <n v="2963.2400000000002"/>
    <n v="148.16199999999998"/>
    <n v="80"/>
  </r>
  <r>
    <n v="5838"/>
    <s v="25/06/2024"/>
    <s v="C266"/>
    <x v="0"/>
    <n v="58"/>
    <x v="0"/>
    <x v="3"/>
    <x v="1"/>
    <x v="2"/>
    <n v="792.75"/>
    <n v="2"/>
    <x v="4779"/>
    <n v="792.75"/>
    <n v="396.375"/>
    <n v="50"/>
  </r>
  <r>
    <n v="5839"/>
    <s v="30/12/2024"/>
    <s v="C105"/>
    <x v="1"/>
    <n v="62"/>
    <x v="0"/>
    <x v="3"/>
    <x v="0"/>
    <x v="8"/>
    <n v="517.96"/>
    <n v="4"/>
    <x v="4780"/>
    <n v="1553.88"/>
    <n v="129.49"/>
    <n v="75"/>
  </r>
  <r>
    <n v="5840"/>
    <s v="26/05/2024"/>
    <s v="C614"/>
    <x v="0"/>
    <n v="56"/>
    <x v="0"/>
    <x v="2"/>
    <x v="4"/>
    <x v="18"/>
    <n v="540.89"/>
    <n v="1"/>
    <x v="4781"/>
    <n v="0"/>
    <n v="540.89"/>
    <n v="0"/>
  </r>
  <r>
    <n v="5841"/>
    <s v="12/09/2024"/>
    <s v="C837"/>
    <x v="1"/>
    <n v="59"/>
    <x v="0"/>
    <x v="1"/>
    <x v="2"/>
    <x v="12"/>
    <n v="205.86"/>
    <n v="2"/>
    <x v="4782"/>
    <n v="205.86"/>
    <n v="102.93"/>
    <n v="50"/>
  </r>
  <r>
    <n v="5842"/>
    <s v="16/01/2024"/>
    <s v="C654"/>
    <x v="0"/>
    <n v="26"/>
    <x v="1"/>
    <x v="0"/>
    <x v="1"/>
    <x v="1"/>
    <n v="252.29"/>
    <n v="2"/>
    <x v="4783"/>
    <n v="252.29"/>
    <n v="126.145"/>
    <n v="50"/>
  </r>
  <r>
    <n v="5843"/>
    <s v="05/01/2024"/>
    <s v="C241"/>
    <x v="1"/>
    <n v="39"/>
    <x v="2"/>
    <x v="0"/>
    <x v="3"/>
    <x v="15"/>
    <n v="905.89"/>
    <n v="4"/>
    <x v="4784"/>
    <n v="2717.67"/>
    <n v="226.4725"/>
    <n v="75"/>
  </r>
  <r>
    <n v="5844"/>
    <s v="03/11/2024"/>
    <s v="C136"/>
    <x v="1"/>
    <n v="64"/>
    <x v="0"/>
    <x v="1"/>
    <x v="4"/>
    <x v="18"/>
    <n v="841.93"/>
    <n v="4"/>
    <x v="4785"/>
    <n v="2525.79"/>
    <n v="210.48249999999999"/>
    <n v="75"/>
  </r>
  <r>
    <n v="5845"/>
    <s v="13/09/2024"/>
    <s v="C149"/>
    <x v="0"/>
    <n v="22"/>
    <x v="1"/>
    <x v="2"/>
    <x v="4"/>
    <x v="18"/>
    <n v="20.02"/>
    <n v="2"/>
    <x v="4786"/>
    <n v="20.02"/>
    <n v="10.01"/>
    <n v="50"/>
  </r>
  <r>
    <n v="5846"/>
    <s v="04/02/2024"/>
    <s v="C555"/>
    <x v="0"/>
    <n v="29"/>
    <x v="1"/>
    <x v="2"/>
    <x v="2"/>
    <x v="12"/>
    <n v="870.69"/>
    <n v="2"/>
    <x v="4787"/>
    <n v="870.69"/>
    <n v="435.34500000000003"/>
    <n v="50"/>
  </r>
  <r>
    <n v="5847"/>
    <s v="27/10/2024"/>
    <s v="C805"/>
    <x v="0"/>
    <n v="18"/>
    <x v="3"/>
    <x v="3"/>
    <x v="1"/>
    <x v="19"/>
    <n v="34.979999999999997"/>
    <n v="5"/>
    <x v="4788"/>
    <n v="139.92000000000002"/>
    <n v="6.9959999999999996"/>
    <n v="80"/>
  </r>
  <r>
    <n v="5848"/>
    <s v="12/02/2024"/>
    <s v="C593"/>
    <x v="0"/>
    <n v="61"/>
    <x v="0"/>
    <x v="2"/>
    <x v="4"/>
    <x v="16"/>
    <n v="463.7"/>
    <n v="3"/>
    <x v="4789"/>
    <n v="927.39999999999986"/>
    <n v="154.56666666666666"/>
    <n v="66.666666666666657"/>
  </r>
  <r>
    <n v="5849"/>
    <s v="03/09/2024"/>
    <s v="C692"/>
    <x v="1"/>
    <n v="39"/>
    <x v="2"/>
    <x v="2"/>
    <x v="1"/>
    <x v="1"/>
    <n v="76.760000000000005"/>
    <n v="4"/>
    <x v="4790"/>
    <n v="230.28000000000003"/>
    <n v="19.190000000000001"/>
    <n v="75"/>
  </r>
  <r>
    <n v="5850"/>
    <s v="12/01/2024"/>
    <s v="C918"/>
    <x v="1"/>
    <n v="55"/>
    <x v="0"/>
    <x v="3"/>
    <x v="1"/>
    <x v="1"/>
    <n v="969.13"/>
    <n v="4"/>
    <x v="4791"/>
    <n v="2907.39"/>
    <n v="242.2825"/>
    <n v="75"/>
  </r>
  <r>
    <n v="5851"/>
    <s v="23/01/2024"/>
    <s v="C724"/>
    <x v="0"/>
    <n v="36"/>
    <x v="2"/>
    <x v="1"/>
    <x v="4"/>
    <x v="7"/>
    <n v="972.6"/>
    <n v="5"/>
    <x v="4792"/>
    <n v="3890.4"/>
    <n v="194.52"/>
    <n v="80"/>
  </r>
  <r>
    <n v="5852"/>
    <s v="30/04/2024"/>
    <s v="C398"/>
    <x v="1"/>
    <n v="33"/>
    <x v="2"/>
    <x v="0"/>
    <x v="1"/>
    <x v="11"/>
    <n v="614.76"/>
    <n v="1"/>
    <x v="4793"/>
    <n v="0"/>
    <n v="614.76"/>
    <n v="0"/>
  </r>
  <r>
    <n v="5853"/>
    <s v="29/12/2024"/>
    <s v="C754"/>
    <x v="0"/>
    <n v="48"/>
    <x v="2"/>
    <x v="1"/>
    <x v="2"/>
    <x v="3"/>
    <n v="398.28"/>
    <n v="1"/>
    <x v="4794"/>
    <n v="0"/>
    <n v="398.28"/>
    <n v="0"/>
  </r>
  <r>
    <n v="5854"/>
    <s v="07/07/2024"/>
    <s v="C361"/>
    <x v="0"/>
    <n v="20"/>
    <x v="1"/>
    <x v="1"/>
    <x v="4"/>
    <x v="18"/>
    <n v="516.87"/>
    <n v="1"/>
    <x v="4795"/>
    <n v="0"/>
    <n v="516.87"/>
    <n v="0"/>
  </r>
  <r>
    <n v="5855"/>
    <s v="03/05/2024"/>
    <s v="C327"/>
    <x v="1"/>
    <n v="40"/>
    <x v="2"/>
    <x v="3"/>
    <x v="2"/>
    <x v="4"/>
    <n v="764.68"/>
    <n v="4"/>
    <x v="4796"/>
    <n v="2294.04"/>
    <n v="191.17"/>
    <n v="75"/>
  </r>
  <r>
    <n v="5856"/>
    <s v="02/10/2024"/>
    <s v="C508"/>
    <x v="1"/>
    <n v="59"/>
    <x v="0"/>
    <x v="1"/>
    <x v="2"/>
    <x v="3"/>
    <n v="230.96"/>
    <n v="3"/>
    <x v="4797"/>
    <n v="461.91999999999996"/>
    <n v="76.986666666666665"/>
    <n v="66.666666666666657"/>
  </r>
  <r>
    <n v="5857"/>
    <s v="30/08/2024"/>
    <s v="C935"/>
    <x v="0"/>
    <n v="35"/>
    <x v="2"/>
    <x v="2"/>
    <x v="1"/>
    <x v="2"/>
    <n v="447.31"/>
    <n v="3"/>
    <x v="4798"/>
    <n v="894.62000000000012"/>
    <n v="149.10333333333332"/>
    <n v="66.666666666666671"/>
  </r>
  <r>
    <n v="5858"/>
    <s v="15/08/2024"/>
    <s v="C706"/>
    <x v="0"/>
    <n v="43"/>
    <x v="2"/>
    <x v="1"/>
    <x v="1"/>
    <x v="2"/>
    <n v="739.9"/>
    <n v="5"/>
    <x v="4799"/>
    <n v="2959.6"/>
    <n v="147.97999999999999"/>
    <n v="80"/>
  </r>
  <r>
    <n v="5859"/>
    <s v="06/11/2024"/>
    <s v="C436"/>
    <x v="0"/>
    <n v="30"/>
    <x v="2"/>
    <x v="1"/>
    <x v="4"/>
    <x v="17"/>
    <n v="401.44"/>
    <n v="1"/>
    <x v="4800"/>
    <n v="0"/>
    <n v="401.44"/>
    <n v="0"/>
  </r>
  <r>
    <n v="5860"/>
    <s v="22/04/2024"/>
    <s v="C654"/>
    <x v="1"/>
    <n v="35"/>
    <x v="2"/>
    <x v="3"/>
    <x v="3"/>
    <x v="13"/>
    <n v="41.68"/>
    <n v="1"/>
    <x v="4801"/>
    <n v="0"/>
    <n v="41.68"/>
    <n v="0"/>
  </r>
  <r>
    <n v="5861"/>
    <s v="01/11/2024"/>
    <s v="C924"/>
    <x v="1"/>
    <n v="20"/>
    <x v="1"/>
    <x v="3"/>
    <x v="4"/>
    <x v="7"/>
    <n v="512.32000000000005"/>
    <n v="2"/>
    <x v="4802"/>
    <n v="512.32000000000005"/>
    <n v="256.16000000000003"/>
    <n v="50"/>
  </r>
  <r>
    <n v="5862"/>
    <s v="08/06/2024"/>
    <s v="C988"/>
    <x v="1"/>
    <n v="40"/>
    <x v="2"/>
    <x v="0"/>
    <x v="2"/>
    <x v="3"/>
    <n v="740.04"/>
    <n v="5"/>
    <x v="4803"/>
    <n v="2960.16"/>
    <n v="148.00799999999998"/>
    <n v="80"/>
  </r>
  <r>
    <n v="5863"/>
    <s v="23/04/2024"/>
    <s v="C937"/>
    <x v="1"/>
    <n v="20"/>
    <x v="1"/>
    <x v="2"/>
    <x v="1"/>
    <x v="1"/>
    <n v="977.05"/>
    <n v="5"/>
    <x v="4804"/>
    <n v="3908.2"/>
    <n v="195.41"/>
    <n v="80"/>
  </r>
  <r>
    <n v="5864"/>
    <s v="12/04/2024"/>
    <s v="C888"/>
    <x v="0"/>
    <n v="42"/>
    <x v="2"/>
    <x v="2"/>
    <x v="2"/>
    <x v="9"/>
    <n v="46.68"/>
    <n v="4"/>
    <x v="4805"/>
    <n v="140.04"/>
    <n v="11.67"/>
    <n v="75"/>
  </r>
  <r>
    <n v="5865"/>
    <s v="26/08/2024"/>
    <s v="C698"/>
    <x v="0"/>
    <n v="44"/>
    <x v="2"/>
    <x v="0"/>
    <x v="0"/>
    <x v="8"/>
    <n v="544.52"/>
    <n v="4"/>
    <x v="4806"/>
    <n v="1633.56"/>
    <n v="136.13"/>
    <n v="75"/>
  </r>
  <r>
    <n v="5866"/>
    <s v="18/04/2024"/>
    <s v="C689"/>
    <x v="0"/>
    <n v="61"/>
    <x v="0"/>
    <x v="0"/>
    <x v="0"/>
    <x v="8"/>
    <n v="455.44"/>
    <n v="5"/>
    <x v="4807"/>
    <n v="1821.7599999999998"/>
    <n v="91.087999999999994"/>
    <n v="80"/>
  </r>
  <r>
    <n v="5867"/>
    <s v="25/02/2024"/>
    <s v="C588"/>
    <x v="0"/>
    <n v="44"/>
    <x v="2"/>
    <x v="3"/>
    <x v="2"/>
    <x v="12"/>
    <n v="250.02"/>
    <n v="3"/>
    <x v="4808"/>
    <n v="500.03999999999996"/>
    <n v="83.34"/>
    <n v="66.666666666666657"/>
  </r>
  <r>
    <n v="5868"/>
    <s v="05/04/2024"/>
    <s v="C825"/>
    <x v="0"/>
    <n v="56"/>
    <x v="0"/>
    <x v="0"/>
    <x v="3"/>
    <x v="5"/>
    <n v="641.39"/>
    <n v="5"/>
    <x v="4809"/>
    <n v="2565.56"/>
    <n v="128.27799999999999"/>
    <n v="80"/>
  </r>
  <r>
    <n v="5869"/>
    <s v="05/04/2024"/>
    <s v="C298"/>
    <x v="0"/>
    <n v="42"/>
    <x v="2"/>
    <x v="1"/>
    <x v="3"/>
    <x v="5"/>
    <n v="171.99"/>
    <n v="3"/>
    <x v="4810"/>
    <n v="343.98"/>
    <n v="57.330000000000005"/>
    <n v="66.666666666666657"/>
  </r>
  <r>
    <n v="5870"/>
    <s v="06/07/2024"/>
    <s v="C332"/>
    <x v="1"/>
    <n v="41"/>
    <x v="2"/>
    <x v="0"/>
    <x v="4"/>
    <x v="17"/>
    <n v="291.02999999999997"/>
    <n v="4"/>
    <x v="4811"/>
    <n v="873.08999999999992"/>
    <n v="72.757499999999993"/>
    <n v="75"/>
  </r>
  <r>
    <n v="5871"/>
    <s v="23/10/2024"/>
    <s v="C347"/>
    <x v="1"/>
    <n v="25"/>
    <x v="1"/>
    <x v="1"/>
    <x v="4"/>
    <x v="18"/>
    <n v="783.94"/>
    <n v="5"/>
    <x v="4812"/>
    <n v="3135.7599999999998"/>
    <n v="156.78800000000001"/>
    <n v="80"/>
  </r>
  <r>
    <n v="5872"/>
    <s v="15/08/2024"/>
    <s v="C670"/>
    <x v="0"/>
    <n v="26"/>
    <x v="1"/>
    <x v="0"/>
    <x v="4"/>
    <x v="7"/>
    <n v="465.81"/>
    <n v="3"/>
    <x v="4813"/>
    <n v="931.62000000000012"/>
    <n v="155.27000000000001"/>
    <n v="66.666666666666671"/>
  </r>
  <r>
    <n v="5873"/>
    <s v="20/12/2024"/>
    <s v="C489"/>
    <x v="0"/>
    <n v="63"/>
    <x v="0"/>
    <x v="3"/>
    <x v="1"/>
    <x v="2"/>
    <n v="993.73"/>
    <n v="2"/>
    <x v="4814"/>
    <n v="993.73"/>
    <n v="496.86500000000001"/>
    <n v="50"/>
  </r>
  <r>
    <n v="5874"/>
    <s v="17/06/2024"/>
    <s v="C483"/>
    <x v="1"/>
    <n v="54"/>
    <x v="0"/>
    <x v="2"/>
    <x v="3"/>
    <x v="5"/>
    <n v="392.6"/>
    <n v="2"/>
    <x v="4815"/>
    <n v="392.6"/>
    <n v="196.3"/>
    <n v="50"/>
  </r>
  <r>
    <n v="5875"/>
    <s v="14/11/2024"/>
    <s v="C498"/>
    <x v="1"/>
    <n v="47"/>
    <x v="2"/>
    <x v="1"/>
    <x v="2"/>
    <x v="12"/>
    <n v="468.63"/>
    <n v="5"/>
    <x v="4816"/>
    <n v="1874.52"/>
    <n v="93.725999999999999"/>
    <n v="80"/>
  </r>
  <r>
    <n v="5876"/>
    <s v="10/08/2024"/>
    <s v="C180"/>
    <x v="1"/>
    <n v="36"/>
    <x v="2"/>
    <x v="2"/>
    <x v="0"/>
    <x v="6"/>
    <n v="307.26"/>
    <n v="1"/>
    <x v="4817"/>
    <n v="0"/>
    <n v="307.26"/>
    <n v="0"/>
  </r>
  <r>
    <n v="5877"/>
    <s v="03/06/2024"/>
    <s v="C378"/>
    <x v="1"/>
    <n v="33"/>
    <x v="2"/>
    <x v="1"/>
    <x v="3"/>
    <x v="5"/>
    <n v="243.93"/>
    <n v="5"/>
    <x v="4818"/>
    <n v="975.72"/>
    <n v="48.786000000000001"/>
    <n v="80"/>
  </r>
  <r>
    <n v="5878"/>
    <s v="11/11/2024"/>
    <s v="C427"/>
    <x v="0"/>
    <n v="41"/>
    <x v="2"/>
    <x v="2"/>
    <x v="3"/>
    <x v="13"/>
    <n v="923.06"/>
    <n v="4"/>
    <x v="4819"/>
    <n v="2769.18"/>
    <n v="230.76499999999999"/>
    <n v="75"/>
  </r>
  <r>
    <n v="5879"/>
    <s v="04/07/2024"/>
    <s v="C727"/>
    <x v="0"/>
    <n v="61"/>
    <x v="0"/>
    <x v="3"/>
    <x v="3"/>
    <x v="5"/>
    <n v="751.34"/>
    <n v="4"/>
    <x v="4820"/>
    <n v="2254.02"/>
    <n v="187.83500000000001"/>
    <n v="75"/>
  </r>
  <r>
    <n v="5880"/>
    <s v="22/01/2024"/>
    <s v="C824"/>
    <x v="0"/>
    <n v="38"/>
    <x v="2"/>
    <x v="1"/>
    <x v="4"/>
    <x v="7"/>
    <n v="340.07"/>
    <n v="2"/>
    <x v="4821"/>
    <n v="340.07"/>
    <n v="170.035"/>
    <n v="50"/>
  </r>
  <r>
    <n v="5881"/>
    <s v="19/12/2024"/>
    <s v="C142"/>
    <x v="0"/>
    <n v="53"/>
    <x v="0"/>
    <x v="0"/>
    <x v="1"/>
    <x v="1"/>
    <n v="703.15"/>
    <n v="3"/>
    <x v="4822"/>
    <n v="1406.2999999999997"/>
    <n v="234.38333333333333"/>
    <n v="66.666666666666657"/>
  </r>
  <r>
    <n v="5882"/>
    <s v="02/12/2024"/>
    <s v="C426"/>
    <x v="0"/>
    <n v="57"/>
    <x v="0"/>
    <x v="3"/>
    <x v="2"/>
    <x v="12"/>
    <n v="966.13"/>
    <n v="2"/>
    <x v="4823"/>
    <n v="966.13"/>
    <n v="483.065"/>
    <n v="50"/>
  </r>
  <r>
    <n v="5883"/>
    <s v="23/12/2024"/>
    <s v="C570"/>
    <x v="1"/>
    <n v="56"/>
    <x v="0"/>
    <x v="2"/>
    <x v="4"/>
    <x v="16"/>
    <n v="83.31"/>
    <n v="3"/>
    <x v="4824"/>
    <n v="166.62"/>
    <n v="27.77"/>
    <n v="66.666666666666657"/>
  </r>
  <r>
    <n v="5884"/>
    <s v="27/04/2024"/>
    <s v="C946"/>
    <x v="0"/>
    <n v="64"/>
    <x v="0"/>
    <x v="1"/>
    <x v="1"/>
    <x v="2"/>
    <n v="271.86"/>
    <n v="5"/>
    <x v="4825"/>
    <n v="1087.44"/>
    <n v="54.372"/>
    <n v="80"/>
  </r>
  <r>
    <n v="5885"/>
    <s v="15/06/2024"/>
    <s v="C206"/>
    <x v="1"/>
    <n v="23"/>
    <x v="1"/>
    <x v="3"/>
    <x v="3"/>
    <x v="5"/>
    <n v="208.57"/>
    <n v="1"/>
    <x v="4826"/>
    <n v="0"/>
    <n v="208.57"/>
    <n v="0"/>
  </r>
  <r>
    <n v="5886"/>
    <s v="26/12/2024"/>
    <s v="C908"/>
    <x v="0"/>
    <n v="22"/>
    <x v="1"/>
    <x v="2"/>
    <x v="1"/>
    <x v="2"/>
    <n v="871.09"/>
    <n v="4"/>
    <x v="4827"/>
    <n v="2613.27"/>
    <n v="217.77250000000001"/>
    <n v="75"/>
  </r>
  <r>
    <n v="5887"/>
    <s v="25/07/2024"/>
    <s v="C309"/>
    <x v="0"/>
    <n v="31"/>
    <x v="2"/>
    <x v="1"/>
    <x v="4"/>
    <x v="18"/>
    <n v="187.4"/>
    <n v="5"/>
    <x v="4828"/>
    <n v="749.6"/>
    <n v="37.480000000000004"/>
    <n v="80"/>
  </r>
  <r>
    <n v="5888"/>
    <s v="28/04/2024"/>
    <s v="C986"/>
    <x v="0"/>
    <n v="62"/>
    <x v="0"/>
    <x v="1"/>
    <x v="3"/>
    <x v="14"/>
    <n v="315"/>
    <n v="2"/>
    <x v="4829"/>
    <n v="315"/>
    <n v="157.5"/>
    <n v="50"/>
  </r>
  <r>
    <n v="5889"/>
    <s v="17/06/2024"/>
    <s v="C721"/>
    <x v="0"/>
    <n v="59"/>
    <x v="0"/>
    <x v="3"/>
    <x v="4"/>
    <x v="18"/>
    <n v="548.41999999999996"/>
    <n v="5"/>
    <x v="4830"/>
    <n v="2193.6799999999998"/>
    <n v="109.684"/>
    <n v="80"/>
  </r>
  <r>
    <n v="5890"/>
    <s v="26/11/2024"/>
    <s v="C555"/>
    <x v="0"/>
    <n v="21"/>
    <x v="1"/>
    <x v="2"/>
    <x v="2"/>
    <x v="9"/>
    <n v="624.88"/>
    <n v="1"/>
    <x v="4831"/>
    <n v="0"/>
    <n v="624.88"/>
    <n v="0"/>
  </r>
  <r>
    <n v="5891"/>
    <s v="26/07/2024"/>
    <s v="C811"/>
    <x v="1"/>
    <n v="25"/>
    <x v="1"/>
    <x v="2"/>
    <x v="3"/>
    <x v="5"/>
    <n v="810.1"/>
    <n v="3"/>
    <x v="4832"/>
    <n v="1620.2000000000003"/>
    <n v="270.03333333333336"/>
    <n v="66.666666666666671"/>
  </r>
  <r>
    <n v="5892"/>
    <s v="01/12/2024"/>
    <s v="C263"/>
    <x v="1"/>
    <n v="41"/>
    <x v="2"/>
    <x v="1"/>
    <x v="1"/>
    <x v="19"/>
    <n v="413.25"/>
    <n v="1"/>
    <x v="4833"/>
    <n v="0"/>
    <n v="413.25"/>
    <n v="0"/>
  </r>
  <r>
    <n v="5893"/>
    <s v="27/02/2024"/>
    <s v="C475"/>
    <x v="1"/>
    <n v="28"/>
    <x v="1"/>
    <x v="2"/>
    <x v="4"/>
    <x v="18"/>
    <n v="538.9"/>
    <n v="2"/>
    <x v="4834"/>
    <n v="538.9"/>
    <n v="269.45"/>
    <n v="50"/>
  </r>
  <r>
    <n v="5894"/>
    <s v="19/06/2024"/>
    <s v="C172"/>
    <x v="0"/>
    <n v="34"/>
    <x v="2"/>
    <x v="0"/>
    <x v="0"/>
    <x v="8"/>
    <n v="965.81"/>
    <n v="1"/>
    <x v="4835"/>
    <n v="0"/>
    <n v="965.81"/>
    <n v="0"/>
  </r>
  <r>
    <n v="5895"/>
    <s v="08/04/2024"/>
    <s v="C980"/>
    <x v="0"/>
    <n v="38"/>
    <x v="2"/>
    <x v="0"/>
    <x v="1"/>
    <x v="19"/>
    <n v="304.39"/>
    <n v="4"/>
    <x v="4836"/>
    <n v="913.17"/>
    <n v="76.097499999999997"/>
    <n v="75"/>
  </r>
  <r>
    <n v="5896"/>
    <s v="14/05/2024"/>
    <s v="C190"/>
    <x v="1"/>
    <n v="43"/>
    <x v="2"/>
    <x v="1"/>
    <x v="1"/>
    <x v="19"/>
    <n v="255.61"/>
    <n v="1"/>
    <x v="4837"/>
    <n v="0"/>
    <n v="255.61"/>
    <n v="0"/>
  </r>
  <r>
    <n v="5897"/>
    <s v="09/06/2024"/>
    <s v="C548"/>
    <x v="0"/>
    <n v="60"/>
    <x v="0"/>
    <x v="2"/>
    <x v="3"/>
    <x v="14"/>
    <n v="713.49"/>
    <n v="5"/>
    <x v="4838"/>
    <n v="2853.96"/>
    <n v="142.69800000000001"/>
    <n v="80"/>
  </r>
  <r>
    <n v="5898"/>
    <s v="23/09/2024"/>
    <s v="C451"/>
    <x v="0"/>
    <n v="61"/>
    <x v="0"/>
    <x v="1"/>
    <x v="1"/>
    <x v="2"/>
    <n v="773.42"/>
    <n v="3"/>
    <x v="4839"/>
    <n v="1546.8400000000001"/>
    <n v="257.80666666666667"/>
    <n v="66.666666666666657"/>
  </r>
  <r>
    <n v="5899"/>
    <s v="20/11/2024"/>
    <s v="C547"/>
    <x v="1"/>
    <n v="62"/>
    <x v="0"/>
    <x v="0"/>
    <x v="4"/>
    <x v="16"/>
    <n v="420.63"/>
    <n v="4"/>
    <x v="4840"/>
    <n v="1261.8899999999999"/>
    <n v="105.1575"/>
    <n v="74.999999999999986"/>
  </r>
  <r>
    <n v="5900"/>
    <s v="28/07/2024"/>
    <s v="C778"/>
    <x v="0"/>
    <n v="44"/>
    <x v="2"/>
    <x v="1"/>
    <x v="0"/>
    <x v="8"/>
    <n v="220.85"/>
    <n v="4"/>
    <x v="4841"/>
    <n v="662.55"/>
    <n v="55.212499999999999"/>
    <n v="75"/>
  </r>
  <r>
    <n v="5901"/>
    <s v="17/01/2024"/>
    <s v="C825"/>
    <x v="1"/>
    <n v="33"/>
    <x v="2"/>
    <x v="1"/>
    <x v="2"/>
    <x v="4"/>
    <n v="781.13"/>
    <n v="4"/>
    <x v="4842"/>
    <n v="2343.39"/>
    <n v="195.2825"/>
    <n v="75"/>
  </r>
  <r>
    <n v="5902"/>
    <s v="29/04/2024"/>
    <s v="C775"/>
    <x v="0"/>
    <n v="43"/>
    <x v="2"/>
    <x v="3"/>
    <x v="0"/>
    <x v="0"/>
    <n v="673.79"/>
    <n v="2"/>
    <x v="4843"/>
    <n v="673.79"/>
    <n v="336.89499999999998"/>
    <n v="50"/>
  </r>
  <r>
    <n v="5903"/>
    <s v="10/06/2024"/>
    <s v="C349"/>
    <x v="1"/>
    <n v="50"/>
    <x v="0"/>
    <x v="3"/>
    <x v="4"/>
    <x v="17"/>
    <n v="877.47"/>
    <n v="2"/>
    <x v="4844"/>
    <n v="877.47"/>
    <n v="438.73500000000001"/>
    <n v="50"/>
  </r>
  <r>
    <n v="5904"/>
    <s v="24/05/2024"/>
    <s v="C403"/>
    <x v="0"/>
    <n v="48"/>
    <x v="2"/>
    <x v="0"/>
    <x v="3"/>
    <x v="13"/>
    <n v="845.88"/>
    <n v="5"/>
    <x v="4845"/>
    <n v="3383.5199999999995"/>
    <n v="169.17599999999999"/>
    <n v="80"/>
  </r>
  <r>
    <n v="5905"/>
    <s v="08/01/2024"/>
    <s v="C644"/>
    <x v="0"/>
    <n v="64"/>
    <x v="0"/>
    <x v="2"/>
    <x v="4"/>
    <x v="17"/>
    <n v="213.14"/>
    <n v="3"/>
    <x v="4846"/>
    <n v="426.28"/>
    <n v="71.046666666666667"/>
    <n v="66.666666666666657"/>
  </r>
  <r>
    <n v="5906"/>
    <s v="19/01/2024"/>
    <s v="C954"/>
    <x v="1"/>
    <n v="23"/>
    <x v="1"/>
    <x v="0"/>
    <x v="1"/>
    <x v="1"/>
    <n v="834.02"/>
    <n v="1"/>
    <x v="4847"/>
    <n v="0"/>
    <n v="834.02"/>
    <n v="0"/>
  </r>
  <r>
    <n v="5907"/>
    <s v="23/02/2024"/>
    <s v="C427"/>
    <x v="0"/>
    <n v="61"/>
    <x v="0"/>
    <x v="2"/>
    <x v="3"/>
    <x v="14"/>
    <n v="183.42"/>
    <n v="5"/>
    <x v="4848"/>
    <n v="733.68000000000006"/>
    <n v="36.683999999999997"/>
    <n v="80"/>
  </r>
  <r>
    <n v="5908"/>
    <s v="19/07/2024"/>
    <s v="C321"/>
    <x v="0"/>
    <n v="25"/>
    <x v="1"/>
    <x v="2"/>
    <x v="2"/>
    <x v="9"/>
    <n v="865.07"/>
    <n v="2"/>
    <x v="4849"/>
    <n v="865.07"/>
    <n v="432.53500000000003"/>
    <n v="50"/>
  </r>
  <r>
    <n v="5909"/>
    <s v="03/08/2024"/>
    <s v="C922"/>
    <x v="1"/>
    <n v="24"/>
    <x v="1"/>
    <x v="3"/>
    <x v="2"/>
    <x v="9"/>
    <n v="772.62"/>
    <n v="5"/>
    <x v="4850"/>
    <n v="3090.48"/>
    <n v="154.524"/>
    <n v="80"/>
  </r>
  <r>
    <n v="5910"/>
    <s v="20/03/2024"/>
    <s v="C792"/>
    <x v="0"/>
    <n v="51"/>
    <x v="0"/>
    <x v="3"/>
    <x v="4"/>
    <x v="17"/>
    <n v="574.16"/>
    <n v="3"/>
    <x v="4851"/>
    <n v="1148.3200000000002"/>
    <n v="191.38666666666666"/>
    <n v="66.666666666666671"/>
  </r>
  <r>
    <n v="5911"/>
    <s v="12/02/2024"/>
    <s v="C665"/>
    <x v="1"/>
    <n v="61"/>
    <x v="0"/>
    <x v="0"/>
    <x v="1"/>
    <x v="2"/>
    <n v="645.79999999999995"/>
    <n v="5"/>
    <x v="4852"/>
    <n v="2583.1999999999998"/>
    <n v="129.16"/>
    <n v="80"/>
  </r>
  <r>
    <n v="5912"/>
    <s v="28/07/2024"/>
    <s v="C587"/>
    <x v="0"/>
    <n v="31"/>
    <x v="2"/>
    <x v="0"/>
    <x v="2"/>
    <x v="3"/>
    <n v="113.04"/>
    <n v="4"/>
    <x v="4853"/>
    <n v="339.12"/>
    <n v="28.26"/>
    <n v="75"/>
  </r>
  <r>
    <n v="5913"/>
    <s v="21/03/2024"/>
    <s v="C571"/>
    <x v="0"/>
    <n v="33"/>
    <x v="2"/>
    <x v="0"/>
    <x v="0"/>
    <x v="0"/>
    <n v="49.49"/>
    <n v="1"/>
    <x v="4854"/>
    <n v="0"/>
    <n v="49.49"/>
    <n v="0"/>
  </r>
  <r>
    <n v="5914"/>
    <s v="04/11/2024"/>
    <s v="C265"/>
    <x v="0"/>
    <n v="60"/>
    <x v="0"/>
    <x v="3"/>
    <x v="3"/>
    <x v="14"/>
    <n v="337.34"/>
    <n v="2"/>
    <x v="4855"/>
    <n v="337.34"/>
    <n v="168.67"/>
    <n v="50"/>
  </r>
  <r>
    <n v="5915"/>
    <s v="10/02/2024"/>
    <s v="C311"/>
    <x v="0"/>
    <n v="26"/>
    <x v="1"/>
    <x v="3"/>
    <x v="0"/>
    <x v="0"/>
    <n v="823.19"/>
    <n v="2"/>
    <x v="4856"/>
    <n v="823.19"/>
    <n v="411.59500000000003"/>
    <n v="50"/>
  </r>
  <r>
    <n v="5916"/>
    <s v="22/12/2024"/>
    <s v="C479"/>
    <x v="1"/>
    <n v="27"/>
    <x v="1"/>
    <x v="1"/>
    <x v="2"/>
    <x v="9"/>
    <n v="471.13"/>
    <n v="3"/>
    <x v="4857"/>
    <n v="942.2600000000001"/>
    <n v="157.04333333333332"/>
    <n v="66.666666666666671"/>
  </r>
  <r>
    <n v="5917"/>
    <s v="19/10/2024"/>
    <s v="C851"/>
    <x v="0"/>
    <n v="34"/>
    <x v="2"/>
    <x v="0"/>
    <x v="2"/>
    <x v="3"/>
    <n v="231.16"/>
    <n v="3"/>
    <x v="4858"/>
    <n v="462.32000000000005"/>
    <n v="77.053333333333327"/>
    <n v="66.666666666666671"/>
  </r>
  <r>
    <n v="5918"/>
    <s v="19/08/2024"/>
    <s v="C402"/>
    <x v="1"/>
    <n v="29"/>
    <x v="1"/>
    <x v="1"/>
    <x v="4"/>
    <x v="18"/>
    <n v="836.2"/>
    <n v="3"/>
    <x v="4859"/>
    <n v="1672.3999999999999"/>
    <n v="278.73333333333335"/>
    <n v="66.666666666666657"/>
  </r>
  <r>
    <n v="5919"/>
    <s v="13/06/2024"/>
    <s v="C982"/>
    <x v="0"/>
    <n v="23"/>
    <x v="1"/>
    <x v="2"/>
    <x v="4"/>
    <x v="16"/>
    <n v="236.34"/>
    <n v="2"/>
    <x v="4860"/>
    <n v="236.34"/>
    <n v="118.17"/>
    <n v="50"/>
  </r>
  <r>
    <n v="5920"/>
    <s v="25/06/2024"/>
    <s v="C150"/>
    <x v="0"/>
    <n v="36"/>
    <x v="2"/>
    <x v="0"/>
    <x v="3"/>
    <x v="14"/>
    <n v="817.34"/>
    <n v="4"/>
    <x v="4861"/>
    <n v="2452.02"/>
    <n v="204.33500000000001"/>
    <n v="75"/>
  </r>
  <r>
    <n v="5921"/>
    <s v="16/06/2024"/>
    <s v="C319"/>
    <x v="0"/>
    <n v="60"/>
    <x v="0"/>
    <x v="3"/>
    <x v="4"/>
    <x v="18"/>
    <n v="458.45"/>
    <n v="1"/>
    <x v="4862"/>
    <n v="0"/>
    <n v="458.45"/>
    <n v="0"/>
  </r>
  <r>
    <n v="5922"/>
    <s v="10/06/2024"/>
    <s v="C441"/>
    <x v="0"/>
    <n v="58"/>
    <x v="0"/>
    <x v="0"/>
    <x v="1"/>
    <x v="11"/>
    <n v="468.86"/>
    <n v="3"/>
    <x v="4863"/>
    <n v="937.71999999999991"/>
    <n v="156.28666666666666"/>
    <n v="66.666666666666657"/>
  </r>
  <r>
    <n v="5923"/>
    <s v="19/10/2024"/>
    <s v="C572"/>
    <x v="1"/>
    <n v="46"/>
    <x v="2"/>
    <x v="0"/>
    <x v="3"/>
    <x v="14"/>
    <n v="279.99"/>
    <n v="2"/>
    <x v="4864"/>
    <n v="279.99"/>
    <n v="139.995"/>
    <n v="50"/>
  </r>
  <r>
    <n v="5924"/>
    <s v="26/11/2024"/>
    <s v="C292"/>
    <x v="1"/>
    <n v="23"/>
    <x v="1"/>
    <x v="3"/>
    <x v="1"/>
    <x v="11"/>
    <n v="901.17"/>
    <n v="4"/>
    <x v="4865"/>
    <n v="2703.5099999999998"/>
    <n v="225.29249999999999"/>
    <n v="75"/>
  </r>
  <r>
    <n v="5925"/>
    <s v="01/09/2024"/>
    <s v="C388"/>
    <x v="1"/>
    <n v="42"/>
    <x v="2"/>
    <x v="3"/>
    <x v="4"/>
    <x v="7"/>
    <n v="97.9"/>
    <n v="3"/>
    <x v="4866"/>
    <n v="195.79999999999998"/>
    <n v="32.633333333333333"/>
    <n v="66.666666666666657"/>
  </r>
  <r>
    <n v="5926"/>
    <s v="12/06/2024"/>
    <s v="C600"/>
    <x v="1"/>
    <n v="41"/>
    <x v="2"/>
    <x v="2"/>
    <x v="3"/>
    <x v="13"/>
    <n v="152.96"/>
    <n v="3"/>
    <x v="4867"/>
    <n v="305.91999999999996"/>
    <n v="50.986666666666672"/>
    <n v="66.666666666666657"/>
  </r>
  <r>
    <n v="5927"/>
    <s v="08/07/2024"/>
    <s v="C328"/>
    <x v="0"/>
    <n v="42"/>
    <x v="2"/>
    <x v="0"/>
    <x v="2"/>
    <x v="9"/>
    <n v="639.53"/>
    <n v="1"/>
    <x v="4868"/>
    <n v="0"/>
    <n v="639.53"/>
    <n v="0"/>
  </r>
  <r>
    <n v="5928"/>
    <s v="15/02/2024"/>
    <s v="C286"/>
    <x v="1"/>
    <n v="33"/>
    <x v="2"/>
    <x v="0"/>
    <x v="0"/>
    <x v="6"/>
    <n v="851.61"/>
    <n v="1"/>
    <x v="4869"/>
    <n v="0"/>
    <n v="851.61"/>
    <n v="0"/>
  </r>
  <r>
    <n v="5929"/>
    <s v="29/08/2024"/>
    <s v="C729"/>
    <x v="1"/>
    <n v="33"/>
    <x v="2"/>
    <x v="0"/>
    <x v="2"/>
    <x v="3"/>
    <n v="104.5"/>
    <n v="5"/>
    <x v="4870"/>
    <n v="418"/>
    <n v="20.9"/>
    <n v="80"/>
  </r>
  <r>
    <n v="5930"/>
    <s v="24/06/2024"/>
    <s v="C399"/>
    <x v="0"/>
    <n v="23"/>
    <x v="1"/>
    <x v="0"/>
    <x v="1"/>
    <x v="2"/>
    <n v="736.41"/>
    <n v="3"/>
    <x v="4871"/>
    <n v="1472.8200000000002"/>
    <n v="245.47"/>
    <n v="66.666666666666671"/>
  </r>
  <r>
    <n v="5931"/>
    <s v="26/05/2024"/>
    <s v="C765"/>
    <x v="0"/>
    <n v="54"/>
    <x v="0"/>
    <x v="2"/>
    <x v="2"/>
    <x v="3"/>
    <n v="745.09"/>
    <n v="5"/>
    <x v="4872"/>
    <n v="2980.3599999999997"/>
    <n v="149.018"/>
    <n v="80"/>
  </r>
  <r>
    <n v="5932"/>
    <s v="16/08/2024"/>
    <s v="C927"/>
    <x v="0"/>
    <n v="38"/>
    <x v="2"/>
    <x v="0"/>
    <x v="2"/>
    <x v="12"/>
    <n v="585.71"/>
    <n v="2"/>
    <x v="4873"/>
    <n v="585.71"/>
    <n v="292.85500000000002"/>
    <n v="50"/>
  </r>
  <r>
    <n v="5933"/>
    <s v="29/08/2024"/>
    <s v="C345"/>
    <x v="0"/>
    <n v="21"/>
    <x v="1"/>
    <x v="2"/>
    <x v="0"/>
    <x v="10"/>
    <n v="491.86"/>
    <n v="1"/>
    <x v="4874"/>
    <n v="0"/>
    <n v="491.86"/>
    <n v="0"/>
  </r>
  <r>
    <n v="5934"/>
    <s v="12/10/2024"/>
    <s v="C682"/>
    <x v="1"/>
    <n v="51"/>
    <x v="0"/>
    <x v="2"/>
    <x v="0"/>
    <x v="8"/>
    <n v="327.88"/>
    <n v="4"/>
    <x v="4875"/>
    <n v="983.64"/>
    <n v="81.97"/>
    <n v="75"/>
  </r>
  <r>
    <n v="5935"/>
    <s v="19/12/2024"/>
    <s v="C375"/>
    <x v="1"/>
    <n v="45"/>
    <x v="2"/>
    <x v="3"/>
    <x v="2"/>
    <x v="4"/>
    <n v="357.95"/>
    <n v="3"/>
    <x v="4876"/>
    <n v="715.89999999999986"/>
    <n v="119.31666666666666"/>
    <n v="66.666666666666657"/>
  </r>
  <r>
    <n v="5936"/>
    <s v="16/11/2024"/>
    <s v="C440"/>
    <x v="0"/>
    <n v="55"/>
    <x v="0"/>
    <x v="0"/>
    <x v="0"/>
    <x v="6"/>
    <n v="677.69"/>
    <n v="3"/>
    <x v="4608"/>
    <n v="1355.3799999999999"/>
    <n v="225.89666666666668"/>
    <n v="66.666666666666657"/>
  </r>
  <r>
    <n v="5937"/>
    <s v="10/11/2024"/>
    <s v="C432"/>
    <x v="0"/>
    <n v="58"/>
    <x v="0"/>
    <x v="3"/>
    <x v="2"/>
    <x v="9"/>
    <n v="74.63"/>
    <n v="5"/>
    <x v="4877"/>
    <n v="298.52"/>
    <n v="14.925999999999998"/>
    <n v="80"/>
  </r>
  <r>
    <n v="5938"/>
    <s v="14/04/2024"/>
    <s v="C305"/>
    <x v="0"/>
    <n v="45"/>
    <x v="2"/>
    <x v="2"/>
    <x v="3"/>
    <x v="5"/>
    <n v="589.09"/>
    <n v="1"/>
    <x v="4878"/>
    <n v="0"/>
    <n v="589.09"/>
    <n v="0"/>
  </r>
  <r>
    <n v="5939"/>
    <s v="19/02/2024"/>
    <s v="C866"/>
    <x v="1"/>
    <n v="34"/>
    <x v="2"/>
    <x v="1"/>
    <x v="2"/>
    <x v="9"/>
    <n v="285.94"/>
    <n v="5"/>
    <x v="4879"/>
    <n v="1143.76"/>
    <n v="57.188000000000002"/>
    <n v="80"/>
  </r>
  <r>
    <n v="5940"/>
    <s v="13/11/2024"/>
    <s v="C603"/>
    <x v="1"/>
    <n v="31"/>
    <x v="2"/>
    <x v="1"/>
    <x v="4"/>
    <x v="7"/>
    <n v="471.94"/>
    <n v="3"/>
    <x v="4880"/>
    <n v="943.87999999999988"/>
    <n v="157.31333333333333"/>
    <n v="66.666666666666657"/>
  </r>
  <r>
    <n v="5941"/>
    <s v="06/08/2024"/>
    <s v="C693"/>
    <x v="0"/>
    <n v="24"/>
    <x v="1"/>
    <x v="0"/>
    <x v="0"/>
    <x v="8"/>
    <n v="563.39"/>
    <n v="1"/>
    <x v="4881"/>
    <n v="0"/>
    <n v="563.39"/>
    <n v="0"/>
  </r>
  <r>
    <n v="5942"/>
    <s v="12/10/2024"/>
    <s v="C339"/>
    <x v="0"/>
    <n v="39"/>
    <x v="2"/>
    <x v="1"/>
    <x v="0"/>
    <x v="10"/>
    <n v="886.8"/>
    <n v="3"/>
    <x v="4882"/>
    <n v="1773.6000000000001"/>
    <n v="295.59999999999997"/>
    <n v="66.666666666666671"/>
  </r>
  <r>
    <n v="5943"/>
    <s v="06/11/2024"/>
    <s v="C196"/>
    <x v="1"/>
    <n v="18"/>
    <x v="3"/>
    <x v="3"/>
    <x v="1"/>
    <x v="2"/>
    <n v="583.28"/>
    <n v="1"/>
    <x v="4883"/>
    <n v="0"/>
    <n v="583.28"/>
    <n v="0"/>
  </r>
  <r>
    <n v="5944"/>
    <s v="18/02/2024"/>
    <s v="C544"/>
    <x v="0"/>
    <n v="46"/>
    <x v="2"/>
    <x v="1"/>
    <x v="1"/>
    <x v="2"/>
    <n v="234.89"/>
    <n v="3"/>
    <x v="4884"/>
    <n v="469.78"/>
    <n v="78.296666666666667"/>
    <n v="66.666666666666657"/>
  </r>
  <r>
    <n v="5945"/>
    <s v="19/03/2024"/>
    <s v="C699"/>
    <x v="0"/>
    <n v="48"/>
    <x v="2"/>
    <x v="1"/>
    <x v="4"/>
    <x v="18"/>
    <n v="88.66"/>
    <n v="4"/>
    <x v="4885"/>
    <n v="265.98"/>
    <n v="22.164999999999999"/>
    <n v="75.000000000000014"/>
  </r>
  <r>
    <n v="5946"/>
    <s v="17/07/2024"/>
    <s v="C780"/>
    <x v="1"/>
    <n v="47"/>
    <x v="2"/>
    <x v="2"/>
    <x v="0"/>
    <x v="0"/>
    <n v="630.72"/>
    <n v="5"/>
    <x v="4886"/>
    <n v="2522.88"/>
    <n v="126.14400000000001"/>
    <n v="80"/>
  </r>
  <r>
    <n v="5947"/>
    <s v="08/04/2024"/>
    <s v="C789"/>
    <x v="0"/>
    <n v="32"/>
    <x v="2"/>
    <x v="3"/>
    <x v="0"/>
    <x v="0"/>
    <n v="549.6"/>
    <n v="1"/>
    <x v="4887"/>
    <n v="0"/>
    <n v="549.6"/>
    <n v="0"/>
  </r>
  <r>
    <n v="5948"/>
    <s v="03/04/2024"/>
    <s v="C426"/>
    <x v="1"/>
    <n v="35"/>
    <x v="2"/>
    <x v="0"/>
    <x v="1"/>
    <x v="2"/>
    <n v="675.08"/>
    <n v="5"/>
    <x v="4888"/>
    <n v="2700.32"/>
    <n v="135.01600000000002"/>
    <n v="80"/>
  </r>
  <r>
    <n v="5949"/>
    <s v="14/09/2024"/>
    <s v="C396"/>
    <x v="0"/>
    <n v="52"/>
    <x v="0"/>
    <x v="3"/>
    <x v="1"/>
    <x v="1"/>
    <n v="464.8"/>
    <n v="1"/>
    <x v="4889"/>
    <n v="0"/>
    <n v="464.8"/>
    <n v="0"/>
  </r>
  <r>
    <n v="5950"/>
    <s v="07/01/2024"/>
    <s v="C960"/>
    <x v="0"/>
    <n v="47"/>
    <x v="2"/>
    <x v="3"/>
    <x v="2"/>
    <x v="4"/>
    <n v="826.87"/>
    <n v="1"/>
    <x v="4890"/>
    <n v="0"/>
    <n v="826.87"/>
    <n v="0"/>
  </r>
  <r>
    <n v="5951"/>
    <s v="31/05/2024"/>
    <s v="C534"/>
    <x v="1"/>
    <n v="51"/>
    <x v="0"/>
    <x v="0"/>
    <x v="0"/>
    <x v="10"/>
    <n v="920.98"/>
    <n v="1"/>
    <x v="4891"/>
    <n v="0"/>
    <n v="920.98"/>
    <n v="0"/>
  </r>
  <r>
    <n v="5952"/>
    <s v="02/07/2024"/>
    <s v="C590"/>
    <x v="1"/>
    <n v="59"/>
    <x v="0"/>
    <x v="3"/>
    <x v="0"/>
    <x v="8"/>
    <n v="49.6"/>
    <n v="3"/>
    <x v="4892"/>
    <n v="99.200000000000017"/>
    <n v="16.533333333333335"/>
    <n v="66.666666666666671"/>
  </r>
  <r>
    <n v="5953"/>
    <s v="10/09/2024"/>
    <s v="C589"/>
    <x v="0"/>
    <n v="28"/>
    <x v="1"/>
    <x v="2"/>
    <x v="2"/>
    <x v="4"/>
    <n v="746.65"/>
    <n v="2"/>
    <x v="4893"/>
    <n v="746.65"/>
    <n v="373.32499999999999"/>
    <n v="50"/>
  </r>
  <r>
    <n v="5954"/>
    <s v="08/07/2024"/>
    <s v="C223"/>
    <x v="1"/>
    <n v="44"/>
    <x v="2"/>
    <x v="0"/>
    <x v="0"/>
    <x v="6"/>
    <n v="44.81"/>
    <n v="3"/>
    <x v="4894"/>
    <n v="89.62"/>
    <n v="14.936666666666667"/>
    <n v="66.666666666666657"/>
  </r>
  <r>
    <n v="5955"/>
    <s v="03/02/2024"/>
    <s v="C589"/>
    <x v="0"/>
    <n v="41"/>
    <x v="2"/>
    <x v="2"/>
    <x v="4"/>
    <x v="7"/>
    <n v="450.65"/>
    <n v="2"/>
    <x v="4895"/>
    <n v="450.65"/>
    <n v="225.32499999999999"/>
    <n v="50"/>
  </r>
  <r>
    <n v="5956"/>
    <s v="06/07/2024"/>
    <s v="C959"/>
    <x v="0"/>
    <n v="52"/>
    <x v="0"/>
    <x v="3"/>
    <x v="1"/>
    <x v="11"/>
    <n v="466.99"/>
    <n v="3"/>
    <x v="4896"/>
    <n v="933.98"/>
    <n v="155.66333333333333"/>
    <n v="66.666666666666657"/>
  </r>
  <r>
    <n v="5957"/>
    <s v="18/06/2024"/>
    <s v="C320"/>
    <x v="1"/>
    <n v="56"/>
    <x v="0"/>
    <x v="1"/>
    <x v="1"/>
    <x v="2"/>
    <n v="699.26"/>
    <n v="2"/>
    <x v="4897"/>
    <n v="699.26"/>
    <n v="349.63"/>
    <n v="50"/>
  </r>
  <r>
    <n v="5958"/>
    <s v="06/08/2024"/>
    <s v="C757"/>
    <x v="0"/>
    <n v="25"/>
    <x v="1"/>
    <x v="0"/>
    <x v="1"/>
    <x v="1"/>
    <n v="358.88"/>
    <n v="1"/>
    <x v="4898"/>
    <n v="0"/>
    <n v="358.88"/>
    <n v="0"/>
  </r>
  <r>
    <n v="5959"/>
    <s v="27/11/2024"/>
    <s v="C640"/>
    <x v="0"/>
    <n v="35"/>
    <x v="2"/>
    <x v="0"/>
    <x v="3"/>
    <x v="5"/>
    <n v="822.69"/>
    <n v="1"/>
    <x v="4899"/>
    <n v="0"/>
    <n v="822.69"/>
    <n v="0"/>
  </r>
  <r>
    <n v="5960"/>
    <s v="23/02/2024"/>
    <s v="C513"/>
    <x v="1"/>
    <n v="30"/>
    <x v="2"/>
    <x v="1"/>
    <x v="4"/>
    <x v="18"/>
    <n v="349.44"/>
    <n v="2"/>
    <x v="4900"/>
    <n v="349.44"/>
    <n v="174.72"/>
    <n v="50"/>
  </r>
  <r>
    <n v="5961"/>
    <s v="30/11/2024"/>
    <s v="C903"/>
    <x v="1"/>
    <n v="62"/>
    <x v="0"/>
    <x v="1"/>
    <x v="4"/>
    <x v="16"/>
    <n v="349.09"/>
    <n v="2"/>
    <x v="4901"/>
    <n v="349.09"/>
    <n v="174.54499999999999"/>
    <n v="50"/>
  </r>
  <r>
    <n v="5962"/>
    <s v="06/02/2024"/>
    <s v="C974"/>
    <x v="0"/>
    <n v="41"/>
    <x v="2"/>
    <x v="0"/>
    <x v="2"/>
    <x v="12"/>
    <n v="230.53"/>
    <n v="5"/>
    <x v="4902"/>
    <n v="922.12000000000012"/>
    <n v="46.106000000000002"/>
    <n v="80"/>
  </r>
  <r>
    <n v="5963"/>
    <s v="29/11/2024"/>
    <s v="C980"/>
    <x v="1"/>
    <n v="40"/>
    <x v="2"/>
    <x v="1"/>
    <x v="3"/>
    <x v="5"/>
    <n v="687.03"/>
    <n v="1"/>
    <x v="4903"/>
    <n v="0"/>
    <n v="687.03"/>
    <n v="0"/>
  </r>
  <r>
    <n v="5964"/>
    <s v="09/07/2024"/>
    <s v="C151"/>
    <x v="1"/>
    <n v="29"/>
    <x v="1"/>
    <x v="2"/>
    <x v="0"/>
    <x v="10"/>
    <n v="85.82"/>
    <n v="3"/>
    <x v="4904"/>
    <n v="171.64"/>
    <n v="28.606666666666666"/>
    <n v="66.666666666666657"/>
  </r>
  <r>
    <n v="5965"/>
    <s v="29/04/2024"/>
    <s v="C678"/>
    <x v="1"/>
    <n v="47"/>
    <x v="2"/>
    <x v="3"/>
    <x v="4"/>
    <x v="7"/>
    <n v="369.42"/>
    <n v="5"/>
    <x v="4905"/>
    <n v="1477.6799999999998"/>
    <n v="73.884"/>
    <n v="80"/>
  </r>
  <r>
    <n v="5966"/>
    <s v="19/11/2024"/>
    <s v="C520"/>
    <x v="1"/>
    <n v="48"/>
    <x v="2"/>
    <x v="2"/>
    <x v="3"/>
    <x v="5"/>
    <n v="274.22000000000003"/>
    <n v="2"/>
    <x v="4906"/>
    <n v="274.22000000000003"/>
    <n v="137.11000000000001"/>
    <n v="50"/>
  </r>
  <r>
    <n v="5967"/>
    <s v="03/04/2024"/>
    <s v="C536"/>
    <x v="0"/>
    <n v="45"/>
    <x v="2"/>
    <x v="3"/>
    <x v="3"/>
    <x v="15"/>
    <n v="237.04"/>
    <n v="3"/>
    <x v="4907"/>
    <n v="474.08000000000004"/>
    <n v="79.013333333333335"/>
    <n v="66.666666666666671"/>
  </r>
  <r>
    <n v="5968"/>
    <s v="11/06/2024"/>
    <s v="C473"/>
    <x v="0"/>
    <n v="39"/>
    <x v="2"/>
    <x v="3"/>
    <x v="4"/>
    <x v="7"/>
    <n v="70.37"/>
    <n v="4"/>
    <x v="4908"/>
    <n v="211.11"/>
    <n v="17.592500000000001"/>
    <n v="75"/>
  </r>
  <r>
    <n v="5969"/>
    <s v="17/03/2024"/>
    <s v="C797"/>
    <x v="0"/>
    <n v="61"/>
    <x v="0"/>
    <x v="1"/>
    <x v="2"/>
    <x v="4"/>
    <n v="198.48"/>
    <n v="4"/>
    <x v="4909"/>
    <n v="595.43999999999994"/>
    <n v="49.62"/>
    <n v="75"/>
  </r>
  <r>
    <n v="5970"/>
    <s v="23/03/2024"/>
    <s v="C690"/>
    <x v="1"/>
    <n v="45"/>
    <x v="2"/>
    <x v="1"/>
    <x v="3"/>
    <x v="14"/>
    <n v="451.78"/>
    <n v="4"/>
    <x v="4910"/>
    <n v="1355.34"/>
    <n v="112.94499999999999"/>
    <n v="75"/>
  </r>
  <r>
    <n v="5971"/>
    <s v="16/03/2024"/>
    <s v="C206"/>
    <x v="1"/>
    <n v="30"/>
    <x v="2"/>
    <x v="2"/>
    <x v="1"/>
    <x v="1"/>
    <n v="508.7"/>
    <n v="3"/>
    <x v="4911"/>
    <n v="1017.3999999999999"/>
    <n v="169.56666666666666"/>
    <n v="66.666666666666657"/>
  </r>
  <r>
    <n v="5972"/>
    <s v="08/01/2024"/>
    <s v="C155"/>
    <x v="1"/>
    <n v="42"/>
    <x v="2"/>
    <x v="1"/>
    <x v="3"/>
    <x v="15"/>
    <n v="276.81"/>
    <n v="2"/>
    <x v="4912"/>
    <n v="276.81"/>
    <n v="138.405"/>
    <n v="50"/>
  </r>
  <r>
    <n v="5973"/>
    <s v="10/06/2024"/>
    <s v="C454"/>
    <x v="1"/>
    <n v="61"/>
    <x v="0"/>
    <x v="2"/>
    <x v="0"/>
    <x v="10"/>
    <n v="653.74"/>
    <n v="3"/>
    <x v="4913"/>
    <n v="1307.48"/>
    <n v="217.91333333333333"/>
    <n v="66.666666666666657"/>
  </r>
  <r>
    <n v="5974"/>
    <s v="08/11/2024"/>
    <s v="C872"/>
    <x v="1"/>
    <n v="63"/>
    <x v="0"/>
    <x v="0"/>
    <x v="4"/>
    <x v="16"/>
    <n v="342.44"/>
    <n v="5"/>
    <x v="4914"/>
    <n v="1369.76"/>
    <n v="68.488"/>
    <n v="80"/>
  </r>
  <r>
    <n v="5975"/>
    <s v="23/06/2024"/>
    <s v="C903"/>
    <x v="1"/>
    <n v="24"/>
    <x v="1"/>
    <x v="2"/>
    <x v="0"/>
    <x v="8"/>
    <n v="373.57"/>
    <n v="5"/>
    <x v="4915"/>
    <n v="1494.28"/>
    <n v="74.713999999999999"/>
    <n v="80"/>
  </r>
  <r>
    <n v="5976"/>
    <s v="13/12/2024"/>
    <s v="C150"/>
    <x v="1"/>
    <n v="62"/>
    <x v="0"/>
    <x v="3"/>
    <x v="2"/>
    <x v="3"/>
    <n v="784.8"/>
    <n v="4"/>
    <x v="4916"/>
    <n v="2354.3999999999996"/>
    <n v="196.2"/>
    <n v="74.999999999999986"/>
  </r>
  <r>
    <n v="5977"/>
    <s v="18/04/2024"/>
    <s v="C676"/>
    <x v="0"/>
    <n v="23"/>
    <x v="1"/>
    <x v="0"/>
    <x v="1"/>
    <x v="1"/>
    <n v="556.45000000000005"/>
    <n v="2"/>
    <x v="4917"/>
    <n v="556.45000000000005"/>
    <n v="278.22500000000002"/>
    <n v="50"/>
  </r>
  <r>
    <n v="5978"/>
    <s v="29/09/2024"/>
    <s v="C128"/>
    <x v="0"/>
    <n v="41"/>
    <x v="2"/>
    <x v="2"/>
    <x v="4"/>
    <x v="17"/>
    <n v="953.64"/>
    <n v="5"/>
    <x v="4918"/>
    <n v="3814.56"/>
    <n v="190.72800000000001"/>
    <n v="80"/>
  </r>
  <r>
    <n v="5979"/>
    <s v="31/01/2024"/>
    <s v="C496"/>
    <x v="1"/>
    <n v="36"/>
    <x v="2"/>
    <x v="2"/>
    <x v="3"/>
    <x v="14"/>
    <n v="365.71"/>
    <n v="1"/>
    <x v="4919"/>
    <n v="0"/>
    <n v="365.71"/>
    <n v="0"/>
  </r>
  <r>
    <n v="5980"/>
    <s v="20/09/2024"/>
    <s v="C746"/>
    <x v="1"/>
    <n v="36"/>
    <x v="2"/>
    <x v="0"/>
    <x v="1"/>
    <x v="11"/>
    <n v="829.56"/>
    <n v="1"/>
    <x v="4920"/>
    <n v="0"/>
    <n v="829.56"/>
    <n v="0"/>
  </r>
  <r>
    <n v="5981"/>
    <s v="16/03/2024"/>
    <s v="C190"/>
    <x v="1"/>
    <n v="53"/>
    <x v="0"/>
    <x v="0"/>
    <x v="3"/>
    <x v="14"/>
    <n v="740.95"/>
    <n v="4"/>
    <x v="4921"/>
    <n v="2222.8500000000004"/>
    <n v="185.23750000000001"/>
    <n v="75.000000000000014"/>
  </r>
  <r>
    <n v="5982"/>
    <s v="29/05/2024"/>
    <s v="C106"/>
    <x v="0"/>
    <n v="26"/>
    <x v="1"/>
    <x v="3"/>
    <x v="2"/>
    <x v="9"/>
    <n v="891.29"/>
    <n v="4"/>
    <x v="4922"/>
    <n v="2673.87"/>
    <n v="222.82249999999999"/>
    <n v="75"/>
  </r>
  <r>
    <n v="5983"/>
    <s v="07/04/2024"/>
    <s v="C982"/>
    <x v="0"/>
    <n v="53"/>
    <x v="0"/>
    <x v="3"/>
    <x v="4"/>
    <x v="7"/>
    <n v="957.22"/>
    <n v="4"/>
    <x v="4923"/>
    <n v="2871.66"/>
    <n v="239.30500000000001"/>
    <n v="74.999999999999986"/>
  </r>
  <r>
    <n v="5984"/>
    <s v="30/11/2024"/>
    <s v="C252"/>
    <x v="1"/>
    <n v="55"/>
    <x v="0"/>
    <x v="3"/>
    <x v="2"/>
    <x v="9"/>
    <n v="17.600000000000001"/>
    <n v="5"/>
    <x v="4924"/>
    <n v="70.400000000000006"/>
    <n v="3.5200000000000005"/>
    <n v="80"/>
  </r>
  <r>
    <n v="5985"/>
    <s v="27/09/2024"/>
    <s v="C737"/>
    <x v="1"/>
    <n v="57"/>
    <x v="0"/>
    <x v="1"/>
    <x v="2"/>
    <x v="12"/>
    <n v="97.41"/>
    <n v="2"/>
    <x v="4925"/>
    <n v="97.41"/>
    <n v="48.704999999999998"/>
    <n v="50"/>
  </r>
  <r>
    <n v="5986"/>
    <s v="31/08/2024"/>
    <s v="C947"/>
    <x v="0"/>
    <n v="46"/>
    <x v="2"/>
    <x v="3"/>
    <x v="2"/>
    <x v="4"/>
    <n v="677.6"/>
    <n v="4"/>
    <x v="4926"/>
    <n v="2032.8000000000002"/>
    <n v="169.4"/>
    <n v="75"/>
  </r>
  <r>
    <n v="5987"/>
    <s v="21/12/2024"/>
    <s v="C259"/>
    <x v="0"/>
    <n v="41"/>
    <x v="2"/>
    <x v="1"/>
    <x v="2"/>
    <x v="12"/>
    <n v="396.3"/>
    <n v="3"/>
    <x v="4927"/>
    <n v="792.60000000000014"/>
    <n v="132.1"/>
    <n v="66.666666666666671"/>
  </r>
  <r>
    <n v="5988"/>
    <s v="08/08/2024"/>
    <s v="C766"/>
    <x v="0"/>
    <n v="22"/>
    <x v="1"/>
    <x v="2"/>
    <x v="3"/>
    <x v="5"/>
    <n v="820.93"/>
    <n v="4"/>
    <x v="4928"/>
    <n v="2462.79"/>
    <n v="205.23249999999999"/>
    <n v="75"/>
  </r>
  <r>
    <n v="5989"/>
    <s v="22/09/2024"/>
    <s v="C399"/>
    <x v="0"/>
    <n v="59"/>
    <x v="0"/>
    <x v="2"/>
    <x v="0"/>
    <x v="0"/>
    <n v="21.86"/>
    <n v="5"/>
    <x v="4929"/>
    <n v="87.44"/>
    <n v="4.3719999999999999"/>
    <n v="80"/>
  </r>
  <r>
    <n v="5990"/>
    <s v="21/01/2024"/>
    <s v="C300"/>
    <x v="1"/>
    <n v="62"/>
    <x v="0"/>
    <x v="2"/>
    <x v="3"/>
    <x v="5"/>
    <n v="808.91"/>
    <n v="2"/>
    <x v="4930"/>
    <n v="808.91"/>
    <n v="404.45499999999998"/>
    <n v="50"/>
  </r>
  <r>
    <n v="5991"/>
    <s v="04/03/2024"/>
    <s v="C664"/>
    <x v="0"/>
    <n v="43"/>
    <x v="2"/>
    <x v="1"/>
    <x v="1"/>
    <x v="11"/>
    <n v="143.88999999999999"/>
    <n v="4"/>
    <x v="4931"/>
    <n v="431.66999999999996"/>
    <n v="35.972499999999997"/>
    <n v="75"/>
  </r>
  <r>
    <n v="5992"/>
    <s v="18/01/2024"/>
    <s v="C650"/>
    <x v="0"/>
    <n v="31"/>
    <x v="2"/>
    <x v="2"/>
    <x v="2"/>
    <x v="4"/>
    <n v="297.35000000000002"/>
    <n v="1"/>
    <x v="4932"/>
    <n v="0"/>
    <n v="297.35000000000002"/>
    <n v="0"/>
  </r>
  <r>
    <n v="5993"/>
    <s v="06/07/2024"/>
    <s v="C706"/>
    <x v="1"/>
    <n v="56"/>
    <x v="0"/>
    <x v="2"/>
    <x v="1"/>
    <x v="19"/>
    <n v="969.39"/>
    <n v="4"/>
    <x v="4933"/>
    <n v="2908.17"/>
    <n v="242.3475"/>
    <n v="75"/>
  </r>
  <r>
    <n v="5994"/>
    <s v="09/11/2024"/>
    <s v="C848"/>
    <x v="0"/>
    <n v="46"/>
    <x v="2"/>
    <x v="1"/>
    <x v="3"/>
    <x v="14"/>
    <n v="61.08"/>
    <n v="4"/>
    <x v="4934"/>
    <n v="183.24"/>
    <n v="15.27"/>
    <n v="75.000000000000014"/>
  </r>
  <r>
    <n v="5995"/>
    <s v="06/01/2024"/>
    <s v="C652"/>
    <x v="0"/>
    <n v="23"/>
    <x v="1"/>
    <x v="3"/>
    <x v="2"/>
    <x v="4"/>
    <n v="355.55"/>
    <n v="2"/>
    <x v="3924"/>
    <n v="355.55"/>
    <n v="177.77500000000001"/>
    <n v="50"/>
  </r>
  <r>
    <n v="5996"/>
    <s v="11/02/2024"/>
    <s v="C418"/>
    <x v="0"/>
    <n v="24"/>
    <x v="1"/>
    <x v="3"/>
    <x v="3"/>
    <x v="5"/>
    <n v="93.68"/>
    <n v="3"/>
    <x v="4935"/>
    <n v="187.36"/>
    <n v="31.22666666666667"/>
    <n v="66.666666666666657"/>
  </r>
  <r>
    <n v="5997"/>
    <s v="21/04/2024"/>
    <s v="C975"/>
    <x v="1"/>
    <n v="54"/>
    <x v="0"/>
    <x v="3"/>
    <x v="2"/>
    <x v="4"/>
    <n v="855.07"/>
    <n v="4"/>
    <x v="4936"/>
    <n v="2565.21"/>
    <n v="213.76750000000001"/>
    <n v="75"/>
  </r>
  <r>
    <n v="5998"/>
    <s v="04/06/2024"/>
    <s v="C226"/>
    <x v="0"/>
    <n v="35"/>
    <x v="2"/>
    <x v="3"/>
    <x v="3"/>
    <x v="5"/>
    <n v="705.99"/>
    <n v="4"/>
    <x v="4937"/>
    <n v="2117.9700000000003"/>
    <n v="176.4975"/>
    <n v="75.000000000000014"/>
  </r>
  <r>
    <n v="5999"/>
    <s v="11/04/2024"/>
    <s v="C887"/>
    <x v="1"/>
    <n v="40"/>
    <x v="2"/>
    <x v="0"/>
    <x v="4"/>
    <x v="16"/>
    <n v="802.33"/>
    <n v="5"/>
    <x v="4938"/>
    <n v="3209.32"/>
    <n v="160.46600000000001"/>
    <n v="80"/>
  </r>
  <r>
    <n v="6000"/>
    <s v="31/03/2024"/>
    <s v="C813"/>
    <x v="1"/>
    <n v="61"/>
    <x v="0"/>
    <x v="2"/>
    <x v="0"/>
    <x v="0"/>
    <n v="532.01"/>
    <n v="2"/>
    <x v="4939"/>
    <n v="532.01"/>
    <n v="266.005"/>
    <n v="50"/>
  </r>
  <r>
    <n v="6001"/>
    <s v="11/04/2024"/>
    <s v="C355"/>
    <x v="0"/>
    <n v="55"/>
    <x v="0"/>
    <x v="3"/>
    <x v="0"/>
    <x v="0"/>
    <n v="364.14"/>
    <n v="5"/>
    <x v="4940"/>
    <n v="1456.56"/>
    <n v="72.828000000000003"/>
    <n v="80"/>
  </r>
  <r>
    <n v="6002"/>
    <s v="29/06/2024"/>
    <s v="C980"/>
    <x v="0"/>
    <n v="18"/>
    <x v="3"/>
    <x v="3"/>
    <x v="2"/>
    <x v="12"/>
    <n v="12.25"/>
    <n v="4"/>
    <x v="4941"/>
    <n v="36.75"/>
    <n v="3.0625"/>
    <n v="75"/>
  </r>
  <r>
    <n v="6003"/>
    <s v="10/10/2024"/>
    <s v="C901"/>
    <x v="0"/>
    <n v="21"/>
    <x v="1"/>
    <x v="3"/>
    <x v="4"/>
    <x v="18"/>
    <n v="285.14999999999998"/>
    <n v="4"/>
    <x v="4942"/>
    <n v="855.44999999999993"/>
    <n v="71.287499999999994"/>
    <n v="75"/>
  </r>
  <r>
    <n v="6004"/>
    <s v="21/02/2024"/>
    <s v="C385"/>
    <x v="0"/>
    <n v="61"/>
    <x v="0"/>
    <x v="3"/>
    <x v="1"/>
    <x v="11"/>
    <n v="519.41"/>
    <n v="1"/>
    <x v="4943"/>
    <n v="0"/>
    <n v="519.41"/>
    <n v="0"/>
  </r>
  <r>
    <n v="6005"/>
    <s v="04/04/2024"/>
    <s v="C467"/>
    <x v="1"/>
    <n v="64"/>
    <x v="0"/>
    <x v="3"/>
    <x v="4"/>
    <x v="7"/>
    <n v="667.72"/>
    <n v="5"/>
    <x v="4944"/>
    <n v="2670.88"/>
    <n v="133.54400000000001"/>
    <n v="80"/>
  </r>
  <r>
    <n v="6006"/>
    <s v="19/03/2024"/>
    <s v="C100"/>
    <x v="0"/>
    <n v="52"/>
    <x v="0"/>
    <x v="0"/>
    <x v="2"/>
    <x v="4"/>
    <n v="236.65"/>
    <n v="2"/>
    <x v="4945"/>
    <n v="236.65"/>
    <n v="118.325"/>
    <n v="50"/>
  </r>
  <r>
    <n v="6007"/>
    <s v="14/11/2024"/>
    <s v="C813"/>
    <x v="0"/>
    <n v="40"/>
    <x v="2"/>
    <x v="0"/>
    <x v="4"/>
    <x v="18"/>
    <n v="147.51"/>
    <n v="4"/>
    <x v="4946"/>
    <n v="442.53"/>
    <n v="36.877499999999998"/>
    <n v="75"/>
  </r>
  <r>
    <n v="6008"/>
    <s v="15/03/2024"/>
    <s v="C393"/>
    <x v="0"/>
    <n v="44"/>
    <x v="2"/>
    <x v="1"/>
    <x v="1"/>
    <x v="19"/>
    <n v="209.6"/>
    <n v="1"/>
    <x v="4947"/>
    <n v="0"/>
    <n v="209.6"/>
    <n v="0"/>
  </r>
  <r>
    <n v="6009"/>
    <s v="26/01/2024"/>
    <s v="C974"/>
    <x v="1"/>
    <n v="43"/>
    <x v="2"/>
    <x v="1"/>
    <x v="2"/>
    <x v="3"/>
    <n v="360.54"/>
    <n v="1"/>
    <x v="4948"/>
    <n v="0"/>
    <n v="360.54"/>
    <n v="0"/>
  </r>
  <r>
    <n v="6010"/>
    <s v="31/05/2024"/>
    <s v="C471"/>
    <x v="0"/>
    <n v="25"/>
    <x v="1"/>
    <x v="3"/>
    <x v="0"/>
    <x v="0"/>
    <n v="156.88999999999999"/>
    <n v="3"/>
    <x v="4949"/>
    <n v="313.78000000000003"/>
    <n v="52.29666666666666"/>
    <n v="66.666666666666671"/>
  </r>
  <r>
    <n v="6011"/>
    <s v="16/12/2024"/>
    <s v="C955"/>
    <x v="0"/>
    <n v="60"/>
    <x v="0"/>
    <x v="1"/>
    <x v="4"/>
    <x v="17"/>
    <n v="165.25"/>
    <n v="2"/>
    <x v="4950"/>
    <n v="165.25"/>
    <n v="82.625"/>
    <n v="50"/>
  </r>
  <r>
    <n v="6012"/>
    <s v="05/06/2024"/>
    <s v="C990"/>
    <x v="1"/>
    <n v="33"/>
    <x v="2"/>
    <x v="0"/>
    <x v="0"/>
    <x v="10"/>
    <n v="53.31"/>
    <n v="1"/>
    <x v="4951"/>
    <n v="0"/>
    <n v="53.31"/>
    <n v="0"/>
  </r>
  <r>
    <n v="6013"/>
    <s v="18/07/2024"/>
    <s v="C592"/>
    <x v="1"/>
    <n v="58"/>
    <x v="0"/>
    <x v="3"/>
    <x v="0"/>
    <x v="8"/>
    <n v="858.16"/>
    <n v="2"/>
    <x v="4952"/>
    <n v="858.16"/>
    <n v="429.08"/>
    <n v="50"/>
  </r>
  <r>
    <n v="6014"/>
    <s v="29/01/2024"/>
    <s v="C144"/>
    <x v="0"/>
    <n v="20"/>
    <x v="1"/>
    <x v="1"/>
    <x v="3"/>
    <x v="15"/>
    <n v="227.56"/>
    <n v="4"/>
    <x v="4953"/>
    <n v="682.68000000000006"/>
    <n v="56.89"/>
    <n v="75.000000000000014"/>
  </r>
  <r>
    <n v="6015"/>
    <s v="05/07/2024"/>
    <s v="C454"/>
    <x v="0"/>
    <n v="49"/>
    <x v="2"/>
    <x v="1"/>
    <x v="1"/>
    <x v="1"/>
    <n v="823.68"/>
    <n v="3"/>
    <x v="4954"/>
    <n v="1647.3600000000001"/>
    <n v="274.56"/>
    <n v="66.666666666666671"/>
  </r>
  <r>
    <n v="6016"/>
    <s v="15/08/2024"/>
    <s v="C395"/>
    <x v="0"/>
    <n v="22"/>
    <x v="1"/>
    <x v="0"/>
    <x v="4"/>
    <x v="16"/>
    <n v="443.93"/>
    <n v="2"/>
    <x v="4955"/>
    <n v="443.93"/>
    <n v="221.965"/>
    <n v="50"/>
  </r>
  <r>
    <n v="6017"/>
    <s v="06/03/2024"/>
    <s v="C432"/>
    <x v="0"/>
    <n v="37"/>
    <x v="2"/>
    <x v="2"/>
    <x v="0"/>
    <x v="0"/>
    <n v="636.11"/>
    <n v="3"/>
    <x v="4956"/>
    <n v="1272.2199999999998"/>
    <n v="212.03666666666666"/>
    <n v="66.666666666666657"/>
  </r>
  <r>
    <n v="6018"/>
    <s v="29/03/2024"/>
    <s v="C793"/>
    <x v="0"/>
    <n v="31"/>
    <x v="2"/>
    <x v="3"/>
    <x v="0"/>
    <x v="0"/>
    <n v="84.95"/>
    <n v="2"/>
    <x v="4957"/>
    <n v="84.95"/>
    <n v="42.475000000000001"/>
    <n v="50"/>
  </r>
  <r>
    <n v="6019"/>
    <s v="10/04/2024"/>
    <s v="C717"/>
    <x v="1"/>
    <n v="49"/>
    <x v="2"/>
    <x v="1"/>
    <x v="1"/>
    <x v="19"/>
    <n v="587.74"/>
    <n v="2"/>
    <x v="4958"/>
    <n v="587.74"/>
    <n v="293.87"/>
    <n v="50"/>
  </r>
  <r>
    <n v="6020"/>
    <s v="13/05/2024"/>
    <s v="C947"/>
    <x v="1"/>
    <n v="43"/>
    <x v="2"/>
    <x v="0"/>
    <x v="0"/>
    <x v="0"/>
    <n v="297.10000000000002"/>
    <n v="5"/>
    <x v="4959"/>
    <n v="1188.4000000000001"/>
    <n v="59.42"/>
    <n v="80"/>
  </r>
  <r>
    <n v="6021"/>
    <s v="03/09/2024"/>
    <s v="C187"/>
    <x v="0"/>
    <n v="64"/>
    <x v="0"/>
    <x v="3"/>
    <x v="0"/>
    <x v="10"/>
    <n v="104.26"/>
    <n v="3"/>
    <x v="4960"/>
    <n v="208.51999999999998"/>
    <n v="34.753333333333337"/>
    <n v="66.666666666666657"/>
  </r>
  <r>
    <n v="6022"/>
    <s v="26/05/2024"/>
    <s v="C339"/>
    <x v="0"/>
    <n v="23"/>
    <x v="1"/>
    <x v="0"/>
    <x v="0"/>
    <x v="6"/>
    <n v="909.15"/>
    <n v="2"/>
    <x v="4961"/>
    <n v="909.15"/>
    <n v="454.57499999999999"/>
    <n v="50"/>
  </r>
  <r>
    <n v="6023"/>
    <s v="20/08/2024"/>
    <s v="C543"/>
    <x v="1"/>
    <n v="53"/>
    <x v="0"/>
    <x v="3"/>
    <x v="0"/>
    <x v="10"/>
    <n v="607.59"/>
    <n v="5"/>
    <x v="4962"/>
    <n v="2430.3599999999997"/>
    <n v="121.518"/>
    <n v="80"/>
  </r>
  <r>
    <n v="6024"/>
    <s v="22/03/2024"/>
    <s v="C513"/>
    <x v="0"/>
    <n v="57"/>
    <x v="0"/>
    <x v="2"/>
    <x v="3"/>
    <x v="15"/>
    <n v="249.29"/>
    <n v="5"/>
    <x v="4963"/>
    <n v="997.16000000000008"/>
    <n v="49.857999999999997"/>
    <n v="80"/>
  </r>
  <r>
    <n v="6025"/>
    <s v="06/10/2024"/>
    <s v="C210"/>
    <x v="0"/>
    <n v="22"/>
    <x v="1"/>
    <x v="2"/>
    <x v="3"/>
    <x v="15"/>
    <n v="425.45"/>
    <n v="3"/>
    <x v="4964"/>
    <n v="850.89999999999986"/>
    <n v="141.81666666666666"/>
    <n v="66.666666666666657"/>
  </r>
  <r>
    <n v="6026"/>
    <s v="26/01/2024"/>
    <s v="C776"/>
    <x v="0"/>
    <n v="30"/>
    <x v="2"/>
    <x v="3"/>
    <x v="2"/>
    <x v="9"/>
    <n v="363.33"/>
    <n v="4"/>
    <x v="4965"/>
    <n v="1089.99"/>
    <n v="90.832499999999996"/>
    <n v="75"/>
  </r>
  <r>
    <n v="6027"/>
    <s v="25/09/2024"/>
    <s v="C666"/>
    <x v="0"/>
    <n v="49"/>
    <x v="2"/>
    <x v="3"/>
    <x v="4"/>
    <x v="16"/>
    <n v="703.57"/>
    <n v="3"/>
    <x v="4966"/>
    <n v="1407.1399999999999"/>
    <n v="234.52333333333334"/>
    <n v="66.666666666666657"/>
  </r>
  <r>
    <n v="6028"/>
    <s v="15/04/2024"/>
    <s v="C589"/>
    <x v="0"/>
    <n v="33"/>
    <x v="2"/>
    <x v="0"/>
    <x v="1"/>
    <x v="11"/>
    <n v="611.36"/>
    <n v="2"/>
    <x v="4758"/>
    <n v="611.36"/>
    <n v="305.68"/>
    <n v="50"/>
  </r>
  <r>
    <n v="6029"/>
    <s v="07/11/2024"/>
    <s v="C833"/>
    <x v="1"/>
    <n v="18"/>
    <x v="3"/>
    <x v="3"/>
    <x v="2"/>
    <x v="9"/>
    <n v="29.58"/>
    <n v="4"/>
    <x v="4967"/>
    <n v="88.74"/>
    <n v="7.3949999999999996"/>
    <n v="75"/>
  </r>
  <r>
    <n v="6030"/>
    <s v="06/01/2024"/>
    <s v="C839"/>
    <x v="0"/>
    <n v="30"/>
    <x v="2"/>
    <x v="1"/>
    <x v="3"/>
    <x v="13"/>
    <n v="205.85"/>
    <n v="3"/>
    <x v="4968"/>
    <n v="411.69999999999993"/>
    <n v="68.61666666666666"/>
    <n v="66.666666666666657"/>
  </r>
  <r>
    <n v="6031"/>
    <s v="19/11/2024"/>
    <s v="C414"/>
    <x v="0"/>
    <n v="28"/>
    <x v="1"/>
    <x v="3"/>
    <x v="3"/>
    <x v="5"/>
    <n v="483.35"/>
    <n v="3"/>
    <x v="4969"/>
    <n v="966.69999999999993"/>
    <n v="161.11666666666667"/>
    <n v="66.666666666666657"/>
  </r>
  <r>
    <n v="6032"/>
    <s v="29/08/2024"/>
    <s v="C805"/>
    <x v="0"/>
    <n v="25"/>
    <x v="1"/>
    <x v="3"/>
    <x v="3"/>
    <x v="13"/>
    <n v="451.03"/>
    <n v="3"/>
    <x v="4970"/>
    <n v="902.06"/>
    <n v="150.34333333333333"/>
    <n v="66.666666666666657"/>
  </r>
  <r>
    <n v="6033"/>
    <s v="13/07/2024"/>
    <s v="C273"/>
    <x v="1"/>
    <n v="42"/>
    <x v="2"/>
    <x v="2"/>
    <x v="2"/>
    <x v="12"/>
    <n v="521.51"/>
    <n v="3"/>
    <x v="4971"/>
    <n v="1043.02"/>
    <n v="173.83666666666667"/>
    <n v="66.666666666666657"/>
  </r>
  <r>
    <n v="6034"/>
    <s v="14/08/2024"/>
    <s v="C852"/>
    <x v="1"/>
    <n v="57"/>
    <x v="0"/>
    <x v="2"/>
    <x v="3"/>
    <x v="13"/>
    <n v="717.66"/>
    <n v="4"/>
    <x v="4972"/>
    <n v="2152.98"/>
    <n v="179.41499999999999"/>
    <n v="75"/>
  </r>
  <r>
    <n v="6035"/>
    <s v="07/01/2024"/>
    <s v="C524"/>
    <x v="1"/>
    <n v="49"/>
    <x v="2"/>
    <x v="0"/>
    <x v="2"/>
    <x v="3"/>
    <n v="685.19"/>
    <n v="2"/>
    <x v="4973"/>
    <n v="685.19"/>
    <n v="342.59500000000003"/>
    <n v="50"/>
  </r>
  <r>
    <n v="6036"/>
    <s v="08/09/2024"/>
    <s v="C714"/>
    <x v="1"/>
    <n v="41"/>
    <x v="2"/>
    <x v="3"/>
    <x v="3"/>
    <x v="13"/>
    <n v="379.09"/>
    <n v="5"/>
    <x v="4974"/>
    <n v="1516.3600000000001"/>
    <n v="75.817999999999998"/>
    <n v="80"/>
  </r>
  <r>
    <n v="6037"/>
    <s v="07/04/2024"/>
    <s v="C199"/>
    <x v="0"/>
    <n v="45"/>
    <x v="2"/>
    <x v="1"/>
    <x v="0"/>
    <x v="10"/>
    <n v="878.81"/>
    <n v="3"/>
    <x v="4975"/>
    <n v="1757.62"/>
    <n v="292.93666666666667"/>
    <n v="66.666666666666657"/>
  </r>
  <r>
    <n v="6038"/>
    <s v="10/03/2024"/>
    <s v="C473"/>
    <x v="1"/>
    <n v="31"/>
    <x v="2"/>
    <x v="1"/>
    <x v="0"/>
    <x v="0"/>
    <n v="72.3"/>
    <n v="5"/>
    <x v="4976"/>
    <n v="289.2"/>
    <n v="14.459999999999999"/>
    <n v="80"/>
  </r>
  <r>
    <n v="6039"/>
    <s v="18/10/2024"/>
    <s v="C220"/>
    <x v="0"/>
    <n v="62"/>
    <x v="0"/>
    <x v="3"/>
    <x v="4"/>
    <x v="7"/>
    <n v="588.66"/>
    <n v="5"/>
    <x v="4977"/>
    <n v="2354.6400000000003"/>
    <n v="117.732"/>
    <n v="80"/>
  </r>
  <r>
    <n v="6040"/>
    <s v="19/09/2024"/>
    <s v="C876"/>
    <x v="0"/>
    <n v="20"/>
    <x v="1"/>
    <x v="0"/>
    <x v="3"/>
    <x v="5"/>
    <n v="950.19"/>
    <n v="5"/>
    <x v="4978"/>
    <n v="3800.7599999999998"/>
    <n v="190.03800000000001"/>
    <n v="80"/>
  </r>
  <r>
    <n v="6041"/>
    <s v="08/08/2024"/>
    <s v="C874"/>
    <x v="1"/>
    <n v="53"/>
    <x v="0"/>
    <x v="1"/>
    <x v="4"/>
    <x v="7"/>
    <n v="553.59"/>
    <n v="3"/>
    <x v="4979"/>
    <n v="1107.1799999999998"/>
    <n v="184.53"/>
    <n v="66.666666666666657"/>
  </r>
  <r>
    <n v="6042"/>
    <s v="10/08/2024"/>
    <s v="C426"/>
    <x v="1"/>
    <n v="44"/>
    <x v="2"/>
    <x v="0"/>
    <x v="2"/>
    <x v="12"/>
    <n v="460.56"/>
    <n v="3"/>
    <x v="4980"/>
    <n v="921.12000000000012"/>
    <n v="153.52000000000001"/>
    <n v="66.666666666666671"/>
  </r>
  <r>
    <n v="6043"/>
    <s v="21/05/2024"/>
    <s v="C444"/>
    <x v="1"/>
    <n v="37"/>
    <x v="2"/>
    <x v="3"/>
    <x v="4"/>
    <x v="16"/>
    <n v="142.58000000000001"/>
    <n v="3"/>
    <x v="4981"/>
    <n v="285.15999999999997"/>
    <n v="47.526666666666671"/>
    <n v="66.666666666666657"/>
  </r>
  <r>
    <n v="6044"/>
    <s v="08/07/2024"/>
    <s v="C397"/>
    <x v="1"/>
    <n v="64"/>
    <x v="0"/>
    <x v="0"/>
    <x v="3"/>
    <x v="5"/>
    <n v="812.09"/>
    <n v="3"/>
    <x v="4982"/>
    <n v="1624.1799999999998"/>
    <n v="270.69666666666666"/>
    <n v="66.666666666666657"/>
  </r>
  <r>
    <n v="6045"/>
    <s v="08/01/2024"/>
    <s v="C198"/>
    <x v="1"/>
    <n v="32"/>
    <x v="2"/>
    <x v="3"/>
    <x v="2"/>
    <x v="4"/>
    <n v="380.06"/>
    <n v="1"/>
    <x v="4983"/>
    <n v="0"/>
    <n v="380.06"/>
    <n v="0"/>
  </r>
  <r>
    <n v="6046"/>
    <s v="18/04/2024"/>
    <s v="C296"/>
    <x v="0"/>
    <n v="44"/>
    <x v="2"/>
    <x v="2"/>
    <x v="2"/>
    <x v="4"/>
    <n v="704.23"/>
    <n v="2"/>
    <x v="4984"/>
    <n v="704.23"/>
    <n v="352.11500000000001"/>
    <n v="50"/>
  </r>
  <r>
    <n v="6047"/>
    <s v="18/06/2024"/>
    <s v="C362"/>
    <x v="1"/>
    <n v="62"/>
    <x v="0"/>
    <x v="3"/>
    <x v="0"/>
    <x v="6"/>
    <n v="205.57"/>
    <n v="1"/>
    <x v="2489"/>
    <n v="0"/>
    <n v="205.57"/>
    <n v="0"/>
  </r>
  <r>
    <n v="6048"/>
    <s v="16/01/2024"/>
    <s v="C883"/>
    <x v="1"/>
    <n v="58"/>
    <x v="0"/>
    <x v="0"/>
    <x v="2"/>
    <x v="3"/>
    <n v="51.44"/>
    <n v="4"/>
    <x v="4985"/>
    <n v="154.32"/>
    <n v="12.86"/>
    <n v="75"/>
  </r>
  <r>
    <n v="6049"/>
    <s v="05/05/2024"/>
    <s v="C510"/>
    <x v="1"/>
    <n v="45"/>
    <x v="2"/>
    <x v="1"/>
    <x v="2"/>
    <x v="3"/>
    <n v="312.41000000000003"/>
    <n v="1"/>
    <x v="4986"/>
    <n v="0"/>
    <n v="312.41000000000003"/>
    <n v="0"/>
  </r>
  <r>
    <n v="6050"/>
    <s v="18/10/2024"/>
    <s v="C142"/>
    <x v="0"/>
    <n v="42"/>
    <x v="2"/>
    <x v="3"/>
    <x v="4"/>
    <x v="16"/>
    <n v="288.60000000000002"/>
    <n v="1"/>
    <x v="4987"/>
    <n v="0"/>
    <n v="288.60000000000002"/>
    <n v="0"/>
  </r>
  <r>
    <n v="6051"/>
    <s v="26/03/2024"/>
    <s v="C334"/>
    <x v="1"/>
    <n v="59"/>
    <x v="0"/>
    <x v="3"/>
    <x v="2"/>
    <x v="4"/>
    <n v="874.74"/>
    <n v="1"/>
    <x v="4988"/>
    <n v="0"/>
    <n v="874.74"/>
    <n v="0"/>
  </r>
  <r>
    <n v="6052"/>
    <s v="05/10/2024"/>
    <s v="C511"/>
    <x v="0"/>
    <n v="61"/>
    <x v="0"/>
    <x v="3"/>
    <x v="1"/>
    <x v="2"/>
    <n v="866.03"/>
    <n v="2"/>
    <x v="4989"/>
    <n v="866.03"/>
    <n v="433.01499999999999"/>
    <n v="50"/>
  </r>
  <r>
    <n v="6053"/>
    <s v="08/05/2024"/>
    <s v="C125"/>
    <x v="1"/>
    <n v="63"/>
    <x v="0"/>
    <x v="2"/>
    <x v="0"/>
    <x v="6"/>
    <n v="538.55999999999995"/>
    <n v="5"/>
    <x v="4990"/>
    <n v="2154.2400000000002"/>
    <n v="107.71199999999999"/>
    <n v="80"/>
  </r>
  <r>
    <n v="6054"/>
    <s v="07/08/2024"/>
    <s v="C522"/>
    <x v="1"/>
    <n v="50"/>
    <x v="0"/>
    <x v="2"/>
    <x v="0"/>
    <x v="0"/>
    <n v="28.81"/>
    <n v="4"/>
    <x v="4991"/>
    <n v="86.429999999999993"/>
    <n v="7.2024999999999997"/>
    <n v="75"/>
  </r>
  <r>
    <n v="6055"/>
    <s v="12/05/2024"/>
    <s v="C480"/>
    <x v="0"/>
    <n v="63"/>
    <x v="0"/>
    <x v="2"/>
    <x v="2"/>
    <x v="4"/>
    <n v="236.04"/>
    <n v="4"/>
    <x v="3810"/>
    <n v="708.12"/>
    <n v="59.01"/>
    <n v="75"/>
  </r>
  <r>
    <n v="6056"/>
    <s v="11/03/2024"/>
    <s v="C346"/>
    <x v="1"/>
    <n v="31"/>
    <x v="2"/>
    <x v="1"/>
    <x v="4"/>
    <x v="17"/>
    <n v="642.62"/>
    <n v="2"/>
    <x v="4992"/>
    <n v="642.62"/>
    <n v="321.31"/>
    <n v="50"/>
  </r>
  <r>
    <n v="6057"/>
    <s v="27/10/2024"/>
    <s v="C960"/>
    <x v="0"/>
    <n v="25"/>
    <x v="1"/>
    <x v="1"/>
    <x v="0"/>
    <x v="6"/>
    <n v="110.39"/>
    <n v="1"/>
    <x v="4993"/>
    <n v="0"/>
    <n v="110.39"/>
    <n v="0"/>
  </r>
  <r>
    <n v="6058"/>
    <s v="08/11/2024"/>
    <s v="C147"/>
    <x v="0"/>
    <n v="31"/>
    <x v="2"/>
    <x v="3"/>
    <x v="0"/>
    <x v="6"/>
    <n v="703.62"/>
    <n v="5"/>
    <x v="4994"/>
    <n v="2814.48"/>
    <n v="140.72399999999999"/>
    <n v="80"/>
  </r>
  <r>
    <n v="6059"/>
    <s v="29/10/2024"/>
    <s v="C856"/>
    <x v="0"/>
    <n v="18"/>
    <x v="3"/>
    <x v="1"/>
    <x v="1"/>
    <x v="11"/>
    <n v="21.84"/>
    <n v="3"/>
    <x v="4995"/>
    <n v="43.679999999999993"/>
    <n v="7.28"/>
    <n v="66.666666666666657"/>
  </r>
  <r>
    <n v="6060"/>
    <s v="07/12/2024"/>
    <s v="C949"/>
    <x v="1"/>
    <n v="33"/>
    <x v="2"/>
    <x v="0"/>
    <x v="2"/>
    <x v="3"/>
    <n v="685.71"/>
    <n v="2"/>
    <x v="4996"/>
    <n v="685.71"/>
    <n v="342.85500000000002"/>
    <n v="50"/>
  </r>
  <r>
    <n v="6061"/>
    <s v="22/12/2024"/>
    <s v="C763"/>
    <x v="1"/>
    <n v="35"/>
    <x v="2"/>
    <x v="0"/>
    <x v="0"/>
    <x v="8"/>
    <n v="846.09"/>
    <n v="5"/>
    <x v="4997"/>
    <n v="3384.3599999999997"/>
    <n v="169.21800000000002"/>
    <n v="80"/>
  </r>
  <r>
    <n v="6062"/>
    <s v="13/03/2024"/>
    <s v="C594"/>
    <x v="1"/>
    <n v="24"/>
    <x v="1"/>
    <x v="2"/>
    <x v="0"/>
    <x v="0"/>
    <n v="474.53"/>
    <n v="2"/>
    <x v="4998"/>
    <n v="474.53"/>
    <n v="237.26499999999999"/>
    <n v="50"/>
  </r>
  <r>
    <n v="6063"/>
    <s v="26/05/2024"/>
    <s v="C313"/>
    <x v="0"/>
    <n v="32"/>
    <x v="2"/>
    <x v="0"/>
    <x v="0"/>
    <x v="6"/>
    <n v="830.79"/>
    <n v="2"/>
    <x v="4999"/>
    <n v="830.79"/>
    <n v="415.39499999999998"/>
    <n v="50"/>
  </r>
  <r>
    <n v="6064"/>
    <s v="07/12/2024"/>
    <s v="C405"/>
    <x v="1"/>
    <n v="41"/>
    <x v="2"/>
    <x v="0"/>
    <x v="0"/>
    <x v="10"/>
    <n v="783.71"/>
    <n v="3"/>
    <x v="5000"/>
    <n v="1567.42"/>
    <n v="261.23666666666668"/>
    <n v="66.666666666666657"/>
  </r>
  <r>
    <n v="6065"/>
    <s v="30/07/2024"/>
    <s v="C158"/>
    <x v="0"/>
    <n v="30"/>
    <x v="2"/>
    <x v="3"/>
    <x v="4"/>
    <x v="17"/>
    <n v="674.7"/>
    <n v="5"/>
    <x v="5001"/>
    <n v="2698.8"/>
    <n v="134.94"/>
    <n v="80"/>
  </r>
  <r>
    <n v="6066"/>
    <s v="24/05/2024"/>
    <s v="C255"/>
    <x v="1"/>
    <n v="26"/>
    <x v="1"/>
    <x v="2"/>
    <x v="3"/>
    <x v="14"/>
    <n v="450.7"/>
    <n v="1"/>
    <x v="5002"/>
    <n v="0"/>
    <n v="450.7"/>
    <n v="0"/>
  </r>
  <r>
    <n v="6067"/>
    <s v="28/11/2024"/>
    <s v="C838"/>
    <x v="0"/>
    <n v="32"/>
    <x v="2"/>
    <x v="2"/>
    <x v="1"/>
    <x v="19"/>
    <n v="279.19"/>
    <n v="5"/>
    <x v="5003"/>
    <n v="1116.76"/>
    <n v="55.838000000000001"/>
    <n v="80"/>
  </r>
  <r>
    <n v="6068"/>
    <s v="24/01/2024"/>
    <s v="C597"/>
    <x v="0"/>
    <n v="52"/>
    <x v="0"/>
    <x v="2"/>
    <x v="4"/>
    <x v="18"/>
    <n v="862.26"/>
    <n v="5"/>
    <x v="5004"/>
    <n v="3449.04"/>
    <n v="172.452"/>
    <n v="80"/>
  </r>
  <r>
    <n v="6069"/>
    <s v="22/10/2024"/>
    <s v="C418"/>
    <x v="0"/>
    <n v="41"/>
    <x v="2"/>
    <x v="0"/>
    <x v="1"/>
    <x v="1"/>
    <n v="652.1"/>
    <n v="1"/>
    <x v="5005"/>
    <n v="0"/>
    <n v="652.1"/>
    <n v="0"/>
  </r>
  <r>
    <n v="6070"/>
    <s v="15/01/2024"/>
    <s v="C599"/>
    <x v="1"/>
    <n v="50"/>
    <x v="0"/>
    <x v="1"/>
    <x v="0"/>
    <x v="0"/>
    <n v="800.04"/>
    <n v="3"/>
    <x v="5006"/>
    <n v="1600.08"/>
    <n v="266.68"/>
    <n v="66.666666666666657"/>
  </r>
  <r>
    <n v="6071"/>
    <s v="24/03/2024"/>
    <s v="C958"/>
    <x v="0"/>
    <n v="33"/>
    <x v="2"/>
    <x v="3"/>
    <x v="1"/>
    <x v="19"/>
    <n v="556.45000000000005"/>
    <n v="5"/>
    <x v="5007"/>
    <n v="2225.8000000000002"/>
    <n v="111.29"/>
    <n v="80"/>
  </r>
  <r>
    <n v="6072"/>
    <s v="17/01/2024"/>
    <s v="C586"/>
    <x v="0"/>
    <n v="25"/>
    <x v="1"/>
    <x v="1"/>
    <x v="2"/>
    <x v="9"/>
    <n v="180.15"/>
    <n v="1"/>
    <x v="5008"/>
    <n v="0"/>
    <n v="180.15"/>
    <n v="0"/>
  </r>
  <r>
    <n v="6073"/>
    <s v="11/12/2024"/>
    <s v="C339"/>
    <x v="0"/>
    <n v="46"/>
    <x v="2"/>
    <x v="2"/>
    <x v="2"/>
    <x v="12"/>
    <n v="979.64"/>
    <n v="2"/>
    <x v="5009"/>
    <n v="979.64"/>
    <n v="489.82"/>
    <n v="50"/>
  </r>
  <r>
    <n v="6074"/>
    <s v="27/02/2024"/>
    <s v="C224"/>
    <x v="0"/>
    <n v="40"/>
    <x v="2"/>
    <x v="2"/>
    <x v="3"/>
    <x v="15"/>
    <n v="190.91"/>
    <n v="2"/>
    <x v="5010"/>
    <n v="190.91"/>
    <n v="95.454999999999998"/>
    <n v="50"/>
  </r>
  <r>
    <n v="6075"/>
    <s v="09/11/2024"/>
    <s v="C995"/>
    <x v="0"/>
    <n v="62"/>
    <x v="0"/>
    <x v="0"/>
    <x v="3"/>
    <x v="14"/>
    <n v="912.13"/>
    <n v="1"/>
    <x v="5011"/>
    <n v="0"/>
    <n v="912.13"/>
    <n v="0"/>
  </r>
  <r>
    <n v="6076"/>
    <s v="24/10/2024"/>
    <s v="C421"/>
    <x v="0"/>
    <n v="48"/>
    <x v="2"/>
    <x v="3"/>
    <x v="1"/>
    <x v="2"/>
    <n v="216.06"/>
    <n v="2"/>
    <x v="5012"/>
    <n v="216.06"/>
    <n v="108.03"/>
    <n v="50"/>
  </r>
  <r>
    <n v="6077"/>
    <s v="17/01/2024"/>
    <s v="C943"/>
    <x v="1"/>
    <n v="57"/>
    <x v="0"/>
    <x v="3"/>
    <x v="4"/>
    <x v="17"/>
    <n v="380.01"/>
    <n v="5"/>
    <x v="5013"/>
    <n v="1520.04"/>
    <n v="76.001999999999995"/>
    <n v="80"/>
  </r>
  <r>
    <n v="6078"/>
    <s v="13/03/2024"/>
    <s v="C597"/>
    <x v="1"/>
    <n v="31"/>
    <x v="2"/>
    <x v="3"/>
    <x v="4"/>
    <x v="18"/>
    <n v="445.68"/>
    <n v="1"/>
    <x v="5014"/>
    <n v="0"/>
    <n v="445.68"/>
    <n v="0"/>
  </r>
  <r>
    <n v="6079"/>
    <s v="14/09/2024"/>
    <s v="C629"/>
    <x v="0"/>
    <n v="47"/>
    <x v="2"/>
    <x v="0"/>
    <x v="0"/>
    <x v="0"/>
    <n v="922.16"/>
    <n v="5"/>
    <x v="5015"/>
    <n v="3688.6400000000003"/>
    <n v="184.43199999999999"/>
    <n v="80"/>
  </r>
  <r>
    <n v="6080"/>
    <s v="06/04/2024"/>
    <s v="C965"/>
    <x v="1"/>
    <n v="56"/>
    <x v="0"/>
    <x v="1"/>
    <x v="4"/>
    <x v="18"/>
    <n v="889.32"/>
    <n v="4"/>
    <x v="5016"/>
    <n v="2667.96"/>
    <n v="222.33"/>
    <n v="75"/>
  </r>
  <r>
    <n v="6081"/>
    <s v="23/05/2024"/>
    <s v="C720"/>
    <x v="1"/>
    <n v="44"/>
    <x v="2"/>
    <x v="3"/>
    <x v="3"/>
    <x v="14"/>
    <n v="824.99"/>
    <n v="3"/>
    <x v="5017"/>
    <n v="1649.9799999999998"/>
    <n v="274.99666666666667"/>
    <n v="66.666666666666657"/>
  </r>
  <r>
    <n v="6082"/>
    <s v="16/09/2024"/>
    <s v="C944"/>
    <x v="0"/>
    <n v="64"/>
    <x v="0"/>
    <x v="1"/>
    <x v="4"/>
    <x v="7"/>
    <n v="382.91"/>
    <n v="3"/>
    <x v="5018"/>
    <n v="765.81999999999994"/>
    <n v="127.63666666666667"/>
    <n v="66.666666666666657"/>
  </r>
  <r>
    <n v="6083"/>
    <s v="11/02/2024"/>
    <s v="C115"/>
    <x v="0"/>
    <n v="33"/>
    <x v="2"/>
    <x v="0"/>
    <x v="0"/>
    <x v="0"/>
    <n v="14.45"/>
    <n v="3"/>
    <x v="5019"/>
    <n v="28.900000000000002"/>
    <n v="4.8166666666666664"/>
    <n v="66.666666666666671"/>
  </r>
  <r>
    <n v="6084"/>
    <s v="13/04/2024"/>
    <s v="C205"/>
    <x v="0"/>
    <n v="23"/>
    <x v="1"/>
    <x v="0"/>
    <x v="2"/>
    <x v="9"/>
    <n v="684.77"/>
    <n v="1"/>
    <x v="5020"/>
    <n v="0"/>
    <n v="684.77"/>
    <n v="0"/>
  </r>
  <r>
    <n v="6085"/>
    <s v="23/01/2024"/>
    <s v="C698"/>
    <x v="1"/>
    <n v="50"/>
    <x v="0"/>
    <x v="1"/>
    <x v="4"/>
    <x v="7"/>
    <n v="416.84"/>
    <n v="4"/>
    <x v="5021"/>
    <n v="1250.52"/>
    <n v="104.21"/>
    <n v="75"/>
  </r>
  <r>
    <n v="6086"/>
    <s v="20/11/2024"/>
    <s v="C125"/>
    <x v="0"/>
    <n v="61"/>
    <x v="0"/>
    <x v="3"/>
    <x v="4"/>
    <x v="17"/>
    <n v="759.49"/>
    <n v="3"/>
    <x v="5022"/>
    <n v="1518.9799999999998"/>
    <n v="253.16333333333333"/>
    <n v="66.666666666666657"/>
  </r>
  <r>
    <n v="6087"/>
    <s v="13/05/2024"/>
    <s v="C416"/>
    <x v="1"/>
    <n v="35"/>
    <x v="2"/>
    <x v="1"/>
    <x v="3"/>
    <x v="5"/>
    <n v="796.9"/>
    <n v="5"/>
    <x v="5023"/>
    <n v="3187.6"/>
    <n v="159.38"/>
    <n v="80"/>
  </r>
  <r>
    <n v="6088"/>
    <s v="14/02/2024"/>
    <s v="C437"/>
    <x v="0"/>
    <n v="33"/>
    <x v="2"/>
    <x v="3"/>
    <x v="1"/>
    <x v="1"/>
    <n v="445.33"/>
    <n v="3"/>
    <x v="5024"/>
    <n v="890.66000000000008"/>
    <n v="148.44333333333333"/>
    <n v="66.666666666666671"/>
  </r>
  <r>
    <n v="6089"/>
    <s v="09/01/2024"/>
    <s v="C946"/>
    <x v="1"/>
    <n v="29"/>
    <x v="1"/>
    <x v="2"/>
    <x v="2"/>
    <x v="3"/>
    <n v="750.62"/>
    <n v="4"/>
    <x v="5025"/>
    <n v="2251.86"/>
    <n v="187.655"/>
    <n v="75"/>
  </r>
  <r>
    <n v="6090"/>
    <s v="15/06/2024"/>
    <s v="C867"/>
    <x v="0"/>
    <n v="37"/>
    <x v="2"/>
    <x v="2"/>
    <x v="1"/>
    <x v="2"/>
    <n v="841.54"/>
    <n v="5"/>
    <x v="5026"/>
    <n v="3366.16"/>
    <n v="168.30799999999999"/>
    <n v="80"/>
  </r>
  <r>
    <n v="6091"/>
    <s v="04/04/2024"/>
    <s v="C663"/>
    <x v="0"/>
    <n v="62"/>
    <x v="0"/>
    <x v="3"/>
    <x v="0"/>
    <x v="0"/>
    <n v="929.19"/>
    <n v="5"/>
    <x v="5027"/>
    <n v="3716.7599999999998"/>
    <n v="185.83800000000002"/>
    <n v="80"/>
  </r>
  <r>
    <n v="6092"/>
    <s v="24/07/2024"/>
    <s v="C283"/>
    <x v="1"/>
    <n v="57"/>
    <x v="0"/>
    <x v="1"/>
    <x v="0"/>
    <x v="8"/>
    <n v="586.63"/>
    <n v="1"/>
    <x v="5028"/>
    <n v="0"/>
    <n v="586.63"/>
    <n v="0"/>
  </r>
  <r>
    <n v="6093"/>
    <s v="15/06/2024"/>
    <s v="C643"/>
    <x v="1"/>
    <n v="46"/>
    <x v="2"/>
    <x v="3"/>
    <x v="1"/>
    <x v="2"/>
    <n v="780.69"/>
    <n v="1"/>
    <x v="5029"/>
    <n v="0"/>
    <n v="780.69"/>
    <n v="0"/>
  </r>
  <r>
    <n v="6094"/>
    <s v="31/05/2024"/>
    <s v="C885"/>
    <x v="1"/>
    <n v="47"/>
    <x v="2"/>
    <x v="3"/>
    <x v="3"/>
    <x v="13"/>
    <n v="499.62"/>
    <n v="2"/>
    <x v="5030"/>
    <n v="499.62"/>
    <n v="249.81"/>
    <n v="50"/>
  </r>
  <r>
    <n v="6095"/>
    <s v="09/01/2024"/>
    <s v="C209"/>
    <x v="1"/>
    <n v="43"/>
    <x v="2"/>
    <x v="3"/>
    <x v="3"/>
    <x v="13"/>
    <n v="51.25"/>
    <n v="4"/>
    <x v="5031"/>
    <n v="153.75"/>
    <n v="12.8125"/>
    <n v="75"/>
  </r>
  <r>
    <n v="6096"/>
    <s v="29/08/2024"/>
    <s v="C547"/>
    <x v="1"/>
    <n v="39"/>
    <x v="2"/>
    <x v="2"/>
    <x v="3"/>
    <x v="13"/>
    <n v="163.66999999999999"/>
    <n v="5"/>
    <x v="5032"/>
    <n v="654.68000000000006"/>
    <n v="32.733999999999995"/>
    <n v="80"/>
  </r>
  <r>
    <n v="6097"/>
    <s v="06/08/2024"/>
    <s v="C749"/>
    <x v="1"/>
    <n v="50"/>
    <x v="0"/>
    <x v="0"/>
    <x v="2"/>
    <x v="9"/>
    <n v="136.94"/>
    <n v="4"/>
    <x v="5033"/>
    <n v="410.82"/>
    <n v="34.234999999999999"/>
    <n v="75"/>
  </r>
  <r>
    <n v="6098"/>
    <s v="07/06/2024"/>
    <s v="C885"/>
    <x v="0"/>
    <n v="56"/>
    <x v="0"/>
    <x v="2"/>
    <x v="0"/>
    <x v="10"/>
    <n v="180.05"/>
    <n v="3"/>
    <x v="5034"/>
    <n v="360.09999999999997"/>
    <n v="60.016666666666673"/>
    <n v="66.666666666666657"/>
  </r>
  <r>
    <n v="6099"/>
    <s v="26/09/2024"/>
    <s v="C353"/>
    <x v="1"/>
    <n v="64"/>
    <x v="0"/>
    <x v="3"/>
    <x v="0"/>
    <x v="6"/>
    <n v="20.11"/>
    <n v="3"/>
    <x v="5035"/>
    <n v="40.22"/>
    <n v="6.7033333333333331"/>
    <n v="66.666666666666657"/>
  </r>
  <r>
    <n v="6100"/>
    <s v="28/04/2024"/>
    <s v="C517"/>
    <x v="0"/>
    <n v="46"/>
    <x v="2"/>
    <x v="1"/>
    <x v="0"/>
    <x v="6"/>
    <n v="860.12"/>
    <n v="2"/>
    <x v="5036"/>
    <n v="860.12"/>
    <n v="430.06"/>
    <n v="50"/>
  </r>
  <r>
    <n v="6101"/>
    <s v="21/07/2024"/>
    <s v="C377"/>
    <x v="0"/>
    <n v="39"/>
    <x v="2"/>
    <x v="0"/>
    <x v="2"/>
    <x v="12"/>
    <n v="564.54999999999995"/>
    <n v="5"/>
    <x v="5037"/>
    <n v="2258.1999999999998"/>
    <n v="112.91"/>
    <n v="80"/>
  </r>
  <r>
    <n v="6102"/>
    <s v="14/01/2024"/>
    <s v="C617"/>
    <x v="1"/>
    <n v="62"/>
    <x v="0"/>
    <x v="3"/>
    <x v="0"/>
    <x v="8"/>
    <n v="389.32"/>
    <n v="5"/>
    <x v="5038"/>
    <n v="1557.28"/>
    <n v="77.864000000000004"/>
    <n v="80"/>
  </r>
  <r>
    <n v="6103"/>
    <s v="30/07/2024"/>
    <s v="C959"/>
    <x v="0"/>
    <n v="30"/>
    <x v="2"/>
    <x v="0"/>
    <x v="1"/>
    <x v="2"/>
    <n v="415.68"/>
    <n v="2"/>
    <x v="5039"/>
    <n v="415.68"/>
    <n v="207.84"/>
    <n v="50"/>
  </r>
  <r>
    <n v="6104"/>
    <s v="16/08/2024"/>
    <s v="C830"/>
    <x v="1"/>
    <n v="26"/>
    <x v="1"/>
    <x v="1"/>
    <x v="4"/>
    <x v="17"/>
    <n v="468.72"/>
    <n v="3"/>
    <x v="5040"/>
    <n v="937.44"/>
    <n v="156.24"/>
    <n v="66.666666666666657"/>
  </r>
  <r>
    <n v="6105"/>
    <s v="17/08/2024"/>
    <s v="C607"/>
    <x v="1"/>
    <n v="41"/>
    <x v="2"/>
    <x v="0"/>
    <x v="2"/>
    <x v="12"/>
    <n v="83.14"/>
    <n v="5"/>
    <x v="5041"/>
    <n v="332.56"/>
    <n v="16.628"/>
    <n v="80"/>
  </r>
  <r>
    <n v="6106"/>
    <s v="24/03/2024"/>
    <s v="C936"/>
    <x v="0"/>
    <n v="32"/>
    <x v="2"/>
    <x v="0"/>
    <x v="4"/>
    <x v="18"/>
    <n v="281.92"/>
    <n v="4"/>
    <x v="5042"/>
    <n v="845.76"/>
    <n v="70.48"/>
    <n v="75"/>
  </r>
  <r>
    <n v="6107"/>
    <s v="22/06/2024"/>
    <s v="C806"/>
    <x v="0"/>
    <n v="53"/>
    <x v="0"/>
    <x v="3"/>
    <x v="1"/>
    <x v="19"/>
    <n v="853.11"/>
    <n v="5"/>
    <x v="5043"/>
    <n v="3412.44"/>
    <n v="170.62200000000001"/>
    <n v="80"/>
  </r>
  <r>
    <n v="6108"/>
    <s v="02/09/2024"/>
    <s v="C412"/>
    <x v="1"/>
    <n v="30"/>
    <x v="2"/>
    <x v="1"/>
    <x v="3"/>
    <x v="14"/>
    <n v="746.24"/>
    <n v="3"/>
    <x v="5044"/>
    <n v="1492.4799999999998"/>
    <n v="248.74666666666667"/>
    <n v="66.666666666666657"/>
  </r>
  <r>
    <n v="6109"/>
    <s v="18/07/2024"/>
    <s v="C299"/>
    <x v="1"/>
    <n v="44"/>
    <x v="2"/>
    <x v="1"/>
    <x v="3"/>
    <x v="15"/>
    <n v="567.77"/>
    <n v="5"/>
    <x v="5045"/>
    <n v="2271.08"/>
    <n v="113.554"/>
    <n v="80"/>
  </r>
  <r>
    <n v="6110"/>
    <s v="30/11/2024"/>
    <s v="C359"/>
    <x v="0"/>
    <n v="61"/>
    <x v="0"/>
    <x v="2"/>
    <x v="3"/>
    <x v="15"/>
    <n v="485.9"/>
    <n v="5"/>
    <x v="5046"/>
    <n v="1943.6"/>
    <n v="97.179999999999993"/>
    <n v="80"/>
  </r>
  <r>
    <n v="6111"/>
    <s v="18/03/2024"/>
    <s v="C762"/>
    <x v="0"/>
    <n v="54"/>
    <x v="0"/>
    <x v="0"/>
    <x v="2"/>
    <x v="12"/>
    <n v="266.38"/>
    <n v="1"/>
    <x v="5047"/>
    <n v="0"/>
    <n v="266.38"/>
    <n v="0"/>
  </r>
  <r>
    <n v="6112"/>
    <s v="31/10/2024"/>
    <s v="C886"/>
    <x v="0"/>
    <n v="24"/>
    <x v="1"/>
    <x v="3"/>
    <x v="3"/>
    <x v="15"/>
    <n v="476.54"/>
    <n v="5"/>
    <x v="5048"/>
    <n v="1906.1599999999999"/>
    <n v="95.308000000000007"/>
    <n v="80"/>
  </r>
  <r>
    <n v="6113"/>
    <s v="04/08/2024"/>
    <s v="C403"/>
    <x v="0"/>
    <n v="25"/>
    <x v="1"/>
    <x v="0"/>
    <x v="2"/>
    <x v="9"/>
    <n v="601.88"/>
    <n v="2"/>
    <x v="5049"/>
    <n v="601.88"/>
    <n v="300.94"/>
    <n v="50"/>
  </r>
  <r>
    <n v="6114"/>
    <s v="25/09/2024"/>
    <s v="C869"/>
    <x v="1"/>
    <n v="54"/>
    <x v="0"/>
    <x v="0"/>
    <x v="2"/>
    <x v="9"/>
    <n v="715.51"/>
    <n v="2"/>
    <x v="5050"/>
    <n v="715.51"/>
    <n v="357.755"/>
    <n v="50"/>
  </r>
  <r>
    <n v="6115"/>
    <s v="23/01/2024"/>
    <s v="C776"/>
    <x v="1"/>
    <n v="58"/>
    <x v="0"/>
    <x v="0"/>
    <x v="4"/>
    <x v="17"/>
    <n v="174.97"/>
    <n v="4"/>
    <x v="5051"/>
    <n v="524.91"/>
    <n v="43.7425"/>
    <n v="75"/>
  </r>
  <r>
    <n v="6116"/>
    <s v="31/05/2024"/>
    <s v="C687"/>
    <x v="1"/>
    <n v="31"/>
    <x v="2"/>
    <x v="3"/>
    <x v="3"/>
    <x v="5"/>
    <n v="814.98"/>
    <n v="5"/>
    <x v="5052"/>
    <n v="3259.92"/>
    <n v="162.99600000000001"/>
    <n v="80"/>
  </r>
  <r>
    <n v="6117"/>
    <s v="11/07/2024"/>
    <s v="C502"/>
    <x v="1"/>
    <n v="29"/>
    <x v="1"/>
    <x v="0"/>
    <x v="0"/>
    <x v="0"/>
    <n v="352.35"/>
    <n v="4"/>
    <x v="5053"/>
    <n v="1057.0500000000002"/>
    <n v="88.087500000000006"/>
    <n v="75.000000000000014"/>
  </r>
  <r>
    <n v="6118"/>
    <s v="03/01/2024"/>
    <s v="C315"/>
    <x v="0"/>
    <n v="53"/>
    <x v="0"/>
    <x v="3"/>
    <x v="3"/>
    <x v="5"/>
    <n v="508.23"/>
    <n v="3"/>
    <x v="5054"/>
    <n v="1016.46"/>
    <n v="169.41"/>
    <n v="66.666666666666657"/>
  </r>
  <r>
    <n v="6119"/>
    <s v="12/05/2024"/>
    <s v="C499"/>
    <x v="0"/>
    <n v="57"/>
    <x v="0"/>
    <x v="1"/>
    <x v="3"/>
    <x v="14"/>
    <n v="611.83000000000004"/>
    <n v="3"/>
    <x v="5055"/>
    <n v="1223.6599999999999"/>
    <n v="203.94333333333336"/>
    <n v="66.666666666666657"/>
  </r>
  <r>
    <n v="6120"/>
    <s v="26/03/2024"/>
    <s v="C357"/>
    <x v="1"/>
    <n v="34"/>
    <x v="2"/>
    <x v="0"/>
    <x v="3"/>
    <x v="13"/>
    <n v="493.21"/>
    <n v="1"/>
    <x v="5056"/>
    <n v="0"/>
    <n v="493.21"/>
    <n v="0"/>
  </r>
  <r>
    <n v="6121"/>
    <s v="27/11/2024"/>
    <s v="C387"/>
    <x v="1"/>
    <n v="57"/>
    <x v="0"/>
    <x v="2"/>
    <x v="0"/>
    <x v="0"/>
    <n v="576.24"/>
    <n v="1"/>
    <x v="5057"/>
    <n v="0"/>
    <n v="576.24"/>
    <n v="0"/>
  </r>
  <r>
    <n v="6122"/>
    <s v="08/06/2024"/>
    <s v="C412"/>
    <x v="1"/>
    <n v="46"/>
    <x v="2"/>
    <x v="1"/>
    <x v="0"/>
    <x v="8"/>
    <n v="120.41"/>
    <n v="5"/>
    <x v="5058"/>
    <n v="481.64"/>
    <n v="24.082000000000001"/>
    <n v="80"/>
  </r>
  <r>
    <n v="6123"/>
    <s v="11/07/2024"/>
    <s v="C522"/>
    <x v="1"/>
    <n v="44"/>
    <x v="2"/>
    <x v="2"/>
    <x v="2"/>
    <x v="9"/>
    <n v="437.83"/>
    <n v="5"/>
    <x v="5059"/>
    <n v="1751.3200000000002"/>
    <n v="87.566000000000003"/>
    <n v="80"/>
  </r>
  <r>
    <n v="6124"/>
    <s v="23/02/2024"/>
    <s v="C745"/>
    <x v="1"/>
    <n v="18"/>
    <x v="3"/>
    <x v="0"/>
    <x v="0"/>
    <x v="8"/>
    <n v="287.66000000000003"/>
    <n v="4"/>
    <x v="5060"/>
    <n v="862.98"/>
    <n v="71.915000000000006"/>
    <n v="75"/>
  </r>
  <r>
    <n v="6125"/>
    <s v="14/04/2024"/>
    <s v="C853"/>
    <x v="1"/>
    <n v="51"/>
    <x v="0"/>
    <x v="1"/>
    <x v="2"/>
    <x v="9"/>
    <n v="95.17"/>
    <n v="4"/>
    <x v="5061"/>
    <n v="285.51"/>
    <n v="23.7925"/>
    <n v="75"/>
  </r>
  <r>
    <n v="6126"/>
    <s v="09/02/2024"/>
    <s v="C711"/>
    <x v="1"/>
    <n v="21"/>
    <x v="1"/>
    <x v="3"/>
    <x v="4"/>
    <x v="16"/>
    <n v="199.73"/>
    <n v="5"/>
    <x v="5062"/>
    <n v="798.92"/>
    <n v="39.945999999999998"/>
    <n v="80"/>
  </r>
  <r>
    <n v="6127"/>
    <s v="30/07/2024"/>
    <s v="C598"/>
    <x v="1"/>
    <n v="41"/>
    <x v="2"/>
    <x v="0"/>
    <x v="2"/>
    <x v="9"/>
    <n v="606.41999999999996"/>
    <n v="5"/>
    <x v="5063"/>
    <n v="2425.6799999999998"/>
    <n v="121.28399999999999"/>
    <n v="80"/>
  </r>
  <r>
    <n v="6128"/>
    <s v="20/10/2024"/>
    <s v="C855"/>
    <x v="1"/>
    <n v="38"/>
    <x v="2"/>
    <x v="0"/>
    <x v="3"/>
    <x v="5"/>
    <n v="204.72"/>
    <n v="1"/>
    <x v="5064"/>
    <n v="0"/>
    <n v="204.72"/>
    <n v="0"/>
  </r>
  <r>
    <n v="6129"/>
    <s v="25/02/2024"/>
    <s v="C457"/>
    <x v="0"/>
    <n v="50"/>
    <x v="0"/>
    <x v="3"/>
    <x v="1"/>
    <x v="19"/>
    <n v="189.25"/>
    <n v="1"/>
    <x v="5065"/>
    <n v="0"/>
    <n v="189.25"/>
    <n v="0"/>
  </r>
  <r>
    <n v="6130"/>
    <s v="25/04/2024"/>
    <s v="C470"/>
    <x v="1"/>
    <n v="24"/>
    <x v="1"/>
    <x v="2"/>
    <x v="1"/>
    <x v="2"/>
    <n v="557.29999999999995"/>
    <n v="1"/>
    <x v="5066"/>
    <n v="0"/>
    <n v="557.29999999999995"/>
    <n v="0"/>
  </r>
  <r>
    <n v="6131"/>
    <s v="11/02/2024"/>
    <s v="C728"/>
    <x v="0"/>
    <n v="18"/>
    <x v="3"/>
    <x v="1"/>
    <x v="3"/>
    <x v="14"/>
    <n v="905.66"/>
    <n v="5"/>
    <x v="5067"/>
    <n v="3622.6400000000003"/>
    <n v="181.13200000000001"/>
    <n v="80"/>
  </r>
  <r>
    <n v="6132"/>
    <s v="03/11/2024"/>
    <s v="C223"/>
    <x v="0"/>
    <n v="58"/>
    <x v="0"/>
    <x v="1"/>
    <x v="2"/>
    <x v="3"/>
    <n v="790.81"/>
    <n v="4"/>
    <x v="5068"/>
    <n v="2372.4299999999998"/>
    <n v="197.70249999999999"/>
    <n v="75"/>
  </r>
  <r>
    <n v="6133"/>
    <s v="14/04/2024"/>
    <s v="C923"/>
    <x v="1"/>
    <n v="20"/>
    <x v="1"/>
    <x v="3"/>
    <x v="3"/>
    <x v="13"/>
    <n v="906.04"/>
    <n v="2"/>
    <x v="5069"/>
    <n v="906.04"/>
    <n v="453.02"/>
    <n v="50"/>
  </r>
  <r>
    <n v="6134"/>
    <s v="26/07/2024"/>
    <s v="C468"/>
    <x v="1"/>
    <n v="61"/>
    <x v="0"/>
    <x v="1"/>
    <x v="0"/>
    <x v="0"/>
    <n v="587.15"/>
    <n v="2"/>
    <x v="5070"/>
    <n v="587.15"/>
    <n v="293.57499999999999"/>
    <n v="50"/>
  </r>
  <r>
    <n v="6135"/>
    <s v="19/01/2024"/>
    <s v="C931"/>
    <x v="0"/>
    <n v="32"/>
    <x v="2"/>
    <x v="3"/>
    <x v="2"/>
    <x v="9"/>
    <n v="415.83"/>
    <n v="4"/>
    <x v="5071"/>
    <n v="1247.49"/>
    <n v="103.9575"/>
    <n v="75"/>
  </r>
  <r>
    <n v="6136"/>
    <s v="05/05/2024"/>
    <s v="C587"/>
    <x v="0"/>
    <n v="48"/>
    <x v="2"/>
    <x v="2"/>
    <x v="3"/>
    <x v="5"/>
    <n v="732.34"/>
    <n v="4"/>
    <x v="5072"/>
    <n v="2197.02"/>
    <n v="183.08500000000001"/>
    <n v="75"/>
  </r>
  <r>
    <n v="6137"/>
    <s v="11/11/2024"/>
    <s v="C123"/>
    <x v="1"/>
    <n v="33"/>
    <x v="2"/>
    <x v="2"/>
    <x v="0"/>
    <x v="6"/>
    <n v="268.75"/>
    <n v="4"/>
    <x v="5073"/>
    <n v="806.25"/>
    <n v="67.1875"/>
    <n v="75"/>
  </r>
  <r>
    <n v="6138"/>
    <s v="23/08/2024"/>
    <s v="C399"/>
    <x v="0"/>
    <n v="27"/>
    <x v="1"/>
    <x v="1"/>
    <x v="0"/>
    <x v="0"/>
    <n v="87.27"/>
    <n v="1"/>
    <x v="5074"/>
    <n v="0"/>
    <n v="87.27"/>
    <n v="0"/>
  </r>
  <r>
    <n v="6139"/>
    <s v="21/01/2024"/>
    <s v="C466"/>
    <x v="1"/>
    <n v="46"/>
    <x v="2"/>
    <x v="3"/>
    <x v="2"/>
    <x v="9"/>
    <n v="351.17"/>
    <n v="3"/>
    <x v="5075"/>
    <n v="702.33999999999992"/>
    <n v="117.05666666666667"/>
    <n v="66.666666666666657"/>
  </r>
  <r>
    <n v="6140"/>
    <s v="24/08/2024"/>
    <s v="C849"/>
    <x v="1"/>
    <n v="23"/>
    <x v="1"/>
    <x v="3"/>
    <x v="4"/>
    <x v="7"/>
    <n v="306.24"/>
    <n v="5"/>
    <x v="5076"/>
    <n v="1224.96"/>
    <n v="61.248000000000005"/>
    <n v="80"/>
  </r>
  <r>
    <n v="6141"/>
    <s v="18/02/2024"/>
    <s v="C568"/>
    <x v="1"/>
    <n v="46"/>
    <x v="2"/>
    <x v="3"/>
    <x v="4"/>
    <x v="18"/>
    <n v="678.78"/>
    <n v="1"/>
    <x v="5077"/>
    <n v="0"/>
    <n v="678.78"/>
    <n v="0"/>
  </r>
  <r>
    <n v="6142"/>
    <s v="22/10/2024"/>
    <s v="C461"/>
    <x v="0"/>
    <n v="34"/>
    <x v="2"/>
    <x v="3"/>
    <x v="0"/>
    <x v="0"/>
    <n v="555.85"/>
    <n v="2"/>
    <x v="5078"/>
    <n v="555.85"/>
    <n v="277.92500000000001"/>
    <n v="50"/>
  </r>
  <r>
    <n v="6143"/>
    <s v="14/06/2024"/>
    <s v="C314"/>
    <x v="0"/>
    <n v="39"/>
    <x v="2"/>
    <x v="1"/>
    <x v="4"/>
    <x v="7"/>
    <n v="146.88"/>
    <n v="5"/>
    <x v="5079"/>
    <n v="587.52"/>
    <n v="29.375999999999998"/>
    <n v="80"/>
  </r>
  <r>
    <n v="6144"/>
    <s v="04/12/2024"/>
    <s v="C361"/>
    <x v="1"/>
    <n v="41"/>
    <x v="2"/>
    <x v="0"/>
    <x v="0"/>
    <x v="6"/>
    <n v="909.42"/>
    <n v="4"/>
    <x v="5080"/>
    <n v="2728.2599999999998"/>
    <n v="227.35499999999999"/>
    <n v="75"/>
  </r>
  <r>
    <n v="6145"/>
    <s v="10/02/2024"/>
    <s v="C353"/>
    <x v="0"/>
    <n v="34"/>
    <x v="2"/>
    <x v="1"/>
    <x v="4"/>
    <x v="16"/>
    <n v="597.41"/>
    <n v="2"/>
    <x v="5081"/>
    <n v="597.41"/>
    <n v="298.70499999999998"/>
    <n v="50"/>
  </r>
  <r>
    <n v="6146"/>
    <s v="28/05/2024"/>
    <s v="C706"/>
    <x v="0"/>
    <n v="38"/>
    <x v="2"/>
    <x v="3"/>
    <x v="0"/>
    <x v="6"/>
    <n v="463.11"/>
    <n v="4"/>
    <x v="5082"/>
    <n v="1389.33"/>
    <n v="115.7775"/>
    <n v="74.999999999999986"/>
  </r>
  <r>
    <n v="6147"/>
    <s v="07/08/2024"/>
    <s v="C940"/>
    <x v="0"/>
    <n v="28"/>
    <x v="1"/>
    <x v="0"/>
    <x v="0"/>
    <x v="10"/>
    <n v="937.82"/>
    <n v="4"/>
    <x v="5083"/>
    <n v="2813.46"/>
    <n v="234.45500000000001"/>
    <n v="75"/>
  </r>
  <r>
    <n v="6148"/>
    <s v="24/07/2024"/>
    <s v="C853"/>
    <x v="0"/>
    <n v="24"/>
    <x v="1"/>
    <x v="0"/>
    <x v="0"/>
    <x v="6"/>
    <n v="106.33"/>
    <n v="4"/>
    <x v="5084"/>
    <n v="318.99"/>
    <n v="26.5825"/>
    <n v="75"/>
  </r>
  <r>
    <n v="6149"/>
    <s v="26/01/2024"/>
    <s v="C907"/>
    <x v="0"/>
    <n v="59"/>
    <x v="0"/>
    <x v="1"/>
    <x v="0"/>
    <x v="10"/>
    <n v="791.7"/>
    <n v="5"/>
    <x v="5085"/>
    <n v="3166.8"/>
    <n v="158.34"/>
    <n v="80"/>
  </r>
  <r>
    <n v="6150"/>
    <s v="30/03/2024"/>
    <s v="C969"/>
    <x v="0"/>
    <n v="56"/>
    <x v="0"/>
    <x v="3"/>
    <x v="1"/>
    <x v="19"/>
    <n v="371.02"/>
    <n v="2"/>
    <x v="5086"/>
    <n v="371.02"/>
    <n v="185.51"/>
    <n v="50"/>
  </r>
  <r>
    <n v="6151"/>
    <s v="04/02/2024"/>
    <s v="C779"/>
    <x v="0"/>
    <n v="22"/>
    <x v="1"/>
    <x v="3"/>
    <x v="4"/>
    <x v="17"/>
    <n v="698.44"/>
    <n v="2"/>
    <x v="5087"/>
    <n v="698.44"/>
    <n v="349.22"/>
    <n v="50"/>
  </r>
  <r>
    <n v="6152"/>
    <s v="21/12/2024"/>
    <s v="C778"/>
    <x v="1"/>
    <n v="61"/>
    <x v="0"/>
    <x v="3"/>
    <x v="0"/>
    <x v="10"/>
    <n v="931.42"/>
    <n v="4"/>
    <x v="5088"/>
    <n v="2794.2599999999998"/>
    <n v="232.85499999999999"/>
    <n v="75"/>
  </r>
  <r>
    <n v="6153"/>
    <s v="27/12/2024"/>
    <s v="C562"/>
    <x v="0"/>
    <n v="38"/>
    <x v="2"/>
    <x v="3"/>
    <x v="3"/>
    <x v="5"/>
    <n v="522.54"/>
    <n v="1"/>
    <x v="5089"/>
    <n v="0"/>
    <n v="522.54"/>
    <n v="0"/>
  </r>
  <r>
    <n v="6154"/>
    <s v="23/04/2024"/>
    <s v="C564"/>
    <x v="0"/>
    <n v="35"/>
    <x v="2"/>
    <x v="3"/>
    <x v="2"/>
    <x v="4"/>
    <n v="32.409999999999997"/>
    <n v="3"/>
    <x v="5090"/>
    <n v="64.820000000000007"/>
    <n v="10.803333333333333"/>
    <n v="66.666666666666671"/>
  </r>
  <r>
    <n v="6155"/>
    <s v="15/07/2024"/>
    <s v="C119"/>
    <x v="0"/>
    <n v="52"/>
    <x v="0"/>
    <x v="0"/>
    <x v="3"/>
    <x v="14"/>
    <n v="38.56"/>
    <n v="1"/>
    <x v="5091"/>
    <n v="0"/>
    <n v="38.56"/>
    <n v="0"/>
  </r>
  <r>
    <n v="6156"/>
    <s v="17/05/2024"/>
    <s v="C896"/>
    <x v="0"/>
    <n v="37"/>
    <x v="2"/>
    <x v="1"/>
    <x v="3"/>
    <x v="14"/>
    <n v="337.26"/>
    <n v="5"/>
    <x v="5092"/>
    <n v="1349.04"/>
    <n v="67.451999999999998"/>
    <n v="80"/>
  </r>
  <r>
    <n v="6157"/>
    <s v="11/03/2024"/>
    <s v="C717"/>
    <x v="0"/>
    <n v="32"/>
    <x v="2"/>
    <x v="1"/>
    <x v="1"/>
    <x v="11"/>
    <n v="783.84"/>
    <n v="3"/>
    <x v="5093"/>
    <n v="1567.6799999999998"/>
    <n v="261.28000000000003"/>
    <n v="66.666666666666657"/>
  </r>
  <r>
    <n v="6158"/>
    <s v="03/05/2024"/>
    <s v="C718"/>
    <x v="0"/>
    <n v="22"/>
    <x v="1"/>
    <x v="2"/>
    <x v="4"/>
    <x v="16"/>
    <n v="295.38"/>
    <n v="1"/>
    <x v="5094"/>
    <n v="0"/>
    <n v="295.38"/>
    <n v="0"/>
  </r>
  <r>
    <n v="6159"/>
    <s v="18/07/2024"/>
    <s v="C927"/>
    <x v="0"/>
    <n v="30"/>
    <x v="2"/>
    <x v="1"/>
    <x v="1"/>
    <x v="2"/>
    <n v="341.12"/>
    <n v="2"/>
    <x v="5095"/>
    <n v="341.12"/>
    <n v="170.56"/>
    <n v="50"/>
  </r>
  <r>
    <n v="6160"/>
    <s v="27/03/2024"/>
    <s v="C732"/>
    <x v="0"/>
    <n v="29"/>
    <x v="1"/>
    <x v="0"/>
    <x v="4"/>
    <x v="16"/>
    <n v="786.62"/>
    <n v="1"/>
    <x v="5096"/>
    <n v="0"/>
    <n v="786.62"/>
    <n v="0"/>
  </r>
  <r>
    <n v="6161"/>
    <s v="23/11/2024"/>
    <s v="C622"/>
    <x v="1"/>
    <n v="38"/>
    <x v="2"/>
    <x v="2"/>
    <x v="0"/>
    <x v="10"/>
    <n v="125.03"/>
    <n v="4"/>
    <x v="5097"/>
    <n v="375.09000000000003"/>
    <n v="31.2575"/>
    <n v="75.000000000000014"/>
  </r>
  <r>
    <n v="6162"/>
    <s v="02/11/2024"/>
    <s v="C444"/>
    <x v="0"/>
    <n v="54"/>
    <x v="0"/>
    <x v="0"/>
    <x v="1"/>
    <x v="1"/>
    <n v="848.34"/>
    <n v="5"/>
    <x v="5098"/>
    <n v="3393.3599999999997"/>
    <n v="169.66800000000001"/>
    <n v="80"/>
  </r>
  <r>
    <n v="6163"/>
    <s v="01/02/2024"/>
    <s v="C208"/>
    <x v="0"/>
    <n v="23"/>
    <x v="1"/>
    <x v="1"/>
    <x v="2"/>
    <x v="3"/>
    <n v="273.13"/>
    <n v="1"/>
    <x v="5099"/>
    <n v="0"/>
    <n v="273.13"/>
    <n v="0"/>
  </r>
  <r>
    <n v="6164"/>
    <s v="08/09/2024"/>
    <s v="C554"/>
    <x v="0"/>
    <n v="24"/>
    <x v="1"/>
    <x v="0"/>
    <x v="4"/>
    <x v="18"/>
    <n v="60.71"/>
    <n v="1"/>
    <x v="5100"/>
    <n v="0"/>
    <n v="60.71"/>
    <n v="0"/>
  </r>
  <r>
    <n v="6165"/>
    <s v="17/07/2024"/>
    <s v="C820"/>
    <x v="0"/>
    <n v="43"/>
    <x v="2"/>
    <x v="0"/>
    <x v="1"/>
    <x v="1"/>
    <n v="126.17"/>
    <n v="3"/>
    <x v="5101"/>
    <n v="252.33999999999997"/>
    <n v="42.056666666666665"/>
    <n v="66.666666666666657"/>
  </r>
  <r>
    <n v="6166"/>
    <s v="11/03/2024"/>
    <s v="C142"/>
    <x v="1"/>
    <n v="59"/>
    <x v="0"/>
    <x v="1"/>
    <x v="2"/>
    <x v="4"/>
    <n v="953.03"/>
    <n v="4"/>
    <x v="5102"/>
    <n v="2859.09"/>
    <n v="238.25749999999999"/>
    <n v="75.000000000000014"/>
  </r>
  <r>
    <n v="6167"/>
    <s v="12/12/2024"/>
    <s v="C807"/>
    <x v="1"/>
    <n v="25"/>
    <x v="1"/>
    <x v="0"/>
    <x v="3"/>
    <x v="14"/>
    <n v="456.81"/>
    <n v="3"/>
    <x v="5103"/>
    <n v="913.62000000000012"/>
    <n v="152.27000000000001"/>
    <n v="66.666666666666671"/>
  </r>
  <r>
    <n v="6168"/>
    <s v="25/04/2024"/>
    <s v="C857"/>
    <x v="1"/>
    <n v="26"/>
    <x v="1"/>
    <x v="2"/>
    <x v="0"/>
    <x v="0"/>
    <n v="263.87"/>
    <n v="5"/>
    <x v="5104"/>
    <n v="1055.48"/>
    <n v="52.774000000000001"/>
    <n v="80"/>
  </r>
  <r>
    <n v="6169"/>
    <s v="13/11/2024"/>
    <s v="C894"/>
    <x v="1"/>
    <n v="44"/>
    <x v="2"/>
    <x v="2"/>
    <x v="0"/>
    <x v="8"/>
    <n v="526.05999999999995"/>
    <n v="5"/>
    <x v="5105"/>
    <n v="2104.2400000000002"/>
    <n v="105.21199999999999"/>
    <n v="80"/>
  </r>
  <r>
    <n v="6170"/>
    <s v="19/02/2024"/>
    <s v="C809"/>
    <x v="1"/>
    <n v="21"/>
    <x v="1"/>
    <x v="3"/>
    <x v="3"/>
    <x v="15"/>
    <n v="685.52"/>
    <n v="4"/>
    <x v="5106"/>
    <n v="2056.56"/>
    <n v="171.38"/>
    <n v="75"/>
  </r>
  <r>
    <n v="6171"/>
    <s v="27/09/2024"/>
    <s v="C298"/>
    <x v="1"/>
    <n v="38"/>
    <x v="2"/>
    <x v="2"/>
    <x v="1"/>
    <x v="19"/>
    <n v="325.61"/>
    <n v="3"/>
    <x v="5107"/>
    <n v="651.22"/>
    <n v="108.53666666666668"/>
    <n v="66.666666666666657"/>
  </r>
  <r>
    <n v="6172"/>
    <s v="11/11/2024"/>
    <s v="C812"/>
    <x v="1"/>
    <n v="48"/>
    <x v="2"/>
    <x v="2"/>
    <x v="3"/>
    <x v="15"/>
    <n v="728.02"/>
    <n v="4"/>
    <x v="5108"/>
    <n v="2184.06"/>
    <n v="182.005"/>
    <n v="75"/>
  </r>
  <r>
    <n v="6173"/>
    <s v="01/07/2024"/>
    <s v="C453"/>
    <x v="1"/>
    <n v="38"/>
    <x v="2"/>
    <x v="1"/>
    <x v="2"/>
    <x v="3"/>
    <n v="259.73"/>
    <n v="3"/>
    <x v="5109"/>
    <n v="519.46"/>
    <n v="86.576666666666668"/>
    <n v="66.666666666666657"/>
  </r>
  <r>
    <n v="6174"/>
    <s v="23/02/2024"/>
    <s v="C839"/>
    <x v="1"/>
    <n v="57"/>
    <x v="0"/>
    <x v="2"/>
    <x v="4"/>
    <x v="7"/>
    <n v="121.21"/>
    <n v="2"/>
    <x v="5110"/>
    <n v="121.21"/>
    <n v="60.604999999999997"/>
    <n v="50"/>
  </r>
  <r>
    <n v="6175"/>
    <s v="11/01/2024"/>
    <s v="C551"/>
    <x v="1"/>
    <n v="42"/>
    <x v="2"/>
    <x v="1"/>
    <x v="1"/>
    <x v="1"/>
    <n v="554.21"/>
    <n v="4"/>
    <x v="5111"/>
    <n v="1662.63"/>
    <n v="138.55250000000001"/>
    <n v="75"/>
  </r>
  <r>
    <n v="6176"/>
    <s v="10/06/2024"/>
    <s v="C490"/>
    <x v="1"/>
    <n v="56"/>
    <x v="0"/>
    <x v="2"/>
    <x v="4"/>
    <x v="17"/>
    <n v="159.61000000000001"/>
    <n v="5"/>
    <x v="5112"/>
    <n v="638.43999999999994"/>
    <n v="31.922000000000004"/>
    <n v="80"/>
  </r>
  <r>
    <n v="6177"/>
    <s v="08/09/2024"/>
    <s v="C644"/>
    <x v="1"/>
    <n v="32"/>
    <x v="2"/>
    <x v="1"/>
    <x v="3"/>
    <x v="14"/>
    <n v="941.08"/>
    <n v="3"/>
    <x v="5113"/>
    <n v="1882.1599999999999"/>
    <n v="313.69333333333333"/>
    <n v="66.666666666666657"/>
  </r>
  <r>
    <n v="6178"/>
    <s v="03/04/2024"/>
    <s v="C459"/>
    <x v="1"/>
    <n v="52"/>
    <x v="0"/>
    <x v="1"/>
    <x v="0"/>
    <x v="6"/>
    <n v="10.44"/>
    <n v="2"/>
    <x v="5114"/>
    <n v="10.44"/>
    <n v="5.22"/>
    <n v="50"/>
  </r>
  <r>
    <n v="6179"/>
    <s v="10/06/2024"/>
    <s v="C464"/>
    <x v="1"/>
    <n v="60"/>
    <x v="0"/>
    <x v="0"/>
    <x v="4"/>
    <x v="16"/>
    <n v="758.14"/>
    <n v="5"/>
    <x v="5115"/>
    <n v="3032.56"/>
    <n v="151.62799999999999"/>
    <n v="80"/>
  </r>
  <r>
    <n v="6180"/>
    <s v="28/09/2024"/>
    <s v="C360"/>
    <x v="1"/>
    <n v="58"/>
    <x v="0"/>
    <x v="2"/>
    <x v="4"/>
    <x v="7"/>
    <n v="286.68"/>
    <n v="3"/>
    <x v="5116"/>
    <n v="573.3599999999999"/>
    <n v="95.56"/>
    <n v="66.666666666666657"/>
  </r>
  <r>
    <n v="6181"/>
    <s v="02/07/2024"/>
    <s v="C679"/>
    <x v="1"/>
    <n v="54"/>
    <x v="0"/>
    <x v="1"/>
    <x v="0"/>
    <x v="10"/>
    <n v="847.63"/>
    <n v="2"/>
    <x v="5117"/>
    <n v="847.63"/>
    <n v="423.815"/>
    <n v="50"/>
  </r>
  <r>
    <n v="6182"/>
    <s v="11/08/2024"/>
    <s v="C244"/>
    <x v="0"/>
    <n v="59"/>
    <x v="0"/>
    <x v="2"/>
    <x v="4"/>
    <x v="7"/>
    <n v="69.55"/>
    <n v="5"/>
    <x v="5118"/>
    <n v="278.2"/>
    <n v="13.91"/>
    <n v="80"/>
  </r>
  <r>
    <n v="6183"/>
    <s v="29/06/2024"/>
    <s v="C106"/>
    <x v="1"/>
    <n v="64"/>
    <x v="0"/>
    <x v="3"/>
    <x v="4"/>
    <x v="7"/>
    <n v="953.47"/>
    <n v="5"/>
    <x v="5119"/>
    <n v="3813.88"/>
    <n v="190.69400000000002"/>
    <n v="80"/>
  </r>
  <r>
    <n v="6184"/>
    <s v="03/01/2024"/>
    <s v="C683"/>
    <x v="0"/>
    <n v="45"/>
    <x v="2"/>
    <x v="0"/>
    <x v="0"/>
    <x v="6"/>
    <n v="110.38"/>
    <n v="2"/>
    <x v="5120"/>
    <n v="110.38"/>
    <n v="55.19"/>
    <n v="50"/>
  </r>
  <r>
    <n v="6185"/>
    <s v="22/03/2024"/>
    <s v="C697"/>
    <x v="1"/>
    <n v="31"/>
    <x v="2"/>
    <x v="0"/>
    <x v="0"/>
    <x v="6"/>
    <n v="790"/>
    <n v="5"/>
    <x v="5121"/>
    <n v="3160"/>
    <n v="158"/>
    <n v="80"/>
  </r>
  <r>
    <n v="6186"/>
    <s v="17/04/2024"/>
    <s v="C755"/>
    <x v="1"/>
    <n v="21"/>
    <x v="1"/>
    <x v="1"/>
    <x v="3"/>
    <x v="5"/>
    <n v="522.16999999999996"/>
    <n v="3"/>
    <x v="5122"/>
    <n v="1044.3400000000001"/>
    <n v="174.05666666666664"/>
    <n v="66.666666666666671"/>
  </r>
  <r>
    <n v="6187"/>
    <s v="28/06/2024"/>
    <s v="C198"/>
    <x v="0"/>
    <n v="37"/>
    <x v="2"/>
    <x v="2"/>
    <x v="3"/>
    <x v="14"/>
    <n v="436.09"/>
    <n v="3"/>
    <x v="5123"/>
    <n v="872.18000000000006"/>
    <n v="145.36333333333332"/>
    <n v="66.666666666666671"/>
  </r>
  <r>
    <n v="6188"/>
    <s v="18/05/2024"/>
    <s v="C173"/>
    <x v="1"/>
    <n v="51"/>
    <x v="0"/>
    <x v="0"/>
    <x v="4"/>
    <x v="18"/>
    <n v="287.35000000000002"/>
    <n v="5"/>
    <x v="5124"/>
    <n v="1149.4000000000001"/>
    <n v="57.470000000000006"/>
    <n v="80"/>
  </r>
  <r>
    <n v="6189"/>
    <s v="21/06/2024"/>
    <s v="C992"/>
    <x v="0"/>
    <n v="29"/>
    <x v="1"/>
    <x v="0"/>
    <x v="1"/>
    <x v="11"/>
    <n v="842.96"/>
    <n v="1"/>
    <x v="5125"/>
    <n v="0"/>
    <n v="842.96"/>
    <n v="0"/>
  </r>
  <r>
    <n v="6190"/>
    <s v="03/08/2024"/>
    <s v="C964"/>
    <x v="0"/>
    <n v="50"/>
    <x v="0"/>
    <x v="0"/>
    <x v="3"/>
    <x v="14"/>
    <n v="207.75"/>
    <n v="2"/>
    <x v="5126"/>
    <n v="207.75"/>
    <n v="103.875"/>
    <n v="50"/>
  </r>
  <r>
    <n v="6191"/>
    <s v="31/07/2024"/>
    <s v="C946"/>
    <x v="0"/>
    <n v="41"/>
    <x v="2"/>
    <x v="1"/>
    <x v="3"/>
    <x v="5"/>
    <n v="724.03"/>
    <n v="1"/>
    <x v="5127"/>
    <n v="0"/>
    <n v="724.03"/>
    <n v="0"/>
  </r>
  <r>
    <n v="6192"/>
    <s v="06/05/2024"/>
    <s v="C988"/>
    <x v="1"/>
    <n v="37"/>
    <x v="2"/>
    <x v="3"/>
    <x v="1"/>
    <x v="1"/>
    <n v="451.33"/>
    <n v="3"/>
    <x v="5128"/>
    <n v="902.66000000000008"/>
    <n v="150.44333333333333"/>
    <n v="66.666666666666671"/>
  </r>
  <r>
    <n v="6193"/>
    <s v="27/01/2024"/>
    <s v="C126"/>
    <x v="1"/>
    <n v="22"/>
    <x v="1"/>
    <x v="1"/>
    <x v="1"/>
    <x v="2"/>
    <n v="998.51"/>
    <n v="5"/>
    <x v="5129"/>
    <n v="3994.04"/>
    <n v="199.702"/>
    <n v="80"/>
  </r>
  <r>
    <n v="6194"/>
    <s v="03/04/2024"/>
    <s v="C208"/>
    <x v="1"/>
    <n v="55"/>
    <x v="0"/>
    <x v="3"/>
    <x v="0"/>
    <x v="10"/>
    <n v="615.29"/>
    <n v="4"/>
    <x v="5130"/>
    <n v="1845.87"/>
    <n v="153.82249999999999"/>
    <n v="75"/>
  </r>
  <r>
    <n v="6195"/>
    <s v="09/08/2024"/>
    <s v="C542"/>
    <x v="0"/>
    <n v="47"/>
    <x v="2"/>
    <x v="0"/>
    <x v="3"/>
    <x v="13"/>
    <n v="113.15"/>
    <n v="4"/>
    <x v="5131"/>
    <n v="339.45000000000005"/>
    <n v="28.287500000000001"/>
    <n v="75.000000000000014"/>
  </r>
  <r>
    <n v="6196"/>
    <s v="14/02/2024"/>
    <s v="C717"/>
    <x v="0"/>
    <n v="41"/>
    <x v="2"/>
    <x v="3"/>
    <x v="2"/>
    <x v="9"/>
    <n v="425.33"/>
    <n v="1"/>
    <x v="5132"/>
    <n v="0"/>
    <n v="425.33"/>
    <n v="0"/>
  </r>
  <r>
    <n v="6197"/>
    <s v="24/05/2024"/>
    <s v="C396"/>
    <x v="1"/>
    <n v="60"/>
    <x v="0"/>
    <x v="1"/>
    <x v="2"/>
    <x v="9"/>
    <n v="75.64"/>
    <n v="1"/>
    <x v="5133"/>
    <n v="0"/>
    <n v="75.64"/>
    <n v="0"/>
  </r>
  <r>
    <n v="6198"/>
    <s v="23/06/2024"/>
    <s v="C639"/>
    <x v="1"/>
    <n v="57"/>
    <x v="0"/>
    <x v="1"/>
    <x v="4"/>
    <x v="17"/>
    <n v="292.8"/>
    <n v="1"/>
    <x v="5134"/>
    <n v="0"/>
    <n v="292.8"/>
    <n v="0"/>
  </r>
  <r>
    <n v="6199"/>
    <s v="09/07/2024"/>
    <s v="C160"/>
    <x v="1"/>
    <n v="24"/>
    <x v="1"/>
    <x v="2"/>
    <x v="3"/>
    <x v="15"/>
    <n v="349.88"/>
    <n v="3"/>
    <x v="5135"/>
    <n v="699.7600000000001"/>
    <n v="116.62666666666667"/>
    <n v="66.666666666666671"/>
  </r>
  <r>
    <n v="6200"/>
    <s v="09/04/2024"/>
    <s v="C837"/>
    <x v="1"/>
    <n v="53"/>
    <x v="0"/>
    <x v="2"/>
    <x v="2"/>
    <x v="9"/>
    <n v="854.64"/>
    <n v="3"/>
    <x v="5136"/>
    <n v="1709.2800000000002"/>
    <n v="284.88"/>
    <n v="66.666666666666671"/>
  </r>
  <r>
    <n v="6201"/>
    <s v="17/08/2024"/>
    <s v="C711"/>
    <x v="1"/>
    <n v="55"/>
    <x v="0"/>
    <x v="1"/>
    <x v="3"/>
    <x v="15"/>
    <n v="839.61"/>
    <n v="5"/>
    <x v="5137"/>
    <n v="3358.44"/>
    <n v="167.922"/>
    <n v="80"/>
  </r>
  <r>
    <n v="6202"/>
    <s v="15/05/2024"/>
    <s v="C225"/>
    <x v="0"/>
    <n v="33"/>
    <x v="2"/>
    <x v="2"/>
    <x v="3"/>
    <x v="14"/>
    <n v="21.44"/>
    <n v="3"/>
    <x v="5138"/>
    <n v="42.879999999999995"/>
    <n v="7.1466666666666674"/>
    <n v="66.666666666666657"/>
  </r>
  <r>
    <n v="6203"/>
    <s v="16/09/2024"/>
    <s v="C407"/>
    <x v="0"/>
    <n v="32"/>
    <x v="2"/>
    <x v="0"/>
    <x v="2"/>
    <x v="4"/>
    <n v="536.96"/>
    <n v="5"/>
    <x v="5139"/>
    <n v="2147.84"/>
    <n v="107.39200000000001"/>
    <n v="80"/>
  </r>
  <r>
    <n v="6204"/>
    <s v="05/01/2024"/>
    <s v="C277"/>
    <x v="0"/>
    <n v="63"/>
    <x v="0"/>
    <x v="3"/>
    <x v="3"/>
    <x v="15"/>
    <n v="231.31"/>
    <n v="5"/>
    <x v="5140"/>
    <n v="925.24"/>
    <n v="46.262"/>
    <n v="80"/>
  </r>
  <r>
    <n v="6205"/>
    <s v="30/03/2024"/>
    <s v="C636"/>
    <x v="1"/>
    <n v="40"/>
    <x v="2"/>
    <x v="1"/>
    <x v="1"/>
    <x v="1"/>
    <n v="326.89"/>
    <n v="1"/>
    <x v="5141"/>
    <n v="0"/>
    <n v="326.89"/>
    <n v="0"/>
  </r>
  <r>
    <n v="6206"/>
    <s v="26/09/2024"/>
    <s v="C397"/>
    <x v="0"/>
    <n v="29"/>
    <x v="1"/>
    <x v="1"/>
    <x v="4"/>
    <x v="16"/>
    <n v="31.43"/>
    <n v="4"/>
    <x v="5142"/>
    <n v="94.289999999999992"/>
    <n v="7.8574999999999999"/>
    <n v="74.999999999999986"/>
  </r>
  <r>
    <n v="6207"/>
    <s v="09/04/2024"/>
    <s v="C499"/>
    <x v="0"/>
    <n v="46"/>
    <x v="2"/>
    <x v="2"/>
    <x v="0"/>
    <x v="10"/>
    <n v="752.25"/>
    <n v="1"/>
    <x v="5143"/>
    <n v="0"/>
    <n v="752.25"/>
    <n v="0"/>
  </r>
  <r>
    <n v="6208"/>
    <s v="10/09/2024"/>
    <s v="C468"/>
    <x v="0"/>
    <n v="61"/>
    <x v="0"/>
    <x v="1"/>
    <x v="2"/>
    <x v="12"/>
    <n v="951.08"/>
    <n v="3"/>
    <x v="5144"/>
    <n v="1902.1599999999999"/>
    <n v="317.0266666666667"/>
    <n v="66.666666666666657"/>
  </r>
  <r>
    <n v="6209"/>
    <s v="12/11/2024"/>
    <s v="C891"/>
    <x v="0"/>
    <n v="32"/>
    <x v="2"/>
    <x v="2"/>
    <x v="0"/>
    <x v="0"/>
    <n v="227.07"/>
    <n v="2"/>
    <x v="5145"/>
    <n v="227.07"/>
    <n v="113.535"/>
    <n v="50"/>
  </r>
  <r>
    <n v="6210"/>
    <s v="10/09/2024"/>
    <s v="C259"/>
    <x v="0"/>
    <n v="46"/>
    <x v="2"/>
    <x v="0"/>
    <x v="4"/>
    <x v="7"/>
    <n v="348.36"/>
    <n v="3"/>
    <x v="5146"/>
    <n v="696.71999999999991"/>
    <n v="116.12"/>
    <n v="66.666666666666657"/>
  </r>
  <r>
    <n v="6211"/>
    <s v="05/10/2024"/>
    <s v="C464"/>
    <x v="1"/>
    <n v="62"/>
    <x v="0"/>
    <x v="1"/>
    <x v="1"/>
    <x v="1"/>
    <n v="214.37"/>
    <n v="4"/>
    <x v="3069"/>
    <n v="643.11"/>
    <n v="53.592500000000001"/>
    <n v="75"/>
  </r>
  <r>
    <n v="6212"/>
    <s v="31/01/2024"/>
    <s v="C928"/>
    <x v="0"/>
    <n v="60"/>
    <x v="0"/>
    <x v="0"/>
    <x v="1"/>
    <x v="11"/>
    <n v="930.75"/>
    <n v="3"/>
    <x v="5147"/>
    <n v="1861.5"/>
    <n v="310.25"/>
    <n v="66.666666666666657"/>
  </r>
  <r>
    <n v="6213"/>
    <s v="22/02/2024"/>
    <s v="C714"/>
    <x v="1"/>
    <n v="38"/>
    <x v="2"/>
    <x v="0"/>
    <x v="1"/>
    <x v="2"/>
    <n v="19.260000000000002"/>
    <n v="4"/>
    <x v="5148"/>
    <n v="57.78"/>
    <n v="4.8150000000000004"/>
    <n v="75"/>
  </r>
  <r>
    <n v="6214"/>
    <s v="06/12/2024"/>
    <s v="C293"/>
    <x v="1"/>
    <n v="32"/>
    <x v="2"/>
    <x v="1"/>
    <x v="1"/>
    <x v="1"/>
    <n v="588.02"/>
    <n v="2"/>
    <x v="5149"/>
    <n v="588.02"/>
    <n v="294.01"/>
    <n v="50"/>
  </r>
  <r>
    <n v="6215"/>
    <s v="08/06/2024"/>
    <s v="C439"/>
    <x v="1"/>
    <n v="31"/>
    <x v="2"/>
    <x v="2"/>
    <x v="2"/>
    <x v="4"/>
    <n v="872.06"/>
    <n v="2"/>
    <x v="5150"/>
    <n v="872.06"/>
    <n v="436.03"/>
    <n v="50"/>
  </r>
  <r>
    <n v="6216"/>
    <s v="20/10/2024"/>
    <s v="C283"/>
    <x v="1"/>
    <n v="59"/>
    <x v="0"/>
    <x v="2"/>
    <x v="2"/>
    <x v="4"/>
    <n v="194.44"/>
    <n v="5"/>
    <x v="5151"/>
    <n v="777.76"/>
    <n v="38.887999999999998"/>
    <n v="80"/>
  </r>
  <r>
    <n v="6217"/>
    <s v="11/03/2024"/>
    <s v="C465"/>
    <x v="1"/>
    <n v="61"/>
    <x v="0"/>
    <x v="0"/>
    <x v="3"/>
    <x v="14"/>
    <n v="594.1"/>
    <n v="3"/>
    <x v="5152"/>
    <n v="1188.1999999999998"/>
    <n v="198.03333333333333"/>
    <n v="66.666666666666657"/>
  </r>
  <r>
    <n v="6218"/>
    <s v="29/06/2024"/>
    <s v="C400"/>
    <x v="0"/>
    <n v="33"/>
    <x v="2"/>
    <x v="2"/>
    <x v="3"/>
    <x v="5"/>
    <n v="60.14"/>
    <n v="5"/>
    <x v="5153"/>
    <n v="240.56"/>
    <n v="12.028"/>
    <n v="80"/>
  </r>
  <r>
    <n v="6219"/>
    <s v="26/08/2024"/>
    <s v="C777"/>
    <x v="0"/>
    <n v="32"/>
    <x v="2"/>
    <x v="2"/>
    <x v="4"/>
    <x v="7"/>
    <n v="816.44"/>
    <n v="1"/>
    <x v="5154"/>
    <n v="0"/>
    <n v="816.44"/>
    <n v="0"/>
  </r>
  <r>
    <n v="6220"/>
    <s v="27/05/2024"/>
    <s v="C748"/>
    <x v="1"/>
    <n v="59"/>
    <x v="0"/>
    <x v="0"/>
    <x v="3"/>
    <x v="15"/>
    <n v="281.68"/>
    <n v="1"/>
    <x v="5155"/>
    <n v="0"/>
    <n v="281.68"/>
    <n v="0"/>
  </r>
  <r>
    <n v="6221"/>
    <s v="02/11/2024"/>
    <s v="C789"/>
    <x v="1"/>
    <n v="21"/>
    <x v="1"/>
    <x v="1"/>
    <x v="4"/>
    <x v="16"/>
    <n v="988.87"/>
    <n v="1"/>
    <x v="5156"/>
    <n v="0"/>
    <n v="988.87"/>
    <n v="0"/>
  </r>
  <r>
    <n v="6222"/>
    <s v="12/12/2024"/>
    <s v="C850"/>
    <x v="1"/>
    <n v="44"/>
    <x v="2"/>
    <x v="1"/>
    <x v="4"/>
    <x v="7"/>
    <n v="922.79"/>
    <n v="1"/>
    <x v="5157"/>
    <n v="0"/>
    <n v="922.79"/>
    <n v="0"/>
  </r>
  <r>
    <n v="6223"/>
    <s v="30/01/2024"/>
    <s v="C886"/>
    <x v="0"/>
    <n v="40"/>
    <x v="2"/>
    <x v="3"/>
    <x v="4"/>
    <x v="18"/>
    <n v="735.19"/>
    <n v="1"/>
    <x v="5158"/>
    <n v="0"/>
    <n v="735.19"/>
    <n v="0"/>
  </r>
  <r>
    <n v="6224"/>
    <s v="09/06/2024"/>
    <s v="C448"/>
    <x v="1"/>
    <n v="46"/>
    <x v="2"/>
    <x v="1"/>
    <x v="1"/>
    <x v="2"/>
    <n v="501.87"/>
    <n v="3"/>
    <x v="5159"/>
    <n v="1003.7399999999999"/>
    <n v="167.29"/>
    <n v="66.666666666666657"/>
  </r>
  <r>
    <n v="6225"/>
    <s v="18/08/2024"/>
    <s v="C300"/>
    <x v="0"/>
    <n v="58"/>
    <x v="0"/>
    <x v="2"/>
    <x v="0"/>
    <x v="6"/>
    <n v="768.92"/>
    <n v="5"/>
    <x v="1529"/>
    <n v="3075.68"/>
    <n v="153.78399999999999"/>
    <n v="80"/>
  </r>
  <r>
    <n v="6226"/>
    <s v="26/07/2024"/>
    <s v="C233"/>
    <x v="1"/>
    <n v="26"/>
    <x v="1"/>
    <x v="3"/>
    <x v="0"/>
    <x v="10"/>
    <n v="139.30000000000001"/>
    <n v="5"/>
    <x v="5160"/>
    <n v="557.20000000000005"/>
    <n v="27.860000000000003"/>
    <n v="80"/>
  </r>
  <r>
    <n v="6227"/>
    <s v="27/06/2024"/>
    <s v="C856"/>
    <x v="0"/>
    <n v="60"/>
    <x v="0"/>
    <x v="3"/>
    <x v="2"/>
    <x v="12"/>
    <n v="317.10000000000002"/>
    <n v="4"/>
    <x v="5161"/>
    <n v="951.30000000000007"/>
    <n v="79.275000000000006"/>
    <n v="75"/>
  </r>
  <r>
    <n v="6228"/>
    <s v="03/11/2024"/>
    <s v="C210"/>
    <x v="1"/>
    <n v="60"/>
    <x v="0"/>
    <x v="3"/>
    <x v="4"/>
    <x v="16"/>
    <n v="36.630000000000003"/>
    <n v="1"/>
    <x v="5162"/>
    <n v="0"/>
    <n v="36.630000000000003"/>
    <n v="0"/>
  </r>
  <r>
    <n v="6229"/>
    <s v="29/06/2024"/>
    <s v="C606"/>
    <x v="0"/>
    <n v="24"/>
    <x v="1"/>
    <x v="1"/>
    <x v="1"/>
    <x v="11"/>
    <n v="648.57000000000005"/>
    <n v="2"/>
    <x v="5163"/>
    <n v="648.57000000000005"/>
    <n v="324.28500000000003"/>
    <n v="50"/>
  </r>
  <r>
    <n v="6230"/>
    <s v="31/03/2024"/>
    <s v="C505"/>
    <x v="1"/>
    <n v="59"/>
    <x v="0"/>
    <x v="3"/>
    <x v="3"/>
    <x v="13"/>
    <n v="807.48"/>
    <n v="4"/>
    <x v="5164"/>
    <n v="2422.44"/>
    <n v="201.87"/>
    <n v="75"/>
  </r>
  <r>
    <n v="6231"/>
    <s v="06/01/2024"/>
    <s v="C521"/>
    <x v="0"/>
    <n v="21"/>
    <x v="1"/>
    <x v="3"/>
    <x v="3"/>
    <x v="13"/>
    <n v="946.82"/>
    <n v="4"/>
    <x v="5165"/>
    <n v="2840.46"/>
    <n v="236.70500000000001"/>
    <n v="75"/>
  </r>
  <r>
    <n v="6232"/>
    <s v="14/12/2024"/>
    <s v="C429"/>
    <x v="0"/>
    <n v="22"/>
    <x v="1"/>
    <x v="3"/>
    <x v="2"/>
    <x v="4"/>
    <n v="689.64"/>
    <n v="3"/>
    <x v="5166"/>
    <n v="1379.2800000000002"/>
    <n v="229.88"/>
    <n v="66.666666666666671"/>
  </r>
  <r>
    <n v="6233"/>
    <s v="25/04/2024"/>
    <s v="C311"/>
    <x v="0"/>
    <n v="22"/>
    <x v="1"/>
    <x v="1"/>
    <x v="2"/>
    <x v="4"/>
    <n v="734.77"/>
    <n v="4"/>
    <x v="5167"/>
    <n v="2204.31"/>
    <n v="183.6925"/>
    <n v="75"/>
  </r>
  <r>
    <n v="6234"/>
    <s v="23/11/2024"/>
    <s v="C304"/>
    <x v="0"/>
    <n v="28"/>
    <x v="1"/>
    <x v="1"/>
    <x v="4"/>
    <x v="16"/>
    <n v="896.5"/>
    <n v="2"/>
    <x v="5168"/>
    <n v="896.5"/>
    <n v="448.25"/>
    <n v="50"/>
  </r>
  <r>
    <n v="6235"/>
    <s v="06/05/2024"/>
    <s v="C485"/>
    <x v="0"/>
    <n v="58"/>
    <x v="0"/>
    <x v="1"/>
    <x v="4"/>
    <x v="7"/>
    <n v="937.01"/>
    <n v="5"/>
    <x v="5169"/>
    <n v="3748.04"/>
    <n v="187.40199999999999"/>
    <n v="80"/>
  </r>
  <r>
    <n v="6236"/>
    <s v="10/03/2024"/>
    <s v="C823"/>
    <x v="0"/>
    <n v="45"/>
    <x v="2"/>
    <x v="1"/>
    <x v="3"/>
    <x v="5"/>
    <n v="496.38"/>
    <n v="4"/>
    <x v="5170"/>
    <n v="1489.1399999999999"/>
    <n v="124.095"/>
    <n v="74.999999999999986"/>
  </r>
  <r>
    <n v="6237"/>
    <s v="11/07/2024"/>
    <s v="C317"/>
    <x v="0"/>
    <n v="33"/>
    <x v="2"/>
    <x v="0"/>
    <x v="3"/>
    <x v="5"/>
    <n v="118.69"/>
    <n v="3"/>
    <x v="5171"/>
    <n v="237.38"/>
    <n v="39.563333333333333"/>
    <n v="66.666666666666657"/>
  </r>
  <r>
    <n v="6238"/>
    <s v="16/08/2024"/>
    <s v="C341"/>
    <x v="1"/>
    <n v="58"/>
    <x v="0"/>
    <x v="1"/>
    <x v="3"/>
    <x v="15"/>
    <n v="471.75"/>
    <n v="1"/>
    <x v="5172"/>
    <n v="0"/>
    <n v="471.75"/>
    <n v="0"/>
  </r>
  <r>
    <n v="6239"/>
    <s v="27/08/2024"/>
    <s v="C629"/>
    <x v="1"/>
    <n v="47"/>
    <x v="2"/>
    <x v="2"/>
    <x v="3"/>
    <x v="15"/>
    <n v="560.51"/>
    <n v="2"/>
    <x v="5173"/>
    <n v="560.51"/>
    <n v="280.255"/>
    <n v="50"/>
  </r>
  <r>
    <n v="6240"/>
    <s v="17/09/2024"/>
    <s v="C131"/>
    <x v="1"/>
    <n v="21"/>
    <x v="1"/>
    <x v="3"/>
    <x v="0"/>
    <x v="0"/>
    <n v="635.23"/>
    <n v="1"/>
    <x v="5174"/>
    <n v="0"/>
    <n v="635.23"/>
    <n v="0"/>
  </r>
  <r>
    <n v="6241"/>
    <s v="20/09/2024"/>
    <s v="C900"/>
    <x v="1"/>
    <n v="19"/>
    <x v="3"/>
    <x v="1"/>
    <x v="4"/>
    <x v="16"/>
    <n v="989.39"/>
    <n v="4"/>
    <x v="5175"/>
    <n v="2968.17"/>
    <n v="247.3475"/>
    <n v="75"/>
  </r>
  <r>
    <n v="6242"/>
    <s v="30/11/2024"/>
    <s v="C691"/>
    <x v="1"/>
    <n v="63"/>
    <x v="0"/>
    <x v="2"/>
    <x v="4"/>
    <x v="18"/>
    <n v="918.39"/>
    <n v="5"/>
    <x v="5176"/>
    <n v="3673.56"/>
    <n v="183.678"/>
    <n v="80"/>
  </r>
  <r>
    <n v="6243"/>
    <s v="20/12/2024"/>
    <s v="C574"/>
    <x v="0"/>
    <n v="20"/>
    <x v="1"/>
    <x v="2"/>
    <x v="3"/>
    <x v="5"/>
    <n v="402.4"/>
    <n v="3"/>
    <x v="208"/>
    <n v="804.80000000000007"/>
    <n v="134.13333333333333"/>
    <n v="66.666666666666671"/>
  </r>
  <r>
    <n v="6244"/>
    <s v="19/01/2024"/>
    <s v="C698"/>
    <x v="0"/>
    <n v="38"/>
    <x v="2"/>
    <x v="2"/>
    <x v="1"/>
    <x v="2"/>
    <n v="122.32"/>
    <n v="2"/>
    <x v="5177"/>
    <n v="122.32"/>
    <n v="61.16"/>
    <n v="50"/>
  </r>
  <r>
    <n v="6245"/>
    <s v="02/05/2024"/>
    <s v="C887"/>
    <x v="0"/>
    <n v="23"/>
    <x v="1"/>
    <x v="0"/>
    <x v="3"/>
    <x v="5"/>
    <n v="222.64"/>
    <n v="5"/>
    <x v="5178"/>
    <n v="890.56000000000006"/>
    <n v="44.527999999999999"/>
    <n v="80"/>
  </r>
  <r>
    <n v="6246"/>
    <s v="21/05/2024"/>
    <s v="C172"/>
    <x v="0"/>
    <n v="60"/>
    <x v="0"/>
    <x v="0"/>
    <x v="2"/>
    <x v="4"/>
    <n v="182.06"/>
    <n v="2"/>
    <x v="2010"/>
    <n v="182.06"/>
    <n v="91.03"/>
    <n v="50"/>
  </r>
  <r>
    <n v="6247"/>
    <s v="09/12/2024"/>
    <s v="C105"/>
    <x v="0"/>
    <n v="35"/>
    <x v="2"/>
    <x v="0"/>
    <x v="1"/>
    <x v="19"/>
    <n v="362.45"/>
    <n v="3"/>
    <x v="5179"/>
    <n v="724.89999999999986"/>
    <n v="120.81666666666666"/>
    <n v="66.666666666666657"/>
  </r>
  <r>
    <n v="6248"/>
    <s v="05/07/2024"/>
    <s v="C877"/>
    <x v="1"/>
    <n v="61"/>
    <x v="0"/>
    <x v="2"/>
    <x v="2"/>
    <x v="3"/>
    <n v="877.72"/>
    <n v="3"/>
    <x v="5180"/>
    <n v="1755.4399999999998"/>
    <n v="292.57333333333332"/>
    <n v="66.666666666666657"/>
  </r>
  <r>
    <n v="6249"/>
    <s v="02/07/2024"/>
    <s v="C158"/>
    <x v="1"/>
    <n v="22"/>
    <x v="1"/>
    <x v="1"/>
    <x v="1"/>
    <x v="2"/>
    <n v="443.59"/>
    <n v="4"/>
    <x v="5181"/>
    <n v="1330.77"/>
    <n v="110.89749999999999"/>
    <n v="75"/>
  </r>
  <r>
    <n v="6250"/>
    <s v="28/06/2024"/>
    <s v="C287"/>
    <x v="1"/>
    <n v="26"/>
    <x v="1"/>
    <x v="2"/>
    <x v="2"/>
    <x v="3"/>
    <n v="571.6"/>
    <n v="2"/>
    <x v="3948"/>
    <n v="571.6"/>
    <n v="285.8"/>
    <n v="50"/>
  </r>
  <r>
    <n v="6251"/>
    <s v="21/05/2024"/>
    <s v="C403"/>
    <x v="1"/>
    <n v="37"/>
    <x v="2"/>
    <x v="0"/>
    <x v="3"/>
    <x v="15"/>
    <n v="187.38"/>
    <n v="4"/>
    <x v="5182"/>
    <n v="562.14"/>
    <n v="46.844999999999999"/>
    <n v="75"/>
  </r>
  <r>
    <n v="6252"/>
    <s v="24/04/2024"/>
    <s v="C861"/>
    <x v="0"/>
    <n v="45"/>
    <x v="2"/>
    <x v="0"/>
    <x v="3"/>
    <x v="13"/>
    <n v="497.92"/>
    <n v="2"/>
    <x v="5183"/>
    <n v="497.92"/>
    <n v="248.96"/>
    <n v="50"/>
  </r>
  <r>
    <n v="6253"/>
    <s v="10/02/2024"/>
    <s v="C908"/>
    <x v="0"/>
    <n v="43"/>
    <x v="2"/>
    <x v="0"/>
    <x v="1"/>
    <x v="1"/>
    <n v="874.89"/>
    <n v="2"/>
    <x v="5184"/>
    <n v="874.89"/>
    <n v="437.44499999999999"/>
    <n v="50"/>
  </r>
  <r>
    <n v="6254"/>
    <s v="16/01/2024"/>
    <s v="C308"/>
    <x v="0"/>
    <n v="35"/>
    <x v="2"/>
    <x v="1"/>
    <x v="2"/>
    <x v="12"/>
    <n v="775.73"/>
    <n v="1"/>
    <x v="5185"/>
    <n v="0"/>
    <n v="775.73"/>
    <n v="0"/>
  </r>
  <r>
    <n v="6255"/>
    <s v="19/06/2024"/>
    <s v="C204"/>
    <x v="1"/>
    <n v="36"/>
    <x v="2"/>
    <x v="2"/>
    <x v="0"/>
    <x v="8"/>
    <n v="90.38"/>
    <n v="4"/>
    <x v="5186"/>
    <n v="271.14"/>
    <n v="22.594999999999999"/>
    <n v="75"/>
  </r>
  <r>
    <n v="6256"/>
    <s v="18/12/2024"/>
    <s v="C246"/>
    <x v="0"/>
    <n v="20"/>
    <x v="1"/>
    <x v="0"/>
    <x v="1"/>
    <x v="11"/>
    <n v="863.45"/>
    <n v="2"/>
    <x v="5187"/>
    <n v="863.45"/>
    <n v="431.72500000000002"/>
    <n v="50"/>
  </r>
  <r>
    <n v="6257"/>
    <s v="27/07/2024"/>
    <s v="C154"/>
    <x v="1"/>
    <n v="26"/>
    <x v="1"/>
    <x v="2"/>
    <x v="1"/>
    <x v="11"/>
    <n v="281.08999999999997"/>
    <n v="2"/>
    <x v="5188"/>
    <n v="281.08999999999997"/>
    <n v="140.54499999999999"/>
    <n v="50"/>
  </r>
  <r>
    <n v="6258"/>
    <s v="12/07/2024"/>
    <s v="C652"/>
    <x v="0"/>
    <n v="53"/>
    <x v="0"/>
    <x v="2"/>
    <x v="4"/>
    <x v="18"/>
    <n v="669.06"/>
    <n v="3"/>
    <x v="5189"/>
    <n v="1338.1200000000001"/>
    <n v="223.01999999999998"/>
    <n v="66.666666666666671"/>
  </r>
  <r>
    <n v="6259"/>
    <s v="21/02/2024"/>
    <s v="C300"/>
    <x v="0"/>
    <n v="48"/>
    <x v="2"/>
    <x v="0"/>
    <x v="1"/>
    <x v="2"/>
    <n v="154.91999999999999"/>
    <n v="1"/>
    <x v="5190"/>
    <n v="0"/>
    <n v="154.91999999999999"/>
    <n v="0"/>
  </r>
  <r>
    <n v="6260"/>
    <s v="20/03/2024"/>
    <s v="C411"/>
    <x v="1"/>
    <n v="34"/>
    <x v="2"/>
    <x v="3"/>
    <x v="0"/>
    <x v="8"/>
    <n v="677.9"/>
    <n v="3"/>
    <x v="5191"/>
    <n v="1355.8000000000002"/>
    <n v="225.96666666666667"/>
    <n v="66.666666666666671"/>
  </r>
  <r>
    <n v="6261"/>
    <s v="24/10/2024"/>
    <s v="C964"/>
    <x v="0"/>
    <n v="40"/>
    <x v="2"/>
    <x v="3"/>
    <x v="3"/>
    <x v="5"/>
    <n v="45.34"/>
    <n v="4"/>
    <x v="5192"/>
    <n v="136.02000000000001"/>
    <n v="11.335000000000001"/>
    <n v="75"/>
  </r>
  <r>
    <n v="6262"/>
    <s v="16/09/2024"/>
    <s v="C915"/>
    <x v="0"/>
    <n v="51"/>
    <x v="0"/>
    <x v="3"/>
    <x v="2"/>
    <x v="4"/>
    <n v="604.64"/>
    <n v="4"/>
    <x v="5193"/>
    <n v="1813.92"/>
    <n v="151.16"/>
    <n v="75"/>
  </r>
  <r>
    <n v="6263"/>
    <s v="09/02/2024"/>
    <s v="C605"/>
    <x v="1"/>
    <n v="58"/>
    <x v="0"/>
    <x v="0"/>
    <x v="4"/>
    <x v="18"/>
    <n v="649.48"/>
    <n v="2"/>
    <x v="5194"/>
    <n v="649.48"/>
    <n v="324.74"/>
    <n v="50"/>
  </r>
  <r>
    <n v="6264"/>
    <s v="31/08/2024"/>
    <s v="C411"/>
    <x v="0"/>
    <n v="58"/>
    <x v="0"/>
    <x v="2"/>
    <x v="2"/>
    <x v="3"/>
    <n v="252.05"/>
    <n v="5"/>
    <x v="5195"/>
    <n v="1008.2"/>
    <n v="50.410000000000004"/>
    <n v="80"/>
  </r>
  <r>
    <n v="6265"/>
    <s v="24/12/2024"/>
    <s v="C537"/>
    <x v="1"/>
    <n v="22"/>
    <x v="1"/>
    <x v="3"/>
    <x v="3"/>
    <x v="14"/>
    <n v="937.61"/>
    <n v="3"/>
    <x v="5196"/>
    <n v="1875.2199999999998"/>
    <n v="312.53666666666669"/>
    <n v="66.666666666666657"/>
  </r>
  <r>
    <n v="6266"/>
    <s v="04/02/2024"/>
    <s v="C427"/>
    <x v="0"/>
    <n v="32"/>
    <x v="2"/>
    <x v="1"/>
    <x v="1"/>
    <x v="2"/>
    <n v="55.51"/>
    <n v="4"/>
    <x v="5197"/>
    <n v="166.53"/>
    <n v="13.8775"/>
    <n v="75"/>
  </r>
  <r>
    <n v="6267"/>
    <s v="10/07/2024"/>
    <s v="C795"/>
    <x v="0"/>
    <n v="64"/>
    <x v="0"/>
    <x v="3"/>
    <x v="0"/>
    <x v="10"/>
    <n v="892.79"/>
    <n v="2"/>
    <x v="5198"/>
    <n v="892.79"/>
    <n v="446.39499999999998"/>
    <n v="50"/>
  </r>
  <r>
    <n v="6268"/>
    <s v="10/12/2024"/>
    <s v="C815"/>
    <x v="0"/>
    <n v="20"/>
    <x v="1"/>
    <x v="1"/>
    <x v="4"/>
    <x v="7"/>
    <n v="388.08"/>
    <n v="2"/>
    <x v="5199"/>
    <n v="388.08"/>
    <n v="194.04"/>
    <n v="50"/>
  </r>
  <r>
    <n v="6269"/>
    <s v="07/10/2024"/>
    <s v="C738"/>
    <x v="0"/>
    <n v="36"/>
    <x v="2"/>
    <x v="3"/>
    <x v="0"/>
    <x v="6"/>
    <n v="716.78"/>
    <n v="3"/>
    <x v="5200"/>
    <n v="1433.5600000000002"/>
    <n v="238.92666666666665"/>
    <n v="66.666666666666671"/>
  </r>
  <r>
    <n v="6270"/>
    <s v="04/08/2024"/>
    <s v="C628"/>
    <x v="0"/>
    <n v="45"/>
    <x v="2"/>
    <x v="3"/>
    <x v="0"/>
    <x v="10"/>
    <n v="655.03"/>
    <n v="2"/>
    <x v="5201"/>
    <n v="655.03"/>
    <n v="327.51499999999999"/>
    <n v="50"/>
  </r>
  <r>
    <n v="6271"/>
    <s v="21/06/2024"/>
    <s v="C369"/>
    <x v="0"/>
    <n v="20"/>
    <x v="1"/>
    <x v="3"/>
    <x v="0"/>
    <x v="10"/>
    <n v="176.56"/>
    <n v="1"/>
    <x v="5202"/>
    <n v="0"/>
    <n v="176.56"/>
    <n v="0"/>
  </r>
  <r>
    <n v="6272"/>
    <s v="22/12/2024"/>
    <s v="C213"/>
    <x v="0"/>
    <n v="55"/>
    <x v="0"/>
    <x v="1"/>
    <x v="0"/>
    <x v="8"/>
    <n v="325.81"/>
    <n v="5"/>
    <x v="5203"/>
    <n v="1303.24"/>
    <n v="65.162000000000006"/>
    <n v="80"/>
  </r>
  <r>
    <n v="6273"/>
    <s v="10/04/2024"/>
    <s v="C858"/>
    <x v="0"/>
    <n v="21"/>
    <x v="1"/>
    <x v="1"/>
    <x v="3"/>
    <x v="14"/>
    <n v="534.38"/>
    <n v="3"/>
    <x v="5204"/>
    <n v="1068.7600000000002"/>
    <n v="178.12666666666667"/>
    <n v="66.666666666666671"/>
  </r>
  <r>
    <n v="6274"/>
    <s v="18/07/2024"/>
    <s v="C783"/>
    <x v="1"/>
    <n v="41"/>
    <x v="2"/>
    <x v="3"/>
    <x v="0"/>
    <x v="6"/>
    <n v="848.05"/>
    <n v="3"/>
    <x v="5205"/>
    <n v="1696.1000000000001"/>
    <n v="282.68333333333334"/>
    <n v="66.666666666666671"/>
  </r>
  <r>
    <n v="6275"/>
    <s v="10/11/2024"/>
    <s v="C935"/>
    <x v="1"/>
    <n v="48"/>
    <x v="2"/>
    <x v="1"/>
    <x v="0"/>
    <x v="8"/>
    <n v="955.31"/>
    <n v="3"/>
    <x v="5206"/>
    <n v="1910.62"/>
    <n v="318.43666666666667"/>
    <n v="66.666666666666657"/>
  </r>
  <r>
    <n v="6276"/>
    <s v="14/07/2024"/>
    <s v="C660"/>
    <x v="0"/>
    <n v="62"/>
    <x v="0"/>
    <x v="2"/>
    <x v="3"/>
    <x v="15"/>
    <n v="30.38"/>
    <n v="2"/>
    <x v="3698"/>
    <n v="30.38"/>
    <n v="15.19"/>
    <n v="50"/>
  </r>
  <r>
    <n v="6277"/>
    <s v="17/08/2024"/>
    <s v="C116"/>
    <x v="0"/>
    <n v="62"/>
    <x v="0"/>
    <x v="3"/>
    <x v="2"/>
    <x v="3"/>
    <n v="359.03"/>
    <n v="2"/>
    <x v="5207"/>
    <n v="359.03"/>
    <n v="179.51499999999999"/>
    <n v="50"/>
  </r>
  <r>
    <n v="6278"/>
    <s v="24/06/2024"/>
    <s v="C419"/>
    <x v="1"/>
    <n v="28"/>
    <x v="1"/>
    <x v="2"/>
    <x v="3"/>
    <x v="14"/>
    <n v="671.46"/>
    <n v="3"/>
    <x v="5208"/>
    <n v="1342.92"/>
    <n v="223.82000000000002"/>
    <n v="66.666666666666657"/>
  </r>
  <r>
    <n v="6279"/>
    <s v="05/12/2024"/>
    <s v="C516"/>
    <x v="0"/>
    <n v="54"/>
    <x v="0"/>
    <x v="0"/>
    <x v="1"/>
    <x v="1"/>
    <n v="532.45000000000005"/>
    <n v="3"/>
    <x v="5209"/>
    <n v="1064.8999999999999"/>
    <n v="177.48333333333335"/>
    <n v="66.666666666666657"/>
  </r>
  <r>
    <n v="6280"/>
    <s v="23/03/2024"/>
    <s v="C869"/>
    <x v="0"/>
    <n v="18"/>
    <x v="3"/>
    <x v="0"/>
    <x v="3"/>
    <x v="5"/>
    <n v="943.59"/>
    <n v="1"/>
    <x v="5210"/>
    <n v="0"/>
    <n v="943.59"/>
    <n v="0"/>
  </r>
  <r>
    <n v="6281"/>
    <s v="04/12/2024"/>
    <s v="C401"/>
    <x v="1"/>
    <n v="26"/>
    <x v="1"/>
    <x v="0"/>
    <x v="2"/>
    <x v="4"/>
    <n v="26.8"/>
    <n v="4"/>
    <x v="5211"/>
    <n v="80.400000000000006"/>
    <n v="6.7"/>
    <n v="75"/>
  </r>
  <r>
    <n v="6282"/>
    <s v="27/08/2024"/>
    <s v="C197"/>
    <x v="0"/>
    <n v="34"/>
    <x v="2"/>
    <x v="2"/>
    <x v="1"/>
    <x v="11"/>
    <n v="443.36"/>
    <n v="1"/>
    <x v="5212"/>
    <n v="0"/>
    <n v="443.36"/>
    <n v="0"/>
  </r>
  <r>
    <n v="6283"/>
    <s v="22/12/2024"/>
    <s v="C463"/>
    <x v="0"/>
    <n v="18"/>
    <x v="3"/>
    <x v="1"/>
    <x v="1"/>
    <x v="11"/>
    <n v="672.12"/>
    <n v="3"/>
    <x v="5213"/>
    <n v="1344.2399999999998"/>
    <n v="224.04"/>
    <n v="66.666666666666657"/>
  </r>
  <r>
    <n v="6284"/>
    <s v="03/07/2024"/>
    <s v="C414"/>
    <x v="1"/>
    <n v="20"/>
    <x v="1"/>
    <x v="0"/>
    <x v="4"/>
    <x v="7"/>
    <n v="225.41"/>
    <n v="2"/>
    <x v="5214"/>
    <n v="225.41"/>
    <n v="112.705"/>
    <n v="50"/>
  </r>
  <r>
    <n v="6285"/>
    <s v="17/06/2024"/>
    <s v="C343"/>
    <x v="0"/>
    <n v="64"/>
    <x v="0"/>
    <x v="3"/>
    <x v="0"/>
    <x v="6"/>
    <n v="728.61"/>
    <n v="2"/>
    <x v="5215"/>
    <n v="728.61"/>
    <n v="364.30500000000001"/>
    <n v="50"/>
  </r>
  <r>
    <n v="6286"/>
    <s v="27/02/2024"/>
    <s v="C303"/>
    <x v="0"/>
    <n v="43"/>
    <x v="2"/>
    <x v="3"/>
    <x v="1"/>
    <x v="11"/>
    <n v="90.42"/>
    <n v="3"/>
    <x v="5216"/>
    <n v="180.83999999999997"/>
    <n v="30.14"/>
    <n v="66.666666666666657"/>
  </r>
  <r>
    <n v="6287"/>
    <s v="28/08/2024"/>
    <s v="C996"/>
    <x v="1"/>
    <n v="48"/>
    <x v="2"/>
    <x v="1"/>
    <x v="1"/>
    <x v="11"/>
    <n v="456.53"/>
    <n v="4"/>
    <x v="5217"/>
    <n v="1369.59"/>
    <n v="114.13249999999999"/>
    <n v="75"/>
  </r>
  <r>
    <n v="6288"/>
    <s v="05/07/2024"/>
    <s v="C200"/>
    <x v="0"/>
    <n v="43"/>
    <x v="2"/>
    <x v="3"/>
    <x v="2"/>
    <x v="12"/>
    <n v="679.47"/>
    <n v="5"/>
    <x v="5218"/>
    <n v="2717.88"/>
    <n v="135.89400000000001"/>
    <n v="80"/>
  </r>
  <r>
    <n v="6289"/>
    <s v="01/10/2024"/>
    <s v="C203"/>
    <x v="1"/>
    <n v="40"/>
    <x v="2"/>
    <x v="2"/>
    <x v="1"/>
    <x v="19"/>
    <n v="274.08999999999997"/>
    <n v="5"/>
    <x v="5219"/>
    <n v="1096.3600000000001"/>
    <n v="54.817999999999998"/>
    <n v="80"/>
  </r>
  <r>
    <n v="6290"/>
    <s v="19/01/2024"/>
    <s v="C205"/>
    <x v="0"/>
    <n v="47"/>
    <x v="2"/>
    <x v="0"/>
    <x v="2"/>
    <x v="4"/>
    <n v="83.11"/>
    <n v="1"/>
    <x v="5220"/>
    <n v="0"/>
    <n v="83.11"/>
    <n v="0"/>
  </r>
  <r>
    <n v="6291"/>
    <s v="16/01/2024"/>
    <s v="C929"/>
    <x v="0"/>
    <n v="27"/>
    <x v="1"/>
    <x v="2"/>
    <x v="0"/>
    <x v="10"/>
    <n v="957.45"/>
    <n v="4"/>
    <x v="5221"/>
    <n v="2872.3500000000004"/>
    <n v="239.36250000000001"/>
    <n v="75.000000000000014"/>
  </r>
  <r>
    <n v="6292"/>
    <s v="20/10/2024"/>
    <s v="C280"/>
    <x v="1"/>
    <n v="25"/>
    <x v="1"/>
    <x v="3"/>
    <x v="4"/>
    <x v="16"/>
    <n v="914.68"/>
    <n v="5"/>
    <x v="5222"/>
    <n v="3658.72"/>
    <n v="182.93599999999998"/>
    <n v="80"/>
  </r>
  <r>
    <n v="6293"/>
    <s v="06/03/2024"/>
    <s v="C203"/>
    <x v="1"/>
    <n v="61"/>
    <x v="0"/>
    <x v="2"/>
    <x v="4"/>
    <x v="17"/>
    <n v="927.11"/>
    <n v="4"/>
    <x v="5223"/>
    <n v="2781.33"/>
    <n v="231.7775"/>
    <n v="75"/>
  </r>
  <r>
    <n v="6294"/>
    <s v="14/02/2024"/>
    <s v="C723"/>
    <x v="0"/>
    <n v="42"/>
    <x v="2"/>
    <x v="1"/>
    <x v="0"/>
    <x v="10"/>
    <n v="978.72"/>
    <n v="2"/>
    <x v="5224"/>
    <n v="978.72"/>
    <n v="489.36"/>
    <n v="50"/>
  </r>
  <r>
    <n v="6295"/>
    <s v="09/01/2024"/>
    <s v="C983"/>
    <x v="1"/>
    <n v="39"/>
    <x v="2"/>
    <x v="2"/>
    <x v="0"/>
    <x v="10"/>
    <n v="192.85"/>
    <n v="2"/>
    <x v="5225"/>
    <n v="192.85"/>
    <n v="96.424999999999997"/>
    <n v="50"/>
  </r>
  <r>
    <n v="6296"/>
    <s v="15/01/2024"/>
    <s v="C670"/>
    <x v="1"/>
    <n v="32"/>
    <x v="2"/>
    <x v="3"/>
    <x v="3"/>
    <x v="5"/>
    <n v="166.2"/>
    <n v="4"/>
    <x v="5226"/>
    <n v="498.59999999999997"/>
    <n v="41.55"/>
    <n v="75"/>
  </r>
  <r>
    <n v="6297"/>
    <s v="07/10/2024"/>
    <s v="C336"/>
    <x v="0"/>
    <n v="58"/>
    <x v="0"/>
    <x v="3"/>
    <x v="1"/>
    <x v="19"/>
    <n v="43.87"/>
    <n v="3"/>
    <x v="5227"/>
    <n v="87.740000000000009"/>
    <n v="14.623333333333333"/>
    <n v="66.666666666666657"/>
  </r>
  <r>
    <n v="6298"/>
    <s v="16/06/2024"/>
    <s v="C834"/>
    <x v="0"/>
    <n v="27"/>
    <x v="1"/>
    <x v="0"/>
    <x v="1"/>
    <x v="1"/>
    <n v="892.9"/>
    <n v="5"/>
    <x v="5228"/>
    <n v="3571.6"/>
    <n v="178.57999999999998"/>
    <n v="80"/>
  </r>
  <r>
    <n v="6299"/>
    <s v="02/11/2024"/>
    <s v="C315"/>
    <x v="0"/>
    <n v="37"/>
    <x v="2"/>
    <x v="2"/>
    <x v="1"/>
    <x v="1"/>
    <n v="755.24"/>
    <n v="5"/>
    <x v="5229"/>
    <n v="3020.96"/>
    <n v="151.048"/>
    <n v="80"/>
  </r>
  <r>
    <n v="6300"/>
    <s v="24/08/2024"/>
    <s v="C780"/>
    <x v="1"/>
    <n v="58"/>
    <x v="0"/>
    <x v="1"/>
    <x v="2"/>
    <x v="4"/>
    <n v="636.92999999999995"/>
    <n v="2"/>
    <x v="5230"/>
    <n v="636.92999999999995"/>
    <n v="318.46499999999997"/>
    <n v="50"/>
  </r>
  <r>
    <n v="6301"/>
    <s v="20/06/2024"/>
    <s v="C283"/>
    <x v="1"/>
    <n v="64"/>
    <x v="0"/>
    <x v="0"/>
    <x v="3"/>
    <x v="5"/>
    <n v="928.4"/>
    <n v="1"/>
    <x v="5231"/>
    <n v="0"/>
    <n v="928.4"/>
    <n v="0"/>
  </r>
  <r>
    <n v="6302"/>
    <s v="30/12/2024"/>
    <s v="C743"/>
    <x v="1"/>
    <n v="40"/>
    <x v="2"/>
    <x v="3"/>
    <x v="1"/>
    <x v="1"/>
    <n v="579.33000000000004"/>
    <n v="5"/>
    <x v="5232"/>
    <n v="2317.3200000000002"/>
    <n v="115.86600000000001"/>
    <n v="80"/>
  </r>
  <r>
    <n v="6303"/>
    <s v="28/05/2024"/>
    <s v="C226"/>
    <x v="1"/>
    <n v="18"/>
    <x v="3"/>
    <x v="2"/>
    <x v="2"/>
    <x v="12"/>
    <n v="138.43"/>
    <n v="2"/>
    <x v="5233"/>
    <n v="138.43"/>
    <n v="69.215000000000003"/>
    <n v="50"/>
  </r>
  <r>
    <n v="6304"/>
    <s v="05/07/2024"/>
    <s v="C961"/>
    <x v="0"/>
    <n v="19"/>
    <x v="3"/>
    <x v="1"/>
    <x v="2"/>
    <x v="3"/>
    <n v="185.1"/>
    <n v="2"/>
    <x v="5234"/>
    <n v="185.1"/>
    <n v="92.55"/>
    <n v="50"/>
  </r>
  <r>
    <n v="6305"/>
    <s v="29/02/2024"/>
    <s v="C180"/>
    <x v="1"/>
    <n v="36"/>
    <x v="2"/>
    <x v="3"/>
    <x v="4"/>
    <x v="17"/>
    <n v="140.86000000000001"/>
    <n v="4"/>
    <x v="5235"/>
    <n v="422.58000000000004"/>
    <n v="35.215000000000003"/>
    <n v="75"/>
  </r>
  <r>
    <n v="6306"/>
    <s v="27/05/2024"/>
    <s v="C493"/>
    <x v="0"/>
    <n v="31"/>
    <x v="2"/>
    <x v="3"/>
    <x v="2"/>
    <x v="3"/>
    <n v="314.58"/>
    <n v="4"/>
    <x v="5236"/>
    <n v="943.74"/>
    <n v="78.644999999999996"/>
    <n v="75"/>
  </r>
  <r>
    <n v="6307"/>
    <s v="20/02/2024"/>
    <s v="C729"/>
    <x v="1"/>
    <n v="25"/>
    <x v="1"/>
    <x v="0"/>
    <x v="0"/>
    <x v="6"/>
    <n v="385.7"/>
    <n v="4"/>
    <x v="5237"/>
    <n v="1157.0999999999999"/>
    <n v="96.424999999999997"/>
    <n v="75"/>
  </r>
  <r>
    <n v="6308"/>
    <s v="12/09/2024"/>
    <s v="C694"/>
    <x v="0"/>
    <n v="55"/>
    <x v="0"/>
    <x v="3"/>
    <x v="2"/>
    <x v="9"/>
    <n v="798.87"/>
    <n v="1"/>
    <x v="5238"/>
    <n v="0"/>
    <n v="798.87"/>
    <n v="0"/>
  </r>
  <r>
    <n v="6309"/>
    <s v="14/09/2024"/>
    <s v="C535"/>
    <x v="0"/>
    <n v="29"/>
    <x v="1"/>
    <x v="1"/>
    <x v="0"/>
    <x v="10"/>
    <n v="199.34"/>
    <n v="5"/>
    <x v="5239"/>
    <n v="797.36"/>
    <n v="39.868000000000002"/>
    <n v="80"/>
  </r>
  <r>
    <n v="6310"/>
    <s v="16/12/2024"/>
    <s v="C519"/>
    <x v="0"/>
    <n v="43"/>
    <x v="2"/>
    <x v="1"/>
    <x v="0"/>
    <x v="8"/>
    <n v="728.11"/>
    <n v="1"/>
    <x v="5240"/>
    <n v="0"/>
    <n v="728.11"/>
    <n v="0"/>
  </r>
  <r>
    <n v="6311"/>
    <s v="27/05/2024"/>
    <s v="C287"/>
    <x v="1"/>
    <n v="44"/>
    <x v="2"/>
    <x v="0"/>
    <x v="4"/>
    <x v="16"/>
    <n v="496.32"/>
    <n v="1"/>
    <x v="5241"/>
    <n v="0"/>
    <n v="496.32"/>
    <n v="0"/>
  </r>
  <r>
    <n v="6312"/>
    <s v="30/03/2024"/>
    <s v="C423"/>
    <x v="0"/>
    <n v="46"/>
    <x v="2"/>
    <x v="0"/>
    <x v="4"/>
    <x v="7"/>
    <n v="999.66"/>
    <n v="4"/>
    <x v="5242"/>
    <n v="2998.98"/>
    <n v="249.91499999999999"/>
    <n v="75"/>
  </r>
  <r>
    <n v="6313"/>
    <s v="10/02/2024"/>
    <s v="C883"/>
    <x v="0"/>
    <n v="32"/>
    <x v="2"/>
    <x v="1"/>
    <x v="2"/>
    <x v="3"/>
    <n v="778.82"/>
    <n v="2"/>
    <x v="5243"/>
    <n v="778.82"/>
    <n v="389.41"/>
    <n v="50"/>
  </r>
  <r>
    <n v="6314"/>
    <s v="22/08/2024"/>
    <s v="C694"/>
    <x v="1"/>
    <n v="63"/>
    <x v="0"/>
    <x v="0"/>
    <x v="4"/>
    <x v="16"/>
    <n v="969.26"/>
    <n v="3"/>
    <x v="5244"/>
    <n v="1938.5200000000002"/>
    <n v="323.08666666666664"/>
    <n v="66.666666666666671"/>
  </r>
  <r>
    <n v="6315"/>
    <s v="16/07/2024"/>
    <s v="C960"/>
    <x v="0"/>
    <n v="18"/>
    <x v="3"/>
    <x v="3"/>
    <x v="4"/>
    <x v="17"/>
    <n v="348.93"/>
    <n v="2"/>
    <x v="5245"/>
    <n v="348.93"/>
    <n v="174.465"/>
    <n v="50"/>
  </r>
  <r>
    <n v="6316"/>
    <s v="20/12/2024"/>
    <s v="C673"/>
    <x v="1"/>
    <n v="60"/>
    <x v="0"/>
    <x v="1"/>
    <x v="1"/>
    <x v="1"/>
    <n v="131.82"/>
    <n v="2"/>
    <x v="5246"/>
    <n v="131.82"/>
    <n v="65.91"/>
    <n v="50"/>
  </r>
  <r>
    <n v="6317"/>
    <s v="18/07/2024"/>
    <s v="C978"/>
    <x v="1"/>
    <n v="45"/>
    <x v="2"/>
    <x v="0"/>
    <x v="2"/>
    <x v="9"/>
    <n v="510.84"/>
    <n v="2"/>
    <x v="5247"/>
    <n v="510.84"/>
    <n v="255.42"/>
    <n v="50"/>
  </r>
  <r>
    <n v="6318"/>
    <s v="05/07/2024"/>
    <s v="C383"/>
    <x v="0"/>
    <n v="20"/>
    <x v="1"/>
    <x v="1"/>
    <x v="2"/>
    <x v="9"/>
    <n v="133"/>
    <n v="2"/>
    <x v="5248"/>
    <n v="133"/>
    <n v="66.5"/>
    <n v="50"/>
  </r>
  <r>
    <n v="6319"/>
    <s v="02/04/2024"/>
    <s v="C249"/>
    <x v="0"/>
    <n v="35"/>
    <x v="2"/>
    <x v="3"/>
    <x v="2"/>
    <x v="12"/>
    <n v="497.53"/>
    <n v="1"/>
    <x v="5249"/>
    <n v="0"/>
    <n v="497.53"/>
    <n v="0"/>
  </r>
  <r>
    <n v="6320"/>
    <s v="21/10/2024"/>
    <s v="C640"/>
    <x v="1"/>
    <n v="51"/>
    <x v="0"/>
    <x v="0"/>
    <x v="4"/>
    <x v="16"/>
    <n v="277.24"/>
    <n v="4"/>
    <x v="5250"/>
    <n v="831.72"/>
    <n v="69.31"/>
    <n v="75"/>
  </r>
  <r>
    <n v="6321"/>
    <s v="16/06/2024"/>
    <s v="C568"/>
    <x v="0"/>
    <n v="49"/>
    <x v="2"/>
    <x v="1"/>
    <x v="4"/>
    <x v="17"/>
    <n v="496.14"/>
    <n v="4"/>
    <x v="5251"/>
    <n v="1488.42"/>
    <n v="124.035"/>
    <n v="75.000000000000014"/>
  </r>
  <r>
    <n v="6322"/>
    <s v="17/02/2024"/>
    <s v="C232"/>
    <x v="1"/>
    <n v="46"/>
    <x v="2"/>
    <x v="3"/>
    <x v="0"/>
    <x v="10"/>
    <n v="950.14"/>
    <n v="2"/>
    <x v="5252"/>
    <n v="950.14"/>
    <n v="475.07"/>
    <n v="50"/>
  </r>
  <r>
    <n v="6323"/>
    <s v="22/02/2024"/>
    <s v="C990"/>
    <x v="1"/>
    <n v="42"/>
    <x v="2"/>
    <x v="0"/>
    <x v="3"/>
    <x v="15"/>
    <n v="296.14"/>
    <n v="3"/>
    <x v="5253"/>
    <n v="592.28"/>
    <n v="98.713333333333324"/>
    <n v="66.666666666666657"/>
  </r>
  <r>
    <n v="6324"/>
    <s v="16/07/2024"/>
    <s v="C995"/>
    <x v="1"/>
    <n v="43"/>
    <x v="2"/>
    <x v="1"/>
    <x v="3"/>
    <x v="15"/>
    <n v="993.5"/>
    <n v="5"/>
    <x v="5254"/>
    <n v="3974"/>
    <n v="198.7"/>
    <n v="80"/>
  </r>
  <r>
    <n v="6325"/>
    <s v="09/11/2024"/>
    <s v="C833"/>
    <x v="0"/>
    <n v="56"/>
    <x v="0"/>
    <x v="3"/>
    <x v="3"/>
    <x v="5"/>
    <n v="237.04"/>
    <n v="2"/>
    <x v="5255"/>
    <n v="237.04"/>
    <n v="118.52"/>
    <n v="50"/>
  </r>
  <r>
    <n v="6326"/>
    <s v="01/06/2024"/>
    <s v="C289"/>
    <x v="1"/>
    <n v="25"/>
    <x v="1"/>
    <x v="3"/>
    <x v="1"/>
    <x v="1"/>
    <n v="216.03"/>
    <n v="2"/>
    <x v="5256"/>
    <n v="216.03"/>
    <n v="108.015"/>
    <n v="50"/>
  </r>
  <r>
    <n v="6327"/>
    <s v="23/12/2024"/>
    <s v="C717"/>
    <x v="0"/>
    <n v="36"/>
    <x v="2"/>
    <x v="3"/>
    <x v="4"/>
    <x v="7"/>
    <n v="549.34"/>
    <n v="3"/>
    <x v="5257"/>
    <n v="1098.6799999999998"/>
    <n v="183.11333333333334"/>
    <n v="66.666666666666657"/>
  </r>
  <r>
    <n v="6328"/>
    <s v="08/07/2024"/>
    <s v="C213"/>
    <x v="0"/>
    <n v="64"/>
    <x v="0"/>
    <x v="2"/>
    <x v="0"/>
    <x v="6"/>
    <n v="843.62"/>
    <n v="1"/>
    <x v="5258"/>
    <n v="0"/>
    <n v="843.62"/>
    <n v="0"/>
  </r>
  <r>
    <n v="6329"/>
    <s v="01/12/2024"/>
    <s v="C226"/>
    <x v="0"/>
    <n v="59"/>
    <x v="0"/>
    <x v="3"/>
    <x v="0"/>
    <x v="10"/>
    <n v="752.01"/>
    <n v="2"/>
    <x v="5259"/>
    <n v="752.01"/>
    <n v="376.005"/>
    <n v="50"/>
  </r>
  <r>
    <n v="6330"/>
    <s v="13/06/2024"/>
    <s v="C992"/>
    <x v="0"/>
    <n v="39"/>
    <x v="2"/>
    <x v="3"/>
    <x v="3"/>
    <x v="15"/>
    <n v="726.3"/>
    <n v="3"/>
    <x v="5260"/>
    <n v="1452.6000000000001"/>
    <n v="242.1"/>
    <n v="66.666666666666671"/>
  </r>
  <r>
    <n v="6331"/>
    <s v="23/11/2024"/>
    <s v="C622"/>
    <x v="1"/>
    <n v="46"/>
    <x v="2"/>
    <x v="0"/>
    <x v="1"/>
    <x v="1"/>
    <n v="289.81"/>
    <n v="1"/>
    <x v="5261"/>
    <n v="0"/>
    <n v="289.81"/>
    <n v="0"/>
  </r>
  <r>
    <n v="6332"/>
    <s v="26/07/2024"/>
    <s v="C151"/>
    <x v="0"/>
    <n v="50"/>
    <x v="0"/>
    <x v="2"/>
    <x v="1"/>
    <x v="11"/>
    <n v="32.29"/>
    <n v="1"/>
    <x v="5262"/>
    <n v="0"/>
    <n v="32.29"/>
    <n v="0"/>
  </r>
  <r>
    <n v="6333"/>
    <s v="03/04/2024"/>
    <s v="C529"/>
    <x v="1"/>
    <n v="55"/>
    <x v="0"/>
    <x v="3"/>
    <x v="3"/>
    <x v="13"/>
    <n v="170.13"/>
    <n v="2"/>
    <x v="5263"/>
    <n v="170.13"/>
    <n v="85.064999999999998"/>
    <n v="50"/>
  </r>
  <r>
    <n v="6334"/>
    <s v="15/08/2024"/>
    <s v="C721"/>
    <x v="1"/>
    <n v="62"/>
    <x v="0"/>
    <x v="0"/>
    <x v="3"/>
    <x v="14"/>
    <n v="355.98"/>
    <n v="1"/>
    <x v="5264"/>
    <n v="0"/>
    <n v="355.98"/>
    <n v="0"/>
  </r>
  <r>
    <n v="6335"/>
    <s v="01/01/2024"/>
    <s v="C151"/>
    <x v="0"/>
    <n v="63"/>
    <x v="0"/>
    <x v="0"/>
    <x v="4"/>
    <x v="16"/>
    <n v="971.97"/>
    <n v="2"/>
    <x v="5265"/>
    <n v="971.97"/>
    <n v="485.98500000000001"/>
    <n v="50"/>
  </r>
  <r>
    <n v="6336"/>
    <s v="22/09/2024"/>
    <s v="C984"/>
    <x v="1"/>
    <n v="52"/>
    <x v="0"/>
    <x v="1"/>
    <x v="1"/>
    <x v="1"/>
    <n v="920.58"/>
    <n v="2"/>
    <x v="5266"/>
    <n v="920.58"/>
    <n v="460.29"/>
    <n v="50"/>
  </r>
  <r>
    <n v="6337"/>
    <s v="15/10/2024"/>
    <s v="C312"/>
    <x v="1"/>
    <n v="60"/>
    <x v="0"/>
    <x v="1"/>
    <x v="0"/>
    <x v="0"/>
    <n v="208.64"/>
    <n v="4"/>
    <x v="5267"/>
    <n v="625.91999999999996"/>
    <n v="52.16"/>
    <n v="75"/>
  </r>
  <r>
    <n v="6338"/>
    <s v="13/11/2024"/>
    <s v="C793"/>
    <x v="0"/>
    <n v="20"/>
    <x v="1"/>
    <x v="2"/>
    <x v="3"/>
    <x v="14"/>
    <n v="728.37"/>
    <n v="5"/>
    <x v="5268"/>
    <n v="2913.48"/>
    <n v="145.67400000000001"/>
    <n v="80"/>
  </r>
  <r>
    <n v="6339"/>
    <s v="20/04/2024"/>
    <s v="C575"/>
    <x v="1"/>
    <n v="36"/>
    <x v="2"/>
    <x v="0"/>
    <x v="4"/>
    <x v="18"/>
    <n v="583.23"/>
    <n v="5"/>
    <x v="5269"/>
    <n v="2332.92"/>
    <n v="116.646"/>
    <n v="80"/>
  </r>
  <r>
    <n v="6340"/>
    <s v="18/09/2024"/>
    <s v="C166"/>
    <x v="1"/>
    <n v="27"/>
    <x v="1"/>
    <x v="3"/>
    <x v="0"/>
    <x v="0"/>
    <n v="59.34"/>
    <n v="4"/>
    <x v="5270"/>
    <n v="178.02"/>
    <n v="14.835000000000001"/>
    <n v="75"/>
  </r>
  <r>
    <n v="6341"/>
    <s v="30/05/2024"/>
    <s v="C145"/>
    <x v="1"/>
    <n v="44"/>
    <x v="2"/>
    <x v="3"/>
    <x v="1"/>
    <x v="2"/>
    <n v="377.99"/>
    <n v="2"/>
    <x v="5271"/>
    <n v="377.99"/>
    <n v="188.995"/>
    <n v="50"/>
  </r>
  <r>
    <n v="6342"/>
    <s v="27/09/2024"/>
    <s v="C190"/>
    <x v="1"/>
    <n v="32"/>
    <x v="2"/>
    <x v="0"/>
    <x v="3"/>
    <x v="14"/>
    <n v="491.21"/>
    <n v="3"/>
    <x v="5272"/>
    <n v="982.42000000000007"/>
    <n v="163.73666666666665"/>
    <n v="66.666666666666657"/>
  </r>
  <r>
    <n v="6343"/>
    <s v="03/04/2024"/>
    <s v="C281"/>
    <x v="0"/>
    <n v="28"/>
    <x v="1"/>
    <x v="2"/>
    <x v="3"/>
    <x v="13"/>
    <n v="670.9"/>
    <n v="1"/>
    <x v="5273"/>
    <n v="0"/>
    <n v="670.9"/>
    <n v="0"/>
  </r>
  <r>
    <n v="6344"/>
    <s v="18/03/2024"/>
    <s v="C393"/>
    <x v="1"/>
    <n v="64"/>
    <x v="0"/>
    <x v="3"/>
    <x v="4"/>
    <x v="17"/>
    <n v="301.95999999999998"/>
    <n v="4"/>
    <x v="5274"/>
    <n v="905.87999999999988"/>
    <n v="75.489999999999995"/>
    <n v="75"/>
  </r>
  <r>
    <n v="6345"/>
    <s v="06/11/2024"/>
    <s v="C901"/>
    <x v="1"/>
    <n v="43"/>
    <x v="2"/>
    <x v="2"/>
    <x v="4"/>
    <x v="18"/>
    <n v="934.48"/>
    <n v="4"/>
    <x v="5275"/>
    <n v="2803.44"/>
    <n v="233.62"/>
    <n v="75"/>
  </r>
  <r>
    <n v="6346"/>
    <s v="12/04/2024"/>
    <s v="C170"/>
    <x v="1"/>
    <n v="41"/>
    <x v="2"/>
    <x v="0"/>
    <x v="1"/>
    <x v="19"/>
    <n v="457.36"/>
    <n v="4"/>
    <x v="5276"/>
    <n v="1372.08"/>
    <n v="114.34"/>
    <n v="74.999999999999986"/>
  </r>
  <r>
    <n v="6347"/>
    <s v="15/06/2024"/>
    <s v="C404"/>
    <x v="1"/>
    <n v="30"/>
    <x v="2"/>
    <x v="2"/>
    <x v="3"/>
    <x v="14"/>
    <n v="256.04000000000002"/>
    <n v="4"/>
    <x v="5277"/>
    <n v="768.12000000000012"/>
    <n v="64.010000000000005"/>
    <n v="75"/>
  </r>
  <r>
    <n v="6348"/>
    <s v="15/02/2024"/>
    <s v="C530"/>
    <x v="0"/>
    <n v="49"/>
    <x v="2"/>
    <x v="1"/>
    <x v="4"/>
    <x v="7"/>
    <n v="323.26"/>
    <n v="5"/>
    <x v="5278"/>
    <n v="1293.04"/>
    <n v="64.652000000000001"/>
    <n v="80"/>
  </r>
  <r>
    <n v="6349"/>
    <s v="05/10/2024"/>
    <s v="C185"/>
    <x v="1"/>
    <n v="54"/>
    <x v="0"/>
    <x v="2"/>
    <x v="3"/>
    <x v="13"/>
    <n v="754.37"/>
    <n v="2"/>
    <x v="5279"/>
    <n v="754.37"/>
    <n v="377.185"/>
    <n v="50"/>
  </r>
  <r>
    <n v="6350"/>
    <s v="30/04/2024"/>
    <s v="C139"/>
    <x v="0"/>
    <n v="21"/>
    <x v="1"/>
    <x v="2"/>
    <x v="1"/>
    <x v="2"/>
    <n v="643.88"/>
    <n v="4"/>
    <x v="5280"/>
    <n v="1931.6399999999999"/>
    <n v="160.97"/>
    <n v="75"/>
  </r>
  <r>
    <n v="6351"/>
    <s v="24/09/2024"/>
    <s v="C736"/>
    <x v="1"/>
    <n v="30"/>
    <x v="2"/>
    <x v="3"/>
    <x v="3"/>
    <x v="13"/>
    <n v="744.76"/>
    <n v="4"/>
    <x v="5281"/>
    <n v="2234.2799999999997"/>
    <n v="186.19"/>
    <n v="74.999999999999986"/>
  </r>
  <r>
    <n v="6352"/>
    <s v="30/06/2024"/>
    <s v="C951"/>
    <x v="0"/>
    <n v="26"/>
    <x v="1"/>
    <x v="2"/>
    <x v="0"/>
    <x v="0"/>
    <n v="299.42"/>
    <n v="4"/>
    <x v="5282"/>
    <n v="898.26"/>
    <n v="74.855000000000004"/>
    <n v="75"/>
  </r>
  <r>
    <n v="6353"/>
    <s v="29/08/2024"/>
    <s v="C999"/>
    <x v="0"/>
    <n v="51"/>
    <x v="0"/>
    <x v="3"/>
    <x v="3"/>
    <x v="15"/>
    <n v="333.58"/>
    <n v="3"/>
    <x v="5283"/>
    <n v="667.16000000000008"/>
    <n v="111.19333333333333"/>
    <n v="66.666666666666671"/>
  </r>
  <r>
    <n v="6354"/>
    <s v="19/08/2024"/>
    <s v="C574"/>
    <x v="0"/>
    <n v="54"/>
    <x v="0"/>
    <x v="3"/>
    <x v="2"/>
    <x v="12"/>
    <n v="402.75"/>
    <n v="3"/>
    <x v="5284"/>
    <n v="805.5"/>
    <n v="134.25"/>
    <n v="66.666666666666657"/>
  </r>
  <r>
    <n v="6355"/>
    <s v="03/05/2024"/>
    <s v="C889"/>
    <x v="0"/>
    <n v="24"/>
    <x v="1"/>
    <x v="1"/>
    <x v="2"/>
    <x v="9"/>
    <n v="196.71"/>
    <n v="1"/>
    <x v="5285"/>
    <n v="0"/>
    <n v="196.71"/>
    <n v="0"/>
  </r>
  <r>
    <n v="6356"/>
    <s v="16/06/2024"/>
    <s v="C297"/>
    <x v="0"/>
    <n v="18"/>
    <x v="3"/>
    <x v="3"/>
    <x v="1"/>
    <x v="2"/>
    <n v="694.13"/>
    <n v="2"/>
    <x v="5286"/>
    <n v="694.13"/>
    <n v="347.065"/>
    <n v="50"/>
  </r>
  <r>
    <n v="6357"/>
    <s v="02/06/2024"/>
    <s v="C915"/>
    <x v="1"/>
    <n v="29"/>
    <x v="1"/>
    <x v="0"/>
    <x v="1"/>
    <x v="2"/>
    <n v="336.06"/>
    <n v="4"/>
    <x v="5287"/>
    <n v="1008.1800000000001"/>
    <n v="84.015000000000001"/>
    <n v="75"/>
  </r>
  <r>
    <n v="6358"/>
    <s v="02/11/2024"/>
    <s v="C883"/>
    <x v="1"/>
    <n v="38"/>
    <x v="2"/>
    <x v="3"/>
    <x v="1"/>
    <x v="1"/>
    <n v="332.97"/>
    <n v="1"/>
    <x v="5288"/>
    <n v="0"/>
    <n v="332.97"/>
    <n v="0"/>
  </r>
  <r>
    <n v="6359"/>
    <s v="13/09/2024"/>
    <s v="C546"/>
    <x v="1"/>
    <n v="28"/>
    <x v="1"/>
    <x v="0"/>
    <x v="0"/>
    <x v="6"/>
    <n v="276.67"/>
    <n v="1"/>
    <x v="5289"/>
    <n v="0"/>
    <n v="276.67"/>
    <n v="0"/>
  </r>
  <r>
    <n v="6360"/>
    <s v="24/06/2024"/>
    <s v="C825"/>
    <x v="0"/>
    <n v="61"/>
    <x v="0"/>
    <x v="3"/>
    <x v="0"/>
    <x v="0"/>
    <n v="458.3"/>
    <n v="2"/>
    <x v="5290"/>
    <n v="458.3"/>
    <n v="229.15"/>
    <n v="50"/>
  </r>
  <r>
    <n v="6361"/>
    <s v="27/07/2024"/>
    <s v="C742"/>
    <x v="1"/>
    <n v="61"/>
    <x v="0"/>
    <x v="0"/>
    <x v="3"/>
    <x v="5"/>
    <n v="774.26"/>
    <n v="3"/>
    <x v="5291"/>
    <n v="1548.5200000000002"/>
    <n v="258.08666666666664"/>
    <n v="66.666666666666671"/>
  </r>
  <r>
    <n v="6362"/>
    <s v="14/04/2024"/>
    <s v="C939"/>
    <x v="0"/>
    <n v="61"/>
    <x v="0"/>
    <x v="1"/>
    <x v="4"/>
    <x v="18"/>
    <n v="837.25"/>
    <n v="2"/>
    <x v="5292"/>
    <n v="837.25"/>
    <n v="418.625"/>
    <n v="50"/>
  </r>
  <r>
    <n v="6363"/>
    <s v="25/01/2024"/>
    <s v="C106"/>
    <x v="0"/>
    <n v="31"/>
    <x v="2"/>
    <x v="2"/>
    <x v="2"/>
    <x v="9"/>
    <n v="806.46"/>
    <n v="1"/>
    <x v="5293"/>
    <n v="0"/>
    <n v="806.46"/>
    <n v="0"/>
  </r>
  <r>
    <n v="6364"/>
    <s v="02/09/2024"/>
    <s v="C668"/>
    <x v="1"/>
    <n v="51"/>
    <x v="0"/>
    <x v="3"/>
    <x v="2"/>
    <x v="3"/>
    <n v="624.98"/>
    <n v="2"/>
    <x v="5294"/>
    <n v="624.98"/>
    <n v="312.49"/>
    <n v="50"/>
  </r>
  <r>
    <n v="6365"/>
    <s v="10/10/2024"/>
    <s v="C154"/>
    <x v="1"/>
    <n v="51"/>
    <x v="0"/>
    <x v="1"/>
    <x v="2"/>
    <x v="4"/>
    <n v="287.62"/>
    <n v="3"/>
    <x v="5295"/>
    <n v="575.24"/>
    <n v="95.873333333333335"/>
    <n v="66.666666666666657"/>
  </r>
  <r>
    <n v="6366"/>
    <s v="26/01/2024"/>
    <s v="C823"/>
    <x v="0"/>
    <n v="42"/>
    <x v="2"/>
    <x v="1"/>
    <x v="3"/>
    <x v="13"/>
    <n v="737.51"/>
    <n v="1"/>
    <x v="5296"/>
    <n v="0"/>
    <n v="737.51"/>
    <n v="0"/>
  </r>
  <r>
    <n v="6367"/>
    <s v="28/08/2024"/>
    <s v="C345"/>
    <x v="0"/>
    <n v="21"/>
    <x v="1"/>
    <x v="3"/>
    <x v="3"/>
    <x v="14"/>
    <n v="48.97"/>
    <n v="2"/>
    <x v="5297"/>
    <n v="48.97"/>
    <n v="24.484999999999999"/>
    <n v="50"/>
  </r>
  <r>
    <n v="6368"/>
    <s v="26/06/2024"/>
    <s v="C861"/>
    <x v="1"/>
    <n v="43"/>
    <x v="2"/>
    <x v="3"/>
    <x v="1"/>
    <x v="2"/>
    <n v="800.17"/>
    <n v="4"/>
    <x v="5298"/>
    <n v="2400.5099999999998"/>
    <n v="200.04249999999999"/>
    <n v="75"/>
  </r>
  <r>
    <n v="6369"/>
    <s v="30/01/2024"/>
    <s v="C861"/>
    <x v="1"/>
    <n v="33"/>
    <x v="2"/>
    <x v="0"/>
    <x v="4"/>
    <x v="7"/>
    <n v="782.43"/>
    <n v="4"/>
    <x v="5299"/>
    <n v="2347.29"/>
    <n v="195.60749999999999"/>
    <n v="75"/>
  </r>
  <r>
    <n v="6370"/>
    <s v="06/10/2024"/>
    <s v="C913"/>
    <x v="1"/>
    <n v="27"/>
    <x v="1"/>
    <x v="3"/>
    <x v="1"/>
    <x v="2"/>
    <n v="673.3"/>
    <n v="2"/>
    <x v="5300"/>
    <n v="673.3"/>
    <n v="336.65"/>
    <n v="50"/>
  </r>
  <r>
    <n v="6371"/>
    <s v="17/01/2024"/>
    <s v="C687"/>
    <x v="1"/>
    <n v="62"/>
    <x v="0"/>
    <x v="3"/>
    <x v="3"/>
    <x v="5"/>
    <n v="106.95"/>
    <n v="2"/>
    <x v="5301"/>
    <n v="106.95"/>
    <n v="53.475000000000001"/>
    <n v="50"/>
  </r>
  <r>
    <n v="6372"/>
    <s v="15/06/2024"/>
    <s v="C302"/>
    <x v="0"/>
    <n v="19"/>
    <x v="3"/>
    <x v="0"/>
    <x v="0"/>
    <x v="0"/>
    <n v="997.37"/>
    <n v="3"/>
    <x v="5302"/>
    <n v="1994.7400000000002"/>
    <n v="332.45666666666665"/>
    <n v="66.666666666666671"/>
  </r>
  <r>
    <n v="6373"/>
    <s v="07/02/2024"/>
    <s v="C279"/>
    <x v="1"/>
    <n v="52"/>
    <x v="0"/>
    <x v="0"/>
    <x v="1"/>
    <x v="19"/>
    <n v="758.85"/>
    <n v="1"/>
    <x v="5303"/>
    <n v="0"/>
    <n v="758.85"/>
    <n v="0"/>
  </r>
  <r>
    <n v="6374"/>
    <s v="04/10/2024"/>
    <s v="C249"/>
    <x v="1"/>
    <n v="36"/>
    <x v="2"/>
    <x v="3"/>
    <x v="3"/>
    <x v="13"/>
    <n v="737.46"/>
    <n v="2"/>
    <x v="5304"/>
    <n v="737.46"/>
    <n v="368.73"/>
    <n v="50"/>
  </r>
  <r>
    <n v="6375"/>
    <s v="11/10/2024"/>
    <s v="C372"/>
    <x v="1"/>
    <n v="23"/>
    <x v="1"/>
    <x v="3"/>
    <x v="3"/>
    <x v="14"/>
    <n v="73.37"/>
    <n v="1"/>
    <x v="5305"/>
    <n v="0"/>
    <n v="73.37"/>
    <n v="0"/>
  </r>
  <r>
    <n v="6376"/>
    <s v="15/09/2024"/>
    <s v="C837"/>
    <x v="0"/>
    <n v="36"/>
    <x v="2"/>
    <x v="3"/>
    <x v="0"/>
    <x v="10"/>
    <n v="404.72"/>
    <n v="4"/>
    <x v="5306"/>
    <n v="1214.1600000000001"/>
    <n v="101.18"/>
    <n v="75"/>
  </r>
  <r>
    <n v="6377"/>
    <s v="15/03/2024"/>
    <s v="C245"/>
    <x v="0"/>
    <n v="25"/>
    <x v="1"/>
    <x v="2"/>
    <x v="0"/>
    <x v="10"/>
    <n v="95.31"/>
    <n v="1"/>
    <x v="5307"/>
    <n v="0"/>
    <n v="95.31"/>
    <n v="0"/>
  </r>
  <r>
    <n v="6378"/>
    <s v="14/12/2024"/>
    <s v="C825"/>
    <x v="0"/>
    <n v="31"/>
    <x v="2"/>
    <x v="2"/>
    <x v="0"/>
    <x v="6"/>
    <n v="367.43"/>
    <n v="5"/>
    <x v="5308"/>
    <n v="1469.72"/>
    <n v="73.486000000000004"/>
    <n v="80"/>
  </r>
  <r>
    <n v="6379"/>
    <s v="07/08/2024"/>
    <s v="C570"/>
    <x v="0"/>
    <n v="27"/>
    <x v="1"/>
    <x v="1"/>
    <x v="4"/>
    <x v="16"/>
    <n v="574.78"/>
    <n v="3"/>
    <x v="5309"/>
    <n v="1149.56"/>
    <n v="191.59333333333333"/>
    <n v="66.666666666666657"/>
  </r>
  <r>
    <n v="6380"/>
    <s v="11/10/2024"/>
    <s v="C864"/>
    <x v="1"/>
    <n v="20"/>
    <x v="1"/>
    <x v="1"/>
    <x v="3"/>
    <x v="14"/>
    <n v="880.08"/>
    <n v="3"/>
    <x v="5310"/>
    <n v="1760.1599999999999"/>
    <n v="293.36"/>
    <n v="66.666666666666657"/>
  </r>
  <r>
    <n v="6381"/>
    <s v="20/07/2024"/>
    <s v="C640"/>
    <x v="0"/>
    <n v="55"/>
    <x v="0"/>
    <x v="3"/>
    <x v="0"/>
    <x v="10"/>
    <n v="290.11"/>
    <n v="1"/>
    <x v="5311"/>
    <n v="0"/>
    <n v="290.11"/>
    <n v="0"/>
  </r>
  <r>
    <n v="6382"/>
    <s v="10/01/2024"/>
    <s v="C100"/>
    <x v="1"/>
    <n v="46"/>
    <x v="2"/>
    <x v="0"/>
    <x v="4"/>
    <x v="7"/>
    <n v="627.17999999999995"/>
    <n v="3"/>
    <x v="5312"/>
    <n v="1254.3600000000001"/>
    <n v="209.05999999999997"/>
    <n v="66.666666666666671"/>
  </r>
  <r>
    <n v="6383"/>
    <s v="05/09/2024"/>
    <s v="C625"/>
    <x v="1"/>
    <n v="32"/>
    <x v="2"/>
    <x v="3"/>
    <x v="2"/>
    <x v="12"/>
    <n v="173.01"/>
    <n v="1"/>
    <x v="5313"/>
    <n v="0"/>
    <n v="173.01"/>
    <n v="0"/>
  </r>
  <r>
    <n v="6384"/>
    <s v="24/09/2024"/>
    <s v="C196"/>
    <x v="1"/>
    <n v="40"/>
    <x v="2"/>
    <x v="3"/>
    <x v="2"/>
    <x v="12"/>
    <n v="360.42"/>
    <n v="1"/>
    <x v="5314"/>
    <n v="0"/>
    <n v="360.42"/>
    <n v="0"/>
  </r>
  <r>
    <n v="6385"/>
    <s v="24/12/2024"/>
    <s v="C189"/>
    <x v="1"/>
    <n v="40"/>
    <x v="2"/>
    <x v="1"/>
    <x v="2"/>
    <x v="12"/>
    <n v="947.77"/>
    <n v="4"/>
    <x v="5315"/>
    <n v="2843.31"/>
    <n v="236.9425"/>
    <n v="75"/>
  </r>
  <r>
    <n v="6386"/>
    <s v="12/08/2024"/>
    <s v="C502"/>
    <x v="0"/>
    <n v="35"/>
    <x v="2"/>
    <x v="3"/>
    <x v="3"/>
    <x v="5"/>
    <n v="750.16"/>
    <n v="1"/>
    <x v="5316"/>
    <n v="0"/>
    <n v="750.16"/>
    <n v="0"/>
  </r>
  <r>
    <n v="6387"/>
    <s v="12/07/2024"/>
    <s v="C374"/>
    <x v="0"/>
    <n v="63"/>
    <x v="0"/>
    <x v="3"/>
    <x v="4"/>
    <x v="17"/>
    <n v="550.35"/>
    <n v="3"/>
    <x v="5317"/>
    <n v="1100.6999999999998"/>
    <n v="183.45000000000002"/>
    <n v="66.666666666666657"/>
  </r>
  <r>
    <n v="6388"/>
    <s v="11/04/2024"/>
    <s v="C101"/>
    <x v="0"/>
    <n v="36"/>
    <x v="2"/>
    <x v="1"/>
    <x v="4"/>
    <x v="16"/>
    <n v="259.18"/>
    <n v="5"/>
    <x v="5318"/>
    <n v="1036.72"/>
    <n v="51.835999999999999"/>
    <n v="80"/>
  </r>
  <r>
    <n v="6389"/>
    <s v="01/02/2024"/>
    <s v="C491"/>
    <x v="1"/>
    <n v="45"/>
    <x v="2"/>
    <x v="1"/>
    <x v="2"/>
    <x v="12"/>
    <n v="385.91"/>
    <n v="2"/>
    <x v="5319"/>
    <n v="385.91"/>
    <n v="192.95500000000001"/>
    <n v="50"/>
  </r>
  <r>
    <n v="6390"/>
    <s v="19/07/2024"/>
    <s v="C888"/>
    <x v="1"/>
    <n v="43"/>
    <x v="2"/>
    <x v="0"/>
    <x v="1"/>
    <x v="19"/>
    <n v="165.13"/>
    <n v="3"/>
    <x v="5320"/>
    <n v="330.26"/>
    <n v="55.043333333333329"/>
    <n v="66.666666666666657"/>
  </r>
  <r>
    <n v="6391"/>
    <s v="18/12/2024"/>
    <s v="C175"/>
    <x v="1"/>
    <n v="27"/>
    <x v="1"/>
    <x v="0"/>
    <x v="2"/>
    <x v="4"/>
    <n v="359.93"/>
    <n v="5"/>
    <x v="5321"/>
    <n v="1439.72"/>
    <n v="71.986000000000004"/>
    <n v="80"/>
  </r>
  <r>
    <n v="6392"/>
    <s v="20/06/2024"/>
    <s v="C848"/>
    <x v="1"/>
    <n v="64"/>
    <x v="0"/>
    <x v="0"/>
    <x v="3"/>
    <x v="14"/>
    <n v="159.13"/>
    <n v="3"/>
    <x v="5322"/>
    <n v="318.26"/>
    <n v="53.043333333333329"/>
    <n v="66.666666666666657"/>
  </r>
  <r>
    <n v="6393"/>
    <s v="22/01/2024"/>
    <s v="C979"/>
    <x v="1"/>
    <n v="21"/>
    <x v="1"/>
    <x v="2"/>
    <x v="2"/>
    <x v="9"/>
    <n v="797.35"/>
    <n v="5"/>
    <x v="5323"/>
    <n v="3189.4"/>
    <n v="159.47"/>
    <n v="80"/>
  </r>
  <r>
    <n v="6394"/>
    <s v="25/11/2024"/>
    <s v="C768"/>
    <x v="0"/>
    <n v="19"/>
    <x v="3"/>
    <x v="2"/>
    <x v="2"/>
    <x v="3"/>
    <n v="89.95"/>
    <n v="3"/>
    <x v="5324"/>
    <n v="179.90000000000003"/>
    <n v="29.983333333333334"/>
    <n v="66.666666666666671"/>
  </r>
  <r>
    <n v="6395"/>
    <s v="02/08/2024"/>
    <s v="C361"/>
    <x v="1"/>
    <n v="20"/>
    <x v="1"/>
    <x v="3"/>
    <x v="4"/>
    <x v="7"/>
    <n v="197.51"/>
    <n v="2"/>
    <x v="5325"/>
    <n v="197.51"/>
    <n v="98.754999999999995"/>
    <n v="50"/>
  </r>
  <r>
    <n v="6396"/>
    <s v="11/11/2024"/>
    <s v="C117"/>
    <x v="0"/>
    <n v="24"/>
    <x v="1"/>
    <x v="0"/>
    <x v="2"/>
    <x v="4"/>
    <n v="694.26"/>
    <n v="4"/>
    <x v="1875"/>
    <n v="2082.7799999999997"/>
    <n v="173.565"/>
    <n v="74.999999999999986"/>
  </r>
  <r>
    <n v="6397"/>
    <s v="21/11/2024"/>
    <s v="C947"/>
    <x v="1"/>
    <n v="33"/>
    <x v="2"/>
    <x v="1"/>
    <x v="0"/>
    <x v="0"/>
    <n v="903.49"/>
    <n v="4"/>
    <x v="5326"/>
    <n v="2710.4700000000003"/>
    <n v="225.8725"/>
    <n v="75.000000000000014"/>
  </r>
  <r>
    <n v="6398"/>
    <s v="09/05/2024"/>
    <s v="C483"/>
    <x v="1"/>
    <n v="48"/>
    <x v="2"/>
    <x v="0"/>
    <x v="0"/>
    <x v="6"/>
    <n v="964.95"/>
    <n v="2"/>
    <x v="5327"/>
    <n v="964.95"/>
    <n v="482.47500000000002"/>
    <n v="50"/>
  </r>
  <r>
    <n v="6399"/>
    <s v="10/05/2024"/>
    <s v="C270"/>
    <x v="0"/>
    <n v="27"/>
    <x v="1"/>
    <x v="3"/>
    <x v="1"/>
    <x v="2"/>
    <n v="837.66"/>
    <n v="3"/>
    <x v="5328"/>
    <n v="1675.3200000000002"/>
    <n v="279.21999999999997"/>
    <n v="66.666666666666671"/>
  </r>
  <r>
    <n v="6400"/>
    <s v="05/01/2024"/>
    <s v="C291"/>
    <x v="0"/>
    <n v="36"/>
    <x v="2"/>
    <x v="2"/>
    <x v="3"/>
    <x v="15"/>
    <n v="219.36"/>
    <n v="5"/>
    <x v="5329"/>
    <n v="877.43999999999994"/>
    <n v="43.872"/>
    <n v="80"/>
  </r>
  <r>
    <n v="6401"/>
    <s v="14/06/2024"/>
    <s v="C794"/>
    <x v="1"/>
    <n v="45"/>
    <x v="2"/>
    <x v="2"/>
    <x v="3"/>
    <x v="14"/>
    <n v="292.85000000000002"/>
    <n v="1"/>
    <x v="5330"/>
    <n v="0"/>
    <n v="292.85000000000002"/>
    <n v="0"/>
  </r>
  <r>
    <n v="6402"/>
    <s v="09/12/2024"/>
    <s v="C953"/>
    <x v="1"/>
    <n v="34"/>
    <x v="2"/>
    <x v="3"/>
    <x v="4"/>
    <x v="16"/>
    <n v="872.04"/>
    <n v="3"/>
    <x v="5331"/>
    <n v="1744.08"/>
    <n v="290.68"/>
    <n v="66.666666666666657"/>
  </r>
  <r>
    <n v="6403"/>
    <s v="06/05/2024"/>
    <s v="C124"/>
    <x v="1"/>
    <n v="45"/>
    <x v="2"/>
    <x v="0"/>
    <x v="3"/>
    <x v="15"/>
    <n v="890.44"/>
    <n v="2"/>
    <x v="5332"/>
    <n v="890.44"/>
    <n v="445.22"/>
    <n v="50"/>
  </r>
  <r>
    <n v="6404"/>
    <s v="18/01/2024"/>
    <s v="C157"/>
    <x v="1"/>
    <n v="36"/>
    <x v="2"/>
    <x v="3"/>
    <x v="1"/>
    <x v="11"/>
    <n v="644.25"/>
    <n v="4"/>
    <x v="5333"/>
    <n v="1932.75"/>
    <n v="161.0625"/>
    <n v="75"/>
  </r>
  <r>
    <n v="6405"/>
    <s v="27/09/2024"/>
    <s v="C492"/>
    <x v="0"/>
    <n v="54"/>
    <x v="0"/>
    <x v="3"/>
    <x v="0"/>
    <x v="0"/>
    <n v="320.5"/>
    <n v="4"/>
    <x v="5334"/>
    <n v="961.5"/>
    <n v="80.125"/>
    <n v="75"/>
  </r>
  <r>
    <n v="6406"/>
    <s v="30/12/2024"/>
    <s v="C980"/>
    <x v="1"/>
    <n v="40"/>
    <x v="2"/>
    <x v="2"/>
    <x v="4"/>
    <x v="18"/>
    <n v="231.82"/>
    <n v="3"/>
    <x v="5335"/>
    <n v="463.64000000000004"/>
    <n v="77.273333333333326"/>
    <n v="66.666666666666671"/>
  </r>
  <r>
    <n v="6407"/>
    <s v="02/01/2024"/>
    <s v="C804"/>
    <x v="0"/>
    <n v="37"/>
    <x v="2"/>
    <x v="2"/>
    <x v="0"/>
    <x v="8"/>
    <n v="853.76"/>
    <n v="5"/>
    <x v="5336"/>
    <n v="3415.04"/>
    <n v="170.75200000000001"/>
    <n v="80"/>
  </r>
  <r>
    <n v="6408"/>
    <s v="07/10/2024"/>
    <s v="C545"/>
    <x v="1"/>
    <n v="30"/>
    <x v="2"/>
    <x v="2"/>
    <x v="1"/>
    <x v="2"/>
    <n v="213.2"/>
    <n v="2"/>
    <x v="5337"/>
    <n v="213.2"/>
    <n v="106.6"/>
    <n v="50"/>
  </r>
  <r>
    <n v="6409"/>
    <s v="19/11/2024"/>
    <s v="C831"/>
    <x v="0"/>
    <n v="30"/>
    <x v="2"/>
    <x v="3"/>
    <x v="4"/>
    <x v="16"/>
    <n v="665.19"/>
    <n v="2"/>
    <x v="5338"/>
    <n v="665.19"/>
    <n v="332.59500000000003"/>
    <n v="50"/>
  </r>
  <r>
    <n v="6410"/>
    <s v="31/07/2024"/>
    <s v="C807"/>
    <x v="0"/>
    <n v="60"/>
    <x v="0"/>
    <x v="0"/>
    <x v="2"/>
    <x v="12"/>
    <n v="968.27"/>
    <n v="5"/>
    <x v="5339"/>
    <n v="3873.0800000000004"/>
    <n v="193.654"/>
    <n v="80"/>
  </r>
  <r>
    <n v="6411"/>
    <s v="12/08/2024"/>
    <s v="C617"/>
    <x v="1"/>
    <n v="28"/>
    <x v="1"/>
    <x v="3"/>
    <x v="3"/>
    <x v="13"/>
    <n v="708.24"/>
    <n v="5"/>
    <x v="3244"/>
    <n v="2832.96"/>
    <n v="141.648"/>
    <n v="80"/>
  </r>
  <r>
    <n v="6412"/>
    <s v="22/08/2024"/>
    <s v="C158"/>
    <x v="0"/>
    <n v="32"/>
    <x v="2"/>
    <x v="0"/>
    <x v="1"/>
    <x v="2"/>
    <n v="265.08999999999997"/>
    <n v="3"/>
    <x v="5340"/>
    <n v="530.18000000000006"/>
    <n v="88.36333333333333"/>
    <n v="66.666666666666671"/>
  </r>
  <r>
    <n v="6413"/>
    <s v="04/02/2024"/>
    <s v="C963"/>
    <x v="1"/>
    <n v="34"/>
    <x v="2"/>
    <x v="0"/>
    <x v="4"/>
    <x v="18"/>
    <n v="289.68"/>
    <n v="3"/>
    <x v="5341"/>
    <n v="579.3599999999999"/>
    <n v="96.56"/>
    <n v="66.666666666666657"/>
  </r>
  <r>
    <n v="6414"/>
    <s v="05/08/2024"/>
    <s v="C263"/>
    <x v="0"/>
    <n v="45"/>
    <x v="2"/>
    <x v="3"/>
    <x v="0"/>
    <x v="8"/>
    <n v="101.97"/>
    <n v="4"/>
    <x v="5342"/>
    <n v="305.90999999999997"/>
    <n v="25.4925"/>
    <n v="74.999999999999986"/>
  </r>
  <r>
    <n v="6415"/>
    <s v="02/02/2024"/>
    <s v="C625"/>
    <x v="1"/>
    <n v="36"/>
    <x v="2"/>
    <x v="0"/>
    <x v="4"/>
    <x v="18"/>
    <n v="689.38"/>
    <n v="4"/>
    <x v="5343"/>
    <n v="2068.14"/>
    <n v="172.345"/>
    <n v="75"/>
  </r>
  <r>
    <n v="6416"/>
    <s v="11/10/2024"/>
    <s v="C827"/>
    <x v="0"/>
    <n v="21"/>
    <x v="1"/>
    <x v="0"/>
    <x v="2"/>
    <x v="4"/>
    <n v="523.25"/>
    <n v="5"/>
    <x v="5344"/>
    <n v="2093"/>
    <n v="104.65"/>
    <n v="80"/>
  </r>
  <r>
    <n v="6417"/>
    <s v="31/08/2024"/>
    <s v="C319"/>
    <x v="1"/>
    <n v="39"/>
    <x v="2"/>
    <x v="3"/>
    <x v="1"/>
    <x v="11"/>
    <n v="214.41"/>
    <n v="1"/>
    <x v="5345"/>
    <n v="0"/>
    <n v="214.41"/>
    <n v="0"/>
  </r>
  <r>
    <n v="6418"/>
    <s v="10/02/2024"/>
    <s v="C757"/>
    <x v="1"/>
    <n v="39"/>
    <x v="2"/>
    <x v="2"/>
    <x v="4"/>
    <x v="7"/>
    <n v="235.39"/>
    <n v="1"/>
    <x v="5346"/>
    <n v="0"/>
    <n v="235.39"/>
    <n v="0"/>
  </r>
  <r>
    <n v="6419"/>
    <s v="30/05/2024"/>
    <s v="C261"/>
    <x v="0"/>
    <n v="54"/>
    <x v="0"/>
    <x v="3"/>
    <x v="1"/>
    <x v="2"/>
    <n v="18.93"/>
    <n v="1"/>
    <x v="5347"/>
    <n v="0"/>
    <n v="18.93"/>
    <n v="0"/>
  </r>
  <r>
    <n v="6420"/>
    <s v="24/01/2024"/>
    <s v="C503"/>
    <x v="0"/>
    <n v="56"/>
    <x v="0"/>
    <x v="2"/>
    <x v="1"/>
    <x v="19"/>
    <n v="978.64"/>
    <n v="2"/>
    <x v="5348"/>
    <n v="978.64"/>
    <n v="489.32"/>
    <n v="50"/>
  </r>
  <r>
    <n v="6421"/>
    <s v="07/10/2024"/>
    <s v="C879"/>
    <x v="0"/>
    <n v="51"/>
    <x v="0"/>
    <x v="0"/>
    <x v="0"/>
    <x v="8"/>
    <n v="829.74"/>
    <n v="3"/>
    <x v="5349"/>
    <n v="1659.4799999999998"/>
    <n v="276.58"/>
    <n v="66.666666666666657"/>
  </r>
  <r>
    <n v="6422"/>
    <s v="13/03/2024"/>
    <s v="C287"/>
    <x v="0"/>
    <n v="50"/>
    <x v="0"/>
    <x v="2"/>
    <x v="3"/>
    <x v="5"/>
    <n v="400.23"/>
    <n v="5"/>
    <x v="5350"/>
    <n v="1600.92"/>
    <n v="80.046000000000006"/>
    <n v="80"/>
  </r>
  <r>
    <n v="6423"/>
    <s v="23/05/2024"/>
    <s v="C598"/>
    <x v="1"/>
    <n v="61"/>
    <x v="0"/>
    <x v="2"/>
    <x v="2"/>
    <x v="12"/>
    <n v="946.63"/>
    <n v="4"/>
    <x v="5351"/>
    <n v="2839.89"/>
    <n v="236.6575"/>
    <n v="75"/>
  </r>
  <r>
    <n v="6424"/>
    <s v="18/02/2024"/>
    <s v="C839"/>
    <x v="0"/>
    <n v="59"/>
    <x v="0"/>
    <x v="1"/>
    <x v="4"/>
    <x v="18"/>
    <n v="680.35"/>
    <n v="1"/>
    <x v="5352"/>
    <n v="0"/>
    <n v="680.35"/>
    <n v="0"/>
  </r>
  <r>
    <n v="6425"/>
    <s v="02/02/2024"/>
    <s v="C882"/>
    <x v="1"/>
    <n v="57"/>
    <x v="0"/>
    <x v="1"/>
    <x v="3"/>
    <x v="15"/>
    <n v="753.95"/>
    <n v="4"/>
    <x v="5353"/>
    <n v="2261.8500000000004"/>
    <n v="188.48750000000001"/>
    <n v="75.000000000000014"/>
  </r>
  <r>
    <n v="6426"/>
    <s v="11/09/2024"/>
    <s v="C964"/>
    <x v="0"/>
    <n v="50"/>
    <x v="0"/>
    <x v="2"/>
    <x v="0"/>
    <x v="6"/>
    <n v="683.16"/>
    <n v="3"/>
    <x v="5354"/>
    <n v="1366.3200000000002"/>
    <n v="227.72"/>
    <n v="66.666666666666671"/>
  </r>
  <r>
    <n v="6427"/>
    <s v="03/04/2024"/>
    <s v="C954"/>
    <x v="1"/>
    <n v="29"/>
    <x v="1"/>
    <x v="1"/>
    <x v="3"/>
    <x v="5"/>
    <n v="759.28"/>
    <n v="5"/>
    <x v="5355"/>
    <n v="3037.12"/>
    <n v="151.85599999999999"/>
    <n v="80"/>
  </r>
  <r>
    <n v="6428"/>
    <s v="15/01/2024"/>
    <s v="C895"/>
    <x v="1"/>
    <n v="19"/>
    <x v="3"/>
    <x v="2"/>
    <x v="1"/>
    <x v="2"/>
    <n v="179.23"/>
    <n v="1"/>
    <x v="5356"/>
    <n v="0"/>
    <n v="179.23"/>
    <n v="0"/>
  </r>
  <r>
    <n v="6429"/>
    <s v="16/06/2024"/>
    <s v="C635"/>
    <x v="1"/>
    <n v="45"/>
    <x v="2"/>
    <x v="1"/>
    <x v="1"/>
    <x v="2"/>
    <n v="566.77"/>
    <n v="1"/>
    <x v="5357"/>
    <n v="0"/>
    <n v="566.77"/>
    <n v="0"/>
  </r>
  <r>
    <n v="6430"/>
    <s v="06/01/2024"/>
    <s v="C119"/>
    <x v="1"/>
    <n v="27"/>
    <x v="1"/>
    <x v="0"/>
    <x v="2"/>
    <x v="3"/>
    <n v="850.88"/>
    <n v="5"/>
    <x v="5358"/>
    <n v="3403.5199999999995"/>
    <n v="170.17599999999999"/>
    <n v="80"/>
  </r>
  <r>
    <n v="6431"/>
    <s v="14/09/2024"/>
    <s v="C815"/>
    <x v="0"/>
    <n v="39"/>
    <x v="2"/>
    <x v="3"/>
    <x v="4"/>
    <x v="7"/>
    <n v="29.35"/>
    <n v="4"/>
    <x v="5359"/>
    <n v="88.050000000000011"/>
    <n v="7.3375000000000004"/>
    <n v="75.000000000000014"/>
  </r>
  <r>
    <n v="6432"/>
    <s v="28/01/2024"/>
    <s v="C361"/>
    <x v="0"/>
    <n v="34"/>
    <x v="2"/>
    <x v="1"/>
    <x v="4"/>
    <x v="17"/>
    <n v="132.21"/>
    <n v="3"/>
    <x v="5360"/>
    <n v="264.41999999999996"/>
    <n v="44.07"/>
    <n v="66.666666666666657"/>
  </r>
  <r>
    <n v="6433"/>
    <s v="04/07/2024"/>
    <s v="C933"/>
    <x v="1"/>
    <n v="43"/>
    <x v="2"/>
    <x v="3"/>
    <x v="0"/>
    <x v="0"/>
    <n v="253.18"/>
    <n v="3"/>
    <x v="5361"/>
    <n v="506.35999999999996"/>
    <n v="84.393333333333331"/>
    <n v="66.666666666666657"/>
  </r>
  <r>
    <n v="6434"/>
    <s v="12/09/2024"/>
    <s v="C601"/>
    <x v="0"/>
    <n v="20"/>
    <x v="1"/>
    <x v="1"/>
    <x v="2"/>
    <x v="12"/>
    <n v="301.77999999999997"/>
    <n v="3"/>
    <x v="5362"/>
    <n v="603.56000000000006"/>
    <n v="100.59333333333332"/>
    <n v="66.666666666666671"/>
  </r>
  <r>
    <n v="6435"/>
    <s v="24/02/2024"/>
    <s v="C549"/>
    <x v="0"/>
    <n v="24"/>
    <x v="1"/>
    <x v="2"/>
    <x v="4"/>
    <x v="16"/>
    <n v="190.88"/>
    <n v="4"/>
    <x v="5363"/>
    <n v="572.64"/>
    <n v="47.72"/>
    <n v="75"/>
  </r>
  <r>
    <n v="6436"/>
    <s v="18/02/2024"/>
    <s v="C652"/>
    <x v="1"/>
    <n v="61"/>
    <x v="0"/>
    <x v="1"/>
    <x v="1"/>
    <x v="19"/>
    <n v="628.09"/>
    <n v="4"/>
    <x v="5364"/>
    <n v="1884.27"/>
    <n v="157.02250000000001"/>
    <n v="75"/>
  </r>
  <r>
    <n v="6437"/>
    <s v="06/04/2024"/>
    <s v="C330"/>
    <x v="0"/>
    <n v="25"/>
    <x v="1"/>
    <x v="1"/>
    <x v="2"/>
    <x v="12"/>
    <n v="301.08"/>
    <n v="1"/>
    <x v="5365"/>
    <n v="0"/>
    <n v="301.08"/>
    <n v="0"/>
  </r>
  <r>
    <n v="6438"/>
    <s v="15/07/2024"/>
    <s v="C592"/>
    <x v="0"/>
    <n v="37"/>
    <x v="2"/>
    <x v="3"/>
    <x v="3"/>
    <x v="15"/>
    <n v="166.52"/>
    <n v="4"/>
    <x v="5366"/>
    <n v="499.56000000000006"/>
    <n v="41.63"/>
    <n v="75"/>
  </r>
  <r>
    <n v="6439"/>
    <s v="12/11/2024"/>
    <s v="C722"/>
    <x v="0"/>
    <n v="29"/>
    <x v="1"/>
    <x v="3"/>
    <x v="2"/>
    <x v="4"/>
    <n v="906.77"/>
    <n v="2"/>
    <x v="5367"/>
    <n v="906.77"/>
    <n v="453.38499999999999"/>
    <n v="50"/>
  </r>
  <r>
    <n v="6440"/>
    <s v="04/05/2024"/>
    <s v="C667"/>
    <x v="1"/>
    <n v="52"/>
    <x v="0"/>
    <x v="1"/>
    <x v="2"/>
    <x v="4"/>
    <n v="698.08"/>
    <n v="5"/>
    <x v="5368"/>
    <n v="2792.32"/>
    <n v="139.61600000000001"/>
    <n v="80"/>
  </r>
  <r>
    <n v="6441"/>
    <s v="16/10/2024"/>
    <s v="C861"/>
    <x v="0"/>
    <n v="34"/>
    <x v="2"/>
    <x v="3"/>
    <x v="4"/>
    <x v="18"/>
    <n v="253.6"/>
    <n v="4"/>
    <x v="5369"/>
    <n v="760.8"/>
    <n v="63.4"/>
    <n v="75"/>
  </r>
  <r>
    <n v="6442"/>
    <s v="29/08/2024"/>
    <s v="C321"/>
    <x v="1"/>
    <n v="45"/>
    <x v="2"/>
    <x v="1"/>
    <x v="0"/>
    <x v="10"/>
    <n v="367.34"/>
    <n v="3"/>
    <x v="5370"/>
    <n v="734.68000000000006"/>
    <n v="122.44666666666666"/>
    <n v="66.666666666666671"/>
  </r>
  <r>
    <n v="6443"/>
    <s v="13/02/2024"/>
    <s v="C788"/>
    <x v="0"/>
    <n v="58"/>
    <x v="0"/>
    <x v="2"/>
    <x v="0"/>
    <x v="6"/>
    <n v="743.38"/>
    <n v="4"/>
    <x v="5371"/>
    <n v="2230.14"/>
    <n v="185.845"/>
    <n v="75"/>
  </r>
  <r>
    <n v="6444"/>
    <s v="08/06/2024"/>
    <s v="C439"/>
    <x v="0"/>
    <n v="27"/>
    <x v="1"/>
    <x v="2"/>
    <x v="4"/>
    <x v="7"/>
    <n v="793"/>
    <n v="1"/>
    <x v="2154"/>
    <n v="0"/>
    <n v="793"/>
    <n v="0"/>
  </r>
  <r>
    <n v="6445"/>
    <s v="15/06/2024"/>
    <s v="C385"/>
    <x v="0"/>
    <n v="39"/>
    <x v="2"/>
    <x v="0"/>
    <x v="4"/>
    <x v="18"/>
    <n v="184.67"/>
    <n v="5"/>
    <x v="5372"/>
    <n v="738.68000000000006"/>
    <n v="36.933999999999997"/>
    <n v="80"/>
  </r>
  <r>
    <n v="6446"/>
    <s v="10/08/2024"/>
    <s v="C352"/>
    <x v="1"/>
    <n v="55"/>
    <x v="0"/>
    <x v="3"/>
    <x v="4"/>
    <x v="16"/>
    <n v="937.21"/>
    <n v="5"/>
    <x v="5373"/>
    <n v="3748.84"/>
    <n v="187.44200000000001"/>
    <n v="80"/>
  </r>
  <r>
    <n v="6447"/>
    <s v="30/07/2024"/>
    <s v="C493"/>
    <x v="1"/>
    <n v="50"/>
    <x v="0"/>
    <x v="1"/>
    <x v="0"/>
    <x v="8"/>
    <n v="787.42"/>
    <n v="3"/>
    <x v="5374"/>
    <n v="1574.8400000000001"/>
    <n v="262.4733333333333"/>
    <n v="66.666666666666657"/>
  </r>
  <r>
    <n v="6448"/>
    <s v="28/03/2024"/>
    <s v="C700"/>
    <x v="0"/>
    <n v="39"/>
    <x v="2"/>
    <x v="2"/>
    <x v="4"/>
    <x v="7"/>
    <n v="858.25"/>
    <n v="5"/>
    <x v="5375"/>
    <n v="3433"/>
    <n v="171.65"/>
    <n v="80"/>
  </r>
  <r>
    <n v="6449"/>
    <s v="17/03/2024"/>
    <s v="C917"/>
    <x v="1"/>
    <n v="61"/>
    <x v="0"/>
    <x v="0"/>
    <x v="3"/>
    <x v="5"/>
    <n v="152.41999999999999"/>
    <n v="2"/>
    <x v="5376"/>
    <n v="152.41999999999999"/>
    <n v="76.209999999999994"/>
    <n v="50"/>
  </r>
  <r>
    <n v="6450"/>
    <s v="29/04/2024"/>
    <s v="C275"/>
    <x v="0"/>
    <n v="54"/>
    <x v="0"/>
    <x v="0"/>
    <x v="3"/>
    <x v="13"/>
    <n v="151.93"/>
    <n v="5"/>
    <x v="5377"/>
    <n v="607.72"/>
    <n v="30.386000000000003"/>
    <n v="80"/>
  </r>
  <r>
    <n v="6451"/>
    <s v="23/01/2024"/>
    <s v="C301"/>
    <x v="1"/>
    <n v="30"/>
    <x v="2"/>
    <x v="1"/>
    <x v="1"/>
    <x v="11"/>
    <n v="312.32"/>
    <n v="3"/>
    <x v="5378"/>
    <n v="624.6400000000001"/>
    <n v="104.10666666666667"/>
    <n v="66.666666666666671"/>
  </r>
  <r>
    <n v="6452"/>
    <s v="08/01/2024"/>
    <s v="C494"/>
    <x v="1"/>
    <n v="44"/>
    <x v="2"/>
    <x v="0"/>
    <x v="3"/>
    <x v="5"/>
    <n v="74"/>
    <n v="5"/>
    <x v="5379"/>
    <n v="296"/>
    <n v="14.8"/>
    <n v="80"/>
  </r>
  <r>
    <n v="6453"/>
    <s v="10/02/2024"/>
    <s v="C614"/>
    <x v="0"/>
    <n v="32"/>
    <x v="2"/>
    <x v="0"/>
    <x v="2"/>
    <x v="4"/>
    <n v="100.16"/>
    <n v="4"/>
    <x v="5380"/>
    <n v="300.48"/>
    <n v="25.04"/>
    <n v="75.000000000000014"/>
  </r>
  <r>
    <n v="6454"/>
    <s v="06/03/2024"/>
    <s v="C472"/>
    <x v="0"/>
    <n v="39"/>
    <x v="2"/>
    <x v="1"/>
    <x v="1"/>
    <x v="1"/>
    <n v="151.78"/>
    <n v="1"/>
    <x v="5381"/>
    <n v="0"/>
    <n v="151.78"/>
    <n v="0"/>
  </r>
  <r>
    <n v="6455"/>
    <s v="31/03/2024"/>
    <s v="C760"/>
    <x v="0"/>
    <n v="47"/>
    <x v="2"/>
    <x v="0"/>
    <x v="3"/>
    <x v="13"/>
    <n v="715.31"/>
    <n v="4"/>
    <x v="5382"/>
    <n v="2145.9299999999998"/>
    <n v="178.82749999999999"/>
    <n v="75"/>
  </r>
  <r>
    <n v="6456"/>
    <s v="16/06/2024"/>
    <s v="C601"/>
    <x v="0"/>
    <n v="60"/>
    <x v="0"/>
    <x v="0"/>
    <x v="2"/>
    <x v="4"/>
    <n v="39.93"/>
    <n v="2"/>
    <x v="5383"/>
    <n v="39.93"/>
    <n v="19.965"/>
    <n v="50"/>
  </r>
  <r>
    <n v="6457"/>
    <s v="02/08/2024"/>
    <s v="C286"/>
    <x v="1"/>
    <n v="57"/>
    <x v="0"/>
    <x v="1"/>
    <x v="3"/>
    <x v="5"/>
    <n v="92.41"/>
    <n v="2"/>
    <x v="5384"/>
    <n v="92.41"/>
    <n v="46.204999999999998"/>
    <n v="50"/>
  </r>
  <r>
    <n v="6458"/>
    <s v="14/07/2024"/>
    <s v="C991"/>
    <x v="1"/>
    <n v="54"/>
    <x v="0"/>
    <x v="1"/>
    <x v="2"/>
    <x v="4"/>
    <n v="944.74"/>
    <n v="1"/>
    <x v="5385"/>
    <n v="0"/>
    <n v="944.74"/>
    <n v="0"/>
  </r>
  <r>
    <n v="6459"/>
    <s v="13/02/2024"/>
    <s v="C527"/>
    <x v="1"/>
    <n v="51"/>
    <x v="0"/>
    <x v="2"/>
    <x v="4"/>
    <x v="7"/>
    <n v="92.82"/>
    <n v="1"/>
    <x v="5386"/>
    <n v="0"/>
    <n v="92.82"/>
    <n v="0"/>
  </r>
  <r>
    <n v="6460"/>
    <s v="15/05/2024"/>
    <s v="C367"/>
    <x v="0"/>
    <n v="61"/>
    <x v="0"/>
    <x v="0"/>
    <x v="2"/>
    <x v="3"/>
    <n v="542.09"/>
    <n v="1"/>
    <x v="5387"/>
    <n v="0"/>
    <n v="542.09"/>
    <n v="0"/>
  </r>
  <r>
    <n v="6461"/>
    <s v="06/03/2024"/>
    <s v="C343"/>
    <x v="0"/>
    <n v="51"/>
    <x v="0"/>
    <x v="2"/>
    <x v="4"/>
    <x v="18"/>
    <n v="646.15"/>
    <n v="1"/>
    <x v="5388"/>
    <n v="0"/>
    <n v="646.15"/>
    <n v="0"/>
  </r>
  <r>
    <n v="6462"/>
    <s v="03/07/2024"/>
    <s v="C699"/>
    <x v="1"/>
    <n v="52"/>
    <x v="0"/>
    <x v="2"/>
    <x v="2"/>
    <x v="9"/>
    <n v="959.01"/>
    <n v="5"/>
    <x v="5389"/>
    <n v="3836.04"/>
    <n v="191.80199999999999"/>
    <n v="80"/>
  </r>
  <r>
    <n v="6463"/>
    <s v="27/07/2024"/>
    <s v="C958"/>
    <x v="0"/>
    <n v="59"/>
    <x v="0"/>
    <x v="3"/>
    <x v="2"/>
    <x v="3"/>
    <n v="900.8"/>
    <n v="4"/>
    <x v="5390"/>
    <n v="2702.3999999999996"/>
    <n v="225.2"/>
    <n v="74.999999999999986"/>
  </r>
  <r>
    <n v="6464"/>
    <s v="04/03/2024"/>
    <s v="C848"/>
    <x v="1"/>
    <n v="36"/>
    <x v="2"/>
    <x v="1"/>
    <x v="3"/>
    <x v="13"/>
    <n v="446.28"/>
    <n v="2"/>
    <x v="5391"/>
    <n v="446.28"/>
    <n v="223.14"/>
    <n v="50"/>
  </r>
  <r>
    <n v="6465"/>
    <s v="11/04/2024"/>
    <s v="C544"/>
    <x v="1"/>
    <n v="25"/>
    <x v="1"/>
    <x v="3"/>
    <x v="2"/>
    <x v="4"/>
    <n v="942.74"/>
    <n v="5"/>
    <x v="5392"/>
    <n v="3770.96"/>
    <n v="188.548"/>
    <n v="80"/>
  </r>
  <r>
    <n v="6466"/>
    <s v="02/04/2024"/>
    <s v="C317"/>
    <x v="1"/>
    <n v="56"/>
    <x v="0"/>
    <x v="1"/>
    <x v="3"/>
    <x v="13"/>
    <n v="437.94"/>
    <n v="1"/>
    <x v="5393"/>
    <n v="0"/>
    <n v="437.94"/>
    <n v="0"/>
  </r>
  <r>
    <n v="6467"/>
    <s v="23/02/2024"/>
    <s v="C409"/>
    <x v="1"/>
    <n v="50"/>
    <x v="0"/>
    <x v="3"/>
    <x v="2"/>
    <x v="3"/>
    <n v="673.22"/>
    <n v="3"/>
    <x v="5394"/>
    <n v="1346.44"/>
    <n v="224.40666666666667"/>
    <n v="66.666666666666657"/>
  </r>
  <r>
    <n v="6468"/>
    <s v="26/02/2024"/>
    <s v="C405"/>
    <x v="1"/>
    <n v="61"/>
    <x v="0"/>
    <x v="1"/>
    <x v="0"/>
    <x v="6"/>
    <n v="267.01"/>
    <n v="3"/>
    <x v="5395"/>
    <n v="534.02"/>
    <n v="89.00333333333333"/>
    <n v="66.666666666666657"/>
  </r>
  <r>
    <n v="6469"/>
    <s v="26/06/2024"/>
    <s v="C485"/>
    <x v="0"/>
    <n v="45"/>
    <x v="2"/>
    <x v="0"/>
    <x v="1"/>
    <x v="2"/>
    <n v="640.28"/>
    <n v="4"/>
    <x v="5396"/>
    <n v="1920.84"/>
    <n v="160.07"/>
    <n v="75"/>
  </r>
  <r>
    <n v="6470"/>
    <s v="12/10/2024"/>
    <s v="C110"/>
    <x v="0"/>
    <n v="54"/>
    <x v="0"/>
    <x v="0"/>
    <x v="3"/>
    <x v="13"/>
    <n v="542.80999999999995"/>
    <n v="2"/>
    <x v="5397"/>
    <n v="542.80999999999995"/>
    <n v="271.40499999999997"/>
    <n v="50"/>
  </r>
  <r>
    <n v="6471"/>
    <s v="18/06/2024"/>
    <s v="C772"/>
    <x v="0"/>
    <n v="42"/>
    <x v="2"/>
    <x v="2"/>
    <x v="3"/>
    <x v="15"/>
    <n v="610.76"/>
    <n v="2"/>
    <x v="5398"/>
    <n v="610.76"/>
    <n v="305.38"/>
    <n v="50"/>
  </r>
  <r>
    <n v="6472"/>
    <s v="28/08/2024"/>
    <s v="C985"/>
    <x v="1"/>
    <n v="53"/>
    <x v="0"/>
    <x v="3"/>
    <x v="4"/>
    <x v="7"/>
    <n v="685.82"/>
    <n v="4"/>
    <x v="5399"/>
    <n v="2057.46"/>
    <n v="171.45500000000001"/>
    <n v="75"/>
  </r>
  <r>
    <n v="6473"/>
    <s v="13/10/2024"/>
    <s v="C202"/>
    <x v="1"/>
    <n v="34"/>
    <x v="2"/>
    <x v="2"/>
    <x v="0"/>
    <x v="8"/>
    <n v="181.72"/>
    <n v="1"/>
    <x v="5400"/>
    <n v="0"/>
    <n v="181.72"/>
    <n v="0"/>
  </r>
  <r>
    <n v="6474"/>
    <s v="03/09/2024"/>
    <s v="C504"/>
    <x v="1"/>
    <n v="41"/>
    <x v="2"/>
    <x v="3"/>
    <x v="4"/>
    <x v="16"/>
    <n v="308.25"/>
    <n v="1"/>
    <x v="5401"/>
    <n v="0"/>
    <n v="308.25"/>
    <n v="0"/>
  </r>
  <r>
    <n v="6475"/>
    <s v="14/01/2024"/>
    <s v="C541"/>
    <x v="1"/>
    <n v="38"/>
    <x v="2"/>
    <x v="1"/>
    <x v="0"/>
    <x v="6"/>
    <n v="738.88"/>
    <n v="2"/>
    <x v="5402"/>
    <n v="738.88"/>
    <n v="369.44"/>
    <n v="50"/>
  </r>
  <r>
    <n v="6476"/>
    <s v="27/11/2024"/>
    <s v="C889"/>
    <x v="0"/>
    <n v="19"/>
    <x v="3"/>
    <x v="1"/>
    <x v="0"/>
    <x v="0"/>
    <n v="172.19"/>
    <n v="2"/>
    <x v="5403"/>
    <n v="172.19"/>
    <n v="86.094999999999999"/>
    <n v="50"/>
  </r>
  <r>
    <n v="6477"/>
    <s v="12/05/2024"/>
    <s v="C426"/>
    <x v="0"/>
    <n v="48"/>
    <x v="2"/>
    <x v="3"/>
    <x v="2"/>
    <x v="9"/>
    <n v="350.8"/>
    <n v="2"/>
    <x v="5404"/>
    <n v="350.8"/>
    <n v="175.4"/>
    <n v="50"/>
  </r>
  <r>
    <n v="6478"/>
    <s v="31/03/2024"/>
    <s v="C603"/>
    <x v="1"/>
    <n v="61"/>
    <x v="0"/>
    <x v="3"/>
    <x v="4"/>
    <x v="7"/>
    <n v="669.81"/>
    <n v="1"/>
    <x v="5405"/>
    <n v="0"/>
    <n v="669.81"/>
    <n v="0"/>
  </r>
  <r>
    <n v="6479"/>
    <s v="06/09/2024"/>
    <s v="C721"/>
    <x v="1"/>
    <n v="50"/>
    <x v="0"/>
    <x v="0"/>
    <x v="1"/>
    <x v="1"/>
    <n v="938.27"/>
    <n v="3"/>
    <x v="5406"/>
    <n v="1876.54"/>
    <n v="312.75666666666666"/>
    <n v="66.666666666666657"/>
  </r>
  <r>
    <n v="6480"/>
    <s v="22/05/2024"/>
    <s v="C659"/>
    <x v="1"/>
    <n v="47"/>
    <x v="2"/>
    <x v="3"/>
    <x v="0"/>
    <x v="8"/>
    <n v="84.55"/>
    <n v="4"/>
    <x v="5407"/>
    <n v="253.64999999999998"/>
    <n v="21.137499999999999"/>
    <n v="75"/>
  </r>
  <r>
    <n v="6481"/>
    <s v="21/01/2024"/>
    <s v="C858"/>
    <x v="0"/>
    <n v="29"/>
    <x v="1"/>
    <x v="0"/>
    <x v="0"/>
    <x v="0"/>
    <n v="521.4"/>
    <n v="4"/>
    <x v="5408"/>
    <n v="1564.1999999999998"/>
    <n v="130.35"/>
    <n v="75"/>
  </r>
  <r>
    <n v="6482"/>
    <s v="30/11/2024"/>
    <s v="C779"/>
    <x v="0"/>
    <n v="61"/>
    <x v="0"/>
    <x v="3"/>
    <x v="3"/>
    <x v="14"/>
    <n v="91.09"/>
    <n v="5"/>
    <x v="5409"/>
    <n v="364.36"/>
    <n v="18.218"/>
    <n v="80"/>
  </r>
  <r>
    <n v="6483"/>
    <s v="15/07/2024"/>
    <s v="C953"/>
    <x v="0"/>
    <n v="29"/>
    <x v="1"/>
    <x v="0"/>
    <x v="2"/>
    <x v="9"/>
    <n v="385.34"/>
    <n v="5"/>
    <x v="5410"/>
    <n v="1541.3600000000001"/>
    <n v="77.067999999999998"/>
    <n v="80"/>
  </r>
  <r>
    <n v="6484"/>
    <s v="22/09/2024"/>
    <s v="C949"/>
    <x v="1"/>
    <n v="41"/>
    <x v="2"/>
    <x v="2"/>
    <x v="1"/>
    <x v="1"/>
    <n v="183.63"/>
    <n v="3"/>
    <x v="5411"/>
    <n v="367.26"/>
    <n v="61.21"/>
    <n v="66.666666666666657"/>
  </r>
  <r>
    <n v="6485"/>
    <s v="31/08/2024"/>
    <s v="C553"/>
    <x v="1"/>
    <n v="41"/>
    <x v="2"/>
    <x v="0"/>
    <x v="0"/>
    <x v="0"/>
    <n v="652.94000000000005"/>
    <n v="2"/>
    <x v="5412"/>
    <n v="652.94000000000005"/>
    <n v="326.47000000000003"/>
    <n v="50"/>
  </r>
  <r>
    <n v="6486"/>
    <s v="17/11/2024"/>
    <s v="C153"/>
    <x v="0"/>
    <n v="28"/>
    <x v="1"/>
    <x v="2"/>
    <x v="3"/>
    <x v="5"/>
    <n v="760.25"/>
    <n v="3"/>
    <x v="5413"/>
    <n v="1520.5"/>
    <n v="253.41666666666666"/>
    <n v="66.666666666666657"/>
  </r>
  <r>
    <n v="6487"/>
    <s v="05/09/2024"/>
    <s v="C605"/>
    <x v="1"/>
    <n v="30"/>
    <x v="2"/>
    <x v="0"/>
    <x v="4"/>
    <x v="16"/>
    <n v="254.87"/>
    <n v="5"/>
    <x v="5414"/>
    <n v="1019.4799999999999"/>
    <n v="50.974000000000004"/>
    <n v="80"/>
  </r>
  <r>
    <n v="6488"/>
    <s v="15/02/2024"/>
    <s v="C912"/>
    <x v="0"/>
    <n v="44"/>
    <x v="2"/>
    <x v="1"/>
    <x v="0"/>
    <x v="0"/>
    <n v="715.76"/>
    <n v="5"/>
    <x v="5415"/>
    <n v="2863.04"/>
    <n v="143.15199999999999"/>
    <n v="80"/>
  </r>
  <r>
    <n v="6489"/>
    <s v="20/03/2024"/>
    <s v="C160"/>
    <x v="1"/>
    <n v="25"/>
    <x v="1"/>
    <x v="0"/>
    <x v="3"/>
    <x v="5"/>
    <n v="452.35"/>
    <n v="4"/>
    <x v="5416"/>
    <n v="1357.0500000000002"/>
    <n v="113.08750000000001"/>
    <n v="75.000000000000014"/>
  </r>
  <r>
    <n v="6490"/>
    <s v="23/09/2024"/>
    <s v="C712"/>
    <x v="0"/>
    <n v="27"/>
    <x v="1"/>
    <x v="3"/>
    <x v="4"/>
    <x v="7"/>
    <n v="290.74"/>
    <n v="3"/>
    <x v="5417"/>
    <n v="581.48"/>
    <n v="96.913333333333341"/>
    <n v="66.666666666666657"/>
  </r>
  <r>
    <n v="6491"/>
    <s v="12/01/2024"/>
    <s v="C666"/>
    <x v="1"/>
    <n v="25"/>
    <x v="1"/>
    <x v="2"/>
    <x v="2"/>
    <x v="9"/>
    <n v="528.16999999999996"/>
    <n v="1"/>
    <x v="5418"/>
    <n v="0"/>
    <n v="528.16999999999996"/>
    <n v="0"/>
  </r>
  <r>
    <n v="6492"/>
    <s v="15/02/2024"/>
    <s v="C131"/>
    <x v="0"/>
    <n v="37"/>
    <x v="2"/>
    <x v="3"/>
    <x v="4"/>
    <x v="18"/>
    <n v="385.85"/>
    <n v="5"/>
    <x v="5419"/>
    <n v="1543.4"/>
    <n v="77.17"/>
    <n v="80"/>
  </r>
  <r>
    <n v="6493"/>
    <s v="20/04/2024"/>
    <s v="C110"/>
    <x v="0"/>
    <n v="25"/>
    <x v="1"/>
    <x v="3"/>
    <x v="0"/>
    <x v="10"/>
    <n v="237.7"/>
    <n v="4"/>
    <x v="5420"/>
    <n v="713.09999999999991"/>
    <n v="59.424999999999997"/>
    <n v="74.999999999999986"/>
  </r>
  <r>
    <n v="6494"/>
    <s v="07/06/2024"/>
    <s v="C724"/>
    <x v="0"/>
    <n v="26"/>
    <x v="1"/>
    <x v="1"/>
    <x v="1"/>
    <x v="1"/>
    <n v="759.28"/>
    <n v="2"/>
    <x v="5421"/>
    <n v="759.28"/>
    <n v="379.64"/>
    <n v="50"/>
  </r>
  <r>
    <n v="6495"/>
    <s v="15/07/2024"/>
    <s v="C805"/>
    <x v="0"/>
    <n v="24"/>
    <x v="1"/>
    <x v="0"/>
    <x v="4"/>
    <x v="16"/>
    <n v="799.55"/>
    <n v="3"/>
    <x v="5422"/>
    <n v="1599.1000000000001"/>
    <n v="266.51666666666665"/>
    <n v="66.666666666666671"/>
  </r>
  <r>
    <n v="6496"/>
    <s v="09/12/2024"/>
    <s v="C588"/>
    <x v="0"/>
    <n v="31"/>
    <x v="2"/>
    <x v="1"/>
    <x v="1"/>
    <x v="1"/>
    <n v="802.31"/>
    <n v="5"/>
    <x v="5423"/>
    <n v="3209.2400000000002"/>
    <n v="160.46199999999999"/>
    <n v="80"/>
  </r>
  <r>
    <n v="6497"/>
    <s v="20/03/2024"/>
    <s v="C371"/>
    <x v="0"/>
    <n v="45"/>
    <x v="2"/>
    <x v="0"/>
    <x v="1"/>
    <x v="2"/>
    <n v="388.32"/>
    <n v="1"/>
    <x v="5424"/>
    <n v="0"/>
    <n v="388.32"/>
    <n v="0"/>
  </r>
  <r>
    <n v="6498"/>
    <s v="19/10/2024"/>
    <s v="C256"/>
    <x v="1"/>
    <n v="19"/>
    <x v="3"/>
    <x v="3"/>
    <x v="4"/>
    <x v="17"/>
    <n v="177.83"/>
    <n v="5"/>
    <x v="5425"/>
    <n v="711.31999999999994"/>
    <n v="35.566000000000003"/>
    <n v="80"/>
  </r>
  <r>
    <n v="6499"/>
    <s v="18/11/2024"/>
    <s v="C814"/>
    <x v="1"/>
    <n v="60"/>
    <x v="0"/>
    <x v="0"/>
    <x v="2"/>
    <x v="12"/>
    <n v="842.01"/>
    <n v="1"/>
    <x v="5426"/>
    <n v="0"/>
    <n v="842.01"/>
    <n v="0"/>
  </r>
  <r>
    <n v="6500"/>
    <s v="06/05/2024"/>
    <s v="C309"/>
    <x v="1"/>
    <n v="25"/>
    <x v="1"/>
    <x v="1"/>
    <x v="4"/>
    <x v="18"/>
    <n v="335.97"/>
    <n v="3"/>
    <x v="5427"/>
    <n v="671.93999999999994"/>
    <n v="111.99000000000001"/>
    <n v="66.666666666666657"/>
  </r>
  <r>
    <n v="6501"/>
    <s v="02/12/2024"/>
    <s v="C577"/>
    <x v="0"/>
    <n v="30"/>
    <x v="2"/>
    <x v="2"/>
    <x v="3"/>
    <x v="14"/>
    <n v="750.59"/>
    <n v="1"/>
    <x v="5428"/>
    <n v="0"/>
    <n v="750.59"/>
    <n v="0"/>
  </r>
  <r>
    <n v="6502"/>
    <s v="04/06/2024"/>
    <s v="C176"/>
    <x v="0"/>
    <n v="38"/>
    <x v="2"/>
    <x v="1"/>
    <x v="1"/>
    <x v="11"/>
    <n v="819.28"/>
    <n v="1"/>
    <x v="5429"/>
    <n v="0"/>
    <n v="819.28"/>
    <n v="0"/>
  </r>
  <r>
    <n v="6503"/>
    <s v="10/09/2024"/>
    <s v="C683"/>
    <x v="1"/>
    <n v="64"/>
    <x v="0"/>
    <x v="1"/>
    <x v="0"/>
    <x v="6"/>
    <n v="770.47"/>
    <n v="4"/>
    <x v="5430"/>
    <n v="2311.41"/>
    <n v="192.61750000000001"/>
    <n v="74.999999999999986"/>
  </r>
  <r>
    <n v="6504"/>
    <s v="27/10/2024"/>
    <s v="C402"/>
    <x v="0"/>
    <n v="45"/>
    <x v="2"/>
    <x v="1"/>
    <x v="1"/>
    <x v="1"/>
    <n v="395.91"/>
    <n v="3"/>
    <x v="5431"/>
    <n v="791.81999999999994"/>
    <n v="131.97"/>
    <n v="66.666666666666657"/>
  </r>
  <r>
    <n v="6505"/>
    <s v="05/10/2024"/>
    <s v="C856"/>
    <x v="0"/>
    <n v="52"/>
    <x v="0"/>
    <x v="2"/>
    <x v="0"/>
    <x v="0"/>
    <n v="938.64"/>
    <n v="5"/>
    <x v="5432"/>
    <n v="3754.56"/>
    <n v="187.72800000000001"/>
    <n v="80"/>
  </r>
  <r>
    <n v="6506"/>
    <s v="04/03/2024"/>
    <s v="C102"/>
    <x v="0"/>
    <n v="40"/>
    <x v="2"/>
    <x v="3"/>
    <x v="3"/>
    <x v="5"/>
    <n v="663.56"/>
    <n v="2"/>
    <x v="5433"/>
    <n v="663.56"/>
    <n v="331.78"/>
    <n v="50"/>
  </r>
  <r>
    <n v="6507"/>
    <s v="28/06/2024"/>
    <s v="C944"/>
    <x v="0"/>
    <n v="63"/>
    <x v="0"/>
    <x v="1"/>
    <x v="3"/>
    <x v="13"/>
    <n v="579.99"/>
    <n v="3"/>
    <x v="5434"/>
    <n v="1159.98"/>
    <n v="193.33"/>
    <n v="66.666666666666657"/>
  </r>
  <r>
    <n v="6508"/>
    <s v="12/04/2024"/>
    <s v="C252"/>
    <x v="0"/>
    <n v="32"/>
    <x v="2"/>
    <x v="1"/>
    <x v="3"/>
    <x v="13"/>
    <n v="700.93"/>
    <n v="3"/>
    <x v="5435"/>
    <n v="1401.8600000000001"/>
    <n v="233.64333333333332"/>
    <n v="66.666666666666671"/>
  </r>
  <r>
    <n v="6509"/>
    <s v="11/02/2024"/>
    <s v="C328"/>
    <x v="1"/>
    <n v="19"/>
    <x v="3"/>
    <x v="1"/>
    <x v="4"/>
    <x v="7"/>
    <n v="54.28"/>
    <n v="2"/>
    <x v="5436"/>
    <n v="54.28"/>
    <n v="27.14"/>
    <n v="50"/>
  </r>
  <r>
    <n v="6510"/>
    <s v="02/02/2024"/>
    <s v="C479"/>
    <x v="1"/>
    <n v="29"/>
    <x v="1"/>
    <x v="2"/>
    <x v="1"/>
    <x v="11"/>
    <n v="396.61"/>
    <n v="5"/>
    <x v="5437"/>
    <n v="1586.44"/>
    <n v="79.322000000000003"/>
    <n v="80"/>
  </r>
  <r>
    <n v="6511"/>
    <s v="06/09/2024"/>
    <s v="C344"/>
    <x v="1"/>
    <n v="53"/>
    <x v="0"/>
    <x v="2"/>
    <x v="0"/>
    <x v="8"/>
    <n v="882.4"/>
    <n v="4"/>
    <x v="5438"/>
    <n v="2647.2"/>
    <n v="220.6"/>
    <n v="75"/>
  </r>
  <r>
    <n v="6512"/>
    <s v="28/02/2024"/>
    <s v="C784"/>
    <x v="1"/>
    <n v="20"/>
    <x v="1"/>
    <x v="2"/>
    <x v="3"/>
    <x v="13"/>
    <n v="169.47"/>
    <n v="5"/>
    <x v="5439"/>
    <n v="677.88"/>
    <n v="33.893999999999998"/>
    <n v="80"/>
  </r>
  <r>
    <n v="6513"/>
    <s v="10/02/2024"/>
    <s v="C568"/>
    <x v="1"/>
    <n v="22"/>
    <x v="1"/>
    <x v="3"/>
    <x v="3"/>
    <x v="5"/>
    <n v="420.26"/>
    <n v="2"/>
    <x v="5440"/>
    <n v="420.26"/>
    <n v="210.13"/>
    <n v="50"/>
  </r>
  <r>
    <n v="6514"/>
    <s v="01/05/2024"/>
    <s v="C883"/>
    <x v="0"/>
    <n v="20"/>
    <x v="1"/>
    <x v="0"/>
    <x v="0"/>
    <x v="6"/>
    <n v="411.2"/>
    <n v="5"/>
    <x v="5441"/>
    <n v="1644.8"/>
    <n v="82.24"/>
    <n v="80"/>
  </r>
  <r>
    <n v="6515"/>
    <s v="23/04/2024"/>
    <s v="C101"/>
    <x v="0"/>
    <n v="64"/>
    <x v="0"/>
    <x v="3"/>
    <x v="1"/>
    <x v="1"/>
    <n v="362.48"/>
    <n v="3"/>
    <x v="5442"/>
    <n v="724.96"/>
    <n v="120.82666666666667"/>
    <n v="66.666666666666657"/>
  </r>
  <r>
    <n v="6516"/>
    <s v="25/05/2024"/>
    <s v="C492"/>
    <x v="0"/>
    <n v="36"/>
    <x v="2"/>
    <x v="3"/>
    <x v="1"/>
    <x v="11"/>
    <n v="566.73"/>
    <n v="4"/>
    <x v="784"/>
    <n v="1700.19"/>
    <n v="141.6825"/>
    <n v="75"/>
  </r>
  <r>
    <n v="6517"/>
    <s v="26/07/2024"/>
    <s v="C153"/>
    <x v="0"/>
    <n v="19"/>
    <x v="3"/>
    <x v="3"/>
    <x v="0"/>
    <x v="6"/>
    <n v="996.24"/>
    <n v="1"/>
    <x v="5443"/>
    <n v="0"/>
    <n v="996.24"/>
    <n v="0"/>
  </r>
  <r>
    <n v="6518"/>
    <s v="13/10/2024"/>
    <s v="C644"/>
    <x v="1"/>
    <n v="61"/>
    <x v="0"/>
    <x v="0"/>
    <x v="2"/>
    <x v="9"/>
    <n v="263.29000000000002"/>
    <n v="5"/>
    <x v="5444"/>
    <n v="1053.1600000000001"/>
    <n v="52.658000000000001"/>
    <n v="80"/>
  </r>
  <r>
    <n v="6519"/>
    <s v="19/01/2024"/>
    <s v="C481"/>
    <x v="1"/>
    <n v="54"/>
    <x v="0"/>
    <x v="1"/>
    <x v="1"/>
    <x v="1"/>
    <n v="707.91"/>
    <n v="1"/>
    <x v="5445"/>
    <n v="0"/>
    <n v="707.91"/>
    <n v="0"/>
  </r>
  <r>
    <n v="6520"/>
    <s v="12/07/2024"/>
    <s v="C744"/>
    <x v="1"/>
    <n v="34"/>
    <x v="2"/>
    <x v="2"/>
    <x v="0"/>
    <x v="10"/>
    <n v="760.42"/>
    <n v="4"/>
    <x v="5446"/>
    <n v="2281.2599999999998"/>
    <n v="190.10499999999999"/>
    <n v="75"/>
  </r>
  <r>
    <n v="6521"/>
    <s v="20/01/2024"/>
    <s v="C313"/>
    <x v="0"/>
    <n v="31"/>
    <x v="2"/>
    <x v="3"/>
    <x v="0"/>
    <x v="0"/>
    <n v="588.65"/>
    <n v="1"/>
    <x v="5447"/>
    <n v="0"/>
    <n v="588.65"/>
    <n v="0"/>
  </r>
  <r>
    <n v="6522"/>
    <s v="30/11/2024"/>
    <s v="C488"/>
    <x v="1"/>
    <n v="45"/>
    <x v="2"/>
    <x v="2"/>
    <x v="3"/>
    <x v="13"/>
    <n v="106.5"/>
    <n v="5"/>
    <x v="5448"/>
    <n v="426"/>
    <n v="21.3"/>
    <n v="80"/>
  </r>
  <r>
    <n v="6523"/>
    <s v="14/10/2024"/>
    <s v="C948"/>
    <x v="0"/>
    <n v="44"/>
    <x v="2"/>
    <x v="2"/>
    <x v="0"/>
    <x v="10"/>
    <n v="576.65"/>
    <n v="2"/>
    <x v="5449"/>
    <n v="576.65"/>
    <n v="288.32499999999999"/>
    <n v="50"/>
  </r>
  <r>
    <n v="6524"/>
    <s v="09/09/2024"/>
    <s v="C270"/>
    <x v="1"/>
    <n v="27"/>
    <x v="1"/>
    <x v="2"/>
    <x v="4"/>
    <x v="16"/>
    <n v="953.93"/>
    <n v="3"/>
    <x v="5450"/>
    <n v="1907.8600000000001"/>
    <n v="317.97666666666663"/>
    <n v="66.666666666666671"/>
  </r>
  <r>
    <n v="6525"/>
    <s v="28/05/2024"/>
    <s v="C851"/>
    <x v="1"/>
    <n v="20"/>
    <x v="1"/>
    <x v="1"/>
    <x v="3"/>
    <x v="13"/>
    <n v="348.64"/>
    <n v="3"/>
    <x v="5451"/>
    <n v="697.28000000000009"/>
    <n v="116.21333333333332"/>
    <n v="66.666666666666671"/>
  </r>
  <r>
    <n v="6526"/>
    <s v="05/02/2024"/>
    <s v="C277"/>
    <x v="0"/>
    <n v="53"/>
    <x v="0"/>
    <x v="2"/>
    <x v="3"/>
    <x v="13"/>
    <n v="643.29"/>
    <n v="1"/>
    <x v="5452"/>
    <n v="0"/>
    <n v="643.29"/>
    <n v="0"/>
  </r>
  <r>
    <n v="6527"/>
    <s v="12/09/2024"/>
    <s v="C467"/>
    <x v="0"/>
    <n v="55"/>
    <x v="0"/>
    <x v="2"/>
    <x v="1"/>
    <x v="11"/>
    <n v="959.8"/>
    <n v="3"/>
    <x v="5453"/>
    <n v="1919.6000000000001"/>
    <n v="319.93333333333334"/>
    <n v="66.666666666666671"/>
  </r>
  <r>
    <n v="6528"/>
    <s v="09/04/2024"/>
    <s v="C413"/>
    <x v="1"/>
    <n v="42"/>
    <x v="2"/>
    <x v="1"/>
    <x v="2"/>
    <x v="12"/>
    <n v="800.01"/>
    <n v="3"/>
    <x v="5454"/>
    <n v="1600.0200000000002"/>
    <n v="266.67"/>
    <n v="66.666666666666671"/>
  </r>
  <r>
    <n v="6529"/>
    <s v="29/05/2024"/>
    <s v="C421"/>
    <x v="1"/>
    <n v="39"/>
    <x v="2"/>
    <x v="2"/>
    <x v="1"/>
    <x v="11"/>
    <n v="691.42"/>
    <n v="2"/>
    <x v="5455"/>
    <n v="691.42"/>
    <n v="345.71"/>
    <n v="50"/>
  </r>
  <r>
    <n v="6530"/>
    <s v="19/06/2024"/>
    <s v="C613"/>
    <x v="0"/>
    <n v="56"/>
    <x v="0"/>
    <x v="0"/>
    <x v="4"/>
    <x v="18"/>
    <n v="971.44"/>
    <n v="1"/>
    <x v="5456"/>
    <n v="0"/>
    <n v="971.44"/>
    <n v="0"/>
  </r>
  <r>
    <n v="6531"/>
    <s v="24/03/2024"/>
    <s v="C904"/>
    <x v="1"/>
    <n v="64"/>
    <x v="0"/>
    <x v="0"/>
    <x v="3"/>
    <x v="15"/>
    <n v="178.88"/>
    <n v="2"/>
    <x v="5457"/>
    <n v="178.88"/>
    <n v="89.44"/>
    <n v="50"/>
  </r>
  <r>
    <n v="6532"/>
    <s v="15/03/2024"/>
    <s v="C204"/>
    <x v="1"/>
    <n v="47"/>
    <x v="2"/>
    <x v="3"/>
    <x v="3"/>
    <x v="15"/>
    <n v="775.02"/>
    <n v="2"/>
    <x v="5458"/>
    <n v="775.02"/>
    <n v="387.51"/>
    <n v="50"/>
  </r>
  <r>
    <n v="6533"/>
    <s v="06/04/2024"/>
    <s v="C513"/>
    <x v="0"/>
    <n v="38"/>
    <x v="2"/>
    <x v="0"/>
    <x v="0"/>
    <x v="8"/>
    <n v="412.77"/>
    <n v="4"/>
    <x v="5459"/>
    <n v="1238.31"/>
    <n v="103.1925"/>
    <n v="75"/>
  </r>
  <r>
    <n v="6534"/>
    <s v="18/07/2024"/>
    <s v="C872"/>
    <x v="1"/>
    <n v="47"/>
    <x v="2"/>
    <x v="0"/>
    <x v="2"/>
    <x v="3"/>
    <n v="366.83"/>
    <n v="1"/>
    <x v="5460"/>
    <n v="0"/>
    <n v="366.83"/>
    <n v="0"/>
  </r>
  <r>
    <n v="6535"/>
    <s v="29/05/2024"/>
    <s v="C611"/>
    <x v="0"/>
    <n v="45"/>
    <x v="2"/>
    <x v="0"/>
    <x v="2"/>
    <x v="12"/>
    <n v="525.47"/>
    <n v="2"/>
    <x v="5461"/>
    <n v="525.47"/>
    <n v="262.73500000000001"/>
    <n v="50"/>
  </r>
  <r>
    <n v="6536"/>
    <s v="07/12/2024"/>
    <s v="C777"/>
    <x v="1"/>
    <n v="48"/>
    <x v="2"/>
    <x v="1"/>
    <x v="0"/>
    <x v="10"/>
    <n v="43.41"/>
    <n v="5"/>
    <x v="5462"/>
    <n v="173.64000000000001"/>
    <n v="8.6819999999999986"/>
    <n v="80"/>
  </r>
  <r>
    <n v="6537"/>
    <s v="21/07/2024"/>
    <s v="C973"/>
    <x v="0"/>
    <n v="43"/>
    <x v="2"/>
    <x v="0"/>
    <x v="4"/>
    <x v="18"/>
    <n v="319.39999999999998"/>
    <n v="3"/>
    <x v="5463"/>
    <n v="638.80000000000007"/>
    <n v="106.46666666666665"/>
    <n v="66.666666666666671"/>
  </r>
  <r>
    <n v="6538"/>
    <s v="21/12/2024"/>
    <s v="C396"/>
    <x v="1"/>
    <n v="60"/>
    <x v="0"/>
    <x v="2"/>
    <x v="2"/>
    <x v="3"/>
    <n v="174.55"/>
    <n v="1"/>
    <x v="5464"/>
    <n v="0"/>
    <n v="174.55"/>
    <n v="0"/>
  </r>
  <r>
    <n v="6539"/>
    <s v="10/10/2024"/>
    <s v="C724"/>
    <x v="0"/>
    <n v="39"/>
    <x v="2"/>
    <x v="3"/>
    <x v="3"/>
    <x v="5"/>
    <n v="147.30000000000001"/>
    <n v="4"/>
    <x v="5465"/>
    <n v="441.90000000000003"/>
    <n v="36.825000000000003"/>
    <n v="75"/>
  </r>
  <r>
    <n v="6540"/>
    <s v="02/12/2024"/>
    <s v="C478"/>
    <x v="1"/>
    <n v="38"/>
    <x v="2"/>
    <x v="2"/>
    <x v="4"/>
    <x v="17"/>
    <n v="343.97"/>
    <n v="2"/>
    <x v="5466"/>
    <n v="343.97"/>
    <n v="171.98500000000001"/>
    <n v="50"/>
  </r>
  <r>
    <n v="6541"/>
    <s v="06/01/2024"/>
    <s v="C213"/>
    <x v="0"/>
    <n v="18"/>
    <x v="3"/>
    <x v="2"/>
    <x v="1"/>
    <x v="11"/>
    <n v="804.24"/>
    <n v="5"/>
    <x v="5467"/>
    <n v="3216.96"/>
    <n v="160.84800000000001"/>
    <n v="80"/>
  </r>
  <r>
    <n v="6542"/>
    <s v="15/06/2024"/>
    <s v="C633"/>
    <x v="1"/>
    <n v="54"/>
    <x v="0"/>
    <x v="0"/>
    <x v="1"/>
    <x v="2"/>
    <n v="209.1"/>
    <n v="3"/>
    <x v="5468"/>
    <n v="418.19999999999993"/>
    <n v="69.7"/>
    <n v="66.666666666666657"/>
  </r>
  <r>
    <n v="6543"/>
    <s v="15/09/2024"/>
    <s v="C980"/>
    <x v="1"/>
    <n v="30"/>
    <x v="2"/>
    <x v="3"/>
    <x v="4"/>
    <x v="7"/>
    <n v="536.1"/>
    <n v="3"/>
    <x v="5469"/>
    <n v="1072.1999999999998"/>
    <n v="178.70000000000002"/>
    <n v="66.666666666666657"/>
  </r>
  <r>
    <n v="6544"/>
    <s v="26/11/2024"/>
    <s v="C752"/>
    <x v="1"/>
    <n v="38"/>
    <x v="2"/>
    <x v="2"/>
    <x v="3"/>
    <x v="5"/>
    <n v="751.17"/>
    <n v="5"/>
    <x v="5470"/>
    <n v="3004.68"/>
    <n v="150.23399999999998"/>
    <n v="80"/>
  </r>
  <r>
    <n v="6545"/>
    <s v="27/03/2024"/>
    <s v="C284"/>
    <x v="1"/>
    <n v="63"/>
    <x v="0"/>
    <x v="3"/>
    <x v="1"/>
    <x v="2"/>
    <n v="248.56"/>
    <n v="1"/>
    <x v="5471"/>
    <n v="0"/>
    <n v="248.56"/>
    <n v="0"/>
  </r>
  <r>
    <n v="6546"/>
    <s v="28/04/2024"/>
    <s v="C313"/>
    <x v="1"/>
    <n v="26"/>
    <x v="1"/>
    <x v="0"/>
    <x v="3"/>
    <x v="13"/>
    <n v="924.96"/>
    <n v="3"/>
    <x v="5472"/>
    <n v="1849.92"/>
    <n v="308.32"/>
    <n v="66.666666666666657"/>
  </r>
  <r>
    <n v="6547"/>
    <s v="18/06/2024"/>
    <s v="C570"/>
    <x v="1"/>
    <n v="34"/>
    <x v="2"/>
    <x v="2"/>
    <x v="0"/>
    <x v="6"/>
    <n v="867.83"/>
    <n v="3"/>
    <x v="5473"/>
    <n v="1735.6599999999999"/>
    <n v="289.2766666666667"/>
    <n v="66.666666666666657"/>
  </r>
  <r>
    <n v="6548"/>
    <s v="05/08/2024"/>
    <s v="C343"/>
    <x v="1"/>
    <n v="64"/>
    <x v="0"/>
    <x v="1"/>
    <x v="2"/>
    <x v="4"/>
    <n v="258.67"/>
    <n v="3"/>
    <x v="5474"/>
    <n v="517.33999999999992"/>
    <n v="86.223333333333343"/>
    <n v="66.666666666666657"/>
  </r>
  <r>
    <n v="6549"/>
    <s v="12/03/2024"/>
    <s v="C770"/>
    <x v="1"/>
    <n v="38"/>
    <x v="2"/>
    <x v="2"/>
    <x v="4"/>
    <x v="7"/>
    <n v="989.74"/>
    <n v="2"/>
    <x v="5475"/>
    <n v="989.74"/>
    <n v="494.87"/>
    <n v="50"/>
  </r>
  <r>
    <n v="6550"/>
    <s v="13/06/2024"/>
    <s v="C983"/>
    <x v="1"/>
    <n v="48"/>
    <x v="2"/>
    <x v="2"/>
    <x v="2"/>
    <x v="12"/>
    <n v="672.48"/>
    <n v="2"/>
    <x v="5476"/>
    <n v="672.48"/>
    <n v="336.24"/>
    <n v="50"/>
  </r>
  <r>
    <n v="6551"/>
    <s v="11/05/2024"/>
    <s v="C661"/>
    <x v="0"/>
    <n v="56"/>
    <x v="0"/>
    <x v="3"/>
    <x v="0"/>
    <x v="0"/>
    <n v="293.24"/>
    <n v="3"/>
    <x v="5477"/>
    <n v="586.48"/>
    <n v="97.74666666666667"/>
    <n v="66.666666666666657"/>
  </r>
  <r>
    <n v="6552"/>
    <s v="21/04/2024"/>
    <s v="C587"/>
    <x v="0"/>
    <n v="39"/>
    <x v="2"/>
    <x v="3"/>
    <x v="1"/>
    <x v="1"/>
    <n v="684.23"/>
    <n v="4"/>
    <x v="5478"/>
    <n v="2052.69"/>
    <n v="171.0575"/>
    <n v="75"/>
  </r>
  <r>
    <n v="6553"/>
    <s v="15/05/2024"/>
    <s v="C520"/>
    <x v="1"/>
    <n v="29"/>
    <x v="1"/>
    <x v="3"/>
    <x v="3"/>
    <x v="13"/>
    <n v="669.59"/>
    <n v="3"/>
    <x v="5479"/>
    <n v="1339.1799999999998"/>
    <n v="223.19666666666669"/>
    <n v="66.666666666666657"/>
  </r>
  <r>
    <n v="6554"/>
    <s v="05/08/2024"/>
    <s v="C118"/>
    <x v="0"/>
    <n v="23"/>
    <x v="1"/>
    <x v="0"/>
    <x v="3"/>
    <x v="13"/>
    <n v="610.13"/>
    <n v="1"/>
    <x v="5480"/>
    <n v="0"/>
    <n v="610.13"/>
    <n v="0"/>
  </r>
  <r>
    <n v="6555"/>
    <s v="06/02/2024"/>
    <s v="C477"/>
    <x v="1"/>
    <n v="33"/>
    <x v="2"/>
    <x v="3"/>
    <x v="0"/>
    <x v="6"/>
    <n v="714.58"/>
    <n v="4"/>
    <x v="5481"/>
    <n v="2143.7400000000002"/>
    <n v="178.64500000000001"/>
    <n v="75"/>
  </r>
  <r>
    <n v="6556"/>
    <s v="18/02/2024"/>
    <s v="C281"/>
    <x v="1"/>
    <n v="43"/>
    <x v="2"/>
    <x v="0"/>
    <x v="4"/>
    <x v="17"/>
    <n v="275.63"/>
    <n v="1"/>
    <x v="5482"/>
    <n v="0"/>
    <n v="275.63"/>
    <n v="0"/>
  </r>
  <r>
    <n v="6557"/>
    <s v="11/05/2024"/>
    <s v="C618"/>
    <x v="0"/>
    <n v="22"/>
    <x v="1"/>
    <x v="3"/>
    <x v="2"/>
    <x v="9"/>
    <n v="979.2"/>
    <n v="5"/>
    <x v="5483"/>
    <n v="3916.8"/>
    <n v="195.84"/>
    <n v="80"/>
  </r>
  <r>
    <n v="6558"/>
    <s v="09/02/2024"/>
    <s v="C131"/>
    <x v="1"/>
    <n v="26"/>
    <x v="1"/>
    <x v="1"/>
    <x v="1"/>
    <x v="2"/>
    <n v="859.32"/>
    <n v="5"/>
    <x v="5484"/>
    <n v="3437.28"/>
    <n v="171.864"/>
    <n v="80"/>
  </r>
  <r>
    <n v="6559"/>
    <s v="03/07/2024"/>
    <s v="C952"/>
    <x v="1"/>
    <n v="63"/>
    <x v="0"/>
    <x v="3"/>
    <x v="4"/>
    <x v="7"/>
    <n v="748.28"/>
    <n v="2"/>
    <x v="5485"/>
    <n v="748.28"/>
    <n v="374.14"/>
    <n v="50"/>
  </r>
  <r>
    <n v="6560"/>
    <s v="15/10/2024"/>
    <s v="C370"/>
    <x v="0"/>
    <n v="57"/>
    <x v="0"/>
    <x v="0"/>
    <x v="0"/>
    <x v="10"/>
    <n v="36.04"/>
    <n v="2"/>
    <x v="5486"/>
    <n v="36.04"/>
    <n v="18.02"/>
    <n v="50"/>
  </r>
  <r>
    <n v="6561"/>
    <s v="21/03/2024"/>
    <s v="C792"/>
    <x v="0"/>
    <n v="31"/>
    <x v="2"/>
    <x v="0"/>
    <x v="0"/>
    <x v="6"/>
    <n v="594.48"/>
    <n v="2"/>
    <x v="5487"/>
    <n v="594.48"/>
    <n v="297.24"/>
    <n v="50"/>
  </r>
  <r>
    <n v="6562"/>
    <s v="05/05/2024"/>
    <s v="C660"/>
    <x v="1"/>
    <n v="61"/>
    <x v="0"/>
    <x v="2"/>
    <x v="3"/>
    <x v="14"/>
    <n v="709.42"/>
    <n v="5"/>
    <x v="5488"/>
    <n v="2837.68"/>
    <n v="141.88399999999999"/>
    <n v="80"/>
  </r>
  <r>
    <n v="6563"/>
    <s v="18/03/2024"/>
    <s v="C669"/>
    <x v="0"/>
    <n v="59"/>
    <x v="0"/>
    <x v="3"/>
    <x v="1"/>
    <x v="19"/>
    <n v="855.56"/>
    <n v="1"/>
    <x v="5489"/>
    <n v="0"/>
    <n v="855.56"/>
    <n v="0"/>
  </r>
  <r>
    <n v="6564"/>
    <s v="09/01/2024"/>
    <s v="C587"/>
    <x v="0"/>
    <n v="47"/>
    <x v="2"/>
    <x v="0"/>
    <x v="4"/>
    <x v="7"/>
    <n v="946.7"/>
    <n v="4"/>
    <x v="5490"/>
    <n v="2840.1000000000004"/>
    <n v="236.67500000000001"/>
    <n v="75.000000000000014"/>
  </r>
  <r>
    <n v="6565"/>
    <s v="11/11/2024"/>
    <s v="C713"/>
    <x v="1"/>
    <n v="43"/>
    <x v="2"/>
    <x v="2"/>
    <x v="3"/>
    <x v="13"/>
    <n v="916.69"/>
    <n v="2"/>
    <x v="5491"/>
    <n v="916.69"/>
    <n v="458.34500000000003"/>
    <n v="50"/>
  </r>
  <r>
    <n v="6566"/>
    <s v="16/01/2024"/>
    <s v="C713"/>
    <x v="0"/>
    <n v="62"/>
    <x v="0"/>
    <x v="1"/>
    <x v="1"/>
    <x v="1"/>
    <n v="411.98"/>
    <n v="5"/>
    <x v="5492"/>
    <n v="1647.92"/>
    <n v="82.396000000000001"/>
    <n v="80"/>
  </r>
  <r>
    <n v="6567"/>
    <s v="03/09/2024"/>
    <s v="C798"/>
    <x v="0"/>
    <n v="46"/>
    <x v="2"/>
    <x v="0"/>
    <x v="2"/>
    <x v="4"/>
    <n v="897.54"/>
    <n v="2"/>
    <x v="5493"/>
    <n v="897.54"/>
    <n v="448.77"/>
    <n v="50"/>
  </r>
  <r>
    <n v="6568"/>
    <s v="03/11/2024"/>
    <s v="C851"/>
    <x v="1"/>
    <n v="36"/>
    <x v="2"/>
    <x v="3"/>
    <x v="2"/>
    <x v="4"/>
    <n v="10.74"/>
    <n v="3"/>
    <x v="5494"/>
    <n v="21.479999999999997"/>
    <n v="3.58"/>
    <n v="66.666666666666657"/>
  </r>
  <r>
    <n v="6569"/>
    <s v="03/07/2024"/>
    <s v="C267"/>
    <x v="0"/>
    <n v="64"/>
    <x v="0"/>
    <x v="1"/>
    <x v="3"/>
    <x v="5"/>
    <n v="357.96"/>
    <n v="4"/>
    <x v="5495"/>
    <n v="1073.8799999999999"/>
    <n v="89.49"/>
    <n v="75"/>
  </r>
  <r>
    <n v="6570"/>
    <s v="14/07/2024"/>
    <s v="C598"/>
    <x v="0"/>
    <n v="25"/>
    <x v="1"/>
    <x v="0"/>
    <x v="4"/>
    <x v="17"/>
    <n v="122.74"/>
    <n v="1"/>
    <x v="5496"/>
    <n v="0"/>
    <n v="122.74"/>
    <n v="0"/>
  </r>
  <r>
    <n v="6571"/>
    <s v="23/08/2024"/>
    <s v="C384"/>
    <x v="1"/>
    <n v="40"/>
    <x v="2"/>
    <x v="3"/>
    <x v="1"/>
    <x v="1"/>
    <n v="884.24"/>
    <n v="2"/>
    <x v="522"/>
    <n v="884.24"/>
    <n v="442.12"/>
    <n v="50"/>
  </r>
  <r>
    <n v="6572"/>
    <s v="24/01/2024"/>
    <s v="C792"/>
    <x v="1"/>
    <n v="59"/>
    <x v="0"/>
    <x v="0"/>
    <x v="2"/>
    <x v="3"/>
    <n v="928.7"/>
    <n v="3"/>
    <x v="5497"/>
    <n v="1857.3999999999999"/>
    <n v="309.56666666666666"/>
    <n v="66.666666666666657"/>
  </r>
  <r>
    <n v="6573"/>
    <s v="08/08/2024"/>
    <s v="C333"/>
    <x v="1"/>
    <n v="52"/>
    <x v="0"/>
    <x v="3"/>
    <x v="2"/>
    <x v="3"/>
    <n v="263.45"/>
    <n v="3"/>
    <x v="5498"/>
    <n v="526.90000000000009"/>
    <n v="87.816666666666663"/>
    <n v="66.666666666666671"/>
  </r>
  <r>
    <n v="6574"/>
    <s v="13/09/2024"/>
    <s v="C279"/>
    <x v="0"/>
    <n v="48"/>
    <x v="2"/>
    <x v="2"/>
    <x v="4"/>
    <x v="18"/>
    <n v="373.64"/>
    <n v="4"/>
    <x v="5499"/>
    <n v="1120.92"/>
    <n v="93.41"/>
    <n v="75.000000000000014"/>
  </r>
  <r>
    <n v="6575"/>
    <s v="27/11/2024"/>
    <s v="C108"/>
    <x v="1"/>
    <n v="52"/>
    <x v="0"/>
    <x v="0"/>
    <x v="3"/>
    <x v="13"/>
    <n v="984.04"/>
    <n v="5"/>
    <x v="5500"/>
    <n v="3936.16"/>
    <n v="196.80799999999999"/>
    <n v="80"/>
  </r>
  <r>
    <n v="6576"/>
    <s v="15/11/2024"/>
    <s v="C804"/>
    <x v="1"/>
    <n v="49"/>
    <x v="2"/>
    <x v="0"/>
    <x v="0"/>
    <x v="8"/>
    <n v="570.4"/>
    <n v="5"/>
    <x v="5501"/>
    <n v="2281.6"/>
    <n v="114.08"/>
    <n v="80"/>
  </r>
  <r>
    <n v="6577"/>
    <s v="18/06/2024"/>
    <s v="C821"/>
    <x v="0"/>
    <n v="22"/>
    <x v="1"/>
    <x v="1"/>
    <x v="1"/>
    <x v="2"/>
    <n v="502.09"/>
    <n v="2"/>
    <x v="5502"/>
    <n v="502.09"/>
    <n v="251.04499999999999"/>
    <n v="50"/>
  </r>
  <r>
    <n v="6578"/>
    <s v="22/01/2024"/>
    <s v="C827"/>
    <x v="1"/>
    <n v="33"/>
    <x v="2"/>
    <x v="2"/>
    <x v="2"/>
    <x v="9"/>
    <n v="505.43"/>
    <n v="2"/>
    <x v="5503"/>
    <n v="505.43"/>
    <n v="252.715"/>
    <n v="50"/>
  </r>
  <r>
    <n v="6579"/>
    <s v="14/11/2024"/>
    <s v="C944"/>
    <x v="1"/>
    <n v="34"/>
    <x v="2"/>
    <x v="1"/>
    <x v="0"/>
    <x v="10"/>
    <n v="699.23"/>
    <n v="5"/>
    <x v="5504"/>
    <n v="2796.92"/>
    <n v="139.846"/>
    <n v="80"/>
  </r>
  <r>
    <n v="6580"/>
    <s v="18/05/2024"/>
    <s v="C518"/>
    <x v="1"/>
    <n v="49"/>
    <x v="2"/>
    <x v="0"/>
    <x v="4"/>
    <x v="17"/>
    <n v="955"/>
    <n v="1"/>
    <x v="5505"/>
    <n v="0"/>
    <n v="955"/>
    <n v="0"/>
  </r>
  <r>
    <n v="6581"/>
    <s v="27/03/2024"/>
    <s v="C270"/>
    <x v="1"/>
    <n v="55"/>
    <x v="0"/>
    <x v="2"/>
    <x v="3"/>
    <x v="15"/>
    <n v="372.96"/>
    <n v="1"/>
    <x v="5506"/>
    <n v="0"/>
    <n v="372.96"/>
    <n v="0"/>
  </r>
  <r>
    <n v="6582"/>
    <s v="24/08/2024"/>
    <s v="C378"/>
    <x v="0"/>
    <n v="49"/>
    <x v="2"/>
    <x v="3"/>
    <x v="1"/>
    <x v="1"/>
    <n v="180.93"/>
    <n v="3"/>
    <x v="5507"/>
    <n v="361.85999999999996"/>
    <n v="60.31"/>
    <n v="66.666666666666657"/>
  </r>
  <r>
    <n v="6583"/>
    <s v="03/12/2024"/>
    <s v="C449"/>
    <x v="1"/>
    <n v="37"/>
    <x v="2"/>
    <x v="2"/>
    <x v="4"/>
    <x v="17"/>
    <n v="193.16"/>
    <n v="4"/>
    <x v="5508"/>
    <n v="579.48"/>
    <n v="48.29"/>
    <n v="75"/>
  </r>
  <r>
    <n v="6584"/>
    <s v="11/10/2024"/>
    <s v="C287"/>
    <x v="1"/>
    <n v="19"/>
    <x v="3"/>
    <x v="2"/>
    <x v="3"/>
    <x v="15"/>
    <n v="30.16"/>
    <n v="1"/>
    <x v="5509"/>
    <n v="0"/>
    <n v="30.16"/>
    <n v="0"/>
  </r>
  <r>
    <n v="6585"/>
    <s v="17/07/2024"/>
    <s v="C375"/>
    <x v="0"/>
    <n v="37"/>
    <x v="2"/>
    <x v="3"/>
    <x v="4"/>
    <x v="16"/>
    <n v="559.86"/>
    <n v="2"/>
    <x v="5510"/>
    <n v="559.86"/>
    <n v="279.93"/>
    <n v="50"/>
  </r>
  <r>
    <n v="6586"/>
    <s v="14/09/2024"/>
    <s v="C349"/>
    <x v="1"/>
    <n v="64"/>
    <x v="0"/>
    <x v="0"/>
    <x v="2"/>
    <x v="3"/>
    <n v="929.83"/>
    <n v="1"/>
    <x v="5511"/>
    <n v="0"/>
    <n v="929.83"/>
    <n v="0"/>
  </r>
  <r>
    <n v="6587"/>
    <s v="29/12/2024"/>
    <s v="C320"/>
    <x v="0"/>
    <n v="35"/>
    <x v="2"/>
    <x v="0"/>
    <x v="2"/>
    <x v="9"/>
    <n v="715.95"/>
    <n v="4"/>
    <x v="5512"/>
    <n v="2147.8500000000004"/>
    <n v="178.98750000000001"/>
    <n v="75.000000000000014"/>
  </r>
  <r>
    <n v="6588"/>
    <s v="12/07/2024"/>
    <s v="C668"/>
    <x v="0"/>
    <n v="18"/>
    <x v="3"/>
    <x v="1"/>
    <x v="0"/>
    <x v="0"/>
    <n v="993.03"/>
    <n v="2"/>
    <x v="5513"/>
    <n v="993.03"/>
    <n v="496.51499999999999"/>
    <n v="50"/>
  </r>
  <r>
    <n v="6589"/>
    <s v="29/05/2024"/>
    <s v="C126"/>
    <x v="0"/>
    <n v="46"/>
    <x v="2"/>
    <x v="0"/>
    <x v="4"/>
    <x v="16"/>
    <n v="910.43"/>
    <n v="4"/>
    <x v="5514"/>
    <n v="2731.29"/>
    <n v="227.60749999999999"/>
    <n v="75"/>
  </r>
  <r>
    <n v="6590"/>
    <s v="17/03/2024"/>
    <s v="C306"/>
    <x v="1"/>
    <n v="46"/>
    <x v="2"/>
    <x v="0"/>
    <x v="2"/>
    <x v="4"/>
    <n v="496.94"/>
    <n v="5"/>
    <x v="5515"/>
    <n v="1987.7599999999998"/>
    <n v="99.388000000000005"/>
    <n v="80"/>
  </r>
  <r>
    <n v="6591"/>
    <s v="06/06/2024"/>
    <s v="C787"/>
    <x v="0"/>
    <n v="36"/>
    <x v="2"/>
    <x v="3"/>
    <x v="3"/>
    <x v="14"/>
    <n v="491.68"/>
    <n v="4"/>
    <x v="5516"/>
    <n v="1475.04"/>
    <n v="122.92"/>
    <n v="75"/>
  </r>
  <r>
    <n v="6592"/>
    <s v="05/07/2024"/>
    <s v="C777"/>
    <x v="0"/>
    <n v="61"/>
    <x v="0"/>
    <x v="1"/>
    <x v="0"/>
    <x v="6"/>
    <n v="632.07000000000005"/>
    <n v="4"/>
    <x v="5517"/>
    <n v="1896.21"/>
    <n v="158.01750000000001"/>
    <n v="75"/>
  </r>
  <r>
    <n v="6593"/>
    <s v="16/12/2024"/>
    <s v="C811"/>
    <x v="0"/>
    <n v="57"/>
    <x v="0"/>
    <x v="2"/>
    <x v="1"/>
    <x v="11"/>
    <n v="119.83"/>
    <n v="4"/>
    <x v="5518"/>
    <n v="359.49"/>
    <n v="29.9575"/>
    <n v="75"/>
  </r>
  <r>
    <n v="6594"/>
    <s v="14/04/2024"/>
    <s v="C660"/>
    <x v="1"/>
    <n v="23"/>
    <x v="1"/>
    <x v="1"/>
    <x v="4"/>
    <x v="16"/>
    <n v="611.61"/>
    <n v="2"/>
    <x v="5519"/>
    <n v="611.61"/>
    <n v="305.80500000000001"/>
    <n v="50"/>
  </r>
  <r>
    <n v="6595"/>
    <s v="15/08/2024"/>
    <s v="C863"/>
    <x v="1"/>
    <n v="61"/>
    <x v="0"/>
    <x v="0"/>
    <x v="2"/>
    <x v="4"/>
    <n v="469.43"/>
    <n v="4"/>
    <x v="5520"/>
    <n v="1408.29"/>
    <n v="117.3575"/>
    <n v="75"/>
  </r>
  <r>
    <n v="6596"/>
    <s v="12/04/2024"/>
    <s v="C710"/>
    <x v="1"/>
    <n v="56"/>
    <x v="0"/>
    <x v="1"/>
    <x v="3"/>
    <x v="13"/>
    <n v="646.30999999999995"/>
    <n v="4"/>
    <x v="5521"/>
    <n v="1938.9299999999998"/>
    <n v="161.57749999999999"/>
    <n v="75"/>
  </r>
  <r>
    <n v="6597"/>
    <s v="01/09/2024"/>
    <s v="C793"/>
    <x v="1"/>
    <n v="63"/>
    <x v="0"/>
    <x v="2"/>
    <x v="4"/>
    <x v="18"/>
    <n v="569.55999999999995"/>
    <n v="3"/>
    <x v="5522"/>
    <n v="1139.1200000000001"/>
    <n v="189.85333333333332"/>
    <n v="66.666666666666671"/>
  </r>
  <r>
    <n v="6598"/>
    <s v="15/10/2024"/>
    <s v="C493"/>
    <x v="1"/>
    <n v="25"/>
    <x v="1"/>
    <x v="3"/>
    <x v="3"/>
    <x v="14"/>
    <n v="317.29000000000002"/>
    <n v="2"/>
    <x v="5523"/>
    <n v="317.29000000000002"/>
    <n v="158.64500000000001"/>
    <n v="50"/>
  </r>
  <r>
    <n v="6599"/>
    <s v="04/04/2024"/>
    <s v="C836"/>
    <x v="1"/>
    <n v="41"/>
    <x v="2"/>
    <x v="0"/>
    <x v="0"/>
    <x v="6"/>
    <n v="611.67999999999995"/>
    <n v="4"/>
    <x v="5524"/>
    <n v="1835.04"/>
    <n v="152.91999999999999"/>
    <n v="75"/>
  </r>
  <r>
    <n v="6600"/>
    <s v="13/10/2024"/>
    <s v="C713"/>
    <x v="1"/>
    <n v="37"/>
    <x v="2"/>
    <x v="0"/>
    <x v="2"/>
    <x v="12"/>
    <n v="372.35"/>
    <n v="1"/>
    <x v="5525"/>
    <n v="0"/>
    <n v="372.35"/>
    <n v="0"/>
  </r>
  <r>
    <n v="6601"/>
    <s v="04/06/2024"/>
    <s v="C972"/>
    <x v="0"/>
    <n v="31"/>
    <x v="2"/>
    <x v="2"/>
    <x v="2"/>
    <x v="3"/>
    <n v="202.67"/>
    <n v="4"/>
    <x v="5526"/>
    <n v="608.01"/>
    <n v="50.667499999999997"/>
    <n v="75"/>
  </r>
  <r>
    <n v="6602"/>
    <s v="02/06/2024"/>
    <s v="C632"/>
    <x v="0"/>
    <n v="22"/>
    <x v="1"/>
    <x v="3"/>
    <x v="0"/>
    <x v="10"/>
    <n v="678.32"/>
    <n v="1"/>
    <x v="5527"/>
    <n v="0"/>
    <n v="678.32"/>
    <n v="0"/>
  </r>
  <r>
    <n v="6603"/>
    <s v="15/03/2024"/>
    <s v="C646"/>
    <x v="0"/>
    <n v="58"/>
    <x v="0"/>
    <x v="1"/>
    <x v="3"/>
    <x v="14"/>
    <n v="313.27999999999997"/>
    <n v="5"/>
    <x v="5528"/>
    <n v="1253.1200000000001"/>
    <n v="62.655999999999992"/>
    <n v="80"/>
  </r>
  <r>
    <n v="6604"/>
    <s v="15/12/2024"/>
    <s v="C465"/>
    <x v="0"/>
    <n v="57"/>
    <x v="0"/>
    <x v="2"/>
    <x v="4"/>
    <x v="16"/>
    <n v="890.13"/>
    <n v="5"/>
    <x v="5529"/>
    <n v="3560.5199999999995"/>
    <n v="178.02600000000001"/>
    <n v="80"/>
  </r>
  <r>
    <n v="6605"/>
    <s v="12/12/2024"/>
    <s v="C916"/>
    <x v="1"/>
    <n v="51"/>
    <x v="0"/>
    <x v="1"/>
    <x v="3"/>
    <x v="15"/>
    <n v="207.34"/>
    <n v="2"/>
    <x v="5530"/>
    <n v="207.34"/>
    <n v="103.67"/>
    <n v="50"/>
  </r>
  <r>
    <n v="6606"/>
    <s v="11/03/2024"/>
    <s v="C267"/>
    <x v="0"/>
    <n v="33"/>
    <x v="2"/>
    <x v="3"/>
    <x v="4"/>
    <x v="18"/>
    <n v="604.14"/>
    <n v="2"/>
    <x v="5531"/>
    <n v="604.14"/>
    <n v="302.07"/>
    <n v="50"/>
  </r>
  <r>
    <n v="6607"/>
    <s v="03/07/2024"/>
    <s v="C563"/>
    <x v="0"/>
    <n v="62"/>
    <x v="0"/>
    <x v="3"/>
    <x v="0"/>
    <x v="10"/>
    <n v="575.83000000000004"/>
    <n v="5"/>
    <x v="5532"/>
    <n v="2303.3200000000002"/>
    <n v="115.16600000000001"/>
    <n v="80"/>
  </r>
  <r>
    <n v="6608"/>
    <s v="03/01/2024"/>
    <s v="C315"/>
    <x v="0"/>
    <n v="24"/>
    <x v="1"/>
    <x v="3"/>
    <x v="1"/>
    <x v="2"/>
    <n v="205.76"/>
    <n v="2"/>
    <x v="5533"/>
    <n v="205.76"/>
    <n v="102.88"/>
    <n v="50"/>
  </r>
  <r>
    <n v="6609"/>
    <s v="15/04/2024"/>
    <s v="C524"/>
    <x v="0"/>
    <n v="33"/>
    <x v="2"/>
    <x v="3"/>
    <x v="4"/>
    <x v="17"/>
    <n v="445.49"/>
    <n v="1"/>
    <x v="5534"/>
    <n v="0"/>
    <n v="445.49"/>
    <n v="0"/>
  </r>
  <r>
    <n v="6610"/>
    <s v="19/06/2024"/>
    <s v="C805"/>
    <x v="1"/>
    <n v="24"/>
    <x v="1"/>
    <x v="1"/>
    <x v="2"/>
    <x v="4"/>
    <n v="678.78"/>
    <n v="1"/>
    <x v="5077"/>
    <n v="0"/>
    <n v="678.78"/>
    <n v="0"/>
  </r>
  <r>
    <n v="6611"/>
    <s v="19/04/2024"/>
    <s v="C871"/>
    <x v="1"/>
    <n v="44"/>
    <x v="2"/>
    <x v="2"/>
    <x v="2"/>
    <x v="9"/>
    <n v="325.33999999999997"/>
    <n v="3"/>
    <x v="5535"/>
    <n v="650.68000000000006"/>
    <n v="108.44666666666666"/>
    <n v="66.666666666666671"/>
  </r>
  <r>
    <n v="6612"/>
    <s v="17/09/2024"/>
    <s v="C588"/>
    <x v="1"/>
    <n v="31"/>
    <x v="2"/>
    <x v="2"/>
    <x v="2"/>
    <x v="12"/>
    <n v="122.69"/>
    <n v="2"/>
    <x v="5536"/>
    <n v="122.69"/>
    <n v="61.344999999999999"/>
    <n v="50"/>
  </r>
  <r>
    <n v="6613"/>
    <s v="02/10/2024"/>
    <s v="C655"/>
    <x v="0"/>
    <n v="31"/>
    <x v="2"/>
    <x v="1"/>
    <x v="3"/>
    <x v="15"/>
    <n v="619.09"/>
    <n v="2"/>
    <x v="5537"/>
    <n v="619.09"/>
    <n v="309.54500000000002"/>
    <n v="50"/>
  </r>
  <r>
    <n v="6614"/>
    <s v="26/08/2024"/>
    <s v="C724"/>
    <x v="1"/>
    <n v="61"/>
    <x v="0"/>
    <x v="3"/>
    <x v="3"/>
    <x v="15"/>
    <n v="231.88"/>
    <n v="3"/>
    <x v="5538"/>
    <n v="463.76"/>
    <n v="77.293333333333337"/>
    <n v="66.666666666666657"/>
  </r>
  <r>
    <n v="6615"/>
    <s v="24/02/2024"/>
    <s v="C197"/>
    <x v="0"/>
    <n v="50"/>
    <x v="0"/>
    <x v="3"/>
    <x v="3"/>
    <x v="5"/>
    <n v="684.66"/>
    <n v="4"/>
    <x v="5539"/>
    <n v="2053.98"/>
    <n v="171.16499999999999"/>
    <n v="75"/>
  </r>
  <r>
    <n v="6616"/>
    <s v="17/10/2024"/>
    <s v="C437"/>
    <x v="1"/>
    <n v="50"/>
    <x v="0"/>
    <x v="0"/>
    <x v="2"/>
    <x v="4"/>
    <n v="841.07"/>
    <n v="1"/>
    <x v="5540"/>
    <n v="0"/>
    <n v="841.07"/>
    <n v="0"/>
  </r>
  <r>
    <n v="6617"/>
    <s v="20/11/2024"/>
    <s v="C105"/>
    <x v="1"/>
    <n v="61"/>
    <x v="0"/>
    <x v="0"/>
    <x v="4"/>
    <x v="7"/>
    <n v="132.12"/>
    <n v="4"/>
    <x v="5541"/>
    <n v="396.36"/>
    <n v="33.03"/>
    <n v="75"/>
  </r>
  <r>
    <n v="6618"/>
    <s v="07/02/2024"/>
    <s v="C516"/>
    <x v="1"/>
    <n v="37"/>
    <x v="2"/>
    <x v="1"/>
    <x v="2"/>
    <x v="12"/>
    <n v="443.23"/>
    <n v="3"/>
    <x v="5542"/>
    <n v="886.46"/>
    <n v="147.74333333333334"/>
    <n v="66.666666666666657"/>
  </r>
  <r>
    <n v="6619"/>
    <s v="09/03/2024"/>
    <s v="C465"/>
    <x v="1"/>
    <n v="64"/>
    <x v="0"/>
    <x v="2"/>
    <x v="4"/>
    <x v="16"/>
    <n v="450.47"/>
    <n v="2"/>
    <x v="5543"/>
    <n v="450.47"/>
    <n v="225.23500000000001"/>
    <n v="50"/>
  </r>
  <r>
    <n v="6620"/>
    <s v="27/01/2024"/>
    <s v="C888"/>
    <x v="1"/>
    <n v="53"/>
    <x v="0"/>
    <x v="0"/>
    <x v="3"/>
    <x v="14"/>
    <n v="636.21"/>
    <n v="4"/>
    <x v="5544"/>
    <n v="1908.63"/>
    <n v="159.05250000000001"/>
    <n v="75"/>
  </r>
  <r>
    <n v="6621"/>
    <s v="18/12/2024"/>
    <s v="C218"/>
    <x v="0"/>
    <n v="24"/>
    <x v="1"/>
    <x v="0"/>
    <x v="1"/>
    <x v="19"/>
    <n v="341.06"/>
    <n v="2"/>
    <x v="5545"/>
    <n v="341.06"/>
    <n v="170.53"/>
    <n v="50"/>
  </r>
  <r>
    <n v="6622"/>
    <s v="12/05/2024"/>
    <s v="C230"/>
    <x v="1"/>
    <n v="49"/>
    <x v="2"/>
    <x v="2"/>
    <x v="3"/>
    <x v="5"/>
    <n v="424.38"/>
    <n v="3"/>
    <x v="5546"/>
    <n v="848.7600000000001"/>
    <n v="141.46"/>
    <n v="66.666666666666671"/>
  </r>
  <r>
    <n v="6623"/>
    <s v="20/05/2024"/>
    <s v="C981"/>
    <x v="0"/>
    <n v="20"/>
    <x v="1"/>
    <x v="0"/>
    <x v="0"/>
    <x v="10"/>
    <n v="21.87"/>
    <n v="5"/>
    <x v="5547"/>
    <n v="87.47999999999999"/>
    <n v="4.3740000000000006"/>
    <n v="80"/>
  </r>
  <r>
    <n v="6624"/>
    <s v="16/04/2024"/>
    <s v="C267"/>
    <x v="0"/>
    <n v="56"/>
    <x v="0"/>
    <x v="2"/>
    <x v="4"/>
    <x v="7"/>
    <n v="131.19999999999999"/>
    <n v="2"/>
    <x v="5548"/>
    <n v="131.19999999999999"/>
    <n v="65.599999999999994"/>
    <n v="50"/>
  </r>
  <r>
    <n v="6625"/>
    <s v="22/02/2024"/>
    <s v="C757"/>
    <x v="0"/>
    <n v="46"/>
    <x v="2"/>
    <x v="1"/>
    <x v="1"/>
    <x v="2"/>
    <n v="574.16"/>
    <n v="4"/>
    <x v="5549"/>
    <n v="1722.48"/>
    <n v="143.54"/>
    <n v="75"/>
  </r>
  <r>
    <n v="6626"/>
    <s v="21/07/2024"/>
    <s v="C714"/>
    <x v="0"/>
    <n v="41"/>
    <x v="2"/>
    <x v="0"/>
    <x v="3"/>
    <x v="14"/>
    <n v="223.74"/>
    <n v="4"/>
    <x v="5550"/>
    <n v="671.22"/>
    <n v="55.935000000000002"/>
    <n v="75"/>
  </r>
  <r>
    <n v="6627"/>
    <s v="13/02/2024"/>
    <s v="C812"/>
    <x v="0"/>
    <n v="39"/>
    <x v="2"/>
    <x v="3"/>
    <x v="1"/>
    <x v="11"/>
    <n v="153.13"/>
    <n v="3"/>
    <x v="5551"/>
    <n v="306.26"/>
    <n v="51.043333333333329"/>
    <n v="66.666666666666657"/>
  </r>
  <r>
    <n v="6628"/>
    <s v="28/08/2024"/>
    <s v="C591"/>
    <x v="1"/>
    <n v="23"/>
    <x v="1"/>
    <x v="1"/>
    <x v="2"/>
    <x v="9"/>
    <n v="331.17"/>
    <n v="4"/>
    <x v="5552"/>
    <n v="993.51"/>
    <n v="82.792500000000004"/>
    <n v="75"/>
  </r>
  <r>
    <n v="6629"/>
    <s v="13/10/2024"/>
    <s v="C402"/>
    <x v="1"/>
    <n v="41"/>
    <x v="2"/>
    <x v="0"/>
    <x v="4"/>
    <x v="17"/>
    <n v="171.9"/>
    <n v="1"/>
    <x v="5553"/>
    <n v="0"/>
    <n v="171.9"/>
    <n v="0"/>
  </r>
  <r>
    <n v="6630"/>
    <s v="14/07/2024"/>
    <s v="C805"/>
    <x v="1"/>
    <n v="57"/>
    <x v="0"/>
    <x v="2"/>
    <x v="0"/>
    <x v="6"/>
    <n v="69.03"/>
    <n v="2"/>
    <x v="5554"/>
    <n v="69.03"/>
    <n v="34.515000000000001"/>
    <n v="50"/>
  </r>
  <r>
    <n v="6631"/>
    <s v="14/06/2024"/>
    <s v="C717"/>
    <x v="1"/>
    <n v="40"/>
    <x v="2"/>
    <x v="1"/>
    <x v="2"/>
    <x v="3"/>
    <n v="291.02"/>
    <n v="1"/>
    <x v="5555"/>
    <n v="0"/>
    <n v="291.02"/>
    <n v="0"/>
  </r>
  <r>
    <n v="6632"/>
    <s v="10/10/2024"/>
    <s v="C571"/>
    <x v="0"/>
    <n v="55"/>
    <x v="0"/>
    <x v="0"/>
    <x v="1"/>
    <x v="2"/>
    <n v="172.71"/>
    <n v="3"/>
    <x v="5556"/>
    <n v="345.41999999999996"/>
    <n v="57.57"/>
    <n v="66.666666666666657"/>
  </r>
  <r>
    <n v="6633"/>
    <s v="20/08/2024"/>
    <s v="C773"/>
    <x v="1"/>
    <n v="27"/>
    <x v="1"/>
    <x v="1"/>
    <x v="3"/>
    <x v="13"/>
    <n v="801.4"/>
    <n v="1"/>
    <x v="5557"/>
    <n v="0"/>
    <n v="801.4"/>
    <n v="0"/>
  </r>
  <r>
    <n v="6634"/>
    <s v="30/10/2024"/>
    <s v="C476"/>
    <x v="1"/>
    <n v="33"/>
    <x v="2"/>
    <x v="3"/>
    <x v="4"/>
    <x v="18"/>
    <n v="72.03"/>
    <n v="1"/>
    <x v="5558"/>
    <n v="0"/>
    <n v="72.03"/>
    <n v="0"/>
  </r>
  <r>
    <n v="6635"/>
    <s v="10/01/2024"/>
    <s v="C772"/>
    <x v="0"/>
    <n v="28"/>
    <x v="1"/>
    <x v="0"/>
    <x v="0"/>
    <x v="10"/>
    <n v="749.97"/>
    <n v="2"/>
    <x v="5559"/>
    <n v="749.97"/>
    <n v="374.98500000000001"/>
    <n v="50"/>
  </r>
  <r>
    <n v="6636"/>
    <s v="23/04/2024"/>
    <s v="C653"/>
    <x v="0"/>
    <n v="49"/>
    <x v="2"/>
    <x v="0"/>
    <x v="3"/>
    <x v="15"/>
    <n v="388.97"/>
    <n v="2"/>
    <x v="5560"/>
    <n v="388.97"/>
    <n v="194.48500000000001"/>
    <n v="50"/>
  </r>
  <r>
    <n v="6637"/>
    <s v="23/08/2024"/>
    <s v="C604"/>
    <x v="1"/>
    <n v="62"/>
    <x v="0"/>
    <x v="2"/>
    <x v="0"/>
    <x v="0"/>
    <n v="678.57"/>
    <n v="5"/>
    <x v="5561"/>
    <n v="2714.2799999999997"/>
    <n v="135.714"/>
    <n v="80"/>
  </r>
  <r>
    <n v="6638"/>
    <s v="11/08/2024"/>
    <s v="C716"/>
    <x v="1"/>
    <n v="23"/>
    <x v="1"/>
    <x v="1"/>
    <x v="4"/>
    <x v="17"/>
    <n v="62.16"/>
    <n v="1"/>
    <x v="5562"/>
    <n v="0"/>
    <n v="62.16"/>
    <n v="0"/>
  </r>
  <r>
    <n v="6639"/>
    <s v="17/03/2024"/>
    <s v="C117"/>
    <x v="0"/>
    <n v="41"/>
    <x v="2"/>
    <x v="3"/>
    <x v="1"/>
    <x v="1"/>
    <n v="921.5"/>
    <n v="2"/>
    <x v="5563"/>
    <n v="921.5"/>
    <n v="460.75"/>
    <n v="50"/>
  </r>
  <r>
    <n v="6640"/>
    <s v="03/06/2024"/>
    <s v="C864"/>
    <x v="1"/>
    <n v="50"/>
    <x v="0"/>
    <x v="2"/>
    <x v="0"/>
    <x v="10"/>
    <n v="769.7"/>
    <n v="1"/>
    <x v="5564"/>
    <n v="0"/>
    <n v="769.7"/>
    <n v="0"/>
  </r>
  <r>
    <n v="6641"/>
    <s v="20/07/2024"/>
    <s v="C556"/>
    <x v="1"/>
    <n v="29"/>
    <x v="1"/>
    <x v="0"/>
    <x v="4"/>
    <x v="7"/>
    <n v="148.74"/>
    <n v="1"/>
    <x v="5565"/>
    <n v="0"/>
    <n v="148.74"/>
    <n v="0"/>
  </r>
  <r>
    <n v="6642"/>
    <s v="18/04/2024"/>
    <s v="C557"/>
    <x v="1"/>
    <n v="44"/>
    <x v="2"/>
    <x v="2"/>
    <x v="0"/>
    <x v="10"/>
    <n v="226.6"/>
    <n v="3"/>
    <x v="5566"/>
    <n v="453.19999999999993"/>
    <n v="75.533333333333331"/>
    <n v="66.666666666666657"/>
  </r>
  <r>
    <n v="6643"/>
    <s v="21/02/2024"/>
    <s v="C192"/>
    <x v="1"/>
    <n v="55"/>
    <x v="0"/>
    <x v="2"/>
    <x v="3"/>
    <x v="13"/>
    <n v="647.55999999999995"/>
    <n v="3"/>
    <x v="5567"/>
    <n v="1295.1200000000001"/>
    <n v="215.85333333333332"/>
    <n v="66.666666666666671"/>
  </r>
  <r>
    <n v="6644"/>
    <s v="12/01/2024"/>
    <s v="C966"/>
    <x v="0"/>
    <n v="35"/>
    <x v="2"/>
    <x v="3"/>
    <x v="0"/>
    <x v="0"/>
    <n v="922.35"/>
    <n v="1"/>
    <x v="5568"/>
    <n v="0"/>
    <n v="922.35"/>
    <n v="0"/>
  </r>
  <r>
    <n v="6645"/>
    <s v="27/09/2024"/>
    <s v="C992"/>
    <x v="0"/>
    <n v="62"/>
    <x v="0"/>
    <x v="0"/>
    <x v="3"/>
    <x v="13"/>
    <n v="451.37"/>
    <n v="3"/>
    <x v="5569"/>
    <n v="902.7399999999999"/>
    <n v="150.45666666666668"/>
    <n v="66.666666666666657"/>
  </r>
  <r>
    <n v="6646"/>
    <s v="10/07/2024"/>
    <s v="C880"/>
    <x v="0"/>
    <n v="56"/>
    <x v="0"/>
    <x v="3"/>
    <x v="3"/>
    <x v="15"/>
    <n v="490.78"/>
    <n v="2"/>
    <x v="5570"/>
    <n v="490.78"/>
    <n v="245.39"/>
    <n v="50"/>
  </r>
  <r>
    <n v="6647"/>
    <s v="12/10/2024"/>
    <s v="C254"/>
    <x v="1"/>
    <n v="30"/>
    <x v="2"/>
    <x v="0"/>
    <x v="4"/>
    <x v="16"/>
    <n v="245.42"/>
    <n v="1"/>
    <x v="5571"/>
    <n v="0"/>
    <n v="245.42"/>
    <n v="0"/>
  </r>
  <r>
    <n v="6648"/>
    <s v="14/10/2024"/>
    <s v="C700"/>
    <x v="1"/>
    <n v="57"/>
    <x v="0"/>
    <x v="1"/>
    <x v="2"/>
    <x v="12"/>
    <n v="389.18"/>
    <n v="3"/>
    <x v="5572"/>
    <n v="778.3599999999999"/>
    <n v="129.72666666666666"/>
    <n v="66.666666666666657"/>
  </r>
  <r>
    <n v="6649"/>
    <s v="15/02/2024"/>
    <s v="C986"/>
    <x v="1"/>
    <n v="47"/>
    <x v="2"/>
    <x v="1"/>
    <x v="0"/>
    <x v="6"/>
    <n v="293.16000000000003"/>
    <n v="2"/>
    <x v="5573"/>
    <n v="293.16000000000003"/>
    <n v="146.58000000000001"/>
    <n v="50"/>
  </r>
  <r>
    <n v="6650"/>
    <s v="02/10/2024"/>
    <s v="C634"/>
    <x v="1"/>
    <n v="58"/>
    <x v="0"/>
    <x v="3"/>
    <x v="1"/>
    <x v="11"/>
    <n v="357.07"/>
    <n v="1"/>
    <x v="5574"/>
    <n v="0"/>
    <n v="357.07"/>
    <n v="0"/>
  </r>
  <r>
    <n v="6651"/>
    <s v="08/12/2024"/>
    <s v="C992"/>
    <x v="1"/>
    <n v="30"/>
    <x v="2"/>
    <x v="2"/>
    <x v="3"/>
    <x v="5"/>
    <n v="30.39"/>
    <n v="1"/>
    <x v="5575"/>
    <n v="0"/>
    <n v="30.39"/>
    <n v="0"/>
  </r>
  <r>
    <n v="6652"/>
    <s v="02/11/2024"/>
    <s v="C103"/>
    <x v="0"/>
    <n v="51"/>
    <x v="0"/>
    <x v="0"/>
    <x v="2"/>
    <x v="4"/>
    <n v="50.65"/>
    <n v="3"/>
    <x v="5576"/>
    <n v="101.29999999999998"/>
    <n v="16.883333333333333"/>
    <n v="66.666666666666657"/>
  </r>
  <r>
    <n v="6653"/>
    <s v="18/12/2024"/>
    <s v="C944"/>
    <x v="1"/>
    <n v="53"/>
    <x v="0"/>
    <x v="0"/>
    <x v="3"/>
    <x v="5"/>
    <n v="683.88"/>
    <n v="2"/>
    <x v="5577"/>
    <n v="683.88"/>
    <n v="341.94"/>
    <n v="50"/>
  </r>
  <r>
    <n v="6654"/>
    <s v="17/08/2024"/>
    <s v="C951"/>
    <x v="1"/>
    <n v="47"/>
    <x v="2"/>
    <x v="3"/>
    <x v="2"/>
    <x v="3"/>
    <n v="684.98"/>
    <n v="1"/>
    <x v="5578"/>
    <n v="0"/>
    <n v="684.98"/>
    <n v="0"/>
  </r>
  <r>
    <n v="6655"/>
    <s v="07/04/2024"/>
    <s v="C607"/>
    <x v="0"/>
    <n v="42"/>
    <x v="2"/>
    <x v="2"/>
    <x v="2"/>
    <x v="4"/>
    <n v="336.93"/>
    <n v="1"/>
    <x v="5579"/>
    <n v="0"/>
    <n v="336.93"/>
    <n v="0"/>
  </r>
  <r>
    <n v="6656"/>
    <s v="15/12/2024"/>
    <s v="C845"/>
    <x v="1"/>
    <n v="19"/>
    <x v="3"/>
    <x v="2"/>
    <x v="1"/>
    <x v="19"/>
    <n v="886.61"/>
    <n v="5"/>
    <x v="5580"/>
    <n v="3546.44"/>
    <n v="177.322"/>
    <n v="80"/>
  </r>
  <r>
    <n v="6657"/>
    <s v="21/04/2024"/>
    <s v="C203"/>
    <x v="0"/>
    <n v="53"/>
    <x v="0"/>
    <x v="0"/>
    <x v="2"/>
    <x v="4"/>
    <n v="273.45"/>
    <n v="1"/>
    <x v="5581"/>
    <n v="0"/>
    <n v="273.45"/>
    <n v="0"/>
  </r>
  <r>
    <n v="6658"/>
    <s v="19/03/2024"/>
    <s v="C560"/>
    <x v="0"/>
    <n v="35"/>
    <x v="2"/>
    <x v="1"/>
    <x v="1"/>
    <x v="19"/>
    <n v="401.83"/>
    <n v="5"/>
    <x v="5582"/>
    <n v="1607.3200000000002"/>
    <n v="80.366"/>
    <n v="80"/>
  </r>
  <r>
    <n v="6659"/>
    <s v="14/04/2024"/>
    <s v="C858"/>
    <x v="0"/>
    <n v="22"/>
    <x v="1"/>
    <x v="0"/>
    <x v="4"/>
    <x v="17"/>
    <n v="734.06"/>
    <n v="5"/>
    <x v="5583"/>
    <n v="2936.2400000000002"/>
    <n v="146.81199999999998"/>
    <n v="80"/>
  </r>
  <r>
    <n v="6660"/>
    <s v="14/10/2024"/>
    <s v="C735"/>
    <x v="0"/>
    <n v="36"/>
    <x v="2"/>
    <x v="1"/>
    <x v="3"/>
    <x v="5"/>
    <n v="746.13"/>
    <n v="2"/>
    <x v="5584"/>
    <n v="746.13"/>
    <n v="373.065"/>
    <n v="50"/>
  </r>
  <r>
    <n v="6661"/>
    <s v="04/09/2024"/>
    <s v="C798"/>
    <x v="0"/>
    <n v="59"/>
    <x v="0"/>
    <x v="3"/>
    <x v="1"/>
    <x v="19"/>
    <n v="862.55"/>
    <n v="4"/>
    <x v="5585"/>
    <n v="2587.6499999999996"/>
    <n v="215.63749999999999"/>
    <n v="74.999999999999986"/>
  </r>
  <r>
    <n v="6662"/>
    <s v="28/05/2024"/>
    <s v="C457"/>
    <x v="1"/>
    <n v="35"/>
    <x v="2"/>
    <x v="2"/>
    <x v="3"/>
    <x v="15"/>
    <n v="38.770000000000003"/>
    <n v="5"/>
    <x v="5586"/>
    <n v="155.07999999999998"/>
    <n v="7.7540000000000004"/>
    <n v="80"/>
  </r>
  <r>
    <n v="6663"/>
    <s v="09/10/2024"/>
    <s v="C518"/>
    <x v="0"/>
    <n v="49"/>
    <x v="2"/>
    <x v="0"/>
    <x v="0"/>
    <x v="8"/>
    <n v="191.92"/>
    <n v="2"/>
    <x v="5587"/>
    <n v="191.92"/>
    <n v="95.96"/>
    <n v="50"/>
  </r>
  <r>
    <n v="6664"/>
    <s v="02/08/2024"/>
    <s v="C831"/>
    <x v="0"/>
    <n v="38"/>
    <x v="2"/>
    <x v="3"/>
    <x v="4"/>
    <x v="18"/>
    <n v="644.16999999999996"/>
    <n v="3"/>
    <x v="5588"/>
    <n v="1288.3400000000001"/>
    <n v="214.72333333333333"/>
    <n v="66.666666666666671"/>
  </r>
  <r>
    <n v="6665"/>
    <s v="22/11/2024"/>
    <s v="C599"/>
    <x v="1"/>
    <n v="27"/>
    <x v="1"/>
    <x v="2"/>
    <x v="0"/>
    <x v="10"/>
    <n v="344.82"/>
    <n v="5"/>
    <x v="5589"/>
    <n v="1379.28"/>
    <n v="68.963999999999999"/>
    <n v="80"/>
  </r>
  <r>
    <n v="6666"/>
    <s v="08/05/2024"/>
    <s v="C287"/>
    <x v="1"/>
    <n v="54"/>
    <x v="0"/>
    <x v="1"/>
    <x v="0"/>
    <x v="8"/>
    <n v="53.13"/>
    <n v="4"/>
    <x v="5590"/>
    <n v="159.39000000000001"/>
    <n v="13.282500000000001"/>
    <n v="75"/>
  </r>
  <r>
    <n v="6667"/>
    <s v="07/12/2024"/>
    <s v="C965"/>
    <x v="0"/>
    <n v="39"/>
    <x v="2"/>
    <x v="3"/>
    <x v="2"/>
    <x v="3"/>
    <n v="590.6"/>
    <n v="3"/>
    <x v="5591"/>
    <n v="1181.1999999999998"/>
    <n v="196.86666666666667"/>
    <n v="66.666666666666657"/>
  </r>
  <r>
    <n v="6668"/>
    <s v="18/12/2024"/>
    <s v="C205"/>
    <x v="1"/>
    <n v="30"/>
    <x v="2"/>
    <x v="3"/>
    <x v="2"/>
    <x v="4"/>
    <n v="399.14"/>
    <n v="5"/>
    <x v="5592"/>
    <n v="1596.56"/>
    <n v="79.828000000000003"/>
    <n v="80"/>
  </r>
  <r>
    <n v="6669"/>
    <s v="06/02/2024"/>
    <s v="C192"/>
    <x v="1"/>
    <n v="34"/>
    <x v="2"/>
    <x v="0"/>
    <x v="0"/>
    <x v="10"/>
    <n v="370.45"/>
    <n v="5"/>
    <x v="5593"/>
    <n v="1481.8"/>
    <n v="74.09"/>
    <n v="80"/>
  </r>
  <r>
    <n v="6670"/>
    <s v="03/01/2024"/>
    <s v="C964"/>
    <x v="0"/>
    <n v="26"/>
    <x v="1"/>
    <x v="3"/>
    <x v="2"/>
    <x v="3"/>
    <n v="271.72000000000003"/>
    <n v="4"/>
    <x v="5594"/>
    <n v="815.16000000000008"/>
    <n v="67.930000000000007"/>
    <n v="75"/>
  </r>
  <r>
    <n v="6671"/>
    <s v="21/03/2024"/>
    <s v="C464"/>
    <x v="0"/>
    <n v="41"/>
    <x v="2"/>
    <x v="3"/>
    <x v="3"/>
    <x v="15"/>
    <n v="15.94"/>
    <n v="1"/>
    <x v="5595"/>
    <n v="0"/>
    <n v="15.94"/>
    <n v="0"/>
  </r>
  <r>
    <n v="6672"/>
    <s v="03/12/2024"/>
    <s v="C381"/>
    <x v="1"/>
    <n v="61"/>
    <x v="0"/>
    <x v="0"/>
    <x v="2"/>
    <x v="4"/>
    <n v="190.54"/>
    <n v="4"/>
    <x v="5596"/>
    <n v="571.62"/>
    <n v="47.634999999999998"/>
    <n v="75"/>
  </r>
  <r>
    <n v="6673"/>
    <s v="21/12/2024"/>
    <s v="C460"/>
    <x v="0"/>
    <n v="31"/>
    <x v="2"/>
    <x v="3"/>
    <x v="0"/>
    <x v="10"/>
    <n v="479.49"/>
    <n v="2"/>
    <x v="5597"/>
    <n v="479.49"/>
    <n v="239.745"/>
    <n v="50"/>
  </r>
  <r>
    <n v="6674"/>
    <s v="03/06/2024"/>
    <s v="C906"/>
    <x v="0"/>
    <n v="63"/>
    <x v="0"/>
    <x v="1"/>
    <x v="2"/>
    <x v="12"/>
    <n v="282.98"/>
    <n v="2"/>
    <x v="5598"/>
    <n v="282.98"/>
    <n v="141.49"/>
    <n v="50"/>
  </r>
  <r>
    <n v="6675"/>
    <s v="19/11/2024"/>
    <s v="C556"/>
    <x v="1"/>
    <n v="25"/>
    <x v="1"/>
    <x v="0"/>
    <x v="2"/>
    <x v="3"/>
    <n v="875.64"/>
    <n v="4"/>
    <x v="5599"/>
    <n v="2626.92"/>
    <n v="218.91"/>
    <n v="75"/>
  </r>
  <r>
    <n v="6676"/>
    <s v="19/09/2024"/>
    <s v="C853"/>
    <x v="0"/>
    <n v="54"/>
    <x v="0"/>
    <x v="1"/>
    <x v="1"/>
    <x v="2"/>
    <n v="151.57"/>
    <n v="4"/>
    <x v="5600"/>
    <n v="454.71"/>
    <n v="37.892499999999998"/>
    <n v="75"/>
  </r>
  <r>
    <n v="6677"/>
    <s v="14/08/2024"/>
    <s v="C905"/>
    <x v="0"/>
    <n v="36"/>
    <x v="2"/>
    <x v="0"/>
    <x v="1"/>
    <x v="1"/>
    <n v="876.59"/>
    <n v="4"/>
    <x v="5601"/>
    <n v="2629.77"/>
    <n v="219.14750000000001"/>
    <n v="75"/>
  </r>
  <r>
    <n v="6678"/>
    <s v="19/03/2024"/>
    <s v="C811"/>
    <x v="0"/>
    <n v="45"/>
    <x v="2"/>
    <x v="2"/>
    <x v="0"/>
    <x v="0"/>
    <n v="410.78"/>
    <n v="4"/>
    <x v="5602"/>
    <n v="1232.3399999999999"/>
    <n v="102.69499999999999"/>
    <n v="75"/>
  </r>
  <r>
    <n v="6679"/>
    <s v="27/02/2024"/>
    <s v="C309"/>
    <x v="0"/>
    <n v="63"/>
    <x v="0"/>
    <x v="3"/>
    <x v="3"/>
    <x v="15"/>
    <n v="283.08"/>
    <n v="4"/>
    <x v="5603"/>
    <n v="849.24"/>
    <n v="70.77"/>
    <n v="75"/>
  </r>
  <r>
    <n v="6680"/>
    <s v="24/12/2024"/>
    <s v="C215"/>
    <x v="0"/>
    <n v="58"/>
    <x v="0"/>
    <x v="2"/>
    <x v="4"/>
    <x v="16"/>
    <n v="311.25"/>
    <n v="5"/>
    <x v="5604"/>
    <n v="1245"/>
    <n v="62.25"/>
    <n v="80"/>
  </r>
  <r>
    <n v="6681"/>
    <s v="25/10/2024"/>
    <s v="C614"/>
    <x v="1"/>
    <n v="47"/>
    <x v="2"/>
    <x v="1"/>
    <x v="4"/>
    <x v="18"/>
    <n v="336.77"/>
    <n v="3"/>
    <x v="5605"/>
    <n v="673.54"/>
    <n v="112.25666666666666"/>
    <n v="66.666666666666657"/>
  </r>
  <r>
    <n v="6682"/>
    <s v="27/11/2024"/>
    <s v="C316"/>
    <x v="1"/>
    <n v="24"/>
    <x v="1"/>
    <x v="2"/>
    <x v="0"/>
    <x v="8"/>
    <n v="511.5"/>
    <n v="2"/>
    <x v="2051"/>
    <n v="511.5"/>
    <n v="255.75"/>
    <n v="50"/>
  </r>
  <r>
    <n v="6683"/>
    <s v="13/07/2024"/>
    <s v="C367"/>
    <x v="0"/>
    <n v="43"/>
    <x v="2"/>
    <x v="1"/>
    <x v="3"/>
    <x v="15"/>
    <n v="360.34"/>
    <n v="2"/>
    <x v="5606"/>
    <n v="360.34"/>
    <n v="180.17"/>
    <n v="50"/>
  </r>
  <r>
    <n v="6684"/>
    <s v="10/01/2024"/>
    <s v="C998"/>
    <x v="1"/>
    <n v="57"/>
    <x v="0"/>
    <x v="2"/>
    <x v="3"/>
    <x v="13"/>
    <n v="650.73"/>
    <n v="3"/>
    <x v="5607"/>
    <n v="1301.46"/>
    <n v="216.91"/>
    <n v="66.666666666666657"/>
  </r>
  <r>
    <n v="6685"/>
    <s v="24/04/2024"/>
    <s v="C697"/>
    <x v="0"/>
    <n v="63"/>
    <x v="0"/>
    <x v="1"/>
    <x v="3"/>
    <x v="15"/>
    <n v="430.93"/>
    <n v="4"/>
    <x v="5608"/>
    <n v="1292.79"/>
    <n v="107.7325"/>
    <n v="75"/>
  </r>
  <r>
    <n v="6686"/>
    <s v="28/12/2024"/>
    <s v="C453"/>
    <x v="0"/>
    <n v="63"/>
    <x v="0"/>
    <x v="3"/>
    <x v="1"/>
    <x v="1"/>
    <n v="674.93"/>
    <n v="3"/>
    <x v="5609"/>
    <n v="1349.8600000000001"/>
    <n v="224.97666666666666"/>
    <n v="66.666666666666671"/>
  </r>
  <r>
    <n v="6687"/>
    <s v="03/04/2024"/>
    <s v="C753"/>
    <x v="0"/>
    <n v="28"/>
    <x v="1"/>
    <x v="2"/>
    <x v="0"/>
    <x v="10"/>
    <n v="608.38"/>
    <n v="4"/>
    <x v="5610"/>
    <n v="1825.1399999999999"/>
    <n v="152.095"/>
    <n v="75"/>
  </r>
  <r>
    <n v="6688"/>
    <s v="03/04/2024"/>
    <s v="C517"/>
    <x v="0"/>
    <n v="31"/>
    <x v="2"/>
    <x v="1"/>
    <x v="4"/>
    <x v="16"/>
    <n v="252.01"/>
    <n v="2"/>
    <x v="5611"/>
    <n v="252.01"/>
    <n v="126.005"/>
    <n v="50"/>
  </r>
  <r>
    <n v="6689"/>
    <s v="06/10/2024"/>
    <s v="C511"/>
    <x v="0"/>
    <n v="38"/>
    <x v="2"/>
    <x v="1"/>
    <x v="3"/>
    <x v="13"/>
    <n v="814.65"/>
    <n v="1"/>
    <x v="5612"/>
    <n v="0"/>
    <n v="814.65"/>
    <n v="0"/>
  </r>
  <r>
    <n v="6690"/>
    <s v="06/11/2024"/>
    <s v="C821"/>
    <x v="1"/>
    <n v="25"/>
    <x v="1"/>
    <x v="2"/>
    <x v="0"/>
    <x v="8"/>
    <n v="800.99"/>
    <n v="2"/>
    <x v="5613"/>
    <n v="800.99"/>
    <n v="400.495"/>
    <n v="50"/>
  </r>
  <r>
    <n v="6691"/>
    <s v="04/11/2024"/>
    <s v="C630"/>
    <x v="1"/>
    <n v="20"/>
    <x v="1"/>
    <x v="2"/>
    <x v="4"/>
    <x v="16"/>
    <n v="989.09"/>
    <n v="2"/>
    <x v="5614"/>
    <n v="989.09"/>
    <n v="494.54500000000002"/>
    <n v="50"/>
  </r>
  <r>
    <n v="6692"/>
    <s v="23/02/2024"/>
    <s v="C516"/>
    <x v="0"/>
    <n v="45"/>
    <x v="2"/>
    <x v="2"/>
    <x v="1"/>
    <x v="19"/>
    <n v="183.3"/>
    <n v="1"/>
    <x v="5615"/>
    <n v="0"/>
    <n v="183.3"/>
    <n v="0"/>
  </r>
  <r>
    <n v="6693"/>
    <s v="02/01/2024"/>
    <s v="C798"/>
    <x v="1"/>
    <n v="46"/>
    <x v="2"/>
    <x v="3"/>
    <x v="2"/>
    <x v="4"/>
    <n v="849.36"/>
    <n v="3"/>
    <x v="5616"/>
    <n v="1698.7199999999998"/>
    <n v="283.12"/>
    <n v="66.666666666666657"/>
  </r>
  <r>
    <n v="6694"/>
    <s v="20/04/2024"/>
    <s v="C623"/>
    <x v="0"/>
    <n v="40"/>
    <x v="2"/>
    <x v="3"/>
    <x v="4"/>
    <x v="16"/>
    <n v="873.26"/>
    <n v="5"/>
    <x v="5617"/>
    <n v="3493.04"/>
    <n v="174.65199999999999"/>
    <n v="80"/>
  </r>
  <r>
    <n v="6695"/>
    <s v="14/08/2024"/>
    <s v="C999"/>
    <x v="1"/>
    <n v="35"/>
    <x v="2"/>
    <x v="3"/>
    <x v="4"/>
    <x v="18"/>
    <n v="645.74"/>
    <n v="4"/>
    <x v="5618"/>
    <n v="1937.22"/>
    <n v="161.435"/>
    <n v="75"/>
  </r>
  <r>
    <n v="6696"/>
    <s v="18/05/2024"/>
    <s v="C711"/>
    <x v="0"/>
    <n v="52"/>
    <x v="0"/>
    <x v="2"/>
    <x v="4"/>
    <x v="16"/>
    <n v="511.32"/>
    <n v="4"/>
    <x v="5619"/>
    <n v="1533.96"/>
    <n v="127.83"/>
    <n v="75"/>
  </r>
  <r>
    <n v="6697"/>
    <s v="10/07/2024"/>
    <s v="C408"/>
    <x v="1"/>
    <n v="30"/>
    <x v="2"/>
    <x v="1"/>
    <x v="2"/>
    <x v="12"/>
    <n v="957.69"/>
    <n v="2"/>
    <x v="5620"/>
    <n v="957.69"/>
    <n v="478.84500000000003"/>
    <n v="50"/>
  </r>
  <r>
    <n v="6698"/>
    <s v="05/03/2024"/>
    <s v="C198"/>
    <x v="0"/>
    <n v="29"/>
    <x v="1"/>
    <x v="1"/>
    <x v="3"/>
    <x v="15"/>
    <n v="972.97"/>
    <n v="1"/>
    <x v="5621"/>
    <n v="0"/>
    <n v="972.97"/>
    <n v="0"/>
  </r>
  <r>
    <n v="6699"/>
    <s v="02/06/2024"/>
    <s v="C981"/>
    <x v="0"/>
    <n v="64"/>
    <x v="0"/>
    <x v="1"/>
    <x v="2"/>
    <x v="9"/>
    <n v="645.28"/>
    <n v="2"/>
    <x v="5622"/>
    <n v="645.28"/>
    <n v="322.64"/>
    <n v="50"/>
  </r>
  <r>
    <n v="6700"/>
    <s v="16/07/2024"/>
    <s v="C875"/>
    <x v="1"/>
    <n v="22"/>
    <x v="1"/>
    <x v="0"/>
    <x v="4"/>
    <x v="16"/>
    <n v="365.96"/>
    <n v="2"/>
    <x v="5623"/>
    <n v="365.96"/>
    <n v="182.98"/>
    <n v="50"/>
  </r>
  <r>
    <n v="6701"/>
    <s v="29/02/2024"/>
    <s v="C124"/>
    <x v="1"/>
    <n v="56"/>
    <x v="0"/>
    <x v="2"/>
    <x v="1"/>
    <x v="11"/>
    <n v="818.99"/>
    <n v="3"/>
    <x v="5624"/>
    <n v="1637.9799999999998"/>
    <n v="272.99666666666667"/>
    <n v="66.666666666666657"/>
  </r>
  <r>
    <n v="6702"/>
    <s v="18/02/2024"/>
    <s v="C922"/>
    <x v="0"/>
    <n v="28"/>
    <x v="1"/>
    <x v="1"/>
    <x v="4"/>
    <x v="18"/>
    <n v="98.36"/>
    <n v="4"/>
    <x v="5625"/>
    <n v="295.08"/>
    <n v="24.59"/>
    <n v="75"/>
  </r>
  <r>
    <n v="6703"/>
    <s v="29/10/2024"/>
    <s v="C394"/>
    <x v="1"/>
    <n v="28"/>
    <x v="1"/>
    <x v="2"/>
    <x v="1"/>
    <x v="19"/>
    <n v="297.69"/>
    <n v="5"/>
    <x v="5626"/>
    <n v="1190.76"/>
    <n v="59.537999999999997"/>
    <n v="80"/>
  </r>
  <r>
    <n v="6704"/>
    <s v="21/04/2024"/>
    <s v="C388"/>
    <x v="0"/>
    <n v="64"/>
    <x v="0"/>
    <x v="2"/>
    <x v="0"/>
    <x v="8"/>
    <n v="985.7"/>
    <n v="1"/>
    <x v="5627"/>
    <n v="0"/>
    <n v="985.7"/>
    <n v="0"/>
  </r>
  <r>
    <n v="6705"/>
    <s v="30/09/2024"/>
    <s v="C257"/>
    <x v="1"/>
    <n v="59"/>
    <x v="0"/>
    <x v="1"/>
    <x v="1"/>
    <x v="19"/>
    <n v="816.19"/>
    <n v="5"/>
    <x v="5628"/>
    <n v="3264.7599999999998"/>
    <n v="163.238"/>
    <n v="80"/>
  </r>
  <r>
    <n v="6706"/>
    <s v="30/11/2024"/>
    <s v="C344"/>
    <x v="1"/>
    <n v="64"/>
    <x v="0"/>
    <x v="2"/>
    <x v="4"/>
    <x v="17"/>
    <n v="940.19"/>
    <n v="1"/>
    <x v="5629"/>
    <n v="0"/>
    <n v="940.19"/>
    <n v="0"/>
  </r>
  <r>
    <n v="6707"/>
    <s v="29/03/2024"/>
    <s v="C217"/>
    <x v="0"/>
    <n v="48"/>
    <x v="2"/>
    <x v="0"/>
    <x v="2"/>
    <x v="3"/>
    <n v="598.85"/>
    <n v="4"/>
    <x v="5630"/>
    <n v="1796.5500000000002"/>
    <n v="149.71250000000001"/>
    <n v="75"/>
  </r>
  <r>
    <n v="6708"/>
    <s v="04/05/2024"/>
    <s v="C770"/>
    <x v="1"/>
    <n v="48"/>
    <x v="2"/>
    <x v="0"/>
    <x v="4"/>
    <x v="7"/>
    <n v="413.6"/>
    <n v="3"/>
    <x v="5631"/>
    <n v="827.19999999999993"/>
    <n v="137.86666666666667"/>
    <n v="66.666666666666657"/>
  </r>
  <r>
    <n v="6709"/>
    <s v="14/07/2024"/>
    <s v="C776"/>
    <x v="1"/>
    <n v="30"/>
    <x v="2"/>
    <x v="1"/>
    <x v="4"/>
    <x v="16"/>
    <n v="979.89"/>
    <n v="5"/>
    <x v="5632"/>
    <n v="3919.56"/>
    <n v="195.97800000000001"/>
    <n v="80"/>
  </r>
  <r>
    <n v="6710"/>
    <s v="10/06/2024"/>
    <s v="C179"/>
    <x v="0"/>
    <n v="31"/>
    <x v="2"/>
    <x v="2"/>
    <x v="0"/>
    <x v="0"/>
    <n v="316.33"/>
    <n v="1"/>
    <x v="5633"/>
    <n v="0"/>
    <n v="316.33"/>
    <n v="0"/>
  </r>
  <r>
    <n v="6711"/>
    <s v="19/01/2024"/>
    <s v="C312"/>
    <x v="1"/>
    <n v="62"/>
    <x v="0"/>
    <x v="0"/>
    <x v="3"/>
    <x v="15"/>
    <n v="759.84"/>
    <n v="2"/>
    <x v="5634"/>
    <n v="759.84"/>
    <n v="379.92"/>
    <n v="50"/>
  </r>
  <r>
    <n v="6712"/>
    <s v="27/01/2024"/>
    <s v="C245"/>
    <x v="0"/>
    <n v="59"/>
    <x v="0"/>
    <x v="1"/>
    <x v="4"/>
    <x v="18"/>
    <n v="562.62"/>
    <n v="4"/>
    <x v="5635"/>
    <n v="1687.8600000000001"/>
    <n v="140.655"/>
    <n v="75"/>
  </r>
  <r>
    <n v="6713"/>
    <s v="16/01/2024"/>
    <s v="C601"/>
    <x v="0"/>
    <n v="42"/>
    <x v="2"/>
    <x v="3"/>
    <x v="0"/>
    <x v="0"/>
    <n v="236.22"/>
    <n v="3"/>
    <x v="5636"/>
    <n v="472.43999999999994"/>
    <n v="78.739999999999995"/>
    <n v="66.666666666666657"/>
  </r>
  <r>
    <n v="6714"/>
    <s v="17/01/2024"/>
    <s v="C168"/>
    <x v="0"/>
    <n v="50"/>
    <x v="0"/>
    <x v="3"/>
    <x v="2"/>
    <x v="3"/>
    <n v="27.31"/>
    <n v="2"/>
    <x v="5637"/>
    <n v="27.31"/>
    <n v="13.654999999999999"/>
    <n v="50"/>
  </r>
  <r>
    <n v="6715"/>
    <s v="12/12/2024"/>
    <s v="C515"/>
    <x v="0"/>
    <n v="50"/>
    <x v="0"/>
    <x v="3"/>
    <x v="0"/>
    <x v="6"/>
    <n v="389.93"/>
    <n v="3"/>
    <x v="5638"/>
    <n v="779.8599999999999"/>
    <n v="129.97666666666666"/>
    <n v="66.666666666666657"/>
  </r>
  <r>
    <n v="6716"/>
    <s v="26/04/2024"/>
    <s v="C800"/>
    <x v="0"/>
    <n v="32"/>
    <x v="2"/>
    <x v="3"/>
    <x v="0"/>
    <x v="8"/>
    <n v="552.21"/>
    <n v="1"/>
    <x v="5639"/>
    <n v="0"/>
    <n v="552.21"/>
    <n v="0"/>
  </r>
  <r>
    <n v="6717"/>
    <s v="29/03/2024"/>
    <s v="C843"/>
    <x v="1"/>
    <n v="33"/>
    <x v="2"/>
    <x v="0"/>
    <x v="1"/>
    <x v="11"/>
    <n v="191.36"/>
    <n v="2"/>
    <x v="5640"/>
    <n v="191.36"/>
    <n v="95.68"/>
    <n v="50"/>
  </r>
  <r>
    <n v="6718"/>
    <s v="07/11/2024"/>
    <s v="C455"/>
    <x v="0"/>
    <n v="61"/>
    <x v="0"/>
    <x v="1"/>
    <x v="3"/>
    <x v="13"/>
    <n v="420.41"/>
    <n v="3"/>
    <x v="5641"/>
    <n v="840.81999999999994"/>
    <n v="140.13666666666668"/>
    <n v="66.666666666666657"/>
  </r>
  <r>
    <n v="6719"/>
    <s v="25/09/2024"/>
    <s v="C483"/>
    <x v="0"/>
    <n v="55"/>
    <x v="0"/>
    <x v="0"/>
    <x v="3"/>
    <x v="13"/>
    <n v="619.04"/>
    <n v="4"/>
    <x v="5642"/>
    <n v="1857.12"/>
    <n v="154.76"/>
    <n v="75"/>
  </r>
  <r>
    <n v="6720"/>
    <s v="15/10/2024"/>
    <s v="C866"/>
    <x v="1"/>
    <n v="23"/>
    <x v="1"/>
    <x v="3"/>
    <x v="2"/>
    <x v="3"/>
    <n v="717.77"/>
    <n v="5"/>
    <x v="5643"/>
    <n v="2871.08"/>
    <n v="143.554"/>
    <n v="80"/>
  </r>
  <r>
    <n v="6721"/>
    <s v="25/02/2024"/>
    <s v="C373"/>
    <x v="1"/>
    <n v="61"/>
    <x v="0"/>
    <x v="2"/>
    <x v="0"/>
    <x v="0"/>
    <n v="62.22"/>
    <n v="5"/>
    <x v="5644"/>
    <n v="248.88000000000002"/>
    <n v="12.443999999999999"/>
    <n v="80"/>
  </r>
  <r>
    <n v="6722"/>
    <s v="25/01/2024"/>
    <s v="C970"/>
    <x v="1"/>
    <n v="42"/>
    <x v="2"/>
    <x v="3"/>
    <x v="2"/>
    <x v="3"/>
    <n v="667.54"/>
    <n v="2"/>
    <x v="5645"/>
    <n v="667.54"/>
    <n v="333.77"/>
    <n v="50"/>
  </r>
  <r>
    <n v="6723"/>
    <s v="16/10/2024"/>
    <s v="C888"/>
    <x v="0"/>
    <n v="32"/>
    <x v="2"/>
    <x v="2"/>
    <x v="2"/>
    <x v="12"/>
    <n v="66.099999999999994"/>
    <n v="4"/>
    <x v="5646"/>
    <n v="198.29999999999998"/>
    <n v="16.524999999999999"/>
    <n v="75"/>
  </r>
  <r>
    <n v="6724"/>
    <s v="19/10/2024"/>
    <s v="C291"/>
    <x v="0"/>
    <n v="21"/>
    <x v="1"/>
    <x v="1"/>
    <x v="3"/>
    <x v="15"/>
    <n v="37.9"/>
    <n v="4"/>
    <x v="5647"/>
    <n v="113.69999999999999"/>
    <n v="9.4749999999999996"/>
    <n v="75"/>
  </r>
  <r>
    <n v="6725"/>
    <s v="09/03/2024"/>
    <s v="C875"/>
    <x v="0"/>
    <n v="21"/>
    <x v="1"/>
    <x v="0"/>
    <x v="3"/>
    <x v="14"/>
    <n v="160.88999999999999"/>
    <n v="3"/>
    <x v="5648"/>
    <n v="321.78000000000003"/>
    <n v="53.629999999999995"/>
    <n v="66.666666666666671"/>
  </r>
  <r>
    <n v="6726"/>
    <s v="03/07/2024"/>
    <s v="C906"/>
    <x v="1"/>
    <n v="47"/>
    <x v="2"/>
    <x v="2"/>
    <x v="3"/>
    <x v="5"/>
    <n v="657.11"/>
    <n v="2"/>
    <x v="5649"/>
    <n v="657.11"/>
    <n v="328.55500000000001"/>
    <n v="50"/>
  </r>
  <r>
    <n v="6727"/>
    <s v="17/04/2024"/>
    <s v="C394"/>
    <x v="0"/>
    <n v="51"/>
    <x v="0"/>
    <x v="3"/>
    <x v="4"/>
    <x v="18"/>
    <n v="62.29"/>
    <n v="4"/>
    <x v="5650"/>
    <n v="186.87"/>
    <n v="15.5725"/>
    <n v="75"/>
  </r>
  <r>
    <n v="6728"/>
    <s v="28/04/2024"/>
    <s v="C505"/>
    <x v="1"/>
    <n v="44"/>
    <x v="2"/>
    <x v="0"/>
    <x v="0"/>
    <x v="6"/>
    <n v="30.69"/>
    <n v="3"/>
    <x v="5651"/>
    <n v="61.379999999999995"/>
    <n v="10.23"/>
    <n v="66.666666666666657"/>
  </r>
  <r>
    <n v="6729"/>
    <s v="20/09/2024"/>
    <s v="C631"/>
    <x v="0"/>
    <n v="48"/>
    <x v="2"/>
    <x v="2"/>
    <x v="2"/>
    <x v="3"/>
    <n v="126.78"/>
    <n v="4"/>
    <x v="5652"/>
    <n v="380.34000000000003"/>
    <n v="31.695"/>
    <n v="75.000000000000014"/>
  </r>
  <r>
    <n v="6730"/>
    <s v="17/11/2024"/>
    <s v="C346"/>
    <x v="1"/>
    <n v="49"/>
    <x v="2"/>
    <x v="1"/>
    <x v="0"/>
    <x v="8"/>
    <n v="950.22"/>
    <n v="2"/>
    <x v="5653"/>
    <n v="950.22"/>
    <n v="475.11"/>
    <n v="50"/>
  </r>
  <r>
    <n v="6731"/>
    <s v="07/05/2024"/>
    <s v="C365"/>
    <x v="0"/>
    <n v="61"/>
    <x v="0"/>
    <x v="2"/>
    <x v="2"/>
    <x v="9"/>
    <n v="908.2"/>
    <n v="4"/>
    <x v="5654"/>
    <n v="2724.6000000000004"/>
    <n v="227.05"/>
    <n v="75.000000000000014"/>
  </r>
  <r>
    <n v="6732"/>
    <s v="10/10/2024"/>
    <s v="C595"/>
    <x v="0"/>
    <n v="56"/>
    <x v="0"/>
    <x v="2"/>
    <x v="2"/>
    <x v="12"/>
    <n v="95.6"/>
    <n v="4"/>
    <x v="5655"/>
    <n v="286.79999999999995"/>
    <n v="23.9"/>
    <n v="74.999999999999986"/>
  </r>
  <r>
    <n v="6733"/>
    <s v="13/11/2024"/>
    <s v="C619"/>
    <x v="0"/>
    <n v="26"/>
    <x v="1"/>
    <x v="1"/>
    <x v="2"/>
    <x v="9"/>
    <n v="310.97000000000003"/>
    <n v="4"/>
    <x v="5656"/>
    <n v="932.91000000000008"/>
    <n v="77.742500000000007"/>
    <n v="75"/>
  </r>
  <r>
    <n v="6734"/>
    <s v="09/01/2024"/>
    <s v="C776"/>
    <x v="1"/>
    <n v="58"/>
    <x v="0"/>
    <x v="0"/>
    <x v="2"/>
    <x v="3"/>
    <n v="947.82"/>
    <n v="5"/>
    <x v="5657"/>
    <n v="3791.28"/>
    <n v="189.56400000000002"/>
    <n v="80"/>
  </r>
  <r>
    <n v="6735"/>
    <s v="31/05/2024"/>
    <s v="C651"/>
    <x v="1"/>
    <n v="25"/>
    <x v="1"/>
    <x v="1"/>
    <x v="1"/>
    <x v="19"/>
    <n v="106.71"/>
    <n v="1"/>
    <x v="5658"/>
    <n v="0"/>
    <n v="106.71"/>
    <n v="0"/>
  </r>
  <r>
    <n v="6736"/>
    <s v="01/10/2024"/>
    <s v="C201"/>
    <x v="0"/>
    <n v="31"/>
    <x v="2"/>
    <x v="0"/>
    <x v="1"/>
    <x v="2"/>
    <n v="103.65"/>
    <n v="2"/>
    <x v="5659"/>
    <n v="103.65"/>
    <n v="51.825000000000003"/>
    <n v="50"/>
  </r>
  <r>
    <n v="6737"/>
    <s v="27/10/2024"/>
    <s v="C864"/>
    <x v="0"/>
    <n v="50"/>
    <x v="0"/>
    <x v="0"/>
    <x v="4"/>
    <x v="18"/>
    <n v="95.14"/>
    <n v="5"/>
    <x v="5660"/>
    <n v="380.56"/>
    <n v="19.027999999999999"/>
    <n v="80"/>
  </r>
  <r>
    <n v="6738"/>
    <s v="13/08/2024"/>
    <s v="C253"/>
    <x v="0"/>
    <n v="40"/>
    <x v="2"/>
    <x v="0"/>
    <x v="3"/>
    <x v="13"/>
    <n v="976.71"/>
    <n v="1"/>
    <x v="5661"/>
    <n v="0"/>
    <n v="976.71"/>
    <n v="0"/>
  </r>
  <r>
    <n v="6739"/>
    <s v="19/09/2024"/>
    <s v="C883"/>
    <x v="1"/>
    <n v="38"/>
    <x v="2"/>
    <x v="2"/>
    <x v="2"/>
    <x v="3"/>
    <n v="745.68"/>
    <n v="4"/>
    <x v="5662"/>
    <n v="2237.04"/>
    <n v="186.42"/>
    <n v="75"/>
  </r>
  <r>
    <n v="6740"/>
    <s v="25/01/2024"/>
    <s v="C499"/>
    <x v="0"/>
    <n v="29"/>
    <x v="1"/>
    <x v="3"/>
    <x v="0"/>
    <x v="8"/>
    <n v="222.34"/>
    <n v="4"/>
    <x v="5663"/>
    <n v="667.02"/>
    <n v="55.585000000000001"/>
    <n v="75"/>
  </r>
  <r>
    <n v="6741"/>
    <s v="04/09/2024"/>
    <s v="C946"/>
    <x v="0"/>
    <n v="19"/>
    <x v="3"/>
    <x v="3"/>
    <x v="1"/>
    <x v="19"/>
    <n v="55.49"/>
    <n v="5"/>
    <x v="5664"/>
    <n v="221.95999999999998"/>
    <n v="11.098000000000001"/>
    <n v="80"/>
  </r>
  <r>
    <n v="6742"/>
    <s v="24/09/2024"/>
    <s v="C824"/>
    <x v="0"/>
    <n v="30"/>
    <x v="2"/>
    <x v="2"/>
    <x v="3"/>
    <x v="5"/>
    <n v="965.59"/>
    <n v="3"/>
    <x v="5665"/>
    <n v="1931.1799999999998"/>
    <n v="321.86333333333334"/>
    <n v="66.666666666666657"/>
  </r>
  <r>
    <n v="6743"/>
    <s v="02/10/2024"/>
    <s v="C564"/>
    <x v="0"/>
    <n v="21"/>
    <x v="1"/>
    <x v="0"/>
    <x v="4"/>
    <x v="16"/>
    <n v="431.23"/>
    <n v="2"/>
    <x v="5666"/>
    <n v="431.23"/>
    <n v="215.61500000000001"/>
    <n v="50"/>
  </r>
  <r>
    <n v="6744"/>
    <s v="13/08/2024"/>
    <s v="C886"/>
    <x v="1"/>
    <n v="37"/>
    <x v="2"/>
    <x v="1"/>
    <x v="3"/>
    <x v="15"/>
    <n v="602.39"/>
    <n v="1"/>
    <x v="5667"/>
    <n v="0"/>
    <n v="602.39"/>
    <n v="0"/>
  </r>
  <r>
    <n v="6745"/>
    <s v="05/12/2024"/>
    <s v="C771"/>
    <x v="1"/>
    <n v="31"/>
    <x v="2"/>
    <x v="1"/>
    <x v="2"/>
    <x v="12"/>
    <n v="286.39999999999998"/>
    <n v="4"/>
    <x v="5668"/>
    <n v="859.19999999999993"/>
    <n v="71.599999999999994"/>
    <n v="75"/>
  </r>
  <r>
    <n v="6746"/>
    <s v="11/06/2024"/>
    <s v="C569"/>
    <x v="0"/>
    <n v="47"/>
    <x v="2"/>
    <x v="3"/>
    <x v="3"/>
    <x v="5"/>
    <n v="760.78"/>
    <n v="2"/>
    <x v="5669"/>
    <n v="760.78"/>
    <n v="380.39"/>
    <n v="50"/>
  </r>
  <r>
    <n v="6747"/>
    <s v="03/10/2024"/>
    <s v="C989"/>
    <x v="0"/>
    <n v="46"/>
    <x v="2"/>
    <x v="0"/>
    <x v="2"/>
    <x v="12"/>
    <n v="204.83"/>
    <n v="4"/>
    <x v="5670"/>
    <n v="614.49"/>
    <n v="51.207500000000003"/>
    <n v="75"/>
  </r>
  <r>
    <n v="6748"/>
    <s v="14/09/2024"/>
    <s v="C975"/>
    <x v="1"/>
    <n v="25"/>
    <x v="1"/>
    <x v="2"/>
    <x v="1"/>
    <x v="11"/>
    <n v="789.04"/>
    <n v="4"/>
    <x v="5671"/>
    <n v="2367.12"/>
    <n v="197.26"/>
    <n v="75"/>
  </r>
  <r>
    <n v="6749"/>
    <s v="18/03/2024"/>
    <s v="C100"/>
    <x v="1"/>
    <n v="29"/>
    <x v="1"/>
    <x v="2"/>
    <x v="1"/>
    <x v="19"/>
    <n v="238.3"/>
    <n v="4"/>
    <x v="5672"/>
    <n v="714.90000000000009"/>
    <n v="59.575000000000003"/>
    <n v="75.000000000000014"/>
  </r>
  <r>
    <n v="6750"/>
    <s v="27/04/2024"/>
    <s v="C786"/>
    <x v="0"/>
    <n v="58"/>
    <x v="0"/>
    <x v="3"/>
    <x v="2"/>
    <x v="4"/>
    <n v="106.93"/>
    <n v="2"/>
    <x v="5673"/>
    <n v="106.93"/>
    <n v="53.465000000000003"/>
    <n v="50"/>
  </r>
  <r>
    <n v="6751"/>
    <s v="11/10/2024"/>
    <s v="C247"/>
    <x v="1"/>
    <n v="55"/>
    <x v="0"/>
    <x v="0"/>
    <x v="0"/>
    <x v="0"/>
    <n v="484.03"/>
    <n v="5"/>
    <x v="5674"/>
    <n v="1936.1200000000001"/>
    <n v="96.805999999999997"/>
    <n v="80"/>
  </r>
  <r>
    <n v="6752"/>
    <s v="03/12/2024"/>
    <s v="C788"/>
    <x v="1"/>
    <n v="43"/>
    <x v="2"/>
    <x v="1"/>
    <x v="1"/>
    <x v="1"/>
    <n v="815.08"/>
    <n v="2"/>
    <x v="4583"/>
    <n v="815.08"/>
    <n v="407.54"/>
    <n v="50"/>
  </r>
  <r>
    <n v="6753"/>
    <s v="13/06/2024"/>
    <s v="C800"/>
    <x v="0"/>
    <n v="19"/>
    <x v="3"/>
    <x v="1"/>
    <x v="0"/>
    <x v="10"/>
    <n v="391.02"/>
    <n v="2"/>
    <x v="5675"/>
    <n v="391.02"/>
    <n v="195.51"/>
    <n v="50"/>
  </r>
  <r>
    <n v="6754"/>
    <s v="20/08/2024"/>
    <s v="C190"/>
    <x v="1"/>
    <n v="57"/>
    <x v="0"/>
    <x v="2"/>
    <x v="2"/>
    <x v="3"/>
    <n v="38.58"/>
    <n v="3"/>
    <x v="5676"/>
    <n v="77.16"/>
    <n v="12.86"/>
    <n v="66.666666666666657"/>
  </r>
  <r>
    <n v="6755"/>
    <s v="09/06/2024"/>
    <s v="C691"/>
    <x v="1"/>
    <n v="31"/>
    <x v="2"/>
    <x v="3"/>
    <x v="2"/>
    <x v="9"/>
    <n v="557.78"/>
    <n v="3"/>
    <x v="5677"/>
    <n v="1115.56"/>
    <n v="185.92666666666665"/>
    <n v="66.666666666666657"/>
  </r>
  <r>
    <n v="6756"/>
    <s v="03/10/2024"/>
    <s v="C353"/>
    <x v="0"/>
    <n v="23"/>
    <x v="1"/>
    <x v="2"/>
    <x v="1"/>
    <x v="19"/>
    <n v="683.67"/>
    <n v="5"/>
    <x v="5678"/>
    <n v="2734.68"/>
    <n v="136.73399999999998"/>
    <n v="80"/>
  </r>
  <r>
    <n v="6757"/>
    <s v="29/12/2024"/>
    <s v="C672"/>
    <x v="0"/>
    <n v="59"/>
    <x v="0"/>
    <x v="1"/>
    <x v="0"/>
    <x v="8"/>
    <n v="743.29"/>
    <n v="3"/>
    <x v="5679"/>
    <n v="1486.58"/>
    <n v="247.76333333333332"/>
    <n v="66.666666666666657"/>
  </r>
  <r>
    <n v="6758"/>
    <s v="10/11/2024"/>
    <s v="C506"/>
    <x v="1"/>
    <n v="57"/>
    <x v="0"/>
    <x v="2"/>
    <x v="2"/>
    <x v="12"/>
    <n v="407.91"/>
    <n v="5"/>
    <x v="5680"/>
    <n v="1631.6399999999999"/>
    <n v="81.582000000000008"/>
    <n v="80"/>
  </r>
  <r>
    <n v="6759"/>
    <s v="23/02/2024"/>
    <s v="C271"/>
    <x v="0"/>
    <n v="48"/>
    <x v="2"/>
    <x v="0"/>
    <x v="1"/>
    <x v="11"/>
    <n v="106.05"/>
    <n v="4"/>
    <x v="5681"/>
    <n v="318.14999999999998"/>
    <n v="26.512499999999999"/>
    <n v="75"/>
  </r>
  <r>
    <n v="6760"/>
    <s v="08/05/2024"/>
    <s v="C504"/>
    <x v="1"/>
    <n v="34"/>
    <x v="2"/>
    <x v="1"/>
    <x v="2"/>
    <x v="3"/>
    <n v="588.48"/>
    <n v="4"/>
    <x v="5682"/>
    <n v="1765.44"/>
    <n v="147.12"/>
    <n v="75"/>
  </r>
  <r>
    <n v="6761"/>
    <s v="08/08/2024"/>
    <s v="C408"/>
    <x v="0"/>
    <n v="42"/>
    <x v="2"/>
    <x v="1"/>
    <x v="3"/>
    <x v="5"/>
    <n v="336.25"/>
    <n v="2"/>
    <x v="5683"/>
    <n v="336.25"/>
    <n v="168.125"/>
    <n v="50"/>
  </r>
  <r>
    <n v="6762"/>
    <s v="08/09/2024"/>
    <s v="C351"/>
    <x v="1"/>
    <n v="49"/>
    <x v="2"/>
    <x v="2"/>
    <x v="3"/>
    <x v="5"/>
    <n v="947.42"/>
    <n v="4"/>
    <x v="5684"/>
    <n v="2842.2599999999998"/>
    <n v="236.85499999999999"/>
    <n v="75"/>
  </r>
  <r>
    <n v="6763"/>
    <s v="28/04/2024"/>
    <s v="C697"/>
    <x v="0"/>
    <n v="29"/>
    <x v="1"/>
    <x v="2"/>
    <x v="1"/>
    <x v="11"/>
    <n v="507.68"/>
    <n v="3"/>
    <x v="5685"/>
    <n v="1015.3599999999999"/>
    <n v="169.22666666666666"/>
    <n v="66.666666666666657"/>
  </r>
  <r>
    <n v="6764"/>
    <s v="22/08/2024"/>
    <s v="C218"/>
    <x v="1"/>
    <n v="30"/>
    <x v="2"/>
    <x v="3"/>
    <x v="2"/>
    <x v="3"/>
    <n v="477.54"/>
    <n v="1"/>
    <x v="2891"/>
    <n v="0"/>
    <n v="477.54"/>
    <n v="0"/>
  </r>
  <r>
    <n v="6765"/>
    <s v="14/05/2024"/>
    <s v="C996"/>
    <x v="1"/>
    <n v="36"/>
    <x v="2"/>
    <x v="2"/>
    <x v="1"/>
    <x v="2"/>
    <n v="316.12"/>
    <n v="2"/>
    <x v="5686"/>
    <n v="316.12"/>
    <n v="158.06"/>
    <n v="50"/>
  </r>
  <r>
    <n v="6766"/>
    <s v="27/08/2024"/>
    <s v="C366"/>
    <x v="1"/>
    <n v="61"/>
    <x v="0"/>
    <x v="0"/>
    <x v="4"/>
    <x v="7"/>
    <n v="345.4"/>
    <n v="5"/>
    <x v="5687"/>
    <n v="1381.6"/>
    <n v="69.08"/>
    <n v="80"/>
  </r>
  <r>
    <n v="6767"/>
    <s v="12/04/2024"/>
    <s v="C110"/>
    <x v="0"/>
    <n v="42"/>
    <x v="2"/>
    <x v="3"/>
    <x v="1"/>
    <x v="2"/>
    <n v="517.63"/>
    <n v="4"/>
    <x v="5688"/>
    <n v="1552.8899999999999"/>
    <n v="129.4075"/>
    <n v="75"/>
  </r>
  <r>
    <n v="6768"/>
    <s v="08/08/2024"/>
    <s v="C311"/>
    <x v="0"/>
    <n v="48"/>
    <x v="2"/>
    <x v="3"/>
    <x v="1"/>
    <x v="11"/>
    <n v="313.60000000000002"/>
    <n v="2"/>
    <x v="5689"/>
    <n v="313.60000000000002"/>
    <n v="156.80000000000001"/>
    <n v="50"/>
  </r>
  <r>
    <n v="6769"/>
    <s v="05/07/2024"/>
    <s v="C620"/>
    <x v="1"/>
    <n v="54"/>
    <x v="0"/>
    <x v="1"/>
    <x v="3"/>
    <x v="13"/>
    <n v="893.38"/>
    <n v="2"/>
    <x v="5690"/>
    <n v="893.38"/>
    <n v="446.69"/>
    <n v="50"/>
  </r>
  <r>
    <n v="6770"/>
    <s v="17/12/2024"/>
    <s v="C164"/>
    <x v="1"/>
    <n v="42"/>
    <x v="2"/>
    <x v="0"/>
    <x v="3"/>
    <x v="15"/>
    <n v="444.63"/>
    <n v="2"/>
    <x v="5691"/>
    <n v="444.63"/>
    <n v="222.315"/>
    <n v="50"/>
  </r>
  <r>
    <n v="6771"/>
    <s v="14/09/2024"/>
    <s v="C765"/>
    <x v="0"/>
    <n v="33"/>
    <x v="2"/>
    <x v="0"/>
    <x v="2"/>
    <x v="3"/>
    <n v="299.10000000000002"/>
    <n v="4"/>
    <x v="5692"/>
    <n v="897.30000000000007"/>
    <n v="74.775000000000006"/>
    <n v="75"/>
  </r>
  <r>
    <n v="6772"/>
    <s v="29/04/2024"/>
    <s v="C516"/>
    <x v="0"/>
    <n v="55"/>
    <x v="0"/>
    <x v="3"/>
    <x v="1"/>
    <x v="11"/>
    <n v="163.84"/>
    <n v="5"/>
    <x v="5693"/>
    <n v="655.36"/>
    <n v="32.768000000000001"/>
    <n v="80"/>
  </r>
  <r>
    <n v="6773"/>
    <s v="20/03/2024"/>
    <s v="C164"/>
    <x v="0"/>
    <n v="60"/>
    <x v="0"/>
    <x v="3"/>
    <x v="1"/>
    <x v="1"/>
    <n v="675.63"/>
    <n v="2"/>
    <x v="5694"/>
    <n v="675.63"/>
    <n v="337.815"/>
    <n v="50"/>
  </r>
  <r>
    <n v="6774"/>
    <s v="05/11/2024"/>
    <s v="C573"/>
    <x v="0"/>
    <n v="40"/>
    <x v="2"/>
    <x v="1"/>
    <x v="2"/>
    <x v="9"/>
    <n v="35.53"/>
    <n v="2"/>
    <x v="5695"/>
    <n v="35.53"/>
    <n v="17.765000000000001"/>
    <n v="50"/>
  </r>
  <r>
    <n v="6775"/>
    <s v="16/10/2024"/>
    <s v="C874"/>
    <x v="0"/>
    <n v="31"/>
    <x v="2"/>
    <x v="2"/>
    <x v="0"/>
    <x v="10"/>
    <n v="455.5"/>
    <n v="2"/>
    <x v="5696"/>
    <n v="455.5"/>
    <n v="227.75"/>
    <n v="50"/>
  </r>
  <r>
    <n v="6776"/>
    <s v="07/09/2024"/>
    <s v="C137"/>
    <x v="0"/>
    <n v="23"/>
    <x v="1"/>
    <x v="0"/>
    <x v="2"/>
    <x v="3"/>
    <n v="554.62"/>
    <n v="4"/>
    <x v="5697"/>
    <n v="1663.8600000000001"/>
    <n v="138.655"/>
    <n v="75"/>
  </r>
  <r>
    <n v="6777"/>
    <s v="11/09/2024"/>
    <s v="C702"/>
    <x v="1"/>
    <n v="42"/>
    <x v="2"/>
    <x v="0"/>
    <x v="3"/>
    <x v="13"/>
    <n v="346.39"/>
    <n v="3"/>
    <x v="5698"/>
    <n v="692.78000000000009"/>
    <n v="115.46333333333332"/>
    <n v="66.666666666666671"/>
  </r>
  <r>
    <n v="6778"/>
    <s v="24/01/2024"/>
    <s v="C384"/>
    <x v="0"/>
    <n v="40"/>
    <x v="2"/>
    <x v="1"/>
    <x v="3"/>
    <x v="5"/>
    <n v="752.32"/>
    <n v="5"/>
    <x v="5699"/>
    <n v="3009.2799999999997"/>
    <n v="150.464"/>
    <n v="80"/>
  </r>
  <r>
    <n v="6779"/>
    <s v="10/10/2024"/>
    <s v="C508"/>
    <x v="1"/>
    <n v="60"/>
    <x v="0"/>
    <x v="3"/>
    <x v="1"/>
    <x v="2"/>
    <n v="678.9"/>
    <n v="2"/>
    <x v="5700"/>
    <n v="678.9"/>
    <n v="339.45"/>
    <n v="50"/>
  </r>
  <r>
    <n v="6780"/>
    <s v="30/03/2024"/>
    <s v="C384"/>
    <x v="0"/>
    <n v="29"/>
    <x v="1"/>
    <x v="0"/>
    <x v="3"/>
    <x v="5"/>
    <n v="971.68"/>
    <n v="2"/>
    <x v="5701"/>
    <n v="971.68"/>
    <n v="485.84"/>
    <n v="50"/>
  </r>
  <r>
    <n v="6781"/>
    <s v="17/09/2024"/>
    <s v="C327"/>
    <x v="0"/>
    <n v="30"/>
    <x v="2"/>
    <x v="1"/>
    <x v="2"/>
    <x v="4"/>
    <n v="513.67999999999995"/>
    <n v="2"/>
    <x v="5702"/>
    <n v="513.67999999999995"/>
    <n v="256.83999999999997"/>
    <n v="50"/>
  </r>
  <r>
    <n v="6782"/>
    <s v="07/04/2024"/>
    <s v="C379"/>
    <x v="1"/>
    <n v="53"/>
    <x v="0"/>
    <x v="3"/>
    <x v="1"/>
    <x v="19"/>
    <n v="542.42999999999995"/>
    <n v="4"/>
    <x v="5703"/>
    <n v="1627.29"/>
    <n v="135.60749999999999"/>
    <n v="75"/>
  </r>
  <r>
    <n v="6783"/>
    <s v="06/12/2024"/>
    <s v="C489"/>
    <x v="1"/>
    <n v="56"/>
    <x v="0"/>
    <x v="1"/>
    <x v="2"/>
    <x v="12"/>
    <n v="253.38"/>
    <n v="3"/>
    <x v="5704"/>
    <n v="506.76"/>
    <n v="84.46"/>
    <n v="66.666666666666657"/>
  </r>
  <r>
    <n v="6784"/>
    <s v="25/05/2024"/>
    <s v="C569"/>
    <x v="0"/>
    <n v="51"/>
    <x v="0"/>
    <x v="0"/>
    <x v="2"/>
    <x v="12"/>
    <n v="391.63"/>
    <n v="2"/>
    <x v="5705"/>
    <n v="391.63"/>
    <n v="195.815"/>
    <n v="50"/>
  </r>
  <r>
    <n v="6785"/>
    <s v="30/11/2024"/>
    <s v="C940"/>
    <x v="1"/>
    <n v="23"/>
    <x v="1"/>
    <x v="3"/>
    <x v="1"/>
    <x v="1"/>
    <n v="36.590000000000003"/>
    <n v="2"/>
    <x v="5706"/>
    <n v="36.590000000000003"/>
    <n v="18.295000000000002"/>
    <n v="50"/>
  </r>
  <r>
    <n v="6786"/>
    <s v="10/08/2024"/>
    <s v="C990"/>
    <x v="1"/>
    <n v="55"/>
    <x v="0"/>
    <x v="1"/>
    <x v="0"/>
    <x v="6"/>
    <n v="692.38"/>
    <n v="4"/>
    <x v="5707"/>
    <n v="2077.14"/>
    <n v="173.095"/>
    <n v="75"/>
  </r>
  <r>
    <n v="6787"/>
    <s v="07/02/2024"/>
    <s v="C293"/>
    <x v="1"/>
    <n v="57"/>
    <x v="0"/>
    <x v="1"/>
    <x v="3"/>
    <x v="14"/>
    <n v="318.51"/>
    <n v="5"/>
    <x v="5708"/>
    <n v="1274.04"/>
    <n v="63.701999999999998"/>
    <n v="80"/>
  </r>
  <r>
    <n v="6788"/>
    <s v="23/03/2024"/>
    <s v="C553"/>
    <x v="1"/>
    <n v="25"/>
    <x v="1"/>
    <x v="1"/>
    <x v="4"/>
    <x v="18"/>
    <n v="544.96"/>
    <n v="5"/>
    <x v="5709"/>
    <n v="2179.84"/>
    <n v="108.992"/>
    <n v="80"/>
  </r>
  <r>
    <n v="6789"/>
    <s v="12/04/2024"/>
    <s v="C701"/>
    <x v="0"/>
    <n v="25"/>
    <x v="1"/>
    <x v="0"/>
    <x v="4"/>
    <x v="18"/>
    <n v="262.44"/>
    <n v="3"/>
    <x v="5710"/>
    <n v="524.88000000000011"/>
    <n v="87.48"/>
    <n v="66.666666666666671"/>
  </r>
  <r>
    <n v="6790"/>
    <s v="25/04/2024"/>
    <s v="C436"/>
    <x v="1"/>
    <n v="57"/>
    <x v="0"/>
    <x v="0"/>
    <x v="4"/>
    <x v="17"/>
    <n v="624.83000000000004"/>
    <n v="5"/>
    <x v="5711"/>
    <n v="2499.3200000000002"/>
    <n v="124.96600000000001"/>
    <n v="80"/>
  </r>
  <r>
    <n v="6791"/>
    <s v="22/05/2024"/>
    <s v="C454"/>
    <x v="0"/>
    <n v="50"/>
    <x v="0"/>
    <x v="2"/>
    <x v="3"/>
    <x v="14"/>
    <n v="453.11"/>
    <n v="2"/>
    <x v="5712"/>
    <n v="453.11"/>
    <n v="226.55500000000001"/>
    <n v="50"/>
  </r>
  <r>
    <n v="6792"/>
    <s v="15/01/2024"/>
    <s v="C785"/>
    <x v="0"/>
    <n v="51"/>
    <x v="0"/>
    <x v="0"/>
    <x v="0"/>
    <x v="8"/>
    <n v="487.04"/>
    <n v="4"/>
    <x v="5713"/>
    <n v="1461.1200000000001"/>
    <n v="121.76"/>
    <n v="75"/>
  </r>
  <r>
    <n v="6793"/>
    <s v="11/06/2024"/>
    <s v="C427"/>
    <x v="0"/>
    <n v="61"/>
    <x v="0"/>
    <x v="1"/>
    <x v="2"/>
    <x v="12"/>
    <n v="943.18"/>
    <n v="2"/>
    <x v="5714"/>
    <n v="943.18"/>
    <n v="471.59"/>
    <n v="50"/>
  </r>
  <r>
    <n v="6794"/>
    <s v="22/07/2024"/>
    <s v="C176"/>
    <x v="0"/>
    <n v="32"/>
    <x v="2"/>
    <x v="0"/>
    <x v="1"/>
    <x v="19"/>
    <n v="709.1"/>
    <n v="2"/>
    <x v="5715"/>
    <n v="709.1"/>
    <n v="354.55"/>
    <n v="50"/>
  </r>
  <r>
    <n v="6795"/>
    <s v="05/10/2024"/>
    <s v="C146"/>
    <x v="1"/>
    <n v="53"/>
    <x v="0"/>
    <x v="1"/>
    <x v="0"/>
    <x v="0"/>
    <n v="269.27999999999997"/>
    <n v="3"/>
    <x v="5716"/>
    <n v="538.56000000000006"/>
    <n v="89.759999999999991"/>
    <n v="66.666666666666671"/>
  </r>
  <r>
    <n v="6796"/>
    <s v="12/02/2024"/>
    <s v="C728"/>
    <x v="1"/>
    <n v="52"/>
    <x v="0"/>
    <x v="1"/>
    <x v="4"/>
    <x v="17"/>
    <n v="508.88"/>
    <n v="5"/>
    <x v="5717"/>
    <n v="2035.52"/>
    <n v="101.776"/>
    <n v="80"/>
  </r>
  <r>
    <n v="6797"/>
    <s v="16/11/2024"/>
    <s v="C575"/>
    <x v="0"/>
    <n v="63"/>
    <x v="0"/>
    <x v="1"/>
    <x v="3"/>
    <x v="13"/>
    <n v="472.01"/>
    <n v="5"/>
    <x v="5718"/>
    <n v="1888.0400000000002"/>
    <n v="94.402000000000001"/>
    <n v="80"/>
  </r>
  <r>
    <n v="6798"/>
    <s v="18/12/2024"/>
    <s v="C811"/>
    <x v="0"/>
    <n v="39"/>
    <x v="2"/>
    <x v="3"/>
    <x v="3"/>
    <x v="5"/>
    <n v="797.1"/>
    <n v="5"/>
    <x v="5719"/>
    <n v="3188.4"/>
    <n v="159.42000000000002"/>
    <n v="80"/>
  </r>
  <r>
    <n v="6799"/>
    <s v="06/01/2024"/>
    <s v="C589"/>
    <x v="0"/>
    <n v="40"/>
    <x v="2"/>
    <x v="2"/>
    <x v="1"/>
    <x v="1"/>
    <n v="835.02"/>
    <n v="2"/>
    <x v="5720"/>
    <n v="835.02"/>
    <n v="417.51"/>
    <n v="50"/>
  </r>
  <r>
    <n v="6800"/>
    <s v="20/12/2024"/>
    <s v="C892"/>
    <x v="0"/>
    <n v="57"/>
    <x v="0"/>
    <x v="2"/>
    <x v="2"/>
    <x v="12"/>
    <n v="290.61"/>
    <n v="4"/>
    <x v="5721"/>
    <n v="871.83"/>
    <n v="72.652500000000003"/>
    <n v="75"/>
  </r>
  <r>
    <n v="6801"/>
    <s v="22/07/2024"/>
    <s v="C693"/>
    <x v="1"/>
    <n v="62"/>
    <x v="0"/>
    <x v="1"/>
    <x v="0"/>
    <x v="0"/>
    <n v="822.94"/>
    <n v="4"/>
    <x v="5722"/>
    <n v="2468.8200000000002"/>
    <n v="205.73500000000001"/>
    <n v="75"/>
  </r>
  <r>
    <n v="6802"/>
    <s v="23/12/2024"/>
    <s v="C800"/>
    <x v="0"/>
    <n v="39"/>
    <x v="2"/>
    <x v="0"/>
    <x v="0"/>
    <x v="8"/>
    <n v="187.71"/>
    <n v="2"/>
    <x v="5723"/>
    <n v="187.71"/>
    <n v="93.855000000000004"/>
    <n v="50"/>
  </r>
  <r>
    <n v="6803"/>
    <s v="21/01/2024"/>
    <s v="C230"/>
    <x v="1"/>
    <n v="22"/>
    <x v="1"/>
    <x v="2"/>
    <x v="0"/>
    <x v="8"/>
    <n v="765.14"/>
    <n v="1"/>
    <x v="5724"/>
    <n v="0"/>
    <n v="765.14"/>
    <n v="0"/>
  </r>
  <r>
    <n v="6804"/>
    <s v="08/02/2024"/>
    <s v="C768"/>
    <x v="0"/>
    <n v="48"/>
    <x v="2"/>
    <x v="1"/>
    <x v="2"/>
    <x v="12"/>
    <n v="256.3"/>
    <n v="2"/>
    <x v="5725"/>
    <n v="256.3"/>
    <n v="128.15"/>
    <n v="50"/>
  </r>
  <r>
    <n v="6805"/>
    <s v="15/11/2024"/>
    <s v="C300"/>
    <x v="0"/>
    <n v="30"/>
    <x v="2"/>
    <x v="0"/>
    <x v="2"/>
    <x v="9"/>
    <n v="304.95"/>
    <n v="5"/>
    <x v="5726"/>
    <n v="1219.8"/>
    <n v="60.989999999999995"/>
    <n v="80"/>
  </r>
  <r>
    <n v="6806"/>
    <s v="22/02/2024"/>
    <s v="C735"/>
    <x v="0"/>
    <n v="45"/>
    <x v="2"/>
    <x v="3"/>
    <x v="2"/>
    <x v="3"/>
    <n v="853.94"/>
    <n v="2"/>
    <x v="5727"/>
    <n v="853.94"/>
    <n v="426.97"/>
    <n v="50"/>
  </r>
  <r>
    <n v="6807"/>
    <s v="03/07/2024"/>
    <s v="C913"/>
    <x v="0"/>
    <n v="37"/>
    <x v="2"/>
    <x v="3"/>
    <x v="1"/>
    <x v="1"/>
    <n v="425.87"/>
    <n v="1"/>
    <x v="5728"/>
    <n v="0"/>
    <n v="425.87"/>
    <n v="0"/>
  </r>
  <r>
    <n v="6808"/>
    <s v="28/12/2024"/>
    <s v="C653"/>
    <x v="1"/>
    <n v="50"/>
    <x v="0"/>
    <x v="1"/>
    <x v="3"/>
    <x v="13"/>
    <n v="990.66"/>
    <n v="2"/>
    <x v="5729"/>
    <n v="990.66"/>
    <n v="495.33"/>
    <n v="50"/>
  </r>
  <r>
    <n v="6809"/>
    <s v="03/09/2024"/>
    <s v="C659"/>
    <x v="1"/>
    <n v="33"/>
    <x v="2"/>
    <x v="0"/>
    <x v="4"/>
    <x v="17"/>
    <n v="160.41999999999999"/>
    <n v="5"/>
    <x v="5730"/>
    <n v="641.68000000000006"/>
    <n v="32.083999999999996"/>
    <n v="80"/>
  </r>
  <r>
    <n v="6810"/>
    <s v="28/03/2024"/>
    <s v="C853"/>
    <x v="1"/>
    <n v="46"/>
    <x v="2"/>
    <x v="3"/>
    <x v="2"/>
    <x v="9"/>
    <n v="468.72"/>
    <n v="3"/>
    <x v="5040"/>
    <n v="937.44"/>
    <n v="156.24"/>
    <n v="66.666666666666657"/>
  </r>
  <r>
    <n v="6811"/>
    <s v="29/11/2024"/>
    <s v="C621"/>
    <x v="0"/>
    <n v="40"/>
    <x v="2"/>
    <x v="3"/>
    <x v="3"/>
    <x v="5"/>
    <n v="735.13"/>
    <n v="4"/>
    <x v="5731"/>
    <n v="2205.39"/>
    <n v="183.7825"/>
    <n v="75"/>
  </r>
  <r>
    <n v="6812"/>
    <s v="25/04/2024"/>
    <s v="C664"/>
    <x v="0"/>
    <n v="41"/>
    <x v="2"/>
    <x v="3"/>
    <x v="2"/>
    <x v="12"/>
    <n v="15.31"/>
    <n v="1"/>
    <x v="5732"/>
    <n v="0"/>
    <n v="15.31"/>
    <n v="0"/>
  </r>
  <r>
    <n v="6813"/>
    <s v="26/04/2024"/>
    <s v="C492"/>
    <x v="1"/>
    <n v="51"/>
    <x v="0"/>
    <x v="0"/>
    <x v="4"/>
    <x v="18"/>
    <n v="160.34"/>
    <n v="3"/>
    <x v="5733"/>
    <n v="320.67999999999995"/>
    <n v="53.446666666666665"/>
    <n v="66.666666666666657"/>
  </r>
  <r>
    <n v="6814"/>
    <s v="12/05/2024"/>
    <s v="C959"/>
    <x v="1"/>
    <n v="24"/>
    <x v="1"/>
    <x v="1"/>
    <x v="2"/>
    <x v="4"/>
    <n v="30.15"/>
    <n v="4"/>
    <x v="5734"/>
    <n v="90.449999999999989"/>
    <n v="7.5374999999999996"/>
    <n v="74.999999999999986"/>
  </r>
  <r>
    <n v="6815"/>
    <s v="04/08/2024"/>
    <s v="C189"/>
    <x v="0"/>
    <n v="55"/>
    <x v="0"/>
    <x v="1"/>
    <x v="3"/>
    <x v="13"/>
    <n v="992.95"/>
    <n v="3"/>
    <x v="5735"/>
    <n v="1985.8999999999999"/>
    <n v="330.98333333333335"/>
    <n v="66.666666666666657"/>
  </r>
  <r>
    <n v="6816"/>
    <s v="26/01/2024"/>
    <s v="C333"/>
    <x v="0"/>
    <n v="54"/>
    <x v="0"/>
    <x v="3"/>
    <x v="1"/>
    <x v="2"/>
    <n v="763.02"/>
    <n v="2"/>
    <x v="5736"/>
    <n v="763.02"/>
    <n v="381.51"/>
    <n v="50"/>
  </r>
  <r>
    <n v="6817"/>
    <s v="27/05/2024"/>
    <s v="C848"/>
    <x v="1"/>
    <n v="21"/>
    <x v="1"/>
    <x v="1"/>
    <x v="4"/>
    <x v="7"/>
    <n v="379.82"/>
    <n v="2"/>
    <x v="5737"/>
    <n v="379.82"/>
    <n v="189.91"/>
    <n v="50"/>
  </r>
  <r>
    <n v="6818"/>
    <s v="08/12/2024"/>
    <s v="C484"/>
    <x v="0"/>
    <n v="51"/>
    <x v="0"/>
    <x v="2"/>
    <x v="3"/>
    <x v="15"/>
    <n v="164.72"/>
    <n v="4"/>
    <x v="5738"/>
    <n v="494.15999999999997"/>
    <n v="41.18"/>
    <n v="75"/>
  </r>
  <r>
    <n v="6819"/>
    <s v="06/09/2024"/>
    <s v="C392"/>
    <x v="0"/>
    <n v="59"/>
    <x v="0"/>
    <x v="3"/>
    <x v="0"/>
    <x v="6"/>
    <n v="99.48"/>
    <n v="4"/>
    <x v="5739"/>
    <n v="298.44"/>
    <n v="24.87"/>
    <n v="75"/>
  </r>
  <r>
    <n v="6820"/>
    <s v="09/05/2024"/>
    <s v="C547"/>
    <x v="1"/>
    <n v="39"/>
    <x v="2"/>
    <x v="0"/>
    <x v="0"/>
    <x v="6"/>
    <n v="536.59"/>
    <n v="2"/>
    <x v="5740"/>
    <n v="536.59"/>
    <n v="268.29500000000002"/>
    <n v="50"/>
  </r>
  <r>
    <n v="6821"/>
    <s v="13/02/2024"/>
    <s v="C162"/>
    <x v="0"/>
    <n v="22"/>
    <x v="1"/>
    <x v="1"/>
    <x v="0"/>
    <x v="6"/>
    <n v="976.13"/>
    <n v="2"/>
    <x v="5741"/>
    <n v="976.13"/>
    <n v="488.065"/>
    <n v="50"/>
  </r>
  <r>
    <n v="6822"/>
    <s v="18/11/2024"/>
    <s v="C438"/>
    <x v="1"/>
    <n v="59"/>
    <x v="0"/>
    <x v="0"/>
    <x v="1"/>
    <x v="11"/>
    <n v="677.86"/>
    <n v="4"/>
    <x v="5742"/>
    <n v="2033.58"/>
    <n v="169.465"/>
    <n v="75"/>
  </r>
  <r>
    <n v="6823"/>
    <s v="12/05/2024"/>
    <s v="C525"/>
    <x v="0"/>
    <n v="40"/>
    <x v="2"/>
    <x v="1"/>
    <x v="2"/>
    <x v="3"/>
    <n v="371.49"/>
    <n v="4"/>
    <x v="5743"/>
    <n v="1114.47"/>
    <n v="92.872500000000002"/>
    <n v="75"/>
  </r>
  <r>
    <n v="6824"/>
    <s v="19/07/2024"/>
    <s v="C199"/>
    <x v="1"/>
    <n v="32"/>
    <x v="2"/>
    <x v="0"/>
    <x v="2"/>
    <x v="12"/>
    <n v="505.84"/>
    <n v="4"/>
    <x v="5744"/>
    <n v="1517.52"/>
    <n v="126.46"/>
    <n v="75"/>
  </r>
  <r>
    <n v="6825"/>
    <s v="04/12/2024"/>
    <s v="C892"/>
    <x v="0"/>
    <n v="48"/>
    <x v="2"/>
    <x v="0"/>
    <x v="2"/>
    <x v="9"/>
    <n v="998.91"/>
    <n v="5"/>
    <x v="5745"/>
    <n v="3995.6400000000003"/>
    <n v="199.78199999999998"/>
    <n v="80"/>
  </r>
  <r>
    <n v="6826"/>
    <s v="16/04/2024"/>
    <s v="C913"/>
    <x v="1"/>
    <n v="26"/>
    <x v="1"/>
    <x v="1"/>
    <x v="1"/>
    <x v="19"/>
    <n v="523.58000000000004"/>
    <n v="5"/>
    <x v="5746"/>
    <n v="2094.3200000000002"/>
    <n v="104.71600000000001"/>
    <n v="80"/>
  </r>
  <r>
    <n v="6827"/>
    <s v="19/03/2024"/>
    <s v="C692"/>
    <x v="1"/>
    <n v="60"/>
    <x v="0"/>
    <x v="3"/>
    <x v="0"/>
    <x v="10"/>
    <n v="964.56"/>
    <n v="2"/>
    <x v="5747"/>
    <n v="964.56"/>
    <n v="482.28"/>
    <n v="50"/>
  </r>
  <r>
    <n v="6828"/>
    <s v="07/07/2024"/>
    <s v="C462"/>
    <x v="1"/>
    <n v="42"/>
    <x v="2"/>
    <x v="3"/>
    <x v="2"/>
    <x v="12"/>
    <n v="26.2"/>
    <n v="5"/>
    <x v="5748"/>
    <n v="104.8"/>
    <n v="5.24"/>
    <n v="80"/>
  </r>
  <r>
    <n v="6829"/>
    <s v="21/09/2024"/>
    <s v="C351"/>
    <x v="1"/>
    <n v="42"/>
    <x v="2"/>
    <x v="0"/>
    <x v="1"/>
    <x v="1"/>
    <n v="723.75"/>
    <n v="1"/>
    <x v="5749"/>
    <n v="0"/>
    <n v="723.75"/>
    <n v="0"/>
  </r>
  <r>
    <n v="6830"/>
    <s v="08/01/2024"/>
    <s v="C299"/>
    <x v="0"/>
    <n v="38"/>
    <x v="2"/>
    <x v="2"/>
    <x v="1"/>
    <x v="11"/>
    <n v="630.89"/>
    <n v="2"/>
    <x v="5750"/>
    <n v="630.89"/>
    <n v="315.44499999999999"/>
    <n v="50"/>
  </r>
  <r>
    <n v="6831"/>
    <s v="23/07/2024"/>
    <s v="C492"/>
    <x v="0"/>
    <n v="26"/>
    <x v="1"/>
    <x v="0"/>
    <x v="3"/>
    <x v="15"/>
    <n v="688.48"/>
    <n v="1"/>
    <x v="5751"/>
    <n v="0"/>
    <n v="688.48"/>
    <n v="0"/>
  </r>
  <r>
    <n v="6832"/>
    <s v="09/01/2024"/>
    <s v="C324"/>
    <x v="1"/>
    <n v="55"/>
    <x v="0"/>
    <x v="2"/>
    <x v="2"/>
    <x v="12"/>
    <n v="574.86"/>
    <n v="3"/>
    <x v="5752"/>
    <n v="1149.7199999999998"/>
    <n v="191.62"/>
    <n v="66.666666666666657"/>
  </r>
  <r>
    <n v="6833"/>
    <s v="13/03/2024"/>
    <s v="C335"/>
    <x v="0"/>
    <n v="39"/>
    <x v="2"/>
    <x v="3"/>
    <x v="0"/>
    <x v="6"/>
    <n v="53.74"/>
    <n v="1"/>
    <x v="5753"/>
    <n v="0"/>
    <n v="53.74"/>
    <n v="0"/>
  </r>
  <r>
    <n v="6834"/>
    <s v="04/01/2024"/>
    <s v="C260"/>
    <x v="0"/>
    <n v="60"/>
    <x v="0"/>
    <x v="2"/>
    <x v="4"/>
    <x v="7"/>
    <n v="158.07"/>
    <n v="3"/>
    <x v="5754"/>
    <n v="316.14"/>
    <n v="52.69"/>
    <n v="66.666666666666657"/>
  </r>
  <r>
    <n v="6835"/>
    <s v="18/11/2024"/>
    <s v="C907"/>
    <x v="0"/>
    <n v="40"/>
    <x v="2"/>
    <x v="1"/>
    <x v="1"/>
    <x v="1"/>
    <n v="923.03"/>
    <n v="1"/>
    <x v="5755"/>
    <n v="0"/>
    <n v="923.03"/>
    <n v="0"/>
  </r>
  <r>
    <n v="6836"/>
    <s v="25/06/2024"/>
    <s v="C462"/>
    <x v="0"/>
    <n v="21"/>
    <x v="1"/>
    <x v="2"/>
    <x v="3"/>
    <x v="13"/>
    <n v="240.6"/>
    <n v="3"/>
    <x v="5756"/>
    <n v="481.19999999999993"/>
    <n v="80.2"/>
    <n v="66.666666666666657"/>
  </r>
  <r>
    <n v="6837"/>
    <s v="25/11/2024"/>
    <s v="C614"/>
    <x v="0"/>
    <n v="46"/>
    <x v="2"/>
    <x v="1"/>
    <x v="4"/>
    <x v="16"/>
    <n v="993.01"/>
    <n v="3"/>
    <x v="5757"/>
    <n v="1986.0200000000002"/>
    <n v="331.00333333333333"/>
    <n v="66.666666666666671"/>
  </r>
  <r>
    <n v="6838"/>
    <s v="28/03/2024"/>
    <s v="C895"/>
    <x v="1"/>
    <n v="32"/>
    <x v="2"/>
    <x v="0"/>
    <x v="1"/>
    <x v="1"/>
    <n v="682.79"/>
    <n v="2"/>
    <x v="5758"/>
    <n v="682.79"/>
    <n v="341.39499999999998"/>
    <n v="50"/>
  </r>
  <r>
    <n v="6839"/>
    <s v="14/05/2024"/>
    <s v="C617"/>
    <x v="1"/>
    <n v="18"/>
    <x v="3"/>
    <x v="2"/>
    <x v="3"/>
    <x v="5"/>
    <n v="449.91"/>
    <n v="4"/>
    <x v="5759"/>
    <n v="1349.73"/>
    <n v="112.47750000000001"/>
    <n v="75"/>
  </r>
  <r>
    <n v="6840"/>
    <s v="30/11/2024"/>
    <s v="C531"/>
    <x v="1"/>
    <n v="47"/>
    <x v="2"/>
    <x v="1"/>
    <x v="2"/>
    <x v="4"/>
    <n v="920.85"/>
    <n v="4"/>
    <x v="5760"/>
    <n v="2762.55"/>
    <n v="230.21250000000001"/>
    <n v="75"/>
  </r>
  <r>
    <n v="6841"/>
    <s v="29/11/2024"/>
    <s v="C117"/>
    <x v="1"/>
    <n v="46"/>
    <x v="2"/>
    <x v="0"/>
    <x v="3"/>
    <x v="14"/>
    <n v="797.04"/>
    <n v="2"/>
    <x v="5761"/>
    <n v="797.04"/>
    <n v="398.52"/>
    <n v="50"/>
  </r>
  <r>
    <n v="6842"/>
    <s v="09/12/2024"/>
    <s v="C661"/>
    <x v="0"/>
    <n v="37"/>
    <x v="2"/>
    <x v="2"/>
    <x v="1"/>
    <x v="11"/>
    <n v="434.68"/>
    <n v="3"/>
    <x v="5762"/>
    <n v="869.3599999999999"/>
    <n v="144.89333333333335"/>
    <n v="66.666666666666657"/>
  </r>
  <r>
    <n v="6843"/>
    <s v="30/10/2024"/>
    <s v="C342"/>
    <x v="0"/>
    <n v="50"/>
    <x v="0"/>
    <x v="2"/>
    <x v="2"/>
    <x v="12"/>
    <n v="77.91"/>
    <n v="4"/>
    <x v="5763"/>
    <n v="233.73"/>
    <n v="19.477499999999999"/>
    <n v="75"/>
  </r>
  <r>
    <n v="6844"/>
    <s v="05/03/2024"/>
    <s v="C591"/>
    <x v="1"/>
    <n v="58"/>
    <x v="0"/>
    <x v="1"/>
    <x v="0"/>
    <x v="6"/>
    <n v="869.62"/>
    <n v="4"/>
    <x v="5764"/>
    <n v="2608.86"/>
    <n v="217.405"/>
    <n v="75"/>
  </r>
  <r>
    <n v="6845"/>
    <s v="27/08/2024"/>
    <s v="C833"/>
    <x v="0"/>
    <n v="61"/>
    <x v="0"/>
    <x v="0"/>
    <x v="3"/>
    <x v="15"/>
    <n v="767.39"/>
    <n v="1"/>
    <x v="5765"/>
    <n v="0"/>
    <n v="767.39"/>
    <n v="0"/>
  </r>
  <r>
    <n v="6846"/>
    <s v="10/07/2024"/>
    <s v="C709"/>
    <x v="0"/>
    <n v="53"/>
    <x v="0"/>
    <x v="1"/>
    <x v="4"/>
    <x v="16"/>
    <n v="792.83"/>
    <n v="5"/>
    <x v="5766"/>
    <n v="3171.32"/>
    <n v="158.566"/>
    <n v="80"/>
  </r>
  <r>
    <n v="6847"/>
    <s v="23/11/2024"/>
    <s v="C400"/>
    <x v="1"/>
    <n v="39"/>
    <x v="2"/>
    <x v="2"/>
    <x v="2"/>
    <x v="9"/>
    <n v="747.41"/>
    <n v="2"/>
    <x v="5767"/>
    <n v="747.41"/>
    <n v="373.70499999999998"/>
    <n v="50"/>
  </r>
  <r>
    <n v="6848"/>
    <s v="14/03/2024"/>
    <s v="C607"/>
    <x v="0"/>
    <n v="30"/>
    <x v="2"/>
    <x v="0"/>
    <x v="2"/>
    <x v="9"/>
    <n v="283"/>
    <n v="5"/>
    <x v="5768"/>
    <n v="1132"/>
    <n v="56.6"/>
    <n v="80"/>
  </r>
  <r>
    <n v="6849"/>
    <s v="31/08/2024"/>
    <s v="C343"/>
    <x v="1"/>
    <n v="24"/>
    <x v="1"/>
    <x v="3"/>
    <x v="0"/>
    <x v="8"/>
    <n v="860.26"/>
    <n v="3"/>
    <x v="5769"/>
    <n v="1720.5200000000002"/>
    <n v="286.75333333333333"/>
    <n v="66.666666666666671"/>
  </r>
  <r>
    <n v="6850"/>
    <s v="06/09/2024"/>
    <s v="C829"/>
    <x v="1"/>
    <n v="25"/>
    <x v="1"/>
    <x v="3"/>
    <x v="3"/>
    <x v="13"/>
    <n v="12.21"/>
    <n v="1"/>
    <x v="5770"/>
    <n v="0"/>
    <n v="12.21"/>
    <n v="0"/>
  </r>
  <r>
    <n v="6851"/>
    <s v="11/05/2024"/>
    <s v="C202"/>
    <x v="0"/>
    <n v="45"/>
    <x v="2"/>
    <x v="3"/>
    <x v="4"/>
    <x v="17"/>
    <n v="244.9"/>
    <n v="4"/>
    <x v="5771"/>
    <n v="734.7"/>
    <n v="61.225000000000001"/>
    <n v="75"/>
  </r>
  <r>
    <n v="6852"/>
    <s v="02/04/2024"/>
    <s v="C873"/>
    <x v="0"/>
    <n v="62"/>
    <x v="0"/>
    <x v="2"/>
    <x v="0"/>
    <x v="8"/>
    <n v="56.09"/>
    <n v="1"/>
    <x v="5772"/>
    <n v="0"/>
    <n v="56.09"/>
    <n v="0"/>
  </r>
  <r>
    <n v="6853"/>
    <s v="24/01/2024"/>
    <s v="C971"/>
    <x v="1"/>
    <n v="60"/>
    <x v="0"/>
    <x v="3"/>
    <x v="3"/>
    <x v="5"/>
    <n v="119.49"/>
    <n v="2"/>
    <x v="5773"/>
    <n v="119.49"/>
    <n v="59.744999999999997"/>
    <n v="50"/>
  </r>
  <r>
    <n v="6854"/>
    <s v="10/02/2024"/>
    <s v="C134"/>
    <x v="1"/>
    <n v="26"/>
    <x v="1"/>
    <x v="2"/>
    <x v="4"/>
    <x v="17"/>
    <n v="537.05999999999995"/>
    <n v="3"/>
    <x v="5774"/>
    <n v="1074.1200000000001"/>
    <n v="179.01999999999998"/>
    <n v="66.666666666666671"/>
  </r>
  <r>
    <n v="6855"/>
    <s v="08/02/2024"/>
    <s v="C883"/>
    <x v="0"/>
    <n v="42"/>
    <x v="2"/>
    <x v="0"/>
    <x v="4"/>
    <x v="17"/>
    <n v="46.88"/>
    <n v="1"/>
    <x v="5775"/>
    <n v="0"/>
    <n v="46.88"/>
    <n v="0"/>
  </r>
  <r>
    <n v="6856"/>
    <s v="02/04/2024"/>
    <s v="C348"/>
    <x v="1"/>
    <n v="33"/>
    <x v="2"/>
    <x v="1"/>
    <x v="1"/>
    <x v="11"/>
    <n v="189.57"/>
    <n v="1"/>
    <x v="5776"/>
    <n v="0"/>
    <n v="189.57"/>
    <n v="0"/>
  </r>
  <r>
    <n v="6857"/>
    <s v="05/10/2024"/>
    <s v="C633"/>
    <x v="1"/>
    <n v="27"/>
    <x v="1"/>
    <x v="2"/>
    <x v="4"/>
    <x v="7"/>
    <n v="240.41"/>
    <n v="1"/>
    <x v="5777"/>
    <n v="0"/>
    <n v="240.41"/>
    <n v="0"/>
  </r>
  <r>
    <n v="6858"/>
    <s v="02/08/2024"/>
    <s v="C384"/>
    <x v="1"/>
    <n v="28"/>
    <x v="1"/>
    <x v="0"/>
    <x v="3"/>
    <x v="14"/>
    <n v="658.79"/>
    <n v="4"/>
    <x v="5778"/>
    <n v="1976.37"/>
    <n v="164.69749999999999"/>
    <n v="75"/>
  </r>
  <r>
    <n v="6859"/>
    <s v="10/06/2024"/>
    <s v="C836"/>
    <x v="0"/>
    <n v="48"/>
    <x v="2"/>
    <x v="0"/>
    <x v="0"/>
    <x v="0"/>
    <n v="474.13"/>
    <n v="3"/>
    <x v="5779"/>
    <n v="948.2600000000001"/>
    <n v="158.04333333333332"/>
    <n v="66.666666666666671"/>
  </r>
  <r>
    <n v="6860"/>
    <s v="21/12/2024"/>
    <s v="C189"/>
    <x v="1"/>
    <n v="29"/>
    <x v="1"/>
    <x v="0"/>
    <x v="0"/>
    <x v="8"/>
    <n v="463.83"/>
    <n v="4"/>
    <x v="5780"/>
    <n v="1391.49"/>
    <n v="115.9575"/>
    <n v="75"/>
  </r>
  <r>
    <n v="6861"/>
    <s v="04/07/2024"/>
    <s v="C820"/>
    <x v="0"/>
    <n v="48"/>
    <x v="2"/>
    <x v="1"/>
    <x v="1"/>
    <x v="1"/>
    <n v="770.75"/>
    <n v="1"/>
    <x v="5781"/>
    <n v="0"/>
    <n v="770.75"/>
    <n v="0"/>
  </r>
  <r>
    <n v="6862"/>
    <s v="12/07/2024"/>
    <s v="C731"/>
    <x v="1"/>
    <n v="31"/>
    <x v="2"/>
    <x v="2"/>
    <x v="3"/>
    <x v="13"/>
    <n v="462.15"/>
    <n v="4"/>
    <x v="5782"/>
    <n v="1386.4499999999998"/>
    <n v="115.53749999999999"/>
    <n v="74.999999999999986"/>
  </r>
  <r>
    <n v="6863"/>
    <s v="29/12/2024"/>
    <s v="C311"/>
    <x v="0"/>
    <n v="61"/>
    <x v="0"/>
    <x v="0"/>
    <x v="4"/>
    <x v="18"/>
    <n v="355"/>
    <n v="4"/>
    <x v="5783"/>
    <n v="1065"/>
    <n v="88.75"/>
    <n v="75"/>
  </r>
  <r>
    <n v="6864"/>
    <s v="12/10/2024"/>
    <s v="C744"/>
    <x v="1"/>
    <n v="49"/>
    <x v="2"/>
    <x v="3"/>
    <x v="1"/>
    <x v="2"/>
    <n v="962.83"/>
    <n v="2"/>
    <x v="5784"/>
    <n v="962.83"/>
    <n v="481.41500000000002"/>
    <n v="50"/>
  </r>
  <r>
    <n v="6865"/>
    <s v="19/03/2024"/>
    <s v="C468"/>
    <x v="0"/>
    <n v="34"/>
    <x v="2"/>
    <x v="3"/>
    <x v="2"/>
    <x v="4"/>
    <n v="18.21"/>
    <n v="5"/>
    <x v="5785"/>
    <n v="72.84"/>
    <n v="3.6420000000000003"/>
    <n v="80"/>
  </r>
  <r>
    <n v="6866"/>
    <s v="01/12/2024"/>
    <s v="C214"/>
    <x v="0"/>
    <n v="52"/>
    <x v="0"/>
    <x v="0"/>
    <x v="3"/>
    <x v="13"/>
    <n v="312.33999999999997"/>
    <n v="5"/>
    <x v="5786"/>
    <n v="1249.3600000000001"/>
    <n v="62.467999999999996"/>
    <n v="80"/>
  </r>
  <r>
    <n v="6867"/>
    <s v="11/03/2024"/>
    <s v="C522"/>
    <x v="0"/>
    <n v="18"/>
    <x v="3"/>
    <x v="3"/>
    <x v="1"/>
    <x v="11"/>
    <n v="613.29999999999995"/>
    <n v="2"/>
    <x v="5787"/>
    <n v="613.29999999999995"/>
    <n v="306.64999999999998"/>
    <n v="50"/>
  </r>
  <r>
    <n v="6868"/>
    <s v="16/04/2024"/>
    <s v="C906"/>
    <x v="1"/>
    <n v="46"/>
    <x v="2"/>
    <x v="3"/>
    <x v="0"/>
    <x v="10"/>
    <n v="784.98"/>
    <n v="2"/>
    <x v="5788"/>
    <n v="784.98"/>
    <n v="392.49"/>
    <n v="50"/>
  </r>
  <r>
    <n v="6869"/>
    <s v="13/05/2024"/>
    <s v="C945"/>
    <x v="1"/>
    <n v="21"/>
    <x v="1"/>
    <x v="2"/>
    <x v="1"/>
    <x v="1"/>
    <n v="818.25"/>
    <n v="4"/>
    <x v="5789"/>
    <n v="2454.75"/>
    <n v="204.5625"/>
    <n v="75"/>
  </r>
  <r>
    <n v="6870"/>
    <s v="31/07/2024"/>
    <s v="C880"/>
    <x v="1"/>
    <n v="40"/>
    <x v="2"/>
    <x v="1"/>
    <x v="2"/>
    <x v="12"/>
    <n v="55.61"/>
    <n v="4"/>
    <x v="5790"/>
    <n v="166.82999999999998"/>
    <n v="13.9025"/>
    <n v="74.999999999999986"/>
  </r>
  <r>
    <n v="6871"/>
    <s v="30/08/2024"/>
    <s v="C588"/>
    <x v="0"/>
    <n v="45"/>
    <x v="2"/>
    <x v="2"/>
    <x v="3"/>
    <x v="15"/>
    <n v="712.04"/>
    <n v="3"/>
    <x v="5791"/>
    <n v="1424.08"/>
    <n v="237.34666666666666"/>
    <n v="66.666666666666657"/>
  </r>
  <r>
    <n v="6872"/>
    <s v="03/01/2024"/>
    <s v="C906"/>
    <x v="1"/>
    <n v="33"/>
    <x v="2"/>
    <x v="0"/>
    <x v="1"/>
    <x v="1"/>
    <n v="723.05"/>
    <n v="5"/>
    <x v="5792"/>
    <n v="2892.2"/>
    <n v="144.60999999999999"/>
    <n v="80"/>
  </r>
  <r>
    <n v="6873"/>
    <s v="15/03/2024"/>
    <s v="C396"/>
    <x v="0"/>
    <n v="29"/>
    <x v="1"/>
    <x v="0"/>
    <x v="4"/>
    <x v="18"/>
    <n v="221.94"/>
    <n v="4"/>
    <x v="5793"/>
    <n v="665.81999999999994"/>
    <n v="55.484999999999999"/>
    <n v="74.999999999999986"/>
  </r>
  <r>
    <n v="6874"/>
    <s v="25/02/2024"/>
    <s v="C978"/>
    <x v="1"/>
    <n v="38"/>
    <x v="2"/>
    <x v="3"/>
    <x v="3"/>
    <x v="14"/>
    <n v="121.65"/>
    <n v="3"/>
    <x v="5794"/>
    <n v="243.29999999999998"/>
    <n v="40.550000000000004"/>
    <n v="66.666666666666657"/>
  </r>
  <r>
    <n v="6875"/>
    <s v="10/06/2024"/>
    <s v="C421"/>
    <x v="0"/>
    <n v="62"/>
    <x v="0"/>
    <x v="2"/>
    <x v="1"/>
    <x v="19"/>
    <n v="752.19"/>
    <n v="5"/>
    <x v="5795"/>
    <n v="3008.7599999999998"/>
    <n v="150.43800000000002"/>
    <n v="80"/>
  </r>
  <r>
    <n v="6876"/>
    <s v="08/12/2024"/>
    <s v="C391"/>
    <x v="0"/>
    <n v="34"/>
    <x v="2"/>
    <x v="0"/>
    <x v="1"/>
    <x v="11"/>
    <n v="257.01"/>
    <n v="3"/>
    <x v="5796"/>
    <n v="514.02"/>
    <n v="85.67"/>
    <n v="66.666666666666657"/>
  </r>
  <r>
    <n v="6877"/>
    <s v="31/08/2024"/>
    <s v="C623"/>
    <x v="0"/>
    <n v="57"/>
    <x v="0"/>
    <x v="0"/>
    <x v="3"/>
    <x v="14"/>
    <n v="11.66"/>
    <n v="3"/>
    <x v="5797"/>
    <n v="23.319999999999997"/>
    <n v="3.8866666666666667"/>
    <n v="66.666666666666657"/>
  </r>
  <r>
    <n v="6878"/>
    <s v="08/10/2024"/>
    <s v="C840"/>
    <x v="1"/>
    <n v="30"/>
    <x v="2"/>
    <x v="3"/>
    <x v="0"/>
    <x v="0"/>
    <n v="231.34"/>
    <n v="2"/>
    <x v="5798"/>
    <n v="231.34"/>
    <n v="115.67"/>
    <n v="50"/>
  </r>
  <r>
    <n v="6879"/>
    <s v="20/03/2024"/>
    <s v="C116"/>
    <x v="1"/>
    <n v="49"/>
    <x v="2"/>
    <x v="3"/>
    <x v="4"/>
    <x v="7"/>
    <n v="40.76"/>
    <n v="1"/>
    <x v="5799"/>
    <n v="0"/>
    <n v="40.76"/>
    <n v="0"/>
  </r>
  <r>
    <n v="6880"/>
    <s v="01/05/2024"/>
    <s v="C624"/>
    <x v="1"/>
    <n v="54"/>
    <x v="0"/>
    <x v="0"/>
    <x v="3"/>
    <x v="13"/>
    <n v="256.69"/>
    <n v="1"/>
    <x v="5800"/>
    <n v="0"/>
    <n v="256.69"/>
    <n v="0"/>
  </r>
  <r>
    <n v="6881"/>
    <s v="07/01/2024"/>
    <s v="C410"/>
    <x v="0"/>
    <n v="32"/>
    <x v="2"/>
    <x v="2"/>
    <x v="4"/>
    <x v="17"/>
    <n v="341.67"/>
    <n v="1"/>
    <x v="5801"/>
    <n v="0"/>
    <n v="341.67"/>
    <n v="0"/>
  </r>
  <r>
    <n v="6882"/>
    <s v="06/11/2024"/>
    <s v="C491"/>
    <x v="0"/>
    <n v="29"/>
    <x v="1"/>
    <x v="1"/>
    <x v="4"/>
    <x v="16"/>
    <n v="278.69"/>
    <n v="3"/>
    <x v="5802"/>
    <n v="557.38000000000011"/>
    <n v="92.896666666666661"/>
    <n v="66.666666666666671"/>
  </r>
  <r>
    <n v="6883"/>
    <s v="12/09/2024"/>
    <s v="C914"/>
    <x v="1"/>
    <n v="32"/>
    <x v="2"/>
    <x v="2"/>
    <x v="3"/>
    <x v="13"/>
    <n v="920.74"/>
    <n v="4"/>
    <x v="5803"/>
    <n v="2762.2200000000003"/>
    <n v="230.185"/>
    <n v="75.000000000000014"/>
  </r>
  <r>
    <n v="6884"/>
    <s v="30/07/2024"/>
    <s v="C241"/>
    <x v="1"/>
    <n v="51"/>
    <x v="0"/>
    <x v="3"/>
    <x v="1"/>
    <x v="19"/>
    <n v="240.21"/>
    <n v="1"/>
    <x v="5804"/>
    <n v="0"/>
    <n v="240.21"/>
    <n v="0"/>
  </r>
  <r>
    <n v="6885"/>
    <s v="08/08/2024"/>
    <s v="C683"/>
    <x v="1"/>
    <n v="23"/>
    <x v="1"/>
    <x v="0"/>
    <x v="0"/>
    <x v="6"/>
    <n v="472.86"/>
    <n v="4"/>
    <x v="5805"/>
    <n v="1418.58"/>
    <n v="118.215"/>
    <n v="74.999999999999986"/>
  </r>
  <r>
    <n v="6886"/>
    <s v="12/09/2024"/>
    <s v="C156"/>
    <x v="0"/>
    <n v="34"/>
    <x v="2"/>
    <x v="3"/>
    <x v="4"/>
    <x v="17"/>
    <n v="957.85"/>
    <n v="5"/>
    <x v="5806"/>
    <n v="3831.4"/>
    <n v="191.57"/>
    <n v="80"/>
  </r>
  <r>
    <n v="6887"/>
    <s v="11/01/2024"/>
    <s v="C213"/>
    <x v="0"/>
    <n v="37"/>
    <x v="2"/>
    <x v="0"/>
    <x v="4"/>
    <x v="18"/>
    <n v="880.41"/>
    <n v="1"/>
    <x v="5807"/>
    <n v="0"/>
    <n v="880.41"/>
    <n v="0"/>
  </r>
  <r>
    <n v="6888"/>
    <s v="14/09/2024"/>
    <s v="C832"/>
    <x v="0"/>
    <n v="26"/>
    <x v="1"/>
    <x v="0"/>
    <x v="1"/>
    <x v="1"/>
    <n v="316.17"/>
    <n v="3"/>
    <x v="5808"/>
    <n v="632.33999999999992"/>
    <n v="105.39"/>
    <n v="66.666666666666657"/>
  </r>
  <r>
    <n v="6889"/>
    <s v="27/04/2024"/>
    <s v="C680"/>
    <x v="0"/>
    <n v="22"/>
    <x v="1"/>
    <x v="1"/>
    <x v="3"/>
    <x v="15"/>
    <n v="333.23"/>
    <n v="2"/>
    <x v="5809"/>
    <n v="333.23"/>
    <n v="166.61500000000001"/>
    <n v="50"/>
  </r>
  <r>
    <n v="6890"/>
    <s v="11/02/2024"/>
    <s v="C514"/>
    <x v="0"/>
    <n v="40"/>
    <x v="2"/>
    <x v="3"/>
    <x v="0"/>
    <x v="6"/>
    <n v="597.4"/>
    <n v="3"/>
    <x v="5810"/>
    <n v="1194.8000000000002"/>
    <n v="199.13333333333333"/>
    <n v="66.666666666666671"/>
  </r>
  <r>
    <n v="6891"/>
    <s v="05/02/2024"/>
    <s v="C998"/>
    <x v="1"/>
    <n v="50"/>
    <x v="0"/>
    <x v="1"/>
    <x v="4"/>
    <x v="18"/>
    <n v="918.68"/>
    <n v="4"/>
    <x v="5811"/>
    <n v="2756.04"/>
    <n v="229.67"/>
    <n v="75"/>
  </r>
  <r>
    <n v="6892"/>
    <s v="02/02/2024"/>
    <s v="C707"/>
    <x v="0"/>
    <n v="55"/>
    <x v="0"/>
    <x v="2"/>
    <x v="4"/>
    <x v="17"/>
    <n v="19.899999999999999"/>
    <n v="5"/>
    <x v="5812"/>
    <n v="79.599999999999994"/>
    <n v="3.9799999999999995"/>
    <n v="80"/>
  </r>
  <r>
    <n v="6893"/>
    <s v="03/02/2024"/>
    <s v="C828"/>
    <x v="0"/>
    <n v="31"/>
    <x v="2"/>
    <x v="3"/>
    <x v="3"/>
    <x v="14"/>
    <n v="399.19"/>
    <n v="3"/>
    <x v="5813"/>
    <n v="798.37999999999988"/>
    <n v="133.06333333333333"/>
    <n v="66.666666666666657"/>
  </r>
  <r>
    <n v="6894"/>
    <s v="03/07/2024"/>
    <s v="C901"/>
    <x v="0"/>
    <n v="34"/>
    <x v="2"/>
    <x v="1"/>
    <x v="1"/>
    <x v="11"/>
    <n v="851.28"/>
    <n v="2"/>
    <x v="5814"/>
    <n v="851.28"/>
    <n v="425.64"/>
    <n v="50"/>
  </r>
  <r>
    <n v="6895"/>
    <s v="08/02/2024"/>
    <s v="C471"/>
    <x v="0"/>
    <n v="36"/>
    <x v="2"/>
    <x v="3"/>
    <x v="2"/>
    <x v="4"/>
    <n v="416.37"/>
    <n v="2"/>
    <x v="5815"/>
    <n v="416.37"/>
    <n v="208.185"/>
    <n v="50"/>
  </r>
  <r>
    <n v="6896"/>
    <s v="09/11/2024"/>
    <s v="C456"/>
    <x v="0"/>
    <n v="50"/>
    <x v="0"/>
    <x v="1"/>
    <x v="1"/>
    <x v="2"/>
    <n v="722.85"/>
    <n v="5"/>
    <x v="5816"/>
    <n v="2891.4"/>
    <n v="144.57"/>
    <n v="80"/>
  </r>
  <r>
    <n v="6897"/>
    <s v="09/05/2024"/>
    <s v="C662"/>
    <x v="1"/>
    <n v="18"/>
    <x v="3"/>
    <x v="1"/>
    <x v="4"/>
    <x v="7"/>
    <n v="695.01"/>
    <n v="1"/>
    <x v="5817"/>
    <n v="0"/>
    <n v="695.01"/>
    <n v="0"/>
  </r>
  <r>
    <n v="6898"/>
    <s v="11/12/2024"/>
    <s v="C355"/>
    <x v="0"/>
    <n v="30"/>
    <x v="2"/>
    <x v="3"/>
    <x v="4"/>
    <x v="18"/>
    <n v="213.4"/>
    <n v="3"/>
    <x v="5818"/>
    <n v="426.80000000000007"/>
    <n v="71.13333333333334"/>
    <n v="66.666666666666671"/>
  </r>
  <r>
    <n v="6899"/>
    <s v="06/03/2024"/>
    <s v="C798"/>
    <x v="0"/>
    <n v="63"/>
    <x v="0"/>
    <x v="2"/>
    <x v="0"/>
    <x v="0"/>
    <n v="455.1"/>
    <n v="3"/>
    <x v="5819"/>
    <n v="910.19999999999993"/>
    <n v="151.70000000000002"/>
    <n v="66.666666666666657"/>
  </r>
  <r>
    <n v="6900"/>
    <s v="10/10/2024"/>
    <s v="C591"/>
    <x v="0"/>
    <n v="44"/>
    <x v="2"/>
    <x v="1"/>
    <x v="1"/>
    <x v="19"/>
    <n v="570.52"/>
    <n v="2"/>
    <x v="5820"/>
    <n v="570.52"/>
    <n v="285.26"/>
    <n v="50"/>
  </r>
  <r>
    <n v="6901"/>
    <s v="26/12/2024"/>
    <s v="C403"/>
    <x v="1"/>
    <n v="23"/>
    <x v="1"/>
    <x v="1"/>
    <x v="2"/>
    <x v="4"/>
    <n v="718.31"/>
    <n v="4"/>
    <x v="2840"/>
    <n v="2154.9299999999998"/>
    <n v="179.57749999999999"/>
    <n v="75"/>
  </r>
  <r>
    <n v="6902"/>
    <s v="07/06/2024"/>
    <s v="C506"/>
    <x v="1"/>
    <n v="23"/>
    <x v="1"/>
    <x v="3"/>
    <x v="0"/>
    <x v="8"/>
    <n v="824.17"/>
    <n v="3"/>
    <x v="5821"/>
    <n v="1648.3400000000001"/>
    <n v="274.7233333333333"/>
    <n v="66.666666666666657"/>
  </r>
  <r>
    <n v="6903"/>
    <s v="04/02/2024"/>
    <s v="C313"/>
    <x v="1"/>
    <n v="50"/>
    <x v="0"/>
    <x v="2"/>
    <x v="2"/>
    <x v="4"/>
    <n v="762.33"/>
    <n v="2"/>
    <x v="5822"/>
    <n v="762.33"/>
    <n v="381.16500000000002"/>
    <n v="50"/>
  </r>
  <r>
    <n v="6904"/>
    <s v="23/11/2024"/>
    <s v="C638"/>
    <x v="0"/>
    <n v="47"/>
    <x v="2"/>
    <x v="3"/>
    <x v="0"/>
    <x v="10"/>
    <n v="38.03"/>
    <n v="4"/>
    <x v="5823"/>
    <n v="114.09"/>
    <n v="9.5075000000000003"/>
    <n v="75"/>
  </r>
  <r>
    <n v="6905"/>
    <s v="13/04/2024"/>
    <s v="C906"/>
    <x v="1"/>
    <n v="63"/>
    <x v="0"/>
    <x v="0"/>
    <x v="1"/>
    <x v="1"/>
    <n v="673.93"/>
    <n v="1"/>
    <x v="5824"/>
    <n v="0"/>
    <n v="673.93"/>
    <n v="0"/>
  </r>
  <r>
    <n v="6906"/>
    <s v="18/02/2024"/>
    <s v="C849"/>
    <x v="0"/>
    <n v="52"/>
    <x v="0"/>
    <x v="3"/>
    <x v="4"/>
    <x v="7"/>
    <n v="502.34"/>
    <n v="1"/>
    <x v="5825"/>
    <n v="0"/>
    <n v="502.34"/>
    <n v="0"/>
  </r>
  <r>
    <n v="6907"/>
    <s v="04/06/2024"/>
    <s v="C801"/>
    <x v="0"/>
    <n v="40"/>
    <x v="2"/>
    <x v="0"/>
    <x v="2"/>
    <x v="12"/>
    <n v="578.12"/>
    <n v="2"/>
    <x v="5826"/>
    <n v="578.12"/>
    <n v="289.06"/>
    <n v="50"/>
  </r>
  <r>
    <n v="6908"/>
    <s v="13/09/2024"/>
    <s v="C913"/>
    <x v="1"/>
    <n v="27"/>
    <x v="1"/>
    <x v="1"/>
    <x v="1"/>
    <x v="1"/>
    <n v="379.24"/>
    <n v="2"/>
    <x v="5827"/>
    <n v="379.24"/>
    <n v="189.62"/>
    <n v="50"/>
  </r>
  <r>
    <n v="6909"/>
    <s v="24/02/2024"/>
    <s v="C517"/>
    <x v="0"/>
    <n v="36"/>
    <x v="2"/>
    <x v="2"/>
    <x v="2"/>
    <x v="12"/>
    <n v="716.89"/>
    <n v="1"/>
    <x v="5828"/>
    <n v="0"/>
    <n v="716.89"/>
    <n v="0"/>
  </r>
  <r>
    <n v="6910"/>
    <s v="05/09/2024"/>
    <s v="C426"/>
    <x v="0"/>
    <n v="45"/>
    <x v="2"/>
    <x v="2"/>
    <x v="1"/>
    <x v="19"/>
    <n v="677.15"/>
    <n v="2"/>
    <x v="5829"/>
    <n v="677.15"/>
    <n v="338.57499999999999"/>
    <n v="50"/>
  </r>
  <r>
    <n v="6911"/>
    <s v="15/09/2024"/>
    <s v="C509"/>
    <x v="0"/>
    <n v="40"/>
    <x v="2"/>
    <x v="3"/>
    <x v="0"/>
    <x v="8"/>
    <n v="583.69000000000005"/>
    <n v="5"/>
    <x v="5830"/>
    <n v="2334.7599999999998"/>
    <n v="116.73800000000001"/>
    <n v="80"/>
  </r>
  <r>
    <n v="6912"/>
    <s v="06/10/2024"/>
    <s v="C925"/>
    <x v="1"/>
    <n v="21"/>
    <x v="1"/>
    <x v="0"/>
    <x v="1"/>
    <x v="11"/>
    <n v="862.99"/>
    <n v="3"/>
    <x v="5831"/>
    <n v="1725.9799999999998"/>
    <n v="287.66333333333336"/>
    <n v="66.666666666666657"/>
  </r>
  <r>
    <n v="6913"/>
    <s v="15/07/2024"/>
    <s v="C598"/>
    <x v="0"/>
    <n v="37"/>
    <x v="2"/>
    <x v="3"/>
    <x v="0"/>
    <x v="6"/>
    <n v="110.88"/>
    <n v="5"/>
    <x v="15"/>
    <n v="443.52"/>
    <n v="22.175999999999998"/>
    <n v="80"/>
  </r>
  <r>
    <n v="6914"/>
    <s v="05/09/2024"/>
    <s v="C498"/>
    <x v="0"/>
    <n v="36"/>
    <x v="2"/>
    <x v="2"/>
    <x v="4"/>
    <x v="7"/>
    <n v="308.01"/>
    <n v="4"/>
    <x v="5832"/>
    <n v="924.03"/>
    <n v="77.002499999999998"/>
    <n v="75"/>
  </r>
  <r>
    <n v="6915"/>
    <s v="06/01/2024"/>
    <s v="C952"/>
    <x v="1"/>
    <n v="59"/>
    <x v="0"/>
    <x v="0"/>
    <x v="0"/>
    <x v="6"/>
    <n v="500.18"/>
    <n v="2"/>
    <x v="5833"/>
    <n v="500.18"/>
    <n v="250.09"/>
    <n v="50"/>
  </r>
  <r>
    <n v="6916"/>
    <s v="29/10/2024"/>
    <s v="C490"/>
    <x v="0"/>
    <n v="44"/>
    <x v="2"/>
    <x v="2"/>
    <x v="3"/>
    <x v="5"/>
    <n v="959.02"/>
    <n v="2"/>
    <x v="5834"/>
    <n v="959.02"/>
    <n v="479.51"/>
    <n v="50"/>
  </r>
  <r>
    <n v="6917"/>
    <s v="12/06/2024"/>
    <s v="C918"/>
    <x v="0"/>
    <n v="51"/>
    <x v="0"/>
    <x v="0"/>
    <x v="4"/>
    <x v="18"/>
    <n v="81.239999999999995"/>
    <n v="4"/>
    <x v="5835"/>
    <n v="243.71999999999997"/>
    <n v="20.309999999999999"/>
    <n v="75"/>
  </r>
  <r>
    <n v="6918"/>
    <s v="17/08/2024"/>
    <s v="C983"/>
    <x v="1"/>
    <n v="21"/>
    <x v="1"/>
    <x v="3"/>
    <x v="1"/>
    <x v="19"/>
    <n v="343.71"/>
    <n v="3"/>
    <x v="5836"/>
    <n v="687.42000000000007"/>
    <n v="114.57"/>
    <n v="66.666666666666657"/>
  </r>
  <r>
    <n v="6919"/>
    <s v="26/08/2024"/>
    <s v="C947"/>
    <x v="0"/>
    <n v="55"/>
    <x v="0"/>
    <x v="1"/>
    <x v="1"/>
    <x v="11"/>
    <n v="926.63"/>
    <n v="1"/>
    <x v="5837"/>
    <n v="0"/>
    <n v="926.63"/>
    <n v="0"/>
  </r>
  <r>
    <n v="6920"/>
    <s v="21/03/2024"/>
    <s v="C324"/>
    <x v="0"/>
    <n v="24"/>
    <x v="1"/>
    <x v="1"/>
    <x v="3"/>
    <x v="14"/>
    <n v="898.97"/>
    <n v="5"/>
    <x v="5838"/>
    <n v="3595.88"/>
    <n v="179.79400000000001"/>
    <n v="80"/>
  </r>
  <r>
    <n v="6921"/>
    <s v="29/11/2024"/>
    <s v="C834"/>
    <x v="0"/>
    <n v="24"/>
    <x v="1"/>
    <x v="0"/>
    <x v="1"/>
    <x v="19"/>
    <n v="866.59"/>
    <n v="3"/>
    <x v="5839"/>
    <n v="1733.1799999999998"/>
    <n v="288.86333333333334"/>
    <n v="66.666666666666657"/>
  </r>
  <r>
    <n v="6922"/>
    <s v="04/06/2024"/>
    <s v="C376"/>
    <x v="0"/>
    <n v="43"/>
    <x v="2"/>
    <x v="0"/>
    <x v="4"/>
    <x v="17"/>
    <n v="315.31"/>
    <n v="1"/>
    <x v="5840"/>
    <n v="0"/>
    <n v="315.31"/>
    <n v="0"/>
  </r>
  <r>
    <n v="6923"/>
    <s v="25/09/2024"/>
    <s v="C933"/>
    <x v="0"/>
    <n v="43"/>
    <x v="2"/>
    <x v="1"/>
    <x v="4"/>
    <x v="17"/>
    <n v="848.37"/>
    <n v="1"/>
    <x v="5841"/>
    <n v="0"/>
    <n v="848.37"/>
    <n v="0"/>
  </r>
  <r>
    <n v="6924"/>
    <s v="23/06/2024"/>
    <s v="C150"/>
    <x v="1"/>
    <n v="36"/>
    <x v="2"/>
    <x v="3"/>
    <x v="0"/>
    <x v="6"/>
    <n v="510.29"/>
    <n v="2"/>
    <x v="5842"/>
    <n v="510.29"/>
    <n v="255.14500000000001"/>
    <n v="50"/>
  </r>
  <r>
    <n v="6925"/>
    <s v="24/09/2024"/>
    <s v="C605"/>
    <x v="1"/>
    <n v="26"/>
    <x v="1"/>
    <x v="3"/>
    <x v="2"/>
    <x v="9"/>
    <n v="623.58000000000004"/>
    <n v="4"/>
    <x v="5843"/>
    <n v="1870.7400000000002"/>
    <n v="155.89500000000001"/>
    <n v="75"/>
  </r>
  <r>
    <n v="6926"/>
    <s v="19/07/2024"/>
    <s v="C360"/>
    <x v="1"/>
    <n v="37"/>
    <x v="2"/>
    <x v="2"/>
    <x v="1"/>
    <x v="11"/>
    <n v="246.44"/>
    <n v="2"/>
    <x v="5844"/>
    <n v="246.44"/>
    <n v="123.22"/>
    <n v="50"/>
  </r>
  <r>
    <n v="6927"/>
    <s v="19/01/2024"/>
    <s v="C748"/>
    <x v="1"/>
    <n v="59"/>
    <x v="0"/>
    <x v="2"/>
    <x v="3"/>
    <x v="5"/>
    <n v="709.61"/>
    <n v="4"/>
    <x v="5845"/>
    <n v="2128.83"/>
    <n v="177.4025"/>
    <n v="75"/>
  </r>
  <r>
    <n v="6928"/>
    <s v="24/09/2024"/>
    <s v="C539"/>
    <x v="0"/>
    <n v="62"/>
    <x v="0"/>
    <x v="1"/>
    <x v="4"/>
    <x v="16"/>
    <n v="334.42"/>
    <n v="2"/>
    <x v="5846"/>
    <n v="334.42"/>
    <n v="167.21"/>
    <n v="50"/>
  </r>
  <r>
    <n v="6929"/>
    <s v="29/08/2024"/>
    <s v="C752"/>
    <x v="0"/>
    <n v="33"/>
    <x v="2"/>
    <x v="1"/>
    <x v="4"/>
    <x v="18"/>
    <n v="350.44"/>
    <n v="5"/>
    <x v="5847"/>
    <n v="1401.76"/>
    <n v="70.087999999999994"/>
    <n v="80"/>
  </r>
  <r>
    <n v="6930"/>
    <s v="18/09/2024"/>
    <s v="C483"/>
    <x v="0"/>
    <n v="34"/>
    <x v="2"/>
    <x v="1"/>
    <x v="4"/>
    <x v="7"/>
    <n v="640.45000000000005"/>
    <n v="2"/>
    <x v="5848"/>
    <n v="640.45000000000005"/>
    <n v="320.22500000000002"/>
    <n v="50"/>
  </r>
  <r>
    <n v="6931"/>
    <s v="30/01/2024"/>
    <s v="C930"/>
    <x v="0"/>
    <n v="39"/>
    <x v="2"/>
    <x v="0"/>
    <x v="2"/>
    <x v="3"/>
    <n v="247.43"/>
    <n v="5"/>
    <x v="5849"/>
    <n v="989.72"/>
    <n v="49.486000000000004"/>
    <n v="80"/>
  </r>
  <r>
    <n v="6932"/>
    <s v="15/06/2024"/>
    <s v="C387"/>
    <x v="0"/>
    <n v="30"/>
    <x v="2"/>
    <x v="2"/>
    <x v="2"/>
    <x v="9"/>
    <n v="232.19"/>
    <n v="3"/>
    <x v="5850"/>
    <n v="464.38000000000005"/>
    <n v="77.396666666666661"/>
    <n v="66.666666666666671"/>
  </r>
  <r>
    <n v="6933"/>
    <s v="14/05/2024"/>
    <s v="C278"/>
    <x v="1"/>
    <n v="29"/>
    <x v="1"/>
    <x v="1"/>
    <x v="1"/>
    <x v="2"/>
    <n v="375.47"/>
    <n v="3"/>
    <x v="5851"/>
    <n v="750.94"/>
    <n v="125.15666666666668"/>
    <n v="66.666666666666657"/>
  </r>
  <r>
    <n v="6934"/>
    <s v="14/11/2024"/>
    <s v="C357"/>
    <x v="1"/>
    <n v="27"/>
    <x v="1"/>
    <x v="1"/>
    <x v="3"/>
    <x v="14"/>
    <n v="780.28"/>
    <n v="2"/>
    <x v="5852"/>
    <n v="780.28"/>
    <n v="390.14"/>
    <n v="50"/>
  </r>
  <r>
    <n v="6935"/>
    <s v="18/05/2024"/>
    <s v="C480"/>
    <x v="0"/>
    <n v="18"/>
    <x v="3"/>
    <x v="2"/>
    <x v="2"/>
    <x v="3"/>
    <n v="232.44"/>
    <n v="3"/>
    <x v="5853"/>
    <n v="464.88000000000005"/>
    <n v="77.48"/>
    <n v="66.666666666666671"/>
  </r>
  <r>
    <n v="6936"/>
    <s v="15/05/2024"/>
    <s v="C391"/>
    <x v="0"/>
    <n v="49"/>
    <x v="2"/>
    <x v="1"/>
    <x v="0"/>
    <x v="0"/>
    <n v="789.45"/>
    <n v="1"/>
    <x v="5854"/>
    <n v="0"/>
    <n v="789.45"/>
    <n v="0"/>
  </r>
  <r>
    <n v="6937"/>
    <s v="04/03/2024"/>
    <s v="C664"/>
    <x v="0"/>
    <n v="47"/>
    <x v="2"/>
    <x v="1"/>
    <x v="2"/>
    <x v="12"/>
    <n v="698.65"/>
    <n v="5"/>
    <x v="5855"/>
    <n v="2794.6"/>
    <n v="139.72999999999999"/>
    <n v="80"/>
  </r>
  <r>
    <n v="6938"/>
    <s v="22/11/2024"/>
    <s v="C394"/>
    <x v="1"/>
    <n v="25"/>
    <x v="1"/>
    <x v="3"/>
    <x v="4"/>
    <x v="16"/>
    <n v="682.29"/>
    <n v="4"/>
    <x v="5856"/>
    <n v="2046.87"/>
    <n v="170.57249999999999"/>
    <n v="75"/>
  </r>
  <r>
    <n v="6939"/>
    <s v="24/10/2024"/>
    <s v="C554"/>
    <x v="0"/>
    <n v="38"/>
    <x v="2"/>
    <x v="2"/>
    <x v="3"/>
    <x v="5"/>
    <n v="480.01"/>
    <n v="5"/>
    <x v="5857"/>
    <n v="1920.0400000000002"/>
    <n v="96.001999999999995"/>
    <n v="80"/>
  </r>
  <r>
    <n v="6940"/>
    <s v="23/11/2024"/>
    <s v="C717"/>
    <x v="0"/>
    <n v="39"/>
    <x v="2"/>
    <x v="3"/>
    <x v="1"/>
    <x v="2"/>
    <n v="748.43"/>
    <n v="2"/>
    <x v="5858"/>
    <n v="748.43"/>
    <n v="374.21499999999997"/>
    <n v="50"/>
  </r>
  <r>
    <n v="6941"/>
    <s v="22/07/2024"/>
    <s v="C782"/>
    <x v="0"/>
    <n v="35"/>
    <x v="2"/>
    <x v="2"/>
    <x v="2"/>
    <x v="9"/>
    <n v="23.38"/>
    <n v="3"/>
    <x v="5859"/>
    <n v="46.760000000000005"/>
    <n v="7.793333333333333"/>
    <n v="66.666666666666671"/>
  </r>
  <r>
    <n v="6942"/>
    <s v="30/04/2024"/>
    <s v="C122"/>
    <x v="1"/>
    <n v="19"/>
    <x v="3"/>
    <x v="1"/>
    <x v="4"/>
    <x v="16"/>
    <n v="312.55"/>
    <n v="3"/>
    <x v="1371"/>
    <n v="625.09999999999991"/>
    <n v="104.18333333333334"/>
    <n v="66.666666666666657"/>
  </r>
  <r>
    <n v="6943"/>
    <s v="08/10/2024"/>
    <s v="C789"/>
    <x v="0"/>
    <n v="61"/>
    <x v="0"/>
    <x v="0"/>
    <x v="0"/>
    <x v="0"/>
    <n v="682.35"/>
    <n v="1"/>
    <x v="5860"/>
    <n v="0"/>
    <n v="682.35"/>
    <n v="0"/>
  </r>
  <r>
    <n v="6944"/>
    <s v="07/08/2024"/>
    <s v="C549"/>
    <x v="1"/>
    <n v="26"/>
    <x v="1"/>
    <x v="0"/>
    <x v="0"/>
    <x v="8"/>
    <n v="987.42"/>
    <n v="3"/>
    <x v="5861"/>
    <n v="1974.8400000000001"/>
    <n v="329.14"/>
    <n v="66.666666666666657"/>
  </r>
  <r>
    <n v="6945"/>
    <s v="31/07/2024"/>
    <s v="C526"/>
    <x v="1"/>
    <n v="20"/>
    <x v="1"/>
    <x v="3"/>
    <x v="1"/>
    <x v="2"/>
    <n v="12.49"/>
    <n v="2"/>
    <x v="5862"/>
    <n v="12.49"/>
    <n v="6.2450000000000001"/>
    <n v="50"/>
  </r>
  <r>
    <n v="6946"/>
    <s v="07/07/2024"/>
    <s v="C135"/>
    <x v="1"/>
    <n v="43"/>
    <x v="2"/>
    <x v="0"/>
    <x v="1"/>
    <x v="1"/>
    <n v="514.87"/>
    <n v="2"/>
    <x v="5863"/>
    <n v="514.87"/>
    <n v="257.435"/>
    <n v="50"/>
  </r>
  <r>
    <n v="6947"/>
    <s v="01/01/2024"/>
    <s v="C373"/>
    <x v="1"/>
    <n v="38"/>
    <x v="2"/>
    <x v="0"/>
    <x v="2"/>
    <x v="12"/>
    <n v="924.6"/>
    <n v="4"/>
    <x v="5864"/>
    <n v="2773.8"/>
    <n v="231.15"/>
    <n v="75"/>
  </r>
  <r>
    <n v="6948"/>
    <s v="23/12/2024"/>
    <s v="C264"/>
    <x v="1"/>
    <n v="47"/>
    <x v="2"/>
    <x v="3"/>
    <x v="1"/>
    <x v="11"/>
    <n v="864.9"/>
    <n v="5"/>
    <x v="5865"/>
    <n v="3459.6"/>
    <n v="172.98"/>
    <n v="80"/>
  </r>
  <r>
    <n v="6949"/>
    <s v="05/11/2024"/>
    <s v="C866"/>
    <x v="1"/>
    <n v="45"/>
    <x v="2"/>
    <x v="1"/>
    <x v="4"/>
    <x v="16"/>
    <n v="32.9"/>
    <n v="5"/>
    <x v="5866"/>
    <n v="131.6"/>
    <n v="6.58"/>
    <n v="80"/>
  </r>
  <r>
    <n v="6950"/>
    <s v="30/01/2024"/>
    <s v="C477"/>
    <x v="0"/>
    <n v="53"/>
    <x v="0"/>
    <x v="2"/>
    <x v="4"/>
    <x v="7"/>
    <n v="534.26"/>
    <n v="5"/>
    <x v="5867"/>
    <n v="2137.04"/>
    <n v="106.852"/>
    <n v="80"/>
  </r>
  <r>
    <n v="6951"/>
    <s v="01/10/2024"/>
    <s v="C143"/>
    <x v="0"/>
    <n v="43"/>
    <x v="2"/>
    <x v="1"/>
    <x v="4"/>
    <x v="18"/>
    <n v="14.24"/>
    <n v="4"/>
    <x v="5868"/>
    <n v="42.72"/>
    <n v="3.56"/>
    <n v="75"/>
  </r>
  <r>
    <n v="6952"/>
    <s v="25/09/2024"/>
    <s v="C559"/>
    <x v="0"/>
    <n v="51"/>
    <x v="0"/>
    <x v="3"/>
    <x v="2"/>
    <x v="9"/>
    <n v="791.68"/>
    <n v="4"/>
    <x v="5869"/>
    <n v="2375.04"/>
    <n v="197.92"/>
    <n v="75"/>
  </r>
  <r>
    <n v="6953"/>
    <s v="24/01/2024"/>
    <s v="C412"/>
    <x v="1"/>
    <n v="25"/>
    <x v="1"/>
    <x v="1"/>
    <x v="2"/>
    <x v="12"/>
    <n v="315.79000000000002"/>
    <n v="4"/>
    <x v="5870"/>
    <n v="947.37000000000012"/>
    <n v="78.947500000000005"/>
    <n v="75"/>
  </r>
  <r>
    <n v="6954"/>
    <s v="31/03/2024"/>
    <s v="C993"/>
    <x v="0"/>
    <n v="27"/>
    <x v="1"/>
    <x v="1"/>
    <x v="1"/>
    <x v="1"/>
    <n v="767.93"/>
    <n v="1"/>
    <x v="5871"/>
    <n v="0"/>
    <n v="767.93"/>
    <n v="0"/>
  </r>
  <r>
    <n v="6955"/>
    <s v="06/07/2024"/>
    <s v="C390"/>
    <x v="1"/>
    <n v="60"/>
    <x v="0"/>
    <x v="3"/>
    <x v="2"/>
    <x v="4"/>
    <n v="945.35"/>
    <n v="4"/>
    <x v="5872"/>
    <n v="2836.05"/>
    <n v="236.33750000000001"/>
    <n v="75"/>
  </r>
  <r>
    <n v="6956"/>
    <s v="16/08/2024"/>
    <s v="C428"/>
    <x v="1"/>
    <n v="31"/>
    <x v="2"/>
    <x v="3"/>
    <x v="4"/>
    <x v="7"/>
    <n v="976.32"/>
    <n v="3"/>
    <x v="5873"/>
    <n v="1952.6399999999999"/>
    <n v="325.44"/>
    <n v="66.666666666666657"/>
  </r>
  <r>
    <n v="6957"/>
    <s v="03/07/2024"/>
    <s v="C578"/>
    <x v="1"/>
    <n v="57"/>
    <x v="0"/>
    <x v="3"/>
    <x v="3"/>
    <x v="15"/>
    <n v="895.17"/>
    <n v="1"/>
    <x v="5874"/>
    <n v="0"/>
    <n v="895.17"/>
    <n v="0"/>
  </r>
  <r>
    <n v="6958"/>
    <s v="23/11/2024"/>
    <s v="C990"/>
    <x v="0"/>
    <n v="32"/>
    <x v="2"/>
    <x v="0"/>
    <x v="4"/>
    <x v="17"/>
    <n v="212.1"/>
    <n v="3"/>
    <x v="5875"/>
    <n v="424.19999999999993"/>
    <n v="70.7"/>
    <n v="66.666666666666657"/>
  </r>
  <r>
    <n v="6959"/>
    <s v="07/05/2024"/>
    <s v="C961"/>
    <x v="1"/>
    <n v="34"/>
    <x v="2"/>
    <x v="3"/>
    <x v="3"/>
    <x v="15"/>
    <n v="202.65"/>
    <n v="5"/>
    <x v="2630"/>
    <n v="810.6"/>
    <n v="40.53"/>
    <n v="80"/>
  </r>
  <r>
    <n v="6960"/>
    <s v="27/09/2024"/>
    <s v="C461"/>
    <x v="1"/>
    <n v="35"/>
    <x v="2"/>
    <x v="3"/>
    <x v="1"/>
    <x v="19"/>
    <n v="629.52"/>
    <n v="2"/>
    <x v="5876"/>
    <n v="629.52"/>
    <n v="314.76"/>
    <n v="50"/>
  </r>
  <r>
    <n v="6961"/>
    <s v="06/10/2024"/>
    <s v="C504"/>
    <x v="0"/>
    <n v="49"/>
    <x v="2"/>
    <x v="3"/>
    <x v="0"/>
    <x v="0"/>
    <n v="548.61"/>
    <n v="5"/>
    <x v="5877"/>
    <n v="2194.44"/>
    <n v="109.72200000000001"/>
    <n v="80"/>
  </r>
  <r>
    <n v="6962"/>
    <s v="08/01/2024"/>
    <s v="C514"/>
    <x v="0"/>
    <n v="55"/>
    <x v="0"/>
    <x v="3"/>
    <x v="2"/>
    <x v="9"/>
    <n v="19.440000000000001"/>
    <n v="4"/>
    <x v="5878"/>
    <n v="58.320000000000007"/>
    <n v="4.8600000000000003"/>
    <n v="75"/>
  </r>
  <r>
    <n v="6963"/>
    <s v="01/04/2024"/>
    <s v="C945"/>
    <x v="1"/>
    <n v="40"/>
    <x v="2"/>
    <x v="1"/>
    <x v="2"/>
    <x v="3"/>
    <n v="397.81"/>
    <n v="2"/>
    <x v="5879"/>
    <n v="397.81"/>
    <n v="198.905"/>
    <n v="50"/>
  </r>
  <r>
    <n v="6964"/>
    <s v="14/08/2024"/>
    <s v="C251"/>
    <x v="1"/>
    <n v="63"/>
    <x v="0"/>
    <x v="3"/>
    <x v="4"/>
    <x v="16"/>
    <n v="907.62"/>
    <n v="5"/>
    <x v="5880"/>
    <n v="3630.4800000000005"/>
    <n v="181.524"/>
    <n v="80"/>
  </r>
  <r>
    <n v="6965"/>
    <s v="29/09/2024"/>
    <s v="C564"/>
    <x v="0"/>
    <n v="40"/>
    <x v="2"/>
    <x v="2"/>
    <x v="4"/>
    <x v="18"/>
    <n v="899.38"/>
    <n v="1"/>
    <x v="5881"/>
    <n v="0"/>
    <n v="899.38"/>
    <n v="0"/>
  </r>
  <r>
    <n v="6966"/>
    <s v="19/09/2024"/>
    <s v="C231"/>
    <x v="0"/>
    <n v="52"/>
    <x v="0"/>
    <x v="3"/>
    <x v="3"/>
    <x v="5"/>
    <n v="211.87"/>
    <n v="4"/>
    <x v="5882"/>
    <n v="635.61"/>
    <n v="52.967500000000001"/>
    <n v="75"/>
  </r>
  <r>
    <n v="6967"/>
    <s v="31/10/2024"/>
    <s v="C858"/>
    <x v="0"/>
    <n v="56"/>
    <x v="0"/>
    <x v="2"/>
    <x v="2"/>
    <x v="9"/>
    <n v="388.14"/>
    <n v="5"/>
    <x v="5883"/>
    <n v="1552.56"/>
    <n v="77.628"/>
    <n v="80"/>
  </r>
  <r>
    <n v="6968"/>
    <s v="21/12/2024"/>
    <s v="C712"/>
    <x v="1"/>
    <n v="32"/>
    <x v="2"/>
    <x v="2"/>
    <x v="1"/>
    <x v="19"/>
    <n v="564.76"/>
    <n v="2"/>
    <x v="5884"/>
    <n v="564.76"/>
    <n v="282.38"/>
    <n v="50"/>
  </r>
  <r>
    <n v="6969"/>
    <s v="25/01/2024"/>
    <s v="C358"/>
    <x v="0"/>
    <n v="41"/>
    <x v="2"/>
    <x v="0"/>
    <x v="4"/>
    <x v="18"/>
    <n v="854.26"/>
    <n v="3"/>
    <x v="5885"/>
    <n v="1708.5200000000002"/>
    <n v="284.75333333333333"/>
    <n v="66.666666666666671"/>
  </r>
  <r>
    <n v="6970"/>
    <s v="29/08/2024"/>
    <s v="C119"/>
    <x v="0"/>
    <n v="45"/>
    <x v="2"/>
    <x v="0"/>
    <x v="2"/>
    <x v="9"/>
    <n v="536.66999999999996"/>
    <n v="5"/>
    <x v="5886"/>
    <n v="2146.6799999999998"/>
    <n v="107.33399999999999"/>
    <n v="80"/>
  </r>
  <r>
    <n v="6971"/>
    <s v="12/07/2024"/>
    <s v="C400"/>
    <x v="0"/>
    <n v="33"/>
    <x v="2"/>
    <x v="1"/>
    <x v="0"/>
    <x v="8"/>
    <n v="968.52"/>
    <n v="1"/>
    <x v="5887"/>
    <n v="0"/>
    <n v="968.52"/>
    <n v="0"/>
  </r>
  <r>
    <n v="6972"/>
    <s v="09/09/2024"/>
    <s v="C125"/>
    <x v="1"/>
    <n v="33"/>
    <x v="2"/>
    <x v="3"/>
    <x v="3"/>
    <x v="5"/>
    <n v="801.06"/>
    <n v="2"/>
    <x v="5888"/>
    <n v="801.06"/>
    <n v="400.53"/>
    <n v="50"/>
  </r>
  <r>
    <n v="6973"/>
    <s v="12/10/2024"/>
    <s v="C103"/>
    <x v="0"/>
    <n v="57"/>
    <x v="0"/>
    <x v="3"/>
    <x v="4"/>
    <x v="18"/>
    <n v="953.56"/>
    <n v="5"/>
    <x v="5889"/>
    <n v="3814.2400000000002"/>
    <n v="190.71199999999999"/>
    <n v="80"/>
  </r>
  <r>
    <n v="6974"/>
    <s v="17/01/2024"/>
    <s v="C185"/>
    <x v="0"/>
    <n v="56"/>
    <x v="0"/>
    <x v="2"/>
    <x v="4"/>
    <x v="17"/>
    <n v="734.18"/>
    <n v="3"/>
    <x v="5890"/>
    <n v="1468.3600000000001"/>
    <n v="244.72666666666666"/>
    <n v="66.666666666666671"/>
  </r>
  <r>
    <n v="6975"/>
    <s v="23/05/2024"/>
    <s v="C123"/>
    <x v="0"/>
    <n v="23"/>
    <x v="1"/>
    <x v="3"/>
    <x v="1"/>
    <x v="1"/>
    <n v="878.85"/>
    <n v="4"/>
    <x v="5891"/>
    <n v="2636.55"/>
    <n v="219.71250000000001"/>
    <n v="75"/>
  </r>
  <r>
    <n v="6976"/>
    <s v="13/12/2024"/>
    <s v="C120"/>
    <x v="0"/>
    <n v="19"/>
    <x v="3"/>
    <x v="2"/>
    <x v="4"/>
    <x v="7"/>
    <n v="832.69"/>
    <n v="4"/>
    <x v="5892"/>
    <n v="2498.0700000000002"/>
    <n v="208.17250000000001"/>
    <n v="75"/>
  </r>
  <r>
    <n v="6977"/>
    <s v="25/08/2024"/>
    <s v="C936"/>
    <x v="0"/>
    <n v="30"/>
    <x v="2"/>
    <x v="0"/>
    <x v="2"/>
    <x v="9"/>
    <n v="261.3"/>
    <n v="4"/>
    <x v="5893"/>
    <n v="783.90000000000009"/>
    <n v="65.325000000000003"/>
    <n v="75"/>
  </r>
  <r>
    <n v="6978"/>
    <s v="01/02/2024"/>
    <s v="C259"/>
    <x v="1"/>
    <n v="61"/>
    <x v="0"/>
    <x v="1"/>
    <x v="2"/>
    <x v="12"/>
    <n v="237.24"/>
    <n v="2"/>
    <x v="5894"/>
    <n v="237.24"/>
    <n v="118.62"/>
    <n v="50"/>
  </r>
  <r>
    <n v="6979"/>
    <s v="29/01/2024"/>
    <s v="C657"/>
    <x v="1"/>
    <n v="64"/>
    <x v="0"/>
    <x v="0"/>
    <x v="2"/>
    <x v="12"/>
    <n v="865.74"/>
    <n v="3"/>
    <x v="5895"/>
    <n v="1731.4799999999998"/>
    <n v="288.58"/>
    <n v="66.666666666666657"/>
  </r>
  <r>
    <n v="6980"/>
    <s v="04/08/2024"/>
    <s v="C437"/>
    <x v="1"/>
    <n v="26"/>
    <x v="1"/>
    <x v="3"/>
    <x v="0"/>
    <x v="0"/>
    <n v="93.83"/>
    <n v="3"/>
    <x v="5896"/>
    <n v="187.66000000000003"/>
    <n v="31.276666666666667"/>
    <n v="66.666666666666671"/>
  </r>
  <r>
    <n v="6981"/>
    <s v="12/12/2024"/>
    <s v="C293"/>
    <x v="0"/>
    <n v="51"/>
    <x v="0"/>
    <x v="2"/>
    <x v="0"/>
    <x v="10"/>
    <n v="414.48"/>
    <n v="5"/>
    <x v="5897"/>
    <n v="1657.92"/>
    <n v="82.896000000000001"/>
    <n v="80"/>
  </r>
  <r>
    <n v="6982"/>
    <s v="08/08/2024"/>
    <s v="C962"/>
    <x v="1"/>
    <n v="34"/>
    <x v="2"/>
    <x v="0"/>
    <x v="4"/>
    <x v="18"/>
    <n v="822.45"/>
    <n v="4"/>
    <x v="5898"/>
    <n v="2467.3500000000004"/>
    <n v="205.61250000000001"/>
    <n v="75.000000000000014"/>
  </r>
  <r>
    <n v="6983"/>
    <s v="13/12/2024"/>
    <s v="C754"/>
    <x v="1"/>
    <n v="44"/>
    <x v="2"/>
    <x v="3"/>
    <x v="0"/>
    <x v="8"/>
    <n v="815.11"/>
    <n v="2"/>
    <x v="5899"/>
    <n v="815.11"/>
    <n v="407.55500000000001"/>
    <n v="50"/>
  </r>
  <r>
    <n v="6984"/>
    <s v="06/07/2024"/>
    <s v="C189"/>
    <x v="1"/>
    <n v="46"/>
    <x v="2"/>
    <x v="2"/>
    <x v="0"/>
    <x v="6"/>
    <n v="147.38999999999999"/>
    <n v="4"/>
    <x v="5900"/>
    <n v="442.16999999999996"/>
    <n v="36.847499999999997"/>
    <n v="75"/>
  </r>
  <r>
    <n v="6985"/>
    <s v="03/07/2024"/>
    <s v="C720"/>
    <x v="0"/>
    <n v="54"/>
    <x v="0"/>
    <x v="3"/>
    <x v="1"/>
    <x v="11"/>
    <n v="492.83"/>
    <n v="4"/>
    <x v="5901"/>
    <n v="1478.49"/>
    <n v="123.2075"/>
    <n v="75"/>
  </r>
  <r>
    <n v="6986"/>
    <s v="13/12/2024"/>
    <s v="C173"/>
    <x v="0"/>
    <n v="60"/>
    <x v="0"/>
    <x v="3"/>
    <x v="0"/>
    <x v="6"/>
    <n v="485.03"/>
    <n v="5"/>
    <x v="5902"/>
    <n v="1940.1200000000001"/>
    <n v="97.006"/>
    <n v="80"/>
  </r>
  <r>
    <n v="6987"/>
    <s v="11/12/2024"/>
    <s v="C695"/>
    <x v="1"/>
    <n v="39"/>
    <x v="2"/>
    <x v="1"/>
    <x v="3"/>
    <x v="5"/>
    <n v="330.48"/>
    <n v="5"/>
    <x v="5903"/>
    <n v="1321.92"/>
    <n v="66.096000000000004"/>
    <n v="80"/>
  </r>
  <r>
    <n v="6988"/>
    <s v="11/12/2024"/>
    <s v="C708"/>
    <x v="1"/>
    <n v="41"/>
    <x v="2"/>
    <x v="0"/>
    <x v="3"/>
    <x v="15"/>
    <n v="918.01"/>
    <n v="5"/>
    <x v="5904"/>
    <n v="3672.04"/>
    <n v="183.602"/>
    <n v="80"/>
  </r>
  <r>
    <n v="6989"/>
    <s v="07/06/2024"/>
    <s v="C815"/>
    <x v="0"/>
    <n v="24"/>
    <x v="1"/>
    <x v="3"/>
    <x v="3"/>
    <x v="15"/>
    <n v="656.59"/>
    <n v="1"/>
    <x v="5905"/>
    <n v="0"/>
    <n v="656.59"/>
    <n v="0"/>
  </r>
  <r>
    <n v="6990"/>
    <s v="03/10/2024"/>
    <s v="C625"/>
    <x v="0"/>
    <n v="51"/>
    <x v="0"/>
    <x v="3"/>
    <x v="4"/>
    <x v="16"/>
    <n v="980.39"/>
    <n v="1"/>
    <x v="5906"/>
    <n v="0"/>
    <n v="980.39"/>
    <n v="0"/>
  </r>
  <r>
    <n v="6991"/>
    <s v="22/10/2024"/>
    <s v="C695"/>
    <x v="1"/>
    <n v="29"/>
    <x v="1"/>
    <x v="1"/>
    <x v="2"/>
    <x v="4"/>
    <n v="76.099999999999994"/>
    <n v="2"/>
    <x v="5907"/>
    <n v="76.099999999999994"/>
    <n v="38.049999999999997"/>
    <n v="50"/>
  </r>
  <r>
    <n v="6992"/>
    <s v="10/08/2024"/>
    <s v="C951"/>
    <x v="0"/>
    <n v="40"/>
    <x v="2"/>
    <x v="1"/>
    <x v="1"/>
    <x v="2"/>
    <n v="400.41"/>
    <n v="2"/>
    <x v="5908"/>
    <n v="400.41"/>
    <n v="200.20500000000001"/>
    <n v="50"/>
  </r>
  <r>
    <n v="6993"/>
    <s v="10/07/2024"/>
    <s v="C686"/>
    <x v="1"/>
    <n v="32"/>
    <x v="2"/>
    <x v="2"/>
    <x v="4"/>
    <x v="16"/>
    <n v="836.79"/>
    <n v="5"/>
    <x v="5909"/>
    <n v="3347.16"/>
    <n v="167.358"/>
    <n v="80"/>
  </r>
  <r>
    <n v="6994"/>
    <s v="11/06/2024"/>
    <s v="C120"/>
    <x v="0"/>
    <n v="50"/>
    <x v="0"/>
    <x v="3"/>
    <x v="2"/>
    <x v="4"/>
    <n v="428.46"/>
    <n v="3"/>
    <x v="5910"/>
    <n v="856.92000000000007"/>
    <n v="142.82"/>
    <n v="66.666666666666657"/>
  </r>
  <r>
    <n v="6995"/>
    <s v="28/07/2024"/>
    <s v="C440"/>
    <x v="1"/>
    <n v="30"/>
    <x v="2"/>
    <x v="3"/>
    <x v="1"/>
    <x v="2"/>
    <n v="269.26"/>
    <n v="2"/>
    <x v="5911"/>
    <n v="269.26"/>
    <n v="134.63"/>
    <n v="50"/>
  </r>
  <r>
    <n v="6996"/>
    <s v="12/08/2024"/>
    <s v="C991"/>
    <x v="1"/>
    <n v="40"/>
    <x v="2"/>
    <x v="3"/>
    <x v="1"/>
    <x v="19"/>
    <n v="997.83"/>
    <n v="1"/>
    <x v="5912"/>
    <n v="0"/>
    <n v="997.83"/>
    <n v="0"/>
  </r>
  <r>
    <n v="6997"/>
    <s v="03/06/2024"/>
    <s v="C712"/>
    <x v="0"/>
    <n v="55"/>
    <x v="0"/>
    <x v="3"/>
    <x v="1"/>
    <x v="1"/>
    <n v="874.39"/>
    <n v="1"/>
    <x v="5913"/>
    <n v="0"/>
    <n v="874.39"/>
    <n v="0"/>
  </r>
  <r>
    <n v="6998"/>
    <s v="05/01/2024"/>
    <s v="C201"/>
    <x v="1"/>
    <n v="49"/>
    <x v="2"/>
    <x v="1"/>
    <x v="3"/>
    <x v="13"/>
    <n v="551.01"/>
    <n v="4"/>
    <x v="5914"/>
    <n v="1653.03"/>
    <n v="137.7525"/>
    <n v="75"/>
  </r>
  <r>
    <n v="6999"/>
    <s v="08/07/2024"/>
    <s v="C456"/>
    <x v="1"/>
    <n v="62"/>
    <x v="0"/>
    <x v="0"/>
    <x v="3"/>
    <x v="13"/>
    <n v="566.09"/>
    <n v="5"/>
    <x v="5915"/>
    <n v="2264.3599999999997"/>
    <n v="113.218"/>
    <n v="80"/>
  </r>
  <r>
    <n v="7000"/>
    <s v="14/11/2024"/>
    <s v="C348"/>
    <x v="1"/>
    <n v="52"/>
    <x v="0"/>
    <x v="1"/>
    <x v="3"/>
    <x v="5"/>
    <n v="16.79"/>
    <n v="3"/>
    <x v="5916"/>
    <n v="33.58"/>
    <n v="5.5966666666666667"/>
    <n v="66.666666666666657"/>
  </r>
  <r>
    <n v="7001"/>
    <s v="27/02/2024"/>
    <s v="C186"/>
    <x v="0"/>
    <n v="18"/>
    <x v="3"/>
    <x v="2"/>
    <x v="1"/>
    <x v="1"/>
    <n v="981.18"/>
    <n v="5"/>
    <x v="5917"/>
    <n v="3924.72"/>
    <n v="196.23599999999999"/>
    <n v="80"/>
  </r>
  <r>
    <n v="7002"/>
    <s v="07/01/2024"/>
    <s v="C261"/>
    <x v="0"/>
    <n v="64"/>
    <x v="0"/>
    <x v="1"/>
    <x v="1"/>
    <x v="2"/>
    <n v="808.23"/>
    <n v="1"/>
    <x v="5918"/>
    <n v="0"/>
    <n v="808.23"/>
    <n v="0"/>
  </r>
  <r>
    <n v="7003"/>
    <s v="03/04/2024"/>
    <s v="C420"/>
    <x v="0"/>
    <n v="62"/>
    <x v="0"/>
    <x v="0"/>
    <x v="3"/>
    <x v="5"/>
    <n v="46.36"/>
    <n v="3"/>
    <x v="5919"/>
    <n v="92.720000000000013"/>
    <n v="15.453333333333333"/>
    <n v="66.666666666666671"/>
  </r>
  <r>
    <n v="7004"/>
    <s v="07/10/2024"/>
    <s v="C184"/>
    <x v="1"/>
    <n v="22"/>
    <x v="1"/>
    <x v="3"/>
    <x v="1"/>
    <x v="2"/>
    <n v="184.57"/>
    <n v="2"/>
    <x v="5920"/>
    <n v="184.57"/>
    <n v="92.284999999999997"/>
    <n v="50"/>
  </r>
  <r>
    <n v="7005"/>
    <s v="11/02/2024"/>
    <s v="C387"/>
    <x v="0"/>
    <n v="30"/>
    <x v="2"/>
    <x v="2"/>
    <x v="3"/>
    <x v="13"/>
    <n v="822.82"/>
    <n v="4"/>
    <x v="5921"/>
    <n v="2468.46"/>
    <n v="205.70500000000001"/>
    <n v="75"/>
  </r>
  <r>
    <n v="7006"/>
    <s v="09/02/2024"/>
    <s v="C752"/>
    <x v="1"/>
    <n v="22"/>
    <x v="1"/>
    <x v="2"/>
    <x v="3"/>
    <x v="13"/>
    <n v="96"/>
    <n v="1"/>
    <x v="5922"/>
    <n v="0"/>
    <n v="96"/>
    <n v="0"/>
  </r>
  <r>
    <n v="7007"/>
    <s v="23/12/2024"/>
    <s v="C103"/>
    <x v="1"/>
    <n v="49"/>
    <x v="2"/>
    <x v="3"/>
    <x v="3"/>
    <x v="5"/>
    <n v="942.37"/>
    <n v="4"/>
    <x v="5923"/>
    <n v="2827.11"/>
    <n v="235.5925"/>
    <n v="75"/>
  </r>
  <r>
    <n v="7008"/>
    <s v="12/10/2024"/>
    <s v="C726"/>
    <x v="0"/>
    <n v="38"/>
    <x v="2"/>
    <x v="0"/>
    <x v="2"/>
    <x v="3"/>
    <n v="999.89"/>
    <n v="5"/>
    <x v="5924"/>
    <n v="3999.56"/>
    <n v="199.97800000000001"/>
    <n v="80"/>
  </r>
  <r>
    <n v="7009"/>
    <s v="07/08/2024"/>
    <s v="C127"/>
    <x v="0"/>
    <n v="41"/>
    <x v="2"/>
    <x v="1"/>
    <x v="1"/>
    <x v="19"/>
    <n v="887.57"/>
    <n v="3"/>
    <x v="5925"/>
    <n v="1775.1399999999999"/>
    <n v="295.85666666666668"/>
    <n v="66.666666666666657"/>
  </r>
  <r>
    <n v="7010"/>
    <s v="06/01/2024"/>
    <s v="C543"/>
    <x v="1"/>
    <n v="35"/>
    <x v="2"/>
    <x v="3"/>
    <x v="4"/>
    <x v="16"/>
    <n v="741.51"/>
    <n v="5"/>
    <x v="5926"/>
    <n v="2966.04"/>
    <n v="148.30199999999999"/>
    <n v="80"/>
  </r>
  <r>
    <n v="7011"/>
    <s v="12/06/2024"/>
    <s v="C579"/>
    <x v="1"/>
    <n v="38"/>
    <x v="2"/>
    <x v="0"/>
    <x v="3"/>
    <x v="5"/>
    <n v="492.41"/>
    <n v="4"/>
    <x v="5927"/>
    <n v="1477.23"/>
    <n v="123.10250000000001"/>
    <n v="75"/>
  </r>
  <r>
    <n v="7012"/>
    <s v="07/03/2024"/>
    <s v="C807"/>
    <x v="0"/>
    <n v="27"/>
    <x v="1"/>
    <x v="0"/>
    <x v="4"/>
    <x v="16"/>
    <n v="91.61"/>
    <n v="1"/>
    <x v="5928"/>
    <n v="0"/>
    <n v="91.61"/>
    <n v="0"/>
  </r>
  <r>
    <n v="7013"/>
    <s v="30/12/2024"/>
    <s v="C818"/>
    <x v="0"/>
    <n v="41"/>
    <x v="2"/>
    <x v="0"/>
    <x v="2"/>
    <x v="4"/>
    <n v="733.14"/>
    <n v="4"/>
    <x v="5929"/>
    <n v="2199.42"/>
    <n v="183.285"/>
    <n v="75"/>
  </r>
  <r>
    <n v="7014"/>
    <s v="02/02/2024"/>
    <s v="C360"/>
    <x v="0"/>
    <n v="57"/>
    <x v="0"/>
    <x v="3"/>
    <x v="1"/>
    <x v="1"/>
    <n v="402.9"/>
    <n v="1"/>
    <x v="5930"/>
    <n v="0"/>
    <n v="402.9"/>
    <n v="0"/>
  </r>
  <r>
    <n v="7015"/>
    <s v="26/11/2024"/>
    <s v="C989"/>
    <x v="1"/>
    <n v="64"/>
    <x v="0"/>
    <x v="0"/>
    <x v="3"/>
    <x v="14"/>
    <n v="574.53"/>
    <n v="4"/>
    <x v="5931"/>
    <n v="1723.59"/>
    <n v="143.63249999999999"/>
    <n v="75"/>
  </r>
  <r>
    <n v="7016"/>
    <s v="23/07/2024"/>
    <s v="C269"/>
    <x v="1"/>
    <n v="38"/>
    <x v="2"/>
    <x v="2"/>
    <x v="3"/>
    <x v="5"/>
    <n v="300.45999999999998"/>
    <n v="5"/>
    <x v="5932"/>
    <n v="1201.8399999999999"/>
    <n v="60.091999999999999"/>
    <n v="80"/>
  </r>
  <r>
    <n v="7017"/>
    <s v="24/07/2024"/>
    <s v="C530"/>
    <x v="1"/>
    <n v="42"/>
    <x v="2"/>
    <x v="2"/>
    <x v="3"/>
    <x v="13"/>
    <n v="249.73"/>
    <n v="4"/>
    <x v="5933"/>
    <n v="749.18999999999994"/>
    <n v="62.432499999999997"/>
    <n v="75"/>
  </r>
  <r>
    <n v="7018"/>
    <s v="13/11/2024"/>
    <s v="C876"/>
    <x v="1"/>
    <n v="40"/>
    <x v="2"/>
    <x v="1"/>
    <x v="4"/>
    <x v="18"/>
    <n v="331.05"/>
    <n v="2"/>
    <x v="5934"/>
    <n v="331.05"/>
    <n v="165.52500000000001"/>
    <n v="50"/>
  </r>
  <r>
    <n v="7019"/>
    <s v="10/01/2024"/>
    <s v="C175"/>
    <x v="1"/>
    <n v="39"/>
    <x v="2"/>
    <x v="1"/>
    <x v="2"/>
    <x v="9"/>
    <n v="815.69"/>
    <n v="5"/>
    <x v="5935"/>
    <n v="3262.7599999999998"/>
    <n v="163.13800000000001"/>
    <n v="80"/>
  </r>
  <r>
    <n v="7020"/>
    <s v="04/04/2024"/>
    <s v="C764"/>
    <x v="0"/>
    <n v="21"/>
    <x v="1"/>
    <x v="0"/>
    <x v="1"/>
    <x v="11"/>
    <n v="432.23"/>
    <n v="4"/>
    <x v="5936"/>
    <n v="1296.69"/>
    <n v="108.0575"/>
    <n v="75"/>
  </r>
  <r>
    <n v="7021"/>
    <s v="03/10/2024"/>
    <s v="C227"/>
    <x v="0"/>
    <n v="51"/>
    <x v="0"/>
    <x v="0"/>
    <x v="2"/>
    <x v="9"/>
    <n v="318.58999999999997"/>
    <n v="4"/>
    <x v="4029"/>
    <n v="955.77"/>
    <n v="79.647499999999994"/>
    <n v="75"/>
  </r>
  <r>
    <n v="7022"/>
    <s v="05/07/2024"/>
    <s v="C131"/>
    <x v="1"/>
    <n v="23"/>
    <x v="1"/>
    <x v="0"/>
    <x v="3"/>
    <x v="15"/>
    <n v="438.64"/>
    <n v="3"/>
    <x v="5937"/>
    <n v="877.28000000000009"/>
    <n v="146.21333333333334"/>
    <n v="66.666666666666671"/>
  </r>
  <r>
    <n v="7023"/>
    <s v="22/12/2024"/>
    <s v="C718"/>
    <x v="1"/>
    <n v="45"/>
    <x v="2"/>
    <x v="1"/>
    <x v="2"/>
    <x v="4"/>
    <n v="41.96"/>
    <n v="5"/>
    <x v="5938"/>
    <n v="167.84"/>
    <n v="8.3919999999999995"/>
    <n v="80"/>
  </r>
  <r>
    <n v="7024"/>
    <s v="30/10/2024"/>
    <s v="C971"/>
    <x v="0"/>
    <n v="48"/>
    <x v="2"/>
    <x v="2"/>
    <x v="4"/>
    <x v="7"/>
    <n v="891.7"/>
    <n v="3"/>
    <x v="5939"/>
    <n v="1783.3999999999999"/>
    <n v="297.23333333333335"/>
    <n v="66.666666666666657"/>
  </r>
  <r>
    <n v="7025"/>
    <s v="04/03/2024"/>
    <s v="C140"/>
    <x v="0"/>
    <n v="52"/>
    <x v="0"/>
    <x v="2"/>
    <x v="0"/>
    <x v="6"/>
    <n v="556.24"/>
    <n v="5"/>
    <x v="5940"/>
    <n v="2224.96"/>
    <n v="111.248"/>
    <n v="80"/>
  </r>
  <r>
    <n v="7026"/>
    <s v="11/11/2024"/>
    <s v="C815"/>
    <x v="0"/>
    <n v="56"/>
    <x v="0"/>
    <x v="3"/>
    <x v="0"/>
    <x v="10"/>
    <n v="113.78"/>
    <n v="1"/>
    <x v="5941"/>
    <n v="0"/>
    <n v="113.78"/>
    <n v="0"/>
  </r>
  <r>
    <n v="7027"/>
    <s v="22/04/2024"/>
    <s v="C435"/>
    <x v="0"/>
    <n v="59"/>
    <x v="0"/>
    <x v="1"/>
    <x v="1"/>
    <x v="11"/>
    <n v="295.52"/>
    <n v="5"/>
    <x v="5942"/>
    <n v="1182.08"/>
    <n v="59.103999999999999"/>
    <n v="80"/>
  </r>
  <r>
    <n v="7028"/>
    <s v="12/04/2024"/>
    <s v="C780"/>
    <x v="1"/>
    <n v="40"/>
    <x v="2"/>
    <x v="0"/>
    <x v="1"/>
    <x v="11"/>
    <n v="983.72"/>
    <n v="5"/>
    <x v="5943"/>
    <n v="3934.88"/>
    <n v="196.744"/>
    <n v="80"/>
  </r>
  <r>
    <n v="7029"/>
    <s v="13/11/2024"/>
    <s v="C916"/>
    <x v="0"/>
    <n v="23"/>
    <x v="1"/>
    <x v="2"/>
    <x v="2"/>
    <x v="4"/>
    <n v="597.13"/>
    <n v="4"/>
    <x v="5944"/>
    <n v="1791.3899999999999"/>
    <n v="149.2825"/>
    <n v="75"/>
  </r>
  <r>
    <n v="7030"/>
    <s v="05/05/2024"/>
    <s v="C243"/>
    <x v="1"/>
    <n v="33"/>
    <x v="2"/>
    <x v="3"/>
    <x v="1"/>
    <x v="1"/>
    <n v="298.49"/>
    <n v="2"/>
    <x v="5945"/>
    <n v="298.49"/>
    <n v="149.245"/>
    <n v="50"/>
  </r>
  <r>
    <n v="7031"/>
    <s v="16/01/2024"/>
    <s v="C685"/>
    <x v="0"/>
    <n v="19"/>
    <x v="3"/>
    <x v="2"/>
    <x v="4"/>
    <x v="18"/>
    <n v="432.08"/>
    <n v="5"/>
    <x v="5946"/>
    <n v="1728.3200000000002"/>
    <n v="86.415999999999997"/>
    <n v="80"/>
  </r>
  <r>
    <n v="7032"/>
    <s v="11/05/2024"/>
    <s v="C700"/>
    <x v="0"/>
    <n v="41"/>
    <x v="2"/>
    <x v="3"/>
    <x v="3"/>
    <x v="5"/>
    <n v="265.89"/>
    <n v="3"/>
    <x v="5947"/>
    <n v="531.78"/>
    <n v="88.63"/>
    <n v="66.666666666666657"/>
  </r>
  <r>
    <n v="7033"/>
    <s v="19/10/2024"/>
    <s v="C792"/>
    <x v="0"/>
    <n v="34"/>
    <x v="2"/>
    <x v="0"/>
    <x v="3"/>
    <x v="15"/>
    <n v="41.49"/>
    <n v="2"/>
    <x v="5948"/>
    <n v="41.49"/>
    <n v="20.745000000000001"/>
    <n v="50"/>
  </r>
  <r>
    <n v="7034"/>
    <s v="14/08/2024"/>
    <s v="C704"/>
    <x v="1"/>
    <n v="62"/>
    <x v="0"/>
    <x v="0"/>
    <x v="2"/>
    <x v="9"/>
    <n v="843.61"/>
    <n v="5"/>
    <x v="5949"/>
    <n v="3374.44"/>
    <n v="168.72200000000001"/>
    <n v="80"/>
  </r>
  <r>
    <n v="7035"/>
    <s v="15/07/2024"/>
    <s v="C481"/>
    <x v="1"/>
    <n v="18"/>
    <x v="3"/>
    <x v="2"/>
    <x v="3"/>
    <x v="5"/>
    <n v="299.55"/>
    <n v="2"/>
    <x v="5950"/>
    <n v="299.55"/>
    <n v="149.77500000000001"/>
    <n v="50"/>
  </r>
  <r>
    <n v="7036"/>
    <s v="06/07/2024"/>
    <s v="C110"/>
    <x v="0"/>
    <n v="23"/>
    <x v="1"/>
    <x v="1"/>
    <x v="2"/>
    <x v="9"/>
    <n v="840.03"/>
    <n v="1"/>
    <x v="5951"/>
    <n v="0"/>
    <n v="840.03"/>
    <n v="0"/>
  </r>
  <r>
    <n v="7037"/>
    <s v="15/06/2024"/>
    <s v="C830"/>
    <x v="1"/>
    <n v="22"/>
    <x v="1"/>
    <x v="2"/>
    <x v="1"/>
    <x v="11"/>
    <n v="483.77"/>
    <n v="2"/>
    <x v="5952"/>
    <n v="483.77"/>
    <n v="241.88499999999999"/>
    <n v="50"/>
  </r>
  <r>
    <n v="7038"/>
    <s v="09/11/2024"/>
    <s v="C720"/>
    <x v="1"/>
    <n v="62"/>
    <x v="0"/>
    <x v="1"/>
    <x v="1"/>
    <x v="2"/>
    <n v="191.07"/>
    <n v="1"/>
    <x v="5953"/>
    <n v="0"/>
    <n v="191.07"/>
    <n v="0"/>
  </r>
  <r>
    <n v="7039"/>
    <s v="04/11/2024"/>
    <s v="C305"/>
    <x v="0"/>
    <n v="46"/>
    <x v="2"/>
    <x v="2"/>
    <x v="4"/>
    <x v="17"/>
    <n v="803.85"/>
    <n v="2"/>
    <x v="5954"/>
    <n v="803.85"/>
    <n v="401.92500000000001"/>
    <n v="50"/>
  </r>
  <r>
    <n v="7040"/>
    <s v="24/05/2024"/>
    <s v="C553"/>
    <x v="0"/>
    <n v="29"/>
    <x v="1"/>
    <x v="1"/>
    <x v="3"/>
    <x v="13"/>
    <n v="383.34"/>
    <n v="2"/>
    <x v="5955"/>
    <n v="383.34"/>
    <n v="191.67"/>
    <n v="50"/>
  </r>
  <r>
    <n v="7041"/>
    <s v="14/07/2024"/>
    <s v="C281"/>
    <x v="1"/>
    <n v="56"/>
    <x v="0"/>
    <x v="0"/>
    <x v="4"/>
    <x v="17"/>
    <n v="710.65"/>
    <n v="3"/>
    <x v="5956"/>
    <n v="1421.2999999999997"/>
    <n v="236.88333333333333"/>
    <n v="66.666666666666657"/>
  </r>
  <r>
    <n v="7042"/>
    <s v="24/03/2024"/>
    <s v="C260"/>
    <x v="1"/>
    <n v="64"/>
    <x v="0"/>
    <x v="3"/>
    <x v="0"/>
    <x v="6"/>
    <n v="838.86"/>
    <n v="3"/>
    <x v="5957"/>
    <n v="1677.7199999999998"/>
    <n v="279.62"/>
    <n v="66.666666666666657"/>
  </r>
  <r>
    <n v="7043"/>
    <s v="03/08/2024"/>
    <s v="C685"/>
    <x v="1"/>
    <n v="20"/>
    <x v="1"/>
    <x v="1"/>
    <x v="4"/>
    <x v="17"/>
    <n v="963.36"/>
    <n v="4"/>
    <x v="5958"/>
    <n v="2890.08"/>
    <n v="240.84"/>
    <n v="75"/>
  </r>
  <r>
    <n v="7044"/>
    <s v="25/09/2024"/>
    <s v="C907"/>
    <x v="0"/>
    <n v="18"/>
    <x v="3"/>
    <x v="0"/>
    <x v="2"/>
    <x v="12"/>
    <n v="94.96"/>
    <n v="2"/>
    <x v="5959"/>
    <n v="94.96"/>
    <n v="47.48"/>
    <n v="50"/>
  </r>
  <r>
    <n v="7045"/>
    <s v="03/04/2024"/>
    <s v="C562"/>
    <x v="0"/>
    <n v="44"/>
    <x v="2"/>
    <x v="3"/>
    <x v="2"/>
    <x v="9"/>
    <n v="18.3"/>
    <n v="1"/>
    <x v="5960"/>
    <n v="0"/>
    <n v="18.3"/>
    <n v="0"/>
  </r>
  <r>
    <n v="7046"/>
    <s v="17/05/2024"/>
    <s v="C648"/>
    <x v="1"/>
    <n v="41"/>
    <x v="2"/>
    <x v="0"/>
    <x v="4"/>
    <x v="7"/>
    <n v="552.94000000000005"/>
    <n v="2"/>
    <x v="5961"/>
    <n v="552.94000000000005"/>
    <n v="276.47000000000003"/>
    <n v="50"/>
  </r>
  <r>
    <n v="7047"/>
    <s v="23/04/2024"/>
    <s v="C844"/>
    <x v="0"/>
    <n v="61"/>
    <x v="0"/>
    <x v="0"/>
    <x v="1"/>
    <x v="19"/>
    <n v="271.60000000000002"/>
    <n v="5"/>
    <x v="5962"/>
    <n v="1086.4000000000001"/>
    <n v="54.320000000000007"/>
    <n v="80"/>
  </r>
  <r>
    <n v="7048"/>
    <s v="02/02/2024"/>
    <s v="C493"/>
    <x v="0"/>
    <n v="36"/>
    <x v="2"/>
    <x v="0"/>
    <x v="0"/>
    <x v="6"/>
    <n v="474.41"/>
    <n v="1"/>
    <x v="5963"/>
    <n v="0"/>
    <n v="474.41"/>
    <n v="0"/>
  </r>
  <r>
    <n v="7049"/>
    <s v="11/03/2024"/>
    <s v="C192"/>
    <x v="1"/>
    <n v="25"/>
    <x v="1"/>
    <x v="1"/>
    <x v="4"/>
    <x v="16"/>
    <n v="81.93"/>
    <n v="5"/>
    <x v="5964"/>
    <n v="327.71999999999997"/>
    <n v="16.386000000000003"/>
    <n v="80"/>
  </r>
  <r>
    <n v="7050"/>
    <s v="27/08/2024"/>
    <s v="C106"/>
    <x v="1"/>
    <n v="61"/>
    <x v="0"/>
    <x v="0"/>
    <x v="1"/>
    <x v="11"/>
    <n v="506.57"/>
    <n v="4"/>
    <x v="5965"/>
    <n v="1519.71"/>
    <n v="126.6425"/>
    <n v="75"/>
  </r>
  <r>
    <n v="7051"/>
    <s v="18/02/2024"/>
    <s v="C263"/>
    <x v="0"/>
    <n v="64"/>
    <x v="0"/>
    <x v="0"/>
    <x v="4"/>
    <x v="7"/>
    <n v="133.61000000000001"/>
    <n v="5"/>
    <x v="5966"/>
    <n v="534.43999999999994"/>
    <n v="26.722000000000001"/>
    <n v="80"/>
  </r>
  <r>
    <n v="7052"/>
    <s v="21/02/2024"/>
    <s v="C815"/>
    <x v="0"/>
    <n v="19"/>
    <x v="3"/>
    <x v="0"/>
    <x v="3"/>
    <x v="5"/>
    <n v="840.2"/>
    <n v="4"/>
    <x v="5967"/>
    <n v="2520.6000000000004"/>
    <n v="210.05"/>
    <n v="75.000000000000014"/>
  </r>
  <r>
    <n v="7053"/>
    <s v="27/04/2024"/>
    <s v="C707"/>
    <x v="1"/>
    <n v="47"/>
    <x v="2"/>
    <x v="1"/>
    <x v="2"/>
    <x v="3"/>
    <n v="761.89"/>
    <n v="4"/>
    <x v="5968"/>
    <n v="2285.67"/>
    <n v="190.4725"/>
    <n v="75"/>
  </r>
  <r>
    <n v="7054"/>
    <s v="28/11/2024"/>
    <s v="C400"/>
    <x v="0"/>
    <n v="47"/>
    <x v="2"/>
    <x v="2"/>
    <x v="3"/>
    <x v="14"/>
    <n v="83.33"/>
    <n v="4"/>
    <x v="5969"/>
    <n v="249.99"/>
    <n v="20.8325"/>
    <n v="75"/>
  </r>
  <r>
    <n v="7055"/>
    <s v="06/09/2024"/>
    <s v="C967"/>
    <x v="0"/>
    <n v="56"/>
    <x v="0"/>
    <x v="0"/>
    <x v="3"/>
    <x v="14"/>
    <n v="837.99"/>
    <n v="5"/>
    <x v="5970"/>
    <n v="3351.96"/>
    <n v="167.59800000000001"/>
    <n v="80"/>
  </r>
  <r>
    <n v="7056"/>
    <s v="03/05/2024"/>
    <s v="C778"/>
    <x v="1"/>
    <n v="62"/>
    <x v="0"/>
    <x v="2"/>
    <x v="0"/>
    <x v="8"/>
    <n v="331.71"/>
    <n v="4"/>
    <x v="5971"/>
    <n v="995.12999999999988"/>
    <n v="82.927499999999995"/>
    <n v="75"/>
  </r>
  <r>
    <n v="7057"/>
    <s v="06/04/2024"/>
    <s v="C780"/>
    <x v="1"/>
    <n v="49"/>
    <x v="2"/>
    <x v="0"/>
    <x v="1"/>
    <x v="1"/>
    <n v="359.33"/>
    <n v="4"/>
    <x v="5972"/>
    <n v="1077.99"/>
    <n v="89.832499999999996"/>
    <n v="75"/>
  </r>
  <r>
    <n v="7058"/>
    <s v="27/07/2024"/>
    <s v="C910"/>
    <x v="0"/>
    <n v="18"/>
    <x v="3"/>
    <x v="1"/>
    <x v="2"/>
    <x v="4"/>
    <n v="188.01"/>
    <n v="3"/>
    <x v="5973"/>
    <n v="376.02"/>
    <n v="62.669999999999995"/>
    <n v="66.666666666666657"/>
  </r>
  <r>
    <n v="7059"/>
    <s v="16/01/2024"/>
    <s v="C723"/>
    <x v="0"/>
    <n v="55"/>
    <x v="0"/>
    <x v="2"/>
    <x v="3"/>
    <x v="15"/>
    <n v="836.95"/>
    <n v="2"/>
    <x v="5974"/>
    <n v="836.95"/>
    <n v="418.47500000000002"/>
    <n v="50"/>
  </r>
  <r>
    <n v="7060"/>
    <s v="19/10/2024"/>
    <s v="C337"/>
    <x v="0"/>
    <n v="30"/>
    <x v="2"/>
    <x v="0"/>
    <x v="2"/>
    <x v="3"/>
    <n v="410.66"/>
    <n v="4"/>
    <x v="5975"/>
    <n v="1231.98"/>
    <n v="102.66500000000001"/>
    <n v="75"/>
  </r>
  <r>
    <n v="7061"/>
    <s v="05/04/2024"/>
    <s v="C574"/>
    <x v="1"/>
    <n v="28"/>
    <x v="1"/>
    <x v="2"/>
    <x v="1"/>
    <x v="19"/>
    <n v="58.35"/>
    <n v="1"/>
    <x v="5976"/>
    <n v="0"/>
    <n v="58.35"/>
    <n v="0"/>
  </r>
  <r>
    <n v="7062"/>
    <s v="12/06/2024"/>
    <s v="C212"/>
    <x v="0"/>
    <n v="27"/>
    <x v="1"/>
    <x v="3"/>
    <x v="4"/>
    <x v="16"/>
    <n v="966.59"/>
    <n v="1"/>
    <x v="5977"/>
    <n v="0"/>
    <n v="966.59"/>
    <n v="0"/>
  </r>
  <r>
    <n v="7063"/>
    <s v="26/12/2024"/>
    <s v="C427"/>
    <x v="0"/>
    <n v="43"/>
    <x v="2"/>
    <x v="2"/>
    <x v="3"/>
    <x v="13"/>
    <n v="263.33"/>
    <n v="3"/>
    <x v="5978"/>
    <n v="526.66000000000008"/>
    <n v="87.776666666666657"/>
    <n v="66.666666666666671"/>
  </r>
  <r>
    <n v="7064"/>
    <s v="23/12/2024"/>
    <s v="C639"/>
    <x v="1"/>
    <n v="37"/>
    <x v="2"/>
    <x v="0"/>
    <x v="1"/>
    <x v="11"/>
    <n v="936.82"/>
    <n v="5"/>
    <x v="5979"/>
    <n v="3747.28"/>
    <n v="187.364"/>
    <n v="80"/>
  </r>
  <r>
    <n v="7065"/>
    <s v="19/09/2024"/>
    <s v="C749"/>
    <x v="1"/>
    <n v="34"/>
    <x v="2"/>
    <x v="2"/>
    <x v="2"/>
    <x v="9"/>
    <n v="308.23"/>
    <n v="5"/>
    <x v="5980"/>
    <n v="1232.92"/>
    <n v="61.646000000000001"/>
    <n v="80"/>
  </r>
  <r>
    <n v="7066"/>
    <s v="31/08/2024"/>
    <s v="C728"/>
    <x v="0"/>
    <n v="34"/>
    <x v="2"/>
    <x v="0"/>
    <x v="1"/>
    <x v="2"/>
    <n v="833.11"/>
    <n v="5"/>
    <x v="5981"/>
    <n v="3332.44"/>
    <n v="166.62200000000001"/>
    <n v="80"/>
  </r>
  <r>
    <n v="7067"/>
    <s v="13/07/2024"/>
    <s v="C444"/>
    <x v="1"/>
    <n v="21"/>
    <x v="1"/>
    <x v="2"/>
    <x v="4"/>
    <x v="16"/>
    <n v="667.58"/>
    <n v="4"/>
    <x v="5982"/>
    <n v="2002.7400000000002"/>
    <n v="166.89500000000001"/>
    <n v="75"/>
  </r>
  <r>
    <n v="7068"/>
    <s v="01/12/2024"/>
    <s v="C702"/>
    <x v="1"/>
    <n v="22"/>
    <x v="1"/>
    <x v="2"/>
    <x v="1"/>
    <x v="19"/>
    <n v="862.67"/>
    <n v="5"/>
    <x v="5983"/>
    <n v="3450.6800000000003"/>
    <n v="172.53399999999999"/>
    <n v="80"/>
  </r>
  <r>
    <n v="7069"/>
    <s v="01/12/2024"/>
    <s v="C252"/>
    <x v="0"/>
    <n v="40"/>
    <x v="2"/>
    <x v="1"/>
    <x v="2"/>
    <x v="9"/>
    <n v="976.36"/>
    <n v="5"/>
    <x v="5984"/>
    <n v="3905.44"/>
    <n v="195.27199999999999"/>
    <n v="80"/>
  </r>
  <r>
    <n v="7070"/>
    <s v="01/12/2024"/>
    <s v="C545"/>
    <x v="1"/>
    <n v="63"/>
    <x v="0"/>
    <x v="1"/>
    <x v="3"/>
    <x v="14"/>
    <n v="872.77"/>
    <n v="2"/>
    <x v="5985"/>
    <n v="872.77"/>
    <n v="436.38499999999999"/>
    <n v="50"/>
  </r>
  <r>
    <n v="7071"/>
    <s v="30/04/2024"/>
    <s v="C567"/>
    <x v="1"/>
    <n v="27"/>
    <x v="1"/>
    <x v="2"/>
    <x v="3"/>
    <x v="13"/>
    <n v="409.63"/>
    <n v="4"/>
    <x v="5986"/>
    <n v="1228.8899999999999"/>
    <n v="102.4075"/>
    <n v="74.999999999999986"/>
  </r>
  <r>
    <n v="7072"/>
    <s v="03/11/2024"/>
    <s v="C486"/>
    <x v="0"/>
    <n v="63"/>
    <x v="0"/>
    <x v="1"/>
    <x v="0"/>
    <x v="0"/>
    <n v="816.36"/>
    <n v="4"/>
    <x v="5987"/>
    <n v="2449.08"/>
    <n v="204.09"/>
    <n v="75"/>
  </r>
  <r>
    <n v="7073"/>
    <s v="29/11/2024"/>
    <s v="C396"/>
    <x v="1"/>
    <n v="45"/>
    <x v="2"/>
    <x v="1"/>
    <x v="2"/>
    <x v="12"/>
    <n v="714.53"/>
    <n v="1"/>
    <x v="5988"/>
    <n v="0"/>
    <n v="714.53"/>
    <n v="0"/>
  </r>
  <r>
    <n v="7074"/>
    <s v="03/01/2024"/>
    <s v="C233"/>
    <x v="0"/>
    <n v="50"/>
    <x v="0"/>
    <x v="3"/>
    <x v="0"/>
    <x v="0"/>
    <n v="70.989999999999995"/>
    <n v="1"/>
    <x v="5989"/>
    <n v="0"/>
    <n v="70.989999999999995"/>
    <n v="0"/>
  </r>
  <r>
    <n v="7075"/>
    <s v="05/07/2024"/>
    <s v="C721"/>
    <x v="0"/>
    <n v="60"/>
    <x v="0"/>
    <x v="0"/>
    <x v="0"/>
    <x v="10"/>
    <n v="930.46"/>
    <n v="2"/>
    <x v="5990"/>
    <n v="930.46"/>
    <n v="465.23"/>
    <n v="50"/>
  </r>
  <r>
    <n v="7076"/>
    <s v="24/03/2024"/>
    <s v="C101"/>
    <x v="1"/>
    <n v="43"/>
    <x v="2"/>
    <x v="0"/>
    <x v="4"/>
    <x v="7"/>
    <n v="471.3"/>
    <n v="3"/>
    <x v="5991"/>
    <n v="942.60000000000014"/>
    <n v="157.1"/>
    <n v="66.666666666666671"/>
  </r>
  <r>
    <n v="7077"/>
    <s v="08/04/2024"/>
    <s v="C866"/>
    <x v="1"/>
    <n v="46"/>
    <x v="2"/>
    <x v="3"/>
    <x v="2"/>
    <x v="3"/>
    <n v="143.11000000000001"/>
    <n v="4"/>
    <x v="5992"/>
    <n v="429.33000000000004"/>
    <n v="35.777500000000003"/>
    <n v="75"/>
  </r>
  <r>
    <n v="7078"/>
    <s v="13/09/2024"/>
    <s v="C815"/>
    <x v="1"/>
    <n v="44"/>
    <x v="2"/>
    <x v="2"/>
    <x v="3"/>
    <x v="14"/>
    <n v="431.12"/>
    <n v="1"/>
    <x v="5993"/>
    <n v="0"/>
    <n v="431.12"/>
    <n v="0"/>
  </r>
  <r>
    <n v="7079"/>
    <s v="04/02/2024"/>
    <s v="C144"/>
    <x v="0"/>
    <n v="35"/>
    <x v="2"/>
    <x v="1"/>
    <x v="2"/>
    <x v="12"/>
    <n v="607.11"/>
    <n v="5"/>
    <x v="5994"/>
    <n v="2428.44"/>
    <n v="121.422"/>
    <n v="80"/>
  </r>
  <r>
    <n v="7080"/>
    <s v="31/07/2024"/>
    <s v="C120"/>
    <x v="1"/>
    <n v="57"/>
    <x v="0"/>
    <x v="0"/>
    <x v="4"/>
    <x v="17"/>
    <n v="577.22"/>
    <n v="4"/>
    <x v="5995"/>
    <n v="1731.66"/>
    <n v="144.30500000000001"/>
    <n v="75"/>
  </r>
  <r>
    <n v="7081"/>
    <s v="21/01/2024"/>
    <s v="C230"/>
    <x v="0"/>
    <n v="27"/>
    <x v="1"/>
    <x v="3"/>
    <x v="2"/>
    <x v="4"/>
    <n v="579.04999999999995"/>
    <n v="4"/>
    <x v="5996"/>
    <n v="1737.1499999999999"/>
    <n v="144.76249999999999"/>
    <n v="75"/>
  </r>
  <r>
    <n v="7082"/>
    <s v="07/04/2024"/>
    <s v="C184"/>
    <x v="1"/>
    <n v="59"/>
    <x v="0"/>
    <x v="0"/>
    <x v="2"/>
    <x v="12"/>
    <n v="263.27999999999997"/>
    <n v="4"/>
    <x v="5997"/>
    <n v="789.83999999999992"/>
    <n v="65.819999999999993"/>
    <n v="75"/>
  </r>
  <r>
    <n v="7083"/>
    <s v="11/07/2024"/>
    <s v="C551"/>
    <x v="1"/>
    <n v="22"/>
    <x v="1"/>
    <x v="2"/>
    <x v="0"/>
    <x v="6"/>
    <n v="636.38"/>
    <n v="1"/>
    <x v="5998"/>
    <n v="0"/>
    <n v="636.38"/>
    <n v="0"/>
  </r>
  <r>
    <n v="7084"/>
    <s v="27/03/2024"/>
    <s v="C979"/>
    <x v="1"/>
    <n v="27"/>
    <x v="1"/>
    <x v="3"/>
    <x v="2"/>
    <x v="3"/>
    <n v="908.34"/>
    <n v="2"/>
    <x v="3964"/>
    <n v="908.34"/>
    <n v="454.17"/>
    <n v="50"/>
  </r>
  <r>
    <n v="7085"/>
    <s v="30/04/2024"/>
    <s v="C801"/>
    <x v="0"/>
    <n v="38"/>
    <x v="2"/>
    <x v="2"/>
    <x v="0"/>
    <x v="10"/>
    <n v="394.78"/>
    <n v="1"/>
    <x v="5999"/>
    <n v="0"/>
    <n v="394.78"/>
    <n v="0"/>
  </r>
  <r>
    <n v="7086"/>
    <s v="17/02/2024"/>
    <s v="C456"/>
    <x v="1"/>
    <n v="41"/>
    <x v="2"/>
    <x v="2"/>
    <x v="0"/>
    <x v="0"/>
    <n v="634.27"/>
    <n v="5"/>
    <x v="6000"/>
    <n v="2537.08"/>
    <n v="126.854"/>
    <n v="80"/>
  </r>
  <r>
    <n v="7087"/>
    <s v="01/04/2024"/>
    <s v="C196"/>
    <x v="1"/>
    <n v="55"/>
    <x v="0"/>
    <x v="3"/>
    <x v="1"/>
    <x v="11"/>
    <n v="251.55"/>
    <n v="5"/>
    <x v="6001"/>
    <n v="1006.2"/>
    <n v="50.31"/>
    <n v="80"/>
  </r>
  <r>
    <n v="7088"/>
    <s v="22/05/2024"/>
    <s v="C895"/>
    <x v="0"/>
    <n v="20"/>
    <x v="1"/>
    <x v="0"/>
    <x v="4"/>
    <x v="17"/>
    <n v="57.8"/>
    <n v="3"/>
    <x v="6002"/>
    <n v="115.60000000000001"/>
    <n v="19.266666666666666"/>
    <n v="66.666666666666671"/>
  </r>
  <r>
    <n v="7089"/>
    <s v="06/06/2024"/>
    <s v="C946"/>
    <x v="0"/>
    <n v="57"/>
    <x v="0"/>
    <x v="1"/>
    <x v="0"/>
    <x v="10"/>
    <n v="589.87"/>
    <n v="1"/>
    <x v="6003"/>
    <n v="0"/>
    <n v="589.87"/>
    <n v="0"/>
  </r>
  <r>
    <n v="7090"/>
    <s v="08/09/2024"/>
    <s v="C950"/>
    <x v="1"/>
    <n v="48"/>
    <x v="2"/>
    <x v="1"/>
    <x v="2"/>
    <x v="3"/>
    <n v="57.07"/>
    <n v="1"/>
    <x v="6004"/>
    <n v="0"/>
    <n v="57.07"/>
    <n v="0"/>
  </r>
  <r>
    <n v="7091"/>
    <s v="06/12/2024"/>
    <s v="C103"/>
    <x v="1"/>
    <n v="58"/>
    <x v="0"/>
    <x v="3"/>
    <x v="0"/>
    <x v="10"/>
    <n v="726.35"/>
    <n v="3"/>
    <x v="6005"/>
    <n v="1452.7000000000003"/>
    <n v="242.11666666666667"/>
    <n v="66.666666666666671"/>
  </r>
  <r>
    <n v="7092"/>
    <s v="09/04/2024"/>
    <s v="C436"/>
    <x v="1"/>
    <n v="54"/>
    <x v="0"/>
    <x v="1"/>
    <x v="0"/>
    <x v="10"/>
    <n v="673.65"/>
    <n v="3"/>
    <x v="6006"/>
    <n v="1347.3000000000002"/>
    <n v="224.54999999999998"/>
    <n v="66.666666666666671"/>
  </r>
  <r>
    <n v="7093"/>
    <s v="25/05/2024"/>
    <s v="C828"/>
    <x v="0"/>
    <n v="19"/>
    <x v="3"/>
    <x v="2"/>
    <x v="0"/>
    <x v="8"/>
    <n v="375.63"/>
    <n v="4"/>
    <x v="6007"/>
    <n v="1126.8899999999999"/>
    <n v="93.907499999999999"/>
    <n v="74.999999999999986"/>
  </r>
  <r>
    <n v="7094"/>
    <s v="12/12/2024"/>
    <s v="C511"/>
    <x v="0"/>
    <n v="19"/>
    <x v="3"/>
    <x v="0"/>
    <x v="3"/>
    <x v="14"/>
    <n v="417.18"/>
    <n v="4"/>
    <x v="6008"/>
    <n v="1251.54"/>
    <n v="104.295"/>
    <n v="75"/>
  </r>
  <r>
    <n v="7095"/>
    <s v="03/10/2024"/>
    <s v="C175"/>
    <x v="0"/>
    <n v="56"/>
    <x v="0"/>
    <x v="3"/>
    <x v="3"/>
    <x v="13"/>
    <n v="918.58"/>
    <n v="5"/>
    <x v="6009"/>
    <n v="3674.3199999999997"/>
    <n v="183.71600000000001"/>
    <n v="80"/>
  </r>
  <r>
    <n v="7096"/>
    <s v="03/04/2024"/>
    <s v="C777"/>
    <x v="0"/>
    <n v="59"/>
    <x v="0"/>
    <x v="2"/>
    <x v="3"/>
    <x v="15"/>
    <n v="23"/>
    <n v="2"/>
    <x v="6010"/>
    <n v="23"/>
    <n v="11.5"/>
    <n v="50"/>
  </r>
  <r>
    <n v="7097"/>
    <s v="04/07/2024"/>
    <s v="C328"/>
    <x v="1"/>
    <n v="61"/>
    <x v="0"/>
    <x v="2"/>
    <x v="3"/>
    <x v="13"/>
    <n v="567.66999999999996"/>
    <n v="5"/>
    <x v="6011"/>
    <n v="2270.6799999999998"/>
    <n v="113.53399999999999"/>
    <n v="80"/>
  </r>
  <r>
    <n v="7098"/>
    <s v="27/08/2024"/>
    <s v="C236"/>
    <x v="0"/>
    <n v="51"/>
    <x v="0"/>
    <x v="0"/>
    <x v="1"/>
    <x v="1"/>
    <n v="924.13"/>
    <n v="1"/>
    <x v="6012"/>
    <n v="0"/>
    <n v="924.13"/>
    <n v="0"/>
  </r>
  <r>
    <n v="7099"/>
    <s v="08/02/2024"/>
    <s v="C200"/>
    <x v="0"/>
    <n v="59"/>
    <x v="0"/>
    <x v="0"/>
    <x v="0"/>
    <x v="8"/>
    <n v="914.85"/>
    <n v="2"/>
    <x v="6013"/>
    <n v="914.85"/>
    <n v="457.42500000000001"/>
    <n v="50"/>
  </r>
  <r>
    <n v="7100"/>
    <s v="22/05/2024"/>
    <s v="C340"/>
    <x v="0"/>
    <n v="37"/>
    <x v="2"/>
    <x v="1"/>
    <x v="1"/>
    <x v="1"/>
    <n v="588.80999999999995"/>
    <n v="4"/>
    <x v="6014"/>
    <n v="1766.4299999999998"/>
    <n v="147.20249999999999"/>
    <n v="75"/>
  </r>
  <r>
    <n v="7101"/>
    <s v="03/09/2024"/>
    <s v="C756"/>
    <x v="1"/>
    <n v="50"/>
    <x v="0"/>
    <x v="0"/>
    <x v="2"/>
    <x v="3"/>
    <n v="387.42"/>
    <n v="3"/>
    <x v="6015"/>
    <n v="774.83999999999992"/>
    <n v="129.14000000000001"/>
    <n v="66.666666666666657"/>
  </r>
  <r>
    <n v="7102"/>
    <s v="16/07/2024"/>
    <s v="C975"/>
    <x v="1"/>
    <n v="21"/>
    <x v="1"/>
    <x v="3"/>
    <x v="4"/>
    <x v="7"/>
    <n v="107.91"/>
    <n v="3"/>
    <x v="6016"/>
    <n v="215.82000000000002"/>
    <n v="35.97"/>
    <n v="66.666666666666671"/>
  </r>
  <r>
    <n v="7103"/>
    <s v="24/07/2024"/>
    <s v="C685"/>
    <x v="0"/>
    <n v="62"/>
    <x v="0"/>
    <x v="3"/>
    <x v="1"/>
    <x v="19"/>
    <n v="182.05"/>
    <n v="5"/>
    <x v="6017"/>
    <n v="728.2"/>
    <n v="36.410000000000004"/>
    <n v="80"/>
  </r>
  <r>
    <n v="7104"/>
    <s v="10/08/2024"/>
    <s v="C176"/>
    <x v="0"/>
    <n v="61"/>
    <x v="0"/>
    <x v="0"/>
    <x v="3"/>
    <x v="15"/>
    <n v="682.88"/>
    <n v="1"/>
    <x v="6018"/>
    <n v="0"/>
    <n v="682.88"/>
    <n v="0"/>
  </r>
  <r>
    <n v="7105"/>
    <s v="14/01/2024"/>
    <s v="C565"/>
    <x v="1"/>
    <n v="28"/>
    <x v="1"/>
    <x v="0"/>
    <x v="3"/>
    <x v="14"/>
    <n v="26.47"/>
    <n v="1"/>
    <x v="6019"/>
    <n v="0"/>
    <n v="26.47"/>
    <n v="0"/>
  </r>
  <r>
    <n v="7106"/>
    <s v="12/11/2024"/>
    <s v="C393"/>
    <x v="1"/>
    <n v="59"/>
    <x v="0"/>
    <x v="2"/>
    <x v="2"/>
    <x v="4"/>
    <n v="884.65"/>
    <n v="3"/>
    <x v="6020"/>
    <n v="1769.2999999999997"/>
    <n v="294.88333333333333"/>
    <n v="66.666666666666657"/>
  </r>
  <r>
    <n v="7107"/>
    <s v="15/02/2024"/>
    <s v="C614"/>
    <x v="1"/>
    <n v="64"/>
    <x v="0"/>
    <x v="3"/>
    <x v="0"/>
    <x v="6"/>
    <n v="592.05999999999995"/>
    <n v="5"/>
    <x v="6021"/>
    <n v="2368.2400000000002"/>
    <n v="118.41199999999999"/>
    <n v="80"/>
  </r>
  <r>
    <n v="7108"/>
    <s v="07/09/2024"/>
    <s v="C404"/>
    <x v="1"/>
    <n v="22"/>
    <x v="1"/>
    <x v="1"/>
    <x v="4"/>
    <x v="18"/>
    <n v="54.7"/>
    <n v="5"/>
    <x v="6022"/>
    <n v="218.8"/>
    <n v="10.940000000000001"/>
    <n v="80"/>
  </r>
  <r>
    <n v="7109"/>
    <s v="19/01/2024"/>
    <s v="C843"/>
    <x v="1"/>
    <n v="42"/>
    <x v="2"/>
    <x v="2"/>
    <x v="1"/>
    <x v="11"/>
    <n v="247.37"/>
    <n v="4"/>
    <x v="6023"/>
    <n v="742.11"/>
    <n v="61.842500000000001"/>
    <n v="75"/>
  </r>
  <r>
    <n v="7110"/>
    <s v="25/05/2024"/>
    <s v="C922"/>
    <x v="1"/>
    <n v="54"/>
    <x v="0"/>
    <x v="2"/>
    <x v="0"/>
    <x v="0"/>
    <n v="598.26"/>
    <n v="4"/>
    <x v="6024"/>
    <n v="1794.78"/>
    <n v="149.565"/>
    <n v="75"/>
  </r>
  <r>
    <n v="7111"/>
    <s v="06/09/2024"/>
    <s v="C947"/>
    <x v="1"/>
    <n v="51"/>
    <x v="0"/>
    <x v="1"/>
    <x v="0"/>
    <x v="10"/>
    <n v="45.25"/>
    <n v="4"/>
    <x v="6025"/>
    <n v="135.75"/>
    <n v="11.3125"/>
    <n v="75"/>
  </r>
  <r>
    <n v="7112"/>
    <s v="10/03/2024"/>
    <s v="C800"/>
    <x v="1"/>
    <n v="26"/>
    <x v="1"/>
    <x v="1"/>
    <x v="1"/>
    <x v="1"/>
    <n v="782.19"/>
    <n v="2"/>
    <x v="6026"/>
    <n v="782.19"/>
    <n v="391.09500000000003"/>
    <n v="50"/>
  </r>
  <r>
    <n v="7113"/>
    <s v="11/04/2024"/>
    <s v="C562"/>
    <x v="0"/>
    <n v="23"/>
    <x v="1"/>
    <x v="0"/>
    <x v="1"/>
    <x v="19"/>
    <n v="920.72"/>
    <n v="5"/>
    <x v="6027"/>
    <n v="3682.88"/>
    <n v="184.14400000000001"/>
    <n v="80"/>
  </r>
  <r>
    <n v="7114"/>
    <s v="26/01/2024"/>
    <s v="C234"/>
    <x v="0"/>
    <n v="35"/>
    <x v="2"/>
    <x v="0"/>
    <x v="1"/>
    <x v="11"/>
    <n v="961.61"/>
    <n v="5"/>
    <x v="6028"/>
    <n v="3846.44"/>
    <n v="192.322"/>
    <n v="80"/>
  </r>
  <r>
    <n v="7115"/>
    <s v="21/08/2024"/>
    <s v="C262"/>
    <x v="0"/>
    <n v="31"/>
    <x v="2"/>
    <x v="2"/>
    <x v="1"/>
    <x v="2"/>
    <n v="736.32"/>
    <n v="4"/>
    <x v="6029"/>
    <n v="2208.96"/>
    <n v="184.08"/>
    <n v="75"/>
  </r>
  <r>
    <n v="7116"/>
    <s v="27/05/2024"/>
    <s v="C558"/>
    <x v="0"/>
    <n v="36"/>
    <x v="2"/>
    <x v="3"/>
    <x v="3"/>
    <x v="15"/>
    <n v="858.26"/>
    <n v="3"/>
    <x v="6030"/>
    <n v="1716.5200000000002"/>
    <n v="286.08666666666664"/>
    <n v="66.666666666666671"/>
  </r>
  <r>
    <n v="7117"/>
    <s v="18/09/2024"/>
    <s v="C420"/>
    <x v="0"/>
    <n v="31"/>
    <x v="2"/>
    <x v="3"/>
    <x v="0"/>
    <x v="0"/>
    <n v="614.6"/>
    <n v="4"/>
    <x v="6031"/>
    <n v="1843.8000000000002"/>
    <n v="153.65"/>
    <n v="75"/>
  </r>
  <r>
    <n v="7118"/>
    <s v="09/04/2024"/>
    <s v="C708"/>
    <x v="0"/>
    <n v="57"/>
    <x v="0"/>
    <x v="2"/>
    <x v="0"/>
    <x v="6"/>
    <n v="463.96"/>
    <n v="2"/>
    <x v="6032"/>
    <n v="463.96"/>
    <n v="231.98"/>
    <n v="50"/>
  </r>
  <r>
    <n v="7119"/>
    <s v="16/07/2024"/>
    <s v="C756"/>
    <x v="1"/>
    <n v="34"/>
    <x v="2"/>
    <x v="3"/>
    <x v="3"/>
    <x v="15"/>
    <n v="716"/>
    <n v="3"/>
    <x v="6033"/>
    <n v="1432"/>
    <n v="238.66666666666666"/>
    <n v="66.666666666666657"/>
  </r>
  <r>
    <n v="7120"/>
    <s v="25/08/2024"/>
    <s v="C858"/>
    <x v="1"/>
    <n v="52"/>
    <x v="0"/>
    <x v="3"/>
    <x v="0"/>
    <x v="8"/>
    <n v="231.94"/>
    <n v="5"/>
    <x v="6034"/>
    <n v="927.76"/>
    <n v="46.387999999999998"/>
    <n v="80"/>
  </r>
  <r>
    <n v="7121"/>
    <s v="01/02/2024"/>
    <s v="C446"/>
    <x v="0"/>
    <n v="46"/>
    <x v="2"/>
    <x v="1"/>
    <x v="1"/>
    <x v="2"/>
    <n v="118.69"/>
    <n v="2"/>
    <x v="6035"/>
    <n v="118.69"/>
    <n v="59.344999999999999"/>
    <n v="50"/>
  </r>
  <r>
    <n v="7122"/>
    <s v="14/02/2024"/>
    <s v="C169"/>
    <x v="0"/>
    <n v="59"/>
    <x v="0"/>
    <x v="0"/>
    <x v="4"/>
    <x v="18"/>
    <n v="764.23"/>
    <n v="2"/>
    <x v="6036"/>
    <n v="764.23"/>
    <n v="382.11500000000001"/>
    <n v="50"/>
  </r>
  <r>
    <n v="7123"/>
    <s v="22/04/2024"/>
    <s v="C849"/>
    <x v="1"/>
    <n v="34"/>
    <x v="2"/>
    <x v="0"/>
    <x v="0"/>
    <x v="8"/>
    <n v="958.6"/>
    <n v="3"/>
    <x v="6037"/>
    <n v="1917.2000000000003"/>
    <n v="319.53333333333336"/>
    <n v="66.666666666666671"/>
  </r>
  <r>
    <n v="7124"/>
    <s v="22/06/2024"/>
    <s v="C518"/>
    <x v="1"/>
    <n v="60"/>
    <x v="0"/>
    <x v="2"/>
    <x v="4"/>
    <x v="16"/>
    <n v="581.70000000000005"/>
    <n v="4"/>
    <x v="6038"/>
    <n v="1745.1000000000001"/>
    <n v="145.42500000000001"/>
    <n v="75"/>
  </r>
  <r>
    <n v="7125"/>
    <s v="13/03/2024"/>
    <s v="C722"/>
    <x v="1"/>
    <n v="25"/>
    <x v="1"/>
    <x v="1"/>
    <x v="4"/>
    <x v="7"/>
    <n v="487.72"/>
    <n v="4"/>
    <x v="6039"/>
    <n v="1463.16"/>
    <n v="121.93"/>
    <n v="75"/>
  </r>
  <r>
    <n v="7126"/>
    <s v="20/10/2024"/>
    <s v="C974"/>
    <x v="0"/>
    <n v="18"/>
    <x v="3"/>
    <x v="3"/>
    <x v="3"/>
    <x v="14"/>
    <n v="539.05999999999995"/>
    <n v="1"/>
    <x v="6040"/>
    <n v="0"/>
    <n v="539.05999999999995"/>
    <n v="0"/>
  </r>
  <r>
    <n v="7127"/>
    <s v="04/01/2024"/>
    <s v="C850"/>
    <x v="1"/>
    <n v="62"/>
    <x v="0"/>
    <x v="2"/>
    <x v="2"/>
    <x v="4"/>
    <n v="483.68"/>
    <n v="3"/>
    <x v="6041"/>
    <n v="967.3599999999999"/>
    <n v="161.22666666666666"/>
    <n v="66.666666666666657"/>
  </r>
  <r>
    <n v="7128"/>
    <s v="20/11/2024"/>
    <s v="C488"/>
    <x v="0"/>
    <n v="53"/>
    <x v="0"/>
    <x v="2"/>
    <x v="0"/>
    <x v="0"/>
    <n v="447.78"/>
    <n v="4"/>
    <x v="6042"/>
    <n v="1343.34"/>
    <n v="111.94499999999999"/>
    <n v="75"/>
  </r>
  <r>
    <n v="7129"/>
    <s v="18/05/2024"/>
    <s v="C598"/>
    <x v="0"/>
    <n v="24"/>
    <x v="1"/>
    <x v="3"/>
    <x v="3"/>
    <x v="5"/>
    <n v="947.57"/>
    <n v="2"/>
    <x v="6043"/>
    <n v="947.57"/>
    <n v="473.78500000000003"/>
    <n v="50"/>
  </r>
  <r>
    <n v="7130"/>
    <s v="15/06/2024"/>
    <s v="C564"/>
    <x v="1"/>
    <n v="63"/>
    <x v="0"/>
    <x v="0"/>
    <x v="3"/>
    <x v="14"/>
    <n v="484.97"/>
    <n v="4"/>
    <x v="6044"/>
    <n v="1454.91"/>
    <n v="121.24250000000001"/>
    <n v="75"/>
  </r>
  <r>
    <n v="7131"/>
    <s v="24/07/2024"/>
    <s v="C575"/>
    <x v="1"/>
    <n v="22"/>
    <x v="1"/>
    <x v="3"/>
    <x v="4"/>
    <x v="17"/>
    <n v="90.29"/>
    <n v="4"/>
    <x v="6045"/>
    <n v="270.87"/>
    <n v="22.572500000000002"/>
    <n v="75"/>
  </r>
  <r>
    <n v="7132"/>
    <s v="20/02/2024"/>
    <s v="C851"/>
    <x v="0"/>
    <n v="41"/>
    <x v="2"/>
    <x v="2"/>
    <x v="0"/>
    <x v="0"/>
    <n v="767.86"/>
    <n v="2"/>
    <x v="6046"/>
    <n v="767.86"/>
    <n v="383.93"/>
    <n v="50"/>
  </r>
  <r>
    <n v="7133"/>
    <s v="01/12/2024"/>
    <s v="C546"/>
    <x v="1"/>
    <n v="45"/>
    <x v="2"/>
    <x v="0"/>
    <x v="3"/>
    <x v="5"/>
    <n v="397.65"/>
    <n v="3"/>
    <x v="6047"/>
    <n v="795.30000000000007"/>
    <n v="132.54999999999998"/>
    <n v="66.666666666666671"/>
  </r>
  <r>
    <n v="7134"/>
    <s v="09/10/2024"/>
    <s v="C976"/>
    <x v="1"/>
    <n v="60"/>
    <x v="0"/>
    <x v="2"/>
    <x v="1"/>
    <x v="1"/>
    <n v="713.59"/>
    <n v="1"/>
    <x v="6048"/>
    <n v="0"/>
    <n v="713.59"/>
    <n v="0"/>
  </r>
  <r>
    <n v="7135"/>
    <s v="19/07/2024"/>
    <s v="C379"/>
    <x v="0"/>
    <n v="34"/>
    <x v="2"/>
    <x v="1"/>
    <x v="3"/>
    <x v="13"/>
    <n v="583.77"/>
    <n v="4"/>
    <x v="6049"/>
    <n v="1751.31"/>
    <n v="145.9425"/>
    <n v="75"/>
  </r>
  <r>
    <n v="7136"/>
    <s v="29/06/2024"/>
    <s v="C591"/>
    <x v="1"/>
    <n v="54"/>
    <x v="0"/>
    <x v="0"/>
    <x v="1"/>
    <x v="1"/>
    <n v="716.05"/>
    <n v="4"/>
    <x v="6050"/>
    <n v="2148.1499999999996"/>
    <n v="179.01249999999999"/>
    <n v="74.999999999999986"/>
  </r>
  <r>
    <n v="7137"/>
    <s v="08/12/2024"/>
    <s v="C141"/>
    <x v="0"/>
    <n v="37"/>
    <x v="2"/>
    <x v="2"/>
    <x v="2"/>
    <x v="3"/>
    <n v="71.37"/>
    <n v="4"/>
    <x v="6051"/>
    <n v="214.11"/>
    <n v="17.842500000000001"/>
    <n v="75"/>
  </r>
  <r>
    <n v="7138"/>
    <s v="29/10/2024"/>
    <s v="C667"/>
    <x v="0"/>
    <n v="20"/>
    <x v="1"/>
    <x v="2"/>
    <x v="1"/>
    <x v="2"/>
    <n v="43.53"/>
    <n v="3"/>
    <x v="6052"/>
    <n v="87.06"/>
    <n v="14.51"/>
    <n v="66.666666666666657"/>
  </r>
  <r>
    <n v="7139"/>
    <s v="27/06/2024"/>
    <s v="C516"/>
    <x v="1"/>
    <n v="54"/>
    <x v="0"/>
    <x v="1"/>
    <x v="1"/>
    <x v="1"/>
    <n v="384.76"/>
    <n v="2"/>
    <x v="6053"/>
    <n v="384.76"/>
    <n v="192.38"/>
    <n v="50"/>
  </r>
  <r>
    <n v="7140"/>
    <s v="24/04/2024"/>
    <s v="C186"/>
    <x v="0"/>
    <n v="43"/>
    <x v="2"/>
    <x v="3"/>
    <x v="4"/>
    <x v="16"/>
    <n v="696.23"/>
    <n v="2"/>
    <x v="6054"/>
    <n v="696.23"/>
    <n v="348.11500000000001"/>
    <n v="50"/>
  </r>
  <r>
    <n v="7141"/>
    <s v="27/03/2024"/>
    <s v="C255"/>
    <x v="0"/>
    <n v="32"/>
    <x v="2"/>
    <x v="0"/>
    <x v="3"/>
    <x v="14"/>
    <n v="231.45"/>
    <n v="2"/>
    <x v="6055"/>
    <n v="231.45"/>
    <n v="115.72499999999999"/>
    <n v="50"/>
  </r>
  <r>
    <n v="7142"/>
    <s v="09/02/2024"/>
    <s v="C884"/>
    <x v="1"/>
    <n v="25"/>
    <x v="1"/>
    <x v="2"/>
    <x v="2"/>
    <x v="9"/>
    <n v="439.07"/>
    <n v="2"/>
    <x v="6056"/>
    <n v="439.07"/>
    <n v="219.535"/>
    <n v="50"/>
  </r>
  <r>
    <n v="7143"/>
    <s v="06/09/2024"/>
    <s v="C544"/>
    <x v="1"/>
    <n v="30"/>
    <x v="2"/>
    <x v="2"/>
    <x v="3"/>
    <x v="5"/>
    <n v="981"/>
    <n v="2"/>
    <x v="6057"/>
    <n v="981"/>
    <n v="490.5"/>
    <n v="50"/>
  </r>
  <r>
    <n v="7144"/>
    <s v="25/12/2024"/>
    <s v="C737"/>
    <x v="1"/>
    <n v="20"/>
    <x v="1"/>
    <x v="2"/>
    <x v="1"/>
    <x v="1"/>
    <n v="222.73"/>
    <n v="2"/>
    <x v="6058"/>
    <n v="222.73"/>
    <n v="111.36499999999999"/>
    <n v="50"/>
  </r>
  <r>
    <n v="7145"/>
    <s v="26/10/2024"/>
    <s v="C144"/>
    <x v="0"/>
    <n v="18"/>
    <x v="3"/>
    <x v="2"/>
    <x v="1"/>
    <x v="1"/>
    <n v="849.46"/>
    <n v="4"/>
    <x v="6059"/>
    <n v="2548.38"/>
    <n v="212.36500000000001"/>
    <n v="75"/>
  </r>
  <r>
    <n v="7146"/>
    <s v="15/08/2024"/>
    <s v="C682"/>
    <x v="0"/>
    <n v="26"/>
    <x v="1"/>
    <x v="3"/>
    <x v="3"/>
    <x v="15"/>
    <n v="827.21"/>
    <n v="4"/>
    <x v="6060"/>
    <n v="2481.63"/>
    <n v="206.80250000000001"/>
    <n v="75"/>
  </r>
  <r>
    <n v="7147"/>
    <s v="06/01/2024"/>
    <s v="C863"/>
    <x v="1"/>
    <n v="48"/>
    <x v="2"/>
    <x v="3"/>
    <x v="2"/>
    <x v="12"/>
    <n v="892.44"/>
    <n v="2"/>
    <x v="6061"/>
    <n v="892.44"/>
    <n v="446.22"/>
    <n v="50"/>
  </r>
  <r>
    <n v="7148"/>
    <s v="09/07/2024"/>
    <s v="C270"/>
    <x v="0"/>
    <n v="58"/>
    <x v="0"/>
    <x v="3"/>
    <x v="2"/>
    <x v="12"/>
    <n v="915.99"/>
    <n v="2"/>
    <x v="6062"/>
    <n v="915.99"/>
    <n v="457.995"/>
    <n v="50"/>
  </r>
  <r>
    <n v="7149"/>
    <s v="15/07/2024"/>
    <s v="C431"/>
    <x v="1"/>
    <n v="43"/>
    <x v="2"/>
    <x v="0"/>
    <x v="4"/>
    <x v="18"/>
    <n v="512.25"/>
    <n v="3"/>
    <x v="6063"/>
    <n v="1024.5"/>
    <n v="170.75"/>
    <n v="66.666666666666657"/>
  </r>
  <r>
    <n v="7150"/>
    <s v="06/05/2024"/>
    <s v="C464"/>
    <x v="1"/>
    <n v="34"/>
    <x v="2"/>
    <x v="3"/>
    <x v="1"/>
    <x v="2"/>
    <n v="685.11"/>
    <n v="3"/>
    <x v="6064"/>
    <n v="1370.2199999999998"/>
    <n v="228.37"/>
    <n v="66.666666666666657"/>
  </r>
  <r>
    <n v="7151"/>
    <s v="21/04/2024"/>
    <s v="C962"/>
    <x v="0"/>
    <n v="51"/>
    <x v="0"/>
    <x v="0"/>
    <x v="1"/>
    <x v="11"/>
    <n v="622.70000000000005"/>
    <n v="5"/>
    <x v="6065"/>
    <n v="2490.8000000000002"/>
    <n v="124.54"/>
    <n v="80"/>
  </r>
  <r>
    <n v="7152"/>
    <s v="28/02/2024"/>
    <s v="C128"/>
    <x v="1"/>
    <n v="26"/>
    <x v="1"/>
    <x v="3"/>
    <x v="4"/>
    <x v="17"/>
    <n v="315.86"/>
    <n v="4"/>
    <x v="6066"/>
    <n v="947.58"/>
    <n v="78.965000000000003"/>
    <n v="75"/>
  </r>
  <r>
    <n v="7153"/>
    <s v="03/03/2024"/>
    <s v="C688"/>
    <x v="0"/>
    <n v="30"/>
    <x v="2"/>
    <x v="2"/>
    <x v="3"/>
    <x v="5"/>
    <n v="286.99"/>
    <n v="2"/>
    <x v="6067"/>
    <n v="286.99"/>
    <n v="143.495"/>
    <n v="50"/>
  </r>
  <r>
    <n v="7154"/>
    <s v="29/06/2024"/>
    <s v="C127"/>
    <x v="0"/>
    <n v="22"/>
    <x v="1"/>
    <x v="1"/>
    <x v="1"/>
    <x v="2"/>
    <n v="348.15"/>
    <n v="4"/>
    <x v="6068"/>
    <n v="1044.4499999999998"/>
    <n v="87.037499999999994"/>
    <n v="74.999999999999986"/>
  </r>
  <r>
    <n v="7155"/>
    <s v="24/10/2024"/>
    <s v="C163"/>
    <x v="1"/>
    <n v="58"/>
    <x v="0"/>
    <x v="0"/>
    <x v="3"/>
    <x v="13"/>
    <n v="226.27"/>
    <n v="5"/>
    <x v="6069"/>
    <n v="905.07999999999993"/>
    <n v="45.254000000000005"/>
    <n v="80"/>
  </r>
  <r>
    <n v="7156"/>
    <s v="11/12/2024"/>
    <s v="C860"/>
    <x v="0"/>
    <n v="30"/>
    <x v="2"/>
    <x v="1"/>
    <x v="2"/>
    <x v="3"/>
    <n v="759.81"/>
    <n v="3"/>
    <x v="6070"/>
    <n v="1519.62"/>
    <n v="253.26999999999998"/>
    <n v="66.666666666666657"/>
  </r>
  <r>
    <n v="7157"/>
    <s v="02/02/2024"/>
    <s v="C820"/>
    <x v="1"/>
    <n v="18"/>
    <x v="3"/>
    <x v="1"/>
    <x v="0"/>
    <x v="6"/>
    <n v="964.93"/>
    <n v="5"/>
    <x v="6071"/>
    <n v="3859.72"/>
    <n v="192.98599999999999"/>
    <n v="80"/>
  </r>
  <r>
    <n v="7158"/>
    <s v="15/10/2024"/>
    <s v="C883"/>
    <x v="0"/>
    <n v="42"/>
    <x v="2"/>
    <x v="2"/>
    <x v="4"/>
    <x v="7"/>
    <n v="869.09"/>
    <n v="1"/>
    <x v="6072"/>
    <n v="0"/>
    <n v="869.09"/>
    <n v="0"/>
  </r>
  <r>
    <n v="7159"/>
    <s v="20/06/2024"/>
    <s v="C971"/>
    <x v="0"/>
    <n v="64"/>
    <x v="0"/>
    <x v="2"/>
    <x v="1"/>
    <x v="19"/>
    <n v="225.76"/>
    <n v="3"/>
    <x v="6073"/>
    <n v="451.52"/>
    <n v="75.25333333333333"/>
    <n v="66.666666666666657"/>
  </r>
  <r>
    <n v="7160"/>
    <s v="19/11/2024"/>
    <s v="C140"/>
    <x v="0"/>
    <n v="21"/>
    <x v="1"/>
    <x v="0"/>
    <x v="4"/>
    <x v="17"/>
    <n v="61.4"/>
    <n v="4"/>
    <x v="6074"/>
    <n v="184.2"/>
    <n v="15.35"/>
    <n v="75"/>
  </r>
  <r>
    <n v="7161"/>
    <s v="10/01/2024"/>
    <s v="C774"/>
    <x v="1"/>
    <n v="53"/>
    <x v="0"/>
    <x v="0"/>
    <x v="2"/>
    <x v="3"/>
    <n v="759.52"/>
    <n v="3"/>
    <x v="6075"/>
    <n v="1519.04"/>
    <n v="253.17333333333332"/>
    <n v="66.666666666666657"/>
  </r>
  <r>
    <n v="7162"/>
    <s v="03/03/2024"/>
    <s v="C962"/>
    <x v="0"/>
    <n v="27"/>
    <x v="1"/>
    <x v="0"/>
    <x v="2"/>
    <x v="12"/>
    <n v="396.31"/>
    <n v="5"/>
    <x v="6076"/>
    <n v="1585.24"/>
    <n v="79.262"/>
    <n v="80"/>
  </r>
  <r>
    <n v="7163"/>
    <s v="19/04/2024"/>
    <s v="C426"/>
    <x v="1"/>
    <n v="45"/>
    <x v="2"/>
    <x v="3"/>
    <x v="2"/>
    <x v="4"/>
    <n v="826.37"/>
    <n v="2"/>
    <x v="6077"/>
    <n v="826.37"/>
    <n v="413.185"/>
    <n v="50"/>
  </r>
  <r>
    <n v="7164"/>
    <s v="16/12/2024"/>
    <s v="C668"/>
    <x v="0"/>
    <n v="23"/>
    <x v="1"/>
    <x v="3"/>
    <x v="2"/>
    <x v="3"/>
    <n v="781.44"/>
    <n v="5"/>
    <x v="6078"/>
    <n v="3125.7599999999998"/>
    <n v="156.28800000000001"/>
    <n v="80"/>
  </r>
  <r>
    <n v="7165"/>
    <s v="01/02/2024"/>
    <s v="C743"/>
    <x v="0"/>
    <n v="44"/>
    <x v="2"/>
    <x v="1"/>
    <x v="0"/>
    <x v="6"/>
    <n v="629.16"/>
    <n v="5"/>
    <x v="6079"/>
    <n v="2516.6400000000003"/>
    <n v="125.83199999999999"/>
    <n v="80"/>
  </r>
  <r>
    <n v="7166"/>
    <s v="29/02/2024"/>
    <s v="C508"/>
    <x v="1"/>
    <n v="29"/>
    <x v="1"/>
    <x v="0"/>
    <x v="3"/>
    <x v="14"/>
    <n v="262.79000000000002"/>
    <n v="2"/>
    <x v="6080"/>
    <n v="262.79000000000002"/>
    <n v="131.39500000000001"/>
    <n v="50"/>
  </r>
  <r>
    <n v="7167"/>
    <s v="06/10/2024"/>
    <s v="C988"/>
    <x v="1"/>
    <n v="20"/>
    <x v="1"/>
    <x v="1"/>
    <x v="3"/>
    <x v="13"/>
    <n v="113"/>
    <n v="4"/>
    <x v="6081"/>
    <n v="339"/>
    <n v="28.25"/>
    <n v="75"/>
  </r>
  <r>
    <n v="7168"/>
    <s v="05/08/2024"/>
    <s v="C977"/>
    <x v="1"/>
    <n v="63"/>
    <x v="0"/>
    <x v="3"/>
    <x v="0"/>
    <x v="6"/>
    <n v="260.12"/>
    <n v="4"/>
    <x v="6082"/>
    <n v="780.36"/>
    <n v="65.03"/>
    <n v="75"/>
  </r>
  <r>
    <n v="7169"/>
    <s v="10/04/2024"/>
    <s v="C163"/>
    <x v="1"/>
    <n v="50"/>
    <x v="0"/>
    <x v="1"/>
    <x v="3"/>
    <x v="14"/>
    <n v="514.66"/>
    <n v="3"/>
    <x v="6083"/>
    <n v="1029.3200000000002"/>
    <n v="171.55333333333331"/>
    <n v="66.666666666666671"/>
  </r>
  <r>
    <n v="7170"/>
    <s v="18/07/2024"/>
    <s v="C804"/>
    <x v="1"/>
    <n v="27"/>
    <x v="1"/>
    <x v="1"/>
    <x v="2"/>
    <x v="4"/>
    <n v="979.67"/>
    <n v="5"/>
    <x v="6084"/>
    <n v="3918.6800000000003"/>
    <n v="195.934"/>
    <n v="80"/>
  </r>
  <r>
    <n v="7171"/>
    <s v="14/01/2024"/>
    <s v="C819"/>
    <x v="0"/>
    <n v="48"/>
    <x v="2"/>
    <x v="0"/>
    <x v="3"/>
    <x v="5"/>
    <n v="73.05"/>
    <n v="3"/>
    <x v="6085"/>
    <n v="146.10000000000002"/>
    <n v="24.349999999999998"/>
    <n v="66.666666666666671"/>
  </r>
  <r>
    <n v="7172"/>
    <s v="16/01/2024"/>
    <s v="C617"/>
    <x v="0"/>
    <n v="32"/>
    <x v="2"/>
    <x v="0"/>
    <x v="4"/>
    <x v="18"/>
    <n v="208.07"/>
    <n v="2"/>
    <x v="6086"/>
    <n v="208.07"/>
    <n v="104.035"/>
    <n v="50"/>
  </r>
  <r>
    <n v="7173"/>
    <s v="20/08/2024"/>
    <s v="C856"/>
    <x v="1"/>
    <n v="24"/>
    <x v="1"/>
    <x v="1"/>
    <x v="3"/>
    <x v="13"/>
    <n v="631.01"/>
    <n v="1"/>
    <x v="6087"/>
    <n v="0"/>
    <n v="631.01"/>
    <n v="0"/>
  </r>
  <r>
    <n v="7174"/>
    <s v="15/01/2024"/>
    <s v="C810"/>
    <x v="0"/>
    <n v="53"/>
    <x v="0"/>
    <x v="3"/>
    <x v="4"/>
    <x v="17"/>
    <n v="311.32"/>
    <n v="4"/>
    <x v="6088"/>
    <n v="933.96"/>
    <n v="77.83"/>
    <n v="75"/>
  </r>
  <r>
    <n v="7175"/>
    <s v="09/04/2024"/>
    <s v="C650"/>
    <x v="0"/>
    <n v="31"/>
    <x v="2"/>
    <x v="1"/>
    <x v="1"/>
    <x v="11"/>
    <n v="859.92"/>
    <n v="2"/>
    <x v="6089"/>
    <n v="859.92"/>
    <n v="429.96"/>
    <n v="50"/>
  </r>
  <r>
    <n v="7176"/>
    <s v="10/01/2024"/>
    <s v="C180"/>
    <x v="0"/>
    <n v="31"/>
    <x v="2"/>
    <x v="3"/>
    <x v="4"/>
    <x v="7"/>
    <n v="148.02000000000001"/>
    <n v="4"/>
    <x v="6090"/>
    <n v="444.06000000000006"/>
    <n v="37.005000000000003"/>
    <n v="75"/>
  </r>
  <r>
    <n v="7177"/>
    <s v="28/03/2024"/>
    <s v="C829"/>
    <x v="1"/>
    <n v="20"/>
    <x v="1"/>
    <x v="1"/>
    <x v="4"/>
    <x v="16"/>
    <n v="963.53"/>
    <n v="3"/>
    <x v="6091"/>
    <n v="1927.0600000000002"/>
    <n v="321.17666666666668"/>
    <n v="66.666666666666671"/>
  </r>
  <r>
    <n v="7178"/>
    <s v="20/06/2024"/>
    <s v="C107"/>
    <x v="0"/>
    <n v="63"/>
    <x v="0"/>
    <x v="1"/>
    <x v="2"/>
    <x v="3"/>
    <n v="913.25"/>
    <n v="1"/>
    <x v="6092"/>
    <n v="0"/>
    <n v="913.25"/>
    <n v="0"/>
  </r>
  <r>
    <n v="7179"/>
    <s v="31/07/2024"/>
    <s v="C652"/>
    <x v="0"/>
    <n v="20"/>
    <x v="1"/>
    <x v="0"/>
    <x v="2"/>
    <x v="3"/>
    <n v="888.65"/>
    <n v="5"/>
    <x v="6093"/>
    <n v="3554.6"/>
    <n v="177.73"/>
    <n v="80"/>
  </r>
  <r>
    <n v="7180"/>
    <s v="17/09/2024"/>
    <s v="C717"/>
    <x v="0"/>
    <n v="39"/>
    <x v="2"/>
    <x v="1"/>
    <x v="2"/>
    <x v="9"/>
    <n v="181.34"/>
    <n v="4"/>
    <x v="6094"/>
    <n v="544.02"/>
    <n v="45.335000000000001"/>
    <n v="75"/>
  </r>
  <r>
    <n v="7181"/>
    <s v="15/05/2024"/>
    <s v="C172"/>
    <x v="1"/>
    <n v="36"/>
    <x v="2"/>
    <x v="3"/>
    <x v="4"/>
    <x v="17"/>
    <n v="336.2"/>
    <n v="5"/>
    <x v="6095"/>
    <n v="1344.8"/>
    <n v="67.239999999999995"/>
    <n v="80"/>
  </r>
  <r>
    <n v="7182"/>
    <s v="06/11/2024"/>
    <s v="C746"/>
    <x v="0"/>
    <n v="52"/>
    <x v="0"/>
    <x v="1"/>
    <x v="0"/>
    <x v="10"/>
    <n v="806.06"/>
    <n v="3"/>
    <x v="6096"/>
    <n v="1612.12"/>
    <n v="268.68666666666667"/>
    <n v="66.666666666666657"/>
  </r>
  <r>
    <n v="7183"/>
    <s v="03/10/2024"/>
    <s v="C385"/>
    <x v="0"/>
    <n v="29"/>
    <x v="1"/>
    <x v="1"/>
    <x v="2"/>
    <x v="9"/>
    <n v="809.73"/>
    <n v="4"/>
    <x v="6097"/>
    <n v="2429.19"/>
    <n v="202.4325"/>
    <n v="75"/>
  </r>
  <r>
    <n v="7184"/>
    <s v="23/01/2024"/>
    <s v="C199"/>
    <x v="1"/>
    <n v="22"/>
    <x v="1"/>
    <x v="3"/>
    <x v="2"/>
    <x v="12"/>
    <n v="708.12"/>
    <n v="3"/>
    <x v="6098"/>
    <n v="1416.2400000000002"/>
    <n v="236.04"/>
    <n v="66.666666666666671"/>
  </r>
  <r>
    <n v="7185"/>
    <s v="09/02/2024"/>
    <s v="C613"/>
    <x v="1"/>
    <n v="27"/>
    <x v="1"/>
    <x v="1"/>
    <x v="4"/>
    <x v="18"/>
    <n v="453.57"/>
    <n v="5"/>
    <x v="6099"/>
    <n v="1814.28"/>
    <n v="90.713999999999999"/>
    <n v="80"/>
  </r>
  <r>
    <n v="7186"/>
    <s v="24/11/2024"/>
    <s v="C833"/>
    <x v="0"/>
    <n v="58"/>
    <x v="0"/>
    <x v="1"/>
    <x v="1"/>
    <x v="11"/>
    <n v="318.47000000000003"/>
    <n v="3"/>
    <x v="6100"/>
    <n v="636.93999999999994"/>
    <n v="106.15666666666668"/>
    <n v="66.666666666666657"/>
  </r>
  <r>
    <n v="7187"/>
    <s v="11/05/2024"/>
    <s v="C513"/>
    <x v="0"/>
    <n v="50"/>
    <x v="0"/>
    <x v="1"/>
    <x v="1"/>
    <x v="1"/>
    <n v="963.33"/>
    <n v="3"/>
    <x v="6101"/>
    <n v="1926.6599999999999"/>
    <n v="321.11"/>
    <n v="66.666666666666657"/>
  </r>
  <r>
    <n v="7188"/>
    <s v="22/01/2024"/>
    <s v="C963"/>
    <x v="1"/>
    <n v="30"/>
    <x v="2"/>
    <x v="1"/>
    <x v="3"/>
    <x v="13"/>
    <n v="147.87"/>
    <n v="3"/>
    <x v="6102"/>
    <n v="295.74"/>
    <n v="49.29"/>
    <n v="66.666666666666657"/>
  </r>
  <r>
    <n v="7189"/>
    <s v="04/07/2024"/>
    <s v="C235"/>
    <x v="1"/>
    <n v="52"/>
    <x v="0"/>
    <x v="3"/>
    <x v="1"/>
    <x v="11"/>
    <n v="53.32"/>
    <n v="2"/>
    <x v="6103"/>
    <n v="53.32"/>
    <n v="26.66"/>
    <n v="50"/>
  </r>
  <r>
    <n v="7190"/>
    <s v="03/08/2024"/>
    <s v="C362"/>
    <x v="1"/>
    <n v="49"/>
    <x v="2"/>
    <x v="2"/>
    <x v="2"/>
    <x v="4"/>
    <n v="19.04"/>
    <n v="2"/>
    <x v="6104"/>
    <n v="19.04"/>
    <n v="9.52"/>
    <n v="50"/>
  </r>
  <r>
    <n v="7191"/>
    <s v="04/06/2024"/>
    <s v="C826"/>
    <x v="1"/>
    <n v="28"/>
    <x v="1"/>
    <x v="3"/>
    <x v="0"/>
    <x v="10"/>
    <n v="777.28"/>
    <n v="4"/>
    <x v="6105"/>
    <n v="2331.84"/>
    <n v="194.32"/>
    <n v="75.000000000000014"/>
  </r>
  <r>
    <n v="7192"/>
    <s v="07/11/2024"/>
    <s v="C464"/>
    <x v="1"/>
    <n v="55"/>
    <x v="0"/>
    <x v="3"/>
    <x v="3"/>
    <x v="15"/>
    <n v="66.14"/>
    <n v="3"/>
    <x v="6106"/>
    <n v="132.27999999999997"/>
    <n v="22.046666666666667"/>
    <n v="66.666666666666657"/>
  </r>
  <r>
    <n v="7193"/>
    <s v="12/09/2024"/>
    <s v="C410"/>
    <x v="1"/>
    <n v="41"/>
    <x v="2"/>
    <x v="2"/>
    <x v="0"/>
    <x v="8"/>
    <n v="543.26"/>
    <n v="3"/>
    <x v="6107"/>
    <n v="1086.52"/>
    <n v="181.08666666666667"/>
    <n v="66.666666666666657"/>
  </r>
  <r>
    <n v="7194"/>
    <s v="01/05/2024"/>
    <s v="C577"/>
    <x v="1"/>
    <n v="52"/>
    <x v="0"/>
    <x v="3"/>
    <x v="0"/>
    <x v="6"/>
    <n v="373.62"/>
    <n v="3"/>
    <x v="6108"/>
    <n v="747.2399999999999"/>
    <n v="124.54"/>
    <n v="66.666666666666657"/>
  </r>
  <r>
    <n v="7195"/>
    <s v="05/12/2024"/>
    <s v="C108"/>
    <x v="0"/>
    <n v="36"/>
    <x v="2"/>
    <x v="1"/>
    <x v="2"/>
    <x v="9"/>
    <n v="155.44"/>
    <n v="2"/>
    <x v="6109"/>
    <n v="155.44"/>
    <n v="77.72"/>
    <n v="50"/>
  </r>
  <r>
    <n v="7196"/>
    <s v="30/08/2024"/>
    <s v="C109"/>
    <x v="1"/>
    <n v="23"/>
    <x v="1"/>
    <x v="3"/>
    <x v="4"/>
    <x v="17"/>
    <n v="743.19"/>
    <n v="5"/>
    <x v="6110"/>
    <n v="2972.7599999999998"/>
    <n v="148.63800000000001"/>
    <n v="80"/>
  </r>
  <r>
    <n v="7197"/>
    <s v="04/10/2024"/>
    <s v="C278"/>
    <x v="1"/>
    <n v="57"/>
    <x v="0"/>
    <x v="1"/>
    <x v="4"/>
    <x v="7"/>
    <n v="64.459999999999994"/>
    <n v="3"/>
    <x v="6111"/>
    <n v="128.92000000000002"/>
    <n v="21.486666666666665"/>
    <n v="66.666666666666671"/>
  </r>
  <r>
    <n v="7198"/>
    <s v="09/06/2024"/>
    <s v="C452"/>
    <x v="0"/>
    <n v="62"/>
    <x v="0"/>
    <x v="0"/>
    <x v="4"/>
    <x v="18"/>
    <n v="325.20999999999998"/>
    <n v="1"/>
    <x v="6112"/>
    <n v="0"/>
    <n v="325.20999999999998"/>
    <n v="0"/>
  </r>
  <r>
    <n v="7199"/>
    <s v="23/10/2024"/>
    <s v="C533"/>
    <x v="1"/>
    <n v="61"/>
    <x v="0"/>
    <x v="1"/>
    <x v="1"/>
    <x v="19"/>
    <n v="566.57000000000005"/>
    <n v="4"/>
    <x v="6113"/>
    <n v="1699.71"/>
    <n v="141.64250000000001"/>
    <n v="75"/>
  </r>
  <r>
    <n v="7200"/>
    <s v="28/07/2024"/>
    <s v="C315"/>
    <x v="1"/>
    <n v="59"/>
    <x v="0"/>
    <x v="1"/>
    <x v="4"/>
    <x v="7"/>
    <n v="408.39"/>
    <n v="2"/>
    <x v="6114"/>
    <n v="408.39"/>
    <n v="204.19499999999999"/>
    <n v="50"/>
  </r>
  <r>
    <n v="7201"/>
    <s v="10/01/2024"/>
    <s v="C142"/>
    <x v="0"/>
    <n v="52"/>
    <x v="0"/>
    <x v="3"/>
    <x v="2"/>
    <x v="3"/>
    <n v="266.56"/>
    <n v="5"/>
    <x v="6115"/>
    <n v="1066.24"/>
    <n v="53.311999999999998"/>
    <n v="80"/>
  </r>
  <r>
    <n v="7202"/>
    <s v="29/05/2024"/>
    <s v="C121"/>
    <x v="1"/>
    <n v="21"/>
    <x v="1"/>
    <x v="3"/>
    <x v="1"/>
    <x v="1"/>
    <n v="926.74"/>
    <n v="1"/>
    <x v="6116"/>
    <n v="0"/>
    <n v="926.74"/>
    <n v="0"/>
  </r>
  <r>
    <n v="7203"/>
    <s v="29/07/2024"/>
    <s v="C169"/>
    <x v="0"/>
    <n v="50"/>
    <x v="0"/>
    <x v="3"/>
    <x v="4"/>
    <x v="17"/>
    <n v="931.66"/>
    <n v="3"/>
    <x v="6117"/>
    <n v="1863.3200000000002"/>
    <n v="310.55333333333334"/>
    <n v="66.666666666666671"/>
  </r>
  <r>
    <n v="7204"/>
    <s v="26/02/2024"/>
    <s v="C294"/>
    <x v="0"/>
    <n v="30"/>
    <x v="2"/>
    <x v="0"/>
    <x v="0"/>
    <x v="6"/>
    <n v="421.93"/>
    <n v="2"/>
    <x v="6118"/>
    <n v="421.93"/>
    <n v="210.965"/>
    <n v="50"/>
  </r>
  <r>
    <n v="7205"/>
    <s v="14/10/2024"/>
    <s v="C790"/>
    <x v="0"/>
    <n v="53"/>
    <x v="0"/>
    <x v="2"/>
    <x v="2"/>
    <x v="12"/>
    <n v="399.81"/>
    <n v="3"/>
    <x v="6119"/>
    <n v="799.62000000000012"/>
    <n v="133.27000000000001"/>
    <n v="66.666666666666671"/>
  </r>
  <r>
    <n v="7206"/>
    <s v="11/04/2024"/>
    <s v="C709"/>
    <x v="0"/>
    <n v="60"/>
    <x v="0"/>
    <x v="1"/>
    <x v="2"/>
    <x v="9"/>
    <n v="314.31"/>
    <n v="4"/>
    <x v="6120"/>
    <n v="942.93000000000006"/>
    <n v="78.577500000000001"/>
    <n v="75"/>
  </r>
  <r>
    <n v="7207"/>
    <s v="19/06/2024"/>
    <s v="C535"/>
    <x v="1"/>
    <n v="36"/>
    <x v="2"/>
    <x v="2"/>
    <x v="3"/>
    <x v="15"/>
    <n v="857.2"/>
    <n v="2"/>
    <x v="6121"/>
    <n v="857.2"/>
    <n v="428.6"/>
    <n v="50"/>
  </r>
  <r>
    <n v="7208"/>
    <s v="05/03/2024"/>
    <s v="C466"/>
    <x v="0"/>
    <n v="60"/>
    <x v="0"/>
    <x v="2"/>
    <x v="2"/>
    <x v="4"/>
    <n v="572.24"/>
    <n v="1"/>
    <x v="6122"/>
    <n v="0"/>
    <n v="572.24"/>
    <n v="0"/>
  </r>
  <r>
    <n v="7209"/>
    <s v="02/08/2024"/>
    <s v="C749"/>
    <x v="0"/>
    <n v="29"/>
    <x v="1"/>
    <x v="0"/>
    <x v="0"/>
    <x v="10"/>
    <n v="98.63"/>
    <n v="5"/>
    <x v="6123"/>
    <n v="394.52"/>
    <n v="19.725999999999999"/>
    <n v="80"/>
  </r>
  <r>
    <n v="7210"/>
    <s v="16/03/2024"/>
    <s v="C410"/>
    <x v="1"/>
    <n v="28"/>
    <x v="1"/>
    <x v="1"/>
    <x v="2"/>
    <x v="9"/>
    <n v="854.79"/>
    <n v="5"/>
    <x v="6124"/>
    <n v="3419.16"/>
    <n v="170.958"/>
    <n v="80"/>
  </r>
  <r>
    <n v="7211"/>
    <s v="13/04/2024"/>
    <s v="C563"/>
    <x v="0"/>
    <n v="23"/>
    <x v="1"/>
    <x v="1"/>
    <x v="3"/>
    <x v="5"/>
    <n v="539.54"/>
    <n v="4"/>
    <x v="6125"/>
    <n v="1618.62"/>
    <n v="134.88499999999999"/>
    <n v="75"/>
  </r>
  <r>
    <n v="7212"/>
    <s v="07/05/2024"/>
    <s v="C941"/>
    <x v="0"/>
    <n v="29"/>
    <x v="1"/>
    <x v="0"/>
    <x v="2"/>
    <x v="9"/>
    <n v="421.44"/>
    <n v="5"/>
    <x v="6126"/>
    <n v="1685.7599999999998"/>
    <n v="84.287999999999997"/>
    <n v="80"/>
  </r>
  <r>
    <n v="7213"/>
    <s v="07/01/2024"/>
    <s v="C380"/>
    <x v="0"/>
    <n v="44"/>
    <x v="2"/>
    <x v="0"/>
    <x v="2"/>
    <x v="9"/>
    <n v="344.49"/>
    <n v="5"/>
    <x v="6127"/>
    <n v="1377.96"/>
    <n v="68.897999999999996"/>
    <n v="80"/>
  </r>
  <r>
    <n v="7214"/>
    <s v="23/08/2024"/>
    <s v="C471"/>
    <x v="0"/>
    <n v="58"/>
    <x v="0"/>
    <x v="1"/>
    <x v="3"/>
    <x v="14"/>
    <n v="108.43"/>
    <n v="4"/>
    <x v="6128"/>
    <n v="325.29000000000002"/>
    <n v="27.107500000000002"/>
    <n v="75"/>
  </r>
  <r>
    <n v="7215"/>
    <s v="28/06/2024"/>
    <s v="C189"/>
    <x v="1"/>
    <n v="42"/>
    <x v="2"/>
    <x v="0"/>
    <x v="2"/>
    <x v="12"/>
    <n v="957.14"/>
    <n v="1"/>
    <x v="6129"/>
    <n v="0"/>
    <n v="957.14"/>
    <n v="0"/>
  </r>
  <r>
    <n v="7216"/>
    <s v="07/03/2024"/>
    <s v="C520"/>
    <x v="0"/>
    <n v="59"/>
    <x v="0"/>
    <x v="3"/>
    <x v="1"/>
    <x v="1"/>
    <n v="743.83"/>
    <n v="2"/>
    <x v="6130"/>
    <n v="743.83"/>
    <n v="371.91500000000002"/>
    <n v="50"/>
  </r>
  <r>
    <n v="7217"/>
    <s v="30/03/2024"/>
    <s v="C268"/>
    <x v="1"/>
    <n v="20"/>
    <x v="1"/>
    <x v="1"/>
    <x v="2"/>
    <x v="12"/>
    <n v="140.46"/>
    <n v="2"/>
    <x v="6131"/>
    <n v="140.46"/>
    <n v="70.23"/>
    <n v="50"/>
  </r>
  <r>
    <n v="7218"/>
    <s v="04/02/2024"/>
    <s v="C658"/>
    <x v="1"/>
    <n v="20"/>
    <x v="1"/>
    <x v="2"/>
    <x v="4"/>
    <x v="17"/>
    <n v="516.16"/>
    <n v="4"/>
    <x v="6132"/>
    <n v="1548.48"/>
    <n v="129.04"/>
    <n v="75"/>
  </r>
  <r>
    <n v="7219"/>
    <s v="12/08/2024"/>
    <s v="C682"/>
    <x v="0"/>
    <n v="37"/>
    <x v="2"/>
    <x v="3"/>
    <x v="4"/>
    <x v="16"/>
    <n v="560.02"/>
    <n v="3"/>
    <x v="6133"/>
    <n v="1120.04"/>
    <n v="186.67333333333332"/>
    <n v="66.666666666666657"/>
  </r>
  <r>
    <n v="7220"/>
    <s v="09/07/2024"/>
    <s v="C944"/>
    <x v="0"/>
    <n v="45"/>
    <x v="2"/>
    <x v="2"/>
    <x v="1"/>
    <x v="19"/>
    <n v="176.21"/>
    <n v="4"/>
    <x v="6134"/>
    <n v="528.63"/>
    <n v="44.052500000000002"/>
    <n v="75"/>
  </r>
  <r>
    <n v="7221"/>
    <s v="01/09/2024"/>
    <s v="C386"/>
    <x v="0"/>
    <n v="40"/>
    <x v="2"/>
    <x v="0"/>
    <x v="2"/>
    <x v="9"/>
    <n v="432.95"/>
    <n v="4"/>
    <x v="6135"/>
    <n v="1298.8499999999999"/>
    <n v="108.2375"/>
    <n v="75"/>
  </r>
  <r>
    <n v="7222"/>
    <s v="06/05/2024"/>
    <s v="C611"/>
    <x v="0"/>
    <n v="20"/>
    <x v="1"/>
    <x v="2"/>
    <x v="0"/>
    <x v="8"/>
    <n v="649.29"/>
    <n v="4"/>
    <x v="6136"/>
    <n v="1947.87"/>
    <n v="162.32249999999999"/>
    <n v="75"/>
  </r>
  <r>
    <n v="7223"/>
    <s v="03/04/2024"/>
    <s v="C555"/>
    <x v="1"/>
    <n v="59"/>
    <x v="0"/>
    <x v="3"/>
    <x v="2"/>
    <x v="4"/>
    <n v="291.17"/>
    <n v="4"/>
    <x v="6137"/>
    <n v="873.51"/>
    <n v="72.792500000000004"/>
    <n v="75"/>
  </r>
  <r>
    <n v="7224"/>
    <s v="05/05/2024"/>
    <s v="C575"/>
    <x v="1"/>
    <n v="41"/>
    <x v="2"/>
    <x v="0"/>
    <x v="4"/>
    <x v="7"/>
    <n v="338.29"/>
    <n v="5"/>
    <x v="6138"/>
    <n v="1353.16"/>
    <n v="67.658000000000001"/>
    <n v="80"/>
  </r>
  <r>
    <n v="7225"/>
    <s v="17/06/2024"/>
    <s v="C557"/>
    <x v="1"/>
    <n v="60"/>
    <x v="0"/>
    <x v="3"/>
    <x v="3"/>
    <x v="15"/>
    <n v="130.81"/>
    <n v="5"/>
    <x v="6139"/>
    <n v="523.24"/>
    <n v="26.161999999999999"/>
    <n v="80"/>
  </r>
  <r>
    <n v="7226"/>
    <s v="20/02/2024"/>
    <s v="C174"/>
    <x v="0"/>
    <n v="57"/>
    <x v="0"/>
    <x v="0"/>
    <x v="1"/>
    <x v="11"/>
    <n v="419.11"/>
    <n v="1"/>
    <x v="6140"/>
    <n v="0"/>
    <n v="419.11"/>
    <n v="0"/>
  </r>
  <r>
    <n v="7227"/>
    <s v="10/02/2024"/>
    <s v="C653"/>
    <x v="1"/>
    <n v="23"/>
    <x v="1"/>
    <x v="1"/>
    <x v="3"/>
    <x v="15"/>
    <n v="588.02"/>
    <n v="4"/>
    <x v="6141"/>
    <n v="1764.06"/>
    <n v="147.005"/>
    <n v="75"/>
  </r>
  <r>
    <n v="7228"/>
    <s v="02/04/2024"/>
    <s v="C167"/>
    <x v="0"/>
    <n v="37"/>
    <x v="2"/>
    <x v="2"/>
    <x v="0"/>
    <x v="6"/>
    <n v="125.36"/>
    <n v="2"/>
    <x v="6142"/>
    <n v="125.36"/>
    <n v="62.68"/>
    <n v="50"/>
  </r>
  <r>
    <n v="7229"/>
    <s v="21/04/2024"/>
    <s v="C726"/>
    <x v="0"/>
    <n v="28"/>
    <x v="1"/>
    <x v="2"/>
    <x v="2"/>
    <x v="3"/>
    <n v="618.64"/>
    <n v="3"/>
    <x v="6143"/>
    <n v="1237.2800000000002"/>
    <n v="206.21333333333334"/>
    <n v="66.666666666666671"/>
  </r>
  <r>
    <n v="7230"/>
    <s v="06/07/2024"/>
    <s v="C488"/>
    <x v="0"/>
    <n v="49"/>
    <x v="2"/>
    <x v="1"/>
    <x v="0"/>
    <x v="8"/>
    <n v="403.82"/>
    <n v="5"/>
    <x v="6144"/>
    <n v="1615.28"/>
    <n v="80.763999999999996"/>
    <n v="80"/>
  </r>
  <r>
    <n v="7231"/>
    <s v="10/06/2024"/>
    <s v="C266"/>
    <x v="0"/>
    <n v="44"/>
    <x v="2"/>
    <x v="1"/>
    <x v="3"/>
    <x v="15"/>
    <n v="681.4"/>
    <n v="2"/>
    <x v="6145"/>
    <n v="681.4"/>
    <n v="340.7"/>
    <n v="50"/>
  </r>
  <r>
    <n v="7232"/>
    <s v="09/02/2024"/>
    <s v="C699"/>
    <x v="0"/>
    <n v="38"/>
    <x v="2"/>
    <x v="2"/>
    <x v="2"/>
    <x v="9"/>
    <n v="321.69"/>
    <n v="5"/>
    <x v="6146"/>
    <n v="1286.76"/>
    <n v="64.337999999999994"/>
    <n v="80"/>
  </r>
  <r>
    <n v="7233"/>
    <s v="18/08/2024"/>
    <s v="C733"/>
    <x v="1"/>
    <n v="61"/>
    <x v="0"/>
    <x v="1"/>
    <x v="0"/>
    <x v="10"/>
    <n v="572.80999999999995"/>
    <n v="1"/>
    <x v="6147"/>
    <n v="0"/>
    <n v="572.80999999999995"/>
    <n v="0"/>
  </r>
  <r>
    <n v="7234"/>
    <s v="23/09/2024"/>
    <s v="C604"/>
    <x v="1"/>
    <n v="30"/>
    <x v="2"/>
    <x v="0"/>
    <x v="4"/>
    <x v="18"/>
    <n v="616.66999999999996"/>
    <n v="3"/>
    <x v="6148"/>
    <n v="1233.3400000000001"/>
    <n v="205.55666666666664"/>
    <n v="66.666666666666671"/>
  </r>
  <r>
    <n v="7235"/>
    <s v="04/08/2024"/>
    <s v="C813"/>
    <x v="0"/>
    <n v="39"/>
    <x v="2"/>
    <x v="2"/>
    <x v="4"/>
    <x v="7"/>
    <n v="693.6"/>
    <n v="5"/>
    <x v="6149"/>
    <n v="2774.4"/>
    <n v="138.72"/>
    <n v="80"/>
  </r>
  <r>
    <n v="7236"/>
    <s v="16/12/2024"/>
    <s v="C288"/>
    <x v="1"/>
    <n v="52"/>
    <x v="0"/>
    <x v="3"/>
    <x v="1"/>
    <x v="19"/>
    <n v="759.37"/>
    <n v="3"/>
    <x v="6150"/>
    <n v="1518.7400000000002"/>
    <n v="253.12333333333333"/>
    <n v="66.666666666666671"/>
  </r>
  <r>
    <n v="7237"/>
    <s v="10/03/2024"/>
    <s v="C830"/>
    <x v="0"/>
    <n v="64"/>
    <x v="0"/>
    <x v="1"/>
    <x v="4"/>
    <x v="18"/>
    <n v="144.99"/>
    <n v="3"/>
    <x v="6151"/>
    <n v="289.98"/>
    <n v="48.330000000000005"/>
    <n v="66.666666666666657"/>
  </r>
  <r>
    <n v="7238"/>
    <s v="17/09/2024"/>
    <s v="C720"/>
    <x v="0"/>
    <n v="39"/>
    <x v="2"/>
    <x v="0"/>
    <x v="4"/>
    <x v="17"/>
    <n v="965.59"/>
    <n v="2"/>
    <x v="6152"/>
    <n v="965.59"/>
    <n v="482.79500000000002"/>
    <n v="50"/>
  </r>
  <r>
    <n v="7239"/>
    <s v="08/07/2024"/>
    <s v="C116"/>
    <x v="0"/>
    <n v="45"/>
    <x v="2"/>
    <x v="2"/>
    <x v="3"/>
    <x v="5"/>
    <n v="845.21"/>
    <n v="5"/>
    <x v="6153"/>
    <n v="3380.84"/>
    <n v="169.042"/>
    <n v="80"/>
  </r>
  <r>
    <n v="7240"/>
    <s v="26/02/2024"/>
    <s v="C751"/>
    <x v="1"/>
    <n v="38"/>
    <x v="2"/>
    <x v="2"/>
    <x v="4"/>
    <x v="17"/>
    <n v="566.70000000000005"/>
    <n v="3"/>
    <x v="6154"/>
    <n v="1133.3999999999999"/>
    <n v="188.9"/>
    <n v="66.666666666666657"/>
  </r>
  <r>
    <n v="7241"/>
    <s v="07/11/2024"/>
    <s v="C226"/>
    <x v="0"/>
    <n v="63"/>
    <x v="0"/>
    <x v="0"/>
    <x v="4"/>
    <x v="16"/>
    <n v="891.46"/>
    <n v="4"/>
    <x v="6155"/>
    <n v="2674.38"/>
    <n v="222.86500000000001"/>
    <n v="75"/>
  </r>
  <r>
    <n v="7242"/>
    <s v="09/06/2024"/>
    <s v="C125"/>
    <x v="0"/>
    <n v="35"/>
    <x v="2"/>
    <x v="1"/>
    <x v="3"/>
    <x v="14"/>
    <n v="388.61"/>
    <n v="3"/>
    <x v="6156"/>
    <n v="777.21999999999991"/>
    <n v="129.53666666666666"/>
    <n v="66.666666666666657"/>
  </r>
  <r>
    <n v="7243"/>
    <s v="10/10/2024"/>
    <s v="C219"/>
    <x v="1"/>
    <n v="48"/>
    <x v="2"/>
    <x v="2"/>
    <x v="4"/>
    <x v="17"/>
    <n v="43.94"/>
    <n v="3"/>
    <x v="6157"/>
    <n v="87.88"/>
    <n v="14.646666666666667"/>
    <n v="66.666666666666657"/>
  </r>
  <r>
    <n v="7244"/>
    <s v="01/07/2024"/>
    <s v="C496"/>
    <x v="1"/>
    <n v="63"/>
    <x v="0"/>
    <x v="1"/>
    <x v="4"/>
    <x v="18"/>
    <n v="729.76"/>
    <n v="5"/>
    <x v="6158"/>
    <n v="2919.04"/>
    <n v="145.952"/>
    <n v="80"/>
  </r>
  <r>
    <n v="7245"/>
    <s v="22/05/2024"/>
    <s v="C154"/>
    <x v="1"/>
    <n v="54"/>
    <x v="0"/>
    <x v="0"/>
    <x v="1"/>
    <x v="19"/>
    <n v="943.91"/>
    <n v="4"/>
    <x v="6159"/>
    <n v="2831.73"/>
    <n v="235.97749999999999"/>
    <n v="75"/>
  </r>
  <r>
    <n v="7246"/>
    <s v="15/10/2024"/>
    <s v="C482"/>
    <x v="0"/>
    <n v="38"/>
    <x v="2"/>
    <x v="3"/>
    <x v="4"/>
    <x v="7"/>
    <n v="170.24"/>
    <n v="3"/>
    <x v="6160"/>
    <n v="340.48"/>
    <n v="56.74666666666667"/>
    <n v="66.666666666666657"/>
  </r>
  <r>
    <n v="7247"/>
    <s v="15/08/2024"/>
    <s v="C101"/>
    <x v="0"/>
    <n v="31"/>
    <x v="2"/>
    <x v="0"/>
    <x v="4"/>
    <x v="7"/>
    <n v="647.44000000000005"/>
    <n v="5"/>
    <x v="6161"/>
    <n v="2589.7599999999998"/>
    <n v="129.488"/>
    <n v="80"/>
  </r>
  <r>
    <n v="7248"/>
    <s v="08/01/2024"/>
    <s v="C352"/>
    <x v="1"/>
    <n v="42"/>
    <x v="2"/>
    <x v="1"/>
    <x v="1"/>
    <x v="2"/>
    <n v="815.29"/>
    <n v="5"/>
    <x v="6162"/>
    <n v="3261.16"/>
    <n v="163.05799999999999"/>
    <n v="80"/>
  </r>
  <r>
    <n v="7249"/>
    <s v="10/07/2024"/>
    <s v="C858"/>
    <x v="0"/>
    <n v="44"/>
    <x v="2"/>
    <x v="2"/>
    <x v="3"/>
    <x v="14"/>
    <n v="906.02"/>
    <n v="3"/>
    <x v="6163"/>
    <n v="1812.04"/>
    <n v="302.00666666666666"/>
    <n v="66.666666666666657"/>
  </r>
  <r>
    <n v="7250"/>
    <s v="19/12/2024"/>
    <s v="C512"/>
    <x v="1"/>
    <n v="57"/>
    <x v="0"/>
    <x v="1"/>
    <x v="4"/>
    <x v="18"/>
    <n v="283.76"/>
    <n v="1"/>
    <x v="6164"/>
    <n v="0"/>
    <n v="283.76"/>
    <n v="0"/>
  </r>
  <r>
    <n v="7251"/>
    <s v="12/03/2024"/>
    <s v="C615"/>
    <x v="1"/>
    <n v="40"/>
    <x v="2"/>
    <x v="1"/>
    <x v="0"/>
    <x v="8"/>
    <n v="137.44999999999999"/>
    <n v="1"/>
    <x v="6165"/>
    <n v="0"/>
    <n v="137.44999999999999"/>
    <n v="0"/>
  </r>
  <r>
    <n v="7252"/>
    <s v="19/01/2024"/>
    <s v="C398"/>
    <x v="0"/>
    <n v="48"/>
    <x v="2"/>
    <x v="3"/>
    <x v="3"/>
    <x v="13"/>
    <n v="255.37"/>
    <n v="2"/>
    <x v="2522"/>
    <n v="255.37"/>
    <n v="127.685"/>
    <n v="50"/>
  </r>
  <r>
    <n v="7253"/>
    <s v="14/01/2024"/>
    <s v="C578"/>
    <x v="0"/>
    <n v="64"/>
    <x v="0"/>
    <x v="2"/>
    <x v="3"/>
    <x v="13"/>
    <n v="581.94000000000005"/>
    <n v="1"/>
    <x v="6166"/>
    <n v="0"/>
    <n v="581.94000000000005"/>
    <n v="0"/>
  </r>
  <r>
    <n v="7254"/>
    <s v="19/02/2024"/>
    <s v="C117"/>
    <x v="1"/>
    <n v="46"/>
    <x v="2"/>
    <x v="3"/>
    <x v="4"/>
    <x v="7"/>
    <n v="919.54"/>
    <n v="1"/>
    <x v="6167"/>
    <n v="0"/>
    <n v="919.54"/>
    <n v="0"/>
  </r>
  <r>
    <n v="7255"/>
    <s v="21/09/2024"/>
    <s v="C299"/>
    <x v="1"/>
    <n v="64"/>
    <x v="0"/>
    <x v="3"/>
    <x v="1"/>
    <x v="11"/>
    <n v="586.71"/>
    <n v="5"/>
    <x v="6168"/>
    <n v="2346.84"/>
    <n v="117.34200000000001"/>
    <n v="80"/>
  </r>
  <r>
    <n v="7256"/>
    <s v="25/11/2024"/>
    <s v="C862"/>
    <x v="1"/>
    <n v="47"/>
    <x v="2"/>
    <x v="0"/>
    <x v="3"/>
    <x v="15"/>
    <n v="920.43"/>
    <n v="5"/>
    <x v="6169"/>
    <n v="3681.72"/>
    <n v="184.08599999999998"/>
    <n v="80"/>
  </r>
  <r>
    <n v="7257"/>
    <s v="13/04/2024"/>
    <s v="C252"/>
    <x v="1"/>
    <n v="43"/>
    <x v="2"/>
    <x v="0"/>
    <x v="1"/>
    <x v="19"/>
    <n v="772.34"/>
    <n v="3"/>
    <x v="6170"/>
    <n v="1544.6799999999998"/>
    <n v="257.44666666666666"/>
    <n v="66.666666666666657"/>
  </r>
  <r>
    <n v="7258"/>
    <s v="29/09/2024"/>
    <s v="C967"/>
    <x v="0"/>
    <n v="37"/>
    <x v="2"/>
    <x v="2"/>
    <x v="0"/>
    <x v="10"/>
    <n v="602.41"/>
    <n v="3"/>
    <x v="6171"/>
    <n v="1204.8200000000002"/>
    <n v="200.80333333333331"/>
    <n v="66.666666666666671"/>
  </r>
  <r>
    <n v="7259"/>
    <s v="17/08/2024"/>
    <s v="C508"/>
    <x v="1"/>
    <n v="55"/>
    <x v="0"/>
    <x v="3"/>
    <x v="1"/>
    <x v="19"/>
    <n v="31.58"/>
    <n v="5"/>
    <x v="6172"/>
    <n v="126.32000000000001"/>
    <n v="6.3159999999999998"/>
    <n v="80"/>
  </r>
  <r>
    <n v="7260"/>
    <s v="28/09/2024"/>
    <s v="C277"/>
    <x v="1"/>
    <n v="36"/>
    <x v="2"/>
    <x v="3"/>
    <x v="2"/>
    <x v="12"/>
    <n v="339.75"/>
    <n v="3"/>
    <x v="6173"/>
    <n v="679.5"/>
    <n v="113.25"/>
    <n v="66.666666666666657"/>
  </r>
  <r>
    <n v="7261"/>
    <s v="08/02/2024"/>
    <s v="C311"/>
    <x v="1"/>
    <n v="44"/>
    <x v="2"/>
    <x v="1"/>
    <x v="1"/>
    <x v="1"/>
    <n v="66.88"/>
    <n v="5"/>
    <x v="6174"/>
    <n v="267.52"/>
    <n v="13.375999999999999"/>
    <n v="80"/>
  </r>
  <r>
    <n v="7262"/>
    <s v="20/01/2024"/>
    <s v="C556"/>
    <x v="0"/>
    <n v="42"/>
    <x v="2"/>
    <x v="1"/>
    <x v="3"/>
    <x v="5"/>
    <n v="329.02"/>
    <n v="1"/>
    <x v="6175"/>
    <n v="0"/>
    <n v="329.02"/>
    <n v="0"/>
  </r>
  <r>
    <n v="7263"/>
    <s v="01/09/2024"/>
    <s v="C797"/>
    <x v="0"/>
    <n v="57"/>
    <x v="0"/>
    <x v="0"/>
    <x v="1"/>
    <x v="2"/>
    <n v="71.709999999999994"/>
    <n v="3"/>
    <x v="6176"/>
    <n v="143.42000000000002"/>
    <n v="23.903333333333332"/>
    <n v="66.666666666666671"/>
  </r>
  <r>
    <n v="7264"/>
    <s v="31/07/2024"/>
    <s v="C718"/>
    <x v="1"/>
    <n v="55"/>
    <x v="0"/>
    <x v="3"/>
    <x v="1"/>
    <x v="2"/>
    <n v="176.14"/>
    <n v="1"/>
    <x v="6177"/>
    <n v="0"/>
    <n v="176.14"/>
    <n v="0"/>
  </r>
  <r>
    <n v="7265"/>
    <s v="09/04/2024"/>
    <s v="C295"/>
    <x v="0"/>
    <n v="40"/>
    <x v="2"/>
    <x v="2"/>
    <x v="2"/>
    <x v="3"/>
    <n v="416.58"/>
    <n v="2"/>
    <x v="6178"/>
    <n v="416.58"/>
    <n v="208.29"/>
    <n v="50"/>
  </r>
  <r>
    <n v="7266"/>
    <s v="25/04/2024"/>
    <s v="C148"/>
    <x v="0"/>
    <n v="46"/>
    <x v="2"/>
    <x v="3"/>
    <x v="2"/>
    <x v="9"/>
    <n v="519.74"/>
    <n v="3"/>
    <x v="6179"/>
    <n v="1039.48"/>
    <n v="173.24666666666667"/>
    <n v="66.666666666666657"/>
  </r>
  <r>
    <n v="7267"/>
    <s v="04/11/2024"/>
    <s v="C487"/>
    <x v="0"/>
    <n v="32"/>
    <x v="2"/>
    <x v="0"/>
    <x v="4"/>
    <x v="7"/>
    <n v="224.97"/>
    <n v="5"/>
    <x v="6180"/>
    <n v="899.87999999999988"/>
    <n v="44.994"/>
    <n v="80"/>
  </r>
  <r>
    <n v="7268"/>
    <s v="10/06/2024"/>
    <s v="C328"/>
    <x v="1"/>
    <n v="20"/>
    <x v="1"/>
    <x v="2"/>
    <x v="3"/>
    <x v="5"/>
    <n v="735.25"/>
    <n v="5"/>
    <x v="6181"/>
    <n v="2941"/>
    <n v="147.05000000000001"/>
    <n v="80"/>
  </r>
  <r>
    <n v="7269"/>
    <s v="08/02/2024"/>
    <s v="C748"/>
    <x v="1"/>
    <n v="27"/>
    <x v="1"/>
    <x v="3"/>
    <x v="4"/>
    <x v="18"/>
    <n v="594.46"/>
    <n v="2"/>
    <x v="6182"/>
    <n v="594.46"/>
    <n v="297.23"/>
    <n v="50"/>
  </r>
  <r>
    <n v="7270"/>
    <s v="28/01/2024"/>
    <s v="C232"/>
    <x v="0"/>
    <n v="32"/>
    <x v="2"/>
    <x v="1"/>
    <x v="2"/>
    <x v="12"/>
    <n v="694.84"/>
    <n v="5"/>
    <x v="6183"/>
    <n v="2779.3599999999997"/>
    <n v="138.96800000000002"/>
    <n v="80"/>
  </r>
  <r>
    <n v="7271"/>
    <s v="12/01/2024"/>
    <s v="C775"/>
    <x v="1"/>
    <n v="33"/>
    <x v="2"/>
    <x v="3"/>
    <x v="1"/>
    <x v="11"/>
    <n v="735.44"/>
    <n v="1"/>
    <x v="6184"/>
    <n v="0"/>
    <n v="735.44"/>
    <n v="0"/>
  </r>
  <r>
    <n v="7272"/>
    <s v="05/06/2024"/>
    <s v="C780"/>
    <x v="1"/>
    <n v="34"/>
    <x v="2"/>
    <x v="0"/>
    <x v="2"/>
    <x v="9"/>
    <n v="729.65"/>
    <n v="5"/>
    <x v="6185"/>
    <n v="2918.6"/>
    <n v="145.93"/>
    <n v="80"/>
  </r>
  <r>
    <n v="7273"/>
    <s v="09/01/2024"/>
    <s v="C219"/>
    <x v="0"/>
    <n v="36"/>
    <x v="2"/>
    <x v="0"/>
    <x v="0"/>
    <x v="10"/>
    <n v="936.87"/>
    <n v="2"/>
    <x v="6186"/>
    <n v="936.87"/>
    <n v="468.435"/>
    <n v="50"/>
  </r>
  <r>
    <n v="7274"/>
    <s v="15/07/2024"/>
    <s v="C297"/>
    <x v="0"/>
    <n v="28"/>
    <x v="1"/>
    <x v="3"/>
    <x v="1"/>
    <x v="1"/>
    <n v="244.85"/>
    <n v="4"/>
    <x v="6187"/>
    <n v="734.55"/>
    <n v="61.212499999999999"/>
    <n v="75"/>
  </r>
  <r>
    <n v="7275"/>
    <s v="07/08/2024"/>
    <s v="C710"/>
    <x v="1"/>
    <n v="22"/>
    <x v="1"/>
    <x v="0"/>
    <x v="4"/>
    <x v="17"/>
    <n v="277.45"/>
    <n v="4"/>
    <x v="6188"/>
    <n v="832.34999999999991"/>
    <n v="69.362499999999997"/>
    <n v="75"/>
  </r>
  <r>
    <n v="7276"/>
    <s v="28/07/2024"/>
    <s v="C741"/>
    <x v="0"/>
    <n v="22"/>
    <x v="1"/>
    <x v="1"/>
    <x v="1"/>
    <x v="2"/>
    <n v="103.26"/>
    <n v="1"/>
    <x v="6189"/>
    <n v="0"/>
    <n v="103.26"/>
    <n v="0"/>
  </r>
  <r>
    <n v="7277"/>
    <s v="07/06/2024"/>
    <s v="C575"/>
    <x v="1"/>
    <n v="31"/>
    <x v="2"/>
    <x v="1"/>
    <x v="0"/>
    <x v="10"/>
    <n v="596.66"/>
    <n v="4"/>
    <x v="6190"/>
    <n v="1789.98"/>
    <n v="149.16499999999999"/>
    <n v="75"/>
  </r>
  <r>
    <n v="7278"/>
    <s v="02/09/2024"/>
    <s v="C841"/>
    <x v="1"/>
    <n v="43"/>
    <x v="2"/>
    <x v="1"/>
    <x v="2"/>
    <x v="12"/>
    <n v="401.23"/>
    <n v="5"/>
    <x v="6191"/>
    <n v="1604.92"/>
    <n v="80.246000000000009"/>
    <n v="80"/>
  </r>
  <r>
    <n v="7279"/>
    <s v="04/06/2024"/>
    <s v="C624"/>
    <x v="0"/>
    <n v="25"/>
    <x v="1"/>
    <x v="3"/>
    <x v="3"/>
    <x v="15"/>
    <n v="501.24"/>
    <n v="2"/>
    <x v="6192"/>
    <n v="501.24"/>
    <n v="250.62"/>
    <n v="50"/>
  </r>
  <r>
    <n v="7280"/>
    <s v="17/10/2024"/>
    <s v="C242"/>
    <x v="1"/>
    <n v="22"/>
    <x v="1"/>
    <x v="0"/>
    <x v="3"/>
    <x v="15"/>
    <n v="178.12"/>
    <n v="1"/>
    <x v="6193"/>
    <n v="0"/>
    <n v="178.12"/>
    <n v="0"/>
  </r>
  <r>
    <n v="7281"/>
    <s v="26/01/2024"/>
    <s v="C309"/>
    <x v="1"/>
    <n v="24"/>
    <x v="1"/>
    <x v="1"/>
    <x v="3"/>
    <x v="15"/>
    <n v="652.57000000000005"/>
    <n v="4"/>
    <x v="6194"/>
    <n v="1957.71"/>
    <n v="163.14250000000001"/>
    <n v="75"/>
  </r>
  <r>
    <n v="7282"/>
    <s v="20/11/2024"/>
    <s v="C853"/>
    <x v="0"/>
    <n v="33"/>
    <x v="2"/>
    <x v="2"/>
    <x v="2"/>
    <x v="3"/>
    <n v="622.83000000000004"/>
    <n v="5"/>
    <x v="6195"/>
    <n v="2491.3200000000002"/>
    <n v="124.566"/>
    <n v="80"/>
  </r>
  <r>
    <n v="7283"/>
    <s v="13/02/2024"/>
    <s v="C542"/>
    <x v="0"/>
    <n v="31"/>
    <x v="2"/>
    <x v="0"/>
    <x v="3"/>
    <x v="15"/>
    <n v="272.14"/>
    <n v="5"/>
    <x v="6196"/>
    <n v="1088.56"/>
    <n v="54.427999999999997"/>
    <n v="80"/>
  </r>
  <r>
    <n v="7284"/>
    <s v="18/08/2024"/>
    <s v="C110"/>
    <x v="0"/>
    <n v="54"/>
    <x v="0"/>
    <x v="0"/>
    <x v="0"/>
    <x v="8"/>
    <n v="470.76"/>
    <n v="3"/>
    <x v="6197"/>
    <n v="941.52"/>
    <n v="156.91999999999999"/>
    <n v="66.666666666666657"/>
  </r>
  <r>
    <n v="7285"/>
    <s v="20/06/2024"/>
    <s v="C539"/>
    <x v="1"/>
    <n v="58"/>
    <x v="0"/>
    <x v="2"/>
    <x v="2"/>
    <x v="4"/>
    <n v="895.36"/>
    <n v="3"/>
    <x v="6198"/>
    <n v="1790.7199999999998"/>
    <n v="298.45333333333332"/>
    <n v="66.666666666666657"/>
  </r>
  <r>
    <n v="7286"/>
    <s v="13/02/2024"/>
    <s v="C152"/>
    <x v="0"/>
    <n v="21"/>
    <x v="1"/>
    <x v="0"/>
    <x v="3"/>
    <x v="13"/>
    <n v="775.76"/>
    <n v="2"/>
    <x v="6199"/>
    <n v="775.76"/>
    <n v="387.88"/>
    <n v="50"/>
  </r>
  <r>
    <n v="7287"/>
    <s v="01/12/2024"/>
    <s v="C127"/>
    <x v="0"/>
    <n v="53"/>
    <x v="0"/>
    <x v="1"/>
    <x v="4"/>
    <x v="17"/>
    <n v="234.67"/>
    <n v="1"/>
    <x v="6200"/>
    <n v="0"/>
    <n v="234.67"/>
    <n v="0"/>
  </r>
  <r>
    <n v="7288"/>
    <s v="09/05/2024"/>
    <s v="C726"/>
    <x v="0"/>
    <n v="34"/>
    <x v="2"/>
    <x v="0"/>
    <x v="2"/>
    <x v="3"/>
    <n v="880.07"/>
    <n v="4"/>
    <x v="6201"/>
    <n v="2640.21"/>
    <n v="220.01750000000001"/>
    <n v="75"/>
  </r>
  <r>
    <n v="7289"/>
    <s v="14/03/2024"/>
    <s v="C891"/>
    <x v="0"/>
    <n v="64"/>
    <x v="0"/>
    <x v="1"/>
    <x v="2"/>
    <x v="12"/>
    <n v="76.64"/>
    <n v="4"/>
    <x v="6202"/>
    <n v="229.92000000000002"/>
    <n v="19.16"/>
    <n v="75"/>
  </r>
  <r>
    <n v="7290"/>
    <s v="28/01/2024"/>
    <s v="C535"/>
    <x v="1"/>
    <n v="53"/>
    <x v="0"/>
    <x v="1"/>
    <x v="1"/>
    <x v="19"/>
    <n v="419.79"/>
    <n v="5"/>
    <x v="6203"/>
    <n v="1679.1599999999999"/>
    <n v="83.957999999999998"/>
    <n v="80"/>
  </r>
  <r>
    <n v="7291"/>
    <s v="26/10/2024"/>
    <s v="C652"/>
    <x v="1"/>
    <n v="23"/>
    <x v="1"/>
    <x v="1"/>
    <x v="3"/>
    <x v="5"/>
    <n v="89.32"/>
    <n v="4"/>
    <x v="6204"/>
    <n v="267.95999999999998"/>
    <n v="22.33"/>
    <n v="75"/>
  </r>
  <r>
    <n v="7292"/>
    <s v="20/08/2024"/>
    <s v="C381"/>
    <x v="0"/>
    <n v="33"/>
    <x v="2"/>
    <x v="3"/>
    <x v="4"/>
    <x v="18"/>
    <n v="924.97"/>
    <n v="2"/>
    <x v="6205"/>
    <n v="924.97"/>
    <n v="462.48500000000001"/>
    <n v="50"/>
  </r>
  <r>
    <n v="7293"/>
    <s v="10/06/2024"/>
    <s v="C150"/>
    <x v="1"/>
    <n v="46"/>
    <x v="2"/>
    <x v="0"/>
    <x v="0"/>
    <x v="6"/>
    <n v="50.3"/>
    <n v="3"/>
    <x v="6206"/>
    <n v="100.60000000000001"/>
    <n v="16.766666666666666"/>
    <n v="66.666666666666671"/>
  </r>
  <r>
    <n v="7294"/>
    <s v="21/04/2024"/>
    <s v="C503"/>
    <x v="0"/>
    <n v="53"/>
    <x v="0"/>
    <x v="2"/>
    <x v="2"/>
    <x v="3"/>
    <n v="159.72999999999999"/>
    <n v="5"/>
    <x v="6207"/>
    <n v="638.91999999999996"/>
    <n v="31.945999999999998"/>
    <n v="80"/>
  </r>
  <r>
    <n v="7295"/>
    <s v="22/05/2024"/>
    <s v="C230"/>
    <x v="0"/>
    <n v="55"/>
    <x v="0"/>
    <x v="3"/>
    <x v="0"/>
    <x v="10"/>
    <n v="915.89"/>
    <n v="1"/>
    <x v="6208"/>
    <n v="0"/>
    <n v="915.89"/>
    <n v="0"/>
  </r>
  <r>
    <n v="7296"/>
    <s v="06/04/2024"/>
    <s v="C346"/>
    <x v="1"/>
    <n v="54"/>
    <x v="0"/>
    <x v="3"/>
    <x v="0"/>
    <x v="0"/>
    <n v="586.34"/>
    <n v="5"/>
    <x v="6209"/>
    <n v="2345.3599999999997"/>
    <n v="117.268"/>
    <n v="80"/>
  </r>
  <r>
    <n v="7297"/>
    <s v="01/05/2024"/>
    <s v="C955"/>
    <x v="1"/>
    <n v="27"/>
    <x v="1"/>
    <x v="3"/>
    <x v="0"/>
    <x v="0"/>
    <n v="797.24"/>
    <n v="4"/>
    <x v="6210"/>
    <n v="2391.7200000000003"/>
    <n v="199.31"/>
    <n v="75.000000000000014"/>
  </r>
  <r>
    <n v="7298"/>
    <s v="18/05/2024"/>
    <s v="C528"/>
    <x v="0"/>
    <n v="58"/>
    <x v="0"/>
    <x v="3"/>
    <x v="1"/>
    <x v="2"/>
    <n v="26.24"/>
    <n v="2"/>
    <x v="6211"/>
    <n v="26.24"/>
    <n v="13.12"/>
    <n v="50"/>
  </r>
  <r>
    <n v="7299"/>
    <s v="28/03/2024"/>
    <s v="C537"/>
    <x v="0"/>
    <n v="53"/>
    <x v="0"/>
    <x v="1"/>
    <x v="0"/>
    <x v="6"/>
    <n v="424.9"/>
    <n v="1"/>
    <x v="6212"/>
    <n v="0"/>
    <n v="424.9"/>
    <n v="0"/>
  </r>
  <r>
    <n v="7300"/>
    <s v="28/07/2024"/>
    <s v="C567"/>
    <x v="1"/>
    <n v="46"/>
    <x v="2"/>
    <x v="1"/>
    <x v="3"/>
    <x v="13"/>
    <n v="984.62"/>
    <n v="5"/>
    <x v="6213"/>
    <n v="3938.4800000000005"/>
    <n v="196.92400000000001"/>
    <n v="80"/>
  </r>
  <r>
    <n v="7301"/>
    <s v="05/09/2024"/>
    <s v="C198"/>
    <x v="0"/>
    <n v="31"/>
    <x v="2"/>
    <x v="2"/>
    <x v="3"/>
    <x v="14"/>
    <n v="584.02"/>
    <n v="4"/>
    <x v="6214"/>
    <n v="1752.06"/>
    <n v="146.005"/>
    <n v="75"/>
  </r>
  <r>
    <n v="7302"/>
    <s v="12/08/2024"/>
    <s v="C631"/>
    <x v="1"/>
    <n v="21"/>
    <x v="1"/>
    <x v="0"/>
    <x v="4"/>
    <x v="18"/>
    <n v="851.19"/>
    <n v="5"/>
    <x v="6215"/>
    <n v="3404.7599999999998"/>
    <n v="170.238"/>
    <n v="80"/>
  </r>
  <r>
    <n v="7303"/>
    <s v="19/09/2024"/>
    <s v="C656"/>
    <x v="0"/>
    <n v="61"/>
    <x v="0"/>
    <x v="2"/>
    <x v="4"/>
    <x v="17"/>
    <n v="963.92"/>
    <n v="1"/>
    <x v="6216"/>
    <n v="0"/>
    <n v="963.92"/>
    <n v="0"/>
  </r>
  <r>
    <n v="7304"/>
    <s v="24/11/2024"/>
    <s v="C638"/>
    <x v="0"/>
    <n v="59"/>
    <x v="0"/>
    <x v="0"/>
    <x v="0"/>
    <x v="8"/>
    <n v="688.19"/>
    <n v="4"/>
    <x v="6217"/>
    <n v="2064.5700000000002"/>
    <n v="172.04750000000001"/>
    <n v="75"/>
  </r>
  <r>
    <n v="7305"/>
    <s v="02/08/2024"/>
    <s v="C249"/>
    <x v="1"/>
    <n v="53"/>
    <x v="0"/>
    <x v="1"/>
    <x v="0"/>
    <x v="6"/>
    <n v="334.35"/>
    <n v="3"/>
    <x v="6218"/>
    <n v="668.69999999999993"/>
    <n v="111.45"/>
    <n v="66.666666666666657"/>
  </r>
  <r>
    <n v="7306"/>
    <s v="12/10/2024"/>
    <s v="C509"/>
    <x v="1"/>
    <n v="62"/>
    <x v="0"/>
    <x v="0"/>
    <x v="1"/>
    <x v="1"/>
    <n v="315.52"/>
    <n v="1"/>
    <x v="6219"/>
    <n v="0"/>
    <n v="315.52"/>
    <n v="0"/>
  </r>
  <r>
    <n v="7307"/>
    <s v="11/02/2024"/>
    <s v="C330"/>
    <x v="1"/>
    <n v="30"/>
    <x v="2"/>
    <x v="0"/>
    <x v="0"/>
    <x v="6"/>
    <n v="80.56"/>
    <n v="3"/>
    <x v="6220"/>
    <n v="161.12"/>
    <n v="26.853333333333335"/>
    <n v="66.666666666666657"/>
  </r>
  <r>
    <n v="7308"/>
    <s v="09/03/2024"/>
    <s v="C855"/>
    <x v="1"/>
    <n v="63"/>
    <x v="0"/>
    <x v="3"/>
    <x v="0"/>
    <x v="8"/>
    <n v="433.49"/>
    <n v="3"/>
    <x v="6221"/>
    <n v="866.98"/>
    <n v="144.49666666666667"/>
    <n v="66.666666666666657"/>
  </r>
  <r>
    <n v="7309"/>
    <s v="28/06/2024"/>
    <s v="C130"/>
    <x v="1"/>
    <n v="35"/>
    <x v="2"/>
    <x v="2"/>
    <x v="0"/>
    <x v="6"/>
    <n v="916.24"/>
    <n v="4"/>
    <x v="6222"/>
    <n v="2748.7200000000003"/>
    <n v="229.06"/>
    <n v="75.000000000000014"/>
  </r>
  <r>
    <n v="7310"/>
    <s v="23/05/2024"/>
    <s v="C683"/>
    <x v="1"/>
    <n v="50"/>
    <x v="0"/>
    <x v="3"/>
    <x v="2"/>
    <x v="12"/>
    <n v="483.28"/>
    <n v="5"/>
    <x v="6223"/>
    <n v="1933.1200000000001"/>
    <n v="96.655999999999992"/>
    <n v="80"/>
  </r>
  <r>
    <n v="7311"/>
    <s v="16/05/2024"/>
    <s v="C217"/>
    <x v="1"/>
    <n v="38"/>
    <x v="2"/>
    <x v="3"/>
    <x v="2"/>
    <x v="9"/>
    <n v="911.88"/>
    <n v="5"/>
    <x v="6224"/>
    <n v="3647.5199999999995"/>
    <n v="182.376"/>
    <n v="80"/>
  </r>
  <r>
    <n v="7312"/>
    <s v="09/03/2024"/>
    <s v="C428"/>
    <x v="0"/>
    <n v="33"/>
    <x v="2"/>
    <x v="3"/>
    <x v="1"/>
    <x v="19"/>
    <n v="818.97"/>
    <n v="2"/>
    <x v="6225"/>
    <n v="818.97"/>
    <n v="409.48500000000001"/>
    <n v="50"/>
  </r>
  <r>
    <n v="7313"/>
    <s v="14/10/2024"/>
    <s v="C771"/>
    <x v="0"/>
    <n v="32"/>
    <x v="2"/>
    <x v="3"/>
    <x v="1"/>
    <x v="19"/>
    <n v="984.35"/>
    <n v="1"/>
    <x v="6226"/>
    <n v="0"/>
    <n v="984.35"/>
    <n v="0"/>
  </r>
  <r>
    <n v="7314"/>
    <s v="16/01/2024"/>
    <s v="C695"/>
    <x v="0"/>
    <n v="22"/>
    <x v="1"/>
    <x v="1"/>
    <x v="3"/>
    <x v="5"/>
    <n v="948.22"/>
    <n v="1"/>
    <x v="6227"/>
    <n v="0"/>
    <n v="948.22"/>
    <n v="0"/>
  </r>
  <r>
    <n v="7315"/>
    <s v="11/06/2024"/>
    <s v="C632"/>
    <x v="1"/>
    <n v="23"/>
    <x v="1"/>
    <x v="2"/>
    <x v="1"/>
    <x v="11"/>
    <n v="709.42"/>
    <n v="4"/>
    <x v="6228"/>
    <n v="2128.2599999999998"/>
    <n v="177.35499999999999"/>
    <n v="75"/>
  </r>
  <r>
    <n v="7316"/>
    <s v="24/04/2024"/>
    <s v="C868"/>
    <x v="1"/>
    <n v="55"/>
    <x v="0"/>
    <x v="3"/>
    <x v="3"/>
    <x v="15"/>
    <n v="872.51"/>
    <n v="4"/>
    <x v="6229"/>
    <n v="2617.5299999999997"/>
    <n v="218.1275"/>
    <n v="74.999999999999986"/>
  </r>
  <r>
    <n v="7317"/>
    <s v="18/05/2024"/>
    <s v="C192"/>
    <x v="1"/>
    <n v="20"/>
    <x v="1"/>
    <x v="2"/>
    <x v="0"/>
    <x v="0"/>
    <n v="750.6"/>
    <n v="2"/>
    <x v="6230"/>
    <n v="750.6"/>
    <n v="375.3"/>
    <n v="50"/>
  </r>
  <r>
    <n v="7318"/>
    <s v="17/10/2024"/>
    <s v="C297"/>
    <x v="0"/>
    <n v="29"/>
    <x v="1"/>
    <x v="3"/>
    <x v="1"/>
    <x v="1"/>
    <n v="706.36"/>
    <n v="2"/>
    <x v="6231"/>
    <n v="706.36"/>
    <n v="353.18"/>
    <n v="50"/>
  </r>
  <r>
    <n v="7319"/>
    <s v="16/08/2024"/>
    <s v="C733"/>
    <x v="1"/>
    <n v="53"/>
    <x v="0"/>
    <x v="1"/>
    <x v="1"/>
    <x v="2"/>
    <n v="718.4"/>
    <n v="3"/>
    <x v="6232"/>
    <n v="1436.7999999999997"/>
    <n v="239.46666666666667"/>
    <n v="66.666666666666657"/>
  </r>
  <r>
    <n v="7320"/>
    <s v="01/12/2024"/>
    <s v="C645"/>
    <x v="1"/>
    <n v="50"/>
    <x v="0"/>
    <x v="3"/>
    <x v="1"/>
    <x v="1"/>
    <n v="723.83"/>
    <n v="2"/>
    <x v="6233"/>
    <n v="723.83"/>
    <n v="361.91500000000002"/>
    <n v="50"/>
  </r>
  <r>
    <n v="7321"/>
    <s v="04/11/2024"/>
    <s v="C685"/>
    <x v="0"/>
    <n v="53"/>
    <x v="0"/>
    <x v="0"/>
    <x v="3"/>
    <x v="15"/>
    <n v="385.62"/>
    <n v="5"/>
    <x v="6234"/>
    <n v="1542.48"/>
    <n v="77.123999999999995"/>
    <n v="80"/>
  </r>
  <r>
    <n v="7322"/>
    <s v="02/01/2024"/>
    <s v="C963"/>
    <x v="1"/>
    <n v="50"/>
    <x v="0"/>
    <x v="1"/>
    <x v="3"/>
    <x v="15"/>
    <n v="429.33"/>
    <n v="3"/>
    <x v="6235"/>
    <n v="858.66000000000008"/>
    <n v="143.10999999999999"/>
    <n v="66.666666666666671"/>
  </r>
  <r>
    <n v="7323"/>
    <s v="01/10/2024"/>
    <s v="C578"/>
    <x v="0"/>
    <n v="48"/>
    <x v="2"/>
    <x v="2"/>
    <x v="4"/>
    <x v="18"/>
    <n v="301.13"/>
    <n v="2"/>
    <x v="6236"/>
    <n v="301.13"/>
    <n v="150.565"/>
    <n v="50"/>
  </r>
  <r>
    <n v="7324"/>
    <s v="29/06/2024"/>
    <s v="C435"/>
    <x v="0"/>
    <n v="38"/>
    <x v="2"/>
    <x v="0"/>
    <x v="3"/>
    <x v="15"/>
    <n v="156.78"/>
    <n v="5"/>
    <x v="6237"/>
    <n v="627.12"/>
    <n v="31.356000000000002"/>
    <n v="80"/>
  </r>
  <r>
    <n v="7325"/>
    <s v="25/07/2024"/>
    <s v="C861"/>
    <x v="1"/>
    <n v="44"/>
    <x v="2"/>
    <x v="0"/>
    <x v="3"/>
    <x v="5"/>
    <n v="463.86"/>
    <n v="5"/>
    <x v="6238"/>
    <n v="1855.44"/>
    <n v="92.772000000000006"/>
    <n v="80"/>
  </r>
  <r>
    <n v="7326"/>
    <s v="03/04/2024"/>
    <s v="C422"/>
    <x v="1"/>
    <n v="44"/>
    <x v="2"/>
    <x v="1"/>
    <x v="2"/>
    <x v="3"/>
    <n v="900.95"/>
    <n v="3"/>
    <x v="2116"/>
    <n v="1801.8999999999999"/>
    <n v="300.31666666666666"/>
    <n v="66.666666666666657"/>
  </r>
  <r>
    <n v="7327"/>
    <s v="25/06/2024"/>
    <s v="C525"/>
    <x v="1"/>
    <n v="25"/>
    <x v="1"/>
    <x v="2"/>
    <x v="1"/>
    <x v="2"/>
    <n v="654.75"/>
    <n v="3"/>
    <x v="561"/>
    <n v="1309.5"/>
    <n v="218.25"/>
    <n v="66.666666666666657"/>
  </r>
  <r>
    <n v="7328"/>
    <s v="08/04/2024"/>
    <s v="C848"/>
    <x v="0"/>
    <n v="54"/>
    <x v="0"/>
    <x v="1"/>
    <x v="3"/>
    <x v="15"/>
    <n v="65.62"/>
    <n v="5"/>
    <x v="6239"/>
    <n v="262.48"/>
    <n v="13.124000000000001"/>
    <n v="80"/>
  </r>
  <r>
    <n v="7329"/>
    <s v="20/05/2024"/>
    <s v="C694"/>
    <x v="0"/>
    <n v="49"/>
    <x v="2"/>
    <x v="3"/>
    <x v="1"/>
    <x v="2"/>
    <n v="813.09"/>
    <n v="4"/>
    <x v="6240"/>
    <n v="2439.27"/>
    <n v="203.27250000000001"/>
    <n v="75"/>
  </r>
  <r>
    <n v="7330"/>
    <s v="21/10/2024"/>
    <s v="C386"/>
    <x v="0"/>
    <n v="43"/>
    <x v="2"/>
    <x v="1"/>
    <x v="1"/>
    <x v="1"/>
    <n v="936.05"/>
    <n v="3"/>
    <x v="6241"/>
    <n v="1872.1000000000001"/>
    <n v="312.01666666666665"/>
    <n v="66.666666666666671"/>
  </r>
  <r>
    <n v="7331"/>
    <s v="02/06/2024"/>
    <s v="C282"/>
    <x v="1"/>
    <n v="19"/>
    <x v="3"/>
    <x v="1"/>
    <x v="2"/>
    <x v="4"/>
    <n v="831.13"/>
    <n v="1"/>
    <x v="6242"/>
    <n v="0"/>
    <n v="831.13"/>
    <n v="0"/>
  </r>
  <r>
    <n v="7332"/>
    <s v="21/11/2024"/>
    <s v="C593"/>
    <x v="1"/>
    <n v="29"/>
    <x v="1"/>
    <x v="3"/>
    <x v="1"/>
    <x v="19"/>
    <n v="730.27"/>
    <n v="4"/>
    <x v="6243"/>
    <n v="2190.81"/>
    <n v="182.5675"/>
    <n v="75"/>
  </r>
  <r>
    <n v="7333"/>
    <s v="04/06/2024"/>
    <s v="C194"/>
    <x v="1"/>
    <n v="39"/>
    <x v="2"/>
    <x v="3"/>
    <x v="3"/>
    <x v="13"/>
    <n v="158.62"/>
    <n v="1"/>
    <x v="6244"/>
    <n v="0"/>
    <n v="158.62"/>
    <n v="0"/>
  </r>
  <r>
    <n v="7334"/>
    <s v="24/05/2024"/>
    <s v="C774"/>
    <x v="1"/>
    <n v="34"/>
    <x v="2"/>
    <x v="2"/>
    <x v="1"/>
    <x v="11"/>
    <n v="355.51"/>
    <n v="2"/>
    <x v="6245"/>
    <n v="355.51"/>
    <n v="177.755"/>
    <n v="50"/>
  </r>
  <r>
    <n v="7335"/>
    <s v="29/11/2024"/>
    <s v="C143"/>
    <x v="0"/>
    <n v="24"/>
    <x v="1"/>
    <x v="1"/>
    <x v="4"/>
    <x v="16"/>
    <n v="569.63"/>
    <n v="3"/>
    <x v="6246"/>
    <n v="1139.2600000000002"/>
    <n v="189.87666666666667"/>
    <n v="66.666666666666671"/>
  </r>
  <r>
    <n v="7336"/>
    <s v="14/12/2024"/>
    <s v="C937"/>
    <x v="0"/>
    <n v="60"/>
    <x v="0"/>
    <x v="3"/>
    <x v="4"/>
    <x v="16"/>
    <n v="86.09"/>
    <n v="3"/>
    <x v="6247"/>
    <n v="172.17999999999998"/>
    <n v="28.696666666666669"/>
    <n v="66.666666666666657"/>
  </r>
  <r>
    <n v="7337"/>
    <s v="16/07/2024"/>
    <s v="C445"/>
    <x v="0"/>
    <n v="21"/>
    <x v="1"/>
    <x v="2"/>
    <x v="2"/>
    <x v="3"/>
    <n v="115.21"/>
    <n v="5"/>
    <x v="6248"/>
    <n v="460.84"/>
    <n v="23.041999999999998"/>
    <n v="80"/>
  </r>
  <r>
    <n v="7338"/>
    <s v="19/05/2024"/>
    <s v="C207"/>
    <x v="0"/>
    <n v="54"/>
    <x v="0"/>
    <x v="2"/>
    <x v="3"/>
    <x v="5"/>
    <n v="934.91"/>
    <n v="3"/>
    <x v="6249"/>
    <n v="1869.8200000000002"/>
    <n v="311.63666666666666"/>
    <n v="66.666666666666671"/>
  </r>
  <r>
    <n v="7339"/>
    <s v="13/07/2024"/>
    <s v="C861"/>
    <x v="1"/>
    <n v="55"/>
    <x v="0"/>
    <x v="3"/>
    <x v="2"/>
    <x v="4"/>
    <n v="705.66"/>
    <n v="1"/>
    <x v="6250"/>
    <n v="0"/>
    <n v="705.66"/>
    <n v="0"/>
  </r>
  <r>
    <n v="7340"/>
    <s v="18/07/2024"/>
    <s v="C261"/>
    <x v="1"/>
    <n v="49"/>
    <x v="2"/>
    <x v="3"/>
    <x v="4"/>
    <x v="7"/>
    <n v="282.33999999999997"/>
    <n v="4"/>
    <x v="6251"/>
    <n v="847.02"/>
    <n v="70.584999999999994"/>
    <n v="75"/>
  </r>
  <r>
    <n v="7341"/>
    <s v="02/05/2024"/>
    <s v="C342"/>
    <x v="1"/>
    <n v="28"/>
    <x v="1"/>
    <x v="2"/>
    <x v="3"/>
    <x v="15"/>
    <n v="334.09"/>
    <n v="2"/>
    <x v="6252"/>
    <n v="334.09"/>
    <n v="167.04499999999999"/>
    <n v="50"/>
  </r>
  <r>
    <n v="7342"/>
    <s v="17/02/2024"/>
    <s v="C558"/>
    <x v="0"/>
    <n v="18"/>
    <x v="3"/>
    <x v="0"/>
    <x v="1"/>
    <x v="19"/>
    <n v="390.59"/>
    <n v="4"/>
    <x v="6253"/>
    <n v="1171.77"/>
    <n v="97.647499999999994"/>
    <n v="75"/>
  </r>
  <r>
    <n v="7343"/>
    <s v="17/02/2024"/>
    <s v="C633"/>
    <x v="0"/>
    <n v="42"/>
    <x v="2"/>
    <x v="3"/>
    <x v="3"/>
    <x v="5"/>
    <n v="84.32"/>
    <n v="1"/>
    <x v="6254"/>
    <n v="0"/>
    <n v="84.32"/>
    <n v="0"/>
  </r>
  <r>
    <n v="7344"/>
    <s v="24/03/2024"/>
    <s v="C463"/>
    <x v="1"/>
    <n v="59"/>
    <x v="0"/>
    <x v="0"/>
    <x v="0"/>
    <x v="8"/>
    <n v="741.79"/>
    <n v="2"/>
    <x v="6255"/>
    <n v="741.79"/>
    <n v="370.89499999999998"/>
    <n v="50"/>
  </r>
  <r>
    <n v="7345"/>
    <s v="21/06/2024"/>
    <s v="C122"/>
    <x v="1"/>
    <n v="41"/>
    <x v="2"/>
    <x v="2"/>
    <x v="3"/>
    <x v="13"/>
    <n v="185.07"/>
    <n v="5"/>
    <x v="6256"/>
    <n v="740.28"/>
    <n v="37.013999999999996"/>
    <n v="80"/>
  </r>
  <r>
    <n v="7346"/>
    <s v="25/03/2024"/>
    <s v="C172"/>
    <x v="0"/>
    <n v="60"/>
    <x v="0"/>
    <x v="1"/>
    <x v="1"/>
    <x v="11"/>
    <n v="807.07"/>
    <n v="3"/>
    <x v="6257"/>
    <n v="1614.1399999999999"/>
    <n v="269.02333333333337"/>
    <n v="66.666666666666657"/>
  </r>
  <r>
    <n v="7347"/>
    <s v="08/04/2024"/>
    <s v="C970"/>
    <x v="1"/>
    <n v="34"/>
    <x v="2"/>
    <x v="0"/>
    <x v="0"/>
    <x v="6"/>
    <n v="847.41"/>
    <n v="3"/>
    <x v="6258"/>
    <n v="1694.8200000000002"/>
    <n v="282.46999999999997"/>
    <n v="66.666666666666671"/>
  </r>
  <r>
    <n v="7348"/>
    <s v="23/09/2024"/>
    <s v="C815"/>
    <x v="0"/>
    <n v="25"/>
    <x v="1"/>
    <x v="0"/>
    <x v="2"/>
    <x v="12"/>
    <n v="642.04999999999995"/>
    <n v="5"/>
    <x v="6259"/>
    <n v="2568.1999999999998"/>
    <n v="128.41"/>
    <n v="80"/>
  </r>
  <r>
    <n v="7349"/>
    <s v="26/07/2024"/>
    <s v="C338"/>
    <x v="0"/>
    <n v="62"/>
    <x v="0"/>
    <x v="0"/>
    <x v="3"/>
    <x v="13"/>
    <n v="772.16"/>
    <n v="1"/>
    <x v="6260"/>
    <n v="0"/>
    <n v="772.16"/>
    <n v="0"/>
  </r>
  <r>
    <n v="7350"/>
    <s v="12/09/2024"/>
    <s v="C963"/>
    <x v="0"/>
    <n v="44"/>
    <x v="2"/>
    <x v="0"/>
    <x v="2"/>
    <x v="12"/>
    <n v="180.12"/>
    <n v="5"/>
    <x v="6261"/>
    <n v="720.48"/>
    <n v="36.024000000000001"/>
    <n v="80"/>
  </r>
  <r>
    <n v="7351"/>
    <s v="24/03/2024"/>
    <s v="C259"/>
    <x v="1"/>
    <n v="35"/>
    <x v="2"/>
    <x v="0"/>
    <x v="3"/>
    <x v="5"/>
    <n v="580.17999999999995"/>
    <n v="1"/>
    <x v="6262"/>
    <n v="0"/>
    <n v="580.17999999999995"/>
    <n v="0"/>
  </r>
  <r>
    <n v="7352"/>
    <s v="10/07/2024"/>
    <s v="C981"/>
    <x v="1"/>
    <n v="44"/>
    <x v="2"/>
    <x v="0"/>
    <x v="4"/>
    <x v="18"/>
    <n v="680.03"/>
    <n v="2"/>
    <x v="6263"/>
    <n v="680.03"/>
    <n v="340.01499999999999"/>
    <n v="50"/>
  </r>
  <r>
    <n v="7353"/>
    <s v="17/11/2024"/>
    <s v="C705"/>
    <x v="0"/>
    <n v="39"/>
    <x v="2"/>
    <x v="1"/>
    <x v="4"/>
    <x v="17"/>
    <n v="664.94"/>
    <n v="4"/>
    <x v="6264"/>
    <n v="1994.8200000000002"/>
    <n v="166.23500000000001"/>
    <n v="75"/>
  </r>
  <r>
    <n v="7354"/>
    <s v="10/09/2024"/>
    <s v="C140"/>
    <x v="1"/>
    <n v="33"/>
    <x v="2"/>
    <x v="1"/>
    <x v="1"/>
    <x v="19"/>
    <n v="126.12"/>
    <n v="4"/>
    <x v="6265"/>
    <n v="378.36"/>
    <n v="31.53"/>
    <n v="75"/>
  </r>
  <r>
    <n v="7355"/>
    <s v="27/03/2024"/>
    <s v="C631"/>
    <x v="0"/>
    <n v="19"/>
    <x v="3"/>
    <x v="1"/>
    <x v="4"/>
    <x v="16"/>
    <n v="350.94"/>
    <n v="5"/>
    <x v="6266"/>
    <n v="1403.76"/>
    <n v="70.188000000000002"/>
    <n v="80"/>
  </r>
  <r>
    <n v="7356"/>
    <s v="13/06/2024"/>
    <s v="C699"/>
    <x v="0"/>
    <n v="22"/>
    <x v="1"/>
    <x v="0"/>
    <x v="0"/>
    <x v="8"/>
    <n v="331.79"/>
    <n v="3"/>
    <x v="6267"/>
    <n v="663.57999999999993"/>
    <n v="110.59666666666668"/>
    <n v="66.666666666666657"/>
  </r>
  <r>
    <n v="7357"/>
    <s v="06/11/2024"/>
    <s v="C750"/>
    <x v="0"/>
    <n v="35"/>
    <x v="2"/>
    <x v="2"/>
    <x v="0"/>
    <x v="10"/>
    <n v="576.79999999999995"/>
    <n v="5"/>
    <x v="6268"/>
    <n v="2307.1999999999998"/>
    <n v="115.35999999999999"/>
    <n v="80"/>
  </r>
  <r>
    <n v="7358"/>
    <s v="20/08/2024"/>
    <s v="C111"/>
    <x v="0"/>
    <n v="20"/>
    <x v="1"/>
    <x v="3"/>
    <x v="3"/>
    <x v="14"/>
    <n v="767.58"/>
    <n v="3"/>
    <x v="6269"/>
    <n v="1535.1599999999999"/>
    <n v="255.86"/>
    <n v="66.666666666666657"/>
  </r>
  <r>
    <n v="7359"/>
    <s v="07/12/2024"/>
    <s v="C808"/>
    <x v="1"/>
    <n v="44"/>
    <x v="2"/>
    <x v="0"/>
    <x v="2"/>
    <x v="3"/>
    <n v="574.88"/>
    <n v="5"/>
    <x v="6270"/>
    <n v="2299.52"/>
    <n v="114.976"/>
    <n v="80"/>
  </r>
  <r>
    <n v="7360"/>
    <s v="17/07/2024"/>
    <s v="C443"/>
    <x v="0"/>
    <n v="34"/>
    <x v="2"/>
    <x v="1"/>
    <x v="0"/>
    <x v="0"/>
    <n v="757.28"/>
    <n v="5"/>
    <x v="6271"/>
    <n v="3029.12"/>
    <n v="151.45599999999999"/>
    <n v="80"/>
  </r>
  <r>
    <n v="7361"/>
    <s v="17/07/2024"/>
    <s v="C836"/>
    <x v="0"/>
    <n v="33"/>
    <x v="2"/>
    <x v="2"/>
    <x v="3"/>
    <x v="14"/>
    <n v="107.98"/>
    <n v="4"/>
    <x v="6272"/>
    <n v="323.94"/>
    <n v="26.995000000000001"/>
    <n v="75"/>
  </r>
  <r>
    <n v="7362"/>
    <s v="08/08/2024"/>
    <s v="C438"/>
    <x v="1"/>
    <n v="23"/>
    <x v="1"/>
    <x v="2"/>
    <x v="2"/>
    <x v="9"/>
    <n v="879.36"/>
    <n v="3"/>
    <x v="6273"/>
    <n v="1758.7199999999998"/>
    <n v="293.12"/>
    <n v="66.666666666666657"/>
  </r>
  <r>
    <n v="7363"/>
    <s v="27/10/2024"/>
    <s v="C695"/>
    <x v="0"/>
    <n v="24"/>
    <x v="1"/>
    <x v="0"/>
    <x v="4"/>
    <x v="18"/>
    <n v="541.25"/>
    <n v="4"/>
    <x v="6274"/>
    <n v="1623.75"/>
    <n v="135.3125"/>
    <n v="75"/>
  </r>
  <r>
    <n v="7364"/>
    <s v="16/10/2024"/>
    <s v="C485"/>
    <x v="0"/>
    <n v="31"/>
    <x v="2"/>
    <x v="1"/>
    <x v="3"/>
    <x v="5"/>
    <n v="47.12"/>
    <n v="3"/>
    <x v="6275"/>
    <n v="94.240000000000009"/>
    <n v="15.706666666666665"/>
    <n v="66.666666666666657"/>
  </r>
  <r>
    <n v="7365"/>
    <s v="24/02/2024"/>
    <s v="C626"/>
    <x v="1"/>
    <n v="55"/>
    <x v="0"/>
    <x v="3"/>
    <x v="2"/>
    <x v="12"/>
    <n v="646.78"/>
    <n v="2"/>
    <x v="6276"/>
    <n v="646.78"/>
    <n v="323.39"/>
    <n v="50"/>
  </r>
  <r>
    <n v="7366"/>
    <s v="21/01/2024"/>
    <s v="C388"/>
    <x v="1"/>
    <n v="57"/>
    <x v="0"/>
    <x v="3"/>
    <x v="1"/>
    <x v="2"/>
    <n v="522.16999999999996"/>
    <n v="2"/>
    <x v="6277"/>
    <n v="522.16999999999996"/>
    <n v="261.08499999999998"/>
    <n v="50"/>
  </r>
  <r>
    <n v="7367"/>
    <s v="19/09/2024"/>
    <s v="C578"/>
    <x v="1"/>
    <n v="32"/>
    <x v="2"/>
    <x v="1"/>
    <x v="1"/>
    <x v="2"/>
    <n v="228.17"/>
    <n v="2"/>
    <x v="6278"/>
    <n v="228.17"/>
    <n v="114.08499999999999"/>
    <n v="50"/>
  </r>
  <r>
    <n v="7368"/>
    <s v="11/02/2024"/>
    <s v="C197"/>
    <x v="0"/>
    <n v="64"/>
    <x v="0"/>
    <x v="1"/>
    <x v="0"/>
    <x v="6"/>
    <n v="766.78"/>
    <n v="1"/>
    <x v="6279"/>
    <n v="0"/>
    <n v="766.78"/>
    <n v="0"/>
  </r>
  <r>
    <n v="7369"/>
    <s v="22/05/2024"/>
    <s v="C928"/>
    <x v="1"/>
    <n v="64"/>
    <x v="0"/>
    <x v="2"/>
    <x v="2"/>
    <x v="4"/>
    <n v="934.23"/>
    <n v="4"/>
    <x v="6280"/>
    <n v="2802.69"/>
    <n v="233.5575"/>
    <n v="75"/>
  </r>
  <r>
    <n v="7370"/>
    <s v="21/06/2024"/>
    <s v="C502"/>
    <x v="1"/>
    <n v="50"/>
    <x v="0"/>
    <x v="0"/>
    <x v="1"/>
    <x v="2"/>
    <n v="329.46"/>
    <n v="4"/>
    <x v="6281"/>
    <n v="988.37999999999988"/>
    <n v="82.364999999999995"/>
    <n v="75"/>
  </r>
  <r>
    <n v="7371"/>
    <s v="05/02/2024"/>
    <s v="C251"/>
    <x v="0"/>
    <n v="60"/>
    <x v="0"/>
    <x v="0"/>
    <x v="0"/>
    <x v="6"/>
    <n v="498.98"/>
    <n v="2"/>
    <x v="6282"/>
    <n v="498.98"/>
    <n v="249.49"/>
    <n v="50"/>
  </r>
  <r>
    <n v="7372"/>
    <s v="30/12/2024"/>
    <s v="C794"/>
    <x v="0"/>
    <n v="44"/>
    <x v="2"/>
    <x v="0"/>
    <x v="3"/>
    <x v="15"/>
    <n v="136.88999999999999"/>
    <n v="5"/>
    <x v="6283"/>
    <n v="547.56000000000006"/>
    <n v="27.377999999999997"/>
    <n v="80"/>
  </r>
  <r>
    <n v="7373"/>
    <s v="04/03/2024"/>
    <s v="C535"/>
    <x v="0"/>
    <n v="46"/>
    <x v="2"/>
    <x v="3"/>
    <x v="3"/>
    <x v="13"/>
    <n v="930.5"/>
    <n v="4"/>
    <x v="6284"/>
    <n v="2791.5"/>
    <n v="232.625"/>
    <n v="75"/>
  </r>
  <r>
    <n v="7374"/>
    <s v="30/11/2024"/>
    <s v="C272"/>
    <x v="0"/>
    <n v="54"/>
    <x v="0"/>
    <x v="3"/>
    <x v="2"/>
    <x v="3"/>
    <n v="325.61"/>
    <n v="3"/>
    <x v="5107"/>
    <n v="651.22"/>
    <n v="108.53666666666668"/>
    <n v="66.666666666666657"/>
  </r>
  <r>
    <n v="7375"/>
    <s v="26/07/2024"/>
    <s v="C528"/>
    <x v="0"/>
    <n v="22"/>
    <x v="1"/>
    <x v="3"/>
    <x v="2"/>
    <x v="12"/>
    <n v="202.84"/>
    <n v="4"/>
    <x v="6285"/>
    <n v="608.52"/>
    <n v="50.71"/>
    <n v="75"/>
  </r>
  <r>
    <n v="7376"/>
    <s v="03/12/2024"/>
    <s v="C830"/>
    <x v="1"/>
    <n v="46"/>
    <x v="2"/>
    <x v="0"/>
    <x v="2"/>
    <x v="4"/>
    <n v="483.64"/>
    <n v="4"/>
    <x v="6286"/>
    <n v="1450.92"/>
    <n v="120.91"/>
    <n v="75.000000000000014"/>
  </r>
  <r>
    <n v="7377"/>
    <s v="13/10/2024"/>
    <s v="C696"/>
    <x v="1"/>
    <n v="49"/>
    <x v="2"/>
    <x v="1"/>
    <x v="2"/>
    <x v="3"/>
    <n v="52.85"/>
    <n v="3"/>
    <x v="6287"/>
    <n v="105.70000000000002"/>
    <n v="17.616666666666667"/>
    <n v="66.666666666666671"/>
  </r>
  <r>
    <n v="7378"/>
    <s v="20/01/2024"/>
    <s v="C747"/>
    <x v="1"/>
    <n v="23"/>
    <x v="1"/>
    <x v="1"/>
    <x v="1"/>
    <x v="2"/>
    <n v="260.31"/>
    <n v="2"/>
    <x v="6288"/>
    <n v="260.31"/>
    <n v="130.155"/>
    <n v="50"/>
  </r>
  <r>
    <n v="7379"/>
    <s v="03/08/2024"/>
    <s v="C516"/>
    <x v="0"/>
    <n v="19"/>
    <x v="3"/>
    <x v="0"/>
    <x v="1"/>
    <x v="2"/>
    <n v="76.98"/>
    <n v="2"/>
    <x v="6289"/>
    <n v="76.98"/>
    <n v="38.49"/>
    <n v="50"/>
  </r>
  <r>
    <n v="7380"/>
    <s v="09/04/2024"/>
    <s v="C532"/>
    <x v="0"/>
    <n v="23"/>
    <x v="1"/>
    <x v="0"/>
    <x v="0"/>
    <x v="6"/>
    <n v="136.1"/>
    <n v="3"/>
    <x v="6290"/>
    <n v="272.20000000000005"/>
    <n v="45.366666666666667"/>
    <n v="66.666666666666671"/>
  </r>
  <r>
    <n v="7381"/>
    <s v="09/12/2024"/>
    <s v="C215"/>
    <x v="0"/>
    <n v="63"/>
    <x v="0"/>
    <x v="1"/>
    <x v="1"/>
    <x v="19"/>
    <n v="121.04"/>
    <n v="4"/>
    <x v="6291"/>
    <n v="363.12"/>
    <n v="30.26"/>
    <n v="75"/>
  </r>
  <r>
    <n v="7382"/>
    <s v="14/01/2024"/>
    <s v="C586"/>
    <x v="1"/>
    <n v="60"/>
    <x v="0"/>
    <x v="1"/>
    <x v="3"/>
    <x v="15"/>
    <n v="873.7"/>
    <n v="4"/>
    <x v="6292"/>
    <n v="2621.1000000000004"/>
    <n v="218.42500000000001"/>
    <n v="75.000000000000014"/>
  </r>
  <r>
    <n v="7383"/>
    <s v="04/06/2024"/>
    <s v="C242"/>
    <x v="1"/>
    <n v="21"/>
    <x v="1"/>
    <x v="3"/>
    <x v="0"/>
    <x v="8"/>
    <n v="931.13"/>
    <n v="2"/>
    <x v="6293"/>
    <n v="931.13"/>
    <n v="465.565"/>
    <n v="50"/>
  </r>
  <r>
    <n v="7384"/>
    <s v="02/05/2024"/>
    <s v="C645"/>
    <x v="0"/>
    <n v="46"/>
    <x v="2"/>
    <x v="2"/>
    <x v="1"/>
    <x v="1"/>
    <n v="479.78"/>
    <n v="1"/>
    <x v="6294"/>
    <n v="0"/>
    <n v="479.78"/>
    <n v="0"/>
  </r>
  <r>
    <n v="7385"/>
    <s v="25/07/2024"/>
    <s v="C947"/>
    <x v="1"/>
    <n v="42"/>
    <x v="2"/>
    <x v="2"/>
    <x v="2"/>
    <x v="4"/>
    <n v="634.11"/>
    <n v="2"/>
    <x v="6295"/>
    <n v="634.11"/>
    <n v="317.05500000000001"/>
    <n v="50"/>
  </r>
  <r>
    <n v="7386"/>
    <s v="08/06/2024"/>
    <s v="C752"/>
    <x v="0"/>
    <n v="26"/>
    <x v="1"/>
    <x v="0"/>
    <x v="1"/>
    <x v="1"/>
    <n v="698.94"/>
    <n v="3"/>
    <x v="6296"/>
    <n v="1397.88"/>
    <n v="232.98000000000002"/>
    <n v="66.666666666666657"/>
  </r>
  <r>
    <n v="7387"/>
    <s v="03/01/2024"/>
    <s v="C381"/>
    <x v="1"/>
    <n v="20"/>
    <x v="1"/>
    <x v="2"/>
    <x v="4"/>
    <x v="17"/>
    <n v="397.4"/>
    <n v="1"/>
    <x v="6297"/>
    <n v="0"/>
    <n v="397.4"/>
    <n v="0"/>
  </r>
  <r>
    <n v="7388"/>
    <s v="19/11/2024"/>
    <s v="C144"/>
    <x v="1"/>
    <n v="43"/>
    <x v="2"/>
    <x v="2"/>
    <x v="0"/>
    <x v="6"/>
    <n v="376.51"/>
    <n v="1"/>
    <x v="6298"/>
    <n v="0"/>
    <n v="376.51"/>
    <n v="0"/>
  </r>
  <r>
    <n v="7389"/>
    <s v="09/12/2024"/>
    <s v="C507"/>
    <x v="1"/>
    <n v="60"/>
    <x v="0"/>
    <x v="2"/>
    <x v="1"/>
    <x v="19"/>
    <n v="678.81"/>
    <n v="3"/>
    <x v="6299"/>
    <n v="1357.6200000000001"/>
    <n v="226.26999999999998"/>
    <n v="66.666666666666671"/>
  </r>
  <r>
    <n v="7390"/>
    <s v="10/07/2024"/>
    <s v="C817"/>
    <x v="0"/>
    <n v="44"/>
    <x v="2"/>
    <x v="3"/>
    <x v="1"/>
    <x v="11"/>
    <n v="382.95"/>
    <n v="5"/>
    <x v="6300"/>
    <n v="1531.8"/>
    <n v="76.59"/>
    <n v="80"/>
  </r>
  <r>
    <n v="7391"/>
    <s v="16/06/2024"/>
    <s v="C888"/>
    <x v="1"/>
    <n v="53"/>
    <x v="0"/>
    <x v="3"/>
    <x v="3"/>
    <x v="5"/>
    <n v="585.20000000000005"/>
    <n v="2"/>
    <x v="6301"/>
    <n v="585.20000000000005"/>
    <n v="292.60000000000002"/>
    <n v="50"/>
  </r>
  <r>
    <n v="7392"/>
    <s v="03/03/2024"/>
    <s v="C825"/>
    <x v="1"/>
    <n v="49"/>
    <x v="2"/>
    <x v="1"/>
    <x v="2"/>
    <x v="12"/>
    <n v="520.04"/>
    <n v="4"/>
    <x v="6302"/>
    <n v="1560.12"/>
    <n v="130.01"/>
    <n v="75"/>
  </r>
  <r>
    <n v="7393"/>
    <s v="09/03/2024"/>
    <s v="C268"/>
    <x v="0"/>
    <n v="18"/>
    <x v="3"/>
    <x v="0"/>
    <x v="2"/>
    <x v="9"/>
    <n v="529.22"/>
    <n v="2"/>
    <x v="6303"/>
    <n v="529.22"/>
    <n v="264.61"/>
    <n v="50"/>
  </r>
  <r>
    <n v="7394"/>
    <s v="14/10/2024"/>
    <s v="C965"/>
    <x v="1"/>
    <n v="33"/>
    <x v="2"/>
    <x v="2"/>
    <x v="3"/>
    <x v="13"/>
    <n v="831.07"/>
    <n v="3"/>
    <x v="6304"/>
    <n v="1662.1399999999999"/>
    <n v="277.02333333333337"/>
    <n v="66.666666666666657"/>
  </r>
  <r>
    <n v="7395"/>
    <s v="31/05/2024"/>
    <s v="C285"/>
    <x v="0"/>
    <n v="28"/>
    <x v="1"/>
    <x v="1"/>
    <x v="3"/>
    <x v="14"/>
    <n v="707.02"/>
    <n v="4"/>
    <x v="6305"/>
    <n v="2121.06"/>
    <n v="176.755"/>
    <n v="75"/>
  </r>
  <r>
    <n v="7396"/>
    <s v="06/10/2024"/>
    <s v="C523"/>
    <x v="0"/>
    <n v="43"/>
    <x v="2"/>
    <x v="3"/>
    <x v="4"/>
    <x v="17"/>
    <n v="961.08"/>
    <n v="5"/>
    <x v="6306"/>
    <n v="3844.3199999999997"/>
    <n v="192.21600000000001"/>
    <n v="80"/>
  </r>
  <r>
    <n v="7397"/>
    <s v="15/05/2024"/>
    <s v="C184"/>
    <x v="0"/>
    <n v="57"/>
    <x v="0"/>
    <x v="2"/>
    <x v="0"/>
    <x v="0"/>
    <n v="793.07"/>
    <n v="3"/>
    <x v="6307"/>
    <n v="1586.1399999999999"/>
    <n v="264.35666666666668"/>
    <n v="66.666666666666657"/>
  </r>
  <r>
    <n v="7398"/>
    <s v="02/09/2024"/>
    <s v="C861"/>
    <x v="0"/>
    <n v="18"/>
    <x v="3"/>
    <x v="0"/>
    <x v="2"/>
    <x v="3"/>
    <n v="154.33000000000001"/>
    <n v="2"/>
    <x v="6308"/>
    <n v="154.33000000000001"/>
    <n v="77.165000000000006"/>
    <n v="50"/>
  </r>
  <r>
    <n v="7399"/>
    <s v="31/07/2024"/>
    <s v="C888"/>
    <x v="0"/>
    <n v="43"/>
    <x v="2"/>
    <x v="2"/>
    <x v="3"/>
    <x v="13"/>
    <n v="741.1"/>
    <n v="1"/>
    <x v="1197"/>
    <n v="0"/>
    <n v="741.1"/>
    <n v="0"/>
  </r>
  <r>
    <n v="7400"/>
    <s v="03/12/2024"/>
    <s v="C320"/>
    <x v="1"/>
    <n v="45"/>
    <x v="2"/>
    <x v="3"/>
    <x v="3"/>
    <x v="5"/>
    <n v="668.99"/>
    <n v="3"/>
    <x v="6309"/>
    <n v="1337.98"/>
    <n v="222.99666666666667"/>
    <n v="66.666666666666657"/>
  </r>
  <r>
    <n v="7401"/>
    <s v="03/07/2024"/>
    <s v="C547"/>
    <x v="0"/>
    <n v="26"/>
    <x v="1"/>
    <x v="2"/>
    <x v="0"/>
    <x v="10"/>
    <n v="649.58000000000004"/>
    <n v="3"/>
    <x v="6310"/>
    <n v="1299.1599999999999"/>
    <n v="216.52666666666667"/>
    <n v="66.666666666666657"/>
  </r>
  <r>
    <n v="7402"/>
    <s v="22/10/2024"/>
    <s v="C569"/>
    <x v="0"/>
    <n v="61"/>
    <x v="0"/>
    <x v="2"/>
    <x v="3"/>
    <x v="5"/>
    <n v="485.94"/>
    <n v="2"/>
    <x v="6311"/>
    <n v="485.94"/>
    <n v="242.97"/>
    <n v="50"/>
  </r>
  <r>
    <n v="7403"/>
    <s v="26/05/2024"/>
    <s v="C354"/>
    <x v="0"/>
    <n v="39"/>
    <x v="2"/>
    <x v="2"/>
    <x v="4"/>
    <x v="16"/>
    <n v="71.84"/>
    <n v="5"/>
    <x v="6312"/>
    <n v="287.36"/>
    <n v="14.368"/>
    <n v="80"/>
  </r>
  <r>
    <n v="7404"/>
    <s v="14/11/2024"/>
    <s v="C184"/>
    <x v="0"/>
    <n v="25"/>
    <x v="1"/>
    <x v="2"/>
    <x v="0"/>
    <x v="10"/>
    <n v="951.97"/>
    <n v="2"/>
    <x v="6313"/>
    <n v="951.97"/>
    <n v="475.98500000000001"/>
    <n v="50"/>
  </r>
  <r>
    <n v="7405"/>
    <s v="07/04/2024"/>
    <s v="C880"/>
    <x v="1"/>
    <n v="59"/>
    <x v="0"/>
    <x v="3"/>
    <x v="4"/>
    <x v="7"/>
    <n v="853.41"/>
    <n v="2"/>
    <x v="6314"/>
    <n v="853.41"/>
    <n v="426.70499999999998"/>
    <n v="50"/>
  </r>
  <r>
    <n v="7406"/>
    <s v="11/06/2024"/>
    <s v="C376"/>
    <x v="0"/>
    <n v="44"/>
    <x v="2"/>
    <x v="1"/>
    <x v="1"/>
    <x v="2"/>
    <n v="491.94"/>
    <n v="5"/>
    <x v="6315"/>
    <n v="1967.7599999999998"/>
    <n v="98.388000000000005"/>
    <n v="80"/>
  </r>
  <r>
    <n v="7407"/>
    <s v="25/07/2024"/>
    <s v="C795"/>
    <x v="1"/>
    <n v="56"/>
    <x v="0"/>
    <x v="2"/>
    <x v="2"/>
    <x v="9"/>
    <n v="167"/>
    <n v="5"/>
    <x v="6316"/>
    <n v="668"/>
    <n v="33.4"/>
    <n v="80"/>
  </r>
  <r>
    <n v="7408"/>
    <s v="22/12/2024"/>
    <s v="C264"/>
    <x v="0"/>
    <n v="36"/>
    <x v="2"/>
    <x v="0"/>
    <x v="3"/>
    <x v="14"/>
    <n v="826.23"/>
    <n v="3"/>
    <x v="6317"/>
    <n v="1652.46"/>
    <n v="275.41000000000003"/>
    <n v="66.666666666666657"/>
  </r>
  <r>
    <n v="7409"/>
    <s v="11/11/2024"/>
    <s v="C179"/>
    <x v="1"/>
    <n v="42"/>
    <x v="2"/>
    <x v="2"/>
    <x v="0"/>
    <x v="6"/>
    <n v="436.36"/>
    <n v="1"/>
    <x v="6318"/>
    <n v="0"/>
    <n v="436.36"/>
    <n v="0"/>
  </r>
  <r>
    <n v="7410"/>
    <s v="27/06/2024"/>
    <s v="C673"/>
    <x v="0"/>
    <n v="55"/>
    <x v="0"/>
    <x v="0"/>
    <x v="4"/>
    <x v="7"/>
    <n v="396.21"/>
    <n v="2"/>
    <x v="6319"/>
    <n v="396.21"/>
    <n v="198.10499999999999"/>
    <n v="50"/>
  </r>
  <r>
    <n v="7411"/>
    <s v="06/07/2024"/>
    <s v="C634"/>
    <x v="0"/>
    <n v="38"/>
    <x v="2"/>
    <x v="0"/>
    <x v="2"/>
    <x v="12"/>
    <n v="668.73"/>
    <n v="1"/>
    <x v="6320"/>
    <n v="0"/>
    <n v="668.73"/>
    <n v="0"/>
  </r>
  <r>
    <n v="7412"/>
    <s v="24/08/2024"/>
    <s v="C372"/>
    <x v="1"/>
    <n v="41"/>
    <x v="2"/>
    <x v="2"/>
    <x v="2"/>
    <x v="12"/>
    <n v="761.09"/>
    <n v="5"/>
    <x v="6321"/>
    <n v="3044.3599999999997"/>
    <n v="152.21800000000002"/>
    <n v="80"/>
  </r>
  <r>
    <n v="7413"/>
    <s v="27/09/2024"/>
    <s v="C141"/>
    <x v="0"/>
    <n v="41"/>
    <x v="2"/>
    <x v="2"/>
    <x v="3"/>
    <x v="14"/>
    <n v="72.209999999999994"/>
    <n v="5"/>
    <x v="6322"/>
    <n v="288.84000000000003"/>
    <n v="14.441999999999998"/>
    <n v="80"/>
  </r>
  <r>
    <n v="7414"/>
    <s v="28/07/2024"/>
    <s v="C510"/>
    <x v="1"/>
    <n v="36"/>
    <x v="2"/>
    <x v="0"/>
    <x v="2"/>
    <x v="4"/>
    <n v="769.88"/>
    <n v="2"/>
    <x v="6323"/>
    <n v="769.88"/>
    <n v="384.94"/>
    <n v="50"/>
  </r>
  <r>
    <n v="7415"/>
    <s v="20/11/2024"/>
    <s v="C578"/>
    <x v="0"/>
    <n v="64"/>
    <x v="0"/>
    <x v="3"/>
    <x v="3"/>
    <x v="5"/>
    <n v="736.6"/>
    <n v="3"/>
    <x v="6324"/>
    <n v="1473.2000000000003"/>
    <n v="245.53333333333333"/>
    <n v="66.666666666666671"/>
  </r>
  <r>
    <n v="7416"/>
    <s v="19/02/2024"/>
    <s v="C222"/>
    <x v="1"/>
    <n v="19"/>
    <x v="3"/>
    <x v="1"/>
    <x v="1"/>
    <x v="11"/>
    <n v="593.32000000000005"/>
    <n v="2"/>
    <x v="6325"/>
    <n v="593.32000000000005"/>
    <n v="296.66000000000003"/>
    <n v="50"/>
  </r>
  <r>
    <n v="7417"/>
    <s v="19/05/2024"/>
    <s v="C187"/>
    <x v="0"/>
    <n v="31"/>
    <x v="2"/>
    <x v="0"/>
    <x v="3"/>
    <x v="13"/>
    <n v="345.03"/>
    <n v="3"/>
    <x v="6326"/>
    <n v="690.06"/>
    <n v="115.00999999999999"/>
    <n v="66.666666666666657"/>
  </r>
  <r>
    <n v="7418"/>
    <s v="16/12/2024"/>
    <s v="C636"/>
    <x v="0"/>
    <n v="49"/>
    <x v="2"/>
    <x v="3"/>
    <x v="4"/>
    <x v="18"/>
    <n v="173.15"/>
    <n v="4"/>
    <x v="6327"/>
    <n v="519.45000000000005"/>
    <n v="43.287500000000001"/>
    <n v="75"/>
  </r>
  <r>
    <n v="7419"/>
    <s v="23/09/2024"/>
    <s v="C632"/>
    <x v="1"/>
    <n v="59"/>
    <x v="0"/>
    <x v="1"/>
    <x v="2"/>
    <x v="9"/>
    <n v="111.63"/>
    <n v="3"/>
    <x v="6328"/>
    <n v="223.26"/>
    <n v="37.21"/>
    <n v="66.666666666666657"/>
  </r>
  <r>
    <n v="7420"/>
    <s v="23/12/2024"/>
    <s v="C615"/>
    <x v="0"/>
    <n v="49"/>
    <x v="2"/>
    <x v="1"/>
    <x v="2"/>
    <x v="9"/>
    <n v="11.17"/>
    <n v="2"/>
    <x v="6329"/>
    <n v="11.17"/>
    <n v="5.585"/>
    <n v="50"/>
  </r>
  <r>
    <n v="7421"/>
    <s v="07/02/2024"/>
    <s v="C505"/>
    <x v="0"/>
    <n v="45"/>
    <x v="2"/>
    <x v="1"/>
    <x v="2"/>
    <x v="12"/>
    <n v="214.4"/>
    <n v="2"/>
    <x v="6330"/>
    <n v="214.4"/>
    <n v="107.2"/>
    <n v="50"/>
  </r>
  <r>
    <n v="7422"/>
    <s v="01/09/2024"/>
    <s v="C680"/>
    <x v="0"/>
    <n v="56"/>
    <x v="0"/>
    <x v="2"/>
    <x v="3"/>
    <x v="15"/>
    <n v="417.22"/>
    <n v="3"/>
    <x v="6331"/>
    <n v="834.44"/>
    <n v="139.07333333333335"/>
    <n v="66.666666666666657"/>
  </r>
  <r>
    <n v="7423"/>
    <s v="20/02/2024"/>
    <s v="C535"/>
    <x v="0"/>
    <n v="57"/>
    <x v="0"/>
    <x v="2"/>
    <x v="0"/>
    <x v="8"/>
    <n v="251.21"/>
    <n v="1"/>
    <x v="6332"/>
    <n v="0"/>
    <n v="251.21"/>
    <n v="0"/>
  </r>
  <r>
    <n v="7424"/>
    <s v="07/08/2024"/>
    <s v="C350"/>
    <x v="0"/>
    <n v="59"/>
    <x v="0"/>
    <x v="0"/>
    <x v="3"/>
    <x v="5"/>
    <n v="315.89"/>
    <n v="3"/>
    <x v="6333"/>
    <n v="631.78"/>
    <n v="105.29666666666667"/>
    <n v="66.666666666666657"/>
  </r>
  <r>
    <n v="7425"/>
    <s v="14/11/2024"/>
    <s v="C715"/>
    <x v="0"/>
    <n v="64"/>
    <x v="0"/>
    <x v="2"/>
    <x v="4"/>
    <x v="18"/>
    <n v="396.55"/>
    <n v="4"/>
    <x v="6334"/>
    <n v="1189.6500000000001"/>
    <n v="99.137500000000003"/>
    <n v="75"/>
  </r>
  <r>
    <n v="7426"/>
    <s v="15/02/2024"/>
    <s v="C604"/>
    <x v="1"/>
    <n v="57"/>
    <x v="0"/>
    <x v="3"/>
    <x v="3"/>
    <x v="5"/>
    <n v="315.18"/>
    <n v="4"/>
    <x v="6335"/>
    <n v="945.54"/>
    <n v="78.795000000000002"/>
    <n v="75"/>
  </r>
  <r>
    <n v="7427"/>
    <s v="04/05/2024"/>
    <s v="C377"/>
    <x v="1"/>
    <n v="30"/>
    <x v="2"/>
    <x v="1"/>
    <x v="2"/>
    <x v="12"/>
    <n v="727.37"/>
    <n v="1"/>
    <x v="6336"/>
    <n v="0"/>
    <n v="727.37"/>
    <n v="0"/>
  </r>
  <r>
    <n v="7428"/>
    <s v="20/11/2024"/>
    <s v="C654"/>
    <x v="1"/>
    <n v="29"/>
    <x v="1"/>
    <x v="1"/>
    <x v="1"/>
    <x v="2"/>
    <n v="496.81"/>
    <n v="4"/>
    <x v="6337"/>
    <n v="1490.43"/>
    <n v="124.2025"/>
    <n v="75"/>
  </r>
  <r>
    <n v="7429"/>
    <s v="26/10/2024"/>
    <s v="C763"/>
    <x v="0"/>
    <n v="25"/>
    <x v="1"/>
    <x v="1"/>
    <x v="4"/>
    <x v="7"/>
    <n v="29.13"/>
    <n v="2"/>
    <x v="6338"/>
    <n v="29.13"/>
    <n v="14.565"/>
    <n v="50"/>
  </r>
  <r>
    <n v="7430"/>
    <s v="22/09/2024"/>
    <s v="C568"/>
    <x v="1"/>
    <n v="32"/>
    <x v="2"/>
    <x v="2"/>
    <x v="1"/>
    <x v="1"/>
    <n v="234.4"/>
    <n v="1"/>
    <x v="6339"/>
    <n v="0"/>
    <n v="234.4"/>
    <n v="0"/>
  </r>
  <r>
    <n v="7431"/>
    <s v="16/04/2024"/>
    <s v="C882"/>
    <x v="0"/>
    <n v="43"/>
    <x v="2"/>
    <x v="2"/>
    <x v="4"/>
    <x v="18"/>
    <n v="712.56"/>
    <n v="1"/>
    <x v="6340"/>
    <n v="0"/>
    <n v="712.56"/>
    <n v="0"/>
  </r>
  <r>
    <n v="7432"/>
    <s v="26/02/2024"/>
    <s v="C246"/>
    <x v="0"/>
    <n v="29"/>
    <x v="1"/>
    <x v="2"/>
    <x v="4"/>
    <x v="7"/>
    <n v="307.92"/>
    <n v="1"/>
    <x v="6341"/>
    <n v="0"/>
    <n v="307.92"/>
    <n v="0"/>
  </r>
  <r>
    <n v="7433"/>
    <s v="22/12/2024"/>
    <s v="C368"/>
    <x v="0"/>
    <n v="60"/>
    <x v="0"/>
    <x v="3"/>
    <x v="2"/>
    <x v="12"/>
    <n v="920.94"/>
    <n v="3"/>
    <x v="6342"/>
    <n v="1841.88"/>
    <n v="306.98"/>
    <n v="66.666666666666657"/>
  </r>
  <r>
    <n v="7434"/>
    <s v="19/09/2024"/>
    <s v="C939"/>
    <x v="0"/>
    <n v="63"/>
    <x v="0"/>
    <x v="2"/>
    <x v="3"/>
    <x v="14"/>
    <n v="715.54"/>
    <n v="3"/>
    <x v="6343"/>
    <n v="1431.08"/>
    <n v="238.51333333333332"/>
    <n v="66.666666666666657"/>
  </r>
  <r>
    <n v="7435"/>
    <s v="22/02/2024"/>
    <s v="C998"/>
    <x v="1"/>
    <n v="44"/>
    <x v="2"/>
    <x v="2"/>
    <x v="2"/>
    <x v="12"/>
    <n v="297.02999999999997"/>
    <n v="1"/>
    <x v="6344"/>
    <n v="0"/>
    <n v="297.02999999999997"/>
    <n v="0"/>
  </r>
  <r>
    <n v="7436"/>
    <s v="12/08/2024"/>
    <s v="C997"/>
    <x v="0"/>
    <n v="35"/>
    <x v="2"/>
    <x v="2"/>
    <x v="2"/>
    <x v="9"/>
    <n v="521.25"/>
    <n v="4"/>
    <x v="6345"/>
    <n v="1563.75"/>
    <n v="130.3125"/>
    <n v="75"/>
  </r>
  <r>
    <n v="7437"/>
    <s v="30/05/2024"/>
    <s v="C235"/>
    <x v="1"/>
    <n v="62"/>
    <x v="0"/>
    <x v="3"/>
    <x v="2"/>
    <x v="9"/>
    <n v="670.57"/>
    <n v="2"/>
    <x v="6346"/>
    <n v="670.57"/>
    <n v="335.28500000000003"/>
    <n v="50"/>
  </r>
  <r>
    <n v="7438"/>
    <s v="29/06/2024"/>
    <s v="C554"/>
    <x v="0"/>
    <n v="53"/>
    <x v="0"/>
    <x v="2"/>
    <x v="1"/>
    <x v="11"/>
    <n v="201.43"/>
    <n v="2"/>
    <x v="6347"/>
    <n v="201.43"/>
    <n v="100.715"/>
    <n v="50"/>
  </r>
  <r>
    <n v="7439"/>
    <s v="18/01/2024"/>
    <s v="C119"/>
    <x v="1"/>
    <n v="44"/>
    <x v="2"/>
    <x v="0"/>
    <x v="4"/>
    <x v="7"/>
    <n v="253.73"/>
    <n v="3"/>
    <x v="6348"/>
    <n v="507.46000000000004"/>
    <n v="84.576666666666668"/>
    <n v="66.666666666666657"/>
  </r>
  <r>
    <n v="7440"/>
    <s v="05/03/2024"/>
    <s v="C254"/>
    <x v="1"/>
    <n v="26"/>
    <x v="1"/>
    <x v="2"/>
    <x v="0"/>
    <x v="0"/>
    <n v="512.04999999999995"/>
    <n v="5"/>
    <x v="6349"/>
    <n v="2048.1999999999998"/>
    <n v="102.41"/>
    <n v="80"/>
  </r>
  <r>
    <n v="7441"/>
    <s v="15/06/2024"/>
    <s v="C861"/>
    <x v="1"/>
    <n v="56"/>
    <x v="0"/>
    <x v="0"/>
    <x v="3"/>
    <x v="5"/>
    <n v="925.65"/>
    <n v="1"/>
    <x v="6350"/>
    <n v="0"/>
    <n v="925.65"/>
    <n v="0"/>
  </r>
  <r>
    <n v="7442"/>
    <s v="16/06/2024"/>
    <s v="C840"/>
    <x v="1"/>
    <n v="18"/>
    <x v="3"/>
    <x v="3"/>
    <x v="2"/>
    <x v="4"/>
    <n v="350.57"/>
    <n v="5"/>
    <x v="6351"/>
    <n v="1402.28"/>
    <n v="70.114000000000004"/>
    <n v="80"/>
  </r>
  <r>
    <n v="7443"/>
    <s v="06/04/2024"/>
    <s v="C576"/>
    <x v="1"/>
    <n v="24"/>
    <x v="1"/>
    <x v="0"/>
    <x v="4"/>
    <x v="18"/>
    <n v="408.11"/>
    <n v="2"/>
    <x v="6352"/>
    <n v="408.11"/>
    <n v="204.05500000000001"/>
    <n v="50"/>
  </r>
  <r>
    <n v="7444"/>
    <s v="01/09/2024"/>
    <s v="C459"/>
    <x v="1"/>
    <n v="43"/>
    <x v="2"/>
    <x v="3"/>
    <x v="3"/>
    <x v="14"/>
    <n v="198.71"/>
    <n v="3"/>
    <x v="6353"/>
    <n v="397.41999999999996"/>
    <n v="66.236666666666665"/>
    <n v="66.666666666666657"/>
  </r>
  <r>
    <n v="7445"/>
    <s v="25/04/2024"/>
    <s v="C113"/>
    <x v="0"/>
    <n v="24"/>
    <x v="1"/>
    <x v="2"/>
    <x v="0"/>
    <x v="8"/>
    <n v="597.28"/>
    <n v="3"/>
    <x v="6354"/>
    <n v="1194.56"/>
    <n v="199.09333333333333"/>
    <n v="66.666666666666657"/>
  </r>
  <r>
    <n v="7446"/>
    <s v="10/02/2024"/>
    <s v="C268"/>
    <x v="1"/>
    <n v="24"/>
    <x v="1"/>
    <x v="2"/>
    <x v="0"/>
    <x v="6"/>
    <n v="742.75"/>
    <n v="3"/>
    <x v="6355"/>
    <n v="1485.5"/>
    <n v="247.58333333333334"/>
    <n v="66.666666666666657"/>
  </r>
  <r>
    <n v="7447"/>
    <s v="01/02/2024"/>
    <s v="C892"/>
    <x v="0"/>
    <n v="25"/>
    <x v="1"/>
    <x v="0"/>
    <x v="2"/>
    <x v="9"/>
    <n v="446.24"/>
    <n v="3"/>
    <x v="6356"/>
    <n v="892.48"/>
    <n v="148.74666666666667"/>
    <n v="66.666666666666657"/>
  </r>
  <r>
    <n v="7448"/>
    <s v="03/04/2024"/>
    <s v="C721"/>
    <x v="1"/>
    <n v="33"/>
    <x v="2"/>
    <x v="2"/>
    <x v="0"/>
    <x v="10"/>
    <n v="752.75"/>
    <n v="3"/>
    <x v="6357"/>
    <n v="1505.5"/>
    <n v="250.91666666666666"/>
    <n v="66.666666666666657"/>
  </r>
  <r>
    <n v="7449"/>
    <s v="18/04/2024"/>
    <s v="C672"/>
    <x v="0"/>
    <n v="20"/>
    <x v="1"/>
    <x v="0"/>
    <x v="0"/>
    <x v="10"/>
    <n v="309.58"/>
    <n v="1"/>
    <x v="6358"/>
    <n v="0"/>
    <n v="309.58"/>
    <n v="0"/>
  </r>
  <r>
    <n v="7450"/>
    <s v="07/03/2024"/>
    <s v="C659"/>
    <x v="1"/>
    <n v="62"/>
    <x v="0"/>
    <x v="3"/>
    <x v="3"/>
    <x v="13"/>
    <n v="709.91"/>
    <n v="5"/>
    <x v="6359"/>
    <n v="2839.6400000000003"/>
    <n v="141.982"/>
    <n v="80"/>
  </r>
  <r>
    <n v="7451"/>
    <s v="18/02/2024"/>
    <s v="C571"/>
    <x v="1"/>
    <n v="27"/>
    <x v="1"/>
    <x v="2"/>
    <x v="3"/>
    <x v="15"/>
    <n v="265.76"/>
    <n v="2"/>
    <x v="6360"/>
    <n v="265.76"/>
    <n v="132.88"/>
    <n v="50"/>
  </r>
  <r>
    <n v="7452"/>
    <s v="09/04/2024"/>
    <s v="C277"/>
    <x v="0"/>
    <n v="24"/>
    <x v="1"/>
    <x v="2"/>
    <x v="2"/>
    <x v="4"/>
    <n v="782.84"/>
    <n v="2"/>
    <x v="6361"/>
    <n v="782.84"/>
    <n v="391.42"/>
    <n v="50"/>
  </r>
  <r>
    <n v="7453"/>
    <s v="23/07/2024"/>
    <s v="C734"/>
    <x v="1"/>
    <n v="38"/>
    <x v="2"/>
    <x v="2"/>
    <x v="4"/>
    <x v="18"/>
    <n v="832.34"/>
    <n v="3"/>
    <x v="6362"/>
    <n v="1664.6799999999998"/>
    <n v="277.44666666666666"/>
    <n v="66.666666666666657"/>
  </r>
  <r>
    <n v="7454"/>
    <s v="03/12/2024"/>
    <s v="C916"/>
    <x v="1"/>
    <n v="54"/>
    <x v="0"/>
    <x v="1"/>
    <x v="2"/>
    <x v="4"/>
    <n v="799.75"/>
    <n v="3"/>
    <x v="6363"/>
    <n v="1599.5"/>
    <n v="266.58333333333331"/>
    <n v="66.666666666666657"/>
  </r>
  <r>
    <n v="7455"/>
    <s v="04/08/2024"/>
    <s v="C596"/>
    <x v="1"/>
    <n v="48"/>
    <x v="2"/>
    <x v="1"/>
    <x v="1"/>
    <x v="19"/>
    <n v="223.32"/>
    <n v="3"/>
    <x v="6364"/>
    <n v="446.64000000000004"/>
    <n v="74.44"/>
    <n v="66.666666666666671"/>
  </r>
  <r>
    <n v="7456"/>
    <s v="17/12/2024"/>
    <s v="C296"/>
    <x v="0"/>
    <n v="40"/>
    <x v="2"/>
    <x v="0"/>
    <x v="0"/>
    <x v="6"/>
    <n v="697.31"/>
    <n v="4"/>
    <x v="6365"/>
    <n v="2091.9299999999998"/>
    <n v="174.32749999999999"/>
    <n v="75"/>
  </r>
  <r>
    <n v="7457"/>
    <s v="01/04/2024"/>
    <s v="C739"/>
    <x v="1"/>
    <n v="44"/>
    <x v="2"/>
    <x v="1"/>
    <x v="4"/>
    <x v="17"/>
    <n v="543.15"/>
    <n v="2"/>
    <x v="6366"/>
    <n v="543.15"/>
    <n v="271.57499999999999"/>
    <n v="50"/>
  </r>
  <r>
    <n v="7458"/>
    <s v="15/12/2024"/>
    <s v="C846"/>
    <x v="0"/>
    <n v="39"/>
    <x v="2"/>
    <x v="2"/>
    <x v="3"/>
    <x v="15"/>
    <n v="986.18"/>
    <n v="3"/>
    <x v="6367"/>
    <n v="1972.3600000000001"/>
    <n v="328.72666666666663"/>
    <n v="66.666666666666671"/>
  </r>
  <r>
    <n v="7459"/>
    <s v="05/07/2024"/>
    <s v="C783"/>
    <x v="1"/>
    <n v="56"/>
    <x v="0"/>
    <x v="1"/>
    <x v="1"/>
    <x v="1"/>
    <n v="367.96"/>
    <n v="5"/>
    <x v="6368"/>
    <n v="1471.84"/>
    <n v="73.591999999999999"/>
    <n v="80"/>
  </r>
  <r>
    <n v="7460"/>
    <s v="16/05/2024"/>
    <s v="C296"/>
    <x v="1"/>
    <n v="44"/>
    <x v="2"/>
    <x v="0"/>
    <x v="1"/>
    <x v="2"/>
    <n v="773.54"/>
    <n v="4"/>
    <x v="6369"/>
    <n v="2320.62"/>
    <n v="193.38499999999999"/>
    <n v="75"/>
  </r>
  <r>
    <n v="7461"/>
    <s v="07/03/2024"/>
    <s v="C108"/>
    <x v="0"/>
    <n v="21"/>
    <x v="1"/>
    <x v="1"/>
    <x v="0"/>
    <x v="0"/>
    <n v="376.38"/>
    <n v="1"/>
    <x v="6370"/>
    <n v="0"/>
    <n v="376.38"/>
    <n v="0"/>
  </r>
  <r>
    <n v="7462"/>
    <s v="10/09/2024"/>
    <s v="C290"/>
    <x v="1"/>
    <n v="41"/>
    <x v="2"/>
    <x v="3"/>
    <x v="3"/>
    <x v="5"/>
    <n v="402.89"/>
    <n v="4"/>
    <x v="6371"/>
    <n v="1208.67"/>
    <n v="100.7225"/>
    <n v="75.000000000000014"/>
  </r>
  <r>
    <n v="7463"/>
    <s v="28/04/2024"/>
    <s v="C785"/>
    <x v="1"/>
    <n v="40"/>
    <x v="2"/>
    <x v="3"/>
    <x v="4"/>
    <x v="16"/>
    <n v="119.88"/>
    <n v="4"/>
    <x v="6372"/>
    <n v="359.64"/>
    <n v="29.97"/>
    <n v="75"/>
  </r>
  <r>
    <n v="7464"/>
    <s v="03/03/2024"/>
    <s v="C715"/>
    <x v="0"/>
    <n v="36"/>
    <x v="2"/>
    <x v="1"/>
    <x v="3"/>
    <x v="15"/>
    <n v="247.26"/>
    <n v="4"/>
    <x v="6373"/>
    <n v="741.78"/>
    <n v="61.814999999999998"/>
    <n v="75"/>
  </r>
  <r>
    <n v="7465"/>
    <s v="20/11/2024"/>
    <s v="C511"/>
    <x v="1"/>
    <n v="59"/>
    <x v="0"/>
    <x v="3"/>
    <x v="0"/>
    <x v="10"/>
    <n v="172.84"/>
    <n v="5"/>
    <x v="6374"/>
    <n v="691.36"/>
    <n v="34.567999999999998"/>
    <n v="80"/>
  </r>
  <r>
    <n v="7466"/>
    <s v="10/02/2024"/>
    <s v="C234"/>
    <x v="0"/>
    <n v="20"/>
    <x v="1"/>
    <x v="3"/>
    <x v="1"/>
    <x v="11"/>
    <n v="167.61"/>
    <n v="2"/>
    <x v="6375"/>
    <n v="167.61"/>
    <n v="83.805000000000007"/>
    <n v="50"/>
  </r>
  <r>
    <n v="7467"/>
    <s v="29/10/2024"/>
    <s v="C291"/>
    <x v="0"/>
    <n v="44"/>
    <x v="2"/>
    <x v="1"/>
    <x v="0"/>
    <x v="0"/>
    <n v="18.93"/>
    <n v="3"/>
    <x v="6376"/>
    <n v="37.86"/>
    <n v="6.31"/>
    <n v="66.666666666666657"/>
  </r>
  <r>
    <n v="7468"/>
    <s v="12/02/2024"/>
    <s v="C853"/>
    <x v="0"/>
    <n v="20"/>
    <x v="1"/>
    <x v="3"/>
    <x v="2"/>
    <x v="12"/>
    <n v="795.84"/>
    <n v="5"/>
    <x v="6377"/>
    <n v="3183.3599999999997"/>
    <n v="159.16800000000001"/>
    <n v="80"/>
  </r>
  <r>
    <n v="7469"/>
    <s v="25/04/2024"/>
    <s v="C645"/>
    <x v="1"/>
    <n v="45"/>
    <x v="2"/>
    <x v="0"/>
    <x v="1"/>
    <x v="1"/>
    <n v="473.25"/>
    <n v="5"/>
    <x v="6378"/>
    <n v="1893"/>
    <n v="94.65"/>
    <n v="80"/>
  </r>
  <r>
    <n v="7470"/>
    <s v="26/07/2024"/>
    <s v="C995"/>
    <x v="0"/>
    <n v="34"/>
    <x v="2"/>
    <x v="0"/>
    <x v="0"/>
    <x v="8"/>
    <n v="806.13"/>
    <n v="3"/>
    <x v="6379"/>
    <n v="1612.2599999999998"/>
    <n v="268.70999999999998"/>
    <n v="66.666666666666657"/>
  </r>
  <r>
    <n v="7471"/>
    <s v="14/06/2024"/>
    <s v="C896"/>
    <x v="0"/>
    <n v="48"/>
    <x v="2"/>
    <x v="2"/>
    <x v="4"/>
    <x v="18"/>
    <n v="616.41999999999996"/>
    <n v="4"/>
    <x v="6380"/>
    <n v="1849.2599999999998"/>
    <n v="154.10499999999999"/>
    <n v="75"/>
  </r>
  <r>
    <n v="7472"/>
    <s v="19/07/2024"/>
    <s v="C767"/>
    <x v="1"/>
    <n v="27"/>
    <x v="1"/>
    <x v="0"/>
    <x v="4"/>
    <x v="18"/>
    <n v="833.02"/>
    <n v="1"/>
    <x v="6381"/>
    <n v="0"/>
    <n v="833.02"/>
    <n v="0"/>
  </r>
  <r>
    <n v="7473"/>
    <s v="31/07/2024"/>
    <s v="C379"/>
    <x v="0"/>
    <n v="39"/>
    <x v="2"/>
    <x v="2"/>
    <x v="4"/>
    <x v="17"/>
    <n v="508.73"/>
    <n v="4"/>
    <x v="6382"/>
    <n v="1526.19"/>
    <n v="127.1825"/>
    <n v="75"/>
  </r>
  <r>
    <n v="7474"/>
    <s v="05/06/2024"/>
    <s v="C281"/>
    <x v="1"/>
    <n v="47"/>
    <x v="2"/>
    <x v="2"/>
    <x v="2"/>
    <x v="12"/>
    <n v="103.1"/>
    <n v="4"/>
    <x v="6383"/>
    <n v="309.29999999999995"/>
    <n v="25.774999999999999"/>
    <n v="74.999999999999986"/>
  </r>
  <r>
    <n v="7475"/>
    <s v="18/11/2024"/>
    <s v="C648"/>
    <x v="1"/>
    <n v="38"/>
    <x v="2"/>
    <x v="1"/>
    <x v="3"/>
    <x v="14"/>
    <n v="620.6"/>
    <n v="2"/>
    <x v="6384"/>
    <n v="620.6"/>
    <n v="310.3"/>
    <n v="50"/>
  </r>
  <r>
    <n v="7476"/>
    <s v="19/09/2024"/>
    <s v="C852"/>
    <x v="1"/>
    <n v="53"/>
    <x v="0"/>
    <x v="3"/>
    <x v="4"/>
    <x v="16"/>
    <n v="680.99"/>
    <n v="4"/>
    <x v="6385"/>
    <n v="2042.97"/>
    <n v="170.2475"/>
    <n v="75"/>
  </r>
  <r>
    <n v="7477"/>
    <s v="04/07/2024"/>
    <s v="C562"/>
    <x v="1"/>
    <n v="40"/>
    <x v="2"/>
    <x v="1"/>
    <x v="2"/>
    <x v="4"/>
    <n v="630.24"/>
    <n v="1"/>
    <x v="6386"/>
    <n v="0"/>
    <n v="630.24"/>
    <n v="0"/>
  </r>
  <r>
    <n v="7478"/>
    <s v="16/10/2024"/>
    <s v="C264"/>
    <x v="0"/>
    <n v="55"/>
    <x v="0"/>
    <x v="2"/>
    <x v="4"/>
    <x v="16"/>
    <n v="803.32"/>
    <n v="5"/>
    <x v="6387"/>
    <n v="3213.2799999999997"/>
    <n v="160.66400000000002"/>
    <n v="80"/>
  </r>
  <r>
    <n v="7479"/>
    <s v="05/06/2024"/>
    <s v="C683"/>
    <x v="0"/>
    <n v="29"/>
    <x v="1"/>
    <x v="1"/>
    <x v="2"/>
    <x v="4"/>
    <n v="734.18"/>
    <n v="4"/>
    <x v="6388"/>
    <n v="2202.54"/>
    <n v="183.54499999999999"/>
    <n v="75"/>
  </r>
  <r>
    <n v="7480"/>
    <s v="29/03/2024"/>
    <s v="C320"/>
    <x v="0"/>
    <n v="42"/>
    <x v="2"/>
    <x v="3"/>
    <x v="4"/>
    <x v="18"/>
    <n v="438.31"/>
    <n v="5"/>
    <x v="6389"/>
    <n v="1753.2400000000002"/>
    <n v="87.662000000000006"/>
    <n v="80"/>
  </r>
  <r>
    <n v="7481"/>
    <s v="29/08/2024"/>
    <s v="C225"/>
    <x v="0"/>
    <n v="37"/>
    <x v="2"/>
    <x v="3"/>
    <x v="3"/>
    <x v="14"/>
    <n v="820.91"/>
    <n v="2"/>
    <x v="6390"/>
    <n v="820.91"/>
    <n v="410.45499999999998"/>
    <n v="50"/>
  </r>
  <r>
    <n v="7482"/>
    <s v="05/08/2024"/>
    <s v="C172"/>
    <x v="0"/>
    <n v="59"/>
    <x v="0"/>
    <x v="3"/>
    <x v="0"/>
    <x v="0"/>
    <n v="694.87"/>
    <n v="1"/>
    <x v="6391"/>
    <n v="0"/>
    <n v="694.87"/>
    <n v="0"/>
  </r>
  <r>
    <n v="7483"/>
    <s v="30/09/2024"/>
    <s v="C469"/>
    <x v="1"/>
    <n v="24"/>
    <x v="1"/>
    <x v="2"/>
    <x v="4"/>
    <x v="17"/>
    <n v="129.16"/>
    <n v="3"/>
    <x v="6392"/>
    <n v="258.32000000000005"/>
    <n v="43.053333333333335"/>
    <n v="66.666666666666671"/>
  </r>
  <r>
    <n v="7484"/>
    <s v="12/09/2024"/>
    <s v="C120"/>
    <x v="0"/>
    <n v="46"/>
    <x v="2"/>
    <x v="1"/>
    <x v="0"/>
    <x v="6"/>
    <n v="544.47"/>
    <n v="3"/>
    <x v="6393"/>
    <n v="1088.94"/>
    <n v="181.49"/>
    <n v="66.666666666666657"/>
  </r>
  <r>
    <n v="7485"/>
    <s v="30/07/2024"/>
    <s v="C777"/>
    <x v="0"/>
    <n v="46"/>
    <x v="2"/>
    <x v="1"/>
    <x v="4"/>
    <x v="7"/>
    <n v="731.27"/>
    <n v="2"/>
    <x v="6394"/>
    <n v="731.27"/>
    <n v="365.63499999999999"/>
    <n v="50"/>
  </r>
  <r>
    <n v="7486"/>
    <s v="19/01/2024"/>
    <s v="C701"/>
    <x v="0"/>
    <n v="30"/>
    <x v="2"/>
    <x v="2"/>
    <x v="3"/>
    <x v="15"/>
    <n v="557.76"/>
    <n v="1"/>
    <x v="6395"/>
    <n v="0"/>
    <n v="557.76"/>
    <n v="0"/>
  </r>
  <r>
    <n v="7487"/>
    <s v="04/08/2024"/>
    <s v="C629"/>
    <x v="1"/>
    <n v="20"/>
    <x v="1"/>
    <x v="2"/>
    <x v="0"/>
    <x v="0"/>
    <n v="949.54"/>
    <n v="5"/>
    <x v="6396"/>
    <n v="3798.16"/>
    <n v="189.90799999999999"/>
    <n v="80"/>
  </r>
  <r>
    <n v="7488"/>
    <s v="15/07/2024"/>
    <s v="C205"/>
    <x v="1"/>
    <n v="19"/>
    <x v="3"/>
    <x v="0"/>
    <x v="2"/>
    <x v="9"/>
    <n v="110.48"/>
    <n v="2"/>
    <x v="6397"/>
    <n v="110.48"/>
    <n v="55.24"/>
    <n v="50"/>
  </r>
  <r>
    <n v="7489"/>
    <s v="30/03/2024"/>
    <s v="C280"/>
    <x v="0"/>
    <n v="33"/>
    <x v="2"/>
    <x v="1"/>
    <x v="4"/>
    <x v="17"/>
    <n v="725.1"/>
    <n v="4"/>
    <x v="6398"/>
    <n v="2175.3000000000002"/>
    <n v="181.27500000000001"/>
    <n v="75"/>
  </r>
  <r>
    <n v="7490"/>
    <s v="05/06/2024"/>
    <s v="C798"/>
    <x v="1"/>
    <n v="47"/>
    <x v="2"/>
    <x v="3"/>
    <x v="4"/>
    <x v="7"/>
    <n v="826.21"/>
    <n v="5"/>
    <x v="6399"/>
    <n v="3304.84"/>
    <n v="165.24200000000002"/>
    <n v="80"/>
  </r>
  <r>
    <n v="7491"/>
    <s v="27/06/2024"/>
    <s v="C812"/>
    <x v="0"/>
    <n v="55"/>
    <x v="0"/>
    <x v="1"/>
    <x v="2"/>
    <x v="9"/>
    <n v="705.63"/>
    <n v="4"/>
    <x v="6400"/>
    <n v="2116.89"/>
    <n v="176.4075"/>
    <n v="75"/>
  </r>
  <r>
    <n v="7492"/>
    <s v="24/09/2024"/>
    <s v="C210"/>
    <x v="0"/>
    <n v="23"/>
    <x v="1"/>
    <x v="0"/>
    <x v="3"/>
    <x v="14"/>
    <n v="391.73"/>
    <n v="4"/>
    <x v="6401"/>
    <n v="1175.19"/>
    <n v="97.932500000000005"/>
    <n v="75"/>
  </r>
  <r>
    <n v="7493"/>
    <s v="26/09/2024"/>
    <s v="C697"/>
    <x v="1"/>
    <n v="62"/>
    <x v="0"/>
    <x v="3"/>
    <x v="1"/>
    <x v="1"/>
    <n v="391.63"/>
    <n v="5"/>
    <x v="6402"/>
    <n v="1566.52"/>
    <n v="78.325999999999993"/>
    <n v="80"/>
  </r>
  <r>
    <n v="7494"/>
    <s v="20/07/2024"/>
    <s v="C132"/>
    <x v="1"/>
    <n v="24"/>
    <x v="1"/>
    <x v="0"/>
    <x v="4"/>
    <x v="17"/>
    <n v="590.70000000000005"/>
    <n v="4"/>
    <x v="6403"/>
    <n v="1772.1000000000001"/>
    <n v="147.67500000000001"/>
    <n v="75"/>
  </r>
  <r>
    <n v="7495"/>
    <s v="03/11/2024"/>
    <s v="C785"/>
    <x v="0"/>
    <n v="22"/>
    <x v="1"/>
    <x v="2"/>
    <x v="2"/>
    <x v="12"/>
    <n v="403.13"/>
    <n v="3"/>
    <x v="6404"/>
    <n v="806.2600000000001"/>
    <n v="134.37666666666667"/>
    <n v="66.666666666666671"/>
  </r>
  <r>
    <n v="7496"/>
    <s v="26/01/2024"/>
    <s v="C948"/>
    <x v="0"/>
    <n v="24"/>
    <x v="1"/>
    <x v="2"/>
    <x v="1"/>
    <x v="2"/>
    <n v="884.35"/>
    <n v="5"/>
    <x v="6405"/>
    <n v="3537.4"/>
    <n v="176.87"/>
    <n v="80"/>
  </r>
  <r>
    <n v="7497"/>
    <s v="31/08/2024"/>
    <s v="C939"/>
    <x v="1"/>
    <n v="51"/>
    <x v="0"/>
    <x v="1"/>
    <x v="4"/>
    <x v="18"/>
    <n v="118.83"/>
    <n v="2"/>
    <x v="6406"/>
    <n v="118.83"/>
    <n v="59.414999999999999"/>
    <n v="50"/>
  </r>
  <r>
    <n v="7498"/>
    <s v="04/05/2024"/>
    <s v="C808"/>
    <x v="0"/>
    <n v="49"/>
    <x v="2"/>
    <x v="2"/>
    <x v="0"/>
    <x v="10"/>
    <n v="642.77"/>
    <n v="3"/>
    <x v="6407"/>
    <n v="1285.54"/>
    <n v="214.25666666666666"/>
    <n v="66.666666666666657"/>
  </r>
  <r>
    <n v="7499"/>
    <s v="01/05/2024"/>
    <s v="C817"/>
    <x v="1"/>
    <n v="30"/>
    <x v="2"/>
    <x v="2"/>
    <x v="2"/>
    <x v="9"/>
    <n v="142.77000000000001"/>
    <n v="2"/>
    <x v="6408"/>
    <n v="142.77000000000001"/>
    <n v="71.385000000000005"/>
    <n v="50"/>
  </r>
  <r>
    <n v="7500"/>
    <s v="04/09/2024"/>
    <s v="C258"/>
    <x v="0"/>
    <n v="47"/>
    <x v="2"/>
    <x v="1"/>
    <x v="0"/>
    <x v="0"/>
    <n v="544.76"/>
    <n v="1"/>
    <x v="6409"/>
    <n v="0"/>
    <n v="544.76"/>
    <n v="0"/>
  </r>
  <r>
    <n v="7501"/>
    <s v="10/08/2024"/>
    <s v="C412"/>
    <x v="1"/>
    <n v="42"/>
    <x v="2"/>
    <x v="0"/>
    <x v="3"/>
    <x v="14"/>
    <n v="718.43"/>
    <n v="2"/>
    <x v="6410"/>
    <n v="718.43"/>
    <n v="359.21499999999997"/>
    <n v="50"/>
  </r>
  <r>
    <n v="7502"/>
    <s v="07/06/2024"/>
    <s v="C561"/>
    <x v="0"/>
    <n v="38"/>
    <x v="2"/>
    <x v="0"/>
    <x v="1"/>
    <x v="2"/>
    <n v="173.86"/>
    <n v="5"/>
    <x v="6411"/>
    <n v="695.43999999999994"/>
    <n v="34.772000000000006"/>
    <n v="80"/>
  </r>
  <r>
    <n v="7503"/>
    <s v="01/10/2024"/>
    <s v="C157"/>
    <x v="0"/>
    <n v="38"/>
    <x v="2"/>
    <x v="3"/>
    <x v="2"/>
    <x v="4"/>
    <n v="706.99"/>
    <n v="2"/>
    <x v="6412"/>
    <n v="706.99"/>
    <n v="353.495"/>
    <n v="50"/>
  </r>
  <r>
    <n v="7504"/>
    <s v="17/09/2024"/>
    <s v="C138"/>
    <x v="1"/>
    <n v="45"/>
    <x v="2"/>
    <x v="3"/>
    <x v="4"/>
    <x v="16"/>
    <n v="148.58000000000001"/>
    <n v="1"/>
    <x v="6413"/>
    <n v="0"/>
    <n v="148.58000000000001"/>
    <n v="0"/>
  </r>
  <r>
    <n v="7505"/>
    <s v="15/06/2024"/>
    <s v="C705"/>
    <x v="0"/>
    <n v="37"/>
    <x v="2"/>
    <x v="0"/>
    <x v="4"/>
    <x v="16"/>
    <n v="624.35"/>
    <n v="4"/>
    <x v="6414"/>
    <n v="1873.0500000000002"/>
    <n v="156.08750000000001"/>
    <n v="75"/>
  </r>
  <r>
    <n v="7506"/>
    <s v="08/06/2024"/>
    <s v="C798"/>
    <x v="0"/>
    <n v="51"/>
    <x v="0"/>
    <x v="2"/>
    <x v="1"/>
    <x v="1"/>
    <n v="510.5"/>
    <n v="5"/>
    <x v="6415"/>
    <n v="2042"/>
    <n v="102.1"/>
    <n v="80"/>
  </r>
  <r>
    <n v="7507"/>
    <s v="05/04/2024"/>
    <s v="C727"/>
    <x v="1"/>
    <n v="22"/>
    <x v="1"/>
    <x v="3"/>
    <x v="0"/>
    <x v="10"/>
    <n v="305.08999999999997"/>
    <n v="3"/>
    <x v="6416"/>
    <n v="610.18000000000006"/>
    <n v="101.69666666666666"/>
    <n v="66.666666666666671"/>
  </r>
  <r>
    <n v="7508"/>
    <s v="25/01/2024"/>
    <s v="C667"/>
    <x v="0"/>
    <n v="35"/>
    <x v="2"/>
    <x v="0"/>
    <x v="0"/>
    <x v="10"/>
    <n v="120.43"/>
    <n v="3"/>
    <x v="6417"/>
    <n v="240.86"/>
    <n v="40.143333333333338"/>
    <n v="66.666666666666657"/>
  </r>
  <r>
    <n v="7509"/>
    <s v="23/03/2024"/>
    <s v="C761"/>
    <x v="0"/>
    <n v="56"/>
    <x v="0"/>
    <x v="2"/>
    <x v="2"/>
    <x v="4"/>
    <n v="738.5"/>
    <n v="2"/>
    <x v="6418"/>
    <n v="738.5"/>
    <n v="369.25"/>
    <n v="50"/>
  </r>
  <r>
    <n v="7510"/>
    <s v="19/10/2024"/>
    <s v="C178"/>
    <x v="0"/>
    <n v="60"/>
    <x v="0"/>
    <x v="2"/>
    <x v="2"/>
    <x v="9"/>
    <n v="387.99"/>
    <n v="3"/>
    <x v="6419"/>
    <n v="775.98"/>
    <n v="129.33000000000001"/>
    <n v="66.666666666666657"/>
  </r>
  <r>
    <n v="7511"/>
    <s v="02/04/2024"/>
    <s v="C472"/>
    <x v="1"/>
    <n v="28"/>
    <x v="1"/>
    <x v="0"/>
    <x v="0"/>
    <x v="8"/>
    <n v="95.67"/>
    <n v="1"/>
    <x v="524"/>
    <n v="0"/>
    <n v="95.67"/>
    <n v="0"/>
  </r>
  <r>
    <n v="7512"/>
    <s v="26/07/2024"/>
    <s v="C199"/>
    <x v="1"/>
    <n v="34"/>
    <x v="2"/>
    <x v="1"/>
    <x v="2"/>
    <x v="9"/>
    <n v="775.06"/>
    <n v="3"/>
    <x v="6420"/>
    <n v="1550.12"/>
    <n v="258.3533333333333"/>
    <n v="66.666666666666657"/>
  </r>
  <r>
    <n v="7513"/>
    <s v="26/09/2024"/>
    <s v="C757"/>
    <x v="1"/>
    <n v="62"/>
    <x v="0"/>
    <x v="0"/>
    <x v="0"/>
    <x v="8"/>
    <n v="240.57"/>
    <n v="2"/>
    <x v="6421"/>
    <n v="240.57"/>
    <n v="120.285"/>
    <n v="50"/>
  </r>
  <r>
    <n v="7514"/>
    <s v="19/11/2024"/>
    <s v="C937"/>
    <x v="0"/>
    <n v="39"/>
    <x v="2"/>
    <x v="2"/>
    <x v="1"/>
    <x v="11"/>
    <n v="739.09"/>
    <n v="3"/>
    <x v="6422"/>
    <n v="1478.1799999999998"/>
    <n v="246.36333333333334"/>
    <n v="66.666666666666657"/>
  </r>
  <r>
    <n v="7515"/>
    <s v="29/09/2024"/>
    <s v="C751"/>
    <x v="0"/>
    <n v="54"/>
    <x v="0"/>
    <x v="3"/>
    <x v="2"/>
    <x v="4"/>
    <n v="569.25"/>
    <n v="4"/>
    <x v="6423"/>
    <n v="1707.75"/>
    <n v="142.3125"/>
    <n v="75"/>
  </r>
  <r>
    <n v="7516"/>
    <s v="22/02/2024"/>
    <s v="C310"/>
    <x v="0"/>
    <n v="37"/>
    <x v="2"/>
    <x v="2"/>
    <x v="0"/>
    <x v="8"/>
    <n v="202.58"/>
    <n v="4"/>
    <x v="6424"/>
    <n v="607.74"/>
    <n v="50.645000000000003"/>
    <n v="75"/>
  </r>
  <r>
    <n v="7517"/>
    <s v="05/05/2024"/>
    <s v="C300"/>
    <x v="0"/>
    <n v="63"/>
    <x v="0"/>
    <x v="2"/>
    <x v="2"/>
    <x v="3"/>
    <n v="85.64"/>
    <n v="3"/>
    <x v="6425"/>
    <n v="171.28000000000003"/>
    <n v="28.546666666666667"/>
    <n v="66.666666666666671"/>
  </r>
  <r>
    <n v="7518"/>
    <s v="19/04/2024"/>
    <s v="C949"/>
    <x v="1"/>
    <n v="23"/>
    <x v="1"/>
    <x v="0"/>
    <x v="4"/>
    <x v="18"/>
    <n v="597.32000000000005"/>
    <n v="5"/>
    <x v="6426"/>
    <n v="2389.2799999999997"/>
    <n v="119.46400000000001"/>
    <n v="80"/>
  </r>
  <r>
    <n v="7519"/>
    <s v="29/05/2024"/>
    <s v="C367"/>
    <x v="0"/>
    <n v="51"/>
    <x v="0"/>
    <x v="2"/>
    <x v="4"/>
    <x v="16"/>
    <n v="34.96"/>
    <n v="3"/>
    <x v="6427"/>
    <n v="69.919999999999987"/>
    <n v="11.653333333333334"/>
    <n v="66.666666666666657"/>
  </r>
  <r>
    <n v="7520"/>
    <s v="25/03/2024"/>
    <s v="C846"/>
    <x v="0"/>
    <n v="31"/>
    <x v="2"/>
    <x v="1"/>
    <x v="3"/>
    <x v="14"/>
    <n v="74.81"/>
    <n v="4"/>
    <x v="6428"/>
    <n v="224.43"/>
    <n v="18.702500000000001"/>
    <n v="75"/>
  </r>
  <r>
    <n v="7521"/>
    <s v="26/03/2024"/>
    <s v="C528"/>
    <x v="0"/>
    <n v="40"/>
    <x v="2"/>
    <x v="3"/>
    <x v="0"/>
    <x v="6"/>
    <n v="705.2"/>
    <n v="4"/>
    <x v="6429"/>
    <n v="2115.6000000000004"/>
    <n v="176.3"/>
    <n v="75.000000000000014"/>
  </r>
  <r>
    <n v="7522"/>
    <s v="06/11/2024"/>
    <s v="C305"/>
    <x v="1"/>
    <n v="37"/>
    <x v="2"/>
    <x v="0"/>
    <x v="3"/>
    <x v="13"/>
    <n v="543.49"/>
    <n v="1"/>
    <x v="6430"/>
    <n v="0"/>
    <n v="543.49"/>
    <n v="0"/>
  </r>
  <r>
    <n v="7523"/>
    <s v="10/11/2024"/>
    <s v="C657"/>
    <x v="0"/>
    <n v="30"/>
    <x v="2"/>
    <x v="1"/>
    <x v="0"/>
    <x v="6"/>
    <n v="333.03"/>
    <n v="2"/>
    <x v="6431"/>
    <n v="333.03"/>
    <n v="166.51499999999999"/>
    <n v="50"/>
  </r>
  <r>
    <n v="7524"/>
    <s v="28/11/2024"/>
    <s v="C633"/>
    <x v="0"/>
    <n v="64"/>
    <x v="0"/>
    <x v="3"/>
    <x v="2"/>
    <x v="9"/>
    <n v="543.84"/>
    <n v="1"/>
    <x v="6432"/>
    <n v="0"/>
    <n v="543.84"/>
    <n v="0"/>
  </r>
  <r>
    <n v="7525"/>
    <s v="28/02/2024"/>
    <s v="C659"/>
    <x v="0"/>
    <n v="61"/>
    <x v="0"/>
    <x v="1"/>
    <x v="0"/>
    <x v="8"/>
    <n v="595.73"/>
    <n v="5"/>
    <x v="6433"/>
    <n v="2382.92"/>
    <n v="119.146"/>
    <n v="80"/>
  </r>
  <r>
    <n v="7526"/>
    <s v="17/02/2024"/>
    <s v="C303"/>
    <x v="0"/>
    <n v="58"/>
    <x v="0"/>
    <x v="2"/>
    <x v="4"/>
    <x v="17"/>
    <n v="569.63"/>
    <n v="2"/>
    <x v="6434"/>
    <n v="569.63"/>
    <n v="284.815"/>
    <n v="50"/>
  </r>
  <r>
    <n v="7527"/>
    <s v="27/11/2024"/>
    <s v="C859"/>
    <x v="0"/>
    <n v="49"/>
    <x v="2"/>
    <x v="2"/>
    <x v="2"/>
    <x v="3"/>
    <n v="646.13"/>
    <n v="3"/>
    <x v="6435"/>
    <n v="1292.2600000000002"/>
    <n v="215.37666666666667"/>
    <n v="66.666666666666671"/>
  </r>
  <r>
    <n v="7528"/>
    <s v="09/02/2024"/>
    <s v="C787"/>
    <x v="1"/>
    <n v="43"/>
    <x v="2"/>
    <x v="1"/>
    <x v="4"/>
    <x v="7"/>
    <n v="940.89"/>
    <n v="3"/>
    <x v="6436"/>
    <n v="1881.7800000000002"/>
    <n v="313.63"/>
    <n v="66.666666666666671"/>
  </r>
  <r>
    <n v="7529"/>
    <s v="25/02/2024"/>
    <s v="C567"/>
    <x v="0"/>
    <n v="31"/>
    <x v="2"/>
    <x v="3"/>
    <x v="2"/>
    <x v="9"/>
    <n v="394.89"/>
    <n v="5"/>
    <x v="6437"/>
    <n v="1579.56"/>
    <n v="78.977999999999994"/>
    <n v="80"/>
  </r>
  <r>
    <n v="7530"/>
    <s v="27/09/2024"/>
    <s v="C664"/>
    <x v="0"/>
    <n v="53"/>
    <x v="0"/>
    <x v="1"/>
    <x v="0"/>
    <x v="6"/>
    <n v="308.14"/>
    <n v="4"/>
    <x v="6438"/>
    <n v="924.42"/>
    <n v="77.034999999999997"/>
    <n v="75"/>
  </r>
  <r>
    <n v="7531"/>
    <s v="05/07/2024"/>
    <s v="C602"/>
    <x v="0"/>
    <n v="25"/>
    <x v="1"/>
    <x v="1"/>
    <x v="0"/>
    <x v="0"/>
    <n v="48.05"/>
    <n v="3"/>
    <x v="6439"/>
    <n v="96.100000000000009"/>
    <n v="16.016666666666666"/>
    <n v="66.666666666666671"/>
  </r>
  <r>
    <n v="7532"/>
    <s v="19/11/2024"/>
    <s v="C229"/>
    <x v="0"/>
    <n v="57"/>
    <x v="0"/>
    <x v="1"/>
    <x v="4"/>
    <x v="16"/>
    <n v="155.6"/>
    <n v="1"/>
    <x v="6440"/>
    <n v="0"/>
    <n v="155.6"/>
    <n v="0"/>
  </r>
  <r>
    <n v="7533"/>
    <s v="11/08/2024"/>
    <s v="C325"/>
    <x v="0"/>
    <n v="39"/>
    <x v="2"/>
    <x v="3"/>
    <x v="1"/>
    <x v="1"/>
    <n v="115.19"/>
    <n v="4"/>
    <x v="6441"/>
    <n v="345.57"/>
    <n v="28.797499999999999"/>
    <n v="75"/>
  </r>
  <r>
    <n v="7534"/>
    <s v="04/08/2024"/>
    <s v="C383"/>
    <x v="0"/>
    <n v="39"/>
    <x v="2"/>
    <x v="1"/>
    <x v="0"/>
    <x v="0"/>
    <n v="342.09"/>
    <n v="3"/>
    <x v="6442"/>
    <n v="684.18000000000006"/>
    <n v="114.02999999999999"/>
    <n v="66.666666666666671"/>
  </r>
  <r>
    <n v="7535"/>
    <s v="06/02/2024"/>
    <s v="C608"/>
    <x v="0"/>
    <n v="33"/>
    <x v="2"/>
    <x v="2"/>
    <x v="1"/>
    <x v="1"/>
    <n v="613.89"/>
    <n v="4"/>
    <x v="6443"/>
    <n v="1841.67"/>
    <n v="153.4725"/>
    <n v="75"/>
  </r>
  <r>
    <n v="7536"/>
    <s v="05/02/2024"/>
    <s v="C265"/>
    <x v="0"/>
    <n v="44"/>
    <x v="2"/>
    <x v="0"/>
    <x v="2"/>
    <x v="4"/>
    <n v="55.87"/>
    <n v="2"/>
    <x v="6444"/>
    <n v="55.87"/>
    <n v="27.934999999999999"/>
    <n v="50"/>
  </r>
  <r>
    <n v="7537"/>
    <s v="19/08/2024"/>
    <s v="C102"/>
    <x v="0"/>
    <n v="27"/>
    <x v="1"/>
    <x v="2"/>
    <x v="1"/>
    <x v="2"/>
    <n v="730.39"/>
    <n v="3"/>
    <x v="6445"/>
    <n v="1460.7800000000002"/>
    <n v="243.46333333333334"/>
    <n v="66.666666666666671"/>
  </r>
  <r>
    <n v="7538"/>
    <s v="26/10/2024"/>
    <s v="C747"/>
    <x v="0"/>
    <n v="42"/>
    <x v="2"/>
    <x v="2"/>
    <x v="4"/>
    <x v="7"/>
    <n v="403.46"/>
    <n v="3"/>
    <x v="6446"/>
    <n v="806.92000000000007"/>
    <n v="134.48666666666665"/>
    <n v="66.666666666666657"/>
  </r>
  <r>
    <n v="7539"/>
    <s v="10/11/2024"/>
    <s v="C871"/>
    <x v="1"/>
    <n v="48"/>
    <x v="2"/>
    <x v="1"/>
    <x v="3"/>
    <x v="13"/>
    <n v="963.87"/>
    <n v="4"/>
    <x v="6447"/>
    <n v="2891.61"/>
    <n v="240.9675"/>
    <n v="75"/>
  </r>
  <r>
    <n v="7540"/>
    <s v="29/08/2024"/>
    <s v="C547"/>
    <x v="1"/>
    <n v="38"/>
    <x v="2"/>
    <x v="0"/>
    <x v="3"/>
    <x v="15"/>
    <n v="572.70000000000005"/>
    <n v="2"/>
    <x v="6448"/>
    <n v="572.70000000000005"/>
    <n v="286.35000000000002"/>
    <n v="50"/>
  </r>
  <r>
    <n v="7541"/>
    <s v="04/05/2024"/>
    <s v="C558"/>
    <x v="1"/>
    <n v="44"/>
    <x v="2"/>
    <x v="1"/>
    <x v="4"/>
    <x v="16"/>
    <n v="773.65"/>
    <n v="1"/>
    <x v="6449"/>
    <n v="0"/>
    <n v="773.65"/>
    <n v="0"/>
  </r>
  <r>
    <n v="7542"/>
    <s v="01/09/2024"/>
    <s v="C643"/>
    <x v="1"/>
    <n v="34"/>
    <x v="2"/>
    <x v="0"/>
    <x v="3"/>
    <x v="15"/>
    <n v="862.57"/>
    <n v="2"/>
    <x v="6450"/>
    <n v="862.57"/>
    <n v="431.28500000000003"/>
    <n v="50"/>
  </r>
  <r>
    <n v="7543"/>
    <s v="13/07/2024"/>
    <s v="C781"/>
    <x v="0"/>
    <n v="50"/>
    <x v="0"/>
    <x v="2"/>
    <x v="4"/>
    <x v="17"/>
    <n v="889.96"/>
    <n v="1"/>
    <x v="6451"/>
    <n v="0"/>
    <n v="889.96"/>
    <n v="0"/>
  </r>
  <r>
    <n v="7544"/>
    <s v="30/08/2024"/>
    <s v="C663"/>
    <x v="1"/>
    <n v="48"/>
    <x v="2"/>
    <x v="3"/>
    <x v="0"/>
    <x v="8"/>
    <n v="523.28"/>
    <n v="5"/>
    <x v="6452"/>
    <n v="2093.12"/>
    <n v="104.65599999999999"/>
    <n v="80"/>
  </r>
  <r>
    <n v="7545"/>
    <s v="16/05/2024"/>
    <s v="C859"/>
    <x v="1"/>
    <n v="59"/>
    <x v="0"/>
    <x v="1"/>
    <x v="1"/>
    <x v="1"/>
    <n v="402.78"/>
    <n v="2"/>
    <x v="6453"/>
    <n v="402.78"/>
    <n v="201.39"/>
    <n v="50"/>
  </r>
  <r>
    <n v="7546"/>
    <s v="30/03/2024"/>
    <s v="C550"/>
    <x v="0"/>
    <n v="43"/>
    <x v="2"/>
    <x v="2"/>
    <x v="3"/>
    <x v="13"/>
    <n v="564.91"/>
    <n v="1"/>
    <x v="6454"/>
    <n v="0"/>
    <n v="564.91"/>
    <n v="0"/>
  </r>
  <r>
    <n v="7547"/>
    <s v="11/02/2024"/>
    <s v="C988"/>
    <x v="1"/>
    <n v="38"/>
    <x v="2"/>
    <x v="0"/>
    <x v="0"/>
    <x v="8"/>
    <n v="408.05"/>
    <n v="4"/>
    <x v="6455"/>
    <n v="1224.1500000000001"/>
    <n v="102.0125"/>
    <n v="75"/>
  </r>
  <r>
    <n v="7548"/>
    <s v="27/02/2024"/>
    <s v="C901"/>
    <x v="1"/>
    <n v="53"/>
    <x v="0"/>
    <x v="2"/>
    <x v="3"/>
    <x v="15"/>
    <n v="248.31"/>
    <n v="1"/>
    <x v="6456"/>
    <n v="0"/>
    <n v="248.31"/>
    <n v="0"/>
  </r>
  <r>
    <n v="7549"/>
    <s v="16/12/2024"/>
    <s v="C735"/>
    <x v="0"/>
    <n v="18"/>
    <x v="3"/>
    <x v="2"/>
    <x v="2"/>
    <x v="4"/>
    <n v="330.68"/>
    <n v="5"/>
    <x v="6457"/>
    <n v="1322.72"/>
    <n v="66.135999999999996"/>
    <n v="80"/>
  </r>
  <r>
    <n v="7550"/>
    <s v="17/04/2024"/>
    <s v="C433"/>
    <x v="0"/>
    <n v="21"/>
    <x v="1"/>
    <x v="2"/>
    <x v="4"/>
    <x v="18"/>
    <n v="240.44"/>
    <n v="1"/>
    <x v="6458"/>
    <n v="0"/>
    <n v="240.44"/>
    <n v="0"/>
  </r>
  <r>
    <n v="7551"/>
    <s v="03/07/2024"/>
    <s v="C999"/>
    <x v="0"/>
    <n v="21"/>
    <x v="1"/>
    <x v="3"/>
    <x v="4"/>
    <x v="17"/>
    <n v="276.74"/>
    <n v="2"/>
    <x v="6459"/>
    <n v="276.74"/>
    <n v="138.37"/>
    <n v="50"/>
  </r>
  <r>
    <n v="7552"/>
    <s v="19/07/2024"/>
    <s v="C189"/>
    <x v="1"/>
    <n v="43"/>
    <x v="2"/>
    <x v="1"/>
    <x v="0"/>
    <x v="0"/>
    <n v="102.67"/>
    <n v="1"/>
    <x v="6460"/>
    <n v="0"/>
    <n v="102.67"/>
    <n v="0"/>
  </r>
  <r>
    <n v="7553"/>
    <s v="19/06/2024"/>
    <s v="C196"/>
    <x v="1"/>
    <n v="21"/>
    <x v="1"/>
    <x v="1"/>
    <x v="2"/>
    <x v="12"/>
    <n v="432.2"/>
    <n v="2"/>
    <x v="6461"/>
    <n v="432.2"/>
    <n v="216.1"/>
    <n v="50"/>
  </r>
  <r>
    <n v="7554"/>
    <s v="20/11/2024"/>
    <s v="C815"/>
    <x v="0"/>
    <n v="26"/>
    <x v="1"/>
    <x v="1"/>
    <x v="1"/>
    <x v="11"/>
    <n v="242.93"/>
    <n v="5"/>
    <x v="6462"/>
    <n v="971.72"/>
    <n v="48.585999999999999"/>
    <n v="80"/>
  </r>
  <r>
    <n v="7555"/>
    <s v="17/11/2024"/>
    <s v="C871"/>
    <x v="0"/>
    <n v="47"/>
    <x v="2"/>
    <x v="3"/>
    <x v="2"/>
    <x v="4"/>
    <n v="453.88"/>
    <n v="1"/>
    <x v="6463"/>
    <n v="0"/>
    <n v="453.88"/>
    <n v="0"/>
  </r>
  <r>
    <n v="7556"/>
    <s v="14/01/2024"/>
    <s v="C422"/>
    <x v="1"/>
    <n v="62"/>
    <x v="0"/>
    <x v="3"/>
    <x v="2"/>
    <x v="12"/>
    <n v="794.28"/>
    <n v="1"/>
    <x v="6464"/>
    <n v="0"/>
    <n v="794.28"/>
    <n v="0"/>
  </r>
  <r>
    <n v="7557"/>
    <s v="05/09/2024"/>
    <s v="C436"/>
    <x v="0"/>
    <n v="21"/>
    <x v="1"/>
    <x v="0"/>
    <x v="1"/>
    <x v="1"/>
    <n v="453.83"/>
    <n v="5"/>
    <x v="6465"/>
    <n v="1815.3200000000002"/>
    <n v="90.765999999999991"/>
    <n v="80"/>
  </r>
  <r>
    <n v="7558"/>
    <s v="04/08/2024"/>
    <s v="C595"/>
    <x v="1"/>
    <n v="22"/>
    <x v="1"/>
    <x v="1"/>
    <x v="1"/>
    <x v="2"/>
    <n v="955.07"/>
    <n v="1"/>
    <x v="6466"/>
    <n v="0"/>
    <n v="955.07"/>
    <n v="0"/>
  </r>
  <r>
    <n v="7559"/>
    <s v="23/02/2024"/>
    <s v="C317"/>
    <x v="0"/>
    <n v="62"/>
    <x v="0"/>
    <x v="0"/>
    <x v="2"/>
    <x v="9"/>
    <n v="156.36000000000001"/>
    <n v="2"/>
    <x v="6467"/>
    <n v="156.36000000000001"/>
    <n v="78.180000000000007"/>
    <n v="50"/>
  </r>
  <r>
    <n v="7560"/>
    <s v="26/02/2024"/>
    <s v="C150"/>
    <x v="0"/>
    <n v="40"/>
    <x v="2"/>
    <x v="2"/>
    <x v="3"/>
    <x v="5"/>
    <n v="851.76"/>
    <n v="3"/>
    <x v="6468"/>
    <n v="1703.5200000000002"/>
    <n v="283.92"/>
    <n v="66.666666666666671"/>
  </r>
  <r>
    <n v="7561"/>
    <s v="25/03/2024"/>
    <s v="C997"/>
    <x v="1"/>
    <n v="33"/>
    <x v="2"/>
    <x v="0"/>
    <x v="3"/>
    <x v="14"/>
    <n v="255.78"/>
    <n v="3"/>
    <x v="6469"/>
    <n v="511.56000000000006"/>
    <n v="85.26"/>
    <n v="66.666666666666671"/>
  </r>
  <r>
    <n v="7562"/>
    <s v="30/12/2024"/>
    <s v="C153"/>
    <x v="0"/>
    <n v="39"/>
    <x v="2"/>
    <x v="0"/>
    <x v="2"/>
    <x v="9"/>
    <n v="934.59"/>
    <n v="2"/>
    <x v="6470"/>
    <n v="934.59"/>
    <n v="467.29500000000002"/>
    <n v="50"/>
  </r>
  <r>
    <n v="7563"/>
    <s v="10/08/2024"/>
    <s v="C349"/>
    <x v="0"/>
    <n v="54"/>
    <x v="0"/>
    <x v="2"/>
    <x v="3"/>
    <x v="15"/>
    <n v="234.88"/>
    <n v="1"/>
    <x v="6471"/>
    <n v="0"/>
    <n v="234.88"/>
    <n v="0"/>
  </r>
  <r>
    <n v="7564"/>
    <s v="20/12/2024"/>
    <s v="C157"/>
    <x v="0"/>
    <n v="25"/>
    <x v="1"/>
    <x v="2"/>
    <x v="1"/>
    <x v="19"/>
    <n v="749.49"/>
    <n v="2"/>
    <x v="6472"/>
    <n v="749.49"/>
    <n v="374.745"/>
    <n v="50"/>
  </r>
  <r>
    <n v="7565"/>
    <s v="05/09/2024"/>
    <s v="C203"/>
    <x v="1"/>
    <n v="50"/>
    <x v="0"/>
    <x v="0"/>
    <x v="1"/>
    <x v="19"/>
    <n v="71.5"/>
    <n v="5"/>
    <x v="6473"/>
    <n v="286"/>
    <n v="14.3"/>
    <n v="80"/>
  </r>
  <r>
    <n v="7566"/>
    <s v="05/06/2024"/>
    <s v="C376"/>
    <x v="0"/>
    <n v="55"/>
    <x v="0"/>
    <x v="0"/>
    <x v="3"/>
    <x v="15"/>
    <n v="633.52"/>
    <n v="2"/>
    <x v="6474"/>
    <n v="633.52"/>
    <n v="316.76"/>
    <n v="50"/>
  </r>
  <r>
    <n v="7567"/>
    <s v="08/03/2024"/>
    <s v="C310"/>
    <x v="0"/>
    <n v="60"/>
    <x v="0"/>
    <x v="1"/>
    <x v="1"/>
    <x v="19"/>
    <n v="226.49"/>
    <n v="3"/>
    <x v="6475"/>
    <n v="452.98"/>
    <n v="75.49666666666667"/>
    <n v="66.666666666666657"/>
  </r>
  <r>
    <n v="7568"/>
    <s v="23/07/2024"/>
    <s v="C549"/>
    <x v="0"/>
    <n v="33"/>
    <x v="2"/>
    <x v="3"/>
    <x v="4"/>
    <x v="16"/>
    <n v="673.47"/>
    <n v="4"/>
    <x v="6476"/>
    <n v="2020.41"/>
    <n v="168.36750000000001"/>
    <n v="75"/>
  </r>
  <r>
    <n v="7569"/>
    <s v="04/11/2024"/>
    <s v="C633"/>
    <x v="0"/>
    <n v="22"/>
    <x v="1"/>
    <x v="2"/>
    <x v="1"/>
    <x v="19"/>
    <n v="639.47"/>
    <n v="5"/>
    <x v="6477"/>
    <n v="2557.88"/>
    <n v="127.89400000000001"/>
    <n v="80"/>
  </r>
  <r>
    <n v="7570"/>
    <s v="03/08/2024"/>
    <s v="C553"/>
    <x v="0"/>
    <n v="33"/>
    <x v="2"/>
    <x v="0"/>
    <x v="2"/>
    <x v="3"/>
    <n v="924.46"/>
    <n v="1"/>
    <x v="6478"/>
    <n v="0"/>
    <n v="924.46"/>
    <n v="0"/>
  </r>
  <r>
    <n v="7571"/>
    <s v="19/08/2024"/>
    <s v="C671"/>
    <x v="0"/>
    <n v="24"/>
    <x v="1"/>
    <x v="3"/>
    <x v="0"/>
    <x v="6"/>
    <n v="630.41"/>
    <n v="2"/>
    <x v="6479"/>
    <n v="630.41"/>
    <n v="315.20499999999998"/>
    <n v="50"/>
  </r>
  <r>
    <n v="7572"/>
    <s v="08/07/2024"/>
    <s v="C865"/>
    <x v="1"/>
    <n v="18"/>
    <x v="3"/>
    <x v="0"/>
    <x v="3"/>
    <x v="14"/>
    <n v="414.17"/>
    <n v="5"/>
    <x v="6480"/>
    <n v="1656.6799999999998"/>
    <n v="82.834000000000003"/>
    <n v="80"/>
  </r>
  <r>
    <n v="7573"/>
    <s v="10/03/2024"/>
    <s v="C449"/>
    <x v="1"/>
    <n v="26"/>
    <x v="1"/>
    <x v="1"/>
    <x v="3"/>
    <x v="5"/>
    <n v="201.63"/>
    <n v="3"/>
    <x v="6481"/>
    <n v="403.26"/>
    <n v="67.209999999999994"/>
    <n v="66.666666666666657"/>
  </r>
  <r>
    <n v="7574"/>
    <s v="27/12/2024"/>
    <s v="C910"/>
    <x v="0"/>
    <n v="35"/>
    <x v="2"/>
    <x v="0"/>
    <x v="1"/>
    <x v="11"/>
    <n v="660.88"/>
    <n v="1"/>
    <x v="6482"/>
    <n v="0"/>
    <n v="660.88"/>
    <n v="0"/>
  </r>
  <r>
    <n v="7575"/>
    <s v="13/08/2024"/>
    <s v="C179"/>
    <x v="1"/>
    <n v="62"/>
    <x v="0"/>
    <x v="2"/>
    <x v="1"/>
    <x v="11"/>
    <n v="125.2"/>
    <n v="2"/>
    <x v="6483"/>
    <n v="125.2"/>
    <n v="62.6"/>
    <n v="50"/>
  </r>
  <r>
    <n v="7576"/>
    <s v="20/04/2024"/>
    <s v="C550"/>
    <x v="1"/>
    <n v="64"/>
    <x v="0"/>
    <x v="0"/>
    <x v="0"/>
    <x v="8"/>
    <n v="830.23"/>
    <n v="2"/>
    <x v="6484"/>
    <n v="830.23"/>
    <n v="415.11500000000001"/>
    <n v="50"/>
  </r>
  <r>
    <n v="7577"/>
    <s v="13/03/2024"/>
    <s v="C202"/>
    <x v="0"/>
    <n v="20"/>
    <x v="1"/>
    <x v="0"/>
    <x v="0"/>
    <x v="10"/>
    <n v="254.86"/>
    <n v="1"/>
    <x v="6485"/>
    <n v="0"/>
    <n v="254.86"/>
    <n v="0"/>
  </r>
  <r>
    <n v="7578"/>
    <s v="06/01/2024"/>
    <s v="C349"/>
    <x v="1"/>
    <n v="41"/>
    <x v="2"/>
    <x v="2"/>
    <x v="2"/>
    <x v="12"/>
    <n v="528.91999999999996"/>
    <n v="4"/>
    <x v="6486"/>
    <n v="1586.7599999999998"/>
    <n v="132.22999999999999"/>
    <n v="75"/>
  </r>
  <r>
    <n v="7579"/>
    <s v="21/06/2024"/>
    <s v="C246"/>
    <x v="1"/>
    <n v="45"/>
    <x v="2"/>
    <x v="1"/>
    <x v="4"/>
    <x v="16"/>
    <n v="599.99"/>
    <n v="4"/>
    <x v="6487"/>
    <n v="1799.97"/>
    <n v="149.9975"/>
    <n v="75"/>
  </r>
  <r>
    <n v="7580"/>
    <s v="28/10/2024"/>
    <s v="C166"/>
    <x v="1"/>
    <n v="27"/>
    <x v="1"/>
    <x v="2"/>
    <x v="2"/>
    <x v="3"/>
    <n v="368.87"/>
    <n v="5"/>
    <x v="6488"/>
    <n v="1475.48"/>
    <n v="73.774000000000001"/>
    <n v="80"/>
  </r>
  <r>
    <n v="7581"/>
    <s v="06/12/2024"/>
    <s v="C885"/>
    <x v="1"/>
    <n v="26"/>
    <x v="1"/>
    <x v="0"/>
    <x v="3"/>
    <x v="14"/>
    <n v="667.24"/>
    <n v="2"/>
    <x v="6489"/>
    <n v="667.24"/>
    <n v="333.62"/>
    <n v="50"/>
  </r>
  <r>
    <n v="7582"/>
    <s v="15/06/2024"/>
    <s v="C122"/>
    <x v="1"/>
    <n v="30"/>
    <x v="2"/>
    <x v="1"/>
    <x v="1"/>
    <x v="1"/>
    <n v="257.70999999999998"/>
    <n v="5"/>
    <x v="6490"/>
    <n v="1030.8399999999999"/>
    <n v="51.541999999999994"/>
    <n v="80"/>
  </r>
  <r>
    <n v="7583"/>
    <s v="24/09/2024"/>
    <s v="C799"/>
    <x v="1"/>
    <n v="52"/>
    <x v="0"/>
    <x v="2"/>
    <x v="2"/>
    <x v="4"/>
    <n v="44.28"/>
    <n v="1"/>
    <x v="6491"/>
    <n v="0"/>
    <n v="44.28"/>
    <n v="0"/>
  </r>
  <r>
    <n v="7584"/>
    <s v="27/10/2024"/>
    <s v="C910"/>
    <x v="1"/>
    <n v="40"/>
    <x v="2"/>
    <x v="3"/>
    <x v="1"/>
    <x v="2"/>
    <n v="959.68"/>
    <n v="5"/>
    <x v="6492"/>
    <n v="3838.72"/>
    <n v="191.93599999999998"/>
    <n v="80"/>
  </r>
  <r>
    <n v="7585"/>
    <s v="07/05/2024"/>
    <s v="C980"/>
    <x v="1"/>
    <n v="64"/>
    <x v="0"/>
    <x v="3"/>
    <x v="1"/>
    <x v="1"/>
    <n v="326.85000000000002"/>
    <n v="2"/>
    <x v="6493"/>
    <n v="326.85000000000002"/>
    <n v="163.42500000000001"/>
    <n v="50"/>
  </r>
  <r>
    <n v="7586"/>
    <s v="11/03/2024"/>
    <s v="C241"/>
    <x v="0"/>
    <n v="34"/>
    <x v="2"/>
    <x v="3"/>
    <x v="2"/>
    <x v="12"/>
    <n v="716.33"/>
    <n v="4"/>
    <x v="6494"/>
    <n v="2148.9900000000002"/>
    <n v="179.08250000000001"/>
    <n v="75"/>
  </r>
  <r>
    <n v="7587"/>
    <s v="04/08/2024"/>
    <s v="C912"/>
    <x v="0"/>
    <n v="63"/>
    <x v="0"/>
    <x v="2"/>
    <x v="2"/>
    <x v="4"/>
    <n v="512.46"/>
    <n v="4"/>
    <x v="6495"/>
    <n v="1537.38"/>
    <n v="128.11500000000001"/>
    <n v="75"/>
  </r>
  <r>
    <n v="7588"/>
    <s v="09/03/2024"/>
    <s v="C609"/>
    <x v="1"/>
    <n v="24"/>
    <x v="1"/>
    <x v="1"/>
    <x v="0"/>
    <x v="6"/>
    <n v="672.31"/>
    <n v="1"/>
    <x v="6496"/>
    <n v="0"/>
    <n v="672.31"/>
    <n v="0"/>
  </r>
  <r>
    <n v="7589"/>
    <s v="16/02/2024"/>
    <s v="C204"/>
    <x v="1"/>
    <n v="33"/>
    <x v="2"/>
    <x v="2"/>
    <x v="4"/>
    <x v="17"/>
    <n v="119.83"/>
    <n v="3"/>
    <x v="6497"/>
    <n v="239.66000000000003"/>
    <n v="39.943333333333335"/>
    <n v="66.666666666666671"/>
  </r>
  <r>
    <n v="7590"/>
    <s v="27/04/2024"/>
    <s v="C613"/>
    <x v="0"/>
    <n v="57"/>
    <x v="0"/>
    <x v="0"/>
    <x v="0"/>
    <x v="0"/>
    <n v="523.66"/>
    <n v="5"/>
    <x v="6498"/>
    <n v="2094.6400000000003"/>
    <n v="104.732"/>
    <n v="80"/>
  </r>
  <r>
    <n v="7591"/>
    <s v="16/02/2024"/>
    <s v="C290"/>
    <x v="1"/>
    <n v="53"/>
    <x v="0"/>
    <x v="2"/>
    <x v="4"/>
    <x v="7"/>
    <n v="398.3"/>
    <n v="1"/>
    <x v="6499"/>
    <n v="0"/>
    <n v="398.3"/>
    <n v="0"/>
  </r>
  <r>
    <n v="7592"/>
    <s v="15/08/2024"/>
    <s v="C597"/>
    <x v="1"/>
    <n v="37"/>
    <x v="2"/>
    <x v="3"/>
    <x v="2"/>
    <x v="4"/>
    <n v="457.33"/>
    <n v="4"/>
    <x v="6500"/>
    <n v="1371.99"/>
    <n v="114.3325"/>
    <n v="75"/>
  </r>
  <r>
    <n v="7593"/>
    <s v="08/04/2024"/>
    <s v="C818"/>
    <x v="0"/>
    <n v="41"/>
    <x v="2"/>
    <x v="3"/>
    <x v="4"/>
    <x v="18"/>
    <n v="966.55"/>
    <n v="2"/>
    <x v="6501"/>
    <n v="966.55"/>
    <n v="483.27499999999998"/>
    <n v="50"/>
  </r>
  <r>
    <n v="7594"/>
    <s v="11/10/2024"/>
    <s v="C216"/>
    <x v="0"/>
    <n v="64"/>
    <x v="0"/>
    <x v="0"/>
    <x v="3"/>
    <x v="5"/>
    <n v="144.93"/>
    <n v="2"/>
    <x v="6502"/>
    <n v="144.93"/>
    <n v="72.465000000000003"/>
    <n v="50"/>
  </r>
  <r>
    <n v="7595"/>
    <s v="14/06/2024"/>
    <s v="C560"/>
    <x v="0"/>
    <n v="22"/>
    <x v="1"/>
    <x v="2"/>
    <x v="0"/>
    <x v="6"/>
    <n v="757.15"/>
    <n v="3"/>
    <x v="6503"/>
    <n v="1514.2999999999997"/>
    <n v="252.38333333333333"/>
    <n v="66.666666666666657"/>
  </r>
  <r>
    <n v="7596"/>
    <s v="12/03/2024"/>
    <s v="C687"/>
    <x v="1"/>
    <n v="62"/>
    <x v="0"/>
    <x v="3"/>
    <x v="0"/>
    <x v="10"/>
    <n v="337.04"/>
    <n v="3"/>
    <x v="6504"/>
    <n v="674.07999999999993"/>
    <n v="112.34666666666668"/>
    <n v="66.666666666666657"/>
  </r>
  <r>
    <n v="7597"/>
    <s v="06/12/2024"/>
    <s v="C862"/>
    <x v="1"/>
    <n v="23"/>
    <x v="1"/>
    <x v="2"/>
    <x v="0"/>
    <x v="0"/>
    <n v="297.45"/>
    <n v="4"/>
    <x v="6505"/>
    <n v="892.34999999999991"/>
    <n v="74.362499999999997"/>
    <n v="75"/>
  </r>
  <r>
    <n v="7598"/>
    <s v="10/04/2024"/>
    <s v="C565"/>
    <x v="0"/>
    <n v="45"/>
    <x v="2"/>
    <x v="3"/>
    <x v="1"/>
    <x v="11"/>
    <n v="278.07"/>
    <n v="3"/>
    <x v="6506"/>
    <n v="556.1400000000001"/>
    <n v="92.69"/>
    <n v="66.666666666666671"/>
  </r>
  <r>
    <n v="7599"/>
    <s v="28/03/2024"/>
    <s v="C629"/>
    <x v="0"/>
    <n v="22"/>
    <x v="1"/>
    <x v="0"/>
    <x v="1"/>
    <x v="1"/>
    <n v="355.29"/>
    <n v="3"/>
    <x v="6507"/>
    <n v="710.57999999999993"/>
    <n v="118.43"/>
    <n v="66.666666666666657"/>
  </r>
  <r>
    <n v="7600"/>
    <s v="06/08/2024"/>
    <s v="C192"/>
    <x v="1"/>
    <n v="56"/>
    <x v="0"/>
    <x v="1"/>
    <x v="2"/>
    <x v="9"/>
    <n v="363.55"/>
    <n v="2"/>
    <x v="6508"/>
    <n v="363.55"/>
    <n v="181.77500000000001"/>
    <n v="50"/>
  </r>
  <r>
    <n v="7601"/>
    <s v="02/03/2024"/>
    <s v="C616"/>
    <x v="0"/>
    <n v="55"/>
    <x v="0"/>
    <x v="1"/>
    <x v="2"/>
    <x v="9"/>
    <n v="278.04000000000002"/>
    <n v="5"/>
    <x v="6509"/>
    <n v="1112.1600000000001"/>
    <n v="55.608000000000004"/>
    <n v="80"/>
  </r>
  <r>
    <n v="7602"/>
    <s v="06/02/2024"/>
    <s v="C424"/>
    <x v="1"/>
    <n v="19"/>
    <x v="3"/>
    <x v="3"/>
    <x v="1"/>
    <x v="1"/>
    <n v="670.82"/>
    <n v="2"/>
    <x v="6510"/>
    <n v="670.82"/>
    <n v="335.41"/>
    <n v="50"/>
  </r>
  <r>
    <n v="7603"/>
    <s v="26/08/2024"/>
    <s v="C579"/>
    <x v="1"/>
    <n v="60"/>
    <x v="0"/>
    <x v="3"/>
    <x v="0"/>
    <x v="6"/>
    <n v="57.24"/>
    <n v="2"/>
    <x v="6511"/>
    <n v="57.24"/>
    <n v="28.62"/>
    <n v="50"/>
  </r>
  <r>
    <n v="7604"/>
    <s v="27/06/2024"/>
    <s v="C336"/>
    <x v="0"/>
    <n v="56"/>
    <x v="0"/>
    <x v="2"/>
    <x v="1"/>
    <x v="2"/>
    <n v="338.97"/>
    <n v="4"/>
    <x v="6512"/>
    <n v="1016.9100000000001"/>
    <n v="84.742500000000007"/>
    <n v="75"/>
  </r>
  <r>
    <n v="7605"/>
    <s v="17/08/2024"/>
    <s v="C186"/>
    <x v="0"/>
    <n v="38"/>
    <x v="2"/>
    <x v="1"/>
    <x v="4"/>
    <x v="17"/>
    <n v="287.39999999999998"/>
    <n v="4"/>
    <x v="6513"/>
    <n v="862.19999999999993"/>
    <n v="71.849999999999994"/>
    <n v="75"/>
  </r>
  <r>
    <n v="7606"/>
    <s v="01/04/2024"/>
    <s v="C513"/>
    <x v="1"/>
    <n v="57"/>
    <x v="0"/>
    <x v="2"/>
    <x v="0"/>
    <x v="8"/>
    <n v="753.9"/>
    <n v="5"/>
    <x v="6514"/>
    <n v="3015.6"/>
    <n v="150.78"/>
    <n v="80"/>
  </r>
  <r>
    <n v="7607"/>
    <s v="07/09/2024"/>
    <s v="C810"/>
    <x v="0"/>
    <n v="54"/>
    <x v="0"/>
    <x v="3"/>
    <x v="1"/>
    <x v="19"/>
    <n v="155.03"/>
    <n v="1"/>
    <x v="6515"/>
    <n v="0"/>
    <n v="155.03"/>
    <n v="0"/>
  </r>
  <r>
    <n v="7608"/>
    <s v="19/02/2024"/>
    <s v="C196"/>
    <x v="0"/>
    <n v="35"/>
    <x v="2"/>
    <x v="1"/>
    <x v="2"/>
    <x v="4"/>
    <n v="941.28"/>
    <n v="3"/>
    <x v="6516"/>
    <n v="1882.5600000000002"/>
    <n v="313.76"/>
    <n v="66.666666666666671"/>
  </r>
  <r>
    <n v="7609"/>
    <s v="14/02/2024"/>
    <s v="C433"/>
    <x v="0"/>
    <n v="63"/>
    <x v="0"/>
    <x v="2"/>
    <x v="1"/>
    <x v="1"/>
    <n v="178.81"/>
    <n v="3"/>
    <x v="6517"/>
    <n v="357.61999999999995"/>
    <n v="59.603333333333332"/>
    <n v="66.666666666666657"/>
  </r>
  <r>
    <n v="7610"/>
    <s v="06/02/2024"/>
    <s v="C137"/>
    <x v="0"/>
    <n v="29"/>
    <x v="1"/>
    <x v="3"/>
    <x v="3"/>
    <x v="14"/>
    <n v="376.33"/>
    <n v="2"/>
    <x v="6518"/>
    <n v="376.33"/>
    <n v="188.16499999999999"/>
    <n v="50"/>
  </r>
  <r>
    <n v="7611"/>
    <s v="17/03/2024"/>
    <s v="C402"/>
    <x v="1"/>
    <n v="34"/>
    <x v="2"/>
    <x v="2"/>
    <x v="1"/>
    <x v="19"/>
    <n v="207.7"/>
    <n v="2"/>
    <x v="6519"/>
    <n v="207.7"/>
    <n v="103.85"/>
    <n v="50"/>
  </r>
  <r>
    <n v="7612"/>
    <s v="19/05/2024"/>
    <s v="C950"/>
    <x v="1"/>
    <n v="54"/>
    <x v="0"/>
    <x v="2"/>
    <x v="0"/>
    <x v="10"/>
    <n v="293.83"/>
    <n v="5"/>
    <x v="6520"/>
    <n v="1175.3200000000002"/>
    <n v="58.765999999999998"/>
    <n v="80"/>
  </r>
  <r>
    <n v="7613"/>
    <s v="15/10/2024"/>
    <s v="C163"/>
    <x v="1"/>
    <n v="63"/>
    <x v="0"/>
    <x v="3"/>
    <x v="1"/>
    <x v="2"/>
    <n v="763.41"/>
    <n v="3"/>
    <x v="6521"/>
    <n v="1526.8200000000002"/>
    <n v="254.47"/>
    <n v="66.666666666666671"/>
  </r>
  <r>
    <n v="7614"/>
    <s v="20/03/2024"/>
    <s v="C319"/>
    <x v="1"/>
    <n v="55"/>
    <x v="0"/>
    <x v="2"/>
    <x v="2"/>
    <x v="3"/>
    <n v="481.64"/>
    <n v="2"/>
    <x v="6522"/>
    <n v="481.64"/>
    <n v="240.82"/>
    <n v="50"/>
  </r>
  <r>
    <n v="7615"/>
    <s v="23/08/2024"/>
    <s v="C932"/>
    <x v="0"/>
    <n v="32"/>
    <x v="2"/>
    <x v="2"/>
    <x v="4"/>
    <x v="17"/>
    <n v="170.95"/>
    <n v="2"/>
    <x v="6523"/>
    <n v="170.95"/>
    <n v="85.474999999999994"/>
    <n v="50"/>
  </r>
  <r>
    <n v="7616"/>
    <s v="27/02/2024"/>
    <s v="C435"/>
    <x v="0"/>
    <n v="24"/>
    <x v="1"/>
    <x v="1"/>
    <x v="3"/>
    <x v="14"/>
    <n v="56.17"/>
    <n v="4"/>
    <x v="6524"/>
    <n v="168.51"/>
    <n v="14.0425"/>
    <n v="74.999999999999986"/>
  </r>
  <r>
    <n v="7617"/>
    <s v="14/06/2024"/>
    <s v="C274"/>
    <x v="1"/>
    <n v="31"/>
    <x v="2"/>
    <x v="2"/>
    <x v="0"/>
    <x v="8"/>
    <n v="237.62"/>
    <n v="1"/>
    <x v="6525"/>
    <n v="0"/>
    <n v="237.62"/>
    <n v="0"/>
  </r>
  <r>
    <n v="7618"/>
    <s v="14/01/2024"/>
    <s v="C745"/>
    <x v="1"/>
    <n v="18"/>
    <x v="3"/>
    <x v="0"/>
    <x v="2"/>
    <x v="12"/>
    <n v="946.15"/>
    <n v="5"/>
    <x v="6526"/>
    <n v="3784.6"/>
    <n v="189.23"/>
    <n v="80"/>
  </r>
  <r>
    <n v="7619"/>
    <s v="21/11/2024"/>
    <s v="C272"/>
    <x v="0"/>
    <n v="55"/>
    <x v="0"/>
    <x v="3"/>
    <x v="3"/>
    <x v="5"/>
    <n v="846.86"/>
    <n v="1"/>
    <x v="2295"/>
    <n v="0"/>
    <n v="846.86"/>
    <n v="0"/>
  </r>
  <r>
    <n v="7620"/>
    <s v="26/02/2024"/>
    <s v="C988"/>
    <x v="1"/>
    <n v="20"/>
    <x v="1"/>
    <x v="2"/>
    <x v="1"/>
    <x v="2"/>
    <n v="445.77"/>
    <n v="1"/>
    <x v="6527"/>
    <n v="0"/>
    <n v="445.77"/>
    <n v="0"/>
  </r>
  <r>
    <n v="7621"/>
    <s v="17/06/2024"/>
    <s v="C357"/>
    <x v="1"/>
    <n v="54"/>
    <x v="0"/>
    <x v="3"/>
    <x v="3"/>
    <x v="5"/>
    <n v="487.18"/>
    <n v="5"/>
    <x v="6528"/>
    <n v="1948.72"/>
    <n v="97.436000000000007"/>
    <n v="80"/>
  </r>
  <r>
    <n v="7622"/>
    <s v="14/09/2024"/>
    <s v="C927"/>
    <x v="0"/>
    <n v="61"/>
    <x v="0"/>
    <x v="0"/>
    <x v="4"/>
    <x v="7"/>
    <n v="900.37"/>
    <n v="3"/>
    <x v="6529"/>
    <n v="1800.7400000000002"/>
    <n v="300.12333333333333"/>
    <n v="66.666666666666671"/>
  </r>
  <r>
    <n v="7623"/>
    <s v="28/05/2024"/>
    <s v="C409"/>
    <x v="1"/>
    <n v="48"/>
    <x v="2"/>
    <x v="3"/>
    <x v="3"/>
    <x v="14"/>
    <n v="595.42999999999995"/>
    <n v="2"/>
    <x v="6530"/>
    <n v="595.42999999999995"/>
    <n v="297.71499999999997"/>
    <n v="50"/>
  </r>
  <r>
    <n v="7624"/>
    <s v="18/10/2024"/>
    <s v="C329"/>
    <x v="0"/>
    <n v="60"/>
    <x v="0"/>
    <x v="0"/>
    <x v="3"/>
    <x v="15"/>
    <n v="881.96"/>
    <n v="5"/>
    <x v="6531"/>
    <n v="3527.84"/>
    <n v="176.392"/>
    <n v="80"/>
  </r>
  <r>
    <n v="7625"/>
    <s v="09/11/2024"/>
    <s v="C776"/>
    <x v="0"/>
    <n v="30"/>
    <x v="2"/>
    <x v="0"/>
    <x v="1"/>
    <x v="11"/>
    <n v="496.92"/>
    <n v="2"/>
    <x v="6532"/>
    <n v="496.92"/>
    <n v="248.46"/>
    <n v="50"/>
  </r>
  <r>
    <n v="7626"/>
    <s v="17/07/2024"/>
    <s v="C434"/>
    <x v="1"/>
    <n v="35"/>
    <x v="2"/>
    <x v="1"/>
    <x v="1"/>
    <x v="19"/>
    <n v="208.1"/>
    <n v="4"/>
    <x v="6533"/>
    <n v="624.29999999999995"/>
    <n v="52.024999999999999"/>
    <n v="75"/>
  </r>
  <r>
    <n v="7627"/>
    <s v="23/02/2024"/>
    <s v="C733"/>
    <x v="0"/>
    <n v="34"/>
    <x v="2"/>
    <x v="0"/>
    <x v="0"/>
    <x v="0"/>
    <n v="728.67"/>
    <n v="1"/>
    <x v="6534"/>
    <n v="0"/>
    <n v="728.67"/>
    <n v="0"/>
  </r>
  <r>
    <n v="7628"/>
    <s v="23/12/2024"/>
    <s v="C134"/>
    <x v="1"/>
    <n v="34"/>
    <x v="2"/>
    <x v="1"/>
    <x v="1"/>
    <x v="19"/>
    <n v="531.13"/>
    <n v="4"/>
    <x v="6535"/>
    <n v="1593.3899999999999"/>
    <n v="132.7825"/>
    <n v="75"/>
  </r>
  <r>
    <n v="7629"/>
    <s v="06/07/2024"/>
    <s v="C706"/>
    <x v="0"/>
    <n v="28"/>
    <x v="1"/>
    <x v="2"/>
    <x v="3"/>
    <x v="13"/>
    <n v="671.76"/>
    <n v="1"/>
    <x v="6536"/>
    <n v="0"/>
    <n v="671.76"/>
    <n v="0"/>
  </r>
  <r>
    <n v="7630"/>
    <s v="30/09/2024"/>
    <s v="C774"/>
    <x v="1"/>
    <n v="37"/>
    <x v="2"/>
    <x v="1"/>
    <x v="4"/>
    <x v="18"/>
    <n v="165.66"/>
    <n v="3"/>
    <x v="6537"/>
    <n v="331.32000000000005"/>
    <n v="55.22"/>
    <n v="66.666666666666671"/>
  </r>
  <r>
    <n v="7631"/>
    <s v="01/05/2024"/>
    <s v="C177"/>
    <x v="1"/>
    <n v="27"/>
    <x v="1"/>
    <x v="1"/>
    <x v="1"/>
    <x v="2"/>
    <n v="651.13"/>
    <n v="5"/>
    <x v="6538"/>
    <n v="2604.52"/>
    <n v="130.226"/>
    <n v="80"/>
  </r>
  <r>
    <n v="7632"/>
    <s v="15/03/2024"/>
    <s v="C335"/>
    <x v="1"/>
    <n v="46"/>
    <x v="2"/>
    <x v="2"/>
    <x v="0"/>
    <x v="10"/>
    <n v="388.43"/>
    <n v="3"/>
    <x v="6539"/>
    <n v="776.8599999999999"/>
    <n v="129.47666666666666"/>
    <n v="66.666666666666657"/>
  </r>
  <r>
    <n v="7633"/>
    <s v="14/11/2024"/>
    <s v="C660"/>
    <x v="0"/>
    <n v="51"/>
    <x v="0"/>
    <x v="3"/>
    <x v="0"/>
    <x v="8"/>
    <n v="338.68"/>
    <n v="1"/>
    <x v="6540"/>
    <n v="0"/>
    <n v="338.68"/>
    <n v="0"/>
  </r>
  <r>
    <n v="7634"/>
    <s v="02/08/2024"/>
    <s v="C994"/>
    <x v="0"/>
    <n v="34"/>
    <x v="2"/>
    <x v="3"/>
    <x v="3"/>
    <x v="13"/>
    <n v="674.76"/>
    <n v="4"/>
    <x v="6541"/>
    <n v="2024.28"/>
    <n v="168.69"/>
    <n v="75"/>
  </r>
  <r>
    <n v="7635"/>
    <s v="15/05/2024"/>
    <s v="C877"/>
    <x v="1"/>
    <n v="59"/>
    <x v="0"/>
    <x v="2"/>
    <x v="1"/>
    <x v="1"/>
    <n v="596.32000000000005"/>
    <n v="1"/>
    <x v="6542"/>
    <n v="0"/>
    <n v="596.32000000000005"/>
    <n v="0"/>
  </r>
  <r>
    <n v="7636"/>
    <s v="03/07/2024"/>
    <s v="C526"/>
    <x v="0"/>
    <n v="30"/>
    <x v="2"/>
    <x v="0"/>
    <x v="1"/>
    <x v="1"/>
    <n v="652.62"/>
    <n v="3"/>
    <x v="6543"/>
    <n v="1305.2399999999998"/>
    <n v="217.54"/>
    <n v="66.666666666666657"/>
  </r>
  <r>
    <n v="7637"/>
    <s v="08/06/2024"/>
    <s v="C198"/>
    <x v="1"/>
    <n v="61"/>
    <x v="0"/>
    <x v="1"/>
    <x v="0"/>
    <x v="0"/>
    <n v="965.68"/>
    <n v="3"/>
    <x v="6544"/>
    <n v="1931.3600000000001"/>
    <n v="321.89333333333332"/>
    <n v="66.666666666666671"/>
  </r>
  <r>
    <n v="7638"/>
    <s v="22/06/2024"/>
    <s v="C352"/>
    <x v="1"/>
    <n v="64"/>
    <x v="0"/>
    <x v="3"/>
    <x v="1"/>
    <x v="19"/>
    <n v="704.18"/>
    <n v="4"/>
    <x v="6545"/>
    <n v="2112.54"/>
    <n v="176.04499999999999"/>
    <n v="75"/>
  </r>
  <r>
    <n v="7639"/>
    <s v="01/09/2024"/>
    <s v="C896"/>
    <x v="0"/>
    <n v="56"/>
    <x v="0"/>
    <x v="3"/>
    <x v="3"/>
    <x v="14"/>
    <n v="644.49"/>
    <n v="4"/>
    <x v="6546"/>
    <n v="1933.47"/>
    <n v="161.1225"/>
    <n v="75"/>
  </r>
  <r>
    <n v="7640"/>
    <s v="11/02/2024"/>
    <s v="C297"/>
    <x v="1"/>
    <n v="44"/>
    <x v="2"/>
    <x v="0"/>
    <x v="4"/>
    <x v="7"/>
    <n v="617.41999999999996"/>
    <n v="3"/>
    <x v="6547"/>
    <n v="1234.8400000000001"/>
    <n v="205.80666666666664"/>
    <n v="66.666666666666671"/>
  </r>
  <r>
    <n v="7641"/>
    <s v="24/08/2024"/>
    <s v="C194"/>
    <x v="0"/>
    <n v="43"/>
    <x v="2"/>
    <x v="3"/>
    <x v="3"/>
    <x v="15"/>
    <n v="404.73"/>
    <n v="1"/>
    <x v="6548"/>
    <n v="0"/>
    <n v="404.73"/>
    <n v="0"/>
  </r>
  <r>
    <n v="7642"/>
    <s v="03/11/2024"/>
    <s v="C713"/>
    <x v="1"/>
    <n v="45"/>
    <x v="2"/>
    <x v="3"/>
    <x v="1"/>
    <x v="1"/>
    <n v="840.8"/>
    <n v="1"/>
    <x v="6549"/>
    <n v="0"/>
    <n v="840.8"/>
    <n v="0"/>
  </r>
  <r>
    <n v="7643"/>
    <s v="28/09/2024"/>
    <s v="C595"/>
    <x v="0"/>
    <n v="30"/>
    <x v="2"/>
    <x v="3"/>
    <x v="3"/>
    <x v="14"/>
    <n v="387.13"/>
    <n v="5"/>
    <x v="6550"/>
    <n v="1548.52"/>
    <n v="77.426000000000002"/>
    <n v="80"/>
  </r>
  <r>
    <n v="7644"/>
    <s v="11/05/2024"/>
    <s v="C965"/>
    <x v="1"/>
    <n v="29"/>
    <x v="1"/>
    <x v="2"/>
    <x v="2"/>
    <x v="12"/>
    <n v="703.24"/>
    <n v="3"/>
    <x v="6551"/>
    <n v="1406.4799999999998"/>
    <n v="234.41333333333333"/>
    <n v="66.666666666666657"/>
  </r>
  <r>
    <n v="7645"/>
    <s v="16/03/2024"/>
    <s v="C937"/>
    <x v="1"/>
    <n v="61"/>
    <x v="0"/>
    <x v="3"/>
    <x v="2"/>
    <x v="9"/>
    <n v="300.20999999999998"/>
    <n v="5"/>
    <x v="6552"/>
    <n v="1200.8399999999999"/>
    <n v="60.041999999999994"/>
    <n v="80"/>
  </r>
  <r>
    <n v="7646"/>
    <s v="02/06/2024"/>
    <s v="C907"/>
    <x v="0"/>
    <n v="45"/>
    <x v="2"/>
    <x v="3"/>
    <x v="1"/>
    <x v="11"/>
    <n v="156.28"/>
    <n v="3"/>
    <x v="6553"/>
    <n v="312.55999999999995"/>
    <n v="52.093333333333334"/>
    <n v="66.666666666666657"/>
  </r>
  <r>
    <n v="7647"/>
    <s v="29/08/2024"/>
    <s v="C608"/>
    <x v="1"/>
    <n v="19"/>
    <x v="3"/>
    <x v="2"/>
    <x v="1"/>
    <x v="19"/>
    <n v="138.47"/>
    <n v="5"/>
    <x v="6554"/>
    <n v="553.88"/>
    <n v="27.693999999999999"/>
    <n v="80"/>
  </r>
  <r>
    <n v="7648"/>
    <s v="28/09/2024"/>
    <s v="C649"/>
    <x v="1"/>
    <n v="54"/>
    <x v="0"/>
    <x v="3"/>
    <x v="4"/>
    <x v="17"/>
    <n v="638.21"/>
    <n v="2"/>
    <x v="6555"/>
    <n v="638.21"/>
    <n v="319.10500000000002"/>
    <n v="50"/>
  </r>
  <r>
    <n v="7649"/>
    <s v="07/05/2024"/>
    <s v="C302"/>
    <x v="0"/>
    <n v="51"/>
    <x v="0"/>
    <x v="0"/>
    <x v="3"/>
    <x v="5"/>
    <n v="334.68"/>
    <n v="1"/>
    <x v="6556"/>
    <n v="0"/>
    <n v="334.68"/>
    <n v="0"/>
  </r>
  <r>
    <n v="7650"/>
    <s v="01/06/2024"/>
    <s v="C952"/>
    <x v="1"/>
    <n v="40"/>
    <x v="2"/>
    <x v="1"/>
    <x v="4"/>
    <x v="7"/>
    <n v="282.3"/>
    <n v="1"/>
    <x v="6557"/>
    <n v="0"/>
    <n v="282.3"/>
    <n v="0"/>
  </r>
  <r>
    <n v="7651"/>
    <s v="11/08/2024"/>
    <s v="C984"/>
    <x v="0"/>
    <n v="62"/>
    <x v="0"/>
    <x v="2"/>
    <x v="1"/>
    <x v="11"/>
    <n v="596.14"/>
    <n v="2"/>
    <x v="6558"/>
    <n v="596.14"/>
    <n v="298.07"/>
    <n v="50"/>
  </r>
  <r>
    <n v="7652"/>
    <s v="09/11/2024"/>
    <s v="C456"/>
    <x v="1"/>
    <n v="46"/>
    <x v="2"/>
    <x v="2"/>
    <x v="1"/>
    <x v="1"/>
    <n v="35.409999999999997"/>
    <n v="4"/>
    <x v="6559"/>
    <n v="106.22999999999999"/>
    <n v="8.8524999999999991"/>
    <n v="75"/>
  </r>
  <r>
    <n v="7653"/>
    <s v="13/11/2024"/>
    <s v="C893"/>
    <x v="0"/>
    <n v="52"/>
    <x v="0"/>
    <x v="3"/>
    <x v="0"/>
    <x v="8"/>
    <n v="253.76"/>
    <n v="2"/>
    <x v="6560"/>
    <n v="253.76"/>
    <n v="126.88"/>
    <n v="50"/>
  </r>
  <r>
    <n v="7654"/>
    <s v="30/07/2024"/>
    <s v="C100"/>
    <x v="1"/>
    <n v="28"/>
    <x v="1"/>
    <x v="1"/>
    <x v="4"/>
    <x v="16"/>
    <n v="347.14"/>
    <n v="1"/>
    <x v="6561"/>
    <n v="0"/>
    <n v="347.14"/>
    <n v="0"/>
  </r>
  <r>
    <n v="7655"/>
    <s v="01/03/2024"/>
    <s v="C867"/>
    <x v="1"/>
    <n v="50"/>
    <x v="0"/>
    <x v="0"/>
    <x v="1"/>
    <x v="11"/>
    <n v="711.29"/>
    <n v="3"/>
    <x v="6562"/>
    <n v="1422.58"/>
    <n v="237.09666666666666"/>
    <n v="66.666666666666657"/>
  </r>
  <r>
    <n v="7656"/>
    <s v="02/04/2024"/>
    <s v="C408"/>
    <x v="1"/>
    <n v="28"/>
    <x v="1"/>
    <x v="0"/>
    <x v="2"/>
    <x v="12"/>
    <n v="549.54999999999995"/>
    <n v="5"/>
    <x v="6563"/>
    <n v="2198.1999999999998"/>
    <n v="109.91"/>
    <n v="80"/>
  </r>
  <r>
    <n v="7657"/>
    <s v="17/08/2024"/>
    <s v="C873"/>
    <x v="0"/>
    <n v="26"/>
    <x v="1"/>
    <x v="1"/>
    <x v="0"/>
    <x v="8"/>
    <n v="857.43"/>
    <n v="1"/>
    <x v="6564"/>
    <n v="0"/>
    <n v="857.43"/>
    <n v="0"/>
  </r>
  <r>
    <n v="7658"/>
    <s v="12/10/2024"/>
    <s v="C371"/>
    <x v="0"/>
    <n v="31"/>
    <x v="2"/>
    <x v="1"/>
    <x v="3"/>
    <x v="15"/>
    <n v="341.16"/>
    <n v="2"/>
    <x v="6565"/>
    <n v="341.16"/>
    <n v="170.58"/>
    <n v="50"/>
  </r>
  <r>
    <n v="7659"/>
    <s v="03/03/2024"/>
    <s v="C365"/>
    <x v="0"/>
    <n v="26"/>
    <x v="1"/>
    <x v="0"/>
    <x v="0"/>
    <x v="10"/>
    <n v="303.48"/>
    <n v="3"/>
    <x v="6566"/>
    <n v="606.96"/>
    <n v="101.16000000000001"/>
    <n v="66.666666666666657"/>
  </r>
  <r>
    <n v="7660"/>
    <s v="16/12/2024"/>
    <s v="C952"/>
    <x v="0"/>
    <n v="56"/>
    <x v="0"/>
    <x v="3"/>
    <x v="3"/>
    <x v="13"/>
    <n v="42.87"/>
    <n v="1"/>
    <x v="6567"/>
    <n v="0"/>
    <n v="42.87"/>
    <n v="0"/>
  </r>
  <r>
    <n v="7661"/>
    <s v="23/01/2024"/>
    <s v="C213"/>
    <x v="1"/>
    <n v="20"/>
    <x v="1"/>
    <x v="1"/>
    <x v="2"/>
    <x v="12"/>
    <n v="952.2"/>
    <n v="2"/>
    <x v="6568"/>
    <n v="952.2"/>
    <n v="476.1"/>
    <n v="50"/>
  </r>
  <r>
    <n v="7662"/>
    <s v="13/02/2024"/>
    <s v="C855"/>
    <x v="1"/>
    <n v="46"/>
    <x v="2"/>
    <x v="1"/>
    <x v="3"/>
    <x v="14"/>
    <n v="506.48"/>
    <n v="1"/>
    <x v="6569"/>
    <n v="0"/>
    <n v="506.48"/>
    <n v="0"/>
  </r>
  <r>
    <n v="7663"/>
    <s v="10/05/2024"/>
    <s v="C166"/>
    <x v="0"/>
    <n v="36"/>
    <x v="2"/>
    <x v="3"/>
    <x v="4"/>
    <x v="16"/>
    <n v="507.5"/>
    <n v="2"/>
    <x v="6570"/>
    <n v="507.5"/>
    <n v="253.75"/>
    <n v="50"/>
  </r>
  <r>
    <n v="7664"/>
    <s v="28/04/2024"/>
    <s v="C973"/>
    <x v="0"/>
    <n v="53"/>
    <x v="0"/>
    <x v="2"/>
    <x v="3"/>
    <x v="14"/>
    <n v="924.2"/>
    <n v="2"/>
    <x v="6571"/>
    <n v="924.2"/>
    <n v="462.1"/>
    <n v="50"/>
  </r>
  <r>
    <n v="7665"/>
    <s v="05/02/2024"/>
    <s v="C775"/>
    <x v="0"/>
    <n v="49"/>
    <x v="2"/>
    <x v="1"/>
    <x v="3"/>
    <x v="5"/>
    <n v="297.02"/>
    <n v="1"/>
    <x v="6572"/>
    <n v="0"/>
    <n v="297.02"/>
    <n v="0"/>
  </r>
  <r>
    <n v="7666"/>
    <s v="08/12/2024"/>
    <s v="C232"/>
    <x v="1"/>
    <n v="24"/>
    <x v="1"/>
    <x v="3"/>
    <x v="0"/>
    <x v="0"/>
    <n v="338.79"/>
    <n v="3"/>
    <x v="6573"/>
    <n v="677.57999999999993"/>
    <n v="112.93"/>
    <n v="66.666666666666657"/>
  </r>
  <r>
    <n v="7667"/>
    <s v="14/11/2024"/>
    <s v="C556"/>
    <x v="0"/>
    <n v="45"/>
    <x v="2"/>
    <x v="0"/>
    <x v="2"/>
    <x v="4"/>
    <n v="659.78"/>
    <n v="1"/>
    <x v="6574"/>
    <n v="0"/>
    <n v="659.78"/>
    <n v="0"/>
  </r>
  <r>
    <n v="7668"/>
    <s v="25/04/2024"/>
    <s v="C314"/>
    <x v="0"/>
    <n v="61"/>
    <x v="0"/>
    <x v="2"/>
    <x v="3"/>
    <x v="15"/>
    <n v="787.32"/>
    <n v="1"/>
    <x v="5710"/>
    <n v="0"/>
    <n v="787.32"/>
    <n v="0"/>
  </r>
  <r>
    <n v="7669"/>
    <s v="17/12/2024"/>
    <s v="C530"/>
    <x v="1"/>
    <n v="35"/>
    <x v="2"/>
    <x v="1"/>
    <x v="4"/>
    <x v="18"/>
    <n v="702.32"/>
    <n v="3"/>
    <x v="6575"/>
    <n v="1404.6399999999999"/>
    <n v="234.10666666666668"/>
    <n v="66.666666666666657"/>
  </r>
  <r>
    <n v="7670"/>
    <s v="02/07/2024"/>
    <s v="C408"/>
    <x v="1"/>
    <n v="22"/>
    <x v="1"/>
    <x v="3"/>
    <x v="0"/>
    <x v="6"/>
    <n v="790.83"/>
    <n v="1"/>
    <x v="6576"/>
    <n v="0"/>
    <n v="790.83"/>
    <n v="0"/>
  </r>
  <r>
    <n v="7671"/>
    <s v="05/10/2024"/>
    <s v="C459"/>
    <x v="0"/>
    <n v="40"/>
    <x v="2"/>
    <x v="2"/>
    <x v="2"/>
    <x v="4"/>
    <n v="579.36"/>
    <n v="5"/>
    <x v="6577"/>
    <n v="2317.44"/>
    <n v="115.872"/>
    <n v="80"/>
  </r>
  <r>
    <n v="7672"/>
    <s v="23/08/2024"/>
    <s v="C298"/>
    <x v="1"/>
    <n v="39"/>
    <x v="2"/>
    <x v="3"/>
    <x v="2"/>
    <x v="12"/>
    <n v="864.2"/>
    <n v="5"/>
    <x v="6578"/>
    <n v="3456.8"/>
    <n v="172.84"/>
    <n v="80"/>
  </r>
  <r>
    <n v="7673"/>
    <s v="11/07/2024"/>
    <s v="C626"/>
    <x v="0"/>
    <n v="43"/>
    <x v="2"/>
    <x v="0"/>
    <x v="1"/>
    <x v="11"/>
    <n v="554.61"/>
    <n v="5"/>
    <x v="6579"/>
    <n v="2218.44"/>
    <n v="110.922"/>
    <n v="80"/>
  </r>
  <r>
    <n v="7674"/>
    <s v="07/11/2024"/>
    <s v="C322"/>
    <x v="1"/>
    <n v="59"/>
    <x v="0"/>
    <x v="1"/>
    <x v="4"/>
    <x v="7"/>
    <n v="237.05"/>
    <n v="2"/>
    <x v="6580"/>
    <n v="237.05"/>
    <n v="118.52500000000001"/>
    <n v="50"/>
  </r>
  <r>
    <n v="7675"/>
    <s v="18/12/2024"/>
    <s v="C159"/>
    <x v="0"/>
    <n v="29"/>
    <x v="1"/>
    <x v="3"/>
    <x v="0"/>
    <x v="10"/>
    <n v="546.28"/>
    <n v="4"/>
    <x v="6581"/>
    <n v="1638.84"/>
    <n v="136.57"/>
    <n v="75"/>
  </r>
  <r>
    <n v="7676"/>
    <s v="15/10/2024"/>
    <s v="C763"/>
    <x v="0"/>
    <n v="57"/>
    <x v="0"/>
    <x v="1"/>
    <x v="0"/>
    <x v="0"/>
    <n v="715.82"/>
    <n v="1"/>
    <x v="6582"/>
    <n v="0"/>
    <n v="715.82"/>
    <n v="0"/>
  </r>
  <r>
    <n v="7677"/>
    <s v="22/04/2024"/>
    <s v="C640"/>
    <x v="0"/>
    <n v="36"/>
    <x v="2"/>
    <x v="3"/>
    <x v="4"/>
    <x v="17"/>
    <n v="657.04"/>
    <n v="4"/>
    <x v="6583"/>
    <n v="1971.12"/>
    <n v="164.26"/>
    <n v="75"/>
  </r>
  <r>
    <n v="7678"/>
    <s v="11/06/2024"/>
    <s v="C576"/>
    <x v="0"/>
    <n v="64"/>
    <x v="0"/>
    <x v="1"/>
    <x v="2"/>
    <x v="9"/>
    <n v="250.59"/>
    <n v="5"/>
    <x v="6584"/>
    <n v="1002.36"/>
    <n v="50.118000000000002"/>
    <n v="80"/>
  </r>
  <r>
    <n v="7679"/>
    <s v="04/02/2024"/>
    <s v="C306"/>
    <x v="1"/>
    <n v="18"/>
    <x v="3"/>
    <x v="1"/>
    <x v="3"/>
    <x v="14"/>
    <n v="50.67"/>
    <n v="3"/>
    <x v="6585"/>
    <n v="101.33999999999999"/>
    <n v="16.89"/>
    <n v="66.666666666666657"/>
  </r>
  <r>
    <n v="7680"/>
    <s v="08/08/2024"/>
    <s v="C380"/>
    <x v="1"/>
    <n v="20"/>
    <x v="1"/>
    <x v="2"/>
    <x v="4"/>
    <x v="17"/>
    <n v="259.95999999999998"/>
    <n v="5"/>
    <x v="6586"/>
    <n v="1039.8399999999999"/>
    <n v="51.991999999999997"/>
    <n v="80"/>
  </r>
  <r>
    <n v="7681"/>
    <s v="10/08/2024"/>
    <s v="C663"/>
    <x v="1"/>
    <n v="44"/>
    <x v="2"/>
    <x v="3"/>
    <x v="0"/>
    <x v="10"/>
    <n v="984.2"/>
    <n v="1"/>
    <x v="6587"/>
    <n v="0"/>
    <n v="984.2"/>
    <n v="0"/>
  </r>
  <r>
    <n v="7682"/>
    <s v="01/03/2024"/>
    <s v="C195"/>
    <x v="1"/>
    <n v="35"/>
    <x v="2"/>
    <x v="3"/>
    <x v="4"/>
    <x v="16"/>
    <n v="192.62"/>
    <n v="4"/>
    <x v="6588"/>
    <n v="577.86"/>
    <n v="48.155000000000001"/>
    <n v="75"/>
  </r>
  <r>
    <n v="7683"/>
    <s v="03/09/2024"/>
    <s v="C275"/>
    <x v="0"/>
    <n v="47"/>
    <x v="2"/>
    <x v="1"/>
    <x v="2"/>
    <x v="12"/>
    <n v="469.73"/>
    <n v="4"/>
    <x v="6589"/>
    <n v="1409.19"/>
    <n v="117.4325"/>
    <n v="75"/>
  </r>
  <r>
    <n v="7684"/>
    <s v="12/06/2024"/>
    <s v="C765"/>
    <x v="0"/>
    <n v="19"/>
    <x v="3"/>
    <x v="1"/>
    <x v="1"/>
    <x v="1"/>
    <n v="641.96"/>
    <n v="2"/>
    <x v="6590"/>
    <n v="641.96"/>
    <n v="320.98"/>
    <n v="50"/>
  </r>
  <r>
    <n v="7685"/>
    <s v="28/07/2024"/>
    <s v="C307"/>
    <x v="1"/>
    <n v="22"/>
    <x v="1"/>
    <x v="2"/>
    <x v="1"/>
    <x v="1"/>
    <n v="880.68"/>
    <n v="3"/>
    <x v="6591"/>
    <n v="1761.3600000000001"/>
    <n v="293.56"/>
    <n v="66.666666666666671"/>
  </r>
  <r>
    <n v="7686"/>
    <s v="03/02/2024"/>
    <s v="C873"/>
    <x v="1"/>
    <n v="46"/>
    <x v="2"/>
    <x v="0"/>
    <x v="3"/>
    <x v="13"/>
    <n v="762.66"/>
    <n v="5"/>
    <x v="6592"/>
    <n v="3050.6400000000003"/>
    <n v="152.53199999999998"/>
    <n v="80"/>
  </r>
  <r>
    <n v="7687"/>
    <s v="28/05/2024"/>
    <s v="C544"/>
    <x v="1"/>
    <n v="50"/>
    <x v="0"/>
    <x v="3"/>
    <x v="3"/>
    <x v="5"/>
    <n v="909.86"/>
    <n v="3"/>
    <x v="6593"/>
    <n v="1819.7199999999998"/>
    <n v="303.28666666666669"/>
    <n v="66.666666666666657"/>
  </r>
  <r>
    <n v="7688"/>
    <s v="18/06/2024"/>
    <s v="C319"/>
    <x v="1"/>
    <n v="59"/>
    <x v="0"/>
    <x v="1"/>
    <x v="2"/>
    <x v="3"/>
    <n v="608.34"/>
    <n v="1"/>
    <x v="6594"/>
    <n v="0"/>
    <n v="608.34"/>
    <n v="0"/>
  </r>
  <r>
    <n v="7689"/>
    <s v="23/10/2024"/>
    <s v="C607"/>
    <x v="1"/>
    <n v="37"/>
    <x v="2"/>
    <x v="2"/>
    <x v="3"/>
    <x v="15"/>
    <n v="866.67"/>
    <n v="2"/>
    <x v="6595"/>
    <n v="866.67"/>
    <n v="433.33499999999998"/>
    <n v="50"/>
  </r>
  <r>
    <n v="7690"/>
    <s v="13/08/2024"/>
    <s v="C948"/>
    <x v="0"/>
    <n v="47"/>
    <x v="2"/>
    <x v="1"/>
    <x v="1"/>
    <x v="2"/>
    <n v="271.2"/>
    <n v="5"/>
    <x v="6596"/>
    <n v="1084.8"/>
    <n v="54.239999999999995"/>
    <n v="80"/>
  </r>
  <r>
    <n v="7691"/>
    <s v="14/06/2024"/>
    <s v="C298"/>
    <x v="0"/>
    <n v="59"/>
    <x v="0"/>
    <x v="3"/>
    <x v="2"/>
    <x v="4"/>
    <n v="436.26"/>
    <n v="1"/>
    <x v="6597"/>
    <n v="0"/>
    <n v="436.26"/>
    <n v="0"/>
  </r>
  <r>
    <n v="7692"/>
    <s v="07/07/2024"/>
    <s v="C505"/>
    <x v="0"/>
    <n v="22"/>
    <x v="1"/>
    <x v="2"/>
    <x v="2"/>
    <x v="4"/>
    <n v="845.33"/>
    <n v="3"/>
    <x v="6598"/>
    <n v="1690.6599999999999"/>
    <n v="281.7766666666667"/>
    <n v="66.666666666666657"/>
  </r>
  <r>
    <n v="7693"/>
    <s v="15/03/2024"/>
    <s v="C514"/>
    <x v="1"/>
    <n v="38"/>
    <x v="2"/>
    <x v="2"/>
    <x v="2"/>
    <x v="12"/>
    <n v="332.31"/>
    <n v="2"/>
    <x v="6599"/>
    <n v="332.31"/>
    <n v="166.155"/>
    <n v="50"/>
  </r>
  <r>
    <n v="7694"/>
    <s v="30/03/2024"/>
    <s v="C397"/>
    <x v="1"/>
    <n v="32"/>
    <x v="2"/>
    <x v="1"/>
    <x v="4"/>
    <x v="7"/>
    <n v="872.51"/>
    <n v="5"/>
    <x v="6600"/>
    <n v="3490.04"/>
    <n v="174.50200000000001"/>
    <n v="80"/>
  </r>
  <r>
    <n v="7695"/>
    <s v="12/05/2024"/>
    <s v="C174"/>
    <x v="1"/>
    <n v="37"/>
    <x v="2"/>
    <x v="1"/>
    <x v="3"/>
    <x v="5"/>
    <n v="369.48"/>
    <n v="3"/>
    <x v="6601"/>
    <n v="738.96"/>
    <n v="123.16000000000001"/>
    <n v="66.666666666666657"/>
  </r>
  <r>
    <n v="7696"/>
    <s v="17/02/2024"/>
    <s v="C578"/>
    <x v="1"/>
    <n v="25"/>
    <x v="1"/>
    <x v="0"/>
    <x v="0"/>
    <x v="8"/>
    <n v="369.76"/>
    <n v="5"/>
    <x v="6602"/>
    <n v="1479.04"/>
    <n v="73.951999999999998"/>
    <n v="80"/>
  </r>
  <r>
    <n v="7697"/>
    <s v="28/01/2024"/>
    <s v="C495"/>
    <x v="0"/>
    <n v="48"/>
    <x v="2"/>
    <x v="0"/>
    <x v="1"/>
    <x v="19"/>
    <n v="315.94"/>
    <n v="2"/>
    <x v="6603"/>
    <n v="315.94"/>
    <n v="157.97"/>
    <n v="50"/>
  </r>
  <r>
    <n v="7698"/>
    <s v="04/02/2024"/>
    <s v="C952"/>
    <x v="0"/>
    <n v="29"/>
    <x v="1"/>
    <x v="3"/>
    <x v="3"/>
    <x v="15"/>
    <n v="551.47"/>
    <n v="2"/>
    <x v="6604"/>
    <n v="551.47"/>
    <n v="275.73500000000001"/>
    <n v="50"/>
  </r>
  <r>
    <n v="7699"/>
    <s v="18/07/2024"/>
    <s v="C248"/>
    <x v="1"/>
    <n v="38"/>
    <x v="2"/>
    <x v="3"/>
    <x v="1"/>
    <x v="2"/>
    <n v="137.78"/>
    <n v="3"/>
    <x v="6605"/>
    <n v="275.55999999999995"/>
    <n v="45.926666666666669"/>
    <n v="66.666666666666657"/>
  </r>
  <r>
    <n v="7700"/>
    <s v="23/05/2024"/>
    <s v="C512"/>
    <x v="0"/>
    <n v="47"/>
    <x v="2"/>
    <x v="2"/>
    <x v="3"/>
    <x v="13"/>
    <n v="46.24"/>
    <n v="5"/>
    <x v="6606"/>
    <n v="184.95999999999998"/>
    <n v="9.2480000000000011"/>
    <n v="80"/>
  </r>
  <r>
    <n v="7701"/>
    <s v="16/06/2024"/>
    <s v="C322"/>
    <x v="0"/>
    <n v="44"/>
    <x v="2"/>
    <x v="3"/>
    <x v="0"/>
    <x v="10"/>
    <n v="898.44"/>
    <n v="4"/>
    <x v="6607"/>
    <n v="2695.32"/>
    <n v="224.61"/>
    <n v="75"/>
  </r>
  <r>
    <n v="7702"/>
    <s v="05/10/2024"/>
    <s v="C367"/>
    <x v="1"/>
    <n v="61"/>
    <x v="0"/>
    <x v="0"/>
    <x v="1"/>
    <x v="1"/>
    <n v="929.65"/>
    <n v="1"/>
    <x v="6608"/>
    <n v="0"/>
    <n v="929.65"/>
    <n v="0"/>
  </r>
  <r>
    <n v="7703"/>
    <s v="06/11/2024"/>
    <s v="C699"/>
    <x v="1"/>
    <n v="43"/>
    <x v="2"/>
    <x v="0"/>
    <x v="0"/>
    <x v="0"/>
    <n v="85.41"/>
    <n v="2"/>
    <x v="6609"/>
    <n v="85.41"/>
    <n v="42.704999999999998"/>
    <n v="50"/>
  </r>
  <r>
    <n v="7704"/>
    <s v="29/06/2024"/>
    <s v="C462"/>
    <x v="1"/>
    <n v="50"/>
    <x v="0"/>
    <x v="0"/>
    <x v="1"/>
    <x v="19"/>
    <n v="554.20000000000005"/>
    <n v="5"/>
    <x v="6610"/>
    <n v="2216.8000000000002"/>
    <n v="110.84"/>
    <n v="80"/>
  </r>
  <r>
    <n v="7705"/>
    <s v="13/12/2024"/>
    <s v="C631"/>
    <x v="1"/>
    <n v="43"/>
    <x v="2"/>
    <x v="1"/>
    <x v="4"/>
    <x v="18"/>
    <n v="544.29"/>
    <n v="3"/>
    <x v="6611"/>
    <n v="1088.58"/>
    <n v="181.42999999999998"/>
    <n v="66.666666666666657"/>
  </r>
  <r>
    <n v="7706"/>
    <s v="28/09/2024"/>
    <s v="C113"/>
    <x v="1"/>
    <n v="43"/>
    <x v="2"/>
    <x v="0"/>
    <x v="4"/>
    <x v="7"/>
    <n v="378.71"/>
    <n v="3"/>
    <x v="6612"/>
    <n v="757.42000000000007"/>
    <n v="126.23666666666666"/>
    <n v="66.666666666666657"/>
  </r>
  <r>
    <n v="7707"/>
    <s v="02/07/2024"/>
    <s v="C796"/>
    <x v="1"/>
    <n v="53"/>
    <x v="0"/>
    <x v="0"/>
    <x v="1"/>
    <x v="19"/>
    <n v="573.22"/>
    <n v="2"/>
    <x v="6613"/>
    <n v="573.22"/>
    <n v="286.61"/>
    <n v="50"/>
  </r>
  <r>
    <n v="7708"/>
    <s v="09/04/2024"/>
    <s v="C993"/>
    <x v="0"/>
    <n v="57"/>
    <x v="0"/>
    <x v="3"/>
    <x v="1"/>
    <x v="1"/>
    <n v="463.54"/>
    <n v="2"/>
    <x v="6614"/>
    <n v="463.54"/>
    <n v="231.77"/>
    <n v="50"/>
  </r>
  <r>
    <n v="7709"/>
    <s v="27/10/2024"/>
    <s v="C488"/>
    <x v="0"/>
    <n v="18"/>
    <x v="3"/>
    <x v="0"/>
    <x v="0"/>
    <x v="0"/>
    <n v="494.74"/>
    <n v="4"/>
    <x v="6615"/>
    <n v="1484.22"/>
    <n v="123.685"/>
    <n v="75"/>
  </r>
  <r>
    <n v="7710"/>
    <s v="11/04/2024"/>
    <s v="C403"/>
    <x v="1"/>
    <n v="32"/>
    <x v="2"/>
    <x v="0"/>
    <x v="2"/>
    <x v="3"/>
    <n v="757.78"/>
    <n v="3"/>
    <x v="6616"/>
    <n v="1515.5600000000002"/>
    <n v="252.59333333333333"/>
    <n v="66.666666666666671"/>
  </r>
  <r>
    <n v="7711"/>
    <s v="01/02/2024"/>
    <s v="C413"/>
    <x v="0"/>
    <n v="18"/>
    <x v="3"/>
    <x v="1"/>
    <x v="1"/>
    <x v="11"/>
    <n v="530.70000000000005"/>
    <n v="5"/>
    <x v="6617"/>
    <n v="2122.8000000000002"/>
    <n v="106.14000000000001"/>
    <n v="80"/>
  </r>
  <r>
    <n v="7712"/>
    <s v="17/11/2024"/>
    <s v="C194"/>
    <x v="1"/>
    <n v="28"/>
    <x v="1"/>
    <x v="0"/>
    <x v="3"/>
    <x v="13"/>
    <n v="330.42"/>
    <n v="1"/>
    <x v="6618"/>
    <n v="0"/>
    <n v="330.42"/>
    <n v="0"/>
  </r>
  <r>
    <n v="7713"/>
    <s v="27/12/2024"/>
    <s v="C718"/>
    <x v="1"/>
    <n v="19"/>
    <x v="3"/>
    <x v="3"/>
    <x v="3"/>
    <x v="13"/>
    <n v="585.64"/>
    <n v="1"/>
    <x v="6619"/>
    <n v="0"/>
    <n v="585.64"/>
    <n v="0"/>
  </r>
  <r>
    <n v="7714"/>
    <s v="24/03/2024"/>
    <s v="C929"/>
    <x v="1"/>
    <n v="18"/>
    <x v="3"/>
    <x v="1"/>
    <x v="3"/>
    <x v="15"/>
    <n v="644.35"/>
    <n v="4"/>
    <x v="6620"/>
    <n v="1933.0500000000002"/>
    <n v="161.08750000000001"/>
    <n v="75"/>
  </r>
  <r>
    <n v="7715"/>
    <s v="08/04/2024"/>
    <s v="C207"/>
    <x v="1"/>
    <n v="48"/>
    <x v="2"/>
    <x v="2"/>
    <x v="4"/>
    <x v="7"/>
    <n v="665.69"/>
    <n v="5"/>
    <x v="6621"/>
    <n v="2662.7599999999998"/>
    <n v="133.13800000000001"/>
    <n v="80"/>
  </r>
  <r>
    <n v="7716"/>
    <s v="14/06/2024"/>
    <s v="C672"/>
    <x v="0"/>
    <n v="61"/>
    <x v="0"/>
    <x v="0"/>
    <x v="0"/>
    <x v="0"/>
    <n v="622.12"/>
    <n v="1"/>
    <x v="6622"/>
    <n v="0"/>
    <n v="622.12"/>
    <n v="0"/>
  </r>
  <r>
    <n v="7717"/>
    <s v="17/09/2024"/>
    <s v="C677"/>
    <x v="1"/>
    <n v="33"/>
    <x v="2"/>
    <x v="0"/>
    <x v="4"/>
    <x v="18"/>
    <n v="667.96"/>
    <n v="1"/>
    <x v="6623"/>
    <n v="0"/>
    <n v="667.96"/>
    <n v="0"/>
  </r>
  <r>
    <n v="7718"/>
    <s v="13/10/2024"/>
    <s v="C702"/>
    <x v="0"/>
    <n v="39"/>
    <x v="2"/>
    <x v="0"/>
    <x v="3"/>
    <x v="5"/>
    <n v="316.99"/>
    <n v="5"/>
    <x v="6624"/>
    <n v="1267.96"/>
    <n v="63.398000000000003"/>
    <n v="80"/>
  </r>
  <r>
    <n v="7719"/>
    <s v="07/05/2024"/>
    <s v="C517"/>
    <x v="1"/>
    <n v="59"/>
    <x v="0"/>
    <x v="2"/>
    <x v="1"/>
    <x v="11"/>
    <n v="451.67"/>
    <n v="5"/>
    <x v="6625"/>
    <n v="1806.6799999999998"/>
    <n v="90.334000000000003"/>
    <n v="80"/>
  </r>
  <r>
    <n v="7720"/>
    <s v="10/10/2024"/>
    <s v="C407"/>
    <x v="1"/>
    <n v="35"/>
    <x v="2"/>
    <x v="1"/>
    <x v="3"/>
    <x v="5"/>
    <n v="672.02"/>
    <n v="2"/>
    <x v="6626"/>
    <n v="672.02"/>
    <n v="336.01"/>
    <n v="50"/>
  </r>
  <r>
    <n v="7721"/>
    <s v="01/01/2024"/>
    <s v="C331"/>
    <x v="1"/>
    <n v="64"/>
    <x v="0"/>
    <x v="1"/>
    <x v="1"/>
    <x v="19"/>
    <n v="756.82"/>
    <n v="1"/>
    <x v="6627"/>
    <n v="0"/>
    <n v="756.82"/>
    <n v="0"/>
  </r>
  <r>
    <n v="7722"/>
    <s v="04/05/2024"/>
    <s v="C870"/>
    <x v="0"/>
    <n v="34"/>
    <x v="2"/>
    <x v="0"/>
    <x v="0"/>
    <x v="10"/>
    <n v="439.8"/>
    <n v="1"/>
    <x v="6628"/>
    <n v="0"/>
    <n v="439.8"/>
    <n v="0"/>
  </r>
  <r>
    <n v="7723"/>
    <s v="25/07/2024"/>
    <s v="C753"/>
    <x v="1"/>
    <n v="47"/>
    <x v="2"/>
    <x v="2"/>
    <x v="2"/>
    <x v="3"/>
    <n v="371.68"/>
    <n v="4"/>
    <x v="6629"/>
    <n v="1115.04"/>
    <n v="92.92"/>
    <n v="75"/>
  </r>
  <r>
    <n v="7724"/>
    <s v="12/11/2024"/>
    <s v="C177"/>
    <x v="1"/>
    <n v="27"/>
    <x v="1"/>
    <x v="3"/>
    <x v="1"/>
    <x v="11"/>
    <n v="718.72"/>
    <n v="2"/>
    <x v="6630"/>
    <n v="718.72"/>
    <n v="359.36"/>
    <n v="50"/>
  </r>
  <r>
    <n v="7725"/>
    <s v="01/03/2024"/>
    <s v="C155"/>
    <x v="1"/>
    <n v="52"/>
    <x v="0"/>
    <x v="2"/>
    <x v="4"/>
    <x v="16"/>
    <n v="229.95"/>
    <n v="2"/>
    <x v="6631"/>
    <n v="229.95"/>
    <n v="114.97499999999999"/>
    <n v="50"/>
  </r>
  <r>
    <n v="7726"/>
    <s v="12/07/2024"/>
    <s v="C193"/>
    <x v="0"/>
    <n v="38"/>
    <x v="2"/>
    <x v="0"/>
    <x v="3"/>
    <x v="15"/>
    <n v="19.399999999999999"/>
    <n v="1"/>
    <x v="6632"/>
    <n v="0"/>
    <n v="19.399999999999999"/>
    <n v="0"/>
  </r>
  <r>
    <n v="7727"/>
    <s v="06/04/2024"/>
    <s v="C833"/>
    <x v="0"/>
    <n v="33"/>
    <x v="2"/>
    <x v="2"/>
    <x v="3"/>
    <x v="15"/>
    <n v="476.45"/>
    <n v="3"/>
    <x v="6633"/>
    <n v="952.89999999999986"/>
    <n v="158.81666666666666"/>
    <n v="66.666666666666657"/>
  </r>
  <r>
    <n v="7728"/>
    <s v="25/02/2024"/>
    <s v="C116"/>
    <x v="0"/>
    <n v="23"/>
    <x v="1"/>
    <x v="1"/>
    <x v="3"/>
    <x v="5"/>
    <n v="181.64"/>
    <n v="3"/>
    <x v="6634"/>
    <n v="363.28"/>
    <n v="60.54666666666666"/>
    <n v="66.666666666666657"/>
  </r>
  <r>
    <n v="7729"/>
    <s v="05/04/2024"/>
    <s v="C323"/>
    <x v="1"/>
    <n v="20"/>
    <x v="1"/>
    <x v="1"/>
    <x v="1"/>
    <x v="19"/>
    <n v="384.5"/>
    <n v="5"/>
    <x v="6635"/>
    <n v="1538"/>
    <n v="76.900000000000006"/>
    <n v="80"/>
  </r>
  <r>
    <n v="7730"/>
    <s v="15/10/2024"/>
    <s v="C624"/>
    <x v="0"/>
    <n v="58"/>
    <x v="0"/>
    <x v="1"/>
    <x v="0"/>
    <x v="6"/>
    <n v="298.32"/>
    <n v="2"/>
    <x v="6636"/>
    <n v="298.32"/>
    <n v="149.16"/>
    <n v="50"/>
  </r>
  <r>
    <n v="7731"/>
    <s v="27/11/2024"/>
    <s v="C417"/>
    <x v="1"/>
    <n v="60"/>
    <x v="0"/>
    <x v="3"/>
    <x v="1"/>
    <x v="2"/>
    <n v="779.49"/>
    <n v="1"/>
    <x v="6637"/>
    <n v="0"/>
    <n v="779.49"/>
    <n v="0"/>
  </r>
  <r>
    <n v="7732"/>
    <s v="11/10/2024"/>
    <s v="C827"/>
    <x v="0"/>
    <n v="38"/>
    <x v="2"/>
    <x v="2"/>
    <x v="4"/>
    <x v="18"/>
    <n v="338.09"/>
    <n v="1"/>
    <x v="6638"/>
    <n v="0"/>
    <n v="338.09"/>
    <n v="0"/>
  </r>
  <r>
    <n v="7733"/>
    <s v="02/09/2024"/>
    <s v="C821"/>
    <x v="0"/>
    <n v="30"/>
    <x v="2"/>
    <x v="0"/>
    <x v="3"/>
    <x v="13"/>
    <n v="644.27"/>
    <n v="1"/>
    <x v="6639"/>
    <n v="0"/>
    <n v="644.27"/>
    <n v="0"/>
  </r>
  <r>
    <n v="7734"/>
    <s v="26/01/2024"/>
    <s v="C464"/>
    <x v="1"/>
    <n v="35"/>
    <x v="2"/>
    <x v="0"/>
    <x v="1"/>
    <x v="11"/>
    <n v="677.17"/>
    <n v="4"/>
    <x v="6640"/>
    <n v="2031.5099999999998"/>
    <n v="169.29249999999999"/>
    <n v="75"/>
  </r>
  <r>
    <n v="7735"/>
    <s v="29/12/2024"/>
    <s v="C142"/>
    <x v="0"/>
    <n v="41"/>
    <x v="2"/>
    <x v="1"/>
    <x v="3"/>
    <x v="13"/>
    <n v="461.89"/>
    <n v="3"/>
    <x v="6641"/>
    <n v="923.78000000000009"/>
    <n v="153.96333333333334"/>
    <n v="66.666666666666671"/>
  </r>
  <r>
    <n v="7736"/>
    <s v="06/01/2024"/>
    <s v="C744"/>
    <x v="1"/>
    <n v="44"/>
    <x v="2"/>
    <x v="0"/>
    <x v="4"/>
    <x v="17"/>
    <n v="90.27"/>
    <n v="4"/>
    <x v="6642"/>
    <n v="270.81"/>
    <n v="22.567499999999999"/>
    <n v="75"/>
  </r>
  <r>
    <n v="7737"/>
    <s v="29/07/2024"/>
    <s v="C999"/>
    <x v="1"/>
    <n v="21"/>
    <x v="1"/>
    <x v="3"/>
    <x v="2"/>
    <x v="12"/>
    <n v="703.36"/>
    <n v="1"/>
    <x v="6643"/>
    <n v="0"/>
    <n v="703.36"/>
    <n v="0"/>
  </r>
  <r>
    <n v="7738"/>
    <s v="24/04/2024"/>
    <s v="C567"/>
    <x v="0"/>
    <n v="39"/>
    <x v="2"/>
    <x v="2"/>
    <x v="2"/>
    <x v="9"/>
    <n v="84.42"/>
    <n v="1"/>
    <x v="6644"/>
    <n v="0"/>
    <n v="84.42"/>
    <n v="0"/>
  </r>
  <r>
    <n v="7739"/>
    <s v="10/05/2024"/>
    <s v="C779"/>
    <x v="1"/>
    <n v="41"/>
    <x v="2"/>
    <x v="3"/>
    <x v="2"/>
    <x v="12"/>
    <n v="108.22"/>
    <n v="2"/>
    <x v="6645"/>
    <n v="108.22"/>
    <n v="54.11"/>
    <n v="50"/>
  </r>
  <r>
    <n v="7740"/>
    <s v="14/11/2024"/>
    <s v="C410"/>
    <x v="1"/>
    <n v="57"/>
    <x v="0"/>
    <x v="2"/>
    <x v="3"/>
    <x v="5"/>
    <n v="204.04"/>
    <n v="2"/>
    <x v="6646"/>
    <n v="204.04"/>
    <n v="102.02"/>
    <n v="50"/>
  </r>
  <r>
    <n v="7741"/>
    <s v="15/11/2024"/>
    <s v="C526"/>
    <x v="0"/>
    <n v="62"/>
    <x v="0"/>
    <x v="2"/>
    <x v="1"/>
    <x v="2"/>
    <n v="287.57"/>
    <n v="3"/>
    <x v="6647"/>
    <n v="575.1400000000001"/>
    <n v="95.856666666666669"/>
    <n v="66.666666666666671"/>
  </r>
  <r>
    <n v="7742"/>
    <s v="30/01/2024"/>
    <s v="C462"/>
    <x v="0"/>
    <n v="27"/>
    <x v="1"/>
    <x v="2"/>
    <x v="3"/>
    <x v="15"/>
    <n v="847.99"/>
    <n v="5"/>
    <x v="6648"/>
    <n v="3391.96"/>
    <n v="169.59800000000001"/>
    <n v="80"/>
  </r>
  <r>
    <n v="7743"/>
    <s v="21/02/2024"/>
    <s v="C127"/>
    <x v="1"/>
    <n v="19"/>
    <x v="3"/>
    <x v="0"/>
    <x v="0"/>
    <x v="6"/>
    <n v="678.17"/>
    <n v="1"/>
    <x v="6649"/>
    <n v="0"/>
    <n v="678.17"/>
    <n v="0"/>
  </r>
  <r>
    <n v="7744"/>
    <s v="09/07/2024"/>
    <s v="C706"/>
    <x v="0"/>
    <n v="57"/>
    <x v="0"/>
    <x v="0"/>
    <x v="1"/>
    <x v="2"/>
    <n v="393.34"/>
    <n v="2"/>
    <x v="6650"/>
    <n v="393.34"/>
    <n v="196.67"/>
    <n v="50"/>
  </r>
  <r>
    <n v="7745"/>
    <s v="29/10/2024"/>
    <s v="C542"/>
    <x v="1"/>
    <n v="23"/>
    <x v="1"/>
    <x v="0"/>
    <x v="4"/>
    <x v="17"/>
    <n v="978.84"/>
    <n v="3"/>
    <x v="6651"/>
    <n v="1957.6799999999998"/>
    <n v="326.28000000000003"/>
    <n v="66.666666666666657"/>
  </r>
  <r>
    <n v="7746"/>
    <s v="12/06/2024"/>
    <s v="C147"/>
    <x v="1"/>
    <n v="35"/>
    <x v="2"/>
    <x v="0"/>
    <x v="2"/>
    <x v="9"/>
    <n v="251.17"/>
    <n v="4"/>
    <x v="6652"/>
    <n v="753.51"/>
    <n v="62.792499999999997"/>
    <n v="75"/>
  </r>
  <r>
    <n v="7747"/>
    <s v="10/12/2024"/>
    <s v="C239"/>
    <x v="0"/>
    <n v="34"/>
    <x v="2"/>
    <x v="0"/>
    <x v="1"/>
    <x v="2"/>
    <n v="613.72"/>
    <n v="1"/>
    <x v="6653"/>
    <n v="0"/>
    <n v="613.72"/>
    <n v="0"/>
  </r>
  <r>
    <n v="7748"/>
    <s v="11/04/2024"/>
    <s v="C746"/>
    <x v="0"/>
    <n v="55"/>
    <x v="0"/>
    <x v="0"/>
    <x v="1"/>
    <x v="19"/>
    <n v="848.74"/>
    <n v="5"/>
    <x v="6654"/>
    <n v="3394.96"/>
    <n v="169.74799999999999"/>
    <n v="80"/>
  </r>
  <r>
    <n v="7749"/>
    <s v="21/12/2024"/>
    <s v="C643"/>
    <x v="0"/>
    <n v="62"/>
    <x v="0"/>
    <x v="1"/>
    <x v="2"/>
    <x v="9"/>
    <n v="804"/>
    <n v="3"/>
    <x v="6655"/>
    <n v="1608"/>
    <n v="268"/>
    <n v="66.666666666666657"/>
  </r>
  <r>
    <n v="7750"/>
    <s v="13/03/2024"/>
    <s v="C420"/>
    <x v="0"/>
    <n v="40"/>
    <x v="2"/>
    <x v="1"/>
    <x v="4"/>
    <x v="16"/>
    <n v="99.4"/>
    <n v="5"/>
    <x v="6656"/>
    <n v="397.6"/>
    <n v="19.880000000000003"/>
    <n v="80"/>
  </r>
  <r>
    <n v="7751"/>
    <s v="06/10/2024"/>
    <s v="C311"/>
    <x v="1"/>
    <n v="63"/>
    <x v="0"/>
    <x v="1"/>
    <x v="3"/>
    <x v="14"/>
    <n v="700.3"/>
    <n v="1"/>
    <x v="6657"/>
    <n v="0"/>
    <n v="700.3"/>
    <n v="0"/>
  </r>
  <r>
    <n v="7752"/>
    <s v="24/11/2024"/>
    <s v="C200"/>
    <x v="1"/>
    <n v="47"/>
    <x v="2"/>
    <x v="3"/>
    <x v="3"/>
    <x v="14"/>
    <n v="265.29000000000002"/>
    <n v="3"/>
    <x v="6658"/>
    <n v="530.57999999999993"/>
    <n v="88.43"/>
    <n v="66.666666666666657"/>
  </r>
  <r>
    <n v="7753"/>
    <s v="13/06/2024"/>
    <s v="C194"/>
    <x v="0"/>
    <n v="38"/>
    <x v="2"/>
    <x v="3"/>
    <x v="1"/>
    <x v="11"/>
    <n v="362.18"/>
    <n v="2"/>
    <x v="6659"/>
    <n v="362.18"/>
    <n v="181.09"/>
    <n v="50"/>
  </r>
  <r>
    <n v="7754"/>
    <s v="10/03/2024"/>
    <s v="C739"/>
    <x v="0"/>
    <n v="27"/>
    <x v="1"/>
    <x v="3"/>
    <x v="2"/>
    <x v="12"/>
    <n v="494.1"/>
    <n v="5"/>
    <x v="6660"/>
    <n v="1976.4"/>
    <n v="98.820000000000007"/>
    <n v="80"/>
  </r>
  <r>
    <n v="7755"/>
    <s v="27/06/2024"/>
    <s v="C936"/>
    <x v="1"/>
    <n v="60"/>
    <x v="0"/>
    <x v="2"/>
    <x v="0"/>
    <x v="10"/>
    <n v="792.84"/>
    <n v="4"/>
    <x v="6661"/>
    <n v="2378.52"/>
    <n v="198.21"/>
    <n v="75"/>
  </r>
  <r>
    <n v="7756"/>
    <s v="06/06/2024"/>
    <s v="C853"/>
    <x v="1"/>
    <n v="30"/>
    <x v="2"/>
    <x v="2"/>
    <x v="4"/>
    <x v="18"/>
    <n v="174.54"/>
    <n v="4"/>
    <x v="6662"/>
    <n v="523.62"/>
    <n v="43.634999999999998"/>
    <n v="75"/>
  </r>
  <r>
    <n v="7757"/>
    <s v="22/04/2024"/>
    <s v="C152"/>
    <x v="1"/>
    <n v="29"/>
    <x v="1"/>
    <x v="3"/>
    <x v="3"/>
    <x v="13"/>
    <n v="117.47"/>
    <n v="5"/>
    <x v="6663"/>
    <n v="469.88"/>
    <n v="23.494"/>
    <n v="80"/>
  </r>
  <r>
    <n v="7758"/>
    <s v="03/04/2024"/>
    <s v="C634"/>
    <x v="1"/>
    <n v="26"/>
    <x v="1"/>
    <x v="1"/>
    <x v="4"/>
    <x v="17"/>
    <n v="161.91"/>
    <n v="1"/>
    <x v="6664"/>
    <n v="0"/>
    <n v="161.91"/>
    <n v="0"/>
  </r>
  <r>
    <n v="7759"/>
    <s v="30/05/2024"/>
    <s v="C815"/>
    <x v="0"/>
    <n v="21"/>
    <x v="1"/>
    <x v="0"/>
    <x v="4"/>
    <x v="17"/>
    <n v="226.04"/>
    <n v="1"/>
    <x v="6665"/>
    <n v="0"/>
    <n v="226.04"/>
    <n v="0"/>
  </r>
  <r>
    <n v="7760"/>
    <s v="13/11/2024"/>
    <s v="C609"/>
    <x v="1"/>
    <n v="56"/>
    <x v="0"/>
    <x v="0"/>
    <x v="4"/>
    <x v="7"/>
    <n v="68.91"/>
    <n v="1"/>
    <x v="6666"/>
    <n v="0"/>
    <n v="68.91"/>
    <n v="0"/>
  </r>
  <r>
    <n v="7761"/>
    <s v="26/07/2024"/>
    <s v="C401"/>
    <x v="1"/>
    <n v="41"/>
    <x v="2"/>
    <x v="0"/>
    <x v="2"/>
    <x v="9"/>
    <n v="927.09"/>
    <n v="4"/>
    <x v="6667"/>
    <n v="2781.27"/>
    <n v="231.77250000000001"/>
    <n v="75"/>
  </r>
  <r>
    <n v="7762"/>
    <s v="25/08/2024"/>
    <s v="C414"/>
    <x v="0"/>
    <n v="51"/>
    <x v="0"/>
    <x v="2"/>
    <x v="2"/>
    <x v="12"/>
    <n v="325.89"/>
    <n v="4"/>
    <x v="6668"/>
    <n v="977.67"/>
    <n v="81.472499999999997"/>
    <n v="75"/>
  </r>
  <r>
    <n v="7763"/>
    <s v="17/06/2024"/>
    <s v="C576"/>
    <x v="1"/>
    <n v="56"/>
    <x v="0"/>
    <x v="3"/>
    <x v="2"/>
    <x v="3"/>
    <n v="185.21"/>
    <n v="2"/>
    <x v="6669"/>
    <n v="185.21"/>
    <n v="92.605000000000004"/>
    <n v="50"/>
  </r>
  <r>
    <n v="7764"/>
    <s v="20/08/2024"/>
    <s v="C289"/>
    <x v="1"/>
    <n v="58"/>
    <x v="0"/>
    <x v="1"/>
    <x v="1"/>
    <x v="1"/>
    <n v="641.46"/>
    <n v="1"/>
    <x v="6670"/>
    <n v="0"/>
    <n v="641.46"/>
    <n v="0"/>
  </r>
  <r>
    <n v="7765"/>
    <s v="25/07/2024"/>
    <s v="C827"/>
    <x v="0"/>
    <n v="22"/>
    <x v="1"/>
    <x v="0"/>
    <x v="2"/>
    <x v="4"/>
    <n v="789.13"/>
    <n v="4"/>
    <x v="6671"/>
    <n v="2367.39"/>
    <n v="197.2825"/>
    <n v="75"/>
  </r>
  <r>
    <n v="7766"/>
    <s v="06/08/2024"/>
    <s v="C874"/>
    <x v="0"/>
    <n v="32"/>
    <x v="2"/>
    <x v="3"/>
    <x v="1"/>
    <x v="2"/>
    <n v="755.7"/>
    <n v="4"/>
    <x v="6672"/>
    <n v="2267.1000000000004"/>
    <n v="188.92500000000001"/>
    <n v="75.000000000000014"/>
  </r>
  <r>
    <n v="7767"/>
    <s v="04/03/2024"/>
    <s v="C839"/>
    <x v="0"/>
    <n v="21"/>
    <x v="1"/>
    <x v="3"/>
    <x v="3"/>
    <x v="13"/>
    <n v="721.52"/>
    <n v="1"/>
    <x v="6673"/>
    <n v="0"/>
    <n v="721.52"/>
    <n v="0"/>
  </r>
  <r>
    <n v="7768"/>
    <s v="20/12/2024"/>
    <s v="C386"/>
    <x v="1"/>
    <n v="56"/>
    <x v="0"/>
    <x v="2"/>
    <x v="3"/>
    <x v="15"/>
    <n v="60.02"/>
    <n v="1"/>
    <x v="6674"/>
    <n v="0"/>
    <n v="60.02"/>
    <n v="0"/>
  </r>
  <r>
    <n v="7769"/>
    <s v="25/08/2024"/>
    <s v="C298"/>
    <x v="1"/>
    <n v="25"/>
    <x v="1"/>
    <x v="2"/>
    <x v="3"/>
    <x v="15"/>
    <n v="784.34"/>
    <n v="4"/>
    <x v="6675"/>
    <n v="2353.02"/>
    <n v="196.08500000000001"/>
    <n v="75"/>
  </r>
  <r>
    <n v="7770"/>
    <s v="25/06/2024"/>
    <s v="C593"/>
    <x v="0"/>
    <n v="62"/>
    <x v="0"/>
    <x v="2"/>
    <x v="3"/>
    <x v="14"/>
    <n v="506.86"/>
    <n v="5"/>
    <x v="6676"/>
    <n v="2027.44"/>
    <n v="101.372"/>
    <n v="80"/>
  </r>
  <r>
    <n v="7771"/>
    <s v="15/10/2024"/>
    <s v="C136"/>
    <x v="0"/>
    <n v="41"/>
    <x v="2"/>
    <x v="2"/>
    <x v="3"/>
    <x v="14"/>
    <n v="652.6"/>
    <n v="4"/>
    <x v="6677"/>
    <n v="1957.8000000000002"/>
    <n v="163.15"/>
    <n v="75"/>
  </r>
  <r>
    <n v="7772"/>
    <s v="30/08/2024"/>
    <s v="C631"/>
    <x v="1"/>
    <n v="45"/>
    <x v="2"/>
    <x v="3"/>
    <x v="2"/>
    <x v="12"/>
    <n v="956.86"/>
    <n v="2"/>
    <x v="6678"/>
    <n v="956.86"/>
    <n v="478.43"/>
    <n v="50"/>
  </r>
  <r>
    <n v="7773"/>
    <s v="02/06/2024"/>
    <s v="C983"/>
    <x v="0"/>
    <n v="60"/>
    <x v="0"/>
    <x v="2"/>
    <x v="0"/>
    <x v="6"/>
    <n v="812.57"/>
    <n v="3"/>
    <x v="6679"/>
    <n v="1625.1399999999999"/>
    <n v="270.85666666666668"/>
    <n v="66.666666666666657"/>
  </r>
  <r>
    <n v="7774"/>
    <s v="20/03/2024"/>
    <s v="C106"/>
    <x v="0"/>
    <n v="44"/>
    <x v="2"/>
    <x v="0"/>
    <x v="2"/>
    <x v="4"/>
    <n v="827.12"/>
    <n v="1"/>
    <x v="6680"/>
    <n v="0"/>
    <n v="827.12"/>
    <n v="0"/>
  </r>
  <r>
    <n v="7775"/>
    <s v="07/09/2024"/>
    <s v="C918"/>
    <x v="0"/>
    <n v="18"/>
    <x v="3"/>
    <x v="1"/>
    <x v="0"/>
    <x v="6"/>
    <n v="189.65"/>
    <n v="2"/>
    <x v="6681"/>
    <n v="189.65"/>
    <n v="94.825000000000003"/>
    <n v="50"/>
  </r>
  <r>
    <n v="7776"/>
    <s v="09/07/2024"/>
    <s v="C947"/>
    <x v="1"/>
    <n v="51"/>
    <x v="0"/>
    <x v="2"/>
    <x v="2"/>
    <x v="12"/>
    <n v="481.65"/>
    <n v="5"/>
    <x v="6682"/>
    <n v="1926.6"/>
    <n v="96.33"/>
    <n v="80"/>
  </r>
  <r>
    <n v="7777"/>
    <s v="07/04/2024"/>
    <s v="C633"/>
    <x v="1"/>
    <n v="34"/>
    <x v="2"/>
    <x v="0"/>
    <x v="3"/>
    <x v="13"/>
    <n v="949.83"/>
    <n v="3"/>
    <x v="6683"/>
    <n v="1899.6599999999999"/>
    <n v="316.61"/>
    <n v="66.666666666666657"/>
  </r>
  <r>
    <n v="7778"/>
    <s v="30/05/2024"/>
    <s v="C800"/>
    <x v="1"/>
    <n v="54"/>
    <x v="0"/>
    <x v="1"/>
    <x v="4"/>
    <x v="7"/>
    <n v="586.86"/>
    <n v="4"/>
    <x v="6684"/>
    <n v="1760.58"/>
    <n v="146.715"/>
    <n v="75"/>
  </r>
  <r>
    <n v="7779"/>
    <s v="06/04/2024"/>
    <s v="C869"/>
    <x v="1"/>
    <n v="55"/>
    <x v="0"/>
    <x v="2"/>
    <x v="0"/>
    <x v="0"/>
    <n v="111.56"/>
    <n v="1"/>
    <x v="6685"/>
    <n v="0"/>
    <n v="111.56"/>
    <n v="0"/>
  </r>
  <r>
    <n v="7780"/>
    <s v="04/03/2024"/>
    <s v="C592"/>
    <x v="1"/>
    <n v="43"/>
    <x v="2"/>
    <x v="2"/>
    <x v="4"/>
    <x v="16"/>
    <n v="734.5"/>
    <n v="4"/>
    <x v="6686"/>
    <n v="2203.5"/>
    <n v="183.625"/>
    <n v="75"/>
  </r>
  <r>
    <n v="7781"/>
    <s v="04/03/2024"/>
    <s v="C100"/>
    <x v="1"/>
    <n v="41"/>
    <x v="2"/>
    <x v="1"/>
    <x v="3"/>
    <x v="15"/>
    <n v="52.5"/>
    <n v="2"/>
    <x v="6687"/>
    <n v="52.5"/>
    <n v="26.25"/>
    <n v="50"/>
  </r>
  <r>
    <n v="7782"/>
    <s v="29/03/2024"/>
    <s v="C470"/>
    <x v="0"/>
    <n v="56"/>
    <x v="0"/>
    <x v="0"/>
    <x v="0"/>
    <x v="6"/>
    <n v="744.87"/>
    <n v="1"/>
    <x v="6688"/>
    <n v="0"/>
    <n v="744.87"/>
    <n v="0"/>
  </r>
  <r>
    <n v="7783"/>
    <s v="21/03/2024"/>
    <s v="C397"/>
    <x v="1"/>
    <n v="38"/>
    <x v="2"/>
    <x v="0"/>
    <x v="4"/>
    <x v="18"/>
    <n v="880.97"/>
    <n v="4"/>
    <x v="6689"/>
    <n v="2642.91"/>
    <n v="220.24250000000001"/>
    <n v="74.999999999999986"/>
  </r>
  <r>
    <n v="7784"/>
    <s v="31/08/2024"/>
    <s v="C871"/>
    <x v="1"/>
    <n v="47"/>
    <x v="2"/>
    <x v="3"/>
    <x v="2"/>
    <x v="3"/>
    <n v="431"/>
    <n v="1"/>
    <x v="6690"/>
    <n v="0"/>
    <n v="431"/>
    <n v="0"/>
  </r>
  <r>
    <n v="7785"/>
    <s v="07/03/2024"/>
    <s v="C424"/>
    <x v="0"/>
    <n v="64"/>
    <x v="0"/>
    <x v="3"/>
    <x v="3"/>
    <x v="13"/>
    <n v="419.48"/>
    <n v="2"/>
    <x v="6691"/>
    <n v="419.48"/>
    <n v="209.74"/>
    <n v="50"/>
  </r>
  <r>
    <n v="7786"/>
    <s v="27/01/2024"/>
    <s v="C177"/>
    <x v="1"/>
    <n v="30"/>
    <x v="2"/>
    <x v="2"/>
    <x v="2"/>
    <x v="12"/>
    <n v="311.17"/>
    <n v="4"/>
    <x v="6692"/>
    <n v="933.51"/>
    <n v="77.792500000000004"/>
    <n v="75"/>
  </r>
  <r>
    <n v="7787"/>
    <s v="04/09/2024"/>
    <s v="C965"/>
    <x v="1"/>
    <n v="54"/>
    <x v="0"/>
    <x v="0"/>
    <x v="2"/>
    <x v="12"/>
    <n v="878.17"/>
    <n v="3"/>
    <x v="6693"/>
    <n v="1756.3400000000001"/>
    <n v="292.7233333333333"/>
    <n v="66.666666666666657"/>
  </r>
  <r>
    <n v="7788"/>
    <s v="29/11/2024"/>
    <s v="C659"/>
    <x v="0"/>
    <n v="20"/>
    <x v="1"/>
    <x v="0"/>
    <x v="3"/>
    <x v="15"/>
    <n v="552.30999999999995"/>
    <n v="5"/>
    <x v="6694"/>
    <n v="2209.2400000000002"/>
    <n v="110.46199999999999"/>
    <n v="80"/>
  </r>
  <r>
    <n v="7789"/>
    <s v="26/02/2024"/>
    <s v="C454"/>
    <x v="0"/>
    <n v="49"/>
    <x v="2"/>
    <x v="2"/>
    <x v="0"/>
    <x v="0"/>
    <n v="583.47"/>
    <n v="4"/>
    <x v="6695"/>
    <n v="1750.41"/>
    <n v="145.86750000000001"/>
    <n v="75"/>
  </r>
  <r>
    <n v="7790"/>
    <s v="25/02/2024"/>
    <s v="C136"/>
    <x v="0"/>
    <n v="52"/>
    <x v="0"/>
    <x v="1"/>
    <x v="1"/>
    <x v="1"/>
    <n v="665.09"/>
    <n v="1"/>
    <x v="6696"/>
    <n v="0"/>
    <n v="665.09"/>
    <n v="0"/>
  </r>
  <r>
    <n v="7791"/>
    <s v="04/04/2024"/>
    <s v="C180"/>
    <x v="1"/>
    <n v="36"/>
    <x v="2"/>
    <x v="1"/>
    <x v="1"/>
    <x v="2"/>
    <n v="307.23"/>
    <n v="4"/>
    <x v="6697"/>
    <n v="921.69"/>
    <n v="76.807500000000005"/>
    <n v="75"/>
  </r>
  <r>
    <n v="7792"/>
    <s v="04/05/2024"/>
    <s v="C498"/>
    <x v="0"/>
    <n v="31"/>
    <x v="2"/>
    <x v="3"/>
    <x v="3"/>
    <x v="13"/>
    <n v="438.46"/>
    <n v="1"/>
    <x v="6698"/>
    <n v="0"/>
    <n v="438.46"/>
    <n v="0"/>
  </r>
  <r>
    <n v="7793"/>
    <s v="02/10/2024"/>
    <s v="C203"/>
    <x v="1"/>
    <n v="39"/>
    <x v="2"/>
    <x v="2"/>
    <x v="1"/>
    <x v="11"/>
    <n v="744.19"/>
    <n v="2"/>
    <x v="6699"/>
    <n v="744.19"/>
    <n v="372.09500000000003"/>
    <n v="50"/>
  </r>
  <r>
    <n v="7794"/>
    <s v="26/04/2024"/>
    <s v="C220"/>
    <x v="1"/>
    <n v="34"/>
    <x v="2"/>
    <x v="1"/>
    <x v="4"/>
    <x v="16"/>
    <n v="985.63"/>
    <n v="5"/>
    <x v="6700"/>
    <n v="3942.5199999999995"/>
    <n v="197.126"/>
    <n v="80"/>
  </r>
  <r>
    <n v="7795"/>
    <s v="04/04/2024"/>
    <s v="C478"/>
    <x v="1"/>
    <n v="21"/>
    <x v="1"/>
    <x v="2"/>
    <x v="0"/>
    <x v="6"/>
    <n v="43.96"/>
    <n v="1"/>
    <x v="6701"/>
    <n v="0"/>
    <n v="43.96"/>
    <n v="0"/>
  </r>
  <r>
    <n v="7796"/>
    <s v="01/03/2024"/>
    <s v="C988"/>
    <x v="1"/>
    <n v="62"/>
    <x v="0"/>
    <x v="0"/>
    <x v="2"/>
    <x v="9"/>
    <n v="52.22"/>
    <n v="4"/>
    <x v="6702"/>
    <n v="156.66"/>
    <n v="13.055"/>
    <n v="75"/>
  </r>
  <r>
    <n v="7797"/>
    <s v="23/03/2024"/>
    <s v="C623"/>
    <x v="0"/>
    <n v="57"/>
    <x v="0"/>
    <x v="1"/>
    <x v="2"/>
    <x v="3"/>
    <n v="433.8"/>
    <n v="2"/>
    <x v="6703"/>
    <n v="433.8"/>
    <n v="216.9"/>
    <n v="50"/>
  </r>
  <r>
    <n v="7798"/>
    <s v="12/07/2024"/>
    <s v="C689"/>
    <x v="0"/>
    <n v="36"/>
    <x v="2"/>
    <x v="1"/>
    <x v="3"/>
    <x v="14"/>
    <n v="663.03"/>
    <n v="3"/>
    <x v="6704"/>
    <n v="1326.06"/>
    <n v="221.01"/>
    <n v="66.666666666666657"/>
  </r>
  <r>
    <n v="7799"/>
    <s v="05/10/2024"/>
    <s v="C298"/>
    <x v="1"/>
    <n v="54"/>
    <x v="0"/>
    <x v="1"/>
    <x v="2"/>
    <x v="4"/>
    <n v="392.5"/>
    <n v="4"/>
    <x v="6705"/>
    <n v="1177.5"/>
    <n v="98.125"/>
    <n v="75"/>
  </r>
  <r>
    <n v="7800"/>
    <s v="30/10/2024"/>
    <s v="C521"/>
    <x v="0"/>
    <n v="19"/>
    <x v="3"/>
    <x v="0"/>
    <x v="4"/>
    <x v="7"/>
    <n v="999.64"/>
    <n v="5"/>
    <x v="6706"/>
    <n v="3998.56"/>
    <n v="199.928"/>
    <n v="80"/>
  </r>
  <r>
    <n v="7801"/>
    <s v="04/02/2024"/>
    <s v="C484"/>
    <x v="1"/>
    <n v="32"/>
    <x v="2"/>
    <x v="3"/>
    <x v="4"/>
    <x v="16"/>
    <n v="203.41"/>
    <n v="2"/>
    <x v="6707"/>
    <n v="203.41"/>
    <n v="101.705"/>
    <n v="50"/>
  </r>
  <r>
    <n v="7802"/>
    <s v="03/06/2024"/>
    <s v="C265"/>
    <x v="1"/>
    <n v="19"/>
    <x v="3"/>
    <x v="2"/>
    <x v="3"/>
    <x v="13"/>
    <n v="17.850000000000001"/>
    <n v="4"/>
    <x v="6708"/>
    <n v="53.550000000000004"/>
    <n v="4.4625000000000004"/>
    <n v="75"/>
  </r>
  <r>
    <n v="7803"/>
    <s v="27/06/2024"/>
    <s v="C170"/>
    <x v="1"/>
    <n v="28"/>
    <x v="1"/>
    <x v="1"/>
    <x v="2"/>
    <x v="9"/>
    <n v="198.23"/>
    <n v="1"/>
    <x v="6709"/>
    <n v="0"/>
    <n v="198.23"/>
    <n v="0"/>
  </r>
  <r>
    <n v="7804"/>
    <s v="20/04/2024"/>
    <s v="C964"/>
    <x v="0"/>
    <n v="62"/>
    <x v="0"/>
    <x v="0"/>
    <x v="1"/>
    <x v="2"/>
    <n v="887.97"/>
    <n v="1"/>
    <x v="6710"/>
    <n v="0"/>
    <n v="887.97"/>
    <n v="0"/>
  </r>
  <r>
    <n v="7805"/>
    <s v="22/09/2024"/>
    <s v="C457"/>
    <x v="1"/>
    <n v="40"/>
    <x v="2"/>
    <x v="1"/>
    <x v="1"/>
    <x v="11"/>
    <n v="153.69999999999999"/>
    <n v="1"/>
    <x v="6711"/>
    <n v="0"/>
    <n v="153.69999999999999"/>
    <n v="0"/>
  </r>
  <r>
    <n v="7806"/>
    <s v="13/01/2024"/>
    <s v="C914"/>
    <x v="1"/>
    <n v="27"/>
    <x v="1"/>
    <x v="2"/>
    <x v="0"/>
    <x v="10"/>
    <n v="484.19"/>
    <n v="4"/>
    <x v="6712"/>
    <n v="1452.57"/>
    <n v="121.0475"/>
    <n v="75"/>
  </r>
  <r>
    <n v="7807"/>
    <s v="21/04/2024"/>
    <s v="C255"/>
    <x v="0"/>
    <n v="20"/>
    <x v="1"/>
    <x v="2"/>
    <x v="3"/>
    <x v="13"/>
    <n v="425.08"/>
    <n v="5"/>
    <x v="6713"/>
    <n v="1700.3200000000002"/>
    <n v="85.015999999999991"/>
    <n v="80"/>
  </r>
  <r>
    <n v="7808"/>
    <s v="26/09/2024"/>
    <s v="C847"/>
    <x v="0"/>
    <n v="22"/>
    <x v="1"/>
    <x v="1"/>
    <x v="0"/>
    <x v="10"/>
    <n v="669.07"/>
    <n v="1"/>
    <x v="6714"/>
    <n v="0"/>
    <n v="669.07"/>
    <n v="0"/>
  </r>
  <r>
    <n v="7809"/>
    <s v="14/10/2024"/>
    <s v="C807"/>
    <x v="0"/>
    <n v="20"/>
    <x v="1"/>
    <x v="0"/>
    <x v="1"/>
    <x v="19"/>
    <n v="64.05"/>
    <n v="4"/>
    <x v="6715"/>
    <n v="192.14999999999998"/>
    <n v="16.012499999999999"/>
    <n v="75"/>
  </r>
  <r>
    <n v="7810"/>
    <s v="05/01/2024"/>
    <s v="C869"/>
    <x v="0"/>
    <n v="55"/>
    <x v="0"/>
    <x v="1"/>
    <x v="1"/>
    <x v="1"/>
    <n v="662.16"/>
    <n v="4"/>
    <x v="6716"/>
    <n v="1986.48"/>
    <n v="165.54"/>
    <n v="75"/>
  </r>
  <r>
    <n v="7811"/>
    <s v="17/07/2024"/>
    <s v="C635"/>
    <x v="1"/>
    <n v="30"/>
    <x v="2"/>
    <x v="0"/>
    <x v="1"/>
    <x v="1"/>
    <n v="361.2"/>
    <n v="5"/>
    <x v="6717"/>
    <n v="1444.8"/>
    <n v="72.239999999999995"/>
    <n v="80"/>
  </r>
  <r>
    <n v="7812"/>
    <s v="18/08/2024"/>
    <s v="C777"/>
    <x v="0"/>
    <n v="59"/>
    <x v="0"/>
    <x v="3"/>
    <x v="0"/>
    <x v="6"/>
    <n v="926.78"/>
    <n v="2"/>
    <x v="6718"/>
    <n v="926.78"/>
    <n v="463.39"/>
    <n v="50"/>
  </r>
  <r>
    <n v="7813"/>
    <s v="18/01/2024"/>
    <s v="C227"/>
    <x v="1"/>
    <n v="36"/>
    <x v="2"/>
    <x v="1"/>
    <x v="3"/>
    <x v="13"/>
    <n v="850.4"/>
    <n v="2"/>
    <x v="6719"/>
    <n v="850.4"/>
    <n v="425.2"/>
    <n v="50"/>
  </r>
  <r>
    <n v="7814"/>
    <s v="14/08/2024"/>
    <s v="C497"/>
    <x v="0"/>
    <n v="57"/>
    <x v="0"/>
    <x v="0"/>
    <x v="4"/>
    <x v="16"/>
    <n v="405.51"/>
    <n v="4"/>
    <x v="6720"/>
    <n v="1216.53"/>
    <n v="101.3775"/>
    <n v="75"/>
  </r>
  <r>
    <n v="7815"/>
    <s v="31/03/2024"/>
    <s v="C299"/>
    <x v="0"/>
    <n v="52"/>
    <x v="0"/>
    <x v="1"/>
    <x v="4"/>
    <x v="17"/>
    <n v="992.96"/>
    <n v="2"/>
    <x v="6721"/>
    <n v="992.96"/>
    <n v="496.48"/>
    <n v="50"/>
  </r>
  <r>
    <n v="7816"/>
    <s v="11/04/2024"/>
    <s v="C120"/>
    <x v="0"/>
    <n v="41"/>
    <x v="2"/>
    <x v="2"/>
    <x v="1"/>
    <x v="19"/>
    <n v="61.42"/>
    <n v="3"/>
    <x v="6722"/>
    <n v="122.83999999999999"/>
    <n v="20.473333333333333"/>
    <n v="66.666666666666657"/>
  </r>
  <r>
    <n v="7817"/>
    <s v="26/07/2024"/>
    <s v="C223"/>
    <x v="0"/>
    <n v="41"/>
    <x v="2"/>
    <x v="2"/>
    <x v="3"/>
    <x v="13"/>
    <n v="790.75"/>
    <n v="5"/>
    <x v="6723"/>
    <n v="3163"/>
    <n v="158.15"/>
    <n v="80"/>
  </r>
  <r>
    <n v="7818"/>
    <s v="26/02/2024"/>
    <s v="C509"/>
    <x v="0"/>
    <n v="34"/>
    <x v="2"/>
    <x v="1"/>
    <x v="3"/>
    <x v="13"/>
    <n v="439.5"/>
    <n v="4"/>
    <x v="6724"/>
    <n v="1318.5"/>
    <n v="109.875"/>
    <n v="75"/>
  </r>
  <r>
    <n v="7819"/>
    <s v="19/08/2024"/>
    <s v="C583"/>
    <x v="0"/>
    <n v="57"/>
    <x v="0"/>
    <x v="1"/>
    <x v="2"/>
    <x v="9"/>
    <n v="438.97"/>
    <n v="2"/>
    <x v="6725"/>
    <n v="438.97"/>
    <n v="219.48500000000001"/>
    <n v="50"/>
  </r>
  <r>
    <n v="7820"/>
    <s v="23/02/2024"/>
    <s v="C706"/>
    <x v="1"/>
    <n v="27"/>
    <x v="1"/>
    <x v="0"/>
    <x v="2"/>
    <x v="9"/>
    <n v="178.43"/>
    <n v="2"/>
    <x v="6726"/>
    <n v="178.43"/>
    <n v="89.215000000000003"/>
    <n v="50"/>
  </r>
  <r>
    <n v="7821"/>
    <s v="16/04/2024"/>
    <s v="C686"/>
    <x v="0"/>
    <n v="19"/>
    <x v="3"/>
    <x v="0"/>
    <x v="0"/>
    <x v="6"/>
    <n v="519.73"/>
    <n v="5"/>
    <x v="6727"/>
    <n v="2078.92"/>
    <n v="103.946"/>
    <n v="80"/>
  </r>
  <r>
    <n v="7822"/>
    <s v="11/08/2024"/>
    <s v="C316"/>
    <x v="0"/>
    <n v="61"/>
    <x v="0"/>
    <x v="2"/>
    <x v="2"/>
    <x v="9"/>
    <n v="93.87"/>
    <n v="1"/>
    <x v="6728"/>
    <n v="0"/>
    <n v="93.87"/>
    <n v="0"/>
  </r>
  <r>
    <n v="7823"/>
    <s v="01/02/2024"/>
    <s v="C413"/>
    <x v="0"/>
    <n v="40"/>
    <x v="2"/>
    <x v="0"/>
    <x v="0"/>
    <x v="6"/>
    <n v="620.41"/>
    <n v="2"/>
    <x v="6729"/>
    <n v="620.41"/>
    <n v="310.20499999999998"/>
    <n v="50"/>
  </r>
  <r>
    <n v="7824"/>
    <s v="06/03/2024"/>
    <s v="C165"/>
    <x v="0"/>
    <n v="23"/>
    <x v="1"/>
    <x v="2"/>
    <x v="4"/>
    <x v="17"/>
    <n v="249.17"/>
    <n v="5"/>
    <x v="6730"/>
    <n v="996.68"/>
    <n v="49.833999999999996"/>
    <n v="80"/>
  </r>
  <r>
    <n v="7825"/>
    <s v="10/05/2024"/>
    <s v="C817"/>
    <x v="1"/>
    <n v="19"/>
    <x v="3"/>
    <x v="3"/>
    <x v="1"/>
    <x v="19"/>
    <n v="727.61"/>
    <n v="1"/>
    <x v="6731"/>
    <n v="0"/>
    <n v="727.61"/>
    <n v="0"/>
  </r>
  <r>
    <n v="7826"/>
    <s v="28/09/2024"/>
    <s v="C282"/>
    <x v="0"/>
    <n v="38"/>
    <x v="2"/>
    <x v="1"/>
    <x v="3"/>
    <x v="5"/>
    <n v="611.29"/>
    <n v="4"/>
    <x v="6732"/>
    <n v="1833.87"/>
    <n v="152.82249999999999"/>
    <n v="75"/>
  </r>
  <r>
    <n v="7827"/>
    <s v="25/11/2024"/>
    <s v="C575"/>
    <x v="0"/>
    <n v="52"/>
    <x v="0"/>
    <x v="0"/>
    <x v="4"/>
    <x v="7"/>
    <n v="748.94"/>
    <n v="1"/>
    <x v="6733"/>
    <n v="0"/>
    <n v="748.94"/>
    <n v="0"/>
  </r>
  <r>
    <n v="7828"/>
    <s v="17/10/2024"/>
    <s v="C664"/>
    <x v="0"/>
    <n v="46"/>
    <x v="2"/>
    <x v="2"/>
    <x v="4"/>
    <x v="7"/>
    <n v="752.24"/>
    <n v="2"/>
    <x v="6734"/>
    <n v="752.24"/>
    <n v="376.12"/>
    <n v="50"/>
  </r>
  <r>
    <n v="7829"/>
    <s v="05/07/2024"/>
    <s v="C160"/>
    <x v="0"/>
    <n v="24"/>
    <x v="1"/>
    <x v="2"/>
    <x v="0"/>
    <x v="8"/>
    <n v="204.74"/>
    <n v="4"/>
    <x v="6735"/>
    <n v="614.22"/>
    <n v="51.185000000000002"/>
    <n v="75"/>
  </r>
  <r>
    <n v="7830"/>
    <s v="26/01/2024"/>
    <s v="C771"/>
    <x v="1"/>
    <n v="46"/>
    <x v="2"/>
    <x v="1"/>
    <x v="1"/>
    <x v="19"/>
    <n v="10.67"/>
    <n v="4"/>
    <x v="6736"/>
    <n v="32.01"/>
    <n v="2.6675"/>
    <n v="75"/>
  </r>
  <r>
    <n v="7831"/>
    <s v="13/09/2024"/>
    <s v="C714"/>
    <x v="0"/>
    <n v="54"/>
    <x v="0"/>
    <x v="1"/>
    <x v="0"/>
    <x v="6"/>
    <n v="372.1"/>
    <n v="1"/>
    <x v="6737"/>
    <n v="0"/>
    <n v="372.1"/>
    <n v="0"/>
  </r>
  <r>
    <n v="7832"/>
    <s v="23/02/2024"/>
    <s v="C803"/>
    <x v="1"/>
    <n v="40"/>
    <x v="2"/>
    <x v="1"/>
    <x v="4"/>
    <x v="17"/>
    <n v="919.88"/>
    <n v="4"/>
    <x v="6738"/>
    <n v="2759.64"/>
    <n v="229.97"/>
    <n v="75"/>
  </r>
  <r>
    <n v="7833"/>
    <s v="24/11/2024"/>
    <s v="C253"/>
    <x v="0"/>
    <n v="50"/>
    <x v="0"/>
    <x v="0"/>
    <x v="3"/>
    <x v="14"/>
    <n v="582.12"/>
    <n v="1"/>
    <x v="6739"/>
    <n v="0"/>
    <n v="582.12"/>
    <n v="0"/>
  </r>
  <r>
    <n v="7834"/>
    <s v="16/01/2024"/>
    <s v="C105"/>
    <x v="1"/>
    <n v="25"/>
    <x v="1"/>
    <x v="3"/>
    <x v="2"/>
    <x v="4"/>
    <n v="730.23"/>
    <n v="1"/>
    <x v="6740"/>
    <n v="0"/>
    <n v="730.23"/>
    <n v="0"/>
  </r>
  <r>
    <n v="7835"/>
    <s v="02/01/2024"/>
    <s v="C606"/>
    <x v="1"/>
    <n v="29"/>
    <x v="1"/>
    <x v="3"/>
    <x v="0"/>
    <x v="8"/>
    <n v="880.77"/>
    <n v="1"/>
    <x v="6741"/>
    <n v="0"/>
    <n v="880.77"/>
    <n v="0"/>
  </r>
  <r>
    <n v="7836"/>
    <s v="24/07/2024"/>
    <s v="C832"/>
    <x v="0"/>
    <n v="63"/>
    <x v="0"/>
    <x v="3"/>
    <x v="4"/>
    <x v="7"/>
    <n v="907"/>
    <n v="5"/>
    <x v="6742"/>
    <n v="3628"/>
    <n v="181.4"/>
    <n v="80"/>
  </r>
  <r>
    <n v="7837"/>
    <s v="14/04/2024"/>
    <s v="C551"/>
    <x v="0"/>
    <n v="27"/>
    <x v="1"/>
    <x v="3"/>
    <x v="2"/>
    <x v="4"/>
    <n v="533.73"/>
    <n v="2"/>
    <x v="6743"/>
    <n v="533.73"/>
    <n v="266.86500000000001"/>
    <n v="50"/>
  </r>
  <r>
    <n v="7838"/>
    <s v="17/08/2024"/>
    <s v="C908"/>
    <x v="1"/>
    <n v="32"/>
    <x v="2"/>
    <x v="2"/>
    <x v="2"/>
    <x v="9"/>
    <n v="545.53"/>
    <n v="4"/>
    <x v="6744"/>
    <n v="1636.59"/>
    <n v="136.38249999999999"/>
    <n v="75"/>
  </r>
  <r>
    <n v="7839"/>
    <s v="18/03/2024"/>
    <s v="C430"/>
    <x v="1"/>
    <n v="41"/>
    <x v="2"/>
    <x v="0"/>
    <x v="4"/>
    <x v="18"/>
    <n v="852.43"/>
    <n v="3"/>
    <x v="6745"/>
    <n v="1704.8600000000001"/>
    <n v="284.14333333333332"/>
    <n v="66.666666666666671"/>
  </r>
  <r>
    <n v="7840"/>
    <s v="07/05/2024"/>
    <s v="C878"/>
    <x v="0"/>
    <n v="43"/>
    <x v="2"/>
    <x v="3"/>
    <x v="1"/>
    <x v="2"/>
    <n v="809.41"/>
    <n v="2"/>
    <x v="6746"/>
    <n v="809.41"/>
    <n v="404.70499999999998"/>
    <n v="50"/>
  </r>
  <r>
    <n v="7841"/>
    <s v="29/04/2024"/>
    <s v="C645"/>
    <x v="1"/>
    <n v="64"/>
    <x v="0"/>
    <x v="3"/>
    <x v="4"/>
    <x v="7"/>
    <n v="701.87"/>
    <n v="3"/>
    <x v="6747"/>
    <n v="1403.7400000000002"/>
    <n v="233.95666666666668"/>
    <n v="66.666666666666671"/>
  </r>
  <r>
    <n v="7842"/>
    <s v="06/04/2024"/>
    <s v="C994"/>
    <x v="1"/>
    <n v="59"/>
    <x v="0"/>
    <x v="0"/>
    <x v="3"/>
    <x v="5"/>
    <n v="608.41999999999996"/>
    <n v="1"/>
    <x v="6748"/>
    <n v="0"/>
    <n v="608.41999999999996"/>
    <n v="0"/>
  </r>
  <r>
    <n v="7843"/>
    <s v="02/12/2024"/>
    <s v="C481"/>
    <x v="1"/>
    <n v="56"/>
    <x v="0"/>
    <x v="0"/>
    <x v="2"/>
    <x v="3"/>
    <n v="621.04"/>
    <n v="4"/>
    <x v="6749"/>
    <n v="1863.12"/>
    <n v="155.26"/>
    <n v="75"/>
  </r>
  <r>
    <n v="7844"/>
    <s v="22/04/2024"/>
    <s v="C355"/>
    <x v="0"/>
    <n v="20"/>
    <x v="1"/>
    <x v="1"/>
    <x v="3"/>
    <x v="14"/>
    <n v="369.28"/>
    <n v="2"/>
    <x v="6750"/>
    <n v="369.28"/>
    <n v="184.64"/>
    <n v="50"/>
  </r>
  <r>
    <n v="7845"/>
    <s v="22/11/2024"/>
    <s v="C998"/>
    <x v="1"/>
    <n v="19"/>
    <x v="3"/>
    <x v="1"/>
    <x v="0"/>
    <x v="6"/>
    <n v="842.51"/>
    <n v="3"/>
    <x v="6751"/>
    <n v="1685.0200000000002"/>
    <n v="280.83666666666664"/>
    <n v="66.666666666666671"/>
  </r>
  <r>
    <n v="7846"/>
    <s v="15/12/2024"/>
    <s v="C344"/>
    <x v="1"/>
    <n v="23"/>
    <x v="1"/>
    <x v="3"/>
    <x v="2"/>
    <x v="12"/>
    <n v="621.6"/>
    <n v="3"/>
    <x v="6752"/>
    <n v="1243.1999999999998"/>
    <n v="207.20000000000002"/>
    <n v="66.666666666666657"/>
  </r>
  <r>
    <n v="7847"/>
    <s v="21/10/2024"/>
    <s v="C721"/>
    <x v="1"/>
    <n v="38"/>
    <x v="2"/>
    <x v="2"/>
    <x v="1"/>
    <x v="2"/>
    <n v="231.29"/>
    <n v="3"/>
    <x v="6753"/>
    <n v="462.58000000000004"/>
    <n v="77.096666666666664"/>
    <n v="66.666666666666671"/>
  </r>
  <r>
    <n v="7848"/>
    <s v="07/12/2024"/>
    <s v="C934"/>
    <x v="0"/>
    <n v="26"/>
    <x v="1"/>
    <x v="1"/>
    <x v="4"/>
    <x v="17"/>
    <n v="247.44"/>
    <n v="2"/>
    <x v="6754"/>
    <n v="247.44"/>
    <n v="123.72"/>
    <n v="50"/>
  </r>
  <r>
    <n v="7849"/>
    <s v="30/09/2024"/>
    <s v="C790"/>
    <x v="0"/>
    <n v="27"/>
    <x v="1"/>
    <x v="0"/>
    <x v="0"/>
    <x v="0"/>
    <n v="862.99"/>
    <n v="5"/>
    <x v="6755"/>
    <n v="3451.96"/>
    <n v="172.59800000000001"/>
    <n v="80"/>
  </r>
  <r>
    <n v="7850"/>
    <s v="18/02/2024"/>
    <s v="C209"/>
    <x v="1"/>
    <n v="53"/>
    <x v="0"/>
    <x v="1"/>
    <x v="3"/>
    <x v="14"/>
    <n v="629.45000000000005"/>
    <n v="1"/>
    <x v="6756"/>
    <n v="0"/>
    <n v="629.45000000000005"/>
    <n v="0"/>
  </r>
  <r>
    <n v="7851"/>
    <s v="28/11/2024"/>
    <s v="C119"/>
    <x v="0"/>
    <n v="20"/>
    <x v="1"/>
    <x v="1"/>
    <x v="0"/>
    <x v="6"/>
    <n v="404.72"/>
    <n v="4"/>
    <x v="5306"/>
    <n v="1214.1600000000001"/>
    <n v="101.18"/>
    <n v="75"/>
  </r>
  <r>
    <n v="7852"/>
    <s v="27/11/2024"/>
    <s v="C800"/>
    <x v="1"/>
    <n v="58"/>
    <x v="0"/>
    <x v="0"/>
    <x v="1"/>
    <x v="11"/>
    <n v="195.23"/>
    <n v="3"/>
    <x v="6757"/>
    <n v="390.46000000000004"/>
    <n v="65.076666666666668"/>
    <n v="66.666666666666657"/>
  </r>
  <r>
    <n v="7853"/>
    <s v="13/04/2024"/>
    <s v="C169"/>
    <x v="0"/>
    <n v="41"/>
    <x v="2"/>
    <x v="3"/>
    <x v="4"/>
    <x v="18"/>
    <n v="614.11"/>
    <n v="2"/>
    <x v="6758"/>
    <n v="614.11"/>
    <n v="307.05500000000001"/>
    <n v="50"/>
  </r>
  <r>
    <n v="7854"/>
    <s v="05/04/2024"/>
    <s v="C214"/>
    <x v="0"/>
    <n v="39"/>
    <x v="2"/>
    <x v="1"/>
    <x v="0"/>
    <x v="0"/>
    <n v="192.47"/>
    <n v="3"/>
    <x v="6759"/>
    <n v="384.93999999999994"/>
    <n v="64.156666666666666"/>
    <n v="66.666666666666657"/>
  </r>
  <r>
    <n v="7855"/>
    <s v="22/03/2024"/>
    <s v="C877"/>
    <x v="1"/>
    <n v="31"/>
    <x v="2"/>
    <x v="1"/>
    <x v="3"/>
    <x v="13"/>
    <n v="475.47"/>
    <n v="2"/>
    <x v="6760"/>
    <n v="475.47"/>
    <n v="237.73500000000001"/>
    <n v="50"/>
  </r>
  <r>
    <n v="7856"/>
    <s v="05/06/2024"/>
    <s v="C388"/>
    <x v="0"/>
    <n v="59"/>
    <x v="0"/>
    <x v="3"/>
    <x v="0"/>
    <x v="6"/>
    <n v="680.74"/>
    <n v="5"/>
    <x v="6761"/>
    <n v="2722.96"/>
    <n v="136.148"/>
    <n v="80"/>
  </r>
  <r>
    <n v="7857"/>
    <s v="23/07/2024"/>
    <s v="C171"/>
    <x v="0"/>
    <n v="62"/>
    <x v="0"/>
    <x v="1"/>
    <x v="4"/>
    <x v="18"/>
    <n v="569.76"/>
    <n v="3"/>
    <x v="6762"/>
    <n v="1139.52"/>
    <n v="189.92"/>
    <n v="66.666666666666657"/>
  </r>
  <r>
    <n v="7858"/>
    <s v="23/10/2024"/>
    <s v="C562"/>
    <x v="0"/>
    <n v="61"/>
    <x v="0"/>
    <x v="2"/>
    <x v="0"/>
    <x v="8"/>
    <n v="922.88"/>
    <n v="3"/>
    <x v="6763"/>
    <n v="1845.7599999999998"/>
    <n v="307.62666666666667"/>
    <n v="66.666666666666657"/>
  </r>
  <r>
    <n v="7859"/>
    <s v="04/07/2024"/>
    <s v="C253"/>
    <x v="1"/>
    <n v="44"/>
    <x v="2"/>
    <x v="3"/>
    <x v="3"/>
    <x v="13"/>
    <n v="49.32"/>
    <n v="4"/>
    <x v="6764"/>
    <n v="147.96"/>
    <n v="12.33"/>
    <n v="75"/>
  </r>
  <r>
    <n v="7860"/>
    <s v="03/05/2024"/>
    <s v="C430"/>
    <x v="0"/>
    <n v="50"/>
    <x v="0"/>
    <x v="2"/>
    <x v="4"/>
    <x v="16"/>
    <n v="287"/>
    <n v="2"/>
    <x v="6765"/>
    <n v="287"/>
    <n v="143.5"/>
    <n v="50"/>
  </r>
  <r>
    <n v="7861"/>
    <s v="10/03/2024"/>
    <s v="C845"/>
    <x v="0"/>
    <n v="39"/>
    <x v="2"/>
    <x v="0"/>
    <x v="1"/>
    <x v="11"/>
    <n v="66.52"/>
    <n v="2"/>
    <x v="6766"/>
    <n v="66.52"/>
    <n v="33.26"/>
    <n v="50"/>
  </r>
  <r>
    <n v="7862"/>
    <s v="12/08/2024"/>
    <s v="C798"/>
    <x v="1"/>
    <n v="46"/>
    <x v="2"/>
    <x v="2"/>
    <x v="1"/>
    <x v="11"/>
    <n v="202.66"/>
    <n v="5"/>
    <x v="6767"/>
    <n v="810.64"/>
    <n v="40.531999999999996"/>
    <n v="80"/>
  </r>
  <r>
    <n v="7863"/>
    <s v="17/08/2024"/>
    <s v="C594"/>
    <x v="0"/>
    <n v="36"/>
    <x v="2"/>
    <x v="0"/>
    <x v="2"/>
    <x v="4"/>
    <n v="132.74"/>
    <n v="3"/>
    <x v="6768"/>
    <n v="265.48"/>
    <n v="44.24666666666667"/>
    <n v="66.666666666666657"/>
  </r>
  <r>
    <n v="7864"/>
    <s v="21/04/2024"/>
    <s v="C849"/>
    <x v="0"/>
    <n v="36"/>
    <x v="2"/>
    <x v="3"/>
    <x v="0"/>
    <x v="8"/>
    <n v="735.34"/>
    <n v="4"/>
    <x v="6769"/>
    <n v="2206.02"/>
    <n v="183.83500000000001"/>
    <n v="75"/>
  </r>
  <r>
    <n v="7865"/>
    <s v="29/08/2024"/>
    <s v="C664"/>
    <x v="0"/>
    <n v="23"/>
    <x v="1"/>
    <x v="0"/>
    <x v="3"/>
    <x v="5"/>
    <n v="375.68"/>
    <n v="1"/>
    <x v="6770"/>
    <n v="0"/>
    <n v="375.68"/>
    <n v="0"/>
  </r>
  <r>
    <n v="7866"/>
    <s v="05/05/2024"/>
    <s v="C814"/>
    <x v="0"/>
    <n v="62"/>
    <x v="0"/>
    <x v="0"/>
    <x v="0"/>
    <x v="8"/>
    <n v="925.79"/>
    <n v="4"/>
    <x v="6771"/>
    <n v="2777.37"/>
    <n v="231.44749999999999"/>
    <n v="75"/>
  </r>
  <r>
    <n v="7867"/>
    <s v="14/08/2024"/>
    <s v="C357"/>
    <x v="0"/>
    <n v="36"/>
    <x v="2"/>
    <x v="0"/>
    <x v="4"/>
    <x v="7"/>
    <n v="33.14"/>
    <n v="4"/>
    <x v="6772"/>
    <n v="99.42"/>
    <n v="8.2850000000000001"/>
    <n v="75"/>
  </r>
  <r>
    <n v="7868"/>
    <s v="01/05/2024"/>
    <s v="C526"/>
    <x v="1"/>
    <n v="30"/>
    <x v="2"/>
    <x v="0"/>
    <x v="2"/>
    <x v="4"/>
    <n v="656.39"/>
    <n v="4"/>
    <x v="6773"/>
    <n v="1969.17"/>
    <n v="164.0975"/>
    <n v="75"/>
  </r>
  <r>
    <n v="7869"/>
    <s v="17/12/2024"/>
    <s v="C591"/>
    <x v="1"/>
    <n v="43"/>
    <x v="2"/>
    <x v="2"/>
    <x v="3"/>
    <x v="14"/>
    <n v="970.84"/>
    <n v="4"/>
    <x v="6774"/>
    <n v="2912.52"/>
    <n v="242.71"/>
    <n v="75"/>
  </r>
  <r>
    <n v="7870"/>
    <s v="20/05/2024"/>
    <s v="C529"/>
    <x v="0"/>
    <n v="39"/>
    <x v="2"/>
    <x v="0"/>
    <x v="0"/>
    <x v="10"/>
    <n v="184.08"/>
    <n v="3"/>
    <x v="6775"/>
    <n v="368.15999999999997"/>
    <n v="61.360000000000007"/>
    <n v="66.666666666666657"/>
  </r>
  <r>
    <n v="7871"/>
    <s v="29/12/2024"/>
    <s v="C742"/>
    <x v="0"/>
    <n v="38"/>
    <x v="2"/>
    <x v="0"/>
    <x v="3"/>
    <x v="14"/>
    <n v="448.01"/>
    <n v="4"/>
    <x v="6776"/>
    <n v="1344.03"/>
    <n v="112.0025"/>
    <n v="75"/>
  </r>
  <r>
    <n v="7872"/>
    <s v="14/04/2024"/>
    <s v="C481"/>
    <x v="0"/>
    <n v="53"/>
    <x v="0"/>
    <x v="1"/>
    <x v="4"/>
    <x v="17"/>
    <n v="704.87"/>
    <n v="2"/>
    <x v="6777"/>
    <n v="704.87"/>
    <n v="352.435"/>
    <n v="50"/>
  </r>
  <r>
    <n v="7873"/>
    <s v="11/03/2024"/>
    <s v="C819"/>
    <x v="1"/>
    <n v="19"/>
    <x v="3"/>
    <x v="1"/>
    <x v="2"/>
    <x v="12"/>
    <n v="636.80999999999995"/>
    <n v="2"/>
    <x v="6778"/>
    <n v="636.80999999999995"/>
    <n v="318.40499999999997"/>
    <n v="50"/>
  </r>
  <r>
    <n v="7874"/>
    <s v="14/09/2024"/>
    <s v="C312"/>
    <x v="1"/>
    <n v="64"/>
    <x v="0"/>
    <x v="1"/>
    <x v="3"/>
    <x v="13"/>
    <n v="570.37"/>
    <n v="4"/>
    <x v="6779"/>
    <n v="1711.1100000000001"/>
    <n v="142.5925"/>
    <n v="75"/>
  </r>
  <r>
    <n v="7875"/>
    <s v="30/08/2024"/>
    <s v="C244"/>
    <x v="0"/>
    <n v="61"/>
    <x v="0"/>
    <x v="0"/>
    <x v="4"/>
    <x v="16"/>
    <n v="333.49"/>
    <n v="2"/>
    <x v="6780"/>
    <n v="333.49"/>
    <n v="166.745"/>
    <n v="50"/>
  </r>
  <r>
    <n v="7876"/>
    <s v="24/05/2024"/>
    <s v="C211"/>
    <x v="0"/>
    <n v="47"/>
    <x v="2"/>
    <x v="1"/>
    <x v="1"/>
    <x v="2"/>
    <n v="730.92"/>
    <n v="3"/>
    <x v="6781"/>
    <n v="1461.8400000000001"/>
    <n v="243.64"/>
    <n v="66.666666666666657"/>
  </r>
  <r>
    <n v="7877"/>
    <s v="31/10/2024"/>
    <s v="C383"/>
    <x v="1"/>
    <n v="44"/>
    <x v="2"/>
    <x v="2"/>
    <x v="3"/>
    <x v="5"/>
    <n v="656.72"/>
    <n v="1"/>
    <x v="6782"/>
    <n v="0"/>
    <n v="656.72"/>
    <n v="0"/>
  </r>
  <r>
    <n v="7878"/>
    <s v="23/02/2024"/>
    <s v="C646"/>
    <x v="0"/>
    <n v="24"/>
    <x v="1"/>
    <x v="3"/>
    <x v="2"/>
    <x v="4"/>
    <n v="171.17"/>
    <n v="4"/>
    <x v="6783"/>
    <n v="513.51"/>
    <n v="42.792499999999997"/>
    <n v="75"/>
  </r>
  <r>
    <n v="7879"/>
    <s v="16/03/2024"/>
    <s v="C303"/>
    <x v="1"/>
    <n v="37"/>
    <x v="2"/>
    <x v="3"/>
    <x v="3"/>
    <x v="13"/>
    <n v="964.45"/>
    <n v="2"/>
    <x v="6784"/>
    <n v="964.45"/>
    <n v="482.22500000000002"/>
    <n v="50"/>
  </r>
  <r>
    <n v="7880"/>
    <s v="16/08/2024"/>
    <s v="C506"/>
    <x v="1"/>
    <n v="48"/>
    <x v="2"/>
    <x v="3"/>
    <x v="3"/>
    <x v="5"/>
    <n v="560.12"/>
    <n v="2"/>
    <x v="6785"/>
    <n v="560.12"/>
    <n v="280.06"/>
    <n v="50"/>
  </r>
  <r>
    <n v="7881"/>
    <s v="15/03/2024"/>
    <s v="C524"/>
    <x v="0"/>
    <n v="40"/>
    <x v="2"/>
    <x v="1"/>
    <x v="4"/>
    <x v="7"/>
    <n v="530.21"/>
    <n v="3"/>
    <x v="6786"/>
    <n v="1060.42"/>
    <n v="176.73666666666668"/>
    <n v="66.666666666666657"/>
  </r>
  <r>
    <n v="7882"/>
    <s v="22/07/2024"/>
    <s v="C383"/>
    <x v="1"/>
    <n v="30"/>
    <x v="2"/>
    <x v="0"/>
    <x v="0"/>
    <x v="10"/>
    <n v="849.75"/>
    <n v="3"/>
    <x v="6787"/>
    <n v="1699.5"/>
    <n v="283.25"/>
    <n v="66.666666666666657"/>
  </r>
  <r>
    <n v="7883"/>
    <s v="23/12/2024"/>
    <s v="C471"/>
    <x v="0"/>
    <n v="34"/>
    <x v="2"/>
    <x v="3"/>
    <x v="0"/>
    <x v="0"/>
    <n v="644.01"/>
    <n v="1"/>
    <x v="6788"/>
    <n v="0"/>
    <n v="644.01"/>
    <n v="0"/>
  </r>
  <r>
    <n v="7884"/>
    <s v="08/04/2024"/>
    <s v="C536"/>
    <x v="0"/>
    <n v="21"/>
    <x v="1"/>
    <x v="2"/>
    <x v="3"/>
    <x v="5"/>
    <n v="83.73"/>
    <n v="5"/>
    <x v="6789"/>
    <n v="334.91999999999996"/>
    <n v="16.746000000000002"/>
    <n v="80"/>
  </r>
  <r>
    <n v="7885"/>
    <s v="22/04/2024"/>
    <s v="C433"/>
    <x v="0"/>
    <n v="31"/>
    <x v="2"/>
    <x v="1"/>
    <x v="2"/>
    <x v="3"/>
    <n v="511.52"/>
    <n v="5"/>
    <x v="6790"/>
    <n v="2046.08"/>
    <n v="102.304"/>
    <n v="80"/>
  </r>
  <r>
    <n v="7886"/>
    <s v="19/06/2024"/>
    <s v="C119"/>
    <x v="0"/>
    <n v="37"/>
    <x v="2"/>
    <x v="1"/>
    <x v="2"/>
    <x v="12"/>
    <n v="782.79"/>
    <n v="5"/>
    <x v="6791"/>
    <n v="3131.16"/>
    <n v="156.55799999999999"/>
    <n v="80"/>
  </r>
  <r>
    <n v="7887"/>
    <s v="27/11/2024"/>
    <s v="C905"/>
    <x v="0"/>
    <n v="30"/>
    <x v="2"/>
    <x v="2"/>
    <x v="4"/>
    <x v="7"/>
    <n v="702.98"/>
    <n v="1"/>
    <x v="6792"/>
    <n v="0"/>
    <n v="702.98"/>
    <n v="0"/>
  </r>
  <r>
    <n v="7888"/>
    <s v="18/12/2024"/>
    <s v="C740"/>
    <x v="0"/>
    <n v="20"/>
    <x v="1"/>
    <x v="0"/>
    <x v="3"/>
    <x v="14"/>
    <n v="971.06"/>
    <n v="4"/>
    <x v="6793"/>
    <n v="2913.18"/>
    <n v="242.76499999999999"/>
    <n v="75"/>
  </r>
  <r>
    <n v="7889"/>
    <s v="16/03/2024"/>
    <s v="C377"/>
    <x v="1"/>
    <n v="43"/>
    <x v="2"/>
    <x v="0"/>
    <x v="3"/>
    <x v="15"/>
    <n v="34.67"/>
    <n v="5"/>
    <x v="6794"/>
    <n v="138.68"/>
    <n v="6.9340000000000002"/>
    <n v="80"/>
  </r>
  <r>
    <n v="7890"/>
    <s v="28/02/2024"/>
    <s v="C927"/>
    <x v="1"/>
    <n v="43"/>
    <x v="2"/>
    <x v="2"/>
    <x v="0"/>
    <x v="10"/>
    <n v="268.61"/>
    <n v="5"/>
    <x v="6795"/>
    <n v="1074.44"/>
    <n v="53.722000000000001"/>
    <n v="80"/>
  </r>
  <r>
    <n v="7891"/>
    <s v="01/05/2024"/>
    <s v="C973"/>
    <x v="1"/>
    <n v="35"/>
    <x v="2"/>
    <x v="2"/>
    <x v="4"/>
    <x v="7"/>
    <n v="553.66"/>
    <n v="2"/>
    <x v="6796"/>
    <n v="553.66"/>
    <n v="276.83"/>
    <n v="50"/>
  </r>
  <r>
    <n v="7892"/>
    <s v="13/05/2024"/>
    <s v="C272"/>
    <x v="1"/>
    <n v="49"/>
    <x v="2"/>
    <x v="1"/>
    <x v="1"/>
    <x v="2"/>
    <n v="623.29"/>
    <n v="2"/>
    <x v="6797"/>
    <n v="623.29"/>
    <n v="311.64499999999998"/>
    <n v="50"/>
  </r>
  <r>
    <n v="7893"/>
    <s v="25/01/2024"/>
    <s v="C357"/>
    <x v="0"/>
    <n v="31"/>
    <x v="2"/>
    <x v="2"/>
    <x v="2"/>
    <x v="4"/>
    <n v="281.61"/>
    <n v="4"/>
    <x v="6798"/>
    <n v="844.83"/>
    <n v="70.402500000000003"/>
    <n v="75"/>
  </r>
  <r>
    <n v="7894"/>
    <s v="25/05/2024"/>
    <s v="C554"/>
    <x v="1"/>
    <n v="64"/>
    <x v="0"/>
    <x v="0"/>
    <x v="2"/>
    <x v="12"/>
    <n v="828.53"/>
    <n v="3"/>
    <x v="6799"/>
    <n v="1657.0600000000002"/>
    <n v="276.17666666666668"/>
    <n v="66.666666666666671"/>
  </r>
  <r>
    <n v="7895"/>
    <s v="20/04/2024"/>
    <s v="C575"/>
    <x v="1"/>
    <n v="20"/>
    <x v="1"/>
    <x v="0"/>
    <x v="3"/>
    <x v="13"/>
    <n v="172.7"/>
    <n v="1"/>
    <x v="6800"/>
    <n v="0"/>
    <n v="172.7"/>
    <n v="0"/>
  </r>
  <r>
    <n v="7896"/>
    <s v="29/02/2024"/>
    <s v="C316"/>
    <x v="1"/>
    <n v="18"/>
    <x v="3"/>
    <x v="0"/>
    <x v="4"/>
    <x v="16"/>
    <n v="10.84"/>
    <n v="5"/>
    <x v="6801"/>
    <n v="43.36"/>
    <n v="2.1680000000000001"/>
    <n v="80"/>
  </r>
  <r>
    <n v="7897"/>
    <s v="10/06/2024"/>
    <s v="C409"/>
    <x v="0"/>
    <n v="43"/>
    <x v="2"/>
    <x v="0"/>
    <x v="1"/>
    <x v="11"/>
    <n v="952.87"/>
    <n v="1"/>
    <x v="6802"/>
    <n v="0"/>
    <n v="952.87"/>
    <n v="0"/>
  </r>
  <r>
    <n v="7898"/>
    <s v="27/03/2024"/>
    <s v="C391"/>
    <x v="1"/>
    <n v="41"/>
    <x v="2"/>
    <x v="0"/>
    <x v="2"/>
    <x v="4"/>
    <n v="397.64"/>
    <n v="2"/>
    <x v="6803"/>
    <n v="397.64"/>
    <n v="198.82"/>
    <n v="50"/>
  </r>
  <r>
    <n v="7899"/>
    <s v="04/12/2024"/>
    <s v="C594"/>
    <x v="0"/>
    <n v="52"/>
    <x v="0"/>
    <x v="1"/>
    <x v="4"/>
    <x v="17"/>
    <n v="957.91"/>
    <n v="1"/>
    <x v="6804"/>
    <n v="0"/>
    <n v="957.91"/>
    <n v="0"/>
  </r>
  <r>
    <n v="7900"/>
    <s v="20/04/2024"/>
    <s v="C656"/>
    <x v="1"/>
    <n v="31"/>
    <x v="2"/>
    <x v="2"/>
    <x v="1"/>
    <x v="2"/>
    <n v="285.14999999999998"/>
    <n v="2"/>
    <x v="6805"/>
    <n v="285.14999999999998"/>
    <n v="142.57499999999999"/>
    <n v="50"/>
  </r>
  <r>
    <n v="7901"/>
    <s v="30/05/2024"/>
    <s v="C203"/>
    <x v="0"/>
    <n v="20"/>
    <x v="1"/>
    <x v="2"/>
    <x v="3"/>
    <x v="14"/>
    <n v="72.81"/>
    <n v="1"/>
    <x v="6806"/>
    <n v="0"/>
    <n v="72.81"/>
    <n v="0"/>
  </r>
  <r>
    <n v="7902"/>
    <s v="13/05/2024"/>
    <s v="C387"/>
    <x v="0"/>
    <n v="30"/>
    <x v="2"/>
    <x v="3"/>
    <x v="0"/>
    <x v="6"/>
    <n v="774.79"/>
    <n v="2"/>
    <x v="6807"/>
    <n v="774.79"/>
    <n v="387.39499999999998"/>
    <n v="50"/>
  </r>
  <r>
    <n v="7903"/>
    <s v="20/03/2024"/>
    <s v="C514"/>
    <x v="1"/>
    <n v="64"/>
    <x v="0"/>
    <x v="1"/>
    <x v="2"/>
    <x v="9"/>
    <n v="837.46"/>
    <n v="1"/>
    <x v="6808"/>
    <n v="0"/>
    <n v="837.46"/>
    <n v="0"/>
  </r>
  <r>
    <n v="7904"/>
    <s v="21/03/2024"/>
    <s v="C183"/>
    <x v="0"/>
    <n v="31"/>
    <x v="2"/>
    <x v="1"/>
    <x v="2"/>
    <x v="12"/>
    <n v="497.17"/>
    <n v="5"/>
    <x v="6809"/>
    <n v="1988.6799999999998"/>
    <n v="99.433999999999997"/>
    <n v="80"/>
  </r>
  <r>
    <n v="7905"/>
    <s v="20/01/2024"/>
    <s v="C176"/>
    <x v="0"/>
    <n v="38"/>
    <x v="2"/>
    <x v="1"/>
    <x v="1"/>
    <x v="1"/>
    <n v="83.11"/>
    <n v="5"/>
    <x v="6810"/>
    <n v="332.44"/>
    <n v="16.622"/>
    <n v="80"/>
  </r>
  <r>
    <n v="7906"/>
    <s v="28/12/2024"/>
    <s v="C724"/>
    <x v="1"/>
    <n v="43"/>
    <x v="2"/>
    <x v="1"/>
    <x v="0"/>
    <x v="8"/>
    <n v="657.59"/>
    <n v="4"/>
    <x v="6811"/>
    <n v="1972.77"/>
    <n v="164.39750000000001"/>
    <n v="75"/>
  </r>
  <r>
    <n v="7907"/>
    <s v="09/12/2024"/>
    <s v="C596"/>
    <x v="1"/>
    <n v="20"/>
    <x v="1"/>
    <x v="1"/>
    <x v="4"/>
    <x v="18"/>
    <n v="190.32"/>
    <n v="1"/>
    <x v="6812"/>
    <n v="0"/>
    <n v="190.32"/>
    <n v="0"/>
  </r>
  <r>
    <n v="7908"/>
    <s v="19/06/2024"/>
    <s v="C836"/>
    <x v="1"/>
    <n v="57"/>
    <x v="0"/>
    <x v="0"/>
    <x v="3"/>
    <x v="14"/>
    <n v="850.89"/>
    <n v="3"/>
    <x v="6813"/>
    <n v="1701.7800000000002"/>
    <n v="283.63"/>
    <n v="66.666666666666671"/>
  </r>
  <r>
    <n v="7909"/>
    <s v="23/07/2024"/>
    <s v="C846"/>
    <x v="0"/>
    <n v="21"/>
    <x v="1"/>
    <x v="3"/>
    <x v="4"/>
    <x v="17"/>
    <n v="281.27999999999997"/>
    <n v="4"/>
    <x v="2804"/>
    <n v="843.83999999999992"/>
    <n v="70.319999999999993"/>
    <n v="75"/>
  </r>
  <r>
    <n v="7910"/>
    <s v="18/10/2024"/>
    <s v="C471"/>
    <x v="0"/>
    <n v="53"/>
    <x v="0"/>
    <x v="0"/>
    <x v="1"/>
    <x v="1"/>
    <n v="849.23"/>
    <n v="1"/>
    <x v="6814"/>
    <n v="0"/>
    <n v="849.23"/>
    <n v="0"/>
  </r>
  <r>
    <n v="7911"/>
    <s v="31/03/2024"/>
    <s v="C484"/>
    <x v="0"/>
    <n v="60"/>
    <x v="0"/>
    <x v="3"/>
    <x v="2"/>
    <x v="4"/>
    <n v="432.66"/>
    <n v="3"/>
    <x v="6815"/>
    <n v="865.31999999999994"/>
    <n v="144.22"/>
    <n v="66.666666666666657"/>
  </r>
  <r>
    <n v="7912"/>
    <s v="30/05/2024"/>
    <s v="C591"/>
    <x v="1"/>
    <n v="18"/>
    <x v="3"/>
    <x v="1"/>
    <x v="2"/>
    <x v="12"/>
    <n v="600.52"/>
    <n v="5"/>
    <x v="6816"/>
    <n v="2402.08"/>
    <n v="120.104"/>
    <n v="80"/>
  </r>
  <r>
    <n v="7913"/>
    <s v="16/07/2024"/>
    <s v="C151"/>
    <x v="0"/>
    <n v="57"/>
    <x v="0"/>
    <x v="1"/>
    <x v="4"/>
    <x v="18"/>
    <n v="791.67"/>
    <n v="5"/>
    <x v="2843"/>
    <n v="3166.68"/>
    <n v="158.334"/>
    <n v="80"/>
  </r>
  <r>
    <n v="7914"/>
    <s v="19/10/2024"/>
    <s v="C164"/>
    <x v="0"/>
    <n v="64"/>
    <x v="0"/>
    <x v="2"/>
    <x v="3"/>
    <x v="5"/>
    <n v="50.03"/>
    <n v="5"/>
    <x v="6817"/>
    <n v="200.12"/>
    <n v="10.006"/>
    <n v="80"/>
  </r>
  <r>
    <n v="7915"/>
    <s v="25/09/2024"/>
    <s v="C265"/>
    <x v="0"/>
    <n v="50"/>
    <x v="0"/>
    <x v="1"/>
    <x v="1"/>
    <x v="19"/>
    <n v="822.95"/>
    <n v="3"/>
    <x v="6818"/>
    <n v="1645.8999999999999"/>
    <n v="274.31666666666666"/>
    <n v="66.666666666666657"/>
  </r>
  <r>
    <n v="7916"/>
    <s v="17/10/2024"/>
    <s v="C502"/>
    <x v="0"/>
    <n v="24"/>
    <x v="1"/>
    <x v="1"/>
    <x v="3"/>
    <x v="15"/>
    <n v="147.26"/>
    <n v="2"/>
    <x v="6819"/>
    <n v="147.26"/>
    <n v="73.63"/>
    <n v="50"/>
  </r>
  <r>
    <n v="7917"/>
    <s v="19/10/2024"/>
    <s v="C123"/>
    <x v="0"/>
    <n v="28"/>
    <x v="1"/>
    <x v="1"/>
    <x v="1"/>
    <x v="1"/>
    <n v="364.83"/>
    <n v="1"/>
    <x v="6820"/>
    <n v="0"/>
    <n v="364.83"/>
    <n v="0"/>
  </r>
  <r>
    <n v="7918"/>
    <s v="17/07/2024"/>
    <s v="C920"/>
    <x v="0"/>
    <n v="44"/>
    <x v="2"/>
    <x v="1"/>
    <x v="3"/>
    <x v="13"/>
    <n v="478.05"/>
    <n v="4"/>
    <x v="6821"/>
    <n v="1434.15"/>
    <n v="119.5125"/>
    <n v="75"/>
  </r>
  <r>
    <n v="7919"/>
    <s v="01/09/2024"/>
    <s v="C611"/>
    <x v="0"/>
    <n v="31"/>
    <x v="2"/>
    <x v="1"/>
    <x v="4"/>
    <x v="16"/>
    <n v="896.47"/>
    <n v="4"/>
    <x v="6822"/>
    <n v="2689.41"/>
    <n v="224.11750000000001"/>
    <n v="74.999999999999986"/>
  </r>
  <r>
    <n v="7920"/>
    <s v="01/08/2024"/>
    <s v="C130"/>
    <x v="1"/>
    <n v="39"/>
    <x v="2"/>
    <x v="3"/>
    <x v="0"/>
    <x v="6"/>
    <n v="32.22"/>
    <n v="5"/>
    <x v="6823"/>
    <n v="128.88"/>
    <n v="6.444"/>
    <n v="80"/>
  </r>
  <r>
    <n v="7921"/>
    <s v="25/03/2024"/>
    <s v="C156"/>
    <x v="1"/>
    <n v="33"/>
    <x v="2"/>
    <x v="2"/>
    <x v="1"/>
    <x v="11"/>
    <n v="563.61"/>
    <n v="2"/>
    <x v="6824"/>
    <n v="563.61"/>
    <n v="281.80500000000001"/>
    <n v="50"/>
  </r>
  <r>
    <n v="7922"/>
    <s v="12/03/2024"/>
    <s v="C180"/>
    <x v="1"/>
    <n v="63"/>
    <x v="0"/>
    <x v="1"/>
    <x v="4"/>
    <x v="18"/>
    <n v="646.1"/>
    <n v="1"/>
    <x v="6825"/>
    <n v="0"/>
    <n v="646.1"/>
    <n v="0"/>
  </r>
  <r>
    <n v="7923"/>
    <s v="26/02/2024"/>
    <s v="C996"/>
    <x v="0"/>
    <n v="29"/>
    <x v="1"/>
    <x v="1"/>
    <x v="2"/>
    <x v="12"/>
    <n v="323.42"/>
    <n v="1"/>
    <x v="6826"/>
    <n v="0"/>
    <n v="323.42"/>
    <n v="0"/>
  </r>
  <r>
    <n v="7924"/>
    <s v="29/08/2024"/>
    <s v="C271"/>
    <x v="0"/>
    <n v="63"/>
    <x v="0"/>
    <x v="1"/>
    <x v="2"/>
    <x v="4"/>
    <n v="297.58"/>
    <n v="4"/>
    <x v="6827"/>
    <n v="892.74"/>
    <n v="74.394999999999996"/>
    <n v="75"/>
  </r>
  <r>
    <n v="7925"/>
    <s v="12/07/2024"/>
    <s v="C736"/>
    <x v="1"/>
    <n v="27"/>
    <x v="1"/>
    <x v="3"/>
    <x v="3"/>
    <x v="13"/>
    <n v="495.56"/>
    <n v="4"/>
    <x v="6828"/>
    <n v="1486.68"/>
    <n v="123.89"/>
    <n v="75"/>
  </r>
  <r>
    <n v="7926"/>
    <s v="23/12/2024"/>
    <s v="C824"/>
    <x v="0"/>
    <n v="41"/>
    <x v="2"/>
    <x v="3"/>
    <x v="2"/>
    <x v="4"/>
    <n v="195.23"/>
    <n v="4"/>
    <x v="6829"/>
    <n v="585.68999999999994"/>
    <n v="48.807499999999997"/>
    <n v="75"/>
  </r>
  <r>
    <n v="7927"/>
    <s v="29/01/2024"/>
    <s v="C743"/>
    <x v="1"/>
    <n v="63"/>
    <x v="0"/>
    <x v="2"/>
    <x v="0"/>
    <x v="10"/>
    <n v="473.44"/>
    <n v="1"/>
    <x v="6830"/>
    <n v="0"/>
    <n v="473.44"/>
    <n v="0"/>
  </r>
  <r>
    <n v="7928"/>
    <s v="28/11/2024"/>
    <s v="C758"/>
    <x v="0"/>
    <n v="35"/>
    <x v="2"/>
    <x v="1"/>
    <x v="1"/>
    <x v="1"/>
    <n v="767.38"/>
    <n v="4"/>
    <x v="6831"/>
    <n v="2302.14"/>
    <n v="191.845"/>
    <n v="75"/>
  </r>
  <r>
    <n v="7929"/>
    <s v="24/02/2024"/>
    <s v="C857"/>
    <x v="0"/>
    <n v="39"/>
    <x v="2"/>
    <x v="2"/>
    <x v="3"/>
    <x v="14"/>
    <n v="846.94"/>
    <n v="1"/>
    <x v="6832"/>
    <n v="0"/>
    <n v="846.94"/>
    <n v="0"/>
  </r>
  <r>
    <n v="7930"/>
    <s v="07/12/2024"/>
    <s v="C265"/>
    <x v="1"/>
    <n v="26"/>
    <x v="1"/>
    <x v="0"/>
    <x v="1"/>
    <x v="1"/>
    <n v="391.31"/>
    <n v="5"/>
    <x v="6833"/>
    <n v="1565.24"/>
    <n v="78.262"/>
    <n v="80"/>
  </r>
  <r>
    <n v="7931"/>
    <s v="01/01/2024"/>
    <s v="C757"/>
    <x v="1"/>
    <n v="34"/>
    <x v="2"/>
    <x v="3"/>
    <x v="1"/>
    <x v="11"/>
    <n v="621.13"/>
    <n v="2"/>
    <x v="6834"/>
    <n v="621.13"/>
    <n v="310.565"/>
    <n v="50"/>
  </r>
  <r>
    <n v="7932"/>
    <s v="16/10/2024"/>
    <s v="C502"/>
    <x v="1"/>
    <n v="55"/>
    <x v="0"/>
    <x v="1"/>
    <x v="4"/>
    <x v="16"/>
    <n v="10.02"/>
    <n v="4"/>
    <x v="6835"/>
    <n v="30.06"/>
    <n v="2.5049999999999999"/>
    <n v="75"/>
  </r>
  <r>
    <n v="7933"/>
    <s v="03/09/2024"/>
    <s v="C752"/>
    <x v="1"/>
    <n v="57"/>
    <x v="0"/>
    <x v="3"/>
    <x v="2"/>
    <x v="3"/>
    <n v="554.85"/>
    <n v="1"/>
    <x v="6836"/>
    <n v="0"/>
    <n v="554.85"/>
    <n v="0"/>
  </r>
  <r>
    <n v="7934"/>
    <s v="30/05/2024"/>
    <s v="C275"/>
    <x v="1"/>
    <n v="30"/>
    <x v="2"/>
    <x v="2"/>
    <x v="1"/>
    <x v="1"/>
    <n v="975.48"/>
    <n v="5"/>
    <x v="6837"/>
    <n v="3901.9199999999996"/>
    <n v="195.096"/>
    <n v="80"/>
  </r>
  <r>
    <n v="7935"/>
    <s v="24/05/2024"/>
    <s v="C200"/>
    <x v="0"/>
    <n v="54"/>
    <x v="0"/>
    <x v="0"/>
    <x v="0"/>
    <x v="10"/>
    <n v="319.14"/>
    <n v="3"/>
    <x v="6838"/>
    <n v="638.28"/>
    <n v="106.38"/>
    <n v="66.666666666666657"/>
  </r>
  <r>
    <n v="7936"/>
    <s v="28/12/2024"/>
    <s v="C367"/>
    <x v="0"/>
    <n v="23"/>
    <x v="1"/>
    <x v="1"/>
    <x v="0"/>
    <x v="10"/>
    <n v="598.83000000000004"/>
    <n v="5"/>
    <x v="6839"/>
    <n v="2395.3200000000002"/>
    <n v="119.76600000000001"/>
    <n v="80"/>
  </r>
  <r>
    <n v="7937"/>
    <s v="21/10/2024"/>
    <s v="C125"/>
    <x v="0"/>
    <n v="38"/>
    <x v="2"/>
    <x v="3"/>
    <x v="2"/>
    <x v="9"/>
    <n v="764.66"/>
    <n v="2"/>
    <x v="6840"/>
    <n v="764.66"/>
    <n v="382.33"/>
    <n v="50"/>
  </r>
  <r>
    <n v="7938"/>
    <s v="16/12/2024"/>
    <s v="C890"/>
    <x v="1"/>
    <n v="53"/>
    <x v="0"/>
    <x v="0"/>
    <x v="2"/>
    <x v="9"/>
    <n v="612.84"/>
    <n v="5"/>
    <x v="6841"/>
    <n v="2451.3599999999997"/>
    <n v="122.56800000000001"/>
    <n v="80"/>
  </r>
  <r>
    <n v="7939"/>
    <s v="06/06/2024"/>
    <s v="C526"/>
    <x v="1"/>
    <n v="24"/>
    <x v="1"/>
    <x v="2"/>
    <x v="3"/>
    <x v="13"/>
    <n v="424.31"/>
    <n v="4"/>
    <x v="6842"/>
    <n v="1272.93"/>
    <n v="106.0775"/>
    <n v="75"/>
  </r>
  <r>
    <n v="7940"/>
    <s v="27/08/2024"/>
    <s v="C959"/>
    <x v="1"/>
    <n v="53"/>
    <x v="0"/>
    <x v="2"/>
    <x v="3"/>
    <x v="13"/>
    <n v="161.05000000000001"/>
    <n v="4"/>
    <x v="6843"/>
    <n v="483.15000000000003"/>
    <n v="40.262500000000003"/>
    <n v="75"/>
  </r>
  <r>
    <n v="7941"/>
    <s v="30/01/2024"/>
    <s v="C264"/>
    <x v="1"/>
    <n v="42"/>
    <x v="2"/>
    <x v="3"/>
    <x v="3"/>
    <x v="14"/>
    <n v="469.06"/>
    <n v="3"/>
    <x v="6844"/>
    <n v="938.12000000000012"/>
    <n v="156.35333333333332"/>
    <n v="66.666666666666671"/>
  </r>
  <r>
    <n v="7942"/>
    <s v="03/02/2024"/>
    <s v="C833"/>
    <x v="1"/>
    <n v="28"/>
    <x v="1"/>
    <x v="3"/>
    <x v="2"/>
    <x v="9"/>
    <n v="301.83999999999997"/>
    <n v="1"/>
    <x v="6845"/>
    <n v="0"/>
    <n v="301.83999999999997"/>
    <n v="0"/>
  </r>
  <r>
    <n v="7943"/>
    <s v="30/05/2024"/>
    <s v="C207"/>
    <x v="1"/>
    <n v="61"/>
    <x v="0"/>
    <x v="1"/>
    <x v="1"/>
    <x v="19"/>
    <n v="698.96"/>
    <n v="5"/>
    <x v="6292"/>
    <n v="2795.84"/>
    <n v="139.792"/>
    <n v="80"/>
  </r>
  <r>
    <n v="7944"/>
    <s v="13/12/2024"/>
    <s v="C644"/>
    <x v="0"/>
    <n v="31"/>
    <x v="2"/>
    <x v="2"/>
    <x v="4"/>
    <x v="16"/>
    <n v="447.49"/>
    <n v="3"/>
    <x v="6846"/>
    <n v="894.98"/>
    <n v="149.16333333333333"/>
    <n v="66.666666666666657"/>
  </r>
  <r>
    <n v="7945"/>
    <s v="02/01/2024"/>
    <s v="C545"/>
    <x v="0"/>
    <n v="62"/>
    <x v="0"/>
    <x v="1"/>
    <x v="3"/>
    <x v="5"/>
    <n v="851.38"/>
    <n v="4"/>
    <x v="6847"/>
    <n v="2554.14"/>
    <n v="212.845"/>
    <n v="75"/>
  </r>
  <r>
    <n v="7946"/>
    <s v="30/09/2024"/>
    <s v="C109"/>
    <x v="0"/>
    <n v="46"/>
    <x v="2"/>
    <x v="3"/>
    <x v="4"/>
    <x v="7"/>
    <n v="201.39"/>
    <n v="1"/>
    <x v="6848"/>
    <n v="0"/>
    <n v="201.39"/>
    <n v="0"/>
  </r>
  <r>
    <n v="7947"/>
    <s v="02/08/2024"/>
    <s v="C613"/>
    <x v="0"/>
    <n v="27"/>
    <x v="1"/>
    <x v="0"/>
    <x v="0"/>
    <x v="10"/>
    <n v="423.54"/>
    <n v="1"/>
    <x v="6849"/>
    <n v="0"/>
    <n v="423.54"/>
    <n v="0"/>
  </r>
  <r>
    <n v="7948"/>
    <s v="07/03/2024"/>
    <s v="C180"/>
    <x v="0"/>
    <n v="22"/>
    <x v="1"/>
    <x v="1"/>
    <x v="2"/>
    <x v="3"/>
    <n v="561.92999999999995"/>
    <n v="2"/>
    <x v="6850"/>
    <n v="561.92999999999995"/>
    <n v="280.96499999999997"/>
    <n v="50"/>
  </r>
  <r>
    <n v="7949"/>
    <s v="28/08/2024"/>
    <s v="C126"/>
    <x v="1"/>
    <n v="25"/>
    <x v="1"/>
    <x v="2"/>
    <x v="0"/>
    <x v="6"/>
    <n v="134.75"/>
    <n v="4"/>
    <x v="2032"/>
    <n v="404.25"/>
    <n v="33.6875"/>
    <n v="75"/>
  </r>
  <r>
    <n v="7950"/>
    <s v="03/06/2024"/>
    <s v="C633"/>
    <x v="1"/>
    <n v="63"/>
    <x v="0"/>
    <x v="3"/>
    <x v="3"/>
    <x v="14"/>
    <n v="592.03"/>
    <n v="1"/>
    <x v="6851"/>
    <n v="0"/>
    <n v="592.03"/>
    <n v="0"/>
  </r>
  <r>
    <n v="7951"/>
    <s v="13/03/2024"/>
    <s v="C184"/>
    <x v="1"/>
    <n v="22"/>
    <x v="1"/>
    <x v="3"/>
    <x v="1"/>
    <x v="1"/>
    <n v="298.01"/>
    <n v="2"/>
    <x v="6852"/>
    <n v="298.01"/>
    <n v="149.005"/>
    <n v="50"/>
  </r>
  <r>
    <n v="7952"/>
    <s v="27/11/2024"/>
    <s v="C533"/>
    <x v="1"/>
    <n v="41"/>
    <x v="2"/>
    <x v="1"/>
    <x v="3"/>
    <x v="14"/>
    <n v="237.24"/>
    <n v="2"/>
    <x v="5894"/>
    <n v="237.24"/>
    <n v="118.62"/>
    <n v="50"/>
  </r>
  <r>
    <n v="7953"/>
    <s v="21/05/2024"/>
    <s v="C585"/>
    <x v="1"/>
    <n v="57"/>
    <x v="0"/>
    <x v="1"/>
    <x v="4"/>
    <x v="17"/>
    <n v="150.49"/>
    <n v="4"/>
    <x v="6853"/>
    <n v="451.47"/>
    <n v="37.622500000000002"/>
    <n v="75"/>
  </r>
  <r>
    <n v="7954"/>
    <s v="21/08/2024"/>
    <s v="C460"/>
    <x v="1"/>
    <n v="43"/>
    <x v="2"/>
    <x v="3"/>
    <x v="3"/>
    <x v="13"/>
    <n v="356.38"/>
    <n v="1"/>
    <x v="6854"/>
    <n v="0"/>
    <n v="356.38"/>
    <n v="0"/>
  </r>
  <r>
    <n v="7955"/>
    <s v="28/10/2024"/>
    <s v="C864"/>
    <x v="0"/>
    <n v="23"/>
    <x v="1"/>
    <x v="1"/>
    <x v="1"/>
    <x v="1"/>
    <n v="929.69"/>
    <n v="1"/>
    <x v="6855"/>
    <n v="0"/>
    <n v="929.69"/>
    <n v="0"/>
  </r>
  <r>
    <n v="7956"/>
    <s v="27/12/2024"/>
    <s v="C105"/>
    <x v="1"/>
    <n v="33"/>
    <x v="2"/>
    <x v="3"/>
    <x v="1"/>
    <x v="19"/>
    <n v="40.700000000000003"/>
    <n v="5"/>
    <x v="6856"/>
    <n v="162.80000000000001"/>
    <n v="8.14"/>
    <n v="80"/>
  </r>
  <r>
    <n v="7957"/>
    <s v="17/10/2024"/>
    <s v="C497"/>
    <x v="1"/>
    <n v="53"/>
    <x v="0"/>
    <x v="2"/>
    <x v="2"/>
    <x v="4"/>
    <n v="853.63"/>
    <n v="1"/>
    <x v="6857"/>
    <n v="0"/>
    <n v="853.63"/>
    <n v="0"/>
  </r>
  <r>
    <n v="7958"/>
    <s v="21/07/2024"/>
    <s v="C814"/>
    <x v="1"/>
    <n v="29"/>
    <x v="1"/>
    <x v="0"/>
    <x v="2"/>
    <x v="9"/>
    <n v="403.39"/>
    <n v="2"/>
    <x v="6858"/>
    <n v="403.39"/>
    <n v="201.69499999999999"/>
    <n v="50"/>
  </r>
  <r>
    <n v="7959"/>
    <s v="19/06/2024"/>
    <s v="C269"/>
    <x v="1"/>
    <n v="28"/>
    <x v="1"/>
    <x v="1"/>
    <x v="1"/>
    <x v="19"/>
    <n v="565.99"/>
    <n v="3"/>
    <x v="6859"/>
    <n v="1131.98"/>
    <n v="188.66333333333333"/>
    <n v="66.666666666666657"/>
  </r>
  <r>
    <n v="7960"/>
    <s v="22/07/2024"/>
    <s v="C987"/>
    <x v="0"/>
    <n v="20"/>
    <x v="1"/>
    <x v="2"/>
    <x v="1"/>
    <x v="19"/>
    <n v="517.67999999999995"/>
    <n v="4"/>
    <x v="6860"/>
    <n v="1553.04"/>
    <n v="129.41999999999999"/>
    <n v="75"/>
  </r>
  <r>
    <n v="7961"/>
    <s v="03/03/2024"/>
    <s v="C996"/>
    <x v="0"/>
    <n v="61"/>
    <x v="0"/>
    <x v="2"/>
    <x v="4"/>
    <x v="17"/>
    <n v="926.48"/>
    <n v="3"/>
    <x v="6861"/>
    <n v="1852.96"/>
    <n v="308.82666666666665"/>
    <n v="66.666666666666657"/>
  </r>
  <r>
    <n v="7962"/>
    <s v="07/09/2024"/>
    <s v="C139"/>
    <x v="1"/>
    <n v="54"/>
    <x v="0"/>
    <x v="1"/>
    <x v="3"/>
    <x v="5"/>
    <n v="772.43"/>
    <n v="1"/>
    <x v="6862"/>
    <n v="0"/>
    <n v="772.43"/>
    <n v="0"/>
  </r>
  <r>
    <n v="7963"/>
    <s v="08/05/2024"/>
    <s v="C783"/>
    <x v="0"/>
    <n v="23"/>
    <x v="1"/>
    <x v="2"/>
    <x v="2"/>
    <x v="3"/>
    <n v="984.98"/>
    <n v="2"/>
    <x v="6863"/>
    <n v="984.98"/>
    <n v="492.49"/>
    <n v="50"/>
  </r>
  <r>
    <n v="7964"/>
    <s v="14/12/2024"/>
    <s v="C103"/>
    <x v="0"/>
    <n v="36"/>
    <x v="2"/>
    <x v="3"/>
    <x v="4"/>
    <x v="7"/>
    <n v="796.49"/>
    <n v="3"/>
    <x v="6864"/>
    <n v="1592.9799999999998"/>
    <n v="265.49666666666667"/>
    <n v="66.666666666666657"/>
  </r>
  <r>
    <n v="7965"/>
    <s v="31/07/2024"/>
    <s v="C780"/>
    <x v="1"/>
    <n v="35"/>
    <x v="2"/>
    <x v="1"/>
    <x v="3"/>
    <x v="14"/>
    <n v="302.93"/>
    <n v="4"/>
    <x v="6865"/>
    <n v="908.79"/>
    <n v="75.732500000000002"/>
    <n v="75"/>
  </r>
  <r>
    <n v="7966"/>
    <s v="04/02/2024"/>
    <s v="C311"/>
    <x v="1"/>
    <n v="33"/>
    <x v="2"/>
    <x v="0"/>
    <x v="2"/>
    <x v="3"/>
    <n v="963.25"/>
    <n v="5"/>
    <x v="6866"/>
    <n v="3853"/>
    <n v="192.65"/>
    <n v="80"/>
  </r>
  <r>
    <n v="7967"/>
    <s v="15/05/2024"/>
    <s v="C603"/>
    <x v="1"/>
    <n v="40"/>
    <x v="2"/>
    <x v="3"/>
    <x v="4"/>
    <x v="17"/>
    <n v="983.73"/>
    <n v="3"/>
    <x v="6867"/>
    <n v="1967.46"/>
    <n v="327.91"/>
    <n v="66.666666666666657"/>
  </r>
  <r>
    <n v="7968"/>
    <s v="06/02/2024"/>
    <s v="C296"/>
    <x v="1"/>
    <n v="60"/>
    <x v="0"/>
    <x v="2"/>
    <x v="0"/>
    <x v="10"/>
    <n v="131.86000000000001"/>
    <n v="5"/>
    <x v="6868"/>
    <n v="527.43999999999994"/>
    <n v="26.372000000000003"/>
    <n v="80"/>
  </r>
  <r>
    <n v="7969"/>
    <s v="13/08/2024"/>
    <s v="C484"/>
    <x v="1"/>
    <n v="54"/>
    <x v="0"/>
    <x v="2"/>
    <x v="0"/>
    <x v="0"/>
    <n v="902.03"/>
    <n v="1"/>
    <x v="6869"/>
    <n v="0"/>
    <n v="902.03"/>
    <n v="0"/>
  </r>
  <r>
    <n v="7970"/>
    <s v="25/02/2024"/>
    <s v="C613"/>
    <x v="0"/>
    <n v="26"/>
    <x v="1"/>
    <x v="0"/>
    <x v="2"/>
    <x v="9"/>
    <n v="667.56"/>
    <n v="1"/>
    <x v="6870"/>
    <n v="0"/>
    <n v="667.56"/>
    <n v="0"/>
  </r>
  <r>
    <n v="7971"/>
    <s v="30/05/2024"/>
    <s v="C379"/>
    <x v="1"/>
    <n v="20"/>
    <x v="1"/>
    <x v="0"/>
    <x v="4"/>
    <x v="7"/>
    <n v="922.77"/>
    <n v="4"/>
    <x v="6871"/>
    <n v="2768.31"/>
    <n v="230.6925"/>
    <n v="75"/>
  </r>
  <r>
    <n v="7972"/>
    <s v="17/04/2024"/>
    <s v="C587"/>
    <x v="1"/>
    <n v="25"/>
    <x v="1"/>
    <x v="2"/>
    <x v="3"/>
    <x v="14"/>
    <n v="916.58"/>
    <n v="5"/>
    <x v="6872"/>
    <n v="3666.3199999999997"/>
    <n v="183.316"/>
    <n v="80"/>
  </r>
  <r>
    <n v="7973"/>
    <s v="06/11/2024"/>
    <s v="C643"/>
    <x v="1"/>
    <n v="55"/>
    <x v="0"/>
    <x v="0"/>
    <x v="3"/>
    <x v="13"/>
    <n v="892.46"/>
    <n v="5"/>
    <x v="6873"/>
    <n v="3569.84"/>
    <n v="178.49200000000002"/>
    <n v="80"/>
  </r>
  <r>
    <n v="7974"/>
    <s v="23/02/2024"/>
    <s v="C173"/>
    <x v="0"/>
    <n v="21"/>
    <x v="1"/>
    <x v="0"/>
    <x v="4"/>
    <x v="7"/>
    <n v="886.42"/>
    <n v="4"/>
    <x v="6874"/>
    <n v="2659.2599999999998"/>
    <n v="221.60499999999999"/>
    <n v="75"/>
  </r>
  <r>
    <n v="7975"/>
    <s v="08/09/2024"/>
    <s v="C815"/>
    <x v="1"/>
    <n v="29"/>
    <x v="1"/>
    <x v="2"/>
    <x v="0"/>
    <x v="10"/>
    <n v="126.47"/>
    <n v="3"/>
    <x v="6875"/>
    <n v="252.94000000000003"/>
    <n v="42.156666666666666"/>
    <n v="66.666666666666671"/>
  </r>
  <r>
    <n v="7976"/>
    <s v="22/05/2024"/>
    <s v="C993"/>
    <x v="1"/>
    <n v="61"/>
    <x v="0"/>
    <x v="3"/>
    <x v="4"/>
    <x v="16"/>
    <n v="152.08000000000001"/>
    <n v="4"/>
    <x v="6876"/>
    <n v="456.24"/>
    <n v="38.020000000000003"/>
    <n v="75"/>
  </r>
  <r>
    <n v="7977"/>
    <s v="07/01/2024"/>
    <s v="C212"/>
    <x v="1"/>
    <n v="48"/>
    <x v="2"/>
    <x v="1"/>
    <x v="0"/>
    <x v="8"/>
    <n v="126.6"/>
    <n v="1"/>
    <x v="6877"/>
    <n v="0"/>
    <n v="126.6"/>
    <n v="0"/>
  </r>
  <r>
    <n v="7978"/>
    <s v="03/01/2024"/>
    <s v="C815"/>
    <x v="0"/>
    <n v="42"/>
    <x v="2"/>
    <x v="2"/>
    <x v="0"/>
    <x v="6"/>
    <n v="100.12"/>
    <n v="5"/>
    <x v="6878"/>
    <n v="400.48"/>
    <n v="20.024000000000001"/>
    <n v="80"/>
  </r>
  <r>
    <n v="7979"/>
    <s v="11/05/2024"/>
    <s v="C711"/>
    <x v="1"/>
    <n v="33"/>
    <x v="2"/>
    <x v="0"/>
    <x v="3"/>
    <x v="5"/>
    <n v="359.75"/>
    <n v="2"/>
    <x v="6879"/>
    <n v="359.75"/>
    <n v="179.875"/>
    <n v="50"/>
  </r>
  <r>
    <n v="7980"/>
    <s v="03/05/2024"/>
    <s v="C245"/>
    <x v="1"/>
    <n v="59"/>
    <x v="0"/>
    <x v="0"/>
    <x v="2"/>
    <x v="12"/>
    <n v="687.12"/>
    <n v="2"/>
    <x v="6880"/>
    <n v="687.12"/>
    <n v="343.56"/>
    <n v="50"/>
  </r>
  <r>
    <n v="7981"/>
    <s v="04/05/2024"/>
    <s v="C577"/>
    <x v="1"/>
    <n v="31"/>
    <x v="2"/>
    <x v="3"/>
    <x v="1"/>
    <x v="2"/>
    <n v="361.15"/>
    <n v="1"/>
    <x v="4656"/>
    <n v="0"/>
    <n v="361.15"/>
    <n v="0"/>
  </r>
  <r>
    <n v="7982"/>
    <s v="22/03/2024"/>
    <s v="C763"/>
    <x v="0"/>
    <n v="30"/>
    <x v="2"/>
    <x v="2"/>
    <x v="4"/>
    <x v="17"/>
    <n v="723.1"/>
    <n v="5"/>
    <x v="6881"/>
    <n v="2892.4"/>
    <n v="144.62"/>
    <n v="80"/>
  </r>
  <r>
    <n v="7983"/>
    <s v="04/12/2024"/>
    <s v="C803"/>
    <x v="1"/>
    <n v="58"/>
    <x v="0"/>
    <x v="2"/>
    <x v="0"/>
    <x v="8"/>
    <n v="822.08"/>
    <n v="5"/>
    <x v="6882"/>
    <n v="3288.3199999999997"/>
    <n v="164.416"/>
    <n v="80"/>
  </r>
  <r>
    <n v="7984"/>
    <s v="08/05/2024"/>
    <s v="C957"/>
    <x v="1"/>
    <n v="24"/>
    <x v="1"/>
    <x v="0"/>
    <x v="4"/>
    <x v="18"/>
    <n v="669.55"/>
    <n v="4"/>
    <x v="6883"/>
    <n v="2008.6499999999999"/>
    <n v="167.38749999999999"/>
    <n v="75"/>
  </r>
  <r>
    <n v="7985"/>
    <s v="12/10/2024"/>
    <s v="C132"/>
    <x v="1"/>
    <n v="29"/>
    <x v="1"/>
    <x v="2"/>
    <x v="2"/>
    <x v="9"/>
    <n v="470.45"/>
    <n v="3"/>
    <x v="6884"/>
    <n v="940.89999999999986"/>
    <n v="156.81666666666666"/>
    <n v="66.666666666666657"/>
  </r>
  <r>
    <n v="7986"/>
    <s v="05/10/2024"/>
    <s v="C119"/>
    <x v="0"/>
    <n v="54"/>
    <x v="0"/>
    <x v="0"/>
    <x v="2"/>
    <x v="12"/>
    <n v="302.56"/>
    <n v="4"/>
    <x v="1822"/>
    <n v="907.68000000000006"/>
    <n v="75.64"/>
    <n v="75"/>
  </r>
  <r>
    <n v="7987"/>
    <s v="23/08/2024"/>
    <s v="C956"/>
    <x v="1"/>
    <n v="21"/>
    <x v="1"/>
    <x v="0"/>
    <x v="1"/>
    <x v="11"/>
    <n v="133.16"/>
    <n v="2"/>
    <x v="6885"/>
    <n v="133.16"/>
    <n v="66.58"/>
    <n v="50"/>
  </r>
  <r>
    <n v="7988"/>
    <s v="11/12/2024"/>
    <s v="C747"/>
    <x v="1"/>
    <n v="19"/>
    <x v="3"/>
    <x v="0"/>
    <x v="1"/>
    <x v="2"/>
    <n v="498.72"/>
    <n v="5"/>
    <x v="6886"/>
    <n v="1994.8799999999999"/>
    <n v="99.744"/>
    <n v="80"/>
  </r>
  <r>
    <n v="7989"/>
    <s v="08/11/2024"/>
    <s v="C528"/>
    <x v="1"/>
    <n v="52"/>
    <x v="0"/>
    <x v="1"/>
    <x v="0"/>
    <x v="8"/>
    <n v="722.4"/>
    <n v="3"/>
    <x v="6887"/>
    <n v="1444.7999999999997"/>
    <n v="240.79999999999998"/>
    <n v="66.666666666666657"/>
  </r>
  <r>
    <n v="7990"/>
    <s v="13/09/2024"/>
    <s v="C377"/>
    <x v="0"/>
    <n v="61"/>
    <x v="0"/>
    <x v="0"/>
    <x v="1"/>
    <x v="2"/>
    <n v="552.76"/>
    <n v="4"/>
    <x v="6888"/>
    <n v="1658.28"/>
    <n v="138.19"/>
    <n v="75"/>
  </r>
  <r>
    <n v="7991"/>
    <s v="19/12/2024"/>
    <s v="C284"/>
    <x v="0"/>
    <n v="20"/>
    <x v="1"/>
    <x v="3"/>
    <x v="0"/>
    <x v="6"/>
    <n v="724.27"/>
    <n v="3"/>
    <x v="6889"/>
    <n v="1448.54"/>
    <n v="241.42333333333332"/>
    <n v="66.666666666666657"/>
  </r>
  <r>
    <n v="7992"/>
    <s v="16/07/2024"/>
    <s v="C128"/>
    <x v="1"/>
    <n v="21"/>
    <x v="1"/>
    <x v="2"/>
    <x v="3"/>
    <x v="5"/>
    <n v="341.87"/>
    <n v="2"/>
    <x v="6890"/>
    <n v="341.87"/>
    <n v="170.935"/>
    <n v="50"/>
  </r>
  <r>
    <n v="7993"/>
    <s v="31/03/2024"/>
    <s v="C381"/>
    <x v="0"/>
    <n v="55"/>
    <x v="0"/>
    <x v="1"/>
    <x v="0"/>
    <x v="10"/>
    <n v="76.13"/>
    <n v="3"/>
    <x v="6891"/>
    <n v="152.26"/>
    <n v="25.376666666666665"/>
    <n v="66.666666666666657"/>
  </r>
  <r>
    <n v="7994"/>
    <s v="30/06/2024"/>
    <s v="C281"/>
    <x v="0"/>
    <n v="29"/>
    <x v="1"/>
    <x v="2"/>
    <x v="1"/>
    <x v="19"/>
    <n v="773.39"/>
    <n v="5"/>
    <x v="6892"/>
    <n v="3093.56"/>
    <n v="154.678"/>
    <n v="80"/>
  </r>
  <r>
    <n v="7995"/>
    <s v="09/09/2024"/>
    <s v="C755"/>
    <x v="0"/>
    <n v="36"/>
    <x v="2"/>
    <x v="3"/>
    <x v="4"/>
    <x v="7"/>
    <n v="227.53"/>
    <n v="3"/>
    <x v="6893"/>
    <n v="455.06000000000006"/>
    <n v="75.843333333333334"/>
    <n v="66.666666666666671"/>
  </r>
  <r>
    <n v="7996"/>
    <s v="16/10/2024"/>
    <s v="C844"/>
    <x v="1"/>
    <n v="27"/>
    <x v="1"/>
    <x v="1"/>
    <x v="1"/>
    <x v="11"/>
    <n v="620.12"/>
    <n v="3"/>
    <x v="6894"/>
    <n v="1240.2399999999998"/>
    <n v="206.70666666666668"/>
    <n v="66.666666666666657"/>
  </r>
  <r>
    <n v="7997"/>
    <s v="27/06/2024"/>
    <s v="C672"/>
    <x v="1"/>
    <n v="18"/>
    <x v="3"/>
    <x v="2"/>
    <x v="2"/>
    <x v="3"/>
    <n v="806.25"/>
    <n v="4"/>
    <x v="6895"/>
    <n v="2418.75"/>
    <n v="201.5625"/>
    <n v="75"/>
  </r>
  <r>
    <n v="7998"/>
    <s v="25/09/2024"/>
    <s v="C931"/>
    <x v="0"/>
    <n v="34"/>
    <x v="2"/>
    <x v="1"/>
    <x v="1"/>
    <x v="11"/>
    <n v="147.72"/>
    <n v="3"/>
    <x v="6896"/>
    <n v="295.44000000000005"/>
    <n v="49.24"/>
    <n v="66.666666666666671"/>
  </r>
  <r>
    <n v="7999"/>
    <s v="22/01/2024"/>
    <s v="C415"/>
    <x v="0"/>
    <n v="33"/>
    <x v="2"/>
    <x v="0"/>
    <x v="3"/>
    <x v="15"/>
    <n v="602.51"/>
    <n v="3"/>
    <x v="6897"/>
    <n v="1205.02"/>
    <n v="200.83666666666667"/>
    <n v="66.666666666666657"/>
  </r>
  <r>
    <n v="8000"/>
    <s v="05/03/2024"/>
    <s v="C511"/>
    <x v="0"/>
    <n v="26"/>
    <x v="1"/>
    <x v="0"/>
    <x v="0"/>
    <x v="6"/>
    <n v="692.48"/>
    <n v="2"/>
    <x v="6898"/>
    <n v="692.48"/>
    <n v="346.24"/>
    <n v="50"/>
  </r>
  <r>
    <n v="8001"/>
    <s v="05/05/2024"/>
    <s v="C854"/>
    <x v="1"/>
    <n v="26"/>
    <x v="1"/>
    <x v="2"/>
    <x v="2"/>
    <x v="12"/>
    <n v="749.07"/>
    <n v="3"/>
    <x v="6899"/>
    <n v="1498.1399999999999"/>
    <n v="249.69000000000003"/>
    <n v="66.666666666666657"/>
  </r>
  <r>
    <n v="8002"/>
    <s v="16/12/2024"/>
    <s v="C328"/>
    <x v="1"/>
    <n v="26"/>
    <x v="1"/>
    <x v="3"/>
    <x v="0"/>
    <x v="10"/>
    <n v="156.19"/>
    <n v="4"/>
    <x v="6900"/>
    <n v="468.57"/>
    <n v="39.047499999999999"/>
    <n v="75"/>
  </r>
  <r>
    <n v="8003"/>
    <s v="20/06/2024"/>
    <s v="C688"/>
    <x v="0"/>
    <n v="29"/>
    <x v="1"/>
    <x v="1"/>
    <x v="0"/>
    <x v="6"/>
    <n v="826.87"/>
    <n v="4"/>
    <x v="6901"/>
    <n v="2480.61"/>
    <n v="206.7175"/>
    <n v="75"/>
  </r>
  <r>
    <n v="8004"/>
    <s v="16/09/2024"/>
    <s v="C830"/>
    <x v="0"/>
    <n v="58"/>
    <x v="0"/>
    <x v="1"/>
    <x v="1"/>
    <x v="2"/>
    <n v="103.21"/>
    <n v="5"/>
    <x v="6902"/>
    <n v="412.84"/>
    <n v="20.641999999999999"/>
    <n v="80"/>
  </r>
  <r>
    <n v="8005"/>
    <s v="30/01/2024"/>
    <s v="C240"/>
    <x v="0"/>
    <n v="32"/>
    <x v="2"/>
    <x v="2"/>
    <x v="4"/>
    <x v="16"/>
    <n v="524.39"/>
    <n v="2"/>
    <x v="6903"/>
    <n v="524.39"/>
    <n v="262.19499999999999"/>
    <n v="50"/>
  </r>
  <r>
    <n v="8006"/>
    <s v="30/10/2024"/>
    <s v="C754"/>
    <x v="0"/>
    <n v="19"/>
    <x v="3"/>
    <x v="0"/>
    <x v="2"/>
    <x v="12"/>
    <n v="448.98"/>
    <n v="1"/>
    <x v="6904"/>
    <n v="0"/>
    <n v="448.98"/>
    <n v="0"/>
  </r>
  <r>
    <n v="8007"/>
    <s v="23/01/2024"/>
    <s v="C932"/>
    <x v="1"/>
    <n v="28"/>
    <x v="1"/>
    <x v="1"/>
    <x v="3"/>
    <x v="15"/>
    <n v="229.55"/>
    <n v="5"/>
    <x v="6905"/>
    <n v="918.2"/>
    <n v="45.910000000000004"/>
    <n v="80"/>
  </r>
  <r>
    <n v="8008"/>
    <s v="13/07/2024"/>
    <s v="C216"/>
    <x v="0"/>
    <n v="28"/>
    <x v="1"/>
    <x v="0"/>
    <x v="3"/>
    <x v="5"/>
    <n v="308.91000000000003"/>
    <n v="3"/>
    <x v="6906"/>
    <n v="617.81999999999994"/>
    <n v="102.97000000000001"/>
    <n v="66.666666666666657"/>
  </r>
  <r>
    <n v="8009"/>
    <s v="17/09/2024"/>
    <s v="C768"/>
    <x v="1"/>
    <n v="25"/>
    <x v="1"/>
    <x v="0"/>
    <x v="4"/>
    <x v="7"/>
    <n v="172.79"/>
    <n v="2"/>
    <x v="6907"/>
    <n v="172.79"/>
    <n v="86.394999999999996"/>
    <n v="50"/>
  </r>
  <r>
    <n v="8010"/>
    <s v="28/12/2024"/>
    <s v="C486"/>
    <x v="0"/>
    <n v="49"/>
    <x v="2"/>
    <x v="3"/>
    <x v="4"/>
    <x v="17"/>
    <n v="431.47"/>
    <n v="5"/>
    <x v="6908"/>
    <n v="1725.8799999999999"/>
    <n v="86.294000000000011"/>
    <n v="80"/>
  </r>
  <r>
    <n v="8011"/>
    <s v="20/01/2024"/>
    <s v="C655"/>
    <x v="0"/>
    <n v="23"/>
    <x v="1"/>
    <x v="0"/>
    <x v="1"/>
    <x v="19"/>
    <n v="45.16"/>
    <n v="4"/>
    <x v="6909"/>
    <n v="135.47999999999999"/>
    <n v="11.29"/>
    <n v="75"/>
  </r>
  <r>
    <n v="8012"/>
    <s v="29/06/2024"/>
    <s v="C484"/>
    <x v="0"/>
    <n v="37"/>
    <x v="2"/>
    <x v="0"/>
    <x v="3"/>
    <x v="15"/>
    <n v="890.03"/>
    <n v="2"/>
    <x v="6910"/>
    <n v="890.03"/>
    <n v="445.01499999999999"/>
    <n v="50"/>
  </r>
  <r>
    <n v="8013"/>
    <s v="20/06/2024"/>
    <s v="C544"/>
    <x v="0"/>
    <n v="56"/>
    <x v="0"/>
    <x v="1"/>
    <x v="2"/>
    <x v="4"/>
    <n v="171.85"/>
    <n v="2"/>
    <x v="6911"/>
    <n v="171.85"/>
    <n v="85.924999999999997"/>
    <n v="50"/>
  </r>
  <r>
    <n v="8014"/>
    <s v="11/05/2024"/>
    <s v="C656"/>
    <x v="0"/>
    <n v="52"/>
    <x v="0"/>
    <x v="3"/>
    <x v="4"/>
    <x v="7"/>
    <n v="887.16"/>
    <n v="3"/>
    <x v="6912"/>
    <n v="1774.3200000000002"/>
    <n v="295.71999999999997"/>
    <n v="66.666666666666671"/>
  </r>
  <r>
    <n v="8015"/>
    <s v="21/12/2024"/>
    <s v="C797"/>
    <x v="1"/>
    <n v="25"/>
    <x v="1"/>
    <x v="3"/>
    <x v="4"/>
    <x v="16"/>
    <n v="864.94"/>
    <n v="2"/>
    <x v="6913"/>
    <n v="864.94"/>
    <n v="432.47"/>
    <n v="50"/>
  </r>
  <r>
    <n v="8016"/>
    <s v="06/01/2024"/>
    <s v="C240"/>
    <x v="0"/>
    <n v="60"/>
    <x v="0"/>
    <x v="2"/>
    <x v="4"/>
    <x v="16"/>
    <n v="457.16"/>
    <n v="2"/>
    <x v="6914"/>
    <n v="457.16"/>
    <n v="228.58"/>
    <n v="50"/>
  </r>
  <r>
    <n v="8017"/>
    <s v="20/06/2024"/>
    <s v="C625"/>
    <x v="0"/>
    <n v="51"/>
    <x v="0"/>
    <x v="2"/>
    <x v="2"/>
    <x v="4"/>
    <n v="502.75"/>
    <n v="1"/>
    <x v="6915"/>
    <n v="0"/>
    <n v="502.75"/>
    <n v="0"/>
  </r>
  <r>
    <n v="8018"/>
    <s v="02/02/2024"/>
    <s v="C826"/>
    <x v="0"/>
    <n v="36"/>
    <x v="2"/>
    <x v="2"/>
    <x v="3"/>
    <x v="5"/>
    <n v="308.89"/>
    <n v="3"/>
    <x v="6916"/>
    <n v="617.78"/>
    <n v="102.96333333333332"/>
    <n v="66.666666666666657"/>
  </r>
  <r>
    <n v="8019"/>
    <s v="01/08/2024"/>
    <s v="C167"/>
    <x v="1"/>
    <n v="24"/>
    <x v="1"/>
    <x v="3"/>
    <x v="2"/>
    <x v="4"/>
    <n v="996.91"/>
    <n v="2"/>
    <x v="6917"/>
    <n v="996.91"/>
    <n v="498.45499999999998"/>
    <n v="50"/>
  </r>
  <r>
    <n v="8020"/>
    <s v="09/05/2024"/>
    <s v="C749"/>
    <x v="1"/>
    <n v="48"/>
    <x v="2"/>
    <x v="0"/>
    <x v="2"/>
    <x v="3"/>
    <n v="674.06"/>
    <n v="2"/>
    <x v="6918"/>
    <n v="674.06"/>
    <n v="337.03"/>
    <n v="50"/>
  </r>
  <r>
    <n v="8021"/>
    <s v="04/03/2024"/>
    <s v="C685"/>
    <x v="1"/>
    <n v="35"/>
    <x v="2"/>
    <x v="3"/>
    <x v="1"/>
    <x v="19"/>
    <n v="952.29"/>
    <n v="1"/>
    <x v="6919"/>
    <n v="0"/>
    <n v="952.29"/>
    <n v="0"/>
  </r>
  <r>
    <n v="8022"/>
    <s v="21/01/2024"/>
    <s v="C988"/>
    <x v="1"/>
    <n v="57"/>
    <x v="0"/>
    <x v="0"/>
    <x v="4"/>
    <x v="16"/>
    <n v="420.65"/>
    <n v="1"/>
    <x v="6920"/>
    <n v="0"/>
    <n v="420.65"/>
    <n v="0"/>
  </r>
  <r>
    <n v="8023"/>
    <s v="28/11/2024"/>
    <s v="C602"/>
    <x v="0"/>
    <n v="31"/>
    <x v="2"/>
    <x v="2"/>
    <x v="3"/>
    <x v="13"/>
    <n v="884.19"/>
    <n v="4"/>
    <x v="6921"/>
    <n v="2652.57"/>
    <n v="221.04750000000001"/>
    <n v="75"/>
  </r>
  <r>
    <n v="8024"/>
    <s v="07/02/2024"/>
    <s v="C596"/>
    <x v="0"/>
    <n v="56"/>
    <x v="0"/>
    <x v="2"/>
    <x v="1"/>
    <x v="1"/>
    <n v="453.75"/>
    <n v="3"/>
    <x v="6922"/>
    <n v="907.5"/>
    <n v="151.25"/>
    <n v="66.666666666666657"/>
  </r>
  <r>
    <n v="8025"/>
    <s v="07/11/2024"/>
    <s v="C347"/>
    <x v="0"/>
    <n v="53"/>
    <x v="0"/>
    <x v="0"/>
    <x v="1"/>
    <x v="11"/>
    <n v="868.16"/>
    <n v="1"/>
    <x v="6923"/>
    <n v="0"/>
    <n v="868.16"/>
    <n v="0"/>
  </r>
  <r>
    <n v="8026"/>
    <s v="25/01/2024"/>
    <s v="C323"/>
    <x v="1"/>
    <n v="34"/>
    <x v="2"/>
    <x v="0"/>
    <x v="0"/>
    <x v="6"/>
    <n v="139.62"/>
    <n v="2"/>
    <x v="6924"/>
    <n v="139.62"/>
    <n v="69.81"/>
    <n v="50"/>
  </r>
  <r>
    <n v="8027"/>
    <s v="08/09/2024"/>
    <s v="C756"/>
    <x v="0"/>
    <n v="54"/>
    <x v="0"/>
    <x v="2"/>
    <x v="4"/>
    <x v="18"/>
    <n v="640.49"/>
    <n v="1"/>
    <x v="6925"/>
    <n v="0"/>
    <n v="640.49"/>
    <n v="0"/>
  </r>
  <r>
    <n v="8028"/>
    <s v="19/01/2024"/>
    <s v="C365"/>
    <x v="0"/>
    <n v="61"/>
    <x v="0"/>
    <x v="0"/>
    <x v="3"/>
    <x v="14"/>
    <n v="681.92"/>
    <n v="5"/>
    <x v="6926"/>
    <n v="2727.68"/>
    <n v="136.38399999999999"/>
    <n v="80"/>
  </r>
  <r>
    <n v="8029"/>
    <s v="15/04/2024"/>
    <s v="C824"/>
    <x v="1"/>
    <n v="26"/>
    <x v="1"/>
    <x v="3"/>
    <x v="3"/>
    <x v="14"/>
    <n v="659.61"/>
    <n v="4"/>
    <x v="6927"/>
    <n v="1978.83"/>
    <n v="164.9025"/>
    <n v="75"/>
  </r>
  <r>
    <n v="8030"/>
    <s v="17/08/2024"/>
    <s v="C188"/>
    <x v="1"/>
    <n v="37"/>
    <x v="2"/>
    <x v="2"/>
    <x v="3"/>
    <x v="14"/>
    <n v="452.56"/>
    <n v="4"/>
    <x v="6928"/>
    <n v="1357.68"/>
    <n v="113.14"/>
    <n v="75"/>
  </r>
  <r>
    <n v="8031"/>
    <s v="27/02/2024"/>
    <s v="C598"/>
    <x v="1"/>
    <n v="62"/>
    <x v="0"/>
    <x v="3"/>
    <x v="4"/>
    <x v="16"/>
    <n v="687.08"/>
    <n v="3"/>
    <x v="6929"/>
    <n v="1374.1599999999999"/>
    <n v="229.02666666666667"/>
    <n v="66.666666666666657"/>
  </r>
  <r>
    <n v="8032"/>
    <s v="27/11/2024"/>
    <s v="C365"/>
    <x v="0"/>
    <n v="45"/>
    <x v="2"/>
    <x v="2"/>
    <x v="3"/>
    <x v="15"/>
    <n v="247.07"/>
    <n v="4"/>
    <x v="6930"/>
    <n v="741.21"/>
    <n v="61.767499999999998"/>
    <n v="75.000000000000014"/>
  </r>
  <r>
    <n v="8033"/>
    <s v="21/11/2024"/>
    <s v="C409"/>
    <x v="0"/>
    <n v="37"/>
    <x v="2"/>
    <x v="1"/>
    <x v="2"/>
    <x v="9"/>
    <n v="599.89"/>
    <n v="3"/>
    <x v="6931"/>
    <n v="1199.7800000000002"/>
    <n v="199.96333333333334"/>
    <n v="66.666666666666671"/>
  </r>
  <r>
    <n v="8034"/>
    <s v="18/01/2024"/>
    <s v="C547"/>
    <x v="1"/>
    <n v="58"/>
    <x v="0"/>
    <x v="3"/>
    <x v="2"/>
    <x v="12"/>
    <n v="558.69000000000005"/>
    <n v="5"/>
    <x v="6932"/>
    <n v="2234.7599999999998"/>
    <n v="111.73800000000001"/>
    <n v="80"/>
  </r>
  <r>
    <n v="8035"/>
    <s v="10/02/2024"/>
    <s v="C145"/>
    <x v="0"/>
    <n v="53"/>
    <x v="0"/>
    <x v="1"/>
    <x v="4"/>
    <x v="17"/>
    <n v="325.16000000000003"/>
    <n v="2"/>
    <x v="6933"/>
    <n v="325.16000000000003"/>
    <n v="162.58000000000001"/>
    <n v="50"/>
  </r>
  <r>
    <n v="8036"/>
    <s v="30/01/2024"/>
    <s v="C738"/>
    <x v="1"/>
    <n v="44"/>
    <x v="2"/>
    <x v="2"/>
    <x v="3"/>
    <x v="15"/>
    <n v="781.08"/>
    <n v="5"/>
    <x v="6934"/>
    <n v="3124.32"/>
    <n v="156.21600000000001"/>
    <n v="80"/>
  </r>
  <r>
    <n v="8037"/>
    <s v="23/10/2024"/>
    <s v="C126"/>
    <x v="1"/>
    <n v="25"/>
    <x v="1"/>
    <x v="3"/>
    <x v="0"/>
    <x v="6"/>
    <n v="90.06"/>
    <n v="3"/>
    <x v="6935"/>
    <n v="180.12"/>
    <n v="30.02"/>
    <n v="66.666666666666657"/>
  </r>
  <r>
    <n v="8038"/>
    <s v="29/07/2024"/>
    <s v="C407"/>
    <x v="0"/>
    <n v="49"/>
    <x v="2"/>
    <x v="3"/>
    <x v="0"/>
    <x v="10"/>
    <n v="179.73"/>
    <n v="3"/>
    <x v="6936"/>
    <n v="359.46000000000004"/>
    <n v="59.91"/>
    <n v="66.666666666666657"/>
  </r>
  <r>
    <n v="8039"/>
    <s v="24/12/2024"/>
    <s v="C109"/>
    <x v="1"/>
    <n v="18"/>
    <x v="3"/>
    <x v="3"/>
    <x v="0"/>
    <x v="0"/>
    <n v="476.44"/>
    <n v="3"/>
    <x v="6937"/>
    <n v="952.87999999999988"/>
    <n v="158.81333333333333"/>
    <n v="66.666666666666657"/>
  </r>
  <r>
    <n v="8040"/>
    <s v="25/08/2024"/>
    <s v="C942"/>
    <x v="1"/>
    <n v="34"/>
    <x v="2"/>
    <x v="0"/>
    <x v="2"/>
    <x v="9"/>
    <n v="892.82"/>
    <n v="2"/>
    <x v="6938"/>
    <n v="892.82"/>
    <n v="446.41"/>
    <n v="50"/>
  </r>
  <r>
    <n v="8041"/>
    <s v="07/05/2024"/>
    <s v="C504"/>
    <x v="1"/>
    <n v="26"/>
    <x v="1"/>
    <x v="3"/>
    <x v="0"/>
    <x v="0"/>
    <n v="579.41"/>
    <n v="3"/>
    <x v="6939"/>
    <n v="1158.8200000000002"/>
    <n v="193.13666666666666"/>
    <n v="66.666666666666671"/>
  </r>
  <r>
    <n v="8042"/>
    <s v="10/05/2024"/>
    <s v="C735"/>
    <x v="0"/>
    <n v="37"/>
    <x v="2"/>
    <x v="3"/>
    <x v="3"/>
    <x v="14"/>
    <n v="843.65"/>
    <n v="5"/>
    <x v="6940"/>
    <n v="3374.6"/>
    <n v="168.73"/>
    <n v="80"/>
  </r>
  <r>
    <n v="8043"/>
    <s v="28/07/2024"/>
    <s v="C232"/>
    <x v="1"/>
    <n v="62"/>
    <x v="0"/>
    <x v="1"/>
    <x v="3"/>
    <x v="5"/>
    <n v="522.39"/>
    <n v="2"/>
    <x v="6941"/>
    <n v="522.39"/>
    <n v="261.19499999999999"/>
    <n v="50"/>
  </r>
  <r>
    <n v="8044"/>
    <s v="22/06/2024"/>
    <s v="C442"/>
    <x v="1"/>
    <n v="49"/>
    <x v="2"/>
    <x v="3"/>
    <x v="0"/>
    <x v="8"/>
    <n v="787.6"/>
    <n v="5"/>
    <x v="6942"/>
    <n v="3150.4"/>
    <n v="157.52000000000001"/>
    <n v="80"/>
  </r>
  <r>
    <n v="8045"/>
    <s v="16/08/2024"/>
    <s v="C702"/>
    <x v="1"/>
    <n v="19"/>
    <x v="3"/>
    <x v="0"/>
    <x v="1"/>
    <x v="2"/>
    <n v="332.54"/>
    <n v="2"/>
    <x v="6943"/>
    <n v="332.54"/>
    <n v="166.27"/>
    <n v="50"/>
  </r>
  <r>
    <n v="8046"/>
    <s v="03/09/2024"/>
    <s v="C622"/>
    <x v="1"/>
    <n v="49"/>
    <x v="2"/>
    <x v="3"/>
    <x v="0"/>
    <x v="0"/>
    <n v="816.99"/>
    <n v="3"/>
    <x v="6944"/>
    <n v="1633.9799999999998"/>
    <n v="272.33"/>
    <n v="66.666666666666657"/>
  </r>
  <r>
    <n v="8047"/>
    <s v="11/10/2024"/>
    <s v="C354"/>
    <x v="1"/>
    <n v="62"/>
    <x v="0"/>
    <x v="1"/>
    <x v="1"/>
    <x v="11"/>
    <n v="407.67"/>
    <n v="2"/>
    <x v="6945"/>
    <n v="407.67"/>
    <n v="203.83500000000001"/>
    <n v="50"/>
  </r>
  <r>
    <n v="8048"/>
    <s v="31/10/2024"/>
    <s v="C390"/>
    <x v="1"/>
    <n v="26"/>
    <x v="1"/>
    <x v="3"/>
    <x v="4"/>
    <x v="17"/>
    <n v="563.24"/>
    <n v="1"/>
    <x v="6946"/>
    <n v="0"/>
    <n v="563.24"/>
    <n v="0"/>
  </r>
  <r>
    <n v="8049"/>
    <s v="18/03/2024"/>
    <s v="C184"/>
    <x v="1"/>
    <n v="47"/>
    <x v="2"/>
    <x v="3"/>
    <x v="4"/>
    <x v="16"/>
    <n v="184.12"/>
    <n v="5"/>
    <x v="6947"/>
    <n v="736.48"/>
    <n v="36.823999999999998"/>
    <n v="80"/>
  </r>
  <r>
    <n v="8050"/>
    <s v="23/12/2024"/>
    <s v="C934"/>
    <x v="0"/>
    <n v="37"/>
    <x v="2"/>
    <x v="1"/>
    <x v="3"/>
    <x v="5"/>
    <n v="921.23"/>
    <n v="1"/>
    <x v="6948"/>
    <n v="0"/>
    <n v="921.23"/>
    <n v="0"/>
  </r>
  <r>
    <n v="8051"/>
    <s v="25/11/2024"/>
    <s v="C251"/>
    <x v="0"/>
    <n v="55"/>
    <x v="0"/>
    <x v="2"/>
    <x v="2"/>
    <x v="9"/>
    <n v="704.44"/>
    <n v="1"/>
    <x v="6949"/>
    <n v="0"/>
    <n v="704.44"/>
    <n v="0"/>
  </r>
  <r>
    <n v="8052"/>
    <s v="13/06/2024"/>
    <s v="C265"/>
    <x v="1"/>
    <n v="18"/>
    <x v="3"/>
    <x v="3"/>
    <x v="3"/>
    <x v="15"/>
    <n v="860.27"/>
    <n v="3"/>
    <x v="6950"/>
    <n v="1720.54"/>
    <n v="286.75666666666666"/>
    <n v="66.666666666666657"/>
  </r>
  <r>
    <n v="8053"/>
    <s v="02/11/2024"/>
    <s v="C193"/>
    <x v="0"/>
    <n v="22"/>
    <x v="1"/>
    <x v="2"/>
    <x v="3"/>
    <x v="13"/>
    <n v="215.78"/>
    <n v="3"/>
    <x v="6951"/>
    <n v="431.56000000000006"/>
    <n v="71.926666666666662"/>
    <n v="66.666666666666671"/>
  </r>
  <r>
    <n v="8054"/>
    <s v="03/07/2024"/>
    <s v="C118"/>
    <x v="0"/>
    <n v="52"/>
    <x v="0"/>
    <x v="1"/>
    <x v="2"/>
    <x v="4"/>
    <n v="77.010000000000005"/>
    <n v="1"/>
    <x v="6952"/>
    <n v="0"/>
    <n v="77.010000000000005"/>
    <n v="0"/>
  </r>
  <r>
    <n v="8055"/>
    <s v="24/07/2024"/>
    <s v="C400"/>
    <x v="1"/>
    <n v="53"/>
    <x v="0"/>
    <x v="1"/>
    <x v="3"/>
    <x v="14"/>
    <n v="343.84"/>
    <n v="2"/>
    <x v="6953"/>
    <n v="343.84"/>
    <n v="171.92"/>
    <n v="50"/>
  </r>
  <r>
    <n v="8056"/>
    <s v="02/02/2024"/>
    <s v="C786"/>
    <x v="0"/>
    <n v="18"/>
    <x v="3"/>
    <x v="2"/>
    <x v="2"/>
    <x v="3"/>
    <n v="521.52"/>
    <n v="3"/>
    <x v="6954"/>
    <n v="1043.04"/>
    <n v="173.84"/>
    <n v="66.666666666666657"/>
  </r>
  <r>
    <n v="8057"/>
    <s v="05/09/2024"/>
    <s v="C337"/>
    <x v="1"/>
    <n v="31"/>
    <x v="2"/>
    <x v="0"/>
    <x v="3"/>
    <x v="5"/>
    <n v="804.35"/>
    <n v="5"/>
    <x v="6955"/>
    <n v="3217.4"/>
    <n v="160.87"/>
    <n v="80"/>
  </r>
  <r>
    <n v="8058"/>
    <s v="25/01/2024"/>
    <s v="C258"/>
    <x v="1"/>
    <n v="26"/>
    <x v="1"/>
    <x v="0"/>
    <x v="4"/>
    <x v="17"/>
    <n v="403.75"/>
    <n v="1"/>
    <x v="6956"/>
    <n v="0"/>
    <n v="403.75"/>
    <n v="0"/>
  </r>
  <r>
    <n v="8059"/>
    <s v="28/03/2024"/>
    <s v="C445"/>
    <x v="1"/>
    <n v="47"/>
    <x v="2"/>
    <x v="1"/>
    <x v="1"/>
    <x v="1"/>
    <n v="277.26"/>
    <n v="5"/>
    <x v="6957"/>
    <n v="1109.04"/>
    <n v="55.451999999999998"/>
    <n v="80"/>
  </r>
  <r>
    <n v="8060"/>
    <s v="21/12/2024"/>
    <s v="C707"/>
    <x v="1"/>
    <n v="41"/>
    <x v="2"/>
    <x v="0"/>
    <x v="3"/>
    <x v="14"/>
    <n v="378.82"/>
    <n v="5"/>
    <x v="6958"/>
    <n v="1515.28"/>
    <n v="75.763999999999996"/>
    <n v="80"/>
  </r>
  <r>
    <n v="8061"/>
    <s v="10/03/2024"/>
    <s v="C610"/>
    <x v="1"/>
    <n v="21"/>
    <x v="1"/>
    <x v="0"/>
    <x v="1"/>
    <x v="2"/>
    <n v="706.57"/>
    <n v="5"/>
    <x v="6959"/>
    <n v="2826.2799999999997"/>
    <n v="141.31400000000002"/>
    <n v="80"/>
  </r>
  <r>
    <n v="8062"/>
    <s v="17/01/2024"/>
    <s v="C275"/>
    <x v="0"/>
    <n v="31"/>
    <x v="2"/>
    <x v="1"/>
    <x v="0"/>
    <x v="6"/>
    <n v="342.86"/>
    <n v="1"/>
    <x v="6960"/>
    <n v="0"/>
    <n v="342.86"/>
    <n v="0"/>
  </r>
  <r>
    <n v="8063"/>
    <s v="11/08/2024"/>
    <s v="C235"/>
    <x v="1"/>
    <n v="42"/>
    <x v="2"/>
    <x v="3"/>
    <x v="3"/>
    <x v="15"/>
    <n v="979.37"/>
    <n v="4"/>
    <x v="6961"/>
    <n v="2938.11"/>
    <n v="244.8425"/>
    <n v="75"/>
  </r>
  <r>
    <n v="8064"/>
    <s v="08/12/2024"/>
    <s v="C451"/>
    <x v="0"/>
    <n v="21"/>
    <x v="1"/>
    <x v="3"/>
    <x v="4"/>
    <x v="18"/>
    <n v="183.23"/>
    <n v="3"/>
    <x v="6962"/>
    <n v="366.46000000000004"/>
    <n v="61.076666666666661"/>
    <n v="66.666666666666657"/>
  </r>
  <r>
    <n v="8065"/>
    <s v="26/12/2024"/>
    <s v="C384"/>
    <x v="1"/>
    <n v="42"/>
    <x v="2"/>
    <x v="3"/>
    <x v="2"/>
    <x v="3"/>
    <n v="755.57"/>
    <n v="5"/>
    <x v="6963"/>
    <n v="3022.2799999999997"/>
    <n v="151.114"/>
    <n v="80"/>
  </r>
  <r>
    <n v="8066"/>
    <s v="07/01/2024"/>
    <s v="C271"/>
    <x v="1"/>
    <n v="27"/>
    <x v="1"/>
    <x v="0"/>
    <x v="4"/>
    <x v="16"/>
    <n v="593.27"/>
    <n v="1"/>
    <x v="6964"/>
    <n v="0"/>
    <n v="593.27"/>
    <n v="0"/>
  </r>
  <r>
    <n v="8067"/>
    <s v="03/09/2024"/>
    <s v="C509"/>
    <x v="1"/>
    <n v="52"/>
    <x v="0"/>
    <x v="2"/>
    <x v="1"/>
    <x v="11"/>
    <n v="240.76"/>
    <n v="4"/>
    <x v="6965"/>
    <n v="722.28"/>
    <n v="60.19"/>
    <n v="75"/>
  </r>
  <r>
    <n v="8068"/>
    <s v="24/09/2024"/>
    <s v="C347"/>
    <x v="0"/>
    <n v="24"/>
    <x v="1"/>
    <x v="0"/>
    <x v="2"/>
    <x v="3"/>
    <n v="756.08"/>
    <n v="1"/>
    <x v="4711"/>
    <n v="0"/>
    <n v="756.08"/>
    <n v="0"/>
  </r>
  <r>
    <n v="8069"/>
    <s v="01/12/2024"/>
    <s v="C397"/>
    <x v="1"/>
    <n v="59"/>
    <x v="0"/>
    <x v="3"/>
    <x v="4"/>
    <x v="17"/>
    <n v="453.06"/>
    <n v="3"/>
    <x v="6966"/>
    <n v="906.12000000000012"/>
    <n v="151.02000000000001"/>
    <n v="66.666666666666671"/>
  </r>
  <r>
    <n v="8070"/>
    <s v="25/01/2024"/>
    <s v="C730"/>
    <x v="1"/>
    <n v="30"/>
    <x v="2"/>
    <x v="1"/>
    <x v="4"/>
    <x v="16"/>
    <n v="685.57"/>
    <n v="1"/>
    <x v="6967"/>
    <n v="0"/>
    <n v="685.57"/>
    <n v="0"/>
  </r>
  <r>
    <n v="8071"/>
    <s v="02/03/2024"/>
    <s v="C722"/>
    <x v="1"/>
    <n v="21"/>
    <x v="1"/>
    <x v="1"/>
    <x v="4"/>
    <x v="16"/>
    <n v="665.63"/>
    <n v="2"/>
    <x v="6968"/>
    <n v="665.63"/>
    <n v="332.815"/>
    <n v="50"/>
  </r>
  <r>
    <n v="8072"/>
    <s v="26/08/2024"/>
    <s v="C416"/>
    <x v="1"/>
    <n v="60"/>
    <x v="0"/>
    <x v="1"/>
    <x v="2"/>
    <x v="12"/>
    <n v="119.54"/>
    <n v="2"/>
    <x v="6969"/>
    <n v="119.54"/>
    <n v="59.77"/>
    <n v="50"/>
  </r>
  <r>
    <n v="8073"/>
    <s v="21/07/2024"/>
    <s v="C799"/>
    <x v="0"/>
    <n v="53"/>
    <x v="0"/>
    <x v="0"/>
    <x v="4"/>
    <x v="18"/>
    <n v="841.58"/>
    <n v="5"/>
    <x v="6970"/>
    <n v="3366.3199999999997"/>
    <n v="168.316"/>
    <n v="80"/>
  </r>
  <r>
    <n v="8074"/>
    <s v="28/08/2024"/>
    <s v="C122"/>
    <x v="1"/>
    <n v="31"/>
    <x v="2"/>
    <x v="2"/>
    <x v="4"/>
    <x v="7"/>
    <n v="684.66"/>
    <n v="1"/>
    <x v="985"/>
    <n v="0"/>
    <n v="684.66"/>
    <n v="0"/>
  </r>
  <r>
    <n v="8075"/>
    <s v="13/07/2024"/>
    <s v="C552"/>
    <x v="0"/>
    <n v="35"/>
    <x v="2"/>
    <x v="3"/>
    <x v="1"/>
    <x v="19"/>
    <n v="782.78"/>
    <n v="1"/>
    <x v="6971"/>
    <n v="0"/>
    <n v="782.78"/>
    <n v="0"/>
  </r>
  <r>
    <n v="8076"/>
    <s v="30/01/2024"/>
    <s v="C334"/>
    <x v="1"/>
    <n v="25"/>
    <x v="1"/>
    <x v="1"/>
    <x v="4"/>
    <x v="7"/>
    <n v="453.29"/>
    <n v="5"/>
    <x v="6972"/>
    <n v="1813.1599999999999"/>
    <n v="90.658000000000001"/>
    <n v="80"/>
  </r>
  <r>
    <n v="8077"/>
    <s v="28/10/2024"/>
    <s v="C338"/>
    <x v="0"/>
    <n v="49"/>
    <x v="2"/>
    <x v="3"/>
    <x v="4"/>
    <x v="7"/>
    <n v="203.11"/>
    <n v="5"/>
    <x v="6973"/>
    <n v="812.43999999999994"/>
    <n v="40.622"/>
    <n v="80"/>
  </r>
  <r>
    <n v="8078"/>
    <s v="11/08/2024"/>
    <s v="C668"/>
    <x v="0"/>
    <n v="44"/>
    <x v="2"/>
    <x v="3"/>
    <x v="0"/>
    <x v="6"/>
    <n v="332.95"/>
    <n v="4"/>
    <x v="6974"/>
    <n v="998.84999999999991"/>
    <n v="83.237499999999997"/>
    <n v="75"/>
  </r>
  <r>
    <n v="8079"/>
    <s v="21/10/2024"/>
    <s v="C138"/>
    <x v="1"/>
    <n v="59"/>
    <x v="0"/>
    <x v="0"/>
    <x v="2"/>
    <x v="9"/>
    <n v="902.45"/>
    <n v="1"/>
    <x v="6975"/>
    <n v="0"/>
    <n v="902.45"/>
    <n v="0"/>
  </r>
  <r>
    <n v="8080"/>
    <s v="09/03/2024"/>
    <s v="C318"/>
    <x v="1"/>
    <n v="54"/>
    <x v="0"/>
    <x v="1"/>
    <x v="0"/>
    <x v="8"/>
    <n v="938.64"/>
    <n v="3"/>
    <x v="6976"/>
    <n v="1877.2800000000002"/>
    <n v="312.88"/>
    <n v="66.666666666666671"/>
  </r>
  <r>
    <n v="8081"/>
    <s v="03/08/2024"/>
    <s v="C182"/>
    <x v="0"/>
    <n v="40"/>
    <x v="2"/>
    <x v="0"/>
    <x v="1"/>
    <x v="19"/>
    <n v="487.05"/>
    <n v="3"/>
    <x v="6977"/>
    <n v="974.10000000000014"/>
    <n v="162.35"/>
    <n v="66.666666666666671"/>
  </r>
  <r>
    <n v="8082"/>
    <s v="21/10/2024"/>
    <s v="C397"/>
    <x v="1"/>
    <n v="24"/>
    <x v="1"/>
    <x v="3"/>
    <x v="0"/>
    <x v="6"/>
    <n v="305.81"/>
    <n v="3"/>
    <x v="6978"/>
    <n v="611.61999999999989"/>
    <n v="101.93666666666667"/>
    <n v="66.666666666666657"/>
  </r>
  <r>
    <n v="8083"/>
    <s v="13/09/2024"/>
    <s v="C676"/>
    <x v="1"/>
    <n v="29"/>
    <x v="1"/>
    <x v="3"/>
    <x v="3"/>
    <x v="14"/>
    <n v="733.01"/>
    <n v="5"/>
    <x v="6979"/>
    <n v="2932.04"/>
    <n v="146.602"/>
    <n v="80"/>
  </r>
  <r>
    <n v="8084"/>
    <s v="19/08/2024"/>
    <s v="C549"/>
    <x v="1"/>
    <n v="42"/>
    <x v="2"/>
    <x v="3"/>
    <x v="2"/>
    <x v="4"/>
    <n v="768.33"/>
    <n v="5"/>
    <x v="6980"/>
    <n v="3073.32"/>
    <n v="153.666"/>
    <n v="80"/>
  </r>
  <r>
    <n v="8085"/>
    <s v="19/10/2024"/>
    <s v="C824"/>
    <x v="0"/>
    <n v="20"/>
    <x v="1"/>
    <x v="1"/>
    <x v="4"/>
    <x v="18"/>
    <n v="817.31"/>
    <n v="5"/>
    <x v="6981"/>
    <n v="3269.2400000000002"/>
    <n v="163.46199999999999"/>
    <n v="80"/>
  </r>
  <r>
    <n v="8086"/>
    <s v="06/11/2024"/>
    <s v="C398"/>
    <x v="1"/>
    <n v="43"/>
    <x v="2"/>
    <x v="1"/>
    <x v="0"/>
    <x v="0"/>
    <n v="40.770000000000003"/>
    <n v="3"/>
    <x v="6982"/>
    <n v="81.539999999999992"/>
    <n v="13.590000000000002"/>
    <n v="66.666666666666657"/>
  </r>
  <r>
    <n v="8087"/>
    <s v="05/08/2024"/>
    <s v="C662"/>
    <x v="1"/>
    <n v="21"/>
    <x v="1"/>
    <x v="1"/>
    <x v="0"/>
    <x v="0"/>
    <n v="19.64"/>
    <n v="4"/>
    <x v="6983"/>
    <n v="58.92"/>
    <n v="4.91"/>
    <n v="75"/>
  </r>
  <r>
    <n v="8088"/>
    <s v="01/02/2024"/>
    <s v="C227"/>
    <x v="1"/>
    <n v="59"/>
    <x v="0"/>
    <x v="3"/>
    <x v="4"/>
    <x v="18"/>
    <n v="363.58"/>
    <n v="2"/>
    <x v="6984"/>
    <n v="363.58"/>
    <n v="181.79"/>
    <n v="50"/>
  </r>
  <r>
    <n v="8089"/>
    <s v="28/09/2024"/>
    <s v="C680"/>
    <x v="0"/>
    <n v="53"/>
    <x v="0"/>
    <x v="3"/>
    <x v="4"/>
    <x v="17"/>
    <n v="160.97"/>
    <n v="1"/>
    <x v="6985"/>
    <n v="0"/>
    <n v="160.97"/>
    <n v="0"/>
  </r>
  <r>
    <n v="8090"/>
    <s v="16/01/2024"/>
    <s v="C510"/>
    <x v="1"/>
    <n v="32"/>
    <x v="2"/>
    <x v="2"/>
    <x v="1"/>
    <x v="2"/>
    <n v="806.93"/>
    <n v="2"/>
    <x v="6986"/>
    <n v="806.93"/>
    <n v="403.46499999999997"/>
    <n v="50"/>
  </r>
  <r>
    <n v="8091"/>
    <s v="11/03/2024"/>
    <s v="C813"/>
    <x v="0"/>
    <n v="49"/>
    <x v="2"/>
    <x v="1"/>
    <x v="0"/>
    <x v="10"/>
    <n v="537.52"/>
    <n v="1"/>
    <x v="6987"/>
    <n v="0"/>
    <n v="537.52"/>
    <n v="0"/>
  </r>
  <r>
    <n v="8092"/>
    <s v="12/02/2024"/>
    <s v="C139"/>
    <x v="1"/>
    <n v="46"/>
    <x v="2"/>
    <x v="3"/>
    <x v="0"/>
    <x v="8"/>
    <n v="827.09"/>
    <n v="5"/>
    <x v="6988"/>
    <n v="3308.3599999999997"/>
    <n v="165.41800000000001"/>
    <n v="80"/>
  </r>
  <r>
    <n v="8093"/>
    <s v="30/04/2024"/>
    <s v="C177"/>
    <x v="0"/>
    <n v="27"/>
    <x v="1"/>
    <x v="3"/>
    <x v="3"/>
    <x v="15"/>
    <n v="185.14"/>
    <n v="3"/>
    <x v="6989"/>
    <n v="370.28"/>
    <n v="61.713333333333331"/>
    <n v="66.666666666666657"/>
  </r>
  <r>
    <n v="8094"/>
    <s v="12/03/2024"/>
    <s v="C638"/>
    <x v="1"/>
    <n v="38"/>
    <x v="2"/>
    <x v="2"/>
    <x v="3"/>
    <x v="15"/>
    <n v="630.95000000000005"/>
    <n v="2"/>
    <x v="6990"/>
    <n v="630.95000000000005"/>
    <n v="315.47500000000002"/>
    <n v="50"/>
  </r>
  <r>
    <n v="8095"/>
    <s v="22/05/2024"/>
    <s v="C344"/>
    <x v="1"/>
    <n v="33"/>
    <x v="2"/>
    <x v="2"/>
    <x v="0"/>
    <x v="6"/>
    <n v="584.37"/>
    <n v="5"/>
    <x v="6991"/>
    <n v="2337.48"/>
    <n v="116.874"/>
    <n v="80"/>
  </r>
  <r>
    <n v="8096"/>
    <s v="15/04/2024"/>
    <s v="C342"/>
    <x v="0"/>
    <n v="64"/>
    <x v="0"/>
    <x v="3"/>
    <x v="3"/>
    <x v="15"/>
    <n v="346.97"/>
    <n v="1"/>
    <x v="6992"/>
    <n v="0"/>
    <n v="346.97"/>
    <n v="0"/>
  </r>
  <r>
    <n v="8097"/>
    <s v="12/03/2024"/>
    <s v="C946"/>
    <x v="0"/>
    <n v="36"/>
    <x v="2"/>
    <x v="1"/>
    <x v="0"/>
    <x v="6"/>
    <n v="521.91"/>
    <n v="2"/>
    <x v="6993"/>
    <n v="521.91"/>
    <n v="260.95499999999998"/>
    <n v="50"/>
  </r>
  <r>
    <n v="8098"/>
    <s v="11/02/2024"/>
    <s v="C408"/>
    <x v="0"/>
    <n v="46"/>
    <x v="2"/>
    <x v="0"/>
    <x v="2"/>
    <x v="4"/>
    <n v="593.14"/>
    <n v="2"/>
    <x v="6994"/>
    <n v="593.14"/>
    <n v="296.57"/>
    <n v="50"/>
  </r>
  <r>
    <n v="8099"/>
    <s v="08/04/2024"/>
    <s v="C680"/>
    <x v="1"/>
    <n v="35"/>
    <x v="2"/>
    <x v="0"/>
    <x v="1"/>
    <x v="11"/>
    <n v="890.59"/>
    <n v="2"/>
    <x v="6995"/>
    <n v="890.59"/>
    <n v="445.29500000000002"/>
    <n v="50"/>
  </r>
  <r>
    <n v="8100"/>
    <s v="06/07/2024"/>
    <s v="C286"/>
    <x v="1"/>
    <n v="61"/>
    <x v="0"/>
    <x v="0"/>
    <x v="3"/>
    <x v="14"/>
    <n v="65.08"/>
    <n v="2"/>
    <x v="6996"/>
    <n v="65.08"/>
    <n v="32.54"/>
    <n v="50"/>
  </r>
  <r>
    <n v="8101"/>
    <s v="20/08/2024"/>
    <s v="C587"/>
    <x v="1"/>
    <n v="33"/>
    <x v="2"/>
    <x v="1"/>
    <x v="0"/>
    <x v="0"/>
    <n v="825.14"/>
    <n v="2"/>
    <x v="6997"/>
    <n v="825.14"/>
    <n v="412.57"/>
    <n v="50"/>
  </r>
  <r>
    <n v="8102"/>
    <s v="29/02/2024"/>
    <s v="C888"/>
    <x v="1"/>
    <n v="18"/>
    <x v="3"/>
    <x v="3"/>
    <x v="3"/>
    <x v="13"/>
    <n v="980.35"/>
    <n v="5"/>
    <x v="6998"/>
    <n v="3921.4"/>
    <n v="196.07"/>
    <n v="80"/>
  </r>
  <r>
    <n v="8103"/>
    <s v="14/04/2024"/>
    <s v="C866"/>
    <x v="0"/>
    <n v="19"/>
    <x v="3"/>
    <x v="0"/>
    <x v="1"/>
    <x v="2"/>
    <n v="734.46"/>
    <n v="1"/>
    <x v="6999"/>
    <n v="0"/>
    <n v="734.46"/>
    <n v="0"/>
  </r>
  <r>
    <n v="8104"/>
    <s v="08/03/2024"/>
    <s v="C480"/>
    <x v="1"/>
    <n v="32"/>
    <x v="2"/>
    <x v="0"/>
    <x v="2"/>
    <x v="12"/>
    <n v="739.97"/>
    <n v="1"/>
    <x v="7000"/>
    <n v="0"/>
    <n v="739.97"/>
    <n v="0"/>
  </r>
  <r>
    <n v="8105"/>
    <s v="30/06/2024"/>
    <s v="C698"/>
    <x v="1"/>
    <n v="56"/>
    <x v="0"/>
    <x v="1"/>
    <x v="4"/>
    <x v="7"/>
    <n v="225.79"/>
    <n v="4"/>
    <x v="7001"/>
    <n v="677.37"/>
    <n v="56.447499999999998"/>
    <n v="75"/>
  </r>
  <r>
    <n v="8106"/>
    <s v="11/04/2024"/>
    <s v="C682"/>
    <x v="1"/>
    <n v="45"/>
    <x v="2"/>
    <x v="3"/>
    <x v="4"/>
    <x v="16"/>
    <n v="527.84"/>
    <n v="3"/>
    <x v="7002"/>
    <n v="1055.6799999999998"/>
    <n v="175.94666666666669"/>
    <n v="66.666666666666657"/>
  </r>
  <r>
    <n v="8107"/>
    <s v="19/08/2024"/>
    <s v="C218"/>
    <x v="1"/>
    <n v="18"/>
    <x v="3"/>
    <x v="3"/>
    <x v="3"/>
    <x v="13"/>
    <n v="708.88"/>
    <n v="2"/>
    <x v="7003"/>
    <n v="708.88"/>
    <n v="354.44"/>
    <n v="50"/>
  </r>
  <r>
    <n v="8108"/>
    <s v="11/03/2024"/>
    <s v="C193"/>
    <x v="1"/>
    <n v="22"/>
    <x v="1"/>
    <x v="1"/>
    <x v="0"/>
    <x v="10"/>
    <n v="606.26"/>
    <n v="1"/>
    <x v="7004"/>
    <n v="0"/>
    <n v="606.26"/>
    <n v="0"/>
  </r>
  <r>
    <n v="8109"/>
    <s v="26/02/2024"/>
    <s v="C976"/>
    <x v="1"/>
    <n v="59"/>
    <x v="0"/>
    <x v="0"/>
    <x v="1"/>
    <x v="11"/>
    <n v="391.28"/>
    <n v="3"/>
    <x v="7005"/>
    <n v="782.56"/>
    <n v="130.42666666666665"/>
    <n v="66.666666666666657"/>
  </r>
  <r>
    <n v="8110"/>
    <s v="07/10/2024"/>
    <s v="C988"/>
    <x v="1"/>
    <n v="39"/>
    <x v="2"/>
    <x v="3"/>
    <x v="2"/>
    <x v="12"/>
    <n v="940.72"/>
    <n v="3"/>
    <x v="7006"/>
    <n v="1881.4399999999998"/>
    <n v="313.57333333333332"/>
    <n v="66.666666666666657"/>
  </r>
  <r>
    <n v="8111"/>
    <s v="25/03/2024"/>
    <s v="C414"/>
    <x v="0"/>
    <n v="53"/>
    <x v="0"/>
    <x v="3"/>
    <x v="2"/>
    <x v="12"/>
    <n v="518.85"/>
    <n v="5"/>
    <x v="7007"/>
    <n v="2075.4"/>
    <n v="103.77000000000001"/>
    <n v="80"/>
  </r>
  <r>
    <n v="8112"/>
    <s v="21/03/2024"/>
    <s v="C219"/>
    <x v="1"/>
    <n v="63"/>
    <x v="0"/>
    <x v="0"/>
    <x v="2"/>
    <x v="9"/>
    <n v="970.18"/>
    <n v="2"/>
    <x v="7008"/>
    <n v="970.18"/>
    <n v="485.09"/>
    <n v="50"/>
  </r>
  <r>
    <n v="8113"/>
    <s v="22/04/2024"/>
    <s v="C942"/>
    <x v="1"/>
    <n v="30"/>
    <x v="2"/>
    <x v="1"/>
    <x v="4"/>
    <x v="16"/>
    <n v="568.24"/>
    <n v="4"/>
    <x v="7009"/>
    <n v="1704.72"/>
    <n v="142.06"/>
    <n v="75"/>
  </r>
  <r>
    <n v="8114"/>
    <s v="06/03/2024"/>
    <s v="C841"/>
    <x v="1"/>
    <n v="18"/>
    <x v="3"/>
    <x v="0"/>
    <x v="1"/>
    <x v="11"/>
    <n v="795.45"/>
    <n v="3"/>
    <x v="7010"/>
    <n v="1590.8999999999999"/>
    <n v="265.15000000000003"/>
    <n v="66.666666666666657"/>
  </r>
  <r>
    <n v="8115"/>
    <s v="12/08/2024"/>
    <s v="C999"/>
    <x v="1"/>
    <n v="33"/>
    <x v="2"/>
    <x v="2"/>
    <x v="4"/>
    <x v="16"/>
    <n v="744.6"/>
    <n v="5"/>
    <x v="7011"/>
    <n v="2978.4"/>
    <n v="148.92000000000002"/>
    <n v="80"/>
  </r>
  <r>
    <n v="8116"/>
    <s v="23/12/2024"/>
    <s v="C434"/>
    <x v="0"/>
    <n v="58"/>
    <x v="0"/>
    <x v="3"/>
    <x v="3"/>
    <x v="14"/>
    <n v="664.22"/>
    <n v="2"/>
    <x v="7012"/>
    <n v="664.22"/>
    <n v="332.11"/>
    <n v="50"/>
  </r>
  <r>
    <n v="8117"/>
    <s v="26/02/2024"/>
    <s v="C603"/>
    <x v="0"/>
    <n v="39"/>
    <x v="2"/>
    <x v="1"/>
    <x v="2"/>
    <x v="9"/>
    <n v="24.32"/>
    <n v="1"/>
    <x v="7013"/>
    <n v="0"/>
    <n v="24.32"/>
    <n v="0"/>
  </r>
  <r>
    <n v="8118"/>
    <s v="11/01/2024"/>
    <s v="C201"/>
    <x v="0"/>
    <n v="49"/>
    <x v="2"/>
    <x v="0"/>
    <x v="1"/>
    <x v="11"/>
    <n v="86.65"/>
    <n v="4"/>
    <x v="7014"/>
    <n v="259.95000000000005"/>
    <n v="21.662500000000001"/>
    <n v="75.000000000000014"/>
  </r>
  <r>
    <n v="8119"/>
    <s v="08/07/2024"/>
    <s v="C755"/>
    <x v="0"/>
    <n v="33"/>
    <x v="2"/>
    <x v="0"/>
    <x v="2"/>
    <x v="3"/>
    <n v="585.66999999999996"/>
    <n v="2"/>
    <x v="7015"/>
    <n v="585.66999999999996"/>
    <n v="292.83499999999998"/>
    <n v="50"/>
  </r>
  <r>
    <n v="8120"/>
    <s v="14/07/2024"/>
    <s v="C136"/>
    <x v="0"/>
    <n v="32"/>
    <x v="2"/>
    <x v="1"/>
    <x v="4"/>
    <x v="7"/>
    <n v="912.66"/>
    <n v="5"/>
    <x v="7016"/>
    <n v="3650.6400000000003"/>
    <n v="182.53199999999998"/>
    <n v="80"/>
  </r>
  <r>
    <n v="8121"/>
    <s v="02/03/2024"/>
    <s v="C294"/>
    <x v="0"/>
    <n v="63"/>
    <x v="0"/>
    <x v="3"/>
    <x v="4"/>
    <x v="17"/>
    <n v="605.13"/>
    <n v="5"/>
    <x v="7017"/>
    <n v="2420.52"/>
    <n v="121.026"/>
    <n v="80"/>
  </r>
  <r>
    <n v="8122"/>
    <s v="05/01/2024"/>
    <s v="C729"/>
    <x v="1"/>
    <n v="59"/>
    <x v="0"/>
    <x v="1"/>
    <x v="4"/>
    <x v="7"/>
    <n v="243.64"/>
    <n v="5"/>
    <x v="7018"/>
    <n v="974.56000000000006"/>
    <n v="48.727999999999994"/>
    <n v="80"/>
  </r>
  <r>
    <n v="8123"/>
    <s v="24/11/2024"/>
    <s v="C763"/>
    <x v="0"/>
    <n v="29"/>
    <x v="1"/>
    <x v="2"/>
    <x v="2"/>
    <x v="12"/>
    <n v="327.02"/>
    <n v="5"/>
    <x v="7019"/>
    <n v="1308.08"/>
    <n v="65.403999999999996"/>
    <n v="80"/>
  </r>
  <r>
    <n v="8124"/>
    <s v="15/02/2024"/>
    <s v="C764"/>
    <x v="0"/>
    <n v="18"/>
    <x v="3"/>
    <x v="1"/>
    <x v="1"/>
    <x v="11"/>
    <n v="626.92999999999995"/>
    <n v="5"/>
    <x v="7020"/>
    <n v="2507.7200000000003"/>
    <n v="125.386"/>
    <n v="80"/>
  </r>
  <r>
    <n v="8125"/>
    <s v="12/09/2024"/>
    <s v="C300"/>
    <x v="1"/>
    <n v="34"/>
    <x v="2"/>
    <x v="2"/>
    <x v="1"/>
    <x v="19"/>
    <n v="601.08000000000004"/>
    <n v="4"/>
    <x v="7021"/>
    <n v="1803.2400000000002"/>
    <n v="150.27000000000001"/>
    <n v="75"/>
  </r>
  <r>
    <n v="8126"/>
    <s v="04/01/2024"/>
    <s v="C763"/>
    <x v="0"/>
    <n v="58"/>
    <x v="0"/>
    <x v="3"/>
    <x v="3"/>
    <x v="15"/>
    <n v="956.15"/>
    <n v="3"/>
    <x v="7022"/>
    <n v="1912.2999999999997"/>
    <n v="318.71666666666664"/>
    <n v="66.666666666666657"/>
  </r>
  <r>
    <n v="8127"/>
    <s v="28/06/2024"/>
    <s v="C503"/>
    <x v="1"/>
    <n v="45"/>
    <x v="2"/>
    <x v="0"/>
    <x v="2"/>
    <x v="3"/>
    <n v="533.79"/>
    <n v="3"/>
    <x v="7023"/>
    <n v="1067.58"/>
    <n v="177.92999999999998"/>
    <n v="66.666666666666657"/>
  </r>
  <r>
    <n v="8128"/>
    <s v="24/05/2024"/>
    <s v="C519"/>
    <x v="1"/>
    <n v="24"/>
    <x v="1"/>
    <x v="2"/>
    <x v="3"/>
    <x v="15"/>
    <n v="361.46"/>
    <n v="1"/>
    <x v="7024"/>
    <n v="0"/>
    <n v="361.46"/>
    <n v="0"/>
  </r>
  <r>
    <n v="8129"/>
    <s v="05/04/2024"/>
    <s v="C956"/>
    <x v="0"/>
    <n v="26"/>
    <x v="1"/>
    <x v="2"/>
    <x v="3"/>
    <x v="13"/>
    <n v="529.74"/>
    <n v="3"/>
    <x v="7025"/>
    <n v="1059.48"/>
    <n v="176.58"/>
    <n v="66.666666666666657"/>
  </r>
  <r>
    <n v="8130"/>
    <s v="28/07/2024"/>
    <s v="C549"/>
    <x v="1"/>
    <n v="39"/>
    <x v="2"/>
    <x v="1"/>
    <x v="3"/>
    <x v="13"/>
    <n v="788.37"/>
    <n v="5"/>
    <x v="7026"/>
    <n v="3153.48"/>
    <n v="157.67400000000001"/>
    <n v="80"/>
  </r>
  <r>
    <n v="8131"/>
    <s v="30/04/2024"/>
    <s v="C446"/>
    <x v="0"/>
    <n v="43"/>
    <x v="2"/>
    <x v="1"/>
    <x v="3"/>
    <x v="15"/>
    <n v="544.96"/>
    <n v="3"/>
    <x v="7027"/>
    <n v="1089.92"/>
    <n v="181.65333333333334"/>
    <n v="66.666666666666657"/>
  </r>
  <r>
    <n v="8132"/>
    <s v="30/06/2024"/>
    <s v="C192"/>
    <x v="0"/>
    <n v="29"/>
    <x v="1"/>
    <x v="0"/>
    <x v="4"/>
    <x v="17"/>
    <n v="332.79"/>
    <n v="3"/>
    <x v="7028"/>
    <n v="665.57999999999993"/>
    <n v="110.93"/>
    <n v="66.666666666666657"/>
  </r>
  <r>
    <n v="8133"/>
    <s v="29/12/2024"/>
    <s v="C858"/>
    <x v="1"/>
    <n v="24"/>
    <x v="1"/>
    <x v="3"/>
    <x v="3"/>
    <x v="15"/>
    <n v="345.23"/>
    <n v="5"/>
    <x v="7029"/>
    <n v="1380.92"/>
    <n v="69.046000000000006"/>
    <n v="80"/>
  </r>
  <r>
    <n v="8134"/>
    <s v="29/12/2024"/>
    <s v="C329"/>
    <x v="1"/>
    <n v="63"/>
    <x v="0"/>
    <x v="2"/>
    <x v="1"/>
    <x v="2"/>
    <n v="759.24"/>
    <n v="4"/>
    <x v="7030"/>
    <n v="2277.7200000000003"/>
    <n v="189.81"/>
    <n v="75.000000000000014"/>
  </r>
  <r>
    <n v="8135"/>
    <s v="12/05/2024"/>
    <s v="C891"/>
    <x v="0"/>
    <n v="64"/>
    <x v="0"/>
    <x v="0"/>
    <x v="3"/>
    <x v="13"/>
    <n v="75.78"/>
    <n v="5"/>
    <x v="7031"/>
    <n v="303.12"/>
    <n v="15.156000000000001"/>
    <n v="80"/>
  </r>
  <r>
    <n v="8136"/>
    <s v="27/01/2024"/>
    <s v="C648"/>
    <x v="1"/>
    <n v="32"/>
    <x v="2"/>
    <x v="2"/>
    <x v="4"/>
    <x v="7"/>
    <n v="282.01"/>
    <n v="3"/>
    <x v="7032"/>
    <n v="564.02"/>
    <n v="94.00333333333333"/>
    <n v="66.666666666666657"/>
  </r>
  <r>
    <n v="8137"/>
    <s v="11/09/2024"/>
    <s v="C488"/>
    <x v="1"/>
    <n v="55"/>
    <x v="0"/>
    <x v="0"/>
    <x v="0"/>
    <x v="8"/>
    <n v="161.51"/>
    <n v="3"/>
    <x v="7033"/>
    <n v="323.02"/>
    <n v="53.836666666666666"/>
    <n v="66.666666666666657"/>
  </r>
  <r>
    <n v="8138"/>
    <s v="15/05/2024"/>
    <s v="C133"/>
    <x v="0"/>
    <n v="38"/>
    <x v="2"/>
    <x v="1"/>
    <x v="0"/>
    <x v="8"/>
    <n v="945.23"/>
    <n v="1"/>
    <x v="7034"/>
    <n v="0"/>
    <n v="945.23"/>
    <n v="0"/>
  </r>
  <r>
    <n v="8139"/>
    <s v="11/09/2024"/>
    <s v="C315"/>
    <x v="0"/>
    <n v="31"/>
    <x v="2"/>
    <x v="1"/>
    <x v="0"/>
    <x v="6"/>
    <n v="99.19"/>
    <n v="5"/>
    <x v="7035"/>
    <n v="396.76"/>
    <n v="19.838000000000001"/>
    <n v="80"/>
  </r>
  <r>
    <n v="8140"/>
    <s v="29/11/2024"/>
    <s v="C570"/>
    <x v="1"/>
    <n v="19"/>
    <x v="3"/>
    <x v="3"/>
    <x v="2"/>
    <x v="12"/>
    <n v="760.6"/>
    <n v="1"/>
    <x v="7036"/>
    <n v="0"/>
    <n v="760.6"/>
    <n v="0"/>
  </r>
  <r>
    <n v="8141"/>
    <s v="01/05/2024"/>
    <s v="C629"/>
    <x v="0"/>
    <n v="25"/>
    <x v="1"/>
    <x v="1"/>
    <x v="1"/>
    <x v="1"/>
    <n v="634.12"/>
    <n v="1"/>
    <x v="7037"/>
    <n v="0"/>
    <n v="634.12"/>
    <n v="0"/>
  </r>
  <r>
    <n v="8142"/>
    <s v="04/01/2024"/>
    <s v="C953"/>
    <x v="0"/>
    <n v="62"/>
    <x v="0"/>
    <x v="0"/>
    <x v="4"/>
    <x v="18"/>
    <n v="636.48"/>
    <n v="2"/>
    <x v="7038"/>
    <n v="636.48"/>
    <n v="318.24"/>
    <n v="50"/>
  </r>
  <r>
    <n v="8143"/>
    <s v="24/07/2024"/>
    <s v="C259"/>
    <x v="0"/>
    <n v="23"/>
    <x v="1"/>
    <x v="2"/>
    <x v="0"/>
    <x v="8"/>
    <n v="765.8"/>
    <n v="1"/>
    <x v="7039"/>
    <n v="0"/>
    <n v="765.8"/>
    <n v="0"/>
  </r>
  <r>
    <n v="8144"/>
    <s v="24/06/2024"/>
    <s v="C567"/>
    <x v="0"/>
    <n v="54"/>
    <x v="0"/>
    <x v="0"/>
    <x v="4"/>
    <x v="17"/>
    <n v="406.48"/>
    <n v="3"/>
    <x v="7040"/>
    <n v="812.96"/>
    <n v="135.49333333333334"/>
    <n v="66.666666666666657"/>
  </r>
  <r>
    <n v="8145"/>
    <s v="04/03/2024"/>
    <s v="C804"/>
    <x v="0"/>
    <n v="54"/>
    <x v="0"/>
    <x v="3"/>
    <x v="4"/>
    <x v="7"/>
    <n v="406.74"/>
    <n v="3"/>
    <x v="7041"/>
    <n v="813.48"/>
    <n v="135.58000000000001"/>
    <n v="66.666666666666657"/>
  </r>
  <r>
    <n v="8146"/>
    <s v="04/07/2024"/>
    <s v="C176"/>
    <x v="0"/>
    <n v="50"/>
    <x v="0"/>
    <x v="1"/>
    <x v="2"/>
    <x v="3"/>
    <n v="295.82"/>
    <n v="2"/>
    <x v="7042"/>
    <n v="295.82"/>
    <n v="147.91"/>
    <n v="50"/>
  </r>
  <r>
    <n v="8147"/>
    <s v="18/01/2024"/>
    <s v="C616"/>
    <x v="0"/>
    <n v="58"/>
    <x v="0"/>
    <x v="1"/>
    <x v="0"/>
    <x v="6"/>
    <n v="601.77"/>
    <n v="2"/>
    <x v="7043"/>
    <n v="601.77"/>
    <n v="300.88499999999999"/>
    <n v="50"/>
  </r>
  <r>
    <n v="8148"/>
    <s v="29/06/2024"/>
    <s v="C863"/>
    <x v="1"/>
    <n v="23"/>
    <x v="1"/>
    <x v="2"/>
    <x v="3"/>
    <x v="5"/>
    <n v="930.51"/>
    <n v="5"/>
    <x v="7044"/>
    <n v="3722.04"/>
    <n v="186.102"/>
    <n v="80"/>
  </r>
  <r>
    <n v="8149"/>
    <s v="27/11/2024"/>
    <s v="C702"/>
    <x v="0"/>
    <n v="43"/>
    <x v="2"/>
    <x v="3"/>
    <x v="4"/>
    <x v="17"/>
    <n v="924.74"/>
    <n v="2"/>
    <x v="7045"/>
    <n v="924.74"/>
    <n v="462.37"/>
    <n v="50"/>
  </r>
  <r>
    <n v="8150"/>
    <s v="01/11/2024"/>
    <s v="C205"/>
    <x v="1"/>
    <n v="56"/>
    <x v="0"/>
    <x v="3"/>
    <x v="0"/>
    <x v="8"/>
    <n v="705.93"/>
    <n v="4"/>
    <x v="7046"/>
    <n v="2117.79"/>
    <n v="176.48249999999999"/>
    <n v="75"/>
  </r>
  <r>
    <n v="8151"/>
    <s v="28/10/2024"/>
    <s v="C274"/>
    <x v="1"/>
    <n v="58"/>
    <x v="0"/>
    <x v="1"/>
    <x v="4"/>
    <x v="7"/>
    <n v="907.12"/>
    <n v="3"/>
    <x v="7047"/>
    <n v="1814.2400000000002"/>
    <n v="302.37333333333333"/>
    <n v="66.666666666666671"/>
  </r>
  <r>
    <n v="8152"/>
    <s v="26/01/2024"/>
    <s v="C166"/>
    <x v="1"/>
    <n v="54"/>
    <x v="0"/>
    <x v="3"/>
    <x v="2"/>
    <x v="4"/>
    <n v="963.88"/>
    <n v="3"/>
    <x v="7048"/>
    <n v="1927.7599999999998"/>
    <n v="321.29333333333335"/>
    <n v="66.666666666666657"/>
  </r>
  <r>
    <n v="8153"/>
    <s v="03/03/2024"/>
    <s v="C987"/>
    <x v="0"/>
    <n v="31"/>
    <x v="2"/>
    <x v="0"/>
    <x v="2"/>
    <x v="4"/>
    <n v="797.15"/>
    <n v="2"/>
    <x v="7049"/>
    <n v="797.15"/>
    <n v="398.57499999999999"/>
    <n v="50"/>
  </r>
  <r>
    <n v="8154"/>
    <s v="15/04/2024"/>
    <s v="C519"/>
    <x v="0"/>
    <n v="54"/>
    <x v="0"/>
    <x v="3"/>
    <x v="3"/>
    <x v="14"/>
    <n v="413.75"/>
    <n v="2"/>
    <x v="7050"/>
    <n v="413.75"/>
    <n v="206.875"/>
    <n v="50"/>
  </r>
  <r>
    <n v="8155"/>
    <s v="12/01/2024"/>
    <s v="C437"/>
    <x v="1"/>
    <n v="25"/>
    <x v="1"/>
    <x v="0"/>
    <x v="2"/>
    <x v="9"/>
    <n v="488.39"/>
    <n v="3"/>
    <x v="7051"/>
    <n v="976.78000000000009"/>
    <n v="162.79666666666665"/>
    <n v="66.666666666666671"/>
  </r>
  <r>
    <n v="8156"/>
    <s v="29/03/2024"/>
    <s v="C747"/>
    <x v="0"/>
    <n v="56"/>
    <x v="0"/>
    <x v="0"/>
    <x v="0"/>
    <x v="10"/>
    <n v="931.94"/>
    <n v="2"/>
    <x v="7052"/>
    <n v="931.94"/>
    <n v="465.97"/>
    <n v="50"/>
  </r>
  <r>
    <n v="8157"/>
    <s v="23/03/2024"/>
    <s v="C839"/>
    <x v="1"/>
    <n v="30"/>
    <x v="2"/>
    <x v="0"/>
    <x v="2"/>
    <x v="3"/>
    <n v="673.31"/>
    <n v="5"/>
    <x v="7053"/>
    <n v="2693.2400000000002"/>
    <n v="134.66199999999998"/>
    <n v="80"/>
  </r>
  <r>
    <n v="8158"/>
    <s v="03/11/2024"/>
    <s v="C845"/>
    <x v="0"/>
    <n v="30"/>
    <x v="2"/>
    <x v="1"/>
    <x v="3"/>
    <x v="14"/>
    <n v="822.49"/>
    <n v="2"/>
    <x v="7054"/>
    <n v="822.49"/>
    <n v="411.245"/>
    <n v="50"/>
  </r>
  <r>
    <n v="8159"/>
    <s v="10/06/2024"/>
    <s v="C835"/>
    <x v="0"/>
    <n v="57"/>
    <x v="0"/>
    <x v="0"/>
    <x v="1"/>
    <x v="11"/>
    <n v="124.95"/>
    <n v="2"/>
    <x v="7055"/>
    <n v="124.95"/>
    <n v="62.475000000000001"/>
    <n v="50"/>
  </r>
  <r>
    <n v="8160"/>
    <s v="03/06/2024"/>
    <s v="C198"/>
    <x v="1"/>
    <n v="60"/>
    <x v="0"/>
    <x v="2"/>
    <x v="4"/>
    <x v="7"/>
    <n v="201.96"/>
    <n v="5"/>
    <x v="7056"/>
    <n v="807.83999999999992"/>
    <n v="40.392000000000003"/>
    <n v="80"/>
  </r>
  <r>
    <n v="8161"/>
    <s v="04/08/2024"/>
    <s v="C228"/>
    <x v="1"/>
    <n v="45"/>
    <x v="2"/>
    <x v="3"/>
    <x v="4"/>
    <x v="17"/>
    <n v="350.67"/>
    <n v="5"/>
    <x v="7057"/>
    <n v="1402.6799999999998"/>
    <n v="70.134"/>
    <n v="80"/>
  </r>
  <r>
    <n v="8162"/>
    <s v="20/04/2024"/>
    <s v="C287"/>
    <x v="1"/>
    <n v="35"/>
    <x v="2"/>
    <x v="0"/>
    <x v="0"/>
    <x v="0"/>
    <n v="196.36"/>
    <n v="5"/>
    <x v="7058"/>
    <n v="785.43999999999994"/>
    <n v="39.272000000000006"/>
    <n v="80"/>
  </r>
  <r>
    <n v="8163"/>
    <s v="30/03/2024"/>
    <s v="C374"/>
    <x v="0"/>
    <n v="36"/>
    <x v="2"/>
    <x v="2"/>
    <x v="3"/>
    <x v="13"/>
    <n v="907.4"/>
    <n v="3"/>
    <x v="7059"/>
    <n v="1814.7999999999997"/>
    <n v="302.46666666666664"/>
    <n v="66.666666666666657"/>
  </r>
  <r>
    <n v="8164"/>
    <s v="30/09/2024"/>
    <s v="C598"/>
    <x v="1"/>
    <n v="55"/>
    <x v="0"/>
    <x v="1"/>
    <x v="3"/>
    <x v="15"/>
    <n v="224.72"/>
    <n v="2"/>
    <x v="7060"/>
    <n v="224.72"/>
    <n v="112.36"/>
    <n v="50"/>
  </r>
  <r>
    <n v="8165"/>
    <s v="30/08/2024"/>
    <s v="C293"/>
    <x v="0"/>
    <n v="49"/>
    <x v="2"/>
    <x v="1"/>
    <x v="3"/>
    <x v="15"/>
    <n v="561.61"/>
    <n v="5"/>
    <x v="7061"/>
    <n v="2246.44"/>
    <n v="112.322"/>
    <n v="80"/>
  </r>
  <r>
    <n v="8166"/>
    <s v="22/08/2024"/>
    <s v="C703"/>
    <x v="0"/>
    <n v="39"/>
    <x v="2"/>
    <x v="1"/>
    <x v="4"/>
    <x v="16"/>
    <n v="94.6"/>
    <n v="5"/>
    <x v="7062"/>
    <n v="378.4"/>
    <n v="18.919999999999998"/>
    <n v="80"/>
  </r>
  <r>
    <n v="8167"/>
    <s v="21/04/2024"/>
    <s v="C179"/>
    <x v="0"/>
    <n v="19"/>
    <x v="3"/>
    <x v="1"/>
    <x v="2"/>
    <x v="3"/>
    <n v="163.41"/>
    <n v="3"/>
    <x v="7063"/>
    <n v="326.82000000000005"/>
    <n v="54.47"/>
    <n v="66.666666666666671"/>
  </r>
  <r>
    <n v="8168"/>
    <s v="24/05/2024"/>
    <s v="C385"/>
    <x v="1"/>
    <n v="30"/>
    <x v="2"/>
    <x v="3"/>
    <x v="4"/>
    <x v="18"/>
    <n v="254.94"/>
    <n v="4"/>
    <x v="7064"/>
    <n v="764.81999999999994"/>
    <n v="63.734999999999999"/>
    <n v="74.999999999999986"/>
  </r>
  <r>
    <n v="8169"/>
    <s v="08/06/2024"/>
    <s v="C392"/>
    <x v="1"/>
    <n v="40"/>
    <x v="2"/>
    <x v="1"/>
    <x v="4"/>
    <x v="18"/>
    <n v="983.06"/>
    <n v="2"/>
    <x v="7065"/>
    <n v="983.06"/>
    <n v="491.53"/>
    <n v="50"/>
  </r>
  <r>
    <n v="8170"/>
    <s v="24/03/2024"/>
    <s v="C339"/>
    <x v="1"/>
    <n v="42"/>
    <x v="2"/>
    <x v="3"/>
    <x v="4"/>
    <x v="17"/>
    <n v="799.09"/>
    <n v="4"/>
    <x v="7066"/>
    <n v="2397.27"/>
    <n v="199.77250000000001"/>
    <n v="75"/>
  </r>
  <r>
    <n v="8171"/>
    <s v="01/05/2024"/>
    <s v="C270"/>
    <x v="0"/>
    <n v="45"/>
    <x v="2"/>
    <x v="2"/>
    <x v="2"/>
    <x v="4"/>
    <n v="676.82"/>
    <n v="4"/>
    <x v="7067"/>
    <n v="2030.46"/>
    <n v="169.20500000000001"/>
    <n v="75"/>
  </r>
  <r>
    <n v="8172"/>
    <s v="22/08/2024"/>
    <s v="C395"/>
    <x v="0"/>
    <n v="28"/>
    <x v="1"/>
    <x v="1"/>
    <x v="1"/>
    <x v="11"/>
    <n v="917.1"/>
    <n v="5"/>
    <x v="7068"/>
    <n v="3668.4"/>
    <n v="183.42000000000002"/>
    <n v="80"/>
  </r>
  <r>
    <n v="8173"/>
    <s v="21/03/2024"/>
    <s v="C359"/>
    <x v="1"/>
    <n v="50"/>
    <x v="0"/>
    <x v="1"/>
    <x v="0"/>
    <x v="10"/>
    <n v="956.65"/>
    <n v="3"/>
    <x v="7069"/>
    <n v="1913.2999999999997"/>
    <n v="318.88333333333333"/>
    <n v="66.666666666666657"/>
  </r>
  <r>
    <n v="8174"/>
    <s v="12/12/2024"/>
    <s v="C290"/>
    <x v="0"/>
    <n v="41"/>
    <x v="2"/>
    <x v="2"/>
    <x v="1"/>
    <x v="11"/>
    <n v="459.04"/>
    <n v="2"/>
    <x v="7070"/>
    <n v="459.04"/>
    <n v="229.52"/>
    <n v="50"/>
  </r>
  <r>
    <n v="8175"/>
    <s v="09/09/2024"/>
    <s v="C486"/>
    <x v="0"/>
    <n v="19"/>
    <x v="3"/>
    <x v="2"/>
    <x v="1"/>
    <x v="11"/>
    <n v="334.41"/>
    <n v="2"/>
    <x v="7071"/>
    <n v="334.41"/>
    <n v="167.20500000000001"/>
    <n v="50"/>
  </r>
  <r>
    <n v="8176"/>
    <s v="02/07/2024"/>
    <s v="C207"/>
    <x v="1"/>
    <n v="47"/>
    <x v="2"/>
    <x v="3"/>
    <x v="4"/>
    <x v="7"/>
    <n v="322.16000000000003"/>
    <n v="2"/>
    <x v="7072"/>
    <n v="322.16000000000003"/>
    <n v="161.08000000000001"/>
    <n v="50"/>
  </r>
  <r>
    <n v="8177"/>
    <s v="25/08/2024"/>
    <s v="C143"/>
    <x v="1"/>
    <n v="34"/>
    <x v="2"/>
    <x v="0"/>
    <x v="1"/>
    <x v="19"/>
    <n v="45.37"/>
    <n v="4"/>
    <x v="7073"/>
    <n v="136.10999999999999"/>
    <n v="11.342499999999999"/>
    <n v="75"/>
  </r>
  <r>
    <n v="8178"/>
    <s v="18/02/2024"/>
    <s v="C976"/>
    <x v="1"/>
    <n v="57"/>
    <x v="0"/>
    <x v="3"/>
    <x v="4"/>
    <x v="7"/>
    <n v="286.83999999999997"/>
    <n v="1"/>
    <x v="7074"/>
    <n v="0"/>
    <n v="286.83999999999997"/>
    <n v="0"/>
  </r>
  <r>
    <n v="8179"/>
    <s v="14/12/2024"/>
    <s v="C405"/>
    <x v="0"/>
    <n v="51"/>
    <x v="0"/>
    <x v="0"/>
    <x v="4"/>
    <x v="17"/>
    <n v="361.5"/>
    <n v="3"/>
    <x v="7075"/>
    <n v="723"/>
    <n v="120.5"/>
    <n v="66.666666666666657"/>
  </r>
  <r>
    <n v="8180"/>
    <s v="16/01/2024"/>
    <s v="C362"/>
    <x v="0"/>
    <n v="55"/>
    <x v="0"/>
    <x v="3"/>
    <x v="0"/>
    <x v="10"/>
    <n v="46.53"/>
    <n v="1"/>
    <x v="7076"/>
    <n v="0"/>
    <n v="46.53"/>
    <n v="0"/>
  </r>
  <r>
    <n v="8181"/>
    <s v="26/01/2024"/>
    <s v="C120"/>
    <x v="0"/>
    <n v="39"/>
    <x v="2"/>
    <x v="0"/>
    <x v="3"/>
    <x v="15"/>
    <n v="883.78"/>
    <n v="4"/>
    <x v="7077"/>
    <n v="2651.34"/>
    <n v="220.94499999999999"/>
    <n v="75.000000000000014"/>
  </r>
  <r>
    <n v="8182"/>
    <s v="10/05/2024"/>
    <s v="C360"/>
    <x v="0"/>
    <n v="22"/>
    <x v="1"/>
    <x v="1"/>
    <x v="4"/>
    <x v="16"/>
    <n v="849.38"/>
    <n v="5"/>
    <x v="7078"/>
    <n v="3397.5199999999995"/>
    <n v="169.876"/>
    <n v="80"/>
  </r>
  <r>
    <n v="8183"/>
    <s v="09/08/2024"/>
    <s v="C574"/>
    <x v="0"/>
    <n v="57"/>
    <x v="0"/>
    <x v="0"/>
    <x v="1"/>
    <x v="1"/>
    <n v="258.99"/>
    <n v="1"/>
    <x v="7079"/>
    <n v="0"/>
    <n v="258.99"/>
    <n v="0"/>
  </r>
  <r>
    <n v="8184"/>
    <s v="23/02/2024"/>
    <s v="C970"/>
    <x v="1"/>
    <n v="33"/>
    <x v="2"/>
    <x v="2"/>
    <x v="0"/>
    <x v="6"/>
    <n v="804.53"/>
    <n v="1"/>
    <x v="7080"/>
    <n v="0"/>
    <n v="804.53"/>
    <n v="0"/>
  </r>
  <r>
    <n v="8185"/>
    <s v="25/09/2024"/>
    <s v="C222"/>
    <x v="0"/>
    <n v="30"/>
    <x v="2"/>
    <x v="2"/>
    <x v="1"/>
    <x v="19"/>
    <n v="798.25"/>
    <n v="3"/>
    <x v="7081"/>
    <n v="1596.5"/>
    <n v="266.08333333333331"/>
    <n v="66.666666666666657"/>
  </r>
  <r>
    <n v="8186"/>
    <s v="12/12/2024"/>
    <s v="C507"/>
    <x v="0"/>
    <n v="43"/>
    <x v="2"/>
    <x v="0"/>
    <x v="3"/>
    <x v="15"/>
    <n v="341.66"/>
    <n v="4"/>
    <x v="7082"/>
    <n v="1024.98"/>
    <n v="85.415000000000006"/>
    <n v="75"/>
  </r>
  <r>
    <n v="8187"/>
    <s v="02/06/2024"/>
    <s v="C389"/>
    <x v="0"/>
    <n v="48"/>
    <x v="2"/>
    <x v="1"/>
    <x v="2"/>
    <x v="3"/>
    <n v="700.1"/>
    <n v="3"/>
    <x v="7083"/>
    <n v="1400.2000000000003"/>
    <n v="233.36666666666667"/>
    <n v="66.666666666666671"/>
  </r>
  <r>
    <n v="8188"/>
    <s v="18/11/2024"/>
    <s v="C277"/>
    <x v="1"/>
    <n v="56"/>
    <x v="0"/>
    <x v="1"/>
    <x v="3"/>
    <x v="5"/>
    <n v="296.95999999999998"/>
    <n v="5"/>
    <x v="7084"/>
    <n v="1187.8399999999999"/>
    <n v="59.391999999999996"/>
    <n v="80"/>
  </r>
  <r>
    <n v="8189"/>
    <s v="25/01/2024"/>
    <s v="C836"/>
    <x v="1"/>
    <n v="40"/>
    <x v="2"/>
    <x v="0"/>
    <x v="0"/>
    <x v="8"/>
    <n v="79.569999999999993"/>
    <n v="2"/>
    <x v="7085"/>
    <n v="79.569999999999993"/>
    <n v="39.784999999999997"/>
    <n v="50"/>
  </r>
  <r>
    <n v="8190"/>
    <s v="11/04/2024"/>
    <s v="C441"/>
    <x v="1"/>
    <n v="29"/>
    <x v="1"/>
    <x v="0"/>
    <x v="3"/>
    <x v="15"/>
    <n v="509.75"/>
    <n v="4"/>
    <x v="7086"/>
    <n v="1529.25"/>
    <n v="127.4375"/>
    <n v="75"/>
  </r>
  <r>
    <n v="8191"/>
    <s v="19/06/2024"/>
    <s v="C168"/>
    <x v="0"/>
    <n v="31"/>
    <x v="2"/>
    <x v="2"/>
    <x v="3"/>
    <x v="14"/>
    <n v="443.94"/>
    <n v="5"/>
    <x v="7087"/>
    <n v="1775.7599999999998"/>
    <n v="88.787999999999997"/>
    <n v="80"/>
  </r>
  <r>
    <n v="8192"/>
    <s v="23/09/2024"/>
    <s v="C518"/>
    <x v="1"/>
    <n v="35"/>
    <x v="2"/>
    <x v="2"/>
    <x v="0"/>
    <x v="8"/>
    <n v="146.77000000000001"/>
    <n v="5"/>
    <x v="7088"/>
    <n v="587.08000000000004"/>
    <n v="29.354000000000003"/>
    <n v="80"/>
  </r>
  <r>
    <n v="8193"/>
    <s v="15/06/2024"/>
    <s v="C798"/>
    <x v="1"/>
    <n v="44"/>
    <x v="2"/>
    <x v="3"/>
    <x v="0"/>
    <x v="0"/>
    <n v="495.65"/>
    <n v="1"/>
    <x v="7089"/>
    <n v="0"/>
    <n v="495.65"/>
    <n v="0"/>
  </r>
  <r>
    <n v="8194"/>
    <s v="28/02/2024"/>
    <s v="C876"/>
    <x v="1"/>
    <n v="45"/>
    <x v="2"/>
    <x v="1"/>
    <x v="1"/>
    <x v="11"/>
    <n v="949.88"/>
    <n v="3"/>
    <x v="7090"/>
    <n v="1899.7599999999998"/>
    <n v="316.62666666666667"/>
    <n v="66.666666666666657"/>
  </r>
  <r>
    <n v="8195"/>
    <s v="30/01/2024"/>
    <s v="C800"/>
    <x v="0"/>
    <n v="35"/>
    <x v="2"/>
    <x v="1"/>
    <x v="4"/>
    <x v="17"/>
    <n v="734.08"/>
    <n v="1"/>
    <x v="7091"/>
    <n v="0"/>
    <n v="734.08"/>
    <n v="0"/>
  </r>
  <r>
    <n v="8196"/>
    <s v="17/10/2024"/>
    <s v="C853"/>
    <x v="1"/>
    <n v="33"/>
    <x v="2"/>
    <x v="1"/>
    <x v="2"/>
    <x v="9"/>
    <n v="741.48"/>
    <n v="1"/>
    <x v="7092"/>
    <n v="0"/>
    <n v="741.48"/>
    <n v="0"/>
  </r>
  <r>
    <n v="8197"/>
    <s v="17/03/2024"/>
    <s v="C896"/>
    <x v="0"/>
    <n v="33"/>
    <x v="2"/>
    <x v="3"/>
    <x v="2"/>
    <x v="12"/>
    <n v="759.98"/>
    <n v="2"/>
    <x v="7093"/>
    <n v="759.98"/>
    <n v="379.99"/>
    <n v="50"/>
  </r>
  <r>
    <n v="8198"/>
    <s v="28/07/2024"/>
    <s v="C624"/>
    <x v="0"/>
    <n v="30"/>
    <x v="2"/>
    <x v="3"/>
    <x v="2"/>
    <x v="9"/>
    <n v="747.19"/>
    <n v="3"/>
    <x v="7094"/>
    <n v="1494.38"/>
    <n v="249.06333333333336"/>
    <n v="66.666666666666657"/>
  </r>
  <r>
    <n v="8199"/>
    <s v="31/10/2024"/>
    <s v="C335"/>
    <x v="1"/>
    <n v="46"/>
    <x v="2"/>
    <x v="2"/>
    <x v="3"/>
    <x v="15"/>
    <n v="29.7"/>
    <n v="2"/>
    <x v="7095"/>
    <n v="29.7"/>
    <n v="14.85"/>
    <n v="50"/>
  </r>
  <r>
    <n v="8200"/>
    <s v="09/10/2024"/>
    <s v="C419"/>
    <x v="0"/>
    <n v="26"/>
    <x v="1"/>
    <x v="2"/>
    <x v="0"/>
    <x v="10"/>
    <n v="925.44"/>
    <n v="5"/>
    <x v="7096"/>
    <n v="3701.7599999999998"/>
    <n v="185.08800000000002"/>
    <n v="80"/>
  </r>
  <r>
    <n v="8201"/>
    <s v="23/05/2024"/>
    <s v="C640"/>
    <x v="1"/>
    <n v="43"/>
    <x v="2"/>
    <x v="0"/>
    <x v="0"/>
    <x v="0"/>
    <n v="831.84"/>
    <n v="2"/>
    <x v="7097"/>
    <n v="831.84"/>
    <n v="415.92"/>
    <n v="50"/>
  </r>
  <r>
    <n v="8202"/>
    <s v="25/08/2024"/>
    <s v="C350"/>
    <x v="0"/>
    <n v="45"/>
    <x v="2"/>
    <x v="3"/>
    <x v="0"/>
    <x v="0"/>
    <n v="281.83"/>
    <n v="5"/>
    <x v="7098"/>
    <n v="1127.3200000000002"/>
    <n v="56.366"/>
    <n v="80"/>
  </r>
  <r>
    <n v="8203"/>
    <s v="10/02/2024"/>
    <s v="C944"/>
    <x v="1"/>
    <n v="58"/>
    <x v="0"/>
    <x v="3"/>
    <x v="4"/>
    <x v="16"/>
    <n v="557.22"/>
    <n v="1"/>
    <x v="7099"/>
    <n v="0"/>
    <n v="557.22"/>
    <n v="0"/>
  </r>
  <r>
    <n v="8204"/>
    <s v="27/05/2024"/>
    <s v="C198"/>
    <x v="1"/>
    <n v="30"/>
    <x v="2"/>
    <x v="3"/>
    <x v="0"/>
    <x v="6"/>
    <n v="618.86"/>
    <n v="2"/>
    <x v="7100"/>
    <n v="618.86"/>
    <n v="309.43"/>
    <n v="50"/>
  </r>
  <r>
    <n v="8205"/>
    <s v="26/12/2024"/>
    <s v="C697"/>
    <x v="1"/>
    <n v="53"/>
    <x v="0"/>
    <x v="1"/>
    <x v="0"/>
    <x v="8"/>
    <n v="140.63"/>
    <n v="3"/>
    <x v="7101"/>
    <n v="281.26"/>
    <n v="46.876666666666665"/>
    <n v="66.666666666666657"/>
  </r>
  <r>
    <n v="8206"/>
    <s v="08/03/2024"/>
    <s v="C348"/>
    <x v="0"/>
    <n v="26"/>
    <x v="1"/>
    <x v="2"/>
    <x v="3"/>
    <x v="14"/>
    <n v="261.42"/>
    <n v="2"/>
    <x v="7102"/>
    <n v="261.42"/>
    <n v="130.71"/>
    <n v="50"/>
  </r>
  <r>
    <n v="8207"/>
    <s v="13/05/2024"/>
    <s v="C124"/>
    <x v="1"/>
    <n v="64"/>
    <x v="0"/>
    <x v="0"/>
    <x v="1"/>
    <x v="19"/>
    <n v="33.020000000000003"/>
    <n v="5"/>
    <x v="7103"/>
    <n v="132.07999999999998"/>
    <n v="6.604000000000001"/>
    <n v="80"/>
  </r>
  <r>
    <n v="8208"/>
    <s v="10/10/2024"/>
    <s v="C548"/>
    <x v="0"/>
    <n v="31"/>
    <x v="2"/>
    <x v="3"/>
    <x v="2"/>
    <x v="4"/>
    <n v="865.31"/>
    <n v="4"/>
    <x v="7104"/>
    <n v="2595.9299999999998"/>
    <n v="216.32749999999999"/>
    <n v="75"/>
  </r>
  <r>
    <n v="8209"/>
    <s v="08/02/2024"/>
    <s v="C531"/>
    <x v="1"/>
    <n v="29"/>
    <x v="1"/>
    <x v="3"/>
    <x v="3"/>
    <x v="5"/>
    <n v="34.659999999999997"/>
    <n v="3"/>
    <x v="7105"/>
    <n v="69.320000000000007"/>
    <n v="11.553333333333333"/>
    <n v="66.666666666666671"/>
  </r>
  <r>
    <n v="8210"/>
    <s v="22/08/2024"/>
    <s v="C919"/>
    <x v="0"/>
    <n v="49"/>
    <x v="2"/>
    <x v="3"/>
    <x v="3"/>
    <x v="15"/>
    <n v="325.51"/>
    <n v="5"/>
    <x v="7106"/>
    <n v="1302.04"/>
    <n v="65.102000000000004"/>
    <n v="80"/>
  </r>
  <r>
    <n v="8211"/>
    <s v="15/01/2024"/>
    <s v="C275"/>
    <x v="0"/>
    <n v="55"/>
    <x v="0"/>
    <x v="1"/>
    <x v="3"/>
    <x v="13"/>
    <n v="87.46"/>
    <n v="4"/>
    <x v="7107"/>
    <n v="262.38"/>
    <n v="21.864999999999998"/>
    <n v="75"/>
  </r>
  <r>
    <n v="8212"/>
    <s v="21/08/2024"/>
    <s v="C856"/>
    <x v="1"/>
    <n v="20"/>
    <x v="1"/>
    <x v="0"/>
    <x v="2"/>
    <x v="12"/>
    <n v="783.59"/>
    <n v="3"/>
    <x v="7108"/>
    <n v="1567.1799999999998"/>
    <n v="261.19666666666666"/>
    <n v="66.666666666666657"/>
  </r>
  <r>
    <n v="8213"/>
    <s v="18/09/2024"/>
    <s v="C492"/>
    <x v="1"/>
    <n v="33"/>
    <x v="2"/>
    <x v="0"/>
    <x v="3"/>
    <x v="13"/>
    <n v="925.73"/>
    <n v="4"/>
    <x v="7109"/>
    <n v="2777.19"/>
    <n v="231.4325"/>
    <n v="75"/>
  </r>
  <r>
    <n v="8214"/>
    <s v="01/12/2024"/>
    <s v="C547"/>
    <x v="1"/>
    <n v="37"/>
    <x v="2"/>
    <x v="3"/>
    <x v="1"/>
    <x v="1"/>
    <n v="567.19000000000005"/>
    <n v="1"/>
    <x v="7110"/>
    <n v="0"/>
    <n v="567.19000000000005"/>
    <n v="0"/>
  </r>
  <r>
    <n v="8215"/>
    <s v="29/01/2024"/>
    <s v="C509"/>
    <x v="1"/>
    <n v="49"/>
    <x v="2"/>
    <x v="0"/>
    <x v="0"/>
    <x v="10"/>
    <n v="148.16999999999999"/>
    <n v="1"/>
    <x v="7111"/>
    <n v="0"/>
    <n v="148.16999999999999"/>
    <n v="0"/>
  </r>
  <r>
    <n v="8216"/>
    <s v="13/09/2024"/>
    <s v="C327"/>
    <x v="1"/>
    <n v="40"/>
    <x v="2"/>
    <x v="1"/>
    <x v="1"/>
    <x v="2"/>
    <n v="562.58000000000004"/>
    <n v="2"/>
    <x v="7112"/>
    <n v="562.58000000000004"/>
    <n v="281.29000000000002"/>
    <n v="50"/>
  </r>
  <r>
    <n v="8217"/>
    <s v="03/12/2024"/>
    <s v="C784"/>
    <x v="0"/>
    <n v="34"/>
    <x v="2"/>
    <x v="3"/>
    <x v="0"/>
    <x v="10"/>
    <n v="772.64"/>
    <n v="2"/>
    <x v="7113"/>
    <n v="772.64"/>
    <n v="386.32"/>
    <n v="50"/>
  </r>
  <r>
    <n v="8218"/>
    <s v="13/06/2024"/>
    <s v="C263"/>
    <x v="1"/>
    <n v="33"/>
    <x v="2"/>
    <x v="2"/>
    <x v="0"/>
    <x v="10"/>
    <n v="721.23"/>
    <n v="2"/>
    <x v="7114"/>
    <n v="721.23"/>
    <n v="360.61500000000001"/>
    <n v="50"/>
  </r>
  <r>
    <n v="8219"/>
    <s v="08/02/2024"/>
    <s v="C685"/>
    <x v="1"/>
    <n v="55"/>
    <x v="0"/>
    <x v="2"/>
    <x v="3"/>
    <x v="15"/>
    <n v="744.3"/>
    <n v="2"/>
    <x v="7115"/>
    <n v="744.3"/>
    <n v="372.15"/>
    <n v="50"/>
  </r>
  <r>
    <n v="8220"/>
    <s v="01/06/2024"/>
    <s v="C465"/>
    <x v="0"/>
    <n v="25"/>
    <x v="1"/>
    <x v="0"/>
    <x v="3"/>
    <x v="13"/>
    <n v="286.38"/>
    <n v="4"/>
    <x v="7116"/>
    <n v="859.14"/>
    <n v="71.594999999999999"/>
    <n v="75"/>
  </r>
  <r>
    <n v="8221"/>
    <s v="27/08/2024"/>
    <s v="C632"/>
    <x v="1"/>
    <n v="36"/>
    <x v="2"/>
    <x v="2"/>
    <x v="2"/>
    <x v="4"/>
    <n v="83"/>
    <n v="3"/>
    <x v="7117"/>
    <n v="166"/>
    <n v="27.666666666666668"/>
    <n v="66.666666666666657"/>
  </r>
  <r>
    <n v="8222"/>
    <s v="15/10/2024"/>
    <s v="C122"/>
    <x v="1"/>
    <n v="47"/>
    <x v="2"/>
    <x v="2"/>
    <x v="4"/>
    <x v="7"/>
    <n v="157.47"/>
    <n v="3"/>
    <x v="7118"/>
    <n v="314.94000000000005"/>
    <n v="52.49"/>
    <n v="66.666666666666671"/>
  </r>
  <r>
    <n v="8223"/>
    <s v="09/10/2024"/>
    <s v="C652"/>
    <x v="0"/>
    <n v="51"/>
    <x v="0"/>
    <x v="3"/>
    <x v="1"/>
    <x v="2"/>
    <n v="955.95"/>
    <n v="2"/>
    <x v="7119"/>
    <n v="955.95"/>
    <n v="477.97500000000002"/>
    <n v="50"/>
  </r>
  <r>
    <n v="8224"/>
    <s v="15/12/2024"/>
    <s v="C733"/>
    <x v="1"/>
    <n v="31"/>
    <x v="2"/>
    <x v="1"/>
    <x v="2"/>
    <x v="3"/>
    <n v="617.38"/>
    <n v="1"/>
    <x v="7120"/>
    <n v="0"/>
    <n v="617.38"/>
    <n v="0"/>
  </r>
  <r>
    <n v="8225"/>
    <s v="18/04/2024"/>
    <s v="C540"/>
    <x v="1"/>
    <n v="39"/>
    <x v="2"/>
    <x v="3"/>
    <x v="2"/>
    <x v="3"/>
    <n v="730.62"/>
    <n v="5"/>
    <x v="7121"/>
    <n v="2922.48"/>
    <n v="146.124"/>
    <n v="80"/>
  </r>
  <r>
    <n v="8226"/>
    <s v="08/11/2024"/>
    <s v="C211"/>
    <x v="1"/>
    <n v="61"/>
    <x v="0"/>
    <x v="1"/>
    <x v="1"/>
    <x v="1"/>
    <n v="900.07"/>
    <n v="2"/>
    <x v="7122"/>
    <n v="900.07"/>
    <n v="450.03500000000003"/>
    <n v="50"/>
  </r>
  <r>
    <n v="8227"/>
    <s v="27/07/2024"/>
    <s v="C227"/>
    <x v="0"/>
    <n v="34"/>
    <x v="2"/>
    <x v="3"/>
    <x v="1"/>
    <x v="11"/>
    <n v="854.23"/>
    <n v="2"/>
    <x v="7123"/>
    <n v="854.23"/>
    <n v="427.11500000000001"/>
    <n v="50"/>
  </r>
  <r>
    <n v="8228"/>
    <s v="22/11/2024"/>
    <s v="C762"/>
    <x v="1"/>
    <n v="32"/>
    <x v="2"/>
    <x v="2"/>
    <x v="0"/>
    <x v="6"/>
    <n v="226.22"/>
    <n v="1"/>
    <x v="7124"/>
    <n v="0"/>
    <n v="226.22"/>
    <n v="0"/>
  </r>
  <r>
    <n v="8229"/>
    <s v="10/12/2024"/>
    <s v="C493"/>
    <x v="0"/>
    <n v="49"/>
    <x v="2"/>
    <x v="3"/>
    <x v="4"/>
    <x v="16"/>
    <n v="67.48"/>
    <n v="5"/>
    <x v="7125"/>
    <n v="269.91999999999996"/>
    <n v="13.496"/>
    <n v="80"/>
  </r>
  <r>
    <n v="8230"/>
    <s v="02/07/2024"/>
    <s v="C323"/>
    <x v="1"/>
    <n v="30"/>
    <x v="2"/>
    <x v="0"/>
    <x v="3"/>
    <x v="5"/>
    <n v="925.88"/>
    <n v="4"/>
    <x v="7126"/>
    <n v="2777.64"/>
    <n v="231.47"/>
    <n v="75"/>
  </r>
  <r>
    <n v="8231"/>
    <s v="04/04/2024"/>
    <s v="C491"/>
    <x v="0"/>
    <n v="38"/>
    <x v="2"/>
    <x v="0"/>
    <x v="4"/>
    <x v="18"/>
    <n v="981.85"/>
    <n v="4"/>
    <x v="7127"/>
    <n v="2945.55"/>
    <n v="245.46250000000001"/>
    <n v="75"/>
  </r>
  <r>
    <n v="8232"/>
    <s v="18/04/2024"/>
    <s v="C440"/>
    <x v="1"/>
    <n v="57"/>
    <x v="0"/>
    <x v="1"/>
    <x v="4"/>
    <x v="7"/>
    <n v="571.66999999999996"/>
    <n v="5"/>
    <x v="7128"/>
    <n v="2286.6799999999998"/>
    <n v="114.33399999999999"/>
    <n v="80"/>
  </r>
  <r>
    <n v="8233"/>
    <s v="03/03/2024"/>
    <s v="C225"/>
    <x v="0"/>
    <n v="50"/>
    <x v="0"/>
    <x v="1"/>
    <x v="3"/>
    <x v="15"/>
    <n v="889.52"/>
    <n v="5"/>
    <x v="7129"/>
    <n v="3558.0800000000004"/>
    <n v="177.904"/>
    <n v="80"/>
  </r>
  <r>
    <n v="8234"/>
    <s v="24/04/2024"/>
    <s v="C463"/>
    <x v="0"/>
    <n v="44"/>
    <x v="2"/>
    <x v="1"/>
    <x v="4"/>
    <x v="17"/>
    <n v="239.5"/>
    <n v="4"/>
    <x v="7130"/>
    <n v="718.5"/>
    <n v="59.875"/>
    <n v="75"/>
  </r>
  <r>
    <n v="8235"/>
    <s v="27/04/2024"/>
    <s v="C312"/>
    <x v="0"/>
    <n v="52"/>
    <x v="0"/>
    <x v="0"/>
    <x v="2"/>
    <x v="3"/>
    <n v="119.93"/>
    <n v="2"/>
    <x v="7131"/>
    <n v="119.93"/>
    <n v="59.965000000000003"/>
    <n v="50"/>
  </r>
  <r>
    <n v="8236"/>
    <s v="14/07/2024"/>
    <s v="C957"/>
    <x v="0"/>
    <n v="33"/>
    <x v="2"/>
    <x v="3"/>
    <x v="2"/>
    <x v="12"/>
    <n v="504.82"/>
    <n v="2"/>
    <x v="7132"/>
    <n v="504.82"/>
    <n v="252.41"/>
    <n v="50"/>
  </r>
  <r>
    <n v="8237"/>
    <s v="16/10/2024"/>
    <s v="C677"/>
    <x v="0"/>
    <n v="45"/>
    <x v="2"/>
    <x v="2"/>
    <x v="3"/>
    <x v="15"/>
    <n v="813.07"/>
    <n v="1"/>
    <x v="7133"/>
    <n v="0"/>
    <n v="813.07"/>
    <n v="0"/>
  </r>
  <r>
    <n v="8238"/>
    <s v="19/11/2024"/>
    <s v="C838"/>
    <x v="0"/>
    <n v="51"/>
    <x v="0"/>
    <x v="1"/>
    <x v="3"/>
    <x v="13"/>
    <n v="658.11"/>
    <n v="5"/>
    <x v="7134"/>
    <n v="2632.44"/>
    <n v="131.62200000000001"/>
    <n v="80"/>
  </r>
  <r>
    <n v="8239"/>
    <s v="07/11/2024"/>
    <s v="C257"/>
    <x v="1"/>
    <n v="64"/>
    <x v="0"/>
    <x v="3"/>
    <x v="1"/>
    <x v="2"/>
    <n v="640.95000000000005"/>
    <n v="2"/>
    <x v="7135"/>
    <n v="640.95000000000005"/>
    <n v="320.47500000000002"/>
    <n v="50"/>
  </r>
  <r>
    <n v="8240"/>
    <s v="27/02/2024"/>
    <s v="C492"/>
    <x v="1"/>
    <n v="18"/>
    <x v="3"/>
    <x v="3"/>
    <x v="1"/>
    <x v="11"/>
    <n v="27.28"/>
    <n v="2"/>
    <x v="7136"/>
    <n v="27.28"/>
    <n v="13.64"/>
    <n v="50"/>
  </r>
  <r>
    <n v="8241"/>
    <s v="16/02/2024"/>
    <s v="C285"/>
    <x v="0"/>
    <n v="58"/>
    <x v="0"/>
    <x v="0"/>
    <x v="4"/>
    <x v="7"/>
    <n v="324.32"/>
    <n v="1"/>
    <x v="7137"/>
    <n v="0"/>
    <n v="324.32"/>
    <n v="0"/>
  </r>
  <r>
    <n v="8242"/>
    <s v="14/02/2024"/>
    <s v="C827"/>
    <x v="0"/>
    <n v="48"/>
    <x v="2"/>
    <x v="0"/>
    <x v="4"/>
    <x v="16"/>
    <n v="940.1"/>
    <n v="5"/>
    <x v="7138"/>
    <n v="3760.4"/>
    <n v="188.02"/>
    <n v="80"/>
  </r>
  <r>
    <n v="8243"/>
    <s v="21/04/2024"/>
    <s v="C643"/>
    <x v="0"/>
    <n v="53"/>
    <x v="0"/>
    <x v="2"/>
    <x v="3"/>
    <x v="13"/>
    <n v="142.93"/>
    <n v="1"/>
    <x v="7139"/>
    <n v="0"/>
    <n v="142.93"/>
    <n v="0"/>
  </r>
  <r>
    <n v="8244"/>
    <s v="19/09/2024"/>
    <s v="C279"/>
    <x v="0"/>
    <n v="61"/>
    <x v="0"/>
    <x v="3"/>
    <x v="4"/>
    <x v="16"/>
    <n v="729.1"/>
    <n v="1"/>
    <x v="7140"/>
    <n v="0"/>
    <n v="729.1"/>
    <n v="0"/>
  </r>
  <r>
    <n v="8245"/>
    <s v="11/01/2024"/>
    <s v="C624"/>
    <x v="1"/>
    <n v="50"/>
    <x v="0"/>
    <x v="1"/>
    <x v="0"/>
    <x v="8"/>
    <n v="761.72"/>
    <n v="4"/>
    <x v="7141"/>
    <n v="2285.16"/>
    <n v="190.43"/>
    <n v="74.999999999999986"/>
  </r>
  <r>
    <n v="8246"/>
    <s v="20/10/2024"/>
    <s v="C894"/>
    <x v="0"/>
    <n v="50"/>
    <x v="0"/>
    <x v="0"/>
    <x v="2"/>
    <x v="12"/>
    <n v="735.5"/>
    <n v="1"/>
    <x v="3270"/>
    <n v="0"/>
    <n v="735.5"/>
    <n v="0"/>
  </r>
  <r>
    <n v="8247"/>
    <s v="27/02/2024"/>
    <s v="C294"/>
    <x v="1"/>
    <n v="56"/>
    <x v="0"/>
    <x v="3"/>
    <x v="4"/>
    <x v="17"/>
    <n v="989.39"/>
    <n v="5"/>
    <x v="7142"/>
    <n v="3957.56"/>
    <n v="197.87799999999999"/>
    <n v="80"/>
  </r>
  <r>
    <n v="8248"/>
    <s v="28/07/2024"/>
    <s v="C452"/>
    <x v="1"/>
    <n v="35"/>
    <x v="2"/>
    <x v="0"/>
    <x v="4"/>
    <x v="7"/>
    <n v="415.12"/>
    <n v="2"/>
    <x v="7143"/>
    <n v="415.12"/>
    <n v="207.56"/>
    <n v="50"/>
  </r>
  <r>
    <n v="8249"/>
    <s v="13/04/2024"/>
    <s v="C338"/>
    <x v="0"/>
    <n v="40"/>
    <x v="2"/>
    <x v="3"/>
    <x v="1"/>
    <x v="1"/>
    <n v="685.37"/>
    <n v="2"/>
    <x v="7144"/>
    <n v="685.37"/>
    <n v="342.685"/>
    <n v="50"/>
  </r>
  <r>
    <n v="8250"/>
    <s v="30/03/2024"/>
    <s v="C147"/>
    <x v="0"/>
    <n v="40"/>
    <x v="2"/>
    <x v="0"/>
    <x v="0"/>
    <x v="0"/>
    <n v="201.72"/>
    <n v="4"/>
    <x v="7145"/>
    <n v="605.16"/>
    <n v="50.43"/>
    <n v="75"/>
  </r>
  <r>
    <n v="8251"/>
    <s v="12/02/2024"/>
    <s v="C609"/>
    <x v="1"/>
    <n v="32"/>
    <x v="2"/>
    <x v="1"/>
    <x v="4"/>
    <x v="17"/>
    <n v="405.71"/>
    <n v="5"/>
    <x v="7146"/>
    <n v="1622.84"/>
    <n v="81.141999999999996"/>
    <n v="80"/>
  </r>
  <r>
    <n v="8252"/>
    <s v="10/10/2024"/>
    <s v="C170"/>
    <x v="1"/>
    <n v="43"/>
    <x v="2"/>
    <x v="2"/>
    <x v="2"/>
    <x v="9"/>
    <n v="496.64"/>
    <n v="2"/>
    <x v="7147"/>
    <n v="496.64"/>
    <n v="248.32"/>
    <n v="50"/>
  </r>
  <r>
    <n v="8253"/>
    <s v="30/06/2024"/>
    <s v="C235"/>
    <x v="0"/>
    <n v="47"/>
    <x v="2"/>
    <x v="1"/>
    <x v="4"/>
    <x v="16"/>
    <n v="222.68"/>
    <n v="1"/>
    <x v="7148"/>
    <n v="0"/>
    <n v="222.68"/>
    <n v="0"/>
  </r>
  <r>
    <n v="8254"/>
    <s v="23/08/2024"/>
    <s v="C749"/>
    <x v="0"/>
    <n v="42"/>
    <x v="2"/>
    <x v="0"/>
    <x v="3"/>
    <x v="13"/>
    <n v="907.74"/>
    <n v="3"/>
    <x v="7149"/>
    <n v="1815.4799999999998"/>
    <n v="302.58"/>
    <n v="66.666666666666657"/>
  </r>
  <r>
    <n v="8255"/>
    <s v="21/05/2024"/>
    <s v="C460"/>
    <x v="0"/>
    <n v="62"/>
    <x v="0"/>
    <x v="0"/>
    <x v="0"/>
    <x v="6"/>
    <n v="719.04"/>
    <n v="3"/>
    <x v="7150"/>
    <n v="1438.08"/>
    <n v="239.67999999999998"/>
    <n v="66.666666666666657"/>
  </r>
  <r>
    <n v="8256"/>
    <s v="24/02/2024"/>
    <s v="C520"/>
    <x v="1"/>
    <n v="33"/>
    <x v="2"/>
    <x v="0"/>
    <x v="4"/>
    <x v="18"/>
    <n v="290.92"/>
    <n v="3"/>
    <x v="7151"/>
    <n v="581.83999999999992"/>
    <n v="96.973333333333343"/>
    <n v="66.666666666666657"/>
  </r>
  <r>
    <n v="8257"/>
    <s v="10/10/2024"/>
    <s v="C642"/>
    <x v="1"/>
    <n v="56"/>
    <x v="0"/>
    <x v="1"/>
    <x v="0"/>
    <x v="6"/>
    <n v="143.61000000000001"/>
    <n v="3"/>
    <x v="7152"/>
    <n v="287.21999999999997"/>
    <n v="47.870000000000005"/>
    <n v="66.666666666666657"/>
  </r>
  <r>
    <n v="8258"/>
    <s v="05/07/2024"/>
    <s v="C933"/>
    <x v="0"/>
    <n v="62"/>
    <x v="0"/>
    <x v="0"/>
    <x v="4"/>
    <x v="7"/>
    <n v="294.99"/>
    <n v="1"/>
    <x v="7153"/>
    <n v="0"/>
    <n v="294.99"/>
    <n v="0"/>
  </r>
  <r>
    <n v="8259"/>
    <s v="28/04/2024"/>
    <s v="C445"/>
    <x v="1"/>
    <n v="31"/>
    <x v="2"/>
    <x v="1"/>
    <x v="2"/>
    <x v="12"/>
    <n v="626.76"/>
    <n v="2"/>
    <x v="7154"/>
    <n v="626.76"/>
    <n v="313.38"/>
    <n v="50"/>
  </r>
  <r>
    <n v="8260"/>
    <s v="18/12/2024"/>
    <s v="C842"/>
    <x v="1"/>
    <n v="34"/>
    <x v="2"/>
    <x v="0"/>
    <x v="2"/>
    <x v="9"/>
    <n v="828.14"/>
    <n v="4"/>
    <x v="7155"/>
    <n v="2484.42"/>
    <n v="207.035"/>
    <n v="75"/>
  </r>
  <r>
    <n v="8261"/>
    <s v="20/05/2024"/>
    <s v="C478"/>
    <x v="0"/>
    <n v="29"/>
    <x v="1"/>
    <x v="2"/>
    <x v="0"/>
    <x v="8"/>
    <n v="508.14"/>
    <n v="1"/>
    <x v="7156"/>
    <n v="0"/>
    <n v="508.14"/>
    <n v="0"/>
  </r>
  <r>
    <n v="8262"/>
    <s v="12/09/2024"/>
    <s v="C807"/>
    <x v="0"/>
    <n v="46"/>
    <x v="2"/>
    <x v="2"/>
    <x v="1"/>
    <x v="11"/>
    <n v="111.47"/>
    <n v="2"/>
    <x v="7157"/>
    <n v="111.47"/>
    <n v="55.734999999999999"/>
    <n v="50"/>
  </r>
  <r>
    <n v="8263"/>
    <s v="31/01/2024"/>
    <s v="C844"/>
    <x v="1"/>
    <n v="49"/>
    <x v="2"/>
    <x v="0"/>
    <x v="1"/>
    <x v="1"/>
    <n v="256.82"/>
    <n v="5"/>
    <x v="7158"/>
    <n v="1027.28"/>
    <n v="51.363999999999997"/>
    <n v="80"/>
  </r>
  <r>
    <n v="8264"/>
    <s v="01/04/2024"/>
    <s v="C247"/>
    <x v="1"/>
    <n v="41"/>
    <x v="2"/>
    <x v="3"/>
    <x v="3"/>
    <x v="15"/>
    <n v="351.69"/>
    <n v="2"/>
    <x v="7159"/>
    <n v="351.69"/>
    <n v="175.845"/>
    <n v="50"/>
  </r>
  <r>
    <n v="8265"/>
    <s v="30/04/2024"/>
    <s v="C599"/>
    <x v="0"/>
    <n v="30"/>
    <x v="2"/>
    <x v="1"/>
    <x v="1"/>
    <x v="1"/>
    <n v="639.77"/>
    <n v="2"/>
    <x v="7160"/>
    <n v="639.77"/>
    <n v="319.88499999999999"/>
    <n v="50"/>
  </r>
  <r>
    <n v="8266"/>
    <s v="06/05/2024"/>
    <s v="C644"/>
    <x v="0"/>
    <n v="37"/>
    <x v="2"/>
    <x v="0"/>
    <x v="0"/>
    <x v="0"/>
    <n v="254.18"/>
    <n v="2"/>
    <x v="7161"/>
    <n v="254.18"/>
    <n v="127.09"/>
    <n v="50"/>
  </r>
  <r>
    <n v="8267"/>
    <s v="19/11/2024"/>
    <s v="C454"/>
    <x v="0"/>
    <n v="32"/>
    <x v="2"/>
    <x v="1"/>
    <x v="1"/>
    <x v="19"/>
    <n v="241.59"/>
    <n v="1"/>
    <x v="7162"/>
    <n v="0"/>
    <n v="241.59"/>
    <n v="0"/>
  </r>
  <r>
    <n v="8268"/>
    <s v="22/09/2024"/>
    <s v="C700"/>
    <x v="0"/>
    <n v="21"/>
    <x v="1"/>
    <x v="3"/>
    <x v="3"/>
    <x v="14"/>
    <n v="293.33999999999997"/>
    <n v="2"/>
    <x v="7163"/>
    <n v="293.33999999999997"/>
    <n v="146.66999999999999"/>
    <n v="50"/>
  </r>
  <r>
    <n v="8269"/>
    <s v="11/08/2024"/>
    <s v="C860"/>
    <x v="0"/>
    <n v="51"/>
    <x v="0"/>
    <x v="2"/>
    <x v="4"/>
    <x v="18"/>
    <n v="596.6"/>
    <n v="2"/>
    <x v="7164"/>
    <n v="596.6"/>
    <n v="298.3"/>
    <n v="50"/>
  </r>
  <r>
    <n v="8270"/>
    <s v="13/05/2024"/>
    <s v="C613"/>
    <x v="1"/>
    <n v="45"/>
    <x v="2"/>
    <x v="1"/>
    <x v="1"/>
    <x v="11"/>
    <n v="497.7"/>
    <n v="5"/>
    <x v="7165"/>
    <n v="1990.8"/>
    <n v="99.539999999999992"/>
    <n v="80"/>
  </r>
  <r>
    <n v="8271"/>
    <s v="15/09/2024"/>
    <s v="C477"/>
    <x v="1"/>
    <n v="19"/>
    <x v="3"/>
    <x v="1"/>
    <x v="0"/>
    <x v="8"/>
    <n v="843.22"/>
    <n v="5"/>
    <x v="7166"/>
    <n v="3372.88"/>
    <n v="168.64400000000001"/>
    <n v="80"/>
  </r>
  <r>
    <n v="8272"/>
    <s v="10/07/2024"/>
    <s v="C682"/>
    <x v="1"/>
    <n v="64"/>
    <x v="0"/>
    <x v="1"/>
    <x v="0"/>
    <x v="0"/>
    <n v="700.95"/>
    <n v="3"/>
    <x v="7167"/>
    <n v="1401.8999999999999"/>
    <n v="233.65"/>
    <n v="66.666666666666657"/>
  </r>
  <r>
    <n v="8273"/>
    <s v="02/09/2024"/>
    <s v="C676"/>
    <x v="1"/>
    <n v="47"/>
    <x v="2"/>
    <x v="1"/>
    <x v="3"/>
    <x v="13"/>
    <n v="670.15"/>
    <n v="1"/>
    <x v="7168"/>
    <n v="0"/>
    <n v="670.15"/>
    <n v="0"/>
  </r>
  <r>
    <n v="8274"/>
    <s v="01/02/2024"/>
    <s v="C520"/>
    <x v="0"/>
    <n v="43"/>
    <x v="2"/>
    <x v="1"/>
    <x v="3"/>
    <x v="13"/>
    <n v="163.1"/>
    <n v="2"/>
    <x v="7169"/>
    <n v="163.1"/>
    <n v="81.55"/>
    <n v="50"/>
  </r>
  <r>
    <n v="8275"/>
    <s v="28/05/2024"/>
    <s v="C649"/>
    <x v="0"/>
    <n v="64"/>
    <x v="0"/>
    <x v="2"/>
    <x v="2"/>
    <x v="12"/>
    <n v="64.680000000000007"/>
    <n v="3"/>
    <x v="7170"/>
    <n v="129.35999999999999"/>
    <n v="21.560000000000002"/>
    <n v="66.666666666666657"/>
  </r>
  <r>
    <n v="8276"/>
    <s v="31/08/2024"/>
    <s v="C309"/>
    <x v="0"/>
    <n v="43"/>
    <x v="2"/>
    <x v="1"/>
    <x v="2"/>
    <x v="4"/>
    <n v="514.9"/>
    <n v="3"/>
    <x v="7171"/>
    <n v="1029.8000000000002"/>
    <n v="171.63333333333333"/>
    <n v="66.666666666666671"/>
  </r>
  <r>
    <n v="8277"/>
    <s v="15/07/2024"/>
    <s v="C137"/>
    <x v="1"/>
    <n v="37"/>
    <x v="2"/>
    <x v="1"/>
    <x v="2"/>
    <x v="4"/>
    <n v="80.930000000000007"/>
    <n v="1"/>
    <x v="7172"/>
    <n v="0"/>
    <n v="80.930000000000007"/>
    <n v="0"/>
  </r>
  <r>
    <n v="8278"/>
    <s v="01/12/2024"/>
    <s v="C727"/>
    <x v="1"/>
    <n v="59"/>
    <x v="0"/>
    <x v="2"/>
    <x v="4"/>
    <x v="16"/>
    <n v="370.38"/>
    <n v="3"/>
    <x v="7173"/>
    <n v="740.7600000000001"/>
    <n v="123.46"/>
    <n v="66.666666666666671"/>
  </r>
  <r>
    <n v="8279"/>
    <s v="14/02/2024"/>
    <s v="C104"/>
    <x v="1"/>
    <n v="45"/>
    <x v="2"/>
    <x v="0"/>
    <x v="0"/>
    <x v="8"/>
    <n v="35.85"/>
    <n v="3"/>
    <x v="7174"/>
    <n v="71.699999999999989"/>
    <n v="11.950000000000001"/>
    <n v="66.666666666666657"/>
  </r>
  <r>
    <n v="8280"/>
    <s v="09/07/2024"/>
    <s v="C882"/>
    <x v="0"/>
    <n v="37"/>
    <x v="2"/>
    <x v="0"/>
    <x v="2"/>
    <x v="3"/>
    <n v="185.04"/>
    <n v="1"/>
    <x v="7175"/>
    <n v="0"/>
    <n v="185.04"/>
    <n v="0"/>
  </r>
  <r>
    <n v="8281"/>
    <s v="12/09/2024"/>
    <s v="C689"/>
    <x v="1"/>
    <n v="28"/>
    <x v="1"/>
    <x v="1"/>
    <x v="0"/>
    <x v="10"/>
    <n v="119.26"/>
    <n v="4"/>
    <x v="7176"/>
    <n v="357.78000000000003"/>
    <n v="29.815000000000001"/>
    <n v="75"/>
  </r>
  <r>
    <n v="8282"/>
    <s v="12/06/2024"/>
    <s v="C804"/>
    <x v="0"/>
    <n v="27"/>
    <x v="1"/>
    <x v="2"/>
    <x v="3"/>
    <x v="5"/>
    <n v="802.98"/>
    <n v="3"/>
    <x v="7177"/>
    <n v="1605.96"/>
    <n v="267.66000000000003"/>
    <n v="66.666666666666657"/>
  </r>
  <r>
    <n v="8283"/>
    <s v="03/08/2024"/>
    <s v="C184"/>
    <x v="0"/>
    <n v="40"/>
    <x v="2"/>
    <x v="1"/>
    <x v="4"/>
    <x v="7"/>
    <n v="352.66"/>
    <n v="5"/>
    <x v="7178"/>
    <n v="1410.6399999999999"/>
    <n v="70.532000000000011"/>
    <n v="80"/>
  </r>
  <r>
    <n v="8284"/>
    <s v="08/04/2024"/>
    <s v="C363"/>
    <x v="0"/>
    <n v="54"/>
    <x v="0"/>
    <x v="0"/>
    <x v="3"/>
    <x v="13"/>
    <n v="88.06"/>
    <n v="3"/>
    <x v="7179"/>
    <n v="176.12"/>
    <n v="29.353333333333335"/>
    <n v="66.666666666666657"/>
  </r>
  <r>
    <n v="8285"/>
    <s v="21/06/2024"/>
    <s v="C368"/>
    <x v="0"/>
    <n v="58"/>
    <x v="0"/>
    <x v="2"/>
    <x v="0"/>
    <x v="8"/>
    <n v="272.83"/>
    <n v="1"/>
    <x v="7180"/>
    <n v="0"/>
    <n v="272.83"/>
    <n v="0"/>
  </r>
  <r>
    <n v="8286"/>
    <s v="28/07/2024"/>
    <s v="C897"/>
    <x v="0"/>
    <n v="36"/>
    <x v="2"/>
    <x v="3"/>
    <x v="2"/>
    <x v="12"/>
    <n v="685.98"/>
    <n v="1"/>
    <x v="7181"/>
    <n v="0"/>
    <n v="685.98"/>
    <n v="0"/>
  </r>
  <r>
    <n v="8287"/>
    <s v="27/05/2024"/>
    <s v="C967"/>
    <x v="0"/>
    <n v="62"/>
    <x v="0"/>
    <x v="2"/>
    <x v="3"/>
    <x v="14"/>
    <n v="748.18"/>
    <n v="4"/>
    <x v="7182"/>
    <n v="2244.54"/>
    <n v="187.04499999999999"/>
    <n v="75"/>
  </r>
  <r>
    <n v="8288"/>
    <s v="19/07/2024"/>
    <s v="C658"/>
    <x v="1"/>
    <n v="35"/>
    <x v="2"/>
    <x v="0"/>
    <x v="1"/>
    <x v="1"/>
    <n v="128.66999999999999"/>
    <n v="4"/>
    <x v="7183"/>
    <n v="386.01"/>
    <n v="32.167499999999997"/>
    <n v="75"/>
  </r>
  <r>
    <n v="8289"/>
    <s v="06/07/2024"/>
    <s v="C838"/>
    <x v="0"/>
    <n v="44"/>
    <x v="2"/>
    <x v="2"/>
    <x v="4"/>
    <x v="16"/>
    <n v="780.78"/>
    <n v="5"/>
    <x v="7184"/>
    <n v="3123.12"/>
    <n v="156.15600000000001"/>
    <n v="80"/>
  </r>
  <r>
    <n v="8290"/>
    <s v="05/03/2024"/>
    <s v="C727"/>
    <x v="0"/>
    <n v="23"/>
    <x v="1"/>
    <x v="3"/>
    <x v="0"/>
    <x v="0"/>
    <n v="376.85"/>
    <n v="5"/>
    <x v="7185"/>
    <n v="1507.4"/>
    <n v="75.37"/>
    <n v="80"/>
  </r>
  <r>
    <n v="8291"/>
    <s v="21/06/2024"/>
    <s v="C942"/>
    <x v="1"/>
    <n v="27"/>
    <x v="1"/>
    <x v="2"/>
    <x v="2"/>
    <x v="3"/>
    <n v="682.59"/>
    <n v="3"/>
    <x v="7186"/>
    <n v="1365.1799999999998"/>
    <n v="227.53"/>
    <n v="66.666666666666657"/>
  </r>
  <r>
    <n v="8292"/>
    <s v="08/12/2024"/>
    <s v="C199"/>
    <x v="0"/>
    <n v="19"/>
    <x v="3"/>
    <x v="1"/>
    <x v="3"/>
    <x v="5"/>
    <n v="674.79"/>
    <n v="4"/>
    <x v="7187"/>
    <n v="2024.37"/>
    <n v="168.69749999999999"/>
    <n v="75"/>
  </r>
  <r>
    <n v="8293"/>
    <s v="28/08/2024"/>
    <s v="C664"/>
    <x v="1"/>
    <n v="41"/>
    <x v="2"/>
    <x v="1"/>
    <x v="4"/>
    <x v="17"/>
    <n v="795.66"/>
    <n v="5"/>
    <x v="7188"/>
    <n v="3182.6400000000003"/>
    <n v="159.13200000000001"/>
    <n v="80"/>
  </r>
  <r>
    <n v="8294"/>
    <s v="19/10/2024"/>
    <s v="C586"/>
    <x v="1"/>
    <n v="55"/>
    <x v="0"/>
    <x v="0"/>
    <x v="2"/>
    <x v="12"/>
    <n v="700.21"/>
    <n v="3"/>
    <x v="7189"/>
    <n v="1400.42"/>
    <n v="233.40333333333334"/>
    <n v="66.666666666666657"/>
  </r>
  <r>
    <n v="8295"/>
    <s v="18/10/2024"/>
    <s v="C260"/>
    <x v="1"/>
    <n v="45"/>
    <x v="2"/>
    <x v="2"/>
    <x v="3"/>
    <x v="15"/>
    <n v="48.48"/>
    <n v="2"/>
    <x v="7190"/>
    <n v="48.48"/>
    <n v="24.24"/>
    <n v="50"/>
  </r>
  <r>
    <n v="8296"/>
    <s v="03/08/2024"/>
    <s v="C818"/>
    <x v="0"/>
    <n v="45"/>
    <x v="2"/>
    <x v="0"/>
    <x v="0"/>
    <x v="0"/>
    <n v="524.29"/>
    <n v="3"/>
    <x v="7191"/>
    <n v="1048.58"/>
    <n v="174.76333333333332"/>
    <n v="66.666666666666657"/>
  </r>
  <r>
    <n v="8297"/>
    <s v="07/02/2024"/>
    <s v="C607"/>
    <x v="0"/>
    <n v="62"/>
    <x v="0"/>
    <x v="2"/>
    <x v="1"/>
    <x v="19"/>
    <n v="174.52"/>
    <n v="5"/>
    <x v="7192"/>
    <n v="698.08"/>
    <n v="34.904000000000003"/>
    <n v="80"/>
  </r>
  <r>
    <n v="8298"/>
    <s v="25/09/2024"/>
    <s v="C265"/>
    <x v="1"/>
    <n v="56"/>
    <x v="0"/>
    <x v="0"/>
    <x v="1"/>
    <x v="11"/>
    <n v="970.26"/>
    <n v="3"/>
    <x v="7193"/>
    <n v="1940.5200000000002"/>
    <n v="323.42"/>
    <n v="66.666666666666671"/>
  </r>
  <r>
    <n v="8299"/>
    <s v="13/10/2024"/>
    <s v="C109"/>
    <x v="0"/>
    <n v="19"/>
    <x v="3"/>
    <x v="2"/>
    <x v="0"/>
    <x v="6"/>
    <n v="263.27999999999997"/>
    <n v="2"/>
    <x v="7194"/>
    <n v="263.27999999999997"/>
    <n v="131.63999999999999"/>
    <n v="50"/>
  </r>
  <r>
    <n v="8300"/>
    <s v="14/09/2024"/>
    <s v="C634"/>
    <x v="0"/>
    <n v="63"/>
    <x v="0"/>
    <x v="1"/>
    <x v="4"/>
    <x v="16"/>
    <n v="425.91"/>
    <n v="5"/>
    <x v="7195"/>
    <n v="1703.64"/>
    <n v="85.182000000000002"/>
    <n v="80"/>
  </r>
  <r>
    <n v="8301"/>
    <s v="06/12/2024"/>
    <s v="C699"/>
    <x v="1"/>
    <n v="22"/>
    <x v="1"/>
    <x v="0"/>
    <x v="0"/>
    <x v="8"/>
    <n v="204.74"/>
    <n v="3"/>
    <x v="7196"/>
    <n v="409.48"/>
    <n v="68.24666666666667"/>
    <n v="66.666666666666657"/>
  </r>
  <r>
    <n v="8302"/>
    <s v="15/11/2024"/>
    <s v="C869"/>
    <x v="1"/>
    <n v="28"/>
    <x v="1"/>
    <x v="0"/>
    <x v="3"/>
    <x v="15"/>
    <n v="143.24"/>
    <n v="5"/>
    <x v="7197"/>
    <n v="572.96"/>
    <n v="28.648000000000003"/>
    <n v="80"/>
  </r>
  <r>
    <n v="8303"/>
    <s v="14/09/2024"/>
    <s v="C469"/>
    <x v="0"/>
    <n v="27"/>
    <x v="1"/>
    <x v="3"/>
    <x v="4"/>
    <x v="17"/>
    <n v="604.91999999999996"/>
    <n v="3"/>
    <x v="7198"/>
    <n v="1209.8400000000001"/>
    <n v="201.64"/>
    <n v="66.666666666666671"/>
  </r>
  <r>
    <n v="8304"/>
    <s v="26/08/2024"/>
    <s v="C136"/>
    <x v="1"/>
    <n v="60"/>
    <x v="0"/>
    <x v="2"/>
    <x v="1"/>
    <x v="1"/>
    <n v="498.25"/>
    <n v="1"/>
    <x v="7199"/>
    <n v="0"/>
    <n v="498.25"/>
    <n v="0"/>
  </r>
  <r>
    <n v="8305"/>
    <s v="07/10/2024"/>
    <s v="C555"/>
    <x v="1"/>
    <n v="19"/>
    <x v="3"/>
    <x v="1"/>
    <x v="3"/>
    <x v="14"/>
    <n v="380.91"/>
    <n v="5"/>
    <x v="7200"/>
    <n v="1523.6399999999999"/>
    <n v="76.182000000000002"/>
    <n v="80"/>
  </r>
  <r>
    <n v="8306"/>
    <s v="29/12/2024"/>
    <s v="C162"/>
    <x v="1"/>
    <n v="32"/>
    <x v="2"/>
    <x v="1"/>
    <x v="2"/>
    <x v="3"/>
    <n v="94.56"/>
    <n v="5"/>
    <x v="3361"/>
    <n v="378.24"/>
    <n v="18.911999999999999"/>
    <n v="80"/>
  </r>
  <r>
    <n v="8307"/>
    <s v="09/06/2024"/>
    <s v="C167"/>
    <x v="0"/>
    <n v="56"/>
    <x v="0"/>
    <x v="1"/>
    <x v="2"/>
    <x v="3"/>
    <n v="738.6"/>
    <n v="5"/>
    <x v="7201"/>
    <n v="2954.4"/>
    <n v="147.72"/>
    <n v="80"/>
  </r>
  <r>
    <n v="8308"/>
    <s v="09/01/2024"/>
    <s v="C869"/>
    <x v="0"/>
    <n v="58"/>
    <x v="0"/>
    <x v="0"/>
    <x v="2"/>
    <x v="3"/>
    <n v="15.8"/>
    <n v="5"/>
    <x v="7202"/>
    <n v="63.2"/>
    <n v="3.16"/>
    <n v="80"/>
  </r>
  <r>
    <n v="8309"/>
    <s v="18/08/2024"/>
    <s v="C545"/>
    <x v="0"/>
    <n v="54"/>
    <x v="0"/>
    <x v="1"/>
    <x v="1"/>
    <x v="11"/>
    <n v="463.08"/>
    <n v="3"/>
    <x v="7203"/>
    <n v="926.16000000000008"/>
    <n v="154.35999999999999"/>
    <n v="66.666666666666671"/>
  </r>
  <r>
    <n v="8310"/>
    <s v="15/10/2024"/>
    <s v="C492"/>
    <x v="1"/>
    <n v="24"/>
    <x v="1"/>
    <x v="0"/>
    <x v="0"/>
    <x v="6"/>
    <n v="636.25"/>
    <n v="4"/>
    <x v="7204"/>
    <n v="1908.75"/>
    <n v="159.0625"/>
    <n v="75"/>
  </r>
  <r>
    <n v="8311"/>
    <s v="04/10/2024"/>
    <s v="C473"/>
    <x v="0"/>
    <n v="37"/>
    <x v="2"/>
    <x v="3"/>
    <x v="4"/>
    <x v="7"/>
    <n v="436.4"/>
    <n v="3"/>
    <x v="7205"/>
    <n v="872.80000000000007"/>
    <n v="145.46666666666667"/>
    <n v="66.666666666666671"/>
  </r>
  <r>
    <n v="8312"/>
    <s v="21/01/2024"/>
    <s v="C104"/>
    <x v="1"/>
    <n v="51"/>
    <x v="0"/>
    <x v="1"/>
    <x v="1"/>
    <x v="2"/>
    <n v="134.94999999999999"/>
    <n v="2"/>
    <x v="7206"/>
    <n v="134.94999999999999"/>
    <n v="67.474999999999994"/>
    <n v="50"/>
  </r>
  <r>
    <n v="8313"/>
    <s v="01/02/2024"/>
    <s v="C968"/>
    <x v="0"/>
    <n v="52"/>
    <x v="0"/>
    <x v="3"/>
    <x v="3"/>
    <x v="13"/>
    <n v="780.47"/>
    <n v="1"/>
    <x v="7207"/>
    <n v="0"/>
    <n v="780.47"/>
    <n v="0"/>
  </r>
  <r>
    <n v="8314"/>
    <s v="05/10/2024"/>
    <s v="C884"/>
    <x v="0"/>
    <n v="51"/>
    <x v="0"/>
    <x v="2"/>
    <x v="3"/>
    <x v="14"/>
    <n v="330.7"/>
    <n v="3"/>
    <x v="7208"/>
    <n v="661.40000000000009"/>
    <n v="110.23333333333333"/>
    <n v="66.666666666666671"/>
  </r>
  <r>
    <n v="8315"/>
    <s v="20/07/2024"/>
    <s v="C354"/>
    <x v="1"/>
    <n v="39"/>
    <x v="2"/>
    <x v="2"/>
    <x v="2"/>
    <x v="9"/>
    <n v="143.41"/>
    <n v="3"/>
    <x v="7209"/>
    <n v="286.82000000000005"/>
    <n v="47.803333333333335"/>
    <n v="66.666666666666671"/>
  </r>
  <r>
    <n v="8316"/>
    <s v="28/06/2024"/>
    <s v="C781"/>
    <x v="0"/>
    <n v="48"/>
    <x v="2"/>
    <x v="3"/>
    <x v="4"/>
    <x v="18"/>
    <n v="554.76"/>
    <n v="5"/>
    <x v="7210"/>
    <n v="2219.04"/>
    <n v="110.952"/>
    <n v="80"/>
  </r>
  <r>
    <n v="8317"/>
    <s v="22/04/2024"/>
    <s v="C948"/>
    <x v="1"/>
    <n v="40"/>
    <x v="2"/>
    <x v="2"/>
    <x v="2"/>
    <x v="9"/>
    <n v="28.98"/>
    <n v="2"/>
    <x v="7211"/>
    <n v="28.98"/>
    <n v="14.49"/>
    <n v="50"/>
  </r>
  <r>
    <n v="8318"/>
    <s v="13/07/2024"/>
    <s v="C226"/>
    <x v="0"/>
    <n v="36"/>
    <x v="2"/>
    <x v="1"/>
    <x v="3"/>
    <x v="15"/>
    <n v="330.82"/>
    <n v="5"/>
    <x v="7212"/>
    <n v="1323.28"/>
    <n v="66.164000000000001"/>
    <n v="80"/>
  </r>
  <r>
    <n v="8319"/>
    <s v="15/07/2024"/>
    <s v="C398"/>
    <x v="0"/>
    <n v="21"/>
    <x v="1"/>
    <x v="1"/>
    <x v="3"/>
    <x v="15"/>
    <n v="753.14"/>
    <n v="5"/>
    <x v="7213"/>
    <n v="3012.56"/>
    <n v="150.62799999999999"/>
    <n v="80"/>
  </r>
  <r>
    <n v="8320"/>
    <s v="09/05/2024"/>
    <s v="C641"/>
    <x v="1"/>
    <n v="41"/>
    <x v="2"/>
    <x v="0"/>
    <x v="0"/>
    <x v="0"/>
    <n v="913.58"/>
    <n v="4"/>
    <x v="7214"/>
    <n v="2740.7400000000002"/>
    <n v="228.39500000000001"/>
    <n v="75"/>
  </r>
  <r>
    <n v="8321"/>
    <s v="09/06/2024"/>
    <s v="C715"/>
    <x v="1"/>
    <n v="37"/>
    <x v="2"/>
    <x v="3"/>
    <x v="0"/>
    <x v="8"/>
    <n v="595.80999999999995"/>
    <n v="1"/>
    <x v="7215"/>
    <n v="0"/>
    <n v="595.80999999999995"/>
    <n v="0"/>
  </r>
  <r>
    <n v="8322"/>
    <s v="17/05/2024"/>
    <s v="C123"/>
    <x v="1"/>
    <n v="56"/>
    <x v="0"/>
    <x v="3"/>
    <x v="0"/>
    <x v="0"/>
    <n v="225.44"/>
    <n v="4"/>
    <x v="7216"/>
    <n v="676.31999999999994"/>
    <n v="56.36"/>
    <n v="74.999999999999986"/>
  </r>
  <r>
    <n v="8323"/>
    <s v="30/12/2024"/>
    <s v="C560"/>
    <x v="0"/>
    <n v="45"/>
    <x v="2"/>
    <x v="0"/>
    <x v="2"/>
    <x v="12"/>
    <n v="227.8"/>
    <n v="5"/>
    <x v="7217"/>
    <n v="911.2"/>
    <n v="45.56"/>
    <n v="80"/>
  </r>
  <r>
    <n v="8324"/>
    <s v="26/07/2024"/>
    <s v="C683"/>
    <x v="0"/>
    <n v="56"/>
    <x v="0"/>
    <x v="1"/>
    <x v="4"/>
    <x v="18"/>
    <n v="607.83000000000004"/>
    <n v="1"/>
    <x v="7218"/>
    <n v="0"/>
    <n v="607.83000000000004"/>
    <n v="0"/>
  </r>
  <r>
    <n v="8325"/>
    <s v="22/11/2024"/>
    <s v="C905"/>
    <x v="0"/>
    <n v="34"/>
    <x v="2"/>
    <x v="3"/>
    <x v="0"/>
    <x v="8"/>
    <n v="412.69"/>
    <n v="3"/>
    <x v="7219"/>
    <n v="825.37999999999988"/>
    <n v="137.56333333333333"/>
    <n v="66.666666666666657"/>
  </r>
  <r>
    <n v="8326"/>
    <s v="22/01/2024"/>
    <s v="C137"/>
    <x v="1"/>
    <n v="36"/>
    <x v="2"/>
    <x v="0"/>
    <x v="1"/>
    <x v="2"/>
    <n v="185.49"/>
    <n v="2"/>
    <x v="7220"/>
    <n v="185.49"/>
    <n v="92.745000000000005"/>
    <n v="50"/>
  </r>
  <r>
    <n v="8327"/>
    <s v="27/10/2024"/>
    <s v="C350"/>
    <x v="1"/>
    <n v="52"/>
    <x v="0"/>
    <x v="3"/>
    <x v="0"/>
    <x v="0"/>
    <n v="789.52"/>
    <n v="4"/>
    <x v="7221"/>
    <n v="2368.56"/>
    <n v="197.38"/>
    <n v="75"/>
  </r>
  <r>
    <n v="8328"/>
    <s v="09/09/2024"/>
    <s v="C956"/>
    <x v="1"/>
    <n v="49"/>
    <x v="2"/>
    <x v="3"/>
    <x v="2"/>
    <x v="12"/>
    <n v="208.24"/>
    <n v="2"/>
    <x v="7222"/>
    <n v="208.24"/>
    <n v="104.12"/>
    <n v="50"/>
  </r>
  <r>
    <n v="8329"/>
    <s v="13/05/2024"/>
    <s v="C503"/>
    <x v="0"/>
    <n v="64"/>
    <x v="0"/>
    <x v="0"/>
    <x v="4"/>
    <x v="17"/>
    <n v="328.42"/>
    <n v="5"/>
    <x v="7223"/>
    <n v="1313.6799999999998"/>
    <n v="65.683999999999997"/>
    <n v="80"/>
  </r>
  <r>
    <n v="8330"/>
    <s v="22/11/2024"/>
    <s v="C374"/>
    <x v="0"/>
    <n v="63"/>
    <x v="0"/>
    <x v="3"/>
    <x v="0"/>
    <x v="10"/>
    <n v="70.819999999999993"/>
    <n v="1"/>
    <x v="7224"/>
    <n v="0"/>
    <n v="70.819999999999993"/>
    <n v="0"/>
  </r>
  <r>
    <n v="8331"/>
    <s v="03/04/2024"/>
    <s v="C254"/>
    <x v="1"/>
    <n v="64"/>
    <x v="0"/>
    <x v="2"/>
    <x v="4"/>
    <x v="16"/>
    <n v="704.36"/>
    <n v="3"/>
    <x v="7225"/>
    <n v="1408.7199999999998"/>
    <n v="234.78666666666666"/>
    <n v="66.666666666666657"/>
  </r>
  <r>
    <n v="8332"/>
    <s v="17/08/2024"/>
    <s v="C273"/>
    <x v="0"/>
    <n v="63"/>
    <x v="0"/>
    <x v="0"/>
    <x v="1"/>
    <x v="2"/>
    <n v="282.52999999999997"/>
    <n v="1"/>
    <x v="7226"/>
    <n v="0"/>
    <n v="282.52999999999997"/>
    <n v="0"/>
  </r>
  <r>
    <n v="8333"/>
    <s v="14/07/2024"/>
    <s v="C553"/>
    <x v="1"/>
    <n v="56"/>
    <x v="0"/>
    <x v="0"/>
    <x v="3"/>
    <x v="15"/>
    <n v="240.54"/>
    <n v="2"/>
    <x v="7227"/>
    <n v="240.54"/>
    <n v="120.27"/>
    <n v="50"/>
  </r>
  <r>
    <n v="8334"/>
    <s v="28/01/2024"/>
    <s v="C354"/>
    <x v="0"/>
    <n v="52"/>
    <x v="0"/>
    <x v="2"/>
    <x v="4"/>
    <x v="17"/>
    <n v="310.32"/>
    <n v="2"/>
    <x v="7228"/>
    <n v="310.32"/>
    <n v="155.16"/>
    <n v="50"/>
  </r>
  <r>
    <n v="8335"/>
    <s v="07/01/2024"/>
    <s v="C849"/>
    <x v="0"/>
    <n v="47"/>
    <x v="2"/>
    <x v="3"/>
    <x v="0"/>
    <x v="0"/>
    <n v="875.39"/>
    <n v="3"/>
    <x v="7229"/>
    <n v="1750.7800000000002"/>
    <n v="291.79666666666668"/>
    <n v="66.666666666666671"/>
  </r>
  <r>
    <n v="8336"/>
    <s v="27/08/2024"/>
    <s v="C905"/>
    <x v="1"/>
    <n v="34"/>
    <x v="2"/>
    <x v="2"/>
    <x v="2"/>
    <x v="12"/>
    <n v="522.84"/>
    <n v="3"/>
    <x v="7230"/>
    <n v="1045.6799999999998"/>
    <n v="174.28"/>
    <n v="66.666666666666657"/>
  </r>
  <r>
    <n v="8337"/>
    <s v="09/12/2024"/>
    <s v="C115"/>
    <x v="0"/>
    <n v="59"/>
    <x v="0"/>
    <x v="3"/>
    <x v="2"/>
    <x v="12"/>
    <n v="166.31"/>
    <n v="1"/>
    <x v="7231"/>
    <n v="0"/>
    <n v="166.31"/>
    <n v="0"/>
  </r>
  <r>
    <n v="8338"/>
    <s v="10/01/2024"/>
    <s v="C852"/>
    <x v="0"/>
    <n v="64"/>
    <x v="0"/>
    <x v="1"/>
    <x v="2"/>
    <x v="9"/>
    <n v="776.74"/>
    <n v="4"/>
    <x v="7232"/>
    <n v="2330.2200000000003"/>
    <n v="194.185"/>
    <n v="75.000000000000014"/>
  </r>
  <r>
    <n v="8339"/>
    <s v="01/04/2024"/>
    <s v="C387"/>
    <x v="1"/>
    <n v="46"/>
    <x v="2"/>
    <x v="2"/>
    <x v="2"/>
    <x v="4"/>
    <n v="216.37"/>
    <n v="1"/>
    <x v="7233"/>
    <n v="0"/>
    <n v="216.37"/>
    <n v="0"/>
  </r>
  <r>
    <n v="8340"/>
    <s v="19/04/2024"/>
    <s v="C169"/>
    <x v="1"/>
    <n v="23"/>
    <x v="1"/>
    <x v="2"/>
    <x v="4"/>
    <x v="17"/>
    <n v="418.35"/>
    <n v="2"/>
    <x v="7234"/>
    <n v="418.35"/>
    <n v="209.17500000000001"/>
    <n v="50"/>
  </r>
  <r>
    <n v="8341"/>
    <s v="03/04/2024"/>
    <s v="C245"/>
    <x v="0"/>
    <n v="34"/>
    <x v="2"/>
    <x v="2"/>
    <x v="2"/>
    <x v="9"/>
    <n v="572.4"/>
    <n v="1"/>
    <x v="7235"/>
    <n v="0"/>
    <n v="572.4"/>
    <n v="0"/>
  </r>
  <r>
    <n v="8342"/>
    <s v="08/01/2024"/>
    <s v="C262"/>
    <x v="1"/>
    <n v="34"/>
    <x v="2"/>
    <x v="1"/>
    <x v="3"/>
    <x v="5"/>
    <n v="588.6"/>
    <n v="5"/>
    <x v="7236"/>
    <n v="2354.4"/>
    <n v="117.72"/>
    <n v="80"/>
  </r>
  <r>
    <n v="8343"/>
    <s v="04/05/2024"/>
    <s v="C787"/>
    <x v="0"/>
    <n v="31"/>
    <x v="2"/>
    <x v="3"/>
    <x v="1"/>
    <x v="19"/>
    <n v="78.34"/>
    <n v="1"/>
    <x v="7237"/>
    <n v="0"/>
    <n v="78.34"/>
    <n v="0"/>
  </r>
  <r>
    <n v="8344"/>
    <s v="27/11/2024"/>
    <s v="C469"/>
    <x v="1"/>
    <n v="41"/>
    <x v="2"/>
    <x v="1"/>
    <x v="4"/>
    <x v="17"/>
    <n v="838.44"/>
    <n v="1"/>
    <x v="7238"/>
    <n v="0"/>
    <n v="838.44"/>
    <n v="0"/>
  </r>
  <r>
    <n v="8345"/>
    <s v="28/11/2024"/>
    <s v="C219"/>
    <x v="0"/>
    <n v="54"/>
    <x v="0"/>
    <x v="2"/>
    <x v="4"/>
    <x v="18"/>
    <n v="484.64"/>
    <n v="5"/>
    <x v="7239"/>
    <n v="1938.56"/>
    <n v="96.927999999999997"/>
    <n v="80"/>
  </r>
  <r>
    <n v="8346"/>
    <s v="08/12/2024"/>
    <s v="C529"/>
    <x v="0"/>
    <n v="57"/>
    <x v="0"/>
    <x v="1"/>
    <x v="2"/>
    <x v="3"/>
    <n v="989.37"/>
    <n v="2"/>
    <x v="7240"/>
    <n v="989.37"/>
    <n v="494.685"/>
    <n v="50"/>
  </r>
  <r>
    <n v="8347"/>
    <s v="13/02/2024"/>
    <s v="C776"/>
    <x v="1"/>
    <n v="56"/>
    <x v="0"/>
    <x v="2"/>
    <x v="2"/>
    <x v="4"/>
    <n v="720.27"/>
    <n v="3"/>
    <x v="7241"/>
    <n v="1440.54"/>
    <n v="240.09"/>
    <n v="66.666666666666657"/>
  </r>
  <r>
    <n v="8348"/>
    <s v="06/01/2024"/>
    <s v="C394"/>
    <x v="0"/>
    <n v="49"/>
    <x v="2"/>
    <x v="0"/>
    <x v="4"/>
    <x v="16"/>
    <n v="992.64"/>
    <n v="1"/>
    <x v="7242"/>
    <n v="0"/>
    <n v="992.64"/>
    <n v="0"/>
  </r>
  <r>
    <n v="8349"/>
    <s v="27/09/2024"/>
    <s v="C396"/>
    <x v="0"/>
    <n v="53"/>
    <x v="0"/>
    <x v="3"/>
    <x v="2"/>
    <x v="4"/>
    <n v="458.94"/>
    <n v="4"/>
    <x v="7243"/>
    <n v="1376.82"/>
    <n v="114.735"/>
    <n v="75"/>
  </r>
  <r>
    <n v="8350"/>
    <s v="09/04/2024"/>
    <s v="C580"/>
    <x v="1"/>
    <n v="54"/>
    <x v="0"/>
    <x v="2"/>
    <x v="2"/>
    <x v="4"/>
    <n v="149.37"/>
    <n v="3"/>
    <x v="7244"/>
    <n v="298.74"/>
    <n v="49.79"/>
    <n v="66.666666666666657"/>
  </r>
  <r>
    <n v="8351"/>
    <s v="20/06/2024"/>
    <s v="C197"/>
    <x v="1"/>
    <n v="31"/>
    <x v="2"/>
    <x v="1"/>
    <x v="2"/>
    <x v="3"/>
    <n v="730.04"/>
    <n v="4"/>
    <x v="7245"/>
    <n v="2190.12"/>
    <n v="182.51"/>
    <n v="75"/>
  </r>
  <r>
    <n v="8352"/>
    <s v="23/09/2024"/>
    <s v="C283"/>
    <x v="0"/>
    <n v="44"/>
    <x v="2"/>
    <x v="1"/>
    <x v="2"/>
    <x v="3"/>
    <n v="779.98"/>
    <n v="1"/>
    <x v="7246"/>
    <n v="0"/>
    <n v="779.98"/>
    <n v="0"/>
  </r>
  <r>
    <n v="8353"/>
    <s v="18/05/2024"/>
    <s v="C208"/>
    <x v="1"/>
    <n v="36"/>
    <x v="2"/>
    <x v="1"/>
    <x v="2"/>
    <x v="9"/>
    <n v="854.31"/>
    <n v="4"/>
    <x v="7247"/>
    <n v="2562.9299999999998"/>
    <n v="213.57749999999999"/>
    <n v="75"/>
  </r>
  <r>
    <n v="8354"/>
    <s v="12/06/2024"/>
    <s v="C124"/>
    <x v="1"/>
    <n v="48"/>
    <x v="2"/>
    <x v="3"/>
    <x v="0"/>
    <x v="6"/>
    <n v="308.43"/>
    <n v="3"/>
    <x v="7248"/>
    <n v="616.8599999999999"/>
    <n v="102.81"/>
    <n v="66.666666666666657"/>
  </r>
  <r>
    <n v="8355"/>
    <s v="19/12/2024"/>
    <s v="C537"/>
    <x v="0"/>
    <n v="63"/>
    <x v="0"/>
    <x v="0"/>
    <x v="0"/>
    <x v="8"/>
    <n v="515.58000000000004"/>
    <n v="4"/>
    <x v="7249"/>
    <n v="1546.7400000000002"/>
    <n v="128.89500000000001"/>
    <n v="75"/>
  </r>
  <r>
    <n v="8356"/>
    <s v="20/08/2024"/>
    <s v="C596"/>
    <x v="0"/>
    <n v="26"/>
    <x v="1"/>
    <x v="3"/>
    <x v="0"/>
    <x v="0"/>
    <n v="858.93"/>
    <n v="4"/>
    <x v="7250"/>
    <n v="2576.79"/>
    <n v="214.73249999999999"/>
    <n v="75"/>
  </r>
  <r>
    <n v="8357"/>
    <s v="13/12/2024"/>
    <s v="C874"/>
    <x v="1"/>
    <n v="55"/>
    <x v="0"/>
    <x v="0"/>
    <x v="4"/>
    <x v="16"/>
    <n v="866.09"/>
    <n v="3"/>
    <x v="7251"/>
    <n v="1732.1799999999998"/>
    <n v="288.69666666666666"/>
    <n v="66.666666666666657"/>
  </r>
  <r>
    <n v="8358"/>
    <s v="15/11/2024"/>
    <s v="C443"/>
    <x v="1"/>
    <n v="34"/>
    <x v="2"/>
    <x v="1"/>
    <x v="1"/>
    <x v="11"/>
    <n v="35.43"/>
    <n v="3"/>
    <x v="7252"/>
    <n v="70.860000000000014"/>
    <n v="11.81"/>
    <n v="66.666666666666671"/>
  </r>
  <r>
    <n v="8359"/>
    <s v="03/10/2024"/>
    <s v="C482"/>
    <x v="1"/>
    <n v="36"/>
    <x v="2"/>
    <x v="3"/>
    <x v="4"/>
    <x v="17"/>
    <n v="674.21"/>
    <n v="3"/>
    <x v="7253"/>
    <n v="1348.42"/>
    <n v="224.73666666666668"/>
    <n v="66.666666666666657"/>
  </r>
  <r>
    <n v="8360"/>
    <s v="04/11/2024"/>
    <s v="C914"/>
    <x v="0"/>
    <n v="61"/>
    <x v="0"/>
    <x v="0"/>
    <x v="0"/>
    <x v="6"/>
    <n v="605.66999999999996"/>
    <n v="3"/>
    <x v="7254"/>
    <n v="1211.3400000000001"/>
    <n v="201.89"/>
    <n v="66.666666666666671"/>
  </r>
  <r>
    <n v="8361"/>
    <s v="15/04/2024"/>
    <s v="C654"/>
    <x v="0"/>
    <n v="21"/>
    <x v="1"/>
    <x v="1"/>
    <x v="4"/>
    <x v="18"/>
    <n v="92.5"/>
    <n v="5"/>
    <x v="7255"/>
    <n v="370"/>
    <n v="18.5"/>
    <n v="80"/>
  </r>
  <r>
    <n v="8362"/>
    <s v="09/04/2024"/>
    <s v="C921"/>
    <x v="0"/>
    <n v="28"/>
    <x v="1"/>
    <x v="1"/>
    <x v="1"/>
    <x v="1"/>
    <n v="930.83"/>
    <n v="1"/>
    <x v="7256"/>
    <n v="0"/>
    <n v="930.83"/>
    <n v="0"/>
  </r>
  <r>
    <n v="8363"/>
    <s v="05/10/2024"/>
    <s v="C944"/>
    <x v="0"/>
    <n v="39"/>
    <x v="2"/>
    <x v="3"/>
    <x v="2"/>
    <x v="3"/>
    <n v="450.92"/>
    <n v="3"/>
    <x v="7257"/>
    <n v="901.83999999999992"/>
    <n v="150.30666666666667"/>
    <n v="66.666666666666657"/>
  </r>
  <r>
    <n v="8364"/>
    <s v="16/05/2024"/>
    <s v="C127"/>
    <x v="0"/>
    <n v="21"/>
    <x v="1"/>
    <x v="0"/>
    <x v="3"/>
    <x v="13"/>
    <n v="677.52"/>
    <n v="2"/>
    <x v="7258"/>
    <n v="677.52"/>
    <n v="338.76"/>
    <n v="50"/>
  </r>
  <r>
    <n v="8365"/>
    <s v="25/06/2024"/>
    <s v="C746"/>
    <x v="0"/>
    <n v="34"/>
    <x v="2"/>
    <x v="1"/>
    <x v="0"/>
    <x v="8"/>
    <n v="883.97"/>
    <n v="4"/>
    <x v="7259"/>
    <n v="2651.91"/>
    <n v="220.99250000000001"/>
    <n v="74.999999999999986"/>
  </r>
  <r>
    <n v="8366"/>
    <s v="11/11/2024"/>
    <s v="C174"/>
    <x v="0"/>
    <n v="25"/>
    <x v="1"/>
    <x v="1"/>
    <x v="0"/>
    <x v="10"/>
    <n v="138.82"/>
    <n v="3"/>
    <x v="7260"/>
    <n v="277.64"/>
    <n v="46.273333333333333"/>
    <n v="66.666666666666657"/>
  </r>
  <r>
    <n v="8367"/>
    <s v="04/03/2024"/>
    <s v="C712"/>
    <x v="1"/>
    <n v="63"/>
    <x v="0"/>
    <x v="1"/>
    <x v="1"/>
    <x v="1"/>
    <n v="857.28"/>
    <n v="3"/>
    <x v="7261"/>
    <n v="1714.5600000000002"/>
    <n v="285.76"/>
    <n v="66.666666666666671"/>
  </r>
  <r>
    <n v="8368"/>
    <s v="22/12/2024"/>
    <s v="C695"/>
    <x v="1"/>
    <n v="51"/>
    <x v="0"/>
    <x v="2"/>
    <x v="2"/>
    <x v="12"/>
    <n v="727.06"/>
    <n v="1"/>
    <x v="7262"/>
    <n v="0"/>
    <n v="727.06"/>
    <n v="0"/>
  </r>
  <r>
    <n v="8369"/>
    <s v="03/02/2024"/>
    <s v="C651"/>
    <x v="0"/>
    <n v="28"/>
    <x v="1"/>
    <x v="0"/>
    <x v="2"/>
    <x v="12"/>
    <n v="841.2"/>
    <n v="3"/>
    <x v="7263"/>
    <n v="1682.3999999999999"/>
    <n v="280.40000000000003"/>
    <n v="66.666666666666657"/>
  </r>
  <r>
    <n v="8370"/>
    <s v="10/04/2024"/>
    <s v="C922"/>
    <x v="0"/>
    <n v="48"/>
    <x v="2"/>
    <x v="0"/>
    <x v="3"/>
    <x v="15"/>
    <n v="499.89"/>
    <n v="5"/>
    <x v="7264"/>
    <n v="1999.56"/>
    <n v="99.977999999999994"/>
    <n v="80"/>
  </r>
  <r>
    <n v="8371"/>
    <s v="04/12/2024"/>
    <s v="C567"/>
    <x v="0"/>
    <n v="28"/>
    <x v="1"/>
    <x v="2"/>
    <x v="2"/>
    <x v="9"/>
    <n v="43.15"/>
    <n v="2"/>
    <x v="7265"/>
    <n v="43.15"/>
    <n v="21.574999999999999"/>
    <n v="50"/>
  </r>
  <r>
    <n v="8372"/>
    <s v="20/04/2024"/>
    <s v="C388"/>
    <x v="1"/>
    <n v="55"/>
    <x v="0"/>
    <x v="1"/>
    <x v="1"/>
    <x v="11"/>
    <n v="673.81"/>
    <n v="2"/>
    <x v="7266"/>
    <n v="673.81"/>
    <n v="336.90499999999997"/>
    <n v="50"/>
  </r>
  <r>
    <n v="8373"/>
    <s v="12/07/2024"/>
    <s v="C101"/>
    <x v="0"/>
    <n v="38"/>
    <x v="2"/>
    <x v="2"/>
    <x v="2"/>
    <x v="4"/>
    <n v="380.79"/>
    <n v="3"/>
    <x v="7267"/>
    <n v="761.57999999999993"/>
    <n v="126.93"/>
    <n v="66.666666666666657"/>
  </r>
  <r>
    <n v="8374"/>
    <s v="29/03/2024"/>
    <s v="C794"/>
    <x v="1"/>
    <n v="63"/>
    <x v="0"/>
    <x v="2"/>
    <x v="1"/>
    <x v="11"/>
    <n v="408.39"/>
    <n v="1"/>
    <x v="7268"/>
    <n v="0"/>
    <n v="408.39"/>
    <n v="0"/>
  </r>
  <r>
    <n v="8375"/>
    <s v="02/09/2024"/>
    <s v="C484"/>
    <x v="1"/>
    <n v="47"/>
    <x v="2"/>
    <x v="2"/>
    <x v="0"/>
    <x v="8"/>
    <n v="446.85"/>
    <n v="3"/>
    <x v="7269"/>
    <n v="893.69999999999993"/>
    <n v="148.95000000000002"/>
    <n v="66.666666666666657"/>
  </r>
  <r>
    <n v="8376"/>
    <s v="04/04/2024"/>
    <s v="C212"/>
    <x v="1"/>
    <n v="27"/>
    <x v="1"/>
    <x v="0"/>
    <x v="0"/>
    <x v="0"/>
    <n v="497.98"/>
    <n v="4"/>
    <x v="7270"/>
    <n v="1493.94"/>
    <n v="124.495"/>
    <n v="75"/>
  </r>
  <r>
    <n v="8377"/>
    <s v="24/02/2024"/>
    <s v="C777"/>
    <x v="1"/>
    <n v="43"/>
    <x v="2"/>
    <x v="1"/>
    <x v="0"/>
    <x v="6"/>
    <n v="665.31"/>
    <n v="2"/>
    <x v="7271"/>
    <n v="665.31"/>
    <n v="332.65499999999997"/>
    <n v="50"/>
  </r>
  <r>
    <n v="8378"/>
    <s v="09/12/2024"/>
    <s v="C467"/>
    <x v="1"/>
    <n v="44"/>
    <x v="2"/>
    <x v="1"/>
    <x v="4"/>
    <x v="17"/>
    <n v="729.51"/>
    <n v="4"/>
    <x v="7272"/>
    <n v="2188.5299999999997"/>
    <n v="182.3775"/>
    <n v="74.999999999999986"/>
  </r>
  <r>
    <n v="8379"/>
    <s v="22/06/2024"/>
    <s v="C193"/>
    <x v="0"/>
    <n v="25"/>
    <x v="1"/>
    <x v="0"/>
    <x v="0"/>
    <x v="6"/>
    <n v="779.07"/>
    <n v="5"/>
    <x v="7273"/>
    <n v="3116.2799999999997"/>
    <n v="155.81400000000002"/>
    <n v="80"/>
  </r>
  <r>
    <n v="8380"/>
    <s v="06/10/2024"/>
    <s v="C112"/>
    <x v="0"/>
    <n v="56"/>
    <x v="0"/>
    <x v="0"/>
    <x v="1"/>
    <x v="1"/>
    <n v="674.89"/>
    <n v="2"/>
    <x v="7274"/>
    <n v="674.89"/>
    <n v="337.44499999999999"/>
    <n v="50"/>
  </r>
  <r>
    <n v="8381"/>
    <s v="18/07/2024"/>
    <s v="C796"/>
    <x v="1"/>
    <n v="25"/>
    <x v="1"/>
    <x v="2"/>
    <x v="3"/>
    <x v="14"/>
    <n v="805.44"/>
    <n v="2"/>
    <x v="7275"/>
    <n v="805.44"/>
    <n v="402.72"/>
    <n v="50"/>
  </r>
  <r>
    <n v="8382"/>
    <s v="13/07/2024"/>
    <s v="C830"/>
    <x v="0"/>
    <n v="25"/>
    <x v="1"/>
    <x v="2"/>
    <x v="2"/>
    <x v="12"/>
    <n v="130.93"/>
    <n v="5"/>
    <x v="7276"/>
    <n v="523.72"/>
    <n v="26.186"/>
    <n v="80"/>
  </r>
  <r>
    <n v="8383"/>
    <s v="19/01/2024"/>
    <s v="C564"/>
    <x v="1"/>
    <n v="51"/>
    <x v="0"/>
    <x v="3"/>
    <x v="0"/>
    <x v="6"/>
    <n v="838.45"/>
    <n v="4"/>
    <x v="7277"/>
    <n v="2515.3500000000004"/>
    <n v="209.61250000000001"/>
    <n v="75.000000000000014"/>
  </r>
  <r>
    <n v="8384"/>
    <s v="02/10/2024"/>
    <s v="C165"/>
    <x v="1"/>
    <n v="33"/>
    <x v="2"/>
    <x v="3"/>
    <x v="4"/>
    <x v="16"/>
    <n v="393.41"/>
    <n v="3"/>
    <x v="7278"/>
    <n v="786.81999999999994"/>
    <n v="131.13666666666668"/>
    <n v="66.666666666666657"/>
  </r>
  <r>
    <n v="8385"/>
    <s v="09/02/2024"/>
    <s v="C817"/>
    <x v="0"/>
    <n v="58"/>
    <x v="0"/>
    <x v="0"/>
    <x v="4"/>
    <x v="17"/>
    <n v="533.49"/>
    <n v="1"/>
    <x v="7279"/>
    <n v="0"/>
    <n v="533.49"/>
    <n v="0"/>
  </r>
  <r>
    <n v="8386"/>
    <s v="14/01/2024"/>
    <s v="C233"/>
    <x v="0"/>
    <n v="30"/>
    <x v="2"/>
    <x v="2"/>
    <x v="1"/>
    <x v="1"/>
    <n v="439.44"/>
    <n v="4"/>
    <x v="7280"/>
    <n v="1318.32"/>
    <n v="109.86"/>
    <n v="75"/>
  </r>
  <r>
    <n v="8387"/>
    <s v="30/12/2024"/>
    <s v="C734"/>
    <x v="0"/>
    <n v="40"/>
    <x v="2"/>
    <x v="0"/>
    <x v="3"/>
    <x v="5"/>
    <n v="480.96"/>
    <n v="5"/>
    <x v="7281"/>
    <n v="1923.8400000000001"/>
    <n v="96.191999999999993"/>
    <n v="80"/>
  </r>
  <r>
    <n v="8388"/>
    <s v="06/03/2024"/>
    <s v="C129"/>
    <x v="0"/>
    <n v="29"/>
    <x v="1"/>
    <x v="2"/>
    <x v="0"/>
    <x v="10"/>
    <n v="292.57"/>
    <n v="5"/>
    <x v="7282"/>
    <n v="1170.28"/>
    <n v="58.513999999999996"/>
    <n v="80"/>
  </r>
  <r>
    <n v="8389"/>
    <s v="30/04/2024"/>
    <s v="C759"/>
    <x v="0"/>
    <n v="44"/>
    <x v="2"/>
    <x v="2"/>
    <x v="0"/>
    <x v="6"/>
    <n v="178.25"/>
    <n v="5"/>
    <x v="7283"/>
    <n v="713"/>
    <n v="35.65"/>
    <n v="80"/>
  </r>
  <r>
    <n v="8390"/>
    <s v="11/12/2024"/>
    <s v="C244"/>
    <x v="1"/>
    <n v="39"/>
    <x v="2"/>
    <x v="0"/>
    <x v="4"/>
    <x v="18"/>
    <n v="113.85"/>
    <n v="2"/>
    <x v="7284"/>
    <n v="113.85"/>
    <n v="56.924999999999997"/>
    <n v="50"/>
  </r>
  <r>
    <n v="8391"/>
    <s v="16/01/2024"/>
    <s v="C785"/>
    <x v="0"/>
    <n v="49"/>
    <x v="2"/>
    <x v="0"/>
    <x v="1"/>
    <x v="1"/>
    <n v="456.88"/>
    <n v="3"/>
    <x v="7285"/>
    <n v="913.7600000000001"/>
    <n v="152.29333333333332"/>
    <n v="66.666666666666671"/>
  </r>
  <r>
    <n v="8392"/>
    <s v="26/07/2024"/>
    <s v="C734"/>
    <x v="0"/>
    <n v="44"/>
    <x v="2"/>
    <x v="1"/>
    <x v="4"/>
    <x v="16"/>
    <n v="134.01"/>
    <n v="2"/>
    <x v="7286"/>
    <n v="134.01"/>
    <n v="67.004999999999995"/>
    <n v="50"/>
  </r>
  <r>
    <n v="8393"/>
    <s v="01/04/2024"/>
    <s v="C103"/>
    <x v="0"/>
    <n v="19"/>
    <x v="3"/>
    <x v="1"/>
    <x v="4"/>
    <x v="7"/>
    <n v="252.54"/>
    <n v="2"/>
    <x v="7287"/>
    <n v="252.54"/>
    <n v="126.27"/>
    <n v="50"/>
  </r>
  <r>
    <n v="8394"/>
    <s v="15/08/2024"/>
    <s v="C509"/>
    <x v="1"/>
    <n v="62"/>
    <x v="0"/>
    <x v="3"/>
    <x v="3"/>
    <x v="14"/>
    <n v="142.28"/>
    <n v="2"/>
    <x v="7288"/>
    <n v="142.28"/>
    <n v="71.14"/>
    <n v="50"/>
  </r>
  <r>
    <n v="8395"/>
    <s v="18/01/2024"/>
    <s v="C744"/>
    <x v="0"/>
    <n v="50"/>
    <x v="0"/>
    <x v="0"/>
    <x v="1"/>
    <x v="19"/>
    <n v="118.03"/>
    <n v="5"/>
    <x v="7289"/>
    <n v="472.12"/>
    <n v="23.606000000000002"/>
    <n v="80"/>
  </r>
  <r>
    <n v="8396"/>
    <s v="01/04/2024"/>
    <s v="C827"/>
    <x v="1"/>
    <n v="43"/>
    <x v="2"/>
    <x v="3"/>
    <x v="3"/>
    <x v="13"/>
    <n v="883.64"/>
    <n v="4"/>
    <x v="7290"/>
    <n v="2650.92"/>
    <n v="220.91"/>
    <n v="75"/>
  </r>
  <r>
    <n v="8397"/>
    <s v="18/02/2024"/>
    <s v="C568"/>
    <x v="0"/>
    <n v="45"/>
    <x v="2"/>
    <x v="0"/>
    <x v="1"/>
    <x v="19"/>
    <n v="677.29"/>
    <n v="1"/>
    <x v="7291"/>
    <n v="0"/>
    <n v="677.29"/>
    <n v="0"/>
  </r>
  <r>
    <n v="8398"/>
    <s v="31/03/2024"/>
    <s v="C716"/>
    <x v="0"/>
    <n v="36"/>
    <x v="2"/>
    <x v="0"/>
    <x v="0"/>
    <x v="6"/>
    <n v="924.52"/>
    <n v="1"/>
    <x v="7292"/>
    <n v="0"/>
    <n v="924.52"/>
    <n v="0"/>
  </r>
  <r>
    <n v="8399"/>
    <s v="11/11/2024"/>
    <s v="C508"/>
    <x v="1"/>
    <n v="60"/>
    <x v="0"/>
    <x v="0"/>
    <x v="2"/>
    <x v="4"/>
    <n v="647.57000000000005"/>
    <n v="3"/>
    <x v="7293"/>
    <n v="1295.1399999999999"/>
    <n v="215.85666666666668"/>
    <n v="66.666666666666657"/>
  </r>
  <r>
    <n v="8400"/>
    <s v="05/02/2024"/>
    <s v="C173"/>
    <x v="0"/>
    <n v="22"/>
    <x v="1"/>
    <x v="1"/>
    <x v="2"/>
    <x v="4"/>
    <n v="845.51"/>
    <n v="3"/>
    <x v="7294"/>
    <n v="1691.0200000000002"/>
    <n v="281.83666666666664"/>
    <n v="66.666666666666671"/>
  </r>
  <r>
    <n v="8401"/>
    <s v="12/01/2024"/>
    <s v="C784"/>
    <x v="0"/>
    <n v="50"/>
    <x v="0"/>
    <x v="3"/>
    <x v="1"/>
    <x v="19"/>
    <n v="559.75"/>
    <n v="5"/>
    <x v="7295"/>
    <n v="2239"/>
    <n v="111.95"/>
    <n v="80"/>
  </r>
  <r>
    <n v="8402"/>
    <s v="18/08/2024"/>
    <s v="C226"/>
    <x v="1"/>
    <n v="37"/>
    <x v="2"/>
    <x v="0"/>
    <x v="2"/>
    <x v="3"/>
    <n v="468"/>
    <n v="1"/>
    <x v="7296"/>
    <n v="0"/>
    <n v="468"/>
    <n v="0"/>
  </r>
  <r>
    <n v="8403"/>
    <s v="15/12/2024"/>
    <s v="C236"/>
    <x v="0"/>
    <n v="47"/>
    <x v="2"/>
    <x v="3"/>
    <x v="4"/>
    <x v="7"/>
    <n v="533.19000000000005"/>
    <n v="4"/>
    <x v="7297"/>
    <n v="1599.5700000000002"/>
    <n v="133.29750000000001"/>
    <n v="75"/>
  </r>
  <r>
    <n v="8404"/>
    <s v="15/06/2024"/>
    <s v="C533"/>
    <x v="1"/>
    <n v="62"/>
    <x v="0"/>
    <x v="3"/>
    <x v="0"/>
    <x v="10"/>
    <n v="327.02"/>
    <n v="5"/>
    <x v="7019"/>
    <n v="1308.08"/>
    <n v="65.403999999999996"/>
    <n v="80"/>
  </r>
  <r>
    <n v="8405"/>
    <s v="02/05/2024"/>
    <s v="C797"/>
    <x v="1"/>
    <n v="25"/>
    <x v="1"/>
    <x v="1"/>
    <x v="0"/>
    <x v="10"/>
    <n v="661.39"/>
    <n v="3"/>
    <x v="7298"/>
    <n v="1322.7800000000002"/>
    <n v="220.46333333333334"/>
    <n v="66.666666666666671"/>
  </r>
  <r>
    <n v="8406"/>
    <s v="20/07/2024"/>
    <s v="C682"/>
    <x v="1"/>
    <n v="55"/>
    <x v="0"/>
    <x v="1"/>
    <x v="2"/>
    <x v="3"/>
    <n v="898.2"/>
    <n v="5"/>
    <x v="7299"/>
    <n v="3592.8"/>
    <n v="179.64000000000001"/>
    <n v="80"/>
  </r>
  <r>
    <n v="8407"/>
    <s v="10/07/2024"/>
    <s v="C488"/>
    <x v="1"/>
    <n v="34"/>
    <x v="2"/>
    <x v="0"/>
    <x v="1"/>
    <x v="1"/>
    <n v="784.53"/>
    <n v="3"/>
    <x v="7300"/>
    <n v="1569.0600000000002"/>
    <n v="261.51"/>
    <n v="66.666666666666671"/>
  </r>
  <r>
    <n v="8408"/>
    <s v="30/09/2024"/>
    <s v="C770"/>
    <x v="1"/>
    <n v="61"/>
    <x v="0"/>
    <x v="2"/>
    <x v="4"/>
    <x v="18"/>
    <n v="467.38"/>
    <n v="1"/>
    <x v="7301"/>
    <n v="0"/>
    <n v="467.38"/>
    <n v="0"/>
  </r>
  <r>
    <n v="8409"/>
    <s v="22/05/2024"/>
    <s v="C804"/>
    <x v="0"/>
    <n v="18"/>
    <x v="3"/>
    <x v="3"/>
    <x v="1"/>
    <x v="11"/>
    <n v="954.38"/>
    <n v="5"/>
    <x v="7302"/>
    <n v="3817.5199999999995"/>
    <n v="190.876"/>
    <n v="80"/>
  </r>
  <r>
    <n v="8410"/>
    <s v="27/07/2024"/>
    <s v="C572"/>
    <x v="0"/>
    <n v="20"/>
    <x v="1"/>
    <x v="1"/>
    <x v="2"/>
    <x v="3"/>
    <n v="985.57"/>
    <n v="2"/>
    <x v="7303"/>
    <n v="985.57"/>
    <n v="492.78500000000003"/>
    <n v="50"/>
  </r>
  <r>
    <n v="8411"/>
    <s v="24/10/2024"/>
    <s v="C439"/>
    <x v="0"/>
    <n v="63"/>
    <x v="0"/>
    <x v="3"/>
    <x v="0"/>
    <x v="6"/>
    <n v="498.17"/>
    <n v="3"/>
    <x v="7304"/>
    <n v="996.33999999999992"/>
    <n v="166.05666666666667"/>
    <n v="66.666666666666657"/>
  </r>
  <r>
    <n v="8412"/>
    <s v="09/06/2024"/>
    <s v="C645"/>
    <x v="1"/>
    <n v="43"/>
    <x v="2"/>
    <x v="2"/>
    <x v="0"/>
    <x v="10"/>
    <n v="865.99"/>
    <n v="2"/>
    <x v="7305"/>
    <n v="865.99"/>
    <n v="432.995"/>
    <n v="50"/>
  </r>
  <r>
    <n v="8413"/>
    <s v="04/09/2024"/>
    <s v="C699"/>
    <x v="1"/>
    <n v="48"/>
    <x v="2"/>
    <x v="3"/>
    <x v="1"/>
    <x v="2"/>
    <n v="14.72"/>
    <n v="3"/>
    <x v="3226"/>
    <n v="29.439999999999998"/>
    <n v="4.9066666666666672"/>
    <n v="66.666666666666657"/>
  </r>
  <r>
    <n v="8414"/>
    <s v="07/08/2024"/>
    <s v="C722"/>
    <x v="1"/>
    <n v="25"/>
    <x v="1"/>
    <x v="0"/>
    <x v="3"/>
    <x v="5"/>
    <n v="75.989999999999995"/>
    <n v="2"/>
    <x v="7306"/>
    <n v="75.989999999999995"/>
    <n v="37.994999999999997"/>
    <n v="50"/>
  </r>
  <r>
    <n v="8415"/>
    <s v="06/05/2024"/>
    <s v="C865"/>
    <x v="1"/>
    <n v="60"/>
    <x v="0"/>
    <x v="3"/>
    <x v="1"/>
    <x v="11"/>
    <n v="32.17"/>
    <n v="1"/>
    <x v="7307"/>
    <n v="0"/>
    <n v="32.17"/>
    <n v="0"/>
  </r>
  <r>
    <n v="8416"/>
    <s v="02/06/2024"/>
    <s v="C864"/>
    <x v="0"/>
    <n v="63"/>
    <x v="0"/>
    <x v="1"/>
    <x v="3"/>
    <x v="5"/>
    <n v="775.43"/>
    <n v="1"/>
    <x v="7308"/>
    <n v="0"/>
    <n v="775.43"/>
    <n v="0"/>
  </r>
  <r>
    <n v="8417"/>
    <s v="15/07/2024"/>
    <s v="C593"/>
    <x v="0"/>
    <n v="25"/>
    <x v="1"/>
    <x v="0"/>
    <x v="1"/>
    <x v="11"/>
    <n v="88.98"/>
    <n v="4"/>
    <x v="7309"/>
    <n v="266.94"/>
    <n v="22.245000000000001"/>
    <n v="75"/>
  </r>
  <r>
    <n v="8418"/>
    <s v="26/03/2024"/>
    <s v="C882"/>
    <x v="1"/>
    <n v="52"/>
    <x v="0"/>
    <x v="0"/>
    <x v="3"/>
    <x v="14"/>
    <n v="26.88"/>
    <n v="4"/>
    <x v="7310"/>
    <n v="80.64"/>
    <n v="6.72"/>
    <n v="75"/>
  </r>
  <r>
    <n v="8419"/>
    <s v="01/10/2024"/>
    <s v="C682"/>
    <x v="1"/>
    <n v="56"/>
    <x v="0"/>
    <x v="2"/>
    <x v="3"/>
    <x v="14"/>
    <n v="155.94"/>
    <n v="4"/>
    <x v="7311"/>
    <n v="467.82"/>
    <n v="38.984999999999999"/>
    <n v="75"/>
  </r>
  <r>
    <n v="8420"/>
    <s v="03/01/2024"/>
    <s v="C380"/>
    <x v="0"/>
    <n v="45"/>
    <x v="2"/>
    <x v="0"/>
    <x v="3"/>
    <x v="5"/>
    <n v="313.23"/>
    <n v="5"/>
    <x v="7312"/>
    <n v="1252.92"/>
    <n v="62.646000000000001"/>
    <n v="80"/>
  </r>
  <r>
    <n v="8421"/>
    <s v="24/04/2024"/>
    <s v="C257"/>
    <x v="1"/>
    <n v="21"/>
    <x v="1"/>
    <x v="1"/>
    <x v="3"/>
    <x v="13"/>
    <n v="470.05"/>
    <n v="3"/>
    <x v="7313"/>
    <n v="940.10000000000014"/>
    <n v="156.68333333333334"/>
    <n v="66.666666666666671"/>
  </r>
  <r>
    <n v="8422"/>
    <s v="15/08/2024"/>
    <s v="C112"/>
    <x v="1"/>
    <n v="33"/>
    <x v="2"/>
    <x v="2"/>
    <x v="4"/>
    <x v="18"/>
    <n v="74.75"/>
    <n v="5"/>
    <x v="7314"/>
    <n v="299"/>
    <n v="14.95"/>
    <n v="80"/>
  </r>
  <r>
    <n v="8423"/>
    <s v="28/05/2024"/>
    <s v="C185"/>
    <x v="1"/>
    <n v="30"/>
    <x v="2"/>
    <x v="0"/>
    <x v="3"/>
    <x v="5"/>
    <n v="503.99"/>
    <n v="4"/>
    <x v="7315"/>
    <n v="1511.97"/>
    <n v="125.9975"/>
    <n v="75"/>
  </r>
  <r>
    <n v="8424"/>
    <s v="19/10/2024"/>
    <s v="C475"/>
    <x v="0"/>
    <n v="37"/>
    <x v="2"/>
    <x v="2"/>
    <x v="3"/>
    <x v="15"/>
    <n v="255.58"/>
    <n v="3"/>
    <x v="3253"/>
    <n v="511.15999999999997"/>
    <n v="85.193333333333342"/>
    <n v="66.666666666666657"/>
  </r>
  <r>
    <n v="8425"/>
    <s v="17/09/2024"/>
    <s v="C745"/>
    <x v="0"/>
    <n v="22"/>
    <x v="1"/>
    <x v="3"/>
    <x v="0"/>
    <x v="0"/>
    <n v="281.63"/>
    <n v="5"/>
    <x v="7316"/>
    <n v="1126.52"/>
    <n v="56.326000000000001"/>
    <n v="80"/>
  </r>
  <r>
    <n v="8426"/>
    <s v="11/02/2024"/>
    <s v="C918"/>
    <x v="1"/>
    <n v="54"/>
    <x v="0"/>
    <x v="0"/>
    <x v="4"/>
    <x v="17"/>
    <n v="823.68"/>
    <n v="1"/>
    <x v="7317"/>
    <n v="0"/>
    <n v="823.68"/>
    <n v="0"/>
  </r>
  <r>
    <n v="8427"/>
    <s v="14/10/2024"/>
    <s v="C672"/>
    <x v="0"/>
    <n v="37"/>
    <x v="2"/>
    <x v="1"/>
    <x v="3"/>
    <x v="5"/>
    <n v="987.05"/>
    <n v="3"/>
    <x v="7318"/>
    <n v="1974.1000000000001"/>
    <n v="329.01666666666665"/>
    <n v="66.666666666666671"/>
  </r>
  <r>
    <n v="8428"/>
    <s v="27/05/2024"/>
    <s v="C519"/>
    <x v="1"/>
    <n v="41"/>
    <x v="2"/>
    <x v="1"/>
    <x v="2"/>
    <x v="12"/>
    <n v="469.23"/>
    <n v="4"/>
    <x v="7319"/>
    <n v="1407.69"/>
    <n v="117.3075"/>
    <n v="75"/>
  </r>
  <r>
    <n v="8429"/>
    <s v="06/03/2024"/>
    <s v="C691"/>
    <x v="1"/>
    <n v="53"/>
    <x v="0"/>
    <x v="0"/>
    <x v="4"/>
    <x v="16"/>
    <n v="328.55"/>
    <n v="1"/>
    <x v="7320"/>
    <n v="0"/>
    <n v="328.55"/>
    <n v="0"/>
  </r>
  <r>
    <n v="8430"/>
    <s v="24/04/2024"/>
    <s v="C759"/>
    <x v="0"/>
    <n v="51"/>
    <x v="0"/>
    <x v="3"/>
    <x v="0"/>
    <x v="6"/>
    <n v="932.13"/>
    <n v="3"/>
    <x v="7321"/>
    <n v="1864.2599999999998"/>
    <n v="310.70999999999998"/>
    <n v="66.666666666666657"/>
  </r>
  <r>
    <n v="8431"/>
    <s v="17/05/2024"/>
    <s v="C622"/>
    <x v="1"/>
    <n v="62"/>
    <x v="0"/>
    <x v="2"/>
    <x v="1"/>
    <x v="19"/>
    <n v="505.44"/>
    <n v="5"/>
    <x v="7322"/>
    <n v="2021.7599999999998"/>
    <n v="101.08799999999999"/>
    <n v="80"/>
  </r>
  <r>
    <n v="8432"/>
    <s v="06/01/2024"/>
    <s v="C392"/>
    <x v="1"/>
    <n v="51"/>
    <x v="0"/>
    <x v="1"/>
    <x v="0"/>
    <x v="0"/>
    <n v="733.05"/>
    <n v="4"/>
    <x v="7323"/>
    <n v="2199.1499999999996"/>
    <n v="183.26249999999999"/>
    <n v="74.999999999999986"/>
  </r>
  <r>
    <n v="8433"/>
    <s v="14/04/2024"/>
    <s v="C260"/>
    <x v="0"/>
    <n v="36"/>
    <x v="2"/>
    <x v="1"/>
    <x v="0"/>
    <x v="0"/>
    <n v="419.6"/>
    <n v="5"/>
    <x v="7324"/>
    <n v="1678.4"/>
    <n v="83.92"/>
    <n v="80"/>
  </r>
  <r>
    <n v="8434"/>
    <s v="14/12/2024"/>
    <s v="C761"/>
    <x v="1"/>
    <n v="34"/>
    <x v="2"/>
    <x v="2"/>
    <x v="4"/>
    <x v="17"/>
    <n v="210.52"/>
    <n v="1"/>
    <x v="7325"/>
    <n v="0"/>
    <n v="210.52"/>
    <n v="0"/>
  </r>
  <r>
    <n v="8435"/>
    <s v="26/08/2024"/>
    <s v="C420"/>
    <x v="1"/>
    <n v="22"/>
    <x v="1"/>
    <x v="2"/>
    <x v="4"/>
    <x v="16"/>
    <n v="658.34"/>
    <n v="1"/>
    <x v="7326"/>
    <n v="0"/>
    <n v="658.34"/>
    <n v="0"/>
  </r>
  <r>
    <n v="8436"/>
    <s v="14/02/2024"/>
    <s v="C906"/>
    <x v="1"/>
    <n v="42"/>
    <x v="2"/>
    <x v="1"/>
    <x v="2"/>
    <x v="4"/>
    <n v="668.19"/>
    <n v="1"/>
    <x v="7327"/>
    <n v="0"/>
    <n v="668.19"/>
    <n v="0"/>
  </r>
  <r>
    <n v="8437"/>
    <s v="15/08/2024"/>
    <s v="C387"/>
    <x v="0"/>
    <n v="35"/>
    <x v="2"/>
    <x v="2"/>
    <x v="2"/>
    <x v="12"/>
    <n v="465.58"/>
    <n v="3"/>
    <x v="7328"/>
    <n v="931.16000000000008"/>
    <n v="155.19333333333333"/>
    <n v="66.666666666666671"/>
  </r>
  <r>
    <n v="8438"/>
    <s v="05/09/2024"/>
    <s v="C527"/>
    <x v="1"/>
    <n v="25"/>
    <x v="1"/>
    <x v="0"/>
    <x v="4"/>
    <x v="16"/>
    <n v="277.25"/>
    <n v="4"/>
    <x v="7329"/>
    <n v="831.75"/>
    <n v="69.3125"/>
    <n v="75"/>
  </r>
  <r>
    <n v="8439"/>
    <s v="11/03/2024"/>
    <s v="C402"/>
    <x v="0"/>
    <n v="44"/>
    <x v="2"/>
    <x v="1"/>
    <x v="4"/>
    <x v="17"/>
    <n v="833.5"/>
    <n v="1"/>
    <x v="7330"/>
    <n v="0"/>
    <n v="833.5"/>
    <n v="0"/>
  </r>
  <r>
    <n v="8440"/>
    <s v="17/05/2024"/>
    <s v="C861"/>
    <x v="1"/>
    <n v="32"/>
    <x v="2"/>
    <x v="1"/>
    <x v="4"/>
    <x v="16"/>
    <n v="282.56"/>
    <n v="5"/>
    <x v="7331"/>
    <n v="1130.24"/>
    <n v="56.512"/>
    <n v="80"/>
  </r>
  <r>
    <n v="8441"/>
    <s v="19/06/2024"/>
    <s v="C673"/>
    <x v="1"/>
    <n v="62"/>
    <x v="0"/>
    <x v="1"/>
    <x v="1"/>
    <x v="1"/>
    <n v="662.43"/>
    <n v="4"/>
    <x v="7332"/>
    <n v="1987.29"/>
    <n v="165.60749999999999"/>
    <n v="75"/>
  </r>
  <r>
    <n v="8442"/>
    <s v="31/03/2024"/>
    <s v="C937"/>
    <x v="1"/>
    <n v="30"/>
    <x v="2"/>
    <x v="0"/>
    <x v="0"/>
    <x v="6"/>
    <n v="390.15"/>
    <n v="5"/>
    <x v="7333"/>
    <n v="1560.6"/>
    <n v="78.03"/>
    <n v="80"/>
  </r>
  <r>
    <n v="8443"/>
    <s v="14/11/2024"/>
    <s v="C546"/>
    <x v="1"/>
    <n v="33"/>
    <x v="2"/>
    <x v="1"/>
    <x v="2"/>
    <x v="12"/>
    <n v="477.76"/>
    <n v="5"/>
    <x v="7334"/>
    <n v="1911.0400000000002"/>
    <n v="95.551999999999992"/>
    <n v="80"/>
  </r>
  <r>
    <n v="8444"/>
    <s v="30/05/2024"/>
    <s v="C749"/>
    <x v="0"/>
    <n v="39"/>
    <x v="2"/>
    <x v="2"/>
    <x v="2"/>
    <x v="12"/>
    <n v="219.29"/>
    <n v="1"/>
    <x v="7335"/>
    <n v="0"/>
    <n v="219.29"/>
    <n v="0"/>
  </r>
  <r>
    <n v="8445"/>
    <s v="09/07/2024"/>
    <s v="C252"/>
    <x v="0"/>
    <n v="37"/>
    <x v="2"/>
    <x v="1"/>
    <x v="3"/>
    <x v="14"/>
    <n v="652.99"/>
    <n v="4"/>
    <x v="7336"/>
    <n v="1958.97"/>
    <n v="163.2475"/>
    <n v="75"/>
  </r>
  <r>
    <n v="8446"/>
    <s v="20/07/2024"/>
    <s v="C458"/>
    <x v="1"/>
    <n v="30"/>
    <x v="2"/>
    <x v="0"/>
    <x v="1"/>
    <x v="19"/>
    <n v="233.57"/>
    <n v="2"/>
    <x v="7337"/>
    <n v="233.57"/>
    <n v="116.785"/>
    <n v="50"/>
  </r>
  <r>
    <n v="8447"/>
    <s v="22/02/2024"/>
    <s v="C502"/>
    <x v="1"/>
    <n v="37"/>
    <x v="2"/>
    <x v="0"/>
    <x v="4"/>
    <x v="16"/>
    <n v="490.86"/>
    <n v="3"/>
    <x v="7338"/>
    <n v="981.71999999999991"/>
    <n v="163.62"/>
    <n v="66.666666666666657"/>
  </r>
  <r>
    <n v="8448"/>
    <s v="10/02/2024"/>
    <s v="C577"/>
    <x v="1"/>
    <n v="19"/>
    <x v="3"/>
    <x v="3"/>
    <x v="4"/>
    <x v="7"/>
    <n v="335.17"/>
    <n v="2"/>
    <x v="7339"/>
    <n v="335.17"/>
    <n v="167.58500000000001"/>
    <n v="50"/>
  </r>
  <r>
    <n v="8449"/>
    <s v="14/05/2024"/>
    <s v="C736"/>
    <x v="1"/>
    <n v="52"/>
    <x v="0"/>
    <x v="1"/>
    <x v="1"/>
    <x v="2"/>
    <n v="963.97"/>
    <n v="3"/>
    <x v="7340"/>
    <n v="1927.9399999999998"/>
    <n v="321.32333333333332"/>
    <n v="66.666666666666657"/>
  </r>
  <r>
    <n v="8450"/>
    <s v="09/10/2024"/>
    <s v="C874"/>
    <x v="1"/>
    <n v="64"/>
    <x v="0"/>
    <x v="0"/>
    <x v="2"/>
    <x v="12"/>
    <n v="982.4"/>
    <n v="4"/>
    <x v="2374"/>
    <n v="2947.2"/>
    <n v="245.6"/>
    <n v="75"/>
  </r>
  <r>
    <n v="8451"/>
    <s v="26/10/2024"/>
    <s v="C793"/>
    <x v="1"/>
    <n v="36"/>
    <x v="2"/>
    <x v="3"/>
    <x v="4"/>
    <x v="18"/>
    <n v="755.96"/>
    <n v="1"/>
    <x v="7341"/>
    <n v="0"/>
    <n v="755.96"/>
    <n v="0"/>
  </r>
  <r>
    <n v="8452"/>
    <s v="03/08/2024"/>
    <s v="C778"/>
    <x v="1"/>
    <n v="62"/>
    <x v="0"/>
    <x v="1"/>
    <x v="3"/>
    <x v="5"/>
    <n v="984.08"/>
    <n v="4"/>
    <x v="7342"/>
    <n v="2952.2400000000002"/>
    <n v="246.02"/>
    <n v="75"/>
  </r>
  <r>
    <n v="8453"/>
    <s v="19/12/2024"/>
    <s v="C726"/>
    <x v="1"/>
    <n v="54"/>
    <x v="0"/>
    <x v="0"/>
    <x v="2"/>
    <x v="12"/>
    <n v="122.42"/>
    <n v="2"/>
    <x v="7343"/>
    <n v="122.42"/>
    <n v="61.21"/>
    <n v="50"/>
  </r>
  <r>
    <n v="8454"/>
    <s v="21/11/2024"/>
    <s v="C898"/>
    <x v="0"/>
    <n v="23"/>
    <x v="1"/>
    <x v="0"/>
    <x v="0"/>
    <x v="6"/>
    <n v="992.4"/>
    <n v="5"/>
    <x v="7344"/>
    <n v="3969.6"/>
    <n v="198.48"/>
    <n v="80"/>
  </r>
  <r>
    <n v="8455"/>
    <s v="14/02/2024"/>
    <s v="C300"/>
    <x v="0"/>
    <n v="31"/>
    <x v="2"/>
    <x v="1"/>
    <x v="1"/>
    <x v="1"/>
    <n v="112.52"/>
    <n v="3"/>
    <x v="7345"/>
    <n v="225.04000000000002"/>
    <n v="37.506666666666668"/>
    <n v="66.666666666666671"/>
  </r>
  <r>
    <n v="8456"/>
    <s v="21/08/2024"/>
    <s v="C701"/>
    <x v="0"/>
    <n v="21"/>
    <x v="1"/>
    <x v="1"/>
    <x v="2"/>
    <x v="3"/>
    <n v="421.3"/>
    <n v="3"/>
    <x v="7346"/>
    <n v="842.60000000000014"/>
    <n v="140.43333333333334"/>
    <n v="66.666666666666671"/>
  </r>
  <r>
    <n v="8457"/>
    <s v="13/03/2024"/>
    <s v="C461"/>
    <x v="1"/>
    <n v="39"/>
    <x v="2"/>
    <x v="3"/>
    <x v="0"/>
    <x v="10"/>
    <n v="246.56"/>
    <n v="2"/>
    <x v="7347"/>
    <n v="246.56"/>
    <n v="123.28"/>
    <n v="50"/>
  </r>
  <r>
    <n v="8458"/>
    <s v="08/07/2024"/>
    <s v="C117"/>
    <x v="1"/>
    <n v="56"/>
    <x v="0"/>
    <x v="1"/>
    <x v="3"/>
    <x v="15"/>
    <n v="954.31"/>
    <n v="1"/>
    <x v="7348"/>
    <n v="0"/>
    <n v="954.31"/>
    <n v="0"/>
  </r>
  <r>
    <n v="8459"/>
    <s v="27/02/2024"/>
    <s v="C278"/>
    <x v="1"/>
    <n v="53"/>
    <x v="0"/>
    <x v="1"/>
    <x v="1"/>
    <x v="2"/>
    <n v="639.42999999999995"/>
    <n v="4"/>
    <x v="7349"/>
    <n v="1918.29"/>
    <n v="159.85749999999999"/>
    <n v="75"/>
  </r>
  <r>
    <n v="8460"/>
    <s v="12/08/2024"/>
    <s v="C471"/>
    <x v="0"/>
    <n v="51"/>
    <x v="0"/>
    <x v="2"/>
    <x v="4"/>
    <x v="18"/>
    <n v="601.16"/>
    <n v="2"/>
    <x v="7350"/>
    <n v="601.16"/>
    <n v="300.58"/>
    <n v="50"/>
  </r>
  <r>
    <n v="8461"/>
    <s v="12/08/2024"/>
    <s v="C790"/>
    <x v="1"/>
    <n v="44"/>
    <x v="2"/>
    <x v="1"/>
    <x v="4"/>
    <x v="18"/>
    <n v="997.46"/>
    <n v="4"/>
    <x v="7351"/>
    <n v="2992.38"/>
    <n v="249.36500000000001"/>
    <n v="75"/>
  </r>
  <r>
    <n v="8462"/>
    <s v="18/01/2024"/>
    <s v="C378"/>
    <x v="0"/>
    <n v="24"/>
    <x v="1"/>
    <x v="0"/>
    <x v="0"/>
    <x v="6"/>
    <n v="616.29999999999995"/>
    <n v="1"/>
    <x v="7352"/>
    <n v="0"/>
    <n v="616.29999999999995"/>
    <n v="0"/>
  </r>
  <r>
    <n v="8463"/>
    <s v="29/11/2024"/>
    <s v="C388"/>
    <x v="1"/>
    <n v="20"/>
    <x v="1"/>
    <x v="3"/>
    <x v="2"/>
    <x v="4"/>
    <n v="649.70000000000005"/>
    <n v="5"/>
    <x v="7353"/>
    <n v="2598.8000000000002"/>
    <n v="129.94"/>
    <n v="80"/>
  </r>
  <r>
    <n v="8464"/>
    <s v="02/03/2024"/>
    <s v="C251"/>
    <x v="0"/>
    <n v="64"/>
    <x v="0"/>
    <x v="3"/>
    <x v="3"/>
    <x v="14"/>
    <n v="54.33"/>
    <n v="4"/>
    <x v="7354"/>
    <n v="162.99"/>
    <n v="13.5825"/>
    <n v="75.000000000000014"/>
  </r>
  <r>
    <n v="8465"/>
    <s v="02/10/2024"/>
    <s v="C735"/>
    <x v="0"/>
    <n v="50"/>
    <x v="0"/>
    <x v="3"/>
    <x v="0"/>
    <x v="8"/>
    <n v="860.46"/>
    <n v="1"/>
    <x v="7355"/>
    <n v="0"/>
    <n v="860.46"/>
    <n v="0"/>
  </r>
  <r>
    <n v="8466"/>
    <s v="03/09/2024"/>
    <s v="C716"/>
    <x v="0"/>
    <n v="19"/>
    <x v="3"/>
    <x v="0"/>
    <x v="3"/>
    <x v="15"/>
    <n v="970.39"/>
    <n v="2"/>
    <x v="7356"/>
    <n v="970.39"/>
    <n v="485.19499999999999"/>
    <n v="50"/>
  </r>
  <r>
    <n v="8467"/>
    <s v="05/05/2024"/>
    <s v="C990"/>
    <x v="1"/>
    <n v="59"/>
    <x v="0"/>
    <x v="1"/>
    <x v="3"/>
    <x v="5"/>
    <n v="960.71"/>
    <n v="5"/>
    <x v="7357"/>
    <n v="3842.84"/>
    <n v="192.142"/>
    <n v="80"/>
  </r>
  <r>
    <n v="8468"/>
    <s v="28/03/2024"/>
    <s v="C449"/>
    <x v="0"/>
    <n v="33"/>
    <x v="2"/>
    <x v="0"/>
    <x v="3"/>
    <x v="5"/>
    <n v="228.89"/>
    <n v="5"/>
    <x v="7358"/>
    <n v="915.56000000000006"/>
    <n v="45.777999999999999"/>
    <n v="80"/>
  </r>
  <r>
    <n v="8469"/>
    <s v="11/02/2024"/>
    <s v="C510"/>
    <x v="1"/>
    <n v="42"/>
    <x v="2"/>
    <x v="2"/>
    <x v="1"/>
    <x v="2"/>
    <n v="233.66"/>
    <n v="5"/>
    <x v="7359"/>
    <n v="934.64"/>
    <n v="46.731999999999999"/>
    <n v="80"/>
  </r>
  <r>
    <n v="8470"/>
    <s v="29/02/2024"/>
    <s v="C820"/>
    <x v="1"/>
    <n v="32"/>
    <x v="2"/>
    <x v="3"/>
    <x v="0"/>
    <x v="0"/>
    <n v="372.39"/>
    <n v="3"/>
    <x v="7360"/>
    <n v="744.78000000000009"/>
    <n v="124.13"/>
    <n v="66.666666666666671"/>
  </r>
  <r>
    <n v="8471"/>
    <s v="23/04/2024"/>
    <s v="C118"/>
    <x v="1"/>
    <n v="41"/>
    <x v="2"/>
    <x v="1"/>
    <x v="1"/>
    <x v="2"/>
    <n v="317.11"/>
    <n v="1"/>
    <x v="7361"/>
    <n v="0"/>
    <n v="317.11"/>
    <n v="0"/>
  </r>
  <r>
    <n v="8472"/>
    <s v="23/09/2024"/>
    <s v="C286"/>
    <x v="1"/>
    <n v="32"/>
    <x v="2"/>
    <x v="1"/>
    <x v="2"/>
    <x v="4"/>
    <n v="312.56"/>
    <n v="4"/>
    <x v="7362"/>
    <n v="937.68000000000006"/>
    <n v="78.14"/>
    <n v="75"/>
  </r>
  <r>
    <n v="8473"/>
    <s v="13/10/2024"/>
    <s v="C338"/>
    <x v="1"/>
    <n v="48"/>
    <x v="2"/>
    <x v="3"/>
    <x v="2"/>
    <x v="12"/>
    <n v="609.16"/>
    <n v="2"/>
    <x v="7363"/>
    <n v="609.16"/>
    <n v="304.58"/>
    <n v="50"/>
  </r>
  <r>
    <n v="8474"/>
    <s v="03/01/2024"/>
    <s v="C564"/>
    <x v="0"/>
    <n v="31"/>
    <x v="2"/>
    <x v="2"/>
    <x v="4"/>
    <x v="17"/>
    <n v="807.55"/>
    <n v="5"/>
    <x v="7364"/>
    <n v="3230.2"/>
    <n v="161.51"/>
    <n v="80"/>
  </r>
  <r>
    <n v="8475"/>
    <s v="20/05/2024"/>
    <s v="C220"/>
    <x v="1"/>
    <n v="31"/>
    <x v="2"/>
    <x v="2"/>
    <x v="4"/>
    <x v="16"/>
    <n v="937.4"/>
    <n v="5"/>
    <x v="7365"/>
    <n v="3749.6"/>
    <n v="187.48"/>
    <n v="80"/>
  </r>
  <r>
    <n v="8476"/>
    <s v="12/10/2024"/>
    <s v="C755"/>
    <x v="1"/>
    <n v="23"/>
    <x v="1"/>
    <x v="1"/>
    <x v="4"/>
    <x v="18"/>
    <n v="77.180000000000007"/>
    <n v="5"/>
    <x v="7366"/>
    <n v="308.71999999999997"/>
    <n v="15.436000000000002"/>
    <n v="80"/>
  </r>
  <r>
    <n v="8477"/>
    <s v="13/01/2024"/>
    <s v="C353"/>
    <x v="1"/>
    <n v="31"/>
    <x v="2"/>
    <x v="0"/>
    <x v="2"/>
    <x v="12"/>
    <n v="285.2"/>
    <n v="1"/>
    <x v="3907"/>
    <n v="0"/>
    <n v="285.2"/>
    <n v="0"/>
  </r>
  <r>
    <n v="8478"/>
    <s v="17/06/2024"/>
    <s v="C954"/>
    <x v="1"/>
    <n v="34"/>
    <x v="2"/>
    <x v="3"/>
    <x v="3"/>
    <x v="13"/>
    <n v="262.45999999999998"/>
    <n v="2"/>
    <x v="7367"/>
    <n v="262.45999999999998"/>
    <n v="131.22999999999999"/>
    <n v="50"/>
  </r>
  <r>
    <n v="8479"/>
    <s v="16/09/2024"/>
    <s v="C425"/>
    <x v="1"/>
    <n v="35"/>
    <x v="2"/>
    <x v="0"/>
    <x v="3"/>
    <x v="5"/>
    <n v="363.87"/>
    <n v="1"/>
    <x v="7368"/>
    <n v="0"/>
    <n v="363.87"/>
    <n v="0"/>
  </r>
  <r>
    <n v="8480"/>
    <s v="22/11/2024"/>
    <s v="C429"/>
    <x v="0"/>
    <n v="37"/>
    <x v="2"/>
    <x v="1"/>
    <x v="0"/>
    <x v="0"/>
    <n v="430.09"/>
    <n v="2"/>
    <x v="7369"/>
    <n v="430.09"/>
    <n v="215.04499999999999"/>
    <n v="50"/>
  </r>
  <r>
    <n v="8481"/>
    <s v="08/12/2024"/>
    <s v="C245"/>
    <x v="0"/>
    <n v="34"/>
    <x v="2"/>
    <x v="3"/>
    <x v="2"/>
    <x v="3"/>
    <n v="395.28"/>
    <n v="4"/>
    <x v="7370"/>
    <n v="1185.8399999999999"/>
    <n v="98.82"/>
    <n v="75"/>
  </r>
  <r>
    <n v="8482"/>
    <s v="15/07/2024"/>
    <s v="C419"/>
    <x v="1"/>
    <n v="33"/>
    <x v="2"/>
    <x v="2"/>
    <x v="4"/>
    <x v="18"/>
    <n v="952.63"/>
    <n v="3"/>
    <x v="7371"/>
    <n v="1905.2599999999998"/>
    <n v="317.54333333333335"/>
    <n v="66.666666666666657"/>
  </r>
  <r>
    <n v="8483"/>
    <s v="22/03/2024"/>
    <s v="C366"/>
    <x v="0"/>
    <n v="57"/>
    <x v="0"/>
    <x v="2"/>
    <x v="2"/>
    <x v="3"/>
    <n v="442.76"/>
    <n v="2"/>
    <x v="7372"/>
    <n v="442.76"/>
    <n v="221.38"/>
    <n v="50"/>
  </r>
  <r>
    <n v="8484"/>
    <s v="28/08/2024"/>
    <s v="C643"/>
    <x v="0"/>
    <n v="56"/>
    <x v="0"/>
    <x v="2"/>
    <x v="3"/>
    <x v="13"/>
    <n v="556.08000000000004"/>
    <n v="1"/>
    <x v="7373"/>
    <n v="0"/>
    <n v="556.08000000000004"/>
    <n v="0"/>
  </r>
  <r>
    <n v="8485"/>
    <s v="03/12/2024"/>
    <s v="C450"/>
    <x v="1"/>
    <n v="49"/>
    <x v="2"/>
    <x v="1"/>
    <x v="3"/>
    <x v="5"/>
    <n v="751.15"/>
    <n v="1"/>
    <x v="7374"/>
    <n v="0"/>
    <n v="751.15"/>
    <n v="0"/>
  </r>
  <r>
    <n v="8486"/>
    <s v="05/03/2024"/>
    <s v="C605"/>
    <x v="0"/>
    <n v="61"/>
    <x v="0"/>
    <x v="2"/>
    <x v="1"/>
    <x v="1"/>
    <n v="727.83"/>
    <n v="1"/>
    <x v="7375"/>
    <n v="0"/>
    <n v="727.83"/>
    <n v="0"/>
  </r>
  <r>
    <n v="8487"/>
    <s v="04/01/2024"/>
    <s v="C407"/>
    <x v="1"/>
    <n v="26"/>
    <x v="1"/>
    <x v="3"/>
    <x v="1"/>
    <x v="11"/>
    <n v="587.13"/>
    <n v="3"/>
    <x v="7376"/>
    <n v="1174.2600000000002"/>
    <n v="195.71"/>
    <n v="66.666666666666671"/>
  </r>
  <r>
    <n v="8488"/>
    <s v="26/01/2024"/>
    <s v="C939"/>
    <x v="0"/>
    <n v="44"/>
    <x v="2"/>
    <x v="3"/>
    <x v="0"/>
    <x v="0"/>
    <n v="862.22"/>
    <n v="2"/>
    <x v="7377"/>
    <n v="862.22"/>
    <n v="431.11"/>
    <n v="50"/>
  </r>
  <r>
    <n v="8489"/>
    <s v="08/08/2024"/>
    <s v="C707"/>
    <x v="0"/>
    <n v="63"/>
    <x v="0"/>
    <x v="3"/>
    <x v="2"/>
    <x v="12"/>
    <n v="627.94000000000005"/>
    <n v="2"/>
    <x v="7378"/>
    <n v="627.94000000000005"/>
    <n v="313.97000000000003"/>
    <n v="50"/>
  </r>
  <r>
    <n v="8490"/>
    <s v="30/04/2024"/>
    <s v="C682"/>
    <x v="0"/>
    <n v="50"/>
    <x v="0"/>
    <x v="3"/>
    <x v="1"/>
    <x v="2"/>
    <n v="876.01"/>
    <n v="2"/>
    <x v="7379"/>
    <n v="876.01"/>
    <n v="438.005"/>
    <n v="50"/>
  </r>
  <r>
    <n v="8491"/>
    <s v="30/07/2024"/>
    <s v="C427"/>
    <x v="1"/>
    <n v="27"/>
    <x v="1"/>
    <x v="2"/>
    <x v="1"/>
    <x v="11"/>
    <n v="309.74"/>
    <n v="2"/>
    <x v="7380"/>
    <n v="309.74"/>
    <n v="154.87"/>
    <n v="50"/>
  </r>
  <r>
    <n v="8492"/>
    <s v="09/02/2024"/>
    <s v="C927"/>
    <x v="0"/>
    <n v="34"/>
    <x v="2"/>
    <x v="3"/>
    <x v="2"/>
    <x v="9"/>
    <n v="140.69999999999999"/>
    <n v="5"/>
    <x v="7381"/>
    <n v="562.79999999999995"/>
    <n v="28.139999999999997"/>
    <n v="80"/>
  </r>
  <r>
    <n v="8493"/>
    <s v="19/03/2024"/>
    <s v="C701"/>
    <x v="0"/>
    <n v="53"/>
    <x v="0"/>
    <x v="1"/>
    <x v="3"/>
    <x v="5"/>
    <n v="821.33"/>
    <n v="5"/>
    <x v="7382"/>
    <n v="3285.3199999999997"/>
    <n v="164.26600000000002"/>
    <n v="80"/>
  </r>
  <r>
    <n v="8494"/>
    <s v="01/01/2024"/>
    <s v="C892"/>
    <x v="1"/>
    <n v="34"/>
    <x v="2"/>
    <x v="3"/>
    <x v="0"/>
    <x v="0"/>
    <n v="388.69"/>
    <n v="1"/>
    <x v="1286"/>
    <n v="0"/>
    <n v="388.69"/>
    <n v="0"/>
  </r>
  <r>
    <n v="8495"/>
    <s v="07/03/2024"/>
    <s v="C439"/>
    <x v="1"/>
    <n v="35"/>
    <x v="2"/>
    <x v="2"/>
    <x v="0"/>
    <x v="6"/>
    <n v="654.57000000000005"/>
    <n v="5"/>
    <x v="7383"/>
    <n v="2618.2799999999997"/>
    <n v="130.91400000000002"/>
    <n v="80"/>
  </r>
  <r>
    <n v="8496"/>
    <s v="01/01/2024"/>
    <s v="C187"/>
    <x v="0"/>
    <n v="40"/>
    <x v="2"/>
    <x v="2"/>
    <x v="0"/>
    <x v="8"/>
    <n v="739.94"/>
    <n v="2"/>
    <x v="7384"/>
    <n v="739.94"/>
    <n v="369.97"/>
    <n v="50"/>
  </r>
  <r>
    <n v="8497"/>
    <s v="05/02/2024"/>
    <s v="C952"/>
    <x v="1"/>
    <n v="51"/>
    <x v="0"/>
    <x v="0"/>
    <x v="1"/>
    <x v="2"/>
    <n v="333.44"/>
    <n v="2"/>
    <x v="7385"/>
    <n v="333.44"/>
    <n v="166.72"/>
    <n v="50"/>
  </r>
  <r>
    <n v="8498"/>
    <s v="19/08/2024"/>
    <s v="C747"/>
    <x v="0"/>
    <n v="25"/>
    <x v="1"/>
    <x v="3"/>
    <x v="3"/>
    <x v="14"/>
    <n v="510.11"/>
    <n v="5"/>
    <x v="7386"/>
    <n v="2040.44"/>
    <n v="102.02200000000001"/>
    <n v="80"/>
  </r>
  <r>
    <n v="8499"/>
    <s v="25/12/2024"/>
    <s v="C849"/>
    <x v="0"/>
    <n v="30"/>
    <x v="2"/>
    <x v="2"/>
    <x v="0"/>
    <x v="8"/>
    <n v="895.98"/>
    <n v="4"/>
    <x v="2831"/>
    <n v="2687.94"/>
    <n v="223.995"/>
    <n v="75"/>
  </r>
  <r>
    <n v="8500"/>
    <s v="03/03/2024"/>
    <s v="C575"/>
    <x v="1"/>
    <n v="40"/>
    <x v="2"/>
    <x v="0"/>
    <x v="2"/>
    <x v="4"/>
    <n v="881"/>
    <n v="1"/>
    <x v="7387"/>
    <n v="0"/>
    <n v="881"/>
    <n v="0"/>
  </r>
  <r>
    <n v="8501"/>
    <s v="08/04/2024"/>
    <s v="C644"/>
    <x v="1"/>
    <n v="37"/>
    <x v="2"/>
    <x v="1"/>
    <x v="0"/>
    <x v="6"/>
    <n v="751.86"/>
    <n v="3"/>
    <x v="7388"/>
    <n v="1503.7199999999998"/>
    <n v="250.62"/>
    <n v="66.666666666666657"/>
  </r>
  <r>
    <n v="8502"/>
    <s v="25/04/2024"/>
    <s v="C195"/>
    <x v="1"/>
    <n v="39"/>
    <x v="2"/>
    <x v="3"/>
    <x v="4"/>
    <x v="17"/>
    <n v="765.11"/>
    <n v="1"/>
    <x v="7389"/>
    <n v="0"/>
    <n v="765.11"/>
    <n v="0"/>
  </r>
  <r>
    <n v="8503"/>
    <s v="14/12/2024"/>
    <s v="C965"/>
    <x v="0"/>
    <n v="64"/>
    <x v="0"/>
    <x v="2"/>
    <x v="3"/>
    <x v="13"/>
    <n v="898.71"/>
    <n v="1"/>
    <x v="7390"/>
    <n v="0"/>
    <n v="898.71"/>
    <n v="0"/>
  </r>
  <r>
    <n v="8504"/>
    <s v="05/12/2024"/>
    <s v="C574"/>
    <x v="1"/>
    <n v="40"/>
    <x v="2"/>
    <x v="2"/>
    <x v="4"/>
    <x v="7"/>
    <n v="738.97"/>
    <n v="1"/>
    <x v="7391"/>
    <n v="0"/>
    <n v="738.97"/>
    <n v="0"/>
  </r>
  <r>
    <n v="8505"/>
    <s v="11/03/2024"/>
    <s v="C176"/>
    <x v="0"/>
    <n v="58"/>
    <x v="0"/>
    <x v="3"/>
    <x v="3"/>
    <x v="5"/>
    <n v="346.19"/>
    <n v="5"/>
    <x v="7392"/>
    <n v="1384.76"/>
    <n v="69.238"/>
    <n v="80"/>
  </r>
  <r>
    <n v="8506"/>
    <s v="08/07/2024"/>
    <s v="C750"/>
    <x v="1"/>
    <n v="52"/>
    <x v="0"/>
    <x v="0"/>
    <x v="2"/>
    <x v="3"/>
    <n v="129.57"/>
    <n v="1"/>
    <x v="7393"/>
    <n v="0"/>
    <n v="129.57"/>
    <n v="0"/>
  </r>
  <r>
    <n v="8507"/>
    <s v="10/12/2024"/>
    <s v="C559"/>
    <x v="0"/>
    <n v="20"/>
    <x v="1"/>
    <x v="3"/>
    <x v="1"/>
    <x v="1"/>
    <n v="427.67"/>
    <n v="2"/>
    <x v="7394"/>
    <n v="427.67"/>
    <n v="213.83500000000001"/>
    <n v="50"/>
  </r>
  <r>
    <n v="8508"/>
    <s v="15/12/2024"/>
    <s v="C880"/>
    <x v="1"/>
    <n v="51"/>
    <x v="0"/>
    <x v="1"/>
    <x v="1"/>
    <x v="11"/>
    <n v="96.47"/>
    <n v="1"/>
    <x v="7395"/>
    <n v="0"/>
    <n v="96.47"/>
    <n v="0"/>
  </r>
  <r>
    <n v="8509"/>
    <s v="09/02/2024"/>
    <s v="C454"/>
    <x v="0"/>
    <n v="50"/>
    <x v="0"/>
    <x v="1"/>
    <x v="3"/>
    <x v="15"/>
    <n v="124.61"/>
    <n v="2"/>
    <x v="7396"/>
    <n v="124.61"/>
    <n v="62.305"/>
    <n v="50"/>
  </r>
  <r>
    <n v="8510"/>
    <s v="25/05/2024"/>
    <s v="C251"/>
    <x v="1"/>
    <n v="63"/>
    <x v="0"/>
    <x v="3"/>
    <x v="0"/>
    <x v="10"/>
    <n v="950.67"/>
    <n v="5"/>
    <x v="7397"/>
    <n v="3802.6800000000003"/>
    <n v="190.13399999999999"/>
    <n v="80"/>
  </r>
  <r>
    <n v="8511"/>
    <s v="11/01/2024"/>
    <s v="C485"/>
    <x v="0"/>
    <n v="34"/>
    <x v="2"/>
    <x v="0"/>
    <x v="4"/>
    <x v="17"/>
    <n v="679.13"/>
    <n v="5"/>
    <x v="7398"/>
    <n v="2716.52"/>
    <n v="135.82599999999999"/>
    <n v="80"/>
  </r>
  <r>
    <n v="8512"/>
    <s v="17/04/2024"/>
    <s v="C461"/>
    <x v="1"/>
    <n v="62"/>
    <x v="0"/>
    <x v="1"/>
    <x v="2"/>
    <x v="12"/>
    <n v="853.09"/>
    <n v="1"/>
    <x v="7399"/>
    <n v="0"/>
    <n v="853.09"/>
    <n v="0"/>
  </r>
  <r>
    <n v="8513"/>
    <s v="31/01/2024"/>
    <s v="C258"/>
    <x v="1"/>
    <n v="36"/>
    <x v="2"/>
    <x v="3"/>
    <x v="0"/>
    <x v="8"/>
    <n v="646.47"/>
    <n v="2"/>
    <x v="7400"/>
    <n v="646.47"/>
    <n v="323.23500000000001"/>
    <n v="50"/>
  </r>
  <r>
    <n v="8514"/>
    <s v="25/07/2024"/>
    <s v="C465"/>
    <x v="0"/>
    <n v="47"/>
    <x v="2"/>
    <x v="0"/>
    <x v="1"/>
    <x v="11"/>
    <n v="424.35"/>
    <n v="2"/>
    <x v="7401"/>
    <n v="424.35"/>
    <n v="212.17500000000001"/>
    <n v="50"/>
  </r>
  <r>
    <n v="8515"/>
    <s v="03/03/2024"/>
    <s v="C195"/>
    <x v="1"/>
    <n v="40"/>
    <x v="2"/>
    <x v="0"/>
    <x v="0"/>
    <x v="10"/>
    <n v="34.909999999999997"/>
    <n v="2"/>
    <x v="7402"/>
    <n v="34.909999999999997"/>
    <n v="17.454999999999998"/>
    <n v="50"/>
  </r>
  <r>
    <n v="8516"/>
    <s v="09/06/2024"/>
    <s v="C145"/>
    <x v="0"/>
    <n v="32"/>
    <x v="2"/>
    <x v="2"/>
    <x v="4"/>
    <x v="17"/>
    <n v="956.28"/>
    <n v="2"/>
    <x v="7403"/>
    <n v="956.28"/>
    <n v="478.14"/>
    <n v="50"/>
  </r>
  <r>
    <n v="8517"/>
    <s v="04/01/2024"/>
    <s v="C530"/>
    <x v="0"/>
    <n v="31"/>
    <x v="2"/>
    <x v="1"/>
    <x v="1"/>
    <x v="19"/>
    <n v="80.22"/>
    <n v="3"/>
    <x v="7404"/>
    <n v="160.44"/>
    <n v="26.74"/>
    <n v="66.666666666666657"/>
  </r>
  <r>
    <n v="8518"/>
    <s v="30/11/2024"/>
    <s v="C674"/>
    <x v="1"/>
    <n v="19"/>
    <x v="3"/>
    <x v="3"/>
    <x v="3"/>
    <x v="14"/>
    <n v="614.05999999999995"/>
    <n v="5"/>
    <x v="7405"/>
    <n v="2456.2400000000002"/>
    <n v="122.81199999999998"/>
    <n v="80"/>
  </r>
  <r>
    <n v="8519"/>
    <s v="07/12/2024"/>
    <s v="C801"/>
    <x v="0"/>
    <n v="56"/>
    <x v="0"/>
    <x v="1"/>
    <x v="2"/>
    <x v="4"/>
    <n v="111.18"/>
    <n v="2"/>
    <x v="7406"/>
    <n v="111.18"/>
    <n v="55.59"/>
    <n v="50"/>
  </r>
  <r>
    <n v="8520"/>
    <s v="25/01/2024"/>
    <s v="C719"/>
    <x v="1"/>
    <n v="35"/>
    <x v="2"/>
    <x v="0"/>
    <x v="2"/>
    <x v="4"/>
    <n v="291.31"/>
    <n v="3"/>
    <x v="7407"/>
    <n v="582.61999999999989"/>
    <n v="97.103333333333339"/>
    <n v="66.666666666666657"/>
  </r>
  <r>
    <n v="8521"/>
    <s v="15/04/2024"/>
    <s v="C613"/>
    <x v="1"/>
    <n v="23"/>
    <x v="1"/>
    <x v="2"/>
    <x v="1"/>
    <x v="19"/>
    <n v="193.96"/>
    <n v="3"/>
    <x v="7408"/>
    <n v="387.91999999999996"/>
    <n v="64.653333333333336"/>
    <n v="66.666666666666657"/>
  </r>
  <r>
    <n v="8522"/>
    <s v="29/09/2024"/>
    <s v="C686"/>
    <x v="0"/>
    <n v="49"/>
    <x v="2"/>
    <x v="1"/>
    <x v="3"/>
    <x v="5"/>
    <n v="558.17999999999995"/>
    <n v="5"/>
    <x v="7409"/>
    <n v="2232.7200000000003"/>
    <n v="111.636"/>
    <n v="80"/>
  </r>
  <r>
    <n v="8523"/>
    <s v="20/10/2024"/>
    <s v="C252"/>
    <x v="1"/>
    <n v="38"/>
    <x v="2"/>
    <x v="3"/>
    <x v="4"/>
    <x v="7"/>
    <n v="888.2"/>
    <n v="4"/>
    <x v="7410"/>
    <n v="2664.6000000000004"/>
    <n v="222.05"/>
    <n v="75.000000000000014"/>
  </r>
  <r>
    <n v="8524"/>
    <s v="04/08/2024"/>
    <s v="C658"/>
    <x v="0"/>
    <n v="57"/>
    <x v="0"/>
    <x v="1"/>
    <x v="2"/>
    <x v="4"/>
    <n v="639.27"/>
    <n v="1"/>
    <x v="7411"/>
    <n v="0"/>
    <n v="639.27"/>
    <n v="0"/>
  </r>
  <r>
    <n v="8525"/>
    <s v="15/04/2024"/>
    <s v="C800"/>
    <x v="0"/>
    <n v="45"/>
    <x v="2"/>
    <x v="0"/>
    <x v="1"/>
    <x v="11"/>
    <n v="667.55"/>
    <n v="5"/>
    <x v="7412"/>
    <n v="2670.2"/>
    <n v="133.51"/>
    <n v="80"/>
  </r>
  <r>
    <n v="8526"/>
    <s v="31/03/2024"/>
    <s v="C574"/>
    <x v="1"/>
    <n v="44"/>
    <x v="2"/>
    <x v="2"/>
    <x v="2"/>
    <x v="4"/>
    <n v="909.84"/>
    <n v="4"/>
    <x v="7413"/>
    <n v="2729.52"/>
    <n v="227.46"/>
    <n v="75"/>
  </r>
  <r>
    <n v="8527"/>
    <s v="30/08/2024"/>
    <s v="C953"/>
    <x v="1"/>
    <n v="19"/>
    <x v="3"/>
    <x v="1"/>
    <x v="3"/>
    <x v="5"/>
    <n v="751.93"/>
    <n v="1"/>
    <x v="7414"/>
    <n v="0"/>
    <n v="751.93"/>
    <n v="0"/>
  </r>
  <r>
    <n v="8528"/>
    <s v="25/02/2024"/>
    <s v="C609"/>
    <x v="0"/>
    <n v="50"/>
    <x v="0"/>
    <x v="0"/>
    <x v="4"/>
    <x v="7"/>
    <n v="867.3"/>
    <n v="1"/>
    <x v="7415"/>
    <n v="0"/>
    <n v="867.3"/>
    <n v="0"/>
  </r>
  <r>
    <n v="8529"/>
    <s v="03/02/2024"/>
    <s v="C113"/>
    <x v="0"/>
    <n v="33"/>
    <x v="2"/>
    <x v="0"/>
    <x v="3"/>
    <x v="15"/>
    <n v="422.23"/>
    <n v="1"/>
    <x v="7416"/>
    <n v="0"/>
    <n v="422.23"/>
    <n v="0"/>
  </r>
  <r>
    <n v="8530"/>
    <s v="10/08/2024"/>
    <s v="C931"/>
    <x v="1"/>
    <n v="56"/>
    <x v="0"/>
    <x v="2"/>
    <x v="0"/>
    <x v="10"/>
    <n v="866.7"/>
    <n v="3"/>
    <x v="7417"/>
    <n v="1733.3999999999999"/>
    <n v="288.90000000000003"/>
    <n v="66.666666666666657"/>
  </r>
  <r>
    <n v="8531"/>
    <s v="17/05/2024"/>
    <s v="C983"/>
    <x v="1"/>
    <n v="39"/>
    <x v="2"/>
    <x v="0"/>
    <x v="3"/>
    <x v="5"/>
    <n v="649.4"/>
    <n v="2"/>
    <x v="7418"/>
    <n v="649.4"/>
    <n v="324.7"/>
    <n v="50"/>
  </r>
  <r>
    <n v="8532"/>
    <s v="23/07/2024"/>
    <s v="C969"/>
    <x v="1"/>
    <n v="60"/>
    <x v="0"/>
    <x v="1"/>
    <x v="3"/>
    <x v="5"/>
    <n v="144.25"/>
    <n v="1"/>
    <x v="7419"/>
    <n v="0"/>
    <n v="144.25"/>
    <n v="0"/>
  </r>
  <r>
    <n v="8533"/>
    <s v="06/03/2024"/>
    <s v="C471"/>
    <x v="1"/>
    <n v="64"/>
    <x v="0"/>
    <x v="3"/>
    <x v="2"/>
    <x v="12"/>
    <n v="48.33"/>
    <n v="2"/>
    <x v="7420"/>
    <n v="48.33"/>
    <n v="24.164999999999999"/>
    <n v="50"/>
  </r>
  <r>
    <n v="8534"/>
    <s v="13/12/2024"/>
    <s v="C224"/>
    <x v="0"/>
    <n v="30"/>
    <x v="2"/>
    <x v="2"/>
    <x v="3"/>
    <x v="5"/>
    <n v="251.59"/>
    <n v="1"/>
    <x v="7421"/>
    <n v="0"/>
    <n v="251.59"/>
    <n v="0"/>
  </r>
  <r>
    <n v="8535"/>
    <s v="16/08/2024"/>
    <s v="C315"/>
    <x v="1"/>
    <n v="19"/>
    <x v="3"/>
    <x v="0"/>
    <x v="1"/>
    <x v="11"/>
    <n v="384.57"/>
    <n v="3"/>
    <x v="7422"/>
    <n v="769.1400000000001"/>
    <n v="128.19"/>
    <n v="66.666666666666671"/>
  </r>
  <r>
    <n v="8536"/>
    <s v="30/07/2024"/>
    <s v="C681"/>
    <x v="0"/>
    <n v="31"/>
    <x v="2"/>
    <x v="1"/>
    <x v="2"/>
    <x v="12"/>
    <n v="839.19"/>
    <n v="1"/>
    <x v="7423"/>
    <n v="0"/>
    <n v="839.19"/>
    <n v="0"/>
  </r>
  <r>
    <n v="8537"/>
    <s v="01/01/2024"/>
    <s v="C561"/>
    <x v="0"/>
    <n v="55"/>
    <x v="0"/>
    <x v="2"/>
    <x v="2"/>
    <x v="9"/>
    <n v="743.83"/>
    <n v="5"/>
    <x v="7424"/>
    <n v="2975.32"/>
    <n v="148.76600000000002"/>
    <n v="80"/>
  </r>
  <r>
    <n v="8538"/>
    <s v="04/03/2024"/>
    <s v="C392"/>
    <x v="1"/>
    <n v="58"/>
    <x v="0"/>
    <x v="0"/>
    <x v="0"/>
    <x v="10"/>
    <n v="955.82"/>
    <n v="4"/>
    <x v="7425"/>
    <n v="2867.46"/>
    <n v="238.95500000000001"/>
    <n v="75"/>
  </r>
  <r>
    <n v="8539"/>
    <s v="09/02/2024"/>
    <s v="C221"/>
    <x v="0"/>
    <n v="45"/>
    <x v="2"/>
    <x v="1"/>
    <x v="1"/>
    <x v="2"/>
    <n v="563.58000000000004"/>
    <n v="1"/>
    <x v="7426"/>
    <n v="0"/>
    <n v="563.58000000000004"/>
    <n v="0"/>
  </r>
  <r>
    <n v="8540"/>
    <s v="08/12/2024"/>
    <s v="C675"/>
    <x v="1"/>
    <n v="24"/>
    <x v="1"/>
    <x v="0"/>
    <x v="3"/>
    <x v="15"/>
    <n v="750.26"/>
    <n v="4"/>
    <x v="7427"/>
    <n v="2250.7799999999997"/>
    <n v="187.565"/>
    <n v="74.999999999999986"/>
  </r>
  <r>
    <n v="8541"/>
    <s v="12/09/2024"/>
    <s v="C107"/>
    <x v="0"/>
    <n v="35"/>
    <x v="2"/>
    <x v="1"/>
    <x v="0"/>
    <x v="0"/>
    <n v="282.52999999999997"/>
    <n v="4"/>
    <x v="7428"/>
    <n v="847.58999999999992"/>
    <n v="70.632499999999993"/>
    <n v="75"/>
  </r>
  <r>
    <n v="8542"/>
    <s v="18/07/2024"/>
    <s v="C463"/>
    <x v="1"/>
    <n v="58"/>
    <x v="0"/>
    <x v="0"/>
    <x v="1"/>
    <x v="2"/>
    <n v="682.78"/>
    <n v="3"/>
    <x v="7429"/>
    <n v="1365.5600000000002"/>
    <n v="227.59333333333333"/>
    <n v="66.666666666666671"/>
  </r>
  <r>
    <n v="8543"/>
    <s v="17/04/2024"/>
    <s v="C196"/>
    <x v="0"/>
    <n v="53"/>
    <x v="0"/>
    <x v="2"/>
    <x v="0"/>
    <x v="10"/>
    <n v="709.09"/>
    <n v="4"/>
    <x v="7430"/>
    <n v="2127.27"/>
    <n v="177.27250000000001"/>
    <n v="75"/>
  </r>
  <r>
    <n v="8544"/>
    <s v="01/01/2024"/>
    <s v="C772"/>
    <x v="0"/>
    <n v="58"/>
    <x v="0"/>
    <x v="2"/>
    <x v="4"/>
    <x v="7"/>
    <n v="849.93"/>
    <n v="3"/>
    <x v="7431"/>
    <n v="1699.8600000000001"/>
    <n v="283.31"/>
    <n v="66.666666666666671"/>
  </r>
  <r>
    <n v="8545"/>
    <s v="30/04/2024"/>
    <s v="C521"/>
    <x v="1"/>
    <n v="53"/>
    <x v="0"/>
    <x v="2"/>
    <x v="3"/>
    <x v="13"/>
    <n v="541.04"/>
    <n v="1"/>
    <x v="7432"/>
    <n v="0"/>
    <n v="541.04"/>
    <n v="0"/>
  </r>
  <r>
    <n v="8546"/>
    <s v="28/08/2024"/>
    <s v="C278"/>
    <x v="1"/>
    <n v="61"/>
    <x v="0"/>
    <x v="0"/>
    <x v="0"/>
    <x v="8"/>
    <n v="652.52"/>
    <n v="2"/>
    <x v="7433"/>
    <n v="652.52"/>
    <n v="326.26"/>
    <n v="50"/>
  </r>
  <r>
    <n v="8547"/>
    <s v="09/10/2024"/>
    <s v="C755"/>
    <x v="0"/>
    <n v="21"/>
    <x v="1"/>
    <x v="0"/>
    <x v="4"/>
    <x v="18"/>
    <n v="211.02"/>
    <n v="3"/>
    <x v="7434"/>
    <n v="422.03999999999996"/>
    <n v="70.34"/>
    <n v="66.666666666666657"/>
  </r>
  <r>
    <n v="8548"/>
    <s v="09/04/2024"/>
    <s v="C913"/>
    <x v="0"/>
    <n v="47"/>
    <x v="2"/>
    <x v="2"/>
    <x v="3"/>
    <x v="15"/>
    <n v="739.39"/>
    <n v="4"/>
    <x v="7435"/>
    <n v="2218.17"/>
    <n v="184.8475"/>
    <n v="75"/>
  </r>
  <r>
    <n v="8549"/>
    <s v="20/10/2024"/>
    <s v="C833"/>
    <x v="1"/>
    <n v="41"/>
    <x v="2"/>
    <x v="2"/>
    <x v="0"/>
    <x v="10"/>
    <n v="840.03"/>
    <n v="4"/>
    <x v="7436"/>
    <n v="2520.09"/>
    <n v="210.00749999999999"/>
    <n v="75.000000000000014"/>
  </r>
  <r>
    <n v="8550"/>
    <s v="27/12/2024"/>
    <s v="C884"/>
    <x v="0"/>
    <n v="37"/>
    <x v="2"/>
    <x v="3"/>
    <x v="0"/>
    <x v="8"/>
    <n v="597.79999999999995"/>
    <n v="1"/>
    <x v="7437"/>
    <n v="0"/>
    <n v="597.79999999999995"/>
    <n v="0"/>
  </r>
  <r>
    <n v="8551"/>
    <s v="03/02/2024"/>
    <s v="C516"/>
    <x v="1"/>
    <n v="63"/>
    <x v="0"/>
    <x v="1"/>
    <x v="0"/>
    <x v="0"/>
    <n v="124.52"/>
    <n v="3"/>
    <x v="7438"/>
    <n v="249.04000000000002"/>
    <n v="41.506666666666668"/>
    <n v="66.666666666666671"/>
  </r>
  <r>
    <n v="8552"/>
    <s v="09/12/2024"/>
    <s v="C244"/>
    <x v="0"/>
    <n v="48"/>
    <x v="2"/>
    <x v="3"/>
    <x v="0"/>
    <x v="8"/>
    <n v="319.73"/>
    <n v="1"/>
    <x v="7439"/>
    <n v="0"/>
    <n v="319.73"/>
    <n v="0"/>
  </r>
  <r>
    <n v="8553"/>
    <s v="11/08/2024"/>
    <s v="C959"/>
    <x v="1"/>
    <n v="41"/>
    <x v="2"/>
    <x v="1"/>
    <x v="2"/>
    <x v="12"/>
    <n v="480.76"/>
    <n v="3"/>
    <x v="7440"/>
    <n v="961.52"/>
    <n v="160.25333333333333"/>
    <n v="66.666666666666657"/>
  </r>
  <r>
    <n v="8554"/>
    <s v="02/09/2024"/>
    <s v="C647"/>
    <x v="0"/>
    <n v="24"/>
    <x v="1"/>
    <x v="0"/>
    <x v="0"/>
    <x v="6"/>
    <n v="680.39"/>
    <n v="2"/>
    <x v="7441"/>
    <n v="680.39"/>
    <n v="340.19499999999999"/>
    <n v="50"/>
  </r>
  <r>
    <n v="8555"/>
    <s v="26/09/2024"/>
    <s v="C401"/>
    <x v="1"/>
    <n v="43"/>
    <x v="2"/>
    <x v="1"/>
    <x v="2"/>
    <x v="12"/>
    <n v="327.12"/>
    <n v="5"/>
    <x v="7442"/>
    <n v="1308.48"/>
    <n v="65.424000000000007"/>
    <n v="80"/>
  </r>
  <r>
    <n v="8556"/>
    <s v="13/11/2024"/>
    <s v="C912"/>
    <x v="1"/>
    <n v="30"/>
    <x v="2"/>
    <x v="1"/>
    <x v="2"/>
    <x v="12"/>
    <n v="841.89"/>
    <n v="1"/>
    <x v="7443"/>
    <n v="0"/>
    <n v="841.89"/>
    <n v="0"/>
  </r>
  <r>
    <n v="8557"/>
    <s v="12/02/2024"/>
    <s v="C300"/>
    <x v="0"/>
    <n v="25"/>
    <x v="1"/>
    <x v="0"/>
    <x v="4"/>
    <x v="16"/>
    <n v="378.07"/>
    <n v="4"/>
    <x v="7444"/>
    <n v="1134.21"/>
    <n v="94.517499999999998"/>
    <n v="75"/>
  </r>
  <r>
    <n v="8558"/>
    <s v="04/03/2024"/>
    <s v="C308"/>
    <x v="1"/>
    <n v="22"/>
    <x v="1"/>
    <x v="0"/>
    <x v="3"/>
    <x v="5"/>
    <n v="52.41"/>
    <n v="1"/>
    <x v="7445"/>
    <n v="0"/>
    <n v="52.41"/>
    <n v="0"/>
  </r>
  <r>
    <n v="8559"/>
    <s v="13/05/2024"/>
    <s v="C379"/>
    <x v="0"/>
    <n v="61"/>
    <x v="0"/>
    <x v="0"/>
    <x v="2"/>
    <x v="12"/>
    <n v="796.05"/>
    <n v="3"/>
    <x v="7446"/>
    <n v="1592.1000000000001"/>
    <n v="265.34999999999997"/>
    <n v="66.666666666666671"/>
  </r>
  <r>
    <n v="8560"/>
    <s v="04/11/2024"/>
    <s v="C722"/>
    <x v="1"/>
    <n v="30"/>
    <x v="2"/>
    <x v="2"/>
    <x v="1"/>
    <x v="11"/>
    <n v="647.78"/>
    <n v="1"/>
    <x v="7447"/>
    <n v="0"/>
    <n v="647.78"/>
    <n v="0"/>
  </r>
  <r>
    <n v="8561"/>
    <s v="26/09/2024"/>
    <s v="C258"/>
    <x v="1"/>
    <n v="46"/>
    <x v="2"/>
    <x v="2"/>
    <x v="2"/>
    <x v="12"/>
    <n v="803.94"/>
    <n v="2"/>
    <x v="7448"/>
    <n v="803.94"/>
    <n v="401.97"/>
    <n v="50"/>
  </r>
  <r>
    <n v="8562"/>
    <s v="21/06/2024"/>
    <s v="C615"/>
    <x v="1"/>
    <n v="37"/>
    <x v="2"/>
    <x v="1"/>
    <x v="1"/>
    <x v="2"/>
    <n v="355.4"/>
    <n v="3"/>
    <x v="7449"/>
    <n v="710.80000000000007"/>
    <n v="118.46666666666665"/>
    <n v="66.666666666666671"/>
  </r>
  <r>
    <n v="8563"/>
    <s v="05/07/2024"/>
    <s v="C358"/>
    <x v="0"/>
    <n v="31"/>
    <x v="2"/>
    <x v="0"/>
    <x v="4"/>
    <x v="18"/>
    <n v="27.45"/>
    <n v="4"/>
    <x v="7450"/>
    <n v="82.35"/>
    <n v="6.8624999999999998"/>
    <n v="75"/>
  </r>
  <r>
    <n v="8564"/>
    <s v="23/05/2024"/>
    <s v="C833"/>
    <x v="1"/>
    <n v="49"/>
    <x v="2"/>
    <x v="2"/>
    <x v="1"/>
    <x v="11"/>
    <n v="83.02"/>
    <n v="4"/>
    <x v="7451"/>
    <n v="249.06"/>
    <n v="20.754999999999999"/>
    <n v="75"/>
  </r>
  <r>
    <n v="8565"/>
    <s v="31/07/2024"/>
    <s v="C163"/>
    <x v="0"/>
    <n v="44"/>
    <x v="2"/>
    <x v="0"/>
    <x v="4"/>
    <x v="17"/>
    <n v="120.68"/>
    <n v="3"/>
    <x v="7452"/>
    <n v="241.36"/>
    <n v="40.226666666666667"/>
    <n v="66.666666666666657"/>
  </r>
  <r>
    <n v="8566"/>
    <s v="21/08/2024"/>
    <s v="C324"/>
    <x v="1"/>
    <n v="42"/>
    <x v="2"/>
    <x v="1"/>
    <x v="4"/>
    <x v="16"/>
    <n v="807.1"/>
    <n v="2"/>
    <x v="7453"/>
    <n v="807.1"/>
    <n v="403.55"/>
    <n v="50"/>
  </r>
  <r>
    <n v="8567"/>
    <s v="29/09/2024"/>
    <s v="C670"/>
    <x v="0"/>
    <n v="21"/>
    <x v="1"/>
    <x v="2"/>
    <x v="4"/>
    <x v="18"/>
    <n v="308.42"/>
    <n v="1"/>
    <x v="7454"/>
    <n v="0"/>
    <n v="308.42"/>
    <n v="0"/>
  </r>
  <r>
    <n v="8568"/>
    <s v="18/05/2024"/>
    <s v="C252"/>
    <x v="0"/>
    <n v="38"/>
    <x v="2"/>
    <x v="2"/>
    <x v="1"/>
    <x v="1"/>
    <n v="997.92"/>
    <n v="5"/>
    <x v="7455"/>
    <n v="3991.6800000000003"/>
    <n v="199.584"/>
    <n v="80"/>
  </r>
  <r>
    <n v="8569"/>
    <s v="17/02/2024"/>
    <s v="C505"/>
    <x v="0"/>
    <n v="35"/>
    <x v="2"/>
    <x v="3"/>
    <x v="1"/>
    <x v="11"/>
    <n v="760.8"/>
    <n v="4"/>
    <x v="7456"/>
    <n v="2282.3999999999996"/>
    <n v="190.2"/>
    <n v="74.999999999999986"/>
  </r>
  <r>
    <n v="8570"/>
    <s v="30/10/2024"/>
    <s v="C766"/>
    <x v="1"/>
    <n v="56"/>
    <x v="0"/>
    <x v="1"/>
    <x v="4"/>
    <x v="7"/>
    <n v="605.14"/>
    <n v="2"/>
    <x v="7457"/>
    <n v="605.14"/>
    <n v="302.57"/>
    <n v="50"/>
  </r>
  <r>
    <n v="8571"/>
    <s v="05/10/2024"/>
    <s v="C369"/>
    <x v="0"/>
    <n v="32"/>
    <x v="2"/>
    <x v="2"/>
    <x v="4"/>
    <x v="17"/>
    <n v="983.78"/>
    <n v="2"/>
    <x v="7458"/>
    <n v="983.78"/>
    <n v="491.89"/>
    <n v="50"/>
  </r>
  <r>
    <n v="8572"/>
    <s v="27/03/2024"/>
    <s v="C307"/>
    <x v="1"/>
    <n v="55"/>
    <x v="0"/>
    <x v="1"/>
    <x v="3"/>
    <x v="14"/>
    <n v="323.14999999999998"/>
    <n v="2"/>
    <x v="7459"/>
    <n v="323.14999999999998"/>
    <n v="161.57499999999999"/>
    <n v="50"/>
  </r>
  <r>
    <n v="8573"/>
    <s v="11/06/2024"/>
    <s v="C393"/>
    <x v="0"/>
    <n v="41"/>
    <x v="2"/>
    <x v="1"/>
    <x v="4"/>
    <x v="16"/>
    <n v="173.96"/>
    <n v="1"/>
    <x v="7460"/>
    <n v="0"/>
    <n v="173.96"/>
    <n v="0"/>
  </r>
  <r>
    <n v="8574"/>
    <s v="28/11/2024"/>
    <s v="C945"/>
    <x v="0"/>
    <n v="25"/>
    <x v="1"/>
    <x v="0"/>
    <x v="0"/>
    <x v="6"/>
    <n v="739.9"/>
    <n v="2"/>
    <x v="7461"/>
    <n v="739.9"/>
    <n v="369.95"/>
    <n v="50"/>
  </r>
  <r>
    <n v="8575"/>
    <s v="26/07/2024"/>
    <s v="C510"/>
    <x v="0"/>
    <n v="45"/>
    <x v="2"/>
    <x v="1"/>
    <x v="3"/>
    <x v="13"/>
    <n v="285.3"/>
    <n v="2"/>
    <x v="7462"/>
    <n v="285.3"/>
    <n v="142.65"/>
    <n v="50"/>
  </r>
  <r>
    <n v="8576"/>
    <s v="15/05/2024"/>
    <s v="C376"/>
    <x v="0"/>
    <n v="38"/>
    <x v="2"/>
    <x v="3"/>
    <x v="3"/>
    <x v="13"/>
    <n v="961.43"/>
    <n v="3"/>
    <x v="7463"/>
    <n v="1922.8600000000001"/>
    <n v="320.47666666666663"/>
    <n v="66.666666666666671"/>
  </r>
  <r>
    <n v="8577"/>
    <s v="04/06/2024"/>
    <s v="C719"/>
    <x v="1"/>
    <n v="33"/>
    <x v="2"/>
    <x v="2"/>
    <x v="3"/>
    <x v="5"/>
    <n v="988.19"/>
    <n v="3"/>
    <x v="7464"/>
    <n v="1976.38"/>
    <n v="329.3966666666667"/>
    <n v="66.666666666666657"/>
  </r>
  <r>
    <n v="8578"/>
    <s v="30/05/2024"/>
    <s v="C138"/>
    <x v="0"/>
    <n v="33"/>
    <x v="2"/>
    <x v="1"/>
    <x v="0"/>
    <x v="10"/>
    <n v="927.14"/>
    <n v="2"/>
    <x v="7465"/>
    <n v="927.14"/>
    <n v="463.57"/>
    <n v="50"/>
  </r>
  <r>
    <n v="8579"/>
    <s v="27/03/2024"/>
    <s v="C328"/>
    <x v="0"/>
    <n v="52"/>
    <x v="0"/>
    <x v="1"/>
    <x v="3"/>
    <x v="5"/>
    <n v="945.31"/>
    <n v="2"/>
    <x v="7466"/>
    <n v="945.31"/>
    <n v="472.65499999999997"/>
    <n v="50"/>
  </r>
  <r>
    <n v="8580"/>
    <s v="11/12/2024"/>
    <s v="C415"/>
    <x v="1"/>
    <n v="34"/>
    <x v="2"/>
    <x v="0"/>
    <x v="3"/>
    <x v="14"/>
    <n v="619.5"/>
    <n v="3"/>
    <x v="7467"/>
    <n v="1239"/>
    <n v="206.5"/>
    <n v="66.666666666666657"/>
  </r>
  <r>
    <n v="8581"/>
    <s v="01/10/2024"/>
    <s v="C435"/>
    <x v="0"/>
    <n v="26"/>
    <x v="1"/>
    <x v="0"/>
    <x v="1"/>
    <x v="11"/>
    <n v="695.2"/>
    <n v="1"/>
    <x v="7468"/>
    <n v="0"/>
    <n v="695.2"/>
    <n v="0"/>
  </r>
  <r>
    <n v="8582"/>
    <s v="04/05/2024"/>
    <s v="C453"/>
    <x v="0"/>
    <n v="52"/>
    <x v="0"/>
    <x v="3"/>
    <x v="1"/>
    <x v="2"/>
    <n v="103.3"/>
    <n v="3"/>
    <x v="7469"/>
    <n v="206.59999999999997"/>
    <n v="34.43333333333333"/>
    <n v="66.666666666666657"/>
  </r>
  <r>
    <n v="8583"/>
    <s v="15/05/2024"/>
    <s v="C694"/>
    <x v="0"/>
    <n v="46"/>
    <x v="2"/>
    <x v="1"/>
    <x v="4"/>
    <x v="7"/>
    <n v="765.42"/>
    <n v="3"/>
    <x v="7470"/>
    <n v="1530.8400000000001"/>
    <n v="255.14"/>
    <n v="66.666666666666657"/>
  </r>
  <r>
    <n v="8584"/>
    <s v="19/05/2024"/>
    <s v="C963"/>
    <x v="0"/>
    <n v="56"/>
    <x v="0"/>
    <x v="1"/>
    <x v="4"/>
    <x v="17"/>
    <n v="210.04"/>
    <n v="3"/>
    <x v="7471"/>
    <n v="420.08000000000004"/>
    <n v="70.013333333333335"/>
    <n v="66.666666666666671"/>
  </r>
  <r>
    <n v="8585"/>
    <s v="11/01/2024"/>
    <s v="C680"/>
    <x v="1"/>
    <n v="35"/>
    <x v="2"/>
    <x v="1"/>
    <x v="2"/>
    <x v="9"/>
    <n v="841.92"/>
    <n v="3"/>
    <x v="7472"/>
    <n v="1683.8400000000001"/>
    <n v="280.64"/>
    <n v="66.666666666666657"/>
  </r>
  <r>
    <n v="8586"/>
    <s v="18/08/2024"/>
    <s v="C687"/>
    <x v="1"/>
    <n v="29"/>
    <x v="1"/>
    <x v="1"/>
    <x v="0"/>
    <x v="8"/>
    <n v="961.92"/>
    <n v="5"/>
    <x v="7473"/>
    <n v="3847.6800000000003"/>
    <n v="192.38399999999999"/>
    <n v="80"/>
  </r>
  <r>
    <n v="8587"/>
    <s v="29/05/2024"/>
    <s v="C754"/>
    <x v="0"/>
    <n v="36"/>
    <x v="2"/>
    <x v="2"/>
    <x v="1"/>
    <x v="2"/>
    <n v="220.25"/>
    <n v="4"/>
    <x v="7387"/>
    <n v="660.75"/>
    <n v="55.0625"/>
    <n v="75"/>
  </r>
  <r>
    <n v="8588"/>
    <s v="04/12/2024"/>
    <s v="C828"/>
    <x v="1"/>
    <n v="39"/>
    <x v="2"/>
    <x v="1"/>
    <x v="4"/>
    <x v="7"/>
    <n v="87.25"/>
    <n v="1"/>
    <x v="7474"/>
    <n v="0"/>
    <n v="87.25"/>
    <n v="0"/>
  </r>
  <r>
    <n v="8589"/>
    <s v="26/01/2024"/>
    <s v="C644"/>
    <x v="1"/>
    <n v="32"/>
    <x v="2"/>
    <x v="1"/>
    <x v="0"/>
    <x v="0"/>
    <n v="489.05"/>
    <n v="1"/>
    <x v="7475"/>
    <n v="0"/>
    <n v="489.05"/>
    <n v="0"/>
  </r>
  <r>
    <n v="8590"/>
    <s v="10/10/2024"/>
    <s v="C476"/>
    <x v="0"/>
    <n v="18"/>
    <x v="3"/>
    <x v="2"/>
    <x v="3"/>
    <x v="15"/>
    <n v="793.63"/>
    <n v="2"/>
    <x v="7476"/>
    <n v="793.63"/>
    <n v="396.815"/>
    <n v="50"/>
  </r>
  <r>
    <n v="8591"/>
    <s v="27/11/2024"/>
    <s v="C422"/>
    <x v="1"/>
    <n v="19"/>
    <x v="3"/>
    <x v="0"/>
    <x v="0"/>
    <x v="8"/>
    <n v="772.93"/>
    <n v="5"/>
    <x v="7477"/>
    <n v="3091.7200000000003"/>
    <n v="154.58599999999998"/>
    <n v="80"/>
  </r>
  <r>
    <n v="8592"/>
    <s v="27/10/2024"/>
    <s v="C982"/>
    <x v="0"/>
    <n v="25"/>
    <x v="1"/>
    <x v="3"/>
    <x v="1"/>
    <x v="19"/>
    <n v="699.85"/>
    <n v="2"/>
    <x v="7478"/>
    <n v="699.85"/>
    <n v="349.92500000000001"/>
    <n v="50"/>
  </r>
  <r>
    <n v="8593"/>
    <s v="20/06/2024"/>
    <s v="C116"/>
    <x v="1"/>
    <n v="39"/>
    <x v="2"/>
    <x v="1"/>
    <x v="2"/>
    <x v="3"/>
    <n v="822.49"/>
    <n v="1"/>
    <x v="7479"/>
    <n v="0"/>
    <n v="822.49"/>
    <n v="0"/>
  </r>
  <r>
    <n v="8594"/>
    <s v="10/02/2024"/>
    <s v="C566"/>
    <x v="1"/>
    <n v="42"/>
    <x v="2"/>
    <x v="2"/>
    <x v="1"/>
    <x v="19"/>
    <n v="183.24"/>
    <n v="1"/>
    <x v="7480"/>
    <n v="0"/>
    <n v="183.24"/>
    <n v="0"/>
  </r>
  <r>
    <n v="8595"/>
    <s v="12/04/2024"/>
    <s v="C203"/>
    <x v="1"/>
    <n v="19"/>
    <x v="3"/>
    <x v="1"/>
    <x v="4"/>
    <x v="18"/>
    <n v="655.42"/>
    <n v="2"/>
    <x v="7481"/>
    <n v="655.42"/>
    <n v="327.71"/>
    <n v="50"/>
  </r>
  <r>
    <n v="8596"/>
    <s v="21/07/2024"/>
    <s v="C113"/>
    <x v="0"/>
    <n v="26"/>
    <x v="1"/>
    <x v="0"/>
    <x v="4"/>
    <x v="16"/>
    <n v="609.62"/>
    <n v="4"/>
    <x v="7482"/>
    <n v="1828.8600000000001"/>
    <n v="152.405"/>
    <n v="75"/>
  </r>
  <r>
    <n v="8597"/>
    <s v="22/03/2024"/>
    <s v="C823"/>
    <x v="1"/>
    <n v="26"/>
    <x v="1"/>
    <x v="2"/>
    <x v="0"/>
    <x v="8"/>
    <n v="161.9"/>
    <n v="2"/>
    <x v="7483"/>
    <n v="161.9"/>
    <n v="80.95"/>
    <n v="50"/>
  </r>
  <r>
    <n v="8598"/>
    <s v="14/06/2024"/>
    <s v="C338"/>
    <x v="0"/>
    <n v="30"/>
    <x v="2"/>
    <x v="2"/>
    <x v="1"/>
    <x v="19"/>
    <n v="420.28"/>
    <n v="4"/>
    <x v="7484"/>
    <n v="1260.8399999999999"/>
    <n v="105.07"/>
    <n v="75"/>
  </r>
  <r>
    <n v="8599"/>
    <s v="17/10/2024"/>
    <s v="C242"/>
    <x v="0"/>
    <n v="23"/>
    <x v="1"/>
    <x v="2"/>
    <x v="4"/>
    <x v="7"/>
    <n v="854"/>
    <n v="4"/>
    <x v="7485"/>
    <n v="2562"/>
    <n v="213.5"/>
    <n v="75"/>
  </r>
  <r>
    <n v="8600"/>
    <s v="04/10/2024"/>
    <s v="C505"/>
    <x v="1"/>
    <n v="47"/>
    <x v="2"/>
    <x v="1"/>
    <x v="3"/>
    <x v="5"/>
    <n v="972.08"/>
    <n v="3"/>
    <x v="7486"/>
    <n v="1944.1599999999999"/>
    <n v="324.0266666666667"/>
    <n v="66.666666666666657"/>
  </r>
  <r>
    <n v="8601"/>
    <s v="11/02/2024"/>
    <s v="C457"/>
    <x v="0"/>
    <n v="32"/>
    <x v="2"/>
    <x v="0"/>
    <x v="3"/>
    <x v="14"/>
    <n v="668.78"/>
    <n v="1"/>
    <x v="7487"/>
    <n v="0"/>
    <n v="668.78"/>
    <n v="0"/>
  </r>
  <r>
    <n v="8602"/>
    <s v="19/11/2024"/>
    <s v="C358"/>
    <x v="1"/>
    <n v="32"/>
    <x v="2"/>
    <x v="3"/>
    <x v="2"/>
    <x v="12"/>
    <n v="922.72"/>
    <n v="3"/>
    <x v="7488"/>
    <n v="1845.4399999999998"/>
    <n v="307.57333333333332"/>
    <n v="66.666666666666657"/>
  </r>
  <r>
    <n v="8603"/>
    <s v="31/01/2024"/>
    <s v="C547"/>
    <x v="0"/>
    <n v="24"/>
    <x v="1"/>
    <x v="2"/>
    <x v="0"/>
    <x v="8"/>
    <n v="140.72999999999999"/>
    <n v="1"/>
    <x v="7489"/>
    <n v="0"/>
    <n v="140.72999999999999"/>
    <n v="0"/>
  </r>
  <r>
    <n v="8604"/>
    <s v="03/12/2024"/>
    <s v="C925"/>
    <x v="0"/>
    <n v="28"/>
    <x v="1"/>
    <x v="1"/>
    <x v="4"/>
    <x v="16"/>
    <n v="975.31"/>
    <n v="3"/>
    <x v="7490"/>
    <n v="1950.62"/>
    <n v="325.1033333333333"/>
    <n v="66.666666666666657"/>
  </r>
  <r>
    <n v="8605"/>
    <s v="07/04/2024"/>
    <s v="C679"/>
    <x v="1"/>
    <n v="57"/>
    <x v="0"/>
    <x v="3"/>
    <x v="2"/>
    <x v="3"/>
    <n v="43.17"/>
    <n v="4"/>
    <x v="7491"/>
    <n v="129.51"/>
    <n v="10.7925"/>
    <n v="74.999999999999986"/>
  </r>
  <r>
    <n v="8606"/>
    <s v="02/03/2024"/>
    <s v="C842"/>
    <x v="1"/>
    <n v="55"/>
    <x v="0"/>
    <x v="2"/>
    <x v="3"/>
    <x v="14"/>
    <n v="531.99"/>
    <n v="3"/>
    <x v="7492"/>
    <n v="1063.98"/>
    <n v="177.33"/>
    <n v="66.666666666666657"/>
  </r>
  <r>
    <n v="8607"/>
    <s v="19/04/2024"/>
    <s v="C257"/>
    <x v="1"/>
    <n v="57"/>
    <x v="0"/>
    <x v="1"/>
    <x v="2"/>
    <x v="3"/>
    <n v="298.10000000000002"/>
    <n v="5"/>
    <x v="7493"/>
    <n v="1192.4000000000001"/>
    <n v="59.620000000000005"/>
    <n v="80"/>
  </r>
  <r>
    <n v="8608"/>
    <s v="16/03/2024"/>
    <s v="C293"/>
    <x v="1"/>
    <n v="19"/>
    <x v="3"/>
    <x v="3"/>
    <x v="2"/>
    <x v="3"/>
    <n v="815.77"/>
    <n v="3"/>
    <x v="7494"/>
    <n v="1631.54"/>
    <n v="271.92333333333335"/>
    <n v="66.666666666666657"/>
  </r>
  <r>
    <n v="8609"/>
    <s v="13/01/2024"/>
    <s v="C947"/>
    <x v="0"/>
    <n v="56"/>
    <x v="0"/>
    <x v="3"/>
    <x v="4"/>
    <x v="7"/>
    <n v="225.37"/>
    <n v="3"/>
    <x v="7495"/>
    <n v="450.74"/>
    <n v="75.123333333333335"/>
    <n v="66.666666666666657"/>
  </r>
  <r>
    <n v="8610"/>
    <s v="06/08/2024"/>
    <s v="C299"/>
    <x v="0"/>
    <n v="27"/>
    <x v="1"/>
    <x v="2"/>
    <x v="4"/>
    <x v="16"/>
    <n v="21.41"/>
    <n v="3"/>
    <x v="7496"/>
    <n v="42.820000000000007"/>
    <n v="7.1366666666666667"/>
    <n v="66.666666666666671"/>
  </r>
  <r>
    <n v="8611"/>
    <s v="03/12/2024"/>
    <s v="C491"/>
    <x v="0"/>
    <n v="61"/>
    <x v="0"/>
    <x v="1"/>
    <x v="4"/>
    <x v="7"/>
    <n v="420.46"/>
    <n v="5"/>
    <x v="7497"/>
    <n v="1681.8400000000001"/>
    <n v="84.091999999999999"/>
    <n v="80"/>
  </r>
  <r>
    <n v="8612"/>
    <s v="13/03/2024"/>
    <s v="C469"/>
    <x v="1"/>
    <n v="34"/>
    <x v="2"/>
    <x v="3"/>
    <x v="0"/>
    <x v="8"/>
    <n v="73.47"/>
    <n v="1"/>
    <x v="7498"/>
    <n v="0"/>
    <n v="73.47"/>
    <n v="0"/>
  </r>
  <r>
    <n v="8613"/>
    <s v="28/07/2024"/>
    <s v="C149"/>
    <x v="0"/>
    <n v="24"/>
    <x v="1"/>
    <x v="0"/>
    <x v="2"/>
    <x v="4"/>
    <n v="297.19"/>
    <n v="3"/>
    <x v="7499"/>
    <n v="594.38000000000011"/>
    <n v="99.063333333333333"/>
    <n v="66.666666666666671"/>
  </r>
  <r>
    <n v="8614"/>
    <s v="12/01/2024"/>
    <s v="C548"/>
    <x v="1"/>
    <n v="57"/>
    <x v="0"/>
    <x v="0"/>
    <x v="2"/>
    <x v="9"/>
    <n v="647.30999999999995"/>
    <n v="1"/>
    <x v="7500"/>
    <n v="0"/>
    <n v="647.30999999999995"/>
    <n v="0"/>
  </r>
  <r>
    <n v="8615"/>
    <s v="09/08/2024"/>
    <s v="C693"/>
    <x v="0"/>
    <n v="56"/>
    <x v="0"/>
    <x v="3"/>
    <x v="0"/>
    <x v="0"/>
    <n v="301.76"/>
    <n v="2"/>
    <x v="7501"/>
    <n v="301.76"/>
    <n v="150.88"/>
    <n v="50"/>
  </r>
  <r>
    <n v="8616"/>
    <s v="04/07/2024"/>
    <s v="C170"/>
    <x v="1"/>
    <n v="21"/>
    <x v="1"/>
    <x v="2"/>
    <x v="3"/>
    <x v="15"/>
    <n v="253.34"/>
    <n v="4"/>
    <x v="7502"/>
    <n v="760.02"/>
    <n v="63.335000000000001"/>
    <n v="75"/>
  </r>
  <r>
    <n v="8617"/>
    <s v="01/12/2024"/>
    <s v="C447"/>
    <x v="0"/>
    <n v="52"/>
    <x v="0"/>
    <x v="2"/>
    <x v="1"/>
    <x v="1"/>
    <n v="163.94"/>
    <n v="2"/>
    <x v="7503"/>
    <n v="163.94"/>
    <n v="81.97"/>
    <n v="50"/>
  </r>
  <r>
    <n v="8618"/>
    <s v="19/04/2024"/>
    <s v="C405"/>
    <x v="0"/>
    <n v="64"/>
    <x v="0"/>
    <x v="2"/>
    <x v="3"/>
    <x v="13"/>
    <n v="143.82"/>
    <n v="5"/>
    <x v="7504"/>
    <n v="575.28"/>
    <n v="28.763999999999999"/>
    <n v="80"/>
  </r>
  <r>
    <n v="8619"/>
    <s v="29/05/2024"/>
    <s v="C326"/>
    <x v="1"/>
    <n v="53"/>
    <x v="0"/>
    <x v="3"/>
    <x v="0"/>
    <x v="0"/>
    <n v="530.6"/>
    <n v="5"/>
    <x v="7505"/>
    <n v="2122.4"/>
    <n v="106.12"/>
    <n v="80"/>
  </r>
  <r>
    <n v="8620"/>
    <s v="25/03/2024"/>
    <s v="C845"/>
    <x v="0"/>
    <n v="48"/>
    <x v="2"/>
    <x v="2"/>
    <x v="2"/>
    <x v="4"/>
    <n v="684.69"/>
    <n v="1"/>
    <x v="7506"/>
    <n v="0"/>
    <n v="684.69"/>
    <n v="0"/>
  </r>
  <r>
    <n v="8621"/>
    <s v="07/04/2024"/>
    <s v="C305"/>
    <x v="1"/>
    <n v="42"/>
    <x v="2"/>
    <x v="2"/>
    <x v="2"/>
    <x v="3"/>
    <n v="458.21"/>
    <n v="1"/>
    <x v="7507"/>
    <n v="0"/>
    <n v="458.21"/>
    <n v="0"/>
  </r>
  <r>
    <n v="8622"/>
    <s v="02/09/2024"/>
    <s v="C648"/>
    <x v="0"/>
    <n v="58"/>
    <x v="0"/>
    <x v="0"/>
    <x v="4"/>
    <x v="17"/>
    <n v="132.37"/>
    <n v="3"/>
    <x v="7508"/>
    <n v="264.74"/>
    <n v="44.123333333333335"/>
    <n v="66.666666666666657"/>
  </r>
  <r>
    <n v="8623"/>
    <s v="16/11/2024"/>
    <s v="C258"/>
    <x v="0"/>
    <n v="30"/>
    <x v="2"/>
    <x v="1"/>
    <x v="4"/>
    <x v="16"/>
    <n v="651.28"/>
    <n v="2"/>
    <x v="7509"/>
    <n v="651.28"/>
    <n v="325.64"/>
    <n v="50"/>
  </r>
  <r>
    <n v="8624"/>
    <s v="02/12/2024"/>
    <s v="C899"/>
    <x v="1"/>
    <n v="35"/>
    <x v="2"/>
    <x v="0"/>
    <x v="2"/>
    <x v="3"/>
    <n v="561.54999999999995"/>
    <n v="1"/>
    <x v="7510"/>
    <n v="0"/>
    <n v="561.54999999999995"/>
    <n v="0"/>
  </r>
  <r>
    <n v="8625"/>
    <s v="12/08/2024"/>
    <s v="C478"/>
    <x v="1"/>
    <n v="38"/>
    <x v="2"/>
    <x v="3"/>
    <x v="2"/>
    <x v="9"/>
    <n v="387.46"/>
    <n v="1"/>
    <x v="7511"/>
    <n v="0"/>
    <n v="387.46"/>
    <n v="0"/>
  </r>
  <r>
    <n v="8626"/>
    <s v="06/05/2024"/>
    <s v="C361"/>
    <x v="0"/>
    <n v="18"/>
    <x v="3"/>
    <x v="0"/>
    <x v="4"/>
    <x v="16"/>
    <n v="336.75"/>
    <n v="1"/>
    <x v="7512"/>
    <n v="0"/>
    <n v="336.75"/>
    <n v="0"/>
  </r>
  <r>
    <n v="8627"/>
    <s v="29/11/2024"/>
    <s v="C425"/>
    <x v="0"/>
    <n v="53"/>
    <x v="0"/>
    <x v="1"/>
    <x v="4"/>
    <x v="17"/>
    <n v="191.32"/>
    <n v="4"/>
    <x v="7513"/>
    <n v="573.96"/>
    <n v="47.83"/>
    <n v="75.000000000000014"/>
  </r>
  <r>
    <n v="8628"/>
    <s v="17/12/2024"/>
    <s v="C330"/>
    <x v="0"/>
    <n v="25"/>
    <x v="1"/>
    <x v="0"/>
    <x v="3"/>
    <x v="13"/>
    <n v="154.84"/>
    <n v="1"/>
    <x v="7514"/>
    <n v="0"/>
    <n v="154.84"/>
    <n v="0"/>
  </r>
  <r>
    <n v="8629"/>
    <s v="03/12/2024"/>
    <s v="C714"/>
    <x v="0"/>
    <n v="38"/>
    <x v="2"/>
    <x v="2"/>
    <x v="2"/>
    <x v="4"/>
    <n v="345.38"/>
    <n v="4"/>
    <x v="7515"/>
    <n v="1036.1399999999999"/>
    <n v="86.344999999999999"/>
    <n v="74.999999999999986"/>
  </r>
  <r>
    <n v="8630"/>
    <s v="10/09/2024"/>
    <s v="C612"/>
    <x v="0"/>
    <n v="60"/>
    <x v="0"/>
    <x v="1"/>
    <x v="2"/>
    <x v="9"/>
    <n v="51.21"/>
    <n v="5"/>
    <x v="7516"/>
    <n v="204.84"/>
    <n v="10.242000000000001"/>
    <n v="80"/>
  </r>
  <r>
    <n v="8631"/>
    <s v="26/12/2024"/>
    <s v="C770"/>
    <x v="0"/>
    <n v="38"/>
    <x v="2"/>
    <x v="3"/>
    <x v="0"/>
    <x v="0"/>
    <n v="442.26"/>
    <n v="3"/>
    <x v="7517"/>
    <n v="884.52"/>
    <n v="147.41999999999999"/>
    <n v="66.666666666666657"/>
  </r>
  <r>
    <n v="8632"/>
    <s v="05/05/2024"/>
    <s v="C777"/>
    <x v="1"/>
    <n v="44"/>
    <x v="2"/>
    <x v="0"/>
    <x v="3"/>
    <x v="14"/>
    <n v="605.55999999999995"/>
    <n v="2"/>
    <x v="7518"/>
    <n v="605.55999999999995"/>
    <n v="302.77999999999997"/>
    <n v="50"/>
  </r>
  <r>
    <n v="8633"/>
    <s v="30/08/2024"/>
    <s v="C707"/>
    <x v="1"/>
    <n v="36"/>
    <x v="2"/>
    <x v="0"/>
    <x v="1"/>
    <x v="19"/>
    <n v="942.24"/>
    <n v="1"/>
    <x v="7519"/>
    <n v="0"/>
    <n v="942.24"/>
    <n v="0"/>
  </r>
  <r>
    <n v="8634"/>
    <s v="29/01/2024"/>
    <s v="C678"/>
    <x v="1"/>
    <n v="40"/>
    <x v="2"/>
    <x v="2"/>
    <x v="1"/>
    <x v="11"/>
    <n v="629.57000000000005"/>
    <n v="4"/>
    <x v="7520"/>
    <n v="1888.71"/>
    <n v="157.39250000000001"/>
    <n v="75"/>
  </r>
  <r>
    <n v="8635"/>
    <s v="02/07/2024"/>
    <s v="C685"/>
    <x v="0"/>
    <n v="60"/>
    <x v="0"/>
    <x v="1"/>
    <x v="1"/>
    <x v="11"/>
    <n v="627.84"/>
    <n v="1"/>
    <x v="7521"/>
    <n v="0"/>
    <n v="627.84"/>
    <n v="0"/>
  </r>
  <r>
    <n v="8636"/>
    <s v="27/02/2024"/>
    <s v="C310"/>
    <x v="0"/>
    <n v="52"/>
    <x v="0"/>
    <x v="2"/>
    <x v="4"/>
    <x v="7"/>
    <n v="380.67"/>
    <n v="1"/>
    <x v="7522"/>
    <n v="0"/>
    <n v="380.67"/>
    <n v="0"/>
  </r>
  <r>
    <n v="8637"/>
    <s v="07/08/2024"/>
    <s v="C109"/>
    <x v="0"/>
    <n v="57"/>
    <x v="0"/>
    <x v="0"/>
    <x v="1"/>
    <x v="11"/>
    <n v="141.97999999999999"/>
    <n v="4"/>
    <x v="7523"/>
    <n v="425.93999999999994"/>
    <n v="35.494999999999997"/>
    <n v="75"/>
  </r>
  <r>
    <n v="8638"/>
    <s v="05/09/2024"/>
    <s v="C252"/>
    <x v="1"/>
    <n v="59"/>
    <x v="0"/>
    <x v="0"/>
    <x v="0"/>
    <x v="10"/>
    <n v="452.47"/>
    <n v="1"/>
    <x v="7524"/>
    <n v="0"/>
    <n v="452.47"/>
    <n v="0"/>
  </r>
  <r>
    <n v="8639"/>
    <s v="06/09/2024"/>
    <s v="C276"/>
    <x v="1"/>
    <n v="22"/>
    <x v="1"/>
    <x v="1"/>
    <x v="4"/>
    <x v="7"/>
    <n v="602.69000000000005"/>
    <n v="2"/>
    <x v="7525"/>
    <n v="602.69000000000005"/>
    <n v="301.34500000000003"/>
    <n v="50"/>
  </r>
  <r>
    <n v="8640"/>
    <s v="03/02/2024"/>
    <s v="C288"/>
    <x v="0"/>
    <n v="58"/>
    <x v="0"/>
    <x v="0"/>
    <x v="4"/>
    <x v="18"/>
    <n v="726.79"/>
    <n v="5"/>
    <x v="7526"/>
    <n v="2907.16"/>
    <n v="145.358"/>
    <n v="80"/>
  </r>
  <r>
    <n v="8641"/>
    <s v="09/06/2024"/>
    <s v="C372"/>
    <x v="0"/>
    <n v="25"/>
    <x v="1"/>
    <x v="1"/>
    <x v="1"/>
    <x v="1"/>
    <n v="827.83"/>
    <n v="3"/>
    <x v="7527"/>
    <n v="1655.6599999999999"/>
    <n v="275.94333333333333"/>
    <n v="66.666666666666657"/>
  </r>
  <r>
    <n v="8642"/>
    <s v="16/03/2024"/>
    <s v="C177"/>
    <x v="1"/>
    <n v="28"/>
    <x v="1"/>
    <x v="3"/>
    <x v="4"/>
    <x v="16"/>
    <n v="263.37"/>
    <n v="1"/>
    <x v="7528"/>
    <n v="0"/>
    <n v="263.37"/>
    <n v="0"/>
  </r>
  <r>
    <n v="8643"/>
    <s v="06/01/2024"/>
    <s v="C857"/>
    <x v="1"/>
    <n v="33"/>
    <x v="2"/>
    <x v="0"/>
    <x v="3"/>
    <x v="13"/>
    <n v="248.81"/>
    <n v="4"/>
    <x v="7529"/>
    <n v="746.43000000000006"/>
    <n v="62.202500000000001"/>
    <n v="75.000000000000014"/>
  </r>
  <r>
    <n v="8644"/>
    <s v="01/12/2024"/>
    <s v="C623"/>
    <x v="1"/>
    <n v="56"/>
    <x v="0"/>
    <x v="1"/>
    <x v="3"/>
    <x v="5"/>
    <n v="569.65"/>
    <n v="2"/>
    <x v="7530"/>
    <n v="569.65"/>
    <n v="284.82499999999999"/>
    <n v="50"/>
  </r>
  <r>
    <n v="8645"/>
    <s v="18/10/2024"/>
    <s v="C435"/>
    <x v="0"/>
    <n v="64"/>
    <x v="0"/>
    <x v="1"/>
    <x v="1"/>
    <x v="11"/>
    <n v="570.36"/>
    <n v="1"/>
    <x v="7531"/>
    <n v="0"/>
    <n v="570.36"/>
    <n v="0"/>
  </r>
  <r>
    <n v="8646"/>
    <s v="19/12/2024"/>
    <s v="C299"/>
    <x v="0"/>
    <n v="41"/>
    <x v="2"/>
    <x v="2"/>
    <x v="0"/>
    <x v="8"/>
    <n v="225.77"/>
    <n v="5"/>
    <x v="7532"/>
    <n v="903.07999999999993"/>
    <n v="45.154000000000003"/>
    <n v="80"/>
  </r>
  <r>
    <n v="8647"/>
    <s v="01/11/2024"/>
    <s v="C890"/>
    <x v="0"/>
    <n v="38"/>
    <x v="2"/>
    <x v="0"/>
    <x v="4"/>
    <x v="18"/>
    <n v="591.6"/>
    <n v="5"/>
    <x v="7533"/>
    <n v="2366.4"/>
    <n v="118.32000000000001"/>
    <n v="80"/>
  </r>
  <r>
    <n v="8648"/>
    <s v="08/07/2024"/>
    <s v="C921"/>
    <x v="1"/>
    <n v="40"/>
    <x v="2"/>
    <x v="2"/>
    <x v="2"/>
    <x v="9"/>
    <n v="352.42"/>
    <n v="4"/>
    <x v="7534"/>
    <n v="1057.26"/>
    <n v="88.105000000000004"/>
    <n v="75"/>
  </r>
  <r>
    <n v="8649"/>
    <s v="09/04/2024"/>
    <s v="C242"/>
    <x v="1"/>
    <n v="55"/>
    <x v="0"/>
    <x v="1"/>
    <x v="1"/>
    <x v="1"/>
    <n v="642.91999999999996"/>
    <n v="1"/>
    <x v="7535"/>
    <n v="0"/>
    <n v="642.91999999999996"/>
    <n v="0"/>
  </r>
  <r>
    <n v="8650"/>
    <s v="06/08/2024"/>
    <s v="C688"/>
    <x v="0"/>
    <n v="64"/>
    <x v="0"/>
    <x v="3"/>
    <x v="4"/>
    <x v="7"/>
    <n v="298.13"/>
    <n v="1"/>
    <x v="7536"/>
    <n v="0"/>
    <n v="298.13"/>
    <n v="0"/>
  </r>
  <r>
    <n v="8651"/>
    <s v="27/03/2024"/>
    <s v="C169"/>
    <x v="0"/>
    <n v="25"/>
    <x v="1"/>
    <x v="3"/>
    <x v="1"/>
    <x v="11"/>
    <n v="596.37"/>
    <n v="1"/>
    <x v="7537"/>
    <n v="0"/>
    <n v="596.37"/>
    <n v="0"/>
  </r>
  <r>
    <n v="8652"/>
    <s v="02/11/2024"/>
    <s v="C334"/>
    <x v="1"/>
    <n v="24"/>
    <x v="1"/>
    <x v="0"/>
    <x v="1"/>
    <x v="1"/>
    <n v="770.63"/>
    <n v="5"/>
    <x v="7538"/>
    <n v="3082.52"/>
    <n v="154.126"/>
    <n v="80"/>
  </r>
  <r>
    <n v="8653"/>
    <s v="09/03/2024"/>
    <s v="C665"/>
    <x v="0"/>
    <n v="19"/>
    <x v="3"/>
    <x v="3"/>
    <x v="0"/>
    <x v="8"/>
    <n v="980.36"/>
    <n v="1"/>
    <x v="2288"/>
    <n v="0"/>
    <n v="980.36"/>
    <n v="0"/>
  </r>
  <r>
    <n v="8654"/>
    <s v="07/11/2024"/>
    <s v="C459"/>
    <x v="1"/>
    <n v="47"/>
    <x v="2"/>
    <x v="0"/>
    <x v="2"/>
    <x v="9"/>
    <n v="911.96"/>
    <n v="1"/>
    <x v="7539"/>
    <n v="0"/>
    <n v="911.96"/>
    <n v="0"/>
  </r>
  <r>
    <n v="8655"/>
    <s v="10/06/2024"/>
    <s v="C695"/>
    <x v="1"/>
    <n v="30"/>
    <x v="2"/>
    <x v="0"/>
    <x v="4"/>
    <x v="18"/>
    <n v="508.5"/>
    <n v="1"/>
    <x v="25"/>
    <n v="0"/>
    <n v="508.5"/>
    <n v="0"/>
  </r>
  <r>
    <n v="8656"/>
    <s v="10/02/2024"/>
    <s v="C634"/>
    <x v="0"/>
    <n v="40"/>
    <x v="2"/>
    <x v="1"/>
    <x v="1"/>
    <x v="19"/>
    <n v="493.47"/>
    <n v="1"/>
    <x v="7540"/>
    <n v="0"/>
    <n v="493.47"/>
    <n v="0"/>
  </r>
  <r>
    <n v="8657"/>
    <s v="01/03/2024"/>
    <s v="C533"/>
    <x v="1"/>
    <n v="46"/>
    <x v="2"/>
    <x v="1"/>
    <x v="1"/>
    <x v="2"/>
    <n v="443.32"/>
    <n v="4"/>
    <x v="7541"/>
    <n v="1329.96"/>
    <n v="110.83"/>
    <n v="75"/>
  </r>
  <r>
    <n v="8658"/>
    <s v="28/11/2024"/>
    <s v="C906"/>
    <x v="0"/>
    <n v="55"/>
    <x v="0"/>
    <x v="1"/>
    <x v="4"/>
    <x v="17"/>
    <n v="37.47"/>
    <n v="5"/>
    <x v="7542"/>
    <n v="149.88"/>
    <n v="7.4939999999999998"/>
    <n v="80"/>
  </r>
  <r>
    <n v="8659"/>
    <s v="04/03/2024"/>
    <s v="C973"/>
    <x v="1"/>
    <n v="54"/>
    <x v="0"/>
    <x v="2"/>
    <x v="1"/>
    <x v="2"/>
    <n v="174.29"/>
    <n v="3"/>
    <x v="7543"/>
    <n v="348.58000000000004"/>
    <n v="58.096666666666664"/>
    <n v="66.666666666666671"/>
  </r>
  <r>
    <n v="8660"/>
    <s v="12/11/2024"/>
    <s v="C641"/>
    <x v="1"/>
    <n v="37"/>
    <x v="2"/>
    <x v="1"/>
    <x v="1"/>
    <x v="1"/>
    <n v="68.599999999999994"/>
    <n v="4"/>
    <x v="7544"/>
    <n v="205.79999999999998"/>
    <n v="17.149999999999999"/>
    <n v="75"/>
  </r>
  <r>
    <n v="8661"/>
    <s v="22/05/2024"/>
    <s v="C736"/>
    <x v="0"/>
    <n v="50"/>
    <x v="0"/>
    <x v="0"/>
    <x v="1"/>
    <x v="11"/>
    <n v="699.39"/>
    <n v="1"/>
    <x v="7545"/>
    <n v="0"/>
    <n v="699.39"/>
    <n v="0"/>
  </r>
  <r>
    <n v="8662"/>
    <s v="29/02/2024"/>
    <s v="C733"/>
    <x v="1"/>
    <n v="46"/>
    <x v="2"/>
    <x v="1"/>
    <x v="3"/>
    <x v="15"/>
    <n v="419.1"/>
    <n v="3"/>
    <x v="7546"/>
    <n v="838.19999999999993"/>
    <n v="139.70000000000002"/>
    <n v="66.666666666666657"/>
  </r>
  <r>
    <n v="8663"/>
    <s v="08/02/2024"/>
    <s v="C814"/>
    <x v="0"/>
    <n v="32"/>
    <x v="2"/>
    <x v="2"/>
    <x v="3"/>
    <x v="5"/>
    <n v="73.13"/>
    <n v="2"/>
    <x v="7547"/>
    <n v="73.13"/>
    <n v="36.564999999999998"/>
    <n v="50"/>
  </r>
  <r>
    <n v="8664"/>
    <s v="23/07/2024"/>
    <s v="C203"/>
    <x v="0"/>
    <n v="40"/>
    <x v="2"/>
    <x v="1"/>
    <x v="2"/>
    <x v="3"/>
    <n v="693.67"/>
    <n v="3"/>
    <x v="7548"/>
    <n v="1387.3400000000001"/>
    <n v="231.22333333333333"/>
    <n v="66.666666666666657"/>
  </r>
  <r>
    <n v="8665"/>
    <s v="19/08/2024"/>
    <s v="C718"/>
    <x v="1"/>
    <n v="59"/>
    <x v="0"/>
    <x v="3"/>
    <x v="0"/>
    <x v="8"/>
    <n v="647.99"/>
    <n v="4"/>
    <x v="7549"/>
    <n v="1943.97"/>
    <n v="161.9975"/>
    <n v="75"/>
  </r>
  <r>
    <n v="8666"/>
    <s v="03/12/2024"/>
    <s v="C529"/>
    <x v="0"/>
    <n v="20"/>
    <x v="1"/>
    <x v="0"/>
    <x v="4"/>
    <x v="17"/>
    <n v="722.76"/>
    <n v="5"/>
    <x v="7550"/>
    <n v="2891.04"/>
    <n v="144.55199999999999"/>
    <n v="80"/>
  </r>
  <r>
    <n v="8667"/>
    <s v="06/07/2024"/>
    <s v="C695"/>
    <x v="0"/>
    <n v="54"/>
    <x v="0"/>
    <x v="3"/>
    <x v="0"/>
    <x v="6"/>
    <n v="603.84"/>
    <n v="4"/>
    <x v="7551"/>
    <n v="1811.52"/>
    <n v="150.96"/>
    <n v="75"/>
  </r>
  <r>
    <n v="8668"/>
    <s v="01/02/2024"/>
    <s v="C265"/>
    <x v="0"/>
    <n v="46"/>
    <x v="2"/>
    <x v="3"/>
    <x v="0"/>
    <x v="10"/>
    <n v="169.92"/>
    <n v="5"/>
    <x v="7552"/>
    <n v="679.68000000000006"/>
    <n v="33.983999999999995"/>
    <n v="80"/>
  </r>
  <r>
    <n v="8669"/>
    <s v="26/09/2024"/>
    <s v="C565"/>
    <x v="0"/>
    <n v="62"/>
    <x v="0"/>
    <x v="2"/>
    <x v="3"/>
    <x v="13"/>
    <n v="70.78"/>
    <n v="5"/>
    <x v="7553"/>
    <n v="283.12"/>
    <n v="14.156000000000001"/>
    <n v="80"/>
  </r>
  <r>
    <n v="8670"/>
    <s v="29/07/2024"/>
    <s v="C896"/>
    <x v="0"/>
    <n v="25"/>
    <x v="1"/>
    <x v="3"/>
    <x v="2"/>
    <x v="4"/>
    <n v="818.97"/>
    <n v="5"/>
    <x v="7554"/>
    <n v="3275.88"/>
    <n v="163.79400000000001"/>
    <n v="80"/>
  </r>
  <r>
    <n v="8671"/>
    <s v="13/03/2024"/>
    <s v="C151"/>
    <x v="0"/>
    <n v="39"/>
    <x v="2"/>
    <x v="1"/>
    <x v="0"/>
    <x v="6"/>
    <n v="223.65"/>
    <n v="2"/>
    <x v="7555"/>
    <n v="223.65"/>
    <n v="111.825"/>
    <n v="50"/>
  </r>
  <r>
    <n v="8672"/>
    <s v="16/04/2024"/>
    <s v="C838"/>
    <x v="1"/>
    <n v="46"/>
    <x v="2"/>
    <x v="0"/>
    <x v="0"/>
    <x v="8"/>
    <n v="547.1"/>
    <n v="3"/>
    <x v="7556"/>
    <n v="1094.1999999999998"/>
    <n v="182.36666666666667"/>
    <n v="66.666666666666657"/>
  </r>
  <r>
    <n v="8673"/>
    <s v="22/12/2024"/>
    <s v="C127"/>
    <x v="0"/>
    <n v="19"/>
    <x v="3"/>
    <x v="3"/>
    <x v="1"/>
    <x v="11"/>
    <n v="490.36"/>
    <n v="4"/>
    <x v="7557"/>
    <n v="1471.08"/>
    <n v="122.59"/>
    <n v="74.999999999999986"/>
  </r>
  <r>
    <n v="8674"/>
    <s v="06/06/2024"/>
    <s v="C738"/>
    <x v="1"/>
    <n v="58"/>
    <x v="0"/>
    <x v="3"/>
    <x v="4"/>
    <x v="18"/>
    <n v="921.84"/>
    <n v="4"/>
    <x v="7558"/>
    <n v="2765.52"/>
    <n v="230.46"/>
    <n v="75"/>
  </r>
  <r>
    <n v="8675"/>
    <s v="20/09/2024"/>
    <s v="C816"/>
    <x v="1"/>
    <n v="62"/>
    <x v="0"/>
    <x v="0"/>
    <x v="2"/>
    <x v="9"/>
    <n v="556.91999999999996"/>
    <n v="5"/>
    <x v="7559"/>
    <n v="2227.6799999999998"/>
    <n v="111.38399999999999"/>
    <n v="80"/>
  </r>
  <r>
    <n v="8676"/>
    <s v="08/04/2024"/>
    <s v="C121"/>
    <x v="0"/>
    <n v="18"/>
    <x v="3"/>
    <x v="1"/>
    <x v="4"/>
    <x v="7"/>
    <n v="584.22"/>
    <n v="2"/>
    <x v="7560"/>
    <n v="584.22"/>
    <n v="292.11"/>
    <n v="50"/>
  </r>
  <r>
    <n v="8677"/>
    <s v="16/02/2024"/>
    <s v="C322"/>
    <x v="1"/>
    <n v="61"/>
    <x v="0"/>
    <x v="3"/>
    <x v="3"/>
    <x v="14"/>
    <n v="326.31"/>
    <n v="2"/>
    <x v="7561"/>
    <n v="326.31"/>
    <n v="163.155"/>
    <n v="50"/>
  </r>
  <r>
    <n v="8678"/>
    <s v="31/01/2024"/>
    <s v="C289"/>
    <x v="1"/>
    <n v="37"/>
    <x v="2"/>
    <x v="0"/>
    <x v="0"/>
    <x v="10"/>
    <n v="959.11"/>
    <n v="1"/>
    <x v="7562"/>
    <n v="0"/>
    <n v="959.11"/>
    <n v="0"/>
  </r>
  <r>
    <n v="8679"/>
    <s v="09/12/2024"/>
    <s v="C305"/>
    <x v="0"/>
    <n v="38"/>
    <x v="2"/>
    <x v="1"/>
    <x v="0"/>
    <x v="8"/>
    <n v="616.25"/>
    <n v="2"/>
    <x v="7563"/>
    <n v="616.25"/>
    <n v="308.125"/>
    <n v="50"/>
  </r>
  <r>
    <n v="8680"/>
    <s v="07/07/2024"/>
    <s v="C713"/>
    <x v="0"/>
    <n v="54"/>
    <x v="0"/>
    <x v="1"/>
    <x v="4"/>
    <x v="7"/>
    <n v="14.93"/>
    <n v="5"/>
    <x v="7564"/>
    <n v="59.720000000000006"/>
    <n v="2.9859999999999998"/>
    <n v="80"/>
  </r>
  <r>
    <n v="8681"/>
    <s v="24/10/2024"/>
    <s v="C279"/>
    <x v="0"/>
    <n v="25"/>
    <x v="1"/>
    <x v="1"/>
    <x v="3"/>
    <x v="15"/>
    <n v="560.52"/>
    <n v="5"/>
    <x v="7565"/>
    <n v="2242.08"/>
    <n v="112.104"/>
    <n v="80"/>
  </r>
  <r>
    <n v="8682"/>
    <s v="08/12/2024"/>
    <s v="C507"/>
    <x v="1"/>
    <n v="44"/>
    <x v="2"/>
    <x v="2"/>
    <x v="1"/>
    <x v="19"/>
    <n v="370.23"/>
    <n v="3"/>
    <x v="7566"/>
    <n v="740.46"/>
    <n v="123.41000000000001"/>
    <n v="66.666666666666657"/>
  </r>
  <r>
    <n v="8683"/>
    <s v="08/08/2024"/>
    <s v="C883"/>
    <x v="1"/>
    <n v="64"/>
    <x v="0"/>
    <x v="1"/>
    <x v="1"/>
    <x v="19"/>
    <n v="41.79"/>
    <n v="5"/>
    <x v="7567"/>
    <n v="167.16"/>
    <n v="8.3580000000000005"/>
    <n v="80"/>
  </r>
  <r>
    <n v="8684"/>
    <s v="13/02/2024"/>
    <s v="C155"/>
    <x v="0"/>
    <n v="52"/>
    <x v="0"/>
    <x v="1"/>
    <x v="0"/>
    <x v="0"/>
    <n v="437.23"/>
    <n v="3"/>
    <x v="7568"/>
    <n v="874.46"/>
    <n v="145.74333333333334"/>
    <n v="66.666666666666657"/>
  </r>
  <r>
    <n v="8685"/>
    <s v="01/11/2024"/>
    <s v="C479"/>
    <x v="0"/>
    <n v="23"/>
    <x v="1"/>
    <x v="0"/>
    <x v="0"/>
    <x v="10"/>
    <n v="775.83"/>
    <n v="2"/>
    <x v="7569"/>
    <n v="775.83"/>
    <n v="387.91500000000002"/>
    <n v="50"/>
  </r>
  <r>
    <n v="8686"/>
    <s v="20/05/2024"/>
    <s v="C223"/>
    <x v="1"/>
    <n v="62"/>
    <x v="0"/>
    <x v="2"/>
    <x v="2"/>
    <x v="12"/>
    <n v="508.75"/>
    <n v="1"/>
    <x v="7570"/>
    <n v="0"/>
    <n v="508.75"/>
    <n v="0"/>
  </r>
  <r>
    <n v="8687"/>
    <s v="31/10/2024"/>
    <s v="C482"/>
    <x v="1"/>
    <n v="61"/>
    <x v="0"/>
    <x v="1"/>
    <x v="4"/>
    <x v="18"/>
    <n v="643.05999999999995"/>
    <n v="4"/>
    <x v="7571"/>
    <n v="1929.1799999999998"/>
    <n v="160.76499999999999"/>
    <n v="75"/>
  </r>
  <r>
    <n v="8688"/>
    <s v="09/12/2024"/>
    <s v="C131"/>
    <x v="1"/>
    <n v="36"/>
    <x v="2"/>
    <x v="3"/>
    <x v="0"/>
    <x v="6"/>
    <n v="643.34"/>
    <n v="5"/>
    <x v="7572"/>
    <n v="2573.3599999999997"/>
    <n v="128.66800000000001"/>
    <n v="80"/>
  </r>
  <r>
    <n v="8689"/>
    <s v="07/03/2024"/>
    <s v="C790"/>
    <x v="1"/>
    <n v="35"/>
    <x v="2"/>
    <x v="2"/>
    <x v="3"/>
    <x v="15"/>
    <n v="674.31"/>
    <n v="2"/>
    <x v="7573"/>
    <n v="674.31"/>
    <n v="337.15499999999997"/>
    <n v="50"/>
  </r>
  <r>
    <n v="8690"/>
    <s v="02/11/2024"/>
    <s v="C116"/>
    <x v="0"/>
    <n v="18"/>
    <x v="3"/>
    <x v="0"/>
    <x v="4"/>
    <x v="16"/>
    <n v="393.72"/>
    <n v="5"/>
    <x v="7574"/>
    <n v="1574.8799999999999"/>
    <n v="78.744"/>
    <n v="80"/>
  </r>
  <r>
    <n v="8691"/>
    <s v="02/03/2024"/>
    <s v="C127"/>
    <x v="1"/>
    <n v="42"/>
    <x v="2"/>
    <x v="2"/>
    <x v="2"/>
    <x v="4"/>
    <n v="376.3"/>
    <n v="3"/>
    <x v="7575"/>
    <n v="752.60000000000014"/>
    <n v="125.43333333333334"/>
    <n v="66.666666666666671"/>
  </r>
  <r>
    <n v="8692"/>
    <s v="12/01/2024"/>
    <s v="C603"/>
    <x v="1"/>
    <n v="44"/>
    <x v="2"/>
    <x v="3"/>
    <x v="1"/>
    <x v="1"/>
    <n v="14.54"/>
    <n v="2"/>
    <x v="7576"/>
    <n v="14.54"/>
    <n v="7.27"/>
    <n v="50"/>
  </r>
  <r>
    <n v="8693"/>
    <s v="20/03/2024"/>
    <s v="C915"/>
    <x v="1"/>
    <n v="24"/>
    <x v="1"/>
    <x v="2"/>
    <x v="2"/>
    <x v="3"/>
    <n v="162.68"/>
    <n v="4"/>
    <x v="7577"/>
    <n v="488.04"/>
    <n v="40.67"/>
    <n v="75"/>
  </r>
  <r>
    <n v="8694"/>
    <s v="05/06/2024"/>
    <s v="C388"/>
    <x v="1"/>
    <n v="61"/>
    <x v="0"/>
    <x v="3"/>
    <x v="4"/>
    <x v="16"/>
    <n v="951.3"/>
    <n v="3"/>
    <x v="7578"/>
    <n v="1902.6000000000001"/>
    <n v="317.09999999999997"/>
    <n v="66.666666666666671"/>
  </r>
  <r>
    <n v="8695"/>
    <s v="10/11/2024"/>
    <s v="C158"/>
    <x v="0"/>
    <n v="59"/>
    <x v="0"/>
    <x v="1"/>
    <x v="1"/>
    <x v="1"/>
    <n v="843.99"/>
    <n v="2"/>
    <x v="7579"/>
    <n v="843.99"/>
    <n v="421.995"/>
    <n v="50"/>
  </r>
  <r>
    <n v="8696"/>
    <s v="14/02/2024"/>
    <s v="C939"/>
    <x v="0"/>
    <n v="46"/>
    <x v="2"/>
    <x v="1"/>
    <x v="3"/>
    <x v="14"/>
    <n v="282.36"/>
    <n v="4"/>
    <x v="7580"/>
    <n v="847.08"/>
    <n v="70.59"/>
    <n v="75"/>
  </r>
  <r>
    <n v="8697"/>
    <s v="16/12/2024"/>
    <s v="C592"/>
    <x v="1"/>
    <n v="48"/>
    <x v="2"/>
    <x v="2"/>
    <x v="1"/>
    <x v="2"/>
    <n v="407.18"/>
    <n v="3"/>
    <x v="7581"/>
    <n v="814.3599999999999"/>
    <n v="135.72666666666666"/>
    <n v="66.666666666666657"/>
  </r>
  <r>
    <n v="8698"/>
    <s v="11/12/2024"/>
    <s v="C831"/>
    <x v="1"/>
    <n v="61"/>
    <x v="0"/>
    <x v="2"/>
    <x v="1"/>
    <x v="19"/>
    <n v="940.52"/>
    <n v="4"/>
    <x v="7582"/>
    <n v="2821.56"/>
    <n v="235.13"/>
    <n v="75"/>
  </r>
  <r>
    <n v="8699"/>
    <s v="22/08/2024"/>
    <s v="C879"/>
    <x v="0"/>
    <n v="60"/>
    <x v="0"/>
    <x v="0"/>
    <x v="3"/>
    <x v="15"/>
    <n v="257.94"/>
    <n v="2"/>
    <x v="7583"/>
    <n v="257.94"/>
    <n v="128.97"/>
    <n v="50"/>
  </r>
  <r>
    <n v="8700"/>
    <s v="21/11/2024"/>
    <s v="C185"/>
    <x v="0"/>
    <n v="53"/>
    <x v="0"/>
    <x v="0"/>
    <x v="0"/>
    <x v="6"/>
    <n v="537.21"/>
    <n v="3"/>
    <x v="7584"/>
    <n v="1074.42"/>
    <n v="179.07000000000002"/>
    <n v="66.666666666666657"/>
  </r>
  <r>
    <n v="8701"/>
    <s v="10/08/2024"/>
    <s v="C962"/>
    <x v="1"/>
    <n v="36"/>
    <x v="2"/>
    <x v="3"/>
    <x v="0"/>
    <x v="10"/>
    <n v="31.86"/>
    <n v="1"/>
    <x v="7585"/>
    <n v="0"/>
    <n v="31.86"/>
    <n v="0"/>
  </r>
  <r>
    <n v="8702"/>
    <s v="21/12/2024"/>
    <s v="C927"/>
    <x v="1"/>
    <n v="23"/>
    <x v="1"/>
    <x v="1"/>
    <x v="1"/>
    <x v="19"/>
    <n v="623.54"/>
    <n v="5"/>
    <x v="7586"/>
    <n v="2494.16"/>
    <n v="124.708"/>
    <n v="80"/>
  </r>
  <r>
    <n v="8703"/>
    <s v="04/02/2024"/>
    <s v="C359"/>
    <x v="0"/>
    <n v="42"/>
    <x v="2"/>
    <x v="2"/>
    <x v="1"/>
    <x v="1"/>
    <n v="930.77"/>
    <n v="1"/>
    <x v="7587"/>
    <n v="0"/>
    <n v="930.77"/>
    <n v="0"/>
  </r>
  <r>
    <n v="8704"/>
    <s v="16/02/2024"/>
    <s v="C359"/>
    <x v="0"/>
    <n v="48"/>
    <x v="2"/>
    <x v="1"/>
    <x v="2"/>
    <x v="4"/>
    <n v="885.9"/>
    <n v="4"/>
    <x v="7588"/>
    <n v="2657.7"/>
    <n v="221.47499999999999"/>
    <n v="75"/>
  </r>
  <r>
    <n v="8705"/>
    <s v="01/08/2024"/>
    <s v="C952"/>
    <x v="0"/>
    <n v="26"/>
    <x v="1"/>
    <x v="2"/>
    <x v="0"/>
    <x v="10"/>
    <n v="506.95"/>
    <n v="2"/>
    <x v="7589"/>
    <n v="506.95"/>
    <n v="253.47499999999999"/>
    <n v="50"/>
  </r>
  <r>
    <n v="8706"/>
    <s v="13/04/2024"/>
    <s v="C504"/>
    <x v="0"/>
    <n v="37"/>
    <x v="2"/>
    <x v="3"/>
    <x v="3"/>
    <x v="5"/>
    <n v="653.15"/>
    <n v="5"/>
    <x v="7590"/>
    <n v="2612.6"/>
    <n v="130.63"/>
    <n v="80"/>
  </r>
  <r>
    <n v="8707"/>
    <s v="23/12/2024"/>
    <s v="C196"/>
    <x v="0"/>
    <n v="27"/>
    <x v="1"/>
    <x v="1"/>
    <x v="1"/>
    <x v="2"/>
    <n v="574.1"/>
    <n v="2"/>
    <x v="7591"/>
    <n v="574.1"/>
    <n v="287.05"/>
    <n v="50"/>
  </r>
  <r>
    <n v="8708"/>
    <s v="10/01/2024"/>
    <s v="C346"/>
    <x v="0"/>
    <n v="54"/>
    <x v="0"/>
    <x v="0"/>
    <x v="1"/>
    <x v="11"/>
    <n v="76.3"/>
    <n v="4"/>
    <x v="7592"/>
    <n v="228.89999999999998"/>
    <n v="19.074999999999999"/>
    <n v="75"/>
  </r>
  <r>
    <n v="8709"/>
    <s v="27/02/2024"/>
    <s v="C525"/>
    <x v="1"/>
    <n v="44"/>
    <x v="2"/>
    <x v="3"/>
    <x v="2"/>
    <x v="3"/>
    <n v="167.14"/>
    <n v="2"/>
    <x v="7593"/>
    <n v="167.14"/>
    <n v="83.57"/>
    <n v="50"/>
  </r>
  <r>
    <n v="8710"/>
    <s v="01/06/2024"/>
    <s v="C438"/>
    <x v="0"/>
    <n v="30"/>
    <x v="2"/>
    <x v="1"/>
    <x v="2"/>
    <x v="4"/>
    <n v="964.18"/>
    <n v="3"/>
    <x v="7594"/>
    <n v="1928.3600000000001"/>
    <n v="321.39333333333332"/>
    <n v="66.666666666666671"/>
  </r>
  <r>
    <n v="8711"/>
    <s v="03/05/2024"/>
    <s v="C895"/>
    <x v="0"/>
    <n v="58"/>
    <x v="0"/>
    <x v="3"/>
    <x v="2"/>
    <x v="12"/>
    <n v="263.41000000000003"/>
    <n v="3"/>
    <x v="7595"/>
    <n v="526.81999999999994"/>
    <n v="87.803333333333342"/>
    <n v="66.666666666666657"/>
  </r>
  <r>
    <n v="8712"/>
    <s v="23/10/2024"/>
    <s v="C842"/>
    <x v="0"/>
    <n v="19"/>
    <x v="3"/>
    <x v="2"/>
    <x v="4"/>
    <x v="18"/>
    <n v="390.6"/>
    <n v="4"/>
    <x v="7596"/>
    <n v="1171.8000000000002"/>
    <n v="97.65"/>
    <n v="75.000000000000014"/>
  </r>
  <r>
    <n v="8713"/>
    <s v="10/01/2024"/>
    <s v="C457"/>
    <x v="0"/>
    <n v="38"/>
    <x v="2"/>
    <x v="1"/>
    <x v="3"/>
    <x v="5"/>
    <n v="513.85"/>
    <n v="2"/>
    <x v="7597"/>
    <n v="513.85"/>
    <n v="256.92500000000001"/>
    <n v="50"/>
  </r>
  <r>
    <n v="8714"/>
    <s v="16/05/2024"/>
    <s v="C184"/>
    <x v="1"/>
    <n v="50"/>
    <x v="0"/>
    <x v="1"/>
    <x v="4"/>
    <x v="18"/>
    <n v="979.34"/>
    <n v="4"/>
    <x v="7598"/>
    <n v="2938.02"/>
    <n v="244.83500000000001"/>
    <n v="75"/>
  </r>
  <r>
    <n v="8715"/>
    <s v="09/06/2024"/>
    <s v="C863"/>
    <x v="1"/>
    <n v="41"/>
    <x v="2"/>
    <x v="1"/>
    <x v="1"/>
    <x v="19"/>
    <n v="693.09"/>
    <n v="5"/>
    <x v="7599"/>
    <n v="2772.3599999999997"/>
    <n v="138.61799999999999"/>
    <n v="80"/>
  </r>
  <r>
    <n v="8716"/>
    <s v="12/10/2024"/>
    <s v="C522"/>
    <x v="0"/>
    <n v="61"/>
    <x v="0"/>
    <x v="0"/>
    <x v="2"/>
    <x v="9"/>
    <n v="633.29999999999995"/>
    <n v="2"/>
    <x v="7600"/>
    <n v="633.29999999999995"/>
    <n v="316.64999999999998"/>
    <n v="50"/>
  </r>
  <r>
    <n v="8717"/>
    <s v="24/09/2024"/>
    <s v="C195"/>
    <x v="1"/>
    <n v="59"/>
    <x v="0"/>
    <x v="3"/>
    <x v="2"/>
    <x v="12"/>
    <n v="529.16"/>
    <n v="3"/>
    <x v="7601"/>
    <n v="1058.3200000000002"/>
    <n v="176.38666666666666"/>
    <n v="66.666666666666671"/>
  </r>
  <r>
    <n v="8718"/>
    <s v="04/05/2024"/>
    <s v="C610"/>
    <x v="1"/>
    <n v="51"/>
    <x v="0"/>
    <x v="0"/>
    <x v="2"/>
    <x v="3"/>
    <n v="703.67"/>
    <n v="1"/>
    <x v="7602"/>
    <n v="0"/>
    <n v="703.67"/>
    <n v="0"/>
  </r>
  <r>
    <n v="8719"/>
    <s v="03/10/2024"/>
    <s v="C483"/>
    <x v="1"/>
    <n v="26"/>
    <x v="1"/>
    <x v="0"/>
    <x v="0"/>
    <x v="10"/>
    <n v="667.38"/>
    <n v="3"/>
    <x v="7603"/>
    <n v="1334.7600000000002"/>
    <n v="222.46"/>
    <n v="66.666666666666671"/>
  </r>
  <r>
    <n v="8720"/>
    <s v="21/02/2024"/>
    <s v="C616"/>
    <x v="1"/>
    <n v="19"/>
    <x v="3"/>
    <x v="3"/>
    <x v="3"/>
    <x v="14"/>
    <n v="903.81"/>
    <n v="2"/>
    <x v="7604"/>
    <n v="903.81"/>
    <n v="451.90499999999997"/>
    <n v="50"/>
  </r>
  <r>
    <n v="8721"/>
    <s v="05/08/2024"/>
    <s v="C877"/>
    <x v="1"/>
    <n v="47"/>
    <x v="2"/>
    <x v="3"/>
    <x v="4"/>
    <x v="18"/>
    <n v="546.41999999999996"/>
    <n v="2"/>
    <x v="7605"/>
    <n v="546.41999999999996"/>
    <n v="273.20999999999998"/>
    <n v="50"/>
  </r>
  <r>
    <n v="8722"/>
    <s v="02/01/2024"/>
    <s v="C159"/>
    <x v="1"/>
    <n v="39"/>
    <x v="2"/>
    <x v="1"/>
    <x v="3"/>
    <x v="15"/>
    <n v="427.29"/>
    <n v="2"/>
    <x v="7606"/>
    <n v="427.29"/>
    <n v="213.64500000000001"/>
    <n v="50"/>
  </r>
  <r>
    <n v="8723"/>
    <s v="16/03/2024"/>
    <s v="C421"/>
    <x v="0"/>
    <n v="63"/>
    <x v="0"/>
    <x v="1"/>
    <x v="2"/>
    <x v="9"/>
    <n v="809.09"/>
    <n v="2"/>
    <x v="7607"/>
    <n v="809.09"/>
    <n v="404.54500000000002"/>
    <n v="50"/>
  </r>
  <r>
    <n v="8724"/>
    <s v="13/07/2024"/>
    <s v="C762"/>
    <x v="0"/>
    <n v="28"/>
    <x v="1"/>
    <x v="3"/>
    <x v="1"/>
    <x v="2"/>
    <n v="801.79"/>
    <n v="5"/>
    <x v="7608"/>
    <n v="3207.16"/>
    <n v="160.358"/>
    <n v="80"/>
  </r>
  <r>
    <n v="8725"/>
    <s v="03/12/2024"/>
    <s v="C196"/>
    <x v="0"/>
    <n v="60"/>
    <x v="0"/>
    <x v="1"/>
    <x v="0"/>
    <x v="0"/>
    <n v="178.14"/>
    <n v="1"/>
    <x v="7609"/>
    <n v="0"/>
    <n v="178.14"/>
    <n v="0"/>
  </r>
  <r>
    <n v="8726"/>
    <s v="20/11/2024"/>
    <s v="C372"/>
    <x v="0"/>
    <n v="34"/>
    <x v="2"/>
    <x v="2"/>
    <x v="3"/>
    <x v="5"/>
    <n v="244.42"/>
    <n v="3"/>
    <x v="7610"/>
    <n v="488.84000000000003"/>
    <n v="81.473333333333329"/>
    <n v="66.666666666666671"/>
  </r>
  <r>
    <n v="8727"/>
    <s v="29/06/2024"/>
    <s v="C703"/>
    <x v="0"/>
    <n v="53"/>
    <x v="0"/>
    <x v="1"/>
    <x v="1"/>
    <x v="2"/>
    <n v="959.05"/>
    <n v="5"/>
    <x v="7611"/>
    <n v="3836.2"/>
    <n v="191.81"/>
    <n v="80"/>
  </r>
  <r>
    <n v="8728"/>
    <s v="27/08/2024"/>
    <s v="C899"/>
    <x v="1"/>
    <n v="30"/>
    <x v="2"/>
    <x v="3"/>
    <x v="2"/>
    <x v="3"/>
    <n v="449.67"/>
    <n v="4"/>
    <x v="7612"/>
    <n v="1349.01"/>
    <n v="112.4175"/>
    <n v="75"/>
  </r>
  <r>
    <n v="8729"/>
    <s v="20/11/2024"/>
    <s v="C917"/>
    <x v="0"/>
    <n v="24"/>
    <x v="1"/>
    <x v="0"/>
    <x v="2"/>
    <x v="9"/>
    <n v="524.46"/>
    <n v="2"/>
    <x v="7613"/>
    <n v="524.46"/>
    <n v="262.23"/>
    <n v="50"/>
  </r>
  <r>
    <n v="8730"/>
    <s v="09/07/2024"/>
    <s v="C577"/>
    <x v="0"/>
    <n v="33"/>
    <x v="2"/>
    <x v="3"/>
    <x v="2"/>
    <x v="4"/>
    <n v="317.06"/>
    <n v="3"/>
    <x v="7614"/>
    <n v="634.11999999999989"/>
    <n v="105.68666666666667"/>
    <n v="66.666666666666657"/>
  </r>
  <r>
    <n v="8731"/>
    <s v="03/01/2024"/>
    <s v="C895"/>
    <x v="1"/>
    <n v="50"/>
    <x v="0"/>
    <x v="3"/>
    <x v="2"/>
    <x v="4"/>
    <n v="486.26"/>
    <n v="4"/>
    <x v="7615"/>
    <n v="1458.78"/>
    <n v="121.565"/>
    <n v="75"/>
  </r>
  <r>
    <n v="8732"/>
    <s v="20/01/2024"/>
    <s v="C513"/>
    <x v="1"/>
    <n v="62"/>
    <x v="0"/>
    <x v="0"/>
    <x v="0"/>
    <x v="8"/>
    <n v="745.92"/>
    <n v="1"/>
    <x v="7616"/>
    <n v="0"/>
    <n v="745.92"/>
    <n v="0"/>
  </r>
  <r>
    <n v="8733"/>
    <s v="26/03/2024"/>
    <s v="C856"/>
    <x v="0"/>
    <n v="18"/>
    <x v="3"/>
    <x v="2"/>
    <x v="0"/>
    <x v="8"/>
    <n v="487.52"/>
    <n v="3"/>
    <x v="7617"/>
    <n v="975.04"/>
    <n v="162.50666666666666"/>
    <n v="66.666666666666657"/>
  </r>
  <r>
    <n v="8734"/>
    <s v="05/09/2024"/>
    <s v="C348"/>
    <x v="1"/>
    <n v="28"/>
    <x v="1"/>
    <x v="1"/>
    <x v="3"/>
    <x v="15"/>
    <n v="321.64"/>
    <n v="5"/>
    <x v="7618"/>
    <n v="1286.56"/>
    <n v="64.328000000000003"/>
    <n v="80"/>
  </r>
  <r>
    <n v="8735"/>
    <s v="17/04/2024"/>
    <s v="C574"/>
    <x v="1"/>
    <n v="23"/>
    <x v="1"/>
    <x v="2"/>
    <x v="2"/>
    <x v="3"/>
    <n v="105.04"/>
    <n v="4"/>
    <x v="7619"/>
    <n v="315.12"/>
    <n v="26.26"/>
    <n v="75"/>
  </r>
  <r>
    <n v="8736"/>
    <s v="02/12/2024"/>
    <s v="C513"/>
    <x v="1"/>
    <n v="37"/>
    <x v="2"/>
    <x v="0"/>
    <x v="0"/>
    <x v="10"/>
    <n v="928.98"/>
    <n v="3"/>
    <x v="7620"/>
    <n v="1857.96"/>
    <n v="309.66000000000003"/>
    <n v="66.666666666666657"/>
  </r>
  <r>
    <n v="8737"/>
    <s v="22/05/2024"/>
    <s v="C200"/>
    <x v="1"/>
    <n v="52"/>
    <x v="0"/>
    <x v="2"/>
    <x v="1"/>
    <x v="1"/>
    <n v="872.94"/>
    <n v="5"/>
    <x v="7621"/>
    <n v="3491.7599999999998"/>
    <n v="174.58800000000002"/>
    <n v="80"/>
  </r>
  <r>
    <n v="8738"/>
    <s v="22/12/2024"/>
    <s v="C661"/>
    <x v="0"/>
    <n v="61"/>
    <x v="0"/>
    <x v="0"/>
    <x v="0"/>
    <x v="8"/>
    <n v="793.45"/>
    <n v="2"/>
    <x v="1381"/>
    <n v="793.45"/>
    <n v="396.72500000000002"/>
    <n v="50"/>
  </r>
  <r>
    <n v="8739"/>
    <s v="03/08/2024"/>
    <s v="C186"/>
    <x v="1"/>
    <n v="54"/>
    <x v="0"/>
    <x v="3"/>
    <x v="0"/>
    <x v="6"/>
    <n v="697.13"/>
    <n v="3"/>
    <x v="7622"/>
    <n v="1394.2599999999998"/>
    <n v="232.37666666666667"/>
    <n v="66.666666666666657"/>
  </r>
  <r>
    <n v="8740"/>
    <s v="15/07/2024"/>
    <s v="C890"/>
    <x v="0"/>
    <n v="58"/>
    <x v="0"/>
    <x v="2"/>
    <x v="3"/>
    <x v="14"/>
    <n v="520.35"/>
    <n v="2"/>
    <x v="7623"/>
    <n v="520.35"/>
    <n v="260.17500000000001"/>
    <n v="50"/>
  </r>
  <r>
    <n v="8741"/>
    <s v="09/10/2024"/>
    <s v="C501"/>
    <x v="0"/>
    <n v="43"/>
    <x v="2"/>
    <x v="1"/>
    <x v="0"/>
    <x v="0"/>
    <n v="898.42"/>
    <n v="4"/>
    <x v="7624"/>
    <n v="2695.2599999999998"/>
    <n v="224.60499999999999"/>
    <n v="75"/>
  </r>
  <r>
    <n v="8742"/>
    <s v="02/05/2024"/>
    <s v="C898"/>
    <x v="1"/>
    <n v="29"/>
    <x v="1"/>
    <x v="1"/>
    <x v="1"/>
    <x v="19"/>
    <n v="793.78"/>
    <n v="4"/>
    <x v="7625"/>
    <n v="2381.34"/>
    <n v="198.44499999999999"/>
    <n v="75.000000000000014"/>
  </r>
  <r>
    <n v="8743"/>
    <s v="16/02/2024"/>
    <s v="C816"/>
    <x v="1"/>
    <n v="47"/>
    <x v="2"/>
    <x v="0"/>
    <x v="2"/>
    <x v="4"/>
    <n v="817.85"/>
    <n v="4"/>
    <x v="7626"/>
    <n v="2453.5500000000002"/>
    <n v="204.46250000000001"/>
    <n v="75"/>
  </r>
  <r>
    <n v="8744"/>
    <s v="14/01/2024"/>
    <s v="C113"/>
    <x v="1"/>
    <n v="45"/>
    <x v="2"/>
    <x v="3"/>
    <x v="4"/>
    <x v="16"/>
    <n v="316.45"/>
    <n v="2"/>
    <x v="7627"/>
    <n v="316.45"/>
    <n v="158.22499999999999"/>
    <n v="50"/>
  </r>
  <r>
    <n v="8745"/>
    <s v="18/06/2024"/>
    <s v="C581"/>
    <x v="0"/>
    <n v="44"/>
    <x v="2"/>
    <x v="2"/>
    <x v="3"/>
    <x v="15"/>
    <n v="429.22"/>
    <n v="2"/>
    <x v="7628"/>
    <n v="429.22"/>
    <n v="214.61"/>
    <n v="50"/>
  </r>
  <r>
    <n v="8746"/>
    <s v="24/08/2024"/>
    <s v="C364"/>
    <x v="1"/>
    <n v="59"/>
    <x v="0"/>
    <x v="2"/>
    <x v="1"/>
    <x v="1"/>
    <n v="709.73"/>
    <n v="5"/>
    <x v="3241"/>
    <n v="2838.92"/>
    <n v="141.946"/>
    <n v="80"/>
  </r>
  <r>
    <n v="8747"/>
    <s v="06/06/2024"/>
    <s v="C568"/>
    <x v="1"/>
    <n v="36"/>
    <x v="2"/>
    <x v="0"/>
    <x v="3"/>
    <x v="14"/>
    <n v="377.35"/>
    <n v="3"/>
    <x v="7629"/>
    <n v="754.69999999999993"/>
    <n v="125.78333333333335"/>
    <n v="66.666666666666657"/>
  </r>
  <r>
    <n v="8748"/>
    <s v="22/09/2024"/>
    <s v="C819"/>
    <x v="1"/>
    <n v="22"/>
    <x v="1"/>
    <x v="2"/>
    <x v="2"/>
    <x v="12"/>
    <n v="499.03"/>
    <n v="5"/>
    <x v="7630"/>
    <n v="1996.1200000000001"/>
    <n v="99.805999999999997"/>
    <n v="80"/>
  </r>
  <r>
    <n v="8749"/>
    <s v="09/10/2024"/>
    <s v="C620"/>
    <x v="1"/>
    <n v="22"/>
    <x v="1"/>
    <x v="1"/>
    <x v="0"/>
    <x v="8"/>
    <n v="650.04999999999995"/>
    <n v="2"/>
    <x v="7631"/>
    <n v="650.04999999999995"/>
    <n v="325.02499999999998"/>
    <n v="50"/>
  </r>
  <r>
    <n v="8750"/>
    <s v="19/03/2024"/>
    <s v="C527"/>
    <x v="1"/>
    <n v="58"/>
    <x v="0"/>
    <x v="1"/>
    <x v="0"/>
    <x v="10"/>
    <n v="443.38"/>
    <n v="3"/>
    <x v="7632"/>
    <n v="886.7600000000001"/>
    <n v="147.79333333333332"/>
    <n v="66.666666666666671"/>
  </r>
  <r>
    <n v="8751"/>
    <s v="31/07/2024"/>
    <s v="C537"/>
    <x v="0"/>
    <n v="44"/>
    <x v="2"/>
    <x v="2"/>
    <x v="1"/>
    <x v="1"/>
    <n v="795.11"/>
    <n v="4"/>
    <x v="7633"/>
    <n v="2385.33"/>
    <n v="198.7775"/>
    <n v="75"/>
  </r>
  <r>
    <n v="8752"/>
    <s v="13/02/2024"/>
    <s v="C879"/>
    <x v="1"/>
    <n v="45"/>
    <x v="2"/>
    <x v="2"/>
    <x v="2"/>
    <x v="9"/>
    <n v="125.12"/>
    <n v="5"/>
    <x v="7634"/>
    <n v="500.48"/>
    <n v="25.024000000000001"/>
    <n v="80"/>
  </r>
  <r>
    <n v="8753"/>
    <s v="08/12/2024"/>
    <s v="C863"/>
    <x v="1"/>
    <n v="43"/>
    <x v="2"/>
    <x v="3"/>
    <x v="4"/>
    <x v="7"/>
    <n v="720.88"/>
    <n v="5"/>
    <x v="7635"/>
    <n v="2883.52"/>
    <n v="144.17599999999999"/>
    <n v="80"/>
  </r>
  <r>
    <n v="8754"/>
    <s v="08/05/2024"/>
    <s v="C260"/>
    <x v="1"/>
    <n v="44"/>
    <x v="2"/>
    <x v="3"/>
    <x v="4"/>
    <x v="18"/>
    <n v="153.76"/>
    <n v="5"/>
    <x v="7636"/>
    <n v="615.04"/>
    <n v="30.751999999999999"/>
    <n v="80"/>
  </r>
  <r>
    <n v="8755"/>
    <s v="28/07/2024"/>
    <s v="C503"/>
    <x v="0"/>
    <n v="59"/>
    <x v="0"/>
    <x v="2"/>
    <x v="0"/>
    <x v="0"/>
    <n v="938.46"/>
    <n v="2"/>
    <x v="7319"/>
    <n v="938.46"/>
    <n v="469.23"/>
    <n v="50"/>
  </r>
  <r>
    <n v="8756"/>
    <s v="02/02/2024"/>
    <s v="C309"/>
    <x v="1"/>
    <n v="38"/>
    <x v="2"/>
    <x v="2"/>
    <x v="2"/>
    <x v="3"/>
    <n v="320.89999999999998"/>
    <n v="3"/>
    <x v="7637"/>
    <n v="641.80000000000007"/>
    <n v="106.96666666666665"/>
    <n v="66.666666666666671"/>
  </r>
  <r>
    <n v="8757"/>
    <s v="20/09/2024"/>
    <s v="C345"/>
    <x v="0"/>
    <n v="18"/>
    <x v="3"/>
    <x v="0"/>
    <x v="2"/>
    <x v="12"/>
    <n v="797.48"/>
    <n v="4"/>
    <x v="7638"/>
    <n v="2392.44"/>
    <n v="199.37"/>
    <n v="75"/>
  </r>
  <r>
    <n v="8758"/>
    <s v="15/02/2024"/>
    <s v="C301"/>
    <x v="0"/>
    <n v="45"/>
    <x v="2"/>
    <x v="3"/>
    <x v="1"/>
    <x v="1"/>
    <n v="526.20000000000005"/>
    <n v="2"/>
    <x v="7639"/>
    <n v="526.20000000000005"/>
    <n v="263.10000000000002"/>
    <n v="50"/>
  </r>
  <r>
    <n v="8759"/>
    <s v="26/12/2024"/>
    <s v="C896"/>
    <x v="1"/>
    <n v="32"/>
    <x v="2"/>
    <x v="2"/>
    <x v="4"/>
    <x v="18"/>
    <n v="100.18"/>
    <n v="4"/>
    <x v="7640"/>
    <n v="300.54000000000002"/>
    <n v="25.045000000000002"/>
    <n v="75"/>
  </r>
  <r>
    <n v="8760"/>
    <s v="13/07/2024"/>
    <s v="C539"/>
    <x v="1"/>
    <n v="34"/>
    <x v="2"/>
    <x v="0"/>
    <x v="1"/>
    <x v="2"/>
    <n v="586.76"/>
    <n v="1"/>
    <x v="7641"/>
    <n v="0"/>
    <n v="586.76"/>
    <n v="0"/>
  </r>
  <r>
    <n v="8761"/>
    <s v="29/05/2024"/>
    <s v="C442"/>
    <x v="1"/>
    <n v="43"/>
    <x v="2"/>
    <x v="3"/>
    <x v="3"/>
    <x v="14"/>
    <n v="913.06"/>
    <n v="1"/>
    <x v="7642"/>
    <n v="0"/>
    <n v="913.06"/>
    <n v="0"/>
  </r>
  <r>
    <n v="8762"/>
    <s v="21/11/2024"/>
    <s v="C545"/>
    <x v="0"/>
    <n v="37"/>
    <x v="2"/>
    <x v="0"/>
    <x v="2"/>
    <x v="12"/>
    <n v="165.66"/>
    <n v="4"/>
    <x v="7643"/>
    <n v="496.98"/>
    <n v="41.414999999999999"/>
    <n v="75"/>
  </r>
  <r>
    <n v="8763"/>
    <s v="22/01/2024"/>
    <s v="C995"/>
    <x v="0"/>
    <n v="42"/>
    <x v="2"/>
    <x v="2"/>
    <x v="4"/>
    <x v="16"/>
    <n v="328.09"/>
    <n v="1"/>
    <x v="7644"/>
    <n v="0"/>
    <n v="328.09"/>
    <n v="0"/>
  </r>
  <r>
    <n v="8764"/>
    <s v="21/11/2024"/>
    <s v="C539"/>
    <x v="0"/>
    <n v="30"/>
    <x v="2"/>
    <x v="1"/>
    <x v="1"/>
    <x v="1"/>
    <n v="444.77"/>
    <n v="3"/>
    <x v="7645"/>
    <n v="889.54"/>
    <n v="148.25666666666666"/>
    <n v="66.666666666666657"/>
  </r>
  <r>
    <n v="8765"/>
    <s v="13/08/2024"/>
    <s v="C855"/>
    <x v="0"/>
    <n v="50"/>
    <x v="0"/>
    <x v="1"/>
    <x v="0"/>
    <x v="10"/>
    <n v="282.3"/>
    <n v="3"/>
    <x v="7646"/>
    <n v="564.59999999999991"/>
    <n v="94.100000000000009"/>
    <n v="66.666666666666657"/>
  </r>
  <r>
    <n v="8766"/>
    <s v="19/12/2024"/>
    <s v="C372"/>
    <x v="0"/>
    <n v="42"/>
    <x v="2"/>
    <x v="1"/>
    <x v="3"/>
    <x v="15"/>
    <n v="944.34"/>
    <n v="2"/>
    <x v="7647"/>
    <n v="944.34"/>
    <n v="472.17"/>
    <n v="50"/>
  </r>
  <r>
    <n v="8767"/>
    <s v="19/02/2024"/>
    <s v="C620"/>
    <x v="0"/>
    <n v="25"/>
    <x v="1"/>
    <x v="1"/>
    <x v="1"/>
    <x v="11"/>
    <n v="383.73"/>
    <n v="4"/>
    <x v="7648"/>
    <n v="1151.19"/>
    <n v="95.932500000000005"/>
    <n v="75"/>
  </r>
  <r>
    <n v="8768"/>
    <s v="15/10/2024"/>
    <s v="C601"/>
    <x v="1"/>
    <n v="22"/>
    <x v="1"/>
    <x v="2"/>
    <x v="0"/>
    <x v="8"/>
    <n v="661.48"/>
    <n v="2"/>
    <x v="7649"/>
    <n v="661.48"/>
    <n v="330.74"/>
    <n v="50"/>
  </r>
  <r>
    <n v="8769"/>
    <s v="28/01/2024"/>
    <s v="C417"/>
    <x v="1"/>
    <n v="23"/>
    <x v="1"/>
    <x v="1"/>
    <x v="4"/>
    <x v="16"/>
    <n v="231.68"/>
    <n v="3"/>
    <x v="7650"/>
    <n v="463.35999999999996"/>
    <n v="77.226666666666674"/>
    <n v="66.666666666666657"/>
  </r>
  <r>
    <n v="8770"/>
    <s v="31/03/2024"/>
    <s v="C264"/>
    <x v="0"/>
    <n v="40"/>
    <x v="2"/>
    <x v="1"/>
    <x v="4"/>
    <x v="18"/>
    <n v="227.51"/>
    <n v="3"/>
    <x v="7651"/>
    <n v="455.02"/>
    <n v="75.836666666666659"/>
    <n v="66.666666666666657"/>
  </r>
  <r>
    <n v="8771"/>
    <s v="15/07/2024"/>
    <s v="C845"/>
    <x v="1"/>
    <n v="47"/>
    <x v="2"/>
    <x v="2"/>
    <x v="3"/>
    <x v="13"/>
    <n v="184.09"/>
    <n v="3"/>
    <x v="7652"/>
    <n v="368.17999999999995"/>
    <n v="61.363333333333337"/>
    <n v="66.666666666666657"/>
  </r>
  <r>
    <n v="8772"/>
    <s v="10/10/2024"/>
    <s v="C479"/>
    <x v="1"/>
    <n v="31"/>
    <x v="2"/>
    <x v="3"/>
    <x v="0"/>
    <x v="8"/>
    <n v="440.46"/>
    <n v="5"/>
    <x v="7653"/>
    <n v="1761.8400000000001"/>
    <n v="88.091999999999999"/>
    <n v="80"/>
  </r>
  <r>
    <n v="8773"/>
    <s v="04/08/2024"/>
    <s v="C231"/>
    <x v="0"/>
    <n v="40"/>
    <x v="2"/>
    <x v="3"/>
    <x v="2"/>
    <x v="9"/>
    <n v="537.53"/>
    <n v="1"/>
    <x v="7654"/>
    <n v="0"/>
    <n v="537.53"/>
    <n v="0"/>
  </r>
  <r>
    <n v="8774"/>
    <s v="23/04/2024"/>
    <s v="C131"/>
    <x v="0"/>
    <n v="28"/>
    <x v="1"/>
    <x v="3"/>
    <x v="4"/>
    <x v="17"/>
    <n v="20.64"/>
    <n v="2"/>
    <x v="7655"/>
    <n v="20.64"/>
    <n v="10.32"/>
    <n v="50"/>
  </r>
  <r>
    <n v="8775"/>
    <s v="30/06/2024"/>
    <s v="C948"/>
    <x v="1"/>
    <n v="48"/>
    <x v="2"/>
    <x v="0"/>
    <x v="2"/>
    <x v="4"/>
    <n v="834.59"/>
    <n v="2"/>
    <x v="7656"/>
    <n v="834.59"/>
    <n v="417.29500000000002"/>
    <n v="50"/>
  </r>
  <r>
    <n v="8776"/>
    <s v="15/09/2024"/>
    <s v="C489"/>
    <x v="0"/>
    <n v="23"/>
    <x v="1"/>
    <x v="3"/>
    <x v="2"/>
    <x v="3"/>
    <n v="517.63"/>
    <n v="3"/>
    <x v="7657"/>
    <n v="1035.2600000000002"/>
    <n v="172.54333333333332"/>
    <n v="66.666666666666671"/>
  </r>
  <r>
    <n v="8777"/>
    <s v="09/06/2024"/>
    <s v="C134"/>
    <x v="0"/>
    <n v="28"/>
    <x v="1"/>
    <x v="2"/>
    <x v="1"/>
    <x v="11"/>
    <n v="165.64"/>
    <n v="5"/>
    <x v="7658"/>
    <n v="662.56000000000006"/>
    <n v="33.128"/>
    <n v="80"/>
  </r>
  <r>
    <n v="8778"/>
    <s v="26/12/2024"/>
    <s v="C564"/>
    <x v="1"/>
    <n v="30"/>
    <x v="2"/>
    <x v="3"/>
    <x v="1"/>
    <x v="2"/>
    <n v="76.62"/>
    <n v="2"/>
    <x v="7659"/>
    <n v="76.62"/>
    <n v="38.31"/>
    <n v="50"/>
  </r>
  <r>
    <n v="8779"/>
    <s v="05/03/2024"/>
    <s v="C953"/>
    <x v="0"/>
    <n v="29"/>
    <x v="1"/>
    <x v="0"/>
    <x v="4"/>
    <x v="17"/>
    <n v="72.569999999999993"/>
    <n v="2"/>
    <x v="7660"/>
    <n v="72.569999999999993"/>
    <n v="36.284999999999997"/>
    <n v="50"/>
  </r>
  <r>
    <n v="8780"/>
    <s v="19/01/2024"/>
    <s v="C409"/>
    <x v="1"/>
    <n v="19"/>
    <x v="3"/>
    <x v="0"/>
    <x v="2"/>
    <x v="9"/>
    <n v="265.07"/>
    <n v="5"/>
    <x v="7661"/>
    <n v="1060.28"/>
    <n v="53.013999999999996"/>
    <n v="80"/>
  </r>
  <r>
    <n v="8781"/>
    <s v="18/10/2024"/>
    <s v="C430"/>
    <x v="1"/>
    <n v="52"/>
    <x v="0"/>
    <x v="1"/>
    <x v="1"/>
    <x v="19"/>
    <n v="504.3"/>
    <n v="3"/>
    <x v="7662"/>
    <n v="1008.6000000000001"/>
    <n v="168.1"/>
    <n v="66.666666666666671"/>
  </r>
  <r>
    <n v="8782"/>
    <s v="08/10/2024"/>
    <s v="C880"/>
    <x v="1"/>
    <n v="53"/>
    <x v="0"/>
    <x v="2"/>
    <x v="0"/>
    <x v="8"/>
    <n v="861.64"/>
    <n v="5"/>
    <x v="7663"/>
    <n v="3446.56"/>
    <n v="172.328"/>
    <n v="80"/>
  </r>
  <r>
    <n v="8783"/>
    <s v="12/07/2024"/>
    <s v="C960"/>
    <x v="1"/>
    <n v="34"/>
    <x v="2"/>
    <x v="3"/>
    <x v="0"/>
    <x v="6"/>
    <n v="903.94"/>
    <n v="1"/>
    <x v="7664"/>
    <n v="0"/>
    <n v="903.94"/>
    <n v="0"/>
  </r>
  <r>
    <n v="8784"/>
    <s v="04/10/2024"/>
    <s v="C991"/>
    <x v="1"/>
    <n v="45"/>
    <x v="2"/>
    <x v="3"/>
    <x v="0"/>
    <x v="10"/>
    <n v="834"/>
    <n v="2"/>
    <x v="7665"/>
    <n v="834"/>
    <n v="417"/>
    <n v="50"/>
  </r>
  <r>
    <n v="8785"/>
    <s v="03/10/2024"/>
    <s v="C340"/>
    <x v="0"/>
    <n v="45"/>
    <x v="2"/>
    <x v="2"/>
    <x v="0"/>
    <x v="8"/>
    <n v="335.28"/>
    <n v="1"/>
    <x v="7666"/>
    <n v="0"/>
    <n v="335.28"/>
    <n v="0"/>
  </r>
  <r>
    <n v="8786"/>
    <s v="11/05/2024"/>
    <s v="C589"/>
    <x v="0"/>
    <n v="39"/>
    <x v="2"/>
    <x v="2"/>
    <x v="2"/>
    <x v="9"/>
    <n v="313.49"/>
    <n v="2"/>
    <x v="7667"/>
    <n v="313.49"/>
    <n v="156.745"/>
    <n v="50"/>
  </r>
  <r>
    <n v="8787"/>
    <s v="25/04/2024"/>
    <s v="C408"/>
    <x v="0"/>
    <n v="55"/>
    <x v="0"/>
    <x v="2"/>
    <x v="0"/>
    <x v="8"/>
    <n v="987.58"/>
    <n v="1"/>
    <x v="7668"/>
    <n v="0"/>
    <n v="987.58"/>
    <n v="0"/>
  </r>
  <r>
    <n v="8788"/>
    <s v="28/03/2024"/>
    <s v="C505"/>
    <x v="0"/>
    <n v="24"/>
    <x v="1"/>
    <x v="2"/>
    <x v="2"/>
    <x v="4"/>
    <n v="684.47"/>
    <n v="2"/>
    <x v="7669"/>
    <n v="684.47"/>
    <n v="342.23500000000001"/>
    <n v="50"/>
  </r>
  <r>
    <n v="8789"/>
    <s v="17/08/2024"/>
    <s v="C289"/>
    <x v="1"/>
    <n v="32"/>
    <x v="2"/>
    <x v="2"/>
    <x v="4"/>
    <x v="17"/>
    <n v="311.89999999999998"/>
    <n v="3"/>
    <x v="7670"/>
    <n v="623.80000000000007"/>
    <n v="103.96666666666665"/>
    <n v="66.666666666666671"/>
  </r>
  <r>
    <n v="8790"/>
    <s v="20/05/2024"/>
    <s v="C129"/>
    <x v="1"/>
    <n v="49"/>
    <x v="2"/>
    <x v="2"/>
    <x v="4"/>
    <x v="18"/>
    <n v="335.79"/>
    <n v="4"/>
    <x v="7671"/>
    <n v="1007.3700000000001"/>
    <n v="83.947500000000005"/>
    <n v="75"/>
  </r>
  <r>
    <n v="8791"/>
    <s v="08/12/2024"/>
    <s v="C181"/>
    <x v="0"/>
    <n v="28"/>
    <x v="1"/>
    <x v="2"/>
    <x v="0"/>
    <x v="8"/>
    <n v="440.3"/>
    <n v="5"/>
    <x v="7672"/>
    <n v="1761.2"/>
    <n v="88.06"/>
    <n v="80"/>
  </r>
  <r>
    <n v="8792"/>
    <s v="21/11/2024"/>
    <s v="C691"/>
    <x v="1"/>
    <n v="41"/>
    <x v="2"/>
    <x v="0"/>
    <x v="0"/>
    <x v="0"/>
    <n v="625.59"/>
    <n v="2"/>
    <x v="7673"/>
    <n v="625.59"/>
    <n v="312.79500000000002"/>
    <n v="50"/>
  </r>
  <r>
    <n v="8793"/>
    <s v="11/09/2024"/>
    <s v="C250"/>
    <x v="0"/>
    <n v="20"/>
    <x v="1"/>
    <x v="1"/>
    <x v="0"/>
    <x v="8"/>
    <n v="899"/>
    <n v="5"/>
    <x v="7674"/>
    <n v="3596"/>
    <n v="179.8"/>
    <n v="80"/>
  </r>
  <r>
    <n v="8794"/>
    <s v="21/02/2024"/>
    <s v="C368"/>
    <x v="0"/>
    <n v="47"/>
    <x v="2"/>
    <x v="3"/>
    <x v="4"/>
    <x v="7"/>
    <n v="206.32"/>
    <n v="2"/>
    <x v="7675"/>
    <n v="206.32"/>
    <n v="103.16"/>
    <n v="50"/>
  </r>
  <r>
    <n v="8795"/>
    <s v="16/11/2024"/>
    <s v="C305"/>
    <x v="0"/>
    <n v="23"/>
    <x v="1"/>
    <x v="0"/>
    <x v="1"/>
    <x v="19"/>
    <n v="93.56"/>
    <n v="4"/>
    <x v="7676"/>
    <n v="280.68"/>
    <n v="23.39"/>
    <n v="75"/>
  </r>
  <r>
    <n v="8796"/>
    <s v="25/05/2024"/>
    <s v="C199"/>
    <x v="1"/>
    <n v="19"/>
    <x v="3"/>
    <x v="0"/>
    <x v="4"/>
    <x v="18"/>
    <n v="411.69"/>
    <n v="3"/>
    <x v="7677"/>
    <n v="823.37999999999988"/>
    <n v="137.22999999999999"/>
    <n v="66.666666666666657"/>
  </r>
  <r>
    <n v="8797"/>
    <s v="28/10/2024"/>
    <s v="C201"/>
    <x v="1"/>
    <n v="31"/>
    <x v="2"/>
    <x v="3"/>
    <x v="0"/>
    <x v="8"/>
    <n v="253"/>
    <n v="3"/>
    <x v="7678"/>
    <n v="506"/>
    <n v="84.333333333333329"/>
    <n v="66.666666666666657"/>
  </r>
  <r>
    <n v="8798"/>
    <s v="17/08/2024"/>
    <s v="C293"/>
    <x v="1"/>
    <n v="58"/>
    <x v="0"/>
    <x v="0"/>
    <x v="1"/>
    <x v="2"/>
    <n v="580.27"/>
    <n v="5"/>
    <x v="7679"/>
    <n v="2321.08"/>
    <n v="116.054"/>
    <n v="80"/>
  </r>
  <r>
    <n v="8799"/>
    <s v="15/08/2024"/>
    <s v="C207"/>
    <x v="1"/>
    <n v="35"/>
    <x v="2"/>
    <x v="2"/>
    <x v="1"/>
    <x v="11"/>
    <n v="702.22"/>
    <n v="4"/>
    <x v="7680"/>
    <n v="2106.66"/>
    <n v="175.55500000000001"/>
    <n v="74.999999999999986"/>
  </r>
  <r>
    <n v="8800"/>
    <s v="07/04/2024"/>
    <s v="C174"/>
    <x v="0"/>
    <n v="61"/>
    <x v="0"/>
    <x v="0"/>
    <x v="3"/>
    <x v="5"/>
    <n v="317.63"/>
    <n v="5"/>
    <x v="7681"/>
    <n v="1270.52"/>
    <n v="63.525999999999996"/>
    <n v="80"/>
  </r>
  <r>
    <n v="8801"/>
    <s v="21/02/2024"/>
    <s v="C832"/>
    <x v="1"/>
    <n v="48"/>
    <x v="2"/>
    <x v="3"/>
    <x v="2"/>
    <x v="3"/>
    <n v="688.6"/>
    <n v="3"/>
    <x v="7682"/>
    <n v="1377.2000000000003"/>
    <n v="229.53333333333333"/>
    <n v="66.666666666666671"/>
  </r>
  <r>
    <n v="8802"/>
    <s v="10/04/2024"/>
    <s v="C352"/>
    <x v="1"/>
    <n v="30"/>
    <x v="2"/>
    <x v="1"/>
    <x v="0"/>
    <x v="6"/>
    <n v="349.72"/>
    <n v="1"/>
    <x v="7683"/>
    <n v="0"/>
    <n v="349.72"/>
    <n v="0"/>
  </r>
  <r>
    <n v="8803"/>
    <s v="04/09/2024"/>
    <s v="C849"/>
    <x v="1"/>
    <n v="43"/>
    <x v="2"/>
    <x v="3"/>
    <x v="2"/>
    <x v="3"/>
    <n v="638.62"/>
    <n v="5"/>
    <x v="7684"/>
    <n v="2554.48"/>
    <n v="127.724"/>
    <n v="80"/>
  </r>
  <r>
    <n v="8804"/>
    <s v="15/04/2024"/>
    <s v="C624"/>
    <x v="0"/>
    <n v="61"/>
    <x v="0"/>
    <x v="1"/>
    <x v="3"/>
    <x v="14"/>
    <n v="636.73"/>
    <n v="2"/>
    <x v="7685"/>
    <n v="636.73"/>
    <n v="318.36500000000001"/>
    <n v="50"/>
  </r>
  <r>
    <n v="8805"/>
    <s v="15/03/2024"/>
    <s v="C480"/>
    <x v="0"/>
    <n v="29"/>
    <x v="1"/>
    <x v="2"/>
    <x v="2"/>
    <x v="3"/>
    <n v="285.38"/>
    <n v="3"/>
    <x v="7686"/>
    <n v="570.76"/>
    <n v="95.126666666666665"/>
    <n v="66.666666666666657"/>
  </r>
  <r>
    <n v="8806"/>
    <s v="06/09/2024"/>
    <s v="C518"/>
    <x v="1"/>
    <n v="35"/>
    <x v="2"/>
    <x v="0"/>
    <x v="0"/>
    <x v="0"/>
    <n v="639.37"/>
    <n v="2"/>
    <x v="7687"/>
    <n v="639.37"/>
    <n v="319.685"/>
    <n v="50"/>
  </r>
  <r>
    <n v="8807"/>
    <s v="29/07/2024"/>
    <s v="C674"/>
    <x v="1"/>
    <n v="26"/>
    <x v="1"/>
    <x v="3"/>
    <x v="3"/>
    <x v="15"/>
    <n v="387.15"/>
    <n v="4"/>
    <x v="7688"/>
    <n v="1161.4499999999998"/>
    <n v="96.787499999999994"/>
    <n v="74.999999999999986"/>
  </r>
  <r>
    <n v="8808"/>
    <s v="20/07/2024"/>
    <s v="C799"/>
    <x v="1"/>
    <n v="38"/>
    <x v="2"/>
    <x v="3"/>
    <x v="2"/>
    <x v="12"/>
    <n v="343.09"/>
    <n v="3"/>
    <x v="7689"/>
    <n v="686.18000000000006"/>
    <n v="114.36333333333333"/>
    <n v="66.666666666666671"/>
  </r>
  <r>
    <n v="8809"/>
    <s v="17/09/2024"/>
    <s v="C282"/>
    <x v="1"/>
    <n v="57"/>
    <x v="0"/>
    <x v="1"/>
    <x v="4"/>
    <x v="7"/>
    <n v="296.39"/>
    <n v="3"/>
    <x v="7690"/>
    <n v="592.78"/>
    <n v="98.796666666666667"/>
    <n v="66.666666666666657"/>
  </r>
  <r>
    <n v="8810"/>
    <s v="20/03/2024"/>
    <s v="C208"/>
    <x v="0"/>
    <n v="60"/>
    <x v="0"/>
    <x v="0"/>
    <x v="1"/>
    <x v="11"/>
    <n v="352.19"/>
    <n v="5"/>
    <x v="7691"/>
    <n v="1408.76"/>
    <n v="70.438000000000002"/>
    <n v="80"/>
  </r>
  <r>
    <n v="8811"/>
    <s v="17/07/2024"/>
    <s v="C517"/>
    <x v="1"/>
    <n v="41"/>
    <x v="2"/>
    <x v="3"/>
    <x v="3"/>
    <x v="14"/>
    <n v="788.88"/>
    <n v="5"/>
    <x v="7692"/>
    <n v="3155.52"/>
    <n v="157.77600000000001"/>
    <n v="80"/>
  </r>
  <r>
    <n v="8812"/>
    <s v="10/03/2024"/>
    <s v="C206"/>
    <x v="1"/>
    <n v="51"/>
    <x v="0"/>
    <x v="3"/>
    <x v="4"/>
    <x v="7"/>
    <n v="252.73"/>
    <n v="2"/>
    <x v="7693"/>
    <n v="252.73"/>
    <n v="126.36499999999999"/>
    <n v="50"/>
  </r>
  <r>
    <n v="8813"/>
    <s v="13/03/2024"/>
    <s v="C363"/>
    <x v="1"/>
    <n v="25"/>
    <x v="1"/>
    <x v="0"/>
    <x v="0"/>
    <x v="0"/>
    <n v="685.17"/>
    <n v="5"/>
    <x v="7694"/>
    <n v="2740.68"/>
    <n v="137.03399999999999"/>
    <n v="80"/>
  </r>
  <r>
    <n v="8814"/>
    <s v="30/08/2024"/>
    <s v="C892"/>
    <x v="0"/>
    <n v="61"/>
    <x v="0"/>
    <x v="2"/>
    <x v="1"/>
    <x v="1"/>
    <n v="901.61"/>
    <n v="1"/>
    <x v="7695"/>
    <n v="0"/>
    <n v="901.61"/>
    <n v="0"/>
  </r>
  <r>
    <n v="8815"/>
    <s v="08/10/2024"/>
    <s v="C388"/>
    <x v="0"/>
    <n v="50"/>
    <x v="0"/>
    <x v="1"/>
    <x v="3"/>
    <x v="14"/>
    <n v="356.92"/>
    <n v="3"/>
    <x v="7696"/>
    <n v="713.83999999999992"/>
    <n v="118.97333333333334"/>
    <n v="66.666666666666657"/>
  </r>
  <r>
    <n v="8816"/>
    <s v="04/11/2024"/>
    <s v="C624"/>
    <x v="1"/>
    <n v="40"/>
    <x v="2"/>
    <x v="3"/>
    <x v="1"/>
    <x v="1"/>
    <n v="39.22"/>
    <n v="4"/>
    <x v="7697"/>
    <n v="117.66"/>
    <n v="9.8049999999999997"/>
    <n v="75"/>
  </r>
  <r>
    <n v="8817"/>
    <s v="20/09/2024"/>
    <s v="C855"/>
    <x v="1"/>
    <n v="30"/>
    <x v="2"/>
    <x v="0"/>
    <x v="3"/>
    <x v="5"/>
    <n v="34.36"/>
    <n v="3"/>
    <x v="7698"/>
    <n v="68.72"/>
    <n v="11.453333333333333"/>
    <n v="66.666666666666657"/>
  </r>
  <r>
    <n v="8818"/>
    <s v="23/06/2024"/>
    <s v="C725"/>
    <x v="1"/>
    <n v="31"/>
    <x v="2"/>
    <x v="2"/>
    <x v="3"/>
    <x v="15"/>
    <n v="148.11000000000001"/>
    <n v="2"/>
    <x v="7699"/>
    <n v="148.11000000000001"/>
    <n v="74.055000000000007"/>
    <n v="50"/>
  </r>
  <r>
    <n v="8819"/>
    <s v="24/01/2024"/>
    <s v="C947"/>
    <x v="1"/>
    <n v="31"/>
    <x v="2"/>
    <x v="3"/>
    <x v="2"/>
    <x v="12"/>
    <n v="118.94"/>
    <n v="5"/>
    <x v="7700"/>
    <n v="475.76000000000005"/>
    <n v="23.788"/>
    <n v="80"/>
  </r>
  <r>
    <n v="8820"/>
    <s v="20/12/2024"/>
    <s v="C744"/>
    <x v="1"/>
    <n v="33"/>
    <x v="2"/>
    <x v="2"/>
    <x v="1"/>
    <x v="11"/>
    <n v="750.6"/>
    <n v="3"/>
    <x v="7701"/>
    <n v="1501.2000000000003"/>
    <n v="250.20000000000002"/>
    <n v="66.666666666666671"/>
  </r>
  <r>
    <n v="8821"/>
    <s v="20/05/2024"/>
    <s v="C755"/>
    <x v="0"/>
    <n v="55"/>
    <x v="0"/>
    <x v="3"/>
    <x v="1"/>
    <x v="11"/>
    <n v="301.89999999999998"/>
    <n v="5"/>
    <x v="7702"/>
    <n v="1207.5999999999999"/>
    <n v="60.379999999999995"/>
    <n v="80"/>
  </r>
  <r>
    <n v="8822"/>
    <s v="26/03/2024"/>
    <s v="C561"/>
    <x v="0"/>
    <n v="56"/>
    <x v="0"/>
    <x v="3"/>
    <x v="4"/>
    <x v="7"/>
    <n v="655.98"/>
    <n v="2"/>
    <x v="7703"/>
    <n v="655.98"/>
    <n v="327.99"/>
    <n v="50"/>
  </r>
  <r>
    <n v="8823"/>
    <s v="05/08/2024"/>
    <s v="C696"/>
    <x v="0"/>
    <n v="43"/>
    <x v="2"/>
    <x v="2"/>
    <x v="0"/>
    <x v="8"/>
    <n v="52.03"/>
    <n v="5"/>
    <x v="7704"/>
    <n v="208.11999999999998"/>
    <n v="10.406000000000001"/>
    <n v="80"/>
  </r>
  <r>
    <n v="8824"/>
    <s v="21/11/2024"/>
    <s v="C852"/>
    <x v="1"/>
    <n v="43"/>
    <x v="2"/>
    <x v="1"/>
    <x v="4"/>
    <x v="17"/>
    <n v="302.77999999999997"/>
    <n v="4"/>
    <x v="7518"/>
    <n v="908.33999999999992"/>
    <n v="75.694999999999993"/>
    <n v="75"/>
  </r>
  <r>
    <n v="8825"/>
    <s v="15/04/2024"/>
    <s v="C910"/>
    <x v="0"/>
    <n v="18"/>
    <x v="3"/>
    <x v="2"/>
    <x v="2"/>
    <x v="4"/>
    <n v="241.8"/>
    <n v="2"/>
    <x v="7705"/>
    <n v="241.8"/>
    <n v="120.9"/>
    <n v="50"/>
  </r>
  <r>
    <n v="8826"/>
    <s v="05/12/2024"/>
    <s v="C836"/>
    <x v="0"/>
    <n v="49"/>
    <x v="2"/>
    <x v="0"/>
    <x v="3"/>
    <x v="15"/>
    <n v="284.11"/>
    <n v="3"/>
    <x v="7706"/>
    <n v="568.22"/>
    <n v="94.703333333333333"/>
    <n v="66.666666666666657"/>
  </r>
  <r>
    <n v="8827"/>
    <s v="18/04/2024"/>
    <s v="C632"/>
    <x v="0"/>
    <n v="32"/>
    <x v="2"/>
    <x v="3"/>
    <x v="2"/>
    <x v="4"/>
    <n v="198.81"/>
    <n v="3"/>
    <x v="7707"/>
    <n v="397.61999999999995"/>
    <n v="66.27"/>
    <n v="66.666666666666657"/>
  </r>
  <r>
    <n v="8828"/>
    <s v="05/12/2024"/>
    <s v="C431"/>
    <x v="1"/>
    <n v="38"/>
    <x v="2"/>
    <x v="2"/>
    <x v="2"/>
    <x v="9"/>
    <n v="621.74"/>
    <n v="4"/>
    <x v="7708"/>
    <n v="1865.22"/>
    <n v="155.435"/>
    <n v="75"/>
  </r>
  <r>
    <n v="8829"/>
    <s v="19/02/2024"/>
    <s v="C252"/>
    <x v="1"/>
    <n v="35"/>
    <x v="2"/>
    <x v="2"/>
    <x v="4"/>
    <x v="16"/>
    <n v="666.05"/>
    <n v="1"/>
    <x v="7709"/>
    <n v="0"/>
    <n v="666.05"/>
    <n v="0"/>
  </r>
  <r>
    <n v="8830"/>
    <s v="10/10/2024"/>
    <s v="C740"/>
    <x v="0"/>
    <n v="47"/>
    <x v="2"/>
    <x v="3"/>
    <x v="3"/>
    <x v="13"/>
    <n v="156.97999999999999"/>
    <n v="5"/>
    <x v="7710"/>
    <n v="627.91999999999996"/>
    <n v="31.395999999999997"/>
    <n v="80"/>
  </r>
  <r>
    <n v="8831"/>
    <s v="07/03/2024"/>
    <s v="C980"/>
    <x v="1"/>
    <n v="30"/>
    <x v="2"/>
    <x v="3"/>
    <x v="0"/>
    <x v="0"/>
    <n v="743.73"/>
    <n v="3"/>
    <x v="7711"/>
    <n v="1487.46"/>
    <n v="247.91"/>
    <n v="66.666666666666657"/>
  </r>
  <r>
    <n v="8832"/>
    <s v="25/09/2024"/>
    <s v="C302"/>
    <x v="0"/>
    <n v="41"/>
    <x v="2"/>
    <x v="2"/>
    <x v="2"/>
    <x v="12"/>
    <n v="257.55"/>
    <n v="4"/>
    <x v="7712"/>
    <n v="772.65000000000009"/>
    <n v="64.387500000000003"/>
    <n v="75"/>
  </r>
  <r>
    <n v="8833"/>
    <s v="16/03/2024"/>
    <s v="C113"/>
    <x v="0"/>
    <n v="47"/>
    <x v="2"/>
    <x v="1"/>
    <x v="0"/>
    <x v="0"/>
    <n v="290.08999999999997"/>
    <n v="5"/>
    <x v="7713"/>
    <n v="1160.3600000000001"/>
    <n v="58.017999999999994"/>
    <n v="80"/>
  </r>
  <r>
    <n v="8834"/>
    <s v="23/08/2024"/>
    <s v="C841"/>
    <x v="0"/>
    <n v="19"/>
    <x v="3"/>
    <x v="3"/>
    <x v="3"/>
    <x v="5"/>
    <n v="830.52"/>
    <n v="2"/>
    <x v="7714"/>
    <n v="830.52"/>
    <n v="415.26"/>
    <n v="50"/>
  </r>
  <r>
    <n v="8835"/>
    <s v="26/02/2024"/>
    <s v="C832"/>
    <x v="0"/>
    <n v="36"/>
    <x v="2"/>
    <x v="2"/>
    <x v="3"/>
    <x v="13"/>
    <n v="902.15"/>
    <n v="4"/>
    <x v="7715"/>
    <n v="2706.45"/>
    <n v="225.53749999999999"/>
    <n v="75"/>
  </r>
  <r>
    <n v="8836"/>
    <s v="07/02/2024"/>
    <s v="C215"/>
    <x v="1"/>
    <n v="64"/>
    <x v="0"/>
    <x v="0"/>
    <x v="4"/>
    <x v="17"/>
    <n v="826.51"/>
    <n v="2"/>
    <x v="7716"/>
    <n v="826.51"/>
    <n v="413.255"/>
    <n v="50"/>
  </r>
  <r>
    <n v="8837"/>
    <s v="13/11/2024"/>
    <s v="C502"/>
    <x v="1"/>
    <n v="61"/>
    <x v="0"/>
    <x v="1"/>
    <x v="1"/>
    <x v="11"/>
    <n v="156.29"/>
    <n v="2"/>
    <x v="7717"/>
    <n v="156.29"/>
    <n v="78.144999999999996"/>
    <n v="50"/>
  </r>
  <r>
    <n v="8838"/>
    <s v="15/01/2024"/>
    <s v="C851"/>
    <x v="1"/>
    <n v="64"/>
    <x v="0"/>
    <x v="0"/>
    <x v="4"/>
    <x v="7"/>
    <n v="999.27"/>
    <n v="2"/>
    <x v="7718"/>
    <n v="999.27"/>
    <n v="499.63499999999999"/>
    <n v="50"/>
  </r>
  <r>
    <n v="8839"/>
    <s v="27/09/2024"/>
    <s v="C259"/>
    <x v="1"/>
    <n v="42"/>
    <x v="2"/>
    <x v="3"/>
    <x v="0"/>
    <x v="6"/>
    <n v="675.43"/>
    <n v="5"/>
    <x v="7719"/>
    <n v="2701.7200000000003"/>
    <n v="135.08599999999998"/>
    <n v="80"/>
  </r>
  <r>
    <n v="8840"/>
    <s v="14/01/2024"/>
    <s v="C270"/>
    <x v="0"/>
    <n v="31"/>
    <x v="2"/>
    <x v="3"/>
    <x v="4"/>
    <x v="18"/>
    <n v="515.55999999999995"/>
    <n v="1"/>
    <x v="7720"/>
    <n v="0"/>
    <n v="515.55999999999995"/>
    <n v="0"/>
  </r>
  <r>
    <n v="8841"/>
    <s v="03/09/2024"/>
    <s v="C228"/>
    <x v="1"/>
    <n v="23"/>
    <x v="1"/>
    <x v="1"/>
    <x v="3"/>
    <x v="14"/>
    <n v="955.29"/>
    <n v="2"/>
    <x v="7721"/>
    <n v="955.29"/>
    <n v="477.64499999999998"/>
    <n v="50"/>
  </r>
  <r>
    <n v="8842"/>
    <s v="09/07/2024"/>
    <s v="C557"/>
    <x v="0"/>
    <n v="29"/>
    <x v="1"/>
    <x v="3"/>
    <x v="2"/>
    <x v="12"/>
    <n v="819.21"/>
    <n v="3"/>
    <x v="7722"/>
    <n v="1638.42"/>
    <n v="273.07"/>
    <n v="66.666666666666657"/>
  </r>
  <r>
    <n v="8843"/>
    <s v="10/11/2024"/>
    <s v="C536"/>
    <x v="1"/>
    <n v="37"/>
    <x v="2"/>
    <x v="0"/>
    <x v="1"/>
    <x v="2"/>
    <n v="694.83"/>
    <n v="5"/>
    <x v="7723"/>
    <n v="2779.32"/>
    <n v="138.96600000000001"/>
    <n v="80"/>
  </r>
  <r>
    <n v="8844"/>
    <s v="14/11/2024"/>
    <s v="C689"/>
    <x v="1"/>
    <n v="40"/>
    <x v="2"/>
    <x v="2"/>
    <x v="3"/>
    <x v="15"/>
    <n v="840.01"/>
    <n v="5"/>
    <x v="7724"/>
    <n v="3360.04"/>
    <n v="168.00200000000001"/>
    <n v="80"/>
  </r>
  <r>
    <n v="8845"/>
    <s v="02/03/2024"/>
    <s v="C802"/>
    <x v="1"/>
    <n v="47"/>
    <x v="2"/>
    <x v="2"/>
    <x v="2"/>
    <x v="9"/>
    <n v="391.61"/>
    <n v="2"/>
    <x v="7725"/>
    <n v="391.61"/>
    <n v="195.80500000000001"/>
    <n v="50"/>
  </r>
  <r>
    <n v="8846"/>
    <s v="18/04/2024"/>
    <s v="C516"/>
    <x v="0"/>
    <n v="47"/>
    <x v="2"/>
    <x v="0"/>
    <x v="0"/>
    <x v="6"/>
    <n v="687.59"/>
    <n v="3"/>
    <x v="7726"/>
    <n v="1375.1799999999998"/>
    <n v="229.19666666666669"/>
    <n v="66.666666666666657"/>
  </r>
  <r>
    <n v="8847"/>
    <s v="10/03/2024"/>
    <s v="C356"/>
    <x v="0"/>
    <n v="55"/>
    <x v="0"/>
    <x v="0"/>
    <x v="0"/>
    <x v="8"/>
    <n v="198.67"/>
    <n v="4"/>
    <x v="7727"/>
    <n v="596.01"/>
    <n v="49.667499999999997"/>
    <n v="75"/>
  </r>
  <r>
    <n v="8848"/>
    <s v="22/05/2024"/>
    <s v="C340"/>
    <x v="0"/>
    <n v="47"/>
    <x v="2"/>
    <x v="3"/>
    <x v="0"/>
    <x v="6"/>
    <n v="988.12"/>
    <n v="5"/>
    <x v="7728"/>
    <n v="3952.4800000000005"/>
    <n v="197.624"/>
    <n v="80"/>
  </r>
  <r>
    <n v="8849"/>
    <s v="29/06/2024"/>
    <s v="C690"/>
    <x v="0"/>
    <n v="58"/>
    <x v="0"/>
    <x v="3"/>
    <x v="4"/>
    <x v="17"/>
    <n v="593.09"/>
    <n v="2"/>
    <x v="7729"/>
    <n v="593.09"/>
    <n v="296.54500000000002"/>
    <n v="50"/>
  </r>
  <r>
    <n v="8850"/>
    <s v="22/09/2024"/>
    <s v="C612"/>
    <x v="1"/>
    <n v="47"/>
    <x v="2"/>
    <x v="1"/>
    <x v="0"/>
    <x v="8"/>
    <n v="816.09"/>
    <n v="2"/>
    <x v="7730"/>
    <n v="816.09"/>
    <n v="408.04500000000002"/>
    <n v="50"/>
  </r>
  <r>
    <n v="8851"/>
    <s v="16/09/2024"/>
    <s v="C815"/>
    <x v="0"/>
    <n v="53"/>
    <x v="0"/>
    <x v="2"/>
    <x v="0"/>
    <x v="8"/>
    <n v="413.27"/>
    <n v="1"/>
    <x v="7731"/>
    <n v="0"/>
    <n v="413.27"/>
    <n v="0"/>
  </r>
  <r>
    <n v="8852"/>
    <s v="31/07/2024"/>
    <s v="C595"/>
    <x v="0"/>
    <n v="51"/>
    <x v="0"/>
    <x v="1"/>
    <x v="4"/>
    <x v="16"/>
    <n v="761"/>
    <n v="1"/>
    <x v="7732"/>
    <n v="0"/>
    <n v="761"/>
    <n v="0"/>
  </r>
  <r>
    <n v="8853"/>
    <s v="07/10/2024"/>
    <s v="C335"/>
    <x v="1"/>
    <n v="33"/>
    <x v="2"/>
    <x v="0"/>
    <x v="2"/>
    <x v="4"/>
    <n v="393.51"/>
    <n v="4"/>
    <x v="7733"/>
    <n v="1180.53"/>
    <n v="98.377499999999998"/>
    <n v="75"/>
  </r>
  <r>
    <n v="8854"/>
    <s v="28/02/2024"/>
    <s v="C900"/>
    <x v="1"/>
    <n v="41"/>
    <x v="2"/>
    <x v="0"/>
    <x v="3"/>
    <x v="15"/>
    <n v="594.11"/>
    <n v="4"/>
    <x v="7734"/>
    <n v="1782.33"/>
    <n v="148.5275"/>
    <n v="75"/>
  </r>
  <r>
    <n v="8855"/>
    <s v="09/10/2024"/>
    <s v="C444"/>
    <x v="0"/>
    <n v="31"/>
    <x v="2"/>
    <x v="1"/>
    <x v="1"/>
    <x v="11"/>
    <n v="780.35"/>
    <n v="4"/>
    <x v="7735"/>
    <n v="2341.0500000000002"/>
    <n v="195.08750000000001"/>
    <n v="75"/>
  </r>
  <r>
    <n v="8856"/>
    <s v="01/05/2024"/>
    <s v="C690"/>
    <x v="1"/>
    <n v="43"/>
    <x v="2"/>
    <x v="1"/>
    <x v="0"/>
    <x v="10"/>
    <n v="125.31"/>
    <n v="4"/>
    <x v="7736"/>
    <n v="375.93"/>
    <n v="31.327500000000001"/>
    <n v="75"/>
  </r>
  <r>
    <n v="8857"/>
    <s v="13/07/2024"/>
    <s v="C773"/>
    <x v="0"/>
    <n v="25"/>
    <x v="1"/>
    <x v="2"/>
    <x v="0"/>
    <x v="10"/>
    <n v="363.22"/>
    <n v="2"/>
    <x v="7737"/>
    <n v="363.22"/>
    <n v="181.61"/>
    <n v="50"/>
  </r>
  <r>
    <n v="8858"/>
    <s v="28/05/2024"/>
    <s v="C491"/>
    <x v="1"/>
    <n v="31"/>
    <x v="2"/>
    <x v="0"/>
    <x v="0"/>
    <x v="10"/>
    <n v="549.49"/>
    <n v="2"/>
    <x v="7738"/>
    <n v="549.49"/>
    <n v="274.745"/>
    <n v="50"/>
  </r>
  <r>
    <n v="8859"/>
    <s v="10/07/2024"/>
    <s v="C319"/>
    <x v="0"/>
    <n v="48"/>
    <x v="2"/>
    <x v="1"/>
    <x v="4"/>
    <x v="17"/>
    <n v="340.66"/>
    <n v="2"/>
    <x v="7739"/>
    <n v="340.66"/>
    <n v="170.33"/>
    <n v="50"/>
  </r>
  <r>
    <n v="8860"/>
    <s v="03/11/2024"/>
    <s v="C393"/>
    <x v="0"/>
    <n v="19"/>
    <x v="3"/>
    <x v="2"/>
    <x v="4"/>
    <x v="17"/>
    <n v="316.08"/>
    <n v="3"/>
    <x v="7740"/>
    <n v="632.16000000000008"/>
    <n v="105.36"/>
    <n v="66.666666666666671"/>
  </r>
  <r>
    <n v="8861"/>
    <s v="26/08/2024"/>
    <s v="C122"/>
    <x v="0"/>
    <n v="21"/>
    <x v="1"/>
    <x v="3"/>
    <x v="4"/>
    <x v="18"/>
    <n v="288.85000000000002"/>
    <n v="4"/>
    <x v="7741"/>
    <n v="866.55000000000007"/>
    <n v="72.212500000000006"/>
    <n v="75"/>
  </r>
  <r>
    <n v="8862"/>
    <s v="16/11/2024"/>
    <s v="C917"/>
    <x v="0"/>
    <n v="18"/>
    <x v="3"/>
    <x v="3"/>
    <x v="1"/>
    <x v="11"/>
    <n v="235.51"/>
    <n v="3"/>
    <x v="7742"/>
    <n v="471.02"/>
    <n v="78.50333333333333"/>
    <n v="66.666666666666657"/>
  </r>
  <r>
    <n v="8863"/>
    <s v="22/10/2024"/>
    <s v="C602"/>
    <x v="0"/>
    <n v="37"/>
    <x v="2"/>
    <x v="2"/>
    <x v="3"/>
    <x v="5"/>
    <n v="850.42"/>
    <n v="5"/>
    <x v="7743"/>
    <n v="3401.6800000000003"/>
    <n v="170.084"/>
    <n v="80"/>
  </r>
  <r>
    <n v="8864"/>
    <s v="20/07/2024"/>
    <s v="C280"/>
    <x v="1"/>
    <n v="31"/>
    <x v="2"/>
    <x v="1"/>
    <x v="0"/>
    <x v="0"/>
    <n v="924.45"/>
    <n v="5"/>
    <x v="7744"/>
    <n v="3697.8"/>
    <n v="184.89000000000001"/>
    <n v="80"/>
  </r>
  <r>
    <n v="8865"/>
    <s v="19/01/2024"/>
    <s v="C989"/>
    <x v="0"/>
    <n v="57"/>
    <x v="0"/>
    <x v="2"/>
    <x v="2"/>
    <x v="4"/>
    <n v="703.17"/>
    <n v="2"/>
    <x v="7745"/>
    <n v="703.17"/>
    <n v="351.58499999999998"/>
    <n v="50"/>
  </r>
  <r>
    <n v="8866"/>
    <s v="20/02/2024"/>
    <s v="C599"/>
    <x v="0"/>
    <n v="42"/>
    <x v="2"/>
    <x v="2"/>
    <x v="0"/>
    <x v="0"/>
    <n v="39.700000000000003"/>
    <n v="5"/>
    <x v="7746"/>
    <n v="158.80000000000001"/>
    <n v="7.94"/>
    <n v="80"/>
  </r>
  <r>
    <n v="8867"/>
    <s v="03/06/2024"/>
    <s v="C877"/>
    <x v="0"/>
    <n v="42"/>
    <x v="2"/>
    <x v="1"/>
    <x v="0"/>
    <x v="0"/>
    <n v="788.37"/>
    <n v="2"/>
    <x v="7747"/>
    <n v="788.37"/>
    <n v="394.185"/>
    <n v="50"/>
  </r>
  <r>
    <n v="8868"/>
    <s v="16/10/2024"/>
    <s v="C127"/>
    <x v="0"/>
    <n v="20"/>
    <x v="1"/>
    <x v="3"/>
    <x v="0"/>
    <x v="10"/>
    <n v="536.62"/>
    <n v="4"/>
    <x v="7748"/>
    <n v="1609.8600000000001"/>
    <n v="134.155"/>
    <n v="75"/>
  </r>
  <r>
    <n v="8869"/>
    <s v="24/02/2024"/>
    <s v="C809"/>
    <x v="0"/>
    <n v="22"/>
    <x v="1"/>
    <x v="2"/>
    <x v="0"/>
    <x v="0"/>
    <n v="760.53"/>
    <n v="3"/>
    <x v="7749"/>
    <n v="1521.0600000000002"/>
    <n v="253.51"/>
    <n v="66.666666666666671"/>
  </r>
  <r>
    <n v="8870"/>
    <s v="12/03/2024"/>
    <s v="C620"/>
    <x v="1"/>
    <n v="55"/>
    <x v="0"/>
    <x v="3"/>
    <x v="3"/>
    <x v="13"/>
    <n v="442.96"/>
    <n v="2"/>
    <x v="7750"/>
    <n v="442.96"/>
    <n v="221.48"/>
    <n v="50"/>
  </r>
  <r>
    <n v="8871"/>
    <s v="10/07/2024"/>
    <s v="C698"/>
    <x v="1"/>
    <n v="43"/>
    <x v="2"/>
    <x v="2"/>
    <x v="2"/>
    <x v="12"/>
    <n v="50.87"/>
    <n v="1"/>
    <x v="7751"/>
    <n v="0"/>
    <n v="50.87"/>
    <n v="0"/>
  </r>
  <r>
    <n v="8872"/>
    <s v="14/09/2024"/>
    <s v="C472"/>
    <x v="0"/>
    <n v="57"/>
    <x v="0"/>
    <x v="0"/>
    <x v="4"/>
    <x v="18"/>
    <n v="684.93"/>
    <n v="1"/>
    <x v="7752"/>
    <n v="0"/>
    <n v="684.93"/>
    <n v="0"/>
  </r>
  <r>
    <n v="8873"/>
    <s v="30/04/2024"/>
    <s v="C215"/>
    <x v="1"/>
    <n v="55"/>
    <x v="0"/>
    <x v="1"/>
    <x v="2"/>
    <x v="3"/>
    <n v="449.69"/>
    <n v="4"/>
    <x v="7753"/>
    <n v="1349.07"/>
    <n v="112.4225"/>
    <n v="75"/>
  </r>
  <r>
    <n v="8874"/>
    <s v="28/07/2024"/>
    <s v="C570"/>
    <x v="0"/>
    <n v="55"/>
    <x v="0"/>
    <x v="3"/>
    <x v="0"/>
    <x v="6"/>
    <n v="875.3"/>
    <n v="3"/>
    <x v="7754"/>
    <n v="1750.6000000000001"/>
    <n v="291.76666666666665"/>
    <n v="66.666666666666671"/>
  </r>
  <r>
    <n v="8875"/>
    <s v="20/05/2024"/>
    <s v="C307"/>
    <x v="1"/>
    <n v="21"/>
    <x v="1"/>
    <x v="1"/>
    <x v="2"/>
    <x v="12"/>
    <n v="740.76"/>
    <n v="2"/>
    <x v="7755"/>
    <n v="740.76"/>
    <n v="370.38"/>
    <n v="50"/>
  </r>
  <r>
    <n v="8876"/>
    <s v="26/06/2024"/>
    <s v="C448"/>
    <x v="1"/>
    <n v="24"/>
    <x v="1"/>
    <x v="3"/>
    <x v="0"/>
    <x v="10"/>
    <n v="365.97"/>
    <n v="4"/>
    <x v="7756"/>
    <n v="1097.9100000000001"/>
    <n v="91.492500000000007"/>
    <n v="75"/>
  </r>
  <r>
    <n v="8877"/>
    <s v="27/10/2024"/>
    <s v="C931"/>
    <x v="0"/>
    <n v="47"/>
    <x v="2"/>
    <x v="3"/>
    <x v="2"/>
    <x v="12"/>
    <n v="726.84"/>
    <n v="3"/>
    <x v="7757"/>
    <n v="1453.6799999999998"/>
    <n v="242.28"/>
    <n v="66.666666666666657"/>
  </r>
  <r>
    <n v="8878"/>
    <s v="20/11/2024"/>
    <s v="C247"/>
    <x v="1"/>
    <n v="47"/>
    <x v="2"/>
    <x v="1"/>
    <x v="1"/>
    <x v="19"/>
    <n v="500.26"/>
    <n v="1"/>
    <x v="7758"/>
    <n v="0"/>
    <n v="500.26"/>
    <n v="0"/>
  </r>
  <r>
    <n v="8879"/>
    <s v="22/05/2024"/>
    <s v="C631"/>
    <x v="1"/>
    <n v="36"/>
    <x v="2"/>
    <x v="2"/>
    <x v="2"/>
    <x v="3"/>
    <n v="207.45"/>
    <n v="2"/>
    <x v="7759"/>
    <n v="207.45"/>
    <n v="103.72499999999999"/>
    <n v="50"/>
  </r>
  <r>
    <n v="8880"/>
    <s v="08/11/2024"/>
    <s v="C837"/>
    <x v="0"/>
    <n v="56"/>
    <x v="0"/>
    <x v="2"/>
    <x v="4"/>
    <x v="17"/>
    <n v="425.69"/>
    <n v="3"/>
    <x v="7760"/>
    <n v="851.37999999999988"/>
    <n v="141.89666666666668"/>
    <n v="66.666666666666657"/>
  </r>
  <r>
    <n v="8881"/>
    <s v="24/02/2024"/>
    <s v="C628"/>
    <x v="0"/>
    <n v="52"/>
    <x v="0"/>
    <x v="0"/>
    <x v="4"/>
    <x v="17"/>
    <n v="230.34"/>
    <n v="5"/>
    <x v="7761"/>
    <n v="921.36"/>
    <n v="46.067999999999998"/>
    <n v="80"/>
  </r>
  <r>
    <n v="8882"/>
    <s v="11/11/2024"/>
    <s v="C327"/>
    <x v="1"/>
    <n v="57"/>
    <x v="0"/>
    <x v="3"/>
    <x v="2"/>
    <x v="9"/>
    <n v="14.93"/>
    <n v="2"/>
    <x v="7762"/>
    <n v="14.93"/>
    <n v="7.4649999999999999"/>
    <n v="50"/>
  </r>
  <r>
    <n v="8883"/>
    <s v="21/03/2024"/>
    <s v="C766"/>
    <x v="1"/>
    <n v="50"/>
    <x v="0"/>
    <x v="1"/>
    <x v="2"/>
    <x v="4"/>
    <n v="254.33"/>
    <n v="5"/>
    <x v="7763"/>
    <n v="1017.32"/>
    <n v="50.866"/>
    <n v="80"/>
  </r>
  <r>
    <n v="8884"/>
    <s v="30/12/2024"/>
    <s v="C142"/>
    <x v="1"/>
    <n v="50"/>
    <x v="0"/>
    <x v="3"/>
    <x v="3"/>
    <x v="13"/>
    <n v="217.43"/>
    <n v="4"/>
    <x v="7764"/>
    <n v="652.29"/>
    <n v="54.357500000000002"/>
    <n v="74.999999999999986"/>
  </r>
  <r>
    <n v="8885"/>
    <s v="24/07/2024"/>
    <s v="C757"/>
    <x v="0"/>
    <n v="31"/>
    <x v="2"/>
    <x v="2"/>
    <x v="2"/>
    <x v="12"/>
    <n v="14.29"/>
    <n v="3"/>
    <x v="6567"/>
    <n v="28.58"/>
    <n v="4.7633333333333328"/>
    <n v="66.666666666666657"/>
  </r>
  <r>
    <n v="8886"/>
    <s v="30/10/2024"/>
    <s v="C806"/>
    <x v="1"/>
    <n v="55"/>
    <x v="0"/>
    <x v="1"/>
    <x v="4"/>
    <x v="7"/>
    <n v="786.09"/>
    <n v="3"/>
    <x v="7765"/>
    <n v="1572.1799999999998"/>
    <n v="262.03000000000003"/>
    <n v="66.666666666666657"/>
  </r>
  <r>
    <n v="8887"/>
    <s v="23/11/2024"/>
    <s v="C312"/>
    <x v="1"/>
    <n v="27"/>
    <x v="1"/>
    <x v="1"/>
    <x v="1"/>
    <x v="19"/>
    <n v="86.22"/>
    <n v="3"/>
    <x v="7766"/>
    <n v="172.44000000000003"/>
    <n v="28.74"/>
    <n v="66.666666666666671"/>
  </r>
  <r>
    <n v="8888"/>
    <s v="11/09/2024"/>
    <s v="C335"/>
    <x v="1"/>
    <n v="45"/>
    <x v="2"/>
    <x v="3"/>
    <x v="4"/>
    <x v="18"/>
    <n v="454.57"/>
    <n v="3"/>
    <x v="7767"/>
    <n v="909.1400000000001"/>
    <n v="151.52333333333334"/>
    <n v="66.666666666666671"/>
  </r>
  <r>
    <n v="8889"/>
    <s v="21/10/2024"/>
    <s v="C297"/>
    <x v="0"/>
    <n v="31"/>
    <x v="2"/>
    <x v="0"/>
    <x v="3"/>
    <x v="5"/>
    <n v="423.7"/>
    <n v="2"/>
    <x v="7768"/>
    <n v="423.7"/>
    <n v="211.85"/>
    <n v="50"/>
  </r>
  <r>
    <n v="8890"/>
    <s v="11/03/2024"/>
    <s v="C139"/>
    <x v="0"/>
    <n v="53"/>
    <x v="0"/>
    <x v="2"/>
    <x v="2"/>
    <x v="9"/>
    <n v="189.59"/>
    <n v="5"/>
    <x v="7769"/>
    <n v="758.36"/>
    <n v="37.917999999999999"/>
    <n v="80"/>
  </r>
  <r>
    <n v="8891"/>
    <s v="14/04/2024"/>
    <s v="C268"/>
    <x v="0"/>
    <n v="55"/>
    <x v="0"/>
    <x v="2"/>
    <x v="1"/>
    <x v="2"/>
    <n v="967.2"/>
    <n v="5"/>
    <x v="7770"/>
    <n v="3868.8"/>
    <n v="193.44"/>
    <n v="80"/>
  </r>
  <r>
    <n v="8892"/>
    <s v="22/02/2024"/>
    <s v="C770"/>
    <x v="0"/>
    <n v="33"/>
    <x v="2"/>
    <x v="3"/>
    <x v="4"/>
    <x v="18"/>
    <n v="607.70000000000005"/>
    <n v="4"/>
    <x v="7771"/>
    <n v="1823.1000000000001"/>
    <n v="151.92500000000001"/>
    <n v="75"/>
  </r>
  <r>
    <n v="8893"/>
    <s v="10/11/2024"/>
    <s v="C828"/>
    <x v="1"/>
    <n v="38"/>
    <x v="2"/>
    <x v="3"/>
    <x v="1"/>
    <x v="2"/>
    <n v="815.38"/>
    <n v="4"/>
    <x v="7772"/>
    <n v="2446.14"/>
    <n v="203.845"/>
    <n v="75"/>
  </r>
  <r>
    <n v="8894"/>
    <s v="24/08/2024"/>
    <s v="C628"/>
    <x v="0"/>
    <n v="45"/>
    <x v="2"/>
    <x v="0"/>
    <x v="0"/>
    <x v="0"/>
    <n v="501.18"/>
    <n v="3"/>
    <x v="7773"/>
    <n v="1002.3599999999999"/>
    <n v="167.06"/>
    <n v="66.666666666666657"/>
  </r>
  <r>
    <n v="8895"/>
    <s v="16/11/2024"/>
    <s v="C370"/>
    <x v="1"/>
    <n v="50"/>
    <x v="0"/>
    <x v="2"/>
    <x v="4"/>
    <x v="16"/>
    <n v="725.58"/>
    <n v="1"/>
    <x v="7774"/>
    <n v="0"/>
    <n v="725.58"/>
    <n v="0"/>
  </r>
  <r>
    <n v="8896"/>
    <s v="26/03/2024"/>
    <s v="C135"/>
    <x v="1"/>
    <n v="23"/>
    <x v="1"/>
    <x v="0"/>
    <x v="0"/>
    <x v="8"/>
    <n v="970.08"/>
    <n v="1"/>
    <x v="7775"/>
    <n v="0"/>
    <n v="970.08"/>
    <n v="0"/>
  </r>
  <r>
    <n v="8897"/>
    <s v="11/03/2024"/>
    <s v="C942"/>
    <x v="1"/>
    <n v="58"/>
    <x v="0"/>
    <x v="1"/>
    <x v="1"/>
    <x v="1"/>
    <n v="354.92"/>
    <n v="3"/>
    <x v="7776"/>
    <n v="709.83999999999992"/>
    <n v="118.30666666666667"/>
    <n v="66.666666666666657"/>
  </r>
  <r>
    <n v="8898"/>
    <s v="09/02/2024"/>
    <s v="C552"/>
    <x v="1"/>
    <n v="32"/>
    <x v="2"/>
    <x v="1"/>
    <x v="2"/>
    <x v="4"/>
    <n v="509.22"/>
    <n v="5"/>
    <x v="7777"/>
    <n v="2036.8799999999999"/>
    <n v="101.84400000000001"/>
    <n v="80"/>
  </r>
  <r>
    <n v="8899"/>
    <s v="05/08/2024"/>
    <s v="C551"/>
    <x v="0"/>
    <n v="61"/>
    <x v="0"/>
    <x v="0"/>
    <x v="2"/>
    <x v="4"/>
    <n v="519.39"/>
    <n v="4"/>
    <x v="7778"/>
    <n v="1558.17"/>
    <n v="129.8475"/>
    <n v="75"/>
  </r>
  <r>
    <n v="8900"/>
    <s v="31/10/2024"/>
    <s v="C811"/>
    <x v="0"/>
    <n v="20"/>
    <x v="1"/>
    <x v="0"/>
    <x v="2"/>
    <x v="9"/>
    <n v="992.07"/>
    <n v="2"/>
    <x v="7779"/>
    <n v="992.07"/>
    <n v="496.03500000000003"/>
    <n v="50"/>
  </r>
  <r>
    <n v="8901"/>
    <s v="09/04/2024"/>
    <s v="C865"/>
    <x v="0"/>
    <n v="60"/>
    <x v="0"/>
    <x v="3"/>
    <x v="0"/>
    <x v="6"/>
    <n v="240.77"/>
    <n v="1"/>
    <x v="7780"/>
    <n v="0"/>
    <n v="240.77"/>
    <n v="0"/>
  </r>
  <r>
    <n v="8902"/>
    <s v="13/03/2024"/>
    <s v="C949"/>
    <x v="0"/>
    <n v="64"/>
    <x v="0"/>
    <x v="2"/>
    <x v="2"/>
    <x v="12"/>
    <n v="678.55"/>
    <n v="4"/>
    <x v="7781"/>
    <n v="2035.6499999999999"/>
    <n v="169.63749999999999"/>
    <n v="75"/>
  </r>
  <r>
    <n v="8903"/>
    <s v="08/08/2024"/>
    <s v="C829"/>
    <x v="0"/>
    <n v="52"/>
    <x v="0"/>
    <x v="2"/>
    <x v="3"/>
    <x v="5"/>
    <n v="146.85"/>
    <n v="1"/>
    <x v="7782"/>
    <n v="0"/>
    <n v="146.85"/>
    <n v="0"/>
  </r>
  <r>
    <n v="8904"/>
    <s v="13/12/2024"/>
    <s v="C932"/>
    <x v="1"/>
    <n v="31"/>
    <x v="2"/>
    <x v="2"/>
    <x v="4"/>
    <x v="16"/>
    <n v="927.8"/>
    <n v="5"/>
    <x v="7783"/>
    <n v="3711.2"/>
    <n v="185.56"/>
    <n v="80"/>
  </r>
  <r>
    <n v="8905"/>
    <s v="04/08/2024"/>
    <s v="C120"/>
    <x v="0"/>
    <n v="19"/>
    <x v="3"/>
    <x v="0"/>
    <x v="4"/>
    <x v="7"/>
    <n v="594.48"/>
    <n v="5"/>
    <x v="7784"/>
    <n v="2377.92"/>
    <n v="118.896"/>
    <n v="80"/>
  </r>
  <r>
    <n v="8906"/>
    <s v="03/02/2024"/>
    <s v="C511"/>
    <x v="0"/>
    <n v="46"/>
    <x v="2"/>
    <x v="3"/>
    <x v="1"/>
    <x v="1"/>
    <n v="860.82"/>
    <n v="3"/>
    <x v="7785"/>
    <n v="1721.6399999999999"/>
    <n v="286.94"/>
    <n v="66.666666666666657"/>
  </r>
  <r>
    <n v="8907"/>
    <s v="27/01/2024"/>
    <s v="C880"/>
    <x v="0"/>
    <n v="21"/>
    <x v="1"/>
    <x v="3"/>
    <x v="0"/>
    <x v="10"/>
    <n v="896.29"/>
    <n v="3"/>
    <x v="7786"/>
    <n v="1792.58"/>
    <n v="298.76333333333332"/>
    <n v="66.666666666666657"/>
  </r>
  <r>
    <n v="8908"/>
    <s v="28/07/2024"/>
    <s v="C832"/>
    <x v="0"/>
    <n v="43"/>
    <x v="2"/>
    <x v="3"/>
    <x v="4"/>
    <x v="7"/>
    <n v="561.54"/>
    <n v="1"/>
    <x v="7787"/>
    <n v="0"/>
    <n v="561.54"/>
    <n v="0"/>
  </r>
  <r>
    <n v="8909"/>
    <s v="26/01/2024"/>
    <s v="C857"/>
    <x v="1"/>
    <n v="29"/>
    <x v="1"/>
    <x v="0"/>
    <x v="0"/>
    <x v="10"/>
    <n v="685.19"/>
    <n v="1"/>
    <x v="7788"/>
    <n v="0"/>
    <n v="685.19"/>
    <n v="0"/>
  </r>
  <r>
    <n v="8910"/>
    <s v="18/06/2024"/>
    <s v="C852"/>
    <x v="1"/>
    <n v="19"/>
    <x v="3"/>
    <x v="0"/>
    <x v="1"/>
    <x v="2"/>
    <n v="701.73"/>
    <n v="4"/>
    <x v="7789"/>
    <n v="2105.19"/>
    <n v="175.4325"/>
    <n v="75"/>
  </r>
  <r>
    <n v="8911"/>
    <s v="30/07/2024"/>
    <s v="C864"/>
    <x v="1"/>
    <n v="34"/>
    <x v="2"/>
    <x v="3"/>
    <x v="2"/>
    <x v="12"/>
    <n v="465.88"/>
    <n v="3"/>
    <x v="7790"/>
    <n v="931.7600000000001"/>
    <n v="155.29333333333332"/>
    <n v="66.666666666666671"/>
  </r>
  <r>
    <n v="8912"/>
    <s v="01/05/2024"/>
    <s v="C995"/>
    <x v="1"/>
    <n v="52"/>
    <x v="0"/>
    <x v="0"/>
    <x v="1"/>
    <x v="19"/>
    <n v="440.49"/>
    <n v="5"/>
    <x v="7791"/>
    <n v="1761.9599999999998"/>
    <n v="88.097999999999999"/>
    <n v="80"/>
  </r>
  <r>
    <n v="8913"/>
    <s v="02/11/2024"/>
    <s v="C435"/>
    <x v="1"/>
    <n v="27"/>
    <x v="1"/>
    <x v="1"/>
    <x v="3"/>
    <x v="15"/>
    <n v="194.33"/>
    <n v="4"/>
    <x v="7792"/>
    <n v="582.99"/>
    <n v="48.582500000000003"/>
    <n v="75"/>
  </r>
  <r>
    <n v="8914"/>
    <s v="01/04/2024"/>
    <s v="C297"/>
    <x v="0"/>
    <n v="39"/>
    <x v="2"/>
    <x v="2"/>
    <x v="2"/>
    <x v="12"/>
    <n v="390.08"/>
    <n v="4"/>
    <x v="7793"/>
    <n v="1170.24"/>
    <n v="97.52"/>
    <n v="75"/>
  </r>
  <r>
    <n v="8915"/>
    <s v="06/01/2024"/>
    <s v="C755"/>
    <x v="1"/>
    <n v="58"/>
    <x v="0"/>
    <x v="2"/>
    <x v="2"/>
    <x v="3"/>
    <n v="990.85"/>
    <n v="2"/>
    <x v="7794"/>
    <n v="990.85"/>
    <n v="495.42500000000001"/>
    <n v="50"/>
  </r>
  <r>
    <n v="8916"/>
    <s v="03/11/2024"/>
    <s v="C736"/>
    <x v="1"/>
    <n v="60"/>
    <x v="0"/>
    <x v="2"/>
    <x v="2"/>
    <x v="3"/>
    <n v="277.16000000000003"/>
    <n v="5"/>
    <x v="7795"/>
    <n v="1108.6399999999999"/>
    <n v="55.432000000000002"/>
    <n v="80"/>
  </r>
  <r>
    <n v="8917"/>
    <s v="11/03/2024"/>
    <s v="C323"/>
    <x v="1"/>
    <n v="38"/>
    <x v="2"/>
    <x v="1"/>
    <x v="1"/>
    <x v="11"/>
    <n v="764.82"/>
    <n v="4"/>
    <x v="7796"/>
    <n v="2294.46"/>
    <n v="191.20500000000001"/>
    <n v="75"/>
  </r>
  <r>
    <n v="8918"/>
    <s v="12/04/2024"/>
    <s v="C271"/>
    <x v="0"/>
    <n v="32"/>
    <x v="2"/>
    <x v="3"/>
    <x v="3"/>
    <x v="15"/>
    <n v="68.75"/>
    <n v="2"/>
    <x v="7797"/>
    <n v="68.75"/>
    <n v="34.375"/>
    <n v="50"/>
  </r>
  <r>
    <n v="8919"/>
    <s v="25/02/2024"/>
    <s v="C739"/>
    <x v="0"/>
    <n v="52"/>
    <x v="0"/>
    <x v="2"/>
    <x v="0"/>
    <x v="6"/>
    <n v="472.79"/>
    <n v="3"/>
    <x v="7798"/>
    <n v="945.57999999999993"/>
    <n v="157.59666666666666"/>
    <n v="66.666666666666657"/>
  </r>
  <r>
    <n v="8920"/>
    <s v="31/07/2024"/>
    <s v="C425"/>
    <x v="1"/>
    <n v="38"/>
    <x v="2"/>
    <x v="0"/>
    <x v="1"/>
    <x v="11"/>
    <n v="67.83"/>
    <n v="5"/>
    <x v="7799"/>
    <n v="271.32"/>
    <n v="13.565999999999999"/>
    <n v="80"/>
  </r>
  <r>
    <n v="8921"/>
    <s v="16/07/2024"/>
    <s v="C982"/>
    <x v="0"/>
    <n v="38"/>
    <x v="2"/>
    <x v="1"/>
    <x v="4"/>
    <x v="7"/>
    <n v="481.04"/>
    <n v="3"/>
    <x v="7800"/>
    <n v="962.07999999999993"/>
    <n v="160.34666666666666"/>
    <n v="66.666666666666657"/>
  </r>
  <r>
    <n v="8922"/>
    <s v="14/10/2024"/>
    <s v="C621"/>
    <x v="0"/>
    <n v="38"/>
    <x v="2"/>
    <x v="3"/>
    <x v="4"/>
    <x v="16"/>
    <n v="37.28"/>
    <n v="2"/>
    <x v="7801"/>
    <n v="37.28"/>
    <n v="18.64"/>
    <n v="50"/>
  </r>
  <r>
    <n v="8923"/>
    <s v="21/09/2024"/>
    <s v="C677"/>
    <x v="1"/>
    <n v="61"/>
    <x v="0"/>
    <x v="1"/>
    <x v="1"/>
    <x v="11"/>
    <n v="617.16"/>
    <n v="5"/>
    <x v="7802"/>
    <n v="2468.6400000000003"/>
    <n v="123.43199999999999"/>
    <n v="80"/>
  </r>
  <r>
    <n v="8924"/>
    <s v="22/09/2024"/>
    <s v="C760"/>
    <x v="0"/>
    <n v="49"/>
    <x v="2"/>
    <x v="2"/>
    <x v="0"/>
    <x v="8"/>
    <n v="590.64"/>
    <n v="1"/>
    <x v="7803"/>
    <n v="0"/>
    <n v="590.64"/>
    <n v="0"/>
  </r>
  <r>
    <n v="8925"/>
    <s v="03/04/2024"/>
    <s v="C106"/>
    <x v="0"/>
    <n v="22"/>
    <x v="1"/>
    <x v="3"/>
    <x v="4"/>
    <x v="18"/>
    <n v="799.86"/>
    <n v="1"/>
    <x v="7804"/>
    <n v="0"/>
    <n v="799.86"/>
    <n v="0"/>
  </r>
  <r>
    <n v="8926"/>
    <s v="22/03/2024"/>
    <s v="C359"/>
    <x v="0"/>
    <n v="56"/>
    <x v="0"/>
    <x v="2"/>
    <x v="0"/>
    <x v="10"/>
    <n v="587.45000000000005"/>
    <n v="1"/>
    <x v="7805"/>
    <n v="0"/>
    <n v="587.45000000000005"/>
    <n v="0"/>
  </r>
  <r>
    <n v="8927"/>
    <s v="27/12/2024"/>
    <s v="C532"/>
    <x v="1"/>
    <n v="26"/>
    <x v="1"/>
    <x v="3"/>
    <x v="2"/>
    <x v="12"/>
    <n v="926.74"/>
    <n v="4"/>
    <x v="7806"/>
    <n v="2780.2200000000003"/>
    <n v="231.685"/>
    <n v="75.000000000000014"/>
  </r>
  <r>
    <n v="8928"/>
    <s v="29/02/2024"/>
    <s v="C120"/>
    <x v="1"/>
    <n v="35"/>
    <x v="2"/>
    <x v="2"/>
    <x v="1"/>
    <x v="1"/>
    <n v="785.27"/>
    <n v="1"/>
    <x v="7807"/>
    <n v="0"/>
    <n v="785.27"/>
    <n v="0"/>
  </r>
  <r>
    <n v="8929"/>
    <s v="23/06/2024"/>
    <s v="C176"/>
    <x v="1"/>
    <n v="38"/>
    <x v="2"/>
    <x v="3"/>
    <x v="2"/>
    <x v="4"/>
    <n v="141.33000000000001"/>
    <n v="4"/>
    <x v="7808"/>
    <n v="423.99"/>
    <n v="35.332500000000003"/>
    <n v="75"/>
  </r>
  <r>
    <n v="8930"/>
    <s v="03/10/2024"/>
    <s v="C854"/>
    <x v="0"/>
    <n v="25"/>
    <x v="1"/>
    <x v="1"/>
    <x v="4"/>
    <x v="16"/>
    <n v="272.82"/>
    <n v="4"/>
    <x v="7809"/>
    <n v="818.46"/>
    <n v="68.204999999999998"/>
    <n v="75"/>
  </r>
  <r>
    <n v="8931"/>
    <s v="07/04/2024"/>
    <s v="C161"/>
    <x v="1"/>
    <n v="61"/>
    <x v="0"/>
    <x v="3"/>
    <x v="0"/>
    <x v="0"/>
    <n v="35.97"/>
    <n v="2"/>
    <x v="7810"/>
    <n v="35.97"/>
    <n v="17.984999999999999"/>
    <n v="50"/>
  </r>
  <r>
    <n v="8932"/>
    <s v="23/09/2024"/>
    <s v="C455"/>
    <x v="0"/>
    <n v="51"/>
    <x v="0"/>
    <x v="3"/>
    <x v="2"/>
    <x v="12"/>
    <n v="392.27"/>
    <n v="1"/>
    <x v="7811"/>
    <n v="0"/>
    <n v="392.27"/>
    <n v="0"/>
  </r>
  <r>
    <n v="8933"/>
    <s v="05/12/2024"/>
    <s v="C970"/>
    <x v="0"/>
    <n v="27"/>
    <x v="1"/>
    <x v="1"/>
    <x v="4"/>
    <x v="18"/>
    <n v="514.44000000000005"/>
    <n v="5"/>
    <x v="7812"/>
    <n v="2057.7599999999998"/>
    <n v="102.88800000000001"/>
    <n v="80"/>
  </r>
  <r>
    <n v="8934"/>
    <s v="08/07/2024"/>
    <s v="C970"/>
    <x v="0"/>
    <n v="58"/>
    <x v="0"/>
    <x v="3"/>
    <x v="3"/>
    <x v="14"/>
    <n v="946.49"/>
    <n v="4"/>
    <x v="7813"/>
    <n v="2839.4700000000003"/>
    <n v="236.6225"/>
    <n v="75.000000000000014"/>
  </r>
  <r>
    <n v="8935"/>
    <s v="08/11/2024"/>
    <s v="C522"/>
    <x v="1"/>
    <n v="41"/>
    <x v="2"/>
    <x v="1"/>
    <x v="2"/>
    <x v="3"/>
    <n v="527.04"/>
    <n v="2"/>
    <x v="7814"/>
    <n v="527.04"/>
    <n v="263.52"/>
    <n v="50"/>
  </r>
  <r>
    <n v="8936"/>
    <s v="18/03/2024"/>
    <s v="C754"/>
    <x v="1"/>
    <n v="57"/>
    <x v="0"/>
    <x v="2"/>
    <x v="3"/>
    <x v="14"/>
    <n v="783.22"/>
    <n v="4"/>
    <x v="7815"/>
    <n v="2349.66"/>
    <n v="195.80500000000001"/>
    <n v="74.999999999999986"/>
  </r>
  <r>
    <n v="8937"/>
    <s v="25/09/2024"/>
    <s v="C408"/>
    <x v="1"/>
    <n v="41"/>
    <x v="2"/>
    <x v="2"/>
    <x v="3"/>
    <x v="15"/>
    <n v="275.33999999999997"/>
    <n v="5"/>
    <x v="7816"/>
    <n v="1101.3600000000001"/>
    <n v="55.067999999999998"/>
    <n v="80"/>
  </r>
  <r>
    <n v="8938"/>
    <s v="24/06/2024"/>
    <s v="C515"/>
    <x v="1"/>
    <n v="49"/>
    <x v="2"/>
    <x v="2"/>
    <x v="4"/>
    <x v="18"/>
    <n v="161.63"/>
    <n v="5"/>
    <x v="7817"/>
    <n v="646.52"/>
    <n v="32.326000000000001"/>
    <n v="80"/>
  </r>
  <r>
    <n v="8939"/>
    <s v="03/03/2024"/>
    <s v="C167"/>
    <x v="0"/>
    <n v="50"/>
    <x v="0"/>
    <x v="3"/>
    <x v="1"/>
    <x v="19"/>
    <n v="812.73"/>
    <n v="1"/>
    <x v="7818"/>
    <n v="0"/>
    <n v="812.73"/>
    <n v="0"/>
  </r>
  <r>
    <n v="8940"/>
    <s v="09/01/2024"/>
    <s v="C489"/>
    <x v="1"/>
    <n v="55"/>
    <x v="0"/>
    <x v="0"/>
    <x v="0"/>
    <x v="6"/>
    <n v="254.95"/>
    <n v="4"/>
    <x v="7819"/>
    <n v="764.84999999999991"/>
    <n v="63.737499999999997"/>
    <n v="74.999999999999986"/>
  </r>
  <r>
    <n v="8941"/>
    <s v="16/03/2024"/>
    <s v="C454"/>
    <x v="0"/>
    <n v="61"/>
    <x v="0"/>
    <x v="0"/>
    <x v="4"/>
    <x v="16"/>
    <n v="872.62"/>
    <n v="5"/>
    <x v="7820"/>
    <n v="3490.4800000000005"/>
    <n v="174.524"/>
    <n v="80"/>
  </r>
  <r>
    <n v="8942"/>
    <s v="14/04/2024"/>
    <s v="C952"/>
    <x v="1"/>
    <n v="51"/>
    <x v="0"/>
    <x v="2"/>
    <x v="2"/>
    <x v="3"/>
    <n v="178.15"/>
    <n v="3"/>
    <x v="7821"/>
    <n v="356.30000000000007"/>
    <n v="59.383333333333333"/>
    <n v="66.666666666666671"/>
  </r>
  <r>
    <n v="8943"/>
    <s v="01/02/2024"/>
    <s v="C973"/>
    <x v="1"/>
    <n v="28"/>
    <x v="1"/>
    <x v="1"/>
    <x v="0"/>
    <x v="8"/>
    <n v="853.07"/>
    <n v="5"/>
    <x v="7822"/>
    <n v="3412.28"/>
    <n v="170.614"/>
    <n v="80"/>
  </r>
  <r>
    <n v="8944"/>
    <s v="11/02/2024"/>
    <s v="C716"/>
    <x v="1"/>
    <n v="48"/>
    <x v="2"/>
    <x v="3"/>
    <x v="1"/>
    <x v="1"/>
    <n v="775.12"/>
    <n v="5"/>
    <x v="7823"/>
    <n v="3100.48"/>
    <n v="155.024"/>
    <n v="80"/>
  </r>
  <r>
    <n v="8945"/>
    <s v="11/05/2024"/>
    <s v="C191"/>
    <x v="0"/>
    <n v="35"/>
    <x v="2"/>
    <x v="1"/>
    <x v="4"/>
    <x v="18"/>
    <n v="615.11"/>
    <n v="4"/>
    <x v="7824"/>
    <n v="1845.33"/>
    <n v="153.7775"/>
    <n v="75"/>
  </r>
  <r>
    <n v="8946"/>
    <s v="19/10/2024"/>
    <s v="C816"/>
    <x v="0"/>
    <n v="40"/>
    <x v="2"/>
    <x v="3"/>
    <x v="1"/>
    <x v="1"/>
    <n v="851.72"/>
    <n v="5"/>
    <x v="7825"/>
    <n v="3406.88"/>
    <n v="170.34399999999999"/>
    <n v="80"/>
  </r>
  <r>
    <n v="8947"/>
    <s v="18/02/2024"/>
    <s v="C996"/>
    <x v="0"/>
    <n v="39"/>
    <x v="2"/>
    <x v="1"/>
    <x v="2"/>
    <x v="4"/>
    <n v="337.4"/>
    <n v="2"/>
    <x v="7826"/>
    <n v="337.4"/>
    <n v="168.7"/>
    <n v="50"/>
  </r>
  <r>
    <n v="8948"/>
    <s v="26/04/2024"/>
    <s v="C887"/>
    <x v="0"/>
    <n v="60"/>
    <x v="0"/>
    <x v="2"/>
    <x v="4"/>
    <x v="17"/>
    <n v="174.37"/>
    <n v="5"/>
    <x v="7827"/>
    <n v="697.48"/>
    <n v="34.874000000000002"/>
    <n v="80"/>
  </r>
  <r>
    <n v="8949"/>
    <s v="01/01/2024"/>
    <s v="C607"/>
    <x v="0"/>
    <n v="35"/>
    <x v="2"/>
    <x v="0"/>
    <x v="2"/>
    <x v="4"/>
    <n v="165.47"/>
    <n v="3"/>
    <x v="7828"/>
    <n v="330.94000000000005"/>
    <n v="55.156666666666666"/>
    <n v="66.666666666666671"/>
  </r>
  <r>
    <n v="8950"/>
    <s v="31/07/2024"/>
    <s v="C786"/>
    <x v="1"/>
    <n v="57"/>
    <x v="0"/>
    <x v="1"/>
    <x v="0"/>
    <x v="10"/>
    <n v="277.66000000000003"/>
    <n v="5"/>
    <x v="7829"/>
    <n v="1110.6399999999999"/>
    <n v="55.532000000000004"/>
    <n v="80"/>
  </r>
  <r>
    <n v="8951"/>
    <s v="20/10/2024"/>
    <s v="C960"/>
    <x v="0"/>
    <n v="64"/>
    <x v="0"/>
    <x v="2"/>
    <x v="0"/>
    <x v="6"/>
    <n v="451.76"/>
    <n v="1"/>
    <x v="7830"/>
    <n v="0"/>
    <n v="451.76"/>
    <n v="0"/>
  </r>
  <r>
    <n v="8952"/>
    <s v="18/03/2024"/>
    <s v="C402"/>
    <x v="0"/>
    <n v="58"/>
    <x v="0"/>
    <x v="0"/>
    <x v="1"/>
    <x v="1"/>
    <n v="877.26"/>
    <n v="4"/>
    <x v="1949"/>
    <n v="2631.7799999999997"/>
    <n v="219.315"/>
    <n v="74.999999999999986"/>
  </r>
  <r>
    <n v="8953"/>
    <s v="25/01/2024"/>
    <s v="C796"/>
    <x v="0"/>
    <n v="64"/>
    <x v="0"/>
    <x v="0"/>
    <x v="1"/>
    <x v="2"/>
    <n v="98.64"/>
    <n v="3"/>
    <x v="7831"/>
    <n v="197.28000000000003"/>
    <n v="32.880000000000003"/>
    <n v="66.666666666666671"/>
  </r>
  <r>
    <n v="8954"/>
    <s v="08/08/2024"/>
    <s v="C979"/>
    <x v="0"/>
    <n v="56"/>
    <x v="0"/>
    <x v="0"/>
    <x v="0"/>
    <x v="0"/>
    <n v="916.09"/>
    <n v="2"/>
    <x v="1497"/>
    <n v="916.09"/>
    <n v="458.04500000000002"/>
    <n v="50"/>
  </r>
  <r>
    <n v="8955"/>
    <s v="12/06/2024"/>
    <s v="C688"/>
    <x v="1"/>
    <n v="37"/>
    <x v="2"/>
    <x v="1"/>
    <x v="3"/>
    <x v="13"/>
    <n v="926.24"/>
    <n v="5"/>
    <x v="7832"/>
    <n v="3704.96"/>
    <n v="185.24799999999999"/>
    <n v="80"/>
  </r>
  <r>
    <n v="8956"/>
    <s v="07/06/2024"/>
    <s v="C396"/>
    <x v="0"/>
    <n v="30"/>
    <x v="2"/>
    <x v="1"/>
    <x v="0"/>
    <x v="0"/>
    <n v="729.96"/>
    <n v="5"/>
    <x v="7833"/>
    <n v="2919.84"/>
    <n v="145.99200000000002"/>
    <n v="80"/>
  </r>
  <r>
    <n v="8957"/>
    <s v="17/04/2024"/>
    <s v="C846"/>
    <x v="1"/>
    <n v="62"/>
    <x v="0"/>
    <x v="0"/>
    <x v="4"/>
    <x v="7"/>
    <n v="901.28"/>
    <n v="2"/>
    <x v="7834"/>
    <n v="901.28"/>
    <n v="450.64"/>
    <n v="50"/>
  </r>
  <r>
    <n v="8958"/>
    <s v="29/02/2024"/>
    <s v="C122"/>
    <x v="1"/>
    <n v="18"/>
    <x v="3"/>
    <x v="1"/>
    <x v="2"/>
    <x v="3"/>
    <n v="772.29"/>
    <n v="5"/>
    <x v="7835"/>
    <n v="3089.16"/>
    <n v="154.458"/>
    <n v="80"/>
  </r>
  <r>
    <n v="8959"/>
    <s v="26/07/2024"/>
    <s v="C375"/>
    <x v="1"/>
    <n v="21"/>
    <x v="1"/>
    <x v="2"/>
    <x v="0"/>
    <x v="8"/>
    <n v="533.02"/>
    <n v="1"/>
    <x v="7836"/>
    <n v="0"/>
    <n v="533.02"/>
    <n v="0"/>
  </r>
  <r>
    <n v="8960"/>
    <s v="24/06/2024"/>
    <s v="C824"/>
    <x v="0"/>
    <n v="41"/>
    <x v="2"/>
    <x v="3"/>
    <x v="0"/>
    <x v="8"/>
    <n v="604.74"/>
    <n v="3"/>
    <x v="7837"/>
    <n v="1209.48"/>
    <n v="201.58"/>
    <n v="66.666666666666657"/>
  </r>
  <r>
    <n v="8961"/>
    <s v="11/04/2024"/>
    <s v="C267"/>
    <x v="1"/>
    <n v="53"/>
    <x v="0"/>
    <x v="0"/>
    <x v="2"/>
    <x v="12"/>
    <n v="631.94000000000005"/>
    <n v="5"/>
    <x v="7838"/>
    <n v="2527.7599999999998"/>
    <n v="126.38800000000001"/>
    <n v="80"/>
  </r>
  <r>
    <n v="8962"/>
    <s v="15/10/2024"/>
    <s v="C869"/>
    <x v="0"/>
    <n v="53"/>
    <x v="0"/>
    <x v="3"/>
    <x v="2"/>
    <x v="12"/>
    <n v="135.62"/>
    <n v="2"/>
    <x v="7839"/>
    <n v="135.62"/>
    <n v="67.81"/>
    <n v="50"/>
  </r>
  <r>
    <n v="8963"/>
    <s v="15/02/2024"/>
    <s v="C515"/>
    <x v="0"/>
    <n v="62"/>
    <x v="0"/>
    <x v="0"/>
    <x v="4"/>
    <x v="7"/>
    <n v="201.12"/>
    <n v="2"/>
    <x v="7840"/>
    <n v="201.12"/>
    <n v="100.56"/>
    <n v="50"/>
  </r>
  <r>
    <n v="8964"/>
    <s v="15/09/2024"/>
    <s v="C471"/>
    <x v="0"/>
    <n v="19"/>
    <x v="3"/>
    <x v="3"/>
    <x v="2"/>
    <x v="4"/>
    <n v="528.14"/>
    <n v="3"/>
    <x v="7841"/>
    <n v="1056.2800000000002"/>
    <n v="176.04666666666665"/>
    <n v="66.666666666666671"/>
  </r>
  <r>
    <n v="8965"/>
    <s v="16/12/2024"/>
    <s v="C433"/>
    <x v="0"/>
    <n v="45"/>
    <x v="2"/>
    <x v="0"/>
    <x v="1"/>
    <x v="2"/>
    <n v="124.08"/>
    <n v="1"/>
    <x v="7842"/>
    <n v="0"/>
    <n v="124.08"/>
    <n v="0"/>
  </r>
  <r>
    <n v="8966"/>
    <s v="18/06/2024"/>
    <s v="C640"/>
    <x v="0"/>
    <n v="43"/>
    <x v="2"/>
    <x v="2"/>
    <x v="0"/>
    <x v="6"/>
    <n v="965.33"/>
    <n v="3"/>
    <x v="7843"/>
    <n v="1930.6599999999999"/>
    <n v="321.7766666666667"/>
    <n v="66.666666666666657"/>
  </r>
  <r>
    <n v="8967"/>
    <s v="19/04/2024"/>
    <s v="C479"/>
    <x v="1"/>
    <n v="40"/>
    <x v="2"/>
    <x v="0"/>
    <x v="2"/>
    <x v="9"/>
    <n v="512.05999999999995"/>
    <n v="5"/>
    <x v="7844"/>
    <n v="2048.2400000000002"/>
    <n v="102.41199999999999"/>
    <n v="80"/>
  </r>
  <r>
    <n v="8968"/>
    <s v="22/12/2024"/>
    <s v="C721"/>
    <x v="1"/>
    <n v="32"/>
    <x v="2"/>
    <x v="2"/>
    <x v="4"/>
    <x v="18"/>
    <n v="386.29"/>
    <n v="1"/>
    <x v="7845"/>
    <n v="0"/>
    <n v="386.29"/>
    <n v="0"/>
  </r>
  <r>
    <n v="8969"/>
    <s v="31/03/2024"/>
    <s v="C659"/>
    <x v="0"/>
    <n v="53"/>
    <x v="0"/>
    <x v="0"/>
    <x v="2"/>
    <x v="9"/>
    <n v="165.96"/>
    <n v="1"/>
    <x v="7846"/>
    <n v="0"/>
    <n v="165.96"/>
    <n v="0"/>
  </r>
  <r>
    <n v="8970"/>
    <s v="21/10/2024"/>
    <s v="C402"/>
    <x v="1"/>
    <n v="44"/>
    <x v="2"/>
    <x v="1"/>
    <x v="0"/>
    <x v="6"/>
    <n v="422.37"/>
    <n v="2"/>
    <x v="7847"/>
    <n v="422.37"/>
    <n v="211.185"/>
    <n v="50"/>
  </r>
  <r>
    <n v="8971"/>
    <s v="30/03/2024"/>
    <s v="C949"/>
    <x v="0"/>
    <n v="23"/>
    <x v="1"/>
    <x v="3"/>
    <x v="3"/>
    <x v="13"/>
    <n v="309.39999999999998"/>
    <n v="1"/>
    <x v="159"/>
    <n v="0"/>
    <n v="309.39999999999998"/>
    <n v="0"/>
  </r>
  <r>
    <n v="8972"/>
    <s v="17/05/2024"/>
    <s v="C279"/>
    <x v="1"/>
    <n v="52"/>
    <x v="0"/>
    <x v="2"/>
    <x v="2"/>
    <x v="12"/>
    <n v="97.05"/>
    <n v="5"/>
    <x v="7848"/>
    <n v="388.2"/>
    <n v="19.41"/>
    <n v="80"/>
  </r>
  <r>
    <n v="8973"/>
    <s v="19/08/2024"/>
    <s v="C833"/>
    <x v="1"/>
    <n v="56"/>
    <x v="0"/>
    <x v="0"/>
    <x v="1"/>
    <x v="11"/>
    <n v="967.34"/>
    <n v="5"/>
    <x v="7849"/>
    <n v="3869.3599999999997"/>
    <n v="193.46800000000002"/>
    <n v="80"/>
  </r>
  <r>
    <n v="8974"/>
    <s v="25/05/2024"/>
    <s v="C418"/>
    <x v="1"/>
    <n v="55"/>
    <x v="0"/>
    <x v="1"/>
    <x v="0"/>
    <x v="8"/>
    <n v="272.33"/>
    <n v="5"/>
    <x v="7850"/>
    <n v="1089.3200000000002"/>
    <n v="54.465999999999994"/>
    <n v="80"/>
  </r>
  <r>
    <n v="8975"/>
    <s v="29/08/2024"/>
    <s v="C478"/>
    <x v="1"/>
    <n v="52"/>
    <x v="0"/>
    <x v="0"/>
    <x v="4"/>
    <x v="16"/>
    <n v="693.57"/>
    <n v="4"/>
    <x v="7851"/>
    <n v="2080.71"/>
    <n v="173.39250000000001"/>
    <n v="75"/>
  </r>
  <r>
    <n v="8976"/>
    <s v="05/01/2024"/>
    <s v="C232"/>
    <x v="1"/>
    <n v="53"/>
    <x v="0"/>
    <x v="3"/>
    <x v="0"/>
    <x v="10"/>
    <n v="100.41"/>
    <n v="1"/>
    <x v="7852"/>
    <n v="0"/>
    <n v="100.41"/>
    <n v="0"/>
  </r>
  <r>
    <n v="8977"/>
    <s v="15/05/2024"/>
    <s v="C435"/>
    <x v="0"/>
    <n v="27"/>
    <x v="1"/>
    <x v="0"/>
    <x v="3"/>
    <x v="15"/>
    <n v="914.04"/>
    <n v="1"/>
    <x v="7853"/>
    <n v="0"/>
    <n v="914.04"/>
    <n v="0"/>
  </r>
  <r>
    <n v="8978"/>
    <s v="11/01/2024"/>
    <s v="C838"/>
    <x v="0"/>
    <n v="47"/>
    <x v="2"/>
    <x v="1"/>
    <x v="4"/>
    <x v="17"/>
    <n v="594.84"/>
    <n v="5"/>
    <x v="7854"/>
    <n v="2379.3599999999997"/>
    <n v="118.968"/>
    <n v="80"/>
  </r>
  <r>
    <n v="8979"/>
    <s v="29/10/2024"/>
    <s v="C532"/>
    <x v="1"/>
    <n v="58"/>
    <x v="0"/>
    <x v="0"/>
    <x v="3"/>
    <x v="5"/>
    <n v="660.3"/>
    <n v="2"/>
    <x v="1575"/>
    <n v="660.3"/>
    <n v="330.15"/>
    <n v="50"/>
  </r>
  <r>
    <n v="8980"/>
    <s v="15/05/2024"/>
    <s v="C271"/>
    <x v="0"/>
    <n v="55"/>
    <x v="0"/>
    <x v="0"/>
    <x v="3"/>
    <x v="14"/>
    <n v="783.97"/>
    <n v="1"/>
    <x v="7855"/>
    <n v="0"/>
    <n v="783.97"/>
    <n v="0"/>
  </r>
  <r>
    <n v="8981"/>
    <s v="20/05/2024"/>
    <s v="C688"/>
    <x v="1"/>
    <n v="46"/>
    <x v="2"/>
    <x v="2"/>
    <x v="1"/>
    <x v="11"/>
    <n v="609.86"/>
    <n v="4"/>
    <x v="7856"/>
    <n v="1829.58"/>
    <n v="152.465"/>
    <n v="75"/>
  </r>
  <r>
    <n v="8982"/>
    <s v="16/06/2024"/>
    <s v="C776"/>
    <x v="0"/>
    <n v="60"/>
    <x v="0"/>
    <x v="2"/>
    <x v="2"/>
    <x v="4"/>
    <n v="80.2"/>
    <n v="1"/>
    <x v="7857"/>
    <n v="0"/>
    <n v="80.2"/>
    <n v="0"/>
  </r>
  <r>
    <n v="8983"/>
    <s v="08/02/2024"/>
    <s v="C306"/>
    <x v="1"/>
    <n v="56"/>
    <x v="0"/>
    <x v="0"/>
    <x v="1"/>
    <x v="11"/>
    <n v="435.29"/>
    <n v="3"/>
    <x v="7858"/>
    <n v="870.57999999999993"/>
    <n v="145.09666666666666"/>
    <n v="66.666666666666657"/>
  </r>
  <r>
    <n v="8984"/>
    <s v="13/07/2024"/>
    <s v="C284"/>
    <x v="1"/>
    <n v="21"/>
    <x v="1"/>
    <x v="0"/>
    <x v="1"/>
    <x v="2"/>
    <n v="269.41000000000003"/>
    <n v="4"/>
    <x v="7859"/>
    <n v="808.23"/>
    <n v="67.352500000000006"/>
    <n v="75"/>
  </r>
  <r>
    <n v="8985"/>
    <s v="12/10/2024"/>
    <s v="C206"/>
    <x v="1"/>
    <n v="22"/>
    <x v="1"/>
    <x v="1"/>
    <x v="1"/>
    <x v="19"/>
    <n v="491.85"/>
    <n v="2"/>
    <x v="7860"/>
    <n v="491.85"/>
    <n v="245.92500000000001"/>
    <n v="50"/>
  </r>
  <r>
    <n v="8986"/>
    <s v="28/09/2024"/>
    <s v="C292"/>
    <x v="0"/>
    <n v="21"/>
    <x v="1"/>
    <x v="0"/>
    <x v="4"/>
    <x v="18"/>
    <n v="410.28"/>
    <n v="4"/>
    <x v="4346"/>
    <n v="1230.8399999999999"/>
    <n v="102.57"/>
    <n v="75"/>
  </r>
  <r>
    <n v="8987"/>
    <s v="06/11/2024"/>
    <s v="C492"/>
    <x v="0"/>
    <n v="53"/>
    <x v="0"/>
    <x v="3"/>
    <x v="2"/>
    <x v="9"/>
    <n v="828.27"/>
    <n v="4"/>
    <x v="7861"/>
    <n v="2484.81"/>
    <n v="207.0675"/>
    <n v="75"/>
  </r>
  <r>
    <n v="8988"/>
    <s v="28/06/2024"/>
    <s v="C732"/>
    <x v="1"/>
    <n v="62"/>
    <x v="0"/>
    <x v="2"/>
    <x v="2"/>
    <x v="3"/>
    <n v="254.58"/>
    <n v="1"/>
    <x v="7862"/>
    <n v="0"/>
    <n v="254.58"/>
    <n v="0"/>
  </r>
  <r>
    <n v="8989"/>
    <s v="02/02/2024"/>
    <s v="C464"/>
    <x v="1"/>
    <n v="33"/>
    <x v="2"/>
    <x v="3"/>
    <x v="4"/>
    <x v="17"/>
    <n v="209.29"/>
    <n v="4"/>
    <x v="7863"/>
    <n v="627.87"/>
    <n v="52.322499999999998"/>
    <n v="75"/>
  </r>
  <r>
    <n v="8990"/>
    <s v="11/02/2024"/>
    <s v="C492"/>
    <x v="0"/>
    <n v="42"/>
    <x v="2"/>
    <x v="0"/>
    <x v="1"/>
    <x v="19"/>
    <n v="958.51"/>
    <n v="5"/>
    <x v="7864"/>
    <n v="3834.04"/>
    <n v="191.702"/>
    <n v="80"/>
  </r>
  <r>
    <n v="8991"/>
    <s v="09/05/2024"/>
    <s v="C807"/>
    <x v="0"/>
    <n v="31"/>
    <x v="2"/>
    <x v="1"/>
    <x v="1"/>
    <x v="11"/>
    <n v="950.02"/>
    <n v="4"/>
    <x v="7865"/>
    <n v="2850.06"/>
    <n v="237.505"/>
    <n v="75"/>
  </r>
  <r>
    <n v="8992"/>
    <s v="08/02/2024"/>
    <s v="C807"/>
    <x v="0"/>
    <n v="28"/>
    <x v="1"/>
    <x v="3"/>
    <x v="3"/>
    <x v="14"/>
    <n v="993.53"/>
    <n v="1"/>
    <x v="7866"/>
    <n v="0"/>
    <n v="993.53"/>
    <n v="0"/>
  </r>
  <r>
    <n v="8993"/>
    <s v="20/01/2024"/>
    <s v="C749"/>
    <x v="0"/>
    <n v="46"/>
    <x v="2"/>
    <x v="0"/>
    <x v="3"/>
    <x v="13"/>
    <n v="572.70000000000005"/>
    <n v="5"/>
    <x v="7867"/>
    <n v="2290.8000000000002"/>
    <n v="114.54"/>
    <n v="80"/>
  </r>
  <r>
    <n v="8994"/>
    <s v="06/05/2024"/>
    <s v="C792"/>
    <x v="0"/>
    <n v="51"/>
    <x v="0"/>
    <x v="2"/>
    <x v="0"/>
    <x v="10"/>
    <n v="122.01"/>
    <n v="2"/>
    <x v="7868"/>
    <n v="122.01"/>
    <n v="61.005000000000003"/>
    <n v="50"/>
  </r>
  <r>
    <n v="8995"/>
    <s v="12/01/2024"/>
    <s v="C725"/>
    <x v="1"/>
    <n v="39"/>
    <x v="2"/>
    <x v="0"/>
    <x v="3"/>
    <x v="13"/>
    <n v="881.37"/>
    <n v="3"/>
    <x v="7869"/>
    <n v="1762.7400000000002"/>
    <n v="293.79000000000002"/>
    <n v="66.666666666666671"/>
  </r>
  <r>
    <n v="8996"/>
    <s v="13/01/2024"/>
    <s v="C279"/>
    <x v="0"/>
    <n v="31"/>
    <x v="2"/>
    <x v="2"/>
    <x v="2"/>
    <x v="4"/>
    <n v="153.66"/>
    <n v="4"/>
    <x v="7870"/>
    <n v="460.98"/>
    <n v="38.414999999999999"/>
    <n v="75"/>
  </r>
  <r>
    <n v="8997"/>
    <s v="21/01/2024"/>
    <s v="C213"/>
    <x v="1"/>
    <n v="41"/>
    <x v="2"/>
    <x v="1"/>
    <x v="4"/>
    <x v="16"/>
    <n v="164.04"/>
    <n v="5"/>
    <x v="7871"/>
    <n v="656.16000000000008"/>
    <n v="32.808"/>
    <n v="80"/>
  </r>
  <r>
    <n v="8998"/>
    <s v="24/01/2024"/>
    <s v="C523"/>
    <x v="1"/>
    <n v="56"/>
    <x v="0"/>
    <x v="2"/>
    <x v="1"/>
    <x v="19"/>
    <n v="201.46"/>
    <n v="5"/>
    <x v="7872"/>
    <n v="805.83999999999992"/>
    <n v="40.292000000000002"/>
    <n v="80"/>
  </r>
  <r>
    <n v="8999"/>
    <s v="15/09/2024"/>
    <s v="C854"/>
    <x v="0"/>
    <n v="43"/>
    <x v="2"/>
    <x v="0"/>
    <x v="0"/>
    <x v="8"/>
    <n v="656.88"/>
    <n v="2"/>
    <x v="7873"/>
    <n v="656.88"/>
    <n v="328.44"/>
    <n v="50"/>
  </r>
  <r>
    <n v="9000"/>
    <s v="07/08/2024"/>
    <s v="C541"/>
    <x v="0"/>
    <n v="60"/>
    <x v="0"/>
    <x v="1"/>
    <x v="3"/>
    <x v="15"/>
    <n v="116.13"/>
    <n v="2"/>
    <x v="7874"/>
    <n v="116.13"/>
    <n v="58.064999999999998"/>
    <n v="50"/>
  </r>
  <r>
    <n v="9001"/>
    <s v="22/02/2024"/>
    <s v="C692"/>
    <x v="1"/>
    <n v="53"/>
    <x v="0"/>
    <x v="2"/>
    <x v="0"/>
    <x v="6"/>
    <n v="780.5"/>
    <n v="3"/>
    <x v="342"/>
    <n v="1561"/>
    <n v="260.16666666666669"/>
    <n v="66.666666666666657"/>
  </r>
  <r>
    <n v="9002"/>
    <s v="12/12/2024"/>
    <s v="C861"/>
    <x v="0"/>
    <n v="56"/>
    <x v="0"/>
    <x v="2"/>
    <x v="4"/>
    <x v="7"/>
    <n v="67.67"/>
    <n v="3"/>
    <x v="7875"/>
    <n v="135.33999999999997"/>
    <n v="22.556666666666668"/>
    <n v="66.666666666666657"/>
  </r>
  <r>
    <n v="9003"/>
    <s v="14/08/2024"/>
    <s v="C586"/>
    <x v="1"/>
    <n v="33"/>
    <x v="2"/>
    <x v="3"/>
    <x v="4"/>
    <x v="17"/>
    <n v="119.34"/>
    <n v="1"/>
    <x v="7876"/>
    <n v="0"/>
    <n v="119.34"/>
    <n v="0"/>
  </r>
  <r>
    <n v="9004"/>
    <s v="03/03/2024"/>
    <s v="C350"/>
    <x v="0"/>
    <n v="55"/>
    <x v="0"/>
    <x v="2"/>
    <x v="0"/>
    <x v="6"/>
    <n v="440.14"/>
    <n v="3"/>
    <x v="7877"/>
    <n v="880.28000000000009"/>
    <n v="146.71333333333334"/>
    <n v="66.666666666666671"/>
  </r>
  <r>
    <n v="9005"/>
    <s v="26/01/2024"/>
    <s v="C676"/>
    <x v="0"/>
    <n v="49"/>
    <x v="2"/>
    <x v="0"/>
    <x v="0"/>
    <x v="8"/>
    <n v="385.38"/>
    <n v="3"/>
    <x v="7878"/>
    <n v="770.7600000000001"/>
    <n v="128.46"/>
    <n v="66.666666666666671"/>
  </r>
  <r>
    <n v="9006"/>
    <s v="10/03/2024"/>
    <s v="C912"/>
    <x v="0"/>
    <n v="23"/>
    <x v="1"/>
    <x v="1"/>
    <x v="0"/>
    <x v="6"/>
    <n v="989.81"/>
    <n v="5"/>
    <x v="7879"/>
    <n v="3959.2400000000002"/>
    <n v="197.96199999999999"/>
    <n v="80"/>
  </r>
  <r>
    <n v="9007"/>
    <s v="25/01/2024"/>
    <s v="C310"/>
    <x v="1"/>
    <n v="51"/>
    <x v="0"/>
    <x v="0"/>
    <x v="1"/>
    <x v="1"/>
    <n v="967.2"/>
    <n v="4"/>
    <x v="7880"/>
    <n v="2901.6000000000004"/>
    <n v="241.8"/>
    <n v="75.000000000000014"/>
  </r>
  <r>
    <n v="9008"/>
    <s v="12/03/2024"/>
    <s v="C910"/>
    <x v="0"/>
    <n v="25"/>
    <x v="1"/>
    <x v="2"/>
    <x v="2"/>
    <x v="12"/>
    <n v="197.78"/>
    <n v="4"/>
    <x v="7881"/>
    <n v="593.34"/>
    <n v="49.445"/>
    <n v="75"/>
  </r>
  <r>
    <n v="9009"/>
    <s v="19/06/2024"/>
    <s v="C776"/>
    <x v="1"/>
    <n v="47"/>
    <x v="2"/>
    <x v="0"/>
    <x v="3"/>
    <x v="5"/>
    <n v="947.2"/>
    <n v="3"/>
    <x v="7882"/>
    <n v="1894.3999999999999"/>
    <n v="315.73333333333335"/>
    <n v="66.666666666666657"/>
  </r>
  <r>
    <n v="9010"/>
    <s v="29/03/2024"/>
    <s v="C652"/>
    <x v="0"/>
    <n v="44"/>
    <x v="2"/>
    <x v="3"/>
    <x v="3"/>
    <x v="5"/>
    <n v="695.34"/>
    <n v="1"/>
    <x v="7883"/>
    <n v="0"/>
    <n v="695.34"/>
    <n v="0"/>
  </r>
  <r>
    <n v="9011"/>
    <s v="15/08/2024"/>
    <s v="C628"/>
    <x v="1"/>
    <n v="24"/>
    <x v="1"/>
    <x v="0"/>
    <x v="3"/>
    <x v="15"/>
    <n v="414.75"/>
    <n v="1"/>
    <x v="7884"/>
    <n v="0"/>
    <n v="414.75"/>
    <n v="0"/>
  </r>
  <r>
    <n v="9012"/>
    <s v="15/06/2024"/>
    <s v="C697"/>
    <x v="0"/>
    <n v="44"/>
    <x v="2"/>
    <x v="1"/>
    <x v="0"/>
    <x v="8"/>
    <n v="742.23"/>
    <n v="4"/>
    <x v="7885"/>
    <n v="2226.69"/>
    <n v="185.5575"/>
    <n v="75"/>
  </r>
  <r>
    <n v="9013"/>
    <s v="06/01/2024"/>
    <s v="C514"/>
    <x v="1"/>
    <n v="42"/>
    <x v="2"/>
    <x v="1"/>
    <x v="0"/>
    <x v="10"/>
    <n v="901.14"/>
    <n v="2"/>
    <x v="7886"/>
    <n v="901.14"/>
    <n v="450.57"/>
    <n v="50"/>
  </r>
  <r>
    <n v="9014"/>
    <s v="12/03/2024"/>
    <s v="C706"/>
    <x v="1"/>
    <n v="63"/>
    <x v="0"/>
    <x v="2"/>
    <x v="0"/>
    <x v="0"/>
    <n v="188.34"/>
    <n v="5"/>
    <x v="7887"/>
    <n v="753.36"/>
    <n v="37.667999999999999"/>
    <n v="80"/>
  </r>
  <r>
    <n v="9015"/>
    <s v="16/04/2024"/>
    <s v="C794"/>
    <x v="1"/>
    <n v="58"/>
    <x v="0"/>
    <x v="1"/>
    <x v="1"/>
    <x v="11"/>
    <n v="204.02"/>
    <n v="3"/>
    <x v="7888"/>
    <n v="408.03999999999996"/>
    <n v="68.006666666666675"/>
    <n v="66.666666666666657"/>
  </r>
  <r>
    <n v="9016"/>
    <s v="12/10/2024"/>
    <s v="C890"/>
    <x v="1"/>
    <n v="32"/>
    <x v="2"/>
    <x v="0"/>
    <x v="1"/>
    <x v="11"/>
    <n v="414.63"/>
    <n v="5"/>
    <x v="7889"/>
    <n v="1658.52"/>
    <n v="82.926000000000002"/>
    <n v="80"/>
  </r>
  <r>
    <n v="9017"/>
    <s v="08/09/2024"/>
    <s v="C402"/>
    <x v="1"/>
    <n v="42"/>
    <x v="2"/>
    <x v="2"/>
    <x v="1"/>
    <x v="1"/>
    <n v="177.52"/>
    <n v="3"/>
    <x v="7890"/>
    <n v="355.03999999999996"/>
    <n v="59.173333333333339"/>
    <n v="66.666666666666657"/>
  </r>
  <r>
    <n v="9018"/>
    <s v="02/10/2024"/>
    <s v="C755"/>
    <x v="1"/>
    <n v="39"/>
    <x v="2"/>
    <x v="0"/>
    <x v="1"/>
    <x v="19"/>
    <n v="366.79"/>
    <n v="3"/>
    <x v="7891"/>
    <n v="733.57999999999993"/>
    <n v="122.26333333333334"/>
    <n v="66.666666666666657"/>
  </r>
  <r>
    <n v="9019"/>
    <s v="02/08/2024"/>
    <s v="C295"/>
    <x v="0"/>
    <n v="35"/>
    <x v="2"/>
    <x v="3"/>
    <x v="4"/>
    <x v="18"/>
    <n v="649.23"/>
    <n v="4"/>
    <x v="7892"/>
    <n v="1947.69"/>
    <n v="162.3075"/>
    <n v="75"/>
  </r>
  <r>
    <n v="9020"/>
    <s v="26/02/2024"/>
    <s v="C159"/>
    <x v="1"/>
    <n v="29"/>
    <x v="1"/>
    <x v="0"/>
    <x v="1"/>
    <x v="2"/>
    <n v="814.69"/>
    <n v="5"/>
    <x v="7893"/>
    <n v="3258.7599999999998"/>
    <n v="162.93800000000002"/>
    <n v="80"/>
  </r>
  <r>
    <n v="9021"/>
    <s v="29/02/2024"/>
    <s v="C252"/>
    <x v="1"/>
    <n v="40"/>
    <x v="2"/>
    <x v="1"/>
    <x v="1"/>
    <x v="1"/>
    <n v="308.92"/>
    <n v="5"/>
    <x v="7894"/>
    <n v="1235.6799999999998"/>
    <n v="61.784000000000006"/>
    <n v="80"/>
  </r>
  <r>
    <n v="9022"/>
    <s v="10/08/2024"/>
    <s v="C196"/>
    <x v="1"/>
    <n v="62"/>
    <x v="0"/>
    <x v="1"/>
    <x v="1"/>
    <x v="19"/>
    <n v="288.91000000000003"/>
    <n v="2"/>
    <x v="7895"/>
    <n v="288.91000000000003"/>
    <n v="144.45500000000001"/>
    <n v="50"/>
  </r>
  <r>
    <n v="9023"/>
    <s v="24/05/2024"/>
    <s v="C833"/>
    <x v="0"/>
    <n v="56"/>
    <x v="0"/>
    <x v="3"/>
    <x v="3"/>
    <x v="13"/>
    <n v="781.95"/>
    <n v="2"/>
    <x v="7896"/>
    <n v="781.95"/>
    <n v="390.97500000000002"/>
    <n v="50"/>
  </r>
  <r>
    <n v="9024"/>
    <s v="02/12/2024"/>
    <s v="C724"/>
    <x v="0"/>
    <n v="42"/>
    <x v="2"/>
    <x v="2"/>
    <x v="3"/>
    <x v="15"/>
    <n v="387.22"/>
    <n v="5"/>
    <x v="7897"/>
    <n v="1548.8799999999999"/>
    <n v="77.444000000000003"/>
    <n v="80"/>
  </r>
  <r>
    <n v="9025"/>
    <s v="08/10/2024"/>
    <s v="C999"/>
    <x v="0"/>
    <n v="27"/>
    <x v="1"/>
    <x v="1"/>
    <x v="3"/>
    <x v="13"/>
    <n v="820.29"/>
    <n v="2"/>
    <x v="7898"/>
    <n v="820.29"/>
    <n v="410.14499999999998"/>
    <n v="50"/>
  </r>
  <r>
    <n v="9026"/>
    <s v="17/10/2024"/>
    <s v="C251"/>
    <x v="1"/>
    <n v="47"/>
    <x v="2"/>
    <x v="1"/>
    <x v="2"/>
    <x v="3"/>
    <n v="993.45"/>
    <n v="2"/>
    <x v="7899"/>
    <n v="993.45"/>
    <n v="496.72500000000002"/>
    <n v="50"/>
  </r>
  <r>
    <n v="9027"/>
    <s v="12/10/2024"/>
    <s v="C314"/>
    <x v="0"/>
    <n v="27"/>
    <x v="1"/>
    <x v="1"/>
    <x v="4"/>
    <x v="16"/>
    <n v="979.87"/>
    <n v="3"/>
    <x v="7900"/>
    <n v="1959.7400000000002"/>
    <n v="326.62333333333333"/>
    <n v="66.666666666666671"/>
  </r>
  <r>
    <n v="9028"/>
    <s v="28/12/2024"/>
    <s v="C769"/>
    <x v="0"/>
    <n v="51"/>
    <x v="0"/>
    <x v="3"/>
    <x v="0"/>
    <x v="10"/>
    <n v="666.06"/>
    <n v="4"/>
    <x v="7901"/>
    <n v="1998.1799999999998"/>
    <n v="166.51499999999999"/>
    <n v="75"/>
  </r>
  <r>
    <n v="9029"/>
    <s v="20/01/2024"/>
    <s v="C783"/>
    <x v="1"/>
    <n v="63"/>
    <x v="0"/>
    <x v="3"/>
    <x v="1"/>
    <x v="19"/>
    <n v="381.46"/>
    <n v="3"/>
    <x v="7902"/>
    <n v="762.92000000000007"/>
    <n v="127.15333333333332"/>
    <n v="66.666666666666657"/>
  </r>
  <r>
    <n v="9030"/>
    <s v="20/02/2024"/>
    <s v="C339"/>
    <x v="1"/>
    <n v="30"/>
    <x v="2"/>
    <x v="1"/>
    <x v="3"/>
    <x v="13"/>
    <n v="74.83"/>
    <n v="2"/>
    <x v="7903"/>
    <n v="74.83"/>
    <n v="37.414999999999999"/>
    <n v="50"/>
  </r>
  <r>
    <n v="9031"/>
    <s v="23/09/2024"/>
    <s v="C200"/>
    <x v="0"/>
    <n v="46"/>
    <x v="2"/>
    <x v="2"/>
    <x v="4"/>
    <x v="7"/>
    <n v="740.66"/>
    <n v="3"/>
    <x v="7904"/>
    <n v="1481.3200000000002"/>
    <n v="246.88666666666666"/>
    <n v="66.666666666666671"/>
  </r>
  <r>
    <n v="9032"/>
    <s v="07/01/2024"/>
    <s v="C634"/>
    <x v="1"/>
    <n v="55"/>
    <x v="0"/>
    <x v="1"/>
    <x v="1"/>
    <x v="19"/>
    <n v="978.19"/>
    <n v="3"/>
    <x v="7905"/>
    <n v="1956.38"/>
    <n v="326.06333333333333"/>
    <n v="66.666666666666657"/>
  </r>
  <r>
    <n v="9033"/>
    <s v="13/10/2024"/>
    <s v="C361"/>
    <x v="1"/>
    <n v="58"/>
    <x v="0"/>
    <x v="0"/>
    <x v="2"/>
    <x v="12"/>
    <n v="77.3"/>
    <n v="1"/>
    <x v="7906"/>
    <n v="0"/>
    <n v="77.3"/>
    <n v="0"/>
  </r>
  <r>
    <n v="9034"/>
    <s v="07/01/2024"/>
    <s v="C485"/>
    <x v="1"/>
    <n v="62"/>
    <x v="0"/>
    <x v="0"/>
    <x v="0"/>
    <x v="10"/>
    <n v="16.11"/>
    <n v="3"/>
    <x v="7907"/>
    <n v="32.22"/>
    <n v="5.37"/>
    <n v="66.666666666666657"/>
  </r>
  <r>
    <n v="9035"/>
    <s v="16/07/2024"/>
    <s v="C341"/>
    <x v="1"/>
    <n v="26"/>
    <x v="1"/>
    <x v="2"/>
    <x v="1"/>
    <x v="11"/>
    <n v="833.46"/>
    <n v="3"/>
    <x v="7908"/>
    <n v="1666.92"/>
    <n v="277.82"/>
    <n v="66.666666666666657"/>
  </r>
  <r>
    <n v="9036"/>
    <s v="07/06/2024"/>
    <s v="C198"/>
    <x v="0"/>
    <n v="30"/>
    <x v="2"/>
    <x v="1"/>
    <x v="0"/>
    <x v="0"/>
    <n v="111.24"/>
    <n v="4"/>
    <x v="7909"/>
    <n v="333.71999999999997"/>
    <n v="27.81"/>
    <n v="75"/>
  </r>
  <r>
    <n v="9037"/>
    <s v="21/02/2024"/>
    <s v="C499"/>
    <x v="1"/>
    <n v="54"/>
    <x v="0"/>
    <x v="2"/>
    <x v="1"/>
    <x v="19"/>
    <n v="90.81"/>
    <n v="5"/>
    <x v="7910"/>
    <n v="363.24"/>
    <n v="18.161999999999999"/>
    <n v="80"/>
  </r>
  <r>
    <n v="9038"/>
    <s v="07/09/2024"/>
    <s v="C837"/>
    <x v="0"/>
    <n v="31"/>
    <x v="2"/>
    <x v="0"/>
    <x v="2"/>
    <x v="3"/>
    <n v="911.23"/>
    <n v="1"/>
    <x v="7911"/>
    <n v="0"/>
    <n v="911.23"/>
    <n v="0"/>
  </r>
  <r>
    <n v="9039"/>
    <s v="21/11/2024"/>
    <s v="C266"/>
    <x v="0"/>
    <n v="54"/>
    <x v="0"/>
    <x v="1"/>
    <x v="4"/>
    <x v="16"/>
    <n v="88.77"/>
    <n v="1"/>
    <x v="7912"/>
    <n v="0"/>
    <n v="88.77"/>
    <n v="0"/>
  </r>
  <r>
    <n v="9040"/>
    <s v="08/02/2024"/>
    <s v="C394"/>
    <x v="0"/>
    <n v="26"/>
    <x v="1"/>
    <x v="1"/>
    <x v="0"/>
    <x v="0"/>
    <n v="122.88"/>
    <n v="1"/>
    <x v="7913"/>
    <n v="0"/>
    <n v="122.88"/>
    <n v="0"/>
  </r>
  <r>
    <n v="9041"/>
    <s v="09/08/2024"/>
    <s v="C274"/>
    <x v="0"/>
    <n v="25"/>
    <x v="1"/>
    <x v="0"/>
    <x v="0"/>
    <x v="6"/>
    <n v="573.88"/>
    <n v="1"/>
    <x v="7914"/>
    <n v="0"/>
    <n v="573.88"/>
    <n v="0"/>
  </r>
  <r>
    <n v="9042"/>
    <s v="21/01/2024"/>
    <s v="C169"/>
    <x v="1"/>
    <n v="56"/>
    <x v="0"/>
    <x v="2"/>
    <x v="4"/>
    <x v="17"/>
    <n v="759.25"/>
    <n v="4"/>
    <x v="7915"/>
    <n v="2277.75"/>
    <n v="189.8125"/>
    <n v="75"/>
  </r>
  <r>
    <n v="9043"/>
    <s v="22/04/2024"/>
    <s v="C202"/>
    <x v="1"/>
    <n v="57"/>
    <x v="0"/>
    <x v="2"/>
    <x v="0"/>
    <x v="8"/>
    <n v="405.58"/>
    <n v="5"/>
    <x v="7916"/>
    <n v="1622.3200000000002"/>
    <n v="81.116"/>
    <n v="80"/>
  </r>
  <r>
    <n v="9044"/>
    <s v="06/03/2024"/>
    <s v="C912"/>
    <x v="1"/>
    <n v="20"/>
    <x v="1"/>
    <x v="3"/>
    <x v="3"/>
    <x v="13"/>
    <n v="426.38"/>
    <n v="4"/>
    <x v="7917"/>
    <n v="1279.1399999999999"/>
    <n v="106.595"/>
    <n v="74.999999999999986"/>
  </r>
  <r>
    <n v="9045"/>
    <s v="04/02/2024"/>
    <s v="C540"/>
    <x v="0"/>
    <n v="64"/>
    <x v="0"/>
    <x v="3"/>
    <x v="4"/>
    <x v="17"/>
    <n v="636.29999999999995"/>
    <n v="1"/>
    <x v="5875"/>
    <n v="0"/>
    <n v="636.29999999999995"/>
    <n v="0"/>
  </r>
  <r>
    <n v="9046"/>
    <s v="27/11/2024"/>
    <s v="C267"/>
    <x v="0"/>
    <n v="57"/>
    <x v="0"/>
    <x v="3"/>
    <x v="2"/>
    <x v="9"/>
    <n v="510.37"/>
    <n v="5"/>
    <x v="7918"/>
    <n v="2041.48"/>
    <n v="102.074"/>
    <n v="80"/>
  </r>
  <r>
    <n v="9047"/>
    <s v="16/01/2024"/>
    <s v="C744"/>
    <x v="0"/>
    <n v="50"/>
    <x v="0"/>
    <x v="2"/>
    <x v="1"/>
    <x v="11"/>
    <n v="28.44"/>
    <n v="4"/>
    <x v="7919"/>
    <n v="85.320000000000007"/>
    <n v="7.11"/>
    <n v="75"/>
  </r>
  <r>
    <n v="9048"/>
    <s v="31/07/2024"/>
    <s v="C297"/>
    <x v="1"/>
    <n v="49"/>
    <x v="2"/>
    <x v="1"/>
    <x v="1"/>
    <x v="1"/>
    <n v="122.45"/>
    <n v="5"/>
    <x v="7920"/>
    <n v="489.8"/>
    <n v="24.490000000000002"/>
    <n v="80"/>
  </r>
  <r>
    <n v="9049"/>
    <s v="10/03/2024"/>
    <s v="C882"/>
    <x v="0"/>
    <n v="24"/>
    <x v="1"/>
    <x v="1"/>
    <x v="4"/>
    <x v="16"/>
    <n v="585.78"/>
    <n v="4"/>
    <x v="7921"/>
    <n v="1757.34"/>
    <n v="146.44499999999999"/>
    <n v="75"/>
  </r>
  <r>
    <n v="9050"/>
    <s v="10/12/2024"/>
    <s v="C693"/>
    <x v="1"/>
    <n v="36"/>
    <x v="2"/>
    <x v="3"/>
    <x v="3"/>
    <x v="13"/>
    <n v="795.73"/>
    <n v="5"/>
    <x v="7922"/>
    <n v="3182.92"/>
    <n v="159.14600000000002"/>
    <n v="80"/>
  </r>
  <r>
    <n v="9051"/>
    <s v="14/04/2024"/>
    <s v="C320"/>
    <x v="1"/>
    <n v="51"/>
    <x v="0"/>
    <x v="2"/>
    <x v="2"/>
    <x v="9"/>
    <n v="765.47"/>
    <n v="4"/>
    <x v="7923"/>
    <n v="2296.41"/>
    <n v="191.36750000000001"/>
    <n v="74.999999999999986"/>
  </r>
  <r>
    <n v="9052"/>
    <s v="25/01/2024"/>
    <s v="C529"/>
    <x v="1"/>
    <n v="31"/>
    <x v="2"/>
    <x v="3"/>
    <x v="1"/>
    <x v="11"/>
    <n v="742.66"/>
    <n v="1"/>
    <x v="7924"/>
    <n v="0"/>
    <n v="742.66"/>
    <n v="0"/>
  </r>
  <r>
    <n v="9053"/>
    <s v="15/07/2024"/>
    <s v="C891"/>
    <x v="1"/>
    <n v="64"/>
    <x v="0"/>
    <x v="2"/>
    <x v="1"/>
    <x v="19"/>
    <n v="773.56"/>
    <n v="1"/>
    <x v="1709"/>
    <n v="0"/>
    <n v="773.56"/>
    <n v="0"/>
  </r>
  <r>
    <n v="9054"/>
    <s v="08/06/2024"/>
    <s v="C682"/>
    <x v="0"/>
    <n v="63"/>
    <x v="0"/>
    <x v="2"/>
    <x v="3"/>
    <x v="13"/>
    <n v="54"/>
    <n v="1"/>
    <x v="7925"/>
    <n v="0"/>
    <n v="54"/>
    <n v="0"/>
  </r>
  <r>
    <n v="9055"/>
    <s v="09/12/2024"/>
    <s v="C866"/>
    <x v="1"/>
    <n v="36"/>
    <x v="2"/>
    <x v="3"/>
    <x v="0"/>
    <x v="8"/>
    <n v="896.15"/>
    <n v="4"/>
    <x v="7926"/>
    <n v="2688.45"/>
    <n v="224.03749999999999"/>
    <n v="75"/>
  </r>
  <r>
    <n v="9056"/>
    <s v="01/02/2024"/>
    <s v="C396"/>
    <x v="0"/>
    <n v="43"/>
    <x v="2"/>
    <x v="1"/>
    <x v="4"/>
    <x v="7"/>
    <n v="890.39"/>
    <n v="5"/>
    <x v="7927"/>
    <n v="3561.56"/>
    <n v="178.078"/>
    <n v="80"/>
  </r>
  <r>
    <n v="9057"/>
    <s v="06/07/2024"/>
    <s v="C128"/>
    <x v="1"/>
    <n v="34"/>
    <x v="2"/>
    <x v="1"/>
    <x v="3"/>
    <x v="5"/>
    <n v="536.6"/>
    <n v="5"/>
    <x v="7928"/>
    <n v="2146.4"/>
    <n v="107.32000000000001"/>
    <n v="80"/>
  </r>
  <r>
    <n v="9058"/>
    <s v="07/12/2024"/>
    <s v="C843"/>
    <x v="0"/>
    <n v="45"/>
    <x v="2"/>
    <x v="2"/>
    <x v="3"/>
    <x v="5"/>
    <n v="256.11"/>
    <n v="2"/>
    <x v="7929"/>
    <n v="256.11"/>
    <n v="128.05500000000001"/>
    <n v="50"/>
  </r>
  <r>
    <n v="9059"/>
    <s v="04/11/2024"/>
    <s v="C470"/>
    <x v="0"/>
    <n v="36"/>
    <x v="2"/>
    <x v="0"/>
    <x v="3"/>
    <x v="13"/>
    <n v="596.26"/>
    <n v="3"/>
    <x v="7930"/>
    <n v="1192.52"/>
    <n v="198.75333333333333"/>
    <n v="66.666666666666657"/>
  </r>
  <r>
    <n v="9060"/>
    <s v="06/06/2024"/>
    <s v="C994"/>
    <x v="1"/>
    <n v="44"/>
    <x v="2"/>
    <x v="0"/>
    <x v="3"/>
    <x v="5"/>
    <n v="562.30999999999995"/>
    <n v="1"/>
    <x v="7931"/>
    <n v="0"/>
    <n v="562.30999999999995"/>
    <n v="0"/>
  </r>
  <r>
    <n v="9061"/>
    <s v="16/08/2024"/>
    <s v="C482"/>
    <x v="1"/>
    <n v="36"/>
    <x v="2"/>
    <x v="0"/>
    <x v="0"/>
    <x v="6"/>
    <n v="230.73"/>
    <n v="1"/>
    <x v="7932"/>
    <n v="0"/>
    <n v="230.73"/>
    <n v="0"/>
  </r>
  <r>
    <n v="9062"/>
    <s v="20/12/2024"/>
    <s v="C482"/>
    <x v="1"/>
    <n v="50"/>
    <x v="0"/>
    <x v="3"/>
    <x v="2"/>
    <x v="12"/>
    <n v="607.1"/>
    <n v="1"/>
    <x v="7933"/>
    <n v="0"/>
    <n v="607.1"/>
    <n v="0"/>
  </r>
  <r>
    <n v="9063"/>
    <s v="14/04/2024"/>
    <s v="C379"/>
    <x v="0"/>
    <n v="24"/>
    <x v="1"/>
    <x v="1"/>
    <x v="3"/>
    <x v="13"/>
    <n v="799.32"/>
    <n v="2"/>
    <x v="7934"/>
    <n v="799.32"/>
    <n v="399.66"/>
    <n v="50"/>
  </r>
  <r>
    <n v="9064"/>
    <s v="12/10/2024"/>
    <s v="C795"/>
    <x v="1"/>
    <n v="46"/>
    <x v="2"/>
    <x v="0"/>
    <x v="3"/>
    <x v="15"/>
    <n v="808.05"/>
    <n v="2"/>
    <x v="7935"/>
    <n v="808.05"/>
    <n v="404.02499999999998"/>
    <n v="50"/>
  </r>
  <r>
    <n v="9065"/>
    <s v="29/04/2024"/>
    <s v="C803"/>
    <x v="1"/>
    <n v="60"/>
    <x v="0"/>
    <x v="0"/>
    <x v="4"/>
    <x v="18"/>
    <n v="69.099999999999994"/>
    <n v="2"/>
    <x v="7936"/>
    <n v="69.099999999999994"/>
    <n v="34.549999999999997"/>
    <n v="50"/>
  </r>
  <r>
    <n v="9066"/>
    <s v="12/05/2024"/>
    <s v="C880"/>
    <x v="0"/>
    <n v="22"/>
    <x v="1"/>
    <x v="0"/>
    <x v="1"/>
    <x v="1"/>
    <n v="205.19"/>
    <n v="1"/>
    <x v="7937"/>
    <n v="0"/>
    <n v="205.19"/>
    <n v="0"/>
  </r>
  <r>
    <n v="9067"/>
    <s v="31/10/2024"/>
    <s v="C140"/>
    <x v="1"/>
    <n v="47"/>
    <x v="2"/>
    <x v="0"/>
    <x v="0"/>
    <x v="0"/>
    <n v="671.54"/>
    <n v="5"/>
    <x v="7938"/>
    <n v="2686.16"/>
    <n v="134.30799999999999"/>
    <n v="80"/>
  </r>
  <r>
    <n v="9068"/>
    <s v="02/04/2024"/>
    <s v="C707"/>
    <x v="0"/>
    <n v="60"/>
    <x v="0"/>
    <x v="3"/>
    <x v="3"/>
    <x v="5"/>
    <n v="861.23"/>
    <n v="1"/>
    <x v="7939"/>
    <n v="0"/>
    <n v="861.23"/>
    <n v="0"/>
  </r>
  <r>
    <n v="9069"/>
    <s v="22/02/2024"/>
    <s v="C259"/>
    <x v="1"/>
    <n v="25"/>
    <x v="1"/>
    <x v="1"/>
    <x v="2"/>
    <x v="4"/>
    <n v="526"/>
    <n v="2"/>
    <x v="7940"/>
    <n v="526"/>
    <n v="263"/>
    <n v="50"/>
  </r>
  <r>
    <n v="9070"/>
    <s v="27/09/2024"/>
    <s v="C778"/>
    <x v="0"/>
    <n v="59"/>
    <x v="0"/>
    <x v="1"/>
    <x v="2"/>
    <x v="3"/>
    <n v="710.45"/>
    <n v="2"/>
    <x v="7941"/>
    <n v="710.45"/>
    <n v="355.22500000000002"/>
    <n v="50"/>
  </r>
  <r>
    <n v="9071"/>
    <s v="13/02/2024"/>
    <s v="C587"/>
    <x v="0"/>
    <n v="29"/>
    <x v="1"/>
    <x v="1"/>
    <x v="2"/>
    <x v="4"/>
    <n v="30.86"/>
    <n v="3"/>
    <x v="7942"/>
    <n v="61.72"/>
    <n v="10.286666666666667"/>
    <n v="66.666666666666657"/>
  </r>
  <r>
    <n v="9072"/>
    <s v="31/05/2024"/>
    <s v="C295"/>
    <x v="1"/>
    <n v="59"/>
    <x v="0"/>
    <x v="0"/>
    <x v="4"/>
    <x v="18"/>
    <n v="612.34"/>
    <n v="4"/>
    <x v="7943"/>
    <n v="1837.02"/>
    <n v="153.08500000000001"/>
    <n v="75"/>
  </r>
  <r>
    <n v="9073"/>
    <s v="27/06/2024"/>
    <s v="C107"/>
    <x v="0"/>
    <n v="30"/>
    <x v="2"/>
    <x v="2"/>
    <x v="2"/>
    <x v="4"/>
    <n v="962.29"/>
    <n v="3"/>
    <x v="7944"/>
    <n v="1924.58"/>
    <n v="320.76333333333332"/>
    <n v="66.666666666666657"/>
  </r>
  <r>
    <n v="9074"/>
    <s v="25/03/2024"/>
    <s v="C750"/>
    <x v="1"/>
    <n v="43"/>
    <x v="2"/>
    <x v="3"/>
    <x v="4"/>
    <x v="18"/>
    <n v="664.4"/>
    <n v="3"/>
    <x v="7945"/>
    <n v="1328.8000000000002"/>
    <n v="221.46666666666667"/>
    <n v="66.666666666666671"/>
  </r>
  <r>
    <n v="9075"/>
    <s v="05/11/2024"/>
    <s v="C225"/>
    <x v="1"/>
    <n v="35"/>
    <x v="2"/>
    <x v="3"/>
    <x v="0"/>
    <x v="6"/>
    <n v="923.05"/>
    <n v="1"/>
    <x v="7946"/>
    <n v="0"/>
    <n v="923.05"/>
    <n v="0"/>
  </r>
  <r>
    <n v="9076"/>
    <s v="30/04/2024"/>
    <s v="C107"/>
    <x v="0"/>
    <n v="59"/>
    <x v="0"/>
    <x v="3"/>
    <x v="2"/>
    <x v="12"/>
    <n v="570.35"/>
    <n v="4"/>
    <x v="7947"/>
    <n v="1711.0500000000002"/>
    <n v="142.58750000000001"/>
    <n v="75"/>
  </r>
  <r>
    <n v="9077"/>
    <s v="27/07/2024"/>
    <s v="C605"/>
    <x v="1"/>
    <n v="37"/>
    <x v="2"/>
    <x v="1"/>
    <x v="1"/>
    <x v="1"/>
    <n v="844.94"/>
    <n v="4"/>
    <x v="7948"/>
    <n v="2534.8200000000002"/>
    <n v="211.23500000000001"/>
    <n v="75"/>
  </r>
  <r>
    <n v="9078"/>
    <s v="09/09/2024"/>
    <s v="C416"/>
    <x v="0"/>
    <n v="33"/>
    <x v="2"/>
    <x v="1"/>
    <x v="3"/>
    <x v="13"/>
    <n v="132.91999999999999"/>
    <n v="1"/>
    <x v="7949"/>
    <n v="0"/>
    <n v="132.91999999999999"/>
    <n v="0"/>
  </r>
  <r>
    <n v="9079"/>
    <s v="26/02/2024"/>
    <s v="C590"/>
    <x v="0"/>
    <n v="54"/>
    <x v="0"/>
    <x v="3"/>
    <x v="0"/>
    <x v="8"/>
    <n v="132.28"/>
    <n v="5"/>
    <x v="7950"/>
    <n v="529.12"/>
    <n v="26.456"/>
    <n v="80"/>
  </r>
  <r>
    <n v="9080"/>
    <s v="24/09/2024"/>
    <s v="C800"/>
    <x v="0"/>
    <n v="20"/>
    <x v="1"/>
    <x v="0"/>
    <x v="1"/>
    <x v="1"/>
    <n v="128.97999999999999"/>
    <n v="1"/>
    <x v="7951"/>
    <n v="0"/>
    <n v="128.97999999999999"/>
    <n v="0"/>
  </r>
  <r>
    <n v="9081"/>
    <s v="23/02/2024"/>
    <s v="C110"/>
    <x v="0"/>
    <n v="44"/>
    <x v="2"/>
    <x v="2"/>
    <x v="0"/>
    <x v="0"/>
    <n v="493.96"/>
    <n v="5"/>
    <x v="7952"/>
    <n v="1975.8400000000001"/>
    <n v="98.792000000000002"/>
    <n v="80"/>
  </r>
  <r>
    <n v="9082"/>
    <s v="17/03/2024"/>
    <s v="C244"/>
    <x v="0"/>
    <n v="32"/>
    <x v="2"/>
    <x v="1"/>
    <x v="2"/>
    <x v="9"/>
    <n v="336.96"/>
    <n v="5"/>
    <x v="7953"/>
    <n v="1347.84"/>
    <n v="67.391999999999996"/>
    <n v="80"/>
  </r>
  <r>
    <n v="9083"/>
    <s v="19/08/2024"/>
    <s v="C693"/>
    <x v="0"/>
    <n v="51"/>
    <x v="0"/>
    <x v="1"/>
    <x v="0"/>
    <x v="8"/>
    <n v="721.99"/>
    <n v="4"/>
    <x v="7954"/>
    <n v="2165.9700000000003"/>
    <n v="180.4975"/>
    <n v="75.000000000000014"/>
  </r>
  <r>
    <n v="9084"/>
    <s v="16/07/2024"/>
    <s v="C824"/>
    <x v="0"/>
    <n v="62"/>
    <x v="0"/>
    <x v="0"/>
    <x v="0"/>
    <x v="6"/>
    <n v="903.6"/>
    <n v="1"/>
    <x v="7955"/>
    <n v="0"/>
    <n v="903.6"/>
    <n v="0"/>
  </r>
  <r>
    <n v="9085"/>
    <s v="18/09/2024"/>
    <s v="C628"/>
    <x v="0"/>
    <n v="39"/>
    <x v="2"/>
    <x v="0"/>
    <x v="0"/>
    <x v="0"/>
    <n v="623.17999999999995"/>
    <n v="1"/>
    <x v="1851"/>
    <n v="0"/>
    <n v="623.17999999999995"/>
    <n v="0"/>
  </r>
  <r>
    <n v="9086"/>
    <s v="15/08/2024"/>
    <s v="C913"/>
    <x v="1"/>
    <n v="57"/>
    <x v="0"/>
    <x v="1"/>
    <x v="4"/>
    <x v="7"/>
    <n v="221.08"/>
    <n v="4"/>
    <x v="7956"/>
    <n v="663.24"/>
    <n v="55.27"/>
    <n v="75"/>
  </r>
  <r>
    <n v="9087"/>
    <s v="02/09/2024"/>
    <s v="C562"/>
    <x v="1"/>
    <n v="40"/>
    <x v="2"/>
    <x v="0"/>
    <x v="1"/>
    <x v="11"/>
    <n v="931.57"/>
    <n v="3"/>
    <x v="7957"/>
    <n v="1863.1399999999999"/>
    <n v="310.52333333333337"/>
    <n v="66.666666666666657"/>
  </r>
  <r>
    <n v="9088"/>
    <s v="21/05/2024"/>
    <s v="C742"/>
    <x v="0"/>
    <n v="21"/>
    <x v="1"/>
    <x v="0"/>
    <x v="2"/>
    <x v="12"/>
    <n v="532.58000000000004"/>
    <n v="1"/>
    <x v="7958"/>
    <n v="0"/>
    <n v="532.58000000000004"/>
    <n v="0"/>
  </r>
  <r>
    <n v="9089"/>
    <s v="19/02/2024"/>
    <s v="C556"/>
    <x v="1"/>
    <n v="58"/>
    <x v="0"/>
    <x v="0"/>
    <x v="3"/>
    <x v="5"/>
    <n v="722.75"/>
    <n v="2"/>
    <x v="7959"/>
    <n v="722.75"/>
    <n v="361.375"/>
    <n v="50"/>
  </r>
  <r>
    <n v="9090"/>
    <s v="13/06/2024"/>
    <s v="C455"/>
    <x v="1"/>
    <n v="40"/>
    <x v="2"/>
    <x v="2"/>
    <x v="2"/>
    <x v="9"/>
    <n v="891.6"/>
    <n v="2"/>
    <x v="7960"/>
    <n v="891.6"/>
    <n v="445.8"/>
    <n v="50"/>
  </r>
  <r>
    <n v="9091"/>
    <s v="13/11/2024"/>
    <s v="C747"/>
    <x v="1"/>
    <n v="64"/>
    <x v="0"/>
    <x v="2"/>
    <x v="2"/>
    <x v="4"/>
    <n v="989.93"/>
    <n v="1"/>
    <x v="7961"/>
    <n v="0"/>
    <n v="989.93"/>
    <n v="0"/>
  </r>
  <r>
    <n v="9092"/>
    <s v="25/02/2024"/>
    <s v="C330"/>
    <x v="1"/>
    <n v="26"/>
    <x v="1"/>
    <x v="2"/>
    <x v="4"/>
    <x v="7"/>
    <n v="511"/>
    <n v="5"/>
    <x v="7962"/>
    <n v="2044"/>
    <n v="102.2"/>
    <n v="80"/>
  </r>
  <r>
    <n v="9093"/>
    <s v="31/05/2024"/>
    <s v="C468"/>
    <x v="1"/>
    <n v="41"/>
    <x v="2"/>
    <x v="0"/>
    <x v="4"/>
    <x v="16"/>
    <n v="809.98"/>
    <n v="4"/>
    <x v="7963"/>
    <n v="2429.94"/>
    <n v="202.495"/>
    <n v="75"/>
  </r>
  <r>
    <n v="9094"/>
    <s v="05/07/2024"/>
    <s v="C521"/>
    <x v="1"/>
    <n v="38"/>
    <x v="2"/>
    <x v="0"/>
    <x v="0"/>
    <x v="8"/>
    <n v="571.20000000000005"/>
    <n v="5"/>
    <x v="7964"/>
    <n v="2284.8000000000002"/>
    <n v="114.24000000000001"/>
    <n v="80"/>
  </r>
  <r>
    <n v="9095"/>
    <s v="03/05/2024"/>
    <s v="C938"/>
    <x v="0"/>
    <n v="58"/>
    <x v="0"/>
    <x v="2"/>
    <x v="2"/>
    <x v="9"/>
    <n v="491.59"/>
    <n v="2"/>
    <x v="7965"/>
    <n v="491.59"/>
    <n v="245.79499999999999"/>
    <n v="50"/>
  </r>
  <r>
    <n v="9096"/>
    <s v="08/10/2024"/>
    <s v="C391"/>
    <x v="1"/>
    <n v="63"/>
    <x v="0"/>
    <x v="2"/>
    <x v="1"/>
    <x v="1"/>
    <n v="542.34"/>
    <n v="2"/>
    <x v="7966"/>
    <n v="542.34"/>
    <n v="271.17"/>
    <n v="50"/>
  </r>
  <r>
    <n v="9097"/>
    <s v="07/08/2024"/>
    <s v="C752"/>
    <x v="1"/>
    <n v="33"/>
    <x v="2"/>
    <x v="3"/>
    <x v="4"/>
    <x v="7"/>
    <n v="489.43"/>
    <n v="4"/>
    <x v="7967"/>
    <n v="1468.29"/>
    <n v="122.3575"/>
    <n v="75"/>
  </r>
  <r>
    <n v="9098"/>
    <s v="25/09/2024"/>
    <s v="C369"/>
    <x v="1"/>
    <n v="42"/>
    <x v="2"/>
    <x v="1"/>
    <x v="4"/>
    <x v="17"/>
    <n v="426.82"/>
    <n v="2"/>
    <x v="7968"/>
    <n v="426.82"/>
    <n v="213.41"/>
    <n v="50"/>
  </r>
  <r>
    <n v="9099"/>
    <s v="28/07/2024"/>
    <s v="C420"/>
    <x v="1"/>
    <n v="43"/>
    <x v="2"/>
    <x v="2"/>
    <x v="1"/>
    <x v="19"/>
    <n v="726.48"/>
    <n v="3"/>
    <x v="7969"/>
    <n v="1452.96"/>
    <n v="242.16"/>
    <n v="66.666666666666657"/>
  </r>
  <r>
    <n v="9100"/>
    <s v="08/06/2024"/>
    <s v="C593"/>
    <x v="0"/>
    <n v="62"/>
    <x v="0"/>
    <x v="3"/>
    <x v="4"/>
    <x v="17"/>
    <n v="257.18"/>
    <n v="2"/>
    <x v="7970"/>
    <n v="257.18"/>
    <n v="128.59"/>
    <n v="50"/>
  </r>
  <r>
    <n v="9101"/>
    <s v="02/12/2024"/>
    <s v="C403"/>
    <x v="0"/>
    <n v="26"/>
    <x v="1"/>
    <x v="3"/>
    <x v="1"/>
    <x v="11"/>
    <n v="620.22"/>
    <n v="5"/>
    <x v="7971"/>
    <n v="2480.88"/>
    <n v="124.04400000000001"/>
    <n v="80"/>
  </r>
  <r>
    <n v="9102"/>
    <s v="21/02/2024"/>
    <s v="C924"/>
    <x v="0"/>
    <n v="32"/>
    <x v="2"/>
    <x v="2"/>
    <x v="3"/>
    <x v="14"/>
    <n v="715.83"/>
    <n v="5"/>
    <x v="7972"/>
    <n v="2863.32"/>
    <n v="143.166"/>
    <n v="80"/>
  </r>
  <r>
    <n v="9103"/>
    <s v="11/08/2024"/>
    <s v="C159"/>
    <x v="0"/>
    <n v="56"/>
    <x v="0"/>
    <x v="3"/>
    <x v="1"/>
    <x v="2"/>
    <n v="893.17"/>
    <n v="3"/>
    <x v="7973"/>
    <n v="1786.3400000000001"/>
    <n v="297.7233333333333"/>
    <n v="66.666666666666657"/>
  </r>
  <r>
    <n v="9104"/>
    <s v="17/07/2024"/>
    <s v="C115"/>
    <x v="1"/>
    <n v="50"/>
    <x v="0"/>
    <x v="2"/>
    <x v="3"/>
    <x v="5"/>
    <n v="338.56"/>
    <n v="5"/>
    <x v="7974"/>
    <n v="1354.24"/>
    <n v="67.712000000000003"/>
    <n v="80"/>
  </r>
  <r>
    <n v="9105"/>
    <s v="10/01/2024"/>
    <s v="C677"/>
    <x v="0"/>
    <n v="18"/>
    <x v="3"/>
    <x v="1"/>
    <x v="0"/>
    <x v="0"/>
    <n v="861.99"/>
    <n v="5"/>
    <x v="7975"/>
    <n v="3447.96"/>
    <n v="172.398"/>
    <n v="80"/>
  </r>
  <r>
    <n v="9106"/>
    <s v="11/01/2024"/>
    <s v="C920"/>
    <x v="0"/>
    <n v="22"/>
    <x v="1"/>
    <x v="1"/>
    <x v="0"/>
    <x v="10"/>
    <n v="945.84"/>
    <n v="5"/>
    <x v="7976"/>
    <n v="3783.3599999999997"/>
    <n v="189.16800000000001"/>
    <n v="80"/>
  </r>
  <r>
    <n v="9107"/>
    <s v="18/02/2024"/>
    <s v="C526"/>
    <x v="0"/>
    <n v="26"/>
    <x v="1"/>
    <x v="1"/>
    <x v="4"/>
    <x v="7"/>
    <n v="652.19000000000005"/>
    <n v="1"/>
    <x v="7977"/>
    <n v="0"/>
    <n v="652.19000000000005"/>
    <n v="0"/>
  </r>
  <r>
    <n v="9108"/>
    <s v="31/08/2024"/>
    <s v="C269"/>
    <x v="0"/>
    <n v="61"/>
    <x v="0"/>
    <x v="2"/>
    <x v="1"/>
    <x v="19"/>
    <n v="773.72"/>
    <n v="3"/>
    <x v="7978"/>
    <n v="1547.4399999999998"/>
    <n v="257.90666666666669"/>
    <n v="66.666666666666657"/>
  </r>
  <r>
    <n v="9109"/>
    <s v="14/04/2024"/>
    <s v="C693"/>
    <x v="1"/>
    <n v="23"/>
    <x v="1"/>
    <x v="3"/>
    <x v="4"/>
    <x v="17"/>
    <n v="411.65"/>
    <n v="3"/>
    <x v="7979"/>
    <n v="823.30000000000007"/>
    <n v="137.21666666666667"/>
    <n v="66.666666666666671"/>
  </r>
  <r>
    <n v="9110"/>
    <s v="30/09/2024"/>
    <s v="C693"/>
    <x v="0"/>
    <n v="45"/>
    <x v="2"/>
    <x v="2"/>
    <x v="1"/>
    <x v="19"/>
    <n v="952.61"/>
    <n v="2"/>
    <x v="7980"/>
    <n v="952.61"/>
    <n v="476.30500000000001"/>
    <n v="50"/>
  </r>
  <r>
    <n v="9111"/>
    <s v="28/11/2024"/>
    <s v="C780"/>
    <x v="1"/>
    <n v="62"/>
    <x v="0"/>
    <x v="1"/>
    <x v="4"/>
    <x v="17"/>
    <n v="674.15"/>
    <n v="3"/>
    <x v="7981"/>
    <n v="1348.3000000000002"/>
    <n v="224.71666666666667"/>
    <n v="66.666666666666671"/>
  </r>
  <r>
    <n v="9112"/>
    <s v="24/04/2024"/>
    <s v="C461"/>
    <x v="0"/>
    <n v="43"/>
    <x v="2"/>
    <x v="3"/>
    <x v="0"/>
    <x v="10"/>
    <n v="317.06"/>
    <n v="4"/>
    <x v="7982"/>
    <n v="951.18000000000006"/>
    <n v="79.265000000000001"/>
    <n v="75"/>
  </r>
  <r>
    <n v="9113"/>
    <s v="10/05/2024"/>
    <s v="C274"/>
    <x v="1"/>
    <n v="45"/>
    <x v="2"/>
    <x v="0"/>
    <x v="0"/>
    <x v="10"/>
    <n v="410.22"/>
    <n v="3"/>
    <x v="7983"/>
    <n v="820.44"/>
    <n v="136.74"/>
    <n v="66.666666666666657"/>
  </r>
  <r>
    <n v="9114"/>
    <s v="24/08/2024"/>
    <s v="C535"/>
    <x v="1"/>
    <n v="57"/>
    <x v="0"/>
    <x v="1"/>
    <x v="4"/>
    <x v="16"/>
    <n v="621.58000000000004"/>
    <n v="4"/>
    <x v="7984"/>
    <n v="1864.7400000000002"/>
    <n v="155.39500000000001"/>
    <n v="75"/>
  </r>
  <r>
    <n v="9115"/>
    <s v="05/11/2024"/>
    <s v="C337"/>
    <x v="0"/>
    <n v="32"/>
    <x v="2"/>
    <x v="2"/>
    <x v="1"/>
    <x v="19"/>
    <n v="241.79"/>
    <n v="5"/>
    <x v="7985"/>
    <n v="967.16000000000008"/>
    <n v="48.357999999999997"/>
    <n v="80"/>
  </r>
  <r>
    <n v="9116"/>
    <s v="08/11/2024"/>
    <s v="C992"/>
    <x v="0"/>
    <n v="23"/>
    <x v="1"/>
    <x v="2"/>
    <x v="2"/>
    <x v="9"/>
    <n v="756.38"/>
    <n v="4"/>
    <x v="7986"/>
    <n v="2269.14"/>
    <n v="189.095"/>
    <n v="75"/>
  </r>
  <r>
    <n v="9117"/>
    <s v="21/10/2024"/>
    <s v="C379"/>
    <x v="0"/>
    <n v="44"/>
    <x v="2"/>
    <x v="2"/>
    <x v="1"/>
    <x v="2"/>
    <n v="232.44"/>
    <n v="1"/>
    <x v="7987"/>
    <n v="0"/>
    <n v="232.44"/>
    <n v="0"/>
  </r>
  <r>
    <n v="9118"/>
    <s v="12/06/2024"/>
    <s v="C437"/>
    <x v="0"/>
    <n v="55"/>
    <x v="0"/>
    <x v="0"/>
    <x v="4"/>
    <x v="7"/>
    <n v="595.87"/>
    <n v="5"/>
    <x v="7988"/>
    <n v="2383.48"/>
    <n v="119.17400000000001"/>
    <n v="80"/>
  </r>
  <r>
    <n v="9119"/>
    <s v="06/05/2024"/>
    <s v="C889"/>
    <x v="1"/>
    <n v="21"/>
    <x v="1"/>
    <x v="3"/>
    <x v="1"/>
    <x v="2"/>
    <n v="700.04"/>
    <n v="4"/>
    <x v="7989"/>
    <n v="2100.12"/>
    <n v="175.01"/>
    <n v="75"/>
  </r>
  <r>
    <n v="9120"/>
    <s v="08/03/2024"/>
    <s v="C864"/>
    <x v="1"/>
    <n v="28"/>
    <x v="1"/>
    <x v="2"/>
    <x v="3"/>
    <x v="14"/>
    <n v="861.15"/>
    <n v="5"/>
    <x v="7990"/>
    <n v="3444.6"/>
    <n v="172.23"/>
    <n v="80"/>
  </r>
  <r>
    <n v="9121"/>
    <s v="22/11/2024"/>
    <s v="C603"/>
    <x v="0"/>
    <n v="38"/>
    <x v="2"/>
    <x v="2"/>
    <x v="1"/>
    <x v="19"/>
    <n v="736.56"/>
    <n v="1"/>
    <x v="7991"/>
    <n v="0"/>
    <n v="736.56"/>
    <n v="0"/>
  </r>
  <r>
    <n v="9122"/>
    <s v="10/09/2024"/>
    <s v="C656"/>
    <x v="0"/>
    <n v="47"/>
    <x v="2"/>
    <x v="2"/>
    <x v="0"/>
    <x v="6"/>
    <n v="800.84"/>
    <n v="5"/>
    <x v="7992"/>
    <n v="3203.3599999999997"/>
    <n v="160.16800000000001"/>
    <n v="80"/>
  </r>
  <r>
    <n v="9123"/>
    <s v="27/03/2024"/>
    <s v="C491"/>
    <x v="1"/>
    <n v="35"/>
    <x v="2"/>
    <x v="1"/>
    <x v="0"/>
    <x v="0"/>
    <n v="913.8"/>
    <n v="5"/>
    <x v="7993"/>
    <n v="3655.2"/>
    <n v="182.76"/>
    <n v="80"/>
  </r>
  <r>
    <n v="9124"/>
    <s v="05/09/2024"/>
    <s v="C273"/>
    <x v="0"/>
    <n v="52"/>
    <x v="0"/>
    <x v="1"/>
    <x v="3"/>
    <x v="14"/>
    <n v="601.79"/>
    <n v="3"/>
    <x v="7994"/>
    <n v="1203.58"/>
    <n v="200.59666666666666"/>
    <n v="66.666666666666657"/>
  </r>
  <r>
    <n v="9125"/>
    <s v="04/12/2024"/>
    <s v="C798"/>
    <x v="1"/>
    <n v="20"/>
    <x v="1"/>
    <x v="0"/>
    <x v="1"/>
    <x v="1"/>
    <n v="847.82"/>
    <n v="2"/>
    <x v="7995"/>
    <n v="847.82"/>
    <n v="423.91"/>
    <n v="50"/>
  </r>
  <r>
    <n v="9126"/>
    <s v="19/11/2024"/>
    <s v="C562"/>
    <x v="0"/>
    <n v="29"/>
    <x v="1"/>
    <x v="3"/>
    <x v="2"/>
    <x v="12"/>
    <n v="239.55"/>
    <n v="4"/>
    <x v="5463"/>
    <n v="718.65000000000009"/>
    <n v="59.887500000000003"/>
    <n v="75.000000000000014"/>
  </r>
  <r>
    <n v="9127"/>
    <s v="15/05/2024"/>
    <s v="C370"/>
    <x v="1"/>
    <n v="44"/>
    <x v="2"/>
    <x v="3"/>
    <x v="1"/>
    <x v="19"/>
    <n v="816.59"/>
    <n v="2"/>
    <x v="7996"/>
    <n v="816.59"/>
    <n v="408.29500000000002"/>
    <n v="50"/>
  </r>
  <r>
    <n v="9128"/>
    <s v="23/09/2024"/>
    <s v="C681"/>
    <x v="1"/>
    <n v="47"/>
    <x v="2"/>
    <x v="2"/>
    <x v="0"/>
    <x v="6"/>
    <n v="229.47"/>
    <n v="1"/>
    <x v="7997"/>
    <n v="0"/>
    <n v="229.47"/>
    <n v="0"/>
  </r>
  <r>
    <n v="9129"/>
    <s v="14/09/2024"/>
    <s v="C766"/>
    <x v="1"/>
    <n v="38"/>
    <x v="2"/>
    <x v="2"/>
    <x v="0"/>
    <x v="6"/>
    <n v="935.28"/>
    <n v="1"/>
    <x v="7998"/>
    <n v="0"/>
    <n v="935.28"/>
    <n v="0"/>
  </r>
  <r>
    <n v="9130"/>
    <s v="05/11/2024"/>
    <s v="C565"/>
    <x v="1"/>
    <n v="55"/>
    <x v="0"/>
    <x v="1"/>
    <x v="4"/>
    <x v="17"/>
    <n v="336.67"/>
    <n v="5"/>
    <x v="7999"/>
    <n v="1346.6799999999998"/>
    <n v="67.334000000000003"/>
    <n v="80"/>
  </r>
  <r>
    <n v="9131"/>
    <s v="12/06/2024"/>
    <s v="C296"/>
    <x v="1"/>
    <n v="38"/>
    <x v="2"/>
    <x v="1"/>
    <x v="0"/>
    <x v="6"/>
    <n v="180.12"/>
    <n v="2"/>
    <x v="1018"/>
    <n v="180.12"/>
    <n v="90.06"/>
    <n v="50"/>
  </r>
  <r>
    <n v="9132"/>
    <s v="04/04/2024"/>
    <s v="C435"/>
    <x v="0"/>
    <n v="55"/>
    <x v="0"/>
    <x v="1"/>
    <x v="4"/>
    <x v="18"/>
    <n v="156.69"/>
    <n v="4"/>
    <x v="8000"/>
    <n v="470.07"/>
    <n v="39.172499999999999"/>
    <n v="75"/>
  </r>
  <r>
    <n v="9133"/>
    <s v="04/07/2024"/>
    <s v="C211"/>
    <x v="1"/>
    <n v="57"/>
    <x v="0"/>
    <x v="1"/>
    <x v="0"/>
    <x v="10"/>
    <n v="195.4"/>
    <n v="4"/>
    <x v="8001"/>
    <n v="586.20000000000005"/>
    <n v="48.85"/>
    <n v="75"/>
  </r>
  <r>
    <n v="9134"/>
    <s v="07/03/2024"/>
    <s v="C330"/>
    <x v="0"/>
    <n v="32"/>
    <x v="2"/>
    <x v="2"/>
    <x v="0"/>
    <x v="0"/>
    <n v="453.06"/>
    <n v="5"/>
    <x v="8002"/>
    <n v="1812.2400000000002"/>
    <n v="90.611999999999995"/>
    <n v="80"/>
  </r>
  <r>
    <n v="9135"/>
    <s v="15/08/2024"/>
    <s v="C773"/>
    <x v="1"/>
    <n v="35"/>
    <x v="2"/>
    <x v="1"/>
    <x v="2"/>
    <x v="4"/>
    <n v="526.92999999999995"/>
    <n v="4"/>
    <x v="8003"/>
    <n v="1580.79"/>
    <n v="131.73249999999999"/>
    <n v="75"/>
  </r>
  <r>
    <n v="9136"/>
    <s v="09/03/2024"/>
    <s v="C669"/>
    <x v="1"/>
    <n v="46"/>
    <x v="2"/>
    <x v="3"/>
    <x v="4"/>
    <x v="17"/>
    <n v="914.65"/>
    <n v="3"/>
    <x v="8004"/>
    <n v="1829.2999999999997"/>
    <n v="304.88333333333333"/>
    <n v="66.666666666666657"/>
  </r>
  <r>
    <n v="9137"/>
    <s v="01/05/2024"/>
    <s v="C470"/>
    <x v="0"/>
    <n v="55"/>
    <x v="0"/>
    <x v="1"/>
    <x v="4"/>
    <x v="18"/>
    <n v="387.2"/>
    <n v="2"/>
    <x v="8005"/>
    <n v="387.2"/>
    <n v="193.6"/>
    <n v="50"/>
  </r>
  <r>
    <n v="9138"/>
    <s v="21/04/2024"/>
    <s v="C662"/>
    <x v="0"/>
    <n v="38"/>
    <x v="2"/>
    <x v="0"/>
    <x v="0"/>
    <x v="10"/>
    <n v="225.31"/>
    <n v="1"/>
    <x v="8006"/>
    <n v="0"/>
    <n v="225.31"/>
    <n v="0"/>
  </r>
  <r>
    <n v="9139"/>
    <s v="18/09/2024"/>
    <s v="C748"/>
    <x v="0"/>
    <n v="34"/>
    <x v="2"/>
    <x v="1"/>
    <x v="4"/>
    <x v="16"/>
    <n v="746.38"/>
    <n v="4"/>
    <x v="8007"/>
    <n v="2239.14"/>
    <n v="186.595"/>
    <n v="75"/>
  </r>
  <r>
    <n v="9140"/>
    <s v="04/08/2024"/>
    <s v="C324"/>
    <x v="0"/>
    <n v="58"/>
    <x v="0"/>
    <x v="2"/>
    <x v="0"/>
    <x v="10"/>
    <n v="143.31"/>
    <n v="4"/>
    <x v="8008"/>
    <n v="429.93"/>
    <n v="35.827500000000001"/>
    <n v="75"/>
  </r>
  <r>
    <n v="9141"/>
    <s v="02/06/2024"/>
    <s v="C559"/>
    <x v="1"/>
    <n v="35"/>
    <x v="2"/>
    <x v="2"/>
    <x v="0"/>
    <x v="10"/>
    <n v="893.36"/>
    <n v="4"/>
    <x v="8009"/>
    <n v="2680.08"/>
    <n v="223.34"/>
    <n v="75"/>
  </r>
  <r>
    <n v="9142"/>
    <s v="11/03/2024"/>
    <s v="C531"/>
    <x v="0"/>
    <n v="54"/>
    <x v="0"/>
    <x v="2"/>
    <x v="1"/>
    <x v="2"/>
    <n v="415.31"/>
    <n v="5"/>
    <x v="8010"/>
    <n v="1661.2400000000002"/>
    <n v="83.061999999999998"/>
    <n v="80"/>
  </r>
  <r>
    <n v="9143"/>
    <s v="01/01/2024"/>
    <s v="C730"/>
    <x v="1"/>
    <n v="55"/>
    <x v="0"/>
    <x v="1"/>
    <x v="4"/>
    <x v="16"/>
    <n v="617.70000000000005"/>
    <n v="1"/>
    <x v="8011"/>
    <n v="0"/>
    <n v="617.70000000000005"/>
    <n v="0"/>
  </r>
  <r>
    <n v="9144"/>
    <s v="08/07/2024"/>
    <s v="C224"/>
    <x v="0"/>
    <n v="29"/>
    <x v="1"/>
    <x v="3"/>
    <x v="3"/>
    <x v="5"/>
    <n v="194.32"/>
    <n v="2"/>
    <x v="8012"/>
    <n v="194.32"/>
    <n v="97.16"/>
    <n v="50"/>
  </r>
  <r>
    <n v="9145"/>
    <s v="09/03/2024"/>
    <s v="C196"/>
    <x v="0"/>
    <n v="28"/>
    <x v="1"/>
    <x v="2"/>
    <x v="4"/>
    <x v="16"/>
    <n v="154.07"/>
    <n v="4"/>
    <x v="8013"/>
    <n v="462.21"/>
    <n v="38.517499999999998"/>
    <n v="75"/>
  </r>
  <r>
    <n v="9146"/>
    <s v="07/01/2024"/>
    <s v="C436"/>
    <x v="1"/>
    <n v="37"/>
    <x v="2"/>
    <x v="3"/>
    <x v="4"/>
    <x v="18"/>
    <n v="800.85"/>
    <n v="3"/>
    <x v="8014"/>
    <n v="1601.7000000000003"/>
    <n v="266.95"/>
    <n v="66.666666666666671"/>
  </r>
  <r>
    <n v="9147"/>
    <s v="31/03/2024"/>
    <s v="C929"/>
    <x v="1"/>
    <n v="26"/>
    <x v="1"/>
    <x v="2"/>
    <x v="2"/>
    <x v="9"/>
    <n v="435.41"/>
    <n v="5"/>
    <x v="8015"/>
    <n v="1741.64"/>
    <n v="87.082000000000008"/>
    <n v="80"/>
  </r>
  <r>
    <n v="9148"/>
    <s v="29/12/2024"/>
    <s v="C923"/>
    <x v="0"/>
    <n v="18"/>
    <x v="3"/>
    <x v="2"/>
    <x v="3"/>
    <x v="15"/>
    <n v="986.88"/>
    <n v="2"/>
    <x v="8016"/>
    <n v="986.88"/>
    <n v="493.44"/>
    <n v="50"/>
  </r>
  <r>
    <n v="9149"/>
    <s v="10/11/2024"/>
    <s v="C121"/>
    <x v="1"/>
    <n v="20"/>
    <x v="1"/>
    <x v="3"/>
    <x v="3"/>
    <x v="13"/>
    <n v="529.04999999999995"/>
    <n v="4"/>
    <x v="8017"/>
    <n v="1587.1499999999999"/>
    <n v="132.26249999999999"/>
    <n v="75"/>
  </r>
  <r>
    <n v="9150"/>
    <s v="30/12/2024"/>
    <s v="C862"/>
    <x v="1"/>
    <n v="38"/>
    <x v="2"/>
    <x v="0"/>
    <x v="2"/>
    <x v="9"/>
    <n v="847.2"/>
    <n v="2"/>
    <x v="8018"/>
    <n v="847.2"/>
    <n v="423.6"/>
    <n v="50"/>
  </r>
  <r>
    <n v="9151"/>
    <s v="15/05/2024"/>
    <s v="C741"/>
    <x v="1"/>
    <n v="40"/>
    <x v="2"/>
    <x v="2"/>
    <x v="2"/>
    <x v="9"/>
    <n v="980.16"/>
    <n v="5"/>
    <x v="8019"/>
    <n v="3920.6400000000003"/>
    <n v="196.03199999999998"/>
    <n v="80"/>
  </r>
  <r>
    <n v="9152"/>
    <s v="26/12/2024"/>
    <s v="C543"/>
    <x v="1"/>
    <n v="26"/>
    <x v="1"/>
    <x v="3"/>
    <x v="4"/>
    <x v="16"/>
    <n v="288.33999999999997"/>
    <n v="3"/>
    <x v="8020"/>
    <n v="576.68000000000006"/>
    <n v="96.11333333333333"/>
    <n v="66.666666666666671"/>
  </r>
  <r>
    <n v="9153"/>
    <s v="26/08/2024"/>
    <s v="C809"/>
    <x v="1"/>
    <n v="36"/>
    <x v="2"/>
    <x v="2"/>
    <x v="1"/>
    <x v="2"/>
    <n v="802.87"/>
    <n v="4"/>
    <x v="8021"/>
    <n v="2408.61"/>
    <n v="200.7175"/>
    <n v="75"/>
  </r>
  <r>
    <n v="9154"/>
    <s v="02/12/2024"/>
    <s v="C192"/>
    <x v="1"/>
    <n v="62"/>
    <x v="0"/>
    <x v="1"/>
    <x v="2"/>
    <x v="9"/>
    <n v="31.79"/>
    <n v="3"/>
    <x v="8022"/>
    <n v="63.580000000000005"/>
    <n v="10.596666666666666"/>
    <n v="66.666666666666671"/>
  </r>
  <r>
    <n v="9155"/>
    <s v="03/04/2024"/>
    <s v="C248"/>
    <x v="1"/>
    <n v="63"/>
    <x v="0"/>
    <x v="3"/>
    <x v="3"/>
    <x v="15"/>
    <n v="682.96"/>
    <n v="5"/>
    <x v="8023"/>
    <n v="2731.84"/>
    <n v="136.59200000000001"/>
    <n v="80"/>
  </r>
  <r>
    <n v="9156"/>
    <s v="09/03/2024"/>
    <s v="C698"/>
    <x v="1"/>
    <n v="36"/>
    <x v="2"/>
    <x v="2"/>
    <x v="3"/>
    <x v="14"/>
    <n v="747.75"/>
    <n v="3"/>
    <x v="8024"/>
    <n v="1495.5"/>
    <n v="249.25"/>
    <n v="66.666666666666657"/>
  </r>
  <r>
    <n v="9157"/>
    <s v="08/12/2024"/>
    <s v="C970"/>
    <x v="0"/>
    <n v="40"/>
    <x v="2"/>
    <x v="0"/>
    <x v="4"/>
    <x v="17"/>
    <n v="482.59"/>
    <n v="5"/>
    <x v="8025"/>
    <n v="1930.36"/>
    <n v="96.518000000000001"/>
    <n v="80"/>
  </r>
  <r>
    <n v="9158"/>
    <s v="17/11/2024"/>
    <s v="C935"/>
    <x v="1"/>
    <n v="44"/>
    <x v="2"/>
    <x v="1"/>
    <x v="1"/>
    <x v="19"/>
    <n v="170.48"/>
    <n v="3"/>
    <x v="8026"/>
    <n v="340.96000000000004"/>
    <n v="56.826666666666661"/>
    <n v="66.666666666666671"/>
  </r>
  <r>
    <n v="9159"/>
    <s v="16/07/2024"/>
    <s v="C514"/>
    <x v="0"/>
    <n v="44"/>
    <x v="2"/>
    <x v="2"/>
    <x v="0"/>
    <x v="10"/>
    <n v="620.54999999999995"/>
    <n v="2"/>
    <x v="8027"/>
    <n v="620.54999999999995"/>
    <n v="310.27499999999998"/>
    <n v="50"/>
  </r>
  <r>
    <n v="9160"/>
    <s v="25/12/2024"/>
    <s v="C462"/>
    <x v="1"/>
    <n v="56"/>
    <x v="0"/>
    <x v="1"/>
    <x v="2"/>
    <x v="3"/>
    <n v="898.55"/>
    <n v="2"/>
    <x v="8028"/>
    <n v="898.55"/>
    <n v="449.27499999999998"/>
    <n v="50"/>
  </r>
  <r>
    <n v="9161"/>
    <s v="18/07/2024"/>
    <s v="C899"/>
    <x v="1"/>
    <n v="53"/>
    <x v="0"/>
    <x v="0"/>
    <x v="2"/>
    <x v="9"/>
    <n v="932.01"/>
    <n v="5"/>
    <x v="8029"/>
    <n v="3728.04"/>
    <n v="186.40199999999999"/>
    <n v="80"/>
  </r>
  <r>
    <n v="9162"/>
    <s v="08/03/2024"/>
    <s v="C433"/>
    <x v="1"/>
    <n v="29"/>
    <x v="1"/>
    <x v="3"/>
    <x v="4"/>
    <x v="18"/>
    <n v="748.64"/>
    <n v="2"/>
    <x v="8030"/>
    <n v="748.64"/>
    <n v="374.32"/>
    <n v="50"/>
  </r>
  <r>
    <n v="9163"/>
    <s v="29/12/2024"/>
    <s v="C444"/>
    <x v="1"/>
    <n v="44"/>
    <x v="2"/>
    <x v="2"/>
    <x v="1"/>
    <x v="1"/>
    <n v="271.08"/>
    <n v="3"/>
    <x v="8031"/>
    <n v="542.16000000000008"/>
    <n v="90.36"/>
    <n v="66.666666666666671"/>
  </r>
  <r>
    <n v="9164"/>
    <s v="27/07/2024"/>
    <s v="C168"/>
    <x v="0"/>
    <n v="63"/>
    <x v="0"/>
    <x v="3"/>
    <x v="3"/>
    <x v="13"/>
    <n v="871.62"/>
    <n v="3"/>
    <x v="8032"/>
    <n v="1743.2400000000002"/>
    <n v="290.54000000000002"/>
    <n v="66.666666666666671"/>
  </r>
  <r>
    <n v="9165"/>
    <s v="06/06/2024"/>
    <s v="C969"/>
    <x v="0"/>
    <n v="51"/>
    <x v="0"/>
    <x v="2"/>
    <x v="3"/>
    <x v="14"/>
    <n v="889.93"/>
    <n v="4"/>
    <x v="8033"/>
    <n v="2669.79"/>
    <n v="222.48249999999999"/>
    <n v="75"/>
  </r>
  <r>
    <n v="9166"/>
    <s v="18/02/2024"/>
    <s v="C143"/>
    <x v="1"/>
    <n v="50"/>
    <x v="0"/>
    <x v="2"/>
    <x v="0"/>
    <x v="8"/>
    <n v="373.57"/>
    <n v="5"/>
    <x v="4915"/>
    <n v="1494.28"/>
    <n v="74.713999999999999"/>
    <n v="80"/>
  </r>
  <r>
    <n v="9167"/>
    <s v="30/07/2024"/>
    <s v="C483"/>
    <x v="0"/>
    <n v="45"/>
    <x v="2"/>
    <x v="3"/>
    <x v="3"/>
    <x v="14"/>
    <n v="191.15"/>
    <n v="2"/>
    <x v="8034"/>
    <n v="191.15"/>
    <n v="95.575000000000003"/>
    <n v="50"/>
  </r>
  <r>
    <n v="9168"/>
    <s v="13/11/2024"/>
    <s v="C536"/>
    <x v="1"/>
    <n v="48"/>
    <x v="2"/>
    <x v="3"/>
    <x v="2"/>
    <x v="12"/>
    <n v="875.91"/>
    <n v="5"/>
    <x v="8035"/>
    <n v="3503.6400000000003"/>
    <n v="175.18199999999999"/>
    <n v="80"/>
  </r>
  <r>
    <n v="9169"/>
    <s v="09/04/2024"/>
    <s v="C551"/>
    <x v="1"/>
    <n v="49"/>
    <x v="2"/>
    <x v="2"/>
    <x v="0"/>
    <x v="10"/>
    <n v="886.25"/>
    <n v="2"/>
    <x v="8036"/>
    <n v="886.25"/>
    <n v="443.125"/>
    <n v="50"/>
  </r>
  <r>
    <n v="9170"/>
    <s v="02/05/2024"/>
    <s v="C331"/>
    <x v="0"/>
    <n v="37"/>
    <x v="2"/>
    <x v="0"/>
    <x v="1"/>
    <x v="2"/>
    <n v="109.9"/>
    <n v="4"/>
    <x v="8037"/>
    <n v="329.70000000000005"/>
    <n v="27.475000000000001"/>
    <n v="75.000000000000014"/>
  </r>
  <r>
    <n v="9171"/>
    <s v="27/11/2024"/>
    <s v="C562"/>
    <x v="0"/>
    <n v="57"/>
    <x v="0"/>
    <x v="0"/>
    <x v="0"/>
    <x v="0"/>
    <n v="967.31"/>
    <n v="3"/>
    <x v="8038"/>
    <n v="1934.62"/>
    <n v="322.43666666666667"/>
    <n v="66.666666666666657"/>
  </r>
  <r>
    <n v="9172"/>
    <s v="03/11/2024"/>
    <s v="C311"/>
    <x v="1"/>
    <n v="52"/>
    <x v="0"/>
    <x v="2"/>
    <x v="1"/>
    <x v="11"/>
    <n v="537.75"/>
    <n v="3"/>
    <x v="8039"/>
    <n v="1075.5"/>
    <n v="179.25"/>
    <n v="66.666666666666657"/>
  </r>
  <r>
    <n v="9173"/>
    <s v="08/06/2024"/>
    <s v="C294"/>
    <x v="1"/>
    <n v="48"/>
    <x v="2"/>
    <x v="3"/>
    <x v="3"/>
    <x v="14"/>
    <n v="993.79"/>
    <n v="1"/>
    <x v="8040"/>
    <n v="0"/>
    <n v="993.79"/>
    <n v="0"/>
  </r>
  <r>
    <n v="9174"/>
    <s v="19/03/2024"/>
    <s v="C606"/>
    <x v="0"/>
    <n v="48"/>
    <x v="2"/>
    <x v="0"/>
    <x v="4"/>
    <x v="17"/>
    <n v="450.56"/>
    <n v="5"/>
    <x v="8041"/>
    <n v="1802.2400000000002"/>
    <n v="90.111999999999995"/>
    <n v="80"/>
  </r>
  <r>
    <n v="9175"/>
    <s v="23/09/2024"/>
    <s v="C154"/>
    <x v="1"/>
    <n v="55"/>
    <x v="0"/>
    <x v="2"/>
    <x v="0"/>
    <x v="10"/>
    <n v="537.95000000000005"/>
    <n v="2"/>
    <x v="8042"/>
    <n v="537.95000000000005"/>
    <n v="268.97500000000002"/>
    <n v="50"/>
  </r>
  <r>
    <n v="9176"/>
    <s v="04/12/2024"/>
    <s v="C147"/>
    <x v="0"/>
    <n v="39"/>
    <x v="2"/>
    <x v="1"/>
    <x v="0"/>
    <x v="8"/>
    <n v="273.42"/>
    <n v="1"/>
    <x v="8043"/>
    <n v="0"/>
    <n v="273.42"/>
    <n v="0"/>
  </r>
  <r>
    <n v="9177"/>
    <s v="04/12/2024"/>
    <s v="C104"/>
    <x v="1"/>
    <n v="62"/>
    <x v="0"/>
    <x v="2"/>
    <x v="2"/>
    <x v="12"/>
    <n v="899.96"/>
    <n v="5"/>
    <x v="8044"/>
    <n v="3599.84"/>
    <n v="179.99200000000002"/>
    <n v="80"/>
  </r>
  <r>
    <n v="9178"/>
    <s v="07/01/2024"/>
    <s v="C944"/>
    <x v="1"/>
    <n v="58"/>
    <x v="0"/>
    <x v="3"/>
    <x v="2"/>
    <x v="3"/>
    <n v="449.27"/>
    <n v="2"/>
    <x v="8045"/>
    <n v="449.27"/>
    <n v="224.63499999999999"/>
    <n v="50"/>
  </r>
  <r>
    <n v="9179"/>
    <s v="06/01/2024"/>
    <s v="C258"/>
    <x v="0"/>
    <n v="26"/>
    <x v="1"/>
    <x v="2"/>
    <x v="1"/>
    <x v="2"/>
    <n v="816.47"/>
    <n v="4"/>
    <x v="8046"/>
    <n v="2449.41"/>
    <n v="204.11750000000001"/>
    <n v="74.999999999999986"/>
  </r>
  <r>
    <n v="9180"/>
    <s v="05/02/2024"/>
    <s v="C915"/>
    <x v="0"/>
    <n v="26"/>
    <x v="1"/>
    <x v="1"/>
    <x v="4"/>
    <x v="16"/>
    <n v="88.94"/>
    <n v="5"/>
    <x v="8047"/>
    <n v="355.76"/>
    <n v="17.788"/>
    <n v="80"/>
  </r>
  <r>
    <n v="9181"/>
    <s v="04/05/2024"/>
    <s v="C250"/>
    <x v="0"/>
    <n v="32"/>
    <x v="2"/>
    <x v="1"/>
    <x v="2"/>
    <x v="9"/>
    <n v="790.36"/>
    <n v="2"/>
    <x v="8048"/>
    <n v="790.36"/>
    <n v="395.18"/>
    <n v="50"/>
  </r>
  <r>
    <n v="9182"/>
    <s v="20/03/2024"/>
    <s v="C742"/>
    <x v="1"/>
    <n v="30"/>
    <x v="2"/>
    <x v="2"/>
    <x v="2"/>
    <x v="3"/>
    <n v="495.34"/>
    <n v="3"/>
    <x v="8049"/>
    <n v="990.68000000000006"/>
    <n v="165.11333333333332"/>
    <n v="66.666666666666671"/>
  </r>
  <r>
    <n v="9183"/>
    <s v="01/02/2024"/>
    <s v="C924"/>
    <x v="1"/>
    <n v="39"/>
    <x v="2"/>
    <x v="1"/>
    <x v="3"/>
    <x v="15"/>
    <n v="15.35"/>
    <n v="5"/>
    <x v="8050"/>
    <n v="61.4"/>
    <n v="3.07"/>
    <n v="80"/>
  </r>
  <r>
    <n v="9184"/>
    <s v="17/11/2024"/>
    <s v="C169"/>
    <x v="1"/>
    <n v="33"/>
    <x v="2"/>
    <x v="2"/>
    <x v="3"/>
    <x v="13"/>
    <n v="234"/>
    <n v="2"/>
    <x v="7296"/>
    <n v="234"/>
    <n v="117"/>
    <n v="50"/>
  </r>
  <r>
    <n v="9185"/>
    <s v="07/05/2024"/>
    <s v="C993"/>
    <x v="1"/>
    <n v="49"/>
    <x v="2"/>
    <x v="3"/>
    <x v="2"/>
    <x v="4"/>
    <n v="201.79"/>
    <n v="3"/>
    <x v="8051"/>
    <n v="403.58000000000004"/>
    <n v="67.263333333333335"/>
    <n v="66.666666666666671"/>
  </r>
  <r>
    <n v="9186"/>
    <s v="22/07/2024"/>
    <s v="C905"/>
    <x v="0"/>
    <n v="19"/>
    <x v="3"/>
    <x v="3"/>
    <x v="1"/>
    <x v="19"/>
    <n v="754.25"/>
    <n v="3"/>
    <x v="8052"/>
    <n v="1508.5"/>
    <n v="251.41666666666666"/>
    <n v="66.666666666666657"/>
  </r>
  <r>
    <n v="9187"/>
    <s v="26/04/2024"/>
    <s v="C333"/>
    <x v="1"/>
    <n v="43"/>
    <x v="2"/>
    <x v="3"/>
    <x v="4"/>
    <x v="16"/>
    <n v="482.43"/>
    <n v="1"/>
    <x v="8053"/>
    <n v="0"/>
    <n v="482.43"/>
    <n v="0"/>
  </r>
  <r>
    <n v="9188"/>
    <s v="26/04/2024"/>
    <s v="C694"/>
    <x v="1"/>
    <n v="31"/>
    <x v="2"/>
    <x v="0"/>
    <x v="2"/>
    <x v="3"/>
    <n v="168.12"/>
    <n v="2"/>
    <x v="8054"/>
    <n v="168.12"/>
    <n v="84.06"/>
    <n v="50"/>
  </r>
  <r>
    <n v="9189"/>
    <s v="02/01/2024"/>
    <s v="C933"/>
    <x v="1"/>
    <n v="55"/>
    <x v="0"/>
    <x v="2"/>
    <x v="1"/>
    <x v="2"/>
    <n v="264.23"/>
    <n v="1"/>
    <x v="8055"/>
    <n v="0"/>
    <n v="264.23"/>
    <n v="0"/>
  </r>
  <r>
    <n v="9190"/>
    <s v="14/12/2024"/>
    <s v="C152"/>
    <x v="0"/>
    <n v="51"/>
    <x v="0"/>
    <x v="3"/>
    <x v="1"/>
    <x v="11"/>
    <n v="509.04"/>
    <n v="1"/>
    <x v="3683"/>
    <n v="0"/>
    <n v="509.04"/>
    <n v="0"/>
  </r>
  <r>
    <n v="9191"/>
    <s v="10/08/2024"/>
    <s v="C963"/>
    <x v="1"/>
    <n v="25"/>
    <x v="1"/>
    <x v="2"/>
    <x v="2"/>
    <x v="9"/>
    <n v="29.44"/>
    <n v="4"/>
    <x v="8056"/>
    <n v="88.320000000000007"/>
    <n v="7.36"/>
    <n v="75"/>
  </r>
  <r>
    <n v="9192"/>
    <s v="05/05/2024"/>
    <s v="C730"/>
    <x v="1"/>
    <n v="53"/>
    <x v="0"/>
    <x v="1"/>
    <x v="1"/>
    <x v="1"/>
    <n v="429.88"/>
    <n v="1"/>
    <x v="8057"/>
    <n v="0"/>
    <n v="429.88"/>
    <n v="0"/>
  </r>
  <r>
    <n v="9193"/>
    <s v="06/10/2024"/>
    <s v="C176"/>
    <x v="0"/>
    <n v="38"/>
    <x v="2"/>
    <x v="3"/>
    <x v="0"/>
    <x v="6"/>
    <n v="681.28"/>
    <n v="1"/>
    <x v="8058"/>
    <n v="0"/>
    <n v="681.28"/>
    <n v="0"/>
  </r>
  <r>
    <n v="9194"/>
    <s v="01/03/2024"/>
    <s v="C209"/>
    <x v="1"/>
    <n v="63"/>
    <x v="0"/>
    <x v="0"/>
    <x v="1"/>
    <x v="1"/>
    <n v="522.58000000000004"/>
    <n v="4"/>
    <x v="8059"/>
    <n v="1567.7400000000002"/>
    <n v="130.64500000000001"/>
    <n v="75"/>
  </r>
  <r>
    <n v="9195"/>
    <s v="16/10/2024"/>
    <s v="C357"/>
    <x v="1"/>
    <n v="60"/>
    <x v="0"/>
    <x v="3"/>
    <x v="2"/>
    <x v="12"/>
    <n v="602.12"/>
    <n v="4"/>
    <x v="8060"/>
    <n v="1806.3600000000001"/>
    <n v="150.53"/>
    <n v="75"/>
  </r>
  <r>
    <n v="9196"/>
    <s v="05/08/2024"/>
    <s v="C324"/>
    <x v="0"/>
    <n v="45"/>
    <x v="2"/>
    <x v="0"/>
    <x v="1"/>
    <x v="2"/>
    <n v="333.35"/>
    <n v="5"/>
    <x v="8061"/>
    <n v="1333.4"/>
    <n v="66.67"/>
    <n v="80"/>
  </r>
  <r>
    <n v="9197"/>
    <s v="27/03/2024"/>
    <s v="C313"/>
    <x v="1"/>
    <n v="63"/>
    <x v="0"/>
    <x v="1"/>
    <x v="2"/>
    <x v="4"/>
    <n v="191.24"/>
    <n v="1"/>
    <x v="8062"/>
    <n v="0"/>
    <n v="191.24"/>
    <n v="0"/>
  </r>
  <r>
    <n v="9198"/>
    <s v="29/05/2024"/>
    <s v="C145"/>
    <x v="1"/>
    <n v="61"/>
    <x v="0"/>
    <x v="2"/>
    <x v="3"/>
    <x v="5"/>
    <n v="811.64"/>
    <n v="3"/>
    <x v="8063"/>
    <n v="1623.2800000000002"/>
    <n v="270.54666666666668"/>
    <n v="66.666666666666671"/>
  </r>
  <r>
    <n v="9199"/>
    <s v="31/01/2024"/>
    <s v="C549"/>
    <x v="1"/>
    <n v="23"/>
    <x v="1"/>
    <x v="1"/>
    <x v="2"/>
    <x v="12"/>
    <n v="906.58"/>
    <n v="4"/>
    <x v="8064"/>
    <n v="2719.7400000000002"/>
    <n v="226.64500000000001"/>
    <n v="75"/>
  </r>
  <r>
    <n v="9200"/>
    <s v="02/04/2024"/>
    <s v="C691"/>
    <x v="0"/>
    <n v="37"/>
    <x v="2"/>
    <x v="1"/>
    <x v="1"/>
    <x v="1"/>
    <n v="515.63"/>
    <n v="2"/>
    <x v="8065"/>
    <n v="515.63"/>
    <n v="257.815"/>
    <n v="50"/>
  </r>
  <r>
    <n v="9201"/>
    <s v="28/03/2024"/>
    <s v="C989"/>
    <x v="1"/>
    <n v="48"/>
    <x v="2"/>
    <x v="1"/>
    <x v="2"/>
    <x v="12"/>
    <n v="311.99"/>
    <n v="5"/>
    <x v="8066"/>
    <n v="1247.96"/>
    <n v="62.398000000000003"/>
    <n v="80"/>
  </r>
  <r>
    <n v="9202"/>
    <s v="09/04/2024"/>
    <s v="C412"/>
    <x v="1"/>
    <n v="50"/>
    <x v="0"/>
    <x v="1"/>
    <x v="4"/>
    <x v="18"/>
    <n v="516.09"/>
    <n v="5"/>
    <x v="8067"/>
    <n v="2064.3599999999997"/>
    <n v="103.218"/>
    <n v="80"/>
  </r>
  <r>
    <n v="9203"/>
    <s v="28/07/2024"/>
    <s v="C709"/>
    <x v="0"/>
    <n v="61"/>
    <x v="0"/>
    <x v="1"/>
    <x v="2"/>
    <x v="4"/>
    <n v="880.2"/>
    <n v="1"/>
    <x v="8068"/>
    <n v="0"/>
    <n v="880.2"/>
    <n v="0"/>
  </r>
  <r>
    <n v="9204"/>
    <s v="16/05/2024"/>
    <s v="C991"/>
    <x v="0"/>
    <n v="24"/>
    <x v="1"/>
    <x v="2"/>
    <x v="2"/>
    <x v="3"/>
    <n v="694.49"/>
    <n v="3"/>
    <x v="8069"/>
    <n v="1388.9799999999998"/>
    <n v="231.49666666666667"/>
    <n v="66.666666666666657"/>
  </r>
  <r>
    <n v="9205"/>
    <s v="08/06/2024"/>
    <s v="C702"/>
    <x v="1"/>
    <n v="25"/>
    <x v="1"/>
    <x v="0"/>
    <x v="4"/>
    <x v="16"/>
    <n v="860.03"/>
    <n v="4"/>
    <x v="8070"/>
    <n v="2580.09"/>
    <n v="215.00749999999999"/>
    <n v="75.000000000000014"/>
  </r>
  <r>
    <n v="9206"/>
    <s v="13/01/2024"/>
    <s v="C964"/>
    <x v="1"/>
    <n v="26"/>
    <x v="1"/>
    <x v="1"/>
    <x v="4"/>
    <x v="17"/>
    <n v="335.1"/>
    <n v="2"/>
    <x v="8071"/>
    <n v="335.1"/>
    <n v="167.55"/>
    <n v="50"/>
  </r>
  <r>
    <n v="9207"/>
    <s v="04/09/2024"/>
    <s v="C327"/>
    <x v="1"/>
    <n v="19"/>
    <x v="3"/>
    <x v="3"/>
    <x v="4"/>
    <x v="7"/>
    <n v="714.86"/>
    <n v="1"/>
    <x v="8072"/>
    <n v="0"/>
    <n v="714.86"/>
    <n v="0"/>
  </r>
  <r>
    <n v="9208"/>
    <s v="06/06/2024"/>
    <s v="C925"/>
    <x v="1"/>
    <n v="34"/>
    <x v="2"/>
    <x v="0"/>
    <x v="0"/>
    <x v="0"/>
    <n v="656.52"/>
    <n v="3"/>
    <x v="8073"/>
    <n v="1313.04"/>
    <n v="218.84"/>
    <n v="66.666666666666657"/>
  </r>
  <r>
    <n v="9209"/>
    <s v="30/08/2024"/>
    <s v="C118"/>
    <x v="0"/>
    <n v="62"/>
    <x v="0"/>
    <x v="0"/>
    <x v="2"/>
    <x v="12"/>
    <n v="575.9"/>
    <n v="1"/>
    <x v="8074"/>
    <n v="0"/>
    <n v="575.9"/>
    <n v="0"/>
  </r>
  <r>
    <n v="9210"/>
    <s v="25/04/2024"/>
    <s v="C558"/>
    <x v="1"/>
    <n v="54"/>
    <x v="0"/>
    <x v="3"/>
    <x v="4"/>
    <x v="7"/>
    <n v="532.94000000000005"/>
    <n v="1"/>
    <x v="8075"/>
    <n v="0"/>
    <n v="532.94000000000005"/>
    <n v="0"/>
  </r>
  <r>
    <n v="9211"/>
    <s v="28/06/2024"/>
    <s v="C423"/>
    <x v="0"/>
    <n v="59"/>
    <x v="0"/>
    <x v="3"/>
    <x v="4"/>
    <x v="17"/>
    <n v="555.47"/>
    <n v="5"/>
    <x v="8076"/>
    <n v="2221.88"/>
    <n v="111.09400000000001"/>
    <n v="80"/>
  </r>
  <r>
    <n v="9212"/>
    <s v="23/10/2024"/>
    <s v="C101"/>
    <x v="0"/>
    <n v="61"/>
    <x v="0"/>
    <x v="3"/>
    <x v="3"/>
    <x v="14"/>
    <n v="851.17"/>
    <n v="2"/>
    <x v="8077"/>
    <n v="851.17"/>
    <n v="425.58499999999998"/>
    <n v="50"/>
  </r>
  <r>
    <n v="9213"/>
    <s v="13/10/2024"/>
    <s v="C875"/>
    <x v="1"/>
    <n v="34"/>
    <x v="2"/>
    <x v="3"/>
    <x v="0"/>
    <x v="6"/>
    <n v="916.83"/>
    <n v="2"/>
    <x v="8078"/>
    <n v="916.83"/>
    <n v="458.41500000000002"/>
    <n v="50"/>
  </r>
  <r>
    <n v="9214"/>
    <s v="06/08/2024"/>
    <s v="C262"/>
    <x v="1"/>
    <n v="55"/>
    <x v="0"/>
    <x v="3"/>
    <x v="2"/>
    <x v="12"/>
    <n v="121.73"/>
    <n v="2"/>
    <x v="8079"/>
    <n v="121.73"/>
    <n v="60.865000000000002"/>
    <n v="50"/>
  </r>
  <r>
    <n v="9215"/>
    <s v="30/05/2024"/>
    <s v="C426"/>
    <x v="0"/>
    <n v="52"/>
    <x v="0"/>
    <x v="1"/>
    <x v="1"/>
    <x v="19"/>
    <n v="573.08000000000004"/>
    <n v="2"/>
    <x v="8080"/>
    <n v="573.08000000000004"/>
    <n v="286.54000000000002"/>
    <n v="50"/>
  </r>
  <r>
    <n v="9216"/>
    <s v="17/05/2024"/>
    <s v="C894"/>
    <x v="0"/>
    <n v="64"/>
    <x v="0"/>
    <x v="0"/>
    <x v="0"/>
    <x v="6"/>
    <n v="919.22"/>
    <n v="4"/>
    <x v="8081"/>
    <n v="2757.66"/>
    <n v="229.80500000000001"/>
    <n v="74.999999999999986"/>
  </r>
  <r>
    <n v="9217"/>
    <s v="04/11/2024"/>
    <s v="C956"/>
    <x v="1"/>
    <n v="56"/>
    <x v="0"/>
    <x v="3"/>
    <x v="0"/>
    <x v="6"/>
    <n v="143.38999999999999"/>
    <n v="4"/>
    <x v="8082"/>
    <n v="430.16999999999996"/>
    <n v="35.847499999999997"/>
    <n v="75"/>
  </r>
  <r>
    <n v="9218"/>
    <s v="21/12/2024"/>
    <s v="C899"/>
    <x v="0"/>
    <n v="47"/>
    <x v="2"/>
    <x v="3"/>
    <x v="3"/>
    <x v="5"/>
    <n v="418.73"/>
    <n v="2"/>
    <x v="6808"/>
    <n v="418.73"/>
    <n v="209.36500000000001"/>
    <n v="50"/>
  </r>
  <r>
    <n v="9219"/>
    <s v="28/03/2024"/>
    <s v="C548"/>
    <x v="1"/>
    <n v="23"/>
    <x v="1"/>
    <x v="2"/>
    <x v="2"/>
    <x v="9"/>
    <n v="98.19"/>
    <n v="3"/>
    <x v="8083"/>
    <n v="196.38"/>
    <n v="32.729999999999997"/>
    <n v="66.666666666666657"/>
  </r>
  <r>
    <n v="9220"/>
    <s v="14/04/2024"/>
    <s v="C374"/>
    <x v="1"/>
    <n v="21"/>
    <x v="1"/>
    <x v="0"/>
    <x v="2"/>
    <x v="9"/>
    <n v="122.34"/>
    <n v="4"/>
    <x v="8084"/>
    <n v="367.02"/>
    <n v="30.585000000000001"/>
    <n v="74.999999999999986"/>
  </r>
  <r>
    <n v="9221"/>
    <s v="21/01/2024"/>
    <s v="C637"/>
    <x v="0"/>
    <n v="54"/>
    <x v="0"/>
    <x v="0"/>
    <x v="4"/>
    <x v="16"/>
    <n v="905.07"/>
    <n v="4"/>
    <x v="8085"/>
    <n v="2715.21"/>
    <n v="226.26750000000001"/>
    <n v="75"/>
  </r>
  <r>
    <n v="9222"/>
    <s v="02/03/2024"/>
    <s v="C625"/>
    <x v="0"/>
    <n v="52"/>
    <x v="0"/>
    <x v="1"/>
    <x v="4"/>
    <x v="18"/>
    <n v="451.72"/>
    <n v="3"/>
    <x v="8086"/>
    <n v="903.44"/>
    <n v="150.57333333333335"/>
    <n v="66.666666666666657"/>
  </r>
  <r>
    <n v="9223"/>
    <s v="12/10/2024"/>
    <s v="C287"/>
    <x v="1"/>
    <n v="26"/>
    <x v="1"/>
    <x v="0"/>
    <x v="0"/>
    <x v="10"/>
    <n v="691.85"/>
    <n v="2"/>
    <x v="8087"/>
    <n v="691.85"/>
    <n v="345.92500000000001"/>
    <n v="50"/>
  </r>
  <r>
    <n v="9224"/>
    <s v="06/06/2024"/>
    <s v="C551"/>
    <x v="0"/>
    <n v="23"/>
    <x v="1"/>
    <x v="3"/>
    <x v="3"/>
    <x v="14"/>
    <n v="147.53"/>
    <n v="1"/>
    <x v="8088"/>
    <n v="0"/>
    <n v="147.53"/>
    <n v="0"/>
  </r>
  <r>
    <n v="9225"/>
    <s v="24/12/2024"/>
    <s v="C819"/>
    <x v="1"/>
    <n v="30"/>
    <x v="2"/>
    <x v="2"/>
    <x v="2"/>
    <x v="4"/>
    <n v="31.73"/>
    <n v="4"/>
    <x v="8089"/>
    <n v="95.19"/>
    <n v="7.9325000000000001"/>
    <n v="75"/>
  </r>
  <r>
    <n v="9226"/>
    <s v="03/12/2024"/>
    <s v="C563"/>
    <x v="1"/>
    <n v="39"/>
    <x v="2"/>
    <x v="0"/>
    <x v="3"/>
    <x v="13"/>
    <n v="891.58"/>
    <n v="1"/>
    <x v="8090"/>
    <n v="0"/>
    <n v="891.58"/>
    <n v="0"/>
  </r>
  <r>
    <n v="9227"/>
    <s v="30/06/2024"/>
    <s v="C182"/>
    <x v="1"/>
    <n v="45"/>
    <x v="2"/>
    <x v="2"/>
    <x v="1"/>
    <x v="19"/>
    <n v="578.79999999999995"/>
    <n v="1"/>
    <x v="8091"/>
    <n v="0"/>
    <n v="578.79999999999995"/>
    <n v="0"/>
  </r>
  <r>
    <n v="9228"/>
    <s v="04/02/2024"/>
    <s v="C735"/>
    <x v="0"/>
    <n v="47"/>
    <x v="2"/>
    <x v="3"/>
    <x v="2"/>
    <x v="12"/>
    <n v="29.79"/>
    <n v="3"/>
    <x v="1173"/>
    <n v="59.580000000000005"/>
    <n v="9.93"/>
    <n v="66.666666666666671"/>
  </r>
  <r>
    <n v="9229"/>
    <s v="16/03/2024"/>
    <s v="C925"/>
    <x v="1"/>
    <n v="53"/>
    <x v="0"/>
    <x v="2"/>
    <x v="4"/>
    <x v="7"/>
    <n v="992.42"/>
    <n v="2"/>
    <x v="8092"/>
    <n v="992.42"/>
    <n v="496.21"/>
    <n v="50"/>
  </r>
  <r>
    <n v="9230"/>
    <s v="02/08/2024"/>
    <s v="C897"/>
    <x v="1"/>
    <n v="19"/>
    <x v="3"/>
    <x v="0"/>
    <x v="0"/>
    <x v="10"/>
    <n v="497.27"/>
    <n v="1"/>
    <x v="8093"/>
    <n v="0"/>
    <n v="497.27"/>
    <n v="0"/>
  </r>
  <r>
    <n v="9231"/>
    <s v="04/10/2024"/>
    <s v="C887"/>
    <x v="1"/>
    <n v="53"/>
    <x v="0"/>
    <x v="0"/>
    <x v="3"/>
    <x v="5"/>
    <n v="481.12"/>
    <n v="2"/>
    <x v="8094"/>
    <n v="481.12"/>
    <n v="240.56"/>
    <n v="50"/>
  </r>
  <r>
    <n v="9232"/>
    <s v="16/10/2024"/>
    <s v="C402"/>
    <x v="1"/>
    <n v="25"/>
    <x v="1"/>
    <x v="1"/>
    <x v="4"/>
    <x v="18"/>
    <n v="624.71"/>
    <n v="5"/>
    <x v="8095"/>
    <n v="2498.84"/>
    <n v="124.94200000000001"/>
    <n v="80"/>
  </r>
  <r>
    <n v="9233"/>
    <s v="28/01/2024"/>
    <s v="C907"/>
    <x v="1"/>
    <n v="62"/>
    <x v="0"/>
    <x v="3"/>
    <x v="0"/>
    <x v="10"/>
    <n v="17.829999999999998"/>
    <n v="2"/>
    <x v="8096"/>
    <n v="17.829999999999998"/>
    <n v="8.9149999999999991"/>
    <n v="50"/>
  </r>
  <r>
    <n v="9234"/>
    <s v="29/03/2024"/>
    <s v="C525"/>
    <x v="1"/>
    <n v="59"/>
    <x v="0"/>
    <x v="1"/>
    <x v="4"/>
    <x v="17"/>
    <n v="573.45000000000005"/>
    <n v="3"/>
    <x v="8097"/>
    <n v="1146.8999999999999"/>
    <n v="191.15"/>
    <n v="66.666666666666657"/>
  </r>
  <r>
    <n v="9235"/>
    <s v="12/07/2024"/>
    <s v="C904"/>
    <x v="1"/>
    <n v="26"/>
    <x v="1"/>
    <x v="1"/>
    <x v="2"/>
    <x v="3"/>
    <n v="633.19000000000005"/>
    <n v="3"/>
    <x v="8098"/>
    <n v="1266.3799999999999"/>
    <n v="211.06333333333336"/>
    <n v="66.666666666666657"/>
  </r>
  <r>
    <n v="9236"/>
    <s v="09/07/2024"/>
    <s v="C927"/>
    <x v="1"/>
    <n v="18"/>
    <x v="3"/>
    <x v="3"/>
    <x v="3"/>
    <x v="13"/>
    <n v="303.98"/>
    <n v="5"/>
    <x v="8099"/>
    <n v="1215.92"/>
    <n v="60.796000000000006"/>
    <n v="80"/>
  </r>
  <r>
    <n v="9237"/>
    <s v="08/10/2024"/>
    <s v="C815"/>
    <x v="1"/>
    <n v="30"/>
    <x v="2"/>
    <x v="0"/>
    <x v="1"/>
    <x v="2"/>
    <n v="729.58"/>
    <n v="3"/>
    <x v="8100"/>
    <n v="1459.1599999999999"/>
    <n v="243.19333333333336"/>
    <n v="66.666666666666657"/>
  </r>
  <r>
    <n v="9238"/>
    <s v="23/07/2024"/>
    <s v="C733"/>
    <x v="1"/>
    <n v="32"/>
    <x v="2"/>
    <x v="2"/>
    <x v="4"/>
    <x v="16"/>
    <n v="383.66"/>
    <n v="2"/>
    <x v="8101"/>
    <n v="383.66"/>
    <n v="191.83"/>
    <n v="50"/>
  </r>
  <r>
    <n v="9239"/>
    <s v="02/04/2024"/>
    <s v="C366"/>
    <x v="1"/>
    <n v="49"/>
    <x v="2"/>
    <x v="1"/>
    <x v="3"/>
    <x v="15"/>
    <n v="720.6"/>
    <n v="2"/>
    <x v="8102"/>
    <n v="720.6"/>
    <n v="360.3"/>
    <n v="50"/>
  </r>
  <r>
    <n v="9240"/>
    <s v="20/03/2024"/>
    <s v="C550"/>
    <x v="0"/>
    <n v="51"/>
    <x v="0"/>
    <x v="0"/>
    <x v="2"/>
    <x v="3"/>
    <n v="152.38999999999999"/>
    <n v="2"/>
    <x v="8103"/>
    <n v="152.38999999999999"/>
    <n v="76.194999999999993"/>
    <n v="50"/>
  </r>
  <r>
    <n v="9241"/>
    <s v="14/11/2024"/>
    <s v="C145"/>
    <x v="1"/>
    <n v="60"/>
    <x v="0"/>
    <x v="0"/>
    <x v="4"/>
    <x v="18"/>
    <n v="914.56"/>
    <n v="3"/>
    <x v="8104"/>
    <n v="1829.12"/>
    <n v="304.8533333333333"/>
    <n v="66.666666666666657"/>
  </r>
  <r>
    <n v="9242"/>
    <s v="12/12/2024"/>
    <s v="C215"/>
    <x v="1"/>
    <n v="48"/>
    <x v="2"/>
    <x v="1"/>
    <x v="2"/>
    <x v="4"/>
    <n v="880.66"/>
    <n v="2"/>
    <x v="8105"/>
    <n v="880.66"/>
    <n v="440.33"/>
    <n v="50"/>
  </r>
  <r>
    <n v="9243"/>
    <s v="07/05/2024"/>
    <s v="C359"/>
    <x v="1"/>
    <n v="31"/>
    <x v="2"/>
    <x v="1"/>
    <x v="1"/>
    <x v="11"/>
    <n v="159.12"/>
    <n v="4"/>
    <x v="8106"/>
    <n v="477.36"/>
    <n v="39.78"/>
    <n v="75"/>
  </r>
  <r>
    <n v="9244"/>
    <s v="29/01/2024"/>
    <s v="C768"/>
    <x v="0"/>
    <n v="64"/>
    <x v="0"/>
    <x v="1"/>
    <x v="1"/>
    <x v="1"/>
    <n v="939.07"/>
    <n v="5"/>
    <x v="8107"/>
    <n v="3756.28"/>
    <n v="187.81400000000002"/>
    <n v="80"/>
  </r>
  <r>
    <n v="9245"/>
    <s v="25/10/2024"/>
    <s v="C595"/>
    <x v="1"/>
    <n v="31"/>
    <x v="2"/>
    <x v="0"/>
    <x v="0"/>
    <x v="0"/>
    <n v="562.20000000000005"/>
    <n v="4"/>
    <x v="8108"/>
    <n v="1686.6000000000001"/>
    <n v="140.55000000000001"/>
    <n v="75"/>
  </r>
  <r>
    <n v="9246"/>
    <s v="19/02/2024"/>
    <s v="C477"/>
    <x v="0"/>
    <n v="46"/>
    <x v="2"/>
    <x v="3"/>
    <x v="0"/>
    <x v="8"/>
    <n v="704.63"/>
    <n v="2"/>
    <x v="8109"/>
    <n v="704.63"/>
    <n v="352.315"/>
    <n v="50"/>
  </r>
  <r>
    <n v="9247"/>
    <s v="24/05/2024"/>
    <s v="C720"/>
    <x v="1"/>
    <n v="64"/>
    <x v="0"/>
    <x v="3"/>
    <x v="0"/>
    <x v="10"/>
    <n v="841.89"/>
    <n v="3"/>
    <x v="8110"/>
    <n v="1683.7800000000002"/>
    <n v="280.63"/>
    <n v="66.666666666666671"/>
  </r>
  <r>
    <n v="9248"/>
    <s v="19/06/2024"/>
    <s v="C613"/>
    <x v="1"/>
    <n v="36"/>
    <x v="2"/>
    <x v="1"/>
    <x v="2"/>
    <x v="3"/>
    <n v="92.73"/>
    <n v="5"/>
    <x v="8111"/>
    <n v="370.91999999999996"/>
    <n v="18.545999999999999"/>
    <n v="80"/>
  </r>
  <r>
    <n v="9249"/>
    <s v="13/07/2024"/>
    <s v="C756"/>
    <x v="0"/>
    <n v="44"/>
    <x v="2"/>
    <x v="2"/>
    <x v="0"/>
    <x v="10"/>
    <n v="177.59"/>
    <n v="4"/>
    <x v="8112"/>
    <n v="532.77"/>
    <n v="44.397500000000001"/>
    <n v="75"/>
  </r>
  <r>
    <n v="9250"/>
    <s v="14/03/2024"/>
    <s v="C501"/>
    <x v="1"/>
    <n v="26"/>
    <x v="1"/>
    <x v="0"/>
    <x v="3"/>
    <x v="15"/>
    <n v="297.49"/>
    <n v="2"/>
    <x v="8113"/>
    <n v="297.49"/>
    <n v="148.745"/>
    <n v="50"/>
  </r>
  <r>
    <n v="9251"/>
    <s v="14/08/2024"/>
    <s v="C765"/>
    <x v="0"/>
    <n v="54"/>
    <x v="0"/>
    <x v="2"/>
    <x v="2"/>
    <x v="12"/>
    <n v="482.43"/>
    <n v="3"/>
    <x v="8114"/>
    <n v="964.8599999999999"/>
    <n v="160.81"/>
    <n v="66.666666666666657"/>
  </r>
  <r>
    <n v="9252"/>
    <s v="04/11/2024"/>
    <s v="C431"/>
    <x v="0"/>
    <n v="54"/>
    <x v="0"/>
    <x v="1"/>
    <x v="2"/>
    <x v="12"/>
    <n v="352.59"/>
    <n v="2"/>
    <x v="8115"/>
    <n v="352.59"/>
    <n v="176.29499999999999"/>
    <n v="50"/>
  </r>
  <r>
    <n v="9253"/>
    <s v="21/07/2024"/>
    <s v="C781"/>
    <x v="1"/>
    <n v="60"/>
    <x v="0"/>
    <x v="0"/>
    <x v="0"/>
    <x v="0"/>
    <n v="510.79"/>
    <n v="4"/>
    <x v="8116"/>
    <n v="1532.3700000000001"/>
    <n v="127.69750000000001"/>
    <n v="75"/>
  </r>
  <r>
    <n v="9254"/>
    <s v="10/10/2024"/>
    <s v="C360"/>
    <x v="1"/>
    <n v="45"/>
    <x v="2"/>
    <x v="3"/>
    <x v="0"/>
    <x v="8"/>
    <n v="194.06"/>
    <n v="4"/>
    <x v="8117"/>
    <n v="582.18000000000006"/>
    <n v="48.515000000000001"/>
    <n v="75.000000000000014"/>
  </r>
  <r>
    <n v="9255"/>
    <s v="29/08/2024"/>
    <s v="C345"/>
    <x v="1"/>
    <n v="41"/>
    <x v="2"/>
    <x v="3"/>
    <x v="2"/>
    <x v="9"/>
    <n v="685.33"/>
    <n v="5"/>
    <x v="8118"/>
    <n v="2741.32"/>
    <n v="137.066"/>
    <n v="80"/>
  </r>
  <r>
    <n v="9256"/>
    <s v="30/10/2024"/>
    <s v="C334"/>
    <x v="1"/>
    <n v="45"/>
    <x v="2"/>
    <x v="2"/>
    <x v="1"/>
    <x v="11"/>
    <n v="65.180000000000007"/>
    <n v="3"/>
    <x v="8119"/>
    <n v="130.35999999999999"/>
    <n v="21.72666666666667"/>
    <n v="66.666666666666657"/>
  </r>
  <r>
    <n v="9257"/>
    <s v="14/03/2024"/>
    <s v="C719"/>
    <x v="0"/>
    <n v="53"/>
    <x v="0"/>
    <x v="1"/>
    <x v="1"/>
    <x v="19"/>
    <n v="367.84"/>
    <n v="1"/>
    <x v="8120"/>
    <n v="0"/>
    <n v="367.84"/>
    <n v="0"/>
  </r>
  <r>
    <n v="9258"/>
    <s v="18/12/2024"/>
    <s v="C169"/>
    <x v="0"/>
    <n v="35"/>
    <x v="2"/>
    <x v="2"/>
    <x v="0"/>
    <x v="6"/>
    <n v="187.24"/>
    <n v="2"/>
    <x v="8121"/>
    <n v="187.24"/>
    <n v="93.62"/>
    <n v="50"/>
  </r>
  <r>
    <n v="9259"/>
    <s v="25/03/2024"/>
    <s v="C963"/>
    <x v="1"/>
    <n v="42"/>
    <x v="2"/>
    <x v="1"/>
    <x v="1"/>
    <x v="2"/>
    <n v="732.63"/>
    <n v="3"/>
    <x v="8122"/>
    <n v="1465.2599999999998"/>
    <n v="244.21"/>
    <n v="66.666666666666657"/>
  </r>
  <r>
    <n v="9260"/>
    <s v="19/04/2024"/>
    <s v="C374"/>
    <x v="0"/>
    <n v="52"/>
    <x v="0"/>
    <x v="3"/>
    <x v="3"/>
    <x v="13"/>
    <n v="884.82"/>
    <n v="1"/>
    <x v="8123"/>
    <n v="0"/>
    <n v="884.82"/>
    <n v="0"/>
  </r>
  <r>
    <n v="9261"/>
    <s v="04/10/2024"/>
    <s v="C220"/>
    <x v="0"/>
    <n v="21"/>
    <x v="1"/>
    <x v="0"/>
    <x v="3"/>
    <x v="13"/>
    <n v="88"/>
    <n v="3"/>
    <x v="8124"/>
    <n v="176"/>
    <n v="29.333333333333332"/>
    <n v="66.666666666666657"/>
  </r>
  <r>
    <n v="9262"/>
    <s v="16/12/2024"/>
    <s v="C320"/>
    <x v="1"/>
    <n v="31"/>
    <x v="2"/>
    <x v="3"/>
    <x v="3"/>
    <x v="15"/>
    <n v="787.19"/>
    <n v="2"/>
    <x v="8125"/>
    <n v="787.19"/>
    <n v="393.59500000000003"/>
    <n v="50"/>
  </r>
  <r>
    <n v="9263"/>
    <s v="27/02/2024"/>
    <s v="C191"/>
    <x v="0"/>
    <n v="56"/>
    <x v="0"/>
    <x v="2"/>
    <x v="2"/>
    <x v="12"/>
    <n v="896.77"/>
    <n v="2"/>
    <x v="8126"/>
    <n v="896.77"/>
    <n v="448.38499999999999"/>
    <n v="50"/>
  </r>
  <r>
    <n v="9264"/>
    <s v="05/01/2024"/>
    <s v="C921"/>
    <x v="0"/>
    <n v="43"/>
    <x v="2"/>
    <x v="0"/>
    <x v="2"/>
    <x v="9"/>
    <n v="974.23"/>
    <n v="5"/>
    <x v="8127"/>
    <n v="3896.9199999999996"/>
    <n v="194.846"/>
    <n v="80"/>
  </r>
  <r>
    <n v="9265"/>
    <s v="09/08/2024"/>
    <s v="C442"/>
    <x v="1"/>
    <n v="25"/>
    <x v="1"/>
    <x v="1"/>
    <x v="2"/>
    <x v="4"/>
    <n v="583.59"/>
    <n v="4"/>
    <x v="8128"/>
    <n v="1750.77"/>
    <n v="145.89750000000001"/>
    <n v="75"/>
  </r>
  <r>
    <n v="9266"/>
    <s v="15/08/2024"/>
    <s v="C266"/>
    <x v="0"/>
    <n v="41"/>
    <x v="2"/>
    <x v="3"/>
    <x v="2"/>
    <x v="4"/>
    <n v="334.12"/>
    <n v="4"/>
    <x v="8129"/>
    <n v="1002.36"/>
    <n v="83.53"/>
    <n v="75"/>
  </r>
  <r>
    <n v="9267"/>
    <s v="24/11/2024"/>
    <s v="C691"/>
    <x v="1"/>
    <n v="33"/>
    <x v="2"/>
    <x v="1"/>
    <x v="2"/>
    <x v="4"/>
    <n v="328.75"/>
    <n v="4"/>
    <x v="8130"/>
    <n v="986.25"/>
    <n v="82.1875"/>
    <n v="75"/>
  </r>
  <r>
    <n v="9268"/>
    <s v="16/06/2024"/>
    <s v="C900"/>
    <x v="0"/>
    <n v="37"/>
    <x v="2"/>
    <x v="3"/>
    <x v="0"/>
    <x v="0"/>
    <n v="385.18"/>
    <n v="5"/>
    <x v="8131"/>
    <n v="1540.72"/>
    <n v="77.036000000000001"/>
    <n v="80"/>
  </r>
  <r>
    <n v="9269"/>
    <s v="06/01/2024"/>
    <s v="C276"/>
    <x v="1"/>
    <n v="32"/>
    <x v="2"/>
    <x v="1"/>
    <x v="1"/>
    <x v="11"/>
    <n v="616.54"/>
    <n v="4"/>
    <x v="8132"/>
    <n v="1849.62"/>
    <n v="154.13499999999999"/>
    <n v="75"/>
  </r>
  <r>
    <n v="9270"/>
    <s v="04/09/2024"/>
    <s v="C802"/>
    <x v="0"/>
    <n v="24"/>
    <x v="1"/>
    <x v="3"/>
    <x v="0"/>
    <x v="10"/>
    <n v="495.33"/>
    <n v="3"/>
    <x v="8133"/>
    <n v="990.66000000000008"/>
    <n v="165.10999999999999"/>
    <n v="66.666666666666671"/>
  </r>
  <r>
    <n v="9271"/>
    <s v="26/05/2024"/>
    <s v="C193"/>
    <x v="0"/>
    <n v="34"/>
    <x v="2"/>
    <x v="3"/>
    <x v="1"/>
    <x v="19"/>
    <n v="657.1"/>
    <n v="4"/>
    <x v="8134"/>
    <n v="1971.3000000000002"/>
    <n v="164.27500000000001"/>
    <n v="75"/>
  </r>
  <r>
    <n v="9272"/>
    <s v="08/10/2024"/>
    <s v="C325"/>
    <x v="1"/>
    <n v="39"/>
    <x v="2"/>
    <x v="1"/>
    <x v="0"/>
    <x v="6"/>
    <n v="48.92"/>
    <n v="4"/>
    <x v="8135"/>
    <n v="146.76"/>
    <n v="12.23"/>
    <n v="74.999999999999986"/>
  </r>
  <r>
    <n v="9273"/>
    <s v="12/03/2024"/>
    <s v="C312"/>
    <x v="1"/>
    <n v="39"/>
    <x v="2"/>
    <x v="3"/>
    <x v="3"/>
    <x v="5"/>
    <n v="114.82"/>
    <n v="2"/>
    <x v="8136"/>
    <n v="114.82"/>
    <n v="57.41"/>
    <n v="50"/>
  </r>
  <r>
    <n v="9274"/>
    <s v="12/03/2024"/>
    <s v="C897"/>
    <x v="1"/>
    <n v="29"/>
    <x v="1"/>
    <x v="3"/>
    <x v="4"/>
    <x v="17"/>
    <n v="976.77"/>
    <n v="5"/>
    <x v="8137"/>
    <n v="3907.0800000000004"/>
    <n v="195.35399999999998"/>
    <n v="80"/>
  </r>
  <r>
    <n v="9275"/>
    <s v="13/04/2024"/>
    <s v="C665"/>
    <x v="1"/>
    <n v="35"/>
    <x v="2"/>
    <x v="3"/>
    <x v="2"/>
    <x v="9"/>
    <n v="995.43"/>
    <n v="5"/>
    <x v="8138"/>
    <n v="3981.72"/>
    <n v="199.08599999999998"/>
    <n v="80"/>
  </r>
  <r>
    <n v="9276"/>
    <s v="15/02/2024"/>
    <s v="C269"/>
    <x v="0"/>
    <n v="63"/>
    <x v="0"/>
    <x v="2"/>
    <x v="4"/>
    <x v="7"/>
    <n v="749.19"/>
    <n v="4"/>
    <x v="8139"/>
    <n v="2247.5700000000002"/>
    <n v="187.29750000000001"/>
    <n v="75"/>
  </r>
  <r>
    <n v="9277"/>
    <s v="06/03/2024"/>
    <s v="C244"/>
    <x v="0"/>
    <n v="64"/>
    <x v="0"/>
    <x v="3"/>
    <x v="4"/>
    <x v="17"/>
    <n v="263.83"/>
    <n v="1"/>
    <x v="8140"/>
    <n v="0"/>
    <n v="263.83"/>
    <n v="0"/>
  </r>
  <r>
    <n v="9278"/>
    <s v="07/01/2024"/>
    <s v="C385"/>
    <x v="0"/>
    <n v="32"/>
    <x v="2"/>
    <x v="1"/>
    <x v="3"/>
    <x v="5"/>
    <n v="953.85"/>
    <n v="2"/>
    <x v="8141"/>
    <n v="953.85"/>
    <n v="476.92500000000001"/>
    <n v="50"/>
  </r>
  <r>
    <n v="9279"/>
    <s v="24/12/2024"/>
    <s v="C923"/>
    <x v="1"/>
    <n v="54"/>
    <x v="0"/>
    <x v="1"/>
    <x v="4"/>
    <x v="7"/>
    <n v="221.57"/>
    <n v="4"/>
    <x v="8142"/>
    <n v="664.71"/>
    <n v="55.392499999999998"/>
    <n v="75.000000000000014"/>
  </r>
  <r>
    <n v="9280"/>
    <s v="15/10/2024"/>
    <s v="C640"/>
    <x v="0"/>
    <n v="33"/>
    <x v="2"/>
    <x v="2"/>
    <x v="4"/>
    <x v="18"/>
    <n v="734.12"/>
    <n v="1"/>
    <x v="8143"/>
    <n v="0"/>
    <n v="734.12"/>
    <n v="0"/>
  </r>
  <r>
    <n v="9281"/>
    <s v="06/06/2024"/>
    <s v="C779"/>
    <x v="0"/>
    <n v="22"/>
    <x v="1"/>
    <x v="3"/>
    <x v="3"/>
    <x v="15"/>
    <n v="124.11"/>
    <n v="3"/>
    <x v="8144"/>
    <n v="248.21999999999997"/>
    <n v="41.37"/>
    <n v="66.666666666666657"/>
  </r>
  <r>
    <n v="9282"/>
    <s v="18/09/2024"/>
    <s v="C580"/>
    <x v="1"/>
    <n v="19"/>
    <x v="3"/>
    <x v="2"/>
    <x v="1"/>
    <x v="19"/>
    <n v="652.41999999999996"/>
    <n v="2"/>
    <x v="8145"/>
    <n v="652.41999999999996"/>
    <n v="326.20999999999998"/>
    <n v="50"/>
  </r>
  <r>
    <n v="9283"/>
    <s v="08/05/2024"/>
    <s v="C263"/>
    <x v="1"/>
    <n v="45"/>
    <x v="2"/>
    <x v="2"/>
    <x v="0"/>
    <x v="8"/>
    <n v="761.92"/>
    <n v="5"/>
    <x v="8146"/>
    <n v="3047.68"/>
    <n v="152.38399999999999"/>
    <n v="80"/>
  </r>
  <r>
    <n v="9284"/>
    <s v="13/03/2024"/>
    <s v="C320"/>
    <x v="0"/>
    <n v="58"/>
    <x v="0"/>
    <x v="3"/>
    <x v="4"/>
    <x v="16"/>
    <n v="861.04"/>
    <n v="1"/>
    <x v="8147"/>
    <n v="0"/>
    <n v="861.04"/>
    <n v="0"/>
  </r>
  <r>
    <n v="9285"/>
    <s v="22/02/2024"/>
    <s v="C292"/>
    <x v="1"/>
    <n v="44"/>
    <x v="2"/>
    <x v="1"/>
    <x v="2"/>
    <x v="4"/>
    <n v="736.96"/>
    <n v="4"/>
    <x v="8148"/>
    <n v="2210.88"/>
    <n v="184.24"/>
    <n v="75"/>
  </r>
  <r>
    <n v="9286"/>
    <s v="05/06/2024"/>
    <s v="C317"/>
    <x v="0"/>
    <n v="48"/>
    <x v="2"/>
    <x v="3"/>
    <x v="3"/>
    <x v="15"/>
    <n v="924.25"/>
    <n v="1"/>
    <x v="8149"/>
    <n v="0"/>
    <n v="924.25"/>
    <n v="0"/>
  </r>
  <r>
    <n v="9287"/>
    <s v="16/12/2024"/>
    <s v="C846"/>
    <x v="0"/>
    <n v="58"/>
    <x v="0"/>
    <x v="2"/>
    <x v="4"/>
    <x v="17"/>
    <n v="525.71"/>
    <n v="5"/>
    <x v="8150"/>
    <n v="2102.84"/>
    <n v="105.14200000000001"/>
    <n v="80"/>
  </r>
  <r>
    <n v="9288"/>
    <s v="23/09/2024"/>
    <s v="C162"/>
    <x v="1"/>
    <n v="53"/>
    <x v="0"/>
    <x v="0"/>
    <x v="1"/>
    <x v="11"/>
    <n v="680.65"/>
    <n v="3"/>
    <x v="8151"/>
    <n v="1361.3000000000002"/>
    <n v="226.88333333333333"/>
    <n v="66.666666666666671"/>
  </r>
  <r>
    <n v="9289"/>
    <s v="16/07/2024"/>
    <s v="C831"/>
    <x v="0"/>
    <n v="64"/>
    <x v="0"/>
    <x v="2"/>
    <x v="1"/>
    <x v="1"/>
    <n v="375.85"/>
    <n v="1"/>
    <x v="8152"/>
    <n v="0"/>
    <n v="375.85"/>
    <n v="0"/>
  </r>
  <r>
    <n v="9290"/>
    <s v="26/10/2024"/>
    <s v="C607"/>
    <x v="1"/>
    <n v="60"/>
    <x v="0"/>
    <x v="1"/>
    <x v="2"/>
    <x v="12"/>
    <n v="20.29"/>
    <n v="4"/>
    <x v="8153"/>
    <n v="60.87"/>
    <n v="5.0724999999999998"/>
    <n v="75"/>
  </r>
  <r>
    <n v="9291"/>
    <s v="20/05/2024"/>
    <s v="C137"/>
    <x v="1"/>
    <n v="18"/>
    <x v="3"/>
    <x v="3"/>
    <x v="4"/>
    <x v="18"/>
    <n v="759.13"/>
    <n v="1"/>
    <x v="8154"/>
    <n v="0"/>
    <n v="759.13"/>
    <n v="0"/>
  </r>
  <r>
    <n v="9292"/>
    <s v="31/10/2024"/>
    <s v="C728"/>
    <x v="0"/>
    <n v="46"/>
    <x v="2"/>
    <x v="0"/>
    <x v="2"/>
    <x v="9"/>
    <n v="871.16"/>
    <n v="3"/>
    <x v="4730"/>
    <n v="1742.3200000000002"/>
    <n v="290.38666666666666"/>
    <n v="66.666666666666671"/>
  </r>
  <r>
    <n v="9293"/>
    <s v="08/05/2024"/>
    <s v="C657"/>
    <x v="0"/>
    <n v="18"/>
    <x v="3"/>
    <x v="2"/>
    <x v="1"/>
    <x v="1"/>
    <n v="182.19"/>
    <n v="1"/>
    <x v="8155"/>
    <n v="0"/>
    <n v="182.19"/>
    <n v="0"/>
  </r>
  <r>
    <n v="9294"/>
    <s v="20/05/2024"/>
    <s v="C553"/>
    <x v="0"/>
    <n v="25"/>
    <x v="1"/>
    <x v="2"/>
    <x v="1"/>
    <x v="11"/>
    <n v="38.35"/>
    <n v="3"/>
    <x v="8156"/>
    <n v="76.699999999999989"/>
    <n v="12.783333333333333"/>
    <n v="66.666666666666657"/>
  </r>
  <r>
    <n v="9295"/>
    <s v="20/03/2024"/>
    <s v="C812"/>
    <x v="1"/>
    <n v="33"/>
    <x v="2"/>
    <x v="2"/>
    <x v="0"/>
    <x v="10"/>
    <n v="172.86"/>
    <n v="3"/>
    <x v="8157"/>
    <n v="345.72"/>
    <n v="57.620000000000005"/>
    <n v="66.666666666666657"/>
  </r>
  <r>
    <n v="9296"/>
    <s v="07/02/2024"/>
    <s v="C896"/>
    <x v="0"/>
    <n v="45"/>
    <x v="2"/>
    <x v="3"/>
    <x v="1"/>
    <x v="19"/>
    <n v="896.34"/>
    <n v="2"/>
    <x v="8158"/>
    <n v="896.34"/>
    <n v="448.17"/>
    <n v="50"/>
  </r>
  <r>
    <n v="9297"/>
    <s v="03/12/2024"/>
    <s v="C213"/>
    <x v="1"/>
    <n v="39"/>
    <x v="2"/>
    <x v="3"/>
    <x v="3"/>
    <x v="13"/>
    <n v="302.56"/>
    <n v="2"/>
    <x v="8159"/>
    <n v="302.56"/>
    <n v="151.28"/>
    <n v="50"/>
  </r>
  <r>
    <n v="9298"/>
    <s v="08/05/2024"/>
    <s v="C519"/>
    <x v="1"/>
    <n v="35"/>
    <x v="2"/>
    <x v="2"/>
    <x v="0"/>
    <x v="8"/>
    <n v="241.37"/>
    <n v="4"/>
    <x v="8160"/>
    <n v="724.11"/>
    <n v="60.342500000000001"/>
    <n v="75"/>
  </r>
  <r>
    <n v="9299"/>
    <s v="19/09/2024"/>
    <s v="C451"/>
    <x v="0"/>
    <n v="39"/>
    <x v="2"/>
    <x v="3"/>
    <x v="2"/>
    <x v="12"/>
    <n v="24.44"/>
    <n v="4"/>
    <x v="8161"/>
    <n v="73.320000000000007"/>
    <n v="6.11"/>
    <n v="75"/>
  </r>
  <r>
    <n v="9300"/>
    <s v="16/08/2024"/>
    <s v="C269"/>
    <x v="1"/>
    <n v="58"/>
    <x v="0"/>
    <x v="0"/>
    <x v="1"/>
    <x v="19"/>
    <n v="304.08"/>
    <n v="4"/>
    <x v="8162"/>
    <n v="912.24"/>
    <n v="76.02"/>
    <n v="75"/>
  </r>
  <r>
    <n v="9301"/>
    <s v="04/12/2024"/>
    <s v="C926"/>
    <x v="0"/>
    <n v="29"/>
    <x v="1"/>
    <x v="0"/>
    <x v="3"/>
    <x v="5"/>
    <n v="718.48"/>
    <n v="3"/>
    <x v="8163"/>
    <n v="1436.96"/>
    <n v="239.49333333333334"/>
    <n v="66.666666666666657"/>
  </r>
  <r>
    <n v="9302"/>
    <s v="27/06/2024"/>
    <s v="C885"/>
    <x v="0"/>
    <n v="36"/>
    <x v="2"/>
    <x v="1"/>
    <x v="0"/>
    <x v="10"/>
    <n v="959.5"/>
    <n v="3"/>
    <x v="8164"/>
    <n v="1919"/>
    <n v="319.83333333333331"/>
    <n v="66.666666666666657"/>
  </r>
  <r>
    <n v="9303"/>
    <s v="07/11/2024"/>
    <s v="C826"/>
    <x v="0"/>
    <n v="42"/>
    <x v="2"/>
    <x v="3"/>
    <x v="3"/>
    <x v="5"/>
    <n v="319.61"/>
    <n v="2"/>
    <x v="8165"/>
    <n v="319.61"/>
    <n v="159.80500000000001"/>
    <n v="50"/>
  </r>
  <r>
    <n v="9304"/>
    <s v="25/12/2024"/>
    <s v="C712"/>
    <x v="0"/>
    <n v="22"/>
    <x v="1"/>
    <x v="3"/>
    <x v="0"/>
    <x v="10"/>
    <n v="248.28"/>
    <n v="3"/>
    <x v="8166"/>
    <n v="496.56000000000006"/>
    <n v="82.76"/>
    <n v="66.666666666666671"/>
  </r>
  <r>
    <n v="9305"/>
    <s v="21/05/2024"/>
    <s v="C775"/>
    <x v="0"/>
    <n v="51"/>
    <x v="0"/>
    <x v="2"/>
    <x v="0"/>
    <x v="10"/>
    <n v="889.19"/>
    <n v="2"/>
    <x v="8167"/>
    <n v="889.19"/>
    <n v="444.59500000000003"/>
    <n v="50"/>
  </r>
  <r>
    <n v="9306"/>
    <s v="30/01/2024"/>
    <s v="C860"/>
    <x v="0"/>
    <n v="56"/>
    <x v="0"/>
    <x v="0"/>
    <x v="0"/>
    <x v="0"/>
    <n v="853.98"/>
    <n v="1"/>
    <x v="8168"/>
    <n v="0"/>
    <n v="853.98"/>
    <n v="0"/>
  </r>
  <r>
    <n v="9307"/>
    <s v="28/12/2024"/>
    <s v="C874"/>
    <x v="0"/>
    <n v="27"/>
    <x v="1"/>
    <x v="3"/>
    <x v="2"/>
    <x v="4"/>
    <n v="334.88"/>
    <n v="4"/>
    <x v="8169"/>
    <n v="1004.64"/>
    <n v="83.72"/>
    <n v="75"/>
  </r>
  <r>
    <n v="9308"/>
    <s v="07/05/2024"/>
    <s v="C207"/>
    <x v="1"/>
    <n v="64"/>
    <x v="0"/>
    <x v="3"/>
    <x v="0"/>
    <x v="8"/>
    <n v="78.12"/>
    <n v="4"/>
    <x v="8170"/>
    <n v="234.36"/>
    <n v="19.53"/>
    <n v="75"/>
  </r>
  <r>
    <n v="9309"/>
    <s v="19/08/2024"/>
    <s v="C642"/>
    <x v="0"/>
    <n v="24"/>
    <x v="1"/>
    <x v="3"/>
    <x v="0"/>
    <x v="6"/>
    <n v="992.07"/>
    <n v="5"/>
    <x v="8171"/>
    <n v="3968.28"/>
    <n v="198.41400000000002"/>
    <n v="80"/>
  </r>
  <r>
    <n v="9310"/>
    <s v="31/08/2024"/>
    <s v="C747"/>
    <x v="1"/>
    <n v="54"/>
    <x v="0"/>
    <x v="2"/>
    <x v="3"/>
    <x v="13"/>
    <n v="683.9"/>
    <n v="2"/>
    <x v="8172"/>
    <n v="683.9"/>
    <n v="341.95"/>
    <n v="50"/>
  </r>
  <r>
    <n v="9311"/>
    <s v="07/10/2024"/>
    <s v="C493"/>
    <x v="1"/>
    <n v="64"/>
    <x v="0"/>
    <x v="0"/>
    <x v="0"/>
    <x v="6"/>
    <n v="927.31"/>
    <n v="5"/>
    <x v="8173"/>
    <n v="3709.2400000000002"/>
    <n v="185.46199999999999"/>
    <n v="80"/>
  </r>
  <r>
    <n v="9312"/>
    <s v="30/09/2024"/>
    <s v="C465"/>
    <x v="1"/>
    <n v="32"/>
    <x v="2"/>
    <x v="3"/>
    <x v="2"/>
    <x v="9"/>
    <n v="348.46"/>
    <n v="4"/>
    <x v="8174"/>
    <n v="1045.3799999999999"/>
    <n v="87.114999999999995"/>
    <n v="75"/>
  </r>
  <r>
    <n v="9313"/>
    <s v="21/09/2024"/>
    <s v="C625"/>
    <x v="0"/>
    <n v="59"/>
    <x v="0"/>
    <x v="3"/>
    <x v="3"/>
    <x v="5"/>
    <n v="651.21"/>
    <n v="5"/>
    <x v="8175"/>
    <n v="2604.84"/>
    <n v="130.24200000000002"/>
    <n v="80"/>
  </r>
  <r>
    <n v="9314"/>
    <s v="06/05/2024"/>
    <s v="C391"/>
    <x v="1"/>
    <n v="41"/>
    <x v="2"/>
    <x v="2"/>
    <x v="0"/>
    <x v="10"/>
    <n v="677.75"/>
    <n v="1"/>
    <x v="8176"/>
    <n v="0"/>
    <n v="677.75"/>
    <n v="0"/>
  </r>
  <r>
    <n v="9315"/>
    <s v="14/05/2024"/>
    <s v="C626"/>
    <x v="1"/>
    <n v="43"/>
    <x v="2"/>
    <x v="1"/>
    <x v="3"/>
    <x v="15"/>
    <n v="874.18"/>
    <n v="5"/>
    <x v="8177"/>
    <n v="3496.72"/>
    <n v="174.83599999999998"/>
    <n v="80"/>
  </r>
  <r>
    <n v="9316"/>
    <s v="22/07/2024"/>
    <s v="C614"/>
    <x v="0"/>
    <n v="43"/>
    <x v="2"/>
    <x v="2"/>
    <x v="2"/>
    <x v="3"/>
    <n v="993.13"/>
    <n v="1"/>
    <x v="8178"/>
    <n v="0"/>
    <n v="993.13"/>
    <n v="0"/>
  </r>
  <r>
    <n v="9317"/>
    <s v="26/07/2024"/>
    <s v="C125"/>
    <x v="0"/>
    <n v="63"/>
    <x v="0"/>
    <x v="3"/>
    <x v="3"/>
    <x v="14"/>
    <n v="117.58"/>
    <n v="4"/>
    <x v="8179"/>
    <n v="352.74"/>
    <n v="29.395"/>
    <n v="75"/>
  </r>
  <r>
    <n v="9318"/>
    <s v="21/12/2024"/>
    <s v="C448"/>
    <x v="1"/>
    <n v="43"/>
    <x v="2"/>
    <x v="0"/>
    <x v="2"/>
    <x v="4"/>
    <n v="634.80999999999995"/>
    <n v="3"/>
    <x v="8180"/>
    <n v="1269.6200000000001"/>
    <n v="211.60333333333332"/>
    <n v="66.666666666666671"/>
  </r>
  <r>
    <n v="9319"/>
    <s v="18/09/2024"/>
    <s v="C617"/>
    <x v="0"/>
    <n v="27"/>
    <x v="1"/>
    <x v="0"/>
    <x v="1"/>
    <x v="2"/>
    <n v="343.08"/>
    <n v="2"/>
    <x v="8181"/>
    <n v="343.08"/>
    <n v="171.54"/>
    <n v="50"/>
  </r>
  <r>
    <n v="9320"/>
    <s v="06/08/2024"/>
    <s v="C399"/>
    <x v="0"/>
    <n v="34"/>
    <x v="2"/>
    <x v="3"/>
    <x v="0"/>
    <x v="10"/>
    <n v="813.54"/>
    <n v="5"/>
    <x v="8182"/>
    <n v="3254.16"/>
    <n v="162.708"/>
    <n v="80"/>
  </r>
  <r>
    <n v="9321"/>
    <s v="02/10/2024"/>
    <s v="C970"/>
    <x v="0"/>
    <n v="31"/>
    <x v="2"/>
    <x v="1"/>
    <x v="2"/>
    <x v="4"/>
    <n v="756.61"/>
    <n v="1"/>
    <x v="8183"/>
    <n v="0"/>
    <n v="756.61"/>
    <n v="0"/>
  </r>
  <r>
    <n v="9322"/>
    <s v="01/06/2024"/>
    <s v="C324"/>
    <x v="0"/>
    <n v="19"/>
    <x v="3"/>
    <x v="2"/>
    <x v="0"/>
    <x v="8"/>
    <n v="893.59"/>
    <n v="4"/>
    <x v="8184"/>
    <n v="2680.77"/>
    <n v="223.39750000000001"/>
    <n v="75"/>
  </r>
  <r>
    <n v="9323"/>
    <s v="19/03/2024"/>
    <s v="C149"/>
    <x v="1"/>
    <n v="30"/>
    <x v="2"/>
    <x v="3"/>
    <x v="2"/>
    <x v="9"/>
    <n v="350.27"/>
    <n v="4"/>
    <x v="8185"/>
    <n v="1050.81"/>
    <n v="87.567499999999995"/>
    <n v="75"/>
  </r>
  <r>
    <n v="9324"/>
    <s v="10/09/2024"/>
    <s v="C389"/>
    <x v="0"/>
    <n v="44"/>
    <x v="2"/>
    <x v="3"/>
    <x v="4"/>
    <x v="16"/>
    <n v="192.69"/>
    <n v="3"/>
    <x v="8186"/>
    <n v="385.38000000000005"/>
    <n v="64.23"/>
    <n v="66.666666666666671"/>
  </r>
  <r>
    <n v="9325"/>
    <s v="21/05/2024"/>
    <s v="C842"/>
    <x v="0"/>
    <n v="26"/>
    <x v="1"/>
    <x v="3"/>
    <x v="4"/>
    <x v="16"/>
    <n v="31.58"/>
    <n v="4"/>
    <x v="8187"/>
    <n v="94.74"/>
    <n v="7.8949999999999996"/>
    <n v="75"/>
  </r>
  <r>
    <n v="9326"/>
    <s v="27/12/2024"/>
    <s v="C775"/>
    <x v="0"/>
    <n v="24"/>
    <x v="1"/>
    <x v="2"/>
    <x v="4"/>
    <x v="17"/>
    <n v="262.95"/>
    <n v="4"/>
    <x v="8188"/>
    <n v="788.84999999999991"/>
    <n v="65.737499999999997"/>
    <n v="75"/>
  </r>
  <r>
    <n v="9327"/>
    <s v="18/08/2024"/>
    <s v="C901"/>
    <x v="1"/>
    <n v="27"/>
    <x v="1"/>
    <x v="0"/>
    <x v="2"/>
    <x v="9"/>
    <n v="373.5"/>
    <n v="3"/>
    <x v="8189"/>
    <n v="747"/>
    <n v="124.5"/>
    <n v="66.666666666666657"/>
  </r>
  <r>
    <n v="9328"/>
    <s v="20/03/2024"/>
    <s v="C702"/>
    <x v="1"/>
    <n v="26"/>
    <x v="1"/>
    <x v="2"/>
    <x v="0"/>
    <x v="8"/>
    <n v="946.61"/>
    <n v="4"/>
    <x v="8190"/>
    <n v="2839.83"/>
    <n v="236.6525"/>
    <n v="75"/>
  </r>
  <r>
    <n v="9329"/>
    <s v="04/01/2024"/>
    <s v="C849"/>
    <x v="0"/>
    <n v="39"/>
    <x v="2"/>
    <x v="3"/>
    <x v="4"/>
    <x v="17"/>
    <n v="496.46"/>
    <n v="1"/>
    <x v="8191"/>
    <n v="0"/>
    <n v="496.46"/>
    <n v="0"/>
  </r>
  <r>
    <n v="9330"/>
    <s v="30/06/2024"/>
    <s v="C176"/>
    <x v="0"/>
    <n v="40"/>
    <x v="2"/>
    <x v="0"/>
    <x v="0"/>
    <x v="0"/>
    <n v="560.88"/>
    <n v="5"/>
    <x v="8192"/>
    <n v="2243.52"/>
    <n v="112.176"/>
    <n v="80"/>
  </r>
  <r>
    <n v="9331"/>
    <s v="29/09/2024"/>
    <s v="C870"/>
    <x v="1"/>
    <n v="24"/>
    <x v="1"/>
    <x v="1"/>
    <x v="2"/>
    <x v="12"/>
    <n v="881.33"/>
    <n v="5"/>
    <x v="8193"/>
    <n v="3525.3199999999997"/>
    <n v="176.26600000000002"/>
    <n v="80"/>
  </r>
  <r>
    <n v="9332"/>
    <s v="28/06/2024"/>
    <s v="C226"/>
    <x v="0"/>
    <n v="26"/>
    <x v="1"/>
    <x v="3"/>
    <x v="0"/>
    <x v="10"/>
    <n v="886.22"/>
    <n v="1"/>
    <x v="8194"/>
    <n v="0"/>
    <n v="886.22"/>
    <n v="0"/>
  </r>
  <r>
    <n v="9333"/>
    <s v="09/04/2024"/>
    <s v="C167"/>
    <x v="0"/>
    <n v="44"/>
    <x v="2"/>
    <x v="0"/>
    <x v="0"/>
    <x v="6"/>
    <n v="532.64"/>
    <n v="5"/>
    <x v="8195"/>
    <n v="2130.56"/>
    <n v="106.52799999999999"/>
    <n v="80"/>
  </r>
  <r>
    <n v="9334"/>
    <s v="07/08/2024"/>
    <s v="C100"/>
    <x v="1"/>
    <n v="41"/>
    <x v="2"/>
    <x v="0"/>
    <x v="4"/>
    <x v="17"/>
    <n v="122.57"/>
    <n v="4"/>
    <x v="8196"/>
    <n v="367.71"/>
    <n v="30.642499999999998"/>
    <n v="75"/>
  </r>
  <r>
    <n v="9335"/>
    <s v="21/12/2024"/>
    <s v="C444"/>
    <x v="0"/>
    <n v="46"/>
    <x v="2"/>
    <x v="0"/>
    <x v="3"/>
    <x v="14"/>
    <n v="277.81"/>
    <n v="5"/>
    <x v="8197"/>
    <n v="1111.24"/>
    <n v="55.561999999999998"/>
    <n v="80"/>
  </r>
  <r>
    <n v="9336"/>
    <s v="14/01/2024"/>
    <s v="C145"/>
    <x v="0"/>
    <n v="34"/>
    <x v="2"/>
    <x v="3"/>
    <x v="1"/>
    <x v="11"/>
    <n v="462.32"/>
    <n v="5"/>
    <x v="8198"/>
    <n v="1849.28"/>
    <n v="92.463999999999999"/>
    <n v="80"/>
  </r>
  <r>
    <n v="9337"/>
    <s v="12/08/2024"/>
    <s v="C310"/>
    <x v="1"/>
    <n v="37"/>
    <x v="2"/>
    <x v="1"/>
    <x v="2"/>
    <x v="3"/>
    <n v="753.66"/>
    <n v="4"/>
    <x v="8199"/>
    <n v="2260.98"/>
    <n v="188.41499999999999"/>
    <n v="75"/>
  </r>
  <r>
    <n v="9338"/>
    <s v="22/12/2024"/>
    <s v="C173"/>
    <x v="1"/>
    <n v="24"/>
    <x v="1"/>
    <x v="0"/>
    <x v="2"/>
    <x v="4"/>
    <n v="714.56"/>
    <n v="5"/>
    <x v="8200"/>
    <n v="2858.2400000000002"/>
    <n v="142.91199999999998"/>
    <n v="80"/>
  </r>
  <r>
    <n v="9339"/>
    <s v="19/05/2024"/>
    <s v="C502"/>
    <x v="0"/>
    <n v="60"/>
    <x v="0"/>
    <x v="3"/>
    <x v="2"/>
    <x v="3"/>
    <n v="646.28"/>
    <n v="4"/>
    <x v="8201"/>
    <n v="1938.84"/>
    <n v="161.57"/>
    <n v="75"/>
  </r>
  <r>
    <n v="9340"/>
    <s v="10/04/2024"/>
    <s v="C883"/>
    <x v="1"/>
    <n v="57"/>
    <x v="0"/>
    <x v="0"/>
    <x v="1"/>
    <x v="11"/>
    <n v="881.44"/>
    <n v="3"/>
    <x v="8202"/>
    <n v="1762.88"/>
    <n v="293.81333333333333"/>
    <n v="66.666666666666657"/>
  </r>
  <r>
    <n v="9341"/>
    <s v="11/04/2024"/>
    <s v="C619"/>
    <x v="0"/>
    <n v="24"/>
    <x v="1"/>
    <x v="2"/>
    <x v="3"/>
    <x v="5"/>
    <n v="804.62"/>
    <n v="3"/>
    <x v="8203"/>
    <n v="1609.2400000000002"/>
    <n v="268.20666666666665"/>
    <n v="66.666666666666671"/>
  </r>
  <r>
    <n v="9342"/>
    <s v="22/06/2024"/>
    <s v="C457"/>
    <x v="0"/>
    <n v="45"/>
    <x v="2"/>
    <x v="0"/>
    <x v="0"/>
    <x v="6"/>
    <n v="982.29"/>
    <n v="5"/>
    <x v="8204"/>
    <n v="3929.16"/>
    <n v="196.458"/>
    <n v="80"/>
  </r>
  <r>
    <n v="9343"/>
    <s v="18/04/2024"/>
    <s v="C726"/>
    <x v="0"/>
    <n v="36"/>
    <x v="2"/>
    <x v="3"/>
    <x v="2"/>
    <x v="12"/>
    <n v="890.27"/>
    <n v="3"/>
    <x v="8205"/>
    <n v="1780.54"/>
    <n v="296.75666666666666"/>
    <n v="66.666666666666657"/>
  </r>
  <r>
    <n v="9344"/>
    <s v="05/12/2024"/>
    <s v="C581"/>
    <x v="1"/>
    <n v="37"/>
    <x v="2"/>
    <x v="0"/>
    <x v="0"/>
    <x v="0"/>
    <n v="203.7"/>
    <n v="5"/>
    <x v="8206"/>
    <n v="814.8"/>
    <n v="40.739999999999995"/>
    <n v="80"/>
  </r>
  <r>
    <n v="9345"/>
    <s v="29/05/2024"/>
    <s v="C787"/>
    <x v="1"/>
    <n v="61"/>
    <x v="0"/>
    <x v="0"/>
    <x v="4"/>
    <x v="18"/>
    <n v="67.040000000000006"/>
    <n v="3"/>
    <x v="8207"/>
    <n v="134.07999999999998"/>
    <n v="22.346666666666668"/>
    <n v="66.666666666666657"/>
  </r>
  <r>
    <n v="9346"/>
    <s v="17/07/2024"/>
    <s v="C381"/>
    <x v="0"/>
    <n v="56"/>
    <x v="0"/>
    <x v="2"/>
    <x v="4"/>
    <x v="16"/>
    <n v="420.37"/>
    <n v="5"/>
    <x v="8208"/>
    <n v="1681.48"/>
    <n v="84.073999999999998"/>
    <n v="80"/>
  </r>
  <r>
    <n v="9347"/>
    <s v="08/03/2024"/>
    <s v="C905"/>
    <x v="0"/>
    <n v="57"/>
    <x v="0"/>
    <x v="2"/>
    <x v="4"/>
    <x v="7"/>
    <n v="621.33000000000004"/>
    <n v="2"/>
    <x v="8209"/>
    <n v="621.33000000000004"/>
    <n v="310.66500000000002"/>
    <n v="50"/>
  </r>
  <r>
    <n v="9348"/>
    <s v="02/02/2024"/>
    <s v="C117"/>
    <x v="1"/>
    <n v="24"/>
    <x v="1"/>
    <x v="3"/>
    <x v="2"/>
    <x v="12"/>
    <n v="646.66999999999996"/>
    <n v="1"/>
    <x v="8210"/>
    <n v="0"/>
    <n v="646.66999999999996"/>
    <n v="0"/>
  </r>
  <r>
    <n v="9349"/>
    <s v="22/04/2024"/>
    <s v="C103"/>
    <x v="1"/>
    <n v="23"/>
    <x v="1"/>
    <x v="1"/>
    <x v="1"/>
    <x v="1"/>
    <n v="274.83999999999997"/>
    <n v="3"/>
    <x v="8211"/>
    <n v="549.68000000000006"/>
    <n v="91.61333333333333"/>
    <n v="66.666666666666671"/>
  </r>
  <r>
    <n v="9350"/>
    <s v="02/08/2024"/>
    <s v="C570"/>
    <x v="1"/>
    <n v="42"/>
    <x v="2"/>
    <x v="1"/>
    <x v="2"/>
    <x v="4"/>
    <n v="861.28"/>
    <n v="4"/>
    <x v="8212"/>
    <n v="2583.84"/>
    <n v="215.32"/>
    <n v="75.000000000000014"/>
  </r>
  <r>
    <n v="9351"/>
    <s v="26/02/2024"/>
    <s v="C907"/>
    <x v="0"/>
    <n v="58"/>
    <x v="0"/>
    <x v="1"/>
    <x v="4"/>
    <x v="17"/>
    <n v="335.95"/>
    <n v="1"/>
    <x v="8213"/>
    <n v="0"/>
    <n v="335.95"/>
    <n v="0"/>
  </r>
  <r>
    <n v="9352"/>
    <s v="25/11/2024"/>
    <s v="C692"/>
    <x v="1"/>
    <n v="30"/>
    <x v="2"/>
    <x v="1"/>
    <x v="4"/>
    <x v="7"/>
    <n v="919.92"/>
    <n v="5"/>
    <x v="8214"/>
    <n v="3679.6800000000003"/>
    <n v="183.98399999999998"/>
    <n v="80"/>
  </r>
  <r>
    <n v="9353"/>
    <s v="02/06/2024"/>
    <s v="C378"/>
    <x v="1"/>
    <n v="56"/>
    <x v="0"/>
    <x v="3"/>
    <x v="2"/>
    <x v="9"/>
    <n v="476.89"/>
    <n v="1"/>
    <x v="8215"/>
    <n v="0"/>
    <n v="476.89"/>
    <n v="0"/>
  </r>
  <r>
    <n v="9354"/>
    <s v="02/10/2024"/>
    <s v="C231"/>
    <x v="0"/>
    <n v="57"/>
    <x v="0"/>
    <x v="3"/>
    <x v="1"/>
    <x v="2"/>
    <n v="20.29"/>
    <n v="4"/>
    <x v="8153"/>
    <n v="60.87"/>
    <n v="5.0724999999999998"/>
    <n v="75"/>
  </r>
  <r>
    <n v="9355"/>
    <s v="15/02/2024"/>
    <s v="C635"/>
    <x v="0"/>
    <n v="39"/>
    <x v="2"/>
    <x v="2"/>
    <x v="1"/>
    <x v="19"/>
    <n v="170.42"/>
    <n v="4"/>
    <x v="8216"/>
    <n v="511.26"/>
    <n v="42.604999999999997"/>
    <n v="75"/>
  </r>
  <r>
    <n v="9356"/>
    <s v="02/05/2024"/>
    <s v="C241"/>
    <x v="0"/>
    <n v="34"/>
    <x v="2"/>
    <x v="2"/>
    <x v="0"/>
    <x v="10"/>
    <n v="111.3"/>
    <n v="5"/>
    <x v="8217"/>
    <n v="445.2"/>
    <n v="22.259999999999998"/>
    <n v="80"/>
  </r>
  <r>
    <n v="9357"/>
    <s v="09/10/2024"/>
    <s v="C896"/>
    <x v="1"/>
    <n v="39"/>
    <x v="2"/>
    <x v="1"/>
    <x v="3"/>
    <x v="13"/>
    <n v="53.59"/>
    <n v="3"/>
    <x v="8218"/>
    <n v="107.18"/>
    <n v="17.863333333333333"/>
    <n v="66.666666666666657"/>
  </r>
  <r>
    <n v="9358"/>
    <s v="25/10/2024"/>
    <s v="C862"/>
    <x v="0"/>
    <n v="51"/>
    <x v="0"/>
    <x v="2"/>
    <x v="4"/>
    <x v="17"/>
    <n v="716.88"/>
    <n v="3"/>
    <x v="8219"/>
    <n v="1433.7599999999998"/>
    <n v="238.96"/>
    <n v="66.666666666666657"/>
  </r>
  <r>
    <n v="9359"/>
    <s v="10/05/2024"/>
    <s v="C141"/>
    <x v="0"/>
    <n v="25"/>
    <x v="1"/>
    <x v="3"/>
    <x v="1"/>
    <x v="1"/>
    <n v="200.39"/>
    <n v="2"/>
    <x v="8220"/>
    <n v="200.39"/>
    <n v="100.19499999999999"/>
    <n v="50"/>
  </r>
  <r>
    <n v="9360"/>
    <s v="29/02/2024"/>
    <s v="C197"/>
    <x v="0"/>
    <n v="62"/>
    <x v="0"/>
    <x v="1"/>
    <x v="4"/>
    <x v="7"/>
    <n v="840.23"/>
    <n v="4"/>
    <x v="8221"/>
    <n v="2520.69"/>
    <n v="210.0575"/>
    <n v="75"/>
  </r>
  <r>
    <n v="9361"/>
    <s v="27/02/2024"/>
    <s v="C297"/>
    <x v="0"/>
    <n v="35"/>
    <x v="2"/>
    <x v="0"/>
    <x v="3"/>
    <x v="5"/>
    <n v="271.82"/>
    <n v="2"/>
    <x v="8222"/>
    <n v="271.82"/>
    <n v="135.91"/>
    <n v="50"/>
  </r>
  <r>
    <n v="9362"/>
    <s v="04/05/2024"/>
    <s v="C166"/>
    <x v="1"/>
    <n v="41"/>
    <x v="2"/>
    <x v="0"/>
    <x v="4"/>
    <x v="17"/>
    <n v="42"/>
    <n v="4"/>
    <x v="8223"/>
    <n v="126"/>
    <n v="10.5"/>
    <n v="75"/>
  </r>
  <r>
    <n v="9363"/>
    <s v="09/07/2024"/>
    <s v="C148"/>
    <x v="0"/>
    <n v="59"/>
    <x v="0"/>
    <x v="0"/>
    <x v="1"/>
    <x v="19"/>
    <n v="822.47"/>
    <n v="2"/>
    <x v="8224"/>
    <n v="822.47"/>
    <n v="411.23500000000001"/>
    <n v="50"/>
  </r>
  <r>
    <n v="9364"/>
    <s v="26/06/2024"/>
    <s v="C676"/>
    <x v="1"/>
    <n v="19"/>
    <x v="3"/>
    <x v="2"/>
    <x v="0"/>
    <x v="8"/>
    <n v="471.48"/>
    <n v="3"/>
    <x v="8225"/>
    <n v="942.96"/>
    <n v="157.16"/>
    <n v="66.666666666666657"/>
  </r>
  <r>
    <n v="9365"/>
    <s v="25/03/2024"/>
    <s v="C165"/>
    <x v="1"/>
    <n v="19"/>
    <x v="3"/>
    <x v="1"/>
    <x v="2"/>
    <x v="4"/>
    <n v="603.51"/>
    <n v="4"/>
    <x v="8226"/>
    <n v="1810.53"/>
    <n v="150.8775"/>
    <n v="75"/>
  </r>
  <r>
    <n v="9366"/>
    <s v="29/09/2024"/>
    <s v="C475"/>
    <x v="1"/>
    <n v="44"/>
    <x v="2"/>
    <x v="0"/>
    <x v="2"/>
    <x v="12"/>
    <n v="342.87"/>
    <n v="3"/>
    <x v="8227"/>
    <n v="685.7399999999999"/>
    <n v="114.29"/>
    <n v="66.666666666666657"/>
  </r>
  <r>
    <n v="9367"/>
    <s v="13/07/2024"/>
    <s v="C855"/>
    <x v="0"/>
    <n v="31"/>
    <x v="2"/>
    <x v="1"/>
    <x v="1"/>
    <x v="19"/>
    <n v="55.58"/>
    <n v="1"/>
    <x v="8228"/>
    <n v="0"/>
    <n v="55.58"/>
    <n v="0"/>
  </r>
  <r>
    <n v="9368"/>
    <s v="20/12/2024"/>
    <s v="C765"/>
    <x v="1"/>
    <n v="56"/>
    <x v="0"/>
    <x v="3"/>
    <x v="1"/>
    <x v="1"/>
    <n v="376.48"/>
    <n v="3"/>
    <x v="7580"/>
    <n v="752.96"/>
    <n v="125.49333333333334"/>
    <n v="66.666666666666657"/>
  </r>
  <r>
    <n v="9369"/>
    <s v="11/09/2024"/>
    <s v="C217"/>
    <x v="0"/>
    <n v="29"/>
    <x v="1"/>
    <x v="0"/>
    <x v="3"/>
    <x v="14"/>
    <n v="523.1"/>
    <n v="4"/>
    <x v="8229"/>
    <n v="1569.3000000000002"/>
    <n v="130.77500000000001"/>
    <n v="75"/>
  </r>
  <r>
    <n v="9370"/>
    <s v="28/09/2024"/>
    <s v="C737"/>
    <x v="0"/>
    <n v="49"/>
    <x v="2"/>
    <x v="0"/>
    <x v="4"/>
    <x v="16"/>
    <n v="21.57"/>
    <n v="1"/>
    <x v="8230"/>
    <n v="0"/>
    <n v="21.57"/>
    <n v="0"/>
  </r>
  <r>
    <n v="9371"/>
    <s v="05/05/2024"/>
    <s v="C207"/>
    <x v="0"/>
    <n v="45"/>
    <x v="2"/>
    <x v="0"/>
    <x v="3"/>
    <x v="13"/>
    <n v="578.54999999999995"/>
    <n v="2"/>
    <x v="8231"/>
    <n v="578.54999999999995"/>
    <n v="289.27499999999998"/>
    <n v="50"/>
  </r>
  <r>
    <n v="9372"/>
    <s v="11/07/2024"/>
    <s v="C359"/>
    <x v="1"/>
    <n v="45"/>
    <x v="2"/>
    <x v="3"/>
    <x v="2"/>
    <x v="3"/>
    <n v="894.11"/>
    <n v="5"/>
    <x v="8232"/>
    <n v="3576.44"/>
    <n v="178.822"/>
    <n v="80"/>
  </r>
  <r>
    <n v="9373"/>
    <s v="01/07/2024"/>
    <s v="C331"/>
    <x v="0"/>
    <n v="63"/>
    <x v="0"/>
    <x v="1"/>
    <x v="4"/>
    <x v="16"/>
    <n v="225.66"/>
    <n v="4"/>
    <x v="8233"/>
    <n v="676.98"/>
    <n v="56.414999999999999"/>
    <n v="75"/>
  </r>
  <r>
    <n v="9374"/>
    <s v="09/05/2024"/>
    <s v="C972"/>
    <x v="0"/>
    <n v="42"/>
    <x v="2"/>
    <x v="0"/>
    <x v="3"/>
    <x v="15"/>
    <n v="927.5"/>
    <n v="5"/>
    <x v="8234"/>
    <n v="3710"/>
    <n v="185.5"/>
    <n v="80"/>
  </r>
  <r>
    <n v="9375"/>
    <s v="03/03/2024"/>
    <s v="C772"/>
    <x v="0"/>
    <n v="21"/>
    <x v="1"/>
    <x v="0"/>
    <x v="2"/>
    <x v="9"/>
    <n v="106.63"/>
    <n v="5"/>
    <x v="8235"/>
    <n v="426.52"/>
    <n v="21.326000000000001"/>
    <n v="80"/>
  </r>
  <r>
    <n v="9376"/>
    <s v="16/03/2024"/>
    <s v="C273"/>
    <x v="1"/>
    <n v="43"/>
    <x v="2"/>
    <x v="1"/>
    <x v="4"/>
    <x v="16"/>
    <n v="827.18"/>
    <n v="1"/>
    <x v="8236"/>
    <n v="0"/>
    <n v="827.18"/>
    <n v="0"/>
  </r>
  <r>
    <n v="9377"/>
    <s v="03/08/2024"/>
    <s v="C789"/>
    <x v="1"/>
    <n v="53"/>
    <x v="0"/>
    <x v="2"/>
    <x v="0"/>
    <x v="10"/>
    <n v="841.92"/>
    <n v="2"/>
    <x v="8237"/>
    <n v="841.92"/>
    <n v="420.96"/>
    <n v="50"/>
  </r>
  <r>
    <n v="9378"/>
    <s v="19/06/2024"/>
    <s v="C851"/>
    <x v="1"/>
    <n v="20"/>
    <x v="1"/>
    <x v="2"/>
    <x v="0"/>
    <x v="6"/>
    <n v="265.18"/>
    <n v="3"/>
    <x v="8238"/>
    <n v="530.3599999999999"/>
    <n v="88.393333333333331"/>
    <n v="66.666666666666657"/>
  </r>
  <r>
    <n v="9379"/>
    <s v="20/11/2024"/>
    <s v="C535"/>
    <x v="0"/>
    <n v="18"/>
    <x v="3"/>
    <x v="0"/>
    <x v="3"/>
    <x v="15"/>
    <n v="958.26"/>
    <n v="1"/>
    <x v="8239"/>
    <n v="0"/>
    <n v="958.26"/>
    <n v="0"/>
  </r>
  <r>
    <n v="9380"/>
    <s v="12/06/2024"/>
    <s v="C700"/>
    <x v="1"/>
    <n v="34"/>
    <x v="2"/>
    <x v="0"/>
    <x v="1"/>
    <x v="2"/>
    <n v="422.43"/>
    <n v="2"/>
    <x v="8240"/>
    <n v="422.43"/>
    <n v="211.215"/>
    <n v="50"/>
  </r>
  <r>
    <n v="9381"/>
    <s v="17/09/2024"/>
    <s v="C832"/>
    <x v="0"/>
    <n v="24"/>
    <x v="1"/>
    <x v="2"/>
    <x v="4"/>
    <x v="18"/>
    <n v="149.84"/>
    <n v="3"/>
    <x v="8241"/>
    <n v="299.67999999999995"/>
    <n v="49.946666666666665"/>
    <n v="66.666666666666657"/>
  </r>
  <r>
    <n v="9382"/>
    <s v="17/10/2024"/>
    <s v="C131"/>
    <x v="0"/>
    <n v="22"/>
    <x v="1"/>
    <x v="2"/>
    <x v="3"/>
    <x v="14"/>
    <n v="595.79999999999995"/>
    <n v="3"/>
    <x v="8242"/>
    <n v="1191.6000000000001"/>
    <n v="198.6"/>
    <n v="66.666666666666671"/>
  </r>
  <r>
    <n v="9383"/>
    <s v="21/10/2024"/>
    <s v="C467"/>
    <x v="1"/>
    <n v="36"/>
    <x v="2"/>
    <x v="0"/>
    <x v="1"/>
    <x v="19"/>
    <n v="996.65"/>
    <n v="2"/>
    <x v="8243"/>
    <n v="996.65"/>
    <n v="498.32499999999999"/>
    <n v="50"/>
  </r>
  <r>
    <n v="9384"/>
    <s v="15/04/2024"/>
    <s v="C981"/>
    <x v="0"/>
    <n v="56"/>
    <x v="0"/>
    <x v="1"/>
    <x v="1"/>
    <x v="1"/>
    <n v="900.3"/>
    <n v="3"/>
    <x v="8244"/>
    <n v="1800.6000000000001"/>
    <n v="300.09999999999997"/>
    <n v="66.666666666666671"/>
  </r>
  <r>
    <n v="9385"/>
    <s v="22/04/2024"/>
    <s v="C146"/>
    <x v="1"/>
    <n v="63"/>
    <x v="0"/>
    <x v="2"/>
    <x v="4"/>
    <x v="16"/>
    <n v="285.82"/>
    <n v="4"/>
    <x v="8245"/>
    <n v="857.46"/>
    <n v="71.454999999999998"/>
    <n v="75"/>
  </r>
  <r>
    <n v="9386"/>
    <s v="14/01/2024"/>
    <s v="C841"/>
    <x v="0"/>
    <n v="51"/>
    <x v="0"/>
    <x v="0"/>
    <x v="4"/>
    <x v="7"/>
    <n v="581.22"/>
    <n v="4"/>
    <x v="8246"/>
    <n v="1743.66"/>
    <n v="145.30500000000001"/>
    <n v="75"/>
  </r>
  <r>
    <n v="9387"/>
    <s v="13/03/2024"/>
    <s v="C717"/>
    <x v="1"/>
    <n v="52"/>
    <x v="0"/>
    <x v="3"/>
    <x v="1"/>
    <x v="1"/>
    <n v="124.21"/>
    <n v="1"/>
    <x v="8247"/>
    <n v="0"/>
    <n v="124.21"/>
    <n v="0"/>
  </r>
  <r>
    <n v="9388"/>
    <s v="14/01/2024"/>
    <s v="C635"/>
    <x v="0"/>
    <n v="33"/>
    <x v="2"/>
    <x v="1"/>
    <x v="2"/>
    <x v="3"/>
    <n v="467.23"/>
    <n v="3"/>
    <x v="8248"/>
    <n v="934.46"/>
    <n v="155.74333333333334"/>
    <n v="66.666666666666657"/>
  </r>
  <r>
    <n v="9389"/>
    <s v="24/11/2024"/>
    <s v="C646"/>
    <x v="0"/>
    <n v="57"/>
    <x v="0"/>
    <x v="0"/>
    <x v="3"/>
    <x v="13"/>
    <n v="527.84"/>
    <n v="3"/>
    <x v="7002"/>
    <n v="1055.6799999999998"/>
    <n v="175.94666666666669"/>
    <n v="66.666666666666657"/>
  </r>
  <r>
    <n v="9390"/>
    <s v="27/12/2024"/>
    <s v="C227"/>
    <x v="0"/>
    <n v="64"/>
    <x v="0"/>
    <x v="3"/>
    <x v="4"/>
    <x v="18"/>
    <n v="322.13"/>
    <n v="2"/>
    <x v="8249"/>
    <n v="322.13"/>
    <n v="161.065"/>
    <n v="50"/>
  </r>
  <r>
    <n v="9391"/>
    <s v="01/07/2024"/>
    <s v="C899"/>
    <x v="0"/>
    <n v="56"/>
    <x v="0"/>
    <x v="2"/>
    <x v="1"/>
    <x v="2"/>
    <n v="489.35"/>
    <n v="4"/>
    <x v="8250"/>
    <n v="1468.0500000000002"/>
    <n v="122.33750000000001"/>
    <n v="75.000000000000014"/>
  </r>
  <r>
    <n v="9392"/>
    <s v="19/04/2024"/>
    <s v="C463"/>
    <x v="0"/>
    <n v="44"/>
    <x v="2"/>
    <x v="3"/>
    <x v="2"/>
    <x v="3"/>
    <n v="920.74"/>
    <n v="5"/>
    <x v="8251"/>
    <n v="3682.96"/>
    <n v="184.148"/>
    <n v="80"/>
  </r>
  <r>
    <n v="9393"/>
    <s v="08/07/2024"/>
    <s v="C170"/>
    <x v="1"/>
    <n v="58"/>
    <x v="0"/>
    <x v="3"/>
    <x v="0"/>
    <x v="8"/>
    <n v="505.14"/>
    <n v="1"/>
    <x v="8252"/>
    <n v="0"/>
    <n v="505.14"/>
    <n v="0"/>
  </r>
  <r>
    <n v="9394"/>
    <s v="24/08/2024"/>
    <s v="C380"/>
    <x v="0"/>
    <n v="55"/>
    <x v="0"/>
    <x v="3"/>
    <x v="1"/>
    <x v="1"/>
    <n v="832.68"/>
    <n v="4"/>
    <x v="8253"/>
    <n v="2498.04"/>
    <n v="208.17"/>
    <n v="75"/>
  </r>
  <r>
    <n v="9395"/>
    <s v="13/12/2024"/>
    <s v="C133"/>
    <x v="1"/>
    <n v="42"/>
    <x v="2"/>
    <x v="2"/>
    <x v="2"/>
    <x v="9"/>
    <n v="324.22000000000003"/>
    <n v="2"/>
    <x v="8254"/>
    <n v="324.22000000000003"/>
    <n v="162.11000000000001"/>
    <n v="50"/>
  </r>
  <r>
    <n v="9396"/>
    <s v="16/05/2024"/>
    <s v="C372"/>
    <x v="1"/>
    <n v="43"/>
    <x v="2"/>
    <x v="3"/>
    <x v="0"/>
    <x v="6"/>
    <n v="971.69"/>
    <n v="1"/>
    <x v="8255"/>
    <n v="0"/>
    <n v="971.69"/>
    <n v="0"/>
  </r>
  <r>
    <n v="9397"/>
    <s v="04/09/2024"/>
    <s v="C292"/>
    <x v="1"/>
    <n v="31"/>
    <x v="2"/>
    <x v="2"/>
    <x v="2"/>
    <x v="4"/>
    <n v="102.53"/>
    <n v="5"/>
    <x v="8256"/>
    <n v="410.12"/>
    <n v="20.506"/>
    <n v="80"/>
  </r>
  <r>
    <n v="9398"/>
    <s v="26/12/2024"/>
    <s v="C330"/>
    <x v="0"/>
    <n v="31"/>
    <x v="2"/>
    <x v="0"/>
    <x v="4"/>
    <x v="18"/>
    <n v="589.73"/>
    <n v="1"/>
    <x v="8257"/>
    <n v="0"/>
    <n v="589.73"/>
    <n v="0"/>
  </r>
  <r>
    <n v="9399"/>
    <s v="06/06/2024"/>
    <s v="C737"/>
    <x v="0"/>
    <n v="31"/>
    <x v="2"/>
    <x v="3"/>
    <x v="1"/>
    <x v="11"/>
    <n v="791.99"/>
    <n v="4"/>
    <x v="8258"/>
    <n v="2375.9700000000003"/>
    <n v="197.9975"/>
    <n v="75.000000000000014"/>
  </r>
  <r>
    <n v="9400"/>
    <s v="27/12/2024"/>
    <s v="C771"/>
    <x v="0"/>
    <n v="42"/>
    <x v="2"/>
    <x v="1"/>
    <x v="0"/>
    <x v="6"/>
    <n v="815.9"/>
    <n v="5"/>
    <x v="8259"/>
    <n v="3263.6"/>
    <n v="163.18"/>
    <n v="80"/>
  </r>
  <r>
    <n v="9401"/>
    <s v="07/03/2024"/>
    <s v="C116"/>
    <x v="1"/>
    <n v="53"/>
    <x v="0"/>
    <x v="0"/>
    <x v="2"/>
    <x v="12"/>
    <n v="206.3"/>
    <n v="2"/>
    <x v="8260"/>
    <n v="206.3"/>
    <n v="103.15"/>
    <n v="50"/>
  </r>
  <r>
    <n v="9402"/>
    <s v="10/05/2024"/>
    <s v="C770"/>
    <x v="0"/>
    <n v="21"/>
    <x v="1"/>
    <x v="2"/>
    <x v="0"/>
    <x v="8"/>
    <n v="407.63"/>
    <n v="1"/>
    <x v="8261"/>
    <n v="0"/>
    <n v="407.63"/>
    <n v="0"/>
  </r>
  <r>
    <n v="9403"/>
    <s v="20/05/2024"/>
    <s v="C942"/>
    <x v="0"/>
    <n v="64"/>
    <x v="0"/>
    <x v="0"/>
    <x v="3"/>
    <x v="13"/>
    <n v="627.95000000000005"/>
    <n v="4"/>
    <x v="8262"/>
    <n v="1883.8500000000001"/>
    <n v="156.98750000000001"/>
    <n v="75"/>
  </r>
  <r>
    <n v="9404"/>
    <s v="07/01/2024"/>
    <s v="C812"/>
    <x v="1"/>
    <n v="32"/>
    <x v="2"/>
    <x v="3"/>
    <x v="1"/>
    <x v="19"/>
    <n v="322.72000000000003"/>
    <n v="2"/>
    <x v="8263"/>
    <n v="322.72000000000003"/>
    <n v="161.36000000000001"/>
    <n v="50"/>
  </r>
  <r>
    <n v="9405"/>
    <s v="20/06/2024"/>
    <s v="C824"/>
    <x v="1"/>
    <n v="49"/>
    <x v="2"/>
    <x v="2"/>
    <x v="4"/>
    <x v="16"/>
    <n v="661.71"/>
    <n v="5"/>
    <x v="8264"/>
    <n v="2646.84"/>
    <n v="132.34200000000001"/>
    <n v="80"/>
  </r>
  <r>
    <n v="9406"/>
    <s v="08/01/2024"/>
    <s v="C630"/>
    <x v="1"/>
    <n v="35"/>
    <x v="2"/>
    <x v="3"/>
    <x v="0"/>
    <x v="10"/>
    <n v="384.99"/>
    <n v="1"/>
    <x v="8265"/>
    <n v="0"/>
    <n v="384.99"/>
    <n v="0"/>
  </r>
  <r>
    <n v="9407"/>
    <s v="19/10/2024"/>
    <s v="C282"/>
    <x v="1"/>
    <n v="31"/>
    <x v="2"/>
    <x v="0"/>
    <x v="2"/>
    <x v="3"/>
    <n v="357.36"/>
    <n v="3"/>
    <x v="8266"/>
    <n v="714.71999999999991"/>
    <n v="119.12"/>
    <n v="66.666666666666657"/>
  </r>
  <r>
    <n v="9408"/>
    <s v="10/12/2024"/>
    <s v="C972"/>
    <x v="1"/>
    <n v="18"/>
    <x v="3"/>
    <x v="1"/>
    <x v="0"/>
    <x v="8"/>
    <n v="116.99"/>
    <n v="4"/>
    <x v="8267"/>
    <n v="350.96999999999997"/>
    <n v="29.247499999999999"/>
    <n v="75"/>
  </r>
  <r>
    <n v="9409"/>
    <s v="02/02/2024"/>
    <s v="C287"/>
    <x v="1"/>
    <n v="59"/>
    <x v="0"/>
    <x v="0"/>
    <x v="2"/>
    <x v="12"/>
    <n v="48.86"/>
    <n v="4"/>
    <x v="8268"/>
    <n v="146.57999999999998"/>
    <n v="12.215"/>
    <n v="74.999999999999986"/>
  </r>
  <r>
    <n v="9410"/>
    <s v="10/07/2024"/>
    <s v="C599"/>
    <x v="0"/>
    <n v="37"/>
    <x v="2"/>
    <x v="0"/>
    <x v="0"/>
    <x v="10"/>
    <n v="836.92"/>
    <n v="3"/>
    <x v="8269"/>
    <n v="1673.8400000000001"/>
    <n v="278.9733333333333"/>
    <n v="66.666666666666657"/>
  </r>
  <r>
    <n v="9411"/>
    <s v="26/07/2024"/>
    <s v="C914"/>
    <x v="1"/>
    <n v="27"/>
    <x v="1"/>
    <x v="3"/>
    <x v="4"/>
    <x v="7"/>
    <n v="494.65"/>
    <n v="2"/>
    <x v="8270"/>
    <n v="494.65"/>
    <n v="247.32499999999999"/>
    <n v="50"/>
  </r>
  <r>
    <n v="9412"/>
    <s v="04/10/2024"/>
    <s v="C865"/>
    <x v="0"/>
    <n v="27"/>
    <x v="1"/>
    <x v="1"/>
    <x v="4"/>
    <x v="17"/>
    <n v="567.24"/>
    <n v="4"/>
    <x v="8271"/>
    <n v="1701.72"/>
    <n v="141.81"/>
    <n v="75"/>
  </r>
  <r>
    <n v="9413"/>
    <s v="18/10/2024"/>
    <s v="C320"/>
    <x v="0"/>
    <n v="41"/>
    <x v="2"/>
    <x v="3"/>
    <x v="1"/>
    <x v="2"/>
    <n v="378.5"/>
    <n v="2"/>
    <x v="8272"/>
    <n v="378.5"/>
    <n v="189.25"/>
    <n v="50"/>
  </r>
  <r>
    <n v="9414"/>
    <s v="28/11/2024"/>
    <s v="C874"/>
    <x v="0"/>
    <n v="51"/>
    <x v="0"/>
    <x v="3"/>
    <x v="4"/>
    <x v="16"/>
    <n v="145.37"/>
    <n v="5"/>
    <x v="8273"/>
    <n v="581.48"/>
    <n v="29.074000000000002"/>
    <n v="80"/>
  </r>
  <r>
    <n v="9415"/>
    <s v="03/03/2024"/>
    <s v="C368"/>
    <x v="1"/>
    <n v="45"/>
    <x v="2"/>
    <x v="3"/>
    <x v="0"/>
    <x v="0"/>
    <n v="455.08"/>
    <n v="3"/>
    <x v="8274"/>
    <n v="910.16000000000008"/>
    <n v="151.69333333333333"/>
    <n v="66.666666666666671"/>
  </r>
  <r>
    <n v="9416"/>
    <s v="21/06/2024"/>
    <s v="C787"/>
    <x v="0"/>
    <n v="44"/>
    <x v="2"/>
    <x v="2"/>
    <x v="0"/>
    <x v="8"/>
    <n v="236.67"/>
    <n v="2"/>
    <x v="8275"/>
    <n v="236.67"/>
    <n v="118.33499999999999"/>
    <n v="50"/>
  </r>
  <r>
    <n v="9417"/>
    <s v="03/08/2024"/>
    <s v="C810"/>
    <x v="1"/>
    <n v="57"/>
    <x v="0"/>
    <x v="3"/>
    <x v="4"/>
    <x v="17"/>
    <n v="839.31"/>
    <n v="5"/>
    <x v="8276"/>
    <n v="3357.2400000000002"/>
    <n v="167.86199999999999"/>
    <n v="80"/>
  </r>
  <r>
    <n v="9418"/>
    <s v="11/02/2024"/>
    <s v="C892"/>
    <x v="1"/>
    <n v="18"/>
    <x v="3"/>
    <x v="1"/>
    <x v="3"/>
    <x v="15"/>
    <n v="986.92"/>
    <n v="1"/>
    <x v="8277"/>
    <n v="0"/>
    <n v="986.92"/>
    <n v="0"/>
  </r>
  <r>
    <n v="9419"/>
    <s v="17/10/2024"/>
    <s v="C807"/>
    <x v="0"/>
    <n v="50"/>
    <x v="0"/>
    <x v="3"/>
    <x v="0"/>
    <x v="0"/>
    <n v="890.21"/>
    <n v="4"/>
    <x v="8278"/>
    <n v="2670.63"/>
    <n v="222.55250000000001"/>
    <n v="75"/>
  </r>
  <r>
    <n v="9420"/>
    <s v="29/09/2024"/>
    <s v="C650"/>
    <x v="1"/>
    <n v="21"/>
    <x v="1"/>
    <x v="3"/>
    <x v="1"/>
    <x v="1"/>
    <n v="532.99"/>
    <n v="3"/>
    <x v="8279"/>
    <n v="1065.98"/>
    <n v="177.66333333333333"/>
    <n v="66.666666666666657"/>
  </r>
  <r>
    <n v="9421"/>
    <s v="25/08/2024"/>
    <s v="C207"/>
    <x v="0"/>
    <n v="24"/>
    <x v="1"/>
    <x v="1"/>
    <x v="3"/>
    <x v="5"/>
    <n v="631.85"/>
    <n v="1"/>
    <x v="8280"/>
    <n v="0"/>
    <n v="631.85"/>
    <n v="0"/>
  </r>
  <r>
    <n v="9422"/>
    <s v="13/08/2024"/>
    <s v="C652"/>
    <x v="0"/>
    <n v="26"/>
    <x v="1"/>
    <x v="0"/>
    <x v="4"/>
    <x v="16"/>
    <n v="948.64"/>
    <n v="1"/>
    <x v="8281"/>
    <n v="0"/>
    <n v="948.64"/>
    <n v="0"/>
  </r>
  <r>
    <n v="9423"/>
    <s v="28/09/2024"/>
    <s v="C697"/>
    <x v="1"/>
    <n v="33"/>
    <x v="2"/>
    <x v="3"/>
    <x v="2"/>
    <x v="3"/>
    <n v="543.29999999999995"/>
    <n v="1"/>
    <x v="8282"/>
    <n v="0"/>
    <n v="543.29999999999995"/>
    <n v="0"/>
  </r>
  <r>
    <n v="9424"/>
    <s v="07/04/2024"/>
    <s v="C351"/>
    <x v="0"/>
    <n v="22"/>
    <x v="1"/>
    <x v="0"/>
    <x v="0"/>
    <x v="6"/>
    <n v="642.20000000000005"/>
    <n v="2"/>
    <x v="8283"/>
    <n v="642.20000000000005"/>
    <n v="321.10000000000002"/>
    <n v="50"/>
  </r>
  <r>
    <n v="9425"/>
    <s v="22/05/2024"/>
    <s v="C168"/>
    <x v="0"/>
    <n v="51"/>
    <x v="0"/>
    <x v="3"/>
    <x v="2"/>
    <x v="9"/>
    <n v="632.94000000000005"/>
    <n v="4"/>
    <x v="8284"/>
    <n v="1898.8200000000002"/>
    <n v="158.23500000000001"/>
    <n v="75"/>
  </r>
  <r>
    <n v="9426"/>
    <s v="22/09/2024"/>
    <s v="C749"/>
    <x v="0"/>
    <n v="40"/>
    <x v="2"/>
    <x v="3"/>
    <x v="1"/>
    <x v="19"/>
    <n v="711.04"/>
    <n v="3"/>
    <x v="8285"/>
    <n v="1422.08"/>
    <n v="237.01333333333332"/>
    <n v="66.666666666666657"/>
  </r>
  <r>
    <n v="9427"/>
    <s v="12/07/2024"/>
    <s v="C457"/>
    <x v="1"/>
    <n v="60"/>
    <x v="0"/>
    <x v="2"/>
    <x v="3"/>
    <x v="14"/>
    <n v="643.88"/>
    <n v="4"/>
    <x v="5280"/>
    <n v="1931.6399999999999"/>
    <n v="160.97"/>
    <n v="75"/>
  </r>
  <r>
    <n v="9428"/>
    <s v="01/03/2024"/>
    <s v="C134"/>
    <x v="0"/>
    <n v="42"/>
    <x v="2"/>
    <x v="1"/>
    <x v="2"/>
    <x v="9"/>
    <n v="674"/>
    <n v="4"/>
    <x v="8286"/>
    <n v="2022"/>
    <n v="168.5"/>
    <n v="75"/>
  </r>
  <r>
    <n v="9429"/>
    <s v="24/08/2024"/>
    <s v="C641"/>
    <x v="1"/>
    <n v="30"/>
    <x v="2"/>
    <x v="1"/>
    <x v="1"/>
    <x v="11"/>
    <n v="728.64"/>
    <n v="4"/>
    <x v="8287"/>
    <n v="2185.92"/>
    <n v="182.16"/>
    <n v="75"/>
  </r>
  <r>
    <n v="9430"/>
    <s v="19/10/2024"/>
    <s v="C666"/>
    <x v="1"/>
    <n v="41"/>
    <x v="2"/>
    <x v="0"/>
    <x v="2"/>
    <x v="3"/>
    <n v="811.01"/>
    <n v="5"/>
    <x v="8288"/>
    <n v="3244.04"/>
    <n v="162.202"/>
    <n v="80"/>
  </r>
  <r>
    <n v="9431"/>
    <s v="13/10/2024"/>
    <s v="C966"/>
    <x v="0"/>
    <n v="28"/>
    <x v="1"/>
    <x v="2"/>
    <x v="2"/>
    <x v="9"/>
    <n v="409.02"/>
    <n v="5"/>
    <x v="8289"/>
    <n v="1636.08"/>
    <n v="81.804000000000002"/>
    <n v="80"/>
  </r>
  <r>
    <n v="9432"/>
    <s v="22/01/2024"/>
    <s v="C279"/>
    <x v="0"/>
    <n v="34"/>
    <x v="2"/>
    <x v="3"/>
    <x v="1"/>
    <x v="11"/>
    <n v="748.38"/>
    <n v="5"/>
    <x v="8290"/>
    <n v="2993.52"/>
    <n v="149.67599999999999"/>
    <n v="80"/>
  </r>
  <r>
    <n v="9433"/>
    <s v="16/02/2024"/>
    <s v="C978"/>
    <x v="1"/>
    <n v="54"/>
    <x v="0"/>
    <x v="2"/>
    <x v="0"/>
    <x v="8"/>
    <n v="109.2"/>
    <n v="5"/>
    <x v="8291"/>
    <n v="436.8"/>
    <n v="21.84"/>
    <n v="80"/>
  </r>
  <r>
    <n v="9434"/>
    <s v="22/12/2024"/>
    <s v="C247"/>
    <x v="1"/>
    <n v="30"/>
    <x v="2"/>
    <x v="1"/>
    <x v="2"/>
    <x v="4"/>
    <n v="877.43"/>
    <n v="4"/>
    <x v="8292"/>
    <n v="2632.29"/>
    <n v="219.35749999999999"/>
    <n v="75"/>
  </r>
  <r>
    <n v="9435"/>
    <s v="29/05/2024"/>
    <s v="C127"/>
    <x v="0"/>
    <n v="44"/>
    <x v="2"/>
    <x v="3"/>
    <x v="1"/>
    <x v="2"/>
    <n v="297.14"/>
    <n v="4"/>
    <x v="8293"/>
    <n v="891.42"/>
    <n v="74.284999999999997"/>
    <n v="75"/>
  </r>
  <r>
    <n v="9436"/>
    <s v="26/05/2024"/>
    <s v="C178"/>
    <x v="0"/>
    <n v="37"/>
    <x v="2"/>
    <x v="3"/>
    <x v="2"/>
    <x v="4"/>
    <n v="409.43"/>
    <n v="3"/>
    <x v="8294"/>
    <n v="818.8599999999999"/>
    <n v="136.47666666666666"/>
    <n v="66.666666666666657"/>
  </r>
  <r>
    <n v="9437"/>
    <s v="23/01/2024"/>
    <s v="C257"/>
    <x v="1"/>
    <n v="50"/>
    <x v="0"/>
    <x v="0"/>
    <x v="0"/>
    <x v="8"/>
    <n v="805.57"/>
    <n v="3"/>
    <x v="8295"/>
    <n v="1611.1399999999999"/>
    <n v="268.52333333333337"/>
    <n v="66.666666666666657"/>
  </r>
  <r>
    <n v="9438"/>
    <s v="30/05/2024"/>
    <s v="C833"/>
    <x v="1"/>
    <n v="59"/>
    <x v="0"/>
    <x v="2"/>
    <x v="1"/>
    <x v="2"/>
    <n v="640.62"/>
    <n v="3"/>
    <x v="8296"/>
    <n v="1281.2399999999998"/>
    <n v="213.54"/>
    <n v="66.666666666666657"/>
  </r>
  <r>
    <n v="9439"/>
    <s v="21/01/2024"/>
    <s v="C196"/>
    <x v="1"/>
    <n v="49"/>
    <x v="2"/>
    <x v="3"/>
    <x v="2"/>
    <x v="4"/>
    <n v="315.54000000000002"/>
    <n v="3"/>
    <x v="8297"/>
    <n v="631.07999999999993"/>
    <n v="105.18"/>
    <n v="66.666666666666657"/>
  </r>
  <r>
    <n v="9440"/>
    <s v="09/03/2024"/>
    <s v="C144"/>
    <x v="1"/>
    <n v="25"/>
    <x v="1"/>
    <x v="1"/>
    <x v="4"/>
    <x v="16"/>
    <n v="233.15"/>
    <n v="3"/>
    <x v="8298"/>
    <n v="466.30000000000007"/>
    <n v="77.716666666666669"/>
    <n v="66.666666666666671"/>
  </r>
  <r>
    <n v="9441"/>
    <s v="13/07/2024"/>
    <s v="C901"/>
    <x v="1"/>
    <n v="46"/>
    <x v="2"/>
    <x v="0"/>
    <x v="0"/>
    <x v="8"/>
    <n v="958.14"/>
    <n v="5"/>
    <x v="8299"/>
    <n v="3832.56"/>
    <n v="191.62799999999999"/>
    <n v="80"/>
  </r>
  <r>
    <n v="9442"/>
    <s v="11/01/2024"/>
    <s v="C326"/>
    <x v="0"/>
    <n v="57"/>
    <x v="0"/>
    <x v="1"/>
    <x v="2"/>
    <x v="9"/>
    <n v="96.9"/>
    <n v="4"/>
    <x v="8300"/>
    <n v="290.70000000000005"/>
    <n v="24.225000000000001"/>
    <n v="75.000000000000014"/>
  </r>
  <r>
    <n v="9443"/>
    <s v="08/12/2024"/>
    <s v="C853"/>
    <x v="1"/>
    <n v="36"/>
    <x v="2"/>
    <x v="0"/>
    <x v="3"/>
    <x v="13"/>
    <n v="14.29"/>
    <n v="3"/>
    <x v="6567"/>
    <n v="28.58"/>
    <n v="4.7633333333333328"/>
    <n v="66.666666666666657"/>
  </r>
  <r>
    <n v="9444"/>
    <s v="30/12/2024"/>
    <s v="C225"/>
    <x v="1"/>
    <n v="23"/>
    <x v="1"/>
    <x v="2"/>
    <x v="1"/>
    <x v="1"/>
    <n v="676.21"/>
    <n v="2"/>
    <x v="8301"/>
    <n v="676.21"/>
    <n v="338.10500000000002"/>
    <n v="50"/>
  </r>
  <r>
    <n v="9445"/>
    <s v="24/03/2024"/>
    <s v="C353"/>
    <x v="0"/>
    <n v="61"/>
    <x v="0"/>
    <x v="0"/>
    <x v="2"/>
    <x v="4"/>
    <n v="618.33000000000004"/>
    <n v="3"/>
    <x v="8302"/>
    <n v="1236.6599999999999"/>
    <n v="206.11"/>
    <n v="66.666666666666657"/>
  </r>
  <r>
    <n v="9446"/>
    <s v="11/07/2024"/>
    <s v="C345"/>
    <x v="0"/>
    <n v="56"/>
    <x v="0"/>
    <x v="2"/>
    <x v="0"/>
    <x v="6"/>
    <n v="740.24"/>
    <n v="3"/>
    <x v="8303"/>
    <n v="1480.4799999999998"/>
    <n v="246.74666666666667"/>
    <n v="66.666666666666657"/>
  </r>
  <r>
    <n v="9447"/>
    <s v="15/10/2024"/>
    <s v="C722"/>
    <x v="1"/>
    <n v="58"/>
    <x v="0"/>
    <x v="2"/>
    <x v="0"/>
    <x v="6"/>
    <n v="734.32"/>
    <n v="4"/>
    <x v="8304"/>
    <n v="2202.96"/>
    <n v="183.58"/>
    <n v="75"/>
  </r>
  <r>
    <n v="9448"/>
    <s v="20/11/2024"/>
    <s v="C636"/>
    <x v="1"/>
    <n v="38"/>
    <x v="2"/>
    <x v="3"/>
    <x v="3"/>
    <x v="15"/>
    <n v="864.63"/>
    <n v="5"/>
    <x v="8305"/>
    <n v="3458.5199999999995"/>
    <n v="172.92599999999999"/>
    <n v="80"/>
  </r>
  <r>
    <n v="9449"/>
    <s v="01/08/2024"/>
    <s v="C735"/>
    <x v="0"/>
    <n v="39"/>
    <x v="2"/>
    <x v="2"/>
    <x v="3"/>
    <x v="14"/>
    <n v="922.89"/>
    <n v="1"/>
    <x v="8306"/>
    <n v="0"/>
    <n v="922.89"/>
    <n v="0"/>
  </r>
  <r>
    <n v="9450"/>
    <s v="19/07/2024"/>
    <s v="C670"/>
    <x v="1"/>
    <n v="59"/>
    <x v="0"/>
    <x v="0"/>
    <x v="2"/>
    <x v="12"/>
    <n v="777.27"/>
    <n v="4"/>
    <x v="8307"/>
    <n v="2331.81"/>
    <n v="194.3175"/>
    <n v="75"/>
  </r>
  <r>
    <n v="9451"/>
    <s v="01/06/2024"/>
    <s v="C854"/>
    <x v="1"/>
    <n v="27"/>
    <x v="1"/>
    <x v="0"/>
    <x v="4"/>
    <x v="18"/>
    <n v="239.97"/>
    <n v="5"/>
    <x v="8308"/>
    <n v="959.87999999999988"/>
    <n v="47.994"/>
    <n v="80"/>
  </r>
  <r>
    <n v="9452"/>
    <s v="27/02/2024"/>
    <s v="C639"/>
    <x v="0"/>
    <n v="27"/>
    <x v="1"/>
    <x v="3"/>
    <x v="0"/>
    <x v="0"/>
    <n v="468.86"/>
    <n v="2"/>
    <x v="8309"/>
    <n v="468.86"/>
    <n v="234.43"/>
    <n v="50"/>
  </r>
  <r>
    <n v="9453"/>
    <s v="29/07/2024"/>
    <s v="C348"/>
    <x v="1"/>
    <n v="46"/>
    <x v="2"/>
    <x v="0"/>
    <x v="4"/>
    <x v="17"/>
    <n v="645.29999999999995"/>
    <n v="1"/>
    <x v="3149"/>
    <n v="0"/>
    <n v="645.29999999999995"/>
    <n v="0"/>
  </r>
  <r>
    <n v="9454"/>
    <s v="12/02/2024"/>
    <s v="C815"/>
    <x v="0"/>
    <n v="33"/>
    <x v="2"/>
    <x v="2"/>
    <x v="4"/>
    <x v="7"/>
    <n v="543.97"/>
    <n v="5"/>
    <x v="8310"/>
    <n v="2175.88"/>
    <n v="108.79400000000001"/>
    <n v="80"/>
  </r>
  <r>
    <n v="9455"/>
    <s v="01/11/2024"/>
    <s v="C902"/>
    <x v="0"/>
    <n v="18"/>
    <x v="3"/>
    <x v="0"/>
    <x v="2"/>
    <x v="12"/>
    <n v="167.31"/>
    <n v="5"/>
    <x v="8311"/>
    <n v="669.24"/>
    <n v="33.462000000000003"/>
    <n v="80"/>
  </r>
  <r>
    <n v="9456"/>
    <s v="30/09/2024"/>
    <s v="C338"/>
    <x v="0"/>
    <n v="34"/>
    <x v="2"/>
    <x v="1"/>
    <x v="1"/>
    <x v="2"/>
    <n v="593.38"/>
    <n v="4"/>
    <x v="8312"/>
    <n v="1780.1399999999999"/>
    <n v="148.345"/>
    <n v="75"/>
  </r>
  <r>
    <n v="9457"/>
    <s v="13/01/2024"/>
    <s v="C613"/>
    <x v="0"/>
    <n v="47"/>
    <x v="2"/>
    <x v="1"/>
    <x v="1"/>
    <x v="11"/>
    <n v="887.66"/>
    <n v="5"/>
    <x v="8313"/>
    <n v="3550.6400000000003"/>
    <n v="177.53199999999998"/>
    <n v="80"/>
  </r>
  <r>
    <n v="9458"/>
    <s v="25/06/2024"/>
    <s v="C588"/>
    <x v="1"/>
    <n v="43"/>
    <x v="2"/>
    <x v="3"/>
    <x v="1"/>
    <x v="19"/>
    <n v="424.33"/>
    <n v="3"/>
    <x v="8314"/>
    <n v="848.66000000000008"/>
    <n v="141.44333333333333"/>
    <n v="66.666666666666671"/>
  </r>
  <r>
    <n v="9459"/>
    <s v="21/06/2024"/>
    <s v="C295"/>
    <x v="0"/>
    <n v="63"/>
    <x v="0"/>
    <x v="2"/>
    <x v="3"/>
    <x v="13"/>
    <n v="672.24"/>
    <n v="5"/>
    <x v="8315"/>
    <n v="2688.96"/>
    <n v="134.44800000000001"/>
    <n v="80"/>
  </r>
  <r>
    <n v="9460"/>
    <s v="26/03/2024"/>
    <s v="C159"/>
    <x v="1"/>
    <n v="36"/>
    <x v="2"/>
    <x v="0"/>
    <x v="0"/>
    <x v="10"/>
    <n v="619.77"/>
    <n v="1"/>
    <x v="8316"/>
    <n v="0"/>
    <n v="619.77"/>
    <n v="0"/>
  </r>
  <r>
    <n v="9461"/>
    <s v="08/08/2024"/>
    <s v="C939"/>
    <x v="1"/>
    <n v="38"/>
    <x v="2"/>
    <x v="3"/>
    <x v="3"/>
    <x v="14"/>
    <n v="383.27"/>
    <n v="5"/>
    <x v="8317"/>
    <n v="1533.08"/>
    <n v="76.653999999999996"/>
    <n v="80"/>
  </r>
  <r>
    <n v="9462"/>
    <s v="15/08/2024"/>
    <s v="C375"/>
    <x v="1"/>
    <n v="34"/>
    <x v="2"/>
    <x v="3"/>
    <x v="0"/>
    <x v="6"/>
    <n v="569.62"/>
    <n v="2"/>
    <x v="8318"/>
    <n v="569.62"/>
    <n v="284.81"/>
    <n v="50"/>
  </r>
  <r>
    <n v="9463"/>
    <s v="31/03/2024"/>
    <s v="C367"/>
    <x v="1"/>
    <n v="63"/>
    <x v="0"/>
    <x v="2"/>
    <x v="0"/>
    <x v="0"/>
    <n v="218.11"/>
    <n v="3"/>
    <x v="8319"/>
    <n v="436.22"/>
    <n v="72.703333333333333"/>
    <n v="66.666666666666657"/>
  </r>
  <r>
    <n v="9464"/>
    <s v="01/09/2024"/>
    <s v="C428"/>
    <x v="1"/>
    <n v="57"/>
    <x v="0"/>
    <x v="3"/>
    <x v="0"/>
    <x v="0"/>
    <n v="550.65"/>
    <n v="1"/>
    <x v="8320"/>
    <n v="0"/>
    <n v="550.65"/>
    <n v="0"/>
  </r>
  <r>
    <n v="9465"/>
    <s v="31/05/2024"/>
    <s v="C129"/>
    <x v="0"/>
    <n v="38"/>
    <x v="2"/>
    <x v="1"/>
    <x v="2"/>
    <x v="9"/>
    <n v="800.84"/>
    <n v="1"/>
    <x v="8321"/>
    <n v="0"/>
    <n v="800.84"/>
    <n v="0"/>
  </r>
  <r>
    <n v="9466"/>
    <s v="16/06/2024"/>
    <s v="C109"/>
    <x v="0"/>
    <n v="58"/>
    <x v="0"/>
    <x v="3"/>
    <x v="1"/>
    <x v="2"/>
    <n v="761.36"/>
    <n v="4"/>
    <x v="8322"/>
    <n v="2284.08"/>
    <n v="190.34"/>
    <n v="75"/>
  </r>
  <r>
    <n v="9467"/>
    <s v="16/09/2024"/>
    <s v="C799"/>
    <x v="0"/>
    <n v="57"/>
    <x v="0"/>
    <x v="0"/>
    <x v="3"/>
    <x v="5"/>
    <n v="364.38"/>
    <n v="4"/>
    <x v="8323"/>
    <n v="1093.1399999999999"/>
    <n v="91.094999999999999"/>
    <n v="74.999999999999986"/>
  </r>
  <r>
    <n v="9468"/>
    <s v="06/07/2024"/>
    <s v="C226"/>
    <x v="0"/>
    <n v="62"/>
    <x v="0"/>
    <x v="1"/>
    <x v="3"/>
    <x v="14"/>
    <n v="120.96"/>
    <n v="3"/>
    <x v="8324"/>
    <n v="241.92000000000002"/>
    <n v="40.32"/>
    <n v="66.666666666666671"/>
  </r>
  <r>
    <n v="9469"/>
    <s v="29/05/2024"/>
    <s v="C285"/>
    <x v="1"/>
    <n v="36"/>
    <x v="2"/>
    <x v="1"/>
    <x v="2"/>
    <x v="12"/>
    <n v="801.94"/>
    <n v="1"/>
    <x v="8325"/>
    <n v="0"/>
    <n v="801.94"/>
    <n v="0"/>
  </r>
  <r>
    <n v="9470"/>
    <s v="25/10/2024"/>
    <s v="C425"/>
    <x v="0"/>
    <n v="24"/>
    <x v="1"/>
    <x v="1"/>
    <x v="0"/>
    <x v="10"/>
    <n v="272.39"/>
    <n v="2"/>
    <x v="8326"/>
    <n v="272.39"/>
    <n v="136.19499999999999"/>
    <n v="50"/>
  </r>
  <r>
    <n v="9471"/>
    <s v="14/02/2024"/>
    <s v="C837"/>
    <x v="1"/>
    <n v="34"/>
    <x v="2"/>
    <x v="0"/>
    <x v="1"/>
    <x v="11"/>
    <n v="62.51"/>
    <n v="5"/>
    <x v="8327"/>
    <n v="250.04000000000002"/>
    <n v="12.501999999999999"/>
    <n v="80"/>
  </r>
  <r>
    <n v="9472"/>
    <s v="13/08/2024"/>
    <s v="C914"/>
    <x v="1"/>
    <n v="18"/>
    <x v="3"/>
    <x v="2"/>
    <x v="4"/>
    <x v="18"/>
    <n v="450.74"/>
    <n v="5"/>
    <x v="8328"/>
    <n v="1802.9599999999998"/>
    <n v="90.147999999999996"/>
    <n v="80"/>
  </r>
  <r>
    <n v="9473"/>
    <s v="31/08/2024"/>
    <s v="C739"/>
    <x v="0"/>
    <n v="54"/>
    <x v="0"/>
    <x v="3"/>
    <x v="4"/>
    <x v="16"/>
    <n v="742.08"/>
    <n v="5"/>
    <x v="8329"/>
    <n v="2968.32"/>
    <n v="148.416"/>
    <n v="80"/>
  </r>
  <r>
    <n v="9474"/>
    <s v="22/09/2024"/>
    <s v="C599"/>
    <x v="0"/>
    <n v="23"/>
    <x v="1"/>
    <x v="3"/>
    <x v="2"/>
    <x v="4"/>
    <n v="810.41"/>
    <n v="4"/>
    <x v="8330"/>
    <n v="2431.23"/>
    <n v="202.60249999999999"/>
    <n v="75"/>
  </r>
  <r>
    <n v="9475"/>
    <s v="30/09/2024"/>
    <s v="C375"/>
    <x v="0"/>
    <n v="43"/>
    <x v="2"/>
    <x v="1"/>
    <x v="1"/>
    <x v="2"/>
    <n v="982.38"/>
    <n v="1"/>
    <x v="8331"/>
    <n v="0"/>
    <n v="982.38"/>
    <n v="0"/>
  </r>
  <r>
    <n v="9476"/>
    <s v="13/05/2024"/>
    <s v="C813"/>
    <x v="0"/>
    <n v="19"/>
    <x v="3"/>
    <x v="1"/>
    <x v="4"/>
    <x v="17"/>
    <n v="197.51"/>
    <n v="1"/>
    <x v="8332"/>
    <n v="0"/>
    <n v="197.51"/>
    <n v="0"/>
  </r>
  <r>
    <n v="9477"/>
    <s v="19/08/2024"/>
    <s v="C655"/>
    <x v="1"/>
    <n v="49"/>
    <x v="2"/>
    <x v="3"/>
    <x v="4"/>
    <x v="16"/>
    <n v="300.86"/>
    <n v="2"/>
    <x v="8333"/>
    <n v="300.86"/>
    <n v="150.43"/>
    <n v="50"/>
  </r>
  <r>
    <n v="9478"/>
    <s v="11/08/2024"/>
    <s v="C488"/>
    <x v="1"/>
    <n v="22"/>
    <x v="1"/>
    <x v="0"/>
    <x v="3"/>
    <x v="13"/>
    <n v="613.4"/>
    <n v="4"/>
    <x v="8334"/>
    <n v="1840.1999999999998"/>
    <n v="153.35"/>
    <n v="75"/>
  </r>
  <r>
    <n v="9479"/>
    <s v="17/04/2024"/>
    <s v="C812"/>
    <x v="0"/>
    <n v="54"/>
    <x v="0"/>
    <x v="1"/>
    <x v="1"/>
    <x v="19"/>
    <n v="813.23"/>
    <n v="2"/>
    <x v="1278"/>
    <n v="813.23"/>
    <n v="406.61500000000001"/>
    <n v="50"/>
  </r>
  <r>
    <n v="9480"/>
    <s v="14/02/2024"/>
    <s v="C516"/>
    <x v="1"/>
    <n v="48"/>
    <x v="2"/>
    <x v="1"/>
    <x v="4"/>
    <x v="17"/>
    <n v="241.73"/>
    <n v="1"/>
    <x v="8335"/>
    <n v="0"/>
    <n v="241.73"/>
    <n v="0"/>
  </r>
  <r>
    <n v="9481"/>
    <s v="25/04/2024"/>
    <s v="C512"/>
    <x v="1"/>
    <n v="29"/>
    <x v="1"/>
    <x v="0"/>
    <x v="3"/>
    <x v="14"/>
    <n v="415.82"/>
    <n v="5"/>
    <x v="8336"/>
    <n v="1663.28"/>
    <n v="83.164000000000001"/>
    <n v="80"/>
  </r>
  <r>
    <n v="9482"/>
    <s v="03/07/2024"/>
    <s v="C656"/>
    <x v="1"/>
    <n v="52"/>
    <x v="0"/>
    <x v="2"/>
    <x v="1"/>
    <x v="2"/>
    <n v="414.32"/>
    <n v="4"/>
    <x v="8337"/>
    <n v="1242.96"/>
    <n v="103.58"/>
    <n v="75"/>
  </r>
  <r>
    <n v="9483"/>
    <s v="06/05/2024"/>
    <s v="C131"/>
    <x v="0"/>
    <n v="47"/>
    <x v="2"/>
    <x v="1"/>
    <x v="0"/>
    <x v="0"/>
    <n v="775.21"/>
    <n v="4"/>
    <x v="8338"/>
    <n v="2325.63"/>
    <n v="193.80250000000001"/>
    <n v="75"/>
  </r>
  <r>
    <n v="9484"/>
    <s v="17/10/2024"/>
    <s v="C274"/>
    <x v="1"/>
    <n v="23"/>
    <x v="1"/>
    <x v="2"/>
    <x v="1"/>
    <x v="11"/>
    <n v="248.52"/>
    <n v="4"/>
    <x v="8339"/>
    <n v="745.56000000000006"/>
    <n v="62.13"/>
    <n v="75"/>
  </r>
  <r>
    <n v="9485"/>
    <s v="02/01/2024"/>
    <s v="C440"/>
    <x v="0"/>
    <n v="32"/>
    <x v="2"/>
    <x v="0"/>
    <x v="2"/>
    <x v="3"/>
    <n v="969.07"/>
    <n v="5"/>
    <x v="8340"/>
    <n v="3876.28"/>
    <n v="193.81400000000002"/>
    <n v="80"/>
  </r>
  <r>
    <n v="9486"/>
    <s v="06/05/2024"/>
    <s v="C992"/>
    <x v="0"/>
    <n v="32"/>
    <x v="2"/>
    <x v="3"/>
    <x v="3"/>
    <x v="15"/>
    <n v="515.36"/>
    <n v="4"/>
    <x v="8341"/>
    <n v="1546.08"/>
    <n v="128.84"/>
    <n v="75"/>
  </r>
  <r>
    <n v="9487"/>
    <s v="10/12/2024"/>
    <s v="C819"/>
    <x v="1"/>
    <n v="33"/>
    <x v="2"/>
    <x v="3"/>
    <x v="0"/>
    <x v="0"/>
    <n v="289.25"/>
    <n v="3"/>
    <x v="8342"/>
    <n v="578.5"/>
    <n v="96.416666666666671"/>
    <n v="66.666666666666657"/>
  </r>
  <r>
    <n v="9488"/>
    <s v="19/06/2024"/>
    <s v="C162"/>
    <x v="1"/>
    <n v="37"/>
    <x v="2"/>
    <x v="2"/>
    <x v="3"/>
    <x v="5"/>
    <n v="291.44"/>
    <n v="4"/>
    <x v="8343"/>
    <n v="874.31999999999994"/>
    <n v="72.86"/>
    <n v="75"/>
  </r>
  <r>
    <n v="9489"/>
    <s v="30/01/2024"/>
    <s v="C318"/>
    <x v="0"/>
    <n v="30"/>
    <x v="2"/>
    <x v="1"/>
    <x v="3"/>
    <x v="14"/>
    <n v="28.12"/>
    <n v="5"/>
    <x v="8344"/>
    <n v="112.47999999999999"/>
    <n v="5.6240000000000006"/>
    <n v="80"/>
  </r>
  <r>
    <n v="9490"/>
    <s v="09/12/2024"/>
    <s v="C882"/>
    <x v="1"/>
    <n v="61"/>
    <x v="0"/>
    <x v="3"/>
    <x v="4"/>
    <x v="18"/>
    <n v="695.51"/>
    <n v="4"/>
    <x v="8345"/>
    <n v="2086.5299999999997"/>
    <n v="173.8775"/>
    <n v="74.999999999999986"/>
  </r>
  <r>
    <n v="9491"/>
    <s v="26/04/2024"/>
    <s v="C469"/>
    <x v="1"/>
    <n v="59"/>
    <x v="0"/>
    <x v="0"/>
    <x v="1"/>
    <x v="11"/>
    <n v="778.19"/>
    <n v="3"/>
    <x v="8346"/>
    <n v="1556.38"/>
    <n v="259.3966666666667"/>
    <n v="66.666666666666657"/>
  </r>
  <r>
    <n v="9492"/>
    <s v="08/11/2024"/>
    <s v="C823"/>
    <x v="0"/>
    <n v="63"/>
    <x v="0"/>
    <x v="1"/>
    <x v="3"/>
    <x v="13"/>
    <n v="42.1"/>
    <n v="3"/>
    <x v="8347"/>
    <n v="84.199999999999989"/>
    <n v="14.033333333333333"/>
    <n v="66.666666666666657"/>
  </r>
  <r>
    <n v="9493"/>
    <s v="27/04/2024"/>
    <s v="C162"/>
    <x v="0"/>
    <n v="48"/>
    <x v="2"/>
    <x v="2"/>
    <x v="3"/>
    <x v="5"/>
    <n v="590.08000000000004"/>
    <n v="4"/>
    <x v="8348"/>
    <n v="1770.2400000000002"/>
    <n v="147.52000000000001"/>
    <n v="75"/>
  </r>
  <r>
    <n v="9494"/>
    <s v="07/11/2024"/>
    <s v="C951"/>
    <x v="0"/>
    <n v="51"/>
    <x v="0"/>
    <x v="2"/>
    <x v="2"/>
    <x v="4"/>
    <n v="783.86"/>
    <n v="1"/>
    <x v="8349"/>
    <n v="0"/>
    <n v="783.86"/>
    <n v="0"/>
  </r>
  <r>
    <n v="9495"/>
    <s v="24/03/2024"/>
    <s v="C544"/>
    <x v="0"/>
    <n v="46"/>
    <x v="2"/>
    <x v="2"/>
    <x v="2"/>
    <x v="12"/>
    <n v="382.48"/>
    <n v="1"/>
    <x v="8350"/>
    <n v="0"/>
    <n v="382.48"/>
    <n v="0"/>
  </r>
  <r>
    <n v="9496"/>
    <s v="25/06/2024"/>
    <s v="C523"/>
    <x v="1"/>
    <n v="20"/>
    <x v="1"/>
    <x v="2"/>
    <x v="2"/>
    <x v="4"/>
    <n v="438.41"/>
    <n v="2"/>
    <x v="8351"/>
    <n v="438.41"/>
    <n v="219.20500000000001"/>
    <n v="50"/>
  </r>
  <r>
    <n v="9497"/>
    <s v="23/05/2024"/>
    <s v="C836"/>
    <x v="1"/>
    <n v="26"/>
    <x v="1"/>
    <x v="0"/>
    <x v="3"/>
    <x v="14"/>
    <n v="368.01"/>
    <n v="3"/>
    <x v="8352"/>
    <n v="736.02"/>
    <n v="122.67"/>
    <n v="66.666666666666657"/>
  </r>
  <r>
    <n v="9498"/>
    <s v="03/04/2024"/>
    <s v="C452"/>
    <x v="0"/>
    <n v="28"/>
    <x v="1"/>
    <x v="3"/>
    <x v="0"/>
    <x v="0"/>
    <n v="322.49"/>
    <n v="1"/>
    <x v="8353"/>
    <n v="0"/>
    <n v="322.49"/>
    <n v="0"/>
  </r>
  <r>
    <n v="9499"/>
    <s v="20/06/2024"/>
    <s v="C980"/>
    <x v="0"/>
    <n v="28"/>
    <x v="1"/>
    <x v="2"/>
    <x v="1"/>
    <x v="11"/>
    <n v="496.23"/>
    <n v="2"/>
    <x v="8354"/>
    <n v="496.23"/>
    <n v="248.11500000000001"/>
    <n v="50"/>
  </r>
  <r>
    <n v="9500"/>
    <s v="23/01/2024"/>
    <s v="C472"/>
    <x v="0"/>
    <n v="42"/>
    <x v="2"/>
    <x v="3"/>
    <x v="3"/>
    <x v="5"/>
    <n v="174.44"/>
    <n v="1"/>
    <x v="8355"/>
    <n v="0"/>
    <n v="174.44"/>
    <n v="0"/>
  </r>
  <r>
    <n v="9501"/>
    <s v="17/01/2024"/>
    <s v="C262"/>
    <x v="1"/>
    <n v="39"/>
    <x v="2"/>
    <x v="3"/>
    <x v="4"/>
    <x v="16"/>
    <n v="446.28"/>
    <n v="4"/>
    <x v="8356"/>
    <n v="1338.84"/>
    <n v="111.57"/>
    <n v="75"/>
  </r>
  <r>
    <n v="9502"/>
    <s v="16/02/2024"/>
    <s v="C719"/>
    <x v="0"/>
    <n v="59"/>
    <x v="0"/>
    <x v="2"/>
    <x v="0"/>
    <x v="10"/>
    <n v="942.41"/>
    <n v="3"/>
    <x v="8357"/>
    <n v="1884.8200000000002"/>
    <n v="314.13666666666666"/>
    <n v="66.666666666666671"/>
  </r>
  <r>
    <n v="9503"/>
    <s v="13/09/2024"/>
    <s v="C273"/>
    <x v="1"/>
    <n v="63"/>
    <x v="0"/>
    <x v="1"/>
    <x v="0"/>
    <x v="6"/>
    <n v="37.130000000000003"/>
    <n v="1"/>
    <x v="8358"/>
    <n v="0"/>
    <n v="37.130000000000003"/>
    <n v="0"/>
  </r>
  <r>
    <n v="9504"/>
    <s v="24/02/2024"/>
    <s v="C967"/>
    <x v="0"/>
    <n v="26"/>
    <x v="1"/>
    <x v="2"/>
    <x v="1"/>
    <x v="19"/>
    <n v="173.1"/>
    <n v="4"/>
    <x v="8359"/>
    <n v="519.29999999999995"/>
    <n v="43.274999999999999"/>
    <n v="75"/>
  </r>
  <r>
    <n v="9505"/>
    <s v="18/02/2024"/>
    <s v="C840"/>
    <x v="0"/>
    <n v="37"/>
    <x v="2"/>
    <x v="0"/>
    <x v="0"/>
    <x v="10"/>
    <n v="779.93"/>
    <n v="2"/>
    <x v="8360"/>
    <n v="779.93"/>
    <n v="389.96499999999997"/>
    <n v="50"/>
  </r>
  <r>
    <n v="9506"/>
    <s v="29/04/2024"/>
    <s v="C421"/>
    <x v="0"/>
    <n v="38"/>
    <x v="2"/>
    <x v="1"/>
    <x v="1"/>
    <x v="11"/>
    <n v="140.74"/>
    <n v="4"/>
    <x v="8361"/>
    <n v="422.22"/>
    <n v="35.185000000000002"/>
    <n v="75"/>
  </r>
  <r>
    <n v="9507"/>
    <s v="20/06/2024"/>
    <s v="C721"/>
    <x v="1"/>
    <n v="27"/>
    <x v="1"/>
    <x v="2"/>
    <x v="0"/>
    <x v="6"/>
    <n v="278.57"/>
    <n v="2"/>
    <x v="8362"/>
    <n v="278.57"/>
    <n v="139.285"/>
    <n v="50"/>
  </r>
  <r>
    <n v="9508"/>
    <s v="29/07/2024"/>
    <s v="C820"/>
    <x v="1"/>
    <n v="39"/>
    <x v="2"/>
    <x v="3"/>
    <x v="1"/>
    <x v="2"/>
    <n v="460.29"/>
    <n v="1"/>
    <x v="8363"/>
    <n v="0"/>
    <n v="460.29"/>
    <n v="0"/>
  </r>
  <r>
    <n v="9509"/>
    <s v="07/08/2024"/>
    <s v="C851"/>
    <x v="1"/>
    <n v="46"/>
    <x v="2"/>
    <x v="3"/>
    <x v="2"/>
    <x v="4"/>
    <n v="943.73"/>
    <n v="5"/>
    <x v="8364"/>
    <n v="3774.9199999999996"/>
    <n v="188.74600000000001"/>
    <n v="80"/>
  </r>
  <r>
    <n v="9510"/>
    <s v="08/08/2024"/>
    <s v="C630"/>
    <x v="0"/>
    <n v="26"/>
    <x v="1"/>
    <x v="1"/>
    <x v="2"/>
    <x v="9"/>
    <n v="191.67"/>
    <n v="4"/>
    <x v="5955"/>
    <n v="575.01"/>
    <n v="47.917499999999997"/>
    <n v="75"/>
  </r>
  <r>
    <n v="9511"/>
    <s v="27/01/2024"/>
    <s v="C675"/>
    <x v="1"/>
    <n v="22"/>
    <x v="1"/>
    <x v="0"/>
    <x v="0"/>
    <x v="10"/>
    <n v="923.85"/>
    <n v="5"/>
    <x v="8365"/>
    <n v="3695.4"/>
    <n v="184.77"/>
    <n v="80"/>
  </r>
  <r>
    <n v="9512"/>
    <s v="25/09/2024"/>
    <s v="C830"/>
    <x v="1"/>
    <n v="57"/>
    <x v="0"/>
    <x v="3"/>
    <x v="0"/>
    <x v="8"/>
    <n v="721.34"/>
    <n v="3"/>
    <x v="8366"/>
    <n v="1442.6799999999998"/>
    <n v="240.44666666666669"/>
    <n v="66.666666666666657"/>
  </r>
  <r>
    <n v="9513"/>
    <s v="30/08/2024"/>
    <s v="C467"/>
    <x v="0"/>
    <n v="28"/>
    <x v="1"/>
    <x v="0"/>
    <x v="1"/>
    <x v="2"/>
    <n v="674.43"/>
    <n v="5"/>
    <x v="8367"/>
    <n v="2697.7200000000003"/>
    <n v="134.886"/>
    <n v="80"/>
  </r>
  <r>
    <n v="9514"/>
    <s v="29/09/2024"/>
    <s v="C332"/>
    <x v="0"/>
    <n v="18"/>
    <x v="3"/>
    <x v="3"/>
    <x v="1"/>
    <x v="1"/>
    <n v="726.31"/>
    <n v="3"/>
    <x v="8368"/>
    <n v="1452.62"/>
    <n v="242.10333333333332"/>
    <n v="66.666666666666657"/>
  </r>
  <r>
    <n v="9515"/>
    <s v="26/10/2024"/>
    <s v="C163"/>
    <x v="1"/>
    <n v="59"/>
    <x v="0"/>
    <x v="1"/>
    <x v="3"/>
    <x v="15"/>
    <n v="40.93"/>
    <n v="1"/>
    <x v="8369"/>
    <n v="0"/>
    <n v="40.93"/>
    <n v="0"/>
  </r>
  <r>
    <n v="9516"/>
    <s v="02/10/2024"/>
    <s v="C474"/>
    <x v="1"/>
    <n v="18"/>
    <x v="3"/>
    <x v="2"/>
    <x v="2"/>
    <x v="12"/>
    <n v="107.91"/>
    <n v="1"/>
    <x v="8370"/>
    <n v="0"/>
    <n v="107.91"/>
    <n v="0"/>
  </r>
  <r>
    <n v="9517"/>
    <s v="29/02/2024"/>
    <s v="C427"/>
    <x v="1"/>
    <n v="56"/>
    <x v="0"/>
    <x v="3"/>
    <x v="3"/>
    <x v="5"/>
    <n v="341.49"/>
    <n v="4"/>
    <x v="8371"/>
    <n v="1024.47"/>
    <n v="85.372500000000002"/>
    <n v="75"/>
  </r>
  <r>
    <n v="9518"/>
    <s v="13/03/2024"/>
    <s v="C556"/>
    <x v="1"/>
    <n v="63"/>
    <x v="0"/>
    <x v="1"/>
    <x v="3"/>
    <x v="15"/>
    <n v="83.23"/>
    <n v="5"/>
    <x v="8372"/>
    <n v="332.91999999999996"/>
    <n v="16.646000000000001"/>
    <n v="80"/>
  </r>
  <r>
    <n v="9519"/>
    <s v="01/02/2024"/>
    <s v="C191"/>
    <x v="0"/>
    <n v="22"/>
    <x v="1"/>
    <x v="1"/>
    <x v="4"/>
    <x v="7"/>
    <n v="987.71"/>
    <n v="3"/>
    <x v="8373"/>
    <n v="1975.42"/>
    <n v="329.23666666666668"/>
    <n v="66.666666666666657"/>
  </r>
  <r>
    <n v="9520"/>
    <s v="24/07/2024"/>
    <s v="C183"/>
    <x v="0"/>
    <n v="39"/>
    <x v="2"/>
    <x v="2"/>
    <x v="1"/>
    <x v="19"/>
    <n v="584.61"/>
    <n v="3"/>
    <x v="8374"/>
    <n v="1169.2199999999998"/>
    <n v="194.87"/>
    <n v="66.666666666666657"/>
  </r>
  <r>
    <n v="9521"/>
    <s v="26/08/2024"/>
    <s v="C422"/>
    <x v="0"/>
    <n v="43"/>
    <x v="2"/>
    <x v="2"/>
    <x v="4"/>
    <x v="7"/>
    <n v="492.47"/>
    <n v="5"/>
    <x v="8375"/>
    <n v="1969.8799999999999"/>
    <n v="98.494"/>
    <n v="80"/>
  </r>
  <r>
    <n v="9522"/>
    <s v="04/10/2024"/>
    <s v="C681"/>
    <x v="1"/>
    <n v="23"/>
    <x v="1"/>
    <x v="1"/>
    <x v="4"/>
    <x v="18"/>
    <n v="787.66"/>
    <n v="1"/>
    <x v="8376"/>
    <n v="0"/>
    <n v="787.66"/>
    <n v="0"/>
  </r>
  <r>
    <n v="9523"/>
    <s v="12/06/2024"/>
    <s v="C575"/>
    <x v="1"/>
    <n v="49"/>
    <x v="2"/>
    <x v="3"/>
    <x v="3"/>
    <x v="14"/>
    <n v="977.19"/>
    <n v="1"/>
    <x v="8377"/>
    <n v="0"/>
    <n v="977.19"/>
    <n v="0"/>
  </r>
  <r>
    <n v="9524"/>
    <s v="15/01/2024"/>
    <s v="C776"/>
    <x v="0"/>
    <n v="28"/>
    <x v="1"/>
    <x v="0"/>
    <x v="4"/>
    <x v="17"/>
    <n v="955.58"/>
    <n v="3"/>
    <x v="8378"/>
    <n v="1911.1599999999999"/>
    <n v="318.5266666666667"/>
    <n v="66.666666666666657"/>
  </r>
  <r>
    <n v="9525"/>
    <s v="13/12/2024"/>
    <s v="C865"/>
    <x v="0"/>
    <n v="27"/>
    <x v="1"/>
    <x v="0"/>
    <x v="1"/>
    <x v="1"/>
    <n v="795.13"/>
    <n v="4"/>
    <x v="8379"/>
    <n v="2385.39"/>
    <n v="198.7825"/>
    <n v="75"/>
  </r>
  <r>
    <n v="9526"/>
    <s v="07/01/2024"/>
    <s v="C700"/>
    <x v="1"/>
    <n v="64"/>
    <x v="0"/>
    <x v="2"/>
    <x v="3"/>
    <x v="14"/>
    <n v="383.4"/>
    <n v="1"/>
    <x v="8380"/>
    <n v="0"/>
    <n v="383.4"/>
    <n v="0"/>
  </r>
  <r>
    <n v="9527"/>
    <s v="04/11/2024"/>
    <s v="C618"/>
    <x v="1"/>
    <n v="56"/>
    <x v="0"/>
    <x v="3"/>
    <x v="1"/>
    <x v="11"/>
    <n v="75.3"/>
    <n v="2"/>
    <x v="1388"/>
    <n v="75.3"/>
    <n v="37.65"/>
    <n v="50"/>
  </r>
  <r>
    <n v="9528"/>
    <s v="01/09/2024"/>
    <s v="C934"/>
    <x v="0"/>
    <n v="51"/>
    <x v="0"/>
    <x v="1"/>
    <x v="0"/>
    <x v="8"/>
    <n v="107.39"/>
    <n v="3"/>
    <x v="8381"/>
    <n v="214.78000000000003"/>
    <n v="35.796666666666667"/>
    <n v="66.666666666666671"/>
  </r>
  <r>
    <n v="9529"/>
    <s v="28/02/2024"/>
    <s v="C120"/>
    <x v="0"/>
    <n v="48"/>
    <x v="2"/>
    <x v="0"/>
    <x v="4"/>
    <x v="16"/>
    <n v="11.14"/>
    <n v="5"/>
    <x v="8382"/>
    <n v="44.56"/>
    <n v="2.2280000000000002"/>
    <n v="80"/>
  </r>
  <r>
    <n v="9530"/>
    <s v="31/07/2024"/>
    <s v="C635"/>
    <x v="0"/>
    <n v="29"/>
    <x v="1"/>
    <x v="0"/>
    <x v="3"/>
    <x v="13"/>
    <n v="11.88"/>
    <n v="5"/>
    <x v="7095"/>
    <n v="47.519999999999996"/>
    <n v="2.3760000000000003"/>
    <n v="80"/>
  </r>
  <r>
    <n v="9531"/>
    <s v="14/04/2024"/>
    <s v="C670"/>
    <x v="1"/>
    <n v="61"/>
    <x v="0"/>
    <x v="3"/>
    <x v="2"/>
    <x v="3"/>
    <n v="937.06"/>
    <n v="3"/>
    <x v="8383"/>
    <n v="1874.12"/>
    <n v="312.3533333333333"/>
    <n v="66.666666666666657"/>
  </r>
  <r>
    <n v="9532"/>
    <s v="18/07/2024"/>
    <s v="C179"/>
    <x v="1"/>
    <n v="33"/>
    <x v="2"/>
    <x v="1"/>
    <x v="1"/>
    <x v="11"/>
    <n v="927.75"/>
    <n v="3"/>
    <x v="8384"/>
    <n v="1855.5"/>
    <n v="309.25"/>
    <n v="66.666666666666657"/>
  </r>
  <r>
    <n v="9533"/>
    <s v="11/09/2024"/>
    <s v="C256"/>
    <x v="1"/>
    <n v="55"/>
    <x v="0"/>
    <x v="2"/>
    <x v="4"/>
    <x v="17"/>
    <n v="670.88"/>
    <n v="1"/>
    <x v="8385"/>
    <n v="0"/>
    <n v="670.88"/>
    <n v="0"/>
  </r>
  <r>
    <n v="9534"/>
    <s v="16/09/2024"/>
    <s v="C258"/>
    <x v="1"/>
    <n v="20"/>
    <x v="1"/>
    <x v="0"/>
    <x v="1"/>
    <x v="2"/>
    <n v="729.41"/>
    <n v="3"/>
    <x v="8386"/>
    <n v="1458.8200000000002"/>
    <n v="243.13666666666666"/>
    <n v="66.666666666666671"/>
  </r>
  <r>
    <n v="9535"/>
    <s v="06/06/2024"/>
    <s v="C371"/>
    <x v="1"/>
    <n v="19"/>
    <x v="3"/>
    <x v="3"/>
    <x v="1"/>
    <x v="2"/>
    <n v="518.08000000000004"/>
    <n v="3"/>
    <x v="8387"/>
    <n v="1036.1599999999999"/>
    <n v="172.69333333333336"/>
    <n v="66.666666666666657"/>
  </r>
  <r>
    <n v="9536"/>
    <s v="30/08/2024"/>
    <s v="C557"/>
    <x v="1"/>
    <n v="22"/>
    <x v="1"/>
    <x v="2"/>
    <x v="0"/>
    <x v="8"/>
    <n v="245.46"/>
    <n v="2"/>
    <x v="8388"/>
    <n v="245.46"/>
    <n v="122.73"/>
    <n v="50"/>
  </r>
  <r>
    <n v="9537"/>
    <s v="01/01/2024"/>
    <s v="C555"/>
    <x v="0"/>
    <n v="28"/>
    <x v="1"/>
    <x v="3"/>
    <x v="1"/>
    <x v="2"/>
    <n v="915.24"/>
    <n v="5"/>
    <x v="8389"/>
    <n v="3660.96"/>
    <n v="183.048"/>
    <n v="80"/>
  </r>
  <r>
    <n v="9538"/>
    <s v="18/09/2024"/>
    <s v="C452"/>
    <x v="0"/>
    <n v="42"/>
    <x v="2"/>
    <x v="1"/>
    <x v="0"/>
    <x v="6"/>
    <n v="284.91000000000003"/>
    <n v="1"/>
    <x v="8390"/>
    <n v="0"/>
    <n v="284.91000000000003"/>
    <n v="0"/>
  </r>
  <r>
    <n v="9539"/>
    <s v="16/04/2024"/>
    <s v="C204"/>
    <x v="1"/>
    <n v="52"/>
    <x v="0"/>
    <x v="3"/>
    <x v="0"/>
    <x v="0"/>
    <n v="742.27"/>
    <n v="4"/>
    <x v="8391"/>
    <n v="2226.81"/>
    <n v="185.5675"/>
    <n v="75"/>
  </r>
  <r>
    <n v="9540"/>
    <s v="25/09/2024"/>
    <s v="C824"/>
    <x v="0"/>
    <n v="52"/>
    <x v="0"/>
    <x v="2"/>
    <x v="0"/>
    <x v="0"/>
    <n v="252.98"/>
    <n v="1"/>
    <x v="8392"/>
    <n v="0"/>
    <n v="252.98"/>
    <n v="0"/>
  </r>
  <r>
    <n v="9541"/>
    <s v="16/11/2024"/>
    <s v="C127"/>
    <x v="1"/>
    <n v="39"/>
    <x v="2"/>
    <x v="1"/>
    <x v="4"/>
    <x v="7"/>
    <n v="871.45"/>
    <n v="5"/>
    <x v="8393"/>
    <n v="3485.8"/>
    <n v="174.29000000000002"/>
    <n v="80"/>
  </r>
  <r>
    <n v="9542"/>
    <s v="05/10/2024"/>
    <s v="C344"/>
    <x v="0"/>
    <n v="54"/>
    <x v="0"/>
    <x v="0"/>
    <x v="1"/>
    <x v="2"/>
    <n v="654.73"/>
    <n v="4"/>
    <x v="8394"/>
    <n v="1964.19"/>
    <n v="163.6825"/>
    <n v="75"/>
  </r>
  <r>
    <n v="9543"/>
    <s v="04/05/2024"/>
    <s v="C486"/>
    <x v="1"/>
    <n v="39"/>
    <x v="2"/>
    <x v="2"/>
    <x v="1"/>
    <x v="1"/>
    <n v="646.27"/>
    <n v="3"/>
    <x v="8395"/>
    <n v="1292.54"/>
    <n v="215.42333333333332"/>
    <n v="66.666666666666657"/>
  </r>
  <r>
    <n v="9544"/>
    <s v="15/07/2024"/>
    <s v="C316"/>
    <x v="0"/>
    <n v="28"/>
    <x v="1"/>
    <x v="3"/>
    <x v="0"/>
    <x v="0"/>
    <n v="106.39"/>
    <n v="2"/>
    <x v="8396"/>
    <n v="106.39"/>
    <n v="53.195"/>
    <n v="50"/>
  </r>
  <r>
    <n v="9545"/>
    <s v="24/05/2024"/>
    <s v="C336"/>
    <x v="0"/>
    <n v="49"/>
    <x v="2"/>
    <x v="0"/>
    <x v="1"/>
    <x v="1"/>
    <n v="425.27"/>
    <n v="2"/>
    <x v="8397"/>
    <n v="425.27"/>
    <n v="212.63499999999999"/>
    <n v="50"/>
  </r>
  <r>
    <n v="9546"/>
    <s v="14/01/2024"/>
    <s v="C781"/>
    <x v="1"/>
    <n v="52"/>
    <x v="0"/>
    <x v="1"/>
    <x v="1"/>
    <x v="2"/>
    <n v="529.66"/>
    <n v="5"/>
    <x v="8398"/>
    <n v="2118.6400000000003"/>
    <n v="105.93199999999999"/>
    <n v="80"/>
  </r>
  <r>
    <n v="9547"/>
    <s v="01/09/2024"/>
    <s v="C159"/>
    <x v="1"/>
    <n v="48"/>
    <x v="2"/>
    <x v="2"/>
    <x v="0"/>
    <x v="8"/>
    <n v="301.10000000000002"/>
    <n v="5"/>
    <x v="8399"/>
    <n v="1204.4000000000001"/>
    <n v="60.220000000000006"/>
    <n v="80"/>
  </r>
  <r>
    <n v="9548"/>
    <s v="01/10/2024"/>
    <s v="C714"/>
    <x v="0"/>
    <n v="62"/>
    <x v="0"/>
    <x v="1"/>
    <x v="2"/>
    <x v="3"/>
    <n v="882.16"/>
    <n v="2"/>
    <x v="8400"/>
    <n v="882.16"/>
    <n v="441.08"/>
    <n v="50"/>
  </r>
  <r>
    <n v="9549"/>
    <s v="17/05/2024"/>
    <s v="C230"/>
    <x v="0"/>
    <n v="25"/>
    <x v="1"/>
    <x v="1"/>
    <x v="2"/>
    <x v="9"/>
    <n v="839.29"/>
    <n v="4"/>
    <x v="8401"/>
    <n v="2517.87"/>
    <n v="209.82249999999999"/>
    <n v="75"/>
  </r>
  <r>
    <n v="9550"/>
    <s v="19/12/2024"/>
    <s v="C856"/>
    <x v="1"/>
    <n v="37"/>
    <x v="2"/>
    <x v="3"/>
    <x v="0"/>
    <x v="6"/>
    <n v="498.68"/>
    <n v="4"/>
    <x v="8402"/>
    <n v="1496.04"/>
    <n v="124.67"/>
    <n v="75"/>
  </r>
  <r>
    <n v="9551"/>
    <s v="02/03/2024"/>
    <s v="C616"/>
    <x v="0"/>
    <n v="59"/>
    <x v="0"/>
    <x v="3"/>
    <x v="4"/>
    <x v="17"/>
    <n v="346.63"/>
    <n v="1"/>
    <x v="8403"/>
    <n v="0"/>
    <n v="346.63"/>
    <n v="0"/>
  </r>
  <r>
    <n v="9552"/>
    <s v="04/02/2024"/>
    <s v="C925"/>
    <x v="1"/>
    <n v="51"/>
    <x v="0"/>
    <x v="3"/>
    <x v="1"/>
    <x v="2"/>
    <n v="803.53"/>
    <n v="3"/>
    <x v="8404"/>
    <n v="1607.0600000000002"/>
    <n v="267.84333333333331"/>
    <n v="66.666666666666671"/>
  </r>
  <r>
    <n v="9553"/>
    <s v="13/06/2024"/>
    <s v="C445"/>
    <x v="1"/>
    <n v="21"/>
    <x v="1"/>
    <x v="0"/>
    <x v="1"/>
    <x v="11"/>
    <n v="204.92"/>
    <n v="4"/>
    <x v="8405"/>
    <n v="614.76"/>
    <n v="51.23"/>
    <n v="75"/>
  </r>
  <r>
    <n v="9554"/>
    <s v="13/01/2024"/>
    <s v="C592"/>
    <x v="0"/>
    <n v="35"/>
    <x v="2"/>
    <x v="0"/>
    <x v="2"/>
    <x v="3"/>
    <n v="80.8"/>
    <n v="3"/>
    <x v="8406"/>
    <n v="161.60000000000002"/>
    <n v="26.933333333333334"/>
    <n v="66.666666666666671"/>
  </r>
  <r>
    <n v="9555"/>
    <s v="09/02/2024"/>
    <s v="C905"/>
    <x v="1"/>
    <n v="21"/>
    <x v="1"/>
    <x v="3"/>
    <x v="0"/>
    <x v="10"/>
    <n v="55.25"/>
    <n v="5"/>
    <x v="8407"/>
    <n v="221"/>
    <n v="11.05"/>
    <n v="80"/>
  </r>
  <r>
    <n v="9556"/>
    <s v="28/05/2024"/>
    <s v="C319"/>
    <x v="0"/>
    <n v="37"/>
    <x v="2"/>
    <x v="0"/>
    <x v="4"/>
    <x v="16"/>
    <n v="48.3"/>
    <n v="4"/>
    <x v="8408"/>
    <n v="144.89999999999998"/>
    <n v="12.074999999999999"/>
    <n v="74.999999999999986"/>
  </r>
  <r>
    <n v="9557"/>
    <s v="20/01/2024"/>
    <s v="C573"/>
    <x v="0"/>
    <n v="26"/>
    <x v="1"/>
    <x v="2"/>
    <x v="0"/>
    <x v="10"/>
    <n v="494"/>
    <n v="4"/>
    <x v="8409"/>
    <n v="1482"/>
    <n v="123.5"/>
    <n v="75"/>
  </r>
  <r>
    <n v="9558"/>
    <s v="29/12/2024"/>
    <s v="C137"/>
    <x v="1"/>
    <n v="33"/>
    <x v="2"/>
    <x v="1"/>
    <x v="2"/>
    <x v="12"/>
    <n v="262.76"/>
    <n v="4"/>
    <x v="8410"/>
    <n v="788.28"/>
    <n v="65.69"/>
    <n v="75"/>
  </r>
  <r>
    <n v="9559"/>
    <s v="06/08/2024"/>
    <s v="C106"/>
    <x v="0"/>
    <n v="43"/>
    <x v="2"/>
    <x v="3"/>
    <x v="2"/>
    <x v="12"/>
    <n v="693.47"/>
    <n v="1"/>
    <x v="8411"/>
    <n v="0"/>
    <n v="693.47"/>
    <n v="0"/>
  </r>
  <r>
    <n v="9560"/>
    <s v="10/11/2024"/>
    <s v="C562"/>
    <x v="1"/>
    <n v="55"/>
    <x v="0"/>
    <x v="1"/>
    <x v="1"/>
    <x v="1"/>
    <n v="657.35"/>
    <n v="5"/>
    <x v="8412"/>
    <n v="2629.4"/>
    <n v="131.47"/>
    <n v="80"/>
  </r>
  <r>
    <n v="9561"/>
    <s v="27/09/2024"/>
    <s v="C502"/>
    <x v="1"/>
    <n v="42"/>
    <x v="2"/>
    <x v="1"/>
    <x v="3"/>
    <x v="5"/>
    <n v="546.6"/>
    <n v="2"/>
    <x v="8413"/>
    <n v="546.6"/>
    <n v="273.3"/>
    <n v="50"/>
  </r>
  <r>
    <n v="9562"/>
    <s v="01/09/2024"/>
    <s v="C227"/>
    <x v="1"/>
    <n v="21"/>
    <x v="1"/>
    <x v="1"/>
    <x v="4"/>
    <x v="17"/>
    <n v="359.31"/>
    <n v="1"/>
    <x v="8414"/>
    <n v="0"/>
    <n v="359.31"/>
    <n v="0"/>
  </r>
  <r>
    <n v="9563"/>
    <s v="02/12/2024"/>
    <s v="C463"/>
    <x v="0"/>
    <n v="58"/>
    <x v="0"/>
    <x v="2"/>
    <x v="4"/>
    <x v="17"/>
    <n v="851.95"/>
    <n v="1"/>
    <x v="8415"/>
    <n v="0"/>
    <n v="851.95"/>
    <n v="0"/>
  </r>
  <r>
    <n v="9564"/>
    <s v="20/04/2024"/>
    <s v="C483"/>
    <x v="1"/>
    <n v="62"/>
    <x v="0"/>
    <x v="2"/>
    <x v="3"/>
    <x v="15"/>
    <n v="712.61"/>
    <n v="4"/>
    <x v="8416"/>
    <n v="2137.83"/>
    <n v="178.1525"/>
    <n v="75"/>
  </r>
  <r>
    <n v="9565"/>
    <s v="01/06/2024"/>
    <s v="C997"/>
    <x v="0"/>
    <n v="58"/>
    <x v="0"/>
    <x v="0"/>
    <x v="2"/>
    <x v="4"/>
    <n v="278.81"/>
    <n v="1"/>
    <x v="8417"/>
    <n v="0"/>
    <n v="278.81"/>
    <n v="0"/>
  </r>
  <r>
    <n v="9566"/>
    <s v="26/07/2024"/>
    <s v="C264"/>
    <x v="1"/>
    <n v="55"/>
    <x v="0"/>
    <x v="1"/>
    <x v="0"/>
    <x v="8"/>
    <n v="506.67"/>
    <n v="2"/>
    <x v="8418"/>
    <n v="506.67"/>
    <n v="253.33500000000001"/>
    <n v="50"/>
  </r>
  <r>
    <n v="9567"/>
    <s v="21/09/2024"/>
    <s v="C146"/>
    <x v="1"/>
    <n v="36"/>
    <x v="2"/>
    <x v="0"/>
    <x v="4"/>
    <x v="16"/>
    <n v="164.71"/>
    <n v="1"/>
    <x v="8419"/>
    <n v="0"/>
    <n v="164.71"/>
    <n v="0"/>
  </r>
  <r>
    <n v="9568"/>
    <s v="06/09/2024"/>
    <s v="C134"/>
    <x v="1"/>
    <n v="31"/>
    <x v="2"/>
    <x v="1"/>
    <x v="3"/>
    <x v="13"/>
    <n v="335.49"/>
    <n v="1"/>
    <x v="8420"/>
    <n v="0"/>
    <n v="335.49"/>
    <n v="0"/>
  </r>
  <r>
    <n v="9569"/>
    <s v="31/03/2024"/>
    <s v="C341"/>
    <x v="0"/>
    <n v="38"/>
    <x v="2"/>
    <x v="3"/>
    <x v="1"/>
    <x v="11"/>
    <n v="997.17"/>
    <n v="4"/>
    <x v="8421"/>
    <n v="2991.5099999999998"/>
    <n v="249.29249999999999"/>
    <n v="75"/>
  </r>
  <r>
    <n v="9570"/>
    <s v="26/07/2024"/>
    <s v="C325"/>
    <x v="0"/>
    <n v="32"/>
    <x v="2"/>
    <x v="1"/>
    <x v="1"/>
    <x v="19"/>
    <n v="231.61"/>
    <n v="5"/>
    <x v="8422"/>
    <n v="926.43999999999994"/>
    <n v="46.322000000000003"/>
    <n v="80"/>
  </r>
  <r>
    <n v="9571"/>
    <s v="23/07/2024"/>
    <s v="C568"/>
    <x v="1"/>
    <n v="20"/>
    <x v="1"/>
    <x v="1"/>
    <x v="2"/>
    <x v="12"/>
    <n v="701.32"/>
    <n v="2"/>
    <x v="8423"/>
    <n v="701.32"/>
    <n v="350.66"/>
    <n v="50"/>
  </r>
  <r>
    <n v="9572"/>
    <s v="08/04/2024"/>
    <s v="C255"/>
    <x v="1"/>
    <n v="54"/>
    <x v="0"/>
    <x v="2"/>
    <x v="4"/>
    <x v="17"/>
    <n v="246.03"/>
    <n v="4"/>
    <x v="8424"/>
    <n v="738.09"/>
    <n v="61.5075"/>
    <n v="75"/>
  </r>
  <r>
    <n v="9573"/>
    <s v="31/08/2024"/>
    <s v="C686"/>
    <x v="0"/>
    <n v="63"/>
    <x v="0"/>
    <x v="3"/>
    <x v="0"/>
    <x v="8"/>
    <n v="938.75"/>
    <n v="1"/>
    <x v="8425"/>
    <n v="0"/>
    <n v="938.75"/>
    <n v="0"/>
  </r>
  <r>
    <n v="9574"/>
    <s v="28/04/2024"/>
    <s v="C113"/>
    <x v="0"/>
    <n v="33"/>
    <x v="2"/>
    <x v="0"/>
    <x v="4"/>
    <x v="16"/>
    <n v="317.02999999999997"/>
    <n v="2"/>
    <x v="8426"/>
    <n v="317.02999999999997"/>
    <n v="158.51499999999999"/>
    <n v="50"/>
  </r>
  <r>
    <n v="9575"/>
    <s v="15/08/2024"/>
    <s v="C466"/>
    <x v="0"/>
    <n v="31"/>
    <x v="2"/>
    <x v="3"/>
    <x v="1"/>
    <x v="2"/>
    <n v="353.22"/>
    <n v="3"/>
    <x v="8427"/>
    <n v="706.44"/>
    <n v="117.74000000000001"/>
    <n v="66.666666666666657"/>
  </r>
  <r>
    <n v="9576"/>
    <s v="09/09/2024"/>
    <s v="C804"/>
    <x v="1"/>
    <n v="26"/>
    <x v="1"/>
    <x v="2"/>
    <x v="4"/>
    <x v="18"/>
    <n v="597.91999999999996"/>
    <n v="1"/>
    <x v="8428"/>
    <n v="0"/>
    <n v="597.91999999999996"/>
    <n v="0"/>
  </r>
  <r>
    <n v="9577"/>
    <s v="01/08/2024"/>
    <s v="C175"/>
    <x v="0"/>
    <n v="64"/>
    <x v="0"/>
    <x v="2"/>
    <x v="1"/>
    <x v="11"/>
    <n v="592.23"/>
    <n v="5"/>
    <x v="7318"/>
    <n v="2368.92"/>
    <n v="118.446"/>
    <n v="80"/>
  </r>
  <r>
    <n v="9578"/>
    <s v="08/07/2024"/>
    <s v="C349"/>
    <x v="1"/>
    <n v="24"/>
    <x v="1"/>
    <x v="1"/>
    <x v="3"/>
    <x v="13"/>
    <n v="583.29"/>
    <n v="1"/>
    <x v="8429"/>
    <n v="0"/>
    <n v="583.29"/>
    <n v="0"/>
  </r>
  <r>
    <n v="9579"/>
    <s v="22/03/2024"/>
    <s v="C668"/>
    <x v="0"/>
    <n v="31"/>
    <x v="2"/>
    <x v="2"/>
    <x v="3"/>
    <x v="14"/>
    <n v="577.52"/>
    <n v="5"/>
    <x v="8430"/>
    <n v="2310.08"/>
    <n v="115.50399999999999"/>
    <n v="80"/>
  </r>
  <r>
    <n v="9580"/>
    <s v="02/09/2024"/>
    <s v="C745"/>
    <x v="1"/>
    <n v="23"/>
    <x v="1"/>
    <x v="2"/>
    <x v="1"/>
    <x v="1"/>
    <n v="319.07"/>
    <n v="3"/>
    <x v="8431"/>
    <n v="638.1400000000001"/>
    <n v="106.35666666666667"/>
    <n v="66.666666666666671"/>
  </r>
  <r>
    <n v="9581"/>
    <s v="04/05/2024"/>
    <s v="C646"/>
    <x v="1"/>
    <n v="38"/>
    <x v="2"/>
    <x v="1"/>
    <x v="0"/>
    <x v="8"/>
    <n v="440.07"/>
    <n v="4"/>
    <x v="8432"/>
    <n v="1320.21"/>
    <n v="110.0175"/>
    <n v="75"/>
  </r>
  <r>
    <n v="9582"/>
    <s v="17/05/2024"/>
    <s v="C289"/>
    <x v="1"/>
    <n v="32"/>
    <x v="2"/>
    <x v="2"/>
    <x v="0"/>
    <x v="8"/>
    <n v="597.5"/>
    <n v="4"/>
    <x v="8433"/>
    <n v="1792.5"/>
    <n v="149.375"/>
    <n v="75"/>
  </r>
  <r>
    <n v="9583"/>
    <s v="26/05/2024"/>
    <s v="C585"/>
    <x v="0"/>
    <n v="25"/>
    <x v="1"/>
    <x v="2"/>
    <x v="4"/>
    <x v="7"/>
    <n v="674.56"/>
    <n v="4"/>
    <x v="8434"/>
    <n v="2023.6799999999998"/>
    <n v="168.64"/>
    <n v="75"/>
  </r>
  <r>
    <n v="9584"/>
    <s v="11/03/2024"/>
    <s v="C680"/>
    <x v="0"/>
    <n v="51"/>
    <x v="0"/>
    <x v="0"/>
    <x v="1"/>
    <x v="11"/>
    <n v="260.60000000000002"/>
    <n v="2"/>
    <x v="8435"/>
    <n v="260.60000000000002"/>
    <n v="130.30000000000001"/>
    <n v="50"/>
  </r>
  <r>
    <n v="9585"/>
    <s v="06/05/2024"/>
    <s v="C138"/>
    <x v="0"/>
    <n v="57"/>
    <x v="0"/>
    <x v="1"/>
    <x v="2"/>
    <x v="3"/>
    <n v="704.46"/>
    <n v="5"/>
    <x v="8436"/>
    <n v="2817.84"/>
    <n v="140.892"/>
    <n v="80"/>
  </r>
  <r>
    <n v="9586"/>
    <s v="03/09/2024"/>
    <s v="C568"/>
    <x v="1"/>
    <n v="18"/>
    <x v="3"/>
    <x v="1"/>
    <x v="0"/>
    <x v="8"/>
    <n v="924.04"/>
    <n v="1"/>
    <x v="8437"/>
    <n v="0"/>
    <n v="924.04"/>
    <n v="0"/>
  </r>
  <r>
    <n v="9587"/>
    <s v="07/12/2024"/>
    <s v="C618"/>
    <x v="1"/>
    <n v="49"/>
    <x v="2"/>
    <x v="0"/>
    <x v="0"/>
    <x v="0"/>
    <n v="760.35"/>
    <n v="2"/>
    <x v="8438"/>
    <n v="760.35"/>
    <n v="380.17500000000001"/>
    <n v="50"/>
  </r>
  <r>
    <n v="9588"/>
    <s v="15/08/2024"/>
    <s v="C256"/>
    <x v="0"/>
    <n v="22"/>
    <x v="1"/>
    <x v="0"/>
    <x v="3"/>
    <x v="13"/>
    <n v="93.39"/>
    <n v="2"/>
    <x v="8439"/>
    <n v="93.39"/>
    <n v="46.695"/>
    <n v="50"/>
  </r>
  <r>
    <n v="9589"/>
    <s v="07/01/2024"/>
    <s v="C482"/>
    <x v="1"/>
    <n v="47"/>
    <x v="2"/>
    <x v="0"/>
    <x v="0"/>
    <x v="8"/>
    <n v="474.43"/>
    <n v="1"/>
    <x v="8440"/>
    <n v="0"/>
    <n v="474.43"/>
    <n v="0"/>
  </r>
  <r>
    <n v="9590"/>
    <s v="14/06/2024"/>
    <s v="C930"/>
    <x v="1"/>
    <n v="39"/>
    <x v="2"/>
    <x v="0"/>
    <x v="0"/>
    <x v="0"/>
    <n v="440.91"/>
    <n v="3"/>
    <x v="8441"/>
    <n v="881.81999999999994"/>
    <n v="146.97"/>
    <n v="66.666666666666657"/>
  </r>
  <r>
    <n v="9591"/>
    <s v="05/01/2024"/>
    <s v="C429"/>
    <x v="1"/>
    <n v="37"/>
    <x v="2"/>
    <x v="1"/>
    <x v="0"/>
    <x v="10"/>
    <n v="343.14"/>
    <n v="4"/>
    <x v="8442"/>
    <n v="1029.42"/>
    <n v="85.784999999999997"/>
    <n v="75.000000000000014"/>
  </r>
  <r>
    <n v="9592"/>
    <s v="19/04/2024"/>
    <s v="C415"/>
    <x v="0"/>
    <n v="33"/>
    <x v="2"/>
    <x v="0"/>
    <x v="1"/>
    <x v="2"/>
    <n v="496.41"/>
    <n v="3"/>
    <x v="8443"/>
    <n v="992.81999999999994"/>
    <n v="165.47"/>
    <n v="66.666666666666657"/>
  </r>
  <r>
    <n v="9593"/>
    <s v="11/05/2024"/>
    <s v="C792"/>
    <x v="1"/>
    <n v="24"/>
    <x v="1"/>
    <x v="0"/>
    <x v="1"/>
    <x v="11"/>
    <n v="445.24"/>
    <n v="3"/>
    <x v="8444"/>
    <n v="890.48"/>
    <n v="148.41333333333333"/>
    <n v="66.666666666666657"/>
  </r>
  <r>
    <n v="9594"/>
    <s v="25/03/2024"/>
    <s v="C313"/>
    <x v="0"/>
    <n v="24"/>
    <x v="1"/>
    <x v="2"/>
    <x v="3"/>
    <x v="13"/>
    <n v="16.11"/>
    <n v="4"/>
    <x v="8445"/>
    <n v="48.33"/>
    <n v="4.0274999999999999"/>
    <n v="75"/>
  </r>
  <r>
    <n v="9595"/>
    <s v="11/04/2024"/>
    <s v="C556"/>
    <x v="0"/>
    <n v="19"/>
    <x v="3"/>
    <x v="1"/>
    <x v="4"/>
    <x v="17"/>
    <n v="244.19"/>
    <n v="3"/>
    <x v="8446"/>
    <n v="488.38000000000005"/>
    <n v="81.396666666666661"/>
    <n v="66.666666666666671"/>
  </r>
  <r>
    <n v="9596"/>
    <s v="12/07/2024"/>
    <s v="C964"/>
    <x v="0"/>
    <n v="64"/>
    <x v="0"/>
    <x v="0"/>
    <x v="0"/>
    <x v="8"/>
    <n v="221.64"/>
    <n v="2"/>
    <x v="8447"/>
    <n v="221.64"/>
    <n v="110.82"/>
    <n v="50"/>
  </r>
  <r>
    <n v="9597"/>
    <s v="26/11/2024"/>
    <s v="C797"/>
    <x v="0"/>
    <n v="31"/>
    <x v="2"/>
    <x v="2"/>
    <x v="4"/>
    <x v="16"/>
    <n v="355.77"/>
    <n v="1"/>
    <x v="8448"/>
    <n v="0"/>
    <n v="355.77"/>
    <n v="0"/>
  </r>
  <r>
    <n v="9598"/>
    <s v="08/06/2024"/>
    <s v="C724"/>
    <x v="0"/>
    <n v="48"/>
    <x v="2"/>
    <x v="1"/>
    <x v="1"/>
    <x v="19"/>
    <n v="182.71"/>
    <n v="2"/>
    <x v="8449"/>
    <n v="182.71"/>
    <n v="91.355000000000004"/>
    <n v="50"/>
  </r>
  <r>
    <n v="9599"/>
    <s v="21/08/2024"/>
    <s v="C230"/>
    <x v="1"/>
    <n v="58"/>
    <x v="0"/>
    <x v="0"/>
    <x v="0"/>
    <x v="10"/>
    <n v="77.12"/>
    <n v="2"/>
    <x v="8450"/>
    <n v="77.12"/>
    <n v="38.56"/>
    <n v="50"/>
  </r>
  <r>
    <n v="9600"/>
    <s v="11/12/2024"/>
    <s v="C163"/>
    <x v="0"/>
    <n v="31"/>
    <x v="2"/>
    <x v="0"/>
    <x v="4"/>
    <x v="17"/>
    <n v="204.65"/>
    <n v="5"/>
    <x v="8451"/>
    <n v="818.6"/>
    <n v="40.93"/>
    <n v="80"/>
  </r>
  <r>
    <n v="9601"/>
    <s v="22/08/2024"/>
    <s v="C781"/>
    <x v="0"/>
    <n v="22"/>
    <x v="1"/>
    <x v="2"/>
    <x v="4"/>
    <x v="17"/>
    <n v="855.64"/>
    <n v="4"/>
    <x v="8452"/>
    <n v="2566.92"/>
    <n v="213.91"/>
    <n v="75"/>
  </r>
  <r>
    <n v="9602"/>
    <s v="04/06/2024"/>
    <s v="C619"/>
    <x v="0"/>
    <n v="28"/>
    <x v="1"/>
    <x v="3"/>
    <x v="2"/>
    <x v="9"/>
    <n v="799.07"/>
    <n v="4"/>
    <x v="8453"/>
    <n v="2397.21"/>
    <n v="199.76750000000001"/>
    <n v="75"/>
  </r>
  <r>
    <n v="9603"/>
    <s v="23/11/2024"/>
    <s v="C211"/>
    <x v="1"/>
    <n v="57"/>
    <x v="0"/>
    <x v="1"/>
    <x v="1"/>
    <x v="1"/>
    <n v="447.68"/>
    <n v="2"/>
    <x v="8454"/>
    <n v="447.68"/>
    <n v="223.84"/>
    <n v="50"/>
  </r>
  <r>
    <n v="9604"/>
    <s v="22/07/2024"/>
    <s v="C987"/>
    <x v="1"/>
    <n v="22"/>
    <x v="1"/>
    <x v="2"/>
    <x v="3"/>
    <x v="14"/>
    <n v="879.04"/>
    <n v="4"/>
    <x v="8455"/>
    <n v="2637.12"/>
    <n v="219.76"/>
    <n v="75"/>
  </r>
  <r>
    <n v="9605"/>
    <s v="21/06/2024"/>
    <s v="C979"/>
    <x v="1"/>
    <n v="46"/>
    <x v="2"/>
    <x v="0"/>
    <x v="3"/>
    <x v="14"/>
    <n v="240.34"/>
    <n v="5"/>
    <x v="8456"/>
    <n v="961.36"/>
    <n v="48.067999999999998"/>
    <n v="80"/>
  </r>
  <r>
    <n v="9606"/>
    <s v="04/12/2024"/>
    <s v="C724"/>
    <x v="1"/>
    <n v="28"/>
    <x v="1"/>
    <x v="3"/>
    <x v="2"/>
    <x v="4"/>
    <n v="588.37"/>
    <n v="1"/>
    <x v="8457"/>
    <n v="0"/>
    <n v="588.37"/>
    <n v="0"/>
  </r>
  <r>
    <n v="9607"/>
    <s v="18/11/2024"/>
    <s v="C415"/>
    <x v="0"/>
    <n v="22"/>
    <x v="1"/>
    <x v="3"/>
    <x v="4"/>
    <x v="17"/>
    <n v="151.5"/>
    <n v="3"/>
    <x v="8458"/>
    <n v="303"/>
    <n v="50.5"/>
    <n v="66.666666666666657"/>
  </r>
  <r>
    <n v="9608"/>
    <s v="16/04/2024"/>
    <s v="C898"/>
    <x v="0"/>
    <n v="49"/>
    <x v="2"/>
    <x v="2"/>
    <x v="2"/>
    <x v="3"/>
    <n v="835.07"/>
    <n v="4"/>
    <x v="8459"/>
    <n v="2505.21"/>
    <n v="208.76750000000001"/>
    <n v="75"/>
  </r>
  <r>
    <n v="9609"/>
    <s v="23/03/2024"/>
    <s v="C624"/>
    <x v="1"/>
    <n v="53"/>
    <x v="0"/>
    <x v="2"/>
    <x v="2"/>
    <x v="9"/>
    <n v="139.28"/>
    <n v="2"/>
    <x v="8460"/>
    <n v="139.28"/>
    <n v="69.64"/>
    <n v="50"/>
  </r>
  <r>
    <n v="9610"/>
    <s v="11/01/2024"/>
    <s v="C617"/>
    <x v="1"/>
    <n v="32"/>
    <x v="2"/>
    <x v="2"/>
    <x v="1"/>
    <x v="2"/>
    <n v="41.54"/>
    <n v="4"/>
    <x v="8461"/>
    <n v="124.62"/>
    <n v="10.385"/>
    <n v="75"/>
  </r>
  <r>
    <n v="9611"/>
    <s v="10/04/2024"/>
    <s v="C104"/>
    <x v="1"/>
    <n v="36"/>
    <x v="2"/>
    <x v="1"/>
    <x v="0"/>
    <x v="10"/>
    <n v="280.70999999999998"/>
    <n v="2"/>
    <x v="8462"/>
    <n v="280.70999999999998"/>
    <n v="140.35499999999999"/>
    <n v="50"/>
  </r>
  <r>
    <n v="9612"/>
    <s v="03/03/2024"/>
    <s v="C853"/>
    <x v="1"/>
    <n v="39"/>
    <x v="2"/>
    <x v="3"/>
    <x v="4"/>
    <x v="17"/>
    <n v="901.93"/>
    <n v="3"/>
    <x v="8463"/>
    <n v="1803.8600000000001"/>
    <n v="300.64333333333332"/>
    <n v="66.666666666666671"/>
  </r>
  <r>
    <n v="9613"/>
    <s v="29/04/2024"/>
    <s v="C268"/>
    <x v="0"/>
    <n v="51"/>
    <x v="0"/>
    <x v="1"/>
    <x v="3"/>
    <x v="14"/>
    <n v="138.16"/>
    <n v="4"/>
    <x v="8464"/>
    <n v="414.48"/>
    <n v="34.54"/>
    <n v="75"/>
  </r>
  <r>
    <n v="9614"/>
    <s v="20/04/2024"/>
    <s v="C323"/>
    <x v="1"/>
    <n v="34"/>
    <x v="2"/>
    <x v="3"/>
    <x v="3"/>
    <x v="14"/>
    <n v="337.36"/>
    <n v="3"/>
    <x v="8465"/>
    <n v="674.72"/>
    <n v="112.45333333333333"/>
    <n v="66.666666666666657"/>
  </r>
  <r>
    <n v="9615"/>
    <s v="14/07/2024"/>
    <s v="C702"/>
    <x v="1"/>
    <n v="29"/>
    <x v="1"/>
    <x v="1"/>
    <x v="2"/>
    <x v="3"/>
    <n v="323.25"/>
    <n v="2"/>
    <x v="8466"/>
    <n v="323.25"/>
    <n v="161.625"/>
    <n v="50"/>
  </r>
  <r>
    <n v="9616"/>
    <s v="29/03/2024"/>
    <s v="C846"/>
    <x v="1"/>
    <n v="42"/>
    <x v="2"/>
    <x v="2"/>
    <x v="2"/>
    <x v="12"/>
    <n v="803.63"/>
    <n v="5"/>
    <x v="8467"/>
    <n v="3214.52"/>
    <n v="160.726"/>
    <n v="80"/>
  </r>
  <r>
    <n v="9617"/>
    <s v="23/09/2024"/>
    <s v="C409"/>
    <x v="1"/>
    <n v="34"/>
    <x v="2"/>
    <x v="0"/>
    <x v="2"/>
    <x v="4"/>
    <n v="427.31"/>
    <n v="5"/>
    <x v="8468"/>
    <n v="1709.2400000000002"/>
    <n v="85.462000000000003"/>
    <n v="80"/>
  </r>
  <r>
    <n v="9618"/>
    <s v="26/04/2024"/>
    <s v="C456"/>
    <x v="1"/>
    <n v="27"/>
    <x v="1"/>
    <x v="2"/>
    <x v="4"/>
    <x v="16"/>
    <n v="615.45000000000005"/>
    <n v="1"/>
    <x v="8469"/>
    <n v="0"/>
    <n v="615.45000000000005"/>
    <n v="0"/>
  </r>
  <r>
    <n v="9619"/>
    <s v="25/02/2024"/>
    <s v="C737"/>
    <x v="1"/>
    <n v="45"/>
    <x v="2"/>
    <x v="1"/>
    <x v="2"/>
    <x v="3"/>
    <n v="410.34"/>
    <n v="2"/>
    <x v="8470"/>
    <n v="410.34"/>
    <n v="205.17"/>
    <n v="50"/>
  </r>
  <r>
    <n v="9620"/>
    <s v="03/04/2024"/>
    <s v="C173"/>
    <x v="1"/>
    <n v="35"/>
    <x v="2"/>
    <x v="2"/>
    <x v="2"/>
    <x v="12"/>
    <n v="555.94000000000005"/>
    <n v="2"/>
    <x v="8471"/>
    <n v="555.94000000000005"/>
    <n v="277.97000000000003"/>
    <n v="50"/>
  </r>
  <r>
    <n v="9621"/>
    <s v="18/11/2024"/>
    <s v="C103"/>
    <x v="0"/>
    <n v="35"/>
    <x v="2"/>
    <x v="3"/>
    <x v="0"/>
    <x v="6"/>
    <n v="71.819999999999993"/>
    <n v="2"/>
    <x v="8472"/>
    <n v="71.819999999999993"/>
    <n v="35.909999999999997"/>
    <n v="50"/>
  </r>
  <r>
    <n v="9622"/>
    <s v="15/03/2024"/>
    <s v="C497"/>
    <x v="0"/>
    <n v="62"/>
    <x v="0"/>
    <x v="1"/>
    <x v="4"/>
    <x v="16"/>
    <n v="380.29"/>
    <n v="5"/>
    <x v="8473"/>
    <n v="1521.16"/>
    <n v="76.058000000000007"/>
    <n v="80"/>
  </r>
  <r>
    <n v="9623"/>
    <s v="14/01/2024"/>
    <s v="C105"/>
    <x v="0"/>
    <n v="49"/>
    <x v="2"/>
    <x v="2"/>
    <x v="1"/>
    <x v="19"/>
    <n v="856.55"/>
    <n v="5"/>
    <x v="8474"/>
    <n v="3426.2"/>
    <n v="171.31"/>
    <n v="80"/>
  </r>
  <r>
    <n v="9624"/>
    <s v="19/11/2024"/>
    <s v="C653"/>
    <x v="0"/>
    <n v="31"/>
    <x v="2"/>
    <x v="2"/>
    <x v="1"/>
    <x v="11"/>
    <n v="694.16"/>
    <n v="5"/>
    <x v="8475"/>
    <n v="2776.6400000000003"/>
    <n v="138.83199999999999"/>
    <n v="80"/>
  </r>
  <r>
    <n v="9625"/>
    <s v="15/07/2024"/>
    <s v="C366"/>
    <x v="0"/>
    <n v="33"/>
    <x v="2"/>
    <x v="0"/>
    <x v="0"/>
    <x v="0"/>
    <n v="982.01"/>
    <n v="4"/>
    <x v="8476"/>
    <n v="2946.0299999999997"/>
    <n v="245.5025"/>
    <n v="74.999999999999986"/>
  </r>
  <r>
    <n v="9626"/>
    <s v="17/03/2024"/>
    <s v="C150"/>
    <x v="0"/>
    <n v="35"/>
    <x v="2"/>
    <x v="0"/>
    <x v="3"/>
    <x v="14"/>
    <n v="790.04"/>
    <n v="4"/>
    <x v="8477"/>
    <n v="2370.12"/>
    <n v="197.51"/>
    <n v="75"/>
  </r>
  <r>
    <n v="9627"/>
    <s v="20/11/2024"/>
    <s v="C552"/>
    <x v="1"/>
    <n v="33"/>
    <x v="2"/>
    <x v="2"/>
    <x v="1"/>
    <x v="2"/>
    <n v="456.99"/>
    <n v="5"/>
    <x v="8478"/>
    <n v="1827.9599999999998"/>
    <n v="91.397999999999996"/>
    <n v="80"/>
  </r>
  <r>
    <n v="9628"/>
    <s v="09/12/2024"/>
    <s v="C441"/>
    <x v="1"/>
    <n v="34"/>
    <x v="2"/>
    <x v="3"/>
    <x v="4"/>
    <x v="16"/>
    <n v="679.52"/>
    <n v="3"/>
    <x v="8479"/>
    <n v="1359.04"/>
    <n v="226.50666666666666"/>
    <n v="66.666666666666657"/>
  </r>
  <r>
    <n v="9629"/>
    <s v="14/05/2024"/>
    <s v="C864"/>
    <x v="0"/>
    <n v="24"/>
    <x v="1"/>
    <x v="3"/>
    <x v="3"/>
    <x v="13"/>
    <n v="778.15"/>
    <n v="4"/>
    <x v="8480"/>
    <n v="2334.4499999999998"/>
    <n v="194.53749999999999"/>
    <n v="75"/>
  </r>
  <r>
    <n v="9630"/>
    <s v="25/01/2024"/>
    <s v="C765"/>
    <x v="1"/>
    <n v="29"/>
    <x v="1"/>
    <x v="3"/>
    <x v="2"/>
    <x v="3"/>
    <n v="276.99"/>
    <n v="4"/>
    <x v="8481"/>
    <n v="830.97"/>
    <n v="69.247500000000002"/>
    <n v="75"/>
  </r>
  <r>
    <n v="9631"/>
    <s v="15/03/2024"/>
    <s v="C689"/>
    <x v="0"/>
    <n v="51"/>
    <x v="0"/>
    <x v="2"/>
    <x v="4"/>
    <x v="7"/>
    <n v="69.42"/>
    <n v="4"/>
    <x v="8482"/>
    <n v="208.26"/>
    <n v="17.355"/>
    <n v="75"/>
  </r>
  <r>
    <n v="9632"/>
    <s v="23/04/2024"/>
    <s v="C926"/>
    <x v="1"/>
    <n v="27"/>
    <x v="1"/>
    <x v="0"/>
    <x v="3"/>
    <x v="14"/>
    <n v="411.79"/>
    <n v="4"/>
    <x v="8483"/>
    <n v="1235.3700000000001"/>
    <n v="102.94750000000001"/>
    <n v="75"/>
  </r>
  <r>
    <n v="9633"/>
    <s v="02/02/2024"/>
    <s v="C795"/>
    <x v="1"/>
    <n v="22"/>
    <x v="1"/>
    <x v="2"/>
    <x v="1"/>
    <x v="1"/>
    <n v="153.22999999999999"/>
    <n v="1"/>
    <x v="8484"/>
    <n v="0"/>
    <n v="153.22999999999999"/>
    <n v="0"/>
  </r>
  <r>
    <n v="9634"/>
    <s v="04/02/2024"/>
    <s v="C734"/>
    <x v="1"/>
    <n v="38"/>
    <x v="2"/>
    <x v="0"/>
    <x v="2"/>
    <x v="3"/>
    <n v="284.47000000000003"/>
    <n v="4"/>
    <x v="8485"/>
    <n v="853.41000000000008"/>
    <n v="71.117500000000007"/>
    <n v="75"/>
  </r>
  <r>
    <n v="9635"/>
    <s v="02/09/2024"/>
    <s v="C208"/>
    <x v="1"/>
    <n v="20"/>
    <x v="1"/>
    <x v="3"/>
    <x v="2"/>
    <x v="4"/>
    <n v="947.38"/>
    <n v="3"/>
    <x v="8486"/>
    <n v="1894.7599999999998"/>
    <n v="315.79333333333335"/>
    <n v="66.666666666666657"/>
  </r>
  <r>
    <n v="9636"/>
    <s v="04/02/2024"/>
    <s v="C136"/>
    <x v="1"/>
    <n v="36"/>
    <x v="2"/>
    <x v="0"/>
    <x v="4"/>
    <x v="18"/>
    <n v="848.61"/>
    <n v="1"/>
    <x v="8487"/>
    <n v="0"/>
    <n v="848.61"/>
    <n v="0"/>
  </r>
  <r>
    <n v="9637"/>
    <s v="13/01/2024"/>
    <s v="C164"/>
    <x v="1"/>
    <n v="62"/>
    <x v="0"/>
    <x v="2"/>
    <x v="2"/>
    <x v="9"/>
    <n v="596.54"/>
    <n v="4"/>
    <x v="8488"/>
    <n v="1789.62"/>
    <n v="149.13499999999999"/>
    <n v="75"/>
  </r>
  <r>
    <n v="9638"/>
    <s v="04/11/2024"/>
    <s v="C442"/>
    <x v="0"/>
    <n v="61"/>
    <x v="0"/>
    <x v="2"/>
    <x v="3"/>
    <x v="15"/>
    <n v="407.24"/>
    <n v="2"/>
    <x v="8489"/>
    <n v="407.24"/>
    <n v="203.62"/>
    <n v="50"/>
  </r>
  <r>
    <n v="9639"/>
    <s v="15/09/2024"/>
    <s v="C258"/>
    <x v="0"/>
    <n v="52"/>
    <x v="0"/>
    <x v="2"/>
    <x v="0"/>
    <x v="0"/>
    <n v="271.69"/>
    <n v="1"/>
    <x v="8490"/>
    <n v="0"/>
    <n v="271.69"/>
    <n v="0"/>
  </r>
  <r>
    <n v="9640"/>
    <s v="29/02/2024"/>
    <s v="C927"/>
    <x v="1"/>
    <n v="23"/>
    <x v="1"/>
    <x v="0"/>
    <x v="1"/>
    <x v="19"/>
    <n v="575.74"/>
    <n v="4"/>
    <x v="8491"/>
    <n v="1727.22"/>
    <n v="143.935"/>
    <n v="75"/>
  </r>
  <r>
    <n v="9641"/>
    <s v="10/07/2024"/>
    <s v="C959"/>
    <x v="0"/>
    <n v="31"/>
    <x v="2"/>
    <x v="3"/>
    <x v="4"/>
    <x v="17"/>
    <n v="537.83000000000004"/>
    <n v="3"/>
    <x v="8492"/>
    <n v="1075.6599999999999"/>
    <n v="179.27666666666667"/>
    <n v="66.666666666666657"/>
  </r>
  <r>
    <n v="9642"/>
    <s v="30/12/2024"/>
    <s v="C449"/>
    <x v="1"/>
    <n v="21"/>
    <x v="1"/>
    <x v="2"/>
    <x v="0"/>
    <x v="0"/>
    <n v="782.97"/>
    <n v="5"/>
    <x v="8493"/>
    <n v="3131.88"/>
    <n v="156.59399999999999"/>
    <n v="80"/>
  </r>
  <r>
    <n v="9643"/>
    <s v="10/06/2024"/>
    <s v="C733"/>
    <x v="0"/>
    <n v="62"/>
    <x v="0"/>
    <x v="2"/>
    <x v="0"/>
    <x v="10"/>
    <n v="928.74"/>
    <n v="4"/>
    <x v="8494"/>
    <n v="2786.2200000000003"/>
    <n v="232.185"/>
    <n v="75.000000000000014"/>
  </r>
  <r>
    <n v="9644"/>
    <s v="14/03/2024"/>
    <s v="C177"/>
    <x v="1"/>
    <n v="35"/>
    <x v="2"/>
    <x v="0"/>
    <x v="4"/>
    <x v="7"/>
    <n v="335.65"/>
    <n v="2"/>
    <x v="8495"/>
    <n v="335.65"/>
    <n v="167.82499999999999"/>
    <n v="50"/>
  </r>
  <r>
    <n v="9645"/>
    <s v="21/12/2024"/>
    <s v="C717"/>
    <x v="0"/>
    <n v="46"/>
    <x v="2"/>
    <x v="3"/>
    <x v="3"/>
    <x v="15"/>
    <n v="214.23"/>
    <n v="3"/>
    <x v="8496"/>
    <n v="428.46000000000004"/>
    <n v="71.41"/>
    <n v="66.666666666666657"/>
  </r>
  <r>
    <n v="9646"/>
    <s v="22/06/2024"/>
    <s v="C129"/>
    <x v="1"/>
    <n v="52"/>
    <x v="0"/>
    <x v="0"/>
    <x v="1"/>
    <x v="11"/>
    <n v="408.77"/>
    <n v="1"/>
    <x v="8497"/>
    <n v="0"/>
    <n v="408.77"/>
    <n v="0"/>
  </r>
  <r>
    <n v="9647"/>
    <s v="09/06/2024"/>
    <s v="C782"/>
    <x v="0"/>
    <n v="55"/>
    <x v="0"/>
    <x v="1"/>
    <x v="4"/>
    <x v="7"/>
    <n v="443.17"/>
    <n v="3"/>
    <x v="8498"/>
    <n v="886.33999999999992"/>
    <n v="147.72333333333333"/>
    <n v="66.666666666666657"/>
  </r>
  <r>
    <n v="9648"/>
    <s v="24/03/2024"/>
    <s v="C663"/>
    <x v="1"/>
    <n v="33"/>
    <x v="2"/>
    <x v="1"/>
    <x v="0"/>
    <x v="8"/>
    <n v="49.47"/>
    <n v="4"/>
    <x v="8499"/>
    <n v="148.41"/>
    <n v="12.3675"/>
    <n v="75"/>
  </r>
  <r>
    <n v="9649"/>
    <s v="05/10/2024"/>
    <s v="C786"/>
    <x v="0"/>
    <n v="37"/>
    <x v="2"/>
    <x v="2"/>
    <x v="0"/>
    <x v="6"/>
    <n v="863.08"/>
    <n v="2"/>
    <x v="8500"/>
    <n v="863.08"/>
    <n v="431.54"/>
    <n v="50"/>
  </r>
  <r>
    <n v="9650"/>
    <s v="21/04/2024"/>
    <s v="C272"/>
    <x v="1"/>
    <n v="41"/>
    <x v="2"/>
    <x v="0"/>
    <x v="4"/>
    <x v="7"/>
    <n v="995.64"/>
    <n v="3"/>
    <x v="8501"/>
    <n v="1991.2800000000002"/>
    <n v="331.88"/>
    <n v="66.666666666666671"/>
  </r>
  <r>
    <n v="9651"/>
    <s v="26/03/2024"/>
    <s v="C548"/>
    <x v="1"/>
    <n v="52"/>
    <x v="0"/>
    <x v="0"/>
    <x v="0"/>
    <x v="6"/>
    <n v="923.98"/>
    <n v="3"/>
    <x v="8502"/>
    <n v="1847.96"/>
    <n v="307.99333333333334"/>
    <n v="66.666666666666657"/>
  </r>
  <r>
    <n v="9652"/>
    <s v="05/01/2024"/>
    <s v="C777"/>
    <x v="1"/>
    <n v="61"/>
    <x v="0"/>
    <x v="2"/>
    <x v="4"/>
    <x v="18"/>
    <n v="862.06"/>
    <n v="5"/>
    <x v="8503"/>
    <n v="3448.2400000000002"/>
    <n v="172.41199999999998"/>
    <n v="80"/>
  </r>
  <r>
    <n v="9653"/>
    <s v="05/04/2024"/>
    <s v="C857"/>
    <x v="0"/>
    <n v="36"/>
    <x v="2"/>
    <x v="1"/>
    <x v="4"/>
    <x v="7"/>
    <n v="992.67"/>
    <n v="5"/>
    <x v="8504"/>
    <n v="3970.6800000000003"/>
    <n v="198.53399999999999"/>
    <n v="80"/>
  </r>
  <r>
    <n v="9654"/>
    <s v="26/09/2024"/>
    <s v="C986"/>
    <x v="0"/>
    <n v="21"/>
    <x v="1"/>
    <x v="3"/>
    <x v="1"/>
    <x v="2"/>
    <n v="908.73"/>
    <n v="4"/>
    <x v="8505"/>
    <n v="2726.19"/>
    <n v="227.1825"/>
    <n v="75"/>
  </r>
  <r>
    <n v="9655"/>
    <s v="16/03/2024"/>
    <s v="C324"/>
    <x v="0"/>
    <n v="50"/>
    <x v="0"/>
    <x v="3"/>
    <x v="4"/>
    <x v="17"/>
    <n v="691.48"/>
    <n v="1"/>
    <x v="8506"/>
    <n v="0"/>
    <n v="691.48"/>
    <n v="0"/>
  </r>
  <r>
    <n v="9656"/>
    <s v="31/08/2024"/>
    <s v="C280"/>
    <x v="1"/>
    <n v="19"/>
    <x v="3"/>
    <x v="1"/>
    <x v="0"/>
    <x v="10"/>
    <n v="175.09"/>
    <n v="1"/>
    <x v="8507"/>
    <n v="0"/>
    <n v="175.09"/>
    <n v="0"/>
  </r>
  <r>
    <n v="9657"/>
    <s v="16/08/2024"/>
    <s v="C200"/>
    <x v="0"/>
    <n v="30"/>
    <x v="2"/>
    <x v="2"/>
    <x v="2"/>
    <x v="9"/>
    <n v="164.79"/>
    <n v="2"/>
    <x v="8508"/>
    <n v="164.79"/>
    <n v="82.394999999999996"/>
    <n v="50"/>
  </r>
  <r>
    <n v="9658"/>
    <s v="29/02/2024"/>
    <s v="C842"/>
    <x v="1"/>
    <n v="62"/>
    <x v="0"/>
    <x v="2"/>
    <x v="1"/>
    <x v="2"/>
    <n v="58.29"/>
    <n v="4"/>
    <x v="8509"/>
    <n v="174.87"/>
    <n v="14.5725"/>
    <n v="75"/>
  </r>
  <r>
    <n v="9659"/>
    <s v="01/05/2024"/>
    <s v="C331"/>
    <x v="0"/>
    <n v="47"/>
    <x v="2"/>
    <x v="3"/>
    <x v="0"/>
    <x v="8"/>
    <n v="417.71"/>
    <n v="1"/>
    <x v="8510"/>
    <n v="0"/>
    <n v="417.71"/>
    <n v="0"/>
  </r>
  <r>
    <n v="9660"/>
    <s v="27/08/2024"/>
    <s v="C489"/>
    <x v="0"/>
    <n v="51"/>
    <x v="0"/>
    <x v="3"/>
    <x v="0"/>
    <x v="8"/>
    <n v="810.74"/>
    <n v="3"/>
    <x v="8511"/>
    <n v="1621.4799999999998"/>
    <n v="270.24666666666667"/>
    <n v="66.666666666666657"/>
  </r>
  <r>
    <n v="9661"/>
    <s v="08/08/2024"/>
    <s v="C383"/>
    <x v="0"/>
    <n v="47"/>
    <x v="2"/>
    <x v="1"/>
    <x v="1"/>
    <x v="19"/>
    <n v="495.39"/>
    <n v="4"/>
    <x v="8512"/>
    <n v="1486.17"/>
    <n v="123.8475"/>
    <n v="75.000000000000014"/>
  </r>
  <r>
    <n v="9662"/>
    <s v="11/03/2024"/>
    <s v="C208"/>
    <x v="0"/>
    <n v="41"/>
    <x v="2"/>
    <x v="1"/>
    <x v="1"/>
    <x v="19"/>
    <n v="372.66"/>
    <n v="3"/>
    <x v="8513"/>
    <n v="745.31999999999994"/>
    <n v="124.22000000000001"/>
    <n v="66.666666666666657"/>
  </r>
  <r>
    <n v="9663"/>
    <s v="12/01/2024"/>
    <s v="C989"/>
    <x v="1"/>
    <n v="61"/>
    <x v="0"/>
    <x v="0"/>
    <x v="0"/>
    <x v="8"/>
    <n v="118.14"/>
    <n v="2"/>
    <x v="8514"/>
    <n v="118.14"/>
    <n v="59.07"/>
    <n v="50"/>
  </r>
  <r>
    <n v="9664"/>
    <s v="13/08/2024"/>
    <s v="C981"/>
    <x v="0"/>
    <n v="50"/>
    <x v="0"/>
    <x v="1"/>
    <x v="2"/>
    <x v="4"/>
    <n v="61.24"/>
    <n v="4"/>
    <x v="8515"/>
    <n v="183.72"/>
    <n v="15.31"/>
    <n v="75"/>
  </r>
  <r>
    <n v="9665"/>
    <s v="23/05/2024"/>
    <s v="C599"/>
    <x v="0"/>
    <n v="58"/>
    <x v="0"/>
    <x v="1"/>
    <x v="3"/>
    <x v="5"/>
    <n v="405.19"/>
    <n v="2"/>
    <x v="8516"/>
    <n v="405.19"/>
    <n v="202.595"/>
    <n v="50"/>
  </r>
  <r>
    <n v="9666"/>
    <s v="03/07/2024"/>
    <s v="C160"/>
    <x v="1"/>
    <n v="27"/>
    <x v="1"/>
    <x v="3"/>
    <x v="0"/>
    <x v="6"/>
    <n v="108.93"/>
    <n v="5"/>
    <x v="8517"/>
    <n v="435.71999999999997"/>
    <n v="21.786000000000001"/>
    <n v="80"/>
  </r>
  <r>
    <n v="9667"/>
    <s v="27/05/2024"/>
    <s v="C125"/>
    <x v="1"/>
    <n v="35"/>
    <x v="2"/>
    <x v="3"/>
    <x v="1"/>
    <x v="19"/>
    <n v="112.51"/>
    <n v="2"/>
    <x v="8518"/>
    <n v="112.51"/>
    <n v="56.255000000000003"/>
    <n v="50"/>
  </r>
  <r>
    <n v="9668"/>
    <s v="25/10/2024"/>
    <s v="C265"/>
    <x v="0"/>
    <n v="36"/>
    <x v="2"/>
    <x v="0"/>
    <x v="4"/>
    <x v="7"/>
    <n v="401.39"/>
    <n v="5"/>
    <x v="8519"/>
    <n v="1605.56"/>
    <n v="80.277999999999992"/>
    <n v="80"/>
  </r>
  <r>
    <n v="9669"/>
    <s v="03/09/2024"/>
    <s v="C641"/>
    <x v="0"/>
    <n v="24"/>
    <x v="1"/>
    <x v="3"/>
    <x v="4"/>
    <x v="7"/>
    <n v="507.82"/>
    <n v="4"/>
    <x v="8520"/>
    <n v="1523.46"/>
    <n v="126.955"/>
    <n v="75"/>
  </r>
  <r>
    <n v="9670"/>
    <s v="22/10/2024"/>
    <s v="C843"/>
    <x v="1"/>
    <n v="36"/>
    <x v="2"/>
    <x v="3"/>
    <x v="1"/>
    <x v="11"/>
    <n v="194.82"/>
    <n v="3"/>
    <x v="8521"/>
    <n v="389.64000000000004"/>
    <n v="64.94"/>
    <n v="66.666666666666671"/>
  </r>
  <r>
    <n v="9671"/>
    <s v="15/12/2024"/>
    <s v="C623"/>
    <x v="1"/>
    <n v="41"/>
    <x v="2"/>
    <x v="3"/>
    <x v="1"/>
    <x v="19"/>
    <n v="687.79"/>
    <n v="3"/>
    <x v="8522"/>
    <n v="1375.58"/>
    <n v="229.26333333333332"/>
    <n v="66.666666666666657"/>
  </r>
  <r>
    <n v="9672"/>
    <s v="11/08/2024"/>
    <s v="C914"/>
    <x v="1"/>
    <n v="32"/>
    <x v="2"/>
    <x v="1"/>
    <x v="3"/>
    <x v="5"/>
    <n v="424.51"/>
    <n v="3"/>
    <x v="8523"/>
    <n v="849.02"/>
    <n v="141.50333333333333"/>
    <n v="66.666666666666657"/>
  </r>
  <r>
    <n v="9673"/>
    <s v="09/10/2024"/>
    <s v="C958"/>
    <x v="0"/>
    <n v="58"/>
    <x v="0"/>
    <x v="3"/>
    <x v="1"/>
    <x v="11"/>
    <n v="101"/>
    <n v="2"/>
    <x v="8524"/>
    <n v="101"/>
    <n v="50.5"/>
    <n v="50"/>
  </r>
  <r>
    <n v="9674"/>
    <s v="29/02/2024"/>
    <s v="C152"/>
    <x v="0"/>
    <n v="59"/>
    <x v="0"/>
    <x v="2"/>
    <x v="4"/>
    <x v="16"/>
    <n v="640.66"/>
    <n v="4"/>
    <x v="8525"/>
    <n v="1921.98"/>
    <n v="160.16499999999999"/>
    <n v="75"/>
  </r>
  <r>
    <n v="9675"/>
    <s v="20/02/2024"/>
    <s v="C295"/>
    <x v="0"/>
    <n v="40"/>
    <x v="2"/>
    <x v="1"/>
    <x v="2"/>
    <x v="3"/>
    <n v="363.38"/>
    <n v="4"/>
    <x v="8526"/>
    <n v="1090.1399999999999"/>
    <n v="90.844999999999999"/>
    <n v="74.999999999999986"/>
  </r>
  <r>
    <n v="9676"/>
    <s v="02/03/2024"/>
    <s v="C166"/>
    <x v="1"/>
    <n v="21"/>
    <x v="1"/>
    <x v="3"/>
    <x v="1"/>
    <x v="1"/>
    <n v="61.8"/>
    <n v="5"/>
    <x v="8527"/>
    <n v="247.2"/>
    <n v="12.36"/>
    <n v="80"/>
  </r>
  <r>
    <n v="9677"/>
    <s v="27/08/2024"/>
    <s v="C376"/>
    <x v="1"/>
    <n v="55"/>
    <x v="0"/>
    <x v="1"/>
    <x v="3"/>
    <x v="13"/>
    <n v="948.5"/>
    <n v="4"/>
    <x v="8528"/>
    <n v="2845.5"/>
    <n v="237.125"/>
    <n v="75"/>
  </r>
  <r>
    <n v="9678"/>
    <s v="01/02/2024"/>
    <s v="C866"/>
    <x v="1"/>
    <n v="21"/>
    <x v="1"/>
    <x v="3"/>
    <x v="2"/>
    <x v="9"/>
    <n v="575.48"/>
    <n v="3"/>
    <x v="8529"/>
    <n v="1150.96"/>
    <n v="191.82666666666668"/>
    <n v="66.666666666666657"/>
  </r>
  <r>
    <n v="9679"/>
    <s v="12/06/2024"/>
    <s v="C299"/>
    <x v="0"/>
    <n v="22"/>
    <x v="1"/>
    <x v="0"/>
    <x v="3"/>
    <x v="15"/>
    <n v="482.94"/>
    <n v="4"/>
    <x v="8530"/>
    <n v="1448.82"/>
    <n v="120.735"/>
    <n v="75"/>
  </r>
  <r>
    <n v="9680"/>
    <s v="26/02/2024"/>
    <s v="C449"/>
    <x v="1"/>
    <n v="58"/>
    <x v="0"/>
    <x v="0"/>
    <x v="2"/>
    <x v="4"/>
    <n v="860.55"/>
    <n v="5"/>
    <x v="8531"/>
    <n v="3442.2"/>
    <n v="172.10999999999999"/>
    <n v="80"/>
  </r>
  <r>
    <n v="9681"/>
    <s v="18/10/2024"/>
    <s v="C232"/>
    <x v="0"/>
    <n v="61"/>
    <x v="0"/>
    <x v="0"/>
    <x v="1"/>
    <x v="2"/>
    <n v="937.37"/>
    <n v="4"/>
    <x v="8532"/>
    <n v="2812.11"/>
    <n v="234.3425"/>
    <n v="75"/>
  </r>
  <r>
    <n v="9682"/>
    <s v="13/12/2024"/>
    <s v="C912"/>
    <x v="1"/>
    <n v="40"/>
    <x v="2"/>
    <x v="3"/>
    <x v="4"/>
    <x v="17"/>
    <n v="228.12"/>
    <n v="4"/>
    <x v="8533"/>
    <n v="684.36"/>
    <n v="57.03"/>
    <n v="75"/>
  </r>
  <r>
    <n v="9683"/>
    <s v="10/04/2024"/>
    <s v="C272"/>
    <x v="0"/>
    <n v="57"/>
    <x v="0"/>
    <x v="0"/>
    <x v="2"/>
    <x v="3"/>
    <n v="812.04"/>
    <n v="3"/>
    <x v="8534"/>
    <n v="1624.08"/>
    <n v="270.68"/>
    <n v="66.666666666666657"/>
  </r>
  <r>
    <n v="9684"/>
    <s v="18/07/2024"/>
    <s v="C394"/>
    <x v="0"/>
    <n v="54"/>
    <x v="0"/>
    <x v="1"/>
    <x v="0"/>
    <x v="8"/>
    <n v="832.77"/>
    <n v="4"/>
    <x v="8535"/>
    <n v="2498.31"/>
    <n v="208.1925"/>
    <n v="75"/>
  </r>
  <r>
    <n v="9685"/>
    <s v="21/05/2024"/>
    <s v="C991"/>
    <x v="1"/>
    <n v="28"/>
    <x v="1"/>
    <x v="0"/>
    <x v="3"/>
    <x v="13"/>
    <n v="63.86"/>
    <n v="2"/>
    <x v="8536"/>
    <n v="63.86"/>
    <n v="31.93"/>
    <n v="50"/>
  </r>
  <r>
    <n v="9686"/>
    <s v="26/08/2024"/>
    <s v="C798"/>
    <x v="0"/>
    <n v="28"/>
    <x v="1"/>
    <x v="0"/>
    <x v="2"/>
    <x v="12"/>
    <n v="714.82"/>
    <n v="5"/>
    <x v="3743"/>
    <n v="2859.2799999999997"/>
    <n v="142.964"/>
    <n v="80"/>
  </r>
  <r>
    <n v="9687"/>
    <s v="17/01/2024"/>
    <s v="C876"/>
    <x v="1"/>
    <n v="30"/>
    <x v="2"/>
    <x v="0"/>
    <x v="3"/>
    <x v="15"/>
    <n v="72.34"/>
    <n v="5"/>
    <x v="8537"/>
    <n v="289.36"/>
    <n v="14.468"/>
    <n v="80"/>
  </r>
  <r>
    <n v="9688"/>
    <s v="01/05/2024"/>
    <s v="C254"/>
    <x v="0"/>
    <n v="31"/>
    <x v="2"/>
    <x v="0"/>
    <x v="4"/>
    <x v="7"/>
    <n v="598.73"/>
    <n v="5"/>
    <x v="8538"/>
    <n v="2394.92"/>
    <n v="119.74600000000001"/>
    <n v="80"/>
  </r>
  <r>
    <n v="9689"/>
    <s v="20/02/2024"/>
    <s v="C912"/>
    <x v="1"/>
    <n v="25"/>
    <x v="1"/>
    <x v="1"/>
    <x v="3"/>
    <x v="5"/>
    <n v="672.54"/>
    <n v="4"/>
    <x v="8539"/>
    <n v="2017.62"/>
    <n v="168.13499999999999"/>
    <n v="75"/>
  </r>
  <r>
    <n v="9690"/>
    <s v="15/09/2024"/>
    <s v="C552"/>
    <x v="1"/>
    <n v="42"/>
    <x v="2"/>
    <x v="2"/>
    <x v="3"/>
    <x v="5"/>
    <n v="373.39"/>
    <n v="2"/>
    <x v="8540"/>
    <n v="373.39"/>
    <n v="186.69499999999999"/>
    <n v="50"/>
  </r>
  <r>
    <n v="9691"/>
    <s v="03/01/2024"/>
    <s v="C237"/>
    <x v="0"/>
    <n v="35"/>
    <x v="2"/>
    <x v="0"/>
    <x v="0"/>
    <x v="10"/>
    <n v="881.98"/>
    <n v="5"/>
    <x v="8541"/>
    <n v="3527.9199999999996"/>
    <n v="176.39600000000002"/>
    <n v="80"/>
  </r>
  <r>
    <n v="9692"/>
    <s v="02/05/2024"/>
    <s v="C950"/>
    <x v="1"/>
    <n v="61"/>
    <x v="0"/>
    <x v="3"/>
    <x v="3"/>
    <x v="14"/>
    <n v="802.51"/>
    <n v="1"/>
    <x v="8542"/>
    <n v="0"/>
    <n v="802.51"/>
    <n v="0"/>
  </r>
  <r>
    <n v="9693"/>
    <s v="15/10/2024"/>
    <s v="C656"/>
    <x v="0"/>
    <n v="61"/>
    <x v="0"/>
    <x v="2"/>
    <x v="2"/>
    <x v="4"/>
    <n v="926.7"/>
    <n v="3"/>
    <x v="8543"/>
    <n v="1853.3999999999999"/>
    <n v="308.90000000000003"/>
    <n v="66.666666666666657"/>
  </r>
  <r>
    <n v="9694"/>
    <s v="01/11/2024"/>
    <s v="C206"/>
    <x v="1"/>
    <n v="35"/>
    <x v="2"/>
    <x v="0"/>
    <x v="3"/>
    <x v="14"/>
    <n v="321.74"/>
    <n v="1"/>
    <x v="8544"/>
    <n v="0"/>
    <n v="321.74"/>
    <n v="0"/>
  </r>
  <r>
    <n v="9695"/>
    <s v="24/05/2024"/>
    <s v="C526"/>
    <x v="1"/>
    <n v="27"/>
    <x v="1"/>
    <x v="2"/>
    <x v="1"/>
    <x v="19"/>
    <n v="31.31"/>
    <n v="1"/>
    <x v="8545"/>
    <n v="0"/>
    <n v="31.31"/>
    <n v="0"/>
  </r>
  <r>
    <n v="9696"/>
    <s v="19/04/2024"/>
    <s v="C953"/>
    <x v="1"/>
    <n v="24"/>
    <x v="1"/>
    <x v="3"/>
    <x v="3"/>
    <x v="13"/>
    <n v="813.35"/>
    <n v="5"/>
    <x v="8546"/>
    <n v="3253.4"/>
    <n v="162.67000000000002"/>
    <n v="80"/>
  </r>
  <r>
    <n v="9697"/>
    <s v="11/07/2024"/>
    <s v="C437"/>
    <x v="1"/>
    <n v="61"/>
    <x v="0"/>
    <x v="3"/>
    <x v="1"/>
    <x v="11"/>
    <n v="230.75"/>
    <n v="1"/>
    <x v="8547"/>
    <n v="0"/>
    <n v="230.75"/>
    <n v="0"/>
  </r>
  <r>
    <n v="9698"/>
    <s v="23/10/2024"/>
    <s v="C525"/>
    <x v="0"/>
    <n v="31"/>
    <x v="2"/>
    <x v="0"/>
    <x v="3"/>
    <x v="13"/>
    <n v="472.48"/>
    <n v="1"/>
    <x v="8548"/>
    <n v="0"/>
    <n v="472.48"/>
    <n v="0"/>
  </r>
  <r>
    <n v="9699"/>
    <s v="24/06/2024"/>
    <s v="C518"/>
    <x v="1"/>
    <n v="32"/>
    <x v="2"/>
    <x v="0"/>
    <x v="3"/>
    <x v="13"/>
    <n v="819.15"/>
    <n v="2"/>
    <x v="8549"/>
    <n v="819.15"/>
    <n v="409.57499999999999"/>
    <n v="50"/>
  </r>
  <r>
    <n v="9700"/>
    <s v="26/02/2024"/>
    <s v="C154"/>
    <x v="1"/>
    <n v="33"/>
    <x v="2"/>
    <x v="3"/>
    <x v="2"/>
    <x v="3"/>
    <n v="223.97"/>
    <n v="3"/>
    <x v="8550"/>
    <n v="447.93999999999994"/>
    <n v="74.656666666666666"/>
    <n v="66.666666666666657"/>
  </r>
  <r>
    <n v="9701"/>
    <s v="25/06/2024"/>
    <s v="C580"/>
    <x v="0"/>
    <n v="19"/>
    <x v="3"/>
    <x v="1"/>
    <x v="1"/>
    <x v="2"/>
    <n v="318.79000000000002"/>
    <n v="4"/>
    <x v="8551"/>
    <n v="956.37000000000012"/>
    <n v="79.697500000000005"/>
    <n v="75"/>
  </r>
  <r>
    <n v="9702"/>
    <s v="12/04/2024"/>
    <s v="C275"/>
    <x v="0"/>
    <n v="47"/>
    <x v="2"/>
    <x v="2"/>
    <x v="1"/>
    <x v="19"/>
    <n v="444.69"/>
    <n v="5"/>
    <x v="8552"/>
    <n v="1778.7599999999998"/>
    <n v="88.938000000000002"/>
    <n v="80"/>
  </r>
  <r>
    <n v="9703"/>
    <s v="03/08/2024"/>
    <s v="C126"/>
    <x v="0"/>
    <n v="47"/>
    <x v="2"/>
    <x v="1"/>
    <x v="0"/>
    <x v="0"/>
    <n v="279.11"/>
    <n v="5"/>
    <x v="8553"/>
    <n v="1116.44"/>
    <n v="55.822000000000003"/>
    <n v="80"/>
  </r>
  <r>
    <n v="9704"/>
    <s v="19/06/2024"/>
    <s v="C530"/>
    <x v="0"/>
    <n v="35"/>
    <x v="2"/>
    <x v="0"/>
    <x v="3"/>
    <x v="14"/>
    <n v="466.71"/>
    <n v="1"/>
    <x v="8554"/>
    <n v="0"/>
    <n v="466.71"/>
    <n v="0"/>
  </r>
  <r>
    <n v="9705"/>
    <s v="30/03/2024"/>
    <s v="C536"/>
    <x v="0"/>
    <n v="48"/>
    <x v="2"/>
    <x v="1"/>
    <x v="3"/>
    <x v="15"/>
    <n v="19.5"/>
    <n v="4"/>
    <x v="8555"/>
    <n v="58.5"/>
    <n v="4.875"/>
    <n v="75"/>
  </r>
  <r>
    <n v="9706"/>
    <s v="11/12/2024"/>
    <s v="C423"/>
    <x v="0"/>
    <n v="61"/>
    <x v="0"/>
    <x v="1"/>
    <x v="2"/>
    <x v="4"/>
    <n v="220.07"/>
    <n v="4"/>
    <x v="8556"/>
    <n v="660.21"/>
    <n v="55.017499999999998"/>
    <n v="75.000000000000014"/>
  </r>
  <r>
    <n v="9707"/>
    <s v="28/04/2024"/>
    <s v="C261"/>
    <x v="1"/>
    <n v="30"/>
    <x v="2"/>
    <x v="2"/>
    <x v="0"/>
    <x v="0"/>
    <n v="834.23"/>
    <n v="4"/>
    <x v="8557"/>
    <n v="2502.69"/>
    <n v="208.5575"/>
    <n v="75"/>
  </r>
  <r>
    <n v="9708"/>
    <s v="03/05/2024"/>
    <s v="C275"/>
    <x v="0"/>
    <n v="37"/>
    <x v="2"/>
    <x v="0"/>
    <x v="0"/>
    <x v="6"/>
    <n v="419.35"/>
    <n v="5"/>
    <x v="8558"/>
    <n v="1677.4"/>
    <n v="83.87"/>
    <n v="80"/>
  </r>
  <r>
    <n v="9709"/>
    <s v="20/12/2024"/>
    <s v="C839"/>
    <x v="1"/>
    <n v="52"/>
    <x v="0"/>
    <x v="2"/>
    <x v="2"/>
    <x v="3"/>
    <n v="640.04"/>
    <n v="5"/>
    <x v="8559"/>
    <n v="2560.16"/>
    <n v="128.00799999999998"/>
    <n v="80"/>
  </r>
  <r>
    <n v="9710"/>
    <s v="10/07/2024"/>
    <s v="C341"/>
    <x v="0"/>
    <n v="40"/>
    <x v="2"/>
    <x v="3"/>
    <x v="1"/>
    <x v="1"/>
    <n v="239.97"/>
    <n v="2"/>
    <x v="4084"/>
    <n v="239.97"/>
    <n v="119.985"/>
    <n v="50"/>
  </r>
  <r>
    <n v="9711"/>
    <s v="23/05/2024"/>
    <s v="C930"/>
    <x v="1"/>
    <n v="59"/>
    <x v="0"/>
    <x v="2"/>
    <x v="4"/>
    <x v="7"/>
    <n v="653.38"/>
    <n v="5"/>
    <x v="8560"/>
    <n v="2613.52"/>
    <n v="130.67599999999999"/>
    <n v="80"/>
  </r>
  <r>
    <n v="9712"/>
    <s v="22/12/2024"/>
    <s v="C105"/>
    <x v="1"/>
    <n v="50"/>
    <x v="0"/>
    <x v="2"/>
    <x v="2"/>
    <x v="3"/>
    <n v="999.97"/>
    <n v="5"/>
    <x v="8561"/>
    <n v="3999.88"/>
    <n v="199.994"/>
    <n v="80"/>
  </r>
  <r>
    <n v="9713"/>
    <s v="23/06/2024"/>
    <s v="C856"/>
    <x v="1"/>
    <n v="55"/>
    <x v="0"/>
    <x v="3"/>
    <x v="1"/>
    <x v="19"/>
    <n v="599.33000000000004"/>
    <n v="2"/>
    <x v="8562"/>
    <n v="599.33000000000004"/>
    <n v="299.66500000000002"/>
    <n v="50"/>
  </r>
  <r>
    <n v="9714"/>
    <s v="11/01/2024"/>
    <s v="C922"/>
    <x v="0"/>
    <n v="52"/>
    <x v="0"/>
    <x v="1"/>
    <x v="0"/>
    <x v="8"/>
    <n v="632.07000000000005"/>
    <n v="5"/>
    <x v="8563"/>
    <n v="2528.2799999999997"/>
    <n v="126.41400000000002"/>
    <n v="80"/>
  </r>
  <r>
    <n v="9715"/>
    <s v="13/11/2024"/>
    <s v="C588"/>
    <x v="0"/>
    <n v="53"/>
    <x v="0"/>
    <x v="2"/>
    <x v="2"/>
    <x v="12"/>
    <n v="120.4"/>
    <n v="1"/>
    <x v="8564"/>
    <n v="0"/>
    <n v="120.4"/>
    <n v="0"/>
  </r>
  <r>
    <n v="9716"/>
    <s v="16/07/2024"/>
    <s v="C510"/>
    <x v="0"/>
    <n v="37"/>
    <x v="2"/>
    <x v="3"/>
    <x v="4"/>
    <x v="17"/>
    <n v="409.35"/>
    <n v="1"/>
    <x v="8565"/>
    <n v="0"/>
    <n v="409.35"/>
    <n v="0"/>
  </r>
  <r>
    <n v="9717"/>
    <s v="01/03/2024"/>
    <s v="C120"/>
    <x v="0"/>
    <n v="20"/>
    <x v="1"/>
    <x v="0"/>
    <x v="3"/>
    <x v="15"/>
    <n v="862.12"/>
    <n v="2"/>
    <x v="8566"/>
    <n v="862.12"/>
    <n v="431.06"/>
    <n v="50"/>
  </r>
  <r>
    <n v="9718"/>
    <s v="11/03/2024"/>
    <s v="C278"/>
    <x v="1"/>
    <n v="25"/>
    <x v="1"/>
    <x v="1"/>
    <x v="2"/>
    <x v="9"/>
    <n v="835.93"/>
    <n v="2"/>
    <x v="8567"/>
    <n v="835.93"/>
    <n v="417.96499999999997"/>
    <n v="50"/>
  </r>
  <r>
    <n v="9719"/>
    <s v="27/09/2024"/>
    <s v="C416"/>
    <x v="0"/>
    <n v="57"/>
    <x v="0"/>
    <x v="3"/>
    <x v="4"/>
    <x v="7"/>
    <n v="527.17999999999995"/>
    <n v="1"/>
    <x v="8568"/>
    <n v="0"/>
    <n v="527.17999999999995"/>
    <n v="0"/>
  </r>
  <r>
    <n v="9720"/>
    <s v="17/04/2024"/>
    <s v="C964"/>
    <x v="1"/>
    <n v="49"/>
    <x v="2"/>
    <x v="1"/>
    <x v="4"/>
    <x v="17"/>
    <n v="904.42"/>
    <n v="4"/>
    <x v="8569"/>
    <n v="2713.2599999999998"/>
    <n v="226.10499999999999"/>
    <n v="75"/>
  </r>
  <r>
    <n v="9721"/>
    <s v="08/06/2024"/>
    <s v="C155"/>
    <x v="1"/>
    <n v="46"/>
    <x v="2"/>
    <x v="3"/>
    <x v="2"/>
    <x v="4"/>
    <n v="151.51"/>
    <n v="5"/>
    <x v="8570"/>
    <n v="606.04"/>
    <n v="30.302"/>
    <n v="80"/>
  </r>
  <r>
    <n v="9722"/>
    <s v="30/06/2024"/>
    <s v="C940"/>
    <x v="0"/>
    <n v="24"/>
    <x v="1"/>
    <x v="2"/>
    <x v="1"/>
    <x v="11"/>
    <n v="661.61"/>
    <n v="3"/>
    <x v="8571"/>
    <n v="1323.2199999999998"/>
    <n v="220.53666666666666"/>
    <n v="66.666666666666657"/>
  </r>
  <r>
    <n v="9723"/>
    <s v="14/12/2024"/>
    <s v="C275"/>
    <x v="0"/>
    <n v="19"/>
    <x v="3"/>
    <x v="1"/>
    <x v="2"/>
    <x v="4"/>
    <n v="256.39"/>
    <n v="3"/>
    <x v="8572"/>
    <n v="512.78"/>
    <n v="85.463333333333324"/>
    <n v="66.666666666666657"/>
  </r>
  <r>
    <n v="9724"/>
    <s v="03/07/2024"/>
    <s v="C775"/>
    <x v="0"/>
    <n v="38"/>
    <x v="2"/>
    <x v="2"/>
    <x v="0"/>
    <x v="0"/>
    <n v="649.11"/>
    <n v="2"/>
    <x v="8573"/>
    <n v="649.11"/>
    <n v="324.55500000000001"/>
    <n v="50"/>
  </r>
  <r>
    <n v="9725"/>
    <s v="19/10/2024"/>
    <s v="C531"/>
    <x v="1"/>
    <n v="23"/>
    <x v="1"/>
    <x v="3"/>
    <x v="4"/>
    <x v="17"/>
    <n v="96.53"/>
    <n v="3"/>
    <x v="8574"/>
    <n v="193.05999999999997"/>
    <n v="32.176666666666669"/>
    <n v="66.666666666666657"/>
  </r>
  <r>
    <n v="9726"/>
    <s v="22/07/2024"/>
    <s v="C672"/>
    <x v="0"/>
    <n v="45"/>
    <x v="2"/>
    <x v="2"/>
    <x v="4"/>
    <x v="7"/>
    <n v="944.17"/>
    <n v="4"/>
    <x v="8575"/>
    <n v="2832.5099999999998"/>
    <n v="236.04249999999999"/>
    <n v="75"/>
  </r>
  <r>
    <n v="9727"/>
    <s v="09/07/2024"/>
    <s v="C591"/>
    <x v="1"/>
    <n v="59"/>
    <x v="0"/>
    <x v="2"/>
    <x v="3"/>
    <x v="5"/>
    <n v="788.47"/>
    <n v="3"/>
    <x v="8576"/>
    <n v="1576.9399999999998"/>
    <n v="262.82333333333332"/>
    <n v="66.666666666666657"/>
  </r>
  <r>
    <n v="9728"/>
    <s v="17/06/2024"/>
    <s v="C476"/>
    <x v="0"/>
    <n v="53"/>
    <x v="0"/>
    <x v="3"/>
    <x v="4"/>
    <x v="16"/>
    <n v="208.95"/>
    <n v="1"/>
    <x v="7567"/>
    <n v="0"/>
    <n v="208.95"/>
    <n v="0"/>
  </r>
  <r>
    <n v="9729"/>
    <s v="05/07/2024"/>
    <s v="C658"/>
    <x v="1"/>
    <n v="49"/>
    <x v="2"/>
    <x v="2"/>
    <x v="3"/>
    <x v="5"/>
    <n v="640.9"/>
    <n v="2"/>
    <x v="8577"/>
    <n v="640.9"/>
    <n v="320.45"/>
    <n v="50"/>
  </r>
  <r>
    <n v="9730"/>
    <s v="01/11/2024"/>
    <s v="C962"/>
    <x v="0"/>
    <n v="62"/>
    <x v="0"/>
    <x v="2"/>
    <x v="4"/>
    <x v="17"/>
    <n v="761.55"/>
    <n v="3"/>
    <x v="8578"/>
    <n v="1523.1000000000001"/>
    <n v="253.85"/>
    <n v="66.666666666666671"/>
  </r>
  <r>
    <n v="9731"/>
    <s v="19/11/2024"/>
    <s v="C856"/>
    <x v="0"/>
    <n v="59"/>
    <x v="0"/>
    <x v="2"/>
    <x v="4"/>
    <x v="17"/>
    <n v="217.35"/>
    <n v="5"/>
    <x v="8579"/>
    <n v="869.4"/>
    <n v="43.47"/>
    <n v="80"/>
  </r>
  <r>
    <n v="9732"/>
    <s v="28/08/2024"/>
    <s v="C966"/>
    <x v="1"/>
    <n v="63"/>
    <x v="0"/>
    <x v="0"/>
    <x v="2"/>
    <x v="3"/>
    <n v="102.4"/>
    <n v="2"/>
    <x v="8580"/>
    <n v="102.4"/>
    <n v="51.2"/>
    <n v="50"/>
  </r>
  <r>
    <n v="9733"/>
    <s v="26/05/2024"/>
    <s v="C724"/>
    <x v="0"/>
    <n v="26"/>
    <x v="1"/>
    <x v="0"/>
    <x v="2"/>
    <x v="3"/>
    <n v="358.26"/>
    <n v="4"/>
    <x v="212"/>
    <n v="1074.78"/>
    <n v="89.564999999999998"/>
    <n v="75"/>
  </r>
  <r>
    <n v="9734"/>
    <s v="28/10/2024"/>
    <s v="C771"/>
    <x v="0"/>
    <n v="28"/>
    <x v="1"/>
    <x v="0"/>
    <x v="0"/>
    <x v="0"/>
    <n v="144.4"/>
    <n v="1"/>
    <x v="8581"/>
    <n v="0"/>
    <n v="144.4"/>
    <n v="0"/>
  </r>
  <r>
    <n v="9735"/>
    <s v="11/01/2024"/>
    <s v="C519"/>
    <x v="0"/>
    <n v="40"/>
    <x v="2"/>
    <x v="1"/>
    <x v="1"/>
    <x v="19"/>
    <n v="570.04999999999995"/>
    <n v="3"/>
    <x v="8582"/>
    <n v="1140.1000000000001"/>
    <n v="190.01666666666665"/>
    <n v="66.666666666666671"/>
  </r>
  <r>
    <n v="9736"/>
    <s v="07/06/2024"/>
    <s v="C934"/>
    <x v="0"/>
    <n v="28"/>
    <x v="1"/>
    <x v="2"/>
    <x v="0"/>
    <x v="6"/>
    <n v="429.87"/>
    <n v="1"/>
    <x v="8583"/>
    <n v="0"/>
    <n v="429.87"/>
    <n v="0"/>
  </r>
  <r>
    <n v="9737"/>
    <s v="30/07/2024"/>
    <s v="C114"/>
    <x v="0"/>
    <n v="19"/>
    <x v="3"/>
    <x v="2"/>
    <x v="4"/>
    <x v="7"/>
    <n v="467.8"/>
    <n v="4"/>
    <x v="8584"/>
    <n v="1403.4"/>
    <n v="116.95"/>
    <n v="75"/>
  </r>
  <r>
    <n v="9738"/>
    <s v="02/01/2024"/>
    <s v="C463"/>
    <x v="0"/>
    <n v="20"/>
    <x v="1"/>
    <x v="2"/>
    <x v="0"/>
    <x v="6"/>
    <n v="547.42999999999995"/>
    <n v="3"/>
    <x v="8585"/>
    <n v="1094.8600000000001"/>
    <n v="182.47666666666666"/>
    <n v="66.666666666666671"/>
  </r>
  <r>
    <n v="9739"/>
    <s v="11/06/2024"/>
    <s v="C395"/>
    <x v="0"/>
    <n v="28"/>
    <x v="1"/>
    <x v="1"/>
    <x v="2"/>
    <x v="4"/>
    <n v="982.23"/>
    <n v="2"/>
    <x v="8586"/>
    <n v="982.23"/>
    <n v="491.11500000000001"/>
    <n v="50"/>
  </r>
  <r>
    <n v="9740"/>
    <s v="16/12/2024"/>
    <s v="C180"/>
    <x v="1"/>
    <n v="52"/>
    <x v="0"/>
    <x v="1"/>
    <x v="4"/>
    <x v="17"/>
    <n v="794.71"/>
    <n v="2"/>
    <x v="8587"/>
    <n v="794.71"/>
    <n v="397.35500000000002"/>
    <n v="50"/>
  </r>
  <r>
    <n v="9741"/>
    <s v="15/02/2024"/>
    <s v="C523"/>
    <x v="1"/>
    <n v="32"/>
    <x v="2"/>
    <x v="3"/>
    <x v="4"/>
    <x v="16"/>
    <n v="633.17999999999995"/>
    <n v="5"/>
    <x v="8588"/>
    <n v="2532.7200000000003"/>
    <n v="126.636"/>
    <n v="80"/>
  </r>
  <r>
    <n v="9742"/>
    <s v="28/10/2024"/>
    <s v="C491"/>
    <x v="0"/>
    <n v="60"/>
    <x v="0"/>
    <x v="2"/>
    <x v="0"/>
    <x v="6"/>
    <n v="370.07"/>
    <n v="4"/>
    <x v="8589"/>
    <n v="1110.21"/>
    <n v="92.517499999999998"/>
    <n v="75"/>
  </r>
  <r>
    <n v="9743"/>
    <s v="04/07/2024"/>
    <s v="C898"/>
    <x v="0"/>
    <n v="28"/>
    <x v="1"/>
    <x v="3"/>
    <x v="3"/>
    <x v="14"/>
    <n v="36.799999999999997"/>
    <n v="3"/>
    <x v="8590"/>
    <n v="73.600000000000009"/>
    <n v="12.266666666666666"/>
    <n v="66.666666666666671"/>
  </r>
  <r>
    <n v="9744"/>
    <s v="19/06/2024"/>
    <s v="C582"/>
    <x v="0"/>
    <n v="48"/>
    <x v="2"/>
    <x v="3"/>
    <x v="1"/>
    <x v="1"/>
    <n v="125.36"/>
    <n v="1"/>
    <x v="1218"/>
    <n v="0"/>
    <n v="125.36"/>
    <n v="0"/>
  </r>
  <r>
    <n v="9745"/>
    <s v="06/01/2024"/>
    <s v="C232"/>
    <x v="1"/>
    <n v="45"/>
    <x v="2"/>
    <x v="1"/>
    <x v="0"/>
    <x v="6"/>
    <n v="733.56"/>
    <n v="1"/>
    <x v="8591"/>
    <n v="0"/>
    <n v="733.56"/>
    <n v="0"/>
  </r>
  <r>
    <n v="9746"/>
    <s v="16/01/2024"/>
    <s v="C970"/>
    <x v="1"/>
    <n v="45"/>
    <x v="2"/>
    <x v="0"/>
    <x v="0"/>
    <x v="0"/>
    <n v="375.51"/>
    <n v="3"/>
    <x v="8592"/>
    <n v="751.02"/>
    <n v="125.17"/>
    <n v="66.666666666666657"/>
  </r>
  <r>
    <n v="9747"/>
    <s v="14/12/2024"/>
    <s v="C876"/>
    <x v="0"/>
    <n v="49"/>
    <x v="2"/>
    <x v="1"/>
    <x v="1"/>
    <x v="2"/>
    <n v="341.09"/>
    <n v="4"/>
    <x v="8593"/>
    <n v="1023.27"/>
    <n v="85.272499999999994"/>
    <n v="75"/>
  </r>
  <r>
    <n v="9748"/>
    <s v="30/03/2024"/>
    <s v="C393"/>
    <x v="1"/>
    <n v="42"/>
    <x v="2"/>
    <x v="1"/>
    <x v="4"/>
    <x v="18"/>
    <n v="890.09"/>
    <n v="4"/>
    <x v="8594"/>
    <n v="2670.27"/>
    <n v="222.52250000000001"/>
    <n v="75"/>
  </r>
  <r>
    <n v="9749"/>
    <s v="31/10/2024"/>
    <s v="C305"/>
    <x v="0"/>
    <n v="37"/>
    <x v="2"/>
    <x v="0"/>
    <x v="4"/>
    <x v="18"/>
    <n v="489.66"/>
    <n v="1"/>
    <x v="8595"/>
    <n v="0"/>
    <n v="489.66"/>
    <n v="0"/>
  </r>
  <r>
    <n v="9750"/>
    <s v="16/12/2024"/>
    <s v="C747"/>
    <x v="0"/>
    <n v="45"/>
    <x v="2"/>
    <x v="0"/>
    <x v="3"/>
    <x v="5"/>
    <n v="900.58"/>
    <n v="3"/>
    <x v="8596"/>
    <n v="1801.1599999999999"/>
    <n v="300.19333333333333"/>
    <n v="66.666666666666657"/>
  </r>
  <r>
    <n v="9751"/>
    <s v="09/08/2024"/>
    <s v="C370"/>
    <x v="0"/>
    <n v="42"/>
    <x v="2"/>
    <x v="1"/>
    <x v="0"/>
    <x v="10"/>
    <n v="887.77"/>
    <n v="3"/>
    <x v="8597"/>
    <n v="1775.54"/>
    <n v="295.92333333333335"/>
    <n v="66.666666666666657"/>
  </r>
  <r>
    <n v="9752"/>
    <s v="07/02/2024"/>
    <s v="C115"/>
    <x v="0"/>
    <n v="28"/>
    <x v="1"/>
    <x v="2"/>
    <x v="1"/>
    <x v="1"/>
    <n v="89.38"/>
    <n v="1"/>
    <x v="8598"/>
    <n v="0"/>
    <n v="89.38"/>
    <n v="0"/>
  </r>
  <r>
    <n v="9753"/>
    <s v="18/09/2024"/>
    <s v="C420"/>
    <x v="1"/>
    <n v="36"/>
    <x v="2"/>
    <x v="3"/>
    <x v="0"/>
    <x v="6"/>
    <n v="945.91"/>
    <n v="3"/>
    <x v="8599"/>
    <n v="1891.8200000000002"/>
    <n v="315.30333333333334"/>
    <n v="66.666666666666671"/>
  </r>
  <r>
    <n v="9754"/>
    <s v="06/11/2024"/>
    <s v="C248"/>
    <x v="1"/>
    <n v="45"/>
    <x v="2"/>
    <x v="2"/>
    <x v="2"/>
    <x v="9"/>
    <n v="86.19"/>
    <n v="3"/>
    <x v="8600"/>
    <n v="172.38"/>
    <n v="28.73"/>
    <n v="66.666666666666657"/>
  </r>
  <r>
    <n v="9755"/>
    <s v="19/01/2024"/>
    <s v="C571"/>
    <x v="0"/>
    <n v="18"/>
    <x v="3"/>
    <x v="3"/>
    <x v="0"/>
    <x v="10"/>
    <n v="963.87"/>
    <n v="2"/>
    <x v="8601"/>
    <n v="963.87"/>
    <n v="481.935"/>
    <n v="50"/>
  </r>
  <r>
    <n v="9756"/>
    <s v="02/11/2024"/>
    <s v="C879"/>
    <x v="1"/>
    <n v="22"/>
    <x v="1"/>
    <x v="2"/>
    <x v="0"/>
    <x v="10"/>
    <n v="458.09"/>
    <n v="2"/>
    <x v="8602"/>
    <n v="458.09"/>
    <n v="229.04499999999999"/>
    <n v="50"/>
  </r>
  <r>
    <n v="9757"/>
    <s v="14/11/2024"/>
    <s v="C222"/>
    <x v="1"/>
    <n v="27"/>
    <x v="1"/>
    <x v="0"/>
    <x v="2"/>
    <x v="12"/>
    <n v="763.25"/>
    <n v="5"/>
    <x v="8603"/>
    <n v="3053"/>
    <n v="152.65"/>
    <n v="80"/>
  </r>
  <r>
    <n v="9758"/>
    <s v="21/04/2024"/>
    <s v="C284"/>
    <x v="0"/>
    <n v="59"/>
    <x v="0"/>
    <x v="2"/>
    <x v="2"/>
    <x v="4"/>
    <n v="709.08"/>
    <n v="5"/>
    <x v="8604"/>
    <n v="2836.32"/>
    <n v="141.816"/>
    <n v="80"/>
  </r>
  <r>
    <n v="9759"/>
    <s v="23/09/2024"/>
    <s v="C469"/>
    <x v="1"/>
    <n v="63"/>
    <x v="0"/>
    <x v="1"/>
    <x v="1"/>
    <x v="19"/>
    <n v="523.30999999999995"/>
    <n v="4"/>
    <x v="8605"/>
    <n v="1569.9299999999998"/>
    <n v="130.82749999999999"/>
    <n v="75"/>
  </r>
  <r>
    <n v="9760"/>
    <s v="16/12/2024"/>
    <s v="C165"/>
    <x v="0"/>
    <n v="51"/>
    <x v="0"/>
    <x v="3"/>
    <x v="4"/>
    <x v="16"/>
    <n v="623.26"/>
    <n v="2"/>
    <x v="8606"/>
    <n v="623.26"/>
    <n v="311.63"/>
    <n v="50"/>
  </r>
  <r>
    <n v="9761"/>
    <s v="02/05/2024"/>
    <s v="C205"/>
    <x v="0"/>
    <n v="53"/>
    <x v="0"/>
    <x v="3"/>
    <x v="3"/>
    <x v="14"/>
    <n v="950.42"/>
    <n v="2"/>
    <x v="8607"/>
    <n v="950.42"/>
    <n v="475.21"/>
    <n v="50"/>
  </r>
  <r>
    <n v="9762"/>
    <s v="25/09/2024"/>
    <s v="C521"/>
    <x v="0"/>
    <n v="19"/>
    <x v="3"/>
    <x v="2"/>
    <x v="2"/>
    <x v="4"/>
    <n v="928.08"/>
    <n v="2"/>
    <x v="8608"/>
    <n v="928.08"/>
    <n v="464.04"/>
    <n v="50"/>
  </r>
  <r>
    <n v="9763"/>
    <s v="26/12/2024"/>
    <s v="C623"/>
    <x v="0"/>
    <n v="35"/>
    <x v="2"/>
    <x v="0"/>
    <x v="4"/>
    <x v="18"/>
    <n v="657.78"/>
    <n v="2"/>
    <x v="8609"/>
    <n v="657.78"/>
    <n v="328.89"/>
    <n v="50"/>
  </r>
  <r>
    <n v="9764"/>
    <s v="19/05/2024"/>
    <s v="C840"/>
    <x v="1"/>
    <n v="30"/>
    <x v="2"/>
    <x v="1"/>
    <x v="1"/>
    <x v="1"/>
    <n v="661.14"/>
    <n v="4"/>
    <x v="8610"/>
    <n v="1983.42"/>
    <n v="165.285"/>
    <n v="75"/>
  </r>
  <r>
    <n v="9765"/>
    <s v="30/04/2024"/>
    <s v="C256"/>
    <x v="0"/>
    <n v="22"/>
    <x v="1"/>
    <x v="0"/>
    <x v="0"/>
    <x v="0"/>
    <n v="254.47"/>
    <n v="1"/>
    <x v="8611"/>
    <n v="0"/>
    <n v="254.47"/>
    <n v="0"/>
  </r>
  <r>
    <n v="9766"/>
    <s v="11/08/2024"/>
    <s v="C678"/>
    <x v="1"/>
    <n v="37"/>
    <x v="2"/>
    <x v="1"/>
    <x v="1"/>
    <x v="2"/>
    <n v="830.34"/>
    <n v="4"/>
    <x v="8612"/>
    <n v="2491.02"/>
    <n v="207.58500000000001"/>
    <n v="75"/>
  </r>
  <r>
    <n v="9767"/>
    <s v="26/09/2024"/>
    <s v="C979"/>
    <x v="0"/>
    <n v="19"/>
    <x v="3"/>
    <x v="1"/>
    <x v="1"/>
    <x v="2"/>
    <n v="636.28"/>
    <n v="1"/>
    <x v="8613"/>
    <n v="0"/>
    <n v="636.28"/>
    <n v="0"/>
  </r>
  <r>
    <n v="9768"/>
    <s v="06/07/2024"/>
    <s v="C863"/>
    <x v="0"/>
    <n v="28"/>
    <x v="1"/>
    <x v="1"/>
    <x v="2"/>
    <x v="12"/>
    <n v="827.99"/>
    <n v="5"/>
    <x v="8614"/>
    <n v="3311.96"/>
    <n v="165.59800000000001"/>
    <n v="80"/>
  </r>
  <r>
    <n v="9769"/>
    <s v="10/01/2024"/>
    <s v="C145"/>
    <x v="1"/>
    <n v="47"/>
    <x v="2"/>
    <x v="2"/>
    <x v="3"/>
    <x v="15"/>
    <n v="661.27"/>
    <n v="2"/>
    <x v="8615"/>
    <n v="661.27"/>
    <n v="330.63499999999999"/>
    <n v="50"/>
  </r>
  <r>
    <n v="9770"/>
    <s v="20/11/2024"/>
    <s v="C580"/>
    <x v="0"/>
    <n v="49"/>
    <x v="2"/>
    <x v="1"/>
    <x v="2"/>
    <x v="12"/>
    <n v="306.33"/>
    <n v="1"/>
    <x v="8616"/>
    <n v="0"/>
    <n v="306.33"/>
    <n v="0"/>
  </r>
  <r>
    <n v="9771"/>
    <s v="01/12/2024"/>
    <s v="C512"/>
    <x v="1"/>
    <n v="49"/>
    <x v="2"/>
    <x v="1"/>
    <x v="0"/>
    <x v="8"/>
    <n v="197.59"/>
    <n v="4"/>
    <x v="8617"/>
    <n v="592.77"/>
    <n v="49.397500000000001"/>
    <n v="75"/>
  </r>
  <r>
    <n v="9772"/>
    <s v="13/11/2024"/>
    <s v="C581"/>
    <x v="1"/>
    <n v="55"/>
    <x v="0"/>
    <x v="1"/>
    <x v="2"/>
    <x v="4"/>
    <n v="86.2"/>
    <n v="1"/>
    <x v="8618"/>
    <n v="0"/>
    <n v="86.2"/>
    <n v="0"/>
  </r>
  <r>
    <n v="9773"/>
    <s v="28/09/2024"/>
    <s v="C573"/>
    <x v="0"/>
    <n v="45"/>
    <x v="2"/>
    <x v="3"/>
    <x v="0"/>
    <x v="8"/>
    <n v="590.13"/>
    <n v="3"/>
    <x v="8619"/>
    <n v="1180.2600000000002"/>
    <n v="196.71"/>
    <n v="66.666666666666671"/>
  </r>
  <r>
    <n v="9774"/>
    <s v="11/07/2024"/>
    <s v="C718"/>
    <x v="0"/>
    <n v="27"/>
    <x v="1"/>
    <x v="3"/>
    <x v="2"/>
    <x v="12"/>
    <n v="291.20999999999998"/>
    <n v="5"/>
    <x v="8620"/>
    <n v="1164.8399999999999"/>
    <n v="58.241999999999997"/>
    <n v="80"/>
  </r>
  <r>
    <n v="9775"/>
    <s v="01/03/2024"/>
    <s v="C201"/>
    <x v="0"/>
    <n v="39"/>
    <x v="2"/>
    <x v="2"/>
    <x v="3"/>
    <x v="14"/>
    <n v="634.20000000000005"/>
    <n v="5"/>
    <x v="8621"/>
    <n v="2536.8000000000002"/>
    <n v="126.84"/>
    <n v="80"/>
  </r>
  <r>
    <n v="9776"/>
    <s v="09/08/2024"/>
    <s v="C624"/>
    <x v="0"/>
    <n v="34"/>
    <x v="2"/>
    <x v="2"/>
    <x v="4"/>
    <x v="17"/>
    <n v="68.069999999999993"/>
    <n v="2"/>
    <x v="8622"/>
    <n v="68.069999999999993"/>
    <n v="34.034999999999997"/>
    <n v="50"/>
  </r>
  <r>
    <n v="9777"/>
    <s v="25/03/2024"/>
    <s v="C510"/>
    <x v="0"/>
    <n v="39"/>
    <x v="2"/>
    <x v="3"/>
    <x v="3"/>
    <x v="15"/>
    <n v="381.91"/>
    <n v="2"/>
    <x v="8623"/>
    <n v="381.91"/>
    <n v="190.95500000000001"/>
    <n v="50"/>
  </r>
  <r>
    <n v="9778"/>
    <s v="20/04/2024"/>
    <s v="C572"/>
    <x v="0"/>
    <n v="60"/>
    <x v="0"/>
    <x v="3"/>
    <x v="2"/>
    <x v="4"/>
    <n v="267.95"/>
    <n v="4"/>
    <x v="8624"/>
    <n v="803.84999999999991"/>
    <n v="66.987499999999997"/>
    <n v="75"/>
  </r>
  <r>
    <n v="9779"/>
    <s v="09/07/2024"/>
    <s v="C807"/>
    <x v="1"/>
    <n v="36"/>
    <x v="2"/>
    <x v="1"/>
    <x v="1"/>
    <x v="19"/>
    <n v="376.63"/>
    <n v="1"/>
    <x v="8625"/>
    <n v="0"/>
    <n v="376.63"/>
    <n v="0"/>
  </r>
  <r>
    <n v="9780"/>
    <s v="01/02/2024"/>
    <s v="C586"/>
    <x v="1"/>
    <n v="34"/>
    <x v="2"/>
    <x v="3"/>
    <x v="4"/>
    <x v="7"/>
    <n v="63.74"/>
    <n v="3"/>
    <x v="8626"/>
    <n v="127.47999999999999"/>
    <n v="21.246666666666666"/>
    <n v="66.666666666666657"/>
  </r>
  <r>
    <n v="9781"/>
    <s v="20/05/2024"/>
    <s v="C233"/>
    <x v="0"/>
    <n v="41"/>
    <x v="2"/>
    <x v="2"/>
    <x v="1"/>
    <x v="19"/>
    <n v="726.94"/>
    <n v="5"/>
    <x v="8627"/>
    <n v="2907.7599999999998"/>
    <n v="145.38800000000001"/>
    <n v="80"/>
  </r>
  <r>
    <n v="9782"/>
    <s v="24/10/2024"/>
    <s v="C680"/>
    <x v="1"/>
    <n v="53"/>
    <x v="0"/>
    <x v="2"/>
    <x v="3"/>
    <x v="13"/>
    <n v="125.53"/>
    <n v="1"/>
    <x v="8628"/>
    <n v="0"/>
    <n v="125.53"/>
    <n v="0"/>
  </r>
  <r>
    <n v="9783"/>
    <s v="11/01/2024"/>
    <s v="C197"/>
    <x v="1"/>
    <n v="49"/>
    <x v="2"/>
    <x v="1"/>
    <x v="4"/>
    <x v="7"/>
    <n v="24.26"/>
    <n v="3"/>
    <x v="8629"/>
    <n v="48.519999999999996"/>
    <n v="8.0866666666666678"/>
    <n v="66.666666666666657"/>
  </r>
  <r>
    <n v="9784"/>
    <s v="25/10/2024"/>
    <s v="C757"/>
    <x v="0"/>
    <n v="63"/>
    <x v="0"/>
    <x v="0"/>
    <x v="2"/>
    <x v="3"/>
    <n v="946.83"/>
    <n v="1"/>
    <x v="8630"/>
    <n v="0"/>
    <n v="946.83"/>
    <n v="0"/>
  </r>
  <r>
    <n v="9785"/>
    <s v="13/12/2024"/>
    <s v="C671"/>
    <x v="0"/>
    <n v="53"/>
    <x v="0"/>
    <x v="0"/>
    <x v="1"/>
    <x v="1"/>
    <n v="200.95"/>
    <n v="2"/>
    <x v="8631"/>
    <n v="200.95"/>
    <n v="100.47499999999999"/>
    <n v="50"/>
  </r>
  <r>
    <n v="9786"/>
    <s v="25/08/2024"/>
    <s v="C608"/>
    <x v="1"/>
    <n v="45"/>
    <x v="2"/>
    <x v="3"/>
    <x v="2"/>
    <x v="4"/>
    <n v="829.78"/>
    <n v="5"/>
    <x v="8632"/>
    <n v="3319.12"/>
    <n v="165.95599999999999"/>
    <n v="80"/>
  </r>
  <r>
    <n v="9787"/>
    <s v="16/05/2024"/>
    <s v="C494"/>
    <x v="0"/>
    <n v="31"/>
    <x v="2"/>
    <x v="1"/>
    <x v="0"/>
    <x v="0"/>
    <n v="964.83"/>
    <n v="3"/>
    <x v="8633"/>
    <n v="1929.6599999999999"/>
    <n v="321.61"/>
    <n v="66.666666666666657"/>
  </r>
  <r>
    <n v="9788"/>
    <s v="12/02/2024"/>
    <s v="C658"/>
    <x v="1"/>
    <n v="53"/>
    <x v="0"/>
    <x v="3"/>
    <x v="4"/>
    <x v="16"/>
    <n v="538.78"/>
    <n v="2"/>
    <x v="8634"/>
    <n v="538.78"/>
    <n v="269.39"/>
    <n v="50"/>
  </r>
  <r>
    <n v="9789"/>
    <s v="21/07/2024"/>
    <s v="C591"/>
    <x v="0"/>
    <n v="23"/>
    <x v="1"/>
    <x v="1"/>
    <x v="1"/>
    <x v="2"/>
    <n v="530.86"/>
    <n v="4"/>
    <x v="8635"/>
    <n v="1592.58"/>
    <n v="132.715"/>
    <n v="75"/>
  </r>
  <r>
    <n v="9790"/>
    <s v="16/07/2024"/>
    <s v="C259"/>
    <x v="1"/>
    <n v="26"/>
    <x v="1"/>
    <x v="3"/>
    <x v="3"/>
    <x v="15"/>
    <n v="373.74"/>
    <n v="4"/>
    <x v="8636"/>
    <n v="1121.22"/>
    <n v="93.435000000000002"/>
    <n v="75"/>
  </r>
  <r>
    <n v="9791"/>
    <s v="30/06/2024"/>
    <s v="C480"/>
    <x v="1"/>
    <n v="38"/>
    <x v="2"/>
    <x v="2"/>
    <x v="3"/>
    <x v="14"/>
    <n v="431.34"/>
    <n v="2"/>
    <x v="8637"/>
    <n v="431.34"/>
    <n v="215.67"/>
    <n v="50"/>
  </r>
  <r>
    <n v="9792"/>
    <s v="23/02/2024"/>
    <s v="C262"/>
    <x v="1"/>
    <n v="29"/>
    <x v="1"/>
    <x v="2"/>
    <x v="3"/>
    <x v="5"/>
    <n v="487.25"/>
    <n v="3"/>
    <x v="8638"/>
    <n v="974.5"/>
    <n v="162.41666666666666"/>
    <n v="66.666666666666657"/>
  </r>
  <r>
    <n v="9793"/>
    <s v="28/06/2024"/>
    <s v="C683"/>
    <x v="1"/>
    <n v="47"/>
    <x v="2"/>
    <x v="0"/>
    <x v="3"/>
    <x v="13"/>
    <n v="160.57"/>
    <n v="3"/>
    <x v="8639"/>
    <n v="321.14"/>
    <n v="53.523333333333333"/>
    <n v="66.666666666666657"/>
  </r>
  <r>
    <n v="9794"/>
    <s v="23/12/2024"/>
    <s v="C571"/>
    <x v="0"/>
    <n v="48"/>
    <x v="2"/>
    <x v="0"/>
    <x v="1"/>
    <x v="2"/>
    <n v="371.09"/>
    <n v="5"/>
    <x v="8640"/>
    <n v="1484.3600000000001"/>
    <n v="74.217999999999989"/>
    <n v="80"/>
  </r>
  <r>
    <n v="9795"/>
    <s v="02/02/2024"/>
    <s v="C850"/>
    <x v="0"/>
    <n v="57"/>
    <x v="0"/>
    <x v="3"/>
    <x v="0"/>
    <x v="0"/>
    <n v="817.95"/>
    <n v="2"/>
    <x v="8641"/>
    <n v="817.95"/>
    <n v="408.97500000000002"/>
    <n v="50"/>
  </r>
  <r>
    <n v="9796"/>
    <s v="30/11/2024"/>
    <s v="C816"/>
    <x v="1"/>
    <n v="21"/>
    <x v="1"/>
    <x v="2"/>
    <x v="3"/>
    <x v="5"/>
    <n v="190.57"/>
    <n v="4"/>
    <x v="8642"/>
    <n v="571.71"/>
    <n v="47.642499999999998"/>
    <n v="75.000000000000014"/>
  </r>
  <r>
    <n v="9797"/>
    <s v="25/04/2024"/>
    <s v="C781"/>
    <x v="1"/>
    <n v="48"/>
    <x v="2"/>
    <x v="3"/>
    <x v="3"/>
    <x v="15"/>
    <n v="732.55"/>
    <n v="2"/>
    <x v="8643"/>
    <n v="732.55"/>
    <n v="366.27499999999998"/>
    <n v="50"/>
  </r>
  <r>
    <n v="9798"/>
    <s v="21/02/2024"/>
    <s v="C124"/>
    <x v="0"/>
    <n v="44"/>
    <x v="2"/>
    <x v="2"/>
    <x v="3"/>
    <x v="14"/>
    <n v="655.07000000000005"/>
    <n v="1"/>
    <x v="8644"/>
    <n v="0"/>
    <n v="655.07000000000005"/>
    <n v="0"/>
  </r>
  <r>
    <n v="9799"/>
    <s v="19/06/2024"/>
    <s v="C576"/>
    <x v="0"/>
    <n v="42"/>
    <x v="2"/>
    <x v="1"/>
    <x v="0"/>
    <x v="0"/>
    <n v="66.72"/>
    <n v="3"/>
    <x v="8645"/>
    <n v="133.44"/>
    <n v="22.24"/>
    <n v="66.666666666666657"/>
  </r>
  <r>
    <n v="9800"/>
    <s v="26/09/2024"/>
    <s v="C760"/>
    <x v="1"/>
    <n v="22"/>
    <x v="1"/>
    <x v="2"/>
    <x v="4"/>
    <x v="18"/>
    <n v="32.200000000000003"/>
    <n v="1"/>
    <x v="8646"/>
    <n v="0"/>
    <n v="32.200000000000003"/>
    <n v="0"/>
  </r>
  <r>
    <n v="9801"/>
    <s v="06/10/2024"/>
    <s v="C949"/>
    <x v="1"/>
    <n v="23"/>
    <x v="1"/>
    <x v="0"/>
    <x v="3"/>
    <x v="15"/>
    <n v="359"/>
    <n v="4"/>
    <x v="8647"/>
    <n v="1077"/>
    <n v="89.75"/>
    <n v="75"/>
  </r>
  <r>
    <n v="9802"/>
    <s v="22/06/2024"/>
    <s v="C533"/>
    <x v="1"/>
    <n v="22"/>
    <x v="1"/>
    <x v="2"/>
    <x v="3"/>
    <x v="13"/>
    <n v="695.25"/>
    <n v="3"/>
    <x v="8648"/>
    <n v="1390.5"/>
    <n v="231.75"/>
    <n v="66.666666666666657"/>
  </r>
  <r>
    <n v="9803"/>
    <s v="15/02/2024"/>
    <s v="C670"/>
    <x v="1"/>
    <n v="44"/>
    <x v="2"/>
    <x v="3"/>
    <x v="3"/>
    <x v="13"/>
    <n v="337.11"/>
    <n v="4"/>
    <x v="8649"/>
    <n v="1011.33"/>
    <n v="84.277500000000003"/>
    <n v="75"/>
  </r>
  <r>
    <n v="9804"/>
    <s v="08/12/2024"/>
    <s v="C915"/>
    <x v="1"/>
    <n v="25"/>
    <x v="1"/>
    <x v="1"/>
    <x v="4"/>
    <x v="7"/>
    <n v="671.06"/>
    <n v="4"/>
    <x v="8650"/>
    <n v="2013.1799999999998"/>
    <n v="167.76499999999999"/>
    <n v="75"/>
  </r>
  <r>
    <n v="9805"/>
    <s v="20/03/2024"/>
    <s v="C157"/>
    <x v="0"/>
    <n v="26"/>
    <x v="1"/>
    <x v="0"/>
    <x v="3"/>
    <x v="5"/>
    <n v="668.8"/>
    <n v="4"/>
    <x v="8651"/>
    <n v="2006.3999999999999"/>
    <n v="167.2"/>
    <n v="75"/>
  </r>
  <r>
    <n v="9806"/>
    <s v="21/03/2024"/>
    <s v="C730"/>
    <x v="1"/>
    <n v="32"/>
    <x v="2"/>
    <x v="1"/>
    <x v="4"/>
    <x v="18"/>
    <n v="808.49"/>
    <n v="5"/>
    <x v="8652"/>
    <n v="3233.96"/>
    <n v="161.69800000000001"/>
    <n v="80"/>
  </r>
  <r>
    <n v="9807"/>
    <s v="30/12/2024"/>
    <s v="C604"/>
    <x v="0"/>
    <n v="53"/>
    <x v="0"/>
    <x v="0"/>
    <x v="4"/>
    <x v="17"/>
    <n v="108.49"/>
    <n v="4"/>
    <x v="8653"/>
    <n v="325.46999999999997"/>
    <n v="27.122499999999999"/>
    <n v="75"/>
  </r>
  <r>
    <n v="9808"/>
    <s v="18/03/2024"/>
    <s v="C954"/>
    <x v="0"/>
    <n v="58"/>
    <x v="0"/>
    <x v="0"/>
    <x v="2"/>
    <x v="12"/>
    <n v="581.36"/>
    <n v="4"/>
    <x v="8654"/>
    <n v="1744.08"/>
    <n v="145.34"/>
    <n v="75"/>
  </r>
  <r>
    <n v="9809"/>
    <s v="14/09/2024"/>
    <s v="C616"/>
    <x v="0"/>
    <n v="24"/>
    <x v="1"/>
    <x v="1"/>
    <x v="2"/>
    <x v="3"/>
    <n v="71.87"/>
    <n v="1"/>
    <x v="8655"/>
    <n v="0"/>
    <n v="71.87"/>
    <n v="0"/>
  </r>
  <r>
    <n v="9810"/>
    <s v="31/05/2024"/>
    <s v="C281"/>
    <x v="1"/>
    <n v="49"/>
    <x v="2"/>
    <x v="1"/>
    <x v="3"/>
    <x v="14"/>
    <n v="184.19"/>
    <n v="1"/>
    <x v="8656"/>
    <n v="0"/>
    <n v="184.19"/>
    <n v="0"/>
  </r>
  <r>
    <n v="9811"/>
    <s v="15/01/2024"/>
    <s v="C966"/>
    <x v="0"/>
    <n v="25"/>
    <x v="1"/>
    <x v="2"/>
    <x v="1"/>
    <x v="2"/>
    <n v="332.25"/>
    <n v="1"/>
    <x v="8657"/>
    <n v="0"/>
    <n v="332.25"/>
    <n v="0"/>
  </r>
  <r>
    <n v="9812"/>
    <s v="18/10/2024"/>
    <s v="C785"/>
    <x v="0"/>
    <n v="64"/>
    <x v="0"/>
    <x v="2"/>
    <x v="2"/>
    <x v="4"/>
    <n v="710.32"/>
    <n v="3"/>
    <x v="8658"/>
    <n v="1420.6399999999999"/>
    <n v="236.77333333333334"/>
    <n v="66.666666666666657"/>
  </r>
  <r>
    <n v="9813"/>
    <s v="02/06/2024"/>
    <s v="C625"/>
    <x v="0"/>
    <n v="32"/>
    <x v="2"/>
    <x v="0"/>
    <x v="2"/>
    <x v="3"/>
    <n v="974.14"/>
    <n v="5"/>
    <x v="8659"/>
    <n v="3896.56"/>
    <n v="194.828"/>
    <n v="80"/>
  </r>
  <r>
    <n v="9814"/>
    <s v="27/07/2024"/>
    <s v="C326"/>
    <x v="0"/>
    <n v="54"/>
    <x v="0"/>
    <x v="2"/>
    <x v="1"/>
    <x v="1"/>
    <n v="349.1"/>
    <n v="3"/>
    <x v="8660"/>
    <n v="698.19999999999993"/>
    <n v="116.36666666666667"/>
    <n v="66.666666666666657"/>
  </r>
  <r>
    <n v="9815"/>
    <s v="31/07/2024"/>
    <s v="C707"/>
    <x v="1"/>
    <n v="36"/>
    <x v="2"/>
    <x v="2"/>
    <x v="0"/>
    <x v="0"/>
    <n v="525.92999999999995"/>
    <n v="5"/>
    <x v="8661"/>
    <n v="2103.7200000000003"/>
    <n v="105.18599999999999"/>
    <n v="80"/>
  </r>
  <r>
    <n v="9816"/>
    <s v="28/05/2024"/>
    <s v="C244"/>
    <x v="1"/>
    <n v="56"/>
    <x v="0"/>
    <x v="0"/>
    <x v="3"/>
    <x v="5"/>
    <n v="266.47000000000003"/>
    <n v="5"/>
    <x v="8662"/>
    <n v="1065.8799999999999"/>
    <n v="53.294000000000004"/>
    <n v="80"/>
  </r>
  <r>
    <n v="9817"/>
    <s v="10/05/2024"/>
    <s v="C544"/>
    <x v="0"/>
    <n v="23"/>
    <x v="1"/>
    <x v="2"/>
    <x v="0"/>
    <x v="10"/>
    <n v="678.73"/>
    <n v="2"/>
    <x v="8663"/>
    <n v="678.73"/>
    <n v="339.36500000000001"/>
    <n v="50"/>
  </r>
  <r>
    <n v="9818"/>
    <s v="02/08/2024"/>
    <s v="C837"/>
    <x v="0"/>
    <n v="36"/>
    <x v="2"/>
    <x v="1"/>
    <x v="0"/>
    <x v="0"/>
    <n v="372.92"/>
    <n v="2"/>
    <x v="8664"/>
    <n v="372.92"/>
    <n v="186.46"/>
    <n v="50"/>
  </r>
  <r>
    <n v="9819"/>
    <s v="03/10/2024"/>
    <s v="C608"/>
    <x v="1"/>
    <n v="45"/>
    <x v="2"/>
    <x v="3"/>
    <x v="4"/>
    <x v="17"/>
    <n v="486.78"/>
    <n v="2"/>
    <x v="8665"/>
    <n v="486.78"/>
    <n v="243.39"/>
    <n v="50"/>
  </r>
  <r>
    <n v="9820"/>
    <s v="12/06/2024"/>
    <s v="C550"/>
    <x v="1"/>
    <n v="34"/>
    <x v="2"/>
    <x v="1"/>
    <x v="4"/>
    <x v="18"/>
    <n v="572.13"/>
    <n v="5"/>
    <x v="8666"/>
    <n v="2288.52"/>
    <n v="114.426"/>
    <n v="80"/>
  </r>
  <r>
    <n v="9821"/>
    <s v="15/01/2024"/>
    <s v="C908"/>
    <x v="1"/>
    <n v="59"/>
    <x v="0"/>
    <x v="3"/>
    <x v="3"/>
    <x v="5"/>
    <n v="689.38"/>
    <n v="5"/>
    <x v="8667"/>
    <n v="2757.52"/>
    <n v="137.876"/>
    <n v="80"/>
  </r>
  <r>
    <n v="9822"/>
    <s v="20/10/2024"/>
    <s v="C276"/>
    <x v="0"/>
    <n v="36"/>
    <x v="2"/>
    <x v="1"/>
    <x v="1"/>
    <x v="11"/>
    <n v="69.45"/>
    <n v="3"/>
    <x v="8668"/>
    <n v="138.89999999999998"/>
    <n v="23.150000000000002"/>
    <n v="66.666666666666657"/>
  </r>
  <r>
    <n v="9823"/>
    <s v="18/03/2024"/>
    <s v="C585"/>
    <x v="1"/>
    <n v="48"/>
    <x v="2"/>
    <x v="3"/>
    <x v="4"/>
    <x v="7"/>
    <n v="559.35"/>
    <n v="5"/>
    <x v="8669"/>
    <n v="2237.4"/>
    <n v="111.87"/>
    <n v="80"/>
  </r>
  <r>
    <n v="9824"/>
    <s v="12/06/2024"/>
    <s v="C482"/>
    <x v="0"/>
    <n v="28"/>
    <x v="1"/>
    <x v="3"/>
    <x v="2"/>
    <x v="3"/>
    <n v="436.85"/>
    <n v="4"/>
    <x v="8670"/>
    <n v="1310.5500000000002"/>
    <n v="109.21250000000001"/>
    <n v="75.000000000000014"/>
  </r>
  <r>
    <n v="9825"/>
    <s v="01/12/2024"/>
    <s v="C142"/>
    <x v="0"/>
    <n v="32"/>
    <x v="2"/>
    <x v="2"/>
    <x v="3"/>
    <x v="5"/>
    <n v="142.43"/>
    <n v="4"/>
    <x v="8671"/>
    <n v="427.29"/>
    <n v="35.607500000000002"/>
    <n v="75"/>
  </r>
  <r>
    <n v="9826"/>
    <s v="19/07/2024"/>
    <s v="C483"/>
    <x v="1"/>
    <n v="27"/>
    <x v="1"/>
    <x v="0"/>
    <x v="0"/>
    <x v="10"/>
    <n v="215.96"/>
    <n v="5"/>
    <x v="8672"/>
    <n v="863.83999999999992"/>
    <n v="43.192"/>
    <n v="80"/>
  </r>
  <r>
    <n v="9827"/>
    <s v="14/05/2024"/>
    <s v="C270"/>
    <x v="0"/>
    <n v="60"/>
    <x v="0"/>
    <x v="1"/>
    <x v="3"/>
    <x v="5"/>
    <n v="885.05"/>
    <n v="4"/>
    <x v="8673"/>
    <n v="2655.1499999999996"/>
    <n v="221.26249999999999"/>
    <n v="74.999999999999986"/>
  </r>
  <r>
    <n v="9828"/>
    <s v="19/12/2024"/>
    <s v="C732"/>
    <x v="1"/>
    <n v="40"/>
    <x v="2"/>
    <x v="2"/>
    <x v="4"/>
    <x v="16"/>
    <n v="873.06"/>
    <n v="5"/>
    <x v="8674"/>
    <n v="3492.2400000000002"/>
    <n v="174.61199999999999"/>
    <n v="80"/>
  </r>
  <r>
    <n v="9829"/>
    <s v="19/09/2024"/>
    <s v="C784"/>
    <x v="0"/>
    <n v="20"/>
    <x v="1"/>
    <x v="1"/>
    <x v="1"/>
    <x v="19"/>
    <n v="43"/>
    <n v="2"/>
    <x v="8675"/>
    <n v="43"/>
    <n v="21.5"/>
    <n v="50"/>
  </r>
  <r>
    <n v="9830"/>
    <s v="21/04/2024"/>
    <s v="C258"/>
    <x v="1"/>
    <n v="20"/>
    <x v="1"/>
    <x v="1"/>
    <x v="0"/>
    <x v="0"/>
    <n v="692.51"/>
    <n v="5"/>
    <x v="8676"/>
    <n v="2770.04"/>
    <n v="138.50200000000001"/>
    <n v="80"/>
  </r>
  <r>
    <n v="9831"/>
    <s v="15/05/2024"/>
    <s v="C943"/>
    <x v="0"/>
    <n v="35"/>
    <x v="2"/>
    <x v="3"/>
    <x v="1"/>
    <x v="19"/>
    <n v="558.65"/>
    <n v="2"/>
    <x v="8677"/>
    <n v="558.65"/>
    <n v="279.32499999999999"/>
    <n v="50"/>
  </r>
  <r>
    <n v="9832"/>
    <s v="11/08/2024"/>
    <s v="C262"/>
    <x v="0"/>
    <n v="42"/>
    <x v="2"/>
    <x v="3"/>
    <x v="3"/>
    <x v="15"/>
    <n v="940.42"/>
    <n v="1"/>
    <x v="8678"/>
    <n v="0"/>
    <n v="940.42"/>
    <n v="0"/>
  </r>
  <r>
    <n v="9833"/>
    <s v="02/12/2024"/>
    <s v="C847"/>
    <x v="1"/>
    <n v="60"/>
    <x v="0"/>
    <x v="0"/>
    <x v="1"/>
    <x v="1"/>
    <n v="908.93"/>
    <n v="4"/>
    <x v="8679"/>
    <n v="2726.79"/>
    <n v="227.23249999999999"/>
    <n v="75"/>
  </r>
  <r>
    <n v="9834"/>
    <s v="24/05/2024"/>
    <s v="C108"/>
    <x v="1"/>
    <n v="37"/>
    <x v="2"/>
    <x v="3"/>
    <x v="1"/>
    <x v="11"/>
    <n v="583.77"/>
    <n v="1"/>
    <x v="8680"/>
    <n v="0"/>
    <n v="583.77"/>
    <n v="0"/>
  </r>
  <r>
    <n v="9835"/>
    <s v="29/10/2024"/>
    <s v="C465"/>
    <x v="1"/>
    <n v="46"/>
    <x v="2"/>
    <x v="1"/>
    <x v="3"/>
    <x v="13"/>
    <n v="147.57"/>
    <n v="4"/>
    <x v="8681"/>
    <n v="442.71"/>
    <n v="36.892499999999998"/>
    <n v="75"/>
  </r>
  <r>
    <n v="9836"/>
    <s v="18/04/2024"/>
    <s v="C257"/>
    <x v="1"/>
    <n v="39"/>
    <x v="2"/>
    <x v="3"/>
    <x v="0"/>
    <x v="6"/>
    <n v="465.22"/>
    <n v="1"/>
    <x v="8682"/>
    <n v="0"/>
    <n v="465.22"/>
    <n v="0"/>
  </r>
  <r>
    <n v="9837"/>
    <s v="27/08/2024"/>
    <s v="C901"/>
    <x v="0"/>
    <n v="32"/>
    <x v="2"/>
    <x v="2"/>
    <x v="1"/>
    <x v="19"/>
    <n v="727.91"/>
    <n v="5"/>
    <x v="8683"/>
    <n v="2911.6400000000003"/>
    <n v="145.58199999999999"/>
    <n v="80"/>
  </r>
  <r>
    <n v="9838"/>
    <s v="15/06/2024"/>
    <s v="C437"/>
    <x v="1"/>
    <n v="56"/>
    <x v="0"/>
    <x v="2"/>
    <x v="1"/>
    <x v="1"/>
    <n v="952.22"/>
    <n v="1"/>
    <x v="8684"/>
    <n v="0"/>
    <n v="952.22"/>
    <n v="0"/>
  </r>
  <r>
    <n v="9839"/>
    <s v="24/05/2024"/>
    <s v="C514"/>
    <x v="1"/>
    <n v="27"/>
    <x v="1"/>
    <x v="3"/>
    <x v="3"/>
    <x v="15"/>
    <n v="370.19"/>
    <n v="4"/>
    <x v="8685"/>
    <n v="1110.57"/>
    <n v="92.547499999999999"/>
    <n v="75"/>
  </r>
  <r>
    <n v="9840"/>
    <s v="12/01/2024"/>
    <s v="C647"/>
    <x v="0"/>
    <n v="38"/>
    <x v="2"/>
    <x v="0"/>
    <x v="2"/>
    <x v="3"/>
    <n v="786.82"/>
    <n v="3"/>
    <x v="8686"/>
    <n v="1573.6399999999999"/>
    <n v="262.27333333333337"/>
    <n v="66.666666666666657"/>
  </r>
  <r>
    <n v="9841"/>
    <s v="27/02/2024"/>
    <s v="C335"/>
    <x v="1"/>
    <n v="46"/>
    <x v="2"/>
    <x v="3"/>
    <x v="1"/>
    <x v="1"/>
    <n v="686.51"/>
    <n v="4"/>
    <x v="8687"/>
    <n v="2059.5299999999997"/>
    <n v="171.6275"/>
    <n v="74.999999999999986"/>
  </r>
  <r>
    <n v="9842"/>
    <s v="10/08/2024"/>
    <s v="C334"/>
    <x v="1"/>
    <n v="49"/>
    <x v="2"/>
    <x v="2"/>
    <x v="4"/>
    <x v="17"/>
    <n v="87.51"/>
    <n v="3"/>
    <x v="8688"/>
    <n v="175.01999999999998"/>
    <n v="29.17"/>
    <n v="66.666666666666657"/>
  </r>
  <r>
    <n v="9843"/>
    <s v="29/08/2024"/>
    <s v="C632"/>
    <x v="0"/>
    <n v="27"/>
    <x v="1"/>
    <x v="1"/>
    <x v="0"/>
    <x v="0"/>
    <n v="562.4"/>
    <n v="5"/>
    <x v="8689"/>
    <n v="2249.6"/>
    <n v="112.47999999999999"/>
    <n v="80"/>
  </r>
  <r>
    <n v="9844"/>
    <s v="06/07/2024"/>
    <s v="C565"/>
    <x v="1"/>
    <n v="30"/>
    <x v="2"/>
    <x v="1"/>
    <x v="1"/>
    <x v="11"/>
    <n v="191.67"/>
    <n v="4"/>
    <x v="5955"/>
    <n v="575.01"/>
    <n v="47.917499999999997"/>
    <n v="75"/>
  </r>
  <r>
    <n v="9845"/>
    <s v="09/01/2024"/>
    <s v="C379"/>
    <x v="1"/>
    <n v="64"/>
    <x v="0"/>
    <x v="1"/>
    <x v="3"/>
    <x v="15"/>
    <n v="686.71"/>
    <n v="1"/>
    <x v="8690"/>
    <n v="0"/>
    <n v="686.71"/>
    <n v="0"/>
  </r>
  <r>
    <n v="9846"/>
    <s v="20/11/2024"/>
    <s v="C446"/>
    <x v="1"/>
    <n v="40"/>
    <x v="2"/>
    <x v="2"/>
    <x v="4"/>
    <x v="7"/>
    <n v="613.98"/>
    <n v="5"/>
    <x v="8691"/>
    <n v="2455.92"/>
    <n v="122.79600000000001"/>
    <n v="80"/>
  </r>
  <r>
    <n v="9847"/>
    <s v="15/07/2024"/>
    <s v="C920"/>
    <x v="1"/>
    <n v="40"/>
    <x v="2"/>
    <x v="2"/>
    <x v="3"/>
    <x v="13"/>
    <n v="973.32"/>
    <n v="4"/>
    <x v="8692"/>
    <n v="2919.96"/>
    <n v="243.33"/>
    <n v="75"/>
  </r>
  <r>
    <n v="9848"/>
    <s v="19/03/2024"/>
    <s v="C395"/>
    <x v="1"/>
    <n v="48"/>
    <x v="2"/>
    <x v="1"/>
    <x v="1"/>
    <x v="1"/>
    <n v="936.03"/>
    <n v="5"/>
    <x v="8693"/>
    <n v="3744.12"/>
    <n v="187.20599999999999"/>
    <n v="80"/>
  </r>
  <r>
    <n v="9849"/>
    <s v="17/03/2024"/>
    <s v="C883"/>
    <x v="1"/>
    <n v="21"/>
    <x v="1"/>
    <x v="0"/>
    <x v="4"/>
    <x v="16"/>
    <n v="19.28"/>
    <n v="3"/>
    <x v="8694"/>
    <n v="38.56"/>
    <n v="6.4266666666666667"/>
    <n v="66.666666666666657"/>
  </r>
  <r>
    <n v="9850"/>
    <s v="29/11/2024"/>
    <s v="C842"/>
    <x v="0"/>
    <n v="20"/>
    <x v="1"/>
    <x v="0"/>
    <x v="0"/>
    <x v="8"/>
    <n v="89.23"/>
    <n v="5"/>
    <x v="8695"/>
    <n v="356.91999999999996"/>
    <n v="17.846"/>
    <n v="80"/>
  </r>
  <r>
    <n v="9851"/>
    <s v="28/09/2024"/>
    <s v="C573"/>
    <x v="1"/>
    <n v="38"/>
    <x v="2"/>
    <x v="1"/>
    <x v="0"/>
    <x v="10"/>
    <n v="771.44"/>
    <n v="1"/>
    <x v="8696"/>
    <n v="0"/>
    <n v="771.44"/>
    <n v="0"/>
  </r>
  <r>
    <n v="9852"/>
    <s v="14/11/2024"/>
    <s v="C156"/>
    <x v="0"/>
    <n v="19"/>
    <x v="3"/>
    <x v="1"/>
    <x v="0"/>
    <x v="6"/>
    <n v="688.79"/>
    <n v="4"/>
    <x v="8697"/>
    <n v="2066.37"/>
    <n v="172.19749999999999"/>
    <n v="75"/>
  </r>
  <r>
    <n v="9853"/>
    <s v="21/07/2024"/>
    <s v="C619"/>
    <x v="0"/>
    <n v="21"/>
    <x v="1"/>
    <x v="2"/>
    <x v="2"/>
    <x v="3"/>
    <n v="802.94"/>
    <n v="3"/>
    <x v="8698"/>
    <n v="1605.88"/>
    <n v="267.6466666666667"/>
    <n v="66.666666666666657"/>
  </r>
  <r>
    <n v="9854"/>
    <s v="22/09/2024"/>
    <s v="C805"/>
    <x v="0"/>
    <n v="18"/>
    <x v="3"/>
    <x v="3"/>
    <x v="3"/>
    <x v="5"/>
    <n v="274.14999999999998"/>
    <n v="5"/>
    <x v="8699"/>
    <n v="1096.5999999999999"/>
    <n v="54.83"/>
    <n v="80"/>
  </r>
  <r>
    <n v="9855"/>
    <s v="10/01/2024"/>
    <s v="C532"/>
    <x v="0"/>
    <n v="32"/>
    <x v="2"/>
    <x v="2"/>
    <x v="1"/>
    <x v="1"/>
    <n v="850.83"/>
    <n v="2"/>
    <x v="8700"/>
    <n v="850.83"/>
    <n v="425.41500000000002"/>
    <n v="50"/>
  </r>
  <r>
    <n v="9856"/>
    <s v="06/12/2024"/>
    <s v="C318"/>
    <x v="1"/>
    <n v="50"/>
    <x v="0"/>
    <x v="3"/>
    <x v="4"/>
    <x v="16"/>
    <n v="448"/>
    <n v="3"/>
    <x v="8701"/>
    <n v="896"/>
    <n v="149.33333333333334"/>
    <n v="66.666666666666657"/>
  </r>
  <r>
    <n v="9857"/>
    <s v="08/04/2024"/>
    <s v="C707"/>
    <x v="1"/>
    <n v="23"/>
    <x v="1"/>
    <x v="3"/>
    <x v="3"/>
    <x v="5"/>
    <n v="269.29000000000002"/>
    <n v="3"/>
    <x v="8702"/>
    <n v="538.57999999999993"/>
    <n v="89.763333333333335"/>
    <n v="66.666666666666657"/>
  </r>
  <r>
    <n v="9858"/>
    <s v="15/05/2024"/>
    <s v="C117"/>
    <x v="1"/>
    <n v="24"/>
    <x v="1"/>
    <x v="3"/>
    <x v="1"/>
    <x v="11"/>
    <n v="20.5"/>
    <n v="1"/>
    <x v="8703"/>
    <n v="0"/>
    <n v="20.5"/>
    <n v="0"/>
  </r>
  <r>
    <n v="9859"/>
    <s v="27/07/2024"/>
    <s v="C512"/>
    <x v="0"/>
    <n v="36"/>
    <x v="2"/>
    <x v="3"/>
    <x v="2"/>
    <x v="12"/>
    <n v="872.65"/>
    <n v="1"/>
    <x v="8704"/>
    <n v="0"/>
    <n v="872.65"/>
    <n v="0"/>
  </r>
  <r>
    <n v="9860"/>
    <s v="08/02/2024"/>
    <s v="C744"/>
    <x v="1"/>
    <n v="61"/>
    <x v="0"/>
    <x v="1"/>
    <x v="1"/>
    <x v="19"/>
    <n v="539.99"/>
    <n v="5"/>
    <x v="8705"/>
    <n v="2159.96"/>
    <n v="107.998"/>
    <n v="80"/>
  </r>
  <r>
    <n v="9861"/>
    <s v="22/09/2024"/>
    <s v="C665"/>
    <x v="1"/>
    <n v="18"/>
    <x v="3"/>
    <x v="3"/>
    <x v="3"/>
    <x v="5"/>
    <n v="975.63"/>
    <n v="2"/>
    <x v="8706"/>
    <n v="975.63"/>
    <n v="487.815"/>
    <n v="50"/>
  </r>
  <r>
    <n v="9862"/>
    <s v="28/02/2024"/>
    <s v="C647"/>
    <x v="1"/>
    <n v="56"/>
    <x v="0"/>
    <x v="3"/>
    <x v="1"/>
    <x v="11"/>
    <n v="717.53"/>
    <n v="3"/>
    <x v="8707"/>
    <n v="1435.0600000000002"/>
    <n v="239.17666666666665"/>
    <n v="66.666666666666671"/>
  </r>
  <r>
    <n v="9863"/>
    <s v="20/09/2024"/>
    <s v="C154"/>
    <x v="0"/>
    <n v="36"/>
    <x v="2"/>
    <x v="3"/>
    <x v="4"/>
    <x v="7"/>
    <n v="89.61"/>
    <n v="5"/>
    <x v="8708"/>
    <n v="358.44"/>
    <n v="17.922000000000001"/>
    <n v="80"/>
  </r>
  <r>
    <n v="9864"/>
    <s v="22/10/2024"/>
    <s v="C475"/>
    <x v="0"/>
    <n v="62"/>
    <x v="0"/>
    <x v="2"/>
    <x v="2"/>
    <x v="3"/>
    <n v="592.30999999999995"/>
    <n v="2"/>
    <x v="8709"/>
    <n v="592.30999999999995"/>
    <n v="296.15499999999997"/>
    <n v="50"/>
  </r>
  <r>
    <n v="9865"/>
    <s v="02/03/2024"/>
    <s v="C775"/>
    <x v="1"/>
    <n v="43"/>
    <x v="2"/>
    <x v="2"/>
    <x v="4"/>
    <x v="18"/>
    <n v="26.95"/>
    <n v="5"/>
    <x v="8710"/>
    <n v="107.8"/>
    <n v="5.39"/>
    <n v="80"/>
  </r>
  <r>
    <n v="9866"/>
    <s v="05/09/2024"/>
    <s v="C884"/>
    <x v="0"/>
    <n v="61"/>
    <x v="0"/>
    <x v="2"/>
    <x v="2"/>
    <x v="3"/>
    <n v="562.20000000000005"/>
    <n v="3"/>
    <x v="8711"/>
    <n v="1124.3999999999999"/>
    <n v="187.4"/>
    <n v="66.666666666666657"/>
  </r>
  <r>
    <n v="9867"/>
    <s v="30/12/2024"/>
    <s v="C189"/>
    <x v="0"/>
    <n v="29"/>
    <x v="1"/>
    <x v="0"/>
    <x v="2"/>
    <x v="12"/>
    <n v="356.7"/>
    <n v="5"/>
    <x v="8712"/>
    <n v="1426.8"/>
    <n v="71.34"/>
    <n v="80"/>
  </r>
  <r>
    <n v="9868"/>
    <s v="29/04/2024"/>
    <s v="C627"/>
    <x v="1"/>
    <n v="39"/>
    <x v="2"/>
    <x v="2"/>
    <x v="1"/>
    <x v="1"/>
    <n v="646.86"/>
    <n v="1"/>
    <x v="8713"/>
    <n v="0"/>
    <n v="646.86"/>
    <n v="0"/>
  </r>
  <r>
    <n v="9869"/>
    <s v="30/04/2024"/>
    <s v="C516"/>
    <x v="0"/>
    <n v="30"/>
    <x v="2"/>
    <x v="0"/>
    <x v="4"/>
    <x v="18"/>
    <n v="546.16"/>
    <n v="1"/>
    <x v="8714"/>
    <n v="0"/>
    <n v="546.16"/>
    <n v="0"/>
  </r>
  <r>
    <n v="9870"/>
    <s v="30/10/2024"/>
    <s v="C270"/>
    <x v="0"/>
    <n v="45"/>
    <x v="2"/>
    <x v="2"/>
    <x v="2"/>
    <x v="4"/>
    <n v="268.74"/>
    <n v="4"/>
    <x v="8715"/>
    <n v="806.22"/>
    <n v="67.185000000000002"/>
    <n v="75"/>
  </r>
  <r>
    <n v="9871"/>
    <s v="12/04/2024"/>
    <s v="C961"/>
    <x v="1"/>
    <n v="31"/>
    <x v="2"/>
    <x v="0"/>
    <x v="2"/>
    <x v="4"/>
    <n v="170.73"/>
    <n v="2"/>
    <x v="1038"/>
    <n v="170.73"/>
    <n v="85.364999999999995"/>
    <n v="50"/>
  </r>
  <r>
    <n v="9872"/>
    <s v="30/08/2024"/>
    <s v="C808"/>
    <x v="0"/>
    <n v="39"/>
    <x v="2"/>
    <x v="2"/>
    <x v="1"/>
    <x v="1"/>
    <n v="410.66"/>
    <n v="3"/>
    <x v="8716"/>
    <n v="821.31999999999994"/>
    <n v="136.88666666666668"/>
    <n v="66.666666666666657"/>
  </r>
  <r>
    <n v="9873"/>
    <s v="18/02/2024"/>
    <s v="C762"/>
    <x v="0"/>
    <n v="47"/>
    <x v="2"/>
    <x v="1"/>
    <x v="3"/>
    <x v="15"/>
    <n v="986.97"/>
    <n v="2"/>
    <x v="8717"/>
    <n v="986.97"/>
    <n v="493.48500000000001"/>
    <n v="50"/>
  </r>
  <r>
    <n v="9874"/>
    <s v="20/01/2024"/>
    <s v="C434"/>
    <x v="0"/>
    <n v="61"/>
    <x v="0"/>
    <x v="2"/>
    <x v="3"/>
    <x v="13"/>
    <n v="441.34"/>
    <n v="1"/>
    <x v="8718"/>
    <n v="0"/>
    <n v="441.34"/>
    <n v="0"/>
  </r>
  <r>
    <n v="9875"/>
    <s v="01/03/2024"/>
    <s v="C769"/>
    <x v="0"/>
    <n v="37"/>
    <x v="2"/>
    <x v="0"/>
    <x v="0"/>
    <x v="10"/>
    <n v="751.3"/>
    <n v="3"/>
    <x v="8719"/>
    <n v="1502.6000000000001"/>
    <n v="250.43333333333331"/>
    <n v="66.666666666666671"/>
  </r>
  <r>
    <n v="9876"/>
    <s v="06/05/2024"/>
    <s v="C948"/>
    <x v="0"/>
    <n v="61"/>
    <x v="0"/>
    <x v="3"/>
    <x v="0"/>
    <x v="0"/>
    <n v="66.400000000000006"/>
    <n v="4"/>
    <x v="8720"/>
    <n v="199.20000000000002"/>
    <n v="16.600000000000001"/>
    <n v="75"/>
  </r>
  <r>
    <n v="9877"/>
    <s v="10/04/2024"/>
    <s v="C629"/>
    <x v="0"/>
    <n v="44"/>
    <x v="2"/>
    <x v="2"/>
    <x v="2"/>
    <x v="4"/>
    <n v="385.08"/>
    <n v="1"/>
    <x v="8721"/>
    <n v="0"/>
    <n v="385.08"/>
    <n v="0"/>
  </r>
  <r>
    <n v="9878"/>
    <s v="10/09/2024"/>
    <s v="C185"/>
    <x v="0"/>
    <n v="55"/>
    <x v="0"/>
    <x v="3"/>
    <x v="3"/>
    <x v="15"/>
    <n v="584.52"/>
    <n v="1"/>
    <x v="8722"/>
    <n v="0"/>
    <n v="584.52"/>
    <n v="0"/>
  </r>
  <r>
    <n v="9879"/>
    <s v="22/04/2024"/>
    <s v="C541"/>
    <x v="0"/>
    <n v="59"/>
    <x v="0"/>
    <x v="3"/>
    <x v="2"/>
    <x v="9"/>
    <n v="753.68"/>
    <n v="2"/>
    <x v="8723"/>
    <n v="753.68"/>
    <n v="376.84"/>
    <n v="50"/>
  </r>
  <r>
    <n v="9880"/>
    <s v="05/02/2024"/>
    <s v="C970"/>
    <x v="1"/>
    <n v="58"/>
    <x v="0"/>
    <x v="2"/>
    <x v="4"/>
    <x v="18"/>
    <n v="533.1"/>
    <n v="5"/>
    <x v="8724"/>
    <n v="2132.4"/>
    <n v="106.62"/>
    <n v="80"/>
  </r>
  <r>
    <n v="9881"/>
    <s v="15/08/2024"/>
    <s v="C716"/>
    <x v="1"/>
    <n v="51"/>
    <x v="0"/>
    <x v="2"/>
    <x v="3"/>
    <x v="5"/>
    <n v="520.14"/>
    <n v="2"/>
    <x v="8725"/>
    <n v="520.14"/>
    <n v="260.07"/>
    <n v="50"/>
  </r>
  <r>
    <n v="9882"/>
    <s v="08/09/2024"/>
    <s v="C738"/>
    <x v="1"/>
    <n v="56"/>
    <x v="0"/>
    <x v="1"/>
    <x v="3"/>
    <x v="13"/>
    <n v="766.27"/>
    <n v="1"/>
    <x v="8726"/>
    <n v="0"/>
    <n v="766.27"/>
    <n v="0"/>
  </r>
  <r>
    <n v="9883"/>
    <s v="08/05/2024"/>
    <s v="C690"/>
    <x v="1"/>
    <n v="58"/>
    <x v="0"/>
    <x v="0"/>
    <x v="3"/>
    <x v="15"/>
    <n v="320.14999999999998"/>
    <n v="2"/>
    <x v="8727"/>
    <n v="320.14999999999998"/>
    <n v="160.07499999999999"/>
    <n v="50"/>
  </r>
  <r>
    <n v="9884"/>
    <s v="14/02/2024"/>
    <s v="C435"/>
    <x v="0"/>
    <n v="61"/>
    <x v="0"/>
    <x v="2"/>
    <x v="0"/>
    <x v="8"/>
    <n v="99.7"/>
    <n v="5"/>
    <x v="8728"/>
    <n v="398.8"/>
    <n v="19.940000000000001"/>
    <n v="80"/>
  </r>
  <r>
    <n v="9885"/>
    <s v="05/11/2024"/>
    <s v="C570"/>
    <x v="1"/>
    <n v="54"/>
    <x v="0"/>
    <x v="0"/>
    <x v="1"/>
    <x v="2"/>
    <n v="353.68"/>
    <n v="4"/>
    <x v="8729"/>
    <n v="1061.04"/>
    <n v="88.42"/>
    <n v="75"/>
  </r>
  <r>
    <n v="9886"/>
    <s v="14/04/2024"/>
    <s v="C103"/>
    <x v="1"/>
    <n v="18"/>
    <x v="3"/>
    <x v="2"/>
    <x v="1"/>
    <x v="19"/>
    <n v="167.41"/>
    <n v="3"/>
    <x v="8730"/>
    <n v="334.82000000000005"/>
    <n v="55.803333333333335"/>
    <n v="66.666666666666671"/>
  </r>
  <r>
    <n v="9887"/>
    <s v="15/09/2024"/>
    <s v="C935"/>
    <x v="0"/>
    <n v="32"/>
    <x v="2"/>
    <x v="3"/>
    <x v="0"/>
    <x v="8"/>
    <n v="966.28"/>
    <n v="1"/>
    <x v="8731"/>
    <n v="0"/>
    <n v="966.28"/>
    <n v="0"/>
  </r>
  <r>
    <n v="9888"/>
    <s v="22/08/2024"/>
    <s v="C974"/>
    <x v="0"/>
    <n v="49"/>
    <x v="2"/>
    <x v="3"/>
    <x v="0"/>
    <x v="8"/>
    <n v="581.74"/>
    <n v="2"/>
    <x v="8732"/>
    <n v="581.74"/>
    <n v="290.87"/>
    <n v="50"/>
  </r>
  <r>
    <n v="9889"/>
    <s v="06/05/2024"/>
    <s v="C684"/>
    <x v="0"/>
    <n v="25"/>
    <x v="1"/>
    <x v="2"/>
    <x v="0"/>
    <x v="8"/>
    <n v="452.13"/>
    <n v="1"/>
    <x v="8733"/>
    <n v="0"/>
    <n v="452.13"/>
    <n v="0"/>
  </r>
  <r>
    <n v="9890"/>
    <s v="28/03/2024"/>
    <s v="C918"/>
    <x v="0"/>
    <n v="50"/>
    <x v="0"/>
    <x v="0"/>
    <x v="1"/>
    <x v="19"/>
    <n v="912.93"/>
    <n v="3"/>
    <x v="8734"/>
    <n v="1825.8600000000001"/>
    <n v="304.31"/>
    <n v="66.666666666666671"/>
  </r>
  <r>
    <n v="9891"/>
    <s v="19/01/2024"/>
    <s v="C709"/>
    <x v="0"/>
    <n v="35"/>
    <x v="2"/>
    <x v="0"/>
    <x v="2"/>
    <x v="12"/>
    <n v="901.36"/>
    <n v="2"/>
    <x v="8735"/>
    <n v="901.36"/>
    <n v="450.68"/>
    <n v="50"/>
  </r>
  <r>
    <n v="9892"/>
    <s v="23/01/2024"/>
    <s v="C151"/>
    <x v="1"/>
    <n v="62"/>
    <x v="0"/>
    <x v="3"/>
    <x v="0"/>
    <x v="10"/>
    <n v="421.54"/>
    <n v="4"/>
    <x v="8736"/>
    <n v="1264.6200000000001"/>
    <n v="105.38500000000001"/>
    <n v="75"/>
  </r>
  <r>
    <n v="9893"/>
    <s v="07/10/2024"/>
    <s v="C584"/>
    <x v="0"/>
    <n v="46"/>
    <x v="2"/>
    <x v="0"/>
    <x v="2"/>
    <x v="12"/>
    <n v="875.98"/>
    <n v="3"/>
    <x v="8737"/>
    <n v="1751.96"/>
    <n v="291.99333333333334"/>
    <n v="66.666666666666657"/>
  </r>
  <r>
    <n v="9894"/>
    <s v="23/09/2024"/>
    <s v="C876"/>
    <x v="1"/>
    <n v="49"/>
    <x v="2"/>
    <x v="0"/>
    <x v="2"/>
    <x v="4"/>
    <n v="73.39"/>
    <n v="5"/>
    <x v="8738"/>
    <n v="293.56"/>
    <n v="14.678000000000001"/>
    <n v="80"/>
  </r>
  <r>
    <n v="9895"/>
    <s v="08/03/2024"/>
    <s v="C407"/>
    <x v="1"/>
    <n v="50"/>
    <x v="0"/>
    <x v="1"/>
    <x v="4"/>
    <x v="16"/>
    <n v="886.86"/>
    <n v="5"/>
    <x v="8739"/>
    <n v="3547.44"/>
    <n v="177.37200000000001"/>
    <n v="80"/>
  </r>
  <r>
    <n v="9896"/>
    <s v="02/10/2024"/>
    <s v="C373"/>
    <x v="0"/>
    <n v="22"/>
    <x v="1"/>
    <x v="3"/>
    <x v="1"/>
    <x v="19"/>
    <n v="317.48"/>
    <n v="1"/>
    <x v="8740"/>
    <n v="0"/>
    <n v="317.48"/>
    <n v="0"/>
  </r>
  <r>
    <n v="9897"/>
    <s v="07/08/2024"/>
    <s v="C130"/>
    <x v="1"/>
    <n v="35"/>
    <x v="2"/>
    <x v="0"/>
    <x v="2"/>
    <x v="9"/>
    <n v="569.47"/>
    <n v="5"/>
    <x v="8741"/>
    <n v="2277.88"/>
    <n v="113.89400000000001"/>
    <n v="80"/>
  </r>
  <r>
    <n v="9898"/>
    <s v="08/01/2024"/>
    <s v="C966"/>
    <x v="1"/>
    <n v="27"/>
    <x v="1"/>
    <x v="1"/>
    <x v="1"/>
    <x v="19"/>
    <n v="276.99"/>
    <n v="2"/>
    <x v="8742"/>
    <n v="276.99"/>
    <n v="138.495"/>
    <n v="50"/>
  </r>
  <r>
    <n v="9899"/>
    <s v="14/03/2024"/>
    <s v="C617"/>
    <x v="0"/>
    <n v="53"/>
    <x v="0"/>
    <x v="2"/>
    <x v="1"/>
    <x v="11"/>
    <n v="984.95"/>
    <n v="5"/>
    <x v="8743"/>
    <n v="3939.8"/>
    <n v="196.99"/>
    <n v="80"/>
  </r>
  <r>
    <n v="9900"/>
    <s v="02/01/2024"/>
    <s v="C147"/>
    <x v="1"/>
    <n v="50"/>
    <x v="0"/>
    <x v="1"/>
    <x v="4"/>
    <x v="7"/>
    <n v="81.06"/>
    <n v="4"/>
    <x v="8744"/>
    <n v="243.18"/>
    <n v="20.265000000000001"/>
    <n v="75"/>
  </r>
  <r>
    <n v="9901"/>
    <s v="12/03/2024"/>
    <s v="C789"/>
    <x v="1"/>
    <n v="40"/>
    <x v="2"/>
    <x v="1"/>
    <x v="1"/>
    <x v="1"/>
    <n v="452.49"/>
    <n v="2"/>
    <x v="8745"/>
    <n v="452.49"/>
    <n v="226.245"/>
    <n v="50"/>
  </r>
  <r>
    <n v="9902"/>
    <s v="22/12/2024"/>
    <s v="C412"/>
    <x v="1"/>
    <n v="57"/>
    <x v="0"/>
    <x v="1"/>
    <x v="2"/>
    <x v="3"/>
    <n v="624.78"/>
    <n v="1"/>
    <x v="8746"/>
    <n v="0"/>
    <n v="624.78"/>
    <n v="0"/>
  </r>
  <r>
    <n v="9903"/>
    <s v="11/04/2024"/>
    <s v="C690"/>
    <x v="0"/>
    <n v="22"/>
    <x v="1"/>
    <x v="1"/>
    <x v="3"/>
    <x v="14"/>
    <n v="619.46"/>
    <n v="1"/>
    <x v="8747"/>
    <n v="0"/>
    <n v="619.46"/>
    <n v="0"/>
  </r>
  <r>
    <n v="9904"/>
    <s v="06/03/2024"/>
    <s v="C512"/>
    <x v="0"/>
    <n v="51"/>
    <x v="0"/>
    <x v="1"/>
    <x v="2"/>
    <x v="12"/>
    <n v="741.37"/>
    <n v="5"/>
    <x v="8748"/>
    <n v="2965.48"/>
    <n v="148.274"/>
    <n v="80"/>
  </r>
  <r>
    <n v="9905"/>
    <s v="20/11/2024"/>
    <s v="C534"/>
    <x v="0"/>
    <n v="41"/>
    <x v="2"/>
    <x v="1"/>
    <x v="2"/>
    <x v="4"/>
    <n v="727.17"/>
    <n v="5"/>
    <x v="8749"/>
    <n v="2908.68"/>
    <n v="145.434"/>
    <n v="80"/>
  </r>
  <r>
    <n v="9906"/>
    <s v="28/12/2024"/>
    <s v="C207"/>
    <x v="1"/>
    <n v="34"/>
    <x v="2"/>
    <x v="2"/>
    <x v="1"/>
    <x v="19"/>
    <n v="795.21"/>
    <n v="1"/>
    <x v="8750"/>
    <n v="0"/>
    <n v="795.21"/>
    <n v="0"/>
  </r>
  <r>
    <n v="9907"/>
    <s v="01/01/2024"/>
    <s v="C179"/>
    <x v="0"/>
    <n v="48"/>
    <x v="2"/>
    <x v="2"/>
    <x v="2"/>
    <x v="3"/>
    <n v="241.94"/>
    <n v="2"/>
    <x v="8751"/>
    <n v="241.94"/>
    <n v="120.97"/>
    <n v="50"/>
  </r>
  <r>
    <n v="9908"/>
    <s v="05/04/2024"/>
    <s v="C214"/>
    <x v="1"/>
    <n v="24"/>
    <x v="1"/>
    <x v="3"/>
    <x v="3"/>
    <x v="13"/>
    <n v="376.8"/>
    <n v="3"/>
    <x v="8752"/>
    <n v="753.60000000000014"/>
    <n v="125.60000000000001"/>
    <n v="66.666666666666671"/>
  </r>
  <r>
    <n v="9909"/>
    <s v="11/08/2024"/>
    <s v="C700"/>
    <x v="0"/>
    <n v="34"/>
    <x v="2"/>
    <x v="3"/>
    <x v="1"/>
    <x v="11"/>
    <n v="388.21"/>
    <n v="1"/>
    <x v="8753"/>
    <n v="0"/>
    <n v="388.21"/>
    <n v="0"/>
  </r>
  <r>
    <n v="9910"/>
    <s v="19/10/2024"/>
    <s v="C214"/>
    <x v="1"/>
    <n v="45"/>
    <x v="2"/>
    <x v="2"/>
    <x v="0"/>
    <x v="8"/>
    <n v="956.28"/>
    <n v="4"/>
    <x v="8754"/>
    <n v="2868.84"/>
    <n v="239.07"/>
    <n v="75.000000000000014"/>
  </r>
  <r>
    <n v="9911"/>
    <s v="15/06/2024"/>
    <s v="C310"/>
    <x v="0"/>
    <n v="55"/>
    <x v="0"/>
    <x v="2"/>
    <x v="2"/>
    <x v="4"/>
    <n v="415.22"/>
    <n v="2"/>
    <x v="8755"/>
    <n v="415.22"/>
    <n v="207.61"/>
    <n v="50"/>
  </r>
  <r>
    <n v="9912"/>
    <s v="25/11/2024"/>
    <s v="C236"/>
    <x v="0"/>
    <n v="39"/>
    <x v="2"/>
    <x v="3"/>
    <x v="2"/>
    <x v="12"/>
    <n v="229.65"/>
    <n v="3"/>
    <x v="8756"/>
    <n v="459.30000000000007"/>
    <n v="76.55"/>
    <n v="66.666666666666671"/>
  </r>
  <r>
    <n v="9913"/>
    <s v="19/11/2024"/>
    <s v="C929"/>
    <x v="1"/>
    <n v="32"/>
    <x v="2"/>
    <x v="1"/>
    <x v="4"/>
    <x v="7"/>
    <n v="636.02"/>
    <n v="3"/>
    <x v="8757"/>
    <n v="1272.04"/>
    <n v="212.00666666666666"/>
    <n v="66.666666666666657"/>
  </r>
  <r>
    <n v="9914"/>
    <s v="06/02/2024"/>
    <s v="C327"/>
    <x v="0"/>
    <n v="54"/>
    <x v="0"/>
    <x v="0"/>
    <x v="0"/>
    <x v="6"/>
    <n v="432.99"/>
    <n v="2"/>
    <x v="8758"/>
    <n v="432.99"/>
    <n v="216.495"/>
    <n v="50"/>
  </r>
  <r>
    <n v="9915"/>
    <s v="30/03/2024"/>
    <s v="C466"/>
    <x v="1"/>
    <n v="32"/>
    <x v="2"/>
    <x v="1"/>
    <x v="0"/>
    <x v="6"/>
    <n v="257.58"/>
    <n v="1"/>
    <x v="8759"/>
    <n v="0"/>
    <n v="257.58"/>
    <n v="0"/>
  </r>
  <r>
    <n v="9916"/>
    <s v="14/07/2024"/>
    <s v="C878"/>
    <x v="0"/>
    <n v="42"/>
    <x v="2"/>
    <x v="2"/>
    <x v="3"/>
    <x v="15"/>
    <n v="717.98"/>
    <n v="3"/>
    <x v="8760"/>
    <n v="1435.96"/>
    <n v="239.32666666666668"/>
    <n v="66.666666666666657"/>
  </r>
  <r>
    <n v="9917"/>
    <s v="06/02/2024"/>
    <s v="C919"/>
    <x v="0"/>
    <n v="38"/>
    <x v="2"/>
    <x v="3"/>
    <x v="0"/>
    <x v="0"/>
    <n v="200.01"/>
    <n v="4"/>
    <x v="8761"/>
    <n v="600.03"/>
    <n v="50.002499999999998"/>
    <n v="75"/>
  </r>
  <r>
    <n v="9918"/>
    <s v="09/02/2024"/>
    <s v="C864"/>
    <x v="1"/>
    <n v="55"/>
    <x v="0"/>
    <x v="3"/>
    <x v="4"/>
    <x v="16"/>
    <n v="637.02"/>
    <n v="2"/>
    <x v="8762"/>
    <n v="637.02"/>
    <n v="318.51"/>
    <n v="50"/>
  </r>
  <r>
    <n v="9919"/>
    <s v="03/02/2024"/>
    <s v="C996"/>
    <x v="1"/>
    <n v="19"/>
    <x v="3"/>
    <x v="1"/>
    <x v="3"/>
    <x v="5"/>
    <n v="436.23"/>
    <n v="5"/>
    <x v="8763"/>
    <n v="1744.92"/>
    <n v="87.246000000000009"/>
    <n v="80"/>
  </r>
  <r>
    <n v="9920"/>
    <s v="07/10/2024"/>
    <s v="C776"/>
    <x v="1"/>
    <n v="44"/>
    <x v="2"/>
    <x v="3"/>
    <x v="0"/>
    <x v="8"/>
    <n v="325.98"/>
    <n v="1"/>
    <x v="8764"/>
    <n v="0"/>
    <n v="325.98"/>
    <n v="0"/>
  </r>
  <r>
    <n v="9921"/>
    <s v="14/08/2024"/>
    <s v="C824"/>
    <x v="0"/>
    <n v="49"/>
    <x v="2"/>
    <x v="2"/>
    <x v="3"/>
    <x v="5"/>
    <n v="946.52"/>
    <n v="2"/>
    <x v="8765"/>
    <n v="946.52"/>
    <n v="473.26"/>
    <n v="50"/>
  </r>
  <r>
    <n v="9922"/>
    <s v="04/09/2024"/>
    <s v="C265"/>
    <x v="1"/>
    <n v="38"/>
    <x v="2"/>
    <x v="2"/>
    <x v="0"/>
    <x v="10"/>
    <n v="331.16"/>
    <n v="4"/>
    <x v="8766"/>
    <n v="993.48"/>
    <n v="82.79"/>
    <n v="75"/>
  </r>
  <r>
    <n v="9923"/>
    <s v="19/07/2024"/>
    <s v="C130"/>
    <x v="0"/>
    <n v="21"/>
    <x v="1"/>
    <x v="0"/>
    <x v="0"/>
    <x v="6"/>
    <n v="354.03"/>
    <n v="3"/>
    <x v="8767"/>
    <n v="708.06"/>
    <n v="118.00999999999999"/>
    <n v="66.666666666666657"/>
  </r>
  <r>
    <n v="9924"/>
    <s v="12/06/2024"/>
    <s v="C313"/>
    <x v="1"/>
    <n v="61"/>
    <x v="0"/>
    <x v="2"/>
    <x v="0"/>
    <x v="6"/>
    <n v="871.93"/>
    <n v="1"/>
    <x v="8768"/>
    <n v="0"/>
    <n v="871.93"/>
    <n v="0"/>
  </r>
  <r>
    <n v="9925"/>
    <s v="05/04/2024"/>
    <s v="C109"/>
    <x v="1"/>
    <n v="36"/>
    <x v="2"/>
    <x v="0"/>
    <x v="2"/>
    <x v="12"/>
    <n v="137.75"/>
    <n v="1"/>
    <x v="8769"/>
    <n v="0"/>
    <n v="137.75"/>
    <n v="0"/>
  </r>
  <r>
    <n v="9926"/>
    <s v="26/01/2024"/>
    <s v="C741"/>
    <x v="1"/>
    <n v="19"/>
    <x v="3"/>
    <x v="0"/>
    <x v="0"/>
    <x v="0"/>
    <n v="116.99"/>
    <n v="2"/>
    <x v="8770"/>
    <n v="116.99"/>
    <n v="58.494999999999997"/>
    <n v="50"/>
  </r>
  <r>
    <n v="9927"/>
    <s v="19/03/2024"/>
    <s v="C189"/>
    <x v="1"/>
    <n v="43"/>
    <x v="2"/>
    <x v="1"/>
    <x v="2"/>
    <x v="3"/>
    <n v="289.88"/>
    <n v="2"/>
    <x v="8771"/>
    <n v="289.88"/>
    <n v="144.94"/>
    <n v="50"/>
  </r>
  <r>
    <n v="9928"/>
    <s v="15/05/2024"/>
    <s v="C612"/>
    <x v="1"/>
    <n v="51"/>
    <x v="0"/>
    <x v="3"/>
    <x v="1"/>
    <x v="11"/>
    <n v="595.72"/>
    <n v="4"/>
    <x v="8772"/>
    <n v="1787.16"/>
    <n v="148.93"/>
    <n v="75"/>
  </r>
  <r>
    <n v="9929"/>
    <s v="06/10/2024"/>
    <s v="C387"/>
    <x v="1"/>
    <n v="31"/>
    <x v="2"/>
    <x v="2"/>
    <x v="4"/>
    <x v="18"/>
    <n v="390.46"/>
    <n v="5"/>
    <x v="8773"/>
    <n v="1561.84"/>
    <n v="78.091999999999999"/>
    <n v="80"/>
  </r>
  <r>
    <n v="9930"/>
    <s v="29/12/2024"/>
    <s v="C918"/>
    <x v="0"/>
    <n v="32"/>
    <x v="2"/>
    <x v="3"/>
    <x v="3"/>
    <x v="5"/>
    <n v="612.47"/>
    <n v="2"/>
    <x v="8774"/>
    <n v="612.47"/>
    <n v="306.23500000000001"/>
    <n v="50"/>
  </r>
  <r>
    <n v="9931"/>
    <s v="17/11/2024"/>
    <s v="C870"/>
    <x v="1"/>
    <n v="37"/>
    <x v="2"/>
    <x v="0"/>
    <x v="3"/>
    <x v="15"/>
    <n v="168.15"/>
    <n v="2"/>
    <x v="8775"/>
    <n v="168.15"/>
    <n v="84.075000000000003"/>
    <n v="50"/>
  </r>
  <r>
    <n v="9932"/>
    <s v="16/03/2024"/>
    <s v="C958"/>
    <x v="0"/>
    <n v="51"/>
    <x v="0"/>
    <x v="2"/>
    <x v="1"/>
    <x v="11"/>
    <n v="268.83999999999997"/>
    <n v="2"/>
    <x v="8776"/>
    <n v="268.83999999999997"/>
    <n v="134.41999999999999"/>
    <n v="50"/>
  </r>
  <r>
    <n v="9933"/>
    <s v="12/09/2024"/>
    <s v="C393"/>
    <x v="1"/>
    <n v="53"/>
    <x v="0"/>
    <x v="3"/>
    <x v="0"/>
    <x v="0"/>
    <n v="569.51"/>
    <n v="4"/>
    <x v="8777"/>
    <n v="1708.53"/>
    <n v="142.3775"/>
    <n v="75"/>
  </r>
  <r>
    <n v="9934"/>
    <s v="17/05/2024"/>
    <s v="C411"/>
    <x v="1"/>
    <n v="36"/>
    <x v="2"/>
    <x v="2"/>
    <x v="4"/>
    <x v="7"/>
    <n v="224.98"/>
    <n v="3"/>
    <x v="8778"/>
    <n v="449.96000000000004"/>
    <n v="74.993333333333325"/>
    <n v="66.666666666666657"/>
  </r>
  <r>
    <n v="9935"/>
    <s v="27/03/2024"/>
    <s v="C304"/>
    <x v="1"/>
    <n v="26"/>
    <x v="1"/>
    <x v="1"/>
    <x v="1"/>
    <x v="11"/>
    <n v="428.58"/>
    <n v="5"/>
    <x v="8779"/>
    <n v="1714.3200000000002"/>
    <n v="85.715999999999994"/>
    <n v="80"/>
  </r>
  <r>
    <n v="9936"/>
    <s v="09/03/2024"/>
    <s v="C438"/>
    <x v="0"/>
    <n v="24"/>
    <x v="1"/>
    <x v="2"/>
    <x v="1"/>
    <x v="11"/>
    <n v="576.91999999999996"/>
    <n v="4"/>
    <x v="8780"/>
    <n v="1730.7599999999998"/>
    <n v="144.22999999999999"/>
    <n v="75"/>
  </r>
  <r>
    <n v="9937"/>
    <s v="23/03/2024"/>
    <s v="C589"/>
    <x v="0"/>
    <n v="47"/>
    <x v="2"/>
    <x v="0"/>
    <x v="3"/>
    <x v="5"/>
    <n v="973.91"/>
    <n v="2"/>
    <x v="8781"/>
    <n v="973.91"/>
    <n v="486.95499999999998"/>
    <n v="50"/>
  </r>
  <r>
    <n v="9938"/>
    <s v="06/10/2024"/>
    <s v="C871"/>
    <x v="1"/>
    <n v="30"/>
    <x v="2"/>
    <x v="2"/>
    <x v="2"/>
    <x v="12"/>
    <n v="89.09"/>
    <n v="3"/>
    <x v="8782"/>
    <n v="178.17999999999998"/>
    <n v="29.696666666666669"/>
    <n v="66.666666666666657"/>
  </r>
  <r>
    <n v="9939"/>
    <s v="29/04/2024"/>
    <s v="C610"/>
    <x v="0"/>
    <n v="44"/>
    <x v="2"/>
    <x v="1"/>
    <x v="2"/>
    <x v="12"/>
    <n v="465.81"/>
    <n v="2"/>
    <x v="8783"/>
    <n v="465.81"/>
    <n v="232.905"/>
    <n v="50"/>
  </r>
  <r>
    <n v="9940"/>
    <s v="04/07/2024"/>
    <s v="C883"/>
    <x v="1"/>
    <n v="61"/>
    <x v="0"/>
    <x v="1"/>
    <x v="0"/>
    <x v="6"/>
    <n v="402.31"/>
    <n v="4"/>
    <x v="8784"/>
    <n v="1206.93"/>
    <n v="100.5775"/>
    <n v="75"/>
  </r>
  <r>
    <n v="9941"/>
    <s v="09/10/2024"/>
    <s v="C729"/>
    <x v="1"/>
    <n v="52"/>
    <x v="0"/>
    <x v="3"/>
    <x v="0"/>
    <x v="10"/>
    <n v="826"/>
    <n v="1"/>
    <x v="8785"/>
    <n v="0"/>
    <n v="826"/>
    <n v="0"/>
  </r>
  <r>
    <n v="9942"/>
    <s v="08/01/2024"/>
    <s v="C656"/>
    <x v="0"/>
    <n v="30"/>
    <x v="2"/>
    <x v="1"/>
    <x v="1"/>
    <x v="11"/>
    <n v="901.29"/>
    <n v="2"/>
    <x v="8786"/>
    <n v="901.29"/>
    <n v="450.64499999999998"/>
    <n v="50"/>
  </r>
  <r>
    <n v="9943"/>
    <s v="25/06/2024"/>
    <s v="C978"/>
    <x v="0"/>
    <n v="32"/>
    <x v="2"/>
    <x v="0"/>
    <x v="0"/>
    <x v="10"/>
    <n v="907.94"/>
    <n v="3"/>
    <x v="8787"/>
    <n v="1815.88"/>
    <n v="302.6466666666667"/>
    <n v="66.666666666666657"/>
  </r>
  <r>
    <n v="9944"/>
    <s v="24/10/2024"/>
    <s v="C765"/>
    <x v="0"/>
    <n v="63"/>
    <x v="0"/>
    <x v="1"/>
    <x v="2"/>
    <x v="12"/>
    <n v="381.39"/>
    <n v="5"/>
    <x v="8788"/>
    <n v="1525.56"/>
    <n v="76.277999999999992"/>
    <n v="80"/>
  </r>
  <r>
    <n v="9945"/>
    <s v="21/12/2024"/>
    <s v="C867"/>
    <x v="0"/>
    <n v="26"/>
    <x v="1"/>
    <x v="3"/>
    <x v="4"/>
    <x v="18"/>
    <n v="311.61"/>
    <n v="1"/>
    <x v="4378"/>
    <n v="0"/>
    <n v="311.61"/>
    <n v="0"/>
  </r>
  <r>
    <n v="9946"/>
    <s v="16/10/2024"/>
    <s v="C894"/>
    <x v="1"/>
    <n v="62"/>
    <x v="0"/>
    <x v="1"/>
    <x v="3"/>
    <x v="13"/>
    <n v="454.65"/>
    <n v="2"/>
    <x v="8789"/>
    <n v="454.65"/>
    <n v="227.32499999999999"/>
    <n v="50"/>
  </r>
  <r>
    <n v="9947"/>
    <s v="23/02/2024"/>
    <s v="C918"/>
    <x v="0"/>
    <n v="40"/>
    <x v="2"/>
    <x v="1"/>
    <x v="2"/>
    <x v="9"/>
    <n v="350.55"/>
    <n v="2"/>
    <x v="8790"/>
    <n v="350.55"/>
    <n v="175.27500000000001"/>
    <n v="50"/>
  </r>
  <r>
    <n v="9948"/>
    <s v="27/12/2024"/>
    <s v="C639"/>
    <x v="0"/>
    <n v="53"/>
    <x v="0"/>
    <x v="2"/>
    <x v="0"/>
    <x v="6"/>
    <n v="721.66"/>
    <n v="3"/>
    <x v="8791"/>
    <n v="1443.3200000000002"/>
    <n v="240.55333333333331"/>
    <n v="66.666666666666671"/>
  </r>
  <r>
    <n v="9949"/>
    <s v="29/03/2024"/>
    <s v="C121"/>
    <x v="1"/>
    <n v="57"/>
    <x v="0"/>
    <x v="3"/>
    <x v="3"/>
    <x v="15"/>
    <n v="221.44"/>
    <n v="1"/>
    <x v="8792"/>
    <n v="0"/>
    <n v="221.44"/>
    <n v="0"/>
  </r>
  <r>
    <n v="9950"/>
    <s v="18/04/2024"/>
    <s v="C554"/>
    <x v="0"/>
    <n v="20"/>
    <x v="1"/>
    <x v="2"/>
    <x v="3"/>
    <x v="13"/>
    <n v="662.1"/>
    <n v="1"/>
    <x v="5934"/>
    <n v="0"/>
    <n v="662.1"/>
    <n v="0"/>
  </r>
  <r>
    <n v="9951"/>
    <s v="23/03/2024"/>
    <s v="C165"/>
    <x v="0"/>
    <n v="51"/>
    <x v="0"/>
    <x v="3"/>
    <x v="1"/>
    <x v="2"/>
    <n v="927.72"/>
    <n v="1"/>
    <x v="8793"/>
    <n v="0"/>
    <n v="927.72"/>
    <n v="0"/>
  </r>
  <r>
    <n v="9952"/>
    <s v="16/04/2024"/>
    <s v="C489"/>
    <x v="0"/>
    <n v="36"/>
    <x v="2"/>
    <x v="3"/>
    <x v="0"/>
    <x v="6"/>
    <n v="287.11"/>
    <n v="2"/>
    <x v="8794"/>
    <n v="287.11"/>
    <n v="143.55500000000001"/>
    <n v="50"/>
  </r>
  <r>
    <n v="9953"/>
    <s v="12/12/2024"/>
    <s v="C971"/>
    <x v="0"/>
    <n v="45"/>
    <x v="2"/>
    <x v="3"/>
    <x v="1"/>
    <x v="1"/>
    <n v="680.12"/>
    <n v="1"/>
    <x v="8795"/>
    <n v="0"/>
    <n v="680.12"/>
    <n v="0"/>
  </r>
  <r>
    <n v="9954"/>
    <s v="17/11/2024"/>
    <s v="C800"/>
    <x v="1"/>
    <n v="40"/>
    <x v="2"/>
    <x v="3"/>
    <x v="3"/>
    <x v="13"/>
    <n v="152.13"/>
    <n v="2"/>
    <x v="8796"/>
    <n v="152.13"/>
    <n v="76.064999999999998"/>
    <n v="50"/>
  </r>
  <r>
    <n v="9955"/>
    <s v="12/01/2024"/>
    <s v="C707"/>
    <x v="1"/>
    <n v="57"/>
    <x v="0"/>
    <x v="3"/>
    <x v="1"/>
    <x v="2"/>
    <n v="130.16999999999999"/>
    <n v="2"/>
    <x v="8797"/>
    <n v="130.16999999999999"/>
    <n v="65.084999999999994"/>
    <n v="50"/>
  </r>
  <r>
    <n v="9956"/>
    <s v="29/12/2024"/>
    <s v="C268"/>
    <x v="0"/>
    <n v="62"/>
    <x v="0"/>
    <x v="3"/>
    <x v="0"/>
    <x v="8"/>
    <n v="124.49"/>
    <n v="1"/>
    <x v="8798"/>
    <n v="0"/>
    <n v="124.49"/>
    <n v="0"/>
  </r>
  <r>
    <n v="9957"/>
    <s v="12/02/2024"/>
    <s v="C883"/>
    <x v="0"/>
    <n v="24"/>
    <x v="1"/>
    <x v="1"/>
    <x v="2"/>
    <x v="9"/>
    <n v="147.13999999999999"/>
    <n v="4"/>
    <x v="8799"/>
    <n v="441.41999999999996"/>
    <n v="36.784999999999997"/>
    <n v="75"/>
  </r>
  <r>
    <n v="9958"/>
    <s v="29/02/2024"/>
    <s v="C565"/>
    <x v="1"/>
    <n v="58"/>
    <x v="0"/>
    <x v="1"/>
    <x v="4"/>
    <x v="18"/>
    <n v="224"/>
    <n v="5"/>
    <x v="8800"/>
    <n v="896"/>
    <n v="44.8"/>
    <n v="80"/>
  </r>
  <r>
    <n v="9959"/>
    <s v="30/12/2024"/>
    <s v="C281"/>
    <x v="0"/>
    <n v="29"/>
    <x v="1"/>
    <x v="1"/>
    <x v="2"/>
    <x v="12"/>
    <n v="567.20000000000005"/>
    <n v="5"/>
    <x v="8801"/>
    <n v="2268.8000000000002"/>
    <n v="113.44000000000001"/>
    <n v="80"/>
  </r>
  <r>
    <n v="9960"/>
    <s v="24/08/2024"/>
    <s v="C410"/>
    <x v="0"/>
    <n v="31"/>
    <x v="2"/>
    <x v="0"/>
    <x v="3"/>
    <x v="14"/>
    <n v="769.32"/>
    <n v="4"/>
    <x v="8802"/>
    <n v="2307.96"/>
    <n v="192.33"/>
    <n v="75"/>
  </r>
  <r>
    <n v="9961"/>
    <s v="25/10/2024"/>
    <s v="C892"/>
    <x v="0"/>
    <n v="63"/>
    <x v="0"/>
    <x v="3"/>
    <x v="2"/>
    <x v="9"/>
    <n v="135.59"/>
    <n v="1"/>
    <x v="8803"/>
    <n v="0"/>
    <n v="135.59"/>
    <n v="0"/>
  </r>
  <r>
    <n v="9962"/>
    <s v="14/01/2024"/>
    <s v="C200"/>
    <x v="0"/>
    <n v="32"/>
    <x v="2"/>
    <x v="1"/>
    <x v="1"/>
    <x v="1"/>
    <n v="871.31"/>
    <n v="2"/>
    <x v="8804"/>
    <n v="871.31"/>
    <n v="435.65499999999997"/>
    <n v="50"/>
  </r>
  <r>
    <n v="9963"/>
    <s v="11/12/2024"/>
    <s v="C834"/>
    <x v="0"/>
    <n v="20"/>
    <x v="1"/>
    <x v="3"/>
    <x v="0"/>
    <x v="0"/>
    <n v="844.29"/>
    <n v="3"/>
    <x v="2016"/>
    <n v="1688.58"/>
    <n v="281.43"/>
    <n v="66.666666666666657"/>
  </r>
  <r>
    <n v="9964"/>
    <s v="02/05/2024"/>
    <s v="C221"/>
    <x v="0"/>
    <n v="32"/>
    <x v="2"/>
    <x v="2"/>
    <x v="2"/>
    <x v="12"/>
    <n v="730.11"/>
    <n v="4"/>
    <x v="8805"/>
    <n v="2190.33"/>
    <n v="182.5275"/>
    <n v="75"/>
  </r>
  <r>
    <n v="9965"/>
    <s v="24/11/2024"/>
    <s v="C452"/>
    <x v="0"/>
    <n v="41"/>
    <x v="2"/>
    <x v="0"/>
    <x v="2"/>
    <x v="4"/>
    <n v="431.71"/>
    <n v="5"/>
    <x v="8806"/>
    <n v="1726.8400000000001"/>
    <n v="86.341999999999999"/>
    <n v="80"/>
  </r>
  <r>
    <n v="9966"/>
    <s v="19/09/2024"/>
    <s v="C654"/>
    <x v="0"/>
    <n v="63"/>
    <x v="0"/>
    <x v="3"/>
    <x v="0"/>
    <x v="0"/>
    <n v="11.54"/>
    <n v="5"/>
    <x v="8807"/>
    <n v="46.160000000000004"/>
    <n v="2.3079999999999998"/>
    <n v="80"/>
  </r>
  <r>
    <n v="9967"/>
    <s v="11/06/2024"/>
    <s v="C124"/>
    <x v="0"/>
    <n v="25"/>
    <x v="1"/>
    <x v="1"/>
    <x v="1"/>
    <x v="1"/>
    <n v="737.42"/>
    <n v="2"/>
    <x v="8808"/>
    <n v="737.42"/>
    <n v="368.71"/>
    <n v="50"/>
  </r>
  <r>
    <n v="9968"/>
    <s v="16/12/2024"/>
    <s v="C355"/>
    <x v="1"/>
    <n v="22"/>
    <x v="1"/>
    <x v="0"/>
    <x v="4"/>
    <x v="7"/>
    <n v="880.2"/>
    <n v="5"/>
    <x v="8809"/>
    <n v="3520.8"/>
    <n v="176.04000000000002"/>
    <n v="80"/>
  </r>
  <r>
    <n v="9969"/>
    <s v="16/07/2024"/>
    <s v="C591"/>
    <x v="1"/>
    <n v="21"/>
    <x v="1"/>
    <x v="2"/>
    <x v="2"/>
    <x v="3"/>
    <n v="341.93"/>
    <n v="5"/>
    <x v="8810"/>
    <n v="1367.72"/>
    <n v="68.385999999999996"/>
    <n v="80"/>
  </r>
  <r>
    <n v="9970"/>
    <s v="19/08/2024"/>
    <s v="C499"/>
    <x v="1"/>
    <n v="31"/>
    <x v="2"/>
    <x v="3"/>
    <x v="3"/>
    <x v="5"/>
    <n v="720.81"/>
    <n v="2"/>
    <x v="8811"/>
    <n v="720.81"/>
    <n v="360.40499999999997"/>
    <n v="50"/>
  </r>
  <r>
    <n v="9971"/>
    <s v="27/08/2024"/>
    <s v="C323"/>
    <x v="0"/>
    <n v="33"/>
    <x v="2"/>
    <x v="0"/>
    <x v="1"/>
    <x v="19"/>
    <n v="71.430000000000007"/>
    <n v="1"/>
    <x v="8812"/>
    <n v="0"/>
    <n v="71.430000000000007"/>
    <n v="0"/>
  </r>
  <r>
    <n v="9972"/>
    <s v="30/06/2024"/>
    <s v="C980"/>
    <x v="0"/>
    <n v="37"/>
    <x v="2"/>
    <x v="3"/>
    <x v="1"/>
    <x v="2"/>
    <n v="712.4"/>
    <n v="5"/>
    <x v="8813"/>
    <n v="2849.6"/>
    <n v="142.47999999999999"/>
    <n v="80"/>
  </r>
  <r>
    <n v="9973"/>
    <s v="25/04/2024"/>
    <s v="C488"/>
    <x v="1"/>
    <n v="41"/>
    <x v="2"/>
    <x v="0"/>
    <x v="2"/>
    <x v="12"/>
    <n v="77.63"/>
    <n v="1"/>
    <x v="8814"/>
    <n v="0"/>
    <n v="77.63"/>
    <n v="0"/>
  </r>
  <r>
    <n v="9974"/>
    <s v="11/12/2024"/>
    <s v="C159"/>
    <x v="0"/>
    <n v="23"/>
    <x v="1"/>
    <x v="1"/>
    <x v="0"/>
    <x v="8"/>
    <n v="591.30999999999995"/>
    <n v="3"/>
    <x v="8815"/>
    <n v="1182.6200000000001"/>
    <n v="197.10333333333332"/>
    <n v="66.666666666666671"/>
  </r>
  <r>
    <n v="9975"/>
    <s v="30/01/2024"/>
    <s v="C664"/>
    <x v="1"/>
    <n v="48"/>
    <x v="2"/>
    <x v="3"/>
    <x v="2"/>
    <x v="3"/>
    <n v="601.58000000000004"/>
    <n v="1"/>
    <x v="8816"/>
    <n v="0"/>
    <n v="601.58000000000004"/>
    <n v="0"/>
  </r>
  <r>
    <n v="9976"/>
    <s v="02/04/2024"/>
    <s v="C252"/>
    <x v="0"/>
    <n v="23"/>
    <x v="1"/>
    <x v="3"/>
    <x v="2"/>
    <x v="4"/>
    <n v="309.13"/>
    <n v="2"/>
    <x v="8817"/>
    <n v="309.13"/>
    <n v="154.565"/>
    <n v="50"/>
  </r>
  <r>
    <n v="9977"/>
    <s v="19/02/2024"/>
    <s v="C908"/>
    <x v="1"/>
    <n v="52"/>
    <x v="0"/>
    <x v="3"/>
    <x v="0"/>
    <x v="8"/>
    <n v="88.33"/>
    <n v="2"/>
    <x v="8818"/>
    <n v="88.33"/>
    <n v="44.164999999999999"/>
    <n v="50"/>
  </r>
  <r>
    <n v="9978"/>
    <s v="26/04/2024"/>
    <s v="C602"/>
    <x v="1"/>
    <n v="32"/>
    <x v="2"/>
    <x v="1"/>
    <x v="3"/>
    <x v="14"/>
    <n v="949.84"/>
    <n v="2"/>
    <x v="8819"/>
    <n v="949.84"/>
    <n v="474.92"/>
    <n v="50"/>
  </r>
  <r>
    <n v="9979"/>
    <s v="10/11/2024"/>
    <s v="C241"/>
    <x v="1"/>
    <n v="46"/>
    <x v="2"/>
    <x v="0"/>
    <x v="0"/>
    <x v="6"/>
    <n v="540.22"/>
    <n v="5"/>
    <x v="8820"/>
    <n v="2160.88"/>
    <n v="108.04400000000001"/>
    <n v="80"/>
  </r>
  <r>
    <n v="9980"/>
    <s v="08/11/2024"/>
    <s v="C925"/>
    <x v="0"/>
    <n v="20"/>
    <x v="1"/>
    <x v="1"/>
    <x v="2"/>
    <x v="9"/>
    <n v="583.96"/>
    <n v="4"/>
    <x v="8821"/>
    <n v="1751.88"/>
    <n v="145.99"/>
    <n v="75"/>
  </r>
  <r>
    <n v="9981"/>
    <s v="29/10/2024"/>
    <s v="C122"/>
    <x v="1"/>
    <n v="28"/>
    <x v="1"/>
    <x v="2"/>
    <x v="4"/>
    <x v="16"/>
    <n v="618.87"/>
    <n v="5"/>
    <x v="8822"/>
    <n v="2475.48"/>
    <n v="123.774"/>
    <n v="80"/>
  </r>
  <r>
    <n v="9982"/>
    <s v="06/03/2024"/>
    <s v="C895"/>
    <x v="0"/>
    <n v="20"/>
    <x v="1"/>
    <x v="2"/>
    <x v="0"/>
    <x v="8"/>
    <n v="892.14"/>
    <n v="1"/>
    <x v="8823"/>
    <n v="0"/>
    <n v="892.14"/>
    <n v="0"/>
  </r>
  <r>
    <n v="9983"/>
    <s v="31/05/2024"/>
    <s v="C471"/>
    <x v="0"/>
    <n v="45"/>
    <x v="2"/>
    <x v="2"/>
    <x v="3"/>
    <x v="13"/>
    <n v="69.650000000000006"/>
    <n v="3"/>
    <x v="7567"/>
    <n v="139.29999999999998"/>
    <n v="23.216666666666669"/>
    <n v="66.666666666666657"/>
  </r>
  <r>
    <n v="9984"/>
    <s v="02/01/2024"/>
    <s v="C108"/>
    <x v="0"/>
    <n v="27"/>
    <x v="1"/>
    <x v="0"/>
    <x v="0"/>
    <x v="0"/>
    <n v="894.35"/>
    <n v="3"/>
    <x v="8824"/>
    <n v="1788.7000000000003"/>
    <n v="298.11666666666667"/>
    <n v="66.666666666666671"/>
  </r>
  <r>
    <n v="9985"/>
    <s v="15/01/2024"/>
    <s v="C945"/>
    <x v="0"/>
    <n v="50"/>
    <x v="0"/>
    <x v="3"/>
    <x v="0"/>
    <x v="0"/>
    <n v="247.28"/>
    <n v="3"/>
    <x v="8825"/>
    <n v="494.56000000000006"/>
    <n v="82.426666666666662"/>
    <n v="66.666666666666671"/>
  </r>
  <r>
    <n v="9986"/>
    <s v="06/05/2024"/>
    <s v="C106"/>
    <x v="0"/>
    <n v="33"/>
    <x v="2"/>
    <x v="0"/>
    <x v="1"/>
    <x v="19"/>
    <n v="87.17"/>
    <n v="3"/>
    <x v="8826"/>
    <n v="174.33999999999997"/>
    <n v="29.056666666666668"/>
    <n v="66.666666666666657"/>
  </r>
  <r>
    <n v="9987"/>
    <s v="13/03/2024"/>
    <s v="C213"/>
    <x v="0"/>
    <n v="27"/>
    <x v="1"/>
    <x v="2"/>
    <x v="1"/>
    <x v="19"/>
    <n v="660.69"/>
    <n v="4"/>
    <x v="8827"/>
    <n v="1982.0700000000002"/>
    <n v="165.17250000000001"/>
    <n v="75"/>
  </r>
  <r>
    <n v="9988"/>
    <s v="15/03/2024"/>
    <s v="C346"/>
    <x v="0"/>
    <n v="50"/>
    <x v="0"/>
    <x v="0"/>
    <x v="2"/>
    <x v="3"/>
    <n v="977.21"/>
    <n v="3"/>
    <x v="8828"/>
    <n v="1954.42"/>
    <n v="325.73666666666668"/>
    <n v="66.666666666666657"/>
  </r>
  <r>
    <n v="9989"/>
    <s v="09/05/2024"/>
    <s v="C830"/>
    <x v="1"/>
    <n v="53"/>
    <x v="0"/>
    <x v="3"/>
    <x v="2"/>
    <x v="12"/>
    <n v="66.67"/>
    <n v="5"/>
    <x v="8829"/>
    <n v="266.68"/>
    <n v="13.334"/>
    <n v="80"/>
  </r>
  <r>
    <n v="9990"/>
    <s v="23/11/2024"/>
    <s v="C386"/>
    <x v="1"/>
    <n v="20"/>
    <x v="1"/>
    <x v="3"/>
    <x v="0"/>
    <x v="0"/>
    <n v="431.86"/>
    <n v="3"/>
    <x v="8830"/>
    <n v="863.71999999999991"/>
    <n v="143.95333333333335"/>
    <n v="66.666666666666657"/>
  </r>
  <r>
    <n v="9991"/>
    <s v="25/02/2024"/>
    <s v="C732"/>
    <x v="1"/>
    <n v="22"/>
    <x v="1"/>
    <x v="0"/>
    <x v="4"/>
    <x v="7"/>
    <n v="534.49"/>
    <n v="2"/>
    <x v="8831"/>
    <n v="534.49"/>
    <n v="267.245"/>
    <n v="50"/>
  </r>
  <r>
    <n v="9992"/>
    <s v="25/01/2024"/>
    <s v="C875"/>
    <x v="0"/>
    <n v="29"/>
    <x v="1"/>
    <x v="2"/>
    <x v="2"/>
    <x v="9"/>
    <n v="259.60000000000002"/>
    <n v="1"/>
    <x v="8832"/>
    <n v="0"/>
    <n v="259.60000000000002"/>
    <n v="0"/>
  </r>
  <r>
    <n v="9993"/>
    <s v="04/09/2024"/>
    <s v="C296"/>
    <x v="0"/>
    <n v="61"/>
    <x v="0"/>
    <x v="3"/>
    <x v="0"/>
    <x v="6"/>
    <n v="983.04"/>
    <n v="5"/>
    <x v="8833"/>
    <n v="3932.16"/>
    <n v="196.608"/>
    <n v="80"/>
  </r>
  <r>
    <n v="9994"/>
    <s v="25/11/2024"/>
    <s v="C335"/>
    <x v="0"/>
    <n v="30"/>
    <x v="2"/>
    <x v="2"/>
    <x v="0"/>
    <x v="10"/>
    <n v="644.54999999999995"/>
    <n v="4"/>
    <x v="8834"/>
    <n v="1933.6499999999999"/>
    <n v="161.13749999999999"/>
    <n v="75"/>
  </r>
  <r>
    <n v="9995"/>
    <s v="11/09/2024"/>
    <s v="C561"/>
    <x v="0"/>
    <n v="41"/>
    <x v="2"/>
    <x v="3"/>
    <x v="0"/>
    <x v="6"/>
    <n v="845.91"/>
    <n v="5"/>
    <x v="8835"/>
    <n v="3383.6400000000003"/>
    <n v="169.18199999999999"/>
    <n v="80"/>
  </r>
  <r>
    <n v="9996"/>
    <s v="29/08/2024"/>
    <s v="C995"/>
    <x v="1"/>
    <n v="61"/>
    <x v="0"/>
    <x v="2"/>
    <x v="0"/>
    <x v="10"/>
    <n v="421.62"/>
    <n v="2"/>
    <x v="8836"/>
    <n v="421.62"/>
    <n v="210.81"/>
    <n v="50"/>
  </r>
  <r>
    <n v="9997"/>
    <s v="13/03/2024"/>
    <s v="C617"/>
    <x v="0"/>
    <n v="49"/>
    <x v="2"/>
    <x v="0"/>
    <x v="0"/>
    <x v="10"/>
    <n v="360.42"/>
    <n v="3"/>
    <x v="8837"/>
    <n v="720.83999999999992"/>
    <n v="120.14"/>
    <n v="66.666666666666657"/>
  </r>
  <r>
    <n v="9998"/>
    <s v="18/05/2024"/>
    <s v="C589"/>
    <x v="1"/>
    <n v="33"/>
    <x v="2"/>
    <x v="1"/>
    <x v="1"/>
    <x v="19"/>
    <n v="557.63"/>
    <n v="3"/>
    <x v="8838"/>
    <n v="1115.2600000000002"/>
    <n v="185.87666666666667"/>
    <n v="66.666666666666671"/>
  </r>
  <r>
    <n v="9999"/>
    <s v="28/10/2024"/>
    <s v="C827"/>
    <x v="0"/>
    <n v="49"/>
    <x v="2"/>
    <x v="1"/>
    <x v="3"/>
    <x v="14"/>
    <n v="440.93"/>
    <n v="4"/>
    <x v="8839"/>
    <n v="1322.79"/>
    <n v="110.2325"/>
    <n v="75"/>
  </r>
  <r>
    <n v="10000"/>
    <s v="25/08/2024"/>
    <s v="C994"/>
    <x v="1"/>
    <n v="62"/>
    <x v="0"/>
    <x v="2"/>
    <x v="3"/>
    <x v="14"/>
    <n v="717.8"/>
    <n v="1"/>
    <x v="8840"/>
    <n v="0"/>
    <n v="717.8"/>
    <n v="0"/>
  </r>
  <r>
    <n v="10001"/>
    <s v="17/02/2024"/>
    <s v="C554"/>
    <x v="0"/>
    <n v="54"/>
    <x v="0"/>
    <x v="3"/>
    <x v="0"/>
    <x v="10"/>
    <n v="273.16000000000003"/>
    <n v="3"/>
    <x v="8841"/>
    <n v="546.31999999999994"/>
    <n v="91.053333333333342"/>
    <n v="66.666666666666657"/>
  </r>
  <r>
    <n v="10002"/>
    <s v="21/12/2024"/>
    <s v="C818"/>
    <x v="1"/>
    <n v="53"/>
    <x v="0"/>
    <x v="0"/>
    <x v="2"/>
    <x v="12"/>
    <n v="455.1"/>
    <n v="4"/>
    <x v="8842"/>
    <n v="1365.3000000000002"/>
    <n v="113.77500000000001"/>
    <n v="75.000000000000014"/>
  </r>
  <r>
    <n v="10003"/>
    <s v="10/04/2024"/>
    <s v="C534"/>
    <x v="0"/>
    <n v="38"/>
    <x v="2"/>
    <x v="3"/>
    <x v="4"/>
    <x v="17"/>
    <n v="896.18"/>
    <n v="3"/>
    <x v="8843"/>
    <n v="1792.3600000000001"/>
    <n v="298.72666666666663"/>
    <n v="66.666666666666671"/>
  </r>
  <r>
    <n v="10004"/>
    <s v="19/01/2024"/>
    <s v="C443"/>
    <x v="1"/>
    <n v="64"/>
    <x v="0"/>
    <x v="1"/>
    <x v="0"/>
    <x v="10"/>
    <n v="758.55"/>
    <n v="5"/>
    <x v="8844"/>
    <n v="3034.2"/>
    <n v="151.70999999999998"/>
    <n v="80"/>
  </r>
  <r>
    <n v="10005"/>
    <s v="10/02/2024"/>
    <s v="C947"/>
    <x v="0"/>
    <n v="29"/>
    <x v="1"/>
    <x v="1"/>
    <x v="4"/>
    <x v="18"/>
    <n v="176.39"/>
    <n v="4"/>
    <x v="8845"/>
    <n v="529.16999999999996"/>
    <n v="44.097499999999997"/>
    <n v="75"/>
  </r>
  <r>
    <n v="10006"/>
    <s v="12/04/2024"/>
    <s v="C268"/>
    <x v="1"/>
    <n v="38"/>
    <x v="2"/>
    <x v="0"/>
    <x v="1"/>
    <x v="11"/>
    <n v="888"/>
    <n v="4"/>
    <x v="8846"/>
    <n v="2664"/>
    <n v="222"/>
    <n v="75"/>
  </r>
  <r>
    <n v="10007"/>
    <s v="11/10/2024"/>
    <s v="C667"/>
    <x v="1"/>
    <n v="38"/>
    <x v="2"/>
    <x v="2"/>
    <x v="3"/>
    <x v="5"/>
    <n v="593.13"/>
    <n v="4"/>
    <x v="8847"/>
    <n v="1779.3899999999999"/>
    <n v="148.2825"/>
    <n v="75"/>
  </r>
  <r>
    <n v="10008"/>
    <s v="15/06/2024"/>
    <s v="C263"/>
    <x v="0"/>
    <n v="60"/>
    <x v="0"/>
    <x v="0"/>
    <x v="1"/>
    <x v="2"/>
    <n v="682.49"/>
    <n v="3"/>
    <x v="8848"/>
    <n v="1364.98"/>
    <n v="227.49666666666667"/>
    <n v="66.666666666666657"/>
  </r>
  <r>
    <n v="10009"/>
    <s v="05/12/2024"/>
    <s v="C161"/>
    <x v="1"/>
    <n v="23"/>
    <x v="1"/>
    <x v="1"/>
    <x v="2"/>
    <x v="9"/>
    <n v="301.31"/>
    <n v="4"/>
    <x v="8849"/>
    <n v="903.93000000000006"/>
    <n v="75.327500000000001"/>
    <n v="75"/>
  </r>
  <r>
    <n v="10010"/>
    <s v="18/03/2024"/>
    <s v="C980"/>
    <x v="0"/>
    <n v="26"/>
    <x v="1"/>
    <x v="0"/>
    <x v="2"/>
    <x v="9"/>
    <n v="447.13"/>
    <n v="5"/>
    <x v="8850"/>
    <n v="1788.52"/>
    <n v="89.426000000000002"/>
    <n v="80"/>
  </r>
  <r>
    <n v="10011"/>
    <s v="20/09/2024"/>
    <s v="C976"/>
    <x v="0"/>
    <n v="18"/>
    <x v="3"/>
    <x v="1"/>
    <x v="0"/>
    <x v="8"/>
    <n v="808.74"/>
    <n v="1"/>
    <x v="8851"/>
    <n v="0"/>
    <n v="808.74"/>
    <n v="0"/>
  </r>
  <r>
    <n v="10012"/>
    <s v="04/03/2024"/>
    <s v="C313"/>
    <x v="0"/>
    <n v="29"/>
    <x v="1"/>
    <x v="3"/>
    <x v="2"/>
    <x v="12"/>
    <n v="337.37"/>
    <n v="1"/>
    <x v="8852"/>
    <n v="0"/>
    <n v="337.37"/>
    <n v="0"/>
  </r>
  <r>
    <n v="10013"/>
    <s v="16/01/2024"/>
    <s v="C823"/>
    <x v="1"/>
    <n v="31"/>
    <x v="2"/>
    <x v="1"/>
    <x v="2"/>
    <x v="12"/>
    <n v="173.41"/>
    <n v="2"/>
    <x v="8853"/>
    <n v="173.41"/>
    <n v="86.704999999999998"/>
    <n v="50"/>
  </r>
  <r>
    <n v="10014"/>
    <s v="01/07/2024"/>
    <s v="C270"/>
    <x v="1"/>
    <n v="23"/>
    <x v="1"/>
    <x v="1"/>
    <x v="1"/>
    <x v="1"/>
    <n v="384.52"/>
    <n v="5"/>
    <x v="8854"/>
    <n v="1538.08"/>
    <n v="76.903999999999996"/>
    <n v="80"/>
  </r>
  <r>
    <n v="10015"/>
    <s v="12/09/2024"/>
    <s v="C175"/>
    <x v="0"/>
    <n v="18"/>
    <x v="3"/>
    <x v="0"/>
    <x v="4"/>
    <x v="16"/>
    <n v="78.53"/>
    <n v="5"/>
    <x v="8855"/>
    <n v="314.12"/>
    <n v="15.706"/>
    <n v="80"/>
  </r>
  <r>
    <n v="10016"/>
    <s v="30/10/2024"/>
    <s v="C936"/>
    <x v="0"/>
    <n v="39"/>
    <x v="2"/>
    <x v="0"/>
    <x v="3"/>
    <x v="15"/>
    <n v="720.68"/>
    <n v="4"/>
    <x v="8856"/>
    <n v="2162.04"/>
    <n v="180.17"/>
    <n v="75"/>
  </r>
  <r>
    <n v="10017"/>
    <s v="29/12/2024"/>
    <s v="C732"/>
    <x v="1"/>
    <n v="51"/>
    <x v="0"/>
    <x v="0"/>
    <x v="2"/>
    <x v="12"/>
    <n v="156.27000000000001"/>
    <n v="2"/>
    <x v="8857"/>
    <n v="156.27000000000001"/>
    <n v="78.135000000000005"/>
    <n v="50"/>
  </r>
  <r>
    <n v="10018"/>
    <s v="29/11/2024"/>
    <s v="C190"/>
    <x v="1"/>
    <n v="28"/>
    <x v="1"/>
    <x v="3"/>
    <x v="2"/>
    <x v="3"/>
    <n v="292.27"/>
    <n v="5"/>
    <x v="8858"/>
    <n v="1169.08"/>
    <n v="58.453999999999994"/>
    <n v="80"/>
  </r>
  <r>
    <n v="10019"/>
    <s v="22/11/2024"/>
    <s v="C912"/>
    <x v="1"/>
    <n v="20"/>
    <x v="1"/>
    <x v="0"/>
    <x v="1"/>
    <x v="2"/>
    <n v="882.27"/>
    <n v="5"/>
    <x v="8859"/>
    <n v="3529.0800000000004"/>
    <n v="176.45400000000001"/>
    <n v="80"/>
  </r>
  <r>
    <n v="10020"/>
    <s v="13/04/2024"/>
    <s v="C879"/>
    <x v="0"/>
    <n v="59"/>
    <x v="0"/>
    <x v="3"/>
    <x v="3"/>
    <x v="13"/>
    <n v="545.09"/>
    <n v="5"/>
    <x v="8860"/>
    <n v="2180.3599999999997"/>
    <n v="109.018"/>
    <n v="80"/>
  </r>
  <r>
    <n v="10021"/>
    <s v="17/01/2024"/>
    <s v="C383"/>
    <x v="0"/>
    <n v="23"/>
    <x v="1"/>
    <x v="2"/>
    <x v="1"/>
    <x v="2"/>
    <n v="328.13"/>
    <n v="3"/>
    <x v="8861"/>
    <n v="656.26"/>
    <n v="109.37666666666667"/>
    <n v="66.666666666666657"/>
  </r>
  <r>
    <n v="10022"/>
    <s v="03/04/2024"/>
    <s v="C796"/>
    <x v="0"/>
    <n v="23"/>
    <x v="1"/>
    <x v="0"/>
    <x v="4"/>
    <x v="17"/>
    <n v="552.19000000000005"/>
    <n v="5"/>
    <x v="8862"/>
    <n v="2208.7599999999998"/>
    <n v="110.43800000000002"/>
    <n v="80"/>
  </r>
  <r>
    <n v="10023"/>
    <s v="11/08/2024"/>
    <s v="C134"/>
    <x v="0"/>
    <n v="37"/>
    <x v="2"/>
    <x v="0"/>
    <x v="1"/>
    <x v="11"/>
    <n v="226.09"/>
    <n v="3"/>
    <x v="8863"/>
    <n v="452.17999999999995"/>
    <n v="75.36333333333333"/>
    <n v="66.666666666666657"/>
  </r>
  <r>
    <n v="10024"/>
    <s v="30/08/2024"/>
    <s v="C690"/>
    <x v="0"/>
    <n v="38"/>
    <x v="2"/>
    <x v="2"/>
    <x v="3"/>
    <x v="13"/>
    <n v="34.92"/>
    <n v="5"/>
    <x v="8864"/>
    <n v="139.68"/>
    <n v="6.984"/>
    <n v="80"/>
  </r>
  <r>
    <n v="10025"/>
    <s v="29/11/2024"/>
    <s v="C827"/>
    <x v="1"/>
    <n v="19"/>
    <x v="3"/>
    <x v="2"/>
    <x v="3"/>
    <x v="13"/>
    <n v="607.70000000000005"/>
    <n v="1"/>
    <x v="8865"/>
    <n v="0"/>
    <n v="607.70000000000005"/>
    <n v="0"/>
  </r>
  <r>
    <n v="10026"/>
    <s v="24/01/2024"/>
    <s v="C276"/>
    <x v="0"/>
    <n v="43"/>
    <x v="2"/>
    <x v="2"/>
    <x v="2"/>
    <x v="3"/>
    <n v="716.98"/>
    <n v="3"/>
    <x v="8866"/>
    <n v="1433.96"/>
    <n v="238.99333333333334"/>
    <n v="66.666666666666657"/>
  </r>
  <r>
    <n v="10027"/>
    <s v="24/10/2024"/>
    <s v="C275"/>
    <x v="1"/>
    <n v="48"/>
    <x v="2"/>
    <x v="1"/>
    <x v="4"/>
    <x v="16"/>
    <n v="880.98"/>
    <n v="3"/>
    <x v="8867"/>
    <n v="1761.96"/>
    <n v="293.66000000000003"/>
    <n v="66.666666666666657"/>
  </r>
  <r>
    <n v="10028"/>
    <s v="29/12/2024"/>
    <s v="C465"/>
    <x v="1"/>
    <n v="43"/>
    <x v="2"/>
    <x v="1"/>
    <x v="0"/>
    <x v="0"/>
    <n v="774.16"/>
    <n v="4"/>
    <x v="8868"/>
    <n v="2322.48"/>
    <n v="193.54"/>
    <n v="75"/>
  </r>
  <r>
    <n v="10029"/>
    <s v="03/04/2024"/>
    <s v="C659"/>
    <x v="0"/>
    <n v="49"/>
    <x v="2"/>
    <x v="1"/>
    <x v="2"/>
    <x v="4"/>
    <n v="927.41"/>
    <n v="5"/>
    <x v="8869"/>
    <n v="3709.6400000000003"/>
    <n v="185.482"/>
    <n v="80"/>
  </r>
  <r>
    <n v="10030"/>
    <s v="17/09/2024"/>
    <s v="C599"/>
    <x v="1"/>
    <n v="27"/>
    <x v="1"/>
    <x v="2"/>
    <x v="1"/>
    <x v="19"/>
    <n v="986.09"/>
    <n v="2"/>
    <x v="8870"/>
    <n v="986.09"/>
    <n v="493.04500000000002"/>
    <n v="50"/>
  </r>
  <r>
    <n v="10031"/>
    <s v="10/11/2024"/>
    <s v="C211"/>
    <x v="0"/>
    <n v="40"/>
    <x v="2"/>
    <x v="3"/>
    <x v="1"/>
    <x v="19"/>
    <n v="747.49"/>
    <n v="2"/>
    <x v="8871"/>
    <n v="747.49"/>
    <n v="373.745"/>
    <n v="50"/>
  </r>
  <r>
    <n v="10032"/>
    <s v="14/11/2024"/>
    <s v="C590"/>
    <x v="1"/>
    <n v="23"/>
    <x v="1"/>
    <x v="0"/>
    <x v="3"/>
    <x v="13"/>
    <n v="869.24"/>
    <n v="2"/>
    <x v="8872"/>
    <n v="869.24"/>
    <n v="434.62"/>
    <n v="50"/>
  </r>
  <r>
    <n v="10033"/>
    <s v="12/08/2024"/>
    <s v="C302"/>
    <x v="0"/>
    <n v="40"/>
    <x v="2"/>
    <x v="1"/>
    <x v="3"/>
    <x v="15"/>
    <n v="676.99"/>
    <n v="2"/>
    <x v="8873"/>
    <n v="676.99"/>
    <n v="338.495"/>
    <n v="50"/>
  </r>
  <r>
    <n v="10034"/>
    <s v="23/12/2024"/>
    <s v="C318"/>
    <x v="0"/>
    <n v="45"/>
    <x v="2"/>
    <x v="2"/>
    <x v="3"/>
    <x v="5"/>
    <n v="179.23"/>
    <n v="1"/>
    <x v="5356"/>
    <n v="0"/>
    <n v="179.23"/>
    <n v="0"/>
  </r>
  <r>
    <n v="10035"/>
    <s v="23/01/2024"/>
    <s v="C437"/>
    <x v="1"/>
    <n v="47"/>
    <x v="2"/>
    <x v="0"/>
    <x v="0"/>
    <x v="10"/>
    <n v="189.89"/>
    <n v="2"/>
    <x v="8874"/>
    <n v="189.89"/>
    <n v="94.944999999999993"/>
    <n v="50"/>
  </r>
  <r>
    <n v="10036"/>
    <s v="02/08/2024"/>
    <s v="C805"/>
    <x v="0"/>
    <n v="31"/>
    <x v="2"/>
    <x v="1"/>
    <x v="0"/>
    <x v="6"/>
    <n v="119.16"/>
    <n v="4"/>
    <x v="8875"/>
    <n v="357.48"/>
    <n v="29.79"/>
    <n v="75.000000000000014"/>
  </r>
  <r>
    <n v="10037"/>
    <s v="02/05/2024"/>
    <s v="C705"/>
    <x v="1"/>
    <n v="54"/>
    <x v="0"/>
    <x v="2"/>
    <x v="2"/>
    <x v="12"/>
    <n v="943.54"/>
    <n v="2"/>
    <x v="8876"/>
    <n v="943.54"/>
    <n v="471.77"/>
    <n v="50"/>
  </r>
  <r>
    <n v="10038"/>
    <s v="12/01/2024"/>
    <s v="C770"/>
    <x v="0"/>
    <n v="49"/>
    <x v="2"/>
    <x v="0"/>
    <x v="0"/>
    <x v="6"/>
    <n v="676.02"/>
    <n v="4"/>
    <x v="8877"/>
    <n v="2028.06"/>
    <n v="169.005"/>
    <n v="75"/>
  </r>
  <r>
    <n v="10039"/>
    <s v="19/07/2024"/>
    <s v="C525"/>
    <x v="0"/>
    <n v="51"/>
    <x v="0"/>
    <x v="1"/>
    <x v="3"/>
    <x v="13"/>
    <n v="792.01"/>
    <n v="3"/>
    <x v="8878"/>
    <n v="1584.0200000000002"/>
    <n v="264.00333333333333"/>
    <n v="66.666666666666671"/>
  </r>
  <r>
    <n v="10040"/>
    <s v="20/10/2024"/>
    <s v="C680"/>
    <x v="0"/>
    <n v="58"/>
    <x v="0"/>
    <x v="1"/>
    <x v="2"/>
    <x v="9"/>
    <n v="337.85"/>
    <n v="5"/>
    <x v="8879"/>
    <n v="1351.4"/>
    <n v="67.570000000000007"/>
    <n v="80"/>
  </r>
  <r>
    <n v="10041"/>
    <s v="29/02/2024"/>
    <s v="C648"/>
    <x v="1"/>
    <n v="61"/>
    <x v="0"/>
    <x v="1"/>
    <x v="2"/>
    <x v="3"/>
    <n v="465.82"/>
    <n v="2"/>
    <x v="8880"/>
    <n v="465.82"/>
    <n v="232.91"/>
    <n v="50"/>
  </r>
  <r>
    <n v="10042"/>
    <s v="10/10/2024"/>
    <s v="C183"/>
    <x v="1"/>
    <n v="39"/>
    <x v="2"/>
    <x v="1"/>
    <x v="4"/>
    <x v="16"/>
    <n v="49.38"/>
    <n v="4"/>
    <x v="8881"/>
    <n v="148.14000000000001"/>
    <n v="12.345000000000001"/>
    <n v="75"/>
  </r>
  <r>
    <n v="10043"/>
    <s v="01/02/2024"/>
    <s v="C693"/>
    <x v="0"/>
    <n v="48"/>
    <x v="2"/>
    <x v="1"/>
    <x v="0"/>
    <x v="0"/>
    <n v="890.12"/>
    <n v="4"/>
    <x v="8882"/>
    <n v="2670.36"/>
    <n v="222.53"/>
    <n v="75"/>
  </r>
  <r>
    <n v="10044"/>
    <s v="31/10/2024"/>
    <s v="C768"/>
    <x v="1"/>
    <n v="24"/>
    <x v="1"/>
    <x v="2"/>
    <x v="1"/>
    <x v="2"/>
    <n v="854.47"/>
    <n v="5"/>
    <x v="8883"/>
    <n v="3417.88"/>
    <n v="170.89400000000001"/>
    <n v="80"/>
  </r>
  <r>
    <n v="10045"/>
    <s v="05/11/2024"/>
    <s v="C746"/>
    <x v="0"/>
    <n v="58"/>
    <x v="0"/>
    <x v="0"/>
    <x v="1"/>
    <x v="2"/>
    <n v="786.96"/>
    <n v="3"/>
    <x v="8884"/>
    <n v="1573.92"/>
    <n v="262.32"/>
    <n v="66.666666666666657"/>
  </r>
  <r>
    <n v="10046"/>
    <s v="05/08/2024"/>
    <s v="C344"/>
    <x v="1"/>
    <n v="38"/>
    <x v="2"/>
    <x v="1"/>
    <x v="4"/>
    <x v="7"/>
    <n v="67.72"/>
    <n v="2"/>
    <x v="8885"/>
    <n v="67.72"/>
    <n v="33.86"/>
    <n v="50"/>
  </r>
  <r>
    <n v="10047"/>
    <s v="06/02/2024"/>
    <s v="C133"/>
    <x v="1"/>
    <n v="33"/>
    <x v="2"/>
    <x v="0"/>
    <x v="3"/>
    <x v="15"/>
    <n v="182.51"/>
    <n v="4"/>
    <x v="8886"/>
    <n v="547.53"/>
    <n v="45.627499999999998"/>
    <n v="75"/>
  </r>
  <r>
    <n v="10048"/>
    <s v="28/12/2024"/>
    <s v="C558"/>
    <x v="0"/>
    <n v="37"/>
    <x v="2"/>
    <x v="1"/>
    <x v="4"/>
    <x v="16"/>
    <n v="340.83"/>
    <n v="2"/>
    <x v="8887"/>
    <n v="340.83"/>
    <n v="170.41499999999999"/>
    <n v="50"/>
  </r>
  <r>
    <n v="10049"/>
    <s v="26/02/2024"/>
    <s v="C798"/>
    <x v="0"/>
    <n v="60"/>
    <x v="0"/>
    <x v="2"/>
    <x v="3"/>
    <x v="14"/>
    <n v="270.43"/>
    <n v="1"/>
    <x v="8888"/>
    <n v="0"/>
    <n v="270.43"/>
    <n v="0"/>
  </r>
  <r>
    <n v="10050"/>
    <s v="07/08/2024"/>
    <s v="C329"/>
    <x v="0"/>
    <n v="61"/>
    <x v="0"/>
    <x v="2"/>
    <x v="0"/>
    <x v="8"/>
    <n v="840.08"/>
    <n v="4"/>
    <x v="8889"/>
    <n v="2520.2400000000002"/>
    <n v="210.02"/>
    <n v="75"/>
  </r>
  <r>
    <n v="10051"/>
    <s v="25/01/2024"/>
    <s v="C509"/>
    <x v="0"/>
    <n v="64"/>
    <x v="0"/>
    <x v="0"/>
    <x v="0"/>
    <x v="6"/>
    <n v="202.89"/>
    <n v="3"/>
    <x v="8890"/>
    <n v="405.78"/>
    <n v="67.63"/>
    <n v="66.666666666666657"/>
  </r>
  <r>
    <n v="10052"/>
    <s v="12/11/2024"/>
    <s v="C915"/>
    <x v="0"/>
    <n v="36"/>
    <x v="2"/>
    <x v="1"/>
    <x v="2"/>
    <x v="12"/>
    <n v="536.79999999999995"/>
    <n v="5"/>
    <x v="8891"/>
    <n v="2147.1999999999998"/>
    <n v="107.35999999999999"/>
    <n v="80"/>
  </r>
  <r>
    <n v="10053"/>
    <s v="04/11/2024"/>
    <s v="C551"/>
    <x v="1"/>
    <n v="49"/>
    <x v="2"/>
    <x v="2"/>
    <x v="2"/>
    <x v="3"/>
    <n v="575.66999999999996"/>
    <n v="4"/>
    <x v="8892"/>
    <n v="1727.0099999999998"/>
    <n v="143.91749999999999"/>
    <n v="75"/>
  </r>
  <r>
    <n v="10054"/>
    <s v="08/05/2024"/>
    <s v="C724"/>
    <x v="1"/>
    <n v="32"/>
    <x v="2"/>
    <x v="1"/>
    <x v="2"/>
    <x v="9"/>
    <n v="430.76"/>
    <n v="1"/>
    <x v="8893"/>
    <n v="0"/>
    <n v="430.76"/>
    <n v="0"/>
  </r>
  <r>
    <n v="10055"/>
    <s v="26/07/2024"/>
    <s v="C289"/>
    <x v="0"/>
    <n v="22"/>
    <x v="1"/>
    <x v="1"/>
    <x v="2"/>
    <x v="4"/>
    <n v="248.28"/>
    <n v="5"/>
    <x v="8894"/>
    <n v="993.12000000000012"/>
    <n v="49.655999999999999"/>
    <n v="80"/>
  </r>
  <r>
    <n v="10056"/>
    <s v="01/11/2024"/>
    <s v="C230"/>
    <x v="0"/>
    <n v="28"/>
    <x v="1"/>
    <x v="3"/>
    <x v="1"/>
    <x v="1"/>
    <n v="960.69"/>
    <n v="3"/>
    <x v="8895"/>
    <n v="1921.38"/>
    <n v="320.23"/>
    <n v="66.666666666666657"/>
  </r>
  <r>
    <n v="10057"/>
    <s v="27/11/2024"/>
    <s v="C844"/>
    <x v="0"/>
    <n v="32"/>
    <x v="2"/>
    <x v="2"/>
    <x v="2"/>
    <x v="12"/>
    <n v="419.27"/>
    <n v="2"/>
    <x v="8896"/>
    <n v="419.27"/>
    <n v="209.63499999999999"/>
    <n v="50"/>
  </r>
  <r>
    <n v="10058"/>
    <s v="28/03/2024"/>
    <s v="C239"/>
    <x v="1"/>
    <n v="46"/>
    <x v="2"/>
    <x v="0"/>
    <x v="2"/>
    <x v="4"/>
    <n v="730.04"/>
    <n v="2"/>
    <x v="8897"/>
    <n v="730.04"/>
    <n v="365.02"/>
    <n v="50"/>
  </r>
  <r>
    <n v="10059"/>
    <s v="30/09/2024"/>
    <s v="C633"/>
    <x v="0"/>
    <n v="62"/>
    <x v="0"/>
    <x v="0"/>
    <x v="2"/>
    <x v="12"/>
    <n v="192.21"/>
    <n v="4"/>
    <x v="4176"/>
    <n v="576.63"/>
    <n v="48.052500000000002"/>
    <n v="75"/>
  </r>
  <r>
    <n v="10060"/>
    <s v="18/10/2024"/>
    <s v="C522"/>
    <x v="0"/>
    <n v="21"/>
    <x v="1"/>
    <x v="1"/>
    <x v="3"/>
    <x v="5"/>
    <n v="824.58"/>
    <n v="5"/>
    <x v="8898"/>
    <n v="3298.3199999999997"/>
    <n v="164.916"/>
    <n v="80"/>
  </r>
  <r>
    <n v="10061"/>
    <s v="22/08/2024"/>
    <s v="C493"/>
    <x v="1"/>
    <n v="53"/>
    <x v="0"/>
    <x v="1"/>
    <x v="2"/>
    <x v="4"/>
    <n v="223.73"/>
    <n v="1"/>
    <x v="8899"/>
    <n v="0"/>
    <n v="223.73"/>
    <n v="0"/>
  </r>
  <r>
    <n v="10062"/>
    <s v="24/10/2024"/>
    <s v="C430"/>
    <x v="1"/>
    <n v="40"/>
    <x v="2"/>
    <x v="1"/>
    <x v="4"/>
    <x v="18"/>
    <n v="678.55"/>
    <n v="1"/>
    <x v="8900"/>
    <n v="0"/>
    <n v="678.55"/>
    <n v="0"/>
  </r>
  <r>
    <n v="10063"/>
    <s v="16/03/2024"/>
    <s v="C719"/>
    <x v="1"/>
    <n v="32"/>
    <x v="2"/>
    <x v="3"/>
    <x v="2"/>
    <x v="12"/>
    <n v="511.43"/>
    <n v="3"/>
    <x v="8901"/>
    <n v="1022.8599999999999"/>
    <n v="170.47666666666666"/>
    <n v="66.666666666666657"/>
  </r>
  <r>
    <n v="10064"/>
    <s v="01/10/2024"/>
    <s v="C608"/>
    <x v="1"/>
    <n v="63"/>
    <x v="0"/>
    <x v="1"/>
    <x v="2"/>
    <x v="4"/>
    <n v="155.09"/>
    <n v="5"/>
    <x v="8902"/>
    <n v="620.36"/>
    <n v="31.018000000000001"/>
    <n v="80"/>
  </r>
  <r>
    <n v="10065"/>
    <s v="07/02/2024"/>
    <s v="C265"/>
    <x v="0"/>
    <n v="61"/>
    <x v="0"/>
    <x v="1"/>
    <x v="1"/>
    <x v="11"/>
    <n v="34.700000000000003"/>
    <n v="5"/>
    <x v="8903"/>
    <n v="138.80000000000001"/>
    <n v="6.94"/>
    <n v="80"/>
  </r>
  <r>
    <n v="10066"/>
    <s v="14/06/2024"/>
    <s v="C201"/>
    <x v="1"/>
    <n v="20"/>
    <x v="1"/>
    <x v="0"/>
    <x v="2"/>
    <x v="4"/>
    <n v="931.44"/>
    <n v="2"/>
    <x v="8904"/>
    <n v="931.44"/>
    <n v="465.72"/>
    <n v="50"/>
  </r>
  <r>
    <n v="10067"/>
    <s v="18/12/2024"/>
    <s v="C553"/>
    <x v="1"/>
    <n v="49"/>
    <x v="2"/>
    <x v="3"/>
    <x v="3"/>
    <x v="5"/>
    <n v="134.43"/>
    <n v="3"/>
    <x v="8905"/>
    <n v="268.86"/>
    <n v="44.81"/>
    <n v="66.666666666666657"/>
  </r>
  <r>
    <n v="10068"/>
    <s v="29/12/2024"/>
    <s v="C974"/>
    <x v="0"/>
    <n v="27"/>
    <x v="1"/>
    <x v="0"/>
    <x v="0"/>
    <x v="0"/>
    <n v="707.9"/>
    <n v="3"/>
    <x v="8906"/>
    <n v="1415.7999999999997"/>
    <n v="235.96666666666667"/>
    <n v="66.666666666666657"/>
  </r>
  <r>
    <n v="10069"/>
    <s v="30/04/2024"/>
    <s v="C564"/>
    <x v="0"/>
    <n v="57"/>
    <x v="0"/>
    <x v="3"/>
    <x v="2"/>
    <x v="3"/>
    <n v="656.16"/>
    <n v="3"/>
    <x v="8907"/>
    <n v="1312.3200000000002"/>
    <n v="218.72"/>
    <n v="66.666666666666671"/>
  </r>
  <r>
    <n v="10070"/>
    <s v="08/08/2024"/>
    <s v="C810"/>
    <x v="0"/>
    <n v="55"/>
    <x v="0"/>
    <x v="3"/>
    <x v="2"/>
    <x v="3"/>
    <n v="348.3"/>
    <n v="5"/>
    <x v="8908"/>
    <n v="1393.2"/>
    <n v="69.66"/>
    <n v="80"/>
  </r>
  <r>
    <n v="10071"/>
    <s v="06/05/2024"/>
    <s v="C874"/>
    <x v="1"/>
    <n v="39"/>
    <x v="2"/>
    <x v="2"/>
    <x v="2"/>
    <x v="12"/>
    <n v="193.53"/>
    <n v="2"/>
    <x v="8909"/>
    <n v="193.53"/>
    <n v="96.765000000000001"/>
    <n v="50"/>
  </r>
  <r>
    <n v="10072"/>
    <s v="03/10/2024"/>
    <s v="C247"/>
    <x v="0"/>
    <n v="31"/>
    <x v="2"/>
    <x v="2"/>
    <x v="1"/>
    <x v="19"/>
    <n v="186.54"/>
    <n v="3"/>
    <x v="8910"/>
    <n v="373.08000000000004"/>
    <n v="62.18"/>
    <n v="66.666666666666671"/>
  </r>
  <r>
    <n v="10073"/>
    <s v="04/01/2024"/>
    <s v="C811"/>
    <x v="1"/>
    <n v="34"/>
    <x v="2"/>
    <x v="2"/>
    <x v="0"/>
    <x v="0"/>
    <n v="589.47"/>
    <n v="2"/>
    <x v="8911"/>
    <n v="589.47"/>
    <n v="294.73500000000001"/>
    <n v="50"/>
  </r>
  <r>
    <n v="10074"/>
    <s v="09/10/2024"/>
    <s v="C509"/>
    <x v="1"/>
    <n v="38"/>
    <x v="2"/>
    <x v="0"/>
    <x v="1"/>
    <x v="19"/>
    <n v="551.45000000000005"/>
    <n v="3"/>
    <x v="8912"/>
    <n v="1102.8999999999999"/>
    <n v="183.81666666666669"/>
    <n v="66.666666666666657"/>
  </r>
  <r>
    <n v="10075"/>
    <s v="30/10/2024"/>
    <s v="C340"/>
    <x v="1"/>
    <n v="32"/>
    <x v="2"/>
    <x v="2"/>
    <x v="1"/>
    <x v="2"/>
    <n v="877.18"/>
    <n v="5"/>
    <x v="8913"/>
    <n v="3508.72"/>
    <n v="175.43599999999998"/>
    <n v="80"/>
  </r>
  <r>
    <n v="10076"/>
    <s v="19/04/2024"/>
    <s v="C915"/>
    <x v="0"/>
    <n v="32"/>
    <x v="2"/>
    <x v="2"/>
    <x v="1"/>
    <x v="19"/>
    <n v="643.6"/>
    <n v="2"/>
    <x v="8914"/>
    <n v="643.6"/>
    <n v="321.8"/>
    <n v="50"/>
  </r>
  <r>
    <n v="10077"/>
    <s v="31/08/2024"/>
    <s v="C874"/>
    <x v="1"/>
    <n v="18"/>
    <x v="3"/>
    <x v="0"/>
    <x v="3"/>
    <x v="5"/>
    <n v="821.08"/>
    <n v="4"/>
    <x v="8915"/>
    <n v="2463.2400000000002"/>
    <n v="205.27"/>
    <n v="75"/>
  </r>
  <r>
    <n v="10078"/>
    <s v="05/01/2024"/>
    <s v="C638"/>
    <x v="0"/>
    <n v="41"/>
    <x v="2"/>
    <x v="3"/>
    <x v="0"/>
    <x v="8"/>
    <n v="42.09"/>
    <n v="3"/>
    <x v="8916"/>
    <n v="84.179999999999993"/>
    <n v="14.030000000000001"/>
    <n v="66.666666666666657"/>
  </r>
  <r>
    <n v="10079"/>
    <s v="04/05/2024"/>
    <s v="C544"/>
    <x v="0"/>
    <n v="29"/>
    <x v="1"/>
    <x v="3"/>
    <x v="3"/>
    <x v="14"/>
    <n v="674.28"/>
    <n v="5"/>
    <x v="8917"/>
    <n v="2697.12"/>
    <n v="134.85599999999999"/>
    <n v="80"/>
  </r>
  <r>
    <n v="10080"/>
    <s v="01/03/2024"/>
    <s v="C343"/>
    <x v="0"/>
    <n v="27"/>
    <x v="1"/>
    <x v="1"/>
    <x v="3"/>
    <x v="14"/>
    <n v="241.37"/>
    <n v="2"/>
    <x v="8918"/>
    <n v="241.37"/>
    <n v="120.685"/>
    <n v="50"/>
  </r>
  <r>
    <n v="10081"/>
    <s v="19/10/2024"/>
    <s v="C313"/>
    <x v="1"/>
    <n v="63"/>
    <x v="0"/>
    <x v="1"/>
    <x v="0"/>
    <x v="8"/>
    <n v="260.31"/>
    <n v="1"/>
    <x v="8919"/>
    <n v="0"/>
    <n v="260.31"/>
    <n v="0"/>
  </r>
  <r>
    <n v="10082"/>
    <s v="31/07/2024"/>
    <s v="C262"/>
    <x v="1"/>
    <n v="59"/>
    <x v="0"/>
    <x v="2"/>
    <x v="3"/>
    <x v="14"/>
    <n v="723.37"/>
    <n v="5"/>
    <x v="8920"/>
    <n v="2893.48"/>
    <n v="144.67400000000001"/>
    <n v="80"/>
  </r>
  <r>
    <n v="10083"/>
    <s v="21/03/2024"/>
    <s v="C971"/>
    <x v="1"/>
    <n v="59"/>
    <x v="0"/>
    <x v="0"/>
    <x v="0"/>
    <x v="8"/>
    <n v="795.5"/>
    <n v="5"/>
    <x v="8921"/>
    <n v="3182"/>
    <n v="159.1"/>
    <n v="80"/>
  </r>
  <r>
    <n v="10084"/>
    <s v="13/01/2024"/>
    <s v="C483"/>
    <x v="0"/>
    <n v="48"/>
    <x v="2"/>
    <x v="3"/>
    <x v="2"/>
    <x v="3"/>
    <n v="378.02"/>
    <n v="1"/>
    <x v="8922"/>
    <n v="0"/>
    <n v="378.02"/>
    <n v="0"/>
  </r>
  <r>
    <n v="10085"/>
    <s v="12/12/2024"/>
    <s v="C770"/>
    <x v="1"/>
    <n v="28"/>
    <x v="1"/>
    <x v="0"/>
    <x v="1"/>
    <x v="2"/>
    <n v="792.18"/>
    <n v="1"/>
    <x v="8923"/>
    <n v="0"/>
    <n v="792.18"/>
    <n v="0"/>
  </r>
  <r>
    <n v="10086"/>
    <s v="06/09/2024"/>
    <s v="C411"/>
    <x v="1"/>
    <n v="33"/>
    <x v="2"/>
    <x v="1"/>
    <x v="3"/>
    <x v="13"/>
    <n v="449.31"/>
    <n v="4"/>
    <x v="8924"/>
    <n v="1347.93"/>
    <n v="112.3275"/>
    <n v="75"/>
  </r>
  <r>
    <n v="10087"/>
    <s v="16/02/2024"/>
    <s v="C188"/>
    <x v="1"/>
    <n v="26"/>
    <x v="1"/>
    <x v="2"/>
    <x v="0"/>
    <x v="8"/>
    <n v="859.07"/>
    <n v="4"/>
    <x v="8925"/>
    <n v="2577.21"/>
    <n v="214.76750000000001"/>
    <n v="75"/>
  </r>
  <r>
    <n v="10088"/>
    <s v="03/11/2024"/>
    <s v="C599"/>
    <x v="1"/>
    <n v="64"/>
    <x v="0"/>
    <x v="1"/>
    <x v="4"/>
    <x v="7"/>
    <n v="34.65"/>
    <n v="4"/>
    <x v="8926"/>
    <n v="103.94999999999999"/>
    <n v="8.6624999999999996"/>
    <n v="75"/>
  </r>
  <r>
    <n v="10089"/>
    <s v="27/07/2024"/>
    <s v="C860"/>
    <x v="1"/>
    <n v="31"/>
    <x v="2"/>
    <x v="1"/>
    <x v="3"/>
    <x v="15"/>
    <n v="92.66"/>
    <n v="5"/>
    <x v="8927"/>
    <n v="370.64"/>
    <n v="18.532"/>
    <n v="80"/>
  </r>
  <r>
    <n v="10090"/>
    <s v="06/10/2024"/>
    <s v="C963"/>
    <x v="0"/>
    <n v="36"/>
    <x v="2"/>
    <x v="3"/>
    <x v="3"/>
    <x v="15"/>
    <n v="778.59"/>
    <n v="5"/>
    <x v="8928"/>
    <n v="3114.3599999999997"/>
    <n v="155.71800000000002"/>
    <n v="80"/>
  </r>
  <r>
    <n v="10091"/>
    <s v="30/09/2024"/>
    <s v="C203"/>
    <x v="0"/>
    <n v="48"/>
    <x v="2"/>
    <x v="0"/>
    <x v="0"/>
    <x v="6"/>
    <n v="627.85"/>
    <n v="5"/>
    <x v="8929"/>
    <n v="2511.4"/>
    <n v="125.57000000000001"/>
    <n v="80"/>
  </r>
  <r>
    <n v="10092"/>
    <s v="12/12/2024"/>
    <s v="C623"/>
    <x v="0"/>
    <n v="26"/>
    <x v="1"/>
    <x v="3"/>
    <x v="4"/>
    <x v="7"/>
    <n v="563.42999999999995"/>
    <n v="4"/>
    <x v="8930"/>
    <n v="1690.29"/>
    <n v="140.85749999999999"/>
    <n v="75"/>
  </r>
  <r>
    <n v="10093"/>
    <s v="29/05/2024"/>
    <s v="C498"/>
    <x v="0"/>
    <n v="53"/>
    <x v="0"/>
    <x v="3"/>
    <x v="4"/>
    <x v="16"/>
    <n v="617.84"/>
    <n v="2"/>
    <x v="8931"/>
    <n v="617.84"/>
    <n v="308.92"/>
    <n v="50"/>
  </r>
  <r>
    <n v="10094"/>
    <s v="06/08/2024"/>
    <s v="C476"/>
    <x v="1"/>
    <n v="56"/>
    <x v="0"/>
    <x v="1"/>
    <x v="2"/>
    <x v="4"/>
    <n v="930.89"/>
    <n v="5"/>
    <x v="8932"/>
    <n v="3723.56"/>
    <n v="186.178"/>
    <n v="80"/>
  </r>
  <r>
    <n v="10095"/>
    <s v="11/09/2024"/>
    <s v="C515"/>
    <x v="0"/>
    <n v="43"/>
    <x v="2"/>
    <x v="2"/>
    <x v="3"/>
    <x v="14"/>
    <n v="658.98"/>
    <n v="5"/>
    <x v="8933"/>
    <n v="2635.92"/>
    <n v="131.79599999999999"/>
    <n v="80"/>
  </r>
  <r>
    <n v="10096"/>
    <s v="16/02/2024"/>
    <s v="C422"/>
    <x v="1"/>
    <n v="25"/>
    <x v="1"/>
    <x v="1"/>
    <x v="1"/>
    <x v="2"/>
    <n v="651"/>
    <n v="5"/>
    <x v="8934"/>
    <n v="2604"/>
    <n v="130.19999999999999"/>
    <n v="80"/>
  </r>
  <r>
    <n v="10097"/>
    <s v="22/05/2024"/>
    <s v="C205"/>
    <x v="0"/>
    <n v="41"/>
    <x v="2"/>
    <x v="0"/>
    <x v="3"/>
    <x v="13"/>
    <n v="761.88"/>
    <n v="4"/>
    <x v="8935"/>
    <n v="2285.64"/>
    <n v="190.47"/>
    <n v="75"/>
  </r>
  <r>
    <n v="10098"/>
    <s v="09/04/2024"/>
    <s v="C197"/>
    <x v="0"/>
    <n v="25"/>
    <x v="1"/>
    <x v="2"/>
    <x v="1"/>
    <x v="2"/>
    <n v="867.95"/>
    <n v="3"/>
    <x v="8936"/>
    <n v="1735.8999999999999"/>
    <n v="289.31666666666666"/>
    <n v="66.666666666666657"/>
  </r>
  <r>
    <n v="10099"/>
    <s v="30/09/2024"/>
    <s v="C536"/>
    <x v="0"/>
    <n v="36"/>
    <x v="2"/>
    <x v="3"/>
    <x v="1"/>
    <x v="2"/>
    <n v="269.29000000000002"/>
    <n v="4"/>
    <x v="8937"/>
    <n v="807.87000000000012"/>
    <n v="67.322500000000005"/>
    <n v="75"/>
  </r>
  <r>
    <n v="10100"/>
    <s v="01/12/2024"/>
    <s v="C517"/>
    <x v="1"/>
    <n v="64"/>
    <x v="0"/>
    <x v="0"/>
    <x v="0"/>
    <x v="6"/>
    <n v="620.58000000000004"/>
    <n v="3"/>
    <x v="8938"/>
    <n v="1241.1599999999999"/>
    <n v="206.86"/>
    <n v="66.666666666666657"/>
  </r>
  <r>
    <n v="10101"/>
    <s v="10/06/2024"/>
    <s v="C980"/>
    <x v="1"/>
    <n v="47"/>
    <x v="2"/>
    <x v="0"/>
    <x v="3"/>
    <x v="13"/>
    <n v="588.14"/>
    <n v="4"/>
    <x v="8939"/>
    <n v="1764.42"/>
    <n v="147.035"/>
    <n v="75"/>
  </r>
  <r>
    <n v="10102"/>
    <s v="16/10/2024"/>
    <s v="C811"/>
    <x v="0"/>
    <n v="39"/>
    <x v="2"/>
    <x v="0"/>
    <x v="0"/>
    <x v="8"/>
    <n v="143.5"/>
    <n v="2"/>
    <x v="8940"/>
    <n v="143.5"/>
    <n v="71.75"/>
    <n v="50"/>
  </r>
  <r>
    <n v="10103"/>
    <s v="05/07/2024"/>
    <s v="C444"/>
    <x v="1"/>
    <n v="26"/>
    <x v="1"/>
    <x v="0"/>
    <x v="2"/>
    <x v="3"/>
    <n v="525.11"/>
    <n v="2"/>
    <x v="8941"/>
    <n v="525.11"/>
    <n v="262.55500000000001"/>
    <n v="50"/>
  </r>
  <r>
    <n v="10104"/>
    <s v="16/05/2024"/>
    <s v="C146"/>
    <x v="0"/>
    <n v="61"/>
    <x v="0"/>
    <x v="1"/>
    <x v="1"/>
    <x v="2"/>
    <n v="78.86"/>
    <n v="5"/>
    <x v="8942"/>
    <n v="315.44"/>
    <n v="15.772"/>
    <n v="80"/>
  </r>
  <r>
    <n v="10105"/>
    <s v="28/05/2024"/>
    <s v="C895"/>
    <x v="0"/>
    <n v="21"/>
    <x v="1"/>
    <x v="0"/>
    <x v="4"/>
    <x v="16"/>
    <n v="193.11"/>
    <n v="4"/>
    <x v="8943"/>
    <n v="579.33000000000004"/>
    <n v="48.277500000000003"/>
    <n v="75"/>
  </r>
  <r>
    <n v="10106"/>
    <s v="15/04/2024"/>
    <s v="C312"/>
    <x v="0"/>
    <n v="54"/>
    <x v="0"/>
    <x v="1"/>
    <x v="1"/>
    <x v="19"/>
    <n v="913.83"/>
    <n v="3"/>
    <x v="8944"/>
    <n v="1827.6599999999999"/>
    <n v="304.61"/>
    <n v="66.666666666666657"/>
  </r>
  <r>
    <n v="10107"/>
    <s v="18/12/2024"/>
    <s v="C743"/>
    <x v="1"/>
    <n v="25"/>
    <x v="1"/>
    <x v="2"/>
    <x v="2"/>
    <x v="3"/>
    <n v="128.05000000000001"/>
    <n v="3"/>
    <x v="8945"/>
    <n v="256.09999999999997"/>
    <n v="42.683333333333337"/>
    <n v="66.666666666666657"/>
  </r>
  <r>
    <n v="10108"/>
    <s v="18/06/2024"/>
    <s v="C154"/>
    <x v="0"/>
    <n v="18"/>
    <x v="3"/>
    <x v="0"/>
    <x v="1"/>
    <x v="2"/>
    <n v="583.13"/>
    <n v="2"/>
    <x v="8946"/>
    <n v="583.13"/>
    <n v="291.565"/>
    <n v="50"/>
  </r>
  <r>
    <n v="10109"/>
    <s v="09/11/2024"/>
    <s v="C798"/>
    <x v="0"/>
    <n v="45"/>
    <x v="2"/>
    <x v="1"/>
    <x v="0"/>
    <x v="10"/>
    <n v="330.25"/>
    <n v="5"/>
    <x v="8947"/>
    <n v="1321"/>
    <n v="66.05"/>
    <n v="80"/>
  </r>
  <r>
    <n v="10110"/>
    <s v="03/09/2024"/>
    <s v="C630"/>
    <x v="0"/>
    <n v="23"/>
    <x v="1"/>
    <x v="0"/>
    <x v="3"/>
    <x v="13"/>
    <n v="559.76"/>
    <n v="3"/>
    <x v="8948"/>
    <n v="1119.52"/>
    <n v="186.58666666666667"/>
    <n v="66.666666666666657"/>
  </r>
  <r>
    <n v="10111"/>
    <s v="16/07/2024"/>
    <s v="C127"/>
    <x v="1"/>
    <n v="64"/>
    <x v="0"/>
    <x v="2"/>
    <x v="4"/>
    <x v="17"/>
    <n v="242.62"/>
    <n v="4"/>
    <x v="8949"/>
    <n v="727.86"/>
    <n v="60.655000000000001"/>
    <n v="75"/>
  </r>
  <r>
    <n v="10112"/>
    <s v="29/02/2024"/>
    <s v="C950"/>
    <x v="0"/>
    <n v="53"/>
    <x v="0"/>
    <x v="3"/>
    <x v="0"/>
    <x v="6"/>
    <n v="449.94"/>
    <n v="5"/>
    <x v="8950"/>
    <n v="1799.7599999999998"/>
    <n v="89.988"/>
    <n v="80"/>
  </r>
  <r>
    <n v="10113"/>
    <s v="07/12/2024"/>
    <s v="C488"/>
    <x v="1"/>
    <n v="28"/>
    <x v="1"/>
    <x v="2"/>
    <x v="3"/>
    <x v="5"/>
    <n v="868.66"/>
    <n v="4"/>
    <x v="8951"/>
    <n v="2605.98"/>
    <n v="217.16499999999999"/>
    <n v="75"/>
  </r>
  <r>
    <n v="10114"/>
    <s v="28/01/2024"/>
    <s v="C844"/>
    <x v="0"/>
    <n v="22"/>
    <x v="1"/>
    <x v="3"/>
    <x v="4"/>
    <x v="7"/>
    <n v="382.45"/>
    <n v="4"/>
    <x v="8952"/>
    <n v="1147.3499999999999"/>
    <n v="95.612499999999997"/>
    <n v="75"/>
  </r>
  <r>
    <n v="10115"/>
    <s v="21/08/2024"/>
    <s v="C288"/>
    <x v="1"/>
    <n v="41"/>
    <x v="2"/>
    <x v="1"/>
    <x v="2"/>
    <x v="9"/>
    <n v="359.5"/>
    <n v="2"/>
    <x v="8953"/>
    <n v="359.5"/>
    <n v="179.75"/>
    <n v="50"/>
  </r>
  <r>
    <n v="10116"/>
    <s v="29/09/2024"/>
    <s v="C670"/>
    <x v="0"/>
    <n v="64"/>
    <x v="0"/>
    <x v="2"/>
    <x v="1"/>
    <x v="19"/>
    <n v="451.66"/>
    <n v="4"/>
    <x v="8954"/>
    <n v="1354.98"/>
    <n v="112.91500000000001"/>
    <n v="75"/>
  </r>
  <r>
    <n v="10117"/>
    <s v="06/11/2024"/>
    <s v="C224"/>
    <x v="0"/>
    <n v="35"/>
    <x v="2"/>
    <x v="1"/>
    <x v="4"/>
    <x v="7"/>
    <n v="109.49"/>
    <n v="1"/>
    <x v="8955"/>
    <n v="0"/>
    <n v="109.49"/>
    <n v="0"/>
  </r>
  <r>
    <n v="10118"/>
    <s v="06/06/2024"/>
    <s v="C855"/>
    <x v="1"/>
    <n v="37"/>
    <x v="2"/>
    <x v="2"/>
    <x v="2"/>
    <x v="3"/>
    <n v="393.47"/>
    <n v="5"/>
    <x v="8956"/>
    <n v="1573.8799999999999"/>
    <n v="78.694000000000003"/>
    <n v="80"/>
  </r>
  <r>
    <n v="10119"/>
    <s v="26/03/2024"/>
    <s v="C669"/>
    <x v="1"/>
    <n v="45"/>
    <x v="2"/>
    <x v="0"/>
    <x v="3"/>
    <x v="14"/>
    <n v="16.829999999999998"/>
    <n v="1"/>
    <x v="8957"/>
    <n v="0"/>
    <n v="16.829999999999998"/>
    <n v="0"/>
  </r>
  <r>
    <n v="10120"/>
    <s v="06/04/2024"/>
    <s v="C836"/>
    <x v="0"/>
    <n v="30"/>
    <x v="2"/>
    <x v="3"/>
    <x v="4"/>
    <x v="7"/>
    <n v="508.36"/>
    <n v="4"/>
    <x v="8958"/>
    <n v="1525.08"/>
    <n v="127.09"/>
    <n v="74.999999999999986"/>
  </r>
  <r>
    <n v="10121"/>
    <s v="18/05/2024"/>
    <s v="C567"/>
    <x v="1"/>
    <n v="22"/>
    <x v="1"/>
    <x v="0"/>
    <x v="2"/>
    <x v="12"/>
    <n v="849.46"/>
    <n v="4"/>
    <x v="6059"/>
    <n v="2548.38"/>
    <n v="212.36500000000001"/>
    <n v="75"/>
  </r>
  <r>
    <n v="10122"/>
    <s v="24/03/2024"/>
    <s v="C620"/>
    <x v="0"/>
    <n v="47"/>
    <x v="2"/>
    <x v="1"/>
    <x v="3"/>
    <x v="15"/>
    <n v="556.54999999999995"/>
    <n v="2"/>
    <x v="8959"/>
    <n v="556.54999999999995"/>
    <n v="278.27499999999998"/>
    <n v="50"/>
  </r>
  <r>
    <n v="10123"/>
    <s v="06/08/2024"/>
    <s v="C246"/>
    <x v="0"/>
    <n v="18"/>
    <x v="3"/>
    <x v="0"/>
    <x v="0"/>
    <x v="0"/>
    <n v="611.65"/>
    <n v="2"/>
    <x v="8960"/>
    <n v="611.65"/>
    <n v="305.82499999999999"/>
    <n v="50"/>
  </r>
  <r>
    <n v="10124"/>
    <s v="08/01/2024"/>
    <s v="C210"/>
    <x v="0"/>
    <n v="39"/>
    <x v="2"/>
    <x v="3"/>
    <x v="1"/>
    <x v="1"/>
    <n v="40.26"/>
    <n v="2"/>
    <x v="8961"/>
    <n v="40.26"/>
    <n v="20.13"/>
    <n v="50"/>
  </r>
  <r>
    <n v="10125"/>
    <s v="30/04/2024"/>
    <s v="C535"/>
    <x v="1"/>
    <n v="35"/>
    <x v="2"/>
    <x v="3"/>
    <x v="2"/>
    <x v="9"/>
    <n v="860.92"/>
    <n v="2"/>
    <x v="8962"/>
    <n v="860.92"/>
    <n v="430.46"/>
    <n v="50"/>
  </r>
  <r>
    <n v="10126"/>
    <s v="23/10/2024"/>
    <s v="C137"/>
    <x v="0"/>
    <n v="63"/>
    <x v="0"/>
    <x v="3"/>
    <x v="0"/>
    <x v="6"/>
    <n v="391.15"/>
    <n v="3"/>
    <x v="8963"/>
    <n v="782.30000000000007"/>
    <n v="130.38333333333333"/>
    <n v="66.666666666666671"/>
  </r>
  <r>
    <n v="10127"/>
    <s v="22/01/2024"/>
    <s v="C548"/>
    <x v="1"/>
    <n v="22"/>
    <x v="1"/>
    <x v="3"/>
    <x v="3"/>
    <x v="14"/>
    <n v="975.1"/>
    <n v="2"/>
    <x v="8964"/>
    <n v="975.1"/>
    <n v="487.55"/>
    <n v="50"/>
  </r>
  <r>
    <n v="10128"/>
    <s v="22/11/2024"/>
    <s v="C661"/>
    <x v="0"/>
    <n v="48"/>
    <x v="2"/>
    <x v="3"/>
    <x v="4"/>
    <x v="17"/>
    <n v="129.26"/>
    <n v="4"/>
    <x v="8965"/>
    <n v="387.78"/>
    <n v="32.314999999999998"/>
    <n v="75"/>
  </r>
  <r>
    <n v="10129"/>
    <s v="24/03/2024"/>
    <s v="C289"/>
    <x v="1"/>
    <n v="23"/>
    <x v="1"/>
    <x v="1"/>
    <x v="1"/>
    <x v="2"/>
    <n v="945.23"/>
    <n v="4"/>
    <x v="8966"/>
    <n v="2835.69"/>
    <n v="236.3075"/>
    <n v="75"/>
  </r>
  <r>
    <n v="10130"/>
    <s v="13/04/2024"/>
    <s v="C947"/>
    <x v="1"/>
    <n v="44"/>
    <x v="2"/>
    <x v="0"/>
    <x v="3"/>
    <x v="15"/>
    <n v="637.95000000000005"/>
    <n v="5"/>
    <x v="8967"/>
    <n v="2551.8000000000002"/>
    <n v="127.59"/>
    <n v="80"/>
  </r>
  <r>
    <n v="10131"/>
    <s v="24/08/2024"/>
    <s v="C841"/>
    <x v="0"/>
    <n v="42"/>
    <x v="2"/>
    <x v="2"/>
    <x v="2"/>
    <x v="9"/>
    <n v="61.82"/>
    <n v="1"/>
    <x v="8968"/>
    <n v="0"/>
    <n v="61.82"/>
    <n v="0"/>
  </r>
  <r>
    <n v="10132"/>
    <s v="23/07/2024"/>
    <s v="C281"/>
    <x v="1"/>
    <n v="46"/>
    <x v="2"/>
    <x v="0"/>
    <x v="1"/>
    <x v="2"/>
    <n v="971.98"/>
    <n v="3"/>
    <x v="8969"/>
    <n v="1943.96"/>
    <n v="323.99333333333334"/>
    <n v="66.666666666666657"/>
  </r>
  <r>
    <n v="10133"/>
    <s v="12/03/2024"/>
    <s v="C356"/>
    <x v="0"/>
    <n v="45"/>
    <x v="2"/>
    <x v="0"/>
    <x v="0"/>
    <x v="8"/>
    <n v="23.73"/>
    <n v="3"/>
    <x v="8970"/>
    <n v="47.459999999999994"/>
    <n v="7.91"/>
    <n v="66.666666666666657"/>
  </r>
  <r>
    <n v="10134"/>
    <s v="23/10/2024"/>
    <s v="C351"/>
    <x v="0"/>
    <n v="33"/>
    <x v="2"/>
    <x v="1"/>
    <x v="1"/>
    <x v="19"/>
    <n v="733.39"/>
    <n v="5"/>
    <x v="8971"/>
    <n v="2933.56"/>
    <n v="146.678"/>
    <n v="80"/>
  </r>
  <r>
    <n v="10135"/>
    <s v="10/08/2024"/>
    <s v="C728"/>
    <x v="0"/>
    <n v="29"/>
    <x v="1"/>
    <x v="1"/>
    <x v="0"/>
    <x v="8"/>
    <n v="890.63"/>
    <n v="5"/>
    <x v="8972"/>
    <n v="3562.5199999999995"/>
    <n v="178.126"/>
    <n v="80"/>
  </r>
  <r>
    <n v="10136"/>
    <s v="12/12/2024"/>
    <s v="C646"/>
    <x v="0"/>
    <n v="37"/>
    <x v="2"/>
    <x v="1"/>
    <x v="3"/>
    <x v="14"/>
    <n v="184.05"/>
    <n v="2"/>
    <x v="8973"/>
    <n v="184.05"/>
    <n v="92.025000000000006"/>
    <n v="50"/>
  </r>
  <r>
    <n v="10137"/>
    <s v="12/01/2024"/>
    <s v="C594"/>
    <x v="0"/>
    <n v="35"/>
    <x v="2"/>
    <x v="1"/>
    <x v="4"/>
    <x v="17"/>
    <n v="349.92"/>
    <n v="5"/>
    <x v="8974"/>
    <n v="1399.6799999999998"/>
    <n v="69.984000000000009"/>
    <n v="80"/>
  </r>
  <r>
    <n v="10138"/>
    <s v="25/11/2024"/>
    <s v="C692"/>
    <x v="1"/>
    <n v="51"/>
    <x v="0"/>
    <x v="0"/>
    <x v="1"/>
    <x v="19"/>
    <n v="565.62"/>
    <n v="3"/>
    <x v="8975"/>
    <n v="1131.2399999999998"/>
    <n v="188.54"/>
    <n v="66.666666666666657"/>
  </r>
  <r>
    <n v="10139"/>
    <s v="14/05/2024"/>
    <s v="C261"/>
    <x v="0"/>
    <n v="40"/>
    <x v="2"/>
    <x v="3"/>
    <x v="4"/>
    <x v="16"/>
    <n v="683.01"/>
    <n v="1"/>
    <x v="8976"/>
    <n v="0"/>
    <n v="683.01"/>
    <n v="0"/>
  </r>
  <r>
    <n v="10140"/>
    <s v="31/10/2024"/>
    <s v="C588"/>
    <x v="1"/>
    <n v="62"/>
    <x v="0"/>
    <x v="3"/>
    <x v="4"/>
    <x v="7"/>
    <n v="873.16"/>
    <n v="1"/>
    <x v="8977"/>
    <n v="0"/>
    <n v="873.16"/>
    <n v="0"/>
  </r>
  <r>
    <n v="10141"/>
    <s v="13/04/2024"/>
    <s v="C120"/>
    <x v="1"/>
    <n v="44"/>
    <x v="2"/>
    <x v="1"/>
    <x v="1"/>
    <x v="11"/>
    <n v="763.46"/>
    <n v="3"/>
    <x v="8978"/>
    <n v="1526.92"/>
    <n v="254.48666666666668"/>
    <n v="66.666666666666657"/>
  </r>
  <r>
    <n v="10142"/>
    <s v="23/03/2024"/>
    <s v="C574"/>
    <x v="0"/>
    <n v="34"/>
    <x v="2"/>
    <x v="2"/>
    <x v="1"/>
    <x v="2"/>
    <n v="369.7"/>
    <n v="2"/>
    <x v="8979"/>
    <n v="369.7"/>
    <n v="184.85"/>
    <n v="50"/>
  </r>
  <r>
    <n v="10143"/>
    <s v="25/01/2024"/>
    <s v="C176"/>
    <x v="1"/>
    <n v="38"/>
    <x v="2"/>
    <x v="0"/>
    <x v="4"/>
    <x v="7"/>
    <n v="823.5"/>
    <n v="1"/>
    <x v="8980"/>
    <n v="0"/>
    <n v="823.5"/>
    <n v="0"/>
  </r>
  <r>
    <n v="10144"/>
    <s v="21/02/2024"/>
    <s v="C461"/>
    <x v="0"/>
    <n v="57"/>
    <x v="0"/>
    <x v="0"/>
    <x v="2"/>
    <x v="12"/>
    <n v="966.42"/>
    <n v="1"/>
    <x v="8981"/>
    <n v="0"/>
    <n v="966.42"/>
    <n v="0"/>
  </r>
  <r>
    <n v="10145"/>
    <s v="04/04/2024"/>
    <s v="C800"/>
    <x v="1"/>
    <n v="48"/>
    <x v="2"/>
    <x v="2"/>
    <x v="2"/>
    <x v="4"/>
    <n v="234.72"/>
    <n v="2"/>
    <x v="8982"/>
    <n v="234.72"/>
    <n v="117.36"/>
    <n v="50"/>
  </r>
  <r>
    <n v="10146"/>
    <s v="21/12/2024"/>
    <s v="C608"/>
    <x v="1"/>
    <n v="20"/>
    <x v="1"/>
    <x v="1"/>
    <x v="1"/>
    <x v="2"/>
    <n v="83.35"/>
    <n v="1"/>
    <x v="8983"/>
    <n v="0"/>
    <n v="83.35"/>
    <n v="0"/>
  </r>
  <r>
    <n v="10147"/>
    <s v="03/11/2024"/>
    <s v="C293"/>
    <x v="1"/>
    <n v="34"/>
    <x v="2"/>
    <x v="0"/>
    <x v="4"/>
    <x v="17"/>
    <n v="432.35"/>
    <n v="4"/>
    <x v="8984"/>
    <n v="1297.0500000000002"/>
    <n v="108.08750000000001"/>
    <n v="75.000000000000014"/>
  </r>
  <r>
    <n v="10148"/>
    <s v="03/11/2024"/>
    <s v="C823"/>
    <x v="0"/>
    <n v="43"/>
    <x v="2"/>
    <x v="2"/>
    <x v="4"/>
    <x v="18"/>
    <n v="882.58"/>
    <n v="3"/>
    <x v="8985"/>
    <n v="1765.1599999999999"/>
    <n v="294.19333333333333"/>
    <n v="66.666666666666657"/>
  </r>
  <r>
    <n v="10149"/>
    <s v="08/01/2024"/>
    <s v="C372"/>
    <x v="1"/>
    <n v="40"/>
    <x v="2"/>
    <x v="3"/>
    <x v="3"/>
    <x v="5"/>
    <n v="158.79"/>
    <n v="1"/>
    <x v="8986"/>
    <n v="0"/>
    <n v="158.79"/>
    <n v="0"/>
  </r>
  <r>
    <n v="10150"/>
    <s v="07/08/2024"/>
    <s v="C776"/>
    <x v="0"/>
    <n v="23"/>
    <x v="1"/>
    <x v="2"/>
    <x v="4"/>
    <x v="17"/>
    <n v="886.94"/>
    <n v="1"/>
    <x v="8987"/>
    <n v="0"/>
    <n v="886.94"/>
    <n v="0"/>
  </r>
  <r>
    <n v="10151"/>
    <s v="29/06/2024"/>
    <s v="C346"/>
    <x v="1"/>
    <n v="45"/>
    <x v="2"/>
    <x v="2"/>
    <x v="2"/>
    <x v="9"/>
    <n v="992.29"/>
    <n v="2"/>
    <x v="8988"/>
    <n v="992.29"/>
    <n v="496.14499999999998"/>
    <n v="50"/>
  </r>
  <r>
    <n v="10152"/>
    <s v="15/11/2024"/>
    <s v="C536"/>
    <x v="1"/>
    <n v="25"/>
    <x v="1"/>
    <x v="1"/>
    <x v="3"/>
    <x v="5"/>
    <n v="63.46"/>
    <n v="1"/>
    <x v="8989"/>
    <n v="0"/>
    <n v="63.46"/>
    <n v="0"/>
  </r>
  <r>
    <n v="10153"/>
    <s v="13/09/2024"/>
    <s v="C978"/>
    <x v="1"/>
    <n v="62"/>
    <x v="0"/>
    <x v="0"/>
    <x v="2"/>
    <x v="3"/>
    <n v="500.3"/>
    <n v="2"/>
    <x v="8990"/>
    <n v="500.3"/>
    <n v="250.15"/>
    <n v="50"/>
  </r>
  <r>
    <n v="10154"/>
    <s v="30/11/2024"/>
    <s v="C999"/>
    <x v="1"/>
    <n v="25"/>
    <x v="1"/>
    <x v="2"/>
    <x v="0"/>
    <x v="6"/>
    <n v="335.6"/>
    <n v="3"/>
    <x v="8991"/>
    <n v="671.19999999999993"/>
    <n v="111.86666666666667"/>
    <n v="66.666666666666657"/>
  </r>
  <r>
    <n v="10155"/>
    <s v="26/04/2024"/>
    <s v="C521"/>
    <x v="0"/>
    <n v="36"/>
    <x v="2"/>
    <x v="0"/>
    <x v="1"/>
    <x v="19"/>
    <n v="399.74"/>
    <n v="4"/>
    <x v="8992"/>
    <n v="1199.22"/>
    <n v="99.935000000000002"/>
    <n v="75"/>
  </r>
  <r>
    <n v="10156"/>
    <s v="18/02/2024"/>
    <s v="C582"/>
    <x v="0"/>
    <n v="55"/>
    <x v="0"/>
    <x v="0"/>
    <x v="0"/>
    <x v="6"/>
    <n v="457.12"/>
    <n v="5"/>
    <x v="8993"/>
    <n v="1828.48"/>
    <n v="91.424000000000007"/>
    <n v="80"/>
  </r>
  <r>
    <n v="10157"/>
    <s v="11/10/2024"/>
    <s v="C732"/>
    <x v="1"/>
    <n v="46"/>
    <x v="2"/>
    <x v="1"/>
    <x v="1"/>
    <x v="11"/>
    <n v="742.31"/>
    <n v="3"/>
    <x v="8994"/>
    <n v="1484.62"/>
    <n v="247.43666666666664"/>
    <n v="66.666666666666657"/>
  </r>
  <r>
    <n v="10158"/>
    <s v="22/01/2024"/>
    <s v="C206"/>
    <x v="1"/>
    <n v="40"/>
    <x v="2"/>
    <x v="3"/>
    <x v="2"/>
    <x v="3"/>
    <n v="595.39"/>
    <n v="1"/>
    <x v="8995"/>
    <n v="0"/>
    <n v="595.39"/>
    <n v="0"/>
  </r>
  <r>
    <n v="10159"/>
    <s v="20/03/2024"/>
    <s v="C907"/>
    <x v="0"/>
    <n v="64"/>
    <x v="0"/>
    <x v="0"/>
    <x v="2"/>
    <x v="3"/>
    <n v="961.59"/>
    <n v="4"/>
    <x v="8996"/>
    <n v="2884.77"/>
    <n v="240.39750000000001"/>
    <n v="75"/>
  </r>
  <r>
    <n v="10160"/>
    <s v="25/02/2024"/>
    <s v="C326"/>
    <x v="0"/>
    <n v="49"/>
    <x v="2"/>
    <x v="1"/>
    <x v="0"/>
    <x v="8"/>
    <n v="339.44"/>
    <n v="5"/>
    <x v="8997"/>
    <n v="1357.76"/>
    <n v="67.888000000000005"/>
    <n v="80"/>
  </r>
  <r>
    <n v="10161"/>
    <s v="25/08/2024"/>
    <s v="C970"/>
    <x v="0"/>
    <n v="27"/>
    <x v="1"/>
    <x v="1"/>
    <x v="1"/>
    <x v="11"/>
    <n v="546.09"/>
    <n v="5"/>
    <x v="8998"/>
    <n v="2184.3599999999997"/>
    <n v="109.218"/>
    <n v="80"/>
  </r>
  <r>
    <n v="10162"/>
    <s v="11/02/2024"/>
    <s v="C847"/>
    <x v="0"/>
    <n v="44"/>
    <x v="2"/>
    <x v="2"/>
    <x v="1"/>
    <x v="1"/>
    <n v="815.2"/>
    <n v="1"/>
    <x v="8999"/>
    <n v="0"/>
    <n v="815.2"/>
    <n v="0"/>
  </r>
  <r>
    <n v="10163"/>
    <s v="14/11/2024"/>
    <s v="C659"/>
    <x v="1"/>
    <n v="18"/>
    <x v="3"/>
    <x v="0"/>
    <x v="3"/>
    <x v="13"/>
    <n v="379.3"/>
    <n v="5"/>
    <x v="9000"/>
    <n v="1517.2"/>
    <n v="75.86"/>
    <n v="80"/>
  </r>
  <r>
    <n v="10164"/>
    <s v="17/11/2024"/>
    <s v="C115"/>
    <x v="1"/>
    <n v="56"/>
    <x v="0"/>
    <x v="1"/>
    <x v="4"/>
    <x v="17"/>
    <n v="470.65"/>
    <n v="5"/>
    <x v="9001"/>
    <n v="1882.6"/>
    <n v="94.13"/>
    <n v="80"/>
  </r>
  <r>
    <n v="10165"/>
    <s v="31/10/2024"/>
    <s v="C655"/>
    <x v="0"/>
    <n v="46"/>
    <x v="2"/>
    <x v="3"/>
    <x v="3"/>
    <x v="5"/>
    <n v="688.12"/>
    <n v="3"/>
    <x v="9002"/>
    <n v="1376.2400000000002"/>
    <n v="229.37333333333333"/>
    <n v="66.666666666666671"/>
  </r>
  <r>
    <n v="10166"/>
    <s v="22/02/2024"/>
    <s v="C645"/>
    <x v="0"/>
    <n v="62"/>
    <x v="0"/>
    <x v="2"/>
    <x v="2"/>
    <x v="3"/>
    <n v="862.14"/>
    <n v="3"/>
    <x v="9003"/>
    <n v="1724.2800000000002"/>
    <n v="287.38"/>
    <n v="66.666666666666671"/>
  </r>
  <r>
    <n v="10167"/>
    <s v="02/03/2024"/>
    <s v="C969"/>
    <x v="0"/>
    <n v="20"/>
    <x v="1"/>
    <x v="3"/>
    <x v="0"/>
    <x v="6"/>
    <n v="421.52"/>
    <n v="5"/>
    <x v="9004"/>
    <n v="1686.08"/>
    <n v="84.304000000000002"/>
    <n v="80"/>
  </r>
  <r>
    <n v="10168"/>
    <s v="14/08/2024"/>
    <s v="C669"/>
    <x v="0"/>
    <n v="64"/>
    <x v="0"/>
    <x v="1"/>
    <x v="1"/>
    <x v="2"/>
    <n v="536.63"/>
    <n v="2"/>
    <x v="9005"/>
    <n v="536.63"/>
    <n v="268.315"/>
    <n v="50"/>
  </r>
  <r>
    <n v="10169"/>
    <s v="11/07/2024"/>
    <s v="C967"/>
    <x v="0"/>
    <n v="54"/>
    <x v="0"/>
    <x v="2"/>
    <x v="3"/>
    <x v="13"/>
    <n v="975.37"/>
    <n v="1"/>
    <x v="9006"/>
    <n v="0"/>
    <n v="975.37"/>
    <n v="0"/>
  </r>
  <r>
    <n v="10170"/>
    <s v="19/12/2024"/>
    <s v="C586"/>
    <x v="0"/>
    <n v="48"/>
    <x v="2"/>
    <x v="0"/>
    <x v="0"/>
    <x v="0"/>
    <n v="52.04"/>
    <n v="2"/>
    <x v="9007"/>
    <n v="52.04"/>
    <n v="26.02"/>
    <n v="50"/>
  </r>
  <r>
    <n v="10171"/>
    <s v="08/08/2024"/>
    <s v="C642"/>
    <x v="1"/>
    <n v="28"/>
    <x v="1"/>
    <x v="2"/>
    <x v="0"/>
    <x v="8"/>
    <n v="453.75"/>
    <n v="2"/>
    <x v="9008"/>
    <n v="453.75"/>
    <n v="226.875"/>
    <n v="50"/>
  </r>
  <r>
    <n v="10172"/>
    <s v="18/03/2024"/>
    <s v="C584"/>
    <x v="1"/>
    <n v="39"/>
    <x v="2"/>
    <x v="2"/>
    <x v="4"/>
    <x v="17"/>
    <n v="639.62"/>
    <n v="5"/>
    <x v="9009"/>
    <n v="2558.48"/>
    <n v="127.92400000000001"/>
    <n v="80"/>
  </r>
  <r>
    <n v="10173"/>
    <s v="03/11/2024"/>
    <s v="C898"/>
    <x v="1"/>
    <n v="35"/>
    <x v="2"/>
    <x v="3"/>
    <x v="1"/>
    <x v="2"/>
    <n v="18.34"/>
    <n v="1"/>
    <x v="9010"/>
    <n v="0"/>
    <n v="18.34"/>
    <n v="0"/>
  </r>
  <r>
    <n v="10174"/>
    <s v="11/05/2024"/>
    <s v="C794"/>
    <x v="0"/>
    <n v="52"/>
    <x v="0"/>
    <x v="0"/>
    <x v="0"/>
    <x v="10"/>
    <n v="600.82000000000005"/>
    <n v="2"/>
    <x v="9011"/>
    <n v="600.82000000000005"/>
    <n v="300.41000000000003"/>
    <n v="50"/>
  </r>
  <r>
    <n v="10175"/>
    <s v="01/03/2024"/>
    <s v="C417"/>
    <x v="0"/>
    <n v="23"/>
    <x v="1"/>
    <x v="1"/>
    <x v="1"/>
    <x v="11"/>
    <n v="65.64"/>
    <n v="3"/>
    <x v="9012"/>
    <n v="131.27999999999997"/>
    <n v="21.88"/>
    <n v="66.666666666666657"/>
  </r>
  <r>
    <n v="10176"/>
    <s v="30/03/2024"/>
    <s v="C848"/>
    <x v="0"/>
    <n v="20"/>
    <x v="1"/>
    <x v="3"/>
    <x v="3"/>
    <x v="15"/>
    <n v="858.98"/>
    <n v="3"/>
    <x v="9013"/>
    <n v="1717.96"/>
    <n v="286.32666666666665"/>
    <n v="66.666666666666657"/>
  </r>
  <r>
    <n v="10177"/>
    <s v="05/04/2024"/>
    <s v="C771"/>
    <x v="1"/>
    <n v="22"/>
    <x v="1"/>
    <x v="0"/>
    <x v="0"/>
    <x v="6"/>
    <n v="809.02"/>
    <n v="1"/>
    <x v="9014"/>
    <n v="0"/>
    <n v="809.02"/>
    <n v="0"/>
  </r>
  <r>
    <n v="10178"/>
    <s v="16/06/2024"/>
    <s v="C683"/>
    <x v="0"/>
    <n v="26"/>
    <x v="1"/>
    <x v="1"/>
    <x v="0"/>
    <x v="6"/>
    <n v="41.93"/>
    <n v="2"/>
    <x v="9015"/>
    <n v="41.93"/>
    <n v="20.965"/>
    <n v="50"/>
  </r>
  <r>
    <n v="10179"/>
    <s v="23/03/2024"/>
    <s v="C586"/>
    <x v="0"/>
    <n v="45"/>
    <x v="2"/>
    <x v="2"/>
    <x v="3"/>
    <x v="13"/>
    <n v="58.32"/>
    <n v="4"/>
    <x v="9016"/>
    <n v="174.96"/>
    <n v="14.58"/>
    <n v="75"/>
  </r>
  <r>
    <n v="10180"/>
    <s v="08/08/2024"/>
    <s v="C377"/>
    <x v="1"/>
    <n v="36"/>
    <x v="2"/>
    <x v="0"/>
    <x v="1"/>
    <x v="2"/>
    <n v="756.08"/>
    <n v="4"/>
    <x v="9017"/>
    <n v="2268.2400000000002"/>
    <n v="189.02"/>
    <n v="75"/>
  </r>
  <r>
    <n v="10181"/>
    <s v="25/05/2024"/>
    <s v="C404"/>
    <x v="0"/>
    <n v="45"/>
    <x v="2"/>
    <x v="3"/>
    <x v="1"/>
    <x v="19"/>
    <n v="375.85"/>
    <n v="1"/>
    <x v="8152"/>
    <n v="0"/>
    <n v="375.85"/>
    <n v="0"/>
  </r>
  <r>
    <n v="10182"/>
    <s v="21/02/2024"/>
    <s v="C451"/>
    <x v="1"/>
    <n v="44"/>
    <x v="2"/>
    <x v="1"/>
    <x v="0"/>
    <x v="10"/>
    <n v="579.28"/>
    <n v="1"/>
    <x v="9018"/>
    <n v="0"/>
    <n v="579.28"/>
    <n v="0"/>
  </r>
  <r>
    <n v="10183"/>
    <s v="24/12/2024"/>
    <s v="C970"/>
    <x v="1"/>
    <n v="30"/>
    <x v="2"/>
    <x v="1"/>
    <x v="3"/>
    <x v="15"/>
    <n v="277.62"/>
    <n v="4"/>
    <x v="9019"/>
    <n v="832.86"/>
    <n v="69.405000000000001"/>
    <n v="75"/>
  </r>
  <r>
    <n v="10184"/>
    <s v="25/12/2024"/>
    <s v="C282"/>
    <x v="0"/>
    <n v="55"/>
    <x v="0"/>
    <x v="0"/>
    <x v="2"/>
    <x v="4"/>
    <n v="181.24"/>
    <n v="2"/>
    <x v="9020"/>
    <n v="181.24"/>
    <n v="90.62"/>
    <n v="50"/>
  </r>
  <r>
    <n v="10185"/>
    <s v="30/01/2024"/>
    <s v="C896"/>
    <x v="1"/>
    <n v="60"/>
    <x v="0"/>
    <x v="0"/>
    <x v="1"/>
    <x v="1"/>
    <n v="303.12"/>
    <n v="2"/>
    <x v="9021"/>
    <n v="303.12"/>
    <n v="151.56"/>
    <n v="50"/>
  </r>
  <r>
    <n v="10186"/>
    <s v="31/05/2024"/>
    <s v="C436"/>
    <x v="0"/>
    <n v="38"/>
    <x v="2"/>
    <x v="2"/>
    <x v="2"/>
    <x v="12"/>
    <n v="254.25"/>
    <n v="5"/>
    <x v="9022"/>
    <n v="1017"/>
    <n v="50.85"/>
    <n v="80"/>
  </r>
  <r>
    <n v="10187"/>
    <s v="18/02/2024"/>
    <s v="C130"/>
    <x v="1"/>
    <n v="44"/>
    <x v="2"/>
    <x v="1"/>
    <x v="0"/>
    <x v="10"/>
    <n v="453.82"/>
    <n v="1"/>
    <x v="9023"/>
    <n v="0"/>
    <n v="453.82"/>
    <n v="0"/>
  </r>
  <r>
    <n v="10188"/>
    <s v="28/12/2024"/>
    <s v="C653"/>
    <x v="0"/>
    <n v="63"/>
    <x v="0"/>
    <x v="2"/>
    <x v="2"/>
    <x v="9"/>
    <n v="749.21"/>
    <n v="2"/>
    <x v="9024"/>
    <n v="749.21"/>
    <n v="374.60500000000002"/>
    <n v="50"/>
  </r>
  <r>
    <n v="10189"/>
    <s v="16/09/2024"/>
    <s v="C121"/>
    <x v="1"/>
    <n v="23"/>
    <x v="1"/>
    <x v="2"/>
    <x v="2"/>
    <x v="4"/>
    <n v="558.59"/>
    <n v="4"/>
    <x v="9025"/>
    <n v="1675.77"/>
    <n v="139.64750000000001"/>
    <n v="75"/>
  </r>
  <r>
    <n v="10190"/>
    <s v="23/01/2024"/>
    <s v="C325"/>
    <x v="0"/>
    <n v="55"/>
    <x v="0"/>
    <x v="3"/>
    <x v="1"/>
    <x v="19"/>
    <n v="613.09"/>
    <n v="4"/>
    <x v="9026"/>
    <n v="1839.27"/>
    <n v="153.27250000000001"/>
    <n v="75"/>
  </r>
  <r>
    <n v="10191"/>
    <s v="20/11/2024"/>
    <s v="C104"/>
    <x v="1"/>
    <n v="28"/>
    <x v="1"/>
    <x v="3"/>
    <x v="0"/>
    <x v="0"/>
    <n v="475.38"/>
    <n v="3"/>
    <x v="9027"/>
    <n v="950.7600000000001"/>
    <n v="158.46"/>
    <n v="66.666666666666671"/>
  </r>
  <r>
    <n v="10192"/>
    <s v="03/03/2024"/>
    <s v="C716"/>
    <x v="1"/>
    <n v="64"/>
    <x v="0"/>
    <x v="0"/>
    <x v="2"/>
    <x v="3"/>
    <n v="331.49"/>
    <n v="2"/>
    <x v="9028"/>
    <n v="331.49"/>
    <n v="165.745"/>
    <n v="50"/>
  </r>
  <r>
    <n v="10193"/>
    <s v="24/03/2024"/>
    <s v="C357"/>
    <x v="1"/>
    <n v="58"/>
    <x v="0"/>
    <x v="0"/>
    <x v="1"/>
    <x v="11"/>
    <n v="152.07"/>
    <n v="5"/>
    <x v="9029"/>
    <n v="608.28"/>
    <n v="30.413999999999998"/>
    <n v="80"/>
  </r>
  <r>
    <n v="10194"/>
    <s v="01/04/2024"/>
    <s v="C987"/>
    <x v="0"/>
    <n v="34"/>
    <x v="2"/>
    <x v="0"/>
    <x v="2"/>
    <x v="3"/>
    <n v="361.02"/>
    <n v="5"/>
    <x v="9030"/>
    <n v="1444.08"/>
    <n v="72.203999999999994"/>
    <n v="80"/>
  </r>
  <r>
    <n v="10195"/>
    <s v="22/05/2024"/>
    <s v="C485"/>
    <x v="0"/>
    <n v="56"/>
    <x v="0"/>
    <x v="3"/>
    <x v="1"/>
    <x v="2"/>
    <n v="668.55"/>
    <n v="1"/>
    <x v="9031"/>
    <n v="0"/>
    <n v="668.55"/>
    <n v="0"/>
  </r>
  <r>
    <n v="10196"/>
    <s v="08/06/2024"/>
    <s v="C824"/>
    <x v="1"/>
    <n v="24"/>
    <x v="1"/>
    <x v="2"/>
    <x v="0"/>
    <x v="10"/>
    <n v="736.44"/>
    <n v="3"/>
    <x v="9032"/>
    <n v="1472.88"/>
    <n v="245.48000000000002"/>
    <n v="66.666666666666657"/>
  </r>
  <r>
    <n v="10197"/>
    <s v="11/04/2024"/>
    <s v="C581"/>
    <x v="0"/>
    <n v="47"/>
    <x v="2"/>
    <x v="2"/>
    <x v="3"/>
    <x v="15"/>
    <n v="474.49"/>
    <n v="4"/>
    <x v="9033"/>
    <n v="1423.47"/>
    <n v="118.6225"/>
    <n v="75"/>
  </r>
  <r>
    <n v="10198"/>
    <s v="15/10/2024"/>
    <s v="C139"/>
    <x v="1"/>
    <n v="38"/>
    <x v="2"/>
    <x v="3"/>
    <x v="1"/>
    <x v="19"/>
    <n v="648.54999999999995"/>
    <n v="4"/>
    <x v="9034"/>
    <n v="1945.6499999999999"/>
    <n v="162.13749999999999"/>
    <n v="75"/>
  </r>
  <r>
    <n v="10199"/>
    <s v="31/08/2024"/>
    <s v="C424"/>
    <x v="0"/>
    <n v="18"/>
    <x v="3"/>
    <x v="0"/>
    <x v="1"/>
    <x v="19"/>
    <n v="218.44"/>
    <n v="1"/>
    <x v="9035"/>
    <n v="0"/>
    <n v="218.44"/>
    <n v="0"/>
  </r>
  <r>
    <n v="10200"/>
    <s v="29/02/2024"/>
    <s v="C395"/>
    <x v="1"/>
    <n v="42"/>
    <x v="2"/>
    <x v="0"/>
    <x v="2"/>
    <x v="4"/>
    <n v="861.47"/>
    <n v="5"/>
    <x v="9036"/>
    <n v="3445.88"/>
    <n v="172.29400000000001"/>
    <n v="80"/>
  </r>
  <r>
    <n v="10201"/>
    <s v="15/06/2024"/>
    <s v="C397"/>
    <x v="0"/>
    <n v="49"/>
    <x v="2"/>
    <x v="2"/>
    <x v="0"/>
    <x v="0"/>
    <n v="867.28"/>
    <n v="5"/>
    <x v="9037"/>
    <n v="3469.12"/>
    <n v="173.45599999999999"/>
    <n v="80"/>
  </r>
  <r>
    <n v="10202"/>
    <s v="02/11/2024"/>
    <s v="C886"/>
    <x v="1"/>
    <n v="25"/>
    <x v="1"/>
    <x v="1"/>
    <x v="4"/>
    <x v="7"/>
    <n v="327.12"/>
    <n v="4"/>
    <x v="9038"/>
    <n v="981.36"/>
    <n v="81.78"/>
    <n v="75"/>
  </r>
  <r>
    <n v="10203"/>
    <s v="21/03/2024"/>
    <s v="C957"/>
    <x v="1"/>
    <n v="22"/>
    <x v="1"/>
    <x v="1"/>
    <x v="4"/>
    <x v="17"/>
    <n v="552.24"/>
    <n v="1"/>
    <x v="6775"/>
    <n v="0"/>
    <n v="552.24"/>
    <n v="0"/>
  </r>
  <r>
    <n v="10204"/>
    <s v="14/06/2024"/>
    <s v="C373"/>
    <x v="1"/>
    <n v="47"/>
    <x v="2"/>
    <x v="1"/>
    <x v="3"/>
    <x v="15"/>
    <n v="610.6"/>
    <n v="2"/>
    <x v="9039"/>
    <n v="610.6"/>
    <n v="305.3"/>
    <n v="50"/>
  </r>
  <r>
    <n v="10205"/>
    <s v="18/07/2024"/>
    <s v="C543"/>
    <x v="1"/>
    <n v="25"/>
    <x v="1"/>
    <x v="1"/>
    <x v="0"/>
    <x v="0"/>
    <n v="477.71"/>
    <n v="3"/>
    <x v="9040"/>
    <n v="955.42000000000007"/>
    <n v="159.23666666666665"/>
    <n v="66.666666666666657"/>
  </r>
  <r>
    <n v="10206"/>
    <s v="25/06/2024"/>
    <s v="C884"/>
    <x v="0"/>
    <n v="36"/>
    <x v="2"/>
    <x v="0"/>
    <x v="1"/>
    <x v="19"/>
    <n v="912.03"/>
    <n v="5"/>
    <x v="9041"/>
    <n v="3648.12"/>
    <n v="182.40600000000001"/>
    <n v="80"/>
  </r>
  <r>
    <n v="10207"/>
    <s v="29/10/2024"/>
    <s v="C182"/>
    <x v="1"/>
    <n v="61"/>
    <x v="0"/>
    <x v="3"/>
    <x v="4"/>
    <x v="16"/>
    <n v="742.32"/>
    <n v="5"/>
    <x v="9042"/>
    <n v="2969.2799999999997"/>
    <n v="148.464"/>
    <n v="80"/>
  </r>
  <r>
    <n v="10208"/>
    <s v="31/08/2024"/>
    <s v="C440"/>
    <x v="0"/>
    <n v="47"/>
    <x v="2"/>
    <x v="3"/>
    <x v="3"/>
    <x v="14"/>
    <n v="675.79"/>
    <n v="5"/>
    <x v="9043"/>
    <n v="2703.16"/>
    <n v="135.15799999999999"/>
    <n v="80"/>
  </r>
  <r>
    <n v="10209"/>
    <s v="08/01/2024"/>
    <s v="C971"/>
    <x v="0"/>
    <n v="32"/>
    <x v="2"/>
    <x v="1"/>
    <x v="0"/>
    <x v="0"/>
    <n v="524.89"/>
    <n v="2"/>
    <x v="9044"/>
    <n v="524.89"/>
    <n v="262.44499999999999"/>
    <n v="50"/>
  </r>
  <r>
    <n v="10210"/>
    <s v="24/10/2024"/>
    <s v="C132"/>
    <x v="1"/>
    <n v="53"/>
    <x v="0"/>
    <x v="3"/>
    <x v="3"/>
    <x v="13"/>
    <n v="94"/>
    <n v="2"/>
    <x v="9045"/>
    <n v="94"/>
    <n v="47"/>
    <n v="50"/>
  </r>
  <r>
    <n v="10211"/>
    <s v="16/11/2024"/>
    <s v="C569"/>
    <x v="0"/>
    <n v="61"/>
    <x v="0"/>
    <x v="2"/>
    <x v="4"/>
    <x v="7"/>
    <n v="116.74"/>
    <n v="3"/>
    <x v="9046"/>
    <n v="233.48000000000002"/>
    <n v="38.913333333333334"/>
    <n v="66.666666666666657"/>
  </r>
  <r>
    <n v="10212"/>
    <s v="10/03/2024"/>
    <s v="C913"/>
    <x v="0"/>
    <n v="44"/>
    <x v="2"/>
    <x v="1"/>
    <x v="2"/>
    <x v="12"/>
    <n v="306.02"/>
    <n v="5"/>
    <x v="4704"/>
    <n v="1224.08"/>
    <n v="61.203999999999994"/>
    <n v="80"/>
  </r>
  <r>
    <n v="10213"/>
    <s v="02/06/2024"/>
    <s v="C141"/>
    <x v="0"/>
    <n v="30"/>
    <x v="2"/>
    <x v="0"/>
    <x v="2"/>
    <x v="9"/>
    <n v="219.41"/>
    <n v="4"/>
    <x v="9047"/>
    <n v="658.23"/>
    <n v="54.852499999999999"/>
    <n v="75"/>
  </r>
  <r>
    <n v="10214"/>
    <s v="10/07/2024"/>
    <s v="C467"/>
    <x v="1"/>
    <n v="31"/>
    <x v="2"/>
    <x v="1"/>
    <x v="0"/>
    <x v="0"/>
    <n v="953.01"/>
    <n v="5"/>
    <x v="9048"/>
    <n v="3812.04"/>
    <n v="190.602"/>
    <n v="80"/>
  </r>
  <r>
    <n v="10215"/>
    <s v="02/01/2024"/>
    <s v="C995"/>
    <x v="0"/>
    <n v="54"/>
    <x v="0"/>
    <x v="2"/>
    <x v="3"/>
    <x v="14"/>
    <n v="415.71"/>
    <n v="3"/>
    <x v="9049"/>
    <n v="831.42000000000007"/>
    <n v="138.57"/>
    <n v="66.666666666666657"/>
  </r>
  <r>
    <n v="10216"/>
    <s v="30/01/2024"/>
    <s v="C552"/>
    <x v="0"/>
    <n v="47"/>
    <x v="2"/>
    <x v="3"/>
    <x v="1"/>
    <x v="2"/>
    <n v="877.84"/>
    <n v="3"/>
    <x v="9050"/>
    <n v="1755.6799999999998"/>
    <n v="292.61333333333334"/>
    <n v="66.666666666666657"/>
  </r>
  <r>
    <n v="10217"/>
    <s v="27/08/2024"/>
    <s v="C412"/>
    <x v="1"/>
    <n v="56"/>
    <x v="0"/>
    <x v="3"/>
    <x v="4"/>
    <x v="7"/>
    <n v="819.9"/>
    <n v="4"/>
    <x v="9051"/>
    <n v="2459.6999999999998"/>
    <n v="204.97499999999999"/>
    <n v="75"/>
  </r>
  <r>
    <n v="10218"/>
    <s v="16/01/2024"/>
    <s v="C634"/>
    <x v="1"/>
    <n v="64"/>
    <x v="0"/>
    <x v="3"/>
    <x v="2"/>
    <x v="9"/>
    <n v="814.44"/>
    <n v="2"/>
    <x v="9052"/>
    <n v="814.44"/>
    <n v="407.22"/>
    <n v="50"/>
  </r>
  <r>
    <n v="10219"/>
    <s v="29/12/2024"/>
    <s v="C228"/>
    <x v="0"/>
    <n v="30"/>
    <x v="2"/>
    <x v="0"/>
    <x v="2"/>
    <x v="3"/>
    <n v="223.55"/>
    <n v="4"/>
    <x v="9053"/>
    <n v="670.65000000000009"/>
    <n v="55.887500000000003"/>
    <n v="75.000000000000014"/>
  </r>
  <r>
    <n v="10220"/>
    <s v="04/12/2024"/>
    <s v="C167"/>
    <x v="1"/>
    <n v="33"/>
    <x v="2"/>
    <x v="1"/>
    <x v="3"/>
    <x v="14"/>
    <n v="452.85"/>
    <n v="3"/>
    <x v="9054"/>
    <n v="905.69999999999993"/>
    <n v="150.95000000000002"/>
    <n v="66.666666666666657"/>
  </r>
  <r>
    <n v="10221"/>
    <s v="04/06/2024"/>
    <s v="C450"/>
    <x v="0"/>
    <n v="61"/>
    <x v="0"/>
    <x v="0"/>
    <x v="2"/>
    <x v="12"/>
    <n v="324.77"/>
    <n v="4"/>
    <x v="9055"/>
    <n v="974.31"/>
    <n v="81.192499999999995"/>
    <n v="75"/>
  </r>
  <r>
    <n v="10222"/>
    <s v="25/08/2024"/>
    <s v="C612"/>
    <x v="0"/>
    <n v="24"/>
    <x v="1"/>
    <x v="2"/>
    <x v="3"/>
    <x v="14"/>
    <n v="970.71"/>
    <n v="5"/>
    <x v="9056"/>
    <n v="3882.84"/>
    <n v="194.142"/>
    <n v="80"/>
  </r>
  <r>
    <n v="10223"/>
    <s v="20/09/2024"/>
    <s v="C772"/>
    <x v="0"/>
    <n v="44"/>
    <x v="2"/>
    <x v="0"/>
    <x v="4"/>
    <x v="16"/>
    <n v="877.98"/>
    <n v="3"/>
    <x v="9057"/>
    <n v="1755.96"/>
    <n v="292.66000000000003"/>
    <n v="66.666666666666657"/>
  </r>
  <r>
    <n v="10224"/>
    <s v="17/03/2024"/>
    <s v="C922"/>
    <x v="1"/>
    <n v="62"/>
    <x v="0"/>
    <x v="1"/>
    <x v="3"/>
    <x v="15"/>
    <n v="257.42"/>
    <n v="2"/>
    <x v="9058"/>
    <n v="257.42"/>
    <n v="128.71"/>
    <n v="50"/>
  </r>
  <r>
    <n v="10225"/>
    <s v="03/07/2024"/>
    <s v="C556"/>
    <x v="0"/>
    <n v="52"/>
    <x v="0"/>
    <x v="3"/>
    <x v="2"/>
    <x v="3"/>
    <n v="320.39"/>
    <n v="2"/>
    <x v="9059"/>
    <n v="320.39"/>
    <n v="160.19499999999999"/>
    <n v="50"/>
  </r>
  <r>
    <n v="10226"/>
    <s v="18/01/2024"/>
    <s v="C382"/>
    <x v="1"/>
    <n v="32"/>
    <x v="2"/>
    <x v="3"/>
    <x v="3"/>
    <x v="15"/>
    <n v="533.62"/>
    <n v="4"/>
    <x v="9060"/>
    <n v="1600.8600000000001"/>
    <n v="133.405"/>
    <n v="75"/>
  </r>
  <r>
    <n v="10227"/>
    <s v="25/11/2024"/>
    <s v="C724"/>
    <x v="1"/>
    <n v="45"/>
    <x v="2"/>
    <x v="3"/>
    <x v="2"/>
    <x v="12"/>
    <n v="285.82"/>
    <n v="4"/>
    <x v="8245"/>
    <n v="857.46"/>
    <n v="71.454999999999998"/>
    <n v="75"/>
  </r>
  <r>
    <n v="10228"/>
    <s v="31/03/2024"/>
    <s v="C648"/>
    <x v="0"/>
    <n v="52"/>
    <x v="0"/>
    <x v="3"/>
    <x v="0"/>
    <x v="0"/>
    <n v="826.28"/>
    <n v="4"/>
    <x v="9061"/>
    <n v="2478.84"/>
    <n v="206.57"/>
    <n v="75.000000000000014"/>
  </r>
  <r>
    <n v="10229"/>
    <s v="20/10/2024"/>
    <s v="C871"/>
    <x v="1"/>
    <n v="24"/>
    <x v="1"/>
    <x v="0"/>
    <x v="2"/>
    <x v="12"/>
    <n v="821.04"/>
    <n v="5"/>
    <x v="9062"/>
    <n v="3284.16"/>
    <n v="164.208"/>
    <n v="80"/>
  </r>
  <r>
    <n v="10230"/>
    <s v="30/10/2024"/>
    <s v="C503"/>
    <x v="1"/>
    <n v="63"/>
    <x v="0"/>
    <x v="1"/>
    <x v="2"/>
    <x v="3"/>
    <n v="727.1"/>
    <n v="2"/>
    <x v="9063"/>
    <n v="727.1"/>
    <n v="363.55"/>
    <n v="50"/>
  </r>
  <r>
    <n v="10231"/>
    <s v="27/09/2024"/>
    <s v="C499"/>
    <x v="1"/>
    <n v="63"/>
    <x v="0"/>
    <x v="1"/>
    <x v="2"/>
    <x v="12"/>
    <n v="692.42"/>
    <n v="3"/>
    <x v="9064"/>
    <n v="1384.8400000000001"/>
    <n v="230.80666666666664"/>
    <n v="66.666666666666657"/>
  </r>
  <r>
    <n v="10232"/>
    <s v="25/10/2024"/>
    <s v="C399"/>
    <x v="1"/>
    <n v="37"/>
    <x v="2"/>
    <x v="1"/>
    <x v="0"/>
    <x v="0"/>
    <n v="551.83000000000004"/>
    <n v="3"/>
    <x v="9065"/>
    <n v="1103.6599999999999"/>
    <n v="183.94333333333336"/>
    <n v="66.666666666666657"/>
  </r>
  <r>
    <n v="10233"/>
    <s v="30/07/2024"/>
    <s v="C937"/>
    <x v="1"/>
    <n v="49"/>
    <x v="2"/>
    <x v="0"/>
    <x v="1"/>
    <x v="1"/>
    <n v="353.64"/>
    <n v="2"/>
    <x v="9066"/>
    <n v="353.64"/>
    <n v="176.82"/>
    <n v="50"/>
  </r>
  <r>
    <n v="10234"/>
    <s v="19/12/2024"/>
    <s v="C734"/>
    <x v="0"/>
    <n v="55"/>
    <x v="0"/>
    <x v="3"/>
    <x v="2"/>
    <x v="4"/>
    <n v="838.57"/>
    <n v="4"/>
    <x v="9067"/>
    <n v="2515.71"/>
    <n v="209.64250000000001"/>
    <n v="75"/>
  </r>
  <r>
    <n v="10235"/>
    <s v="03/02/2024"/>
    <s v="C279"/>
    <x v="1"/>
    <n v="57"/>
    <x v="0"/>
    <x v="3"/>
    <x v="1"/>
    <x v="2"/>
    <n v="860.24"/>
    <n v="1"/>
    <x v="9068"/>
    <n v="0"/>
    <n v="860.24"/>
    <n v="0"/>
  </r>
  <r>
    <n v="10236"/>
    <s v="04/04/2024"/>
    <s v="C635"/>
    <x v="0"/>
    <n v="49"/>
    <x v="2"/>
    <x v="1"/>
    <x v="4"/>
    <x v="16"/>
    <n v="59.01"/>
    <n v="4"/>
    <x v="9069"/>
    <n v="177.03"/>
    <n v="14.7525"/>
    <n v="75"/>
  </r>
  <r>
    <n v="10237"/>
    <s v="03/10/2024"/>
    <s v="C349"/>
    <x v="0"/>
    <n v="43"/>
    <x v="2"/>
    <x v="3"/>
    <x v="3"/>
    <x v="15"/>
    <n v="404.63"/>
    <n v="2"/>
    <x v="9070"/>
    <n v="404.63"/>
    <n v="202.315"/>
    <n v="50"/>
  </r>
  <r>
    <n v="10238"/>
    <s v="27/08/2024"/>
    <s v="C856"/>
    <x v="0"/>
    <n v="56"/>
    <x v="0"/>
    <x v="0"/>
    <x v="1"/>
    <x v="2"/>
    <n v="36.36"/>
    <n v="5"/>
    <x v="9071"/>
    <n v="145.44"/>
    <n v="7.2720000000000002"/>
    <n v="80"/>
  </r>
  <r>
    <n v="10239"/>
    <s v="10/04/2024"/>
    <s v="C240"/>
    <x v="0"/>
    <n v="37"/>
    <x v="2"/>
    <x v="2"/>
    <x v="4"/>
    <x v="18"/>
    <n v="841.08"/>
    <n v="4"/>
    <x v="9072"/>
    <n v="2523.2400000000002"/>
    <n v="210.27"/>
    <n v="75"/>
  </r>
  <r>
    <n v="10240"/>
    <s v="23/12/2024"/>
    <s v="C407"/>
    <x v="0"/>
    <n v="35"/>
    <x v="2"/>
    <x v="3"/>
    <x v="3"/>
    <x v="13"/>
    <n v="185.32"/>
    <n v="3"/>
    <x v="9073"/>
    <n v="370.64000000000004"/>
    <n v="61.773333333333333"/>
    <n v="66.666666666666671"/>
  </r>
  <r>
    <n v="10241"/>
    <s v="18/09/2024"/>
    <s v="C666"/>
    <x v="0"/>
    <n v="32"/>
    <x v="2"/>
    <x v="2"/>
    <x v="2"/>
    <x v="4"/>
    <n v="677.13"/>
    <n v="5"/>
    <x v="9074"/>
    <n v="2708.52"/>
    <n v="135.42599999999999"/>
    <n v="80"/>
  </r>
  <r>
    <n v="10242"/>
    <s v="17/09/2024"/>
    <s v="C328"/>
    <x v="1"/>
    <n v="39"/>
    <x v="2"/>
    <x v="2"/>
    <x v="2"/>
    <x v="4"/>
    <n v="363.8"/>
    <n v="2"/>
    <x v="9075"/>
    <n v="363.8"/>
    <n v="181.9"/>
    <n v="50"/>
  </r>
  <r>
    <n v="10243"/>
    <s v="20/01/2024"/>
    <s v="C646"/>
    <x v="1"/>
    <n v="39"/>
    <x v="2"/>
    <x v="2"/>
    <x v="2"/>
    <x v="4"/>
    <n v="817.9"/>
    <n v="1"/>
    <x v="9076"/>
    <n v="0"/>
    <n v="817.9"/>
    <n v="0"/>
  </r>
  <r>
    <n v="10244"/>
    <s v="27/04/2024"/>
    <s v="C964"/>
    <x v="1"/>
    <n v="38"/>
    <x v="2"/>
    <x v="3"/>
    <x v="0"/>
    <x v="8"/>
    <n v="514.59"/>
    <n v="4"/>
    <x v="9077"/>
    <n v="1543.77"/>
    <n v="128.64750000000001"/>
    <n v="75"/>
  </r>
  <r>
    <n v="10245"/>
    <s v="14/06/2024"/>
    <s v="C852"/>
    <x v="0"/>
    <n v="19"/>
    <x v="3"/>
    <x v="2"/>
    <x v="0"/>
    <x v="8"/>
    <n v="331.16"/>
    <n v="5"/>
    <x v="9078"/>
    <n v="1324.6399999999999"/>
    <n v="66.231999999999999"/>
    <n v="80"/>
  </r>
  <r>
    <n v="10246"/>
    <s v="13/01/2024"/>
    <s v="C313"/>
    <x v="1"/>
    <n v="57"/>
    <x v="0"/>
    <x v="3"/>
    <x v="0"/>
    <x v="10"/>
    <n v="330.63"/>
    <n v="5"/>
    <x v="9079"/>
    <n v="1322.52"/>
    <n v="66.126000000000005"/>
    <n v="80"/>
  </r>
  <r>
    <n v="10247"/>
    <s v="06/03/2024"/>
    <s v="C589"/>
    <x v="1"/>
    <n v="60"/>
    <x v="0"/>
    <x v="1"/>
    <x v="0"/>
    <x v="10"/>
    <n v="333.66"/>
    <n v="3"/>
    <x v="9080"/>
    <n v="667.31999999999994"/>
    <n v="111.22000000000001"/>
    <n v="66.666666666666657"/>
  </r>
  <r>
    <n v="10248"/>
    <s v="30/03/2024"/>
    <s v="C664"/>
    <x v="1"/>
    <n v="35"/>
    <x v="2"/>
    <x v="0"/>
    <x v="4"/>
    <x v="18"/>
    <n v="790.69"/>
    <n v="4"/>
    <x v="9081"/>
    <n v="2372.0700000000002"/>
    <n v="197.67250000000001"/>
    <n v="75"/>
  </r>
  <r>
    <n v="10249"/>
    <s v="20/12/2024"/>
    <s v="C159"/>
    <x v="0"/>
    <n v="40"/>
    <x v="2"/>
    <x v="2"/>
    <x v="4"/>
    <x v="7"/>
    <n v="714"/>
    <n v="1"/>
    <x v="9082"/>
    <n v="0"/>
    <n v="714"/>
    <n v="0"/>
  </r>
  <r>
    <n v="10250"/>
    <s v="04/12/2024"/>
    <s v="C215"/>
    <x v="1"/>
    <n v="30"/>
    <x v="2"/>
    <x v="2"/>
    <x v="2"/>
    <x v="3"/>
    <n v="326.02"/>
    <n v="5"/>
    <x v="9083"/>
    <n v="1304.08"/>
    <n v="65.203999999999994"/>
    <n v="80"/>
  </r>
  <r>
    <n v="10251"/>
    <s v="09/08/2024"/>
    <s v="C542"/>
    <x v="0"/>
    <n v="58"/>
    <x v="0"/>
    <x v="1"/>
    <x v="3"/>
    <x v="14"/>
    <n v="495.31"/>
    <n v="3"/>
    <x v="9084"/>
    <n v="990.62000000000012"/>
    <n v="165.10333333333332"/>
    <n v="66.666666666666671"/>
  </r>
  <r>
    <n v="10252"/>
    <s v="09/05/2024"/>
    <s v="C383"/>
    <x v="1"/>
    <n v="26"/>
    <x v="1"/>
    <x v="0"/>
    <x v="0"/>
    <x v="6"/>
    <n v="85.39"/>
    <n v="4"/>
    <x v="9085"/>
    <n v="256.17"/>
    <n v="21.3475"/>
    <n v="75"/>
  </r>
  <r>
    <n v="10253"/>
    <s v="10/06/2024"/>
    <s v="C900"/>
    <x v="0"/>
    <n v="24"/>
    <x v="1"/>
    <x v="1"/>
    <x v="3"/>
    <x v="14"/>
    <n v="829.23"/>
    <n v="4"/>
    <x v="9086"/>
    <n v="2487.69"/>
    <n v="207.3075"/>
    <n v="75"/>
  </r>
  <r>
    <n v="10254"/>
    <s v="05/11/2024"/>
    <s v="C436"/>
    <x v="0"/>
    <n v="58"/>
    <x v="0"/>
    <x v="0"/>
    <x v="4"/>
    <x v="17"/>
    <n v="273.3"/>
    <n v="1"/>
    <x v="9087"/>
    <n v="0"/>
    <n v="273.3"/>
    <n v="0"/>
  </r>
  <r>
    <n v="10255"/>
    <s v="12/03/2024"/>
    <s v="C469"/>
    <x v="0"/>
    <n v="18"/>
    <x v="3"/>
    <x v="2"/>
    <x v="0"/>
    <x v="8"/>
    <n v="890.33"/>
    <n v="3"/>
    <x v="9088"/>
    <n v="1780.6599999999999"/>
    <n v="296.7766666666667"/>
    <n v="66.666666666666657"/>
  </r>
  <r>
    <n v="10256"/>
    <s v="08/12/2024"/>
    <s v="C412"/>
    <x v="1"/>
    <n v="19"/>
    <x v="3"/>
    <x v="0"/>
    <x v="4"/>
    <x v="16"/>
    <n v="600.83000000000004"/>
    <n v="1"/>
    <x v="9089"/>
    <n v="0"/>
    <n v="600.83000000000004"/>
    <n v="0"/>
  </r>
  <r>
    <n v="10257"/>
    <s v="19/06/2024"/>
    <s v="C122"/>
    <x v="1"/>
    <n v="21"/>
    <x v="1"/>
    <x v="1"/>
    <x v="4"/>
    <x v="18"/>
    <n v="572.14"/>
    <n v="5"/>
    <x v="9090"/>
    <n v="2288.56"/>
    <n v="114.428"/>
    <n v="80"/>
  </r>
  <r>
    <n v="10258"/>
    <s v="09/11/2024"/>
    <s v="C973"/>
    <x v="0"/>
    <n v="31"/>
    <x v="2"/>
    <x v="2"/>
    <x v="1"/>
    <x v="2"/>
    <n v="171.09"/>
    <n v="2"/>
    <x v="9091"/>
    <n v="171.09"/>
    <n v="85.545000000000002"/>
    <n v="50"/>
  </r>
  <r>
    <n v="10259"/>
    <s v="04/01/2024"/>
    <s v="C900"/>
    <x v="1"/>
    <n v="49"/>
    <x v="2"/>
    <x v="1"/>
    <x v="4"/>
    <x v="18"/>
    <n v="78.84"/>
    <n v="2"/>
    <x v="9092"/>
    <n v="78.84"/>
    <n v="39.42"/>
    <n v="50"/>
  </r>
  <r>
    <n v="10260"/>
    <s v="06/11/2024"/>
    <s v="C569"/>
    <x v="0"/>
    <n v="53"/>
    <x v="0"/>
    <x v="2"/>
    <x v="2"/>
    <x v="12"/>
    <n v="557.09"/>
    <n v="1"/>
    <x v="9093"/>
    <n v="0"/>
    <n v="557.09"/>
    <n v="0"/>
  </r>
  <r>
    <n v="10261"/>
    <s v="05/01/2024"/>
    <s v="C484"/>
    <x v="0"/>
    <n v="19"/>
    <x v="3"/>
    <x v="3"/>
    <x v="4"/>
    <x v="17"/>
    <n v="473.31"/>
    <n v="1"/>
    <x v="2114"/>
    <n v="0"/>
    <n v="473.31"/>
    <n v="0"/>
  </r>
  <r>
    <n v="10262"/>
    <s v="01/04/2024"/>
    <s v="C396"/>
    <x v="1"/>
    <n v="57"/>
    <x v="0"/>
    <x v="2"/>
    <x v="0"/>
    <x v="6"/>
    <n v="128.49"/>
    <n v="2"/>
    <x v="9094"/>
    <n v="128.49"/>
    <n v="64.245000000000005"/>
    <n v="50"/>
  </r>
  <r>
    <n v="10263"/>
    <s v="25/10/2024"/>
    <s v="C166"/>
    <x v="1"/>
    <n v="31"/>
    <x v="2"/>
    <x v="0"/>
    <x v="2"/>
    <x v="9"/>
    <n v="837.23"/>
    <n v="5"/>
    <x v="9095"/>
    <n v="3348.9199999999996"/>
    <n v="167.446"/>
    <n v="80"/>
  </r>
  <r>
    <n v="10264"/>
    <s v="05/03/2024"/>
    <s v="C162"/>
    <x v="1"/>
    <n v="37"/>
    <x v="2"/>
    <x v="0"/>
    <x v="4"/>
    <x v="16"/>
    <n v="423.07"/>
    <n v="1"/>
    <x v="9096"/>
    <n v="0"/>
    <n v="423.07"/>
    <n v="0"/>
  </r>
  <r>
    <n v="10265"/>
    <s v="24/06/2024"/>
    <s v="C730"/>
    <x v="0"/>
    <n v="42"/>
    <x v="2"/>
    <x v="0"/>
    <x v="2"/>
    <x v="3"/>
    <n v="267.85000000000002"/>
    <n v="5"/>
    <x v="9097"/>
    <n v="1071.4000000000001"/>
    <n v="53.570000000000007"/>
    <n v="80"/>
  </r>
  <r>
    <n v="10266"/>
    <s v="02/02/2024"/>
    <s v="C582"/>
    <x v="0"/>
    <n v="59"/>
    <x v="0"/>
    <x v="0"/>
    <x v="4"/>
    <x v="16"/>
    <n v="790.39"/>
    <n v="5"/>
    <x v="9098"/>
    <n v="3161.56"/>
    <n v="158.078"/>
    <n v="80"/>
  </r>
  <r>
    <n v="10267"/>
    <s v="30/12/2024"/>
    <s v="C677"/>
    <x v="1"/>
    <n v="25"/>
    <x v="1"/>
    <x v="0"/>
    <x v="2"/>
    <x v="12"/>
    <n v="913.93"/>
    <n v="3"/>
    <x v="9099"/>
    <n v="1827.8600000000001"/>
    <n v="304.64333333333332"/>
    <n v="66.666666666666671"/>
  </r>
  <r>
    <n v="10268"/>
    <s v="01/08/2024"/>
    <s v="C705"/>
    <x v="0"/>
    <n v="45"/>
    <x v="2"/>
    <x v="3"/>
    <x v="3"/>
    <x v="14"/>
    <n v="312.89999999999998"/>
    <n v="5"/>
    <x v="9100"/>
    <n v="1251.5999999999999"/>
    <n v="62.58"/>
    <n v="80"/>
  </r>
  <r>
    <n v="10269"/>
    <s v="28/05/2024"/>
    <s v="C274"/>
    <x v="1"/>
    <n v="63"/>
    <x v="0"/>
    <x v="2"/>
    <x v="1"/>
    <x v="11"/>
    <n v="778.19"/>
    <n v="4"/>
    <x v="9101"/>
    <n v="2334.5700000000002"/>
    <n v="194.54750000000001"/>
    <n v="75"/>
  </r>
  <r>
    <n v="10270"/>
    <s v="09/05/2024"/>
    <s v="C484"/>
    <x v="0"/>
    <n v="38"/>
    <x v="2"/>
    <x v="2"/>
    <x v="2"/>
    <x v="9"/>
    <n v="655.99"/>
    <n v="2"/>
    <x v="9102"/>
    <n v="655.99"/>
    <n v="327.995"/>
    <n v="50"/>
  </r>
  <r>
    <n v="10271"/>
    <s v="15/05/2024"/>
    <s v="C182"/>
    <x v="1"/>
    <n v="40"/>
    <x v="2"/>
    <x v="3"/>
    <x v="0"/>
    <x v="8"/>
    <n v="989.83"/>
    <n v="2"/>
    <x v="9103"/>
    <n v="989.83"/>
    <n v="494.91500000000002"/>
    <n v="50"/>
  </r>
  <r>
    <n v="10272"/>
    <s v="02/07/2024"/>
    <s v="C704"/>
    <x v="1"/>
    <n v="49"/>
    <x v="2"/>
    <x v="3"/>
    <x v="1"/>
    <x v="11"/>
    <n v="211.95"/>
    <n v="1"/>
    <x v="9104"/>
    <n v="0"/>
    <n v="211.95"/>
    <n v="0"/>
  </r>
  <r>
    <n v="10273"/>
    <s v="17/11/2024"/>
    <s v="C575"/>
    <x v="0"/>
    <n v="25"/>
    <x v="1"/>
    <x v="0"/>
    <x v="1"/>
    <x v="1"/>
    <n v="961.07"/>
    <n v="1"/>
    <x v="9105"/>
    <n v="0"/>
    <n v="961.07"/>
    <n v="0"/>
  </r>
  <r>
    <n v="10274"/>
    <s v="30/06/2024"/>
    <s v="C433"/>
    <x v="1"/>
    <n v="48"/>
    <x v="2"/>
    <x v="1"/>
    <x v="4"/>
    <x v="7"/>
    <n v="322.12"/>
    <n v="3"/>
    <x v="9106"/>
    <n v="644.24"/>
    <n v="107.37333333333333"/>
    <n v="66.666666666666657"/>
  </r>
  <r>
    <n v="10275"/>
    <s v="12/03/2024"/>
    <s v="C761"/>
    <x v="1"/>
    <n v="54"/>
    <x v="0"/>
    <x v="1"/>
    <x v="2"/>
    <x v="9"/>
    <n v="417.83"/>
    <n v="3"/>
    <x v="9107"/>
    <n v="835.66000000000008"/>
    <n v="139.27666666666667"/>
    <n v="66.666666666666671"/>
  </r>
  <r>
    <n v="10276"/>
    <s v="23/04/2024"/>
    <s v="C649"/>
    <x v="0"/>
    <n v="33"/>
    <x v="2"/>
    <x v="0"/>
    <x v="1"/>
    <x v="1"/>
    <n v="365.24"/>
    <n v="4"/>
    <x v="9108"/>
    <n v="1095.72"/>
    <n v="91.31"/>
    <n v="75"/>
  </r>
  <r>
    <n v="10277"/>
    <s v="13/01/2024"/>
    <s v="C312"/>
    <x v="1"/>
    <n v="57"/>
    <x v="0"/>
    <x v="3"/>
    <x v="0"/>
    <x v="10"/>
    <n v="275.77"/>
    <n v="1"/>
    <x v="9109"/>
    <n v="0"/>
    <n v="275.77"/>
    <n v="0"/>
  </r>
  <r>
    <n v="10278"/>
    <s v="23/08/2024"/>
    <s v="C673"/>
    <x v="0"/>
    <n v="59"/>
    <x v="0"/>
    <x v="2"/>
    <x v="0"/>
    <x v="6"/>
    <n v="696.29"/>
    <n v="2"/>
    <x v="9110"/>
    <n v="696.29"/>
    <n v="348.14499999999998"/>
    <n v="50"/>
  </r>
  <r>
    <n v="10279"/>
    <s v="16/11/2024"/>
    <s v="C760"/>
    <x v="1"/>
    <n v="44"/>
    <x v="2"/>
    <x v="1"/>
    <x v="0"/>
    <x v="8"/>
    <n v="593.25"/>
    <n v="4"/>
    <x v="9111"/>
    <n v="1779.75"/>
    <n v="148.3125"/>
    <n v="75"/>
  </r>
  <r>
    <n v="10280"/>
    <s v="26/06/2024"/>
    <s v="C884"/>
    <x v="0"/>
    <n v="57"/>
    <x v="0"/>
    <x v="1"/>
    <x v="4"/>
    <x v="16"/>
    <n v="312.64"/>
    <n v="1"/>
    <x v="9112"/>
    <n v="0"/>
    <n v="312.64"/>
    <n v="0"/>
  </r>
  <r>
    <n v="10281"/>
    <s v="12/03/2024"/>
    <s v="C670"/>
    <x v="1"/>
    <n v="58"/>
    <x v="0"/>
    <x v="3"/>
    <x v="3"/>
    <x v="13"/>
    <n v="140.88999999999999"/>
    <n v="4"/>
    <x v="9113"/>
    <n v="422.66999999999996"/>
    <n v="35.222499999999997"/>
    <n v="75"/>
  </r>
  <r>
    <n v="10282"/>
    <s v="19/06/2024"/>
    <s v="C263"/>
    <x v="1"/>
    <n v="35"/>
    <x v="2"/>
    <x v="0"/>
    <x v="2"/>
    <x v="12"/>
    <n v="324.2"/>
    <n v="5"/>
    <x v="9114"/>
    <n v="1296.8"/>
    <n v="64.84"/>
    <n v="80"/>
  </r>
  <r>
    <n v="10283"/>
    <s v="09/03/2024"/>
    <s v="C128"/>
    <x v="1"/>
    <n v="52"/>
    <x v="0"/>
    <x v="2"/>
    <x v="1"/>
    <x v="1"/>
    <n v="387.42"/>
    <n v="5"/>
    <x v="861"/>
    <n v="1549.6799999999998"/>
    <n v="77.484000000000009"/>
    <n v="80"/>
  </r>
  <r>
    <n v="10284"/>
    <s v="18/03/2024"/>
    <s v="C259"/>
    <x v="1"/>
    <n v="32"/>
    <x v="2"/>
    <x v="0"/>
    <x v="2"/>
    <x v="9"/>
    <n v="386.85"/>
    <n v="4"/>
    <x v="9115"/>
    <n v="1160.5500000000002"/>
    <n v="96.712500000000006"/>
    <n v="75.000000000000014"/>
  </r>
  <r>
    <n v="10285"/>
    <s v="06/11/2024"/>
    <s v="C578"/>
    <x v="0"/>
    <n v="44"/>
    <x v="2"/>
    <x v="0"/>
    <x v="1"/>
    <x v="2"/>
    <n v="363.69"/>
    <n v="1"/>
    <x v="9116"/>
    <n v="0"/>
    <n v="363.69"/>
    <n v="0"/>
  </r>
  <r>
    <n v="10286"/>
    <s v="30/09/2024"/>
    <s v="C386"/>
    <x v="0"/>
    <n v="34"/>
    <x v="2"/>
    <x v="0"/>
    <x v="4"/>
    <x v="16"/>
    <n v="58.24"/>
    <n v="5"/>
    <x v="9117"/>
    <n v="232.95999999999998"/>
    <n v="11.648"/>
    <n v="80"/>
  </r>
  <r>
    <n v="10287"/>
    <s v="25/08/2024"/>
    <s v="C832"/>
    <x v="0"/>
    <n v="57"/>
    <x v="0"/>
    <x v="0"/>
    <x v="2"/>
    <x v="12"/>
    <n v="469.39"/>
    <n v="5"/>
    <x v="9118"/>
    <n v="1877.56"/>
    <n v="93.878"/>
    <n v="80"/>
  </r>
  <r>
    <n v="10288"/>
    <s v="03/09/2024"/>
    <s v="C312"/>
    <x v="0"/>
    <n v="19"/>
    <x v="3"/>
    <x v="1"/>
    <x v="4"/>
    <x v="17"/>
    <n v="837.85"/>
    <n v="4"/>
    <x v="9119"/>
    <n v="2513.5500000000002"/>
    <n v="209.46250000000001"/>
    <n v="75"/>
  </r>
  <r>
    <n v="10289"/>
    <s v="27/03/2024"/>
    <s v="C862"/>
    <x v="0"/>
    <n v="48"/>
    <x v="2"/>
    <x v="3"/>
    <x v="4"/>
    <x v="18"/>
    <n v="188.56"/>
    <n v="5"/>
    <x v="9120"/>
    <n v="754.24"/>
    <n v="37.712000000000003"/>
    <n v="80"/>
  </r>
  <r>
    <n v="10290"/>
    <s v="01/11/2024"/>
    <s v="C899"/>
    <x v="0"/>
    <n v="54"/>
    <x v="0"/>
    <x v="2"/>
    <x v="2"/>
    <x v="3"/>
    <n v="154.19999999999999"/>
    <n v="2"/>
    <x v="9121"/>
    <n v="154.19999999999999"/>
    <n v="77.099999999999994"/>
    <n v="50"/>
  </r>
  <r>
    <n v="10291"/>
    <s v="16/07/2024"/>
    <s v="C941"/>
    <x v="0"/>
    <n v="58"/>
    <x v="0"/>
    <x v="1"/>
    <x v="2"/>
    <x v="4"/>
    <n v="477.13"/>
    <n v="5"/>
    <x v="9122"/>
    <n v="1908.52"/>
    <n v="95.426000000000002"/>
    <n v="80"/>
  </r>
  <r>
    <n v="10292"/>
    <s v="08/05/2024"/>
    <s v="C950"/>
    <x v="1"/>
    <n v="58"/>
    <x v="0"/>
    <x v="2"/>
    <x v="1"/>
    <x v="19"/>
    <n v="376.9"/>
    <n v="4"/>
    <x v="9123"/>
    <n v="1130.6999999999998"/>
    <n v="94.224999999999994"/>
    <n v="74.999999999999986"/>
  </r>
  <r>
    <n v="10293"/>
    <s v="27/07/2024"/>
    <s v="C971"/>
    <x v="1"/>
    <n v="51"/>
    <x v="0"/>
    <x v="2"/>
    <x v="0"/>
    <x v="6"/>
    <n v="565.66999999999996"/>
    <n v="5"/>
    <x v="9124"/>
    <n v="2262.6799999999998"/>
    <n v="113.13399999999999"/>
    <n v="80"/>
  </r>
  <r>
    <n v="10294"/>
    <s v="07/12/2024"/>
    <s v="C117"/>
    <x v="1"/>
    <n v="51"/>
    <x v="0"/>
    <x v="1"/>
    <x v="4"/>
    <x v="7"/>
    <n v="947.6"/>
    <n v="5"/>
    <x v="9125"/>
    <n v="3790.4"/>
    <n v="189.52"/>
    <n v="80"/>
  </r>
  <r>
    <n v="10295"/>
    <s v="20/05/2024"/>
    <s v="C611"/>
    <x v="1"/>
    <n v="20"/>
    <x v="1"/>
    <x v="1"/>
    <x v="3"/>
    <x v="13"/>
    <n v="763.28"/>
    <n v="3"/>
    <x v="9126"/>
    <n v="1526.5600000000002"/>
    <n v="254.42666666666665"/>
    <n v="66.666666666666671"/>
  </r>
  <r>
    <n v="10296"/>
    <s v="14/07/2024"/>
    <s v="C727"/>
    <x v="0"/>
    <n v="34"/>
    <x v="2"/>
    <x v="2"/>
    <x v="1"/>
    <x v="2"/>
    <n v="690.19"/>
    <n v="4"/>
    <x v="9127"/>
    <n v="2070.5700000000002"/>
    <n v="172.54750000000001"/>
    <n v="75"/>
  </r>
  <r>
    <n v="10297"/>
    <s v="06/09/2024"/>
    <s v="C298"/>
    <x v="0"/>
    <n v="31"/>
    <x v="2"/>
    <x v="2"/>
    <x v="1"/>
    <x v="2"/>
    <n v="421.78"/>
    <n v="4"/>
    <x v="9128"/>
    <n v="1265.3399999999999"/>
    <n v="105.44499999999999"/>
    <n v="75"/>
  </r>
  <r>
    <n v="10298"/>
    <s v="26/09/2024"/>
    <s v="C487"/>
    <x v="0"/>
    <n v="31"/>
    <x v="2"/>
    <x v="3"/>
    <x v="0"/>
    <x v="6"/>
    <n v="294.49"/>
    <n v="3"/>
    <x v="9129"/>
    <n v="588.98"/>
    <n v="98.163333333333341"/>
    <n v="66.666666666666657"/>
  </r>
  <r>
    <n v="10299"/>
    <s v="26/03/2024"/>
    <s v="C418"/>
    <x v="1"/>
    <n v="63"/>
    <x v="0"/>
    <x v="1"/>
    <x v="0"/>
    <x v="8"/>
    <n v="544.86"/>
    <n v="3"/>
    <x v="9130"/>
    <n v="1089.7199999999998"/>
    <n v="181.62"/>
    <n v="66.666666666666657"/>
  </r>
  <r>
    <n v="10300"/>
    <s v="18/11/2024"/>
    <s v="C474"/>
    <x v="0"/>
    <n v="55"/>
    <x v="0"/>
    <x v="1"/>
    <x v="4"/>
    <x v="17"/>
    <n v="886.59"/>
    <n v="2"/>
    <x v="9131"/>
    <n v="886.59"/>
    <n v="443.29500000000002"/>
    <n v="50"/>
  </r>
  <r>
    <n v="10301"/>
    <s v="01/09/2024"/>
    <s v="C143"/>
    <x v="1"/>
    <n v="52"/>
    <x v="0"/>
    <x v="2"/>
    <x v="1"/>
    <x v="1"/>
    <n v="877.98"/>
    <n v="5"/>
    <x v="9132"/>
    <n v="3511.9199999999996"/>
    <n v="175.596"/>
    <n v="80"/>
  </r>
  <r>
    <n v="10302"/>
    <s v="04/04/2024"/>
    <s v="C755"/>
    <x v="0"/>
    <n v="18"/>
    <x v="3"/>
    <x v="2"/>
    <x v="1"/>
    <x v="19"/>
    <n v="451.06"/>
    <n v="1"/>
    <x v="9133"/>
    <n v="0"/>
    <n v="451.06"/>
    <n v="0"/>
  </r>
  <r>
    <n v="10303"/>
    <s v="22/04/2024"/>
    <s v="C543"/>
    <x v="0"/>
    <n v="46"/>
    <x v="2"/>
    <x v="0"/>
    <x v="3"/>
    <x v="14"/>
    <n v="253.76"/>
    <n v="1"/>
    <x v="9134"/>
    <n v="0"/>
    <n v="253.76"/>
    <n v="0"/>
  </r>
  <r>
    <n v="10304"/>
    <s v="13/03/2024"/>
    <s v="C726"/>
    <x v="0"/>
    <n v="21"/>
    <x v="1"/>
    <x v="2"/>
    <x v="4"/>
    <x v="18"/>
    <n v="233.09"/>
    <n v="3"/>
    <x v="9135"/>
    <n v="466.17999999999995"/>
    <n v="77.696666666666673"/>
    <n v="66.666666666666657"/>
  </r>
  <r>
    <n v="10305"/>
    <s v="24/05/2024"/>
    <s v="C430"/>
    <x v="0"/>
    <n v="50"/>
    <x v="0"/>
    <x v="2"/>
    <x v="4"/>
    <x v="7"/>
    <n v="43.65"/>
    <n v="4"/>
    <x v="8864"/>
    <n v="130.94999999999999"/>
    <n v="10.9125"/>
    <n v="75"/>
  </r>
  <r>
    <n v="10306"/>
    <s v="10/07/2024"/>
    <s v="C393"/>
    <x v="1"/>
    <n v="34"/>
    <x v="2"/>
    <x v="3"/>
    <x v="0"/>
    <x v="6"/>
    <n v="844.24"/>
    <n v="4"/>
    <x v="9136"/>
    <n v="2532.7200000000003"/>
    <n v="211.06"/>
    <n v="75.000000000000014"/>
  </r>
  <r>
    <n v="10307"/>
    <s v="14/01/2024"/>
    <s v="C838"/>
    <x v="1"/>
    <n v="45"/>
    <x v="2"/>
    <x v="2"/>
    <x v="4"/>
    <x v="17"/>
    <n v="272.19"/>
    <n v="2"/>
    <x v="9137"/>
    <n v="272.19"/>
    <n v="136.095"/>
    <n v="50"/>
  </r>
  <r>
    <n v="10308"/>
    <s v="02/06/2024"/>
    <s v="C880"/>
    <x v="0"/>
    <n v="43"/>
    <x v="2"/>
    <x v="0"/>
    <x v="3"/>
    <x v="14"/>
    <n v="365.41"/>
    <n v="1"/>
    <x v="9138"/>
    <n v="0"/>
    <n v="365.41"/>
    <n v="0"/>
  </r>
  <r>
    <n v="10309"/>
    <s v="12/11/2024"/>
    <s v="C138"/>
    <x v="1"/>
    <n v="25"/>
    <x v="1"/>
    <x v="0"/>
    <x v="4"/>
    <x v="16"/>
    <n v="811.12"/>
    <n v="4"/>
    <x v="9139"/>
    <n v="2433.36"/>
    <n v="202.78"/>
    <n v="75"/>
  </r>
  <r>
    <n v="10310"/>
    <s v="23/07/2024"/>
    <s v="C922"/>
    <x v="0"/>
    <n v="51"/>
    <x v="0"/>
    <x v="1"/>
    <x v="2"/>
    <x v="9"/>
    <n v="128.82"/>
    <n v="2"/>
    <x v="4209"/>
    <n v="128.82"/>
    <n v="64.41"/>
    <n v="50"/>
  </r>
  <r>
    <n v="10311"/>
    <s v="24/11/2024"/>
    <s v="C221"/>
    <x v="0"/>
    <n v="35"/>
    <x v="2"/>
    <x v="0"/>
    <x v="2"/>
    <x v="4"/>
    <n v="466.62"/>
    <n v="2"/>
    <x v="9140"/>
    <n v="466.62"/>
    <n v="233.31"/>
    <n v="50"/>
  </r>
  <r>
    <n v="10312"/>
    <s v="25/03/2024"/>
    <s v="C532"/>
    <x v="0"/>
    <n v="48"/>
    <x v="2"/>
    <x v="1"/>
    <x v="3"/>
    <x v="14"/>
    <n v="131.12"/>
    <n v="3"/>
    <x v="9141"/>
    <n v="262.24"/>
    <n v="43.706666666666671"/>
    <n v="66.666666666666657"/>
  </r>
  <r>
    <n v="10313"/>
    <s v="29/12/2024"/>
    <s v="C391"/>
    <x v="0"/>
    <n v="44"/>
    <x v="2"/>
    <x v="2"/>
    <x v="0"/>
    <x v="10"/>
    <n v="447.43"/>
    <n v="1"/>
    <x v="9142"/>
    <n v="0"/>
    <n v="447.43"/>
    <n v="0"/>
  </r>
  <r>
    <n v="10314"/>
    <s v="20/04/2024"/>
    <s v="C209"/>
    <x v="1"/>
    <n v="33"/>
    <x v="2"/>
    <x v="0"/>
    <x v="1"/>
    <x v="1"/>
    <n v="56.67"/>
    <n v="2"/>
    <x v="9143"/>
    <n v="56.67"/>
    <n v="28.335000000000001"/>
    <n v="50"/>
  </r>
  <r>
    <n v="10315"/>
    <s v="28/12/2024"/>
    <s v="C535"/>
    <x v="0"/>
    <n v="27"/>
    <x v="1"/>
    <x v="3"/>
    <x v="4"/>
    <x v="7"/>
    <n v="522.45000000000005"/>
    <n v="2"/>
    <x v="9144"/>
    <n v="522.45000000000005"/>
    <n v="261.22500000000002"/>
    <n v="50"/>
  </r>
  <r>
    <n v="10316"/>
    <s v="04/08/2024"/>
    <s v="C751"/>
    <x v="0"/>
    <n v="57"/>
    <x v="0"/>
    <x v="3"/>
    <x v="0"/>
    <x v="8"/>
    <n v="797.75"/>
    <n v="2"/>
    <x v="9145"/>
    <n v="797.75"/>
    <n v="398.875"/>
    <n v="50"/>
  </r>
  <r>
    <n v="10317"/>
    <s v="14/04/2024"/>
    <s v="C491"/>
    <x v="1"/>
    <n v="29"/>
    <x v="1"/>
    <x v="0"/>
    <x v="0"/>
    <x v="6"/>
    <n v="679.53"/>
    <n v="1"/>
    <x v="9146"/>
    <n v="0"/>
    <n v="679.53"/>
    <n v="0"/>
  </r>
  <r>
    <n v="10318"/>
    <s v="21/09/2024"/>
    <s v="C735"/>
    <x v="0"/>
    <n v="39"/>
    <x v="2"/>
    <x v="1"/>
    <x v="4"/>
    <x v="18"/>
    <n v="514.08000000000004"/>
    <n v="3"/>
    <x v="9147"/>
    <n v="1028.1599999999999"/>
    <n v="171.36"/>
    <n v="66.666666666666657"/>
  </r>
  <r>
    <n v="10319"/>
    <s v="25/10/2024"/>
    <s v="C190"/>
    <x v="1"/>
    <n v="33"/>
    <x v="2"/>
    <x v="1"/>
    <x v="1"/>
    <x v="11"/>
    <n v="830.47"/>
    <n v="5"/>
    <x v="9148"/>
    <n v="3321.88"/>
    <n v="166.09399999999999"/>
    <n v="80"/>
  </r>
  <r>
    <n v="10320"/>
    <s v="14/02/2024"/>
    <s v="C802"/>
    <x v="0"/>
    <n v="29"/>
    <x v="1"/>
    <x v="1"/>
    <x v="4"/>
    <x v="18"/>
    <n v="235.51"/>
    <n v="4"/>
    <x v="9149"/>
    <n v="706.53"/>
    <n v="58.877499999999998"/>
    <n v="75"/>
  </r>
  <r>
    <n v="10321"/>
    <s v="25/06/2024"/>
    <s v="C347"/>
    <x v="0"/>
    <n v="28"/>
    <x v="1"/>
    <x v="0"/>
    <x v="1"/>
    <x v="19"/>
    <n v="832.49"/>
    <n v="1"/>
    <x v="9150"/>
    <n v="0"/>
    <n v="832.49"/>
    <n v="0"/>
  </r>
  <r>
    <n v="10322"/>
    <s v="29/04/2024"/>
    <s v="C690"/>
    <x v="0"/>
    <n v="37"/>
    <x v="2"/>
    <x v="2"/>
    <x v="3"/>
    <x v="13"/>
    <n v="283.60000000000002"/>
    <n v="1"/>
    <x v="9151"/>
    <n v="0"/>
    <n v="283.60000000000002"/>
    <n v="0"/>
  </r>
  <r>
    <n v="10323"/>
    <s v="13/02/2024"/>
    <s v="C847"/>
    <x v="0"/>
    <n v="18"/>
    <x v="3"/>
    <x v="2"/>
    <x v="1"/>
    <x v="1"/>
    <n v="368.86"/>
    <n v="1"/>
    <x v="9152"/>
    <n v="0"/>
    <n v="368.86"/>
    <n v="0"/>
  </r>
  <r>
    <n v="10324"/>
    <s v="14/05/2024"/>
    <s v="C287"/>
    <x v="0"/>
    <n v="44"/>
    <x v="2"/>
    <x v="2"/>
    <x v="0"/>
    <x v="8"/>
    <n v="137.15"/>
    <n v="5"/>
    <x v="9153"/>
    <n v="548.6"/>
    <n v="27.43"/>
    <n v="80"/>
  </r>
  <r>
    <n v="10325"/>
    <s v="30/07/2024"/>
    <s v="C751"/>
    <x v="0"/>
    <n v="20"/>
    <x v="1"/>
    <x v="1"/>
    <x v="3"/>
    <x v="14"/>
    <n v="110.74"/>
    <n v="4"/>
    <x v="9154"/>
    <n v="332.21999999999997"/>
    <n v="27.684999999999999"/>
    <n v="75"/>
  </r>
  <r>
    <n v="10326"/>
    <s v="14/12/2024"/>
    <s v="C386"/>
    <x v="1"/>
    <n v="29"/>
    <x v="1"/>
    <x v="0"/>
    <x v="2"/>
    <x v="4"/>
    <n v="932.79"/>
    <n v="4"/>
    <x v="9155"/>
    <n v="2798.37"/>
    <n v="233.19749999999999"/>
    <n v="75"/>
  </r>
  <r>
    <n v="10327"/>
    <s v="05/11/2024"/>
    <s v="C247"/>
    <x v="0"/>
    <n v="47"/>
    <x v="2"/>
    <x v="3"/>
    <x v="3"/>
    <x v="5"/>
    <n v="198.08"/>
    <n v="2"/>
    <x v="338"/>
    <n v="198.08"/>
    <n v="99.04"/>
    <n v="50"/>
  </r>
  <r>
    <n v="10328"/>
    <s v="24/01/2024"/>
    <s v="C240"/>
    <x v="1"/>
    <n v="26"/>
    <x v="1"/>
    <x v="2"/>
    <x v="1"/>
    <x v="2"/>
    <n v="339.96"/>
    <n v="2"/>
    <x v="9156"/>
    <n v="339.96"/>
    <n v="169.98"/>
    <n v="50"/>
  </r>
  <r>
    <n v="10329"/>
    <s v="23/06/2024"/>
    <s v="C446"/>
    <x v="1"/>
    <n v="54"/>
    <x v="0"/>
    <x v="2"/>
    <x v="3"/>
    <x v="5"/>
    <n v="533.86"/>
    <n v="3"/>
    <x v="9157"/>
    <n v="1067.7199999999998"/>
    <n v="177.95333333333335"/>
    <n v="66.666666666666657"/>
  </r>
  <r>
    <n v="10330"/>
    <s v="02/02/2024"/>
    <s v="C642"/>
    <x v="0"/>
    <n v="18"/>
    <x v="3"/>
    <x v="1"/>
    <x v="3"/>
    <x v="13"/>
    <n v="354.39"/>
    <n v="1"/>
    <x v="9158"/>
    <n v="0"/>
    <n v="354.39"/>
    <n v="0"/>
  </r>
  <r>
    <n v="10331"/>
    <s v="25/07/2024"/>
    <s v="C130"/>
    <x v="1"/>
    <n v="59"/>
    <x v="0"/>
    <x v="2"/>
    <x v="2"/>
    <x v="4"/>
    <n v="871.43"/>
    <n v="3"/>
    <x v="9159"/>
    <n v="1742.8600000000001"/>
    <n v="290.47666666666663"/>
    <n v="66.666666666666671"/>
  </r>
  <r>
    <n v="10332"/>
    <s v="04/07/2024"/>
    <s v="C301"/>
    <x v="0"/>
    <n v="21"/>
    <x v="1"/>
    <x v="0"/>
    <x v="1"/>
    <x v="1"/>
    <n v="901.71"/>
    <n v="1"/>
    <x v="9160"/>
    <n v="0"/>
    <n v="901.71"/>
    <n v="0"/>
  </r>
  <r>
    <n v="10333"/>
    <s v="13/12/2024"/>
    <s v="C785"/>
    <x v="1"/>
    <n v="32"/>
    <x v="2"/>
    <x v="2"/>
    <x v="0"/>
    <x v="6"/>
    <n v="332.73"/>
    <n v="4"/>
    <x v="9161"/>
    <n v="998.19"/>
    <n v="83.182500000000005"/>
    <n v="75"/>
  </r>
  <r>
    <n v="10334"/>
    <s v="24/12/2024"/>
    <s v="C487"/>
    <x v="0"/>
    <n v="44"/>
    <x v="2"/>
    <x v="1"/>
    <x v="3"/>
    <x v="5"/>
    <n v="101.11"/>
    <n v="3"/>
    <x v="9162"/>
    <n v="202.21999999999997"/>
    <n v="33.703333333333333"/>
    <n v="66.666666666666657"/>
  </r>
  <r>
    <n v="10335"/>
    <s v="13/06/2024"/>
    <s v="C871"/>
    <x v="1"/>
    <n v="25"/>
    <x v="1"/>
    <x v="0"/>
    <x v="4"/>
    <x v="17"/>
    <n v="218.06"/>
    <n v="4"/>
    <x v="9163"/>
    <n v="654.18000000000006"/>
    <n v="54.515000000000001"/>
    <n v="75.000000000000014"/>
  </r>
  <r>
    <n v="10336"/>
    <s v="07/11/2024"/>
    <s v="C367"/>
    <x v="1"/>
    <n v="40"/>
    <x v="2"/>
    <x v="1"/>
    <x v="0"/>
    <x v="10"/>
    <n v="479.65"/>
    <n v="2"/>
    <x v="9164"/>
    <n v="479.65"/>
    <n v="239.82499999999999"/>
    <n v="50"/>
  </r>
  <r>
    <n v="10337"/>
    <s v="27/11/2024"/>
    <s v="C291"/>
    <x v="0"/>
    <n v="32"/>
    <x v="2"/>
    <x v="3"/>
    <x v="3"/>
    <x v="15"/>
    <n v="295.60000000000002"/>
    <n v="4"/>
    <x v="9165"/>
    <n v="886.80000000000007"/>
    <n v="73.900000000000006"/>
    <n v="75"/>
  </r>
  <r>
    <n v="10338"/>
    <s v="21/02/2024"/>
    <s v="C795"/>
    <x v="1"/>
    <n v="44"/>
    <x v="2"/>
    <x v="2"/>
    <x v="0"/>
    <x v="8"/>
    <n v="458.94"/>
    <n v="5"/>
    <x v="9166"/>
    <n v="1835.7599999999998"/>
    <n v="91.787999999999997"/>
    <n v="80"/>
  </r>
  <r>
    <n v="10339"/>
    <s v="08/04/2024"/>
    <s v="C557"/>
    <x v="0"/>
    <n v="48"/>
    <x v="2"/>
    <x v="0"/>
    <x v="4"/>
    <x v="7"/>
    <n v="761.12"/>
    <n v="3"/>
    <x v="9167"/>
    <n v="1522.2400000000002"/>
    <n v="253.70666666666668"/>
    <n v="66.666666666666671"/>
  </r>
  <r>
    <n v="10340"/>
    <s v="04/02/2024"/>
    <s v="C658"/>
    <x v="0"/>
    <n v="56"/>
    <x v="0"/>
    <x v="0"/>
    <x v="0"/>
    <x v="0"/>
    <n v="426.43"/>
    <n v="1"/>
    <x v="9168"/>
    <n v="0"/>
    <n v="426.43"/>
    <n v="0"/>
  </r>
  <r>
    <n v="10341"/>
    <s v="27/08/2024"/>
    <s v="C452"/>
    <x v="0"/>
    <n v="64"/>
    <x v="0"/>
    <x v="2"/>
    <x v="0"/>
    <x v="10"/>
    <n v="205.03"/>
    <n v="4"/>
    <x v="9169"/>
    <n v="615.09"/>
    <n v="51.2575"/>
    <n v="75"/>
  </r>
  <r>
    <n v="10342"/>
    <s v="24/10/2024"/>
    <s v="C295"/>
    <x v="0"/>
    <n v="25"/>
    <x v="1"/>
    <x v="3"/>
    <x v="4"/>
    <x v="16"/>
    <n v="364.39"/>
    <n v="3"/>
    <x v="9170"/>
    <n v="728.78000000000009"/>
    <n v="121.46333333333332"/>
    <n v="66.666666666666671"/>
  </r>
  <r>
    <n v="10343"/>
    <s v="28/01/2024"/>
    <s v="C231"/>
    <x v="0"/>
    <n v="47"/>
    <x v="2"/>
    <x v="3"/>
    <x v="4"/>
    <x v="16"/>
    <n v="745.55"/>
    <n v="1"/>
    <x v="9171"/>
    <n v="0"/>
    <n v="745.55"/>
    <n v="0"/>
  </r>
  <r>
    <n v="10344"/>
    <s v="13/05/2024"/>
    <s v="C451"/>
    <x v="1"/>
    <n v="59"/>
    <x v="0"/>
    <x v="2"/>
    <x v="4"/>
    <x v="17"/>
    <n v="429.82"/>
    <n v="3"/>
    <x v="9172"/>
    <n v="859.6400000000001"/>
    <n v="143.27333333333334"/>
    <n v="66.666666666666671"/>
  </r>
  <r>
    <n v="10345"/>
    <s v="17/10/2024"/>
    <s v="C492"/>
    <x v="1"/>
    <n v="35"/>
    <x v="2"/>
    <x v="2"/>
    <x v="2"/>
    <x v="9"/>
    <n v="257.04000000000002"/>
    <n v="3"/>
    <x v="9173"/>
    <n v="514.07999999999993"/>
    <n v="85.68"/>
    <n v="66.666666666666657"/>
  </r>
  <r>
    <n v="10346"/>
    <s v="29/04/2024"/>
    <s v="C472"/>
    <x v="1"/>
    <n v="21"/>
    <x v="1"/>
    <x v="2"/>
    <x v="4"/>
    <x v="16"/>
    <n v="433.14"/>
    <n v="5"/>
    <x v="9174"/>
    <n v="1732.56"/>
    <n v="86.628"/>
    <n v="80"/>
  </r>
  <r>
    <n v="10347"/>
    <s v="09/10/2024"/>
    <s v="C270"/>
    <x v="0"/>
    <n v="64"/>
    <x v="0"/>
    <x v="1"/>
    <x v="0"/>
    <x v="0"/>
    <n v="460.26"/>
    <n v="4"/>
    <x v="9175"/>
    <n v="1380.78"/>
    <n v="115.065"/>
    <n v="75"/>
  </r>
  <r>
    <n v="10348"/>
    <s v="22/05/2024"/>
    <s v="C149"/>
    <x v="1"/>
    <n v="60"/>
    <x v="0"/>
    <x v="0"/>
    <x v="4"/>
    <x v="16"/>
    <n v="303.41000000000003"/>
    <n v="5"/>
    <x v="9176"/>
    <n v="1213.6399999999999"/>
    <n v="60.682000000000002"/>
    <n v="80"/>
  </r>
  <r>
    <n v="10349"/>
    <s v="02/08/2024"/>
    <s v="C940"/>
    <x v="1"/>
    <n v="39"/>
    <x v="2"/>
    <x v="0"/>
    <x v="3"/>
    <x v="14"/>
    <n v="995.73"/>
    <n v="2"/>
    <x v="9177"/>
    <n v="995.73"/>
    <n v="497.86500000000001"/>
    <n v="50"/>
  </r>
  <r>
    <n v="10350"/>
    <s v="29/06/2024"/>
    <s v="C887"/>
    <x v="1"/>
    <n v="20"/>
    <x v="1"/>
    <x v="2"/>
    <x v="4"/>
    <x v="7"/>
    <n v="769.95"/>
    <n v="3"/>
    <x v="9178"/>
    <n v="1539.8999999999999"/>
    <n v="256.65000000000003"/>
    <n v="66.666666666666657"/>
  </r>
  <r>
    <n v="10351"/>
    <s v="23/06/2024"/>
    <s v="C124"/>
    <x v="1"/>
    <n v="32"/>
    <x v="2"/>
    <x v="1"/>
    <x v="4"/>
    <x v="18"/>
    <n v="695.53"/>
    <n v="4"/>
    <x v="9179"/>
    <n v="2086.59"/>
    <n v="173.88249999999999"/>
    <n v="75.000000000000014"/>
  </r>
  <r>
    <n v="10352"/>
    <s v="21/01/2024"/>
    <s v="C591"/>
    <x v="1"/>
    <n v="52"/>
    <x v="0"/>
    <x v="1"/>
    <x v="1"/>
    <x v="11"/>
    <n v="856.32"/>
    <n v="2"/>
    <x v="9180"/>
    <n v="856.32"/>
    <n v="428.16"/>
    <n v="50"/>
  </r>
  <r>
    <n v="10353"/>
    <s v="27/02/2024"/>
    <s v="C646"/>
    <x v="0"/>
    <n v="64"/>
    <x v="0"/>
    <x v="0"/>
    <x v="0"/>
    <x v="8"/>
    <n v="669.76"/>
    <n v="2"/>
    <x v="8169"/>
    <n v="669.76"/>
    <n v="334.88"/>
    <n v="50"/>
  </r>
  <r>
    <n v="10354"/>
    <s v="08/05/2024"/>
    <s v="C829"/>
    <x v="0"/>
    <n v="55"/>
    <x v="0"/>
    <x v="3"/>
    <x v="0"/>
    <x v="0"/>
    <n v="793.07"/>
    <n v="5"/>
    <x v="9181"/>
    <n v="3172.2799999999997"/>
    <n v="158.614"/>
    <n v="80"/>
  </r>
  <r>
    <n v="10355"/>
    <s v="10/03/2024"/>
    <s v="C797"/>
    <x v="1"/>
    <n v="50"/>
    <x v="0"/>
    <x v="2"/>
    <x v="3"/>
    <x v="13"/>
    <n v="418.4"/>
    <n v="2"/>
    <x v="9182"/>
    <n v="418.4"/>
    <n v="209.2"/>
    <n v="50"/>
  </r>
  <r>
    <n v="10356"/>
    <s v="05/08/2024"/>
    <s v="C588"/>
    <x v="0"/>
    <n v="31"/>
    <x v="2"/>
    <x v="2"/>
    <x v="2"/>
    <x v="3"/>
    <n v="505.37"/>
    <n v="1"/>
    <x v="9183"/>
    <n v="0"/>
    <n v="505.37"/>
    <n v="0"/>
  </r>
  <r>
    <n v="10357"/>
    <s v="30/06/2024"/>
    <s v="C588"/>
    <x v="0"/>
    <n v="18"/>
    <x v="3"/>
    <x v="1"/>
    <x v="1"/>
    <x v="19"/>
    <n v="56.53"/>
    <n v="1"/>
    <x v="9184"/>
    <n v="0"/>
    <n v="56.53"/>
    <n v="0"/>
  </r>
  <r>
    <n v="10358"/>
    <s v="13/01/2024"/>
    <s v="C657"/>
    <x v="1"/>
    <n v="43"/>
    <x v="2"/>
    <x v="0"/>
    <x v="3"/>
    <x v="13"/>
    <n v="287.83999999999997"/>
    <n v="1"/>
    <x v="9185"/>
    <n v="0"/>
    <n v="287.83999999999997"/>
    <n v="0"/>
  </r>
  <r>
    <n v="10359"/>
    <s v="12/01/2024"/>
    <s v="C672"/>
    <x v="1"/>
    <n v="25"/>
    <x v="1"/>
    <x v="1"/>
    <x v="3"/>
    <x v="5"/>
    <n v="374.33"/>
    <n v="2"/>
    <x v="9186"/>
    <n v="374.33"/>
    <n v="187.16499999999999"/>
    <n v="50"/>
  </r>
  <r>
    <n v="10360"/>
    <s v="04/12/2024"/>
    <s v="C706"/>
    <x v="0"/>
    <n v="33"/>
    <x v="2"/>
    <x v="3"/>
    <x v="0"/>
    <x v="10"/>
    <n v="629.22"/>
    <n v="3"/>
    <x v="9187"/>
    <n v="1258.44"/>
    <n v="209.74"/>
    <n v="66.666666666666657"/>
  </r>
  <r>
    <n v="10361"/>
    <s v="01/11/2024"/>
    <s v="C285"/>
    <x v="1"/>
    <n v="55"/>
    <x v="0"/>
    <x v="0"/>
    <x v="1"/>
    <x v="1"/>
    <n v="469.57"/>
    <n v="4"/>
    <x v="9188"/>
    <n v="1408.71"/>
    <n v="117.3925"/>
    <n v="75"/>
  </r>
  <r>
    <n v="10362"/>
    <s v="22/11/2024"/>
    <s v="C796"/>
    <x v="0"/>
    <n v="27"/>
    <x v="1"/>
    <x v="2"/>
    <x v="0"/>
    <x v="0"/>
    <n v="611.76"/>
    <n v="1"/>
    <x v="9189"/>
    <n v="0"/>
    <n v="611.76"/>
    <n v="0"/>
  </r>
  <r>
    <n v="10363"/>
    <s v="13/08/2024"/>
    <s v="C219"/>
    <x v="0"/>
    <n v="59"/>
    <x v="0"/>
    <x v="0"/>
    <x v="2"/>
    <x v="3"/>
    <n v="716.19"/>
    <n v="1"/>
    <x v="9190"/>
    <n v="0"/>
    <n v="716.19"/>
    <n v="0"/>
  </r>
  <r>
    <n v="10364"/>
    <s v="03/06/2024"/>
    <s v="C627"/>
    <x v="1"/>
    <n v="54"/>
    <x v="0"/>
    <x v="0"/>
    <x v="0"/>
    <x v="10"/>
    <n v="52.29"/>
    <n v="1"/>
    <x v="9191"/>
    <n v="0"/>
    <n v="52.29"/>
    <n v="0"/>
  </r>
  <r>
    <n v="10365"/>
    <s v="14/11/2024"/>
    <s v="C709"/>
    <x v="0"/>
    <n v="43"/>
    <x v="2"/>
    <x v="2"/>
    <x v="4"/>
    <x v="16"/>
    <n v="265.69"/>
    <n v="5"/>
    <x v="9192"/>
    <n v="1062.76"/>
    <n v="53.137999999999998"/>
    <n v="80"/>
  </r>
  <r>
    <n v="10366"/>
    <s v="08/09/2024"/>
    <s v="C818"/>
    <x v="0"/>
    <n v="45"/>
    <x v="2"/>
    <x v="3"/>
    <x v="0"/>
    <x v="0"/>
    <n v="179.19"/>
    <n v="5"/>
    <x v="9193"/>
    <n v="716.76"/>
    <n v="35.838000000000001"/>
    <n v="80"/>
  </r>
  <r>
    <n v="10367"/>
    <s v="27/06/2024"/>
    <s v="C689"/>
    <x v="0"/>
    <n v="29"/>
    <x v="1"/>
    <x v="1"/>
    <x v="4"/>
    <x v="17"/>
    <n v="195.58"/>
    <n v="1"/>
    <x v="9194"/>
    <n v="0"/>
    <n v="195.58"/>
    <n v="0"/>
  </r>
  <r>
    <n v="10368"/>
    <s v="22/03/2024"/>
    <s v="C290"/>
    <x v="1"/>
    <n v="37"/>
    <x v="2"/>
    <x v="3"/>
    <x v="3"/>
    <x v="14"/>
    <n v="508.09"/>
    <n v="1"/>
    <x v="9195"/>
    <n v="0"/>
    <n v="508.09"/>
    <n v="0"/>
  </r>
  <r>
    <n v="10369"/>
    <s v="16/11/2024"/>
    <s v="C613"/>
    <x v="1"/>
    <n v="31"/>
    <x v="2"/>
    <x v="3"/>
    <x v="2"/>
    <x v="3"/>
    <n v="742.58"/>
    <n v="5"/>
    <x v="9196"/>
    <n v="2970.32"/>
    <n v="148.51600000000002"/>
    <n v="80"/>
  </r>
  <r>
    <n v="10370"/>
    <s v="08/03/2024"/>
    <s v="C679"/>
    <x v="1"/>
    <n v="63"/>
    <x v="0"/>
    <x v="3"/>
    <x v="4"/>
    <x v="18"/>
    <n v="280.05"/>
    <n v="4"/>
    <x v="9197"/>
    <n v="840.15000000000009"/>
    <n v="70.012500000000003"/>
    <n v="75"/>
  </r>
  <r>
    <n v="10371"/>
    <s v="16/08/2024"/>
    <s v="C297"/>
    <x v="1"/>
    <n v="52"/>
    <x v="0"/>
    <x v="0"/>
    <x v="2"/>
    <x v="3"/>
    <n v="826.2"/>
    <n v="3"/>
    <x v="9198"/>
    <n v="1652.3999999999999"/>
    <n v="275.40000000000003"/>
    <n v="66.666666666666657"/>
  </r>
  <r>
    <n v="10372"/>
    <s v="10/07/2024"/>
    <s v="C868"/>
    <x v="0"/>
    <n v="46"/>
    <x v="2"/>
    <x v="3"/>
    <x v="0"/>
    <x v="0"/>
    <n v="893.53"/>
    <n v="4"/>
    <x v="9199"/>
    <n v="2680.59"/>
    <n v="223.38249999999999"/>
    <n v="75.000000000000014"/>
  </r>
  <r>
    <n v="10373"/>
    <s v="07/12/2024"/>
    <s v="C182"/>
    <x v="1"/>
    <n v="29"/>
    <x v="1"/>
    <x v="0"/>
    <x v="0"/>
    <x v="0"/>
    <n v="357.03"/>
    <n v="3"/>
    <x v="9200"/>
    <n v="714.06"/>
    <n v="119.00999999999999"/>
    <n v="66.666666666666657"/>
  </r>
  <r>
    <n v="10374"/>
    <s v="22/09/2024"/>
    <s v="C515"/>
    <x v="1"/>
    <n v="35"/>
    <x v="2"/>
    <x v="0"/>
    <x v="3"/>
    <x v="13"/>
    <n v="684.54"/>
    <n v="2"/>
    <x v="9201"/>
    <n v="684.54"/>
    <n v="342.27"/>
    <n v="50"/>
  </r>
  <r>
    <n v="10375"/>
    <s v="19/12/2024"/>
    <s v="C732"/>
    <x v="1"/>
    <n v="61"/>
    <x v="0"/>
    <x v="1"/>
    <x v="0"/>
    <x v="6"/>
    <n v="125.88"/>
    <n v="2"/>
    <x v="9202"/>
    <n v="125.88"/>
    <n v="62.94"/>
    <n v="50"/>
  </r>
  <r>
    <n v="10376"/>
    <s v="18/06/2024"/>
    <s v="C415"/>
    <x v="1"/>
    <n v="19"/>
    <x v="3"/>
    <x v="1"/>
    <x v="4"/>
    <x v="16"/>
    <n v="746.59"/>
    <n v="4"/>
    <x v="9203"/>
    <n v="2239.77"/>
    <n v="186.64750000000001"/>
    <n v="75"/>
  </r>
  <r>
    <n v="10377"/>
    <s v="02/03/2024"/>
    <s v="C188"/>
    <x v="0"/>
    <n v="19"/>
    <x v="3"/>
    <x v="3"/>
    <x v="3"/>
    <x v="14"/>
    <n v="173.37"/>
    <n v="5"/>
    <x v="9204"/>
    <n v="693.48"/>
    <n v="34.673999999999999"/>
    <n v="80"/>
  </r>
  <r>
    <n v="10378"/>
    <s v="03/10/2024"/>
    <s v="C837"/>
    <x v="0"/>
    <n v="34"/>
    <x v="2"/>
    <x v="0"/>
    <x v="2"/>
    <x v="4"/>
    <n v="690.54"/>
    <n v="1"/>
    <x v="9205"/>
    <n v="0"/>
    <n v="690.54"/>
    <n v="0"/>
  </r>
  <r>
    <n v="10379"/>
    <s v="28/03/2024"/>
    <s v="C136"/>
    <x v="0"/>
    <n v="27"/>
    <x v="1"/>
    <x v="2"/>
    <x v="3"/>
    <x v="13"/>
    <n v="427.68"/>
    <n v="2"/>
    <x v="9206"/>
    <n v="427.68"/>
    <n v="213.84"/>
    <n v="50"/>
  </r>
  <r>
    <n v="10380"/>
    <s v="09/03/2024"/>
    <s v="C650"/>
    <x v="1"/>
    <n v="35"/>
    <x v="2"/>
    <x v="0"/>
    <x v="2"/>
    <x v="12"/>
    <n v="929.17"/>
    <n v="5"/>
    <x v="9207"/>
    <n v="3716.6800000000003"/>
    <n v="185.834"/>
    <n v="80"/>
  </r>
  <r>
    <n v="10381"/>
    <s v="22/03/2024"/>
    <s v="C478"/>
    <x v="1"/>
    <n v="39"/>
    <x v="2"/>
    <x v="1"/>
    <x v="1"/>
    <x v="2"/>
    <n v="469.82"/>
    <n v="5"/>
    <x v="9208"/>
    <n v="1879.28"/>
    <n v="93.963999999999999"/>
    <n v="80"/>
  </r>
  <r>
    <n v="10382"/>
    <s v="12/01/2024"/>
    <s v="C311"/>
    <x v="0"/>
    <n v="36"/>
    <x v="2"/>
    <x v="2"/>
    <x v="4"/>
    <x v="18"/>
    <n v="40.590000000000003"/>
    <n v="3"/>
    <x v="9209"/>
    <n v="81.179999999999993"/>
    <n v="13.530000000000001"/>
    <n v="66.666666666666657"/>
  </r>
  <r>
    <n v="10383"/>
    <s v="28/11/2024"/>
    <s v="C113"/>
    <x v="1"/>
    <n v="18"/>
    <x v="3"/>
    <x v="0"/>
    <x v="4"/>
    <x v="7"/>
    <n v="485.86"/>
    <n v="2"/>
    <x v="9210"/>
    <n v="485.86"/>
    <n v="242.93"/>
    <n v="50"/>
  </r>
  <r>
    <n v="10384"/>
    <s v="23/07/2024"/>
    <s v="C576"/>
    <x v="1"/>
    <n v="41"/>
    <x v="2"/>
    <x v="3"/>
    <x v="2"/>
    <x v="3"/>
    <n v="797.54"/>
    <n v="4"/>
    <x v="9211"/>
    <n v="2392.62"/>
    <n v="199.38499999999999"/>
    <n v="75"/>
  </r>
  <r>
    <n v="10385"/>
    <s v="31/07/2024"/>
    <s v="C328"/>
    <x v="0"/>
    <n v="53"/>
    <x v="0"/>
    <x v="0"/>
    <x v="0"/>
    <x v="8"/>
    <n v="650.61"/>
    <n v="5"/>
    <x v="9212"/>
    <n v="2602.44"/>
    <n v="130.12200000000001"/>
    <n v="80"/>
  </r>
  <r>
    <n v="10386"/>
    <s v="16/03/2024"/>
    <s v="C138"/>
    <x v="0"/>
    <n v="42"/>
    <x v="2"/>
    <x v="2"/>
    <x v="0"/>
    <x v="8"/>
    <n v="966.65"/>
    <n v="4"/>
    <x v="9213"/>
    <n v="2899.95"/>
    <n v="241.66249999999999"/>
    <n v="75"/>
  </r>
  <r>
    <n v="10387"/>
    <s v="10/06/2024"/>
    <s v="C813"/>
    <x v="1"/>
    <n v="53"/>
    <x v="0"/>
    <x v="3"/>
    <x v="1"/>
    <x v="2"/>
    <n v="844.84"/>
    <n v="4"/>
    <x v="9214"/>
    <n v="2534.52"/>
    <n v="211.21"/>
    <n v="75"/>
  </r>
  <r>
    <n v="10388"/>
    <s v="29/01/2024"/>
    <s v="C811"/>
    <x v="1"/>
    <n v="48"/>
    <x v="2"/>
    <x v="2"/>
    <x v="2"/>
    <x v="12"/>
    <n v="531.29"/>
    <n v="2"/>
    <x v="9215"/>
    <n v="531.29"/>
    <n v="265.64499999999998"/>
    <n v="50"/>
  </r>
  <r>
    <n v="10389"/>
    <s v="07/08/2024"/>
    <s v="C644"/>
    <x v="1"/>
    <n v="48"/>
    <x v="2"/>
    <x v="1"/>
    <x v="1"/>
    <x v="1"/>
    <n v="214.46"/>
    <n v="4"/>
    <x v="9216"/>
    <n v="643.38"/>
    <n v="53.615000000000002"/>
    <n v="75"/>
  </r>
  <r>
    <n v="10390"/>
    <s v="30/09/2024"/>
    <s v="C661"/>
    <x v="0"/>
    <n v="19"/>
    <x v="3"/>
    <x v="1"/>
    <x v="2"/>
    <x v="12"/>
    <n v="13.74"/>
    <n v="4"/>
    <x v="9217"/>
    <n v="41.22"/>
    <n v="3.4350000000000001"/>
    <n v="75"/>
  </r>
  <r>
    <n v="10391"/>
    <s v="01/07/2024"/>
    <s v="C518"/>
    <x v="0"/>
    <n v="36"/>
    <x v="2"/>
    <x v="0"/>
    <x v="1"/>
    <x v="1"/>
    <n v="980.7"/>
    <n v="1"/>
    <x v="9218"/>
    <n v="0"/>
    <n v="980.7"/>
    <n v="0"/>
  </r>
  <r>
    <n v="10392"/>
    <s v="16/04/2024"/>
    <s v="C656"/>
    <x v="0"/>
    <n v="29"/>
    <x v="1"/>
    <x v="0"/>
    <x v="2"/>
    <x v="12"/>
    <n v="938.94"/>
    <n v="4"/>
    <x v="9219"/>
    <n v="2816.82"/>
    <n v="234.73500000000001"/>
    <n v="75"/>
  </r>
  <r>
    <n v="10393"/>
    <s v="07/10/2024"/>
    <s v="C680"/>
    <x v="0"/>
    <n v="27"/>
    <x v="1"/>
    <x v="1"/>
    <x v="4"/>
    <x v="7"/>
    <n v="281.39999999999998"/>
    <n v="1"/>
    <x v="9220"/>
    <n v="0"/>
    <n v="281.39999999999998"/>
    <n v="0"/>
  </r>
  <r>
    <n v="10394"/>
    <s v="12/04/2024"/>
    <s v="C220"/>
    <x v="1"/>
    <n v="48"/>
    <x v="2"/>
    <x v="2"/>
    <x v="1"/>
    <x v="2"/>
    <n v="641.83000000000004"/>
    <n v="2"/>
    <x v="9221"/>
    <n v="641.83000000000004"/>
    <n v="320.91500000000002"/>
    <n v="50"/>
  </r>
  <r>
    <n v="10395"/>
    <s v="08/01/2024"/>
    <s v="C478"/>
    <x v="0"/>
    <n v="62"/>
    <x v="0"/>
    <x v="2"/>
    <x v="1"/>
    <x v="1"/>
    <n v="731.95"/>
    <n v="4"/>
    <x v="9222"/>
    <n v="2195.8500000000004"/>
    <n v="182.98750000000001"/>
    <n v="75.000000000000014"/>
  </r>
  <r>
    <n v="10396"/>
    <s v="10/04/2024"/>
    <s v="C613"/>
    <x v="0"/>
    <n v="39"/>
    <x v="2"/>
    <x v="3"/>
    <x v="2"/>
    <x v="9"/>
    <n v="582.23"/>
    <n v="5"/>
    <x v="9223"/>
    <n v="2328.92"/>
    <n v="116.446"/>
    <n v="80"/>
  </r>
  <r>
    <n v="10397"/>
    <s v="04/01/2024"/>
    <s v="C924"/>
    <x v="1"/>
    <n v="40"/>
    <x v="2"/>
    <x v="3"/>
    <x v="3"/>
    <x v="5"/>
    <n v="844.53"/>
    <n v="4"/>
    <x v="9224"/>
    <n v="2533.59"/>
    <n v="211.13249999999999"/>
    <n v="75.000000000000014"/>
  </r>
  <r>
    <n v="10398"/>
    <s v="01/05/2024"/>
    <s v="C697"/>
    <x v="1"/>
    <n v="40"/>
    <x v="2"/>
    <x v="3"/>
    <x v="3"/>
    <x v="14"/>
    <n v="87.05"/>
    <n v="1"/>
    <x v="9225"/>
    <n v="0"/>
    <n v="87.05"/>
    <n v="0"/>
  </r>
  <r>
    <n v="10399"/>
    <s v="23/07/2024"/>
    <s v="C973"/>
    <x v="1"/>
    <n v="32"/>
    <x v="2"/>
    <x v="1"/>
    <x v="4"/>
    <x v="18"/>
    <n v="897.53"/>
    <n v="5"/>
    <x v="9226"/>
    <n v="3590.12"/>
    <n v="179.506"/>
    <n v="80"/>
  </r>
  <r>
    <n v="10400"/>
    <s v="14/12/2024"/>
    <s v="C799"/>
    <x v="0"/>
    <n v="43"/>
    <x v="2"/>
    <x v="1"/>
    <x v="0"/>
    <x v="0"/>
    <n v="398.1"/>
    <n v="2"/>
    <x v="9227"/>
    <n v="398.1"/>
    <n v="199.05"/>
    <n v="50"/>
  </r>
  <r>
    <n v="10401"/>
    <s v="07/03/2024"/>
    <s v="C682"/>
    <x v="1"/>
    <n v="20"/>
    <x v="1"/>
    <x v="1"/>
    <x v="0"/>
    <x v="10"/>
    <n v="485.88"/>
    <n v="3"/>
    <x v="9228"/>
    <n v="971.7600000000001"/>
    <n v="161.96"/>
    <n v="66.666666666666671"/>
  </r>
  <r>
    <n v="10402"/>
    <s v="03/09/2024"/>
    <s v="C627"/>
    <x v="1"/>
    <n v="40"/>
    <x v="2"/>
    <x v="0"/>
    <x v="4"/>
    <x v="17"/>
    <n v="450.29"/>
    <n v="3"/>
    <x v="9229"/>
    <n v="900.57999999999993"/>
    <n v="150.09666666666666"/>
    <n v="66.666666666666657"/>
  </r>
  <r>
    <n v="10403"/>
    <s v="01/07/2024"/>
    <s v="C788"/>
    <x v="0"/>
    <n v="37"/>
    <x v="2"/>
    <x v="2"/>
    <x v="0"/>
    <x v="6"/>
    <n v="535.97"/>
    <n v="1"/>
    <x v="9230"/>
    <n v="0"/>
    <n v="535.97"/>
    <n v="0"/>
  </r>
  <r>
    <n v="10404"/>
    <s v="21/04/2024"/>
    <s v="C270"/>
    <x v="0"/>
    <n v="62"/>
    <x v="0"/>
    <x v="1"/>
    <x v="2"/>
    <x v="12"/>
    <n v="602.19000000000005"/>
    <n v="2"/>
    <x v="9231"/>
    <n v="602.19000000000005"/>
    <n v="301.09500000000003"/>
    <n v="50"/>
  </r>
  <r>
    <n v="10405"/>
    <s v="28/06/2024"/>
    <s v="C495"/>
    <x v="1"/>
    <n v="57"/>
    <x v="0"/>
    <x v="3"/>
    <x v="3"/>
    <x v="14"/>
    <n v="713.24"/>
    <n v="2"/>
    <x v="9232"/>
    <n v="713.24"/>
    <n v="356.62"/>
    <n v="50"/>
  </r>
  <r>
    <n v="10406"/>
    <s v="29/05/2024"/>
    <s v="C501"/>
    <x v="0"/>
    <n v="56"/>
    <x v="0"/>
    <x v="3"/>
    <x v="4"/>
    <x v="16"/>
    <n v="529.69000000000005"/>
    <n v="4"/>
    <x v="9233"/>
    <n v="1589.0700000000002"/>
    <n v="132.42250000000001"/>
    <n v="75"/>
  </r>
  <r>
    <n v="10407"/>
    <s v="04/01/2024"/>
    <s v="C906"/>
    <x v="1"/>
    <n v="25"/>
    <x v="1"/>
    <x v="1"/>
    <x v="2"/>
    <x v="12"/>
    <n v="687.93"/>
    <n v="3"/>
    <x v="9234"/>
    <n v="1375.8600000000001"/>
    <n v="229.30999999999997"/>
    <n v="66.666666666666671"/>
  </r>
  <r>
    <n v="10408"/>
    <s v="11/08/2024"/>
    <s v="C319"/>
    <x v="1"/>
    <n v="35"/>
    <x v="2"/>
    <x v="1"/>
    <x v="4"/>
    <x v="7"/>
    <n v="344.91"/>
    <n v="4"/>
    <x v="9235"/>
    <n v="1034.73"/>
    <n v="86.227500000000006"/>
    <n v="75"/>
  </r>
  <r>
    <n v="10409"/>
    <s v="05/04/2024"/>
    <s v="C691"/>
    <x v="0"/>
    <n v="58"/>
    <x v="0"/>
    <x v="2"/>
    <x v="3"/>
    <x v="14"/>
    <n v="937.31"/>
    <n v="2"/>
    <x v="9236"/>
    <n v="937.31"/>
    <n v="468.65499999999997"/>
    <n v="50"/>
  </r>
  <r>
    <n v="10410"/>
    <s v="20/04/2024"/>
    <s v="C128"/>
    <x v="1"/>
    <n v="23"/>
    <x v="1"/>
    <x v="3"/>
    <x v="0"/>
    <x v="8"/>
    <n v="73.89"/>
    <n v="1"/>
    <x v="9237"/>
    <n v="0"/>
    <n v="73.89"/>
    <n v="0"/>
  </r>
  <r>
    <n v="10411"/>
    <s v="22/12/2024"/>
    <s v="C923"/>
    <x v="0"/>
    <n v="44"/>
    <x v="2"/>
    <x v="2"/>
    <x v="2"/>
    <x v="12"/>
    <n v="550.09"/>
    <n v="1"/>
    <x v="9238"/>
    <n v="0"/>
    <n v="550.09"/>
    <n v="0"/>
  </r>
  <r>
    <n v="10412"/>
    <s v="10/02/2024"/>
    <s v="C854"/>
    <x v="0"/>
    <n v="53"/>
    <x v="0"/>
    <x v="1"/>
    <x v="3"/>
    <x v="14"/>
    <n v="96.52"/>
    <n v="5"/>
    <x v="9239"/>
    <n v="386.08000000000004"/>
    <n v="19.303999999999998"/>
    <n v="80"/>
  </r>
  <r>
    <n v="10413"/>
    <s v="07/03/2024"/>
    <s v="C735"/>
    <x v="0"/>
    <n v="32"/>
    <x v="2"/>
    <x v="2"/>
    <x v="4"/>
    <x v="17"/>
    <n v="448.34"/>
    <n v="1"/>
    <x v="9240"/>
    <n v="0"/>
    <n v="448.34"/>
    <n v="0"/>
  </r>
  <r>
    <n v="10414"/>
    <s v="16/10/2024"/>
    <s v="C958"/>
    <x v="1"/>
    <n v="54"/>
    <x v="0"/>
    <x v="0"/>
    <x v="1"/>
    <x v="11"/>
    <n v="265.01"/>
    <n v="3"/>
    <x v="9241"/>
    <n v="530.02"/>
    <n v="88.336666666666659"/>
    <n v="66.666666666666657"/>
  </r>
  <r>
    <n v="10415"/>
    <s v="02/10/2024"/>
    <s v="C164"/>
    <x v="0"/>
    <n v="22"/>
    <x v="1"/>
    <x v="1"/>
    <x v="2"/>
    <x v="9"/>
    <n v="937.53"/>
    <n v="5"/>
    <x v="9242"/>
    <n v="3750.12"/>
    <n v="187.506"/>
    <n v="80"/>
  </r>
  <r>
    <n v="10416"/>
    <s v="28/04/2024"/>
    <s v="C705"/>
    <x v="0"/>
    <n v="56"/>
    <x v="0"/>
    <x v="3"/>
    <x v="4"/>
    <x v="17"/>
    <n v="22.94"/>
    <n v="3"/>
    <x v="9243"/>
    <n v="45.879999999999995"/>
    <n v="7.6466666666666674"/>
    <n v="66.666666666666657"/>
  </r>
  <r>
    <n v="10417"/>
    <s v="09/04/2024"/>
    <s v="C891"/>
    <x v="1"/>
    <n v="26"/>
    <x v="1"/>
    <x v="3"/>
    <x v="4"/>
    <x v="16"/>
    <n v="397.29"/>
    <n v="4"/>
    <x v="9244"/>
    <n v="1191.8700000000001"/>
    <n v="99.322500000000005"/>
    <n v="75"/>
  </r>
  <r>
    <n v="10418"/>
    <s v="09/03/2024"/>
    <s v="C928"/>
    <x v="1"/>
    <n v="24"/>
    <x v="1"/>
    <x v="2"/>
    <x v="3"/>
    <x v="15"/>
    <n v="784.22"/>
    <n v="4"/>
    <x v="9245"/>
    <n v="2352.66"/>
    <n v="196.05500000000001"/>
    <n v="74.999999999999986"/>
  </r>
  <r>
    <n v="10419"/>
    <s v="16/02/2024"/>
    <s v="C903"/>
    <x v="1"/>
    <n v="58"/>
    <x v="0"/>
    <x v="1"/>
    <x v="4"/>
    <x v="7"/>
    <n v="196.58"/>
    <n v="1"/>
    <x v="9246"/>
    <n v="0"/>
    <n v="196.58"/>
    <n v="0"/>
  </r>
  <r>
    <n v="10420"/>
    <s v="30/10/2024"/>
    <s v="C194"/>
    <x v="1"/>
    <n v="37"/>
    <x v="2"/>
    <x v="3"/>
    <x v="2"/>
    <x v="4"/>
    <n v="817.43"/>
    <n v="5"/>
    <x v="9247"/>
    <n v="3269.7200000000003"/>
    <n v="163.48599999999999"/>
    <n v="80"/>
  </r>
  <r>
    <n v="10421"/>
    <s v="22/07/2024"/>
    <s v="C346"/>
    <x v="0"/>
    <n v="27"/>
    <x v="1"/>
    <x v="2"/>
    <x v="2"/>
    <x v="3"/>
    <n v="861.13"/>
    <n v="3"/>
    <x v="9248"/>
    <n v="1722.2599999999998"/>
    <n v="287.04333333333335"/>
    <n v="66.666666666666657"/>
  </r>
  <r>
    <n v="10422"/>
    <s v="25/07/2024"/>
    <s v="C447"/>
    <x v="0"/>
    <n v="43"/>
    <x v="2"/>
    <x v="2"/>
    <x v="4"/>
    <x v="7"/>
    <n v="710.92"/>
    <n v="3"/>
    <x v="7297"/>
    <n v="1421.8400000000001"/>
    <n v="236.97333333333333"/>
    <n v="66.666666666666657"/>
  </r>
  <r>
    <n v="10423"/>
    <s v="11/08/2024"/>
    <s v="C591"/>
    <x v="0"/>
    <n v="21"/>
    <x v="1"/>
    <x v="1"/>
    <x v="3"/>
    <x v="14"/>
    <n v="216.98"/>
    <n v="2"/>
    <x v="8653"/>
    <n v="216.98"/>
    <n v="108.49"/>
    <n v="50"/>
  </r>
  <r>
    <n v="10424"/>
    <s v="22/07/2024"/>
    <s v="C183"/>
    <x v="1"/>
    <n v="55"/>
    <x v="0"/>
    <x v="3"/>
    <x v="2"/>
    <x v="12"/>
    <n v="279.32"/>
    <n v="1"/>
    <x v="9249"/>
    <n v="0"/>
    <n v="279.32"/>
    <n v="0"/>
  </r>
  <r>
    <n v="10425"/>
    <s v="07/12/2024"/>
    <s v="C124"/>
    <x v="1"/>
    <n v="41"/>
    <x v="2"/>
    <x v="3"/>
    <x v="1"/>
    <x v="2"/>
    <n v="175.27"/>
    <n v="4"/>
    <x v="9250"/>
    <n v="525.81000000000006"/>
    <n v="43.817500000000003"/>
    <n v="75"/>
  </r>
  <r>
    <n v="10426"/>
    <s v="13/06/2024"/>
    <s v="C277"/>
    <x v="0"/>
    <n v="31"/>
    <x v="2"/>
    <x v="3"/>
    <x v="0"/>
    <x v="6"/>
    <n v="192.22"/>
    <n v="2"/>
    <x v="9251"/>
    <n v="192.22"/>
    <n v="96.11"/>
    <n v="50"/>
  </r>
  <r>
    <n v="10427"/>
    <s v="28/10/2024"/>
    <s v="C871"/>
    <x v="1"/>
    <n v="58"/>
    <x v="0"/>
    <x v="1"/>
    <x v="3"/>
    <x v="5"/>
    <n v="46.13"/>
    <n v="4"/>
    <x v="9252"/>
    <n v="138.39000000000001"/>
    <n v="11.532500000000001"/>
    <n v="75"/>
  </r>
  <r>
    <n v="10428"/>
    <s v="01/09/2024"/>
    <s v="C355"/>
    <x v="1"/>
    <n v="18"/>
    <x v="3"/>
    <x v="1"/>
    <x v="3"/>
    <x v="13"/>
    <n v="858.74"/>
    <n v="4"/>
    <x v="9253"/>
    <n v="2576.2200000000003"/>
    <n v="214.685"/>
    <n v="75.000000000000014"/>
  </r>
  <r>
    <n v="10429"/>
    <s v="15/06/2024"/>
    <s v="C192"/>
    <x v="0"/>
    <n v="34"/>
    <x v="2"/>
    <x v="1"/>
    <x v="0"/>
    <x v="0"/>
    <n v="533.22"/>
    <n v="3"/>
    <x v="1905"/>
    <n v="1066.44"/>
    <n v="177.74"/>
    <n v="66.666666666666657"/>
  </r>
  <r>
    <n v="10430"/>
    <s v="24/11/2024"/>
    <s v="C723"/>
    <x v="0"/>
    <n v="62"/>
    <x v="0"/>
    <x v="0"/>
    <x v="0"/>
    <x v="6"/>
    <n v="334.48"/>
    <n v="4"/>
    <x v="9254"/>
    <n v="1003.44"/>
    <n v="83.62"/>
    <n v="75"/>
  </r>
  <r>
    <n v="10431"/>
    <s v="29/04/2024"/>
    <s v="C546"/>
    <x v="1"/>
    <n v="41"/>
    <x v="2"/>
    <x v="2"/>
    <x v="2"/>
    <x v="3"/>
    <n v="296.68"/>
    <n v="5"/>
    <x v="9255"/>
    <n v="1186.72"/>
    <n v="59.335999999999999"/>
    <n v="80"/>
  </r>
  <r>
    <n v="10432"/>
    <s v="20/04/2024"/>
    <s v="C913"/>
    <x v="1"/>
    <n v="44"/>
    <x v="2"/>
    <x v="0"/>
    <x v="4"/>
    <x v="7"/>
    <n v="549.25"/>
    <n v="4"/>
    <x v="9256"/>
    <n v="1647.75"/>
    <n v="137.3125"/>
    <n v="75"/>
  </r>
  <r>
    <n v="10433"/>
    <s v="22/12/2024"/>
    <s v="C520"/>
    <x v="1"/>
    <n v="24"/>
    <x v="1"/>
    <x v="0"/>
    <x v="4"/>
    <x v="16"/>
    <n v="333.42"/>
    <n v="5"/>
    <x v="9257"/>
    <n v="1333.6799999999998"/>
    <n v="66.683999999999997"/>
    <n v="80"/>
  </r>
  <r>
    <n v="10434"/>
    <s v="09/02/2024"/>
    <s v="C366"/>
    <x v="0"/>
    <n v="26"/>
    <x v="1"/>
    <x v="3"/>
    <x v="1"/>
    <x v="1"/>
    <n v="865.08"/>
    <n v="4"/>
    <x v="9258"/>
    <n v="2595.2400000000002"/>
    <n v="216.27"/>
    <n v="75"/>
  </r>
  <r>
    <n v="10435"/>
    <s v="09/02/2024"/>
    <s v="C276"/>
    <x v="0"/>
    <n v="60"/>
    <x v="0"/>
    <x v="3"/>
    <x v="4"/>
    <x v="16"/>
    <n v="218.85"/>
    <n v="2"/>
    <x v="9259"/>
    <n v="218.85"/>
    <n v="109.425"/>
    <n v="50"/>
  </r>
  <r>
    <n v="10436"/>
    <s v="09/04/2024"/>
    <s v="C721"/>
    <x v="0"/>
    <n v="52"/>
    <x v="0"/>
    <x v="2"/>
    <x v="1"/>
    <x v="2"/>
    <n v="883.48"/>
    <n v="3"/>
    <x v="9260"/>
    <n v="1766.96"/>
    <n v="294.49333333333334"/>
    <n v="66.666666666666657"/>
  </r>
  <r>
    <n v="10437"/>
    <s v="12/01/2024"/>
    <s v="C184"/>
    <x v="0"/>
    <n v="29"/>
    <x v="1"/>
    <x v="2"/>
    <x v="1"/>
    <x v="1"/>
    <n v="667.45"/>
    <n v="2"/>
    <x v="9261"/>
    <n v="667.45"/>
    <n v="333.72500000000002"/>
    <n v="50"/>
  </r>
  <r>
    <n v="10438"/>
    <s v="02/12/2024"/>
    <s v="C688"/>
    <x v="0"/>
    <n v="38"/>
    <x v="2"/>
    <x v="1"/>
    <x v="3"/>
    <x v="13"/>
    <n v="957.06"/>
    <n v="3"/>
    <x v="9262"/>
    <n v="1914.12"/>
    <n v="319.02"/>
    <n v="66.666666666666657"/>
  </r>
  <r>
    <n v="10439"/>
    <s v="01/10/2024"/>
    <s v="C461"/>
    <x v="1"/>
    <n v="20"/>
    <x v="1"/>
    <x v="3"/>
    <x v="3"/>
    <x v="5"/>
    <n v="24.96"/>
    <n v="2"/>
    <x v="9263"/>
    <n v="24.96"/>
    <n v="12.48"/>
    <n v="50"/>
  </r>
  <r>
    <n v="10440"/>
    <s v="07/08/2024"/>
    <s v="C351"/>
    <x v="1"/>
    <n v="32"/>
    <x v="2"/>
    <x v="0"/>
    <x v="2"/>
    <x v="4"/>
    <n v="68.5"/>
    <n v="1"/>
    <x v="9264"/>
    <n v="0"/>
    <n v="68.5"/>
    <n v="0"/>
  </r>
  <r>
    <n v="10441"/>
    <s v="02/06/2024"/>
    <s v="C747"/>
    <x v="1"/>
    <n v="38"/>
    <x v="2"/>
    <x v="2"/>
    <x v="0"/>
    <x v="10"/>
    <n v="505.89"/>
    <n v="4"/>
    <x v="9265"/>
    <n v="1517.67"/>
    <n v="126.4725"/>
    <n v="75.000000000000014"/>
  </r>
  <r>
    <n v="10442"/>
    <s v="29/09/2024"/>
    <s v="C892"/>
    <x v="0"/>
    <n v="27"/>
    <x v="1"/>
    <x v="2"/>
    <x v="0"/>
    <x v="6"/>
    <n v="913.26"/>
    <n v="4"/>
    <x v="9266"/>
    <n v="2739.7799999999997"/>
    <n v="228.315"/>
    <n v="74.999999999999986"/>
  </r>
  <r>
    <n v="10443"/>
    <s v="07/08/2024"/>
    <s v="C132"/>
    <x v="0"/>
    <n v="50"/>
    <x v="0"/>
    <x v="0"/>
    <x v="1"/>
    <x v="19"/>
    <n v="733.49"/>
    <n v="1"/>
    <x v="9267"/>
    <n v="0"/>
    <n v="733.49"/>
    <n v="0"/>
  </r>
  <r>
    <n v="10444"/>
    <s v="13/04/2024"/>
    <s v="C655"/>
    <x v="0"/>
    <n v="63"/>
    <x v="0"/>
    <x v="1"/>
    <x v="0"/>
    <x v="10"/>
    <n v="625.91"/>
    <n v="1"/>
    <x v="9268"/>
    <n v="0"/>
    <n v="625.91"/>
    <n v="0"/>
  </r>
  <r>
    <n v="10445"/>
    <s v="24/06/2024"/>
    <s v="C975"/>
    <x v="1"/>
    <n v="23"/>
    <x v="1"/>
    <x v="3"/>
    <x v="1"/>
    <x v="1"/>
    <n v="41.29"/>
    <n v="5"/>
    <x v="9269"/>
    <n v="165.16"/>
    <n v="8.2579999999999991"/>
    <n v="80"/>
  </r>
  <r>
    <n v="10446"/>
    <s v="22/02/2024"/>
    <s v="C136"/>
    <x v="0"/>
    <n v="19"/>
    <x v="3"/>
    <x v="3"/>
    <x v="0"/>
    <x v="10"/>
    <n v="360.62"/>
    <n v="2"/>
    <x v="9270"/>
    <n v="360.62"/>
    <n v="180.31"/>
    <n v="50"/>
  </r>
  <r>
    <n v="10447"/>
    <s v="19/02/2024"/>
    <s v="C522"/>
    <x v="0"/>
    <n v="46"/>
    <x v="2"/>
    <x v="0"/>
    <x v="2"/>
    <x v="3"/>
    <n v="352.39"/>
    <n v="4"/>
    <x v="9271"/>
    <n v="1057.17"/>
    <n v="88.097499999999997"/>
    <n v="75.000000000000014"/>
  </r>
  <r>
    <n v="10448"/>
    <s v="14/08/2024"/>
    <s v="C921"/>
    <x v="1"/>
    <n v="57"/>
    <x v="0"/>
    <x v="1"/>
    <x v="3"/>
    <x v="5"/>
    <n v="546.66"/>
    <n v="5"/>
    <x v="9272"/>
    <n v="2186.6400000000003"/>
    <n v="109.33199999999999"/>
    <n v="80"/>
  </r>
  <r>
    <n v="10449"/>
    <s v="10/02/2024"/>
    <s v="C906"/>
    <x v="0"/>
    <n v="50"/>
    <x v="0"/>
    <x v="0"/>
    <x v="3"/>
    <x v="14"/>
    <n v="265.25"/>
    <n v="4"/>
    <x v="9273"/>
    <n v="795.75"/>
    <n v="66.3125"/>
    <n v="75"/>
  </r>
  <r>
    <n v="10450"/>
    <s v="04/05/2024"/>
    <s v="C596"/>
    <x v="1"/>
    <n v="21"/>
    <x v="1"/>
    <x v="3"/>
    <x v="1"/>
    <x v="2"/>
    <n v="274.48"/>
    <n v="1"/>
    <x v="9274"/>
    <n v="0"/>
    <n v="274.48"/>
    <n v="0"/>
  </r>
  <r>
    <n v="10451"/>
    <s v="15/12/2024"/>
    <s v="C294"/>
    <x v="0"/>
    <n v="21"/>
    <x v="1"/>
    <x v="0"/>
    <x v="0"/>
    <x v="0"/>
    <n v="624.65"/>
    <n v="5"/>
    <x v="9275"/>
    <n v="2498.6"/>
    <n v="124.92999999999999"/>
    <n v="80"/>
  </r>
  <r>
    <n v="10452"/>
    <s v="21/09/2024"/>
    <s v="C398"/>
    <x v="0"/>
    <n v="46"/>
    <x v="2"/>
    <x v="0"/>
    <x v="4"/>
    <x v="18"/>
    <n v="945.12"/>
    <n v="5"/>
    <x v="9276"/>
    <n v="3780.4800000000005"/>
    <n v="189.024"/>
    <n v="80"/>
  </r>
  <r>
    <n v="10453"/>
    <s v="20/02/2024"/>
    <s v="C502"/>
    <x v="1"/>
    <n v="54"/>
    <x v="0"/>
    <x v="3"/>
    <x v="2"/>
    <x v="3"/>
    <n v="663.58"/>
    <n v="5"/>
    <x v="9277"/>
    <n v="2654.32"/>
    <n v="132.71600000000001"/>
    <n v="80"/>
  </r>
  <r>
    <n v="10454"/>
    <s v="08/04/2024"/>
    <s v="C351"/>
    <x v="1"/>
    <n v="37"/>
    <x v="2"/>
    <x v="3"/>
    <x v="0"/>
    <x v="10"/>
    <n v="671.45"/>
    <n v="2"/>
    <x v="9278"/>
    <n v="671.45"/>
    <n v="335.72500000000002"/>
    <n v="50"/>
  </r>
  <r>
    <n v="10455"/>
    <s v="13/04/2024"/>
    <s v="C427"/>
    <x v="1"/>
    <n v="58"/>
    <x v="0"/>
    <x v="3"/>
    <x v="4"/>
    <x v="17"/>
    <n v="986.35"/>
    <n v="5"/>
    <x v="9279"/>
    <n v="3945.4"/>
    <n v="197.27"/>
    <n v="80"/>
  </r>
  <r>
    <n v="10456"/>
    <s v="04/01/2024"/>
    <s v="C555"/>
    <x v="1"/>
    <n v="40"/>
    <x v="2"/>
    <x v="0"/>
    <x v="2"/>
    <x v="3"/>
    <n v="161.94"/>
    <n v="4"/>
    <x v="9280"/>
    <n v="485.82"/>
    <n v="40.484999999999999"/>
    <n v="75"/>
  </r>
  <r>
    <n v="10457"/>
    <s v="22/05/2024"/>
    <s v="C620"/>
    <x v="1"/>
    <n v="62"/>
    <x v="0"/>
    <x v="0"/>
    <x v="2"/>
    <x v="12"/>
    <n v="43.5"/>
    <n v="2"/>
    <x v="9281"/>
    <n v="43.5"/>
    <n v="21.75"/>
    <n v="50"/>
  </r>
  <r>
    <n v="10458"/>
    <s v="20/02/2024"/>
    <s v="C315"/>
    <x v="1"/>
    <n v="35"/>
    <x v="2"/>
    <x v="0"/>
    <x v="3"/>
    <x v="14"/>
    <n v="748.06"/>
    <n v="4"/>
    <x v="9282"/>
    <n v="2244.1799999999998"/>
    <n v="187.01499999999999"/>
    <n v="75"/>
  </r>
  <r>
    <n v="10459"/>
    <s v="20/02/2024"/>
    <s v="C261"/>
    <x v="0"/>
    <n v="42"/>
    <x v="2"/>
    <x v="1"/>
    <x v="1"/>
    <x v="2"/>
    <n v="444.4"/>
    <n v="5"/>
    <x v="9283"/>
    <n v="1777.6"/>
    <n v="88.88"/>
    <n v="80"/>
  </r>
  <r>
    <n v="10460"/>
    <s v="15/07/2024"/>
    <s v="C442"/>
    <x v="0"/>
    <n v="18"/>
    <x v="3"/>
    <x v="2"/>
    <x v="0"/>
    <x v="0"/>
    <n v="434.54"/>
    <n v="5"/>
    <x v="9284"/>
    <n v="1738.1599999999999"/>
    <n v="86.908000000000001"/>
    <n v="80"/>
  </r>
  <r>
    <n v="10461"/>
    <s v="05/04/2024"/>
    <s v="C344"/>
    <x v="1"/>
    <n v="32"/>
    <x v="2"/>
    <x v="1"/>
    <x v="2"/>
    <x v="4"/>
    <n v="233.05"/>
    <n v="4"/>
    <x v="9285"/>
    <n v="699.15000000000009"/>
    <n v="58.262500000000003"/>
    <n v="75.000000000000014"/>
  </r>
  <r>
    <n v="10462"/>
    <s v="14/11/2024"/>
    <s v="C733"/>
    <x v="0"/>
    <n v="51"/>
    <x v="0"/>
    <x v="2"/>
    <x v="0"/>
    <x v="6"/>
    <n v="511.79"/>
    <n v="3"/>
    <x v="9286"/>
    <n v="1023.5799999999999"/>
    <n v="170.59666666666666"/>
    <n v="66.666666666666657"/>
  </r>
  <r>
    <n v="10463"/>
    <s v="01/12/2024"/>
    <s v="C482"/>
    <x v="1"/>
    <n v="37"/>
    <x v="2"/>
    <x v="3"/>
    <x v="2"/>
    <x v="12"/>
    <n v="447.75"/>
    <n v="5"/>
    <x v="9287"/>
    <n v="1791"/>
    <n v="89.55"/>
    <n v="80"/>
  </r>
  <r>
    <n v="10464"/>
    <s v="21/10/2024"/>
    <s v="C771"/>
    <x v="0"/>
    <n v="54"/>
    <x v="0"/>
    <x v="2"/>
    <x v="3"/>
    <x v="14"/>
    <n v="352"/>
    <n v="5"/>
    <x v="9288"/>
    <n v="1408"/>
    <n v="70.400000000000006"/>
    <n v="80"/>
  </r>
  <r>
    <n v="10465"/>
    <s v="02/04/2024"/>
    <s v="C693"/>
    <x v="1"/>
    <n v="44"/>
    <x v="2"/>
    <x v="1"/>
    <x v="1"/>
    <x v="1"/>
    <n v="448.32"/>
    <n v="2"/>
    <x v="9289"/>
    <n v="448.32"/>
    <n v="224.16"/>
    <n v="50"/>
  </r>
  <r>
    <n v="10466"/>
    <s v="12/11/2024"/>
    <s v="C580"/>
    <x v="0"/>
    <n v="39"/>
    <x v="2"/>
    <x v="3"/>
    <x v="4"/>
    <x v="16"/>
    <n v="390"/>
    <n v="4"/>
    <x v="9290"/>
    <n v="1170"/>
    <n v="97.5"/>
    <n v="75"/>
  </r>
  <r>
    <n v="10467"/>
    <s v="25/06/2024"/>
    <s v="C309"/>
    <x v="0"/>
    <n v="22"/>
    <x v="1"/>
    <x v="2"/>
    <x v="4"/>
    <x v="7"/>
    <n v="940.5"/>
    <n v="5"/>
    <x v="9291"/>
    <n v="3762"/>
    <n v="188.1"/>
    <n v="80"/>
  </r>
  <r>
    <n v="10468"/>
    <s v="01/01/2024"/>
    <s v="C471"/>
    <x v="0"/>
    <n v="51"/>
    <x v="0"/>
    <x v="2"/>
    <x v="3"/>
    <x v="5"/>
    <n v="980.45"/>
    <n v="4"/>
    <x v="9292"/>
    <n v="2941.3500000000004"/>
    <n v="245.11250000000001"/>
    <n v="75.000000000000014"/>
  </r>
  <r>
    <n v="10469"/>
    <s v="27/08/2024"/>
    <s v="C482"/>
    <x v="0"/>
    <n v="56"/>
    <x v="0"/>
    <x v="2"/>
    <x v="2"/>
    <x v="9"/>
    <n v="841.5"/>
    <n v="2"/>
    <x v="9293"/>
    <n v="841.5"/>
    <n v="420.75"/>
    <n v="50"/>
  </r>
  <r>
    <n v="10470"/>
    <s v="22/04/2024"/>
    <s v="C322"/>
    <x v="0"/>
    <n v="20"/>
    <x v="1"/>
    <x v="0"/>
    <x v="3"/>
    <x v="15"/>
    <n v="990.51"/>
    <n v="4"/>
    <x v="9294"/>
    <n v="2971.5299999999997"/>
    <n v="247.6275"/>
    <n v="74.999999999999986"/>
  </r>
  <r>
    <n v="10471"/>
    <s v="07/08/2024"/>
    <s v="C142"/>
    <x v="1"/>
    <n v="34"/>
    <x v="2"/>
    <x v="3"/>
    <x v="1"/>
    <x v="11"/>
    <n v="273.06"/>
    <n v="4"/>
    <x v="9295"/>
    <n v="819.18000000000006"/>
    <n v="68.265000000000001"/>
    <n v="75"/>
  </r>
  <r>
    <n v="10472"/>
    <s v="03/05/2024"/>
    <s v="C300"/>
    <x v="1"/>
    <n v="41"/>
    <x v="2"/>
    <x v="0"/>
    <x v="4"/>
    <x v="16"/>
    <n v="844.5"/>
    <n v="2"/>
    <x v="9296"/>
    <n v="844.5"/>
    <n v="422.25"/>
    <n v="50"/>
  </r>
  <r>
    <n v="10473"/>
    <s v="30/09/2024"/>
    <s v="C846"/>
    <x v="1"/>
    <n v="41"/>
    <x v="2"/>
    <x v="3"/>
    <x v="0"/>
    <x v="10"/>
    <n v="412.56"/>
    <n v="5"/>
    <x v="9297"/>
    <n v="1650.2400000000002"/>
    <n v="82.512"/>
    <n v="80"/>
  </r>
  <r>
    <n v="10474"/>
    <s v="05/02/2024"/>
    <s v="C200"/>
    <x v="0"/>
    <n v="20"/>
    <x v="1"/>
    <x v="2"/>
    <x v="4"/>
    <x v="7"/>
    <n v="748.68"/>
    <n v="4"/>
    <x v="9298"/>
    <n v="2246.04"/>
    <n v="187.17"/>
    <n v="75"/>
  </r>
  <r>
    <n v="10475"/>
    <s v="21/10/2024"/>
    <s v="C659"/>
    <x v="1"/>
    <n v="62"/>
    <x v="0"/>
    <x v="2"/>
    <x v="1"/>
    <x v="11"/>
    <n v="209.38"/>
    <n v="3"/>
    <x v="9299"/>
    <n v="418.76"/>
    <n v="69.793333333333337"/>
    <n v="66.666666666666657"/>
  </r>
  <r>
    <n v="10476"/>
    <s v="20/07/2024"/>
    <s v="C592"/>
    <x v="0"/>
    <n v="24"/>
    <x v="1"/>
    <x v="1"/>
    <x v="2"/>
    <x v="9"/>
    <n v="813.84"/>
    <n v="5"/>
    <x v="9300"/>
    <n v="3255.3599999999997"/>
    <n v="162.768"/>
    <n v="80"/>
  </r>
  <r>
    <n v="10477"/>
    <s v="14/12/2024"/>
    <s v="C239"/>
    <x v="0"/>
    <n v="42"/>
    <x v="2"/>
    <x v="2"/>
    <x v="3"/>
    <x v="15"/>
    <n v="92.63"/>
    <n v="2"/>
    <x v="9301"/>
    <n v="92.63"/>
    <n v="46.314999999999998"/>
    <n v="50"/>
  </r>
  <r>
    <n v="10478"/>
    <s v="27/12/2024"/>
    <s v="C373"/>
    <x v="0"/>
    <n v="20"/>
    <x v="1"/>
    <x v="0"/>
    <x v="4"/>
    <x v="16"/>
    <n v="277.85000000000002"/>
    <n v="1"/>
    <x v="2269"/>
    <n v="0"/>
    <n v="277.85000000000002"/>
    <n v="0"/>
  </r>
  <r>
    <n v="10479"/>
    <s v="09/08/2024"/>
    <s v="C590"/>
    <x v="1"/>
    <n v="32"/>
    <x v="2"/>
    <x v="0"/>
    <x v="4"/>
    <x v="17"/>
    <n v="823.73"/>
    <n v="3"/>
    <x v="9302"/>
    <n v="1647.46"/>
    <n v="274.57666666666665"/>
    <n v="66.666666666666657"/>
  </r>
  <r>
    <n v="10480"/>
    <s v="19/02/2024"/>
    <s v="C594"/>
    <x v="0"/>
    <n v="46"/>
    <x v="2"/>
    <x v="2"/>
    <x v="0"/>
    <x v="6"/>
    <n v="749.69"/>
    <n v="5"/>
    <x v="9303"/>
    <n v="2998.7599999999998"/>
    <n v="149.93800000000002"/>
    <n v="80"/>
  </r>
  <r>
    <n v="10481"/>
    <s v="24/10/2024"/>
    <s v="C566"/>
    <x v="1"/>
    <n v="46"/>
    <x v="2"/>
    <x v="0"/>
    <x v="3"/>
    <x v="15"/>
    <n v="506.23"/>
    <n v="2"/>
    <x v="9304"/>
    <n v="506.23"/>
    <n v="253.11500000000001"/>
    <n v="50"/>
  </r>
  <r>
    <n v="10482"/>
    <s v="05/04/2024"/>
    <s v="C218"/>
    <x v="1"/>
    <n v="27"/>
    <x v="1"/>
    <x v="2"/>
    <x v="0"/>
    <x v="6"/>
    <n v="676.06"/>
    <n v="3"/>
    <x v="9305"/>
    <n v="1352.1200000000001"/>
    <n v="225.35333333333332"/>
    <n v="66.666666666666671"/>
  </r>
  <r>
    <n v="10483"/>
    <s v="25/11/2024"/>
    <s v="C646"/>
    <x v="0"/>
    <n v="49"/>
    <x v="2"/>
    <x v="1"/>
    <x v="0"/>
    <x v="0"/>
    <n v="193.72"/>
    <n v="5"/>
    <x v="9306"/>
    <n v="774.88"/>
    <n v="38.744"/>
    <n v="80"/>
  </r>
  <r>
    <n v="10484"/>
    <s v="03/08/2024"/>
    <s v="C576"/>
    <x v="0"/>
    <n v="40"/>
    <x v="2"/>
    <x v="1"/>
    <x v="2"/>
    <x v="4"/>
    <n v="671.09"/>
    <n v="1"/>
    <x v="9307"/>
    <n v="0"/>
    <n v="671.09"/>
    <n v="0"/>
  </r>
  <r>
    <n v="10485"/>
    <s v="15/02/2024"/>
    <s v="C714"/>
    <x v="1"/>
    <n v="56"/>
    <x v="0"/>
    <x v="2"/>
    <x v="4"/>
    <x v="18"/>
    <n v="17.899999999999999"/>
    <n v="5"/>
    <x v="9308"/>
    <n v="71.599999999999994"/>
    <n v="3.5799999999999996"/>
    <n v="80"/>
  </r>
  <r>
    <n v="10486"/>
    <s v="21/04/2024"/>
    <s v="C616"/>
    <x v="1"/>
    <n v="26"/>
    <x v="1"/>
    <x v="1"/>
    <x v="3"/>
    <x v="14"/>
    <n v="834.88"/>
    <n v="1"/>
    <x v="9309"/>
    <n v="0"/>
    <n v="834.88"/>
    <n v="0"/>
  </r>
  <r>
    <n v="10487"/>
    <s v="12/10/2024"/>
    <s v="C617"/>
    <x v="1"/>
    <n v="54"/>
    <x v="0"/>
    <x v="2"/>
    <x v="2"/>
    <x v="3"/>
    <n v="521.12"/>
    <n v="1"/>
    <x v="9310"/>
    <n v="0"/>
    <n v="521.12"/>
    <n v="0"/>
  </r>
  <r>
    <n v="10488"/>
    <s v="18/02/2024"/>
    <s v="C762"/>
    <x v="1"/>
    <n v="57"/>
    <x v="0"/>
    <x v="0"/>
    <x v="2"/>
    <x v="12"/>
    <n v="944.44"/>
    <n v="4"/>
    <x v="9311"/>
    <n v="2833.32"/>
    <n v="236.11"/>
    <n v="75"/>
  </r>
  <r>
    <n v="10489"/>
    <s v="22/11/2024"/>
    <s v="C612"/>
    <x v="1"/>
    <n v="31"/>
    <x v="2"/>
    <x v="2"/>
    <x v="2"/>
    <x v="3"/>
    <n v="483.38"/>
    <n v="2"/>
    <x v="9312"/>
    <n v="483.38"/>
    <n v="241.69"/>
    <n v="50"/>
  </r>
  <r>
    <n v="10490"/>
    <s v="15/12/2024"/>
    <s v="C884"/>
    <x v="1"/>
    <n v="21"/>
    <x v="1"/>
    <x v="3"/>
    <x v="1"/>
    <x v="2"/>
    <n v="438.76"/>
    <n v="4"/>
    <x v="9313"/>
    <n v="1316.28"/>
    <n v="109.69"/>
    <n v="75"/>
  </r>
  <r>
    <n v="10491"/>
    <s v="13/09/2024"/>
    <s v="C111"/>
    <x v="0"/>
    <n v="37"/>
    <x v="2"/>
    <x v="3"/>
    <x v="1"/>
    <x v="19"/>
    <n v="455.55"/>
    <n v="1"/>
    <x v="9314"/>
    <n v="0"/>
    <n v="455.55"/>
    <n v="0"/>
  </r>
  <r>
    <n v="10492"/>
    <s v="03/08/2024"/>
    <s v="C643"/>
    <x v="1"/>
    <n v="45"/>
    <x v="2"/>
    <x v="2"/>
    <x v="2"/>
    <x v="12"/>
    <n v="366.13"/>
    <n v="2"/>
    <x v="9315"/>
    <n v="366.13"/>
    <n v="183.065"/>
    <n v="50"/>
  </r>
  <r>
    <n v="10493"/>
    <s v="25/08/2024"/>
    <s v="C674"/>
    <x v="1"/>
    <n v="31"/>
    <x v="2"/>
    <x v="2"/>
    <x v="1"/>
    <x v="1"/>
    <n v="175.01"/>
    <n v="2"/>
    <x v="9316"/>
    <n v="175.01"/>
    <n v="87.504999999999995"/>
    <n v="50"/>
  </r>
  <r>
    <n v="10494"/>
    <s v="15/12/2024"/>
    <s v="C836"/>
    <x v="1"/>
    <n v="61"/>
    <x v="0"/>
    <x v="2"/>
    <x v="3"/>
    <x v="5"/>
    <n v="843.64"/>
    <n v="2"/>
    <x v="9317"/>
    <n v="843.64"/>
    <n v="421.82"/>
    <n v="50"/>
  </r>
  <r>
    <n v="10495"/>
    <s v="08/03/2024"/>
    <s v="C305"/>
    <x v="1"/>
    <n v="51"/>
    <x v="0"/>
    <x v="1"/>
    <x v="4"/>
    <x v="18"/>
    <n v="395.19"/>
    <n v="3"/>
    <x v="9318"/>
    <n v="790.37999999999988"/>
    <n v="131.72999999999999"/>
    <n v="66.666666666666657"/>
  </r>
  <r>
    <n v="10496"/>
    <s v="20/05/2024"/>
    <s v="C651"/>
    <x v="0"/>
    <n v="30"/>
    <x v="2"/>
    <x v="3"/>
    <x v="3"/>
    <x v="15"/>
    <n v="533.82000000000005"/>
    <n v="5"/>
    <x v="9319"/>
    <n v="2135.2799999999997"/>
    <n v="106.76400000000001"/>
    <n v="80"/>
  </r>
  <r>
    <n v="10497"/>
    <s v="08/01/2024"/>
    <s v="C552"/>
    <x v="0"/>
    <n v="48"/>
    <x v="2"/>
    <x v="2"/>
    <x v="4"/>
    <x v="16"/>
    <n v="29.69"/>
    <n v="1"/>
    <x v="9320"/>
    <n v="0"/>
    <n v="29.69"/>
    <n v="0"/>
  </r>
  <r>
    <n v="10498"/>
    <s v="21/03/2024"/>
    <s v="C378"/>
    <x v="1"/>
    <n v="50"/>
    <x v="0"/>
    <x v="2"/>
    <x v="1"/>
    <x v="1"/>
    <n v="69.650000000000006"/>
    <n v="2"/>
    <x v="9321"/>
    <n v="69.650000000000006"/>
    <n v="34.825000000000003"/>
    <n v="50"/>
  </r>
  <r>
    <n v="10499"/>
    <s v="17/06/2024"/>
    <s v="C790"/>
    <x v="1"/>
    <n v="56"/>
    <x v="0"/>
    <x v="0"/>
    <x v="3"/>
    <x v="13"/>
    <n v="601.21"/>
    <n v="3"/>
    <x v="9322"/>
    <n v="1202.42"/>
    <n v="200.40333333333334"/>
    <n v="66.666666666666657"/>
  </r>
  <r>
    <n v="10500"/>
    <s v="03/04/2024"/>
    <s v="C987"/>
    <x v="1"/>
    <n v="45"/>
    <x v="2"/>
    <x v="0"/>
    <x v="0"/>
    <x v="0"/>
    <n v="880.44"/>
    <n v="3"/>
    <x v="9323"/>
    <n v="1760.88"/>
    <n v="293.48"/>
    <n v="66.666666666666657"/>
  </r>
  <r>
    <n v="10501"/>
    <s v="21/04/2024"/>
    <s v="C686"/>
    <x v="0"/>
    <n v="42"/>
    <x v="2"/>
    <x v="1"/>
    <x v="2"/>
    <x v="3"/>
    <n v="498.46"/>
    <n v="1"/>
    <x v="9324"/>
    <n v="0"/>
    <n v="498.46"/>
    <n v="0"/>
  </r>
  <r>
    <n v="10502"/>
    <s v="16/12/2024"/>
    <s v="C853"/>
    <x v="0"/>
    <n v="49"/>
    <x v="2"/>
    <x v="1"/>
    <x v="4"/>
    <x v="7"/>
    <n v="173.32"/>
    <n v="4"/>
    <x v="9325"/>
    <n v="519.96"/>
    <n v="43.33"/>
    <n v="75.000000000000014"/>
  </r>
  <r>
    <n v="10503"/>
    <s v="02/06/2024"/>
    <s v="C794"/>
    <x v="0"/>
    <n v="26"/>
    <x v="1"/>
    <x v="3"/>
    <x v="4"/>
    <x v="18"/>
    <n v="124.97"/>
    <n v="3"/>
    <x v="9326"/>
    <n v="249.94000000000003"/>
    <n v="41.656666666666666"/>
    <n v="66.666666666666671"/>
  </r>
  <r>
    <n v="10504"/>
    <s v="19/06/2024"/>
    <s v="C171"/>
    <x v="0"/>
    <n v="45"/>
    <x v="2"/>
    <x v="3"/>
    <x v="0"/>
    <x v="0"/>
    <n v="900.79"/>
    <n v="1"/>
    <x v="9327"/>
    <n v="0"/>
    <n v="900.79"/>
    <n v="0"/>
  </r>
  <r>
    <n v="10505"/>
    <s v="08/07/2024"/>
    <s v="C748"/>
    <x v="0"/>
    <n v="48"/>
    <x v="2"/>
    <x v="2"/>
    <x v="0"/>
    <x v="0"/>
    <n v="704.62"/>
    <n v="3"/>
    <x v="9328"/>
    <n v="1409.2400000000002"/>
    <n v="234.87333333333333"/>
    <n v="66.666666666666671"/>
  </r>
  <r>
    <n v="10506"/>
    <s v="19/03/2024"/>
    <s v="C913"/>
    <x v="0"/>
    <n v="34"/>
    <x v="2"/>
    <x v="3"/>
    <x v="2"/>
    <x v="3"/>
    <n v="966.53"/>
    <n v="1"/>
    <x v="9329"/>
    <n v="0"/>
    <n v="966.53"/>
    <n v="0"/>
  </r>
  <r>
    <n v="10507"/>
    <s v="26/09/2024"/>
    <s v="C441"/>
    <x v="1"/>
    <n v="40"/>
    <x v="2"/>
    <x v="2"/>
    <x v="1"/>
    <x v="19"/>
    <n v="91.53"/>
    <n v="2"/>
    <x v="9330"/>
    <n v="91.53"/>
    <n v="45.765000000000001"/>
    <n v="50"/>
  </r>
  <r>
    <n v="10508"/>
    <s v="09/04/2024"/>
    <s v="C468"/>
    <x v="0"/>
    <n v="30"/>
    <x v="2"/>
    <x v="1"/>
    <x v="3"/>
    <x v="13"/>
    <n v="903.59"/>
    <n v="4"/>
    <x v="9331"/>
    <n v="2710.77"/>
    <n v="225.89750000000001"/>
    <n v="75"/>
  </r>
  <r>
    <n v="10509"/>
    <s v="02/02/2024"/>
    <s v="C892"/>
    <x v="0"/>
    <n v="27"/>
    <x v="1"/>
    <x v="1"/>
    <x v="3"/>
    <x v="14"/>
    <n v="847.18"/>
    <n v="3"/>
    <x v="9332"/>
    <n v="1694.3600000000001"/>
    <n v="282.39333333333332"/>
    <n v="66.666666666666671"/>
  </r>
  <r>
    <n v="10510"/>
    <s v="04/02/2024"/>
    <s v="C500"/>
    <x v="1"/>
    <n v="33"/>
    <x v="2"/>
    <x v="1"/>
    <x v="3"/>
    <x v="5"/>
    <n v="894.25"/>
    <n v="3"/>
    <x v="9333"/>
    <n v="1788.5"/>
    <n v="298.08333333333331"/>
    <n v="66.666666666666657"/>
  </r>
  <r>
    <n v="10511"/>
    <s v="12/12/2024"/>
    <s v="C407"/>
    <x v="0"/>
    <n v="23"/>
    <x v="1"/>
    <x v="0"/>
    <x v="1"/>
    <x v="19"/>
    <n v="15.71"/>
    <n v="3"/>
    <x v="9334"/>
    <n v="31.42"/>
    <n v="5.2366666666666672"/>
    <n v="66.666666666666657"/>
  </r>
  <r>
    <n v="10512"/>
    <s v="26/02/2024"/>
    <s v="C598"/>
    <x v="1"/>
    <n v="28"/>
    <x v="1"/>
    <x v="3"/>
    <x v="2"/>
    <x v="9"/>
    <n v="744.48"/>
    <n v="5"/>
    <x v="9335"/>
    <n v="2977.92"/>
    <n v="148.89600000000002"/>
    <n v="80"/>
  </r>
  <r>
    <n v="10513"/>
    <s v="06/01/2024"/>
    <s v="C907"/>
    <x v="0"/>
    <n v="20"/>
    <x v="1"/>
    <x v="1"/>
    <x v="3"/>
    <x v="5"/>
    <n v="553.45000000000005"/>
    <n v="5"/>
    <x v="9336"/>
    <n v="2213.8000000000002"/>
    <n v="110.69000000000001"/>
    <n v="80"/>
  </r>
  <r>
    <n v="10514"/>
    <s v="12/07/2024"/>
    <s v="C183"/>
    <x v="1"/>
    <n v="45"/>
    <x v="2"/>
    <x v="1"/>
    <x v="4"/>
    <x v="17"/>
    <n v="577.45000000000005"/>
    <n v="2"/>
    <x v="9337"/>
    <n v="577.45000000000005"/>
    <n v="288.72500000000002"/>
    <n v="50"/>
  </r>
  <r>
    <n v="10515"/>
    <s v="06/05/2024"/>
    <s v="C457"/>
    <x v="1"/>
    <n v="58"/>
    <x v="0"/>
    <x v="1"/>
    <x v="4"/>
    <x v="16"/>
    <n v="474.51"/>
    <n v="3"/>
    <x v="9338"/>
    <n v="949.02"/>
    <n v="158.16999999999999"/>
    <n v="66.666666666666657"/>
  </r>
  <r>
    <n v="10516"/>
    <s v="25/05/2024"/>
    <s v="C676"/>
    <x v="1"/>
    <n v="32"/>
    <x v="2"/>
    <x v="3"/>
    <x v="4"/>
    <x v="18"/>
    <n v="745.25"/>
    <n v="4"/>
    <x v="9339"/>
    <n v="2235.75"/>
    <n v="186.3125"/>
    <n v="75"/>
  </r>
  <r>
    <n v="10517"/>
    <s v="07/04/2024"/>
    <s v="C814"/>
    <x v="1"/>
    <n v="30"/>
    <x v="2"/>
    <x v="3"/>
    <x v="0"/>
    <x v="0"/>
    <n v="999.84"/>
    <n v="5"/>
    <x v="9340"/>
    <n v="3999.3599999999997"/>
    <n v="199.96800000000002"/>
    <n v="80"/>
  </r>
  <r>
    <n v="10518"/>
    <s v="02/01/2024"/>
    <s v="C366"/>
    <x v="1"/>
    <n v="59"/>
    <x v="0"/>
    <x v="0"/>
    <x v="0"/>
    <x v="10"/>
    <n v="713.43"/>
    <n v="1"/>
    <x v="9341"/>
    <n v="0"/>
    <n v="713.43"/>
    <n v="0"/>
  </r>
  <r>
    <n v="10519"/>
    <s v="30/01/2024"/>
    <s v="C686"/>
    <x v="0"/>
    <n v="62"/>
    <x v="0"/>
    <x v="0"/>
    <x v="1"/>
    <x v="1"/>
    <n v="681.27"/>
    <n v="1"/>
    <x v="9342"/>
    <n v="0"/>
    <n v="681.27"/>
    <n v="0"/>
  </r>
  <r>
    <n v="10520"/>
    <s v="16/05/2024"/>
    <s v="C684"/>
    <x v="0"/>
    <n v="34"/>
    <x v="2"/>
    <x v="0"/>
    <x v="3"/>
    <x v="5"/>
    <n v="657.89"/>
    <n v="1"/>
    <x v="9343"/>
    <n v="0"/>
    <n v="657.89"/>
    <n v="0"/>
  </r>
  <r>
    <n v="10521"/>
    <s v="02/06/2024"/>
    <s v="C805"/>
    <x v="1"/>
    <n v="24"/>
    <x v="1"/>
    <x v="0"/>
    <x v="0"/>
    <x v="10"/>
    <n v="698.26"/>
    <n v="2"/>
    <x v="9344"/>
    <n v="698.26"/>
    <n v="349.13"/>
    <n v="50"/>
  </r>
  <r>
    <n v="10522"/>
    <s v="15/10/2024"/>
    <s v="C159"/>
    <x v="1"/>
    <n v="45"/>
    <x v="2"/>
    <x v="1"/>
    <x v="4"/>
    <x v="16"/>
    <n v="348.69"/>
    <n v="3"/>
    <x v="9345"/>
    <n v="697.37999999999988"/>
    <n v="116.23"/>
    <n v="66.666666666666657"/>
  </r>
  <r>
    <n v="10523"/>
    <s v="09/06/2024"/>
    <s v="C326"/>
    <x v="1"/>
    <n v="55"/>
    <x v="0"/>
    <x v="2"/>
    <x v="0"/>
    <x v="0"/>
    <n v="327.02"/>
    <n v="3"/>
    <x v="9346"/>
    <n v="654.04"/>
    <n v="109.00666666666666"/>
    <n v="66.666666666666657"/>
  </r>
  <r>
    <n v="10524"/>
    <s v="24/04/2024"/>
    <s v="C857"/>
    <x v="0"/>
    <n v="30"/>
    <x v="2"/>
    <x v="0"/>
    <x v="4"/>
    <x v="16"/>
    <n v="786.49"/>
    <n v="5"/>
    <x v="9347"/>
    <n v="3145.96"/>
    <n v="157.298"/>
    <n v="80"/>
  </r>
  <r>
    <n v="10525"/>
    <s v="08/01/2024"/>
    <s v="C996"/>
    <x v="1"/>
    <n v="34"/>
    <x v="2"/>
    <x v="2"/>
    <x v="3"/>
    <x v="13"/>
    <n v="62.56"/>
    <n v="1"/>
    <x v="9348"/>
    <n v="0"/>
    <n v="62.56"/>
    <n v="0"/>
  </r>
  <r>
    <n v="10526"/>
    <s v="11/02/2024"/>
    <s v="C423"/>
    <x v="1"/>
    <n v="32"/>
    <x v="2"/>
    <x v="1"/>
    <x v="1"/>
    <x v="2"/>
    <n v="761.66"/>
    <n v="2"/>
    <x v="9349"/>
    <n v="761.66"/>
    <n v="380.83"/>
    <n v="50"/>
  </r>
  <r>
    <n v="10527"/>
    <s v="26/02/2024"/>
    <s v="C693"/>
    <x v="1"/>
    <n v="53"/>
    <x v="0"/>
    <x v="1"/>
    <x v="2"/>
    <x v="12"/>
    <n v="815.7"/>
    <n v="4"/>
    <x v="9350"/>
    <n v="2447.1000000000004"/>
    <n v="203.92500000000001"/>
    <n v="75.000000000000014"/>
  </r>
  <r>
    <n v="10528"/>
    <s v="02/04/2024"/>
    <s v="C609"/>
    <x v="1"/>
    <n v="45"/>
    <x v="2"/>
    <x v="3"/>
    <x v="2"/>
    <x v="4"/>
    <n v="526.38"/>
    <n v="3"/>
    <x v="9351"/>
    <n v="1052.7600000000002"/>
    <n v="175.46"/>
    <n v="66.666666666666671"/>
  </r>
  <r>
    <n v="10529"/>
    <s v="24/11/2024"/>
    <s v="C165"/>
    <x v="0"/>
    <n v="32"/>
    <x v="2"/>
    <x v="2"/>
    <x v="4"/>
    <x v="7"/>
    <n v="911.05"/>
    <n v="3"/>
    <x v="9352"/>
    <n v="1822.1000000000001"/>
    <n v="303.68333333333334"/>
    <n v="66.666666666666671"/>
  </r>
  <r>
    <n v="10530"/>
    <s v="16/05/2024"/>
    <s v="C279"/>
    <x v="1"/>
    <n v="63"/>
    <x v="0"/>
    <x v="2"/>
    <x v="0"/>
    <x v="6"/>
    <n v="478.36"/>
    <n v="2"/>
    <x v="9353"/>
    <n v="478.36"/>
    <n v="239.18"/>
    <n v="50"/>
  </r>
  <r>
    <n v="10531"/>
    <s v="26/02/2024"/>
    <s v="C341"/>
    <x v="1"/>
    <n v="28"/>
    <x v="1"/>
    <x v="1"/>
    <x v="0"/>
    <x v="10"/>
    <n v="186.31"/>
    <n v="5"/>
    <x v="9354"/>
    <n v="745.24"/>
    <n v="37.262"/>
    <n v="80"/>
  </r>
  <r>
    <n v="10532"/>
    <s v="04/07/2024"/>
    <s v="C186"/>
    <x v="0"/>
    <n v="48"/>
    <x v="2"/>
    <x v="3"/>
    <x v="4"/>
    <x v="18"/>
    <n v="367.78"/>
    <n v="2"/>
    <x v="9355"/>
    <n v="367.78"/>
    <n v="183.89"/>
    <n v="50"/>
  </r>
  <r>
    <n v="10533"/>
    <s v="20/04/2024"/>
    <s v="C647"/>
    <x v="1"/>
    <n v="21"/>
    <x v="1"/>
    <x v="0"/>
    <x v="3"/>
    <x v="13"/>
    <n v="906.81"/>
    <n v="5"/>
    <x v="9356"/>
    <n v="3627.2400000000002"/>
    <n v="181.36199999999999"/>
    <n v="80"/>
  </r>
  <r>
    <n v="10534"/>
    <s v="28/09/2024"/>
    <s v="C569"/>
    <x v="1"/>
    <n v="52"/>
    <x v="0"/>
    <x v="0"/>
    <x v="4"/>
    <x v="16"/>
    <n v="993.8"/>
    <n v="3"/>
    <x v="9357"/>
    <n v="1987.6000000000001"/>
    <n v="331.26666666666665"/>
    <n v="66.666666666666671"/>
  </r>
  <r>
    <n v="10535"/>
    <s v="15/09/2024"/>
    <s v="C706"/>
    <x v="0"/>
    <n v="51"/>
    <x v="0"/>
    <x v="3"/>
    <x v="3"/>
    <x v="5"/>
    <n v="427.64"/>
    <n v="5"/>
    <x v="9358"/>
    <n v="1710.56"/>
    <n v="85.527999999999992"/>
    <n v="80"/>
  </r>
  <r>
    <n v="10536"/>
    <s v="05/08/2024"/>
    <s v="C644"/>
    <x v="0"/>
    <n v="44"/>
    <x v="2"/>
    <x v="3"/>
    <x v="1"/>
    <x v="11"/>
    <n v="175.18"/>
    <n v="5"/>
    <x v="9359"/>
    <n v="700.72"/>
    <n v="35.036000000000001"/>
    <n v="80"/>
  </r>
  <r>
    <n v="10537"/>
    <s v="18/04/2024"/>
    <s v="C352"/>
    <x v="0"/>
    <n v="27"/>
    <x v="1"/>
    <x v="0"/>
    <x v="1"/>
    <x v="19"/>
    <n v="293.47000000000003"/>
    <n v="5"/>
    <x v="9360"/>
    <n v="1173.8799999999999"/>
    <n v="58.694000000000003"/>
    <n v="80"/>
  </r>
  <r>
    <n v="10538"/>
    <s v="11/03/2024"/>
    <s v="C719"/>
    <x v="1"/>
    <n v="47"/>
    <x v="2"/>
    <x v="1"/>
    <x v="4"/>
    <x v="16"/>
    <n v="557.76"/>
    <n v="5"/>
    <x v="9361"/>
    <n v="2231.04"/>
    <n v="111.55199999999999"/>
    <n v="80"/>
  </r>
  <r>
    <n v="10539"/>
    <s v="23/08/2024"/>
    <s v="C262"/>
    <x v="1"/>
    <n v="62"/>
    <x v="0"/>
    <x v="1"/>
    <x v="1"/>
    <x v="19"/>
    <n v="576.37"/>
    <n v="1"/>
    <x v="9362"/>
    <n v="0"/>
    <n v="576.37"/>
    <n v="0"/>
  </r>
  <r>
    <n v="10540"/>
    <s v="20/07/2024"/>
    <s v="C512"/>
    <x v="0"/>
    <n v="37"/>
    <x v="2"/>
    <x v="3"/>
    <x v="0"/>
    <x v="10"/>
    <n v="633.76"/>
    <n v="1"/>
    <x v="9363"/>
    <n v="0"/>
    <n v="633.76"/>
    <n v="0"/>
  </r>
  <r>
    <n v="10541"/>
    <s v="27/12/2024"/>
    <s v="C551"/>
    <x v="0"/>
    <n v="46"/>
    <x v="2"/>
    <x v="1"/>
    <x v="3"/>
    <x v="13"/>
    <n v="837"/>
    <n v="1"/>
    <x v="9364"/>
    <n v="0"/>
    <n v="837"/>
    <n v="0"/>
  </r>
  <r>
    <n v="10542"/>
    <s v="12/05/2024"/>
    <s v="C593"/>
    <x v="0"/>
    <n v="46"/>
    <x v="2"/>
    <x v="1"/>
    <x v="2"/>
    <x v="12"/>
    <n v="714.1"/>
    <n v="1"/>
    <x v="9365"/>
    <n v="0"/>
    <n v="714.1"/>
    <n v="0"/>
  </r>
  <r>
    <n v="10543"/>
    <s v="09/03/2024"/>
    <s v="C243"/>
    <x v="1"/>
    <n v="40"/>
    <x v="2"/>
    <x v="2"/>
    <x v="2"/>
    <x v="3"/>
    <n v="268.23"/>
    <n v="2"/>
    <x v="9366"/>
    <n v="268.23"/>
    <n v="134.11500000000001"/>
    <n v="50"/>
  </r>
  <r>
    <n v="10544"/>
    <s v="13/08/2024"/>
    <s v="C258"/>
    <x v="1"/>
    <n v="38"/>
    <x v="2"/>
    <x v="0"/>
    <x v="1"/>
    <x v="2"/>
    <n v="401.09"/>
    <n v="4"/>
    <x v="9367"/>
    <n v="1203.27"/>
    <n v="100.27249999999999"/>
    <n v="75"/>
  </r>
  <r>
    <n v="10545"/>
    <s v="30/08/2024"/>
    <s v="C845"/>
    <x v="0"/>
    <n v="60"/>
    <x v="0"/>
    <x v="3"/>
    <x v="3"/>
    <x v="15"/>
    <n v="841.42"/>
    <n v="5"/>
    <x v="9368"/>
    <n v="3365.6800000000003"/>
    <n v="168.28399999999999"/>
    <n v="80"/>
  </r>
  <r>
    <n v="10546"/>
    <s v="28/05/2024"/>
    <s v="C899"/>
    <x v="1"/>
    <n v="27"/>
    <x v="1"/>
    <x v="0"/>
    <x v="0"/>
    <x v="8"/>
    <n v="637.04999999999995"/>
    <n v="2"/>
    <x v="9369"/>
    <n v="637.04999999999995"/>
    <n v="318.52499999999998"/>
    <n v="50"/>
  </r>
  <r>
    <n v="10547"/>
    <s v="25/02/2024"/>
    <s v="C786"/>
    <x v="0"/>
    <n v="58"/>
    <x v="0"/>
    <x v="2"/>
    <x v="2"/>
    <x v="12"/>
    <n v="174.75"/>
    <n v="1"/>
    <x v="9370"/>
    <n v="0"/>
    <n v="174.75"/>
    <n v="0"/>
  </r>
  <r>
    <n v="10548"/>
    <s v="01/03/2024"/>
    <s v="C810"/>
    <x v="1"/>
    <n v="29"/>
    <x v="1"/>
    <x v="1"/>
    <x v="0"/>
    <x v="10"/>
    <n v="332.28"/>
    <n v="5"/>
    <x v="9371"/>
    <n v="1329.1200000000001"/>
    <n v="66.455999999999989"/>
    <n v="80"/>
  </r>
  <r>
    <n v="10549"/>
    <s v="01/05/2024"/>
    <s v="C483"/>
    <x v="1"/>
    <n v="47"/>
    <x v="2"/>
    <x v="1"/>
    <x v="0"/>
    <x v="10"/>
    <n v="793.18"/>
    <n v="4"/>
    <x v="9372"/>
    <n v="2379.54"/>
    <n v="198.29499999999999"/>
    <n v="75"/>
  </r>
  <r>
    <n v="10550"/>
    <s v="03/08/2024"/>
    <s v="C738"/>
    <x v="1"/>
    <n v="50"/>
    <x v="0"/>
    <x v="2"/>
    <x v="2"/>
    <x v="3"/>
    <n v="180.37"/>
    <n v="5"/>
    <x v="9373"/>
    <n v="721.48"/>
    <n v="36.073999999999998"/>
    <n v="80"/>
  </r>
  <r>
    <n v="10551"/>
    <s v="02/07/2024"/>
    <s v="C840"/>
    <x v="1"/>
    <n v="35"/>
    <x v="2"/>
    <x v="0"/>
    <x v="2"/>
    <x v="9"/>
    <n v="694.14"/>
    <n v="3"/>
    <x v="9374"/>
    <n v="1388.2800000000002"/>
    <n v="231.38"/>
    <n v="66.666666666666671"/>
  </r>
  <r>
    <n v="10552"/>
    <s v="10/05/2024"/>
    <s v="C925"/>
    <x v="0"/>
    <n v="31"/>
    <x v="2"/>
    <x v="2"/>
    <x v="1"/>
    <x v="19"/>
    <n v="567.9"/>
    <n v="3"/>
    <x v="9375"/>
    <n v="1135.8000000000002"/>
    <n v="189.29999999999998"/>
    <n v="66.666666666666671"/>
  </r>
  <r>
    <n v="10553"/>
    <s v="16/07/2024"/>
    <s v="C958"/>
    <x v="1"/>
    <n v="39"/>
    <x v="2"/>
    <x v="1"/>
    <x v="3"/>
    <x v="5"/>
    <n v="156"/>
    <n v="2"/>
    <x v="9376"/>
    <n v="156"/>
    <n v="78"/>
    <n v="50"/>
  </r>
  <r>
    <n v="10554"/>
    <s v="03/01/2024"/>
    <s v="C716"/>
    <x v="1"/>
    <n v="38"/>
    <x v="2"/>
    <x v="1"/>
    <x v="4"/>
    <x v="17"/>
    <n v="691.99"/>
    <n v="4"/>
    <x v="9377"/>
    <n v="2075.9700000000003"/>
    <n v="172.9975"/>
    <n v="75.000000000000014"/>
  </r>
  <r>
    <n v="10555"/>
    <s v="14/12/2024"/>
    <s v="C740"/>
    <x v="0"/>
    <n v="18"/>
    <x v="3"/>
    <x v="0"/>
    <x v="3"/>
    <x v="15"/>
    <n v="150.93"/>
    <n v="2"/>
    <x v="9378"/>
    <n v="150.93"/>
    <n v="75.465000000000003"/>
    <n v="50"/>
  </r>
  <r>
    <n v="10556"/>
    <s v="28/01/2024"/>
    <s v="C284"/>
    <x v="1"/>
    <n v="60"/>
    <x v="0"/>
    <x v="1"/>
    <x v="4"/>
    <x v="17"/>
    <n v="404.45"/>
    <n v="5"/>
    <x v="9379"/>
    <n v="1617.8"/>
    <n v="80.89"/>
    <n v="80"/>
  </r>
  <r>
    <n v="10557"/>
    <s v="08/02/2024"/>
    <s v="C608"/>
    <x v="0"/>
    <n v="32"/>
    <x v="2"/>
    <x v="0"/>
    <x v="2"/>
    <x v="12"/>
    <n v="315.47000000000003"/>
    <n v="4"/>
    <x v="9380"/>
    <n v="946.41000000000008"/>
    <n v="78.867500000000007"/>
    <n v="75"/>
  </r>
  <r>
    <n v="10558"/>
    <s v="19/09/2024"/>
    <s v="C956"/>
    <x v="0"/>
    <n v="53"/>
    <x v="0"/>
    <x v="3"/>
    <x v="0"/>
    <x v="6"/>
    <n v="693.11"/>
    <n v="2"/>
    <x v="9381"/>
    <n v="693.11"/>
    <n v="346.55500000000001"/>
    <n v="50"/>
  </r>
  <r>
    <n v="10559"/>
    <s v="02/08/2024"/>
    <s v="C300"/>
    <x v="1"/>
    <n v="64"/>
    <x v="0"/>
    <x v="1"/>
    <x v="3"/>
    <x v="5"/>
    <n v="784.54"/>
    <n v="5"/>
    <x v="9382"/>
    <n v="3138.16"/>
    <n v="156.90799999999999"/>
    <n v="80"/>
  </r>
  <r>
    <n v="10560"/>
    <s v="04/10/2024"/>
    <s v="C924"/>
    <x v="1"/>
    <n v="39"/>
    <x v="2"/>
    <x v="1"/>
    <x v="0"/>
    <x v="0"/>
    <n v="176.63"/>
    <n v="1"/>
    <x v="9383"/>
    <n v="0"/>
    <n v="176.63"/>
    <n v="0"/>
  </r>
  <r>
    <n v="10561"/>
    <s v="21/11/2024"/>
    <s v="C671"/>
    <x v="0"/>
    <n v="49"/>
    <x v="2"/>
    <x v="0"/>
    <x v="3"/>
    <x v="13"/>
    <n v="813.88"/>
    <n v="5"/>
    <x v="9384"/>
    <n v="3255.52"/>
    <n v="162.77600000000001"/>
    <n v="80"/>
  </r>
  <r>
    <n v="10562"/>
    <s v="05/09/2024"/>
    <s v="C886"/>
    <x v="0"/>
    <n v="63"/>
    <x v="0"/>
    <x v="3"/>
    <x v="3"/>
    <x v="15"/>
    <n v="17.14"/>
    <n v="2"/>
    <x v="9385"/>
    <n v="17.14"/>
    <n v="8.57"/>
    <n v="50"/>
  </r>
  <r>
    <n v="10563"/>
    <s v="18/01/2024"/>
    <s v="C155"/>
    <x v="0"/>
    <n v="50"/>
    <x v="0"/>
    <x v="1"/>
    <x v="0"/>
    <x v="0"/>
    <n v="534.76"/>
    <n v="4"/>
    <x v="9386"/>
    <n v="1604.28"/>
    <n v="133.69"/>
    <n v="75"/>
  </r>
  <r>
    <n v="10564"/>
    <s v="28/11/2024"/>
    <s v="C218"/>
    <x v="1"/>
    <n v="58"/>
    <x v="0"/>
    <x v="1"/>
    <x v="1"/>
    <x v="11"/>
    <n v="521.62"/>
    <n v="4"/>
    <x v="9387"/>
    <n v="1564.8600000000001"/>
    <n v="130.405"/>
    <n v="75"/>
  </r>
  <r>
    <n v="10565"/>
    <s v="03/10/2024"/>
    <s v="C370"/>
    <x v="0"/>
    <n v="56"/>
    <x v="0"/>
    <x v="3"/>
    <x v="2"/>
    <x v="3"/>
    <n v="627.58000000000004"/>
    <n v="1"/>
    <x v="9388"/>
    <n v="0"/>
    <n v="627.58000000000004"/>
    <n v="0"/>
  </r>
  <r>
    <n v="10566"/>
    <s v="09/01/2024"/>
    <s v="C558"/>
    <x v="0"/>
    <n v="40"/>
    <x v="2"/>
    <x v="1"/>
    <x v="1"/>
    <x v="2"/>
    <n v="247.3"/>
    <n v="2"/>
    <x v="9389"/>
    <n v="247.3"/>
    <n v="123.65"/>
    <n v="50"/>
  </r>
  <r>
    <n v="10567"/>
    <s v="03/11/2024"/>
    <s v="C191"/>
    <x v="0"/>
    <n v="60"/>
    <x v="0"/>
    <x v="0"/>
    <x v="1"/>
    <x v="11"/>
    <n v="19.760000000000002"/>
    <n v="1"/>
    <x v="9390"/>
    <n v="0"/>
    <n v="19.760000000000002"/>
    <n v="0"/>
  </r>
  <r>
    <n v="10568"/>
    <s v="26/01/2024"/>
    <s v="C535"/>
    <x v="1"/>
    <n v="19"/>
    <x v="3"/>
    <x v="3"/>
    <x v="3"/>
    <x v="13"/>
    <n v="460.22"/>
    <n v="3"/>
    <x v="9391"/>
    <n v="920.44"/>
    <n v="153.40666666666667"/>
    <n v="66.666666666666657"/>
  </r>
  <r>
    <n v="10569"/>
    <s v="15/07/2024"/>
    <s v="C674"/>
    <x v="0"/>
    <n v="19"/>
    <x v="3"/>
    <x v="3"/>
    <x v="2"/>
    <x v="4"/>
    <n v="80.69"/>
    <n v="5"/>
    <x v="9392"/>
    <n v="322.76"/>
    <n v="16.137999999999998"/>
    <n v="80"/>
  </r>
  <r>
    <n v="10570"/>
    <s v="13/08/2024"/>
    <s v="C674"/>
    <x v="1"/>
    <n v="55"/>
    <x v="0"/>
    <x v="2"/>
    <x v="3"/>
    <x v="5"/>
    <n v="893.27"/>
    <n v="3"/>
    <x v="9393"/>
    <n v="1786.54"/>
    <n v="297.75666666666666"/>
    <n v="66.666666666666657"/>
  </r>
  <r>
    <n v="10571"/>
    <s v="03/04/2024"/>
    <s v="C865"/>
    <x v="1"/>
    <n v="46"/>
    <x v="2"/>
    <x v="1"/>
    <x v="4"/>
    <x v="16"/>
    <n v="181.93"/>
    <n v="3"/>
    <x v="9394"/>
    <n v="363.85999999999996"/>
    <n v="60.643333333333338"/>
    <n v="66.666666666666657"/>
  </r>
  <r>
    <n v="10572"/>
    <s v="20/10/2024"/>
    <s v="C830"/>
    <x v="0"/>
    <n v="63"/>
    <x v="0"/>
    <x v="3"/>
    <x v="3"/>
    <x v="15"/>
    <n v="430.98"/>
    <n v="1"/>
    <x v="9395"/>
    <n v="0"/>
    <n v="430.98"/>
    <n v="0"/>
  </r>
  <r>
    <n v="10573"/>
    <s v="14/05/2024"/>
    <s v="C948"/>
    <x v="1"/>
    <n v="20"/>
    <x v="1"/>
    <x v="3"/>
    <x v="0"/>
    <x v="0"/>
    <n v="439.66"/>
    <n v="1"/>
    <x v="9396"/>
    <n v="0"/>
    <n v="439.66"/>
    <n v="0"/>
  </r>
  <r>
    <n v="10574"/>
    <s v="29/06/2024"/>
    <s v="C779"/>
    <x v="0"/>
    <n v="56"/>
    <x v="0"/>
    <x v="3"/>
    <x v="3"/>
    <x v="15"/>
    <n v="557.34"/>
    <n v="5"/>
    <x v="9397"/>
    <n v="2229.3599999999997"/>
    <n v="111.468"/>
    <n v="80"/>
  </r>
  <r>
    <n v="10575"/>
    <s v="22/10/2024"/>
    <s v="C877"/>
    <x v="1"/>
    <n v="24"/>
    <x v="1"/>
    <x v="2"/>
    <x v="4"/>
    <x v="18"/>
    <n v="784.71"/>
    <n v="1"/>
    <x v="9398"/>
    <n v="0"/>
    <n v="784.71"/>
    <n v="0"/>
  </r>
  <r>
    <n v="10576"/>
    <s v="16/12/2024"/>
    <s v="C761"/>
    <x v="1"/>
    <n v="53"/>
    <x v="0"/>
    <x v="1"/>
    <x v="3"/>
    <x v="5"/>
    <n v="477.43"/>
    <n v="1"/>
    <x v="9399"/>
    <n v="0"/>
    <n v="477.43"/>
    <n v="0"/>
  </r>
  <r>
    <n v="10577"/>
    <s v="29/08/2024"/>
    <s v="C728"/>
    <x v="0"/>
    <n v="46"/>
    <x v="2"/>
    <x v="3"/>
    <x v="4"/>
    <x v="16"/>
    <n v="35.5"/>
    <n v="1"/>
    <x v="9400"/>
    <n v="0"/>
    <n v="35.5"/>
    <n v="0"/>
  </r>
  <r>
    <n v="10578"/>
    <s v="17/12/2024"/>
    <s v="C433"/>
    <x v="0"/>
    <n v="54"/>
    <x v="0"/>
    <x v="1"/>
    <x v="2"/>
    <x v="12"/>
    <n v="773.4"/>
    <n v="1"/>
    <x v="9401"/>
    <n v="0"/>
    <n v="773.4"/>
    <n v="0"/>
  </r>
  <r>
    <n v="10579"/>
    <s v="23/05/2024"/>
    <s v="C474"/>
    <x v="0"/>
    <n v="53"/>
    <x v="0"/>
    <x v="3"/>
    <x v="3"/>
    <x v="13"/>
    <n v="91.35"/>
    <n v="1"/>
    <x v="9402"/>
    <n v="0"/>
    <n v="91.35"/>
    <n v="0"/>
  </r>
  <r>
    <n v="10580"/>
    <s v="01/09/2024"/>
    <s v="C878"/>
    <x v="1"/>
    <n v="40"/>
    <x v="2"/>
    <x v="0"/>
    <x v="4"/>
    <x v="17"/>
    <n v="645.14"/>
    <n v="3"/>
    <x v="9403"/>
    <n v="1290.2800000000002"/>
    <n v="215.04666666666665"/>
    <n v="66.666666666666671"/>
  </r>
  <r>
    <n v="10581"/>
    <s v="10/03/2024"/>
    <s v="C788"/>
    <x v="1"/>
    <n v="62"/>
    <x v="0"/>
    <x v="3"/>
    <x v="2"/>
    <x v="12"/>
    <n v="805.4"/>
    <n v="3"/>
    <x v="9404"/>
    <n v="1610.7999999999997"/>
    <n v="268.46666666666664"/>
    <n v="66.666666666666657"/>
  </r>
  <r>
    <n v="10582"/>
    <s v="16/05/2024"/>
    <s v="C588"/>
    <x v="0"/>
    <n v="33"/>
    <x v="2"/>
    <x v="3"/>
    <x v="0"/>
    <x v="0"/>
    <n v="289.86"/>
    <n v="5"/>
    <x v="9405"/>
    <n v="1159.44"/>
    <n v="57.972000000000001"/>
    <n v="80"/>
  </r>
  <r>
    <n v="10583"/>
    <s v="08/11/2024"/>
    <s v="C680"/>
    <x v="0"/>
    <n v="48"/>
    <x v="2"/>
    <x v="2"/>
    <x v="1"/>
    <x v="11"/>
    <n v="454.62"/>
    <n v="4"/>
    <x v="9406"/>
    <n v="1363.8600000000001"/>
    <n v="113.655"/>
    <n v="75.000000000000014"/>
  </r>
  <r>
    <n v="10584"/>
    <s v="07/07/2024"/>
    <s v="C548"/>
    <x v="1"/>
    <n v="51"/>
    <x v="0"/>
    <x v="3"/>
    <x v="4"/>
    <x v="16"/>
    <n v="24.19"/>
    <n v="5"/>
    <x v="9407"/>
    <n v="96.76"/>
    <n v="4.8380000000000001"/>
    <n v="80"/>
  </r>
  <r>
    <n v="10585"/>
    <s v="05/10/2024"/>
    <s v="C200"/>
    <x v="1"/>
    <n v="18"/>
    <x v="3"/>
    <x v="0"/>
    <x v="0"/>
    <x v="10"/>
    <n v="805.84"/>
    <n v="2"/>
    <x v="9408"/>
    <n v="805.84"/>
    <n v="402.92"/>
    <n v="50"/>
  </r>
  <r>
    <n v="10586"/>
    <s v="03/04/2024"/>
    <s v="C381"/>
    <x v="1"/>
    <n v="35"/>
    <x v="2"/>
    <x v="3"/>
    <x v="2"/>
    <x v="9"/>
    <n v="706.23"/>
    <n v="5"/>
    <x v="9409"/>
    <n v="2824.92"/>
    <n v="141.24600000000001"/>
    <n v="80"/>
  </r>
  <r>
    <n v="10587"/>
    <s v="29/03/2024"/>
    <s v="C270"/>
    <x v="0"/>
    <n v="57"/>
    <x v="0"/>
    <x v="0"/>
    <x v="0"/>
    <x v="8"/>
    <n v="239.07"/>
    <n v="5"/>
    <x v="9410"/>
    <n v="956.28"/>
    <n v="47.814"/>
    <n v="80"/>
  </r>
  <r>
    <n v="10588"/>
    <s v="06/11/2024"/>
    <s v="C370"/>
    <x v="1"/>
    <n v="60"/>
    <x v="0"/>
    <x v="0"/>
    <x v="3"/>
    <x v="5"/>
    <n v="396.32"/>
    <n v="1"/>
    <x v="9411"/>
    <n v="0"/>
    <n v="396.32"/>
    <n v="0"/>
  </r>
  <r>
    <n v="10589"/>
    <s v="04/10/2024"/>
    <s v="C816"/>
    <x v="0"/>
    <n v="32"/>
    <x v="2"/>
    <x v="0"/>
    <x v="1"/>
    <x v="19"/>
    <n v="698.36"/>
    <n v="1"/>
    <x v="9412"/>
    <n v="0"/>
    <n v="698.36"/>
    <n v="0"/>
  </r>
  <r>
    <n v="10590"/>
    <s v="09/06/2024"/>
    <s v="C966"/>
    <x v="1"/>
    <n v="34"/>
    <x v="2"/>
    <x v="2"/>
    <x v="4"/>
    <x v="16"/>
    <n v="364.58"/>
    <n v="1"/>
    <x v="9413"/>
    <n v="0"/>
    <n v="364.58"/>
    <n v="0"/>
  </r>
  <r>
    <n v="10591"/>
    <s v="18/07/2024"/>
    <s v="C866"/>
    <x v="1"/>
    <n v="61"/>
    <x v="0"/>
    <x v="1"/>
    <x v="2"/>
    <x v="3"/>
    <n v="170.79"/>
    <n v="4"/>
    <x v="9414"/>
    <n v="512.37"/>
    <n v="42.697499999999998"/>
    <n v="75"/>
  </r>
  <r>
    <n v="10592"/>
    <s v="23/10/2024"/>
    <s v="C280"/>
    <x v="0"/>
    <n v="27"/>
    <x v="1"/>
    <x v="1"/>
    <x v="1"/>
    <x v="11"/>
    <n v="523.32000000000005"/>
    <n v="1"/>
    <x v="9415"/>
    <n v="0"/>
    <n v="523.32000000000005"/>
    <n v="0"/>
  </r>
  <r>
    <n v="10593"/>
    <s v="15/03/2024"/>
    <s v="C250"/>
    <x v="0"/>
    <n v="37"/>
    <x v="2"/>
    <x v="0"/>
    <x v="2"/>
    <x v="3"/>
    <n v="726.33"/>
    <n v="2"/>
    <x v="9416"/>
    <n v="726.33"/>
    <n v="363.16500000000002"/>
    <n v="50"/>
  </r>
  <r>
    <n v="10594"/>
    <s v="08/05/2024"/>
    <s v="C114"/>
    <x v="0"/>
    <n v="23"/>
    <x v="1"/>
    <x v="2"/>
    <x v="0"/>
    <x v="10"/>
    <n v="327.60000000000002"/>
    <n v="3"/>
    <x v="9417"/>
    <n v="655.19999999999993"/>
    <n v="109.2"/>
    <n v="66.666666666666657"/>
  </r>
  <r>
    <n v="10595"/>
    <s v="20/05/2024"/>
    <s v="C523"/>
    <x v="1"/>
    <n v="25"/>
    <x v="1"/>
    <x v="2"/>
    <x v="2"/>
    <x v="4"/>
    <n v="130.55000000000001"/>
    <n v="2"/>
    <x v="9418"/>
    <n v="130.55000000000001"/>
    <n v="65.275000000000006"/>
    <n v="50"/>
  </r>
  <r>
    <n v="10596"/>
    <s v="27/02/2024"/>
    <s v="C160"/>
    <x v="1"/>
    <n v="62"/>
    <x v="0"/>
    <x v="1"/>
    <x v="2"/>
    <x v="12"/>
    <n v="831.25"/>
    <n v="4"/>
    <x v="9419"/>
    <n v="2493.75"/>
    <n v="207.8125"/>
    <n v="75"/>
  </r>
  <r>
    <n v="10597"/>
    <s v="01/04/2024"/>
    <s v="C254"/>
    <x v="1"/>
    <n v="51"/>
    <x v="0"/>
    <x v="0"/>
    <x v="0"/>
    <x v="6"/>
    <n v="260.27"/>
    <n v="1"/>
    <x v="9420"/>
    <n v="0"/>
    <n v="260.27"/>
    <n v="0"/>
  </r>
  <r>
    <n v="10598"/>
    <s v="12/08/2024"/>
    <s v="C128"/>
    <x v="0"/>
    <n v="49"/>
    <x v="2"/>
    <x v="1"/>
    <x v="0"/>
    <x v="10"/>
    <n v="517.69000000000005"/>
    <n v="5"/>
    <x v="9421"/>
    <n v="2070.7599999999998"/>
    <n v="103.53800000000001"/>
    <n v="80"/>
  </r>
  <r>
    <n v="10599"/>
    <s v="19/06/2024"/>
    <s v="C544"/>
    <x v="1"/>
    <n v="59"/>
    <x v="0"/>
    <x v="1"/>
    <x v="1"/>
    <x v="2"/>
    <n v="694.43"/>
    <n v="3"/>
    <x v="88"/>
    <n v="1388.8600000000001"/>
    <n v="231.47666666666666"/>
    <n v="66.666666666666671"/>
  </r>
  <r>
    <n v="10600"/>
    <s v="14/12/2024"/>
    <s v="C388"/>
    <x v="0"/>
    <n v="21"/>
    <x v="1"/>
    <x v="2"/>
    <x v="4"/>
    <x v="18"/>
    <n v="323.89999999999998"/>
    <n v="4"/>
    <x v="9422"/>
    <n v="971.69999999999993"/>
    <n v="80.974999999999994"/>
    <n v="75"/>
  </r>
  <r>
    <n v="10601"/>
    <s v="24/12/2024"/>
    <s v="C720"/>
    <x v="0"/>
    <n v="61"/>
    <x v="0"/>
    <x v="2"/>
    <x v="0"/>
    <x v="0"/>
    <n v="652.15"/>
    <n v="2"/>
    <x v="9423"/>
    <n v="652.15"/>
    <n v="326.07499999999999"/>
    <n v="50"/>
  </r>
  <r>
    <n v="10602"/>
    <s v="11/07/2024"/>
    <s v="C256"/>
    <x v="0"/>
    <n v="56"/>
    <x v="0"/>
    <x v="3"/>
    <x v="1"/>
    <x v="1"/>
    <n v="465.11"/>
    <n v="1"/>
    <x v="9424"/>
    <n v="0"/>
    <n v="465.11"/>
    <n v="0"/>
  </r>
  <r>
    <n v="10603"/>
    <s v="29/06/2024"/>
    <s v="C232"/>
    <x v="1"/>
    <n v="37"/>
    <x v="2"/>
    <x v="2"/>
    <x v="2"/>
    <x v="4"/>
    <n v="574.73"/>
    <n v="4"/>
    <x v="9425"/>
    <n v="1724.19"/>
    <n v="143.6825"/>
    <n v="75"/>
  </r>
  <r>
    <n v="10604"/>
    <s v="22/02/2024"/>
    <s v="C300"/>
    <x v="1"/>
    <n v="41"/>
    <x v="2"/>
    <x v="2"/>
    <x v="2"/>
    <x v="3"/>
    <n v="594.66999999999996"/>
    <n v="4"/>
    <x v="9426"/>
    <n v="1784.0099999999998"/>
    <n v="148.66749999999999"/>
    <n v="75"/>
  </r>
  <r>
    <n v="10605"/>
    <s v="29/09/2024"/>
    <s v="C246"/>
    <x v="0"/>
    <n v="41"/>
    <x v="2"/>
    <x v="1"/>
    <x v="3"/>
    <x v="14"/>
    <n v="825.91"/>
    <n v="5"/>
    <x v="9427"/>
    <n v="3303.6400000000003"/>
    <n v="165.18199999999999"/>
    <n v="80"/>
  </r>
  <r>
    <n v="10606"/>
    <s v="07/08/2024"/>
    <s v="C185"/>
    <x v="1"/>
    <n v="43"/>
    <x v="2"/>
    <x v="2"/>
    <x v="0"/>
    <x v="0"/>
    <n v="659.76"/>
    <n v="5"/>
    <x v="9428"/>
    <n v="2639.04"/>
    <n v="131.952"/>
    <n v="80"/>
  </r>
  <r>
    <n v="10607"/>
    <s v="27/10/2024"/>
    <s v="C804"/>
    <x v="0"/>
    <n v="42"/>
    <x v="2"/>
    <x v="2"/>
    <x v="1"/>
    <x v="1"/>
    <n v="271.66000000000003"/>
    <n v="5"/>
    <x v="9429"/>
    <n v="1086.6399999999999"/>
    <n v="54.332000000000008"/>
    <n v="80"/>
  </r>
  <r>
    <n v="10608"/>
    <s v="20/01/2024"/>
    <s v="C527"/>
    <x v="0"/>
    <n v="53"/>
    <x v="0"/>
    <x v="1"/>
    <x v="1"/>
    <x v="2"/>
    <n v="69.010000000000005"/>
    <n v="2"/>
    <x v="9430"/>
    <n v="69.010000000000005"/>
    <n v="34.505000000000003"/>
    <n v="50"/>
  </r>
  <r>
    <n v="10609"/>
    <s v="20/08/2024"/>
    <s v="C819"/>
    <x v="1"/>
    <n v="24"/>
    <x v="1"/>
    <x v="2"/>
    <x v="4"/>
    <x v="17"/>
    <n v="11.97"/>
    <n v="5"/>
    <x v="9431"/>
    <n v="47.88"/>
    <n v="2.3940000000000001"/>
    <n v="80"/>
  </r>
  <r>
    <n v="10610"/>
    <s v="23/07/2024"/>
    <s v="C995"/>
    <x v="0"/>
    <n v="27"/>
    <x v="1"/>
    <x v="2"/>
    <x v="1"/>
    <x v="11"/>
    <n v="905.37"/>
    <n v="4"/>
    <x v="9432"/>
    <n v="2716.11"/>
    <n v="226.3425"/>
    <n v="75"/>
  </r>
  <r>
    <n v="10611"/>
    <s v="31/10/2024"/>
    <s v="C242"/>
    <x v="0"/>
    <n v="64"/>
    <x v="0"/>
    <x v="3"/>
    <x v="0"/>
    <x v="8"/>
    <n v="942.69"/>
    <n v="4"/>
    <x v="9433"/>
    <n v="2828.07"/>
    <n v="235.67250000000001"/>
    <n v="75"/>
  </r>
  <r>
    <n v="10612"/>
    <s v="30/09/2024"/>
    <s v="C849"/>
    <x v="1"/>
    <n v="29"/>
    <x v="1"/>
    <x v="0"/>
    <x v="1"/>
    <x v="2"/>
    <n v="103.17"/>
    <n v="4"/>
    <x v="9434"/>
    <n v="309.51"/>
    <n v="25.7925"/>
    <n v="75"/>
  </r>
  <r>
    <n v="10613"/>
    <s v="30/08/2024"/>
    <s v="C452"/>
    <x v="0"/>
    <n v="18"/>
    <x v="3"/>
    <x v="3"/>
    <x v="3"/>
    <x v="15"/>
    <n v="492.18"/>
    <n v="3"/>
    <x v="9435"/>
    <n v="984.3599999999999"/>
    <n v="164.06"/>
    <n v="66.666666666666657"/>
  </r>
  <r>
    <n v="10614"/>
    <s v="25/04/2024"/>
    <s v="C275"/>
    <x v="0"/>
    <n v="42"/>
    <x v="2"/>
    <x v="2"/>
    <x v="2"/>
    <x v="3"/>
    <n v="160.08000000000001"/>
    <n v="3"/>
    <x v="9436"/>
    <n v="320.15999999999997"/>
    <n v="53.360000000000007"/>
    <n v="66.666666666666657"/>
  </r>
  <r>
    <n v="10615"/>
    <s v="02/04/2024"/>
    <s v="C508"/>
    <x v="0"/>
    <n v="33"/>
    <x v="2"/>
    <x v="1"/>
    <x v="2"/>
    <x v="9"/>
    <n v="949.26"/>
    <n v="2"/>
    <x v="9437"/>
    <n v="949.26"/>
    <n v="474.63"/>
    <n v="50"/>
  </r>
  <r>
    <n v="10616"/>
    <s v="15/04/2024"/>
    <s v="C283"/>
    <x v="0"/>
    <n v="22"/>
    <x v="1"/>
    <x v="1"/>
    <x v="1"/>
    <x v="11"/>
    <n v="254.36"/>
    <n v="5"/>
    <x v="9438"/>
    <n v="1017.4399999999999"/>
    <n v="50.872"/>
    <n v="80"/>
  </r>
  <r>
    <n v="10617"/>
    <s v="20/07/2024"/>
    <s v="C605"/>
    <x v="0"/>
    <n v="36"/>
    <x v="2"/>
    <x v="0"/>
    <x v="1"/>
    <x v="1"/>
    <n v="506.63"/>
    <n v="4"/>
    <x v="9439"/>
    <n v="1519.8899999999999"/>
    <n v="126.6575"/>
    <n v="74.999999999999986"/>
  </r>
  <r>
    <n v="10618"/>
    <s v="04/06/2024"/>
    <s v="C338"/>
    <x v="0"/>
    <n v="21"/>
    <x v="1"/>
    <x v="1"/>
    <x v="1"/>
    <x v="11"/>
    <n v="173.96"/>
    <n v="5"/>
    <x v="9440"/>
    <n v="695.83999999999992"/>
    <n v="34.792000000000002"/>
    <n v="80"/>
  </r>
  <r>
    <n v="10619"/>
    <s v="19/12/2024"/>
    <s v="C367"/>
    <x v="0"/>
    <n v="23"/>
    <x v="1"/>
    <x v="2"/>
    <x v="1"/>
    <x v="2"/>
    <n v="339.43"/>
    <n v="4"/>
    <x v="9441"/>
    <n v="1018.29"/>
    <n v="84.857500000000002"/>
    <n v="75"/>
  </r>
  <r>
    <n v="10620"/>
    <s v="19/02/2024"/>
    <s v="C801"/>
    <x v="1"/>
    <n v="43"/>
    <x v="2"/>
    <x v="3"/>
    <x v="3"/>
    <x v="5"/>
    <n v="274.14"/>
    <n v="3"/>
    <x v="9442"/>
    <n v="548.28"/>
    <n v="91.38"/>
    <n v="66.666666666666657"/>
  </r>
  <r>
    <n v="10621"/>
    <s v="18/09/2024"/>
    <s v="C489"/>
    <x v="1"/>
    <n v="56"/>
    <x v="0"/>
    <x v="0"/>
    <x v="0"/>
    <x v="8"/>
    <n v="480.67"/>
    <n v="4"/>
    <x v="9443"/>
    <n v="1442.01"/>
    <n v="120.1675"/>
    <n v="75"/>
  </r>
  <r>
    <n v="10622"/>
    <s v="10/03/2024"/>
    <s v="C637"/>
    <x v="0"/>
    <n v="56"/>
    <x v="0"/>
    <x v="3"/>
    <x v="3"/>
    <x v="15"/>
    <n v="425.58"/>
    <n v="2"/>
    <x v="9444"/>
    <n v="425.58"/>
    <n v="212.79"/>
    <n v="50"/>
  </r>
  <r>
    <n v="10623"/>
    <s v="08/04/2024"/>
    <s v="C609"/>
    <x v="0"/>
    <n v="26"/>
    <x v="1"/>
    <x v="1"/>
    <x v="3"/>
    <x v="13"/>
    <n v="337.49"/>
    <n v="1"/>
    <x v="9445"/>
    <n v="0"/>
    <n v="337.49"/>
    <n v="0"/>
  </r>
  <r>
    <n v="10624"/>
    <s v="21/12/2024"/>
    <s v="C576"/>
    <x v="1"/>
    <n v="62"/>
    <x v="0"/>
    <x v="2"/>
    <x v="3"/>
    <x v="5"/>
    <n v="114.82"/>
    <n v="4"/>
    <x v="9446"/>
    <n v="344.46"/>
    <n v="28.704999999999998"/>
    <n v="75"/>
  </r>
  <r>
    <n v="10625"/>
    <s v="03/06/2024"/>
    <s v="C756"/>
    <x v="1"/>
    <n v="31"/>
    <x v="2"/>
    <x v="0"/>
    <x v="2"/>
    <x v="9"/>
    <n v="489.64"/>
    <n v="2"/>
    <x v="9447"/>
    <n v="489.64"/>
    <n v="244.82"/>
    <n v="50"/>
  </r>
  <r>
    <n v="10626"/>
    <s v="20/04/2024"/>
    <s v="C467"/>
    <x v="1"/>
    <n v="26"/>
    <x v="1"/>
    <x v="1"/>
    <x v="3"/>
    <x v="5"/>
    <n v="851.71"/>
    <n v="3"/>
    <x v="9448"/>
    <n v="1703.42"/>
    <n v="283.90333333333336"/>
    <n v="66.666666666666657"/>
  </r>
  <r>
    <n v="10627"/>
    <s v="27/01/2024"/>
    <s v="C732"/>
    <x v="1"/>
    <n v="32"/>
    <x v="2"/>
    <x v="1"/>
    <x v="1"/>
    <x v="11"/>
    <n v="732.92"/>
    <n v="3"/>
    <x v="9449"/>
    <n v="1465.8400000000001"/>
    <n v="244.30666666666664"/>
    <n v="66.666666666666657"/>
  </r>
  <r>
    <n v="10628"/>
    <s v="12/10/2024"/>
    <s v="C986"/>
    <x v="1"/>
    <n v="54"/>
    <x v="0"/>
    <x v="3"/>
    <x v="3"/>
    <x v="15"/>
    <n v="723.37"/>
    <n v="1"/>
    <x v="9450"/>
    <n v="0"/>
    <n v="723.37"/>
    <n v="0"/>
  </r>
  <r>
    <n v="10629"/>
    <s v="06/11/2024"/>
    <s v="C353"/>
    <x v="0"/>
    <n v="37"/>
    <x v="2"/>
    <x v="1"/>
    <x v="1"/>
    <x v="11"/>
    <n v="372.43"/>
    <n v="5"/>
    <x v="9451"/>
    <n v="1489.72"/>
    <n v="74.486000000000004"/>
    <n v="80"/>
  </r>
  <r>
    <n v="10630"/>
    <s v="04/06/2024"/>
    <s v="C373"/>
    <x v="1"/>
    <n v="25"/>
    <x v="1"/>
    <x v="3"/>
    <x v="0"/>
    <x v="10"/>
    <n v="711.33"/>
    <n v="5"/>
    <x v="9452"/>
    <n v="2845.32"/>
    <n v="142.26600000000002"/>
    <n v="80"/>
  </r>
  <r>
    <n v="10631"/>
    <s v="03/07/2024"/>
    <s v="C211"/>
    <x v="1"/>
    <n v="49"/>
    <x v="2"/>
    <x v="1"/>
    <x v="2"/>
    <x v="12"/>
    <n v="470.88"/>
    <n v="4"/>
    <x v="9453"/>
    <n v="1412.6399999999999"/>
    <n v="117.72"/>
    <n v="74.999999999999986"/>
  </r>
  <r>
    <n v="10632"/>
    <s v="16/11/2024"/>
    <s v="C462"/>
    <x v="1"/>
    <n v="64"/>
    <x v="0"/>
    <x v="3"/>
    <x v="0"/>
    <x v="8"/>
    <n v="158.77000000000001"/>
    <n v="3"/>
    <x v="9454"/>
    <n v="317.53999999999996"/>
    <n v="52.923333333333339"/>
    <n v="66.666666666666657"/>
  </r>
  <r>
    <n v="10633"/>
    <s v="17/03/2024"/>
    <s v="C166"/>
    <x v="0"/>
    <n v="38"/>
    <x v="2"/>
    <x v="3"/>
    <x v="0"/>
    <x v="0"/>
    <n v="424.86"/>
    <n v="2"/>
    <x v="9455"/>
    <n v="424.86"/>
    <n v="212.43"/>
    <n v="50"/>
  </r>
  <r>
    <n v="10634"/>
    <s v="26/02/2024"/>
    <s v="C821"/>
    <x v="0"/>
    <n v="58"/>
    <x v="0"/>
    <x v="2"/>
    <x v="2"/>
    <x v="4"/>
    <n v="141.41"/>
    <n v="1"/>
    <x v="9456"/>
    <n v="0"/>
    <n v="141.41"/>
    <n v="0"/>
  </r>
  <r>
    <n v="10635"/>
    <s v="18/10/2024"/>
    <s v="C288"/>
    <x v="0"/>
    <n v="36"/>
    <x v="2"/>
    <x v="0"/>
    <x v="1"/>
    <x v="2"/>
    <n v="123.34"/>
    <n v="5"/>
    <x v="9457"/>
    <n v="493.36"/>
    <n v="24.667999999999999"/>
    <n v="80"/>
  </r>
  <r>
    <n v="10636"/>
    <s v="04/03/2024"/>
    <s v="C990"/>
    <x v="0"/>
    <n v="46"/>
    <x v="2"/>
    <x v="0"/>
    <x v="1"/>
    <x v="11"/>
    <n v="32.83"/>
    <n v="4"/>
    <x v="9458"/>
    <n v="98.49"/>
    <n v="8.2074999999999996"/>
    <n v="75"/>
  </r>
  <r>
    <n v="10637"/>
    <s v="25/10/2024"/>
    <s v="C232"/>
    <x v="0"/>
    <n v="48"/>
    <x v="2"/>
    <x v="2"/>
    <x v="1"/>
    <x v="11"/>
    <n v="290.02999999999997"/>
    <n v="4"/>
    <x v="9459"/>
    <n v="870.08999999999992"/>
    <n v="72.507499999999993"/>
    <n v="75"/>
  </r>
  <r>
    <n v="10638"/>
    <s v="15/03/2024"/>
    <s v="C363"/>
    <x v="0"/>
    <n v="23"/>
    <x v="1"/>
    <x v="1"/>
    <x v="2"/>
    <x v="9"/>
    <n v="337.57"/>
    <n v="3"/>
    <x v="9460"/>
    <n v="675.1400000000001"/>
    <n v="112.52333333333333"/>
    <n v="66.666666666666671"/>
  </r>
  <r>
    <n v="10639"/>
    <s v="27/02/2024"/>
    <s v="C702"/>
    <x v="1"/>
    <n v="21"/>
    <x v="1"/>
    <x v="1"/>
    <x v="3"/>
    <x v="15"/>
    <n v="702.45"/>
    <n v="2"/>
    <x v="9461"/>
    <n v="702.45"/>
    <n v="351.22500000000002"/>
    <n v="50"/>
  </r>
  <r>
    <n v="10640"/>
    <s v="13/10/2024"/>
    <s v="C587"/>
    <x v="0"/>
    <n v="60"/>
    <x v="0"/>
    <x v="0"/>
    <x v="4"/>
    <x v="17"/>
    <n v="542.62"/>
    <n v="2"/>
    <x v="9462"/>
    <n v="542.62"/>
    <n v="271.31"/>
    <n v="50"/>
  </r>
  <r>
    <n v="10641"/>
    <s v="22/08/2024"/>
    <s v="C435"/>
    <x v="0"/>
    <n v="46"/>
    <x v="2"/>
    <x v="3"/>
    <x v="3"/>
    <x v="13"/>
    <n v="859.87"/>
    <n v="5"/>
    <x v="9463"/>
    <n v="3439.4800000000005"/>
    <n v="171.97399999999999"/>
    <n v="80"/>
  </r>
  <r>
    <n v="10642"/>
    <s v="24/12/2024"/>
    <s v="C494"/>
    <x v="1"/>
    <n v="59"/>
    <x v="0"/>
    <x v="3"/>
    <x v="3"/>
    <x v="14"/>
    <n v="184.71"/>
    <n v="4"/>
    <x v="9464"/>
    <n v="554.13"/>
    <n v="46.177500000000002"/>
    <n v="75"/>
  </r>
  <r>
    <n v="10643"/>
    <s v="03/08/2024"/>
    <s v="C102"/>
    <x v="0"/>
    <n v="20"/>
    <x v="1"/>
    <x v="0"/>
    <x v="0"/>
    <x v="6"/>
    <n v="273.3"/>
    <n v="3"/>
    <x v="9465"/>
    <n v="546.59999999999991"/>
    <n v="91.100000000000009"/>
    <n v="66.666666666666657"/>
  </r>
  <r>
    <n v="10644"/>
    <s v="20/11/2024"/>
    <s v="C740"/>
    <x v="1"/>
    <n v="18"/>
    <x v="3"/>
    <x v="0"/>
    <x v="4"/>
    <x v="18"/>
    <n v="941.67"/>
    <n v="2"/>
    <x v="9466"/>
    <n v="941.67"/>
    <n v="470.83499999999998"/>
    <n v="50"/>
  </r>
  <r>
    <n v="10645"/>
    <s v="14/02/2024"/>
    <s v="C787"/>
    <x v="1"/>
    <n v="61"/>
    <x v="0"/>
    <x v="2"/>
    <x v="1"/>
    <x v="11"/>
    <n v="449.6"/>
    <n v="4"/>
    <x v="9467"/>
    <n v="1348.8000000000002"/>
    <n v="112.4"/>
    <n v="75.000000000000014"/>
  </r>
  <r>
    <n v="10646"/>
    <s v="03/11/2024"/>
    <s v="C383"/>
    <x v="0"/>
    <n v="32"/>
    <x v="2"/>
    <x v="1"/>
    <x v="3"/>
    <x v="5"/>
    <n v="791.16"/>
    <n v="2"/>
    <x v="9468"/>
    <n v="791.16"/>
    <n v="395.58"/>
    <n v="50"/>
  </r>
  <r>
    <n v="10647"/>
    <s v="25/09/2024"/>
    <s v="C459"/>
    <x v="1"/>
    <n v="64"/>
    <x v="0"/>
    <x v="3"/>
    <x v="2"/>
    <x v="4"/>
    <n v="497.25"/>
    <n v="1"/>
    <x v="9469"/>
    <n v="0"/>
    <n v="497.25"/>
    <n v="0"/>
  </r>
  <r>
    <n v="10648"/>
    <s v="31/08/2024"/>
    <s v="C117"/>
    <x v="1"/>
    <n v="38"/>
    <x v="2"/>
    <x v="2"/>
    <x v="3"/>
    <x v="14"/>
    <n v="476.37"/>
    <n v="2"/>
    <x v="9470"/>
    <n v="476.37"/>
    <n v="238.185"/>
    <n v="50"/>
  </r>
  <r>
    <n v="10649"/>
    <s v="12/08/2024"/>
    <s v="C256"/>
    <x v="1"/>
    <n v="63"/>
    <x v="0"/>
    <x v="0"/>
    <x v="1"/>
    <x v="19"/>
    <n v="156.63999999999999"/>
    <n v="2"/>
    <x v="9471"/>
    <n v="156.63999999999999"/>
    <n v="78.319999999999993"/>
    <n v="50"/>
  </r>
  <r>
    <n v="10650"/>
    <s v="16/05/2024"/>
    <s v="C235"/>
    <x v="1"/>
    <n v="48"/>
    <x v="2"/>
    <x v="2"/>
    <x v="3"/>
    <x v="15"/>
    <n v="852.69"/>
    <n v="4"/>
    <x v="9472"/>
    <n v="2558.0700000000002"/>
    <n v="213.17250000000001"/>
    <n v="75"/>
  </r>
  <r>
    <n v="10651"/>
    <s v="10/09/2024"/>
    <s v="C327"/>
    <x v="0"/>
    <n v="24"/>
    <x v="1"/>
    <x v="2"/>
    <x v="0"/>
    <x v="8"/>
    <n v="87.57"/>
    <n v="2"/>
    <x v="9473"/>
    <n v="87.57"/>
    <n v="43.784999999999997"/>
    <n v="50"/>
  </r>
  <r>
    <n v="10652"/>
    <s v="10/02/2024"/>
    <s v="C985"/>
    <x v="1"/>
    <n v="34"/>
    <x v="2"/>
    <x v="3"/>
    <x v="0"/>
    <x v="8"/>
    <n v="317.16000000000003"/>
    <n v="2"/>
    <x v="9474"/>
    <n v="317.16000000000003"/>
    <n v="158.58000000000001"/>
    <n v="50"/>
  </r>
  <r>
    <n v="10653"/>
    <s v="15/04/2024"/>
    <s v="C191"/>
    <x v="0"/>
    <n v="36"/>
    <x v="2"/>
    <x v="2"/>
    <x v="3"/>
    <x v="15"/>
    <n v="676.73"/>
    <n v="1"/>
    <x v="9475"/>
    <n v="0"/>
    <n v="676.73"/>
    <n v="0"/>
  </r>
  <r>
    <n v="10654"/>
    <s v="21/04/2024"/>
    <s v="C169"/>
    <x v="1"/>
    <n v="56"/>
    <x v="0"/>
    <x v="3"/>
    <x v="0"/>
    <x v="10"/>
    <n v="512.17999999999995"/>
    <n v="2"/>
    <x v="9476"/>
    <n v="512.17999999999995"/>
    <n v="256.08999999999997"/>
    <n v="50"/>
  </r>
  <r>
    <n v="10655"/>
    <s v="25/07/2024"/>
    <s v="C517"/>
    <x v="1"/>
    <n v="20"/>
    <x v="1"/>
    <x v="0"/>
    <x v="2"/>
    <x v="4"/>
    <n v="882.56"/>
    <n v="2"/>
    <x v="9477"/>
    <n v="882.56"/>
    <n v="441.28"/>
    <n v="50"/>
  </r>
  <r>
    <n v="10656"/>
    <s v="09/06/2024"/>
    <s v="C817"/>
    <x v="1"/>
    <n v="47"/>
    <x v="2"/>
    <x v="3"/>
    <x v="4"/>
    <x v="17"/>
    <n v="48.9"/>
    <n v="4"/>
    <x v="9478"/>
    <n v="146.69999999999999"/>
    <n v="12.225"/>
    <n v="75"/>
  </r>
  <r>
    <n v="10657"/>
    <s v="01/08/2024"/>
    <s v="C957"/>
    <x v="0"/>
    <n v="52"/>
    <x v="0"/>
    <x v="1"/>
    <x v="3"/>
    <x v="5"/>
    <n v="652.91"/>
    <n v="3"/>
    <x v="9479"/>
    <n v="1305.8200000000002"/>
    <n v="217.63666666666666"/>
    <n v="66.666666666666671"/>
  </r>
  <r>
    <n v="10658"/>
    <s v="07/10/2024"/>
    <s v="C103"/>
    <x v="0"/>
    <n v="46"/>
    <x v="2"/>
    <x v="0"/>
    <x v="2"/>
    <x v="9"/>
    <n v="482.69"/>
    <n v="1"/>
    <x v="9480"/>
    <n v="0"/>
    <n v="482.69"/>
    <n v="0"/>
  </r>
  <r>
    <n v="10659"/>
    <s v="18/08/2024"/>
    <s v="C987"/>
    <x v="0"/>
    <n v="31"/>
    <x v="2"/>
    <x v="3"/>
    <x v="2"/>
    <x v="9"/>
    <n v="162.77000000000001"/>
    <n v="2"/>
    <x v="9481"/>
    <n v="162.77000000000001"/>
    <n v="81.385000000000005"/>
    <n v="50"/>
  </r>
  <r>
    <n v="10660"/>
    <s v="14/07/2024"/>
    <s v="C612"/>
    <x v="1"/>
    <n v="52"/>
    <x v="0"/>
    <x v="0"/>
    <x v="2"/>
    <x v="9"/>
    <n v="745.82"/>
    <n v="3"/>
    <x v="9482"/>
    <n v="1491.6399999999999"/>
    <n v="248.60666666666668"/>
    <n v="66.666666666666657"/>
  </r>
  <r>
    <n v="10661"/>
    <s v="17/12/2024"/>
    <s v="C235"/>
    <x v="1"/>
    <n v="45"/>
    <x v="2"/>
    <x v="2"/>
    <x v="1"/>
    <x v="2"/>
    <n v="417.19"/>
    <n v="4"/>
    <x v="9483"/>
    <n v="1251.57"/>
    <n v="104.2975"/>
    <n v="75"/>
  </r>
  <r>
    <n v="10662"/>
    <s v="18/12/2024"/>
    <s v="C522"/>
    <x v="1"/>
    <n v="47"/>
    <x v="2"/>
    <x v="0"/>
    <x v="3"/>
    <x v="5"/>
    <n v="536.27"/>
    <n v="1"/>
    <x v="9484"/>
    <n v="0"/>
    <n v="536.27"/>
    <n v="0"/>
  </r>
  <r>
    <n v="10663"/>
    <s v="27/07/2024"/>
    <s v="C522"/>
    <x v="1"/>
    <n v="43"/>
    <x v="2"/>
    <x v="3"/>
    <x v="3"/>
    <x v="5"/>
    <n v="967.59"/>
    <n v="4"/>
    <x v="9485"/>
    <n v="2902.77"/>
    <n v="241.89750000000001"/>
    <n v="75"/>
  </r>
  <r>
    <n v="10664"/>
    <s v="17/11/2024"/>
    <s v="C495"/>
    <x v="0"/>
    <n v="24"/>
    <x v="1"/>
    <x v="2"/>
    <x v="3"/>
    <x v="14"/>
    <n v="491.37"/>
    <n v="3"/>
    <x v="9486"/>
    <n v="982.7399999999999"/>
    <n v="163.79"/>
    <n v="66.666666666666657"/>
  </r>
  <r>
    <n v="10665"/>
    <s v="29/06/2024"/>
    <s v="C255"/>
    <x v="1"/>
    <n v="56"/>
    <x v="0"/>
    <x v="1"/>
    <x v="4"/>
    <x v="7"/>
    <n v="825.14"/>
    <n v="1"/>
    <x v="9487"/>
    <n v="0"/>
    <n v="825.14"/>
    <n v="0"/>
  </r>
  <r>
    <n v="10666"/>
    <s v="23/10/2024"/>
    <s v="C365"/>
    <x v="0"/>
    <n v="48"/>
    <x v="2"/>
    <x v="0"/>
    <x v="2"/>
    <x v="12"/>
    <n v="771.88"/>
    <n v="2"/>
    <x v="9488"/>
    <n v="771.88"/>
    <n v="385.94"/>
    <n v="50"/>
  </r>
  <r>
    <n v="10667"/>
    <s v="11/05/2024"/>
    <s v="C370"/>
    <x v="1"/>
    <n v="22"/>
    <x v="1"/>
    <x v="3"/>
    <x v="3"/>
    <x v="15"/>
    <n v="666.13"/>
    <n v="3"/>
    <x v="9489"/>
    <n v="1332.2600000000002"/>
    <n v="222.04333333333332"/>
    <n v="66.666666666666671"/>
  </r>
  <r>
    <n v="10668"/>
    <s v="08/11/2024"/>
    <s v="C182"/>
    <x v="0"/>
    <n v="52"/>
    <x v="0"/>
    <x v="0"/>
    <x v="0"/>
    <x v="8"/>
    <n v="897.84"/>
    <n v="4"/>
    <x v="9490"/>
    <n v="2693.52"/>
    <n v="224.46"/>
    <n v="75"/>
  </r>
  <r>
    <n v="10669"/>
    <s v="16/05/2024"/>
    <s v="C234"/>
    <x v="0"/>
    <n v="64"/>
    <x v="0"/>
    <x v="0"/>
    <x v="1"/>
    <x v="1"/>
    <n v="259.08999999999997"/>
    <n v="1"/>
    <x v="9491"/>
    <n v="0"/>
    <n v="259.08999999999997"/>
    <n v="0"/>
  </r>
  <r>
    <n v="10670"/>
    <s v="08/05/2024"/>
    <s v="C479"/>
    <x v="1"/>
    <n v="31"/>
    <x v="2"/>
    <x v="3"/>
    <x v="4"/>
    <x v="18"/>
    <n v="822.56"/>
    <n v="3"/>
    <x v="9492"/>
    <n v="1645.12"/>
    <n v="274.18666666666667"/>
    <n v="66.666666666666657"/>
  </r>
  <r>
    <n v="10671"/>
    <s v="14/07/2024"/>
    <s v="C627"/>
    <x v="1"/>
    <n v="53"/>
    <x v="0"/>
    <x v="1"/>
    <x v="1"/>
    <x v="19"/>
    <n v="384.01"/>
    <n v="3"/>
    <x v="9493"/>
    <n v="768.02"/>
    <n v="128.00333333333333"/>
    <n v="66.666666666666657"/>
  </r>
  <r>
    <n v="10672"/>
    <s v="14/08/2024"/>
    <s v="C724"/>
    <x v="0"/>
    <n v="44"/>
    <x v="2"/>
    <x v="3"/>
    <x v="2"/>
    <x v="9"/>
    <n v="814.37"/>
    <n v="4"/>
    <x v="9494"/>
    <n v="2443.11"/>
    <n v="203.5925"/>
    <n v="75"/>
  </r>
  <r>
    <n v="10673"/>
    <s v="31/08/2024"/>
    <s v="C998"/>
    <x v="1"/>
    <n v="41"/>
    <x v="2"/>
    <x v="0"/>
    <x v="0"/>
    <x v="8"/>
    <n v="498.85"/>
    <n v="4"/>
    <x v="9495"/>
    <n v="1496.5500000000002"/>
    <n v="124.71250000000001"/>
    <n v="75.000000000000014"/>
  </r>
  <r>
    <n v="10674"/>
    <s v="14/05/2024"/>
    <s v="C942"/>
    <x v="1"/>
    <n v="57"/>
    <x v="0"/>
    <x v="1"/>
    <x v="2"/>
    <x v="9"/>
    <n v="859.13"/>
    <n v="2"/>
    <x v="9496"/>
    <n v="859.13"/>
    <n v="429.565"/>
    <n v="50"/>
  </r>
  <r>
    <n v="10675"/>
    <s v="31/03/2024"/>
    <s v="C526"/>
    <x v="0"/>
    <n v="46"/>
    <x v="2"/>
    <x v="1"/>
    <x v="3"/>
    <x v="5"/>
    <n v="895.9"/>
    <n v="2"/>
    <x v="9497"/>
    <n v="895.9"/>
    <n v="447.95"/>
    <n v="50"/>
  </r>
  <r>
    <n v="10676"/>
    <s v="11/03/2024"/>
    <s v="C468"/>
    <x v="0"/>
    <n v="62"/>
    <x v="0"/>
    <x v="1"/>
    <x v="1"/>
    <x v="1"/>
    <n v="601.66999999999996"/>
    <n v="3"/>
    <x v="9498"/>
    <n v="1203.3400000000001"/>
    <n v="200.55666666666664"/>
    <n v="66.666666666666671"/>
  </r>
  <r>
    <n v="10677"/>
    <s v="12/10/2024"/>
    <s v="C544"/>
    <x v="0"/>
    <n v="39"/>
    <x v="2"/>
    <x v="1"/>
    <x v="0"/>
    <x v="10"/>
    <n v="512.54999999999995"/>
    <n v="4"/>
    <x v="9499"/>
    <n v="1537.6499999999999"/>
    <n v="128.13749999999999"/>
    <n v="75"/>
  </r>
  <r>
    <n v="10678"/>
    <s v="01/01/2024"/>
    <s v="C601"/>
    <x v="0"/>
    <n v="25"/>
    <x v="1"/>
    <x v="0"/>
    <x v="1"/>
    <x v="19"/>
    <n v="785.45"/>
    <n v="3"/>
    <x v="9500"/>
    <n v="1570.8999999999999"/>
    <n v="261.81666666666666"/>
    <n v="66.666666666666657"/>
  </r>
  <r>
    <n v="10679"/>
    <s v="11/06/2024"/>
    <s v="C198"/>
    <x v="1"/>
    <n v="32"/>
    <x v="2"/>
    <x v="3"/>
    <x v="4"/>
    <x v="18"/>
    <n v="274.32"/>
    <n v="5"/>
    <x v="9501"/>
    <n v="1097.28"/>
    <n v="54.863999999999997"/>
    <n v="80"/>
  </r>
  <r>
    <n v="10680"/>
    <s v="16/04/2024"/>
    <s v="C275"/>
    <x v="0"/>
    <n v="22"/>
    <x v="1"/>
    <x v="3"/>
    <x v="0"/>
    <x v="6"/>
    <n v="25.2"/>
    <n v="4"/>
    <x v="9502"/>
    <n v="75.599999999999994"/>
    <n v="6.3"/>
    <n v="75"/>
  </r>
  <r>
    <n v="10681"/>
    <s v="16/02/2024"/>
    <s v="C888"/>
    <x v="0"/>
    <n v="21"/>
    <x v="1"/>
    <x v="2"/>
    <x v="4"/>
    <x v="17"/>
    <n v="413.02"/>
    <n v="5"/>
    <x v="9503"/>
    <n v="1652.08"/>
    <n v="82.603999999999999"/>
    <n v="80"/>
  </r>
  <r>
    <n v="10682"/>
    <s v="10/09/2024"/>
    <s v="C376"/>
    <x v="0"/>
    <n v="28"/>
    <x v="1"/>
    <x v="2"/>
    <x v="0"/>
    <x v="0"/>
    <n v="512.70000000000005"/>
    <n v="5"/>
    <x v="9504"/>
    <n v="2050.8000000000002"/>
    <n v="102.54"/>
    <n v="80"/>
  </r>
  <r>
    <n v="10683"/>
    <s v="04/03/2024"/>
    <s v="C789"/>
    <x v="1"/>
    <n v="35"/>
    <x v="2"/>
    <x v="2"/>
    <x v="3"/>
    <x v="13"/>
    <n v="304.29000000000002"/>
    <n v="4"/>
    <x v="9505"/>
    <n v="912.87000000000012"/>
    <n v="76.072500000000005"/>
    <n v="75"/>
  </r>
  <r>
    <n v="10684"/>
    <s v="17/09/2024"/>
    <s v="C884"/>
    <x v="0"/>
    <n v="59"/>
    <x v="0"/>
    <x v="1"/>
    <x v="1"/>
    <x v="2"/>
    <n v="389.53"/>
    <n v="2"/>
    <x v="9506"/>
    <n v="389.53"/>
    <n v="194.76499999999999"/>
    <n v="50"/>
  </r>
  <r>
    <n v="10685"/>
    <s v="03/09/2024"/>
    <s v="C261"/>
    <x v="1"/>
    <n v="47"/>
    <x v="2"/>
    <x v="1"/>
    <x v="1"/>
    <x v="19"/>
    <n v="141.72999999999999"/>
    <n v="3"/>
    <x v="9507"/>
    <n v="283.46000000000004"/>
    <n v="47.243333333333332"/>
    <n v="66.666666666666671"/>
  </r>
  <r>
    <n v="10686"/>
    <s v="07/06/2024"/>
    <s v="C159"/>
    <x v="0"/>
    <n v="32"/>
    <x v="2"/>
    <x v="3"/>
    <x v="2"/>
    <x v="9"/>
    <n v="284.52"/>
    <n v="1"/>
    <x v="9508"/>
    <n v="0"/>
    <n v="284.52"/>
    <n v="0"/>
  </r>
  <r>
    <n v="10687"/>
    <s v="05/09/2024"/>
    <s v="C504"/>
    <x v="0"/>
    <n v="23"/>
    <x v="1"/>
    <x v="1"/>
    <x v="0"/>
    <x v="10"/>
    <n v="247.69"/>
    <n v="1"/>
    <x v="9509"/>
    <n v="0"/>
    <n v="247.69"/>
    <n v="0"/>
  </r>
  <r>
    <n v="10688"/>
    <s v="14/04/2024"/>
    <s v="C829"/>
    <x v="1"/>
    <n v="33"/>
    <x v="2"/>
    <x v="3"/>
    <x v="0"/>
    <x v="8"/>
    <n v="307.98"/>
    <n v="4"/>
    <x v="9510"/>
    <n v="923.94"/>
    <n v="76.995000000000005"/>
    <n v="75"/>
  </r>
  <r>
    <n v="10689"/>
    <s v="22/05/2024"/>
    <s v="C985"/>
    <x v="0"/>
    <n v="64"/>
    <x v="0"/>
    <x v="2"/>
    <x v="4"/>
    <x v="16"/>
    <n v="306.06"/>
    <n v="2"/>
    <x v="9511"/>
    <n v="306.06"/>
    <n v="153.03"/>
    <n v="50"/>
  </r>
  <r>
    <n v="10690"/>
    <s v="06/01/2024"/>
    <s v="C537"/>
    <x v="0"/>
    <n v="57"/>
    <x v="0"/>
    <x v="3"/>
    <x v="0"/>
    <x v="6"/>
    <n v="563.38"/>
    <n v="2"/>
    <x v="9512"/>
    <n v="563.38"/>
    <n v="281.69"/>
    <n v="50"/>
  </r>
  <r>
    <n v="10691"/>
    <s v="29/07/2024"/>
    <s v="C702"/>
    <x v="1"/>
    <n v="26"/>
    <x v="1"/>
    <x v="1"/>
    <x v="1"/>
    <x v="19"/>
    <n v="258.08999999999997"/>
    <n v="2"/>
    <x v="9513"/>
    <n v="258.08999999999997"/>
    <n v="129.04499999999999"/>
    <n v="50"/>
  </r>
  <r>
    <n v="10692"/>
    <s v="18/02/2024"/>
    <s v="C696"/>
    <x v="0"/>
    <n v="60"/>
    <x v="0"/>
    <x v="3"/>
    <x v="0"/>
    <x v="6"/>
    <n v="941.55"/>
    <n v="1"/>
    <x v="9514"/>
    <n v="0"/>
    <n v="941.55"/>
    <n v="0"/>
  </r>
  <r>
    <n v="10693"/>
    <s v="21/03/2024"/>
    <s v="C959"/>
    <x v="0"/>
    <n v="51"/>
    <x v="0"/>
    <x v="3"/>
    <x v="2"/>
    <x v="4"/>
    <n v="516.16"/>
    <n v="5"/>
    <x v="9515"/>
    <n v="2064.6400000000003"/>
    <n v="103.232"/>
    <n v="80"/>
  </r>
  <r>
    <n v="10694"/>
    <s v="18/01/2024"/>
    <s v="C437"/>
    <x v="0"/>
    <n v="44"/>
    <x v="2"/>
    <x v="3"/>
    <x v="2"/>
    <x v="4"/>
    <n v="137.68"/>
    <n v="1"/>
    <x v="4175"/>
    <n v="0"/>
    <n v="137.68"/>
    <n v="0"/>
  </r>
  <r>
    <n v="10695"/>
    <s v="09/09/2024"/>
    <s v="C576"/>
    <x v="0"/>
    <n v="30"/>
    <x v="2"/>
    <x v="1"/>
    <x v="1"/>
    <x v="19"/>
    <n v="286.81"/>
    <n v="2"/>
    <x v="9516"/>
    <n v="286.81"/>
    <n v="143.405"/>
    <n v="50"/>
  </r>
  <r>
    <n v="10696"/>
    <s v="09/11/2024"/>
    <s v="C705"/>
    <x v="1"/>
    <n v="53"/>
    <x v="0"/>
    <x v="0"/>
    <x v="1"/>
    <x v="11"/>
    <n v="732.46"/>
    <n v="1"/>
    <x v="9517"/>
    <n v="0"/>
    <n v="732.46"/>
    <n v="0"/>
  </r>
  <r>
    <n v="10697"/>
    <s v="11/11/2024"/>
    <s v="C427"/>
    <x v="0"/>
    <n v="44"/>
    <x v="2"/>
    <x v="2"/>
    <x v="1"/>
    <x v="11"/>
    <n v="23.52"/>
    <n v="1"/>
    <x v="9518"/>
    <n v="0"/>
    <n v="23.52"/>
    <n v="0"/>
  </r>
  <r>
    <n v="10698"/>
    <s v="25/07/2024"/>
    <s v="C283"/>
    <x v="1"/>
    <n v="26"/>
    <x v="1"/>
    <x v="0"/>
    <x v="0"/>
    <x v="6"/>
    <n v="938.44"/>
    <n v="3"/>
    <x v="9519"/>
    <n v="1876.88"/>
    <n v="312.81333333333333"/>
    <n v="66.666666666666657"/>
  </r>
  <r>
    <n v="10699"/>
    <s v="24/12/2024"/>
    <s v="C132"/>
    <x v="0"/>
    <n v="22"/>
    <x v="1"/>
    <x v="0"/>
    <x v="0"/>
    <x v="0"/>
    <n v="450.73"/>
    <n v="4"/>
    <x v="9520"/>
    <n v="1352.19"/>
    <n v="112.6825"/>
    <n v="75"/>
  </r>
  <r>
    <n v="10700"/>
    <s v="16/02/2024"/>
    <s v="C786"/>
    <x v="1"/>
    <n v="39"/>
    <x v="2"/>
    <x v="0"/>
    <x v="3"/>
    <x v="5"/>
    <n v="525.87"/>
    <n v="5"/>
    <x v="9521"/>
    <n v="2103.48"/>
    <n v="105.17400000000001"/>
    <n v="80"/>
  </r>
  <r>
    <n v="10701"/>
    <s v="29/08/2024"/>
    <s v="C268"/>
    <x v="0"/>
    <n v="48"/>
    <x v="2"/>
    <x v="0"/>
    <x v="4"/>
    <x v="7"/>
    <n v="988.53"/>
    <n v="3"/>
    <x v="9522"/>
    <n v="1977.0600000000002"/>
    <n v="329.51"/>
    <n v="66.666666666666671"/>
  </r>
  <r>
    <n v="10702"/>
    <s v="18/11/2024"/>
    <s v="C273"/>
    <x v="1"/>
    <n v="20"/>
    <x v="1"/>
    <x v="1"/>
    <x v="0"/>
    <x v="6"/>
    <n v="508.37"/>
    <n v="4"/>
    <x v="9523"/>
    <n v="1525.1100000000001"/>
    <n v="127.0925"/>
    <n v="75.000000000000014"/>
  </r>
  <r>
    <n v="10703"/>
    <s v="05/01/2024"/>
    <s v="C685"/>
    <x v="0"/>
    <n v="47"/>
    <x v="2"/>
    <x v="1"/>
    <x v="3"/>
    <x v="15"/>
    <n v="948.27"/>
    <n v="2"/>
    <x v="9524"/>
    <n v="948.27"/>
    <n v="474.13499999999999"/>
    <n v="50"/>
  </r>
  <r>
    <n v="10704"/>
    <s v="25/02/2024"/>
    <s v="C831"/>
    <x v="1"/>
    <n v="38"/>
    <x v="2"/>
    <x v="0"/>
    <x v="3"/>
    <x v="5"/>
    <n v="916.08"/>
    <n v="3"/>
    <x v="9525"/>
    <n v="1832.1599999999999"/>
    <n v="305.36"/>
    <n v="66.666666666666657"/>
  </r>
  <r>
    <n v="10705"/>
    <s v="29/06/2024"/>
    <s v="C111"/>
    <x v="1"/>
    <n v="52"/>
    <x v="0"/>
    <x v="0"/>
    <x v="2"/>
    <x v="4"/>
    <n v="941.9"/>
    <n v="4"/>
    <x v="9526"/>
    <n v="2825.7"/>
    <n v="235.47499999999999"/>
    <n v="75"/>
  </r>
  <r>
    <n v="10706"/>
    <s v="07/04/2024"/>
    <s v="C492"/>
    <x v="0"/>
    <n v="23"/>
    <x v="1"/>
    <x v="3"/>
    <x v="0"/>
    <x v="0"/>
    <n v="814.25"/>
    <n v="3"/>
    <x v="9527"/>
    <n v="1628.5"/>
    <n v="271.41666666666669"/>
    <n v="66.666666666666657"/>
  </r>
  <r>
    <n v="10707"/>
    <s v="18/07/2024"/>
    <s v="C227"/>
    <x v="1"/>
    <n v="45"/>
    <x v="2"/>
    <x v="3"/>
    <x v="3"/>
    <x v="14"/>
    <n v="303.43"/>
    <n v="1"/>
    <x v="9528"/>
    <n v="0"/>
    <n v="303.43"/>
    <n v="0"/>
  </r>
  <r>
    <n v="10708"/>
    <s v="22/04/2024"/>
    <s v="C577"/>
    <x v="0"/>
    <n v="49"/>
    <x v="2"/>
    <x v="2"/>
    <x v="2"/>
    <x v="9"/>
    <n v="352.92"/>
    <n v="1"/>
    <x v="9529"/>
    <n v="0"/>
    <n v="352.92"/>
    <n v="0"/>
  </r>
  <r>
    <n v="10709"/>
    <s v="17/04/2024"/>
    <s v="C378"/>
    <x v="0"/>
    <n v="59"/>
    <x v="0"/>
    <x v="2"/>
    <x v="4"/>
    <x v="7"/>
    <n v="371.33"/>
    <n v="3"/>
    <x v="9530"/>
    <n v="742.66000000000008"/>
    <n v="123.77666666666666"/>
    <n v="66.666666666666671"/>
  </r>
  <r>
    <n v="10710"/>
    <s v="03/08/2024"/>
    <s v="C778"/>
    <x v="0"/>
    <n v="54"/>
    <x v="0"/>
    <x v="2"/>
    <x v="2"/>
    <x v="4"/>
    <n v="979.39"/>
    <n v="3"/>
    <x v="9531"/>
    <n v="1958.7800000000002"/>
    <n v="326.46333333333331"/>
    <n v="66.666666666666671"/>
  </r>
  <r>
    <n v="10711"/>
    <s v="15/09/2024"/>
    <s v="C519"/>
    <x v="0"/>
    <n v="42"/>
    <x v="2"/>
    <x v="3"/>
    <x v="4"/>
    <x v="16"/>
    <n v="367.15"/>
    <n v="5"/>
    <x v="9532"/>
    <n v="1468.6"/>
    <n v="73.429999999999993"/>
    <n v="80"/>
  </r>
  <r>
    <n v="10712"/>
    <s v="06/08/2024"/>
    <s v="C753"/>
    <x v="0"/>
    <n v="49"/>
    <x v="2"/>
    <x v="0"/>
    <x v="1"/>
    <x v="11"/>
    <n v="117.6"/>
    <n v="2"/>
    <x v="9533"/>
    <n v="117.6"/>
    <n v="58.8"/>
    <n v="50"/>
  </r>
  <r>
    <n v="10713"/>
    <s v="01/10/2024"/>
    <s v="C973"/>
    <x v="1"/>
    <n v="52"/>
    <x v="0"/>
    <x v="0"/>
    <x v="1"/>
    <x v="1"/>
    <n v="780.55"/>
    <n v="1"/>
    <x v="9534"/>
    <n v="0"/>
    <n v="780.55"/>
    <n v="0"/>
  </r>
  <r>
    <n v="10714"/>
    <s v="04/06/2024"/>
    <s v="C324"/>
    <x v="0"/>
    <n v="39"/>
    <x v="2"/>
    <x v="2"/>
    <x v="2"/>
    <x v="3"/>
    <n v="372.4"/>
    <n v="3"/>
    <x v="9535"/>
    <n v="744.80000000000007"/>
    <n v="124.13333333333333"/>
    <n v="66.666666666666671"/>
  </r>
  <r>
    <n v="10715"/>
    <s v="27/11/2024"/>
    <s v="C757"/>
    <x v="0"/>
    <n v="41"/>
    <x v="2"/>
    <x v="2"/>
    <x v="1"/>
    <x v="1"/>
    <n v="624.73"/>
    <n v="4"/>
    <x v="9536"/>
    <n v="1874.19"/>
    <n v="156.1825"/>
    <n v="75"/>
  </r>
  <r>
    <n v="10716"/>
    <s v="19/06/2024"/>
    <s v="C710"/>
    <x v="0"/>
    <n v="56"/>
    <x v="0"/>
    <x v="1"/>
    <x v="0"/>
    <x v="6"/>
    <n v="925.12"/>
    <n v="2"/>
    <x v="9537"/>
    <n v="925.12"/>
    <n v="462.56"/>
    <n v="50"/>
  </r>
  <r>
    <n v="10717"/>
    <s v="03/06/2024"/>
    <s v="C587"/>
    <x v="0"/>
    <n v="47"/>
    <x v="2"/>
    <x v="2"/>
    <x v="2"/>
    <x v="12"/>
    <n v="579.75"/>
    <n v="4"/>
    <x v="9538"/>
    <n v="1739.25"/>
    <n v="144.9375"/>
    <n v="75"/>
  </r>
  <r>
    <n v="10718"/>
    <s v="15/09/2024"/>
    <s v="C155"/>
    <x v="0"/>
    <n v="49"/>
    <x v="2"/>
    <x v="3"/>
    <x v="3"/>
    <x v="5"/>
    <n v="641.32000000000005"/>
    <n v="2"/>
    <x v="9539"/>
    <n v="641.32000000000005"/>
    <n v="320.66000000000003"/>
    <n v="50"/>
  </r>
  <r>
    <n v="10719"/>
    <s v="04/08/2024"/>
    <s v="C120"/>
    <x v="0"/>
    <n v="48"/>
    <x v="2"/>
    <x v="3"/>
    <x v="0"/>
    <x v="8"/>
    <n v="646.42999999999995"/>
    <n v="4"/>
    <x v="9540"/>
    <n v="1939.29"/>
    <n v="161.60749999999999"/>
    <n v="75"/>
  </r>
  <r>
    <n v="10720"/>
    <s v="30/04/2024"/>
    <s v="C328"/>
    <x v="1"/>
    <n v="40"/>
    <x v="2"/>
    <x v="2"/>
    <x v="2"/>
    <x v="3"/>
    <n v="616.28"/>
    <n v="1"/>
    <x v="8013"/>
    <n v="0"/>
    <n v="616.28"/>
    <n v="0"/>
  </r>
  <r>
    <n v="10721"/>
    <s v="13/06/2024"/>
    <s v="C920"/>
    <x v="1"/>
    <n v="57"/>
    <x v="0"/>
    <x v="2"/>
    <x v="4"/>
    <x v="7"/>
    <n v="168.17"/>
    <n v="3"/>
    <x v="9541"/>
    <n v="336.34000000000003"/>
    <n v="56.056666666666665"/>
    <n v="66.666666666666671"/>
  </r>
  <r>
    <n v="10722"/>
    <s v="23/11/2024"/>
    <s v="C141"/>
    <x v="0"/>
    <n v="50"/>
    <x v="0"/>
    <x v="1"/>
    <x v="1"/>
    <x v="1"/>
    <n v="461.85"/>
    <n v="3"/>
    <x v="9542"/>
    <n v="923.69999999999993"/>
    <n v="153.95000000000002"/>
    <n v="66.666666666666657"/>
  </r>
  <r>
    <n v="10723"/>
    <s v="16/10/2024"/>
    <s v="C909"/>
    <x v="1"/>
    <n v="42"/>
    <x v="2"/>
    <x v="1"/>
    <x v="1"/>
    <x v="2"/>
    <n v="17.59"/>
    <n v="5"/>
    <x v="9543"/>
    <n v="70.36"/>
    <n v="3.5179999999999998"/>
    <n v="80"/>
  </r>
  <r>
    <n v="10724"/>
    <s v="07/01/2024"/>
    <s v="C750"/>
    <x v="0"/>
    <n v="53"/>
    <x v="0"/>
    <x v="1"/>
    <x v="1"/>
    <x v="2"/>
    <n v="630"/>
    <n v="3"/>
    <x v="9544"/>
    <n v="1260"/>
    <n v="210"/>
    <n v="66.666666666666657"/>
  </r>
  <r>
    <n v="10725"/>
    <s v="14/10/2024"/>
    <s v="C398"/>
    <x v="0"/>
    <n v="41"/>
    <x v="2"/>
    <x v="3"/>
    <x v="2"/>
    <x v="3"/>
    <n v="579.6"/>
    <n v="1"/>
    <x v="9545"/>
    <n v="0"/>
    <n v="579.6"/>
    <n v="0"/>
  </r>
  <r>
    <n v="10726"/>
    <s v="16/01/2024"/>
    <s v="C122"/>
    <x v="0"/>
    <n v="48"/>
    <x v="2"/>
    <x v="1"/>
    <x v="0"/>
    <x v="8"/>
    <n v="324.95999999999998"/>
    <n v="2"/>
    <x v="9546"/>
    <n v="324.95999999999998"/>
    <n v="162.47999999999999"/>
    <n v="50"/>
  </r>
  <r>
    <n v="10727"/>
    <s v="11/04/2024"/>
    <s v="C107"/>
    <x v="0"/>
    <n v="56"/>
    <x v="0"/>
    <x v="0"/>
    <x v="4"/>
    <x v="7"/>
    <n v="528.66"/>
    <n v="2"/>
    <x v="9547"/>
    <n v="528.66"/>
    <n v="264.33"/>
    <n v="50"/>
  </r>
  <r>
    <n v="10728"/>
    <s v="08/09/2024"/>
    <s v="C798"/>
    <x v="0"/>
    <n v="63"/>
    <x v="0"/>
    <x v="0"/>
    <x v="1"/>
    <x v="19"/>
    <n v="498.13"/>
    <n v="3"/>
    <x v="9548"/>
    <n v="996.2600000000001"/>
    <n v="166.04333333333332"/>
    <n v="66.666666666666671"/>
  </r>
  <r>
    <n v="10729"/>
    <s v="09/11/2024"/>
    <s v="C166"/>
    <x v="1"/>
    <n v="30"/>
    <x v="2"/>
    <x v="0"/>
    <x v="0"/>
    <x v="8"/>
    <n v="258.41000000000003"/>
    <n v="4"/>
    <x v="9549"/>
    <n v="775.23"/>
    <n v="64.602500000000006"/>
    <n v="75"/>
  </r>
  <r>
    <n v="10730"/>
    <s v="04/12/2024"/>
    <s v="C815"/>
    <x v="1"/>
    <n v="27"/>
    <x v="1"/>
    <x v="1"/>
    <x v="3"/>
    <x v="13"/>
    <n v="300.35000000000002"/>
    <n v="3"/>
    <x v="9550"/>
    <n v="600.69999999999993"/>
    <n v="100.11666666666667"/>
    <n v="66.666666666666657"/>
  </r>
  <r>
    <n v="10731"/>
    <s v="05/08/2024"/>
    <s v="C573"/>
    <x v="1"/>
    <n v="40"/>
    <x v="2"/>
    <x v="3"/>
    <x v="3"/>
    <x v="15"/>
    <n v="764.92"/>
    <n v="2"/>
    <x v="9551"/>
    <n v="764.92"/>
    <n v="382.46"/>
    <n v="50"/>
  </r>
  <r>
    <n v="10732"/>
    <s v="24/06/2024"/>
    <s v="C891"/>
    <x v="1"/>
    <n v="35"/>
    <x v="2"/>
    <x v="3"/>
    <x v="4"/>
    <x v="7"/>
    <n v="758.17"/>
    <n v="5"/>
    <x v="9552"/>
    <n v="3032.68"/>
    <n v="151.63399999999999"/>
    <n v="80"/>
  </r>
  <r>
    <n v="10733"/>
    <s v="21/12/2024"/>
    <s v="C413"/>
    <x v="0"/>
    <n v="49"/>
    <x v="2"/>
    <x v="1"/>
    <x v="1"/>
    <x v="11"/>
    <n v="475.08"/>
    <n v="2"/>
    <x v="9553"/>
    <n v="475.08"/>
    <n v="237.54"/>
    <n v="50"/>
  </r>
  <r>
    <n v="10734"/>
    <s v="27/11/2024"/>
    <s v="C590"/>
    <x v="1"/>
    <n v="50"/>
    <x v="0"/>
    <x v="2"/>
    <x v="3"/>
    <x v="15"/>
    <n v="720.33"/>
    <n v="4"/>
    <x v="9554"/>
    <n v="2160.9900000000002"/>
    <n v="180.08250000000001"/>
    <n v="75"/>
  </r>
  <r>
    <n v="10735"/>
    <s v="07/06/2024"/>
    <s v="C556"/>
    <x v="0"/>
    <n v="53"/>
    <x v="0"/>
    <x v="2"/>
    <x v="0"/>
    <x v="8"/>
    <n v="456.29"/>
    <n v="4"/>
    <x v="9555"/>
    <n v="1368.8700000000001"/>
    <n v="114.07250000000001"/>
    <n v="75"/>
  </r>
  <r>
    <n v="10736"/>
    <s v="26/04/2024"/>
    <s v="C133"/>
    <x v="1"/>
    <n v="45"/>
    <x v="2"/>
    <x v="1"/>
    <x v="0"/>
    <x v="0"/>
    <n v="852.86"/>
    <n v="5"/>
    <x v="9556"/>
    <n v="3411.44"/>
    <n v="170.572"/>
    <n v="80"/>
  </r>
  <r>
    <n v="10737"/>
    <s v="23/06/2024"/>
    <s v="C786"/>
    <x v="1"/>
    <n v="33"/>
    <x v="2"/>
    <x v="3"/>
    <x v="3"/>
    <x v="13"/>
    <n v="339.48"/>
    <n v="4"/>
    <x v="9557"/>
    <n v="1018.44"/>
    <n v="84.87"/>
    <n v="75"/>
  </r>
  <r>
    <n v="10738"/>
    <s v="28/01/2024"/>
    <s v="C702"/>
    <x v="1"/>
    <n v="33"/>
    <x v="2"/>
    <x v="0"/>
    <x v="1"/>
    <x v="2"/>
    <n v="928.02"/>
    <n v="3"/>
    <x v="9558"/>
    <n v="1856.04"/>
    <n v="309.33999999999997"/>
    <n v="66.666666666666657"/>
  </r>
  <r>
    <n v="10739"/>
    <s v="08/09/2024"/>
    <s v="C708"/>
    <x v="1"/>
    <n v="35"/>
    <x v="2"/>
    <x v="2"/>
    <x v="4"/>
    <x v="7"/>
    <n v="546.86"/>
    <n v="3"/>
    <x v="7898"/>
    <n v="1093.7199999999998"/>
    <n v="182.28666666666666"/>
    <n v="66.666666666666657"/>
  </r>
  <r>
    <n v="10740"/>
    <s v="09/04/2024"/>
    <s v="C441"/>
    <x v="0"/>
    <n v="25"/>
    <x v="1"/>
    <x v="0"/>
    <x v="1"/>
    <x v="1"/>
    <n v="540.33000000000004"/>
    <n v="2"/>
    <x v="9559"/>
    <n v="540.33000000000004"/>
    <n v="270.16500000000002"/>
    <n v="50"/>
  </r>
  <r>
    <n v="10741"/>
    <s v="20/09/2024"/>
    <s v="C545"/>
    <x v="1"/>
    <n v="59"/>
    <x v="0"/>
    <x v="3"/>
    <x v="2"/>
    <x v="9"/>
    <n v="674.1"/>
    <n v="1"/>
    <x v="9560"/>
    <n v="0"/>
    <n v="674.1"/>
    <n v="0"/>
  </r>
  <r>
    <n v="10742"/>
    <s v="17/09/2024"/>
    <s v="C771"/>
    <x v="1"/>
    <n v="33"/>
    <x v="2"/>
    <x v="2"/>
    <x v="3"/>
    <x v="15"/>
    <n v="347.45"/>
    <n v="3"/>
    <x v="9561"/>
    <n v="694.89999999999986"/>
    <n v="115.81666666666666"/>
    <n v="66.666666666666657"/>
  </r>
  <r>
    <n v="10743"/>
    <s v="03/02/2024"/>
    <s v="C436"/>
    <x v="0"/>
    <n v="28"/>
    <x v="1"/>
    <x v="1"/>
    <x v="2"/>
    <x v="3"/>
    <n v="727.09"/>
    <n v="3"/>
    <x v="9562"/>
    <n v="1454.1799999999998"/>
    <n v="242.36333333333334"/>
    <n v="66.666666666666657"/>
  </r>
  <r>
    <n v="10744"/>
    <s v="03/12/2024"/>
    <s v="C484"/>
    <x v="0"/>
    <n v="23"/>
    <x v="1"/>
    <x v="0"/>
    <x v="3"/>
    <x v="13"/>
    <n v="327.22000000000003"/>
    <n v="5"/>
    <x v="4390"/>
    <n v="1308.8799999999999"/>
    <n v="65.444000000000003"/>
    <n v="80"/>
  </r>
  <r>
    <n v="10745"/>
    <s v="19/12/2024"/>
    <s v="C918"/>
    <x v="1"/>
    <n v="18"/>
    <x v="3"/>
    <x v="0"/>
    <x v="4"/>
    <x v="16"/>
    <n v="403.56"/>
    <n v="3"/>
    <x v="9563"/>
    <n v="807.12000000000012"/>
    <n v="134.52000000000001"/>
    <n v="66.666666666666671"/>
  </r>
  <r>
    <n v="10746"/>
    <s v="13/09/2024"/>
    <s v="C266"/>
    <x v="0"/>
    <n v="29"/>
    <x v="1"/>
    <x v="0"/>
    <x v="1"/>
    <x v="2"/>
    <n v="677.96"/>
    <n v="2"/>
    <x v="9564"/>
    <n v="677.96"/>
    <n v="338.98"/>
    <n v="50"/>
  </r>
  <r>
    <n v="10747"/>
    <s v="02/10/2024"/>
    <s v="C783"/>
    <x v="0"/>
    <n v="55"/>
    <x v="0"/>
    <x v="1"/>
    <x v="1"/>
    <x v="2"/>
    <n v="384.66"/>
    <n v="5"/>
    <x v="9565"/>
    <n v="1538.6399999999999"/>
    <n v="76.932000000000002"/>
    <n v="80"/>
  </r>
  <r>
    <n v="10748"/>
    <s v="30/08/2024"/>
    <s v="C262"/>
    <x v="0"/>
    <n v="45"/>
    <x v="2"/>
    <x v="1"/>
    <x v="3"/>
    <x v="13"/>
    <n v="207.97"/>
    <n v="3"/>
    <x v="9566"/>
    <n v="415.93999999999994"/>
    <n v="69.323333333333338"/>
    <n v="66.666666666666657"/>
  </r>
  <r>
    <n v="10749"/>
    <s v="06/05/2024"/>
    <s v="C806"/>
    <x v="1"/>
    <n v="62"/>
    <x v="0"/>
    <x v="0"/>
    <x v="0"/>
    <x v="8"/>
    <n v="873.18"/>
    <n v="2"/>
    <x v="1969"/>
    <n v="873.18"/>
    <n v="436.59"/>
    <n v="50"/>
  </r>
  <r>
    <n v="10750"/>
    <s v="06/05/2024"/>
    <s v="C510"/>
    <x v="0"/>
    <n v="34"/>
    <x v="2"/>
    <x v="1"/>
    <x v="2"/>
    <x v="9"/>
    <n v="922.93"/>
    <n v="5"/>
    <x v="9567"/>
    <n v="3691.72"/>
    <n v="184.58599999999998"/>
    <n v="80"/>
  </r>
  <r>
    <n v="10751"/>
    <s v="22/04/2024"/>
    <s v="C491"/>
    <x v="1"/>
    <n v="18"/>
    <x v="3"/>
    <x v="2"/>
    <x v="1"/>
    <x v="1"/>
    <n v="630.46"/>
    <n v="1"/>
    <x v="9568"/>
    <n v="0"/>
    <n v="630.46"/>
    <n v="0"/>
  </r>
  <r>
    <n v="10752"/>
    <s v="26/12/2024"/>
    <s v="C201"/>
    <x v="1"/>
    <n v="49"/>
    <x v="2"/>
    <x v="3"/>
    <x v="1"/>
    <x v="1"/>
    <n v="813.04"/>
    <n v="2"/>
    <x v="9569"/>
    <n v="813.04"/>
    <n v="406.52"/>
    <n v="50"/>
  </r>
  <r>
    <n v="10753"/>
    <s v="27/01/2024"/>
    <s v="C948"/>
    <x v="1"/>
    <n v="25"/>
    <x v="1"/>
    <x v="2"/>
    <x v="3"/>
    <x v="5"/>
    <n v="986.79"/>
    <n v="3"/>
    <x v="9570"/>
    <n v="1973.58"/>
    <n v="328.93"/>
    <n v="66.666666666666657"/>
  </r>
  <r>
    <n v="10754"/>
    <s v="28/03/2024"/>
    <s v="C664"/>
    <x v="1"/>
    <n v="57"/>
    <x v="0"/>
    <x v="1"/>
    <x v="0"/>
    <x v="10"/>
    <n v="618.63"/>
    <n v="5"/>
    <x v="9571"/>
    <n v="2474.52"/>
    <n v="123.726"/>
    <n v="80"/>
  </r>
  <r>
    <n v="10755"/>
    <s v="08/10/2024"/>
    <s v="C346"/>
    <x v="0"/>
    <n v="60"/>
    <x v="0"/>
    <x v="3"/>
    <x v="2"/>
    <x v="12"/>
    <n v="909.7"/>
    <n v="1"/>
    <x v="9572"/>
    <n v="0"/>
    <n v="909.7"/>
    <n v="0"/>
  </r>
  <r>
    <n v="10756"/>
    <s v="12/11/2024"/>
    <s v="C622"/>
    <x v="1"/>
    <n v="63"/>
    <x v="0"/>
    <x v="0"/>
    <x v="0"/>
    <x v="6"/>
    <n v="365.66"/>
    <n v="2"/>
    <x v="9573"/>
    <n v="365.66"/>
    <n v="182.83"/>
    <n v="50"/>
  </r>
  <r>
    <n v="10757"/>
    <s v="02/01/2024"/>
    <s v="C115"/>
    <x v="0"/>
    <n v="41"/>
    <x v="2"/>
    <x v="0"/>
    <x v="0"/>
    <x v="6"/>
    <n v="703.47"/>
    <n v="1"/>
    <x v="9574"/>
    <n v="0"/>
    <n v="703.47"/>
    <n v="0"/>
  </r>
  <r>
    <n v="10758"/>
    <s v="19/07/2024"/>
    <s v="C939"/>
    <x v="1"/>
    <n v="27"/>
    <x v="1"/>
    <x v="3"/>
    <x v="3"/>
    <x v="15"/>
    <n v="65.25"/>
    <n v="2"/>
    <x v="9575"/>
    <n v="65.25"/>
    <n v="32.625"/>
    <n v="50"/>
  </r>
  <r>
    <n v="10759"/>
    <s v="12/06/2024"/>
    <s v="C177"/>
    <x v="0"/>
    <n v="64"/>
    <x v="0"/>
    <x v="2"/>
    <x v="0"/>
    <x v="10"/>
    <n v="791.08"/>
    <n v="3"/>
    <x v="9576"/>
    <n v="1582.1599999999999"/>
    <n v="263.69333333333333"/>
    <n v="66.666666666666657"/>
  </r>
  <r>
    <n v="10760"/>
    <s v="29/03/2024"/>
    <s v="C422"/>
    <x v="1"/>
    <n v="56"/>
    <x v="0"/>
    <x v="0"/>
    <x v="2"/>
    <x v="9"/>
    <n v="831.51"/>
    <n v="2"/>
    <x v="9577"/>
    <n v="831.51"/>
    <n v="415.755"/>
    <n v="50"/>
  </r>
  <r>
    <n v="10761"/>
    <s v="10/10/2024"/>
    <s v="C897"/>
    <x v="0"/>
    <n v="56"/>
    <x v="0"/>
    <x v="0"/>
    <x v="4"/>
    <x v="7"/>
    <n v="407.16"/>
    <n v="3"/>
    <x v="9578"/>
    <n v="814.31999999999994"/>
    <n v="135.72"/>
    <n v="66.666666666666657"/>
  </r>
  <r>
    <n v="10762"/>
    <s v="30/12/2024"/>
    <s v="C360"/>
    <x v="1"/>
    <n v="27"/>
    <x v="1"/>
    <x v="0"/>
    <x v="4"/>
    <x v="18"/>
    <n v="642.57000000000005"/>
    <n v="2"/>
    <x v="9579"/>
    <n v="642.57000000000005"/>
    <n v="321.28500000000003"/>
    <n v="50"/>
  </r>
  <r>
    <n v="10763"/>
    <s v="14/12/2024"/>
    <s v="C725"/>
    <x v="1"/>
    <n v="53"/>
    <x v="0"/>
    <x v="1"/>
    <x v="2"/>
    <x v="3"/>
    <n v="859.78"/>
    <n v="5"/>
    <x v="9580"/>
    <n v="3439.12"/>
    <n v="171.95599999999999"/>
    <n v="80"/>
  </r>
  <r>
    <n v="10764"/>
    <s v="03/11/2024"/>
    <s v="C932"/>
    <x v="0"/>
    <n v="42"/>
    <x v="2"/>
    <x v="2"/>
    <x v="3"/>
    <x v="5"/>
    <n v="884.77"/>
    <n v="2"/>
    <x v="9581"/>
    <n v="884.77"/>
    <n v="442.38499999999999"/>
    <n v="50"/>
  </r>
  <r>
    <n v="10765"/>
    <s v="01/11/2024"/>
    <s v="C631"/>
    <x v="1"/>
    <n v="27"/>
    <x v="1"/>
    <x v="1"/>
    <x v="1"/>
    <x v="19"/>
    <n v="115.47"/>
    <n v="2"/>
    <x v="9582"/>
    <n v="115.47"/>
    <n v="57.734999999999999"/>
    <n v="50"/>
  </r>
  <r>
    <n v="10766"/>
    <s v="15/04/2024"/>
    <s v="C569"/>
    <x v="1"/>
    <n v="36"/>
    <x v="2"/>
    <x v="3"/>
    <x v="3"/>
    <x v="14"/>
    <n v="829.21"/>
    <n v="4"/>
    <x v="9583"/>
    <n v="2487.63"/>
    <n v="207.30250000000001"/>
    <n v="75"/>
  </r>
  <r>
    <n v="10767"/>
    <s v="05/06/2024"/>
    <s v="C118"/>
    <x v="1"/>
    <n v="63"/>
    <x v="0"/>
    <x v="3"/>
    <x v="2"/>
    <x v="4"/>
    <n v="281.5"/>
    <n v="4"/>
    <x v="9584"/>
    <n v="844.5"/>
    <n v="70.375"/>
    <n v="75"/>
  </r>
  <r>
    <n v="10768"/>
    <s v="23/10/2024"/>
    <s v="C174"/>
    <x v="0"/>
    <n v="62"/>
    <x v="0"/>
    <x v="1"/>
    <x v="0"/>
    <x v="0"/>
    <n v="730.03"/>
    <n v="2"/>
    <x v="9585"/>
    <n v="730.03"/>
    <n v="365.01499999999999"/>
    <n v="50"/>
  </r>
  <r>
    <n v="10769"/>
    <s v="31/08/2024"/>
    <s v="C504"/>
    <x v="1"/>
    <n v="32"/>
    <x v="2"/>
    <x v="0"/>
    <x v="4"/>
    <x v="17"/>
    <n v="331.91"/>
    <n v="4"/>
    <x v="9586"/>
    <n v="995.73"/>
    <n v="82.977500000000006"/>
    <n v="75"/>
  </r>
  <r>
    <n v="10770"/>
    <s v="16/10/2024"/>
    <s v="C793"/>
    <x v="1"/>
    <n v="33"/>
    <x v="2"/>
    <x v="1"/>
    <x v="0"/>
    <x v="0"/>
    <n v="65.77"/>
    <n v="3"/>
    <x v="9587"/>
    <n v="131.54000000000002"/>
    <n v="21.923333333333332"/>
    <n v="66.666666666666671"/>
  </r>
  <r>
    <n v="10771"/>
    <s v="04/11/2024"/>
    <s v="C939"/>
    <x v="0"/>
    <n v="19"/>
    <x v="3"/>
    <x v="2"/>
    <x v="3"/>
    <x v="15"/>
    <n v="217.77"/>
    <n v="4"/>
    <x v="9588"/>
    <n v="653.31000000000006"/>
    <n v="54.442500000000003"/>
    <n v="75"/>
  </r>
  <r>
    <n v="10772"/>
    <s v="17/05/2024"/>
    <s v="C388"/>
    <x v="0"/>
    <n v="46"/>
    <x v="2"/>
    <x v="0"/>
    <x v="2"/>
    <x v="9"/>
    <n v="414.59"/>
    <n v="2"/>
    <x v="9589"/>
    <n v="414.59"/>
    <n v="207.29499999999999"/>
    <n v="50"/>
  </r>
  <r>
    <n v="10773"/>
    <s v="06/04/2024"/>
    <s v="C611"/>
    <x v="0"/>
    <n v="21"/>
    <x v="1"/>
    <x v="3"/>
    <x v="4"/>
    <x v="17"/>
    <n v="743.82"/>
    <n v="1"/>
    <x v="9590"/>
    <n v="0"/>
    <n v="743.82"/>
    <n v="0"/>
  </r>
  <r>
    <n v="10774"/>
    <s v="11/10/2024"/>
    <s v="C558"/>
    <x v="0"/>
    <n v="46"/>
    <x v="2"/>
    <x v="2"/>
    <x v="2"/>
    <x v="4"/>
    <n v="109.7"/>
    <n v="1"/>
    <x v="9591"/>
    <n v="0"/>
    <n v="109.7"/>
    <n v="0"/>
  </r>
  <r>
    <n v="10775"/>
    <s v="16/08/2024"/>
    <s v="C662"/>
    <x v="0"/>
    <n v="48"/>
    <x v="2"/>
    <x v="3"/>
    <x v="4"/>
    <x v="16"/>
    <n v="814.8"/>
    <n v="2"/>
    <x v="9592"/>
    <n v="814.8"/>
    <n v="407.4"/>
    <n v="50"/>
  </r>
  <r>
    <n v="10776"/>
    <s v="16/07/2024"/>
    <s v="C115"/>
    <x v="1"/>
    <n v="34"/>
    <x v="2"/>
    <x v="2"/>
    <x v="4"/>
    <x v="16"/>
    <n v="996.98"/>
    <n v="2"/>
    <x v="9593"/>
    <n v="996.98"/>
    <n v="498.49"/>
    <n v="50"/>
  </r>
  <r>
    <n v="10777"/>
    <s v="29/10/2024"/>
    <s v="C547"/>
    <x v="1"/>
    <n v="27"/>
    <x v="1"/>
    <x v="2"/>
    <x v="4"/>
    <x v="16"/>
    <n v="790.38"/>
    <n v="1"/>
    <x v="9594"/>
    <n v="0"/>
    <n v="790.38"/>
    <n v="0"/>
  </r>
  <r>
    <n v="10778"/>
    <s v="19/10/2024"/>
    <s v="C351"/>
    <x v="1"/>
    <n v="44"/>
    <x v="2"/>
    <x v="2"/>
    <x v="3"/>
    <x v="13"/>
    <n v="479"/>
    <n v="5"/>
    <x v="9595"/>
    <n v="1916"/>
    <n v="95.8"/>
    <n v="80"/>
  </r>
  <r>
    <n v="10779"/>
    <s v="25/05/2024"/>
    <s v="C614"/>
    <x v="0"/>
    <n v="58"/>
    <x v="0"/>
    <x v="3"/>
    <x v="2"/>
    <x v="12"/>
    <n v="572.48"/>
    <n v="4"/>
    <x v="9596"/>
    <n v="1717.44"/>
    <n v="143.12"/>
    <n v="75"/>
  </r>
  <r>
    <n v="10780"/>
    <s v="24/10/2024"/>
    <s v="C737"/>
    <x v="1"/>
    <n v="32"/>
    <x v="2"/>
    <x v="1"/>
    <x v="1"/>
    <x v="2"/>
    <n v="16.100000000000001"/>
    <n v="5"/>
    <x v="9597"/>
    <n v="64.400000000000006"/>
    <n v="3.22"/>
    <n v="80"/>
  </r>
  <r>
    <n v="10781"/>
    <s v="03/08/2024"/>
    <s v="C933"/>
    <x v="0"/>
    <n v="61"/>
    <x v="0"/>
    <x v="1"/>
    <x v="1"/>
    <x v="11"/>
    <n v="217.18"/>
    <n v="3"/>
    <x v="9598"/>
    <n v="434.35999999999996"/>
    <n v="72.393333333333331"/>
    <n v="66.666666666666657"/>
  </r>
  <r>
    <n v="10782"/>
    <s v="11/02/2024"/>
    <s v="C264"/>
    <x v="0"/>
    <n v="48"/>
    <x v="2"/>
    <x v="0"/>
    <x v="1"/>
    <x v="11"/>
    <n v="900"/>
    <n v="1"/>
    <x v="9599"/>
    <n v="0"/>
    <n v="900"/>
    <n v="0"/>
  </r>
  <r>
    <n v="10783"/>
    <s v="31/03/2024"/>
    <s v="C180"/>
    <x v="1"/>
    <n v="38"/>
    <x v="2"/>
    <x v="3"/>
    <x v="2"/>
    <x v="3"/>
    <n v="31.51"/>
    <n v="1"/>
    <x v="9600"/>
    <n v="0"/>
    <n v="31.51"/>
    <n v="0"/>
  </r>
  <r>
    <n v="10784"/>
    <s v="29/07/2024"/>
    <s v="C858"/>
    <x v="0"/>
    <n v="58"/>
    <x v="0"/>
    <x v="0"/>
    <x v="0"/>
    <x v="0"/>
    <n v="905.75"/>
    <n v="5"/>
    <x v="9601"/>
    <n v="3623"/>
    <n v="181.15"/>
    <n v="80"/>
  </r>
  <r>
    <n v="10785"/>
    <s v="12/12/2024"/>
    <s v="C186"/>
    <x v="0"/>
    <n v="63"/>
    <x v="0"/>
    <x v="0"/>
    <x v="2"/>
    <x v="12"/>
    <n v="122.12"/>
    <n v="3"/>
    <x v="9602"/>
    <n v="244.24"/>
    <n v="40.706666666666671"/>
    <n v="66.666666666666657"/>
  </r>
  <r>
    <n v="10786"/>
    <s v="01/02/2024"/>
    <s v="C731"/>
    <x v="1"/>
    <n v="62"/>
    <x v="0"/>
    <x v="2"/>
    <x v="4"/>
    <x v="17"/>
    <n v="141.74"/>
    <n v="5"/>
    <x v="9603"/>
    <n v="566.96"/>
    <n v="28.348000000000003"/>
    <n v="80"/>
  </r>
  <r>
    <n v="10787"/>
    <s v="02/01/2024"/>
    <s v="C329"/>
    <x v="0"/>
    <n v="43"/>
    <x v="2"/>
    <x v="2"/>
    <x v="0"/>
    <x v="10"/>
    <n v="183.6"/>
    <n v="3"/>
    <x v="9604"/>
    <n v="367.19999999999993"/>
    <n v="61.199999999999996"/>
    <n v="66.666666666666657"/>
  </r>
  <r>
    <n v="10788"/>
    <s v="29/08/2024"/>
    <s v="C332"/>
    <x v="0"/>
    <n v="55"/>
    <x v="0"/>
    <x v="1"/>
    <x v="4"/>
    <x v="7"/>
    <n v="801.39"/>
    <n v="2"/>
    <x v="9605"/>
    <n v="801.39"/>
    <n v="400.69499999999999"/>
    <n v="50"/>
  </r>
  <r>
    <n v="10789"/>
    <s v="14/02/2024"/>
    <s v="C164"/>
    <x v="1"/>
    <n v="53"/>
    <x v="0"/>
    <x v="1"/>
    <x v="4"/>
    <x v="17"/>
    <n v="483.4"/>
    <n v="2"/>
    <x v="9606"/>
    <n v="483.4"/>
    <n v="241.7"/>
    <n v="50"/>
  </r>
  <r>
    <n v="10790"/>
    <s v="14/02/2024"/>
    <s v="C768"/>
    <x v="0"/>
    <n v="34"/>
    <x v="2"/>
    <x v="0"/>
    <x v="2"/>
    <x v="9"/>
    <n v="153.74"/>
    <n v="1"/>
    <x v="9607"/>
    <n v="0"/>
    <n v="153.74"/>
    <n v="0"/>
  </r>
  <r>
    <n v="10791"/>
    <s v="14/02/2024"/>
    <s v="C643"/>
    <x v="0"/>
    <n v="20"/>
    <x v="1"/>
    <x v="0"/>
    <x v="1"/>
    <x v="2"/>
    <n v="689.93"/>
    <n v="2"/>
    <x v="9608"/>
    <n v="689.93"/>
    <n v="344.96499999999997"/>
    <n v="50"/>
  </r>
  <r>
    <n v="10792"/>
    <s v="11/09/2024"/>
    <s v="C911"/>
    <x v="1"/>
    <n v="31"/>
    <x v="2"/>
    <x v="0"/>
    <x v="0"/>
    <x v="8"/>
    <n v="941.28"/>
    <n v="5"/>
    <x v="9609"/>
    <n v="3765.12"/>
    <n v="188.256"/>
    <n v="80"/>
  </r>
  <r>
    <n v="10793"/>
    <s v="23/09/2024"/>
    <s v="C115"/>
    <x v="1"/>
    <n v="30"/>
    <x v="2"/>
    <x v="1"/>
    <x v="3"/>
    <x v="14"/>
    <n v="576.73"/>
    <n v="3"/>
    <x v="9610"/>
    <n v="1153.46"/>
    <n v="192.24333333333334"/>
    <n v="66.666666666666657"/>
  </r>
  <r>
    <n v="10794"/>
    <s v="20/07/2024"/>
    <s v="C192"/>
    <x v="1"/>
    <n v="58"/>
    <x v="0"/>
    <x v="0"/>
    <x v="1"/>
    <x v="11"/>
    <n v="107.71"/>
    <n v="1"/>
    <x v="9611"/>
    <n v="0"/>
    <n v="107.71"/>
    <n v="0"/>
  </r>
  <r>
    <n v="10795"/>
    <s v="16/11/2024"/>
    <s v="C332"/>
    <x v="1"/>
    <n v="44"/>
    <x v="2"/>
    <x v="1"/>
    <x v="3"/>
    <x v="13"/>
    <n v="64.2"/>
    <n v="2"/>
    <x v="9612"/>
    <n v="64.2"/>
    <n v="32.1"/>
    <n v="50"/>
  </r>
  <r>
    <n v="10796"/>
    <s v="17/07/2024"/>
    <s v="C863"/>
    <x v="0"/>
    <n v="18"/>
    <x v="3"/>
    <x v="3"/>
    <x v="2"/>
    <x v="3"/>
    <n v="797.91"/>
    <n v="1"/>
    <x v="9613"/>
    <n v="0"/>
    <n v="797.91"/>
    <n v="0"/>
  </r>
  <r>
    <n v="10797"/>
    <s v="28/09/2024"/>
    <s v="C814"/>
    <x v="0"/>
    <n v="34"/>
    <x v="2"/>
    <x v="3"/>
    <x v="0"/>
    <x v="10"/>
    <n v="629.82000000000005"/>
    <n v="1"/>
    <x v="9614"/>
    <n v="0"/>
    <n v="629.82000000000005"/>
    <n v="0"/>
  </r>
  <r>
    <n v="10798"/>
    <s v="05/08/2024"/>
    <s v="C264"/>
    <x v="1"/>
    <n v="51"/>
    <x v="0"/>
    <x v="0"/>
    <x v="2"/>
    <x v="9"/>
    <n v="923.43"/>
    <n v="3"/>
    <x v="9615"/>
    <n v="1846.8600000000001"/>
    <n v="307.81"/>
    <n v="66.666666666666671"/>
  </r>
  <r>
    <n v="10799"/>
    <s v="22/10/2024"/>
    <s v="C172"/>
    <x v="0"/>
    <n v="31"/>
    <x v="2"/>
    <x v="1"/>
    <x v="3"/>
    <x v="13"/>
    <n v="551.78"/>
    <n v="5"/>
    <x v="9616"/>
    <n v="2207.12"/>
    <n v="110.35599999999999"/>
    <n v="80"/>
  </r>
  <r>
    <n v="10800"/>
    <s v="19/04/2024"/>
    <s v="C686"/>
    <x v="0"/>
    <n v="34"/>
    <x v="2"/>
    <x v="3"/>
    <x v="4"/>
    <x v="16"/>
    <n v="71.77"/>
    <n v="5"/>
    <x v="9617"/>
    <n v="287.08000000000004"/>
    <n v="14.353999999999999"/>
    <n v="80"/>
  </r>
  <r>
    <n v="10801"/>
    <s v="21/06/2024"/>
    <s v="C433"/>
    <x v="1"/>
    <n v="20"/>
    <x v="1"/>
    <x v="1"/>
    <x v="2"/>
    <x v="4"/>
    <n v="409.65"/>
    <n v="4"/>
    <x v="9618"/>
    <n v="1228.9499999999998"/>
    <n v="102.41249999999999"/>
    <n v="74.999999999999986"/>
  </r>
  <r>
    <n v="10802"/>
    <s v="08/03/2024"/>
    <s v="C810"/>
    <x v="1"/>
    <n v="51"/>
    <x v="0"/>
    <x v="1"/>
    <x v="0"/>
    <x v="10"/>
    <n v="661.41"/>
    <n v="5"/>
    <x v="9619"/>
    <n v="2645.6400000000003"/>
    <n v="132.28199999999998"/>
    <n v="80"/>
  </r>
  <r>
    <n v="10803"/>
    <s v="01/09/2024"/>
    <s v="C762"/>
    <x v="0"/>
    <n v="57"/>
    <x v="0"/>
    <x v="3"/>
    <x v="2"/>
    <x v="9"/>
    <n v="391.04"/>
    <n v="2"/>
    <x v="9620"/>
    <n v="391.04"/>
    <n v="195.52"/>
    <n v="50"/>
  </r>
  <r>
    <n v="10804"/>
    <s v="20/12/2024"/>
    <s v="C631"/>
    <x v="1"/>
    <n v="42"/>
    <x v="2"/>
    <x v="0"/>
    <x v="1"/>
    <x v="11"/>
    <n v="999.6"/>
    <n v="4"/>
    <x v="9621"/>
    <n v="2998.8"/>
    <n v="249.9"/>
    <n v="75"/>
  </r>
  <r>
    <n v="10805"/>
    <s v="07/09/2024"/>
    <s v="C783"/>
    <x v="1"/>
    <n v="19"/>
    <x v="3"/>
    <x v="0"/>
    <x v="2"/>
    <x v="3"/>
    <n v="411.32"/>
    <n v="4"/>
    <x v="9622"/>
    <n v="1233.96"/>
    <n v="102.83"/>
    <n v="75"/>
  </r>
  <r>
    <n v="10806"/>
    <s v="09/02/2024"/>
    <s v="C110"/>
    <x v="1"/>
    <n v="51"/>
    <x v="0"/>
    <x v="3"/>
    <x v="3"/>
    <x v="13"/>
    <n v="550.77"/>
    <n v="4"/>
    <x v="9623"/>
    <n v="1652.31"/>
    <n v="137.6925"/>
    <n v="75"/>
  </r>
  <r>
    <n v="10807"/>
    <s v="28/01/2024"/>
    <s v="C315"/>
    <x v="0"/>
    <n v="43"/>
    <x v="2"/>
    <x v="2"/>
    <x v="2"/>
    <x v="4"/>
    <n v="233.14"/>
    <n v="4"/>
    <x v="9624"/>
    <n v="699.42"/>
    <n v="58.284999999999997"/>
    <n v="75"/>
  </r>
  <r>
    <n v="10808"/>
    <s v="16/09/2024"/>
    <s v="C271"/>
    <x v="1"/>
    <n v="48"/>
    <x v="2"/>
    <x v="1"/>
    <x v="0"/>
    <x v="10"/>
    <n v="160.62"/>
    <n v="5"/>
    <x v="9625"/>
    <n v="642.48"/>
    <n v="32.124000000000002"/>
    <n v="80"/>
  </r>
  <r>
    <n v="10809"/>
    <s v="29/06/2024"/>
    <s v="C977"/>
    <x v="0"/>
    <n v="26"/>
    <x v="1"/>
    <x v="2"/>
    <x v="2"/>
    <x v="9"/>
    <n v="648.85"/>
    <n v="4"/>
    <x v="9626"/>
    <n v="1946.5500000000002"/>
    <n v="162.21250000000001"/>
    <n v="75"/>
  </r>
  <r>
    <n v="10810"/>
    <s v="14/12/2024"/>
    <s v="C983"/>
    <x v="0"/>
    <n v="47"/>
    <x v="2"/>
    <x v="0"/>
    <x v="2"/>
    <x v="3"/>
    <n v="592.73"/>
    <n v="2"/>
    <x v="9627"/>
    <n v="592.73"/>
    <n v="296.36500000000001"/>
    <n v="50"/>
  </r>
  <r>
    <n v="10811"/>
    <s v="15/10/2024"/>
    <s v="C802"/>
    <x v="0"/>
    <n v="37"/>
    <x v="2"/>
    <x v="1"/>
    <x v="0"/>
    <x v="0"/>
    <n v="14.3"/>
    <n v="2"/>
    <x v="9628"/>
    <n v="14.3"/>
    <n v="7.15"/>
    <n v="50"/>
  </r>
  <r>
    <n v="10812"/>
    <s v="27/08/2024"/>
    <s v="C643"/>
    <x v="1"/>
    <n v="38"/>
    <x v="2"/>
    <x v="3"/>
    <x v="2"/>
    <x v="12"/>
    <n v="291.93"/>
    <n v="1"/>
    <x v="9629"/>
    <n v="0"/>
    <n v="291.93"/>
    <n v="0"/>
  </r>
  <r>
    <n v="10813"/>
    <s v="07/10/2024"/>
    <s v="C471"/>
    <x v="1"/>
    <n v="46"/>
    <x v="2"/>
    <x v="0"/>
    <x v="0"/>
    <x v="8"/>
    <n v="647.14"/>
    <n v="2"/>
    <x v="9630"/>
    <n v="647.14"/>
    <n v="323.57"/>
    <n v="50"/>
  </r>
  <r>
    <n v="10814"/>
    <s v="14/06/2024"/>
    <s v="C699"/>
    <x v="1"/>
    <n v="42"/>
    <x v="2"/>
    <x v="0"/>
    <x v="3"/>
    <x v="14"/>
    <n v="814.13"/>
    <n v="1"/>
    <x v="9631"/>
    <n v="0"/>
    <n v="814.13"/>
    <n v="0"/>
  </r>
  <r>
    <n v="10815"/>
    <s v="24/10/2024"/>
    <s v="C191"/>
    <x v="1"/>
    <n v="55"/>
    <x v="0"/>
    <x v="0"/>
    <x v="0"/>
    <x v="8"/>
    <n v="319.24"/>
    <n v="2"/>
    <x v="9632"/>
    <n v="319.24"/>
    <n v="159.62"/>
    <n v="50"/>
  </r>
  <r>
    <n v="10816"/>
    <s v="02/04/2024"/>
    <s v="C524"/>
    <x v="1"/>
    <n v="61"/>
    <x v="0"/>
    <x v="3"/>
    <x v="3"/>
    <x v="14"/>
    <n v="650.96"/>
    <n v="4"/>
    <x v="9633"/>
    <n v="1952.88"/>
    <n v="162.74"/>
    <n v="75"/>
  </r>
  <r>
    <n v="10817"/>
    <s v="11/11/2024"/>
    <s v="C485"/>
    <x v="0"/>
    <n v="42"/>
    <x v="2"/>
    <x v="3"/>
    <x v="3"/>
    <x v="15"/>
    <n v="272.61"/>
    <n v="3"/>
    <x v="9634"/>
    <n v="545.22"/>
    <n v="90.87"/>
    <n v="66.666666666666657"/>
  </r>
  <r>
    <n v="10818"/>
    <s v="27/04/2024"/>
    <s v="C584"/>
    <x v="0"/>
    <n v="26"/>
    <x v="1"/>
    <x v="2"/>
    <x v="0"/>
    <x v="0"/>
    <n v="693.48"/>
    <n v="4"/>
    <x v="9635"/>
    <n v="2080.44"/>
    <n v="173.37"/>
    <n v="75"/>
  </r>
  <r>
    <n v="10819"/>
    <s v="22/02/2024"/>
    <s v="C564"/>
    <x v="0"/>
    <n v="56"/>
    <x v="0"/>
    <x v="3"/>
    <x v="2"/>
    <x v="4"/>
    <n v="700.97"/>
    <n v="5"/>
    <x v="9636"/>
    <n v="2803.88"/>
    <n v="140.19400000000002"/>
    <n v="80"/>
  </r>
  <r>
    <n v="10820"/>
    <s v="20/02/2024"/>
    <s v="C753"/>
    <x v="1"/>
    <n v="61"/>
    <x v="0"/>
    <x v="2"/>
    <x v="1"/>
    <x v="11"/>
    <n v="138.91999999999999"/>
    <n v="1"/>
    <x v="9637"/>
    <n v="0"/>
    <n v="138.91999999999999"/>
    <n v="0"/>
  </r>
  <r>
    <n v="10821"/>
    <s v="31/03/2024"/>
    <s v="C635"/>
    <x v="0"/>
    <n v="43"/>
    <x v="2"/>
    <x v="1"/>
    <x v="0"/>
    <x v="6"/>
    <n v="668.44"/>
    <n v="3"/>
    <x v="9638"/>
    <n v="1336.8799999999999"/>
    <n v="222.81333333333336"/>
    <n v="66.666666666666657"/>
  </r>
  <r>
    <n v="10822"/>
    <s v="21/05/2024"/>
    <s v="C680"/>
    <x v="0"/>
    <n v="54"/>
    <x v="0"/>
    <x v="1"/>
    <x v="2"/>
    <x v="12"/>
    <n v="340.23"/>
    <n v="2"/>
    <x v="9639"/>
    <n v="340.23"/>
    <n v="170.11500000000001"/>
    <n v="50"/>
  </r>
  <r>
    <n v="10823"/>
    <s v="18/01/2024"/>
    <s v="C775"/>
    <x v="1"/>
    <n v="33"/>
    <x v="2"/>
    <x v="1"/>
    <x v="3"/>
    <x v="14"/>
    <n v="180.87"/>
    <n v="4"/>
    <x v="9640"/>
    <n v="542.61"/>
    <n v="45.217500000000001"/>
    <n v="75"/>
  </r>
  <r>
    <n v="10824"/>
    <s v="12/10/2024"/>
    <s v="C356"/>
    <x v="1"/>
    <n v="54"/>
    <x v="0"/>
    <x v="0"/>
    <x v="4"/>
    <x v="17"/>
    <n v="505.36"/>
    <n v="1"/>
    <x v="9641"/>
    <n v="0"/>
    <n v="505.36"/>
    <n v="0"/>
  </r>
  <r>
    <n v="10825"/>
    <s v="10/08/2024"/>
    <s v="C884"/>
    <x v="0"/>
    <n v="29"/>
    <x v="1"/>
    <x v="0"/>
    <x v="1"/>
    <x v="11"/>
    <n v="457.77"/>
    <n v="1"/>
    <x v="9642"/>
    <n v="0"/>
    <n v="457.77"/>
    <n v="0"/>
  </r>
  <r>
    <n v="10826"/>
    <s v="21/07/2024"/>
    <s v="C109"/>
    <x v="0"/>
    <n v="41"/>
    <x v="2"/>
    <x v="0"/>
    <x v="2"/>
    <x v="12"/>
    <n v="776.14"/>
    <n v="2"/>
    <x v="9643"/>
    <n v="776.14"/>
    <n v="388.07"/>
    <n v="50"/>
  </r>
  <r>
    <n v="10827"/>
    <s v="21/09/2024"/>
    <s v="C455"/>
    <x v="1"/>
    <n v="43"/>
    <x v="2"/>
    <x v="3"/>
    <x v="1"/>
    <x v="2"/>
    <n v="93.67"/>
    <n v="1"/>
    <x v="9644"/>
    <n v="0"/>
    <n v="93.67"/>
    <n v="0"/>
  </r>
  <r>
    <n v="10828"/>
    <s v="03/08/2024"/>
    <s v="C584"/>
    <x v="1"/>
    <n v="37"/>
    <x v="2"/>
    <x v="3"/>
    <x v="4"/>
    <x v="18"/>
    <n v="791.86"/>
    <n v="2"/>
    <x v="9645"/>
    <n v="791.86"/>
    <n v="395.93"/>
    <n v="50"/>
  </r>
  <r>
    <n v="10829"/>
    <s v="17/07/2024"/>
    <s v="C309"/>
    <x v="1"/>
    <n v="26"/>
    <x v="1"/>
    <x v="2"/>
    <x v="4"/>
    <x v="7"/>
    <n v="115.02"/>
    <n v="2"/>
    <x v="9646"/>
    <n v="115.02"/>
    <n v="57.51"/>
    <n v="50"/>
  </r>
  <r>
    <n v="10830"/>
    <s v="16/01/2024"/>
    <s v="C110"/>
    <x v="1"/>
    <n v="40"/>
    <x v="2"/>
    <x v="0"/>
    <x v="4"/>
    <x v="16"/>
    <n v="215.38"/>
    <n v="4"/>
    <x v="9647"/>
    <n v="646.14"/>
    <n v="53.844999999999999"/>
    <n v="75"/>
  </r>
  <r>
    <n v="10831"/>
    <s v="18/04/2024"/>
    <s v="C481"/>
    <x v="0"/>
    <n v="56"/>
    <x v="0"/>
    <x v="3"/>
    <x v="0"/>
    <x v="8"/>
    <n v="520.72"/>
    <n v="1"/>
    <x v="9648"/>
    <n v="0"/>
    <n v="520.72"/>
    <n v="0"/>
  </r>
  <r>
    <n v="10832"/>
    <s v="20/08/2024"/>
    <s v="C872"/>
    <x v="0"/>
    <n v="46"/>
    <x v="2"/>
    <x v="1"/>
    <x v="1"/>
    <x v="1"/>
    <n v="468.54"/>
    <n v="5"/>
    <x v="9649"/>
    <n v="1874.1599999999999"/>
    <n v="93.707999999999998"/>
    <n v="80"/>
  </r>
  <r>
    <n v="10833"/>
    <s v="19/06/2024"/>
    <s v="C618"/>
    <x v="1"/>
    <n v="48"/>
    <x v="2"/>
    <x v="1"/>
    <x v="0"/>
    <x v="0"/>
    <n v="988.97"/>
    <n v="5"/>
    <x v="9650"/>
    <n v="3955.88"/>
    <n v="197.79400000000001"/>
    <n v="80"/>
  </r>
  <r>
    <n v="10834"/>
    <s v="24/09/2024"/>
    <s v="C855"/>
    <x v="0"/>
    <n v="36"/>
    <x v="2"/>
    <x v="3"/>
    <x v="4"/>
    <x v="18"/>
    <n v="593.58000000000004"/>
    <n v="4"/>
    <x v="9651"/>
    <n v="1780.7400000000002"/>
    <n v="148.39500000000001"/>
    <n v="75"/>
  </r>
  <r>
    <n v="10835"/>
    <s v="26/11/2024"/>
    <s v="C385"/>
    <x v="0"/>
    <n v="37"/>
    <x v="2"/>
    <x v="1"/>
    <x v="2"/>
    <x v="12"/>
    <n v="334.16"/>
    <n v="4"/>
    <x v="9652"/>
    <n v="1002.48"/>
    <n v="83.54"/>
    <n v="75"/>
  </r>
  <r>
    <n v="10836"/>
    <s v="13/01/2024"/>
    <s v="C780"/>
    <x v="1"/>
    <n v="40"/>
    <x v="2"/>
    <x v="1"/>
    <x v="4"/>
    <x v="7"/>
    <n v="901.15"/>
    <n v="2"/>
    <x v="9653"/>
    <n v="901.15"/>
    <n v="450.57499999999999"/>
    <n v="50"/>
  </r>
  <r>
    <n v="10837"/>
    <s v="07/11/2024"/>
    <s v="C895"/>
    <x v="0"/>
    <n v="60"/>
    <x v="0"/>
    <x v="2"/>
    <x v="0"/>
    <x v="6"/>
    <n v="319.08999999999997"/>
    <n v="5"/>
    <x v="9654"/>
    <n v="1276.3600000000001"/>
    <n v="63.817999999999998"/>
    <n v="80"/>
  </r>
  <r>
    <n v="10838"/>
    <s v="18/12/2024"/>
    <s v="C539"/>
    <x v="0"/>
    <n v="44"/>
    <x v="2"/>
    <x v="1"/>
    <x v="4"/>
    <x v="7"/>
    <n v="281.04000000000002"/>
    <n v="1"/>
    <x v="4935"/>
    <n v="0"/>
    <n v="281.04000000000002"/>
    <n v="0"/>
  </r>
  <r>
    <n v="10839"/>
    <s v="21/04/2024"/>
    <s v="C541"/>
    <x v="0"/>
    <n v="47"/>
    <x v="2"/>
    <x v="0"/>
    <x v="4"/>
    <x v="17"/>
    <n v="499.43"/>
    <n v="5"/>
    <x v="9655"/>
    <n v="1997.72"/>
    <n v="99.885999999999996"/>
    <n v="80"/>
  </r>
  <r>
    <n v="10840"/>
    <s v="15/11/2024"/>
    <s v="C214"/>
    <x v="1"/>
    <n v="38"/>
    <x v="2"/>
    <x v="3"/>
    <x v="0"/>
    <x v="8"/>
    <n v="914.04"/>
    <n v="4"/>
    <x v="9656"/>
    <n v="2742.12"/>
    <n v="228.51"/>
    <n v="75"/>
  </r>
  <r>
    <n v="10841"/>
    <s v="04/08/2024"/>
    <s v="C207"/>
    <x v="1"/>
    <n v="61"/>
    <x v="0"/>
    <x v="3"/>
    <x v="0"/>
    <x v="0"/>
    <n v="711.43"/>
    <n v="4"/>
    <x v="9657"/>
    <n v="2134.29"/>
    <n v="177.85749999999999"/>
    <n v="75"/>
  </r>
  <r>
    <n v="10842"/>
    <s v="23/12/2024"/>
    <s v="C499"/>
    <x v="0"/>
    <n v="52"/>
    <x v="0"/>
    <x v="0"/>
    <x v="2"/>
    <x v="4"/>
    <n v="680.71"/>
    <n v="2"/>
    <x v="9658"/>
    <n v="680.71"/>
    <n v="340.35500000000002"/>
    <n v="50"/>
  </r>
  <r>
    <n v="10843"/>
    <s v="17/05/2024"/>
    <s v="C327"/>
    <x v="1"/>
    <n v="24"/>
    <x v="1"/>
    <x v="1"/>
    <x v="0"/>
    <x v="6"/>
    <n v="728.82"/>
    <n v="1"/>
    <x v="9659"/>
    <n v="0"/>
    <n v="728.82"/>
    <n v="0"/>
  </r>
  <r>
    <n v="10844"/>
    <s v="30/04/2024"/>
    <s v="C572"/>
    <x v="1"/>
    <n v="39"/>
    <x v="2"/>
    <x v="2"/>
    <x v="2"/>
    <x v="9"/>
    <n v="663.04"/>
    <n v="4"/>
    <x v="9660"/>
    <n v="1989.12"/>
    <n v="165.76"/>
    <n v="75"/>
  </r>
  <r>
    <n v="10845"/>
    <s v="05/09/2024"/>
    <s v="C189"/>
    <x v="1"/>
    <n v="27"/>
    <x v="1"/>
    <x v="2"/>
    <x v="3"/>
    <x v="5"/>
    <n v="762.2"/>
    <n v="1"/>
    <x v="9661"/>
    <n v="0"/>
    <n v="762.2"/>
    <n v="0"/>
  </r>
  <r>
    <n v="10846"/>
    <s v="13/05/2024"/>
    <s v="C591"/>
    <x v="0"/>
    <n v="40"/>
    <x v="2"/>
    <x v="0"/>
    <x v="3"/>
    <x v="5"/>
    <n v="200.83"/>
    <n v="5"/>
    <x v="9662"/>
    <n v="803.31999999999994"/>
    <n v="40.166000000000004"/>
    <n v="80"/>
  </r>
  <r>
    <n v="10847"/>
    <s v="30/08/2024"/>
    <s v="C703"/>
    <x v="0"/>
    <n v="32"/>
    <x v="2"/>
    <x v="1"/>
    <x v="0"/>
    <x v="6"/>
    <n v="185.49"/>
    <n v="2"/>
    <x v="7220"/>
    <n v="185.49"/>
    <n v="92.745000000000005"/>
    <n v="50"/>
  </r>
  <r>
    <n v="10848"/>
    <s v="29/05/2024"/>
    <s v="C282"/>
    <x v="1"/>
    <n v="47"/>
    <x v="2"/>
    <x v="0"/>
    <x v="4"/>
    <x v="16"/>
    <n v="368.54"/>
    <n v="5"/>
    <x v="9663"/>
    <n v="1474.16"/>
    <n v="73.707999999999998"/>
    <n v="80"/>
  </r>
  <r>
    <n v="10849"/>
    <s v="29/06/2024"/>
    <s v="C307"/>
    <x v="0"/>
    <n v="51"/>
    <x v="0"/>
    <x v="2"/>
    <x v="1"/>
    <x v="1"/>
    <n v="852.45"/>
    <n v="4"/>
    <x v="9664"/>
    <n v="2557.3500000000004"/>
    <n v="213.11250000000001"/>
    <n v="75.000000000000014"/>
  </r>
  <r>
    <n v="10850"/>
    <s v="26/10/2024"/>
    <s v="C672"/>
    <x v="0"/>
    <n v="30"/>
    <x v="2"/>
    <x v="1"/>
    <x v="4"/>
    <x v="17"/>
    <n v="717.31"/>
    <n v="4"/>
    <x v="9665"/>
    <n v="2151.9299999999998"/>
    <n v="179.32749999999999"/>
    <n v="75"/>
  </r>
  <r>
    <n v="10851"/>
    <s v="25/06/2024"/>
    <s v="C826"/>
    <x v="0"/>
    <n v="21"/>
    <x v="1"/>
    <x v="0"/>
    <x v="0"/>
    <x v="10"/>
    <n v="570.80999999999995"/>
    <n v="1"/>
    <x v="9666"/>
    <n v="0"/>
    <n v="570.80999999999995"/>
    <n v="0"/>
  </r>
  <r>
    <n v="10852"/>
    <s v="30/04/2024"/>
    <s v="C820"/>
    <x v="0"/>
    <n v="35"/>
    <x v="2"/>
    <x v="0"/>
    <x v="2"/>
    <x v="9"/>
    <n v="29.25"/>
    <n v="4"/>
    <x v="9667"/>
    <n v="87.75"/>
    <n v="7.3125"/>
    <n v="75"/>
  </r>
  <r>
    <n v="10853"/>
    <s v="16/04/2024"/>
    <s v="C220"/>
    <x v="0"/>
    <n v="40"/>
    <x v="2"/>
    <x v="1"/>
    <x v="4"/>
    <x v="17"/>
    <n v="243.44"/>
    <n v="1"/>
    <x v="9668"/>
    <n v="0"/>
    <n v="243.44"/>
    <n v="0"/>
  </r>
  <r>
    <n v="10854"/>
    <s v="18/06/2024"/>
    <s v="C461"/>
    <x v="1"/>
    <n v="50"/>
    <x v="0"/>
    <x v="2"/>
    <x v="3"/>
    <x v="5"/>
    <n v="805.48"/>
    <n v="3"/>
    <x v="9669"/>
    <n v="1610.96"/>
    <n v="268.49333333333334"/>
    <n v="66.666666666666657"/>
  </r>
  <r>
    <n v="10855"/>
    <s v="28/10/2024"/>
    <s v="C968"/>
    <x v="0"/>
    <n v="51"/>
    <x v="0"/>
    <x v="1"/>
    <x v="0"/>
    <x v="6"/>
    <n v="250.06"/>
    <n v="4"/>
    <x v="9670"/>
    <n v="750.18000000000006"/>
    <n v="62.515000000000001"/>
    <n v="75.000000000000014"/>
  </r>
  <r>
    <n v="10856"/>
    <s v="02/10/2024"/>
    <s v="C218"/>
    <x v="0"/>
    <n v="51"/>
    <x v="0"/>
    <x v="2"/>
    <x v="4"/>
    <x v="16"/>
    <n v="732.99"/>
    <n v="5"/>
    <x v="9671"/>
    <n v="2931.96"/>
    <n v="146.59800000000001"/>
    <n v="80"/>
  </r>
  <r>
    <n v="10857"/>
    <s v="18/06/2024"/>
    <s v="C603"/>
    <x v="0"/>
    <n v="53"/>
    <x v="0"/>
    <x v="3"/>
    <x v="4"/>
    <x v="17"/>
    <n v="192.79"/>
    <n v="5"/>
    <x v="9672"/>
    <n v="771.16000000000008"/>
    <n v="38.558"/>
    <n v="80"/>
  </r>
  <r>
    <n v="10858"/>
    <s v="23/06/2024"/>
    <s v="C574"/>
    <x v="1"/>
    <n v="52"/>
    <x v="0"/>
    <x v="2"/>
    <x v="2"/>
    <x v="9"/>
    <n v="610.29999999999995"/>
    <n v="1"/>
    <x v="9673"/>
    <n v="0"/>
    <n v="610.29999999999995"/>
    <n v="0"/>
  </r>
  <r>
    <n v="10859"/>
    <s v="21/06/2024"/>
    <s v="C255"/>
    <x v="1"/>
    <n v="34"/>
    <x v="2"/>
    <x v="2"/>
    <x v="2"/>
    <x v="12"/>
    <n v="631.92999999999995"/>
    <n v="3"/>
    <x v="9674"/>
    <n v="1263.8600000000001"/>
    <n v="210.64333333333332"/>
    <n v="66.666666666666671"/>
  </r>
  <r>
    <n v="10860"/>
    <s v="30/12/2024"/>
    <s v="C744"/>
    <x v="1"/>
    <n v="45"/>
    <x v="2"/>
    <x v="3"/>
    <x v="2"/>
    <x v="3"/>
    <n v="754.45"/>
    <n v="4"/>
    <x v="9675"/>
    <n v="2263.3500000000004"/>
    <n v="188.61250000000001"/>
    <n v="75.000000000000014"/>
  </r>
  <r>
    <n v="10861"/>
    <s v="23/04/2024"/>
    <s v="C651"/>
    <x v="0"/>
    <n v="31"/>
    <x v="2"/>
    <x v="0"/>
    <x v="1"/>
    <x v="1"/>
    <n v="443.96"/>
    <n v="2"/>
    <x v="9676"/>
    <n v="443.96"/>
    <n v="221.98"/>
    <n v="50"/>
  </r>
  <r>
    <n v="10862"/>
    <s v="02/07/2024"/>
    <s v="C784"/>
    <x v="1"/>
    <n v="51"/>
    <x v="0"/>
    <x v="0"/>
    <x v="0"/>
    <x v="8"/>
    <n v="636.35"/>
    <n v="2"/>
    <x v="9677"/>
    <n v="636.35"/>
    <n v="318.17500000000001"/>
    <n v="50"/>
  </r>
  <r>
    <n v="10863"/>
    <s v="25/08/2024"/>
    <s v="C884"/>
    <x v="1"/>
    <n v="28"/>
    <x v="1"/>
    <x v="2"/>
    <x v="0"/>
    <x v="6"/>
    <n v="492.1"/>
    <n v="5"/>
    <x v="9678"/>
    <n v="1968.4"/>
    <n v="98.42"/>
    <n v="80"/>
  </r>
  <r>
    <n v="10864"/>
    <s v="12/10/2024"/>
    <s v="C681"/>
    <x v="1"/>
    <n v="30"/>
    <x v="2"/>
    <x v="3"/>
    <x v="3"/>
    <x v="13"/>
    <n v="947.86"/>
    <n v="4"/>
    <x v="9679"/>
    <n v="2843.58"/>
    <n v="236.965"/>
    <n v="75"/>
  </r>
  <r>
    <n v="10865"/>
    <s v="10/04/2024"/>
    <s v="C435"/>
    <x v="1"/>
    <n v="50"/>
    <x v="0"/>
    <x v="3"/>
    <x v="3"/>
    <x v="15"/>
    <n v="526.66"/>
    <n v="2"/>
    <x v="9680"/>
    <n v="526.66"/>
    <n v="263.33"/>
    <n v="50"/>
  </r>
  <r>
    <n v="10866"/>
    <s v="28/11/2024"/>
    <s v="C104"/>
    <x v="0"/>
    <n v="19"/>
    <x v="3"/>
    <x v="1"/>
    <x v="0"/>
    <x v="6"/>
    <n v="217.5"/>
    <n v="1"/>
    <x v="9681"/>
    <n v="0"/>
    <n v="217.5"/>
    <n v="0"/>
  </r>
  <r>
    <n v="10867"/>
    <s v="08/06/2024"/>
    <s v="C633"/>
    <x v="1"/>
    <n v="51"/>
    <x v="0"/>
    <x v="2"/>
    <x v="4"/>
    <x v="17"/>
    <n v="671.21"/>
    <n v="4"/>
    <x v="9682"/>
    <n v="2013.63"/>
    <n v="167.80250000000001"/>
    <n v="75"/>
  </r>
  <r>
    <n v="10868"/>
    <s v="28/02/2024"/>
    <s v="C421"/>
    <x v="1"/>
    <n v="46"/>
    <x v="2"/>
    <x v="3"/>
    <x v="0"/>
    <x v="8"/>
    <n v="552.98"/>
    <n v="5"/>
    <x v="9683"/>
    <n v="2211.92"/>
    <n v="110.596"/>
    <n v="80"/>
  </r>
  <r>
    <n v="10869"/>
    <s v="12/05/2024"/>
    <s v="C644"/>
    <x v="0"/>
    <n v="54"/>
    <x v="0"/>
    <x v="0"/>
    <x v="1"/>
    <x v="2"/>
    <n v="805.79"/>
    <n v="3"/>
    <x v="9684"/>
    <n v="1611.58"/>
    <n v="268.59666666666664"/>
    <n v="66.666666666666657"/>
  </r>
  <r>
    <n v="10870"/>
    <s v="11/08/2024"/>
    <s v="C906"/>
    <x v="0"/>
    <n v="21"/>
    <x v="1"/>
    <x v="3"/>
    <x v="3"/>
    <x v="5"/>
    <n v="185.14"/>
    <n v="1"/>
    <x v="9685"/>
    <n v="0"/>
    <n v="185.14"/>
    <n v="0"/>
  </r>
  <r>
    <n v="10871"/>
    <s v="07/08/2024"/>
    <s v="C150"/>
    <x v="1"/>
    <n v="29"/>
    <x v="1"/>
    <x v="3"/>
    <x v="3"/>
    <x v="15"/>
    <n v="268.33"/>
    <n v="1"/>
    <x v="9686"/>
    <n v="0"/>
    <n v="268.33"/>
    <n v="0"/>
  </r>
  <r>
    <n v="10872"/>
    <s v="05/02/2024"/>
    <s v="C786"/>
    <x v="0"/>
    <n v="43"/>
    <x v="2"/>
    <x v="3"/>
    <x v="3"/>
    <x v="15"/>
    <n v="922.41"/>
    <n v="4"/>
    <x v="9687"/>
    <n v="2767.23"/>
    <n v="230.60249999999999"/>
    <n v="75"/>
  </r>
  <r>
    <n v="10873"/>
    <s v="09/10/2024"/>
    <s v="C592"/>
    <x v="1"/>
    <n v="45"/>
    <x v="2"/>
    <x v="3"/>
    <x v="0"/>
    <x v="10"/>
    <n v="930.73"/>
    <n v="3"/>
    <x v="9688"/>
    <n v="1861.46"/>
    <n v="310.24333333333334"/>
    <n v="66.666666666666657"/>
  </r>
  <r>
    <n v="10874"/>
    <s v="20/01/2024"/>
    <s v="C671"/>
    <x v="0"/>
    <n v="20"/>
    <x v="1"/>
    <x v="0"/>
    <x v="3"/>
    <x v="15"/>
    <n v="447.83"/>
    <n v="1"/>
    <x v="9689"/>
    <n v="0"/>
    <n v="447.83"/>
    <n v="0"/>
  </r>
  <r>
    <n v="10875"/>
    <s v="05/09/2024"/>
    <s v="C246"/>
    <x v="0"/>
    <n v="37"/>
    <x v="2"/>
    <x v="3"/>
    <x v="3"/>
    <x v="14"/>
    <n v="57.27"/>
    <n v="3"/>
    <x v="9690"/>
    <n v="114.53999999999999"/>
    <n v="19.09"/>
    <n v="66.666666666666657"/>
  </r>
  <r>
    <n v="10876"/>
    <s v="05/11/2024"/>
    <s v="C148"/>
    <x v="1"/>
    <n v="27"/>
    <x v="1"/>
    <x v="2"/>
    <x v="0"/>
    <x v="0"/>
    <n v="313.49"/>
    <n v="5"/>
    <x v="9691"/>
    <n v="1253.96"/>
    <n v="62.698"/>
    <n v="80"/>
  </r>
  <r>
    <n v="10877"/>
    <s v="25/11/2024"/>
    <s v="C586"/>
    <x v="0"/>
    <n v="35"/>
    <x v="2"/>
    <x v="3"/>
    <x v="4"/>
    <x v="18"/>
    <n v="254.65"/>
    <n v="1"/>
    <x v="9692"/>
    <n v="0"/>
    <n v="254.65"/>
    <n v="0"/>
  </r>
  <r>
    <n v="10878"/>
    <s v="26/04/2024"/>
    <s v="C665"/>
    <x v="1"/>
    <n v="44"/>
    <x v="2"/>
    <x v="0"/>
    <x v="3"/>
    <x v="15"/>
    <n v="420.53"/>
    <n v="2"/>
    <x v="9693"/>
    <n v="420.53"/>
    <n v="210.26499999999999"/>
    <n v="50"/>
  </r>
  <r>
    <n v="10879"/>
    <s v="29/08/2024"/>
    <s v="C482"/>
    <x v="0"/>
    <n v="48"/>
    <x v="2"/>
    <x v="2"/>
    <x v="3"/>
    <x v="14"/>
    <n v="324.62"/>
    <n v="5"/>
    <x v="9694"/>
    <n v="1298.48"/>
    <n v="64.924000000000007"/>
    <n v="80"/>
  </r>
  <r>
    <n v="10880"/>
    <s v="09/09/2024"/>
    <s v="C588"/>
    <x v="1"/>
    <n v="44"/>
    <x v="2"/>
    <x v="3"/>
    <x v="3"/>
    <x v="15"/>
    <n v="830.7"/>
    <n v="5"/>
    <x v="9695"/>
    <n v="3322.8"/>
    <n v="166.14000000000001"/>
    <n v="80"/>
  </r>
  <r>
    <n v="10881"/>
    <s v="22/02/2024"/>
    <s v="C755"/>
    <x v="0"/>
    <n v="59"/>
    <x v="0"/>
    <x v="0"/>
    <x v="1"/>
    <x v="19"/>
    <n v="13.01"/>
    <n v="1"/>
    <x v="9696"/>
    <n v="0"/>
    <n v="13.01"/>
    <n v="0"/>
  </r>
  <r>
    <n v="10882"/>
    <s v="11/10/2024"/>
    <s v="C796"/>
    <x v="0"/>
    <n v="18"/>
    <x v="3"/>
    <x v="2"/>
    <x v="0"/>
    <x v="6"/>
    <n v="648.19000000000005"/>
    <n v="2"/>
    <x v="9697"/>
    <n v="648.19000000000005"/>
    <n v="324.09500000000003"/>
    <n v="50"/>
  </r>
  <r>
    <n v="10883"/>
    <s v="10/06/2024"/>
    <s v="C635"/>
    <x v="0"/>
    <n v="23"/>
    <x v="1"/>
    <x v="3"/>
    <x v="3"/>
    <x v="13"/>
    <n v="667.63"/>
    <n v="3"/>
    <x v="9698"/>
    <n v="1335.2600000000002"/>
    <n v="222.54333333333332"/>
    <n v="66.666666666666671"/>
  </r>
  <r>
    <n v="10884"/>
    <s v="23/03/2024"/>
    <s v="C509"/>
    <x v="0"/>
    <n v="28"/>
    <x v="1"/>
    <x v="3"/>
    <x v="1"/>
    <x v="11"/>
    <n v="664.02"/>
    <n v="2"/>
    <x v="9699"/>
    <n v="664.02"/>
    <n v="332.01"/>
    <n v="50"/>
  </r>
  <r>
    <n v="10885"/>
    <s v="11/12/2024"/>
    <s v="C622"/>
    <x v="0"/>
    <n v="51"/>
    <x v="0"/>
    <x v="3"/>
    <x v="4"/>
    <x v="18"/>
    <n v="525.39"/>
    <n v="5"/>
    <x v="9700"/>
    <n v="2101.56"/>
    <n v="105.078"/>
    <n v="80"/>
  </r>
  <r>
    <n v="10886"/>
    <s v="07/08/2024"/>
    <s v="C633"/>
    <x v="1"/>
    <n v="56"/>
    <x v="0"/>
    <x v="2"/>
    <x v="4"/>
    <x v="18"/>
    <n v="614.99"/>
    <n v="1"/>
    <x v="9701"/>
    <n v="0"/>
    <n v="614.99"/>
    <n v="0"/>
  </r>
  <r>
    <n v="10887"/>
    <s v="23/06/2024"/>
    <s v="C156"/>
    <x v="0"/>
    <n v="37"/>
    <x v="2"/>
    <x v="1"/>
    <x v="1"/>
    <x v="2"/>
    <n v="812.39"/>
    <n v="2"/>
    <x v="9702"/>
    <n v="812.39"/>
    <n v="406.19499999999999"/>
    <n v="50"/>
  </r>
  <r>
    <n v="10888"/>
    <s v="20/09/2024"/>
    <s v="C837"/>
    <x v="1"/>
    <n v="38"/>
    <x v="2"/>
    <x v="3"/>
    <x v="4"/>
    <x v="17"/>
    <n v="786.35"/>
    <n v="2"/>
    <x v="9703"/>
    <n v="786.35"/>
    <n v="393.17500000000001"/>
    <n v="50"/>
  </r>
  <r>
    <n v="10889"/>
    <s v="02/02/2024"/>
    <s v="C240"/>
    <x v="1"/>
    <n v="38"/>
    <x v="2"/>
    <x v="0"/>
    <x v="2"/>
    <x v="12"/>
    <n v="44.28"/>
    <n v="5"/>
    <x v="9704"/>
    <n v="177.12"/>
    <n v="8.8559999999999999"/>
    <n v="80"/>
  </r>
  <r>
    <n v="10890"/>
    <s v="20/11/2024"/>
    <s v="C327"/>
    <x v="1"/>
    <n v="35"/>
    <x v="2"/>
    <x v="1"/>
    <x v="4"/>
    <x v="16"/>
    <n v="40.130000000000003"/>
    <n v="3"/>
    <x v="9705"/>
    <n v="80.259999999999991"/>
    <n v="13.376666666666667"/>
    <n v="66.666666666666657"/>
  </r>
  <r>
    <n v="10891"/>
    <s v="16/01/2024"/>
    <s v="C711"/>
    <x v="0"/>
    <n v="38"/>
    <x v="2"/>
    <x v="3"/>
    <x v="2"/>
    <x v="9"/>
    <n v="840.56"/>
    <n v="2"/>
    <x v="7484"/>
    <n v="840.56"/>
    <n v="420.28"/>
    <n v="50"/>
  </r>
  <r>
    <n v="10892"/>
    <s v="07/06/2024"/>
    <s v="C867"/>
    <x v="1"/>
    <n v="36"/>
    <x v="2"/>
    <x v="0"/>
    <x v="1"/>
    <x v="11"/>
    <n v="578.98"/>
    <n v="2"/>
    <x v="9706"/>
    <n v="578.98"/>
    <n v="289.49"/>
    <n v="50"/>
  </r>
  <r>
    <n v="10893"/>
    <s v="27/08/2024"/>
    <s v="C454"/>
    <x v="0"/>
    <n v="21"/>
    <x v="1"/>
    <x v="3"/>
    <x v="2"/>
    <x v="3"/>
    <n v="957.85"/>
    <n v="4"/>
    <x v="9707"/>
    <n v="2873.55"/>
    <n v="239.46250000000001"/>
    <n v="75"/>
  </r>
  <r>
    <n v="10894"/>
    <s v="17/03/2024"/>
    <s v="C469"/>
    <x v="1"/>
    <n v="30"/>
    <x v="2"/>
    <x v="0"/>
    <x v="4"/>
    <x v="18"/>
    <n v="437.28"/>
    <n v="5"/>
    <x v="9708"/>
    <n v="1749.1200000000001"/>
    <n v="87.455999999999989"/>
    <n v="80"/>
  </r>
  <r>
    <n v="10895"/>
    <s v="16/02/2024"/>
    <s v="C468"/>
    <x v="1"/>
    <n v="35"/>
    <x v="2"/>
    <x v="3"/>
    <x v="3"/>
    <x v="13"/>
    <n v="184.97"/>
    <n v="4"/>
    <x v="9709"/>
    <n v="554.91"/>
    <n v="46.2425"/>
    <n v="75"/>
  </r>
  <r>
    <n v="10896"/>
    <s v="18/12/2024"/>
    <s v="C535"/>
    <x v="1"/>
    <n v="46"/>
    <x v="2"/>
    <x v="0"/>
    <x v="2"/>
    <x v="4"/>
    <n v="478.5"/>
    <n v="5"/>
    <x v="9710"/>
    <n v="1914"/>
    <n v="95.7"/>
    <n v="80"/>
  </r>
  <r>
    <n v="10897"/>
    <s v="01/07/2024"/>
    <s v="C312"/>
    <x v="1"/>
    <n v="42"/>
    <x v="2"/>
    <x v="0"/>
    <x v="4"/>
    <x v="16"/>
    <n v="442.18"/>
    <n v="5"/>
    <x v="9711"/>
    <n v="1768.72"/>
    <n v="88.436000000000007"/>
    <n v="80"/>
  </r>
  <r>
    <n v="10898"/>
    <s v="18/12/2024"/>
    <s v="C605"/>
    <x v="1"/>
    <n v="30"/>
    <x v="2"/>
    <x v="1"/>
    <x v="3"/>
    <x v="15"/>
    <n v="522.01"/>
    <n v="4"/>
    <x v="9712"/>
    <n v="1566.03"/>
    <n v="130.5025"/>
    <n v="75"/>
  </r>
  <r>
    <n v="10899"/>
    <s v="22/05/2024"/>
    <s v="C496"/>
    <x v="0"/>
    <n v="44"/>
    <x v="2"/>
    <x v="1"/>
    <x v="1"/>
    <x v="1"/>
    <n v="809.87"/>
    <n v="3"/>
    <x v="9713"/>
    <n v="1619.7400000000002"/>
    <n v="269.95666666666665"/>
    <n v="66.666666666666671"/>
  </r>
  <r>
    <n v="10900"/>
    <s v="09/04/2024"/>
    <s v="C698"/>
    <x v="1"/>
    <n v="36"/>
    <x v="2"/>
    <x v="2"/>
    <x v="1"/>
    <x v="19"/>
    <n v="659.03"/>
    <n v="3"/>
    <x v="9714"/>
    <n v="1318.06"/>
    <n v="219.67666666666665"/>
    <n v="66.666666666666657"/>
  </r>
  <r>
    <n v="10901"/>
    <s v="27/12/2024"/>
    <s v="C132"/>
    <x v="1"/>
    <n v="18"/>
    <x v="3"/>
    <x v="0"/>
    <x v="0"/>
    <x v="8"/>
    <n v="193.42"/>
    <n v="5"/>
    <x v="9715"/>
    <n v="773.68000000000006"/>
    <n v="38.683999999999997"/>
    <n v="80"/>
  </r>
  <r>
    <n v="10902"/>
    <s v="14/03/2024"/>
    <s v="C382"/>
    <x v="0"/>
    <n v="55"/>
    <x v="0"/>
    <x v="0"/>
    <x v="1"/>
    <x v="1"/>
    <n v="737.13"/>
    <n v="4"/>
    <x v="9716"/>
    <n v="2211.39"/>
    <n v="184.2825"/>
    <n v="75"/>
  </r>
  <r>
    <n v="10903"/>
    <s v="16/02/2024"/>
    <s v="C537"/>
    <x v="0"/>
    <n v="36"/>
    <x v="2"/>
    <x v="1"/>
    <x v="0"/>
    <x v="0"/>
    <n v="595.98"/>
    <n v="2"/>
    <x v="9717"/>
    <n v="595.98"/>
    <n v="297.99"/>
    <n v="50"/>
  </r>
  <r>
    <n v="10904"/>
    <s v="24/12/2024"/>
    <s v="C345"/>
    <x v="0"/>
    <n v="18"/>
    <x v="3"/>
    <x v="2"/>
    <x v="1"/>
    <x v="19"/>
    <n v="582.53"/>
    <n v="5"/>
    <x v="9718"/>
    <n v="2330.12"/>
    <n v="116.506"/>
    <n v="80"/>
  </r>
  <r>
    <n v="10905"/>
    <s v="28/01/2024"/>
    <s v="C510"/>
    <x v="1"/>
    <n v="57"/>
    <x v="0"/>
    <x v="0"/>
    <x v="1"/>
    <x v="19"/>
    <n v="681.47"/>
    <n v="5"/>
    <x v="232"/>
    <n v="2725.88"/>
    <n v="136.29400000000001"/>
    <n v="80"/>
  </r>
  <r>
    <n v="10906"/>
    <s v="06/10/2024"/>
    <s v="C450"/>
    <x v="1"/>
    <n v="34"/>
    <x v="2"/>
    <x v="3"/>
    <x v="1"/>
    <x v="11"/>
    <n v="568.33000000000004"/>
    <n v="1"/>
    <x v="9719"/>
    <n v="0"/>
    <n v="568.33000000000004"/>
    <n v="0"/>
  </r>
  <r>
    <n v="10907"/>
    <s v="10/02/2024"/>
    <s v="C353"/>
    <x v="1"/>
    <n v="38"/>
    <x v="2"/>
    <x v="3"/>
    <x v="0"/>
    <x v="6"/>
    <n v="462.94"/>
    <n v="3"/>
    <x v="9720"/>
    <n v="925.87999999999988"/>
    <n v="154.31333333333333"/>
    <n v="66.666666666666657"/>
  </r>
  <r>
    <n v="10908"/>
    <s v="06/02/2024"/>
    <s v="C272"/>
    <x v="1"/>
    <n v="39"/>
    <x v="2"/>
    <x v="2"/>
    <x v="0"/>
    <x v="10"/>
    <n v="643.98"/>
    <n v="4"/>
    <x v="9721"/>
    <n v="1931.94"/>
    <n v="160.995"/>
    <n v="75"/>
  </r>
  <r>
    <n v="10909"/>
    <s v="18/03/2024"/>
    <s v="C555"/>
    <x v="1"/>
    <n v="32"/>
    <x v="2"/>
    <x v="0"/>
    <x v="2"/>
    <x v="9"/>
    <n v="726.49"/>
    <n v="2"/>
    <x v="9722"/>
    <n v="726.49"/>
    <n v="363.245"/>
    <n v="50"/>
  </r>
  <r>
    <n v="10910"/>
    <s v="08/04/2024"/>
    <s v="C181"/>
    <x v="1"/>
    <n v="56"/>
    <x v="0"/>
    <x v="0"/>
    <x v="4"/>
    <x v="16"/>
    <n v="233.51"/>
    <n v="2"/>
    <x v="9723"/>
    <n v="233.51"/>
    <n v="116.755"/>
    <n v="50"/>
  </r>
  <r>
    <n v="10911"/>
    <s v="17/01/2024"/>
    <s v="C317"/>
    <x v="0"/>
    <n v="56"/>
    <x v="0"/>
    <x v="1"/>
    <x v="4"/>
    <x v="16"/>
    <n v="502.08"/>
    <n v="5"/>
    <x v="9724"/>
    <n v="2008.3200000000002"/>
    <n v="100.416"/>
    <n v="80"/>
  </r>
  <r>
    <n v="10912"/>
    <s v="29/05/2024"/>
    <s v="C122"/>
    <x v="0"/>
    <n v="49"/>
    <x v="2"/>
    <x v="1"/>
    <x v="4"/>
    <x v="16"/>
    <n v="463.59"/>
    <n v="2"/>
    <x v="9725"/>
    <n v="463.59"/>
    <n v="231.79499999999999"/>
    <n v="50"/>
  </r>
  <r>
    <n v="10913"/>
    <s v="05/05/2024"/>
    <s v="C272"/>
    <x v="1"/>
    <n v="21"/>
    <x v="1"/>
    <x v="0"/>
    <x v="1"/>
    <x v="1"/>
    <n v="49.5"/>
    <n v="2"/>
    <x v="9726"/>
    <n v="49.5"/>
    <n v="24.75"/>
    <n v="50"/>
  </r>
  <r>
    <n v="10914"/>
    <s v="03/07/2024"/>
    <s v="C349"/>
    <x v="1"/>
    <n v="61"/>
    <x v="0"/>
    <x v="3"/>
    <x v="4"/>
    <x v="16"/>
    <n v="836.09"/>
    <n v="5"/>
    <x v="9727"/>
    <n v="3344.3599999999997"/>
    <n v="167.21800000000002"/>
    <n v="80"/>
  </r>
  <r>
    <n v="10915"/>
    <s v="23/01/2024"/>
    <s v="C836"/>
    <x v="1"/>
    <n v="62"/>
    <x v="0"/>
    <x v="1"/>
    <x v="0"/>
    <x v="10"/>
    <n v="383.61"/>
    <n v="3"/>
    <x v="9728"/>
    <n v="767.21999999999991"/>
    <n v="127.87"/>
    <n v="66.666666666666657"/>
  </r>
  <r>
    <n v="10916"/>
    <s v="20/05/2024"/>
    <s v="C975"/>
    <x v="1"/>
    <n v="49"/>
    <x v="2"/>
    <x v="3"/>
    <x v="2"/>
    <x v="4"/>
    <n v="81.96"/>
    <n v="1"/>
    <x v="9729"/>
    <n v="0"/>
    <n v="81.96"/>
    <n v="0"/>
  </r>
  <r>
    <n v="10917"/>
    <s v="28/05/2024"/>
    <s v="C516"/>
    <x v="1"/>
    <n v="21"/>
    <x v="1"/>
    <x v="3"/>
    <x v="3"/>
    <x v="15"/>
    <n v="463.32"/>
    <n v="3"/>
    <x v="9730"/>
    <n v="926.6400000000001"/>
    <n v="154.44"/>
    <n v="66.666666666666671"/>
  </r>
  <r>
    <n v="10918"/>
    <s v="15/01/2024"/>
    <s v="C956"/>
    <x v="0"/>
    <n v="18"/>
    <x v="3"/>
    <x v="3"/>
    <x v="2"/>
    <x v="3"/>
    <n v="169.87"/>
    <n v="3"/>
    <x v="9731"/>
    <n v="339.74"/>
    <n v="56.623333333333335"/>
    <n v="66.666666666666657"/>
  </r>
  <r>
    <n v="10919"/>
    <s v="20/04/2024"/>
    <s v="C492"/>
    <x v="0"/>
    <n v="50"/>
    <x v="0"/>
    <x v="3"/>
    <x v="4"/>
    <x v="17"/>
    <n v="707.37"/>
    <n v="1"/>
    <x v="9732"/>
    <n v="0"/>
    <n v="707.37"/>
    <n v="0"/>
  </r>
  <r>
    <n v="10920"/>
    <s v="11/10/2024"/>
    <s v="C470"/>
    <x v="1"/>
    <n v="24"/>
    <x v="1"/>
    <x v="2"/>
    <x v="4"/>
    <x v="7"/>
    <n v="576.04999999999995"/>
    <n v="5"/>
    <x v="9733"/>
    <n v="2304.1999999999998"/>
    <n v="115.21"/>
    <n v="80"/>
  </r>
  <r>
    <n v="10921"/>
    <s v="13/07/2024"/>
    <s v="C180"/>
    <x v="0"/>
    <n v="26"/>
    <x v="1"/>
    <x v="2"/>
    <x v="0"/>
    <x v="0"/>
    <n v="277.41000000000003"/>
    <n v="3"/>
    <x v="9734"/>
    <n v="554.81999999999994"/>
    <n v="92.470000000000013"/>
    <n v="66.666666666666657"/>
  </r>
  <r>
    <n v="10922"/>
    <s v="29/06/2024"/>
    <s v="C922"/>
    <x v="1"/>
    <n v="18"/>
    <x v="3"/>
    <x v="1"/>
    <x v="2"/>
    <x v="3"/>
    <n v="950.97"/>
    <n v="4"/>
    <x v="9735"/>
    <n v="2852.91"/>
    <n v="237.74250000000001"/>
    <n v="74.999999999999986"/>
  </r>
  <r>
    <n v="10923"/>
    <s v="07/09/2024"/>
    <s v="C719"/>
    <x v="1"/>
    <n v="33"/>
    <x v="2"/>
    <x v="0"/>
    <x v="0"/>
    <x v="6"/>
    <n v="298.83"/>
    <n v="4"/>
    <x v="9736"/>
    <n v="896.49"/>
    <n v="74.707499999999996"/>
    <n v="75"/>
  </r>
  <r>
    <n v="10924"/>
    <s v="20/09/2024"/>
    <s v="C533"/>
    <x v="1"/>
    <n v="35"/>
    <x v="2"/>
    <x v="2"/>
    <x v="0"/>
    <x v="0"/>
    <n v="559.45000000000005"/>
    <n v="1"/>
    <x v="9737"/>
    <n v="0"/>
    <n v="559.45000000000005"/>
    <n v="0"/>
  </r>
  <r>
    <n v="10925"/>
    <s v="18/06/2024"/>
    <s v="C542"/>
    <x v="0"/>
    <n v="64"/>
    <x v="0"/>
    <x v="0"/>
    <x v="3"/>
    <x v="13"/>
    <n v="803.55"/>
    <n v="4"/>
    <x v="9738"/>
    <n v="2410.6499999999996"/>
    <n v="200.88749999999999"/>
    <n v="74.999999999999986"/>
  </r>
  <r>
    <n v="10926"/>
    <s v="09/11/2024"/>
    <s v="C252"/>
    <x v="0"/>
    <n v="23"/>
    <x v="1"/>
    <x v="1"/>
    <x v="0"/>
    <x v="6"/>
    <n v="518.75"/>
    <n v="5"/>
    <x v="9739"/>
    <n v="2075"/>
    <n v="103.75"/>
    <n v="80"/>
  </r>
  <r>
    <n v="10927"/>
    <s v="14/10/2024"/>
    <s v="C385"/>
    <x v="1"/>
    <n v="19"/>
    <x v="3"/>
    <x v="3"/>
    <x v="0"/>
    <x v="6"/>
    <n v="961.25"/>
    <n v="2"/>
    <x v="6635"/>
    <n v="961.25"/>
    <n v="480.625"/>
    <n v="50"/>
  </r>
  <r>
    <n v="10928"/>
    <s v="19/10/2024"/>
    <s v="C340"/>
    <x v="0"/>
    <n v="26"/>
    <x v="1"/>
    <x v="0"/>
    <x v="3"/>
    <x v="13"/>
    <n v="845.42"/>
    <n v="5"/>
    <x v="9740"/>
    <n v="3381.6800000000003"/>
    <n v="169.084"/>
    <n v="80"/>
  </r>
  <r>
    <n v="10929"/>
    <s v="10/06/2024"/>
    <s v="C115"/>
    <x v="0"/>
    <n v="21"/>
    <x v="1"/>
    <x v="2"/>
    <x v="1"/>
    <x v="19"/>
    <n v="921.81"/>
    <n v="1"/>
    <x v="9741"/>
    <n v="0"/>
    <n v="921.81"/>
    <n v="0"/>
  </r>
  <r>
    <n v="10930"/>
    <s v="15/08/2024"/>
    <s v="C806"/>
    <x v="1"/>
    <n v="62"/>
    <x v="0"/>
    <x v="0"/>
    <x v="1"/>
    <x v="1"/>
    <n v="378.98"/>
    <n v="2"/>
    <x v="9742"/>
    <n v="378.98"/>
    <n v="189.49"/>
    <n v="50"/>
  </r>
  <r>
    <n v="10931"/>
    <s v="19/11/2024"/>
    <s v="C870"/>
    <x v="0"/>
    <n v="40"/>
    <x v="2"/>
    <x v="2"/>
    <x v="3"/>
    <x v="15"/>
    <n v="552.87"/>
    <n v="4"/>
    <x v="9743"/>
    <n v="1658.6100000000001"/>
    <n v="138.2175"/>
    <n v="75"/>
  </r>
  <r>
    <n v="10932"/>
    <s v="23/07/2024"/>
    <s v="C500"/>
    <x v="0"/>
    <n v="60"/>
    <x v="0"/>
    <x v="0"/>
    <x v="0"/>
    <x v="10"/>
    <n v="841.76"/>
    <n v="3"/>
    <x v="9744"/>
    <n v="1683.5200000000002"/>
    <n v="280.58666666666664"/>
    <n v="66.666666666666671"/>
  </r>
  <r>
    <n v="10933"/>
    <s v="30/11/2024"/>
    <s v="C598"/>
    <x v="1"/>
    <n v="62"/>
    <x v="0"/>
    <x v="2"/>
    <x v="4"/>
    <x v="7"/>
    <n v="904.47"/>
    <n v="4"/>
    <x v="9745"/>
    <n v="2713.41"/>
    <n v="226.11750000000001"/>
    <n v="74.999999999999986"/>
  </r>
  <r>
    <n v="10934"/>
    <s v="21/07/2024"/>
    <s v="C409"/>
    <x v="1"/>
    <n v="60"/>
    <x v="0"/>
    <x v="3"/>
    <x v="2"/>
    <x v="9"/>
    <n v="944.92"/>
    <n v="5"/>
    <x v="9746"/>
    <n v="3779.6800000000003"/>
    <n v="188.98399999999998"/>
    <n v="80"/>
  </r>
  <r>
    <n v="10935"/>
    <s v="18/10/2024"/>
    <s v="C326"/>
    <x v="0"/>
    <n v="25"/>
    <x v="1"/>
    <x v="0"/>
    <x v="4"/>
    <x v="17"/>
    <n v="880.36"/>
    <n v="5"/>
    <x v="9747"/>
    <n v="3521.44"/>
    <n v="176.072"/>
    <n v="80"/>
  </r>
  <r>
    <n v="10936"/>
    <s v="10/06/2024"/>
    <s v="C951"/>
    <x v="1"/>
    <n v="56"/>
    <x v="0"/>
    <x v="1"/>
    <x v="4"/>
    <x v="7"/>
    <n v="733.45"/>
    <n v="1"/>
    <x v="9748"/>
    <n v="0"/>
    <n v="733.45"/>
    <n v="0"/>
  </r>
  <r>
    <n v="10937"/>
    <s v="01/08/2024"/>
    <s v="C520"/>
    <x v="0"/>
    <n v="42"/>
    <x v="2"/>
    <x v="0"/>
    <x v="0"/>
    <x v="6"/>
    <n v="33.97"/>
    <n v="3"/>
    <x v="9749"/>
    <n v="67.94"/>
    <n v="11.323333333333332"/>
    <n v="66.666666666666657"/>
  </r>
  <r>
    <n v="10938"/>
    <s v="03/06/2024"/>
    <s v="C708"/>
    <x v="1"/>
    <n v="33"/>
    <x v="2"/>
    <x v="2"/>
    <x v="2"/>
    <x v="9"/>
    <n v="321.8"/>
    <n v="3"/>
    <x v="3700"/>
    <n v="643.59999999999991"/>
    <n v="107.26666666666667"/>
    <n v="66.666666666666657"/>
  </r>
  <r>
    <n v="10939"/>
    <s v="05/03/2024"/>
    <s v="C416"/>
    <x v="1"/>
    <n v="52"/>
    <x v="0"/>
    <x v="0"/>
    <x v="2"/>
    <x v="3"/>
    <n v="137.65"/>
    <n v="2"/>
    <x v="9750"/>
    <n v="137.65"/>
    <n v="68.825000000000003"/>
    <n v="50"/>
  </r>
  <r>
    <n v="10940"/>
    <s v="15/10/2024"/>
    <s v="C421"/>
    <x v="1"/>
    <n v="34"/>
    <x v="2"/>
    <x v="1"/>
    <x v="1"/>
    <x v="2"/>
    <n v="163.21"/>
    <n v="2"/>
    <x v="9751"/>
    <n v="163.21"/>
    <n v="81.605000000000004"/>
    <n v="50"/>
  </r>
  <r>
    <n v="10941"/>
    <s v="08/11/2024"/>
    <s v="C302"/>
    <x v="1"/>
    <n v="35"/>
    <x v="2"/>
    <x v="3"/>
    <x v="3"/>
    <x v="5"/>
    <n v="298"/>
    <n v="5"/>
    <x v="9752"/>
    <n v="1192"/>
    <n v="59.6"/>
    <n v="80"/>
  </r>
  <r>
    <n v="10942"/>
    <s v="21/04/2024"/>
    <s v="C121"/>
    <x v="0"/>
    <n v="44"/>
    <x v="2"/>
    <x v="0"/>
    <x v="0"/>
    <x v="6"/>
    <n v="83.99"/>
    <n v="1"/>
    <x v="9753"/>
    <n v="0"/>
    <n v="83.99"/>
    <n v="0"/>
  </r>
  <r>
    <n v="10943"/>
    <s v="09/07/2024"/>
    <s v="C301"/>
    <x v="1"/>
    <n v="32"/>
    <x v="2"/>
    <x v="3"/>
    <x v="2"/>
    <x v="9"/>
    <n v="250.6"/>
    <n v="5"/>
    <x v="9754"/>
    <n v="1002.4"/>
    <n v="50.12"/>
    <n v="80"/>
  </r>
  <r>
    <n v="10944"/>
    <s v="02/11/2024"/>
    <s v="C220"/>
    <x v="1"/>
    <n v="34"/>
    <x v="2"/>
    <x v="3"/>
    <x v="0"/>
    <x v="10"/>
    <n v="957.41"/>
    <n v="3"/>
    <x v="9755"/>
    <n v="1914.8200000000002"/>
    <n v="319.13666666666666"/>
    <n v="66.666666666666671"/>
  </r>
  <r>
    <n v="10945"/>
    <s v="28/07/2024"/>
    <s v="C116"/>
    <x v="1"/>
    <n v="60"/>
    <x v="0"/>
    <x v="3"/>
    <x v="1"/>
    <x v="11"/>
    <n v="318.82"/>
    <n v="3"/>
    <x v="9756"/>
    <n v="637.6400000000001"/>
    <n v="106.27333333333333"/>
    <n v="66.666666666666671"/>
  </r>
  <r>
    <n v="10946"/>
    <s v="04/09/2024"/>
    <s v="C724"/>
    <x v="0"/>
    <n v="22"/>
    <x v="1"/>
    <x v="2"/>
    <x v="4"/>
    <x v="18"/>
    <n v="168.12"/>
    <n v="5"/>
    <x v="9757"/>
    <n v="672.48"/>
    <n v="33.624000000000002"/>
    <n v="80"/>
  </r>
  <r>
    <n v="10947"/>
    <s v="16/08/2024"/>
    <s v="C183"/>
    <x v="0"/>
    <n v="33"/>
    <x v="2"/>
    <x v="0"/>
    <x v="2"/>
    <x v="3"/>
    <n v="721.12"/>
    <n v="3"/>
    <x v="9758"/>
    <n v="1442.2400000000002"/>
    <n v="240.37333333333333"/>
    <n v="66.666666666666671"/>
  </r>
  <r>
    <n v="10948"/>
    <s v="05/02/2024"/>
    <s v="C784"/>
    <x v="1"/>
    <n v="32"/>
    <x v="2"/>
    <x v="0"/>
    <x v="1"/>
    <x v="11"/>
    <n v="830.22"/>
    <n v="2"/>
    <x v="9759"/>
    <n v="830.22"/>
    <n v="415.11"/>
    <n v="50"/>
  </r>
  <r>
    <n v="10949"/>
    <s v="28/10/2024"/>
    <s v="C322"/>
    <x v="1"/>
    <n v="59"/>
    <x v="0"/>
    <x v="1"/>
    <x v="0"/>
    <x v="6"/>
    <n v="320.89999999999998"/>
    <n v="3"/>
    <x v="7637"/>
    <n v="641.80000000000007"/>
    <n v="106.96666666666665"/>
    <n v="66.666666666666671"/>
  </r>
  <r>
    <n v="10950"/>
    <s v="03/03/2024"/>
    <s v="C649"/>
    <x v="1"/>
    <n v="63"/>
    <x v="0"/>
    <x v="3"/>
    <x v="1"/>
    <x v="11"/>
    <n v="285.70999999999998"/>
    <n v="2"/>
    <x v="9760"/>
    <n v="285.70999999999998"/>
    <n v="142.85499999999999"/>
    <n v="50"/>
  </r>
  <r>
    <n v="10951"/>
    <s v="14/02/2024"/>
    <s v="C538"/>
    <x v="1"/>
    <n v="51"/>
    <x v="0"/>
    <x v="2"/>
    <x v="1"/>
    <x v="2"/>
    <n v="249.34"/>
    <n v="4"/>
    <x v="9761"/>
    <n v="748.02"/>
    <n v="62.335000000000001"/>
    <n v="75"/>
  </r>
  <r>
    <n v="10952"/>
    <s v="13/01/2024"/>
    <s v="C125"/>
    <x v="1"/>
    <n v="36"/>
    <x v="2"/>
    <x v="2"/>
    <x v="1"/>
    <x v="2"/>
    <n v="399.33"/>
    <n v="1"/>
    <x v="9762"/>
    <n v="0"/>
    <n v="399.33"/>
    <n v="0"/>
  </r>
  <r>
    <n v="10953"/>
    <s v="02/01/2024"/>
    <s v="C326"/>
    <x v="1"/>
    <n v="25"/>
    <x v="1"/>
    <x v="1"/>
    <x v="1"/>
    <x v="1"/>
    <n v="96.36"/>
    <n v="1"/>
    <x v="9763"/>
    <n v="0"/>
    <n v="96.36"/>
    <n v="0"/>
  </r>
  <r>
    <n v="10954"/>
    <s v="23/10/2024"/>
    <s v="C170"/>
    <x v="0"/>
    <n v="64"/>
    <x v="0"/>
    <x v="0"/>
    <x v="1"/>
    <x v="19"/>
    <n v="672.44"/>
    <n v="3"/>
    <x v="9764"/>
    <n v="1344.8799999999999"/>
    <n v="224.14666666666668"/>
    <n v="66.666666666666657"/>
  </r>
  <r>
    <n v="10955"/>
    <s v="27/08/2024"/>
    <s v="C176"/>
    <x v="1"/>
    <n v="27"/>
    <x v="1"/>
    <x v="0"/>
    <x v="1"/>
    <x v="19"/>
    <n v="824"/>
    <n v="1"/>
    <x v="9765"/>
    <n v="0"/>
    <n v="824"/>
    <n v="0"/>
  </r>
  <r>
    <n v="10956"/>
    <s v="26/05/2024"/>
    <s v="C382"/>
    <x v="1"/>
    <n v="22"/>
    <x v="1"/>
    <x v="2"/>
    <x v="3"/>
    <x v="14"/>
    <n v="667.05"/>
    <n v="4"/>
    <x v="9766"/>
    <n v="2001.1499999999999"/>
    <n v="166.76249999999999"/>
    <n v="75"/>
  </r>
  <r>
    <n v="10957"/>
    <s v="01/02/2024"/>
    <s v="C486"/>
    <x v="1"/>
    <n v="43"/>
    <x v="2"/>
    <x v="2"/>
    <x v="0"/>
    <x v="6"/>
    <n v="426.99"/>
    <n v="3"/>
    <x v="9767"/>
    <n v="853.98"/>
    <n v="142.33000000000001"/>
    <n v="66.666666666666657"/>
  </r>
  <r>
    <n v="10958"/>
    <s v="09/07/2024"/>
    <s v="C910"/>
    <x v="1"/>
    <n v="39"/>
    <x v="2"/>
    <x v="1"/>
    <x v="4"/>
    <x v="7"/>
    <n v="296.07"/>
    <n v="2"/>
    <x v="9768"/>
    <n v="296.07"/>
    <n v="148.035"/>
    <n v="50"/>
  </r>
  <r>
    <n v="10959"/>
    <s v="24/11/2024"/>
    <s v="C434"/>
    <x v="1"/>
    <n v="61"/>
    <x v="0"/>
    <x v="2"/>
    <x v="0"/>
    <x v="8"/>
    <n v="415.35"/>
    <n v="4"/>
    <x v="9371"/>
    <n v="1246.0500000000002"/>
    <n v="103.83750000000001"/>
    <n v="75.000000000000014"/>
  </r>
  <r>
    <n v="10960"/>
    <s v="16/08/2024"/>
    <s v="C619"/>
    <x v="1"/>
    <n v="40"/>
    <x v="2"/>
    <x v="2"/>
    <x v="2"/>
    <x v="4"/>
    <n v="429.6"/>
    <n v="4"/>
    <x v="9769"/>
    <n v="1288.8000000000002"/>
    <n v="107.4"/>
    <n v="75.000000000000014"/>
  </r>
  <r>
    <n v="10961"/>
    <s v="07/10/2024"/>
    <s v="C494"/>
    <x v="0"/>
    <n v="30"/>
    <x v="2"/>
    <x v="1"/>
    <x v="2"/>
    <x v="12"/>
    <n v="669.36"/>
    <n v="1"/>
    <x v="9770"/>
    <n v="0"/>
    <n v="669.36"/>
    <n v="0"/>
  </r>
  <r>
    <n v="10962"/>
    <s v="29/11/2024"/>
    <s v="C575"/>
    <x v="0"/>
    <n v="26"/>
    <x v="1"/>
    <x v="3"/>
    <x v="0"/>
    <x v="6"/>
    <n v="928.78"/>
    <n v="2"/>
    <x v="9771"/>
    <n v="928.78"/>
    <n v="464.39"/>
    <n v="50"/>
  </r>
  <r>
    <n v="10963"/>
    <s v="19/12/2024"/>
    <s v="C998"/>
    <x v="0"/>
    <n v="37"/>
    <x v="2"/>
    <x v="2"/>
    <x v="1"/>
    <x v="2"/>
    <n v="79.88"/>
    <n v="5"/>
    <x v="9772"/>
    <n v="319.52"/>
    <n v="15.975999999999999"/>
    <n v="80"/>
  </r>
  <r>
    <n v="10964"/>
    <s v="30/07/2024"/>
    <s v="C897"/>
    <x v="0"/>
    <n v="45"/>
    <x v="2"/>
    <x v="0"/>
    <x v="3"/>
    <x v="5"/>
    <n v="953.82"/>
    <n v="4"/>
    <x v="9773"/>
    <n v="2861.46"/>
    <n v="238.45500000000001"/>
    <n v="75"/>
  </r>
  <r>
    <n v="10965"/>
    <s v="24/10/2024"/>
    <s v="C970"/>
    <x v="0"/>
    <n v="61"/>
    <x v="0"/>
    <x v="3"/>
    <x v="4"/>
    <x v="16"/>
    <n v="911.1"/>
    <n v="1"/>
    <x v="9774"/>
    <n v="0"/>
    <n v="911.1"/>
    <n v="0"/>
  </r>
  <r>
    <n v="10966"/>
    <s v="10/08/2024"/>
    <s v="C593"/>
    <x v="0"/>
    <n v="54"/>
    <x v="0"/>
    <x v="2"/>
    <x v="1"/>
    <x v="1"/>
    <n v="126.55"/>
    <n v="4"/>
    <x v="9775"/>
    <n v="379.65"/>
    <n v="31.637499999999999"/>
    <n v="75"/>
  </r>
  <r>
    <n v="10967"/>
    <s v="26/12/2024"/>
    <s v="C331"/>
    <x v="1"/>
    <n v="41"/>
    <x v="2"/>
    <x v="3"/>
    <x v="0"/>
    <x v="0"/>
    <n v="191.75"/>
    <n v="2"/>
    <x v="9776"/>
    <n v="191.75"/>
    <n v="95.875"/>
    <n v="50"/>
  </r>
  <r>
    <n v="10968"/>
    <s v="10/09/2024"/>
    <s v="C555"/>
    <x v="1"/>
    <n v="61"/>
    <x v="0"/>
    <x v="2"/>
    <x v="0"/>
    <x v="8"/>
    <n v="318.48"/>
    <n v="2"/>
    <x v="9777"/>
    <n v="318.48"/>
    <n v="159.24"/>
    <n v="50"/>
  </r>
  <r>
    <n v="10969"/>
    <s v="26/09/2024"/>
    <s v="C833"/>
    <x v="1"/>
    <n v="50"/>
    <x v="0"/>
    <x v="0"/>
    <x v="3"/>
    <x v="13"/>
    <n v="564.07000000000005"/>
    <n v="3"/>
    <x v="9778"/>
    <n v="1128.1399999999999"/>
    <n v="188.02333333333334"/>
    <n v="66.666666666666657"/>
  </r>
  <r>
    <n v="10970"/>
    <s v="03/01/2024"/>
    <s v="C108"/>
    <x v="1"/>
    <n v="37"/>
    <x v="2"/>
    <x v="2"/>
    <x v="3"/>
    <x v="13"/>
    <n v="143.13"/>
    <n v="5"/>
    <x v="9779"/>
    <n v="572.52"/>
    <n v="28.625999999999998"/>
    <n v="80"/>
  </r>
  <r>
    <n v="10971"/>
    <s v="19/12/2024"/>
    <s v="C870"/>
    <x v="1"/>
    <n v="47"/>
    <x v="2"/>
    <x v="0"/>
    <x v="0"/>
    <x v="0"/>
    <n v="208.33"/>
    <n v="5"/>
    <x v="9780"/>
    <n v="833.32"/>
    <n v="41.666000000000004"/>
    <n v="80"/>
  </r>
  <r>
    <n v="10972"/>
    <s v="23/01/2024"/>
    <s v="C559"/>
    <x v="1"/>
    <n v="61"/>
    <x v="0"/>
    <x v="2"/>
    <x v="1"/>
    <x v="11"/>
    <n v="903.65"/>
    <n v="1"/>
    <x v="9781"/>
    <n v="0"/>
    <n v="903.65"/>
    <n v="0"/>
  </r>
  <r>
    <n v="10973"/>
    <s v="19/03/2024"/>
    <s v="C281"/>
    <x v="0"/>
    <n v="26"/>
    <x v="1"/>
    <x v="2"/>
    <x v="1"/>
    <x v="1"/>
    <n v="118.21"/>
    <n v="5"/>
    <x v="9782"/>
    <n v="472.84"/>
    <n v="23.641999999999999"/>
    <n v="80"/>
  </r>
  <r>
    <n v="10974"/>
    <s v="30/08/2024"/>
    <s v="C466"/>
    <x v="1"/>
    <n v="62"/>
    <x v="0"/>
    <x v="3"/>
    <x v="1"/>
    <x v="19"/>
    <n v="404.89"/>
    <n v="2"/>
    <x v="9783"/>
    <n v="404.89"/>
    <n v="202.44499999999999"/>
    <n v="50"/>
  </r>
  <r>
    <n v="10975"/>
    <s v="13/10/2024"/>
    <s v="C611"/>
    <x v="0"/>
    <n v="34"/>
    <x v="2"/>
    <x v="1"/>
    <x v="4"/>
    <x v="16"/>
    <n v="765.37"/>
    <n v="5"/>
    <x v="9784"/>
    <n v="3061.48"/>
    <n v="153.07400000000001"/>
    <n v="80"/>
  </r>
  <r>
    <n v="10976"/>
    <s v="06/03/2024"/>
    <s v="C846"/>
    <x v="0"/>
    <n v="53"/>
    <x v="0"/>
    <x v="0"/>
    <x v="4"/>
    <x v="16"/>
    <n v="889.7"/>
    <n v="1"/>
    <x v="9785"/>
    <n v="0"/>
    <n v="889.7"/>
    <n v="0"/>
  </r>
  <r>
    <n v="10977"/>
    <s v="11/05/2024"/>
    <s v="C612"/>
    <x v="1"/>
    <n v="31"/>
    <x v="2"/>
    <x v="3"/>
    <x v="1"/>
    <x v="19"/>
    <n v="342.68"/>
    <n v="4"/>
    <x v="9786"/>
    <n v="1028.04"/>
    <n v="85.67"/>
    <n v="75"/>
  </r>
  <r>
    <n v="10978"/>
    <s v="23/04/2024"/>
    <s v="C661"/>
    <x v="1"/>
    <n v="36"/>
    <x v="2"/>
    <x v="1"/>
    <x v="0"/>
    <x v="10"/>
    <n v="172.79"/>
    <n v="5"/>
    <x v="9787"/>
    <n v="691.16000000000008"/>
    <n v="34.558"/>
    <n v="80"/>
  </r>
  <r>
    <n v="10979"/>
    <s v="29/08/2024"/>
    <s v="C465"/>
    <x v="1"/>
    <n v="24"/>
    <x v="1"/>
    <x v="3"/>
    <x v="3"/>
    <x v="14"/>
    <n v="739.64"/>
    <n v="5"/>
    <x v="9788"/>
    <n v="2958.56"/>
    <n v="147.928"/>
    <n v="80"/>
  </r>
  <r>
    <n v="10980"/>
    <s v="29/03/2024"/>
    <s v="C597"/>
    <x v="1"/>
    <n v="20"/>
    <x v="1"/>
    <x v="0"/>
    <x v="2"/>
    <x v="12"/>
    <n v="774.83"/>
    <n v="2"/>
    <x v="9789"/>
    <n v="774.83"/>
    <n v="387.41500000000002"/>
    <n v="50"/>
  </r>
  <r>
    <n v="10981"/>
    <s v="28/07/2024"/>
    <s v="C137"/>
    <x v="1"/>
    <n v="50"/>
    <x v="0"/>
    <x v="1"/>
    <x v="3"/>
    <x v="15"/>
    <n v="980.23"/>
    <n v="2"/>
    <x v="9790"/>
    <n v="980.23"/>
    <n v="490.11500000000001"/>
    <n v="50"/>
  </r>
  <r>
    <n v="10982"/>
    <s v="27/01/2024"/>
    <s v="C439"/>
    <x v="1"/>
    <n v="61"/>
    <x v="0"/>
    <x v="1"/>
    <x v="3"/>
    <x v="13"/>
    <n v="148.15"/>
    <n v="4"/>
    <x v="1514"/>
    <n v="444.45000000000005"/>
    <n v="37.037500000000001"/>
    <n v="75"/>
  </r>
  <r>
    <n v="10983"/>
    <s v="12/01/2024"/>
    <s v="C387"/>
    <x v="1"/>
    <n v="49"/>
    <x v="2"/>
    <x v="1"/>
    <x v="2"/>
    <x v="3"/>
    <n v="712.33"/>
    <n v="3"/>
    <x v="9791"/>
    <n v="1424.6599999999999"/>
    <n v="237.44333333333336"/>
    <n v="66.666666666666657"/>
  </r>
  <r>
    <n v="10984"/>
    <s v="08/10/2024"/>
    <s v="C630"/>
    <x v="0"/>
    <n v="64"/>
    <x v="0"/>
    <x v="0"/>
    <x v="1"/>
    <x v="11"/>
    <n v="423.12"/>
    <n v="5"/>
    <x v="9792"/>
    <n v="1692.48"/>
    <n v="84.623999999999995"/>
    <n v="80"/>
  </r>
  <r>
    <n v="10985"/>
    <s v="14/05/2024"/>
    <s v="C351"/>
    <x v="1"/>
    <n v="28"/>
    <x v="1"/>
    <x v="0"/>
    <x v="3"/>
    <x v="13"/>
    <n v="915.48"/>
    <n v="2"/>
    <x v="9793"/>
    <n v="915.48"/>
    <n v="457.74"/>
    <n v="50"/>
  </r>
  <r>
    <n v="10986"/>
    <s v="23/05/2024"/>
    <s v="C211"/>
    <x v="1"/>
    <n v="59"/>
    <x v="0"/>
    <x v="3"/>
    <x v="2"/>
    <x v="3"/>
    <n v="413.75"/>
    <n v="3"/>
    <x v="9794"/>
    <n v="827.5"/>
    <n v="137.91666666666666"/>
    <n v="66.666666666666657"/>
  </r>
  <r>
    <n v="10987"/>
    <s v="10/06/2024"/>
    <s v="C218"/>
    <x v="0"/>
    <n v="19"/>
    <x v="3"/>
    <x v="2"/>
    <x v="0"/>
    <x v="10"/>
    <n v="451.5"/>
    <n v="5"/>
    <x v="9795"/>
    <n v="1806"/>
    <n v="90.3"/>
    <n v="80"/>
  </r>
  <r>
    <n v="10988"/>
    <s v="10/11/2024"/>
    <s v="C151"/>
    <x v="1"/>
    <n v="43"/>
    <x v="2"/>
    <x v="2"/>
    <x v="0"/>
    <x v="0"/>
    <n v="135.53"/>
    <n v="5"/>
    <x v="731"/>
    <n v="542.12"/>
    <n v="27.106000000000002"/>
    <n v="80"/>
  </r>
  <r>
    <n v="10989"/>
    <s v="08/06/2024"/>
    <s v="C998"/>
    <x v="1"/>
    <n v="21"/>
    <x v="1"/>
    <x v="2"/>
    <x v="0"/>
    <x v="8"/>
    <n v="327.73"/>
    <n v="3"/>
    <x v="9796"/>
    <n v="655.46"/>
    <n v="109.24333333333334"/>
    <n v="66.666666666666657"/>
  </r>
  <r>
    <n v="10990"/>
    <s v="18/10/2024"/>
    <s v="C929"/>
    <x v="0"/>
    <n v="34"/>
    <x v="2"/>
    <x v="2"/>
    <x v="1"/>
    <x v="1"/>
    <n v="406.83"/>
    <n v="2"/>
    <x v="4391"/>
    <n v="406.83"/>
    <n v="203.41499999999999"/>
    <n v="50"/>
  </r>
  <r>
    <n v="10991"/>
    <s v="12/12/2024"/>
    <s v="C339"/>
    <x v="1"/>
    <n v="34"/>
    <x v="2"/>
    <x v="3"/>
    <x v="3"/>
    <x v="13"/>
    <n v="27.33"/>
    <n v="4"/>
    <x v="9797"/>
    <n v="81.99"/>
    <n v="6.8324999999999996"/>
    <n v="75"/>
  </r>
  <r>
    <n v="10992"/>
    <s v="24/10/2024"/>
    <s v="C857"/>
    <x v="1"/>
    <n v="45"/>
    <x v="2"/>
    <x v="0"/>
    <x v="3"/>
    <x v="5"/>
    <n v="443.2"/>
    <n v="5"/>
    <x v="9798"/>
    <n v="1772.8"/>
    <n v="88.64"/>
    <n v="80"/>
  </r>
  <r>
    <n v="10993"/>
    <s v="27/10/2024"/>
    <s v="C504"/>
    <x v="1"/>
    <n v="47"/>
    <x v="2"/>
    <x v="3"/>
    <x v="4"/>
    <x v="17"/>
    <n v="342.96"/>
    <n v="1"/>
    <x v="9799"/>
    <n v="0"/>
    <n v="342.96"/>
    <n v="0"/>
  </r>
  <r>
    <n v="10994"/>
    <s v="01/05/2024"/>
    <s v="C261"/>
    <x v="1"/>
    <n v="57"/>
    <x v="0"/>
    <x v="1"/>
    <x v="0"/>
    <x v="0"/>
    <n v="805.8"/>
    <n v="1"/>
    <x v="9800"/>
    <n v="0"/>
    <n v="805.8"/>
    <n v="0"/>
  </r>
  <r>
    <n v="10995"/>
    <s v="10/03/2024"/>
    <s v="C493"/>
    <x v="1"/>
    <n v="40"/>
    <x v="2"/>
    <x v="0"/>
    <x v="1"/>
    <x v="19"/>
    <n v="116.04"/>
    <n v="1"/>
    <x v="9801"/>
    <n v="0"/>
    <n v="116.04"/>
    <n v="0"/>
  </r>
  <r>
    <n v="10996"/>
    <s v="23/08/2024"/>
    <s v="C120"/>
    <x v="1"/>
    <n v="63"/>
    <x v="0"/>
    <x v="0"/>
    <x v="2"/>
    <x v="4"/>
    <n v="762.61"/>
    <n v="4"/>
    <x v="2692"/>
    <n v="2287.83"/>
    <n v="190.6525"/>
    <n v="75"/>
  </r>
  <r>
    <n v="10997"/>
    <s v="29/02/2024"/>
    <s v="C548"/>
    <x v="0"/>
    <n v="41"/>
    <x v="2"/>
    <x v="2"/>
    <x v="1"/>
    <x v="19"/>
    <n v="716.87"/>
    <n v="5"/>
    <x v="9802"/>
    <n v="2867.48"/>
    <n v="143.374"/>
    <n v="80"/>
  </r>
  <r>
    <n v="10998"/>
    <s v="24/09/2024"/>
    <s v="C730"/>
    <x v="1"/>
    <n v="46"/>
    <x v="2"/>
    <x v="3"/>
    <x v="3"/>
    <x v="13"/>
    <n v="249.36"/>
    <n v="2"/>
    <x v="9803"/>
    <n v="249.36"/>
    <n v="124.68"/>
    <n v="50"/>
  </r>
  <r>
    <n v="10999"/>
    <s v="31/08/2024"/>
    <s v="C430"/>
    <x v="1"/>
    <n v="21"/>
    <x v="1"/>
    <x v="2"/>
    <x v="0"/>
    <x v="10"/>
    <n v="92.44"/>
    <n v="2"/>
    <x v="9804"/>
    <n v="92.44"/>
    <n v="46.22"/>
    <n v="50"/>
  </r>
  <r>
    <n v="11000"/>
    <s v="02/01/2024"/>
    <s v="C887"/>
    <x v="0"/>
    <n v="55"/>
    <x v="0"/>
    <x v="0"/>
    <x v="4"/>
    <x v="7"/>
    <n v="843.42"/>
    <n v="4"/>
    <x v="9805"/>
    <n v="2530.2599999999998"/>
    <n v="210.85499999999999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19A7E-03EA-4BFE-96A4-3CF9A8C49225}" name="PivotTable4" cacheId="3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5">
  <location ref="A12:C37" firstHeaderRow="1" firstDataRow="1" firstDataCol="2"/>
  <pivotFields count="15">
    <pivotField compact="0" showAll="0" defaultSubtotal="0"/>
    <pivotField compact="0" showAll="0" defaultSubtotal="0"/>
    <pivotField compact="0" showAll="0" defaultSubtotal="0"/>
    <pivotField compact="0" showAll="0" defaultSubtotal="0">
      <items count="2">
        <item x="1"/>
        <item x="0"/>
      </items>
    </pivotField>
    <pivotField compact="0" showAll="0" defaultSubtotal="0"/>
    <pivotField compact="0" showAll="0" defaultSubtotal="0">
      <items count="4">
        <item x="2"/>
        <item x="0"/>
        <item x="1"/>
        <item x="3"/>
      </items>
    </pivotField>
    <pivotField axis="axisRow" compact="0" showAll="0" defaultSubtotal="0">
      <items count="4">
        <item x="3"/>
        <item x="1"/>
        <item x="0"/>
        <item x="2"/>
      </items>
    </pivotField>
    <pivotField axis="axisRow" compact="0" showAll="0" defaultSubtotal="0">
      <items count="5">
        <item x="2"/>
        <item x="3"/>
        <item x="4"/>
        <item x="1"/>
        <item x="0"/>
      </items>
    </pivotField>
    <pivotField compact="0" showAll="0" defaultSubtotal="0"/>
    <pivotField compact="0" numFmtId="1" showAll="0" defaultSubtotal="0"/>
    <pivotField compact="0" showAll="0" defaultSubtotal="0"/>
    <pivotField dataField="1" compact="0" numFmtId="1" showAll="0" defaultSubtotal="0"/>
    <pivotField compact="0" numFmtId="1" showAll="0" defaultSubtotal="0"/>
    <pivotField compact="0" numFmtId="1" showAll="0" defaultSubtotal="0"/>
    <pivotField compact="0" numFmtId="164" showAll="0" defaultSubtotal="0"/>
  </pivotFields>
  <rowFields count="2">
    <field x="6"/>
    <field x="7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Amount" fld="11" baseField="0" baseItem="0" numFmtId="1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79CDB-8278-4B09-8EFB-AC19E35E039B}" name="PivotTable3" cacheId="3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3:C9" firstHeaderRow="0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64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11" baseField="0" baseItem="0" numFmtId="1"/>
    <dataField name="Sum of Profit" fld="12" baseField="0" baseItem="0" numFmtId="1"/>
  </dataFields>
  <chartFormats count="2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FE392-9108-4D75-A64F-CAE9F2BB0403}" name="PivotTable2" cacheId="3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9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axis="axisRow" compact="0" outline="0" showAll="0" measureFilter="1">
      <items count="6">
        <item x="2"/>
        <item x="3"/>
        <item x="4"/>
        <item x="1"/>
        <item x="0"/>
        <item t="default"/>
      </items>
    </pivotField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numFmtId="164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 Amount" fld="11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3BBB1-53D1-4AF6-9B2D-D8E91724AB80}" name="PivotTable5" cacheId="3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2:G28" firstHeaderRow="1" firstDataRow="1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axis="axisRow" compact="0" outline="0" showAll="0" defaultSubtotal="0">
      <items count="5">
        <item x="2"/>
        <item x="3"/>
        <item x="4"/>
        <item x="1"/>
        <item x="0"/>
      </items>
    </pivotField>
    <pivotField axis="axisRow" compact="0" outline="0" showAll="0" measureFilter="1" sortType="descending" defaultSubtotal="0">
      <items count="20">
        <item x="11"/>
        <item x="1"/>
        <item x="0"/>
        <item x="8"/>
        <item x="3"/>
        <item x="17"/>
        <item x="14"/>
        <item x="5"/>
        <item x="7"/>
        <item x="9"/>
        <item x="2"/>
        <item x="4"/>
        <item x="13"/>
        <item x="15"/>
        <item x="12"/>
        <item x="16"/>
        <item x="18"/>
        <item x="10"/>
        <item x="19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 defaultSubtotal="0"/>
    <pivotField compact="0" outline="0" showAll="0" defaultSubtotal="0"/>
    <pivotField dataField="1"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64" outline="0" showAll="0" defaultSubtotal="0"/>
  </pivotFields>
  <rowFields count="2">
    <field x="7"/>
    <field x="8"/>
  </rowFields>
  <rowItems count="16">
    <i>
      <x/>
      <x v="14"/>
    </i>
    <i r="1">
      <x v="11"/>
    </i>
    <i r="1">
      <x v="9"/>
    </i>
    <i>
      <x v="1"/>
      <x v="7"/>
    </i>
    <i r="1">
      <x v="12"/>
    </i>
    <i r="1">
      <x v="13"/>
    </i>
    <i>
      <x v="2"/>
      <x v="15"/>
    </i>
    <i r="1">
      <x v="8"/>
    </i>
    <i r="1">
      <x v="5"/>
    </i>
    <i>
      <x v="3"/>
      <x/>
    </i>
    <i r="1">
      <x v="10"/>
    </i>
    <i r="1">
      <x v="1"/>
    </i>
    <i>
      <x v="4"/>
      <x v="19"/>
    </i>
    <i r="1">
      <x v="2"/>
    </i>
    <i r="1">
      <x v="3"/>
    </i>
    <i t="grand">
      <x/>
    </i>
  </rowItems>
  <colItems count="1">
    <i/>
  </colItems>
  <dataFields count="1">
    <dataField name="Sum of Total Amount" fld="11" baseField="0" baseItem="0" numFmtId="1"/>
  </dataFields>
  <pivotTableStyleInfo name="PivotStyleLight16" showRowHeaders="1" showColHeaders="1" showRowStripes="0" showColStripes="0" showLastColumn="1"/>
  <filters count="1">
    <filter fld="8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30344F31-5F9A-4B49-91D6-14B695008B97}" sourceName="Gender">
  <pivotTables>
    <pivotTable tabId="6" name="PivotTable3"/>
    <pivotTable tabId="6" name="PivotTable4"/>
    <pivotTable tabId="6" name="PivotTable5"/>
    <pivotTable tabId="6" name="PivotTable2"/>
  </pivotTables>
  <data>
    <tabular pivotCacheId="432712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BRACKET" xr10:uid="{D510D10F-9B60-4A72-BE41-4F4984C0D250}" sourceName="AGE BRACKET">
  <pivotTables>
    <pivotTable tabId="6" name="PivotTable3"/>
    <pivotTable tabId="6" name="PivotTable4"/>
    <pivotTable tabId="6" name="PivotTable5"/>
    <pivotTable tabId="6" name="PivotTable2"/>
  </pivotTables>
  <data>
    <tabular pivotCacheId="4327129">
      <items count="4"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6F4A200-3DA6-4ED5-BF61-CBFF43B8DC4E}" cache="Slicer_Gender1" caption="Gender" rowHeight="228600"/>
  <slicer name="AGE BRACKET 1" xr10:uid="{EF2B5FFB-5D98-486D-BA77-DBE9E905A7B6}" cache="Slicer_AGE_BRACKET" caption="AGE BRACKE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F29A1A31-4217-4F50-ACAE-C1A96B84A4F1}" cache="Slicer_Gender1" caption="Gender" rowHeight="228600"/>
  <slicer name="AGE BRACKET" xr10:uid="{E2F073ED-8971-4FBA-9178-8C1A3F54997E}" cache="Slicer_AGE_BRACKET" caption="AGE BRACKE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4F783-D85F-4D19-BC13-848D79F6F3E0}" name="Table1" displayName="Table1" ref="A1:O10001" totalsRowShown="0" headerRowDxfId="7">
  <autoFilter ref="A1:O10001" xr:uid="{2C64F783-D85F-4D19-BC13-848D79F6F3E0}"/>
  <tableColumns count="15">
    <tableColumn id="1" xr3:uid="{9C8D707A-3638-424E-AF47-7BAF7E9F5570}" name="Order ID"/>
    <tableColumn id="2" xr3:uid="{7E0EB4DB-D876-4784-9F83-A7695520E97F}" name="Order Date" dataDxfId="6"/>
    <tableColumn id="3" xr3:uid="{C8B39E4F-8A8E-420F-B3A5-CDFF242BA583}" name="Customer ID"/>
    <tableColumn id="4" xr3:uid="{7645C4B1-2B7B-4A37-8652-88002DAEE579}" name="Gender"/>
    <tableColumn id="5" xr3:uid="{1F5B5DAC-1A14-47C4-8151-E9C462648222}" name="Age"/>
    <tableColumn id="15" xr3:uid="{0E78AE0D-E45B-4452-80D6-8B1DA474C264}" name="AGE BRACKET" dataDxfId="5">
      <calculatedColumnFormula array="1">_xlfn.IFS(Table1[[#This Row],[Age]]&gt;49,"OLD",Table1[[#This Row],[Age]]&gt;29,"MIDDLE AGE",Table1[[#This Row],[Age]]&gt;19,"YOUNG")</calculatedColumnFormula>
    </tableColumn>
    <tableColumn id="6" xr3:uid="{179B1B19-5023-42AD-80C3-605C44CCEB49}" name="Region"/>
    <tableColumn id="7" xr3:uid="{CFE7E9A5-0BDE-4C08-9C55-DB1DC5572D10}" name="Product Category"/>
    <tableColumn id="8" xr3:uid="{2CFBE21D-2394-4F19-9316-0F612421CAE9}" name="Product Name"/>
    <tableColumn id="9" xr3:uid="{716FB672-54FF-435D-9383-F0CFB2D4D41F}" name="Price per Unit" dataDxfId="4"/>
    <tableColumn id="10" xr3:uid="{9FEA2486-EADF-4E15-B9BD-0DBF2818B0F6}" name="Quantity"/>
    <tableColumn id="11" xr3:uid="{8538DE96-3692-4978-9722-0B0A34DB6665}" name="Total Amount" dataDxfId="3"/>
    <tableColumn id="12" xr3:uid="{C47243D7-800C-452B-88BD-18152D66EB9A}" name="Profit" dataDxfId="2">
      <calculatedColumnFormula>L2-J2</calculatedColumnFormula>
    </tableColumn>
    <tableColumn id="13" xr3:uid="{82DC6232-61E6-4D44-83C9-E6B1C3B5E6C6}" name="Cost Per Unit" dataDxfId="1">
      <calculatedColumnFormula>J2/K2</calculatedColumnFormula>
    </tableColumn>
    <tableColumn id="14" xr3:uid="{8EA3CA13-502D-442A-AC36-A4EDF4221210}" name="% Profit Margin" dataDxfId="0">
      <calculatedColumnFormula>M2/L2*100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75AD-647F-4CB8-8AFD-8DED8EF6F87A}">
  <dimension ref="A1:K10001"/>
  <sheetViews>
    <sheetView topLeftCell="A361" workbookViewId="0">
      <selection activeCell="I15" sqref="I15"/>
    </sheetView>
  </sheetViews>
  <sheetFormatPr defaultRowHeight="15"/>
  <cols>
    <col min="1" max="1" width="12.85546875" style="2" customWidth="1"/>
    <col min="2" max="2" width="11.7109375" customWidth="1"/>
  </cols>
  <sheetData>
    <row r="1" spans="1:11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1001</v>
      </c>
      <c r="B2" s="1">
        <v>45646</v>
      </c>
      <c r="C2" t="s">
        <v>11</v>
      </c>
      <c r="D2" t="s">
        <v>12</v>
      </c>
      <c r="E2">
        <v>57</v>
      </c>
      <c r="F2" t="s">
        <v>13</v>
      </c>
      <c r="G2" t="s">
        <v>14</v>
      </c>
      <c r="H2" t="s">
        <v>15</v>
      </c>
      <c r="I2">
        <v>625.22</v>
      </c>
      <c r="J2">
        <v>5</v>
      </c>
      <c r="K2">
        <v>3126.1</v>
      </c>
    </row>
    <row r="3" spans="1:11">
      <c r="A3" s="2">
        <v>1002</v>
      </c>
      <c r="B3" s="1">
        <v>45373</v>
      </c>
      <c r="C3" t="s">
        <v>16</v>
      </c>
      <c r="D3" t="s">
        <v>17</v>
      </c>
      <c r="E3">
        <v>24</v>
      </c>
      <c r="F3" t="s">
        <v>18</v>
      </c>
      <c r="G3" t="s">
        <v>19</v>
      </c>
      <c r="H3" t="s">
        <v>20</v>
      </c>
      <c r="I3">
        <v>187.61</v>
      </c>
      <c r="J3">
        <v>3</v>
      </c>
      <c r="K3">
        <v>562.83000000000004</v>
      </c>
    </row>
    <row r="4" spans="1:11">
      <c r="A4" s="2">
        <v>1003</v>
      </c>
      <c r="B4" s="1">
        <v>45512</v>
      </c>
      <c r="C4" t="s">
        <v>21</v>
      </c>
      <c r="D4" t="s">
        <v>12</v>
      </c>
      <c r="E4">
        <v>49</v>
      </c>
      <c r="F4" t="s">
        <v>22</v>
      </c>
      <c r="G4" t="s">
        <v>19</v>
      </c>
      <c r="H4" t="s">
        <v>23</v>
      </c>
      <c r="I4">
        <v>218.9</v>
      </c>
      <c r="J4">
        <v>5</v>
      </c>
      <c r="K4">
        <v>1094.5</v>
      </c>
    </row>
    <row r="5" spans="1:11">
      <c r="A5" s="2">
        <v>1004</v>
      </c>
      <c r="B5" s="1">
        <v>45573</v>
      </c>
      <c r="C5" t="s">
        <v>24</v>
      </c>
      <c r="D5" t="s">
        <v>12</v>
      </c>
      <c r="E5">
        <v>36</v>
      </c>
      <c r="F5" t="s">
        <v>25</v>
      </c>
      <c r="G5" t="s">
        <v>14</v>
      </c>
      <c r="H5" t="s">
        <v>15</v>
      </c>
      <c r="I5">
        <v>16.309999999999999</v>
      </c>
      <c r="J5">
        <v>1</v>
      </c>
      <c r="K5">
        <v>16.309999999999999</v>
      </c>
    </row>
    <row r="6" spans="1:11">
      <c r="A6" s="2">
        <v>1005</v>
      </c>
      <c r="B6" s="1">
        <v>45363</v>
      </c>
      <c r="C6" t="s">
        <v>26</v>
      </c>
      <c r="D6" t="s">
        <v>12</v>
      </c>
      <c r="E6">
        <v>23</v>
      </c>
      <c r="F6" t="s">
        <v>25</v>
      </c>
      <c r="G6" t="s">
        <v>27</v>
      </c>
      <c r="H6" t="s">
        <v>28</v>
      </c>
      <c r="I6">
        <v>713.56</v>
      </c>
      <c r="J6">
        <v>3</v>
      </c>
      <c r="K6">
        <v>2140.6799999999998</v>
      </c>
    </row>
    <row r="7" spans="1:11">
      <c r="A7" s="2">
        <v>1006</v>
      </c>
      <c r="B7" s="1">
        <v>45317</v>
      </c>
      <c r="C7" t="s">
        <v>29</v>
      </c>
      <c r="D7" t="s">
        <v>17</v>
      </c>
      <c r="E7">
        <v>37</v>
      </c>
      <c r="F7" t="s">
        <v>18</v>
      </c>
      <c r="G7" t="s">
        <v>19</v>
      </c>
      <c r="H7" t="s">
        <v>20</v>
      </c>
      <c r="I7">
        <v>490.76</v>
      </c>
      <c r="J7">
        <v>1</v>
      </c>
      <c r="K7">
        <v>490.76</v>
      </c>
    </row>
    <row r="8" spans="1:11">
      <c r="A8" s="2">
        <v>1007</v>
      </c>
      <c r="B8" s="1">
        <v>45354</v>
      </c>
      <c r="C8" t="s">
        <v>30</v>
      </c>
      <c r="D8" t="s">
        <v>12</v>
      </c>
      <c r="E8">
        <v>44</v>
      </c>
      <c r="F8" t="s">
        <v>18</v>
      </c>
      <c r="G8" t="s">
        <v>27</v>
      </c>
      <c r="H8" t="s">
        <v>28</v>
      </c>
      <c r="I8">
        <v>950.46</v>
      </c>
      <c r="J8">
        <v>3</v>
      </c>
      <c r="K8">
        <v>2851.38</v>
      </c>
    </row>
    <row r="9" spans="1:11">
      <c r="A9" s="2">
        <v>1008</v>
      </c>
      <c r="B9" s="1">
        <v>45605</v>
      </c>
      <c r="C9" t="s">
        <v>31</v>
      </c>
      <c r="D9" t="s">
        <v>12</v>
      </c>
      <c r="E9">
        <v>60</v>
      </c>
      <c r="F9" t="s">
        <v>13</v>
      </c>
      <c r="G9" t="s">
        <v>19</v>
      </c>
      <c r="H9" t="s">
        <v>20</v>
      </c>
      <c r="I9">
        <v>716.87</v>
      </c>
      <c r="J9">
        <v>2</v>
      </c>
      <c r="K9">
        <v>1433.74</v>
      </c>
    </row>
    <row r="10" spans="1:11">
      <c r="A10" s="2">
        <v>1009</v>
      </c>
      <c r="B10" s="1">
        <v>45523</v>
      </c>
      <c r="C10" t="s">
        <v>16</v>
      </c>
      <c r="D10" t="s">
        <v>12</v>
      </c>
      <c r="E10">
        <v>54</v>
      </c>
      <c r="F10" t="s">
        <v>22</v>
      </c>
      <c r="G10" t="s">
        <v>27</v>
      </c>
      <c r="H10" t="s">
        <v>32</v>
      </c>
      <c r="I10">
        <v>112.12</v>
      </c>
      <c r="J10">
        <v>4</v>
      </c>
      <c r="K10">
        <v>448.48</v>
      </c>
    </row>
    <row r="11" spans="1:11">
      <c r="A11" s="2">
        <v>1010</v>
      </c>
      <c r="B11" s="1">
        <v>45302</v>
      </c>
      <c r="C11" t="s">
        <v>33</v>
      </c>
      <c r="D11" t="s">
        <v>17</v>
      </c>
      <c r="E11">
        <v>24</v>
      </c>
      <c r="F11" t="s">
        <v>22</v>
      </c>
      <c r="G11" t="s">
        <v>27</v>
      </c>
      <c r="H11" t="s">
        <v>28</v>
      </c>
      <c r="I11">
        <v>169.93</v>
      </c>
      <c r="J11">
        <v>4</v>
      </c>
      <c r="K11">
        <v>679.72</v>
      </c>
    </row>
    <row r="12" spans="1:11">
      <c r="A12" s="2">
        <v>1011</v>
      </c>
      <c r="B12" s="1">
        <v>45354</v>
      </c>
      <c r="C12" t="s">
        <v>34</v>
      </c>
      <c r="D12" t="s">
        <v>12</v>
      </c>
      <c r="E12">
        <v>22</v>
      </c>
      <c r="F12" t="s">
        <v>22</v>
      </c>
      <c r="G12" t="s">
        <v>35</v>
      </c>
      <c r="H12" t="s">
        <v>36</v>
      </c>
      <c r="I12">
        <v>506.71</v>
      </c>
      <c r="J12">
        <v>1</v>
      </c>
      <c r="K12">
        <v>506.71</v>
      </c>
    </row>
    <row r="13" spans="1:11">
      <c r="A13" s="2">
        <v>1012</v>
      </c>
      <c r="B13" s="1">
        <v>45318</v>
      </c>
      <c r="C13" t="s">
        <v>37</v>
      </c>
      <c r="D13" t="s">
        <v>12</v>
      </c>
      <c r="E13">
        <v>28</v>
      </c>
      <c r="F13" t="s">
        <v>22</v>
      </c>
      <c r="G13" t="s">
        <v>14</v>
      </c>
      <c r="H13" t="s">
        <v>38</v>
      </c>
      <c r="I13">
        <v>925.63</v>
      </c>
      <c r="J13">
        <v>1</v>
      </c>
      <c r="K13">
        <v>925.63</v>
      </c>
    </row>
    <row r="14" spans="1:11">
      <c r="A14" s="2">
        <v>1013</v>
      </c>
      <c r="B14" s="1">
        <v>45614</v>
      </c>
      <c r="C14" t="s">
        <v>39</v>
      </c>
      <c r="D14" t="s">
        <v>12</v>
      </c>
      <c r="E14">
        <v>32</v>
      </c>
      <c r="F14" t="s">
        <v>13</v>
      </c>
      <c r="G14" t="s">
        <v>40</v>
      </c>
      <c r="H14" t="s">
        <v>41</v>
      </c>
      <c r="I14">
        <v>254.78</v>
      </c>
      <c r="J14">
        <v>2</v>
      </c>
      <c r="K14">
        <v>509.56</v>
      </c>
    </row>
    <row r="15" spans="1:11">
      <c r="A15" s="2">
        <v>1014</v>
      </c>
      <c r="B15" s="1">
        <v>45541</v>
      </c>
      <c r="C15" t="s">
        <v>42</v>
      </c>
      <c r="D15" t="s">
        <v>12</v>
      </c>
      <c r="E15">
        <v>20</v>
      </c>
      <c r="F15" t="s">
        <v>22</v>
      </c>
      <c r="G15" t="s">
        <v>14</v>
      </c>
      <c r="H15" t="s">
        <v>43</v>
      </c>
      <c r="I15">
        <v>827.32</v>
      </c>
      <c r="J15">
        <v>5</v>
      </c>
      <c r="K15">
        <v>4136.6000000000004</v>
      </c>
    </row>
    <row r="16" spans="1:11">
      <c r="A16" s="2">
        <v>1015</v>
      </c>
      <c r="B16" s="1">
        <v>45594</v>
      </c>
      <c r="C16" t="s">
        <v>44</v>
      </c>
      <c r="D16" t="s">
        <v>17</v>
      </c>
      <c r="E16">
        <v>22</v>
      </c>
      <c r="F16" t="s">
        <v>22</v>
      </c>
      <c r="G16" t="s">
        <v>27</v>
      </c>
      <c r="H16" t="s">
        <v>28</v>
      </c>
      <c r="I16">
        <v>319.14999999999998</v>
      </c>
      <c r="J16">
        <v>3</v>
      </c>
      <c r="K16">
        <v>957.45</v>
      </c>
    </row>
    <row r="17" spans="1:11">
      <c r="A17" s="2">
        <v>1016</v>
      </c>
      <c r="B17" s="1">
        <v>45598</v>
      </c>
      <c r="C17" t="s">
        <v>45</v>
      </c>
      <c r="D17" t="s">
        <v>12</v>
      </c>
      <c r="E17">
        <v>40</v>
      </c>
      <c r="F17" t="s">
        <v>25</v>
      </c>
      <c r="G17" t="s">
        <v>27</v>
      </c>
      <c r="H17" t="s">
        <v>46</v>
      </c>
      <c r="I17">
        <v>277.2</v>
      </c>
      <c r="J17">
        <v>2</v>
      </c>
      <c r="K17">
        <v>554.4</v>
      </c>
    </row>
    <row r="18" spans="1:11">
      <c r="A18" s="2">
        <v>1017</v>
      </c>
      <c r="B18" s="1">
        <v>45527</v>
      </c>
      <c r="C18" t="s">
        <v>47</v>
      </c>
      <c r="D18" t="s">
        <v>17</v>
      </c>
      <c r="E18">
        <v>54</v>
      </c>
      <c r="F18" t="s">
        <v>25</v>
      </c>
      <c r="G18" t="s">
        <v>14</v>
      </c>
      <c r="H18" t="s">
        <v>48</v>
      </c>
      <c r="I18">
        <v>902.38</v>
      </c>
      <c r="J18">
        <v>2</v>
      </c>
      <c r="K18">
        <v>1804.76</v>
      </c>
    </row>
    <row r="19" spans="1:11">
      <c r="A19" s="2">
        <v>1018</v>
      </c>
      <c r="B19" s="1">
        <v>45459</v>
      </c>
      <c r="C19" t="s">
        <v>49</v>
      </c>
      <c r="D19" t="s">
        <v>17</v>
      </c>
      <c r="E19">
        <v>26</v>
      </c>
      <c r="F19" t="s">
        <v>13</v>
      </c>
      <c r="G19" t="s">
        <v>27</v>
      </c>
      <c r="H19" t="s">
        <v>28</v>
      </c>
      <c r="I19">
        <v>56.77</v>
      </c>
      <c r="J19">
        <v>1</v>
      </c>
      <c r="K19">
        <v>56.77</v>
      </c>
    </row>
    <row r="20" spans="1:11">
      <c r="A20" s="2">
        <v>1019</v>
      </c>
      <c r="B20" s="1">
        <v>45521</v>
      </c>
      <c r="C20" t="s">
        <v>50</v>
      </c>
      <c r="D20" t="s">
        <v>17</v>
      </c>
      <c r="E20">
        <v>32</v>
      </c>
      <c r="F20" t="s">
        <v>18</v>
      </c>
      <c r="G20" t="s">
        <v>19</v>
      </c>
      <c r="H20" t="s">
        <v>51</v>
      </c>
      <c r="I20">
        <v>664.13</v>
      </c>
      <c r="J20">
        <v>1</v>
      </c>
      <c r="K20">
        <v>664.13</v>
      </c>
    </row>
    <row r="21" spans="1:11">
      <c r="A21" s="2">
        <v>1020</v>
      </c>
      <c r="B21" s="1">
        <v>45406</v>
      </c>
      <c r="C21" t="s">
        <v>52</v>
      </c>
      <c r="D21" t="s">
        <v>12</v>
      </c>
      <c r="E21">
        <v>20</v>
      </c>
      <c r="F21" t="s">
        <v>25</v>
      </c>
      <c r="G21" t="s">
        <v>27</v>
      </c>
      <c r="H21" t="s">
        <v>53</v>
      </c>
      <c r="I21">
        <v>52.74</v>
      </c>
      <c r="J21">
        <v>5</v>
      </c>
      <c r="K21">
        <v>263.7</v>
      </c>
    </row>
    <row r="22" spans="1:11">
      <c r="A22" s="2">
        <v>1021</v>
      </c>
      <c r="B22" s="1">
        <v>45356</v>
      </c>
      <c r="C22" t="s">
        <v>54</v>
      </c>
      <c r="D22" t="s">
        <v>17</v>
      </c>
      <c r="E22">
        <v>46</v>
      </c>
      <c r="F22" t="s">
        <v>18</v>
      </c>
      <c r="G22" t="s">
        <v>14</v>
      </c>
      <c r="H22" t="s">
        <v>38</v>
      </c>
      <c r="I22">
        <v>802.76</v>
      </c>
      <c r="J22">
        <v>5</v>
      </c>
      <c r="K22">
        <v>4013.8</v>
      </c>
    </row>
    <row r="23" spans="1:11">
      <c r="A23" s="2">
        <v>1022</v>
      </c>
      <c r="B23" s="1">
        <v>45593</v>
      </c>
      <c r="C23" t="s">
        <v>55</v>
      </c>
      <c r="D23" t="s">
        <v>12</v>
      </c>
      <c r="E23">
        <v>23</v>
      </c>
      <c r="F23" t="s">
        <v>13</v>
      </c>
      <c r="G23" t="s">
        <v>14</v>
      </c>
      <c r="H23" t="s">
        <v>48</v>
      </c>
      <c r="I23">
        <v>831.11</v>
      </c>
      <c r="J23">
        <v>1</v>
      </c>
      <c r="K23">
        <v>831.11</v>
      </c>
    </row>
    <row r="24" spans="1:11">
      <c r="A24" s="2">
        <v>1023</v>
      </c>
      <c r="B24" s="1">
        <v>45464</v>
      </c>
      <c r="C24" t="s">
        <v>56</v>
      </c>
      <c r="D24" t="s">
        <v>17</v>
      </c>
      <c r="E24">
        <v>34</v>
      </c>
      <c r="F24" t="s">
        <v>25</v>
      </c>
      <c r="G24" t="s">
        <v>14</v>
      </c>
      <c r="H24" t="s">
        <v>48</v>
      </c>
      <c r="I24">
        <v>894.42</v>
      </c>
      <c r="J24">
        <v>4</v>
      </c>
      <c r="K24">
        <v>3577.68</v>
      </c>
    </row>
    <row r="25" spans="1:11">
      <c r="A25" s="2">
        <v>1024</v>
      </c>
      <c r="B25" s="1">
        <v>45362</v>
      </c>
      <c r="C25" t="s">
        <v>57</v>
      </c>
      <c r="D25" t="s">
        <v>17</v>
      </c>
      <c r="E25">
        <v>43</v>
      </c>
      <c r="F25" t="s">
        <v>25</v>
      </c>
      <c r="G25" t="s">
        <v>35</v>
      </c>
      <c r="H25" t="s">
        <v>58</v>
      </c>
      <c r="I25">
        <v>194.23</v>
      </c>
      <c r="J25">
        <v>5</v>
      </c>
      <c r="K25">
        <v>971.15</v>
      </c>
    </row>
    <row r="26" spans="1:11">
      <c r="A26" s="2">
        <v>1025</v>
      </c>
      <c r="B26" s="1">
        <v>45478</v>
      </c>
      <c r="C26" t="s">
        <v>59</v>
      </c>
      <c r="D26" t="s">
        <v>17</v>
      </c>
      <c r="E26">
        <v>38</v>
      </c>
      <c r="F26" t="s">
        <v>13</v>
      </c>
      <c r="G26" t="s">
        <v>35</v>
      </c>
      <c r="H26" t="s">
        <v>58</v>
      </c>
      <c r="I26">
        <v>133.25</v>
      </c>
      <c r="J26">
        <v>2</v>
      </c>
      <c r="K26">
        <v>266.5</v>
      </c>
    </row>
    <row r="27" spans="1:11">
      <c r="A27" s="2">
        <v>1026</v>
      </c>
      <c r="B27" s="1">
        <v>45348</v>
      </c>
      <c r="C27" t="s">
        <v>60</v>
      </c>
      <c r="D27" t="s">
        <v>17</v>
      </c>
      <c r="E27">
        <v>25</v>
      </c>
      <c r="F27" t="s">
        <v>22</v>
      </c>
      <c r="G27" t="s">
        <v>35</v>
      </c>
      <c r="H27" t="s">
        <v>36</v>
      </c>
      <c r="I27">
        <v>508.5</v>
      </c>
      <c r="J27">
        <v>1</v>
      </c>
      <c r="K27">
        <v>508.5</v>
      </c>
    </row>
    <row r="28" spans="1:11">
      <c r="A28" s="2">
        <v>1027</v>
      </c>
      <c r="B28" s="1">
        <v>45302</v>
      </c>
      <c r="C28" t="s">
        <v>61</v>
      </c>
      <c r="D28" t="s">
        <v>17</v>
      </c>
      <c r="E28">
        <v>38</v>
      </c>
      <c r="F28" t="s">
        <v>13</v>
      </c>
      <c r="G28" t="s">
        <v>35</v>
      </c>
      <c r="H28" t="s">
        <v>36</v>
      </c>
      <c r="I28">
        <v>278.92</v>
      </c>
      <c r="J28">
        <v>3</v>
      </c>
      <c r="K28">
        <v>836.76</v>
      </c>
    </row>
    <row r="29" spans="1:11">
      <c r="A29" s="2">
        <v>1028</v>
      </c>
      <c r="B29" s="1">
        <v>45312</v>
      </c>
      <c r="C29" t="s">
        <v>62</v>
      </c>
      <c r="D29" t="s">
        <v>17</v>
      </c>
      <c r="E29">
        <v>28</v>
      </c>
      <c r="F29" t="s">
        <v>18</v>
      </c>
      <c r="G29" t="s">
        <v>35</v>
      </c>
      <c r="H29" t="s">
        <v>63</v>
      </c>
      <c r="I29">
        <v>610.23</v>
      </c>
      <c r="J29">
        <v>3</v>
      </c>
      <c r="K29">
        <v>1830.69</v>
      </c>
    </row>
    <row r="30" spans="1:11">
      <c r="A30" s="2">
        <v>1029</v>
      </c>
      <c r="B30" s="1">
        <v>45646</v>
      </c>
      <c r="C30" t="s">
        <v>26</v>
      </c>
      <c r="D30" t="s">
        <v>17</v>
      </c>
      <c r="E30">
        <v>55</v>
      </c>
      <c r="F30" t="s">
        <v>18</v>
      </c>
      <c r="G30" t="s">
        <v>35</v>
      </c>
      <c r="H30" t="s">
        <v>64</v>
      </c>
      <c r="I30">
        <v>518.61</v>
      </c>
      <c r="J30">
        <v>4</v>
      </c>
      <c r="K30">
        <v>2074.44</v>
      </c>
    </row>
    <row r="31" spans="1:11">
      <c r="A31" s="2">
        <v>1030</v>
      </c>
      <c r="B31" s="1">
        <v>45620</v>
      </c>
      <c r="C31" t="s">
        <v>65</v>
      </c>
      <c r="D31" t="s">
        <v>17</v>
      </c>
      <c r="E31">
        <v>25</v>
      </c>
      <c r="F31" t="s">
        <v>22</v>
      </c>
      <c r="G31" t="s">
        <v>35</v>
      </c>
      <c r="H31" t="s">
        <v>58</v>
      </c>
      <c r="I31">
        <v>153.4</v>
      </c>
      <c r="J31">
        <v>1</v>
      </c>
      <c r="K31">
        <v>153.4</v>
      </c>
    </row>
    <row r="32" spans="1:11">
      <c r="A32" s="2">
        <v>1031</v>
      </c>
      <c r="B32" s="1">
        <v>45581</v>
      </c>
      <c r="C32" t="s">
        <v>66</v>
      </c>
      <c r="D32" t="s">
        <v>12</v>
      </c>
      <c r="E32">
        <v>59</v>
      </c>
      <c r="F32" t="s">
        <v>13</v>
      </c>
      <c r="G32" t="s">
        <v>14</v>
      </c>
      <c r="H32" t="s">
        <v>15</v>
      </c>
      <c r="I32">
        <v>741.88</v>
      </c>
      <c r="J32">
        <v>2</v>
      </c>
      <c r="K32">
        <v>1483.76</v>
      </c>
    </row>
    <row r="33" spans="1:11">
      <c r="A33" s="2">
        <v>1032</v>
      </c>
      <c r="B33" s="1">
        <v>45464</v>
      </c>
      <c r="C33" t="s">
        <v>67</v>
      </c>
      <c r="D33" t="s">
        <v>12</v>
      </c>
      <c r="E33">
        <v>41</v>
      </c>
      <c r="F33" t="s">
        <v>13</v>
      </c>
      <c r="G33" t="s">
        <v>40</v>
      </c>
      <c r="H33" t="s">
        <v>68</v>
      </c>
      <c r="I33">
        <v>805.75</v>
      </c>
      <c r="J33">
        <v>4</v>
      </c>
      <c r="K33">
        <v>3223</v>
      </c>
    </row>
    <row r="34" spans="1:11">
      <c r="A34" s="2">
        <v>1033</v>
      </c>
      <c r="B34" s="1">
        <v>45348</v>
      </c>
      <c r="C34" t="s">
        <v>69</v>
      </c>
      <c r="D34" t="s">
        <v>17</v>
      </c>
      <c r="E34">
        <v>52</v>
      </c>
      <c r="F34" t="s">
        <v>22</v>
      </c>
      <c r="G34" t="s">
        <v>35</v>
      </c>
      <c r="H34" t="s">
        <v>36</v>
      </c>
      <c r="I34">
        <v>963.41</v>
      </c>
      <c r="J34">
        <v>2</v>
      </c>
      <c r="K34">
        <v>1926.82</v>
      </c>
    </row>
    <row r="35" spans="1:11">
      <c r="A35" s="2">
        <v>1034</v>
      </c>
      <c r="B35" s="1">
        <v>45586</v>
      </c>
      <c r="C35" t="s">
        <v>70</v>
      </c>
      <c r="D35" t="s">
        <v>17</v>
      </c>
      <c r="E35">
        <v>31</v>
      </c>
      <c r="F35" t="s">
        <v>13</v>
      </c>
      <c r="G35" t="s">
        <v>14</v>
      </c>
      <c r="H35" t="s">
        <v>38</v>
      </c>
      <c r="I35">
        <v>401.58</v>
      </c>
      <c r="J35">
        <v>3</v>
      </c>
      <c r="K35">
        <v>1204.74</v>
      </c>
    </row>
    <row r="36" spans="1:11">
      <c r="A36" s="2">
        <v>1035</v>
      </c>
      <c r="B36" s="1">
        <v>45473</v>
      </c>
      <c r="C36" t="s">
        <v>71</v>
      </c>
      <c r="D36" t="s">
        <v>17</v>
      </c>
      <c r="E36">
        <v>31</v>
      </c>
      <c r="F36" t="s">
        <v>25</v>
      </c>
      <c r="G36" t="s">
        <v>40</v>
      </c>
      <c r="H36" t="s">
        <v>41</v>
      </c>
      <c r="I36">
        <v>344.36</v>
      </c>
      <c r="J36">
        <v>2</v>
      </c>
      <c r="K36">
        <v>688.72</v>
      </c>
    </row>
    <row r="37" spans="1:11">
      <c r="A37" s="2">
        <v>1036</v>
      </c>
      <c r="B37" s="1">
        <v>45330</v>
      </c>
      <c r="C37" t="s">
        <v>72</v>
      </c>
      <c r="D37" t="s">
        <v>12</v>
      </c>
      <c r="E37">
        <v>27</v>
      </c>
      <c r="F37" t="s">
        <v>13</v>
      </c>
      <c r="G37" t="s">
        <v>35</v>
      </c>
      <c r="H37" t="s">
        <v>36</v>
      </c>
      <c r="I37">
        <v>200.34</v>
      </c>
      <c r="J37">
        <v>3</v>
      </c>
      <c r="K37">
        <v>601.02</v>
      </c>
    </row>
    <row r="38" spans="1:11">
      <c r="A38" s="2">
        <v>1037</v>
      </c>
      <c r="B38" s="1">
        <v>45479</v>
      </c>
      <c r="C38" t="s">
        <v>73</v>
      </c>
      <c r="D38" t="s">
        <v>17</v>
      </c>
      <c r="E38">
        <v>29</v>
      </c>
      <c r="F38" t="s">
        <v>25</v>
      </c>
      <c r="G38" t="s">
        <v>40</v>
      </c>
      <c r="H38" t="s">
        <v>74</v>
      </c>
      <c r="I38">
        <v>189.06</v>
      </c>
      <c r="J38">
        <v>5</v>
      </c>
      <c r="K38">
        <v>945.3</v>
      </c>
    </row>
    <row r="39" spans="1:11">
      <c r="A39" s="2">
        <v>1038</v>
      </c>
      <c r="B39" s="1">
        <v>45394</v>
      </c>
      <c r="C39" t="s">
        <v>75</v>
      </c>
      <c r="D39" t="s">
        <v>12</v>
      </c>
      <c r="E39">
        <v>55</v>
      </c>
      <c r="F39" t="s">
        <v>13</v>
      </c>
      <c r="G39" t="s">
        <v>40</v>
      </c>
      <c r="H39" t="s">
        <v>76</v>
      </c>
      <c r="I39">
        <v>327.84</v>
      </c>
      <c r="J39">
        <v>3</v>
      </c>
      <c r="K39">
        <v>983.52</v>
      </c>
    </row>
    <row r="40" spans="1:11">
      <c r="A40" s="2">
        <v>1039</v>
      </c>
      <c r="B40" s="1">
        <v>45618</v>
      </c>
      <c r="C40" t="s">
        <v>77</v>
      </c>
      <c r="D40" t="s">
        <v>12</v>
      </c>
      <c r="E40">
        <v>61</v>
      </c>
      <c r="F40" t="s">
        <v>25</v>
      </c>
      <c r="G40" t="s">
        <v>19</v>
      </c>
      <c r="H40" t="s">
        <v>51</v>
      </c>
      <c r="I40">
        <v>982</v>
      </c>
      <c r="J40">
        <v>3</v>
      </c>
      <c r="K40">
        <v>2946</v>
      </c>
    </row>
    <row r="41" spans="1:11">
      <c r="A41" s="2">
        <v>1040</v>
      </c>
      <c r="B41" s="1">
        <v>45300</v>
      </c>
      <c r="C41" t="s">
        <v>78</v>
      </c>
      <c r="D41" t="s">
        <v>12</v>
      </c>
      <c r="E41">
        <v>63</v>
      </c>
      <c r="F41" t="s">
        <v>18</v>
      </c>
      <c r="G41" t="s">
        <v>27</v>
      </c>
      <c r="H41" t="s">
        <v>28</v>
      </c>
      <c r="I41">
        <v>101.34</v>
      </c>
      <c r="J41">
        <v>4</v>
      </c>
      <c r="K41">
        <v>405.36</v>
      </c>
    </row>
    <row r="42" spans="1:11">
      <c r="A42" s="2">
        <v>1041</v>
      </c>
      <c r="B42" s="1">
        <v>45370</v>
      </c>
      <c r="C42" t="s">
        <v>79</v>
      </c>
      <c r="D42" t="s">
        <v>12</v>
      </c>
      <c r="E42">
        <v>51</v>
      </c>
      <c r="F42" t="s">
        <v>22</v>
      </c>
      <c r="G42" t="s">
        <v>19</v>
      </c>
      <c r="H42" t="s">
        <v>80</v>
      </c>
      <c r="I42">
        <v>266.77</v>
      </c>
      <c r="J42">
        <v>4</v>
      </c>
      <c r="K42">
        <v>1067.08</v>
      </c>
    </row>
    <row r="43" spans="1:11">
      <c r="A43" s="2">
        <v>1042</v>
      </c>
      <c r="B43" s="1">
        <v>45544</v>
      </c>
      <c r="C43" t="s">
        <v>81</v>
      </c>
      <c r="D43" t="s">
        <v>12</v>
      </c>
      <c r="E43">
        <v>58</v>
      </c>
      <c r="F43" t="s">
        <v>18</v>
      </c>
      <c r="G43" t="s">
        <v>40</v>
      </c>
      <c r="H43" t="s">
        <v>76</v>
      </c>
      <c r="I43">
        <v>95.12</v>
      </c>
      <c r="J43">
        <v>1</v>
      </c>
      <c r="K43">
        <v>95.12</v>
      </c>
    </row>
    <row r="44" spans="1:11">
      <c r="A44" s="2">
        <v>1043</v>
      </c>
      <c r="B44" s="1">
        <v>45295</v>
      </c>
      <c r="C44" t="s">
        <v>82</v>
      </c>
      <c r="D44" t="s">
        <v>17</v>
      </c>
      <c r="E44">
        <v>27</v>
      </c>
      <c r="F44" t="s">
        <v>25</v>
      </c>
      <c r="G44" t="s">
        <v>14</v>
      </c>
      <c r="H44" t="s">
        <v>15</v>
      </c>
      <c r="I44">
        <v>280.89999999999998</v>
      </c>
      <c r="J44">
        <v>1</v>
      </c>
      <c r="K44">
        <v>280.89999999999998</v>
      </c>
    </row>
    <row r="45" spans="1:11">
      <c r="A45" s="2">
        <v>1044</v>
      </c>
      <c r="B45" s="1">
        <v>45512</v>
      </c>
      <c r="C45" t="s">
        <v>83</v>
      </c>
      <c r="D45" t="s">
        <v>17</v>
      </c>
      <c r="E45">
        <v>34</v>
      </c>
      <c r="F45" t="s">
        <v>22</v>
      </c>
      <c r="G45" t="s">
        <v>35</v>
      </c>
      <c r="H45" t="s">
        <v>58</v>
      </c>
      <c r="I45">
        <v>101.48</v>
      </c>
      <c r="J45">
        <v>3</v>
      </c>
      <c r="K45">
        <v>304.44</v>
      </c>
    </row>
    <row r="46" spans="1:11">
      <c r="A46" s="2">
        <v>1045</v>
      </c>
      <c r="B46" s="1">
        <v>45440</v>
      </c>
      <c r="C46" t="s">
        <v>84</v>
      </c>
      <c r="D46" t="s">
        <v>17</v>
      </c>
      <c r="E46">
        <v>34</v>
      </c>
      <c r="F46" t="s">
        <v>18</v>
      </c>
      <c r="G46" t="s">
        <v>27</v>
      </c>
      <c r="H46" t="s">
        <v>46</v>
      </c>
      <c r="I46">
        <v>513.23</v>
      </c>
      <c r="J46">
        <v>5</v>
      </c>
      <c r="K46">
        <v>2566.15</v>
      </c>
    </row>
    <row r="47" spans="1:11">
      <c r="A47" s="2">
        <v>1046</v>
      </c>
      <c r="B47" s="1">
        <v>45570</v>
      </c>
      <c r="C47" t="s">
        <v>85</v>
      </c>
      <c r="D47" t="s">
        <v>17</v>
      </c>
      <c r="E47">
        <v>20</v>
      </c>
      <c r="F47" t="s">
        <v>18</v>
      </c>
      <c r="G47" t="s">
        <v>35</v>
      </c>
      <c r="H47" t="s">
        <v>36</v>
      </c>
      <c r="I47">
        <v>443.97</v>
      </c>
      <c r="J47">
        <v>1</v>
      </c>
      <c r="K47">
        <v>443.97</v>
      </c>
    </row>
    <row r="48" spans="1:11">
      <c r="A48" s="2">
        <v>1047</v>
      </c>
      <c r="B48" s="1">
        <v>45485</v>
      </c>
      <c r="C48" t="s">
        <v>86</v>
      </c>
      <c r="D48" t="s">
        <v>17</v>
      </c>
      <c r="E48">
        <v>48</v>
      </c>
      <c r="F48" t="s">
        <v>25</v>
      </c>
      <c r="G48" t="s">
        <v>14</v>
      </c>
      <c r="H48" t="s">
        <v>43</v>
      </c>
      <c r="I48">
        <v>182.31</v>
      </c>
      <c r="J48">
        <v>3</v>
      </c>
      <c r="K48">
        <v>546.92999999999995</v>
      </c>
    </row>
    <row r="49" spans="1:11">
      <c r="A49" s="2">
        <v>1048</v>
      </c>
      <c r="B49" s="1">
        <v>45559</v>
      </c>
      <c r="C49" t="s">
        <v>87</v>
      </c>
      <c r="D49" t="s">
        <v>12</v>
      </c>
      <c r="E49">
        <v>18</v>
      </c>
      <c r="F49" t="s">
        <v>13</v>
      </c>
      <c r="G49" t="s">
        <v>27</v>
      </c>
      <c r="H49" t="s">
        <v>28</v>
      </c>
      <c r="I49">
        <v>183.06</v>
      </c>
      <c r="J49">
        <v>4</v>
      </c>
      <c r="K49">
        <v>732.24</v>
      </c>
    </row>
    <row r="50" spans="1:11">
      <c r="A50" s="2">
        <v>1049</v>
      </c>
      <c r="B50" s="1">
        <v>45525</v>
      </c>
      <c r="C50" t="s">
        <v>88</v>
      </c>
      <c r="D50" t="s">
        <v>17</v>
      </c>
      <c r="E50">
        <v>29</v>
      </c>
      <c r="F50" t="s">
        <v>13</v>
      </c>
      <c r="G50" t="s">
        <v>19</v>
      </c>
      <c r="H50" t="s">
        <v>80</v>
      </c>
      <c r="I50">
        <v>629.85</v>
      </c>
      <c r="J50">
        <v>1</v>
      </c>
      <c r="K50">
        <v>629.85</v>
      </c>
    </row>
    <row r="51" spans="1:11">
      <c r="A51" s="2">
        <v>1050</v>
      </c>
      <c r="B51" s="1">
        <v>45296</v>
      </c>
      <c r="C51" t="s">
        <v>89</v>
      </c>
      <c r="D51" t="s">
        <v>17</v>
      </c>
      <c r="E51">
        <v>56</v>
      </c>
      <c r="F51" t="s">
        <v>25</v>
      </c>
      <c r="G51" t="s">
        <v>40</v>
      </c>
      <c r="H51" t="s">
        <v>68</v>
      </c>
      <c r="I51">
        <v>393.25</v>
      </c>
      <c r="J51">
        <v>1</v>
      </c>
      <c r="K51">
        <v>393.25</v>
      </c>
    </row>
    <row r="52" spans="1:11">
      <c r="A52" s="2">
        <v>1051</v>
      </c>
      <c r="B52" s="1">
        <v>45429</v>
      </c>
      <c r="C52" t="s">
        <v>90</v>
      </c>
      <c r="D52" t="s">
        <v>12</v>
      </c>
      <c r="E52">
        <v>21</v>
      </c>
      <c r="F52" t="s">
        <v>18</v>
      </c>
      <c r="G52" t="s">
        <v>14</v>
      </c>
      <c r="H52" t="s">
        <v>43</v>
      </c>
      <c r="I52">
        <v>65.63</v>
      </c>
      <c r="J52">
        <v>3</v>
      </c>
      <c r="K52">
        <v>196.89</v>
      </c>
    </row>
    <row r="53" spans="1:11">
      <c r="A53" s="2">
        <v>1052</v>
      </c>
      <c r="B53" s="1">
        <v>45628</v>
      </c>
      <c r="C53" t="s">
        <v>91</v>
      </c>
      <c r="D53" t="s">
        <v>17</v>
      </c>
      <c r="E53">
        <v>59</v>
      </c>
      <c r="F53" t="s">
        <v>13</v>
      </c>
      <c r="G53" t="s">
        <v>40</v>
      </c>
      <c r="H53" t="s">
        <v>76</v>
      </c>
      <c r="I53">
        <v>920.99</v>
      </c>
      <c r="J53">
        <v>3</v>
      </c>
      <c r="K53">
        <v>2762.97</v>
      </c>
    </row>
    <row r="54" spans="1:11">
      <c r="A54" s="2">
        <v>1053</v>
      </c>
      <c r="B54" s="1">
        <v>45381</v>
      </c>
      <c r="C54" t="s">
        <v>92</v>
      </c>
      <c r="D54" t="s">
        <v>12</v>
      </c>
      <c r="E54">
        <v>30</v>
      </c>
      <c r="F54" t="s">
        <v>13</v>
      </c>
      <c r="G54" t="s">
        <v>40</v>
      </c>
      <c r="H54" t="s">
        <v>68</v>
      </c>
      <c r="I54">
        <v>410.9</v>
      </c>
      <c r="J54">
        <v>2</v>
      </c>
      <c r="K54">
        <v>821.8</v>
      </c>
    </row>
    <row r="55" spans="1:11">
      <c r="A55" s="2">
        <v>1054</v>
      </c>
      <c r="B55" s="1">
        <v>45501</v>
      </c>
      <c r="C55" t="s">
        <v>93</v>
      </c>
      <c r="D55" t="s">
        <v>17</v>
      </c>
      <c r="E55">
        <v>51</v>
      </c>
      <c r="F55" t="s">
        <v>18</v>
      </c>
      <c r="G55" t="s">
        <v>35</v>
      </c>
      <c r="H55" t="s">
        <v>36</v>
      </c>
      <c r="I55">
        <v>595.14</v>
      </c>
      <c r="J55">
        <v>2</v>
      </c>
      <c r="K55">
        <v>1190.28</v>
      </c>
    </row>
    <row r="56" spans="1:11">
      <c r="A56" s="2">
        <v>1055</v>
      </c>
      <c r="B56" s="1">
        <v>45525</v>
      </c>
      <c r="C56" t="s">
        <v>94</v>
      </c>
      <c r="D56" t="s">
        <v>12</v>
      </c>
      <c r="E56">
        <v>59</v>
      </c>
      <c r="F56" t="s">
        <v>25</v>
      </c>
      <c r="G56" t="s">
        <v>14</v>
      </c>
      <c r="H56" t="s">
        <v>43</v>
      </c>
      <c r="I56">
        <v>886.56</v>
      </c>
      <c r="J56">
        <v>5</v>
      </c>
      <c r="K56">
        <v>4432.8</v>
      </c>
    </row>
    <row r="57" spans="1:11">
      <c r="A57" s="2">
        <v>1056</v>
      </c>
      <c r="B57" s="1">
        <v>45566</v>
      </c>
      <c r="C57" t="s">
        <v>95</v>
      </c>
      <c r="D57" t="s">
        <v>17</v>
      </c>
      <c r="E57">
        <v>38</v>
      </c>
      <c r="F57" t="s">
        <v>25</v>
      </c>
      <c r="G57" t="s">
        <v>40</v>
      </c>
      <c r="H57" t="s">
        <v>41</v>
      </c>
      <c r="I57">
        <v>408.14</v>
      </c>
      <c r="J57">
        <v>1</v>
      </c>
      <c r="K57">
        <v>408.14</v>
      </c>
    </row>
    <row r="58" spans="1:11">
      <c r="A58" s="2">
        <v>1057</v>
      </c>
      <c r="B58" s="1">
        <v>45492</v>
      </c>
      <c r="C58" t="s">
        <v>96</v>
      </c>
      <c r="D58" t="s">
        <v>17</v>
      </c>
      <c r="E58">
        <v>39</v>
      </c>
      <c r="F58" t="s">
        <v>13</v>
      </c>
      <c r="G58" t="s">
        <v>19</v>
      </c>
      <c r="H58" t="s">
        <v>51</v>
      </c>
      <c r="I58">
        <v>822.45</v>
      </c>
      <c r="J58">
        <v>2</v>
      </c>
      <c r="K58">
        <v>1644.9</v>
      </c>
    </row>
    <row r="59" spans="1:11">
      <c r="A59" s="2">
        <v>1058</v>
      </c>
      <c r="B59" s="1">
        <v>45584</v>
      </c>
      <c r="C59" t="s">
        <v>97</v>
      </c>
      <c r="D59" t="s">
        <v>12</v>
      </c>
      <c r="E59">
        <v>21</v>
      </c>
      <c r="F59" t="s">
        <v>25</v>
      </c>
      <c r="G59" t="s">
        <v>27</v>
      </c>
      <c r="H59" t="s">
        <v>53</v>
      </c>
      <c r="I59">
        <v>915.6</v>
      </c>
      <c r="J59">
        <v>3</v>
      </c>
      <c r="K59">
        <v>2746.8</v>
      </c>
    </row>
    <row r="60" spans="1:11">
      <c r="A60" s="2">
        <v>1059</v>
      </c>
      <c r="B60" s="1">
        <v>45363</v>
      </c>
      <c r="C60" t="s">
        <v>34</v>
      </c>
      <c r="D60" t="s">
        <v>12</v>
      </c>
      <c r="E60">
        <v>35</v>
      </c>
      <c r="F60" t="s">
        <v>18</v>
      </c>
      <c r="G60" t="s">
        <v>14</v>
      </c>
      <c r="H60" t="s">
        <v>43</v>
      </c>
      <c r="I60">
        <v>182.33</v>
      </c>
      <c r="J60">
        <v>1</v>
      </c>
      <c r="K60">
        <v>182.33</v>
      </c>
    </row>
    <row r="61" spans="1:11">
      <c r="A61" s="2">
        <v>1060</v>
      </c>
      <c r="B61" s="1">
        <v>45636</v>
      </c>
      <c r="C61" t="s">
        <v>98</v>
      </c>
      <c r="D61" t="s">
        <v>12</v>
      </c>
      <c r="E61">
        <v>22</v>
      </c>
      <c r="F61" t="s">
        <v>25</v>
      </c>
      <c r="G61" t="s">
        <v>35</v>
      </c>
      <c r="H61" t="s">
        <v>36</v>
      </c>
      <c r="I61">
        <v>893.57</v>
      </c>
      <c r="J61">
        <v>2</v>
      </c>
      <c r="K61">
        <v>1787.14</v>
      </c>
    </row>
    <row r="62" spans="1:11">
      <c r="A62" s="2">
        <v>1061</v>
      </c>
      <c r="B62" s="1">
        <v>45414</v>
      </c>
      <c r="C62" t="s">
        <v>99</v>
      </c>
      <c r="D62" t="s">
        <v>12</v>
      </c>
      <c r="E62">
        <v>36</v>
      </c>
      <c r="F62" t="s">
        <v>22</v>
      </c>
      <c r="G62" t="s">
        <v>14</v>
      </c>
      <c r="H62" t="s">
        <v>15</v>
      </c>
      <c r="I62">
        <v>128.63</v>
      </c>
      <c r="J62">
        <v>5</v>
      </c>
      <c r="K62">
        <v>643.15</v>
      </c>
    </row>
    <row r="63" spans="1:11">
      <c r="A63" s="2">
        <v>1062</v>
      </c>
      <c r="B63" s="1">
        <v>45381</v>
      </c>
      <c r="C63" t="s">
        <v>100</v>
      </c>
      <c r="D63" t="s">
        <v>12</v>
      </c>
      <c r="E63">
        <v>19</v>
      </c>
      <c r="F63" t="s">
        <v>25</v>
      </c>
      <c r="G63" t="s">
        <v>35</v>
      </c>
      <c r="H63" t="s">
        <v>64</v>
      </c>
      <c r="I63">
        <v>282.38</v>
      </c>
      <c r="J63">
        <v>5</v>
      </c>
      <c r="K63">
        <v>1411.9</v>
      </c>
    </row>
    <row r="64" spans="1:11">
      <c r="A64" s="2">
        <v>1063</v>
      </c>
      <c r="B64" s="1">
        <v>45301</v>
      </c>
      <c r="C64" t="s">
        <v>101</v>
      </c>
      <c r="D64" t="s">
        <v>12</v>
      </c>
      <c r="E64">
        <v>29</v>
      </c>
      <c r="F64" t="s">
        <v>25</v>
      </c>
      <c r="G64" t="s">
        <v>27</v>
      </c>
      <c r="H64" t="s">
        <v>28</v>
      </c>
      <c r="I64">
        <v>810.13</v>
      </c>
      <c r="J64">
        <v>5</v>
      </c>
      <c r="K64">
        <v>4050.65</v>
      </c>
    </row>
    <row r="65" spans="1:11">
      <c r="A65" s="2">
        <v>1064</v>
      </c>
      <c r="B65" s="1">
        <v>45497</v>
      </c>
      <c r="C65" t="s">
        <v>102</v>
      </c>
      <c r="D65" t="s">
        <v>12</v>
      </c>
      <c r="E65">
        <v>34</v>
      </c>
      <c r="F65" t="s">
        <v>25</v>
      </c>
      <c r="G65" t="s">
        <v>19</v>
      </c>
      <c r="H65" t="s">
        <v>51</v>
      </c>
      <c r="I65">
        <v>901.68</v>
      </c>
      <c r="J65">
        <v>5</v>
      </c>
      <c r="K65">
        <v>4508.3999999999996</v>
      </c>
    </row>
    <row r="66" spans="1:11">
      <c r="A66" s="2">
        <v>1065</v>
      </c>
      <c r="B66" s="1">
        <v>45548</v>
      </c>
      <c r="C66" t="s">
        <v>103</v>
      </c>
      <c r="D66" t="s">
        <v>12</v>
      </c>
      <c r="E66">
        <v>27</v>
      </c>
      <c r="F66" t="s">
        <v>22</v>
      </c>
      <c r="G66" t="s">
        <v>40</v>
      </c>
      <c r="H66" t="s">
        <v>74</v>
      </c>
      <c r="I66">
        <v>687.3</v>
      </c>
      <c r="J66">
        <v>3</v>
      </c>
      <c r="K66">
        <v>2061.9</v>
      </c>
    </row>
    <row r="67" spans="1:11">
      <c r="A67" s="2">
        <v>1066</v>
      </c>
      <c r="B67" s="1">
        <v>45520</v>
      </c>
      <c r="C67" t="s">
        <v>104</v>
      </c>
      <c r="D67" t="s">
        <v>17</v>
      </c>
      <c r="E67">
        <v>51</v>
      </c>
      <c r="F67" t="s">
        <v>18</v>
      </c>
      <c r="G67" t="s">
        <v>14</v>
      </c>
      <c r="H67" t="s">
        <v>48</v>
      </c>
      <c r="I67">
        <v>113.78</v>
      </c>
      <c r="J67">
        <v>5</v>
      </c>
      <c r="K67">
        <v>568.9</v>
      </c>
    </row>
    <row r="68" spans="1:11">
      <c r="A68" s="2">
        <v>1067</v>
      </c>
      <c r="B68" s="1">
        <v>45324</v>
      </c>
      <c r="C68" t="s">
        <v>105</v>
      </c>
      <c r="D68" t="s">
        <v>17</v>
      </c>
      <c r="E68">
        <v>23</v>
      </c>
      <c r="F68" t="s">
        <v>25</v>
      </c>
      <c r="G68" t="s">
        <v>35</v>
      </c>
      <c r="H68" t="s">
        <v>63</v>
      </c>
      <c r="I68">
        <v>527.76</v>
      </c>
      <c r="J68">
        <v>4</v>
      </c>
      <c r="K68">
        <v>2111.04</v>
      </c>
    </row>
    <row r="69" spans="1:11">
      <c r="A69" s="2">
        <v>1068</v>
      </c>
      <c r="B69" s="1">
        <v>45602</v>
      </c>
      <c r="C69" t="s">
        <v>106</v>
      </c>
      <c r="D69" t="s">
        <v>12</v>
      </c>
      <c r="E69">
        <v>25</v>
      </c>
      <c r="F69" t="s">
        <v>13</v>
      </c>
      <c r="G69" t="s">
        <v>27</v>
      </c>
      <c r="H69" t="s">
        <v>46</v>
      </c>
      <c r="I69">
        <v>576.91</v>
      </c>
      <c r="J69">
        <v>5</v>
      </c>
      <c r="K69">
        <v>2884.55</v>
      </c>
    </row>
    <row r="70" spans="1:11">
      <c r="A70" s="2">
        <v>1069</v>
      </c>
      <c r="B70" s="1">
        <v>45472</v>
      </c>
      <c r="C70" t="s">
        <v>55</v>
      </c>
      <c r="D70" t="s">
        <v>17</v>
      </c>
      <c r="E70">
        <v>28</v>
      </c>
      <c r="F70" t="s">
        <v>25</v>
      </c>
      <c r="G70" t="s">
        <v>40</v>
      </c>
      <c r="H70" t="s">
        <v>68</v>
      </c>
      <c r="I70">
        <v>289.04000000000002</v>
      </c>
      <c r="J70">
        <v>2</v>
      </c>
      <c r="K70">
        <v>578.08000000000004</v>
      </c>
    </row>
    <row r="71" spans="1:11">
      <c r="A71" s="2">
        <v>1070</v>
      </c>
      <c r="B71" s="1">
        <v>45367</v>
      </c>
      <c r="C71" t="s">
        <v>107</v>
      </c>
      <c r="D71" t="s">
        <v>17</v>
      </c>
      <c r="E71">
        <v>29</v>
      </c>
      <c r="F71" t="s">
        <v>22</v>
      </c>
      <c r="G71" t="s">
        <v>27</v>
      </c>
      <c r="H71" t="s">
        <v>28</v>
      </c>
      <c r="I71">
        <v>991.38</v>
      </c>
      <c r="J71">
        <v>1</v>
      </c>
      <c r="K71">
        <v>991.38</v>
      </c>
    </row>
    <row r="72" spans="1:11">
      <c r="A72" s="2">
        <v>1071</v>
      </c>
      <c r="B72" s="1">
        <v>45318</v>
      </c>
      <c r="C72" t="s">
        <v>108</v>
      </c>
      <c r="D72" t="s">
        <v>17</v>
      </c>
      <c r="E72">
        <v>26</v>
      </c>
      <c r="F72" t="s">
        <v>22</v>
      </c>
      <c r="G72" t="s">
        <v>19</v>
      </c>
      <c r="H72" t="s">
        <v>51</v>
      </c>
      <c r="I72">
        <v>342.27</v>
      </c>
      <c r="J72">
        <v>2</v>
      </c>
      <c r="K72">
        <v>684.54</v>
      </c>
    </row>
    <row r="73" spans="1:11">
      <c r="A73" s="2">
        <v>1072</v>
      </c>
      <c r="B73" s="1">
        <v>45521</v>
      </c>
      <c r="C73" t="s">
        <v>109</v>
      </c>
      <c r="D73" t="s">
        <v>17</v>
      </c>
      <c r="E73">
        <v>19</v>
      </c>
      <c r="F73" t="s">
        <v>13</v>
      </c>
      <c r="G73" t="s">
        <v>40</v>
      </c>
      <c r="H73" t="s">
        <v>68</v>
      </c>
      <c r="I73">
        <v>218.15</v>
      </c>
      <c r="J73">
        <v>1</v>
      </c>
      <c r="K73">
        <v>218.15</v>
      </c>
    </row>
    <row r="74" spans="1:11">
      <c r="A74" s="2">
        <v>1073</v>
      </c>
      <c r="B74" s="1">
        <v>45388</v>
      </c>
      <c r="C74" t="s">
        <v>110</v>
      </c>
      <c r="D74" t="s">
        <v>12</v>
      </c>
      <c r="E74">
        <v>25</v>
      </c>
      <c r="F74" t="s">
        <v>22</v>
      </c>
      <c r="G74" t="s">
        <v>40</v>
      </c>
      <c r="H74" t="s">
        <v>74</v>
      </c>
      <c r="I74">
        <v>119.03</v>
      </c>
      <c r="J74">
        <v>3</v>
      </c>
      <c r="K74">
        <v>357.09</v>
      </c>
    </row>
    <row r="75" spans="1:11">
      <c r="A75" s="2">
        <v>1074</v>
      </c>
      <c r="B75" s="1">
        <v>45486</v>
      </c>
      <c r="C75" t="s">
        <v>111</v>
      </c>
      <c r="D75" t="s">
        <v>17</v>
      </c>
      <c r="E75">
        <v>28</v>
      </c>
      <c r="F75" t="s">
        <v>22</v>
      </c>
      <c r="G75" t="s">
        <v>40</v>
      </c>
      <c r="H75" t="s">
        <v>41</v>
      </c>
      <c r="I75">
        <v>384.72</v>
      </c>
      <c r="J75">
        <v>1</v>
      </c>
      <c r="K75">
        <v>384.72</v>
      </c>
    </row>
    <row r="76" spans="1:11">
      <c r="A76" s="2">
        <v>1075</v>
      </c>
      <c r="B76" s="1">
        <v>45423</v>
      </c>
      <c r="C76" t="s">
        <v>83</v>
      </c>
      <c r="D76" t="s">
        <v>12</v>
      </c>
      <c r="E76">
        <v>53</v>
      </c>
      <c r="F76" t="s">
        <v>22</v>
      </c>
      <c r="G76" t="s">
        <v>35</v>
      </c>
      <c r="H76" t="s">
        <v>36</v>
      </c>
      <c r="I76">
        <v>695.69</v>
      </c>
      <c r="J76">
        <v>4</v>
      </c>
      <c r="K76">
        <v>2782.76</v>
      </c>
    </row>
    <row r="77" spans="1:11">
      <c r="A77" s="2">
        <v>1076</v>
      </c>
      <c r="B77" s="1">
        <v>45474</v>
      </c>
      <c r="C77" t="s">
        <v>112</v>
      </c>
      <c r="D77" t="s">
        <v>17</v>
      </c>
      <c r="E77">
        <v>27</v>
      </c>
      <c r="F77" t="s">
        <v>18</v>
      </c>
      <c r="G77" t="s">
        <v>40</v>
      </c>
      <c r="H77" t="s">
        <v>76</v>
      </c>
      <c r="I77">
        <v>239.1</v>
      </c>
      <c r="J77">
        <v>5</v>
      </c>
      <c r="K77">
        <v>1195.5</v>
      </c>
    </row>
    <row r="78" spans="1:11">
      <c r="A78" s="2">
        <v>1077</v>
      </c>
      <c r="B78" s="1">
        <v>45432</v>
      </c>
      <c r="C78" t="s">
        <v>113</v>
      </c>
      <c r="D78" t="s">
        <v>17</v>
      </c>
      <c r="E78">
        <v>38</v>
      </c>
      <c r="F78" t="s">
        <v>22</v>
      </c>
      <c r="G78" t="s">
        <v>27</v>
      </c>
      <c r="H78" t="s">
        <v>32</v>
      </c>
      <c r="I78">
        <v>771.85</v>
      </c>
      <c r="J78">
        <v>2</v>
      </c>
      <c r="K78">
        <v>1543.7</v>
      </c>
    </row>
    <row r="79" spans="1:11">
      <c r="A79" s="2">
        <v>1078</v>
      </c>
      <c r="B79" s="1">
        <v>45475</v>
      </c>
      <c r="C79" t="s">
        <v>114</v>
      </c>
      <c r="D79" t="s">
        <v>17</v>
      </c>
      <c r="E79">
        <v>37</v>
      </c>
      <c r="F79" t="s">
        <v>25</v>
      </c>
      <c r="G79" t="s">
        <v>35</v>
      </c>
      <c r="H79" t="s">
        <v>36</v>
      </c>
      <c r="I79">
        <v>144.05000000000001</v>
      </c>
      <c r="J79">
        <v>1</v>
      </c>
      <c r="K79">
        <v>144.05000000000001</v>
      </c>
    </row>
    <row r="80" spans="1:11">
      <c r="A80" s="2">
        <v>1079</v>
      </c>
      <c r="B80" s="1">
        <v>45336</v>
      </c>
      <c r="C80" t="s">
        <v>115</v>
      </c>
      <c r="D80" t="s">
        <v>12</v>
      </c>
      <c r="E80">
        <v>25</v>
      </c>
      <c r="F80" t="s">
        <v>13</v>
      </c>
      <c r="G80" t="s">
        <v>40</v>
      </c>
      <c r="H80" t="s">
        <v>68</v>
      </c>
      <c r="I80">
        <v>446.06</v>
      </c>
      <c r="J80">
        <v>2</v>
      </c>
      <c r="K80">
        <v>892.12</v>
      </c>
    </row>
    <row r="81" spans="1:11">
      <c r="A81" s="2">
        <v>1080</v>
      </c>
      <c r="B81" s="1">
        <v>45620</v>
      </c>
      <c r="C81" t="s">
        <v>116</v>
      </c>
      <c r="D81" t="s">
        <v>17</v>
      </c>
      <c r="E81">
        <v>53</v>
      </c>
      <c r="F81" t="s">
        <v>25</v>
      </c>
      <c r="G81" t="s">
        <v>27</v>
      </c>
      <c r="H81" t="s">
        <v>32</v>
      </c>
      <c r="I81">
        <v>705.35</v>
      </c>
      <c r="J81">
        <v>5</v>
      </c>
      <c r="K81">
        <v>3526.75</v>
      </c>
    </row>
    <row r="82" spans="1:11">
      <c r="A82" s="2">
        <v>1081</v>
      </c>
      <c r="B82" s="1">
        <v>45445</v>
      </c>
      <c r="C82" t="s">
        <v>117</v>
      </c>
      <c r="D82" t="s">
        <v>12</v>
      </c>
      <c r="E82">
        <v>46</v>
      </c>
      <c r="F82" t="s">
        <v>25</v>
      </c>
      <c r="G82" t="s">
        <v>27</v>
      </c>
      <c r="H82" t="s">
        <v>28</v>
      </c>
      <c r="I82">
        <v>143.96</v>
      </c>
      <c r="J82">
        <v>3</v>
      </c>
      <c r="K82">
        <v>431.88</v>
      </c>
    </row>
    <row r="83" spans="1:11">
      <c r="A83" s="2">
        <v>1082</v>
      </c>
      <c r="B83" s="1">
        <v>45509</v>
      </c>
      <c r="C83" t="s">
        <v>70</v>
      </c>
      <c r="D83" t="s">
        <v>17</v>
      </c>
      <c r="E83">
        <v>59</v>
      </c>
      <c r="F83" t="s">
        <v>13</v>
      </c>
      <c r="G83" t="s">
        <v>14</v>
      </c>
      <c r="H83" t="s">
        <v>38</v>
      </c>
      <c r="I83">
        <v>601.86</v>
      </c>
      <c r="J83">
        <v>5</v>
      </c>
      <c r="K83">
        <v>3009.3</v>
      </c>
    </row>
    <row r="84" spans="1:11">
      <c r="A84" s="2">
        <v>1083</v>
      </c>
      <c r="B84" s="1">
        <v>45396</v>
      </c>
      <c r="C84" t="s">
        <v>118</v>
      </c>
      <c r="D84" t="s">
        <v>12</v>
      </c>
      <c r="E84">
        <v>29</v>
      </c>
      <c r="F84" t="s">
        <v>18</v>
      </c>
      <c r="G84" t="s">
        <v>27</v>
      </c>
      <c r="H84" t="s">
        <v>53</v>
      </c>
      <c r="I84">
        <v>800.96</v>
      </c>
      <c r="J84">
        <v>3</v>
      </c>
      <c r="K84">
        <v>2402.88</v>
      </c>
    </row>
    <row r="85" spans="1:11">
      <c r="A85" s="2">
        <v>1084</v>
      </c>
      <c r="B85" s="1">
        <v>45507</v>
      </c>
      <c r="C85" t="s">
        <v>119</v>
      </c>
      <c r="D85" t="s">
        <v>17</v>
      </c>
      <c r="E85">
        <v>31</v>
      </c>
      <c r="F85" t="s">
        <v>18</v>
      </c>
      <c r="G85" t="s">
        <v>19</v>
      </c>
      <c r="H85" t="s">
        <v>23</v>
      </c>
      <c r="I85">
        <v>599.59</v>
      </c>
      <c r="J85">
        <v>2</v>
      </c>
      <c r="K85">
        <v>1199.18</v>
      </c>
    </row>
    <row r="86" spans="1:11">
      <c r="A86" s="2">
        <v>1085</v>
      </c>
      <c r="B86" s="1">
        <v>45417</v>
      </c>
      <c r="C86" t="s">
        <v>120</v>
      </c>
      <c r="D86" t="s">
        <v>12</v>
      </c>
      <c r="E86">
        <v>38</v>
      </c>
      <c r="F86" t="s">
        <v>22</v>
      </c>
      <c r="G86" t="s">
        <v>40</v>
      </c>
      <c r="H86" t="s">
        <v>41</v>
      </c>
      <c r="I86">
        <v>516.35</v>
      </c>
      <c r="J86">
        <v>3</v>
      </c>
      <c r="K86">
        <v>1549.05</v>
      </c>
    </row>
    <row r="87" spans="1:11">
      <c r="A87" s="2">
        <v>1086</v>
      </c>
      <c r="B87" s="1">
        <v>45640</v>
      </c>
      <c r="C87" t="s">
        <v>121</v>
      </c>
      <c r="D87" t="s">
        <v>12</v>
      </c>
      <c r="E87">
        <v>39</v>
      </c>
      <c r="F87" t="s">
        <v>18</v>
      </c>
      <c r="G87" t="s">
        <v>40</v>
      </c>
      <c r="H87" t="s">
        <v>41</v>
      </c>
      <c r="I87">
        <v>839.92</v>
      </c>
      <c r="J87">
        <v>3</v>
      </c>
      <c r="K87">
        <v>2519.7600000000002</v>
      </c>
    </row>
    <row r="88" spans="1:11">
      <c r="A88" s="2">
        <v>1087</v>
      </c>
      <c r="B88" s="1">
        <v>45423</v>
      </c>
      <c r="C88" t="s">
        <v>122</v>
      </c>
      <c r="D88" t="s">
        <v>17</v>
      </c>
      <c r="E88">
        <v>38</v>
      </c>
      <c r="F88" t="s">
        <v>18</v>
      </c>
      <c r="G88" t="s">
        <v>40</v>
      </c>
      <c r="H88" t="s">
        <v>41</v>
      </c>
      <c r="I88">
        <v>985.57</v>
      </c>
      <c r="J88">
        <v>3</v>
      </c>
      <c r="K88">
        <v>2956.71</v>
      </c>
    </row>
    <row r="89" spans="1:11">
      <c r="A89" s="2">
        <v>1088</v>
      </c>
      <c r="B89" s="1">
        <v>45460</v>
      </c>
      <c r="C89" t="s">
        <v>50</v>
      </c>
      <c r="D89" t="s">
        <v>12</v>
      </c>
      <c r="E89">
        <v>61</v>
      </c>
      <c r="F89" t="s">
        <v>22</v>
      </c>
      <c r="G89" t="s">
        <v>27</v>
      </c>
      <c r="H89" t="s">
        <v>32</v>
      </c>
      <c r="I89">
        <v>189.5</v>
      </c>
      <c r="J89">
        <v>3</v>
      </c>
      <c r="K89">
        <v>568.5</v>
      </c>
    </row>
    <row r="90" spans="1:11">
      <c r="A90" s="2">
        <v>1089</v>
      </c>
      <c r="B90" s="1">
        <v>45454</v>
      </c>
      <c r="C90" t="s">
        <v>123</v>
      </c>
      <c r="D90" t="s">
        <v>17</v>
      </c>
      <c r="E90">
        <v>47</v>
      </c>
      <c r="F90" t="s">
        <v>18</v>
      </c>
      <c r="G90" t="s">
        <v>27</v>
      </c>
      <c r="H90" t="s">
        <v>28</v>
      </c>
      <c r="I90">
        <v>694.43</v>
      </c>
      <c r="J90">
        <v>3</v>
      </c>
      <c r="K90">
        <v>2083.29</v>
      </c>
    </row>
    <row r="91" spans="1:11">
      <c r="A91" s="2">
        <v>1090</v>
      </c>
      <c r="B91" s="1">
        <v>45641</v>
      </c>
      <c r="C91" t="s">
        <v>124</v>
      </c>
      <c r="D91" t="s">
        <v>17</v>
      </c>
      <c r="E91">
        <v>56</v>
      </c>
      <c r="F91" t="s">
        <v>18</v>
      </c>
      <c r="G91" t="s">
        <v>40</v>
      </c>
      <c r="H91" t="s">
        <v>68</v>
      </c>
      <c r="I91">
        <v>89.85</v>
      </c>
      <c r="J91">
        <v>1</v>
      </c>
      <c r="K91">
        <v>89.85</v>
      </c>
    </row>
    <row r="92" spans="1:11">
      <c r="A92" s="2">
        <v>1091</v>
      </c>
      <c r="B92" s="1">
        <v>45472</v>
      </c>
      <c r="C92" t="s">
        <v>125</v>
      </c>
      <c r="D92" t="s">
        <v>17</v>
      </c>
      <c r="E92">
        <v>37</v>
      </c>
      <c r="F92" t="s">
        <v>22</v>
      </c>
      <c r="G92" t="s">
        <v>35</v>
      </c>
      <c r="H92" t="s">
        <v>63</v>
      </c>
      <c r="I92">
        <v>52.41</v>
      </c>
      <c r="J92">
        <v>3</v>
      </c>
      <c r="K92">
        <v>157.22999999999999</v>
      </c>
    </row>
    <row r="93" spans="1:11">
      <c r="A93" s="2">
        <v>1092</v>
      </c>
      <c r="B93" s="1">
        <v>45450</v>
      </c>
      <c r="C93" t="s">
        <v>126</v>
      </c>
      <c r="D93" t="s">
        <v>17</v>
      </c>
      <c r="E93">
        <v>41</v>
      </c>
      <c r="F93" t="s">
        <v>25</v>
      </c>
      <c r="G93" t="s">
        <v>35</v>
      </c>
      <c r="H93" t="s">
        <v>58</v>
      </c>
      <c r="I93">
        <v>288.01</v>
      </c>
      <c r="J93">
        <v>3</v>
      </c>
      <c r="K93">
        <v>864.03</v>
      </c>
    </row>
    <row r="94" spans="1:11">
      <c r="A94" s="2">
        <v>1093</v>
      </c>
      <c r="B94" s="1">
        <v>45553</v>
      </c>
      <c r="C94" t="s">
        <v>127</v>
      </c>
      <c r="D94" t="s">
        <v>17</v>
      </c>
      <c r="E94">
        <v>40</v>
      </c>
      <c r="F94" t="s">
        <v>25</v>
      </c>
      <c r="G94" t="s">
        <v>19</v>
      </c>
      <c r="H94" t="s">
        <v>51</v>
      </c>
      <c r="I94">
        <v>971.21</v>
      </c>
      <c r="J94">
        <v>5</v>
      </c>
      <c r="K94">
        <v>4856.05</v>
      </c>
    </row>
    <row r="95" spans="1:11">
      <c r="A95" s="2">
        <v>1094</v>
      </c>
      <c r="B95" s="1">
        <v>45624</v>
      </c>
      <c r="C95" t="s">
        <v>128</v>
      </c>
      <c r="D95" t="s">
        <v>17</v>
      </c>
      <c r="E95">
        <v>24</v>
      </c>
      <c r="F95" t="s">
        <v>13</v>
      </c>
      <c r="G95" t="s">
        <v>14</v>
      </c>
      <c r="H95" t="s">
        <v>38</v>
      </c>
      <c r="I95">
        <v>556.66999999999996</v>
      </c>
      <c r="J95">
        <v>5</v>
      </c>
      <c r="K95">
        <v>2783.35</v>
      </c>
    </row>
    <row r="96" spans="1:11">
      <c r="A96" s="2">
        <v>1095</v>
      </c>
      <c r="B96" s="1">
        <v>45481</v>
      </c>
      <c r="C96" t="s">
        <v>129</v>
      </c>
      <c r="D96" t="s">
        <v>17</v>
      </c>
      <c r="E96">
        <v>26</v>
      </c>
      <c r="F96" t="s">
        <v>18</v>
      </c>
      <c r="G96" t="s">
        <v>19</v>
      </c>
      <c r="H96" t="s">
        <v>23</v>
      </c>
      <c r="I96">
        <v>275.58999999999997</v>
      </c>
      <c r="J96">
        <v>5</v>
      </c>
      <c r="K96">
        <v>1377.95</v>
      </c>
    </row>
    <row r="97" spans="1:11">
      <c r="A97" s="2">
        <v>1096</v>
      </c>
      <c r="B97" s="1">
        <v>45503</v>
      </c>
      <c r="C97" t="s">
        <v>130</v>
      </c>
      <c r="D97" t="s">
        <v>17</v>
      </c>
      <c r="E97">
        <v>18</v>
      </c>
      <c r="F97" t="s">
        <v>22</v>
      </c>
      <c r="G97" t="s">
        <v>40</v>
      </c>
      <c r="H97" t="s">
        <v>41</v>
      </c>
      <c r="I97">
        <v>141.26</v>
      </c>
      <c r="J97">
        <v>3</v>
      </c>
      <c r="K97">
        <v>423.78</v>
      </c>
    </row>
    <row r="98" spans="1:11">
      <c r="A98" s="2">
        <v>1097</v>
      </c>
      <c r="B98" s="1">
        <v>45529</v>
      </c>
      <c r="C98" t="s">
        <v>131</v>
      </c>
      <c r="D98" t="s">
        <v>17</v>
      </c>
      <c r="E98">
        <v>43</v>
      </c>
      <c r="F98" t="s">
        <v>22</v>
      </c>
      <c r="G98" t="s">
        <v>40</v>
      </c>
      <c r="H98" t="s">
        <v>41</v>
      </c>
      <c r="I98">
        <v>920.98</v>
      </c>
      <c r="J98">
        <v>5</v>
      </c>
      <c r="K98">
        <v>4604.8999999999996</v>
      </c>
    </row>
    <row r="99" spans="1:11">
      <c r="A99" s="2">
        <v>1098</v>
      </c>
      <c r="B99" s="1">
        <v>45448</v>
      </c>
      <c r="C99" t="s">
        <v>132</v>
      </c>
      <c r="D99" t="s">
        <v>17</v>
      </c>
      <c r="E99">
        <v>55</v>
      </c>
      <c r="F99" t="s">
        <v>18</v>
      </c>
      <c r="G99" t="s">
        <v>40</v>
      </c>
      <c r="H99" t="s">
        <v>74</v>
      </c>
      <c r="I99">
        <v>368.74</v>
      </c>
      <c r="J99">
        <v>1</v>
      </c>
      <c r="K99">
        <v>368.74</v>
      </c>
    </row>
    <row r="100" spans="1:11">
      <c r="A100" s="2">
        <v>1099</v>
      </c>
      <c r="B100" s="1">
        <v>45363</v>
      </c>
      <c r="C100" t="s">
        <v>133</v>
      </c>
      <c r="D100" t="s">
        <v>17</v>
      </c>
      <c r="E100">
        <v>55</v>
      </c>
      <c r="F100" t="s">
        <v>18</v>
      </c>
      <c r="G100" t="s">
        <v>14</v>
      </c>
      <c r="H100" t="s">
        <v>43</v>
      </c>
      <c r="I100">
        <v>313.63</v>
      </c>
      <c r="J100">
        <v>2</v>
      </c>
      <c r="K100">
        <v>627.26</v>
      </c>
    </row>
    <row r="101" spans="1:11">
      <c r="A101" s="2">
        <v>1100</v>
      </c>
      <c r="B101" s="1">
        <v>45458</v>
      </c>
      <c r="C101" t="s">
        <v>134</v>
      </c>
      <c r="D101" t="s">
        <v>12</v>
      </c>
      <c r="E101">
        <v>61</v>
      </c>
      <c r="F101" t="s">
        <v>22</v>
      </c>
      <c r="G101" t="s">
        <v>27</v>
      </c>
      <c r="H101" t="s">
        <v>53</v>
      </c>
      <c r="I101">
        <v>859.38</v>
      </c>
      <c r="J101">
        <v>5</v>
      </c>
      <c r="K101">
        <v>4296.8999999999996</v>
      </c>
    </row>
    <row r="102" spans="1:11">
      <c r="A102" s="2">
        <v>1101</v>
      </c>
      <c r="B102" s="1">
        <v>45366</v>
      </c>
      <c r="C102" t="s">
        <v>135</v>
      </c>
      <c r="D102" t="s">
        <v>12</v>
      </c>
      <c r="E102">
        <v>39</v>
      </c>
      <c r="F102" t="s">
        <v>22</v>
      </c>
      <c r="G102" t="s">
        <v>14</v>
      </c>
      <c r="H102" t="s">
        <v>43</v>
      </c>
      <c r="I102">
        <v>608.36</v>
      </c>
      <c r="J102">
        <v>5</v>
      </c>
      <c r="K102">
        <v>3041.8</v>
      </c>
    </row>
    <row r="103" spans="1:11">
      <c r="A103" s="2">
        <v>1102</v>
      </c>
      <c r="B103" s="1">
        <v>45293</v>
      </c>
      <c r="C103" t="s">
        <v>136</v>
      </c>
      <c r="D103" t="s">
        <v>17</v>
      </c>
      <c r="E103">
        <v>61</v>
      </c>
      <c r="F103" t="s">
        <v>22</v>
      </c>
      <c r="G103" t="s">
        <v>19</v>
      </c>
      <c r="H103" t="s">
        <v>51</v>
      </c>
      <c r="I103">
        <v>176.95</v>
      </c>
      <c r="J103">
        <v>1</v>
      </c>
      <c r="K103">
        <v>176.95</v>
      </c>
    </row>
    <row r="104" spans="1:11">
      <c r="A104" s="2">
        <v>1103</v>
      </c>
      <c r="B104" s="1">
        <v>45486</v>
      </c>
      <c r="C104" t="s">
        <v>137</v>
      </c>
      <c r="D104" t="s">
        <v>17</v>
      </c>
      <c r="E104">
        <v>27</v>
      </c>
      <c r="F104" t="s">
        <v>13</v>
      </c>
      <c r="G104" t="s">
        <v>27</v>
      </c>
      <c r="H104" t="s">
        <v>28</v>
      </c>
      <c r="I104">
        <v>427.3</v>
      </c>
      <c r="J104">
        <v>4</v>
      </c>
      <c r="K104">
        <v>1709.2</v>
      </c>
    </row>
    <row r="105" spans="1:11">
      <c r="A105" s="2">
        <v>1104</v>
      </c>
      <c r="B105" s="1">
        <v>45394</v>
      </c>
      <c r="C105" t="s">
        <v>71</v>
      </c>
      <c r="D105" t="s">
        <v>17</v>
      </c>
      <c r="E105">
        <v>23</v>
      </c>
      <c r="F105" t="s">
        <v>25</v>
      </c>
      <c r="G105" t="s">
        <v>27</v>
      </c>
      <c r="H105" t="s">
        <v>46</v>
      </c>
      <c r="I105">
        <v>928.95</v>
      </c>
      <c r="J105">
        <v>4</v>
      </c>
      <c r="K105">
        <v>3715.8</v>
      </c>
    </row>
    <row r="106" spans="1:11">
      <c r="A106" s="2">
        <v>1105</v>
      </c>
      <c r="B106" s="1">
        <v>45401</v>
      </c>
      <c r="C106" t="s">
        <v>138</v>
      </c>
      <c r="D106" t="s">
        <v>17</v>
      </c>
      <c r="E106">
        <v>34</v>
      </c>
      <c r="F106" t="s">
        <v>22</v>
      </c>
      <c r="G106" t="s">
        <v>19</v>
      </c>
      <c r="H106" t="s">
        <v>23</v>
      </c>
      <c r="I106">
        <v>902.19</v>
      </c>
      <c r="J106">
        <v>1</v>
      </c>
      <c r="K106">
        <v>902.19</v>
      </c>
    </row>
    <row r="107" spans="1:11">
      <c r="A107" s="2">
        <v>1106</v>
      </c>
      <c r="B107" s="1">
        <v>45344</v>
      </c>
      <c r="C107" t="s">
        <v>139</v>
      </c>
      <c r="D107" t="s">
        <v>17</v>
      </c>
      <c r="E107">
        <v>55</v>
      </c>
      <c r="F107" t="s">
        <v>25</v>
      </c>
      <c r="G107" t="s">
        <v>27</v>
      </c>
      <c r="H107" t="s">
        <v>46</v>
      </c>
      <c r="I107">
        <v>79.41</v>
      </c>
      <c r="J107">
        <v>5</v>
      </c>
      <c r="K107">
        <v>397.05</v>
      </c>
    </row>
    <row r="108" spans="1:11">
      <c r="A108" s="2">
        <v>1107</v>
      </c>
      <c r="B108" s="1">
        <v>45536</v>
      </c>
      <c r="C108" t="s">
        <v>140</v>
      </c>
      <c r="D108" t="s">
        <v>17</v>
      </c>
      <c r="E108">
        <v>41</v>
      </c>
      <c r="F108" t="s">
        <v>18</v>
      </c>
      <c r="G108" t="s">
        <v>35</v>
      </c>
      <c r="H108" t="s">
        <v>64</v>
      </c>
      <c r="I108">
        <v>275.93</v>
      </c>
      <c r="J108">
        <v>2</v>
      </c>
      <c r="K108">
        <v>551.86</v>
      </c>
    </row>
    <row r="109" spans="1:11">
      <c r="A109" s="2">
        <v>1108</v>
      </c>
      <c r="B109" s="1">
        <v>45525</v>
      </c>
      <c r="C109" t="s">
        <v>141</v>
      </c>
      <c r="D109" t="s">
        <v>17</v>
      </c>
      <c r="E109">
        <v>27</v>
      </c>
      <c r="F109" t="s">
        <v>25</v>
      </c>
      <c r="G109" t="s">
        <v>19</v>
      </c>
      <c r="H109" t="s">
        <v>20</v>
      </c>
      <c r="I109">
        <v>162.99</v>
      </c>
      <c r="J109">
        <v>5</v>
      </c>
      <c r="K109">
        <v>814.95</v>
      </c>
    </row>
    <row r="110" spans="1:11">
      <c r="A110" s="2">
        <v>1109</v>
      </c>
      <c r="B110" s="1">
        <v>45310</v>
      </c>
      <c r="C110" t="s">
        <v>142</v>
      </c>
      <c r="D110" t="s">
        <v>17</v>
      </c>
      <c r="E110">
        <v>25</v>
      </c>
      <c r="F110" t="s">
        <v>25</v>
      </c>
      <c r="G110" t="s">
        <v>19</v>
      </c>
      <c r="H110" t="s">
        <v>20</v>
      </c>
      <c r="I110">
        <v>538.47</v>
      </c>
      <c r="J110">
        <v>1</v>
      </c>
      <c r="K110">
        <v>538.47</v>
      </c>
    </row>
    <row r="111" spans="1:11">
      <c r="A111" s="2">
        <v>1110</v>
      </c>
      <c r="B111" s="1">
        <v>45644</v>
      </c>
      <c r="C111" t="s">
        <v>143</v>
      </c>
      <c r="D111" t="s">
        <v>12</v>
      </c>
      <c r="E111">
        <v>38</v>
      </c>
      <c r="F111" t="s">
        <v>25</v>
      </c>
      <c r="G111" t="s">
        <v>35</v>
      </c>
      <c r="H111" t="s">
        <v>58</v>
      </c>
      <c r="I111">
        <v>752.48</v>
      </c>
      <c r="J111">
        <v>1</v>
      </c>
      <c r="K111">
        <v>752.48</v>
      </c>
    </row>
    <row r="112" spans="1:11">
      <c r="A112" s="2">
        <v>1111</v>
      </c>
      <c r="B112" s="1">
        <v>45326</v>
      </c>
      <c r="C112" t="s">
        <v>144</v>
      </c>
      <c r="D112" t="s">
        <v>17</v>
      </c>
      <c r="E112">
        <v>23</v>
      </c>
      <c r="F112" t="s">
        <v>18</v>
      </c>
      <c r="G112" t="s">
        <v>14</v>
      </c>
      <c r="H112" t="s">
        <v>48</v>
      </c>
      <c r="I112">
        <v>302.58999999999997</v>
      </c>
      <c r="J112">
        <v>3</v>
      </c>
      <c r="K112">
        <v>907.77</v>
      </c>
    </row>
    <row r="113" spans="1:11">
      <c r="A113" s="2">
        <v>1112</v>
      </c>
      <c r="B113" s="1">
        <v>45352</v>
      </c>
      <c r="C113" t="s">
        <v>145</v>
      </c>
      <c r="D113" t="s">
        <v>12</v>
      </c>
      <c r="E113">
        <v>38</v>
      </c>
      <c r="F113" t="s">
        <v>25</v>
      </c>
      <c r="G113" t="s">
        <v>14</v>
      </c>
      <c r="H113" t="s">
        <v>15</v>
      </c>
      <c r="I113">
        <v>760.42</v>
      </c>
      <c r="J113">
        <v>1</v>
      </c>
      <c r="K113">
        <v>760.42</v>
      </c>
    </row>
    <row r="114" spans="1:11">
      <c r="A114" s="2">
        <v>1113</v>
      </c>
      <c r="B114" s="1">
        <v>45531</v>
      </c>
      <c r="C114" t="s">
        <v>146</v>
      </c>
      <c r="D114" t="s">
        <v>17</v>
      </c>
      <c r="E114">
        <v>56</v>
      </c>
      <c r="F114" t="s">
        <v>25</v>
      </c>
      <c r="G114" t="s">
        <v>14</v>
      </c>
      <c r="H114" t="s">
        <v>48</v>
      </c>
      <c r="I114">
        <v>672.03</v>
      </c>
      <c r="J114">
        <v>3</v>
      </c>
      <c r="K114">
        <v>2016.09</v>
      </c>
    </row>
    <row r="115" spans="1:11">
      <c r="A115" s="2">
        <v>1114</v>
      </c>
      <c r="B115" s="1">
        <v>45561</v>
      </c>
      <c r="C115" t="s">
        <v>147</v>
      </c>
      <c r="D115" t="s">
        <v>17</v>
      </c>
      <c r="E115">
        <v>41</v>
      </c>
      <c r="F115" t="s">
        <v>13</v>
      </c>
      <c r="G115" t="s">
        <v>27</v>
      </c>
      <c r="H115" t="s">
        <v>53</v>
      </c>
      <c r="I115">
        <v>730.94</v>
      </c>
      <c r="J115">
        <v>1</v>
      </c>
      <c r="K115">
        <v>730.94</v>
      </c>
    </row>
    <row r="116" spans="1:11">
      <c r="A116" s="2">
        <v>1115</v>
      </c>
      <c r="B116" s="1">
        <v>45630</v>
      </c>
      <c r="C116" t="s">
        <v>148</v>
      </c>
      <c r="D116" t="s">
        <v>12</v>
      </c>
      <c r="E116">
        <v>50</v>
      </c>
      <c r="F116" t="s">
        <v>18</v>
      </c>
      <c r="G116" t="s">
        <v>35</v>
      </c>
      <c r="H116" t="s">
        <v>36</v>
      </c>
      <c r="I116">
        <v>948.76</v>
      </c>
      <c r="J116">
        <v>3</v>
      </c>
      <c r="K116">
        <v>2846.28</v>
      </c>
    </row>
    <row r="117" spans="1:11">
      <c r="A117" s="2">
        <v>1116</v>
      </c>
      <c r="B117" s="1">
        <v>45511</v>
      </c>
      <c r="C117" t="s">
        <v>149</v>
      </c>
      <c r="D117" t="s">
        <v>17</v>
      </c>
      <c r="E117">
        <v>35</v>
      </c>
      <c r="F117" t="s">
        <v>25</v>
      </c>
      <c r="G117" t="s">
        <v>19</v>
      </c>
      <c r="H117" t="s">
        <v>51</v>
      </c>
      <c r="I117">
        <v>430.37</v>
      </c>
      <c r="J117">
        <v>3</v>
      </c>
      <c r="K117">
        <v>1291.1099999999999</v>
      </c>
    </row>
    <row r="118" spans="1:11">
      <c r="A118" s="2">
        <v>1117</v>
      </c>
      <c r="B118" s="1">
        <v>45608</v>
      </c>
      <c r="C118" t="s">
        <v>150</v>
      </c>
      <c r="D118" t="s">
        <v>12</v>
      </c>
      <c r="E118">
        <v>45</v>
      </c>
      <c r="F118" t="s">
        <v>18</v>
      </c>
      <c r="G118" t="s">
        <v>19</v>
      </c>
      <c r="H118" t="s">
        <v>23</v>
      </c>
      <c r="I118">
        <v>349.14</v>
      </c>
      <c r="J118">
        <v>5</v>
      </c>
      <c r="K118">
        <v>1745.7</v>
      </c>
    </row>
    <row r="119" spans="1:11">
      <c r="A119" s="2">
        <v>1118</v>
      </c>
      <c r="B119" s="1">
        <v>45439</v>
      </c>
      <c r="C119" t="s">
        <v>151</v>
      </c>
      <c r="D119" t="s">
        <v>17</v>
      </c>
      <c r="E119">
        <v>49</v>
      </c>
      <c r="F119" t="s">
        <v>22</v>
      </c>
      <c r="G119" t="s">
        <v>19</v>
      </c>
      <c r="H119" t="s">
        <v>80</v>
      </c>
      <c r="I119">
        <v>687.01</v>
      </c>
      <c r="J119">
        <v>3</v>
      </c>
      <c r="K119">
        <v>2061.0300000000002</v>
      </c>
    </row>
    <row r="120" spans="1:11">
      <c r="A120" s="2">
        <v>1119</v>
      </c>
      <c r="B120" s="1">
        <v>45445</v>
      </c>
      <c r="C120" t="s">
        <v>152</v>
      </c>
      <c r="D120" t="s">
        <v>17</v>
      </c>
      <c r="E120">
        <v>29</v>
      </c>
      <c r="F120" t="s">
        <v>25</v>
      </c>
      <c r="G120" t="s">
        <v>27</v>
      </c>
      <c r="H120" t="s">
        <v>53</v>
      </c>
      <c r="I120">
        <v>809.48</v>
      </c>
      <c r="J120">
        <v>4</v>
      </c>
      <c r="K120">
        <v>3237.92</v>
      </c>
    </row>
    <row r="121" spans="1:11">
      <c r="A121" s="2">
        <v>1120</v>
      </c>
      <c r="B121" s="1">
        <v>45314</v>
      </c>
      <c r="C121" t="s">
        <v>153</v>
      </c>
      <c r="D121" t="s">
        <v>12</v>
      </c>
      <c r="E121">
        <v>59</v>
      </c>
      <c r="F121" t="s">
        <v>18</v>
      </c>
      <c r="G121" t="s">
        <v>27</v>
      </c>
      <c r="H121" t="s">
        <v>32</v>
      </c>
      <c r="I121">
        <v>199.53</v>
      </c>
      <c r="J121">
        <v>1</v>
      </c>
      <c r="K121">
        <v>199.53</v>
      </c>
    </row>
    <row r="122" spans="1:11">
      <c r="A122" s="2">
        <v>1121</v>
      </c>
      <c r="B122" s="1">
        <v>45640</v>
      </c>
      <c r="C122" t="s">
        <v>154</v>
      </c>
      <c r="D122" t="s">
        <v>17</v>
      </c>
      <c r="E122">
        <v>44</v>
      </c>
      <c r="F122" t="s">
        <v>25</v>
      </c>
      <c r="G122" t="s">
        <v>14</v>
      </c>
      <c r="H122" t="s">
        <v>48</v>
      </c>
      <c r="I122">
        <v>848.33</v>
      </c>
      <c r="J122">
        <v>2</v>
      </c>
      <c r="K122">
        <v>1696.66</v>
      </c>
    </row>
    <row r="123" spans="1:11">
      <c r="A123" s="2">
        <v>1122</v>
      </c>
      <c r="B123" s="1">
        <v>45490</v>
      </c>
      <c r="C123" t="s">
        <v>155</v>
      </c>
      <c r="D123" t="s">
        <v>12</v>
      </c>
      <c r="E123">
        <v>27</v>
      </c>
      <c r="F123" t="s">
        <v>25</v>
      </c>
      <c r="G123" t="s">
        <v>27</v>
      </c>
      <c r="H123" t="s">
        <v>53</v>
      </c>
      <c r="I123">
        <v>67.27</v>
      </c>
      <c r="J123">
        <v>1</v>
      </c>
      <c r="K123">
        <v>67.27</v>
      </c>
    </row>
    <row r="124" spans="1:11">
      <c r="A124" s="2">
        <v>1123</v>
      </c>
      <c r="B124" s="1">
        <v>45470</v>
      </c>
      <c r="C124" t="s">
        <v>156</v>
      </c>
      <c r="D124" t="s">
        <v>17</v>
      </c>
      <c r="E124">
        <v>63</v>
      </c>
      <c r="F124" t="s">
        <v>22</v>
      </c>
      <c r="G124" t="s">
        <v>14</v>
      </c>
      <c r="H124" t="s">
        <v>38</v>
      </c>
      <c r="I124">
        <v>16.329999999999998</v>
      </c>
      <c r="J124">
        <v>5</v>
      </c>
      <c r="K124">
        <v>81.650000000000006</v>
      </c>
    </row>
    <row r="125" spans="1:11">
      <c r="A125" s="2">
        <v>1124</v>
      </c>
      <c r="B125" s="1">
        <v>45426</v>
      </c>
      <c r="C125" t="s">
        <v>157</v>
      </c>
      <c r="D125" t="s">
        <v>12</v>
      </c>
      <c r="E125">
        <v>59</v>
      </c>
      <c r="F125" t="s">
        <v>13</v>
      </c>
      <c r="G125" t="s">
        <v>14</v>
      </c>
      <c r="H125" t="s">
        <v>48</v>
      </c>
      <c r="I125">
        <v>166.84</v>
      </c>
      <c r="J125">
        <v>5</v>
      </c>
      <c r="K125">
        <v>834.2</v>
      </c>
    </row>
    <row r="126" spans="1:11">
      <c r="A126" s="2">
        <v>1125</v>
      </c>
      <c r="B126" s="1">
        <v>45512</v>
      </c>
      <c r="C126" t="s">
        <v>158</v>
      </c>
      <c r="D126" t="s">
        <v>12</v>
      </c>
      <c r="E126">
        <v>49</v>
      </c>
      <c r="F126" t="s">
        <v>18</v>
      </c>
      <c r="G126" t="s">
        <v>19</v>
      </c>
      <c r="H126" t="s">
        <v>80</v>
      </c>
      <c r="I126">
        <v>978.88</v>
      </c>
      <c r="J126">
        <v>3</v>
      </c>
      <c r="K126">
        <v>2936.64</v>
      </c>
    </row>
    <row r="127" spans="1:11">
      <c r="A127" s="2">
        <v>1126</v>
      </c>
      <c r="B127" s="1">
        <v>45488</v>
      </c>
      <c r="C127" t="s">
        <v>153</v>
      </c>
      <c r="D127" t="s">
        <v>17</v>
      </c>
      <c r="E127">
        <v>59</v>
      </c>
      <c r="F127" t="s">
        <v>25</v>
      </c>
      <c r="G127" t="s">
        <v>27</v>
      </c>
      <c r="H127" t="s">
        <v>28</v>
      </c>
      <c r="I127">
        <v>528.33000000000004</v>
      </c>
      <c r="J127">
        <v>5</v>
      </c>
      <c r="K127">
        <v>2641.65</v>
      </c>
    </row>
    <row r="128" spans="1:11">
      <c r="A128" s="2">
        <v>1127</v>
      </c>
      <c r="B128" s="1">
        <v>45650</v>
      </c>
      <c r="C128" t="s">
        <v>159</v>
      </c>
      <c r="D128" t="s">
        <v>17</v>
      </c>
      <c r="E128">
        <v>43</v>
      </c>
      <c r="F128" t="s">
        <v>22</v>
      </c>
      <c r="G128" t="s">
        <v>14</v>
      </c>
      <c r="H128" t="s">
        <v>48</v>
      </c>
      <c r="I128">
        <v>56.1</v>
      </c>
      <c r="J128">
        <v>5</v>
      </c>
      <c r="K128">
        <v>280.5</v>
      </c>
    </row>
    <row r="129" spans="1:11">
      <c r="A129" s="2">
        <v>1128</v>
      </c>
      <c r="B129" s="1">
        <v>45306</v>
      </c>
      <c r="C129" t="s">
        <v>160</v>
      </c>
      <c r="D129" t="s">
        <v>12</v>
      </c>
      <c r="E129">
        <v>42</v>
      </c>
      <c r="F129" t="s">
        <v>22</v>
      </c>
      <c r="G129" t="s">
        <v>35</v>
      </c>
      <c r="H129" t="s">
        <v>58</v>
      </c>
      <c r="I129">
        <v>997.2</v>
      </c>
      <c r="J129">
        <v>1</v>
      </c>
      <c r="K129">
        <v>997.2</v>
      </c>
    </row>
    <row r="130" spans="1:11">
      <c r="A130" s="2">
        <v>1129</v>
      </c>
      <c r="B130" s="1">
        <v>45573</v>
      </c>
      <c r="C130" t="s">
        <v>161</v>
      </c>
      <c r="D130" t="s">
        <v>17</v>
      </c>
      <c r="E130">
        <v>28</v>
      </c>
      <c r="F130" t="s">
        <v>13</v>
      </c>
      <c r="G130" t="s">
        <v>35</v>
      </c>
      <c r="H130" t="s">
        <v>58</v>
      </c>
      <c r="I130">
        <v>747.46</v>
      </c>
      <c r="J130">
        <v>4</v>
      </c>
      <c r="K130">
        <v>2989.84</v>
      </c>
    </row>
    <row r="131" spans="1:11">
      <c r="A131" s="2">
        <v>1130</v>
      </c>
      <c r="B131" s="1">
        <v>45346</v>
      </c>
      <c r="C131" t="s">
        <v>162</v>
      </c>
      <c r="D131" t="s">
        <v>17</v>
      </c>
      <c r="E131">
        <v>40</v>
      </c>
      <c r="F131" t="s">
        <v>13</v>
      </c>
      <c r="G131" t="s">
        <v>27</v>
      </c>
      <c r="H131" t="s">
        <v>32</v>
      </c>
      <c r="I131">
        <v>839.63</v>
      </c>
      <c r="J131">
        <v>4</v>
      </c>
      <c r="K131">
        <v>3358.52</v>
      </c>
    </row>
    <row r="132" spans="1:11">
      <c r="A132" s="2">
        <v>1131</v>
      </c>
      <c r="B132" s="1">
        <v>45656</v>
      </c>
      <c r="C132" t="s">
        <v>163</v>
      </c>
      <c r="D132" t="s">
        <v>17</v>
      </c>
      <c r="E132">
        <v>51</v>
      </c>
      <c r="F132" t="s">
        <v>22</v>
      </c>
      <c r="G132" t="s">
        <v>19</v>
      </c>
      <c r="H132" t="s">
        <v>23</v>
      </c>
      <c r="I132">
        <v>220.81</v>
      </c>
      <c r="J132">
        <v>3</v>
      </c>
      <c r="K132">
        <v>662.43</v>
      </c>
    </row>
    <row r="133" spans="1:11">
      <c r="A133" s="2">
        <v>1132</v>
      </c>
      <c r="B133" s="1">
        <v>45311</v>
      </c>
      <c r="C133" t="s">
        <v>164</v>
      </c>
      <c r="D133" t="s">
        <v>12</v>
      </c>
      <c r="E133">
        <v>57</v>
      </c>
      <c r="F133" t="s">
        <v>22</v>
      </c>
      <c r="G133" t="s">
        <v>19</v>
      </c>
      <c r="H133" t="s">
        <v>23</v>
      </c>
      <c r="I133">
        <v>114.39</v>
      </c>
      <c r="J133">
        <v>5</v>
      </c>
      <c r="K133">
        <v>571.95000000000005</v>
      </c>
    </row>
    <row r="134" spans="1:11">
      <c r="A134" s="2">
        <v>1133</v>
      </c>
      <c r="B134" s="1">
        <v>45456</v>
      </c>
      <c r="C134" t="s">
        <v>165</v>
      </c>
      <c r="D134" t="s">
        <v>12</v>
      </c>
      <c r="E134">
        <v>40</v>
      </c>
      <c r="F134" t="s">
        <v>18</v>
      </c>
      <c r="G134" t="s">
        <v>14</v>
      </c>
      <c r="H134" t="s">
        <v>48</v>
      </c>
      <c r="I134">
        <v>519.92999999999995</v>
      </c>
      <c r="J134">
        <v>5</v>
      </c>
      <c r="K134">
        <v>2599.65</v>
      </c>
    </row>
    <row r="135" spans="1:11">
      <c r="A135" s="2">
        <v>1134</v>
      </c>
      <c r="B135" s="1">
        <v>45324</v>
      </c>
      <c r="C135" t="s">
        <v>166</v>
      </c>
      <c r="D135" t="s">
        <v>12</v>
      </c>
      <c r="E135">
        <v>46</v>
      </c>
      <c r="F135" t="s">
        <v>18</v>
      </c>
      <c r="G135" t="s">
        <v>27</v>
      </c>
      <c r="H135" t="s">
        <v>28</v>
      </c>
      <c r="I135">
        <v>774.45</v>
      </c>
      <c r="J135">
        <v>4</v>
      </c>
      <c r="K135">
        <v>3097.8</v>
      </c>
    </row>
    <row r="136" spans="1:11">
      <c r="A136" s="2">
        <v>1135</v>
      </c>
      <c r="B136" s="1">
        <v>45302</v>
      </c>
      <c r="C136" t="s">
        <v>167</v>
      </c>
      <c r="D136" t="s">
        <v>12</v>
      </c>
      <c r="E136">
        <v>48</v>
      </c>
      <c r="F136" t="s">
        <v>22</v>
      </c>
      <c r="G136" t="s">
        <v>35</v>
      </c>
      <c r="H136" t="s">
        <v>63</v>
      </c>
      <c r="I136">
        <v>641.4</v>
      </c>
      <c r="J136">
        <v>3</v>
      </c>
      <c r="K136">
        <v>1924.2</v>
      </c>
    </row>
    <row r="137" spans="1:11">
      <c r="A137" s="2">
        <v>1136</v>
      </c>
      <c r="B137" s="1">
        <v>45318</v>
      </c>
      <c r="C137" t="s">
        <v>168</v>
      </c>
      <c r="D137" t="s">
        <v>12</v>
      </c>
      <c r="E137">
        <v>24</v>
      </c>
      <c r="F137" t="s">
        <v>22</v>
      </c>
      <c r="G137" t="s">
        <v>14</v>
      </c>
      <c r="H137" t="s">
        <v>43</v>
      </c>
      <c r="I137">
        <v>634.75</v>
      </c>
      <c r="J137">
        <v>5</v>
      </c>
      <c r="K137">
        <v>3173.75</v>
      </c>
    </row>
    <row r="138" spans="1:11">
      <c r="A138" s="2">
        <v>1137</v>
      </c>
      <c r="B138" s="1">
        <v>45640</v>
      </c>
      <c r="C138" t="s">
        <v>169</v>
      </c>
      <c r="D138" t="s">
        <v>12</v>
      </c>
      <c r="E138">
        <v>57</v>
      </c>
      <c r="F138" t="s">
        <v>13</v>
      </c>
      <c r="G138" t="s">
        <v>14</v>
      </c>
      <c r="H138" t="s">
        <v>15</v>
      </c>
      <c r="I138">
        <v>759.53</v>
      </c>
      <c r="J138">
        <v>3</v>
      </c>
      <c r="K138">
        <v>2278.59</v>
      </c>
    </row>
    <row r="139" spans="1:11">
      <c r="A139" s="2">
        <v>1138</v>
      </c>
      <c r="B139" s="1">
        <v>45529</v>
      </c>
      <c r="C139" t="s">
        <v>170</v>
      </c>
      <c r="D139" t="s">
        <v>12</v>
      </c>
      <c r="E139">
        <v>50</v>
      </c>
      <c r="F139" t="s">
        <v>18</v>
      </c>
      <c r="G139" t="s">
        <v>40</v>
      </c>
      <c r="H139" t="s">
        <v>41</v>
      </c>
      <c r="I139">
        <v>234.75</v>
      </c>
      <c r="J139">
        <v>1</v>
      </c>
      <c r="K139">
        <v>234.75</v>
      </c>
    </row>
    <row r="140" spans="1:11">
      <c r="A140" s="2">
        <v>1139</v>
      </c>
      <c r="B140" s="1">
        <v>45307</v>
      </c>
      <c r="C140" t="s">
        <v>171</v>
      </c>
      <c r="D140" t="s">
        <v>12</v>
      </c>
      <c r="E140">
        <v>38</v>
      </c>
      <c r="F140" t="s">
        <v>22</v>
      </c>
      <c r="G140" t="s">
        <v>27</v>
      </c>
      <c r="H140" t="s">
        <v>32</v>
      </c>
      <c r="I140">
        <v>664.9</v>
      </c>
      <c r="J140">
        <v>5</v>
      </c>
      <c r="K140">
        <v>3324.5</v>
      </c>
    </row>
    <row r="141" spans="1:11">
      <c r="A141" s="2">
        <v>1140</v>
      </c>
      <c r="B141" s="1">
        <v>45651</v>
      </c>
      <c r="C141" t="s">
        <v>65</v>
      </c>
      <c r="D141" t="s">
        <v>12</v>
      </c>
      <c r="E141">
        <v>19</v>
      </c>
      <c r="F141" t="s">
        <v>18</v>
      </c>
      <c r="G141" t="s">
        <v>14</v>
      </c>
      <c r="H141" t="s">
        <v>15</v>
      </c>
      <c r="I141">
        <v>398.19</v>
      </c>
      <c r="J141">
        <v>5</v>
      </c>
      <c r="K141">
        <v>1990.95</v>
      </c>
    </row>
    <row r="142" spans="1:11">
      <c r="A142" s="2">
        <v>1141</v>
      </c>
      <c r="B142" s="1">
        <v>45560</v>
      </c>
      <c r="C142" t="s">
        <v>172</v>
      </c>
      <c r="D142" t="s">
        <v>17</v>
      </c>
      <c r="E142">
        <v>35</v>
      </c>
      <c r="F142" t="s">
        <v>18</v>
      </c>
      <c r="G142" t="s">
        <v>35</v>
      </c>
      <c r="H142" t="s">
        <v>36</v>
      </c>
      <c r="I142">
        <v>79.06</v>
      </c>
      <c r="J142">
        <v>5</v>
      </c>
      <c r="K142">
        <v>395.3</v>
      </c>
    </row>
    <row r="143" spans="1:11">
      <c r="A143" s="2">
        <v>1142</v>
      </c>
      <c r="B143" s="1">
        <v>45562</v>
      </c>
      <c r="C143" t="s">
        <v>130</v>
      </c>
      <c r="D143" t="s">
        <v>12</v>
      </c>
      <c r="E143">
        <v>64</v>
      </c>
      <c r="F143" t="s">
        <v>22</v>
      </c>
      <c r="G143" t="s">
        <v>40</v>
      </c>
      <c r="H143" t="s">
        <v>41</v>
      </c>
      <c r="I143">
        <v>210.12</v>
      </c>
      <c r="J143">
        <v>4</v>
      </c>
      <c r="K143">
        <v>840.48</v>
      </c>
    </row>
    <row r="144" spans="1:11">
      <c r="A144" s="2">
        <v>1143</v>
      </c>
      <c r="B144" s="1">
        <v>45339</v>
      </c>
      <c r="C144" t="s">
        <v>173</v>
      </c>
      <c r="D144" t="s">
        <v>17</v>
      </c>
      <c r="E144">
        <v>50</v>
      </c>
      <c r="F144" t="s">
        <v>22</v>
      </c>
      <c r="G144" t="s">
        <v>35</v>
      </c>
      <c r="H144" t="s">
        <v>63</v>
      </c>
      <c r="I144">
        <v>796.06</v>
      </c>
      <c r="J144">
        <v>4</v>
      </c>
      <c r="K144">
        <v>3184.24</v>
      </c>
    </row>
    <row r="145" spans="1:11">
      <c r="A145" s="2">
        <v>1144</v>
      </c>
      <c r="B145" s="1">
        <v>45394</v>
      </c>
      <c r="C145" t="s">
        <v>133</v>
      </c>
      <c r="D145" t="s">
        <v>17</v>
      </c>
      <c r="E145">
        <v>54</v>
      </c>
      <c r="F145" t="s">
        <v>25</v>
      </c>
      <c r="G145" t="s">
        <v>19</v>
      </c>
      <c r="H145" t="s">
        <v>23</v>
      </c>
      <c r="I145">
        <v>896.97</v>
      </c>
      <c r="J145">
        <v>5</v>
      </c>
      <c r="K145">
        <v>4484.8500000000004</v>
      </c>
    </row>
    <row r="146" spans="1:11">
      <c r="A146" s="2">
        <v>1145</v>
      </c>
      <c r="B146" s="1">
        <v>45562</v>
      </c>
      <c r="C146" t="s">
        <v>174</v>
      </c>
      <c r="D146" t="s">
        <v>17</v>
      </c>
      <c r="E146">
        <v>51</v>
      </c>
      <c r="F146" t="s">
        <v>18</v>
      </c>
      <c r="G146" t="s">
        <v>40</v>
      </c>
      <c r="H146" t="s">
        <v>74</v>
      </c>
      <c r="I146">
        <v>289.99</v>
      </c>
      <c r="J146">
        <v>5</v>
      </c>
      <c r="K146">
        <v>1449.95</v>
      </c>
    </row>
    <row r="147" spans="1:11">
      <c r="A147" s="2">
        <v>1146</v>
      </c>
      <c r="B147" s="1">
        <v>45384</v>
      </c>
      <c r="C147" t="s">
        <v>175</v>
      </c>
      <c r="D147" t="s">
        <v>12</v>
      </c>
      <c r="E147">
        <v>37</v>
      </c>
      <c r="F147" t="s">
        <v>18</v>
      </c>
      <c r="G147" t="s">
        <v>40</v>
      </c>
      <c r="H147" t="s">
        <v>68</v>
      </c>
      <c r="I147">
        <v>198.46</v>
      </c>
      <c r="J147">
        <v>1</v>
      </c>
      <c r="K147">
        <v>198.46</v>
      </c>
    </row>
    <row r="148" spans="1:11">
      <c r="A148" s="2">
        <v>1147</v>
      </c>
      <c r="B148" s="1">
        <v>45379</v>
      </c>
      <c r="C148" t="s">
        <v>149</v>
      </c>
      <c r="D148" t="s">
        <v>12</v>
      </c>
      <c r="E148">
        <v>52</v>
      </c>
      <c r="F148" t="s">
        <v>13</v>
      </c>
      <c r="G148" t="s">
        <v>14</v>
      </c>
      <c r="H148" t="s">
        <v>15</v>
      </c>
      <c r="I148">
        <v>36.46</v>
      </c>
      <c r="J148">
        <v>1</v>
      </c>
      <c r="K148">
        <v>36.46</v>
      </c>
    </row>
    <row r="149" spans="1:11">
      <c r="A149" s="2">
        <v>1148</v>
      </c>
      <c r="B149" s="1">
        <v>45407</v>
      </c>
      <c r="C149" t="s">
        <v>79</v>
      </c>
      <c r="D149" t="s">
        <v>12</v>
      </c>
      <c r="E149">
        <v>35</v>
      </c>
      <c r="F149" t="s">
        <v>13</v>
      </c>
      <c r="G149" t="s">
        <v>19</v>
      </c>
      <c r="H149" t="s">
        <v>20</v>
      </c>
      <c r="I149">
        <v>948.22</v>
      </c>
      <c r="J149">
        <v>3</v>
      </c>
      <c r="K149">
        <v>2844.66</v>
      </c>
    </row>
    <row r="150" spans="1:11">
      <c r="A150" s="2">
        <v>1149</v>
      </c>
      <c r="B150" s="1">
        <v>45485</v>
      </c>
      <c r="C150" t="s">
        <v>176</v>
      </c>
      <c r="D150" t="s">
        <v>12</v>
      </c>
      <c r="E150">
        <v>63</v>
      </c>
      <c r="F150" t="s">
        <v>13</v>
      </c>
      <c r="G150" t="s">
        <v>14</v>
      </c>
      <c r="H150" t="s">
        <v>38</v>
      </c>
      <c r="I150">
        <v>687.02</v>
      </c>
      <c r="J150">
        <v>3</v>
      </c>
      <c r="K150">
        <v>2061.06</v>
      </c>
    </row>
    <row r="151" spans="1:11">
      <c r="A151" s="2">
        <v>1150</v>
      </c>
      <c r="B151" s="1">
        <v>45495</v>
      </c>
      <c r="C151" t="s">
        <v>177</v>
      </c>
      <c r="D151" t="s">
        <v>17</v>
      </c>
      <c r="E151">
        <v>41</v>
      </c>
      <c r="F151" t="s">
        <v>18</v>
      </c>
      <c r="G151" t="s">
        <v>27</v>
      </c>
      <c r="H151" t="s">
        <v>32</v>
      </c>
      <c r="I151">
        <v>957.46</v>
      </c>
      <c r="J151">
        <v>4</v>
      </c>
      <c r="K151">
        <v>3829.84</v>
      </c>
    </row>
    <row r="152" spans="1:11">
      <c r="A152" s="2">
        <v>1151</v>
      </c>
      <c r="B152" s="1">
        <v>45318</v>
      </c>
      <c r="C152" t="s">
        <v>178</v>
      </c>
      <c r="D152" t="s">
        <v>12</v>
      </c>
      <c r="E152">
        <v>25</v>
      </c>
      <c r="F152" t="s">
        <v>22</v>
      </c>
      <c r="G152" t="s">
        <v>35</v>
      </c>
      <c r="H152" t="s">
        <v>36</v>
      </c>
      <c r="I152">
        <v>865.21</v>
      </c>
      <c r="J152">
        <v>2</v>
      </c>
      <c r="K152">
        <v>1730.42</v>
      </c>
    </row>
    <row r="153" spans="1:11">
      <c r="A153" s="2">
        <v>1152</v>
      </c>
      <c r="B153" s="1">
        <v>45300</v>
      </c>
      <c r="C153" t="s">
        <v>179</v>
      </c>
      <c r="D153" t="s">
        <v>12</v>
      </c>
      <c r="E153">
        <v>47</v>
      </c>
      <c r="F153" t="s">
        <v>22</v>
      </c>
      <c r="G153" t="s">
        <v>35</v>
      </c>
      <c r="H153" t="s">
        <v>64</v>
      </c>
      <c r="I153">
        <v>347.06</v>
      </c>
      <c r="J153">
        <v>1</v>
      </c>
      <c r="K153">
        <v>347.06</v>
      </c>
    </row>
    <row r="154" spans="1:11">
      <c r="A154" s="2">
        <v>1153</v>
      </c>
      <c r="B154" s="1">
        <v>45546</v>
      </c>
      <c r="C154" t="s">
        <v>180</v>
      </c>
      <c r="D154" t="s">
        <v>12</v>
      </c>
      <c r="E154">
        <v>61</v>
      </c>
      <c r="F154" t="s">
        <v>22</v>
      </c>
      <c r="G154" t="s">
        <v>14</v>
      </c>
      <c r="H154" t="s">
        <v>38</v>
      </c>
      <c r="I154">
        <v>121.56</v>
      </c>
      <c r="J154">
        <v>3</v>
      </c>
      <c r="K154">
        <v>364.68</v>
      </c>
    </row>
    <row r="155" spans="1:11">
      <c r="A155" s="2">
        <v>1154</v>
      </c>
      <c r="B155" s="1">
        <v>45314</v>
      </c>
      <c r="C155" t="s">
        <v>181</v>
      </c>
      <c r="D155" t="s">
        <v>12</v>
      </c>
      <c r="E155">
        <v>27</v>
      </c>
      <c r="F155" t="s">
        <v>18</v>
      </c>
      <c r="G155" t="s">
        <v>35</v>
      </c>
      <c r="H155" t="s">
        <v>63</v>
      </c>
      <c r="I155">
        <v>504.07</v>
      </c>
      <c r="J155">
        <v>1</v>
      </c>
      <c r="K155">
        <v>504.07</v>
      </c>
    </row>
    <row r="156" spans="1:11">
      <c r="A156" s="2">
        <v>1155</v>
      </c>
      <c r="B156" s="1">
        <v>45608</v>
      </c>
      <c r="C156" t="s">
        <v>182</v>
      </c>
      <c r="D156" t="s">
        <v>12</v>
      </c>
      <c r="E156">
        <v>40</v>
      </c>
      <c r="F156" t="s">
        <v>22</v>
      </c>
      <c r="G156" t="s">
        <v>35</v>
      </c>
      <c r="H156" t="s">
        <v>36</v>
      </c>
      <c r="I156">
        <v>36.549999999999997</v>
      </c>
      <c r="J156">
        <v>1</v>
      </c>
      <c r="K156">
        <v>36.549999999999997</v>
      </c>
    </row>
    <row r="157" spans="1:11">
      <c r="A157" s="2">
        <v>1156</v>
      </c>
      <c r="B157" s="1">
        <v>45413</v>
      </c>
      <c r="C157" t="s">
        <v>183</v>
      </c>
      <c r="D157" t="s">
        <v>17</v>
      </c>
      <c r="E157">
        <v>28</v>
      </c>
      <c r="F157" t="s">
        <v>13</v>
      </c>
      <c r="G157" t="s">
        <v>27</v>
      </c>
      <c r="H157" t="s">
        <v>28</v>
      </c>
      <c r="I157">
        <v>158.41999999999999</v>
      </c>
      <c r="J157">
        <v>2</v>
      </c>
      <c r="K157">
        <v>316.83999999999997</v>
      </c>
    </row>
    <row r="158" spans="1:11">
      <c r="A158" s="2">
        <v>1157</v>
      </c>
      <c r="B158" s="1">
        <v>45557</v>
      </c>
      <c r="C158" t="s">
        <v>184</v>
      </c>
      <c r="D158" t="s">
        <v>12</v>
      </c>
      <c r="E158">
        <v>19</v>
      </c>
      <c r="F158" t="s">
        <v>22</v>
      </c>
      <c r="G158" t="s">
        <v>19</v>
      </c>
      <c r="H158" t="s">
        <v>51</v>
      </c>
      <c r="I158">
        <v>241.1</v>
      </c>
      <c r="J158">
        <v>1</v>
      </c>
      <c r="K158">
        <v>241.1</v>
      </c>
    </row>
    <row r="159" spans="1:11">
      <c r="A159" s="2">
        <v>1158</v>
      </c>
      <c r="B159" s="1">
        <v>45565</v>
      </c>
      <c r="C159" t="s">
        <v>185</v>
      </c>
      <c r="D159" t="s">
        <v>17</v>
      </c>
      <c r="E159">
        <v>43</v>
      </c>
      <c r="F159" t="s">
        <v>22</v>
      </c>
      <c r="G159" t="s">
        <v>40</v>
      </c>
      <c r="H159" t="s">
        <v>76</v>
      </c>
      <c r="I159">
        <v>668.99</v>
      </c>
      <c r="J159">
        <v>2</v>
      </c>
      <c r="K159">
        <v>1337.98</v>
      </c>
    </row>
    <row r="160" spans="1:11">
      <c r="A160" s="2">
        <v>1159</v>
      </c>
      <c r="B160" s="1">
        <v>45546</v>
      </c>
      <c r="C160" t="s">
        <v>186</v>
      </c>
      <c r="D160" t="s">
        <v>12</v>
      </c>
      <c r="E160">
        <v>53</v>
      </c>
      <c r="F160" t="s">
        <v>13</v>
      </c>
      <c r="G160" t="s">
        <v>14</v>
      </c>
      <c r="H160" t="s">
        <v>48</v>
      </c>
      <c r="I160">
        <v>514.78</v>
      </c>
      <c r="J160">
        <v>2</v>
      </c>
      <c r="K160">
        <v>1029.56</v>
      </c>
    </row>
    <row r="161" spans="1:11">
      <c r="A161" s="2">
        <v>1160</v>
      </c>
      <c r="B161" s="1">
        <v>45442</v>
      </c>
      <c r="C161" t="s">
        <v>187</v>
      </c>
      <c r="D161" t="s">
        <v>17</v>
      </c>
      <c r="E161">
        <v>50</v>
      </c>
      <c r="F161" t="s">
        <v>25</v>
      </c>
      <c r="G161" t="s">
        <v>14</v>
      </c>
      <c r="H161" t="s">
        <v>48</v>
      </c>
      <c r="I161">
        <v>309.39999999999998</v>
      </c>
      <c r="J161">
        <v>1</v>
      </c>
      <c r="K161">
        <v>309.39999999999998</v>
      </c>
    </row>
    <row r="162" spans="1:11">
      <c r="A162" s="2">
        <v>1161</v>
      </c>
      <c r="B162" s="1">
        <v>45351</v>
      </c>
      <c r="C162" t="s">
        <v>188</v>
      </c>
      <c r="D162" t="s">
        <v>12</v>
      </c>
      <c r="E162">
        <v>64</v>
      </c>
      <c r="F162" t="s">
        <v>25</v>
      </c>
      <c r="G162" t="s">
        <v>27</v>
      </c>
      <c r="H162" t="s">
        <v>53</v>
      </c>
      <c r="I162">
        <v>569.12</v>
      </c>
      <c r="J162">
        <v>1</v>
      </c>
      <c r="K162">
        <v>569.12</v>
      </c>
    </row>
    <row r="163" spans="1:11">
      <c r="A163" s="2">
        <v>1162</v>
      </c>
      <c r="B163" s="1">
        <v>45555</v>
      </c>
      <c r="C163" t="s">
        <v>189</v>
      </c>
      <c r="D163" t="s">
        <v>12</v>
      </c>
      <c r="E163">
        <v>30</v>
      </c>
      <c r="F163" t="s">
        <v>25</v>
      </c>
      <c r="G163" t="s">
        <v>27</v>
      </c>
      <c r="H163" t="s">
        <v>28</v>
      </c>
      <c r="I163">
        <v>133.94999999999999</v>
      </c>
      <c r="J163">
        <v>3</v>
      </c>
      <c r="K163">
        <v>401.85</v>
      </c>
    </row>
    <row r="164" spans="1:11">
      <c r="A164" s="2">
        <v>1163</v>
      </c>
      <c r="B164" s="1">
        <v>45600</v>
      </c>
      <c r="C164" t="s">
        <v>177</v>
      </c>
      <c r="D164" t="s">
        <v>17</v>
      </c>
      <c r="E164">
        <v>57</v>
      </c>
      <c r="F164" t="s">
        <v>18</v>
      </c>
      <c r="G164" t="s">
        <v>40</v>
      </c>
      <c r="H164" t="s">
        <v>41</v>
      </c>
      <c r="I164">
        <v>758.15</v>
      </c>
      <c r="J164">
        <v>1</v>
      </c>
      <c r="K164">
        <v>758.15</v>
      </c>
    </row>
    <row r="165" spans="1:11">
      <c r="A165" s="2">
        <v>1164</v>
      </c>
      <c r="B165" s="1">
        <v>45454</v>
      </c>
      <c r="C165" t="s">
        <v>190</v>
      </c>
      <c r="D165" t="s">
        <v>17</v>
      </c>
      <c r="E165">
        <v>42</v>
      </c>
      <c r="F165" t="s">
        <v>18</v>
      </c>
      <c r="G165" t="s">
        <v>19</v>
      </c>
      <c r="H165" t="s">
        <v>20</v>
      </c>
      <c r="I165">
        <v>714.91</v>
      </c>
      <c r="J165">
        <v>1</v>
      </c>
      <c r="K165">
        <v>714.91</v>
      </c>
    </row>
    <row r="166" spans="1:11">
      <c r="A166" s="2">
        <v>1165</v>
      </c>
      <c r="B166" s="1">
        <v>45455</v>
      </c>
      <c r="C166" t="s">
        <v>191</v>
      </c>
      <c r="D166" t="s">
        <v>17</v>
      </c>
      <c r="E166">
        <v>21</v>
      </c>
      <c r="F166" t="s">
        <v>13</v>
      </c>
      <c r="G166" t="s">
        <v>14</v>
      </c>
      <c r="H166" t="s">
        <v>48</v>
      </c>
      <c r="I166">
        <v>224.34</v>
      </c>
      <c r="J166">
        <v>1</v>
      </c>
      <c r="K166">
        <v>224.34</v>
      </c>
    </row>
    <row r="167" spans="1:11">
      <c r="A167" s="2">
        <v>1166</v>
      </c>
      <c r="B167" s="1">
        <v>45459</v>
      </c>
      <c r="C167" t="s">
        <v>192</v>
      </c>
      <c r="D167" t="s">
        <v>12</v>
      </c>
      <c r="E167">
        <v>59</v>
      </c>
      <c r="F167" t="s">
        <v>25</v>
      </c>
      <c r="G167" t="s">
        <v>27</v>
      </c>
      <c r="H167" t="s">
        <v>53</v>
      </c>
      <c r="I167">
        <v>610.33000000000004</v>
      </c>
      <c r="J167">
        <v>3</v>
      </c>
      <c r="K167">
        <v>1830.99</v>
      </c>
    </row>
    <row r="168" spans="1:11">
      <c r="A168" s="2">
        <v>1167</v>
      </c>
      <c r="B168" s="1">
        <v>45499</v>
      </c>
      <c r="C168" t="s">
        <v>193</v>
      </c>
      <c r="D168" t="s">
        <v>17</v>
      </c>
      <c r="E168">
        <v>36</v>
      </c>
      <c r="F168" t="s">
        <v>18</v>
      </c>
      <c r="G168" t="s">
        <v>14</v>
      </c>
      <c r="H168" t="s">
        <v>38</v>
      </c>
      <c r="I168">
        <v>508.27</v>
      </c>
      <c r="J168">
        <v>2</v>
      </c>
      <c r="K168">
        <v>1016.54</v>
      </c>
    </row>
    <row r="169" spans="1:11">
      <c r="A169" s="2">
        <v>1168</v>
      </c>
      <c r="B169" s="1">
        <v>45322</v>
      </c>
      <c r="C169" t="s">
        <v>169</v>
      </c>
      <c r="D169" t="s">
        <v>12</v>
      </c>
      <c r="E169">
        <v>35</v>
      </c>
      <c r="F169" t="s">
        <v>22</v>
      </c>
      <c r="G169" t="s">
        <v>35</v>
      </c>
      <c r="H169" t="s">
        <v>36</v>
      </c>
      <c r="I169">
        <v>70.209999999999994</v>
      </c>
      <c r="J169">
        <v>3</v>
      </c>
      <c r="K169">
        <v>210.63</v>
      </c>
    </row>
    <row r="170" spans="1:11">
      <c r="A170" s="2">
        <v>1169</v>
      </c>
      <c r="B170" s="1">
        <v>45306</v>
      </c>
      <c r="C170" t="s">
        <v>194</v>
      </c>
      <c r="D170" t="s">
        <v>12</v>
      </c>
      <c r="E170">
        <v>54</v>
      </c>
      <c r="F170" t="s">
        <v>25</v>
      </c>
      <c r="G170" t="s">
        <v>14</v>
      </c>
      <c r="H170" t="s">
        <v>43</v>
      </c>
      <c r="I170">
        <v>285.37</v>
      </c>
      <c r="J170">
        <v>1</v>
      </c>
      <c r="K170">
        <v>285.37</v>
      </c>
    </row>
    <row r="171" spans="1:11">
      <c r="A171" s="2">
        <v>1170</v>
      </c>
      <c r="B171" s="1">
        <v>45557</v>
      </c>
      <c r="C171" t="s">
        <v>195</v>
      </c>
      <c r="D171" t="s">
        <v>17</v>
      </c>
      <c r="E171">
        <v>47</v>
      </c>
      <c r="F171" t="s">
        <v>25</v>
      </c>
      <c r="G171" t="s">
        <v>19</v>
      </c>
      <c r="H171" t="s">
        <v>20</v>
      </c>
      <c r="I171">
        <v>999.49</v>
      </c>
      <c r="J171">
        <v>5</v>
      </c>
      <c r="K171">
        <v>4997.45</v>
      </c>
    </row>
    <row r="172" spans="1:11">
      <c r="A172" s="2">
        <v>1171</v>
      </c>
      <c r="B172" s="1">
        <v>45297</v>
      </c>
      <c r="C172" t="s">
        <v>196</v>
      </c>
      <c r="D172" t="s">
        <v>17</v>
      </c>
      <c r="E172">
        <v>36</v>
      </c>
      <c r="F172" t="s">
        <v>18</v>
      </c>
      <c r="G172" t="s">
        <v>19</v>
      </c>
      <c r="H172" t="s">
        <v>20</v>
      </c>
      <c r="I172">
        <v>108.54</v>
      </c>
      <c r="J172">
        <v>1</v>
      </c>
      <c r="K172">
        <v>108.54</v>
      </c>
    </row>
    <row r="173" spans="1:11">
      <c r="A173" s="2">
        <v>1172</v>
      </c>
      <c r="B173" s="1">
        <v>45613</v>
      </c>
      <c r="C173" t="s">
        <v>131</v>
      </c>
      <c r="D173" t="s">
        <v>12</v>
      </c>
      <c r="E173">
        <v>40</v>
      </c>
      <c r="F173" t="s">
        <v>25</v>
      </c>
      <c r="G173" t="s">
        <v>14</v>
      </c>
      <c r="H173" t="s">
        <v>48</v>
      </c>
      <c r="I173">
        <v>511.35</v>
      </c>
      <c r="J173">
        <v>3</v>
      </c>
      <c r="K173">
        <v>1534.05</v>
      </c>
    </row>
    <row r="174" spans="1:11">
      <c r="A174" s="2">
        <v>1173</v>
      </c>
      <c r="B174" s="1">
        <v>45366</v>
      </c>
      <c r="C174" t="s">
        <v>197</v>
      </c>
      <c r="D174" t="s">
        <v>12</v>
      </c>
      <c r="E174">
        <v>33</v>
      </c>
      <c r="F174" t="s">
        <v>13</v>
      </c>
      <c r="G174" t="s">
        <v>35</v>
      </c>
      <c r="H174" t="s">
        <v>63</v>
      </c>
      <c r="I174">
        <v>850.84</v>
      </c>
      <c r="J174">
        <v>3</v>
      </c>
      <c r="K174">
        <v>2552.52</v>
      </c>
    </row>
    <row r="175" spans="1:11">
      <c r="A175" s="2">
        <v>1174</v>
      </c>
      <c r="B175" s="1">
        <v>45447</v>
      </c>
      <c r="C175" t="s">
        <v>198</v>
      </c>
      <c r="D175" t="s">
        <v>17</v>
      </c>
      <c r="E175">
        <v>18</v>
      </c>
      <c r="F175" t="s">
        <v>13</v>
      </c>
      <c r="G175" t="s">
        <v>19</v>
      </c>
      <c r="H175" t="s">
        <v>23</v>
      </c>
      <c r="I175">
        <v>307.64999999999998</v>
      </c>
      <c r="J175">
        <v>4</v>
      </c>
      <c r="K175">
        <v>1230.5999999999999</v>
      </c>
    </row>
    <row r="176" spans="1:11">
      <c r="A176" s="2">
        <v>1175</v>
      </c>
      <c r="B176" s="1">
        <v>45454</v>
      </c>
      <c r="C176" t="s">
        <v>199</v>
      </c>
      <c r="D176" t="s">
        <v>17</v>
      </c>
      <c r="E176">
        <v>29</v>
      </c>
      <c r="F176" t="s">
        <v>18</v>
      </c>
      <c r="G176" t="s">
        <v>27</v>
      </c>
      <c r="H176" t="s">
        <v>53</v>
      </c>
      <c r="I176">
        <v>268.10000000000002</v>
      </c>
      <c r="J176">
        <v>5</v>
      </c>
      <c r="K176">
        <v>1340.5</v>
      </c>
    </row>
    <row r="177" spans="1:11">
      <c r="A177" s="2">
        <v>1176</v>
      </c>
      <c r="B177" s="1">
        <v>45368</v>
      </c>
      <c r="C177" t="s">
        <v>200</v>
      </c>
      <c r="D177" t="s">
        <v>17</v>
      </c>
      <c r="E177">
        <v>41</v>
      </c>
      <c r="F177" t="s">
        <v>25</v>
      </c>
      <c r="G177" t="s">
        <v>14</v>
      </c>
      <c r="H177" t="s">
        <v>48</v>
      </c>
      <c r="I177">
        <v>891.89</v>
      </c>
      <c r="J177">
        <v>3</v>
      </c>
      <c r="K177">
        <v>2675.67</v>
      </c>
    </row>
    <row r="178" spans="1:11">
      <c r="A178" s="2">
        <v>1177</v>
      </c>
      <c r="B178" s="1">
        <v>45389</v>
      </c>
      <c r="C178" t="s">
        <v>150</v>
      </c>
      <c r="D178" t="s">
        <v>12</v>
      </c>
      <c r="E178">
        <v>51</v>
      </c>
      <c r="F178" t="s">
        <v>13</v>
      </c>
      <c r="G178" t="s">
        <v>35</v>
      </c>
      <c r="H178" t="s">
        <v>63</v>
      </c>
      <c r="I178">
        <v>311.77999999999997</v>
      </c>
      <c r="J178">
        <v>2</v>
      </c>
      <c r="K178">
        <v>623.55999999999995</v>
      </c>
    </row>
    <row r="179" spans="1:11">
      <c r="A179" s="2">
        <v>1178</v>
      </c>
      <c r="B179" s="1">
        <v>45363</v>
      </c>
      <c r="C179" t="s">
        <v>201</v>
      </c>
      <c r="D179" t="s">
        <v>12</v>
      </c>
      <c r="E179">
        <v>25</v>
      </c>
      <c r="F179" t="s">
        <v>25</v>
      </c>
      <c r="G179" t="s">
        <v>27</v>
      </c>
      <c r="H179" t="s">
        <v>46</v>
      </c>
      <c r="I179">
        <v>654.98</v>
      </c>
      <c r="J179">
        <v>1</v>
      </c>
      <c r="K179">
        <v>654.98</v>
      </c>
    </row>
    <row r="180" spans="1:11">
      <c r="A180" s="2">
        <v>1179</v>
      </c>
      <c r="B180" s="1">
        <v>45536</v>
      </c>
      <c r="C180" t="s">
        <v>202</v>
      </c>
      <c r="D180" t="s">
        <v>12</v>
      </c>
      <c r="E180">
        <v>35</v>
      </c>
      <c r="F180" t="s">
        <v>13</v>
      </c>
      <c r="G180" t="s">
        <v>14</v>
      </c>
      <c r="H180" t="s">
        <v>15</v>
      </c>
      <c r="I180">
        <v>742.91</v>
      </c>
      <c r="J180">
        <v>2</v>
      </c>
      <c r="K180">
        <v>1485.82</v>
      </c>
    </row>
    <row r="181" spans="1:11">
      <c r="A181" s="2">
        <v>1180</v>
      </c>
      <c r="B181" s="1">
        <v>45435</v>
      </c>
      <c r="C181" t="s">
        <v>203</v>
      </c>
      <c r="D181" t="s">
        <v>12</v>
      </c>
      <c r="E181">
        <v>22</v>
      </c>
      <c r="F181" t="s">
        <v>13</v>
      </c>
      <c r="G181" t="s">
        <v>35</v>
      </c>
      <c r="H181" t="s">
        <v>64</v>
      </c>
      <c r="I181">
        <v>790.73</v>
      </c>
      <c r="J181">
        <v>3</v>
      </c>
      <c r="K181">
        <v>2372.19</v>
      </c>
    </row>
    <row r="182" spans="1:11">
      <c r="A182" s="2">
        <v>1181</v>
      </c>
      <c r="B182" s="1">
        <v>45299</v>
      </c>
      <c r="C182" t="s">
        <v>204</v>
      </c>
      <c r="D182" t="s">
        <v>12</v>
      </c>
      <c r="E182">
        <v>43</v>
      </c>
      <c r="F182" t="s">
        <v>25</v>
      </c>
      <c r="G182" t="s">
        <v>27</v>
      </c>
      <c r="H182" t="s">
        <v>46</v>
      </c>
      <c r="I182">
        <v>994.81</v>
      </c>
      <c r="J182">
        <v>3</v>
      </c>
      <c r="K182">
        <v>2984.43</v>
      </c>
    </row>
    <row r="183" spans="1:11">
      <c r="A183" s="2">
        <v>1182</v>
      </c>
      <c r="B183" s="1">
        <v>45527</v>
      </c>
      <c r="C183" t="s">
        <v>205</v>
      </c>
      <c r="D183" t="s">
        <v>12</v>
      </c>
      <c r="E183">
        <v>47</v>
      </c>
      <c r="F183" t="s">
        <v>18</v>
      </c>
      <c r="G183" t="s">
        <v>19</v>
      </c>
      <c r="H183" t="s">
        <v>20</v>
      </c>
      <c r="I183">
        <v>805.16</v>
      </c>
      <c r="J183">
        <v>2</v>
      </c>
      <c r="K183">
        <v>1610.32</v>
      </c>
    </row>
    <row r="184" spans="1:11">
      <c r="A184" s="2">
        <v>1183</v>
      </c>
      <c r="B184" s="1">
        <v>45302</v>
      </c>
      <c r="C184" t="s">
        <v>206</v>
      </c>
      <c r="D184" t="s">
        <v>17</v>
      </c>
      <c r="E184">
        <v>30</v>
      </c>
      <c r="F184" t="s">
        <v>18</v>
      </c>
      <c r="G184" t="s">
        <v>14</v>
      </c>
      <c r="H184" t="s">
        <v>38</v>
      </c>
      <c r="I184">
        <v>660.44</v>
      </c>
      <c r="J184">
        <v>2</v>
      </c>
      <c r="K184">
        <v>1320.88</v>
      </c>
    </row>
    <row r="185" spans="1:11">
      <c r="A185" s="2">
        <v>1184</v>
      </c>
      <c r="B185" s="1">
        <v>45479</v>
      </c>
      <c r="C185" t="s">
        <v>207</v>
      </c>
      <c r="D185" t="s">
        <v>12</v>
      </c>
      <c r="E185">
        <v>36</v>
      </c>
      <c r="F185" t="s">
        <v>18</v>
      </c>
      <c r="G185" t="s">
        <v>14</v>
      </c>
      <c r="H185" t="s">
        <v>43</v>
      </c>
      <c r="I185">
        <v>896.51</v>
      </c>
      <c r="J185">
        <v>4</v>
      </c>
      <c r="K185">
        <v>3586.04</v>
      </c>
    </row>
    <row r="186" spans="1:11">
      <c r="A186" s="2">
        <v>1185</v>
      </c>
      <c r="B186" s="1">
        <v>45439</v>
      </c>
      <c r="C186" t="s">
        <v>208</v>
      </c>
      <c r="D186" t="s">
        <v>12</v>
      </c>
      <c r="E186">
        <v>46</v>
      </c>
      <c r="F186" t="s">
        <v>25</v>
      </c>
      <c r="G186" t="s">
        <v>19</v>
      </c>
      <c r="H186" t="s">
        <v>51</v>
      </c>
      <c r="I186">
        <v>906.69</v>
      </c>
      <c r="J186">
        <v>1</v>
      </c>
      <c r="K186">
        <v>906.69</v>
      </c>
    </row>
    <row r="187" spans="1:11">
      <c r="A187" s="2">
        <v>1186</v>
      </c>
      <c r="B187" s="1">
        <v>45576</v>
      </c>
      <c r="C187" t="s">
        <v>209</v>
      </c>
      <c r="D187" t="s">
        <v>12</v>
      </c>
      <c r="E187">
        <v>20</v>
      </c>
      <c r="F187" t="s">
        <v>25</v>
      </c>
      <c r="G187" t="s">
        <v>40</v>
      </c>
      <c r="H187" t="s">
        <v>41</v>
      </c>
      <c r="I187">
        <v>973.43</v>
      </c>
      <c r="J187">
        <v>2</v>
      </c>
      <c r="K187">
        <v>1946.86</v>
      </c>
    </row>
    <row r="188" spans="1:11">
      <c r="A188" s="2">
        <v>1187</v>
      </c>
      <c r="B188" s="1">
        <v>45423</v>
      </c>
      <c r="C188" t="s">
        <v>210</v>
      </c>
      <c r="D188" t="s">
        <v>17</v>
      </c>
      <c r="E188">
        <v>43</v>
      </c>
      <c r="F188" t="s">
        <v>25</v>
      </c>
      <c r="G188" t="s">
        <v>27</v>
      </c>
      <c r="H188" t="s">
        <v>28</v>
      </c>
      <c r="I188">
        <v>778.7</v>
      </c>
      <c r="J188">
        <v>1</v>
      </c>
      <c r="K188">
        <v>778.7</v>
      </c>
    </row>
    <row r="189" spans="1:11">
      <c r="A189" s="2">
        <v>1188</v>
      </c>
      <c r="B189" s="1">
        <v>45515</v>
      </c>
      <c r="C189" t="s">
        <v>211</v>
      </c>
      <c r="D189" t="s">
        <v>12</v>
      </c>
      <c r="E189">
        <v>57</v>
      </c>
      <c r="F189" t="s">
        <v>18</v>
      </c>
      <c r="G189" t="s">
        <v>19</v>
      </c>
      <c r="H189" t="s">
        <v>23</v>
      </c>
      <c r="I189">
        <v>202.98</v>
      </c>
      <c r="J189">
        <v>5</v>
      </c>
      <c r="K189">
        <v>1014.9</v>
      </c>
    </row>
    <row r="190" spans="1:11">
      <c r="A190" s="2">
        <v>1189</v>
      </c>
      <c r="B190" s="1">
        <v>45611</v>
      </c>
      <c r="C190" t="s">
        <v>79</v>
      </c>
      <c r="D190" t="s">
        <v>12</v>
      </c>
      <c r="E190">
        <v>29</v>
      </c>
      <c r="F190" t="s">
        <v>25</v>
      </c>
      <c r="G190" t="s">
        <v>14</v>
      </c>
      <c r="H190" t="s">
        <v>38</v>
      </c>
      <c r="I190">
        <v>712.71</v>
      </c>
      <c r="J190">
        <v>3</v>
      </c>
      <c r="K190">
        <v>2138.13</v>
      </c>
    </row>
    <row r="191" spans="1:11">
      <c r="A191" s="2">
        <v>1190</v>
      </c>
      <c r="B191" s="1">
        <v>45627</v>
      </c>
      <c r="C191" t="s">
        <v>212</v>
      </c>
      <c r="D191" t="s">
        <v>17</v>
      </c>
      <c r="E191">
        <v>19</v>
      </c>
      <c r="F191" t="s">
        <v>18</v>
      </c>
      <c r="G191" t="s">
        <v>27</v>
      </c>
      <c r="H191" t="s">
        <v>46</v>
      </c>
      <c r="I191">
        <v>84.38</v>
      </c>
      <c r="J191">
        <v>2</v>
      </c>
      <c r="K191">
        <v>168.76</v>
      </c>
    </row>
    <row r="192" spans="1:11">
      <c r="A192" s="2">
        <v>1191</v>
      </c>
      <c r="B192" s="1">
        <v>45314</v>
      </c>
      <c r="C192" t="s">
        <v>213</v>
      </c>
      <c r="D192" t="s">
        <v>12</v>
      </c>
      <c r="E192">
        <v>28</v>
      </c>
      <c r="F192" t="s">
        <v>13</v>
      </c>
      <c r="G192" t="s">
        <v>27</v>
      </c>
      <c r="H192" t="s">
        <v>46</v>
      </c>
      <c r="I192">
        <v>324.77999999999997</v>
      </c>
      <c r="J192">
        <v>5</v>
      </c>
      <c r="K192">
        <v>1623.9</v>
      </c>
    </row>
    <row r="193" spans="1:11">
      <c r="A193" s="2">
        <v>1192</v>
      </c>
      <c r="B193" s="1">
        <v>45613</v>
      </c>
      <c r="C193" t="s">
        <v>214</v>
      </c>
      <c r="D193" t="s">
        <v>12</v>
      </c>
      <c r="E193">
        <v>61</v>
      </c>
      <c r="F193" t="s">
        <v>18</v>
      </c>
      <c r="G193" t="s">
        <v>40</v>
      </c>
      <c r="H193" t="s">
        <v>74</v>
      </c>
      <c r="I193">
        <v>124.65</v>
      </c>
      <c r="J193">
        <v>3</v>
      </c>
      <c r="K193">
        <v>373.95</v>
      </c>
    </row>
    <row r="194" spans="1:11">
      <c r="A194" s="2">
        <v>1193</v>
      </c>
      <c r="B194" s="1">
        <v>45550</v>
      </c>
      <c r="C194" t="s">
        <v>215</v>
      </c>
      <c r="D194" t="s">
        <v>12</v>
      </c>
      <c r="E194">
        <v>45</v>
      </c>
      <c r="F194" t="s">
        <v>18</v>
      </c>
      <c r="G194" t="s">
        <v>14</v>
      </c>
      <c r="H194" t="s">
        <v>48</v>
      </c>
      <c r="I194">
        <v>950.44</v>
      </c>
      <c r="J194">
        <v>4</v>
      </c>
      <c r="K194">
        <v>3801.76</v>
      </c>
    </row>
    <row r="195" spans="1:11">
      <c r="A195" s="2">
        <v>1194</v>
      </c>
      <c r="B195" s="1">
        <v>45382</v>
      </c>
      <c r="C195" t="s">
        <v>216</v>
      </c>
      <c r="D195" t="s">
        <v>12</v>
      </c>
      <c r="E195">
        <v>35</v>
      </c>
      <c r="F195" t="s">
        <v>22</v>
      </c>
      <c r="G195" t="s">
        <v>35</v>
      </c>
      <c r="H195" t="s">
        <v>36</v>
      </c>
      <c r="I195">
        <v>345.37</v>
      </c>
      <c r="J195">
        <v>3</v>
      </c>
      <c r="K195">
        <v>1036.1099999999999</v>
      </c>
    </row>
    <row r="196" spans="1:11">
      <c r="A196" s="2">
        <v>1195</v>
      </c>
      <c r="B196" s="1">
        <v>45590</v>
      </c>
      <c r="C196" t="s">
        <v>217</v>
      </c>
      <c r="D196" t="s">
        <v>12</v>
      </c>
      <c r="E196">
        <v>30</v>
      </c>
      <c r="F196" t="s">
        <v>22</v>
      </c>
      <c r="G196" t="s">
        <v>40</v>
      </c>
      <c r="H196" t="s">
        <v>74</v>
      </c>
      <c r="I196">
        <v>716.08</v>
      </c>
      <c r="J196">
        <v>2</v>
      </c>
      <c r="K196">
        <v>1432.16</v>
      </c>
    </row>
    <row r="197" spans="1:11">
      <c r="A197" s="2">
        <v>1196</v>
      </c>
      <c r="B197" s="1">
        <v>45439</v>
      </c>
      <c r="C197" t="s">
        <v>100</v>
      </c>
      <c r="D197" t="s">
        <v>17</v>
      </c>
      <c r="E197">
        <v>54</v>
      </c>
      <c r="F197" t="s">
        <v>18</v>
      </c>
      <c r="G197" t="s">
        <v>40</v>
      </c>
      <c r="H197" t="s">
        <v>76</v>
      </c>
      <c r="I197">
        <v>575.61</v>
      </c>
      <c r="J197">
        <v>5</v>
      </c>
      <c r="K197">
        <v>2878.05</v>
      </c>
    </row>
    <row r="198" spans="1:11">
      <c r="A198" s="2">
        <v>1197</v>
      </c>
      <c r="B198" s="1">
        <v>45416</v>
      </c>
      <c r="C198" t="s">
        <v>218</v>
      </c>
      <c r="D198" t="s">
        <v>17</v>
      </c>
      <c r="E198">
        <v>39</v>
      </c>
      <c r="F198" t="s">
        <v>22</v>
      </c>
      <c r="G198" t="s">
        <v>35</v>
      </c>
      <c r="H198" t="s">
        <v>63</v>
      </c>
      <c r="I198">
        <v>116.44</v>
      </c>
      <c r="J198">
        <v>5</v>
      </c>
      <c r="K198">
        <v>582.20000000000005</v>
      </c>
    </row>
    <row r="199" spans="1:11">
      <c r="A199" s="2">
        <v>1198</v>
      </c>
      <c r="B199" s="1">
        <v>45402</v>
      </c>
      <c r="C199" t="s">
        <v>219</v>
      </c>
      <c r="D199" t="s">
        <v>17</v>
      </c>
      <c r="E199">
        <v>29</v>
      </c>
      <c r="F199" t="s">
        <v>25</v>
      </c>
      <c r="G199" t="s">
        <v>35</v>
      </c>
      <c r="H199" t="s">
        <v>58</v>
      </c>
      <c r="I199">
        <v>565.73</v>
      </c>
      <c r="J199">
        <v>5</v>
      </c>
      <c r="K199">
        <v>2828.65</v>
      </c>
    </row>
    <row r="200" spans="1:11">
      <c r="A200" s="2">
        <v>1199</v>
      </c>
      <c r="B200" s="1">
        <v>45633</v>
      </c>
      <c r="C200" t="s">
        <v>220</v>
      </c>
      <c r="D200" t="s">
        <v>12</v>
      </c>
      <c r="E200">
        <v>19</v>
      </c>
      <c r="F200" t="s">
        <v>22</v>
      </c>
      <c r="G200" t="s">
        <v>40</v>
      </c>
      <c r="H200" t="s">
        <v>68</v>
      </c>
      <c r="I200">
        <v>664.41</v>
      </c>
      <c r="J200">
        <v>3</v>
      </c>
      <c r="K200">
        <v>1993.23</v>
      </c>
    </row>
    <row r="201" spans="1:11">
      <c r="A201" s="2">
        <v>1200</v>
      </c>
      <c r="B201" s="1">
        <v>45423</v>
      </c>
      <c r="C201" t="s">
        <v>221</v>
      </c>
      <c r="D201" t="s">
        <v>12</v>
      </c>
      <c r="E201">
        <v>54</v>
      </c>
      <c r="F201" t="s">
        <v>22</v>
      </c>
      <c r="G201" t="s">
        <v>27</v>
      </c>
      <c r="H201" t="s">
        <v>32</v>
      </c>
      <c r="I201">
        <v>882.7</v>
      </c>
      <c r="J201">
        <v>1</v>
      </c>
      <c r="K201">
        <v>882.7</v>
      </c>
    </row>
    <row r="202" spans="1:11">
      <c r="A202" s="2">
        <v>1201</v>
      </c>
      <c r="B202" s="1">
        <v>45617</v>
      </c>
      <c r="C202" t="s">
        <v>222</v>
      </c>
      <c r="D202" t="s">
        <v>12</v>
      </c>
      <c r="E202">
        <v>24</v>
      </c>
      <c r="F202" t="s">
        <v>22</v>
      </c>
      <c r="G202" t="s">
        <v>19</v>
      </c>
      <c r="H202" t="s">
        <v>23</v>
      </c>
      <c r="I202">
        <v>79.38</v>
      </c>
      <c r="J202">
        <v>1</v>
      </c>
      <c r="K202">
        <v>79.38</v>
      </c>
    </row>
    <row r="203" spans="1:11">
      <c r="A203" s="2">
        <v>1202</v>
      </c>
      <c r="B203" s="1">
        <v>45443</v>
      </c>
      <c r="C203" t="s">
        <v>223</v>
      </c>
      <c r="D203" t="s">
        <v>17</v>
      </c>
      <c r="E203">
        <v>43</v>
      </c>
      <c r="F203" t="s">
        <v>18</v>
      </c>
      <c r="G203" t="s">
        <v>19</v>
      </c>
      <c r="H203" t="s">
        <v>23</v>
      </c>
      <c r="I203">
        <v>302.68</v>
      </c>
      <c r="J203">
        <v>3</v>
      </c>
      <c r="K203">
        <v>908.04</v>
      </c>
    </row>
    <row r="204" spans="1:11">
      <c r="A204" s="2">
        <v>1203</v>
      </c>
      <c r="B204" s="1">
        <v>45552</v>
      </c>
      <c r="C204" t="s">
        <v>224</v>
      </c>
      <c r="D204" t="s">
        <v>12</v>
      </c>
      <c r="E204">
        <v>43</v>
      </c>
      <c r="F204" t="s">
        <v>13</v>
      </c>
      <c r="G204" t="s">
        <v>40</v>
      </c>
      <c r="H204" t="s">
        <v>76</v>
      </c>
      <c r="I204">
        <v>695.42</v>
      </c>
      <c r="J204">
        <v>2</v>
      </c>
      <c r="K204">
        <v>1390.84</v>
      </c>
    </row>
    <row r="205" spans="1:11">
      <c r="A205" s="2">
        <v>1204</v>
      </c>
      <c r="B205" s="1">
        <v>45382</v>
      </c>
      <c r="C205" t="s">
        <v>200</v>
      </c>
      <c r="D205" t="s">
        <v>12</v>
      </c>
      <c r="E205">
        <v>41</v>
      </c>
      <c r="F205" t="s">
        <v>13</v>
      </c>
      <c r="G205" t="s">
        <v>27</v>
      </c>
      <c r="H205" t="s">
        <v>46</v>
      </c>
      <c r="I205">
        <v>43.99</v>
      </c>
      <c r="J205">
        <v>3</v>
      </c>
      <c r="K205">
        <v>131.97</v>
      </c>
    </row>
    <row r="206" spans="1:11">
      <c r="A206" s="2">
        <v>1205</v>
      </c>
      <c r="B206" s="1">
        <v>45655</v>
      </c>
      <c r="C206" t="s">
        <v>225</v>
      </c>
      <c r="D206" t="s">
        <v>17</v>
      </c>
      <c r="E206">
        <v>29</v>
      </c>
      <c r="F206" t="s">
        <v>13</v>
      </c>
      <c r="G206" t="s">
        <v>35</v>
      </c>
      <c r="H206" t="s">
        <v>36</v>
      </c>
      <c r="I206">
        <v>211.52</v>
      </c>
      <c r="J206">
        <v>1</v>
      </c>
      <c r="K206">
        <v>211.52</v>
      </c>
    </row>
    <row r="207" spans="1:11">
      <c r="A207" s="2">
        <v>1206</v>
      </c>
      <c r="B207" s="1">
        <v>45431</v>
      </c>
      <c r="C207" t="s">
        <v>226</v>
      </c>
      <c r="D207" t="s">
        <v>12</v>
      </c>
      <c r="E207">
        <v>33</v>
      </c>
      <c r="F207" t="s">
        <v>13</v>
      </c>
      <c r="G207" t="s">
        <v>40</v>
      </c>
      <c r="H207" t="s">
        <v>41</v>
      </c>
      <c r="I207">
        <v>226.48</v>
      </c>
      <c r="J207">
        <v>3</v>
      </c>
      <c r="K207">
        <v>679.44</v>
      </c>
    </row>
    <row r="208" spans="1:11">
      <c r="A208" s="2">
        <v>1207</v>
      </c>
      <c r="B208" s="1">
        <v>45637</v>
      </c>
      <c r="C208" t="s">
        <v>123</v>
      </c>
      <c r="D208" t="s">
        <v>17</v>
      </c>
      <c r="E208">
        <v>40</v>
      </c>
      <c r="F208" t="s">
        <v>13</v>
      </c>
      <c r="G208" t="s">
        <v>14</v>
      </c>
      <c r="H208" t="s">
        <v>38</v>
      </c>
      <c r="I208">
        <v>672.63</v>
      </c>
      <c r="J208">
        <v>5</v>
      </c>
      <c r="K208">
        <v>3363.15</v>
      </c>
    </row>
    <row r="209" spans="1:11">
      <c r="A209" s="2">
        <v>1208</v>
      </c>
      <c r="B209" s="1">
        <v>45394</v>
      </c>
      <c r="C209" t="s">
        <v>227</v>
      </c>
      <c r="D209" t="s">
        <v>17</v>
      </c>
      <c r="E209">
        <v>57</v>
      </c>
      <c r="F209" t="s">
        <v>13</v>
      </c>
      <c r="G209" t="s">
        <v>27</v>
      </c>
      <c r="H209" t="s">
        <v>32</v>
      </c>
      <c r="I209">
        <v>293.10000000000002</v>
      </c>
      <c r="J209">
        <v>2</v>
      </c>
      <c r="K209">
        <v>586.20000000000005</v>
      </c>
    </row>
    <row r="210" spans="1:11">
      <c r="A210" s="2">
        <v>1209</v>
      </c>
      <c r="B210" s="1">
        <v>45622</v>
      </c>
      <c r="C210" t="s">
        <v>228</v>
      </c>
      <c r="D210" t="s">
        <v>17</v>
      </c>
      <c r="E210">
        <v>26</v>
      </c>
      <c r="F210" t="s">
        <v>18</v>
      </c>
      <c r="G210" t="s">
        <v>14</v>
      </c>
      <c r="H210" t="s">
        <v>38</v>
      </c>
      <c r="I210">
        <v>603.6</v>
      </c>
      <c r="J210">
        <v>2</v>
      </c>
      <c r="K210">
        <v>1207.2</v>
      </c>
    </row>
    <row r="211" spans="1:11">
      <c r="A211" s="2">
        <v>1210</v>
      </c>
      <c r="B211" s="1">
        <v>45520</v>
      </c>
      <c r="C211" t="s">
        <v>229</v>
      </c>
      <c r="D211" t="s">
        <v>12</v>
      </c>
      <c r="E211">
        <v>49</v>
      </c>
      <c r="F211" t="s">
        <v>25</v>
      </c>
      <c r="G211" t="s">
        <v>14</v>
      </c>
      <c r="H211" t="s">
        <v>48</v>
      </c>
      <c r="I211">
        <v>965.69</v>
      </c>
      <c r="J211">
        <v>4</v>
      </c>
      <c r="K211">
        <v>3862.76</v>
      </c>
    </row>
    <row r="212" spans="1:11">
      <c r="A212" s="2">
        <v>1211</v>
      </c>
      <c r="B212" s="1">
        <v>45580</v>
      </c>
      <c r="C212" t="s">
        <v>224</v>
      </c>
      <c r="D212" t="s">
        <v>12</v>
      </c>
      <c r="E212">
        <v>32</v>
      </c>
      <c r="F212" t="s">
        <v>25</v>
      </c>
      <c r="G212" t="s">
        <v>40</v>
      </c>
      <c r="H212" t="s">
        <v>74</v>
      </c>
      <c r="I212">
        <v>795.31</v>
      </c>
      <c r="J212">
        <v>3</v>
      </c>
      <c r="K212">
        <v>2385.9299999999998</v>
      </c>
    </row>
    <row r="213" spans="1:11">
      <c r="A213" s="2">
        <v>1212</v>
      </c>
      <c r="B213" s="1">
        <v>45428</v>
      </c>
      <c r="C213" t="s">
        <v>230</v>
      </c>
      <c r="D213" t="s">
        <v>12</v>
      </c>
      <c r="E213">
        <v>54</v>
      </c>
      <c r="F213" t="s">
        <v>13</v>
      </c>
      <c r="G213" t="s">
        <v>27</v>
      </c>
      <c r="H213" t="s">
        <v>32</v>
      </c>
      <c r="I213">
        <v>339.57</v>
      </c>
      <c r="J213">
        <v>5</v>
      </c>
      <c r="K213">
        <v>1697.85</v>
      </c>
    </row>
    <row r="214" spans="1:11">
      <c r="A214" s="2">
        <v>1213</v>
      </c>
      <c r="B214" s="1">
        <v>45393</v>
      </c>
      <c r="C214" t="s">
        <v>231</v>
      </c>
      <c r="D214" t="s">
        <v>12</v>
      </c>
      <c r="E214">
        <v>30</v>
      </c>
      <c r="F214" t="s">
        <v>22</v>
      </c>
      <c r="G214" t="s">
        <v>14</v>
      </c>
      <c r="H214" t="s">
        <v>38</v>
      </c>
      <c r="I214">
        <v>477.68</v>
      </c>
      <c r="J214">
        <v>3</v>
      </c>
      <c r="K214">
        <v>1433.04</v>
      </c>
    </row>
    <row r="215" spans="1:11">
      <c r="A215" s="2">
        <v>1214</v>
      </c>
      <c r="B215" s="1">
        <v>45427</v>
      </c>
      <c r="C215" t="s">
        <v>232</v>
      </c>
      <c r="D215" t="s">
        <v>12</v>
      </c>
      <c r="E215">
        <v>22</v>
      </c>
      <c r="F215" t="s">
        <v>22</v>
      </c>
      <c r="G215" t="s">
        <v>27</v>
      </c>
      <c r="H215" t="s">
        <v>53</v>
      </c>
      <c r="I215">
        <v>208.67</v>
      </c>
      <c r="J215">
        <v>4</v>
      </c>
      <c r="K215">
        <v>834.68</v>
      </c>
    </row>
    <row r="216" spans="1:11">
      <c r="A216" s="2">
        <v>1215</v>
      </c>
      <c r="B216" s="1">
        <v>45535</v>
      </c>
      <c r="C216" t="s">
        <v>233</v>
      </c>
      <c r="D216" t="s">
        <v>12</v>
      </c>
      <c r="E216">
        <v>28</v>
      </c>
      <c r="F216" t="s">
        <v>18</v>
      </c>
      <c r="G216" t="s">
        <v>19</v>
      </c>
      <c r="H216" t="s">
        <v>23</v>
      </c>
      <c r="I216">
        <v>25.56</v>
      </c>
      <c r="J216">
        <v>4</v>
      </c>
      <c r="K216">
        <v>102.24</v>
      </c>
    </row>
    <row r="217" spans="1:11">
      <c r="A217" s="2">
        <v>1216</v>
      </c>
      <c r="B217" s="1">
        <v>45422</v>
      </c>
      <c r="C217" t="s">
        <v>234</v>
      </c>
      <c r="D217" t="s">
        <v>12</v>
      </c>
      <c r="E217">
        <v>27</v>
      </c>
      <c r="F217" t="s">
        <v>13</v>
      </c>
      <c r="G217" t="s">
        <v>14</v>
      </c>
      <c r="H217" t="s">
        <v>43</v>
      </c>
      <c r="I217">
        <v>296.82</v>
      </c>
      <c r="J217">
        <v>3</v>
      </c>
      <c r="K217">
        <v>890.46</v>
      </c>
    </row>
    <row r="218" spans="1:11">
      <c r="A218" s="2">
        <v>1217</v>
      </c>
      <c r="B218" s="1">
        <v>45471</v>
      </c>
      <c r="C218" t="s">
        <v>235</v>
      </c>
      <c r="D218" t="s">
        <v>17</v>
      </c>
      <c r="E218">
        <v>30</v>
      </c>
      <c r="F218" t="s">
        <v>13</v>
      </c>
      <c r="G218" t="s">
        <v>14</v>
      </c>
      <c r="H218" t="s">
        <v>15</v>
      </c>
      <c r="I218">
        <v>375.71</v>
      </c>
      <c r="J218">
        <v>3</v>
      </c>
      <c r="K218">
        <v>1127.1300000000001</v>
      </c>
    </row>
    <row r="219" spans="1:11">
      <c r="A219" s="2">
        <v>1218</v>
      </c>
      <c r="B219" s="1">
        <v>45600</v>
      </c>
      <c r="C219" t="s">
        <v>236</v>
      </c>
      <c r="D219" t="s">
        <v>12</v>
      </c>
      <c r="E219">
        <v>58</v>
      </c>
      <c r="F219" t="s">
        <v>22</v>
      </c>
      <c r="G219" t="s">
        <v>27</v>
      </c>
      <c r="H219" t="s">
        <v>46</v>
      </c>
      <c r="I219">
        <v>568.72</v>
      </c>
      <c r="J219">
        <v>3</v>
      </c>
      <c r="K219">
        <v>1706.16</v>
      </c>
    </row>
    <row r="220" spans="1:11">
      <c r="A220" s="2">
        <v>1219</v>
      </c>
      <c r="B220" s="1">
        <v>45392</v>
      </c>
      <c r="C220" t="s">
        <v>237</v>
      </c>
      <c r="D220" t="s">
        <v>17</v>
      </c>
      <c r="E220">
        <v>63</v>
      </c>
      <c r="F220" t="s">
        <v>13</v>
      </c>
      <c r="G220" t="s">
        <v>19</v>
      </c>
      <c r="H220" t="s">
        <v>51</v>
      </c>
      <c r="I220">
        <v>944.63</v>
      </c>
      <c r="J220">
        <v>1</v>
      </c>
      <c r="K220">
        <v>944.63</v>
      </c>
    </row>
    <row r="221" spans="1:11">
      <c r="A221" s="2">
        <v>1220</v>
      </c>
      <c r="B221" s="1">
        <v>45497</v>
      </c>
      <c r="C221" t="s">
        <v>238</v>
      </c>
      <c r="D221" t="s">
        <v>12</v>
      </c>
      <c r="E221">
        <v>32</v>
      </c>
      <c r="F221" t="s">
        <v>13</v>
      </c>
      <c r="G221" t="s">
        <v>14</v>
      </c>
      <c r="H221" t="s">
        <v>15</v>
      </c>
      <c r="I221">
        <v>948.37</v>
      </c>
      <c r="J221">
        <v>4</v>
      </c>
      <c r="K221">
        <v>3793.48</v>
      </c>
    </row>
    <row r="222" spans="1:11">
      <c r="A222" s="2">
        <v>1221</v>
      </c>
      <c r="B222" s="1">
        <v>45648</v>
      </c>
      <c r="C222" t="s">
        <v>239</v>
      </c>
      <c r="D222" t="s">
        <v>12</v>
      </c>
      <c r="E222">
        <v>59</v>
      </c>
      <c r="F222" t="s">
        <v>22</v>
      </c>
      <c r="G222" t="s">
        <v>40</v>
      </c>
      <c r="H222" t="s">
        <v>76</v>
      </c>
      <c r="I222">
        <v>79.400000000000006</v>
      </c>
      <c r="J222">
        <v>2</v>
      </c>
      <c r="K222">
        <v>158.80000000000001</v>
      </c>
    </row>
    <row r="223" spans="1:11">
      <c r="A223" s="2">
        <v>1222</v>
      </c>
      <c r="B223" s="1">
        <v>45480</v>
      </c>
      <c r="C223" t="s">
        <v>107</v>
      </c>
      <c r="D223" t="s">
        <v>12</v>
      </c>
      <c r="E223">
        <v>24</v>
      </c>
      <c r="F223" t="s">
        <v>25</v>
      </c>
      <c r="G223" t="s">
        <v>27</v>
      </c>
      <c r="H223" t="s">
        <v>32</v>
      </c>
      <c r="I223">
        <v>618.5</v>
      </c>
      <c r="J223">
        <v>1</v>
      </c>
      <c r="K223">
        <v>618.5</v>
      </c>
    </row>
    <row r="224" spans="1:11">
      <c r="A224" s="2">
        <v>1223</v>
      </c>
      <c r="B224" s="1">
        <v>45544</v>
      </c>
      <c r="C224" t="s">
        <v>30</v>
      </c>
      <c r="D224" t="s">
        <v>17</v>
      </c>
      <c r="E224">
        <v>57</v>
      </c>
      <c r="F224" t="s">
        <v>25</v>
      </c>
      <c r="G224" t="s">
        <v>27</v>
      </c>
      <c r="H224" t="s">
        <v>28</v>
      </c>
      <c r="I224">
        <v>51.93</v>
      </c>
      <c r="J224">
        <v>5</v>
      </c>
      <c r="K224">
        <v>259.64999999999998</v>
      </c>
    </row>
    <row r="225" spans="1:11">
      <c r="A225" s="2">
        <v>1224</v>
      </c>
      <c r="B225" s="1">
        <v>45604</v>
      </c>
      <c r="C225" t="s">
        <v>240</v>
      </c>
      <c r="D225" t="s">
        <v>17</v>
      </c>
      <c r="E225">
        <v>45</v>
      </c>
      <c r="F225" t="s">
        <v>18</v>
      </c>
      <c r="G225" t="s">
        <v>14</v>
      </c>
      <c r="H225" t="s">
        <v>43</v>
      </c>
      <c r="I225">
        <v>651.6</v>
      </c>
      <c r="J225">
        <v>2</v>
      </c>
      <c r="K225">
        <v>1303.2</v>
      </c>
    </row>
    <row r="226" spans="1:11">
      <c r="A226" s="2">
        <v>1225</v>
      </c>
      <c r="B226" s="1">
        <v>45626</v>
      </c>
      <c r="C226" t="s">
        <v>241</v>
      </c>
      <c r="D226" t="s">
        <v>17</v>
      </c>
      <c r="E226">
        <v>49</v>
      </c>
      <c r="F226" t="s">
        <v>22</v>
      </c>
      <c r="G226" t="s">
        <v>19</v>
      </c>
      <c r="H226" t="s">
        <v>51</v>
      </c>
      <c r="I226">
        <v>126.53</v>
      </c>
      <c r="J226">
        <v>2</v>
      </c>
      <c r="K226">
        <v>253.06</v>
      </c>
    </row>
    <row r="227" spans="1:11">
      <c r="A227" s="2">
        <v>1226</v>
      </c>
      <c r="B227" s="1">
        <v>45370</v>
      </c>
      <c r="C227" t="s">
        <v>242</v>
      </c>
      <c r="D227" t="s">
        <v>17</v>
      </c>
      <c r="E227">
        <v>52</v>
      </c>
      <c r="F227" t="s">
        <v>18</v>
      </c>
      <c r="G227" t="s">
        <v>14</v>
      </c>
      <c r="H227" t="s">
        <v>15</v>
      </c>
      <c r="I227">
        <v>946.94</v>
      </c>
      <c r="J227">
        <v>2</v>
      </c>
      <c r="K227">
        <v>1893.88</v>
      </c>
    </row>
    <row r="228" spans="1:11">
      <c r="A228" s="2">
        <v>1227</v>
      </c>
      <c r="B228" s="1">
        <v>45422</v>
      </c>
      <c r="C228" t="s">
        <v>243</v>
      </c>
      <c r="D228" t="s">
        <v>12</v>
      </c>
      <c r="E228">
        <v>32</v>
      </c>
      <c r="F228" t="s">
        <v>13</v>
      </c>
      <c r="G228" t="s">
        <v>35</v>
      </c>
      <c r="H228" t="s">
        <v>64</v>
      </c>
      <c r="I228">
        <v>865.7</v>
      </c>
      <c r="J228">
        <v>4</v>
      </c>
      <c r="K228">
        <v>3462.8</v>
      </c>
    </row>
    <row r="229" spans="1:11">
      <c r="A229" s="2">
        <v>1228</v>
      </c>
      <c r="B229" s="1">
        <v>45501</v>
      </c>
      <c r="C229" t="s">
        <v>244</v>
      </c>
      <c r="D229" t="s">
        <v>17</v>
      </c>
      <c r="E229">
        <v>53</v>
      </c>
      <c r="F229" t="s">
        <v>22</v>
      </c>
      <c r="G229" t="s">
        <v>14</v>
      </c>
      <c r="H229" t="s">
        <v>15</v>
      </c>
      <c r="I229">
        <v>32.11</v>
      </c>
      <c r="J229">
        <v>5</v>
      </c>
      <c r="K229">
        <v>160.55000000000001</v>
      </c>
    </row>
    <row r="230" spans="1:11">
      <c r="A230" s="2">
        <v>1229</v>
      </c>
      <c r="B230" s="1">
        <v>45524</v>
      </c>
      <c r="C230" t="s">
        <v>245</v>
      </c>
      <c r="D230" t="s">
        <v>12</v>
      </c>
      <c r="E230">
        <v>38</v>
      </c>
      <c r="F230" t="s">
        <v>25</v>
      </c>
      <c r="G230" t="s">
        <v>35</v>
      </c>
      <c r="H230" t="s">
        <v>64</v>
      </c>
      <c r="I230">
        <v>784.31</v>
      </c>
      <c r="J230">
        <v>1</v>
      </c>
      <c r="K230">
        <v>784.31</v>
      </c>
    </row>
    <row r="231" spans="1:11">
      <c r="A231" s="2">
        <v>1230</v>
      </c>
      <c r="B231" s="1">
        <v>45533</v>
      </c>
      <c r="C231" t="s">
        <v>203</v>
      </c>
      <c r="D231" t="s">
        <v>12</v>
      </c>
      <c r="E231">
        <v>23</v>
      </c>
      <c r="F231" t="s">
        <v>13</v>
      </c>
      <c r="G231" t="s">
        <v>40</v>
      </c>
      <c r="H231" t="s">
        <v>68</v>
      </c>
      <c r="I231">
        <v>639.54</v>
      </c>
      <c r="J231">
        <v>5</v>
      </c>
      <c r="K231">
        <v>3197.7</v>
      </c>
    </row>
    <row r="232" spans="1:11">
      <c r="A232" s="2">
        <v>1231</v>
      </c>
      <c r="B232" s="1">
        <v>45401</v>
      </c>
      <c r="C232" t="s">
        <v>246</v>
      </c>
      <c r="D232" t="s">
        <v>17</v>
      </c>
      <c r="E232">
        <v>18</v>
      </c>
      <c r="F232" t="s">
        <v>25</v>
      </c>
      <c r="G232" t="s">
        <v>27</v>
      </c>
      <c r="H232" t="s">
        <v>28</v>
      </c>
      <c r="I232">
        <v>500.42</v>
      </c>
      <c r="J232">
        <v>1</v>
      </c>
      <c r="K232">
        <v>500.42</v>
      </c>
    </row>
    <row r="233" spans="1:11">
      <c r="A233" s="2">
        <v>1232</v>
      </c>
      <c r="B233" s="1">
        <v>45456</v>
      </c>
      <c r="C233" t="s">
        <v>247</v>
      </c>
      <c r="D233" t="s">
        <v>17</v>
      </c>
      <c r="E233">
        <v>21</v>
      </c>
      <c r="F233" t="s">
        <v>25</v>
      </c>
      <c r="G233" t="s">
        <v>27</v>
      </c>
      <c r="H233" t="s">
        <v>32</v>
      </c>
      <c r="I233">
        <v>606.61</v>
      </c>
      <c r="J233">
        <v>4</v>
      </c>
      <c r="K233">
        <v>2426.44</v>
      </c>
    </row>
    <row r="234" spans="1:11">
      <c r="A234" s="2">
        <v>1233</v>
      </c>
      <c r="B234" s="1">
        <v>45295</v>
      </c>
      <c r="C234" t="s">
        <v>204</v>
      </c>
      <c r="D234" t="s">
        <v>17</v>
      </c>
      <c r="E234">
        <v>28</v>
      </c>
      <c r="F234" t="s">
        <v>18</v>
      </c>
      <c r="G234" t="s">
        <v>19</v>
      </c>
      <c r="H234" t="s">
        <v>80</v>
      </c>
      <c r="I234">
        <v>681.47</v>
      </c>
      <c r="J234">
        <v>5</v>
      </c>
      <c r="K234">
        <v>3407.35</v>
      </c>
    </row>
    <row r="235" spans="1:11">
      <c r="A235" s="2">
        <v>1234</v>
      </c>
      <c r="B235" s="1">
        <v>45433</v>
      </c>
      <c r="C235" t="s">
        <v>248</v>
      </c>
      <c r="D235" t="s">
        <v>17</v>
      </c>
      <c r="E235">
        <v>61</v>
      </c>
      <c r="F235" t="s">
        <v>22</v>
      </c>
      <c r="G235" t="s">
        <v>14</v>
      </c>
      <c r="H235" t="s">
        <v>43</v>
      </c>
      <c r="I235">
        <v>885.61</v>
      </c>
      <c r="J235">
        <v>2</v>
      </c>
      <c r="K235">
        <v>1771.22</v>
      </c>
    </row>
    <row r="236" spans="1:11">
      <c r="A236" s="2">
        <v>1235</v>
      </c>
      <c r="B236" s="1">
        <v>45335</v>
      </c>
      <c r="C236" t="s">
        <v>249</v>
      </c>
      <c r="D236" t="s">
        <v>17</v>
      </c>
      <c r="E236">
        <v>43</v>
      </c>
      <c r="F236" t="s">
        <v>22</v>
      </c>
      <c r="G236" t="s">
        <v>40</v>
      </c>
      <c r="H236" t="s">
        <v>41</v>
      </c>
      <c r="I236">
        <v>769.68</v>
      </c>
      <c r="J236">
        <v>5</v>
      </c>
      <c r="K236">
        <v>3848.4</v>
      </c>
    </row>
    <row r="237" spans="1:11">
      <c r="A237" s="2">
        <v>1236</v>
      </c>
      <c r="B237" s="1">
        <v>45312</v>
      </c>
      <c r="C237" t="s">
        <v>250</v>
      </c>
      <c r="D237" t="s">
        <v>17</v>
      </c>
      <c r="E237">
        <v>54</v>
      </c>
      <c r="F237" t="s">
        <v>22</v>
      </c>
      <c r="G237" t="s">
        <v>35</v>
      </c>
      <c r="H237" t="s">
        <v>36</v>
      </c>
      <c r="I237">
        <v>579.62</v>
      </c>
      <c r="J237">
        <v>4</v>
      </c>
      <c r="K237">
        <v>2318.48</v>
      </c>
    </row>
    <row r="238" spans="1:11">
      <c r="A238" s="2">
        <v>1237</v>
      </c>
      <c r="B238" s="1">
        <v>45597</v>
      </c>
      <c r="C238" t="s">
        <v>251</v>
      </c>
      <c r="D238" t="s">
        <v>17</v>
      </c>
      <c r="E238">
        <v>40</v>
      </c>
      <c r="F238" t="s">
        <v>18</v>
      </c>
      <c r="G238" t="s">
        <v>19</v>
      </c>
      <c r="H238" t="s">
        <v>20</v>
      </c>
      <c r="I238">
        <v>826.37</v>
      </c>
      <c r="J238">
        <v>4</v>
      </c>
      <c r="K238">
        <v>3305.48</v>
      </c>
    </row>
    <row r="239" spans="1:11">
      <c r="A239" s="2">
        <v>1238</v>
      </c>
      <c r="B239" s="1">
        <v>45567</v>
      </c>
      <c r="C239" t="s">
        <v>252</v>
      </c>
      <c r="D239" t="s">
        <v>17</v>
      </c>
      <c r="E239">
        <v>46</v>
      </c>
      <c r="F239" t="s">
        <v>25</v>
      </c>
      <c r="G239" t="s">
        <v>40</v>
      </c>
      <c r="H239" t="s">
        <v>41</v>
      </c>
      <c r="I239">
        <v>987.05</v>
      </c>
      <c r="J239">
        <v>4</v>
      </c>
      <c r="K239">
        <v>3948.2</v>
      </c>
    </row>
    <row r="240" spans="1:11">
      <c r="A240" s="2">
        <v>1239</v>
      </c>
      <c r="B240" s="1">
        <v>45450</v>
      </c>
      <c r="C240" t="s">
        <v>253</v>
      </c>
      <c r="D240" t="s">
        <v>12</v>
      </c>
      <c r="E240">
        <v>38</v>
      </c>
      <c r="F240" t="s">
        <v>18</v>
      </c>
      <c r="G240" t="s">
        <v>40</v>
      </c>
      <c r="H240" t="s">
        <v>68</v>
      </c>
      <c r="I240">
        <v>307.18</v>
      </c>
      <c r="J240">
        <v>1</v>
      </c>
      <c r="K240">
        <v>307.18</v>
      </c>
    </row>
    <row r="241" spans="1:11">
      <c r="A241" s="2">
        <v>1240</v>
      </c>
      <c r="B241" s="1">
        <v>45572</v>
      </c>
      <c r="C241" t="s">
        <v>254</v>
      </c>
      <c r="D241" t="s">
        <v>17</v>
      </c>
      <c r="E241">
        <v>62</v>
      </c>
      <c r="F241" t="s">
        <v>22</v>
      </c>
      <c r="G241" t="s">
        <v>35</v>
      </c>
      <c r="H241" t="s">
        <v>36</v>
      </c>
      <c r="I241">
        <v>127.24</v>
      </c>
      <c r="J241">
        <v>5</v>
      </c>
      <c r="K241">
        <v>636.20000000000005</v>
      </c>
    </row>
    <row r="242" spans="1:11">
      <c r="A242" s="2">
        <v>1241</v>
      </c>
      <c r="B242" s="1">
        <v>45438</v>
      </c>
      <c r="C242" t="s">
        <v>255</v>
      </c>
      <c r="D242" t="s">
        <v>17</v>
      </c>
      <c r="E242">
        <v>62</v>
      </c>
      <c r="F242" t="s">
        <v>13</v>
      </c>
      <c r="G242" t="s">
        <v>35</v>
      </c>
      <c r="H242" t="s">
        <v>63</v>
      </c>
      <c r="I242">
        <v>734.13</v>
      </c>
      <c r="J242">
        <v>2</v>
      </c>
      <c r="K242">
        <v>1468.26</v>
      </c>
    </row>
    <row r="243" spans="1:11">
      <c r="A243" s="2">
        <v>1242</v>
      </c>
      <c r="B243" s="1">
        <v>45319</v>
      </c>
      <c r="C243" t="s">
        <v>256</v>
      </c>
      <c r="D243" t="s">
        <v>12</v>
      </c>
      <c r="E243">
        <v>44</v>
      </c>
      <c r="F243" t="s">
        <v>22</v>
      </c>
      <c r="G243" t="s">
        <v>27</v>
      </c>
      <c r="H243" t="s">
        <v>46</v>
      </c>
      <c r="I243">
        <v>978.81</v>
      </c>
      <c r="J243">
        <v>2</v>
      </c>
      <c r="K243">
        <v>1957.62</v>
      </c>
    </row>
    <row r="244" spans="1:11">
      <c r="A244" s="2">
        <v>1243</v>
      </c>
      <c r="B244" s="1">
        <v>45553</v>
      </c>
      <c r="C244" t="s">
        <v>257</v>
      </c>
      <c r="D244" t="s">
        <v>17</v>
      </c>
      <c r="E244">
        <v>56</v>
      </c>
      <c r="F244" t="s">
        <v>22</v>
      </c>
      <c r="G244" t="s">
        <v>14</v>
      </c>
      <c r="H244" t="s">
        <v>38</v>
      </c>
      <c r="I244">
        <v>125.54</v>
      </c>
      <c r="J244">
        <v>3</v>
      </c>
      <c r="K244">
        <v>376.62</v>
      </c>
    </row>
    <row r="245" spans="1:11">
      <c r="A245" s="2">
        <v>1244</v>
      </c>
      <c r="B245" s="1">
        <v>45595</v>
      </c>
      <c r="C245" t="s">
        <v>258</v>
      </c>
      <c r="D245" t="s">
        <v>12</v>
      </c>
      <c r="E245">
        <v>57</v>
      </c>
      <c r="F245" t="s">
        <v>25</v>
      </c>
      <c r="G245" t="s">
        <v>19</v>
      </c>
      <c r="H245" t="s">
        <v>20</v>
      </c>
      <c r="I245">
        <v>437.39</v>
      </c>
      <c r="J245">
        <v>4</v>
      </c>
      <c r="K245">
        <v>1749.56</v>
      </c>
    </row>
    <row r="246" spans="1:11">
      <c r="A246" s="2">
        <v>1245</v>
      </c>
      <c r="B246" s="1">
        <v>45406</v>
      </c>
      <c r="C246" t="s">
        <v>126</v>
      </c>
      <c r="D246" t="s">
        <v>12</v>
      </c>
      <c r="E246">
        <v>30</v>
      </c>
      <c r="F246" t="s">
        <v>22</v>
      </c>
      <c r="G246" t="s">
        <v>14</v>
      </c>
      <c r="H246" t="s">
        <v>38</v>
      </c>
      <c r="I246">
        <v>71.64</v>
      </c>
      <c r="J246">
        <v>2</v>
      </c>
      <c r="K246">
        <v>143.28</v>
      </c>
    </row>
    <row r="247" spans="1:11">
      <c r="A247" s="2">
        <v>1246</v>
      </c>
      <c r="B247" s="1">
        <v>45333</v>
      </c>
      <c r="C247" t="s">
        <v>259</v>
      </c>
      <c r="D247" t="s">
        <v>17</v>
      </c>
      <c r="E247">
        <v>40</v>
      </c>
      <c r="F247" t="s">
        <v>22</v>
      </c>
      <c r="G247" t="s">
        <v>19</v>
      </c>
      <c r="H247" t="s">
        <v>51</v>
      </c>
      <c r="I247">
        <v>778.77</v>
      </c>
      <c r="J247">
        <v>4</v>
      </c>
      <c r="K247">
        <v>3115.08</v>
      </c>
    </row>
    <row r="248" spans="1:11">
      <c r="A248" s="2">
        <v>1247</v>
      </c>
      <c r="B248" s="1">
        <v>45449</v>
      </c>
      <c r="C248" t="s">
        <v>201</v>
      </c>
      <c r="D248" t="s">
        <v>12</v>
      </c>
      <c r="E248">
        <v>33</v>
      </c>
      <c r="F248" t="s">
        <v>25</v>
      </c>
      <c r="G248" t="s">
        <v>40</v>
      </c>
      <c r="H248" t="s">
        <v>76</v>
      </c>
      <c r="I248">
        <v>949.22</v>
      </c>
      <c r="J248">
        <v>2</v>
      </c>
      <c r="K248">
        <v>1898.44</v>
      </c>
    </row>
    <row r="249" spans="1:11">
      <c r="A249" s="2">
        <v>1248</v>
      </c>
      <c r="B249" s="1">
        <v>45346</v>
      </c>
      <c r="C249" t="s">
        <v>260</v>
      </c>
      <c r="D249" t="s">
        <v>12</v>
      </c>
      <c r="E249">
        <v>47</v>
      </c>
      <c r="F249" t="s">
        <v>22</v>
      </c>
      <c r="G249" t="s">
        <v>35</v>
      </c>
      <c r="H249" t="s">
        <v>64</v>
      </c>
      <c r="I249">
        <v>504</v>
      </c>
      <c r="J249">
        <v>5</v>
      </c>
      <c r="K249">
        <v>2520</v>
      </c>
    </row>
    <row r="250" spans="1:11">
      <c r="A250" s="2">
        <v>1249</v>
      </c>
      <c r="B250" s="1">
        <v>45419</v>
      </c>
      <c r="C250" t="s">
        <v>261</v>
      </c>
      <c r="D250" t="s">
        <v>12</v>
      </c>
      <c r="E250">
        <v>21</v>
      </c>
      <c r="F250" t="s">
        <v>22</v>
      </c>
      <c r="G250" t="s">
        <v>35</v>
      </c>
      <c r="H250" t="s">
        <v>36</v>
      </c>
      <c r="I250">
        <v>415.43</v>
      </c>
      <c r="J250">
        <v>3</v>
      </c>
      <c r="K250">
        <v>1246.29</v>
      </c>
    </row>
    <row r="251" spans="1:11">
      <c r="A251" s="2">
        <v>1250</v>
      </c>
      <c r="B251" s="1">
        <v>45531</v>
      </c>
      <c r="C251" t="s">
        <v>147</v>
      </c>
      <c r="D251" t="s">
        <v>12</v>
      </c>
      <c r="E251">
        <v>57</v>
      </c>
      <c r="F251" t="s">
        <v>25</v>
      </c>
      <c r="G251" t="s">
        <v>40</v>
      </c>
      <c r="H251" t="s">
        <v>76</v>
      </c>
      <c r="I251">
        <v>908.64</v>
      </c>
      <c r="J251">
        <v>4</v>
      </c>
      <c r="K251">
        <v>3634.56</v>
      </c>
    </row>
    <row r="252" spans="1:11">
      <c r="A252" s="2">
        <v>1251</v>
      </c>
      <c r="B252" s="1">
        <v>45515</v>
      </c>
      <c r="C252" t="s">
        <v>262</v>
      </c>
      <c r="D252" t="s">
        <v>17</v>
      </c>
      <c r="E252">
        <v>33</v>
      </c>
      <c r="F252" t="s">
        <v>13</v>
      </c>
      <c r="G252" t="s">
        <v>40</v>
      </c>
      <c r="H252" t="s">
        <v>68</v>
      </c>
      <c r="I252">
        <v>142.05000000000001</v>
      </c>
      <c r="J252">
        <v>1</v>
      </c>
      <c r="K252">
        <v>142.05000000000001</v>
      </c>
    </row>
    <row r="253" spans="1:11">
      <c r="A253" s="2">
        <v>1252</v>
      </c>
      <c r="B253" s="1">
        <v>45415</v>
      </c>
      <c r="C253" t="s">
        <v>102</v>
      </c>
      <c r="D253" t="s">
        <v>12</v>
      </c>
      <c r="E253">
        <v>48</v>
      </c>
      <c r="F253" t="s">
        <v>25</v>
      </c>
      <c r="G253" t="s">
        <v>19</v>
      </c>
      <c r="H253" t="s">
        <v>51</v>
      </c>
      <c r="I253">
        <v>892.67</v>
      </c>
      <c r="J253">
        <v>1</v>
      </c>
      <c r="K253">
        <v>892.67</v>
      </c>
    </row>
    <row r="254" spans="1:11">
      <c r="A254" s="2">
        <v>1253</v>
      </c>
      <c r="B254" s="1">
        <v>45504</v>
      </c>
      <c r="C254" t="s">
        <v>107</v>
      </c>
      <c r="D254" t="s">
        <v>17</v>
      </c>
      <c r="E254">
        <v>59</v>
      </c>
      <c r="F254" t="s">
        <v>22</v>
      </c>
      <c r="G254" t="s">
        <v>40</v>
      </c>
      <c r="H254" t="s">
        <v>41</v>
      </c>
      <c r="I254">
        <v>398.2</v>
      </c>
      <c r="J254">
        <v>2</v>
      </c>
      <c r="K254">
        <v>796.4</v>
      </c>
    </row>
    <row r="255" spans="1:11">
      <c r="A255" s="2">
        <v>1254</v>
      </c>
      <c r="B255" s="1">
        <v>45317</v>
      </c>
      <c r="C255" t="s">
        <v>263</v>
      </c>
      <c r="D255" t="s">
        <v>12</v>
      </c>
      <c r="E255">
        <v>42</v>
      </c>
      <c r="F255" t="s">
        <v>18</v>
      </c>
      <c r="G255" t="s">
        <v>19</v>
      </c>
      <c r="H255" t="s">
        <v>20</v>
      </c>
      <c r="I255">
        <v>563.80999999999995</v>
      </c>
      <c r="J255">
        <v>5</v>
      </c>
      <c r="K255">
        <v>2819.05</v>
      </c>
    </row>
    <row r="256" spans="1:11">
      <c r="A256" s="2">
        <v>1255</v>
      </c>
      <c r="B256" s="1">
        <v>45321</v>
      </c>
      <c r="C256" t="s">
        <v>264</v>
      </c>
      <c r="D256" t="s">
        <v>12</v>
      </c>
      <c r="E256">
        <v>61</v>
      </c>
      <c r="F256" t="s">
        <v>13</v>
      </c>
      <c r="G256" t="s">
        <v>14</v>
      </c>
      <c r="H256" t="s">
        <v>43</v>
      </c>
      <c r="I256">
        <v>533.01</v>
      </c>
      <c r="J256">
        <v>4</v>
      </c>
      <c r="K256">
        <v>2132.04</v>
      </c>
    </row>
    <row r="257" spans="1:11">
      <c r="A257" s="2">
        <v>1256</v>
      </c>
      <c r="B257" s="1">
        <v>45631</v>
      </c>
      <c r="C257" t="s">
        <v>265</v>
      </c>
      <c r="D257" t="s">
        <v>12</v>
      </c>
      <c r="E257">
        <v>29</v>
      </c>
      <c r="F257" t="s">
        <v>25</v>
      </c>
      <c r="G257" t="s">
        <v>35</v>
      </c>
      <c r="H257" t="s">
        <v>58</v>
      </c>
      <c r="I257">
        <v>619.82000000000005</v>
      </c>
      <c r="J257">
        <v>3</v>
      </c>
      <c r="K257">
        <v>1859.46</v>
      </c>
    </row>
    <row r="258" spans="1:11">
      <c r="A258" s="2">
        <v>1257</v>
      </c>
      <c r="B258" s="1">
        <v>45615</v>
      </c>
      <c r="C258" t="s">
        <v>266</v>
      </c>
      <c r="D258" t="s">
        <v>12</v>
      </c>
      <c r="E258">
        <v>43</v>
      </c>
      <c r="F258" t="s">
        <v>13</v>
      </c>
      <c r="G258" t="s">
        <v>35</v>
      </c>
      <c r="H258" t="s">
        <v>58</v>
      </c>
      <c r="I258">
        <v>942.7</v>
      </c>
      <c r="J258">
        <v>5</v>
      </c>
      <c r="K258">
        <v>4713.5</v>
      </c>
    </row>
    <row r="259" spans="1:11">
      <c r="A259" s="2">
        <v>1258</v>
      </c>
      <c r="B259" s="1">
        <v>45333</v>
      </c>
      <c r="C259" t="s">
        <v>104</v>
      </c>
      <c r="D259" t="s">
        <v>17</v>
      </c>
      <c r="E259">
        <v>54</v>
      </c>
      <c r="F259" t="s">
        <v>13</v>
      </c>
      <c r="G259" t="s">
        <v>35</v>
      </c>
      <c r="H259" t="s">
        <v>36</v>
      </c>
      <c r="I259">
        <v>951.62</v>
      </c>
      <c r="J259">
        <v>2</v>
      </c>
      <c r="K259">
        <v>1903.24</v>
      </c>
    </row>
    <row r="260" spans="1:11">
      <c r="A260" s="2">
        <v>1259</v>
      </c>
      <c r="B260" s="1">
        <v>45471</v>
      </c>
      <c r="C260" t="s">
        <v>267</v>
      </c>
      <c r="D260" t="s">
        <v>17</v>
      </c>
      <c r="E260">
        <v>50</v>
      </c>
      <c r="F260" t="s">
        <v>18</v>
      </c>
      <c r="G260" t="s">
        <v>14</v>
      </c>
      <c r="H260" t="s">
        <v>15</v>
      </c>
      <c r="I260">
        <v>832.84</v>
      </c>
      <c r="J260">
        <v>5</v>
      </c>
      <c r="K260">
        <v>4164.2</v>
      </c>
    </row>
    <row r="261" spans="1:11">
      <c r="A261" s="2">
        <v>1260</v>
      </c>
      <c r="B261" s="1">
        <v>45305</v>
      </c>
      <c r="C261" t="s">
        <v>268</v>
      </c>
      <c r="D261" t="s">
        <v>12</v>
      </c>
      <c r="E261">
        <v>45</v>
      </c>
      <c r="F261" t="s">
        <v>18</v>
      </c>
      <c r="G261" t="s">
        <v>14</v>
      </c>
      <c r="H261" t="s">
        <v>48</v>
      </c>
      <c r="I261">
        <v>199.63</v>
      </c>
      <c r="J261">
        <v>3</v>
      </c>
      <c r="K261">
        <v>598.89</v>
      </c>
    </row>
    <row r="262" spans="1:11">
      <c r="A262" s="2">
        <v>1261</v>
      </c>
      <c r="B262" s="1">
        <v>45555</v>
      </c>
      <c r="C262" t="s">
        <v>269</v>
      </c>
      <c r="D262" t="s">
        <v>12</v>
      </c>
      <c r="E262">
        <v>26</v>
      </c>
      <c r="F262" t="s">
        <v>18</v>
      </c>
      <c r="G262" t="s">
        <v>27</v>
      </c>
      <c r="H262" t="s">
        <v>32</v>
      </c>
      <c r="I262">
        <v>340.18</v>
      </c>
      <c r="J262">
        <v>5</v>
      </c>
      <c r="K262">
        <v>1700.9</v>
      </c>
    </row>
    <row r="263" spans="1:11">
      <c r="A263" s="2">
        <v>1262</v>
      </c>
      <c r="B263" s="1">
        <v>45484</v>
      </c>
      <c r="C263" t="s">
        <v>270</v>
      </c>
      <c r="D263" t="s">
        <v>17</v>
      </c>
      <c r="E263">
        <v>29</v>
      </c>
      <c r="F263" t="s">
        <v>22</v>
      </c>
      <c r="G263" t="s">
        <v>19</v>
      </c>
      <c r="H263" t="s">
        <v>51</v>
      </c>
      <c r="I263">
        <v>492.95</v>
      </c>
      <c r="J263">
        <v>4</v>
      </c>
      <c r="K263">
        <v>1971.8</v>
      </c>
    </row>
    <row r="264" spans="1:11">
      <c r="A264" s="2">
        <v>1263</v>
      </c>
      <c r="B264" s="1">
        <v>45328</v>
      </c>
      <c r="C264" t="s">
        <v>180</v>
      </c>
      <c r="D264" t="s">
        <v>12</v>
      </c>
      <c r="E264">
        <v>22</v>
      </c>
      <c r="F264" t="s">
        <v>25</v>
      </c>
      <c r="G264" t="s">
        <v>19</v>
      </c>
      <c r="H264" t="s">
        <v>20</v>
      </c>
      <c r="I264">
        <v>906.41</v>
      </c>
      <c r="J264">
        <v>2</v>
      </c>
      <c r="K264">
        <v>1812.82</v>
      </c>
    </row>
    <row r="265" spans="1:11">
      <c r="A265" s="2">
        <v>1264</v>
      </c>
      <c r="B265" s="1">
        <v>45528</v>
      </c>
      <c r="C265" t="s">
        <v>79</v>
      </c>
      <c r="D265" t="s">
        <v>12</v>
      </c>
      <c r="E265">
        <v>45</v>
      </c>
      <c r="F265" t="s">
        <v>22</v>
      </c>
      <c r="G265" t="s">
        <v>27</v>
      </c>
      <c r="H265" t="s">
        <v>28</v>
      </c>
      <c r="I265">
        <v>525.66</v>
      </c>
      <c r="J265">
        <v>3</v>
      </c>
      <c r="K265">
        <v>1576.98</v>
      </c>
    </row>
    <row r="266" spans="1:11">
      <c r="A266" s="2">
        <v>1265</v>
      </c>
      <c r="B266" s="1">
        <v>45397</v>
      </c>
      <c r="C266" t="s">
        <v>172</v>
      </c>
      <c r="D266" t="s">
        <v>12</v>
      </c>
      <c r="E266">
        <v>52</v>
      </c>
      <c r="F266" t="s">
        <v>25</v>
      </c>
      <c r="G266" t="s">
        <v>35</v>
      </c>
      <c r="H266" t="s">
        <v>36</v>
      </c>
      <c r="I266">
        <v>977.66</v>
      </c>
      <c r="J266">
        <v>2</v>
      </c>
      <c r="K266">
        <v>1955.32</v>
      </c>
    </row>
    <row r="267" spans="1:11">
      <c r="A267" s="2">
        <v>1266</v>
      </c>
      <c r="B267" s="1">
        <v>45486</v>
      </c>
      <c r="C267" t="s">
        <v>271</v>
      </c>
      <c r="D267" t="s">
        <v>17</v>
      </c>
      <c r="E267">
        <v>22</v>
      </c>
      <c r="F267" t="s">
        <v>22</v>
      </c>
      <c r="G267" t="s">
        <v>19</v>
      </c>
      <c r="H267" t="s">
        <v>80</v>
      </c>
      <c r="I267">
        <v>984</v>
      </c>
      <c r="J267">
        <v>4</v>
      </c>
      <c r="K267">
        <v>3936</v>
      </c>
    </row>
    <row r="268" spans="1:11">
      <c r="A268" s="2">
        <v>1267</v>
      </c>
      <c r="B268" s="1">
        <v>45617</v>
      </c>
      <c r="C268" t="s">
        <v>272</v>
      </c>
      <c r="D268" t="s">
        <v>17</v>
      </c>
      <c r="E268">
        <v>51</v>
      </c>
      <c r="F268" t="s">
        <v>22</v>
      </c>
      <c r="G268" t="s">
        <v>19</v>
      </c>
      <c r="H268" t="s">
        <v>23</v>
      </c>
      <c r="I268">
        <v>602.6</v>
      </c>
      <c r="J268">
        <v>3</v>
      </c>
      <c r="K268">
        <v>1807.8</v>
      </c>
    </row>
    <row r="269" spans="1:11">
      <c r="A269" s="2">
        <v>1268</v>
      </c>
      <c r="B269" s="1">
        <v>45462</v>
      </c>
      <c r="C269" t="s">
        <v>29</v>
      </c>
      <c r="D269" t="s">
        <v>17</v>
      </c>
      <c r="E269">
        <v>63</v>
      </c>
      <c r="F269" t="s">
        <v>18</v>
      </c>
      <c r="G269" t="s">
        <v>35</v>
      </c>
      <c r="H269" t="s">
        <v>58</v>
      </c>
      <c r="I269">
        <v>878.72</v>
      </c>
      <c r="J269">
        <v>3</v>
      </c>
      <c r="K269">
        <v>2636.16</v>
      </c>
    </row>
    <row r="270" spans="1:11">
      <c r="A270" s="2">
        <v>1269</v>
      </c>
      <c r="B270" s="1">
        <v>45495</v>
      </c>
      <c r="C270" t="s">
        <v>239</v>
      </c>
      <c r="D270" t="s">
        <v>12</v>
      </c>
      <c r="E270">
        <v>51</v>
      </c>
      <c r="F270" t="s">
        <v>22</v>
      </c>
      <c r="G270" t="s">
        <v>40</v>
      </c>
      <c r="H270" t="s">
        <v>68</v>
      </c>
      <c r="I270">
        <v>999.23</v>
      </c>
      <c r="J270">
        <v>2</v>
      </c>
      <c r="K270">
        <v>1998.46</v>
      </c>
    </row>
    <row r="271" spans="1:11">
      <c r="A271" s="2">
        <v>1270</v>
      </c>
      <c r="B271" s="1">
        <v>45365</v>
      </c>
      <c r="C271" t="s">
        <v>273</v>
      </c>
      <c r="D271" t="s">
        <v>12</v>
      </c>
      <c r="E271">
        <v>30</v>
      </c>
      <c r="F271" t="s">
        <v>18</v>
      </c>
      <c r="G271" t="s">
        <v>40</v>
      </c>
      <c r="H271" t="s">
        <v>76</v>
      </c>
      <c r="I271">
        <v>851.22</v>
      </c>
      <c r="J271">
        <v>5</v>
      </c>
      <c r="K271">
        <v>4256.1000000000004</v>
      </c>
    </row>
    <row r="272" spans="1:11">
      <c r="A272" s="2">
        <v>1271</v>
      </c>
      <c r="B272" s="1">
        <v>45299</v>
      </c>
      <c r="C272" t="s">
        <v>142</v>
      </c>
      <c r="D272" t="s">
        <v>17</v>
      </c>
      <c r="E272">
        <v>56</v>
      </c>
      <c r="F272" t="s">
        <v>25</v>
      </c>
      <c r="G272" t="s">
        <v>27</v>
      </c>
      <c r="H272" t="s">
        <v>46</v>
      </c>
      <c r="I272">
        <v>660.34</v>
      </c>
      <c r="J272">
        <v>5</v>
      </c>
      <c r="K272">
        <v>3301.7</v>
      </c>
    </row>
    <row r="273" spans="1:11">
      <c r="A273" s="2">
        <v>1272</v>
      </c>
      <c r="B273" s="1">
        <v>45416</v>
      </c>
      <c r="C273" t="s">
        <v>274</v>
      </c>
      <c r="D273" t="s">
        <v>17</v>
      </c>
      <c r="E273">
        <v>59</v>
      </c>
      <c r="F273" t="s">
        <v>18</v>
      </c>
      <c r="G273" t="s">
        <v>14</v>
      </c>
      <c r="H273" t="s">
        <v>43</v>
      </c>
      <c r="I273">
        <v>846.68</v>
      </c>
      <c r="J273">
        <v>1</v>
      </c>
      <c r="K273">
        <v>846.68</v>
      </c>
    </row>
    <row r="274" spans="1:11">
      <c r="A274" s="2">
        <v>1273</v>
      </c>
      <c r="B274" s="1">
        <v>45460</v>
      </c>
      <c r="C274" t="s">
        <v>275</v>
      </c>
      <c r="D274" t="s">
        <v>17</v>
      </c>
      <c r="E274">
        <v>62</v>
      </c>
      <c r="F274" t="s">
        <v>13</v>
      </c>
      <c r="G274" t="s">
        <v>19</v>
      </c>
      <c r="H274" t="s">
        <v>20</v>
      </c>
      <c r="I274">
        <v>91.83</v>
      </c>
      <c r="J274">
        <v>1</v>
      </c>
      <c r="K274">
        <v>91.83</v>
      </c>
    </row>
    <row r="275" spans="1:11">
      <c r="A275" s="2">
        <v>1274</v>
      </c>
      <c r="B275" s="1">
        <v>45624</v>
      </c>
      <c r="C275" t="s">
        <v>276</v>
      </c>
      <c r="D275" t="s">
        <v>17</v>
      </c>
      <c r="E275">
        <v>31</v>
      </c>
      <c r="F275" t="s">
        <v>13</v>
      </c>
      <c r="G275" t="s">
        <v>19</v>
      </c>
      <c r="H275" t="s">
        <v>80</v>
      </c>
      <c r="I275">
        <v>638.47</v>
      </c>
      <c r="J275">
        <v>3</v>
      </c>
      <c r="K275">
        <v>1915.41</v>
      </c>
    </row>
    <row r="276" spans="1:11">
      <c r="A276" s="2">
        <v>1275</v>
      </c>
      <c r="B276" s="1">
        <v>45354</v>
      </c>
      <c r="C276" t="s">
        <v>277</v>
      </c>
      <c r="D276" t="s">
        <v>12</v>
      </c>
      <c r="E276">
        <v>28</v>
      </c>
      <c r="F276" t="s">
        <v>22</v>
      </c>
      <c r="G276" t="s">
        <v>27</v>
      </c>
      <c r="H276" t="s">
        <v>32</v>
      </c>
      <c r="I276">
        <v>224.36</v>
      </c>
      <c r="J276">
        <v>2</v>
      </c>
      <c r="K276">
        <v>448.72</v>
      </c>
    </row>
    <row r="277" spans="1:11">
      <c r="A277" s="2">
        <v>1276</v>
      </c>
      <c r="B277" s="1">
        <v>45301</v>
      </c>
      <c r="C277" t="s">
        <v>278</v>
      </c>
      <c r="D277" t="s">
        <v>17</v>
      </c>
      <c r="E277">
        <v>59</v>
      </c>
      <c r="F277" t="s">
        <v>13</v>
      </c>
      <c r="G277" t="s">
        <v>27</v>
      </c>
      <c r="H277" t="s">
        <v>53</v>
      </c>
      <c r="I277">
        <v>124.9</v>
      </c>
      <c r="J277">
        <v>3</v>
      </c>
      <c r="K277">
        <v>374.7</v>
      </c>
    </row>
    <row r="278" spans="1:11">
      <c r="A278" s="2">
        <v>1277</v>
      </c>
      <c r="B278" s="1">
        <v>45616</v>
      </c>
      <c r="C278" t="s">
        <v>279</v>
      </c>
      <c r="D278" t="s">
        <v>12</v>
      </c>
      <c r="E278">
        <v>55</v>
      </c>
      <c r="F278" t="s">
        <v>25</v>
      </c>
      <c r="G278" t="s">
        <v>19</v>
      </c>
      <c r="H278" t="s">
        <v>80</v>
      </c>
      <c r="I278">
        <v>893.94</v>
      </c>
      <c r="J278">
        <v>2</v>
      </c>
      <c r="K278">
        <v>1787.88</v>
      </c>
    </row>
    <row r="279" spans="1:11">
      <c r="A279" s="2">
        <v>1278</v>
      </c>
      <c r="B279" s="1">
        <v>45526</v>
      </c>
      <c r="C279" t="s">
        <v>280</v>
      </c>
      <c r="D279" t="s">
        <v>17</v>
      </c>
      <c r="E279">
        <v>21</v>
      </c>
      <c r="F279" t="s">
        <v>22</v>
      </c>
      <c r="G279" t="s">
        <v>35</v>
      </c>
      <c r="H279" t="s">
        <v>63</v>
      </c>
      <c r="I279">
        <v>643.25</v>
      </c>
      <c r="J279">
        <v>4</v>
      </c>
      <c r="K279">
        <v>2573</v>
      </c>
    </row>
    <row r="280" spans="1:11">
      <c r="A280" s="2">
        <v>1279</v>
      </c>
      <c r="B280" s="1">
        <v>45351</v>
      </c>
      <c r="C280" t="s">
        <v>281</v>
      </c>
      <c r="D280" t="s">
        <v>12</v>
      </c>
      <c r="E280">
        <v>50</v>
      </c>
      <c r="F280" t="s">
        <v>18</v>
      </c>
      <c r="G280" t="s">
        <v>35</v>
      </c>
      <c r="H280" t="s">
        <v>58</v>
      </c>
      <c r="I280">
        <v>251.11</v>
      </c>
      <c r="J280">
        <v>1</v>
      </c>
      <c r="K280">
        <v>251.11</v>
      </c>
    </row>
    <row r="281" spans="1:11">
      <c r="A281" s="2">
        <v>1280</v>
      </c>
      <c r="B281" s="1">
        <v>45549</v>
      </c>
      <c r="C281" t="s">
        <v>181</v>
      </c>
      <c r="D281" t="s">
        <v>17</v>
      </c>
      <c r="E281">
        <v>24</v>
      </c>
      <c r="F281" t="s">
        <v>22</v>
      </c>
      <c r="G281" t="s">
        <v>14</v>
      </c>
      <c r="H281" t="s">
        <v>38</v>
      </c>
      <c r="I281">
        <v>392.91</v>
      </c>
      <c r="J281">
        <v>3</v>
      </c>
      <c r="K281">
        <v>1178.73</v>
      </c>
    </row>
    <row r="282" spans="1:11">
      <c r="A282" s="2">
        <v>1281</v>
      </c>
      <c r="B282" s="1">
        <v>45640</v>
      </c>
      <c r="C282" t="s">
        <v>282</v>
      </c>
      <c r="D282" t="s">
        <v>17</v>
      </c>
      <c r="E282">
        <v>58</v>
      </c>
      <c r="F282" t="s">
        <v>22</v>
      </c>
      <c r="G282" t="s">
        <v>19</v>
      </c>
      <c r="H282" t="s">
        <v>51</v>
      </c>
      <c r="I282">
        <v>973.54</v>
      </c>
      <c r="J282">
        <v>4</v>
      </c>
      <c r="K282">
        <v>3894.16</v>
      </c>
    </row>
    <row r="283" spans="1:11">
      <c r="A283" s="2">
        <v>1282</v>
      </c>
      <c r="B283" s="1">
        <v>45384</v>
      </c>
      <c r="C283" t="s">
        <v>283</v>
      </c>
      <c r="D283" t="s">
        <v>17</v>
      </c>
      <c r="E283">
        <v>25</v>
      </c>
      <c r="F283" t="s">
        <v>13</v>
      </c>
      <c r="G283" t="s">
        <v>19</v>
      </c>
      <c r="H283" t="s">
        <v>23</v>
      </c>
      <c r="I283">
        <v>863.56</v>
      </c>
      <c r="J283">
        <v>5</v>
      </c>
      <c r="K283">
        <v>4317.8</v>
      </c>
    </row>
    <row r="284" spans="1:11">
      <c r="A284" s="2">
        <v>1283</v>
      </c>
      <c r="B284" s="1">
        <v>45619</v>
      </c>
      <c r="C284" t="s">
        <v>284</v>
      </c>
      <c r="D284" t="s">
        <v>17</v>
      </c>
      <c r="E284">
        <v>54</v>
      </c>
      <c r="F284" t="s">
        <v>22</v>
      </c>
      <c r="G284" t="s">
        <v>19</v>
      </c>
      <c r="H284" t="s">
        <v>51</v>
      </c>
      <c r="I284">
        <v>25.43</v>
      </c>
      <c r="J284">
        <v>1</v>
      </c>
      <c r="K284">
        <v>25.43</v>
      </c>
    </row>
    <row r="285" spans="1:11">
      <c r="A285" s="2">
        <v>1284</v>
      </c>
      <c r="B285" s="1">
        <v>45294</v>
      </c>
      <c r="C285" t="s">
        <v>285</v>
      </c>
      <c r="D285" t="s">
        <v>12</v>
      </c>
      <c r="E285">
        <v>27</v>
      </c>
      <c r="F285" t="s">
        <v>25</v>
      </c>
      <c r="G285" t="s">
        <v>19</v>
      </c>
      <c r="H285" t="s">
        <v>80</v>
      </c>
      <c r="I285">
        <v>980</v>
      </c>
      <c r="J285">
        <v>2</v>
      </c>
      <c r="K285">
        <v>1960</v>
      </c>
    </row>
    <row r="286" spans="1:11">
      <c r="A286" s="2">
        <v>1285</v>
      </c>
      <c r="B286" s="1">
        <v>45333</v>
      </c>
      <c r="C286" t="s">
        <v>286</v>
      </c>
      <c r="D286" t="s">
        <v>17</v>
      </c>
      <c r="E286">
        <v>60</v>
      </c>
      <c r="F286" t="s">
        <v>22</v>
      </c>
      <c r="G286" t="s">
        <v>27</v>
      </c>
      <c r="H286" t="s">
        <v>28</v>
      </c>
      <c r="I286">
        <v>374.84</v>
      </c>
      <c r="J286">
        <v>5</v>
      </c>
      <c r="K286">
        <v>1874.2</v>
      </c>
    </row>
    <row r="287" spans="1:11">
      <c r="A287" s="2">
        <v>1286</v>
      </c>
      <c r="B287" s="1">
        <v>45376</v>
      </c>
      <c r="C287" t="s">
        <v>287</v>
      </c>
      <c r="D287" t="s">
        <v>12</v>
      </c>
      <c r="E287">
        <v>32</v>
      </c>
      <c r="F287" t="s">
        <v>18</v>
      </c>
      <c r="G287" t="s">
        <v>40</v>
      </c>
      <c r="H287" t="s">
        <v>68</v>
      </c>
      <c r="I287">
        <v>698.46</v>
      </c>
      <c r="J287">
        <v>5</v>
      </c>
      <c r="K287">
        <v>3492.3</v>
      </c>
    </row>
    <row r="288" spans="1:11">
      <c r="A288" s="2">
        <v>1287</v>
      </c>
      <c r="B288" s="1">
        <v>45327</v>
      </c>
      <c r="C288" t="s">
        <v>288</v>
      </c>
      <c r="D288" t="s">
        <v>12</v>
      </c>
      <c r="E288">
        <v>55</v>
      </c>
      <c r="F288" t="s">
        <v>18</v>
      </c>
      <c r="G288" t="s">
        <v>19</v>
      </c>
      <c r="H288" t="s">
        <v>51</v>
      </c>
      <c r="I288">
        <v>715.55</v>
      </c>
      <c r="J288">
        <v>4</v>
      </c>
      <c r="K288">
        <v>2862.2</v>
      </c>
    </row>
    <row r="289" spans="1:11">
      <c r="A289" s="2">
        <v>1288</v>
      </c>
      <c r="B289" s="1">
        <v>45495</v>
      </c>
      <c r="C289" t="s">
        <v>122</v>
      </c>
      <c r="D289" t="s">
        <v>12</v>
      </c>
      <c r="E289">
        <v>32</v>
      </c>
      <c r="F289" t="s">
        <v>13</v>
      </c>
      <c r="G289" t="s">
        <v>40</v>
      </c>
      <c r="H289" t="s">
        <v>74</v>
      </c>
      <c r="I289">
        <v>912.57</v>
      </c>
      <c r="J289">
        <v>3</v>
      </c>
      <c r="K289">
        <v>2737.71</v>
      </c>
    </row>
    <row r="290" spans="1:11">
      <c r="A290" s="2">
        <v>1289</v>
      </c>
      <c r="B290" s="1">
        <v>45456</v>
      </c>
      <c r="C290" t="s">
        <v>289</v>
      </c>
      <c r="D290" t="s">
        <v>12</v>
      </c>
      <c r="E290">
        <v>22</v>
      </c>
      <c r="F290" t="s">
        <v>22</v>
      </c>
      <c r="G290" t="s">
        <v>35</v>
      </c>
      <c r="H290" t="s">
        <v>64</v>
      </c>
      <c r="I290">
        <v>886.21</v>
      </c>
      <c r="J290">
        <v>3</v>
      </c>
      <c r="K290">
        <v>2658.63</v>
      </c>
    </row>
    <row r="291" spans="1:11">
      <c r="A291" s="2">
        <v>1290</v>
      </c>
      <c r="B291" s="1">
        <v>45345</v>
      </c>
      <c r="C291" t="s">
        <v>290</v>
      </c>
      <c r="D291" t="s">
        <v>17</v>
      </c>
      <c r="E291">
        <v>46</v>
      </c>
      <c r="F291" t="s">
        <v>18</v>
      </c>
      <c r="G291" t="s">
        <v>14</v>
      </c>
      <c r="H291" t="s">
        <v>43</v>
      </c>
      <c r="I291">
        <v>288.91000000000003</v>
      </c>
      <c r="J291">
        <v>4</v>
      </c>
      <c r="K291">
        <v>1155.6400000000001</v>
      </c>
    </row>
    <row r="292" spans="1:11">
      <c r="A292" s="2">
        <v>1291</v>
      </c>
      <c r="B292" s="1">
        <v>45632</v>
      </c>
      <c r="C292" t="s">
        <v>291</v>
      </c>
      <c r="D292" t="s">
        <v>12</v>
      </c>
      <c r="E292">
        <v>36</v>
      </c>
      <c r="F292" t="s">
        <v>22</v>
      </c>
      <c r="G292" t="s">
        <v>35</v>
      </c>
      <c r="H292" t="s">
        <v>36</v>
      </c>
      <c r="I292">
        <v>647.1</v>
      </c>
      <c r="J292">
        <v>5</v>
      </c>
      <c r="K292">
        <v>3235.5</v>
      </c>
    </row>
    <row r="293" spans="1:11">
      <c r="A293" s="2">
        <v>1292</v>
      </c>
      <c r="B293" s="1">
        <v>45340</v>
      </c>
      <c r="C293" t="s">
        <v>124</v>
      </c>
      <c r="D293" t="s">
        <v>12</v>
      </c>
      <c r="E293">
        <v>27</v>
      </c>
      <c r="F293" t="s">
        <v>22</v>
      </c>
      <c r="G293" t="s">
        <v>19</v>
      </c>
      <c r="H293" t="s">
        <v>20</v>
      </c>
      <c r="I293">
        <v>399.77</v>
      </c>
      <c r="J293">
        <v>1</v>
      </c>
      <c r="K293">
        <v>399.77</v>
      </c>
    </row>
    <row r="294" spans="1:11">
      <c r="A294" s="2">
        <v>1293</v>
      </c>
      <c r="B294" s="1">
        <v>45597</v>
      </c>
      <c r="C294" t="s">
        <v>292</v>
      </c>
      <c r="D294" t="s">
        <v>12</v>
      </c>
      <c r="E294">
        <v>29</v>
      </c>
      <c r="F294" t="s">
        <v>18</v>
      </c>
      <c r="G294" t="s">
        <v>35</v>
      </c>
      <c r="H294" t="s">
        <v>36</v>
      </c>
      <c r="I294">
        <v>530.29</v>
      </c>
      <c r="J294">
        <v>5</v>
      </c>
      <c r="K294">
        <v>2651.45</v>
      </c>
    </row>
    <row r="295" spans="1:11">
      <c r="A295" s="2">
        <v>1294</v>
      </c>
      <c r="B295" s="1">
        <v>45397</v>
      </c>
      <c r="C295" t="s">
        <v>278</v>
      </c>
      <c r="D295" t="s">
        <v>17</v>
      </c>
      <c r="E295">
        <v>21</v>
      </c>
      <c r="F295" t="s">
        <v>22</v>
      </c>
      <c r="G295" t="s">
        <v>27</v>
      </c>
      <c r="H295" t="s">
        <v>53</v>
      </c>
      <c r="I295">
        <v>559.13</v>
      </c>
      <c r="J295">
        <v>4</v>
      </c>
      <c r="K295">
        <v>2236.52</v>
      </c>
    </row>
    <row r="296" spans="1:11">
      <c r="A296" s="2">
        <v>1295</v>
      </c>
      <c r="B296" s="1">
        <v>45298</v>
      </c>
      <c r="C296" t="s">
        <v>293</v>
      </c>
      <c r="D296" t="s">
        <v>17</v>
      </c>
      <c r="E296">
        <v>48</v>
      </c>
      <c r="F296" t="s">
        <v>13</v>
      </c>
      <c r="G296" t="s">
        <v>40</v>
      </c>
      <c r="H296" t="s">
        <v>76</v>
      </c>
      <c r="I296">
        <v>402.38</v>
      </c>
      <c r="J296">
        <v>5</v>
      </c>
      <c r="K296">
        <v>2011.9</v>
      </c>
    </row>
    <row r="297" spans="1:11">
      <c r="A297" s="2">
        <v>1296</v>
      </c>
      <c r="B297" s="1">
        <v>45301</v>
      </c>
      <c r="C297" t="s">
        <v>294</v>
      </c>
      <c r="D297" t="s">
        <v>17</v>
      </c>
      <c r="E297">
        <v>35</v>
      </c>
      <c r="F297" t="s">
        <v>13</v>
      </c>
      <c r="G297" t="s">
        <v>19</v>
      </c>
      <c r="H297" t="s">
        <v>23</v>
      </c>
      <c r="I297">
        <v>469.26</v>
      </c>
      <c r="J297">
        <v>5</v>
      </c>
      <c r="K297">
        <v>2346.3000000000002</v>
      </c>
    </row>
    <row r="298" spans="1:11">
      <c r="A298" s="2">
        <v>1297</v>
      </c>
      <c r="B298" s="1">
        <v>45342</v>
      </c>
      <c r="C298" t="s">
        <v>295</v>
      </c>
      <c r="D298" t="s">
        <v>17</v>
      </c>
      <c r="E298">
        <v>33</v>
      </c>
      <c r="F298" t="s">
        <v>18</v>
      </c>
      <c r="G298" t="s">
        <v>27</v>
      </c>
      <c r="H298" t="s">
        <v>53</v>
      </c>
      <c r="I298">
        <v>216.26</v>
      </c>
      <c r="J298">
        <v>5</v>
      </c>
      <c r="K298">
        <v>1081.3</v>
      </c>
    </row>
    <row r="299" spans="1:11">
      <c r="A299" s="2">
        <v>1298</v>
      </c>
      <c r="B299" s="1">
        <v>45354</v>
      </c>
      <c r="C299" t="s">
        <v>296</v>
      </c>
      <c r="D299" t="s">
        <v>12</v>
      </c>
      <c r="E299">
        <v>57</v>
      </c>
      <c r="F299" t="s">
        <v>25</v>
      </c>
      <c r="G299" t="s">
        <v>40</v>
      </c>
      <c r="H299" t="s">
        <v>41</v>
      </c>
      <c r="I299">
        <v>611.57000000000005</v>
      </c>
      <c r="J299">
        <v>5</v>
      </c>
      <c r="K299">
        <v>3057.85</v>
      </c>
    </row>
    <row r="300" spans="1:11">
      <c r="A300" s="2">
        <v>1299</v>
      </c>
      <c r="B300" s="1">
        <v>45315</v>
      </c>
      <c r="C300" t="s">
        <v>88</v>
      </c>
      <c r="D300" t="s">
        <v>12</v>
      </c>
      <c r="E300">
        <v>53</v>
      </c>
      <c r="F300" t="s">
        <v>25</v>
      </c>
      <c r="G300" t="s">
        <v>27</v>
      </c>
      <c r="H300" t="s">
        <v>32</v>
      </c>
      <c r="I300">
        <v>761.37</v>
      </c>
      <c r="J300">
        <v>1</v>
      </c>
      <c r="K300">
        <v>761.37</v>
      </c>
    </row>
    <row r="301" spans="1:11">
      <c r="A301" s="2">
        <v>1300</v>
      </c>
      <c r="B301" s="1">
        <v>45582</v>
      </c>
      <c r="C301" t="s">
        <v>297</v>
      </c>
      <c r="D301" t="s">
        <v>17</v>
      </c>
      <c r="E301">
        <v>42</v>
      </c>
      <c r="F301" t="s">
        <v>22</v>
      </c>
      <c r="G301" t="s">
        <v>35</v>
      </c>
      <c r="H301" t="s">
        <v>58</v>
      </c>
      <c r="I301">
        <v>435.44</v>
      </c>
      <c r="J301">
        <v>2</v>
      </c>
      <c r="K301">
        <v>870.88</v>
      </c>
    </row>
    <row r="302" spans="1:11">
      <c r="A302" s="2">
        <v>1301</v>
      </c>
      <c r="B302" s="1">
        <v>45431</v>
      </c>
      <c r="C302" t="s">
        <v>298</v>
      </c>
      <c r="D302" t="s">
        <v>12</v>
      </c>
      <c r="E302">
        <v>40</v>
      </c>
      <c r="F302" t="s">
        <v>13</v>
      </c>
      <c r="G302" t="s">
        <v>19</v>
      </c>
      <c r="H302" t="s">
        <v>20</v>
      </c>
      <c r="I302">
        <v>977.9</v>
      </c>
      <c r="J302">
        <v>2</v>
      </c>
      <c r="K302">
        <v>1955.8</v>
      </c>
    </row>
    <row r="303" spans="1:11">
      <c r="A303" s="2">
        <v>1302</v>
      </c>
      <c r="B303" s="1">
        <v>45529</v>
      </c>
      <c r="C303" t="s">
        <v>299</v>
      </c>
      <c r="D303" t="s">
        <v>12</v>
      </c>
      <c r="E303">
        <v>29</v>
      </c>
      <c r="F303" t="s">
        <v>18</v>
      </c>
      <c r="G303" t="s">
        <v>35</v>
      </c>
      <c r="H303" t="s">
        <v>63</v>
      </c>
      <c r="I303">
        <v>66.650000000000006</v>
      </c>
      <c r="J303">
        <v>3</v>
      </c>
      <c r="K303">
        <v>199.95</v>
      </c>
    </row>
    <row r="304" spans="1:11">
      <c r="A304" s="2">
        <v>1303</v>
      </c>
      <c r="B304" s="1">
        <v>45386</v>
      </c>
      <c r="C304" t="s">
        <v>267</v>
      </c>
      <c r="D304" t="s">
        <v>12</v>
      </c>
      <c r="E304">
        <v>51</v>
      </c>
      <c r="F304" t="s">
        <v>13</v>
      </c>
      <c r="G304" t="s">
        <v>14</v>
      </c>
      <c r="H304" t="s">
        <v>48</v>
      </c>
      <c r="I304">
        <v>593.27</v>
      </c>
      <c r="J304">
        <v>2</v>
      </c>
      <c r="K304">
        <v>1186.54</v>
      </c>
    </row>
    <row r="305" spans="1:11">
      <c r="A305" s="2">
        <v>1304</v>
      </c>
      <c r="B305" s="1">
        <v>45611</v>
      </c>
      <c r="C305" t="s">
        <v>300</v>
      </c>
      <c r="D305" t="s">
        <v>17</v>
      </c>
      <c r="E305">
        <v>53</v>
      </c>
      <c r="F305" t="s">
        <v>25</v>
      </c>
      <c r="G305" t="s">
        <v>19</v>
      </c>
      <c r="H305" t="s">
        <v>20</v>
      </c>
      <c r="I305">
        <v>587.76</v>
      </c>
      <c r="J305">
        <v>2</v>
      </c>
      <c r="K305">
        <v>1175.52</v>
      </c>
    </row>
    <row r="306" spans="1:11">
      <c r="A306" s="2">
        <v>1305</v>
      </c>
      <c r="B306" s="1">
        <v>45315</v>
      </c>
      <c r="C306" t="s">
        <v>109</v>
      </c>
      <c r="D306" t="s">
        <v>17</v>
      </c>
      <c r="E306">
        <v>54</v>
      </c>
      <c r="F306" t="s">
        <v>25</v>
      </c>
      <c r="G306" t="s">
        <v>35</v>
      </c>
      <c r="H306" t="s">
        <v>63</v>
      </c>
      <c r="I306">
        <v>45.93</v>
      </c>
      <c r="J306">
        <v>2</v>
      </c>
      <c r="K306">
        <v>91.86</v>
      </c>
    </row>
    <row r="307" spans="1:11">
      <c r="A307" s="2">
        <v>1306</v>
      </c>
      <c r="B307" s="1">
        <v>45389</v>
      </c>
      <c r="C307" t="s">
        <v>301</v>
      </c>
      <c r="D307" t="s">
        <v>12</v>
      </c>
      <c r="E307">
        <v>20</v>
      </c>
      <c r="F307" t="s">
        <v>22</v>
      </c>
      <c r="G307" t="s">
        <v>19</v>
      </c>
      <c r="H307" t="s">
        <v>51</v>
      </c>
      <c r="I307">
        <v>232.32</v>
      </c>
      <c r="J307">
        <v>5</v>
      </c>
      <c r="K307">
        <v>1161.5999999999999</v>
      </c>
    </row>
    <row r="308" spans="1:11">
      <c r="A308" s="2">
        <v>1307</v>
      </c>
      <c r="B308" s="1">
        <v>45594</v>
      </c>
      <c r="C308" t="s">
        <v>302</v>
      </c>
      <c r="D308" t="s">
        <v>17</v>
      </c>
      <c r="E308">
        <v>26</v>
      </c>
      <c r="F308" t="s">
        <v>18</v>
      </c>
      <c r="G308" t="s">
        <v>40</v>
      </c>
      <c r="H308" t="s">
        <v>76</v>
      </c>
      <c r="I308">
        <v>906.49</v>
      </c>
      <c r="J308">
        <v>5</v>
      </c>
      <c r="K308">
        <v>4532.45</v>
      </c>
    </row>
    <row r="309" spans="1:11">
      <c r="A309" s="2">
        <v>1308</v>
      </c>
      <c r="B309" s="1">
        <v>45569</v>
      </c>
      <c r="C309" t="s">
        <v>303</v>
      </c>
      <c r="D309" t="s">
        <v>17</v>
      </c>
      <c r="E309">
        <v>35</v>
      </c>
      <c r="F309" t="s">
        <v>22</v>
      </c>
      <c r="G309" t="s">
        <v>19</v>
      </c>
      <c r="H309" t="s">
        <v>23</v>
      </c>
      <c r="I309">
        <v>549.07000000000005</v>
      </c>
      <c r="J309">
        <v>1</v>
      </c>
      <c r="K309">
        <v>549.07000000000005</v>
      </c>
    </row>
    <row r="310" spans="1:11">
      <c r="A310" s="2">
        <v>1309</v>
      </c>
      <c r="B310" s="1">
        <v>45593</v>
      </c>
      <c r="C310" t="s">
        <v>304</v>
      </c>
      <c r="D310" t="s">
        <v>17</v>
      </c>
      <c r="E310">
        <v>60</v>
      </c>
      <c r="F310" t="s">
        <v>13</v>
      </c>
      <c r="G310" t="s">
        <v>19</v>
      </c>
      <c r="H310" t="s">
        <v>23</v>
      </c>
      <c r="I310">
        <v>442.02</v>
      </c>
      <c r="J310">
        <v>5</v>
      </c>
      <c r="K310">
        <v>2210.1</v>
      </c>
    </row>
    <row r="311" spans="1:11">
      <c r="A311" s="2">
        <v>1310</v>
      </c>
      <c r="B311" s="1">
        <v>45574</v>
      </c>
      <c r="C311" t="s">
        <v>305</v>
      </c>
      <c r="D311" t="s">
        <v>17</v>
      </c>
      <c r="E311">
        <v>52</v>
      </c>
      <c r="F311" t="s">
        <v>13</v>
      </c>
      <c r="G311" t="s">
        <v>40</v>
      </c>
      <c r="H311" t="s">
        <v>74</v>
      </c>
      <c r="I311">
        <v>421.34</v>
      </c>
      <c r="J311">
        <v>5</v>
      </c>
      <c r="K311">
        <v>2106.6999999999998</v>
      </c>
    </row>
    <row r="312" spans="1:11">
      <c r="A312" s="2">
        <v>1311</v>
      </c>
      <c r="B312" s="1">
        <v>45464</v>
      </c>
      <c r="C312" t="s">
        <v>306</v>
      </c>
      <c r="D312" t="s">
        <v>17</v>
      </c>
      <c r="E312">
        <v>51</v>
      </c>
      <c r="F312" t="s">
        <v>25</v>
      </c>
      <c r="G312" t="s">
        <v>35</v>
      </c>
      <c r="H312" t="s">
        <v>63</v>
      </c>
      <c r="I312">
        <v>889.28</v>
      </c>
      <c r="J312">
        <v>2</v>
      </c>
      <c r="K312">
        <v>1778.56</v>
      </c>
    </row>
    <row r="313" spans="1:11">
      <c r="A313" s="2">
        <v>1312</v>
      </c>
      <c r="B313" s="1">
        <v>45645</v>
      </c>
      <c r="C313" t="s">
        <v>307</v>
      </c>
      <c r="D313" t="s">
        <v>12</v>
      </c>
      <c r="E313">
        <v>58</v>
      </c>
      <c r="F313" t="s">
        <v>22</v>
      </c>
      <c r="G313" t="s">
        <v>19</v>
      </c>
      <c r="H313" t="s">
        <v>51</v>
      </c>
      <c r="I313">
        <v>373.36</v>
      </c>
      <c r="J313">
        <v>1</v>
      </c>
      <c r="K313">
        <v>373.36</v>
      </c>
    </row>
    <row r="314" spans="1:11">
      <c r="A314" s="2">
        <v>1313</v>
      </c>
      <c r="B314" s="1">
        <v>45521</v>
      </c>
      <c r="C314" t="s">
        <v>308</v>
      </c>
      <c r="D314" t="s">
        <v>17</v>
      </c>
      <c r="E314">
        <v>31</v>
      </c>
      <c r="F314" t="s">
        <v>13</v>
      </c>
      <c r="G314" t="s">
        <v>27</v>
      </c>
      <c r="H314" t="s">
        <v>28</v>
      </c>
      <c r="I314">
        <v>860.58</v>
      </c>
      <c r="J314">
        <v>1</v>
      </c>
      <c r="K314">
        <v>860.58</v>
      </c>
    </row>
    <row r="315" spans="1:11">
      <c r="A315" s="2">
        <v>1314</v>
      </c>
      <c r="B315" s="1">
        <v>45497</v>
      </c>
      <c r="C315" t="s">
        <v>309</v>
      </c>
      <c r="D315" t="s">
        <v>12</v>
      </c>
      <c r="E315">
        <v>21</v>
      </c>
      <c r="F315" t="s">
        <v>13</v>
      </c>
      <c r="G315" t="s">
        <v>19</v>
      </c>
      <c r="H315" t="s">
        <v>20</v>
      </c>
      <c r="I315">
        <v>316.10000000000002</v>
      </c>
      <c r="J315">
        <v>2</v>
      </c>
      <c r="K315">
        <v>632.20000000000005</v>
      </c>
    </row>
    <row r="316" spans="1:11">
      <c r="A316" s="2">
        <v>1315</v>
      </c>
      <c r="B316" s="1">
        <v>45318</v>
      </c>
      <c r="C316" t="s">
        <v>310</v>
      </c>
      <c r="D316" t="s">
        <v>12</v>
      </c>
      <c r="E316">
        <v>46</v>
      </c>
      <c r="F316" t="s">
        <v>13</v>
      </c>
      <c r="G316" t="s">
        <v>35</v>
      </c>
      <c r="H316" t="s">
        <v>58</v>
      </c>
      <c r="I316">
        <v>536.19000000000005</v>
      </c>
      <c r="J316">
        <v>2</v>
      </c>
      <c r="K316">
        <v>1072.3800000000001</v>
      </c>
    </row>
    <row r="317" spans="1:11">
      <c r="A317" s="2">
        <v>1316</v>
      </c>
      <c r="B317" s="1">
        <v>45641</v>
      </c>
      <c r="C317" t="s">
        <v>270</v>
      </c>
      <c r="D317" t="s">
        <v>17</v>
      </c>
      <c r="E317">
        <v>58</v>
      </c>
      <c r="F317" t="s">
        <v>18</v>
      </c>
      <c r="G317" t="s">
        <v>40</v>
      </c>
      <c r="H317" t="s">
        <v>76</v>
      </c>
      <c r="I317">
        <v>152.38</v>
      </c>
      <c r="J317">
        <v>1</v>
      </c>
      <c r="K317">
        <v>152.38</v>
      </c>
    </row>
    <row r="318" spans="1:11">
      <c r="A318" s="2">
        <v>1317</v>
      </c>
      <c r="B318" s="1">
        <v>45364</v>
      </c>
      <c r="C318" t="s">
        <v>31</v>
      </c>
      <c r="D318" t="s">
        <v>12</v>
      </c>
      <c r="E318">
        <v>62</v>
      </c>
      <c r="F318" t="s">
        <v>25</v>
      </c>
      <c r="G318" t="s">
        <v>35</v>
      </c>
      <c r="H318" t="s">
        <v>64</v>
      </c>
      <c r="I318">
        <v>826.78</v>
      </c>
      <c r="J318">
        <v>4</v>
      </c>
      <c r="K318">
        <v>3307.12</v>
      </c>
    </row>
    <row r="319" spans="1:11">
      <c r="A319" s="2">
        <v>1318</v>
      </c>
      <c r="B319" s="1">
        <v>45648</v>
      </c>
      <c r="C319" t="s">
        <v>129</v>
      </c>
      <c r="D319" t="s">
        <v>12</v>
      </c>
      <c r="E319">
        <v>32</v>
      </c>
      <c r="F319" t="s">
        <v>22</v>
      </c>
      <c r="G319" t="s">
        <v>14</v>
      </c>
      <c r="H319" t="s">
        <v>38</v>
      </c>
      <c r="I319">
        <v>738.62</v>
      </c>
      <c r="J319">
        <v>2</v>
      </c>
      <c r="K319">
        <v>1477.24</v>
      </c>
    </row>
    <row r="320" spans="1:11">
      <c r="A320" s="2">
        <v>1319</v>
      </c>
      <c r="B320" s="1">
        <v>45621</v>
      </c>
      <c r="C320" t="s">
        <v>311</v>
      </c>
      <c r="D320" t="s">
        <v>12</v>
      </c>
      <c r="E320">
        <v>45</v>
      </c>
      <c r="F320" t="s">
        <v>13</v>
      </c>
      <c r="G320" t="s">
        <v>19</v>
      </c>
      <c r="H320" t="s">
        <v>20</v>
      </c>
      <c r="I320">
        <v>534.79</v>
      </c>
      <c r="J320">
        <v>2</v>
      </c>
      <c r="K320">
        <v>1069.58</v>
      </c>
    </row>
    <row r="321" spans="1:11">
      <c r="A321" s="2">
        <v>1320</v>
      </c>
      <c r="B321" s="1">
        <v>45474</v>
      </c>
      <c r="C321" t="s">
        <v>176</v>
      </c>
      <c r="D321" t="s">
        <v>17</v>
      </c>
      <c r="E321">
        <v>59</v>
      </c>
      <c r="F321" t="s">
        <v>18</v>
      </c>
      <c r="G321" t="s">
        <v>19</v>
      </c>
      <c r="H321" t="s">
        <v>80</v>
      </c>
      <c r="I321">
        <v>35.64</v>
      </c>
      <c r="J321">
        <v>1</v>
      </c>
      <c r="K321">
        <v>35.64</v>
      </c>
    </row>
    <row r="322" spans="1:11">
      <c r="A322" s="2">
        <v>1321</v>
      </c>
      <c r="B322" s="1">
        <v>45454</v>
      </c>
      <c r="C322" t="s">
        <v>312</v>
      </c>
      <c r="D322" t="s">
        <v>17</v>
      </c>
      <c r="E322">
        <v>33</v>
      </c>
      <c r="F322" t="s">
        <v>13</v>
      </c>
      <c r="G322" t="s">
        <v>40</v>
      </c>
      <c r="H322" t="s">
        <v>41</v>
      </c>
      <c r="I322">
        <v>486.44</v>
      </c>
      <c r="J322">
        <v>4</v>
      </c>
      <c r="K322">
        <v>1945.76</v>
      </c>
    </row>
    <row r="323" spans="1:11">
      <c r="A323" s="2">
        <v>1322</v>
      </c>
      <c r="B323" s="1">
        <v>45477</v>
      </c>
      <c r="C323" t="s">
        <v>313</v>
      </c>
      <c r="D323" t="s">
        <v>12</v>
      </c>
      <c r="E323">
        <v>29</v>
      </c>
      <c r="F323" t="s">
        <v>13</v>
      </c>
      <c r="G323" t="s">
        <v>19</v>
      </c>
      <c r="H323" t="s">
        <v>51</v>
      </c>
      <c r="I323">
        <v>232.94</v>
      </c>
      <c r="J323">
        <v>4</v>
      </c>
      <c r="K323">
        <v>931.76</v>
      </c>
    </row>
    <row r="324" spans="1:11">
      <c r="A324" s="2">
        <v>1323</v>
      </c>
      <c r="B324" s="1">
        <v>45308</v>
      </c>
      <c r="C324" t="s">
        <v>101</v>
      </c>
      <c r="D324" t="s">
        <v>17</v>
      </c>
      <c r="E324">
        <v>22</v>
      </c>
      <c r="F324" t="s">
        <v>25</v>
      </c>
      <c r="G324" t="s">
        <v>27</v>
      </c>
      <c r="H324" t="s">
        <v>28</v>
      </c>
      <c r="I324">
        <v>419.24</v>
      </c>
      <c r="J324">
        <v>3</v>
      </c>
      <c r="K324">
        <v>1257.72</v>
      </c>
    </row>
    <row r="325" spans="1:11">
      <c r="A325" s="2">
        <v>1324</v>
      </c>
      <c r="B325" s="1">
        <v>45643</v>
      </c>
      <c r="C325" t="s">
        <v>314</v>
      </c>
      <c r="D325" t="s">
        <v>17</v>
      </c>
      <c r="E325">
        <v>51</v>
      </c>
      <c r="F325" t="s">
        <v>18</v>
      </c>
      <c r="G325" t="s">
        <v>27</v>
      </c>
      <c r="H325" t="s">
        <v>53</v>
      </c>
      <c r="I325">
        <v>857.86</v>
      </c>
      <c r="J325">
        <v>4</v>
      </c>
      <c r="K325">
        <v>3431.44</v>
      </c>
    </row>
    <row r="326" spans="1:11">
      <c r="A326" s="2">
        <v>1325</v>
      </c>
      <c r="B326" s="1">
        <v>45603</v>
      </c>
      <c r="C326" t="s">
        <v>302</v>
      </c>
      <c r="D326" t="s">
        <v>17</v>
      </c>
      <c r="E326">
        <v>59</v>
      </c>
      <c r="F326" t="s">
        <v>13</v>
      </c>
      <c r="G326" t="s">
        <v>35</v>
      </c>
      <c r="H326" t="s">
        <v>63</v>
      </c>
      <c r="I326">
        <v>771.91</v>
      </c>
      <c r="J326">
        <v>2</v>
      </c>
      <c r="K326">
        <v>1543.82</v>
      </c>
    </row>
    <row r="327" spans="1:11">
      <c r="A327" s="2">
        <v>1326</v>
      </c>
      <c r="B327" s="1">
        <v>45314</v>
      </c>
      <c r="C327" t="s">
        <v>315</v>
      </c>
      <c r="D327" t="s">
        <v>17</v>
      </c>
      <c r="E327">
        <v>18</v>
      </c>
      <c r="F327" t="s">
        <v>25</v>
      </c>
      <c r="G327" t="s">
        <v>40</v>
      </c>
      <c r="H327" t="s">
        <v>68</v>
      </c>
      <c r="I327">
        <v>249.53</v>
      </c>
      <c r="J327">
        <v>5</v>
      </c>
      <c r="K327">
        <v>1247.6500000000001</v>
      </c>
    </row>
    <row r="328" spans="1:11">
      <c r="A328" s="2">
        <v>1327</v>
      </c>
      <c r="B328" s="1">
        <v>45619</v>
      </c>
      <c r="C328" t="s">
        <v>316</v>
      </c>
      <c r="D328" t="s">
        <v>12</v>
      </c>
      <c r="E328">
        <v>56</v>
      </c>
      <c r="F328" t="s">
        <v>18</v>
      </c>
      <c r="G328" t="s">
        <v>14</v>
      </c>
      <c r="H328" t="s">
        <v>15</v>
      </c>
      <c r="I328">
        <v>985.1</v>
      </c>
      <c r="J328">
        <v>1</v>
      </c>
      <c r="K328">
        <v>985.1</v>
      </c>
    </row>
    <row r="329" spans="1:11">
      <c r="A329" s="2">
        <v>1328</v>
      </c>
      <c r="B329" s="1">
        <v>45624</v>
      </c>
      <c r="C329" t="s">
        <v>317</v>
      </c>
      <c r="D329" t="s">
        <v>12</v>
      </c>
      <c r="E329">
        <v>49</v>
      </c>
      <c r="F329" t="s">
        <v>13</v>
      </c>
      <c r="G329" t="s">
        <v>35</v>
      </c>
      <c r="H329" t="s">
        <v>58</v>
      </c>
      <c r="I329">
        <v>904.18</v>
      </c>
      <c r="J329">
        <v>2</v>
      </c>
      <c r="K329">
        <v>1808.36</v>
      </c>
    </row>
    <row r="330" spans="1:11">
      <c r="A330" s="2">
        <v>1329</v>
      </c>
      <c r="B330" s="1">
        <v>45458</v>
      </c>
      <c r="C330" t="s">
        <v>318</v>
      </c>
      <c r="D330" t="s">
        <v>17</v>
      </c>
      <c r="E330">
        <v>43</v>
      </c>
      <c r="F330" t="s">
        <v>22</v>
      </c>
      <c r="G330" t="s">
        <v>40</v>
      </c>
      <c r="H330" t="s">
        <v>76</v>
      </c>
      <c r="I330">
        <v>533.39</v>
      </c>
      <c r="J330">
        <v>1</v>
      </c>
      <c r="K330">
        <v>533.39</v>
      </c>
    </row>
    <row r="331" spans="1:11">
      <c r="A331" s="2">
        <v>1330</v>
      </c>
      <c r="B331" s="1">
        <v>45462</v>
      </c>
      <c r="C331" t="s">
        <v>319</v>
      </c>
      <c r="D331" t="s">
        <v>17</v>
      </c>
      <c r="E331">
        <v>34</v>
      </c>
      <c r="F331" t="s">
        <v>25</v>
      </c>
      <c r="G331" t="s">
        <v>40</v>
      </c>
      <c r="H331" t="s">
        <v>76</v>
      </c>
      <c r="I331">
        <v>534.85</v>
      </c>
      <c r="J331">
        <v>4</v>
      </c>
      <c r="K331">
        <v>2139.4</v>
      </c>
    </row>
    <row r="332" spans="1:11">
      <c r="A332" s="2">
        <v>1331</v>
      </c>
      <c r="B332" s="1">
        <v>45627</v>
      </c>
      <c r="C332" t="s">
        <v>320</v>
      </c>
      <c r="D332" t="s">
        <v>12</v>
      </c>
      <c r="E332">
        <v>44</v>
      </c>
      <c r="F332" t="s">
        <v>13</v>
      </c>
      <c r="G332" t="s">
        <v>35</v>
      </c>
      <c r="H332" t="s">
        <v>36</v>
      </c>
      <c r="I332">
        <v>902.25</v>
      </c>
      <c r="J332">
        <v>1</v>
      </c>
      <c r="K332">
        <v>902.25</v>
      </c>
    </row>
    <row r="333" spans="1:11">
      <c r="A333" s="2">
        <v>1332</v>
      </c>
      <c r="B333" s="1">
        <v>45630</v>
      </c>
      <c r="C333" t="s">
        <v>165</v>
      </c>
      <c r="D333" t="s">
        <v>12</v>
      </c>
      <c r="E333">
        <v>41</v>
      </c>
      <c r="F333" t="s">
        <v>13</v>
      </c>
      <c r="G333" t="s">
        <v>35</v>
      </c>
      <c r="H333" t="s">
        <v>63</v>
      </c>
      <c r="I333">
        <v>639.78</v>
      </c>
      <c r="J333">
        <v>2</v>
      </c>
      <c r="K333">
        <v>1279.56</v>
      </c>
    </row>
    <row r="334" spans="1:11">
      <c r="A334" s="2">
        <v>1333</v>
      </c>
      <c r="B334" s="1">
        <v>45371</v>
      </c>
      <c r="C334" t="s">
        <v>321</v>
      </c>
      <c r="D334" t="s">
        <v>17</v>
      </c>
      <c r="E334">
        <v>52</v>
      </c>
      <c r="F334" t="s">
        <v>18</v>
      </c>
      <c r="G334" t="s">
        <v>19</v>
      </c>
      <c r="H334" t="s">
        <v>20</v>
      </c>
      <c r="I334">
        <v>541.32000000000005</v>
      </c>
      <c r="J334">
        <v>5</v>
      </c>
      <c r="K334">
        <v>2706.6</v>
      </c>
    </row>
    <row r="335" spans="1:11">
      <c r="A335" s="2">
        <v>1334</v>
      </c>
      <c r="B335" s="1">
        <v>45432</v>
      </c>
      <c r="C335" t="s">
        <v>322</v>
      </c>
      <c r="D335" t="s">
        <v>12</v>
      </c>
      <c r="E335">
        <v>63</v>
      </c>
      <c r="F335" t="s">
        <v>22</v>
      </c>
      <c r="G335" t="s">
        <v>14</v>
      </c>
      <c r="H335" t="s">
        <v>48</v>
      </c>
      <c r="I335">
        <v>751.66</v>
      </c>
      <c r="J335">
        <v>2</v>
      </c>
      <c r="K335">
        <v>1503.32</v>
      </c>
    </row>
    <row r="336" spans="1:11">
      <c r="A336" s="2">
        <v>1335</v>
      </c>
      <c r="B336" s="1">
        <v>45456</v>
      </c>
      <c r="C336" t="s">
        <v>234</v>
      </c>
      <c r="D336" t="s">
        <v>17</v>
      </c>
      <c r="E336">
        <v>59</v>
      </c>
      <c r="F336" t="s">
        <v>25</v>
      </c>
      <c r="G336" t="s">
        <v>27</v>
      </c>
      <c r="H336" t="s">
        <v>46</v>
      </c>
      <c r="I336">
        <v>242.75</v>
      </c>
      <c r="J336">
        <v>3</v>
      </c>
      <c r="K336">
        <v>728.25</v>
      </c>
    </row>
    <row r="337" spans="1:11">
      <c r="A337" s="2">
        <v>1336</v>
      </c>
      <c r="B337" s="1">
        <v>45551</v>
      </c>
      <c r="C337" t="s">
        <v>183</v>
      </c>
      <c r="D337" t="s">
        <v>17</v>
      </c>
      <c r="E337">
        <v>56</v>
      </c>
      <c r="F337" t="s">
        <v>18</v>
      </c>
      <c r="G337" t="s">
        <v>19</v>
      </c>
      <c r="H337" t="s">
        <v>20</v>
      </c>
      <c r="I337">
        <v>879.59</v>
      </c>
      <c r="J337">
        <v>1</v>
      </c>
      <c r="K337">
        <v>879.59</v>
      </c>
    </row>
    <row r="338" spans="1:11">
      <c r="A338" s="2">
        <v>1337</v>
      </c>
      <c r="B338" s="1">
        <v>45649</v>
      </c>
      <c r="C338" t="s">
        <v>323</v>
      </c>
      <c r="D338" t="s">
        <v>12</v>
      </c>
      <c r="E338">
        <v>43</v>
      </c>
      <c r="F338" t="s">
        <v>13</v>
      </c>
      <c r="G338" t="s">
        <v>40</v>
      </c>
      <c r="H338" t="s">
        <v>68</v>
      </c>
      <c r="I338">
        <v>536.1</v>
      </c>
      <c r="J338">
        <v>2</v>
      </c>
      <c r="K338">
        <v>1072.2</v>
      </c>
    </row>
    <row r="339" spans="1:11">
      <c r="A339" s="2">
        <v>1338</v>
      </c>
      <c r="B339" s="1">
        <v>45405</v>
      </c>
      <c r="C339" t="s">
        <v>324</v>
      </c>
      <c r="D339" t="s">
        <v>12</v>
      </c>
      <c r="E339">
        <v>55</v>
      </c>
      <c r="F339" t="s">
        <v>25</v>
      </c>
      <c r="G339" t="s">
        <v>14</v>
      </c>
      <c r="H339" t="s">
        <v>15</v>
      </c>
      <c r="I339">
        <v>607.46</v>
      </c>
      <c r="J339">
        <v>4</v>
      </c>
      <c r="K339">
        <v>2429.84</v>
      </c>
    </row>
    <row r="340" spans="1:11">
      <c r="A340" s="2">
        <v>1339</v>
      </c>
      <c r="B340" s="1">
        <v>45599</v>
      </c>
      <c r="C340" t="s">
        <v>325</v>
      </c>
      <c r="D340" t="s">
        <v>17</v>
      </c>
      <c r="E340">
        <v>40</v>
      </c>
      <c r="F340" t="s">
        <v>13</v>
      </c>
      <c r="G340" t="s">
        <v>14</v>
      </c>
      <c r="H340" t="s">
        <v>38</v>
      </c>
      <c r="I340">
        <v>99.04</v>
      </c>
      <c r="J340">
        <v>4</v>
      </c>
      <c r="K340">
        <v>396.16</v>
      </c>
    </row>
    <row r="341" spans="1:11">
      <c r="A341" s="2">
        <v>1340</v>
      </c>
      <c r="B341" s="1">
        <v>45526</v>
      </c>
      <c r="C341" t="s">
        <v>326</v>
      </c>
      <c r="D341" t="s">
        <v>17</v>
      </c>
      <c r="E341">
        <v>39</v>
      </c>
      <c r="F341" t="s">
        <v>13</v>
      </c>
      <c r="G341" t="s">
        <v>35</v>
      </c>
      <c r="H341" t="s">
        <v>36</v>
      </c>
      <c r="I341">
        <v>316.41000000000003</v>
      </c>
      <c r="J341">
        <v>2</v>
      </c>
      <c r="K341">
        <v>632.82000000000005</v>
      </c>
    </row>
    <row r="342" spans="1:11">
      <c r="A342" s="2">
        <v>1341</v>
      </c>
      <c r="B342" s="1">
        <v>45505</v>
      </c>
      <c r="C342" t="s">
        <v>327</v>
      </c>
      <c r="D342" t="s">
        <v>12</v>
      </c>
      <c r="E342">
        <v>21</v>
      </c>
      <c r="F342" t="s">
        <v>22</v>
      </c>
      <c r="G342" t="s">
        <v>14</v>
      </c>
      <c r="H342" t="s">
        <v>48</v>
      </c>
      <c r="I342">
        <v>432.47</v>
      </c>
      <c r="J342">
        <v>3</v>
      </c>
      <c r="K342">
        <v>1297.4100000000001</v>
      </c>
    </row>
    <row r="343" spans="1:11">
      <c r="A343" s="2">
        <v>1342</v>
      </c>
      <c r="B343" s="1">
        <v>45641</v>
      </c>
      <c r="C343" t="s">
        <v>328</v>
      </c>
      <c r="D343" t="s">
        <v>17</v>
      </c>
      <c r="E343">
        <v>26</v>
      </c>
      <c r="F343" t="s">
        <v>13</v>
      </c>
      <c r="G343" t="s">
        <v>14</v>
      </c>
      <c r="H343" t="s">
        <v>43</v>
      </c>
      <c r="I343">
        <v>419.77</v>
      </c>
      <c r="J343">
        <v>1</v>
      </c>
      <c r="K343">
        <v>419.77</v>
      </c>
    </row>
    <row r="344" spans="1:11">
      <c r="A344" s="2">
        <v>1343</v>
      </c>
      <c r="B344" s="1">
        <v>45566</v>
      </c>
      <c r="C344" t="s">
        <v>329</v>
      </c>
      <c r="D344" t="s">
        <v>12</v>
      </c>
      <c r="E344">
        <v>21</v>
      </c>
      <c r="F344" t="s">
        <v>25</v>
      </c>
      <c r="G344" t="s">
        <v>40</v>
      </c>
      <c r="H344" t="s">
        <v>41</v>
      </c>
      <c r="I344">
        <v>780.5</v>
      </c>
      <c r="J344">
        <v>3</v>
      </c>
      <c r="K344">
        <v>2341.5</v>
      </c>
    </row>
    <row r="345" spans="1:11">
      <c r="A345" s="2">
        <v>1344</v>
      </c>
      <c r="B345" s="1">
        <v>45445</v>
      </c>
      <c r="C345" t="s">
        <v>330</v>
      </c>
      <c r="D345" t="s">
        <v>17</v>
      </c>
      <c r="E345">
        <v>24</v>
      </c>
      <c r="F345" t="s">
        <v>13</v>
      </c>
      <c r="G345" t="s">
        <v>19</v>
      </c>
      <c r="H345" t="s">
        <v>20</v>
      </c>
      <c r="I345">
        <v>289.5</v>
      </c>
      <c r="J345">
        <v>5</v>
      </c>
      <c r="K345">
        <v>1447.5</v>
      </c>
    </row>
    <row r="346" spans="1:11">
      <c r="A346" s="2">
        <v>1345</v>
      </c>
      <c r="B346" s="1">
        <v>45382</v>
      </c>
      <c r="C346" t="s">
        <v>329</v>
      </c>
      <c r="D346" t="s">
        <v>12</v>
      </c>
      <c r="E346">
        <v>40</v>
      </c>
      <c r="F346" t="s">
        <v>25</v>
      </c>
      <c r="G346" t="s">
        <v>14</v>
      </c>
      <c r="H346" t="s">
        <v>48</v>
      </c>
      <c r="I346">
        <v>190.29</v>
      </c>
      <c r="J346">
        <v>2</v>
      </c>
      <c r="K346">
        <v>380.58</v>
      </c>
    </row>
    <row r="347" spans="1:11">
      <c r="A347" s="2">
        <v>1346</v>
      </c>
      <c r="B347" s="1">
        <v>45318</v>
      </c>
      <c r="C347" t="s">
        <v>331</v>
      </c>
      <c r="D347" t="s">
        <v>12</v>
      </c>
      <c r="E347">
        <v>19</v>
      </c>
      <c r="F347" t="s">
        <v>22</v>
      </c>
      <c r="G347" t="s">
        <v>35</v>
      </c>
      <c r="H347" t="s">
        <v>36</v>
      </c>
      <c r="I347">
        <v>586.79</v>
      </c>
      <c r="J347">
        <v>3</v>
      </c>
      <c r="K347">
        <v>1760.37</v>
      </c>
    </row>
    <row r="348" spans="1:11">
      <c r="A348" s="2">
        <v>1347</v>
      </c>
      <c r="B348" s="1">
        <v>45461</v>
      </c>
      <c r="C348" t="s">
        <v>332</v>
      </c>
      <c r="D348" t="s">
        <v>12</v>
      </c>
      <c r="E348">
        <v>41</v>
      </c>
      <c r="F348" t="s">
        <v>13</v>
      </c>
      <c r="G348" t="s">
        <v>19</v>
      </c>
      <c r="H348" t="s">
        <v>80</v>
      </c>
      <c r="I348">
        <v>618.86</v>
      </c>
      <c r="J348">
        <v>5</v>
      </c>
      <c r="K348">
        <v>3094.3</v>
      </c>
    </row>
    <row r="349" spans="1:11">
      <c r="A349" s="2">
        <v>1348</v>
      </c>
      <c r="B349" s="1">
        <v>45459</v>
      </c>
      <c r="C349" t="s">
        <v>333</v>
      </c>
      <c r="D349" t="s">
        <v>17</v>
      </c>
      <c r="E349">
        <v>57</v>
      </c>
      <c r="F349" t="s">
        <v>18</v>
      </c>
      <c r="G349" t="s">
        <v>35</v>
      </c>
      <c r="H349" t="s">
        <v>36</v>
      </c>
      <c r="I349">
        <v>130.37</v>
      </c>
      <c r="J349">
        <v>3</v>
      </c>
      <c r="K349">
        <v>391.11</v>
      </c>
    </row>
    <row r="350" spans="1:11">
      <c r="A350" s="2">
        <v>1349</v>
      </c>
      <c r="B350" s="1">
        <v>45490</v>
      </c>
      <c r="C350" t="s">
        <v>334</v>
      </c>
      <c r="D350" t="s">
        <v>17</v>
      </c>
      <c r="E350">
        <v>48</v>
      </c>
      <c r="F350" t="s">
        <v>25</v>
      </c>
      <c r="G350" t="s">
        <v>14</v>
      </c>
      <c r="H350" t="s">
        <v>15</v>
      </c>
      <c r="I350">
        <v>12.44</v>
      </c>
      <c r="J350">
        <v>5</v>
      </c>
      <c r="K350">
        <v>62.2</v>
      </c>
    </row>
    <row r="351" spans="1:11">
      <c r="A351" s="2">
        <v>1350</v>
      </c>
      <c r="B351" s="1">
        <v>45488</v>
      </c>
      <c r="C351" t="s">
        <v>335</v>
      </c>
      <c r="D351" t="s">
        <v>12</v>
      </c>
      <c r="E351">
        <v>64</v>
      </c>
      <c r="F351" t="s">
        <v>13</v>
      </c>
      <c r="G351" t="s">
        <v>19</v>
      </c>
      <c r="H351" t="s">
        <v>20</v>
      </c>
      <c r="I351">
        <v>918.47</v>
      </c>
      <c r="J351">
        <v>4</v>
      </c>
      <c r="K351">
        <v>3673.88</v>
      </c>
    </row>
    <row r="352" spans="1:11">
      <c r="A352" s="2">
        <v>1351</v>
      </c>
      <c r="B352" s="1">
        <v>45594</v>
      </c>
      <c r="C352" t="s">
        <v>336</v>
      </c>
      <c r="D352" t="s">
        <v>17</v>
      </c>
      <c r="E352">
        <v>48</v>
      </c>
      <c r="F352" t="s">
        <v>18</v>
      </c>
      <c r="G352" t="s">
        <v>14</v>
      </c>
      <c r="H352" t="s">
        <v>38</v>
      </c>
      <c r="I352">
        <v>88.84</v>
      </c>
      <c r="J352">
        <v>4</v>
      </c>
      <c r="K352">
        <v>355.36</v>
      </c>
    </row>
    <row r="353" spans="1:11">
      <c r="A353" s="2">
        <v>1352</v>
      </c>
      <c r="B353" s="1">
        <v>45416</v>
      </c>
      <c r="C353" t="s">
        <v>144</v>
      </c>
      <c r="D353" t="s">
        <v>12</v>
      </c>
      <c r="E353">
        <v>64</v>
      </c>
      <c r="F353" t="s">
        <v>25</v>
      </c>
      <c r="G353" t="s">
        <v>40</v>
      </c>
      <c r="H353" t="s">
        <v>74</v>
      </c>
      <c r="I353">
        <v>898.89</v>
      </c>
      <c r="J353">
        <v>2</v>
      </c>
      <c r="K353">
        <v>1797.78</v>
      </c>
    </row>
    <row r="354" spans="1:11">
      <c r="A354" s="2">
        <v>1353</v>
      </c>
      <c r="B354" s="1">
        <v>45375</v>
      </c>
      <c r="C354" t="s">
        <v>337</v>
      </c>
      <c r="D354" t="s">
        <v>12</v>
      </c>
      <c r="E354">
        <v>57</v>
      </c>
      <c r="F354" t="s">
        <v>18</v>
      </c>
      <c r="G354" t="s">
        <v>19</v>
      </c>
      <c r="H354" t="s">
        <v>51</v>
      </c>
      <c r="I354">
        <v>405.22</v>
      </c>
      <c r="J354">
        <v>3</v>
      </c>
      <c r="K354">
        <v>1215.6600000000001</v>
      </c>
    </row>
    <row r="355" spans="1:11">
      <c r="A355" s="2">
        <v>1354</v>
      </c>
      <c r="B355" s="1">
        <v>45301</v>
      </c>
      <c r="C355" t="s">
        <v>338</v>
      </c>
      <c r="D355" t="s">
        <v>17</v>
      </c>
      <c r="E355">
        <v>60</v>
      </c>
      <c r="F355" t="s">
        <v>13</v>
      </c>
      <c r="G355" t="s">
        <v>35</v>
      </c>
      <c r="H355" t="s">
        <v>58</v>
      </c>
      <c r="I355">
        <v>656.53</v>
      </c>
      <c r="J355">
        <v>4</v>
      </c>
      <c r="K355">
        <v>2626.12</v>
      </c>
    </row>
    <row r="356" spans="1:11">
      <c r="A356" s="2">
        <v>1355</v>
      </c>
      <c r="B356" s="1">
        <v>45534</v>
      </c>
      <c r="C356" t="s">
        <v>339</v>
      </c>
      <c r="D356" t="s">
        <v>17</v>
      </c>
      <c r="E356">
        <v>51</v>
      </c>
      <c r="F356" t="s">
        <v>22</v>
      </c>
      <c r="G356" t="s">
        <v>40</v>
      </c>
      <c r="H356" t="s">
        <v>41</v>
      </c>
      <c r="I356">
        <v>193.76</v>
      </c>
      <c r="J356">
        <v>1</v>
      </c>
      <c r="K356">
        <v>193.76</v>
      </c>
    </row>
    <row r="357" spans="1:11">
      <c r="A357" s="2">
        <v>1356</v>
      </c>
      <c r="B357" s="1">
        <v>45565</v>
      </c>
      <c r="C357" t="s">
        <v>340</v>
      </c>
      <c r="D357" t="s">
        <v>12</v>
      </c>
      <c r="E357">
        <v>41</v>
      </c>
      <c r="F357" t="s">
        <v>22</v>
      </c>
      <c r="G357" t="s">
        <v>27</v>
      </c>
      <c r="H357" t="s">
        <v>32</v>
      </c>
      <c r="I357">
        <v>825.68</v>
      </c>
      <c r="J357">
        <v>4</v>
      </c>
      <c r="K357">
        <v>3302.72</v>
      </c>
    </row>
    <row r="358" spans="1:11">
      <c r="A358" s="2">
        <v>1357</v>
      </c>
      <c r="B358" s="1">
        <v>45365</v>
      </c>
      <c r="C358" t="s">
        <v>341</v>
      </c>
      <c r="D358" t="s">
        <v>17</v>
      </c>
      <c r="E358">
        <v>43</v>
      </c>
      <c r="F358" t="s">
        <v>18</v>
      </c>
      <c r="G358" t="s">
        <v>35</v>
      </c>
      <c r="H358" t="s">
        <v>64</v>
      </c>
      <c r="I358">
        <v>188.39</v>
      </c>
      <c r="J358">
        <v>4</v>
      </c>
      <c r="K358">
        <v>753.56</v>
      </c>
    </row>
    <row r="359" spans="1:11">
      <c r="A359" s="2">
        <v>1358</v>
      </c>
      <c r="B359" s="1">
        <v>45325</v>
      </c>
      <c r="C359" t="s">
        <v>178</v>
      </c>
      <c r="D359" t="s">
        <v>17</v>
      </c>
      <c r="E359">
        <v>33</v>
      </c>
      <c r="F359" t="s">
        <v>13</v>
      </c>
      <c r="G359" t="s">
        <v>14</v>
      </c>
      <c r="H359" t="s">
        <v>43</v>
      </c>
      <c r="I359">
        <v>392.64</v>
      </c>
      <c r="J359">
        <v>3</v>
      </c>
      <c r="K359">
        <v>1177.92</v>
      </c>
    </row>
    <row r="360" spans="1:11">
      <c r="A360" s="2">
        <v>1359</v>
      </c>
      <c r="B360" s="1">
        <v>45367</v>
      </c>
      <c r="C360" t="s">
        <v>77</v>
      </c>
      <c r="D360" t="s">
        <v>12</v>
      </c>
      <c r="E360">
        <v>64</v>
      </c>
      <c r="F360" t="s">
        <v>13</v>
      </c>
      <c r="G360" t="s">
        <v>35</v>
      </c>
      <c r="H360" t="s">
        <v>64</v>
      </c>
      <c r="I360">
        <v>245.65</v>
      </c>
      <c r="J360">
        <v>5</v>
      </c>
      <c r="K360">
        <v>1228.25</v>
      </c>
    </row>
    <row r="361" spans="1:11">
      <c r="A361" s="2">
        <v>1360</v>
      </c>
      <c r="B361" s="1">
        <v>45603</v>
      </c>
      <c r="C361" t="s">
        <v>293</v>
      </c>
      <c r="D361" t="s">
        <v>12</v>
      </c>
      <c r="E361">
        <v>30</v>
      </c>
      <c r="F361" t="s">
        <v>25</v>
      </c>
      <c r="G361" t="s">
        <v>27</v>
      </c>
      <c r="H361" t="s">
        <v>32</v>
      </c>
      <c r="I361">
        <v>839.13</v>
      </c>
      <c r="J361">
        <v>1</v>
      </c>
      <c r="K361">
        <v>839.13</v>
      </c>
    </row>
    <row r="362" spans="1:11">
      <c r="A362" s="2">
        <v>1361</v>
      </c>
      <c r="B362" s="1">
        <v>45480</v>
      </c>
      <c r="C362" t="s">
        <v>144</v>
      </c>
      <c r="D362" t="s">
        <v>17</v>
      </c>
      <c r="E362">
        <v>32</v>
      </c>
      <c r="F362" t="s">
        <v>13</v>
      </c>
      <c r="G362" t="s">
        <v>35</v>
      </c>
      <c r="H362" t="s">
        <v>58</v>
      </c>
      <c r="I362">
        <v>859.75</v>
      </c>
      <c r="J362">
        <v>1</v>
      </c>
      <c r="K362">
        <v>859.75</v>
      </c>
    </row>
    <row r="363" spans="1:11">
      <c r="A363" s="2">
        <v>1362</v>
      </c>
      <c r="B363" s="1">
        <v>45639</v>
      </c>
      <c r="C363" t="s">
        <v>342</v>
      </c>
      <c r="D363" t="s">
        <v>12</v>
      </c>
      <c r="E363">
        <v>44</v>
      </c>
      <c r="F363" t="s">
        <v>22</v>
      </c>
      <c r="G363" t="s">
        <v>40</v>
      </c>
      <c r="H363" t="s">
        <v>76</v>
      </c>
      <c r="I363">
        <v>378.31</v>
      </c>
      <c r="J363">
        <v>5</v>
      </c>
      <c r="K363">
        <v>1891.55</v>
      </c>
    </row>
    <row r="364" spans="1:11">
      <c r="A364" s="2">
        <v>1363</v>
      </c>
      <c r="B364" s="1">
        <v>45479</v>
      </c>
      <c r="C364" t="s">
        <v>75</v>
      </c>
      <c r="D364" t="s">
        <v>12</v>
      </c>
      <c r="E364">
        <v>21</v>
      </c>
      <c r="F364" t="s">
        <v>13</v>
      </c>
      <c r="G364" t="s">
        <v>35</v>
      </c>
      <c r="H364" t="s">
        <v>36</v>
      </c>
      <c r="I364">
        <v>314.3</v>
      </c>
      <c r="J364">
        <v>3</v>
      </c>
      <c r="K364">
        <v>942.9</v>
      </c>
    </row>
    <row r="365" spans="1:11">
      <c r="A365" s="2">
        <v>1364</v>
      </c>
      <c r="B365" s="1">
        <v>45314</v>
      </c>
      <c r="C365" t="s">
        <v>343</v>
      </c>
      <c r="D365" t="s">
        <v>17</v>
      </c>
      <c r="E365">
        <v>33</v>
      </c>
      <c r="F365" t="s">
        <v>25</v>
      </c>
      <c r="G365" t="s">
        <v>19</v>
      </c>
      <c r="H365" t="s">
        <v>51</v>
      </c>
      <c r="I365">
        <v>775.83</v>
      </c>
      <c r="J365">
        <v>4</v>
      </c>
      <c r="K365">
        <v>3103.32</v>
      </c>
    </row>
    <row r="366" spans="1:11">
      <c r="A366" s="2">
        <v>1365</v>
      </c>
      <c r="B366" s="1">
        <v>45554</v>
      </c>
      <c r="C366" t="s">
        <v>344</v>
      </c>
      <c r="D366" t="s">
        <v>12</v>
      </c>
      <c r="E366">
        <v>47</v>
      </c>
      <c r="F366" t="s">
        <v>25</v>
      </c>
      <c r="G366" t="s">
        <v>27</v>
      </c>
      <c r="H366" t="s">
        <v>28</v>
      </c>
      <c r="I366">
        <v>879.73</v>
      </c>
      <c r="J366">
        <v>5</v>
      </c>
      <c r="K366">
        <v>4398.6499999999996</v>
      </c>
    </row>
    <row r="367" spans="1:11">
      <c r="A367" s="2">
        <v>1366</v>
      </c>
      <c r="B367" s="1">
        <v>45440</v>
      </c>
      <c r="C367" t="s">
        <v>95</v>
      </c>
      <c r="D367" t="s">
        <v>12</v>
      </c>
      <c r="E367">
        <v>61</v>
      </c>
      <c r="F367" t="s">
        <v>13</v>
      </c>
      <c r="G367" t="s">
        <v>35</v>
      </c>
      <c r="H367" t="s">
        <v>58</v>
      </c>
      <c r="I367">
        <v>627.78</v>
      </c>
      <c r="J367">
        <v>1</v>
      </c>
      <c r="K367">
        <v>627.78</v>
      </c>
    </row>
    <row r="368" spans="1:11">
      <c r="A368" s="2">
        <v>1367</v>
      </c>
      <c r="B368" s="1">
        <v>45623</v>
      </c>
      <c r="C368" t="s">
        <v>314</v>
      </c>
      <c r="D368" t="s">
        <v>17</v>
      </c>
      <c r="E368">
        <v>47</v>
      </c>
      <c r="F368" t="s">
        <v>13</v>
      </c>
      <c r="G368" t="s">
        <v>27</v>
      </c>
      <c r="H368" t="s">
        <v>32</v>
      </c>
      <c r="I368">
        <v>928.13</v>
      </c>
      <c r="J368">
        <v>1</v>
      </c>
      <c r="K368">
        <v>928.13</v>
      </c>
    </row>
    <row r="369" spans="1:11">
      <c r="A369" s="2">
        <v>1368</v>
      </c>
      <c r="B369" s="1">
        <v>45496</v>
      </c>
      <c r="C369" t="s">
        <v>345</v>
      </c>
      <c r="D369" t="s">
        <v>17</v>
      </c>
      <c r="E369">
        <v>53</v>
      </c>
      <c r="F369" t="s">
        <v>25</v>
      </c>
      <c r="G369" t="s">
        <v>40</v>
      </c>
      <c r="H369" t="s">
        <v>76</v>
      </c>
      <c r="I369">
        <v>389.21</v>
      </c>
      <c r="J369">
        <v>4</v>
      </c>
      <c r="K369">
        <v>1556.84</v>
      </c>
    </row>
    <row r="370" spans="1:11">
      <c r="A370" s="2">
        <v>1369</v>
      </c>
      <c r="B370" s="1">
        <v>45401</v>
      </c>
      <c r="C370" t="s">
        <v>326</v>
      </c>
      <c r="D370" t="s">
        <v>12</v>
      </c>
      <c r="E370">
        <v>20</v>
      </c>
      <c r="F370" t="s">
        <v>25</v>
      </c>
      <c r="G370" t="s">
        <v>19</v>
      </c>
      <c r="H370" t="s">
        <v>23</v>
      </c>
      <c r="I370">
        <v>160.37</v>
      </c>
      <c r="J370">
        <v>4</v>
      </c>
      <c r="K370">
        <v>641.48</v>
      </c>
    </row>
    <row r="371" spans="1:11">
      <c r="A371" s="2">
        <v>1370</v>
      </c>
      <c r="B371" s="1">
        <v>45632</v>
      </c>
      <c r="C371" t="s">
        <v>346</v>
      </c>
      <c r="D371" t="s">
        <v>12</v>
      </c>
      <c r="E371">
        <v>39</v>
      </c>
      <c r="F371" t="s">
        <v>18</v>
      </c>
      <c r="G371" t="s">
        <v>14</v>
      </c>
      <c r="H371" t="s">
        <v>48</v>
      </c>
      <c r="I371">
        <v>187.85</v>
      </c>
      <c r="J371">
        <v>2</v>
      </c>
      <c r="K371">
        <v>375.7</v>
      </c>
    </row>
    <row r="372" spans="1:11">
      <c r="A372" s="2">
        <v>1371</v>
      </c>
      <c r="B372" s="1">
        <v>45314</v>
      </c>
      <c r="C372" t="s">
        <v>347</v>
      </c>
      <c r="D372" t="s">
        <v>17</v>
      </c>
      <c r="E372">
        <v>39</v>
      </c>
      <c r="F372" t="s">
        <v>22</v>
      </c>
      <c r="G372" t="s">
        <v>35</v>
      </c>
      <c r="H372" t="s">
        <v>36</v>
      </c>
      <c r="I372">
        <v>673.13</v>
      </c>
      <c r="J372">
        <v>5</v>
      </c>
      <c r="K372">
        <v>3365.65</v>
      </c>
    </row>
    <row r="373" spans="1:11">
      <c r="A373" s="2">
        <v>1372</v>
      </c>
      <c r="B373" s="1">
        <v>45365</v>
      </c>
      <c r="C373" t="s">
        <v>348</v>
      </c>
      <c r="D373" t="s">
        <v>17</v>
      </c>
      <c r="E373">
        <v>29</v>
      </c>
      <c r="F373" t="s">
        <v>22</v>
      </c>
      <c r="G373" t="s">
        <v>40</v>
      </c>
      <c r="H373" t="s">
        <v>68</v>
      </c>
      <c r="I373">
        <v>413.45</v>
      </c>
      <c r="J373">
        <v>4</v>
      </c>
      <c r="K373">
        <v>1653.8</v>
      </c>
    </row>
    <row r="374" spans="1:11">
      <c r="A374" s="2">
        <v>1373</v>
      </c>
      <c r="B374" s="1">
        <v>45389</v>
      </c>
      <c r="C374" t="s">
        <v>349</v>
      </c>
      <c r="D374" t="s">
        <v>17</v>
      </c>
      <c r="E374">
        <v>38</v>
      </c>
      <c r="F374" t="s">
        <v>18</v>
      </c>
      <c r="G374" t="s">
        <v>27</v>
      </c>
      <c r="H374" t="s">
        <v>28</v>
      </c>
      <c r="I374">
        <v>164.75</v>
      </c>
      <c r="J374">
        <v>2</v>
      </c>
      <c r="K374">
        <v>329.5</v>
      </c>
    </row>
    <row r="375" spans="1:11">
      <c r="A375" s="2">
        <v>1374</v>
      </c>
      <c r="B375" s="1">
        <v>45629</v>
      </c>
      <c r="C375" t="s">
        <v>328</v>
      </c>
      <c r="D375" t="s">
        <v>17</v>
      </c>
      <c r="E375">
        <v>21</v>
      </c>
      <c r="F375" t="s">
        <v>18</v>
      </c>
      <c r="G375" t="s">
        <v>27</v>
      </c>
      <c r="H375" t="s">
        <v>28</v>
      </c>
      <c r="I375">
        <v>299.3</v>
      </c>
      <c r="J375">
        <v>3</v>
      </c>
      <c r="K375">
        <v>897.9</v>
      </c>
    </row>
    <row r="376" spans="1:11">
      <c r="A376" s="2">
        <v>1375</v>
      </c>
      <c r="B376" s="1">
        <v>45490</v>
      </c>
      <c r="C376" t="s">
        <v>350</v>
      </c>
      <c r="D376" t="s">
        <v>12</v>
      </c>
      <c r="E376">
        <v>48</v>
      </c>
      <c r="F376" t="s">
        <v>22</v>
      </c>
      <c r="G376" t="s">
        <v>40</v>
      </c>
      <c r="H376" t="s">
        <v>76</v>
      </c>
      <c r="I376">
        <v>535.29999999999995</v>
      </c>
      <c r="J376">
        <v>1</v>
      </c>
      <c r="K376">
        <v>535.29999999999995</v>
      </c>
    </row>
    <row r="377" spans="1:11">
      <c r="A377" s="2">
        <v>1376</v>
      </c>
      <c r="B377" s="1">
        <v>45303</v>
      </c>
      <c r="C377" t="s">
        <v>351</v>
      </c>
      <c r="D377" t="s">
        <v>17</v>
      </c>
      <c r="E377">
        <v>61</v>
      </c>
      <c r="F377" t="s">
        <v>25</v>
      </c>
      <c r="G377" t="s">
        <v>35</v>
      </c>
      <c r="H377" t="s">
        <v>64</v>
      </c>
      <c r="I377">
        <v>130.22999999999999</v>
      </c>
      <c r="J377">
        <v>5</v>
      </c>
      <c r="K377">
        <v>651.15</v>
      </c>
    </row>
    <row r="378" spans="1:11">
      <c r="A378" s="2">
        <v>1377</v>
      </c>
      <c r="B378" s="1">
        <v>45562</v>
      </c>
      <c r="C378" t="s">
        <v>352</v>
      </c>
      <c r="D378" t="s">
        <v>17</v>
      </c>
      <c r="E378">
        <v>48</v>
      </c>
      <c r="F378" t="s">
        <v>22</v>
      </c>
      <c r="G378" t="s">
        <v>14</v>
      </c>
      <c r="H378" t="s">
        <v>38</v>
      </c>
      <c r="I378">
        <v>13.41</v>
      </c>
      <c r="J378">
        <v>3</v>
      </c>
      <c r="K378">
        <v>40.229999999999997</v>
      </c>
    </row>
    <row r="379" spans="1:11">
      <c r="A379" s="2">
        <v>1378</v>
      </c>
      <c r="B379" s="1">
        <v>45610</v>
      </c>
      <c r="C379" t="s">
        <v>232</v>
      </c>
      <c r="D379" t="s">
        <v>12</v>
      </c>
      <c r="E379">
        <v>40</v>
      </c>
      <c r="F379" t="s">
        <v>25</v>
      </c>
      <c r="G379" t="s">
        <v>35</v>
      </c>
      <c r="H379" t="s">
        <v>63</v>
      </c>
      <c r="I379">
        <v>918.13</v>
      </c>
      <c r="J379">
        <v>5</v>
      </c>
      <c r="K379">
        <v>4590.6499999999996</v>
      </c>
    </row>
    <row r="380" spans="1:11">
      <c r="A380" s="2">
        <v>1379</v>
      </c>
      <c r="B380" s="1">
        <v>45445</v>
      </c>
      <c r="C380" t="s">
        <v>249</v>
      </c>
      <c r="D380" t="s">
        <v>17</v>
      </c>
      <c r="E380">
        <v>37</v>
      </c>
      <c r="F380" t="s">
        <v>22</v>
      </c>
      <c r="G380" t="s">
        <v>19</v>
      </c>
      <c r="H380" t="s">
        <v>23</v>
      </c>
      <c r="I380">
        <v>311.81</v>
      </c>
      <c r="J380">
        <v>5</v>
      </c>
      <c r="K380">
        <v>1559.05</v>
      </c>
    </row>
    <row r="381" spans="1:11">
      <c r="A381" s="2">
        <v>1380</v>
      </c>
      <c r="B381" s="1">
        <v>45581</v>
      </c>
      <c r="C381" t="s">
        <v>353</v>
      </c>
      <c r="D381" t="s">
        <v>12</v>
      </c>
      <c r="E381">
        <v>32</v>
      </c>
      <c r="F381" t="s">
        <v>25</v>
      </c>
      <c r="G381" t="s">
        <v>35</v>
      </c>
      <c r="H381" t="s">
        <v>36</v>
      </c>
      <c r="I381">
        <v>229.28</v>
      </c>
      <c r="J381">
        <v>4</v>
      </c>
      <c r="K381">
        <v>917.12</v>
      </c>
    </row>
    <row r="382" spans="1:11">
      <c r="A382" s="2">
        <v>1381</v>
      </c>
      <c r="B382" s="1">
        <v>45383</v>
      </c>
      <c r="C382" t="s">
        <v>354</v>
      </c>
      <c r="D382" t="s">
        <v>17</v>
      </c>
      <c r="E382">
        <v>40</v>
      </c>
      <c r="F382" t="s">
        <v>22</v>
      </c>
      <c r="G382" t="s">
        <v>19</v>
      </c>
      <c r="H382" t="s">
        <v>80</v>
      </c>
      <c r="I382">
        <v>701.5</v>
      </c>
      <c r="J382">
        <v>2</v>
      </c>
      <c r="K382">
        <v>1403</v>
      </c>
    </row>
    <row r="383" spans="1:11">
      <c r="A383" s="2">
        <v>1382</v>
      </c>
      <c r="B383" s="1">
        <v>45384</v>
      </c>
      <c r="C383" t="s">
        <v>355</v>
      </c>
      <c r="D383" t="s">
        <v>17</v>
      </c>
      <c r="E383">
        <v>45</v>
      </c>
      <c r="F383" t="s">
        <v>18</v>
      </c>
      <c r="G383" t="s">
        <v>27</v>
      </c>
      <c r="H383" t="s">
        <v>53</v>
      </c>
      <c r="I383">
        <v>854.87</v>
      </c>
      <c r="J383">
        <v>5</v>
      </c>
      <c r="K383">
        <v>4274.3500000000004</v>
      </c>
    </row>
    <row r="384" spans="1:11">
      <c r="A384" s="2">
        <v>1383</v>
      </c>
      <c r="B384" s="1">
        <v>45626</v>
      </c>
      <c r="C384" t="s">
        <v>178</v>
      </c>
      <c r="D384" t="s">
        <v>17</v>
      </c>
      <c r="E384">
        <v>33</v>
      </c>
      <c r="F384" t="s">
        <v>13</v>
      </c>
      <c r="G384" t="s">
        <v>19</v>
      </c>
      <c r="H384" t="s">
        <v>20</v>
      </c>
      <c r="I384">
        <v>635.96</v>
      </c>
      <c r="J384">
        <v>3</v>
      </c>
      <c r="K384">
        <v>1907.88</v>
      </c>
    </row>
    <row r="385" spans="1:11">
      <c r="A385" s="2">
        <v>1384</v>
      </c>
      <c r="B385" s="1">
        <v>45630</v>
      </c>
      <c r="C385" t="s">
        <v>356</v>
      </c>
      <c r="D385" t="s">
        <v>12</v>
      </c>
      <c r="E385">
        <v>54</v>
      </c>
      <c r="F385" t="s">
        <v>13</v>
      </c>
      <c r="G385" t="s">
        <v>14</v>
      </c>
      <c r="H385" t="s">
        <v>43</v>
      </c>
      <c r="I385">
        <v>261.94</v>
      </c>
      <c r="J385">
        <v>5</v>
      </c>
      <c r="K385">
        <v>1309.7</v>
      </c>
    </row>
    <row r="386" spans="1:11">
      <c r="A386" s="2">
        <v>1385</v>
      </c>
      <c r="B386" s="1">
        <v>45323</v>
      </c>
      <c r="C386" t="s">
        <v>322</v>
      </c>
      <c r="D386" t="s">
        <v>12</v>
      </c>
      <c r="E386">
        <v>38</v>
      </c>
      <c r="F386" t="s">
        <v>13</v>
      </c>
      <c r="G386" t="s">
        <v>40</v>
      </c>
      <c r="H386" t="s">
        <v>68</v>
      </c>
      <c r="I386">
        <v>863.02</v>
      </c>
      <c r="J386">
        <v>2</v>
      </c>
      <c r="K386">
        <v>1726.04</v>
      </c>
    </row>
    <row r="387" spans="1:11">
      <c r="A387" s="2">
        <v>1386</v>
      </c>
      <c r="B387" s="1">
        <v>45569</v>
      </c>
      <c r="C387" t="s">
        <v>357</v>
      </c>
      <c r="D387" t="s">
        <v>17</v>
      </c>
      <c r="E387">
        <v>32</v>
      </c>
      <c r="F387" t="s">
        <v>25</v>
      </c>
      <c r="G387" t="s">
        <v>19</v>
      </c>
      <c r="H387" t="s">
        <v>51</v>
      </c>
      <c r="I387">
        <v>515.32000000000005</v>
      </c>
      <c r="J387">
        <v>1</v>
      </c>
      <c r="K387">
        <v>515.32000000000005</v>
      </c>
    </row>
    <row r="388" spans="1:11">
      <c r="A388" s="2">
        <v>1387</v>
      </c>
      <c r="B388" s="1">
        <v>45395</v>
      </c>
      <c r="C388" t="s">
        <v>358</v>
      </c>
      <c r="D388" t="s">
        <v>12</v>
      </c>
      <c r="E388">
        <v>34</v>
      </c>
      <c r="F388" t="s">
        <v>13</v>
      </c>
      <c r="G388" t="s">
        <v>35</v>
      </c>
      <c r="H388" t="s">
        <v>36</v>
      </c>
      <c r="I388">
        <v>387.38</v>
      </c>
      <c r="J388">
        <v>5</v>
      </c>
      <c r="K388">
        <v>1936.9</v>
      </c>
    </row>
    <row r="389" spans="1:11">
      <c r="A389" s="2">
        <v>1388</v>
      </c>
      <c r="B389" s="1">
        <v>45366</v>
      </c>
      <c r="C389" t="s">
        <v>97</v>
      </c>
      <c r="D389" t="s">
        <v>12</v>
      </c>
      <c r="E389">
        <v>54</v>
      </c>
      <c r="F389" t="s">
        <v>22</v>
      </c>
      <c r="G389" t="s">
        <v>19</v>
      </c>
      <c r="H389" t="s">
        <v>23</v>
      </c>
      <c r="I389">
        <v>608.67999999999995</v>
      </c>
      <c r="J389">
        <v>3</v>
      </c>
      <c r="K389">
        <v>1826.04</v>
      </c>
    </row>
    <row r="390" spans="1:11">
      <c r="A390" s="2">
        <v>1389</v>
      </c>
      <c r="B390" s="1">
        <v>45397</v>
      </c>
      <c r="C390" t="s">
        <v>359</v>
      </c>
      <c r="D390" t="s">
        <v>12</v>
      </c>
      <c r="E390">
        <v>30</v>
      </c>
      <c r="F390" t="s">
        <v>13</v>
      </c>
      <c r="G390" t="s">
        <v>27</v>
      </c>
      <c r="H390" t="s">
        <v>28</v>
      </c>
      <c r="I390">
        <v>703.61</v>
      </c>
      <c r="J390">
        <v>1</v>
      </c>
      <c r="K390">
        <v>703.61</v>
      </c>
    </row>
    <row r="391" spans="1:11">
      <c r="A391" s="2">
        <v>1390</v>
      </c>
      <c r="B391" s="1">
        <v>45404</v>
      </c>
      <c r="C391" t="s">
        <v>135</v>
      </c>
      <c r="D391" t="s">
        <v>12</v>
      </c>
      <c r="E391">
        <v>36</v>
      </c>
      <c r="F391" t="s">
        <v>25</v>
      </c>
      <c r="G391" t="s">
        <v>19</v>
      </c>
      <c r="H391" t="s">
        <v>80</v>
      </c>
      <c r="I391">
        <v>597.89</v>
      </c>
      <c r="J391">
        <v>1</v>
      </c>
      <c r="K391">
        <v>597.89</v>
      </c>
    </row>
    <row r="392" spans="1:11">
      <c r="A392" s="2">
        <v>1391</v>
      </c>
      <c r="B392" s="1">
        <v>45322</v>
      </c>
      <c r="C392" t="s">
        <v>360</v>
      </c>
      <c r="D392" t="s">
        <v>12</v>
      </c>
      <c r="E392">
        <v>47</v>
      </c>
      <c r="F392" t="s">
        <v>25</v>
      </c>
      <c r="G392" t="s">
        <v>14</v>
      </c>
      <c r="H392" t="s">
        <v>38</v>
      </c>
      <c r="I392">
        <v>921.04</v>
      </c>
      <c r="J392">
        <v>4</v>
      </c>
      <c r="K392">
        <v>3684.16</v>
      </c>
    </row>
    <row r="393" spans="1:11">
      <c r="A393" s="2">
        <v>1392</v>
      </c>
      <c r="B393" s="1">
        <v>45385</v>
      </c>
      <c r="C393" t="s">
        <v>247</v>
      </c>
      <c r="D393" t="s">
        <v>12</v>
      </c>
      <c r="E393">
        <v>62</v>
      </c>
      <c r="F393" t="s">
        <v>25</v>
      </c>
      <c r="G393" t="s">
        <v>19</v>
      </c>
      <c r="H393" t="s">
        <v>23</v>
      </c>
      <c r="I393">
        <v>631.74</v>
      </c>
      <c r="J393">
        <v>4</v>
      </c>
      <c r="K393">
        <v>2526.96</v>
      </c>
    </row>
    <row r="394" spans="1:11">
      <c r="A394" s="2">
        <v>1393</v>
      </c>
      <c r="B394" s="1">
        <v>45328</v>
      </c>
      <c r="C394" t="s">
        <v>361</v>
      </c>
      <c r="D394" t="s">
        <v>17</v>
      </c>
      <c r="E394">
        <v>35</v>
      </c>
      <c r="F394" t="s">
        <v>22</v>
      </c>
      <c r="G394" t="s">
        <v>14</v>
      </c>
      <c r="H394" t="s">
        <v>48</v>
      </c>
      <c r="I394">
        <v>879.79</v>
      </c>
      <c r="J394">
        <v>5</v>
      </c>
      <c r="K394">
        <v>4398.95</v>
      </c>
    </row>
    <row r="395" spans="1:11">
      <c r="A395" s="2">
        <v>1394</v>
      </c>
      <c r="B395" s="1">
        <v>45520</v>
      </c>
      <c r="C395" t="s">
        <v>362</v>
      </c>
      <c r="D395" t="s">
        <v>17</v>
      </c>
      <c r="E395">
        <v>31</v>
      </c>
      <c r="F395" t="s">
        <v>25</v>
      </c>
      <c r="G395" t="s">
        <v>35</v>
      </c>
      <c r="H395" t="s">
        <v>36</v>
      </c>
      <c r="I395">
        <v>591.09</v>
      </c>
      <c r="J395">
        <v>3</v>
      </c>
      <c r="K395">
        <v>1773.27</v>
      </c>
    </row>
    <row r="396" spans="1:11">
      <c r="A396" s="2">
        <v>1395</v>
      </c>
      <c r="B396" s="1">
        <v>45606</v>
      </c>
      <c r="C396" t="s">
        <v>108</v>
      </c>
      <c r="D396" t="s">
        <v>12</v>
      </c>
      <c r="E396">
        <v>53</v>
      </c>
      <c r="F396" t="s">
        <v>22</v>
      </c>
      <c r="G396" t="s">
        <v>27</v>
      </c>
      <c r="H396" t="s">
        <v>46</v>
      </c>
      <c r="I396">
        <v>336.38</v>
      </c>
      <c r="J396">
        <v>4</v>
      </c>
      <c r="K396">
        <v>1345.52</v>
      </c>
    </row>
    <row r="397" spans="1:11">
      <c r="A397" s="2">
        <v>1396</v>
      </c>
      <c r="B397" s="1">
        <v>45528</v>
      </c>
      <c r="C397" t="s">
        <v>274</v>
      </c>
      <c r="D397" t="s">
        <v>17</v>
      </c>
      <c r="E397">
        <v>53</v>
      </c>
      <c r="F397" t="s">
        <v>25</v>
      </c>
      <c r="G397" t="s">
        <v>40</v>
      </c>
      <c r="H397" t="s">
        <v>41</v>
      </c>
      <c r="I397">
        <v>536.97</v>
      </c>
      <c r="J397">
        <v>2</v>
      </c>
      <c r="K397">
        <v>1073.94</v>
      </c>
    </row>
    <row r="398" spans="1:11">
      <c r="A398" s="2">
        <v>1397</v>
      </c>
      <c r="B398" s="1">
        <v>45514</v>
      </c>
      <c r="C398" t="s">
        <v>363</v>
      </c>
      <c r="D398" t="s">
        <v>17</v>
      </c>
      <c r="E398">
        <v>37</v>
      </c>
      <c r="F398" t="s">
        <v>18</v>
      </c>
      <c r="G398" t="s">
        <v>35</v>
      </c>
      <c r="H398" t="s">
        <v>58</v>
      </c>
      <c r="I398">
        <v>95.47</v>
      </c>
      <c r="J398">
        <v>2</v>
      </c>
      <c r="K398">
        <v>190.94</v>
      </c>
    </row>
    <row r="399" spans="1:11">
      <c r="A399" s="2">
        <v>1398</v>
      </c>
      <c r="B399" s="1">
        <v>45527</v>
      </c>
      <c r="C399" t="s">
        <v>364</v>
      </c>
      <c r="D399" t="s">
        <v>17</v>
      </c>
      <c r="E399">
        <v>36</v>
      </c>
      <c r="F399" t="s">
        <v>25</v>
      </c>
      <c r="G399" t="s">
        <v>35</v>
      </c>
      <c r="H399" t="s">
        <v>64</v>
      </c>
      <c r="I399">
        <v>237.87</v>
      </c>
      <c r="J399">
        <v>1</v>
      </c>
      <c r="K399">
        <v>237.87</v>
      </c>
    </row>
    <row r="400" spans="1:11">
      <c r="A400" s="2">
        <v>1399</v>
      </c>
      <c r="B400" s="1">
        <v>45486</v>
      </c>
      <c r="C400" t="s">
        <v>365</v>
      </c>
      <c r="D400" t="s">
        <v>17</v>
      </c>
      <c r="E400">
        <v>62</v>
      </c>
      <c r="F400" t="s">
        <v>13</v>
      </c>
      <c r="G400" t="s">
        <v>40</v>
      </c>
      <c r="H400" t="s">
        <v>41</v>
      </c>
      <c r="I400">
        <v>768.57</v>
      </c>
      <c r="J400">
        <v>1</v>
      </c>
      <c r="K400">
        <v>768.57</v>
      </c>
    </row>
    <row r="401" spans="1:11">
      <c r="A401" s="2">
        <v>1400</v>
      </c>
      <c r="B401" s="1">
        <v>45612</v>
      </c>
      <c r="C401" t="s">
        <v>84</v>
      </c>
      <c r="D401" t="s">
        <v>12</v>
      </c>
      <c r="E401">
        <v>61</v>
      </c>
      <c r="F401" t="s">
        <v>13</v>
      </c>
      <c r="G401" t="s">
        <v>19</v>
      </c>
      <c r="H401" t="s">
        <v>20</v>
      </c>
      <c r="I401">
        <v>664.86</v>
      </c>
      <c r="J401">
        <v>1</v>
      </c>
      <c r="K401">
        <v>664.86</v>
      </c>
    </row>
    <row r="402" spans="1:11">
      <c r="A402" s="2">
        <v>1401</v>
      </c>
      <c r="B402" s="1">
        <v>45444</v>
      </c>
      <c r="C402" t="s">
        <v>366</v>
      </c>
      <c r="D402" t="s">
        <v>17</v>
      </c>
      <c r="E402">
        <v>24</v>
      </c>
      <c r="F402" t="s">
        <v>18</v>
      </c>
      <c r="G402" t="s">
        <v>19</v>
      </c>
      <c r="H402" t="s">
        <v>51</v>
      </c>
      <c r="I402">
        <v>174.85</v>
      </c>
      <c r="J402">
        <v>2</v>
      </c>
      <c r="K402">
        <v>349.7</v>
      </c>
    </row>
    <row r="403" spans="1:11">
      <c r="A403" s="2">
        <v>1402</v>
      </c>
      <c r="B403" s="1">
        <v>45372</v>
      </c>
      <c r="C403" t="s">
        <v>367</v>
      </c>
      <c r="D403" t="s">
        <v>17</v>
      </c>
      <c r="E403">
        <v>61</v>
      </c>
      <c r="F403" t="s">
        <v>25</v>
      </c>
      <c r="G403" t="s">
        <v>19</v>
      </c>
      <c r="H403" t="s">
        <v>23</v>
      </c>
      <c r="I403">
        <v>443.64</v>
      </c>
      <c r="J403">
        <v>4</v>
      </c>
      <c r="K403">
        <v>1774.56</v>
      </c>
    </row>
    <row r="404" spans="1:11">
      <c r="A404" s="2">
        <v>1403</v>
      </c>
      <c r="B404" s="1">
        <v>45300</v>
      </c>
      <c r="C404" t="s">
        <v>368</v>
      </c>
      <c r="D404" t="s">
        <v>12</v>
      </c>
      <c r="E404">
        <v>21</v>
      </c>
      <c r="F404" t="s">
        <v>13</v>
      </c>
      <c r="G404" t="s">
        <v>27</v>
      </c>
      <c r="H404" t="s">
        <v>46</v>
      </c>
      <c r="I404">
        <v>150.57</v>
      </c>
      <c r="J404">
        <v>4</v>
      </c>
      <c r="K404">
        <v>602.28</v>
      </c>
    </row>
    <row r="405" spans="1:11">
      <c r="A405" s="2">
        <v>1404</v>
      </c>
      <c r="B405" s="1">
        <v>45561</v>
      </c>
      <c r="C405" t="s">
        <v>369</v>
      </c>
      <c r="D405" t="s">
        <v>12</v>
      </c>
      <c r="E405">
        <v>51</v>
      </c>
      <c r="F405" t="s">
        <v>13</v>
      </c>
      <c r="G405" t="s">
        <v>35</v>
      </c>
      <c r="H405" t="s">
        <v>64</v>
      </c>
      <c r="I405">
        <v>857.26</v>
      </c>
      <c r="J405">
        <v>5</v>
      </c>
      <c r="K405">
        <v>4286.3</v>
      </c>
    </row>
    <row r="406" spans="1:11">
      <c r="A406" s="2">
        <v>1405</v>
      </c>
      <c r="B406" s="1">
        <v>45444</v>
      </c>
      <c r="C406" t="s">
        <v>370</v>
      </c>
      <c r="D406" t="s">
        <v>17</v>
      </c>
      <c r="E406">
        <v>19</v>
      </c>
      <c r="F406" t="s">
        <v>22</v>
      </c>
      <c r="G406" t="s">
        <v>14</v>
      </c>
      <c r="H406" t="s">
        <v>48</v>
      </c>
      <c r="I406">
        <v>118.08</v>
      </c>
      <c r="J406">
        <v>3</v>
      </c>
      <c r="K406">
        <v>354.24</v>
      </c>
    </row>
    <row r="407" spans="1:11">
      <c r="A407" s="2">
        <v>1406</v>
      </c>
      <c r="B407" s="1">
        <v>45624</v>
      </c>
      <c r="C407" t="s">
        <v>231</v>
      </c>
      <c r="D407" t="s">
        <v>17</v>
      </c>
      <c r="E407">
        <v>22</v>
      </c>
      <c r="F407" t="s">
        <v>22</v>
      </c>
      <c r="G407" t="s">
        <v>40</v>
      </c>
      <c r="H407" t="s">
        <v>76</v>
      </c>
      <c r="I407">
        <v>657.69</v>
      </c>
      <c r="J407">
        <v>2</v>
      </c>
      <c r="K407">
        <v>1315.38</v>
      </c>
    </row>
    <row r="408" spans="1:11">
      <c r="A408" s="2">
        <v>1407</v>
      </c>
      <c r="B408" s="1">
        <v>45444</v>
      </c>
      <c r="C408" t="s">
        <v>371</v>
      </c>
      <c r="D408" t="s">
        <v>17</v>
      </c>
      <c r="E408">
        <v>27</v>
      </c>
      <c r="F408" t="s">
        <v>25</v>
      </c>
      <c r="G408" t="s">
        <v>35</v>
      </c>
      <c r="H408" t="s">
        <v>64</v>
      </c>
      <c r="I408">
        <v>610.92999999999995</v>
      </c>
      <c r="J408">
        <v>1</v>
      </c>
      <c r="K408">
        <v>610.92999999999995</v>
      </c>
    </row>
    <row r="409" spans="1:11">
      <c r="A409" s="2">
        <v>1408</v>
      </c>
      <c r="B409" s="1">
        <v>45480</v>
      </c>
      <c r="C409" t="s">
        <v>372</v>
      </c>
      <c r="D409" t="s">
        <v>17</v>
      </c>
      <c r="E409">
        <v>49</v>
      </c>
      <c r="F409" t="s">
        <v>18</v>
      </c>
      <c r="G409" t="s">
        <v>19</v>
      </c>
      <c r="H409" t="s">
        <v>80</v>
      </c>
      <c r="I409">
        <v>478.05</v>
      </c>
      <c r="J409">
        <v>3</v>
      </c>
      <c r="K409">
        <v>1434.15</v>
      </c>
    </row>
    <row r="410" spans="1:11">
      <c r="A410" s="2">
        <v>1409</v>
      </c>
      <c r="B410" s="1">
        <v>45545</v>
      </c>
      <c r="C410" t="s">
        <v>373</v>
      </c>
      <c r="D410" t="s">
        <v>17</v>
      </c>
      <c r="E410">
        <v>59</v>
      </c>
      <c r="F410" t="s">
        <v>25</v>
      </c>
      <c r="G410" t="s">
        <v>40</v>
      </c>
      <c r="H410" t="s">
        <v>76</v>
      </c>
      <c r="I410">
        <v>285.45</v>
      </c>
      <c r="J410">
        <v>1</v>
      </c>
      <c r="K410">
        <v>285.45</v>
      </c>
    </row>
    <row r="411" spans="1:11">
      <c r="A411" s="2">
        <v>1410</v>
      </c>
      <c r="B411" s="1">
        <v>45401</v>
      </c>
      <c r="C411" t="s">
        <v>374</v>
      </c>
      <c r="D411" t="s">
        <v>17</v>
      </c>
      <c r="E411">
        <v>58</v>
      </c>
      <c r="F411" t="s">
        <v>22</v>
      </c>
      <c r="G411" t="s">
        <v>14</v>
      </c>
      <c r="H411" t="s">
        <v>43</v>
      </c>
      <c r="I411">
        <v>409.92</v>
      </c>
      <c r="J411">
        <v>3</v>
      </c>
      <c r="K411">
        <v>1229.76</v>
      </c>
    </row>
    <row r="412" spans="1:11">
      <c r="A412" s="2">
        <v>1411</v>
      </c>
      <c r="B412" s="1">
        <v>45595</v>
      </c>
      <c r="C412" t="s">
        <v>375</v>
      </c>
      <c r="D412" t="s">
        <v>12</v>
      </c>
      <c r="E412">
        <v>30</v>
      </c>
      <c r="F412" t="s">
        <v>22</v>
      </c>
      <c r="G412" t="s">
        <v>35</v>
      </c>
      <c r="H412" t="s">
        <v>58</v>
      </c>
      <c r="I412">
        <v>808.33</v>
      </c>
      <c r="J412">
        <v>3</v>
      </c>
      <c r="K412">
        <v>2424.9899999999998</v>
      </c>
    </row>
    <row r="413" spans="1:11">
      <c r="A413" s="2">
        <v>1412</v>
      </c>
      <c r="B413" s="1">
        <v>45491</v>
      </c>
      <c r="C413" t="s">
        <v>376</v>
      </c>
      <c r="D413" t="s">
        <v>17</v>
      </c>
      <c r="E413">
        <v>56</v>
      </c>
      <c r="F413" t="s">
        <v>25</v>
      </c>
      <c r="G413" t="s">
        <v>35</v>
      </c>
      <c r="H413" t="s">
        <v>63</v>
      </c>
      <c r="I413">
        <v>763.94</v>
      </c>
      <c r="J413">
        <v>4</v>
      </c>
      <c r="K413">
        <v>3055.76</v>
      </c>
    </row>
    <row r="414" spans="1:11">
      <c r="A414" s="2">
        <v>1413</v>
      </c>
      <c r="B414" s="1">
        <v>45428</v>
      </c>
      <c r="C414" t="s">
        <v>324</v>
      </c>
      <c r="D414" t="s">
        <v>17</v>
      </c>
      <c r="E414">
        <v>22</v>
      </c>
      <c r="F414" t="s">
        <v>25</v>
      </c>
      <c r="G414" t="s">
        <v>27</v>
      </c>
      <c r="H414" t="s">
        <v>32</v>
      </c>
      <c r="I414">
        <v>741.42</v>
      </c>
      <c r="J414">
        <v>5</v>
      </c>
      <c r="K414">
        <v>3707.1</v>
      </c>
    </row>
    <row r="415" spans="1:11">
      <c r="A415" s="2">
        <v>1414</v>
      </c>
      <c r="B415" s="1">
        <v>45642</v>
      </c>
      <c r="C415" t="s">
        <v>377</v>
      </c>
      <c r="D415" t="s">
        <v>12</v>
      </c>
      <c r="E415">
        <v>27</v>
      </c>
      <c r="F415" t="s">
        <v>25</v>
      </c>
      <c r="G415" t="s">
        <v>35</v>
      </c>
      <c r="H415" t="s">
        <v>36</v>
      </c>
      <c r="I415">
        <v>752.33</v>
      </c>
      <c r="J415">
        <v>5</v>
      </c>
      <c r="K415">
        <v>3761.65</v>
      </c>
    </row>
    <row r="416" spans="1:11">
      <c r="A416" s="2">
        <v>1415</v>
      </c>
      <c r="B416" s="1">
        <v>45519</v>
      </c>
      <c r="C416" t="s">
        <v>378</v>
      </c>
      <c r="D416" t="s">
        <v>12</v>
      </c>
      <c r="E416">
        <v>27</v>
      </c>
      <c r="F416" t="s">
        <v>25</v>
      </c>
      <c r="G416" t="s">
        <v>35</v>
      </c>
      <c r="H416" t="s">
        <v>58</v>
      </c>
      <c r="I416">
        <v>152.44999999999999</v>
      </c>
      <c r="J416">
        <v>1</v>
      </c>
      <c r="K416">
        <v>152.44999999999999</v>
      </c>
    </row>
    <row r="417" spans="1:11">
      <c r="A417" s="2">
        <v>1416</v>
      </c>
      <c r="B417" s="1">
        <v>45425</v>
      </c>
      <c r="C417" t="s">
        <v>379</v>
      </c>
      <c r="D417" t="s">
        <v>12</v>
      </c>
      <c r="E417">
        <v>55</v>
      </c>
      <c r="F417" t="s">
        <v>18</v>
      </c>
      <c r="G417" t="s">
        <v>14</v>
      </c>
      <c r="H417" t="s">
        <v>48</v>
      </c>
      <c r="I417">
        <v>108.11</v>
      </c>
      <c r="J417">
        <v>2</v>
      </c>
      <c r="K417">
        <v>216.22</v>
      </c>
    </row>
    <row r="418" spans="1:11">
      <c r="A418" s="2">
        <v>1417</v>
      </c>
      <c r="B418" s="1">
        <v>45436</v>
      </c>
      <c r="C418" t="s">
        <v>380</v>
      </c>
      <c r="D418" t="s">
        <v>12</v>
      </c>
      <c r="E418">
        <v>44</v>
      </c>
      <c r="F418" t="s">
        <v>13</v>
      </c>
      <c r="G418" t="s">
        <v>14</v>
      </c>
      <c r="H418" t="s">
        <v>15</v>
      </c>
      <c r="I418">
        <v>862.88</v>
      </c>
      <c r="J418">
        <v>5</v>
      </c>
      <c r="K418">
        <v>4314.3999999999996</v>
      </c>
    </row>
    <row r="419" spans="1:11">
      <c r="A419" s="2">
        <v>1418</v>
      </c>
      <c r="B419" s="1">
        <v>45584</v>
      </c>
      <c r="C419" t="s">
        <v>381</v>
      </c>
      <c r="D419" t="s">
        <v>17</v>
      </c>
      <c r="E419">
        <v>38</v>
      </c>
      <c r="F419" t="s">
        <v>25</v>
      </c>
      <c r="G419" t="s">
        <v>40</v>
      </c>
      <c r="H419" t="s">
        <v>74</v>
      </c>
      <c r="I419">
        <v>838.8</v>
      </c>
      <c r="J419">
        <v>2</v>
      </c>
      <c r="K419">
        <v>1677.6</v>
      </c>
    </row>
    <row r="420" spans="1:11">
      <c r="A420" s="2">
        <v>1419</v>
      </c>
      <c r="B420" s="1">
        <v>45596</v>
      </c>
      <c r="C420" t="s">
        <v>354</v>
      </c>
      <c r="D420" t="s">
        <v>17</v>
      </c>
      <c r="E420">
        <v>25</v>
      </c>
      <c r="F420" t="s">
        <v>13</v>
      </c>
      <c r="G420" t="s">
        <v>19</v>
      </c>
      <c r="H420" t="s">
        <v>51</v>
      </c>
      <c r="I420">
        <v>684.51</v>
      </c>
      <c r="J420">
        <v>1</v>
      </c>
      <c r="K420">
        <v>684.51</v>
      </c>
    </row>
    <row r="421" spans="1:11">
      <c r="A421" s="2">
        <v>1420</v>
      </c>
      <c r="B421" s="1">
        <v>45406</v>
      </c>
      <c r="C421" t="s">
        <v>382</v>
      </c>
      <c r="D421" t="s">
        <v>17</v>
      </c>
      <c r="E421">
        <v>18</v>
      </c>
      <c r="F421" t="s">
        <v>22</v>
      </c>
      <c r="G421" t="s">
        <v>14</v>
      </c>
      <c r="H421" t="s">
        <v>48</v>
      </c>
      <c r="I421">
        <v>609.85</v>
      </c>
      <c r="J421">
        <v>2</v>
      </c>
      <c r="K421">
        <v>1219.7</v>
      </c>
    </row>
    <row r="422" spans="1:11">
      <c r="A422" s="2">
        <v>1421</v>
      </c>
      <c r="B422" s="1">
        <v>45439</v>
      </c>
      <c r="C422" t="s">
        <v>226</v>
      </c>
      <c r="D422" t="s">
        <v>17</v>
      </c>
      <c r="E422">
        <v>45</v>
      </c>
      <c r="F422" t="s">
        <v>13</v>
      </c>
      <c r="G422" t="s">
        <v>40</v>
      </c>
      <c r="H422" t="s">
        <v>41</v>
      </c>
      <c r="I422">
        <v>373.2</v>
      </c>
      <c r="J422">
        <v>3</v>
      </c>
      <c r="K422">
        <v>1119.5999999999999</v>
      </c>
    </row>
    <row r="423" spans="1:11">
      <c r="A423" s="2">
        <v>1422</v>
      </c>
      <c r="B423" s="1">
        <v>45545</v>
      </c>
      <c r="C423" t="s">
        <v>141</v>
      </c>
      <c r="D423" t="s">
        <v>17</v>
      </c>
      <c r="E423">
        <v>56</v>
      </c>
      <c r="F423" t="s">
        <v>25</v>
      </c>
      <c r="G423" t="s">
        <v>35</v>
      </c>
      <c r="H423" t="s">
        <v>58</v>
      </c>
      <c r="I423">
        <v>231.84</v>
      </c>
      <c r="J423">
        <v>3</v>
      </c>
      <c r="K423">
        <v>695.52</v>
      </c>
    </row>
    <row r="424" spans="1:11">
      <c r="A424" s="2">
        <v>1423</v>
      </c>
      <c r="B424" s="1">
        <v>45390</v>
      </c>
      <c r="C424" t="s">
        <v>255</v>
      </c>
      <c r="D424" t="s">
        <v>17</v>
      </c>
      <c r="E424">
        <v>31</v>
      </c>
      <c r="F424" t="s">
        <v>13</v>
      </c>
      <c r="G424" t="s">
        <v>40</v>
      </c>
      <c r="H424" t="s">
        <v>74</v>
      </c>
      <c r="I424">
        <v>670.98</v>
      </c>
      <c r="J424">
        <v>1</v>
      </c>
      <c r="K424">
        <v>670.98</v>
      </c>
    </row>
    <row r="425" spans="1:11">
      <c r="A425" s="2">
        <v>1424</v>
      </c>
      <c r="B425" s="1">
        <v>45414</v>
      </c>
      <c r="C425" t="s">
        <v>383</v>
      </c>
      <c r="D425" t="s">
        <v>12</v>
      </c>
      <c r="E425">
        <v>38</v>
      </c>
      <c r="F425" t="s">
        <v>25</v>
      </c>
      <c r="G425" t="s">
        <v>40</v>
      </c>
      <c r="H425" t="s">
        <v>41</v>
      </c>
      <c r="I425">
        <v>913.9</v>
      </c>
      <c r="J425">
        <v>2</v>
      </c>
      <c r="K425">
        <v>1827.8</v>
      </c>
    </row>
    <row r="426" spans="1:11">
      <c r="A426" s="2">
        <v>1425</v>
      </c>
      <c r="B426" s="1">
        <v>45472</v>
      </c>
      <c r="C426" t="s">
        <v>384</v>
      </c>
      <c r="D426" t="s">
        <v>17</v>
      </c>
      <c r="E426">
        <v>47</v>
      </c>
      <c r="F426" t="s">
        <v>25</v>
      </c>
      <c r="G426" t="s">
        <v>40</v>
      </c>
      <c r="H426" t="s">
        <v>76</v>
      </c>
      <c r="I426">
        <v>442.63</v>
      </c>
      <c r="J426">
        <v>2</v>
      </c>
      <c r="K426">
        <v>885.26</v>
      </c>
    </row>
    <row r="427" spans="1:11">
      <c r="A427" s="2">
        <v>1426</v>
      </c>
      <c r="B427" s="1">
        <v>45375</v>
      </c>
      <c r="C427" t="s">
        <v>292</v>
      </c>
      <c r="D427" t="s">
        <v>12</v>
      </c>
      <c r="E427">
        <v>38</v>
      </c>
      <c r="F427" t="s">
        <v>22</v>
      </c>
      <c r="G427" t="s">
        <v>40</v>
      </c>
      <c r="H427" t="s">
        <v>76</v>
      </c>
      <c r="I427">
        <v>310.18</v>
      </c>
      <c r="J427">
        <v>1</v>
      </c>
      <c r="K427">
        <v>310.18</v>
      </c>
    </row>
    <row r="428" spans="1:11">
      <c r="A428" s="2">
        <v>1427</v>
      </c>
      <c r="B428" s="1">
        <v>45477</v>
      </c>
      <c r="C428" t="s">
        <v>385</v>
      </c>
      <c r="D428" t="s">
        <v>12</v>
      </c>
      <c r="E428">
        <v>26</v>
      </c>
      <c r="F428" t="s">
        <v>25</v>
      </c>
      <c r="G428" t="s">
        <v>14</v>
      </c>
      <c r="H428" t="s">
        <v>38</v>
      </c>
      <c r="I428">
        <v>278.02999999999997</v>
      </c>
      <c r="J428">
        <v>5</v>
      </c>
      <c r="K428">
        <v>1390.15</v>
      </c>
    </row>
    <row r="429" spans="1:11">
      <c r="A429" s="2">
        <v>1428</v>
      </c>
      <c r="B429" s="1">
        <v>45564</v>
      </c>
      <c r="C429" t="s">
        <v>386</v>
      </c>
      <c r="D429" t="s">
        <v>17</v>
      </c>
      <c r="E429">
        <v>34</v>
      </c>
      <c r="F429" t="s">
        <v>22</v>
      </c>
      <c r="G429" t="s">
        <v>19</v>
      </c>
      <c r="H429" t="s">
        <v>23</v>
      </c>
      <c r="I429">
        <v>33.47</v>
      </c>
      <c r="J429">
        <v>4</v>
      </c>
      <c r="K429">
        <v>133.88</v>
      </c>
    </row>
    <row r="430" spans="1:11">
      <c r="A430" s="2">
        <v>1429</v>
      </c>
      <c r="B430" s="1">
        <v>45555</v>
      </c>
      <c r="C430" t="s">
        <v>107</v>
      </c>
      <c r="D430" t="s">
        <v>12</v>
      </c>
      <c r="E430">
        <v>22</v>
      </c>
      <c r="F430" t="s">
        <v>18</v>
      </c>
      <c r="G430" t="s">
        <v>40</v>
      </c>
      <c r="H430" t="s">
        <v>74</v>
      </c>
      <c r="I430">
        <v>525.11</v>
      </c>
      <c r="J430">
        <v>5</v>
      </c>
      <c r="K430">
        <v>2625.55</v>
      </c>
    </row>
    <row r="431" spans="1:11">
      <c r="A431" s="2">
        <v>1430</v>
      </c>
      <c r="B431" s="1">
        <v>45365</v>
      </c>
      <c r="C431" t="s">
        <v>117</v>
      </c>
      <c r="D431" t="s">
        <v>17</v>
      </c>
      <c r="E431">
        <v>48</v>
      </c>
      <c r="F431" t="s">
        <v>25</v>
      </c>
      <c r="G431" t="s">
        <v>27</v>
      </c>
      <c r="H431" t="s">
        <v>53</v>
      </c>
      <c r="I431">
        <v>988.35</v>
      </c>
      <c r="J431">
        <v>4</v>
      </c>
      <c r="K431">
        <v>3953.4</v>
      </c>
    </row>
    <row r="432" spans="1:11">
      <c r="A432" s="2">
        <v>1431</v>
      </c>
      <c r="B432" s="1">
        <v>45573</v>
      </c>
      <c r="C432" t="s">
        <v>130</v>
      </c>
      <c r="D432" t="s">
        <v>12</v>
      </c>
      <c r="E432">
        <v>57</v>
      </c>
      <c r="F432" t="s">
        <v>22</v>
      </c>
      <c r="G432" t="s">
        <v>35</v>
      </c>
      <c r="H432" t="s">
        <v>63</v>
      </c>
      <c r="I432">
        <v>817.09</v>
      </c>
      <c r="J432">
        <v>2</v>
      </c>
      <c r="K432">
        <v>1634.18</v>
      </c>
    </row>
    <row r="433" spans="1:11">
      <c r="A433" s="2">
        <v>1432</v>
      </c>
      <c r="B433" s="1">
        <v>45427</v>
      </c>
      <c r="C433" t="s">
        <v>387</v>
      </c>
      <c r="D433" t="s">
        <v>17</v>
      </c>
      <c r="E433">
        <v>55</v>
      </c>
      <c r="F433" t="s">
        <v>22</v>
      </c>
      <c r="G433" t="s">
        <v>35</v>
      </c>
      <c r="H433" t="s">
        <v>63</v>
      </c>
      <c r="I433">
        <v>898.5</v>
      </c>
      <c r="J433">
        <v>4</v>
      </c>
      <c r="K433">
        <v>3594</v>
      </c>
    </row>
    <row r="434" spans="1:11">
      <c r="A434" s="2">
        <v>1433</v>
      </c>
      <c r="B434" s="1">
        <v>45647</v>
      </c>
      <c r="C434" t="s">
        <v>388</v>
      </c>
      <c r="D434" t="s">
        <v>12</v>
      </c>
      <c r="E434">
        <v>60</v>
      </c>
      <c r="F434" t="s">
        <v>25</v>
      </c>
      <c r="G434" t="s">
        <v>35</v>
      </c>
      <c r="H434" t="s">
        <v>63</v>
      </c>
      <c r="I434">
        <v>624.95000000000005</v>
      </c>
      <c r="J434">
        <v>4</v>
      </c>
      <c r="K434">
        <v>2499.8000000000002</v>
      </c>
    </row>
    <row r="435" spans="1:11">
      <c r="A435" s="2">
        <v>1434</v>
      </c>
      <c r="B435" s="1">
        <v>45376</v>
      </c>
      <c r="C435" t="s">
        <v>39</v>
      </c>
      <c r="D435" t="s">
        <v>17</v>
      </c>
      <c r="E435">
        <v>36</v>
      </c>
      <c r="F435" t="s">
        <v>13</v>
      </c>
      <c r="G435" t="s">
        <v>35</v>
      </c>
      <c r="H435" t="s">
        <v>36</v>
      </c>
      <c r="I435">
        <v>486.63</v>
      </c>
      <c r="J435">
        <v>2</v>
      </c>
      <c r="K435">
        <v>973.26</v>
      </c>
    </row>
    <row r="436" spans="1:11">
      <c r="A436" s="2">
        <v>1435</v>
      </c>
      <c r="B436" s="1">
        <v>45649</v>
      </c>
      <c r="C436" t="s">
        <v>389</v>
      </c>
      <c r="D436" t="s">
        <v>17</v>
      </c>
      <c r="E436">
        <v>53</v>
      </c>
      <c r="F436" t="s">
        <v>22</v>
      </c>
      <c r="G436" t="s">
        <v>35</v>
      </c>
      <c r="H436" t="s">
        <v>36</v>
      </c>
      <c r="I436">
        <v>990.55</v>
      </c>
      <c r="J436">
        <v>3</v>
      </c>
      <c r="K436">
        <v>2971.65</v>
      </c>
    </row>
    <row r="437" spans="1:11">
      <c r="A437" s="2">
        <v>1436</v>
      </c>
      <c r="B437" s="1">
        <v>45437</v>
      </c>
      <c r="C437" t="s">
        <v>390</v>
      </c>
      <c r="D437" t="s">
        <v>17</v>
      </c>
      <c r="E437">
        <v>50</v>
      </c>
      <c r="F437" t="s">
        <v>18</v>
      </c>
      <c r="G437" t="s">
        <v>40</v>
      </c>
      <c r="H437" t="s">
        <v>76</v>
      </c>
      <c r="I437">
        <v>452.69</v>
      </c>
      <c r="J437">
        <v>4</v>
      </c>
      <c r="K437">
        <v>1810.76</v>
      </c>
    </row>
    <row r="438" spans="1:11">
      <c r="A438" s="2">
        <v>1437</v>
      </c>
      <c r="B438" s="1">
        <v>45418</v>
      </c>
      <c r="C438" t="s">
        <v>391</v>
      </c>
      <c r="D438" t="s">
        <v>17</v>
      </c>
      <c r="E438">
        <v>30</v>
      </c>
      <c r="F438" t="s">
        <v>13</v>
      </c>
      <c r="G438" t="s">
        <v>19</v>
      </c>
      <c r="H438" t="s">
        <v>20</v>
      </c>
      <c r="I438">
        <v>917.66</v>
      </c>
      <c r="J438">
        <v>1</v>
      </c>
      <c r="K438">
        <v>917.66</v>
      </c>
    </row>
    <row r="439" spans="1:11">
      <c r="A439" s="2">
        <v>1438</v>
      </c>
      <c r="B439" s="1">
        <v>45488</v>
      </c>
      <c r="C439" t="s">
        <v>392</v>
      </c>
      <c r="D439" t="s">
        <v>17</v>
      </c>
      <c r="E439">
        <v>31</v>
      </c>
      <c r="F439" t="s">
        <v>13</v>
      </c>
      <c r="G439" t="s">
        <v>27</v>
      </c>
      <c r="H439" t="s">
        <v>32</v>
      </c>
      <c r="I439">
        <v>764.23</v>
      </c>
      <c r="J439">
        <v>5</v>
      </c>
      <c r="K439">
        <v>3821.15</v>
      </c>
    </row>
    <row r="440" spans="1:11">
      <c r="A440" s="2">
        <v>1439</v>
      </c>
      <c r="B440" s="1">
        <v>45298</v>
      </c>
      <c r="C440" t="s">
        <v>393</v>
      </c>
      <c r="D440" t="s">
        <v>12</v>
      </c>
      <c r="E440">
        <v>50</v>
      </c>
      <c r="F440" t="s">
        <v>25</v>
      </c>
      <c r="G440" t="s">
        <v>14</v>
      </c>
      <c r="H440" t="s">
        <v>48</v>
      </c>
      <c r="I440">
        <v>337.67</v>
      </c>
      <c r="J440">
        <v>2</v>
      </c>
      <c r="K440">
        <v>675.34</v>
      </c>
    </row>
    <row r="441" spans="1:11">
      <c r="A441" s="2">
        <v>1440</v>
      </c>
      <c r="B441" s="1">
        <v>45408</v>
      </c>
      <c r="C441" t="s">
        <v>394</v>
      </c>
      <c r="D441" t="s">
        <v>12</v>
      </c>
      <c r="E441">
        <v>46</v>
      </c>
      <c r="F441" t="s">
        <v>22</v>
      </c>
      <c r="G441" t="s">
        <v>27</v>
      </c>
      <c r="H441" t="s">
        <v>46</v>
      </c>
      <c r="I441">
        <v>508.03</v>
      </c>
      <c r="J441">
        <v>2</v>
      </c>
      <c r="K441">
        <v>1016.06</v>
      </c>
    </row>
    <row r="442" spans="1:11">
      <c r="A442" s="2">
        <v>1441</v>
      </c>
      <c r="B442" s="1">
        <v>45387</v>
      </c>
      <c r="C442" t="s">
        <v>395</v>
      </c>
      <c r="D442" t="s">
        <v>12</v>
      </c>
      <c r="E442">
        <v>60</v>
      </c>
      <c r="F442" t="s">
        <v>18</v>
      </c>
      <c r="G442" t="s">
        <v>14</v>
      </c>
      <c r="H442" t="s">
        <v>43</v>
      </c>
      <c r="I442">
        <v>390.49</v>
      </c>
      <c r="J442">
        <v>4</v>
      </c>
      <c r="K442">
        <v>1561.96</v>
      </c>
    </row>
    <row r="443" spans="1:11">
      <c r="A443" s="2">
        <v>1442</v>
      </c>
      <c r="B443" s="1">
        <v>45567</v>
      </c>
      <c r="C443" t="s">
        <v>396</v>
      </c>
      <c r="D443" t="s">
        <v>17</v>
      </c>
      <c r="E443">
        <v>53</v>
      </c>
      <c r="F443" t="s">
        <v>22</v>
      </c>
      <c r="G443" t="s">
        <v>14</v>
      </c>
      <c r="H443" t="s">
        <v>38</v>
      </c>
      <c r="I443">
        <v>144.86000000000001</v>
      </c>
      <c r="J443">
        <v>3</v>
      </c>
      <c r="K443">
        <v>434.58</v>
      </c>
    </row>
    <row r="444" spans="1:11">
      <c r="A444" s="2">
        <v>1443</v>
      </c>
      <c r="B444" s="1">
        <v>45482</v>
      </c>
      <c r="C444" t="s">
        <v>397</v>
      </c>
      <c r="D444" t="s">
        <v>12</v>
      </c>
      <c r="E444">
        <v>61</v>
      </c>
      <c r="F444" t="s">
        <v>18</v>
      </c>
      <c r="G444" t="s">
        <v>27</v>
      </c>
      <c r="H444" t="s">
        <v>28</v>
      </c>
      <c r="I444">
        <v>363.2</v>
      </c>
      <c r="J444">
        <v>3</v>
      </c>
      <c r="K444">
        <v>1089.5999999999999</v>
      </c>
    </row>
    <row r="445" spans="1:11">
      <c r="A445" s="2">
        <v>1444</v>
      </c>
      <c r="B445" s="1">
        <v>45403</v>
      </c>
      <c r="C445" t="s">
        <v>398</v>
      </c>
      <c r="D445" t="s">
        <v>17</v>
      </c>
      <c r="E445">
        <v>27</v>
      </c>
      <c r="F445" t="s">
        <v>22</v>
      </c>
      <c r="G445" t="s">
        <v>40</v>
      </c>
      <c r="H445" t="s">
        <v>41</v>
      </c>
      <c r="I445">
        <v>890.08</v>
      </c>
      <c r="J445">
        <v>5</v>
      </c>
      <c r="K445">
        <v>4450.3999999999996</v>
      </c>
    </row>
    <row r="446" spans="1:11">
      <c r="A446" s="2">
        <v>1445</v>
      </c>
      <c r="B446" s="1">
        <v>45448</v>
      </c>
      <c r="C446" t="s">
        <v>399</v>
      </c>
      <c r="D446" t="s">
        <v>17</v>
      </c>
      <c r="E446">
        <v>48</v>
      </c>
      <c r="F446" t="s">
        <v>25</v>
      </c>
      <c r="G446" t="s">
        <v>35</v>
      </c>
      <c r="H446" t="s">
        <v>63</v>
      </c>
      <c r="I446">
        <v>755.11</v>
      </c>
      <c r="J446">
        <v>5</v>
      </c>
      <c r="K446">
        <v>3775.55</v>
      </c>
    </row>
    <row r="447" spans="1:11">
      <c r="A447" s="2">
        <v>1446</v>
      </c>
      <c r="B447" s="1">
        <v>45424</v>
      </c>
      <c r="C447" t="s">
        <v>355</v>
      </c>
      <c r="D447" t="s">
        <v>12</v>
      </c>
      <c r="E447">
        <v>23</v>
      </c>
      <c r="F447" t="s">
        <v>18</v>
      </c>
      <c r="G447" t="s">
        <v>40</v>
      </c>
      <c r="H447" t="s">
        <v>68</v>
      </c>
      <c r="I447">
        <v>284.81</v>
      </c>
      <c r="J447">
        <v>3</v>
      </c>
      <c r="K447">
        <v>854.43</v>
      </c>
    </row>
    <row r="448" spans="1:11">
      <c r="A448" s="2">
        <v>1447</v>
      </c>
      <c r="B448" s="1">
        <v>45426</v>
      </c>
      <c r="C448" t="s">
        <v>400</v>
      </c>
      <c r="D448" t="s">
        <v>12</v>
      </c>
      <c r="E448">
        <v>18</v>
      </c>
      <c r="F448" t="s">
        <v>25</v>
      </c>
      <c r="G448" t="s">
        <v>35</v>
      </c>
      <c r="H448" t="s">
        <v>36</v>
      </c>
      <c r="I448">
        <v>374.23</v>
      </c>
      <c r="J448">
        <v>3</v>
      </c>
      <c r="K448">
        <v>1122.69</v>
      </c>
    </row>
    <row r="449" spans="1:11">
      <c r="A449" s="2">
        <v>1448</v>
      </c>
      <c r="B449" s="1">
        <v>45509</v>
      </c>
      <c r="C449" t="s">
        <v>320</v>
      </c>
      <c r="D449" t="s">
        <v>17</v>
      </c>
      <c r="E449">
        <v>24</v>
      </c>
      <c r="F449" t="s">
        <v>22</v>
      </c>
      <c r="G449" t="s">
        <v>19</v>
      </c>
      <c r="H449" t="s">
        <v>23</v>
      </c>
      <c r="I449">
        <v>620.27</v>
      </c>
      <c r="J449">
        <v>3</v>
      </c>
      <c r="K449">
        <v>1860.81</v>
      </c>
    </row>
    <row r="450" spans="1:11">
      <c r="A450" s="2">
        <v>1449</v>
      </c>
      <c r="B450" s="1">
        <v>45652</v>
      </c>
      <c r="C450" t="s">
        <v>276</v>
      </c>
      <c r="D450" t="s">
        <v>12</v>
      </c>
      <c r="E450">
        <v>44</v>
      </c>
      <c r="F450" t="s">
        <v>18</v>
      </c>
      <c r="G450" t="s">
        <v>14</v>
      </c>
      <c r="H450" t="s">
        <v>48</v>
      </c>
      <c r="I450">
        <v>421.98</v>
      </c>
      <c r="J450">
        <v>4</v>
      </c>
      <c r="K450">
        <v>1687.92</v>
      </c>
    </row>
    <row r="451" spans="1:11">
      <c r="A451" s="2">
        <v>1450</v>
      </c>
      <c r="B451" s="1">
        <v>45618</v>
      </c>
      <c r="C451" t="s">
        <v>401</v>
      </c>
      <c r="D451" t="s">
        <v>17</v>
      </c>
      <c r="E451">
        <v>38</v>
      </c>
      <c r="F451" t="s">
        <v>18</v>
      </c>
      <c r="G451" t="s">
        <v>27</v>
      </c>
      <c r="H451" t="s">
        <v>32</v>
      </c>
      <c r="I451">
        <v>508.01</v>
      </c>
      <c r="J451">
        <v>1</v>
      </c>
      <c r="K451">
        <v>508.01</v>
      </c>
    </row>
    <row r="452" spans="1:11">
      <c r="A452" s="2">
        <v>1451</v>
      </c>
      <c r="B452" s="1">
        <v>45432</v>
      </c>
      <c r="C452" t="s">
        <v>402</v>
      </c>
      <c r="D452" t="s">
        <v>17</v>
      </c>
      <c r="E452">
        <v>45</v>
      </c>
      <c r="F452" t="s">
        <v>22</v>
      </c>
      <c r="G452" t="s">
        <v>19</v>
      </c>
      <c r="H452" t="s">
        <v>51</v>
      </c>
      <c r="I452">
        <v>701.19</v>
      </c>
      <c r="J452">
        <v>5</v>
      </c>
      <c r="K452">
        <v>3505.95</v>
      </c>
    </row>
    <row r="453" spans="1:11">
      <c r="A453" s="2">
        <v>1452</v>
      </c>
      <c r="B453" s="1">
        <v>45389</v>
      </c>
      <c r="C453" t="s">
        <v>403</v>
      </c>
      <c r="D453" t="s">
        <v>17</v>
      </c>
      <c r="E453">
        <v>33</v>
      </c>
      <c r="F453" t="s">
        <v>25</v>
      </c>
      <c r="G453" t="s">
        <v>35</v>
      </c>
      <c r="H453" t="s">
        <v>58</v>
      </c>
      <c r="I453">
        <v>472.58</v>
      </c>
      <c r="J453">
        <v>2</v>
      </c>
      <c r="K453">
        <v>945.16</v>
      </c>
    </row>
    <row r="454" spans="1:11">
      <c r="A454" s="2">
        <v>1453</v>
      </c>
      <c r="B454" s="1">
        <v>45409</v>
      </c>
      <c r="C454" t="s">
        <v>404</v>
      </c>
      <c r="D454" t="s">
        <v>17</v>
      </c>
      <c r="E454">
        <v>63</v>
      </c>
      <c r="F454" t="s">
        <v>18</v>
      </c>
      <c r="G454" t="s">
        <v>40</v>
      </c>
      <c r="H454" t="s">
        <v>74</v>
      </c>
      <c r="I454">
        <v>199.06</v>
      </c>
      <c r="J454">
        <v>3</v>
      </c>
      <c r="K454">
        <v>597.17999999999995</v>
      </c>
    </row>
    <row r="455" spans="1:11">
      <c r="A455" s="2">
        <v>1454</v>
      </c>
      <c r="B455" s="1">
        <v>45395</v>
      </c>
      <c r="C455" t="s">
        <v>405</v>
      </c>
      <c r="D455" t="s">
        <v>17</v>
      </c>
      <c r="E455">
        <v>40</v>
      </c>
      <c r="F455" t="s">
        <v>18</v>
      </c>
      <c r="G455" t="s">
        <v>27</v>
      </c>
      <c r="H455" t="s">
        <v>28</v>
      </c>
      <c r="I455">
        <v>525.37</v>
      </c>
      <c r="J455">
        <v>3</v>
      </c>
      <c r="K455">
        <v>1576.11</v>
      </c>
    </row>
    <row r="456" spans="1:11">
      <c r="A456" s="2">
        <v>1455</v>
      </c>
      <c r="B456" s="1">
        <v>45603</v>
      </c>
      <c r="C456" t="s">
        <v>323</v>
      </c>
      <c r="D456" t="s">
        <v>12</v>
      </c>
      <c r="E456">
        <v>37</v>
      </c>
      <c r="F456" t="s">
        <v>18</v>
      </c>
      <c r="G456" t="s">
        <v>14</v>
      </c>
      <c r="H456" t="s">
        <v>38</v>
      </c>
      <c r="I456">
        <v>362.56</v>
      </c>
      <c r="J456">
        <v>1</v>
      </c>
      <c r="K456">
        <v>362.56</v>
      </c>
    </row>
    <row r="457" spans="1:11">
      <c r="A457" s="2">
        <v>1456</v>
      </c>
      <c r="B457" s="1">
        <v>45539</v>
      </c>
      <c r="C457" t="s">
        <v>300</v>
      </c>
      <c r="D457" t="s">
        <v>12</v>
      </c>
      <c r="E457">
        <v>55</v>
      </c>
      <c r="F457" t="s">
        <v>22</v>
      </c>
      <c r="G457" t="s">
        <v>19</v>
      </c>
      <c r="H457" t="s">
        <v>51</v>
      </c>
      <c r="I457">
        <v>297.83</v>
      </c>
      <c r="J457">
        <v>3</v>
      </c>
      <c r="K457">
        <v>893.49</v>
      </c>
    </row>
    <row r="458" spans="1:11">
      <c r="A458" s="2">
        <v>1457</v>
      </c>
      <c r="B458" s="1">
        <v>45552</v>
      </c>
      <c r="C458" t="s">
        <v>127</v>
      </c>
      <c r="D458" t="s">
        <v>17</v>
      </c>
      <c r="E458">
        <v>42</v>
      </c>
      <c r="F458" t="s">
        <v>13</v>
      </c>
      <c r="G458" t="s">
        <v>14</v>
      </c>
      <c r="H458" t="s">
        <v>43</v>
      </c>
      <c r="I458">
        <v>334.83</v>
      </c>
      <c r="J458">
        <v>5</v>
      </c>
      <c r="K458">
        <v>1674.15</v>
      </c>
    </row>
    <row r="459" spans="1:11">
      <c r="A459" s="2">
        <v>1458</v>
      </c>
      <c r="B459" s="1">
        <v>45438</v>
      </c>
      <c r="C459" t="s">
        <v>321</v>
      </c>
      <c r="D459" t="s">
        <v>17</v>
      </c>
      <c r="E459">
        <v>45</v>
      </c>
      <c r="F459" t="s">
        <v>22</v>
      </c>
      <c r="G459" t="s">
        <v>35</v>
      </c>
      <c r="H459" t="s">
        <v>58</v>
      </c>
      <c r="I459">
        <v>444.61</v>
      </c>
      <c r="J459">
        <v>3</v>
      </c>
      <c r="K459">
        <v>1333.83</v>
      </c>
    </row>
    <row r="460" spans="1:11">
      <c r="A460" s="2">
        <v>1459</v>
      </c>
      <c r="B460" s="1">
        <v>45530</v>
      </c>
      <c r="C460" t="s">
        <v>406</v>
      </c>
      <c r="D460" t="s">
        <v>12</v>
      </c>
      <c r="E460">
        <v>22</v>
      </c>
      <c r="F460" t="s">
        <v>25</v>
      </c>
      <c r="G460" t="s">
        <v>14</v>
      </c>
      <c r="H460" t="s">
        <v>15</v>
      </c>
      <c r="I460">
        <v>887.75</v>
      </c>
      <c r="J460">
        <v>1</v>
      </c>
      <c r="K460">
        <v>887.75</v>
      </c>
    </row>
    <row r="461" spans="1:11">
      <c r="A461" s="2">
        <v>1460</v>
      </c>
      <c r="B461" s="1">
        <v>45521</v>
      </c>
      <c r="C461" t="s">
        <v>45</v>
      </c>
      <c r="D461" t="s">
        <v>12</v>
      </c>
      <c r="E461">
        <v>38</v>
      </c>
      <c r="F461" t="s">
        <v>13</v>
      </c>
      <c r="G461" t="s">
        <v>40</v>
      </c>
      <c r="H461" t="s">
        <v>76</v>
      </c>
      <c r="I461">
        <v>736.72</v>
      </c>
      <c r="J461">
        <v>4</v>
      </c>
      <c r="K461">
        <v>2946.88</v>
      </c>
    </row>
    <row r="462" spans="1:11">
      <c r="A462" s="2">
        <v>1461</v>
      </c>
      <c r="B462" s="1">
        <v>45343</v>
      </c>
      <c r="C462" t="s">
        <v>407</v>
      </c>
      <c r="D462" t="s">
        <v>17</v>
      </c>
      <c r="E462">
        <v>35</v>
      </c>
      <c r="F462" t="s">
        <v>18</v>
      </c>
      <c r="G462" t="s">
        <v>19</v>
      </c>
      <c r="H462" t="s">
        <v>51</v>
      </c>
      <c r="I462">
        <v>671.2</v>
      </c>
      <c r="J462">
        <v>5</v>
      </c>
      <c r="K462">
        <v>3356</v>
      </c>
    </row>
    <row r="463" spans="1:11">
      <c r="A463" s="2">
        <v>1462</v>
      </c>
      <c r="B463" s="1">
        <v>45604</v>
      </c>
      <c r="C463" t="s">
        <v>233</v>
      </c>
      <c r="D463" t="s">
        <v>12</v>
      </c>
      <c r="E463">
        <v>64</v>
      </c>
      <c r="F463" t="s">
        <v>18</v>
      </c>
      <c r="G463" t="s">
        <v>19</v>
      </c>
      <c r="H463" t="s">
        <v>23</v>
      </c>
      <c r="I463">
        <v>476.55</v>
      </c>
      <c r="J463">
        <v>4</v>
      </c>
      <c r="K463">
        <v>1906.2</v>
      </c>
    </row>
    <row r="464" spans="1:11">
      <c r="A464" s="2">
        <v>1463</v>
      </c>
      <c r="B464" s="1">
        <v>45547</v>
      </c>
      <c r="C464" t="s">
        <v>408</v>
      </c>
      <c r="D464" t="s">
        <v>17</v>
      </c>
      <c r="E464">
        <v>23</v>
      </c>
      <c r="F464" t="s">
        <v>13</v>
      </c>
      <c r="G464" t="s">
        <v>40</v>
      </c>
      <c r="H464" t="s">
        <v>41</v>
      </c>
      <c r="I464">
        <v>11.81</v>
      </c>
      <c r="J464">
        <v>2</v>
      </c>
      <c r="K464">
        <v>23.62</v>
      </c>
    </row>
    <row r="465" spans="1:11">
      <c r="A465" s="2">
        <v>1464</v>
      </c>
      <c r="B465" s="1">
        <v>45444</v>
      </c>
      <c r="C465" t="s">
        <v>409</v>
      </c>
      <c r="D465" t="s">
        <v>12</v>
      </c>
      <c r="E465">
        <v>46</v>
      </c>
      <c r="F465" t="s">
        <v>18</v>
      </c>
      <c r="G465" t="s">
        <v>14</v>
      </c>
      <c r="H465" t="s">
        <v>48</v>
      </c>
      <c r="I465">
        <v>347.15</v>
      </c>
      <c r="J465">
        <v>1</v>
      </c>
      <c r="K465">
        <v>347.15</v>
      </c>
    </row>
    <row r="466" spans="1:11">
      <c r="A466" s="2">
        <v>1465</v>
      </c>
      <c r="B466" s="1">
        <v>45645</v>
      </c>
      <c r="C466" t="s">
        <v>317</v>
      </c>
      <c r="D466" t="s">
        <v>17</v>
      </c>
      <c r="E466">
        <v>36</v>
      </c>
      <c r="F466" t="s">
        <v>18</v>
      </c>
      <c r="G466" t="s">
        <v>40</v>
      </c>
      <c r="H466" t="s">
        <v>74</v>
      </c>
      <c r="I466">
        <v>815.06</v>
      </c>
      <c r="J466">
        <v>2</v>
      </c>
      <c r="K466">
        <v>1630.12</v>
      </c>
    </row>
    <row r="467" spans="1:11">
      <c r="A467" s="2">
        <v>1466</v>
      </c>
      <c r="B467" s="1">
        <v>45583</v>
      </c>
      <c r="C467" t="s">
        <v>104</v>
      </c>
      <c r="D467" t="s">
        <v>12</v>
      </c>
      <c r="E467">
        <v>50</v>
      </c>
      <c r="F467" t="s">
        <v>22</v>
      </c>
      <c r="G467" t="s">
        <v>27</v>
      </c>
      <c r="H467" t="s">
        <v>46</v>
      </c>
      <c r="I467">
        <v>394.29</v>
      </c>
      <c r="J467">
        <v>2</v>
      </c>
      <c r="K467">
        <v>788.58</v>
      </c>
    </row>
    <row r="468" spans="1:11">
      <c r="A468" s="2">
        <v>1467</v>
      </c>
      <c r="B468" s="1">
        <v>45448</v>
      </c>
      <c r="C468" t="s">
        <v>113</v>
      </c>
      <c r="D468" t="s">
        <v>17</v>
      </c>
      <c r="E468">
        <v>18</v>
      </c>
      <c r="F468" t="s">
        <v>22</v>
      </c>
      <c r="G468" t="s">
        <v>40</v>
      </c>
      <c r="H468" t="s">
        <v>76</v>
      </c>
      <c r="I468">
        <v>568.17999999999995</v>
      </c>
      <c r="J468">
        <v>2</v>
      </c>
      <c r="K468">
        <v>1136.3599999999999</v>
      </c>
    </row>
    <row r="469" spans="1:11">
      <c r="A469" s="2">
        <v>1468</v>
      </c>
      <c r="B469" s="1">
        <v>45572</v>
      </c>
      <c r="C469" t="s">
        <v>410</v>
      </c>
      <c r="D469" t="s">
        <v>12</v>
      </c>
      <c r="E469">
        <v>62</v>
      </c>
      <c r="F469" t="s">
        <v>25</v>
      </c>
      <c r="G469" t="s">
        <v>14</v>
      </c>
      <c r="H469" t="s">
        <v>43</v>
      </c>
      <c r="I469">
        <v>212.69</v>
      </c>
      <c r="J469">
        <v>2</v>
      </c>
      <c r="K469">
        <v>425.38</v>
      </c>
    </row>
    <row r="470" spans="1:11">
      <c r="A470" s="2">
        <v>1469</v>
      </c>
      <c r="B470" s="1">
        <v>45531</v>
      </c>
      <c r="C470" t="s">
        <v>411</v>
      </c>
      <c r="D470" t="s">
        <v>12</v>
      </c>
      <c r="E470">
        <v>20</v>
      </c>
      <c r="F470" t="s">
        <v>18</v>
      </c>
      <c r="G470" t="s">
        <v>40</v>
      </c>
      <c r="H470" t="s">
        <v>68</v>
      </c>
      <c r="I470">
        <v>916.7</v>
      </c>
      <c r="J470">
        <v>1</v>
      </c>
      <c r="K470">
        <v>916.7</v>
      </c>
    </row>
    <row r="471" spans="1:11">
      <c r="A471" s="2">
        <v>1470</v>
      </c>
      <c r="B471" s="1">
        <v>45581</v>
      </c>
      <c r="C471" t="s">
        <v>61</v>
      </c>
      <c r="D471" t="s">
        <v>17</v>
      </c>
      <c r="E471">
        <v>59</v>
      </c>
      <c r="F471" t="s">
        <v>25</v>
      </c>
      <c r="G471" t="s">
        <v>35</v>
      </c>
      <c r="H471" t="s">
        <v>36</v>
      </c>
      <c r="I471">
        <v>923.94</v>
      </c>
      <c r="J471">
        <v>4</v>
      </c>
      <c r="K471">
        <v>3695.76</v>
      </c>
    </row>
    <row r="472" spans="1:11">
      <c r="A472" s="2">
        <v>1471</v>
      </c>
      <c r="B472" s="1">
        <v>45622</v>
      </c>
      <c r="C472" t="s">
        <v>33</v>
      </c>
      <c r="D472" t="s">
        <v>12</v>
      </c>
      <c r="E472">
        <v>38</v>
      </c>
      <c r="F472" t="s">
        <v>25</v>
      </c>
      <c r="G472" t="s">
        <v>40</v>
      </c>
      <c r="H472" t="s">
        <v>76</v>
      </c>
      <c r="I472">
        <v>154.61000000000001</v>
      </c>
      <c r="J472">
        <v>3</v>
      </c>
      <c r="K472">
        <v>463.83</v>
      </c>
    </row>
    <row r="473" spans="1:11">
      <c r="A473" s="2">
        <v>1472</v>
      </c>
      <c r="B473" s="1">
        <v>45609</v>
      </c>
      <c r="C473" t="s">
        <v>218</v>
      </c>
      <c r="D473" t="s">
        <v>17</v>
      </c>
      <c r="E473">
        <v>52</v>
      </c>
      <c r="F473" t="s">
        <v>13</v>
      </c>
      <c r="G473" t="s">
        <v>40</v>
      </c>
      <c r="H473" t="s">
        <v>68</v>
      </c>
      <c r="I473">
        <v>726.92</v>
      </c>
      <c r="J473">
        <v>2</v>
      </c>
      <c r="K473">
        <v>1453.84</v>
      </c>
    </row>
    <row r="474" spans="1:11">
      <c r="A474" s="2">
        <v>1473</v>
      </c>
      <c r="B474" s="1">
        <v>45524</v>
      </c>
      <c r="C474" t="s">
        <v>163</v>
      </c>
      <c r="D474" t="s">
        <v>12</v>
      </c>
      <c r="E474">
        <v>58</v>
      </c>
      <c r="F474" t="s">
        <v>13</v>
      </c>
      <c r="G474" t="s">
        <v>14</v>
      </c>
      <c r="H474" t="s">
        <v>38</v>
      </c>
      <c r="I474">
        <v>84.49</v>
      </c>
      <c r="J474">
        <v>3</v>
      </c>
      <c r="K474">
        <v>253.47</v>
      </c>
    </row>
    <row r="475" spans="1:11">
      <c r="A475" s="2">
        <v>1474</v>
      </c>
      <c r="B475" s="1">
        <v>45543</v>
      </c>
      <c r="C475" t="s">
        <v>412</v>
      </c>
      <c r="D475" t="s">
        <v>17</v>
      </c>
      <c r="E475">
        <v>57</v>
      </c>
      <c r="F475" t="s">
        <v>18</v>
      </c>
      <c r="G475" t="s">
        <v>27</v>
      </c>
      <c r="H475" t="s">
        <v>53</v>
      </c>
      <c r="I475">
        <v>602.55999999999995</v>
      </c>
      <c r="J475">
        <v>3</v>
      </c>
      <c r="K475">
        <v>1807.68</v>
      </c>
    </row>
    <row r="476" spans="1:11">
      <c r="A476" s="2">
        <v>1475</v>
      </c>
      <c r="B476" s="1">
        <v>45358</v>
      </c>
      <c r="C476" t="s">
        <v>413</v>
      </c>
      <c r="D476" t="s">
        <v>12</v>
      </c>
      <c r="E476">
        <v>20</v>
      </c>
      <c r="F476" t="s">
        <v>13</v>
      </c>
      <c r="G476" t="s">
        <v>27</v>
      </c>
      <c r="H476" t="s">
        <v>53</v>
      </c>
      <c r="I476">
        <v>186.87</v>
      </c>
      <c r="J476">
        <v>2</v>
      </c>
      <c r="K476">
        <v>373.74</v>
      </c>
    </row>
    <row r="477" spans="1:11">
      <c r="A477" s="2">
        <v>1476</v>
      </c>
      <c r="B477" s="1">
        <v>45572</v>
      </c>
      <c r="C477" t="s">
        <v>286</v>
      </c>
      <c r="D477" t="s">
        <v>17</v>
      </c>
      <c r="E477">
        <v>42</v>
      </c>
      <c r="F477" t="s">
        <v>25</v>
      </c>
      <c r="G477" t="s">
        <v>14</v>
      </c>
      <c r="H477" t="s">
        <v>48</v>
      </c>
      <c r="I477">
        <v>154.25</v>
      </c>
      <c r="J477">
        <v>5</v>
      </c>
      <c r="K477">
        <v>771.25</v>
      </c>
    </row>
    <row r="478" spans="1:11">
      <c r="A478" s="2">
        <v>1477</v>
      </c>
      <c r="B478" s="1">
        <v>45653</v>
      </c>
      <c r="C478" t="s">
        <v>391</v>
      </c>
      <c r="D478" t="s">
        <v>12</v>
      </c>
      <c r="E478">
        <v>62</v>
      </c>
      <c r="F478" t="s">
        <v>22</v>
      </c>
      <c r="G478" t="s">
        <v>14</v>
      </c>
      <c r="H478" t="s">
        <v>15</v>
      </c>
      <c r="I478">
        <v>14.08</v>
      </c>
      <c r="J478">
        <v>3</v>
      </c>
      <c r="K478">
        <v>42.24</v>
      </c>
    </row>
    <row r="479" spans="1:11">
      <c r="A479" s="2">
        <v>1478</v>
      </c>
      <c r="B479" s="1">
        <v>45616</v>
      </c>
      <c r="C479" t="s">
        <v>414</v>
      </c>
      <c r="D479" t="s">
        <v>17</v>
      </c>
      <c r="E479">
        <v>55</v>
      </c>
      <c r="F479" t="s">
        <v>13</v>
      </c>
      <c r="G479" t="s">
        <v>14</v>
      </c>
      <c r="H479" t="s">
        <v>15</v>
      </c>
      <c r="I479">
        <v>941.45</v>
      </c>
      <c r="J479">
        <v>5</v>
      </c>
      <c r="K479">
        <v>4707.25</v>
      </c>
    </row>
    <row r="480" spans="1:11">
      <c r="A480" s="2">
        <v>1479</v>
      </c>
      <c r="B480" s="1">
        <v>45494</v>
      </c>
      <c r="C480" t="s">
        <v>31</v>
      </c>
      <c r="D480" t="s">
        <v>12</v>
      </c>
      <c r="E480">
        <v>62</v>
      </c>
      <c r="F480" t="s">
        <v>25</v>
      </c>
      <c r="G480" t="s">
        <v>35</v>
      </c>
      <c r="H480" t="s">
        <v>64</v>
      </c>
      <c r="I480">
        <v>830.96</v>
      </c>
      <c r="J480">
        <v>4</v>
      </c>
      <c r="K480">
        <v>3323.84</v>
      </c>
    </row>
    <row r="481" spans="1:11">
      <c r="A481" s="2">
        <v>1480</v>
      </c>
      <c r="B481" s="1">
        <v>45428</v>
      </c>
      <c r="C481" t="s">
        <v>211</v>
      </c>
      <c r="D481" t="s">
        <v>17</v>
      </c>
      <c r="E481">
        <v>37</v>
      </c>
      <c r="F481" t="s">
        <v>13</v>
      </c>
      <c r="G481" t="s">
        <v>19</v>
      </c>
      <c r="H481" t="s">
        <v>80</v>
      </c>
      <c r="I481">
        <v>86.7</v>
      </c>
      <c r="J481">
        <v>3</v>
      </c>
      <c r="K481">
        <v>260.10000000000002</v>
      </c>
    </row>
    <row r="482" spans="1:11">
      <c r="A482" s="2">
        <v>1481</v>
      </c>
      <c r="B482" s="1">
        <v>45306</v>
      </c>
      <c r="C482" t="s">
        <v>415</v>
      </c>
      <c r="D482" t="s">
        <v>17</v>
      </c>
      <c r="E482">
        <v>61</v>
      </c>
      <c r="F482" t="s">
        <v>18</v>
      </c>
      <c r="G482" t="s">
        <v>40</v>
      </c>
      <c r="H482" t="s">
        <v>74</v>
      </c>
      <c r="I482">
        <v>603.38</v>
      </c>
      <c r="J482">
        <v>1</v>
      </c>
      <c r="K482">
        <v>603.38</v>
      </c>
    </row>
    <row r="483" spans="1:11">
      <c r="A483" s="2">
        <v>1482</v>
      </c>
      <c r="B483" s="1">
        <v>45400</v>
      </c>
      <c r="C483" t="s">
        <v>214</v>
      </c>
      <c r="D483" t="s">
        <v>17</v>
      </c>
      <c r="E483">
        <v>62</v>
      </c>
      <c r="F483" t="s">
        <v>13</v>
      </c>
      <c r="G483" t="s">
        <v>14</v>
      </c>
      <c r="H483" t="s">
        <v>48</v>
      </c>
      <c r="I483">
        <v>240.57</v>
      </c>
      <c r="J483">
        <v>4</v>
      </c>
      <c r="K483">
        <v>962.28</v>
      </c>
    </row>
    <row r="484" spans="1:11">
      <c r="A484" s="2">
        <v>1483</v>
      </c>
      <c r="B484" s="1">
        <v>45594</v>
      </c>
      <c r="C484" t="s">
        <v>382</v>
      </c>
      <c r="D484" t="s">
        <v>12</v>
      </c>
      <c r="E484">
        <v>51</v>
      </c>
      <c r="F484" t="s">
        <v>22</v>
      </c>
      <c r="G484" t="s">
        <v>14</v>
      </c>
      <c r="H484" t="s">
        <v>43</v>
      </c>
      <c r="I484">
        <v>271.38</v>
      </c>
      <c r="J484">
        <v>4</v>
      </c>
      <c r="K484">
        <v>1085.52</v>
      </c>
    </row>
    <row r="485" spans="1:11">
      <c r="A485" s="2">
        <v>1484</v>
      </c>
      <c r="B485" s="1">
        <v>45451</v>
      </c>
      <c r="C485" t="s">
        <v>416</v>
      </c>
      <c r="D485" t="s">
        <v>17</v>
      </c>
      <c r="E485">
        <v>38</v>
      </c>
      <c r="F485" t="s">
        <v>18</v>
      </c>
      <c r="G485" t="s">
        <v>14</v>
      </c>
      <c r="H485" t="s">
        <v>48</v>
      </c>
      <c r="I485">
        <v>875.43</v>
      </c>
      <c r="J485">
        <v>5</v>
      </c>
      <c r="K485">
        <v>4377.1499999999996</v>
      </c>
    </row>
    <row r="486" spans="1:11">
      <c r="A486" s="2">
        <v>1485</v>
      </c>
      <c r="B486" s="1">
        <v>45629</v>
      </c>
      <c r="C486" t="s">
        <v>287</v>
      </c>
      <c r="D486" t="s">
        <v>12</v>
      </c>
      <c r="E486">
        <v>40</v>
      </c>
      <c r="F486" t="s">
        <v>13</v>
      </c>
      <c r="G486" t="s">
        <v>27</v>
      </c>
      <c r="H486" t="s">
        <v>46</v>
      </c>
      <c r="I486">
        <v>123.18</v>
      </c>
      <c r="J486">
        <v>2</v>
      </c>
      <c r="K486">
        <v>246.36</v>
      </c>
    </row>
    <row r="487" spans="1:11">
      <c r="A487" s="2">
        <v>1486</v>
      </c>
      <c r="B487" s="1">
        <v>45320</v>
      </c>
      <c r="C487" t="s">
        <v>417</v>
      </c>
      <c r="D487" t="s">
        <v>17</v>
      </c>
      <c r="E487">
        <v>23</v>
      </c>
      <c r="F487" t="s">
        <v>22</v>
      </c>
      <c r="G487" t="s">
        <v>14</v>
      </c>
      <c r="H487" t="s">
        <v>48</v>
      </c>
      <c r="I487">
        <v>605.48</v>
      </c>
      <c r="J487">
        <v>1</v>
      </c>
      <c r="K487">
        <v>605.48</v>
      </c>
    </row>
    <row r="488" spans="1:11">
      <c r="A488" s="2">
        <v>1487</v>
      </c>
      <c r="B488" s="1">
        <v>45484</v>
      </c>
      <c r="C488" t="s">
        <v>418</v>
      </c>
      <c r="D488" t="s">
        <v>12</v>
      </c>
      <c r="E488">
        <v>30</v>
      </c>
      <c r="F488" t="s">
        <v>25</v>
      </c>
      <c r="G488" t="s">
        <v>40</v>
      </c>
      <c r="H488" t="s">
        <v>74</v>
      </c>
      <c r="I488">
        <v>407.24</v>
      </c>
      <c r="J488">
        <v>1</v>
      </c>
      <c r="K488">
        <v>407.24</v>
      </c>
    </row>
    <row r="489" spans="1:11">
      <c r="A489" s="2">
        <v>1488</v>
      </c>
      <c r="B489" s="1">
        <v>45293</v>
      </c>
      <c r="C489" t="s">
        <v>237</v>
      </c>
      <c r="D489" t="s">
        <v>17</v>
      </c>
      <c r="E489">
        <v>40</v>
      </c>
      <c r="F489" t="s">
        <v>13</v>
      </c>
      <c r="G489" t="s">
        <v>14</v>
      </c>
      <c r="H489" t="s">
        <v>38</v>
      </c>
      <c r="I489">
        <v>198.89</v>
      </c>
      <c r="J489">
        <v>5</v>
      </c>
      <c r="K489">
        <v>994.45</v>
      </c>
    </row>
    <row r="490" spans="1:11">
      <c r="A490" s="2">
        <v>1489</v>
      </c>
      <c r="B490" s="1">
        <v>45451</v>
      </c>
      <c r="C490" t="s">
        <v>419</v>
      </c>
      <c r="D490" t="s">
        <v>12</v>
      </c>
      <c r="E490">
        <v>26</v>
      </c>
      <c r="F490" t="s">
        <v>13</v>
      </c>
      <c r="G490" t="s">
        <v>40</v>
      </c>
      <c r="H490" t="s">
        <v>76</v>
      </c>
      <c r="I490">
        <v>457.4</v>
      </c>
      <c r="J490">
        <v>5</v>
      </c>
      <c r="K490">
        <v>2287</v>
      </c>
    </row>
    <row r="491" spans="1:11">
      <c r="A491" s="2">
        <v>1490</v>
      </c>
      <c r="B491" s="1">
        <v>45503</v>
      </c>
      <c r="C491" t="s">
        <v>420</v>
      </c>
      <c r="D491" t="s">
        <v>12</v>
      </c>
      <c r="E491">
        <v>34</v>
      </c>
      <c r="F491" t="s">
        <v>25</v>
      </c>
      <c r="G491" t="s">
        <v>35</v>
      </c>
      <c r="H491" t="s">
        <v>36</v>
      </c>
      <c r="I491">
        <v>941.08</v>
      </c>
      <c r="J491">
        <v>4</v>
      </c>
      <c r="K491">
        <v>3764.32</v>
      </c>
    </row>
    <row r="492" spans="1:11">
      <c r="A492" s="2">
        <v>1491</v>
      </c>
      <c r="B492" s="1">
        <v>45579</v>
      </c>
      <c r="C492" t="s">
        <v>281</v>
      </c>
      <c r="D492" t="s">
        <v>17</v>
      </c>
      <c r="E492">
        <v>19</v>
      </c>
      <c r="F492" t="s">
        <v>25</v>
      </c>
      <c r="G492" t="s">
        <v>19</v>
      </c>
      <c r="H492" t="s">
        <v>80</v>
      </c>
      <c r="I492">
        <v>783.79</v>
      </c>
      <c r="J492">
        <v>5</v>
      </c>
      <c r="K492">
        <v>3918.95</v>
      </c>
    </row>
    <row r="493" spans="1:11">
      <c r="A493" s="2">
        <v>1492</v>
      </c>
      <c r="B493" s="1">
        <v>45455</v>
      </c>
      <c r="C493" t="s">
        <v>421</v>
      </c>
      <c r="D493" t="s">
        <v>12</v>
      </c>
      <c r="E493">
        <v>36</v>
      </c>
      <c r="F493" t="s">
        <v>13</v>
      </c>
      <c r="G493" t="s">
        <v>27</v>
      </c>
      <c r="H493" t="s">
        <v>28</v>
      </c>
      <c r="I493">
        <v>140.79</v>
      </c>
      <c r="J493">
        <v>2</v>
      </c>
      <c r="K493">
        <v>281.58</v>
      </c>
    </row>
    <row r="494" spans="1:11">
      <c r="A494" s="2">
        <v>1493</v>
      </c>
      <c r="B494" s="1">
        <v>45493</v>
      </c>
      <c r="C494" t="s">
        <v>323</v>
      </c>
      <c r="D494" t="s">
        <v>12</v>
      </c>
      <c r="E494">
        <v>36</v>
      </c>
      <c r="F494" t="s">
        <v>22</v>
      </c>
      <c r="G494" t="s">
        <v>40</v>
      </c>
      <c r="H494" t="s">
        <v>76</v>
      </c>
      <c r="I494">
        <v>850.94</v>
      </c>
      <c r="J494">
        <v>4</v>
      </c>
      <c r="K494">
        <v>3403.76</v>
      </c>
    </row>
    <row r="495" spans="1:11">
      <c r="A495" s="2">
        <v>1494</v>
      </c>
      <c r="B495" s="1">
        <v>45531</v>
      </c>
      <c r="C495" t="s">
        <v>422</v>
      </c>
      <c r="D495" t="s">
        <v>17</v>
      </c>
      <c r="E495">
        <v>24</v>
      </c>
      <c r="F495" t="s">
        <v>25</v>
      </c>
      <c r="G495" t="s">
        <v>35</v>
      </c>
      <c r="H495" t="s">
        <v>63</v>
      </c>
      <c r="I495">
        <v>938.07</v>
      </c>
      <c r="J495">
        <v>4</v>
      </c>
      <c r="K495">
        <v>3752.28</v>
      </c>
    </row>
    <row r="496" spans="1:11">
      <c r="A496" s="2">
        <v>1495</v>
      </c>
      <c r="B496" s="1">
        <v>45365</v>
      </c>
      <c r="C496" t="s">
        <v>281</v>
      </c>
      <c r="D496" t="s">
        <v>12</v>
      </c>
      <c r="E496">
        <v>59</v>
      </c>
      <c r="F496" t="s">
        <v>25</v>
      </c>
      <c r="G496" t="s">
        <v>19</v>
      </c>
      <c r="H496" t="s">
        <v>80</v>
      </c>
      <c r="I496">
        <v>284.19</v>
      </c>
      <c r="J496">
        <v>4</v>
      </c>
      <c r="K496">
        <v>1136.76</v>
      </c>
    </row>
    <row r="497" spans="1:11">
      <c r="A497" s="2">
        <v>1496</v>
      </c>
      <c r="B497" s="1">
        <v>45340</v>
      </c>
      <c r="C497" t="s">
        <v>423</v>
      </c>
      <c r="D497" t="s">
        <v>12</v>
      </c>
      <c r="E497">
        <v>59</v>
      </c>
      <c r="F497" t="s">
        <v>22</v>
      </c>
      <c r="G497" t="s">
        <v>19</v>
      </c>
      <c r="H497" t="s">
        <v>20</v>
      </c>
      <c r="I497">
        <v>340.09</v>
      </c>
      <c r="J497">
        <v>1</v>
      </c>
      <c r="K497">
        <v>340.09</v>
      </c>
    </row>
    <row r="498" spans="1:11">
      <c r="A498" s="2">
        <v>1497</v>
      </c>
      <c r="B498" s="1">
        <v>45349</v>
      </c>
      <c r="C498" t="s">
        <v>424</v>
      </c>
      <c r="D498" t="s">
        <v>12</v>
      </c>
      <c r="E498">
        <v>37</v>
      </c>
      <c r="F498" t="s">
        <v>13</v>
      </c>
      <c r="G498" t="s">
        <v>19</v>
      </c>
      <c r="H498" t="s">
        <v>80</v>
      </c>
      <c r="I498">
        <v>135.05000000000001</v>
      </c>
      <c r="J498">
        <v>1</v>
      </c>
      <c r="K498">
        <v>135.05000000000001</v>
      </c>
    </row>
    <row r="499" spans="1:11">
      <c r="A499" s="2">
        <v>1498</v>
      </c>
      <c r="B499" s="1">
        <v>45653</v>
      </c>
      <c r="C499" t="s">
        <v>191</v>
      </c>
      <c r="D499" t="s">
        <v>17</v>
      </c>
      <c r="E499">
        <v>26</v>
      </c>
      <c r="F499" t="s">
        <v>18</v>
      </c>
      <c r="G499" t="s">
        <v>40</v>
      </c>
      <c r="H499" t="s">
        <v>76</v>
      </c>
      <c r="I499">
        <v>351.49</v>
      </c>
      <c r="J499">
        <v>4</v>
      </c>
      <c r="K499">
        <v>1405.96</v>
      </c>
    </row>
    <row r="500" spans="1:11">
      <c r="A500" s="2">
        <v>1499</v>
      </c>
      <c r="B500" s="1">
        <v>45393</v>
      </c>
      <c r="C500" t="s">
        <v>425</v>
      </c>
      <c r="D500" t="s">
        <v>12</v>
      </c>
      <c r="E500">
        <v>34</v>
      </c>
      <c r="F500" t="s">
        <v>13</v>
      </c>
      <c r="G500" t="s">
        <v>35</v>
      </c>
      <c r="H500" t="s">
        <v>58</v>
      </c>
      <c r="I500">
        <v>676.41</v>
      </c>
      <c r="J500">
        <v>2</v>
      </c>
      <c r="K500">
        <v>1352.82</v>
      </c>
    </row>
    <row r="501" spans="1:11">
      <c r="A501" s="2">
        <v>1500</v>
      </c>
      <c r="B501" s="1">
        <v>45305</v>
      </c>
      <c r="C501" t="s">
        <v>291</v>
      </c>
      <c r="D501" t="s">
        <v>17</v>
      </c>
      <c r="E501">
        <v>44</v>
      </c>
      <c r="F501" t="s">
        <v>13</v>
      </c>
      <c r="G501" t="s">
        <v>14</v>
      </c>
      <c r="H501" t="s">
        <v>43</v>
      </c>
      <c r="I501">
        <v>279.43</v>
      </c>
      <c r="J501">
        <v>3</v>
      </c>
      <c r="K501">
        <v>838.29</v>
      </c>
    </row>
    <row r="502" spans="1:11">
      <c r="A502" s="2">
        <v>1501</v>
      </c>
      <c r="B502" s="1">
        <v>45408</v>
      </c>
      <c r="C502" t="s">
        <v>236</v>
      </c>
      <c r="D502" t="s">
        <v>12</v>
      </c>
      <c r="E502">
        <v>64</v>
      </c>
      <c r="F502" t="s">
        <v>18</v>
      </c>
      <c r="G502" t="s">
        <v>35</v>
      </c>
      <c r="H502" t="s">
        <v>63</v>
      </c>
      <c r="I502">
        <v>16.760000000000002</v>
      </c>
      <c r="J502">
        <v>4</v>
      </c>
      <c r="K502">
        <v>67.040000000000006</v>
      </c>
    </row>
    <row r="503" spans="1:11">
      <c r="A503" s="2">
        <v>1502</v>
      </c>
      <c r="B503" s="1">
        <v>45411</v>
      </c>
      <c r="C503" t="s">
        <v>397</v>
      </c>
      <c r="D503" t="s">
        <v>12</v>
      </c>
      <c r="E503">
        <v>19</v>
      </c>
      <c r="F503" t="s">
        <v>13</v>
      </c>
      <c r="G503" t="s">
        <v>35</v>
      </c>
      <c r="H503" t="s">
        <v>58</v>
      </c>
      <c r="I503">
        <v>345.16</v>
      </c>
      <c r="J503">
        <v>5</v>
      </c>
      <c r="K503">
        <v>1725.8</v>
      </c>
    </row>
    <row r="504" spans="1:11">
      <c r="A504" s="2">
        <v>1503</v>
      </c>
      <c r="B504" s="1">
        <v>45647</v>
      </c>
      <c r="C504" t="s">
        <v>426</v>
      </c>
      <c r="D504" t="s">
        <v>12</v>
      </c>
      <c r="E504">
        <v>53</v>
      </c>
      <c r="F504" t="s">
        <v>13</v>
      </c>
      <c r="G504" t="s">
        <v>35</v>
      </c>
      <c r="H504" t="s">
        <v>36</v>
      </c>
      <c r="I504">
        <v>458.64</v>
      </c>
      <c r="J504">
        <v>3</v>
      </c>
      <c r="K504">
        <v>1375.92</v>
      </c>
    </row>
    <row r="505" spans="1:11">
      <c r="A505" s="2">
        <v>1504</v>
      </c>
      <c r="B505" s="1">
        <v>45646</v>
      </c>
      <c r="C505" t="s">
        <v>427</v>
      </c>
      <c r="D505" t="s">
        <v>17</v>
      </c>
      <c r="E505">
        <v>36</v>
      </c>
      <c r="F505" t="s">
        <v>25</v>
      </c>
      <c r="G505" t="s">
        <v>40</v>
      </c>
      <c r="H505" t="s">
        <v>68</v>
      </c>
      <c r="I505">
        <v>570.69000000000005</v>
      </c>
      <c r="J505">
        <v>1</v>
      </c>
      <c r="K505">
        <v>570.69000000000005</v>
      </c>
    </row>
    <row r="506" spans="1:11">
      <c r="A506" s="2">
        <v>1505</v>
      </c>
      <c r="B506" s="1">
        <v>45424</v>
      </c>
      <c r="C506" t="s">
        <v>358</v>
      </c>
      <c r="D506" t="s">
        <v>12</v>
      </c>
      <c r="E506">
        <v>34</v>
      </c>
      <c r="F506" t="s">
        <v>22</v>
      </c>
      <c r="G506" t="s">
        <v>40</v>
      </c>
      <c r="H506" t="s">
        <v>76</v>
      </c>
      <c r="I506">
        <v>686.99</v>
      </c>
      <c r="J506">
        <v>1</v>
      </c>
      <c r="K506">
        <v>686.99</v>
      </c>
    </row>
    <row r="507" spans="1:11">
      <c r="A507" s="2">
        <v>1506</v>
      </c>
      <c r="B507" s="1">
        <v>45406</v>
      </c>
      <c r="C507" t="s">
        <v>428</v>
      </c>
      <c r="D507" t="s">
        <v>12</v>
      </c>
      <c r="E507">
        <v>22</v>
      </c>
      <c r="F507" t="s">
        <v>13</v>
      </c>
      <c r="G507" t="s">
        <v>40</v>
      </c>
      <c r="H507" t="s">
        <v>76</v>
      </c>
      <c r="I507">
        <v>71.17</v>
      </c>
      <c r="J507">
        <v>3</v>
      </c>
      <c r="K507">
        <v>213.51</v>
      </c>
    </row>
    <row r="508" spans="1:11">
      <c r="A508" s="2">
        <v>1507</v>
      </c>
      <c r="B508" s="1">
        <v>45629</v>
      </c>
      <c r="C508" t="s">
        <v>429</v>
      </c>
      <c r="D508" t="s">
        <v>17</v>
      </c>
      <c r="E508">
        <v>56</v>
      </c>
      <c r="F508" t="s">
        <v>18</v>
      </c>
      <c r="G508" t="s">
        <v>35</v>
      </c>
      <c r="H508" t="s">
        <v>64</v>
      </c>
      <c r="I508">
        <v>475.05</v>
      </c>
      <c r="J508">
        <v>5</v>
      </c>
      <c r="K508">
        <v>2375.25</v>
      </c>
    </row>
    <row r="509" spans="1:11">
      <c r="A509" s="2">
        <v>1508</v>
      </c>
      <c r="B509" s="1">
        <v>45584</v>
      </c>
      <c r="C509" t="s">
        <v>430</v>
      </c>
      <c r="D509" t="s">
        <v>12</v>
      </c>
      <c r="E509">
        <v>35</v>
      </c>
      <c r="F509" t="s">
        <v>18</v>
      </c>
      <c r="G509" t="s">
        <v>40</v>
      </c>
      <c r="H509" t="s">
        <v>68</v>
      </c>
      <c r="I509">
        <v>273.7</v>
      </c>
      <c r="J509">
        <v>1</v>
      </c>
      <c r="K509">
        <v>273.7</v>
      </c>
    </row>
    <row r="510" spans="1:11">
      <c r="A510" s="2">
        <v>1509</v>
      </c>
      <c r="B510" s="1">
        <v>45451</v>
      </c>
      <c r="C510" t="s">
        <v>431</v>
      </c>
      <c r="D510" t="s">
        <v>17</v>
      </c>
      <c r="E510">
        <v>24</v>
      </c>
      <c r="F510" t="s">
        <v>25</v>
      </c>
      <c r="G510" t="s">
        <v>19</v>
      </c>
      <c r="H510" t="s">
        <v>23</v>
      </c>
      <c r="I510">
        <v>948.49</v>
      </c>
      <c r="J510">
        <v>1</v>
      </c>
      <c r="K510">
        <v>948.49</v>
      </c>
    </row>
    <row r="511" spans="1:11">
      <c r="A511" s="2">
        <v>1510</v>
      </c>
      <c r="B511" s="1">
        <v>45412</v>
      </c>
      <c r="C511" t="s">
        <v>432</v>
      </c>
      <c r="D511" t="s">
        <v>17</v>
      </c>
      <c r="E511">
        <v>34</v>
      </c>
      <c r="F511" t="s">
        <v>13</v>
      </c>
      <c r="G511" t="s">
        <v>40</v>
      </c>
      <c r="H511" t="s">
        <v>41</v>
      </c>
      <c r="I511">
        <v>366.3</v>
      </c>
      <c r="J511">
        <v>4</v>
      </c>
      <c r="K511">
        <v>1465.2</v>
      </c>
    </row>
    <row r="512" spans="1:11">
      <c r="A512" s="2">
        <v>1511</v>
      </c>
      <c r="B512" s="1">
        <v>45443</v>
      </c>
      <c r="C512" t="s">
        <v>433</v>
      </c>
      <c r="D512" t="s">
        <v>12</v>
      </c>
      <c r="E512">
        <v>56</v>
      </c>
      <c r="F512" t="s">
        <v>13</v>
      </c>
      <c r="G512" t="s">
        <v>27</v>
      </c>
      <c r="H512" t="s">
        <v>46</v>
      </c>
      <c r="I512">
        <v>109.12</v>
      </c>
      <c r="J512">
        <v>2</v>
      </c>
      <c r="K512">
        <v>218.24</v>
      </c>
    </row>
    <row r="513" spans="1:11">
      <c r="A513" s="2">
        <v>1512</v>
      </c>
      <c r="B513" s="1">
        <v>45632</v>
      </c>
      <c r="C513" t="s">
        <v>434</v>
      </c>
      <c r="D513" t="s">
        <v>17</v>
      </c>
      <c r="E513">
        <v>53</v>
      </c>
      <c r="F513" t="s">
        <v>13</v>
      </c>
      <c r="G513" t="s">
        <v>40</v>
      </c>
      <c r="H513" t="s">
        <v>41</v>
      </c>
      <c r="I513">
        <v>51.08</v>
      </c>
      <c r="J513">
        <v>5</v>
      </c>
      <c r="K513">
        <v>255.4</v>
      </c>
    </row>
    <row r="514" spans="1:11">
      <c r="A514" s="2">
        <v>1513</v>
      </c>
      <c r="B514" s="1">
        <v>45599</v>
      </c>
      <c r="C514" t="s">
        <v>169</v>
      </c>
      <c r="D514" t="s">
        <v>12</v>
      </c>
      <c r="E514">
        <v>57</v>
      </c>
      <c r="F514" t="s">
        <v>13</v>
      </c>
      <c r="G514" t="s">
        <v>40</v>
      </c>
      <c r="H514" t="s">
        <v>68</v>
      </c>
      <c r="I514">
        <v>272.75</v>
      </c>
      <c r="J514">
        <v>4</v>
      </c>
      <c r="K514">
        <v>1091</v>
      </c>
    </row>
    <row r="515" spans="1:11">
      <c r="A515" s="2">
        <v>1514</v>
      </c>
      <c r="B515" s="1">
        <v>45446</v>
      </c>
      <c r="C515" t="s">
        <v>435</v>
      </c>
      <c r="D515" t="s">
        <v>17</v>
      </c>
      <c r="E515">
        <v>62</v>
      </c>
      <c r="F515" t="s">
        <v>18</v>
      </c>
      <c r="G515" t="s">
        <v>40</v>
      </c>
      <c r="H515" t="s">
        <v>41</v>
      </c>
      <c r="I515">
        <v>187.09</v>
      </c>
      <c r="J515">
        <v>2</v>
      </c>
      <c r="K515">
        <v>374.18</v>
      </c>
    </row>
    <row r="516" spans="1:11">
      <c r="A516" s="2">
        <v>1515</v>
      </c>
      <c r="B516" s="1">
        <v>45493</v>
      </c>
      <c r="C516" t="s">
        <v>436</v>
      </c>
      <c r="D516" t="s">
        <v>17</v>
      </c>
      <c r="E516">
        <v>21</v>
      </c>
      <c r="F516" t="s">
        <v>18</v>
      </c>
      <c r="G516" t="s">
        <v>40</v>
      </c>
      <c r="H516" t="s">
        <v>74</v>
      </c>
      <c r="I516">
        <v>653.29999999999995</v>
      </c>
      <c r="J516">
        <v>1</v>
      </c>
      <c r="K516">
        <v>653.29999999999995</v>
      </c>
    </row>
    <row r="517" spans="1:11">
      <c r="A517" s="2">
        <v>1516</v>
      </c>
      <c r="B517" s="1">
        <v>45655</v>
      </c>
      <c r="C517" t="s">
        <v>157</v>
      </c>
      <c r="D517" t="s">
        <v>12</v>
      </c>
      <c r="E517">
        <v>55</v>
      </c>
      <c r="F517" t="s">
        <v>25</v>
      </c>
      <c r="G517" t="s">
        <v>27</v>
      </c>
      <c r="H517" t="s">
        <v>46</v>
      </c>
      <c r="I517">
        <v>848.5</v>
      </c>
      <c r="J517">
        <v>2</v>
      </c>
      <c r="K517">
        <v>1697</v>
      </c>
    </row>
    <row r="518" spans="1:11">
      <c r="A518" s="2">
        <v>1517</v>
      </c>
      <c r="B518" s="1">
        <v>45627</v>
      </c>
      <c r="C518" t="s">
        <v>103</v>
      </c>
      <c r="D518" t="s">
        <v>17</v>
      </c>
      <c r="E518">
        <v>42</v>
      </c>
      <c r="F518" t="s">
        <v>13</v>
      </c>
      <c r="G518" t="s">
        <v>14</v>
      </c>
      <c r="H518" t="s">
        <v>43</v>
      </c>
      <c r="I518">
        <v>319.43</v>
      </c>
      <c r="J518">
        <v>1</v>
      </c>
      <c r="K518">
        <v>319.43</v>
      </c>
    </row>
    <row r="519" spans="1:11">
      <c r="A519" s="2">
        <v>1518</v>
      </c>
      <c r="B519" s="1">
        <v>45522</v>
      </c>
      <c r="C519" t="s">
        <v>57</v>
      </c>
      <c r="D519" t="s">
        <v>17</v>
      </c>
      <c r="E519">
        <v>22</v>
      </c>
      <c r="F519" t="s">
        <v>18</v>
      </c>
      <c r="G519" t="s">
        <v>40</v>
      </c>
      <c r="H519" t="s">
        <v>68</v>
      </c>
      <c r="I519">
        <v>582.01</v>
      </c>
      <c r="J519">
        <v>4</v>
      </c>
      <c r="K519">
        <v>2328.04</v>
      </c>
    </row>
    <row r="520" spans="1:11">
      <c r="A520" s="2">
        <v>1519</v>
      </c>
      <c r="B520" s="1">
        <v>45477</v>
      </c>
      <c r="C520" t="s">
        <v>437</v>
      </c>
      <c r="D520" t="s">
        <v>17</v>
      </c>
      <c r="E520">
        <v>47</v>
      </c>
      <c r="F520" t="s">
        <v>13</v>
      </c>
      <c r="G520" t="s">
        <v>19</v>
      </c>
      <c r="H520" t="s">
        <v>23</v>
      </c>
      <c r="I520">
        <v>733</v>
      </c>
      <c r="J520">
        <v>1</v>
      </c>
      <c r="K520">
        <v>733</v>
      </c>
    </row>
    <row r="521" spans="1:11">
      <c r="A521" s="2">
        <v>1520</v>
      </c>
      <c r="B521" s="1">
        <v>45625</v>
      </c>
      <c r="C521" t="s">
        <v>360</v>
      </c>
      <c r="D521" t="s">
        <v>17</v>
      </c>
      <c r="E521">
        <v>29</v>
      </c>
      <c r="F521" t="s">
        <v>22</v>
      </c>
      <c r="G521" t="s">
        <v>27</v>
      </c>
      <c r="H521" t="s">
        <v>46</v>
      </c>
      <c r="I521">
        <v>404.5</v>
      </c>
      <c r="J521">
        <v>2</v>
      </c>
      <c r="K521">
        <v>809</v>
      </c>
    </row>
    <row r="522" spans="1:11">
      <c r="A522" s="2">
        <v>1521</v>
      </c>
      <c r="B522" s="1">
        <v>45318</v>
      </c>
      <c r="C522" t="s">
        <v>438</v>
      </c>
      <c r="D522" t="s">
        <v>17</v>
      </c>
      <c r="E522">
        <v>21</v>
      </c>
      <c r="F522" t="s">
        <v>22</v>
      </c>
      <c r="G522" t="s">
        <v>14</v>
      </c>
      <c r="H522" t="s">
        <v>15</v>
      </c>
      <c r="I522">
        <v>75.66</v>
      </c>
      <c r="J522">
        <v>4</v>
      </c>
      <c r="K522">
        <v>302.64</v>
      </c>
    </row>
    <row r="523" spans="1:11">
      <c r="A523" s="2">
        <v>1522</v>
      </c>
      <c r="B523" s="1">
        <v>45326</v>
      </c>
      <c r="C523" t="s">
        <v>439</v>
      </c>
      <c r="D523" t="s">
        <v>12</v>
      </c>
      <c r="E523">
        <v>41</v>
      </c>
      <c r="F523" t="s">
        <v>18</v>
      </c>
      <c r="G523" t="s">
        <v>40</v>
      </c>
      <c r="H523" t="s">
        <v>76</v>
      </c>
      <c r="I523">
        <v>236.89</v>
      </c>
      <c r="J523">
        <v>2</v>
      </c>
      <c r="K523">
        <v>473.78</v>
      </c>
    </row>
    <row r="524" spans="1:11">
      <c r="A524" s="2">
        <v>1523</v>
      </c>
      <c r="B524" s="1">
        <v>45629</v>
      </c>
      <c r="C524" t="s">
        <v>151</v>
      </c>
      <c r="D524" t="s">
        <v>17</v>
      </c>
      <c r="E524">
        <v>46</v>
      </c>
      <c r="F524" t="s">
        <v>22</v>
      </c>
      <c r="G524" t="s">
        <v>14</v>
      </c>
      <c r="H524" t="s">
        <v>15</v>
      </c>
      <c r="I524">
        <v>884.24</v>
      </c>
      <c r="J524">
        <v>2</v>
      </c>
      <c r="K524">
        <v>1768.48</v>
      </c>
    </row>
    <row r="525" spans="1:11">
      <c r="A525" s="2">
        <v>1524</v>
      </c>
      <c r="B525" s="1">
        <v>45472</v>
      </c>
      <c r="C525" t="s">
        <v>440</v>
      </c>
      <c r="D525" t="s">
        <v>12</v>
      </c>
      <c r="E525">
        <v>26</v>
      </c>
      <c r="F525" t="s">
        <v>22</v>
      </c>
      <c r="G525" t="s">
        <v>19</v>
      </c>
      <c r="H525" t="s">
        <v>51</v>
      </c>
      <c r="I525">
        <v>826.24</v>
      </c>
      <c r="J525">
        <v>3</v>
      </c>
      <c r="K525">
        <v>2478.7199999999998</v>
      </c>
    </row>
    <row r="526" spans="1:11">
      <c r="A526" s="2">
        <v>1525</v>
      </c>
      <c r="B526" s="1">
        <v>45388</v>
      </c>
      <c r="C526" t="s">
        <v>441</v>
      </c>
      <c r="D526" t="s">
        <v>17</v>
      </c>
      <c r="E526">
        <v>21</v>
      </c>
      <c r="F526" t="s">
        <v>18</v>
      </c>
      <c r="G526" t="s">
        <v>27</v>
      </c>
      <c r="H526" t="s">
        <v>28</v>
      </c>
      <c r="I526">
        <v>95.67</v>
      </c>
      <c r="J526">
        <v>1</v>
      </c>
      <c r="K526">
        <v>95.67</v>
      </c>
    </row>
    <row r="527" spans="1:11">
      <c r="A527" s="2">
        <v>1526</v>
      </c>
      <c r="B527" s="1">
        <v>45538</v>
      </c>
      <c r="C527" t="s">
        <v>442</v>
      </c>
      <c r="D527" t="s">
        <v>12</v>
      </c>
      <c r="E527">
        <v>41</v>
      </c>
      <c r="F527" t="s">
        <v>25</v>
      </c>
      <c r="G527" t="s">
        <v>27</v>
      </c>
      <c r="H527" t="s">
        <v>53</v>
      </c>
      <c r="I527">
        <v>231.71</v>
      </c>
      <c r="J527">
        <v>1</v>
      </c>
      <c r="K527">
        <v>231.71</v>
      </c>
    </row>
    <row r="528" spans="1:11">
      <c r="A528" s="2">
        <v>1527</v>
      </c>
      <c r="B528" s="1">
        <v>45532</v>
      </c>
      <c r="C528" t="s">
        <v>197</v>
      </c>
      <c r="D528" t="s">
        <v>12</v>
      </c>
      <c r="E528">
        <v>31</v>
      </c>
      <c r="F528" t="s">
        <v>22</v>
      </c>
      <c r="G528" t="s">
        <v>14</v>
      </c>
      <c r="H528" t="s">
        <v>48</v>
      </c>
      <c r="I528">
        <v>771.47</v>
      </c>
      <c r="J528">
        <v>2</v>
      </c>
      <c r="K528">
        <v>1542.94</v>
      </c>
    </row>
    <row r="529" spans="1:11">
      <c r="A529" s="2">
        <v>1528</v>
      </c>
      <c r="B529" s="1">
        <v>45612</v>
      </c>
      <c r="C529" t="s">
        <v>443</v>
      </c>
      <c r="D529" t="s">
        <v>17</v>
      </c>
      <c r="E529">
        <v>22</v>
      </c>
      <c r="F529" t="s">
        <v>13</v>
      </c>
      <c r="G529" t="s">
        <v>40</v>
      </c>
      <c r="H529" t="s">
        <v>76</v>
      </c>
      <c r="I529">
        <v>491.04</v>
      </c>
      <c r="J529">
        <v>1</v>
      </c>
      <c r="K529">
        <v>491.04</v>
      </c>
    </row>
    <row r="530" spans="1:11">
      <c r="A530" s="2">
        <v>1529</v>
      </c>
      <c r="B530" s="1">
        <v>45629</v>
      </c>
      <c r="C530" t="s">
        <v>286</v>
      </c>
      <c r="D530" t="s">
        <v>17</v>
      </c>
      <c r="E530">
        <v>35</v>
      </c>
      <c r="F530" t="s">
        <v>22</v>
      </c>
      <c r="G530" t="s">
        <v>35</v>
      </c>
      <c r="H530" t="s">
        <v>58</v>
      </c>
      <c r="I530">
        <v>762.37</v>
      </c>
      <c r="J530">
        <v>5</v>
      </c>
      <c r="K530">
        <v>3811.85</v>
      </c>
    </row>
    <row r="531" spans="1:11">
      <c r="A531" s="2">
        <v>1530</v>
      </c>
      <c r="B531" s="1">
        <v>45371</v>
      </c>
      <c r="C531" t="s">
        <v>444</v>
      </c>
      <c r="D531" t="s">
        <v>17</v>
      </c>
      <c r="E531">
        <v>59</v>
      </c>
      <c r="F531" t="s">
        <v>25</v>
      </c>
      <c r="G531" t="s">
        <v>27</v>
      </c>
      <c r="H531" t="s">
        <v>46</v>
      </c>
      <c r="I531">
        <v>218.98</v>
      </c>
      <c r="J531">
        <v>1</v>
      </c>
      <c r="K531">
        <v>218.98</v>
      </c>
    </row>
    <row r="532" spans="1:11">
      <c r="A532" s="2">
        <v>1531</v>
      </c>
      <c r="B532" s="1">
        <v>45410</v>
      </c>
      <c r="C532" t="s">
        <v>350</v>
      </c>
      <c r="D532" t="s">
        <v>12</v>
      </c>
      <c r="E532">
        <v>36</v>
      </c>
      <c r="F532" t="s">
        <v>25</v>
      </c>
      <c r="G532" t="s">
        <v>35</v>
      </c>
      <c r="H532" t="s">
        <v>64</v>
      </c>
      <c r="I532">
        <v>953.17</v>
      </c>
      <c r="J532">
        <v>4</v>
      </c>
      <c r="K532">
        <v>3812.68</v>
      </c>
    </row>
    <row r="533" spans="1:11">
      <c r="A533" s="2">
        <v>1532</v>
      </c>
      <c r="B533" s="1">
        <v>45368</v>
      </c>
      <c r="C533" t="s">
        <v>445</v>
      </c>
      <c r="D533" t="s">
        <v>17</v>
      </c>
      <c r="E533">
        <v>29</v>
      </c>
      <c r="F533" t="s">
        <v>25</v>
      </c>
      <c r="G533" t="s">
        <v>27</v>
      </c>
      <c r="H533" t="s">
        <v>46</v>
      </c>
      <c r="I533">
        <v>785.77</v>
      </c>
      <c r="J533">
        <v>1</v>
      </c>
      <c r="K533">
        <v>785.77</v>
      </c>
    </row>
    <row r="534" spans="1:11">
      <c r="A534" s="2">
        <v>1533</v>
      </c>
      <c r="B534" s="1">
        <v>45486</v>
      </c>
      <c r="C534" t="s">
        <v>201</v>
      </c>
      <c r="D534" t="s">
        <v>12</v>
      </c>
      <c r="E534">
        <v>35</v>
      </c>
      <c r="F534" t="s">
        <v>25</v>
      </c>
      <c r="G534" t="s">
        <v>40</v>
      </c>
      <c r="H534" t="s">
        <v>76</v>
      </c>
      <c r="I534">
        <v>205.48</v>
      </c>
      <c r="J534">
        <v>5</v>
      </c>
      <c r="K534">
        <v>1027.4000000000001</v>
      </c>
    </row>
    <row r="535" spans="1:11">
      <c r="A535" s="2">
        <v>1534</v>
      </c>
      <c r="B535" s="1">
        <v>45440</v>
      </c>
      <c r="C535" t="s">
        <v>446</v>
      </c>
      <c r="D535" t="s">
        <v>12</v>
      </c>
      <c r="E535">
        <v>34</v>
      </c>
      <c r="F535" t="s">
        <v>25</v>
      </c>
      <c r="G535" t="s">
        <v>40</v>
      </c>
      <c r="H535" t="s">
        <v>41</v>
      </c>
      <c r="I535">
        <v>562.86</v>
      </c>
      <c r="J535">
        <v>2</v>
      </c>
      <c r="K535">
        <v>1125.72</v>
      </c>
    </row>
    <row r="536" spans="1:11">
      <c r="A536" s="2">
        <v>1535</v>
      </c>
      <c r="B536" s="1">
        <v>45436</v>
      </c>
      <c r="C536" t="s">
        <v>286</v>
      </c>
      <c r="D536" t="s">
        <v>12</v>
      </c>
      <c r="E536">
        <v>47</v>
      </c>
      <c r="F536" t="s">
        <v>22</v>
      </c>
      <c r="G536" t="s">
        <v>27</v>
      </c>
      <c r="H536" t="s">
        <v>32</v>
      </c>
      <c r="I536">
        <v>121.97</v>
      </c>
      <c r="J536">
        <v>1</v>
      </c>
      <c r="K536">
        <v>121.97</v>
      </c>
    </row>
    <row r="537" spans="1:11">
      <c r="A537" s="2">
        <v>1536</v>
      </c>
      <c r="B537" s="1">
        <v>45417</v>
      </c>
      <c r="C537" t="s">
        <v>447</v>
      </c>
      <c r="D537" t="s">
        <v>17</v>
      </c>
      <c r="E537">
        <v>41</v>
      </c>
      <c r="F537" t="s">
        <v>22</v>
      </c>
      <c r="G537" t="s">
        <v>14</v>
      </c>
      <c r="H537" t="s">
        <v>38</v>
      </c>
      <c r="I537">
        <v>367.82</v>
      </c>
      <c r="J537">
        <v>4</v>
      </c>
      <c r="K537">
        <v>1471.28</v>
      </c>
    </row>
    <row r="538" spans="1:11">
      <c r="A538" s="2">
        <v>1537</v>
      </c>
      <c r="B538" s="1">
        <v>45610</v>
      </c>
      <c r="C538" t="s">
        <v>228</v>
      </c>
      <c r="D538" t="s">
        <v>17</v>
      </c>
      <c r="E538">
        <v>28</v>
      </c>
      <c r="F538" t="s">
        <v>22</v>
      </c>
      <c r="G538" t="s">
        <v>40</v>
      </c>
      <c r="H538" t="s">
        <v>68</v>
      </c>
      <c r="I538">
        <v>663.03</v>
      </c>
      <c r="J538">
        <v>5</v>
      </c>
      <c r="K538">
        <v>3315.15</v>
      </c>
    </row>
    <row r="539" spans="1:11">
      <c r="A539" s="2">
        <v>1538</v>
      </c>
      <c r="B539" s="1">
        <v>45481</v>
      </c>
      <c r="C539" t="s">
        <v>241</v>
      </c>
      <c r="D539" t="s">
        <v>12</v>
      </c>
      <c r="E539">
        <v>52</v>
      </c>
      <c r="F539" t="s">
        <v>22</v>
      </c>
      <c r="G539" t="s">
        <v>40</v>
      </c>
      <c r="H539" t="s">
        <v>68</v>
      </c>
      <c r="I539">
        <v>336.83</v>
      </c>
      <c r="J539">
        <v>3</v>
      </c>
      <c r="K539">
        <v>1010.49</v>
      </c>
    </row>
    <row r="540" spans="1:11">
      <c r="A540" s="2">
        <v>1539</v>
      </c>
      <c r="B540" s="1">
        <v>45571</v>
      </c>
      <c r="C540" t="s">
        <v>203</v>
      </c>
      <c r="D540" t="s">
        <v>12</v>
      </c>
      <c r="E540">
        <v>40</v>
      </c>
      <c r="F540" t="s">
        <v>25</v>
      </c>
      <c r="G540" t="s">
        <v>19</v>
      </c>
      <c r="H540" t="s">
        <v>80</v>
      </c>
      <c r="I540">
        <v>660.19</v>
      </c>
      <c r="J540">
        <v>2</v>
      </c>
      <c r="K540">
        <v>1320.38</v>
      </c>
    </row>
    <row r="541" spans="1:11">
      <c r="A541" s="2">
        <v>1540</v>
      </c>
      <c r="B541" s="1">
        <v>45361</v>
      </c>
      <c r="C541" t="s">
        <v>292</v>
      </c>
      <c r="D541" t="s">
        <v>17</v>
      </c>
      <c r="E541">
        <v>34</v>
      </c>
      <c r="F541" t="s">
        <v>25</v>
      </c>
      <c r="G541" t="s">
        <v>40</v>
      </c>
      <c r="H541" t="s">
        <v>76</v>
      </c>
      <c r="I541">
        <v>252.33</v>
      </c>
      <c r="J541">
        <v>2</v>
      </c>
      <c r="K541">
        <v>504.66</v>
      </c>
    </row>
    <row r="542" spans="1:11">
      <c r="A542" s="2">
        <v>1541</v>
      </c>
      <c r="B542" s="1">
        <v>45385</v>
      </c>
      <c r="C542" t="s">
        <v>448</v>
      </c>
      <c r="D542" t="s">
        <v>12</v>
      </c>
      <c r="E542">
        <v>18</v>
      </c>
      <c r="F542" t="s">
        <v>13</v>
      </c>
      <c r="G542" t="s">
        <v>19</v>
      </c>
      <c r="H542" t="s">
        <v>23</v>
      </c>
      <c r="I542">
        <v>723.99</v>
      </c>
      <c r="J542">
        <v>2</v>
      </c>
      <c r="K542">
        <v>1447.98</v>
      </c>
    </row>
    <row r="543" spans="1:11">
      <c r="A543" s="2">
        <v>1542</v>
      </c>
      <c r="B543" s="1">
        <v>45649</v>
      </c>
      <c r="C543" t="s">
        <v>449</v>
      </c>
      <c r="D543" t="s">
        <v>17</v>
      </c>
      <c r="E543">
        <v>32</v>
      </c>
      <c r="F543" t="s">
        <v>22</v>
      </c>
      <c r="G543" t="s">
        <v>40</v>
      </c>
      <c r="H543" t="s">
        <v>74</v>
      </c>
      <c r="I543">
        <v>365.99</v>
      </c>
      <c r="J543">
        <v>5</v>
      </c>
      <c r="K543">
        <v>1829.95</v>
      </c>
    </row>
    <row r="544" spans="1:11">
      <c r="A544" s="2">
        <v>1543</v>
      </c>
      <c r="B544" s="1">
        <v>45476</v>
      </c>
      <c r="C544" t="s">
        <v>377</v>
      </c>
      <c r="D544" t="s">
        <v>12</v>
      </c>
      <c r="E544">
        <v>49</v>
      </c>
      <c r="F544" t="s">
        <v>25</v>
      </c>
      <c r="G544" t="s">
        <v>40</v>
      </c>
      <c r="H544" t="s">
        <v>41</v>
      </c>
      <c r="I544">
        <v>792.58</v>
      </c>
      <c r="J544">
        <v>1</v>
      </c>
      <c r="K544">
        <v>792.58</v>
      </c>
    </row>
    <row r="545" spans="1:11">
      <c r="A545" s="2">
        <v>1544</v>
      </c>
      <c r="B545" s="1">
        <v>45569</v>
      </c>
      <c r="C545" t="s">
        <v>336</v>
      </c>
      <c r="D545" t="s">
        <v>17</v>
      </c>
      <c r="E545">
        <v>26</v>
      </c>
      <c r="F545" t="s">
        <v>13</v>
      </c>
      <c r="G545" t="s">
        <v>14</v>
      </c>
      <c r="H545" t="s">
        <v>38</v>
      </c>
      <c r="I545">
        <v>145.32</v>
      </c>
      <c r="J545">
        <v>1</v>
      </c>
      <c r="K545">
        <v>145.32</v>
      </c>
    </row>
    <row r="546" spans="1:11">
      <c r="A546" s="2">
        <v>1545</v>
      </c>
      <c r="B546" s="1">
        <v>45353</v>
      </c>
      <c r="C546" t="s">
        <v>49</v>
      </c>
      <c r="D546" t="s">
        <v>12</v>
      </c>
      <c r="E546">
        <v>32</v>
      </c>
      <c r="F546" t="s">
        <v>13</v>
      </c>
      <c r="G546" t="s">
        <v>14</v>
      </c>
      <c r="H546" t="s">
        <v>48</v>
      </c>
      <c r="I546">
        <v>368.36</v>
      </c>
      <c r="J546">
        <v>1</v>
      </c>
      <c r="K546">
        <v>368.36</v>
      </c>
    </row>
    <row r="547" spans="1:11">
      <c r="A547" s="2">
        <v>1546</v>
      </c>
      <c r="B547" s="1">
        <v>45336</v>
      </c>
      <c r="C547" t="s">
        <v>450</v>
      </c>
      <c r="D547" t="s">
        <v>17</v>
      </c>
      <c r="E547">
        <v>45</v>
      </c>
      <c r="F547" t="s">
        <v>18</v>
      </c>
      <c r="G547" t="s">
        <v>40</v>
      </c>
      <c r="H547" t="s">
        <v>74</v>
      </c>
      <c r="I547">
        <v>469.29</v>
      </c>
      <c r="J547">
        <v>1</v>
      </c>
      <c r="K547">
        <v>469.29</v>
      </c>
    </row>
    <row r="548" spans="1:11">
      <c r="A548" s="2">
        <v>1547</v>
      </c>
      <c r="B548" s="1">
        <v>45425</v>
      </c>
      <c r="C548" t="s">
        <v>451</v>
      </c>
      <c r="D548" t="s">
        <v>12</v>
      </c>
      <c r="E548">
        <v>41</v>
      </c>
      <c r="F548" t="s">
        <v>22</v>
      </c>
      <c r="G548" t="s">
        <v>27</v>
      </c>
      <c r="H548" t="s">
        <v>53</v>
      </c>
      <c r="I548">
        <v>429.61</v>
      </c>
      <c r="J548">
        <v>2</v>
      </c>
      <c r="K548">
        <v>859.22</v>
      </c>
    </row>
    <row r="549" spans="1:11">
      <c r="A549" s="2">
        <v>1548</v>
      </c>
      <c r="B549" s="1">
        <v>45368</v>
      </c>
      <c r="C549" t="s">
        <v>452</v>
      </c>
      <c r="D549" t="s">
        <v>17</v>
      </c>
      <c r="E549">
        <v>52</v>
      </c>
      <c r="F549" t="s">
        <v>25</v>
      </c>
      <c r="G549" t="s">
        <v>27</v>
      </c>
      <c r="H549" t="s">
        <v>46</v>
      </c>
      <c r="I549">
        <v>438.76</v>
      </c>
      <c r="J549">
        <v>3</v>
      </c>
      <c r="K549">
        <v>1316.28</v>
      </c>
    </row>
    <row r="550" spans="1:11">
      <c r="A550" s="2">
        <v>1549</v>
      </c>
      <c r="B550" s="1">
        <v>45539</v>
      </c>
      <c r="C550" t="s">
        <v>354</v>
      </c>
      <c r="D550" t="s">
        <v>17</v>
      </c>
      <c r="E550">
        <v>39</v>
      </c>
      <c r="F550" t="s">
        <v>22</v>
      </c>
      <c r="G550" t="s">
        <v>40</v>
      </c>
      <c r="H550" t="s">
        <v>41</v>
      </c>
      <c r="I550">
        <v>450.36</v>
      </c>
      <c r="J550">
        <v>2</v>
      </c>
      <c r="K550">
        <v>900.72</v>
      </c>
    </row>
    <row r="551" spans="1:11">
      <c r="A551" s="2">
        <v>1550</v>
      </c>
      <c r="B551" s="1">
        <v>45596</v>
      </c>
      <c r="C551" t="s">
        <v>453</v>
      </c>
      <c r="D551" t="s">
        <v>12</v>
      </c>
      <c r="E551">
        <v>44</v>
      </c>
      <c r="F551" t="s">
        <v>13</v>
      </c>
      <c r="G551" t="s">
        <v>27</v>
      </c>
      <c r="H551" t="s">
        <v>46</v>
      </c>
      <c r="I551">
        <v>988.92</v>
      </c>
      <c r="J551">
        <v>3</v>
      </c>
      <c r="K551">
        <v>2966.76</v>
      </c>
    </row>
    <row r="552" spans="1:11">
      <c r="A552" s="2">
        <v>1551</v>
      </c>
      <c r="B552" s="1">
        <v>45384</v>
      </c>
      <c r="C552" t="s">
        <v>454</v>
      </c>
      <c r="D552" t="s">
        <v>12</v>
      </c>
      <c r="E552">
        <v>36</v>
      </c>
      <c r="F552" t="s">
        <v>22</v>
      </c>
      <c r="G552" t="s">
        <v>40</v>
      </c>
      <c r="H552" t="s">
        <v>76</v>
      </c>
      <c r="I552">
        <v>201.23</v>
      </c>
      <c r="J552">
        <v>3</v>
      </c>
      <c r="K552">
        <v>603.69000000000005</v>
      </c>
    </row>
    <row r="553" spans="1:11">
      <c r="A553" s="2">
        <v>1552</v>
      </c>
      <c r="B553" s="1">
        <v>45628</v>
      </c>
      <c r="C553" t="s">
        <v>109</v>
      </c>
      <c r="D553" t="s">
        <v>17</v>
      </c>
      <c r="E553">
        <v>62</v>
      </c>
      <c r="F553" t="s">
        <v>18</v>
      </c>
      <c r="G553" t="s">
        <v>14</v>
      </c>
      <c r="H553" t="s">
        <v>38</v>
      </c>
      <c r="I553">
        <v>770.98</v>
      </c>
      <c r="J553">
        <v>1</v>
      </c>
      <c r="K553">
        <v>770.98</v>
      </c>
    </row>
    <row r="554" spans="1:11">
      <c r="A554" s="2">
        <v>1553</v>
      </c>
      <c r="B554" s="1">
        <v>45604</v>
      </c>
      <c r="C554" t="s">
        <v>205</v>
      </c>
      <c r="D554" t="s">
        <v>12</v>
      </c>
      <c r="E554">
        <v>29</v>
      </c>
      <c r="F554" t="s">
        <v>18</v>
      </c>
      <c r="G554" t="s">
        <v>35</v>
      </c>
      <c r="H554" t="s">
        <v>64</v>
      </c>
      <c r="I554">
        <v>556.27</v>
      </c>
      <c r="J554">
        <v>4</v>
      </c>
      <c r="K554">
        <v>2225.08</v>
      </c>
    </row>
    <row r="555" spans="1:11">
      <c r="A555" s="2">
        <v>1554</v>
      </c>
      <c r="B555" s="1">
        <v>45455</v>
      </c>
      <c r="C555" t="s">
        <v>455</v>
      </c>
      <c r="D555" t="s">
        <v>17</v>
      </c>
      <c r="E555">
        <v>37</v>
      </c>
      <c r="F555" t="s">
        <v>25</v>
      </c>
      <c r="G555" t="s">
        <v>19</v>
      </c>
      <c r="H555" t="s">
        <v>20</v>
      </c>
      <c r="I555">
        <v>419.49</v>
      </c>
      <c r="J555">
        <v>5</v>
      </c>
      <c r="K555">
        <v>2097.4499999999998</v>
      </c>
    </row>
    <row r="556" spans="1:11">
      <c r="A556" s="2">
        <v>1555</v>
      </c>
      <c r="B556" s="1">
        <v>45359</v>
      </c>
      <c r="C556" t="s">
        <v>49</v>
      </c>
      <c r="D556" t="s">
        <v>12</v>
      </c>
      <c r="E556">
        <v>18</v>
      </c>
      <c r="F556" t="s">
        <v>25</v>
      </c>
      <c r="G556" t="s">
        <v>27</v>
      </c>
      <c r="H556" t="s">
        <v>46</v>
      </c>
      <c r="I556">
        <v>637.19000000000005</v>
      </c>
      <c r="J556">
        <v>4</v>
      </c>
      <c r="K556">
        <v>2548.7600000000002</v>
      </c>
    </row>
    <row r="557" spans="1:11">
      <c r="A557" s="2">
        <v>1556</v>
      </c>
      <c r="B557" s="1">
        <v>45632</v>
      </c>
      <c r="C557" t="s">
        <v>456</v>
      </c>
      <c r="D557" t="s">
        <v>17</v>
      </c>
      <c r="E557">
        <v>38</v>
      </c>
      <c r="F557" t="s">
        <v>25</v>
      </c>
      <c r="G557" t="s">
        <v>27</v>
      </c>
      <c r="H557" t="s">
        <v>46</v>
      </c>
      <c r="I557">
        <v>855</v>
      </c>
      <c r="J557">
        <v>3</v>
      </c>
      <c r="K557">
        <v>2565</v>
      </c>
    </row>
    <row r="558" spans="1:11">
      <c r="A558" s="2">
        <v>1557</v>
      </c>
      <c r="B558" s="1">
        <v>45559</v>
      </c>
      <c r="C558" t="s">
        <v>457</v>
      </c>
      <c r="D558" t="s">
        <v>17</v>
      </c>
      <c r="E558">
        <v>62</v>
      </c>
      <c r="F558" t="s">
        <v>25</v>
      </c>
      <c r="G558" t="s">
        <v>14</v>
      </c>
      <c r="H558" t="s">
        <v>38</v>
      </c>
      <c r="I558">
        <v>471.97</v>
      </c>
      <c r="J558">
        <v>4</v>
      </c>
      <c r="K558">
        <v>1887.88</v>
      </c>
    </row>
    <row r="559" spans="1:11">
      <c r="A559" s="2">
        <v>1558</v>
      </c>
      <c r="B559" s="1">
        <v>45395</v>
      </c>
      <c r="C559" t="s">
        <v>391</v>
      </c>
      <c r="D559" t="s">
        <v>17</v>
      </c>
      <c r="E559">
        <v>18</v>
      </c>
      <c r="F559" t="s">
        <v>22</v>
      </c>
      <c r="G559" t="s">
        <v>27</v>
      </c>
      <c r="H559" t="s">
        <v>46</v>
      </c>
      <c r="I559">
        <v>866.15</v>
      </c>
      <c r="J559">
        <v>3</v>
      </c>
      <c r="K559">
        <v>2598.4499999999998</v>
      </c>
    </row>
    <row r="560" spans="1:11">
      <c r="A560" s="2">
        <v>1559</v>
      </c>
      <c r="B560" s="1">
        <v>45322</v>
      </c>
      <c r="C560" t="s">
        <v>386</v>
      </c>
      <c r="D560" t="s">
        <v>17</v>
      </c>
      <c r="E560">
        <v>27</v>
      </c>
      <c r="F560" t="s">
        <v>22</v>
      </c>
      <c r="G560" t="s">
        <v>40</v>
      </c>
      <c r="H560" t="s">
        <v>76</v>
      </c>
      <c r="I560">
        <v>102.86</v>
      </c>
      <c r="J560">
        <v>2</v>
      </c>
      <c r="K560">
        <v>205.72</v>
      </c>
    </row>
    <row r="561" spans="1:11">
      <c r="A561" s="2">
        <v>1560</v>
      </c>
      <c r="B561" s="1">
        <v>45576</v>
      </c>
      <c r="C561" t="s">
        <v>169</v>
      </c>
      <c r="D561" t="s">
        <v>17</v>
      </c>
      <c r="E561">
        <v>64</v>
      </c>
      <c r="F561" t="s">
        <v>13</v>
      </c>
      <c r="G561" t="s">
        <v>40</v>
      </c>
      <c r="H561" t="s">
        <v>68</v>
      </c>
      <c r="I561">
        <v>656.55</v>
      </c>
      <c r="J561">
        <v>2</v>
      </c>
      <c r="K561">
        <v>1313.1</v>
      </c>
    </row>
    <row r="562" spans="1:11">
      <c r="A562" s="2">
        <v>1561</v>
      </c>
      <c r="B562" s="1">
        <v>45415</v>
      </c>
      <c r="C562" t="s">
        <v>252</v>
      </c>
      <c r="D562" t="s">
        <v>17</v>
      </c>
      <c r="E562">
        <v>49</v>
      </c>
      <c r="F562" t="s">
        <v>13</v>
      </c>
      <c r="G562" t="s">
        <v>35</v>
      </c>
      <c r="H562" t="s">
        <v>64</v>
      </c>
      <c r="I562">
        <v>339.85</v>
      </c>
      <c r="J562">
        <v>1</v>
      </c>
      <c r="K562">
        <v>339.85</v>
      </c>
    </row>
    <row r="563" spans="1:11">
      <c r="A563" s="2">
        <v>1562</v>
      </c>
      <c r="B563" s="1">
        <v>45395</v>
      </c>
      <c r="C563" t="s">
        <v>458</v>
      </c>
      <c r="D563" t="s">
        <v>12</v>
      </c>
      <c r="E563">
        <v>56</v>
      </c>
      <c r="F563" t="s">
        <v>25</v>
      </c>
      <c r="G563" t="s">
        <v>35</v>
      </c>
      <c r="H563" t="s">
        <v>64</v>
      </c>
      <c r="I563">
        <v>392.85</v>
      </c>
      <c r="J563">
        <v>5</v>
      </c>
      <c r="K563">
        <v>1964.25</v>
      </c>
    </row>
    <row r="564" spans="1:11">
      <c r="A564" s="2">
        <v>1563</v>
      </c>
      <c r="B564" s="1">
        <v>45533</v>
      </c>
      <c r="C564" t="s">
        <v>459</v>
      </c>
      <c r="D564" t="s">
        <v>12</v>
      </c>
      <c r="E564">
        <v>39</v>
      </c>
      <c r="F564" t="s">
        <v>22</v>
      </c>
      <c r="G564" t="s">
        <v>35</v>
      </c>
      <c r="H564" t="s">
        <v>36</v>
      </c>
      <c r="I564">
        <v>575.30999999999995</v>
      </c>
      <c r="J564">
        <v>2</v>
      </c>
      <c r="K564">
        <v>1150.6199999999999</v>
      </c>
    </row>
    <row r="565" spans="1:11">
      <c r="A565" s="2">
        <v>1564</v>
      </c>
      <c r="B565" s="1">
        <v>45437</v>
      </c>
      <c r="C565" t="s">
        <v>460</v>
      </c>
      <c r="D565" t="s">
        <v>12</v>
      </c>
      <c r="E565">
        <v>35</v>
      </c>
      <c r="F565" t="s">
        <v>25</v>
      </c>
      <c r="G565" t="s">
        <v>40</v>
      </c>
      <c r="H565" t="s">
        <v>68</v>
      </c>
      <c r="I565">
        <v>485.12</v>
      </c>
      <c r="J565">
        <v>5</v>
      </c>
      <c r="K565">
        <v>2425.6</v>
      </c>
    </row>
    <row r="566" spans="1:11">
      <c r="A566" s="2">
        <v>1565</v>
      </c>
      <c r="B566" s="1">
        <v>45539</v>
      </c>
      <c r="C566" t="s">
        <v>461</v>
      </c>
      <c r="D566" t="s">
        <v>17</v>
      </c>
      <c r="E566">
        <v>63</v>
      </c>
      <c r="F566" t="s">
        <v>13</v>
      </c>
      <c r="G566" t="s">
        <v>35</v>
      </c>
      <c r="H566" t="s">
        <v>64</v>
      </c>
      <c r="I566">
        <v>387.96</v>
      </c>
      <c r="J566">
        <v>1</v>
      </c>
      <c r="K566">
        <v>387.96</v>
      </c>
    </row>
    <row r="567" spans="1:11">
      <c r="A567" s="2">
        <v>1566</v>
      </c>
      <c r="B567" s="1">
        <v>45447</v>
      </c>
      <c r="C567" t="s">
        <v>462</v>
      </c>
      <c r="D567" t="s">
        <v>17</v>
      </c>
      <c r="E567">
        <v>49</v>
      </c>
      <c r="F567" t="s">
        <v>22</v>
      </c>
      <c r="G567" t="s">
        <v>35</v>
      </c>
      <c r="H567" t="s">
        <v>58</v>
      </c>
      <c r="I567">
        <v>315.24</v>
      </c>
      <c r="J567">
        <v>5</v>
      </c>
      <c r="K567">
        <v>1576.2</v>
      </c>
    </row>
    <row r="568" spans="1:11">
      <c r="A568" s="2">
        <v>1567</v>
      </c>
      <c r="B568" s="1">
        <v>45627</v>
      </c>
      <c r="C568" t="s">
        <v>463</v>
      </c>
      <c r="D568" t="s">
        <v>17</v>
      </c>
      <c r="E568">
        <v>44</v>
      </c>
      <c r="F568" t="s">
        <v>25</v>
      </c>
      <c r="G568" t="s">
        <v>40</v>
      </c>
      <c r="H568" t="s">
        <v>68</v>
      </c>
      <c r="I568">
        <v>622.13</v>
      </c>
      <c r="J568">
        <v>2</v>
      </c>
      <c r="K568">
        <v>1244.26</v>
      </c>
    </row>
    <row r="569" spans="1:11">
      <c r="A569" s="2">
        <v>1568</v>
      </c>
      <c r="B569" s="1">
        <v>45434</v>
      </c>
      <c r="C569" t="s">
        <v>464</v>
      </c>
      <c r="D569" t="s">
        <v>17</v>
      </c>
      <c r="E569">
        <v>45</v>
      </c>
      <c r="F569" t="s">
        <v>18</v>
      </c>
      <c r="G569" t="s">
        <v>14</v>
      </c>
      <c r="H569" t="s">
        <v>48</v>
      </c>
      <c r="I569">
        <v>510.52</v>
      </c>
      <c r="J569">
        <v>2</v>
      </c>
      <c r="K569">
        <v>1021.04</v>
      </c>
    </row>
    <row r="570" spans="1:11">
      <c r="A570" s="2">
        <v>1569</v>
      </c>
      <c r="B570" s="1">
        <v>45363</v>
      </c>
      <c r="C570" t="s">
        <v>101</v>
      </c>
      <c r="D570" t="s">
        <v>12</v>
      </c>
      <c r="E570">
        <v>35</v>
      </c>
      <c r="F570" t="s">
        <v>13</v>
      </c>
      <c r="G570" t="s">
        <v>27</v>
      </c>
      <c r="H570" t="s">
        <v>53</v>
      </c>
      <c r="I570">
        <v>330.08</v>
      </c>
      <c r="J570">
        <v>4</v>
      </c>
      <c r="K570">
        <v>1320.32</v>
      </c>
    </row>
    <row r="571" spans="1:11">
      <c r="A571" s="2">
        <v>1570</v>
      </c>
      <c r="B571" s="1">
        <v>45525</v>
      </c>
      <c r="C571" t="s">
        <v>465</v>
      </c>
      <c r="D571" t="s">
        <v>12</v>
      </c>
      <c r="E571">
        <v>56</v>
      </c>
      <c r="F571" t="s">
        <v>18</v>
      </c>
      <c r="G571" t="s">
        <v>19</v>
      </c>
      <c r="H571" t="s">
        <v>23</v>
      </c>
      <c r="I571">
        <v>212.91</v>
      </c>
      <c r="J571">
        <v>4</v>
      </c>
      <c r="K571">
        <v>851.64</v>
      </c>
    </row>
    <row r="572" spans="1:11">
      <c r="A572" s="2">
        <v>1571</v>
      </c>
      <c r="B572" s="1">
        <v>45518</v>
      </c>
      <c r="C572" t="s">
        <v>466</v>
      </c>
      <c r="D572" t="s">
        <v>17</v>
      </c>
      <c r="E572">
        <v>46</v>
      </c>
      <c r="F572" t="s">
        <v>18</v>
      </c>
      <c r="G572" t="s">
        <v>40</v>
      </c>
      <c r="H572" t="s">
        <v>68</v>
      </c>
      <c r="I572">
        <v>776.72</v>
      </c>
      <c r="J572">
        <v>4</v>
      </c>
      <c r="K572">
        <v>3106.88</v>
      </c>
    </row>
    <row r="573" spans="1:11">
      <c r="A573" s="2">
        <v>1572</v>
      </c>
      <c r="B573" s="1">
        <v>45425</v>
      </c>
      <c r="C573" t="s">
        <v>467</v>
      </c>
      <c r="D573" t="s">
        <v>12</v>
      </c>
      <c r="E573">
        <v>35</v>
      </c>
      <c r="F573" t="s">
        <v>22</v>
      </c>
      <c r="G573" t="s">
        <v>40</v>
      </c>
      <c r="H573" t="s">
        <v>76</v>
      </c>
      <c r="I573">
        <v>801.72</v>
      </c>
      <c r="J573">
        <v>5</v>
      </c>
      <c r="K573">
        <v>4008.6</v>
      </c>
    </row>
    <row r="574" spans="1:11">
      <c r="A574" s="2">
        <v>1573</v>
      </c>
      <c r="B574" s="1">
        <v>45297</v>
      </c>
      <c r="C574" t="s">
        <v>468</v>
      </c>
      <c r="D574" t="s">
        <v>12</v>
      </c>
      <c r="E574">
        <v>61</v>
      </c>
      <c r="F574" t="s">
        <v>18</v>
      </c>
      <c r="G574" t="s">
        <v>19</v>
      </c>
      <c r="H574" t="s">
        <v>20</v>
      </c>
      <c r="I574">
        <v>221.65</v>
      </c>
      <c r="J574">
        <v>2</v>
      </c>
      <c r="K574">
        <v>443.3</v>
      </c>
    </row>
    <row r="575" spans="1:11">
      <c r="A575" s="2">
        <v>1574</v>
      </c>
      <c r="B575" s="1">
        <v>45577</v>
      </c>
      <c r="C575" t="s">
        <v>217</v>
      </c>
      <c r="D575" t="s">
        <v>17</v>
      </c>
      <c r="E575">
        <v>25</v>
      </c>
      <c r="F575" t="s">
        <v>18</v>
      </c>
      <c r="G575" t="s">
        <v>19</v>
      </c>
      <c r="H575" t="s">
        <v>51</v>
      </c>
      <c r="I575">
        <v>269.02999999999997</v>
      </c>
      <c r="J575">
        <v>1</v>
      </c>
      <c r="K575">
        <v>269.02999999999997</v>
      </c>
    </row>
    <row r="576" spans="1:11">
      <c r="A576" s="2">
        <v>1575</v>
      </c>
      <c r="B576" s="1">
        <v>45405</v>
      </c>
      <c r="C576" t="s">
        <v>469</v>
      </c>
      <c r="D576" t="s">
        <v>12</v>
      </c>
      <c r="E576">
        <v>48</v>
      </c>
      <c r="F576" t="s">
        <v>25</v>
      </c>
      <c r="G576" t="s">
        <v>35</v>
      </c>
      <c r="H576" t="s">
        <v>58</v>
      </c>
      <c r="I576">
        <v>246.75</v>
      </c>
      <c r="J576">
        <v>3</v>
      </c>
      <c r="K576">
        <v>740.25</v>
      </c>
    </row>
    <row r="577" spans="1:11">
      <c r="A577" s="2">
        <v>1576</v>
      </c>
      <c r="B577" s="1">
        <v>45467</v>
      </c>
      <c r="C577" t="s">
        <v>470</v>
      </c>
      <c r="D577" t="s">
        <v>17</v>
      </c>
      <c r="E577">
        <v>51</v>
      </c>
      <c r="F577" t="s">
        <v>22</v>
      </c>
      <c r="G577" t="s">
        <v>19</v>
      </c>
      <c r="H577" t="s">
        <v>23</v>
      </c>
      <c r="I577">
        <v>885.72</v>
      </c>
      <c r="J577">
        <v>2</v>
      </c>
      <c r="K577">
        <v>1771.44</v>
      </c>
    </row>
    <row r="578" spans="1:11">
      <c r="A578" s="2">
        <v>1577</v>
      </c>
      <c r="B578" s="1">
        <v>45307</v>
      </c>
      <c r="C578" t="s">
        <v>452</v>
      </c>
      <c r="D578" t="s">
        <v>12</v>
      </c>
      <c r="E578">
        <v>24</v>
      </c>
      <c r="F578" t="s">
        <v>25</v>
      </c>
      <c r="G578" t="s">
        <v>27</v>
      </c>
      <c r="H578" t="s">
        <v>28</v>
      </c>
      <c r="I578">
        <v>776.39</v>
      </c>
      <c r="J578">
        <v>4</v>
      </c>
      <c r="K578">
        <v>3105.56</v>
      </c>
    </row>
    <row r="579" spans="1:11">
      <c r="A579" s="2">
        <v>1578</v>
      </c>
      <c r="B579" s="1">
        <v>45425</v>
      </c>
      <c r="C579" t="s">
        <v>144</v>
      </c>
      <c r="D579" t="s">
        <v>17</v>
      </c>
      <c r="E579">
        <v>53</v>
      </c>
      <c r="F579" t="s">
        <v>25</v>
      </c>
      <c r="G579" t="s">
        <v>27</v>
      </c>
      <c r="H579" t="s">
        <v>28</v>
      </c>
      <c r="I579">
        <v>83.83</v>
      </c>
      <c r="J579">
        <v>4</v>
      </c>
      <c r="K579">
        <v>335.32</v>
      </c>
    </row>
    <row r="580" spans="1:11">
      <c r="A580" s="2">
        <v>1579</v>
      </c>
      <c r="B580" s="1">
        <v>45605</v>
      </c>
      <c r="C580" t="s">
        <v>471</v>
      </c>
      <c r="D580" t="s">
        <v>17</v>
      </c>
      <c r="E580">
        <v>35</v>
      </c>
      <c r="F580" t="s">
        <v>25</v>
      </c>
      <c r="G580" t="s">
        <v>27</v>
      </c>
      <c r="H580" t="s">
        <v>53</v>
      </c>
      <c r="I580">
        <v>834.34</v>
      </c>
      <c r="J580">
        <v>5</v>
      </c>
      <c r="K580">
        <v>4171.7</v>
      </c>
    </row>
    <row r="581" spans="1:11">
      <c r="A581" s="2">
        <v>1580</v>
      </c>
      <c r="B581" s="1">
        <v>45571</v>
      </c>
      <c r="C581" t="s">
        <v>472</v>
      </c>
      <c r="D581" t="s">
        <v>17</v>
      </c>
      <c r="E581">
        <v>55</v>
      </c>
      <c r="F581" t="s">
        <v>22</v>
      </c>
      <c r="G581" t="s">
        <v>27</v>
      </c>
      <c r="H581" t="s">
        <v>53</v>
      </c>
      <c r="I581">
        <v>46.48</v>
      </c>
      <c r="J581">
        <v>4</v>
      </c>
      <c r="K581">
        <v>185.92</v>
      </c>
    </row>
    <row r="582" spans="1:11">
      <c r="A582" s="2">
        <v>1581</v>
      </c>
      <c r="B582" s="1">
        <v>45605</v>
      </c>
      <c r="C582" t="s">
        <v>160</v>
      </c>
      <c r="D582" t="s">
        <v>17</v>
      </c>
      <c r="E582">
        <v>26</v>
      </c>
      <c r="F582" t="s">
        <v>13</v>
      </c>
      <c r="G582" t="s">
        <v>27</v>
      </c>
      <c r="H582" t="s">
        <v>46</v>
      </c>
      <c r="I582">
        <v>260.67</v>
      </c>
      <c r="J582">
        <v>5</v>
      </c>
      <c r="K582">
        <v>1303.3499999999999</v>
      </c>
    </row>
    <row r="583" spans="1:11">
      <c r="A583" s="2">
        <v>1582</v>
      </c>
      <c r="B583" s="1">
        <v>45414</v>
      </c>
      <c r="C583" t="s">
        <v>473</v>
      </c>
      <c r="D583" t="s">
        <v>12</v>
      </c>
      <c r="E583">
        <v>26</v>
      </c>
      <c r="F583" t="s">
        <v>22</v>
      </c>
      <c r="G583" t="s">
        <v>35</v>
      </c>
      <c r="H583" t="s">
        <v>64</v>
      </c>
      <c r="I583">
        <v>919.8</v>
      </c>
      <c r="J583">
        <v>1</v>
      </c>
      <c r="K583">
        <v>919.8</v>
      </c>
    </row>
    <row r="584" spans="1:11">
      <c r="A584" s="2">
        <v>1583</v>
      </c>
      <c r="B584" s="1">
        <v>45361</v>
      </c>
      <c r="C584" t="s">
        <v>319</v>
      </c>
      <c r="D584" t="s">
        <v>17</v>
      </c>
      <c r="E584">
        <v>63</v>
      </c>
      <c r="F584" t="s">
        <v>25</v>
      </c>
      <c r="G584" t="s">
        <v>40</v>
      </c>
      <c r="H584" t="s">
        <v>74</v>
      </c>
      <c r="I584">
        <v>865.69</v>
      </c>
      <c r="J584">
        <v>4</v>
      </c>
      <c r="K584">
        <v>3462.76</v>
      </c>
    </row>
    <row r="585" spans="1:11">
      <c r="A585" s="2">
        <v>1584</v>
      </c>
      <c r="B585" s="1">
        <v>45338</v>
      </c>
      <c r="C585" t="s">
        <v>412</v>
      </c>
      <c r="D585" t="s">
        <v>17</v>
      </c>
      <c r="E585">
        <v>25</v>
      </c>
      <c r="F585" t="s">
        <v>13</v>
      </c>
      <c r="G585" t="s">
        <v>19</v>
      </c>
      <c r="H585" t="s">
        <v>23</v>
      </c>
      <c r="I585">
        <v>783.62</v>
      </c>
      <c r="J585">
        <v>5</v>
      </c>
      <c r="K585">
        <v>3918.1</v>
      </c>
    </row>
    <row r="586" spans="1:11">
      <c r="A586" s="2">
        <v>1585</v>
      </c>
      <c r="B586" s="1">
        <v>45606</v>
      </c>
      <c r="C586" t="s">
        <v>474</v>
      </c>
      <c r="D586" t="s">
        <v>17</v>
      </c>
      <c r="E586">
        <v>52</v>
      </c>
      <c r="F586" t="s">
        <v>18</v>
      </c>
      <c r="G586" t="s">
        <v>40</v>
      </c>
      <c r="H586" t="s">
        <v>76</v>
      </c>
      <c r="I586">
        <v>462.97</v>
      </c>
      <c r="J586">
        <v>4</v>
      </c>
      <c r="K586">
        <v>1851.88</v>
      </c>
    </row>
    <row r="587" spans="1:11">
      <c r="A587" s="2">
        <v>1586</v>
      </c>
      <c r="B587" s="1">
        <v>45382</v>
      </c>
      <c r="C587" t="s">
        <v>401</v>
      </c>
      <c r="D587" t="s">
        <v>12</v>
      </c>
      <c r="E587">
        <v>35</v>
      </c>
      <c r="F587" t="s">
        <v>13</v>
      </c>
      <c r="G587" t="s">
        <v>19</v>
      </c>
      <c r="H587" t="s">
        <v>80</v>
      </c>
      <c r="I587">
        <v>328.2</v>
      </c>
      <c r="J587">
        <v>5</v>
      </c>
      <c r="K587">
        <v>1641</v>
      </c>
    </row>
    <row r="588" spans="1:11">
      <c r="A588" s="2">
        <v>1587</v>
      </c>
      <c r="B588" s="1">
        <v>45572</v>
      </c>
      <c r="C588" t="s">
        <v>475</v>
      </c>
      <c r="D588" t="s">
        <v>17</v>
      </c>
      <c r="E588">
        <v>22</v>
      </c>
      <c r="F588" t="s">
        <v>22</v>
      </c>
      <c r="G588" t="s">
        <v>35</v>
      </c>
      <c r="H588" t="s">
        <v>36</v>
      </c>
      <c r="I588">
        <v>882.73</v>
      </c>
      <c r="J588">
        <v>2</v>
      </c>
      <c r="K588">
        <v>1765.46</v>
      </c>
    </row>
    <row r="589" spans="1:11">
      <c r="A589" s="2">
        <v>1588</v>
      </c>
      <c r="B589" s="1">
        <v>45600</v>
      </c>
      <c r="C589" t="s">
        <v>301</v>
      </c>
      <c r="D589" t="s">
        <v>12</v>
      </c>
      <c r="E589">
        <v>31</v>
      </c>
      <c r="F589" t="s">
        <v>25</v>
      </c>
      <c r="G589" t="s">
        <v>35</v>
      </c>
      <c r="H589" t="s">
        <v>63</v>
      </c>
      <c r="I589">
        <v>660.5</v>
      </c>
      <c r="J589">
        <v>5</v>
      </c>
      <c r="K589">
        <v>3302.5</v>
      </c>
    </row>
    <row r="590" spans="1:11">
      <c r="A590" s="2">
        <v>1589</v>
      </c>
      <c r="B590" s="1">
        <v>45532</v>
      </c>
      <c r="C590" t="s">
        <v>476</v>
      </c>
      <c r="D590" t="s">
        <v>17</v>
      </c>
      <c r="E590">
        <v>45</v>
      </c>
      <c r="F590" t="s">
        <v>18</v>
      </c>
      <c r="G590" t="s">
        <v>14</v>
      </c>
      <c r="H590" t="s">
        <v>15</v>
      </c>
      <c r="I590">
        <v>302.55</v>
      </c>
      <c r="J590">
        <v>3</v>
      </c>
      <c r="K590">
        <v>907.65</v>
      </c>
    </row>
    <row r="591" spans="1:11">
      <c r="A591" s="2">
        <v>1590</v>
      </c>
      <c r="B591" s="1">
        <v>45462</v>
      </c>
      <c r="C591" t="s">
        <v>91</v>
      </c>
      <c r="D591" t="s">
        <v>12</v>
      </c>
      <c r="E591">
        <v>47</v>
      </c>
      <c r="F591" t="s">
        <v>18</v>
      </c>
      <c r="G591" t="s">
        <v>14</v>
      </c>
      <c r="H591" t="s">
        <v>43</v>
      </c>
      <c r="I591">
        <v>468.56</v>
      </c>
      <c r="J591">
        <v>1</v>
      </c>
      <c r="K591">
        <v>468.56</v>
      </c>
    </row>
    <row r="592" spans="1:11">
      <c r="A592" s="2">
        <v>1591</v>
      </c>
      <c r="B592" s="1">
        <v>45356</v>
      </c>
      <c r="C592" t="s">
        <v>477</v>
      </c>
      <c r="D592" t="s">
        <v>12</v>
      </c>
      <c r="E592">
        <v>21</v>
      </c>
      <c r="F592" t="s">
        <v>25</v>
      </c>
      <c r="G592" t="s">
        <v>35</v>
      </c>
      <c r="H592" t="s">
        <v>63</v>
      </c>
      <c r="I592">
        <v>882.69</v>
      </c>
      <c r="J592">
        <v>2</v>
      </c>
      <c r="K592">
        <v>1765.38</v>
      </c>
    </row>
    <row r="593" spans="1:11">
      <c r="A593" s="2">
        <v>1592</v>
      </c>
      <c r="B593" s="1">
        <v>45353</v>
      </c>
      <c r="C593" t="s">
        <v>478</v>
      </c>
      <c r="D593" t="s">
        <v>17</v>
      </c>
      <c r="E593">
        <v>56</v>
      </c>
      <c r="F593" t="s">
        <v>18</v>
      </c>
      <c r="G593" t="s">
        <v>35</v>
      </c>
      <c r="H593" t="s">
        <v>36</v>
      </c>
      <c r="I593">
        <v>904.42</v>
      </c>
      <c r="J593">
        <v>1</v>
      </c>
      <c r="K593">
        <v>904.42</v>
      </c>
    </row>
    <row r="594" spans="1:11">
      <c r="A594" s="2">
        <v>1593</v>
      </c>
      <c r="B594" s="1">
        <v>45340</v>
      </c>
      <c r="C594" t="s">
        <v>479</v>
      </c>
      <c r="D594" t="s">
        <v>12</v>
      </c>
      <c r="E594">
        <v>37</v>
      </c>
      <c r="F594" t="s">
        <v>18</v>
      </c>
      <c r="G594" t="s">
        <v>19</v>
      </c>
      <c r="H594" t="s">
        <v>23</v>
      </c>
      <c r="I594">
        <v>662.71</v>
      </c>
      <c r="J594">
        <v>2</v>
      </c>
      <c r="K594">
        <v>1325.42</v>
      </c>
    </row>
    <row r="595" spans="1:11">
      <c r="A595" s="2">
        <v>1594</v>
      </c>
      <c r="B595" s="1">
        <v>45594</v>
      </c>
      <c r="C595" t="s">
        <v>111</v>
      </c>
      <c r="D595" t="s">
        <v>17</v>
      </c>
      <c r="E595">
        <v>42</v>
      </c>
      <c r="F595" t="s">
        <v>18</v>
      </c>
      <c r="G595" t="s">
        <v>35</v>
      </c>
      <c r="H595" t="s">
        <v>36</v>
      </c>
      <c r="I595">
        <v>735.23</v>
      </c>
      <c r="J595">
        <v>4</v>
      </c>
      <c r="K595">
        <v>2940.92</v>
      </c>
    </row>
    <row r="596" spans="1:11">
      <c r="A596" s="2">
        <v>1595</v>
      </c>
      <c r="B596" s="1">
        <v>45549</v>
      </c>
      <c r="C596" t="s">
        <v>480</v>
      </c>
      <c r="D596" t="s">
        <v>17</v>
      </c>
      <c r="E596">
        <v>45</v>
      </c>
      <c r="F596" t="s">
        <v>22</v>
      </c>
      <c r="G596" t="s">
        <v>40</v>
      </c>
      <c r="H596" t="s">
        <v>76</v>
      </c>
      <c r="I596">
        <v>48.9</v>
      </c>
      <c r="J596">
        <v>5</v>
      </c>
      <c r="K596">
        <v>244.5</v>
      </c>
    </row>
    <row r="597" spans="1:11">
      <c r="A597" s="2">
        <v>1596</v>
      </c>
      <c r="B597" s="1">
        <v>45524</v>
      </c>
      <c r="C597" t="s">
        <v>169</v>
      </c>
      <c r="D597" t="s">
        <v>17</v>
      </c>
      <c r="E597">
        <v>29</v>
      </c>
      <c r="F597" t="s">
        <v>13</v>
      </c>
      <c r="G597" t="s">
        <v>19</v>
      </c>
      <c r="H597" t="s">
        <v>80</v>
      </c>
      <c r="I597">
        <v>608.54999999999995</v>
      </c>
      <c r="J597">
        <v>4</v>
      </c>
      <c r="K597">
        <v>2434.1999999999998</v>
      </c>
    </row>
    <row r="598" spans="1:11">
      <c r="A598" s="2">
        <v>1597</v>
      </c>
      <c r="B598" s="1">
        <v>45648</v>
      </c>
      <c r="C598" t="s">
        <v>481</v>
      </c>
      <c r="D598" t="s">
        <v>12</v>
      </c>
      <c r="E598">
        <v>19</v>
      </c>
      <c r="F598" t="s">
        <v>22</v>
      </c>
      <c r="G598" t="s">
        <v>35</v>
      </c>
      <c r="H598" t="s">
        <v>63</v>
      </c>
      <c r="I598">
        <v>692.1</v>
      </c>
      <c r="J598">
        <v>1</v>
      </c>
      <c r="K598">
        <v>692.1</v>
      </c>
    </row>
    <row r="599" spans="1:11">
      <c r="A599" s="2">
        <v>1598</v>
      </c>
      <c r="B599" s="1">
        <v>45613</v>
      </c>
      <c r="C599" t="s">
        <v>482</v>
      </c>
      <c r="D599" t="s">
        <v>12</v>
      </c>
      <c r="E599">
        <v>60</v>
      </c>
      <c r="F599" t="s">
        <v>18</v>
      </c>
      <c r="G599" t="s">
        <v>19</v>
      </c>
      <c r="H599" t="s">
        <v>51</v>
      </c>
      <c r="I599">
        <v>30.17</v>
      </c>
      <c r="J599">
        <v>1</v>
      </c>
      <c r="K599">
        <v>30.17</v>
      </c>
    </row>
    <row r="600" spans="1:11">
      <c r="A600" s="2">
        <v>1599</v>
      </c>
      <c r="B600" s="1">
        <v>45636</v>
      </c>
      <c r="C600" t="s">
        <v>352</v>
      </c>
      <c r="D600" t="s">
        <v>17</v>
      </c>
      <c r="E600">
        <v>31</v>
      </c>
      <c r="F600" t="s">
        <v>22</v>
      </c>
      <c r="G600" t="s">
        <v>19</v>
      </c>
      <c r="H600" t="s">
        <v>80</v>
      </c>
      <c r="I600">
        <v>845.42</v>
      </c>
      <c r="J600">
        <v>2</v>
      </c>
      <c r="K600">
        <v>1690.84</v>
      </c>
    </row>
    <row r="601" spans="1:11">
      <c r="A601" s="2">
        <v>1600</v>
      </c>
      <c r="B601" s="1">
        <v>45330</v>
      </c>
      <c r="C601" t="s">
        <v>338</v>
      </c>
      <c r="D601" t="s">
        <v>17</v>
      </c>
      <c r="E601">
        <v>39</v>
      </c>
      <c r="F601" t="s">
        <v>18</v>
      </c>
      <c r="G601" t="s">
        <v>27</v>
      </c>
      <c r="H601" t="s">
        <v>28</v>
      </c>
      <c r="I601">
        <v>929</v>
      </c>
      <c r="J601">
        <v>1</v>
      </c>
      <c r="K601">
        <v>929</v>
      </c>
    </row>
    <row r="602" spans="1:11">
      <c r="A602" s="2">
        <v>1601</v>
      </c>
      <c r="B602" s="1">
        <v>45376</v>
      </c>
      <c r="C602" t="s">
        <v>483</v>
      </c>
      <c r="D602" t="s">
        <v>12</v>
      </c>
      <c r="E602">
        <v>48</v>
      </c>
      <c r="F602" t="s">
        <v>22</v>
      </c>
      <c r="G602" t="s">
        <v>14</v>
      </c>
      <c r="H602" t="s">
        <v>48</v>
      </c>
      <c r="I602">
        <v>245.56</v>
      </c>
      <c r="J602">
        <v>5</v>
      </c>
      <c r="K602">
        <v>1227.8</v>
      </c>
    </row>
    <row r="603" spans="1:11">
      <c r="A603" s="2">
        <v>1602</v>
      </c>
      <c r="B603" s="1">
        <v>45478</v>
      </c>
      <c r="C603" t="s">
        <v>484</v>
      </c>
      <c r="D603" t="s">
        <v>17</v>
      </c>
      <c r="E603">
        <v>40</v>
      </c>
      <c r="F603" t="s">
        <v>13</v>
      </c>
      <c r="G603" t="s">
        <v>19</v>
      </c>
      <c r="H603" t="s">
        <v>20</v>
      </c>
      <c r="I603">
        <v>847.34</v>
      </c>
      <c r="J603">
        <v>1</v>
      </c>
      <c r="K603">
        <v>847.34</v>
      </c>
    </row>
    <row r="604" spans="1:11">
      <c r="A604" s="2">
        <v>1603</v>
      </c>
      <c r="B604" s="1">
        <v>45624</v>
      </c>
      <c r="C604" t="s">
        <v>485</v>
      </c>
      <c r="D604" t="s">
        <v>17</v>
      </c>
      <c r="E604">
        <v>37</v>
      </c>
      <c r="F604" t="s">
        <v>25</v>
      </c>
      <c r="G604" t="s">
        <v>19</v>
      </c>
      <c r="H604" t="s">
        <v>51</v>
      </c>
      <c r="I604">
        <v>668.86</v>
      </c>
      <c r="J604">
        <v>4</v>
      </c>
      <c r="K604">
        <v>2675.44</v>
      </c>
    </row>
    <row r="605" spans="1:11">
      <c r="A605" s="2">
        <v>1604</v>
      </c>
      <c r="B605" s="1">
        <v>45440</v>
      </c>
      <c r="C605" t="s">
        <v>486</v>
      </c>
      <c r="D605" t="s">
        <v>17</v>
      </c>
      <c r="E605">
        <v>55</v>
      </c>
      <c r="F605" t="s">
        <v>13</v>
      </c>
      <c r="G605" t="s">
        <v>27</v>
      </c>
      <c r="H605" t="s">
        <v>32</v>
      </c>
      <c r="I605">
        <v>584.89</v>
      </c>
      <c r="J605">
        <v>5</v>
      </c>
      <c r="K605">
        <v>2924.45</v>
      </c>
    </row>
    <row r="606" spans="1:11">
      <c r="A606" s="2">
        <v>1605</v>
      </c>
      <c r="B606" s="1">
        <v>45463</v>
      </c>
      <c r="C606" t="s">
        <v>487</v>
      </c>
      <c r="D606" t="s">
        <v>12</v>
      </c>
      <c r="E606">
        <v>21</v>
      </c>
      <c r="F606" t="s">
        <v>22</v>
      </c>
      <c r="G606" t="s">
        <v>35</v>
      </c>
      <c r="H606" t="s">
        <v>58</v>
      </c>
      <c r="I606">
        <v>844.69</v>
      </c>
      <c r="J606">
        <v>1</v>
      </c>
      <c r="K606">
        <v>844.69</v>
      </c>
    </row>
    <row r="607" spans="1:11">
      <c r="A607" s="2">
        <v>1606</v>
      </c>
      <c r="B607" s="1">
        <v>45394</v>
      </c>
      <c r="C607" t="s">
        <v>488</v>
      </c>
      <c r="D607" t="s">
        <v>12</v>
      </c>
      <c r="E607">
        <v>32</v>
      </c>
      <c r="F607" t="s">
        <v>22</v>
      </c>
      <c r="G607" t="s">
        <v>19</v>
      </c>
      <c r="H607" t="s">
        <v>20</v>
      </c>
      <c r="I607">
        <v>292.75</v>
      </c>
      <c r="J607">
        <v>3</v>
      </c>
      <c r="K607">
        <v>878.25</v>
      </c>
    </row>
    <row r="608" spans="1:11">
      <c r="A608" s="2">
        <v>1607</v>
      </c>
      <c r="B608" s="1">
        <v>45472</v>
      </c>
      <c r="C608" t="s">
        <v>489</v>
      </c>
      <c r="D608" t="s">
        <v>12</v>
      </c>
      <c r="E608">
        <v>41</v>
      </c>
      <c r="F608" t="s">
        <v>13</v>
      </c>
      <c r="G608" t="s">
        <v>27</v>
      </c>
      <c r="H608" t="s">
        <v>28</v>
      </c>
      <c r="I608">
        <v>792.95</v>
      </c>
      <c r="J608">
        <v>3</v>
      </c>
      <c r="K608">
        <v>2378.85</v>
      </c>
    </row>
    <row r="609" spans="1:11">
      <c r="A609" s="2">
        <v>1608</v>
      </c>
      <c r="B609" s="1">
        <v>45408</v>
      </c>
      <c r="C609" t="s">
        <v>379</v>
      </c>
      <c r="D609" t="s">
        <v>17</v>
      </c>
      <c r="E609">
        <v>42</v>
      </c>
      <c r="F609" t="s">
        <v>22</v>
      </c>
      <c r="G609" t="s">
        <v>40</v>
      </c>
      <c r="H609" t="s">
        <v>74</v>
      </c>
      <c r="I609">
        <v>321.38</v>
      </c>
      <c r="J609">
        <v>4</v>
      </c>
      <c r="K609">
        <v>1285.52</v>
      </c>
    </row>
    <row r="610" spans="1:11">
      <c r="A610" s="2">
        <v>1609</v>
      </c>
      <c r="B610" s="1">
        <v>45479</v>
      </c>
      <c r="C610" t="s">
        <v>99</v>
      </c>
      <c r="D610" t="s">
        <v>17</v>
      </c>
      <c r="E610">
        <v>18</v>
      </c>
      <c r="F610" t="s">
        <v>25</v>
      </c>
      <c r="G610" t="s">
        <v>27</v>
      </c>
      <c r="H610" t="s">
        <v>28</v>
      </c>
      <c r="I610">
        <v>789.58</v>
      </c>
      <c r="J610">
        <v>2</v>
      </c>
      <c r="K610">
        <v>1579.16</v>
      </c>
    </row>
    <row r="611" spans="1:11">
      <c r="A611" s="2">
        <v>1610</v>
      </c>
      <c r="B611" s="1">
        <v>45347</v>
      </c>
      <c r="C611" t="s">
        <v>403</v>
      </c>
      <c r="D611" t="s">
        <v>17</v>
      </c>
      <c r="E611">
        <v>24</v>
      </c>
      <c r="F611" t="s">
        <v>25</v>
      </c>
      <c r="G611" t="s">
        <v>14</v>
      </c>
      <c r="H611" t="s">
        <v>43</v>
      </c>
      <c r="I611">
        <v>456.54</v>
      </c>
      <c r="J611">
        <v>2</v>
      </c>
      <c r="K611">
        <v>913.08</v>
      </c>
    </row>
    <row r="612" spans="1:11">
      <c r="A612" s="2">
        <v>1611</v>
      </c>
      <c r="B612" s="1">
        <v>45561</v>
      </c>
      <c r="C612" t="s">
        <v>233</v>
      </c>
      <c r="D612" t="s">
        <v>12</v>
      </c>
      <c r="E612">
        <v>48</v>
      </c>
      <c r="F612" t="s">
        <v>13</v>
      </c>
      <c r="G612" t="s">
        <v>14</v>
      </c>
      <c r="H612" t="s">
        <v>15</v>
      </c>
      <c r="I612">
        <v>125.78</v>
      </c>
      <c r="J612">
        <v>1</v>
      </c>
      <c r="K612">
        <v>125.78</v>
      </c>
    </row>
    <row r="613" spans="1:11">
      <c r="A613" s="2">
        <v>1612</v>
      </c>
      <c r="B613" s="1">
        <v>45323</v>
      </c>
      <c r="C613" t="s">
        <v>357</v>
      </c>
      <c r="D613" t="s">
        <v>17</v>
      </c>
      <c r="E613">
        <v>29</v>
      </c>
      <c r="F613" t="s">
        <v>18</v>
      </c>
      <c r="G613" t="s">
        <v>35</v>
      </c>
      <c r="H613" t="s">
        <v>36</v>
      </c>
      <c r="I613">
        <v>387.7</v>
      </c>
      <c r="J613">
        <v>5</v>
      </c>
      <c r="K613">
        <v>1938.5</v>
      </c>
    </row>
    <row r="614" spans="1:11">
      <c r="A614" s="2">
        <v>1613</v>
      </c>
      <c r="B614" s="1">
        <v>45512</v>
      </c>
      <c r="C614" t="s">
        <v>265</v>
      </c>
      <c r="D614" t="s">
        <v>17</v>
      </c>
      <c r="E614">
        <v>59</v>
      </c>
      <c r="F614" t="s">
        <v>25</v>
      </c>
      <c r="G614" t="s">
        <v>35</v>
      </c>
      <c r="H614" t="s">
        <v>36</v>
      </c>
      <c r="I614">
        <v>241.16</v>
      </c>
      <c r="J614">
        <v>2</v>
      </c>
      <c r="K614">
        <v>482.32</v>
      </c>
    </row>
    <row r="615" spans="1:11">
      <c r="A615" s="2">
        <v>1614</v>
      </c>
      <c r="B615" s="1">
        <v>45515</v>
      </c>
      <c r="C615" t="s">
        <v>490</v>
      </c>
      <c r="D615" t="s">
        <v>17</v>
      </c>
      <c r="E615">
        <v>22</v>
      </c>
      <c r="F615" t="s">
        <v>22</v>
      </c>
      <c r="G615" t="s">
        <v>14</v>
      </c>
      <c r="H615" t="s">
        <v>38</v>
      </c>
      <c r="I615">
        <v>109.53</v>
      </c>
      <c r="J615">
        <v>3</v>
      </c>
      <c r="K615">
        <v>328.59</v>
      </c>
    </row>
    <row r="616" spans="1:11">
      <c r="A616" s="2">
        <v>1615</v>
      </c>
      <c r="B616" s="1">
        <v>45330</v>
      </c>
      <c r="C616" t="s">
        <v>301</v>
      </c>
      <c r="D616" t="s">
        <v>17</v>
      </c>
      <c r="E616">
        <v>61</v>
      </c>
      <c r="F616" t="s">
        <v>18</v>
      </c>
      <c r="G616" t="s">
        <v>14</v>
      </c>
      <c r="H616" t="s">
        <v>15</v>
      </c>
      <c r="I616">
        <v>119.18</v>
      </c>
      <c r="J616">
        <v>2</v>
      </c>
      <c r="K616">
        <v>238.36</v>
      </c>
    </row>
    <row r="617" spans="1:11">
      <c r="A617" s="2">
        <v>1616</v>
      </c>
      <c r="B617" s="1">
        <v>45292</v>
      </c>
      <c r="C617" t="s">
        <v>491</v>
      </c>
      <c r="D617" t="s">
        <v>12</v>
      </c>
      <c r="E617">
        <v>59</v>
      </c>
      <c r="F617" t="s">
        <v>25</v>
      </c>
      <c r="G617" t="s">
        <v>19</v>
      </c>
      <c r="H617" t="s">
        <v>51</v>
      </c>
      <c r="I617">
        <v>782.27</v>
      </c>
      <c r="J617">
        <v>3</v>
      </c>
      <c r="K617">
        <v>2346.81</v>
      </c>
    </row>
    <row r="618" spans="1:11">
      <c r="A618" s="2">
        <v>1617</v>
      </c>
      <c r="B618" s="1">
        <v>45463</v>
      </c>
      <c r="C618" t="s">
        <v>73</v>
      </c>
      <c r="D618" t="s">
        <v>12</v>
      </c>
      <c r="E618">
        <v>55</v>
      </c>
      <c r="F618" t="s">
        <v>18</v>
      </c>
      <c r="G618" t="s">
        <v>14</v>
      </c>
      <c r="H618" t="s">
        <v>15</v>
      </c>
      <c r="I618">
        <v>882.58</v>
      </c>
      <c r="J618">
        <v>2</v>
      </c>
      <c r="K618">
        <v>1765.16</v>
      </c>
    </row>
    <row r="619" spans="1:11">
      <c r="A619" s="2">
        <v>1618</v>
      </c>
      <c r="B619" s="1">
        <v>45375</v>
      </c>
      <c r="C619" t="s">
        <v>492</v>
      </c>
      <c r="D619" t="s">
        <v>17</v>
      </c>
      <c r="E619">
        <v>29</v>
      </c>
      <c r="F619" t="s">
        <v>22</v>
      </c>
      <c r="G619" t="s">
        <v>35</v>
      </c>
      <c r="H619" t="s">
        <v>64</v>
      </c>
      <c r="I619">
        <v>927.86</v>
      </c>
      <c r="J619">
        <v>4</v>
      </c>
      <c r="K619">
        <v>3711.44</v>
      </c>
    </row>
    <row r="620" spans="1:11">
      <c r="A620" s="2">
        <v>1619</v>
      </c>
      <c r="B620" s="1">
        <v>45563</v>
      </c>
      <c r="C620" t="s">
        <v>493</v>
      </c>
      <c r="D620" t="s">
        <v>12</v>
      </c>
      <c r="E620">
        <v>56</v>
      </c>
      <c r="F620" t="s">
        <v>13</v>
      </c>
      <c r="G620" t="s">
        <v>14</v>
      </c>
      <c r="H620" t="s">
        <v>15</v>
      </c>
      <c r="I620">
        <v>855.41</v>
      </c>
      <c r="J620">
        <v>5</v>
      </c>
      <c r="K620">
        <v>4277.05</v>
      </c>
    </row>
    <row r="621" spans="1:11">
      <c r="A621" s="2">
        <v>1620</v>
      </c>
      <c r="B621" s="1">
        <v>45620</v>
      </c>
      <c r="C621" t="s">
        <v>260</v>
      </c>
      <c r="D621" t="s">
        <v>12</v>
      </c>
      <c r="E621">
        <v>35</v>
      </c>
      <c r="F621" t="s">
        <v>13</v>
      </c>
      <c r="G621" t="s">
        <v>35</v>
      </c>
      <c r="H621" t="s">
        <v>63</v>
      </c>
      <c r="I621">
        <v>831.92</v>
      </c>
      <c r="J621">
        <v>1</v>
      </c>
      <c r="K621">
        <v>831.92</v>
      </c>
    </row>
    <row r="622" spans="1:11">
      <c r="A622" s="2">
        <v>1621</v>
      </c>
      <c r="B622" s="1">
        <v>45326</v>
      </c>
      <c r="C622" t="s">
        <v>133</v>
      </c>
      <c r="D622" t="s">
        <v>17</v>
      </c>
      <c r="E622">
        <v>19</v>
      </c>
      <c r="F622" t="s">
        <v>22</v>
      </c>
      <c r="G622" t="s">
        <v>40</v>
      </c>
      <c r="H622" t="s">
        <v>68</v>
      </c>
      <c r="I622">
        <v>78.150000000000006</v>
      </c>
      <c r="J622">
        <v>3</v>
      </c>
      <c r="K622">
        <v>234.45</v>
      </c>
    </row>
    <row r="623" spans="1:11">
      <c r="A623" s="2">
        <v>1622</v>
      </c>
      <c r="B623" s="1">
        <v>45446</v>
      </c>
      <c r="C623" t="s">
        <v>316</v>
      </c>
      <c r="D623" t="s">
        <v>17</v>
      </c>
      <c r="E623">
        <v>27</v>
      </c>
      <c r="F623" t="s">
        <v>13</v>
      </c>
      <c r="G623" t="s">
        <v>14</v>
      </c>
      <c r="H623" t="s">
        <v>48</v>
      </c>
      <c r="I623">
        <v>792.22</v>
      </c>
      <c r="J623">
        <v>2</v>
      </c>
      <c r="K623">
        <v>1584.44</v>
      </c>
    </row>
    <row r="624" spans="1:11">
      <c r="A624" s="2">
        <v>1623</v>
      </c>
      <c r="B624" s="1">
        <v>45369</v>
      </c>
      <c r="C624" t="s">
        <v>494</v>
      </c>
      <c r="D624" t="s">
        <v>12</v>
      </c>
      <c r="E624">
        <v>32</v>
      </c>
      <c r="F624" t="s">
        <v>22</v>
      </c>
      <c r="G624" t="s">
        <v>35</v>
      </c>
      <c r="H624" t="s">
        <v>63</v>
      </c>
      <c r="I624">
        <v>785.45</v>
      </c>
      <c r="J624">
        <v>1</v>
      </c>
      <c r="K624">
        <v>785.45</v>
      </c>
    </row>
    <row r="625" spans="1:11">
      <c r="A625" s="2">
        <v>1624</v>
      </c>
      <c r="B625" s="1">
        <v>45413</v>
      </c>
      <c r="C625" t="s">
        <v>487</v>
      </c>
      <c r="D625" t="s">
        <v>17</v>
      </c>
      <c r="E625">
        <v>47</v>
      </c>
      <c r="F625" t="s">
        <v>13</v>
      </c>
      <c r="G625" t="s">
        <v>27</v>
      </c>
      <c r="H625" t="s">
        <v>53</v>
      </c>
      <c r="I625">
        <v>139.97999999999999</v>
      </c>
      <c r="J625">
        <v>3</v>
      </c>
      <c r="K625">
        <v>419.94</v>
      </c>
    </row>
    <row r="626" spans="1:11">
      <c r="A626" s="2">
        <v>1625</v>
      </c>
      <c r="B626" s="1">
        <v>45555</v>
      </c>
      <c r="C626" t="s">
        <v>495</v>
      </c>
      <c r="D626" t="s">
        <v>12</v>
      </c>
      <c r="E626">
        <v>61</v>
      </c>
      <c r="F626" t="s">
        <v>25</v>
      </c>
      <c r="G626" t="s">
        <v>19</v>
      </c>
      <c r="H626" t="s">
        <v>51</v>
      </c>
      <c r="I626">
        <v>665.39</v>
      </c>
      <c r="J626">
        <v>3</v>
      </c>
      <c r="K626">
        <v>1996.17</v>
      </c>
    </row>
    <row r="627" spans="1:11">
      <c r="A627" s="2">
        <v>1626</v>
      </c>
      <c r="B627" s="1">
        <v>45487</v>
      </c>
      <c r="C627" t="s">
        <v>359</v>
      </c>
      <c r="D627" t="s">
        <v>17</v>
      </c>
      <c r="E627">
        <v>34</v>
      </c>
      <c r="F627" t="s">
        <v>13</v>
      </c>
      <c r="G627" t="s">
        <v>35</v>
      </c>
      <c r="H627" t="s">
        <v>64</v>
      </c>
      <c r="I627">
        <v>457.98</v>
      </c>
      <c r="J627">
        <v>4</v>
      </c>
      <c r="K627">
        <v>1831.92</v>
      </c>
    </row>
    <row r="628" spans="1:11">
      <c r="A628" s="2">
        <v>1627</v>
      </c>
      <c r="B628" s="1">
        <v>45486</v>
      </c>
      <c r="C628" t="s">
        <v>496</v>
      </c>
      <c r="D628" t="s">
        <v>12</v>
      </c>
      <c r="E628">
        <v>21</v>
      </c>
      <c r="F628" t="s">
        <v>18</v>
      </c>
      <c r="G628" t="s">
        <v>14</v>
      </c>
      <c r="H628" t="s">
        <v>43</v>
      </c>
      <c r="I628">
        <v>901.01</v>
      </c>
      <c r="J628">
        <v>2</v>
      </c>
      <c r="K628">
        <v>1802.02</v>
      </c>
    </row>
    <row r="629" spans="1:11">
      <c r="A629" s="2">
        <v>1628</v>
      </c>
      <c r="B629" s="1">
        <v>45311</v>
      </c>
      <c r="C629" t="s">
        <v>101</v>
      </c>
      <c r="D629" t="s">
        <v>17</v>
      </c>
      <c r="E629">
        <v>24</v>
      </c>
      <c r="F629" t="s">
        <v>13</v>
      </c>
      <c r="G629" t="s">
        <v>14</v>
      </c>
      <c r="H629" t="s">
        <v>43</v>
      </c>
      <c r="I629">
        <v>698.45</v>
      </c>
      <c r="J629">
        <v>1</v>
      </c>
      <c r="K629">
        <v>698.45</v>
      </c>
    </row>
    <row r="630" spans="1:11">
      <c r="A630" s="2">
        <v>1629</v>
      </c>
      <c r="B630" s="1">
        <v>45473</v>
      </c>
      <c r="C630" t="s">
        <v>497</v>
      </c>
      <c r="D630" t="s">
        <v>12</v>
      </c>
      <c r="E630">
        <v>58</v>
      </c>
      <c r="F630" t="s">
        <v>13</v>
      </c>
      <c r="G630" t="s">
        <v>40</v>
      </c>
      <c r="H630" t="s">
        <v>68</v>
      </c>
      <c r="I630">
        <v>951.48</v>
      </c>
      <c r="J630">
        <v>2</v>
      </c>
      <c r="K630">
        <v>1902.96</v>
      </c>
    </row>
    <row r="631" spans="1:11">
      <c r="A631" s="2">
        <v>1630</v>
      </c>
      <c r="B631" s="1">
        <v>45374</v>
      </c>
      <c r="C631" t="s">
        <v>166</v>
      </c>
      <c r="D631" t="s">
        <v>12</v>
      </c>
      <c r="E631">
        <v>48</v>
      </c>
      <c r="F631" t="s">
        <v>13</v>
      </c>
      <c r="G631" t="s">
        <v>27</v>
      </c>
      <c r="H631" t="s">
        <v>28</v>
      </c>
      <c r="I631">
        <v>113.87</v>
      </c>
      <c r="J631">
        <v>2</v>
      </c>
      <c r="K631">
        <v>227.74</v>
      </c>
    </row>
    <row r="632" spans="1:11">
      <c r="A632" s="2">
        <v>1631</v>
      </c>
      <c r="B632" s="1">
        <v>45380</v>
      </c>
      <c r="C632" t="s">
        <v>369</v>
      </c>
      <c r="D632" t="s">
        <v>12</v>
      </c>
      <c r="E632">
        <v>56</v>
      </c>
      <c r="F632" t="s">
        <v>13</v>
      </c>
      <c r="G632" t="s">
        <v>35</v>
      </c>
      <c r="H632" t="s">
        <v>64</v>
      </c>
      <c r="I632">
        <v>50.2</v>
      </c>
      <c r="J632">
        <v>5</v>
      </c>
      <c r="K632">
        <v>251</v>
      </c>
    </row>
    <row r="633" spans="1:11">
      <c r="A633" s="2">
        <v>1632</v>
      </c>
      <c r="B633" s="1">
        <v>45299</v>
      </c>
      <c r="C633" t="s">
        <v>258</v>
      </c>
      <c r="D633" t="s">
        <v>17</v>
      </c>
      <c r="E633">
        <v>51</v>
      </c>
      <c r="F633" t="s">
        <v>25</v>
      </c>
      <c r="G633" t="s">
        <v>27</v>
      </c>
      <c r="H633" t="s">
        <v>32</v>
      </c>
      <c r="I633">
        <v>973.84</v>
      </c>
      <c r="J633">
        <v>3</v>
      </c>
      <c r="K633">
        <v>2921.52</v>
      </c>
    </row>
    <row r="634" spans="1:11">
      <c r="A634" s="2">
        <v>1633</v>
      </c>
      <c r="B634" s="1">
        <v>45486</v>
      </c>
      <c r="C634" t="s">
        <v>275</v>
      </c>
      <c r="D634" t="s">
        <v>12</v>
      </c>
      <c r="E634">
        <v>23</v>
      </c>
      <c r="F634" t="s">
        <v>22</v>
      </c>
      <c r="G634" t="s">
        <v>40</v>
      </c>
      <c r="H634" t="s">
        <v>74</v>
      </c>
      <c r="I634">
        <v>89.39</v>
      </c>
      <c r="J634">
        <v>3</v>
      </c>
      <c r="K634">
        <v>268.17</v>
      </c>
    </row>
    <row r="635" spans="1:11">
      <c r="A635" s="2">
        <v>1634</v>
      </c>
      <c r="B635" s="1">
        <v>45400</v>
      </c>
      <c r="C635" t="s">
        <v>415</v>
      </c>
      <c r="D635" t="s">
        <v>12</v>
      </c>
      <c r="E635">
        <v>55</v>
      </c>
      <c r="F635" t="s">
        <v>25</v>
      </c>
      <c r="G635" t="s">
        <v>19</v>
      </c>
      <c r="H635" t="s">
        <v>20</v>
      </c>
      <c r="I635">
        <v>392.33</v>
      </c>
      <c r="J635">
        <v>5</v>
      </c>
      <c r="K635">
        <v>1961.65</v>
      </c>
    </row>
    <row r="636" spans="1:11">
      <c r="A636" s="2">
        <v>1635</v>
      </c>
      <c r="B636" s="1">
        <v>45582</v>
      </c>
      <c r="C636" t="s">
        <v>498</v>
      </c>
      <c r="D636" t="s">
        <v>17</v>
      </c>
      <c r="E636">
        <v>62</v>
      </c>
      <c r="F636" t="s">
        <v>25</v>
      </c>
      <c r="G636" t="s">
        <v>27</v>
      </c>
      <c r="H636" t="s">
        <v>46</v>
      </c>
      <c r="I636">
        <v>653.47</v>
      </c>
      <c r="J636">
        <v>5</v>
      </c>
      <c r="K636">
        <v>3267.35</v>
      </c>
    </row>
    <row r="637" spans="1:11">
      <c r="A637" s="2">
        <v>1636</v>
      </c>
      <c r="B637" s="1">
        <v>45430</v>
      </c>
      <c r="C637" t="s">
        <v>499</v>
      </c>
      <c r="D637" t="s">
        <v>17</v>
      </c>
      <c r="E637">
        <v>51</v>
      </c>
      <c r="F637" t="s">
        <v>18</v>
      </c>
      <c r="G637" t="s">
        <v>40</v>
      </c>
      <c r="H637" t="s">
        <v>41</v>
      </c>
      <c r="I637">
        <v>881.26</v>
      </c>
      <c r="J637">
        <v>2</v>
      </c>
      <c r="K637">
        <v>1762.52</v>
      </c>
    </row>
    <row r="638" spans="1:11">
      <c r="A638" s="2">
        <v>1637</v>
      </c>
      <c r="B638" s="1">
        <v>45351</v>
      </c>
      <c r="C638" t="s">
        <v>320</v>
      </c>
      <c r="D638" t="s">
        <v>12</v>
      </c>
      <c r="E638">
        <v>61</v>
      </c>
      <c r="F638" t="s">
        <v>22</v>
      </c>
      <c r="G638" t="s">
        <v>35</v>
      </c>
      <c r="H638" t="s">
        <v>58</v>
      </c>
      <c r="I638">
        <v>262.02999999999997</v>
      </c>
      <c r="J638">
        <v>3</v>
      </c>
      <c r="K638">
        <v>786.09</v>
      </c>
    </row>
    <row r="639" spans="1:11">
      <c r="A639" s="2">
        <v>1638</v>
      </c>
      <c r="B639" s="1">
        <v>45370</v>
      </c>
      <c r="C639" t="s">
        <v>29</v>
      </c>
      <c r="D639" t="s">
        <v>12</v>
      </c>
      <c r="E639">
        <v>32</v>
      </c>
      <c r="F639" t="s">
        <v>22</v>
      </c>
      <c r="G639" t="s">
        <v>19</v>
      </c>
      <c r="H639" t="s">
        <v>51</v>
      </c>
      <c r="I639">
        <v>38.770000000000003</v>
      </c>
      <c r="J639">
        <v>1</v>
      </c>
      <c r="K639">
        <v>38.770000000000003</v>
      </c>
    </row>
    <row r="640" spans="1:11">
      <c r="A640" s="2">
        <v>1639</v>
      </c>
      <c r="B640" s="1">
        <v>45423</v>
      </c>
      <c r="C640" t="s">
        <v>350</v>
      </c>
      <c r="D640" t="s">
        <v>17</v>
      </c>
      <c r="E640">
        <v>31</v>
      </c>
      <c r="F640" t="s">
        <v>18</v>
      </c>
      <c r="G640" t="s">
        <v>14</v>
      </c>
      <c r="H640" t="s">
        <v>43</v>
      </c>
      <c r="I640">
        <v>526.07000000000005</v>
      </c>
      <c r="J640">
        <v>4</v>
      </c>
      <c r="K640">
        <v>2104.2800000000002</v>
      </c>
    </row>
    <row r="641" spans="1:11">
      <c r="A641" s="2">
        <v>1640</v>
      </c>
      <c r="B641" s="1">
        <v>45333</v>
      </c>
      <c r="C641" t="s">
        <v>493</v>
      </c>
      <c r="D641" t="s">
        <v>17</v>
      </c>
      <c r="E641">
        <v>23</v>
      </c>
      <c r="F641" t="s">
        <v>22</v>
      </c>
      <c r="G641" t="s">
        <v>40</v>
      </c>
      <c r="H641" t="s">
        <v>74</v>
      </c>
      <c r="I641">
        <v>476.4</v>
      </c>
      <c r="J641">
        <v>5</v>
      </c>
      <c r="K641">
        <v>2382</v>
      </c>
    </row>
    <row r="642" spans="1:11">
      <c r="A642" s="2">
        <v>1641</v>
      </c>
      <c r="B642" s="1">
        <v>45397</v>
      </c>
      <c r="C642" t="s">
        <v>500</v>
      </c>
      <c r="D642" t="s">
        <v>17</v>
      </c>
      <c r="E642">
        <v>54</v>
      </c>
      <c r="F642" t="s">
        <v>13</v>
      </c>
      <c r="G642" t="s">
        <v>14</v>
      </c>
      <c r="H642" t="s">
        <v>43</v>
      </c>
      <c r="I642">
        <v>313.82</v>
      </c>
      <c r="J642">
        <v>1</v>
      </c>
      <c r="K642">
        <v>313.82</v>
      </c>
    </row>
    <row r="643" spans="1:11">
      <c r="A643" s="2">
        <v>1642</v>
      </c>
      <c r="B643" s="1">
        <v>45367</v>
      </c>
      <c r="C643" t="s">
        <v>309</v>
      </c>
      <c r="D643" t="s">
        <v>17</v>
      </c>
      <c r="E643">
        <v>49</v>
      </c>
      <c r="F643" t="s">
        <v>22</v>
      </c>
      <c r="G643" t="s">
        <v>19</v>
      </c>
      <c r="H643" t="s">
        <v>80</v>
      </c>
      <c r="I643">
        <v>875.16</v>
      </c>
      <c r="J643">
        <v>1</v>
      </c>
      <c r="K643">
        <v>875.16</v>
      </c>
    </row>
    <row r="644" spans="1:11">
      <c r="A644" s="2">
        <v>1643</v>
      </c>
      <c r="B644" s="1">
        <v>45655</v>
      </c>
      <c r="C644" t="s">
        <v>266</v>
      </c>
      <c r="D644" t="s">
        <v>17</v>
      </c>
      <c r="E644">
        <v>20</v>
      </c>
      <c r="F644" t="s">
        <v>18</v>
      </c>
      <c r="G644" t="s">
        <v>40</v>
      </c>
      <c r="H644" t="s">
        <v>68</v>
      </c>
      <c r="I644">
        <v>751.83</v>
      </c>
      <c r="J644">
        <v>2</v>
      </c>
      <c r="K644">
        <v>1503.66</v>
      </c>
    </row>
    <row r="645" spans="1:11">
      <c r="A645" s="2">
        <v>1644</v>
      </c>
      <c r="B645" s="1">
        <v>45561</v>
      </c>
      <c r="C645" t="s">
        <v>244</v>
      </c>
      <c r="D645" t="s">
        <v>12</v>
      </c>
      <c r="E645">
        <v>20</v>
      </c>
      <c r="F645" t="s">
        <v>18</v>
      </c>
      <c r="G645" t="s">
        <v>40</v>
      </c>
      <c r="H645" t="s">
        <v>68</v>
      </c>
      <c r="I645">
        <v>859.54</v>
      </c>
      <c r="J645">
        <v>5</v>
      </c>
      <c r="K645">
        <v>4297.7</v>
      </c>
    </row>
    <row r="646" spans="1:11">
      <c r="A646" s="2">
        <v>1645</v>
      </c>
      <c r="B646" s="1">
        <v>45630</v>
      </c>
      <c r="C646" t="s">
        <v>82</v>
      </c>
      <c r="D646" t="s">
        <v>17</v>
      </c>
      <c r="E646">
        <v>39</v>
      </c>
      <c r="F646" t="s">
        <v>18</v>
      </c>
      <c r="G646" t="s">
        <v>19</v>
      </c>
      <c r="H646" t="s">
        <v>51</v>
      </c>
      <c r="I646">
        <v>170.19</v>
      </c>
      <c r="J646">
        <v>1</v>
      </c>
      <c r="K646">
        <v>170.19</v>
      </c>
    </row>
    <row r="647" spans="1:11">
      <c r="A647" s="2">
        <v>1646</v>
      </c>
      <c r="B647" s="1">
        <v>45618</v>
      </c>
      <c r="C647" t="s">
        <v>244</v>
      </c>
      <c r="D647" t="s">
        <v>12</v>
      </c>
      <c r="E647">
        <v>39</v>
      </c>
      <c r="F647" t="s">
        <v>18</v>
      </c>
      <c r="G647" t="s">
        <v>35</v>
      </c>
      <c r="H647" t="s">
        <v>63</v>
      </c>
      <c r="I647">
        <v>695.49</v>
      </c>
      <c r="J647">
        <v>4</v>
      </c>
      <c r="K647">
        <v>2781.96</v>
      </c>
    </row>
    <row r="648" spans="1:11">
      <c r="A648" s="2">
        <v>1647</v>
      </c>
      <c r="B648" s="1">
        <v>45626</v>
      </c>
      <c r="C648" t="s">
        <v>501</v>
      </c>
      <c r="D648" t="s">
        <v>12</v>
      </c>
      <c r="E648">
        <v>27</v>
      </c>
      <c r="F648" t="s">
        <v>25</v>
      </c>
      <c r="G648" t="s">
        <v>40</v>
      </c>
      <c r="H648" t="s">
        <v>68</v>
      </c>
      <c r="I648">
        <v>975.35</v>
      </c>
      <c r="J648">
        <v>1</v>
      </c>
      <c r="K648">
        <v>975.35</v>
      </c>
    </row>
    <row r="649" spans="1:11">
      <c r="A649" s="2">
        <v>1648</v>
      </c>
      <c r="B649" s="1">
        <v>45582</v>
      </c>
      <c r="C649" t="s">
        <v>183</v>
      </c>
      <c r="D649" t="s">
        <v>12</v>
      </c>
      <c r="E649">
        <v>20</v>
      </c>
      <c r="F649" t="s">
        <v>22</v>
      </c>
      <c r="G649" t="s">
        <v>19</v>
      </c>
      <c r="H649" t="s">
        <v>80</v>
      </c>
      <c r="I649">
        <v>615.79</v>
      </c>
      <c r="J649">
        <v>4</v>
      </c>
      <c r="K649">
        <v>2463.16</v>
      </c>
    </row>
    <row r="650" spans="1:11">
      <c r="A650" s="2">
        <v>1649</v>
      </c>
      <c r="B650" s="1">
        <v>45308</v>
      </c>
      <c r="C650" t="s">
        <v>502</v>
      </c>
      <c r="D650" t="s">
        <v>17</v>
      </c>
      <c r="E650">
        <v>29</v>
      </c>
      <c r="F650" t="s">
        <v>25</v>
      </c>
      <c r="G650" t="s">
        <v>27</v>
      </c>
      <c r="H650" t="s">
        <v>46</v>
      </c>
      <c r="I650">
        <v>179.65</v>
      </c>
      <c r="J650">
        <v>4</v>
      </c>
      <c r="K650">
        <v>718.6</v>
      </c>
    </row>
    <row r="651" spans="1:11">
      <c r="A651" s="2">
        <v>1650</v>
      </c>
      <c r="B651" s="1">
        <v>45416</v>
      </c>
      <c r="C651" t="s">
        <v>503</v>
      </c>
      <c r="D651" t="s">
        <v>12</v>
      </c>
      <c r="E651">
        <v>46</v>
      </c>
      <c r="F651" t="s">
        <v>18</v>
      </c>
      <c r="G651" t="s">
        <v>14</v>
      </c>
      <c r="H651" t="s">
        <v>48</v>
      </c>
      <c r="I651">
        <v>995.82</v>
      </c>
      <c r="J651">
        <v>4</v>
      </c>
      <c r="K651">
        <v>3983.28</v>
      </c>
    </row>
    <row r="652" spans="1:11">
      <c r="A652" s="2">
        <v>1651</v>
      </c>
      <c r="B652" s="1">
        <v>45447</v>
      </c>
      <c r="C652" t="s">
        <v>472</v>
      </c>
      <c r="D652" t="s">
        <v>12</v>
      </c>
      <c r="E652">
        <v>34</v>
      </c>
      <c r="F652" t="s">
        <v>18</v>
      </c>
      <c r="G652" t="s">
        <v>40</v>
      </c>
      <c r="H652" t="s">
        <v>74</v>
      </c>
      <c r="I652">
        <v>533.04</v>
      </c>
      <c r="J652">
        <v>5</v>
      </c>
      <c r="K652">
        <v>2665.2</v>
      </c>
    </row>
    <row r="653" spans="1:11">
      <c r="A653" s="2">
        <v>1652</v>
      </c>
      <c r="B653" s="1">
        <v>45570</v>
      </c>
      <c r="C653" t="s">
        <v>304</v>
      </c>
      <c r="D653" t="s">
        <v>17</v>
      </c>
      <c r="E653">
        <v>24</v>
      </c>
      <c r="F653" t="s">
        <v>25</v>
      </c>
      <c r="G653" t="s">
        <v>27</v>
      </c>
      <c r="H653" t="s">
        <v>32</v>
      </c>
      <c r="I653">
        <v>841.66</v>
      </c>
      <c r="J653">
        <v>4</v>
      </c>
      <c r="K653">
        <v>3366.64</v>
      </c>
    </row>
    <row r="654" spans="1:11">
      <c r="A654" s="2">
        <v>1653</v>
      </c>
      <c r="B654" s="1">
        <v>45531</v>
      </c>
      <c r="C654" t="s">
        <v>378</v>
      </c>
      <c r="D654" t="s">
        <v>12</v>
      </c>
      <c r="E654">
        <v>30</v>
      </c>
      <c r="F654" t="s">
        <v>13</v>
      </c>
      <c r="G654" t="s">
        <v>40</v>
      </c>
      <c r="H654" t="s">
        <v>68</v>
      </c>
      <c r="I654">
        <v>157.87</v>
      </c>
      <c r="J654">
        <v>5</v>
      </c>
      <c r="K654">
        <v>789.35</v>
      </c>
    </row>
    <row r="655" spans="1:11">
      <c r="A655" s="2">
        <v>1654</v>
      </c>
      <c r="B655" s="1">
        <v>45310</v>
      </c>
      <c r="C655" t="s">
        <v>265</v>
      </c>
      <c r="D655" t="s">
        <v>12</v>
      </c>
      <c r="E655">
        <v>19</v>
      </c>
      <c r="F655" t="s">
        <v>22</v>
      </c>
      <c r="G655" t="s">
        <v>35</v>
      </c>
      <c r="H655" t="s">
        <v>63</v>
      </c>
      <c r="I655">
        <v>669.44</v>
      </c>
      <c r="J655">
        <v>1</v>
      </c>
      <c r="K655">
        <v>669.44</v>
      </c>
    </row>
    <row r="656" spans="1:11">
      <c r="A656" s="2">
        <v>1655</v>
      </c>
      <c r="B656" s="1">
        <v>45353</v>
      </c>
      <c r="C656" t="s">
        <v>447</v>
      </c>
      <c r="D656" t="s">
        <v>17</v>
      </c>
      <c r="E656">
        <v>21</v>
      </c>
      <c r="F656" t="s">
        <v>25</v>
      </c>
      <c r="G656" t="s">
        <v>19</v>
      </c>
      <c r="H656" t="s">
        <v>23</v>
      </c>
      <c r="I656">
        <v>913.49</v>
      </c>
      <c r="J656">
        <v>4</v>
      </c>
      <c r="K656">
        <v>3653.96</v>
      </c>
    </row>
    <row r="657" spans="1:11">
      <c r="A657" s="2">
        <v>1656</v>
      </c>
      <c r="B657" s="1">
        <v>45448</v>
      </c>
      <c r="C657" t="s">
        <v>160</v>
      </c>
      <c r="D657" t="s">
        <v>12</v>
      </c>
      <c r="E657">
        <v>27</v>
      </c>
      <c r="F657" t="s">
        <v>22</v>
      </c>
      <c r="G657" t="s">
        <v>40</v>
      </c>
      <c r="H657" t="s">
        <v>41</v>
      </c>
      <c r="I657">
        <v>536.70000000000005</v>
      </c>
      <c r="J657">
        <v>3</v>
      </c>
      <c r="K657">
        <v>1610.1</v>
      </c>
    </row>
    <row r="658" spans="1:11">
      <c r="A658" s="2">
        <v>1657</v>
      </c>
      <c r="B658" s="1">
        <v>45315</v>
      </c>
      <c r="C658" t="s">
        <v>175</v>
      </c>
      <c r="D658" t="s">
        <v>12</v>
      </c>
      <c r="E658">
        <v>56</v>
      </c>
      <c r="F658" t="s">
        <v>18</v>
      </c>
      <c r="G658" t="s">
        <v>19</v>
      </c>
      <c r="H658" t="s">
        <v>20</v>
      </c>
      <c r="I658">
        <v>295.77</v>
      </c>
      <c r="J658">
        <v>1</v>
      </c>
      <c r="K658">
        <v>295.77</v>
      </c>
    </row>
    <row r="659" spans="1:11">
      <c r="A659" s="2">
        <v>1658</v>
      </c>
      <c r="B659" s="1">
        <v>45568</v>
      </c>
      <c r="C659" t="s">
        <v>504</v>
      </c>
      <c r="D659" t="s">
        <v>12</v>
      </c>
      <c r="E659">
        <v>41</v>
      </c>
      <c r="F659" t="s">
        <v>18</v>
      </c>
      <c r="G659" t="s">
        <v>40</v>
      </c>
      <c r="H659" t="s">
        <v>41</v>
      </c>
      <c r="I659">
        <v>136.15</v>
      </c>
      <c r="J659">
        <v>3</v>
      </c>
      <c r="K659">
        <v>408.45</v>
      </c>
    </row>
    <row r="660" spans="1:11">
      <c r="A660" s="2">
        <v>1659</v>
      </c>
      <c r="B660" s="1">
        <v>45433</v>
      </c>
      <c r="C660" t="s">
        <v>505</v>
      </c>
      <c r="D660" t="s">
        <v>17</v>
      </c>
      <c r="E660">
        <v>34</v>
      </c>
      <c r="F660" t="s">
        <v>18</v>
      </c>
      <c r="G660" t="s">
        <v>35</v>
      </c>
      <c r="H660" t="s">
        <v>64</v>
      </c>
      <c r="I660">
        <v>302.99</v>
      </c>
      <c r="J660">
        <v>3</v>
      </c>
      <c r="K660">
        <v>908.97</v>
      </c>
    </row>
    <row r="661" spans="1:11">
      <c r="A661" s="2">
        <v>1660</v>
      </c>
      <c r="B661" s="1">
        <v>45494</v>
      </c>
      <c r="C661" t="s">
        <v>461</v>
      </c>
      <c r="D661" t="s">
        <v>17</v>
      </c>
      <c r="E661">
        <v>23</v>
      </c>
      <c r="F661" t="s">
        <v>22</v>
      </c>
      <c r="G661" t="s">
        <v>35</v>
      </c>
      <c r="H661" t="s">
        <v>58</v>
      </c>
      <c r="I661">
        <v>361.34</v>
      </c>
      <c r="J661">
        <v>2</v>
      </c>
      <c r="K661">
        <v>722.68</v>
      </c>
    </row>
    <row r="662" spans="1:11">
      <c r="A662" s="2">
        <v>1661</v>
      </c>
      <c r="B662" s="1">
        <v>45362</v>
      </c>
      <c r="C662" t="s">
        <v>506</v>
      </c>
      <c r="D662" t="s">
        <v>17</v>
      </c>
      <c r="E662">
        <v>36</v>
      </c>
      <c r="F662" t="s">
        <v>22</v>
      </c>
      <c r="G662" t="s">
        <v>27</v>
      </c>
      <c r="H662" t="s">
        <v>53</v>
      </c>
      <c r="I662">
        <v>712.86</v>
      </c>
      <c r="J662">
        <v>5</v>
      </c>
      <c r="K662">
        <v>3564.3</v>
      </c>
    </row>
    <row r="663" spans="1:11">
      <c r="A663" s="2">
        <v>1662</v>
      </c>
      <c r="B663" s="1">
        <v>45608</v>
      </c>
      <c r="C663" t="s">
        <v>507</v>
      </c>
      <c r="D663" t="s">
        <v>12</v>
      </c>
      <c r="E663">
        <v>22</v>
      </c>
      <c r="F663" t="s">
        <v>25</v>
      </c>
      <c r="G663" t="s">
        <v>35</v>
      </c>
      <c r="H663" t="s">
        <v>63</v>
      </c>
      <c r="I663">
        <v>186.84</v>
      </c>
      <c r="J663">
        <v>2</v>
      </c>
      <c r="K663">
        <v>373.68</v>
      </c>
    </row>
    <row r="664" spans="1:11">
      <c r="A664" s="2">
        <v>1663</v>
      </c>
      <c r="B664" s="1">
        <v>45357</v>
      </c>
      <c r="C664" t="s">
        <v>351</v>
      </c>
      <c r="D664" t="s">
        <v>12</v>
      </c>
      <c r="E664">
        <v>49</v>
      </c>
      <c r="F664" t="s">
        <v>18</v>
      </c>
      <c r="G664" t="s">
        <v>19</v>
      </c>
      <c r="H664" t="s">
        <v>80</v>
      </c>
      <c r="I664">
        <v>115.04</v>
      </c>
      <c r="J664">
        <v>5</v>
      </c>
      <c r="K664">
        <v>575.20000000000005</v>
      </c>
    </row>
    <row r="665" spans="1:11">
      <c r="A665" s="2">
        <v>1664</v>
      </c>
      <c r="B665" s="1">
        <v>45600</v>
      </c>
      <c r="C665" t="s">
        <v>50</v>
      </c>
      <c r="D665" t="s">
        <v>17</v>
      </c>
      <c r="E665">
        <v>27</v>
      </c>
      <c r="F665" t="s">
        <v>25</v>
      </c>
      <c r="G665" t="s">
        <v>35</v>
      </c>
      <c r="H665" t="s">
        <v>64</v>
      </c>
      <c r="I665">
        <v>393.07</v>
      </c>
      <c r="J665">
        <v>2</v>
      </c>
      <c r="K665">
        <v>786.14</v>
      </c>
    </row>
    <row r="666" spans="1:11">
      <c r="A666" s="2">
        <v>1665</v>
      </c>
      <c r="B666" s="1">
        <v>45517</v>
      </c>
      <c r="C666" t="s">
        <v>183</v>
      </c>
      <c r="D666" t="s">
        <v>12</v>
      </c>
      <c r="E666">
        <v>26</v>
      </c>
      <c r="F666" t="s">
        <v>13</v>
      </c>
      <c r="G666" t="s">
        <v>40</v>
      </c>
      <c r="H666" t="s">
        <v>76</v>
      </c>
      <c r="I666">
        <v>464.07</v>
      </c>
      <c r="J666">
        <v>1</v>
      </c>
      <c r="K666">
        <v>464.07</v>
      </c>
    </row>
    <row r="667" spans="1:11">
      <c r="A667" s="2">
        <v>1666</v>
      </c>
      <c r="B667" s="1">
        <v>45338</v>
      </c>
      <c r="C667" t="s">
        <v>56</v>
      </c>
      <c r="D667" t="s">
        <v>12</v>
      </c>
      <c r="E667">
        <v>44</v>
      </c>
      <c r="F667" t="s">
        <v>18</v>
      </c>
      <c r="G667" t="s">
        <v>35</v>
      </c>
      <c r="H667" t="s">
        <v>64</v>
      </c>
      <c r="I667">
        <v>632.1</v>
      </c>
      <c r="J667">
        <v>3</v>
      </c>
      <c r="K667">
        <v>1896.3</v>
      </c>
    </row>
    <row r="668" spans="1:11">
      <c r="A668" s="2">
        <v>1667</v>
      </c>
      <c r="B668" s="1">
        <v>45461</v>
      </c>
      <c r="C668" t="s">
        <v>153</v>
      </c>
      <c r="D668" t="s">
        <v>17</v>
      </c>
      <c r="E668">
        <v>30</v>
      </c>
      <c r="F668" t="s">
        <v>18</v>
      </c>
      <c r="G668" t="s">
        <v>19</v>
      </c>
      <c r="H668" t="s">
        <v>51</v>
      </c>
      <c r="I668">
        <v>710.46</v>
      </c>
      <c r="J668">
        <v>1</v>
      </c>
      <c r="K668">
        <v>710.46</v>
      </c>
    </row>
    <row r="669" spans="1:11">
      <c r="A669" s="2">
        <v>1668</v>
      </c>
      <c r="B669" s="1">
        <v>45456</v>
      </c>
      <c r="C669" t="s">
        <v>106</v>
      </c>
      <c r="D669" t="s">
        <v>17</v>
      </c>
      <c r="E669">
        <v>36</v>
      </c>
      <c r="F669" t="s">
        <v>13</v>
      </c>
      <c r="G669" t="s">
        <v>40</v>
      </c>
      <c r="H669" t="s">
        <v>68</v>
      </c>
      <c r="I669">
        <v>890.38</v>
      </c>
      <c r="J669">
        <v>5</v>
      </c>
      <c r="K669">
        <v>4451.8999999999996</v>
      </c>
    </row>
    <row r="670" spans="1:11">
      <c r="A670" s="2">
        <v>1669</v>
      </c>
      <c r="B670" s="1">
        <v>45335</v>
      </c>
      <c r="C670" t="s">
        <v>508</v>
      </c>
      <c r="D670" t="s">
        <v>12</v>
      </c>
      <c r="E670">
        <v>38</v>
      </c>
      <c r="F670" t="s">
        <v>25</v>
      </c>
      <c r="G670" t="s">
        <v>27</v>
      </c>
      <c r="H670" t="s">
        <v>46</v>
      </c>
      <c r="I670">
        <v>296.06</v>
      </c>
      <c r="J670">
        <v>3</v>
      </c>
      <c r="K670">
        <v>888.18</v>
      </c>
    </row>
    <row r="671" spans="1:11">
      <c r="A671" s="2">
        <v>1670</v>
      </c>
      <c r="B671" s="1">
        <v>45300</v>
      </c>
      <c r="C671" t="s">
        <v>110</v>
      </c>
      <c r="D671" t="s">
        <v>12</v>
      </c>
      <c r="E671">
        <v>41</v>
      </c>
      <c r="F671" t="s">
        <v>22</v>
      </c>
      <c r="G671" t="s">
        <v>27</v>
      </c>
      <c r="H671" t="s">
        <v>32</v>
      </c>
      <c r="I671">
        <v>533.32000000000005</v>
      </c>
      <c r="J671">
        <v>3</v>
      </c>
      <c r="K671">
        <v>1599.96</v>
      </c>
    </row>
    <row r="672" spans="1:11">
      <c r="A672" s="2">
        <v>1671</v>
      </c>
      <c r="B672" s="1">
        <v>45552</v>
      </c>
      <c r="C672" t="s">
        <v>509</v>
      </c>
      <c r="D672" t="s">
        <v>12</v>
      </c>
      <c r="E672">
        <v>55</v>
      </c>
      <c r="F672" t="s">
        <v>18</v>
      </c>
      <c r="G672" t="s">
        <v>27</v>
      </c>
      <c r="H672" t="s">
        <v>46</v>
      </c>
      <c r="I672">
        <v>372.38</v>
      </c>
      <c r="J672">
        <v>5</v>
      </c>
      <c r="K672">
        <v>1861.9</v>
      </c>
    </row>
    <row r="673" spans="1:11">
      <c r="A673" s="2">
        <v>1672</v>
      </c>
      <c r="B673" s="1">
        <v>45381</v>
      </c>
      <c r="C673" t="s">
        <v>244</v>
      </c>
      <c r="D673" t="s">
        <v>17</v>
      </c>
      <c r="E673">
        <v>21</v>
      </c>
      <c r="F673" t="s">
        <v>22</v>
      </c>
      <c r="G673" t="s">
        <v>40</v>
      </c>
      <c r="H673" t="s">
        <v>68</v>
      </c>
      <c r="I673">
        <v>11.41</v>
      </c>
      <c r="J673">
        <v>1</v>
      </c>
      <c r="K673">
        <v>11.41</v>
      </c>
    </row>
    <row r="674" spans="1:11">
      <c r="A674" s="2">
        <v>1673</v>
      </c>
      <c r="B674" s="1">
        <v>45586</v>
      </c>
      <c r="C674" t="s">
        <v>510</v>
      </c>
      <c r="D674" t="s">
        <v>17</v>
      </c>
      <c r="E674">
        <v>41</v>
      </c>
      <c r="F674" t="s">
        <v>18</v>
      </c>
      <c r="G674" t="s">
        <v>27</v>
      </c>
      <c r="H674" t="s">
        <v>46</v>
      </c>
      <c r="I674">
        <v>583.64</v>
      </c>
      <c r="J674">
        <v>3</v>
      </c>
      <c r="K674">
        <v>1750.92</v>
      </c>
    </row>
    <row r="675" spans="1:11">
      <c r="A675" s="2">
        <v>1674</v>
      </c>
      <c r="B675" s="1">
        <v>45322</v>
      </c>
      <c r="C675" t="s">
        <v>511</v>
      </c>
      <c r="D675" t="s">
        <v>17</v>
      </c>
      <c r="E675">
        <v>52</v>
      </c>
      <c r="F675" t="s">
        <v>18</v>
      </c>
      <c r="G675" t="s">
        <v>35</v>
      </c>
      <c r="H675" t="s">
        <v>58</v>
      </c>
      <c r="I675">
        <v>817.64</v>
      </c>
      <c r="J675">
        <v>1</v>
      </c>
      <c r="K675">
        <v>817.64</v>
      </c>
    </row>
    <row r="676" spans="1:11">
      <c r="A676" s="2">
        <v>1675</v>
      </c>
      <c r="B676" s="1">
        <v>45415</v>
      </c>
      <c r="C676" t="s">
        <v>512</v>
      </c>
      <c r="D676" t="s">
        <v>17</v>
      </c>
      <c r="E676">
        <v>20</v>
      </c>
      <c r="F676" t="s">
        <v>22</v>
      </c>
      <c r="G676" t="s">
        <v>40</v>
      </c>
      <c r="H676" t="s">
        <v>41</v>
      </c>
      <c r="I676">
        <v>46.08</v>
      </c>
      <c r="J676">
        <v>1</v>
      </c>
      <c r="K676">
        <v>46.08</v>
      </c>
    </row>
    <row r="677" spans="1:11">
      <c r="A677" s="2">
        <v>1676</v>
      </c>
      <c r="B677" s="1">
        <v>45437</v>
      </c>
      <c r="C677" t="s">
        <v>513</v>
      </c>
      <c r="D677" t="s">
        <v>12</v>
      </c>
      <c r="E677">
        <v>21</v>
      </c>
      <c r="F677" t="s">
        <v>18</v>
      </c>
      <c r="G677" t="s">
        <v>40</v>
      </c>
      <c r="H677" t="s">
        <v>76</v>
      </c>
      <c r="I677">
        <v>13.46</v>
      </c>
      <c r="J677">
        <v>1</v>
      </c>
      <c r="K677">
        <v>13.46</v>
      </c>
    </row>
    <row r="678" spans="1:11">
      <c r="A678" s="2">
        <v>1677</v>
      </c>
      <c r="B678" s="1">
        <v>45352</v>
      </c>
      <c r="C678" t="s">
        <v>284</v>
      </c>
      <c r="D678" t="s">
        <v>17</v>
      </c>
      <c r="E678">
        <v>54</v>
      </c>
      <c r="F678" t="s">
        <v>13</v>
      </c>
      <c r="G678" t="s">
        <v>40</v>
      </c>
      <c r="H678" t="s">
        <v>68</v>
      </c>
      <c r="I678">
        <v>730.54</v>
      </c>
      <c r="J678">
        <v>3</v>
      </c>
      <c r="K678">
        <v>2191.62</v>
      </c>
    </row>
    <row r="679" spans="1:11">
      <c r="A679" s="2">
        <v>1678</v>
      </c>
      <c r="B679" s="1">
        <v>45647</v>
      </c>
      <c r="C679" t="s">
        <v>494</v>
      </c>
      <c r="D679" t="s">
        <v>17</v>
      </c>
      <c r="E679">
        <v>57</v>
      </c>
      <c r="F679" t="s">
        <v>25</v>
      </c>
      <c r="G679" t="s">
        <v>14</v>
      </c>
      <c r="H679" t="s">
        <v>38</v>
      </c>
      <c r="I679">
        <v>687.02</v>
      </c>
      <c r="J679">
        <v>4</v>
      </c>
      <c r="K679">
        <v>2748.08</v>
      </c>
    </row>
    <row r="680" spans="1:11">
      <c r="A680" s="2">
        <v>1679</v>
      </c>
      <c r="B680" s="1">
        <v>45609</v>
      </c>
      <c r="C680" t="s">
        <v>176</v>
      </c>
      <c r="D680" t="s">
        <v>17</v>
      </c>
      <c r="E680">
        <v>52</v>
      </c>
      <c r="F680" t="s">
        <v>13</v>
      </c>
      <c r="G680" t="s">
        <v>19</v>
      </c>
      <c r="H680" t="s">
        <v>51</v>
      </c>
      <c r="I680">
        <v>411.79</v>
      </c>
      <c r="J680">
        <v>2</v>
      </c>
      <c r="K680">
        <v>823.58</v>
      </c>
    </row>
    <row r="681" spans="1:11">
      <c r="A681" s="2">
        <v>1680</v>
      </c>
      <c r="B681" s="1">
        <v>45360</v>
      </c>
      <c r="C681" t="s">
        <v>373</v>
      </c>
      <c r="D681" t="s">
        <v>17</v>
      </c>
      <c r="E681">
        <v>48</v>
      </c>
      <c r="F681" t="s">
        <v>25</v>
      </c>
      <c r="G681" t="s">
        <v>14</v>
      </c>
      <c r="H681" t="s">
        <v>38</v>
      </c>
      <c r="I681">
        <v>664.99</v>
      </c>
      <c r="J681">
        <v>5</v>
      </c>
      <c r="K681">
        <v>3324.95</v>
      </c>
    </row>
    <row r="682" spans="1:11">
      <c r="A682" s="2">
        <v>1681</v>
      </c>
      <c r="B682" s="1">
        <v>45520</v>
      </c>
      <c r="C682" t="s">
        <v>167</v>
      </c>
      <c r="D682" t="s">
        <v>17</v>
      </c>
      <c r="E682">
        <v>61</v>
      </c>
      <c r="F682" t="s">
        <v>13</v>
      </c>
      <c r="G682" t="s">
        <v>14</v>
      </c>
      <c r="H682" t="s">
        <v>43</v>
      </c>
      <c r="I682">
        <v>953.85</v>
      </c>
      <c r="J682">
        <v>1</v>
      </c>
      <c r="K682">
        <v>953.85</v>
      </c>
    </row>
    <row r="683" spans="1:11">
      <c r="A683" s="2">
        <v>1682</v>
      </c>
      <c r="B683" s="1">
        <v>45552</v>
      </c>
      <c r="C683" t="s">
        <v>514</v>
      </c>
      <c r="D683" t="s">
        <v>12</v>
      </c>
      <c r="E683">
        <v>42</v>
      </c>
      <c r="F683" t="s">
        <v>13</v>
      </c>
      <c r="G683" t="s">
        <v>14</v>
      </c>
      <c r="H683" t="s">
        <v>48</v>
      </c>
      <c r="I683">
        <v>255.38</v>
      </c>
      <c r="J683">
        <v>3</v>
      </c>
      <c r="K683">
        <v>766.14</v>
      </c>
    </row>
    <row r="684" spans="1:11">
      <c r="A684" s="2">
        <v>1683</v>
      </c>
      <c r="B684" s="1">
        <v>45513</v>
      </c>
      <c r="C684" t="s">
        <v>515</v>
      </c>
      <c r="D684" t="s">
        <v>12</v>
      </c>
      <c r="E684">
        <v>57</v>
      </c>
      <c r="F684" t="s">
        <v>25</v>
      </c>
      <c r="G684" t="s">
        <v>19</v>
      </c>
      <c r="H684" t="s">
        <v>20</v>
      </c>
      <c r="I684">
        <v>253.47</v>
      </c>
      <c r="J684">
        <v>5</v>
      </c>
      <c r="K684">
        <v>1267.3499999999999</v>
      </c>
    </row>
    <row r="685" spans="1:11">
      <c r="A685" s="2">
        <v>1684</v>
      </c>
      <c r="B685" s="1">
        <v>45471</v>
      </c>
      <c r="C685" t="s">
        <v>516</v>
      </c>
      <c r="D685" t="s">
        <v>17</v>
      </c>
      <c r="E685">
        <v>30</v>
      </c>
      <c r="F685" t="s">
        <v>18</v>
      </c>
      <c r="G685" t="s">
        <v>14</v>
      </c>
      <c r="H685" t="s">
        <v>43</v>
      </c>
      <c r="I685">
        <v>194.37</v>
      </c>
      <c r="J685">
        <v>4</v>
      </c>
      <c r="K685">
        <v>777.48</v>
      </c>
    </row>
    <row r="686" spans="1:11">
      <c r="A686" s="2">
        <v>1685</v>
      </c>
      <c r="B686" s="1">
        <v>45340</v>
      </c>
      <c r="C686" t="s">
        <v>257</v>
      </c>
      <c r="D686" t="s">
        <v>12</v>
      </c>
      <c r="E686">
        <v>21</v>
      </c>
      <c r="F686" t="s">
        <v>22</v>
      </c>
      <c r="G686" t="s">
        <v>27</v>
      </c>
      <c r="H686" t="s">
        <v>32</v>
      </c>
      <c r="I686">
        <v>726.75</v>
      </c>
      <c r="J686">
        <v>4</v>
      </c>
      <c r="K686">
        <v>2907</v>
      </c>
    </row>
    <row r="687" spans="1:11">
      <c r="A687" s="2">
        <v>1686</v>
      </c>
      <c r="B687" s="1">
        <v>45292</v>
      </c>
      <c r="C687" t="s">
        <v>380</v>
      </c>
      <c r="D687" t="s">
        <v>17</v>
      </c>
      <c r="E687">
        <v>63</v>
      </c>
      <c r="F687" t="s">
        <v>22</v>
      </c>
      <c r="G687" t="s">
        <v>40</v>
      </c>
      <c r="H687" t="s">
        <v>68</v>
      </c>
      <c r="I687">
        <v>359.66</v>
      </c>
      <c r="J687">
        <v>3</v>
      </c>
      <c r="K687">
        <v>1078.98</v>
      </c>
    </row>
    <row r="688" spans="1:11">
      <c r="A688" s="2">
        <v>1687</v>
      </c>
      <c r="B688" s="1">
        <v>45539</v>
      </c>
      <c r="C688" t="s">
        <v>281</v>
      </c>
      <c r="D688" t="s">
        <v>17</v>
      </c>
      <c r="E688">
        <v>31</v>
      </c>
      <c r="F688" t="s">
        <v>22</v>
      </c>
      <c r="G688" t="s">
        <v>40</v>
      </c>
      <c r="H688" t="s">
        <v>74</v>
      </c>
      <c r="I688">
        <v>988.81</v>
      </c>
      <c r="J688">
        <v>1</v>
      </c>
      <c r="K688">
        <v>988.81</v>
      </c>
    </row>
    <row r="689" spans="1:11">
      <c r="A689" s="2">
        <v>1688</v>
      </c>
      <c r="B689" s="1">
        <v>45346</v>
      </c>
      <c r="C689" t="s">
        <v>517</v>
      </c>
      <c r="D689" t="s">
        <v>12</v>
      </c>
      <c r="E689">
        <v>30</v>
      </c>
      <c r="F689" t="s">
        <v>18</v>
      </c>
      <c r="G689" t="s">
        <v>35</v>
      </c>
      <c r="H689" t="s">
        <v>58</v>
      </c>
      <c r="I689">
        <v>717.5</v>
      </c>
      <c r="J689">
        <v>4</v>
      </c>
      <c r="K689">
        <v>2870</v>
      </c>
    </row>
    <row r="690" spans="1:11">
      <c r="A690" s="2">
        <v>1689</v>
      </c>
      <c r="B690" s="1">
        <v>45637</v>
      </c>
      <c r="C690" t="s">
        <v>287</v>
      </c>
      <c r="D690" t="s">
        <v>12</v>
      </c>
      <c r="E690">
        <v>44</v>
      </c>
      <c r="F690" t="s">
        <v>13</v>
      </c>
      <c r="G690" t="s">
        <v>27</v>
      </c>
      <c r="H690" t="s">
        <v>32</v>
      </c>
      <c r="I690">
        <v>373.7</v>
      </c>
      <c r="J690">
        <v>4</v>
      </c>
      <c r="K690">
        <v>1494.8</v>
      </c>
    </row>
    <row r="691" spans="1:11">
      <c r="A691" s="2">
        <v>1690</v>
      </c>
      <c r="B691" s="1">
        <v>45600</v>
      </c>
      <c r="C691" t="s">
        <v>254</v>
      </c>
      <c r="D691" t="s">
        <v>17</v>
      </c>
      <c r="E691">
        <v>23</v>
      </c>
      <c r="F691" t="s">
        <v>13</v>
      </c>
      <c r="G691" t="s">
        <v>19</v>
      </c>
      <c r="H691" t="s">
        <v>20</v>
      </c>
      <c r="I691">
        <v>157.69</v>
      </c>
      <c r="J691">
        <v>4</v>
      </c>
      <c r="K691">
        <v>630.76</v>
      </c>
    </row>
    <row r="692" spans="1:11">
      <c r="A692" s="2">
        <v>1691</v>
      </c>
      <c r="B692" s="1">
        <v>45466</v>
      </c>
      <c r="C692" t="s">
        <v>518</v>
      </c>
      <c r="D692" t="s">
        <v>17</v>
      </c>
      <c r="E692">
        <v>34</v>
      </c>
      <c r="F692" t="s">
        <v>13</v>
      </c>
      <c r="G692" t="s">
        <v>40</v>
      </c>
      <c r="H692" t="s">
        <v>68</v>
      </c>
      <c r="I692">
        <v>596.1</v>
      </c>
      <c r="J692">
        <v>3</v>
      </c>
      <c r="K692">
        <v>1788.3</v>
      </c>
    </row>
    <row r="693" spans="1:11">
      <c r="A693" s="2">
        <v>1692</v>
      </c>
      <c r="B693" s="1">
        <v>45319</v>
      </c>
      <c r="C693" t="s">
        <v>260</v>
      </c>
      <c r="D693" t="s">
        <v>17</v>
      </c>
      <c r="E693">
        <v>53</v>
      </c>
      <c r="F693" t="s">
        <v>18</v>
      </c>
      <c r="G693" t="s">
        <v>14</v>
      </c>
      <c r="H693" t="s">
        <v>15</v>
      </c>
      <c r="I693">
        <v>301.95</v>
      </c>
      <c r="J693">
        <v>5</v>
      </c>
      <c r="K693">
        <v>1509.75</v>
      </c>
    </row>
    <row r="694" spans="1:11">
      <c r="A694" s="2">
        <v>1693</v>
      </c>
      <c r="B694" s="1">
        <v>45473</v>
      </c>
      <c r="C694" t="s">
        <v>275</v>
      </c>
      <c r="D694" t="s">
        <v>12</v>
      </c>
      <c r="E694">
        <v>57</v>
      </c>
      <c r="F694" t="s">
        <v>25</v>
      </c>
      <c r="G694" t="s">
        <v>35</v>
      </c>
      <c r="H694" t="s">
        <v>36</v>
      </c>
      <c r="I694">
        <v>906.45</v>
      </c>
      <c r="J694">
        <v>2</v>
      </c>
      <c r="K694">
        <v>1812.9</v>
      </c>
    </row>
    <row r="695" spans="1:11">
      <c r="A695" s="2">
        <v>1694</v>
      </c>
      <c r="B695" s="1">
        <v>45486</v>
      </c>
      <c r="C695" t="s">
        <v>519</v>
      </c>
      <c r="D695" t="s">
        <v>17</v>
      </c>
      <c r="E695">
        <v>52</v>
      </c>
      <c r="F695" t="s">
        <v>18</v>
      </c>
      <c r="G695" t="s">
        <v>35</v>
      </c>
      <c r="H695" t="s">
        <v>58</v>
      </c>
      <c r="I695">
        <v>446.99</v>
      </c>
      <c r="J695">
        <v>3</v>
      </c>
      <c r="K695">
        <v>1340.97</v>
      </c>
    </row>
    <row r="696" spans="1:11">
      <c r="A696" s="2">
        <v>1695</v>
      </c>
      <c r="B696" s="1">
        <v>45292</v>
      </c>
      <c r="C696" t="s">
        <v>520</v>
      </c>
      <c r="D696" t="s">
        <v>17</v>
      </c>
      <c r="E696">
        <v>34</v>
      </c>
      <c r="F696" t="s">
        <v>22</v>
      </c>
      <c r="G696" t="s">
        <v>40</v>
      </c>
      <c r="H696" t="s">
        <v>41</v>
      </c>
      <c r="I696">
        <v>299.72000000000003</v>
      </c>
      <c r="J696">
        <v>1</v>
      </c>
      <c r="K696">
        <v>299.72000000000003</v>
      </c>
    </row>
    <row r="697" spans="1:11">
      <c r="A697" s="2">
        <v>1696</v>
      </c>
      <c r="B697" s="1">
        <v>45511</v>
      </c>
      <c r="C697" t="s">
        <v>521</v>
      </c>
      <c r="D697" t="s">
        <v>17</v>
      </c>
      <c r="E697">
        <v>58</v>
      </c>
      <c r="F697" t="s">
        <v>13</v>
      </c>
      <c r="G697" t="s">
        <v>27</v>
      </c>
      <c r="H697" t="s">
        <v>32</v>
      </c>
      <c r="I697">
        <v>592.66999999999996</v>
      </c>
      <c r="J697">
        <v>3</v>
      </c>
      <c r="K697">
        <v>1778.01</v>
      </c>
    </row>
    <row r="698" spans="1:11">
      <c r="A698" s="2">
        <v>1697</v>
      </c>
      <c r="B698" s="1">
        <v>45645</v>
      </c>
      <c r="C698" t="s">
        <v>496</v>
      </c>
      <c r="D698" t="s">
        <v>12</v>
      </c>
      <c r="E698">
        <v>19</v>
      </c>
      <c r="F698" t="s">
        <v>18</v>
      </c>
      <c r="G698" t="s">
        <v>35</v>
      </c>
      <c r="H698" t="s">
        <v>64</v>
      </c>
      <c r="I698">
        <v>145.6</v>
      </c>
      <c r="J698">
        <v>3</v>
      </c>
      <c r="K698">
        <v>436.8</v>
      </c>
    </row>
    <row r="699" spans="1:11">
      <c r="A699" s="2">
        <v>1698</v>
      </c>
      <c r="B699" s="1">
        <v>45581</v>
      </c>
      <c r="C699" t="s">
        <v>522</v>
      </c>
      <c r="D699" t="s">
        <v>17</v>
      </c>
      <c r="E699">
        <v>30</v>
      </c>
      <c r="F699" t="s">
        <v>18</v>
      </c>
      <c r="G699" t="s">
        <v>40</v>
      </c>
      <c r="H699" t="s">
        <v>68</v>
      </c>
      <c r="I699">
        <v>565.92999999999995</v>
      </c>
      <c r="J699">
        <v>2</v>
      </c>
      <c r="K699">
        <v>1131.8599999999999</v>
      </c>
    </row>
    <row r="700" spans="1:11">
      <c r="A700" s="2">
        <v>1699</v>
      </c>
      <c r="B700" s="1">
        <v>45616</v>
      </c>
      <c r="C700" t="s">
        <v>523</v>
      </c>
      <c r="D700" t="s">
        <v>17</v>
      </c>
      <c r="E700">
        <v>19</v>
      </c>
      <c r="F700" t="s">
        <v>18</v>
      </c>
      <c r="G700" t="s">
        <v>27</v>
      </c>
      <c r="H700" t="s">
        <v>46</v>
      </c>
      <c r="I700">
        <v>65.55</v>
      </c>
      <c r="J700">
        <v>2</v>
      </c>
      <c r="K700">
        <v>131.1</v>
      </c>
    </row>
    <row r="701" spans="1:11">
      <c r="A701" s="2">
        <v>1700</v>
      </c>
      <c r="B701" s="1">
        <v>45416</v>
      </c>
      <c r="C701" t="s">
        <v>90</v>
      </c>
      <c r="D701" t="s">
        <v>12</v>
      </c>
      <c r="E701">
        <v>45</v>
      </c>
      <c r="F701" t="s">
        <v>25</v>
      </c>
      <c r="G701" t="s">
        <v>40</v>
      </c>
      <c r="H701" t="s">
        <v>76</v>
      </c>
      <c r="I701">
        <v>610.82000000000005</v>
      </c>
      <c r="J701">
        <v>2</v>
      </c>
      <c r="K701">
        <v>1221.6400000000001</v>
      </c>
    </row>
    <row r="702" spans="1:11">
      <c r="A702" s="2">
        <v>1701</v>
      </c>
      <c r="B702" s="1">
        <v>45335</v>
      </c>
      <c r="C702" t="s">
        <v>411</v>
      </c>
      <c r="D702" t="s">
        <v>17</v>
      </c>
      <c r="E702">
        <v>60</v>
      </c>
      <c r="F702" t="s">
        <v>13</v>
      </c>
      <c r="G702" t="s">
        <v>40</v>
      </c>
      <c r="H702" t="s">
        <v>68</v>
      </c>
      <c r="I702">
        <v>534.86</v>
      </c>
      <c r="J702">
        <v>5</v>
      </c>
      <c r="K702">
        <v>2674.3</v>
      </c>
    </row>
    <row r="703" spans="1:11">
      <c r="A703" s="2">
        <v>1702</v>
      </c>
      <c r="B703" s="1">
        <v>45462</v>
      </c>
      <c r="C703" t="s">
        <v>364</v>
      </c>
      <c r="D703" t="s">
        <v>17</v>
      </c>
      <c r="E703">
        <v>43</v>
      </c>
      <c r="F703" t="s">
        <v>18</v>
      </c>
      <c r="G703" t="s">
        <v>27</v>
      </c>
      <c r="H703" t="s">
        <v>46</v>
      </c>
      <c r="I703">
        <v>525.55999999999995</v>
      </c>
      <c r="J703">
        <v>3</v>
      </c>
      <c r="K703">
        <v>1576.68</v>
      </c>
    </row>
    <row r="704" spans="1:11">
      <c r="A704" s="2">
        <v>1703</v>
      </c>
      <c r="B704" s="1">
        <v>45618</v>
      </c>
      <c r="C704" t="s">
        <v>462</v>
      </c>
      <c r="D704" t="s">
        <v>12</v>
      </c>
      <c r="E704">
        <v>39</v>
      </c>
      <c r="F704" t="s">
        <v>18</v>
      </c>
      <c r="G704" t="s">
        <v>27</v>
      </c>
      <c r="H704" t="s">
        <v>53</v>
      </c>
      <c r="I704">
        <v>687.32</v>
      </c>
      <c r="J704">
        <v>1</v>
      </c>
      <c r="K704">
        <v>687.32</v>
      </c>
    </row>
    <row r="705" spans="1:11">
      <c r="A705" s="2">
        <v>1704</v>
      </c>
      <c r="B705" s="1">
        <v>45617</v>
      </c>
      <c r="C705" t="s">
        <v>245</v>
      </c>
      <c r="D705" t="s">
        <v>17</v>
      </c>
      <c r="E705">
        <v>64</v>
      </c>
      <c r="F705" t="s">
        <v>22</v>
      </c>
      <c r="G705" t="s">
        <v>27</v>
      </c>
      <c r="H705" t="s">
        <v>53</v>
      </c>
      <c r="I705">
        <v>54.01</v>
      </c>
      <c r="J705">
        <v>2</v>
      </c>
      <c r="K705">
        <v>108.02</v>
      </c>
    </row>
    <row r="706" spans="1:11">
      <c r="A706" s="2">
        <v>1705</v>
      </c>
      <c r="B706" s="1">
        <v>45595</v>
      </c>
      <c r="C706" t="s">
        <v>83</v>
      </c>
      <c r="D706" t="s">
        <v>12</v>
      </c>
      <c r="E706">
        <v>60</v>
      </c>
      <c r="F706" t="s">
        <v>13</v>
      </c>
      <c r="G706" t="s">
        <v>40</v>
      </c>
      <c r="H706" t="s">
        <v>74</v>
      </c>
      <c r="I706">
        <v>465.13</v>
      </c>
      <c r="J706">
        <v>2</v>
      </c>
      <c r="K706">
        <v>930.26</v>
      </c>
    </row>
    <row r="707" spans="1:11">
      <c r="A707" s="2">
        <v>1706</v>
      </c>
      <c r="B707" s="1">
        <v>45296</v>
      </c>
      <c r="C707" t="s">
        <v>57</v>
      </c>
      <c r="D707" t="s">
        <v>12</v>
      </c>
      <c r="E707">
        <v>20</v>
      </c>
      <c r="F707" t="s">
        <v>18</v>
      </c>
      <c r="G707" t="s">
        <v>35</v>
      </c>
      <c r="H707" t="s">
        <v>58</v>
      </c>
      <c r="I707">
        <v>449.6</v>
      </c>
      <c r="J707">
        <v>3</v>
      </c>
      <c r="K707">
        <v>1348.8</v>
      </c>
    </row>
    <row r="708" spans="1:11">
      <c r="A708" s="2">
        <v>1707</v>
      </c>
      <c r="B708" s="1">
        <v>45554</v>
      </c>
      <c r="C708" t="s">
        <v>139</v>
      </c>
      <c r="D708" t="s">
        <v>17</v>
      </c>
      <c r="E708">
        <v>52</v>
      </c>
      <c r="F708" t="s">
        <v>18</v>
      </c>
      <c r="G708" t="s">
        <v>19</v>
      </c>
      <c r="H708" t="s">
        <v>23</v>
      </c>
      <c r="I708">
        <v>465.18</v>
      </c>
      <c r="J708">
        <v>1</v>
      </c>
      <c r="K708">
        <v>465.18</v>
      </c>
    </row>
    <row r="709" spans="1:11">
      <c r="A709" s="2">
        <v>1708</v>
      </c>
      <c r="B709" s="1">
        <v>45325</v>
      </c>
      <c r="C709" t="s">
        <v>524</v>
      </c>
      <c r="D709" t="s">
        <v>17</v>
      </c>
      <c r="E709">
        <v>29</v>
      </c>
      <c r="F709" t="s">
        <v>18</v>
      </c>
      <c r="G709" t="s">
        <v>19</v>
      </c>
      <c r="H709" t="s">
        <v>23</v>
      </c>
      <c r="I709">
        <v>980.09</v>
      </c>
      <c r="J709">
        <v>2</v>
      </c>
      <c r="K709">
        <v>1960.18</v>
      </c>
    </row>
    <row r="710" spans="1:11">
      <c r="A710" s="2">
        <v>1709</v>
      </c>
      <c r="B710" s="1">
        <v>45376</v>
      </c>
      <c r="C710" t="s">
        <v>33</v>
      </c>
      <c r="D710" t="s">
        <v>17</v>
      </c>
      <c r="E710">
        <v>41</v>
      </c>
      <c r="F710" t="s">
        <v>18</v>
      </c>
      <c r="G710" t="s">
        <v>40</v>
      </c>
      <c r="H710" t="s">
        <v>76</v>
      </c>
      <c r="I710">
        <v>147.88999999999999</v>
      </c>
      <c r="J710">
        <v>3</v>
      </c>
      <c r="K710">
        <v>443.67</v>
      </c>
    </row>
    <row r="711" spans="1:11">
      <c r="A711" s="2">
        <v>1710</v>
      </c>
      <c r="B711" s="1">
        <v>45336</v>
      </c>
      <c r="C711" t="s">
        <v>519</v>
      </c>
      <c r="D711" t="s">
        <v>17</v>
      </c>
      <c r="E711">
        <v>22</v>
      </c>
      <c r="F711" t="s">
        <v>13</v>
      </c>
      <c r="G711" t="s">
        <v>40</v>
      </c>
      <c r="H711" t="s">
        <v>68</v>
      </c>
      <c r="I711">
        <v>693.53</v>
      </c>
      <c r="J711">
        <v>4</v>
      </c>
      <c r="K711">
        <v>2774.12</v>
      </c>
    </row>
    <row r="712" spans="1:11">
      <c r="A712" s="2">
        <v>1711</v>
      </c>
      <c r="B712" s="1">
        <v>45439</v>
      </c>
      <c r="C712" t="s">
        <v>525</v>
      </c>
      <c r="D712" t="s">
        <v>12</v>
      </c>
      <c r="E712">
        <v>37</v>
      </c>
      <c r="F712" t="s">
        <v>18</v>
      </c>
      <c r="G712" t="s">
        <v>35</v>
      </c>
      <c r="H712" t="s">
        <v>64</v>
      </c>
      <c r="I712">
        <v>407.98</v>
      </c>
      <c r="J712">
        <v>5</v>
      </c>
      <c r="K712">
        <v>2039.9</v>
      </c>
    </row>
    <row r="713" spans="1:11">
      <c r="A713" s="2">
        <v>1712</v>
      </c>
      <c r="B713" s="1">
        <v>45404</v>
      </c>
      <c r="C713" t="s">
        <v>119</v>
      </c>
      <c r="D713" t="s">
        <v>17</v>
      </c>
      <c r="E713">
        <v>56</v>
      </c>
      <c r="F713" t="s">
        <v>25</v>
      </c>
      <c r="G713" t="s">
        <v>27</v>
      </c>
      <c r="H713" t="s">
        <v>32</v>
      </c>
      <c r="I713">
        <v>516.61</v>
      </c>
      <c r="J713">
        <v>3</v>
      </c>
      <c r="K713">
        <v>1549.83</v>
      </c>
    </row>
    <row r="714" spans="1:11">
      <c r="A714" s="2">
        <v>1713</v>
      </c>
      <c r="B714" s="1">
        <v>45413</v>
      </c>
      <c r="C714" t="s">
        <v>526</v>
      </c>
      <c r="D714" t="s">
        <v>12</v>
      </c>
      <c r="E714">
        <v>56</v>
      </c>
      <c r="F714" t="s">
        <v>18</v>
      </c>
      <c r="G714" t="s">
        <v>40</v>
      </c>
      <c r="H714" t="s">
        <v>41</v>
      </c>
      <c r="I714">
        <v>764.77</v>
      </c>
      <c r="J714">
        <v>2</v>
      </c>
      <c r="K714">
        <v>1529.54</v>
      </c>
    </row>
    <row r="715" spans="1:11">
      <c r="A715" s="2">
        <v>1714</v>
      </c>
      <c r="B715" s="1">
        <v>45471</v>
      </c>
      <c r="C715" t="s">
        <v>520</v>
      </c>
      <c r="D715" t="s">
        <v>17</v>
      </c>
      <c r="E715">
        <v>30</v>
      </c>
      <c r="F715" t="s">
        <v>25</v>
      </c>
      <c r="G715" t="s">
        <v>14</v>
      </c>
      <c r="H715" t="s">
        <v>48</v>
      </c>
      <c r="I715">
        <v>165.8</v>
      </c>
      <c r="J715">
        <v>1</v>
      </c>
      <c r="K715">
        <v>165.8</v>
      </c>
    </row>
    <row r="716" spans="1:11">
      <c r="A716" s="2">
        <v>1715</v>
      </c>
      <c r="B716" s="1">
        <v>45457</v>
      </c>
      <c r="C716" t="s">
        <v>55</v>
      </c>
      <c r="D716" t="s">
        <v>17</v>
      </c>
      <c r="E716">
        <v>58</v>
      </c>
      <c r="F716" t="s">
        <v>13</v>
      </c>
      <c r="G716" t="s">
        <v>27</v>
      </c>
      <c r="H716" t="s">
        <v>46</v>
      </c>
      <c r="I716">
        <v>765.95</v>
      </c>
      <c r="J716">
        <v>4</v>
      </c>
      <c r="K716">
        <v>3063.8</v>
      </c>
    </row>
    <row r="717" spans="1:11">
      <c r="A717" s="2">
        <v>1716</v>
      </c>
      <c r="B717" s="1">
        <v>45416</v>
      </c>
      <c r="C717" t="s">
        <v>527</v>
      </c>
      <c r="D717" t="s">
        <v>17</v>
      </c>
      <c r="E717">
        <v>62</v>
      </c>
      <c r="F717" t="s">
        <v>18</v>
      </c>
      <c r="G717" t="s">
        <v>40</v>
      </c>
      <c r="H717" t="s">
        <v>74</v>
      </c>
      <c r="I717">
        <v>79.63</v>
      </c>
      <c r="J717">
        <v>1</v>
      </c>
      <c r="K717">
        <v>79.63</v>
      </c>
    </row>
    <row r="718" spans="1:11">
      <c r="A718" s="2">
        <v>1717</v>
      </c>
      <c r="B718" s="1">
        <v>45356</v>
      </c>
      <c r="C718" t="s">
        <v>528</v>
      </c>
      <c r="D718" t="s">
        <v>12</v>
      </c>
      <c r="E718">
        <v>29</v>
      </c>
      <c r="F718" t="s">
        <v>22</v>
      </c>
      <c r="G718" t="s">
        <v>14</v>
      </c>
      <c r="H718" t="s">
        <v>38</v>
      </c>
      <c r="I718">
        <v>488.48</v>
      </c>
      <c r="J718">
        <v>1</v>
      </c>
      <c r="K718">
        <v>488.48</v>
      </c>
    </row>
    <row r="719" spans="1:11">
      <c r="A719" s="2">
        <v>1718</v>
      </c>
      <c r="B719" s="1">
        <v>45484</v>
      </c>
      <c r="C719" t="s">
        <v>529</v>
      </c>
      <c r="D719" t="s">
        <v>17</v>
      </c>
      <c r="E719">
        <v>30</v>
      </c>
      <c r="F719" t="s">
        <v>25</v>
      </c>
      <c r="G719" t="s">
        <v>35</v>
      </c>
      <c r="H719" t="s">
        <v>58</v>
      </c>
      <c r="I719">
        <v>744.65</v>
      </c>
      <c r="J719">
        <v>1</v>
      </c>
      <c r="K719">
        <v>744.65</v>
      </c>
    </row>
    <row r="720" spans="1:11">
      <c r="A720" s="2">
        <v>1719</v>
      </c>
      <c r="B720" s="1">
        <v>45639</v>
      </c>
      <c r="C720" t="s">
        <v>374</v>
      </c>
      <c r="D720" t="s">
        <v>17</v>
      </c>
      <c r="E720">
        <v>27</v>
      </c>
      <c r="F720" t="s">
        <v>25</v>
      </c>
      <c r="G720" t="s">
        <v>14</v>
      </c>
      <c r="H720" t="s">
        <v>48</v>
      </c>
      <c r="I720">
        <v>200.63</v>
      </c>
      <c r="J720">
        <v>3</v>
      </c>
      <c r="K720">
        <v>601.89</v>
      </c>
    </row>
    <row r="721" spans="1:11">
      <c r="A721" s="2">
        <v>1720</v>
      </c>
      <c r="B721" s="1">
        <v>45480</v>
      </c>
      <c r="C721" t="s">
        <v>530</v>
      </c>
      <c r="D721" t="s">
        <v>17</v>
      </c>
      <c r="E721">
        <v>50</v>
      </c>
      <c r="F721" t="s">
        <v>18</v>
      </c>
      <c r="G721" t="s">
        <v>40</v>
      </c>
      <c r="H721" t="s">
        <v>74</v>
      </c>
      <c r="I721">
        <v>773.21</v>
      </c>
      <c r="J721">
        <v>3</v>
      </c>
      <c r="K721">
        <v>2319.63</v>
      </c>
    </row>
    <row r="722" spans="1:11">
      <c r="A722" s="2">
        <v>1721</v>
      </c>
      <c r="B722" s="1">
        <v>45536</v>
      </c>
      <c r="C722" t="s">
        <v>531</v>
      </c>
      <c r="D722" t="s">
        <v>17</v>
      </c>
      <c r="E722">
        <v>57</v>
      </c>
      <c r="F722" t="s">
        <v>22</v>
      </c>
      <c r="G722" t="s">
        <v>19</v>
      </c>
      <c r="H722" t="s">
        <v>51</v>
      </c>
      <c r="I722">
        <v>175.14</v>
      </c>
      <c r="J722">
        <v>5</v>
      </c>
      <c r="K722">
        <v>875.7</v>
      </c>
    </row>
    <row r="723" spans="1:11">
      <c r="A723" s="2">
        <v>1722</v>
      </c>
      <c r="B723" s="1">
        <v>45339</v>
      </c>
      <c r="C723" t="s">
        <v>532</v>
      </c>
      <c r="D723" t="s">
        <v>12</v>
      </c>
      <c r="E723">
        <v>33</v>
      </c>
      <c r="F723" t="s">
        <v>22</v>
      </c>
      <c r="G723" t="s">
        <v>40</v>
      </c>
      <c r="H723" t="s">
        <v>74</v>
      </c>
      <c r="I723">
        <v>801.25</v>
      </c>
      <c r="J723">
        <v>4</v>
      </c>
      <c r="K723">
        <v>3205</v>
      </c>
    </row>
    <row r="724" spans="1:11">
      <c r="A724" s="2">
        <v>1723</v>
      </c>
      <c r="B724" s="1">
        <v>45611</v>
      </c>
      <c r="C724" t="s">
        <v>183</v>
      </c>
      <c r="D724" t="s">
        <v>17</v>
      </c>
      <c r="E724">
        <v>62</v>
      </c>
      <c r="F724" t="s">
        <v>18</v>
      </c>
      <c r="G724" t="s">
        <v>19</v>
      </c>
      <c r="H724" t="s">
        <v>51</v>
      </c>
      <c r="I724">
        <v>474.25</v>
      </c>
      <c r="J724">
        <v>1</v>
      </c>
      <c r="K724">
        <v>474.25</v>
      </c>
    </row>
    <row r="725" spans="1:11">
      <c r="A725" s="2">
        <v>1724</v>
      </c>
      <c r="B725" s="1">
        <v>45529</v>
      </c>
      <c r="C725" t="s">
        <v>533</v>
      </c>
      <c r="D725" t="s">
        <v>12</v>
      </c>
      <c r="E725">
        <v>52</v>
      </c>
      <c r="F725" t="s">
        <v>13</v>
      </c>
      <c r="G725" t="s">
        <v>35</v>
      </c>
      <c r="H725" t="s">
        <v>58</v>
      </c>
      <c r="I725">
        <v>687.79</v>
      </c>
      <c r="J725">
        <v>2</v>
      </c>
      <c r="K725">
        <v>1375.58</v>
      </c>
    </row>
    <row r="726" spans="1:11">
      <c r="A726" s="2">
        <v>1725</v>
      </c>
      <c r="B726" s="1">
        <v>45459</v>
      </c>
      <c r="C726" t="s">
        <v>121</v>
      </c>
      <c r="D726" t="s">
        <v>12</v>
      </c>
      <c r="E726">
        <v>20</v>
      </c>
      <c r="F726" t="s">
        <v>13</v>
      </c>
      <c r="G726" t="s">
        <v>35</v>
      </c>
      <c r="H726" t="s">
        <v>64</v>
      </c>
      <c r="I726">
        <v>918.23</v>
      </c>
      <c r="J726">
        <v>1</v>
      </c>
      <c r="K726">
        <v>918.23</v>
      </c>
    </row>
    <row r="727" spans="1:11">
      <c r="A727" s="2">
        <v>1726</v>
      </c>
      <c r="B727" s="1">
        <v>45582</v>
      </c>
      <c r="C727" t="s">
        <v>534</v>
      </c>
      <c r="D727" t="s">
        <v>12</v>
      </c>
      <c r="E727">
        <v>22</v>
      </c>
      <c r="F727" t="s">
        <v>18</v>
      </c>
      <c r="G727" t="s">
        <v>27</v>
      </c>
      <c r="H727" t="s">
        <v>28</v>
      </c>
      <c r="I727">
        <v>414.34</v>
      </c>
      <c r="J727">
        <v>4</v>
      </c>
      <c r="K727">
        <v>1657.36</v>
      </c>
    </row>
    <row r="728" spans="1:11">
      <c r="A728" s="2">
        <v>1727</v>
      </c>
      <c r="B728" s="1">
        <v>45603</v>
      </c>
      <c r="C728" t="s">
        <v>535</v>
      </c>
      <c r="D728" t="s">
        <v>12</v>
      </c>
      <c r="E728">
        <v>43</v>
      </c>
      <c r="F728" t="s">
        <v>13</v>
      </c>
      <c r="G728" t="s">
        <v>27</v>
      </c>
      <c r="H728" t="s">
        <v>28</v>
      </c>
      <c r="I728">
        <v>240.63</v>
      </c>
      <c r="J728">
        <v>1</v>
      </c>
      <c r="K728">
        <v>240.63</v>
      </c>
    </row>
    <row r="729" spans="1:11">
      <c r="A729" s="2">
        <v>1728</v>
      </c>
      <c r="B729" s="1">
        <v>45327</v>
      </c>
      <c r="C729" t="s">
        <v>536</v>
      </c>
      <c r="D729" t="s">
        <v>12</v>
      </c>
      <c r="E729">
        <v>28</v>
      </c>
      <c r="F729" t="s">
        <v>22</v>
      </c>
      <c r="G729" t="s">
        <v>19</v>
      </c>
      <c r="H729" t="s">
        <v>20</v>
      </c>
      <c r="I729">
        <v>868.49</v>
      </c>
      <c r="J729">
        <v>3</v>
      </c>
      <c r="K729">
        <v>2605.4699999999998</v>
      </c>
    </row>
    <row r="730" spans="1:11">
      <c r="A730" s="2">
        <v>1729</v>
      </c>
      <c r="B730" s="1">
        <v>45416</v>
      </c>
      <c r="C730" t="s">
        <v>537</v>
      </c>
      <c r="D730" t="s">
        <v>12</v>
      </c>
      <c r="E730">
        <v>24</v>
      </c>
      <c r="F730" t="s">
        <v>13</v>
      </c>
      <c r="G730" t="s">
        <v>19</v>
      </c>
      <c r="H730" t="s">
        <v>80</v>
      </c>
      <c r="I730">
        <v>170</v>
      </c>
      <c r="J730">
        <v>3</v>
      </c>
      <c r="K730">
        <v>510</v>
      </c>
    </row>
    <row r="731" spans="1:11">
      <c r="A731" s="2">
        <v>1730</v>
      </c>
      <c r="B731" s="1">
        <v>45603</v>
      </c>
      <c r="C731" t="s">
        <v>538</v>
      </c>
      <c r="D731" t="s">
        <v>17</v>
      </c>
      <c r="E731">
        <v>27</v>
      </c>
      <c r="F731" t="s">
        <v>13</v>
      </c>
      <c r="G731" t="s">
        <v>35</v>
      </c>
      <c r="H731" t="s">
        <v>63</v>
      </c>
      <c r="I731">
        <v>635.16</v>
      </c>
      <c r="J731">
        <v>4</v>
      </c>
      <c r="K731">
        <v>2540.64</v>
      </c>
    </row>
    <row r="732" spans="1:11">
      <c r="A732" s="2">
        <v>1731</v>
      </c>
      <c r="B732" s="1">
        <v>45412</v>
      </c>
      <c r="C732" t="s">
        <v>539</v>
      </c>
      <c r="D732" t="s">
        <v>12</v>
      </c>
      <c r="E732">
        <v>59</v>
      </c>
      <c r="F732" t="s">
        <v>13</v>
      </c>
      <c r="G732" t="s">
        <v>14</v>
      </c>
      <c r="H732" t="s">
        <v>48</v>
      </c>
      <c r="I732">
        <v>924.02</v>
      </c>
      <c r="J732">
        <v>5</v>
      </c>
      <c r="K732">
        <v>4620.1000000000004</v>
      </c>
    </row>
    <row r="733" spans="1:11">
      <c r="A733" s="2">
        <v>1732</v>
      </c>
      <c r="B733" s="1">
        <v>45466</v>
      </c>
      <c r="C733" t="s">
        <v>285</v>
      </c>
      <c r="D733" t="s">
        <v>12</v>
      </c>
      <c r="E733">
        <v>51</v>
      </c>
      <c r="F733" t="s">
        <v>18</v>
      </c>
      <c r="G733" t="s">
        <v>19</v>
      </c>
      <c r="H733" t="s">
        <v>23</v>
      </c>
      <c r="I733">
        <v>677.65</v>
      </c>
      <c r="J733">
        <v>1</v>
      </c>
      <c r="K733">
        <v>677.65</v>
      </c>
    </row>
    <row r="734" spans="1:11">
      <c r="A734" s="2">
        <v>1733</v>
      </c>
      <c r="B734" s="1">
        <v>45438</v>
      </c>
      <c r="C734" t="s">
        <v>540</v>
      </c>
      <c r="D734" t="s">
        <v>12</v>
      </c>
      <c r="E734">
        <v>20</v>
      </c>
      <c r="F734" t="s">
        <v>18</v>
      </c>
      <c r="G734" t="s">
        <v>19</v>
      </c>
      <c r="H734" t="s">
        <v>20</v>
      </c>
      <c r="I734">
        <v>203.72</v>
      </c>
      <c r="J734">
        <v>4</v>
      </c>
      <c r="K734">
        <v>814.88</v>
      </c>
    </row>
    <row r="735" spans="1:11">
      <c r="A735" s="2">
        <v>1734</v>
      </c>
      <c r="B735" s="1">
        <v>45298</v>
      </c>
      <c r="C735" t="s">
        <v>356</v>
      </c>
      <c r="D735" t="s">
        <v>17</v>
      </c>
      <c r="E735">
        <v>25</v>
      </c>
      <c r="F735" t="s">
        <v>25</v>
      </c>
      <c r="G735" t="s">
        <v>14</v>
      </c>
      <c r="H735" t="s">
        <v>43</v>
      </c>
      <c r="I735">
        <v>160.76</v>
      </c>
      <c r="J735">
        <v>2</v>
      </c>
      <c r="K735">
        <v>321.52</v>
      </c>
    </row>
    <row r="736" spans="1:11">
      <c r="A736" s="2">
        <v>1735</v>
      </c>
      <c r="B736" s="1">
        <v>45342</v>
      </c>
      <c r="C736" t="s">
        <v>541</v>
      </c>
      <c r="D736" t="s">
        <v>17</v>
      </c>
      <c r="E736">
        <v>48</v>
      </c>
      <c r="F736" t="s">
        <v>13</v>
      </c>
      <c r="G736" t="s">
        <v>27</v>
      </c>
      <c r="H736" t="s">
        <v>32</v>
      </c>
      <c r="I736">
        <v>259.77999999999997</v>
      </c>
      <c r="J736">
        <v>2</v>
      </c>
      <c r="K736">
        <v>519.55999999999995</v>
      </c>
    </row>
    <row r="737" spans="1:11">
      <c r="A737" s="2">
        <v>1736</v>
      </c>
      <c r="B737" s="1">
        <v>45405</v>
      </c>
      <c r="C737" t="s">
        <v>114</v>
      </c>
      <c r="D737" t="s">
        <v>12</v>
      </c>
      <c r="E737">
        <v>28</v>
      </c>
      <c r="F737" t="s">
        <v>18</v>
      </c>
      <c r="G737" t="s">
        <v>27</v>
      </c>
      <c r="H737" t="s">
        <v>32</v>
      </c>
      <c r="I737">
        <v>397.49</v>
      </c>
      <c r="J737">
        <v>5</v>
      </c>
      <c r="K737">
        <v>1987.45</v>
      </c>
    </row>
    <row r="738" spans="1:11">
      <c r="A738" s="2">
        <v>1737</v>
      </c>
      <c r="B738" s="1">
        <v>45616</v>
      </c>
      <c r="C738" t="s">
        <v>542</v>
      </c>
      <c r="D738" t="s">
        <v>17</v>
      </c>
      <c r="E738">
        <v>62</v>
      </c>
      <c r="F738" t="s">
        <v>22</v>
      </c>
      <c r="G738" t="s">
        <v>19</v>
      </c>
      <c r="H738" t="s">
        <v>23</v>
      </c>
      <c r="I738">
        <v>167.57</v>
      </c>
      <c r="J738">
        <v>3</v>
      </c>
      <c r="K738">
        <v>502.71</v>
      </c>
    </row>
    <row r="739" spans="1:11">
      <c r="A739" s="2">
        <v>1738</v>
      </c>
      <c r="B739" s="1">
        <v>45576</v>
      </c>
      <c r="C739" t="s">
        <v>543</v>
      </c>
      <c r="D739" t="s">
        <v>12</v>
      </c>
      <c r="E739">
        <v>24</v>
      </c>
      <c r="F739" t="s">
        <v>25</v>
      </c>
      <c r="G739" t="s">
        <v>27</v>
      </c>
      <c r="H739" t="s">
        <v>46</v>
      </c>
      <c r="I739">
        <v>799.84</v>
      </c>
      <c r="J739">
        <v>4</v>
      </c>
      <c r="K739">
        <v>3199.36</v>
      </c>
    </row>
    <row r="740" spans="1:11">
      <c r="A740" s="2">
        <v>1739</v>
      </c>
      <c r="B740" s="1">
        <v>45530</v>
      </c>
      <c r="C740" t="s">
        <v>487</v>
      </c>
      <c r="D740" t="s">
        <v>12</v>
      </c>
      <c r="E740">
        <v>62</v>
      </c>
      <c r="F740" t="s">
        <v>22</v>
      </c>
      <c r="G740" t="s">
        <v>27</v>
      </c>
      <c r="H740" t="s">
        <v>28</v>
      </c>
      <c r="I740">
        <v>363.46</v>
      </c>
      <c r="J740">
        <v>1</v>
      </c>
      <c r="K740">
        <v>363.46</v>
      </c>
    </row>
    <row r="741" spans="1:11">
      <c r="A741" s="2">
        <v>1740</v>
      </c>
      <c r="B741" s="1">
        <v>45432</v>
      </c>
      <c r="C741" t="s">
        <v>292</v>
      </c>
      <c r="D741" t="s">
        <v>17</v>
      </c>
      <c r="E741">
        <v>19</v>
      </c>
      <c r="F741" t="s">
        <v>13</v>
      </c>
      <c r="G741" t="s">
        <v>27</v>
      </c>
      <c r="H741" t="s">
        <v>53</v>
      </c>
      <c r="I741">
        <v>936.73</v>
      </c>
      <c r="J741">
        <v>4</v>
      </c>
      <c r="K741">
        <v>3746.92</v>
      </c>
    </row>
    <row r="742" spans="1:11">
      <c r="A742" s="2">
        <v>1741</v>
      </c>
      <c r="B742" s="1">
        <v>45582</v>
      </c>
      <c r="C742" t="s">
        <v>399</v>
      </c>
      <c r="D742" t="s">
        <v>12</v>
      </c>
      <c r="E742">
        <v>23</v>
      </c>
      <c r="F742" t="s">
        <v>22</v>
      </c>
      <c r="G742" t="s">
        <v>35</v>
      </c>
      <c r="H742" t="s">
        <v>36</v>
      </c>
      <c r="I742">
        <v>844.07</v>
      </c>
      <c r="J742">
        <v>5</v>
      </c>
      <c r="K742">
        <v>4220.3500000000004</v>
      </c>
    </row>
    <row r="743" spans="1:11">
      <c r="A743" s="2">
        <v>1742</v>
      </c>
      <c r="B743" s="1">
        <v>45411</v>
      </c>
      <c r="C743" t="s">
        <v>311</v>
      </c>
      <c r="D743" t="s">
        <v>17</v>
      </c>
      <c r="E743">
        <v>58</v>
      </c>
      <c r="F743" t="s">
        <v>25</v>
      </c>
      <c r="G743" t="s">
        <v>40</v>
      </c>
      <c r="H743" t="s">
        <v>74</v>
      </c>
      <c r="I743">
        <v>909.73</v>
      </c>
      <c r="J743">
        <v>4</v>
      </c>
      <c r="K743">
        <v>3638.92</v>
      </c>
    </row>
    <row r="744" spans="1:11">
      <c r="A744" s="2">
        <v>1743</v>
      </c>
      <c r="B744" s="1">
        <v>45347</v>
      </c>
      <c r="C744" t="s">
        <v>544</v>
      </c>
      <c r="D744" t="s">
        <v>17</v>
      </c>
      <c r="E744">
        <v>49</v>
      </c>
      <c r="F744" t="s">
        <v>13</v>
      </c>
      <c r="G744" t="s">
        <v>19</v>
      </c>
      <c r="H744" t="s">
        <v>20</v>
      </c>
      <c r="I744">
        <v>301.55</v>
      </c>
      <c r="J744">
        <v>5</v>
      </c>
      <c r="K744">
        <v>1507.75</v>
      </c>
    </row>
    <row r="745" spans="1:11">
      <c r="A745" s="2">
        <v>1744</v>
      </c>
      <c r="B745" s="1">
        <v>45509</v>
      </c>
      <c r="C745" t="s">
        <v>247</v>
      </c>
      <c r="D745" t="s">
        <v>12</v>
      </c>
      <c r="E745">
        <v>37</v>
      </c>
      <c r="F745" t="s">
        <v>18</v>
      </c>
      <c r="G745" t="s">
        <v>19</v>
      </c>
      <c r="H745" t="s">
        <v>51</v>
      </c>
      <c r="I745">
        <v>577.99</v>
      </c>
      <c r="J745">
        <v>5</v>
      </c>
      <c r="K745">
        <v>2889.95</v>
      </c>
    </row>
    <row r="746" spans="1:11">
      <c r="A746" s="2">
        <v>1745</v>
      </c>
      <c r="B746" s="1">
        <v>45346</v>
      </c>
      <c r="C746" t="s">
        <v>233</v>
      </c>
      <c r="D746" t="s">
        <v>12</v>
      </c>
      <c r="E746">
        <v>51</v>
      </c>
      <c r="F746" t="s">
        <v>22</v>
      </c>
      <c r="G746" t="s">
        <v>35</v>
      </c>
      <c r="H746" t="s">
        <v>58</v>
      </c>
      <c r="I746">
        <v>328.24</v>
      </c>
      <c r="J746">
        <v>5</v>
      </c>
      <c r="K746">
        <v>1641.2</v>
      </c>
    </row>
    <row r="747" spans="1:11">
      <c r="A747" s="2">
        <v>1746</v>
      </c>
      <c r="B747" s="1">
        <v>45430</v>
      </c>
      <c r="C747" t="s">
        <v>271</v>
      </c>
      <c r="D747" t="s">
        <v>17</v>
      </c>
      <c r="E747">
        <v>33</v>
      </c>
      <c r="F747" t="s">
        <v>22</v>
      </c>
      <c r="G747" t="s">
        <v>40</v>
      </c>
      <c r="H747" t="s">
        <v>68</v>
      </c>
      <c r="I747">
        <v>264.38</v>
      </c>
      <c r="J747">
        <v>4</v>
      </c>
      <c r="K747">
        <v>1057.52</v>
      </c>
    </row>
    <row r="748" spans="1:11">
      <c r="A748" s="2">
        <v>1747</v>
      </c>
      <c r="B748" s="1">
        <v>45363</v>
      </c>
      <c r="C748" t="s">
        <v>526</v>
      </c>
      <c r="D748" t="s">
        <v>12</v>
      </c>
      <c r="E748">
        <v>42</v>
      </c>
      <c r="F748" t="s">
        <v>25</v>
      </c>
      <c r="G748" t="s">
        <v>40</v>
      </c>
      <c r="H748" t="s">
        <v>68</v>
      </c>
      <c r="I748">
        <v>611.02</v>
      </c>
      <c r="J748">
        <v>2</v>
      </c>
      <c r="K748">
        <v>1222.04</v>
      </c>
    </row>
    <row r="749" spans="1:11">
      <c r="A749" s="2">
        <v>1748</v>
      </c>
      <c r="B749" s="1">
        <v>45518</v>
      </c>
      <c r="C749" t="s">
        <v>393</v>
      </c>
      <c r="D749" t="s">
        <v>12</v>
      </c>
      <c r="E749">
        <v>29</v>
      </c>
      <c r="F749" t="s">
        <v>18</v>
      </c>
      <c r="G749" t="s">
        <v>35</v>
      </c>
      <c r="H749" t="s">
        <v>58</v>
      </c>
      <c r="I749">
        <v>819.82</v>
      </c>
      <c r="J749">
        <v>1</v>
      </c>
      <c r="K749">
        <v>819.82</v>
      </c>
    </row>
    <row r="750" spans="1:11">
      <c r="A750" s="2">
        <v>1749</v>
      </c>
      <c r="B750" s="1">
        <v>45615</v>
      </c>
      <c r="C750" t="s">
        <v>545</v>
      </c>
      <c r="D750" t="s">
        <v>12</v>
      </c>
      <c r="E750">
        <v>24</v>
      </c>
      <c r="F750" t="s">
        <v>13</v>
      </c>
      <c r="G750" t="s">
        <v>14</v>
      </c>
      <c r="H750" t="s">
        <v>43</v>
      </c>
      <c r="I750">
        <v>102.66</v>
      </c>
      <c r="J750">
        <v>5</v>
      </c>
      <c r="K750">
        <v>513.29999999999995</v>
      </c>
    </row>
    <row r="751" spans="1:11">
      <c r="A751" s="2">
        <v>1750</v>
      </c>
      <c r="B751" s="1">
        <v>45303</v>
      </c>
      <c r="C751" t="s">
        <v>217</v>
      </c>
      <c r="D751" t="s">
        <v>17</v>
      </c>
      <c r="E751">
        <v>56</v>
      </c>
      <c r="F751" t="s">
        <v>13</v>
      </c>
      <c r="G751" t="s">
        <v>14</v>
      </c>
      <c r="H751" t="s">
        <v>15</v>
      </c>
      <c r="I751">
        <v>283.01</v>
      </c>
      <c r="J751">
        <v>3</v>
      </c>
      <c r="K751">
        <v>849.03</v>
      </c>
    </row>
    <row r="752" spans="1:11">
      <c r="A752" s="2">
        <v>1751</v>
      </c>
      <c r="B752" s="1">
        <v>45629</v>
      </c>
      <c r="C752" t="s">
        <v>546</v>
      </c>
      <c r="D752" t="s">
        <v>17</v>
      </c>
      <c r="E752">
        <v>34</v>
      </c>
      <c r="F752" t="s">
        <v>13</v>
      </c>
      <c r="G752" t="s">
        <v>40</v>
      </c>
      <c r="H752" t="s">
        <v>74</v>
      </c>
      <c r="I752">
        <v>213.08</v>
      </c>
      <c r="J752">
        <v>5</v>
      </c>
      <c r="K752">
        <v>1065.4000000000001</v>
      </c>
    </row>
    <row r="753" spans="1:11">
      <c r="A753" s="2">
        <v>1752</v>
      </c>
      <c r="B753" s="1">
        <v>45342</v>
      </c>
      <c r="C753" t="s">
        <v>315</v>
      </c>
      <c r="D753" t="s">
        <v>12</v>
      </c>
      <c r="E753">
        <v>62</v>
      </c>
      <c r="F753" t="s">
        <v>25</v>
      </c>
      <c r="G753" t="s">
        <v>14</v>
      </c>
      <c r="H753" t="s">
        <v>43</v>
      </c>
      <c r="I753">
        <v>800.37</v>
      </c>
      <c r="J753">
        <v>4</v>
      </c>
      <c r="K753">
        <v>3201.48</v>
      </c>
    </row>
    <row r="754" spans="1:11">
      <c r="A754" s="2">
        <v>1753</v>
      </c>
      <c r="B754" s="1">
        <v>45601</v>
      </c>
      <c r="C754" t="s">
        <v>547</v>
      </c>
      <c r="D754" t="s">
        <v>17</v>
      </c>
      <c r="E754">
        <v>28</v>
      </c>
      <c r="F754" t="s">
        <v>22</v>
      </c>
      <c r="G754" t="s">
        <v>14</v>
      </c>
      <c r="H754" t="s">
        <v>43</v>
      </c>
      <c r="I754">
        <v>934.04</v>
      </c>
      <c r="J754">
        <v>5</v>
      </c>
      <c r="K754">
        <v>4670.2</v>
      </c>
    </row>
    <row r="755" spans="1:11">
      <c r="A755" s="2">
        <v>1754</v>
      </c>
      <c r="B755" s="1">
        <v>45300</v>
      </c>
      <c r="C755" t="s">
        <v>548</v>
      </c>
      <c r="D755" t="s">
        <v>17</v>
      </c>
      <c r="E755">
        <v>23</v>
      </c>
      <c r="F755" t="s">
        <v>22</v>
      </c>
      <c r="G755" t="s">
        <v>14</v>
      </c>
      <c r="H755" t="s">
        <v>48</v>
      </c>
      <c r="I755">
        <v>89.14</v>
      </c>
      <c r="J755">
        <v>3</v>
      </c>
      <c r="K755">
        <v>267.42</v>
      </c>
    </row>
    <row r="756" spans="1:11">
      <c r="A756" s="2">
        <v>1755</v>
      </c>
      <c r="B756" s="1">
        <v>45311</v>
      </c>
      <c r="C756" t="s">
        <v>350</v>
      </c>
      <c r="D756" t="s">
        <v>17</v>
      </c>
      <c r="E756">
        <v>40</v>
      </c>
      <c r="F756" t="s">
        <v>22</v>
      </c>
      <c r="G756" t="s">
        <v>40</v>
      </c>
      <c r="H756" t="s">
        <v>74</v>
      </c>
      <c r="I756">
        <v>385.42</v>
      </c>
      <c r="J756">
        <v>2</v>
      </c>
      <c r="K756">
        <v>770.84</v>
      </c>
    </row>
    <row r="757" spans="1:11">
      <c r="A757" s="2">
        <v>1756</v>
      </c>
      <c r="B757" s="1">
        <v>45640</v>
      </c>
      <c r="C757" t="s">
        <v>338</v>
      </c>
      <c r="D757" t="s">
        <v>17</v>
      </c>
      <c r="E757">
        <v>44</v>
      </c>
      <c r="F757" t="s">
        <v>22</v>
      </c>
      <c r="G757" t="s">
        <v>14</v>
      </c>
      <c r="H757" t="s">
        <v>15</v>
      </c>
      <c r="I757">
        <v>915.36</v>
      </c>
      <c r="J757">
        <v>4</v>
      </c>
      <c r="K757">
        <v>3661.44</v>
      </c>
    </row>
    <row r="758" spans="1:11">
      <c r="A758" s="2">
        <v>1757</v>
      </c>
      <c r="B758" s="1">
        <v>45565</v>
      </c>
      <c r="C758" t="s">
        <v>549</v>
      </c>
      <c r="D758" t="s">
        <v>17</v>
      </c>
      <c r="E758">
        <v>63</v>
      </c>
      <c r="F758" t="s">
        <v>25</v>
      </c>
      <c r="G758" t="s">
        <v>19</v>
      </c>
      <c r="H758" t="s">
        <v>51</v>
      </c>
      <c r="I758">
        <v>351.19</v>
      </c>
      <c r="J758">
        <v>4</v>
      </c>
      <c r="K758">
        <v>1404.76</v>
      </c>
    </row>
    <row r="759" spans="1:11">
      <c r="A759" s="2">
        <v>1758</v>
      </c>
      <c r="B759" s="1">
        <v>45611</v>
      </c>
      <c r="C759" t="s">
        <v>47</v>
      </c>
      <c r="D759" t="s">
        <v>12</v>
      </c>
      <c r="E759">
        <v>23</v>
      </c>
      <c r="F759" t="s">
        <v>25</v>
      </c>
      <c r="G759" t="s">
        <v>40</v>
      </c>
      <c r="H759" t="s">
        <v>68</v>
      </c>
      <c r="I759">
        <v>715.53</v>
      </c>
      <c r="J759">
        <v>4</v>
      </c>
      <c r="K759">
        <v>2862.12</v>
      </c>
    </row>
    <row r="760" spans="1:11">
      <c r="A760" s="2">
        <v>1759</v>
      </c>
      <c r="B760" s="1">
        <v>45538</v>
      </c>
      <c r="C760" t="s">
        <v>433</v>
      </c>
      <c r="D760" t="s">
        <v>12</v>
      </c>
      <c r="E760">
        <v>55</v>
      </c>
      <c r="F760" t="s">
        <v>18</v>
      </c>
      <c r="G760" t="s">
        <v>35</v>
      </c>
      <c r="H760" t="s">
        <v>58</v>
      </c>
      <c r="I760">
        <v>109.66</v>
      </c>
      <c r="J760">
        <v>3</v>
      </c>
      <c r="K760">
        <v>328.98</v>
      </c>
    </row>
    <row r="761" spans="1:11">
      <c r="A761" s="2">
        <v>1760</v>
      </c>
      <c r="B761" s="1">
        <v>45594</v>
      </c>
      <c r="C761" t="s">
        <v>256</v>
      </c>
      <c r="D761" t="s">
        <v>12</v>
      </c>
      <c r="E761">
        <v>19</v>
      </c>
      <c r="F761" t="s">
        <v>25</v>
      </c>
      <c r="G761" t="s">
        <v>14</v>
      </c>
      <c r="H761" t="s">
        <v>38</v>
      </c>
      <c r="I761">
        <v>449.94</v>
      </c>
      <c r="J761">
        <v>4</v>
      </c>
      <c r="K761">
        <v>1799.76</v>
      </c>
    </row>
    <row r="762" spans="1:11">
      <c r="A762" s="2">
        <v>1761</v>
      </c>
      <c r="B762" s="1">
        <v>45565</v>
      </c>
      <c r="C762" t="s">
        <v>415</v>
      </c>
      <c r="D762" t="s">
        <v>17</v>
      </c>
      <c r="E762">
        <v>39</v>
      </c>
      <c r="F762" t="s">
        <v>22</v>
      </c>
      <c r="G762" t="s">
        <v>27</v>
      </c>
      <c r="H762" t="s">
        <v>32</v>
      </c>
      <c r="I762">
        <v>508.27</v>
      </c>
      <c r="J762">
        <v>2</v>
      </c>
      <c r="K762">
        <v>1016.54</v>
      </c>
    </row>
    <row r="763" spans="1:11">
      <c r="A763" s="2">
        <v>1762</v>
      </c>
      <c r="B763" s="1">
        <v>45517</v>
      </c>
      <c r="C763" t="s">
        <v>550</v>
      </c>
      <c r="D763" t="s">
        <v>17</v>
      </c>
      <c r="E763">
        <v>37</v>
      </c>
      <c r="F763" t="s">
        <v>13</v>
      </c>
      <c r="G763" t="s">
        <v>40</v>
      </c>
      <c r="H763" t="s">
        <v>41</v>
      </c>
      <c r="I763">
        <v>760.09</v>
      </c>
      <c r="J763">
        <v>1</v>
      </c>
      <c r="K763">
        <v>760.09</v>
      </c>
    </row>
    <row r="764" spans="1:11">
      <c r="A764" s="2">
        <v>1763</v>
      </c>
      <c r="B764" s="1">
        <v>45643</v>
      </c>
      <c r="C764" t="s">
        <v>62</v>
      </c>
      <c r="D764" t="s">
        <v>12</v>
      </c>
      <c r="E764">
        <v>42</v>
      </c>
      <c r="F764" t="s">
        <v>18</v>
      </c>
      <c r="G764" t="s">
        <v>35</v>
      </c>
      <c r="H764" t="s">
        <v>63</v>
      </c>
      <c r="I764">
        <v>295.94</v>
      </c>
      <c r="J764">
        <v>1</v>
      </c>
      <c r="K764">
        <v>295.94</v>
      </c>
    </row>
    <row r="765" spans="1:11">
      <c r="A765" s="2">
        <v>1764</v>
      </c>
      <c r="B765" s="1">
        <v>45599</v>
      </c>
      <c r="C765" t="s">
        <v>524</v>
      </c>
      <c r="D765" t="s">
        <v>17</v>
      </c>
      <c r="E765">
        <v>32</v>
      </c>
      <c r="F765" t="s">
        <v>13</v>
      </c>
      <c r="G765" t="s">
        <v>19</v>
      </c>
      <c r="H765" t="s">
        <v>80</v>
      </c>
      <c r="I765">
        <v>271.55</v>
      </c>
      <c r="J765">
        <v>5</v>
      </c>
      <c r="K765">
        <v>1357.75</v>
      </c>
    </row>
    <row r="766" spans="1:11">
      <c r="A766" s="2">
        <v>1765</v>
      </c>
      <c r="B766" s="1">
        <v>45488</v>
      </c>
      <c r="C766" t="s">
        <v>551</v>
      </c>
      <c r="D766" t="s">
        <v>12</v>
      </c>
      <c r="E766">
        <v>46</v>
      </c>
      <c r="F766" t="s">
        <v>13</v>
      </c>
      <c r="G766" t="s">
        <v>35</v>
      </c>
      <c r="H766" t="s">
        <v>63</v>
      </c>
      <c r="I766">
        <v>309.94</v>
      </c>
      <c r="J766">
        <v>1</v>
      </c>
      <c r="K766">
        <v>309.94</v>
      </c>
    </row>
    <row r="767" spans="1:11">
      <c r="A767" s="2">
        <v>1766</v>
      </c>
      <c r="B767" s="1">
        <v>45631</v>
      </c>
      <c r="C767" t="s">
        <v>408</v>
      </c>
      <c r="D767" t="s">
        <v>12</v>
      </c>
      <c r="E767">
        <v>25</v>
      </c>
      <c r="F767" t="s">
        <v>22</v>
      </c>
      <c r="G767" t="s">
        <v>14</v>
      </c>
      <c r="H767" t="s">
        <v>38</v>
      </c>
      <c r="I767">
        <v>560.14</v>
      </c>
      <c r="J767">
        <v>3</v>
      </c>
      <c r="K767">
        <v>1680.42</v>
      </c>
    </row>
    <row r="768" spans="1:11">
      <c r="A768" s="2">
        <v>1767</v>
      </c>
      <c r="B768" s="1">
        <v>45432</v>
      </c>
      <c r="C768" t="s">
        <v>552</v>
      </c>
      <c r="D768" t="s">
        <v>12</v>
      </c>
      <c r="E768">
        <v>54</v>
      </c>
      <c r="F768" t="s">
        <v>25</v>
      </c>
      <c r="G768" t="s">
        <v>27</v>
      </c>
      <c r="H768" t="s">
        <v>32</v>
      </c>
      <c r="I768">
        <v>877.24</v>
      </c>
      <c r="J768">
        <v>1</v>
      </c>
      <c r="K768">
        <v>877.24</v>
      </c>
    </row>
    <row r="769" spans="1:11">
      <c r="A769" s="2">
        <v>1768</v>
      </c>
      <c r="B769" s="1">
        <v>45339</v>
      </c>
      <c r="C769" t="s">
        <v>340</v>
      </c>
      <c r="D769" t="s">
        <v>17</v>
      </c>
      <c r="E769">
        <v>50</v>
      </c>
      <c r="F769" t="s">
        <v>25</v>
      </c>
      <c r="G769" t="s">
        <v>14</v>
      </c>
      <c r="H769" t="s">
        <v>15</v>
      </c>
      <c r="I769">
        <v>832.63</v>
      </c>
      <c r="J769">
        <v>3</v>
      </c>
      <c r="K769">
        <v>2497.89</v>
      </c>
    </row>
    <row r="770" spans="1:11">
      <c r="A770" s="2">
        <v>1769</v>
      </c>
      <c r="B770" s="1">
        <v>45522</v>
      </c>
      <c r="C770" t="s">
        <v>254</v>
      </c>
      <c r="D770" t="s">
        <v>17</v>
      </c>
      <c r="E770">
        <v>39</v>
      </c>
      <c r="F770" t="s">
        <v>25</v>
      </c>
      <c r="G770" t="s">
        <v>35</v>
      </c>
      <c r="H770" t="s">
        <v>63</v>
      </c>
      <c r="I770">
        <v>67.37</v>
      </c>
      <c r="J770">
        <v>3</v>
      </c>
      <c r="K770">
        <v>202.11</v>
      </c>
    </row>
    <row r="771" spans="1:11">
      <c r="A771" s="2">
        <v>1770</v>
      </c>
      <c r="B771" s="1">
        <v>45551</v>
      </c>
      <c r="C771" t="s">
        <v>553</v>
      </c>
      <c r="D771" t="s">
        <v>12</v>
      </c>
      <c r="E771">
        <v>64</v>
      </c>
      <c r="F771" t="s">
        <v>22</v>
      </c>
      <c r="G771" t="s">
        <v>40</v>
      </c>
      <c r="H771" t="s">
        <v>68</v>
      </c>
      <c r="I771">
        <v>880.17</v>
      </c>
      <c r="J771">
        <v>5</v>
      </c>
      <c r="K771">
        <v>4400.8500000000004</v>
      </c>
    </row>
    <row r="772" spans="1:11">
      <c r="A772" s="2">
        <v>1771</v>
      </c>
      <c r="B772" s="1">
        <v>45498</v>
      </c>
      <c r="C772" t="s">
        <v>554</v>
      </c>
      <c r="D772" t="s">
        <v>12</v>
      </c>
      <c r="E772">
        <v>22</v>
      </c>
      <c r="F772" t="s">
        <v>22</v>
      </c>
      <c r="G772" t="s">
        <v>27</v>
      </c>
      <c r="H772" t="s">
        <v>53</v>
      </c>
      <c r="I772">
        <v>104.16</v>
      </c>
      <c r="J772">
        <v>1</v>
      </c>
      <c r="K772">
        <v>104.16</v>
      </c>
    </row>
    <row r="773" spans="1:11">
      <c r="A773" s="2">
        <v>1772</v>
      </c>
      <c r="B773" s="1">
        <v>45380</v>
      </c>
      <c r="C773" t="s">
        <v>555</v>
      </c>
      <c r="D773" t="s">
        <v>12</v>
      </c>
      <c r="E773">
        <v>56</v>
      </c>
      <c r="F773" t="s">
        <v>13</v>
      </c>
      <c r="G773" t="s">
        <v>27</v>
      </c>
      <c r="H773" t="s">
        <v>32</v>
      </c>
      <c r="I773">
        <v>421.19</v>
      </c>
      <c r="J773">
        <v>5</v>
      </c>
      <c r="K773">
        <v>2105.9499999999998</v>
      </c>
    </row>
    <row r="774" spans="1:11">
      <c r="A774" s="2">
        <v>1773</v>
      </c>
      <c r="B774" s="1">
        <v>45308</v>
      </c>
      <c r="C774" t="s">
        <v>556</v>
      </c>
      <c r="D774" t="s">
        <v>12</v>
      </c>
      <c r="E774">
        <v>35</v>
      </c>
      <c r="F774" t="s">
        <v>18</v>
      </c>
      <c r="G774" t="s">
        <v>35</v>
      </c>
      <c r="H774" t="s">
        <v>36</v>
      </c>
      <c r="I774">
        <v>767.75</v>
      </c>
      <c r="J774">
        <v>4</v>
      </c>
      <c r="K774">
        <v>3071</v>
      </c>
    </row>
    <row r="775" spans="1:11">
      <c r="A775" s="2">
        <v>1774</v>
      </c>
      <c r="B775" s="1">
        <v>45349</v>
      </c>
      <c r="C775" t="s">
        <v>557</v>
      </c>
      <c r="D775" t="s">
        <v>17</v>
      </c>
      <c r="E775">
        <v>55</v>
      </c>
      <c r="F775" t="s">
        <v>25</v>
      </c>
      <c r="G775" t="s">
        <v>14</v>
      </c>
      <c r="H775" t="s">
        <v>38</v>
      </c>
      <c r="I775">
        <v>90.7</v>
      </c>
      <c r="J775">
        <v>2</v>
      </c>
      <c r="K775">
        <v>181.4</v>
      </c>
    </row>
    <row r="776" spans="1:11">
      <c r="A776" s="2">
        <v>1775</v>
      </c>
      <c r="B776" s="1">
        <v>45371</v>
      </c>
      <c r="C776" t="s">
        <v>558</v>
      </c>
      <c r="D776" t="s">
        <v>17</v>
      </c>
      <c r="E776">
        <v>54</v>
      </c>
      <c r="F776" t="s">
        <v>25</v>
      </c>
      <c r="G776" t="s">
        <v>35</v>
      </c>
      <c r="H776" t="s">
        <v>58</v>
      </c>
      <c r="I776">
        <v>50</v>
      </c>
      <c r="J776">
        <v>1</v>
      </c>
      <c r="K776">
        <v>50</v>
      </c>
    </row>
    <row r="777" spans="1:11">
      <c r="A777" s="2">
        <v>1776</v>
      </c>
      <c r="B777" s="1">
        <v>45605</v>
      </c>
      <c r="C777" t="s">
        <v>559</v>
      </c>
      <c r="D777" t="s">
        <v>12</v>
      </c>
      <c r="E777">
        <v>47</v>
      </c>
      <c r="F777" t="s">
        <v>18</v>
      </c>
      <c r="G777" t="s">
        <v>27</v>
      </c>
      <c r="H777" t="s">
        <v>46</v>
      </c>
      <c r="I777">
        <v>336.7</v>
      </c>
      <c r="J777">
        <v>4</v>
      </c>
      <c r="K777">
        <v>1346.8</v>
      </c>
    </row>
    <row r="778" spans="1:11">
      <c r="A778" s="2">
        <v>1777</v>
      </c>
      <c r="B778" s="1">
        <v>45632</v>
      </c>
      <c r="C778" t="s">
        <v>289</v>
      </c>
      <c r="D778" t="s">
        <v>12</v>
      </c>
      <c r="E778">
        <v>48</v>
      </c>
      <c r="F778" t="s">
        <v>13</v>
      </c>
      <c r="G778" t="s">
        <v>35</v>
      </c>
      <c r="H778" t="s">
        <v>64</v>
      </c>
      <c r="I778">
        <v>732.63</v>
      </c>
      <c r="J778">
        <v>4</v>
      </c>
      <c r="K778">
        <v>2930.52</v>
      </c>
    </row>
    <row r="779" spans="1:11">
      <c r="A779" s="2">
        <v>1778</v>
      </c>
      <c r="B779" s="1">
        <v>45350</v>
      </c>
      <c r="C779" t="s">
        <v>499</v>
      </c>
      <c r="D779" t="s">
        <v>17</v>
      </c>
      <c r="E779">
        <v>27</v>
      </c>
      <c r="F779" t="s">
        <v>13</v>
      </c>
      <c r="G779" t="s">
        <v>27</v>
      </c>
      <c r="H779" t="s">
        <v>28</v>
      </c>
      <c r="I779">
        <v>526.54</v>
      </c>
      <c r="J779">
        <v>5</v>
      </c>
      <c r="K779">
        <v>2632.7</v>
      </c>
    </row>
    <row r="780" spans="1:11">
      <c r="A780" s="2">
        <v>1779</v>
      </c>
      <c r="B780" s="1">
        <v>45597</v>
      </c>
      <c r="C780" t="s">
        <v>251</v>
      </c>
      <c r="D780" t="s">
        <v>17</v>
      </c>
      <c r="E780">
        <v>32</v>
      </c>
      <c r="F780" t="s">
        <v>18</v>
      </c>
      <c r="G780" t="s">
        <v>14</v>
      </c>
      <c r="H780" t="s">
        <v>43</v>
      </c>
      <c r="I780">
        <v>422.83</v>
      </c>
      <c r="J780">
        <v>5</v>
      </c>
      <c r="K780">
        <v>2114.15</v>
      </c>
    </row>
    <row r="781" spans="1:11">
      <c r="A781" s="2">
        <v>1780</v>
      </c>
      <c r="B781" s="1">
        <v>45646</v>
      </c>
      <c r="C781" t="s">
        <v>221</v>
      </c>
      <c r="D781" t="s">
        <v>12</v>
      </c>
      <c r="E781">
        <v>59</v>
      </c>
      <c r="F781" t="s">
        <v>25</v>
      </c>
      <c r="G781" t="s">
        <v>40</v>
      </c>
      <c r="H781" t="s">
        <v>41</v>
      </c>
      <c r="I781">
        <v>814.94</v>
      </c>
      <c r="J781">
        <v>2</v>
      </c>
      <c r="K781">
        <v>1629.88</v>
      </c>
    </row>
    <row r="782" spans="1:11">
      <c r="A782" s="2">
        <v>1781</v>
      </c>
      <c r="B782" s="1">
        <v>45347</v>
      </c>
      <c r="C782" t="s">
        <v>560</v>
      </c>
      <c r="D782" t="s">
        <v>12</v>
      </c>
      <c r="E782">
        <v>61</v>
      </c>
      <c r="F782" t="s">
        <v>22</v>
      </c>
      <c r="G782" t="s">
        <v>40</v>
      </c>
      <c r="H782" t="s">
        <v>76</v>
      </c>
      <c r="I782">
        <v>769.04</v>
      </c>
      <c r="J782">
        <v>2</v>
      </c>
      <c r="K782">
        <v>1538.08</v>
      </c>
    </row>
    <row r="783" spans="1:11">
      <c r="A783" s="2">
        <v>1782</v>
      </c>
      <c r="B783" s="1">
        <v>45488</v>
      </c>
      <c r="C783" t="s">
        <v>557</v>
      </c>
      <c r="D783" t="s">
        <v>12</v>
      </c>
      <c r="E783">
        <v>35</v>
      </c>
      <c r="F783" t="s">
        <v>22</v>
      </c>
      <c r="G783" t="s">
        <v>35</v>
      </c>
      <c r="H783" t="s">
        <v>64</v>
      </c>
      <c r="I783">
        <v>788.18</v>
      </c>
      <c r="J783">
        <v>2</v>
      </c>
      <c r="K783">
        <v>1576.36</v>
      </c>
    </row>
    <row r="784" spans="1:11">
      <c r="A784" s="2">
        <v>1783</v>
      </c>
      <c r="B784" s="1">
        <v>45543</v>
      </c>
      <c r="C784" t="s">
        <v>196</v>
      </c>
      <c r="D784" t="s">
        <v>17</v>
      </c>
      <c r="E784">
        <v>40</v>
      </c>
      <c r="F784" t="s">
        <v>18</v>
      </c>
      <c r="G784" t="s">
        <v>27</v>
      </c>
      <c r="H784" t="s">
        <v>46</v>
      </c>
      <c r="I784">
        <v>465.13</v>
      </c>
      <c r="J784">
        <v>2</v>
      </c>
      <c r="K784">
        <v>930.26</v>
      </c>
    </row>
    <row r="785" spans="1:11">
      <c r="A785" s="2">
        <v>1784</v>
      </c>
      <c r="B785" s="1">
        <v>45410</v>
      </c>
      <c r="C785" t="s">
        <v>73</v>
      </c>
      <c r="D785" t="s">
        <v>17</v>
      </c>
      <c r="E785">
        <v>50</v>
      </c>
      <c r="F785" t="s">
        <v>25</v>
      </c>
      <c r="G785" t="s">
        <v>40</v>
      </c>
      <c r="H785" t="s">
        <v>68</v>
      </c>
      <c r="I785">
        <v>29.25</v>
      </c>
      <c r="J785">
        <v>5</v>
      </c>
      <c r="K785">
        <v>146.25</v>
      </c>
    </row>
    <row r="786" spans="1:11">
      <c r="A786" s="2">
        <v>1785</v>
      </c>
      <c r="B786" s="1">
        <v>45547</v>
      </c>
      <c r="C786" t="s">
        <v>341</v>
      </c>
      <c r="D786" t="s">
        <v>17</v>
      </c>
      <c r="E786">
        <v>33</v>
      </c>
      <c r="F786" t="s">
        <v>18</v>
      </c>
      <c r="G786" t="s">
        <v>27</v>
      </c>
      <c r="H786" t="s">
        <v>53</v>
      </c>
      <c r="I786">
        <v>180.42</v>
      </c>
      <c r="J786">
        <v>3</v>
      </c>
      <c r="K786">
        <v>541.26</v>
      </c>
    </row>
    <row r="787" spans="1:11">
      <c r="A787" s="2">
        <v>1786</v>
      </c>
      <c r="B787" s="1">
        <v>45342</v>
      </c>
      <c r="C787" t="s">
        <v>226</v>
      </c>
      <c r="D787" t="s">
        <v>12</v>
      </c>
      <c r="E787">
        <v>55</v>
      </c>
      <c r="F787" t="s">
        <v>13</v>
      </c>
      <c r="G787" t="s">
        <v>14</v>
      </c>
      <c r="H787" t="s">
        <v>38</v>
      </c>
      <c r="I787">
        <v>743.89</v>
      </c>
      <c r="J787">
        <v>5</v>
      </c>
      <c r="K787">
        <v>3719.45</v>
      </c>
    </row>
    <row r="788" spans="1:11">
      <c r="A788" s="2">
        <v>1787</v>
      </c>
      <c r="B788" s="1">
        <v>45586</v>
      </c>
      <c r="C788" t="s">
        <v>249</v>
      </c>
      <c r="D788" t="s">
        <v>12</v>
      </c>
      <c r="E788">
        <v>52</v>
      </c>
      <c r="F788" t="s">
        <v>13</v>
      </c>
      <c r="G788" t="s">
        <v>35</v>
      </c>
      <c r="H788" t="s">
        <v>63</v>
      </c>
      <c r="I788">
        <v>755.64</v>
      </c>
      <c r="J788">
        <v>3</v>
      </c>
      <c r="K788">
        <v>2266.92</v>
      </c>
    </row>
    <row r="789" spans="1:11">
      <c r="A789" s="2">
        <v>1788</v>
      </c>
      <c r="B789" s="1">
        <v>45584</v>
      </c>
      <c r="C789" t="s">
        <v>348</v>
      </c>
      <c r="D789" t="s">
        <v>17</v>
      </c>
      <c r="E789">
        <v>51</v>
      </c>
      <c r="F789" t="s">
        <v>22</v>
      </c>
      <c r="G789" t="s">
        <v>27</v>
      </c>
      <c r="H789" t="s">
        <v>32</v>
      </c>
      <c r="I789">
        <v>972.58</v>
      </c>
      <c r="J789">
        <v>5</v>
      </c>
      <c r="K789">
        <v>4862.8999999999996</v>
      </c>
    </row>
    <row r="790" spans="1:11">
      <c r="A790" s="2">
        <v>1789</v>
      </c>
      <c r="B790" s="1">
        <v>45303</v>
      </c>
      <c r="C790" t="s">
        <v>415</v>
      </c>
      <c r="D790" t="s">
        <v>17</v>
      </c>
      <c r="E790">
        <v>45</v>
      </c>
      <c r="F790" t="s">
        <v>13</v>
      </c>
      <c r="G790" t="s">
        <v>35</v>
      </c>
      <c r="H790" t="s">
        <v>36</v>
      </c>
      <c r="I790">
        <v>198.28</v>
      </c>
      <c r="J790">
        <v>5</v>
      </c>
      <c r="K790">
        <v>991.4</v>
      </c>
    </row>
    <row r="791" spans="1:11">
      <c r="A791" s="2">
        <v>1790</v>
      </c>
      <c r="B791" s="1">
        <v>45536</v>
      </c>
      <c r="C791" t="s">
        <v>561</v>
      </c>
      <c r="D791" t="s">
        <v>12</v>
      </c>
      <c r="E791">
        <v>19</v>
      </c>
      <c r="F791" t="s">
        <v>13</v>
      </c>
      <c r="G791" t="s">
        <v>27</v>
      </c>
      <c r="H791" t="s">
        <v>46</v>
      </c>
      <c r="I791">
        <v>131.69999999999999</v>
      </c>
      <c r="J791">
        <v>2</v>
      </c>
      <c r="K791">
        <v>263.39999999999998</v>
      </c>
    </row>
    <row r="792" spans="1:11">
      <c r="A792" s="2">
        <v>1791</v>
      </c>
      <c r="B792" s="1">
        <v>45322</v>
      </c>
      <c r="C792" t="s">
        <v>433</v>
      </c>
      <c r="D792" t="s">
        <v>17</v>
      </c>
      <c r="E792">
        <v>47</v>
      </c>
      <c r="F792" t="s">
        <v>18</v>
      </c>
      <c r="G792" t="s">
        <v>27</v>
      </c>
      <c r="H792" t="s">
        <v>53</v>
      </c>
      <c r="I792">
        <v>147.4</v>
      </c>
      <c r="J792">
        <v>3</v>
      </c>
      <c r="K792">
        <v>442.2</v>
      </c>
    </row>
    <row r="793" spans="1:11">
      <c r="A793" s="2">
        <v>1792</v>
      </c>
      <c r="B793" s="1">
        <v>45598</v>
      </c>
      <c r="C793" t="s">
        <v>562</v>
      </c>
      <c r="D793" t="s">
        <v>17</v>
      </c>
      <c r="E793">
        <v>30</v>
      </c>
      <c r="F793" t="s">
        <v>18</v>
      </c>
      <c r="G793" t="s">
        <v>14</v>
      </c>
      <c r="H793" t="s">
        <v>43</v>
      </c>
      <c r="I793">
        <v>192.94</v>
      </c>
      <c r="J793">
        <v>4</v>
      </c>
      <c r="K793">
        <v>771.76</v>
      </c>
    </row>
    <row r="794" spans="1:11">
      <c r="A794" s="2">
        <v>1793</v>
      </c>
      <c r="B794" s="1">
        <v>45389</v>
      </c>
      <c r="C794" t="s">
        <v>226</v>
      </c>
      <c r="D794" t="s">
        <v>12</v>
      </c>
      <c r="E794">
        <v>58</v>
      </c>
      <c r="F794" t="s">
        <v>25</v>
      </c>
      <c r="G794" t="s">
        <v>35</v>
      </c>
      <c r="H794" t="s">
        <v>64</v>
      </c>
      <c r="I794">
        <v>533.17999999999995</v>
      </c>
      <c r="J794">
        <v>4</v>
      </c>
      <c r="K794">
        <v>2132.7199999999998</v>
      </c>
    </row>
    <row r="795" spans="1:11">
      <c r="A795" s="2">
        <v>1794</v>
      </c>
      <c r="B795" s="1">
        <v>45534</v>
      </c>
      <c r="C795" t="s">
        <v>420</v>
      </c>
      <c r="D795" t="s">
        <v>17</v>
      </c>
      <c r="E795">
        <v>33</v>
      </c>
      <c r="F795" t="s">
        <v>18</v>
      </c>
      <c r="G795" t="s">
        <v>19</v>
      </c>
      <c r="H795" t="s">
        <v>51</v>
      </c>
      <c r="I795">
        <v>975.46</v>
      </c>
      <c r="J795">
        <v>4</v>
      </c>
      <c r="K795">
        <v>3901.84</v>
      </c>
    </row>
    <row r="796" spans="1:11">
      <c r="A796" s="2">
        <v>1795</v>
      </c>
      <c r="B796" s="1">
        <v>45354</v>
      </c>
      <c r="C796" t="s">
        <v>151</v>
      </c>
      <c r="D796" t="s">
        <v>12</v>
      </c>
      <c r="E796">
        <v>22</v>
      </c>
      <c r="F796" t="s">
        <v>25</v>
      </c>
      <c r="G796" t="s">
        <v>27</v>
      </c>
      <c r="H796" t="s">
        <v>28</v>
      </c>
      <c r="I796">
        <v>593.54</v>
      </c>
      <c r="J796">
        <v>2</v>
      </c>
      <c r="K796">
        <v>1187.08</v>
      </c>
    </row>
    <row r="797" spans="1:11">
      <c r="A797" s="2">
        <v>1796</v>
      </c>
      <c r="B797" s="1">
        <v>45402</v>
      </c>
      <c r="C797" t="s">
        <v>298</v>
      </c>
      <c r="D797" t="s">
        <v>12</v>
      </c>
      <c r="E797">
        <v>45</v>
      </c>
      <c r="F797" t="s">
        <v>22</v>
      </c>
      <c r="G797" t="s">
        <v>27</v>
      </c>
      <c r="H797" t="s">
        <v>53</v>
      </c>
      <c r="I797">
        <v>527.46</v>
      </c>
      <c r="J797">
        <v>4</v>
      </c>
      <c r="K797">
        <v>2109.84</v>
      </c>
    </row>
    <row r="798" spans="1:11">
      <c r="A798" s="2">
        <v>1797</v>
      </c>
      <c r="B798" s="1">
        <v>45524</v>
      </c>
      <c r="C798" t="s">
        <v>563</v>
      </c>
      <c r="D798" t="s">
        <v>12</v>
      </c>
      <c r="E798">
        <v>56</v>
      </c>
      <c r="F798" t="s">
        <v>18</v>
      </c>
      <c r="G798" t="s">
        <v>40</v>
      </c>
      <c r="H798" t="s">
        <v>68</v>
      </c>
      <c r="I798">
        <v>676.62</v>
      </c>
      <c r="J798">
        <v>5</v>
      </c>
      <c r="K798">
        <v>3383.1</v>
      </c>
    </row>
    <row r="799" spans="1:11">
      <c r="A799" s="2">
        <v>1798</v>
      </c>
      <c r="B799" s="1">
        <v>45343</v>
      </c>
      <c r="C799" t="s">
        <v>439</v>
      </c>
      <c r="D799" t="s">
        <v>12</v>
      </c>
      <c r="E799">
        <v>62</v>
      </c>
      <c r="F799" t="s">
        <v>18</v>
      </c>
      <c r="G799" t="s">
        <v>35</v>
      </c>
      <c r="H799" t="s">
        <v>58</v>
      </c>
      <c r="I799">
        <v>83.19</v>
      </c>
      <c r="J799">
        <v>2</v>
      </c>
      <c r="K799">
        <v>166.38</v>
      </c>
    </row>
    <row r="800" spans="1:11">
      <c r="A800" s="2">
        <v>1799</v>
      </c>
      <c r="B800" s="1">
        <v>45465</v>
      </c>
      <c r="C800" t="s">
        <v>564</v>
      </c>
      <c r="D800" t="s">
        <v>12</v>
      </c>
      <c r="E800">
        <v>37</v>
      </c>
      <c r="F800" t="s">
        <v>18</v>
      </c>
      <c r="G800" t="s">
        <v>19</v>
      </c>
      <c r="H800" t="s">
        <v>80</v>
      </c>
      <c r="I800">
        <v>817.2</v>
      </c>
      <c r="J800">
        <v>4</v>
      </c>
      <c r="K800">
        <v>3268.8</v>
      </c>
    </row>
    <row r="801" spans="1:11">
      <c r="A801" s="2">
        <v>1800</v>
      </c>
      <c r="B801" s="1">
        <v>45591</v>
      </c>
      <c r="C801" t="s">
        <v>565</v>
      </c>
      <c r="D801" t="s">
        <v>12</v>
      </c>
      <c r="E801">
        <v>41</v>
      </c>
      <c r="F801" t="s">
        <v>22</v>
      </c>
      <c r="G801" t="s">
        <v>14</v>
      </c>
      <c r="H801" t="s">
        <v>48</v>
      </c>
      <c r="I801">
        <v>650.41</v>
      </c>
      <c r="J801">
        <v>2</v>
      </c>
      <c r="K801">
        <v>1300.82</v>
      </c>
    </row>
    <row r="802" spans="1:11">
      <c r="A802" s="2">
        <v>1801</v>
      </c>
      <c r="B802" s="1">
        <v>45561</v>
      </c>
      <c r="C802" t="s">
        <v>566</v>
      </c>
      <c r="D802" t="s">
        <v>12</v>
      </c>
      <c r="E802">
        <v>44</v>
      </c>
      <c r="F802" t="s">
        <v>18</v>
      </c>
      <c r="G802" t="s">
        <v>19</v>
      </c>
      <c r="H802" t="s">
        <v>80</v>
      </c>
      <c r="I802">
        <v>179.48</v>
      </c>
      <c r="J802">
        <v>5</v>
      </c>
      <c r="K802">
        <v>897.4</v>
      </c>
    </row>
    <row r="803" spans="1:11">
      <c r="A803" s="2">
        <v>1802</v>
      </c>
      <c r="B803" s="1">
        <v>45515</v>
      </c>
      <c r="C803" t="s">
        <v>567</v>
      </c>
      <c r="D803" t="s">
        <v>17</v>
      </c>
      <c r="E803">
        <v>47</v>
      </c>
      <c r="F803" t="s">
        <v>13</v>
      </c>
      <c r="G803" t="s">
        <v>14</v>
      </c>
      <c r="H803" t="s">
        <v>38</v>
      </c>
      <c r="I803">
        <v>634.41</v>
      </c>
      <c r="J803">
        <v>2</v>
      </c>
      <c r="K803">
        <v>1268.82</v>
      </c>
    </row>
    <row r="804" spans="1:11">
      <c r="A804" s="2">
        <v>1803</v>
      </c>
      <c r="B804" s="1">
        <v>45640</v>
      </c>
      <c r="C804" t="s">
        <v>414</v>
      </c>
      <c r="D804" t="s">
        <v>12</v>
      </c>
      <c r="E804">
        <v>62</v>
      </c>
      <c r="F804" t="s">
        <v>18</v>
      </c>
      <c r="G804" t="s">
        <v>19</v>
      </c>
      <c r="H804" t="s">
        <v>23</v>
      </c>
      <c r="I804">
        <v>600.25</v>
      </c>
      <c r="J804">
        <v>4</v>
      </c>
      <c r="K804">
        <v>2401</v>
      </c>
    </row>
    <row r="805" spans="1:11">
      <c r="A805" s="2">
        <v>1804</v>
      </c>
      <c r="B805" s="1">
        <v>45519</v>
      </c>
      <c r="C805" t="s">
        <v>568</v>
      </c>
      <c r="D805" t="s">
        <v>12</v>
      </c>
      <c r="E805">
        <v>44</v>
      </c>
      <c r="F805" t="s">
        <v>25</v>
      </c>
      <c r="G805" t="s">
        <v>19</v>
      </c>
      <c r="H805" t="s">
        <v>23</v>
      </c>
      <c r="I805">
        <v>74.2</v>
      </c>
      <c r="J805">
        <v>2</v>
      </c>
      <c r="K805">
        <v>148.4</v>
      </c>
    </row>
    <row r="806" spans="1:11">
      <c r="A806" s="2">
        <v>1805</v>
      </c>
      <c r="B806" s="1">
        <v>45529</v>
      </c>
      <c r="C806" t="s">
        <v>490</v>
      </c>
      <c r="D806" t="s">
        <v>17</v>
      </c>
      <c r="E806">
        <v>43</v>
      </c>
      <c r="F806" t="s">
        <v>13</v>
      </c>
      <c r="G806" t="s">
        <v>35</v>
      </c>
      <c r="H806" t="s">
        <v>36</v>
      </c>
      <c r="I806">
        <v>274.26</v>
      </c>
      <c r="J806">
        <v>1</v>
      </c>
      <c r="K806">
        <v>274.26</v>
      </c>
    </row>
    <row r="807" spans="1:11">
      <c r="A807" s="2">
        <v>1806</v>
      </c>
      <c r="B807" s="1">
        <v>45471</v>
      </c>
      <c r="C807" t="s">
        <v>299</v>
      </c>
      <c r="D807" t="s">
        <v>17</v>
      </c>
      <c r="E807">
        <v>24</v>
      </c>
      <c r="F807" t="s">
        <v>18</v>
      </c>
      <c r="G807" t="s">
        <v>40</v>
      </c>
      <c r="H807" t="s">
        <v>41</v>
      </c>
      <c r="I807">
        <v>397.03</v>
      </c>
      <c r="J807">
        <v>4</v>
      </c>
      <c r="K807">
        <v>1588.12</v>
      </c>
    </row>
    <row r="808" spans="1:11">
      <c r="A808" s="2">
        <v>1807</v>
      </c>
      <c r="B808" s="1">
        <v>45483</v>
      </c>
      <c r="C808" t="s">
        <v>205</v>
      </c>
      <c r="D808" t="s">
        <v>17</v>
      </c>
      <c r="E808">
        <v>59</v>
      </c>
      <c r="F808" t="s">
        <v>18</v>
      </c>
      <c r="G808" t="s">
        <v>19</v>
      </c>
      <c r="H808" t="s">
        <v>80</v>
      </c>
      <c r="I808">
        <v>252.44</v>
      </c>
      <c r="J808">
        <v>5</v>
      </c>
      <c r="K808">
        <v>1262.2</v>
      </c>
    </row>
    <row r="809" spans="1:11">
      <c r="A809" s="2">
        <v>1808</v>
      </c>
      <c r="B809" s="1">
        <v>45549</v>
      </c>
      <c r="C809" t="s">
        <v>569</v>
      </c>
      <c r="D809" t="s">
        <v>12</v>
      </c>
      <c r="E809">
        <v>64</v>
      </c>
      <c r="F809" t="s">
        <v>22</v>
      </c>
      <c r="G809" t="s">
        <v>27</v>
      </c>
      <c r="H809" t="s">
        <v>46</v>
      </c>
      <c r="I809">
        <v>250.73</v>
      </c>
      <c r="J809">
        <v>3</v>
      </c>
      <c r="K809">
        <v>752.19</v>
      </c>
    </row>
    <row r="810" spans="1:11">
      <c r="A810" s="2">
        <v>1809</v>
      </c>
      <c r="B810" s="1">
        <v>45414</v>
      </c>
      <c r="C810" t="s">
        <v>132</v>
      </c>
      <c r="D810" t="s">
        <v>17</v>
      </c>
      <c r="E810">
        <v>55</v>
      </c>
      <c r="F810" t="s">
        <v>25</v>
      </c>
      <c r="G810" t="s">
        <v>27</v>
      </c>
      <c r="H810" t="s">
        <v>53</v>
      </c>
      <c r="I810">
        <v>577.22</v>
      </c>
      <c r="J810">
        <v>2</v>
      </c>
      <c r="K810">
        <v>1154.44</v>
      </c>
    </row>
    <row r="811" spans="1:11">
      <c r="A811" s="2">
        <v>1810</v>
      </c>
      <c r="B811" s="1">
        <v>45482</v>
      </c>
      <c r="C811" t="s">
        <v>105</v>
      </c>
      <c r="D811" t="s">
        <v>12</v>
      </c>
      <c r="E811">
        <v>22</v>
      </c>
      <c r="F811" t="s">
        <v>13</v>
      </c>
      <c r="G811" t="s">
        <v>27</v>
      </c>
      <c r="H811" t="s">
        <v>46</v>
      </c>
      <c r="I811">
        <v>476.15</v>
      </c>
      <c r="J811">
        <v>2</v>
      </c>
      <c r="K811">
        <v>952.3</v>
      </c>
    </row>
    <row r="812" spans="1:11">
      <c r="A812" s="2">
        <v>1811</v>
      </c>
      <c r="B812" s="1">
        <v>45654</v>
      </c>
      <c r="C812" t="s">
        <v>341</v>
      </c>
      <c r="D812" t="s">
        <v>12</v>
      </c>
      <c r="E812">
        <v>40</v>
      </c>
      <c r="F812" t="s">
        <v>13</v>
      </c>
      <c r="G812" t="s">
        <v>40</v>
      </c>
      <c r="H812" t="s">
        <v>76</v>
      </c>
      <c r="I812">
        <v>670.62</v>
      </c>
      <c r="J812">
        <v>4</v>
      </c>
      <c r="K812">
        <v>2682.48</v>
      </c>
    </row>
    <row r="813" spans="1:11">
      <c r="A813" s="2">
        <v>1812</v>
      </c>
      <c r="B813" s="1">
        <v>45591</v>
      </c>
      <c r="C813" t="s">
        <v>570</v>
      </c>
      <c r="D813" t="s">
        <v>12</v>
      </c>
      <c r="E813">
        <v>45</v>
      </c>
      <c r="F813" t="s">
        <v>22</v>
      </c>
      <c r="G813" t="s">
        <v>19</v>
      </c>
      <c r="H813" t="s">
        <v>23</v>
      </c>
      <c r="I813">
        <v>956.84</v>
      </c>
      <c r="J813">
        <v>4</v>
      </c>
      <c r="K813">
        <v>3827.36</v>
      </c>
    </row>
    <row r="814" spans="1:11">
      <c r="A814" s="2">
        <v>1813</v>
      </c>
      <c r="B814" s="1">
        <v>45311</v>
      </c>
      <c r="C814" t="s">
        <v>400</v>
      </c>
      <c r="D814" t="s">
        <v>12</v>
      </c>
      <c r="E814">
        <v>51</v>
      </c>
      <c r="F814" t="s">
        <v>13</v>
      </c>
      <c r="G814" t="s">
        <v>14</v>
      </c>
      <c r="H814" t="s">
        <v>38</v>
      </c>
      <c r="I814">
        <v>663.95</v>
      </c>
      <c r="J814">
        <v>1</v>
      </c>
      <c r="K814">
        <v>663.95</v>
      </c>
    </row>
    <row r="815" spans="1:11">
      <c r="A815" s="2">
        <v>1814</v>
      </c>
      <c r="B815" s="1">
        <v>45353</v>
      </c>
      <c r="C815" t="s">
        <v>422</v>
      </c>
      <c r="D815" t="s">
        <v>17</v>
      </c>
      <c r="E815">
        <v>32</v>
      </c>
      <c r="F815" t="s">
        <v>13</v>
      </c>
      <c r="G815" t="s">
        <v>14</v>
      </c>
      <c r="H815" t="s">
        <v>43</v>
      </c>
      <c r="I815">
        <v>586.27</v>
      </c>
      <c r="J815">
        <v>5</v>
      </c>
      <c r="K815">
        <v>2931.35</v>
      </c>
    </row>
    <row r="816" spans="1:11">
      <c r="A816" s="2">
        <v>1815</v>
      </c>
      <c r="B816" s="1">
        <v>45422</v>
      </c>
      <c r="C816" t="s">
        <v>571</v>
      </c>
      <c r="D816" t="s">
        <v>17</v>
      </c>
      <c r="E816">
        <v>49</v>
      </c>
      <c r="F816" t="s">
        <v>25</v>
      </c>
      <c r="G816" t="s">
        <v>35</v>
      </c>
      <c r="H816" t="s">
        <v>36</v>
      </c>
      <c r="I816">
        <v>849.08</v>
      </c>
      <c r="J816">
        <v>2</v>
      </c>
      <c r="K816">
        <v>1698.16</v>
      </c>
    </row>
    <row r="817" spans="1:11">
      <c r="A817" s="2">
        <v>1816</v>
      </c>
      <c r="B817" s="1">
        <v>45439</v>
      </c>
      <c r="C817" t="s">
        <v>391</v>
      </c>
      <c r="D817" t="s">
        <v>12</v>
      </c>
      <c r="E817">
        <v>43</v>
      </c>
      <c r="F817" t="s">
        <v>18</v>
      </c>
      <c r="G817" t="s">
        <v>40</v>
      </c>
      <c r="H817" t="s">
        <v>76</v>
      </c>
      <c r="I817">
        <v>635.75</v>
      </c>
      <c r="J817">
        <v>2</v>
      </c>
      <c r="K817">
        <v>1271.5</v>
      </c>
    </row>
    <row r="818" spans="1:11">
      <c r="A818" s="2">
        <v>1817</v>
      </c>
      <c r="B818" s="1">
        <v>45597</v>
      </c>
      <c r="C818" t="s">
        <v>473</v>
      </c>
      <c r="D818" t="s">
        <v>12</v>
      </c>
      <c r="E818">
        <v>48</v>
      </c>
      <c r="F818" t="s">
        <v>18</v>
      </c>
      <c r="G818" t="s">
        <v>19</v>
      </c>
      <c r="H818" t="s">
        <v>23</v>
      </c>
      <c r="I818">
        <v>173.91</v>
      </c>
      <c r="J818">
        <v>3</v>
      </c>
      <c r="K818">
        <v>521.73</v>
      </c>
    </row>
    <row r="819" spans="1:11">
      <c r="A819" s="2">
        <v>1818</v>
      </c>
      <c r="B819" s="1">
        <v>45442</v>
      </c>
      <c r="C819" t="s">
        <v>240</v>
      </c>
      <c r="D819" t="s">
        <v>12</v>
      </c>
      <c r="E819">
        <v>36</v>
      </c>
      <c r="F819" t="s">
        <v>13</v>
      </c>
      <c r="G819" t="s">
        <v>27</v>
      </c>
      <c r="H819" t="s">
        <v>28</v>
      </c>
      <c r="I819">
        <v>321.60000000000002</v>
      </c>
      <c r="J819">
        <v>2</v>
      </c>
      <c r="K819">
        <v>643.20000000000005</v>
      </c>
    </row>
    <row r="820" spans="1:11">
      <c r="A820" s="2">
        <v>1819</v>
      </c>
      <c r="B820" s="1">
        <v>45455</v>
      </c>
      <c r="C820" t="s">
        <v>572</v>
      </c>
      <c r="D820" t="s">
        <v>17</v>
      </c>
      <c r="E820">
        <v>26</v>
      </c>
      <c r="F820" t="s">
        <v>25</v>
      </c>
      <c r="G820" t="s">
        <v>40</v>
      </c>
      <c r="H820" t="s">
        <v>41</v>
      </c>
      <c r="I820">
        <v>736.03</v>
      </c>
      <c r="J820">
        <v>2</v>
      </c>
      <c r="K820">
        <v>1472.06</v>
      </c>
    </row>
    <row r="821" spans="1:11">
      <c r="A821" s="2">
        <v>1820</v>
      </c>
      <c r="B821" s="1">
        <v>45364</v>
      </c>
      <c r="C821" t="s">
        <v>573</v>
      </c>
      <c r="D821" t="s">
        <v>12</v>
      </c>
      <c r="E821">
        <v>46</v>
      </c>
      <c r="F821" t="s">
        <v>22</v>
      </c>
      <c r="G821" t="s">
        <v>40</v>
      </c>
      <c r="H821" t="s">
        <v>74</v>
      </c>
      <c r="I821">
        <v>741</v>
      </c>
      <c r="J821">
        <v>1</v>
      </c>
      <c r="K821">
        <v>741</v>
      </c>
    </row>
    <row r="822" spans="1:11">
      <c r="A822" s="2">
        <v>1821</v>
      </c>
      <c r="B822" s="1">
        <v>45467</v>
      </c>
      <c r="C822" t="s">
        <v>574</v>
      </c>
      <c r="D822" t="s">
        <v>12</v>
      </c>
      <c r="E822">
        <v>56</v>
      </c>
      <c r="F822" t="s">
        <v>18</v>
      </c>
      <c r="G822" t="s">
        <v>19</v>
      </c>
      <c r="H822" t="s">
        <v>23</v>
      </c>
      <c r="I822">
        <v>987.14</v>
      </c>
      <c r="J822">
        <v>3</v>
      </c>
      <c r="K822">
        <v>2961.42</v>
      </c>
    </row>
    <row r="823" spans="1:11">
      <c r="A823" s="2">
        <v>1822</v>
      </c>
      <c r="B823" s="1">
        <v>45370</v>
      </c>
      <c r="C823" t="s">
        <v>326</v>
      </c>
      <c r="D823" t="s">
        <v>17</v>
      </c>
      <c r="E823">
        <v>21</v>
      </c>
      <c r="F823" t="s">
        <v>13</v>
      </c>
      <c r="G823" t="s">
        <v>35</v>
      </c>
      <c r="H823" t="s">
        <v>64</v>
      </c>
      <c r="I823">
        <v>630.71</v>
      </c>
      <c r="J823">
        <v>2</v>
      </c>
      <c r="K823">
        <v>1261.42</v>
      </c>
    </row>
    <row r="824" spans="1:11">
      <c r="A824" s="2">
        <v>1823</v>
      </c>
      <c r="B824" s="1">
        <v>45612</v>
      </c>
      <c r="C824" t="s">
        <v>575</v>
      </c>
      <c r="D824" t="s">
        <v>17</v>
      </c>
      <c r="E824">
        <v>20</v>
      </c>
      <c r="F824" t="s">
        <v>13</v>
      </c>
      <c r="G824" t="s">
        <v>35</v>
      </c>
      <c r="H824" t="s">
        <v>36</v>
      </c>
      <c r="I824">
        <v>900.55</v>
      </c>
      <c r="J824">
        <v>2</v>
      </c>
      <c r="K824">
        <v>1801.1</v>
      </c>
    </row>
    <row r="825" spans="1:11">
      <c r="A825" s="2">
        <v>1824</v>
      </c>
      <c r="B825" s="1">
        <v>45432</v>
      </c>
      <c r="C825" t="s">
        <v>576</v>
      </c>
      <c r="D825" t="s">
        <v>12</v>
      </c>
      <c r="E825">
        <v>46</v>
      </c>
      <c r="F825" t="s">
        <v>25</v>
      </c>
      <c r="G825" t="s">
        <v>35</v>
      </c>
      <c r="H825" t="s">
        <v>63</v>
      </c>
      <c r="I825">
        <v>64.03</v>
      </c>
      <c r="J825">
        <v>5</v>
      </c>
      <c r="K825">
        <v>320.14999999999998</v>
      </c>
    </row>
    <row r="826" spans="1:11">
      <c r="A826" s="2">
        <v>1825</v>
      </c>
      <c r="B826" s="1">
        <v>45611</v>
      </c>
      <c r="C826" t="s">
        <v>577</v>
      </c>
      <c r="D826" t="s">
        <v>17</v>
      </c>
      <c r="E826">
        <v>28</v>
      </c>
      <c r="F826" t="s">
        <v>25</v>
      </c>
      <c r="G826" t="s">
        <v>27</v>
      </c>
      <c r="H826" t="s">
        <v>53</v>
      </c>
      <c r="I826">
        <v>570.55999999999995</v>
      </c>
      <c r="J826">
        <v>2</v>
      </c>
      <c r="K826">
        <v>1141.1199999999999</v>
      </c>
    </row>
    <row r="827" spans="1:11">
      <c r="A827" s="2">
        <v>1826</v>
      </c>
      <c r="B827" s="1">
        <v>45482</v>
      </c>
      <c r="C827" t="s">
        <v>461</v>
      </c>
      <c r="D827" t="s">
        <v>17</v>
      </c>
      <c r="E827">
        <v>50</v>
      </c>
      <c r="F827" t="s">
        <v>25</v>
      </c>
      <c r="G827" t="s">
        <v>27</v>
      </c>
      <c r="H827" t="s">
        <v>32</v>
      </c>
      <c r="I827">
        <v>920.65</v>
      </c>
      <c r="J827">
        <v>1</v>
      </c>
      <c r="K827">
        <v>920.65</v>
      </c>
    </row>
    <row r="828" spans="1:11">
      <c r="A828" s="2">
        <v>1827</v>
      </c>
      <c r="B828" s="1">
        <v>45520</v>
      </c>
      <c r="C828" t="s">
        <v>578</v>
      </c>
      <c r="D828" t="s">
        <v>12</v>
      </c>
      <c r="E828">
        <v>55</v>
      </c>
      <c r="F828" t="s">
        <v>13</v>
      </c>
      <c r="G828" t="s">
        <v>19</v>
      </c>
      <c r="H828" t="s">
        <v>20</v>
      </c>
      <c r="I828">
        <v>294.37</v>
      </c>
      <c r="J828">
        <v>2</v>
      </c>
      <c r="K828">
        <v>588.74</v>
      </c>
    </row>
    <row r="829" spans="1:11">
      <c r="A829" s="2">
        <v>1828</v>
      </c>
      <c r="B829" s="1">
        <v>45456</v>
      </c>
      <c r="C829" t="s">
        <v>579</v>
      </c>
      <c r="D829" t="s">
        <v>17</v>
      </c>
      <c r="E829">
        <v>28</v>
      </c>
      <c r="F829" t="s">
        <v>25</v>
      </c>
      <c r="G829" t="s">
        <v>35</v>
      </c>
      <c r="H829" t="s">
        <v>63</v>
      </c>
      <c r="I829">
        <v>163.33000000000001</v>
      </c>
      <c r="J829">
        <v>2</v>
      </c>
      <c r="K829">
        <v>326.66000000000003</v>
      </c>
    </row>
    <row r="830" spans="1:11">
      <c r="A830" s="2">
        <v>1829</v>
      </c>
      <c r="B830" s="1">
        <v>45480</v>
      </c>
      <c r="C830" t="s">
        <v>580</v>
      </c>
      <c r="D830" t="s">
        <v>12</v>
      </c>
      <c r="E830">
        <v>44</v>
      </c>
      <c r="F830" t="s">
        <v>13</v>
      </c>
      <c r="G830" t="s">
        <v>19</v>
      </c>
      <c r="H830" t="s">
        <v>80</v>
      </c>
      <c r="I830">
        <v>357.01</v>
      </c>
      <c r="J830">
        <v>4</v>
      </c>
      <c r="K830">
        <v>1428.04</v>
      </c>
    </row>
    <row r="831" spans="1:11">
      <c r="A831" s="2">
        <v>1830</v>
      </c>
      <c r="B831" s="1">
        <v>45338</v>
      </c>
      <c r="C831" t="s">
        <v>581</v>
      </c>
      <c r="D831" t="s">
        <v>17</v>
      </c>
      <c r="E831">
        <v>50</v>
      </c>
      <c r="F831" t="s">
        <v>18</v>
      </c>
      <c r="G831" t="s">
        <v>35</v>
      </c>
      <c r="H831" t="s">
        <v>64</v>
      </c>
      <c r="I831">
        <v>794.31</v>
      </c>
      <c r="J831">
        <v>2</v>
      </c>
      <c r="K831">
        <v>1588.62</v>
      </c>
    </row>
    <row r="832" spans="1:11">
      <c r="A832" s="2">
        <v>1831</v>
      </c>
      <c r="B832" s="1">
        <v>45442</v>
      </c>
      <c r="C832" t="s">
        <v>582</v>
      </c>
      <c r="D832" t="s">
        <v>12</v>
      </c>
      <c r="E832">
        <v>38</v>
      </c>
      <c r="F832" t="s">
        <v>13</v>
      </c>
      <c r="G832" t="s">
        <v>40</v>
      </c>
      <c r="H832" t="s">
        <v>41</v>
      </c>
      <c r="I832">
        <v>93.85</v>
      </c>
      <c r="J832">
        <v>3</v>
      </c>
      <c r="K832">
        <v>281.55</v>
      </c>
    </row>
    <row r="833" spans="1:11">
      <c r="A833" s="2">
        <v>1832</v>
      </c>
      <c r="B833" s="1">
        <v>45308</v>
      </c>
      <c r="C833" t="s">
        <v>452</v>
      </c>
      <c r="D833" t="s">
        <v>12</v>
      </c>
      <c r="E833">
        <v>56</v>
      </c>
      <c r="F833" t="s">
        <v>13</v>
      </c>
      <c r="G833" t="s">
        <v>14</v>
      </c>
      <c r="H833" t="s">
        <v>43</v>
      </c>
      <c r="I833">
        <v>604.34</v>
      </c>
      <c r="J833">
        <v>4</v>
      </c>
      <c r="K833">
        <v>2417.36</v>
      </c>
    </row>
    <row r="834" spans="1:11">
      <c r="A834" s="2">
        <v>1833</v>
      </c>
      <c r="B834" s="1">
        <v>45529</v>
      </c>
      <c r="C834" t="s">
        <v>583</v>
      </c>
      <c r="D834" t="s">
        <v>12</v>
      </c>
      <c r="E834">
        <v>48</v>
      </c>
      <c r="F834" t="s">
        <v>18</v>
      </c>
      <c r="G834" t="s">
        <v>14</v>
      </c>
      <c r="H834" t="s">
        <v>15</v>
      </c>
      <c r="I834">
        <v>144.28</v>
      </c>
      <c r="J834">
        <v>3</v>
      </c>
      <c r="K834">
        <v>432.84</v>
      </c>
    </row>
    <row r="835" spans="1:11">
      <c r="A835" s="2">
        <v>1834</v>
      </c>
      <c r="B835" s="1">
        <v>45369</v>
      </c>
      <c r="C835" t="s">
        <v>378</v>
      </c>
      <c r="D835" t="s">
        <v>17</v>
      </c>
      <c r="E835">
        <v>55</v>
      </c>
      <c r="F835" t="s">
        <v>25</v>
      </c>
      <c r="G835" t="s">
        <v>35</v>
      </c>
      <c r="H835" t="s">
        <v>58</v>
      </c>
      <c r="I835">
        <v>441.18</v>
      </c>
      <c r="J835">
        <v>3</v>
      </c>
      <c r="K835">
        <v>1323.54</v>
      </c>
    </row>
    <row r="836" spans="1:11">
      <c r="A836" s="2">
        <v>1835</v>
      </c>
      <c r="B836" s="1">
        <v>45379</v>
      </c>
      <c r="C836" t="s">
        <v>254</v>
      </c>
      <c r="D836" t="s">
        <v>12</v>
      </c>
      <c r="E836">
        <v>63</v>
      </c>
      <c r="F836" t="s">
        <v>25</v>
      </c>
      <c r="G836" t="s">
        <v>19</v>
      </c>
      <c r="H836" t="s">
        <v>23</v>
      </c>
      <c r="I836">
        <v>966.32</v>
      </c>
      <c r="J836">
        <v>1</v>
      </c>
      <c r="K836">
        <v>966.32</v>
      </c>
    </row>
    <row r="837" spans="1:11">
      <c r="A837" s="2">
        <v>1836</v>
      </c>
      <c r="B837" s="1">
        <v>45444</v>
      </c>
      <c r="C837" t="s">
        <v>584</v>
      </c>
      <c r="D837" t="s">
        <v>17</v>
      </c>
      <c r="E837">
        <v>19</v>
      </c>
      <c r="F837" t="s">
        <v>13</v>
      </c>
      <c r="G837" t="s">
        <v>27</v>
      </c>
      <c r="H837" t="s">
        <v>46</v>
      </c>
      <c r="I837">
        <v>203.19</v>
      </c>
      <c r="J837">
        <v>2</v>
      </c>
      <c r="K837">
        <v>406.38</v>
      </c>
    </row>
    <row r="838" spans="1:11">
      <c r="A838" s="2">
        <v>1837</v>
      </c>
      <c r="B838" s="1">
        <v>45578</v>
      </c>
      <c r="C838" t="s">
        <v>585</v>
      </c>
      <c r="D838" t="s">
        <v>12</v>
      </c>
      <c r="E838">
        <v>44</v>
      </c>
      <c r="F838" t="s">
        <v>13</v>
      </c>
      <c r="G838" t="s">
        <v>35</v>
      </c>
      <c r="H838" t="s">
        <v>58</v>
      </c>
      <c r="I838">
        <v>43.68</v>
      </c>
      <c r="J838">
        <v>3</v>
      </c>
      <c r="K838">
        <v>131.04</v>
      </c>
    </row>
    <row r="839" spans="1:11">
      <c r="A839" s="2">
        <v>1838</v>
      </c>
      <c r="B839" s="1">
        <v>45472</v>
      </c>
      <c r="C839" t="s">
        <v>114</v>
      </c>
      <c r="D839" t="s">
        <v>12</v>
      </c>
      <c r="E839">
        <v>53</v>
      </c>
      <c r="F839" t="s">
        <v>18</v>
      </c>
      <c r="G839" t="s">
        <v>35</v>
      </c>
      <c r="H839" t="s">
        <v>64</v>
      </c>
      <c r="I839">
        <v>432.93</v>
      </c>
      <c r="J839">
        <v>2</v>
      </c>
      <c r="K839">
        <v>865.86</v>
      </c>
    </row>
    <row r="840" spans="1:11">
      <c r="A840" s="2">
        <v>1839</v>
      </c>
      <c r="B840" s="1">
        <v>45435</v>
      </c>
      <c r="C840" t="s">
        <v>302</v>
      </c>
      <c r="D840" t="s">
        <v>17</v>
      </c>
      <c r="E840">
        <v>28</v>
      </c>
      <c r="F840" t="s">
        <v>25</v>
      </c>
      <c r="G840" t="s">
        <v>27</v>
      </c>
      <c r="H840" t="s">
        <v>46</v>
      </c>
      <c r="I840">
        <v>581.91999999999996</v>
      </c>
      <c r="J840">
        <v>2</v>
      </c>
      <c r="K840">
        <v>1163.8399999999999</v>
      </c>
    </row>
    <row r="841" spans="1:11">
      <c r="A841" s="2">
        <v>1840</v>
      </c>
      <c r="B841" s="1">
        <v>45383</v>
      </c>
      <c r="C841" t="s">
        <v>586</v>
      </c>
      <c r="D841" t="s">
        <v>12</v>
      </c>
      <c r="E841">
        <v>64</v>
      </c>
      <c r="F841" t="s">
        <v>18</v>
      </c>
      <c r="G841" t="s">
        <v>35</v>
      </c>
      <c r="H841" t="s">
        <v>58</v>
      </c>
      <c r="I841">
        <v>304.54000000000002</v>
      </c>
      <c r="J841">
        <v>1</v>
      </c>
      <c r="K841">
        <v>304.54000000000002</v>
      </c>
    </row>
    <row r="842" spans="1:11">
      <c r="A842" s="2">
        <v>1841</v>
      </c>
      <c r="B842" s="1">
        <v>45604</v>
      </c>
      <c r="C842" t="s">
        <v>218</v>
      </c>
      <c r="D842" t="s">
        <v>12</v>
      </c>
      <c r="E842">
        <v>35</v>
      </c>
      <c r="F842" t="s">
        <v>13</v>
      </c>
      <c r="G842" t="s">
        <v>40</v>
      </c>
      <c r="H842" t="s">
        <v>68</v>
      </c>
      <c r="I842">
        <v>546.35</v>
      </c>
      <c r="J842">
        <v>1</v>
      </c>
      <c r="K842">
        <v>546.35</v>
      </c>
    </row>
    <row r="843" spans="1:11">
      <c r="A843" s="2">
        <v>1842</v>
      </c>
      <c r="B843" s="1">
        <v>45539</v>
      </c>
      <c r="C843" t="s">
        <v>492</v>
      </c>
      <c r="D843" t="s">
        <v>17</v>
      </c>
      <c r="E843">
        <v>18</v>
      </c>
      <c r="F843" t="s">
        <v>13</v>
      </c>
      <c r="G843" t="s">
        <v>27</v>
      </c>
      <c r="H843" t="s">
        <v>32</v>
      </c>
      <c r="I843">
        <v>953.87</v>
      </c>
      <c r="J843">
        <v>3</v>
      </c>
      <c r="K843">
        <v>2861.61</v>
      </c>
    </row>
    <row r="844" spans="1:11">
      <c r="A844" s="2">
        <v>1843</v>
      </c>
      <c r="B844" s="1">
        <v>45392</v>
      </c>
      <c r="C844" t="s">
        <v>587</v>
      </c>
      <c r="D844" t="s">
        <v>12</v>
      </c>
      <c r="E844">
        <v>52</v>
      </c>
      <c r="F844" t="s">
        <v>18</v>
      </c>
      <c r="G844" t="s">
        <v>40</v>
      </c>
      <c r="H844" t="s">
        <v>68</v>
      </c>
      <c r="I844">
        <v>318.64999999999998</v>
      </c>
      <c r="J844">
        <v>3</v>
      </c>
      <c r="K844">
        <v>955.95</v>
      </c>
    </row>
    <row r="845" spans="1:11">
      <c r="A845" s="2">
        <v>1844</v>
      </c>
      <c r="B845" s="1">
        <v>45305</v>
      </c>
      <c r="C845" t="s">
        <v>588</v>
      </c>
      <c r="D845" t="s">
        <v>12</v>
      </c>
      <c r="E845">
        <v>52</v>
      </c>
      <c r="F845" t="s">
        <v>18</v>
      </c>
      <c r="G845" t="s">
        <v>14</v>
      </c>
      <c r="H845" t="s">
        <v>38</v>
      </c>
      <c r="I845">
        <v>316.33</v>
      </c>
      <c r="J845">
        <v>4</v>
      </c>
      <c r="K845">
        <v>1265.32</v>
      </c>
    </row>
    <row r="846" spans="1:11">
      <c r="A846" s="2">
        <v>1845</v>
      </c>
      <c r="B846" s="1">
        <v>45326</v>
      </c>
      <c r="C846" t="s">
        <v>204</v>
      </c>
      <c r="D846" t="s">
        <v>12</v>
      </c>
      <c r="E846">
        <v>48</v>
      </c>
      <c r="F846" t="s">
        <v>22</v>
      </c>
      <c r="G846" t="s">
        <v>27</v>
      </c>
      <c r="H846" t="s">
        <v>32</v>
      </c>
      <c r="I846">
        <v>487.94</v>
      </c>
      <c r="J846">
        <v>2</v>
      </c>
      <c r="K846">
        <v>975.88</v>
      </c>
    </row>
    <row r="847" spans="1:11">
      <c r="A847" s="2">
        <v>1846</v>
      </c>
      <c r="B847" s="1">
        <v>45648</v>
      </c>
      <c r="C847" t="s">
        <v>552</v>
      </c>
      <c r="D847" t="s">
        <v>12</v>
      </c>
      <c r="E847">
        <v>45</v>
      </c>
      <c r="F847" t="s">
        <v>22</v>
      </c>
      <c r="G847" t="s">
        <v>27</v>
      </c>
      <c r="H847" t="s">
        <v>28</v>
      </c>
      <c r="I847">
        <v>520.16</v>
      </c>
      <c r="J847">
        <v>2</v>
      </c>
      <c r="K847">
        <v>1040.32</v>
      </c>
    </row>
    <row r="848" spans="1:11">
      <c r="A848" s="2">
        <v>1847</v>
      </c>
      <c r="B848" s="1">
        <v>45364</v>
      </c>
      <c r="C848" t="s">
        <v>589</v>
      </c>
      <c r="D848" t="s">
        <v>17</v>
      </c>
      <c r="E848">
        <v>56</v>
      </c>
      <c r="F848" t="s">
        <v>25</v>
      </c>
      <c r="G848" t="s">
        <v>19</v>
      </c>
      <c r="H848" t="s">
        <v>80</v>
      </c>
      <c r="I848">
        <v>11.35</v>
      </c>
      <c r="J848">
        <v>1</v>
      </c>
      <c r="K848">
        <v>11.35</v>
      </c>
    </row>
    <row r="849" spans="1:11">
      <c r="A849" s="2">
        <v>1848</v>
      </c>
      <c r="B849" s="1">
        <v>45458</v>
      </c>
      <c r="C849" t="s">
        <v>590</v>
      </c>
      <c r="D849" t="s">
        <v>17</v>
      </c>
      <c r="E849">
        <v>18</v>
      </c>
      <c r="F849" t="s">
        <v>18</v>
      </c>
      <c r="G849" t="s">
        <v>19</v>
      </c>
      <c r="H849" t="s">
        <v>80</v>
      </c>
      <c r="I849">
        <v>619.72</v>
      </c>
      <c r="J849">
        <v>1</v>
      </c>
      <c r="K849">
        <v>619.72</v>
      </c>
    </row>
    <row r="850" spans="1:11">
      <c r="A850" s="2">
        <v>1849</v>
      </c>
      <c r="B850" s="1">
        <v>45407</v>
      </c>
      <c r="C850" t="s">
        <v>591</v>
      </c>
      <c r="D850" t="s">
        <v>12</v>
      </c>
      <c r="E850">
        <v>42</v>
      </c>
      <c r="F850" t="s">
        <v>25</v>
      </c>
      <c r="G850" t="s">
        <v>27</v>
      </c>
      <c r="H850" t="s">
        <v>28</v>
      </c>
      <c r="I850">
        <v>997.38</v>
      </c>
      <c r="J850">
        <v>3</v>
      </c>
      <c r="K850">
        <v>2992.14</v>
      </c>
    </row>
    <row r="851" spans="1:11">
      <c r="A851" s="2">
        <v>1850</v>
      </c>
      <c r="B851" s="1">
        <v>45337</v>
      </c>
      <c r="C851" t="s">
        <v>233</v>
      </c>
      <c r="D851" t="s">
        <v>17</v>
      </c>
      <c r="E851">
        <v>60</v>
      </c>
      <c r="F851" t="s">
        <v>22</v>
      </c>
      <c r="G851" t="s">
        <v>14</v>
      </c>
      <c r="H851" t="s">
        <v>38</v>
      </c>
      <c r="I851">
        <v>299.08999999999997</v>
      </c>
      <c r="J851">
        <v>4</v>
      </c>
      <c r="K851">
        <v>1196.3599999999999</v>
      </c>
    </row>
    <row r="852" spans="1:11">
      <c r="A852" s="2">
        <v>1851</v>
      </c>
      <c r="B852" s="1">
        <v>45481</v>
      </c>
      <c r="C852" t="s">
        <v>592</v>
      </c>
      <c r="D852" t="s">
        <v>12</v>
      </c>
      <c r="E852">
        <v>55</v>
      </c>
      <c r="F852" t="s">
        <v>25</v>
      </c>
      <c r="G852" t="s">
        <v>35</v>
      </c>
      <c r="H852" t="s">
        <v>64</v>
      </c>
      <c r="I852">
        <v>634.5</v>
      </c>
      <c r="J852">
        <v>4</v>
      </c>
      <c r="K852">
        <v>2538</v>
      </c>
    </row>
    <row r="853" spans="1:11">
      <c r="A853" s="2">
        <v>1852</v>
      </c>
      <c r="B853" s="1">
        <v>45352</v>
      </c>
      <c r="C853" t="s">
        <v>593</v>
      </c>
      <c r="D853" t="s">
        <v>17</v>
      </c>
      <c r="E853">
        <v>37</v>
      </c>
      <c r="F853" t="s">
        <v>22</v>
      </c>
      <c r="G853" t="s">
        <v>19</v>
      </c>
      <c r="H853" t="s">
        <v>23</v>
      </c>
      <c r="I853">
        <v>14.58</v>
      </c>
      <c r="J853">
        <v>1</v>
      </c>
      <c r="K853">
        <v>14.58</v>
      </c>
    </row>
    <row r="854" spans="1:11">
      <c r="A854" s="2">
        <v>1853</v>
      </c>
      <c r="B854" s="1">
        <v>45333</v>
      </c>
      <c r="C854" t="s">
        <v>44</v>
      </c>
      <c r="D854" t="s">
        <v>12</v>
      </c>
      <c r="E854">
        <v>20</v>
      </c>
      <c r="F854" t="s">
        <v>18</v>
      </c>
      <c r="G854" t="s">
        <v>14</v>
      </c>
      <c r="H854" t="s">
        <v>38</v>
      </c>
      <c r="I854">
        <v>608.28</v>
      </c>
      <c r="J854">
        <v>1</v>
      </c>
      <c r="K854">
        <v>608.28</v>
      </c>
    </row>
    <row r="855" spans="1:11">
      <c r="A855" s="2">
        <v>1854</v>
      </c>
      <c r="B855" s="1">
        <v>45524</v>
      </c>
      <c r="C855" t="s">
        <v>594</v>
      </c>
      <c r="D855" t="s">
        <v>12</v>
      </c>
      <c r="E855">
        <v>19</v>
      </c>
      <c r="F855" t="s">
        <v>18</v>
      </c>
      <c r="G855" t="s">
        <v>14</v>
      </c>
      <c r="H855" t="s">
        <v>38</v>
      </c>
      <c r="I855">
        <v>452.6</v>
      </c>
      <c r="J855">
        <v>4</v>
      </c>
      <c r="K855">
        <v>1810.4</v>
      </c>
    </row>
    <row r="856" spans="1:11">
      <c r="A856" s="2">
        <v>1855</v>
      </c>
      <c r="B856" s="1">
        <v>45314</v>
      </c>
      <c r="C856" t="s">
        <v>212</v>
      </c>
      <c r="D856" t="s">
        <v>12</v>
      </c>
      <c r="E856">
        <v>35</v>
      </c>
      <c r="F856" t="s">
        <v>25</v>
      </c>
      <c r="G856" t="s">
        <v>19</v>
      </c>
      <c r="H856" t="s">
        <v>51</v>
      </c>
      <c r="I856">
        <v>534.99</v>
      </c>
      <c r="J856">
        <v>4</v>
      </c>
      <c r="K856">
        <v>2139.96</v>
      </c>
    </row>
    <row r="857" spans="1:11">
      <c r="A857" s="2">
        <v>1856</v>
      </c>
      <c r="B857" s="1">
        <v>45646</v>
      </c>
      <c r="C857" t="s">
        <v>595</v>
      </c>
      <c r="D857" t="s">
        <v>12</v>
      </c>
      <c r="E857">
        <v>61</v>
      </c>
      <c r="F857" t="s">
        <v>18</v>
      </c>
      <c r="G857" t="s">
        <v>35</v>
      </c>
      <c r="H857" t="s">
        <v>58</v>
      </c>
      <c r="I857">
        <v>548.47</v>
      </c>
      <c r="J857">
        <v>3</v>
      </c>
      <c r="K857">
        <v>1645.41</v>
      </c>
    </row>
    <row r="858" spans="1:11">
      <c r="A858" s="2">
        <v>1857</v>
      </c>
      <c r="B858" s="1">
        <v>45562</v>
      </c>
      <c r="C858" t="s">
        <v>225</v>
      </c>
      <c r="D858" t="s">
        <v>12</v>
      </c>
      <c r="E858">
        <v>27</v>
      </c>
      <c r="F858" t="s">
        <v>25</v>
      </c>
      <c r="G858" t="s">
        <v>19</v>
      </c>
      <c r="H858" t="s">
        <v>80</v>
      </c>
      <c r="I858">
        <v>185.18</v>
      </c>
      <c r="J858">
        <v>4</v>
      </c>
      <c r="K858">
        <v>740.72</v>
      </c>
    </row>
    <row r="859" spans="1:11">
      <c r="A859" s="2">
        <v>1858</v>
      </c>
      <c r="B859" s="1">
        <v>45433</v>
      </c>
      <c r="C859" t="s">
        <v>186</v>
      </c>
      <c r="D859" t="s">
        <v>12</v>
      </c>
      <c r="E859">
        <v>22</v>
      </c>
      <c r="F859" t="s">
        <v>25</v>
      </c>
      <c r="G859" t="s">
        <v>14</v>
      </c>
      <c r="H859" t="s">
        <v>48</v>
      </c>
      <c r="I859">
        <v>772.27</v>
      </c>
      <c r="J859">
        <v>2</v>
      </c>
      <c r="K859">
        <v>1544.54</v>
      </c>
    </row>
    <row r="860" spans="1:11">
      <c r="A860" s="2">
        <v>1859</v>
      </c>
      <c r="B860" s="1">
        <v>45506</v>
      </c>
      <c r="C860" t="s">
        <v>178</v>
      </c>
      <c r="D860" t="s">
        <v>17</v>
      </c>
      <c r="E860">
        <v>26</v>
      </c>
      <c r="F860" t="s">
        <v>22</v>
      </c>
      <c r="G860" t="s">
        <v>40</v>
      </c>
      <c r="H860" t="s">
        <v>68</v>
      </c>
      <c r="I860">
        <v>559.91</v>
      </c>
      <c r="J860">
        <v>4</v>
      </c>
      <c r="K860">
        <v>2239.64</v>
      </c>
    </row>
    <row r="861" spans="1:11">
      <c r="A861" s="2">
        <v>1860</v>
      </c>
      <c r="B861" s="1">
        <v>45517</v>
      </c>
      <c r="C861" t="s">
        <v>392</v>
      </c>
      <c r="D861" t="s">
        <v>12</v>
      </c>
      <c r="E861">
        <v>19</v>
      </c>
      <c r="F861" t="s">
        <v>13</v>
      </c>
      <c r="G861" t="s">
        <v>19</v>
      </c>
      <c r="H861" t="s">
        <v>20</v>
      </c>
      <c r="I861">
        <v>277.49</v>
      </c>
      <c r="J861">
        <v>5</v>
      </c>
      <c r="K861">
        <v>1387.45</v>
      </c>
    </row>
    <row r="862" spans="1:11">
      <c r="A862" s="2">
        <v>1861</v>
      </c>
      <c r="B862" s="1">
        <v>45446</v>
      </c>
      <c r="C862" t="s">
        <v>362</v>
      </c>
      <c r="D862" t="s">
        <v>17</v>
      </c>
      <c r="E862">
        <v>51</v>
      </c>
      <c r="F862" t="s">
        <v>25</v>
      </c>
      <c r="G862" t="s">
        <v>14</v>
      </c>
      <c r="H862" t="s">
        <v>38</v>
      </c>
      <c r="I862">
        <v>938.01</v>
      </c>
      <c r="J862">
        <v>4</v>
      </c>
      <c r="K862">
        <v>3752.04</v>
      </c>
    </row>
    <row r="863" spans="1:11">
      <c r="A863" s="2">
        <v>1862</v>
      </c>
      <c r="B863" s="1">
        <v>45577</v>
      </c>
      <c r="C863" t="s">
        <v>201</v>
      </c>
      <c r="D863" t="s">
        <v>12</v>
      </c>
      <c r="E863">
        <v>55</v>
      </c>
      <c r="F863" t="s">
        <v>22</v>
      </c>
      <c r="G863" t="s">
        <v>19</v>
      </c>
      <c r="H863" t="s">
        <v>20</v>
      </c>
      <c r="I863">
        <v>22.65</v>
      </c>
      <c r="J863">
        <v>1</v>
      </c>
      <c r="K863">
        <v>22.65</v>
      </c>
    </row>
    <row r="864" spans="1:11">
      <c r="A864" s="2">
        <v>1863</v>
      </c>
      <c r="B864" s="1">
        <v>45487</v>
      </c>
      <c r="C864" t="s">
        <v>152</v>
      </c>
      <c r="D864" t="s">
        <v>17</v>
      </c>
      <c r="E864">
        <v>48</v>
      </c>
      <c r="F864" t="s">
        <v>22</v>
      </c>
      <c r="G864" t="s">
        <v>14</v>
      </c>
      <c r="H864" t="s">
        <v>48</v>
      </c>
      <c r="I864">
        <v>728.68</v>
      </c>
      <c r="J864">
        <v>1</v>
      </c>
      <c r="K864">
        <v>728.68</v>
      </c>
    </row>
    <row r="865" spans="1:11">
      <c r="A865" s="2">
        <v>1864</v>
      </c>
      <c r="B865" s="1">
        <v>45621</v>
      </c>
      <c r="C865" t="s">
        <v>525</v>
      </c>
      <c r="D865" t="s">
        <v>17</v>
      </c>
      <c r="E865">
        <v>27</v>
      </c>
      <c r="F865" t="s">
        <v>22</v>
      </c>
      <c r="G865" t="s">
        <v>35</v>
      </c>
      <c r="H865" t="s">
        <v>64</v>
      </c>
      <c r="I865">
        <v>387.42</v>
      </c>
      <c r="J865">
        <v>5</v>
      </c>
      <c r="K865">
        <v>1937.1</v>
      </c>
    </row>
    <row r="866" spans="1:11">
      <c r="A866" s="2">
        <v>1865</v>
      </c>
      <c r="B866" s="1">
        <v>45358</v>
      </c>
      <c r="C866" t="s">
        <v>596</v>
      </c>
      <c r="D866" t="s">
        <v>17</v>
      </c>
      <c r="E866">
        <v>29</v>
      </c>
      <c r="F866" t="s">
        <v>13</v>
      </c>
      <c r="G866" t="s">
        <v>14</v>
      </c>
      <c r="H866" t="s">
        <v>15</v>
      </c>
      <c r="I866">
        <v>527.32000000000005</v>
      </c>
      <c r="J866">
        <v>2</v>
      </c>
      <c r="K866">
        <v>1054.6400000000001</v>
      </c>
    </row>
    <row r="867" spans="1:11">
      <c r="A867" s="2">
        <v>1866</v>
      </c>
      <c r="B867" s="1">
        <v>45603</v>
      </c>
      <c r="C867" t="s">
        <v>597</v>
      </c>
      <c r="D867" t="s">
        <v>12</v>
      </c>
      <c r="E867">
        <v>53</v>
      </c>
      <c r="F867" t="s">
        <v>18</v>
      </c>
      <c r="G867" t="s">
        <v>27</v>
      </c>
      <c r="H867" t="s">
        <v>32</v>
      </c>
      <c r="I867">
        <v>298.58999999999997</v>
      </c>
      <c r="J867">
        <v>4</v>
      </c>
      <c r="K867">
        <v>1194.3599999999999</v>
      </c>
    </row>
    <row r="868" spans="1:11">
      <c r="A868" s="2">
        <v>1867</v>
      </c>
      <c r="B868" s="1">
        <v>45331</v>
      </c>
      <c r="C868" t="s">
        <v>598</v>
      </c>
      <c r="D868" t="s">
        <v>12</v>
      </c>
      <c r="E868">
        <v>38</v>
      </c>
      <c r="F868" t="s">
        <v>25</v>
      </c>
      <c r="G868" t="s">
        <v>40</v>
      </c>
      <c r="H868" t="s">
        <v>74</v>
      </c>
      <c r="I868">
        <v>328.04</v>
      </c>
      <c r="J868">
        <v>4</v>
      </c>
      <c r="K868">
        <v>1312.16</v>
      </c>
    </row>
    <row r="869" spans="1:11">
      <c r="A869" s="2">
        <v>1868</v>
      </c>
      <c r="B869" s="1">
        <v>45648</v>
      </c>
      <c r="C869" t="s">
        <v>96</v>
      </c>
      <c r="D869" t="s">
        <v>17</v>
      </c>
      <c r="E869">
        <v>64</v>
      </c>
      <c r="F869" t="s">
        <v>25</v>
      </c>
      <c r="G869" t="s">
        <v>14</v>
      </c>
      <c r="H869" t="s">
        <v>43</v>
      </c>
      <c r="I869">
        <v>25.01</v>
      </c>
      <c r="J869">
        <v>5</v>
      </c>
      <c r="K869">
        <v>125.05</v>
      </c>
    </row>
    <row r="870" spans="1:11">
      <c r="A870" s="2">
        <v>1869</v>
      </c>
      <c r="B870" s="1">
        <v>45656</v>
      </c>
      <c r="C870" t="s">
        <v>599</v>
      </c>
      <c r="D870" t="s">
        <v>12</v>
      </c>
      <c r="E870">
        <v>23</v>
      </c>
      <c r="F870" t="s">
        <v>18</v>
      </c>
      <c r="G870" t="s">
        <v>19</v>
      </c>
      <c r="H870" t="s">
        <v>23</v>
      </c>
      <c r="I870">
        <v>732.55</v>
      </c>
      <c r="J870">
        <v>3</v>
      </c>
      <c r="K870">
        <v>2197.65</v>
      </c>
    </row>
    <row r="871" spans="1:11">
      <c r="A871" s="2">
        <v>1870</v>
      </c>
      <c r="B871" s="1">
        <v>45493</v>
      </c>
      <c r="C871" t="s">
        <v>600</v>
      </c>
      <c r="D871" t="s">
        <v>17</v>
      </c>
      <c r="E871">
        <v>20</v>
      </c>
      <c r="F871" t="s">
        <v>18</v>
      </c>
      <c r="G871" t="s">
        <v>19</v>
      </c>
      <c r="H871" t="s">
        <v>80</v>
      </c>
      <c r="I871">
        <v>713.69</v>
      </c>
      <c r="J871">
        <v>3</v>
      </c>
      <c r="K871">
        <v>2141.0700000000002</v>
      </c>
    </row>
    <row r="872" spans="1:11">
      <c r="A872" s="2">
        <v>1871</v>
      </c>
      <c r="B872" s="1">
        <v>45440</v>
      </c>
      <c r="C872" t="s">
        <v>135</v>
      </c>
      <c r="D872" t="s">
        <v>12</v>
      </c>
      <c r="E872">
        <v>27</v>
      </c>
      <c r="F872" t="s">
        <v>22</v>
      </c>
      <c r="G872" t="s">
        <v>14</v>
      </c>
      <c r="H872" t="s">
        <v>43</v>
      </c>
      <c r="I872">
        <v>657.81</v>
      </c>
      <c r="J872">
        <v>2</v>
      </c>
      <c r="K872">
        <v>1315.62</v>
      </c>
    </row>
    <row r="873" spans="1:11">
      <c r="A873" s="2">
        <v>1872</v>
      </c>
      <c r="B873" s="1">
        <v>45498</v>
      </c>
      <c r="C873" t="s">
        <v>255</v>
      </c>
      <c r="D873" t="s">
        <v>17</v>
      </c>
      <c r="E873">
        <v>22</v>
      </c>
      <c r="F873" t="s">
        <v>22</v>
      </c>
      <c r="G873" t="s">
        <v>27</v>
      </c>
      <c r="H873" t="s">
        <v>32</v>
      </c>
      <c r="I873">
        <v>879.17</v>
      </c>
      <c r="J873">
        <v>4</v>
      </c>
      <c r="K873">
        <v>3516.68</v>
      </c>
    </row>
    <row r="874" spans="1:11">
      <c r="A874" s="2">
        <v>1873</v>
      </c>
      <c r="B874" s="1">
        <v>45510</v>
      </c>
      <c r="C874" t="s">
        <v>256</v>
      </c>
      <c r="D874" t="s">
        <v>17</v>
      </c>
      <c r="E874">
        <v>63</v>
      </c>
      <c r="F874" t="s">
        <v>18</v>
      </c>
      <c r="G874" t="s">
        <v>14</v>
      </c>
      <c r="H874" t="s">
        <v>38</v>
      </c>
      <c r="I874">
        <v>902.25</v>
      </c>
      <c r="J874">
        <v>4</v>
      </c>
      <c r="K874">
        <v>3609</v>
      </c>
    </row>
    <row r="875" spans="1:11">
      <c r="A875" s="2">
        <v>1874</v>
      </c>
      <c r="B875" s="1">
        <v>45413</v>
      </c>
      <c r="C875" t="s">
        <v>601</v>
      </c>
      <c r="D875" t="s">
        <v>12</v>
      </c>
      <c r="E875">
        <v>43</v>
      </c>
      <c r="F875" t="s">
        <v>25</v>
      </c>
      <c r="G875" t="s">
        <v>35</v>
      </c>
      <c r="H875" t="s">
        <v>64</v>
      </c>
      <c r="I875">
        <v>560.88</v>
      </c>
      <c r="J875">
        <v>4</v>
      </c>
      <c r="K875">
        <v>2243.52</v>
      </c>
    </row>
    <row r="876" spans="1:11">
      <c r="A876" s="2">
        <v>1875</v>
      </c>
      <c r="B876" s="1">
        <v>45590</v>
      </c>
      <c r="C876" t="s">
        <v>602</v>
      </c>
      <c r="D876" t="s">
        <v>17</v>
      </c>
      <c r="E876">
        <v>38</v>
      </c>
      <c r="F876" t="s">
        <v>18</v>
      </c>
      <c r="G876" t="s">
        <v>27</v>
      </c>
      <c r="H876" t="s">
        <v>28</v>
      </c>
      <c r="I876">
        <v>687.98</v>
      </c>
      <c r="J876">
        <v>1</v>
      </c>
      <c r="K876">
        <v>687.98</v>
      </c>
    </row>
    <row r="877" spans="1:11">
      <c r="A877" s="2">
        <v>1876</v>
      </c>
      <c r="B877" s="1">
        <v>45298</v>
      </c>
      <c r="C877" t="s">
        <v>603</v>
      </c>
      <c r="D877" t="s">
        <v>12</v>
      </c>
      <c r="E877">
        <v>62</v>
      </c>
      <c r="F877" t="s">
        <v>18</v>
      </c>
      <c r="G877" t="s">
        <v>14</v>
      </c>
      <c r="H877" t="s">
        <v>43</v>
      </c>
      <c r="I877">
        <v>20.89</v>
      </c>
      <c r="J877">
        <v>3</v>
      </c>
      <c r="K877">
        <v>62.67</v>
      </c>
    </row>
    <row r="878" spans="1:11">
      <c r="A878" s="2">
        <v>1877</v>
      </c>
      <c r="B878" s="1">
        <v>45444</v>
      </c>
      <c r="C878" t="s">
        <v>526</v>
      </c>
      <c r="D878" t="s">
        <v>17</v>
      </c>
      <c r="E878">
        <v>43</v>
      </c>
      <c r="F878" t="s">
        <v>13</v>
      </c>
      <c r="G878" t="s">
        <v>40</v>
      </c>
      <c r="H878" t="s">
        <v>76</v>
      </c>
      <c r="I878">
        <v>847.88</v>
      </c>
      <c r="J878">
        <v>5</v>
      </c>
      <c r="K878">
        <v>4239.3999999999996</v>
      </c>
    </row>
    <row r="879" spans="1:11">
      <c r="A879" s="2">
        <v>1878</v>
      </c>
      <c r="B879" s="1">
        <v>45516</v>
      </c>
      <c r="C879" t="s">
        <v>604</v>
      </c>
      <c r="D879" t="s">
        <v>17</v>
      </c>
      <c r="E879">
        <v>55</v>
      </c>
      <c r="F879" t="s">
        <v>13</v>
      </c>
      <c r="G879" t="s">
        <v>27</v>
      </c>
      <c r="H879" t="s">
        <v>53</v>
      </c>
      <c r="I879">
        <v>818.25</v>
      </c>
      <c r="J879">
        <v>1</v>
      </c>
      <c r="K879">
        <v>818.25</v>
      </c>
    </row>
    <row r="880" spans="1:11">
      <c r="A880" s="2">
        <v>1879</v>
      </c>
      <c r="B880" s="1">
        <v>45600</v>
      </c>
      <c r="C880" t="s">
        <v>213</v>
      </c>
      <c r="D880" t="s">
        <v>12</v>
      </c>
      <c r="E880">
        <v>61</v>
      </c>
      <c r="F880" t="s">
        <v>22</v>
      </c>
      <c r="G880" t="s">
        <v>14</v>
      </c>
      <c r="H880" t="s">
        <v>43</v>
      </c>
      <c r="I880">
        <v>30.05</v>
      </c>
      <c r="J880">
        <v>1</v>
      </c>
      <c r="K880">
        <v>30.05</v>
      </c>
    </row>
    <row r="881" spans="1:11">
      <c r="A881" s="2">
        <v>1880</v>
      </c>
      <c r="B881" s="1">
        <v>45559</v>
      </c>
      <c r="C881" t="s">
        <v>379</v>
      </c>
      <c r="D881" t="s">
        <v>12</v>
      </c>
      <c r="E881">
        <v>43</v>
      </c>
      <c r="F881" t="s">
        <v>22</v>
      </c>
      <c r="G881" t="s">
        <v>40</v>
      </c>
      <c r="H881" t="s">
        <v>76</v>
      </c>
      <c r="I881">
        <v>547.4</v>
      </c>
      <c r="J881">
        <v>3</v>
      </c>
      <c r="K881">
        <v>1642.2</v>
      </c>
    </row>
    <row r="882" spans="1:11">
      <c r="A882" s="2">
        <v>1881</v>
      </c>
      <c r="B882" s="1">
        <v>45604</v>
      </c>
      <c r="C882" t="s">
        <v>416</v>
      </c>
      <c r="D882" t="s">
        <v>12</v>
      </c>
      <c r="E882">
        <v>25</v>
      </c>
      <c r="F882" t="s">
        <v>25</v>
      </c>
      <c r="G882" t="s">
        <v>14</v>
      </c>
      <c r="H882" t="s">
        <v>43</v>
      </c>
      <c r="I882">
        <v>907.59</v>
      </c>
      <c r="J882">
        <v>4</v>
      </c>
      <c r="K882">
        <v>3630.36</v>
      </c>
    </row>
    <row r="883" spans="1:11">
      <c r="A883" s="2">
        <v>1882</v>
      </c>
      <c r="B883" s="1">
        <v>45523</v>
      </c>
      <c r="C883" t="s">
        <v>374</v>
      </c>
      <c r="D883" t="s">
        <v>17</v>
      </c>
      <c r="E883">
        <v>22</v>
      </c>
      <c r="F883" t="s">
        <v>18</v>
      </c>
      <c r="G883" t="s">
        <v>35</v>
      </c>
      <c r="H883" t="s">
        <v>63</v>
      </c>
      <c r="I883">
        <v>189.57</v>
      </c>
      <c r="J883">
        <v>2</v>
      </c>
      <c r="K883">
        <v>379.14</v>
      </c>
    </row>
    <row r="884" spans="1:11">
      <c r="A884" s="2">
        <v>1883</v>
      </c>
      <c r="B884" s="1">
        <v>45438</v>
      </c>
      <c r="C884" t="s">
        <v>605</v>
      </c>
      <c r="D884" t="s">
        <v>12</v>
      </c>
      <c r="E884">
        <v>32</v>
      </c>
      <c r="F884" t="s">
        <v>18</v>
      </c>
      <c r="G884" t="s">
        <v>19</v>
      </c>
      <c r="H884" t="s">
        <v>23</v>
      </c>
      <c r="I884">
        <v>359.12</v>
      </c>
      <c r="J884">
        <v>5</v>
      </c>
      <c r="K884">
        <v>1795.6</v>
      </c>
    </row>
    <row r="885" spans="1:11">
      <c r="A885" s="2">
        <v>1884</v>
      </c>
      <c r="B885" s="1">
        <v>45429</v>
      </c>
      <c r="C885" t="s">
        <v>417</v>
      </c>
      <c r="D885" t="s">
        <v>17</v>
      </c>
      <c r="E885">
        <v>33</v>
      </c>
      <c r="F885" t="s">
        <v>13</v>
      </c>
      <c r="G885" t="s">
        <v>14</v>
      </c>
      <c r="H885" t="s">
        <v>38</v>
      </c>
      <c r="I885">
        <v>337.74</v>
      </c>
      <c r="J885">
        <v>3</v>
      </c>
      <c r="K885">
        <v>1013.22</v>
      </c>
    </row>
    <row r="886" spans="1:11">
      <c r="A886" s="2">
        <v>1885</v>
      </c>
      <c r="B886" s="1">
        <v>45642</v>
      </c>
      <c r="C886" t="s">
        <v>65</v>
      </c>
      <c r="D886" t="s">
        <v>17</v>
      </c>
      <c r="E886">
        <v>18</v>
      </c>
      <c r="F886" t="s">
        <v>25</v>
      </c>
      <c r="G886" t="s">
        <v>27</v>
      </c>
      <c r="H886" t="s">
        <v>32</v>
      </c>
      <c r="I886">
        <v>362.38</v>
      </c>
      <c r="J886">
        <v>2</v>
      </c>
      <c r="K886">
        <v>724.76</v>
      </c>
    </row>
    <row r="887" spans="1:11">
      <c r="A887" s="2">
        <v>1886</v>
      </c>
      <c r="B887" s="1">
        <v>45634</v>
      </c>
      <c r="C887" t="s">
        <v>606</v>
      </c>
      <c r="D887" t="s">
        <v>12</v>
      </c>
      <c r="E887">
        <v>33</v>
      </c>
      <c r="F887" t="s">
        <v>18</v>
      </c>
      <c r="G887" t="s">
        <v>14</v>
      </c>
      <c r="H887" t="s">
        <v>43</v>
      </c>
      <c r="I887">
        <v>51.47</v>
      </c>
      <c r="J887">
        <v>3</v>
      </c>
      <c r="K887">
        <v>154.41</v>
      </c>
    </row>
    <row r="888" spans="1:11">
      <c r="A888" s="2">
        <v>1887</v>
      </c>
      <c r="B888" s="1">
        <v>45460</v>
      </c>
      <c r="C888" t="s">
        <v>607</v>
      </c>
      <c r="D888" t="s">
        <v>12</v>
      </c>
      <c r="E888">
        <v>54</v>
      </c>
      <c r="F888" t="s">
        <v>25</v>
      </c>
      <c r="G888" t="s">
        <v>14</v>
      </c>
      <c r="H888" t="s">
        <v>48</v>
      </c>
      <c r="I888">
        <v>286.23</v>
      </c>
      <c r="J888">
        <v>3</v>
      </c>
      <c r="K888">
        <v>858.69</v>
      </c>
    </row>
    <row r="889" spans="1:11">
      <c r="A889" s="2">
        <v>1888</v>
      </c>
      <c r="B889" s="1">
        <v>45655</v>
      </c>
      <c r="C889" t="s">
        <v>608</v>
      </c>
      <c r="D889" t="s">
        <v>17</v>
      </c>
      <c r="E889">
        <v>20</v>
      </c>
      <c r="F889" t="s">
        <v>13</v>
      </c>
      <c r="G889" t="s">
        <v>14</v>
      </c>
      <c r="H889" t="s">
        <v>43</v>
      </c>
      <c r="I889">
        <v>301.91000000000003</v>
      </c>
      <c r="J889">
        <v>3</v>
      </c>
      <c r="K889">
        <v>905.73</v>
      </c>
    </row>
    <row r="890" spans="1:11">
      <c r="A890" s="2">
        <v>1889</v>
      </c>
      <c r="B890" s="1">
        <v>45466</v>
      </c>
      <c r="C890" t="s">
        <v>609</v>
      </c>
      <c r="D890" t="s">
        <v>17</v>
      </c>
      <c r="E890">
        <v>64</v>
      </c>
      <c r="F890" t="s">
        <v>18</v>
      </c>
      <c r="G890" t="s">
        <v>14</v>
      </c>
      <c r="H890" t="s">
        <v>15</v>
      </c>
      <c r="I890">
        <v>867.21</v>
      </c>
      <c r="J890">
        <v>3</v>
      </c>
      <c r="K890">
        <v>2601.63</v>
      </c>
    </row>
    <row r="891" spans="1:11">
      <c r="A891" s="2">
        <v>1890</v>
      </c>
      <c r="B891" s="1">
        <v>45422</v>
      </c>
      <c r="C891" t="s">
        <v>301</v>
      </c>
      <c r="D891" t="s">
        <v>12</v>
      </c>
      <c r="E891">
        <v>48</v>
      </c>
      <c r="F891" t="s">
        <v>13</v>
      </c>
      <c r="G891" t="s">
        <v>27</v>
      </c>
      <c r="H891" t="s">
        <v>46</v>
      </c>
      <c r="I891">
        <v>358.59</v>
      </c>
      <c r="J891">
        <v>4</v>
      </c>
      <c r="K891">
        <v>1434.36</v>
      </c>
    </row>
    <row r="892" spans="1:11">
      <c r="A892" s="2">
        <v>1891</v>
      </c>
      <c r="B892" s="1">
        <v>45493</v>
      </c>
      <c r="C892" t="s">
        <v>157</v>
      </c>
      <c r="D892" t="s">
        <v>12</v>
      </c>
      <c r="E892">
        <v>30</v>
      </c>
      <c r="F892" t="s">
        <v>13</v>
      </c>
      <c r="G892" t="s">
        <v>27</v>
      </c>
      <c r="H892" t="s">
        <v>53</v>
      </c>
      <c r="I892">
        <v>452.74</v>
      </c>
      <c r="J892">
        <v>1</v>
      </c>
      <c r="K892">
        <v>452.74</v>
      </c>
    </row>
    <row r="893" spans="1:11">
      <c r="A893" s="2">
        <v>1892</v>
      </c>
      <c r="B893" s="1">
        <v>45484</v>
      </c>
      <c r="C893" t="s">
        <v>610</v>
      </c>
      <c r="D893" t="s">
        <v>12</v>
      </c>
      <c r="E893">
        <v>33</v>
      </c>
      <c r="F893" t="s">
        <v>13</v>
      </c>
      <c r="G893" t="s">
        <v>14</v>
      </c>
      <c r="H893" t="s">
        <v>15</v>
      </c>
      <c r="I893">
        <v>386.93</v>
      </c>
      <c r="J893">
        <v>3</v>
      </c>
      <c r="K893">
        <v>1160.79</v>
      </c>
    </row>
    <row r="894" spans="1:11">
      <c r="A894" s="2">
        <v>1893</v>
      </c>
      <c r="B894" s="1">
        <v>45381</v>
      </c>
      <c r="C894" t="s">
        <v>611</v>
      </c>
      <c r="D894" t="s">
        <v>12</v>
      </c>
      <c r="E894">
        <v>60</v>
      </c>
      <c r="F894" t="s">
        <v>18</v>
      </c>
      <c r="G894" t="s">
        <v>19</v>
      </c>
      <c r="H894" t="s">
        <v>80</v>
      </c>
      <c r="I894">
        <v>129.47</v>
      </c>
      <c r="J894">
        <v>2</v>
      </c>
      <c r="K894">
        <v>258.94</v>
      </c>
    </row>
    <row r="895" spans="1:11">
      <c r="A895" s="2">
        <v>1894</v>
      </c>
      <c r="B895" s="1">
        <v>45439</v>
      </c>
      <c r="C895" t="s">
        <v>612</v>
      </c>
      <c r="D895" t="s">
        <v>12</v>
      </c>
      <c r="E895">
        <v>38</v>
      </c>
      <c r="F895" t="s">
        <v>25</v>
      </c>
      <c r="G895" t="s">
        <v>14</v>
      </c>
      <c r="H895" t="s">
        <v>43</v>
      </c>
      <c r="I895">
        <v>990.45</v>
      </c>
      <c r="J895">
        <v>2</v>
      </c>
      <c r="K895">
        <v>1980.9</v>
      </c>
    </row>
    <row r="896" spans="1:11">
      <c r="A896" s="2">
        <v>1895</v>
      </c>
      <c r="B896" s="1">
        <v>45388</v>
      </c>
      <c r="C896" t="s">
        <v>144</v>
      </c>
      <c r="D896" t="s">
        <v>17</v>
      </c>
      <c r="E896">
        <v>19</v>
      </c>
      <c r="F896" t="s">
        <v>18</v>
      </c>
      <c r="G896" t="s">
        <v>27</v>
      </c>
      <c r="H896" t="s">
        <v>28</v>
      </c>
      <c r="I896">
        <v>827.57</v>
      </c>
      <c r="J896">
        <v>2</v>
      </c>
      <c r="K896">
        <v>1655.14</v>
      </c>
    </row>
    <row r="897" spans="1:11">
      <c r="A897" s="2">
        <v>1896</v>
      </c>
      <c r="B897" s="1">
        <v>45391</v>
      </c>
      <c r="C897" t="s">
        <v>613</v>
      </c>
      <c r="D897" t="s">
        <v>17</v>
      </c>
      <c r="E897">
        <v>44</v>
      </c>
      <c r="F897" t="s">
        <v>13</v>
      </c>
      <c r="G897" t="s">
        <v>35</v>
      </c>
      <c r="H897" t="s">
        <v>64</v>
      </c>
      <c r="I897">
        <v>545.51</v>
      </c>
      <c r="J897">
        <v>1</v>
      </c>
      <c r="K897">
        <v>545.51</v>
      </c>
    </row>
    <row r="898" spans="1:11">
      <c r="A898" s="2">
        <v>1897</v>
      </c>
      <c r="B898" s="1">
        <v>45364</v>
      </c>
      <c r="C898" t="s">
        <v>538</v>
      </c>
      <c r="D898" t="s">
        <v>17</v>
      </c>
      <c r="E898">
        <v>55</v>
      </c>
      <c r="F898" t="s">
        <v>22</v>
      </c>
      <c r="G898" t="s">
        <v>14</v>
      </c>
      <c r="H898" t="s">
        <v>38</v>
      </c>
      <c r="I898">
        <v>481.6</v>
      </c>
      <c r="J898">
        <v>1</v>
      </c>
      <c r="K898">
        <v>481.6</v>
      </c>
    </row>
    <row r="899" spans="1:11">
      <c r="A899" s="2">
        <v>1898</v>
      </c>
      <c r="B899" s="1">
        <v>45451</v>
      </c>
      <c r="C899" t="s">
        <v>93</v>
      </c>
      <c r="D899" t="s">
        <v>17</v>
      </c>
      <c r="E899">
        <v>43</v>
      </c>
      <c r="F899" t="s">
        <v>25</v>
      </c>
      <c r="G899" t="s">
        <v>14</v>
      </c>
      <c r="H899" t="s">
        <v>38</v>
      </c>
      <c r="I899">
        <v>652.76</v>
      </c>
      <c r="J899">
        <v>2</v>
      </c>
      <c r="K899">
        <v>1305.52</v>
      </c>
    </row>
    <row r="900" spans="1:11">
      <c r="A900" s="2">
        <v>1899</v>
      </c>
      <c r="B900" s="1">
        <v>45383</v>
      </c>
      <c r="C900" t="s">
        <v>614</v>
      </c>
      <c r="D900" t="s">
        <v>12</v>
      </c>
      <c r="E900">
        <v>55</v>
      </c>
      <c r="F900" t="s">
        <v>22</v>
      </c>
      <c r="G900" t="s">
        <v>14</v>
      </c>
      <c r="H900" t="s">
        <v>43</v>
      </c>
      <c r="I900">
        <v>333.17</v>
      </c>
      <c r="J900">
        <v>4</v>
      </c>
      <c r="K900">
        <v>1332.68</v>
      </c>
    </row>
    <row r="901" spans="1:11">
      <c r="A901" s="2">
        <v>1900</v>
      </c>
      <c r="B901" s="1">
        <v>45489</v>
      </c>
      <c r="C901" t="s">
        <v>615</v>
      </c>
      <c r="D901" t="s">
        <v>12</v>
      </c>
      <c r="E901">
        <v>63</v>
      </c>
      <c r="F901" t="s">
        <v>13</v>
      </c>
      <c r="G901" t="s">
        <v>14</v>
      </c>
      <c r="H901" t="s">
        <v>38</v>
      </c>
      <c r="I901">
        <v>59.78</v>
      </c>
      <c r="J901">
        <v>1</v>
      </c>
      <c r="K901">
        <v>59.78</v>
      </c>
    </row>
    <row r="902" spans="1:11">
      <c r="A902" s="2">
        <v>1901</v>
      </c>
      <c r="B902" s="1">
        <v>45316</v>
      </c>
      <c r="C902" t="s">
        <v>513</v>
      </c>
      <c r="D902" t="s">
        <v>12</v>
      </c>
      <c r="E902">
        <v>42</v>
      </c>
      <c r="F902" t="s">
        <v>18</v>
      </c>
      <c r="G902" t="s">
        <v>40</v>
      </c>
      <c r="H902" t="s">
        <v>74</v>
      </c>
      <c r="I902">
        <v>410.27</v>
      </c>
      <c r="J902">
        <v>1</v>
      </c>
      <c r="K902">
        <v>410.27</v>
      </c>
    </row>
    <row r="903" spans="1:11">
      <c r="A903" s="2">
        <v>1902</v>
      </c>
      <c r="B903" s="1">
        <v>45417</v>
      </c>
      <c r="C903" t="s">
        <v>502</v>
      </c>
      <c r="D903" t="s">
        <v>17</v>
      </c>
      <c r="E903">
        <v>28</v>
      </c>
      <c r="F903" t="s">
        <v>25</v>
      </c>
      <c r="G903" t="s">
        <v>14</v>
      </c>
      <c r="H903" t="s">
        <v>43</v>
      </c>
      <c r="I903">
        <v>984.14</v>
      </c>
      <c r="J903">
        <v>4</v>
      </c>
      <c r="K903">
        <v>3936.56</v>
      </c>
    </row>
    <row r="904" spans="1:11">
      <c r="A904" s="2">
        <v>1903</v>
      </c>
      <c r="B904" s="1">
        <v>45638</v>
      </c>
      <c r="C904" t="s">
        <v>356</v>
      </c>
      <c r="D904" t="s">
        <v>17</v>
      </c>
      <c r="E904">
        <v>25</v>
      </c>
      <c r="F904" t="s">
        <v>22</v>
      </c>
      <c r="G904" t="s">
        <v>27</v>
      </c>
      <c r="H904" t="s">
        <v>53</v>
      </c>
      <c r="I904">
        <v>190.52</v>
      </c>
      <c r="J904">
        <v>3</v>
      </c>
      <c r="K904">
        <v>571.55999999999995</v>
      </c>
    </row>
    <row r="905" spans="1:11">
      <c r="A905" s="2">
        <v>1904</v>
      </c>
      <c r="B905" s="1">
        <v>45404</v>
      </c>
      <c r="C905" t="s">
        <v>246</v>
      </c>
      <c r="D905" t="s">
        <v>12</v>
      </c>
      <c r="E905">
        <v>25</v>
      </c>
      <c r="F905" t="s">
        <v>18</v>
      </c>
      <c r="G905" t="s">
        <v>27</v>
      </c>
      <c r="H905" t="s">
        <v>32</v>
      </c>
      <c r="I905">
        <v>532.42999999999995</v>
      </c>
      <c r="J905">
        <v>1</v>
      </c>
      <c r="K905">
        <v>532.42999999999995</v>
      </c>
    </row>
    <row r="906" spans="1:11">
      <c r="A906" s="2">
        <v>1905</v>
      </c>
      <c r="B906" s="1">
        <v>45315</v>
      </c>
      <c r="C906" t="s">
        <v>227</v>
      </c>
      <c r="D906" t="s">
        <v>12</v>
      </c>
      <c r="E906">
        <v>50</v>
      </c>
      <c r="F906" t="s">
        <v>25</v>
      </c>
      <c r="G906" t="s">
        <v>40</v>
      </c>
      <c r="H906" t="s">
        <v>74</v>
      </c>
      <c r="I906">
        <v>18.440000000000001</v>
      </c>
      <c r="J906">
        <v>2</v>
      </c>
      <c r="K906">
        <v>36.880000000000003</v>
      </c>
    </row>
    <row r="907" spans="1:11">
      <c r="A907" s="2">
        <v>1906</v>
      </c>
      <c r="B907" s="1">
        <v>45378</v>
      </c>
      <c r="C907" t="s">
        <v>190</v>
      </c>
      <c r="D907" t="s">
        <v>17</v>
      </c>
      <c r="E907">
        <v>24</v>
      </c>
      <c r="F907" t="s">
        <v>13</v>
      </c>
      <c r="G907" t="s">
        <v>14</v>
      </c>
      <c r="H907" t="s">
        <v>38</v>
      </c>
      <c r="I907">
        <v>130.81</v>
      </c>
      <c r="J907">
        <v>2</v>
      </c>
      <c r="K907">
        <v>261.62</v>
      </c>
    </row>
    <row r="908" spans="1:11">
      <c r="A908" s="2">
        <v>1907</v>
      </c>
      <c r="B908" s="1">
        <v>45494</v>
      </c>
      <c r="C908" t="s">
        <v>227</v>
      </c>
      <c r="D908" t="s">
        <v>17</v>
      </c>
      <c r="E908">
        <v>55</v>
      </c>
      <c r="F908" t="s">
        <v>13</v>
      </c>
      <c r="G908" t="s">
        <v>19</v>
      </c>
      <c r="H908" t="s">
        <v>20</v>
      </c>
      <c r="I908">
        <v>591.32000000000005</v>
      </c>
      <c r="J908">
        <v>4</v>
      </c>
      <c r="K908">
        <v>2365.2800000000002</v>
      </c>
    </row>
    <row r="909" spans="1:11">
      <c r="A909" s="2">
        <v>1908</v>
      </c>
      <c r="B909" s="1">
        <v>45512</v>
      </c>
      <c r="C909" t="s">
        <v>396</v>
      </c>
      <c r="D909" t="s">
        <v>12</v>
      </c>
      <c r="E909">
        <v>38</v>
      </c>
      <c r="F909" t="s">
        <v>13</v>
      </c>
      <c r="G909" t="s">
        <v>14</v>
      </c>
      <c r="H909" t="s">
        <v>43</v>
      </c>
      <c r="I909">
        <v>304.44</v>
      </c>
      <c r="J909">
        <v>2</v>
      </c>
      <c r="K909">
        <v>608.88</v>
      </c>
    </row>
    <row r="910" spans="1:11">
      <c r="A910" s="2">
        <v>1909</v>
      </c>
      <c r="B910" s="1">
        <v>45568</v>
      </c>
      <c r="C910" t="s">
        <v>254</v>
      </c>
      <c r="D910" t="s">
        <v>12</v>
      </c>
      <c r="E910">
        <v>25</v>
      </c>
      <c r="F910" t="s">
        <v>18</v>
      </c>
      <c r="G910" t="s">
        <v>27</v>
      </c>
      <c r="H910" t="s">
        <v>28</v>
      </c>
      <c r="I910">
        <v>906.63</v>
      </c>
      <c r="J910">
        <v>5</v>
      </c>
      <c r="K910">
        <v>4533.1499999999996</v>
      </c>
    </row>
    <row r="911" spans="1:11">
      <c r="A911" s="2">
        <v>1910</v>
      </c>
      <c r="B911" s="1">
        <v>45317</v>
      </c>
      <c r="C911" t="s">
        <v>375</v>
      </c>
      <c r="D911" t="s">
        <v>17</v>
      </c>
      <c r="E911">
        <v>38</v>
      </c>
      <c r="F911" t="s">
        <v>18</v>
      </c>
      <c r="G911" t="s">
        <v>35</v>
      </c>
      <c r="H911" t="s">
        <v>63</v>
      </c>
      <c r="I911">
        <v>412.11</v>
      </c>
      <c r="J911">
        <v>2</v>
      </c>
      <c r="K911">
        <v>824.22</v>
      </c>
    </row>
    <row r="912" spans="1:11">
      <c r="A912" s="2">
        <v>1911</v>
      </c>
      <c r="B912" s="1">
        <v>45410</v>
      </c>
      <c r="C912" t="s">
        <v>306</v>
      </c>
      <c r="D912" t="s">
        <v>12</v>
      </c>
      <c r="E912">
        <v>37</v>
      </c>
      <c r="F912" t="s">
        <v>13</v>
      </c>
      <c r="G912" t="s">
        <v>35</v>
      </c>
      <c r="H912" t="s">
        <v>64</v>
      </c>
      <c r="I912">
        <v>215.95</v>
      </c>
      <c r="J912">
        <v>4</v>
      </c>
      <c r="K912">
        <v>863.8</v>
      </c>
    </row>
    <row r="913" spans="1:11">
      <c r="A913" s="2">
        <v>1912</v>
      </c>
      <c r="B913" s="1">
        <v>45318</v>
      </c>
      <c r="C913" t="s">
        <v>198</v>
      </c>
      <c r="D913" t="s">
        <v>12</v>
      </c>
      <c r="E913">
        <v>25</v>
      </c>
      <c r="F913" t="s">
        <v>13</v>
      </c>
      <c r="G913" t="s">
        <v>19</v>
      </c>
      <c r="H913" t="s">
        <v>20</v>
      </c>
      <c r="I913">
        <v>550.14</v>
      </c>
      <c r="J913">
        <v>4</v>
      </c>
      <c r="K913">
        <v>2200.56</v>
      </c>
    </row>
    <row r="914" spans="1:11">
      <c r="A914" s="2">
        <v>1913</v>
      </c>
      <c r="B914" s="1">
        <v>45599</v>
      </c>
      <c r="C914" t="s">
        <v>213</v>
      </c>
      <c r="D914" t="s">
        <v>12</v>
      </c>
      <c r="E914">
        <v>63</v>
      </c>
      <c r="F914" t="s">
        <v>25</v>
      </c>
      <c r="G914" t="s">
        <v>14</v>
      </c>
      <c r="H914" t="s">
        <v>15</v>
      </c>
      <c r="I914">
        <v>797.02</v>
      </c>
      <c r="J914">
        <v>4</v>
      </c>
      <c r="K914">
        <v>3188.08</v>
      </c>
    </row>
    <row r="915" spans="1:11">
      <c r="A915" s="2">
        <v>1914</v>
      </c>
      <c r="B915" s="1">
        <v>45622</v>
      </c>
      <c r="C915" t="s">
        <v>616</v>
      </c>
      <c r="D915" t="s">
        <v>17</v>
      </c>
      <c r="E915">
        <v>48</v>
      </c>
      <c r="F915" t="s">
        <v>22</v>
      </c>
      <c r="G915" t="s">
        <v>40</v>
      </c>
      <c r="H915" t="s">
        <v>41</v>
      </c>
      <c r="I915">
        <v>29.23</v>
      </c>
      <c r="J915">
        <v>5</v>
      </c>
      <c r="K915">
        <v>146.15</v>
      </c>
    </row>
    <row r="916" spans="1:11">
      <c r="A916" s="2">
        <v>1915</v>
      </c>
      <c r="B916" s="1">
        <v>45450</v>
      </c>
      <c r="C916" t="s">
        <v>158</v>
      </c>
      <c r="D916" t="s">
        <v>17</v>
      </c>
      <c r="E916">
        <v>46</v>
      </c>
      <c r="F916" t="s">
        <v>25</v>
      </c>
      <c r="G916" t="s">
        <v>14</v>
      </c>
      <c r="H916" t="s">
        <v>15</v>
      </c>
      <c r="I916">
        <v>510.46</v>
      </c>
      <c r="J916">
        <v>1</v>
      </c>
      <c r="K916">
        <v>510.46</v>
      </c>
    </row>
    <row r="917" spans="1:11">
      <c r="A917" s="2">
        <v>1916</v>
      </c>
      <c r="B917" s="1">
        <v>45356</v>
      </c>
      <c r="C917" t="s">
        <v>173</v>
      </c>
      <c r="D917" t="s">
        <v>17</v>
      </c>
      <c r="E917">
        <v>26</v>
      </c>
      <c r="F917" t="s">
        <v>22</v>
      </c>
      <c r="G917" t="s">
        <v>19</v>
      </c>
      <c r="H917" t="s">
        <v>23</v>
      </c>
      <c r="I917">
        <v>775.69</v>
      </c>
      <c r="J917">
        <v>3</v>
      </c>
      <c r="K917">
        <v>2327.0700000000002</v>
      </c>
    </row>
    <row r="918" spans="1:11">
      <c r="A918" s="2">
        <v>1917</v>
      </c>
      <c r="B918" s="1">
        <v>45381</v>
      </c>
      <c r="C918" t="s">
        <v>424</v>
      </c>
      <c r="D918" t="s">
        <v>17</v>
      </c>
      <c r="E918">
        <v>32</v>
      </c>
      <c r="F918" t="s">
        <v>18</v>
      </c>
      <c r="G918" t="s">
        <v>19</v>
      </c>
      <c r="H918" t="s">
        <v>23</v>
      </c>
      <c r="I918">
        <v>112.55</v>
      </c>
      <c r="J918">
        <v>2</v>
      </c>
      <c r="K918">
        <v>225.1</v>
      </c>
    </row>
    <row r="919" spans="1:11">
      <c r="A919" s="2">
        <v>1918</v>
      </c>
      <c r="B919" s="1">
        <v>45425</v>
      </c>
      <c r="C919" t="s">
        <v>534</v>
      </c>
      <c r="D919" t="s">
        <v>17</v>
      </c>
      <c r="E919">
        <v>47</v>
      </c>
      <c r="F919" t="s">
        <v>25</v>
      </c>
      <c r="G919" t="s">
        <v>19</v>
      </c>
      <c r="H919" t="s">
        <v>20</v>
      </c>
      <c r="I919">
        <v>903.77</v>
      </c>
      <c r="J919">
        <v>1</v>
      </c>
      <c r="K919">
        <v>903.77</v>
      </c>
    </row>
    <row r="920" spans="1:11">
      <c r="A920" s="2">
        <v>1919</v>
      </c>
      <c r="B920" s="1">
        <v>45448</v>
      </c>
      <c r="C920" t="s">
        <v>572</v>
      </c>
      <c r="D920" t="s">
        <v>17</v>
      </c>
      <c r="E920">
        <v>43</v>
      </c>
      <c r="F920" t="s">
        <v>18</v>
      </c>
      <c r="G920" t="s">
        <v>35</v>
      </c>
      <c r="H920" t="s">
        <v>64</v>
      </c>
      <c r="I920">
        <v>271.87</v>
      </c>
      <c r="J920">
        <v>4</v>
      </c>
      <c r="K920">
        <v>1087.48</v>
      </c>
    </row>
    <row r="921" spans="1:11">
      <c r="A921" s="2">
        <v>1920</v>
      </c>
      <c r="B921" s="1">
        <v>45458</v>
      </c>
      <c r="C921" t="s">
        <v>202</v>
      </c>
      <c r="D921" t="s">
        <v>17</v>
      </c>
      <c r="E921">
        <v>27</v>
      </c>
      <c r="F921" t="s">
        <v>18</v>
      </c>
      <c r="G921" t="s">
        <v>14</v>
      </c>
      <c r="H921" t="s">
        <v>15</v>
      </c>
      <c r="I921">
        <v>178.9</v>
      </c>
      <c r="J921">
        <v>1</v>
      </c>
      <c r="K921">
        <v>178.9</v>
      </c>
    </row>
    <row r="922" spans="1:11">
      <c r="A922" s="2">
        <v>1921</v>
      </c>
      <c r="B922" s="1">
        <v>45610</v>
      </c>
      <c r="C922" t="s">
        <v>617</v>
      </c>
      <c r="D922" t="s">
        <v>12</v>
      </c>
      <c r="E922">
        <v>46</v>
      </c>
      <c r="F922" t="s">
        <v>22</v>
      </c>
      <c r="G922" t="s">
        <v>14</v>
      </c>
      <c r="H922" t="s">
        <v>43</v>
      </c>
      <c r="I922">
        <v>593.36</v>
      </c>
      <c r="J922">
        <v>1</v>
      </c>
      <c r="K922">
        <v>593.36</v>
      </c>
    </row>
    <row r="923" spans="1:11">
      <c r="A923" s="2">
        <v>1922</v>
      </c>
      <c r="B923" s="1">
        <v>45493</v>
      </c>
      <c r="C923" t="s">
        <v>618</v>
      </c>
      <c r="D923" t="s">
        <v>12</v>
      </c>
      <c r="E923">
        <v>33</v>
      </c>
      <c r="F923" t="s">
        <v>22</v>
      </c>
      <c r="G923" t="s">
        <v>40</v>
      </c>
      <c r="H923" t="s">
        <v>68</v>
      </c>
      <c r="I923">
        <v>183.28</v>
      </c>
      <c r="J923">
        <v>5</v>
      </c>
      <c r="K923">
        <v>916.4</v>
      </c>
    </row>
    <row r="924" spans="1:11">
      <c r="A924" s="2">
        <v>1923</v>
      </c>
      <c r="B924" s="1">
        <v>45487</v>
      </c>
      <c r="C924" t="s">
        <v>619</v>
      </c>
      <c r="D924" t="s">
        <v>12</v>
      </c>
      <c r="E924">
        <v>53</v>
      </c>
      <c r="F924" t="s">
        <v>25</v>
      </c>
      <c r="G924" t="s">
        <v>19</v>
      </c>
      <c r="H924" t="s">
        <v>51</v>
      </c>
      <c r="I924">
        <v>682.9</v>
      </c>
      <c r="J924">
        <v>4</v>
      </c>
      <c r="K924">
        <v>2731.6</v>
      </c>
    </row>
    <row r="925" spans="1:11">
      <c r="A925" s="2">
        <v>1924</v>
      </c>
      <c r="B925" s="1">
        <v>45383</v>
      </c>
      <c r="C925" t="s">
        <v>117</v>
      </c>
      <c r="D925" t="s">
        <v>12</v>
      </c>
      <c r="E925">
        <v>37</v>
      </c>
      <c r="F925" t="s">
        <v>25</v>
      </c>
      <c r="G925" t="s">
        <v>19</v>
      </c>
      <c r="H925" t="s">
        <v>20</v>
      </c>
      <c r="I925">
        <v>495.2</v>
      </c>
      <c r="J925">
        <v>4</v>
      </c>
      <c r="K925">
        <v>1980.8</v>
      </c>
    </row>
    <row r="926" spans="1:11">
      <c r="A926" s="2">
        <v>1925</v>
      </c>
      <c r="B926" s="1">
        <v>45424</v>
      </c>
      <c r="C926" t="s">
        <v>191</v>
      </c>
      <c r="D926" t="s">
        <v>12</v>
      </c>
      <c r="E926">
        <v>62</v>
      </c>
      <c r="F926" t="s">
        <v>25</v>
      </c>
      <c r="G926" t="s">
        <v>27</v>
      </c>
      <c r="H926" t="s">
        <v>28</v>
      </c>
      <c r="I926">
        <v>118.86</v>
      </c>
      <c r="J926">
        <v>2</v>
      </c>
      <c r="K926">
        <v>237.72</v>
      </c>
    </row>
    <row r="927" spans="1:11">
      <c r="A927" s="2">
        <v>1926</v>
      </c>
      <c r="B927" s="1">
        <v>45353</v>
      </c>
      <c r="C927" t="s">
        <v>374</v>
      </c>
      <c r="D927" t="s">
        <v>12</v>
      </c>
      <c r="E927">
        <v>54</v>
      </c>
      <c r="F927" t="s">
        <v>22</v>
      </c>
      <c r="G927" t="s">
        <v>27</v>
      </c>
      <c r="H927" t="s">
        <v>32</v>
      </c>
      <c r="I927">
        <v>913.37</v>
      </c>
      <c r="J927">
        <v>2</v>
      </c>
      <c r="K927">
        <v>1826.74</v>
      </c>
    </row>
    <row r="928" spans="1:11">
      <c r="A928" s="2">
        <v>1927</v>
      </c>
      <c r="B928" s="1">
        <v>45572</v>
      </c>
      <c r="C928" t="s">
        <v>481</v>
      </c>
      <c r="D928" t="s">
        <v>12</v>
      </c>
      <c r="E928">
        <v>39</v>
      </c>
      <c r="F928" t="s">
        <v>13</v>
      </c>
      <c r="G928" t="s">
        <v>35</v>
      </c>
      <c r="H928" t="s">
        <v>36</v>
      </c>
      <c r="I928">
        <v>676.47</v>
      </c>
      <c r="J928">
        <v>2</v>
      </c>
      <c r="K928">
        <v>1352.94</v>
      </c>
    </row>
    <row r="929" spans="1:11">
      <c r="A929" s="2">
        <v>1928</v>
      </c>
      <c r="B929" s="1">
        <v>45464</v>
      </c>
      <c r="C929" t="s">
        <v>70</v>
      </c>
      <c r="D929" t="s">
        <v>17</v>
      </c>
      <c r="E929">
        <v>24</v>
      </c>
      <c r="F929" t="s">
        <v>13</v>
      </c>
      <c r="G929" t="s">
        <v>14</v>
      </c>
      <c r="H929" t="s">
        <v>38</v>
      </c>
      <c r="I929">
        <v>550.53</v>
      </c>
      <c r="J929">
        <v>2</v>
      </c>
      <c r="K929">
        <v>1101.06</v>
      </c>
    </row>
    <row r="930" spans="1:11">
      <c r="A930" s="2">
        <v>1929</v>
      </c>
      <c r="B930" s="1">
        <v>45351</v>
      </c>
      <c r="C930" t="s">
        <v>544</v>
      </c>
      <c r="D930" t="s">
        <v>17</v>
      </c>
      <c r="E930">
        <v>40</v>
      </c>
      <c r="F930" t="s">
        <v>22</v>
      </c>
      <c r="G930" t="s">
        <v>40</v>
      </c>
      <c r="H930" t="s">
        <v>74</v>
      </c>
      <c r="I930">
        <v>380.6</v>
      </c>
      <c r="J930">
        <v>1</v>
      </c>
      <c r="K930">
        <v>380.6</v>
      </c>
    </row>
    <row r="931" spans="1:11">
      <c r="A931" s="2">
        <v>1930</v>
      </c>
      <c r="B931" s="1">
        <v>45555</v>
      </c>
      <c r="C931" t="s">
        <v>620</v>
      </c>
      <c r="D931" t="s">
        <v>12</v>
      </c>
      <c r="E931">
        <v>58</v>
      </c>
      <c r="F931" t="s">
        <v>25</v>
      </c>
      <c r="G931" t="s">
        <v>40</v>
      </c>
      <c r="H931" t="s">
        <v>68</v>
      </c>
      <c r="I931">
        <v>143.51</v>
      </c>
      <c r="J931">
        <v>1</v>
      </c>
      <c r="K931">
        <v>143.51</v>
      </c>
    </row>
    <row r="932" spans="1:11">
      <c r="A932" s="2">
        <v>1931</v>
      </c>
      <c r="B932" s="1">
        <v>45424</v>
      </c>
      <c r="C932" t="s">
        <v>332</v>
      </c>
      <c r="D932" t="s">
        <v>12</v>
      </c>
      <c r="E932">
        <v>57</v>
      </c>
      <c r="F932" t="s">
        <v>13</v>
      </c>
      <c r="G932" t="s">
        <v>19</v>
      </c>
      <c r="H932" t="s">
        <v>23</v>
      </c>
      <c r="I932">
        <v>710.44</v>
      </c>
      <c r="J932">
        <v>2</v>
      </c>
      <c r="K932">
        <v>1420.88</v>
      </c>
    </row>
    <row r="933" spans="1:11">
      <c r="A933" s="2">
        <v>1932</v>
      </c>
      <c r="B933" s="1">
        <v>45610</v>
      </c>
      <c r="C933" t="s">
        <v>493</v>
      </c>
      <c r="D933" t="s">
        <v>17</v>
      </c>
      <c r="E933">
        <v>46</v>
      </c>
      <c r="F933" t="s">
        <v>18</v>
      </c>
      <c r="G933" t="s">
        <v>40</v>
      </c>
      <c r="H933" t="s">
        <v>76</v>
      </c>
      <c r="I933">
        <v>815.52</v>
      </c>
      <c r="J933">
        <v>2</v>
      </c>
      <c r="K933">
        <v>1631.04</v>
      </c>
    </row>
    <row r="934" spans="1:11">
      <c r="A934" s="2">
        <v>1933</v>
      </c>
      <c r="B934" s="1">
        <v>45593</v>
      </c>
      <c r="C934" t="s">
        <v>306</v>
      </c>
      <c r="D934" t="s">
        <v>12</v>
      </c>
      <c r="E934">
        <v>33</v>
      </c>
      <c r="F934" t="s">
        <v>13</v>
      </c>
      <c r="G934" t="s">
        <v>19</v>
      </c>
      <c r="H934" t="s">
        <v>51</v>
      </c>
      <c r="I934">
        <v>134.56</v>
      </c>
      <c r="J934">
        <v>2</v>
      </c>
      <c r="K934">
        <v>269.12</v>
      </c>
    </row>
    <row r="935" spans="1:11">
      <c r="A935" s="2">
        <v>1934</v>
      </c>
      <c r="B935" s="1">
        <v>45598</v>
      </c>
      <c r="C935" t="s">
        <v>621</v>
      </c>
      <c r="D935" t="s">
        <v>12</v>
      </c>
      <c r="E935">
        <v>55</v>
      </c>
      <c r="F935" t="s">
        <v>13</v>
      </c>
      <c r="G935" t="s">
        <v>14</v>
      </c>
      <c r="H935" t="s">
        <v>38</v>
      </c>
      <c r="I935">
        <v>499.62</v>
      </c>
      <c r="J935">
        <v>3</v>
      </c>
      <c r="K935">
        <v>1498.86</v>
      </c>
    </row>
    <row r="936" spans="1:11">
      <c r="A936" s="2">
        <v>1935</v>
      </c>
      <c r="B936" s="1">
        <v>45581</v>
      </c>
      <c r="C936" t="s">
        <v>622</v>
      </c>
      <c r="D936" t="s">
        <v>17</v>
      </c>
      <c r="E936">
        <v>45</v>
      </c>
      <c r="F936" t="s">
        <v>22</v>
      </c>
      <c r="G936" t="s">
        <v>40</v>
      </c>
      <c r="H936" t="s">
        <v>41</v>
      </c>
      <c r="I936">
        <v>490</v>
      </c>
      <c r="J936">
        <v>2</v>
      </c>
      <c r="K936">
        <v>980</v>
      </c>
    </row>
    <row r="937" spans="1:11">
      <c r="A937" s="2">
        <v>1936</v>
      </c>
      <c r="B937" s="1">
        <v>45510</v>
      </c>
      <c r="C937" t="s">
        <v>384</v>
      </c>
      <c r="D937" t="s">
        <v>12</v>
      </c>
      <c r="E937">
        <v>55</v>
      </c>
      <c r="F937" t="s">
        <v>22</v>
      </c>
      <c r="G937" t="s">
        <v>19</v>
      </c>
      <c r="H937" t="s">
        <v>23</v>
      </c>
      <c r="I937">
        <v>356.41</v>
      </c>
      <c r="J937">
        <v>3</v>
      </c>
      <c r="K937">
        <v>1069.23</v>
      </c>
    </row>
    <row r="938" spans="1:11">
      <c r="A938" s="2">
        <v>1937</v>
      </c>
      <c r="B938" s="1">
        <v>45489</v>
      </c>
      <c r="C938" t="s">
        <v>623</v>
      </c>
      <c r="D938" t="s">
        <v>17</v>
      </c>
      <c r="E938">
        <v>48</v>
      </c>
      <c r="F938" t="s">
        <v>13</v>
      </c>
      <c r="G938" t="s">
        <v>14</v>
      </c>
      <c r="H938" t="s">
        <v>43</v>
      </c>
      <c r="I938">
        <v>791.45</v>
      </c>
      <c r="J938">
        <v>2</v>
      </c>
      <c r="K938">
        <v>1582.9</v>
      </c>
    </row>
    <row r="939" spans="1:11">
      <c r="A939" s="2">
        <v>1938</v>
      </c>
      <c r="B939" s="1">
        <v>45456</v>
      </c>
      <c r="C939" t="s">
        <v>586</v>
      </c>
      <c r="D939" t="s">
        <v>12</v>
      </c>
      <c r="E939">
        <v>31</v>
      </c>
      <c r="F939" t="s">
        <v>18</v>
      </c>
      <c r="G939" t="s">
        <v>14</v>
      </c>
      <c r="H939" t="s">
        <v>43</v>
      </c>
      <c r="I939">
        <v>108.53</v>
      </c>
      <c r="J939">
        <v>4</v>
      </c>
      <c r="K939">
        <v>434.12</v>
      </c>
    </row>
    <row r="940" spans="1:11">
      <c r="A940" s="2">
        <v>1939</v>
      </c>
      <c r="B940" s="1">
        <v>45357</v>
      </c>
      <c r="C940" t="s">
        <v>253</v>
      </c>
      <c r="D940" t="s">
        <v>17</v>
      </c>
      <c r="E940">
        <v>50</v>
      </c>
      <c r="F940" t="s">
        <v>18</v>
      </c>
      <c r="G940" t="s">
        <v>19</v>
      </c>
      <c r="H940" t="s">
        <v>80</v>
      </c>
      <c r="I940">
        <v>212.97</v>
      </c>
      <c r="J940">
        <v>5</v>
      </c>
      <c r="K940">
        <v>1064.8499999999999</v>
      </c>
    </row>
    <row r="941" spans="1:11">
      <c r="A941" s="2">
        <v>1940</v>
      </c>
      <c r="B941" s="1">
        <v>45349</v>
      </c>
      <c r="C941" t="s">
        <v>624</v>
      </c>
      <c r="D941" t="s">
        <v>17</v>
      </c>
      <c r="E941">
        <v>26</v>
      </c>
      <c r="F941" t="s">
        <v>25</v>
      </c>
      <c r="G941" t="s">
        <v>19</v>
      </c>
      <c r="H941" t="s">
        <v>80</v>
      </c>
      <c r="I941">
        <v>11.59</v>
      </c>
      <c r="J941">
        <v>1</v>
      </c>
      <c r="K941">
        <v>11.59</v>
      </c>
    </row>
    <row r="942" spans="1:11">
      <c r="A942" s="2">
        <v>1941</v>
      </c>
      <c r="B942" s="1">
        <v>45381</v>
      </c>
      <c r="C942" t="s">
        <v>336</v>
      </c>
      <c r="D942" t="s">
        <v>17</v>
      </c>
      <c r="E942">
        <v>44</v>
      </c>
      <c r="F942" t="s">
        <v>13</v>
      </c>
      <c r="G942" t="s">
        <v>35</v>
      </c>
      <c r="H942" t="s">
        <v>58</v>
      </c>
      <c r="I942">
        <v>379.26</v>
      </c>
      <c r="J942">
        <v>4</v>
      </c>
      <c r="K942">
        <v>1517.04</v>
      </c>
    </row>
    <row r="943" spans="1:11">
      <c r="A943" s="2">
        <v>1942</v>
      </c>
      <c r="B943" s="1">
        <v>45645</v>
      </c>
      <c r="C943" t="s">
        <v>549</v>
      </c>
      <c r="D943" t="s">
        <v>12</v>
      </c>
      <c r="E943">
        <v>41</v>
      </c>
      <c r="F943" t="s">
        <v>13</v>
      </c>
      <c r="G943" t="s">
        <v>14</v>
      </c>
      <c r="H943" t="s">
        <v>15</v>
      </c>
      <c r="I943">
        <v>298.27</v>
      </c>
      <c r="J943">
        <v>5</v>
      </c>
      <c r="K943">
        <v>1491.35</v>
      </c>
    </row>
    <row r="944" spans="1:11">
      <c r="A944" s="2">
        <v>1943</v>
      </c>
      <c r="B944" s="1">
        <v>45645</v>
      </c>
      <c r="C944" t="s">
        <v>625</v>
      </c>
      <c r="D944" t="s">
        <v>17</v>
      </c>
      <c r="E944">
        <v>30</v>
      </c>
      <c r="F944" t="s">
        <v>18</v>
      </c>
      <c r="G944" t="s">
        <v>19</v>
      </c>
      <c r="H944" t="s">
        <v>20</v>
      </c>
      <c r="I944">
        <v>868.32</v>
      </c>
      <c r="J944">
        <v>3</v>
      </c>
      <c r="K944">
        <v>2604.96</v>
      </c>
    </row>
    <row r="945" spans="1:11">
      <c r="A945" s="2">
        <v>1944</v>
      </c>
      <c r="B945" s="1">
        <v>45487</v>
      </c>
      <c r="C945" t="s">
        <v>227</v>
      </c>
      <c r="D945" t="s">
        <v>12</v>
      </c>
      <c r="E945">
        <v>43</v>
      </c>
      <c r="F945" t="s">
        <v>22</v>
      </c>
      <c r="G945" t="s">
        <v>14</v>
      </c>
      <c r="H945" t="s">
        <v>43</v>
      </c>
      <c r="I945">
        <v>748.35</v>
      </c>
      <c r="J945">
        <v>1</v>
      </c>
      <c r="K945">
        <v>748.35</v>
      </c>
    </row>
    <row r="946" spans="1:11">
      <c r="A946" s="2">
        <v>1945</v>
      </c>
      <c r="B946" s="1">
        <v>45406</v>
      </c>
      <c r="C946" t="s">
        <v>209</v>
      </c>
      <c r="D946" t="s">
        <v>12</v>
      </c>
      <c r="E946">
        <v>46</v>
      </c>
      <c r="F946" t="s">
        <v>13</v>
      </c>
      <c r="G946" t="s">
        <v>40</v>
      </c>
      <c r="H946" t="s">
        <v>41</v>
      </c>
      <c r="I946">
        <v>93.63</v>
      </c>
      <c r="J946">
        <v>3</v>
      </c>
      <c r="K946">
        <v>280.89</v>
      </c>
    </row>
    <row r="947" spans="1:11">
      <c r="A947" s="2">
        <v>1946</v>
      </c>
      <c r="B947" s="1">
        <v>45386</v>
      </c>
      <c r="C947" t="s">
        <v>135</v>
      </c>
      <c r="D947" t="s">
        <v>12</v>
      </c>
      <c r="E947">
        <v>60</v>
      </c>
      <c r="F947" t="s">
        <v>18</v>
      </c>
      <c r="G947" t="s">
        <v>27</v>
      </c>
      <c r="H947" t="s">
        <v>53</v>
      </c>
      <c r="I947">
        <v>743.55</v>
      </c>
      <c r="J947">
        <v>3</v>
      </c>
      <c r="K947">
        <v>2230.65</v>
      </c>
    </row>
    <row r="948" spans="1:11">
      <c r="A948" s="2">
        <v>1947</v>
      </c>
      <c r="B948" s="1">
        <v>45313</v>
      </c>
      <c r="C948" t="s">
        <v>626</v>
      </c>
      <c r="D948" t="s">
        <v>12</v>
      </c>
      <c r="E948">
        <v>45</v>
      </c>
      <c r="F948" t="s">
        <v>13</v>
      </c>
      <c r="G948" t="s">
        <v>27</v>
      </c>
      <c r="H948" t="s">
        <v>46</v>
      </c>
      <c r="I948">
        <v>678.65</v>
      </c>
      <c r="J948">
        <v>1</v>
      </c>
      <c r="K948">
        <v>678.65</v>
      </c>
    </row>
    <row r="949" spans="1:11">
      <c r="A949" s="2">
        <v>1948</v>
      </c>
      <c r="B949" s="1">
        <v>45324</v>
      </c>
      <c r="C949" t="s">
        <v>627</v>
      </c>
      <c r="D949" t="s">
        <v>17</v>
      </c>
      <c r="E949">
        <v>45</v>
      </c>
      <c r="F949" t="s">
        <v>22</v>
      </c>
      <c r="G949" t="s">
        <v>19</v>
      </c>
      <c r="H949" t="s">
        <v>20</v>
      </c>
      <c r="I949">
        <v>288.91000000000003</v>
      </c>
      <c r="J949">
        <v>5</v>
      </c>
      <c r="K949">
        <v>1444.55</v>
      </c>
    </row>
    <row r="950" spans="1:11">
      <c r="A950" s="2">
        <v>1949</v>
      </c>
      <c r="B950" s="1">
        <v>45602</v>
      </c>
      <c r="C950" t="s">
        <v>628</v>
      </c>
      <c r="D950" t="s">
        <v>17</v>
      </c>
      <c r="E950">
        <v>25</v>
      </c>
      <c r="F950" t="s">
        <v>25</v>
      </c>
      <c r="G950" t="s">
        <v>19</v>
      </c>
      <c r="H950" t="s">
        <v>80</v>
      </c>
      <c r="I950">
        <v>25.31</v>
      </c>
      <c r="J950">
        <v>1</v>
      </c>
      <c r="K950">
        <v>25.31</v>
      </c>
    </row>
    <row r="951" spans="1:11">
      <c r="A951" s="2">
        <v>1950</v>
      </c>
      <c r="B951" s="1">
        <v>45502</v>
      </c>
      <c r="C951" t="s">
        <v>209</v>
      </c>
      <c r="D951" t="s">
        <v>12</v>
      </c>
      <c r="E951">
        <v>40</v>
      </c>
      <c r="F951" t="s">
        <v>22</v>
      </c>
      <c r="G951" t="s">
        <v>14</v>
      </c>
      <c r="H951" t="s">
        <v>48</v>
      </c>
      <c r="I951">
        <v>124.01</v>
      </c>
      <c r="J951">
        <v>2</v>
      </c>
      <c r="K951">
        <v>248.02</v>
      </c>
    </row>
    <row r="952" spans="1:11">
      <c r="A952" s="2">
        <v>1951</v>
      </c>
      <c r="B952" s="1">
        <v>45406</v>
      </c>
      <c r="C952" t="s">
        <v>629</v>
      </c>
      <c r="D952" t="s">
        <v>12</v>
      </c>
      <c r="E952">
        <v>46</v>
      </c>
      <c r="F952" t="s">
        <v>22</v>
      </c>
      <c r="G952" t="s">
        <v>19</v>
      </c>
      <c r="H952" t="s">
        <v>80</v>
      </c>
      <c r="I952">
        <v>257.44</v>
      </c>
      <c r="J952">
        <v>3</v>
      </c>
      <c r="K952">
        <v>772.32</v>
      </c>
    </row>
    <row r="953" spans="1:11">
      <c r="A953" s="2">
        <v>1952</v>
      </c>
      <c r="B953" s="1">
        <v>45515</v>
      </c>
      <c r="C953" t="s">
        <v>630</v>
      </c>
      <c r="D953" t="s">
        <v>17</v>
      </c>
      <c r="E953">
        <v>22</v>
      </c>
      <c r="F953" t="s">
        <v>18</v>
      </c>
      <c r="G953" t="s">
        <v>14</v>
      </c>
      <c r="H953" t="s">
        <v>15</v>
      </c>
      <c r="I953">
        <v>818.46</v>
      </c>
      <c r="J953">
        <v>2</v>
      </c>
      <c r="K953">
        <v>1636.92</v>
      </c>
    </row>
    <row r="954" spans="1:11">
      <c r="A954" s="2">
        <v>1953</v>
      </c>
      <c r="B954" s="1">
        <v>45651</v>
      </c>
      <c r="C954" t="s">
        <v>247</v>
      </c>
      <c r="D954" t="s">
        <v>12</v>
      </c>
      <c r="E954">
        <v>59</v>
      </c>
      <c r="F954" t="s">
        <v>18</v>
      </c>
      <c r="G954" t="s">
        <v>19</v>
      </c>
      <c r="H954" t="s">
        <v>20</v>
      </c>
      <c r="I954">
        <v>470.66</v>
      </c>
      <c r="J954">
        <v>1</v>
      </c>
      <c r="K954">
        <v>470.66</v>
      </c>
    </row>
    <row r="955" spans="1:11">
      <c r="A955" s="2">
        <v>1954</v>
      </c>
      <c r="B955" s="1">
        <v>45653</v>
      </c>
      <c r="C955" t="s">
        <v>361</v>
      </c>
      <c r="D955" t="s">
        <v>17</v>
      </c>
      <c r="E955">
        <v>24</v>
      </c>
      <c r="F955" t="s">
        <v>22</v>
      </c>
      <c r="G955" t="s">
        <v>14</v>
      </c>
      <c r="H955" t="s">
        <v>48</v>
      </c>
      <c r="I955">
        <v>919.21</v>
      </c>
      <c r="J955">
        <v>1</v>
      </c>
      <c r="K955">
        <v>919.21</v>
      </c>
    </row>
    <row r="956" spans="1:11">
      <c r="A956" s="2">
        <v>1955</v>
      </c>
      <c r="B956" s="1">
        <v>45455</v>
      </c>
      <c r="C956" t="s">
        <v>21</v>
      </c>
      <c r="D956" t="s">
        <v>12</v>
      </c>
      <c r="E956">
        <v>59</v>
      </c>
      <c r="F956" t="s">
        <v>18</v>
      </c>
      <c r="G956" t="s">
        <v>19</v>
      </c>
      <c r="H956" t="s">
        <v>51</v>
      </c>
      <c r="I956">
        <v>791.26</v>
      </c>
      <c r="J956">
        <v>5</v>
      </c>
      <c r="K956">
        <v>3956.3</v>
      </c>
    </row>
    <row r="957" spans="1:11">
      <c r="A957" s="2">
        <v>1956</v>
      </c>
      <c r="B957" s="1">
        <v>45363</v>
      </c>
      <c r="C957" t="s">
        <v>86</v>
      </c>
      <c r="D957" t="s">
        <v>12</v>
      </c>
      <c r="E957">
        <v>53</v>
      </c>
      <c r="F957" t="s">
        <v>22</v>
      </c>
      <c r="G957" t="s">
        <v>35</v>
      </c>
      <c r="H957" t="s">
        <v>63</v>
      </c>
      <c r="I957">
        <v>294.24</v>
      </c>
      <c r="J957">
        <v>3</v>
      </c>
      <c r="K957">
        <v>882.72</v>
      </c>
    </row>
    <row r="958" spans="1:11">
      <c r="A958" s="2">
        <v>1957</v>
      </c>
      <c r="B958" s="1">
        <v>45481</v>
      </c>
      <c r="C958" t="s">
        <v>318</v>
      </c>
      <c r="D958" t="s">
        <v>17</v>
      </c>
      <c r="E958">
        <v>58</v>
      </c>
      <c r="F958" t="s">
        <v>22</v>
      </c>
      <c r="G958" t="s">
        <v>14</v>
      </c>
      <c r="H958" t="s">
        <v>43</v>
      </c>
      <c r="I958">
        <v>846.91</v>
      </c>
      <c r="J958">
        <v>4</v>
      </c>
      <c r="K958">
        <v>3387.64</v>
      </c>
    </row>
    <row r="959" spans="1:11">
      <c r="A959" s="2">
        <v>1958</v>
      </c>
      <c r="B959" s="1">
        <v>45328</v>
      </c>
      <c r="C959" t="s">
        <v>631</v>
      </c>
      <c r="D959" t="s">
        <v>12</v>
      </c>
      <c r="E959">
        <v>44</v>
      </c>
      <c r="F959" t="s">
        <v>13</v>
      </c>
      <c r="G959" t="s">
        <v>35</v>
      </c>
      <c r="H959" t="s">
        <v>58</v>
      </c>
      <c r="I959">
        <v>125.56</v>
      </c>
      <c r="J959">
        <v>1</v>
      </c>
      <c r="K959">
        <v>125.56</v>
      </c>
    </row>
    <row r="960" spans="1:11">
      <c r="A960" s="2">
        <v>1959</v>
      </c>
      <c r="B960" s="1">
        <v>45566</v>
      </c>
      <c r="C960" t="s">
        <v>55</v>
      </c>
      <c r="D960" t="s">
        <v>17</v>
      </c>
      <c r="E960">
        <v>63</v>
      </c>
      <c r="F960" t="s">
        <v>22</v>
      </c>
      <c r="G960" t="s">
        <v>35</v>
      </c>
      <c r="H960" t="s">
        <v>63</v>
      </c>
      <c r="I960">
        <v>45.76</v>
      </c>
      <c r="J960">
        <v>4</v>
      </c>
      <c r="K960">
        <v>183.04</v>
      </c>
    </row>
    <row r="961" spans="1:11">
      <c r="A961" s="2">
        <v>1960</v>
      </c>
      <c r="B961" s="1">
        <v>45655</v>
      </c>
      <c r="C961" t="s">
        <v>460</v>
      </c>
      <c r="D961" t="s">
        <v>12</v>
      </c>
      <c r="E961">
        <v>19</v>
      </c>
      <c r="F961" t="s">
        <v>25</v>
      </c>
      <c r="G961" t="s">
        <v>35</v>
      </c>
      <c r="H961" t="s">
        <v>58</v>
      </c>
      <c r="I961">
        <v>612.45000000000005</v>
      </c>
      <c r="J961">
        <v>3</v>
      </c>
      <c r="K961">
        <v>1837.35</v>
      </c>
    </row>
    <row r="962" spans="1:11">
      <c r="A962" s="2">
        <v>1961</v>
      </c>
      <c r="B962" s="1">
        <v>45357</v>
      </c>
      <c r="C962" t="s">
        <v>517</v>
      </c>
      <c r="D962" t="s">
        <v>12</v>
      </c>
      <c r="E962">
        <v>42</v>
      </c>
      <c r="F962" t="s">
        <v>18</v>
      </c>
      <c r="G962" t="s">
        <v>35</v>
      </c>
      <c r="H962" t="s">
        <v>64</v>
      </c>
      <c r="I962">
        <v>348.33</v>
      </c>
      <c r="J962">
        <v>2</v>
      </c>
      <c r="K962">
        <v>696.66</v>
      </c>
    </row>
    <row r="963" spans="1:11">
      <c r="A963" s="2">
        <v>1962</v>
      </c>
      <c r="B963" s="1">
        <v>45617</v>
      </c>
      <c r="C963" t="s">
        <v>632</v>
      </c>
      <c r="D963" t="s">
        <v>12</v>
      </c>
      <c r="E963">
        <v>26</v>
      </c>
      <c r="F963" t="s">
        <v>25</v>
      </c>
      <c r="G963" t="s">
        <v>40</v>
      </c>
      <c r="H963" t="s">
        <v>68</v>
      </c>
      <c r="I963">
        <v>336.13</v>
      </c>
      <c r="J963">
        <v>3</v>
      </c>
      <c r="K963">
        <v>1008.39</v>
      </c>
    </row>
    <row r="964" spans="1:11">
      <c r="A964" s="2">
        <v>1963</v>
      </c>
      <c r="B964" s="1">
        <v>45359</v>
      </c>
      <c r="C964" t="s">
        <v>633</v>
      </c>
      <c r="D964" t="s">
        <v>17</v>
      </c>
      <c r="E964">
        <v>44</v>
      </c>
      <c r="F964" t="s">
        <v>18</v>
      </c>
      <c r="G964" t="s">
        <v>27</v>
      </c>
      <c r="H964" t="s">
        <v>53</v>
      </c>
      <c r="I964">
        <v>690.34</v>
      </c>
      <c r="J964">
        <v>5</v>
      </c>
      <c r="K964">
        <v>3451.7</v>
      </c>
    </row>
    <row r="965" spans="1:11">
      <c r="A965" s="2">
        <v>1964</v>
      </c>
      <c r="B965" s="1">
        <v>45576</v>
      </c>
      <c r="C965" t="s">
        <v>634</v>
      </c>
      <c r="D965" t="s">
        <v>12</v>
      </c>
      <c r="E965">
        <v>18</v>
      </c>
      <c r="F965" t="s">
        <v>22</v>
      </c>
      <c r="G965" t="s">
        <v>40</v>
      </c>
      <c r="H965" t="s">
        <v>76</v>
      </c>
      <c r="I965">
        <v>851.6</v>
      </c>
      <c r="J965">
        <v>4</v>
      </c>
      <c r="K965">
        <v>3406.4</v>
      </c>
    </row>
    <row r="966" spans="1:11">
      <c r="A966" s="2">
        <v>1965</v>
      </c>
      <c r="B966" s="1">
        <v>45590</v>
      </c>
      <c r="C966" t="s">
        <v>635</v>
      </c>
      <c r="D966" t="s">
        <v>12</v>
      </c>
      <c r="E966">
        <v>40</v>
      </c>
      <c r="F966" t="s">
        <v>25</v>
      </c>
      <c r="G966" t="s">
        <v>19</v>
      </c>
      <c r="H966" t="s">
        <v>20</v>
      </c>
      <c r="I966">
        <v>328.95</v>
      </c>
      <c r="J966">
        <v>4</v>
      </c>
      <c r="K966">
        <v>1315.8</v>
      </c>
    </row>
    <row r="967" spans="1:11">
      <c r="A967" s="2">
        <v>1966</v>
      </c>
      <c r="B967" s="1">
        <v>45452</v>
      </c>
      <c r="C967" t="s">
        <v>158</v>
      </c>
      <c r="D967" t="s">
        <v>12</v>
      </c>
      <c r="E967">
        <v>27</v>
      </c>
      <c r="F967" t="s">
        <v>13</v>
      </c>
      <c r="G967" t="s">
        <v>19</v>
      </c>
      <c r="H967" t="s">
        <v>20</v>
      </c>
      <c r="I967">
        <v>331.76</v>
      </c>
      <c r="J967">
        <v>2</v>
      </c>
      <c r="K967">
        <v>663.52</v>
      </c>
    </row>
    <row r="968" spans="1:11">
      <c r="A968" s="2">
        <v>1967</v>
      </c>
      <c r="B968" s="1">
        <v>45373</v>
      </c>
      <c r="C968" t="s">
        <v>45</v>
      </c>
      <c r="D968" t="s">
        <v>12</v>
      </c>
      <c r="E968">
        <v>59</v>
      </c>
      <c r="F968" t="s">
        <v>22</v>
      </c>
      <c r="G968" t="s">
        <v>27</v>
      </c>
      <c r="H968" t="s">
        <v>46</v>
      </c>
      <c r="I968">
        <v>538.51</v>
      </c>
      <c r="J968">
        <v>2</v>
      </c>
      <c r="K968">
        <v>1077.02</v>
      </c>
    </row>
    <row r="969" spans="1:11">
      <c r="A969" s="2">
        <v>1968</v>
      </c>
      <c r="B969" s="1">
        <v>45431</v>
      </c>
      <c r="C969" t="s">
        <v>504</v>
      </c>
      <c r="D969" t="s">
        <v>17</v>
      </c>
      <c r="E969">
        <v>42</v>
      </c>
      <c r="F969" t="s">
        <v>22</v>
      </c>
      <c r="G969" t="s">
        <v>27</v>
      </c>
      <c r="H969" t="s">
        <v>28</v>
      </c>
      <c r="I969">
        <v>656.65</v>
      </c>
      <c r="J969">
        <v>1</v>
      </c>
      <c r="K969">
        <v>656.65</v>
      </c>
    </row>
    <row r="970" spans="1:11">
      <c r="A970" s="2">
        <v>1969</v>
      </c>
      <c r="B970" s="1">
        <v>45509</v>
      </c>
      <c r="C970" t="s">
        <v>127</v>
      </c>
      <c r="D970" t="s">
        <v>17</v>
      </c>
      <c r="E970">
        <v>20</v>
      </c>
      <c r="F970" t="s">
        <v>22</v>
      </c>
      <c r="G970" t="s">
        <v>27</v>
      </c>
      <c r="H970" t="s">
        <v>32</v>
      </c>
      <c r="I970">
        <v>210.88</v>
      </c>
      <c r="J970">
        <v>3</v>
      </c>
      <c r="K970">
        <v>632.64</v>
      </c>
    </row>
    <row r="971" spans="1:11">
      <c r="A971" s="2">
        <v>1970</v>
      </c>
      <c r="B971" s="1">
        <v>45457</v>
      </c>
      <c r="C971" t="s">
        <v>158</v>
      </c>
      <c r="D971" t="s">
        <v>12</v>
      </c>
      <c r="E971">
        <v>23</v>
      </c>
      <c r="F971" t="s">
        <v>13</v>
      </c>
      <c r="G971" t="s">
        <v>35</v>
      </c>
      <c r="H971" t="s">
        <v>58</v>
      </c>
      <c r="I971">
        <v>913.55</v>
      </c>
      <c r="J971">
        <v>5</v>
      </c>
      <c r="K971">
        <v>4567.75</v>
      </c>
    </row>
    <row r="972" spans="1:11">
      <c r="A972" s="2">
        <v>1971</v>
      </c>
      <c r="B972" s="1">
        <v>45445</v>
      </c>
      <c r="C972" t="s">
        <v>392</v>
      </c>
      <c r="D972" t="s">
        <v>17</v>
      </c>
      <c r="E972">
        <v>23</v>
      </c>
      <c r="F972" t="s">
        <v>25</v>
      </c>
      <c r="G972" t="s">
        <v>40</v>
      </c>
      <c r="H972" t="s">
        <v>68</v>
      </c>
      <c r="I972">
        <v>657.87</v>
      </c>
      <c r="J972">
        <v>1</v>
      </c>
      <c r="K972">
        <v>657.87</v>
      </c>
    </row>
    <row r="973" spans="1:11">
      <c r="A973" s="2">
        <v>1972</v>
      </c>
      <c r="B973" s="1">
        <v>45369</v>
      </c>
      <c r="C973" t="s">
        <v>479</v>
      </c>
      <c r="D973" t="s">
        <v>12</v>
      </c>
      <c r="E973">
        <v>19</v>
      </c>
      <c r="F973" t="s">
        <v>22</v>
      </c>
      <c r="G973" t="s">
        <v>19</v>
      </c>
      <c r="H973" t="s">
        <v>80</v>
      </c>
      <c r="I973">
        <v>628.91</v>
      </c>
      <c r="J973">
        <v>3</v>
      </c>
      <c r="K973">
        <v>1886.73</v>
      </c>
    </row>
    <row r="974" spans="1:11">
      <c r="A974" s="2">
        <v>1973</v>
      </c>
      <c r="B974" s="1">
        <v>45513</v>
      </c>
      <c r="C974" t="s">
        <v>274</v>
      </c>
      <c r="D974" t="s">
        <v>12</v>
      </c>
      <c r="E974">
        <v>35</v>
      </c>
      <c r="F974" t="s">
        <v>25</v>
      </c>
      <c r="G974" t="s">
        <v>40</v>
      </c>
      <c r="H974" t="s">
        <v>41</v>
      </c>
      <c r="I974">
        <v>905.15</v>
      </c>
      <c r="J974">
        <v>2</v>
      </c>
      <c r="K974">
        <v>1810.3</v>
      </c>
    </row>
    <row r="975" spans="1:11">
      <c r="A975" s="2">
        <v>1974</v>
      </c>
      <c r="B975" s="1">
        <v>45472</v>
      </c>
      <c r="C975" t="s">
        <v>443</v>
      </c>
      <c r="D975" t="s">
        <v>12</v>
      </c>
      <c r="E975">
        <v>40</v>
      </c>
      <c r="F975" t="s">
        <v>22</v>
      </c>
      <c r="G975" t="s">
        <v>40</v>
      </c>
      <c r="H975" t="s">
        <v>74</v>
      </c>
      <c r="I975">
        <v>908.19</v>
      </c>
      <c r="J975">
        <v>5</v>
      </c>
      <c r="K975">
        <v>4540.95</v>
      </c>
    </row>
    <row r="976" spans="1:11">
      <c r="A976" s="2">
        <v>1975</v>
      </c>
      <c r="B976" s="1">
        <v>45646</v>
      </c>
      <c r="C976" t="s">
        <v>636</v>
      </c>
      <c r="D976" t="s">
        <v>17</v>
      </c>
      <c r="E976">
        <v>19</v>
      </c>
      <c r="F976" t="s">
        <v>22</v>
      </c>
      <c r="G976" t="s">
        <v>40</v>
      </c>
      <c r="H976" t="s">
        <v>68</v>
      </c>
      <c r="I976">
        <v>144.19</v>
      </c>
      <c r="J976">
        <v>2</v>
      </c>
      <c r="K976">
        <v>288.38</v>
      </c>
    </row>
    <row r="977" spans="1:11">
      <c r="A977" s="2">
        <v>1976</v>
      </c>
      <c r="B977" s="1">
        <v>45542</v>
      </c>
      <c r="C977" t="s">
        <v>93</v>
      </c>
      <c r="D977" t="s">
        <v>17</v>
      </c>
      <c r="E977">
        <v>29</v>
      </c>
      <c r="F977" t="s">
        <v>22</v>
      </c>
      <c r="G977" t="s">
        <v>27</v>
      </c>
      <c r="H977" t="s">
        <v>28</v>
      </c>
      <c r="I977">
        <v>153.62</v>
      </c>
      <c r="J977">
        <v>2</v>
      </c>
      <c r="K977">
        <v>307.24</v>
      </c>
    </row>
    <row r="978" spans="1:11">
      <c r="A978" s="2">
        <v>1977</v>
      </c>
      <c r="B978" s="1">
        <v>45541</v>
      </c>
      <c r="C978" t="s">
        <v>637</v>
      </c>
      <c r="D978" t="s">
        <v>17</v>
      </c>
      <c r="E978">
        <v>39</v>
      </c>
      <c r="F978" t="s">
        <v>13</v>
      </c>
      <c r="G978" t="s">
        <v>27</v>
      </c>
      <c r="H978" t="s">
        <v>46</v>
      </c>
      <c r="I978">
        <v>764.33</v>
      </c>
      <c r="J978">
        <v>4</v>
      </c>
      <c r="K978">
        <v>3057.32</v>
      </c>
    </row>
    <row r="979" spans="1:11">
      <c r="A979" s="2">
        <v>1978</v>
      </c>
      <c r="B979" s="1">
        <v>45449</v>
      </c>
      <c r="C979" t="s">
        <v>638</v>
      </c>
      <c r="D979" t="s">
        <v>17</v>
      </c>
      <c r="E979">
        <v>54</v>
      </c>
      <c r="F979" t="s">
        <v>22</v>
      </c>
      <c r="G979" t="s">
        <v>19</v>
      </c>
      <c r="H979" t="s">
        <v>20</v>
      </c>
      <c r="I979">
        <v>957.31</v>
      </c>
      <c r="J979">
        <v>3</v>
      </c>
      <c r="K979">
        <v>2871.93</v>
      </c>
    </row>
    <row r="980" spans="1:11">
      <c r="A980" s="2">
        <v>1979</v>
      </c>
      <c r="B980" s="1">
        <v>45380</v>
      </c>
      <c r="C980" t="s">
        <v>199</v>
      </c>
      <c r="D980" t="s">
        <v>17</v>
      </c>
      <c r="E980">
        <v>37</v>
      </c>
      <c r="F980" t="s">
        <v>25</v>
      </c>
      <c r="G980" t="s">
        <v>19</v>
      </c>
      <c r="H980" t="s">
        <v>80</v>
      </c>
      <c r="I980">
        <v>669.85</v>
      </c>
      <c r="J980">
        <v>1</v>
      </c>
      <c r="K980">
        <v>669.85</v>
      </c>
    </row>
    <row r="981" spans="1:11">
      <c r="A981" s="2">
        <v>1980</v>
      </c>
      <c r="B981" s="1">
        <v>45582</v>
      </c>
      <c r="C981" t="s">
        <v>91</v>
      </c>
      <c r="D981" t="s">
        <v>17</v>
      </c>
      <c r="E981">
        <v>56</v>
      </c>
      <c r="F981" t="s">
        <v>22</v>
      </c>
      <c r="G981" t="s">
        <v>19</v>
      </c>
      <c r="H981" t="s">
        <v>51</v>
      </c>
      <c r="I981">
        <v>417.2</v>
      </c>
      <c r="J981">
        <v>4</v>
      </c>
      <c r="K981">
        <v>1668.8</v>
      </c>
    </row>
    <row r="982" spans="1:11">
      <c r="A982" s="2">
        <v>1981</v>
      </c>
      <c r="B982" s="1">
        <v>45537</v>
      </c>
      <c r="C982" t="s">
        <v>639</v>
      </c>
      <c r="D982" t="s">
        <v>17</v>
      </c>
      <c r="E982">
        <v>41</v>
      </c>
      <c r="F982" t="s">
        <v>25</v>
      </c>
      <c r="G982" t="s">
        <v>40</v>
      </c>
      <c r="H982" t="s">
        <v>68</v>
      </c>
      <c r="I982">
        <v>686.64</v>
      </c>
      <c r="J982">
        <v>3</v>
      </c>
      <c r="K982">
        <v>2059.92</v>
      </c>
    </row>
    <row r="983" spans="1:11">
      <c r="A983" s="2">
        <v>1982</v>
      </c>
      <c r="B983" s="1">
        <v>45460</v>
      </c>
      <c r="C983" t="s">
        <v>330</v>
      </c>
      <c r="D983" t="s">
        <v>17</v>
      </c>
      <c r="E983">
        <v>37</v>
      </c>
      <c r="F983" t="s">
        <v>25</v>
      </c>
      <c r="G983" t="s">
        <v>27</v>
      </c>
      <c r="H983" t="s">
        <v>53</v>
      </c>
      <c r="I983">
        <v>236.52</v>
      </c>
      <c r="J983">
        <v>3</v>
      </c>
      <c r="K983">
        <v>709.56</v>
      </c>
    </row>
    <row r="984" spans="1:11">
      <c r="A984" s="2">
        <v>1983</v>
      </c>
      <c r="B984" s="1">
        <v>45305</v>
      </c>
      <c r="C984" t="s">
        <v>289</v>
      </c>
      <c r="D984" t="s">
        <v>17</v>
      </c>
      <c r="E984">
        <v>18</v>
      </c>
      <c r="F984" t="s">
        <v>18</v>
      </c>
      <c r="G984" t="s">
        <v>35</v>
      </c>
      <c r="H984" t="s">
        <v>64</v>
      </c>
      <c r="I984">
        <v>997.99</v>
      </c>
      <c r="J984">
        <v>3</v>
      </c>
      <c r="K984">
        <v>2993.97</v>
      </c>
    </row>
    <row r="985" spans="1:11">
      <c r="A985" s="2">
        <v>1984</v>
      </c>
      <c r="B985" s="1">
        <v>45317</v>
      </c>
      <c r="C985" t="s">
        <v>39</v>
      </c>
      <c r="D985" t="s">
        <v>12</v>
      </c>
      <c r="E985">
        <v>18</v>
      </c>
      <c r="F985" t="s">
        <v>25</v>
      </c>
      <c r="G985" t="s">
        <v>40</v>
      </c>
      <c r="H985" t="s">
        <v>74</v>
      </c>
      <c r="I985">
        <v>436.77</v>
      </c>
      <c r="J985">
        <v>5</v>
      </c>
      <c r="K985">
        <v>2183.85</v>
      </c>
    </row>
    <row r="986" spans="1:11">
      <c r="A986" s="2">
        <v>1985</v>
      </c>
      <c r="B986" s="1">
        <v>45505</v>
      </c>
      <c r="C986" t="s">
        <v>229</v>
      </c>
      <c r="D986" t="s">
        <v>17</v>
      </c>
      <c r="E986">
        <v>34</v>
      </c>
      <c r="F986" t="s">
        <v>18</v>
      </c>
      <c r="G986" t="s">
        <v>14</v>
      </c>
      <c r="H986" t="s">
        <v>43</v>
      </c>
      <c r="I986">
        <v>932.37</v>
      </c>
      <c r="J986">
        <v>4</v>
      </c>
      <c r="K986">
        <v>3729.48</v>
      </c>
    </row>
    <row r="987" spans="1:11">
      <c r="A987" s="2">
        <v>1986</v>
      </c>
      <c r="B987" s="1">
        <v>45336</v>
      </c>
      <c r="C987" t="s">
        <v>271</v>
      </c>
      <c r="D987" t="s">
        <v>17</v>
      </c>
      <c r="E987">
        <v>18</v>
      </c>
      <c r="F987" t="s">
        <v>13</v>
      </c>
      <c r="G987" t="s">
        <v>40</v>
      </c>
      <c r="H987" t="s">
        <v>68</v>
      </c>
      <c r="I987">
        <v>436.49</v>
      </c>
      <c r="J987">
        <v>1</v>
      </c>
      <c r="K987">
        <v>436.49</v>
      </c>
    </row>
    <row r="988" spans="1:11">
      <c r="A988" s="2">
        <v>1987</v>
      </c>
      <c r="B988" s="1">
        <v>45612</v>
      </c>
      <c r="C988" t="s">
        <v>640</v>
      </c>
      <c r="D988" t="s">
        <v>17</v>
      </c>
      <c r="E988">
        <v>62</v>
      </c>
      <c r="F988" t="s">
        <v>22</v>
      </c>
      <c r="G988" t="s">
        <v>27</v>
      </c>
      <c r="H988" t="s">
        <v>46</v>
      </c>
      <c r="I988">
        <v>928.86</v>
      </c>
      <c r="J988">
        <v>4</v>
      </c>
      <c r="K988">
        <v>3715.44</v>
      </c>
    </row>
    <row r="989" spans="1:11">
      <c r="A989" s="2">
        <v>1988</v>
      </c>
      <c r="B989" s="1">
        <v>45563</v>
      </c>
      <c r="C989" t="s">
        <v>272</v>
      </c>
      <c r="D989" t="s">
        <v>17</v>
      </c>
      <c r="E989">
        <v>47</v>
      </c>
      <c r="F989" t="s">
        <v>13</v>
      </c>
      <c r="G989" t="s">
        <v>14</v>
      </c>
      <c r="H989" t="s">
        <v>48</v>
      </c>
      <c r="I989">
        <v>342.33</v>
      </c>
      <c r="J989">
        <v>2</v>
      </c>
      <c r="K989">
        <v>684.66</v>
      </c>
    </row>
    <row r="990" spans="1:11">
      <c r="A990" s="2">
        <v>1989</v>
      </c>
      <c r="B990" s="1">
        <v>45637</v>
      </c>
      <c r="C990" t="s">
        <v>641</v>
      </c>
      <c r="D990" t="s">
        <v>17</v>
      </c>
      <c r="E990">
        <v>58</v>
      </c>
      <c r="F990" t="s">
        <v>13</v>
      </c>
      <c r="G990" t="s">
        <v>40</v>
      </c>
      <c r="H990" t="s">
        <v>76</v>
      </c>
      <c r="I990">
        <v>762.94</v>
      </c>
      <c r="J990">
        <v>3</v>
      </c>
      <c r="K990">
        <v>2288.8200000000002</v>
      </c>
    </row>
    <row r="991" spans="1:11">
      <c r="A991" s="2">
        <v>1990</v>
      </c>
      <c r="B991" s="1">
        <v>45515</v>
      </c>
      <c r="C991" t="s">
        <v>152</v>
      </c>
      <c r="D991" t="s">
        <v>17</v>
      </c>
      <c r="E991">
        <v>64</v>
      </c>
      <c r="F991" t="s">
        <v>25</v>
      </c>
      <c r="G991" t="s">
        <v>27</v>
      </c>
      <c r="H991" t="s">
        <v>46</v>
      </c>
      <c r="I991">
        <v>951.49</v>
      </c>
      <c r="J991">
        <v>2</v>
      </c>
      <c r="K991">
        <v>1902.98</v>
      </c>
    </row>
    <row r="992" spans="1:11">
      <c r="A992" s="2">
        <v>1991</v>
      </c>
      <c r="B992" s="1">
        <v>45331</v>
      </c>
      <c r="C992" t="s">
        <v>225</v>
      </c>
      <c r="D992" t="s">
        <v>17</v>
      </c>
      <c r="E992">
        <v>20</v>
      </c>
      <c r="F992" t="s">
        <v>22</v>
      </c>
      <c r="G992" t="s">
        <v>27</v>
      </c>
      <c r="H992" t="s">
        <v>53</v>
      </c>
      <c r="I992">
        <v>649.52</v>
      </c>
      <c r="J992">
        <v>4</v>
      </c>
      <c r="K992">
        <v>2598.08</v>
      </c>
    </row>
    <row r="993" spans="1:11">
      <c r="A993" s="2">
        <v>1992</v>
      </c>
      <c r="B993" s="1">
        <v>45446</v>
      </c>
      <c r="C993" t="s">
        <v>437</v>
      </c>
      <c r="D993" t="s">
        <v>17</v>
      </c>
      <c r="E993">
        <v>63</v>
      </c>
      <c r="F993" t="s">
        <v>22</v>
      </c>
      <c r="G993" t="s">
        <v>35</v>
      </c>
      <c r="H993" t="s">
        <v>64</v>
      </c>
      <c r="I993">
        <v>680.79</v>
      </c>
      <c r="J993">
        <v>1</v>
      </c>
      <c r="K993">
        <v>680.79</v>
      </c>
    </row>
    <row r="994" spans="1:11">
      <c r="A994" s="2">
        <v>1993</v>
      </c>
      <c r="B994" s="1">
        <v>45394</v>
      </c>
      <c r="C994" t="s">
        <v>342</v>
      </c>
      <c r="D994" t="s">
        <v>17</v>
      </c>
      <c r="E994">
        <v>28</v>
      </c>
      <c r="F994" t="s">
        <v>13</v>
      </c>
      <c r="G994" t="s">
        <v>40</v>
      </c>
      <c r="H994" t="s">
        <v>41</v>
      </c>
      <c r="I994">
        <v>111.86</v>
      </c>
      <c r="J994">
        <v>2</v>
      </c>
      <c r="K994">
        <v>223.72</v>
      </c>
    </row>
    <row r="995" spans="1:11">
      <c r="A995" s="2">
        <v>1994</v>
      </c>
      <c r="B995" s="1">
        <v>45513</v>
      </c>
      <c r="C995" t="s">
        <v>642</v>
      </c>
      <c r="D995" t="s">
        <v>17</v>
      </c>
      <c r="E995">
        <v>41</v>
      </c>
      <c r="F995" t="s">
        <v>18</v>
      </c>
      <c r="G995" t="s">
        <v>27</v>
      </c>
      <c r="H995" t="s">
        <v>46</v>
      </c>
      <c r="I995">
        <v>479.48</v>
      </c>
      <c r="J995">
        <v>2</v>
      </c>
      <c r="K995">
        <v>958.96</v>
      </c>
    </row>
    <row r="996" spans="1:11">
      <c r="A996" s="2">
        <v>1995</v>
      </c>
      <c r="B996" s="1">
        <v>45304</v>
      </c>
      <c r="C996" t="s">
        <v>455</v>
      </c>
      <c r="D996" t="s">
        <v>17</v>
      </c>
      <c r="E996">
        <v>39</v>
      </c>
      <c r="F996" t="s">
        <v>18</v>
      </c>
      <c r="G996" t="s">
        <v>19</v>
      </c>
      <c r="H996" t="s">
        <v>23</v>
      </c>
      <c r="I996">
        <v>887.89</v>
      </c>
      <c r="J996">
        <v>5</v>
      </c>
      <c r="K996">
        <v>4439.45</v>
      </c>
    </row>
    <row r="997" spans="1:11">
      <c r="A997" s="2">
        <v>1996</v>
      </c>
      <c r="B997" s="1">
        <v>45469</v>
      </c>
      <c r="C997" t="s">
        <v>566</v>
      </c>
      <c r="D997" t="s">
        <v>12</v>
      </c>
      <c r="E997">
        <v>61</v>
      </c>
      <c r="F997" t="s">
        <v>25</v>
      </c>
      <c r="G997" t="s">
        <v>27</v>
      </c>
      <c r="H997" t="s">
        <v>53</v>
      </c>
      <c r="I997">
        <v>248.5</v>
      </c>
      <c r="J997">
        <v>4</v>
      </c>
      <c r="K997">
        <v>994</v>
      </c>
    </row>
    <row r="998" spans="1:11">
      <c r="A998" s="2">
        <v>1997</v>
      </c>
      <c r="B998" s="1">
        <v>45298</v>
      </c>
      <c r="C998" t="s">
        <v>643</v>
      </c>
      <c r="D998" t="s">
        <v>12</v>
      </c>
      <c r="E998">
        <v>62</v>
      </c>
      <c r="F998" t="s">
        <v>18</v>
      </c>
      <c r="G998" t="s">
        <v>35</v>
      </c>
      <c r="H998" t="s">
        <v>64</v>
      </c>
      <c r="I998">
        <v>790.48</v>
      </c>
      <c r="J998">
        <v>2</v>
      </c>
      <c r="K998">
        <v>1580.96</v>
      </c>
    </row>
    <row r="999" spans="1:11">
      <c r="A999" s="2">
        <v>1998</v>
      </c>
      <c r="B999" s="1">
        <v>45426</v>
      </c>
      <c r="C999" t="s">
        <v>298</v>
      </c>
      <c r="D999" t="s">
        <v>17</v>
      </c>
      <c r="E999">
        <v>43</v>
      </c>
      <c r="F999" t="s">
        <v>18</v>
      </c>
      <c r="G999" t="s">
        <v>27</v>
      </c>
      <c r="H999" t="s">
        <v>28</v>
      </c>
      <c r="I999">
        <v>678.95</v>
      </c>
      <c r="J999">
        <v>4</v>
      </c>
      <c r="K999">
        <v>2715.8</v>
      </c>
    </row>
    <row r="1000" spans="1:11">
      <c r="A1000" s="2">
        <v>1999</v>
      </c>
      <c r="B1000" s="1">
        <v>45559</v>
      </c>
      <c r="C1000" t="s">
        <v>636</v>
      </c>
      <c r="D1000" t="s">
        <v>17</v>
      </c>
      <c r="E1000">
        <v>30</v>
      </c>
      <c r="F1000" t="s">
        <v>13</v>
      </c>
      <c r="G1000" t="s">
        <v>40</v>
      </c>
      <c r="H1000" t="s">
        <v>76</v>
      </c>
      <c r="I1000">
        <v>230.76</v>
      </c>
      <c r="J1000">
        <v>1</v>
      </c>
      <c r="K1000">
        <v>230.76</v>
      </c>
    </row>
    <row r="1001" spans="1:11">
      <c r="A1001" s="2">
        <v>2000</v>
      </c>
      <c r="B1001" s="1">
        <v>45624</v>
      </c>
      <c r="C1001" t="s">
        <v>113</v>
      </c>
      <c r="D1001" t="s">
        <v>12</v>
      </c>
      <c r="E1001">
        <v>18</v>
      </c>
      <c r="F1001" t="s">
        <v>18</v>
      </c>
      <c r="G1001" t="s">
        <v>40</v>
      </c>
      <c r="H1001" t="s">
        <v>68</v>
      </c>
      <c r="I1001">
        <v>289.95999999999998</v>
      </c>
      <c r="J1001">
        <v>2</v>
      </c>
      <c r="K1001">
        <v>579.91999999999996</v>
      </c>
    </row>
    <row r="1002" spans="1:11">
      <c r="A1002" s="2">
        <v>2001</v>
      </c>
      <c r="B1002" s="1">
        <v>45447</v>
      </c>
      <c r="C1002" t="s">
        <v>474</v>
      </c>
      <c r="D1002" t="s">
        <v>17</v>
      </c>
      <c r="E1002">
        <v>41</v>
      </c>
      <c r="F1002" t="s">
        <v>22</v>
      </c>
      <c r="G1002" t="s">
        <v>14</v>
      </c>
      <c r="H1002" t="s">
        <v>15</v>
      </c>
      <c r="I1002">
        <v>433.29</v>
      </c>
      <c r="J1002">
        <v>1</v>
      </c>
      <c r="K1002">
        <v>433.29</v>
      </c>
    </row>
    <row r="1003" spans="1:11">
      <c r="A1003" s="2">
        <v>2002</v>
      </c>
      <c r="B1003" s="1">
        <v>45511</v>
      </c>
      <c r="C1003" t="s">
        <v>368</v>
      </c>
      <c r="D1003" t="s">
        <v>12</v>
      </c>
      <c r="E1003">
        <v>27</v>
      </c>
      <c r="F1003" t="s">
        <v>13</v>
      </c>
      <c r="G1003" t="s">
        <v>40</v>
      </c>
      <c r="H1003" t="s">
        <v>41</v>
      </c>
      <c r="I1003">
        <v>133.88</v>
      </c>
      <c r="J1003">
        <v>2</v>
      </c>
      <c r="K1003">
        <v>267.76</v>
      </c>
    </row>
    <row r="1004" spans="1:11">
      <c r="A1004" s="2">
        <v>2003</v>
      </c>
      <c r="B1004" s="1">
        <v>45334</v>
      </c>
      <c r="C1004" t="s">
        <v>516</v>
      </c>
      <c r="D1004" t="s">
        <v>12</v>
      </c>
      <c r="E1004">
        <v>52</v>
      </c>
      <c r="F1004" t="s">
        <v>13</v>
      </c>
      <c r="G1004" t="s">
        <v>14</v>
      </c>
      <c r="H1004" t="s">
        <v>43</v>
      </c>
      <c r="I1004">
        <v>914.24</v>
      </c>
      <c r="J1004">
        <v>3</v>
      </c>
      <c r="K1004">
        <v>2742.72</v>
      </c>
    </row>
    <row r="1005" spans="1:11">
      <c r="A1005" s="2">
        <v>2004</v>
      </c>
      <c r="B1005" s="1">
        <v>45632</v>
      </c>
      <c r="C1005" t="s">
        <v>479</v>
      </c>
      <c r="D1005" t="s">
        <v>12</v>
      </c>
      <c r="E1005">
        <v>41</v>
      </c>
      <c r="F1005" t="s">
        <v>18</v>
      </c>
      <c r="G1005" t="s">
        <v>19</v>
      </c>
      <c r="H1005" t="s">
        <v>51</v>
      </c>
      <c r="I1005">
        <v>741.96</v>
      </c>
      <c r="J1005">
        <v>5</v>
      </c>
      <c r="K1005">
        <v>3709.8</v>
      </c>
    </row>
    <row r="1006" spans="1:11">
      <c r="A1006" s="2">
        <v>2005</v>
      </c>
      <c r="B1006" s="1">
        <v>45590</v>
      </c>
      <c r="C1006" t="s">
        <v>644</v>
      </c>
      <c r="D1006" t="s">
        <v>12</v>
      </c>
      <c r="E1006">
        <v>45</v>
      </c>
      <c r="F1006" t="s">
        <v>22</v>
      </c>
      <c r="G1006" t="s">
        <v>35</v>
      </c>
      <c r="H1006" t="s">
        <v>58</v>
      </c>
      <c r="I1006">
        <v>371.31</v>
      </c>
      <c r="J1006">
        <v>5</v>
      </c>
      <c r="K1006">
        <v>1856.55</v>
      </c>
    </row>
    <row r="1007" spans="1:11">
      <c r="A1007" s="2">
        <v>2006</v>
      </c>
      <c r="B1007" s="1">
        <v>45622</v>
      </c>
      <c r="C1007" t="s">
        <v>592</v>
      </c>
      <c r="D1007" t="s">
        <v>12</v>
      </c>
      <c r="E1007">
        <v>53</v>
      </c>
      <c r="F1007" t="s">
        <v>22</v>
      </c>
      <c r="G1007" t="s">
        <v>19</v>
      </c>
      <c r="H1007" t="s">
        <v>20</v>
      </c>
      <c r="I1007">
        <v>306.67</v>
      </c>
      <c r="J1007">
        <v>5</v>
      </c>
      <c r="K1007">
        <v>1533.35</v>
      </c>
    </row>
    <row r="1008" spans="1:11">
      <c r="A1008" s="2">
        <v>2007</v>
      </c>
      <c r="B1008" s="1">
        <v>45524</v>
      </c>
      <c r="C1008" t="s">
        <v>143</v>
      </c>
      <c r="D1008" t="s">
        <v>17</v>
      </c>
      <c r="E1008">
        <v>33</v>
      </c>
      <c r="F1008" t="s">
        <v>18</v>
      </c>
      <c r="G1008" t="s">
        <v>14</v>
      </c>
      <c r="H1008" t="s">
        <v>15</v>
      </c>
      <c r="I1008">
        <v>692.68</v>
      </c>
      <c r="J1008">
        <v>1</v>
      </c>
      <c r="K1008">
        <v>692.68</v>
      </c>
    </row>
    <row r="1009" spans="1:11">
      <c r="A1009" s="2">
        <v>2008</v>
      </c>
      <c r="B1009" s="1">
        <v>45378</v>
      </c>
      <c r="C1009" t="s">
        <v>645</v>
      </c>
      <c r="D1009" t="s">
        <v>12</v>
      </c>
      <c r="E1009">
        <v>57</v>
      </c>
      <c r="F1009" t="s">
        <v>22</v>
      </c>
      <c r="G1009" t="s">
        <v>27</v>
      </c>
      <c r="H1009" t="s">
        <v>28</v>
      </c>
      <c r="I1009">
        <v>429.98</v>
      </c>
      <c r="J1009">
        <v>4</v>
      </c>
      <c r="K1009">
        <v>1719.92</v>
      </c>
    </row>
    <row r="1010" spans="1:11">
      <c r="A1010" s="2">
        <v>2009</v>
      </c>
      <c r="B1010" s="1">
        <v>45607</v>
      </c>
      <c r="C1010" t="s">
        <v>325</v>
      </c>
      <c r="D1010" t="s">
        <v>17</v>
      </c>
      <c r="E1010">
        <v>33</v>
      </c>
      <c r="F1010" t="s">
        <v>25</v>
      </c>
      <c r="G1010" t="s">
        <v>27</v>
      </c>
      <c r="H1010" t="s">
        <v>28</v>
      </c>
      <c r="I1010">
        <v>237.04</v>
      </c>
      <c r="J1010">
        <v>5</v>
      </c>
      <c r="K1010">
        <v>1185.2</v>
      </c>
    </row>
    <row r="1011" spans="1:11">
      <c r="A1011" s="2">
        <v>2010</v>
      </c>
      <c r="B1011" s="1">
        <v>45448</v>
      </c>
      <c r="C1011" t="s">
        <v>646</v>
      </c>
      <c r="D1011" t="s">
        <v>17</v>
      </c>
      <c r="E1011">
        <v>34</v>
      </c>
      <c r="F1011" t="s">
        <v>25</v>
      </c>
      <c r="G1011" t="s">
        <v>19</v>
      </c>
      <c r="H1011" t="s">
        <v>51</v>
      </c>
      <c r="I1011">
        <v>435.85</v>
      </c>
      <c r="J1011">
        <v>2</v>
      </c>
      <c r="K1011">
        <v>871.7</v>
      </c>
    </row>
    <row r="1012" spans="1:11">
      <c r="A1012" s="2">
        <v>2011</v>
      </c>
      <c r="B1012" s="1">
        <v>45556</v>
      </c>
      <c r="C1012" t="s">
        <v>647</v>
      </c>
      <c r="D1012" t="s">
        <v>12</v>
      </c>
      <c r="E1012">
        <v>32</v>
      </c>
      <c r="F1012" t="s">
        <v>18</v>
      </c>
      <c r="G1012" t="s">
        <v>27</v>
      </c>
      <c r="H1012" t="s">
        <v>32</v>
      </c>
      <c r="I1012">
        <v>872.58</v>
      </c>
      <c r="J1012">
        <v>2</v>
      </c>
      <c r="K1012">
        <v>1745.16</v>
      </c>
    </row>
    <row r="1013" spans="1:11">
      <c r="A1013" s="2">
        <v>2012</v>
      </c>
      <c r="B1013" s="1">
        <v>45382</v>
      </c>
      <c r="C1013" t="s">
        <v>268</v>
      </c>
      <c r="D1013" t="s">
        <v>12</v>
      </c>
      <c r="E1013">
        <v>33</v>
      </c>
      <c r="F1013" t="s">
        <v>13</v>
      </c>
      <c r="G1013" t="s">
        <v>14</v>
      </c>
      <c r="H1013" t="s">
        <v>15</v>
      </c>
      <c r="I1013">
        <v>77.92</v>
      </c>
      <c r="J1013">
        <v>3</v>
      </c>
      <c r="K1013">
        <v>233.76</v>
      </c>
    </row>
    <row r="1014" spans="1:11">
      <c r="A1014" s="2">
        <v>2013</v>
      </c>
      <c r="B1014" s="1">
        <v>45338</v>
      </c>
      <c r="C1014" t="s">
        <v>405</v>
      </c>
      <c r="D1014" t="s">
        <v>17</v>
      </c>
      <c r="E1014">
        <v>32</v>
      </c>
      <c r="F1014" t="s">
        <v>13</v>
      </c>
      <c r="G1014" t="s">
        <v>35</v>
      </c>
      <c r="H1014" t="s">
        <v>63</v>
      </c>
      <c r="I1014">
        <v>374.67</v>
      </c>
      <c r="J1014">
        <v>1</v>
      </c>
      <c r="K1014">
        <v>374.67</v>
      </c>
    </row>
    <row r="1015" spans="1:11">
      <c r="A1015" s="2">
        <v>2014</v>
      </c>
      <c r="B1015" s="1">
        <v>45470</v>
      </c>
      <c r="C1015" t="s">
        <v>412</v>
      </c>
      <c r="D1015" t="s">
        <v>12</v>
      </c>
      <c r="E1015">
        <v>51</v>
      </c>
      <c r="F1015" t="s">
        <v>22</v>
      </c>
      <c r="G1015" t="s">
        <v>40</v>
      </c>
      <c r="H1015" t="s">
        <v>68</v>
      </c>
      <c r="I1015">
        <v>962.72</v>
      </c>
      <c r="J1015">
        <v>2</v>
      </c>
      <c r="K1015">
        <v>1925.44</v>
      </c>
    </row>
    <row r="1016" spans="1:11">
      <c r="A1016" s="2">
        <v>2015</v>
      </c>
      <c r="B1016" s="1">
        <v>45473</v>
      </c>
      <c r="C1016" t="s">
        <v>31</v>
      </c>
      <c r="D1016" t="s">
        <v>12</v>
      </c>
      <c r="E1016">
        <v>28</v>
      </c>
      <c r="F1016" t="s">
        <v>25</v>
      </c>
      <c r="G1016" t="s">
        <v>14</v>
      </c>
      <c r="H1016" t="s">
        <v>43</v>
      </c>
      <c r="I1016">
        <v>24.68</v>
      </c>
      <c r="J1016">
        <v>2</v>
      </c>
      <c r="K1016">
        <v>49.36</v>
      </c>
    </row>
    <row r="1017" spans="1:11">
      <c r="A1017" s="2">
        <v>2016</v>
      </c>
      <c r="B1017" s="1">
        <v>45582</v>
      </c>
      <c r="C1017" t="s">
        <v>648</v>
      </c>
      <c r="D1017" t="s">
        <v>17</v>
      </c>
      <c r="E1017">
        <v>18</v>
      </c>
      <c r="F1017" t="s">
        <v>13</v>
      </c>
      <c r="G1017" t="s">
        <v>14</v>
      </c>
      <c r="H1017" t="s">
        <v>38</v>
      </c>
      <c r="I1017">
        <v>891.73</v>
      </c>
      <c r="J1017">
        <v>3</v>
      </c>
      <c r="K1017">
        <v>2675.19</v>
      </c>
    </row>
    <row r="1018" spans="1:11">
      <c r="A1018" s="2">
        <v>2017</v>
      </c>
      <c r="B1018" s="1">
        <v>45343</v>
      </c>
      <c r="C1018" t="s">
        <v>618</v>
      </c>
      <c r="D1018" t="s">
        <v>17</v>
      </c>
      <c r="E1018">
        <v>32</v>
      </c>
      <c r="F1018" t="s">
        <v>22</v>
      </c>
      <c r="G1018" t="s">
        <v>40</v>
      </c>
      <c r="H1018" t="s">
        <v>68</v>
      </c>
      <c r="I1018">
        <v>381.09</v>
      </c>
      <c r="J1018">
        <v>3</v>
      </c>
      <c r="K1018">
        <v>1143.27</v>
      </c>
    </row>
    <row r="1019" spans="1:11">
      <c r="A1019" s="2">
        <v>2018</v>
      </c>
      <c r="B1019" s="1">
        <v>45582</v>
      </c>
      <c r="C1019" t="s">
        <v>649</v>
      </c>
      <c r="D1019" t="s">
        <v>12</v>
      </c>
      <c r="E1019">
        <v>43</v>
      </c>
      <c r="F1019" t="s">
        <v>25</v>
      </c>
      <c r="G1019" t="s">
        <v>40</v>
      </c>
      <c r="H1019" t="s">
        <v>41</v>
      </c>
      <c r="I1019">
        <v>197.62</v>
      </c>
      <c r="J1019">
        <v>4</v>
      </c>
      <c r="K1019">
        <v>790.48</v>
      </c>
    </row>
    <row r="1020" spans="1:11">
      <c r="A1020" s="2">
        <v>2019</v>
      </c>
      <c r="B1020" s="1">
        <v>45469</v>
      </c>
      <c r="C1020" t="s">
        <v>501</v>
      </c>
      <c r="D1020" t="s">
        <v>17</v>
      </c>
      <c r="E1020">
        <v>21</v>
      </c>
      <c r="F1020" t="s">
        <v>13</v>
      </c>
      <c r="G1020" t="s">
        <v>35</v>
      </c>
      <c r="H1020" t="s">
        <v>64</v>
      </c>
      <c r="I1020">
        <v>24.83</v>
      </c>
      <c r="J1020">
        <v>4</v>
      </c>
      <c r="K1020">
        <v>99.32</v>
      </c>
    </row>
    <row r="1021" spans="1:11">
      <c r="A1021" s="2">
        <v>2020</v>
      </c>
      <c r="B1021" s="1">
        <v>45308</v>
      </c>
      <c r="C1021" t="s">
        <v>482</v>
      </c>
      <c r="D1021" t="s">
        <v>12</v>
      </c>
      <c r="E1021">
        <v>60</v>
      </c>
      <c r="F1021" t="s">
        <v>22</v>
      </c>
      <c r="G1021" t="s">
        <v>35</v>
      </c>
      <c r="H1021" t="s">
        <v>64</v>
      </c>
      <c r="I1021">
        <v>79.819999999999993</v>
      </c>
      <c r="J1021">
        <v>4</v>
      </c>
      <c r="K1021">
        <v>319.27999999999997</v>
      </c>
    </row>
    <row r="1022" spans="1:11">
      <c r="A1022" s="2">
        <v>2021</v>
      </c>
      <c r="B1022" s="1">
        <v>45318</v>
      </c>
      <c r="C1022" t="s">
        <v>599</v>
      </c>
      <c r="D1022" t="s">
        <v>12</v>
      </c>
      <c r="E1022">
        <v>22</v>
      </c>
      <c r="F1022" t="s">
        <v>18</v>
      </c>
      <c r="G1022" t="s">
        <v>35</v>
      </c>
      <c r="H1022" t="s">
        <v>63</v>
      </c>
      <c r="I1022">
        <v>180.12</v>
      </c>
      <c r="J1022">
        <v>2</v>
      </c>
      <c r="K1022">
        <v>360.24</v>
      </c>
    </row>
    <row r="1023" spans="1:11">
      <c r="A1023" s="2">
        <v>2022</v>
      </c>
      <c r="B1023" s="1">
        <v>45549</v>
      </c>
      <c r="C1023" t="s">
        <v>650</v>
      </c>
      <c r="D1023" t="s">
        <v>12</v>
      </c>
      <c r="E1023">
        <v>52</v>
      </c>
      <c r="F1023" t="s">
        <v>18</v>
      </c>
      <c r="G1023" t="s">
        <v>27</v>
      </c>
      <c r="H1023" t="s">
        <v>53</v>
      </c>
      <c r="I1023">
        <v>35.159999999999997</v>
      </c>
      <c r="J1023">
        <v>3</v>
      </c>
      <c r="K1023">
        <v>105.48</v>
      </c>
    </row>
    <row r="1024" spans="1:11">
      <c r="A1024" s="2">
        <v>2023</v>
      </c>
      <c r="B1024" s="1">
        <v>45655</v>
      </c>
      <c r="C1024" t="s">
        <v>545</v>
      </c>
      <c r="D1024" t="s">
        <v>17</v>
      </c>
      <c r="E1024">
        <v>30</v>
      </c>
      <c r="F1024" t="s">
        <v>13</v>
      </c>
      <c r="G1024" t="s">
        <v>14</v>
      </c>
      <c r="H1024" t="s">
        <v>48</v>
      </c>
      <c r="I1024">
        <v>342.49</v>
      </c>
      <c r="J1024">
        <v>1</v>
      </c>
      <c r="K1024">
        <v>342.49</v>
      </c>
    </row>
    <row r="1025" spans="1:11">
      <c r="A1025" s="2">
        <v>2024</v>
      </c>
      <c r="B1025" s="1">
        <v>45327</v>
      </c>
      <c r="C1025" t="s">
        <v>651</v>
      </c>
      <c r="D1025" t="s">
        <v>17</v>
      </c>
      <c r="E1025">
        <v>27</v>
      </c>
      <c r="F1025" t="s">
        <v>22</v>
      </c>
      <c r="G1025" t="s">
        <v>40</v>
      </c>
      <c r="H1025" t="s">
        <v>41</v>
      </c>
      <c r="I1025">
        <v>54.44</v>
      </c>
      <c r="J1025">
        <v>4</v>
      </c>
      <c r="K1025">
        <v>217.76</v>
      </c>
    </row>
    <row r="1026" spans="1:11">
      <c r="A1026" s="2">
        <v>2025</v>
      </c>
      <c r="B1026" s="1">
        <v>45497</v>
      </c>
      <c r="C1026" t="s">
        <v>274</v>
      </c>
      <c r="D1026" t="s">
        <v>17</v>
      </c>
      <c r="E1026">
        <v>28</v>
      </c>
      <c r="F1026" t="s">
        <v>25</v>
      </c>
      <c r="G1026" t="s">
        <v>14</v>
      </c>
      <c r="H1026" t="s">
        <v>15</v>
      </c>
      <c r="I1026">
        <v>695.29</v>
      </c>
      <c r="J1026">
        <v>5</v>
      </c>
      <c r="K1026">
        <v>3476.45</v>
      </c>
    </row>
    <row r="1027" spans="1:11">
      <c r="A1027" s="2">
        <v>2026</v>
      </c>
      <c r="B1027" s="1">
        <v>45538</v>
      </c>
      <c r="C1027" t="s">
        <v>652</v>
      </c>
      <c r="D1027" t="s">
        <v>17</v>
      </c>
      <c r="E1027">
        <v>35</v>
      </c>
      <c r="F1027" t="s">
        <v>18</v>
      </c>
      <c r="G1027" t="s">
        <v>14</v>
      </c>
      <c r="H1027" t="s">
        <v>48</v>
      </c>
      <c r="I1027">
        <v>820.72</v>
      </c>
      <c r="J1027">
        <v>2</v>
      </c>
      <c r="K1027">
        <v>1641.44</v>
      </c>
    </row>
    <row r="1028" spans="1:11">
      <c r="A1028" s="2">
        <v>2027</v>
      </c>
      <c r="B1028" s="1">
        <v>45492</v>
      </c>
      <c r="C1028" t="s">
        <v>653</v>
      </c>
      <c r="D1028" t="s">
        <v>17</v>
      </c>
      <c r="E1028">
        <v>51</v>
      </c>
      <c r="F1028" t="s">
        <v>25</v>
      </c>
      <c r="G1028" t="s">
        <v>35</v>
      </c>
      <c r="H1028" t="s">
        <v>63</v>
      </c>
      <c r="I1028">
        <v>888.59</v>
      </c>
      <c r="J1028">
        <v>1</v>
      </c>
      <c r="K1028">
        <v>888.59</v>
      </c>
    </row>
    <row r="1029" spans="1:11">
      <c r="A1029" s="2">
        <v>2028</v>
      </c>
      <c r="B1029" s="1">
        <v>45534</v>
      </c>
      <c r="C1029" t="s">
        <v>547</v>
      </c>
      <c r="D1029" t="s">
        <v>12</v>
      </c>
      <c r="E1029">
        <v>56</v>
      </c>
      <c r="F1029" t="s">
        <v>22</v>
      </c>
      <c r="G1029" t="s">
        <v>35</v>
      </c>
      <c r="H1029" t="s">
        <v>36</v>
      </c>
      <c r="I1029">
        <v>553.64</v>
      </c>
      <c r="J1029">
        <v>2</v>
      </c>
      <c r="K1029">
        <v>1107.28</v>
      </c>
    </row>
    <row r="1030" spans="1:11">
      <c r="A1030" s="2">
        <v>2029</v>
      </c>
      <c r="B1030" s="1">
        <v>45598</v>
      </c>
      <c r="C1030" t="s">
        <v>325</v>
      </c>
      <c r="D1030" t="s">
        <v>12</v>
      </c>
      <c r="E1030">
        <v>58</v>
      </c>
      <c r="F1030" t="s">
        <v>18</v>
      </c>
      <c r="G1030" t="s">
        <v>14</v>
      </c>
      <c r="H1030" t="s">
        <v>48</v>
      </c>
      <c r="I1030">
        <v>947.04</v>
      </c>
      <c r="J1030">
        <v>4</v>
      </c>
      <c r="K1030">
        <v>3788.16</v>
      </c>
    </row>
    <row r="1031" spans="1:11">
      <c r="A1031" s="2">
        <v>2030</v>
      </c>
      <c r="B1031" s="1">
        <v>45608</v>
      </c>
      <c r="C1031" t="s">
        <v>654</v>
      </c>
      <c r="D1031" t="s">
        <v>12</v>
      </c>
      <c r="E1031">
        <v>59</v>
      </c>
      <c r="F1031" t="s">
        <v>13</v>
      </c>
      <c r="G1031" t="s">
        <v>35</v>
      </c>
      <c r="H1031" t="s">
        <v>63</v>
      </c>
      <c r="I1031">
        <v>15.59</v>
      </c>
      <c r="J1031">
        <v>2</v>
      </c>
      <c r="K1031">
        <v>31.18</v>
      </c>
    </row>
    <row r="1032" spans="1:11">
      <c r="A1032" s="2">
        <v>2031</v>
      </c>
      <c r="B1032" s="1">
        <v>45386</v>
      </c>
      <c r="C1032" t="s">
        <v>159</v>
      </c>
      <c r="D1032" t="s">
        <v>12</v>
      </c>
      <c r="E1032">
        <v>40</v>
      </c>
      <c r="F1032" t="s">
        <v>18</v>
      </c>
      <c r="G1032" t="s">
        <v>27</v>
      </c>
      <c r="H1032" t="s">
        <v>53</v>
      </c>
      <c r="I1032">
        <v>142.68</v>
      </c>
      <c r="J1032">
        <v>4</v>
      </c>
      <c r="K1032">
        <v>570.72</v>
      </c>
    </row>
    <row r="1033" spans="1:11">
      <c r="A1033" s="2">
        <v>2032</v>
      </c>
      <c r="B1033" s="1">
        <v>45469</v>
      </c>
      <c r="C1033" t="s">
        <v>577</v>
      </c>
      <c r="D1033" t="s">
        <v>17</v>
      </c>
      <c r="E1033">
        <v>24</v>
      </c>
      <c r="F1033" t="s">
        <v>13</v>
      </c>
      <c r="G1033" t="s">
        <v>40</v>
      </c>
      <c r="H1033" t="s">
        <v>76</v>
      </c>
      <c r="I1033">
        <v>300.23</v>
      </c>
      <c r="J1033">
        <v>2</v>
      </c>
      <c r="K1033">
        <v>600.46</v>
      </c>
    </row>
    <row r="1034" spans="1:11">
      <c r="A1034" s="2">
        <v>2033</v>
      </c>
      <c r="B1034" s="1">
        <v>45361</v>
      </c>
      <c r="C1034" t="s">
        <v>655</v>
      </c>
      <c r="D1034" t="s">
        <v>12</v>
      </c>
      <c r="E1034">
        <v>56</v>
      </c>
      <c r="F1034" t="s">
        <v>25</v>
      </c>
      <c r="G1034" t="s">
        <v>14</v>
      </c>
      <c r="H1034" t="s">
        <v>43</v>
      </c>
      <c r="I1034">
        <v>791.13</v>
      </c>
      <c r="J1034">
        <v>4</v>
      </c>
      <c r="K1034">
        <v>3164.52</v>
      </c>
    </row>
    <row r="1035" spans="1:11">
      <c r="A1035" s="2">
        <v>2034</v>
      </c>
      <c r="B1035" s="1">
        <v>45475</v>
      </c>
      <c r="C1035" t="s">
        <v>379</v>
      </c>
      <c r="D1035" t="s">
        <v>17</v>
      </c>
      <c r="E1035">
        <v>20</v>
      </c>
      <c r="F1035" t="s">
        <v>18</v>
      </c>
      <c r="G1035" t="s">
        <v>40</v>
      </c>
      <c r="H1035" t="s">
        <v>76</v>
      </c>
      <c r="I1035">
        <v>886.54</v>
      </c>
      <c r="J1035">
        <v>3</v>
      </c>
      <c r="K1035">
        <v>2659.62</v>
      </c>
    </row>
    <row r="1036" spans="1:11">
      <c r="A1036" s="2">
        <v>2035</v>
      </c>
      <c r="B1036" s="1">
        <v>45313</v>
      </c>
      <c r="C1036" t="s">
        <v>334</v>
      </c>
      <c r="D1036" t="s">
        <v>12</v>
      </c>
      <c r="E1036">
        <v>29</v>
      </c>
      <c r="F1036" t="s">
        <v>22</v>
      </c>
      <c r="G1036" t="s">
        <v>27</v>
      </c>
      <c r="H1036" t="s">
        <v>28</v>
      </c>
      <c r="I1036">
        <v>621.95000000000005</v>
      </c>
      <c r="J1036">
        <v>3</v>
      </c>
      <c r="K1036">
        <v>1865.85</v>
      </c>
    </row>
    <row r="1037" spans="1:11">
      <c r="A1037" s="2">
        <v>2036</v>
      </c>
      <c r="B1037" s="1">
        <v>45317</v>
      </c>
      <c r="C1037" t="s">
        <v>88</v>
      </c>
      <c r="D1037" t="s">
        <v>17</v>
      </c>
      <c r="E1037">
        <v>24</v>
      </c>
      <c r="F1037" t="s">
        <v>25</v>
      </c>
      <c r="G1037" t="s">
        <v>35</v>
      </c>
      <c r="H1037" t="s">
        <v>36</v>
      </c>
      <c r="I1037">
        <v>389.4</v>
      </c>
      <c r="J1037">
        <v>3</v>
      </c>
      <c r="K1037">
        <v>1168.2</v>
      </c>
    </row>
    <row r="1038" spans="1:11">
      <c r="A1038" s="2">
        <v>2037</v>
      </c>
      <c r="B1038" s="1">
        <v>45389</v>
      </c>
      <c r="C1038" t="s">
        <v>248</v>
      </c>
      <c r="D1038" t="s">
        <v>17</v>
      </c>
      <c r="E1038">
        <v>43</v>
      </c>
      <c r="F1038" t="s">
        <v>25</v>
      </c>
      <c r="G1038" t="s">
        <v>19</v>
      </c>
      <c r="H1038" t="s">
        <v>51</v>
      </c>
      <c r="I1038">
        <v>669.19</v>
      </c>
      <c r="J1038">
        <v>3</v>
      </c>
      <c r="K1038">
        <v>2007.57</v>
      </c>
    </row>
    <row r="1039" spans="1:11">
      <c r="A1039" s="2">
        <v>2038</v>
      </c>
      <c r="B1039" s="1">
        <v>45566</v>
      </c>
      <c r="C1039" t="s">
        <v>296</v>
      </c>
      <c r="D1039" t="s">
        <v>12</v>
      </c>
      <c r="E1039">
        <v>50</v>
      </c>
      <c r="F1039" t="s">
        <v>13</v>
      </c>
      <c r="G1039" t="s">
        <v>27</v>
      </c>
      <c r="H1039" t="s">
        <v>53</v>
      </c>
      <c r="I1039">
        <v>189.09</v>
      </c>
      <c r="J1039">
        <v>3</v>
      </c>
      <c r="K1039">
        <v>567.27</v>
      </c>
    </row>
    <row r="1040" spans="1:11">
      <c r="A1040" s="2">
        <v>2039</v>
      </c>
      <c r="B1040" s="1">
        <v>45436</v>
      </c>
      <c r="C1040" t="s">
        <v>283</v>
      </c>
      <c r="D1040" t="s">
        <v>12</v>
      </c>
      <c r="E1040">
        <v>54</v>
      </c>
      <c r="F1040" t="s">
        <v>22</v>
      </c>
      <c r="G1040" t="s">
        <v>19</v>
      </c>
      <c r="H1040" t="s">
        <v>20</v>
      </c>
      <c r="I1040">
        <v>463.3</v>
      </c>
      <c r="J1040">
        <v>5</v>
      </c>
      <c r="K1040">
        <v>2316.5</v>
      </c>
    </row>
    <row r="1041" spans="1:11">
      <c r="A1041" s="2">
        <v>2040</v>
      </c>
      <c r="B1041" s="1">
        <v>45311</v>
      </c>
      <c r="C1041" t="s">
        <v>624</v>
      </c>
      <c r="D1041" t="s">
        <v>12</v>
      </c>
      <c r="E1041">
        <v>32</v>
      </c>
      <c r="F1041" t="s">
        <v>25</v>
      </c>
      <c r="G1041" t="s">
        <v>40</v>
      </c>
      <c r="H1041" t="s">
        <v>74</v>
      </c>
      <c r="I1041">
        <v>512.47</v>
      </c>
      <c r="J1041">
        <v>2</v>
      </c>
      <c r="K1041">
        <v>1024.94</v>
      </c>
    </row>
    <row r="1042" spans="1:11">
      <c r="A1042" s="2">
        <v>2041</v>
      </c>
      <c r="B1042" s="1">
        <v>45360</v>
      </c>
      <c r="C1042" t="s">
        <v>248</v>
      </c>
      <c r="D1042" t="s">
        <v>12</v>
      </c>
      <c r="E1042">
        <v>19</v>
      </c>
      <c r="F1042" t="s">
        <v>18</v>
      </c>
      <c r="G1042" t="s">
        <v>14</v>
      </c>
      <c r="H1042" t="s">
        <v>15</v>
      </c>
      <c r="I1042">
        <v>113.82</v>
      </c>
      <c r="J1042">
        <v>3</v>
      </c>
      <c r="K1042">
        <v>341.46</v>
      </c>
    </row>
    <row r="1043" spans="1:11">
      <c r="A1043" s="2">
        <v>2042</v>
      </c>
      <c r="B1043" s="1">
        <v>45334</v>
      </c>
      <c r="C1043" t="s">
        <v>261</v>
      </c>
      <c r="D1043" t="s">
        <v>17</v>
      </c>
      <c r="E1043">
        <v>58</v>
      </c>
      <c r="F1043" t="s">
        <v>13</v>
      </c>
      <c r="G1043" t="s">
        <v>35</v>
      </c>
      <c r="H1043" t="s">
        <v>64</v>
      </c>
      <c r="I1043">
        <v>43.53</v>
      </c>
      <c r="J1043">
        <v>5</v>
      </c>
      <c r="K1043">
        <v>217.65</v>
      </c>
    </row>
    <row r="1044" spans="1:11">
      <c r="A1044" s="2">
        <v>2043</v>
      </c>
      <c r="B1044" s="1">
        <v>45320</v>
      </c>
      <c r="C1044" t="s">
        <v>169</v>
      </c>
      <c r="D1044" t="s">
        <v>12</v>
      </c>
      <c r="E1044">
        <v>24</v>
      </c>
      <c r="F1044" t="s">
        <v>22</v>
      </c>
      <c r="G1044" t="s">
        <v>27</v>
      </c>
      <c r="H1044" t="s">
        <v>28</v>
      </c>
      <c r="I1044">
        <v>752.6</v>
      </c>
      <c r="J1044">
        <v>5</v>
      </c>
      <c r="K1044">
        <v>3763</v>
      </c>
    </row>
    <row r="1045" spans="1:11">
      <c r="A1045" s="2">
        <v>2044</v>
      </c>
      <c r="B1045" s="1">
        <v>45295</v>
      </c>
      <c r="C1045" t="s">
        <v>656</v>
      </c>
      <c r="D1045" t="s">
        <v>12</v>
      </c>
      <c r="E1045">
        <v>49</v>
      </c>
      <c r="F1045" t="s">
        <v>13</v>
      </c>
      <c r="G1045" t="s">
        <v>35</v>
      </c>
      <c r="H1045" t="s">
        <v>63</v>
      </c>
      <c r="I1045">
        <v>539.36</v>
      </c>
      <c r="J1045">
        <v>2</v>
      </c>
      <c r="K1045">
        <v>1078.72</v>
      </c>
    </row>
    <row r="1046" spans="1:11">
      <c r="A1046" s="2">
        <v>2045</v>
      </c>
      <c r="B1046" s="1">
        <v>45395</v>
      </c>
      <c r="C1046" t="s">
        <v>49</v>
      </c>
      <c r="D1046" t="s">
        <v>17</v>
      </c>
      <c r="E1046">
        <v>21</v>
      </c>
      <c r="F1046" t="s">
        <v>13</v>
      </c>
      <c r="G1046" t="s">
        <v>19</v>
      </c>
      <c r="H1046" t="s">
        <v>80</v>
      </c>
      <c r="I1046">
        <v>338.92</v>
      </c>
      <c r="J1046">
        <v>2</v>
      </c>
      <c r="K1046">
        <v>677.84</v>
      </c>
    </row>
    <row r="1047" spans="1:11">
      <c r="A1047" s="2">
        <v>2046</v>
      </c>
      <c r="B1047" s="1">
        <v>45553</v>
      </c>
      <c r="C1047" t="s">
        <v>522</v>
      </c>
      <c r="D1047" t="s">
        <v>12</v>
      </c>
      <c r="E1047">
        <v>37</v>
      </c>
      <c r="F1047" t="s">
        <v>25</v>
      </c>
      <c r="G1047" t="s">
        <v>19</v>
      </c>
      <c r="H1047" t="s">
        <v>80</v>
      </c>
      <c r="I1047">
        <v>442.86</v>
      </c>
      <c r="J1047">
        <v>4</v>
      </c>
      <c r="K1047">
        <v>1771.44</v>
      </c>
    </row>
    <row r="1048" spans="1:11">
      <c r="A1048" s="2">
        <v>2047</v>
      </c>
      <c r="B1048" s="1">
        <v>45619</v>
      </c>
      <c r="C1048" t="s">
        <v>179</v>
      </c>
      <c r="D1048" t="s">
        <v>12</v>
      </c>
      <c r="E1048">
        <v>53</v>
      </c>
      <c r="F1048" t="s">
        <v>18</v>
      </c>
      <c r="G1048" t="s">
        <v>14</v>
      </c>
      <c r="H1048" t="s">
        <v>38</v>
      </c>
      <c r="I1048">
        <v>958.13</v>
      </c>
      <c r="J1048">
        <v>4</v>
      </c>
      <c r="K1048">
        <v>3832.52</v>
      </c>
    </row>
    <row r="1049" spans="1:11">
      <c r="A1049" s="2">
        <v>2048</v>
      </c>
      <c r="B1049" s="1">
        <v>45617</v>
      </c>
      <c r="C1049" t="s">
        <v>494</v>
      </c>
      <c r="D1049" t="s">
        <v>12</v>
      </c>
      <c r="E1049">
        <v>49</v>
      </c>
      <c r="F1049" t="s">
        <v>18</v>
      </c>
      <c r="G1049" t="s">
        <v>19</v>
      </c>
      <c r="H1049" t="s">
        <v>20</v>
      </c>
      <c r="I1049">
        <v>391.06</v>
      </c>
      <c r="J1049">
        <v>3</v>
      </c>
      <c r="K1049">
        <v>1173.18</v>
      </c>
    </row>
    <row r="1050" spans="1:11">
      <c r="A1050" s="2">
        <v>2049</v>
      </c>
      <c r="B1050" s="1">
        <v>45371</v>
      </c>
      <c r="C1050" t="s">
        <v>289</v>
      </c>
      <c r="D1050" t="s">
        <v>12</v>
      </c>
      <c r="E1050">
        <v>45</v>
      </c>
      <c r="F1050" t="s">
        <v>22</v>
      </c>
      <c r="G1050" t="s">
        <v>14</v>
      </c>
      <c r="H1050" t="s">
        <v>15</v>
      </c>
      <c r="I1050">
        <v>112.44</v>
      </c>
      <c r="J1050">
        <v>1</v>
      </c>
      <c r="K1050">
        <v>112.44</v>
      </c>
    </row>
    <row r="1051" spans="1:11">
      <c r="A1051" s="2">
        <v>2050</v>
      </c>
      <c r="B1051" s="1">
        <v>45596</v>
      </c>
      <c r="C1051" t="s">
        <v>500</v>
      </c>
      <c r="D1051" t="s">
        <v>12</v>
      </c>
      <c r="E1051">
        <v>30</v>
      </c>
      <c r="F1051" t="s">
        <v>22</v>
      </c>
      <c r="G1051" t="s">
        <v>27</v>
      </c>
      <c r="H1051" t="s">
        <v>28</v>
      </c>
      <c r="I1051">
        <v>468.97</v>
      </c>
      <c r="J1051">
        <v>4</v>
      </c>
      <c r="K1051">
        <v>1875.88</v>
      </c>
    </row>
    <row r="1052" spans="1:11">
      <c r="A1052" s="2">
        <v>2051</v>
      </c>
      <c r="B1052" s="1">
        <v>45606</v>
      </c>
      <c r="C1052" t="s">
        <v>159</v>
      </c>
      <c r="D1052" t="s">
        <v>17</v>
      </c>
      <c r="E1052">
        <v>18</v>
      </c>
      <c r="F1052" t="s">
        <v>18</v>
      </c>
      <c r="G1052" t="s">
        <v>14</v>
      </c>
      <c r="H1052" t="s">
        <v>38</v>
      </c>
      <c r="I1052">
        <v>651.57000000000005</v>
      </c>
      <c r="J1052">
        <v>1</v>
      </c>
      <c r="K1052">
        <v>651.57000000000005</v>
      </c>
    </row>
    <row r="1053" spans="1:11">
      <c r="A1053" s="2">
        <v>2052</v>
      </c>
      <c r="B1053" s="1">
        <v>45613</v>
      </c>
      <c r="C1053" t="s">
        <v>657</v>
      </c>
      <c r="D1053" t="s">
        <v>12</v>
      </c>
      <c r="E1053">
        <v>52</v>
      </c>
      <c r="F1053" t="s">
        <v>13</v>
      </c>
      <c r="G1053" t="s">
        <v>19</v>
      </c>
      <c r="H1053" t="s">
        <v>20</v>
      </c>
      <c r="I1053">
        <v>21.99</v>
      </c>
      <c r="J1053">
        <v>4</v>
      </c>
      <c r="K1053">
        <v>87.96</v>
      </c>
    </row>
    <row r="1054" spans="1:11">
      <c r="A1054" s="2">
        <v>2053</v>
      </c>
      <c r="B1054" s="1">
        <v>45391</v>
      </c>
      <c r="C1054" t="s">
        <v>579</v>
      </c>
      <c r="D1054" t="s">
        <v>12</v>
      </c>
      <c r="E1054">
        <v>47</v>
      </c>
      <c r="F1054" t="s">
        <v>13</v>
      </c>
      <c r="G1054" t="s">
        <v>40</v>
      </c>
      <c r="H1054" t="s">
        <v>68</v>
      </c>
      <c r="I1054">
        <v>339.02</v>
      </c>
      <c r="J1054">
        <v>5</v>
      </c>
      <c r="K1054">
        <v>1695.1</v>
      </c>
    </row>
    <row r="1055" spans="1:11">
      <c r="A1055" s="2">
        <v>2054</v>
      </c>
      <c r="B1055" s="1">
        <v>45497</v>
      </c>
      <c r="C1055" t="s">
        <v>428</v>
      </c>
      <c r="D1055" t="s">
        <v>12</v>
      </c>
      <c r="E1055">
        <v>53</v>
      </c>
      <c r="F1055" t="s">
        <v>18</v>
      </c>
      <c r="G1055" t="s">
        <v>14</v>
      </c>
      <c r="H1055" t="s">
        <v>15</v>
      </c>
      <c r="I1055">
        <v>399.58</v>
      </c>
      <c r="J1055">
        <v>5</v>
      </c>
      <c r="K1055">
        <v>1997.9</v>
      </c>
    </row>
    <row r="1056" spans="1:11">
      <c r="A1056" s="2">
        <v>2055</v>
      </c>
      <c r="B1056" s="1">
        <v>45427</v>
      </c>
      <c r="C1056" t="s">
        <v>582</v>
      </c>
      <c r="D1056" t="s">
        <v>12</v>
      </c>
      <c r="E1056">
        <v>42</v>
      </c>
      <c r="F1056" t="s">
        <v>25</v>
      </c>
      <c r="G1056" t="s">
        <v>35</v>
      </c>
      <c r="H1056" t="s">
        <v>36</v>
      </c>
      <c r="I1056">
        <v>469.08</v>
      </c>
      <c r="J1056">
        <v>5</v>
      </c>
      <c r="K1056">
        <v>2345.4</v>
      </c>
    </row>
    <row r="1057" spans="1:11">
      <c r="A1057" s="2">
        <v>2056</v>
      </c>
      <c r="B1057" s="1">
        <v>45601</v>
      </c>
      <c r="C1057" t="s">
        <v>375</v>
      </c>
      <c r="D1057" t="s">
        <v>12</v>
      </c>
      <c r="E1057">
        <v>33</v>
      </c>
      <c r="F1057" t="s">
        <v>13</v>
      </c>
      <c r="G1057" t="s">
        <v>40</v>
      </c>
      <c r="H1057" t="s">
        <v>74</v>
      </c>
      <c r="I1057">
        <v>308.67</v>
      </c>
      <c r="J1057">
        <v>1</v>
      </c>
      <c r="K1057">
        <v>308.67</v>
      </c>
    </row>
    <row r="1058" spans="1:11">
      <c r="A1058" s="2">
        <v>2057</v>
      </c>
      <c r="B1058" s="1">
        <v>45614</v>
      </c>
      <c r="C1058" t="s">
        <v>630</v>
      </c>
      <c r="D1058" t="s">
        <v>17</v>
      </c>
      <c r="E1058">
        <v>36</v>
      </c>
      <c r="F1058" t="s">
        <v>18</v>
      </c>
      <c r="G1058" t="s">
        <v>14</v>
      </c>
      <c r="H1058" t="s">
        <v>15</v>
      </c>
      <c r="I1058">
        <v>670.25</v>
      </c>
      <c r="J1058">
        <v>3</v>
      </c>
      <c r="K1058">
        <v>2010.75</v>
      </c>
    </row>
    <row r="1059" spans="1:11">
      <c r="A1059" s="2">
        <v>2058</v>
      </c>
      <c r="B1059" s="1">
        <v>45433</v>
      </c>
      <c r="C1059" t="s">
        <v>203</v>
      </c>
      <c r="D1059" t="s">
        <v>12</v>
      </c>
      <c r="E1059">
        <v>18</v>
      </c>
      <c r="F1059" t="s">
        <v>25</v>
      </c>
      <c r="G1059" t="s">
        <v>35</v>
      </c>
      <c r="H1059" t="s">
        <v>36</v>
      </c>
      <c r="I1059">
        <v>945.26</v>
      </c>
      <c r="J1059">
        <v>4</v>
      </c>
      <c r="K1059">
        <v>3781.04</v>
      </c>
    </row>
    <row r="1060" spans="1:11">
      <c r="A1060" s="2">
        <v>2059</v>
      </c>
      <c r="B1060" s="1">
        <v>45485</v>
      </c>
      <c r="C1060" t="s">
        <v>559</v>
      </c>
      <c r="D1060" t="s">
        <v>17</v>
      </c>
      <c r="E1060">
        <v>22</v>
      </c>
      <c r="F1060" t="s">
        <v>13</v>
      </c>
      <c r="G1060" t="s">
        <v>40</v>
      </c>
      <c r="H1060" t="s">
        <v>41</v>
      </c>
      <c r="I1060">
        <v>914.86</v>
      </c>
      <c r="J1060">
        <v>4</v>
      </c>
      <c r="K1060">
        <v>3659.44</v>
      </c>
    </row>
    <row r="1061" spans="1:11">
      <c r="A1061" s="2">
        <v>2060</v>
      </c>
      <c r="B1061" s="1">
        <v>45635</v>
      </c>
      <c r="C1061" t="s">
        <v>456</v>
      </c>
      <c r="D1061" t="s">
        <v>17</v>
      </c>
      <c r="E1061">
        <v>39</v>
      </c>
      <c r="F1061" t="s">
        <v>22</v>
      </c>
      <c r="G1061" t="s">
        <v>14</v>
      </c>
      <c r="H1061" t="s">
        <v>15</v>
      </c>
      <c r="I1061">
        <v>667.75</v>
      </c>
      <c r="J1061">
        <v>1</v>
      </c>
      <c r="K1061">
        <v>667.75</v>
      </c>
    </row>
    <row r="1062" spans="1:11">
      <c r="A1062" s="2">
        <v>2061</v>
      </c>
      <c r="B1062" s="1">
        <v>45311</v>
      </c>
      <c r="C1062" t="s">
        <v>125</v>
      </c>
      <c r="D1062" t="s">
        <v>12</v>
      </c>
      <c r="E1062">
        <v>41</v>
      </c>
      <c r="F1062" t="s">
        <v>13</v>
      </c>
      <c r="G1062" t="s">
        <v>27</v>
      </c>
      <c r="H1062" t="s">
        <v>53</v>
      </c>
      <c r="I1062">
        <v>511.82</v>
      </c>
      <c r="J1062">
        <v>5</v>
      </c>
      <c r="K1062">
        <v>2559.1</v>
      </c>
    </row>
    <row r="1063" spans="1:11">
      <c r="A1063" s="2">
        <v>2062</v>
      </c>
      <c r="B1063" s="1">
        <v>45422</v>
      </c>
      <c r="C1063" t="s">
        <v>658</v>
      </c>
      <c r="D1063" t="s">
        <v>12</v>
      </c>
      <c r="E1063">
        <v>60</v>
      </c>
      <c r="F1063" t="s">
        <v>13</v>
      </c>
      <c r="G1063" t="s">
        <v>35</v>
      </c>
      <c r="H1063" t="s">
        <v>63</v>
      </c>
      <c r="I1063">
        <v>827.56</v>
      </c>
      <c r="J1063">
        <v>3</v>
      </c>
      <c r="K1063">
        <v>2482.6799999999998</v>
      </c>
    </row>
    <row r="1064" spans="1:11">
      <c r="A1064" s="2">
        <v>2063</v>
      </c>
      <c r="B1064" s="1">
        <v>45319</v>
      </c>
      <c r="C1064" t="s">
        <v>240</v>
      </c>
      <c r="D1064" t="s">
        <v>12</v>
      </c>
      <c r="E1064">
        <v>62</v>
      </c>
      <c r="F1064" t="s">
        <v>18</v>
      </c>
      <c r="G1064" t="s">
        <v>27</v>
      </c>
      <c r="H1064" t="s">
        <v>53</v>
      </c>
      <c r="I1064">
        <v>837.58</v>
      </c>
      <c r="J1064">
        <v>4</v>
      </c>
      <c r="K1064">
        <v>3350.32</v>
      </c>
    </row>
    <row r="1065" spans="1:11">
      <c r="A1065" s="2">
        <v>2064</v>
      </c>
      <c r="B1065" s="1">
        <v>45504</v>
      </c>
      <c r="C1065" t="s">
        <v>659</v>
      </c>
      <c r="D1065" t="s">
        <v>12</v>
      </c>
      <c r="E1065">
        <v>54</v>
      </c>
      <c r="F1065" t="s">
        <v>13</v>
      </c>
      <c r="G1065" t="s">
        <v>19</v>
      </c>
      <c r="H1065" t="s">
        <v>20</v>
      </c>
      <c r="I1065">
        <v>831.28</v>
      </c>
      <c r="J1065">
        <v>3</v>
      </c>
      <c r="K1065">
        <v>2493.84</v>
      </c>
    </row>
    <row r="1066" spans="1:11">
      <c r="A1066" s="2">
        <v>2065</v>
      </c>
      <c r="B1066" s="1">
        <v>45608</v>
      </c>
      <c r="C1066" t="s">
        <v>145</v>
      </c>
      <c r="D1066" t="s">
        <v>17</v>
      </c>
      <c r="E1066">
        <v>53</v>
      </c>
      <c r="F1066" t="s">
        <v>13</v>
      </c>
      <c r="G1066" t="s">
        <v>14</v>
      </c>
      <c r="H1066" t="s">
        <v>38</v>
      </c>
      <c r="I1066">
        <v>166.27</v>
      </c>
      <c r="J1066">
        <v>3</v>
      </c>
      <c r="K1066">
        <v>498.81</v>
      </c>
    </row>
    <row r="1067" spans="1:11">
      <c r="A1067" s="2">
        <v>2066</v>
      </c>
      <c r="B1067" s="1">
        <v>45403</v>
      </c>
      <c r="C1067" t="s">
        <v>545</v>
      </c>
      <c r="D1067" t="s">
        <v>12</v>
      </c>
      <c r="E1067">
        <v>53</v>
      </c>
      <c r="F1067" t="s">
        <v>25</v>
      </c>
      <c r="G1067" t="s">
        <v>14</v>
      </c>
      <c r="H1067" t="s">
        <v>38</v>
      </c>
      <c r="I1067">
        <v>35.18</v>
      </c>
      <c r="J1067">
        <v>2</v>
      </c>
      <c r="K1067">
        <v>70.36</v>
      </c>
    </row>
    <row r="1068" spans="1:11">
      <c r="A1068" s="2">
        <v>2067</v>
      </c>
      <c r="B1068" s="1">
        <v>45488</v>
      </c>
      <c r="C1068" t="s">
        <v>56</v>
      </c>
      <c r="D1068" t="s">
        <v>12</v>
      </c>
      <c r="E1068">
        <v>21</v>
      </c>
      <c r="F1068" t="s">
        <v>18</v>
      </c>
      <c r="G1068" t="s">
        <v>35</v>
      </c>
      <c r="H1068" t="s">
        <v>64</v>
      </c>
      <c r="I1068">
        <v>983.36</v>
      </c>
      <c r="J1068">
        <v>3</v>
      </c>
      <c r="K1068">
        <v>2950.08</v>
      </c>
    </row>
    <row r="1069" spans="1:11">
      <c r="A1069" s="2">
        <v>2068</v>
      </c>
      <c r="B1069" s="1">
        <v>45525</v>
      </c>
      <c r="C1069" t="s">
        <v>660</v>
      </c>
      <c r="D1069" t="s">
        <v>12</v>
      </c>
      <c r="E1069">
        <v>53</v>
      </c>
      <c r="F1069" t="s">
        <v>25</v>
      </c>
      <c r="G1069" t="s">
        <v>14</v>
      </c>
      <c r="H1069" t="s">
        <v>38</v>
      </c>
      <c r="I1069">
        <v>960.06</v>
      </c>
      <c r="J1069">
        <v>2</v>
      </c>
      <c r="K1069">
        <v>1920.12</v>
      </c>
    </row>
    <row r="1070" spans="1:11">
      <c r="A1070" s="2">
        <v>2069</v>
      </c>
      <c r="B1070" s="1">
        <v>45343</v>
      </c>
      <c r="C1070" t="s">
        <v>520</v>
      </c>
      <c r="D1070" t="s">
        <v>12</v>
      </c>
      <c r="E1070">
        <v>35</v>
      </c>
      <c r="F1070" t="s">
        <v>22</v>
      </c>
      <c r="G1070" t="s">
        <v>19</v>
      </c>
      <c r="H1070" t="s">
        <v>20</v>
      </c>
      <c r="I1070">
        <v>568.73</v>
      </c>
      <c r="J1070">
        <v>1</v>
      </c>
      <c r="K1070">
        <v>568.73</v>
      </c>
    </row>
    <row r="1071" spans="1:11">
      <c r="A1071" s="2">
        <v>2070</v>
      </c>
      <c r="B1071" s="1">
        <v>45435</v>
      </c>
      <c r="C1071" t="s">
        <v>661</v>
      </c>
      <c r="D1071" t="s">
        <v>12</v>
      </c>
      <c r="E1071">
        <v>33</v>
      </c>
      <c r="F1071" t="s">
        <v>13</v>
      </c>
      <c r="G1071" t="s">
        <v>14</v>
      </c>
      <c r="H1071" t="s">
        <v>48</v>
      </c>
      <c r="I1071">
        <v>993.13</v>
      </c>
      <c r="J1071">
        <v>5</v>
      </c>
      <c r="K1071">
        <v>4965.6499999999996</v>
      </c>
    </row>
    <row r="1072" spans="1:11">
      <c r="A1072" s="2">
        <v>2071</v>
      </c>
      <c r="B1072" s="1">
        <v>45507</v>
      </c>
      <c r="C1072" t="s">
        <v>662</v>
      </c>
      <c r="D1072" t="s">
        <v>12</v>
      </c>
      <c r="E1072">
        <v>58</v>
      </c>
      <c r="F1072" t="s">
        <v>18</v>
      </c>
      <c r="G1072" t="s">
        <v>40</v>
      </c>
      <c r="H1072" t="s">
        <v>76</v>
      </c>
      <c r="I1072">
        <v>772.84</v>
      </c>
      <c r="J1072">
        <v>2</v>
      </c>
      <c r="K1072">
        <v>1545.68</v>
      </c>
    </row>
    <row r="1073" spans="1:11">
      <c r="A1073" s="2">
        <v>2072</v>
      </c>
      <c r="B1073" s="1">
        <v>45525</v>
      </c>
      <c r="C1073" t="s">
        <v>663</v>
      </c>
      <c r="D1073" t="s">
        <v>17</v>
      </c>
      <c r="E1073">
        <v>35</v>
      </c>
      <c r="F1073" t="s">
        <v>22</v>
      </c>
      <c r="G1073" t="s">
        <v>27</v>
      </c>
      <c r="H1073" t="s">
        <v>53</v>
      </c>
      <c r="I1073">
        <v>522.21</v>
      </c>
      <c r="J1073">
        <v>3</v>
      </c>
      <c r="K1073">
        <v>1566.63</v>
      </c>
    </row>
    <row r="1074" spans="1:11">
      <c r="A1074" s="2">
        <v>2073</v>
      </c>
      <c r="B1074" s="1">
        <v>45427</v>
      </c>
      <c r="C1074" t="s">
        <v>197</v>
      </c>
      <c r="D1074" t="s">
        <v>17</v>
      </c>
      <c r="E1074">
        <v>39</v>
      </c>
      <c r="F1074" t="s">
        <v>18</v>
      </c>
      <c r="G1074" t="s">
        <v>19</v>
      </c>
      <c r="H1074" t="s">
        <v>20</v>
      </c>
      <c r="I1074">
        <v>395.44</v>
      </c>
      <c r="J1074">
        <v>5</v>
      </c>
      <c r="K1074">
        <v>1977.2</v>
      </c>
    </row>
    <row r="1075" spans="1:11">
      <c r="A1075" s="2">
        <v>2074</v>
      </c>
      <c r="B1075" s="1">
        <v>45619</v>
      </c>
      <c r="C1075" t="s">
        <v>313</v>
      </c>
      <c r="D1075" t="s">
        <v>12</v>
      </c>
      <c r="E1075">
        <v>19</v>
      </c>
      <c r="F1075" t="s">
        <v>13</v>
      </c>
      <c r="G1075" t="s">
        <v>19</v>
      </c>
      <c r="H1075" t="s">
        <v>80</v>
      </c>
      <c r="I1075">
        <v>596.92999999999995</v>
      </c>
      <c r="J1075">
        <v>3</v>
      </c>
      <c r="K1075">
        <v>1790.79</v>
      </c>
    </row>
    <row r="1076" spans="1:11">
      <c r="A1076" s="2">
        <v>2075</v>
      </c>
      <c r="B1076" s="1">
        <v>45623</v>
      </c>
      <c r="C1076" t="s">
        <v>319</v>
      </c>
      <c r="D1076" t="s">
        <v>12</v>
      </c>
      <c r="E1076">
        <v>38</v>
      </c>
      <c r="F1076" t="s">
        <v>18</v>
      </c>
      <c r="G1076" t="s">
        <v>27</v>
      </c>
      <c r="H1076" t="s">
        <v>32</v>
      </c>
      <c r="I1076">
        <v>520.64</v>
      </c>
      <c r="J1076">
        <v>3</v>
      </c>
      <c r="K1076">
        <v>1561.92</v>
      </c>
    </row>
    <row r="1077" spans="1:11">
      <c r="A1077" s="2">
        <v>2076</v>
      </c>
      <c r="B1077" s="1">
        <v>45562</v>
      </c>
      <c r="C1077" t="s">
        <v>239</v>
      </c>
      <c r="D1077" t="s">
        <v>12</v>
      </c>
      <c r="E1077">
        <v>53</v>
      </c>
      <c r="F1077" t="s">
        <v>18</v>
      </c>
      <c r="G1077" t="s">
        <v>27</v>
      </c>
      <c r="H1077" t="s">
        <v>53</v>
      </c>
      <c r="I1077">
        <v>993.86</v>
      </c>
      <c r="J1077">
        <v>2</v>
      </c>
      <c r="K1077">
        <v>1987.72</v>
      </c>
    </row>
    <row r="1078" spans="1:11">
      <c r="A1078" s="2">
        <v>2077</v>
      </c>
      <c r="B1078" s="1">
        <v>45381</v>
      </c>
      <c r="C1078" t="s">
        <v>95</v>
      </c>
      <c r="D1078" t="s">
        <v>17</v>
      </c>
      <c r="E1078">
        <v>61</v>
      </c>
      <c r="F1078" t="s">
        <v>25</v>
      </c>
      <c r="G1078" t="s">
        <v>19</v>
      </c>
      <c r="H1078" t="s">
        <v>23</v>
      </c>
      <c r="I1078">
        <v>495.56</v>
      </c>
      <c r="J1078">
        <v>1</v>
      </c>
      <c r="K1078">
        <v>495.56</v>
      </c>
    </row>
    <row r="1079" spans="1:11">
      <c r="A1079" s="2">
        <v>2078</v>
      </c>
      <c r="B1079" s="1">
        <v>45593</v>
      </c>
      <c r="C1079" t="s">
        <v>116</v>
      </c>
      <c r="D1079" t="s">
        <v>12</v>
      </c>
      <c r="E1079">
        <v>56</v>
      </c>
      <c r="F1079" t="s">
        <v>18</v>
      </c>
      <c r="G1079" t="s">
        <v>27</v>
      </c>
      <c r="H1079" t="s">
        <v>53</v>
      </c>
      <c r="I1079">
        <v>837.56</v>
      </c>
      <c r="J1079">
        <v>3</v>
      </c>
      <c r="K1079">
        <v>2512.6799999999998</v>
      </c>
    </row>
    <row r="1080" spans="1:11">
      <c r="A1080" s="2">
        <v>2079</v>
      </c>
      <c r="B1080" s="1">
        <v>45472</v>
      </c>
      <c r="C1080" t="s">
        <v>192</v>
      </c>
      <c r="D1080" t="s">
        <v>17</v>
      </c>
      <c r="E1080">
        <v>64</v>
      </c>
      <c r="F1080" t="s">
        <v>18</v>
      </c>
      <c r="G1080" t="s">
        <v>35</v>
      </c>
      <c r="H1080" t="s">
        <v>36</v>
      </c>
      <c r="I1080">
        <v>815.49</v>
      </c>
      <c r="J1080">
        <v>2</v>
      </c>
      <c r="K1080">
        <v>1630.98</v>
      </c>
    </row>
    <row r="1081" spans="1:11">
      <c r="A1081" s="2">
        <v>2080</v>
      </c>
      <c r="B1081" s="1">
        <v>45606</v>
      </c>
      <c r="C1081" t="s">
        <v>543</v>
      </c>
      <c r="D1081" t="s">
        <v>12</v>
      </c>
      <c r="E1081">
        <v>56</v>
      </c>
      <c r="F1081" t="s">
        <v>25</v>
      </c>
      <c r="G1081" t="s">
        <v>27</v>
      </c>
      <c r="H1081" t="s">
        <v>46</v>
      </c>
      <c r="I1081">
        <v>80.69</v>
      </c>
      <c r="J1081">
        <v>3</v>
      </c>
      <c r="K1081">
        <v>242.07</v>
      </c>
    </row>
    <row r="1082" spans="1:11">
      <c r="A1082" s="2">
        <v>2081</v>
      </c>
      <c r="B1082" s="1">
        <v>45642</v>
      </c>
      <c r="C1082" t="s">
        <v>329</v>
      </c>
      <c r="D1082" t="s">
        <v>12</v>
      </c>
      <c r="E1082">
        <v>46</v>
      </c>
      <c r="F1082" t="s">
        <v>13</v>
      </c>
      <c r="G1082" t="s">
        <v>40</v>
      </c>
      <c r="H1082" t="s">
        <v>41</v>
      </c>
      <c r="I1082">
        <v>96.14</v>
      </c>
      <c r="J1082">
        <v>5</v>
      </c>
      <c r="K1082">
        <v>480.7</v>
      </c>
    </row>
    <row r="1083" spans="1:11">
      <c r="A1083" s="2">
        <v>2082</v>
      </c>
      <c r="B1083" s="1">
        <v>45404</v>
      </c>
      <c r="C1083" t="s">
        <v>152</v>
      </c>
      <c r="D1083" t="s">
        <v>12</v>
      </c>
      <c r="E1083">
        <v>43</v>
      </c>
      <c r="F1083" t="s">
        <v>22</v>
      </c>
      <c r="G1083" t="s">
        <v>40</v>
      </c>
      <c r="H1083" t="s">
        <v>74</v>
      </c>
      <c r="I1083">
        <v>663.21</v>
      </c>
      <c r="J1083">
        <v>1</v>
      </c>
      <c r="K1083">
        <v>663.21</v>
      </c>
    </row>
    <row r="1084" spans="1:11">
      <c r="A1084" s="2">
        <v>2083</v>
      </c>
      <c r="B1084" s="1">
        <v>45428</v>
      </c>
      <c r="C1084" t="s">
        <v>664</v>
      </c>
      <c r="D1084" t="s">
        <v>12</v>
      </c>
      <c r="E1084">
        <v>38</v>
      </c>
      <c r="F1084" t="s">
        <v>25</v>
      </c>
      <c r="G1084" t="s">
        <v>35</v>
      </c>
      <c r="H1084" t="s">
        <v>36</v>
      </c>
      <c r="I1084">
        <v>266.52</v>
      </c>
      <c r="J1084">
        <v>3</v>
      </c>
      <c r="K1084">
        <v>799.56</v>
      </c>
    </row>
    <row r="1085" spans="1:11">
      <c r="A1085" s="2">
        <v>2084</v>
      </c>
      <c r="B1085" s="1">
        <v>45608</v>
      </c>
      <c r="C1085" t="s">
        <v>603</v>
      </c>
      <c r="D1085" t="s">
        <v>17</v>
      </c>
      <c r="E1085">
        <v>34</v>
      </c>
      <c r="F1085" t="s">
        <v>13</v>
      </c>
      <c r="G1085" t="s">
        <v>27</v>
      </c>
      <c r="H1085" t="s">
        <v>53</v>
      </c>
      <c r="I1085">
        <v>660.95</v>
      </c>
      <c r="J1085">
        <v>1</v>
      </c>
      <c r="K1085">
        <v>660.95</v>
      </c>
    </row>
    <row r="1086" spans="1:11">
      <c r="A1086" s="2">
        <v>2085</v>
      </c>
      <c r="B1086" s="1">
        <v>45537</v>
      </c>
      <c r="C1086" t="s">
        <v>468</v>
      </c>
      <c r="D1086" t="s">
        <v>17</v>
      </c>
      <c r="E1086">
        <v>33</v>
      </c>
      <c r="F1086" t="s">
        <v>13</v>
      </c>
      <c r="G1086" t="s">
        <v>40</v>
      </c>
      <c r="H1086" t="s">
        <v>68</v>
      </c>
      <c r="I1086">
        <v>153.18</v>
      </c>
      <c r="J1086">
        <v>1</v>
      </c>
      <c r="K1086">
        <v>153.18</v>
      </c>
    </row>
    <row r="1087" spans="1:11">
      <c r="A1087" s="2">
        <v>2086</v>
      </c>
      <c r="B1087" s="1">
        <v>45628</v>
      </c>
      <c r="C1087" t="s">
        <v>205</v>
      </c>
      <c r="D1087" t="s">
        <v>12</v>
      </c>
      <c r="E1087">
        <v>48</v>
      </c>
      <c r="F1087" t="s">
        <v>22</v>
      </c>
      <c r="G1087" t="s">
        <v>14</v>
      </c>
      <c r="H1087" t="s">
        <v>38</v>
      </c>
      <c r="I1087">
        <v>403.1</v>
      </c>
      <c r="J1087">
        <v>5</v>
      </c>
      <c r="K1087">
        <v>2015.5</v>
      </c>
    </row>
    <row r="1088" spans="1:11">
      <c r="A1088" s="2">
        <v>2087</v>
      </c>
      <c r="B1088" s="1">
        <v>45534</v>
      </c>
      <c r="C1088" t="s">
        <v>573</v>
      </c>
      <c r="D1088" t="s">
        <v>12</v>
      </c>
      <c r="E1088">
        <v>26</v>
      </c>
      <c r="F1088" t="s">
        <v>13</v>
      </c>
      <c r="G1088" t="s">
        <v>27</v>
      </c>
      <c r="H1088" t="s">
        <v>53</v>
      </c>
      <c r="I1088">
        <v>111.45</v>
      </c>
      <c r="J1088">
        <v>5</v>
      </c>
      <c r="K1088">
        <v>557.25</v>
      </c>
    </row>
    <row r="1089" spans="1:11">
      <c r="A1089" s="2">
        <v>2088</v>
      </c>
      <c r="B1089" s="1">
        <v>45650</v>
      </c>
      <c r="C1089" t="s">
        <v>270</v>
      </c>
      <c r="D1089" t="s">
        <v>17</v>
      </c>
      <c r="E1089">
        <v>48</v>
      </c>
      <c r="F1089" t="s">
        <v>25</v>
      </c>
      <c r="G1089" t="s">
        <v>35</v>
      </c>
      <c r="H1089" t="s">
        <v>64</v>
      </c>
      <c r="I1089">
        <v>289.27</v>
      </c>
      <c r="J1089">
        <v>4</v>
      </c>
      <c r="K1089">
        <v>1157.08</v>
      </c>
    </row>
    <row r="1090" spans="1:11">
      <c r="A1090" s="2">
        <v>2089</v>
      </c>
      <c r="B1090" s="1">
        <v>45589</v>
      </c>
      <c r="C1090" t="s">
        <v>216</v>
      </c>
      <c r="D1090" t="s">
        <v>17</v>
      </c>
      <c r="E1090">
        <v>31</v>
      </c>
      <c r="F1090" t="s">
        <v>13</v>
      </c>
      <c r="G1090" t="s">
        <v>27</v>
      </c>
      <c r="H1090" t="s">
        <v>32</v>
      </c>
      <c r="I1090">
        <v>97.42</v>
      </c>
      <c r="J1090">
        <v>1</v>
      </c>
      <c r="K1090">
        <v>97.42</v>
      </c>
    </row>
    <row r="1091" spans="1:11">
      <c r="A1091" s="2">
        <v>2090</v>
      </c>
      <c r="B1091" s="1">
        <v>45328</v>
      </c>
      <c r="C1091" t="s">
        <v>607</v>
      </c>
      <c r="D1091" t="s">
        <v>17</v>
      </c>
      <c r="E1091">
        <v>54</v>
      </c>
      <c r="F1091" t="s">
        <v>22</v>
      </c>
      <c r="G1091" t="s">
        <v>19</v>
      </c>
      <c r="H1091" t="s">
        <v>80</v>
      </c>
      <c r="I1091">
        <v>970.87</v>
      </c>
      <c r="J1091">
        <v>3</v>
      </c>
      <c r="K1091">
        <v>2912.61</v>
      </c>
    </row>
    <row r="1092" spans="1:11">
      <c r="A1092" s="2">
        <v>2091</v>
      </c>
      <c r="B1092" s="1">
        <v>45388</v>
      </c>
      <c r="C1092" t="s">
        <v>665</v>
      </c>
      <c r="D1092" t="s">
        <v>17</v>
      </c>
      <c r="E1092">
        <v>19</v>
      </c>
      <c r="F1092" t="s">
        <v>22</v>
      </c>
      <c r="G1092" t="s">
        <v>19</v>
      </c>
      <c r="H1092" t="s">
        <v>80</v>
      </c>
      <c r="I1092">
        <v>401.11</v>
      </c>
      <c r="J1092">
        <v>5</v>
      </c>
      <c r="K1092">
        <v>2005.55</v>
      </c>
    </row>
    <row r="1093" spans="1:11">
      <c r="A1093" s="2">
        <v>2092</v>
      </c>
      <c r="B1093" s="1">
        <v>45536</v>
      </c>
      <c r="C1093" t="s">
        <v>52</v>
      </c>
      <c r="D1093" t="s">
        <v>12</v>
      </c>
      <c r="E1093">
        <v>63</v>
      </c>
      <c r="F1093" t="s">
        <v>25</v>
      </c>
      <c r="G1093" t="s">
        <v>40</v>
      </c>
      <c r="H1093" t="s">
        <v>74</v>
      </c>
      <c r="I1093">
        <v>902.18</v>
      </c>
      <c r="J1093">
        <v>3</v>
      </c>
      <c r="K1093">
        <v>2706.54</v>
      </c>
    </row>
    <row r="1094" spans="1:11">
      <c r="A1094" s="2">
        <v>2093</v>
      </c>
      <c r="B1094" s="1">
        <v>45561</v>
      </c>
      <c r="C1094" t="s">
        <v>613</v>
      </c>
      <c r="D1094" t="s">
        <v>17</v>
      </c>
      <c r="E1094">
        <v>31</v>
      </c>
      <c r="F1094" t="s">
        <v>25</v>
      </c>
      <c r="G1094" t="s">
        <v>19</v>
      </c>
      <c r="H1094" t="s">
        <v>20</v>
      </c>
      <c r="I1094">
        <v>971.46</v>
      </c>
      <c r="J1094">
        <v>1</v>
      </c>
      <c r="K1094">
        <v>971.46</v>
      </c>
    </row>
    <row r="1095" spans="1:11">
      <c r="A1095" s="2">
        <v>2094</v>
      </c>
      <c r="B1095" s="1">
        <v>45303</v>
      </c>
      <c r="C1095" t="s">
        <v>274</v>
      </c>
      <c r="D1095" t="s">
        <v>12</v>
      </c>
      <c r="E1095">
        <v>50</v>
      </c>
      <c r="F1095" t="s">
        <v>13</v>
      </c>
      <c r="G1095" t="s">
        <v>35</v>
      </c>
      <c r="H1095" t="s">
        <v>64</v>
      </c>
      <c r="I1095">
        <v>910.47</v>
      </c>
      <c r="J1095">
        <v>5</v>
      </c>
      <c r="K1095">
        <v>4552.3500000000004</v>
      </c>
    </row>
    <row r="1096" spans="1:11">
      <c r="A1096" s="2">
        <v>2095</v>
      </c>
      <c r="B1096" s="1">
        <v>45609</v>
      </c>
      <c r="C1096" t="s">
        <v>666</v>
      </c>
      <c r="D1096" t="s">
        <v>17</v>
      </c>
      <c r="E1096">
        <v>52</v>
      </c>
      <c r="F1096" t="s">
        <v>22</v>
      </c>
      <c r="G1096" t="s">
        <v>40</v>
      </c>
      <c r="H1096" t="s">
        <v>41</v>
      </c>
      <c r="I1096">
        <v>460.41</v>
      </c>
      <c r="J1096">
        <v>4</v>
      </c>
      <c r="K1096">
        <v>1841.64</v>
      </c>
    </row>
    <row r="1097" spans="1:11">
      <c r="A1097" s="2">
        <v>2096</v>
      </c>
      <c r="B1097" s="1">
        <v>45577</v>
      </c>
      <c r="C1097" t="s">
        <v>667</v>
      </c>
      <c r="D1097" t="s">
        <v>17</v>
      </c>
      <c r="E1097">
        <v>56</v>
      </c>
      <c r="F1097" t="s">
        <v>22</v>
      </c>
      <c r="G1097" t="s">
        <v>35</v>
      </c>
      <c r="H1097" t="s">
        <v>63</v>
      </c>
      <c r="I1097">
        <v>781.11</v>
      </c>
      <c r="J1097">
        <v>1</v>
      </c>
      <c r="K1097">
        <v>781.11</v>
      </c>
    </row>
    <row r="1098" spans="1:11">
      <c r="A1098" s="2">
        <v>2097</v>
      </c>
      <c r="B1098" s="1">
        <v>45478</v>
      </c>
      <c r="C1098" t="s">
        <v>133</v>
      </c>
      <c r="D1098" t="s">
        <v>17</v>
      </c>
      <c r="E1098">
        <v>64</v>
      </c>
      <c r="F1098" t="s">
        <v>13</v>
      </c>
      <c r="G1098" t="s">
        <v>35</v>
      </c>
      <c r="H1098" t="s">
        <v>64</v>
      </c>
      <c r="I1098">
        <v>162.16</v>
      </c>
      <c r="J1098">
        <v>3</v>
      </c>
      <c r="K1098">
        <v>486.48</v>
      </c>
    </row>
    <row r="1099" spans="1:11">
      <c r="A1099" s="2">
        <v>2098</v>
      </c>
      <c r="B1099" s="1">
        <v>45487</v>
      </c>
      <c r="C1099" t="s">
        <v>123</v>
      </c>
      <c r="D1099" t="s">
        <v>17</v>
      </c>
      <c r="E1099">
        <v>37</v>
      </c>
      <c r="F1099" t="s">
        <v>22</v>
      </c>
      <c r="G1099" t="s">
        <v>19</v>
      </c>
      <c r="H1099" t="s">
        <v>23</v>
      </c>
      <c r="I1099">
        <v>103.88</v>
      </c>
      <c r="J1099">
        <v>4</v>
      </c>
      <c r="K1099">
        <v>415.52</v>
      </c>
    </row>
    <row r="1100" spans="1:11">
      <c r="A1100" s="2">
        <v>2099</v>
      </c>
      <c r="B1100" s="1">
        <v>45562</v>
      </c>
      <c r="C1100" t="s">
        <v>378</v>
      </c>
      <c r="D1100" t="s">
        <v>17</v>
      </c>
      <c r="E1100">
        <v>19</v>
      </c>
      <c r="F1100" t="s">
        <v>25</v>
      </c>
      <c r="G1100" t="s">
        <v>19</v>
      </c>
      <c r="H1100" t="s">
        <v>51</v>
      </c>
      <c r="I1100">
        <v>878.13</v>
      </c>
      <c r="J1100">
        <v>1</v>
      </c>
      <c r="K1100">
        <v>878.13</v>
      </c>
    </row>
    <row r="1101" spans="1:11">
      <c r="A1101" s="2">
        <v>2100</v>
      </c>
      <c r="B1101" s="1">
        <v>45526</v>
      </c>
      <c r="C1101" t="s">
        <v>264</v>
      </c>
      <c r="D1101" t="s">
        <v>12</v>
      </c>
      <c r="E1101">
        <v>58</v>
      </c>
      <c r="F1101" t="s">
        <v>25</v>
      </c>
      <c r="G1101" t="s">
        <v>35</v>
      </c>
      <c r="H1101" t="s">
        <v>64</v>
      </c>
      <c r="I1101">
        <v>40.81</v>
      </c>
      <c r="J1101">
        <v>5</v>
      </c>
      <c r="K1101">
        <v>204.05</v>
      </c>
    </row>
    <row r="1102" spans="1:11">
      <c r="A1102" s="2">
        <v>2101</v>
      </c>
      <c r="B1102" s="1">
        <v>45297</v>
      </c>
      <c r="C1102" t="s">
        <v>443</v>
      </c>
      <c r="D1102" t="s">
        <v>12</v>
      </c>
      <c r="E1102">
        <v>36</v>
      </c>
      <c r="F1102" t="s">
        <v>13</v>
      </c>
      <c r="G1102" t="s">
        <v>19</v>
      </c>
      <c r="H1102" t="s">
        <v>23</v>
      </c>
      <c r="I1102">
        <v>972.6</v>
      </c>
      <c r="J1102">
        <v>1</v>
      </c>
      <c r="K1102">
        <v>972.6</v>
      </c>
    </row>
    <row r="1103" spans="1:11">
      <c r="A1103" s="2">
        <v>2102</v>
      </c>
      <c r="B1103" s="1">
        <v>45627</v>
      </c>
      <c r="C1103" t="s">
        <v>668</v>
      </c>
      <c r="D1103" t="s">
        <v>17</v>
      </c>
      <c r="E1103">
        <v>54</v>
      </c>
      <c r="F1103" t="s">
        <v>13</v>
      </c>
      <c r="G1103" t="s">
        <v>19</v>
      </c>
      <c r="H1103" t="s">
        <v>20</v>
      </c>
      <c r="I1103">
        <v>675.41</v>
      </c>
      <c r="J1103">
        <v>2</v>
      </c>
      <c r="K1103">
        <v>1350.82</v>
      </c>
    </row>
    <row r="1104" spans="1:11">
      <c r="A1104" s="2">
        <v>2103</v>
      </c>
      <c r="B1104" s="1">
        <v>45301</v>
      </c>
      <c r="C1104" t="s">
        <v>669</v>
      </c>
      <c r="D1104" t="s">
        <v>17</v>
      </c>
      <c r="E1104">
        <v>35</v>
      </c>
      <c r="F1104" t="s">
        <v>13</v>
      </c>
      <c r="G1104" t="s">
        <v>19</v>
      </c>
      <c r="H1104" t="s">
        <v>80</v>
      </c>
      <c r="I1104">
        <v>425.42</v>
      </c>
      <c r="J1104">
        <v>3</v>
      </c>
      <c r="K1104">
        <v>1276.26</v>
      </c>
    </row>
    <row r="1105" spans="1:11">
      <c r="A1105" s="2">
        <v>2104</v>
      </c>
      <c r="B1105" s="1">
        <v>45412</v>
      </c>
      <c r="C1105" t="s">
        <v>628</v>
      </c>
      <c r="D1105" t="s">
        <v>12</v>
      </c>
      <c r="E1105">
        <v>33</v>
      </c>
      <c r="F1105" t="s">
        <v>25</v>
      </c>
      <c r="G1105" t="s">
        <v>27</v>
      </c>
      <c r="H1105" t="s">
        <v>53</v>
      </c>
      <c r="I1105">
        <v>149.96</v>
      </c>
      <c r="J1105">
        <v>5</v>
      </c>
      <c r="K1105">
        <v>749.8</v>
      </c>
    </row>
    <row r="1106" spans="1:11">
      <c r="A1106" s="2">
        <v>2105</v>
      </c>
      <c r="B1106" s="1">
        <v>45631</v>
      </c>
      <c r="C1106" t="s">
        <v>304</v>
      </c>
      <c r="D1106" t="s">
        <v>17</v>
      </c>
      <c r="E1106">
        <v>21</v>
      </c>
      <c r="F1106" t="s">
        <v>25</v>
      </c>
      <c r="G1106" t="s">
        <v>35</v>
      </c>
      <c r="H1106" t="s">
        <v>36</v>
      </c>
      <c r="I1106">
        <v>726</v>
      </c>
      <c r="J1106">
        <v>5</v>
      </c>
      <c r="K1106">
        <v>3630</v>
      </c>
    </row>
    <row r="1107" spans="1:11">
      <c r="A1107" s="2">
        <v>2106</v>
      </c>
      <c r="B1107" s="1">
        <v>45465</v>
      </c>
      <c r="C1107" t="s">
        <v>521</v>
      </c>
      <c r="D1107" t="s">
        <v>17</v>
      </c>
      <c r="E1107">
        <v>29</v>
      </c>
      <c r="F1107" t="s">
        <v>22</v>
      </c>
      <c r="G1107" t="s">
        <v>14</v>
      </c>
      <c r="H1107" t="s">
        <v>48</v>
      </c>
      <c r="I1107">
        <v>567.48</v>
      </c>
      <c r="J1107">
        <v>2</v>
      </c>
      <c r="K1107">
        <v>1134.96</v>
      </c>
    </row>
    <row r="1108" spans="1:11">
      <c r="A1108" s="2">
        <v>2107</v>
      </c>
      <c r="B1108" s="1">
        <v>45388</v>
      </c>
      <c r="C1108" t="s">
        <v>666</v>
      </c>
      <c r="D1108" t="s">
        <v>12</v>
      </c>
      <c r="E1108">
        <v>46</v>
      </c>
      <c r="F1108" t="s">
        <v>25</v>
      </c>
      <c r="G1108" t="s">
        <v>35</v>
      </c>
      <c r="H1108" t="s">
        <v>63</v>
      </c>
      <c r="I1108">
        <v>714.02</v>
      </c>
      <c r="J1108">
        <v>4</v>
      </c>
      <c r="K1108">
        <v>2856.08</v>
      </c>
    </row>
    <row r="1109" spans="1:11">
      <c r="A1109" s="2">
        <v>2108</v>
      </c>
      <c r="B1109" s="1">
        <v>45609</v>
      </c>
      <c r="C1109" t="s">
        <v>670</v>
      </c>
      <c r="D1109" t="s">
        <v>17</v>
      </c>
      <c r="E1109">
        <v>24</v>
      </c>
      <c r="F1109" t="s">
        <v>13</v>
      </c>
      <c r="G1109" t="s">
        <v>40</v>
      </c>
      <c r="H1109" t="s">
        <v>76</v>
      </c>
      <c r="I1109">
        <v>423.74</v>
      </c>
      <c r="J1109">
        <v>5</v>
      </c>
      <c r="K1109">
        <v>2118.6999999999998</v>
      </c>
    </row>
    <row r="1110" spans="1:11">
      <c r="A1110" s="2">
        <v>2109</v>
      </c>
      <c r="B1110" s="1">
        <v>45303</v>
      </c>
      <c r="C1110" t="s">
        <v>545</v>
      </c>
      <c r="D1110" t="s">
        <v>17</v>
      </c>
      <c r="E1110">
        <v>31</v>
      </c>
      <c r="F1110" t="s">
        <v>18</v>
      </c>
      <c r="G1110" t="s">
        <v>19</v>
      </c>
      <c r="H1110" t="s">
        <v>20</v>
      </c>
      <c r="I1110">
        <v>75.599999999999994</v>
      </c>
      <c r="J1110">
        <v>4</v>
      </c>
      <c r="K1110">
        <v>302.39999999999998</v>
      </c>
    </row>
    <row r="1111" spans="1:11">
      <c r="A1111" s="2">
        <v>2110</v>
      </c>
      <c r="B1111" s="1">
        <v>45319</v>
      </c>
      <c r="C1111" t="s">
        <v>246</v>
      </c>
      <c r="D1111" t="s">
        <v>12</v>
      </c>
      <c r="E1111">
        <v>29</v>
      </c>
      <c r="F1111" t="s">
        <v>18</v>
      </c>
      <c r="G1111" t="s">
        <v>19</v>
      </c>
      <c r="H1111" t="s">
        <v>23</v>
      </c>
      <c r="I1111">
        <v>321.82</v>
      </c>
      <c r="J1111">
        <v>4</v>
      </c>
      <c r="K1111">
        <v>1287.28</v>
      </c>
    </row>
    <row r="1112" spans="1:11">
      <c r="A1112" s="2">
        <v>2111</v>
      </c>
      <c r="B1112" s="1">
        <v>45594</v>
      </c>
      <c r="C1112" t="s">
        <v>671</v>
      </c>
      <c r="D1112" t="s">
        <v>12</v>
      </c>
      <c r="E1112">
        <v>52</v>
      </c>
      <c r="F1112" t="s">
        <v>18</v>
      </c>
      <c r="G1112" t="s">
        <v>14</v>
      </c>
      <c r="H1112" t="s">
        <v>48</v>
      </c>
      <c r="I1112">
        <v>321.87</v>
      </c>
      <c r="J1112">
        <v>4</v>
      </c>
      <c r="K1112">
        <v>1287.48</v>
      </c>
    </row>
    <row r="1113" spans="1:11">
      <c r="A1113" s="2">
        <v>2112</v>
      </c>
      <c r="B1113" s="1">
        <v>45309</v>
      </c>
      <c r="C1113" t="s">
        <v>478</v>
      </c>
      <c r="D1113" t="s">
        <v>12</v>
      </c>
      <c r="E1113">
        <v>22</v>
      </c>
      <c r="F1113" t="s">
        <v>18</v>
      </c>
      <c r="G1113" t="s">
        <v>40</v>
      </c>
      <c r="H1113" t="s">
        <v>74</v>
      </c>
      <c r="I1113">
        <v>18.59</v>
      </c>
      <c r="J1113">
        <v>1</v>
      </c>
      <c r="K1113">
        <v>18.59</v>
      </c>
    </row>
    <row r="1114" spans="1:11">
      <c r="A1114" s="2">
        <v>2113</v>
      </c>
      <c r="B1114" s="1">
        <v>45472</v>
      </c>
      <c r="C1114" t="s">
        <v>227</v>
      </c>
      <c r="D1114" t="s">
        <v>17</v>
      </c>
      <c r="E1114">
        <v>34</v>
      </c>
      <c r="F1114" t="s">
        <v>18</v>
      </c>
      <c r="G1114" t="s">
        <v>27</v>
      </c>
      <c r="H1114" t="s">
        <v>28</v>
      </c>
      <c r="I1114">
        <v>19.489999999999998</v>
      </c>
      <c r="J1114">
        <v>2</v>
      </c>
      <c r="K1114">
        <v>38.979999999999997</v>
      </c>
    </row>
    <row r="1115" spans="1:11">
      <c r="A1115" s="2">
        <v>2114</v>
      </c>
      <c r="B1115" s="1">
        <v>45438</v>
      </c>
      <c r="C1115" t="s">
        <v>672</v>
      </c>
      <c r="D1115" t="s">
        <v>12</v>
      </c>
      <c r="E1115">
        <v>59</v>
      </c>
      <c r="F1115" t="s">
        <v>25</v>
      </c>
      <c r="G1115" t="s">
        <v>35</v>
      </c>
      <c r="H1115" t="s">
        <v>58</v>
      </c>
      <c r="I1115">
        <v>337.45</v>
      </c>
      <c r="J1115">
        <v>3</v>
      </c>
      <c r="K1115">
        <v>1012.35</v>
      </c>
    </row>
    <row r="1116" spans="1:11">
      <c r="A1116" s="2">
        <v>2115</v>
      </c>
      <c r="B1116" s="1">
        <v>45324</v>
      </c>
      <c r="C1116" t="s">
        <v>673</v>
      </c>
      <c r="D1116" t="s">
        <v>12</v>
      </c>
      <c r="E1116">
        <v>49</v>
      </c>
      <c r="F1116" t="s">
        <v>13</v>
      </c>
      <c r="G1116" t="s">
        <v>27</v>
      </c>
      <c r="H1116" t="s">
        <v>46</v>
      </c>
      <c r="I1116">
        <v>730.35</v>
      </c>
      <c r="J1116">
        <v>2</v>
      </c>
      <c r="K1116">
        <v>1460.7</v>
      </c>
    </row>
    <row r="1117" spans="1:11">
      <c r="A1117" s="2">
        <v>2116</v>
      </c>
      <c r="B1117" s="1">
        <v>45587</v>
      </c>
      <c r="C1117" t="s">
        <v>674</v>
      </c>
      <c r="D1117" t="s">
        <v>12</v>
      </c>
      <c r="E1117">
        <v>27</v>
      </c>
      <c r="F1117" t="s">
        <v>13</v>
      </c>
      <c r="G1117" t="s">
        <v>40</v>
      </c>
      <c r="H1117" t="s">
        <v>74</v>
      </c>
      <c r="I1117">
        <v>627.79999999999995</v>
      </c>
      <c r="J1117">
        <v>5</v>
      </c>
      <c r="K1117">
        <v>3139</v>
      </c>
    </row>
    <row r="1118" spans="1:11">
      <c r="A1118" s="2">
        <v>2117</v>
      </c>
      <c r="B1118" s="1">
        <v>45650</v>
      </c>
      <c r="C1118" t="s">
        <v>669</v>
      </c>
      <c r="D1118" t="s">
        <v>12</v>
      </c>
      <c r="E1118">
        <v>60</v>
      </c>
      <c r="F1118" t="s">
        <v>22</v>
      </c>
      <c r="G1118" t="s">
        <v>14</v>
      </c>
      <c r="H1118" t="s">
        <v>43</v>
      </c>
      <c r="I1118">
        <v>246.63</v>
      </c>
      <c r="J1118">
        <v>2</v>
      </c>
      <c r="K1118">
        <v>493.26</v>
      </c>
    </row>
    <row r="1119" spans="1:11">
      <c r="A1119" s="2">
        <v>2118</v>
      </c>
      <c r="B1119" s="1">
        <v>45504</v>
      </c>
      <c r="C1119" t="s">
        <v>170</v>
      </c>
      <c r="D1119" t="s">
        <v>12</v>
      </c>
      <c r="E1119">
        <v>34</v>
      </c>
      <c r="F1119" t="s">
        <v>13</v>
      </c>
      <c r="G1119" t="s">
        <v>40</v>
      </c>
      <c r="H1119" t="s">
        <v>41</v>
      </c>
      <c r="I1119">
        <v>606.74</v>
      </c>
      <c r="J1119">
        <v>3</v>
      </c>
      <c r="K1119">
        <v>1820.22</v>
      </c>
    </row>
    <row r="1120" spans="1:11">
      <c r="A1120" s="2">
        <v>2119</v>
      </c>
      <c r="B1120" s="1">
        <v>45384</v>
      </c>
      <c r="C1120" t="s">
        <v>675</v>
      </c>
      <c r="D1120" t="s">
        <v>12</v>
      </c>
      <c r="E1120">
        <v>22</v>
      </c>
      <c r="F1120" t="s">
        <v>22</v>
      </c>
      <c r="G1120" t="s">
        <v>14</v>
      </c>
      <c r="H1120" t="s">
        <v>48</v>
      </c>
      <c r="I1120">
        <v>650.9</v>
      </c>
      <c r="J1120">
        <v>1</v>
      </c>
      <c r="K1120">
        <v>650.9</v>
      </c>
    </row>
    <row r="1121" spans="1:11">
      <c r="A1121" s="2">
        <v>2120</v>
      </c>
      <c r="B1121" s="1">
        <v>45309</v>
      </c>
      <c r="C1121" t="s">
        <v>676</v>
      </c>
      <c r="D1121" t="s">
        <v>17</v>
      </c>
      <c r="E1121">
        <v>62</v>
      </c>
      <c r="F1121" t="s">
        <v>13</v>
      </c>
      <c r="G1121" t="s">
        <v>27</v>
      </c>
      <c r="H1121" t="s">
        <v>53</v>
      </c>
      <c r="I1121">
        <v>527.34</v>
      </c>
      <c r="J1121">
        <v>5</v>
      </c>
      <c r="K1121">
        <v>2636.7</v>
      </c>
    </row>
    <row r="1122" spans="1:11">
      <c r="A1122" s="2">
        <v>2121</v>
      </c>
      <c r="B1122" s="1">
        <v>45626</v>
      </c>
      <c r="C1122" t="s">
        <v>213</v>
      </c>
      <c r="D1122" t="s">
        <v>17</v>
      </c>
      <c r="E1122">
        <v>59</v>
      </c>
      <c r="F1122" t="s">
        <v>22</v>
      </c>
      <c r="G1122" t="s">
        <v>27</v>
      </c>
      <c r="H1122" t="s">
        <v>32</v>
      </c>
      <c r="I1122">
        <v>526.14</v>
      </c>
      <c r="J1122">
        <v>1</v>
      </c>
      <c r="K1122">
        <v>526.14</v>
      </c>
    </row>
    <row r="1123" spans="1:11">
      <c r="A1123" s="2">
        <v>2122</v>
      </c>
      <c r="B1123" s="1">
        <v>45543</v>
      </c>
      <c r="C1123" t="s">
        <v>415</v>
      </c>
      <c r="D1123" t="s">
        <v>12</v>
      </c>
      <c r="E1123">
        <v>26</v>
      </c>
      <c r="F1123" t="s">
        <v>22</v>
      </c>
      <c r="G1123" t="s">
        <v>40</v>
      </c>
      <c r="H1123" t="s">
        <v>76</v>
      </c>
      <c r="I1123">
        <v>376.05</v>
      </c>
      <c r="J1123">
        <v>5</v>
      </c>
      <c r="K1123">
        <v>1880.25</v>
      </c>
    </row>
    <row r="1124" spans="1:11">
      <c r="A1124" s="2">
        <v>2123</v>
      </c>
      <c r="B1124" s="1">
        <v>45497</v>
      </c>
      <c r="C1124" t="s">
        <v>677</v>
      </c>
      <c r="D1124" t="s">
        <v>12</v>
      </c>
      <c r="E1124">
        <v>50</v>
      </c>
      <c r="F1124" t="s">
        <v>13</v>
      </c>
      <c r="G1124" t="s">
        <v>40</v>
      </c>
      <c r="H1124" t="s">
        <v>74</v>
      </c>
      <c r="I1124">
        <v>132.16</v>
      </c>
      <c r="J1124">
        <v>3</v>
      </c>
      <c r="K1124">
        <v>396.48</v>
      </c>
    </row>
    <row r="1125" spans="1:11">
      <c r="A1125" s="2">
        <v>2124</v>
      </c>
      <c r="B1125" s="1">
        <v>45427</v>
      </c>
      <c r="C1125" t="s">
        <v>678</v>
      </c>
      <c r="D1125" t="s">
        <v>12</v>
      </c>
      <c r="E1125">
        <v>53</v>
      </c>
      <c r="F1125" t="s">
        <v>18</v>
      </c>
      <c r="G1125" t="s">
        <v>19</v>
      </c>
      <c r="H1125" t="s">
        <v>23</v>
      </c>
      <c r="I1125">
        <v>391.63</v>
      </c>
      <c r="J1125">
        <v>1</v>
      </c>
      <c r="K1125">
        <v>391.63</v>
      </c>
    </row>
    <row r="1126" spans="1:11">
      <c r="A1126" s="2">
        <v>2125</v>
      </c>
      <c r="B1126" s="1">
        <v>45385</v>
      </c>
      <c r="C1126" t="s">
        <v>417</v>
      </c>
      <c r="D1126" t="s">
        <v>17</v>
      </c>
      <c r="E1126">
        <v>53</v>
      </c>
      <c r="F1126" t="s">
        <v>13</v>
      </c>
      <c r="G1126" t="s">
        <v>14</v>
      </c>
      <c r="H1126" t="s">
        <v>43</v>
      </c>
      <c r="I1126">
        <v>351.88</v>
      </c>
      <c r="J1126">
        <v>3</v>
      </c>
      <c r="K1126">
        <v>1055.6400000000001</v>
      </c>
    </row>
    <row r="1127" spans="1:11">
      <c r="A1127" s="2">
        <v>2126</v>
      </c>
      <c r="B1127" s="1">
        <v>45462</v>
      </c>
      <c r="C1127" t="s">
        <v>679</v>
      </c>
      <c r="D1127" t="s">
        <v>17</v>
      </c>
      <c r="E1127">
        <v>35</v>
      </c>
      <c r="F1127" t="s">
        <v>13</v>
      </c>
      <c r="G1127" t="s">
        <v>19</v>
      </c>
      <c r="H1127" t="s">
        <v>23</v>
      </c>
      <c r="I1127">
        <v>596.04999999999995</v>
      </c>
      <c r="J1127">
        <v>3</v>
      </c>
      <c r="K1127">
        <v>1788.15</v>
      </c>
    </row>
    <row r="1128" spans="1:11">
      <c r="A1128" s="2">
        <v>2127</v>
      </c>
      <c r="B1128" s="1">
        <v>45607</v>
      </c>
      <c r="C1128" t="s">
        <v>680</v>
      </c>
      <c r="D1128" t="s">
        <v>17</v>
      </c>
      <c r="E1128">
        <v>26</v>
      </c>
      <c r="F1128" t="s">
        <v>18</v>
      </c>
      <c r="G1128" t="s">
        <v>35</v>
      </c>
      <c r="H1128" t="s">
        <v>36</v>
      </c>
      <c r="I1128">
        <v>857.7</v>
      </c>
      <c r="J1128">
        <v>2</v>
      </c>
      <c r="K1128">
        <v>1715.4</v>
      </c>
    </row>
    <row r="1129" spans="1:11">
      <c r="A1129" s="2">
        <v>2128</v>
      </c>
      <c r="B1129" s="1">
        <v>45564</v>
      </c>
      <c r="C1129" t="s">
        <v>681</v>
      </c>
      <c r="D1129" t="s">
        <v>17</v>
      </c>
      <c r="E1129">
        <v>46</v>
      </c>
      <c r="F1129" t="s">
        <v>13</v>
      </c>
      <c r="G1129" t="s">
        <v>35</v>
      </c>
      <c r="H1129" t="s">
        <v>63</v>
      </c>
      <c r="I1129">
        <v>381.62</v>
      </c>
      <c r="J1129">
        <v>5</v>
      </c>
      <c r="K1129">
        <v>1908.1</v>
      </c>
    </row>
    <row r="1130" spans="1:11">
      <c r="A1130" s="2">
        <v>2129</v>
      </c>
      <c r="B1130" s="1">
        <v>45470</v>
      </c>
      <c r="C1130" t="s">
        <v>173</v>
      </c>
      <c r="D1130" t="s">
        <v>17</v>
      </c>
      <c r="E1130">
        <v>31</v>
      </c>
      <c r="F1130" t="s">
        <v>22</v>
      </c>
      <c r="G1130" t="s">
        <v>40</v>
      </c>
      <c r="H1130" t="s">
        <v>74</v>
      </c>
      <c r="I1130">
        <v>712.64</v>
      </c>
      <c r="J1130">
        <v>4</v>
      </c>
      <c r="K1130">
        <v>2850.56</v>
      </c>
    </row>
    <row r="1131" spans="1:11">
      <c r="A1131" s="2">
        <v>2130</v>
      </c>
      <c r="B1131" s="1">
        <v>45493</v>
      </c>
      <c r="C1131" t="s">
        <v>682</v>
      </c>
      <c r="D1131" t="s">
        <v>17</v>
      </c>
      <c r="E1131">
        <v>42</v>
      </c>
      <c r="F1131" t="s">
        <v>18</v>
      </c>
      <c r="G1131" t="s">
        <v>27</v>
      </c>
      <c r="H1131" t="s">
        <v>53</v>
      </c>
      <c r="I1131">
        <v>813.71</v>
      </c>
      <c r="J1131">
        <v>4</v>
      </c>
      <c r="K1131">
        <v>3254.84</v>
      </c>
    </row>
    <row r="1132" spans="1:11">
      <c r="A1132" s="2">
        <v>2131</v>
      </c>
      <c r="B1132" s="1">
        <v>45422</v>
      </c>
      <c r="C1132" t="s">
        <v>304</v>
      </c>
      <c r="D1132" t="s">
        <v>17</v>
      </c>
      <c r="E1132">
        <v>32</v>
      </c>
      <c r="F1132" t="s">
        <v>18</v>
      </c>
      <c r="G1132" t="s">
        <v>35</v>
      </c>
      <c r="H1132" t="s">
        <v>58</v>
      </c>
      <c r="I1132">
        <v>219.63</v>
      </c>
      <c r="J1132">
        <v>1</v>
      </c>
      <c r="K1132">
        <v>219.63</v>
      </c>
    </row>
    <row r="1133" spans="1:11">
      <c r="A1133" s="2">
        <v>2132</v>
      </c>
      <c r="B1133" s="1">
        <v>45627</v>
      </c>
      <c r="C1133" t="s">
        <v>364</v>
      </c>
      <c r="D1133" t="s">
        <v>17</v>
      </c>
      <c r="E1133">
        <v>23</v>
      </c>
      <c r="F1133" t="s">
        <v>25</v>
      </c>
      <c r="G1133" t="s">
        <v>35</v>
      </c>
      <c r="H1133" t="s">
        <v>64</v>
      </c>
      <c r="I1133">
        <v>902.63</v>
      </c>
      <c r="J1133">
        <v>3</v>
      </c>
      <c r="K1133">
        <v>2707.89</v>
      </c>
    </row>
    <row r="1134" spans="1:11">
      <c r="A1134" s="2">
        <v>2133</v>
      </c>
      <c r="B1134" s="1">
        <v>45576</v>
      </c>
      <c r="C1134" t="s">
        <v>339</v>
      </c>
      <c r="D1134" t="s">
        <v>17</v>
      </c>
      <c r="E1134">
        <v>59</v>
      </c>
      <c r="F1134" t="s">
        <v>22</v>
      </c>
      <c r="G1134" t="s">
        <v>19</v>
      </c>
      <c r="H1134" t="s">
        <v>20</v>
      </c>
      <c r="I1134">
        <v>79.739999999999995</v>
      </c>
      <c r="J1134">
        <v>2</v>
      </c>
      <c r="K1134">
        <v>159.47999999999999</v>
      </c>
    </row>
    <row r="1135" spans="1:11">
      <c r="A1135" s="2">
        <v>2134</v>
      </c>
      <c r="B1135" s="1">
        <v>45354</v>
      </c>
      <c r="C1135" t="s">
        <v>245</v>
      </c>
      <c r="D1135" t="s">
        <v>12</v>
      </c>
      <c r="E1135">
        <v>46</v>
      </c>
      <c r="F1135" t="s">
        <v>22</v>
      </c>
      <c r="G1135" t="s">
        <v>19</v>
      </c>
      <c r="H1135" t="s">
        <v>20</v>
      </c>
      <c r="I1135">
        <v>902.7</v>
      </c>
      <c r="J1135">
        <v>5</v>
      </c>
      <c r="K1135">
        <v>4513.5</v>
      </c>
    </row>
    <row r="1136" spans="1:11">
      <c r="A1136" s="2">
        <v>2135</v>
      </c>
      <c r="B1136" s="1">
        <v>45310</v>
      </c>
      <c r="C1136" t="s">
        <v>528</v>
      </c>
      <c r="D1136" t="s">
        <v>12</v>
      </c>
      <c r="E1136">
        <v>32</v>
      </c>
      <c r="F1136" t="s">
        <v>13</v>
      </c>
      <c r="G1136" t="s">
        <v>35</v>
      </c>
      <c r="H1136" t="s">
        <v>58</v>
      </c>
      <c r="I1136">
        <v>172</v>
      </c>
      <c r="J1136">
        <v>1</v>
      </c>
      <c r="K1136">
        <v>172</v>
      </c>
    </row>
    <row r="1137" spans="1:11">
      <c r="A1137" s="2">
        <v>2136</v>
      </c>
      <c r="B1137" s="1">
        <v>45328</v>
      </c>
      <c r="C1137" t="s">
        <v>683</v>
      </c>
      <c r="D1137" t="s">
        <v>12</v>
      </c>
      <c r="E1137">
        <v>46</v>
      </c>
      <c r="F1137" t="s">
        <v>13</v>
      </c>
      <c r="G1137" t="s">
        <v>40</v>
      </c>
      <c r="H1137" t="s">
        <v>68</v>
      </c>
      <c r="I1137">
        <v>343.8</v>
      </c>
      <c r="J1137">
        <v>3</v>
      </c>
      <c r="K1137">
        <v>1031.4000000000001</v>
      </c>
    </row>
    <row r="1138" spans="1:11">
      <c r="A1138" s="2">
        <v>2137</v>
      </c>
      <c r="B1138" s="1">
        <v>45467</v>
      </c>
      <c r="C1138" t="s">
        <v>127</v>
      </c>
      <c r="D1138" t="s">
        <v>12</v>
      </c>
      <c r="E1138">
        <v>21</v>
      </c>
      <c r="F1138" t="s">
        <v>22</v>
      </c>
      <c r="G1138" t="s">
        <v>19</v>
      </c>
      <c r="H1138" t="s">
        <v>80</v>
      </c>
      <c r="I1138">
        <v>609.17999999999995</v>
      </c>
      <c r="J1138">
        <v>4</v>
      </c>
      <c r="K1138">
        <v>2436.7199999999998</v>
      </c>
    </row>
    <row r="1139" spans="1:11">
      <c r="A1139" s="2">
        <v>2138</v>
      </c>
      <c r="B1139" s="1">
        <v>45292</v>
      </c>
      <c r="C1139" t="s">
        <v>684</v>
      </c>
      <c r="D1139" t="s">
        <v>17</v>
      </c>
      <c r="E1139">
        <v>35</v>
      </c>
      <c r="F1139" t="s">
        <v>22</v>
      </c>
      <c r="G1139" t="s">
        <v>35</v>
      </c>
      <c r="H1139" t="s">
        <v>36</v>
      </c>
      <c r="I1139">
        <v>906.63</v>
      </c>
      <c r="J1139">
        <v>4</v>
      </c>
      <c r="K1139">
        <v>3626.52</v>
      </c>
    </row>
    <row r="1140" spans="1:11">
      <c r="A1140" s="2">
        <v>2139</v>
      </c>
      <c r="B1140" s="1">
        <v>45408</v>
      </c>
      <c r="C1140" t="s">
        <v>446</v>
      </c>
      <c r="D1140" t="s">
        <v>17</v>
      </c>
      <c r="E1140">
        <v>61</v>
      </c>
      <c r="F1140" t="s">
        <v>22</v>
      </c>
      <c r="G1140" t="s">
        <v>27</v>
      </c>
      <c r="H1140" t="s">
        <v>32</v>
      </c>
      <c r="I1140">
        <v>263.14</v>
      </c>
      <c r="J1140">
        <v>5</v>
      </c>
      <c r="K1140">
        <v>1315.7</v>
      </c>
    </row>
    <row r="1141" spans="1:11">
      <c r="A1141" s="2">
        <v>2140</v>
      </c>
      <c r="B1141" s="1">
        <v>45502</v>
      </c>
      <c r="C1141" t="s">
        <v>287</v>
      </c>
      <c r="D1141" t="s">
        <v>12</v>
      </c>
      <c r="E1141">
        <v>56</v>
      </c>
      <c r="F1141" t="s">
        <v>13</v>
      </c>
      <c r="G1141" t="s">
        <v>19</v>
      </c>
      <c r="H1141" t="s">
        <v>80</v>
      </c>
      <c r="I1141">
        <v>765.94</v>
      </c>
      <c r="J1141">
        <v>5</v>
      </c>
      <c r="K1141">
        <v>3829.7</v>
      </c>
    </row>
    <row r="1142" spans="1:11">
      <c r="A1142" s="2">
        <v>2141</v>
      </c>
      <c r="B1142" s="1">
        <v>45323</v>
      </c>
      <c r="C1142" t="s">
        <v>103</v>
      </c>
      <c r="D1142" t="s">
        <v>17</v>
      </c>
      <c r="E1142">
        <v>33</v>
      </c>
      <c r="F1142" t="s">
        <v>22</v>
      </c>
      <c r="G1142" t="s">
        <v>35</v>
      </c>
      <c r="H1142" t="s">
        <v>64</v>
      </c>
      <c r="I1142">
        <v>713.33</v>
      </c>
      <c r="J1142">
        <v>5</v>
      </c>
      <c r="K1142">
        <v>3566.65</v>
      </c>
    </row>
    <row r="1143" spans="1:11">
      <c r="A1143" s="2">
        <v>2142</v>
      </c>
      <c r="B1143" s="1">
        <v>45463</v>
      </c>
      <c r="C1143" t="s">
        <v>111</v>
      </c>
      <c r="D1143" t="s">
        <v>12</v>
      </c>
      <c r="E1143">
        <v>28</v>
      </c>
      <c r="F1143" t="s">
        <v>22</v>
      </c>
      <c r="G1143" t="s">
        <v>14</v>
      </c>
      <c r="H1143" t="s">
        <v>48</v>
      </c>
      <c r="I1143">
        <v>168.11</v>
      </c>
      <c r="J1143">
        <v>1</v>
      </c>
      <c r="K1143">
        <v>168.11</v>
      </c>
    </row>
    <row r="1144" spans="1:11">
      <c r="A1144" s="2">
        <v>2143</v>
      </c>
      <c r="B1144" s="1">
        <v>45569</v>
      </c>
      <c r="C1144" t="s">
        <v>334</v>
      </c>
      <c r="D1144" t="s">
        <v>17</v>
      </c>
      <c r="E1144">
        <v>31</v>
      </c>
      <c r="F1144" t="s">
        <v>18</v>
      </c>
      <c r="G1144" t="s">
        <v>19</v>
      </c>
      <c r="H1144" t="s">
        <v>80</v>
      </c>
      <c r="I1144">
        <v>484.67</v>
      </c>
      <c r="J1144">
        <v>5</v>
      </c>
      <c r="K1144">
        <v>2423.35</v>
      </c>
    </row>
    <row r="1145" spans="1:11">
      <c r="A1145" s="2">
        <v>2144</v>
      </c>
      <c r="B1145" s="1">
        <v>45577</v>
      </c>
      <c r="C1145" t="s">
        <v>364</v>
      </c>
      <c r="D1145" t="s">
        <v>12</v>
      </c>
      <c r="E1145">
        <v>20</v>
      </c>
      <c r="F1145" t="s">
        <v>22</v>
      </c>
      <c r="G1145" t="s">
        <v>14</v>
      </c>
      <c r="H1145" t="s">
        <v>43</v>
      </c>
      <c r="I1145">
        <v>486.69</v>
      </c>
      <c r="J1145">
        <v>1</v>
      </c>
      <c r="K1145">
        <v>486.69</v>
      </c>
    </row>
    <row r="1146" spans="1:11">
      <c r="A1146" s="2">
        <v>2145</v>
      </c>
      <c r="B1146" s="1">
        <v>45506</v>
      </c>
      <c r="C1146" t="s">
        <v>685</v>
      </c>
      <c r="D1146" t="s">
        <v>17</v>
      </c>
      <c r="E1146">
        <v>59</v>
      </c>
      <c r="F1146" t="s">
        <v>25</v>
      </c>
      <c r="G1146" t="s">
        <v>19</v>
      </c>
      <c r="H1146" t="s">
        <v>51</v>
      </c>
      <c r="I1146">
        <v>311.57</v>
      </c>
      <c r="J1146">
        <v>2</v>
      </c>
      <c r="K1146">
        <v>623.14</v>
      </c>
    </row>
    <row r="1147" spans="1:11">
      <c r="A1147" s="2">
        <v>2146</v>
      </c>
      <c r="B1147" s="1">
        <v>45411</v>
      </c>
      <c r="C1147" t="s">
        <v>244</v>
      </c>
      <c r="D1147" t="s">
        <v>17</v>
      </c>
      <c r="E1147">
        <v>55</v>
      </c>
      <c r="F1147" t="s">
        <v>13</v>
      </c>
      <c r="G1147" t="s">
        <v>19</v>
      </c>
      <c r="H1147" t="s">
        <v>80</v>
      </c>
      <c r="I1147">
        <v>782.12</v>
      </c>
      <c r="J1147">
        <v>3</v>
      </c>
      <c r="K1147">
        <v>2346.36</v>
      </c>
    </row>
    <row r="1148" spans="1:11">
      <c r="A1148" s="2">
        <v>2147</v>
      </c>
      <c r="B1148" s="1">
        <v>45572</v>
      </c>
      <c r="C1148" t="s">
        <v>536</v>
      </c>
      <c r="D1148" t="s">
        <v>12</v>
      </c>
      <c r="E1148">
        <v>62</v>
      </c>
      <c r="F1148" t="s">
        <v>18</v>
      </c>
      <c r="G1148" t="s">
        <v>14</v>
      </c>
      <c r="H1148" t="s">
        <v>43</v>
      </c>
      <c r="I1148">
        <v>926.67</v>
      </c>
      <c r="J1148">
        <v>4</v>
      </c>
      <c r="K1148">
        <v>3706.68</v>
      </c>
    </row>
    <row r="1149" spans="1:11">
      <c r="A1149" s="2">
        <v>2148</v>
      </c>
      <c r="B1149" s="1">
        <v>45299</v>
      </c>
      <c r="C1149" t="s">
        <v>198</v>
      </c>
      <c r="D1149" t="s">
        <v>17</v>
      </c>
      <c r="E1149">
        <v>59</v>
      </c>
      <c r="F1149" t="s">
        <v>22</v>
      </c>
      <c r="G1149" t="s">
        <v>40</v>
      </c>
      <c r="H1149" t="s">
        <v>41</v>
      </c>
      <c r="I1149">
        <v>719.41</v>
      </c>
      <c r="J1149">
        <v>1</v>
      </c>
      <c r="K1149">
        <v>719.41</v>
      </c>
    </row>
    <row r="1150" spans="1:11">
      <c r="A1150" s="2">
        <v>2149</v>
      </c>
      <c r="B1150" s="1">
        <v>45326</v>
      </c>
      <c r="C1150" t="s">
        <v>133</v>
      </c>
      <c r="D1150" t="s">
        <v>12</v>
      </c>
      <c r="E1150">
        <v>35</v>
      </c>
      <c r="F1150" t="s">
        <v>22</v>
      </c>
      <c r="G1150" t="s">
        <v>35</v>
      </c>
      <c r="H1150" t="s">
        <v>64</v>
      </c>
      <c r="I1150">
        <v>973.23</v>
      </c>
      <c r="J1150">
        <v>3</v>
      </c>
      <c r="K1150">
        <v>2919.69</v>
      </c>
    </row>
    <row r="1151" spans="1:11">
      <c r="A1151" s="2">
        <v>2150</v>
      </c>
      <c r="B1151" s="1">
        <v>45443</v>
      </c>
      <c r="C1151" t="s">
        <v>356</v>
      </c>
      <c r="D1151" t="s">
        <v>12</v>
      </c>
      <c r="E1151">
        <v>37</v>
      </c>
      <c r="F1151" t="s">
        <v>18</v>
      </c>
      <c r="G1151" t="s">
        <v>40</v>
      </c>
      <c r="H1151" t="s">
        <v>74</v>
      </c>
      <c r="I1151">
        <v>59.96</v>
      </c>
      <c r="J1151">
        <v>5</v>
      </c>
      <c r="K1151">
        <v>299.8</v>
      </c>
    </row>
    <row r="1152" spans="1:11">
      <c r="A1152" s="2">
        <v>2151</v>
      </c>
      <c r="B1152" s="1">
        <v>45483</v>
      </c>
      <c r="C1152" t="s">
        <v>364</v>
      </c>
      <c r="D1152" t="s">
        <v>12</v>
      </c>
      <c r="E1152">
        <v>42</v>
      </c>
      <c r="F1152" t="s">
        <v>18</v>
      </c>
      <c r="G1152" t="s">
        <v>40</v>
      </c>
      <c r="H1152" t="s">
        <v>68</v>
      </c>
      <c r="I1152">
        <v>46.85</v>
      </c>
      <c r="J1152">
        <v>4</v>
      </c>
      <c r="K1152">
        <v>187.4</v>
      </c>
    </row>
    <row r="1153" spans="1:11">
      <c r="A1153" s="2">
        <v>2152</v>
      </c>
      <c r="B1153" s="1">
        <v>45451</v>
      </c>
      <c r="C1153" t="s">
        <v>686</v>
      </c>
      <c r="D1153" t="s">
        <v>12</v>
      </c>
      <c r="E1153">
        <v>55</v>
      </c>
      <c r="F1153" t="s">
        <v>18</v>
      </c>
      <c r="G1153" t="s">
        <v>35</v>
      </c>
      <c r="H1153" t="s">
        <v>58</v>
      </c>
      <c r="I1153">
        <v>894.92</v>
      </c>
      <c r="J1153">
        <v>1</v>
      </c>
      <c r="K1153">
        <v>894.92</v>
      </c>
    </row>
    <row r="1154" spans="1:11">
      <c r="A1154" s="2">
        <v>2153</v>
      </c>
      <c r="B1154" s="1">
        <v>45454</v>
      </c>
      <c r="C1154" t="s">
        <v>586</v>
      </c>
      <c r="D1154" t="s">
        <v>17</v>
      </c>
      <c r="E1154">
        <v>30</v>
      </c>
      <c r="F1154" t="s">
        <v>25</v>
      </c>
      <c r="G1154" t="s">
        <v>27</v>
      </c>
      <c r="H1154" t="s">
        <v>32</v>
      </c>
      <c r="I1154">
        <v>898.82</v>
      </c>
      <c r="J1154">
        <v>5</v>
      </c>
      <c r="K1154">
        <v>4494.1000000000004</v>
      </c>
    </row>
    <row r="1155" spans="1:11">
      <c r="A1155" s="2">
        <v>2154</v>
      </c>
      <c r="B1155" s="1">
        <v>45644</v>
      </c>
      <c r="C1155" t="s">
        <v>142</v>
      </c>
      <c r="D1155" t="s">
        <v>17</v>
      </c>
      <c r="E1155">
        <v>21</v>
      </c>
      <c r="F1155" t="s">
        <v>25</v>
      </c>
      <c r="G1155" t="s">
        <v>40</v>
      </c>
      <c r="H1155" t="s">
        <v>76</v>
      </c>
      <c r="I1155">
        <v>116.05</v>
      </c>
      <c r="J1155">
        <v>3</v>
      </c>
      <c r="K1155">
        <v>348.15</v>
      </c>
    </row>
    <row r="1156" spans="1:11">
      <c r="A1156" s="2">
        <v>2155</v>
      </c>
      <c r="B1156" s="1">
        <v>45304</v>
      </c>
      <c r="C1156" t="s">
        <v>687</v>
      </c>
      <c r="D1156" t="s">
        <v>17</v>
      </c>
      <c r="E1156">
        <v>31</v>
      </c>
      <c r="F1156" t="s">
        <v>18</v>
      </c>
      <c r="G1156" t="s">
        <v>40</v>
      </c>
      <c r="H1156" t="s">
        <v>41</v>
      </c>
      <c r="I1156">
        <v>363.87</v>
      </c>
      <c r="J1156">
        <v>2</v>
      </c>
      <c r="K1156">
        <v>727.74</v>
      </c>
    </row>
    <row r="1157" spans="1:11">
      <c r="A1157" s="2">
        <v>2156</v>
      </c>
      <c r="B1157" s="1">
        <v>45647</v>
      </c>
      <c r="C1157" t="s">
        <v>162</v>
      </c>
      <c r="D1157" t="s">
        <v>12</v>
      </c>
      <c r="E1157">
        <v>50</v>
      </c>
      <c r="F1157" t="s">
        <v>22</v>
      </c>
      <c r="G1157" t="s">
        <v>40</v>
      </c>
      <c r="H1157" t="s">
        <v>68</v>
      </c>
      <c r="I1157">
        <v>837.04</v>
      </c>
      <c r="J1157">
        <v>3</v>
      </c>
      <c r="K1157">
        <v>2511.12</v>
      </c>
    </row>
    <row r="1158" spans="1:11">
      <c r="A1158" s="2">
        <v>2157</v>
      </c>
      <c r="B1158" s="1">
        <v>45381</v>
      </c>
      <c r="C1158" t="s">
        <v>688</v>
      </c>
      <c r="D1158" t="s">
        <v>17</v>
      </c>
      <c r="E1158">
        <v>45</v>
      </c>
      <c r="F1158" t="s">
        <v>13</v>
      </c>
      <c r="G1158" t="s">
        <v>27</v>
      </c>
      <c r="H1158" t="s">
        <v>28</v>
      </c>
      <c r="I1158">
        <v>137.26</v>
      </c>
      <c r="J1158">
        <v>1</v>
      </c>
      <c r="K1158">
        <v>137.26</v>
      </c>
    </row>
    <row r="1159" spans="1:11">
      <c r="A1159" s="2">
        <v>2158</v>
      </c>
      <c r="B1159" s="1">
        <v>45526</v>
      </c>
      <c r="C1159" t="s">
        <v>363</v>
      </c>
      <c r="D1159" t="s">
        <v>12</v>
      </c>
      <c r="E1159">
        <v>54</v>
      </c>
      <c r="F1159" t="s">
        <v>25</v>
      </c>
      <c r="G1159" t="s">
        <v>19</v>
      </c>
      <c r="H1159" t="s">
        <v>80</v>
      </c>
      <c r="I1159">
        <v>274.75</v>
      </c>
      <c r="J1159">
        <v>2</v>
      </c>
      <c r="K1159">
        <v>549.5</v>
      </c>
    </row>
    <row r="1160" spans="1:11">
      <c r="A1160" s="2">
        <v>2159</v>
      </c>
      <c r="B1160" s="1">
        <v>45355</v>
      </c>
      <c r="C1160" t="s">
        <v>689</v>
      </c>
      <c r="D1160" t="s">
        <v>17</v>
      </c>
      <c r="E1160">
        <v>25</v>
      </c>
      <c r="F1160" t="s">
        <v>13</v>
      </c>
      <c r="G1160" t="s">
        <v>14</v>
      </c>
      <c r="H1160" t="s">
        <v>15</v>
      </c>
      <c r="I1160">
        <v>684.19</v>
      </c>
      <c r="J1160">
        <v>2</v>
      </c>
      <c r="K1160">
        <v>1368.38</v>
      </c>
    </row>
    <row r="1161" spans="1:11">
      <c r="A1161" s="2">
        <v>2160</v>
      </c>
      <c r="B1161" s="1">
        <v>45473</v>
      </c>
      <c r="C1161" t="s">
        <v>170</v>
      </c>
      <c r="D1161" t="s">
        <v>17</v>
      </c>
      <c r="E1161">
        <v>61</v>
      </c>
      <c r="F1161" t="s">
        <v>13</v>
      </c>
      <c r="G1161" t="s">
        <v>14</v>
      </c>
      <c r="H1161" t="s">
        <v>48</v>
      </c>
      <c r="I1161">
        <v>982.08</v>
      </c>
      <c r="J1161">
        <v>5</v>
      </c>
      <c r="K1161">
        <v>4910.3999999999996</v>
      </c>
    </row>
    <row r="1162" spans="1:11">
      <c r="A1162" s="2">
        <v>2161</v>
      </c>
      <c r="B1162" s="1">
        <v>45563</v>
      </c>
      <c r="C1162" t="s">
        <v>647</v>
      </c>
      <c r="D1162" t="s">
        <v>17</v>
      </c>
      <c r="E1162">
        <v>51</v>
      </c>
      <c r="F1162" t="s">
        <v>25</v>
      </c>
      <c r="G1162" t="s">
        <v>27</v>
      </c>
      <c r="H1162" t="s">
        <v>28</v>
      </c>
      <c r="I1162">
        <v>799.17</v>
      </c>
      <c r="J1162">
        <v>3</v>
      </c>
      <c r="K1162">
        <v>2397.5100000000002</v>
      </c>
    </row>
    <row r="1163" spans="1:11">
      <c r="A1163" s="2">
        <v>2162</v>
      </c>
      <c r="B1163" s="1">
        <v>45447</v>
      </c>
      <c r="C1163" t="s">
        <v>690</v>
      </c>
      <c r="D1163" t="s">
        <v>12</v>
      </c>
      <c r="E1163">
        <v>61</v>
      </c>
      <c r="F1163" t="s">
        <v>13</v>
      </c>
      <c r="G1163" t="s">
        <v>40</v>
      </c>
      <c r="H1163" t="s">
        <v>68</v>
      </c>
      <c r="I1163">
        <v>779.54</v>
      </c>
      <c r="J1163">
        <v>1</v>
      </c>
      <c r="K1163">
        <v>779.54</v>
      </c>
    </row>
    <row r="1164" spans="1:11">
      <c r="A1164" s="2">
        <v>2163</v>
      </c>
      <c r="B1164" s="1">
        <v>45334</v>
      </c>
      <c r="C1164" t="s">
        <v>691</v>
      </c>
      <c r="D1164" t="s">
        <v>17</v>
      </c>
      <c r="E1164">
        <v>22</v>
      </c>
      <c r="F1164" t="s">
        <v>22</v>
      </c>
      <c r="G1164" t="s">
        <v>14</v>
      </c>
      <c r="H1164" t="s">
        <v>43</v>
      </c>
      <c r="I1164">
        <v>349.24</v>
      </c>
      <c r="J1164">
        <v>2</v>
      </c>
      <c r="K1164">
        <v>698.48</v>
      </c>
    </row>
    <row r="1165" spans="1:11">
      <c r="A1165" s="2">
        <v>2164</v>
      </c>
      <c r="B1165" s="1">
        <v>45439</v>
      </c>
      <c r="C1165" t="s">
        <v>614</v>
      </c>
      <c r="D1165" t="s">
        <v>17</v>
      </c>
      <c r="E1165">
        <v>22</v>
      </c>
      <c r="F1165" t="s">
        <v>25</v>
      </c>
      <c r="G1165" t="s">
        <v>27</v>
      </c>
      <c r="H1165" t="s">
        <v>53</v>
      </c>
      <c r="I1165">
        <v>664.73</v>
      </c>
      <c r="J1165">
        <v>5</v>
      </c>
      <c r="K1165">
        <v>3323.65</v>
      </c>
    </row>
    <row r="1166" spans="1:11">
      <c r="A1166" s="2">
        <v>2165</v>
      </c>
      <c r="B1166" s="1">
        <v>45325</v>
      </c>
      <c r="C1166" t="s">
        <v>70</v>
      </c>
      <c r="D1166" t="s">
        <v>12</v>
      </c>
      <c r="E1166">
        <v>48</v>
      </c>
      <c r="F1166" t="s">
        <v>25</v>
      </c>
      <c r="G1166" t="s">
        <v>35</v>
      </c>
      <c r="H1166" t="s">
        <v>36</v>
      </c>
      <c r="I1166">
        <v>121.96</v>
      </c>
      <c r="J1166">
        <v>2</v>
      </c>
      <c r="K1166">
        <v>243.92</v>
      </c>
    </row>
    <row r="1167" spans="1:11">
      <c r="A1167" s="2">
        <v>2166</v>
      </c>
      <c r="B1167" s="1">
        <v>45587</v>
      </c>
      <c r="C1167" t="s">
        <v>692</v>
      </c>
      <c r="D1167" t="s">
        <v>17</v>
      </c>
      <c r="E1167">
        <v>62</v>
      </c>
      <c r="F1167" t="s">
        <v>13</v>
      </c>
      <c r="G1167" t="s">
        <v>14</v>
      </c>
      <c r="H1167" t="s">
        <v>43</v>
      </c>
      <c r="I1167">
        <v>992.34</v>
      </c>
      <c r="J1167">
        <v>3</v>
      </c>
      <c r="K1167">
        <v>2977.02</v>
      </c>
    </row>
    <row r="1168" spans="1:11">
      <c r="A1168" s="2">
        <v>2167</v>
      </c>
      <c r="B1168" s="1">
        <v>45499</v>
      </c>
      <c r="C1168" t="s">
        <v>182</v>
      </c>
      <c r="D1168" t="s">
        <v>12</v>
      </c>
      <c r="E1168">
        <v>26</v>
      </c>
      <c r="F1168" t="s">
        <v>13</v>
      </c>
      <c r="G1168" t="s">
        <v>35</v>
      </c>
      <c r="H1168" t="s">
        <v>64</v>
      </c>
      <c r="I1168">
        <v>485.78</v>
      </c>
      <c r="J1168">
        <v>4</v>
      </c>
      <c r="K1168">
        <v>1943.12</v>
      </c>
    </row>
    <row r="1169" spans="1:11">
      <c r="A1169" s="2">
        <v>2168</v>
      </c>
      <c r="B1169" s="1">
        <v>45655</v>
      </c>
      <c r="C1169" t="s">
        <v>693</v>
      </c>
      <c r="D1169" t="s">
        <v>17</v>
      </c>
      <c r="E1169">
        <v>59</v>
      </c>
      <c r="F1169" t="s">
        <v>18</v>
      </c>
      <c r="G1169" t="s">
        <v>40</v>
      </c>
      <c r="H1169" t="s">
        <v>68</v>
      </c>
      <c r="I1169">
        <v>642.41999999999996</v>
      </c>
      <c r="J1169">
        <v>1</v>
      </c>
      <c r="K1169">
        <v>642.41999999999996</v>
      </c>
    </row>
    <row r="1170" spans="1:11">
      <c r="A1170" s="2">
        <v>2169</v>
      </c>
      <c r="B1170" s="1">
        <v>45447</v>
      </c>
      <c r="C1170" t="s">
        <v>694</v>
      </c>
      <c r="D1170" t="s">
        <v>12</v>
      </c>
      <c r="E1170">
        <v>49</v>
      </c>
      <c r="F1170" t="s">
        <v>25</v>
      </c>
      <c r="G1170" t="s">
        <v>14</v>
      </c>
      <c r="H1170" t="s">
        <v>15</v>
      </c>
      <c r="I1170">
        <v>877.41</v>
      </c>
      <c r="J1170">
        <v>4</v>
      </c>
      <c r="K1170">
        <v>3509.64</v>
      </c>
    </row>
    <row r="1171" spans="1:11">
      <c r="A1171" s="2">
        <v>2170</v>
      </c>
      <c r="B1171" s="1">
        <v>45308</v>
      </c>
      <c r="C1171" t="s">
        <v>695</v>
      </c>
      <c r="D1171" t="s">
        <v>12</v>
      </c>
      <c r="E1171">
        <v>50</v>
      </c>
      <c r="F1171" t="s">
        <v>13</v>
      </c>
      <c r="G1171" t="s">
        <v>27</v>
      </c>
      <c r="H1171" t="s">
        <v>46</v>
      </c>
      <c r="I1171">
        <v>10.96</v>
      </c>
      <c r="J1171">
        <v>3</v>
      </c>
      <c r="K1171">
        <v>32.880000000000003</v>
      </c>
    </row>
    <row r="1172" spans="1:11">
      <c r="A1172" s="2">
        <v>2171</v>
      </c>
      <c r="B1172" s="1">
        <v>45392</v>
      </c>
      <c r="C1172" t="s">
        <v>416</v>
      </c>
      <c r="D1172" t="s">
        <v>17</v>
      </c>
      <c r="E1172">
        <v>20</v>
      </c>
      <c r="F1172" t="s">
        <v>22</v>
      </c>
      <c r="G1172" t="s">
        <v>19</v>
      </c>
      <c r="H1172" t="s">
        <v>23</v>
      </c>
      <c r="I1172">
        <v>976.22</v>
      </c>
      <c r="J1172">
        <v>4</v>
      </c>
      <c r="K1172">
        <v>3904.88</v>
      </c>
    </row>
    <row r="1173" spans="1:11">
      <c r="A1173" s="2">
        <v>2172</v>
      </c>
      <c r="B1173" s="1">
        <v>45415</v>
      </c>
      <c r="C1173" t="s">
        <v>332</v>
      </c>
      <c r="D1173" t="s">
        <v>12</v>
      </c>
      <c r="E1173">
        <v>47</v>
      </c>
      <c r="F1173" t="s">
        <v>25</v>
      </c>
      <c r="G1173" t="s">
        <v>14</v>
      </c>
      <c r="H1173" t="s">
        <v>15</v>
      </c>
      <c r="I1173">
        <v>365.57</v>
      </c>
      <c r="J1173">
        <v>3</v>
      </c>
      <c r="K1173">
        <v>1096.71</v>
      </c>
    </row>
    <row r="1174" spans="1:11">
      <c r="A1174" s="2">
        <v>2173</v>
      </c>
      <c r="B1174" s="1">
        <v>45351</v>
      </c>
      <c r="C1174" t="s">
        <v>333</v>
      </c>
      <c r="D1174" t="s">
        <v>12</v>
      </c>
      <c r="E1174">
        <v>29</v>
      </c>
      <c r="F1174" t="s">
        <v>18</v>
      </c>
      <c r="G1174" t="s">
        <v>14</v>
      </c>
      <c r="H1174" t="s">
        <v>43</v>
      </c>
      <c r="I1174">
        <v>346.19</v>
      </c>
      <c r="J1174">
        <v>3</v>
      </c>
      <c r="K1174">
        <v>1038.57</v>
      </c>
    </row>
    <row r="1175" spans="1:11">
      <c r="A1175" s="2">
        <v>2174</v>
      </c>
      <c r="B1175" s="1">
        <v>45645</v>
      </c>
      <c r="C1175" t="s">
        <v>213</v>
      </c>
      <c r="D1175" t="s">
        <v>12</v>
      </c>
      <c r="E1175">
        <v>46</v>
      </c>
      <c r="F1175" t="s">
        <v>22</v>
      </c>
      <c r="G1175" t="s">
        <v>14</v>
      </c>
      <c r="H1175" t="s">
        <v>43</v>
      </c>
      <c r="I1175">
        <v>153.61000000000001</v>
      </c>
      <c r="J1175">
        <v>5</v>
      </c>
      <c r="K1175">
        <v>768.05</v>
      </c>
    </row>
    <row r="1176" spans="1:11">
      <c r="A1176" s="2">
        <v>2175</v>
      </c>
      <c r="B1176" s="1">
        <v>45621</v>
      </c>
      <c r="C1176" t="s">
        <v>640</v>
      </c>
      <c r="D1176" t="s">
        <v>12</v>
      </c>
      <c r="E1176">
        <v>20</v>
      </c>
      <c r="F1176" t="s">
        <v>18</v>
      </c>
      <c r="G1176" t="s">
        <v>14</v>
      </c>
      <c r="H1176" t="s">
        <v>15</v>
      </c>
      <c r="I1176">
        <v>859.6</v>
      </c>
      <c r="J1176">
        <v>4</v>
      </c>
      <c r="K1176">
        <v>3438.4</v>
      </c>
    </row>
    <row r="1177" spans="1:11">
      <c r="A1177" s="2">
        <v>2176</v>
      </c>
      <c r="B1177" s="1">
        <v>45571</v>
      </c>
      <c r="C1177" t="s">
        <v>696</v>
      </c>
      <c r="D1177" t="s">
        <v>12</v>
      </c>
      <c r="E1177">
        <v>43</v>
      </c>
      <c r="F1177" t="s">
        <v>18</v>
      </c>
      <c r="G1177" t="s">
        <v>27</v>
      </c>
      <c r="H1177" t="s">
        <v>32</v>
      </c>
      <c r="I1177">
        <v>872.13</v>
      </c>
      <c r="J1177">
        <v>2</v>
      </c>
      <c r="K1177">
        <v>1744.26</v>
      </c>
    </row>
    <row r="1178" spans="1:11">
      <c r="A1178" s="2">
        <v>2177</v>
      </c>
      <c r="B1178" s="1">
        <v>45628</v>
      </c>
      <c r="C1178" t="s">
        <v>11</v>
      </c>
      <c r="D1178" t="s">
        <v>12</v>
      </c>
      <c r="E1178">
        <v>47</v>
      </c>
      <c r="F1178" t="s">
        <v>22</v>
      </c>
      <c r="G1178" t="s">
        <v>27</v>
      </c>
      <c r="H1178" t="s">
        <v>46</v>
      </c>
      <c r="I1178">
        <v>29.79</v>
      </c>
      <c r="J1178">
        <v>3</v>
      </c>
      <c r="K1178">
        <v>89.37</v>
      </c>
    </row>
    <row r="1179" spans="1:11">
      <c r="A1179" s="2">
        <v>2178</v>
      </c>
      <c r="B1179" s="1">
        <v>45650</v>
      </c>
      <c r="C1179" t="s">
        <v>657</v>
      </c>
      <c r="D1179" t="s">
        <v>17</v>
      </c>
      <c r="E1179">
        <v>26</v>
      </c>
      <c r="F1179" t="s">
        <v>18</v>
      </c>
      <c r="G1179" t="s">
        <v>19</v>
      </c>
      <c r="H1179" t="s">
        <v>51</v>
      </c>
      <c r="I1179">
        <v>65.17</v>
      </c>
      <c r="J1179">
        <v>4</v>
      </c>
      <c r="K1179">
        <v>260.68</v>
      </c>
    </row>
    <row r="1180" spans="1:11">
      <c r="A1180" s="2">
        <v>2179</v>
      </c>
      <c r="B1180" s="1">
        <v>45506</v>
      </c>
      <c r="C1180" t="s">
        <v>697</v>
      </c>
      <c r="D1180" t="s">
        <v>12</v>
      </c>
      <c r="E1180">
        <v>43</v>
      </c>
      <c r="F1180" t="s">
        <v>18</v>
      </c>
      <c r="G1180" t="s">
        <v>27</v>
      </c>
      <c r="H1180" t="s">
        <v>53</v>
      </c>
      <c r="I1180">
        <v>919.16</v>
      </c>
      <c r="J1180">
        <v>2</v>
      </c>
      <c r="K1180">
        <v>1838.32</v>
      </c>
    </row>
    <row r="1181" spans="1:11">
      <c r="A1181" s="2">
        <v>2180</v>
      </c>
      <c r="B1181" s="1">
        <v>45601</v>
      </c>
      <c r="C1181" t="s">
        <v>144</v>
      </c>
      <c r="D1181" t="s">
        <v>12</v>
      </c>
      <c r="E1181">
        <v>19</v>
      </c>
      <c r="F1181" t="s">
        <v>18</v>
      </c>
      <c r="G1181" t="s">
        <v>27</v>
      </c>
      <c r="H1181" t="s">
        <v>46</v>
      </c>
      <c r="I1181">
        <v>131.63999999999999</v>
      </c>
      <c r="J1181">
        <v>1</v>
      </c>
      <c r="K1181">
        <v>131.63999999999999</v>
      </c>
    </row>
    <row r="1182" spans="1:11">
      <c r="A1182" s="2">
        <v>2181</v>
      </c>
      <c r="B1182" s="1">
        <v>45386</v>
      </c>
      <c r="C1182" t="s">
        <v>698</v>
      </c>
      <c r="D1182" t="s">
        <v>17</v>
      </c>
      <c r="E1182">
        <v>20</v>
      </c>
      <c r="F1182" t="s">
        <v>18</v>
      </c>
      <c r="G1182" t="s">
        <v>40</v>
      </c>
      <c r="H1182" t="s">
        <v>74</v>
      </c>
      <c r="I1182">
        <v>624.72</v>
      </c>
      <c r="J1182">
        <v>2</v>
      </c>
      <c r="K1182">
        <v>1249.44</v>
      </c>
    </row>
    <row r="1183" spans="1:11">
      <c r="A1183" s="2">
        <v>2182</v>
      </c>
      <c r="B1183" s="1">
        <v>45426</v>
      </c>
      <c r="C1183" t="s">
        <v>467</v>
      </c>
      <c r="D1183" t="s">
        <v>17</v>
      </c>
      <c r="E1183">
        <v>63</v>
      </c>
      <c r="F1183" t="s">
        <v>18</v>
      </c>
      <c r="G1183" t="s">
        <v>40</v>
      </c>
      <c r="H1183" t="s">
        <v>76</v>
      </c>
      <c r="I1183">
        <v>623.45000000000005</v>
      </c>
      <c r="J1183">
        <v>4</v>
      </c>
      <c r="K1183">
        <v>2493.8000000000002</v>
      </c>
    </row>
    <row r="1184" spans="1:11">
      <c r="A1184" s="2">
        <v>2183</v>
      </c>
      <c r="B1184" s="1">
        <v>45583</v>
      </c>
      <c r="C1184" t="s">
        <v>510</v>
      </c>
      <c r="D1184" t="s">
        <v>17</v>
      </c>
      <c r="E1184">
        <v>21</v>
      </c>
      <c r="F1184" t="s">
        <v>25</v>
      </c>
      <c r="G1184" t="s">
        <v>35</v>
      </c>
      <c r="H1184" t="s">
        <v>63</v>
      </c>
      <c r="I1184">
        <v>871.03</v>
      </c>
      <c r="J1184">
        <v>4</v>
      </c>
      <c r="K1184">
        <v>3484.12</v>
      </c>
    </row>
    <row r="1185" spans="1:11">
      <c r="A1185" s="2">
        <v>2184</v>
      </c>
      <c r="B1185" s="1">
        <v>45655</v>
      </c>
      <c r="C1185" t="s">
        <v>178</v>
      </c>
      <c r="D1185" t="s">
        <v>17</v>
      </c>
      <c r="E1185">
        <v>42</v>
      </c>
      <c r="F1185" t="s">
        <v>13</v>
      </c>
      <c r="G1185" t="s">
        <v>19</v>
      </c>
      <c r="H1185" t="s">
        <v>23</v>
      </c>
      <c r="I1185">
        <v>576.92999999999995</v>
      </c>
      <c r="J1185">
        <v>2</v>
      </c>
      <c r="K1185">
        <v>1153.8599999999999</v>
      </c>
    </row>
    <row r="1186" spans="1:11">
      <c r="A1186" s="2">
        <v>2185</v>
      </c>
      <c r="B1186" s="1">
        <v>45314</v>
      </c>
      <c r="C1186" t="s">
        <v>300</v>
      </c>
      <c r="D1186" t="s">
        <v>17</v>
      </c>
      <c r="E1186">
        <v>30</v>
      </c>
      <c r="F1186" t="s">
        <v>25</v>
      </c>
      <c r="G1186" t="s">
        <v>40</v>
      </c>
      <c r="H1186" t="s">
        <v>41</v>
      </c>
      <c r="I1186">
        <v>439.67</v>
      </c>
      <c r="J1186">
        <v>2</v>
      </c>
      <c r="K1186">
        <v>879.34</v>
      </c>
    </row>
    <row r="1187" spans="1:11">
      <c r="A1187" s="2">
        <v>2186</v>
      </c>
      <c r="B1187" s="1">
        <v>45611</v>
      </c>
      <c r="C1187" t="s">
        <v>511</v>
      </c>
      <c r="D1187" t="s">
        <v>17</v>
      </c>
      <c r="E1187">
        <v>56</v>
      </c>
      <c r="F1187" t="s">
        <v>25</v>
      </c>
      <c r="G1187" t="s">
        <v>19</v>
      </c>
      <c r="H1187" t="s">
        <v>80</v>
      </c>
      <c r="I1187">
        <v>974.64</v>
      </c>
      <c r="J1187">
        <v>3</v>
      </c>
      <c r="K1187">
        <v>2923.92</v>
      </c>
    </row>
    <row r="1188" spans="1:11">
      <c r="A1188" s="2">
        <v>2187</v>
      </c>
      <c r="B1188" s="1">
        <v>45317</v>
      </c>
      <c r="C1188" t="s">
        <v>181</v>
      </c>
      <c r="D1188" t="s">
        <v>17</v>
      </c>
      <c r="E1188">
        <v>61</v>
      </c>
      <c r="F1188" t="s">
        <v>13</v>
      </c>
      <c r="G1188" t="s">
        <v>19</v>
      </c>
      <c r="H1188" t="s">
        <v>51</v>
      </c>
      <c r="I1188">
        <v>236.53</v>
      </c>
      <c r="J1188">
        <v>4</v>
      </c>
      <c r="K1188">
        <v>946.12</v>
      </c>
    </row>
    <row r="1189" spans="1:11">
      <c r="A1189" s="2">
        <v>2188</v>
      </c>
      <c r="B1189" s="1">
        <v>45427</v>
      </c>
      <c r="C1189" t="s">
        <v>592</v>
      </c>
      <c r="D1189" t="s">
        <v>12</v>
      </c>
      <c r="E1189">
        <v>52</v>
      </c>
      <c r="F1189" t="s">
        <v>13</v>
      </c>
      <c r="G1189" t="s">
        <v>14</v>
      </c>
      <c r="H1189" t="s">
        <v>38</v>
      </c>
      <c r="I1189">
        <v>270.08999999999997</v>
      </c>
      <c r="J1189">
        <v>3</v>
      </c>
      <c r="K1189">
        <v>810.27</v>
      </c>
    </row>
    <row r="1190" spans="1:11">
      <c r="A1190" s="2">
        <v>2189</v>
      </c>
      <c r="B1190" s="1">
        <v>45508</v>
      </c>
      <c r="C1190" t="s">
        <v>533</v>
      </c>
      <c r="D1190" t="s">
        <v>12</v>
      </c>
      <c r="E1190">
        <v>40</v>
      </c>
      <c r="F1190" t="s">
        <v>22</v>
      </c>
      <c r="G1190" t="s">
        <v>19</v>
      </c>
      <c r="H1190" t="s">
        <v>51</v>
      </c>
      <c r="I1190">
        <v>93.92</v>
      </c>
      <c r="J1190">
        <v>3</v>
      </c>
      <c r="K1190">
        <v>281.76</v>
      </c>
    </row>
    <row r="1191" spans="1:11">
      <c r="A1191" s="2">
        <v>2190</v>
      </c>
      <c r="B1191" s="1">
        <v>45389</v>
      </c>
      <c r="C1191" t="s">
        <v>481</v>
      </c>
      <c r="D1191" t="s">
        <v>17</v>
      </c>
      <c r="E1191">
        <v>26</v>
      </c>
      <c r="F1191" t="s">
        <v>18</v>
      </c>
      <c r="G1191" t="s">
        <v>14</v>
      </c>
      <c r="H1191" t="s">
        <v>48</v>
      </c>
      <c r="I1191">
        <v>975.56</v>
      </c>
      <c r="J1191">
        <v>1</v>
      </c>
      <c r="K1191">
        <v>975.56</v>
      </c>
    </row>
    <row r="1192" spans="1:11">
      <c r="A1192" s="2">
        <v>2191</v>
      </c>
      <c r="B1192" s="1">
        <v>45557</v>
      </c>
      <c r="C1192" t="s">
        <v>699</v>
      </c>
      <c r="D1192" t="s">
        <v>12</v>
      </c>
      <c r="E1192">
        <v>19</v>
      </c>
      <c r="F1192" t="s">
        <v>13</v>
      </c>
      <c r="G1192" t="s">
        <v>35</v>
      </c>
      <c r="H1192" t="s">
        <v>64</v>
      </c>
      <c r="I1192">
        <v>709.3</v>
      </c>
      <c r="J1192">
        <v>4</v>
      </c>
      <c r="K1192">
        <v>2837.2</v>
      </c>
    </row>
    <row r="1193" spans="1:11">
      <c r="A1193" s="2">
        <v>2192</v>
      </c>
      <c r="B1193" s="1">
        <v>45421</v>
      </c>
      <c r="C1193" t="s">
        <v>700</v>
      </c>
      <c r="D1193" t="s">
        <v>12</v>
      </c>
      <c r="E1193">
        <v>58</v>
      </c>
      <c r="F1193" t="s">
        <v>22</v>
      </c>
      <c r="G1193" t="s">
        <v>35</v>
      </c>
      <c r="H1193" t="s">
        <v>64</v>
      </c>
      <c r="I1193">
        <v>21.98</v>
      </c>
      <c r="J1193">
        <v>3</v>
      </c>
      <c r="K1193">
        <v>65.94</v>
      </c>
    </row>
    <row r="1194" spans="1:11">
      <c r="A1194" s="2">
        <v>2193</v>
      </c>
      <c r="B1194" s="1">
        <v>45578</v>
      </c>
      <c r="C1194" t="s">
        <v>92</v>
      </c>
      <c r="D1194" t="s">
        <v>12</v>
      </c>
      <c r="E1194">
        <v>61</v>
      </c>
      <c r="F1194" t="s">
        <v>22</v>
      </c>
      <c r="G1194" t="s">
        <v>35</v>
      </c>
      <c r="H1194" t="s">
        <v>64</v>
      </c>
      <c r="I1194">
        <v>707.27</v>
      </c>
      <c r="J1194">
        <v>1</v>
      </c>
      <c r="K1194">
        <v>707.27</v>
      </c>
    </row>
    <row r="1195" spans="1:11">
      <c r="A1195" s="2">
        <v>2194</v>
      </c>
      <c r="B1195" s="1">
        <v>45611</v>
      </c>
      <c r="C1195" t="s">
        <v>537</v>
      </c>
      <c r="D1195" t="s">
        <v>17</v>
      </c>
      <c r="E1195">
        <v>48</v>
      </c>
      <c r="F1195" t="s">
        <v>25</v>
      </c>
      <c r="G1195" t="s">
        <v>14</v>
      </c>
      <c r="H1195" t="s">
        <v>38</v>
      </c>
      <c r="I1195">
        <v>410.09</v>
      </c>
      <c r="J1195">
        <v>3</v>
      </c>
      <c r="K1195">
        <v>1230.27</v>
      </c>
    </row>
    <row r="1196" spans="1:11">
      <c r="A1196" s="2">
        <v>2195</v>
      </c>
      <c r="B1196" s="1">
        <v>45428</v>
      </c>
      <c r="C1196" t="s">
        <v>92</v>
      </c>
      <c r="D1196" t="s">
        <v>17</v>
      </c>
      <c r="E1196">
        <v>61</v>
      </c>
      <c r="F1196" t="s">
        <v>22</v>
      </c>
      <c r="G1196" t="s">
        <v>14</v>
      </c>
      <c r="H1196" t="s">
        <v>15</v>
      </c>
      <c r="I1196">
        <v>967.87</v>
      </c>
      <c r="J1196">
        <v>3</v>
      </c>
      <c r="K1196">
        <v>2903.61</v>
      </c>
    </row>
    <row r="1197" spans="1:11">
      <c r="A1197" s="2">
        <v>2196</v>
      </c>
      <c r="B1197" s="1">
        <v>45545</v>
      </c>
      <c r="C1197" t="s">
        <v>431</v>
      </c>
      <c r="D1197" t="s">
        <v>12</v>
      </c>
      <c r="E1197">
        <v>64</v>
      </c>
      <c r="F1197" t="s">
        <v>18</v>
      </c>
      <c r="G1197" t="s">
        <v>35</v>
      </c>
      <c r="H1197" t="s">
        <v>36</v>
      </c>
      <c r="I1197">
        <v>284.61</v>
      </c>
      <c r="J1197">
        <v>4</v>
      </c>
      <c r="K1197">
        <v>1138.44</v>
      </c>
    </row>
    <row r="1198" spans="1:11">
      <c r="A1198" s="2">
        <v>2197</v>
      </c>
      <c r="B1198" s="1">
        <v>45317</v>
      </c>
      <c r="C1198" t="s">
        <v>271</v>
      </c>
      <c r="D1198" t="s">
        <v>17</v>
      </c>
      <c r="E1198">
        <v>19</v>
      </c>
      <c r="F1198" t="s">
        <v>25</v>
      </c>
      <c r="G1198" t="s">
        <v>14</v>
      </c>
      <c r="H1198" t="s">
        <v>38</v>
      </c>
      <c r="I1198">
        <v>713.18</v>
      </c>
      <c r="J1198">
        <v>2</v>
      </c>
      <c r="K1198">
        <v>1426.36</v>
      </c>
    </row>
    <row r="1199" spans="1:11">
      <c r="A1199" s="2">
        <v>2198</v>
      </c>
      <c r="B1199" s="1">
        <v>45297</v>
      </c>
      <c r="C1199" t="s">
        <v>701</v>
      </c>
      <c r="D1199" t="s">
        <v>12</v>
      </c>
      <c r="E1199">
        <v>49</v>
      </c>
      <c r="F1199" t="s">
        <v>13</v>
      </c>
      <c r="G1199" t="s">
        <v>27</v>
      </c>
      <c r="H1199" t="s">
        <v>32</v>
      </c>
      <c r="I1199">
        <v>631.16</v>
      </c>
      <c r="J1199">
        <v>2</v>
      </c>
      <c r="K1199">
        <v>1262.32</v>
      </c>
    </row>
    <row r="1200" spans="1:11">
      <c r="A1200" s="2">
        <v>2199</v>
      </c>
      <c r="B1200" s="1">
        <v>45614</v>
      </c>
      <c r="C1200" t="s">
        <v>702</v>
      </c>
      <c r="D1200" t="s">
        <v>12</v>
      </c>
      <c r="E1200">
        <v>35</v>
      </c>
      <c r="F1200" t="s">
        <v>25</v>
      </c>
      <c r="G1200" t="s">
        <v>27</v>
      </c>
      <c r="H1200" t="s">
        <v>28</v>
      </c>
      <c r="I1200">
        <v>21.93</v>
      </c>
      <c r="J1200">
        <v>4</v>
      </c>
      <c r="K1200">
        <v>87.72</v>
      </c>
    </row>
    <row r="1201" spans="1:11">
      <c r="A1201" s="2">
        <v>2200</v>
      </c>
      <c r="B1201" s="1">
        <v>45524</v>
      </c>
      <c r="C1201" t="s">
        <v>703</v>
      </c>
      <c r="D1201" t="s">
        <v>12</v>
      </c>
      <c r="E1201">
        <v>30</v>
      </c>
      <c r="F1201" t="s">
        <v>25</v>
      </c>
      <c r="G1201" t="s">
        <v>14</v>
      </c>
      <c r="H1201" t="s">
        <v>43</v>
      </c>
      <c r="I1201">
        <v>886.36</v>
      </c>
      <c r="J1201">
        <v>2</v>
      </c>
      <c r="K1201">
        <v>1772.72</v>
      </c>
    </row>
    <row r="1202" spans="1:11">
      <c r="A1202" s="2">
        <v>2201</v>
      </c>
      <c r="B1202" s="1">
        <v>45378</v>
      </c>
      <c r="C1202" t="s">
        <v>569</v>
      </c>
      <c r="D1202" t="s">
        <v>12</v>
      </c>
      <c r="E1202">
        <v>63</v>
      </c>
      <c r="F1202" t="s">
        <v>18</v>
      </c>
      <c r="G1202" t="s">
        <v>14</v>
      </c>
      <c r="H1202" t="s">
        <v>38</v>
      </c>
      <c r="I1202">
        <v>148.22</v>
      </c>
      <c r="J1202">
        <v>5</v>
      </c>
      <c r="K1202">
        <v>741.1</v>
      </c>
    </row>
    <row r="1203" spans="1:11">
      <c r="A1203" s="2">
        <v>2202</v>
      </c>
      <c r="B1203" s="1">
        <v>45558</v>
      </c>
      <c r="C1203" t="s">
        <v>52</v>
      </c>
      <c r="D1203" t="s">
        <v>17</v>
      </c>
      <c r="E1203">
        <v>22</v>
      </c>
      <c r="F1203" t="s">
        <v>18</v>
      </c>
      <c r="G1203" t="s">
        <v>40</v>
      </c>
      <c r="H1203" t="s">
        <v>74</v>
      </c>
      <c r="I1203">
        <v>666.95</v>
      </c>
      <c r="J1203">
        <v>2</v>
      </c>
      <c r="K1203">
        <v>1333.9</v>
      </c>
    </row>
    <row r="1204" spans="1:11">
      <c r="A1204" s="2">
        <v>2203</v>
      </c>
      <c r="B1204" s="1">
        <v>45627</v>
      </c>
      <c r="C1204" t="s">
        <v>551</v>
      </c>
      <c r="D1204" t="s">
        <v>17</v>
      </c>
      <c r="E1204">
        <v>59</v>
      </c>
      <c r="F1204" t="s">
        <v>25</v>
      </c>
      <c r="G1204" t="s">
        <v>40</v>
      </c>
      <c r="H1204" t="s">
        <v>41</v>
      </c>
      <c r="I1204">
        <v>777.79</v>
      </c>
      <c r="J1204">
        <v>3</v>
      </c>
      <c r="K1204">
        <v>2333.37</v>
      </c>
    </row>
    <row r="1205" spans="1:11">
      <c r="A1205" s="2">
        <v>2204</v>
      </c>
      <c r="B1205" s="1">
        <v>45654</v>
      </c>
      <c r="C1205" t="s">
        <v>505</v>
      </c>
      <c r="D1205" t="s">
        <v>17</v>
      </c>
      <c r="E1205">
        <v>61</v>
      </c>
      <c r="F1205" t="s">
        <v>13</v>
      </c>
      <c r="G1205" t="s">
        <v>19</v>
      </c>
      <c r="H1205" t="s">
        <v>80</v>
      </c>
      <c r="I1205">
        <v>634.62</v>
      </c>
      <c r="J1205">
        <v>3</v>
      </c>
      <c r="K1205">
        <v>1903.86</v>
      </c>
    </row>
    <row r="1206" spans="1:11">
      <c r="A1206" s="2">
        <v>2205</v>
      </c>
      <c r="B1206" s="1">
        <v>45402</v>
      </c>
      <c r="C1206" t="s">
        <v>377</v>
      </c>
      <c r="D1206" t="s">
        <v>12</v>
      </c>
      <c r="E1206">
        <v>27</v>
      </c>
      <c r="F1206" t="s">
        <v>18</v>
      </c>
      <c r="G1206" t="s">
        <v>19</v>
      </c>
      <c r="H1206" t="s">
        <v>51</v>
      </c>
      <c r="I1206">
        <v>106.14</v>
      </c>
      <c r="J1206">
        <v>1</v>
      </c>
      <c r="K1206">
        <v>106.14</v>
      </c>
    </row>
    <row r="1207" spans="1:11">
      <c r="A1207" s="2">
        <v>2206</v>
      </c>
      <c r="B1207" s="1">
        <v>45500</v>
      </c>
      <c r="C1207" t="s">
        <v>641</v>
      </c>
      <c r="D1207" t="s">
        <v>17</v>
      </c>
      <c r="E1207">
        <v>60</v>
      </c>
      <c r="F1207" t="s">
        <v>25</v>
      </c>
      <c r="G1207" t="s">
        <v>19</v>
      </c>
      <c r="H1207" t="s">
        <v>51</v>
      </c>
      <c r="I1207">
        <v>975.43</v>
      </c>
      <c r="J1207">
        <v>4</v>
      </c>
      <c r="K1207">
        <v>3901.72</v>
      </c>
    </row>
    <row r="1208" spans="1:11">
      <c r="A1208" s="2">
        <v>2207</v>
      </c>
      <c r="B1208" s="1">
        <v>45472</v>
      </c>
      <c r="C1208" t="s">
        <v>704</v>
      </c>
      <c r="D1208" t="s">
        <v>12</v>
      </c>
      <c r="E1208">
        <v>42</v>
      </c>
      <c r="F1208" t="s">
        <v>18</v>
      </c>
      <c r="G1208" t="s">
        <v>35</v>
      </c>
      <c r="H1208" t="s">
        <v>36</v>
      </c>
      <c r="I1208">
        <v>244.45</v>
      </c>
      <c r="J1208">
        <v>1</v>
      </c>
      <c r="K1208">
        <v>244.45</v>
      </c>
    </row>
    <row r="1209" spans="1:11">
      <c r="A1209" s="2">
        <v>2208</v>
      </c>
      <c r="B1209" s="1">
        <v>45410</v>
      </c>
      <c r="C1209" t="s">
        <v>705</v>
      </c>
      <c r="D1209" t="s">
        <v>17</v>
      </c>
      <c r="E1209">
        <v>51</v>
      </c>
      <c r="F1209" t="s">
        <v>18</v>
      </c>
      <c r="G1209" t="s">
        <v>27</v>
      </c>
      <c r="H1209" t="s">
        <v>53</v>
      </c>
      <c r="I1209">
        <v>631.59</v>
      </c>
      <c r="J1209">
        <v>3</v>
      </c>
      <c r="K1209">
        <v>1894.77</v>
      </c>
    </row>
    <row r="1210" spans="1:11">
      <c r="A1210" s="2">
        <v>2209</v>
      </c>
      <c r="B1210" s="1">
        <v>45473</v>
      </c>
      <c r="C1210" t="s">
        <v>124</v>
      </c>
      <c r="D1210" t="s">
        <v>12</v>
      </c>
      <c r="E1210">
        <v>54</v>
      </c>
      <c r="F1210" t="s">
        <v>22</v>
      </c>
      <c r="G1210" t="s">
        <v>35</v>
      </c>
      <c r="H1210" t="s">
        <v>36</v>
      </c>
      <c r="I1210">
        <v>799.21</v>
      </c>
      <c r="J1210">
        <v>3</v>
      </c>
      <c r="K1210">
        <v>2397.63</v>
      </c>
    </row>
    <row r="1211" spans="1:11">
      <c r="A1211" s="2">
        <v>2210</v>
      </c>
      <c r="B1211" s="1">
        <v>45373</v>
      </c>
      <c r="C1211" t="s">
        <v>706</v>
      </c>
      <c r="D1211" t="s">
        <v>12</v>
      </c>
      <c r="E1211">
        <v>47</v>
      </c>
      <c r="F1211" t="s">
        <v>13</v>
      </c>
      <c r="G1211" t="s">
        <v>14</v>
      </c>
      <c r="H1211" t="s">
        <v>43</v>
      </c>
      <c r="I1211">
        <v>939.84</v>
      </c>
      <c r="J1211">
        <v>1</v>
      </c>
      <c r="K1211">
        <v>939.84</v>
      </c>
    </row>
    <row r="1212" spans="1:11">
      <c r="A1212" s="2">
        <v>2211</v>
      </c>
      <c r="B1212" s="1">
        <v>45438</v>
      </c>
      <c r="C1212" t="s">
        <v>149</v>
      </c>
      <c r="D1212" t="s">
        <v>12</v>
      </c>
      <c r="E1212">
        <v>24</v>
      </c>
      <c r="F1212" t="s">
        <v>25</v>
      </c>
      <c r="G1212" t="s">
        <v>40</v>
      </c>
      <c r="H1212" t="s">
        <v>41</v>
      </c>
      <c r="I1212">
        <v>607.97</v>
      </c>
      <c r="J1212">
        <v>5</v>
      </c>
      <c r="K1212">
        <v>3039.85</v>
      </c>
    </row>
    <row r="1213" spans="1:11">
      <c r="A1213" s="2">
        <v>2212</v>
      </c>
      <c r="B1213" s="1">
        <v>45592</v>
      </c>
      <c r="C1213" t="s">
        <v>548</v>
      </c>
      <c r="D1213" t="s">
        <v>17</v>
      </c>
      <c r="E1213">
        <v>23</v>
      </c>
      <c r="F1213" t="s">
        <v>25</v>
      </c>
      <c r="G1213" t="s">
        <v>14</v>
      </c>
      <c r="H1213" t="s">
        <v>48</v>
      </c>
      <c r="I1213">
        <v>266.45999999999998</v>
      </c>
      <c r="J1213">
        <v>2</v>
      </c>
      <c r="K1213">
        <v>532.91999999999996</v>
      </c>
    </row>
    <row r="1214" spans="1:11">
      <c r="A1214" s="2">
        <v>2213</v>
      </c>
      <c r="B1214" s="1">
        <v>45496</v>
      </c>
      <c r="C1214" t="s">
        <v>645</v>
      </c>
      <c r="D1214" t="s">
        <v>17</v>
      </c>
      <c r="E1214">
        <v>20</v>
      </c>
      <c r="F1214" t="s">
        <v>22</v>
      </c>
      <c r="G1214" t="s">
        <v>14</v>
      </c>
      <c r="H1214" t="s">
        <v>43</v>
      </c>
      <c r="I1214">
        <v>838.27</v>
      </c>
      <c r="J1214">
        <v>5</v>
      </c>
      <c r="K1214">
        <v>4191.3500000000004</v>
      </c>
    </row>
    <row r="1215" spans="1:11">
      <c r="A1215" s="2">
        <v>2214</v>
      </c>
      <c r="B1215" s="1">
        <v>45603</v>
      </c>
      <c r="C1215" t="s">
        <v>313</v>
      </c>
      <c r="D1215" t="s">
        <v>17</v>
      </c>
      <c r="E1215">
        <v>30</v>
      </c>
      <c r="F1215" t="s">
        <v>25</v>
      </c>
      <c r="G1215" t="s">
        <v>40</v>
      </c>
      <c r="H1215" t="s">
        <v>76</v>
      </c>
      <c r="I1215">
        <v>171.59</v>
      </c>
      <c r="J1215">
        <v>5</v>
      </c>
      <c r="K1215">
        <v>857.95</v>
      </c>
    </row>
    <row r="1216" spans="1:11">
      <c r="A1216" s="2">
        <v>2215</v>
      </c>
      <c r="B1216" s="1">
        <v>45625</v>
      </c>
      <c r="C1216" t="s">
        <v>62</v>
      </c>
      <c r="D1216" t="s">
        <v>17</v>
      </c>
      <c r="E1216">
        <v>20</v>
      </c>
      <c r="F1216" t="s">
        <v>25</v>
      </c>
      <c r="G1216" t="s">
        <v>14</v>
      </c>
      <c r="H1216" t="s">
        <v>15</v>
      </c>
      <c r="I1216">
        <v>32.06</v>
      </c>
      <c r="J1216">
        <v>5</v>
      </c>
      <c r="K1216">
        <v>160.30000000000001</v>
      </c>
    </row>
    <row r="1217" spans="1:11">
      <c r="A1217" s="2">
        <v>2216</v>
      </c>
      <c r="B1217" s="1">
        <v>45460</v>
      </c>
      <c r="C1217" t="s">
        <v>707</v>
      </c>
      <c r="D1217" t="s">
        <v>12</v>
      </c>
      <c r="E1217">
        <v>43</v>
      </c>
      <c r="F1217" t="s">
        <v>22</v>
      </c>
      <c r="G1217" t="s">
        <v>19</v>
      </c>
      <c r="H1217" t="s">
        <v>80</v>
      </c>
      <c r="I1217">
        <v>909.07</v>
      </c>
      <c r="J1217">
        <v>5</v>
      </c>
      <c r="K1217">
        <v>4545.3500000000004</v>
      </c>
    </row>
    <row r="1218" spans="1:11">
      <c r="A1218" s="2">
        <v>2217</v>
      </c>
      <c r="B1218" s="1">
        <v>45330</v>
      </c>
      <c r="C1218" t="s">
        <v>297</v>
      </c>
      <c r="D1218" t="s">
        <v>17</v>
      </c>
      <c r="E1218">
        <v>41</v>
      </c>
      <c r="F1218" t="s">
        <v>22</v>
      </c>
      <c r="G1218" t="s">
        <v>40</v>
      </c>
      <c r="H1218" t="s">
        <v>76</v>
      </c>
      <c r="I1218">
        <v>579.64</v>
      </c>
      <c r="J1218">
        <v>2</v>
      </c>
      <c r="K1218">
        <v>1159.28</v>
      </c>
    </row>
    <row r="1219" spans="1:11">
      <c r="A1219" s="2">
        <v>2218</v>
      </c>
      <c r="B1219" s="1">
        <v>45342</v>
      </c>
      <c r="C1219" t="s">
        <v>571</v>
      </c>
      <c r="D1219" t="s">
        <v>17</v>
      </c>
      <c r="E1219">
        <v>23</v>
      </c>
      <c r="F1219" t="s">
        <v>25</v>
      </c>
      <c r="G1219" t="s">
        <v>14</v>
      </c>
      <c r="H1219" t="s">
        <v>43</v>
      </c>
      <c r="I1219">
        <v>78.95</v>
      </c>
      <c r="J1219">
        <v>4</v>
      </c>
      <c r="K1219">
        <v>315.8</v>
      </c>
    </row>
    <row r="1220" spans="1:11">
      <c r="A1220" s="2">
        <v>2219</v>
      </c>
      <c r="B1220" s="1">
        <v>45528</v>
      </c>
      <c r="C1220" t="s">
        <v>216</v>
      </c>
      <c r="D1220" t="s">
        <v>12</v>
      </c>
      <c r="E1220">
        <v>60</v>
      </c>
      <c r="F1220" t="s">
        <v>22</v>
      </c>
      <c r="G1220" t="s">
        <v>19</v>
      </c>
      <c r="H1220" t="s">
        <v>51</v>
      </c>
      <c r="I1220">
        <v>583.92999999999995</v>
      </c>
      <c r="J1220">
        <v>1</v>
      </c>
      <c r="K1220">
        <v>583.92999999999995</v>
      </c>
    </row>
    <row r="1221" spans="1:11">
      <c r="A1221" s="2">
        <v>2220</v>
      </c>
      <c r="B1221" s="1">
        <v>45387</v>
      </c>
      <c r="C1221" t="s">
        <v>31</v>
      </c>
      <c r="D1221" t="s">
        <v>12</v>
      </c>
      <c r="E1221">
        <v>59</v>
      </c>
      <c r="F1221" t="s">
        <v>18</v>
      </c>
      <c r="G1221" t="s">
        <v>19</v>
      </c>
      <c r="H1221" t="s">
        <v>23</v>
      </c>
      <c r="I1221">
        <v>153.56</v>
      </c>
      <c r="J1221">
        <v>5</v>
      </c>
      <c r="K1221">
        <v>767.8</v>
      </c>
    </row>
    <row r="1222" spans="1:11">
      <c r="A1222" s="2">
        <v>2221</v>
      </c>
      <c r="B1222" s="1">
        <v>45490</v>
      </c>
      <c r="C1222" t="s">
        <v>458</v>
      </c>
      <c r="D1222" t="s">
        <v>12</v>
      </c>
      <c r="E1222">
        <v>29</v>
      </c>
      <c r="F1222" t="s">
        <v>18</v>
      </c>
      <c r="G1222" t="s">
        <v>27</v>
      </c>
      <c r="H1222" t="s">
        <v>46</v>
      </c>
      <c r="I1222">
        <v>41.07</v>
      </c>
      <c r="J1222">
        <v>5</v>
      </c>
      <c r="K1222">
        <v>205.35</v>
      </c>
    </row>
    <row r="1223" spans="1:11">
      <c r="A1223" s="2">
        <v>2222</v>
      </c>
      <c r="B1223" s="1">
        <v>45331</v>
      </c>
      <c r="C1223" t="s">
        <v>188</v>
      </c>
      <c r="D1223" t="s">
        <v>17</v>
      </c>
      <c r="E1223">
        <v>53</v>
      </c>
      <c r="F1223" t="s">
        <v>18</v>
      </c>
      <c r="G1223" t="s">
        <v>19</v>
      </c>
      <c r="H1223" t="s">
        <v>51</v>
      </c>
      <c r="I1223">
        <v>125.36</v>
      </c>
      <c r="J1223">
        <v>1</v>
      </c>
      <c r="K1223">
        <v>125.36</v>
      </c>
    </row>
    <row r="1224" spans="1:11">
      <c r="A1224" s="2">
        <v>2223</v>
      </c>
      <c r="B1224" s="1">
        <v>45534</v>
      </c>
      <c r="C1224" t="s">
        <v>538</v>
      </c>
      <c r="D1224" t="s">
        <v>12</v>
      </c>
      <c r="E1224">
        <v>19</v>
      </c>
      <c r="F1224" t="s">
        <v>18</v>
      </c>
      <c r="G1224" t="s">
        <v>35</v>
      </c>
      <c r="H1224" t="s">
        <v>58</v>
      </c>
      <c r="I1224">
        <v>777.36</v>
      </c>
      <c r="J1224">
        <v>1</v>
      </c>
      <c r="K1224">
        <v>777.36</v>
      </c>
    </row>
    <row r="1225" spans="1:11">
      <c r="A1225" s="2">
        <v>2224</v>
      </c>
      <c r="B1225" s="1">
        <v>45630</v>
      </c>
      <c r="C1225" t="s">
        <v>632</v>
      </c>
      <c r="D1225" t="s">
        <v>12</v>
      </c>
      <c r="E1225">
        <v>28</v>
      </c>
      <c r="F1225" t="s">
        <v>22</v>
      </c>
      <c r="G1225" t="s">
        <v>40</v>
      </c>
      <c r="H1225" t="s">
        <v>68</v>
      </c>
      <c r="I1225">
        <v>758.1</v>
      </c>
      <c r="J1225">
        <v>4</v>
      </c>
      <c r="K1225">
        <v>3032.4</v>
      </c>
    </row>
    <row r="1226" spans="1:11">
      <c r="A1226" s="2">
        <v>2225</v>
      </c>
      <c r="B1226" s="1">
        <v>45324</v>
      </c>
      <c r="C1226" t="s">
        <v>575</v>
      </c>
      <c r="D1226" t="s">
        <v>12</v>
      </c>
      <c r="E1226">
        <v>56</v>
      </c>
      <c r="F1226" t="s">
        <v>13</v>
      </c>
      <c r="G1226" t="s">
        <v>40</v>
      </c>
      <c r="H1226" t="s">
        <v>68</v>
      </c>
      <c r="I1226">
        <v>608.27</v>
      </c>
      <c r="J1226">
        <v>3</v>
      </c>
      <c r="K1226">
        <v>1824.81</v>
      </c>
    </row>
    <row r="1227" spans="1:11">
      <c r="A1227" s="2">
        <v>2226</v>
      </c>
      <c r="B1227" s="1">
        <v>45295</v>
      </c>
      <c r="C1227" t="s">
        <v>426</v>
      </c>
      <c r="D1227" t="s">
        <v>17</v>
      </c>
      <c r="E1227">
        <v>51</v>
      </c>
      <c r="F1227" t="s">
        <v>13</v>
      </c>
      <c r="G1227" t="s">
        <v>40</v>
      </c>
      <c r="H1227" t="s">
        <v>76</v>
      </c>
      <c r="I1227">
        <v>217.24</v>
      </c>
      <c r="J1227">
        <v>4</v>
      </c>
      <c r="K1227">
        <v>868.96</v>
      </c>
    </row>
    <row r="1228" spans="1:11">
      <c r="A1228" s="2">
        <v>2227</v>
      </c>
      <c r="B1228" s="1">
        <v>45315</v>
      </c>
      <c r="C1228" t="s">
        <v>428</v>
      </c>
      <c r="D1228" t="s">
        <v>12</v>
      </c>
      <c r="E1228">
        <v>43</v>
      </c>
      <c r="F1228" t="s">
        <v>25</v>
      </c>
      <c r="G1228" t="s">
        <v>14</v>
      </c>
      <c r="H1228" t="s">
        <v>38</v>
      </c>
      <c r="I1228">
        <v>741.58</v>
      </c>
      <c r="J1228">
        <v>3</v>
      </c>
      <c r="K1228">
        <v>2224.7399999999998</v>
      </c>
    </row>
    <row r="1229" spans="1:11">
      <c r="A1229" s="2">
        <v>2228</v>
      </c>
      <c r="B1229" s="1">
        <v>45609</v>
      </c>
      <c r="C1229" t="s">
        <v>141</v>
      </c>
      <c r="D1229" t="s">
        <v>17</v>
      </c>
      <c r="E1229">
        <v>35</v>
      </c>
      <c r="F1229" t="s">
        <v>13</v>
      </c>
      <c r="G1229" t="s">
        <v>14</v>
      </c>
      <c r="H1229" t="s">
        <v>43</v>
      </c>
      <c r="I1229">
        <v>413.96</v>
      </c>
      <c r="J1229">
        <v>2</v>
      </c>
      <c r="K1229">
        <v>827.92</v>
      </c>
    </row>
    <row r="1230" spans="1:11">
      <c r="A1230" s="2">
        <v>2229</v>
      </c>
      <c r="B1230" s="1">
        <v>45627</v>
      </c>
      <c r="C1230" t="s">
        <v>492</v>
      </c>
      <c r="D1230" t="s">
        <v>17</v>
      </c>
      <c r="E1230">
        <v>38</v>
      </c>
      <c r="F1230" t="s">
        <v>18</v>
      </c>
      <c r="G1230" t="s">
        <v>35</v>
      </c>
      <c r="H1230" t="s">
        <v>63</v>
      </c>
      <c r="I1230">
        <v>515.65</v>
      </c>
      <c r="J1230">
        <v>4</v>
      </c>
      <c r="K1230">
        <v>2062.6</v>
      </c>
    </row>
    <row r="1231" spans="1:11">
      <c r="A1231" s="2">
        <v>2230</v>
      </c>
      <c r="B1231" s="1">
        <v>45602</v>
      </c>
      <c r="C1231" t="s">
        <v>338</v>
      </c>
      <c r="D1231" t="s">
        <v>12</v>
      </c>
      <c r="E1231">
        <v>53</v>
      </c>
      <c r="F1231" t="s">
        <v>22</v>
      </c>
      <c r="G1231" t="s">
        <v>19</v>
      </c>
      <c r="H1231" t="s">
        <v>80</v>
      </c>
      <c r="I1231">
        <v>898.66</v>
      </c>
      <c r="J1231">
        <v>2</v>
      </c>
      <c r="K1231">
        <v>1797.32</v>
      </c>
    </row>
    <row r="1232" spans="1:11">
      <c r="A1232" s="2">
        <v>2231</v>
      </c>
      <c r="B1232" s="1">
        <v>45531</v>
      </c>
      <c r="C1232" t="s">
        <v>436</v>
      </c>
      <c r="D1232" t="s">
        <v>12</v>
      </c>
      <c r="E1232">
        <v>57</v>
      </c>
      <c r="F1232" t="s">
        <v>18</v>
      </c>
      <c r="G1232" t="s">
        <v>14</v>
      </c>
      <c r="H1232" t="s">
        <v>48</v>
      </c>
      <c r="I1232">
        <v>463.28</v>
      </c>
      <c r="J1232">
        <v>1</v>
      </c>
      <c r="K1232">
        <v>463.28</v>
      </c>
    </row>
    <row r="1233" spans="1:11">
      <c r="A1233" s="2">
        <v>2232</v>
      </c>
      <c r="B1233" s="1">
        <v>45303</v>
      </c>
      <c r="C1233" t="s">
        <v>240</v>
      </c>
      <c r="D1233" t="s">
        <v>17</v>
      </c>
      <c r="E1233">
        <v>63</v>
      </c>
      <c r="F1233" t="s">
        <v>18</v>
      </c>
      <c r="G1233" t="s">
        <v>19</v>
      </c>
      <c r="H1233" t="s">
        <v>20</v>
      </c>
      <c r="I1233">
        <v>630.1</v>
      </c>
      <c r="J1233">
        <v>4</v>
      </c>
      <c r="K1233">
        <v>2520.4</v>
      </c>
    </row>
    <row r="1234" spans="1:11">
      <c r="A1234" s="2">
        <v>2233</v>
      </c>
      <c r="B1234" s="1">
        <v>45297</v>
      </c>
      <c r="C1234" t="s">
        <v>124</v>
      </c>
      <c r="D1234" t="s">
        <v>12</v>
      </c>
      <c r="E1234">
        <v>61</v>
      </c>
      <c r="F1234" t="s">
        <v>22</v>
      </c>
      <c r="G1234" t="s">
        <v>19</v>
      </c>
      <c r="H1234" t="s">
        <v>80</v>
      </c>
      <c r="I1234">
        <v>962.13</v>
      </c>
      <c r="J1234">
        <v>1</v>
      </c>
      <c r="K1234">
        <v>962.13</v>
      </c>
    </row>
    <row r="1235" spans="1:11">
      <c r="A1235" s="2">
        <v>2234</v>
      </c>
      <c r="B1235" s="1">
        <v>45383</v>
      </c>
      <c r="C1235" t="s">
        <v>418</v>
      </c>
      <c r="D1235" t="s">
        <v>12</v>
      </c>
      <c r="E1235">
        <v>39</v>
      </c>
      <c r="F1235" t="s">
        <v>18</v>
      </c>
      <c r="G1235" t="s">
        <v>14</v>
      </c>
      <c r="H1235" t="s">
        <v>38</v>
      </c>
      <c r="I1235">
        <v>456.88</v>
      </c>
      <c r="J1235">
        <v>5</v>
      </c>
      <c r="K1235">
        <v>2284.4</v>
      </c>
    </row>
    <row r="1236" spans="1:11">
      <c r="A1236" s="2">
        <v>2235</v>
      </c>
      <c r="B1236" s="1">
        <v>45331</v>
      </c>
      <c r="C1236" t="s">
        <v>249</v>
      </c>
      <c r="D1236" t="s">
        <v>17</v>
      </c>
      <c r="E1236">
        <v>47</v>
      </c>
      <c r="F1236" t="s">
        <v>18</v>
      </c>
      <c r="G1236" t="s">
        <v>14</v>
      </c>
      <c r="H1236" t="s">
        <v>15</v>
      </c>
      <c r="I1236">
        <v>565.12</v>
      </c>
      <c r="J1236">
        <v>1</v>
      </c>
      <c r="K1236">
        <v>565.12</v>
      </c>
    </row>
    <row r="1237" spans="1:11">
      <c r="A1237" s="2">
        <v>2236</v>
      </c>
      <c r="B1237" s="1">
        <v>45383</v>
      </c>
      <c r="C1237" t="s">
        <v>708</v>
      </c>
      <c r="D1237" t="s">
        <v>17</v>
      </c>
      <c r="E1237">
        <v>60</v>
      </c>
      <c r="F1237" t="s">
        <v>22</v>
      </c>
      <c r="G1237" t="s">
        <v>35</v>
      </c>
      <c r="H1237" t="s">
        <v>58</v>
      </c>
      <c r="I1237">
        <v>588.57000000000005</v>
      </c>
      <c r="J1237">
        <v>5</v>
      </c>
      <c r="K1237">
        <v>2942.85</v>
      </c>
    </row>
    <row r="1238" spans="1:11">
      <c r="A1238" s="2">
        <v>2237</v>
      </c>
      <c r="B1238" s="1">
        <v>45466</v>
      </c>
      <c r="C1238" t="s">
        <v>709</v>
      </c>
      <c r="D1238" t="s">
        <v>12</v>
      </c>
      <c r="E1238">
        <v>47</v>
      </c>
      <c r="F1238" t="s">
        <v>22</v>
      </c>
      <c r="G1238" t="s">
        <v>27</v>
      </c>
      <c r="H1238" t="s">
        <v>53</v>
      </c>
      <c r="I1238">
        <v>248.3</v>
      </c>
      <c r="J1238">
        <v>3</v>
      </c>
      <c r="K1238">
        <v>744.9</v>
      </c>
    </row>
    <row r="1239" spans="1:11">
      <c r="A1239" s="2">
        <v>2238</v>
      </c>
      <c r="B1239" s="1">
        <v>45565</v>
      </c>
      <c r="C1239" t="s">
        <v>651</v>
      </c>
      <c r="D1239" t="s">
        <v>17</v>
      </c>
      <c r="E1239">
        <v>25</v>
      </c>
      <c r="F1239" t="s">
        <v>25</v>
      </c>
      <c r="G1239" t="s">
        <v>40</v>
      </c>
      <c r="H1239" t="s">
        <v>74</v>
      </c>
      <c r="I1239">
        <v>739.55</v>
      </c>
      <c r="J1239">
        <v>5</v>
      </c>
      <c r="K1239">
        <v>3697.75</v>
      </c>
    </row>
    <row r="1240" spans="1:11">
      <c r="A1240" s="2">
        <v>2239</v>
      </c>
      <c r="B1240" s="1">
        <v>45559</v>
      </c>
      <c r="C1240" t="s">
        <v>211</v>
      </c>
      <c r="D1240" t="s">
        <v>12</v>
      </c>
      <c r="E1240">
        <v>51</v>
      </c>
      <c r="F1240" t="s">
        <v>25</v>
      </c>
      <c r="G1240" t="s">
        <v>14</v>
      </c>
      <c r="H1240" t="s">
        <v>38</v>
      </c>
      <c r="I1240">
        <v>729.37</v>
      </c>
      <c r="J1240">
        <v>3</v>
      </c>
      <c r="K1240">
        <v>2188.11</v>
      </c>
    </row>
    <row r="1241" spans="1:11">
      <c r="A1241" s="2">
        <v>2240</v>
      </c>
      <c r="B1241" s="1">
        <v>45522</v>
      </c>
      <c r="C1241" t="s">
        <v>162</v>
      </c>
      <c r="D1241" t="s">
        <v>12</v>
      </c>
      <c r="E1241">
        <v>64</v>
      </c>
      <c r="F1241" t="s">
        <v>18</v>
      </c>
      <c r="G1241" t="s">
        <v>14</v>
      </c>
      <c r="H1241" t="s">
        <v>48</v>
      </c>
      <c r="I1241">
        <v>221.42</v>
      </c>
      <c r="J1241">
        <v>5</v>
      </c>
      <c r="K1241">
        <v>1107.0999999999999</v>
      </c>
    </row>
    <row r="1242" spans="1:11">
      <c r="A1242" s="2">
        <v>2241</v>
      </c>
      <c r="B1242" s="1">
        <v>45446</v>
      </c>
      <c r="C1242" t="s">
        <v>573</v>
      </c>
      <c r="D1242" t="s">
        <v>12</v>
      </c>
      <c r="E1242">
        <v>26</v>
      </c>
      <c r="F1242" t="s">
        <v>25</v>
      </c>
      <c r="G1242" t="s">
        <v>19</v>
      </c>
      <c r="H1242" t="s">
        <v>23</v>
      </c>
      <c r="I1242">
        <v>23.2</v>
      </c>
      <c r="J1242">
        <v>5</v>
      </c>
      <c r="K1242">
        <v>116</v>
      </c>
    </row>
    <row r="1243" spans="1:11">
      <c r="A1243" s="2">
        <v>2242</v>
      </c>
      <c r="B1243" s="1">
        <v>45629</v>
      </c>
      <c r="C1243" t="s">
        <v>235</v>
      </c>
      <c r="D1243" t="s">
        <v>17</v>
      </c>
      <c r="E1243">
        <v>37</v>
      </c>
      <c r="F1243" t="s">
        <v>13</v>
      </c>
      <c r="G1243" t="s">
        <v>27</v>
      </c>
      <c r="H1243" t="s">
        <v>28</v>
      </c>
      <c r="I1243">
        <v>998.95</v>
      </c>
      <c r="J1243">
        <v>2</v>
      </c>
      <c r="K1243">
        <v>1997.9</v>
      </c>
    </row>
    <row r="1244" spans="1:11">
      <c r="A1244" s="2">
        <v>2243</v>
      </c>
      <c r="B1244" s="1">
        <v>45565</v>
      </c>
      <c r="C1244" t="s">
        <v>500</v>
      </c>
      <c r="D1244" t="s">
        <v>12</v>
      </c>
      <c r="E1244">
        <v>57</v>
      </c>
      <c r="F1244" t="s">
        <v>13</v>
      </c>
      <c r="G1244" t="s">
        <v>14</v>
      </c>
      <c r="H1244" t="s">
        <v>48</v>
      </c>
      <c r="I1244">
        <v>585.77</v>
      </c>
      <c r="J1244">
        <v>2</v>
      </c>
      <c r="K1244">
        <v>1171.54</v>
      </c>
    </row>
    <row r="1245" spans="1:11">
      <c r="A1245" s="2">
        <v>2244</v>
      </c>
      <c r="B1245" s="1">
        <v>45466</v>
      </c>
      <c r="C1245" t="s">
        <v>284</v>
      </c>
      <c r="D1245" t="s">
        <v>12</v>
      </c>
      <c r="E1245">
        <v>42</v>
      </c>
      <c r="F1245" t="s">
        <v>18</v>
      </c>
      <c r="G1245" t="s">
        <v>27</v>
      </c>
      <c r="H1245" t="s">
        <v>53</v>
      </c>
      <c r="I1245">
        <v>189.22</v>
      </c>
      <c r="J1245">
        <v>1</v>
      </c>
      <c r="K1245">
        <v>189.22</v>
      </c>
    </row>
    <row r="1246" spans="1:11">
      <c r="A1246" s="2">
        <v>2245</v>
      </c>
      <c r="B1246" s="1">
        <v>45436</v>
      </c>
      <c r="C1246" t="s">
        <v>672</v>
      </c>
      <c r="D1246" t="s">
        <v>12</v>
      </c>
      <c r="E1246">
        <v>36</v>
      </c>
      <c r="F1246" t="s">
        <v>25</v>
      </c>
      <c r="G1246" t="s">
        <v>40</v>
      </c>
      <c r="H1246" t="s">
        <v>76</v>
      </c>
      <c r="I1246">
        <v>290.73</v>
      </c>
      <c r="J1246">
        <v>2</v>
      </c>
      <c r="K1246">
        <v>581.46</v>
      </c>
    </row>
    <row r="1247" spans="1:11">
      <c r="A1247" s="2">
        <v>2246</v>
      </c>
      <c r="B1247" s="1">
        <v>45346</v>
      </c>
      <c r="C1247" t="s">
        <v>103</v>
      </c>
      <c r="D1247" t="s">
        <v>17</v>
      </c>
      <c r="E1247">
        <v>22</v>
      </c>
      <c r="F1247" t="s">
        <v>18</v>
      </c>
      <c r="G1247" t="s">
        <v>19</v>
      </c>
      <c r="H1247" t="s">
        <v>20</v>
      </c>
      <c r="I1247">
        <v>621.61</v>
      </c>
      <c r="J1247">
        <v>3</v>
      </c>
      <c r="K1247">
        <v>1864.83</v>
      </c>
    </row>
    <row r="1248" spans="1:11">
      <c r="A1248" s="2">
        <v>2247</v>
      </c>
      <c r="B1248" s="1">
        <v>45584</v>
      </c>
      <c r="C1248" t="s">
        <v>100</v>
      </c>
      <c r="D1248" t="s">
        <v>17</v>
      </c>
      <c r="E1248">
        <v>28</v>
      </c>
      <c r="F1248" t="s">
        <v>25</v>
      </c>
      <c r="G1248" t="s">
        <v>35</v>
      </c>
      <c r="H1248" t="s">
        <v>63</v>
      </c>
      <c r="I1248">
        <v>146.24</v>
      </c>
      <c r="J1248">
        <v>2</v>
      </c>
      <c r="K1248">
        <v>292.48</v>
      </c>
    </row>
    <row r="1249" spans="1:11">
      <c r="A1249" s="2">
        <v>2248</v>
      </c>
      <c r="B1249" s="1">
        <v>45398</v>
      </c>
      <c r="C1249" t="s">
        <v>156</v>
      </c>
      <c r="D1249" t="s">
        <v>17</v>
      </c>
      <c r="E1249">
        <v>32</v>
      </c>
      <c r="F1249" t="s">
        <v>22</v>
      </c>
      <c r="G1249" t="s">
        <v>40</v>
      </c>
      <c r="H1249" t="s">
        <v>41</v>
      </c>
      <c r="I1249">
        <v>46.91</v>
      </c>
      <c r="J1249">
        <v>1</v>
      </c>
      <c r="K1249">
        <v>46.91</v>
      </c>
    </row>
    <row r="1250" spans="1:11">
      <c r="A1250" s="2">
        <v>2249</v>
      </c>
      <c r="B1250" s="1">
        <v>45350</v>
      </c>
      <c r="C1250" t="s">
        <v>644</v>
      </c>
      <c r="D1250" t="s">
        <v>17</v>
      </c>
      <c r="E1250">
        <v>25</v>
      </c>
      <c r="F1250" t="s">
        <v>22</v>
      </c>
      <c r="G1250" t="s">
        <v>27</v>
      </c>
      <c r="H1250" t="s">
        <v>32</v>
      </c>
      <c r="I1250">
        <v>800.5</v>
      </c>
      <c r="J1250">
        <v>4</v>
      </c>
      <c r="K1250">
        <v>3202</v>
      </c>
    </row>
    <row r="1251" spans="1:11">
      <c r="A1251" s="2">
        <v>2250</v>
      </c>
      <c r="B1251" s="1">
        <v>45505</v>
      </c>
      <c r="C1251" t="s">
        <v>441</v>
      </c>
      <c r="D1251" t="s">
        <v>17</v>
      </c>
      <c r="E1251">
        <v>36</v>
      </c>
      <c r="F1251" t="s">
        <v>22</v>
      </c>
      <c r="G1251" t="s">
        <v>27</v>
      </c>
      <c r="H1251" t="s">
        <v>53</v>
      </c>
      <c r="I1251">
        <v>718.69</v>
      </c>
      <c r="J1251">
        <v>3</v>
      </c>
      <c r="K1251">
        <v>2156.0700000000002</v>
      </c>
    </row>
    <row r="1252" spans="1:11">
      <c r="A1252" s="2">
        <v>2251</v>
      </c>
      <c r="B1252" s="1">
        <v>45448</v>
      </c>
      <c r="C1252" t="s">
        <v>581</v>
      </c>
      <c r="D1252" t="s">
        <v>12</v>
      </c>
      <c r="E1252">
        <v>40</v>
      </c>
      <c r="F1252" t="s">
        <v>22</v>
      </c>
      <c r="G1252" t="s">
        <v>40</v>
      </c>
      <c r="H1252" t="s">
        <v>68</v>
      </c>
      <c r="I1252">
        <v>316.51</v>
      </c>
      <c r="J1252">
        <v>4</v>
      </c>
      <c r="K1252">
        <v>1266.04</v>
      </c>
    </row>
    <row r="1253" spans="1:11">
      <c r="A1253" s="2">
        <v>2252</v>
      </c>
      <c r="B1253" s="1">
        <v>45471</v>
      </c>
      <c r="C1253" t="s">
        <v>710</v>
      </c>
      <c r="D1253" t="s">
        <v>17</v>
      </c>
      <c r="E1253">
        <v>44</v>
      </c>
      <c r="F1253" t="s">
        <v>18</v>
      </c>
      <c r="G1253" t="s">
        <v>27</v>
      </c>
      <c r="H1253" t="s">
        <v>46</v>
      </c>
      <c r="I1253">
        <v>67.91</v>
      </c>
      <c r="J1253">
        <v>3</v>
      </c>
      <c r="K1253">
        <v>203.73</v>
      </c>
    </row>
    <row r="1254" spans="1:11">
      <c r="A1254" s="2">
        <v>2253</v>
      </c>
      <c r="B1254" s="1">
        <v>45599</v>
      </c>
      <c r="C1254" t="s">
        <v>418</v>
      </c>
      <c r="D1254" t="s">
        <v>17</v>
      </c>
      <c r="E1254">
        <v>57</v>
      </c>
      <c r="F1254" t="s">
        <v>18</v>
      </c>
      <c r="G1254" t="s">
        <v>35</v>
      </c>
      <c r="H1254" t="s">
        <v>63</v>
      </c>
      <c r="I1254">
        <v>491.41</v>
      </c>
      <c r="J1254">
        <v>1</v>
      </c>
      <c r="K1254">
        <v>491.41</v>
      </c>
    </row>
    <row r="1255" spans="1:11">
      <c r="A1255" s="2">
        <v>2254</v>
      </c>
      <c r="B1255" s="1">
        <v>45434</v>
      </c>
      <c r="C1255" t="s">
        <v>145</v>
      </c>
      <c r="D1255" t="s">
        <v>17</v>
      </c>
      <c r="E1255">
        <v>49</v>
      </c>
      <c r="F1255" t="s">
        <v>18</v>
      </c>
      <c r="G1255" t="s">
        <v>35</v>
      </c>
      <c r="H1255" t="s">
        <v>63</v>
      </c>
      <c r="I1255">
        <v>283.42</v>
      </c>
      <c r="J1255">
        <v>2</v>
      </c>
      <c r="K1255">
        <v>566.84</v>
      </c>
    </row>
    <row r="1256" spans="1:11">
      <c r="A1256" s="2">
        <v>2255</v>
      </c>
      <c r="B1256" s="1">
        <v>45344</v>
      </c>
      <c r="C1256" t="s">
        <v>711</v>
      </c>
      <c r="D1256" t="s">
        <v>12</v>
      </c>
      <c r="E1256">
        <v>43</v>
      </c>
      <c r="F1256" t="s">
        <v>13</v>
      </c>
      <c r="G1256" t="s">
        <v>27</v>
      </c>
      <c r="H1256" t="s">
        <v>32</v>
      </c>
      <c r="I1256">
        <v>403.8</v>
      </c>
      <c r="J1256">
        <v>4</v>
      </c>
      <c r="K1256">
        <v>1615.2</v>
      </c>
    </row>
    <row r="1257" spans="1:11">
      <c r="A1257" s="2">
        <v>2256</v>
      </c>
      <c r="B1257" s="1">
        <v>45391</v>
      </c>
      <c r="C1257" t="s">
        <v>364</v>
      </c>
      <c r="D1257" t="s">
        <v>17</v>
      </c>
      <c r="E1257">
        <v>44</v>
      </c>
      <c r="F1257" t="s">
        <v>22</v>
      </c>
      <c r="G1257" t="s">
        <v>27</v>
      </c>
      <c r="H1257" t="s">
        <v>46</v>
      </c>
      <c r="I1257">
        <v>281.23</v>
      </c>
      <c r="J1257">
        <v>4</v>
      </c>
      <c r="K1257">
        <v>1124.92</v>
      </c>
    </row>
    <row r="1258" spans="1:11">
      <c r="A1258" s="2">
        <v>2257</v>
      </c>
      <c r="B1258" s="1">
        <v>45341</v>
      </c>
      <c r="C1258" t="s">
        <v>699</v>
      </c>
      <c r="D1258" t="s">
        <v>17</v>
      </c>
      <c r="E1258">
        <v>36</v>
      </c>
      <c r="F1258" t="s">
        <v>22</v>
      </c>
      <c r="G1258" t="s">
        <v>35</v>
      </c>
      <c r="H1258" t="s">
        <v>64</v>
      </c>
      <c r="I1258">
        <v>183.51</v>
      </c>
      <c r="J1258">
        <v>2</v>
      </c>
      <c r="K1258">
        <v>367.02</v>
      </c>
    </row>
    <row r="1259" spans="1:11">
      <c r="A1259" s="2">
        <v>2258</v>
      </c>
      <c r="B1259" s="1">
        <v>45506</v>
      </c>
      <c r="C1259" t="s">
        <v>118</v>
      </c>
      <c r="D1259" t="s">
        <v>12</v>
      </c>
      <c r="E1259">
        <v>59</v>
      </c>
      <c r="F1259" t="s">
        <v>22</v>
      </c>
      <c r="G1259" t="s">
        <v>27</v>
      </c>
      <c r="H1259" t="s">
        <v>46</v>
      </c>
      <c r="I1259">
        <v>393.12</v>
      </c>
      <c r="J1259">
        <v>1</v>
      </c>
      <c r="K1259">
        <v>393.12</v>
      </c>
    </row>
    <row r="1260" spans="1:11">
      <c r="A1260" s="2">
        <v>2259</v>
      </c>
      <c r="B1260" s="1">
        <v>45644</v>
      </c>
      <c r="C1260" t="s">
        <v>567</v>
      </c>
      <c r="D1260" t="s">
        <v>17</v>
      </c>
      <c r="E1260">
        <v>46</v>
      </c>
      <c r="F1260" t="s">
        <v>25</v>
      </c>
      <c r="G1260" t="s">
        <v>14</v>
      </c>
      <c r="H1260" t="s">
        <v>38</v>
      </c>
      <c r="I1260">
        <v>965.25</v>
      </c>
      <c r="J1260">
        <v>2</v>
      </c>
      <c r="K1260">
        <v>1930.5</v>
      </c>
    </row>
    <row r="1261" spans="1:11">
      <c r="A1261" s="2">
        <v>2260</v>
      </c>
      <c r="B1261" s="1">
        <v>45615</v>
      </c>
      <c r="C1261" t="s">
        <v>522</v>
      </c>
      <c r="D1261" t="s">
        <v>12</v>
      </c>
      <c r="E1261">
        <v>56</v>
      </c>
      <c r="F1261" t="s">
        <v>25</v>
      </c>
      <c r="G1261" t="s">
        <v>19</v>
      </c>
      <c r="H1261" t="s">
        <v>20</v>
      </c>
      <c r="I1261">
        <v>273.57</v>
      </c>
      <c r="J1261">
        <v>5</v>
      </c>
      <c r="K1261">
        <v>1367.85</v>
      </c>
    </row>
    <row r="1262" spans="1:11">
      <c r="A1262" s="2">
        <v>2261</v>
      </c>
      <c r="B1262" s="1">
        <v>45625</v>
      </c>
      <c r="C1262" t="s">
        <v>454</v>
      </c>
      <c r="D1262" t="s">
        <v>12</v>
      </c>
      <c r="E1262">
        <v>58</v>
      </c>
      <c r="F1262" t="s">
        <v>13</v>
      </c>
      <c r="G1262" t="s">
        <v>14</v>
      </c>
      <c r="H1262" t="s">
        <v>43</v>
      </c>
      <c r="I1262">
        <v>342.61</v>
      </c>
      <c r="J1262">
        <v>5</v>
      </c>
      <c r="K1262">
        <v>1713.05</v>
      </c>
    </row>
    <row r="1263" spans="1:11">
      <c r="A1263" s="2">
        <v>2262</v>
      </c>
      <c r="B1263" s="1">
        <v>45359</v>
      </c>
      <c r="C1263" t="s">
        <v>686</v>
      </c>
      <c r="D1263" t="s">
        <v>12</v>
      </c>
      <c r="E1263">
        <v>50</v>
      </c>
      <c r="F1263" t="s">
        <v>13</v>
      </c>
      <c r="G1263" t="s">
        <v>27</v>
      </c>
      <c r="H1263" t="s">
        <v>46</v>
      </c>
      <c r="I1263">
        <v>335.95</v>
      </c>
      <c r="J1263">
        <v>5</v>
      </c>
      <c r="K1263">
        <v>1679.75</v>
      </c>
    </row>
    <row r="1264" spans="1:11">
      <c r="A1264" s="2">
        <v>2263</v>
      </c>
      <c r="B1264" s="1">
        <v>45618</v>
      </c>
      <c r="C1264" t="s">
        <v>603</v>
      </c>
      <c r="D1264" t="s">
        <v>12</v>
      </c>
      <c r="E1264">
        <v>36</v>
      </c>
      <c r="F1264" t="s">
        <v>25</v>
      </c>
      <c r="G1264" t="s">
        <v>27</v>
      </c>
      <c r="H1264" t="s">
        <v>46</v>
      </c>
      <c r="I1264">
        <v>485.49</v>
      </c>
      <c r="J1264">
        <v>4</v>
      </c>
      <c r="K1264">
        <v>1941.96</v>
      </c>
    </row>
    <row r="1265" spans="1:11">
      <c r="A1265" s="2">
        <v>2264</v>
      </c>
      <c r="B1265" s="1">
        <v>45418</v>
      </c>
      <c r="C1265" t="s">
        <v>148</v>
      </c>
      <c r="D1265" t="s">
        <v>12</v>
      </c>
      <c r="E1265">
        <v>54</v>
      </c>
      <c r="F1265" t="s">
        <v>25</v>
      </c>
      <c r="G1265" t="s">
        <v>19</v>
      </c>
      <c r="H1265" t="s">
        <v>23</v>
      </c>
      <c r="I1265">
        <v>845.07</v>
      </c>
      <c r="J1265">
        <v>4</v>
      </c>
      <c r="K1265">
        <v>3380.28</v>
      </c>
    </row>
    <row r="1266" spans="1:11">
      <c r="A1266" s="2">
        <v>2265</v>
      </c>
      <c r="B1266" s="1">
        <v>45415</v>
      </c>
      <c r="C1266" t="s">
        <v>459</v>
      </c>
      <c r="D1266" t="s">
        <v>17</v>
      </c>
      <c r="E1266">
        <v>36</v>
      </c>
      <c r="F1266" t="s">
        <v>18</v>
      </c>
      <c r="G1266" t="s">
        <v>27</v>
      </c>
      <c r="H1266" t="s">
        <v>46</v>
      </c>
      <c r="I1266">
        <v>408.1</v>
      </c>
      <c r="J1266">
        <v>1</v>
      </c>
      <c r="K1266">
        <v>408.1</v>
      </c>
    </row>
    <row r="1267" spans="1:11">
      <c r="A1267" s="2">
        <v>2266</v>
      </c>
      <c r="B1267" s="1">
        <v>45348</v>
      </c>
      <c r="C1267" t="s">
        <v>504</v>
      </c>
      <c r="D1267" t="s">
        <v>12</v>
      </c>
      <c r="E1267">
        <v>50</v>
      </c>
      <c r="F1267" t="s">
        <v>18</v>
      </c>
      <c r="G1267" t="s">
        <v>19</v>
      </c>
      <c r="H1267" t="s">
        <v>51</v>
      </c>
      <c r="I1267">
        <v>808.09</v>
      </c>
      <c r="J1267">
        <v>3</v>
      </c>
      <c r="K1267">
        <v>2424.27</v>
      </c>
    </row>
    <row r="1268" spans="1:11">
      <c r="A1268" s="2">
        <v>2267</v>
      </c>
      <c r="B1268" s="1">
        <v>45479</v>
      </c>
      <c r="C1268" t="s">
        <v>622</v>
      </c>
      <c r="D1268" t="s">
        <v>12</v>
      </c>
      <c r="E1268">
        <v>64</v>
      </c>
      <c r="F1268" t="s">
        <v>25</v>
      </c>
      <c r="G1268" t="s">
        <v>35</v>
      </c>
      <c r="H1268" t="s">
        <v>64</v>
      </c>
      <c r="I1268">
        <v>123.86</v>
      </c>
      <c r="J1268">
        <v>2</v>
      </c>
      <c r="K1268">
        <v>247.72</v>
      </c>
    </row>
    <row r="1269" spans="1:11">
      <c r="A1269" s="2">
        <v>2268</v>
      </c>
      <c r="B1269" s="1">
        <v>45490</v>
      </c>
      <c r="C1269" t="s">
        <v>273</v>
      </c>
      <c r="D1269" t="s">
        <v>17</v>
      </c>
      <c r="E1269">
        <v>33</v>
      </c>
      <c r="F1269" t="s">
        <v>22</v>
      </c>
      <c r="G1269" t="s">
        <v>19</v>
      </c>
      <c r="H1269" t="s">
        <v>80</v>
      </c>
      <c r="I1269">
        <v>895.96</v>
      </c>
      <c r="J1269">
        <v>3</v>
      </c>
      <c r="K1269">
        <v>2687.88</v>
      </c>
    </row>
    <row r="1270" spans="1:11">
      <c r="A1270" s="2">
        <v>2269</v>
      </c>
      <c r="B1270" s="1">
        <v>45501</v>
      </c>
      <c r="C1270" t="s">
        <v>586</v>
      </c>
      <c r="D1270" t="s">
        <v>12</v>
      </c>
      <c r="E1270">
        <v>40</v>
      </c>
      <c r="F1270" t="s">
        <v>25</v>
      </c>
      <c r="G1270" t="s">
        <v>19</v>
      </c>
      <c r="H1270" t="s">
        <v>23</v>
      </c>
      <c r="I1270">
        <v>193.45</v>
      </c>
      <c r="J1270">
        <v>4</v>
      </c>
      <c r="K1270">
        <v>773.8</v>
      </c>
    </row>
    <row r="1271" spans="1:11">
      <c r="A1271" s="2">
        <v>2270</v>
      </c>
      <c r="B1271" s="1">
        <v>45403</v>
      </c>
      <c r="C1271" t="s">
        <v>501</v>
      </c>
      <c r="D1271" t="s">
        <v>17</v>
      </c>
      <c r="E1271">
        <v>24</v>
      </c>
      <c r="F1271" t="s">
        <v>18</v>
      </c>
      <c r="G1271" t="s">
        <v>14</v>
      </c>
      <c r="H1271" t="s">
        <v>43</v>
      </c>
      <c r="I1271">
        <v>48.81</v>
      </c>
      <c r="J1271">
        <v>2</v>
      </c>
      <c r="K1271">
        <v>97.62</v>
      </c>
    </row>
    <row r="1272" spans="1:11">
      <c r="A1272" s="2">
        <v>2271</v>
      </c>
      <c r="B1272" s="1">
        <v>45584</v>
      </c>
      <c r="C1272" t="s">
        <v>375</v>
      </c>
      <c r="D1272" t="s">
        <v>17</v>
      </c>
      <c r="E1272">
        <v>43</v>
      </c>
      <c r="F1272" t="s">
        <v>13</v>
      </c>
      <c r="G1272" t="s">
        <v>27</v>
      </c>
      <c r="H1272" t="s">
        <v>46</v>
      </c>
      <c r="I1272">
        <v>166.77</v>
      </c>
      <c r="J1272">
        <v>4</v>
      </c>
      <c r="K1272">
        <v>667.08</v>
      </c>
    </row>
    <row r="1273" spans="1:11">
      <c r="A1273" s="2">
        <v>2272</v>
      </c>
      <c r="B1273" s="1">
        <v>45345</v>
      </c>
      <c r="C1273" t="s">
        <v>712</v>
      </c>
      <c r="D1273" t="s">
        <v>17</v>
      </c>
      <c r="E1273">
        <v>49</v>
      </c>
      <c r="F1273" t="s">
        <v>25</v>
      </c>
      <c r="G1273" t="s">
        <v>35</v>
      </c>
      <c r="H1273" t="s">
        <v>36</v>
      </c>
      <c r="I1273">
        <v>198.84</v>
      </c>
      <c r="J1273">
        <v>1</v>
      </c>
      <c r="K1273">
        <v>198.84</v>
      </c>
    </row>
    <row r="1274" spans="1:11">
      <c r="A1274" s="2">
        <v>2273</v>
      </c>
      <c r="B1274" s="1">
        <v>45560</v>
      </c>
      <c r="C1274" t="s">
        <v>229</v>
      </c>
      <c r="D1274" t="s">
        <v>12</v>
      </c>
      <c r="E1274">
        <v>29</v>
      </c>
      <c r="F1274" t="s">
        <v>25</v>
      </c>
      <c r="G1274" t="s">
        <v>40</v>
      </c>
      <c r="H1274" t="s">
        <v>41</v>
      </c>
      <c r="I1274">
        <v>513.41999999999996</v>
      </c>
      <c r="J1274">
        <v>2</v>
      </c>
      <c r="K1274">
        <v>1026.8399999999999</v>
      </c>
    </row>
    <row r="1275" spans="1:11">
      <c r="A1275" s="2">
        <v>2274</v>
      </c>
      <c r="B1275" s="1">
        <v>45314</v>
      </c>
      <c r="C1275" t="s">
        <v>266</v>
      </c>
      <c r="D1275" t="s">
        <v>12</v>
      </c>
      <c r="E1275">
        <v>25</v>
      </c>
      <c r="F1275" t="s">
        <v>22</v>
      </c>
      <c r="G1275" t="s">
        <v>19</v>
      </c>
      <c r="H1275" t="s">
        <v>23</v>
      </c>
      <c r="I1275">
        <v>455.44</v>
      </c>
      <c r="J1275">
        <v>4</v>
      </c>
      <c r="K1275">
        <v>1821.76</v>
      </c>
    </row>
    <row r="1276" spans="1:11">
      <c r="A1276" s="2">
        <v>2275</v>
      </c>
      <c r="B1276" s="1">
        <v>45548</v>
      </c>
      <c r="C1276" t="s">
        <v>73</v>
      </c>
      <c r="D1276" t="s">
        <v>12</v>
      </c>
      <c r="E1276">
        <v>22</v>
      </c>
      <c r="F1276" t="s">
        <v>13</v>
      </c>
      <c r="G1276" t="s">
        <v>40</v>
      </c>
      <c r="H1276" t="s">
        <v>74</v>
      </c>
      <c r="I1276">
        <v>718.72</v>
      </c>
      <c r="J1276">
        <v>5</v>
      </c>
      <c r="K1276">
        <v>3593.6</v>
      </c>
    </row>
    <row r="1277" spans="1:11">
      <c r="A1277" s="2">
        <v>2276</v>
      </c>
      <c r="B1277" s="1">
        <v>45578</v>
      </c>
      <c r="C1277" t="s">
        <v>406</v>
      </c>
      <c r="D1277" t="s">
        <v>17</v>
      </c>
      <c r="E1277">
        <v>59</v>
      </c>
      <c r="F1277" t="s">
        <v>22</v>
      </c>
      <c r="G1277" t="s">
        <v>27</v>
      </c>
      <c r="H1277" t="s">
        <v>32</v>
      </c>
      <c r="I1277">
        <v>60.44</v>
      </c>
      <c r="J1277">
        <v>5</v>
      </c>
      <c r="K1277">
        <v>302.2</v>
      </c>
    </row>
    <row r="1278" spans="1:11">
      <c r="A1278" s="2">
        <v>2277</v>
      </c>
      <c r="B1278" s="1">
        <v>45456</v>
      </c>
      <c r="C1278" t="s">
        <v>708</v>
      </c>
      <c r="D1278" t="s">
        <v>12</v>
      </c>
      <c r="E1278">
        <v>45</v>
      </c>
      <c r="F1278" t="s">
        <v>13</v>
      </c>
      <c r="G1278" t="s">
        <v>19</v>
      </c>
      <c r="H1278" t="s">
        <v>80</v>
      </c>
      <c r="I1278">
        <v>502.73</v>
      </c>
      <c r="J1278">
        <v>4</v>
      </c>
      <c r="K1278">
        <v>2010.92</v>
      </c>
    </row>
    <row r="1279" spans="1:11">
      <c r="A1279" s="2">
        <v>2278</v>
      </c>
      <c r="B1279" s="1">
        <v>45339</v>
      </c>
      <c r="C1279" t="s">
        <v>668</v>
      </c>
      <c r="D1279" t="s">
        <v>12</v>
      </c>
      <c r="E1279">
        <v>22</v>
      </c>
      <c r="F1279" t="s">
        <v>22</v>
      </c>
      <c r="G1279" t="s">
        <v>40</v>
      </c>
      <c r="H1279" t="s">
        <v>68</v>
      </c>
      <c r="I1279">
        <v>339.15</v>
      </c>
      <c r="J1279">
        <v>3</v>
      </c>
      <c r="K1279">
        <v>1017.45</v>
      </c>
    </row>
    <row r="1280" spans="1:11">
      <c r="A1280" s="2">
        <v>2279</v>
      </c>
      <c r="B1280" s="1">
        <v>45530</v>
      </c>
      <c r="C1280" t="s">
        <v>395</v>
      </c>
      <c r="D1280" t="s">
        <v>12</v>
      </c>
      <c r="E1280">
        <v>43</v>
      </c>
      <c r="F1280" t="s">
        <v>13</v>
      </c>
      <c r="G1280" t="s">
        <v>14</v>
      </c>
      <c r="H1280" t="s">
        <v>43</v>
      </c>
      <c r="I1280">
        <v>634.4</v>
      </c>
      <c r="J1280">
        <v>1</v>
      </c>
      <c r="K1280">
        <v>634.4</v>
      </c>
    </row>
    <row r="1281" spans="1:11">
      <c r="A1281" s="2">
        <v>2280</v>
      </c>
      <c r="B1281" s="1">
        <v>45558</v>
      </c>
      <c r="C1281" t="s">
        <v>713</v>
      </c>
      <c r="D1281" t="s">
        <v>17</v>
      </c>
      <c r="E1281">
        <v>22</v>
      </c>
      <c r="F1281" t="s">
        <v>25</v>
      </c>
      <c r="G1281" t="s">
        <v>40</v>
      </c>
      <c r="H1281" t="s">
        <v>68</v>
      </c>
      <c r="I1281">
        <v>53.26</v>
      </c>
      <c r="J1281">
        <v>1</v>
      </c>
      <c r="K1281">
        <v>53.26</v>
      </c>
    </row>
    <row r="1282" spans="1:11">
      <c r="A1282" s="2">
        <v>2281</v>
      </c>
      <c r="B1282" s="1">
        <v>45444</v>
      </c>
      <c r="C1282" t="s">
        <v>95</v>
      </c>
      <c r="D1282" t="s">
        <v>17</v>
      </c>
      <c r="E1282">
        <v>39</v>
      </c>
      <c r="F1282" t="s">
        <v>25</v>
      </c>
      <c r="G1282" t="s">
        <v>14</v>
      </c>
      <c r="H1282" t="s">
        <v>43</v>
      </c>
      <c r="I1282">
        <v>44.59</v>
      </c>
      <c r="J1282">
        <v>4</v>
      </c>
      <c r="K1282">
        <v>178.36</v>
      </c>
    </row>
    <row r="1283" spans="1:11">
      <c r="A1283" s="2">
        <v>2282</v>
      </c>
      <c r="B1283" s="1">
        <v>45348</v>
      </c>
      <c r="C1283" t="s">
        <v>714</v>
      </c>
      <c r="D1283" t="s">
        <v>12</v>
      </c>
      <c r="E1283">
        <v>32</v>
      </c>
      <c r="F1283" t="s">
        <v>25</v>
      </c>
      <c r="G1283" t="s">
        <v>35</v>
      </c>
      <c r="H1283" t="s">
        <v>58</v>
      </c>
      <c r="I1283">
        <v>432.98</v>
      </c>
      <c r="J1283">
        <v>1</v>
      </c>
      <c r="K1283">
        <v>432.98</v>
      </c>
    </row>
    <row r="1284" spans="1:11">
      <c r="A1284" s="2">
        <v>2283</v>
      </c>
      <c r="B1284" s="1">
        <v>45445</v>
      </c>
      <c r="C1284" t="s">
        <v>425</v>
      </c>
      <c r="D1284" t="s">
        <v>12</v>
      </c>
      <c r="E1284">
        <v>30</v>
      </c>
      <c r="F1284" t="s">
        <v>18</v>
      </c>
      <c r="G1284" t="s">
        <v>27</v>
      </c>
      <c r="H1284" t="s">
        <v>28</v>
      </c>
      <c r="I1284">
        <v>813.23</v>
      </c>
      <c r="J1284">
        <v>2</v>
      </c>
      <c r="K1284">
        <v>1626.46</v>
      </c>
    </row>
    <row r="1285" spans="1:11">
      <c r="A1285" s="2">
        <v>2284</v>
      </c>
      <c r="B1285" s="1">
        <v>45447</v>
      </c>
      <c r="C1285" t="s">
        <v>517</v>
      </c>
      <c r="D1285" t="s">
        <v>12</v>
      </c>
      <c r="E1285">
        <v>45</v>
      </c>
      <c r="F1285" t="s">
        <v>13</v>
      </c>
      <c r="G1285" t="s">
        <v>40</v>
      </c>
      <c r="H1285" t="s">
        <v>76</v>
      </c>
      <c r="I1285">
        <v>674.38</v>
      </c>
      <c r="J1285">
        <v>1</v>
      </c>
      <c r="K1285">
        <v>674.38</v>
      </c>
    </row>
    <row r="1286" spans="1:11">
      <c r="A1286" s="2">
        <v>2285</v>
      </c>
      <c r="B1286" s="1">
        <v>45553</v>
      </c>
      <c r="C1286" t="s">
        <v>715</v>
      </c>
      <c r="D1286" t="s">
        <v>12</v>
      </c>
      <c r="E1286">
        <v>50</v>
      </c>
      <c r="F1286" t="s">
        <v>13</v>
      </c>
      <c r="G1286" t="s">
        <v>19</v>
      </c>
      <c r="H1286" t="s">
        <v>80</v>
      </c>
      <c r="I1286">
        <v>26.54</v>
      </c>
      <c r="J1286">
        <v>5</v>
      </c>
      <c r="K1286">
        <v>132.69999999999999</v>
      </c>
    </row>
    <row r="1287" spans="1:11">
      <c r="A1287" s="2">
        <v>2286</v>
      </c>
      <c r="B1287" s="1">
        <v>45401</v>
      </c>
      <c r="C1287" t="s">
        <v>614</v>
      </c>
      <c r="D1287" t="s">
        <v>17</v>
      </c>
      <c r="E1287">
        <v>60</v>
      </c>
      <c r="F1287" t="s">
        <v>22</v>
      </c>
      <c r="G1287" t="s">
        <v>27</v>
      </c>
      <c r="H1287" t="s">
        <v>53</v>
      </c>
      <c r="I1287">
        <v>186.69</v>
      </c>
      <c r="J1287">
        <v>4</v>
      </c>
      <c r="K1287">
        <v>746.76</v>
      </c>
    </row>
    <row r="1288" spans="1:11">
      <c r="A1288" s="2">
        <v>2287</v>
      </c>
      <c r="B1288" s="1">
        <v>45297</v>
      </c>
      <c r="C1288" t="s">
        <v>79</v>
      </c>
      <c r="D1288" t="s">
        <v>17</v>
      </c>
      <c r="E1288">
        <v>40</v>
      </c>
      <c r="F1288" t="s">
        <v>18</v>
      </c>
      <c r="G1288" t="s">
        <v>40</v>
      </c>
      <c r="H1288" t="s">
        <v>76</v>
      </c>
      <c r="I1288">
        <v>234.46</v>
      </c>
      <c r="J1288">
        <v>2</v>
      </c>
      <c r="K1288">
        <v>468.92</v>
      </c>
    </row>
    <row r="1289" spans="1:11">
      <c r="A1289" s="2">
        <v>2288</v>
      </c>
      <c r="B1289" s="1">
        <v>45449</v>
      </c>
      <c r="C1289" t="s">
        <v>67</v>
      </c>
      <c r="D1289" t="s">
        <v>17</v>
      </c>
      <c r="E1289">
        <v>50</v>
      </c>
      <c r="F1289" t="s">
        <v>22</v>
      </c>
      <c r="G1289" t="s">
        <v>19</v>
      </c>
      <c r="H1289" t="s">
        <v>80</v>
      </c>
      <c r="I1289">
        <v>428.83</v>
      </c>
      <c r="J1289">
        <v>1</v>
      </c>
      <c r="K1289">
        <v>428.83</v>
      </c>
    </row>
    <row r="1290" spans="1:11">
      <c r="A1290" s="2">
        <v>2289</v>
      </c>
      <c r="B1290" s="1">
        <v>45490</v>
      </c>
      <c r="C1290" t="s">
        <v>703</v>
      </c>
      <c r="D1290" t="s">
        <v>17</v>
      </c>
      <c r="E1290">
        <v>60</v>
      </c>
      <c r="F1290" t="s">
        <v>18</v>
      </c>
      <c r="G1290" t="s">
        <v>19</v>
      </c>
      <c r="H1290" t="s">
        <v>23</v>
      </c>
      <c r="I1290">
        <v>590.85</v>
      </c>
      <c r="J1290">
        <v>5</v>
      </c>
      <c r="K1290">
        <v>2954.25</v>
      </c>
    </row>
    <row r="1291" spans="1:11">
      <c r="A1291" s="2">
        <v>2290</v>
      </c>
      <c r="B1291" s="1">
        <v>45655</v>
      </c>
      <c r="C1291" t="s">
        <v>716</v>
      </c>
      <c r="D1291" t="s">
        <v>12</v>
      </c>
      <c r="E1291">
        <v>35</v>
      </c>
      <c r="F1291" t="s">
        <v>22</v>
      </c>
      <c r="G1291" t="s">
        <v>19</v>
      </c>
      <c r="H1291" t="s">
        <v>51</v>
      </c>
      <c r="I1291">
        <v>224.3</v>
      </c>
      <c r="J1291">
        <v>3</v>
      </c>
      <c r="K1291">
        <v>672.9</v>
      </c>
    </row>
    <row r="1292" spans="1:11">
      <c r="A1292" s="2">
        <v>2291</v>
      </c>
      <c r="B1292" s="1">
        <v>45542</v>
      </c>
      <c r="C1292" t="s">
        <v>341</v>
      </c>
      <c r="D1292" t="s">
        <v>12</v>
      </c>
      <c r="E1292">
        <v>47</v>
      </c>
      <c r="F1292" t="s">
        <v>18</v>
      </c>
      <c r="G1292" t="s">
        <v>19</v>
      </c>
      <c r="H1292" t="s">
        <v>23</v>
      </c>
      <c r="I1292">
        <v>388.69</v>
      </c>
      <c r="J1292">
        <v>1</v>
      </c>
      <c r="K1292">
        <v>388.69</v>
      </c>
    </row>
    <row r="1293" spans="1:11">
      <c r="A1293" s="2">
        <v>2292</v>
      </c>
      <c r="B1293" s="1">
        <v>45378</v>
      </c>
      <c r="C1293" t="s">
        <v>215</v>
      </c>
      <c r="D1293" t="s">
        <v>12</v>
      </c>
      <c r="E1293">
        <v>43</v>
      </c>
      <c r="F1293" t="s">
        <v>22</v>
      </c>
      <c r="G1293" t="s">
        <v>40</v>
      </c>
      <c r="H1293" t="s">
        <v>76</v>
      </c>
      <c r="I1293">
        <v>588.1</v>
      </c>
      <c r="J1293">
        <v>5</v>
      </c>
      <c r="K1293">
        <v>2940.5</v>
      </c>
    </row>
    <row r="1294" spans="1:11">
      <c r="A1294" s="2">
        <v>2293</v>
      </c>
      <c r="B1294" s="1">
        <v>45322</v>
      </c>
      <c r="C1294" t="s">
        <v>717</v>
      </c>
      <c r="D1294" t="s">
        <v>17</v>
      </c>
      <c r="E1294">
        <v>33</v>
      </c>
      <c r="F1294" t="s">
        <v>22</v>
      </c>
      <c r="G1294" t="s">
        <v>35</v>
      </c>
      <c r="H1294" t="s">
        <v>36</v>
      </c>
      <c r="I1294">
        <v>389.6</v>
      </c>
      <c r="J1294">
        <v>5</v>
      </c>
      <c r="K1294">
        <v>1948</v>
      </c>
    </row>
    <row r="1295" spans="1:11">
      <c r="A1295" s="2">
        <v>2294</v>
      </c>
      <c r="B1295" s="1">
        <v>45545</v>
      </c>
      <c r="C1295" t="s">
        <v>206</v>
      </c>
      <c r="D1295" t="s">
        <v>12</v>
      </c>
      <c r="E1295">
        <v>30</v>
      </c>
      <c r="F1295" t="s">
        <v>18</v>
      </c>
      <c r="G1295" t="s">
        <v>14</v>
      </c>
      <c r="H1295" t="s">
        <v>38</v>
      </c>
      <c r="I1295">
        <v>151.74</v>
      </c>
      <c r="J1295">
        <v>5</v>
      </c>
      <c r="K1295">
        <v>758.7</v>
      </c>
    </row>
    <row r="1296" spans="1:11">
      <c r="A1296" s="2">
        <v>2295</v>
      </c>
      <c r="B1296" s="1">
        <v>45496</v>
      </c>
      <c r="C1296" t="s">
        <v>701</v>
      </c>
      <c r="D1296" t="s">
        <v>17</v>
      </c>
      <c r="E1296">
        <v>56</v>
      </c>
      <c r="F1296" t="s">
        <v>13</v>
      </c>
      <c r="G1296" t="s">
        <v>14</v>
      </c>
      <c r="H1296" t="s">
        <v>15</v>
      </c>
      <c r="I1296">
        <v>496.74</v>
      </c>
      <c r="J1296">
        <v>5</v>
      </c>
      <c r="K1296">
        <v>2483.6999999999998</v>
      </c>
    </row>
    <row r="1297" spans="1:11">
      <c r="A1297" s="2">
        <v>2296</v>
      </c>
      <c r="B1297" s="1">
        <v>45428</v>
      </c>
      <c r="C1297" t="s">
        <v>718</v>
      </c>
      <c r="D1297" t="s">
        <v>17</v>
      </c>
      <c r="E1297">
        <v>50</v>
      </c>
      <c r="F1297" t="s">
        <v>22</v>
      </c>
      <c r="G1297" t="s">
        <v>14</v>
      </c>
      <c r="H1297" t="s">
        <v>38</v>
      </c>
      <c r="I1297">
        <v>330.75</v>
      </c>
      <c r="J1297">
        <v>3</v>
      </c>
      <c r="K1297">
        <v>992.25</v>
      </c>
    </row>
    <row r="1298" spans="1:11">
      <c r="A1298" s="2">
        <v>2297</v>
      </c>
      <c r="B1298" s="1">
        <v>45380</v>
      </c>
      <c r="C1298" t="s">
        <v>638</v>
      </c>
      <c r="D1298" t="s">
        <v>12</v>
      </c>
      <c r="E1298">
        <v>43</v>
      </c>
      <c r="F1298" t="s">
        <v>18</v>
      </c>
      <c r="G1298" t="s">
        <v>35</v>
      </c>
      <c r="H1298" t="s">
        <v>58</v>
      </c>
      <c r="I1298">
        <v>865.55</v>
      </c>
      <c r="J1298">
        <v>4</v>
      </c>
      <c r="K1298">
        <v>3462.2</v>
      </c>
    </row>
    <row r="1299" spans="1:11">
      <c r="A1299" s="2">
        <v>2298</v>
      </c>
      <c r="B1299" s="1">
        <v>45319</v>
      </c>
      <c r="C1299" t="s">
        <v>268</v>
      </c>
      <c r="D1299" t="s">
        <v>12</v>
      </c>
      <c r="E1299">
        <v>18</v>
      </c>
      <c r="F1299" t="s">
        <v>18</v>
      </c>
      <c r="G1299" t="s">
        <v>19</v>
      </c>
      <c r="H1299" t="s">
        <v>20</v>
      </c>
      <c r="I1299">
        <v>777.87</v>
      </c>
      <c r="J1299">
        <v>5</v>
      </c>
      <c r="K1299">
        <v>3889.35</v>
      </c>
    </row>
    <row r="1300" spans="1:11">
      <c r="A1300" s="2">
        <v>2299</v>
      </c>
      <c r="B1300" s="1">
        <v>45646</v>
      </c>
      <c r="C1300" t="s">
        <v>89</v>
      </c>
      <c r="D1300" t="s">
        <v>12</v>
      </c>
      <c r="E1300">
        <v>55</v>
      </c>
      <c r="F1300" t="s">
        <v>13</v>
      </c>
      <c r="G1300" t="s">
        <v>19</v>
      </c>
      <c r="H1300" t="s">
        <v>51</v>
      </c>
      <c r="I1300">
        <v>198.37</v>
      </c>
      <c r="J1300">
        <v>4</v>
      </c>
      <c r="K1300">
        <v>793.48</v>
      </c>
    </row>
    <row r="1301" spans="1:11">
      <c r="A1301" s="2">
        <v>2300</v>
      </c>
      <c r="B1301" s="1">
        <v>45607</v>
      </c>
      <c r="C1301" t="s">
        <v>451</v>
      </c>
      <c r="D1301" t="s">
        <v>17</v>
      </c>
      <c r="E1301">
        <v>19</v>
      </c>
      <c r="F1301" t="s">
        <v>13</v>
      </c>
      <c r="G1301" t="s">
        <v>27</v>
      </c>
      <c r="H1301" t="s">
        <v>46</v>
      </c>
      <c r="I1301">
        <v>161.11000000000001</v>
      </c>
      <c r="J1301">
        <v>3</v>
      </c>
      <c r="K1301">
        <v>483.33</v>
      </c>
    </row>
    <row r="1302" spans="1:11">
      <c r="A1302" s="2">
        <v>2301</v>
      </c>
      <c r="B1302" s="1">
        <v>45330</v>
      </c>
      <c r="C1302" t="s">
        <v>704</v>
      </c>
      <c r="D1302" t="s">
        <v>12</v>
      </c>
      <c r="E1302">
        <v>23</v>
      </c>
      <c r="F1302" t="s">
        <v>13</v>
      </c>
      <c r="G1302" t="s">
        <v>14</v>
      </c>
      <c r="H1302" t="s">
        <v>38</v>
      </c>
      <c r="I1302">
        <v>354.2</v>
      </c>
      <c r="J1302">
        <v>3</v>
      </c>
      <c r="K1302">
        <v>1062.5999999999999</v>
      </c>
    </row>
    <row r="1303" spans="1:11">
      <c r="A1303" s="2">
        <v>2302</v>
      </c>
      <c r="B1303" s="1">
        <v>45377</v>
      </c>
      <c r="C1303" t="s">
        <v>547</v>
      </c>
      <c r="D1303" t="s">
        <v>17</v>
      </c>
      <c r="E1303">
        <v>63</v>
      </c>
      <c r="F1303" t="s">
        <v>13</v>
      </c>
      <c r="G1303" t="s">
        <v>14</v>
      </c>
      <c r="H1303" t="s">
        <v>43</v>
      </c>
      <c r="I1303">
        <v>418.05</v>
      </c>
      <c r="J1303">
        <v>2</v>
      </c>
      <c r="K1303">
        <v>836.1</v>
      </c>
    </row>
    <row r="1304" spans="1:11">
      <c r="A1304" s="2">
        <v>2303</v>
      </c>
      <c r="B1304" s="1">
        <v>45334</v>
      </c>
      <c r="C1304" t="s">
        <v>408</v>
      </c>
      <c r="D1304" t="s">
        <v>12</v>
      </c>
      <c r="E1304">
        <v>55</v>
      </c>
      <c r="F1304" t="s">
        <v>22</v>
      </c>
      <c r="G1304" t="s">
        <v>19</v>
      </c>
      <c r="H1304" t="s">
        <v>23</v>
      </c>
      <c r="I1304">
        <v>932.7</v>
      </c>
      <c r="J1304">
        <v>2</v>
      </c>
      <c r="K1304">
        <v>1865.4</v>
      </c>
    </row>
    <row r="1305" spans="1:11">
      <c r="A1305" s="2">
        <v>2304</v>
      </c>
      <c r="B1305" s="1">
        <v>45455</v>
      </c>
      <c r="C1305" t="s">
        <v>719</v>
      </c>
      <c r="D1305" t="s">
        <v>17</v>
      </c>
      <c r="E1305">
        <v>59</v>
      </c>
      <c r="F1305" t="s">
        <v>22</v>
      </c>
      <c r="G1305" t="s">
        <v>14</v>
      </c>
      <c r="H1305" t="s">
        <v>38</v>
      </c>
      <c r="I1305">
        <v>308.60000000000002</v>
      </c>
      <c r="J1305">
        <v>5</v>
      </c>
      <c r="K1305">
        <v>1543</v>
      </c>
    </row>
    <row r="1306" spans="1:11">
      <c r="A1306" s="2">
        <v>2305</v>
      </c>
      <c r="B1306" s="1">
        <v>45303</v>
      </c>
      <c r="C1306" t="s">
        <v>720</v>
      </c>
      <c r="D1306" t="s">
        <v>17</v>
      </c>
      <c r="E1306">
        <v>41</v>
      </c>
      <c r="F1306" t="s">
        <v>25</v>
      </c>
      <c r="G1306" t="s">
        <v>19</v>
      </c>
      <c r="H1306" t="s">
        <v>20</v>
      </c>
      <c r="I1306">
        <v>868.91</v>
      </c>
      <c r="J1306">
        <v>4</v>
      </c>
      <c r="K1306">
        <v>3475.64</v>
      </c>
    </row>
    <row r="1307" spans="1:11">
      <c r="A1307" s="2">
        <v>2306</v>
      </c>
      <c r="B1307" s="1">
        <v>45402</v>
      </c>
      <c r="C1307" t="s">
        <v>250</v>
      </c>
      <c r="D1307" t="s">
        <v>12</v>
      </c>
      <c r="E1307">
        <v>35</v>
      </c>
      <c r="F1307" t="s">
        <v>22</v>
      </c>
      <c r="G1307" t="s">
        <v>19</v>
      </c>
      <c r="H1307" t="s">
        <v>23</v>
      </c>
      <c r="I1307">
        <v>510.26</v>
      </c>
      <c r="J1307">
        <v>3</v>
      </c>
      <c r="K1307">
        <v>1530.78</v>
      </c>
    </row>
    <row r="1308" spans="1:11">
      <c r="A1308" s="2">
        <v>2307</v>
      </c>
      <c r="B1308" s="1">
        <v>45353</v>
      </c>
      <c r="C1308" t="s">
        <v>234</v>
      </c>
      <c r="D1308" t="s">
        <v>17</v>
      </c>
      <c r="E1308">
        <v>44</v>
      </c>
      <c r="F1308" t="s">
        <v>25</v>
      </c>
      <c r="G1308" t="s">
        <v>19</v>
      </c>
      <c r="H1308" t="s">
        <v>23</v>
      </c>
      <c r="I1308">
        <v>886.77</v>
      </c>
      <c r="J1308">
        <v>1</v>
      </c>
      <c r="K1308">
        <v>886.77</v>
      </c>
    </row>
    <row r="1309" spans="1:11">
      <c r="A1309" s="2">
        <v>2308</v>
      </c>
      <c r="B1309" s="1">
        <v>45366</v>
      </c>
      <c r="C1309" t="s">
        <v>721</v>
      </c>
      <c r="D1309" t="s">
        <v>17</v>
      </c>
      <c r="E1309">
        <v>58</v>
      </c>
      <c r="F1309" t="s">
        <v>25</v>
      </c>
      <c r="G1309" t="s">
        <v>40</v>
      </c>
      <c r="H1309" t="s">
        <v>68</v>
      </c>
      <c r="I1309">
        <v>704.93</v>
      </c>
      <c r="J1309">
        <v>2</v>
      </c>
      <c r="K1309">
        <v>1409.86</v>
      </c>
    </row>
    <row r="1310" spans="1:11">
      <c r="A1310" s="2">
        <v>2309</v>
      </c>
      <c r="B1310" s="1">
        <v>45612</v>
      </c>
      <c r="C1310" t="s">
        <v>234</v>
      </c>
      <c r="D1310" t="s">
        <v>12</v>
      </c>
      <c r="E1310">
        <v>25</v>
      </c>
      <c r="F1310" t="s">
        <v>22</v>
      </c>
      <c r="G1310" t="s">
        <v>40</v>
      </c>
      <c r="H1310" t="s">
        <v>41</v>
      </c>
      <c r="I1310">
        <v>711.31</v>
      </c>
      <c r="J1310">
        <v>2</v>
      </c>
      <c r="K1310">
        <v>1422.62</v>
      </c>
    </row>
    <row r="1311" spans="1:11">
      <c r="A1311" s="2">
        <v>2310</v>
      </c>
      <c r="B1311" s="1">
        <v>45426</v>
      </c>
      <c r="C1311" t="s">
        <v>722</v>
      </c>
      <c r="D1311" t="s">
        <v>17</v>
      </c>
      <c r="E1311">
        <v>45</v>
      </c>
      <c r="F1311" t="s">
        <v>25</v>
      </c>
      <c r="G1311" t="s">
        <v>40</v>
      </c>
      <c r="H1311" t="s">
        <v>68</v>
      </c>
      <c r="I1311">
        <v>523.61</v>
      </c>
      <c r="J1311">
        <v>1</v>
      </c>
      <c r="K1311">
        <v>523.61</v>
      </c>
    </row>
    <row r="1312" spans="1:11">
      <c r="A1312" s="2">
        <v>2311</v>
      </c>
      <c r="B1312" s="1">
        <v>45303</v>
      </c>
      <c r="C1312" t="s">
        <v>350</v>
      </c>
      <c r="D1312" t="s">
        <v>12</v>
      </c>
      <c r="E1312">
        <v>27</v>
      </c>
      <c r="F1312" t="s">
        <v>13</v>
      </c>
      <c r="G1312" t="s">
        <v>40</v>
      </c>
      <c r="H1312" t="s">
        <v>76</v>
      </c>
      <c r="I1312">
        <v>841.9</v>
      </c>
      <c r="J1312">
        <v>4</v>
      </c>
      <c r="K1312">
        <v>3367.6</v>
      </c>
    </row>
    <row r="1313" spans="1:11">
      <c r="A1313" s="2">
        <v>2312</v>
      </c>
      <c r="B1313" s="1">
        <v>45503</v>
      </c>
      <c r="C1313" t="s">
        <v>703</v>
      </c>
      <c r="D1313" t="s">
        <v>17</v>
      </c>
      <c r="E1313">
        <v>34</v>
      </c>
      <c r="F1313" t="s">
        <v>25</v>
      </c>
      <c r="G1313" t="s">
        <v>35</v>
      </c>
      <c r="H1313" t="s">
        <v>58</v>
      </c>
      <c r="I1313">
        <v>261.88</v>
      </c>
      <c r="J1313">
        <v>4</v>
      </c>
      <c r="K1313">
        <v>1047.52</v>
      </c>
    </row>
    <row r="1314" spans="1:11">
      <c r="A1314" s="2">
        <v>2313</v>
      </c>
      <c r="B1314" s="1">
        <v>45307</v>
      </c>
      <c r="C1314" t="s">
        <v>303</v>
      </c>
      <c r="D1314" t="s">
        <v>12</v>
      </c>
      <c r="E1314">
        <v>46</v>
      </c>
      <c r="F1314" t="s">
        <v>22</v>
      </c>
      <c r="G1314" t="s">
        <v>27</v>
      </c>
      <c r="H1314" t="s">
        <v>53</v>
      </c>
      <c r="I1314">
        <v>908.28</v>
      </c>
      <c r="J1314">
        <v>4</v>
      </c>
      <c r="K1314">
        <v>3633.12</v>
      </c>
    </row>
    <row r="1315" spans="1:11">
      <c r="A1315" s="2">
        <v>2314</v>
      </c>
      <c r="B1315" s="1">
        <v>45467</v>
      </c>
      <c r="C1315" t="s">
        <v>653</v>
      </c>
      <c r="D1315" t="s">
        <v>12</v>
      </c>
      <c r="E1315">
        <v>23</v>
      </c>
      <c r="F1315" t="s">
        <v>18</v>
      </c>
      <c r="G1315" t="s">
        <v>27</v>
      </c>
      <c r="H1315" t="s">
        <v>46</v>
      </c>
      <c r="I1315">
        <v>640.41</v>
      </c>
      <c r="J1315">
        <v>5</v>
      </c>
      <c r="K1315">
        <v>3202.05</v>
      </c>
    </row>
    <row r="1316" spans="1:11">
      <c r="A1316" s="2">
        <v>2315</v>
      </c>
      <c r="B1316" s="1">
        <v>45501</v>
      </c>
      <c r="C1316" t="s">
        <v>120</v>
      </c>
      <c r="D1316" t="s">
        <v>17</v>
      </c>
      <c r="E1316">
        <v>31</v>
      </c>
      <c r="F1316" t="s">
        <v>22</v>
      </c>
      <c r="G1316" t="s">
        <v>19</v>
      </c>
      <c r="H1316" t="s">
        <v>23</v>
      </c>
      <c r="I1316">
        <v>444.32</v>
      </c>
      <c r="J1316">
        <v>5</v>
      </c>
      <c r="K1316">
        <v>2221.6</v>
      </c>
    </row>
    <row r="1317" spans="1:11">
      <c r="A1317" s="2">
        <v>2316</v>
      </c>
      <c r="B1317" s="1">
        <v>45651</v>
      </c>
      <c r="C1317" t="s">
        <v>147</v>
      </c>
      <c r="D1317" t="s">
        <v>17</v>
      </c>
      <c r="E1317">
        <v>39</v>
      </c>
      <c r="F1317" t="s">
        <v>18</v>
      </c>
      <c r="G1317" t="s">
        <v>14</v>
      </c>
      <c r="H1317" t="s">
        <v>48</v>
      </c>
      <c r="I1317">
        <v>982.37</v>
      </c>
      <c r="J1317">
        <v>1</v>
      </c>
      <c r="K1317">
        <v>982.37</v>
      </c>
    </row>
    <row r="1318" spans="1:11">
      <c r="A1318" s="2">
        <v>2317</v>
      </c>
      <c r="B1318" s="1">
        <v>45452</v>
      </c>
      <c r="C1318" t="s">
        <v>511</v>
      </c>
      <c r="D1318" t="s">
        <v>17</v>
      </c>
      <c r="E1318">
        <v>23</v>
      </c>
      <c r="F1318" t="s">
        <v>18</v>
      </c>
      <c r="G1318" t="s">
        <v>40</v>
      </c>
      <c r="H1318" t="s">
        <v>41</v>
      </c>
      <c r="I1318">
        <v>863.39</v>
      </c>
      <c r="J1318">
        <v>3</v>
      </c>
      <c r="K1318">
        <v>2590.17</v>
      </c>
    </row>
    <row r="1319" spans="1:11">
      <c r="A1319" s="2">
        <v>2318</v>
      </c>
      <c r="B1319" s="1">
        <v>45507</v>
      </c>
      <c r="C1319" t="s">
        <v>723</v>
      </c>
      <c r="D1319" t="s">
        <v>17</v>
      </c>
      <c r="E1319">
        <v>43</v>
      </c>
      <c r="F1319" t="s">
        <v>25</v>
      </c>
      <c r="G1319" t="s">
        <v>27</v>
      </c>
      <c r="H1319" t="s">
        <v>32</v>
      </c>
      <c r="I1319">
        <v>774.3</v>
      </c>
      <c r="J1319">
        <v>1</v>
      </c>
      <c r="K1319">
        <v>774.3</v>
      </c>
    </row>
    <row r="1320" spans="1:11">
      <c r="A1320" s="2">
        <v>2319</v>
      </c>
      <c r="B1320" s="1">
        <v>45435</v>
      </c>
      <c r="C1320" t="s">
        <v>724</v>
      </c>
      <c r="D1320" t="s">
        <v>17</v>
      </c>
      <c r="E1320">
        <v>56</v>
      </c>
      <c r="F1320" t="s">
        <v>25</v>
      </c>
      <c r="G1320" t="s">
        <v>27</v>
      </c>
      <c r="H1320" t="s">
        <v>32</v>
      </c>
      <c r="I1320">
        <v>281.16000000000003</v>
      </c>
      <c r="J1320">
        <v>3</v>
      </c>
      <c r="K1320">
        <v>843.48</v>
      </c>
    </row>
    <row r="1321" spans="1:11">
      <c r="A1321" s="2">
        <v>2320</v>
      </c>
      <c r="B1321" s="1">
        <v>45414</v>
      </c>
      <c r="C1321" t="s">
        <v>725</v>
      </c>
      <c r="D1321" t="s">
        <v>12</v>
      </c>
      <c r="E1321">
        <v>29</v>
      </c>
      <c r="F1321" t="s">
        <v>18</v>
      </c>
      <c r="G1321" t="s">
        <v>40</v>
      </c>
      <c r="H1321" t="s">
        <v>41</v>
      </c>
      <c r="I1321">
        <v>974</v>
      </c>
      <c r="J1321">
        <v>1</v>
      </c>
      <c r="K1321">
        <v>974</v>
      </c>
    </row>
    <row r="1322" spans="1:11">
      <c r="A1322" s="2">
        <v>2321</v>
      </c>
      <c r="B1322" s="1">
        <v>45411</v>
      </c>
      <c r="C1322" t="s">
        <v>141</v>
      </c>
      <c r="D1322" t="s">
        <v>17</v>
      </c>
      <c r="E1322">
        <v>52</v>
      </c>
      <c r="F1322" t="s">
        <v>25</v>
      </c>
      <c r="G1322" t="s">
        <v>35</v>
      </c>
      <c r="H1322" t="s">
        <v>58</v>
      </c>
      <c r="I1322">
        <v>745.56</v>
      </c>
      <c r="J1322">
        <v>5</v>
      </c>
      <c r="K1322">
        <v>3727.8</v>
      </c>
    </row>
    <row r="1323" spans="1:11">
      <c r="A1323" s="2">
        <v>2322</v>
      </c>
      <c r="B1323" s="1">
        <v>45650</v>
      </c>
      <c r="C1323" t="s">
        <v>473</v>
      </c>
      <c r="D1323" t="s">
        <v>12</v>
      </c>
      <c r="E1323">
        <v>31</v>
      </c>
      <c r="F1323" t="s">
        <v>13</v>
      </c>
      <c r="G1323" t="s">
        <v>35</v>
      </c>
      <c r="H1323" t="s">
        <v>63</v>
      </c>
      <c r="I1323">
        <v>609.16999999999996</v>
      </c>
      <c r="J1323">
        <v>4</v>
      </c>
      <c r="K1323">
        <v>2436.6799999999998</v>
      </c>
    </row>
    <row r="1324" spans="1:11">
      <c r="A1324" s="2">
        <v>2323</v>
      </c>
      <c r="B1324" s="1">
        <v>45357</v>
      </c>
      <c r="C1324" t="s">
        <v>726</v>
      </c>
      <c r="D1324" t="s">
        <v>12</v>
      </c>
      <c r="E1324">
        <v>39</v>
      </c>
      <c r="F1324" t="s">
        <v>22</v>
      </c>
      <c r="G1324" t="s">
        <v>27</v>
      </c>
      <c r="H1324" t="s">
        <v>53</v>
      </c>
      <c r="I1324">
        <v>922.58</v>
      </c>
      <c r="J1324">
        <v>2</v>
      </c>
      <c r="K1324">
        <v>1845.16</v>
      </c>
    </row>
    <row r="1325" spans="1:11">
      <c r="A1325" s="2">
        <v>2324</v>
      </c>
      <c r="B1325" s="1">
        <v>45340</v>
      </c>
      <c r="C1325" t="s">
        <v>266</v>
      </c>
      <c r="D1325" t="s">
        <v>17</v>
      </c>
      <c r="E1325">
        <v>40</v>
      </c>
      <c r="F1325" t="s">
        <v>25</v>
      </c>
      <c r="G1325" t="s">
        <v>35</v>
      </c>
      <c r="H1325" t="s">
        <v>64</v>
      </c>
      <c r="I1325">
        <v>170.56</v>
      </c>
      <c r="J1325">
        <v>1</v>
      </c>
      <c r="K1325">
        <v>170.56</v>
      </c>
    </row>
    <row r="1326" spans="1:11">
      <c r="A1326" s="2">
        <v>2325</v>
      </c>
      <c r="B1326" s="1">
        <v>45549</v>
      </c>
      <c r="C1326" t="s">
        <v>393</v>
      </c>
      <c r="D1326" t="s">
        <v>12</v>
      </c>
      <c r="E1326">
        <v>24</v>
      </c>
      <c r="F1326" t="s">
        <v>18</v>
      </c>
      <c r="G1326" t="s">
        <v>40</v>
      </c>
      <c r="H1326" t="s">
        <v>74</v>
      </c>
      <c r="I1326">
        <v>147.63</v>
      </c>
      <c r="J1326">
        <v>1</v>
      </c>
      <c r="K1326">
        <v>147.63</v>
      </c>
    </row>
    <row r="1327" spans="1:11">
      <c r="A1327" s="2">
        <v>2326</v>
      </c>
      <c r="B1327" s="1">
        <v>45492</v>
      </c>
      <c r="C1327" t="s">
        <v>716</v>
      </c>
      <c r="D1327" t="s">
        <v>12</v>
      </c>
      <c r="E1327">
        <v>57</v>
      </c>
      <c r="F1327" t="s">
        <v>18</v>
      </c>
      <c r="G1327" t="s">
        <v>27</v>
      </c>
      <c r="H1327" t="s">
        <v>53</v>
      </c>
      <c r="I1327">
        <v>568.08000000000004</v>
      </c>
      <c r="J1327">
        <v>2</v>
      </c>
      <c r="K1327">
        <v>1136.1600000000001</v>
      </c>
    </row>
    <row r="1328" spans="1:11">
      <c r="A1328" s="2">
        <v>2327</v>
      </c>
      <c r="B1328" s="1">
        <v>45319</v>
      </c>
      <c r="C1328" t="s">
        <v>435</v>
      </c>
      <c r="D1328" t="s">
        <v>12</v>
      </c>
      <c r="E1328">
        <v>42</v>
      </c>
      <c r="F1328" t="s">
        <v>22</v>
      </c>
      <c r="G1328" t="s">
        <v>40</v>
      </c>
      <c r="H1328" t="s">
        <v>68</v>
      </c>
      <c r="I1328">
        <v>66.150000000000006</v>
      </c>
      <c r="J1328">
        <v>1</v>
      </c>
      <c r="K1328">
        <v>66.150000000000006</v>
      </c>
    </row>
    <row r="1329" spans="1:11">
      <c r="A1329" s="2">
        <v>2328</v>
      </c>
      <c r="B1329" s="1">
        <v>45306</v>
      </c>
      <c r="C1329" t="s">
        <v>718</v>
      </c>
      <c r="D1329" t="s">
        <v>12</v>
      </c>
      <c r="E1329">
        <v>30</v>
      </c>
      <c r="F1329" t="s">
        <v>25</v>
      </c>
      <c r="G1329" t="s">
        <v>35</v>
      </c>
      <c r="H1329" t="s">
        <v>58</v>
      </c>
      <c r="I1329">
        <v>667.35</v>
      </c>
      <c r="J1329">
        <v>4</v>
      </c>
      <c r="K1329">
        <v>2669.4</v>
      </c>
    </row>
    <row r="1330" spans="1:11">
      <c r="A1330" s="2">
        <v>2329</v>
      </c>
      <c r="B1330" s="1">
        <v>45462</v>
      </c>
      <c r="C1330" t="s">
        <v>484</v>
      </c>
      <c r="D1330" t="s">
        <v>17</v>
      </c>
      <c r="E1330">
        <v>38</v>
      </c>
      <c r="F1330" t="s">
        <v>25</v>
      </c>
      <c r="G1330" t="s">
        <v>40</v>
      </c>
      <c r="H1330" t="s">
        <v>41</v>
      </c>
      <c r="I1330">
        <v>248.33</v>
      </c>
      <c r="J1330">
        <v>2</v>
      </c>
      <c r="K1330">
        <v>496.66</v>
      </c>
    </row>
    <row r="1331" spans="1:11">
      <c r="A1331" s="2">
        <v>2330</v>
      </c>
      <c r="B1331" s="1">
        <v>45420</v>
      </c>
      <c r="C1331" t="s">
        <v>727</v>
      </c>
      <c r="D1331" t="s">
        <v>12</v>
      </c>
      <c r="E1331">
        <v>58</v>
      </c>
      <c r="F1331" t="s">
        <v>18</v>
      </c>
      <c r="G1331" t="s">
        <v>35</v>
      </c>
      <c r="H1331" t="s">
        <v>58</v>
      </c>
      <c r="I1331">
        <v>127.84</v>
      </c>
      <c r="J1331">
        <v>2</v>
      </c>
      <c r="K1331">
        <v>255.68</v>
      </c>
    </row>
    <row r="1332" spans="1:11">
      <c r="A1332" s="2">
        <v>2331</v>
      </c>
      <c r="B1332" s="1">
        <v>45312</v>
      </c>
      <c r="C1332" t="s">
        <v>189</v>
      </c>
      <c r="D1332" t="s">
        <v>17</v>
      </c>
      <c r="E1332">
        <v>27</v>
      </c>
      <c r="F1332" t="s">
        <v>22</v>
      </c>
      <c r="G1332" t="s">
        <v>35</v>
      </c>
      <c r="H1332" t="s">
        <v>58</v>
      </c>
      <c r="I1332">
        <v>415.4</v>
      </c>
      <c r="J1332">
        <v>4</v>
      </c>
      <c r="K1332">
        <v>1661.6</v>
      </c>
    </row>
    <row r="1333" spans="1:11">
      <c r="A1333" s="2">
        <v>2332</v>
      </c>
      <c r="B1333" s="1">
        <v>45630</v>
      </c>
      <c r="C1333" t="s">
        <v>163</v>
      </c>
      <c r="D1333" t="s">
        <v>17</v>
      </c>
      <c r="E1333">
        <v>26</v>
      </c>
      <c r="F1333" t="s">
        <v>18</v>
      </c>
      <c r="G1333" t="s">
        <v>40</v>
      </c>
      <c r="H1333" t="s">
        <v>68</v>
      </c>
      <c r="I1333">
        <v>471.29</v>
      </c>
      <c r="J1333">
        <v>4</v>
      </c>
      <c r="K1333">
        <v>1885.16</v>
      </c>
    </row>
    <row r="1334" spans="1:11">
      <c r="A1334" s="2">
        <v>2333</v>
      </c>
      <c r="B1334" s="1">
        <v>45496</v>
      </c>
      <c r="C1334" t="s">
        <v>598</v>
      </c>
      <c r="D1334" t="s">
        <v>12</v>
      </c>
      <c r="E1334">
        <v>32</v>
      </c>
      <c r="F1334" t="s">
        <v>22</v>
      </c>
      <c r="G1334" t="s">
        <v>35</v>
      </c>
      <c r="H1334" t="s">
        <v>64</v>
      </c>
      <c r="I1334">
        <v>178.78</v>
      </c>
      <c r="J1334">
        <v>2</v>
      </c>
      <c r="K1334">
        <v>357.56</v>
      </c>
    </row>
    <row r="1335" spans="1:11">
      <c r="A1335" s="2">
        <v>2334</v>
      </c>
      <c r="B1335" s="1">
        <v>45420</v>
      </c>
      <c r="C1335" t="s">
        <v>728</v>
      </c>
      <c r="D1335" t="s">
        <v>17</v>
      </c>
      <c r="E1335">
        <v>19</v>
      </c>
      <c r="F1335" t="s">
        <v>25</v>
      </c>
      <c r="G1335" t="s">
        <v>19</v>
      </c>
      <c r="H1335" t="s">
        <v>20</v>
      </c>
      <c r="I1335">
        <v>51.12</v>
      </c>
      <c r="J1335">
        <v>4</v>
      </c>
      <c r="K1335">
        <v>204.48</v>
      </c>
    </row>
    <row r="1336" spans="1:11">
      <c r="A1336" s="2">
        <v>2335</v>
      </c>
      <c r="B1336" s="1">
        <v>45524</v>
      </c>
      <c r="C1336" t="s">
        <v>598</v>
      </c>
      <c r="D1336" t="s">
        <v>17</v>
      </c>
      <c r="E1336">
        <v>42</v>
      </c>
      <c r="F1336" t="s">
        <v>25</v>
      </c>
      <c r="G1336" t="s">
        <v>40</v>
      </c>
      <c r="H1336" t="s">
        <v>74</v>
      </c>
      <c r="I1336">
        <v>419.92</v>
      </c>
      <c r="J1336">
        <v>4</v>
      </c>
      <c r="K1336">
        <v>1679.68</v>
      </c>
    </row>
    <row r="1337" spans="1:11">
      <c r="A1337" s="2">
        <v>2336</v>
      </c>
      <c r="B1337" s="1">
        <v>45385</v>
      </c>
      <c r="C1337" t="s">
        <v>362</v>
      </c>
      <c r="D1337" t="s">
        <v>17</v>
      </c>
      <c r="E1337">
        <v>30</v>
      </c>
      <c r="F1337" t="s">
        <v>22</v>
      </c>
      <c r="G1337" t="s">
        <v>19</v>
      </c>
      <c r="H1337" t="s">
        <v>23</v>
      </c>
      <c r="I1337">
        <v>761.93</v>
      </c>
      <c r="J1337">
        <v>4</v>
      </c>
      <c r="K1337">
        <v>3047.72</v>
      </c>
    </row>
    <row r="1338" spans="1:11">
      <c r="A1338" s="2">
        <v>2337</v>
      </c>
      <c r="B1338" s="1">
        <v>45320</v>
      </c>
      <c r="C1338" t="s">
        <v>370</v>
      </c>
      <c r="D1338" t="s">
        <v>12</v>
      </c>
      <c r="E1338">
        <v>51</v>
      </c>
      <c r="F1338" t="s">
        <v>18</v>
      </c>
      <c r="G1338" t="s">
        <v>40</v>
      </c>
      <c r="H1338" t="s">
        <v>41</v>
      </c>
      <c r="I1338">
        <v>875.46</v>
      </c>
      <c r="J1338">
        <v>2</v>
      </c>
      <c r="K1338">
        <v>1750.92</v>
      </c>
    </row>
    <row r="1339" spans="1:11">
      <c r="A1339" s="2">
        <v>2338</v>
      </c>
      <c r="B1339" s="1">
        <v>45360</v>
      </c>
      <c r="C1339" t="s">
        <v>500</v>
      </c>
      <c r="D1339" t="s">
        <v>17</v>
      </c>
      <c r="E1339">
        <v>51</v>
      </c>
      <c r="F1339" t="s">
        <v>18</v>
      </c>
      <c r="G1339" t="s">
        <v>35</v>
      </c>
      <c r="H1339" t="s">
        <v>36</v>
      </c>
      <c r="I1339">
        <v>106.57</v>
      </c>
      <c r="J1339">
        <v>1</v>
      </c>
      <c r="K1339">
        <v>106.57</v>
      </c>
    </row>
    <row r="1340" spans="1:11">
      <c r="A1340" s="2">
        <v>2339</v>
      </c>
      <c r="B1340" s="1">
        <v>45461</v>
      </c>
      <c r="C1340" t="s">
        <v>702</v>
      </c>
      <c r="D1340" t="s">
        <v>17</v>
      </c>
      <c r="E1340">
        <v>52</v>
      </c>
      <c r="F1340" t="s">
        <v>18</v>
      </c>
      <c r="G1340" t="s">
        <v>35</v>
      </c>
      <c r="H1340" t="s">
        <v>36</v>
      </c>
      <c r="I1340">
        <v>529.42999999999995</v>
      </c>
      <c r="J1340">
        <v>3</v>
      </c>
      <c r="K1340">
        <v>1588.29</v>
      </c>
    </row>
    <row r="1341" spans="1:11">
      <c r="A1341" s="2">
        <v>2340</v>
      </c>
      <c r="B1341" s="1">
        <v>45608</v>
      </c>
      <c r="C1341" t="s">
        <v>722</v>
      </c>
      <c r="D1341" t="s">
        <v>17</v>
      </c>
      <c r="E1341">
        <v>55</v>
      </c>
      <c r="F1341" t="s">
        <v>22</v>
      </c>
      <c r="G1341" t="s">
        <v>27</v>
      </c>
      <c r="H1341" t="s">
        <v>46</v>
      </c>
      <c r="I1341">
        <v>270.77</v>
      </c>
      <c r="J1341">
        <v>2</v>
      </c>
      <c r="K1341">
        <v>541.54</v>
      </c>
    </row>
    <row r="1342" spans="1:11">
      <c r="A1342" s="2">
        <v>2341</v>
      </c>
      <c r="B1342" s="1">
        <v>45328</v>
      </c>
      <c r="C1342" t="s">
        <v>291</v>
      </c>
      <c r="D1342" t="s">
        <v>12</v>
      </c>
      <c r="E1342">
        <v>20</v>
      </c>
      <c r="F1342" t="s">
        <v>22</v>
      </c>
      <c r="G1342" t="s">
        <v>27</v>
      </c>
      <c r="H1342" t="s">
        <v>32</v>
      </c>
      <c r="I1342">
        <v>380.89</v>
      </c>
      <c r="J1342">
        <v>3</v>
      </c>
      <c r="K1342">
        <v>1142.67</v>
      </c>
    </row>
    <row r="1343" spans="1:11">
      <c r="A1343" s="2">
        <v>2342</v>
      </c>
      <c r="B1343" s="1">
        <v>45383</v>
      </c>
      <c r="C1343" t="s">
        <v>409</v>
      </c>
      <c r="D1343" t="s">
        <v>17</v>
      </c>
      <c r="E1343">
        <v>59</v>
      </c>
      <c r="F1343" t="s">
        <v>18</v>
      </c>
      <c r="G1343" t="s">
        <v>19</v>
      </c>
      <c r="H1343" t="s">
        <v>20</v>
      </c>
      <c r="I1343">
        <v>934.11</v>
      </c>
      <c r="J1343">
        <v>4</v>
      </c>
      <c r="K1343">
        <v>3736.44</v>
      </c>
    </row>
    <row r="1344" spans="1:11">
      <c r="A1344" s="2">
        <v>2343</v>
      </c>
      <c r="B1344" s="1">
        <v>45355</v>
      </c>
      <c r="C1344" t="s">
        <v>729</v>
      </c>
      <c r="D1344" t="s">
        <v>12</v>
      </c>
      <c r="E1344">
        <v>23</v>
      </c>
      <c r="F1344" t="s">
        <v>18</v>
      </c>
      <c r="G1344" t="s">
        <v>35</v>
      </c>
      <c r="H1344" t="s">
        <v>64</v>
      </c>
      <c r="I1344">
        <v>358.55</v>
      </c>
      <c r="J1344">
        <v>4</v>
      </c>
      <c r="K1344">
        <v>1434.2</v>
      </c>
    </row>
    <row r="1345" spans="1:11">
      <c r="A1345" s="2">
        <v>2344</v>
      </c>
      <c r="B1345" s="1">
        <v>45377</v>
      </c>
      <c r="C1345" t="s">
        <v>346</v>
      </c>
      <c r="D1345" t="s">
        <v>12</v>
      </c>
      <c r="E1345">
        <v>36</v>
      </c>
      <c r="F1345" t="s">
        <v>22</v>
      </c>
      <c r="G1345" t="s">
        <v>27</v>
      </c>
      <c r="H1345" t="s">
        <v>32</v>
      </c>
      <c r="I1345">
        <v>371.69</v>
      </c>
      <c r="J1345">
        <v>1</v>
      </c>
      <c r="K1345">
        <v>371.69</v>
      </c>
    </row>
    <row r="1346" spans="1:11">
      <c r="A1346" s="2">
        <v>2345</v>
      </c>
      <c r="B1346" s="1">
        <v>45635</v>
      </c>
      <c r="C1346" t="s">
        <v>338</v>
      </c>
      <c r="D1346" t="s">
        <v>12</v>
      </c>
      <c r="E1346">
        <v>20</v>
      </c>
      <c r="F1346" t="s">
        <v>22</v>
      </c>
      <c r="G1346" t="s">
        <v>35</v>
      </c>
      <c r="H1346" t="s">
        <v>64</v>
      </c>
      <c r="I1346">
        <v>217.3</v>
      </c>
      <c r="J1346">
        <v>4</v>
      </c>
      <c r="K1346">
        <v>869.2</v>
      </c>
    </row>
    <row r="1347" spans="1:11">
      <c r="A1347" s="2">
        <v>2346</v>
      </c>
      <c r="B1347" s="1">
        <v>45317</v>
      </c>
      <c r="C1347" t="s">
        <v>719</v>
      </c>
      <c r="D1347" t="s">
        <v>12</v>
      </c>
      <c r="E1347">
        <v>35</v>
      </c>
      <c r="F1347" t="s">
        <v>18</v>
      </c>
      <c r="G1347" t="s">
        <v>40</v>
      </c>
      <c r="H1347" t="s">
        <v>41</v>
      </c>
      <c r="I1347">
        <v>960.42</v>
      </c>
      <c r="J1347">
        <v>3</v>
      </c>
      <c r="K1347">
        <v>2881.26</v>
      </c>
    </row>
    <row r="1348" spans="1:11">
      <c r="A1348" s="2">
        <v>2347</v>
      </c>
      <c r="B1348" s="1">
        <v>45426</v>
      </c>
      <c r="C1348" t="s">
        <v>380</v>
      </c>
      <c r="D1348" t="s">
        <v>12</v>
      </c>
      <c r="E1348">
        <v>56</v>
      </c>
      <c r="F1348" t="s">
        <v>18</v>
      </c>
      <c r="G1348" t="s">
        <v>27</v>
      </c>
      <c r="H1348" t="s">
        <v>53</v>
      </c>
      <c r="I1348">
        <v>461.92</v>
      </c>
      <c r="J1348">
        <v>2</v>
      </c>
      <c r="K1348">
        <v>923.84</v>
      </c>
    </row>
    <row r="1349" spans="1:11">
      <c r="A1349" s="2">
        <v>2348</v>
      </c>
      <c r="B1349" s="1">
        <v>45602</v>
      </c>
      <c r="C1349" t="s">
        <v>158</v>
      </c>
      <c r="D1349" t="s">
        <v>12</v>
      </c>
      <c r="E1349">
        <v>26</v>
      </c>
      <c r="F1349" t="s">
        <v>25</v>
      </c>
      <c r="G1349" t="s">
        <v>19</v>
      </c>
      <c r="H1349" t="s">
        <v>20</v>
      </c>
      <c r="I1349">
        <v>574.69000000000005</v>
      </c>
      <c r="J1349">
        <v>2</v>
      </c>
      <c r="K1349">
        <v>1149.3800000000001</v>
      </c>
    </row>
    <row r="1350" spans="1:11">
      <c r="A1350" s="2">
        <v>2349</v>
      </c>
      <c r="B1350" s="1">
        <v>45592</v>
      </c>
      <c r="C1350" t="s">
        <v>131</v>
      </c>
      <c r="D1350" t="s">
        <v>17</v>
      </c>
      <c r="E1350">
        <v>29</v>
      </c>
      <c r="F1350" t="s">
        <v>13</v>
      </c>
      <c r="G1350" t="s">
        <v>27</v>
      </c>
      <c r="H1350" t="s">
        <v>53</v>
      </c>
      <c r="I1350">
        <v>458.64</v>
      </c>
      <c r="J1350">
        <v>1</v>
      </c>
      <c r="K1350">
        <v>458.64</v>
      </c>
    </row>
    <row r="1351" spans="1:11">
      <c r="A1351" s="2">
        <v>2350</v>
      </c>
      <c r="B1351" s="1">
        <v>45602</v>
      </c>
      <c r="C1351" t="s">
        <v>730</v>
      </c>
      <c r="D1351" t="s">
        <v>12</v>
      </c>
      <c r="E1351">
        <v>22</v>
      </c>
      <c r="F1351" t="s">
        <v>22</v>
      </c>
      <c r="G1351" t="s">
        <v>35</v>
      </c>
      <c r="H1351" t="s">
        <v>63</v>
      </c>
      <c r="I1351">
        <v>260.39</v>
      </c>
      <c r="J1351">
        <v>3</v>
      </c>
      <c r="K1351">
        <v>781.17</v>
      </c>
    </row>
    <row r="1352" spans="1:11">
      <c r="A1352" s="2">
        <v>2351</v>
      </c>
      <c r="B1352" s="1">
        <v>45464</v>
      </c>
      <c r="C1352" t="s">
        <v>731</v>
      </c>
      <c r="D1352" t="s">
        <v>17</v>
      </c>
      <c r="E1352">
        <v>20</v>
      </c>
      <c r="F1352" t="s">
        <v>13</v>
      </c>
      <c r="G1352" t="s">
        <v>14</v>
      </c>
      <c r="H1352" t="s">
        <v>15</v>
      </c>
      <c r="I1352">
        <v>812.31</v>
      </c>
      <c r="J1352">
        <v>4</v>
      </c>
      <c r="K1352">
        <v>3249.24</v>
      </c>
    </row>
    <row r="1353" spans="1:11">
      <c r="A1353" s="2">
        <v>2352</v>
      </c>
      <c r="B1353" s="1">
        <v>45370</v>
      </c>
      <c r="C1353" t="s">
        <v>732</v>
      </c>
      <c r="D1353" t="s">
        <v>17</v>
      </c>
      <c r="E1353">
        <v>28</v>
      </c>
      <c r="F1353" t="s">
        <v>22</v>
      </c>
      <c r="G1353" t="s">
        <v>14</v>
      </c>
      <c r="H1353" t="s">
        <v>43</v>
      </c>
      <c r="I1353">
        <v>38.19</v>
      </c>
      <c r="J1353">
        <v>5</v>
      </c>
      <c r="K1353">
        <v>190.95</v>
      </c>
    </row>
    <row r="1354" spans="1:11">
      <c r="A1354" s="2">
        <v>2353</v>
      </c>
      <c r="B1354" s="1">
        <v>45481</v>
      </c>
      <c r="C1354" t="s">
        <v>496</v>
      </c>
      <c r="D1354" t="s">
        <v>12</v>
      </c>
      <c r="E1354">
        <v>47</v>
      </c>
      <c r="F1354" t="s">
        <v>25</v>
      </c>
      <c r="G1354" t="s">
        <v>35</v>
      </c>
      <c r="H1354" t="s">
        <v>64</v>
      </c>
      <c r="I1354">
        <v>693.34</v>
      </c>
      <c r="J1354">
        <v>1</v>
      </c>
      <c r="K1354">
        <v>693.34</v>
      </c>
    </row>
    <row r="1355" spans="1:11">
      <c r="A1355" s="2">
        <v>2354</v>
      </c>
      <c r="B1355" s="1">
        <v>45406</v>
      </c>
      <c r="C1355" t="s">
        <v>93</v>
      </c>
      <c r="D1355" t="s">
        <v>17</v>
      </c>
      <c r="E1355">
        <v>21</v>
      </c>
      <c r="F1355" t="s">
        <v>22</v>
      </c>
      <c r="G1355" t="s">
        <v>40</v>
      </c>
      <c r="H1355" t="s">
        <v>41</v>
      </c>
      <c r="I1355">
        <v>598.33000000000004</v>
      </c>
      <c r="J1355">
        <v>1</v>
      </c>
      <c r="K1355">
        <v>598.33000000000004</v>
      </c>
    </row>
    <row r="1356" spans="1:11">
      <c r="A1356" s="2">
        <v>2355</v>
      </c>
      <c r="B1356" s="1">
        <v>45528</v>
      </c>
      <c r="C1356" t="s">
        <v>733</v>
      </c>
      <c r="D1356" t="s">
        <v>17</v>
      </c>
      <c r="E1356">
        <v>22</v>
      </c>
      <c r="F1356" t="s">
        <v>22</v>
      </c>
      <c r="G1356" t="s">
        <v>27</v>
      </c>
      <c r="H1356" t="s">
        <v>53</v>
      </c>
      <c r="I1356">
        <v>152.84</v>
      </c>
      <c r="J1356">
        <v>5</v>
      </c>
      <c r="K1356">
        <v>764.2</v>
      </c>
    </row>
    <row r="1357" spans="1:11">
      <c r="A1357" s="2">
        <v>2356</v>
      </c>
      <c r="B1357" s="1">
        <v>45475</v>
      </c>
      <c r="C1357" t="s">
        <v>59</v>
      </c>
      <c r="D1357" t="s">
        <v>17</v>
      </c>
      <c r="E1357">
        <v>18</v>
      </c>
      <c r="F1357" t="s">
        <v>13</v>
      </c>
      <c r="G1357" t="s">
        <v>14</v>
      </c>
      <c r="H1357" t="s">
        <v>43</v>
      </c>
      <c r="I1357">
        <v>174.25</v>
      </c>
      <c r="J1357">
        <v>2</v>
      </c>
      <c r="K1357">
        <v>348.5</v>
      </c>
    </row>
    <row r="1358" spans="1:11">
      <c r="A1358" s="2">
        <v>2357</v>
      </c>
      <c r="B1358" s="1">
        <v>45635</v>
      </c>
      <c r="C1358" t="s">
        <v>70</v>
      </c>
      <c r="D1358" t="s">
        <v>17</v>
      </c>
      <c r="E1358">
        <v>44</v>
      </c>
      <c r="F1358" t="s">
        <v>25</v>
      </c>
      <c r="G1358" t="s">
        <v>40</v>
      </c>
      <c r="H1358" t="s">
        <v>68</v>
      </c>
      <c r="I1358">
        <v>662.63</v>
      </c>
      <c r="J1358">
        <v>2</v>
      </c>
      <c r="K1358">
        <v>1325.26</v>
      </c>
    </row>
    <row r="1359" spans="1:11">
      <c r="A1359" s="2">
        <v>2358</v>
      </c>
      <c r="B1359" s="1">
        <v>45541</v>
      </c>
      <c r="C1359" t="s">
        <v>734</v>
      </c>
      <c r="D1359" t="s">
        <v>12</v>
      </c>
      <c r="E1359">
        <v>45</v>
      </c>
      <c r="F1359" t="s">
        <v>25</v>
      </c>
      <c r="G1359" t="s">
        <v>35</v>
      </c>
      <c r="H1359" t="s">
        <v>63</v>
      </c>
      <c r="I1359">
        <v>319.02</v>
      </c>
      <c r="J1359">
        <v>2</v>
      </c>
      <c r="K1359">
        <v>638.04</v>
      </c>
    </row>
    <row r="1360" spans="1:11">
      <c r="A1360" s="2">
        <v>2359</v>
      </c>
      <c r="B1360" s="1">
        <v>45561</v>
      </c>
      <c r="C1360" t="s">
        <v>405</v>
      </c>
      <c r="D1360" t="s">
        <v>17</v>
      </c>
      <c r="E1360">
        <v>46</v>
      </c>
      <c r="F1360" t="s">
        <v>25</v>
      </c>
      <c r="G1360" t="s">
        <v>40</v>
      </c>
      <c r="H1360" t="s">
        <v>76</v>
      </c>
      <c r="I1360">
        <v>273.08</v>
      </c>
      <c r="J1360">
        <v>5</v>
      </c>
      <c r="K1360">
        <v>1365.4</v>
      </c>
    </row>
    <row r="1361" spans="1:11">
      <c r="A1361" s="2">
        <v>2360</v>
      </c>
      <c r="B1361" s="1">
        <v>45326</v>
      </c>
      <c r="C1361" t="s">
        <v>148</v>
      </c>
      <c r="D1361" t="s">
        <v>12</v>
      </c>
      <c r="E1361">
        <v>35</v>
      </c>
      <c r="F1361" t="s">
        <v>25</v>
      </c>
      <c r="G1361" t="s">
        <v>35</v>
      </c>
      <c r="H1361" t="s">
        <v>63</v>
      </c>
      <c r="I1361">
        <v>68.56</v>
      </c>
      <c r="J1361">
        <v>4</v>
      </c>
      <c r="K1361">
        <v>274.24</v>
      </c>
    </row>
    <row r="1362" spans="1:11">
      <c r="A1362" s="2">
        <v>2361</v>
      </c>
      <c r="B1362" s="1">
        <v>45589</v>
      </c>
      <c r="C1362" t="s">
        <v>483</v>
      </c>
      <c r="D1362" t="s">
        <v>17</v>
      </c>
      <c r="E1362">
        <v>29</v>
      </c>
      <c r="F1362" t="s">
        <v>22</v>
      </c>
      <c r="G1362" t="s">
        <v>27</v>
      </c>
      <c r="H1362" t="s">
        <v>53</v>
      </c>
      <c r="I1362">
        <v>768.82</v>
      </c>
      <c r="J1362">
        <v>4</v>
      </c>
      <c r="K1362">
        <v>3075.28</v>
      </c>
    </row>
    <row r="1363" spans="1:11">
      <c r="A1363" s="2">
        <v>2362</v>
      </c>
      <c r="B1363" s="1">
        <v>45493</v>
      </c>
      <c r="C1363" t="s">
        <v>241</v>
      </c>
      <c r="D1363" t="s">
        <v>17</v>
      </c>
      <c r="E1363">
        <v>30</v>
      </c>
      <c r="F1363" t="s">
        <v>13</v>
      </c>
      <c r="G1363" t="s">
        <v>40</v>
      </c>
      <c r="H1363" t="s">
        <v>74</v>
      </c>
      <c r="I1363">
        <v>883.85</v>
      </c>
      <c r="J1363">
        <v>3</v>
      </c>
      <c r="K1363">
        <v>2651.55</v>
      </c>
    </row>
    <row r="1364" spans="1:11">
      <c r="A1364" s="2">
        <v>2363</v>
      </c>
      <c r="B1364" s="1">
        <v>45500</v>
      </c>
      <c r="C1364" t="s">
        <v>516</v>
      </c>
      <c r="D1364" t="s">
        <v>12</v>
      </c>
      <c r="E1364">
        <v>58</v>
      </c>
      <c r="F1364" t="s">
        <v>25</v>
      </c>
      <c r="G1364" t="s">
        <v>27</v>
      </c>
      <c r="H1364" t="s">
        <v>53</v>
      </c>
      <c r="I1364">
        <v>821.65</v>
      </c>
      <c r="J1364">
        <v>3</v>
      </c>
      <c r="K1364">
        <v>2464.9499999999998</v>
      </c>
    </row>
    <row r="1365" spans="1:11">
      <c r="A1365" s="2">
        <v>2364</v>
      </c>
      <c r="B1365" s="1">
        <v>45294</v>
      </c>
      <c r="C1365" t="s">
        <v>363</v>
      </c>
      <c r="D1365" t="s">
        <v>17</v>
      </c>
      <c r="E1365">
        <v>19</v>
      </c>
      <c r="F1365" t="s">
        <v>18</v>
      </c>
      <c r="G1365" t="s">
        <v>40</v>
      </c>
      <c r="H1365" t="s">
        <v>76</v>
      </c>
      <c r="I1365">
        <v>471.37</v>
      </c>
      <c r="J1365">
        <v>2</v>
      </c>
      <c r="K1365">
        <v>942.74</v>
      </c>
    </row>
    <row r="1366" spans="1:11">
      <c r="A1366" s="2">
        <v>2365</v>
      </c>
      <c r="B1366" s="1">
        <v>45612</v>
      </c>
      <c r="C1366" t="s">
        <v>91</v>
      </c>
      <c r="D1366" t="s">
        <v>17</v>
      </c>
      <c r="E1366">
        <v>54</v>
      </c>
      <c r="F1366" t="s">
        <v>25</v>
      </c>
      <c r="G1366" t="s">
        <v>35</v>
      </c>
      <c r="H1366" t="s">
        <v>58</v>
      </c>
      <c r="I1366">
        <v>538.62</v>
      </c>
      <c r="J1366">
        <v>5</v>
      </c>
      <c r="K1366">
        <v>2693.1</v>
      </c>
    </row>
    <row r="1367" spans="1:11">
      <c r="A1367" s="2">
        <v>2366</v>
      </c>
      <c r="B1367" s="1">
        <v>45308</v>
      </c>
      <c r="C1367" t="s">
        <v>236</v>
      </c>
      <c r="D1367" t="s">
        <v>17</v>
      </c>
      <c r="E1367">
        <v>62</v>
      </c>
      <c r="F1367" t="s">
        <v>13</v>
      </c>
      <c r="G1367" t="s">
        <v>35</v>
      </c>
      <c r="H1367" t="s">
        <v>64</v>
      </c>
      <c r="I1367">
        <v>249.85</v>
      </c>
      <c r="J1367">
        <v>1</v>
      </c>
      <c r="K1367">
        <v>249.85</v>
      </c>
    </row>
    <row r="1368" spans="1:11">
      <c r="A1368" s="2">
        <v>2367</v>
      </c>
      <c r="B1368" s="1">
        <v>45474</v>
      </c>
      <c r="C1368" t="s">
        <v>592</v>
      </c>
      <c r="D1368" t="s">
        <v>12</v>
      </c>
      <c r="E1368">
        <v>33</v>
      </c>
      <c r="F1368" t="s">
        <v>13</v>
      </c>
      <c r="G1368" t="s">
        <v>40</v>
      </c>
      <c r="H1368" t="s">
        <v>41</v>
      </c>
      <c r="I1368">
        <v>181.13</v>
      </c>
      <c r="J1368">
        <v>4</v>
      </c>
      <c r="K1368">
        <v>724.52</v>
      </c>
    </row>
    <row r="1369" spans="1:11">
      <c r="A1369" s="2">
        <v>2368</v>
      </c>
      <c r="B1369" s="1">
        <v>45525</v>
      </c>
      <c r="C1369" t="s">
        <v>547</v>
      </c>
      <c r="D1369" t="s">
        <v>17</v>
      </c>
      <c r="E1369">
        <v>41</v>
      </c>
      <c r="F1369" t="s">
        <v>13</v>
      </c>
      <c r="G1369" t="s">
        <v>35</v>
      </c>
      <c r="H1369" t="s">
        <v>58</v>
      </c>
      <c r="I1369">
        <v>824.77</v>
      </c>
      <c r="J1369">
        <v>5</v>
      </c>
      <c r="K1369">
        <v>4123.8500000000004</v>
      </c>
    </row>
    <row r="1370" spans="1:11">
      <c r="A1370" s="2">
        <v>2369</v>
      </c>
      <c r="B1370" s="1">
        <v>45539</v>
      </c>
      <c r="C1370" t="s">
        <v>735</v>
      </c>
      <c r="D1370" t="s">
        <v>12</v>
      </c>
      <c r="E1370">
        <v>52</v>
      </c>
      <c r="F1370" t="s">
        <v>13</v>
      </c>
      <c r="G1370" t="s">
        <v>19</v>
      </c>
      <c r="H1370" t="s">
        <v>20</v>
      </c>
      <c r="I1370">
        <v>800.36</v>
      </c>
      <c r="J1370">
        <v>3</v>
      </c>
      <c r="K1370">
        <v>2401.08</v>
      </c>
    </row>
    <row r="1371" spans="1:11">
      <c r="A1371" s="2">
        <v>2370</v>
      </c>
      <c r="B1371" s="1">
        <v>45357</v>
      </c>
      <c r="C1371" t="s">
        <v>354</v>
      </c>
      <c r="D1371" t="s">
        <v>17</v>
      </c>
      <c r="E1371">
        <v>39</v>
      </c>
      <c r="F1371" t="s">
        <v>18</v>
      </c>
      <c r="G1371" t="s">
        <v>19</v>
      </c>
      <c r="H1371" t="s">
        <v>23</v>
      </c>
      <c r="I1371">
        <v>779.59</v>
      </c>
      <c r="J1371">
        <v>4</v>
      </c>
      <c r="K1371">
        <v>3118.36</v>
      </c>
    </row>
    <row r="1372" spans="1:11">
      <c r="A1372" s="2">
        <v>2371</v>
      </c>
      <c r="B1372" s="1">
        <v>45582</v>
      </c>
      <c r="C1372" t="s">
        <v>553</v>
      </c>
      <c r="D1372" t="s">
        <v>12</v>
      </c>
      <c r="E1372">
        <v>53</v>
      </c>
      <c r="F1372" t="s">
        <v>25</v>
      </c>
      <c r="G1372" t="s">
        <v>27</v>
      </c>
      <c r="H1372" t="s">
        <v>28</v>
      </c>
      <c r="I1372">
        <v>468.73</v>
      </c>
      <c r="J1372">
        <v>4</v>
      </c>
      <c r="K1372">
        <v>1874.92</v>
      </c>
    </row>
    <row r="1373" spans="1:11">
      <c r="A1373" s="2">
        <v>2372</v>
      </c>
      <c r="B1373" s="1">
        <v>45396</v>
      </c>
      <c r="C1373" t="s">
        <v>597</v>
      </c>
      <c r="D1373" t="s">
        <v>12</v>
      </c>
      <c r="E1373">
        <v>28</v>
      </c>
      <c r="F1373" t="s">
        <v>22</v>
      </c>
      <c r="G1373" t="s">
        <v>19</v>
      </c>
      <c r="H1373" t="s">
        <v>51</v>
      </c>
      <c r="I1373">
        <v>865.86</v>
      </c>
      <c r="J1373">
        <v>5</v>
      </c>
      <c r="K1373">
        <v>4329.3</v>
      </c>
    </row>
    <row r="1374" spans="1:11">
      <c r="A1374" s="2">
        <v>2373</v>
      </c>
      <c r="B1374" s="1">
        <v>45502</v>
      </c>
      <c r="C1374" t="s">
        <v>736</v>
      </c>
      <c r="D1374" t="s">
        <v>17</v>
      </c>
      <c r="E1374">
        <v>63</v>
      </c>
      <c r="F1374" t="s">
        <v>22</v>
      </c>
      <c r="G1374" t="s">
        <v>19</v>
      </c>
      <c r="H1374" t="s">
        <v>51</v>
      </c>
      <c r="I1374">
        <v>926.97</v>
      </c>
      <c r="J1374">
        <v>3</v>
      </c>
      <c r="K1374">
        <v>2780.91</v>
      </c>
    </row>
    <row r="1375" spans="1:11">
      <c r="A1375" s="2">
        <v>2374</v>
      </c>
      <c r="B1375" s="1">
        <v>45527</v>
      </c>
      <c r="C1375" t="s">
        <v>155</v>
      </c>
      <c r="D1375" t="s">
        <v>17</v>
      </c>
      <c r="E1375">
        <v>46</v>
      </c>
      <c r="F1375" t="s">
        <v>18</v>
      </c>
      <c r="G1375" t="s">
        <v>14</v>
      </c>
      <c r="H1375" t="s">
        <v>15</v>
      </c>
      <c r="I1375">
        <v>335.06</v>
      </c>
      <c r="J1375">
        <v>5</v>
      </c>
      <c r="K1375">
        <v>1675.3</v>
      </c>
    </row>
    <row r="1376" spans="1:11">
      <c r="A1376" s="2">
        <v>2375</v>
      </c>
      <c r="B1376" s="1">
        <v>45457</v>
      </c>
      <c r="C1376" t="s">
        <v>287</v>
      </c>
      <c r="D1376" t="s">
        <v>12</v>
      </c>
      <c r="E1376">
        <v>52</v>
      </c>
      <c r="F1376" t="s">
        <v>25</v>
      </c>
      <c r="G1376" t="s">
        <v>14</v>
      </c>
      <c r="H1376" t="s">
        <v>48</v>
      </c>
      <c r="I1376">
        <v>232.45</v>
      </c>
      <c r="J1376">
        <v>1</v>
      </c>
      <c r="K1376">
        <v>232.45</v>
      </c>
    </row>
    <row r="1377" spans="1:11">
      <c r="A1377" s="2">
        <v>2376</v>
      </c>
      <c r="B1377" s="1">
        <v>45632</v>
      </c>
      <c r="C1377" t="s">
        <v>268</v>
      </c>
      <c r="D1377" t="s">
        <v>12</v>
      </c>
      <c r="E1377">
        <v>32</v>
      </c>
      <c r="F1377" t="s">
        <v>25</v>
      </c>
      <c r="G1377" t="s">
        <v>14</v>
      </c>
      <c r="H1377" t="s">
        <v>48</v>
      </c>
      <c r="I1377">
        <v>469.62</v>
      </c>
      <c r="J1377">
        <v>4</v>
      </c>
      <c r="K1377">
        <v>1878.48</v>
      </c>
    </row>
    <row r="1378" spans="1:11">
      <c r="A1378" s="2">
        <v>2377</v>
      </c>
      <c r="B1378" s="1">
        <v>45472</v>
      </c>
      <c r="C1378" t="s">
        <v>425</v>
      </c>
      <c r="D1378" t="s">
        <v>17</v>
      </c>
      <c r="E1378">
        <v>48</v>
      </c>
      <c r="F1378" t="s">
        <v>22</v>
      </c>
      <c r="G1378" t="s">
        <v>14</v>
      </c>
      <c r="H1378" t="s">
        <v>43</v>
      </c>
      <c r="I1378">
        <v>187.53</v>
      </c>
      <c r="J1378">
        <v>5</v>
      </c>
      <c r="K1378">
        <v>937.65</v>
      </c>
    </row>
    <row r="1379" spans="1:11">
      <c r="A1379" s="2">
        <v>2378</v>
      </c>
      <c r="B1379" s="1">
        <v>45521</v>
      </c>
      <c r="C1379" t="s">
        <v>24</v>
      </c>
      <c r="D1379" t="s">
        <v>12</v>
      </c>
      <c r="E1379">
        <v>59</v>
      </c>
      <c r="F1379" t="s">
        <v>18</v>
      </c>
      <c r="G1379" t="s">
        <v>35</v>
      </c>
      <c r="H1379" t="s">
        <v>63</v>
      </c>
      <c r="I1379">
        <v>885.16</v>
      </c>
      <c r="J1379">
        <v>5</v>
      </c>
      <c r="K1379">
        <v>4425.8</v>
      </c>
    </row>
    <row r="1380" spans="1:11">
      <c r="A1380" s="2">
        <v>2379</v>
      </c>
      <c r="B1380" s="1">
        <v>45472</v>
      </c>
      <c r="C1380" t="s">
        <v>464</v>
      </c>
      <c r="D1380" t="s">
        <v>17</v>
      </c>
      <c r="E1380">
        <v>58</v>
      </c>
      <c r="F1380" t="s">
        <v>22</v>
      </c>
      <c r="G1380" t="s">
        <v>27</v>
      </c>
      <c r="H1380" t="s">
        <v>53</v>
      </c>
      <c r="I1380">
        <v>344.61</v>
      </c>
      <c r="J1380">
        <v>1</v>
      </c>
      <c r="K1380">
        <v>344.61</v>
      </c>
    </row>
    <row r="1381" spans="1:11">
      <c r="A1381" s="2">
        <v>2380</v>
      </c>
      <c r="B1381" s="1">
        <v>45618</v>
      </c>
      <c r="C1381" t="s">
        <v>562</v>
      </c>
      <c r="D1381" t="s">
        <v>17</v>
      </c>
      <c r="E1381">
        <v>60</v>
      </c>
      <c r="F1381" t="s">
        <v>18</v>
      </c>
      <c r="G1381" t="s">
        <v>27</v>
      </c>
      <c r="H1381" t="s">
        <v>32</v>
      </c>
      <c r="I1381">
        <v>580.41</v>
      </c>
      <c r="J1381">
        <v>5</v>
      </c>
      <c r="K1381">
        <v>2902.05</v>
      </c>
    </row>
    <row r="1382" spans="1:11">
      <c r="A1382" s="2">
        <v>2381</v>
      </c>
      <c r="B1382" s="1">
        <v>45467</v>
      </c>
      <c r="C1382" t="s">
        <v>57</v>
      </c>
      <c r="D1382" t="s">
        <v>17</v>
      </c>
      <c r="E1382">
        <v>33</v>
      </c>
      <c r="F1382" t="s">
        <v>13</v>
      </c>
      <c r="G1382" t="s">
        <v>19</v>
      </c>
      <c r="H1382" t="s">
        <v>23</v>
      </c>
      <c r="I1382">
        <v>598.77</v>
      </c>
      <c r="J1382">
        <v>4</v>
      </c>
      <c r="K1382">
        <v>2395.08</v>
      </c>
    </row>
    <row r="1383" spans="1:11">
      <c r="A1383" s="2">
        <v>2382</v>
      </c>
      <c r="B1383" s="1">
        <v>45549</v>
      </c>
      <c r="C1383" t="s">
        <v>624</v>
      </c>
      <c r="D1383" t="s">
        <v>17</v>
      </c>
      <c r="E1383">
        <v>27</v>
      </c>
      <c r="F1383" t="s">
        <v>25</v>
      </c>
      <c r="G1383" t="s">
        <v>27</v>
      </c>
      <c r="H1383" t="s">
        <v>53</v>
      </c>
      <c r="I1383">
        <v>519.84</v>
      </c>
      <c r="J1383">
        <v>2</v>
      </c>
      <c r="K1383">
        <v>1039.68</v>
      </c>
    </row>
    <row r="1384" spans="1:11">
      <c r="A1384" s="2">
        <v>2383</v>
      </c>
      <c r="B1384" s="1">
        <v>45449</v>
      </c>
      <c r="C1384" t="s">
        <v>488</v>
      </c>
      <c r="D1384" t="s">
        <v>12</v>
      </c>
      <c r="E1384">
        <v>49</v>
      </c>
      <c r="F1384" t="s">
        <v>25</v>
      </c>
      <c r="G1384" t="s">
        <v>19</v>
      </c>
      <c r="H1384" t="s">
        <v>20</v>
      </c>
      <c r="I1384">
        <v>164.96</v>
      </c>
      <c r="J1384">
        <v>2</v>
      </c>
      <c r="K1384">
        <v>329.92</v>
      </c>
    </row>
    <row r="1385" spans="1:11">
      <c r="A1385" s="2">
        <v>2384</v>
      </c>
      <c r="B1385" s="1">
        <v>45629</v>
      </c>
      <c r="C1385" t="s">
        <v>737</v>
      </c>
      <c r="D1385" t="s">
        <v>17</v>
      </c>
      <c r="E1385">
        <v>19</v>
      </c>
      <c r="F1385" t="s">
        <v>25</v>
      </c>
      <c r="G1385" t="s">
        <v>27</v>
      </c>
      <c r="H1385" t="s">
        <v>46</v>
      </c>
      <c r="I1385">
        <v>991.09</v>
      </c>
      <c r="J1385">
        <v>3</v>
      </c>
      <c r="K1385">
        <v>2973.27</v>
      </c>
    </row>
    <row r="1386" spans="1:11">
      <c r="A1386" s="2">
        <v>2385</v>
      </c>
      <c r="B1386" s="1">
        <v>45613</v>
      </c>
      <c r="C1386" t="s">
        <v>738</v>
      </c>
      <c r="D1386" t="s">
        <v>12</v>
      </c>
      <c r="E1386">
        <v>41</v>
      </c>
      <c r="F1386" t="s">
        <v>25</v>
      </c>
      <c r="G1386" t="s">
        <v>40</v>
      </c>
      <c r="H1386" t="s">
        <v>41</v>
      </c>
      <c r="I1386">
        <v>180.88</v>
      </c>
      <c r="J1386">
        <v>1</v>
      </c>
      <c r="K1386">
        <v>180.88</v>
      </c>
    </row>
    <row r="1387" spans="1:11">
      <c r="A1387" s="2">
        <v>2386</v>
      </c>
      <c r="B1387" s="1">
        <v>45542</v>
      </c>
      <c r="C1387" t="s">
        <v>100</v>
      </c>
      <c r="D1387" t="s">
        <v>17</v>
      </c>
      <c r="E1387">
        <v>40</v>
      </c>
      <c r="F1387" t="s">
        <v>25</v>
      </c>
      <c r="G1387" t="s">
        <v>40</v>
      </c>
      <c r="H1387" t="s">
        <v>68</v>
      </c>
      <c r="I1387">
        <v>753.99</v>
      </c>
      <c r="J1387">
        <v>3</v>
      </c>
      <c r="K1387">
        <v>2261.9699999999998</v>
      </c>
    </row>
    <row r="1388" spans="1:11">
      <c r="A1388" s="2">
        <v>2387</v>
      </c>
      <c r="B1388" s="1">
        <v>45292</v>
      </c>
      <c r="C1388" t="s">
        <v>667</v>
      </c>
      <c r="D1388" t="s">
        <v>12</v>
      </c>
      <c r="E1388">
        <v>19</v>
      </c>
      <c r="F1388" t="s">
        <v>25</v>
      </c>
      <c r="G1388" t="s">
        <v>27</v>
      </c>
      <c r="H1388" t="s">
        <v>28</v>
      </c>
      <c r="I1388">
        <v>793.45</v>
      </c>
      <c r="J1388">
        <v>2</v>
      </c>
      <c r="K1388">
        <v>1586.9</v>
      </c>
    </row>
    <row r="1389" spans="1:11">
      <c r="A1389" s="2">
        <v>2388</v>
      </c>
      <c r="B1389" s="1">
        <v>45542</v>
      </c>
      <c r="C1389" t="s">
        <v>117</v>
      </c>
      <c r="D1389" t="s">
        <v>17</v>
      </c>
      <c r="E1389">
        <v>55</v>
      </c>
      <c r="F1389" t="s">
        <v>13</v>
      </c>
      <c r="G1389" t="s">
        <v>35</v>
      </c>
      <c r="H1389" t="s">
        <v>36</v>
      </c>
      <c r="I1389">
        <v>153.71</v>
      </c>
      <c r="J1389">
        <v>1</v>
      </c>
      <c r="K1389">
        <v>153.71</v>
      </c>
    </row>
    <row r="1390" spans="1:11">
      <c r="A1390" s="2">
        <v>2389</v>
      </c>
      <c r="B1390" s="1">
        <v>45442</v>
      </c>
      <c r="C1390" t="s">
        <v>149</v>
      </c>
      <c r="D1390" t="s">
        <v>12</v>
      </c>
      <c r="E1390">
        <v>48</v>
      </c>
      <c r="F1390" t="s">
        <v>25</v>
      </c>
      <c r="G1390" t="s">
        <v>19</v>
      </c>
      <c r="H1390" t="s">
        <v>23</v>
      </c>
      <c r="I1390">
        <v>933.83</v>
      </c>
      <c r="J1390">
        <v>5</v>
      </c>
      <c r="K1390">
        <v>4669.1499999999996</v>
      </c>
    </row>
    <row r="1391" spans="1:11">
      <c r="A1391" s="2">
        <v>2390</v>
      </c>
      <c r="B1391" s="1">
        <v>45341</v>
      </c>
      <c r="C1391" t="s">
        <v>726</v>
      </c>
      <c r="D1391" t="s">
        <v>12</v>
      </c>
      <c r="E1391">
        <v>57</v>
      </c>
      <c r="F1391" t="s">
        <v>13</v>
      </c>
      <c r="G1391" t="s">
        <v>27</v>
      </c>
      <c r="H1391" t="s">
        <v>32</v>
      </c>
      <c r="I1391">
        <v>492.88</v>
      </c>
      <c r="J1391">
        <v>5</v>
      </c>
      <c r="K1391">
        <v>2464.4</v>
      </c>
    </row>
    <row r="1392" spans="1:11">
      <c r="A1392" s="2">
        <v>2391</v>
      </c>
      <c r="B1392" s="1">
        <v>45453</v>
      </c>
      <c r="C1392" t="s">
        <v>277</v>
      </c>
      <c r="D1392" t="s">
        <v>17</v>
      </c>
      <c r="E1392">
        <v>43</v>
      </c>
      <c r="F1392" t="s">
        <v>25</v>
      </c>
      <c r="G1392" t="s">
        <v>19</v>
      </c>
      <c r="H1392" t="s">
        <v>20</v>
      </c>
      <c r="I1392">
        <v>632.59</v>
      </c>
      <c r="J1392">
        <v>4</v>
      </c>
      <c r="K1392">
        <v>2530.36</v>
      </c>
    </row>
    <row r="1393" spans="1:11">
      <c r="A1393" s="2">
        <v>2392</v>
      </c>
      <c r="B1393" s="1">
        <v>45337</v>
      </c>
      <c r="C1393" t="s">
        <v>304</v>
      </c>
      <c r="D1393" t="s">
        <v>17</v>
      </c>
      <c r="E1393">
        <v>46</v>
      </c>
      <c r="F1393" t="s">
        <v>25</v>
      </c>
      <c r="G1393" t="s">
        <v>14</v>
      </c>
      <c r="H1393" t="s">
        <v>38</v>
      </c>
      <c r="I1393">
        <v>645.76</v>
      </c>
      <c r="J1393">
        <v>2</v>
      </c>
      <c r="K1393">
        <v>1291.52</v>
      </c>
    </row>
    <row r="1394" spans="1:11">
      <c r="A1394" s="2">
        <v>2393</v>
      </c>
      <c r="B1394" s="1">
        <v>45386</v>
      </c>
      <c r="C1394" t="s">
        <v>454</v>
      </c>
      <c r="D1394" t="s">
        <v>17</v>
      </c>
      <c r="E1394">
        <v>20</v>
      </c>
      <c r="F1394" t="s">
        <v>18</v>
      </c>
      <c r="G1394" t="s">
        <v>27</v>
      </c>
      <c r="H1394" t="s">
        <v>53</v>
      </c>
      <c r="I1394">
        <v>509.91</v>
      </c>
      <c r="J1394">
        <v>5</v>
      </c>
      <c r="K1394">
        <v>2549.5500000000002</v>
      </c>
    </row>
    <row r="1395" spans="1:11">
      <c r="A1395" s="2">
        <v>2394</v>
      </c>
      <c r="B1395" s="1">
        <v>45533</v>
      </c>
      <c r="C1395" t="s">
        <v>499</v>
      </c>
      <c r="D1395" t="s">
        <v>17</v>
      </c>
      <c r="E1395">
        <v>31</v>
      </c>
      <c r="F1395" t="s">
        <v>25</v>
      </c>
      <c r="G1395" t="s">
        <v>35</v>
      </c>
      <c r="H1395" t="s">
        <v>64</v>
      </c>
      <c r="I1395">
        <v>150.6</v>
      </c>
      <c r="J1395">
        <v>1</v>
      </c>
      <c r="K1395">
        <v>150.6</v>
      </c>
    </row>
    <row r="1396" spans="1:11">
      <c r="A1396" s="2">
        <v>2395</v>
      </c>
      <c r="B1396" s="1">
        <v>45348</v>
      </c>
      <c r="C1396" t="s">
        <v>739</v>
      </c>
      <c r="D1396" t="s">
        <v>12</v>
      </c>
      <c r="E1396">
        <v>42</v>
      </c>
      <c r="F1396" t="s">
        <v>22</v>
      </c>
      <c r="G1396" t="s">
        <v>14</v>
      </c>
      <c r="H1396" t="s">
        <v>38</v>
      </c>
      <c r="I1396">
        <v>754.24</v>
      </c>
      <c r="J1396">
        <v>5</v>
      </c>
      <c r="K1396">
        <v>3771.2</v>
      </c>
    </row>
    <row r="1397" spans="1:11">
      <c r="A1397" s="2">
        <v>2396</v>
      </c>
      <c r="B1397" s="1">
        <v>45487</v>
      </c>
      <c r="C1397" t="s">
        <v>740</v>
      </c>
      <c r="D1397" t="s">
        <v>17</v>
      </c>
      <c r="E1397">
        <v>18</v>
      </c>
      <c r="F1397" t="s">
        <v>18</v>
      </c>
      <c r="G1397" t="s">
        <v>27</v>
      </c>
      <c r="H1397" t="s">
        <v>46</v>
      </c>
      <c r="I1397">
        <v>585.97</v>
      </c>
      <c r="J1397">
        <v>3</v>
      </c>
      <c r="K1397">
        <v>1757.91</v>
      </c>
    </row>
    <row r="1398" spans="1:11">
      <c r="A1398" s="2">
        <v>2397</v>
      </c>
      <c r="B1398" s="1">
        <v>45337</v>
      </c>
      <c r="C1398" t="s">
        <v>512</v>
      </c>
      <c r="D1398" t="s">
        <v>12</v>
      </c>
      <c r="E1398">
        <v>20</v>
      </c>
      <c r="F1398" t="s">
        <v>18</v>
      </c>
      <c r="G1398" t="s">
        <v>40</v>
      </c>
      <c r="H1398" t="s">
        <v>68</v>
      </c>
      <c r="I1398">
        <v>127.49</v>
      </c>
      <c r="J1398">
        <v>3</v>
      </c>
      <c r="K1398">
        <v>382.47</v>
      </c>
    </row>
    <row r="1399" spans="1:11">
      <c r="A1399" s="2">
        <v>2398</v>
      </c>
      <c r="B1399" s="1">
        <v>45393</v>
      </c>
      <c r="C1399" t="s">
        <v>518</v>
      </c>
      <c r="D1399" t="s">
        <v>12</v>
      </c>
      <c r="E1399">
        <v>43</v>
      </c>
      <c r="F1399" t="s">
        <v>18</v>
      </c>
      <c r="G1399" t="s">
        <v>27</v>
      </c>
      <c r="H1399" t="s">
        <v>53</v>
      </c>
      <c r="I1399">
        <v>703.32</v>
      </c>
      <c r="J1399">
        <v>3</v>
      </c>
      <c r="K1399">
        <v>2109.96</v>
      </c>
    </row>
    <row r="1400" spans="1:11">
      <c r="A1400" s="2">
        <v>2399</v>
      </c>
      <c r="B1400" s="1">
        <v>45508</v>
      </c>
      <c r="C1400" t="s">
        <v>128</v>
      </c>
      <c r="D1400" t="s">
        <v>17</v>
      </c>
      <c r="E1400">
        <v>35</v>
      </c>
      <c r="F1400" t="s">
        <v>22</v>
      </c>
      <c r="G1400" t="s">
        <v>40</v>
      </c>
      <c r="H1400" t="s">
        <v>41</v>
      </c>
      <c r="I1400">
        <v>705.74</v>
      </c>
      <c r="J1400">
        <v>3</v>
      </c>
      <c r="K1400">
        <v>2117.2199999999998</v>
      </c>
    </row>
    <row r="1401" spans="1:11">
      <c r="A1401" s="2">
        <v>2400</v>
      </c>
      <c r="B1401" s="1">
        <v>45367</v>
      </c>
      <c r="C1401" t="s">
        <v>65</v>
      </c>
      <c r="D1401" t="s">
        <v>12</v>
      </c>
      <c r="E1401">
        <v>26</v>
      </c>
      <c r="F1401" t="s">
        <v>13</v>
      </c>
      <c r="G1401" t="s">
        <v>40</v>
      </c>
      <c r="H1401" t="s">
        <v>68</v>
      </c>
      <c r="I1401">
        <v>553</v>
      </c>
      <c r="J1401">
        <v>3</v>
      </c>
      <c r="K1401">
        <v>1659</v>
      </c>
    </row>
    <row r="1402" spans="1:11">
      <c r="A1402" s="2">
        <v>2401</v>
      </c>
      <c r="B1402" s="1">
        <v>45333</v>
      </c>
      <c r="C1402" t="s">
        <v>249</v>
      </c>
      <c r="D1402" t="s">
        <v>12</v>
      </c>
      <c r="E1402">
        <v>55</v>
      </c>
      <c r="F1402" t="s">
        <v>18</v>
      </c>
      <c r="G1402" t="s">
        <v>27</v>
      </c>
      <c r="H1402" t="s">
        <v>46</v>
      </c>
      <c r="I1402">
        <v>99.64</v>
      </c>
      <c r="J1402">
        <v>4</v>
      </c>
      <c r="K1402">
        <v>398.56</v>
      </c>
    </row>
    <row r="1403" spans="1:11">
      <c r="A1403" s="2">
        <v>2402</v>
      </c>
      <c r="B1403" s="1">
        <v>45438</v>
      </c>
      <c r="C1403" t="s">
        <v>182</v>
      </c>
      <c r="D1403" t="s">
        <v>12</v>
      </c>
      <c r="E1403">
        <v>40</v>
      </c>
      <c r="F1403" t="s">
        <v>18</v>
      </c>
      <c r="G1403" t="s">
        <v>27</v>
      </c>
      <c r="H1403" t="s">
        <v>28</v>
      </c>
      <c r="I1403">
        <v>359.12</v>
      </c>
      <c r="J1403">
        <v>3</v>
      </c>
      <c r="K1403">
        <v>1077.3599999999999</v>
      </c>
    </row>
    <row r="1404" spans="1:11">
      <c r="A1404" s="2">
        <v>2403</v>
      </c>
      <c r="B1404" s="1">
        <v>45329</v>
      </c>
      <c r="C1404" t="s">
        <v>112</v>
      </c>
      <c r="D1404" t="s">
        <v>12</v>
      </c>
      <c r="E1404">
        <v>38</v>
      </c>
      <c r="F1404" t="s">
        <v>18</v>
      </c>
      <c r="G1404" t="s">
        <v>40</v>
      </c>
      <c r="H1404" t="s">
        <v>74</v>
      </c>
      <c r="I1404">
        <v>60.41</v>
      </c>
      <c r="J1404">
        <v>4</v>
      </c>
      <c r="K1404">
        <v>241.64</v>
      </c>
    </row>
    <row r="1405" spans="1:11">
      <c r="A1405" s="2">
        <v>2404</v>
      </c>
      <c r="B1405" s="1">
        <v>45316</v>
      </c>
      <c r="C1405" t="s">
        <v>741</v>
      </c>
      <c r="D1405" t="s">
        <v>17</v>
      </c>
      <c r="E1405">
        <v>18</v>
      </c>
      <c r="F1405" t="s">
        <v>25</v>
      </c>
      <c r="G1405" t="s">
        <v>19</v>
      </c>
      <c r="H1405" t="s">
        <v>80</v>
      </c>
      <c r="I1405">
        <v>482.82</v>
      </c>
      <c r="J1405">
        <v>4</v>
      </c>
      <c r="K1405">
        <v>1931.28</v>
      </c>
    </row>
    <row r="1406" spans="1:11">
      <c r="A1406" s="2">
        <v>2405</v>
      </c>
      <c r="B1406" s="1">
        <v>45375</v>
      </c>
      <c r="C1406" t="s">
        <v>742</v>
      </c>
      <c r="D1406" t="s">
        <v>17</v>
      </c>
      <c r="E1406">
        <v>38</v>
      </c>
      <c r="F1406" t="s">
        <v>13</v>
      </c>
      <c r="G1406" t="s">
        <v>14</v>
      </c>
      <c r="H1406" t="s">
        <v>48</v>
      </c>
      <c r="I1406">
        <v>907.38</v>
      </c>
      <c r="J1406">
        <v>5</v>
      </c>
      <c r="K1406">
        <v>4536.8999999999996</v>
      </c>
    </row>
    <row r="1407" spans="1:11">
      <c r="A1407" s="2">
        <v>2406</v>
      </c>
      <c r="B1407" s="1">
        <v>45420</v>
      </c>
      <c r="C1407" t="s">
        <v>494</v>
      </c>
      <c r="D1407" t="s">
        <v>17</v>
      </c>
      <c r="E1407">
        <v>44</v>
      </c>
      <c r="F1407" t="s">
        <v>22</v>
      </c>
      <c r="G1407" t="s">
        <v>35</v>
      </c>
      <c r="H1407" t="s">
        <v>64</v>
      </c>
      <c r="I1407">
        <v>12.23</v>
      </c>
      <c r="J1407">
        <v>1</v>
      </c>
      <c r="K1407">
        <v>12.23</v>
      </c>
    </row>
    <row r="1408" spans="1:11">
      <c r="A1408" s="2">
        <v>2407</v>
      </c>
      <c r="B1408" s="1">
        <v>45625</v>
      </c>
      <c r="C1408" t="s">
        <v>446</v>
      </c>
      <c r="D1408" t="s">
        <v>17</v>
      </c>
      <c r="E1408">
        <v>59</v>
      </c>
      <c r="F1408" t="s">
        <v>22</v>
      </c>
      <c r="G1408" t="s">
        <v>27</v>
      </c>
      <c r="H1408" t="s">
        <v>46</v>
      </c>
      <c r="I1408">
        <v>273.97000000000003</v>
      </c>
      <c r="J1408">
        <v>3</v>
      </c>
      <c r="K1408">
        <v>821.91</v>
      </c>
    </row>
    <row r="1409" spans="1:11">
      <c r="A1409" s="2">
        <v>2408</v>
      </c>
      <c r="B1409" s="1">
        <v>45294</v>
      </c>
      <c r="C1409" t="s">
        <v>743</v>
      </c>
      <c r="D1409" t="s">
        <v>12</v>
      </c>
      <c r="E1409">
        <v>23</v>
      </c>
      <c r="F1409" t="s">
        <v>13</v>
      </c>
      <c r="G1409" t="s">
        <v>14</v>
      </c>
      <c r="H1409" t="s">
        <v>38</v>
      </c>
      <c r="I1409">
        <v>801.86</v>
      </c>
      <c r="J1409">
        <v>1</v>
      </c>
      <c r="K1409">
        <v>801.86</v>
      </c>
    </row>
    <row r="1410" spans="1:11">
      <c r="A1410" s="2">
        <v>2409</v>
      </c>
      <c r="B1410" s="1">
        <v>45516</v>
      </c>
      <c r="C1410" t="s">
        <v>131</v>
      </c>
      <c r="D1410" t="s">
        <v>12</v>
      </c>
      <c r="E1410">
        <v>61</v>
      </c>
      <c r="F1410" t="s">
        <v>13</v>
      </c>
      <c r="G1410" t="s">
        <v>14</v>
      </c>
      <c r="H1410" t="s">
        <v>43</v>
      </c>
      <c r="I1410">
        <v>19.760000000000002</v>
      </c>
      <c r="J1410">
        <v>2</v>
      </c>
      <c r="K1410">
        <v>39.520000000000003</v>
      </c>
    </row>
    <row r="1411" spans="1:11">
      <c r="A1411" s="2">
        <v>2410</v>
      </c>
      <c r="B1411" s="1">
        <v>45470</v>
      </c>
      <c r="C1411" t="s">
        <v>436</v>
      </c>
      <c r="D1411" t="s">
        <v>17</v>
      </c>
      <c r="E1411">
        <v>53</v>
      </c>
      <c r="F1411" t="s">
        <v>13</v>
      </c>
      <c r="G1411" t="s">
        <v>19</v>
      </c>
      <c r="H1411" t="s">
        <v>20</v>
      </c>
      <c r="I1411">
        <v>20.07</v>
      </c>
      <c r="J1411">
        <v>4</v>
      </c>
      <c r="K1411">
        <v>80.28</v>
      </c>
    </row>
    <row r="1412" spans="1:11">
      <c r="A1412" s="2">
        <v>2411</v>
      </c>
      <c r="B1412" s="1">
        <v>45568</v>
      </c>
      <c r="C1412" t="s">
        <v>744</v>
      </c>
      <c r="D1412" t="s">
        <v>17</v>
      </c>
      <c r="E1412">
        <v>45</v>
      </c>
      <c r="F1412" t="s">
        <v>25</v>
      </c>
      <c r="G1412" t="s">
        <v>14</v>
      </c>
      <c r="H1412" t="s">
        <v>15</v>
      </c>
      <c r="I1412">
        <v>614.71</v>
      </c>
      <c r="J1412">
        <v>2</v>
      </c>
      <c r="K1412">
        <v>1229.42</v>
      </c>
    </row>
    <row r="1413" spans="1:11">
      <c r="A1413" s="2">
        <v>2412</v>
      </c>
      <c r="B1413" s="1">
        <v>45411</v>
      </c>
      <c r="C1413" t="s">
        <v>137</v>
      </c>
      <c r="D1413" t="s">
        <v>17</v>
      </c>
      <c r="E1413">
        <v>62</v>
      </c>
      <c r="F1413" t="s">
        <v>18</v>
      </c>
      <c r="G1413" t="s">
        <v>27</v>
      </c>
      <c r="H1413" t="s">
        <v>32</v>
      </c>
      <c r="I1413">
        <v>791.31</v>
      </c>
      <c r="J1413">
        <v>4</v>
      </c>
      <c r="K1413">
        <v>3165.24</v>
      </c>
    </row>
    <row r="1414" spans="1:11">
      <c r="A1414" s="2">
        <v>2413</v>
      </c>
      <c r="B1414" s="1">
        <v>45399</v>
      </c>
      <c r="C1414" t="s">
        <v>121</v>
      </c>
      <c r="D1414" t="s">
        <v>12</v>
      </c>
      <c r="E1414">
        <v>34</v>
      </c>
      <c r="F1414" t="s">
        <v>25</v>
      </c>
      <c r="G1414" t="s">
        <v>14</v>
      </c>
      <c r="H1414" t="s">
        <v>38</v>
      </c>
      <c r="I1414">
        <v>778.74</v>
      </c>
      <c r="J1414">
        <v>3</v>
      </c>
      <c r="K1414">
        <v>2336.2199999999998</v>
      </c>
    </row>
    <row r="1415" spans="1:11">
      <c r="A1415" s="2">
        <v>2414</v>
      </c>
      <c r="B1415" s="1">
        <v>45503</v>
      </c>
      <c r="C1415" t="s">
        <v>745</v>
      </c>
      <c r="D1415" t="s">
        <v>17</v>
      </c>
      <c r="E1415">
        <v>57</v>
      </c>
      <c r="F1415" t="s">
        <v>13</v>
      </c>
      <c r="G1415" t="s">
        <v>27</v>
      </c>
      <c r="H1415" t="s">
        <v>28</v>
      </c>
      <c r="I1415">
        <v>781.78</v>
      </c>
      <c r="J1415">
        <v>2</v>
      </c>
      <c r="K1415">
        <v>1563.56</v>
      </c>
    </row>
    <row r="1416" spans="1:11">
      <c r="A1416" s="2">
        <v>2415</v>
      </c>
      <c r="B1416" s="1">
        <v>45312</v>
      </c>
      <c r="C1416" t="s">
        <v>746</v>
      </c>
      <c r="D1416" t="s">
        <v>17</v>
      </c>
      <c r="E1416">
        <v>20</v>
      </c>
      <c r="F1416" t="s">
        <v>25</v>
      </c>
      <c r="G1416" t="s">
        <v>27</v>
      </c>
      <c r="H1416" t="s">
        <v>46</v>
      </c>
      <c r="I1416">
        <v>367.4</v>
      </c>
      <c r="J1416">
        <v>5</v>
      </c>
      <c r="K1416">
        <v>1837</v>
      </c>
    </row>
    <row r="1417" spans="1:11">
      <c r="A1417" s="2">
        <v>2416</v>
      </c>
      <c r="B1417" s="1">
        <v>45397</v>
      </c>
      <c r="C1417" t="s">
        <v>157</v>
      </c>
      <c r="D1417" t="s">
        <v>17</v>
      </c>
      <c r="E1417">
        <v>29</v>
      </c>
      <c r="F1417" t="s">
        <v>22</v>
      </c>
      <c r="G1417" t="s">
        <v>40</v>
      </c>
      <c r="H1417" t="s">
        <v>68</v>
      </c>
      <c r="I1417">
        <v>883.9</v>
      </c>
      <c r="J1417">
        <v>2</v>
      </c>
      <c r="K1417">
        <v>1767.8</v>
      </c>
    </row>
    <row r="1418" spans="1:11">
      <c r="A1418" s="2">
        <v>2417</v>
      </c>
      <c r="B1418" s="1">
        <v>45558</v>
      </c>
      <c r="C1418" t="s">
        <v>221</v>
      </c>
      <c r="D1418" t="s">
        <v>12</v>
      </c>
      <c r="E1418">
        <v>56</v>
      </c>
      <c r="F1418" t="s">
        <v>25</v>
      </c>
      <c r="G1418" t="s">
        <v>19</v>
      </c>
      <c r="H1418" t="s">
        <v>80</v>
      </c>
      <c r="I1418">
        <v>22.71</v>
      </c>
      <c r="J1418">
        <v>4</v>
      </c>
      <c r="K1418">
        <v>90.84</v>
      </c>
    </row>
    <row r="1419" spans="1:11">
      <c r="A1419" s="2">
        <v>2418</v>
      </c>
      <c r="B1419" s="1">
        <v>45367</v>
      </c>
      <c r="C1419" t="s">
        <v>595</v>
      </c>
      <c r="D1419" t="s">
        <v>12</v>
      </c>
      <c r="E1419">
        <v>29</v>
      </c>
      <c r="F1419" t="s">
        <v>13</v>
      </c>
      <c r="G1419" t="s">
        <v>35</v>
      </c>
      <c r="H1419" t="s">
        <v>58</v>
      </c>
      <c r="I1419">
        <v>319.07</v>
      </c>
      <c r="J1419">
        <v>4</v>
      </c>
      <c r="K1419">
        <v>1276.28</v>
      </c>
    </row>
    <row r="1420" spans="1:11">
      <c r="A1420" s="2">
        <v>2419</v>
      </c>
      <c r="B1420" s="1">
        <v>45535</v>
      </c>
      <c r="C1420" t="s">
        <v>117</v>
      </c>
      <c r="D1420" t="s">
        <v>12</v>
      </c>
      <c r="E1420">
        <v>19</v>
      </c>
      <c r="F1420" t="s">
        <v>18</v>
      </c>
      <c r="G1420" t="s">
        <v>40</v>
      </c>
      <c r="H1420" t="s">
        <v>76</v>
      </c>
      <c r="I1420">
        <v>343.82</v>
      </c>
      <c r="J1420">
        <v>1</v>
      </c>
      <c r="K1420">
        <v>343.82</v>
      </c>
    </row>
    <row r="1421" spans="1:11">
      <c r="A1421" s="2">
        <v>2420</v>
      </c>
      <c r="B1421" s="1">
        <v>45318</v>
      </c>
      <c r="C1421" t="s">
        <v>178</v>
      </c>
      <c r="D1421" t="s">
        <v>12</v>
      </c>
      <c r="E1421">
        <v>63</v>
      </c>
      <c r="F1421" t="s">
        <v>25</v>
      </c>
      <c r="G1421" t="s">
        <v>35</v>
      </c>
      <c r="H1421" t="s">
        <v>36</v>
      </c>
      <c r="I1421">
        <v>173.92</v>
      </c>
      <c r="J1421">
        <v>2</v>
      </c>
      <c r="K1421">
        <v>347.84</v>
      </c>
    </row>
    <row r="1422" spans="1:11">
      <c r="A1422" s="2">
        <v>2421</v>
      </c>
      <c r="B1422" s="1">
        <v>45371</v>
      </c>
      <c r="C1422" t="s">
        <v>137</v>
      </c>
      <c r="D1422" t="s">
        <v>12</v>
      </c>
      <c r="E1422">
        <v>39</v>
      </c>
      <c r="F1422" t="s">
        <v>13</v>
      </c>
      <c r="G1422" t="s">
        <v>27</v>
      </c>
      <c r="H1422" t="s">
        <v>53</v>
      </c>
      <c r="I1422">
        <v>342.86</v>
      </c>
      <c r="J1422">
        <v>5</v>
      </c>
      <c r="K1422">
        <v>1714.3</v>
      </c>
    </row>
    <row r="1423" spans="1:11">
      <c r="A1423" s="2">
        <v>2422</v>
      </c>
      <c r="B1423" s="1">
        <v>45492</v>
      </c>
      <c r="C1423" t="s">
        <v>740</v>
      </c>
      <c r="D1423" t="s">
        <v>12</v>
      </c>
      <c r="E1423">
        <v>40</v>
      </c>
      <c r="F1423" t="s">
        <v>25</v>
      </c>
      <c r="G1423" t="s">
        <v>40</v>
      </c>
      <c r="H1423" t="s">
        <v>74</v>
      </c>
      <c r="I1423">
        <v>590.03</v>
      </c>
      <c r="J1423">
        <v>3</v>
      </c>
      <c r="K1423">
        <v>1770.09</v>
      </c>
    </row>
    <row r="1424" spans="1:11">
      <c r="A1424" s="2">
        <v>2423</v>
      </c>
      <c r="B1424" s="1">
        <v>45617</v>
      </c>
      <c r="C1424" t="s">
        <v>551</v>
      </c>
      <c r="D1424" t="s">
        <v>12</v>
      </c>
      <c r="E1424">
        <v>47</v>
      </c>
      <c r="F1424" t="s">
        <v>22</v>
      </c>
      <c r="G1424" t="s">
        <v>14</v>
      </c>
      <c r="H1424" t="s">
        <v>48</v>
      </c>
      <c r="I1424">
        <v>525.08000000000004</v>
      </c>
      <c r="J1424">
        <v>1</v>
      </c>
      <c r="K1424">
        <v>525.08000000000004</v>
      </c>
    </row>
    <row r="1425" spans="1:11">
      <c r="A1425" s="2">
        <v>2424</v>
      </c>
      <c r="B1425" s="1">
        <v>45435</v>
      </c>
      <c r="C1425" t="s">
        <v>348</v>
      </c>
      <c r="D1425" t="s">
        <v>12</v>
      </c>
      <c r="E1425">
        <v>22</v>
      </c>
      <c r="F1425" t="s">
        <v>25</v>
      </c>
      <c r="G1425" t="s">
        <v>14</v>
      </c>
      <c r="H1425" t="s">
        <v>38</v>
      </c>
      <c r="I1425">
        <v>326.23</v>
      </c>
      <c r="J1425">
        <v>2</v>
      </c>
      <c r="K1425">
        <v>652.46</v>
      </c>
    </row>
    <row r="1426" spans="1:11">
      <c r="A1426" s="2">
        <v>2425</v>
      </c>
      <c r="B1426" s="1">
        <v>45341</v>
      </c>
      <c r="C1426" t="s">
        <v>92</v>
      </c>
      <c r="D1426" t="s">
        <v>17</v>
      </c>
      <c r="E1426">
        <v>26</v>
      </c>
      <c r="F1426" t="s">
        <v>25</v>
      </c>
      <c r="G1426" t="s">
        <v>35</v>
      </c>
      <c r="H1426" t="s">
        <v>58</v>
      </c>
      <c r="I1426">
        <v>751.83</v>
      </c>
      <c r="J1426">
        <v>1</v>
      </c>
      <c r="K1426">
        <v>751.83</v>
      </c>
    </row>
    <row r="1427" spans="1:11">
      <c r="A1427" s="2">
        <v>2426</v>
      </c>
      <c r="B1427" s="1">
        <v>45376</v>
      </c>
      <c r="C1427" t="s">
        <v>511</v>
      </c>
      <c r="D1427" t="s">
        <v>17</v>
      </c>
      <c r="E1427">
        <v>38</v>
      </c>
      <c r="F1427" t="s">
        <v>18</v>
      </c>
      <c r="G1427" t="s">
        <v>27</v>
      </c>
      <c r="H1427" t="s">
        <v>53</v>
      </c>
      <c r="I1427">
        <v>717.64</v>
      </c>
      <c r="J1427">
        <v>2</v>
      </c>
      <c r="K1427">
        <v>1435.28</v>
      </c>
    </row>
    <row r="1428" spans="1:11">
      <c r="A1428" s="2">
        <v>2427</v>
      </c>
      <c r="B1428" s="1">
        <v>45418</v>
      </c>
      <c r="C1428" t="s">
        <v>239</v>
      </c>
      <c r="D1428" t="s">
        <v>12</v>
      </c>
      <c r="E1428">
        <v>28</v>
      </c>
      <c r="F1428" t="s">
        <v>25</v>
      </c>
      <c r="G1428" t="s">
        <v>35</v>
      </c>
      <c r="H1428" t="s">
        <v>36</v>
      </c>
      <c r="I1428">
        <v>287.89</v>
      </c>
      <c r="J1428">
        <v>3</v>
      </c>
      <c r="K1428">
        <v>863.67</v>
      </c>
    </row>
    <row r="1429" spans="1:11">
      <c r="A1429" s="2">
        <v>2428</v>
      </c>
      <c r="B1429" s="1">
        <v>45521</v>
      </c>
      <c r="C1429" t="s">
        <v>450</v>
      </c>
      <c r="D1429" t="s">
        <v>12</v>
      </c>
      <c r="E1429">
        <v>22</v>
      </c>
      <c r="F1429" t="s">
        <v>25</v>
      </c>
      <c r="G1429" t="s">
        <v>19</v>
      </c>
      <c r="H1429" t="s">
        <v>23</v>
      </c>
      <c r="I1429">
        <v>330</v>
      </c>
      <c r="J1429">
        <v>3</v>
      </c>
      <c r="K1429">
        <v>990</v>
      </c>
    </row>
    <row r="1430" spans="1:11">
      <c r="A1430" s="2">
        <v>2429</v>
      </c>
      <c r="B1430" s="1">
        <v>45569</v>
      </c>
      <c r="C1430" t="s">
        <v>214</v>
      </c>
      <c r="D1430" t="s">
        <v>17</v>
      </c>
      <c r="E1430">
        <v>52</v>
      </c>
      <c r="F1430" t="s">
        <v>22</v>
      </c>
      <c r="G1430" t="s">
        <v>14</v>
      </c>
      <c r="H1430" t="s">
        <v>38</v>
      </c>
      <c r="I1430">
        <v>294.64</v>
      </c>
      <c r="J1430">
        <v>5</v>
      </c>
      <c r="K1430">
        <v>1473.2</v>
      </c>
    </row>
    <row r="1431" spans="1:11">
      <c r="A1431" s="2">
        <v>2430</v>
      </c>
      <c r="B1431" s="1">
        <v>45375</v>
      </c>
      <c r="C1431" t="s">
        <v>587</v>
      </c>
      <c r="D1431" t="s">
        <v>12</v>
      </c>
      <c r="E1431">
        <v>44</v>
      </c>
      <c r="F1431" t="s">
        <v>22</v>
      </c>
      <c r="G1431" t="s">
        <v>40</v>
      </c>
      <c r="H1431" t="s">
        <v>68</v>
      </c>
      <c r="I1431">
        <v>137.56</v>
      </c>
      <c r="J1431">
        <v>1</v>
      </c>
      <c r="K1431">
        <v>137.56</v>
      </c>
    </row>
    <row r="1432" spans="1:11">
      <c r="A1432" s="2">
        <v>2431</v>
      </c>
      <c r="B1432" s="1">
        <v>45326</v>
      </c>
      <c r="C1432" t="s">
        <v>301</v>
      </c>
      <c r="D1432" t="s">
        <v>12</v>
      </c>
      <c r="E1432">
        <v>19</v>
      </c>
      <c r="F1432" t="s">
        <v>22</v>
      </c>
      <c r="G1432" t="s">
        <v>40</v>
      </c>
      <c r="H1432" t="s">
        <v>76</v>
      </c>
      <c r="I1432">
        <v>755.25</v>
      </c>
      <c r="J1432">
        <v>5</v>
      </c>
      <c r="K1432">
        <v>3776.25</v>
      </c>
    </row>
    <row r="1433" spans="1:11">
      <c r="A1433" s="2">
        <v>2432</v>
      </c>
      <c r="B1433" s="1">
        <v>45650</v>
      </c>
      <c r="C1433" t="s">
        <v>586</v>
      </c>
      <c r="D1433" t="s">
        <v>12</v>
      </c>
      <c r="E1433">
        <v>41</v>
      </c>
      <c r="F1433" t="s">
        <v>18</v>
      </c>
      <c r="G1433" t="s">
        <v>40</v>
      </c>
      <c r="H1433" t="s">
        <v>41</v>
      </c>
      <c r="I1433">
        <v>55.81</v>
      </c>
      <c r="J1433">
        <v>2</v>
      </c>
      <c r="K1433">
        <v>111.62</v>
      </c>
    </row>
    <row r="1434" spans="1:11">
      <c r="A1434" s="2">
        <v>2433</v>
      </c>
      <c r="B1434" s="1">
        <v>45415</v>
      </c>
      <c r="C1434" t="s">
        <v>683</v>
      </c>
      <c r="D1434" t="s">
        <v>17</v>
      </c>
      <c r="E1434">
        <v>48</v>
      </c>
      <c r="F1434" t="s">
        <v>22</v>
      </c>
      <c r="G1434" t="s">
        <v>14</v>
      </c>
      <c r="H1434" t="s">
        <v>15</v>
      </c>
      <c r="I1434">
        <v>159.07</v>
      </c>
      <c r="J1434">
        <v>3</v>
      </c>
      <c r="K1434">
        <v>477.21</v>
      </c>
    </row>
    <row r="1435" spans="1:11">
      <c r="A1435" s="2">
        <v>2434</v>
      </c>
      <c r="B1435" s="1">
        <v>45538</v>
      </c>
      <c r="C1435" t="s">
        <v>747</v>
      </c>
      <c r="D1435" t="s">
        <v>17</v>
      </c>
      <c r="E1435">
        <v>50</v>
      </c>
      <c r="F1435" t="s">
        <v>22</v>
      </c>
      <c r="G1435" t="s">
        <v>27</v>
      </c>
      <c r="H1435" t="s">
        <v>32</v>
      </c>
      <c r="I1435">
        <v>114.25</v>
      </c>
      <c r="J1435">
        <v>3</v>
      </c>
      <c r="K1435">
        <v>342.75</v>
      </c>
    </row>
    <row r="1436" spans="1:11">
      <c r="A1436" s="2">
        <v>2435</v>
      </c>
      <c r="B1436" s="1">
        <v>45382</v>
      </c>
      <c r="C1436" t="s">
        <v>81</v>
      </c>
      <c r="D1436" t="s">
        <v>17</v>
      </c>
      <c r="E1436">
        <v>56</v>
      </c>
      <c r="F1436" t="s">
        <v>25</v>
      </c>
      <c r="G1436" t="s">
        <v>14</v>
      </c>
      <c r="H1436" t="s">
        <v>38</v>
      </c>
      <c r="I1436">
        <v>827.09</v>
      </c>
      <c r="J1436">
        <v>4</v>
      </c>
      <c r="K1436">
        <v>3308.36</v>
      </c>
    </row>
    <row r="1437" spans="1:11">
      <c r="A1437" s="2">
        <v>2436</v>
      </c>
      <c r="B1437" s="1">
        <v>45584</v>
      </c>
      <c r="C1437" t="s">
        <v>106</v>
      </c>
      <c r="D1437" t="s">
        <v>17</v>
      </c>
      <c r="E1437">
        <v>47</v>
      </c>
      <c r="F1437" t="s">
        <v>25</v>
      </c>
      <c r="G1437" t="s">
        <v>14</v>
      </c>
      <c r="H1437" t="s">
        <v>38</v>
      </c>
      <c r="I1437">
        <v>53.57</v>
      </c>
      <c r="J1437">
        <v>4</v>
      </c>
      <c r="K1437">
        <v>214.28</v>
      </c>
    </row>
    <row r="1438" spans="1:11">
      <c r="A1438" s="2">
        <v>2437</v>
      </c>
      <c r="B1438" s="1">
        <v>45378</v>
      </c>
      <c r="C1438" t="s">
        <v>748</v>
      </c>
      <c r="D1438" t="s">
        <v>17</v>
      </c>
      <c r="E1438">
        <v>63</v>
      </c>
      <c r="F1438" t="s">
        <v>18</v>
      </c>
      <c r="G1438" t="s">
        <v>40</v>
      </c>
      <c r="H1438" t="s">
        <v>74</v>
      </c>
      <c r="I1438">
        <v>667.98</v>
      </c>
      <c r="J1438">
        <v>5</v>
      </c>
      <c r="K1438">
        <v>3339.9</v>
      </c>
    </row>
    <row r="1439" spans="1:11">
      <c r="A1439" s="2">
        <v>2438</v>
      </c>
      <c r="B1439" s="1">
        <v>45635</v>
      </c>
      <c r="C1439" t="s">
        <v>434</v>
      </c>
      <c r="D1439" t="s">
        <v>12</v>
      </c>
      <c r="E1439">
        <v>54</v>
      </c>
      <c r="F1439" t="s">
        <v>22</v>
      </c>
      <c r="G1439" t="s">
        <v>14</v>
      </c>
      <c r="H1439" t="s">
        <v>48</v>
      </c>
      <c r="I1439">
        <v>54.03</v>
      </c>
      <c r="J1439">
        <v>1</v>
      </c>
      <c r="K1439">
        <v>54.03</v>
      </c>
    </row>
    <row r="1440" spans="1:11">
      <c r="A1440" s="2">
        <v>2439</v>
      </c>
      <c r="B1440" s="1">
        <v>45557</v>
      </c>
      <c r="C1440" t="s">
        <v>342</v>
      </c>
      <c r="D1440" t="s">
        <v>17</v>
      </c>
      <c r="E1440">
        <v>45</v>
      </c>
      <c r="F1440" t="s">
        <v>13</v>
      </c>
      <c r="G1440" t="s">
        <v>40</v>
      </c>
      <c r="H1440" t="s">
        <v>68</v>
      </c>
      <c r="I1440">
        <v>788.58</v>
      </c>
      <c r="J1440">
        <v>2</v>
      </c>
      <c r="K1440">
        <v>1577.16</v>
      </c>
    </row>
    <row r="1441" spans="1:11">
      <c r="A1441" s="2">
        <v>2440</v>
      </c>
      <c r="B1441" s="1">
        <v>45429</v>
      </c>
      <c r="C1441" t="s">
        <v>183</v>
      </c>
      <c r="D1441" t="s">
        <v>12</v>
      </c>
      <c r="E1441">
        <v>48</v>
      </c>
      <c r="F1441" t="s">
        <v>25</v>
      </c>
      <c r="G1441" t="s">
        <v>27</v>
      </c>
      <c r="H1441" t="s">
        <v>28</v>
      </c>
      <c r="I1441">
        <v>913.59</v>
      </c>
      <c r="J1441">
        <v>5</v>
      </c>
      <c r="K1441">
        <v>4567.95</v>
      </c>
    </row>
    <row r="1442" spans="1:11">
      <c r="A1442" s="2">
        <v>2441</v>
      </c>
      <c r="B1442" s="1">
        <v>45509</v>
      </c>
      <c r="C1442" t="s">
        <v>248</v>
      </c>
      <c r="D1442" t="s">
        <v>12</v>
      </c>
      <c r="E1442">
        <v>28</v>
      </c>
      <c r="F1442" t="s">
        <v>13</v>
      </c>
      <c r="G1442" t="s">
        <v>19</v>
      </c>
      <c r="H1442" t="s">
        <v>20</v>
      </c>
      <c r="I1442">
        <v>491.97</v>
      </c>
      <c r="J1442">
        <v>3</v>
      </c>
      <c r="K1442">
        <v>1475.91</v>
      </c>
    </row>
    <row r="1443" spans="1:11">
      <c r="A1443" s="2">
        <v>2442</v>
      </c>
      <c r="B1443" s="1">
        <v>45593</v>
      </c>
      <c r="C1443" t="s">
        <v>676</v>
      </c>
      <c r="D1443" t="s">
        <v>17</v>
      </c>
      <c r="E1443">
        <v>40</v>
      </c>
      <c r="F1443" t="s">
        <v>13</v>
      </c>
      <c r="G1443" t="s">
        <v>40</v>
      </c>
      <c r="H1443" t="s">
        <v>41</v>
      </c>
      <c r="I1443">
        <v>806.5</v>
      </c>
      <c r="J1443">
        <v>3</v>
      </c>
      <c r="K1443">
        <v>2419.5</v>
      </c>
    </row>
    <row r="1444" spans="1:11">
      <c r="A1444" s="2">
        <v>2443</v>
      </c>
      <c r="B1444" s="1">
        <v>45405</v>
      </c>
      <c r="C1444" t="s">
        <v>229</v>
      </c>
      <c r="D1444" t="s">
        <v>17</v>
      </c>
      <c r="E1444">
        <v>19</v>
      </c>
      <c r="F1444" t="s">
        <v>22</v>
      </c>
      <c r="G1444" t="s">
        <v>35</v>
      </c>
      <c r="H1444" t="s">
        <v>36</v>
      </c>
      <c r="I1444">
        <v>709.35</v>
      </c>
      <c r="J1444">
        <v>3</v>
      </c>
      <c r="K1444">
        <v>2128.0500000000002</v>
      </c>
    </row>
    <row r="1445" spans="1:11">
      <c r="A1445" s="2">
        <v>2444</v>
      </c>
      <c r="B1445" s="1">
        <v>45394</v>
      </c>
      <c r="C1445" t="s">
        <v>749</v>
      </c>
      <c r="D1445" t="s">
        <v>12</v>
      </c>
      <c r="E1445">
        <v>57</v>
      </c>
      <c r="F1445" t="s">
        <v>13</v>
      </c>
      <c r="G1445" t="s">
        <v>19</v>
      </c>
      <c r="H1445" t="s">
        <v>51</v>
      </c>
      <c r="I1445">
        <v>797.68</v>
      </c>
      <c r="J1445">
        <v>2</v>
      </c>
      <c r="K1445">
        <v>1595.36</v>
      </c>
    </row>
    <row r="1446" spans="1:11">
      <c r="A1446" s="2">
        <v>2445</v>
      </c>
      <c r="B1446" s="1">
        <v>45544</v>
      </c>
      <c r="C1446" t="s">
        <v>212</v>
      </c>
      <c r="D1446" t="s">
        <v>12</v>
      </c>
      <c r="E1446">
        <v>58</v>
      </c>
      <c r="F1446" t="s">
        <v>18</v>
      </c>
      <c r="G1446" t="s">
        <v>27</v>
      </c>
      <c r="H1446" t="s">
        <v>53</v>
      </c>
      <c r="I1446">
        <v>769.11</v>
      </c>
      <c r="J1446">
        <v>5</v>
      </c>
      <c r="K1446">
        <v>3845.55</v>
      </c>
    </row>
    <row r="1447" spans="1:11">
      <c r="A1447" s="2">
        <v>2446</v>
      </c>
      <c r="B1447" s="1">
        <v>45639</v>
      </c>
      <c r="C1447" t="s">
        <v>302</v>
      </c>
      <c r="D1447" t="s">
        <v>12</v>
      </c>
      <c r="E1447">
        <v>44</v>
      </c>
      <c r="F1447" t="s">
        <v>18</v>
      </c>
      <c r="G1447" t="s">
        <v>19</v>
      </c>
      <c r="H1447" t="s">
        <v>51</v>
      </c>
      <c r="I1447">
        <v>213.31</v>
      </c>
      <c r="J1447">
        <v>2</v>
      </c>
      <c r="K1447">
        <v>426.62</v>
      </c>
    </row>
    <row r="1448" spans="1:11">
      <c r="A1448" s="2">
        <v>2447</v>
      </c>
      <c r="B1448" s="1">
        <v>45296</v>
      </c>
      <c r="C1448" t="s">
        <v>608</v>
      </c>
      <c r="D1448" t="s">
        <v>17</v>
      </c>
      <c r="E1448">
        <v>52</v>
      </c>
      <c r="F1448" t="s">
        <v>25</v>
      </c>
      <c r="G1448" t="s">
        <v>40</v>
      </c>
      <c r="H1448" t="s">
        <v>74</v>
      </c>
      <c r="I1448">
        <v>504.56</v>
      </c>
      <c r="J1448">
        <v>3</v>
      </c>
      <c r="K1448">
        <v>1513.68</v>
      </c>
    </row>
    <row r="1449" spans="1:11">
      <c r="A1449" s="2">
        <v>2448</v>
      </c>
      <c r="B1449" s="1">
        <v>45424</v>
      </c>
      <c r="C1449" t="s">
        <v>668</v>
      </c>
      <c r="D1449" t="s">
        <v>17</v>
      </c>
      <c r="E1449">
        <v>19</v>
      </c>
      <c r="F1449" t="s">
        <v>13</v>
      </c>
      <c r="G1449" t="s">
        <v>27</v>
      </c>
      <c r="H1449" t="s">
        <v>32</v>
      </c>
      <c r="I1449">
        <v>960.81</v>
      </c>
      <c r="J1449">
        <v>4</v>
      </c>
      <c r="K1449">
        <v>3843.24</v>
      </c>
    </row>
    <row r="1450" spans="1:11">
      <c r="A1450" s="2">
        <v>2449</v>
      </c>
      <c r="B1450" s="1">
        <v>45375</v>
      </c>
      <c r="C1450" t="s">
        <v>750</v>
      </c>
      <c r="D1450" t="s">
        <v>17</v>
      </c>
      <c r="E1450">
        <v>56</v>
      </c>
      <c r="F1450" t="s">
        <v>18</v>
      </c>
      <c r="G1450" t="s">
        <v>35</v>
      </c>
      <c r="H1450" t="s">
        <v>58</v>
      </c>
      <c r="I1450">
        <v>350.1</v>
      </c>
      <c r="J1450">
        <v>5</v>
      </c>
      <c r="K1450">
        <v>1750.5</v>
      </c>
    </row>
    <row r="1451" spans="1:11">
      <c r="A1451" s="2">
        <v>2450</v>
      </c>
      <c r="B1451" s="1">
        <v>45565</v>
      </c>
      <c r="C1451" t="s">
        <v>172</v>
      </c>
      <c r="D1451" t="s">
        <v>17</v>
      </c>
      <c r="E1451">
        <v>54</v>
      </c>
      <c r="F1451" t="s">
        <v>18</v>
      </c>
      <c r="G1451" t="s">
        <v>40</v>
      </c>
      <c r="H1451" t="s">
        <v>41</v>
      </c>
      <c r="I1451">
        <v>970.78</v>
      </c>
      <c r="J1451">
        <v>4</v>
      </c>
      <c r="K1451">
        <v>3883.12</v>
      </c>
    </row>
    <row r="1452" spans="1:11">
      <c r="A1452" s="2">
        <v>2451</v>
      </c>
      <c r="B1452" s="1">
        <v>45570</v>
      </c>
      <c r="C1452" t="s">
        <v>319</v>
      </c>
      <c r="D1452" t="s">
        <v>17</v>
      </c>
      <c r="E1452">
        <v>38</v>
      </c>
      <c r="F1452" t="s">
        <v>13</v>
      </c>
      <c r="G1452" t="s">
        <v>40</v>
      </c>
      <c r="H1452" t="s">
        <v>74</v>
      </c>
      <c r="I1452">
        <v>587.33000000000004</v>
      </c>
      <c r="J1452">
        <v>5</v>
      </c>
      <c r="K1452">
        <v>2936.65</v>
      </c>
    </row>
    <row r="1453" spans="1:11">
      <c r="A1453" s="2">
        <v>2452</v>
      </c>
      <c r="B1453" s="1">
        <v>45647</v>
      </c>
      <c r="C1453" t="s">
        <v>751</v>
      </c>
      <c r="D1453" t="s">
        <v>12</v>
      </c>
      <c r="E1453">
        <v>22</v>
      </c>
      <c r="F1453" t="s">
        <v>18</v>
      </c>
      <c r="G1453" t="s">
        <v>27</v>
      </c>
      <c r="H1453" t="s">
        <v>28</v>
      </c>
      <c r="I1453">
        <v>467</v>
      </c>
      <c r="J1453">
        <v>3</v>
      </c>
      <c r="K1453">
        <v>1401</v>
      </c>
    </row>
    <row r="1454" spans="1:11">
      <c r="A1454" s="2">
        <v>2453</v>
      </c>
      <c r="B1454" s="1">
        <v>45421</v>
      </c>
      <c r="C1454" t="s">
        <v>557</v>
      </c>
      <c r="D1454" t="s">
        <v>17</v>
      </c>
      <c r="E1454">
        <v>62</v>
      </c>
      <c r="F1454" t="s">
        <v>13</v>
      </c>
      <c r="G1454" t="s">
        <v>27</v>
      </c>
      <c r="H1454" t="s">
        <v>46</v>
      </c>
      <c r="I1454">
        <v>661.18</v>
      </c>
      <c r="J1454">
        <v>4</v>
      </c>
      <c r="K1454">
        <v>2644.72</v>
      </c>
    </row>
    <row r="1455" spans="1:11">
      <c r="A1455" s="2">
        <v>2454</v>
      </c>
      <c r="B1455" s="1">
        <v>45390</v>
      </c>
      <c r="C1455" t="s">
        <v>752</v>
      </c>
      <c r="D1455" t="s">
        <v>12</v>
      </c>
      <c r="E1455">
        <v>38</v>
      </c>
      <c r="F1455" t="s">
        <v>18</v>
      </c>
      <c r="G1455" t="s">
        <v>19</v>
      </c>
      <c r="H1455" t="s">
        <v>80</v>
      </c>
      <c r="I1455">
        <v>817.68</v>
      </c>
      <c r="J1455">
        <v>4</v>
      </c>
      <c r="K1455">
        <v>3270.72</v>
      </c>
    </row>
    <row r="1456" spans="1:11">
      <c r="A1456" s="2">
        <v>2455</v>
      </c>
      <c r="B1456" s="1">
        <v>45625</v>
      </c>
      <c r="C1456" t="s">
        <v>107</v>
      </c>
      <c r="D1456" t="s">
        <v>12</v>
      </c>
      <c r="E1456">
        <v>46</v>
      </c>
      <c r="F1456" t="s">
        <v>13</v>
      </c>
      <c r="G1456" t="s">
        <v>35</v>
      </c>
      <c r="H1456" t="s">
        <v>64</v>
      </c>
      <c r="I1456">
        <v>400.27</v>
      </c>
      <c r="J1456">
        <v>5</v>
      </c>
      <c r="K1456">
        <v>2001.35</v>
      </c>
    </row>
    <row r="1457" spans="1:11">
      <c r="A1457" s="2">
        <v>2456</v>
      </c>
      <c r="B1457" s="1">
        <v>45501</v>
      </c>
      <c r="C1457" t="s">
        <v>350</v>
      </c>
      <c r="D1457" t="s">
        <v>12</v>
      </c>
      <c r="E1457">
        <v>37</v>
      </c>
      <c r="F1457" t="s">
        <v>18</v>
      </c>
      <c r="G1457" t="s">
        <v>19</v>
      </c>
      <c r="H1457" t="s">
        <v>51</v>
      </c>
      <c r="I1457">
        <v>42.62</v>
      </c>
      <c r="J1457">
        <v>4</v>
      </c>
      <c r="K1457">
        <v>170.48</v>
      </c>
    </row>
    <row r="1458" spans="1:11">
      <c r="A1458" s="2">
        <v>2457</v>
      </c>
      <c r="B1458" s="1">
        <v>45544</v>
      </c>
      <c r="C1458" t="s">
        <v>753</v>
      </c>
      <c r="D1458" t="s">
        <v>17</v>
      </c>
      <c r="E1458">
        <v>55</v>
      </c>
      <c r="F1458" t="s">
        <v>18</v>
      </c>
      <c r="G1458" t="s">
        <v>19</v>
      </c>
      <c r="H1458" t="s">
        <v>51</v>
      </c>
      <c r="I1458">
        <v>711.72</v>
      </c>
      <c r="J1458">
        <v>4</v>
      </c>
      <c r="K1458">
        <v>2846.88</v>
      </c>
    </row>
    <row r="1459" spans="1:11">
      <c r="A1459" s="2">
        <v>2458</v>
      </c>
      <c r="B1459" s="1">
        <v>45580</v>
      </c>
      <c r="C1459" t="s">
        <v>440</v>
      </c>
      <c r="D1459" t="s">
        <v>17</v>
      </c>
      <c r="E1459">
        <v>37</v>
      </c>
      <c r="F1459" t="s">
        <v>18</v>
      </c>
      <c r="G1459" t="s">
        <v>40</v>
      </c>
      <c r="H1459" t="s">
        <v>74</v>
      </c>
      <c r="I1459">
        <v>956.61</v>
      </c>
      <c r="J1459">
        <v>3</v>
      </c>
      <c r="K1459">
        <v>2869.83</v>
      </c>
    </row>
    <row r="1460" spans="1:11">
      <c r="A1460" s="2">
        <v>2459</v>
      </c>
      <c r="B1460" s="1">
        <v>45567</v>
      </c>
      <c r="C1460" t="s">
        <v>163</v>
      </c>
      <c r="D1460" t="s">
        <v>17</v>
      </c>
      <c r="E1460">
        <v>42</v>
      </c>
      <c r="F1460" t="s">
        <v>22</v>
      </c>
      <c r="G1460" t="s">
        <v>27</v>
      </c>
      <c r="H1460" t="s">
        <v>46</v>
      </c>
      <c r="I1460">
        <v>628.74</v>
      </c>
      <c r="J1460">
        <v>5</v>
      </c>
      <c r="K1460">
        <v>3143.7</v>
      </c>
    </row>
    <row r="1461" spans="1:11">
      <c r="A1461" s="2">
        <v>2460</v>
      </c>
      <c r="B1461" s="1">
        <v>45367</v>
      </c>
      <c r="C1461" t="s">
        <v>754</v>
      </c>
      <c r="D1461" t="s">
        <v>12</v>
      </c>
      <c r="E1461">
        <v>19</v>
      </c>
      <c r="F1461" t="s">
        <v>22</v>
      </c>
      <c r="G1461" t="s">
        <v>40</v>
      </c>
      <c r="H1461" t="s">
        <v>74</v>
      </c>
      <c r="I1461">
        <v>196.53</v>
      </c>
      <c r="J1461">
        <v>5</v>
      </c>
      <c r="K1461">
        <v>982.65</v>
      </c>
    </row>
    <row r="1462" spans="1:11">
      <c r="A1462" s="2">
        <v>2461</v>
      </c>
      <c r="B1462" s="1">
        <v>45573</v>
      </c>
      <c r="C1462" t="s">
        <v>277</v>
      </c>
      <c r="D1462" t="s">
        <v>12</v>
      </c>
      <c r="E1462">
        <v>49</v>
      </c>
      <c r="F1462" t="s">
        <v>18</v>
      </c>
      <c r="G1462" t="s">
        <v>35</v>
      </c>
      <c r="H1462" t="s">
        <v>64</v>
      </c>
      <c r="I1462">
        <v>255.76</v>
      </c>
      <c r="J1462">
        <v>1</v>
      </c>
      <c r="K1462">
        <v>255.76</v>
      </c>
    </row>
    <row r="1463" spans="1:11">
      <c r="A1463" s="2">
        <v>2462</v>
      </c>
      <c r="B1463" s="1">
        <v>45530</v>
      </c>
      <c r="C1463" t="s">
        <v>737</v>
      </c>
      <c r="D1463" t="s">
        <v>12</v>
      </c>
      <c r="E1463">
        <v>43</v>
      </c>
      <c r="F1463" t="s">
        <v>22</v>
      </c>
      <c r="G1463" t="s">
        <v>19</v>
      </c>
      <c r="H1463" t="s">
        <v>20</v>
      </c>
      <c r="I1463">
        <v>910.65</v>
      </c>
      <c r="J1463">
        <v>5</v>
      </c>
      <c r="K1463">
        <v>4553.25</v>
      </c>
    </row>
    <row r="1464" spans="1:11">
      <c r="A1464" s="2">
        <v>2463</v>
      </c>
      <c r="B1464" s="1">
        <v>45637</v>
      </c>
      <c r="C1464" t="s">
        <v>131</v>
      </c>
      <c r="D1464" t="s">
        <v>12</v>
      </c>
      <c r="E1464">
        <v>23</v>
      </c>
      <c r="F1464" t="s">
        <v>13</v>
      </c>
      <c r="G1464" t="s">
        <v>35</v>
      </c>
      <c r="H1464" t="s">
        <v>64</v>
      </c>
      <c r="I1464">
        <v>23.43</v>
      </c>
      <c r="J1464">
        <v>3</v>
      </c>
      <c r="K1464">
        <v>70.290000000000006</v>
      </c>
    </row>
    <row r="1465" spans="1:11">
      <c r="A1465" s="2">
        <v>2464</v>
      </c>
      <c r="B1465" s="1">
        <v>45441</v>
      </c>
      <c r="C1465" t="s">
        <v>649</v>
      </c>
      <c r="D1465" t="s">
        <v>12</v>
      </c>
      <c r="E1465">
        <v>58</v>
      </c>
      <c r="F1465" t="s">
        <v>22</v>
      </c>
      <c r="G1465" t="s">
        <v>27</v>
      </c>
      <c r="H1465" t="s">
        <v>28</v>
      </c>
      <c r="I1465">
        <v>553.26</v>
      </c>
      <c r="J1465">
        <v>4</v>
      </c>
      <c r="K1465">
        <v>2213.04</v>
      </c>
    </row>
    <row r="1466" spans="1:11">
      <c r="A1466" s="2">
        <v>2465</v>
      </c>
      <c r="B1466" s="1">
        <v>45422</v>
      </c>
      <c r="C1466" t="s">
        <v>626</v>
      </c>
      <c r="D1466" t="s">
        <v>12</v>
      </c>
      <c r="E1466">
        <v>20</v>
      </c>
      <c r="F1466" t="s">
        <v>25</v>
      </c>
      <c r="G1466" t="s">
        <v>27</v>
      </c>
      <c r="H1466" t="s">
        <v>32</v>
      </c>
      <c r="I1466">
        <v>167.09</v>
      </c>
      <c r="J1466">
        <v>1</v>
      </c>
      <c r="K1466">
        <v>167.09</v>
      </c>
    </row>
    <row r="1467" spans="1:11">
      <c r="A1467" s="2">
        <v>2466</v>
      </c>
      <c r="B1467" s="1">
        <v>45303</v>
      </c>
      <c r="C1467" t="s">
        <v>610</v>
      </c>
      <c r="D1467" t="s">
        <v>17</v>
      </c>
      <c r="E1467">
        <v>50</v>
      </c>
      <c r="F1467" t="s">
        <v>25</v>
      </c>
      <c r="G1467" t="s">
        <v>14</v>
      </c>
      <c r="H1467" t="s">
        <v>48</v>
      </c>
      <c r="I1467">
        <v>289.94</v>
      </c>
      <c r="J1467">
        <v>4</v>
      </c>
      <c r="K1467">
        <v>1159.76</v>
      </c>
    </row>
    <row r="1468" spans="1:11">
      <c r="A1468" s="2">
        <v>2467</v>
      </c>
      <c r="B1468" s="1">
        <v>45434</v>
      </c>
      <c r="C1468" t="s">
        <v>686</v>
      </c>
      <c r="D1468" t="s">
        <v>17</v>
      </c>
      <c r="E1468">
        <v>18</v>
      </c>
      <c r="F1468" t="s">
        <v>18</v>
      </c>
      <c r="G1468" t="s">
        <v>35</v>
      </c>
      <c r="H1468" t="s">
        <v>36</v>
      </c>
      <c r="I1468">
        <v>313.91000000000003</v>
      </c>
      <c r="J1468">
        <v>5</v>
      </c>
      <c r="K1468">
        <v>1569.55</v>
      </c>
    </row>
    <row r="1469" spans="1:11">
      <c r="A1469" s="2">
        <v>2468</v>
      </c>
      <c r="B1469" s="1">
        <v>45370</v>
      </c>
      <c r="C1469" t="s">
        <v>755</v>
      </c>
      <c r="D1469" t="s">
        <v>17</v>
      </c>
      <c r="E1469">
        <v>22</v>
      </c>
      <c r="F1469" t="s">
        <v>22</v>
      </c>
      <c r="G1469" t="s">
        <v>40</v>
      </c>
      <c r="H1469" t="s">
        <v>68</v>
      </c>
      <c r="I1469">
        <v>227.09</v>
      </c>
      <c r="J1469">
        <v>2</v>
      </c>
      <c r="K1469">
        <v>454.18</v>
      </c>
    </row>
    <row r="1470" spans="1:11">
      <c r="A1470" s="2">
        <v>2469</v>
      </c>
      <c r="B1470" s="1">
        <v>45537</v>
      </c>
      <c r="C1470" t="s">
        <v>119</v>
      </c>
      <c r="D1470" t="s">
        <v>17</v>
      </c>
      <c r="E1470">
        <v>30</v>
      </c>
      <c r="F1470" t="s">
        <v>25</v>
      </c>
      <c r="G1470" t="s">
        <v>35</v>
      </c>
      <c r="H1470" t="s">
        <v>63</v>
      </c>
      <c r="I1470">
        <v>794.43</v>
      </c>
      <c r="J1470">
        <v>4</v>
      </c>
      <c r="K1470">
        <v>3177.72</v>
      </c>
    </row>
    <row r="1471" spans="1:11">
      <c r="A1471" s="2">
        <v>2470</v>
      </c>
      <c r="B1471" s="1">
        <v>45569</v>
      </c>
      <c r="C1471" t="s">
        <v>557</v>
      </c>
      <c r="D1471" t="s">
        <v>12</v>
      </c>
      <c r="E1471">
        <v>36</v>
      </c>
      <c r="F1471" t="s">
        <v>18</v>
      </c>
      <c r="G1471" t="s">
        <v>19</v>
      </c>
      <c r="H1471" t="s">
        <v>80</v>
      </c>
      <c r="I1471">
        <v>338.89</v>
      </c>
      <c r="J1471">
        <v>5</v>
      </c>
      <c r="K1471">
        <v>1694.45</v>
      </c>
    </row>
    <row r="1472" spans="1:11">
      <c r="A1472" s="2">
        <v>2471</v>
      </c>
      <c r="B1472" s="1">
        <v>45615</v>
      </c>
      <c r="C1472" t="s">
        <v>537</v>
      </c>
      <c r="D1472" t="s">
        <v>12</v>
      </c>
      <c r="E1472">
        <v>29</v>
      </c>
      <c r="F1472" t="s">
        <v>25</v>
      </c>
      <c r="G1472" t="s">
        <v>27</v>
      </c>
      <c r="H1472" t="s">
        <v>32</v>
      </c>
      <c r="I1472">
        <v>352.03</v>
      </c>
      <c r="J1472">
        <v>3</v>
      </c>
      <c r="K1472">
        <v>1056.0899999999999</v>
      </c>
    </row>
    <row r="1473" spans="1:11">
      <c r="A1473" s="2">
        <v>2472</v>
      </c>
      <c r="B1473" s="1">
        <v>45642</v>
      </c>
      <c r="C1473" t="s">
        <v>308</v>
      </c>
      <c r="D1473" t="s">
        <v>17</v>
      </c>
      <c r="E1473">
        <v>42</v>
      </c>
      <c r="F1473" t="s">
        <v>18</v>
      </c>
      <c r="G1473" t="s">
        <v>27</v>
      </c>
      <c r="H1473" t="s">
        <v>32</v>
      </c>
      <c r="I1473">
        <v>458.48</v>
      </c>
      <c r="J1473">
        <v>5</v>
      </c>
      <c r="K1473">
        <v>2292.4</v>
      </c>
    </row>
    <row r="1474" spans="1:11">
      <c r="A1474" s="2">
        <v>2473</v>
      </c>
      <c r="B1474" s="1">
        <v>45319</v>
      </c>
      <c r="C1474" t="s">
        <v>508</v>
      </c>
      <c r="D1474" t="s">
        <v>12</v>
      </c>
      <c r="E1474">
        <v>52</v>
      </c>
      <c r="F1474" t="s">
        <v>25</v>
      </c>
      <c r="G1474" t="s">
        <v>35</v>
      </c>
      <c r="H1474" t="s">
        <v>58</v>
      </c>
      <c r="I1474">
        <v>903.27</v>
      </c>
      <c r="J1474">
        <v>1</v>
      </c>
      <c r="K1474">
        <v>903.27</v>
      </c>
    </row>
    <row r="1475" spans="1:11">
      <c r="A1475" s="2">
        <v>2474</v>
      </c>
      <c r="B1475" s="1">
        <v>45592</v>
      </c>
      <c r="C1475" t="s">
        <v>603</v>
      </c>
      <c r="D1475" t="s">
        <v>17</v>
      </c>
      <c r="E1475">
        <v>29</v>
      </c>
      <c r="F1475" t="s">
        <v>25</v>
      </c>
      <c r="G1475" t="s">
        <v>35</v>
      </c>
      <c r="H1475" t="s">
        <v>64</v>
      </c>
      <c r="I1475">
        <v>691.29</v>
      </c>
      <c r="J1475">
        <v>2</v>
      </c>
      <c r="K1475">
        <v>1382.58</v>
      </c>
    </row>
    <row r="1476" spans="1:11">
      <c r="A1476" s="2">
        <v>2475</v>
      </c>
      <c r="B1476" s="1">
        <v>45500</v>
      </c>
      <c r="C1476" t="s">
        <v>756</v>
      </c>
      <c r="D1476" t="s">
        <v>17</v>
      </c>
      <c r="E1476">
        <v>47</v>
      </c>
      <c r="F1476" t="s">
        <v>22</v>
      </c>
      <c r="G1476" t="s">
        <v>35</v>
      </c>
      <c r="H1476" t="s">
        <v>58</v>
      </c>
      <c r="I1476">
        <v>71.13</v>
      </c>
      <c r="J1476">
        <v>2</v>
      </c>
      <c r="K1476">
        <v>142.26</v>
      </c>
    </row>
    <row r="1477" spans="1:11">
      <c r="A1477" s="2">
        <v>2476</v>
      </c>
      <c r="B1477" s="1">
        <v>45547</v>
      </c>
      <c r="C1477" t="s">
        <v>83</v>
      </c>
      <c r="D1477" t="s">
        <v>17</v>
      </c>
      <c r="E1477">
        <v>22</v>
      </c>
      <c r="F1477" t="s">
        <v>18</v>
      </c>
      <c r="G1477" t="s">
        <v>19</v>
      </c>
      <c r="H1477" t="s">
        <v>20</v>
      </c>
      <c r="I1477">
        <v>48.87</v>
      </c>
      <c r="J1477">
        <v>2</v>
      </c>
      <c r="K1477">
        <v>97.74</v>
      </c>
    </row>
    <row r="1478" spans="1:11">
      <c r="A1478" s="2">
        <v>2477</v>
      </c>
      <c r="B1478" s="1">
        <v>45297</v>
      </c>
      <c r="C1478" t="s">
        <v>385</v>
      </c>
      <c r="D1478" t="s">
        <v>12</v>
      </c>
      <c r="E1478">
        <v>51</v>
      </c>
      <c r="F1478" t="s">
        <v>25</v>
      </c>
      <c r="G1478" t="s">
        <v>19</v>
      </c>
      <c r="H1478" t="s">
        <v>20</v>
      </c>
      <c r="I1478">
        <v>570.73</v>
      </c>
      <c r="J1478">
        <v>3</v>
      </c>
      <c r="K1478">
        <v>1712.19</v>
      </c>
    </row>
    <row r="1479" spans="1:11">
      <c r="A1479" s="2">
        <v>2478</v>
      </c>
      <c r="B1479" s="1">
        <v>45405</v>
      </c>
      <c r="C1479" t="s">
        <v>538</v>
      </c>
      <c r="D1479" t="s">
        <v>17</v>
      </c>
      <c r="E1479">
        <v>39</v>
      </c>
      <c r="F1479" t="s">
        <v>18</v>
      </c>
      <c r="G1479" t="s">
        <v>40</v>
      </c>
      <c r="H1479" t="s">
        <v>41</v>
      </c>
      <c r="I1479">
        <v>888.19</v>
      </c>
      <c r="J1479">
        <v>2</v>
      </c>
      <c r="K1479">
        <v>1776.38</v>
      </c>
    </row>
    <row r="1480" spans="1:11">
      <c r="A1480" s="2">
        <v>2479</v>
      </c>
      <c r="B1480" s="1">
        <v>45346</v>
      </c>
      <c r="C1480" t="s">
        <v>622</v>
      </c>
      <c r="D1480" t="s">
        <v>17</v>
      </c>
      <c r="E1480">
        <v>56</v>
      </c>
      <c r="F1480" t="s">
        <v>22</v>
      </c>
      <c r="G1480" t="s">
        <v>35</v>
      </c>
      <c r="H1480" t="s">
        <v>58</v>
      </c>
      <c r="I1480">
        <v>330.02</v>
      </c>
      <c r="J1480">
        <v>4</v>
      </c>
      <c r="K1480">
        <v>1320.08</v>
      </c>
    </row>
    <row r="1481" spans="1:11">
      <c r="A1481" s="2">
        <v>2480</v>
      </c>
      <c r="B1481" s="1">
        <v>45412</v>
      </c>
      <c r="C1481" t="s">
        <v>123</v>
      </c>
      <c r="D1481" t="s">
        <v>17</v>
      </c>
      <c r="E1481">
        <v>30</v>
      </c>
      <c r="F1481" t="s">
        <v>25</v>
      </c>
      <c r="G1481" t="s">
        <v>40</v>
      </c>
      <c r="H1481" t="s">
        <v>68</v>
      </c>
      <c r="I1481">
        <v>255.29</v>
      </c>
      <c r="J1481">
        <v>3</v>
      </c>
      <c r="K1481">
        <v>765.87</v>
      </c>
    </row>
    <row r="1482" spans="1:11">
      <c r="A1482" s="2">
        <v>2481</v>
      </c>
      <c r="B1482" s="1">
        <v>45636</v>
      </c>
      <c r="C1482" t="s">
        <v>443</v>
      </c>
      <c r="D1482" t="s">
        <v>12</v>
      </c>
      <c r="E1482">
        <v>64</v>
      </c>
      <c r="F1482" t="s">
        <v>13</v>
      </c>
      <c r="G1482" t="s">
        <v>14</v>
      </c>
      <c r="H1482" t="s">
        <v>15</v>
      </c>
      <c r="I1482">
        <v>750.71</v>
      </c>
      <c r="J1482">
        <v>5</v>
      </c>
      <c r="K1482">
        <v>3753.55</v>
      </c>
    </row>
    <row r="1483" spans="1:11">
      <c r="A1483" s="2">
        <v>2482</v>
      </c>
      <c r="B1483" s="1">
        <v>45464</v>
      </c>
      <c r="C1483" t="s">
        <v>592</v>
      </c>
      <c r="D1483" t="s">
        <v>12</v>
      </c>
      <c r="E1483">
        <v>20</v>
      </c>
      <c r="F1483" t="s">
        <v>13</v>
      </c>
      <c r="G1483" t="s">
        <v>19</v>
      </c>
      <c r="H1483" t="s">
        <v>23</v>
      </c>
      <c r="I1483">
        <v>606.07000000000005</v>
      </c>
      <c r="J1483">
        <v>1</v>
      </c>
      <c r="K1483">
        <v>606.07000000000005</v>
      </c>
    </row>
    <row r="1484" spans="1:11">
      <c r="A1484" s="2">
        <v>2483</v>
      </c>
      <c r="B1484" s="1">
        <v>45411</v>
      </c>
      <c r="C1484" t="s">
        <v>112</v>
      </c>
      <c r="D1484" t="s">
        <v>17</v>
      </c>
      <c r="E1484">
        <v>37</v>
      </c>
      <c r="F1484" t="s">
        <v>13</v>
      </c>
      <c r="G1484" t="s">
        <v>27</v>
      </c>
      <c r="H1484" t="s">
        <v>28</v>
      </c>
      <c r="I1484">
        <v>569.38</v>
      </c>
      <c r="J1484">
        <v>3</v>
      </c>
      <c r="K1484">
        <v>1708.14</v>
      </c>
    </row>
    <row r="1485" spans="1:11">
      <c r="A1485" s="2">
        <v>2484</v>
      </c>
      <c r="B1485" s="1">
        <v>45453</v>
      </c>
      <c r="C1485" t="s">
        <v>757</v>
      </c>
      <c r="D1485" t="s">
        <v>12</v>
      </c>
      <c r="E1485">
        <v>48</v>
      </c>
      <c r="F1485" t="s">
        <v>18</v>
      </c>
      <c r="G1485" t="s">
        <v>14</v>
      </c>
      <c r="H1485" t="s">
        <v>48</v>
      </c>
      <c r="I1485">
        <v>157.81</v>
      </c>
      <c r="J1485">
        <v>1</v>
      </c>
      <c r="K1485">
        <v>157.81</v>
      </c>
    </row>
    <row r="1486" spans="1:11">
      <c r="A1486" s="2">
        <v>2485</v>
      </c>
      <c r="B1486" s="1">
        <v>45491</v>
      </c>
      <c r="C1486" t="s">
        <v>280</v>
      </c>
      <c r="D1486" t="s">
        <v>12</v>
      </c>
      <c r="E1486">
        <v>22</v>
      </c>
      <c r="F1486" t="s">
        <v>22</v>
      </c>
      <c r="G1486" t="s">
        <v>27</v>
      </c>
      <c r="H1486" t="s">
        <v>46</v>
      </c>
      <c r="I1486">
        <v>184.2</v>
      </c>
      <c r="J1486">
        <v>3</v>
      </c>
      <c r="K1486">
        <v>552.6</v>
      </c>
    </row>
    <row r="1487" spans="1:11">
      <c r="A1487" s="2">
        <v>2486</v>
      </c>
      <c r="B1487" s="1">
        <v>45434</v>
      </c>
      <c r="C1487" t="s">
        <v>666</v>
      </c>
      <c r="D1487" t="s">
        <v>12</v>
      </c>
      <c r="E1487">
        <v>41</v>
      </c>
      <c r="F1487" t="s">
        <v>18</v>
      </c>
      <c r="G1487" t="s">
        <v>14</v>
      </c>
      <c r="H1487" t="s">
        <v>38</v>
      </c>
      <c r="I1487">
        <v>288.97000000000003</v>
      </c>
      <c r="J1487">
        <v>5</v>
      </c>
      <c r="K1487">
        <v>1444.85</v>
      </c>
    </row>
    <row r="1488" spans="1:11">
      <c r="A1488" s="2">
        <v>2487</v>
      </c>
      <c r="B1488" s="1">
        <v>45454</v>
      </c>
      <c r="C1488" t="s">
        <v>741</v>
      </c>
      <c r="D1488" t="s">
        <v>12</v>
      </c>
      <c r="E1488">
        <v>57</v>
      </c>
      <c r="F1488" t="s">
        <v>18</v>
      </c>
      <c r="G1488" t="s">
        <v>40</v>
      </c>
      <c r="H1488" t="s">
        <v>68</v>
      </c>
      <c r="I1488">
        <v>214.77</v>
      </c>
      <c r="J1488">
        <v>1</v>
      </c>
      <c r="K1488">
        <v>214.77</v>
      </c>
    </row>
    <row r="1489" spans="1:11">
      <c r="A1489" s="2">
        <v>2488</v>
      </c>
      <c r="B1489" s="1">
        <v>45301</v>
      </c>
      <c r="C1489" t="s">
        <v>758</v>
      </c>
      <c r="D1489" t="s">
        <v>12</v>
      </c>
      <c r="E1489">
        <v>50</v>
      </c>
      <c r="F1489" t="s">
        <v>13</v>
      </c>
      <c r="G1489" t="s">
        <v>40</v>
      </c>
      <c r="H1489" t="s">
        <v>41</v>
      </c>
      <c r="I1489">
        <v>971.73</v>
      </c>
      <c r="J1489">
        <v>3</v>
      </c>
      <c r="K1489">
        <v>2915.19</v>
      </c>
    </row>
    <row r="1490" spans="1:11">
      <c r="A1490" s="2">
        <v>2489</v>
      </c>
      <c r="B1490" s="1">
        <v>45400</v>
      </c>
      <c r="C1490" t="s">
        <v>590</v>
      </c>
      <c r="D1490" t="s">
        <v>12</v>
      </c>
      <c r="E1490">
        <v>25</v>
      </c>
      <c r="F1490" t="s">
        <v>22</v>
      </c>
      <c r="G1490" t="s">
        <v>19</v>
      </c>
      <c r="H1490" t="s">
        <v>23</v>
      </c>
      <c r="I1490">
        <v>28.42</v>
      </c>
      <c r="J1490">
        <v>1</v>
      </c>
      <c r="K1490">
        <v>28.42</v>
      </c>
    </row>
    <row r="1491" spans="1:11">
      <c r="A1491" s="2">
        <v>2490</v>
      </c>
      <c r="B1491" s="1">
        <v>45465</v>
      </c>
      <c r="C1491" t="s">
        <v>630</v>
      </c>
      <c r="D1491" t="s">
        <v>12</v>
      </c>
      <c r="E1491">
        <v>41</v>
      </c>
      <c r="F1491" t="s">
        <v>25</v>
      </c>
      <c r="G1491" t="s">
        <v>27</v>
      </c>
      <c r="H1491" t="s">
        <v>32</v>
      </c>
      <c r="I1491">
        <v>629.79999999999995</v>
      </c>
      <c r="J1491">
        <v>2</v>
      </c>
      <c r="K1491">
        <v>1259.5999999999999</v>
      </c>
    </row>
    <row r="1492" spans="1:11">
      <c r="A1492" s="2">
        <v>2491</v>
      </c>
      <c r="B1492" s="1">
        <v>45319</v>
      </c>
      <c r="C1492" t="s">
        <v>252</v>
      </c>
      <c r="D1492" t="s">
        <v>12</v>
      </c>
      <c r="E1492">
        <v>37</v>
      </c>
      <c r="F1492" t="s">
        <v>18</v>
      </c>
      <c r="G1492" t="s">
        <v>14</v>
      </c>
      <c r="H1492" t="s">
        <v>48</v>
      </c>
      <c r="I1492">
        <v>522.41999999999996</v>
      </c>
      <c r="J1492">
        <v>2</v>
      </c>
      <c r="K1492">
        <v>1044.8399999999999</v>
      </c>
    </row>
    <row r="1493" spans="1:11">
      <c r="A1493" s="2">
        <v>2492</v>
      </c>
      <c r="B1493" s="1">
        <v>45520</v>
      </c>
      <c r="C1493" t="s">
        <v>276</v>
      </c>
      <c r="D1493" t="s">
        <v>12</v>
      </c>
      <c r="E1493">
        <v>33</v>
      </c>
      <c r="F1493" t="s">
        <v>13</v>
      </c>
      <c r="G1493" t="s">
        <v>35</v>
      </c>
      <c r="H1493" t="s">
        <v>63</v>
      </c>
      <c r="I1493">
        <v>330.02</v>
      </c>
      <c r="J1493">
        <v>2</v>
      </c>
      <c r="K1493">
        <v>660.04</v>
      </c>
    </row>
    <row r="1494" spans="1:11">
      <c r="A1494" s="2">
        <v>2493</v>
      </c>
      <c r="B1494" s="1">
        <v>45639</v>
      </c>
      <c r="C1494" t="s">
        <v>477</v>
      </c>
      <c r="D1494" t="s">
        <v>12</v>
      </c>
      <c r="E1494">
        <v>29</v>
      </c>
      <c r="F1494" t="s">
        <v>18</v>
      </c>
      <c r="G1494" t="s">
        <v>35</v>
      </c>
      <c r="H1494" t="s">
        <v>36</v>
      </c>
      <c r="I1494">
        <v>888.71</v>
      </c>
      <c r="J1494">
        <v>4</v>
      </c>
      <c r="K1494">
        <v>3554.84</v>
      </c>
    </row>
    <row r="1495" spans="1:11">
      <c r="A1495" s="2">
        <v>2494</v>
      </c>
      <c r="B1495" s="1">
        <v>45498</v>
      </c>
      <c r="C1495" t="s">
        <v>545</v>
      </c>
      <c r="D1495" t="s">
        <v>17</v>
      </c>
      <c r="E1495">
        <v>30</v>
      </c>
      <c r="F1495" t="s">
        <v>18</v>
      </c>
      <c r="G1495" t="s">
        <v>19</v>
      </c>
      <c r="H1495" t="s">
        <v>20</v>
      </c>
      <c r="I1495">
        <v>673.46</v>
      </c>
      <c r="J1495">
        <v>2</v>
      </c>
      <c r="K1495">
        <v>1346.92</v>
      </c>
    </row>
    <row r="1496" spans="1:11">
      <c r="A1496" s="2">
        <v>2495</v>
      </c>
      <c r="B1496" s="1">
        <v>45620</v>
      </c>
      <c r="C1496" t="s">
        <v>759</v>
      </c>
      <c r="D1496" t="s">
        <v>17</v>
      </c>
      <c r="E1496">
        <v>62</v>
      </c>
      <c r="F1496" t="s">
        <v>22</v>
      </c>
      <c r="G1496" t="s">
        <v>27</v>
      </c>
      <c r="H1496" t="s">
        <v>32</v>
      </c>
      <c r="I1496">
        <v>998.37</v>
      </c>
      <c r="J1496">
        <v>2</v>
      </c>
      <c r="K1496">
        <v>1996.74</v>
      </c>
    </row>
    <row r="1497" spans="1:11">
      <c r="A1497" s="2">
        <v>2496</v>
      </c>
      <c r="B1497" s="1">
        <v>45584</v>
      </c>
      <c r="C1497" t="s">
        <v>136</v>
      </c>
      <c r="D1497" t="s">
        <v>12</v>
      </c>
      <c r="E1497">
        <v>59</v>
      </c>
      <c r="F1497" t="s">
        <v>25</v>
      </c>
      <c r="G1497" t="s">
        <v>35</v>
      </c>
      <c r="H1497" t="s">
        <v>63</v>
      </c>
      <c r="I1497">
        <v>176.97</v>
      </c>
      <c r="J1497">
        <v>5</v>
      </c>
      <c r="K1497">
        <v>884.85</v>
      </c>
    </row>
    <row r="1498" spans="1:11">
      <c r="A1498" s="2">
        <v>2497</v>
      </c>
      <c r="B1498" s="1">
        <v>45427</v>
      </c>
      <c r="C1498" t="s">
        <v>193</v>
      </c>
      <c r="D1498" t="s">
        <v>17</v>
      </c>
      <c r="E1498">
        <v>56</v>
      </c>
      <c r="F1498" t="s">
        <v>18</v>
      </c>
      <c r="G1498" t="s">
        <v>19</v>
      </c>
      <c r="H1498" t="s">
        <v>80</v>
      </c>
      <c r="I1498">
        <v>96.99</v>
      </c>
      <c r="J1498">
        <v>1</v>
      </c>
      <c r="K1498">
        <v>96.99</v>
      </c>
    </row>
    <row r="1499" spans="1:11">
      <c r="A1499" s="2">
        <v>2498</v>
      </c>
      <c r="B1499" s="1">
        <v>45336</v>
      </c>
      <c r="C1499" t="s">
        <v>745</v>
      </c>
      <c r="D1499" t="s">
        <v>17</v>
      </c>
      <c r="E1499">
        <v>42</v>
      </c>
      <c r="F1499" t="s">
        <v>18</v>
      </c>
      <c r="G1499" t="s">
        <v>19</v>
      </c>
      <c r="H1499" t="s">
        <v>20</v>
      </c>
      <c r="I1499">
        <v>148</v>
      </c>
      <c r="J1499">
        <v>1</v>
      </c>
      <c r="K1499">
        <v>148</v>
      </c>
    </row>
    <row r="1500" spans="1:11">
      <c r="A1500" s="2">
        <v>2499</v>
      </c>
      <c r="B1500" s="1">
        <v>45527</v>
      </c>
      <c r="C1500" t="s">
        <v>106</v>
      </c>
      <c r="D1500" t="s">
        <v>12</v>
      </c>
      <c r="E1500">
        <v>63</v>
      </c>
      <c r="F1500" t="s">
        <v>25</v>
      </c>
      <c r="G1500" t="s">
        <v>27</v>
      </c>
      <c r="H1500" t="s">
        <v>32</v>
      </c>
      <c r="I1500">
        <v>276.60000000000002</v>
      </c>
      <c r="J1500">
        <v>2</v>
      </c>
      <c r="K1500">
        <v>553.20000000000005</v>
      </c>
    </row>
    <row r="1501" spans="1:11">
      <c r="A1501" s="2">
        <v>2500</v>
      </c>
      <c r="B1501" s="1">
        <v>45454</v>
      </c>
      <c r="C1501" t="s">
        <v>468</v>
      </c>
      <c r="D1501" t="s">
        <v>12</v>
      </c>
      <c r="E1501">
        <v>49</v>
      </c>
      <c r="F1501" t="s">
        <v>22</v>
      </c>
      <c r="G1501" t="s">
        <v>35</v>
      </c>
      <c r="H1501" t="s">
        <v>63</v>
      </c>
      <c r="I1501">
        <v>422.62</v>
      </c>
      <c r="J1501">
        <v>1</v>
      </c>
      <c r="K1501">
        <v>422.62</v>
      </c>
    </row>
    <row r="1502" spans="1:11">
      <c r="A1502" s="2">
        <v>2501</v>
      </c>
      <c r="B1502" s="1">
        <v>45595</v>
      </c>
      <c r="C1502" t="s">
        <v>241</v>
      </c>
      <c r="D1502" t="s">
        <v>12</v>
      </c>
      <c r="E1502">
        <v>41</v>
      </c>
      <c r="F1502" t="s">
        <v>18</v>
      </c>
      <c r="G1502" t="s">
        <v>35</v>
      </c>
      <c r="H1502" t="s">
        <v>58</v>
      </c>
      <c r="I1502">
        <v>863.98</v>
      </c>
      <c r="J1502">
        <v>3</v>
      </c>
      <c r="K1502">
        <v>2591.94</v>
      </c>
    </row>
    <row r="1503" spans="1:11">
      <c r="A1503" s="2">
        <v>2502</v>
      </c>
      <c r="B1503" s="1">
        <v>45417</v>
      </c>
      <c r="C1503" t="s">
        <v>713</v>
      </c>
      <c r="D1503" t="s">
        <v>17</v>
      </c>
      <c r="E1503">
        <v>64</v>
      </c>
      <c r="F1503" t="s">
        <v>22</v>
      </c>
      <c r="G1503" t="s">
        <v>35</v>
      </c>
      <c r="H1503" t="s">
        <v>64</v>
      </c>
      <c r="I1503">
        <v>290.76</v>
      </c>
      <c r="J1503">
        <v>2</v>
      </c>
      <c r="K1503">
        <v>581.52</v>
      </c>
    </row>
    <row r="1504" spans="1:11">
      <c r="A1504" s="2">
        <v>2503</v>
      </c>
      <c r="B1504" s="1">
        <v>45511</v>
      </c>
      <c r="C1504" t="s">
        <v>355</v>
      </c>
      <c r="D1504" t="s">
        <v>17</v>
      </c>
      <c r="E1504">
        <v>61</v>
      </c>
      <c r="F1504" t="s">
        <v>22</v>
      </c>
      <c r="G1504" t="s">
        <v>40</v>
      </c>
      <c r="H1504" t="s">
        <v>74</v>
      </c>
      <c r="I1504">
        <v>916.09</v>
      </c>
      <c r="J1504">
        <v>2</v>
      </c>
      <c r="K1504">
        <v>1832.18</v>
      </c>
    </row>
    <row r="1505" spans="1:11">
      <c r="A1505" s="2">
        <v>2504</v>
      </c>
      <c r="B1505" s="1">
        <v>45440</v>
      </c>
      <c r="C1505" t="s">
        <v>708</v>
      </c>
      <c r="D1505" t="s">
        <v>12</v>
      </c>
      <c r="E1505">
        <v>26</v>
      </c>
      <c r="F1505" t="s">
        <v>18</v>
      </c>
      <c r="G1505" t="s">
        <v>35</v>
      </c>
      <c r="H1505" t="s">
        <v>36</v>
      </c>
      <c r="I1505">
        <v>468.28</v>
      </c>
      <c r="J1505">
        <v>4</v>
      </c>
      <c r="K1505">
        <v>1873.12</v>
      </c>
    </row>
    <row r="1506" spans="1:11">
      <c r="A1506" s="2">
        <v>2505</v>
      </c>
      <c r="B1506" s="1">
        <v>45584</v>
      </c>
      <c r="C1506" t="s">
        <v>381</v>
      </c>
      <c r="D1506" t="s">
        <v>12</v>
      </c>
      <c r="E1506">
        <v>57</v>
      </c>
      <c r="F1506" t="s">
        <v>25</v>
      </c>
      <c r="G1506" t="s">
        <v>14</v>
      </c>
      <c r="H1506" t="s">
        <v>15</v>
      </c>
      <c r="I1506">
        <v>650.6</v>
      </c>
      <c r="J1506">
        <v>3</v>
      </c>
      <c r="K1506">
        <v>1951.8</v>
      </c>
    </row>
    <row r="1507" spans="1:11">
      <c r="A1507" s="2">
        <v>2506</v>
      </c>
      <c r="B1507" s="1">
        <v>45550</v>
      </c>
      <c r="C1507" t="s">
        <v>107</v>
      </c>
      <c r="D1507" t="s">
        <v>12</v>
      </c>
      <c r="E1507">
        <v>40</v>
      </c>
      <c r="F1507" t="s">
        <v>18</v>
      </c>
      <c r="G1507" t="s">
        <v>40</v>
      </c>
      <c r="H1507" t="s">
        <v>74</v>
      </c>
      <c r="I1507">
        <v>271.76</v>
      </c>
      <c r="J1507">
        <v>2</v>
      </c>
      <c r="K1507">
        <v>543.52</v>
      </c>
    </row>
    <row r="1508" spans="1:11">
      <c r="A1508" s="2">
        <v>2507</v>
      </c>
      <c r="B1508" s="1">
        <v>45534</v>
      </c>
      <c r="C1508" t="s">
        <v>741</v>
      </c>
      <c r="D1508" t="s">
        <v>17</v>
      </c>
      <c r="E1508">
        <v>30</v>
      </c>
      <c r="F1508" t="s">
        <v>18</v>
      </c>
      <c r="G1508" t="s">
        <v>40</v>
      </c>
      <c r="H1508" t="s">
        <v>74</v>
      </c>
      <c r="I1508">
        <v>164.45</v>
      </c>
      <c r="J1508">
        <v>2</v>
      </c>
      <c r="K1508">
        <v>328.9</v>
      </c>
    </row>
    <row r="1509" spans="1:11">
      <c r="A1509" s="2">
        <v>2508</v>
      </c>
      <c r="B1509" s="1">
        <v>45465</v>
      </c>
      <c r="C1509" t="s">
        <v>760</v>
      </c>
      <c r="D1509" t="s">
        <v>17</v>
      </c>
      <c r="E1509">
        <v>49</v>
      </c>
      <c r="F1509" t="s">
        <v>13</v>
      </c>
      <c r="G1509" t="s">
        <v>40</v>
      </c>
      <c r="H1509" t="s">
        <v>41</v>
      </c>
      <c r="I1509">
        <v>870.76</v>
      </c>
      <c r="J1509">
        <v>1</v>
      </c>
      <c r="K1509">
        <v>870.76</v>
      </c>
    </row>
    <row r="1510" spans="1:11">
      <c r="A1510" s="2">
        <v>2509</v>
      </c>
      <c r="B1510" s="1">
        <v>45354</v>
      </c>
      <c r="C1510" t="s">
        <v>634</v>
      </c>
      <c r="D1510" t="s">
        <v>17</v>
      </c>
      <c r="E1510">
        <v>32</v>
      </c>
      <c r="F1510" t="s">
        <v>25</v>
      </c>
      <c r="G1510" t="s">
        <v>40</v>
      </c>
      <c r="H1510" t="s">
        <v>76</v>
      </c>
      <c r="I1510">
        <v>118.41</v>
      </c>
      <c r="J1510">
        <v>2</v>
      </c>
      <c r="K1510">
        <v>236.82</v>
      </c>
    </row>
    <row r="1511" spans="1:11">
      <c r="A1511" s="2">
        <v>2510</v>
      </c>
      <c r="B1511" s="1">
        <v>45445</v>
      </c>
      <c r="C1511" t="s">
        <v>710</v>
      </c>
      <c r="D1511" t="s">
        <v>17</v>
      </c>
      <c r="E1511">
        <v>53</v>
      </c>
      <c r="F1511" t="s">
        <v>13</v>
      </c>
      <c r="G1511" t="s">
        <v>19</v>
      </c>
      <c r="H1511" t="s">
        <v>20</v>
      </c>
      <c r="I1511">
        <v>776.28</v>
      </c>
      <c r="J1511">
        <v>2</v>
      </c>
      <c r="K1511">
        <v>1552.56</v>
      </c>
    </row>
    <row r="1512" spans="1:11">
      <c r="A1512" s="2">
        <v>2511</v>
      </c>
      <c r="B1512" s="1">
        <v>45429</v>
      </c>
      <c r="C1512" t="s">
        <v>761</v>
      </c>
      <c r="D1512" t="s">
        <v>12</v>
      </c>
      <c r="E1512">
        <v>22</v>
      </c>
      <c r="F1512" t="s">
        <v>25</v>
      </c>
      <c r="G1512" t="s">
        <v>14</v>
      </c>
      <c r="H1512" t="s">
        <v>15</v>
      </c>
      <c r="I1512">
        <v>585.16999999999996</v>
      </c>
      <c r="J1512">
        <v>2</v>
      </c>
      <c r="K1512">
        <v>1170.3399999999999</v>
      </c>
    </row>
    <row r="1513" spans="1:11">
      <c r="A1513" s="2">
        <v>2512</v>
      </c>
      <c r="B1513" s="1">
        <v>45598</v>
      </c>
      <c r="C1513" t="s">
        <v>762</v>
      </c>
      <c r="D1513" t="s">
        <v>12</v>
      </c>
      <c r="E1513">
        <v>39</v>
      </c>
      <c r="F1513" t="s">
        <v>18</v>
      </c>
      <c r="G1513" t="s">
        <v>27</v>
      </c>
      <c r="H1513" t="s">
        <v>53</v>
      </c>
      <c r="I1513">
        <v>862.53</v>
      </c>
      <c r="J1513">
        <v>2</v>
      </c>
      <c r="K1513">
        <v>1725.06</v>
      </c>
    </row>
    <row r="1514" spans="1:11">
      <c r="A1514" s="2">
        <v>2513</v>
      </c>
      <c r="B1514" s="1">
        <v>45349</v>
      </c>
      <c r="C1514" t="s">
        <v>495</v>
      </c>
      <c r="D1514" t="s">
        <v>12</v>
      </c>
      <c r="E1514">
        <v>33</v>
      </c>
      <c r="F1514" t="s">
        <v>22</v>
      </c>
      <c r="G1514" t="s">
        <v>35</v>
      </c>
      <c r="H1514" t="s">
        <v>58</v>
      </c>
      <c r="I1514">
        <v>720.64</v>
      </c>
      <c r="J1514">
        <v>4</v>
      </c>
      <c r="K1514">
        <v>2882.56</v>
      </c>
    </row>
    <row r="1515" spans="1:11">
      <c r="A1515" s="2">
        <v>2514</v>
      </c>
      <c r="B1515" s="1">
        <v>45419</v>
      </c>
      <c r="C1515" t="s">
        <v>79</v>
      </c>
      <c r="D1515" t="s">
        <v>12</v>
      </c>
      <c r="E1515">
        <v>58</v>
      </c>
      <c r="F1515" t="s">
        <v>13</v>
      </c>
      <c r="G1515" t="s">
        <v>40</v>
      </c>
      <c r="H1515" t="s">
        <v>41</v>
      </c>
      <c r="I1515">
        <v>288.85000000000002</v>
      </c>
      <c r="J1515">
        <v>3</v>
      </c>
      <c r="K1515">
        <v>866.55</v>
      </c>
    </row>
    <row r="1516" spans="1:11">
      <c r="A1516" s="2">
        <v>2515</v>
      </c>
      <c r="B1516" s="1">
        <v>45306</v>
      </c>
      <c r="C1516" t="s">
        <v>546</v>
      </c>
      <c r="D1516" t="s">
        <v>17</v>
      </c>
      <c r="E1516">
        <v>27</v>
      </c>
      <c r="F1516" t="s">
        <v>13</v>
      </c>
      <c r="G1516" t="s">
        <v>27</v>
      </c>
      <c r="H1516" t="s">
        <v>53</v>
      </c>
      <c r="I1516">
        <v>578.67999999999995</v>
      </c>
      <c r="J1516">
        <v>4</v>
      </c>
      <c r="K1516">
        <v>2314.7199999999998</v>
      </c>
    </row>
    <row r="1517" spans="1:11">
      <c r="A1517" s="2">
        <v>2516</v>
      </c>
      <c r="B1517" s="1">
        <v>45362</v>
      </c>
      <c r="C1517" t="s">
        <v>763</v>
      </c>
      <c r="D1517" t="s">
        <v>17</v>
      </c>
      <c r="E1517">
        <v>41</v>
      </c>
      <c r="F1517" t="s">
        <v>13</v>
      </c>
      <c r="G1517" t="s">
        <v>19</v>
      </c>
      <c r="H1517" t="s">
        <v>23</v>
      </c>
      <c r="I1517">
        <v>22.94</v>
      </c>
      <c r="J1517">
        <v>1</v>
      </c>
      <c r="K1517">
        <v>22.94</v>
      </c>
    </row>
    <row r="1518" spans="1:11">
      <c r="A1518" s="2">
        <v>2517</v>
      </c>
      <c r="B1518" s="1">
        <v>45578</v>
      </c>
      <c r="C1518" t="s">
        <v>543</v>
      </c>
      <c r="D1518" t="s">
        <v>12</v>
      </c>
      <c r="E1518">
        <v>35</v>
      </c>
      <c r="F1518" t="s">
        <v>13</v>
      </c>
      <c r="G1518" t="s">
        <v>27</v>
      </c>
      <c r="H1518" t="s">
        <v>46</v>
      </c>
      <c r="I1518">
        <v>480.47</v>
      </c>
      <c r="J1518">
        <v>5</v>
      </c>
      <c r="K1518">
        <v>2402.35</v>
      </c>
    </row>
    <row r="1519" spans="1:11">
      <c r="A1519" s="2">
        <v>2518</v>
      </c>
      <c r="B1519" s="1">
        <v>45611</v>
      </c>
      <c r="C1519" t="s">
        <v>764</v>
      </c>
      <c r="D1519" t="s">
        <v>12</v>
      </c>
      <c r="E1519">
        <v>35</v>
      </c>
      <c r="F1519" t="s">
        <v>25</v>
      </c>
      <c r="G1519" t="s">
        <v>40</v>
      </c>
      <c r="H1519" t="s">
        <v>76</v>
      </c>
      <c r="I1519">
        <v>95.15</v>
      </c>
      <c r="J1519">
        <v>2</v>
      </c>
      <c r="K1519">
        <v>190.3</v>
      </c>
    </row>
    <row r="1520" spans="1:11">
      <c r="A1520" s="2">
        <v>2519</v>
      </c>
      <c r="B1520" s="1">
        <v>45318</v>
      </c>
      <c r="C1520" t="s">
        <v>765</v>
      </c>
      <c r="D1520" t="s">
        <v>17</v>
      </c>
      <c r="E1520">
        <v>24</v>
      </c>
      <c r="F1520" t="s">
        <v>22</v>
      </c>
      <c r="G1520" t="s">
        <v>14</v>
      </c>
      <c r="H1520" t="s">
        <v>15</v>
      </c>
      <c r="I1520">
        <v>434.66</v>
      </c>
      <c r="J1520">
        <v>1</v>
      </c>
      <c r="K1520">
        <v>434.66</v>
      </c>
    </row>
    <row r="1521" spans="1:11">
      <c r="A1521" s="2">
        <v>2520</v>
      </c>
      <c r="B1521" s="1">
        <v>45639</v>
      </c>
      <c r="C1521" t="s">
        <v>172</v>
      </c>
      <c r="D1521" t="s">
        <v>12</v>
      </c>
      <c r="E1521">
        <v>21</v>
      </c>
      <c r="F1521" t="s">
        <v>22</v>
      </c>
      <c r="G1521" t="s">
        <v>27</v>
      </c>
      <c r="H1521" t="s">
        <v>46</v>
      </c>
      <c r="I1521">
        <v>118.52</v>
      </c>
      <c r="J1521">
        <v>5</v>
      </c>
      <c r="K1521">
        <v>592.6</v>
      </c>
    </row>
    <row r="1522" spans="1:11">
      <c r="A1522" s="2">
        <v>2521</v>
      </c>
      <c r="B1522" s="1">
        <v>45401</v>
      </c>
      <c r="C1522" t="s">
        <v>173</v>
      </c>
      <c r="D1522" t="s">
        <v>17</v>
      </c>
      <c r="E1522">
        <v>43</v>
      </c>
      <c r="F1522" t="s">
        <v>18</v>
      </c>
      <c r="G1522" t="s">
        <v>40</v>
      </c>
      <c r="H1522" t="s">
        <v>41</v>
      </c>
      <c r="I1522">
        <v>955.93</v>
      </c>
      <c r="J1522">
        <v>2</v>
      </c>
      <c r="K1522">
        <v>1911.86</v>
      </c>
    </row>
    <row r="1523" spans="1:11">
      <c r="A1523" s="2">
        <v>2522</v>
      </c>
      <c r="B1523" s="1">
        <v>45323</v>
      </c>
      <c r="C1523" t="s">
        <v>44</v>
      </c>
      <c r="D1523" t="s">
        <v>12</v>
      </c>
      <c r="E1523">
        <v>22</v>
      </c>
      <c r="F1523" t="s">
        <v>18</v>
      </c>
      <c r="G1523" t="s">
        <v>40</v>
      </c>
      <c r="H1523" t="s">
        <v>76</v>
      </c>
      <c r="I1523">
        <v>527.84</v>
      </c>
      <c r="J1523">
        <v>2</v>
      </c>
      <c r="K1523">
        <v>1055.68</v>
      </c>
    </row>
    <row r="1524" spans="1:11">
      <c r="A1524" s="2">
        <v>2523</v>
      </c>
      <c r="B1524" s="1">
        <v>45442</v>
      </c>
      <c r="C1524" t="s">
        <v>444</v>
      </c>
      <c r="D1524" t="s">
        <v>12</v>
      </c>
      <c r="E1524">
        <v>33</v>
      </c>
      <c r="F1524" t="s">
        <v>13</v>
      </c>
      <c r="G1524" t="s">
        <v>35</v>
      </c>
      <c r="H1524" t="s">
        <v>36</v>
      </c>
      <c r="I1524">
        <v>914.09</v>
      </c>
      <c r="J1524">
        <v>5</v>
      </c>
      <c r="K1524">
        <v>4570.45</v>
      </c>
    </row>
    <row r="1525" spans="1:11">
      <c r="A1525" s="2">
        <v>2524</v>
      </c>
      <c r="B1525" s="1">
        <v>45546</v>
      </c>
      <c r="C1525" t="s">
        <v>563</v>
      </c>
      <c r="D1525" t="s">
        <v>12</v>
      </c>
      <c r="E1525">
        <v>52</v>
      </c>
      <c r="F1525" t="s">
        <v>18</v>
      </c>
      <c r="G1525" t="s">
        <v>35</v>
      </c>
      <c r="H1525" t="s">
        <v>58</v>
      </c>
      <c r="I1525">
        <v>32.14</v>
      </c>
      <c r="J1525">
        <v>4</v>
      </c>
      <c r="K1525">
        <v>128.56</v>
      </c>
    </row>
    <row r="1526" spans="1:11">
      <c r="A1526" s="2">
        <v>2525</v>
      </c>
      <c r="B1526" s="1">
        <v>45512</v>
      </c>
      <c r="C1526" t="s">
        <v>138</v>
      </c>
      <c r="D1526" t="s">
        <v>12</v>
      </c>
      <c r="E1526">
        <v>43</v>
      </c>
      <c r="F1526" t="s">
        <v>18</v>
      </c>
      <c r="G1526" t="s">
        <v>14</v>
      </c>
      <c r="H1526" t="s">
        <v>15</v>
      </c>
      <c r="I1526">
        <v>641.28</v>
      </c>
      <c r="J1526">
        <v>5</v>
      </c>
      <c r="K1526">
        <v>3206.4</v>
      </c>
    </row>
    <row r="1527" spans="1:11">
      <c r="A1527" s="2">
        <v>2526</v>
      </c>
      <c r="B1527" s="1">
        <v>45516</v>
      </c>
      <c r="C1527" t="s">
        <v>320</v>
      </c>
      <c r="D1527" t="s">
        <v>12</v>
      </c>
      <c r="E1527">
        <v>35</v>
      </c>
      <c r="F1527" t="s">
        <v>25</v>
      </c>
      <c r="G1527" t="s">
        <v>35</v>
      </c>
      <c r="H1527" t="s">
        <v>64</v>
      </c>
      <c r="I1527">
        <v>313.88</v>
      </c>
      <c r="J1527">
        <v>5</v>
      </c>
      <c r="K1527">
        <v>1569.4</v>
      </c>
    </row>
    <row r="1528" spans="1:11">
      <c r="A1528" s="2">
        <v>2527</v>
      </c>
      <c r="B1528" s="1">
        <v>45396</v>
      </c>
      <c r="C1528" t="s">
        <v>390</v>
      </c>
      <c r="D1528" t="s">
        <v>12</v>
      </c>
      <c r="E1528">
        <v>46</v>
      </c>
      <c r="F1528" t="s">
        <v>18</v>
      </c>
      <c r="G1528" t="s">
        <v>14</v>
      </c>
      <c r="H1528" t="s">
        <v>15</v>
      </c>
      <c r="I1528">
        <v>437.51</v>
      </c>
      <c r="J1528">
        <v>3</v>
      </c>
      <c r="K1528">
        <v>1312.53</v>
      </c>
    </row>
    <row r="1529" spans="1:11">
      <c r="A1529" s="2">
        <v>2528</v>
      </c>
      <c r="B1529" s="1">
        <v>45366</v>
      </c>
      <c r="C1529" t="s">
        <v>491</v>
      </c>
      <c r="D1529" t="s">
        <v>12</v>
      </c>
      <c r="E1529">
        <v>40</v>
      </c>
      <c r="F1529" t="s">
        <v>18</v>
      </c>
      <c r="G1529" t="s">
        <v>19</v>
      </c>
      <c r="H1529" t="s">
        <v>20</v>
      </c>
      <c r="I1529">
        <v>874.36</v>
      </c>
      <c r="J1529">
        <v>2</v>
      </c>
      <c r="K1529">
        <v>1748.72</v>
      </c>
    </row>
    <row r="1530" spans="1:11">
      <c r="A1530" s="2">
        <v>2529</v>
      </c>
      <c r="B1530" s="1">
        <v>45332</v>
      </c>
      <c r="C1530" t="s">
        <v>257</v>
      </c>
      <c r="D1530" t="s">
        <v>17</v>
      </c>
      <c r="E1530">
        <v>31</v>
      </c>
      <c r="F1530" t="s">
        <v>18</v>
      </c>
      <c r="G1530" t="s">
        <v>19</v>
      </c>
      <c r="H1530" t="s">
        <v>23</v>
      </c>
      <c r="I1530">
        <v>980.22</v>
      </c>
      <c r="J1530">
        <v>2</v>
      </c>
      <c r="K1530">
        <v>1960.44</v>
      </c>
    </row>
    <row r="1531" spans="1:11">
      <c r="A1531" s="2">
        <v>2530</v>
      </c>
      <c r="B1531" s="1">
        <v>45448</v>
      </c>
      <c r="C1531" t="s">
        <v>402</v>
      </c>
      <c r="D1531" t="s">
        <v>17</v>
      </c>
      <c r="E1531">
        <v>32</v>
      </c>
      <c r="F1531" t="s">
        <v>22</v>
      </c>
      <c r="G1531" t="s">
        <v>35</v>
      </c>
      <c r="H1531" t="s">
        <v>63</v>
      </c>
      <c r="I1531">
        <v>254.03</v>
      </c>
      <c r="J1531">
        <v>4</v>
      </c>
      <c r="K1531">
        <v>1016.12</v>
      </c>
    </row>
    <row r="1532" spans="1:11">
      <c r="A1532" s="2">
        <v>2531</v>
      </c>
      <c r="B1532" s="1">
        <v>45335</v>
      </c>
      <c r="C1532" t="s">
        <v>308</v>
      </c>
      <c r="D1532" t="s">
        <v>17</v>
      </c>
      <c r="E1532">
        <v>50</v>
      </c>
      <c r="F1532" t="s">
        <v>22</v>
      </c>
      <c r="G1532" t="s">
        <v>19</v>
      </c>
      <c r="H1532" t="s">
        <v>20</v>
      </c>
      <c r="I1532">
        <v>948.77</v>
      </c>
      <c r="J1532">
        <v>4</v>
      </c>
      <c r="K1532">
        <v>3795.08</v>
      </c>
    </row>
    <row r="1533" spans="1:11">
      <c r="A1533" s="2">
        <v>2532</v>
      </c>
      <c r="B1533" s="1">
        <v>45510</v>
      </c>
      <c r="C1533" t="s">
        <v>766</v>
      </c>
      <c r="D1533" t="s">
        <v>17</v>
      </c>
      <c r="E1533">
        <v>42</v>
      </c>
      <c r="F1533" t="s">
        <v>18</v>
      </c>
      <c r="G1533" t="s">
        <v>27</v>
      </c>
      <c r="H1533" t="s">
        <v>28</v>
      </c>
      <c r="I1533">
        <v>691.84</v>
      </c>
      <c r="J1533">
        <v>3</v>
      </c>
      <c r="K1533">
        <v>2075.52</v>
      </c>
    </row>
    <row r="1534" spans="1:11">
      <c r="A1534" s="2">
        <v>2533</v>
      </c>
      <c r="B1534" s="1">
        <v>45573</v>
      </c>
      <c r="C1534" t="s">
        <v>54</v>
      </c>
      <c r="D1534" t="s">
        <v>17</v>
      </c>
      <c r="E1534">
        <v>38</v>
      </c>
      <c r="F1534" t="s">
        <v>13</v>
      </c>
      <c r="G1534" t="s">
        <v>27</v>
      </c>
      <c r="H1534" t="s">
        <v>53</v>
      </c>
      <c r="I1534">
        <v>951.9</v>
      </c>
      <c r="J1534">
        <v>3</v>
      </c>
      <c r="K1534">
        <v>2855.7</v>
      </c>
    </row>
    <row r="1535" spans="1:11">
      <c r="A1535" s="2">
        <v>2534</v>
      </c>
      <c r="B1535" s="1">
        <v>45497</v>
      </c>
      <c r="C1535" t="s">
        <v>547</v>
      </c>
      <c r="D1535" t="s">
        <v>12</v>
      </c>
      <c r="E1535">
        <v>34</v>
      </c>
      <c r="F1535" t="s">
        <v>22</v>
      </c>
      <c r="G1535" t="s">
        <v>27</v>
      </c>
      <c r="H1535" t="s">
        <v>32</v>
      </c>
      <c r="I1535">
        <v>566.74</v>
      </c>
      <c r="J1535">
        <v>3</v>
      </c>
      <c r="K1535">
        <v>1700.22</v>
      </c>
    </row>
    <row r="1536" spans="1:11">
      <c r="A1536" s="2">
        <v>2535</v>
      </c>
      <c r="B1536" s="1">
        <v>45591</v>
      </c>
      <c r="C1536" t="s">
        <v>149</v>
      </c>
      <c r="D1536" t="s">
        <v>12</v>
      </c>
      <c r="E1536">
        <v>40</v>
      </c>
      <c r="F1536" t="s">
        <v>25</v>
      </c>
      <c r="G1536" t="s">
        <v>19</v>
      </c>
      <c r="H1536" t="s">
        <v>80</v>
      </c>
      <c r="I1536">
        <v>961.15</v>
      </c>
      <c r="J1536">
        <v>4</v>
      </c>
      <c r="K1536">
        <v>3844.6</v>
      </c>
    </row>
    <row r="1537" spans="1:11">
      <c r="A1537" s="2">
        <v>2536</v>
      </c>
      <c r="B1537" s="1">
        <v>45330</v>
      </c>
      <c r="C1537" t="s">
        <v>116</v>
      </c>
      <c r="D1537" t="s">
        <v>17</v>
      </c>
      <c r="E1537">
        <v>60</v>
      </c>
      <c r="F1537" t="s">
        <v>25</v>
      </c>
      <c r="G1537" t="s">
        <v>27</v>
      </c>
      <c r="H1537" t="s">
        <v>46</v>
      </c>
      <c r="I1537">
        <v>893.53</v>
      </c>
      <c r="J1537">
        <v>5</v>
      </c>
      <c r="K1537">
        <v>4467.6499999999996</v>
      </c>
    </row>
    <row r="1538" spans="1:11">
      <c r="A1538" s="2">
        <v>2537</v>
      </c>
      <c r="B1538" s="1">
        <v>45482</v>
      </c>
      <c r="C1538" t="s">
        <v>753</v>
      </c>
      <c r="D1538" t="s">
        <v>12</v>
      </c>
      <c r="E1538">
        <v>34</v>
      </c>
      <c r="F1538" t="s">
        <v>25</v>
      </c>
      <c r="G1538" t="s">
        <v>14</v>
      </c>
      <c r="H1538" t="s">
        <v>15</v>
      </c>
      <c r="I1538">
        <v>137.31</v>
      </c>
      <c r="J1538">
        <v>2</v>
      </c>
      <c r="K1538">
        <v>274.62</v>
      </c>
    </row>
    <row r="1539" spans="1:11">
      <c r="A1539" s="2">
        <v>2538</v>
      </c>
      <c r="B1539" s="1">
        <v>45465</v>
      </c>
      <c r="C1539" t="s">
        <v>767</v>
      </c>
      <c r="D1539" t="s">
        <v>17</v>
      </c>
      <c r="E1539">
        <v>31</v>
      </c>
      <c r="F1539" t="s">
        <v>18</v>
      </c>
      <c r="G1539" t="s">
        <v>40</v>
      </c>
      <c r="H1539" t="s">
        <v>74</v>
      </c>
      <c r="I1539">
        <v>317.68</v>
      </c>
      <c r="J1539">
        <v>2</v>
      </c>
      <c r="K1539">
        <v>635.36</v>
      </c>
    </row>
    <row r="1540" spans="1:11">
      <c r="A1540" s="2">
        <v>2539</v>
      </c>
      <c r="B1540" s="1">
        <v>45385</v>
      </c>
      <c r="C1540" t="s">
        <v>768</v>
      </c>
      <c r="D1540" t="s">
        <v>17</v>
      </c>
      <c r="E1540">
        <v>46</v>
      </c>
      <c r="F1540" t="s">
        <v>13</v>
      </c>
      <c r="G1540" t="s">
        <v>35</v>
      </c>
      <c r="H1540" t="s">
        <v>36</v>
      </c>
      <c r="I1540">
        <v>250.63</v>
      </c>
      <c r="J1540">
        <v>1</v>
      </c>
      <c r="K1540">
        <v>250.63</v>
      </c>
    </row>
    <row r="1541" spans="1:11">
      <c r="A1541" s="2">
        <v>2540</v>
      </c>
      <c r="B1541" s="1">
        <v>45444</v>
      </c>
      <c r="C1541" t="s">
        <v>307</v>
      </c>
      <c r="D1541" t="s">
        <v>12</v>
      </c>
      <c r="E1541">
        <v>37</v>
      </c>
      <c r="F1541" t="s">
        <v>25</v>
      </c>
      <c r="G1541" t="s">
        <v>14</v>
      </c>
      <c r="H1541" t="s">
        <v>48</v>
      </c>
      <c r="I1541">
        <v>576.38</v>
      </c>
      <c r="J1541">
        <v>4</v>
      </c>
      <c r="K1541">
        <v>2305.52</v>
      </c>
    </row>
    <row r="1542" spans="1:11">
      <c r="A1542" s="2">
        <v>2541</v>
      </c>
      <c r="B1542" s="1">
        <v>45365</v>
      </c>
      <c r="C1542" t="s">
        <v>702</v>
      </c>
      <c r="D1542" t="s">
        <v>12</v>
      </c>
      <c r="E1542">
        <v>47</v>
      </c>
      <c r="F1542" t="s">
        <v>13</v>
      </c>
      <c r="G1542" t="s">
        <v>27</v>
      </c>
      <c r="H1542" t="s">
        <v>53</v>
      </c>
      <c r="I1542">
        <v>804.77</v>
      </c>
      <c r="J1542">
        <v>4</v>
      </c>
      <c r="K1542">
        <v>3219.08</v>
      </c>
    </row>
    <row r="1543" spans="1:11">
      <c r="A1543" s="2">
        <v>2542</v>
      </c>
      <c r="B1543" s="1">
        <v>45621</v>
      </c>
      <c r="C1543" t="s">
        <v>339</v>
      </c>
      <c r="D1543" t="s">
        <v>12</v>
      </c>
      <c r="E1543">
        <v>36</v>
      </c>
      <c r="F1543" t="s">
        <v>25</v>
      </c>
      <c r="G1543" t="s">
        <v>40</v>
      </c>
      <c r="H1543" t="s">
        <v>41</v>
      </c>
      <c r="I1543">
        <v>761.82</v>
      </c>
      <c r="J1543">
        <v>3</v>
      </c>
      <c r="K1543">
        <v>2285.46</v>
      </c>
    </row>
    <row r="1544" spans="1:11">
      <c r="A1544" s="2">
        <v>2543</v>
      </c>
      <c r="B1544" s="1">
        <v>45502</v>
      </c>
      <c r="C1544" t="s">
        <v>769</v>
      </c>
      <c r="D1544" t="s">
        <v>17</v>
      </c>
      <c r="E1544">
        <v>56</v>
      </c>
      <c r="F1544" t="s">
        <v>13</v>
      </c>
      <c r="G1544" t="s">
        <v>35</v>
      </c>
      <c r="H1544" t="s">
        <v>64</v>
      </c>
      <c r="I1544">
        <v>729.48</v>
      </c>
      <c r="J1544">
        <v>1</v>
      </c>
      <c r="K1544">
        <v>729.48</v>
      </c>
    </row>
    <row r="1545" spans="1:11">
      <c r="A1545" s="2">
        <v>2544</v>
      </c>
      <c r="B1545" s="1">
        <v>45383</v>
      </c>
      <c r="C1545" t="s">
        <v>387</v>
      </c>
      <c r="D1545" t="s">
        <v>12</v>
      </c>
      <c r="E1545">
        <v>30</v>
      </c>
      <c r="F1545" t="s">
        <v>18</v>
      </c>
      <c r="G1545" t="s">
        <v>14</v>
      </c>
      <c r="H1545" t="s">
        <v>38</v>
      </c>
      <c r="I1545">
        <v>381.51</v>
      </c>
      <c r="J1545">
        <v>1</v>
      </c>
      <c r="K1545">
        <v>381.51</v>
      </c>
    </row>
    <row r="1546" spans="1:11">
      <c r="A1546" s="2">
        <v>2545</v>
      </c>
      <c r="B1546" s="1">
        <v>45325</v>
      </c>
      <c r="C1546" t="s">
        <v>407</v>
      </c>
      <c r="D1546" t="s">
        <v>17</v>
      </c>
      <c r="E1546">
        <v>35</v>
      </c>
      <c r="F1546" t="s">
        <v>18</v>
      </c>
      <c r="G1546" t="s">
        <v>35</v>
      </c>
      <c r="H1546" t="s">
        <v>64</v>
      </c>
      <c r="I1546">
        <v>148.24</v>
      </c>
      <c r="J1546">
        <v>4</v>
      </c>
      <c r="K1546">
        <v>592.96</v>
      </c>
    </row>
    <row r="1547" spans="1:11">
      <c r="A1547" s="2">
        <v>2546</v>
      </c>
      <c r="B1547" s="1">
        <v>45610</v>
      </c>
      <c r="C1547" t="s">
        <v>388</v>
      </c>
      <c r="D1547" t="s">
        <v>17</v>
      </c>
      <c r="E1547">
        <v>40</v>
      </c>
      <c r="F1547" t="s">
        <v>25</v>
      </c>
      <c r="G1547" t="s">
        <v>19</v>
      </c>
      <c r="H1547" t="s">
        <v>80</v>
      </c>
      <c r="I1547">
        <v>218.48</v>
      </c>
      <c r="J1547">
        <v>3</v>
      </c>
      <c r="K1547">
        <v>655.44</v>
      </c>
    </row>
    <row r="1548" spans="1:11">
      <c r="A1548" s="2">
        <v>2547</v>
      </c>
      <c r="B1548" s="1">
        <v>45455</v>
      </c>
      <c r="C1548" t="s">
        <v>484</v>
      </c>
      <c r="D1548" t="s">
        <v>17</v>
      </c>
      <c r="E1548">
        <v>63</v>
      </c>
      <c r="F1548" t="s">
        <v>25</v>
      </c>
      <c r="G1548" t="s">
        <v>27</v>
      </c>
      <c r="H1548" t="s">
        <v>53</v>
      </c>
      <c r="I1548">
        <v>744.26</v>
      </c>
      <c r="J1548">
        <v>2</v>
      </c>
      <c r="K1548">
        <v>1488.52</v>
      </c>
    </row>
    <row r="1549" spans="1:11">
      <c r="A1549" s="2">
        <v>2548</v>
      </c>
      <c r="B1549" s="1">
        <v>45543</v>
      </c>
      <c r="C1549" t="s">
        <v>770</v>
      </c>
      <c r="D1549" t="s">
        <v>12</v>
      </c>
      <c r="E1549">
        <v>50</v>
      </c>
      <c r="F1549" t="s">
        <v>22</v>
      </c>
      <c r="G1549" t="s">
        <v>14</v>
      </c>
      <c r="H1549" t="s">
        <v>48</v>
      </c>
      <c r="I1549">
        <v>156.06</v>
      </c>
      <c r="J1549">
        <v>3</v>
      </c>
      <c r="K1549">
        <v>468.18</v>
      </c>
    </row>
    <row r="1550" spans="1:11">
      <c r="A1550" s="2">
        <v>2549</v>
      </c>
      <c r="B1550" s="1">
        <v>45570</v>
      </c>
      <c r="C1550" t="s">
        <v>348</v>
      </c>
      <c r="D1550" t="s">
        <v>12</v>
      </c>
      <c r="E1550">
        <v>56</v>
      </c>
      <c r="F1550" t="s">
        <v>25</v>
      </c>
      <c r="G1550" t="s">
        <v>14</v>
      </c>
      <c r="H1550" t="s">
        <v>43</v>
      </c>
      <c r="I1550">
        <v>230.72</v>
      </c>
      <c r="J1550">
        <v>2</v>
      </c>
      <c r="K1550">
        <v>461.44</v>
      </c>
    </row>
    <row r="1551" spans="1:11">
      <c r="A1551" s="2">
        <v>2550</v>
      </c>
      <c r="B1551" s="1">
        <v>45502</v>
      </c>
      <c r="C1551" t="s">
        <v>771</v>
      </c>
      <c r="D1551" t="s">
        <v>17</v>
      </c>
      <c r="E1551">
        <v>57</v>
      </c>
      <c r="F1551" t="s">
        <v>22</v>
      </c>
      <c r="G1551" t="s">
        <v>40</v>
      </c>
      <c r="H1551" t="s">
        <v>76</v>
      </c>
      <c r="I1551">
        <v>430.31</v>
      </c>
      <c r="J1551">
        <v>4</v>
      </c>
      <c r="K1551">
        <v>1721.24</v>
      </c>
    </row>
    <row r="1552" spans="1:11">
      <c r="A1552" s="2">
        <v>2551</v>
      </c>
      <c r="B1552" s="1">
        <v>45643</v>
      </c>
      <c r="C1552" t="s">
        <v>268</v>
      </c>
      <c r="D1552" t="s">
        <v>12</v>
      </c>
      <c r="E1552">
        <v>35</v>
      </c>
      <c r="F1552" t="s">
        <v>22</v>
      </c>
      <c r="G1552" t="s">
        <v>40</v>
      </c>
      <c r="H1552" t="s">
        <v>41</v>
      </c>
      <c r="I1552">
        <v>81.39</v>
      </c>
      <c r="J1552">
        <v>3</v>
      </c>
      <c r="K1552">
        <v>244.17</v>
      </c>
    </row>
    <row r="1553" spans="1:11">
      <c r="A1553" s="2">
        <v>2552</v>
      </c>
      <c r="B1553" s="1">
        <v>45481</v>
      </c>
      <c r="C1553" t="s">
        <v>535</v>
      </c>
      <c r="D1553" t="s">
        <v>12</v>
      </c>
      <c r="E1553">
        <v>26</v>
      </c>
      <c r="F1553" t="s">
        <v>18</v>
      </c>
      <c r="G1553" t="s">
        <v>40</v>
      </c>
      <c r="H1553" t="s">
        <v>76</v>
      </c>
      <c r="I1553">
        <v>220.57</v>
      </c>
      <c r="J1553">
        <v>1</v>
      </c>
      <c r="K1553">
        <v>220.57</v>
      </c>
    </row>
    <row r="1554" spans="1:11">
      <c r="A1554" s="2">
        <v>2553</v>
      </c>
      <c r="B1554" s="1">
        <v>45592</v>
      </c>
      <c r="C1554" t="s">
        <v>599</v>
      </c>
      <c r="D1554" t="s">
        <v>12</v>
      </c>
      <c r="E1554">
        <v>50</v>
      </c>
      <c r="F1554" t="s">
        <v>18</v>
      </c>
      <c r="G1554" t="s">
        <v>35</v>
      </c>
      <c r="H1554" t="s">
        <v>64</v>
      </c>
      <c r="I1554">
        <v>158.27000000000001</v>
      </c>
      <c r="J1554">
        <v>5</v>
      </c>
      <c r="K1554">
        <v>791.35</v>
      </c>
    </row>
    <row r="1555" spans="1:11">
      <c r="A1555" s="2">
        <v>2554</v>
      </c>
      <c r="B1555" s="1">
        <v>45655</v>
      </c>
      <c r="C1555" t="s">
        <v>772</v>
      </c>
      <c r="D1555" t="s">
        <v>17</v>
      </c>
      <c r="E1555">
        <v>49</v>
      </c>
      <c r="F1555" t="s">
        <v>22</v>
      </c>
      <c r="G1555" t="s">
        <v>27</v>
      </c>
      <c r="H1555" t="s">
        <v>28</v>
      </c>
      <c r="I1555">
        <v>951.81</v>
      </c>
      <c r="J1555">
        <v>1</v>
      </c>
      <c r="K1555">
        <v>951.81</v>
      </c>
    </row>
    <row r="1556" spans="1:11">
      <c r="A1556" s="2">
        <v>2555</v>
      </c>
      <c r="B1556" s="1">
        <v>45482</v>
      </c>
      <c r="C1556" t="s">
        <v>374</v>
      </c>
      <c r="D1556" t="s">
        <v>17</v>
      </c>
      <c r="E1556">
        <v>34</v>
      </c>
      <c r="F1556" t="s">
        <v>25</v>
      </c>
      <c r="G1556" t="s">
        <v>35</v>
      </c>
      <c r="H1556" t="s">
        <v>63</v>
      </c>
      <c r="I1556">
        <v>199.61</v>
      </c>
      <c r="J1556">
        <v>2</v>
      </c>
      <c r="K1556">
        <v>399.22</v>
      </c>
    </row>
    <row r="1557" spans="1:11">
      <c r="A1557" s="2">
        <v>2556</v>
      </c>
      <c r="B1557" s="1">
        <v>45514</v>
      </c>
      <c r="C1557" t="s">
        <v>338</v>
      </c>
      <c r="D1557" t="s">
        <v>12</v>
      </c>
      <c r="E1557">
        <v>36</v>
      </c>
      <c r="F1557" t="s">
        <v>22</v>
      </c>
      <c r="G1557" t="s">
        <v>27</v>
      </c>
      <c r="H1557" t="s">
        <v>53</v>
      </c>
      <c r="I1557">
        <v>863.15</v>
      </c>
      <c r="J1557">
        <v>4</v>
      </c>
      <c r="K1557">
        <v>3452.6</v>
      </c>
    </row>
    <row r="1558" spans="1:11">
      <c r="A1558" s="2">
        <v>2557</v>
      </c>
      <c r="B1558" s="1">
        <v>45330</v>
      </c>
      <c r="C1558" t="s">
        <v>484</v>
      </c>
      <c r="D1558" t="s">
        <v>17</v>
      </c>
      <c r="E1558">
        <v>44</v>
      </c>
      <c r="F1558" t="s">
        <v>25</v>
      </c>
      <c r="G1558" t="s">
        <v>14</v>
      </c>
      <c r="H1558" t="s">
        <v>48</v>
      </c>
      <c r="I1558">
        <v>123.65</v>
      </c>
      <c r="J1558">
        <v>3</v>
      </c>
      <c r="K1558">
        <v>370.95</v>
      </c>
    </row>
    <row r="1559" spans="1:11">
      <c r="A1559" s="2">
        <v>2558</v>
      </c>
      <c r="B1559" s="1">
        <v>45383</v>
      </c>
      <c r="C1559" t="s">
        <v>767</v>
      </c>
      <c r="D1559" t="s">
        <v>12</v>
      </c>
      <c r="E1559">
        <v>23</v>
      </c>
      <c r="F1559" t="s">
        <v>18</v>
      </c>
      <c r="G1559" t="s">
        <v>35</v>
      </c>
      <c r="H1559" t="s">
        <v>58</v>
      </c>
      <c r="I1559">
        <v>870.98</v>
      </c>
      <c r="J1559">
        <v>4</v>
      </c>
      <c r="K1559">
        <v>3483.92</v>
      </c>
    </row>
    <row r="1560" spans="1:11">
      <c r="A1560" s="2">
        <v>2559</v>
      </c>
      <c r="B1560" s="1">
        <v>45412</v>
      </c>
      <c r="C1560" t="s">
        <v>700</v>
      </c>
      <c r="D1560" t="s">
        <v>12</v>
      </c>
      <c r="E1560">
        <v>52</v>
      </c>
      <c r="F1560" t="s">
        <v>25</v>
      </c>
      <c r="G1560" t="s">
        <v>35</v>
      </c>
      <c r="H1560" t="s">
        <v>58</v>
      </c>
      <c r="I1560">
        <v>603.44000000000005</v>
      </c>
      <c r="J1560">
        <v>4</v>
      </c>
      <c r="K1560">
        <v>2413.7600000000002</v>
      </c>
    </row>
    <row r="1561" spans="1:11">
      <c r="A1561" s="2">
        <v>2560</v>
      </c>
      <c r="B1561" s="1">
        <v>45315</v>
      </c>
      <c r="C1561" t="s">
        <v>200</v>
      </c>
      <c r="D1561" t="s">
        <v>12</v>
      </c>
      <c r="E1561">
        <v>54</v>
      </c>
      <c r="F1561" t="s">
        <v>22</v>
      </c>
      <c r="G1561" t="s">
        <v>35</v>
      </c>
      <c r="H1561" t="s">
        <v>63</v>
      </c>
      <c r="I1561">
        <v>851.21</v>
      </c>
      <c r="J1561">
        <v>2</v>
      </c>
      <c r="K1561">
        <v>1702.42</v>
      </c>
    </row>
    <row r="1562" spans="1:11">
      <c r="A1562" s="2">
        <v>2561</v>
      </c>
      <c r="B1562" s="1">
        <v>45571</v>
      </c>
      <c r="C1562" t="s">
        <v>704</v>
      </c>
      <c r="D1562" t="s">
        <v>12</v>
      </c>
      <c r="E1562">
        <v>51</v>
      </c>
      <c r="F1562" t="s">
        <v>25</v>
      </c>
      <c r="G1562" t="s">
        <v>19</v>
      </c>
      <c r="H1562" t="s">
        <v>51</v>
      </c>
      <c r="I1562">
        <v>868.68</v>
      </c>
      <c r="J1562">
        <v>4</v>
      </c>
      <c r="K1562">
        <v>3474.72</v>
      </c>
    </row>
    <row r="1563" spans="1:11">
      <c r="A1563" s="2">
        <v>2562</v>
      </c>
      <c r="B1563" s="1">
        <v>45463</v>
      </c>
      <c r="C1563" t="s">
        <v>252</v>
      </c>
      <c r="D1563" t="s">
        <v>17</v>
      </c>
      <c r="E1563">
        <v>37</v>
      </c>
      <c r="F1563" t="s">
        <v>22</v>
      </c>
      <c r="G1563" t="s">
        <v>27</v>
      </c>
      <c r="H1563" t="s">
        <v>32</v>
      </c>
      <c r="I1563">
        <v>600.41</v>
      </c>
      <c r="J1563">
        <v>3</v>
      </c>
      <c r="K1563">
        <v>1801.23</v>
      </c>
    </row>
    <row r="1564" spans="1:11">
      <c r="A1564" s="2">
        <v>2563</v>
      </c>
      <c r="B1564" s="1">
        <v>45516</v>
      </c>
      <c r="C1564" t="s">
        <v>773</v>
      </c>
      <c r="D1564" t="s">
        <v>17</v>
      </c>
      <c r="E1564">
        <v>42</v>
      </c>
      <c r="F1564" t="s">
        <v>25</v>
      </c>
      <c r="G1564" t="s">
        <v>27</v>
      </c>
      <c r="H1564" t="s">
        <v>53</v>
      </c>
      <c r="I1564">
        <v>918.52</v>
      </c>
      <c r="J1564">
        <v>1</v>
      </c>
      <c r="K1564">
        <v>918.52</v>
      </c>
    </row>
    <row r="1565" spans="1:11">
      <c r="A1565" s="2">
        <v>2564</v>
      </c>
      <c r="B1565" s="1">
        <v>45430</v>
      </c>
      <c r="C1565" t="s">
        <v>774</v>
      </c>
      <c r="D1565" t="s">
        <v>17</v>
      </c>
      <c r="E1565">
        <v>21</v>
      </c>
      <c r="F1565" t="s">
        <v>22</v>
      </c>
      <c r="G1565" t="s">
        <v>35</v>
      </c>
      <c r="H1565" t="s">
        <v>58</v>
      </c>
      <c r="I1565">
        <v>589.59</v>
      </c>
      <c r="J1565">
        <v>4</v>
      </c>
      <c r="K1565">
        <v>2358.36</v>
      </c>
    </row>
    <row r="1566" spans="1:11">
      <c r="A1566" s="2">
        <v>2565</v>
      </c>
      <c r="B1566" s="1">
        <v>45488</v>
      </c>
      <c r="C1566" t="s">
        <v>775</v>
      </c>
      <c r="D1566" t="s">
        <v>12</v>
      </c>
      <c r="E1566">
        <v>27</v>
      </c>
      <c r="F1566" t="s">
        <v>18</v>
      </c>
      <c r="G1566" t="s">
        <v>19</v>
      </c>
      <c r="H1566" t="s">
        <v>51</v>
      </c>
      <c r="I1566">
        <v>715.44</v>
      </c>
      <c r="J1566">
        <v>3</v>
      </c>
      <c r="K1566">
        <v>2146.3200000000002</v>
      </c>
    </row>
    <row r="1567" spans="1:11">
      <c r="A1567" s="2">
        <v>2566</v>
      </c>
      <c r="B1567" s="1">
        <v>45647</v>
      </c>
      <c r="C1567" t="s">
        <v>702</v>
      </c>
      <c r="D1567" t="s">
        <v>12</v>
      </c>
      <c r="E1567">
        <v>27</v>
      </c>
      <c r="F1567" t="s">
        <v>22</v>
      </c>
      <c r="G1567" t="s">
        <v>35</v>
      </c>
      <c r="H1567" t="s">
        <v>64</v>
      </c>
      <c r="I1567">
        <v>421.92</v>
      </c>
      <c r="J1567">
        <v>3</v>
      </c>
      <c r="K1567">
        <v>1265.76</v>
      </c>
    </row>
    <row r="1568" spans="1:11">
      <c r="A1568" s="2">
        <v>2567</v>
      </c>
      <c r="B1568" s="1">
        <v>45362</v>
      </c>
      <c r="C1568" t="s">
        <v>776</v>
      </c>
      <c r="D1568" t="s">
        <v>12</v>
      </c>
      <c r="E1568">
        <v>41</v>
      </c>
      <c r="F1568" t="s">
        <v>18</v>
      </c>
      <c r="G1568" t="s">
        <v>27</v>
      </c>
      <c r="H1568" t="s">
        <v>46</v>
      </c>
      <c r="I1568">
        <v>914.93</v>
      </c>
      <c r="J1568">
        <v>2</v>
      </c>
      <c r="K1568">
        <v>1829.86</v>
      </c>
    </row>
    <row r="1569" spans="1:11">
      <c r="A1569" s="2">
        <v>2568</v>
      </c>
      <c r="B1569" s="1">
        <v>45537</v>
      </c>
      <c r="C1569" t="s">
        <v>338</v>
      </c>
      <c r="D1569" t="s">
        <v>17</v>
      </c>
      <c r="E1569">
        <v>38</v>
      </c>
      <c r="F1569" t="s">
        <v>22</v>
      </c>
      <c r="G1569" t="s">
        <v>14</v>
      </c>
      <c r="H1569" t="s">
        <v>43</v>
      </c>
      <c r="I1569">
        <v>825.92</v>
      </c>
      <c r="J1569">
        <v>4</v>
      </c>
      <c r="K1569">
        <v>3303.68</v>
      </c>
    </row>
    <row r="1570" spans="1:11">
      <c r="A1570" s="2">
        <v>2569</v>
      </c>
      <c r="B1570" s="1">
        <v>45302</v>
      </c>
      <c r="C1570" t="s">
        <v>165</v>
      </c>
      <c r="D1570" t="s">
        <v>12</v>
      </c>
      <c r="E1570">
        <v>28</v>
      </c>
      <c r="F1570" t="s">
        <v>22</v>
      </c>
      <c r="G1570" t="s">
        <v>19</v>
      </c>
      <c r="H1570" t="s">
        <v>20</v>
      </c>
      <c r="I1570">
        <v>175.05</v>
      </c>
      <c r="J1570">
        <v>2</v>
      </c>
      <c r="K1570">
        <v>350.1</v>
      </c>
    </row>
    <row r="1571" spans="1:11">
      <c r="A1571" s="2">
        <v>2570</v>
      </c>
      <c r="B1571" s="1">
        <v>45505</v>
      </c>
      <c r="C1571" t="s">
        <v>777</v>
      </c>
      <c r="D1571" t="s">
        <v>17</v>
      </c>
      <c r="E1571">
        <v>44</v>
      </c>
      <c r="F1571" t="s">
        <v>13</v>
      </c>
      <c r="G1571" t="s">
        <v>19</v>
      </c>
      <c r="H1571" t="s">
        <v>20</v>
      </c>
      <c r="I1571">
        <v>580.62</v>
      </c>
      <c r="J1571">
        <v>1</v>
      </c>
      <c r="K1571">
        <v>580.62</v>
      </c>
    </row>
    <row r="1572" spans="1:11">
      <c r="A1572" s="2">
        <v>2571</v>
      </c>
      <c r="B1572" s="1">
        <v>45585</v>
      </c>
      <c r="C1572" t="s">
        <v>269</v>
      </c>
      <c r="D1572" t="s">
        <v>17</v>
      </c>
      <c r="E1572">
        <v>33</v>
      </c>
      <c r="F1572" t="s">
        <v>13</v>
      </c>
      <c r="G1572" t="s">
        <v>35</v>
      </c>
      <c r="H1572" t="s">
        <v>36</v>
      </c>
      <c r="I1572">
        <v>897.86</v>
      </c>
      <c r="J1572">
        <v>1</v>
      </c>
      <c r="K1572">
        <v>897.86</v>
      </c>
    </row>
    <row r="1573" spans="1:11">
      <c r="A1573" s="2">
        <v>2572</v>
      </c>
      <c r="B1573" s="1">
        <v>45292</v>
      </c>
      <c r="C1573" t="s">
        <v>611</v>
      </c>
      <c r="D1573" t="s">
        <v>17</v>
      </c>
      <c r="E1573">
        <v>43</v>
      </c>
      <c r="F1573" t="s">
        <v>13</v>
      </c>
      <c r="G1573" t="s">
        <v>14</v>
      </c>
      <c r="H1573" t="s">
        <v>48</v>
      </c>
      <c r="I1573">
        <v>795.13</v>
      </c>
      <c r="J1573">
        <v>3</v>
      </c>
      <c r="K1573">
        <v>2385.39</v>
      </c>
    </row>
    <row r="1574" spans="1:11">
      <c r="A1574" s="2">
        <v>2573</v>
      </c>
      <c r="B1574" s="1">
        <v>45472</v>
      </c>
      <c r="C1574" t="s">
        <v>778</v>
      </c>
      <c r="D1574" t="s">
        <v>17</v>
      </c>
      <c r="E1574">
        <v>47</v>
      </c>
      <c r="F1574" t="s">
        <v>13</v>
      </c>
      <c r="G1574" t="s">
        <v>27</v>
      </c>
      <c r="H1574" t="s">
        <v>28</v>
      </c>
      <c r="I1574">
        <v>962.93</v>
      </c>
      <c r="J1574">
        <v>4</v>
      </c>
      <c r="K1574">
        <v>3851.72</v>
      </c>
    </row>
    <row r="1575" spans="1:11">
      <c r="A1575" s="2">
        <v>2574</v>
      </c>
      <c r="B1575" s="1">
        <v>45564</v>
      </c>
      <c r="C1575" t="s">
        <v>408</v>
      </c>
      <c r="D1575" t="s">
        <v>17</v>
      </c>
      <c r="E1575">
        <v>33</v>
      </c>
      <c r="F1575" t="s">
        <v>25</v>
      </c>
      <c r="G1575" t="s">
        <v>40</v>
      </c>
      <c r="H1575" t="s">
        <v>74</v>
      </c>
      <c r="I1575">
        <v>238.99</v>
      </c>
      <c r="J1575">
        <v>3</v>
      </c>
      <c r="K1575">
        <v>716.97</v>
      </c>
    </row>
    <row r="1576" spans="1:11">
      <c r="A1576" s="2">
        <v>2575</v>
      </c>
      <c r="B1576" s="1">
        <v>45446</v>
      </c>
      <c r="C1576" t="s">
        <v>420</v>
      </c>
      <c r="D1576" t="s">
        <v>17</v>
      </c>
      <c r="E1576">
        <v>24</v>
      </c>
      <c r="F1576" t="s">
        <v>18</v>
      </c>
      <c r="G1576" t="s">
        <v>27</v>
      </c>
      <c r="H1576" t="s">
        <v>28</v>
      </c>
      <c r="I1576">
        <v>373.79</v>
      </c>
      <c r="J1576">
        <v>4</v>
      </c>
      <c r="K1576">
        <v>1495.16</v>
      </c>
    </row>
    <row r="1577" spans="1:11">
      <c r="A1577" s="2">
        <v>2576</v>
      </c>
      <c r="B1577" s="1">
        <v>45539</v>
      </c>
      <c r="C1577" t="s">
        <v>336</v>
      </c>
      <c r="D1577" t="s">
        <v>12</v>
      </c>
      <c r="E1577">
        <v>33</v>
      </c>
      <c r="F1577" t="s">
        <v>18</v>
      </c>
      <c r="G1577" t="s">
        <v>27</v>
      </c>
      <c r="H1577" t="s">
        <v>46</v>
      </c>
      <c r="I1577">
        <v>512.12</v>
      </c>
      <c r="J1577">
        <v>2</v>
      </c>
      <c r="K1577">
        <v>1024.24</v>
      </c>
    </row>
    <row r="1578" spans="1:11">
      <c r="A1578" s="2">
        <v>2577</v>
      </c>
      <c r="B1578" s="1">
        <v>45309</v>
      </c>
      <c r="C1578" t="s">
        <v>370</v>
      </c>
      <c r="D1578" t="s">
        <v>12</v>
      </c>
      <c r="E1578">
        <v>52</v>
      </c>
      <c r="F1578" t="s">
        <v>13</v>
      </c>
      <c r="G1578" t="s">
        <v>14</v>
      </c>
      <c r="H1578" t="s">
        <v>43</v>
      </c>
      <c r="I1578">
        <v>240.34</v>
      </c>
      <c r="J1578">
        <v>1</v>
      </c>
      <c r="K1578">
        <v>240.34</v>
      </c>
    </row>
    <row r="1579" spans="1:11">
      <c r="A1579" s="2">
        <v>2578</v>
      </c>
      <c r="B1579" s="1">
        <v>45339</v>
      </c>
      <c r="C1579" t="s">
        <v>44</v>
      </c>
      <c r="D1579" t="s">
        <v>17</v>
      </c>
      <c r="E1579">
        <v>33</v>
      </c>
      <c r="F1579" t="s">
        <v>25</v>
      </c>
      <c r="G1579" t="s">
        <v>19</v>
      </c>
      <c r="H1579" t="s">
        <v>23</v>
      </c>
      <c r="I1579">
        <v>400.1</v>
      </c>
      <c r="J1579">
        <v>1</v>
      </c>
      <c r="K1579">
        <v>400.1</v>
      </c>
    </row>
    <row r="1580" spans="1:11">
      <c r="A1580" s="2">
        <v>2579</v>
      </c>
      <c r="B1580" s="1">
        <v>45539</v>
      </c>
      <c r="C1580" t="s">
        <v>685</v>
      </c>
      <c r="D1580" t="s">
        <v>17</v>
      </c>
      <c r="E1580">
        <v>57</v>
      </c>
      <c r="F1580" t="s">
        <v>22</v>
      </c>
      <c r="G1580" t="s">
        <v>27</v>
      </c>
      <c r="H1580" t="s">
        <v>28</v>
      </c>
      <c r="I1580">
        <v>542.16</v>
      </c>
      <c r="J1580">
        <v>2</v>
      </c>
      <c r="K1580">
        <v>1084.32</v>
      </c>
    </row>
    <row r="1581" spans="1:11">
      <c r="A1581" s="2">
        <v>2580</v>
      </c>
      <c r="B1581" s="1">
        <v>45440</v>
      </c>
      <c r="C1581" t="s">
        <v>779</v>
      </c>
      <c r="D1581" t="s">
        <v>12</v>
      </c>
      <c r="E1581">
        <v>29</v>
      </c>
      <c r="F1581" t="s">
        <v>22</v>
      </c>
      <c r="G1581" t="s">
        <v>19</v>
      </c>
      <c r="H1581" t="s">
        <v>20</v>
      </c>
      <c r="I1581">
        <v>199.43</v>
      </c>
      <c r="J1581">
        <v>5</v>
      </c>
      <c r="K1581">
        <v>997.15</v>
      </c>
    </row>
    <row r="1582" spans="1:11">
      <c r="A1582" s="2">
        <v>2581</v>
      </c>
      <c r="B1582" s="1">
        <v>45402</v>
      </c>
      <c r="C1582" t="s">
        <v>446</v>
      </c>
      <c r="D1582" t="s">
        <v>17</v>
      </c>
      <c r="E1582">
        <v>52</v>
      </c>
      <c r="F1582" t="s">
        <v>18</v>
      </c>
      <c r="G1582" t="s">
        <v>14</v>
      </c>
      <c r="H1582" t="s">
        <v>15</v>
      </c>
      <c r="I1582">
        <v>264.12</v>
      </c>
      <c r="J1582">
        <v>5</v>
      </c>
      <c r="K1582">
        <v>1320.6</v>
      </c>
    </row>
    <row r="1583" spans="1:11">
      <c r="A1583" s="2">
        <v>2582</v>
      </c>
      <c r="B1583" s="1">
        <v>45656</v>
      </c>
      <c r="C1583" t="s">
        <v>70</v>
      </c>
      <c r="D1583" t="s">
        <v>17</v>
      </c>
      <c r="E1583">
        <v>38</v>
      </c>
      <c r="F1583" t="s">
        <v>18</v>
      </c>
      <c r="G1583" t="s">
        <v>14</v>
      </c>
      <c r="H1583" t="s">
        <v>38</v>
      </c>
      <c r="I1583">
        <v>133.59</v>
      </c>
      <c r="J1583">
        <v>5</v>
      </c>
      <c r="K1583">
        <v>667.95</v>
      </c>
    </row>
    <row r="1584" spans="1:11">
      <c r="A1584" s="2">
        <v>2583</v>
      </c>
      <c r="B1584" s="1">
        <v>45400</v>
      </c>
      <c r="C1584" t="s">
        <v>327</v>
      </c>
      <c r="D1584" t="s">
        <v>12</v>
      </c>
      <c r="E1584">
        <v>60</v>
      </c>
      <c r="F1584" t="s">
        <v>25</v>
      </c>
      <c r="G1584" t="s">
        <v>35</v>
      </c>
      <c r="H1584" t="s">
        <v>36</v>
      </c>
      <c r="I1584">
        <v>716.25</v>
      </c>
      <c r="J1584">
        <v>4</v>
      </c>
      <c r="K1584">
        <v>2865</v>
      </c>
    </row>
    <row r="1585" spans="1:11">
      <c r="A1585" s="2">
        <v>2584</v>
      </c>
      <c r="B1585" s="1">
        <v>45510</v>
      </c>
      <c r="C1585" t="s">
        <v>162</v>
      </c>
      <c r="D1585" t="s">
        <v>17</v>
      </c>
      <c r="E1585">
        <v>53</v>
      </c>
      <c r="F1585" t="s">
        <v>22</v>
      </c>
      <c r="G1585" t="s">
        <v>40</v>
      </c>
      <c r="H1585" t="s">
        <v>41</v>
      </c>
      <c r="I1585">
        <v>367.94</v>
      </c>
      <c r="J1585">
        <v>2</v>
      </c>
      <c r="K1585">
        <v>735.88</v>
      </c>
    </row>
    <row r="1586" spans="1:11">
      <c r="A1586" s="2">
        <v>2585</v>
      </c>
      <c r="B1586" s="1">
        <v>45311</v>
      </c>
      <c r="C1586" t="s">
        <v>780</v>
      </c>
      <c r="D1586" t="s">
        <v>17</v>
      </c>
      <c r="E1586">
        <v>34</v>
      </c>
      <c r="F1586" t="s">
        <v>25</v>
      </c>
      <c r="G1586" t="s">
        <v>14</v>
      </c>
      <c r="H1586" t="s">
        <v>48</v>
      </c>
      <c r="I1586">
        <v>228.06</v>
      </c>
      <c r="J1586">
        <v>4</v>
      </c>
      <c r="K1586">
        <v>912.24</v>
      </c>
    </row>
    <row r="1587" spans="1:11">
      <c r="A1587" s="2">
        <v>2586</v>
      </c>
      <c r="B1587" s="1">
        <v>45438</v>
      </c>
      <c r="C1587" t="s">
        <v>271</v>
      </c>
      <c r="D1587" t="s">
        <v>17</v>
      </c>
      <c r="E1587">
        <v>49</v>
      </c>
      <c r="F1587" t="s">
        <v>22</v>
      </c>
      <c r="G1587" t="s">
        <v>14</v>
      </c>
      <c r="H1587" t="s">
        <v>15</v>
      </c>
      <c r="I1587">
        <v>512.25</v>
      </c>
      <c r="J1587">
        <v>4</v>
      </c>
      <c r="K1587">
        <v>2049</v>
      </c>
    </row>
    <row r="1588" spans="1:11">
      <c r="A1588" s="2">
        <v>2587</v>
      </c>
      <c r="B1588" s="1">
        <v>45503</v>
      </c>
      <c r="C1588" t="s">
        <v>213</v>
      </c>
      <c r="D1588" t="s">
        <v>12</v>
      </c>
      <c r="E1588">
        <v>58</v>
      </c>
      <c r="F1588" t="s">
        <v>13</v>
      </c>
      <c r="G1588" t="s">
        <v>19</v>
      </c>
      <c r="H1588" t="s">
        <v>20</v>
      </c>
      <c r="I1588">
        <v>77.569999999999993</v>
      </c>
      <c r="J1588">
        <v>2</v>
      </c>
      <c r="K1588">
        <v>155.13999999999999</v>
      </c>
    </row>
    <row r="1589" spans="1:11">
      <c r="A1589" s="2">
        <v>2588</v>
      </c>
      <c r="B1589" s="1">
        <v>45414</v>
      </c>
      <c r="C1589" t="s">
        <v>397</v>
      </c>
      <c r="D1589" t="s">
        <v>12</v>
      </c>
      <c r="E1589">
        <v>23</v>
      </c>
      <c r="F1589" t="s">
        <v>13</v>
      </c>
      <c r="G1589" t="s">
        <v>14</v>
      </c>
      <c r="H1589" t="s">
        <v>43</v>
      </c>
      <c r="I1589">
        <v>924.17</v>
      </c>
      <c r="J1589">
        <v>4</v>
      </c>
      <c r="K1589">
        <v>3696.68</v>
      </c>
    </row>
    <row r="1590" spans="1:11">
      <c r="A1590" s="2">
        <v>2589</v>
      </c>
      <c r="B1590" s="1">
        <v>45537</v>
      </c>
      <c r="C1590" t="s">
        <v>234</v>
      </c>
      <c r="D1590" t="s">
        <v>12</v>
      </c>
      <c r="E1590">
        <v>41</v>
      </c>
      <c r="F1590" t="s">
        <v>25</v>
      </c>
      <c r="G1590" t="s">
        <v>27</v>
      </c>
      <c r="H1590" t="s">
        <v>32</v>
      </c>
      <c r="I1590">
        <v>301.52</v>
      </c>
      <c r="J1590">
        <v>2</v>
      </c>
      <c r="K1590">
        <v>603.04</v>
      </c>
    </row>
    <row r="1591" spans="1:11">
      <c r="A1591" s="2">
        <v>2590</v>
      </c>
      <c r="B1591" s="1">
        <v>45504</v>
      </c>
      <c r="C1591" t="s">
        <v>147</v>
      </c>
      <c r="D1591" t="s">
        <v>17</v>
      </c>
      <c r="E1591">
        <v>44</v>
      </c>
      <c r="F1591" t="s">
        <v>18</v>
      </c>
      <c r="G1591" t="s">
        <v>35</v>
      </c>
      <c r="H1591" t="s">
        <v>63</v>
      </c>
      <c r="I1591">
        <v>887.6</v>
      </c>
      <c r="J1591">
        <v>5</v>
      </c>
      <c r="K1591">
        <v>4438</v>
      </c>
    </row>
    <row r="1592" spans="1:11">
      <c r="A1592" s="2">
        <v>2591</v>
      </c>
      <c r="B1592" s="1">
        <v>45364</v>
      </c>
      <c r="C1592" t="s">
        <v>647</v>
      </c>
      <c r="D1592" t="s">
        <v>17</v>
      </c>
      <c r="E1592">
        <v>37</v>
      </c>
      <c r="F1592" t="s">
        <v>25</v>
      </c>
      <c r="G1592" t="s">
        <v>35</v>
      </c>
      <c r="H1592" t="s">
        <v>36</v>
      </c>
      <c r="I1592">
        <v>502.64</v>
      </c>
      <c r="J1592">
        <v>5</v>
      </c>
      <c r="K1592">
        <v>2513.1999999999998</v>
      </c>
    </row>
    <row r="1593" spans="1:11">
      <c r="A1593" s="2">
        <v>2592</v>
      </c>
      <c r="B1593" s="1">
        <v>45382</v>
      </c>
      <c r="C1593" t="s">
        <v>590</v>
      </c>
      <c r="D1593" t="s">
        <v>12</v>
      </c>
      <c r="E1593">
        <v>42</v>
      </c>
      <c r="F1593" t="s">
        <v>25</v>
      </c>
      <c r="G1593" t="s">
        <v>27</v>
      </c>
      <c r="H1593" t="s">
        <v>46</v>
      </c>
      <c r="I1593">
        <v>851.65</v>
      </c>
      <c r="J1593">
        <v>4</v>
      </c>
      <c r="K1593">
        <v>3406.6</v>
      </c>
    </row>
    <row r="1594" spans="1:11">
      <c r="A1594" s="2">
        <v>2593</v>
      </c>
      <c r="B1594" s="1">
        <v>45599</v>
      </c>
      <c r="C1594" t="s">
        <v>120</v>
      </c>
      <c r="D1594" t="s">
        <v>17</v>
      </c>
      <c r="E1594">
        <v>19</v>
      </c>
      <c r="F1594" t="s">
        <v>22</v>
      </c>
      <c r="G1594" t="s">
        <v>14</v>
      </c>
      <c r="H1594" t="s">
        <v>38</v>
      </c>
      <c r="I1594">
        <v>254.59</v>
      </c>
      <c r="J1594">
        <v>1</v>
      </c>
      <c r="K1594">
        <v>254.59</v>
      </c>
    </row>
    <row r="1595" spans="1:11">
      <c r="A1595" s="2">
        <v>2594</v>
      </c>
      <c r="B1595" s="1">
        <v>45595</v>
      </c>
      <c r="C1595" t="s">
        <v>346</v>
      </c>
      <c r="D1595" t="s">
        <v>17</v>
      </c>
      <c r="E1595">
        <v>26</v>
      </c>
      <c r="F1595" t="s">
        <v>22</v>
      </c>
      <c r="G1595" t="s">
        <v>40</v>
      </c>
      <c r="H1595" t="s">
        <v>68</v>
      </c>
      <c r="I1595">
        <v>183.52</v>
      </c>
      <c r="J1595">
        <v>2</v>
      </c>
      <c r="K1595">
        <v>367.04</v>
      </c>
    </row>
    <row r="1596" spans="1:11">
      <c r="A1596" s="2">
        <v>2595</v>
      </c>
      <c r="B1596" s="1">
        <v>45621</v>
      </c>
      <c r="C1596" t="s">
        <v>216</v>
      </c>
      <c r="D1596" t="s">
        <v>17</v>
      </c>
      <c r="E1596">
        <v>45</v>
      </c>
      <c r="F1596" t="s">
        <v>22</v>
      </c>
      <c r="G1596" t="s">
        <v>14</v>
      </c>
      <c r="H1596" t="s">
        <v>15</v>
      </c>
      <c r="I1596">
        <v>850.92</v>
      </c>
      <c r="J1596">
        <v>3</v>
      </c>
      <c r="K1596">
        <v>2552.7600000000002</v>
      </c>
    </row>
    <row r="1597" spans="1:11">
      <c r="A1597" s="2">
        <v>2596</v>
      </c>
      <c r="B1597" s="1">
        <v>45351</v>
      </c>
      <c r="C1597" t="s">
        <v>257</v>
      </c>
      <c r="D1597" t="s">
        <v>17</v>
      </c>
      <c r="E1597">
        <v>55</v>
      </c>
      <c r="F1597" t="s">
        <v>22</v>
      </c>
      <c r="G1597" t="s">
        <v>35</v>
      </c>
      <c r="H1597" t="s">
        <v>36</v>
      </c>
      <c r="I1597">
        <v>220.79</v>
      </c>
      <c r="J1597">
        <v>3</v>
      </c>
      <c r="K1597">
        <v>662.37</v>
      </c>
    </row>
    <row r="1598" spans="1:11">
      <c r="A1598" s="2">
        <v>2597</v>
      </c>
      <c r="B1598" s="1">
        <v>45538</v>
      </c>
      <c r="C1598" t="s">
        <v>515</v>
      </c>
      <c r="D1598" t="s">
        <v>17</v>
      </c>
      <c r="E1598">
        <v>20</v>
      </c>
      <c r="F1598" t="s">
        <v>18</v>
      </c>
      <c r="G1598" t="s">
        <v>40</v>
      </c>
      <c r="H1598" t="s">
        <v>68</v>
      </c>
      <c r="I1598">
        <v>748.73</v>
      </c>
      <c r="J1598">
        <v>4</v>
      </c>
      <c r="K1598">
        <v>2994.92</v>
      </c>
    </row>
    <row r="1599" spans="1:11">
      <c r="A1599" s="2">
        <v>2598</v>
      </c>
      <c r="B1599" s="1">
        <v>45467</v>
      </c>
      <c r="C1599" t="s">
        <v>781</v>
      </c>
      <c r="D1599" t="s">
        <v>12</v>
      </c>
      <c r="E1599">
        <v>37</v>
      </c>
      <c r="F1599" t="s">
        <v>18</v>
      </c>
      <c r="G1599" t="s">
        <v>19</v>
      </c>
      <c r="H1599" t="s">
        <v>20</v>
      </c>
      <c r="I1599">
        <v>351.14</v>
      </c>
      <c r="J1599">
        <v>1</v>
      </c>
      <c r="K1599">
        <v>351.14</v>
      </c>
    </row>
    <row r="1600" spans="1:11">
      <c r="A1600" s="2">
        <v>2599</v>
      </c>
      <c r="B1600" s="1">
        <v>45497</v>
      </c>
      <c r="C1600" t="s">
        <v>687</v>
      </c>
      <c r="D1600" t="s">
        <v>17</v>
      </c>
      <c r="E1600">
        <v>23</v>
      </c>
      <c r="F1600" t="s">
        <v>13</v>
      </c>
      <c r="G1600" t="s">
        <v>19</v>
      </c>
      <c r="H1600" t="s">
        <v>23</v>
      </c>
      <c r="I1600">
        <v>750.71</v>
      </c>
      <c r="J1600">
        <v>2</v>
      </c>
      <c r="K1600">
        <v>1501.42</v>
      </c>
    </row>
    <row r="1601" spans="1:11">
      <c r="A1601" s="2">
        <v>2600</v>
      </c>
      <c r="B1601" s="1">
        <v>45349</v>
      </c>
      <c r="C1601" t="s">
        <v>600</v>
      </c>
      <c r="D1601" t="s">
        <v>12</v>
      </c>
      <c r="E1601">
        <v>56</v>
      </c>
      <c r="F1601" t="s">
        <v>25</v>
      </c>
      <c r="G1601" t="s">
        <v>14</v>
      </c>
      <c r="H1601" t="s">
        <v>15</v>
      </c>
      <c r="I1601">
        <v>908.57</v>
      </c>
      <c r="J1601">
        <v>5</v>
      </c>
      <c r="K1601">
        <v>4542.8500000000004</v>
      </c>
    </row>
    <row r="1602" spans="1:11">
      <c r="A1602" s="2">
        <v>2601</v>
      </c>
      <c r="B1602" s="1">
        <v>45346</v>
      </c>
      <c r="C1602" t="s">
        <v>484</v>
      </c>
      <c r="D1602" t="s">
        <v>17</v>
      </c>
      <c r="E1602">
        <v>50</v>
      </c>
      <c r="F1602" t="s">
        <v>13</v>
      </c>
      <c r="G1602" t="s">
        <v>14</v>
      </c>
      <c r="H1602" t="s">
        <v>48</v>
      </c>
      <c r="I1602">
        <v>981.82</v>
      </c>
      <c r="J1602">
        <v>4</v>
      </c>
      <c r="K1602">
        <v>3927.28</v>
      </c>
    </row>
    <row r="1603" spans="1:11">
      <c r="A1603" s="2">
        <v>2602</v>
      </c>
      <c r="B1603" s="1">
        <v>45617</v>
      </c>
      <c r="C1603" t="s">
        <v>101</v>
      </c>
      <c r="D1603" t="s">
        <v>12</v>
      </c>
      <c r="E1603">
        <v>18</v>
      </c>
      <c r="F1603" t="s">
        <v>22</v>
      </c>
      <c r="G1603" t="s">
        <v>40</v>
      </c>
      <c r="H1603" t="s">
        <v>74</v>
      </c>
      <c r="I1603">
        <v>366.21</v>
      </c>
      <c r="J1603">
        <v>2</v>
      </c>
      <c r="K1603">
        <v>732.42</v>
      </c>
    </row>
    <row r="1604" spans="1:11">
      <c r="A1604" s="2">
        <v>2603</v>
      </c>
      <c r="B1604" s="1">
        <v>45489</v>
      </c>
      <c r="C1604" t="s">
        <v>782</v>
      </c>
      <c r="D1604" t="s">
        <v>17</v>
      </c>
      <c r="E1604">
        <v>54</v>
      </c>
      <c r="F1604" t="s">
        <v>25</v>
      </c>
      <c r="G1604" t="s">
        <v>40</v>
      </c>
      <c r="H1604" t="s">
        <v>41</v>
      </c>
      <c r="I1604">
        <v>373.85</v>
      </c>
      <c r="J1604">
        <v>2</v>
      </c>
      <c r="K1604">
        <v>747.7</v>
      </c>
    </row>
    <row r="1605" spans="1:11">
      <c r="A1605" s="2">
        <v>2604</v>
      </c>
      <c r="B1605" s="1">
        <v>45539</v>
      </c>
      <c r="C1605" t="s">
        <v>783</v>
      </c>
      <c r="D1605" t="s">
        <v>12</v>
      </c>
      <c r="E1605">
        <v>23</v>
      </c>
      <c r="F1605" t="s">
        <v>22</v>
      </c>
      <c r="G1605" t="s">
        <v>14</v>
      </c>
      <c r="H1605" t="s">
        <v>43</v>
      </c>
      <c r="I1605">
        <v>981.57</v>
      </c>
      <c r="J1605">
        <v>2</v>
      </c>
      <c r="K1605">
        <v>1963.14</v>
      </c>
    </row>
    <row r="1606" spans="1:11">
      <c r="A1606" s="2">
        <v>2605</v>
      </c>
      <c r="B1606" s="1">
        <v>45495</v>
      </c>
      <c r="C1606" t="s">
        <v>531</v>
      </c>
      <c r="D1606" t="s">
        <v>17</v>
      </c>
      <c r="E1606">
        <v>62</v>
      </c>
      <c r="F1606" t="s">
        <v>25</v>
      </c>
      <c r="G1606" t="s">
        <v>35</v>
      </c>
      <c r="H1606" t="s">
        <v>63</v>
      </c>
      <c r="I1606">
        <v>862.91</v>
      </c>
      <c r="J1606">
        <v>1</v>
      </c>
      <c r="K1606">
        <v>862.91</v>
      </c>
    </row>
    <row r="1607" spans="1:11">
      <c r="A1607" s="2">
        <v>2606</v>
      </c>
      <c r="B1607" s="1">
        <v>45315</v>
      </c>
      <c r="C1607" t="s">
        <v>344</v>
      </c>
      <c r="D1607" t="s">
        <v>12</v>
      </c>
      <c r="E1607">
        <v>51</v>
      </c>
      <c r="F1607" t="s">
        <v>18</v>
      </c>
      <c r="G1607" t="s">
        <v>19</v>
      </c>
      <c r="H1607" t="s">
        <v>20</v>
      </c>
      <c r="I1607">
        <v>54.64</v>
      </c>
      <c r="J1607">
        <v>2</v>
      </c>
      <c r="K1607">
        <v>109.28</v>
      </c>
    </row>
    <row r="1608" spans="1:11">
      <c r="A1608" s="2">
        <v>2607</v>
      </c>
      <c r="B1608" s="1">
        <v>45472</v>
      </c>
      <c r="C1608" t="s">
        <v>128</v>
      </c>
      <c r="D1608" t="s">
        <v>17</v>
      </c>
      <c r="E1608">
        <v>64</v>
      </c>
      <c r="F1608" t="s">
        <v>22</v>
      </c>
      <c r="G1608" t="s">
        <v>40</v>
      </c>
      <c r="H1608" t="s">
        <v>41</v>
      </c>
      <c r="I1608">
        <v>577.72</v>
      </c>
      <c r="J1608">
        <v>1</v>
      </c>
      <c r="K1608">
        <v>577.72</v>
      </c>
    </row>
    <row r="1609" spans="1:11">
      <c r="A1609" s="2">
        <v>2608</v>
      </c>
      <c r="B1609" s="1">
        <v>45489</v>
      </c>
      <c r="C1609" t="s">
        <v>784</v>
      </c>
      <c r="D1609" t="s">
        <v>12</v>
      </c>
      <c r="E1609">
        <v>32</v>
      </c>
      <c r="F1609" t="s">
        <v>25</v>
      </c>
      <c r="G1609" t="s">
        <v>35</v>
      </c>
      <c r="H1609" t="s">
        <v>64</v>
      </c>
      <c r="I1609">
        <v>189.43</v>
      </c>
      <c r="J1609">
        <v>1</v>
      </c>
      <c r="K1609">
        <v>189.43</v>
      </c>
    </row>
    <row r="1610" spans="1:11">
      <c r="A1610" s="2">
        <v>2609</v>
      </c>
      <c r="B1610" s="1">
        <v>45600</v>
      </c>
      <c r="C1610" t="s">
        <v>238</v>
      </c>
      <c r="D1610" t="s">
        <v>17</v>
      </c>
      <c r="E1610">
        <v>62</v>
      </c>
      <c r="F1610" t="s">
        <v>25</v>
      </c>
      <c r="G1610" t="s">
        <v>14</v>
      </c>
      <c r="H1610" t="s">
        <v>43</v>
      </c>
      <c r="I1610">
        <v>994.07</v>
      </c>
      <c r="J1610">
        <v>2</v>
      </c>
      <c r="K1610">
        <v>1988.14</v>
      </c>
    </row>
    <row r="1611" spans="1:11">
      <c r="A1611" s="2">
        <v>2610</v>
      </c>
      <c r="B1611" s="1">
        <v>45606</v>
      </c>
      <c r="C1611" t="s">
        <v>436</v>
      </c>
      <c r="D1611" t="s">
        <v>12</v>
      </c>
      <c r="E1611">
        <v>43</v>
      </c>
      <c r="F1611" t="s">
        <v>22</v>
      </c>
      <c r="G1611" t="s">
        <v>27</v>
      </c>
      <c r="H1611" t="s">
        <v>32</v>
      </c>
      <c r="I1611">
        <v>147.53</v>
      </c>
      <c r="J1611">
        <v>5</v>
      </c>
      <c r="K1611">
        <v>737.65</v>
      </c>
    </row>
    <row r="1612" spans="1:11">
      <c r="A1612" s="2">
        <v>2611</v>
      </c>
      <c r="B1612" s="1">
        <v>45600</v>
      </c>
      <c r="C1612" t="s">
        <v>249</v>
      </c>
      <c r="D1612" t="s">
        <v>12</v>
      </c>
      <c r="E1612">
        <v>31</v>
      </c>
      <c r="F1612" t="s">
        <v>18</v>
      </c>
      <c r="G1612" t="s">
        <v>40</v>
      </c>
      <c r="H1612" t="s">
        <v>74</v>
      </c>
      <c r="I1612">
        <v>563.75</v>
      </c>
      <c r="J1612">
        <v>2</v>
      </c>
      <c r="K1612">
        <v>1127.5</v>
      </c>
    </row>
    <row r="1613" spans="1:11">
      <c r="A1613" s="2">
        <v>2612</v>
      </c>
      <c r="B1613" s="1">
        <v>45639</v>
      </c>
      <c r="C1613" t="s">
        <v>493</v>
      </c>
      <c r="D1613" t="s">
        <v>17</v>
      </c>
      <c r="E1613">
        <v>24</v>
      </c>
      <c r="F1613" t="s">
        <v>18</v>
      </c>
      <c r="G1613" t="s">
        <v>27</v>
      </c>
      <c r="H1613" t="s">
        <v>28</v>
      </c>
      <c r="I1613">
        <v>668.55</v>
      </c>
      <c r="J1613">
        <v>5</v>
      </c>
      <c r="K1613">
        <v>3342.75</v>
      </c>
    </row>
    <row r="1614" spans="1:11">
      <c r="A1614" s="2">
        <v>2613</v>
      </c>
      <c r="B1614" s="1">
        <v>45500</v>
      </c>
      <c r="C1614" t="s">
        <v>295</v>
      </c>
      <c r="D1614" t="s">
        <v>17</v>
      </c>
      <c r="E1614">
        <v>63</v>
      </c>
      <c r="F1614" t="s">
        <v>18</v>
      </c>
      <c r="G1614" t="s">
        <v>35</v>
      </c>
      <c r="H1614" t="s">
        <v>64</v>
      </c>
      <c r="I1614">
        <v>937.69</v>
      </c>
      <c r="J1614">
        <v>4</v>
      </c>
      <c r="K1614">
        <v>3750.76</v>
      </c>
    </row>
    <row r="1615" spans="1:11">
      <c r="A1615" s="2">
        <v>2614</v>
      </c>
      <c r="B1615" s="1">
        <v>45532</v>
      </c>
      <c r="C1615" t="s">
        <v>11</v>
      </c>
      <c r="D1615" t="s">
        <v>12</v>
      </c>
      <c r="E1615">
        <v>48</v>
      </c>
      <c r="F1615" t="s">
        <v>25</v>
      </c>
      <c r="G1615" t="s">
        <v>19</v>
      </c>
      <c r="H1615" t="s">
        <v>80</v>
      </c>
      <c r="I1615">
        <v>848.79</v>
      </c>
      <c r="J1615">
        <v>3</v>
      </c>
      <c r="K1615">
        <v>2546.37</v>
      </c>
    </row>
    <row r="1616" spans="1:11">
      <c r="A1616" s="2">
        <v>2615</v>
      </c>
      <c r="B1616" s="1">
        <v>45561</v>
      </c>
      <c r="C1616" t="s">
        <v>785</v>
      </c>
      <c r="D1616" t="s">
        <v>17</v>
      </c>
      <c r="E1616">
        <v>41</v>
      </c>
      <c r="F1616" t="s">
        <v>18</v>
      </c>
      <c r="G1616" t="s">
        <v>35</v>
      </c>
      <c r="H1616" t="s">
        <v>63</v>
      </c>
      <c r="I1616">
        <v>253.3</v>
      </c>
      <c r="J1616">
        <v>4</v>
      </c>
      <c r="K1616">
        <v>1013.2</v>
      </c>
    </row>
    <row r="1617" spans="1:11">
      <c r="A1617" s="2">
        <v>2616</v>
      </c>
      <c r="B1617" s="1">
        <v>45620</v>
      </c>
      <c r="C1617" t="s">
        <v>559</v>
      </c>
      <c r="D1617" t="s">
        <v>12</v>
      </c>
      <c r="E1617">
        <v>48</v>
      </c>
      <c r="F1617" t="s">
        <v>25</v>
      </c>
      <c r="G1617" t="s">
        <v>19</v>
      </c>
      <c r="H1617" t="s">
        <v>51</v>
      </c>
      <c r="I1617">
        <v>576.9</v>
      </c>
      <c r="J1617">
        <v>1</v>
      </c>
      <c r="K1617">
        <v>576.9</v>
      </c>
    </row>
    <row r="1618" spans="1:11">
      <c r="A1618" s="2">
        <v>2617</v>
      </c>
      <c r="B1618" s="1">
        <v>45408</v>
      </c>
      <c r="C1618" t="s">
        <v>205</v>
      </c>
      <c r="D1618" t="s">
        <v>12</v>
      </c>
      <c r="E1618">
        <v>46</v>
      </c>
      <c r="F1618" t="s">
        <v>13</v>
      </c>
      <c r="G1618" t="s">
        <v>35</v>
      </c>
      <c r="H1618" t="s">
        <v>36</v>
      </c>
      <c r="I1618">
        <v>954.04</v>
      </c>
      <c r="J1618">
        <v>4</v>
      </c>
      <c r="K1618">
        <v>3816.16</v>
      </c>
    </row>
    <row r="1619" spans="1:11">
      <c r="A1619" s="2">
        <v>2618</v>
      </c>
      <c r="B1619" s="1">
        <v>45474</v>
      </c>
      <c r="C1619" t="s">
        <v>786</v>
      </c>
      <c r="D1619" t="s">
        <v>12</v>
      </c>
      <c r="E1619">
        <v>59</v>
      </c>
      <c r="F1619" t="s">
        <v>18</v>
      </c>
      <c r="G1619" t="s">
        <v>40</v>
      </c>
      <c r="H1619" t="s">
        <v>68</v>
      </c>
      <c r="I1619">
        <v>738.36</v>
      </c>
      <c r="J1619">
        <v>3</v>
      </c>
      <c r="K1619">
        <v>2215.08</v>
      </c>
    </row>
    <row r="1620" spans="1:11">
      <c r="A1620" s="2">
        <v>2619</v>
      </c>
      <c r="B1620" s="1">
        <v>45516</v>
      </c>
      <c r="C1620" t="s">
        <v>175</v>
      </c>
      <c r="D1620" t="s">
        <v>17</v>
      </c>
      <c r="E1620">
        <v>49</v>
      </c>
      <c r="F1620" t="s">
        <v>22</v>
      </c>
      <c r="G1620" t="s">
        <v>40</v>
      </c>
      <c r="H1620" t="s">
        <v>41</v>
      </c>
      <c r="I1620">
        <v>691.45</v>
      </c>
      <c r="J1620">
        <v>3</v>
      </c>
      <c r="K1620">
        <v>2074.35</v>
      </c>
    </row>
    <row r="1621" spans="1:11">
      <c r="A1621" s="2">
        <v>2620</v>
      </c>
      <c r="B1621" s="1">
        <v>45409</v>
      </c>
      <c r="C1621" t="s">
        <v>524</v>
      </c>
      <c r="D1621" t="s">
        <v>12</v>
      </c>
      <c r="E1621">
        <v>34</v>
      </c>
      <c r="F1621" t="s">
        <v>22</v>
      </c>
      <c r="G1621" t="s">
        <v>27</v>
      </c>
      <c r="H1621" t="s">
        <v>32</v>
      </c>
      <c r="I1621">
        <v>757.35</v>
      </c>
      <c r="J1621">
        <v>5</v>
      </c>
      <c r="K1621">
        <v>3786.75</v>
      </c>
    </row>
    <row r="1622" spans="1:11">
      <c r="A1622" s="2">
        <v>2621</v>
      </c>
      <c r="B1622" s="1">
        <v>45520</v>
      </c>
      <c r="C1622" t="s">
        <v>47</v>
      </c>
      <c r="D1622" t="s">
        <v>12</v>
      </c>
      <c r="E1622">
        <v>31</v>
      </c>
      <c r="F1622" t="s">
        <v>22</v>
      </c>
      <c r="G1622" t="s">
        <v>35</v>
      </c>
      <c r="H1622" t="s">
        <v>63</v>
      </c>
      <c r="I1622">
        <v>329.28</v>
      </c>
      <c r="J1622">
        <v>4</v>
      </c>
      <c r="K1622">
        <v>1317.12</v>
      </c>
    </row>
    <row r="1623" spans="1:11">
      <c r="A1623" s="2">
        <v>2622</v>
      </c>
      <c r="B1623" s="1">
        <v>45609</v>
      </c>
      <c r="C1623" t="s">
        <v>379</v>
      </c>
      <c r="D1623" t="s">
        <v>17</v>
      </c>
      <c r="E1623">
        <v>57</v>
      </c>
      <c r="F1623" t="s">
        <v>22</v>
      </c>
      <c r="G1623" t="s">
        <v>35</v>
      </c>
      <c r="H1623" t="s">
        <v>36</v>
      </c>
      <c r="I1623">
        <v>731.96</v>
      </c>
      <c r="J1623">
        <v>1</v>
      </c>
      <c r="K1623">
        <v>731.96</v>
      </c>
    </row>
    <row r="1624" spans="1:11">
      <c r="A1624" s="2">
        <v>2623</v>
      </c>
      <c r="B1624" s="1">
        <v>45630</v>
      </c>
      <c r="C1624" t="s">
        <v>119</v>
      </c>
      <c r="D1624" t="s">
        <v>17</v>
      </c>
      <c r="E1624">
        <v>53</v>
      </c>
      <c r="F1624" t="s">
        <v>13</v>
      </c>
      <c r="G1624" t="s">
        <v>27</v>
      </c>
      <c r="H1624" t="s">
        <v>28</v>
      </c>
      <c r="I1624">
        <v>240.53</v>
      </c>
      <c r="J1624">
        <v>1</v>
      </c>
      <c r="K1624">
        <v>240.53</v>
      </c>
    </row>
    <row r="1625" spans="1:11">
      <c r="A1625" s="2">
        <v>2624</v>
      </c>
      <c r="B1625" s="1">
        <v>45409</v>
      </c>
      <c r="C1625" t="s">
        <v>218</v>
      </c>
      <c r="D1625" t="s">
        <v>17</v>
      </c>
      <c r="E1625">
        <v>41</v>
      </c>
      <c r="F1625" t="s">
        <v>13</v>
      </c>
      <c r="G1625" t="s">
        <v>14</v>
      </c>
      <c r="H1625" t="s">
        <v>48</v>
      </c>
      <c r="I1625">
        <v>433.82</v>
      </c>
      <c r="J1625">
        <v>5</v>
      </c>
      <c r="K1625">
        <v>2169.1</v>
      </c>
    </row>
    <row r="1626" spans="1:11">
      <c r="A1626" s="2">
        <v>2625</v>
      </c>
      <c r="B1626" s="1">
        <v>45445</v>
      </c>
      <c r="C1626" t="s">
        <v>618</v>
      </c>
      <c r="D1626" t="s">
        <v>17</v>
      </c>
      <c r="E1626">
        <v>62</v>
      </c>
      <c r="F1626" t="s">
        <v>18</v>
      </c>
      <c r="G1626" t="s">
        <v>35</v>
      </c>
      <c r="H1626" t="s">
        <v>58</v>
      </c>
      <c r="I1626">
        <v>891.03</v>
      </c>
      <c r="J1626">
        <v>5</v>
      </c>
      <c r="K1626">
        <v>4455.1499999999996</v>
      </c>
    </row>
    <row r="1627" spans="1:11">
      <c r="A1627" s="2">
        <v>2626</v>
      </c>
      <c r="B1627" s="1">
        <v>45362</v>
      </c>
      <c r="C1627" t="s">
        <v>711</v>
      </c>
      <c r="D1627" t="s">
        <v>12</v>
      </c>
      <c r="E1627">
        <v>44</v>
      </c>
      <c r="F1627" t="s">
        <v>18</v>
      </c>
      <c r="G1627" t="s">
        <v>35</v>
      </c>
      <c r="H1627" t="s">
        <v>36</v>
      </c>
      <c r="I1627">
        <v>28.78</v>
      </c>
      <c r="J1627">
        <v>4</v>
      </c>
      <c r="K1627">
        <v>115.12</v>
      </c>
    </row>
    <row r="1628" spans="1:11">
      <c r="A1628" s="2">
        <v>2627</v>
      </c>
      <c r="B1628" s="1">
        <v>45467</v>
      </c>
      <c r="C1628" t="s">
        <v>347</v>
      </c>
      <c r="D1628" t="s">
        <v>12</v>
      </c>
      <c r="E1628">
        <v>42</v>
      </c>
      <c r="F1628" t="s">
        <v>22</v>
      </c>
      <c r="G1628" t="s">
        <v>35</v>
      </c>
      <c r="H1628" t="s">
        <v>63</v>
      </c>
      <c r="I1628">
        <v>420.18</v>
      </c>
      <c r="J1628">
        <v>5</v>
      </c>
      <c r="K1628">
        <v>2100.9</v>
      </c>
    </row>
    <row r="1629" spans="1:11">
      <c r="A1629" s="2">
        <v>2628</v>
      </c>
      <c r="B1629" s="1">
        <v>45394</v>
      </c>
      <c r="C1629" t="s">
        <v>763</v>
      </c>
      <c r="D1629" t="s">
        <v>12</v>
      </c>
      <c r="E1629">
        <v>49</v>
      </c>
      <c r="F1629" t="s">
        <v>22</v>
      </c>
      <c r="G1629" t="s">
        <v>14</v>
      </c>
      <c r="H1629" t="s">
        <v>15</v>
      </c>
      <c r="I1629">
        <v>274.14999999999998</v>
      </c>
      <c r="J1629">
        <v>3</v>
      </c>
      <c r="K1629">
        <v>822.45</v>
      </c>
    </row>
    <row r="1630" spans="1:11">
      <c r="A1630" s="2">
        <v>2629</v>
      </c>
      <c r="B1630" s="1">
        <v>45326</v>
      </c>
      <c r="C1630" t="s">
        <v>130</v>
      </c>
      <c r="D1630" t="s">
        <v>12</v>
      </c>
      <c r="E1630">
        <v>35</v>
      </c>
      <c r="F1630" t="s">
        <v>22</v>
      </c>
      <c r="G1630" t="s">
        <v>40</v>
      </c>
      <c r="H1630" t="s">
        <v>76</v>
      </c>
      <c r="I1630">
        <v>206.6</v>
      </c>
      <c r="J1630">
        <v>1</v>
      </c>
      <c r="K1630">
        <v>206.6</v>
      </c>
    </row>
    <row r="1631" spans="1:11">
      <c r="A1631" s="2">
        <v>2630</v>
      </c>
      <c r="B1631" s="1">
        <v>45377</v>
      </c>
      <c r="C1631" t="s">
        <v>787</v>
      </c>
      <c r="D1631" t="s">
        <v>17</v>
      </c>
      <c r="E1631">
        <v>63</v>
      </c>
      <c r="F1631" t="s">
        <v>25</v>
      </c>
      <c r="G1631" t="s">
        <v>27</v>
      </c>
      <c r="H1631" t="s">
        <v>46</v>
      </c>
      <c r="I1631">
        <v>840.19</v>
      </c>
      <c r="J1631">
        <v>3</v>
      </c>
      <c r="K1631">
        <v>2520.5700000000002</v>
      </c>
    </row>
    <row r="1632" spans="1:11">
      <c r="A1632" s="2">
        <v>2631</v>
      </c>
      <c r="B1632" s="1">
        <v>45394</v>
      </c>
      <c r="C1632" t="s">
        <v>773</v>
      </c>
      <c r="D1632" t="s">
        <v>12</v>
      </c>
      <c r="E1632">
        <v>35</v>
      </c>
      <c r="F1632" t="s">
        <v>18</v>
      </c>
      <c r="G1632" t="s">
        <v>14</v>
      </c>
      <c r="H1632" t="s">
        <v>48</v>
      </c>
      <c r="I1632">
        <v>699.53</v>
      </c>
      <c r="J1632">
        <v>2</v>
      </c>
      <c r="K1632">
        <v>1399.06</v>
      </c>
    </row>
    <row r="1633" spans="1:11">
      <c r="A1633" s="2">
        <v>2632</v>
      </c>
      <c r="B1633" s="1">
        <v>45415</v>
      </c>
      <c r="C1633" t="s">
        <v>759</v>
      </c>
      <c r="D1633" t="s">
        <v>12</v>
      </c>
      <c r="E1633">
        <v>54</v>
      </c>
      <c r="F1633" t="s">
        <v>22</v>
      </c>
      <c r="G1633" t="s">
        <v>19</v>
      </c>
      <c r="H1633" t="s">
        <v>23</v>
      </c>
      <c r="I1633">
        <v>121.51</v>
      </c>
      <c r="J1633">
        <v>3</v>
      </c>
      <c r="K1633">
        <v>364.53</v>
      </c>
    </row>
    <row r="1634" spans="1:11">
      <c r="A1634" s="2">
        <v>2633</v>
      </c>
      <c r="B1634" s="1">
        <v>45559</v>
      </c>
      <c r="C1634" t="s">
        <v>542</v>
      </c>
      <c r="D1634" t="s">
        <v>17</v>
      </c>
      <c r="E1634">
        <v>43</v>
      </c>
      <c r="F1634" t="s">
        <v>22</v>
      </c>
      <c r="G1634" t="s">
        <v>19</v>
      </c>
      <c r="H1634" t="s">
        <v>23</v>
      </c>
      <c r="I1634">
        <v>499.52</v>
      </c>
      <c r="J1634">
        <v>1</v>
      </c>
      <c r="K1634">
        <v>499.52</v>
      </c>
    </row>
    <row r="1635" spans="1:11">
      <c r="A1635" s="2">
        <v>2634</v>
      </c>
      <c r="B1635" s="1">
        <v>45529</v>
      </c>
      <c r="C1635" t="s">
        <v>254</v>
      </c>
      <c r="D1635" t="s">
        <v>12</v>
      </c>
      <c r="E1635">
        <v>26</v>
      </c>
      <c r="F1635" t="s">
        <v>22</v>
      </c>
      <c r="G1635" t="s">
        <v>14</v>
      </c>
      <c r="H1635" t="s">
        <v>15</v>
      </c>
      <c r="I1635">
        <v>472.24</v>
      </c>
      <c r="J1635">
        <v>2</v>
      </c>
      <c r="K1635">
        <v>944.48</v>
      </c>
    </row>
    <row r="1636" spans="1:11">
      <c r="A1636" s="2">
        <v>2635</v>
      </c>
      <c r="B1636" s="1">
        <v>45495</v>
      </c>
      <c r="C1636" t="s">
        <v>546</v>
      </c>
      <c r="D1636" t="s">
        <v>12</v>
      </c>
      <c r="E1636">
        <v>52</v>
      </c>
      <c r="F1636" t="s">
        <v>13</v>
      </c>
      <c r="G1636" t="s">
        <v>14</v>
      </c>
      <c r="H1636" t="s">
        <v>38</v>
      </c>
      <c r="I1636">
        <v>151.1</v>
      </c>
      <c r="J1636">
        <v>4</v>
      </c>
      <c r="K1636">
        <v>604.4</v>
      </c>
    </row>
    <row r="1637" spans="1:11">
      <c r="A1637" s="2">
        <v>2636</v>
      </c>
      <c r="B1637" s="1">
        <v>45621</v>
      </c>
      <c r="C1637" t="s">
        <v>788</v>
      </c>
      <c r="D1637" t="s">
        <v>12</v>
      </c>
      <c r="E1637">
        <v>25</v>
      </c>
      <c r="F1637" t="s">
        <v>13</v>
      </c>
      <c r="G1637" t="s">
        <v>40</v>
      </c>
      <c r="H1637" t="s">
        <v>68</v>
      </c>
      <c r="I1637">
        <v>801.77</v>
      </c>
      <c r="J1637">
        <v>2</v>
      </c>
      <c r="K1637">
        <v>1603.54</v>
      </c>
    </row>
    <row r="1638" spans="1:11">
      <c r="A1638" s="2">
        <v>2637</v>
      </c>
      <c r="B1638" s="1">
        <v>45503</v>
      </c>
      <c r="C1638" t="s">
        <v>538</v>
      </c>
      <c r="D1638" t="s">
        <v>12</v>
      </c>
      <c r="E1638">
        <v>37</v>
      </c>
      <c r="F1638" t="s">
        <v>13</v>
      </c>
      <c r="G1638" t="s">
        <v>19</v>
      </c>
      <c r="H1638" t="s">
        <v>23</v>
      </c>
      <c r="I1638">
        <v>373.01</v>
      </c>
      <c r="J1638">
        <v>5</v>
      </c>
      <c r="K1638">
        <v>1865.05</v>
      </c>
    </row>
    <row r="1639" spans="1:11">
      <c r="A1639" s="2">
        <v>2638</v>
      </c>
      <c r="B1639" s="1">
        <v>45574</v>
      </c>
      <c r="C1639" t="s">
        <v>725</v>
      </c>
      <c r="D1639" t="s">
        <v>12</v>
      </c>
      <c r="E1639">
        <v>59</v>
      </c>
      <c r="F1639" t="s">
        <v>25</v>
      </c>
      <c r="G1639" t="s">
        <v>27</v>
      </c>
      <c r="H1639" t="s">
        <v>32</v>
      </c>
      <c r="I1639">
        <v>764.32</v>
      </c>
      <c r="J1639">
        <v>1</v>
      </c>
      <c r="K1639">
        <v>764.32</v>
      </c>
    </row>
    <row r="1640" spans="1:11">
      <c r="A1640" s="2">
        <v>2639</v>
      </c>
      <c r="B1640" s="1">
        <v>45610</v>
      </c>
      <c r="C1640" t="s">
        <v>424</v>
      </c>
      <c r="D1640" t="s">
        <v>12</v>
      </c>
      <c r="E1640">
        <v>39</v>
      </c>
      <c r="F1640" t="s">
        <v>25</v>
      </c>
      <c r="G1640" t="s">
        <v>35</v>
      </c>
      <c r="H1640" t="s">
        <v>64</v>
      </c>
      <c r="I1640">
        <v>200.14</v>
      </c>
      <c r="J1640">
        <v>5</v>
      </c>
      <c r="K1640">
        <v>1000.7</v>
      </c>
    </row>
    <row r="1641" spans="1:11">
      <c r="A1641" s="2">
        <v>2640</v>
      </c>
      <c r="B1641" s="1">
        <v>45329</v>
      </c>
      <c r="C1641" t="s">
        <v>55</v>
      </c>
      <c r="D1641" t="s">
        <v>17</v>
      </c>
      <c r="E1641">
        <v>36</v>
      </c>
      <c r="F1641" t="s">
        <v>18</v>
      </c>
      <c r="G1641" t="s">
        <v>35</v>
      </c>
      <c r="H1641" t="s">
        <v>64</v>
      </c>
      <c r="I1641">
        <v>321.92</v>
      </c>
      <c r="J1641">
        <v>3</v>
      </c>
      <c r="K1641">
        <v>965.76</v>
      </c>
    </row>
    <row r="1642" spans="1:11">
      <c r="A1642" s="2">
        <v>2641</v>
      </c>
      <c r="B1642" s="1">
        <v>45537</v>
      </c>
      <c r="C1642" t="s">
        <v>111</v>
      </c>
      <c r="D1642" t="s">
        <v>17</v>
      </c>
      <c r="E1642">
        <v>47</v>
      </c>
      <c r="F1642" t="s">
        <v>22</v>
      </c>
      <c r="G1642" t="s">
        <v>40</v>
      </c>
      <c r="H1642" t="s">
        <v>76</v>
      </c>
      <c r="I1642">
        <v>104.22</v>
      </c>
      <c r="J1642">
        <v>4</v>
      </c>
      <c r="K1642">
        <v>416.88</v>
      </c>
    </row>
    <row r="1643" spans="1:11">
      <c r="A1643" s="2">
        <v>2642</v>
      </c>
      <c r="B1643" s="1">
        <v>45478</v>
      </c>
      <c r="C1643" t="s">
        <v>431</v>
      </c>
      <c r="D1643" t="s">
        <v>12</v>
      </c>
      <c r="E1643">
        <v>45</v>
      </c>
      <c r="F1643" t="s">
        <v>18</v>
      </c>
      <c r="G1643" t="s">
        <v>40</v>
      </c>
      <c r="H1643" t="s">
        <v>41</v>
      </c>
      <c r="I1643">
        <v>152.04</v>
      </c>
      <c r="J1643">
        <v>1</v>
      </c>
      <c r="K1643">
        <v>152.04</v>
      </c>
    </row>
    <row r="1644" spans="1:11">
      <c r="A1644" s="2">
        <v>2643</v>
      </c>
      <c r="B1644" s="1">
        <v>45607</v>
      </c>
      <c r="C1644" t="s">
        <v>621</v>
      </c>
      <c r="D1644" t="s">
        <v>12</v>
      </c>
      <c r="E1644">
        <v>52</v>
      </c>
      <c r="F1644" t="s">
        <v>18</v>
      </c>
      <c r="G1644" t="s">
        <v>19</v>
      </c>
      <c r="H1644" t="s">
        <v>51</v>
      </c>
      <c r="I1644">
        <v>884.35</v>
      </c>
      <c r="J1644">
        <v>4</v>
      </c>
      <c r="K1644">
        <v>3537.4</v>
      </c>
    </row>
    <row r="1645" spans="1:11">
      <c r="A1645" s="2">
        <v>2644</v>
      </c>
      <c r="B1645" s="1">
        <v>45408</v>
      </c>
      <c r="C1645" t="s">
        <v>789</v>
      </c>
      <c r="D1645" t="s">
        <v>17</v>
      </c>
      <c r="E1645">
        <v>60</v>
      </c>
      <c r="F1645" t="s">
        <v>13</v>
      </c>
      <c r="G1645" t="s">
        <v>27</v>
      </c>
      <c r="H1645" t="s">
        <v>53</v>
      </c>
      <c r="I1645">
        <v>118.02</v>
      </c>
      <c r="J1645">
        <v>1</v>
      </c>
      <c r="K1645">
        <v>118.02</v>
      </c>
    </row>
    <row r="1646" spans="1:11">
      <c r="A1646" s="2">
        <v>2645</v>
      </c>
      <c r="B1646" s="1">
        <v>45489</v>
      </c>
      <c r="C1646" t="s">
        <v>747</v>
      </c>
      <c r="D1646" t="s">
        <v>12</v>
      </c>
      <c r="E1646">
        <v>28</v>
      </c>
      <c r="F1646" t="s">
        <v>22</v>
      </c>
      <c r="G1646" t="s">
        <v>27</v>
      </c>
      <c r="H1646" t="s">
        <v>53</v>
      </c>
      <c r="I1646">
        <v>104.77</v>
      </c>
      <c r="J1646">
        <v>5</v>
      </c>
      <c r="K1646">
        <v>523.85</v>
      </c>
    </row>
    <row r="1647" spans="1:11">
      <c r="A1647" s="2">
        <v>2646</v>
      </c>
      <c r="B1647" s="1">
        <v>45520</v>
      </c>
      <c r="C1647" t="s">
        <v>740</v>
      </c>
      <c r="D1647" t="s">
        <v>12</v>
      </c>
      <c r="E1647">
        <v>48</v>
      </c>
      <c r="F1647" t="s">
        <v>13</v>
      </c>
      <c r="G1647" t="s">
        <v>14</v>
      </c>
      <c r="H1647" t="s">
        <v>15</v>
      </c>
      <c r="I1647">
        <v>940.97</v>
      </c>
      <c r="J1647">
        <v>3</v>
      </c>
      <c r="K1647">
        <v>2822.91</v>
      </c>
    </row>
    <row r="1648" spans="1:11">
      <c r="A1648" s="2">
        <v>2647</v>
      </c>
      <c r="B1648" s="1">
        <v>45606</v>
      </c>
      <c r="C1648" t="s">
        <v>743</v>
      </c>
      <c r="D1648" t="s">
        <v>12</v>
      </c>
      <c r="E1648">
        <v>56</v>
      </c>
      <c r="F1648" t="s">
        <v>13</v>
      </c>
      <c r="G1648" t="s">
        <v>40</v>
      </c>
      <c r="H1648" t="s">
        <v>68</v>
      </c>
      <c r="I1648">
        <v>649.44000000000005</v>
      </c>
      <c r="J1648">
        <v>2</v>
      </c>
      <c r="K1648">
        <v>1298.8800000000001</v>
      </c>
    </row>
    <row r="1649" spans="1:11">
      <c r="A1649" s="2">
        <v>2648</v>
      </c>
      <c r="B1649" s="1">
        <v>45446</v>
      </c>
      <c r="C1649" t="s">
        <v>369</v>
      </c>
      <c r="D1649" t="s">
        <v>17</v>
      </c>
      <c r="E1649">
        <v>53</v>
      </c>
      <c r="F1649" t="s">
        <v>22</v>
      </c>
      <c r="G1649" t="s">
        <v>35</v>
      </c>
      <c r="H1649" t="s">
        <v>64</v>
      </c>
      <c r="I1649">
        <v>109.91</v>
      </c>
      <c r="J1649">
        <v>4</v>
      </c>
      <c r="K1649">
        <v>439.64</v>
      </c>
    </row>
    <row r="1650" spans="1:11">
      <c r="A1650" s="2">
        <v>2649</v>
      </c>
      <c r="B1650" s="1">
        <v>45539</v>
      </c>
      <c r="C1650" t="s">
        <v>391</v>
      </c>
      <c r="D1650" t="s">
        <v>12</v>
      </c>
      <c r="E1650">
        <v>47</v>
      </c>
      <c r="F1650" t="s">
        <v>18</v>
      </c>
      <c r="G1650" t="s">
        <v>35</v>
      </c>
      <c r="H1650" t="s">
        <v>36</v>
      </c>
      <c r="I1650">
        <v>972</v>
      </c>
      <c r="J1650">
        <v>1</v>
      </c>
      <c r="K1650">
        <v>972</v>
      </c>
    </row>
    <row r="1651" spans="1:11">
      <c r="A1651" s="2">
        <v>2650</v>
      </c>
      <c r="B1651" s="1">
        <v>45299</v>
      </c>
      <c r="C1651" t="s">
        <v>682</v>
      </c>
      <c r="D1651" t="s">
        <v>17</v>
      </c>
      <c r="E1651">
        <v>40</v>
      </c>
      <c r="F1651" t="s">
        <v>18</v>
      </c>
      <c r="G1651" t="s">
        <v>19</v>
      </c>
      <c r="H1651" t="s">
        <v>51</v>
      </c>
      <c r="I1651">
        <v>155.63</v>
      </c>
      <c r="J1651">
        <v>1</v>
      </c>
      <c r="K1651">
        <v>155.63</v>
      </c>
    </row>
    <row r="1652" spans="1:11">
      <c r="A1652" s="2">
        <v>2651</v>
      </c>
      <c r="B1652" s="1">
        <v>45492</v>
      </c>
      <c r="C1652" t="s">
        <v>240</v>
      </c>
      <c r="D1652" t="s">
        <v>12</v>
      </c>
      <c r="E1652">
        <v>36</v>
      </c>
      <c r="F1652" t="s">
        <v>13</v>
      </c>
      <c r="G1652" t="s">
        <v>35</v>
      </c>
      <c r="H1652" t="s">
        <v>64</v>
      </c>
      <c r="I1652">
        <v>768.68</v>
      </c>
      <c r="J1652">
        <v>4</v>
      </c>
      <c r="K1652">
        <v>3074.72</v>
      </c>
    </row>
    <row r="1653" spans="1:11">
      <c r="A1653" s="2">
        <v>2652</v>
      </c>
      <c r="B1653" s="1">
        <v>45332</v>
      </c>
      <c r="C1653" t="s">
        <v>350</v>
      </c>
      <c r="D1653" t="s">
        <v>17</v>
      </c>
      <c r="E1653">
        <v>29</v>
      </c>
      <c r="F1653" t="s">
        <v>22</v>
      </c>
      <c r="G1653" t="s">
        <v>27</v>
      </c>
      <c r="H1653" t="s">
        <v>32</v>
      </c>
      <c r="I1653">
        <v>44.5</v>
      </c>
      <c r="J1653">
        <v>2</v>
      </c>
      <c r="K1653">
        <v>89</v>
      </c>
    </row>
    <row r="1654" spans="1:11">
      <c r="A1654" s="2">
        <v>2653</v>
      </c>
      <c r="B1654" s="1">
        <v>45645</v>
      </c>
      <c r="C1654" t="s">
        <v>197</v>
      </c>
      <c r="D1654" t="s">
        <v>17</v>
      </c>
      <c r="E1654">
        <v>32</v>
      </c>
      <c r="F1654" t="s">
        <v>18</v>
      </c>
      <c r="G1654" t="s">
        <v>27</v>
      </c>
      <c r="H1654" t="s">
        <v>32</v>
      </c>
      <c r="I1654">
        <v>628.29999999999995</v>
      </c>
      <c r="J1654">
        <v>3</v>
      </c>
      <c r="K1654">
        <v>1884.9</v>
      </c>
    </row>
    <row r="1655" spans="1:11">
      <c r="A1655" s="2">
        <v>2654</v>
      </c>
      <c r="B1655" s="1">
        <v>45395</v>
      </c>
      <c r="C1655" t="s">
        <v>586</v>
      </c>
      <c r="D1655" t="s">
        <v>12</v>
      </c>
      <c r="E1655">
        <v>48</v>
      </c>
      <c r="F1655" t="s">
        <v>25</v>
      </c>
      <c r="G1655" t="s">
        <v>40</v>
      </c>
      <c r="H1655" t="s">
        <v>68</v>
      </c>
      <c r="I1655">
        <v>551.24</v>
      </c>
      <c r="J1655">
        <v>1</v>
      </c>
      <c r="K1655">
        <v>551.24</v>
      </c>
    </row>
    <row r="1656" spans="1:11">
      <c r="A1656" s="2">
        <v>2655</v>
      </c>
      <c r="B1656" s="1">
        <v>45397</v>
      </c>
      <c r="C1656" t="s">
        <v>790</v>
      </c>
      <c r="D1656" t="s">
        <v>17</v>
      </c>
      <c r="E1656">
        <v>60</v>
      </c>
      <c r="F1656" t="s">
        <v>18</v>
      </c>
      <c r="G1656" t="s">
        <v>19</v>
      </c>
      <c r="H1656" t="s">
        <v>51</v>
      </c>
      <c r="I1656">
        <v>215.92</v>
      </c>
      <c r="J1656">
        <v>1</v>
      </c>
      <c r="K1656">
        <v>215.92</v>
      </c>
    </row>
    <row r="1657" spans="1:11">
      <c r="A1657" s="2">
        <v>2656</v>
      </c>
      <c r="B1657" s="1">
        <v>45394</v>
      </c>
      <c r="C1657" t="s">
        <v>455</v>
      </c>
      <c r="D1657" t="s">
        <v>12</v>
      </c>
      <c r="E1657">
        <v>54</v>
      </c>
      <c r="F1657" t="s">
        <v>22</v>
      </c>
      <c r="G1657" t="s">
        <v>35</v>
      </c>
      <c r="H1657" t="s">
        <v>64</v>
      </c>
      <c r="I1657">
        <v>646.71</v>
      </c>
      <c r="J1657">
        <v>4</v>
      </c>
      <c r="K1657">
        <v>2586.84</v>
      </c>
    </row>
    <row r="1658" spans="1:11">
      <c r="A1658" s="2">
        <v>2657</v>
      </c>
      <c r="B1658" s="1">
        <v>45379</v>
      </c>
      <c r="C1658" t="s">
        <v>56</v>
      </c>
      <c r="D1658" t="s">
        <v>17</v>
      </c>
      <c r="E1658">
        <v>54</v>
      </c>
      <c r="F1658" t="s">
        <v>22</v>
      </c>
      <c r="G1658" t="s">
        <v>40</v>
      </c>
      <c r="H1658" t="s">
        <v>76</v>
      </c>
      <c r="I1658">
        <v>620.88</v>
      </c>
      <c r="J1658">
        <v>4</v>
      </c>
      <c r="K1658">
        <v>2483.52</v>
      </c>
    </row>
    <row r="1659" spans="1:11">
      <c r="A1659" s="2">
        <v>2658</v>
      </c>
      <c r="B1659" s="1">
        <v>45571</v>
      </c>
      <c r="C1659" t="s">
        <v>262</v>
      </c>
      <c r="D1659" t="s">
        <v>12</v>
      </c>
      <c r="E1659">
        <v>32</v>
      </c>
      <c r="F1659" t="s">
        <v>22</v>
      </c>
      <c r="G1659" t="s">
        <v>14</v>
      </c>
      <c r="H1659" t="s">
        <v>38</v>
      </c>
      <c r="I1659">
        <v>800.37</v>
      </c>
      <c r="J1659">
        <v>1</v>
      </c>
      <c r="K1659">
        <v>800.37</v>
      </c>
    </row>
    <row r="1660" spans="1:11">
      <c r="A1660" s="2">
        <v>2659</v>
      </c>
      <c r="B1660" s="1">
        <v>45630</v>
      </c>
      <c r="C1660" t="s">
        <v>388</v>
      </c>
      <c r="D1660" t="s">
        <v>12</v>
      </c>
      <c r="E1660">
        <v>46</v>
      </c>
      <c r="F1660" t="s">
        <v>13</v>
      </c>
      <c r="G1660" t="s">
        <v>14</v>
      </c>
      <c r="H1660" t="s">
        <v>15</v>
      </c>
      <c r="I1660">
        <v>877.12</v>
      </c>
      <c r="J1660">
        <v>1</v>
      </c>
      <c r="K1660">
        <v>877.12</v>
      </c>
    </row>
    <row r="1661" spans="1:11">
      <c r="A1661" s="2">
        <v>2660</v>
      </c>
      <c r="B1661" s="1">
        <v>45534</v>
      </c>
      <c r="C1661" t="s">
        <v>293</v>
      </c>
      <c r="D1661" t="s">
        <v>17</v>
      </c>
      <c r="E1661">
        <v>60</v>
      </c>
      <c r="F1661" t="s">
        <v>18</v>
      </c>
      <c r="G1661" t="s">
        <v>35</v>
      </c>
      <c r="H1661" t="s">
        <v>64</v>
      </c>
      <c r="I1661">
        <v>515</v>
      </c>
      <c r="J1661">
        <v>1</v>
      </c>
      <c r="K1661">
        <v>515</v>
      </c>
    </row>
    <row r="1662" spans="1:11">
      <c r="A1662" s="2">
        <v>2661</v>
      </c>
      <c r="B1662" s="1">
        <v>45419</v>
      </c>
      <c r="C1662" t="s">
        <v>780</v>
      </c>
      <c r="D1662" t="s">
        <v>12</v>
      </c>
      <c r="E1662">
        <v>43</v>
      </c>
      <c r="F1662" t="s">
        <v>25</v>
      </c>
      <c r="G1662" t="s">
        <v>35</v>
      </c>
      <c r="H1662" t="s">
        <v>63</v>
      </c>
      <c r="I1662">
        <v>495.39</v>
      </c>
      <c r="J1662">
        <v>5</v>
      </c>
      <c r="K1662">
        <v>2476.9499999999998</v>
      </c>
    </row>
    <row r="1663" spans="1:11">
      <c r="A1663" s="2">
        <v>2662</v>
      </c>
      <c r="B1663" s="1">
        <v>45356</v>
      </c>
      <c r="C1663" t="s">
        <v>690</v>
      </c>
      <c r="D1663" t="s">
        <v>12</v>
      </c>
      <c r="E1663">
        <v>61</v>
      </c>
      <c r="F1663" t="s">
        <v>13</v>
      </c>
      <c r="G1663" t="s">
        <v>35</v>
      </c>
      <c r="H1663" t="s">
        <v>63</v>
      </c>
      <c r="I1663">
        <v>625.38</v>
      </c>
      <c r="J1663">
        <v>1</v>
      </c>
      <c r="K1663">
        <v>625.38</v>
      </c>
    </row>
    <row r="1664" spans="1:11">
      <c r="A1664" s="2">
        <v>2663</v>
      </c>
      <c r="B1664" s="1">
        <v>45304</v>
      </c>
      <c r="C1664" t="s">
        <v>668</v>
      </c>
      <c r="D1664" t="s">
        <v>17</v>
      </c>
      <c r="E1664">
        <v>19</v>
      </c>
      <c r="F1664" t="s">
        <v>18</v>
      </c>
      <c r="G1664" t="s">
        <v>27</v>
      </c>
      <c r="H1664" t="s">
        <v>32</v>
      </c>
      <c r="I1664">
        <v>731.92</v>
      </c>
      <c r="J1664">
        <v>3</v>
      </c>
      <c r="K1664">
        <v>2195.7600000000002</v>
      </c>
    </row>
    <row r="1665" spans="1:11">
      <c r="A1665" s="2">
        <v>2664</v>
      </c>
      <c r="B1665" s="1">
        <v>45597</v>
      </c>
      <c r="C1665" t="s">
        <v>372</v>
      </c>
      <c r="D1665" t="s">
        <v>12</v>
      </c>
      <c r="E1665">
        <v>37</v>
      </c>
      <c r="F1665" t="s">
        <v>22</v>
      </c>
      <c r="G1665" t="s">
        <v>35</v>
      </c>
      <c r="H1665" t="s">
        <v>64</v>
      </c>
      <c r="I1665">
        <v>362.61</v>
      </c>
      <c r="J1665">
        <v>3</v>
      </c>
      <c r="K1665">
        <v>1087.83</v>
      </c>
    </row>
    <row r="1666" spans="1:11">
      <c r="A1666" s="2">
        <v>2665</v>
      </c>
      <c r="B1666" s="1">
        <v>45488</v>
      </c>
      <c r="C1666" t="s">
        <v>199</v>
      </c>
      <c r="D1666" t="s">
        <v>12</v>
      </c>
      <c r="E1666">
        <v>32</v>
      </c>
      <c r="F1666" t="s">
        <v>18</v>
      </c>
      <c r="G1666" t="s">
        <v>14</v>
      </c>
      <c r="H1666" t="s">
        <v>38</v>
      </c>
      <c r="I1666">
        <v>509.6</v>
      </c>
      <c r="J1666">
        <v>2</v>
      </c>
      <c r="K1666">
        <v>1019.2</v>
      </c>
    </row>
    <row r="1667" spans="1:11">
      <c r="A1667" s="2">
        <v>2666</v>
      </c>
      <c r="B1667" s="1">
        <v>45441</v>
      </c>
      <c r="C1667" t="s">
        <v>791</v>
      </c>
      <c r="D1667" t="s">
        <v>17</v>
      </c>
      <c r="E1667">
        <v>21</v>
      </c>
      <c r="F1667" t="s">
        <v>22</v>
      </c>
      <c r="G1667" t="s">
        <v>35</v>
      </c>
      <c r="H1667" t="s">
        <v>64</v>
      </c>
      <c r="I1667">
        <v>589.25</v>
      </c>
      <c r="J1667">
        <v>4</v>
      </c>
      <c r="K1667">
        <v>2357</v>
      </c>
    </row>
    <row r="1668" spans="1:11">
      <c r="A1668" s="2">
        <v>2667</v>
      </c>
      <c r="B1668" s="1">
        <v>45547</v>
      </c>
      <c r="C1668" t="s">
        <v>184</v>
      </c>
      <c r="D1668" t="s">
        <v>17</v>
      </c>
      <c r="E1668">
        <v>39</v>
      </c>
      <c r="F1668" t="s">
        <v>22</v>
      </c>
      <c r="G1668" t="s">
        <v>19</v>
      </c>
      <c r="H1668" t="s">
        <v>51</v>
      </c>
      <c r="I1668">
        <v>988.49</v>
      </c>
      <c r="J1668">
        <v>2</v>
      </c>
      <c r="K1668">
        <v>1976.98</v>
      </c>
    </row>
    <row r="1669" spans="1:11">
      <c r="A1669" s="2">
        <v>2668</v>
      </c>
      <c r="B1669" s="1">
        <v>45422</v>
      </c>
      <c r="C1669" t="s">
        <v>676</v>
      </c>
      <c r="D1669" t="s">
        <v>12</v>
      </c>
      <c r="E1669">
        <v>55</v>
      </c>
      <c r="F1669" t="s">
        <v>18</v>
      </c>
      <c r="G1669" t="s">
        <v>14</v>
      </c>
      <c r="H1669" t="s">
        <v>48</v>
      </c>
      <c r="I1669">
        <v>591.84</v>
      </c>
      <c r="J1669">
        <v>1</v>
      </c>
      <c r="K1669">
        <v>591.84</v>
      </c>
    </row>
    <row r="1670" spans="1:11">
      <c r="A1670" s="2">
        <v>2669</v>
      </c>
      <c r="B1670" s="1">
        <v>45504</v>
      </c>
      <c r="C1670" t="s">
        <v>350</v>
      </c>
      <c r="D1670" t="s">
        <v>12</v>
      </c>
      <c r="E1670">
        <v>40</v>
      </c>
      <c r="F1670" t="s">
        <v>18</v>
      </c>
      <c r="G1670" t="s">
        <v>19</v>
      </c>
      <c r="H1670" t="s">
        <v>80</v>
      </c>
      <c r="I1670">
        <v>231.94</v>
      </c>
      <c r="J1670">
        <v>4</v>
      </c>
      <c r="K1670">
        <v>927.76</v>
      </c>
    </row>
    <row r="1671" spans="1:11">
      <c r="A1671" s="2">
        <v>2670</v>
      </c>
      <c r="B1671" s="1">
        <v>45323</v>
      </c>
      <c r="C1671" t="s">
        <v>792</v>
      </c>
      <c r="D1671" t="s">
        <v>17</v>
      </c>
      <c r="E1671">
        <v>43</v>
      </c>
      <c r="F1671" t="s">
        <v>25</v>
      </c>
      <c r="G1671" t="s">
        <v>14</v>
      </c>
      <c r="H1671" t="s">
        <v>48</v>
      </c>
      <c r="I1671">
        <v>592.11</v>
      </c>
      <c r="J1671">
        <v>1</v>
      </c>
      <c r="K1671">
        <v>592.11</v>
      </c>
    </row>
    <row r="1672" spans="1:11">
      <c r="A1672" s="2">
        <v>2671</v>
      </c>
      <c r="B1672" s="1">
        <v>45544</v>
      </c>
      <c r="C1672" t="s">
        <v>428</v>
      </c>
      <c r="D1672" t="s">
        <v>17</v>
      </c>
      <c r="E1672">
        <v>28</v>
      </c>
      <c r="F1672" t="s">
        <v>18</v>
      </c>
      <c r="G1672" t="s">
        <v>40</v>
      </c>
      <c r="H1672" t="s">
        <v>68</v>
      </c>
      <c r="I1672">
        <v>821.3</v>
      </c>
      <c r="J1672">
        <v>4</v>
      </c>
      <c r="K1672">
        <v>3285.2</v>
      </c>
    </row>
    <row r="1673" spans="1:11">
      <c r="A1673" s="2">
        <v>2672</v>
      </c>
      <c r="B1673" s="1">
        <v>45459</v>
      </c>
      <c r="C1673" t="s">
        <v>793</v>
      </c>
      <c r="D1673" t="s">
        <v>12</v>
      </c>
      <c r="E1673">
        <v>45</v>
      </c>
      <c r="F1673" t="s">
        <v>18</v>
      </c>
      <c r="G1673" t="s">
        <v>14</v>
      </c>
      <c r="H1673" t="s">
        <v>43</v>
      </c>
      <c r="I1673">
        <v>858.83</v>
      </c>
      <c r="J1673">
        <v>5</v>
      </c>
      <c r="K1673">
        <v>4294.1499999999996</v>
      </c>
    </row>
    <row r="1674" spans="1:11">
      <c r="A1674" s="2">
        <v>2673</v>
      </c>
      <c r="B1674" s="1">
        <v>45523</v>
      </c>
      <c r="C1674" t="s">
        <v>73</v>
      </c>
      <c r="D1674" t="s">
        <v>17</v>
      </c>
      <c r="E1674">
        <v>19</v>
      </c>
      <c r="F1674" t="s">
        <v>13</v>
      </c>
      <c r="G1674" t="s">
        <v>14</v>
      </c>
      <c r="H1674" t="s">
        <v>43</v>
      </c>
      <c r="I1674">
        <v>802.25</v>
      </c>
      <c r="J1674">
        <v>5</v>
      </c>
      <c r="K1674">
        <v>4011.25</v>
      </c>
    </row>
    <row r="1675" spans="1:11">
      <c r="A1675" s="2">
        <v>2674</v>
      </c>
      <c r="B1675" s="1">
        <v>45479</v>
      </c>
      <c r="C1675" t="s">
        <v>561</v>
      </c>
      <c r="D1675" t="s">
        <v>12</v>
      </c>
      <c r="E1675">
        <v>25</v>
      </c>
      <c r="F1675" t="s">
        <v>22</v>
      </c>
      <c r="G1675" t="s">
        <v>19</v>
      </c>
      <c r="H1675" t="s">
        <v>51</v>
      </c>
      <c r="I1675">
        <v>889.33</v>
      </c>
      <c r="J1675">
        <v>5</v>
      </c>
      <c r="K1675">
        <v>4446.6499999999996</v>
      </c>
    </row>
    <row r="1676" spans="1:11">
      <c r="A1676" s="2">
        <v>2675</v>
      </c>
      <c r="B1676" s="1">
        <v>45603</v>
      </c>
      <c r="C1676" t="s">
        <v>740</v>
      </c>
      <c r="D1676" t="s">
        <v>12</v>
      </c>
      <c r="E1676">
        <v>46</v>
      </c>
      <c r="F1676" t="s">
        <v>22</v>
      </c>
      <c r="G1676" t="s">
        <v>19</v>
      </c>
      <c r="H1676" t="s">
        <v>20</v>
      </c>
      <c r="I1676">
        <v>341.42</v>
      </c>
      <c r="J1676">
        <v>2</v>
      </c>
      <c r="K1676">
        <v>682.84</v>
      </c>
    </row>
    <row r="1677" spans="1:11">
      <c r="A1677" s="2">
        <v>2676</v>
      </c>
      <c r="B1677" s="1">
        <v>45533</v>
      </c>
      <c r="C1677" t="s">
        <v>360</v>
      </c>
      <c r="D1677" t="s">
        <v>12</v>
      </c>
      <c r="E1677">
        <v>28</v>
      </c>
      <c r="F1677" t="s">
        <v>25</v>
      </c>
      <c r="G1677" t="s">
        <v>14</v>
      </c>
      <c r="H1677" t="s">
        <v>15</v>
      </c>
      <c r="I1677">
        <v>512.49</v>
      </c>
      <c r="J1677">
        <v>4</v>
      </c>
      <c r="K1677">
        <v>2049.96</v>
      </c>
    </row>
    <row r="1678" spans="1:11">
      <c r="A1678" s="2">
        <v>2677</v>
      </c>
      <c r="B1678" s="1">
        <v>45406</v>
      </c>
      <c r="C1678" t="s">
        <v>283</v>
      </c>
      <c r="D1678" t="s">
        <v>12</v>
      </c>
      <c r="E1678">
        <v>54</v>
      </c>
      <c r="F1678" t="s">
        <v>13</v>
      </c>
      <c r="G1678" t="s">
        <v>14</v>
      </c>
      <c r="H1678" t="s">
        <v>43</v>
      </c>
      <c r="I1678">
        <v>781.8</v>
      </c>
      <c r="J1678">
        <v>2</v>
      </c>
      <c r="K1678">
        <v>1563.6</v>
      </c>
    </row>
    <row r="1679" spans="1:11">
      <c r="A1679" s="2">
        <v>2678</v>
      </c>
      <c r="B1679" s="1">
        <v>45587</v>
      </c>
      <c r="C1679" t="s">
        <v>354</v>
      </c>
      <c r="D1679" t="s">
        <v>12</v>
      </c>
      <c r="E1679">
        <v>35</v>
      </c>
      <c r="F1679" t="s">
        <v>25</v>
      </c>
      <c r="G1679" t="s">
        <v>27</v>
      </c>
      <c r="H1679" t="s">
        <v>53</v>
      </c>
      <c r="I1679">
        <v>271.81</v>
      </c>
      <c r="J1679">
        <v>4</v>
      </c>
      <c r="K1679">
        <v>1087.24</v>
      </c>
    </row>
    <row r="1680" spans="1:11">
      <c r="A1680" s="2">
        <v>2679</v>
      </c>
      <c r="B1680" s="1">
        <v>45429</v>
      </c>
      <c r="C1680" t="s">
        <v>650</v>
      </c>
      <c r="D1680" t="s">
        <v>17</v>
      </c>
      <c r="E1680">
        <v>31</v>
      </c>
      <c r="F1680" t="s">
        <v>18</v>
      </c>
      <c r="G1680" t="s">
        <v>40</v>
      </c>
      <c r="H1680" t="s">
        <v>68</v>
      </c>
      <c r="I1680">
        <v>377.87</v>
      </c>
      <c r="J1680">
        <v>1</v>
      </c>
      <c r="K1680">
        <v>377.87</v>
      </c>
    </row>
    <row r="1681" spans="1:11">
      <c r="A1681" s="2">
        <v>2680</v>
      </c>
      <c r="B1681" s="1">
        <v>45480</v>
      </c>
      <c r="C1681" t="s">
        <v>110</v>
      </c>
      <c r="D1681" t="s">
        <v>17</v>
      </c>
      <c r="E1681">
        <v>27</v>
      </c>
      <c r="F1681" t="s">
        <v>25</v>
      </c>
      <c r="G1681" t="s">
        <v>40</v>
      </c>
      <c r="H1681" t="s">
        <v>74</v>
      </c>
      <c r="I1681">
        <v>832.84</v>
      </c>
      <c r="J1681">
        <v>5</v>
      </c>
      <c r="K1681">
        <v>4164.2</v>
      </c>
    </row>
    <row r="1682" spans="1:11">
      <c r="A1682" s="2">
        <v>2681</v>
      </c>
      <c r="B1682" s="1">
        <v>45639</v>
      </c>
      <c r="C1682" t="s">
        <v>786</v>
      </c>
      <c r="D1682" t="s">
        <v>17</v>
      </c>
      <c r="E1682">
        <v>52</v>
      </c>
      <c r="F1682" t="s">
        <v>22</v>
      </c>
      <c r="G1682" t="s">
        <v>35</v>
      </c>
      <c r="H1682" t="s">
        <v>36</v>
      </c>
      <c r="I1682">
        <v>772.38</v>
      </c>
      <c r="J1682">
        <v>5</v>
      </c>
      <c r="K1682">
        <v>3861.9</v>
      </c>
    </row>
    <row r="1683" spans="1:11">
      <c r="A1683" s="2">
        <v>2682</v>
      </c>
      <c r="B1683" s="1">
        <v>45430</v>
      </c>
      <c r="C1683" t="s">
        <v>794</v>
      </c>
      <c r="D1683" t="s">
        <v>17</v>
      </c>
      <c r="E1683">
        <v>26</v>
      </c>
      <c r="F1683" t="s">
        <v>13</v>
      </c>
      <c r="G1683" t="s">
        <v>14</v>
      </c>
      <c r="H1683" t="s">
        <v>48</v>
      </c>
      <c r="I1683">
        <v>971.49</v>
      </c>
      <c r="J1683">
        <v>4</v>
      </c>
      <c r="K1683">
        <v>3885.96</v>
      </c>
    </row>
    <row r="1684" spans="1:11">
      <c r="A1684" s="2">
        <v>2683</v>
      </c>
      <c r="B1684" s="1">
        <v>45329</v>
      </c>
      <c r="C1684" t="s">
        <v>261</v>
      </c>
      <c r="D1684" t="s">
        <v>12</v>
      </c>
      <c r="E1684">
        <v>52</v>
      </c>
      <c r="F1684" t="s">
        <v>18</v>
      </c>
      <c r="G1684" t="s">
        <v>14</v>
      </c>
      <c r="H1684" t="s">
        <v>48</v>
      </c>
      <c r="I1684">
        <v>996.01</v>
      </c>
      <c r="J1684">
        <v>2</v>
      </c>
      <c r="K1684">
        <v>1992.02</v>
      </c>
    </row>
    <row r="1685" spans="1:11">
      <c r="A1685" s="2">
        <v>2684</v>
      </c>
      <c r="B1685" s="1">
        <v>45583</v>
      </c>
      <c r="C1685" t="s">
        <v>664</v>
      </c>
      <c r="D1685" t="s">
        <v>12</v>
      </c>
      <c r="E1685">
        <v>28</v>
      </c>
      <c r="F1685" t="s">
        <v>13</v>
      </c>
      <c r="G1685" t="s">
        <v>14</v>
      </c>
      <c r="H1685" t="s">
        <v>38</v>
      </c>
      <c r="I1685">
        <v>248.34</v>
      </c>
      <c r="J1685">
        <v>2</v>
      </c>
      <c r="K1685">
        <v>496.68</v>
      </c>
    </row>
    <row r="1686" spans="1:11">
      <c r="A1686" s="2">
        <v>2685</v>
      </c>
      <c r="B1686" s="1">
        <v>45507</v>
      </c>
      <c r="C1686" t="s">
        <v>631</v>
      </c>
      <c r="D1686" t="s">
        <v>12</v>
      </c>
      <c r="E1686">
        <v>61</v>
      </c>
      <c r="F1686" t="s">
        <v>13</v>
      </c>
      <c r="G1686" t="s">
        <v>14</v>
      </c>
      <c r="H1686" t="s">
        <v>38</v>
      </c>
      <c r="I1686">
        <v>901.45</v>
      </c>
      <c r="J1686">
        <v>3</v>
      </c>
      <c r="K1686">
        <v>2704.35</v>
      </c>
    </row>
    <row r="1687" spans="1:11">
      <c r="A1687" s="2">
        <v>2686</v>
      </c>
      <c r="B1687" s="1">
        <v>45346</v>
      </c>
      <c r="C1687" t="s">
        <v>635</v>
      </c>
      <c r="D1687" t="s">
        <v>12</v>
      </c>
      <c r="E1687">
        <v>29</v>
      </c>
      <c r="F1687" t="s">
        <v>25</v>
      </c>
      <c r="G1687" t="s">
        <v>40</v>
      </c>
      <c r="H1687" t="s">
        <v>76</v>
      </c>
      <c r="I1687">
        <v>103.57</v>
      </c>
      <c r="J1687">
        <v>5</v>
      </c>
      <c r="K1687">
        <v>517.85</v>
      </c>
    </row>
    <row r="1688" spans="1:11">
      <c r="A1688" s="2">
        <v>2687</v>
      </c>
      <c r="B1688" s="1">
        <v>45442</v>
      </c>
      <c r="C1688" t="s">
        <v>469</v>
      </c>
      <c r="D1688" t="s">
        <v>17</v>
      </c>
      <c r="E1688">
        <v>20</v>
      </c>
      <c r="F1688" t="s">
        <v>18</v>
      </c>
      <c r="G1688" t="s">
        <v>19</v>
      </c>
      <c r="H1688" t="s">
        <v>23</v>
      </c>
      <c r="I1688">
        <v>712.7</v>
      </c>
      <c r="J1688">
        <v>5</v>
      </c>
      <c r="K1688">
        <v>3563.5</v>
      </c>
    </row>
    <row r="1689" spans="1:11">
      <c r="A1689" s="2">
        <v>2688</v>
      </c>
      <c r="B1689" s="1">
        <v>45326</v>
      </c>
      <c r="C1689" t="s">
        <v>356</v>
      </c>
      <c r="D1689" t="s">
        <v>12</v>
      </c>
      <c r="E1689">
        <v>56</v>
      </c>
      <c r="F1689" t="s">
        <v>13</v>
      </c>
      <c r="G1689" t="s">
        <v>27</v>
      </c>
      <c r="H1689" t="s">
        <v>46</v>
      </c>
      <c r="I1689">
        <v>227.9</v>
      </c>
      <c r="J1689">
        <v>2</v>
      </c>
      <c r="K1689">
        <v>455.8</v>
      </c>
    </row>
    <row r="1690" spans="1:11">
      <c r="A1690" s="2">
        <v>2689</v>
      </c>
      <c r="B1690" s="1">
        <v>45566</v>
      </c>
      <c r="C1690" t="s">
        <v>162</v>
      </c>
      <c r="D1690" t="s">
        <v>12</v>
      </c>
      <c r="E1690">
        <v>31</v>
      </c>
      <c r="F1690" t="s">
        <v>13</v>
      </c>
      <c r="G1690" t="s">
        <v>19</v>
      </c>
      <c r="H1690" t="s">
        <v>51</v>
      </c>
      <c r="I1690">
        <v>307.31</v>
      </c>
      <c r="J1690">
        <v>5</v>
      </c>
      <c r="K1690">
        <v>1536.55</v>
      </c>
    </row>
    <row r="1691" spans="1:11">
      <c r="A1691" s="2">
        <v>2690</v>
      </c>
      <c r="B1691" s="1">
        <v>45601</v>
      </c>
      <c r="C1691" t="s">
        <v>172</v>
      </c>
      <c r="D1691" t="s">
        <v>17</v>
      </c>
      <c r="E1691">
        <v>45</v>
      </c>
      <c r="F1691" t="s">
        <v>25</v>
      </c>
      <c r="G1691" t="s">
        <v>19</v>
      </c>
      <c r="H1691" t="s">
        <v>20</v>
      </c>
      <c r="I1691">
        <v>946.86</v>
      </c>
      <c r="J1691">
        <v>2</v>
      </c>
      <c r="K1691">
        <v>1893.72</v>
      </c>
    </row>
    <row r="1692" spans="1:11">
      <c r="A1692" s="2">
        <v>2691</v>
      </c>
      <c r="B1692" s="1">
        <v>45544</v>
      </c>
      <c r="C1692" t="s">
        <v>188</v>
      </c>
      <c r="D1692" t="s">
        <v>17</v>
      </c>
      <c r="E1692">
        <v>28</v>
      </c>
      <c r="F1692" t="s">
        <v>13</v>
      </c>
      <c r="G1692" t="s">
        <v>40</v>
      </c>
      <c r="H1692" t="s">
        <v>68</v>
      </c>
      <c r="I1692">
        <v>270.52</v>
      </c>
      <c r="J1692">
        <v>3</v>
      </c>
      <c r="K1692">
        <v>811.56</v>
      </c>
    </row>
    <row r="1693" spans="1:11">
      <c r="A1693" s="2">
        <v>2692</v>
      </c>
      <c r="B1693" s="1">
        <v>45338</v>
      </c>
      <c r="C1693" t="s">
        <v>795</v>
      </c>
      <c r="D1693" t="s">
        <v>17</v>
      </c>
      <c r="E1693">
        <v>56</v>
      </c>
      <c r="F1693" t="s">
        <v>22</v>
      </c>
      <c r="G1693" t="s">
        <v>27</v>
      </c>
      <c r="H1693" t="s">
        <v>32</v>
      </c>
      <c r="I1693">
        <v>676.45</v>
      </c>
      <c r="J1693">
        <v>4</v>
      </c>
      <c r="K1693">
        <v>2705.8</v>
      </c>
    </row>
    <row r="1694" spans="1:11">
      <c r="A1694" s="2">
        <v>2693</v>
      </c>
      <c r="B1694" s="1">
        <v>45305</v>
      </c>
      <c r="C1694" t="s">
        <v>161</v>
      </c>
      <c r="D1694" t="s">
        <v>17</v>
      </c>
      <c r="E1694">
        <v>42</v>
      </c>
      <c r="F1694" t="s">
        <v>22</v>
      </c>
      <c r="G1694" t="s">
        <v>14</v>
      </c>
      <c r="H1694" t="s">
        <v>38</v>
      </c>
      <c r="I1694">
        <v>186.35</v>
      </c>
      <c r="J1694">
        <v>4</v>
      </c>
      <c r="K1694">
        <v>745.4</v>
      </c>
    </row>
    <row r="1695" spans="1:11">
      <c r="A1695" s="2">
        <v>2694</v>
      </c>
      <c r="B1695" s="1">
        <v>45544</v>
      </c>
      <c r="C1695" t="s">
        <v>796</v>
      </c>
      <c r="D1695" t="s">
        <v>12</v>
      </c>
      <c r="E1695">
        <v>38</v>
      </c>
      <c r="F1695" t="s">
        <v>18</v>
      </c>
      <c r="G1695" t="s">
        <v>40</v>
      </c>
      <c r="H1695" t="s">
        <v>74</v>
      </c>
      <c r="I1695">
        <v>102.46</v>
      </c>
      <c r="J1695">
        <v>3</v>
      </c>
      <c r="K1695">
        <v>307.38</v>
      </c>
    </row>
    <row r="1696" spans="1:11">
      <c r="A1696" s="2">
        <v>2695</v>
      </c>
      <c r="B1696" s="1">
        <v>45573</v>
      </c>
      <c r="C1696" t="s">
        <v>289</v>
      </c>
      <c r="D1696" t="s">
        <v>12</v>
      </c>
      <c r="E1696">
        <v>27</v>
      </c>
      <c r="F1696" t="s">
        <v>18</v>
      </c>
      <c r="G1696" t="s">
        <v>40</v>
      </c>
      <c r="H1696" t="s">
        <v>76</v>
      </c>
      <c r="I1696">
        <v>345.92</v>
      </c>
      <c r="J1696">
        <v>5</v>
      </c>
      <c r="K1696">
        <v>1729.6</v>
      </c>
    </row>
    <row r="1697" spans="1:11">
      <c r="A1697" s="2">
        <v>2696</v>
      </c>
      <c r="B1697" s="1">
        <v>45612</v>
      </c>
      <c r="C1697" t="s">
        <v>743</v>
      </c>
      <c r="D1697" t="s">
        <v>17</v>
      </c>
      <c r="E1697">
        <v>60</v>
      </c>
      <c r="F1697" t="s">
        <v>25</v>
      </c>
      <c r="G1697" t="s">
        <v>27</v>
      </c>
      <c r="H1697" t="s">
        <v>32</v>
      </c>
      <c r="I1697">
        <v>627.95000000000005</v>
      </c>
      <c r="J1697">
        <v>1</v>
      </c>
      <c r="K1697">
        <v>627.95000000000005</v>
      </c>
    </row>
    <row r="1698" spans="1:11">
      <c r="A1698" s="2">
        <v>2697</v>
      </c>
      <c r="B1698" s="1">
        <v>45503</v>
      </c>
      <c r="C1698" t="s">
        <v>794</v>
      </c>
      <c r="D1698" t="s">
        <v>12</v>
      </c>
      <c r="E1698">
        <v>32</v>
      </c>
      <c r="F1698" t="s">
        <v>13</v>
      </c>
      <c r="G1698" t="s">
        <v>35</v>
      </c>
      <c r="H1698" t="s">
        <v>63</v>
      </c>
      <c r="I1698">
        <v>255.47</v>
      </c>
      <c r="J1698">
        <v>5</v>
      </c>
      <c r="K1698">
        <v>1277.3499999999999</v>
      </c>
    </row>
    <row r="1699" spans="1:11">
      <c r="A1699" s="2">
        <v>2698</v>
      </c>
      <c r="B1699" s="1">
        <v>45382</v>
      </c>
      <c r="C1699" t="s">
        <v>194</v>
      </c>
      <c r="D1699" t="s">
        <v>12</v>
      </c>
      <c r="E1699">
        <v>36</v>
      </c>
      <c r="F1699" t="s">
        <v>25</v>
      </c>
      <c r="G1699" t="s">
        <v>40</v>
      </c>
      <c r="H1699" t="s">
        <v>74</v>
      </c>
      <c r="I1699">
        <v>307.17</v>
      </c>
      <c r="J1699">
        <v>2</v>
      </c>
      <c r="K1699">
        <v>614.34</v>
      </c>
    </row>
    <row r="1700" spans="1:11">
      <c r="A1700" s="2">
        <v>2699</v>
      </c>
      <c r="B1700" s="1">
        <v>45589</v>
      </c>
      <c r="C1700" t="s">
        <v>118</v>
      </c>
      <c r="D1700" t="s">
        <v>12</v>
      </c>
      <c r="E1700">
        <v>39</v>
      </c>
      <c r="F1700" t="s">
        <v>25</v>
      </c>
      <c r="G1700" t="s">
        <v>19</v>
      </c>
      <c r="H1700" t="s">
        <v>20</v>
      </c>
      <c r="I1700">
        <v>711.64</v>
      </c>
      <c r="J1700">
        <v>1</v>
      </c>
      <c r="K1700">
        <v>711.64</v>
      </c>
    </row>
    <row r="1701" spans="1:11">
      <c r="A1701" s="2">
        <v>2700</v>
      </c>
      <c r="B1701" s="1">
        <v>45516</v>
      </c>
      <c r="C1701" t="s">
        <v>331</v>
      </c>
      <c r="D1701" t="s">
        <v>17</v>
      </c>
      <c r="E1701">
        <v>38</v>
      </c>
      <c r="F1701" t="s">
        <v>22</v>
      </c>
      <c r="G1701" t="s">
        <v>19</v>
      </c>
      <c r="H1701" t="s">
        <v>80</v>
      </c>
      <c r="I1701">
        <v>111.77</v>
      </c>
      <c r="J1701">
        <v>3</v>
      </c>
      <c r="K1701">
        <v>335.31</v>
      </c>
    </row>
    <row r="1702" spans="1:11">
      <c r="A1702" s="2">
        <v>2701</v>
      </c>
      <c r="B1702" s="1">
        <v>45376</v>
      </c>
      <c r="C1702" t="s">
        <v>316</v>
      </c>
      <c r="D1702" t="s">
        <v>12</v>
      </c>
      <c r="E1702">
        <v>61</v>
      </c>
      <c r="F1702" t="s">
        <v>13</v>
      </c>
      <c r="G1702" t="s">
        <v>14</v>
      </c>
      <c r="H1702" t="s">
        <v>43</v>
      </c>
      <c r="I1702">
        <v>452.44</v>
      </c>
      <c r="J1702">
        <v>4</v>
      </c>
      <c r="K1702">
        <v>1809.76</v>
      </c>
    </row>
    <row r="1703" spans="1:11">
      <c r="A1703" s="2">
        <v>2702</v>
      </c>
      <c r="B1703" s="1">
        <v>45410</v>
      </c>
      <c r="C1703" t="s">
        <v>253</v>
      </c>
      <c r="D1703" t="s">
        <v>17</v>
      </c>
      <c r="E1703">
        <v>49</v>
      </c>
      <c r="F1703" t="s">
        <v>22</v>
      </c>
      <c r="G1703" t="s">
        <v>40</v>
      </c>
      <c r="H1703" t="s">
        <v>41</v>
      </c>
      <c r="I1703">
        <v>942.32</v>
      </c>
      <c r="J1703">
        <v>4</v>
      </c>
      <c r="K1703">
        <v>3769.28</v>
      </c>
    </row>
    <row r="1704" spans="1:11">
      <c r="A1704" s="2">
        <v>2703</v>
      </c>
      <c r="B1704" s="1">
        <v>45579</v>
      </c>
      <c r="C1704" t="s">
        <v>739</v>
      </c>
      <c r="D1704" t="s">
        <v>12</v>
      </c>
      <c r="E1704">
        <v>40</v>
      </c>
      <c r="F1704" t="s">
        <v>22</v>
      </c>
      <c r="G1704" t="s">
        <v>14</v>
      </c>
      <c r="H1704" t="s">
        <v>38</v>
      </c>
      <c r="I1704">
        <v>403</v>
      </c>
      <c r="J1704">
        <v>5</v>
      </c>
      <c r="K1704">
        <v>2015</v>
      </c>
    </row>
    <row r="1705" spans="1:11">
      <c r="A1705" s="2">
        <v>2704</v>
      </c>
      <c r="B1705" s="1">
        <v>45320</v>
      </c>
      <c r="C1705" t="s">
        <v>69</v>
      </c>
      <c r="D1705" t="s">
        <v>12</v>
      </c>
      <c r="E1705">
        <v>30</v>
      </c>
      <c r="F1705" t="s">
        <v>18</v>
      </c>
      <c r="G1705" t="s">
        <v>40</v>
      </c>
      <c r="H1705" t="s">
        <v>68</v>
      </c>
      <c r="I1705">
        <v>439.86</v>
      </c>
      <c r="J1705">
        <v>4</v>
      </c>
      <c r="K1705">
        <v>1759.44</v>
      </c>
    </row>
    <row r="1706" spans="1:11">
      <c r="A1706" s="2">
        <v>2705</v>
      </c>
      <c r="B1706" s="1">
        <v>45418</v>
      </c>
      <c r="C1706" t="s">
        <v>797</v>
      </c>
      <c r="D1706" t="s">
        <v>12</v>
      </c>
      <c r="E1706">
        <v>22</v>
      </c>
      <c r="F1706" t="s">
        <v>25</v>
      </c>
      <c r="G1706" t="s">
        <v>27</v>
      </c>
      <c r="H1706" t="s">
        <v>32</v>
      </c>
      <c r="I1706">
        <v>740.82</v>
      </c>
      <c r="J1706">
        <v>5</v>
      </c>
      <c r="K1706">
        <v>3704.1</v>
      </c>
    </row>
    <row r="1707" spans="1:11">
      <c r="A1707" s="2">
        <v>2706</v>
      </c>
      <c r="B1707" s="1">
        <v>45628</v>
      </c>
      <c r="C1707" t="s">
        <v>411</v>
      </c>
      <c r="D1707" t="s">
        <v>17</v>
      </c>
      <c r="E1707">
        <v>21</v>
      </c>
      <c r="F1707" t="s">
        <v>22</v>
      </c>
      <c r="G1707" t="s">
        <v>40</v>
      </c>
      <c r="H1707" t="s">
        <v>41</v>
      </c>
      <c r="I1707">
        <v>781.22</v>
      </c>
      <c r="J1707">
        <v>2</v>
      </c>
      <c r="K1707">
        <v>1562.44</v>
      </c>
    </row>
    <row r="1708" spans="1:11">
      <c r="A1708" s="2">
        <v>2707</v>
      </c>
      <c r="B1708" s="1">
        <v>45461</v>
      </c>
      <c r="C1708" t="s">
        <v>170</v>
      </c>
      <c r="D1708" t="s">
        <v>12</v>
      </c>
      <c r="E1708">
        <v>45</v>
      </c>
      <c r="F1708" t="s">
        <v>18</v>
      </c>
      <c r="G1708" t="s">
        <v>35</v>
      </c>
      <c r="H1708" t="s">
        <v>63</v>
      </c>
      <c r="I1708">
        <v>771.91</v>
      </c>
      <c r="J1708">
        <v>2</v>
      </c>
      <c r="K1708">
        <v>1543.82</v>
      </c>
    </row>
    <row r="1709" spans="1:11">
      <c r="A1709" s="2">
        <v>2708</v>
      </c>
      <c r="B1709" s="1">
        <v>45505</v>
      </c>
      <c r="C1709" t="s">
        <v>270</v>
      </c>
      <c r="D1709" t="s">
        <v>17</v>
      </c>
      <c r="E1709">
        <v>31</v>
      </c>
      <c r="F1709" t="s">
        <v>18</v>
      </c>
      <c r="G1709" t="s">
        <v>19</v>
      </c>
      <c r="H1709" t="s">
        <v>23</v>
      </c>
      <c r="I1709">
        <v>997.89</v>
      </c>
      <c r="J1709">
        <v>3</v>
      </c>
      <c r="K1709">
        <v>2993.67</v>
      </c>
    </row>
    <row r="1710" spans="1:11">
      <c r="A1710" s="2">
        <v>2709</v>
      </c>
      <c r="B1710" s="1">
        <v>45492</v>
      </c>
      <c r="C1710" t="s">
        <v>131</v>
      </c>
      <c r="D1710" t="s">
        <v>17</v>
      </c>
      <c r="E1710">
        <v>25</v>
      </c>
      <c r="F1710" t="s">
        <v>13</v>
      </c>
      <c r="G1710" t="s">
        <v>27</v>
      </c>
      <c r="H1710" t="s">
        <v>32</v>
      </c>
      <c r="I1710">
        <v>80.739999999999995</v>
      </c>
      <c r="J1710">
        <v>2</v>
      </c>
      <c r="K1710">
        <v>161.47999999999999</v>
      </c>
    </row>
    <row r="1711" spans="1:11">
      <c r="A1711" s="2">
        <v>2710</v>
      </c>
      <c r="B1711" s="1">
        <v>45562</v>
      </c>
      <c r="C1711" t="s">
        <v>272</v>
      </c>
      <c r="D1711" t="s">
        <v>17</v>
      </c>
      <c r="E1711">
        <v>26</v>
      </c>
      <c r="F1711" t="s">
        <v>13</v>
      </c>
      <c r="G1711" t="s">
        <v>19</v>
      </c>
      <c r="H1711" t="s">
        <v>20</v>
      </c>
      <c r="I1711">
        <v>982.43</v>
      </c>
      <c r="J1711">
        <v>5</v>
      </c>
      <c r="K1711">
        <v>4912.1499999999996</v>
      </c>
    </row>
    <row r="1712" spans="1:11">
      <c r="A1712" s="2">
        <v>2711</v>
      </c>
      <c r="B1712" s="1">
        <v>45524</v>
      </c>
      <c r="C1712" t="s">
        <v>11</v>
      </c>
      <c r="D1712" t="s">
        <v>12</v>
      </c>
      <c r="E1712">
        <v>52</v>
      </c>
      <c r="F1712" t="s">
        <v>22</v>
      </c>
      <c r="G1712" t="s">
        <v>14</v>
      </c>
      <c r="H1712" t="s">
        <v>38</v>
      </c>
      <c r="I1712">
        <v>950.69</v>
      </c>
      <c r="J1712">
        <v>4</v>
      </c>
      <c r="K1712">
        <v>3802.76</v>
      </c>
    </row>
    <row r="1713" spans="1:11">
      <c r="A1713" s="2">
        <v>2712</v>
      </c>
      <c r="B1713" s="1">
        <v>45626</v>
      </c>
      <c r="C1713" t="s">
        <v>517</v>
      </c>
      <c r="D1713" t="s">
        <v>12</v>
      </c>
      <c r="E1713">
        <v>54</v>
      </c>
      <c r="F1713" t="s">
        <v>18</v>
      </c>
      <c r="G1713" t="s">
        <v>27</v>
      </c>
      <c r="H1713" t="s">
        <v>53</v>
      </c>
      <c r="I1713">
        <v>853.62</v>
      </c>
      <c r="J1713">
        <v>2</v>
      </c>
      <c r="K1713">
        <v>1707.24</v>
      </c>
    </row>
    <row r="1714" spans="1:11">
      <c r="A1714" s="2">
        <v>2713</v>
      </c>
      <c r="B1714" s="1">
        <v>45299</v>
      </c>
      <c r="C1714" t="s">
        <v>212</v>
      </c>
      <c r="D1714" t="s">
        <v>12</v>
      </c>
      <c r="E1714">
        <v>38</v>
      </c>
      <c r="F1714" t="s">
        <v>18</v>
      </c>
      <c r="G1714" t="s">
        <v>35</v>
      </c>
      <c r="H1714" t="s">
        <v>36</v>
      </c>
      <c r="I1714">
        <v>459.58</v>
      </c>
      <c r="J1714">
        <v>2</v>
      </c>
      <c r="K1714">
        <v>919.16</v>
      </c>
    </row>
    <row r="1715" spans="1:11">
      <c r="A1715" s="2">
        <v>2714</v>
      </c>
      <c r="B1715" s="1">
        <v>45362</v>
      </c>
      <c r="C1715" t="s">
        <v>104</v>
      </c>
      <c r="D1715" t="s">
        <v>12</v>
      </c>
      <c r="E1715">
        <v>35</v>
      </c>
      <c r="F1715" t="s">
        <v>18</v>
      </c>
      <c r="G1715" t="s">
        <v>19</v>
      </c>
      <c r="H1715" t="s">
        <v>23</v>
      </c>
      <c r="I1715">
        <v>872.19</v>
      </c>
      <c r="J1715">
        <v>5</v>
      </c>
      <c r="K1715">
        <v>4360.95</v>
      </c>
    </row>
    <row r="1716" spans="1:11">
      <c r="A1716" s="2">
        <v>2715</v>
      </c>
      <c r="B1716" s="1">
        <v>45634</v>
      </c>
      <c r="C1716" t="s">
        <v>579</v>
      </c>
      <c r="D1716" t="s">
        <v>17</v>
      </c>
      <c r="E1716">
        <v>50</v>
      </c>
      <c r="F1716" t="s">
        <v>25</v>
      </c>
      <c r="G1716" t="s">
        <v>40</v>
      </c>
      <c r="H1716" t="s">
        <v>68</v>
      </c>
      <c r="I1716">
        <v>228.62</v>
      </c>
      <c r="J1716">
        <v>2</v>
      </c>
      <c r="K1716">
        <v>457.24</v>
      </c>
    </row>
    <row r="1717" spans="1:11">
      <c r="A1717" s="2">
        <v>2716</v>
      </c>
      <c r="B1717" s="1">
        <v>45588</v>
      </c>
      <c r="C1717" t="s">
        <v>798</v>
      </c>
      <c r="D1717" t="s">
        <v>17</v>
      </c>
      <c r="E1717">
        <v>25</v>
      </c>
      <c r="F1717" t="s">
        <v>18</v>
      </c>
      <c r="G1717" t="s">
        <v>40</v>
      </c>
      <c r="H1717" t="s">
        <v>74</v>
      </c>
      <c r="I1717">
        <v>793.74</v>
      </c>
      <c r="J1717">
        <v>4</v>
      </c>
      <c r="K1717">
        <v>3174.96</v>
      </c>
    </row>
    <row r="1718" spans="1:11">
      <c r="A1718" s="2">
        <v>2717</v>
      </c>
      <c r="B1718" s="1">
        <v>45558</v>
      </c>
      <c r="C1718" t="s">
        <v>668</v>
      </c>
      <c r="D1718" t="s">
        <v>17</v>
      </c>
      <c r="E1718">
        <v>34</v>
      </c>
      <c r="F1718" t="s">
        <v>25</v>
      </c>
      <c r="G1718" t="s">
        <v>40</v>
      </c>
      <c r="H1718" t="s">
        <v>74</v>
      </c>
      <c r="I1718">
        <v>193.39</v>
      </c>
      <c r="J1718">
        <v>4</v>
      </c>
      <c r="K1718">
        <v>773.56</v>
      </c>
    </row>
    <row r="1719" spans="1:11">
      <c r="A1719" s="2">
        <v>2718</v>
      </c>
      <c r="B1719" s="1">
        <v>45350</v>
      </c>
      <c r="C1719" t="s">
        <v>616</v>
      </c>
      <c r="D1719" t="s">
        <v>12</v>
      </c>
      <c r="E1719">
        <v>60</v>
      </c>
      <c r="F1719" t="s">
        <v>13</v>
      </c>
      <c r="G1719" t="s">
        <v>27</v>
      </c>
      <c r="H1719" t="s">
        <v>28</v>
      </c>
      <c r="I1719">
        <v>817.21</v>
      </c>
      <c r="J1719">
        <v>4</v>
      </c>
      <c r="K1719">
        <v>3268.84</v>
      </c>
    </row>
    <row r="1720" spans="1:11">
      <c r="A1720" s="2">
        <v>2719</v>
      </c>
      <c r="B1720" s="1">
        <v>45417</v>
      </c>
      <c r="C1720" t="s">
        <v>98</v>
      </c>
      <c r="D1720" t="s">
        <v>17</v>
      </c>
      <c r="E1720">
        <v>48</v>
      </c>
      <c r="F1720" t="s">
        <v>22</v>
      </c>
      <c r="G1720" t="s">
        <v>35</v>
      </c>
      <c r="H1720" t="s">
        <v>58</v>
      </c>
      <c r="I1720">
        <v>618.38</v>
      </c>
      <c r="J1720">
        <v>4</v>
      </c>
      <c r="K1720">
        <v>2473.52</v>
      </c>
    </row>
    <row r="1721" spans="1:11">
      <c r="A1721" s="2">
        <v>2720</v>
      </c>
      <c r="B1721" s="1">
        <v>45548</v>
      </c>
      <c r="C1721" t="s">
        <v>518</v>
      </c>
      <c r="D1721" t="s">
        <v>12</v>
      </c>
      <c r="E1721">
        <v>51</v>
      </c>
      <c r="F1721" t="s">
        <v>13</v>
      </c>
      <c r="G1721" t="s">
        <v>35</v>
      </c>
      <c r="H1721" t="s">
        <v>36</v>
      </c>
      <c r="I1721">
        <v>107.05</v>
      </c>
      <c r="J1721">
        <v>1</v>
      </c>
      <c r="K1721">
        <v>107.05</v>
      </c>
    </row>
    <row r="1722" spans="1:11">
      <c r="A1722" s="2">
        <v>2721</v>
      </c>
      <c r="B1722" s="1">
        <v>45410</v>
      </c>
      <c r="C1722" t="s">
        <v>286</v>
      </c>
      <c r="D1722" t="s">
        <v>17</v>
      </c>
      <c r="E1722">
        <v>23</v>
      </c>
      <c r="F1722" t="s">
        <v>22</v>
      </c>
      <c r="G1722" t="s">
        <v>35</v>
      </c>
      <c r="H1722" t="s">
        <v>64</v>
      </c>
      <c r="I1722">
        <v>896.37</v>
      </c>
      <c r="J1722">
        <v>4</v>
      </c>
      <c r="K1722">
        <v>3585.48</v>
      </c>
    </row>
    <row r="1723" spans="1:11">
      <c r="A1723" s="2">
        <v>2722</v>
      </c>
      <c r="B1723" s="1">
        <v>45587</v>
      </c>
      <c r="C1723" t="s">
        <v>558</v>
      </c>
      <c r="D1723" t="s">
        <v>12</v>
      </c>
      <c r="E1723">
        <v>39</v>
      </c>
      <c r="F1723" t="s">
        <v>18</v>
      </c>
      <c r="G1723" t="s">
        <v>19</v>
      </c>
      <c r="H1723" t="s">
        <v>51</v>
      </c>
      <c r="I1723">
        <v>582.17999999999995</v>
      </c>
      <c r="J1723">
        <v>1</v>
      </c>
      <c r="K1723">
        <v>582.17999999999995</v>
      </c>
    </row>
    <row r="1724" spans="1:11">
      <c r="A1724" s="2">
        <v>2723</v>
      </c>
      <c r="B1724" s="1">
        <v>45377</v>
      </c>
      <c r="C1724" t="s">
        <v>684</v>
      </c>
      <c r="D1724" t="s">
        <v>12</v>
      </c>
      <c r="E1724">
        <v>31</v>
      </c>
      <c r="F1724" t="s">
        <v>22</v>
      </c>
      <c r="G1724" t="s">
        <v>27</v>
      </c>
      <c r="H1724" t="s">
        <v>28</v>
      </c>
      <c r="I1724">
        <v>659.69</v>
      </c>
      <c r="J1724">
        <v>4</v>
      </c>
      <c r="K1724">
        <v>2638.76</v>
      </c>
    </row>
    <row r="1725" spans="1:11">
      <c r="A1725" s="2">
        <v>2724</v>
      </c>
      <c r="B1725" s="1">
        <v>45499</v>
      </c>
      <c r="C1725" t="s">
        <v>572</v>
      </c>
      <c r="D1725" t="s">
        <v>17</v>
      </c>
      <c r="E1725">
        <v>20</v>
      </c>
      <c r="F1725" t="s">
        <v>22</v>
      </c>
      <c r="G1725" t="s">
        <v>40</v>
      </c>
      <c r="H1725" t="s">
        <v>41</v>
      </c>
      <c r="I1725">
        <v>290.67</v>
      </c>
      <c r="J1725">
        <v>4</v>
      </c>
      <c r="K1725">
        <v>1162.68</v>
      </c>
    </row>
    <row r="1726" spans="1:11">
      <c r="A1726" s="2">
        <v>2725</v>
      </c>
      <c r="B1726" s="1">
        <v>45614</v>
      </c>
      <c r="C1726" t="s">
        <v>96</v>
      </c>
      <c r="D1726" t="s">
        <v>17</v>
      </c>
      <c r="E1726">
        <v>29</v>
      </c>
      <c r="F1726" t="s">
        <v>13</v>
      </c>
      <c r="G1726" t="s">
        <v>19</v>
      </c>
      <c r="H1726" t="s">
        <v>51</v>
      </c>
      <c r="I1726">
        <v>872.92</v>
      </c>
      <c r="J1726">
        <v>5</v>
      </c>
      <c r="K1726">
        <v>4364.6000000000004</v>
      </c>
    </row>
    <row r="1727" spans="1:11">
      <c r="A1727" s="2">
        <v>2726</v>
      </c>
      <c r="B1727" s="1">
        <v>45307</v>
      </c>
      <c r="C1727" t="s">
        <v>72</v>
      </c>
      <c r="D1727" t="s">
        <v>17</v>
      </c>
      <c r="E1727">
        <v>53</v>
      </c>
      <c r="F1727" t="s">
        <v>22</v>
      </c>
      <c r="G1727" t="s">
        <v>35</v>
      </c>
      <c r="H1727" t="s">
        <v>36</v>
      </c>
      <c r="I1727">
        <v>549.75</v>
      </c>
      <c r="J1727">
        <v>4</v>
      </c>
      <c r="K1727">
        <v>2199</v>
      </c>
    </row>
    <row r="1728" spans="1:11">
      <c r="A1728" s="2">
        <v>2727</v>
      </c>
      <c r="B1728" s="1">
        <v>45395</v>
      </c>
      <c r="C1728" t="s">
        <v>150</v>
      </c>
      <c r="D1728" t="s">
        <v>17</v>
      </c>
      <c r="E1728">
        <v>29</v>
      </c>
      <c r="F1728" t="s">
        <v>18</v>
      </c>
      <c r="G1728" t="s">
        <v>40</v>
      </c>
      <c r="H1728" t="s">
        <v>76</v>
      </c>
      <c r="I1728">
        <v>426.91</v>
      </c>
      <c r="J1728">
        <v>2</v>
      </c>
      <c r="K1728">
        <v>853.82</v>
      </c>
    </row>
    <row r="1729" spans="1:11">
      <c r="A1729" s="2">
        <v>2728</v>
      </c>
      <c r="B1729" s="1">
        <v>45465</v>
      </c>
      <c r="C1729" t="s">
        <v>799</v>
      </c>
      <c r="D1729" t="s">
        <v>12</v>
      </c>
      <c r="E1729">
        <v>62</v>
      </c>
      <c r="F1729" t="s">
        <v>25</v>
      </c>
      <c r="G1729" t="s">
        <v>27</v>
      </c>
      <c r="H1729" t="s">
        <v>28</v>
      </c>
      <c r="I1729">
        <v>538.94000000000005</v>
      </c>
      <c r="J1729">
        <v>4</v>
      </c>
      <c r="K1729">
        <v>2155.7600000000002</v>
      </c>
    </row>
    <row r="1730" spans="1:11">
      <c r="A1730" s="2">
        <v>2729</v>
      </c>
      <c r="B1730" s="1">
        <v>45381</v>
      </c>
      <c r="C1730" t="s">
        <v>646</v>
      </c>
      <c r="D1730" t="s">
        <v>17</v>
      </c>
      <c r="E1730">
        <v>19</v>
      </c>
      <c r="F1730" t="s">
        <v>18</v>
      </c>
      <c r="G1730" t="s">
        <v>14</v>
      </c>
      <c r="H1730" t="s">
        <v>38</v>
      </c>
      <c r="I1730">
        <v>706.28</v>
      </c>
      <c r="J1730">
        <v>3</v>
      </c>
      <c r="K1730">
        <v>2118.84</v>
      </c>
    </row>
    <row r="1731" spans="1:11">
      <c r="A1731" s="2">
        <v>2730</v>
      </c>
      <c r="B1731" s="1">
        <v>45393</v>
      </c>
      <c r="C1731" t="s">
        <v>54</v>
      </c>
      <c r="D1731" t="s">
        <v>17</v>
      </c>
      <c r="E1731">
        <v>19</v>
      </c>
      <c r="F1731" t="s">
        <v>22</v>
      </c>
      <c r="G1731" t="s">
        <v>35</v>
      </c>
      <c r="H1731" t="s">
        <v>36</v>
      </c>
      <c r="I1731">
        <v>698.1</v>
      </c>
      <c r="J1731">
        <v>5</v>
      </c>
      <c r="K1731">
        <v>3490.5</v>
      </c>
    </row>
    <row r="1732" spans="1:11">
      <c r="A1732" s="2">
        <v>2731</v>
      </c>
      <c r="B1732" s="1">
        <v>45610</v>
      </c>
      <c r="C1732" t="s">
        <v>800</v>
      </c>
      <c r="D1732" t="s">
        <v>17</v>
      </c>
      <c r="E1732">
        <v>32</v>
      </c>
      <c r="F1732" t="s">
        <v>13</v>
      </c>
      <c r="G1732" t="s">
        <v>35</v>
      </c>
      <c r="H1732" t="s">
        <v>36</v>
      </c>
      <c r="I1732">
        <v>364</v>
      </c>
      <c r="J1732">
        <v>5</v>
      </c>
      <c r="K1732">
        <v>1820</v>
      </c>
    </row>
    <row r="1733" spans="1:11">
      <c r="A1733" s="2">
        <v>2732</v>
      </c>
      <c r="B1733" s="1">
        <v>45527</v>
      </c>
      <c r="C1733" t="s">
        <v>149</v>
      </c>
      <c r="D1733" t="s">
        <v>12</v>
      </c>
      <c r="E1733">
        <v>40</v>
      </c>
      <c r="F1733" t="s">
        <v>18</v>
      </c>
      <c r="G1733" t="s">
        <v>35</v>
      </c>
      <c r="H1733" t="s">
        <v>63</v>
      </c>
      <c r="I1733">
        <v>391.41</v>
      </c>
      <c r="J1733">
        <v>4</v>
      </c>
      <c r="K1733">
        <v>1565.64</v>
      </c>
    </row>
    <row r="1734" spans="1:11">
      <c r="A1734" s="2">
        <v>2733</v>
      </c>
      <c r="B1734" s="1">
        <v>45472</v>
      </c>
      <c r="C1734" t="s">
        <v>801</v>
      </c>
      <c r="D1734" t="s">
        <v>12</v>
      </c>
      <c r="E1734">
        <v>46</v>
      </c>
      <c r="F1734" t="s">
        <v>22</v>
      </c>
      <c r="G1734" t="s">
        <v>35</v>
      </c>
      <c r="H1734" t="s">
        <v>58</v>
      </c>
      <c r="I1734">
        <v>566.62</v>
      </c>
      <c r="J1734">
        <v>3</v>
      </c>
      <c r="K1734">
        <v>1699.86</v>
      </c>
    </row>
    <row r="1735" spans="1:11">
      <c r="A1735" s="2">
        <v>2734</v>
      </c>
      <c r="B1735" s="1">
        <v>45529</v>
      </c>
      <c r="C1735" t="s">
        <v>802</v>
      </c>
      <c r="D1735" t="s">
        <v>17</v>
      </c>
      <c r="E1735">
        <v>34</v>
      </c>
      <c r="F1735" t="s">
        <v>13</v>
      </c>
      <c r="G1735" t="s">
        <v>40</v>
      </c>
      <c r="H1735" t="s">
        <v>41</v>
      </c>
      <c r="I1735">
        <v>925.16</v>
      </c>
      <c r="J1735">
        <v>4</v>
      </c>
      <c r="K1735">
        <v>3700.64</v>
      </c>
    </row>
    <row r="1736" spans="1:11">
      <c r="A1736" s="2">
        <v>2735</v>
      </c>
      <c r="B1736" s="1">
        <v>45546</v>
      </c>
      <c r="C1736" t="s">
        <v>319</v>
      </c>
      <c r="D1736" t="s">
        <v>12</v>
      </c>
      <c r="E1736">
        <v>49</v>
      </c>
      <c r="F1736" t="s">
        <v>25</v>
      </c>
      <c r="G1736" t="s">
        <v>27</v>
      </c>
      <c r="H1736" t="s">
        <v>32</v>
      </c>
      <c r="I1736">
        <v>747.98</v>
      </c>
      <c r="J1736">
        <v>2</v>
      </c>
      <c r="K1736">
        <v>1495.96</v>
      </c>
    </row>
    <row r="1737" spans="1:11">
      <c r="A1737" s="2">
        <v>2736</v>
      </c>
      <c r="B1737" s="1">
        <v>45581</v>
      </c>
      <c r="C1737" t="s">
        <v>144</v>
      </c>
      <c r="D1737" t="s">
        <v>17</v>
      </c>
      <c r="E1737">
        <v>24</v>
      </c>
      <c r="F1737" t="s">
        <v>13</v>
      </c>
      <c r="G1737" t="s">
        <v>19</v>
      </c>
      <c r="H1737" t="s">
        <v>23</v>
      </c>
      <c r="I1737">
        <v>396.51</v>
      </c>
      <c r="J1737">
        <v>5</v>
      </c>
      <c r="K1737">
        <v>1982.55</v>
      </c>
    </row>
    <row r="1738" spans="1:11">
      <c r="A1738" s="2">
        <v>2737</v>
      </c>
      <c r="B1738" s="1">
        <v>45576</v>
      </c>
      <c r="C1738" t="s">
        <v>803</v>
      </c>
      <c r="D1738" t="s">
        <v>12</v>
      </c>
      <c r="E1738">
        <v>47</v>
      </c>
      <c r="F1738" t="s">
        <v>22</v>
      </c>
      <c r="G1738" t="s">
        <v>40</v>
      </c>
      <c r="H1738" t="s">
        <v>41</v>
      </c>
      <c r="I1738">
        <v>343.66</v>
      </c>
      <c r="J1738">
        <v>5</v>
      </c>
      <c r="K1738">
        <v>1718.3</v>
      </c>
    </row>
    <row r="1739" spans="1:11">
      <c r="A1739" s="2">
        <v>2738</v>
      </c>
      <c r="B1739" s="1">
        <v>45436</v>
      </c>
      <c r="C1739" t="s">
        <v>293</v>
      </c>
      <c r="D1739" t="s">
        <v>12</v>
      </c>
      <c r="E1739">
        <v>45</v>
      </c>
      <c r="F1739" t="s">
        <v>13</v>
      </c>
      <c r="G1739" t="s">
        <v>27</v>
      </c>
      <c r="H1739" t="s">
        <v>53</v>
      </c>
      <c r="I1739">
        <v>528.4</v>
      </c>
      <c r="J1739">
        <v>3</v>
      </c>
      <c r="K1739">
        <v>1585.2</v>
      </c>
    </row>
    <row r="1740" spans="1:11">
      <c r="A1740" s="2">
        <v>2739</v>
      </c>
      <c r="B1740" s="1">
        <v>45480</v>
      </c>
      <c r="C1740" t="s">
        <v>331</v>
      </c>
      <c r="D1740" t="s">
        <v>12</v>
      </c>
      <c r="E1740">
        <v>31</v>
      </c>
      <c r="F1740" t="s">
        <v>22</v>
      </c>
      <c r="G1740" t="s">
        <v>19</v>
      </c>
      <c r="H1740" t="s">
        <v>23</v>
      </c>
      <c r="I1740">
        <v>871.29</v>
      </c>
      <c r="J1740">
        <v>1</v>
      </c>
      <c r="K1740">
        <v>871.29</v>
      </c>
    </row>
    <row r="1741" spans="1:11">
      <c r="A1741" s="2">
        <v>2740</v>
      </c>
      <c r="B1741" s="1">
        <v>45563</v>
      </c>
      <c r="C1741" t="s">
        <v>576</v>
      </c>
      <c r="D1741" t="s">
        <v>12</v>
      </c>
      <c r="E1741">
        <v>61</v>
      </c>
      <c r="F1741" t="s">
        <v>13</v>
      </c>
      <c r="G1741" t="s">
        <v>35</v>
      </c>
      <c r="H1741" t="s">
        <v>63</v>
      </c>
      <c r="I1741">
        <v>18.59</v>
      </c>
      <c r="J1741">
        <v>3</v>
      </c>
      <c r="K1741">
        <v>55.77</v>
      </c>
    </row>
    <row r="1742" spans="1:11">
      <c r="A1742" s="2">
        <v>2741</v>
      </c>
      <c r="B1742" s="1">
        <v>45412</v>
      </c>
      <c r="C1742" t="s">
        <v>804</v>
      </c>
      <c r="D1742" t="s">
        <v>17</v>
      </c>
      <c r="E1742">
        <v>47</v>
      </c>
      <c r="F1742" t="s">
        <v>13</v>
      </c>
      <c r="G1742" t="s">
        <v>27</v>
      </c>
      <c r="H1742" t="s">
        <v>53</v>
      </c>
      <c r="I1742">
        <v>713.38</v>
      </c>
      <c r="J1742">
        <v>2</v>
      </c>
      <c r="K1742">
        <v>1426.76</v>
      </c>
    </row>
    <row r="1743" spans="1:11">
      <c r="A1743" s="2">
        <v>2742</v>
      </c>
      <c r="B1743" s="1">
        <v>45618</v>
      </c>
      <c r="C1743" t="s">
        <v>430</v>
      </c>
      <c r="D1743" t="s">
        <v>17</v>
      </c>
      <c r="E1743">
        <v>34</v>
      </c>
      <c r="F1743" t="s">
        <v>13</v>
      </c>
      <c r="G1743" t="s">
        <v>35</v>
      </c>
      <c r="H1743" t="s">
        <v>64</v>
      </c>
      <c r="I1743">
        <v>301.57</v>
      </c>
      <c r="J1743">
        <v>3</v>
      </c>
      <c r="K1743">
        <v>904.71</v>
      </c>
    </row>
    <row r="1744" spans="1:11">
      <c r="A1744" s="2">
        <v>2743</v>
      </c>
      <c r="B1744" s="1">
        <v>45438</v>
      </c>
      <c r="C1744" t="s">
        <v>805</v>
      </c>
      <c r="D1744" t="s">
        <v>17</v>
      </c>
      <c r="E1744">
        <v>49</v>
      </c>
      <c r="F1744" t="s">
        <v>22</v>
      </c>
      <c r="G1744" t="s">
        <v>27</v>
      </c>
      <c r="H1744" t="s">
        <v>53</v>
      </c>
      <c r="I1744">
        <v>216.31</v>
      </c>
      <c r="J1744">
        <v>1</v>
      </c>
      <c r="K1744">
        <v>216.31</v>
      </c>
    </row>
    <row r="1745" spans="1:11">
      <c r="A1745" s="2">
        <v>2744</v>
      </c>
      <c r="B1745" s="1">
        <v>45382</v>
      </c>
      <c r="C1745" t="s">
        <v>163</v>
      </c>
      <c r="D1745" t="s">
        <v>12</v>
      </c>
      <c r="E1745">
        <v>63</v>
      </c>
      <c r="F1745" t="s">
        <v>13</v>
      </c>
      <c r="G1745" t="s">
        <v>14</v>
      </c>
      <c r="H1745" t="s">
        <v>38</v>
      </c>
      <c r="I1745">
        <v>22.02</v>
      </c>
      <c r="J1745">
        <v>2</v>
      </c>
      <c r="K1745">
        <v>44.04</v>
      </c>
    </row>
    <row r="1746" spans="1:11">
      <c r="A1746" s="2">
        <v>2745</v>
      </c>
      <c r="B1746" s="1">
        <v>45328</v>
      </c>
      <c r="C1746" t="s">
        <v>247</v>
      </c>
      <c r="D1746" t="s">
        <v>17</v>
      </c>
      <c r="E1746">
        <v>23</v>
      </c>
      <c r="F1746" t="s">
        <v>22</v>
      </c>
      <c r="G1746" t="s">
        <v>35</v>
      </c>
      <c r="H1746" t="s">
        <v>58</v>
      </c>
      <c r="I1746">
        <v>897.62</v>
      </c>
      <c r="J1746">
        <v>2</v>
      </c>
      <c r="K1746">
        <v>1795.24</v>
      </c>
    </row>
    <row r="1747" spans="1:11">
      <c r="A1747" s="2">
        <v>2746</v>
      </c>
      <c r="B1747" s="1">
        <v>45424</v>
      </c>
      <c r="C1747" t="s">
        <v>640</v>
      </c>
      <c r="D1747" t="s">
        <v>17</v>
      </c>
      <c r="E1747">
        <v>41</v>
      </c>
      <c r="F1747" t="s">
        <v>18</v>
      </c>
      <c r="G1747" t="s">
        <v>35</v>
      </c>
      <c r="H1747" t="s">
        <v>63</v>
      </c>
      <c r="I1747">
        <v>913.13</v>
      </c>
      <c r="J1747">
        <v>1</v>
      </c>
      <c r="K1747">
        <v>913.13</v>
      </c>
    </row>
    <row r="1748" spans="1:11">
      <c r="A1748" s="2">
        <v>2747</v>
      </c>
      <c r="B1748" s="1">
        <v>45337</v>
      </c>
      <c r="C1748" t="s">
        <v>110</v>
      </c>
      <c r="D1748" t="s">
        <v>17</v>
      </c>
      <c r="E1748">
        <v>23</v>
      </c>
      <c r="F1748" t="s">
        <v>25</v>
      </c>
      <c r="G1748" t="s">
        <v>35</v>
      </c>
      <c r="H1748" t="s">
        <v>64</v>
      </c>
      <c r="I1748">
        <v>70.8</v>
      </c>
      <c r="J1748">
        <v>4</v>
      </c>
      <c r="K1748">
        <v>283.2</v>
      </c>
    </row>
    <row r="1749" spans="1:11">
      <c r="A1749" s="2">
        <v>2748</v>
      </c>
      <c r="B1749" s="1">
        <v>45355</v>
      </c>
      <c r="C1749" t="s">
        <v>459</v>
      </c>
      <c r="D1749" t="s">
        <v>12</v>
      </c>
      <c r="E1749">
        <v>44</v>
      </c>
      <c r="F1749" t="s">
        <v>18</v>
      </c>
      <c r="G1749" t="s">
        <v>40</v>
      </c>
      <c r="H1749" t="s">
        <v>76</v>
      </c>
      <c r="I1749">
        <v>526.6</v>
      </c>
      <c r="J1749">
        <v>3</v>
      </c>
      <c r="K1749">
        <v>1579.8</v>
      </c>
    </row>
    <row r="1750" spans="1:11">
      <c r="A1750" s="2">
        <v>2749</v>
      </c>
      <c r="B1750" s="1">
        <v>45618</v>
      </c>
      <c r="C1750" t="s">
        <v>163</v>
      </c>
      <c r="D1750" t="s">
        <v>12</v>
      </c>
      <c r="E1750">
        <v>35</v>
      </c>
      <c r="F1750" t="s">
        <v>25</v>
      </c>
      <c r="G1750" t="s">
        <v>19</v>
      </c>
      <c r="H1750" t="s">
        <v>80</v>
      </c>
      <c r="I1750">
        <v>161.05000000000001</v>
      </c>
      <c r="J1750">
        <v>2</v>
      </c>
      <c r="K1750">
        <v>322.10000000000002</v>
      </c>
    </row>
    <row r="1751" spans="1:11">
      <c r="A1751" s="2">
        <v>2750</v>
      </c>
      <c r="B1751" s="1">
        <v>45384</v>
      </c>
      <c r="C1751" t="s">
        <v>705</v>
      </c>
      <c r="D1751" t="s">
        <v>12</v>
      </c>
      <c r="E1751">
        <v>41</v>
      </c>
      <c r="F1751" t="s">
        <v>22</v>
      </c>
      <c r="G1751" t="s">
        <v>35</v>
      </c>
      <c r="H1751" t="s">
        <v>36</v>
      </c>
      <c r="I1751">
        <v>761.1</v>
      </c>
      <c r="J1751">
        <v>3</v>
      </c>
      <c r="K1751">
        <v>2283.3000000000002</v>
      </c>
    </row>
    <row r="1752" spans="1:11">
      <c r="A1752" s="2">
        <v>2751</v>
      </c>
      <c r="B1752" s="1">
        <v>45330</v>
      </c>
      <c r="C1752" t="s">
        <v>720</v>
      </c>
      <c r="D1752" t="s">
        <v>17</v>
      </c>
      <c r="E1752">
        <v>54</v>
      </c>
      <c r="F1752" t="s">
        <v>18</v>
      </c>
      <c r="G1752" t="s">
        <v>35</v>
      </c>
      <c r="H1752" t="s">
        <v>63</v>
      </c>
      <c r="I1752">
        <v>668.74</v>
      </c>
      <c r="J1752">
        <v>1</v>
      </c>
      <c r="K1752">
        <v>668.74</v>
      </c>
    </row>
    <row r="1753" spans="1:11">
      <c r="A1753" s="2">
        <v>2752</v>
      </c>
      <c r="B1753" s="1">
        <v>45640</v>
      </c>
      <c r="C1753" t="s">
        <v>353</v>
      </c>
      <c r="D1753" t="s">
        <v>17</v>
      </c>
      <c r="E1753">
        <v>41</v>
      </c>
      <c r="F1753" t="s">
        <v>25</v>
      </c>
      <c r="G1753" t="s">
        <v>40</v>
      </c>
      <c r="H1753" t="s">
        <v>41</v>
      </c>
      <c r="I1753">
        <v>304.16000000000003</v>
      </c>
      <c r="J1753">
        <v>5</v>
      </c>
      <c r="K1753">
        <v>1520.8</v>
      </c>
    </row>
    <row r="1754" spans="1:11">
      <c r="A1754" s="2">
        <v>2753</v>
      </c>
      <c r="B1754" s="1">
        <v>45494</v>
      </c>
      <c r="C1754" t="s">
        <v>134</v>
      </c>
      <c r="D1754" t="s">
        <v>17</v>
      </c>
      <c r="E1754">
        <v>55</v>
      </c>
      <c r="F1754" t="s">
        <v>25</v>
      </c>
      <c r="G1754" t="s">
        <v>40</v>
      </c>
      <c r="H1754" t="s">
        <v>41</v>
      </c>
      <c r="I1754">
        <v>125.79</v>
      </c>
      <c r="J1754">
        <v>1</v>
      </c>
      <c r="K1754">
        <v>125.79</v>
      </c>
    </row>
    <row r="1755" spans="1:11">
      <c r="A1755" s="2">
        <v>2754</v>
      </c>
      <c r="B1755" s="1">
        <v>45540</v>
      </c>
      <c r="C1755" t="s">
        <v>57</v>
      </c>
      <c r="D1755" t="s">
        <v>12</v>
      </c>
      <c r="E1755">
        <v>51</v>
      </c>
      <c r="F1755" t="s">
        <v>18</v>
      </c>
      <c r="G1755" t="s">
        <v>14</v>
      </c>
      <c r="H1755" t="s">
        <v>15</v>
      </c>
      <c r="I1755">
        <v>832.91</v>
      </c>
      <c r="J1755">
        <v>3</v>
      </c>
      <c r="K1755">
        <v>2498.73</v>
      </c>
    </row>
    <row r="1756" spans="1:11">
      <c r="A1756" s="2">
        <v>2755</v>
      </c>
      <c r="B1756" s="1">
        <v>45515</v>
      </c>
      <c r="C1756" t="s">
        <v>211</v>
      </c>
      <c r="D1756" t="s">
        <v>12</v>
      </c>
      <c r="E1756">
        <v>57</v>
      </c>
      <c r="F1756" t="s">
        <v>18</v>
      </c>
      <c r="G1756" t="s">
        <v>27</v>
      </c>
      <c r="H1756" t="s">
        <v>28</v>
      </c>
      <c r="I1756">
        <v>677.51</v>
      </c>
      <c r="J1756">
        <v>2</v>
      </c>
      <c r="K1756">
        <v>1355.02</v>
      </c>
    </row>
    <row r="1757" spans="1:11">
      <c r="A1757" s="2">
        <v>2756</v>
      </c>
      <c r="B1757" s="1">
        <v>45468</v>
      </c>
      <c r="C1757" t="s">
        <v>222</v>
      </c>
      <c r="D1757" t="s">
        <v>17</v>
      </c>
      <c r="E1757">
        <v>64</v>
      </c>
      <c r="F1757" t="s">
        <v>22</v>
      </c>
      <c r="G1757" t="s">
        <v>35</v>
      </c>
      <c r="H1757" t="s">
        <v>64</v>
      </c>
      <c r="I1757">
        <v>16.75</v>
      </c>
      <c r="J1757">
        <v>3</v>
      </c>
      <c r="K1757">
        <v>50.25</v>
      </c>
    </row>
    <row r="1758" spans="1:11">
      <c r="A1758" s="2">
        <v>2757</v>
      </c>
      <c r="B1758" s="1">
        <v>45584</v>
      </c>
      <c r="C1758" t="s">
        <v>602</v>
      </c>
      <c r="D1758" t="s">
        <v>12</v>
      </c>
      <c r="E1758">
        <v>32</v>
      </c>
      <c r="F1758" t="s">
        <v>25</v>
      </c>
      <c r="G1758" t="s">
        <v>27</v>
      </c>
      <c r="H1758" t="s">
        <v>32</v>
      </c>
      <c r="I1758">
        <v>631.59</v>
      </c>
      <c r="J1758">
        <v>5</v>
      </c>
      <c r="K1758">
        <v>3157.95</v>
      </c>
    </row>
    <row r="1759" spans="1:11">
      <c r="A1759" s="2">
        <v>2758</v>
      </c>
      <c r="B1759" s="1">
        <v>45410</v>
      </c>
      <c r="C1759" t="s">
        <v>136</v>
      </c>
      <c r="D1759" t="s">
        <v>12</v>
      </c>
      <c r="E1759">
        <v>28</v>
      </c>
      <c r="F1759" t="s">
        <v>22</v>
      </c>
      <c r="G1759" t="s">
        <v>40</v>
      </c>
      <c r="H1759" t="s">
        <v>68</v>
      </c>
      <c r="I1759">
        <v>812.19</v>
      </c>
      <c r="J1759">
        <v>2</v>
      </c>
      <c r="K1759">
        <v>1624.38</v>
      </c>
    </row>
    <row r="1760" spans="1:11">
      <c r="A1760" s="2">
        <v>2759</v>
      </c>
      <c r="B1760" s="1">
        <v>45496</v>
      </c>
      <c r="C1760" t="s">
        <v>339</v>
      </c>
      <c r="D1760" t="s">
        <v>12</v>
      </c>
      <c r="E1760">
        <v>39</v>
      </c>
      <c r="F1760" t="s">
        <v>22</v>
      </c>
      <c r="G1760" t="s">
        <v>40</v>
      </c>
      <c r="H1760" t="s">
        <v>74</v>
      </c>
      <c r="I1760">
        <v>594.86</v>
      </c>
      <c r="J1760">
        <v>5</v>
      </c>
      <c r="K1760">
        <v>2974.3</v>
      </c>
    </row>
    <row r="1761" spans="1:11">
      <c r="A1761" s="2">
        <v>2760</v>
      </c>
      <c r="B1761" s="1">
        <v>45474</v>
      </c>
      <c r="C1761" t="s">
        <v>341</v>
      </c>
      <c r="D1761" t="s">
        <v>12</v>
      </c>
      <c r="E1761">
        <v>41</v>
      </c>
      <c r="F1761" t="s">
        <v>13</v>
      </c>
      <c r="G1761" t="s">
        <v>14</v>
      </c>
      <c r="H1761" t="s">
        <v>15</v>
      </c>
      <c r="I1761">
        <v>430.47</v>
      </c>
      <c r="J1761">
        <v>4</v>
      </c>
      <c r="K1761">
        <v>1721.88</v>
      </c>
    </row>
    <row r="1762" spans="1:11">
      <c r="A1762" s="2">
        <v>2761</v>
      </c>
      <c r="B1762" s="1">
        <v>45622</v>
      </c>
      <c r="C1762" t="s">
        <v>795</v>
      </c>
      <c r="D1762" t="s">
        <v>17</v>
      </c>
      <c r="E1762">
        <v>18</v>
      </c>
      <c r="F1762" t="s">
        <v>22</v>
      </c>
      <c r="G1762" t="s">
        <v>19</v>
      </c>
      <c r="H1762" t="s">
        <v>20</v>
      </c>
      <c r="I1762">
        <v>588.08000000000004</v>
      </c>
      <c r="J1762">
        <v>1</v>
      </c>
      <c r="K1762">
        <v>588.08000000000004</v>
      </c>
    </row>
    <row r="1763" spans="1:11">
      <c r="A1763" s="2">
        <v>2762</v>
      </c>
      <c r="B1763" s="1">
        <v>45570</v>
      </c>
      <c r="C1763" t="s">
        <v>700</v>
      </c>
      <c r="D1763" t="s">
        <v>12</v>
      </c>
      <c r="E1763">
        <v>35</v>
      </c>
      <c r="F1763" t="s">
        <v>25</v>
      </c>
      <c r="G1763" t="s">
        <v>40</v>
      </c>
      <c r="H1763" t="s">
        <v>74</v>
      </c>
      <c r="I1763">
        <v>623.51</v>
      </c>
      <c r="J1763">
        <v>4</v>
      </c>
      <c r="K1763">
        <v>2494.04</v>
      </c>
    </row>
    <row r="1764" spans="1:11">
      <c r="A1764" s="2">
        <v>2763</v>
      </c>
      <c r="B1764" s="1">
        <v>45626</v>
      </c>
      <c r="C1764" t="s">
        <v>421</v>
      </c>
      <c r="D1764" t="s">
        <v>12</v>
      </c>
      <c r="E1764">
        <v>61</v>
      </c>
      <c r="F1764" t="s">
        <v>13</v>
      </c>
      <c r="G1764" t="s">
        <v>35</v>
      </c>
      <c r="H1764" t="s">
        <v>64</v>
      </c>
      <c r="I1764">
        <v>643.63</v>
      </c>
      <c r="J1764">
        <v>3</v>
      </c>
      <c r="K1764">
        <v>1930.89</v>
      </c>
    </row>
    <row r="1765" spans="1:11">
      <c r="A1765" s="2">
        <v>2764</v>
      </c>
      <c r="B1765" s="1">
        <v>45656</v>
      </c>
      <c r="C1765" t="s">
        <v>161</v>
      </c>
      <c r="D1765" t="s">
        <v>12</v>
      </c>
      <c r="E1765">
        <v>29</v>
      </c>
      <c r="F1765" t="s">
        <v>22</v>
      </c>
      <c r="G1765" t="s">
        <v>14</v>
      </c>
      <c r="H1765" t="s">
        <v>38</v>
      </c>
      <c r="I1765">
        <v>967.37</v>
      </c>
      <c r="J1765">
        <v>4</v>
      </c>
      <c r="K1765">
        <v>3869.48</v>
      </c>
    </row>
    <row r="1766" spans="1:11">
      <c r="A1766" s="2">
        <v>2765</v>
      </c>
      <c r="B1766" s="1">
        <v>45571</v>
      </c>
      <c r="C1766" t="s">
        <v>581</v>
      </c>
      <c r="D1766" t="s">
        <v>12</v>
      </c>
      <c r="E1766">
        <v>60</v>
      </c>
      <c r="F1766" t="s">
        <v>22</v>
      </c>
      <c r="G1766" t="s">
        <v>19</v>
      </c>
      <c r="H1766" t="s">
        <v>51</v>
      </c>
      <c r="I1766">
        <v>186.86</v>
      </c>
      <c r="J1766">
        <v>1</v>
      </c>
      <c r="K1766">
        <v>186.86</v>
      </c>
    </row>
    <row r="1767" spans="1:11">
      <c r="A1767" s="2">
        <v>2766</v>
      </c>
      <c r="B1767" s="1">
        <v>45534</v>
      </c>
      <c r="C1767" t="s">
        <v>584</v>
      </c>
      <c r="D1767" t="s">
        <v>17</v>
      </c>
      <c r="E1767">
        <v>45</v>
      </c>
      <c r="F1767" t="s">
        <v>25</v>
      </c>
      <c r="G1767" t="s">
        <v>14</v>
      </c>
      <c r="H1767" t="s">
        <v>43</v>
      </c>
      <c r="I1767">
        <v>626.86</v>
      </c>
      <c r="J1767">
        <v>2</v>
      </c>
      <c r="K1767">
        <v>1253.72</v>
      </c>
    </row>
    <row r="1768" spans="1:11">
      <c r="A1768" s="2">
        <v>2767</v>
      </c>
      <c r="B1768" s="1">
        <v>45548</v>
      </c>
      <c r="C1768" t="s">
        <v>368</v>
      </c>
      <c r="D1768" t="s">
        <v>17</v>
      </c>
      <c r="E1768">
        <v>57</v>
      </c>
      <c r="F1768" t="s">
        <v>13</v>
      </c>
      <c r="G1768" t="s">
        <v>40</v>
      </c>
      <c r="H1768" t="s">
        <v>41</v>
      </c>
      <c r="I1768">
        <v>196.11</v>
      </c>
      <c r="J1768">
        <v>5</v>
      </c>
      <c r="K1768">
        <v>980.55</v>
      </c>
    </row>
    <row r="1769" spans="1:11">
      <c r="A1769" s="2">
        <v>2768</v>
      </c>
      <c r="B1769" s="1">
        <v>45646</v>
      </c>
      <c r="C1769" t="s">
        <v>685</v>
      </c>
      <c r="D1769" t="s">
        <v>12</v>
      </c>
      <c r="E1769">
        <v>24</v>
      </c>
      <c r="F1769" t="s">
        <v>18</v>
      </c>
      <c r="G1769" t="s">
        <v>19</v>
      </c>
      <c r="H1769" t="s">
        <v>23</v>
      </c>
      <c r="I1769">
        <v>217.86</v>
      </c>
      <c r="J1769">
        <v>2</v>
      </c>
      <c r="K1769">
        <v>435.72</v>
      </c>
    </row>
    <row r="1770" spans="1:11">
      <c r="A1770" s="2">
        <v>2769</v>
      </c>
      <c r="B1770" s="1">
        <v>45466</v>
      </c>
      <c r="C1770" t="s">
        <v>806</v>
      </c>
      <c r="D1770" t="s">
        <v>12</v>
      </c>
      <c r="E1770">
        <v>40</v>
      </c>
      <c r="F1770" t="s">
        <v>18</v>
      </c>
      <c r="G1770" t="s">
        <v>27</v>
      </c>
      <c r="H1770" t="s">
        <v>46</v>
      </c>
      <c r="I1770">
        <v>672.57</v>
      </c>
      <c r="J1770">
        <v>4</v>
      </c>
      <c r="K1770">
        <v>2690.28</v>
      </c>
    </row>
    <row r="1771" spans="1:11">
      <c r="A1771" s="2">
        <v>2770</v>
      </c>
      <c r="B1771" s="1">
        <v>45456</v>
      </c>
      <c r="C1771" t="s">
        <v>807</v>
      </c>
      <c r="D1771" t="s">
        <v>12</v>
      </c>
      <c r="E1771">
        <v>38</v>
      </c>
      <c r="F1771" t="s">
        <v>13</v>
      </c>
      <c r="G1771" t="s">
        <v>19</v>
      </c>
      <c r="H1771" t="s">
        <v>51</v>
      </c>
      <c r="I1771">
        <v>916.79</v>
      </c>
      <c r="J1771">
        <v>3</v>
      </c>
      <c r="K1771">
        <v>2750.37</v>
      </c>
    </row>
    <row r="1772" spans="1:11">
      <c r="A1772" s="2">
        <v>2771</v>
      </c>
      <c r="B1772" s="1">
        <v>45588</v>
      </c>
      <c r="C1772" t="s">
        <v>376</v>
      </c>
      <c r="D1772" t="s">
        <v>12</v>
      </c>
      <c r="E1772">
        <v>51</v>
      </c>
      <c r="F1772" t="s">
        <v>13</v>
      </c>
      <c r="G1772" t="s">
        <v>35</v>
      </c>
      <c r="H1772" t="s">
        <v>64</v>
      </c>
      <c r="I1772">
        <v>167.45</v>
      </c>
      <c r="J1772">
        <v>4</v>
      </c>
      <c r="K1772">
        <v>669.8</v>
      </c>
    </row>
    <row r="1773" spans="1:11">
      <c r="A1773" s="2">
        <v>2772</v>
      </c>
      <c r="B1773" s="1">
        <v>45487</v>
      </c>
      <c r="C1773" t="s">
        <v>808</v>
      </c>
      <c r="D1773" t="s">
        <v>12</v>
      </c>
      <c r="E1773">
        <v>28</v>
      </c>
      <c r="F1773" t="s">
        <v>13</v>
      </c>
      <c r="G1773" t="s">
        <v>27</v>
      </c>
      <c r="H1773" t="s">
        <v>46</v>
      </c>
      <c r="I1773">
        <v>962.84</v>
      </c>
      <c r="J1773">
        <v>1</v>
      </c>
      <c r="K1773">
        <v>962.84</v>
      </c>
    </row>
    <row r="1774" spans="1:11">
      <c r="A1774" s="2">
        <v>2773</v>
      </c>
      <c r="B1774" s="1">
        <v>45631</v>
      </c>
      <c r="C1774" t="s">
        <v>809</v>
      </c>
      <c r="D1774" t="s">
        <v>12</v>
      </c>
      <c r="E1774">
        <v>39</v>
      </c>
      <c r="F1774" t="s">
        <v>13</v>
      </c>
      <c r="G1774" t="s">
        <v>27</v>
      </c>
      <c r="H1774" t="s">
        <v>53</v>
      </c>
      <c r="I1774">
        <v>326.18</v>
      </c>
      <c r="J1774">
        <v>1</v>
      </c>
      <c r="K1774">
        <v>326.18</v>
      </c>
    </row>
    <row r="1775" spans="1:11">
      <c r="A1775" s="2">
        <v>2774</v>
      </c>
      <c r="B1775" s="1">
        <v>45553</v>
      </c>
      <c r="C1775" t="s">
        <v>256</v>
      </c>
      <c r="D1775" t="s">
        <v>17</v>
      </c>
      <c r="E1775">
        <v>59</v>
      </c>
      <c r="F1775" t="s">
        <v>18</v>
      </c>
      <c r="G1775" t="s">
        <v>35</v>
      </c>
      <c r="H1775" t="s">
        <v>63</v>
      </c>
      <c r="I1775">
        <v>397.4</v>
      </c>
      <c r="J1775">
        <v>3</v>
      </c>
      <c r="K1775">
        <v>1192.2</v>
      </c>
    </row>
    <row r="1776" spans="1:11">
      <c r="A1776" s="2">
        <v>2775</v>
      </c>
      <c r="B1776" s="1">
        <v>45578</v>
      </c>
      <c r="C1776" t="s">
        <v>612</v>
      </c>
      <c r="D1776" t="s">
        <v>12</v>
      </c>
      <c r="E1776">
        <v>52</v>
      </c>
      <c r="F1776" t="s">
        <v>22</v>
      </c>
      <c r="G1776" t="s">
        <v>27</v>
      </c>
      <c r="H1776" t="s">
        <v>53</v>
      </c>
      <c r="I1776">
        <v>162.13999999999999</v>
      </c>
      <c r="J1776">
        <v>2</v>
      </c>
      <c r="K1776">
        <v>324.27999999999997</v>
      </c>
    </row>
    <row r="1777" spans="1:11">
      <c r="A1777" s="2">
        <v>2776</v>
      </c>
      <c r="B1777" s="1">
        <v>45419</v>
      </c>
      <c r="C1777" t="s">
        <v>810</v>
      </c>
      <c r="D1777" t="s">
        <v>17</v>
      </c>
      <c r="E1777">
        <v>46</v>
      </c>
      <c r="F1777" t="s">
        <v>25</v>
      </c>
      <c r="G1777" t="s">
        <v>40</v>
      </c>
      <c r="H1777" t="s">
        <v>68</v>
      </c>
      <c r="I1777">
        <v>619.67999999999995</v>
      </c>
      <c r="J1777">
        <v>1</v>
      </c>
      <c r="K1777">
        <v>619.67999999999995</v>
      </c>
    </row>
    <row r="1778" spans="1:11">
      <c r="A1778" s="2">
        <v>2777</v>
      </c>
      <c r="B1778" s="1">
        <v>45615</v>
      </c>
      <c r="C1778" t="s">
        <v>11</v>
      </c>
      <c r="D1778" t="s">
        <v>17</v>
      </c>
      <c r="E1778">
        <v>59</v>
      </c>
      <c r="F1778" t="s">
        <v>18</v>
      </c>
      <c r="G1778" t="s">
        <v>19</v>
      </c>
      <c r="H1778" t="s">
        <v>80</v>
      </c>
      <c r="I1778">
        <v>600.46</v>
      </c>
      <c r="J1778">
        <v>1</v>
      </c>
      <c r="K1778">
        <v>600.46</v>
      </c>
    </row>
    <row r="1779" spans="1:11">
      <c r="A1779" s="2">
        <v>2778</v>
      </c>
      <c r="B1779" s="1">
        <v>45350</v>
      </c>
      <c r="C1779" t="s">
        <v>811</v>
      </c>
      <c r="D1779" t="s">
        <v>12</v>
      </c>
      <c r="E1779">
        <v>45</v>
      </c>
      <c r="F1779" t="s">
        <v>25</v>
      </c>
      <c r="G1779" t="s">
        <v>19</v>
      </c>
      <c r="H1779" t="s">
        <v>20</v>
      </c>
      <c r="I1779">
        <v>447.85</v>
      </c>
      <c r="J1779">
        <v>3</v>
      </c>
      <c r="K1779">
        <v>1343.55</v>
      </c>
    </row>
    <row r="1780" spans="1:11">
      <c r="A1780" s="2">
        <v>2779</v>
      </c>
      <c r="B1780" s="1">
        <v>45373</v>
      </c>
      <c r="C1780" t="s">
        <v>806</v>
      </c>
      <c r="D1780" t="s">
        <v>17</v>
      </c>
      <c r="E1780">
        <v>35</v>
      </c>
      <c r="F1780" t="s">
        <v>18</v>
      </c>
      <c r="G1780" t="s">
        <v>35</v>
      </c>
      <c r="H1780" t="s">
        <v>63</v>
      </c>
      <c r="I1780">
        <v>481.33</v>
      </c>
      <c r="J1780">
        <v>2</v>
      </c>
      <c r="K1780">
        <v>962.66</v>
      </c>
    </row>
    <row r="1781" spans="1:11">
      <c r="A1781" s="2">
        <v>2780</v>
      </c>
      <c r="B1781" s="1">
        <v>45452</v>
      </c>
      <c r="C1781" t="s">
        <v>741</v>
      </c>
      <c r="D1781" t="s">
        <v>17</v>
      </c>
      <c r="E1781">
        <v>31</v>
      </c>
      <c r="F1781" t="s">
        <v>13</v>
      </c>
      <c r="G1781" t="s">
        <v>40</v>
      </c>
      <c r="H1781" t="s">
        <v>68</v>
      </c>
      <c r="I1781">
        <v>626.75</v>
      </c>
      <c r="J1781">
        <v>4</v>
      </c>
      <c r="K1781">
        <v>2507</v>
      </c>
    </row>
    <row r="1782" spans="1:11">
      <c r="A1782" s="2">
        <v>2781</v>
      </c>
      <c r="B1782" s="1">
        <v>45570</v>
      </c>
      <c r="C1782" t="s">
        <v>690</v>
      </c>
      <c r="D1782" t="s">
        <v>17</v>
      </c>
      <c r="E1782">
        <v>35</v>
      </c>
      <c r="F1782" t="s">
        <v>18</v>
      </c>
      <c r="G1782" t="s">
        <v>27</v>
      </c>
      <c r="H1782" t="s">
        <v>28</v>
      </c>
      <c r="I1782">
        <v>587.66</v>
      </c>
      <c r="J1782">
        <v>5</v>
      </c>
      <c r="K1782">
        <v>2938.3</v>
      </c>
    </row>
    <row r="1783" spans="1:11">
      <c r="A1783" s="2">
        <v>2782</v>
      </c>
      <c r="B1783" s="1">
        <v>45608</v>
      </c>
      <c r="C1783" t="s">
        <v>768</v>
      </c>
      <c r="D1783" t="s">
        <v>17</v>
      </c>
      <c r="E1783">
        <v>45</v>
      </c>
      <c r="F1783" t="s">
        <v>18</v>
      </c>
      <c r="G1783" t="s">
        <v>19</v>
      </c>
      <c r="H1783" t="s">
        <v>20</v>
      </c>
      <c r="I1783">
        <v>380.52</v>
      </c>
      <c r="J1783">
        <v>3</v>
      </c>
      <c r="K1783">
        <v>1141.56</v>
      </c>
    </row>
    <row r="1784" spans="1:11">
      <c r="A1784" s="2">
        <v>2783</v>
      </c>
      <c r="B1784" s="1">
        <v>45584</v>
      </c>
      <c r="C1784" t="s">
        <v>713</v>
      </c>
      <c r="D1784" t="s">
        <v>17</v>
      </c>
      <c r="E1784">
        <v>41</v>
      </c>
      <c r="F1784" t="s">
        <v>13</v>
      </c>
      <c r="G1784" t="s">
        <v>19</v>
      </c>
      <c r="H1784" t="s">
        <v>23</v>
      </c>
      <c r="I1784">
        <v>885.27</v>
      </c>
      <c r="J1784">
        <v>2</v>
      </c>
      <c r="K1784">
        <v>1770.54</v>
      </c>
    </row>
    <row r="1785" spans="1:11">
      <c r="A1785" s="2">
        <v>2784</v>
      </c>
      <c r="B1785" s="1">
        <v>45308</v>
      </c>
      <c r="C1785" t="s">
        <v>716</v>
      </c>
      <c r="D1785" t="s">
        <v>17</v>
      </c>
      <c r="E1785">
        <v>25</v>
      </c>
      <c r="F1785" t="s">
        <v>22</v>
      </c>
      <c r="G1785" t="s">
        <v>19</v>
      </c>
      <c r="H1785" t="s">
        <v>80</v>
      </c>
      <c r="I1785">
        <v>670.98</v>
      </c>
      <c r="J1785">
        <v>5</v>
      </c>
      <c r="K1785">
        <v>3354.9</v>
      </c>
    </row>
    <row r="1786" spans="1:11">
      <c r="A1786" s="2">
        <v>2785</v>
      </c>
      <c r="B1786" s="1">
        <v>45605</v>
      </c>
      <c r="C1786" t="s">
        <v>534</v>
      </c>
      <c r="D1786" t="s">
        <v>12</v>
      </c>
      <c r="E1786">
        <v>59</v>
      </c>
      <c r="F1786" t="s">
        <v>13</v>
      </c>
      <c r="G1786" t="s">
        <v>19</v>
      </c>
      <c r="H1786" t="s">
        <v>51</v>
      </c>
      <c r="I1786">
        <v>213.35</v>
      </c>
      <c r="J1786">
        <v>3</v>
      </c>
      <c r="K1786">
        <v>640.04999999999995</v>
      </c>
    </row>
    <row r="1787" spans="1:11">
      <c r="A1787" s="2">
        <v>2786</v>
      </c>
      <c r="B1787" s="1">
        <v>45492</v>
      </c>
      <c r="C1787" t="s">
        <v>812</v>
      </c>
      <c r="D1787" t="s">
        <v>17</v>
      </c>
      <c r="E1787">
        <v>62</v>
      </c>
      <c r="F1787" t="s">
        <v>22</v>
      </c>
      <c r="G1787" t="s">
        <v>14</v>
      </c>
      <c r="H1787" t="s">
        <v>43</v>
      </c>
      <c r="I1787">
        <v>326.7</v>
      </c>
      <c r="J1787">
        <v>4</v>
      </c>
      <c r="K1787">
        <v>1306.8</v>
      </c>
    </row>
    <row r="1788" spans="1:11">
      <c r="A1788" s="2">
        <v>2787</v>
      </c>
      <c r="B1788" s="1">
        <v>45412</v>
      </c>
      <c r="C1788" t="s">
        <v>239</v>
      </c>
      <c r="D1788" t="s">
        <v>17</v>
      </c>
      <c r="E1788">
        <v>25</v>
      </c>
      <c r="F1788" t="s">
        <v>18</v>
      </c>
      <c r="G1788" t="s">
        <v>35</v>
      </c>
      <c r="H1788" t="s">
        <v>58</v>
      </c>
      <c r="I1788">
        <v>790</v>
      </c>
      <c r="J1788">
        <v>4</v>
      </c>
      <c r="K1788">
        <v>3160</v>
      </c>
    </row>
    <row r="1789" spans="1:11">
      <c r="A1789" s="2">
        <v>2788</v>
      </c>
      <c r="B1789" s="1">
        <v>45338</v>
      </c>
      <c r="C1789" t="s">
        <v>697</v>
      </c>
      <c r="D1789" t="s">
        <v>17</v>
      </c>
      <c r="E1789">
        <v>21</v>
      </c>
      <c r="F1789" t="s">
        <v>18</v>
      </c>
      <c r="G1789" t="s">
        <v>27</v>
      </c>
      <c r="H1789" t="s">
        <v>53</v>
      </c>
      <c r="I1789">
        <v>113.48</v>
      </c>
      <c r="J1789">
        <v>2</v>
      </c>
      <c r="K1789">
        <v>226.96</v>
      </c>
    </row>
    <row r="1790" spans="1:11">
      <c r="A1790" s="2">
        <v>2789</v>
      </c>
      <c r="B1790" s="1">
        <v>45532</v>
      </c>
      <c r="C1790" t="s">
        <v>467</v>
      </c>
      <c r="D1790" t="s">
        <v>12</v>
      </c>
      <c r="E1790">
        <v>44</v>
      </c>
      <c r="F1790" t="s">
        <v>25</v>
      </c>
      <c r="G1790" t="s">
        <v>27</v>
      </c>
      <c r="H1790" t="s">
        <v>28</v>
      </c>
      <c r="I1790">
        <v>752.73</v>
      </c>
      <c r="J1790">
        <v>2</v>
      </c>
      <c r="K1790">
        <v>1505.46</v>
      </c>
    </row>
    <row r="1791" spans="1:11">
      <c r="A1791" s="2">
        <v>2790</v>
      </c>
      <c r="B1791" s="1">
        <v>45426</v>
      </c>
      <c r="C1791" t="s">
        <v>61</v>
      </c>
      <c r="D1791" t="s">
        <v>17</v>
      </c>
      <c r="E1791">
        <v>53</v>
      </c>
      <c r="F1791" t="s">
        <v>25</v>
      </c>
      <c r="G1791" t="s">
        <v>35</v>
      </c>
      <c r="H1791" t="s">
        <v>58</v>
      </c>
      <c r="I1791">
        <v>365.25</v>
      </c>
      <c r="J1791">
        <v>4</v>
      </c>
      <c r="K1791">
        <v>1461</v>
      </c>
    </row>
    <row r="1792" spans="1:11">
      <c r="A1792" s="2">
        <v>2791</v>
      </c>
      <c r="B1792" s="1">
        <v>45489</v>
      </c>
      <c r="C1792" t="s">
        <v>549</v>
      </c>
      <c r="D1792" t="s">
        <v>12</v>
      </c>
      <c r="E1792">
        <v>22</v>
      </c>
      <c r="F1792" t="s">
        <v>18</v>
      </c>
      <c r="G1792" t="s">
        <v>40</v>
      </c>
      <c r="H1792" t="s">
        <v>68</v>
      </c>
      <c r="I1792">
        <v>556.16999999999996</v>
      </c>
      <c r="J1792">
        <v>4</v>
      </c>
      <c r="K1792">
        <v>2224.6799999999998</v>
      </c>
    </row>
    <row r="1793" spans="1:11">
      <c r="A1793" s="2">
        <v>2792</v>
      </c>
      <c r="B1793" s="1">
        <v>45336</v>
      </c>
      <c r="C1793" t="s">
        <v>566</v>
      </c>
      <c r="D1793" t="s">
        <v>17</v>
      </c>
      <c r="E1793">
        <v>50</v>
      </c>
      <c r="F1793" t="s">
        <v>25</v>
      </c>
      <c r="G1793" t="s">
        <v>35</v>
      </c>
      <c r="H1793" t="s">
        <v>58</v>
      </c>
      <c r="I1793">
        <v>287.75</v>
      </c>
      <c r="J1793">
        <v>3</v>
      </c>
      <c r="K1793">
        <v>863.25</v>
      </c>
    </row>
    <row r="1794" spans="1:11">
      <c r="A1794" s="2">
        <v>2793</v>
      </c>
      <c r="B1794" s="1">
        <v>45627</v>
      </c>
      <c r="C1794" t="s">
        <v>524</v>
      </c>
      <c r="D1794" t="s">
        <v>12</v>
      </c>
      <c r="E1794">
        <v>51</v>
      </c>
      <c r="F1794" t="s">
        <v>22</v>
      </c>
      <c r="G1794" t="s">
        <v>19</v>
      </c>
      <c r="H1794" t="s">
        <v>51</v>
      </c>
      <c r="I1794">
        <v>986.59</v>
      </c>
      <c r="J1794">
        <v>2</v>
      </c>
      <c r="K1794">
        <v>1973.18</v>
      </c>
    </row>
    <row r="1795" spans="1:11">
      <c r="A1795" s="2">
        <v>2794</v>
      </c>
      <c r="B1795" s="1">
        <v>45337</v>
      </c>
      <c r="C1795" t="s">
        <v>287</v>
      </c>
      <c r="D1795" t="s">
        <v>12</v>
      </c>
      <c r="E1795">
        <v>47</v>
      </c>
      <c r="F1795" t="s">
        <v>13</v>
      </c>
      <c r="G1795" t="s">
        <v>19</v>
      </c>
      <c r="H1795" t="s">
        <v>23</v>
      </c>
      <c r="I1795">
        <v>906.78</v>
      </c>
      <c r="J1795">
        <v>5</v>
      </c>
      <c r="K1795">
        <v>4533.8999999999996</v>
      </c>
    </row>
    <row r="1796" spans="1:11">
      <c r="A1796" s="2">
        <v>2795</v>
      </c>
      <c r="B1796" s="1">
        <v>45656</v>
      </c>
      <c r="C1796" t="s">
        <v>757</v>
      </c>
      <c r="D1796" t="s">
        <v>17</v>
      </c>
      <c r="E1796">
        <v>25</v>
      </c>
      <c r="F1796" t="s">
        <v>18</v>
      </c>
      <c r="G1796" t="s">
        <v>35</v>
      </c>
      <c r="H1796" t="s">
        <v>64</v>
      </c>
      <c r="I1796">
        <v>929.17</v>
      </c>
      <c r="J1796">
        <v>4</v>
      </c>
      <c r="K1796">
        <v>3716.68</v>
      </c>
    </row>
    <row r="1797" spans="1:11">
      <c r="A1797" s="2">
        <v>2796</v>
      </c>
      <c r="B1797" s="1">
        <v>45455</v>
      </c>
      <c r="C1797" t="s">
        <v>647</v>
      </c>
      <c r="D1797" t="s">
        <v>17</v>
      </c>
      <c r="E1797">
        <v>56</v>
      </c>
      <c r="F1797" t="s">
        <v>18</v>
      </c>
      <c r="G1797" t="s">
        <v>35</v>
      </c>
      <c r="H1797" t="s">
        <v>36</v>
      </c>
      <c r="I1797">
        <v>192.93</v>
      </c>
      <c r="J1797">
        <v>5</v>
      </c>
      <c r="K1797">
        <v>964.65</v>
      </c>
    </row>
    <row r="1798" spans="1:11">
      <c r="A1798" s="2">
        <v>2797</v>
      </c>
      <c r="B1798" s="1">
        <v>45467</v>
      </c>
      <c r="C1798" t="s">
        <v>395</v>
      </c>
      <c r="D1798" t="s">
        <v>12</v>
      </c>
      <c r="E1798">
        <v>64</v>
      </c>
      <c r="F1798" t="s">
        <v>25</v>
      </c>
      <c r="G1798" t="s">
        <v>27</v>
      </c>
      <c r="H1798" t="s">
        <v>28</v>
      </c>
      <c r="I1798">
        <v>843.27</v>
      </c>
      <c r="J1798">
        <v>2</v>
      </c>
      <c r="K1798">
        <v>1686.54</v>
      </c>
    </row>
    <row r="1799" spans="1:11">
      <c r="A1799" s="2">
        <v>2798</v>
      </c>
      <c r="B1799" s="1">
        <v>45560</v>
      </c>
      <c r="C1799" t="s">
        <v>769</v>
      </c>
      <c r="D1799" t="s">
        <v>17</v>
      </c>
      <c r="E1799">
        <v>43</v>
      </c>
      <c r="F1799" t="s">
        <v>18</v>
      </c>
      <c r="G1799" t="s">
        <v>27</v>
      </c>
      <c r="H1799" t="s">
        <v>53</v>
      </c>
      <c r="I1799">
        <v>540.04</v>
      </c>
      <c r="J1799">
        <v>2</v>
      </c>
      <c r="K1799">
        <v>1080.08</v>
      </c>
    </row>
    <row r="1800" spans="1:11">
      <c r="A1800" s="2">
        <v>2799</v>
      </c>
      <c r="B1800" s="1">
        <v>45342</v>
      </c>
      <c r="C1800" t="s">
        <v>508</v>
      </c>
      <c r="D1800" t="s">
        <v>12</v>
      </c>
      <c r="E1800">
        <v>54</v>
      </c>
      <c r="F1800" t="s">
        <v>18</v>
      </c>
      <c r="G1800" t="s">
        <v>14</v>
      </c>
      <c r="H1800" t="s">
        <v>48</v>
      </c>
      <c r="I1800">
        <v>710.78</v>
      </c>
      <c r="J1800">
        <v>1</v>
      </c>
      <c r="K1800">
        <v>710.78</v>
      </c>
    </row>
    <row r="1801" spans="1:11">
      <c r="A1801" s="2">
        <v>2800</v>
      </c>
      <c r="B1801" s="1">
        <v>45464</v>
      </c>
      <c r="C1801" t="s">
        <v>154</v>
      </c>
      <c r="D1801" t="s">
        <v>12</v>
      </c>
      <c r="E1801">
        <v>51</v>
      </c>
      <c r="F1801" t="s">
        <v>22</v>
      </c>
      <c r="G1801" t="s">
        <v>14</v>
      </c>
      <c r="H1801" t="s">
        <v>38</v>
      </c>
      <c r="I1801">
        <v>225.33</v>
      </c>
      <c r="J1801">
        <v>4</v>
      </c>
      <c r="K1801">
        <v>901.32</v>
      </c>
    </row>
    <row r="1802" spans="1:11">
      <c r="A1802" s="2">
        <v>2801</v>
      </c>
      <c r="B1802" s="1">
        <v>45518</v>
      </c>
      <c r="C1802" t="s">
        <v>435</v>
      </c>
      <c r="D1802" t="s">
        <v>12</v>
      </c>
      <c r="E1802">
        <v>24</v>
      </c>
      <c r="F1802" t="s">
        <v>22</v>
      </c>
      <c r="G1802" t="s">
        <v>19</v>
      </c>
      <c r="H1802" t="s">
        <v>51</v>
      </c>
      <c r="I1802">
        <v>714.86</v>
      </c>
      <c r="J1802">
        <v>2</v>
      </c>
      <c r="K1802">
        <v>1429.72</v>
      </c>
    </row>
    <row r="1803" spans="1:11">
      <c r="A1803" s="2">
        <v>2802</v>
      </c>
      <c r="B1803" s="1">
        <v>45622</v>
      </c>
      <c r="C1803" t="s">
        <v>282</v>
      </c>
      <c r="D1803" t="s">
        <v>12</v>
      </c>
      <c r="E1803">
        <v>57</v>
      </c>
      <c r="F1803" t="s">
        <v>13</v>
      </c>
      <c r="G1803" t="s">
        <v>14</v>
      </c>
      <c r="H1803" t="s">
        <v>43</v>
      </c>
      <c r="I1803">
        <v>915.12</v>
      </c>
      <c r="J1803">
        <v>2</v>
      </c>
      <c r="K1803">
        <v>1830.24</v>
      </c>
    </row>
    <row r="1804" spans="1:11">
      <c r="A1804" s="2">
        <v>2803</v>
      </c>
      <c r="B1804" s="1">
        <v>45533</v>
      </c>
      <c r="C1804" t="s">
        <v>523</v>
      </c>
      <c r="D1804" t="s">
        <v>12</v>
      </c>
      <c r="E1804">
        <v>45</v>
      </c>
      <c r="F1804" t="s">
        <v>18</v>
      </c>
      <c r="G1804" t="s">
        <v>14</v>
      </c>
      <c r="H1804" t="s">
        <v>38</v>
      </c>
      <c r="I1804">
        <v>274.81</v>
      </c>
      <c r="J1804">
        <v>4</v>
      </c>
      <c r="K1804">
        <v>1099.24</v>
      </c>
    </row>
    <row r="1805" spans="1:11">
      <c r="A1805" s="2">
        <v>2804</v>
      </c>
      <c r="B1805" s="1">
        <v>45641</v>
      </c>
      <c r="C1805" t="s">
        <v>636</v>
      </c>
      <c r="D1805" t="s">
        <v>17</v>
      </c>
      <c r="E1805">
        <v>56</v>
      </c>
      <c r="F1805" t="s">
        <v>25</v>
      </c>
      <c r="G1805" t="s">
        <v>40</v>
      </c>
      <c r="H1805" t="s">
        <v>76</v>
      </c>
      <c r="I1805">
        <v>241.03</v>
      </c>
      <c r="J1805">
        <v>1</v>
      </c>
      <c r="K1805">
        <v>241.03</v>
      </c>
    </row>
    <row r="1806" spans="1:11">
      <c r="A1806" s="2">
        <v>2805</v>
      </c>
      <c r="B1806" s="1">
        <v>45471</v>
      </c>
      <c r="C1806" t="s">
        <v>813</v>
      </c>
      <c r="D1806" t="s">
        <v>12</v>
      </c>
      <c r="E1806">
        <v>56</v>
      </c>
      <c r="F1806" t="s">
        <v>13</v>
      </c>
      <c r="G1806" t="s">
        <v>35</v>
      </c>
      <c r="H1806" t="s">
        <v>36</v>
      </c>
      <c r="I1806">
        <v>113.37</v>
      </c>
      <c r="J1806">
        <v>1</v>
      </c>
      <c r="K1806">
        <v>113.37</v>
      </c>
    </row>
    <row r="1807" spans="1:11">
      <c r="A1807" s="2">
        <v>2806</v>
      </c>
      <c r="B1807" s="1">
        <v>45452</v>
      </c>
      <c r="C1807" t="s">
        <v>729</v>
      </c>
      <c r="D1807" t="s">
        <v>12</v>
      </c>
      <c r="E1807">
        <v>45</v>
      </c>
      <c r="F1807" t="s">
        <v>25</v>
      </c>
      <c r="G1807" t="s">
        <v>27</v>
      </c>
      <c r="H1807" t="s">
        <v>46</v>
      </c>
      <c r="I1807">
        <v>274.14</v>
      </c>
      <c r="J1807">
        <v>1</v>
      </c>
      <c r="K1807">
        <v>274.14</v>
      </c>
    </row>
    <row r="1808" spans="1:11">
      <c r="A1808" s="2">
        <v>2807</v>
      </c>
      <c r="B1808" s="1">
        <v>45370</v>
      </c>
      <c r="C1808" t="s">
        <v>814</v>
      </c>
      <c r="D1808" t="s">
        <v>17</v>
      </c>
      <c r="E1808">
        <v>31</v>
      </c>
      <c r="F1808" t="s">
        <v>18</v>
      </c>
      <c r="G1808" t="s">
        <v>14</v>
      </c>
      <c r="H1808" t="s">
        <v>43</v>
      </c>
      <c r="I1808">
        <v>540.42999999999995</v>
      </c>
      <c r="J1808">
        <v>1</v>
      </c>
      <c r="K1808">
        <v>540.42999999999995</v>
      </c>
    </row>
    <row r="1809" spans="1:11">
      <c r="A1809" s="2">
        <v>2808</v>
      </c>
      <c r="B1809" s="1">
        <v>45531</v>
      </c>
      <c r="C1809" t="s">
        <v>517</v>
      </c>
      <c r="D1809" t="s">
        <v>12</v>
      </c>
      <c r="E1809">
        <v>55</v>
      </c>
      <c r="F1809" t="s">
        <v>25</v>
      </c>
      <c r="G1809" t="s">
        <v>27</v>
      </c>
      <c r="H1809" t="s">
        <v>53</v>
      </c>
      <c r="I1809">
        <v>834.39</v>
      </c>
      <c r="J1809">
        <v>3</v>
      </c>
      <c r="K1809">
        <v>2503.17</v>
      </c>
    </row>
    <row r="1810" spans="1:11">
      <c r="A1810" s="2">
        <v>2809</v>
      </c>
      <c r="B1810" s="1">
        <v>45437</v>
      </c>
      <c r="C1810" t="s">
        <v>456</v>
      </c>
      <c r="D1810" t="s">
        <v>17</v>
      </c>
      <c r="E1810">
        <v>21</v>
      </c>
      <c r="F1810" t="s">
        <v>25</v>
      </c>
      <c r="G1810" t="s">
        <v>14</v>
      </c>
      <c r="H1810" t="s">
        <v>48</v>
      </c>
      <c r="I1810">
        <v>286.01</v>
      </c>
      <c r="J1810">
        <v>4</v>
      </c>
      <c r="K1810">
        <v>1144.04</v>
      </c>
    </row>
    <row r="1811" spans="1:11">
      <c r="A1811" s="2">
        <v>2810</v>
      </c>
      <c r="B1811" s="1">
        <v>45592</v>
      </c>
      <c r="C1811" t="s">
        <v>467</v>
      </c>
      <c r="D1811" t="s">
        <v>17</v>
      </c>
      <c r="E1811">
        <v>59</v>
      </c>
      <c r="F1811" t="s">
        <v>13</v>
      </c>
      <c r="G1811" t="s">
        <v>14</v>
      </c>
      <c r="H1811" t="s">
        <v>43</v>
      </c>
      <c r="I1811">
        <v>624.92999999999995</v>
      </c>
      <c r="J1811">
        <v>4</v>
      </c>
      <c r="K1811">
        <v>2499.7199999999998</v>
      </c>
    </row>
    <row r="1812" spans="1:11">
      <c r="A1812" s="2">
        <v>2811</v>
      </c>
      <c r="B1812" s="1">
        <v>45509</v>
      </c>
      <c r="C1812" t="s">
        <v>358</v>
      </c>
      <c r="D1812" t="s">
        <v>17</v>
      </c>
      <c r="E1812">
        <v>35</v>
      </c>
      <c r="F1812" t="s">
        <v>18</v>
      </c>
      <c r="G1812" t="s">
        <v>19</v>
      </c>
      <c r="H1812" t="s">
        <v>23</v>
      </c>
      <c r="I1812">
        <v>484.79</v>
      </c>
      <c r="J1812">
        <v>4</v>
      </c>
      <c r="K1812">
        <v>1939.16</v>
      </c>
    </row>
    <row r="1813" spans="1:11">
      <c r="A1813" s="2">
        <v>2812</v>
      </c>
      <c r="B1813" s="1">
        <v>45342</v>
      </c>
      <c r="C1813" t="s">
        <v>198</v>
      </c>
      <c r="D1813" t="s">
        <v>12</v>
      </c>
      <c r="E1813">
        <v>61</v>
      </c>
      <c r="F1813" t="s">
        <v>13</v>
      </c>
      <c r="G1813" t="s">
        <v>40</v>
      </c>
      <c r="H1813" t="s">
        <v>74</v>
      </c>
      <c r="I1813">
        <v>295.69</v>
      </c>
      <c r="J1813">
        <v>1</v>
      </c>
      <c r="K1813">
        <v>295.69</v>
      </c>
    </row>
    <row r="1814" spans="1:11">
      <c r="A1814" s="2">
        <v>2813</v>
      </c>
      <c r="B1814" s="1">
        <v>45360</v>
      </c>
      <c r="C1814" t="s">
        <v>472</v>
      </c>
      <c r="D1814" t="s">
        <v>12</v>
      </c>
      <c r="E1814">
        <v>42</v>
      </c>
      <c r="F1814" t="s">
        <v>18</v>
      </c>
      <c r="G1814" t="s">
        <v>35</v>
      </c>
      <c r="H1814" t="s">
        <v>58</v>
      </c>
      <c r="I1814">
        <v>515.26</v>
      </c>
      <c r="J1814">
        <v>1</v>
      </c>
      <c r="K1814">
        <v>515.26</v>
      </c>
    </row>
    <row r="1815" spans="1:11">
      <c r="A1815" s="2">
        <v>2814</v>
      </c>
      <c r="B1815" s="1">
        <v>45504</v>
      </c>
      <c r="C1815" t="s">
        <v>815</v>
      </c>
      <c r="D1815" t="s">
        <v>12</v>
      </c>
      <c r="E1815">
        <v>24</v>
      </c>
      <c r="F1815" t="s">
        <v>22</v>
      </c>
      <c r="G1815" t="s">
        <v>35</v>
      </c>
      <c r="H1815" t="s">
        <v>36</v>
      </c>
      <c r="I1815">
        <v>176.28</v>
      </c>
      <c r="J1815">
        <v>2</v>
      </c>
      <c r="K1815">
        <v>352.56</v>
      </c>
    </row>
    <row r="1816" spans="1:11">
      <c r="A1816" s="2">
        <v>2815</v>
      </c>
      <c r="B1816" s="1">
        <v>45389</v>
      </c>
      <c r="C1816" t="s">
        <v>667</v>
      </c>
      <c r="D1816" t="s">
        <v>17</v>
      </c>
      <c r="E1816">
        <v>55</v>
      </c>
      <c r="F1816" t="s">
        <v>13</v>
      </c>
      <c r="G1816" t="s">
        <v>19</v>
      </c>
      <c r="H1816" t="s">
        <v>23</v>
      </c>
      <c r="I1816">
        <v>643.17999999999995</v>
      </c>
      <c r="J1816">
        <v>3</v>
      </c>
      <c r="K1816">
        <v>1929.54</v>
      </c>
    </row>
    <row r="1817" spans="1:11">
      <c r="A1817" s="2">
        <v>2816</v>
      </c>
      <c r="B1817" s="1">
        <v>45389</v>
      </c>
      <c r="C1817" t="s">
        <v>289</v>
      </c>
      <c r="D1817" t="s">
        <v>12</v>
      </c>
      <c r="E1817">
        <v>45</v>
      </c>
      <c r="F1817" t="s">
        <v>18</v>
      </c>
      <c r="G1817" t="s">
        <v>19</v>
      </c>
      <c r="H1817" t="s">
        <v>51</v>
      </c>
      <c r="I1817">
        <v>124.51</v>
      </c>
      <c r="J1817">
        <v>4</v>
      </c>
      <c r="K1817">
        <v>498.04</v>
      </c>
    </row>
    <row r="1818" spans="1:11">
      <c r="A1818" s="2">
        <v>2817</v>
      </c>
      <c r="B1818" s="1">
        <v>45562</v>
      </c>
      <c r="C1818" t="s">
        <v>89</v>
      </c>
      <c r="D1818" t="s">
        <v>17</v>
      </c>
      <c r="E1818">
        <v>22</v>
      </c>
      <c r="F1818" t="s">
        <v>22</v>
      </c>
      <c r="G1818" t="s">
        <v>35</v>
      </c>
      <c r="H1818" t="s">
        <v>36</v>
      </c>
      <c r="I1818">
        <v>733.67</v>
      </c>
      <c r="J1818">
        <v>3</v>
      </c>
      <c r="K1818">
        <v>2201.0100000000002</v>
      </c>
    </row>
    <row r="1819" spans="1:11">
      <c r="A1819" s="2">
        <v>2818</v>
      </c>
      <c r="B1819" s="1">
        <v>45405</v>
      </c>
      <c r="C1819" t="s">
        <v>280</v>
      </c>
      <c r="D1819" t="s">
        <v>12</v>
      </c>
      <c r="E1819">
        <v>20</v>
      </c>
      <c r="F1819" t="s">
        <v>22</v>
      </c>
      <c r="G1819" t="s">
        <v>35</v>
      </c>
      <c r="H1819" t="s">
        <v>36</v>
      </c>
      <c r="I1819">
        <v>185.94</v>
      </c>
      <c r="J1819">
        <v>4</v>
      </c>
      <c r="K1819">
        <v>743.76</v>
      </c>
    </row>
    <row r="1820" spans="1:11">
      <c r="A1820" s="2">
        <v>2819</v>
      </c>
      <c r="B1820" s="1">
        <v>45583</v>
      </c>
      <c r="C1820" t="s">
        <v>751</v>
      </c>
      <c r="D1820" t="s">
        <v>17</v>
      </c>
      <c r="E1820">
        <v>61</v>
      </c>
      <c r="F1820" t="s">
        <v>22</v>
      </c>
      <c r="G1820" t="s">
        <v>40</v>
      </c>
      <c r="H1820" t="s">
        <v>68</v>
      </c>
      <c r="I1820">
        <v>998.18</v>
      </c>
      <c r="J1820">
        <v>1</v>
      </c>
      <c r="K1820">
        <v>998.18</v>
      </c>
    </row>
    <row r="1821" spans="1:11">
      <c r="A1821" s="2">
        <v>2820</v>
      </c>
      <c r="B1821" s="1">
        <v>45536</v>
      </c>
      <c r="C1821" t="s">
        <v>357</v>
      </c>
      <c r="D1821" t="s">
        <v>12</v>
      </c>
      <c r="E1821">
        <v>48</v>
      </c>
      <c r="F1821" t="s">
        <v>13</v>
      </c>
      <c r="G1821" t="s">
        <v>14</v>
      </c>
      <c r="H1821" t="s">
        <v>15</v>
      </c>
      <c r="I1821">
        <v>825.44</v>
      </c>
      <c r="J1821">
        <v>1</v>
      </c>
      <c r="K1821">
        <v>825.44</v>
      </c>
    </row>
    <row r="1822" spans="1:11">
      <c r="A1822" s="2">
        <v>2821</v>
      </c>
      <c r="B1822" s="1">
        <v>45380</v>
      </c>
      <c r="C1822" t="s">
        <v>778</v>
      </c>
      <c r="D1822" t="s">
        <v>12</v>
      </c>
      <c r="E1822">
        <v>64</v>
      </c>
      <c r="F1822" t="s">
        <v>22</v>
      </c>
      <c r="G1822" t="s">
        <v>40</v>
      </c>
      <c r="H1822" t="s">
        <v>76</v>
      </c>
      <c r="I1822">
        <v>350.4</v>
      </c>
      <c r="J1822">
        <v>4</v>
      </c>
      <c r="K1822">
        <v>1401.6</v>
      </c>
    </row>
    <row r="1823" spans="1:11">
      <c r="A1823" s="2">
        <v>2822</v>
      </c>
      <c r="B1823" s="1">
        <v>45330</v>
      </c>
      <c r="C1823" t="s">
        <v>277</v>
      </c>
      <c r="D1823" t="s">
        <v>12</v>
      </c>
      <c r="E1823">
        <v>59</v>
      </c>
      <c r="F1823" t="s">
        <v>18</v>
      </c>
      <c r="G1823" t="s">
        <v>35</v>
      </c>
      <c r="H1823" t="s">
        <v>58</v>
      </c>
      <c r="I1823">
        <v>431.94</v>
      </c>
      <c r="J1823">
        <v>5</v>
      </c>
      <c r="K1823">
        <v>2159.6999999999998</v>
      </c>
    </row>
    <row r="1824" spans="1:11">
      <c r="A1824" s="2">
        <v>2823</v>
      </c>
      <c r="B1824" s="1">
        <v>45515</v>
      </c>
      <c r="C1824" t="s">
        <v>164</v>
      </c>
      <c r="D1824" t="s">
        <v>17</v>
      </c>
      <c r="E1824">
        <v>37</v>
      </c>
      <c r="F1824" t="s">
        <v>13</v>
      </c>
      <c r="G1824" t="s">
        <v>14</v>
      </c>
      <c r="H1824" t="s">
        <v>15</v>
      </c>
      <c r="I1824">
        <v>266.60000000000002</v>
      </c>
      <c r="J1824">
        <v>1</v>
      </c>
      <c r="K1824">
        <v>266.60000000000002</v>
      </c>
    </row>
    <row r="1825" spans="1:11">
      <c r="A1825" s="2">
        <v>2824</v>
      </c>
      <c r="B1825" s="1">
        <v>45612</v>
      </c>
      <c r="C1825" t="s">
        <v>586</v>
      </c>
      <c r="D1825" t="s">
        <v>17</v>
      </c>
      <c r="E1825">
        <v>36</v>
      </c>
      <c r="F1825" t="s">
        <v>25</v>
      </c>
      <c r="G1825" t="s">
        <v>35</v>
      </c>
      <c r="H1825" t="s">
        <v>63</v>
      </c>
      <c r="I1825">
        <v>769.44</v>
      </c>
      <c r="J1825">
        <v>2</v>
      </c>
      <c r="K1825">
        <v>1538.88</v>
      </c>
    </row>
    <row r="1826" spans="1:11">
      <c r="A1826" s="2">
        <v>2825</v>
      </c>
      <c r="B1826" s="1">
        <v>45563</v>
      </c>
      <c r="C1826" t="s">
        <v>789</v>
      </c>
      <c r="D1826" t="s">
        <v>12</v>
      </c>
      <c r="E1826">
        <v>28</v>
      </c>
      <c r="F1826" t="s">
        <v>22</v>
      </c>
      <c r="G1826" t="s">
        <v>40</v>
      </c>
      <c r="H1826" t="s">
        <v>68</v>
      </c>
      <c r="I1826">
        <v>386.92</v>
      </c>
      <c r="J1826">
        <v>1</v>
      </c>
      <c r="K1826">
        <v>386.92</v>
      </c>
    </row>
    <row r="1827" spans="1:11">
      <c r="A1827" s="2">
        <v>2826</v>
      </c>
      <c r="B1827" s="1">
        <v>45617</v>
      </c>
      <c r="C1827" t="s">
        <v>384</v>
      </c>
      <c r="D1827" t="s">
        <v>12</v>
      </c>
      <c r="E1827">
        <v>57</v>
      </c>
      <c r="F1827" t="s">
        <v>13</v>
      </c>
      <c r="G1827" t="s">
        <v>40</v>
      </c>
      <c r="H1827" t="s">
        <v>41</v>
      </c>
      <c r="I1827">
        <v>757.63</v>
      </c>
      <c r="J1827">
        <v>2</v>
      </c>
      <c r="K1827">
        <v>1515.26</v>
      </c>
    </row>
    <row r="1828" spans="1:11">
      <c r="A1828" s="2">
        <v>2827</v>
      </c>
      <c r="B1828" s="1">
        <v>45404</v>
      </c>
      <c r="C1828" t="s">
        <v>810</v>
      </c>
      <c r="D1828" t="s">
        <v>17</v>
      </c>
      <c r="E1828">
        <v>20</v>
      </c>
      <c r="F1828" t="s">
        <v>25</v>
      </c>
      <c r="G1828" t="s">
        <v>40</v>
      </c>
      <c r="H1828" t="s">
        <v>74</v>
      </c>
      <c r="I1828">
        <v>28.22</v>
      </c>
      <c r="J1828">
        <v>3</v>
      </c>
      <c r="K1828">
        <v>84.66</v>
      </c>
    </row>
    <row r="1829" spans="1:11">
      <c r="A1829" s="2">
        <v>2828</v>
      </c>
      <c r="B1829" s="1">
        <v>45575</v>
      </c>
      <c r="C1829" t="s">
        <v>361</v>
      </c>
      <c r="D1829" t="s">
        <v>17</v>
      </c>
      <c r="E1829">
        <v>40</v>
      </c>
      <c r="F1829" t="s">
        <v>13</v>
      </c>
      <c r="G1829" t="s">
        <v>14</v>
      </c>
      <c r="H1829" t="s">
        <v>38</v>
      </c>
      <c r="I1829">
        <v>144.26</v>
      </c>
      <c r="J1829">
        <v>1</v>
      </c>
      <c r="K1829">
        <v>144.26</v>
      </c>
    </row>
    <row r="1830" spans="1:11">
      <c r="A1830" s="2">
        <v>2829</v>
      </c>
      <c r="B1830" s="1">
        <v>45641</v>
      </c>
      <c r="C1830" t="s">
        <v>742</v>
      </c>
      <c r="D1830" t="s">
        <v>17</v>
      </c>
      <c r="E1830">
        <v>24</v>
      </c>
      <c r="F1830" t="s">
        <v>22</v>
      </c>
      <c r="G1830" t="s">
        <v>27</v>
      </c>
      <c r="H1830" t="s">
        <v>28</v>
      </c>
      <c r="I1830">
        <v>371.32</v>
      </c>
      <c r="J1830">
        <v>1</v>
      </c>
      <c r="K1830">
        <v>371.32</v>
      </c>
    </row>
    <row r="1831" spans="1:11">
      <c r="A1831" s="2">
        <v>2830</v>
      </c>
      <c r="B1831" s="1">
        <v>45656</v>
      </c>
      <c r="C1831" t="s">
        <v>592</v>
      </c>
      <c r="D1831" t="s">
        <v>12</v>
      </c>
      <c r="E1831">
        <v>40</v>
      </c>
      <c r="F1831" t="s">
        <v>22</v>
      </c>
      <c r="G1831" t="s">
        <v>27</v>
      </c>
      <c r="H1831" t="s">
        <v>53</v>
      </c>
      <c r="I1831">
        <v>117.82</v>
      </c>
      <c r="J1831">
        <v>3</v>
      </c>
      <c r="K1831">
        <v>353.46</v>
      </c>
    </row>
    <row r="1832" spans="1:11">
      <c r="A1832" s="2">
        <v>2831</v>
      </c>
      <c r="B1832" s="1">
        <v>45615</v>
      </c>
      <c r="C1832" t="s">
        <v>816</v>
      </c>
      <c r="D1832" t="s">
        <v>17</v>
      </c>
      <c r="E1832">
        <v>24</v>
      </c>
      <c r="F1832" t="s">
        <v>25</v>
      </c>
      <c r="G1832" t="s">
        <v>35</v>
      </c>
      <c r="H1832" t="s">
        <v>64</v>
      </c>
      <c r="I1832">
        <v>605.12</v>
      </c>
      <c r="J1832">
        <v>2</v>
      </c>
      <c r="K1832">
        <v>1210.24</v>
      </c>
    </row>
    <row r="1833" spans="1:11">
      <c r="A1833" s="2">
        <v>2832</v>
      </c>
      <c r="B1833" s="1">
        <v>45654</v>
      </c>
      <c r="C1833" t="s">
        <v>817</v>
      </c>
      <c r="D1833" t="s">
        <v>12</v>
      </c>
      <c r="E1833">
        <v>63</v>
      </c>
      <c r="F1833" t="s">
        <v>18</v>
      </c>
      <c r="G1833" t="s">
        <v>14</v>
      </c>
      <c r="H1833" t="s">
        <v>15</v>
      </c>
      <c r="I1833">
        <v>60.32</v>
      </c>
      <c r="J1833">
        <v>5</v>
      </c>
      <c r="K1833">
        <v>301.60000000000002</v>
      </c>
    </row>
    <row r="1834" spans="1:11">
      <c r="A1834" s="2">
        <v>2833</v>
      </c>
      <c r="B1834" s="1">
        <v>45400</v>
      </c>
      <c r="C1834" t="s">
        <v>724</v>
      </c>
      <c r="D1834" t="s">
        <v>17</v>
      </c>
      <c r="E1834">
        <v>51</v>
      </c>
      <c r="F1834" t="s">
        <v>22</v>
      </c>
      <c r="G1834" t="s">
        <v>19</v>
      </c>
      <c r="H1834" t="s">
        <v>23</v>
      </c>
      <c r="I1834">
        <v>861.17</v>
      </c>
      <c r="J1834">
        <v>2</v>
      </c>
      <c r="K1834">
        <v>1722.34</v>
      </c>
    </row>
    <row r="1835" spans="1:11">
      <c r="A1835" s="2">
        <v>2834</v>
      </c>
      <c r="B1835" s="1">
        <v>45649</v>
      </c>
      <c r="C1835" t="s">
        <v>818</v>
      </c>
      <c r="D1835" t="s">
        <v>12</v>
      </c>
      <c r="E1835">
        <v>59</v>
      </c>
      <c r="F1835" t="s">
        <v>25</v>
      </c>
      <c r="G1835" t="s">
        <v>27</v>
      </c>
      <c r="H1835" t="s">
        <v>46</v>
      </c>
      <c r="I1835">
        <v>763.69</v>
      </c>
      <c r="J1835">
        <v>4</v>
      </c>
      <c r="K1835">
        <v>3054.76</v>
      </c>
    </row>
    <row r="1836" spans="1:11">
      <c r="A1836" s="2">
        <v>2835</v>
      </c>
      <c r="B1836" s="1">
        <v>45569</v>
      </c>
      <c r="C1836" t="s">
        <v>358</v>
      </c>
      <c r="D1836" t="s">
        <v>17</v>
      </c>
      <c r="E1836">
        <v>36</v>
      </c>
      <c r="F1836" t="s">
        <v>22</v>
      </c>
      <c r="G1836" t="s">
        <v>14</v>
      </c>
      <c r="H1836" t="s">
        <v>15</v>
      </c>
      <c r="I1836">
        <v>224.09</v>
      </c>
      <c r="J1836">
        <v>4</v>
      </c>
      <c r="K1836">
        <v>896.36</v>
      </c>
    </row>
    <row r="1837" spans="1:11">
      <c r="A1837" s="2">
        <v>2836</v>
      </c>
      <c r="B1837" s="1">
        <v>45584</v>
      </c>
      <c r="C1837" t="s">
        <v>819</v>
      </c>
      <c r="D1837" t="s">
        <v>17</v>
      </c>
      <c r="E1837">
        <v>26</v>
      </c>
      <c r="F1837" t="s">
        <v>18</v>
      </c>
      <c r="G1837" t="s">
        <v>14</v>
      </c>
      <c r="H1837" t="s">
        <v>48</v>
      </c>
      <c r="I1837">
        <v>488.95</v>
      </c>
      <c r="J1837">
        <v>4</v>
      </c>
      <c r="K1837">
        <v>1955.8</v>
      </c>
    </row>
    <row r="1838" spans="1:11">
      <c r="A1838" s="2">
        <v>2837</v>
      </c>
      <c r="B1838" s="1">
        <v>45594</v>
      </c>
      <c r="C1838" t="s">
        <v>662</v>
      </c>
      <c r="D1838" t="s">
        <v>17</v>
      </c>
      <c r="E1838">
        <v>35</v>
      </c>
      <c r="F1838" t="s">
        <v>25</v>
      </c>
      <c r="G1838" t="s">
        <v>27</v>
      </c>
      <c r="H1838" t="s">
        <v>53</v>
      </c>
      <c r="I1838">
        <v>457.29</v>
      </c>
      <c r="J1838">
        <v>3</v>
      </c>
      <c r="K1838">
        <v>1371.87</v>
      </c>
    </row>
    <row r="1839" spans="1:11">
      <c r="A1839" s="2">
        <v>2838</v>
      </c>
      <c r="B1839" s="1">
        <v>45515</v>
      </c>
      <c r="C1839" t="s">
        <v>438</v>
      </c>
      <c r="D1839" t="s">
        <v>17</v>
      </c>
      <c r="E1839">
        <v>58</v>
      </c>
      <c r="F1839" t="s">
        <v>18</v>
      </c>
      <c r="G1839" t="s">
        <v>14</v>
      </c>
      <c r="H1839" t="s">
        <v>38</v>
      </c>
      <c r="I1839">
        <v>727.62</v>
      </c>
      <c r="J1839">
        <v>2</v>
      </c>
      <c r="K1839">
        <v>1455.24</v>
      </c>
    </row>
    <row r="1840" spans="1:11">
      <c r="A1840" s="2">
        <v>2839</v>
      </c>
      <c r="B1840" s="1">
        <v>45545</v>
      </c>
      <c r="C1840" t="s">
        <v>387</v>
      </c>
      <c r="D1840" t="s">
        <v>17</v>
      </c>
      <c r="E1840">
        <v>62</v>
      </c>
      <c r="F1840" t="s">
        <v>22</v>
      </c>
      <c r="G1840" t="s">
        <v>14</v>
      </c>
      <c r="H1840" t="s">
        <v>15</v>
      </c>
      <c r="I1840">
        <v>407.49</v>
      </c>
      <c r="J1840">
        <v>1</v>
      </c>
      <c r="K1840">
        <v>407.49</v>
      </c>
    </row>
    <row r="1841" spans="1:11">
      <c r="A1841" s="2">
        <v>2840</v>
      </c>
      <c r="B1841" s="1">
        <v>45483</v>
      </c>
      <c r="C1841" t="s">
        <v>484</v>
      </c>
      <c r="D1841" t="s">
        <v>12</v>
      </c>
      <c r="E1841">
        <v>59</v>
      </c>
      <c r="F1841" t="s">
        <v>25</v>
      </c>
      <c r="G1841" t="s">
        <v>27</v>
      </c>
      <c r="H1841" t="s">
        <v>53</v>
      </c>
      <c r="I1841">
        <v>42.61</v>
      </c>
      <c r="J1841">
        <v>4</v>
      </c>
      <c r="K1841">
        <v>170.44</v>
      </c>
    </row>
    <row r="1842" spans="1:11">
      <c r="A1842" s="2">
        <v>2841</v>
      </c>
      <c r="B1842" s="1">
        <v>45592</v>
      </c>
      <c r="C1842" t="s">
        <v>674</v>
      </c>
      <c r="D1842" t="s">
        <v>17</v>
      </c>
      <c r="E1842">
        <v>42</v>
      </c>
      <c r="F1842" t="s">
        <v>13</v>
      </c>
      <c r="G1842" t="s">
        <v>40</v>
      </c>
      <c r="H1842" t="s">
        <v>68</v>
      </c>
      <c r="I1842">
        <v>281</v>
      </c>
      <c r="J1842">
        <v>2</v>
      </c>
      <c r="K1842">
        <v>562</v>
      </c>
    </row>
    <row r="1843" spans="1:11">
      <c r="A1843" s="2">
        <v>2842</v>
      </c>
      <c r="B1843" s="1">
        <v>45369</v>
      </c>
      <c r="C1843" t="s">
        <v>820</v>
      </c>
      <c r="D1843" t="s">
        <v>17</v>
      </c>
      <c r="E1843">
        <v>31</v>
      </c>
      <c r="F1843" t="s">
        <v>18</v>
      </c>
      <c r="G1843" t="s">
        <v>35</v>
      </c>
      <c r="H1843" t="s">
        <v>63</v>
      </c>
      <c r="I1843">
        <v>471.53</v>
      </c>
      <c r="J1843">
        <v>1</v>
      </c>
      <c r="K1843">
        <v>471.53</v>
      </c>
    </row>
    <row r="1844" spans="1:11">
      <c r="A1844" s="2">
        <v>2843</v>
      </c>
      <c r="B1844" s="1">
        <v>45390</v>
      </c>
      <c r="C1844" t="s">
        <v>501</v>
      </c>
      <c r="D1844" t="s">
        <v>17</v>
      </c>
      <c r="E1844">
        <v>61</v>
      </c>
      <c r="F1844" t="s">
        <v>22</v>
      </c>
      <c r="G1844" t="s">
        <v>19</v>
      </c>
      <c r="H1844" t="s">
        <v>20</v>
      </c>
      <c r="I1844">
        <v>974.75</v>
      </c>
      <c r="J1844">
        <v>2</v>
      </c>
      <c r="K1844">
        <v>1949.5</v>
      </c>
    </row>
    <row r="1845" spans="1:11">
      <c r="A1845" s="2">
        <v>2844</v>
      </c>
      <c r="B1845" s="1">
        <v>45514</v>
      </c>
      <c r="C1845" t="s">
        <v>513</v>
      </c>
      <c r="D1845" t="s">
        <v>12</v>
      </c>
      <c r="E1845">
        <v>42</v>
      </c>
      <c r="F1845" t="s">
        <v>22</v>
      </c>
      <c r="G1845" t="s">
        <v>35</v>
      </c>
      <c r="H1845" t="s">
        <v>63</v>
      </c>
      <c r="I1845">
        <v>882.35</v>
      </c>
      <c r="J1845">
        <v>3</v>
      </c>
      <c r="K1845">
        <v>2647.05</v>
      </c>
    </row>
    <row r="1846" spans="1:11">
      <c r="A1846" s="2">
        <v>2845</v>
      </c>
      <c r="B1846" s="1">
        <v>45518</v>
      </c>
      <c r="C1846" t="s">
        <v>598</v>
      </c>
      <c r="D1846" t="s">
        <v>17</v>
      </c>
      <c r="E1846">
        <v>36</v>
      </c>
      <c r="F1846" t="s">
        <v>18</v>
      </c>
      <c r="G1846" t="s">
        <v>40</v>
      </c>
      <c r="H1846" t="s">
        <v>74</v>
      </c>
      <c r="I1846">
        <v>189.59</v>
      </c>
      <c r="J1846">
        <v>4</v>
      </c>
      <c r="K1846">
        <v>758.36</v>
      </c>
    </row>
    <row r="1847" spans="1:11">
      <c r="A1847" s="2">
        <v>2846</v>
      </c>
      <c r="B1847" s="1">
        <v>45642</v>
      </c>
      <c r="C1847" t="s">
        <v>554</v>
      </c>
      <c r="D1847" t="s">
        <v>12</v>
      </c>
      <c r="E1847">
        <v>56</v>
      </c>
      <c r="F1847" t="s">
        <v>25</v>
      </c>
      <c r="G1847" t="s">
        <v>40</v>
      </c>
      <c r="H1847" t="s">
        <v>76</v>
      </c>
      <c r="I1847">
        <v>726.04</v>
      </c>
      <c r="J1847">
        <v>5</v>
      </c>
      <c r="K1847">
        <v>3630.2</v>
      </c>
    </row>
    <row r="1848" spans="1:11">
      <c r="A1848" s="2">
        <v>2847</v>
      </c>
      <c r="B1848" s="1">
        <v>45317</v>
      </c>
      <c r="C1848" t="s">
        <v>821</v>
      </c>
      <c r="D1848" t="s">
        <v>17</v>
      </c>
      <c r="E1848">
        <v>32</v>
      </c>
      <c r="F1848" t="s">
        <v>13</v>
      </c>
      <c r="G1848" t="s">
        <v>14</v>
      </c>
      <c r="H1848" t="s">
        <v>38</v>
      </c>
      <c r="I1848">
        <v>937.46</v>
      </c>
      <c r="J1848">
        <v>4</v>
      </c>
      <c r="K1848">
        <v>3749.84</v>
      </c>
    </row>
    <row r="1849" spans="1:11">
      <c r="A1849" s="2">
        <v>2848</v>
      </c>
      <c r="B1849" s="1">
        <v>45321</v>
      </c>
      <c r="C1849" t="s">
        <v>638</v>
      </c>
      <c r="D1849" t="s">
        <v>17</v>
      </c>
      <c r="E1849">
        <v>33</v>
      </c>
      <c r="F1849" t="s">
        <v>22</v>
      </c>
      <c r="G1849" t="s">
        <v>35</v>
      </c>
      <c r="H1849" t="s">
        <v>58</v>
      </c>
      <c r="I1849">
        <v>18.7</v>
      </c>
      <c r="J1849">
        <v>4</v>
      </c>
      <c r="K1849">
        <v>74.8</v>
      </c>
    </row>
    <row r="1850" spans="1:11">
      <c r="A1850" s="2">
        <v>2849</v>
      </c>
      <c r="B1850" s="1">
        <v>45482</v>
      </c>
      <c r="C1850" t="s">
        <v>778</v>
      </c>
      <c r="D1850" t="s">
        <v>12</v>
      </c>
      <c r="E1850">
        <v>44</v>
      </c>
      <c r="F1850" t="s">
        <v>18</v>
      </c>
      <c r="G1850" t="s">
        <v>40</v>
      </c>
      <c r="H1850" t="s">
        <v>68</v>
      </c>
      <c r="I1850">
        <v>723.74</v>
      </c>
      <c r="J1850">
        <v>3</v>
      </c>
      <c r="K1850">
        <v>2171.2199999999998</v>
      </c>
    </row>
    <row r="1851" spans="1:11">
      <c r="A1851" s="2">
        <v>2850</v>
      </c>
      <c r="B1851" s="1">
        <v>45468</v>
      </c>
      <c r="C1851" t="s">
        <v>822</v>
      </c>
      <c r="D1851" t="s">
        <v>17</v>
      </c>
      <c r="E1851">
        <v>57</v>
      </c>
      <c r="F1851" t="s">
        <v>18</v>
      </c>
      <c r="G1851" t="s">
        <v>35</v>
      </c>
      <c r="H1851" t="s">
        <v>58</v>
      </c>
      <c r="I1851">
        <v>464.74</v>
      </c>
      <c r="J1851">
        <v>1</v>
      </c>
      <c r="K1851">
        <v>464.74</v>
      </c>
    </row>
    <row r="1852" spans="1:11">
      <c r="A1852" s="2">
        <v>2851</v>
      </c>
      <c r="B1852" s="1">
        <v>45640</v>
      </c>
      <c r="C1852" t="s">
        <v>823</v>
      </c>
      <c r="D1852" t="s">
        <v>12</v>
      </c>
      <c r="E1852">
        <v>27</v>
      </c>
      <c r="F1852" t="s">
        <v>13</v>
      </c>
      <c r="G1852" t="s">
        <v>40</v>
      </c>
      <c r="H1852" t="s">
        <v>74</v>
      </c>
      <c r="I1852">
        <v>683.43</v>
      </c>
      <c r="J1852">
        <v>4</v>
      </c>
      <c r="K1852">
        <v>2733.72</v>
      </c>
    </row>
    <row r="1853" spans="1:11">
      <c r="A1853" s="2">
        <v>2852</v>
      </c>
      <c r="B1853" s="1">
        <v>45586</v>
      </c>
      <c r="C1853" t="s">
        <v>702</v>
      </c>
      <c r="D1853" t="s">
        <v>12</v>
      </c>
      <c r="E1853">
        <v>21</v>
      </c>
      <c r="F1853" t="s">
        <v>13</v>
      </c>
      <c r="G1853" t="s">
        <v>19</v>
      </c>
      <c r="H1853" t="s">
        <v>80</v>
      </c>
      <c r="I1853">
        <v>609.53</v>
      </c>
      <c r="J1853">
        <v>1</v>
      </c>
      <c r="K1853">
        <v>609.53</v>
      </c>
    </row>
    <row r="1854" spans="1:11">
      <c r="A1854" s="2">
        <v>2853</v>
      </c>
      <c r="B1854" s="1">
        <v>45572</v>
      </c>
      <c r="C1854" t="s">
        <v>499</v>
      </c>
      <c r="D1854" t="s">
        <v>17</v>
      </c>
      <c r="E1854">
        <v>36</v>
      </c>
      <c r="F1854" t="s">
        <v>22</v>
      </c>
      <c r="G1854" t="s">
        <v>40</v>
      </c>
      <c r="H1854" t="s">
        <v>74</v>
      </c>
      <c r="I1854">
        <v>984.82</v>
      </c>
      <c r="J1854">
        <v>1</v>
      </c>
      <c r="K1854">
        <v>984.82</v>
      </c>
    </row>
    <row r="1855" spans="1:11">
      <c r="A1855" s="2">
        <v>2854</v>
      </c>
      <c r="B1855" s="1">
        <v>45586</v>
      </c>
      <c r="C1855" t="s">
        <v>56</v>
      </c>
      <c r="D1855" t="s">
        <v>12</v>
      </c>
      <c r="E1855">
        <v>45</v>
      </c>
      <c r="F1855" t="s">
        <v>13</v>
      </c>
      <c r="G1855" t="s">
        <v>35</v>
      </c>
      <c r="H1855" t="s">
        <v>64</v>
      </c>
      <c r="I1855">
        <v>295.93</v>
      </c>
      <c r="J1855">
        <v>3</v>
      </c>
      <c r="K1855">
        <v>887.79</v>
      </c>
    </row>
    <row r="1856" spans="1:11">
      <c r="A1856" s="2">
        <v>2855</v>
      </c>
      <c r="B1856" s="1">
        <v>45448</v>
      </c>
      <c r="C1856" t="s">
        <v>293</v>
      </c>
      <c r="D1856" t="s">
        <v>17</v>
      </c>
      <c r="E1856">
        <v>38</v>
      </c>
      <c r="F1856" t="s">
        <v>18</v>
      </c>
      <c r="G1856" t="s">
        <v>14</v>
      </c>
      <c r="H1856" t="s">
        <v>15</v>
      </c>
      <c r="I1856">
        <v>788.28</v>
      </c>
      <c r="J1856">
        <v>4</v>
      </c>
      <c r="K1856">
        <v>3153.12</v>
      </c>
    </row>
    <row r="1857" spans="1:11">
      <c r="A1857" s="2">
        <v>2856</v>
      </c>
      <c r="B1857" s="1">
        <v>45562</v>
      </c>
      <c r="C1857" t="s">
        <v>104</v>
      </c>
      <c r="D1857" t="s">
        <v>17</v>
      </c>
      <c r="E1857">
        <v>64</v>
      </c>
      <c r="F1857" t="s">
        <v>25</v>
      </c>
      <c r="G1857" t="s">
        <v>35</v>
      </c>
      <c r="H1857" t="s">
        <v>63</v>
      </c>
      <c r="I1857">
        <v>242.29</v>
      </c>
      <c r="J1857">
        <v>3</v>
      </c>
      <c r="K1857">
        <v>726.87</v>
      </c>
    </row>
    <row r="1858" spans="1:11">
      <c r="A1858" s="2">
        <v>2857</v>
      </c>
      <c r="B1858" s="1">
        <v>45635</v>
      </c>
      <c r="C1858" t="s">
        <v>306</v>
      </c>
      <c r="D1858" t="s">
        <v>12</v>
      </c>
      <c r="E1858">
        <v>31</v>
      </c>
      <c r="F1858" t="s">
        <v>25</v>
      </c>
      <c r="G1858" t="s">
        <v>27</v>
      </c>
      <c r="H1858" t="s">
        <v>53</v>
      </c>
      <c r="I1858">
        <v>441.25</v>
      </c>
      <c r="J1858">
        <v>3</v>
      </c>
      <c r="K1858">
        <v>1323.75</v>
      </c>
    </row>
    <row r="1859" spans="1:11">
      <c r="A1859" s="2">
        <v>2858</v>
      </c>
      <c r="B1859" s="1">
        <v>45616</v>
      </c>
      <c r="C1859" t="s">
        <v>404</v>
      </c>
      <c r="D1859" t="s">
        <v>12</v>
      </c>
      <c r="E1859">
        <v>50</v>
      </c>
      <c r="F1859" t="s">
        <v>18</v>
      </c>
      <c r="G1859" t="s">
        <v>35</v>
      </c>
      <c r="H1859" t="s">
        <v>63</v>
      </c>
      <c r="I1859">
        <v>975.63</v>
      </c>
      <c r="J1859">
        <v>5</v>
      </c>
      <c r="K1859">
        <v>4878.1499999999996</v>
      </c>
    </row>
    <row r="1860" spans="1:11">
      <c r="A1860" s="2">
        <v>2859</v>
      </c>
      <c r="B1860" s="1">
        <v>45617</v>
      </c>
      <c r="C1860" t="s">
        <v>824</v>
      </c>
      <c r="D1860" t="s">
        <v>12</v>
      </c>
      <c r="E1860">
        <v>27</v>
      </c>
      <c r="F1860" t="s">
        <v>18</v>
      </c>
      <c r="G1860" t="s">
        <v>19</v>
      </c>
      <c r="H1860" t="s">
        <v>20</v>
      </c>
      <c r="I1860">
        <v>768.47</v>
      </c>
      <c r="J1860">
        <v>3</v>
      </c>
      <c r="K1860">
        <v>2305.41</v>
      </c>
    </row>
    <row r="1861" spans="1:11">
      <c r="A1861" s="2">
        <v>2860</v>
      </c>
      <c r="B1861" s="1">
        <v>45340</v>
      </c>
      <c r="C1861" t="s">
        <v>751</v>
      </c>
      <c r="D1861" t="s">
        <v>12</v>
      </c>
      <c r="E1861">
        <v>36</v>
      </c>
      <c r="F1861" t="s">
        <v>18</v>
      </c>
      <c r="G1861" t="s">
        <v>19</v>
      </c>
      <c r="H1861" t="s">
        <v>51</v>
      </c>
      <c r="I1861">
        <v>322.66000000000003</v>
      </c>
      <c r="J1861">
        <v>5</v>
      </c>
      <c r="K1861">
        <v>1613.3</v>
      </c>
    </row>
    <row r="1862" spans="1:11">
      <c r="A1862" s="2">
        <v>2861</v>
      </c>
      <c r="B1862" s="1">
        <v>45612</v>
      </c>
      <c r="C1862" t="s">
        <v>376</v>
      </c>
      <c r="D1862" t="s">
        <v>17</v>
      </c>
      <c r="E1862">
        <v>47</v>
      </c>
      <c r="F1862" t="s">
        <v>22</v>
      </c>
      <c r="G1862" t="s">
        <v>19</v>
      </c>
      <c r="H1862" t="s">
        <v>20</v>
      </c>
      <c r="I1862">
        <v>623.17999999999995</v>
      </c>
      <c r="J1862">
        <v>1</v>
      </c>
      <c r="K1862">
        <v>623.17999999999995</v>
      </c>
    </row>
    <row r="1863" spans="1:11">
      <c r="A1863" s="2">
        <v>2862</v>
      </c>
      <c r="B1863" s="1">
        <v>45600</v>
      </c>
      <c r="C1863" t="s">
        <v>564</v>
      </c>
      <c r="D1863" t="s">
        <v>17</v>
      </c>
      <c r="E1863">
        <v>39</v>
      </c>
      <c r="F1863" t="s">
        <v>18</v>
      </c>
      <c r="G1863" t="s">
        <v>40</v>
      </c>
      <c r="H1863" t="s">
        <v>68</v>
      </c>
      <c r="I1863">
        <v>59.2</v>
      </c>
      <c r="J1863">
        <v>1</v>
      </c>
      <c r="K1863">
        <v>59.2</v>
      </c>
    </row>
    <row r="1864" spans="1:11">
      <c r="A1864" s="2">
        <v>2863</v>
      </c>
      <c r="B1864" s="1">
        <v>45348</v>
      </c>
      <c r="C1864" t="s">
        <v>825</v>
      </c>
      <c r="D1864" t="s">
        <v>12</v>
      </c>
      <c r="E1864">
        <v>20</v>
      </c>
      <c r="F1864" t="s">
        <v>13</v>
      </c>
      <c r="G1864" t="s">
        <v>19</v>
      </c>
      <c r="H1864" t="s">
        <v>51</v>
      </c>
      <c r="I1864">
        <v>273.73</v>
      </c>
      <c r="J1864">
        <v>2</v>
      </c>
      <c r="K1864">
        <v>547.46</v>
      </c>
    </row>
    <row r="1865" spans="1:11">
      <c r="A1865" s="2">
        <v>2864</v>
      </c>
      <c r="B1865" s="1">
        <v>45574</v>
      </c>
      <c r="C1865" t="s">
        <v>475</v>
      </c>
      <c r="D1865" t="s">
        <v>17</v>
      </c>
      <c r="E1865">
        <v>54</v>
      </c>
      <c r="F1865" t="s">
        <v>18</v>
      </c>
      <c r="G1865" t="s">
        <v>35</v>
      </c>
      <c r="H1865" t="s">
        <v>64</v>
      </c>
      <c r="I1865">
        <v>721.21</v>
      </c>
      <c r="J1865">
        <v>2</v>
      </c>
      <c r="K1865">
        <v>1442.42</v>
      </c>
    </row>
    <row r="1866" spans="1:11">
      <c r="A1866" s="2">
        <v>2865</v>
      </c>
      <c r="B1866" s="1">
        <v>45479</v>
      </c>
      <c r="C1866" t="s">
        <v>89</v>
      </c>
      <c r="D1866" t="s">
        <v>17</v>
      </c>
      <c r="E1866">
        <v>58</v>
      </c>
      <c r="F1866" t="s">
        <v>18</v>
      </c>
      <c r="G1866" t="s">
        <v>14</v>
      </c>
      <c r="H1866" t="s">
        <v>43</v>
      </c>
      <c r="I1866">
        <v>574.39</v>
      </c>
      <c r="J1866">
        <v>1</v>
      </c>
      <c r="K1866">
        <v>574.39</v>
      </c>
    </row>
    <row r="1867" spans="1:11">
      <c r="A1867" s="2">
        <v>2866</v>
      </c>
      <c r="B1867" s="1">
        <v>45457</v>
      </c>
      <c r="C1867" t="s">
        <v>405</v>
      </c>
      <c r="D1867" t="s">
        <v>17</v>
      </c>
      <c r="E1867">
        <v>35</v>
      </c>
      <c r="F1867" t="s">
        <v>22</v>
      </c>
      <c r="G1867" t="s">
        <v>19</v>
      </c>
      <c r="H1867" t="s">
        <v>51</v>
      </c>
      <c r="I1867">
        <v>474.98</v>
      </c>
      <c r="J1867">
        <v>4</v>
      </c>
      <c r="K1867">
        <v>1899.92</v>
      </c>
    </row>
    <row r="1868" spans="1:11">
      <c r="A1868" s="2">
        <v>2867</v>
      </c>
      <c r="B1868" s="1">
        <v>45396</v>
      </c>
      <c r="C1868" t="s">
        <v>826</v>
      </c>
      <c r="D1868" t="s">
        <v>17</v>
      </c>
      <c r="E1868">
        <v>28</v>
      </c>
      <c r="F1868" t="s">
        <v>18</v>
      </c>
      <c r="G1868" t="s">
        <v>35</v>
      </c>
      <c r="H1868" t="s">
        <v>36</v>
      </c>
      <c r="I1868">
        <v>693.97</v>
      </c>
      <c r="J1868">
        <v>2</v>
      </c>
      <c r="K1868">
        <v>1387.94</v>
      </c>
    </row>
    <row r="1869" spans="1:11">
      <c r="A1869" s="2">
        <v>2868</v>
      </c>
      <c r="B1869" s="1">
        <v>45343</v>
      </c>
      <c r="C1869" t="s">
        <v>687</v>
      </c>
      <c r="D1869" t="s">
        <v>12</v>
      </c>
      <c r="E1869">
        <v>19</v>
      </c>
      <c r="F1869" t="s">
        <v>13</v>
      </c>
      <c r="G1869" t="s">
        <v>40</v>
      </c>
      <c r="H1869" t="s">
        <v>68</v>
      </c>
      <c r="I1869">
        <v>404.47</v>
      </c>
      <c r="J1869">
        <v>3</v>
      </c>
      <c r="K1869">
        <v>1213.4100000000001</v>
      </c>
    </row>
    <row r="1870" spans="1:11">
      <c r="A1870" s="2">
        <v>2869</v>
      </c>
      <c r="B1870" s="1">
        <v>45552</v>
      </c>
      <c r="C1870" t="s">
        <v>241</v>
      </c>
      <c r="D1870" t="s">
        <v>12</v>
      </c>
      <c r="E1870">
        <v>29</v>
      </c>
      <c r="F1870" t="s">
        <v>13</v>
      </c>
      <c r="G1870" t="s">
        <v>40</v>
      </c>
      <c r="H1870" t="s">
        <v>76</v>
      </c>
      <c r="I1870">
        <v>35.89</v>
      </c>
      <c r="J1870">
        <v>2</v>
      </c>
      <c r="K1870">
        <v>71.78</v>
      </c>
    </row>
    <row r="1871" spans="1:11">
      <c r="A1871" s="2">
        <v>2870</v>
      </c>
      <c r="B1871" s="1">
        <v>45563</v>
      </c>
      <c r="C1871" t="s">
        <v>809</v>
      </c>
      <c r="D1871" t="s">
        <v>17</v>
      </c>
      <c r="E1871">
        <v>23</v>
      </c>
      <c r="F1871" t="s">
        <v>13</v>
      </c>
      <c r="G1871" t="s">
        <v>14</v>
      </c>
      <c r="H1871" t="s">
        <v>48</v>
      </c>
      <c r="I1871">
        <v>446.62</v>
      </c>
      <c r="J1871">
        <v>1</v>
      </c>
      <c r="K1871">
        <v>446.62</v>
      </c>
    </row>
    <row r="1872" spans="1:11">
      <c r="A1872" s="2">
        <v>2871</v>
      </c>
      <c r="B1872" s="1">
        <v>45505</v>
      </c>
      <c r="C1872" t="s">
        <v>632</v>
      </c>
      <c r="D1872" t="s">
        <v>12</v>
      </c>
      <c r="E1872">
        <v>60</v>
      </c>
      <c r="F1872" t="s">
        <v>18</v>
      </c>
      <c r="G1872" t="s">
        <v>14</v>
      </c>
      <c r="H1872" t="s">
        <v>43</v>
      </c>
      <c r="I1872">
        <v>903.11</v>
      </c>
      <c r="J1872">
        <v>4</v>
      </c>
      <c r="K1872">
        <v>3612.44</v>
      </c>
    </row>
    <row r="1873" spans="1:11">
      <c r="A1873" s="2">
        <v>2872</v>
      </c>
      <c r="B1873" s="1">
        <v>45294</v>
      </c>
      <c r="C1873" t="s">
        <v>256</v>
      </c>
      <c r="D1873" t="s">
        <v>12</v>
      </c>
      <c r="E1873">
        <v>57</v>
      </c>
      <c r="F1873" t="s">
        <v>22</v>
      </c>
      <c r="G1873" t="s">
        <v>35</v>
      </c>
      <c r="H1873" t="s">
        <v>58</v>
      </c>
      <c r="I1873">
        <v>858.05</v>
      </c>
      <c r="J1873">
        <v>1</v>
      </c>
      <c r="K1873">
        <v>858.05</v>
      </c>
    </row>
    <row r="1874" spans="1:11">
      <c r="A1874" s="2">
        <v>2873</v>
      </c>
      <c r="B1874" s="1">
        <v>45550</v>
      </c>
      <c r="C1874" t="s">
        <v>478</v>
      </c>
      <c r="D1874" t="s">
        <v>12</v>
      </c>
      <c r="E1874">
        <v>61</v>
      </c>
      <c r="F1874" t="s">
        <v>22</v>
      </c>
      <c r="G1874" t="s">
        <v>14</v>
      </c>
      <c r="H1874" t="s">
        <v>48</v>
      </c>
      <c r="I1874">
        <v>414.91</v>
      </c>
      <c r="J1874">
        <v>4</v>
      </c>
      <c r="K1874">
        <v>1659.64</v>
      </c>
    </row>
    <row r="1875" spans="1:11">
      <c r="A1875" s="2">
        <v>2874</v>
      </c>
      <c r="B1875" s="1">
        <v>45613</v>
      </c>
      <c r="C1875" t="s">
        <v>676</v>
      </c>
      <c r="D1875" t="s">
        <v>17</v>
      </c>
      <c r="E1875">
        <v>46</v>
      </c>
      <c r="F1875" t="s">
        <v>22</v>
      </c>
      <c r="G1875" t="s">
        <v>14</v>
      </c>
      <c r="H1875" t="s">
        <v>15</v>
      </c>
      <c r="I1875">
        <v>32</v>
      </c>
      <c r="J1875">
        <v>2</v>
      </c>
      <c r="K1875">
        <v>64</v>
      </c>
    </row>
    <row r="1876" spans="1:11">
      <c r="A1876" s="2">
        <v>2875</v>
      </c>
      <c r="B1876" s="1">
        <v>45492</v>
      </c>
      <c r="C1876" t="s">
        <v>471</v>
      </c>
      <c r="D1876" t="s">
        <v>17</v>
      </c>
      <c r="E1876">
        <v>47</v>
      </c>
      <c r="F1876" t="s">
        <v>13</v>
      </c>
      <c r="G1876" t="s">
        <v>40</v>
      </c>
      <c r="H1876" t="s">
        <v>76</v>
      </c>
      <c r="I1876">
        <v>639.94000000000005</v>
      </c>
      <c r="J1876">
        <v>3</v>
      </c>
      <c r="K1876">
        <v>1919.82</v>
      </c>
    </row>
    <row r="1877" spans="1:11">
      <c r="A1877" s="2">
        <v>2876</v>
      </c>
      <c r="B1877" s="1">
        <v>45435</v>
      </c>
      <c r="C1877" t="s">
        <v>582</v>
      </c>
      <c r="D1877" t="s">
        <v>17</v>
      </c>
      <c r="E1877">
        <v>19</v>
      </c>
      <c r="F1877" t="s">
        <v>22</v>
      </c>
      <c r="G1877" t="s">
        <v>35</v>
      </c>
      <c r="H1877" t="s">
        <v>63</v>
      </c>
      <c r="I1877">
        <v>743.78</v>
      </c>
      <c r="J1877">
        <v>3</v>
      </c>
      <c r="K1877">
        <v>2231.34</v>
      </c>
    </row>
    <row r="1878" spans="1:11">
      <c r="A1878" s="2">
        <v>2877</v>
      </c>
      <c r="B1878" s="1">
        <v>45304</v>
      </c>
      <c r="C1878" t="s">
        <v>808</v>
      </c>
      <c r="D1878" t="s">
        <v>12</v>
      </c>
      <c r="E1878">
        <v>26</v>
      </c>
      <c r="F1878" t="s">
        <v>18</v>
      </c>
      <c r="G1878" t="s">
        <v>14</v>
      </c>
      <c r="H1878" t="s">
        <v>43</v>
      </c>
      <c r="I1878">
        <v>301.3</v>
      </c>
      <c r="J1878">
        <v>1</v>
      </c>
      <c r="K1878">
        <v>301.3</v>
      </c>
    </row>
    <row r="1879" spans="1:11">
      <c r="A1879" s="2">
        <v>2878</v>
      </c>
      <c r="B1879" s="1">
        <v>45330</v>
      </c>
      <c r="C1879" t="s">
        <v>150</v>
      </c>
      <c r="D1879" t="s">
        <v>17</v>
      </c>
      <c r="E1879">
        <v>64</v>
      </c>
      <c r="F1879" t="s">
        <v>18</v>
      </c>
      <c r="G1879" t="s">
        <v>35</v>
      </c>
      <c r="H1879" t="s">
        <v>64</v>
      </c>
      <c r="I1879">
        <v>481.9</v>
      </c>
      <c r="J1879">
        <v>4</v>
      </c>
      <c r="K1879">
        <v>1927.6</v>
      </c>
    </row>
    <row r="1880" spans="1:11">
      <c r="A1880" s="2">
        <v>2879</v>
      </c>
      <c r="B1880" s="1">
        <v>45549</v>
      </c>
      <c r="C1880" t="s">
        <v>677</v>
      </c>
      <c r="D1880" t="s">
        <v>17</v>
      </c>
      <c r="E1880">
        <v>19</v>
      </c>
      <c r="F1880" t="s">
        <v>25</v>
      </c>
      <c r="G1880" t="s">
        <v>19</v>
      </c>
      <c r="H1880" t="s">
        <v>51</v>
      </c>
      <c r="I1880">
        <v>991.94</v>
      </c>
      <c r="J1880">
        <v>2</v>
      </c>
      <c r="K1880">
        <v>1983.88</v>
      </c>
    </row>
    <row r="1881" spans="1:11">
      <c r="A1881" s="2">
        <v>2880</v>
      </c>
      <c r="B1881" s="1">
        <v>45339</v>
      </c>
      <c r="C1881" t="s">
        <v>434</v>
      </c>
      <c r="D1881" t="s">
        <v>12</v>
      </c>
      <c r="E1881">
        <v>46</v>
      </c>
      <c r="F1881" t="s">
        <v>13</v>
      </c>
      <c r="G1881" t="s">
        <v>40</v>
      </c>
      <c r="H1881" t="s">
        <v>76</v>
      </c>
      <c r="I1881">
        <v>580.58000000000004</v>
      </c>
      <c r="J1881">
        <v>4</v>
      </c>
      <c r="K1881">
        <v>2322.3200000000002</v>
      </c>
    </row>
    <row r="1882" spans="1:11">
      <c r="A1882" s="2">
        <v>2881</v>
      </c>
      <c r="B1882" s="1">
        <v>45538</v>
      </c>
      <c r="C1882" t="s">
        <v>703</v>
      </c>
      <c r="D1882" t="s">
        <v>17</v>
      </c>
      <c r="E1882">
        <v>50</v>
      </c>
      <c r="F1882" t="s">
        <v>25</v>
      </c>
      <c r="G1882" t="s">
        <v>40</v>
      </c>
      <c r="H1882" t="s">
        <v>74</v>
      </c>
      <c r="I1882">
        <v>357.56</v>
      </c>
      <c r="J1882">
        <v>4</v>
      </c>
      <c r="K1882">
        <v>1430.24</v>
      </c>
    </row>
    <row r="1883" spans="1:11">
      <c r="A1883" s="2">
        <v>2882</v>
      </c>
      <c r="B1883" s="1">
        <v>45605</v>
      </c>
      <c r="C1883" t="s">
        <v>608</v>
      </c>
      <c r="D1883" t="s">
        <v>17</v>
      </c>
      <c r="E1883">
        <v>27</v>
      </c>
      <c r="F1883" t="s">
        <v>25</v>
      </c>
      <c r="G1883" t="s">
        <v>40</v>
      </c>
      <c r="H1883" t="s">
        <v>41</v>
      </c>
      <c r="I1883">
        <v>631.21</v>
      </c>
      <c r="J1883">
        <v>4</v>
      </c>
      <c r="K1883">
        <v>2524.84</v>
      </c>
    </row>
    <row r="1884" spans="1:11">
      <c r="A1884" s="2">
        <v>2883</v>
      </c>
      <c r="B1884" s="1">
        <v>45509</v>
      </c>
      <c r="C1884" t="s">
        <v>827</v>
      </c>
      <c r="D1884" t="s">
        <v>12</v>
      </c>
      <c r="E1884">
        <v>51</v>
      </c>
      <c r="F1884" t="s">
        <v>13</v>
      </c>
      <c r="G1884" t="s">
        <v>27</v>
      </c>
      <c r="H1884" t="s">
        <v>32</v>
      </c>
      <c r="I1884">
        <v>188.22</v>
      </c>
      <c r="J1884">
        <v>2</v>
      </c>
      <c r="K1884">
        <v>376.44</v>
      </c>
    </row>
    <row r="1885" spans="1:11">
      <c r="A1885" s="2">
        <v>2884</v>
      </c>
      <c r="B1885" s="1">
        <v>45649</v>
      </c>
      <c r="C1885" t="s">
        <v>223</v>
      </c>
      <c r="D1885" t="s">
        <v>12</v>
      </c>
      <c r="E1885">
        <v>61</v>
      </c>
      <c r="F1885" t="s">
        <v>13</v>
      </c>
      <c r="G1885" t="s">
        <v>35</v>
      </c>
      <c r="H1885" t="s">
        <v>63</v>
      </c>
      <c r="I1885">
        <v>207.26</v>
      </c>
      <c r="J1885">
        <v>4</v>
      </c>
      <c r="K1885">
        <v>829.04</v>
      </c>
    </row>
    <row r="1886" spans="1:11">
      <c r="A1886" s="2">
        <v>2885</v>
      </c>
      <c r="B1886" s="1">
        <v>45585</v>
      </c>
      <c r="C1886" t="s">
        <v>569</v>
      </c>
      <c r="D1886" t="s">
        <v>12</v>
      </c>
      <c r="E1886">
        <v>25</v>
      </c>
      <c r="F1886" t="s">
        <v>25</v>
      </c>
      <c r="G1886" t="s">
        <v>19</v>
      </c>
      <c r="H1886" t="s">
        <v>20</v>
      </c>
      <c r="I1886">
        <v>925.68</v>
      </c>
      <c r="J1886">
        <v>3</v>
      </c>
      <c r="K1886">
        <v>2777.04</v>
      </c>
    </row>
    <row r="1887" spans="1:11">
      <c r="A1887" s="2">
        <v>2886</v>
      </c>
      <c r="B1887" s="1">
        <v>45653</v>
      </c>
      <c r="C1887" t="s">
        <v>747</v>
      </c>
      <c r="D1887" t="s">
        <v>17</v>
      </c>
      <c r="E1887">
        <v>54</v>
      </c>
      <c r="F1887" t="s">
        <v>18</v>
      </c>
      <c r="G1887" t="s">
        <v>14</v>
      </c>
      <c r="H1887" t="s">
        <v>38</v>
      </c>
      <c r="I1887">
        <v>246.81</v>
      </c>
      <c r="J1887">
        <v>1</v>
      </c>
      <c r="K1887">
        <v>246.81</v>
      </c>
    </row>
    <row r="1888" spans="1:11">
      <c r="A1888" s="2">
        <v>2887</v>
      </c>
      <c r="B1888" s="1">
        <v>45553</v>
      </c>
      <c r="C1888" t="s">
        <v>828</v>
      </c>
      <c r="D1888" t="s">
        <v>17</v>
      </c>
      <c r="E1888">
        <v>50</v>
      </c>
      <c r="F1888" t="s">
        <v>25</v>
      </c>
      <c r="G1888" t="s">
        <v>19</v>
      </c>
      <c r="H1888" t="s">
        <v>23</v>
      </c>
      <c r="I1888">
        <v>317.68</v>
      </c>
      <c r="J1888">
        <v>5</v>
      </c>
      <c r="K1888">
        <v>1588.4</v>
      </c>
    </row>
    <row r="1889" spans="1:11">
      <c r="A1889" s="2">
        <v>2888</v>
      </c>
      <c r="B1889" s="1">
        <v>45425</v>
      </c>
      <c r="C1889" t="s">
        <v>225</v>
      </c>
      <c r="D1889" t="s">
        <v>17</v>
      </c>
      <c r="E1889">
        <v>64</v>
      </c>
      <c r="F1889" t="s">
        <v>13</v>
      </c>
      <c r="G1889" t="s">
        <v>35</v>
      </c>
      <c r="H1889" t="s">
        <v>36</v>
      </c>
      <c r="I1889">
        <v>548.34</v>
      </c>
      <c r="J1889">
        <v>4</v>
      </c>
      <c r="K1889">
        <v>2193.36</v>
      </c>
    </row>
    <row r="1890" spans="1:11">
      <c r="A1890" s="2">
        <v>2889</v>
      </c>
      <c r="B1890" s="1">
        <v>45548</v>
      </c>
      <c r="C1890" t="s">
        <v>189</v>
      </c>
      <c r="D1890" t="s">
        <v>12</v>
      </c>
      <c r="E1890">
        <v>23</v>
      </c>
      <c r="F1890" t="s">
        <v>18</v>
      </c>
      <c r="G1890" t="s">
        <v>40</v>
      </c>
      <c r="H1890" t="s">
        <v>74</v>
      </c>
      <c r="I1890">
        <v>900.7</v>
      </c>
      <c r="J1890">
        <v>3</v>
      </c>
      <c r="K1890">
        <v>2702.1</v>
      </c>
    </row>
    <row r="1891" spans="1:11">
      <c r="A1891" s="2">
        <v>2890</v>
      </c>
      <c r="B1891" s="1">
        <v>45506</v>
      </c>
      <c r="C1891" t="s">
        <v>498</v>
      </c>
      <c r="D1891" t="s">
        <v>12</v>
      </c>
      <c r="E1891">
        <v>61</v>
      </c>
      <c r="F1891" t="s">
        <v>25</v>
      </c>
      <c r="G1891" t="s">
        <v>27</v>
      </c>
      <c r="H1891" t="s">
        <v>28</v>
      </c>
      <c r="I1891">
        <v>783.63</v>
      </c>
      <c r="J1891">
        <v>3</v>
      </c>
      <c r="K1891">
        <v>2350.89</v>
      </c>
    </row>
    <row r="1892" spans="1:11">
      <c r="A1892" s="2">
        <v>2891</v>
      </c>
      <c r="B1892" s="1">
        <v>45638</v>
      </c>
      <c r="C1892" t="s">
        <v>725</v>
      </c>
      <c r="D1892" t="s">
        <v>17</v>
      </c>
      <c r="E1892">
        <v>57</v>
      </c>
      <c r="F1892" t="s">
        <v>25</v>
      </c>
      <c r="G1892" t="s">
        <v>35</v>
      </c>
      <c r="H1892" t="s">
        <v>58</v>
      </c>
      <c r="I1892">
        <v>53.35</v>
      </c>
      <c r="J1892">
        <v>1</v>
      </c>
      <c r="K1892">
        <v>53.35</v>
      </c>
    </row>
    <row r="1893" spans="1:11">
      <c r="A1893" s="2">
        <v>2892</v>
      </c>
      <c r="B1893" s="1">
        <v>45555</v>
      </c>
      <c r="C1893" t="s">
        <v>288</v>
      </c>
      <c r="D1893" t="s">
        <v>17</v>
      </c>
      <c r="E1893">
        <v>62</v>
      </c>
      <c r="F1893" t="s">
        <v>25</v>
      </c>
      <c r="G1893" t="s">
        <v>35</v>
      </c>
      <c r="H1893" t="s">
        <v>58</v>
      </c>
      <c r="I1893">
        <v>696.1</v>
      </c>
      <c r="J1893">
        <v>1</v>
      </c>
      <c r="K1893">
        <v>696.1</v>
      </c>
    </row>
    <row r="1894" spans="1:11">
      <c r="A1894" s="2">
        <v>2893</v>
      </c>
      <c r="B1894" s="1">
        <v>45321</v>
      </c>
      <c r="C1894" t="s">
        <v>468</v>
      </c>
      <c r="D1894" t="s">
        <v>12</v>
      </c>
      <c r="E1894">
        <v>36</v>
      </c>
      <c r="F1894" t="s">
        <v>13</v>
      </c>
      <c r="G1894" t="s">
        <v>14</v>
      </c>
      <c r="H1894" t="s">
        <v>48</v>
      </c>
      <c r="I1894">
        <v>509.02</v>
      </c>
      <c r="J1894">
        <v>5</v>
      </c>
      <c r="K1894">
        <v>2545.1</v>
      </c>
    </row>
    <row r="1895" spans="1:11">
      <c r="A1895" s="2">
        <v>2894</v>
      </c>
      <c r="B1895" s="1">
        <v>45345</v>
      </c>
      <c r="C1895" t="s">
        <v>448</v>
      </c>
      <c r="D1895" t="s">
        <v>12</v>
      </c>
      <c r="E1895">
        <v>49</v>
      </c>
      <c r="F1895" t="s">
        <v>25</v>
      </c>
      <c r="G1895" t="s">
        <v>19</v>
      </c>
      <c r="H1895" t="s">
        <v>20</v>
      </c>
      <c r="I1895">
        <v>480.8</v>
      </c>
      <c r="J1895">
        <v>5</v>
      </c>
      <c r="K1895">
        <v>2404</v>
      </c>
    </row>
    <row r="1896" spans="1:11">
      <c r="A1896" s="2">
        <v>2895</v>
      </c>
      <c r="B1896" s="1">
        <v>45640</v>
      </c>
      <c r="C1896" t="s">
        <v>377</v>
      </c>
      <c r="D1896" t="s">
        <v>12</v>
      </c>
      <c r="E1896">
        <v>44</v>
      </c>
      <c r="F1896" t="s">
        <v>13</v>
      </c>
      <c r="G1896" t="s">
        <v>19</v>
      </c>
      <c r="H1896" t="s">
        <v>80</v>
      </c>
      <c r="I1896">
        <v>694.64</v>
      </c>
      <c r="J1896">
        <v>5</v>
      </c>
      <c r="K1896">
        <v>3473.2</v>
      </c>
    </row>
    <row r="1897" spans="1:11">
      <c r="A1897" s="2">
        <v>2896</v>
      </c>
      <c r="B1897" s="1">
        <v>45416</v>
      </c>
      <c r="C1897" t="s">
        <v>670</v>
      </c>
      <c r="D1897" t="s">
        <v>12</v>
      </c>
      <c r="E1897">
        <v>18</v>
      </c>
      <c r="F1897" t="s">
        <v>18</v>
      </c>
      <c r="G1897" t="s">
        <v>14</v>
      </c>
      <c r="H1897" t="s">
        <v>48</v>
      </c>
      <c r="I1897">
        <v>204.27</v>
      </c>
      <c r="J1897">
        <v>2</v>
      </c>
      <c r="K1897">
        <v>408.54</v>
      </c>
    </row>
    <row r="1898" spans="1:11">
      <c r="A1898" s="2">
        <v>2897</v>
      </c>
      <c r="B1898" s="1">
        <v>45518</v>
      </c>
      <c r="C1898" t="s">
        <v>471</v>
      </c>
      <c r="D1898" t="s">
        <v>17</v>
      </c>
      <c r="E1898">
        <v>60</v>
      </c>
      <c r="F1898" t="s">
        <v>22</v>
      </c>
      <c r="G1898" t="s">
        <v>27</v>
      </c>
      <c r="H1898" t="s">
        <v>28</v>
      </c>
      <c r="I1898">
        <v>981.67</v>
      </c>
      <c r="J1898">
        <v>2</v>
      </c>
      <c r="K1898">
        <v>1963.34</v>
      </c>
    </row>
    <row r="1899" spans="1:11">
      <c r="A1899" s="2">
        <v>2898</v>
      </c>
      <c r="B1899" s="1">
        <v>45428</v>
      </c>
      <c r="C1899" t="s">
        <v>829</v>
      </c>
      <c r="D1899" t="s">
        <v>12</v>
      </c>
      <c r="E1899">
        <v>50</v>
      </c>
      <c r="F1899" t="s">
        <v>18</v>
      </c>
      <c r="G1899" t="s">
        <v>40</v>
      </c>
      <c r="H1899" t="s">
        <v>41</v>
      </c>
      <c r="I1899">
        <v>648.85</v>
      </c>
      <c r="J1899">
        <v>3</v>
      </c>
      <c r="K1899">
        <v>1946.55</v>
      </c>
    </row>
    <row r="1900" spans="1:11">
      <c r="A1900" s="2">
        <v>2899</v>
      </c>
      <c r="B1900" s="1">
        <v>45538</v>
      </c>
      <c r="C1900" t="s">
        <v>824</v>
      </c>
      <c r="D1900" t="s">
        <v>17</v>
      </c>
      <c r="E1900">
        <v>57</v>
      </c>
      <c r="F1900" t="s">
        <v>25</v>
      </c>
      <c r="G1900" t="s">
        <v>40</v>
      </c>
      <c r="H1900" t="s">
        <v>76</v>
      </c>
      <c r="I1900">
        <v>372</v>
      </c>
      <c r="J1900">
        <v>1</v>
      </c>
      <c r="K1900">
        <v>372</v>
      </c>
    </row>
    <row r="1901" spans="1:11">
      <c r="A1901" s="2">
        <v>2900</v>
      </c>
      <c r="B1901" s="1">
        <v>45399</v>
      </c>
      <c r="C1901" t="s">
        <v>407</v>
      </c>
      <c r="D1901" t="s">
        <v>17</v>
      </c>
      <c r="E1901">
        <v>49</v>
      </c>
      <c r="F1901" t="s">
        <v>13</v>
      </c>
      <c r="G1901" t="s">
        <v>27</v>
      </c>
      <c r="H1901" t="s">
        <v>46</v>
      </c>
      <c r="I1901">
        <v>604.20000000000005</v>
      </c>
      <c r="J1901">
        <v>4</v>
      </c>
      <c r="K1901">
        <v>2416.8000000000002</v>
      </c>
    </row>
    <row r="1902" spans="1:11">
      <c r="A1902" s="2">
        <v>2901</v>
      </c>
      <c r="B1902" s="1">
        <v>45648</v>
      </c>
      <c r="C1902" t="s">
        <v>119</v>
      </c>
      <c r="D1902" t="s">
        <v>17</v>
      </c>
      <c r="E1902">
        <v>22</v>
      </c>
      <c r="F1902" t="s">
        <v>25</v>
      </c>
      <c r="G1902" t="s">
        <v>14</v>
      </c>
      <c r="H1902" t="s">
        <v>43</v>
      </c>
      <c r="I1902">
        <v>224.31</v>
      </c>
      <c r="J1902">
        <v>1</v>
      </c>
      <c r="K1902">
        <v>224.31</v>
      </c>
    </row>
    <row r="1903" spans="1:11">
      <c r="A1903" s="2">
        <v>2902</v>
      </c>
      <c r="B1903" s="1">
        <v>45551</v>
      </c>
      <c r="C1903" t="s">
        <v>830</v>
      </c>
      <c r="D1903" t="s">
        <v>12</v>
      </c>
      <c r="E1903">
        <v>34</v>
      </c>
      <c r="F1903" t="s">
        <v>18</v>
      </c>
      <c r="G1903" t="s">
        <v>35</v>
      </c>
      <c r="H1903" t="s">
        <v>36</v>
      </c>
      <c r="I1903">
        <v>637.5</v>
      </c>
      <c r="J1903">
        <v>2</v>
      </c>
      <c r="K1903">
        <v>1275</v>
      </c>
    </row>
    <row r="1904" spans="1:11">
      <c r="A1904" s="2">
        <v>2903</v>
      </c>
      <c r="B1904" s="1">
        <v>45410</v>
      </c>
      <c r="C1904" t="s">
        <v>769</v>
      </c>
      <c r="D1904" t="s">
        <v>12</v>
      </c>
      <c r="E1904">
        <v>25</v>
      </c>
      <c r="F1904" t="s">
        <v>22</v>
      </c>
      <c r="G1904" t="s">
        <v>19</v>
      </c>
      <c r="H1904" t="s">
        <v>23</v>
      </c>
      <c r="I1904">
        <v>37.93</v>
      </c>
      <c r="J1904">
        <v>3</v>
      </c>
      <c r="K1904">
        <v>113.79</v>
      </c>
    </row>
    <row r="1905" spans="1:11">
      <c r="A1905" s="2">
        <v>2904</v>
      </c>
      <c r="B1905" s="1">
        <v>45583</v>
      </c>
      <c r="C1905" t="s">
        <v>176</v>
      </c>
      <c r="D1905" t="s">
        <v>12</v>
      </c>
      <c r="E1905">
        <v>59</v>
      </c>
      <c r="F1905" t="s">
        <v>22</v>
      </c>
      <c r="G1905" t="s">
        <v>35</v>
      </c>
      <c r="H1905" t="s">
        <v>58</v>
      </c>
      <c r="I1905">
        <v>347.77</v>
      </c>
      <c r="J1905">
        <v>4</v>
      </c>
      <c r="K1905">
        <v>1391.08</v>
      </c>
    </row>
    <row r="1906" spans="1:11">
      <c r="A1906" s="2">
        <v>2905</v>
      </c>
      <c r="B1906" s="1">
        <v>45385</v>
      </c>
      <c r="C1906" t="s">
        <v>273</v>
      </c>
      <c r="D1906" t="s">
        <v>12</v>
      </c>
      <c r="E1906">
        <v>51</v>
      </c>
      <c r="F1906" t="s">
        <v>13</v>
      </c>
      <c r="G1906" t="s">
        <v>19</v>
      </c>
      <c r="H1906" t="s">
        <v>20</v>
      </c>
      <c r="I1906">
        <v>750.04</v>
      </c>
      <c r="J1906">
        <v>5</v>
      </c>
      <c r="K1906">
        <v>3750.2</v>
      </c>
    </row>
    <row r="1907" spans="1:11">
      <c r="A1907" s="2">
        <v>2906</v>
      </c>
      <c r="B1907" s="1">
        <v>45653</v>
      </c>
      <c r="C1907" t="s">
        <v>641</v>
      </c>
      <c r="D1907" t="s">
        <v>17</v>
      </c>
      <c r="E1907">
        <v>26</v>
      </c>
      <c r="F1907" t="s">
        <v>18</v>
      </c>
      <c r="G1907" t="s">
        <v>35</v>
      </c>
      <c r="H1907" t="s">
        <v>64</v>
      </c>
      <c r="I1907">
        <v>809.9</v>
      </c>
      <c r="J1907">
        <v>5</v>
      </c>
      <c r="K1907">
        <v>4049.5</v>
      </c>
    </row>
    <row r="1908" spans="1:11">
      <c r="A1908" s="2">
        <v>2907</v>
      </c>
      <c r="B1908" s="1">
        <v>45491</v>
      </c>
      <c r="C1908" t="s">
        <v>519</v>
      </c>
      <c r="D1908" t="s">
        <v>12</v>
      </c>
      <c r="E1908">
        <v>40</v>
      </c>
      <c r="F1908" t="s">
        <v>18</v>
      </c>
      <c r="G1908" t="s">
        <v>14</v>
      </c>
      <c r="H1908" t="s">
        <v>48</v>
      </c>
      <c r="I1908">
        <v>260.39</v>
      </c>
      <c r="J1908">
        <v>2</v>
      </c>
      <c r="K1908">
        <v>520.78</v>
      </c>
    </row>
    <row r="1909" spans="1:11">
      <c r="A1909" s="2">
        <v>2908</v>
      </c>
      <c r="B1909" s="1">
        <v>45446</v>
      </c>
      <c r="C1909" t="s">
        <v>460</v>
      </c>
      <c r="D1909" t="s">
        <v>12</v>
      </c>
      <c r="E1909">
        <v>52</v>
      </c>
      <c r="F1909" t="s">
        <v>13</v>
      </c>
      <c r="G1909" t="s">
        <v>14</v>
      </c>
      <c r="H1909" t="s">
        <v>43</v>
      </c>
      <c r="I1909">
        <v>544.02</v>
      </c>
      <c r="J1909">
        <v>3</v>
      </c>
      <c r="K1909">
        <v>1632.06</v>
      </c>
    </row>
    <row r="1910" spans="1:11">
      <c r="A1910" s="2">
        <v>2909</v>
      </c>
      <c r="B1910" s="1">
        <v>45342</v>
      </c>
      <c r="C1910" t="s">
        <v>406</v>
      </c>
      <c r="D1910" t="s">
        <v>17</v>
      </c>
      <c r="E1910">
        <v>24</v>
      </c>
      <c r="F1910" t="s">
        <v>13</v>
      </c>
      <c r="G1910" t="s">
        <v>27</v>
      </c>
      <c r="H1910" t="s">
        <v>53</v>
      </c>
      <c r="I1910">
        <v>533.21</v>
      </c>
      <c r="J1910">
        <v>1</v>
      </c>
      <c r="K1910">
        <v>533.21</v>
      </c>
    </row>
    <row r="1911" spans="1:11">
      <c r="A1911" s="2">
        <v>2910</v>
      </c>
      <c r="B1911" s="1">
        <v>45302</v>
      </c>
      <c r="C1911" t="s">
        <v>453</v>
      </c>
      <c r="D1911" t="s">
        <v>12</v>
      </c>
      <c r="E1911">
        <v>32</v>
      </c>
      <c r="F1911" t="s">
        <v>13</v>
      </c>
      <c r="G1911" t="s">
        <v>35</v>
      </c>
      <c r="H1911" t="s">
        <v>58</v>
      </c>
      <c r="I1911">
        <v>427.24</v>
      </c>
      <c r="J1911">
        <v>2</v>
      </c>
      <c r="K1911">
        <v>854.48</v>
      </c>
    </row>
    <row r="1912" spans="1:11">
      <c r="A1912" s="2">
        <v>2911</v>
      </c>
      <c r="B1912" s="1">
        <v>45429</v>
      </c>
      <c r="C1912" t="s">
        <v>326</v>
      </c>
      <c r="D1912" t="s">
        <v>17</v>
      </c>
      <c r="E1912">
        <v>37</v>
      </c>
      <c r="F1912" t="s">
        <v>25</v>
      </c>
      <c r="G1912" t="s">
        <v>35</v>
      </c>
      <c r="H1912" t="s">
        <v>63</v>
      </c>
      <c r="I1912">
        <v>236.15</v>
      </c>
      <c r="J1912">
        <v>1</v>
      </c>
      <c r="K1912">
        <v>236.15</v>
      </c>
    </row>
    <row r="1913" spans="1:11">
      <c r="A1913" s="2">
        <v>2912</v>
      </c>
      <c r="B1913" s="1">
        <v>45476</v>
      </c>
      <c r="C1913" t="s">
        <v>831</v>
      </c>
      <c r="D1913" t="s">
        <v>17</v>
      </c>
      <c r="E1913">
        <v>42</v>
      </c>
      <c r="F1913" t="s">
        <v>25</v>
      </c>
      <c r="G1913" t="s">
        <v>27</v>
      </c>
      <c r="H1913" t="s">
        <v>46</v>
      </c>
      <c r="I1913">
        <v>706.2</v>
      </c>
      <c r="J1913">
        <v>4</v>
      </c>
      <c r="K1913">
        <v>2824.8</v>
      </c>
    </row>
    <row r="1914" spans="1:11">
      <c r="A1914" s="2">
        <v>2913</v>
      </c>
      <c r="B1914" s="1">
        <v>45531</v>
      </c>
      <c r="C1914" t="s">
        <v>70</v>
      </c>
      <c r="D1914" t="s">
        <v>17</v>
      </c>
      <c r="E1914">
        <v>20</v>
      </c>
      <c r="F1914" t="s">
        <v>13</v>
      </c>
      <c r="G1914" t="s">
        <v>27</v>
      </c>
      <c r="H1914" t="s">
        <v>28</v>
      </c>
      <c r="I1914">
        <v>259.83999999999997</v>
      </c>
      <c r="J1914">
        <v>1</v>
      </c>
      <c r="K1914">
        <v>259.83999999999997</v>
      </c>
    </row>
    <row r="1915" spans="1:11">
      <c r="A1915" s="2">
        <v>2914</v>
      </c>
      <c r="B1915" s="1">
        <v>45492</v>
      </c>
      <c r="C1915" t="s">
        <v>714</v>
      </c>
      <c r="D1915" t="s">
        <v>17</v>
      </c>
      <c r="E1915">
        <v>63</v>
      </c>
      <c r="F1915" t="s">
        <v>13</v>
      </c>
      <c r="G1915" t="s">
        <v>14</v>
      </c>
      <c r="H1915" t="s">
        <v>15</v>
      </c>
      <c r="I1915">
        <v>911.92</v>
      </c>
      <c r="J1915">
        <v>4</v>
      </c>
      <c r="K1915">
        <v>3647.68</v>
      </c>
    </row>
    <row r="1916" spans="1:11">
      <c r="A1916" s="2">
        <v>2915</v>
      </c>
      <c r="B1916" s="1">
        <v>45532</v>
      </c>
      <c r="C1916" t="s">
        <v>464</v>
      </c>
      <c r="D1916" t="s">
        <v>17</v>
      </c>
      <c r="E1916">
        <v>41</v>
      </c>
      <c r="F1916" t="s">
        <v>22</v>
      </c>
      <c r="G1916" t="s">
        <v>14</v>
      </c>
      <c r="H1916" t="s">
        <v>48</v>
      </c>
      <c r="I1916">
        <v>533.22</v>
      </c>
      <c r="J1916">
        <v>3</v>
      </c>
      <c r="K1916">
        <v>1599.66</v>
      </c>
    </row>
    <row r="1917" spans="1:11">
      <c r="A1917" s="2">
        <v>2916</v>
      </c>
      <c r="B1917" s="1">
        <v>45350</v>
      </c>
      <c r="C1917" t="s">
        <v>217</v>
      </c>
      <c r="D1917" t="s">
        <v>17</v>
      </c>
      <c r="E1917">
        <v>51</v>
      </c>
      <c r="F1917" t="s">
        <v>22</v>
      </c>
      <c r="G1917" t="s">
        <v>35</v>
      </c>
      <c r="H1917" t="s">
        <v>36</v>
      </c>
      <c r="I1917">
        <v>871.77</v>
      </c>
      <c r="J1917">
        <v>2</v>
      </c>
      <c r="K1917">
        <v>1743.54</v>
      </c>
    </row>
    <row r="1918" spans="1:11">
      <c r="A1918" s="2">
        <v>2917</v>
      </c>
      <c r="B1918" s="1">
        <v>45618</v>
      </c>
      <c r="C1918" t="s">
        <v>531</v>
      </c>
      <c r="D1918" t="s">
        <v>17</v>
      </c>
      <c r="E1918">
        <v>63</v>
      </c>
      <c r="F1918" t="s">
        <v>25</v>
      </c>
      <c r="G1918" t="s">
        <v>14</v>
      </c>
      <c r="H1918" t="s">
        <v>43</v>
      </c>
      <c r="I1918">
        <v>297.83999999999997</v>
      </c>
      <c r="J1918">
        <v>1</v>
      </c>
      <c r="K1918">
        <v>297.83999999999997</v>
      </c>
    </row>
    <row r="1919" spans="1:11">
      <c r="A1919" s="2">
        <v>2918</v>
      </c>
      <c r="B1919" s="1">
        <v>45436</v>
      </c>
      <c r="C1919" t="s">
        <v>409</v>
      </c>
      <c r="D1919" t="s">
        <v>17</v>
      </c>
      <c r="E1919">
        <v>39</v>
      </c>
      <c r="F1919" t="s">
        <v>22</v>
      </c>
      <c r="G1919" t="s">
        <v>14</v>
      </c>
      <c r="H1919" t="s">
        <v>48</v>
      </c>
      <c r="I1919">
        <v>809.01</v>
      </c>
      <c r="J1919">
        <v>3</v>
      </c>
      <c r="K1919">
        <v>2427.0300000000002</v>
      </c>
    </row>
    <row r="1920" spans="1:11">
      <c r="A1920" s="2">
        <v>2919</v>
      </c>
      <c r="B1920" s="1">
        <v>45459</v>
      </c>
      <c r="C1920" t="s">
        <v>483</v>
      </c>
      <c r="D1920" t="s">
        <v>12</v>
      </c>
      <c r="E1920">
        <v>28</v>
      </c>
      <c r="F1920" t="s">
        <v>13</v>
      </c>
      <c r="G1920" t="s">
        <v>35</v>
      </c>
      <c r="H1920" t="s">
        <v>36</v>
      </c>
      <c r="I1920">
        <v>122.53</v>
      </c>
      <c r="J1920">
        <v>3</v>
      </c>
      <c r="K1920">
        <v>367.59</v>
      </c>
    </row>
    <row r="1921" spans="1:11">
      <c r="A1921" s="2">
        <v>2920</v>
      </c>
      <c r="B1921" s="1">
        <v>45329</v>
      </c>
      <c r="C1921" t="s">
        <v>515</v>
      </c>
      <c r="D1921" t="s">
        <v>12</v>
      </c>
      <c r="E1921">
        <v>25</v>
      </c>
      <c r="F1921" t="s">
        <v>18</v>
      </c>
      <c r="G1921" t="s">
        <v>27</v>
      </c>
      <c r="H1921" t="s">
        <v>32</v>
      </c>
      <c r="I1921">
        <v>769.16</v>
      </c>
      <c r="J1921">
        <v>1</v>
      </c>
      <c r="K1921">
        <v>769.16</v>
      </c>
    </row>
    <row r="1922" spans="1:11">
      <c r="A1922" s="2">
        <v>2921</v>
      </c>
      <c r="B1922" s="1">
        <v>45430</v>
      </c>
      <c r="C1922" t="s">
        <v>565</v>
      </c>
      <c r="D1922" t="s">
        <v>12</v>
      </c>
      <c r="E1922">
        <v>56</v>
      </c>
      <c r="F1922" t="s">
        <v>13</v>
      </c>
      <c r="G1922" t="s">
        <v>35</v>
      </c>
      <c r="H1922" t="s">
        <v>63</v>
      </c>
      <c r="I1922">
        <v>393.08</v>
      </c>
      <c r="J1922">
        <v>5</v>
      </c>
      <c r="K1922">
        <v>1965.4</v>
      </c>
    </row>
    <row r="1923" spans="1:11">
      <c r="A1923" s="2">
        <v>2922</v>
      </c>
      <c r="B1923" s="1">
        <v>45634</v>
      </c>
      <c r="C1923" t="s">
        <v>173</v>
      </c>
      <c r="D1923" t="s">
        <v>12</v>
      </c>
      <c r="E1923">
        <v>60</v>
      </c>
      <c r="F1923" t="s">
        <v>22</v>
      </c>
      <c r="G1923" t="s">
        <v>40</v>
      </c>
      <c r="H1923" t="s">
        <v>76</v>
      </c>
      <c r="I1923">
        <v>475.29</v>
      </c>
      <c r="J1923">
        <v>5</v>
      </c>
      <c r="K1923">
        <v>2376.4499999999998</v>
      </c>
    </row>
    <row r="1924" spans="1:11">
      <c r="A1924" s="2">
        <v>2923</v>
      </c>
      <c r="B1924" s="1">
        <v>45318</v>
      </c>
      <c r="C1924" t="s">
        <v>271</v>
      </c>
      <c r="D1924" t="s">
        <v>17</v>
      </c>
      <c r="E1924">
        <v>52</v>
      </c>
      <c r="F1924" t="s">
        <v>25</v>
      </c>
      <c r="G1924" t="s">
        <v>35</v>
      </c>
      <c r="H1924" t="s">
        <v>64</v>
      </c>
      <c r="I1924">
        <v>175.14</v>
      </c>
      <c r="J1924">
        <v>4</v>
      </c>
      <c r="K1924">
        <v>700.56</v>
      </c>
    </row>
    <row r="1925" spans="1:11">
      <c r="A1925" s="2">
        <v>2924</v>
      </c>
      <c r="B1925" s="1">
        <v>45447</v>
      </c>
      <c r="C1925" t="s">
        <v>156</v>
      </c>
      <c r="D1925" t="s">
        <v>12</v>
      </c>
      <c r="E1925">
        <v>63</v>
      </c>
      <c r="F1925" t="s">
        <v>13</v>
      </c>
      <c r="G1925" t="s">
        <v>40</v>
      </c>
      <c r="H1925" t="s">
        <v>76</v>
      </c>
      <c r="I1925">
        <v>28.44</v>
      </c>
      <c r="J1925">
        <v>3</v>
      </c>
      <c r="K1925">
        <v>85.32</v>
      </c>
    </row>
    <row r="1926" spans="1:11">
      <c r="A1926" s="2">
        <v>2925</v>
      </c>
      <c r="B1926" s="1">
        <v>45547</v>
      </c>
      <c r="C1926" t="s">
        <v>208</v>
      </c>
      <c r="D1926" t="s">
        <v>17</v>
      </c>
      <c r="E1926">
        <v>55</v>
      </c>
      <c r="F1926" t="s">
        <v>13</v>
      </c>
      <c r="G1926" t="s">
        <v>35</v>
      </c>
      <c r="H1926" t="s">
        <v>36</v>
      </c>
      <c r="I1926">
        <v>669.54</v>
      </c>
      <c r="J1926">
        <v>2</v>
      </c>
      <c r="K1926">
        <v>1339.08</v>
      </c>
    </row>
    <row r="1927" spans="1:11">
      <c r="A1927" s="2">
        <v>2926</v>
      </c>
      <c r="B1927" s="1">
        <v>45428</v>
      </c>
      <c r="C1927" t="s">
        <v>832</v>
      </c>
      <c r="D1927" t="s">
        <v>12</v>
      </c>
      <c r="E1927">
        <v>25</v>
      </c>
      <c r="F1927" t="s">
        <v>22</v>
      </c>
      <c r="G1927" t="s">
        <v>40</v>
      </c>
      <c r="H1927" t="s">
        <v>74</v>
      </c>
      <c r="I1927">
        <v>591.84</v>
      </c>
      <c r="J1927">
        <v>2</v>
      </c>
      <c r="K1927">
        <v>1183.68</v>
      </c>
    </row>
    <row r="1928" spans="1:11">
      <c r="A1928" s="2">
        <v>2927</v>
      </c>
      <c r="B1928" s="1">
        <v>45350</v>
      </c>
      <c r="C1928" t="s">
        <v>266</v>
      </c>
      <c r="D1928" t="s">
        <v>12</v>
      </c>
      <c r="E1928">
        <v>54</v>
      </c>
      <c r="F1928" t="s">
        <v>18</v>
      </c>
      <c r="G1928" t="s">
        <v>40</v>
      </c>
      <c r="H1928" t="s">
        <v>74</v>
      </c>
      <c r="I1928">
        <v>626.20000000000005</v>
      </c>
      <c r="J1928">
        <v>3</v>
      </c>
      <c r="K1928">
        <v>1878.6</v>
      </c>
    </row>
    <row r="1929" spans="1:11">
      <c r="A1929" s="2">
        <v>2928</v>
      </c>
      <c r="B1929" s="1">
        <v>45506</v>
      </c>
      <c r="C1929" t="s">
        <v>364</v>
      </c>
      <c r="D1929" t="s">
        <v>12</v>
      </c>
      <c r="E1929">
        <v>44</v>
      </c>
      <c r="F1929" t="s">
        <v>13</v>
      </c>
      <c r="G1929" t="s">
        <v>35</v>
      </c>
      <c r="H1929" t="s">
        <v>64</v>
      </c>
      <c r="I1929">
        <v>262.45</v>
      </c>
      <c r="J1929">
        <v>5</v>
      </c>
      <c r="K1929">
        <v>1312.25</v>
      </c>
    </row>
    <row r="1930" spans="1:11">
      <c r="A1930" s="2">
        <v>2929</v>
      </c>
      <c r="B1930" s="1">
        <v>45349</v>
      </c>
      <c r="C1930" t="s">
        <v>668</v>
      </c>
      <c r="D1930" t="s">
        <v>17</v>
      </c>
      <c r="E1930">
        <v>45</v>
      </c>
      <c r="F1930" t="s">
        <v>25</v>
      </c>
      <c r="G1930" t="s">
        <v>14</v>
      </c>
      <c r="H1930" t="s">
        <v>48</v>
      </c>
      <c r="I1930">
        <v>246.88</v>
      </c>
      <c r="J1930">
        <v>3</v>
      </c>
      <c r="K1930">
        <v>740.64</v>
      </c>
    </row>
    <row r="1931" spans="1:11">
      <c r="A1931" s="2">
        <v>2930</v>
      </c>
      <c r="B1931" s="1">
        <v>45447</v>
      </c>
      <c r="C1931" t="s">
        <v>296</v>
      </c>
      <c r="D1931" t="s">
        <v>12</v>
      </c>
      <c r="E1931">
        <v>57</v>
      </c>
      <c r="F1931" t="s">
        <v>25</v>
      </c>
      <c r="G1931" t="s">
        <v>19</v>
      </c>
      <c r="H1931" t="s">
        <v>51</v>
      </c>
      <c r="I1931">
        <v>831.99</v>
      </c>
      <c r="J1931">
        <v>4</v>
      </c>
      <c r="K1931">
        <v>3327.96</v>
      </c>
    </row>
    <row r="1932" spans="1:11">
      <c r="A1932" s="2">
        <v>2931</v>
      </c>
      <c r="B1932" s="1">
        <v>45358</v>
      </c>
      <c r="C1932" t="s">
        <v>767</v>
      </c>
      <c r="D1932" t="s">
        <v>17</v>
      </c>
      <c r="E1932">
        <v>51</v>
      </c>
      <c r="F1932" t="s">
        <v>18</v>
      </c>
      <c r="G1932" t="s">
        <v>14</v>
      </c>
      <c r="H1932" t="s">
        <v>15</v>
      </c>
      <c r="I1932">
        <v>763.64</v>
      </c>
      <c r="J1932">
        <v>3</v>
      </c>
      <c r="K1932">
        <v>2290.92</v>
      </c>
    </row>
    <row r="1933" spans="1:11">
      <c r="A1933" s="2">
        <v>2932</v>
      </c>
      <c r="B1933" s="1">
        <v>45300</v>
      </c>
      <c r="C1933" t="s">
        <v>99</v>
      </c>
      <c r="D1933" t="s">
        <v>17</v>
      </c>
      <c r="E1933">
        <v>49</v>
      </c>
      <c r="F1933" t="s">
        <v>22</v>
      </c>
      <c r="G1933" t="s">
        <v>40</v>
      </c>
      <c r="H1933" t="s">
        <v>74</v>
      </c>
      <c r="I1933">
        <v>343.42</v>
      </c>
      <c r="J1933">
        <v>1</v>
      </c>
      <c r="K1933">
        <v>343.42</v>
      </c>
    </row>
    <row r="1934" spans="1:11">
      <c r="A1934" s="2">
        <v>2933</v>
      </c>
      <c r="B1934" s="1">
        <v>45315</v>
      </c>
      <c r="C1934" t="s">
        <v>833</v>
      </c>
      <c r="D1934" t="s">
        <v>12</v>
      </c>
      <c r="E1934">
        <v>32</v>
      </c>
      <c r="F1934" t="s">
        <v>18</v>
      </c>
      <c r="G1934" t="s">
        <v>35</v>
      </c>
      <c r="H1934" t="s">
        <v>36</v>
      </c>
      <c r="I1934">
        <v>641.42999999999995</v>
      </c>
      <c r="J1934">
        <v>5</v>
      </c>
      <c r="K1934">
        <v>3207.15</v>
      </c>
    </row>
    <row r="1935" spans="1:11">
      <c r="A1935" s="2">
        <v>2934</v>
      </c>
      <c r="B1935" s="1">
        <v>45522</v>
      </c>
      <c r="C1935" t="s">
        <v>610</v>
      </c>
      <c r="D1935" t="s">
        <v>12</v>
      </c>
      <c r="E1935">
        <v>61</v>
      </c>
      <c r="F1935" t="s">
        <v>25</v>
      </c>
      <c r="G1935" t="s">
        <v>35</v>
      </c>
      <c r="H1935" t="s">
        <v>58</v>
      </c>
      <c r="I1935">
        <v>829.87</v>
      </c>
      <c r="J1935">
        <v>1</v>
      </c>
      <c r="K1935">
        <v>829.87</v>
      </c>
    </row>
    <row r="1936" spans="1:11">
      <c r="A1936" s="2">
        <v>2935</v>
      </c>
      <c r="B1936" s="1">
        <v>45621</v>
      </c>
      <c r="C1936" t="s">
        <v>528</v>
      </c>
      <c r="D1936" t="s">
        <v>12</v>
      </c>
      <c r="E1936">
        <v>34</v>
      </c>
      <c r="F1936" t="s">
        <v>13</v>
      </c>
      <c r="G1936" t="s">
        <v>35</v>
      </c>
      <c r="H1936" t="s">
        <v>58</v>
      </c>
      <c r="I1936">
        <v>889.94</v>
      </c>
      <c r="J1936">
        <v>1</v>
      </c>
      <c r="K1936">
        <v>889.94</v>
      </c>
    </row>
    <row r="1937" spans="1:11">
      <c r="A1937" s="2">
        <v>2936</v>
      </c>
      <c r="B1937" s="1">
        <v>45413</v>
      </c>
      <c r="C1937" t="s">
        <v>834</v>
      </c>
      <c r="D1937" t="s">
        <v>17</v>
      </c>
      <c r="E1937">
        <v>50</v>
      </c>
      <c r="F1937" t="s">
        <v>25</v>
      </c>
      <c r="G1937" t="s">
        <v>35</v>
      </c>
      <c r="H1937" t="s">
        <v>63</v>
      </c>
      <c r="I1937">
        <v>15.75</v>
      </c>
      <c r="J1937">
        <v>3</v>
      </c>
      <c r="K1937">
        <v>47.25</v>
      </c>
    </row>
    <row r="1938" spans="1:11">
      <c r="A1938" s="2">
        <v>2937</v>
      </c>
      <c r="B1938" s="1">
        <v>45628</v>
      </c>
      <c r="C1938" t="s">
        <v>835</v>
      </c>
      <c r="D1938" t="s">
        <v>12</v>
      </c>
      <c r="E1938">
        <v>64</v>
      </c>
      <c r="F1938" t="s">
        <v>18</v>
      </c>
      <c r="G1938" t="s">
        <v>19</v>
      </c>
      <c r="H1938" t="s">
        <v>51</v>
      </c>
      <c r="I1938">
        <v>815.33</v>
      </c>
      <c r="J1938">
        <v>3</v>
      </c>
      <c r="K1938">
        <v>2445.9899999999998</v>
      </c>
    </row>
    <row r="1939" spans="1:11">
      <c r="A1939" s="2">
        <v>2938</v>
      </c>
      <c r="B1939" s="1">
        <v>45504</v>
      </c>
      <c r="C1939" t="s">
        <v>639</v>
      </c>
      <c r="D1939" t="s">
        <v>17</v>
      </c>
      <c r="E1939">
        <v>63</v>
      </c>
      <c r="F1939" t="s">
        <v>25</v>
      </c>
      <c r="G1939" t="s">
        <v>27</v>
      </c>
      <c r="H1939" t="s">
        <v>53</v>
      </c>
      <c r="I1939">
        <v>356.89</v>
      </c>
      <c r="J1939">
        <v>2</v>
      </c>
      <c r="K1939">
        <v>713.78</v>
      </c>
    </row>
    <row r="1940" spans="1:11">
      <c r="A1940" s="2">
        <v>2939</v>
      </c>
      <c r="B1940" s="1">
        <v>45330</v>
      </c>
      <c r="C1940" t="s">
        <v>783</v>
      </c>
      <c r="D1940" t="s">
        <v>17</v>
      </c>
      <c r="E1940">
        <v>33</v>
      </c>
      <c r="F1940" t="s">
        <v>22</v>
      </c>
      <c r="G1940" t="s">
        <v>40</v>
      </c>
      <c r="H1940" t="s">
        <v>68</v>
      </c>
      <c r="I1940">
        <v>721.19</v>
      </c>
      <c r="J1940">
        <v>1</v>
      </c>
      <c r="K1940">
        <v>721.19</v>
      </c>
    </row>
    <row r="1941" spans="1:11">
      <c r="A1941" s="2">
        <v>2940</v>
      </c>
      <c r="B1941" s="1">
        <v>45589</v>
      </c>
      <c r="C1941" t="s">
        <v>811</v>
      </c>
      <c r="D1941" t="s">
        <v>12</v>
      </c>
      <c r="E1941">
        <v>46</v>
      </c>
      <c r="F1941" t="s">
        <v>18</v>
      </c>
      <c r="G1941" t="s">
        <v>19</v>
      </c>
      <c r="H1941" t="s">
        <v>51</v>
      </c>
      <c r="I1941">
        <v>377.69</v>
      </c>
      <c r="J1941">
        <v>3</v>
      </c>
      <c r="K1941">
        <v>1133.07</v>
      </c>
    </row>
    <row r="1942" spans="1:11">
      <c r="A1942" s="2">
        <v>2941</v>
      </c>
      <c r="B1942" s="1">
        <v>45322</v>
      </c>
      <c r="C1942" t="s">
        <v>355</v>
      </c>
      <c r="D1942" t="s">
        <v>12</v>
      </c>
      <c r="E1942">
        <v>26</v>
      </c>
      <c r="F1942" t="s">
        <v>25</v>
      </c>
      <c r="G1942" t="s">
        <v>14</v>
      </c>
      <c r="H1942" t="s">
        <v>15</v>
      </c>
      <c r="I1942">
        <v>610.19000000000005</v>
      </c>
      <c r="J1942">
        <v>2</v>
      </c>
      <c r="K1942">
        <v>1220.3800000000001</v>
      </c>
    </row>
    <row r="1943" spans="1:11">
      <c r="A1943" s="2">
        <v>2942</v>
      </c>
      <c r="B1943" s="1">
        <v>45535</v>
      </c>
      <c r="C1943" t="s">
        <v>355</v>
      </c>
      <c r="D1943" t="s">
        <v>17</v>
      </c>
      <c r="E1943">
        <v>50</v>
      </c>
      <c r="F1943" t="s">
        <v>13</v>
      </c>
      <c r="G1943" t="s">
        <v>27</v>
      </c>
      <c r="H1943" t="s">
        <v>46</v>
      </c>
      <c r="I1943">
        <v>650.30999999999995</v>
      </c>
      <c r="J1943">
        <v>1</v>
      </c>
      <c r="K1943">
        <v>650.30999999999995</v>
      </c>
    </row>
    <row r="1944" spans="1:11">
      <c r="A1944" s="2">
        <v>2943</v>
      </c>
      <c r="B1944" s="1">
        <v>45484</v>
      </c>
      <c r="C1944" t="s">
        <v>427</v>
      </c>
      <c r="D1944" t="s">
        <v>17</v>
      </c>
      <c r="E1944">
        <v>46</v>
      </c>
      <c r="F1944" t="s">
        <v>13</v>
      </c>
      <c r="G1944" t="s">
        <v>27</v>
      </c>
      <c r="H1944" t="s">
        <v>28</v>
      </c>
      <c r="I1944">
        <v>410.94</v>
      </c>
      <c r="J1944">
        <v>2</v>
      </c>
      <c r="K1944">
        <v>821.88</v>
      </c>
    </row>
    <row r="1945" spans="1:11">
      <c r="A1945" s="2">
        <v>2944</v>
      </c>
      <c r="B1945" s="1">
        <v>45460</v>
      </c>
      <c r="C1945" t="s">
        <v>198</v>
      </c>
      <c r="D1945" t="s">
        <v>17</v>
      </c>
      <c r="E1945">
        <v>30</v>
      </c>
      <c r="F1945" t="s">
        <v>18</v>
      </c>
      <c r="G1945" t="s">
        <v>35</v>
      </c>
      <c r="H1945" t="s">
        <v>63</v>
      </c>
      <c r="I1945">
        <v>517.66</v>
      </c>
      <c r="J1945">
        <v>5</v>
      </c>
      <c r="K1945">
        <v>2588.3000000000002</v>
      </c>
    </row>
    <row r="1946" spans="1:11">
      <c r="A1946" s="2">
        <v>2945</v>
      </c>
      <c r="B1946" s="1">
        <v>45563</v>
      </c>
      <c r="C1946" t="s">
        <v>632</v>
      </c>
      <c r="D1946" t="s">
        <v>12</v>
      </c>
      <c r="E1946">
        <v>38</v>
      </c>
      <c r="F1946" t="s">
        <v>13</v>
      </c>
      <c r="G1946" t="s">
        <v>19</v>
      </c>
      <c r="H1946" t="s">
        <v>23</v>
      </c>
      <c r="I1946">
        <v>729.05</v>
      </c>
      <c r="J1946">
        <v>4</v>
      </c>
      <c r="K1946">
        <v>2916.2</v>
      </c>
    </row>
    <row r="1947" spans="1:11">
      <c r="A1947" s="2">
        <v>2946</v>
      </c>
      <c r="B1947" s="1">
        <v>45618</v>
      </c>
      <c r="C1947" t="s">
        <v>236</v>
      </c>
      <c r="D1947" t="s">
        <v>17</v>
      </c>
      <c r="E1947">
        <v>38</v>
      </c>
      <c r="F1947" t="s">
        <v>18</v>
      </c>
      <c r="G1947" t="s">
        <v>14</v>
      </c>
      <c r="H1947" t="s">
        <v>15</v>
      </c>
      <c r="I1947">
        <v>481.54</v>
      </c>
      <c r="J1947">
        <v>1</v>
      </c>
      <c r="K1947">
        <v>481.54</v>
      </c>
    </row>
    <row r="1948" spans="1:11">
      <c r="A1948" s="2">
        <v>2947</v>
      </c>
      <c r="B1948" s="1">
        <v>45506</v>
      </c>
      <c r="C1948" t="s">
        <v>793</v>
      </c>
      <c r="D1948" t="s">
        <v>12</v>
      </c>
      <c r="E1948">
        <v>22</v>
      </c>
      <c r="F1948" t="s">
        <v>13</v>
      </c>
      <c r="G1948" t="s">
        <v>35</v>
      </c>
      <c r="H1948" t="s">
        <v>36</v>
      </c>
      <c r="I1948">
        <v>23.84</v>
      </c>
      <c r="J1948">
        <v>3</v>
      </c>
      <c r="K1948">
        <v>71.52</v>
      </c>
    </row>
    <row r="1949" spans="1:11">
      <c r="A1949" s="2">
        <v>2948</v>
      </c>
      <c r="B1949" s="1">
        <v>45540</v>
      </c>
      <c r="C1949" t="s">
        <v>616</v>
      </c>
      <c r="D1949" t="s">
        <v>17</v>
      </c>
      <c r="E1949">
        <v>27</v>
      </c>
      <c r="F1949" t="s">
        <v>25</v>
      </c>
      <c r="G1949" t="s">
        <v>35</v>
      </c>
      <c r="H1949" t="s">
        <v>64</v>
      </c>
      <c r="I1949">
        <v>22.78</v>
      </c>
      <c r="J1949">
        <v>5</v>
      </c>
      <c r="K1949">
        <v>113.9</v>
      </c>
    </row>
    <row r="1950" spans="1:11">
      <c r="A1950" s="2">
        <v>2949</v>
      </c>
      <c r="B1950" s="1">
        <v>45348</v>
      </c>
      <c r="C1950" t="s">
        <v>604</v>
      </c>
      <c r="D1950" t="s">
        <v>17</v>
      </c>
      <c r="E1950">
        <v>23</v>
      </c>
      <c r="F1950" t="s">
        <v>13</v>
      </c>
      <c r="G1950" t="s">
        <v>40</v>
      </c>
      <c r="H1950" t="s">
        <v>74</v>
      </c>
      <c r="I1950">
        <v>664.7</v>
      </c>
      <c r="J1950">
        <v>2</v>
      </c>
      <c r="K1950">
        <v>1329.4</v>
      </c>
    </row>
    <row r="1951" spans="1:11">
      <c r="A1951" s="2">
        <v>2950</v>
      </c>
      <c r="B1951" s="1">
        <v>45323</v>
      </c>
      <c r="C1951" t="s">
        <v>350</v>
      </c>
      <c r="D1951" t="s">
        <v>12</v>
      </c>
      <c r="E1951">
        <v>30</v>
      </c>
      <c r="F1951" t="s">
        <v>25</v>
      </c>
      <c r="G1951" t="s">
        <v>27</v>
      </c>
      <c r="H1951" t="s">
        <v>32</v>
      </c>
      <c r="I1951">
        <v>848.77</v>
      </c>
      <c r="J1951">
        <v>4</v>
      </c>
      <c r="K1951">
        <v>3395.08</v>
      </c>
    </row>
    <row r="1952" spans="1:11">
      <c r="A1952" s="2">
        <v>2951</v>
      </c>
      <c r="B1952" s="1">
        <v>45469</v>
      </c>
      <c r="C1952" t="s">
        <v>736</v>
      </c>
      <c r="D1952" t="s">
        <v>17</v>
      </c>
      <c r="E1952">
        <v>18</v>
      </c>
      <c r="F1952" t="s">
        <v>18</v>
      </c>
      <c r="G1952" t="s">
        <v>14</v>
      </c>
      <c r="H1952" t="s">
        <v>38</v>
      </c>
      <c r="I1952">
        <v>787.42</v>
      </c>
      <c r="J1952">
        <v>1</v>
      </c>
      <c r="K1952">
        <v>787.42</v>
      </c>
    </row>
    <row r="1953" spans="1:11">
      <c r="A1953" s="2">
        <v>2952</v>
      </c>
      <c r="B1953" s="1">
        <v>45416</v>
      </c>
      <c r="C1953" t="s">
        <v>29</v>
      </c>
      <c r="D1953" t="s">
        <v>12</v>
      </c>
      <c r="E1953">
        <v>37</v>
      </c>
      <c r="F1953" t="s">
        <v>13</v>
      </c>
      <c r="G1953" t="s">
        <v>27</v>
      </c>
      <c r="H1953" t="s">
        <v>32</v>
      </c>
      <c r="I1953">
        <v>317.3</v>
      </c>
      <c r="J1953">
        <v>4</v>
      </c>
      <c r="K1953">
        <v>1269.2</v>
      </c>
    </row>
    <row r="1954" spans="1:11">
      <c r="A1954" s="2">
        <v>2953</v>
      </c>
      <c r="B1954" s="1">
        <v>45459</v>
      </c>
      <c r="C1954" t="s">
        <v>836</v>
      </c>
      <c r="D1954" t="s">
        <v>12</v>
      </c>
      <c r="E1954">
        <v>64</v>
      </c>
      <c r="F1954" t="s">
        <v>22</v>
      </c>
      <c r="G1954" t="s">
        <v>19</v>
      </c>
      <c r="H1954" t="s">
        <v>23</v>
      </c>
      <c r="I1954">
        <v>476.42</v>
      </c>
      <c r="J1954">
        <v>5</v>
      </c>
      <c r="K1954">
        <v>2382.1</v>
      </c>
    </row>
    <row r="1955" spans="1:11">
      <c r="A1955" s="2">
        <v>2954</v>
      </c>
      <c r="B1955" s="1">
        <v>45317</v>
      </c>
      <c r="C1955" t="s">
        <v>186</v>
      </c>
      <c r="D1955" t="s">
        <v>17</v>
      </c>
      <c r="E1955">
        <v>63</v>
      </c>
      <c r="F1955" t="s">
        <v>22</v>
      </c>
      <c r="G1955" t="s">
        <v>40</v>
      </c>
      <c r="H1955" t="s">
        <v>74</v>
      </c>
      <c r="I1955">
        <v>241.82</v>
      </c>
      <c r="J1955">
        <v>4</v>
      </c>
      <c r="K1955">
        <v>967.28</v>
      </c>
    </row>
    <row r="1956" spans="1:11">
      <c r="A1956" s="2">
        <v>2955</v>
      </c>
      <c r="B1956" s="1">
        <v>45643</v>
      </c>
      <c r="C1956" t="s">
        <v>680</v>
      </c>
      <c r="D1956" t="s">
        <v>12</v>
      </c>
      <c r="E1956">
        <v>25</v>
      </c>
      <c r="F1956" t="s">
        <v>22</v>
      </c>
      <c r="G1956" t="s">
        <v>35</v>
      </c>
      <c r="H1956" t="s">
        <v>63</v>
      </c>
      <c r="I1956">
        <v>989.26</v>
      </c>
      <c r="J1956">
        <v>1</v>
      </c>
      <c r="K1956">
        <v>989.26</v>
      </c>
    </row>
    <row r="1957" spans="1:11">
      <c r="A1957" s="2">
        <v>2956</v>
      </c>
      <c r="B1957" s="1">
        <v>45562</v>
      </c>
      <c r="C1957" t="s">
        <v>458</v>
      </c>
      <c r="D1957" t="s">
        <v>12</v>
      </c>
      <c r="E1957">
        <v>27</v>
      </c>
      <c r="F1957" t="s">
        <v>13</v>
      </c>
      <c r="G1957" t="s">
        <v>40</v>
      </c>
      <c r="H1957" t="s">
        <v>74</v>
      </c>
      <c r="I1957">
        <v>267.89999999999998</v>
      </c>
      <c r="J1957">
        <v>5</v>
      </c>
      <c r="K1957">
        <v>1339.5</v>
      </c>
    </row>
    <row r="1958" spans="1:11">
      <c r="A1958" s="2">
        <v>2957</v>
      </c>
      <c r="B1958" s="1">
        <v>45334</v>
      </c>
      <c r="C1958" t="s">
        <v>407</v>
      </c>
      <c r="D1958" t="s">
        <v>17</v>
      </c>
      <c r="E1958">
        <v>26</v>
      </c>
      <c r="F1958" t="s">
        <v>25</v>
      </c>
      <c r="G1958" t="s">
        <v>35</v>
      </c>
      <c r="H1958" t="s">
        <v>64</v>
      </c>
      <c r="I1958">
        <v>422.1</v>
      </c>
      <c r="J1958">
        <v>2</v>
      </c>
      <c r="K1958">
        <v>844.2</v>
      </c>
    </row>
    <row r="1959" spans="1:11">
      <c r="A1959" s="2">
        <v>2958</v>
      </c>
      <c r="B1959" s="1">
        <v>45414</v>
      </c>
      <c r="C1959" t="s">
        <v>535</v>
      </c>
      <c r="D1959" t="s">
        <v>12</v>
      </c>
      <c r="E1959">
        <v>58</v>
      </c>
      <c r="F1959" t="s">
        <v>18</v>
      </c>
      <c r="G1959" t="s">
        <v>40</v>
      </c>
      <c r="H1959" t="s">
        <v>41</v>
      </c>
      <c r="I1959">
        <v>684.32</v>
      </c>
      <c r="J1959">
        <v>1</v>
      </c>
      <c r="K1959">
        <v>684.32</v>
      </c>
    </row>
    <row r="1960" spans="1:11">
      <c r="A1960" s="2">
        <v>2959</v>
      </c>
      <c r="B1960" s="1">
        <v>45557</v>
      </c>
      <c r="C1960" t="s">
        <v>837</v>
      </c>
      <c r="D1960" t="s">
        <v>12</v>
      </c>
      <c r="E1960">
        <v>20</v>
      </c>
      <c r="F1960" t="s">
        <v>13</v>
      </c>
      <c r="G1960" t="s">
        <v>35</v>
      </c>
      <c r="H1960" t="s">
        <v>58</v>
      </c>
      <c r="I1960">
        <v>877.26</v>
      </c>
      <c r="J1960">
        <v>4</v>
      </c>
      <c r="K1960">
        <v>3509.04</v>
      </c>
    </row>
    <row r="1961" spans="1:11">
      <c r="A1961" s="2">
        <v>2960</v>
      </c>
      <c r="B1961" s="1">
        <v>45573</v>
      </c>
      <c r="C1961" t="s">
        <v>482</v>
      </c>
      <c r="D1961" t="s">
        <v>12</v>
      </c>
      <c r="E1961">
        <v>28</v>
      </c>
      <c r="F1961" t="s">
        <v>18</v>
      </c>
      <c r="G1961" t="s">
        <v>27</v>
      </c>
      <c r="H1961" t="s">
        <v>46</v>
      </c>
      <c r="I1961">
        <v>60.96</v>
      </c>
      <c r="J1961">
        <v>1</v>
      </c>
      <c r="K1961">
        <v>60.96</v>
      </c>
    </row>
    <row r="1962" spans="1:11">
      <c r="A1962" s="2">
        <v>2961</v>
      </c>
      <c r="B1962" s="1">
        <v>45494</v>
      </c>
      <c r="C1962" t="s">
        <v>62</v>
      </c>
      <c r="D1962" t="s">
        <v>17</v>
      </c>
      <c r="E1962">
        <v>29</v>
      </c>
      <c r="F1962" t="s">
        <v>18</v>
      </c>
      <c r="G1962" t="s">
        <v>27</v>
      </c>
      <c r="H1962" t="s">
        <v>53</v>
      </c>
      <c r="I1962">
        <v>308.01</v>
      </c>
      <c r="J1962">
        <v>5</v>
      </c>
      <c r="K1962">
        <v>1540.05</v>
      </c>
    </row>
    <row r="1963" spans="1:11">
      <c r="A1963" s="2">
        <v>2962</v>
      </c>
      <c r="B1963" s="1">
        <v>45510</v>
      </c>
      <c r="C1963" t="s">
        <v>133</v>
      </c>
      <c r="D1963" t="s">
        <v>12</v>
      </c>
      <c r="E1963">
        <v>27</v>
      </c>
      <c r="F1963" t="s">
        <v>13</v>
      </c>
      <c r="G1963" t="s">
        <v>27</v>
      </c>
      <c r="H1963" t="s">
        <v>28</v>
      </c>
      <c r="I1963">
        <v>573.29999999999995</v>
      </c>
      <c r="J1963">
        <v>4</v>
      </c>
      <c r="K1963">
        <v>2293.1999999999998</v>
      </c>
    </row>
    <row r="1964" spans="1:11">
      <c r="A1964" s="2">
        <v>2963</v>
      </c>
      <c r="B1964" s="1">
        <v>45437</v>
      </c>
      <c r="C1964" t="s">
        <v>639</v>
      </c>
      <c r="D1964" t="s">
        <v>17</v>
      </c>
      <c r="E1964">
        <v>42</v>
      </c>
      <c r="F1964" t="s">
        <v>25</v>
      </c>
      <c r="G1964" t="s">
        <v>27</v>
      </c>
      <c r="H1964" t="s">
        <v>28</v>
      </c>
      <c r="I1964">
        <v>622.13</v>
      </c>
      <c r="J1964">
        <v>2</v>
      </c>
      <c r="K1964">
        <v>1244.26</v>
      </c>
    </row>
    <row r="1965" spans="1:11">
      <c r="A1965" s="2">
        <v>2964</v>
      </c>
      <c r="B1965" s="1">
        <v>45340</v>
      </c>
      <c r="C1965" t="s">
        <v>838</v>
      </c>
      <c r="D1965" t="s">
        <v>17</v>
      </c>
      <c r="E1965">
        <v>42</v>
      </c>
      <c r="F1965" t="s">
        <v>22</v>
      </c>
      <c r="G1965" t="s">
        <v>40</v>
      </c>
      <c r="H1965" t="s">
        <v>41</v>
      </c>
      <c r="I1965">
        <v>79.33</v>
      </c>
      <c r="J1965">
        <v>3</v>
      </c>
      <c r="K1965">
        <v>237.99</v>
      </c>
    </row>
    <row r="1966" spans="1:11">
      <c r="A1966" s="2">
        <v>2965</v>
      </c>
      <c r="B1966" s="1">
        <v>45315</v>
      </c>
      <c r="C1966" t="s">
        <v>29</v>
      </c>
      <c r="D1966" t="s">
        <v>12</v>
      </c>
      <c r="E1966">
        <v>28</v>
      </c>
      <c r="F1966" t="s">
        <v>18</v>
      </c>
      <c r="G1966" t="s">
        <v>35</v>
      </c>
      <c r="H1966" t="s">
        <v>64</v>
      </c>
      <c r="I1966">
        <v>667.44</v>
      </c>
      <c r="J1966">
        <v>2</v>
      </c>
      <c r="K1966">
        <v>1334.88</v>
      </c>
    </row>
    <row r="1967" spans="1:11">
      <c r="A1967" s="2">
        <v>2966</v>
      </c>
      <c r="B1967" s="1">
        <v>45437</v>
      </c>
      <c r="C1967" t="s">
        <v>590</v>
      </c>
      <c r="D1967" t="s">
        <v>12</v>
      </c>
      <c r="E1967">
        <v>53</v>
      </c>
      <c r="F1967" t="s">
        <v>18</v>
      </c>
      <c r="G1967" t="s">
        <v>27</v>
      </c>
      <c r="H1967" t="s">
        <v>28</v>
      </c>
      <c r="I1967">
        <v>532.78</v>
      </c>
      <c r="J1967">
        <v>1</v>
      </c>
      <c r="K1967">
        <v>532.78</v>
      </c>
    </row>
    <row r="1968" spans="1:11">
      <c r="A1968" s="2">
        <v>2967</v>
      </c>
      <c r="B1968" s="1">
        <v>45388</v>
      </c>
      <c r="C1968" t="s">
        <v>497</v>
      </c>
      <c r="D1968" t="s">
        <v>12</v>
      </c>
      <c r="E1968">
        <v>56</v>
      </c>
      <c r="F1968" t="s">
        <v>13</v>
      </c>
      <c r="G1968" t="s">
        <v>40</v>
      </c>
      <c r="H1968" t="s">
        <v>74</v>
      </c>
      <c r="I1968">
        <v>829.35</v>
      </c>
      <c r="J1968">
        <v>3</v>
      </c>
      <c r="K1968">
        <v>2488.0500000000002</v>
      </c>
    </row>
    <row r="1969" spans="1:11">
      <c r="A1969" s="2">
        <v>2968</v>
      </c>
      <c r="B1969" s="1">
        <v>45597</v>
      </c>
      <c r="C1969" t="s">
        <v>215</v>
      </c>
      <c r="D1969" t="s">
        <v>17</v>
      </c>
      <c r="E1969">
        <v>43</v>
      </c>
      <c r="F1969" t="s">
        <v>18</v>
      </c>
      <c r="G1969" t="s">
        <v>35</v>
      </c>
      <c r="H1969" t="s">
        <v>63</v>
      </c>
      <c r="I1969">
        <v>229.97</v>
      </c>
      <c r="J1969">
        <v>5</v>
      </c>
      <c r="K1969">
        <v>1149.8499999999999</v>
      </c>
    </row>
    <row r="1970" spans="1:11">
      <c r="A1970" s="2">
        <v>2969</v>
      </c>
      <c r="B1970" s="1">
        <v>45375</v>
      </c>
      <c r="C1970" t="s">
        <v>52</v>
      </c>
      <c r="D1970" t="s">
        <v>12</v>
      </c>
      <c r="E1970">
        <v>31</v>
      </c>
      <c r="F1970" t="s">
        <v>13</v>
      </c>
      <c r="G1970" t="s">
        <v>40</v>
      </c>
      <c r="H1970" t="s">
        <v>68</v>
      </c>
      <c r="I1970">
        <v>203.08</v>
      </c>
      <c r="J1970">
        <v>4</v>
      </c>
      <c r="K1970">
        <v>812.32</v>
      </c>
    </row>
    <row r="1971" spans="1:11">
      <c r="A1971" s="2">
        <v>2970</v>
      </c>
      <c r="B1971" s="1">
        <v>45573</v>
      </c>
      <c r="C1971" t="s">
        <v>255</v>
      </c>
      <c r="D1971" t="s">
        <v>12</v>
      </c>
      <c r="E1971">
        <v>56</v>
      </c>
      <c r="F1971" t="s">
        <v>18</v>
      </c>
      <c r="G1971" t="s">
        <v>27</v>
      </c>
      <c r="H1971" t="s">
        <v>28</v>
      </c>
      <c r="I1971">
        <v>795.4</v>
      </c>
      <c r="J1971">
        <v>4</v>
      </c>
      <c r="K1971">
        <v>3181.6</v>
      </c>
    </row>
    <row r="1972" spans="1:11">
      <c r="A1972" s="2">
        <v>2971</v>
      </c>
      <c r="B1972" s="1">
        <v>45389</v>
      </c>
      <c r="C1972" t="s">
        <v>839</v>
      </c>
      <c r="D1972" t="s">
        <v>12</v>
      </c>
      <c r="E1972">
        <v>57</v>
      </c>
      <c r="F1972" t="s">
        <v>25</v>
      </c>
      <c r="G1972" t="s">
        <v>19</v>
      </c>
      <c r="H1972" t="s">
        <v>51</v>
      </c>
      <c r="I1972">
        <v>706.83</v>
      </c>
      <c r="J1972">
        <v>5</v>
      </c>
      <c r="K1972">
        <v>3534.15</v>
      </c>
    </row>
    <row r="1973" spans="1:11">
      <c r="A1973" s="2">
        <v>2972</v>
      </c>
      <c r="B1973" s="1">
        <v>45450</v>
      </c>
      <c r="C1973" t="s">
        <v>840</v>
      </c>
      <c r="D1973" t="s">
        <v>12</v>
      </c>
      <c r="E1973">
        <v>18</v>
      </c>
      <c r="F1973" t="s">
        <v>25</v>
      </c>
      <c r="G1973" t="s">
        <v>40</v>
      </c>
      <c r="H1973" t="s">
        <v>76</v>
      </c>
      <c r="I1973">
        <v>793.76</v>
      </c>
      <c r="J1973">
        <v>1</v>
      </c>
      <c r="K1973">
        <v>793.76</v>
      </c>
    </row>
    <row r="1974" spans="1:11">
      <c r="A1974" s="2">
        <v>2973</v>
      </c>
      <c r="B1974" s="1">
        <v>45391</v>
      </c>
      <c r="C1974" t="s">
        <v>790</v>
      </c>
      <c r="D1974" t="s">
        <v>12</v>
      </c>
      <c r="E1974">
        <v>21</v>
      </c>
      <c r="F1974" t="s">
        <v>22</v>
      </c>
      <c r="G1974" t="s">
        <v>27</v>
      </c>
      <c r="H1974" t="s">
        <v>46</v>
      </c>
      <c r="I1974">
        <v>784.11</v>
      </c>
      <c r="J1974">
        <v>2</v>
      </c>
      <c r="K1974">
        <v>1568.22</v>
      </c>
    </row>
    <row r="1975" spans="1:11">
      <c r="A1975" s="2">
        <v>2974</v>
      </c>
      <c r="B1975" s="1">
        <v>45398</v>
      </c>
      <c r="C1975" t="s">
        <v>809</v>
      </c>
      <c r="D1975" t="s">
        <v>17</v>
      </c>
      <c r="E1975">
        <v>47</v>
      </c>
      <c r="F1975" t="s">
        <v>22</v>
      </c>
      <c r="G1975" t="s">
        <v>14</v>
      </c>
      <c r="H1975" t="s">
        <v>15</v>
      </c>
      <c r="I1975">
        <v>112.96</v>
      </c>
      <c r="J1975">
        <v>3</v>
      </c>
      <c r="K1975">
        <v>338.88</v>
      </c>
    </row>
    <row r="1976" spans="1:11">
      <c r="A1976" s="2">
        <v>2975</v>
      </c>
      <c r="B1976" s="1">
        <v>45331</v>
      </c>
      <c r="C1976" t="s">
        <v>797</v>
      </c>
      <c r="D1976" t="s">
        <v>17</v>
      </c>
      <c r="E1976">
        <v>29</v>
      </c>
      <c r="F1976" t="s">
        <v>25</v>
      </c>
      <c r="G1976" t="s">
        <v>35</v>
      </c>
      <c r="H1976" t="s">
        <v>63</v>
      </c>
      <c r="I1976">
        <v>285.8</v>
      </c>
      <c r="J1976">
        <v>5</v>
      </c>
      <c r="K1976">
        <v>1429</v>
      </c>
    </row>
    <row r="1977" spans="1:11">
      <c r="A1977" s="2">
        <v>2976</v>
      </c>
      <c r="B1977" s="1">
        <v>45594</v>
      </c>
      <c r="C1977" t="s">
        <v>841</v>
      </c>
      <c r="D1977" t="s">
        <v>12</v>
      </c>
      <c r="E1977">
        <v>52</v>
      </c>
      <c r="F1977" t="s">
        <v>22</v>
      </c>
      <c r="G1977" t="s">
        <v>27</v>
      </c>
      <c r="H1977" t="s">
        <v>53</v>
      </c>
      <c r="I1977">
        <v>267.48</v>
      </c>
      <c r="J1977">
        <v>1</v>
      </c>
      <c r="K1977">
        <v>267.48</v>
      </c>
    </row>
    <row r="1978" spans="1:11">
      <c r="A1978" s="2">
        <v>2977</v>
      </c>
      <c r="B1978" s="1">
        <v>45625</v>
      </c>
      <c r="C1978" t="s">
        <v>315</v>
      </c>
      <c r="D1978" t="s">
        <v>12</v>
      </c>
      <c r="E1978">
        <v>30</v>
      </c>
      <c r="F1978" t="s">
        <v>22</v>
      </c>
      <c r="G1978" t="s">
        <v>14</v>
      </c>
      <c r="H1978" t="s">
        <v>48</v>
      </c>
      <c r="I1978">
        <v>935.24</v>
      </c>
      <c r="J1978">
        <v>1</v>
      </c>
      <c r="K1978">
        <v>935.24</v>
      </c>
    </row>
    <row r="1979" spans="1:11">
      <c r="A1979" s="2">
        <v>2978</v>
      </c>
      <c r="B1979" s="1">
        <v>45386</v>
      </c>
      <c r="C1979" t="s">
        <v>72</v>
      </c>
      <c r="D1979" t="s">
        <v>12</v>
      </c>
      <c r="E1979">
        <v>48</v>
      </c>
      <c r="F1979" t="s">
        <v>22</v>
      </c>
      <c r="G1979" t="s">
        <v>40</v>
      </c>
      <c r="H1979" t="s">
        <v>76</v>
      </c>
      <c r="I1979">
        <v>492.59</v>
      </c>
      <c r="J1979">
        <v>3</v>
      </c>
      <c r="K1979">
        <v>1477.77</v>
      </c>
    </row>
    <row r="1980" spans="1:11">
      <c r="A1980" s="2">
        <v>2979</v>
      </c>
      <c r="B1980" s="1">
        <v>45455</v>
      </c>
      <c r="C1980" t="s">
        <v>87</v>
      </c>
      <c r="D1980" t="s">
        <v>12</v>
      </c>
      <c r="E1980">
        <v>55</v>
      </c>
      <c r="F1980" t="s">
        <v>25</v>
      </c>
      <c r="G1980" t="s">
        <v>40</v>
      </c>
      <c r="H1980" t="s">
        <v>74</v>
      </c>
      <c r="I1980">
        <v>119.95</v>
      </c>
      <c r="J1980">
        <v>5</v>
      </c>
      <c r="K1980">
        <v>599.75</v>
      </c>
    </row>
    <row r="1981" spans="1:11">
      <c r="A1981" s="2">
        <v>2980</v>
      </c>
      <c r="B1981" s="1">
        <v>45381</v>
      </c>
      <c r="C1981" t="s">
        <v>123</v>
      </c>
      <c r="D1981" t="s">
        <v>17</v>
      </c>
      <c r="E1981">
        <v>60</v>
      </c>
      <c r="F1981" t="s">
        <v>22</v>
      </c>
      <c r="G1981" t="s">
        <v>14</v>
      </c>
      <c r="H1981" t="s">
        <v>43</v>
      </c>
      <c r="I1981">
        <v>296.68</v>
      </c>
      <c r="J1981">
        <v>2</v>
      </c>
      <c r="K1981">
        <v>593.36</v>
      </c>
    </row>
    <row r="1982" spans="1:11">
      <c r="A1982" s="2">
        <v>2981</v>
      </c>
      <c r="B1982" s="1">
        <v>45362</v>
      </c>
      <c r="C1982" t="s">
        <v>451</v>
      </c>
      <c r="D1982" t="s">
        <v>12</v>
      </c>
      <c r="E1982">
        <v>40</v>
      </c>
      <c r="F1982" t="s">
        <v>13</v>
      </c>
      <c r="G1982" t="s">
        <v>14</v>
      </c>
      <c r="H1982" t="s">
        <v>48</v>
      </c>
      <c r="I1982">
        <v>873.18</v>
      </c>
      <c r="J1982">
        <v>2</v>
      </c>
      <c r="K1982">
        <v>1746.36</v>
      </c>
    </row>
    <row r="1983" spans="1:11">
      <c r="A1983" s="2">
        <v>2982</v>
      </c>
      <c r="B1983" s="1">
        <v>45577</v>
      </c>
      <c r="C1983" t="s">
        <v>148</v>
      </c>
      <c r="D1983" t="s">
        <v>17</v>
      </c>
      <c r="E1983">
        <v>21</v>
      </c>
      <c r="F1983" t="s">
        <v>22</v>
      </c>
      <c r="G1983" t="s">
        <v>35</v>
      </c>
      <c r="H1983" t="s">
        <v>36</v>
      </c>
      <c r="I1983">
        <v>848.6</v>
      </c>
      <c r="J1983">
        <v>5</v>
      </c>
      <c r="K1983">
        <v>4243</v>
      </c>
    </row>
    <row r="1984" spans="1:11">
      <c r="A1984" s="2">
        <v>2983</v>
      </c>
      <c r="B1984" s="1">
        <v>45411</v>
      </c>
      <c r="C1984" t="s">
        <v>842</v>
      </c>
      <c r="D1984" t="s">
        <v>17</v>
      </c>
      <c r="E1984">
        <v>33</v>
      </c>
      <c r="F1984" t="s">
        <v>13</v>
      </c>
      <c r="G1984" t="s">
        <v>40</v>
      </c>
      <c r="H1984" t="s">
        <v>76</v>
      </c>
      <c r="I1984">
        <v>901.34</v>
      </c>
      <c r="J1984">
        <v>4</v>
      </c>
      <c r="K1984">
        <v>3605.36</v>
      </c>
    </row>
    <row r="1985" spans="1:11">
      <c r="A1985" s="2">
        <v>2984</v>
      </c>
      <c r="B1985" s="1">
        <v>45511</v>
      </c>
      <c r="C1985" t="s">
        <v>461</v>
      </c>
      <c r="D1985" t="s">
        <v>12</v>
      </c>
      <c r="E1985">
        <v>24</v>
      </c>
      <c r="F1985" t="s">
        <v>22</v>
      </c>
      <c r="G1985" t="s">
        <v>14</v>
      </c>
      <c r="H1985" t="s">
        <v>15</v>
      </c>
      <c r="I1985">
        <v>394.64</v>
      </c>
      <c r="J1985">
        <v>2</v>
      </c>
      <c r="K1985">
        <v>789.28</v>
      </c>
    </row>
    <row r="1986" spans="1:11">
      <c r="A1986" s="2">
        <v>2985</v>
      </c>
      <c r="B1986" s="1">
        <v>45648</v>
      </c>
      <c r="C1986" t="s">
        <v>809</v>
      </c>
      <c r="D1986" t="s">
        <v>17</v>
      </c>
      <c r="E1986">
        <v>39</v>
      </c>
      <c r="F1986" t="s">
        <v>13</v>
      </c>
      <c r="G1986" t="s">
        <v>19</v>
      </c>
      <c r="H1986" t="s">
        <v>80</v>
      </c>
      <c r="I1986">
        <v>644.92999999999995</v>
      </c>
      <c r="J1986">
        <v>4</v>
      </c>
      <c r="K1986">
        <v>2579.7199999999998</v>
      </c>
    </row>
    <row r="1987" spans="1:11">
      <c r="A1987" s="2">
        <v>2986</v>
      </c>
      <c r="B1987" s="1">
        <v>45640</v>
      </c>
      <c r="C1987" t="s">
        <v>843</v>
      </c>
      <c r="D1987" t="s">
        <v>17</v>
      </c>
      <c r="E1987">
        <v>46</v>
      </c>
      <c r="F1987" t="s">
        <v>22</v>
      </c>
      <c r="G1987" t="s">
        <v>19</v>
      </c>
      <c r="H1987" t="s">
        <v>80</v>
      </c>
      <c r="I1987">
        <v>285.39</v>
      </c>
      <c r="J1987">
        <v>5</v>
      </c>
      <c r="K1987">
        <v>1426.95</v>
      </c>
    </row>
    <row r="1988" spans="1:11">
      <c r="A1988" s="2">
        <v>2987</v>
      </c>
      <c r="B1988" s="1">
        <v>45611</v>
      </c>
      <c r="C1988" t="s">
        <v>184</v>
      </c>
      <c r="D1988" t="s">
        <v>17</v>
      </c>
      <c r="E1988">
        <v>28</v>
      </c>
      <c r="F1988" t="s">
        <v>13</v>
      </c>
      <c r="G1988" t="s">
        <v>14</v>
      </c>
      <c r="H1988" t="s">
        <v>15</v>
      </c>
      <c r="I1988">
        <v>189.02</v>
      </c>
      <c r="J1988">
        <v>1</v>
      </c>
      <c r="K1988">
        <v>189.02</v>
      </c>
    </row>
    <row r="1989" spans="1:11">
      <c r="A1989" s="2">
        <v>2988</v>
      </c>
      <c r="B1989" s="1">
        <v>45430</v>
      </c>
      <c r="C1989" t="s">
        <v>273</v>
      </c>
      <c r="D1989" t="s">
        <v>17</v>
      </c>
      <c r="E1989">
        <v>50</v>
      </c>
      <c r="F1989" t="s">
        <v>22</v>
      </c>
      <c r="G1989" t="s">
        <v>35</v>
      </c>
      <c r="H1989" t="s">
        <v>58</v>
      </c>
      <c r="I1989">
        <v>31.68</v>
      </c>
      <c r="J1989">
        <v>5</v>
      </c>
      <c r="K1989">
        <v>158.4</v>
      </c>
    </row>
    <row r="1990" spans="1:11">
      <c r="A1990" s="2">
        <v>2989</v>
      </c>
      <c r="B1990" s="1">
        <v>45648</v>
      </c>
      <c r="C1990" t="s">
        <v>749</v>
      </c>
      <c r="D1990" t="s">
        <v>12</v>
      </c>
      <c r="E1990">
        <v>46</v>
      </c>
      <c r="F1990" t="s">
        <v>13</v>
      </c>
      <c r="G1990" t="s">
        <v>40</v>
      </c>
      <c r="H1990" t="s">
        <v>74</v>
      </c>
      <c r="I1990">
        <v>231.21</v>
      </c>
      <c r="J1990">
        <v>1</v>
      </c>
      <c r="K1990">
        <v>231.21</v>
      </c>
    </row>
    <row r="1991" spans="1:11">
      <c r="A1991" s="2">
        <v>2990</v>
      </c>
      <c r="B1991" s="1">
        <v>45294</v>
      </c>
      <c r="C1991" t="s">
        <v>334</v>
      </c>
      <c r="D1991" t="s">
        <v>12</v>
      </c>
      <c r="E1991">
        <v>56</v>
      </c>
      <c r="F1991" t="s">
        <v>25</v>
      </c>
      <c r="G1991" t="s">
        <v>19</v>
      </c>
      <c r="H1991" t="s">
        <v>80</v>
      </c>
      <c r="I1991">
        <v>608.33000000000004</v>
      </c>
      <c r="J1991">
        <v>5</v>
      </c>
      <c r="K1991">
        <v>3041.65</v>
      </c>
    </row>
    <row r="1992" spans="1:11">
      <c r="A1992" s="2">
        <v>2991</v>
      </c>
      <c r="B1992" s="1">
        <v>45594</v>
      </c>
      <c r="C1992" t="s">
        <v>488</v>
      </c>
      <c r="D1992" t="s">
        <v>17</v>
      </c>
      <c r="E1992">
        <v>29</v>
      </c>
      <c r="F1992" t="s">
        <v>18</v>
      </c>
      <c r="G1992" t="s">
        <v>14</v>
      </c>
      <c r="H1992" t="s">
        <v>15</v>
      </c>
      <c r="I1992">
        <v>905.17</v>
      </c>
      <c r="J1992">
        <v>4</v>
      </c>
      <c r="K1992">
        <v>3620.68</v>
      </c>
    </row>
    <row r="1993" spans="1:11">
      <c r="A1993" s="2">
        <v>2992</v>
      </c>
      <c r="B1993" s="1">
        <v>45348</v>
      </c>
      <c r="C1993" t="s">
        <v>640</v>
      </c>
      <c r="D1993" t="s">
        <v>12</v>
      </c>
      <c r="E1993">
        <v>24</v>
      </c>
      <c r="F1993" t="s">
        <v>18</v>
      </c>
      <c r="G1993" t="s">
        <v>14</v>
      </c>
      <c r="H1993" t="s">
        <v>43</v>
      </c>
      <c r="I1993">
        <v>142.09</v>
      </c>
      <c r="J1993">
        <v>4</v>
      </c>
      <c r="K1993">
        <v>568.36</v>
      </c>
    </row>
    <row r="1994" spans="1:11">
      <c r="A1994" s="2">
        <v>2993</v>
      </c>
      <c r="B1994" s="1">
        <v>45463</v>
      </c>
      <c r="C1994" t="s">
        <v>405</v>
      </c>
      <c r="D1994" t="s">
        <v>12</v>
      </c>
      <c r="E1994">
        <v>56</v>
      </c>
      <c r="F1994" t="s">
        <v>25</v>
      </c>
      <c r="G1994" t="s">
        <v>27</v>
      </c>
      <c r="H1994" t="s">
        <v>32</v>
      </c>
      <c r="I1994">
        <v>918.83</v>
      </c>
      <c r="J1994">
        <v>5</v>
      </c>
      <c r="K1994">
        <v>4594.1499999999996</v>
      </c>
    </row>
    <row r="1995" spans="1:11">
      <c r="A1995" s="2">
        <v>2994</v>
      </c>
      <c r="B1995" s="1">
        <v>45494</v>
      </c>
      <c r="C1995" t="s">
        <v>588</v>
      </c>
      <c r="D1995" t="s">
        <v>12</v>
      </c>
      <c r="E1995">
        <v>59</v>
      </c>
      <c r="F1995" t="s">
        <v>25</v>
      </c>
      <c r="G1995" t="s">
        <v>14</v>
      </c>
      <c r="H1995" t="s">
        <v>15</v>
      </c>
      <c r="I1995">
        <v>351.93</v>
      </c>
      <c r="J1995">
        <v>1</v>
      </c>
      <c r="K1995">
        <v>351.93</v>
      </c>
    </row>
    <row r="1996" spans="1:11">
      <c r="A1996" s="2">
        <v>2995</v>
      </c>
      <c r="B1996" s="1">
        <v>45501</v>
      </c>
      <c r="C1996" t="s">
        <v>804</v>
      </c>
      <c r="D1996" t="s">
        <v>12</v>
      </c>
      <c r="E1996">
        <v>43</v>
      </c>
      <c r="F1996" t="s">
        <v>13</v>
      </c>
      <c r="G1996" t="s">
        <v>35</v>
      </c>
      <c r="H1996" t="s">
        <v>64</v>
      </c>
      <c r="I1996">
        <v>432.56</v>
      </c>
      <c r="J1996">
        <v>5</v>
      </c>
      <c r="K1996">
        <v>2162.8000000000002</v>
      </c>
    </row>
    <row r="1997" spans="1:11">
      <c r="A1997" s="2">
        <v>2996</v>
      </c>
      <c r="B1997" s="1">
        <v>45458</v>
      </c>
      <c r="C1997" t="s">
        <v>104</v>
      </c>
      <c r="D1997" t="s">
        <v>12</v>
      </c>
      <c r="E1997">
        <v>57</v>
      </c>
      <c r="F1997" t="s">
        <v>13</v>
      </c>
      <c r="G1997" t="s">
        <v>19</v>
      </c>
      <c r="H1997" t="s">
        <v>51</v>
      </c>
      <c r="I1997">
        <v>371.33</v>
      </c>
      <c r="J1997">
        <v>1</v>
      </c>
      <c r="K1997">
        <v>371.33</v>
      </c>
    </row>
    <row r="1998" spans="1:11">
      <c r="A1998" s="2">
        <v>2997</v>
      </c>
      <c r="B1998" s="1">
        <v>45297</v>
      </c>
      <c r="C1998" t="s">
        <v>844</v>
      </c>
      <c r="D1998" t="s">
        <v>17</v>
      </c>
      <c r="E1998">
        <v>26</v>
      </c>
      <c r="F1998" t="s">
        <v>22</v>
      </c>
      <c r="G1998" t="s">
        <v>27</v>
      </c>
      <c r="H1998" t="s">
        <v>32</v>
      </c>
      <c r="I1998">
        <v>414.52</v>
      </c>
      <c r="J1998">
        <v>4</v>
      </c>
      <c r="K1998">
        <v>1658.08</v>
      </c>
    </row>
    <row r="1999" spans="1:11">
      <c r="A1999" s="2">
        <v>2998</v>
      </c>
      <c r="B1999" s="1">
        <v>45564</v>
      </c>
      <c r="C1999" t="s">
        <v>419</v>
      </c>
      <c r="D1999" t="s">
        <v>12</v>
      </c>
      <c r="E1999">
        <v>58</v>
      </c>
      <c r="F1999" t="s">
        <v>22</v>
      </c>
      <c r="G1999" t="s">
        <v>19</v>
      </c>
      <c r="H1999" t="s">
        <v>23</v>
      </c>
      <c r="I1999">
        <v>266.60000000000002</v>
      </c>
      <c r="J1999">
        <v>3</v>
      </c>
      <c r="K1999">
        <v>799.8</v>
      </c>
    </row>
    <row r="2000" spans="1:11">
      <c r="A2000" s="2">
        <v>2999</v>
      </c>
      <c r="B2000" s="1">
        <v>45354</v>
      </c>
      <c r="C2000" t="s">
        <v>422</v>
      </c>
      <c r="D2000" t="s">
        <v>12</v>
      </c>
      <c r="E2000">
        <v>51</v>
      </c>
      <c r="F2000" t="s">
        <v>18</v>
      </c>
      <c r="G2000" t="s">
        <v>19</v>
      </c>
      <c r="H2000" t="s">
        <v>20</v>
      </c>
      <c r="I2000">
        <v>701.62</v>
      </c>
      <c r="J2000">
        <v>2</v>
      </c>
      <c r="K2000">
        <v>1403.24</v>
      </c>
    </row>
    <row r="2001" spans="1:11">
      <c r="A2001" s="2">
        <v>3000</v>
      </c>
      <c r="B2001" s="1">
        <v>45464</v>
      </c>
      <c r="C2001" t="s">
        <v>845</v>
      </c>
      <c r="D2001" t="s">
        <v>12</v>
      </c>
      <c r="E2001">
        <v>62</v>
      </c>
      <c r="F2001" t="s">
        <v>18</v>
      </c>
      <c r="G2001" t="s">
        <v>35</v>
      </c>
      <c r="H2001" t="s">
        <v>36</v>
      </c>
      <c r="I2001">
        <v>760.6</v>
      </c>
      <c r="J2001">
        <v>4</v>
      </c>
      <c r="K2001">
        <v>3042.4</v>
      </c>
    </row>
    <row r="2002" spans="1:11">
      <c r="A2002" s="2">
        <v>3001</v>
      </c>
      <c r="B2002" s="1">
        <v>45590</v>
      </c>
      <c r="C2002" t="s">
        <v>210</v>
      </c>
      <c r="D2002" t="s">
        <v>12</v>
      </c>
      <c r="E2002">
        <v>30</v>
      </c>
      <c r="F2002" t="s">
        <v>13</v>
      </c>
      <c r="G2002" t="s">
        <v>14</v>
      </c>
      <c r="H2002" t="s">
        <v>43</v>
      </c>
      <c r="I2002">
        <v>824.88</v>
      </c>
      <c r="J2002">
        <v>5</v>
      </c>
      <c r="K2002">
        <v>4124.3999999999996</v>
      </c>
    </row>
    <row r="2003" spans="1:11">
      <c r="A2003" s="2">
        <v>3002</v>
      </c>
      <c r="B2003" s="1">
        <v>45382</v>
      </c>
      <c r="C2003" t="s">
        <v>293</v>
      </c>
      <c r="D2003" t="s">
        <v>17</v>
      </c>
      <c r="E2003">
        <v>53</v>
      </c>
      <c r="F2003" t="s">
        <v>13</v>
      </c>
      <c r="G2003" t="s">
        <v>35</v>
      </c>
      <c r="H2003" t="s">
        <v>36</v>
      </c>
      <c r="I2003">
        <v>347.88</v>
      </c>
      <c r="J2003">
        <v>5</v>
      </c>
      <c r="K2003">
        <v>1739.4</v>
      </c>
    </row>
    <row r="2004" spans="1:11">
      <c r="A2004" s="2">
        <v>3003</v>
      </c>
      <c r="B2004" s="1">
        <v>45604</v>
      </c>
      <c r="C2004" t="s">
        <v>272</v>
      </c>
      <c r="D2004" t="s">
        <v>17</v>
      </c>
      <c r="E2004">
        <v>42</v>
      </c>
      <c r="F2004" t="s">
        <v>25</v>
      </c>
      <c r="G2004" t="s">
        <v>14</v>
      </c>
      <c r="H2004" t="s">
        <v>48</v>
      </c>
      <c r="I2004">
        <v>766.98</v>
      </c>
      <c r="J2004">
        <v>1</v>
      </c>
      <c r="K2004">
        <v>766.98</v>
      </c>
    </row>
    <row r="2005" spans="1:11">
      <c r="A2005" s="2">
        <v>3004</v>
      </c>
      <c r="B2005" s="1">
        <v>45542</v>
      </c>
      <c r="C2005" t="s">
        <v>33</v>
      </c>
      <c r="D2005" t="s">
        <v>17</v>
      </c>
      <c r="E2005">
        <v>41</v>
      </c>
      <c r="F2005" t="s">
        <v>13</v>
      </c>
      <c r="G2005" t="s">
        <v>27</v>
      </c>
      <c r="H2005" t="s">
        <v>28</v>
      </c>
      <c r="I2005">
        <v>641.29999999999995</v>
      </c>
      <c r="J2005">
        <v>2</v>
      </c>
      <c r="K2005">
        <v>1282.5999999999999</v>
      </c>
    </row>
    <row r="2006" spans="1:11">
      <c r="A2006" s="2">
        <v>3005</v>
      </c>
      <c r="B2006" s="1">
        <v>45398</v>
      </c>
      <c r="C2006" t="s">
        <v>681</v>
      </c>
      <c r="D2006" t="s">
        <v>17</v>
      </c>
      <c r="E2006">
        <v>61</v>
      </c>
      <c r="F2006" t="s">
        <v>22</v>
      </c>
      <c r="G2006" t="s">
        <v>35</v>
      </c>
      <c r="H2006" t="s">
        <v>63</v>
      </c>
      <c r="I2006">
        <v>958.34</v>
      </c>
      <c r="J2006">
        <v>4</v>
      </c>
      <c r="K2006">
        <v>3833.36</v>
      </c>
    </row>
    <row r="2007" spans="1:11">
      <c r="A2007" s="2">
        <v>3006</v>
      </c>
      <c r="B2007" s="1">
        <v>45415</v>
      </c>
      <c r="C2007" t="s">
        <v>432</v>
      </c>
      <c r="D2007" t="s">
        <v>12</v>
      </c>
      <c r="E2007">
        <v>34</v>
      </c>
      <c r="F2007" t="s">
        <v>25</v>
      </c>
      <c r="G2007" t="s">
        <v>35</v>
      </c>
      <c r="H2007" t="s">
        <v>64</v>
      </c>
      <c r="I2007">
        <v>430.54</v>
      </c>
      <c r="J2007">
        <v>2</v>
      </c>
      <c r="K2007">
        <v>861.08</v>
      </c>
    </row>
    <row r="2008" spans="1:11">
      <c r="A2008" s="2">
        <v>3007</v>
      </c>
      <c r="B2008" s="1">
        <v>45570</v>
      </c>
      <c r="C2008" t="s">
        <v>595</v>
      </c>
      <c r="D2008" t="s">
        <v>17</v>
      </c>
      <c r="E2008">
        <v>19</v>
      </c>
      <c r="F2008" t="s">
        <v>13</v>
      </c>
      <c r="G2008" t="s">
        <v>40</v>
      </c>
      <c r="H2008" t="s">
        <v>76</v>
      </c>
      <c r="I2008">
        <v>992.39</v>
      </c>
      <c r="J2008">
        <v>2</v>
      </c>
      <c r="K2008">
        <v>1984.78</v>
      </c>
    </row>
    <row r="2009" spans="1:11">
      <c r="A2009" s="2">
        <v>3008</v>
      </c>
      <c r="B2009" s="1">
        <v>45576</v>
      </c>
      <c r="C2009" t="s">
        <v>383</v>
      </c>
      <c r="D2009" t="s">
        <v>12</v>
      </c>
      <c r="E2009">
        <v>30</v>
      </c>
      <c r="F2009" t="s">
        <v>22</v>
      </c>
      <c r="G2009" t="s">
        <v>35</v>
      </c>
      <c r="H2009" t="s">
        <v>63</v>
      </c>
      <c r="I2009">
        <v>742.99</v>
      </c>
      <c r="J2009">
        <v>4</v>
      </c>
      <c r="K2009">
        <v>2971.96</v>
      </c>
    </row>
    <row r="2010" spans="1:11">
      <c r="A2010" s="2">
        <v>3009</v>
      </c>
      <c r="B2010" s="1">
        <v>45331</v>
      </c>
      <c r="C2010" t="s">
        <v>387</v>
      </c>
      <c r="D2010" t="s">
        <v>12</v>
      </c>
      <c r="E2010">
        <v>48</v>
      </c>
      <c r="F2010" t="s">
        <v>22</v>
      </c>
      <c r="G2010" t="s">
        <v>40</v>
      </c>
      <c r="H2010" t="s">
        <v>41</v>
      </c>
      <c r="I2010">
        <v>778.51</v>
      </c>
      <c r="J2010">
        <v>1</v>
      </c>
      <c r="K2010">
        <v>778.51</v>
      </c>
    </row>
    <row r="2011" spans="1:11">
      <c r="A2011" s="2">
        <v>3010</v>
      </c>
      <c r="B2011" s="1">
        <v>45637</v>
      </c>
      <c r="C2011" t="s">
        <v>462</v>
      </c>
      <c r="D2011" t="s">
        <v>12</v>
      </c>
      <c r="E2011">
        <v>46</v>
      </c>
      <c r="F2011" t="s">
        <v>18</v>
      </c>
      <c r="G2011" t="s">
        <v>14</v>
      </c>
      <c r="H2011" t="s">
        <v>48</v>
      </c>
      <c r="I2011">
        <v>35.450000000000003</v>
      </c>
      <c r="J2011">
        <v>1</v>
      </c>
      <c r="K2011">
        <v>35.450000000000003</v>
      </c>
    </row>
    <row r="2012" spans="1:11">
      <c r="A2012" s="2">
        <v>3011</v>
      </c>
      <c r="B2012" s="1">
        <v>45409</v>
      </c>
      <c r="C2012" t="s">
        <v>84</v>
      </c>
      <c r="D2012" t="s">
        <v>12</v>
      </c>
      <c r="E2012">
        <v>45</v>
      </c>
      <c r="F2012" t="s">
        <v>25</v>
      </c>
      <c r="G2012" t="s">
        <v>14</v>
      </c>
      <c r="H2012" t="s">
        <v>48</v>
      </c>
      <c r="I2012">
        <v>502.42</v>
      </c>
      <c r="J2012">
        <v>1</v>
      </c>
      <c r="K2012">
        <v>502.42</v>
      </c>
    </row>
    <row r="2013" spans="1:11">
      <c r="A2013" s="2">
        <v>3012</v>
      </c>
      <c r="B2013" s="1">
        <v>45381</v>
      </c>
      <c r="C2013" t="s">
        <v>280</v>
      </c>
      <c r="D2013" t="s">
        <v>12</v>
      </c>
      <c r="E2013">
        <v>44</v>
      </c>
      <c r="F2013" t="s">
        <v>18</v>
      </c>
      <c r="G2013" t="s">
        <v>14</v>
      </c>
      <c r="H2013" t="s">
        <v>15</v>
      </c>
      <c r="I2013">
        <v>533.04999999999995</v>
      </c>
      <c r="J2013">
        <v>3</v>
      </c>
      <c r="K2013">
        <v>1599.15</v>
      </c>
    </row>
    <row r="2014" spans="1:11">
      <c r="A2014" s="2">
        <v>3013</v>
      </c>
      <c r="B2014" s="1">
        <v>45644</v>
      </c>
      <c r="C2014" t="s">
        <v>285</v>
      </c>
      <c r="D2014" t="s">
        <v>17</v>
      </c>
      <c r="E2014">
        <v>32</v>
      </c>
      <c r="F2014" t="s">
        <v>25</v>
      </c>
      <c r="G2014" t="s">
        <v>40</v>
      </c>
      <c r="H2014" t="s">
        <v>41</v>
      </c>
      <c r="I2014">
        <v>50.19</v>
      </c>
      <c r="J2014">
        <v>2</v>
      </c>
      <c r="K2014">
        <v>100.38</v>
      </c>
    </row>
    <row r="2015" spans="1:11">
      <c r="A2015" s="2">
        <v>3014</v>
      </c>
      <c r="B2015" s="1">
        <v>45389</v>
      </c>
      <c r="C2015" t="s">
        <v>487</v>
      </c>
      <c r="D2015" t="s">
        <v>17</v>
      </c>
      <c r="E2015">
        <v>48</v>
      </c>
      <c r="F2015" t="s">
        <v>25</v>
      </c>
      <c r="G2015" t="s">
        <v>14</v>
      </c>
      <c r="H2015" t="s">
        <v>38</v>
      </c>
      <c r="I2015">
        <v>319.01</v>
      </c>
      <c r="J2015">
        <v>3</v>
      </c>
      <c r="K2015">
        <v>957.03</v>
      </c>
    </row>
    <row r="2016" spans="1:11">
      <c r="A2016" s="2">
        <v>3015</v>
      </c>
      <c r="B2016" s="1">
        <v>45510</v>
      </c>
      <c r="C2016" t="s">
        <v>827</v>
      </c>
      <c r="D2016" t="s">
        <v>17</v>
      </c>
      <c r="E2016">
        <v>57</v>
      </c>
      <c r="F2016" t="s">
        <v>18</v>
      </c>
      <c r="G2016" t="s">
        <v>19</v>
      </c>
      <c r="H2016" t="s">
        <v>23</v>
      </c>
      <c r="I2016">
        <v>956.09</v>
      </c>
      <c r="J2016">
        <v>1</v>
      </c>
      <c r="K2016">
        <v>956.09</v>
      </c>
    </row>
    <row r="2017" spans="1:11">
      <c r="A2017" s="2">
        <v>3016</v>
      </c>
      <c r="B2017" s="1">
        <v>45506</v>
      </c>
      <c r="C2017" t="s">
        <v>136</v>
      </c>
      <c r="D2017" t="s">
        <v>17</v>
      </c>
      <c r="E2017">
        <v>32</v>
      </c>
      <c r="F2017" t="s">
        <v>18</v>
      </c>
      <c r="G2017" t="s">
        <v>35</v>
      </c>
      <c r="H2017" t="s">
        <v>36</v>
      </c>
      <c r="I2017">
        <v>431.85</v>
      </c>
      <c r="J2017">
        <v>4</v>
      </c>
      <c r="K2017">
        <v>1727.4</v>
      </c>
    </row>
    <row r="2018" spans="1:11">
      <c r="A2018" s="2">
        <v>3017</v>
      </c>
      <c r="B2018" s="1">
        <v>45479</v>
      </c>
      <c r="C2018" t="s">
        <v>762</v>
      </c>
      <c r="D2018" t="s">
        <v>12</v>
      </c>
      <c r="E2018">
        <v>50</v>
      </c>
      <c r="F2018" t="s">
        <v>13</v>
      </c>
      <c r="G2018" t="s">
        <v>40</v>
      </c>
      <c r="H2018" t="s">
        <v>74</v>
      </c>
      <c r="I2018">
        <v>194.83</v>
      </c>
      <c r="J2018">
        <v>2</v>
      </c>
      <c r="K2018">
        <v>389.66</v>
      </c>
    </row>
    <row r="2019" spans="1:11">
      <c r="A2019" s="2">
        <v>3018</v>
      </c>
      <c r="B2019" s="1">
        <v>45542</v>
      </c>
      <c r="C2019" t="s">
        <v>688</v>
      </c>
      <c r="D2019" t="s">
        <v>17</v>
      </c>
      <c r="E2019">
        <v>37</v>
      </c>
      <c r="F2019" t="s">
        <v>25</v>
      </c>
      <c r="G2019" t="s">
        <v>14</v>
      </c>
      <c r="H2019" t="s">
        <v>43</v>
      </c>
      <c r="I2019">
        <v>518.21</v>
      </c>
      <c r="J2019">
        <v>4</v>
      </c>
      <c r="K2019">
        <v>2072.84</v>
      </c>
    </row>
    <row r="2020" spans="1:11">
      <c r="A2020" s="2">
        <v>3019</v>
      </c>
      <c r="B2020" s="1">
        <v>45647</v>
      </c>
      <c r="C2020" t="s">
        <v>538</v>
      </c>
      <c r="D2020" t="s">
        <v>12</v>
      </c>
      <c r="E2020">
        <v>59</v>
      </c>
      <c r="F2020" t="s">
        <v>13</v>
      </c>
      <c r="G2020" t="s">
        <v>19</v>
      </c>
      <c r="H2020" t="s">
        <v>23</v>
      </c>
      <c r="I2020">
        <v>43.43</v>
      </c>
      <c r="J2020">
        <v>5</v>
      </c>
      <c r="K2020">
        <v>217.15</v>
      </c>
    </row>
    <row r="2021" spans="1:11">
      <c r="A2021" s="2">
        <v>3020</v>
      </c>
      <c r="B2021" s="1">
        <v>45541</v>
      </c>
      <c r="C2021" t="s">
        <v>708</v>
      </c>
      <c r="D2021" t="s">
        <v>17</v>
      </c>
      <c r="E2021">
        <v>29</v>
      </c>
      <c r="F2021" t="s">
        <v>25</v>
      </c>
      <c r="G2021" t="s">
        <v>35</v>
      </c>
      <c r="H2021" t="s">
        <v>64</v>
      </c>
      <c r="I2021">
        <v>520.83000000000004</v>
      </c>
      <c r="J2021">
        <v>2</v>
      </c>
      <c r="K2021">
        <v>1041.6600000000001</v>
      </c>
    </row>
    <row r="2022" spans="1:11">
      <c r="A2022" s="2">
        <v>3021</v>
      </c>
      <c r="B2022" s="1">
        <v>45340</v>
      </c>
      <c r="C2022" t="s">
        <v>147</v>
      </c>
      <c r="D2022" t="s">
        <v>12</v>
      </c>
      <c r="E2022">
        <v>54</v>
      </c>
      <c r="F2022" t="s">
        <v>22</v>
      </c>
      <c r="G2022" t="s">
        <v>35</v>
      </c>
      <c r="H2022" t="s">
        <v>64</v>
      </c>
      <c r="I2022">
        <v>598.33000000000004</v>
      </c>
      <c r="J2022">
        <v>4</v>
      </c>
      <c r="K2022">
        <v>2393.3200000000002</v>
      </c>
    </row>
    <row r="2023" spans="1:11">
      <c r="A2023" s="2">
        <v>3022</v>
      </c>
      <c r="B2023" s="1">
        <v>45566</v>
      </c>
      <c r="C2023" t="s">
        <v>684</v>
      </c>
      <c r="D2023" t="s">
        <v>12</v>
      </c>
      <c r="E2023">
        <v>26</v>
      </c>
      <c r="F2023" t="s">
        <v>13</v>
      </c>
      <c r="G2023" t="s">
        <v>14</v>
      </c>
      <c r="H2023" t="s">
        <v>48</v>
      </c>
      <c r="I2023">
        <v>364.12</v>
      </c>
      <c r="J2023">
        <v>1</v>
      </c>
      <c r="K2023">
        <v>364.12</v>
      </c>
    </row>
    <row r="2024" spans="1:11">
      <c r="A2024" s="2">
        <v>3023</v>
      </c>
      <c r="B2024" s="1">
        <v>45635</v>
      </c>
      <c r="C2024" t="s">
        <v>682</v>
      </c>
      <c r="D2024" t="s">
        <v>17</v>
      </c>
      <c r="E2024">
        <v>40</v>
      </c>
      <c r="F2024" t="s">
        <v>18</v>
      </c>
      <c r="G2024" t="s">
        <v>19</v>
      </c>
      <c r="H2024" t="s">
        <v>80</v>
      </c>
      <c r="I2024">
        <v>764.95</v>
      </c>
      <c r="J2024">
        <v>3</v>
      </c>
      <c r="K2024">
        <v>2294.85</v>
      </c>
    </row>
    <row r="2025" spans="1:11">
      <c r="A2025" s="2">
        <v>3024</v>
      </c>
      <c r="B2025" s="1">
        <v>45447</v>
      </c>
      <c r="C2025" t="s">
        <v>497</v>
      </c>
      <c r="D2025" t="s">
        <v>12</v>
      </c>
      <c r="E2025">
        <v>25</v>
      </c>
      <c r="F2025" t="s">
        <v>22</v>
      </c>
      <c r="G2025" t="s">
        <v>40</v>
      </c>
      <c r="H2025" t="s">
        <v>76</v>
      </c>
      <c r="I2025">
        <v>144.36000000000001</v>
      </c>
      <c r="J2025">
        <v>4</v>
      </c>
      <c r="K2025">
        <v>577.44000000000005</v>
      </c>
    </row>
    <row r="2026" spans="1:11">
      <c r="A2026" s="2">
        <v>3025</v>
      </c>
      <c r="B2026" s="1">
        <v>45298</v>
      </c>
      <c r="C2026" t="s">
        <v>186</v>
      </c>
      <c r="D2026" t="s">
        <v>12</v>
      </c>
      <c r="E2026">
        <v>49</v>
      </c>
      <c r="F2026" t="s">
        <v>18</v>
      </c>
      <c r="G2026" t="s">
        <v>14</v>
      </c>
      <c r="H2026" t="s">
        <v>43</v>
      </c>
      <c r="I2026">
        <v>879.4</v>
      </c>
      <c r="J2026">
        <v>5</v>
      </c>
      <c r="K2026">
        <v>4397</v>
      </c>
    </row>
    <row r="2027" spans="1:11">
      <c r="A2027" s="2">
        <v>3026</v>
      </c>
      <c r="B2027" s="1">
        <v>45497</v>
      </c>
      <c r="C2027" t="s">
        <v>441</v>
      </c>
      <c r="D2027" t="s">
        <v>17</v>
      </c>
      <c r="E2027">
        <v>31</v>
      </c>
      <c r="F2027" t="s">
        <v>22</v>
      </c>
      <c r="G2027" t="s">
        <v>35</v>
      </c>
      <c r="H2027" t="s">
        <v>58</v>
      </c>
      <c r="I2027">
        <v>955.89</v>
      </c>
      <c r="J2027">
        <v>1</v>
      </c>
      <c r="K2027">
        <v>955.89</v>
      </c>
    </row>
    <row r="2028" spans="1:11">
      <c r="A2028" s="2">
        <v>3027</v>
      </c>
      <c r="B2028" s="1">
        <v>45623</v>
      </c>
      <c r="C2028" t="s">
        <v>361</v>
      </c>
      <c r="D2028" t="s">
        <v>12</v>
      </c>
      <c r="E2028">
        <v>44</v>
      </c>
      <c r="F2028" t="s">
        <v>22</v>
      </c>
      <c r="G2028" t="s">
        <v>35</v>
      </c>
      <c r="H2028" t="s">
        <v>58</v>
      </c>
      <c r="I2028">
        <v>11.22</v>
      </c>
      <c r="J2028">
        <v>5</v>
      </c>
      <c r="K2028">
        <v>56.1</v>
      </c>
    </row>
    <row r="2029" spans="1:11">
      <c r="A2029" s="2">
        <v>3028</v>
      </c>
      <c r="B2029" s="1">
        <v>45649</v>
      </c>
      <c r="C2029" t="s">
        <v>536</v>
      </c>
      <c r="D2029" t="s">
        <v>17</v>
      </c>
      <c r="E2029">
        <v>42</v>
      </c>
      <c r="F2029" t="s">
        <v>13</v>
      </c>
      <c r="G2029" t="s">
        <v>35</v>
      </c>
      <c r="H2029" t="s">
        <v>63</v>
      </c>
      <c r="I2029">
        <v>844.29</v>
      </c>
      <c r="J2029">
        <v>3</v>
      </c>
      <c r="K2029">
        <v>2532.87</v>
      </c>
    </row>
    <row r="2030" spans="1:11">
      <c r="A2030" s="2">
        <v>3029</v>
      </c>
      <c r="B2030" s="1">
        <v>45636</v>
      </c>
      <c r="C2030" t="s">
        <v>628</v>
      </c>
      <c r="D2030" t="s">
        <v>17</v>
      </c>
      <c r="E2030">
        <v>30</v>
      </c>
      <c r="F2030" t="s">
        <v>18</v>
      </c>
      <c r="G2030" t="s">
        <v>14</v>
      </c>
      <c r="H2030" t="s">
        <v>15</v>
      </c>
      <c r="I2030">
        <v>511.04</v>
      </c>
      <c r="J2030">
        <v>5</v>
      </c>
      <c r="K2030">
        <v>2555.1999999999998</v>
      </c>
    </row>
    <row r="2031" spans="1:11">
      <c r="A2031" s="2">
        <v>3030</v>
      </c>
      <c r="B2031" s="1">
        <v>45617</v>
      </c>
      <c r="C2031" t="s">
        <v>253</v>
      </c>
      <c r="D2031" t="s">
        <v>17</v>
      </c>
      <c r="E2031">
        <v>38</v>
      </c>
      <c r="F2031" t="s">
        <v>13</v>
      </c>
      <c r="G2031" t="s">
        <v>27</v>
      </c>
      <c r="H2031" t="s">
        <v>46</v>
      </c>
      <c r="I2031">
        <v>466.79</v>
      </c>
      <c r="J2031">
        <v>4</v>
      </c>
      <c r="K2031">
        <v>1867.16</v>
      </c>
    </row>
    <row r="2032" spans="1:11">
      <c r="A2032" s="2">
        <v>3031</v>
      </c>
      <c r="B2032" s="1">
        <v>45442</v>
      </c>
      <c r="C2032" t="s">
        <v>846</v>
      </c>
      <c r="D2032" t="s">
        <v>12</v>
      </c>
      <c r="E2032">
        <v>62</v>
      </c>
      <c r="F2032" t="s">
        <v>22</v>
      </c>
      <c r="G2032" t="s">
        <v>27</v>
      </c>
      <c r="H2032" t="s">
        <v>46</v>
      </c>
      <c r="I2032">
        <v>246.29</v>
      </c>
      <c r="J2032">
        <v>4</v>
      </c>
      <c r="K2032">
        <v>985.16</v>
      </c>
    </row>
    <row r="2033" spans="1:11">
      <c r="A2033" s="2">
        <v>3032</v>
      </c>
      <c r="B2033" s="1">
        <v>45645</v>
      </c>
      <c r="C2033" t="s">
        <v>85</v>
      </c>
      <c r="D2033" t="s">
        <v>12</v>
      </c>
      <c r="E2033">
        <v>48</v>
      </c>
      <c r="F2033" t="s">
        <v>25</v>
      </c>
      <c r="G2033" t="s">
        <v>27</v>
      </c>
      <c r="H2033" t="s">
        <v>53</v>
      </c>
      <c r="I2033">
        <v>452.85</v>
      </c>
      <c r="J2033">
        <v>1</v>
      </c>
      <c r="K2033">
        <v>452.85</v>
      </c>
    </row>
    <row r="2034" spans="1:11">
      <c r="A2034" s="2">
        <v>3033</v>
      </c>
      <c r="B2034" s="1">
        <v>45295</v>
      </c>
      <c r="C2034" t="s">
        <v>716</v>
      </c>
      <c r="D2034" t="s">
        <v>12</v>
      </c>
      <c r="E2034">
        <v>54</v>
      </c>
      <c r="F2034" t="s">
        <v>25</v>
      </c>
      <c r="G2034" t="s">
        <v>19</v>
      </c>
      <c r="H2034" t="s">
        <v>51</v>
      </c>
      <c r="I2034">
        <v>950.92</v>
      </c>
      <c r="J2034">
        <v>3</v>
      </c>
      <c r="K2034">
        <v>2852.76</v>
      </c>
    </row>
    <row r="2035" spans="1:11">
      <c r="A2035" s="2">
        <v>3034</v>
      </c>
      <c r="B2035" s="1">
        <v>45596</v>
      </c>
      <c r="C2035" t="s">
        <v>830</v>
      </c>
      <c r="D2035" t="s">
        <v>17</v>
      </c>
      <c r="E2035">
        <v>60</v>
      </c>
      <c r="F2035" t="s">
        <v>22</v>
      </c>
      <c r="G2035" t="s">
        <v>14</v>
      </c>
      <c r="H2035" t="s">
        <v>43</v>
      </c>
      <c r="I2035">
        <v>218.68</v>
      </c>
      <c r="J2035">
        <v>3</v>
      </c>
      <c r="K2035">
        <v>656.04</v>
      </c>
    </row>
    <row r="2036" spans="1:11">
      <c r="A2036" s="2">
        <v>3035</v>
      </c>
      <c r="B2036" s="1">
        <v>45424</v>
      </c>
      <c r="C2036" t="s">
        <v>21</v>
      </c>
      <c r="D2036" t="s">
        <v>12</v>
      </c>
      <c r="E2036">
        <v>22</v>
      </c>
      <c r="F2036" t="s">
        <v>18</v>
      </c>
      <c r="G2036" t="s">
        <v>35</v>
      </c>
      <c r="H2036" t="s">
        <v>36</v>
      </c>
      <c r="I2036">
        <v>187.25</v>
      </c>
      <c r="J2036">
        <v>2</v>
      </c>
      <c r="K2036">
        <v>374.5</v>
      </c>
    </row>
    <row r="2037" spans="1:11">
      <c r="A2037" s="2">
        <v>3036</v>
      </c>
      <c r="B2037" s="1">
        <v>45319</v>
      </c>
      <c r="C2037" t="s">
        <v>291</v>
      </c>
      <c r="D2037" t="s">
        <v>17</v>
      </c>
      <c r="E2037">
        <v>30</v>
      </c>
      <c r="F2037" t="s">
        <v>18</v>
      </c>
      <c r="G2037" t="s">
        <v>19</v>
      </c>
      <c r="H2037" t="s">
        <v>23</v>
      </c>
      <c r="I2037">
        <v>249.48</v>
      </c>
      <c r="J2037">
        <v>2</v>
      </c>
      <c r="K2037">
        <v>498.96</v>
      </c>
    </row>
    <row r="2038" spans="1:11">
      <c r="A2038" s="2">
        <v>3037</v>
      </c>
      <c r="B2038" s="1">
        <v>45476</v>
      </c>
      <c r="C2038" t="s">
        <v>556</v>
      </c>
      <c r="D2038" t="s">
        <v>17</v>
      </c>
      <c r="E2038">
        <v>45</v>
      </c>
      <c r="F2038" t="s">
        <v>18</v>
      </c>
      <c r="G2038" t="s">
        <v>27</v>
      </c>
      <c r="H2038" t="s">
        <v>28</v>
      </c>
      <c r="I2038">
        <v>556.32000000000005</v>
      </c>
      <c r="J2038">
        <v>4</v>
      </c>
      <c r="K2038">
        <v>2225.2800000000002</v>
      </c>
    </row>
    <row r="2039" spans="1:11">
      <c r="A2039" s="2">
        <v>3038</v>
      </c>
      <c r="B2039" s="1">
        <v>45584</v>
      </c>
      <c r="C2039" t="s">
        <v>61</v>
      </c>
      <c r="D2039" t="s">
        <v>12</v>
      </c>
      <c r="E2039">
        <v>60</v>
      </c>
      <c r="F2039" t="s">
        <v>25</v>
      </c>
      <c r="G2039" t="s">
        <v>40</v>
      </c>
      <c r="H2039" t="s">
        <v>68</v>
      </c>
      <c r="I2039">
        <v>931</v>
      </c>
      <c r="J2039">
        <v>5</v>
      </c>
      <c r="K2039">
        <v>4655</v>
      </c>
    </row>
    <row r="2040" spans="1:11">
      <c r="A2040" s="2">
        <v>3039</v>
      </c>
      <c r="B2040" s="1">
        <v>45592</v>
      </c>
      <c r="C2040" t="s">
        <v>200</v>
      </c>
      <c r="D2040" t="s">
        <v>17</v>
      </c>
      <c r="E2040">
        <v>42</v>
      </c>
      <c r="F2040" t="s">
        <v>13</v>
      </c>
      <c r="G2040" t="s">
        <v>19</v>
      </c>
      <c r="H2040" t="s">
        <v>80</v>
      </c>
      <c r="I2040">
        <v>578.14</v>
      </c>
      <c r="J2040">
        <v>5</v>
      </c>
      <c r="K2040">
        <v>2890.7</v>
      </c>
    </row>
    <row r="2041" spans="1:11">
      <c r="A2041" s="2">
        <v>3040</v>
      </c>
      <c r="B2041" s="1">
        <v>45414</v>
      </c>
      <c r="C2041" t="s">
        <v>797</v>
      </c>
      <c r="D2041" t="s">
        <v>12</v>
      </c>
      <c r="E2041">
        <v>52</v>
      </c>
      <c r="F2041" t="s">
        <v>18</v>
      </c>
      <c r="G2041" t="s">
        <v>19</v>
      </c>
      <c r="H2041" t="s">
        <v>23</v>
      </c>
      <c r="I2041">
        <v>251.05</v>
      </c>
      <c r="J2041">
        <v>1</v>
      </c>
      <c r="K2041">
        <v>251.05</v>
      </c>
    </row>
    <row r="2042" spans="1:11">
      <c r="A2042" s="2">
        <v>3041</v>
      </c>
      <c r="B2042" s="1">
        <v>45378</v>
      </c>
      <c r="C2042" t="s">
        <v>303</v>
      </c>
      <c r="D2042" t="s">
        <v>12</v>
      </c>
      <c r="E2042">
        <v>64</v>
      </c>
      <c r="F2042" t="s">
        <v>13</v>
      </c>
      <c r="G2042" t="s">
        <v>14</v>
      </c>
      <c r="H2042" t="s">
        <v>15</v>
      </c>
      <c r="I2042">
        <v>446.05</v>
      </c>
      <c r="J2042">
        <v>3</v>
      </c>
      <c r="K2042">
        <v>1338.15</v>
      </c>
    </row>
    <row r="2043" spans="1:11">
      <c r="A2043" s="2">
        <v>3042</v>
      </c>
      <c r="B2043" s="1">
        <v>45589</v>
      </c>
      <c r="C2043" t="s">
        <v>140</v>
      </c>
      <c r="D2043" t="s">
        <v>12</v>
      </c>
      <c r="E2043">
        <v>56</v>
      </c>
      <c r="F2043" t="s">
        <v>18</v>
      </c>
      <c r="G2043" t="s">
        <v>19</v>
      </c>
      <c r="H2043" t="s">
        <v>23</v>
      </c>
      <c r="I2043">
        <v>396.5</v>
      </c>
      <c r="J2043">
        <v>4</v>
      </c>
      <c r="K2043">
        <v>1586</v>
      </c>
    </row>
    <row r="2044" spans="1:11">
      <c r="A2044" s="2">
        <v>3043</v>
      </c>
      <c r="B2044" s="1">
        <v>45327</v>
      </c>
      <c r="C2044" t="s">
        <v>456</v>
      </c>
      <c r="D2044" t="s">
        <v>12</v>
      </c>
      <c r="E2044">
        <v>24</v>
      </c>
      <c r="F2044" t="s">
        <v>18</v>
      </c>
      <c r="G2044" t="s">
        <v>14</v>
      </c>
      <c r="H2044" t="s">
        <v>48</v>
      </c>
      <c r="I2044">
        <v>56.1</v>
      </c>
      <c r="J2044">
        <v>5</v>
      </c>
      <c r="K2044">
        <v>280.5</v>
      </c>
    </row>
    <row r="2045" spans="1:11">
      <c r="A2045" s="2">
        <v>3044</v>
      </c>
      <c r="B2045" s="1">
        <v>45455</v>
      </c>
      <c r="C2045" t="s">
        <v>411</v>
      </c>
      <c r="D2045" t="s">
        <v>12</v>
      </c>
      <c r="E2045">
        <v>55</v>
      </c>
      <c r="F2045" t="s">
        <v>18</v>
      </c>
      <c r="G2045" t="s">
        <v>40</v>
      </c>
      <c r="H2045" t="s">
        <v>41</v>
      </c>
      <c r="I2045">
        <v>515.54</v>
      </c>
      <c r="J2045">
        <v>2</v>
      </c>
      <c r="K2045">
        <v>1031.08</v>
      </c>
    </row>
    <row r="2046" spans="1:11">
      <c r="A2046" s="2">
        <v>3045</v>
      </c>
      <c r="B2046" s="1">
        <v>45336</v>
      </c>
      <c r="C2046" t="s">
        <v>847</v>
      </c>
      <c r="D2046" t="s">
        <v>17</v>
      </c>
      <c r="E2046">
        <v>49</v>
      </c>
      <c r="F2046" t="s">
        <v>13</v>
      </c>
      <c r="G2046" t="s">
        <v>35</v>
      </c>
      <c r="H2046" t="s">
        <v>36</v>
      </c>
      <c r="I2046">
        <v>134.75</v>
      </c>
      <c r="J2046">
        <v>4</v>
      </c>
      <c r="K2046">
        <v>539</v>
      </c>
    </row>
    <row r="2047" spans="1:11">
      <c r="A2047" s="2">
        <v>3046</v>
      </c>
      <c r="B2047" s="1">
        <v>45449</v>
      </c>
      <c r="C2047" t="s">
        <v>151</v>
      </c>
      <c r="D2047" t="s">
        <v>17</v>
      </c>
      <c r="E2047">
        <v>20</v>
      </c>
      <c r="F2047" t="s">
        <v>13</v>
      </c>
      <c r="G2047" t="s">
        <v>35</v>
      </c>
      <c r="H2047" t="s">
        <v>63</v>
      </c>
      <c r="I2047">
        <v>843.82</v>
      </c>
      <c r="J2047">
        <v>1</v>
      </c>
      <c r="K2047">
        <v>843.82</v>
      </c>
    </row>
    <row r="2048" spans="1:11">
      <c r="A2048" s="2">
        <v>3047</v>
      </c>
      <c r="B2048" s="1">
        <v>45376</v>
      </c>
      <c r="C2048" t="s">
        <v>368</v>
      </c>
      <c r="D2048" t="s">
        <v>17</v>
      </c>
      <c r="E2048">
        <v>62</v>
      </c>
      <c r="F2048" t="s">
        <v>13</v>
      </c>
      <c r="G2048" t="s">
        <v>27</v>
      </c>
      <c r="H2048" t="s">
        <v>53</v>
      </c>
      <c r="I2048">
        <v>553.47</v>
      </c>
      <c r="J2048">
        <v>4</v>
      </c>
      <c r="K2048">
        <v>2213.88</v>
      </c>
    </row>
    <row r="2049" spans="1:11">
      <c r="A2049" s="2">
        <v>3048</v>
      </c>
      <c r="B2049" s="1">
        <v>45646</v>
      </c>
      <c r="C2049" t="s">
        <v>786</v>
      </c>
      <c r="D2049" t="s">
        <v>12</v>
      </c>
      <c r="E2049">
        <v>56</v>
      </c>
      <c r="F2049" t="s">
        <v>22</v>
      </c>
      <c r="G2049" t="s">
        <v>27</v>
      </c>
      <c r="H2049" t="s">
        <v>28</v>
      </c>
      <c r="I2049">
        <v>846.16</v>
      </c>
      <c r="J2049">
        <v>5</v>
      </c>
      <c r="K2049">
        <v>4230.8</v>
      </c>
    </row>
    <row r="2050" spans="1:11">
      <c r="A2050" s="2">
        <v>3049</v>
      </c>
      <c r="B2050" s="1">
        <v>45446</v>
      </c>
      <c r="C2050" t="s">
        <v>306</v>
      </c>
      <c r="D2050" t="s">
        <v>12</v>
      </c>
      <c r="E2050">
        <v>54</v>
      </c>
      <c r="F2050" t="s">
        <v>25</v>
      </c>
      <c r="G2050" t="s">
        <v>40</v>
      </c>
      <c r="H2050" t="s">
        <v>41</v>
      </c>
      <c r="I2050">
        <v>956.48</v>
      </c>
      <c r="J2050">
        <v>1</v>
      </c>
      <c r="K2050">
        <v>956.48</v>
      </c>
    </row>
    <row r="2051" spans="1:11">
      <c r="A2051" s="2">
        <v>3050</v>
      </c>
      <c r="B2051" s="1">
        <v>45434</v>
      </c>
      <c r="C2051" t="s">
        <v>142</v>
      </c>
      <c r="D2051" t="s">
        <v>12</v>
      </c>
      <c r="E2051">
        <v>39</v>
      </c>
      <c r="F2051" t="s">
        <v>22</v>
      </c>
      <c r="G2051" t="s">
        <v>35</v>
      </c>
      <c r="H2051" t="s">
        <v>58</v>
      </c>
      <c r="I2051">
        <v>943.76</v>
      </c>
      <c r="J2051">
        <v>2</v>
      </c>
      <c r="K2051">
        <v>1887.52</v>
      </c>
    </row>
    <row r="2052" spans="1:11">
      <c r="A2052" s="2">
        <v>3051</v>
      </c>
      <c r="B2052" s="1">
        <v>45584</v>
      </c>
      <c r="C2052" t="s">
        <v>551</v>
      </c>
      <c r="D2052" t="s">
        <v>17</v>
      </c>
      <c r="E2052">
        <v>25</v>
      </c>
      <c r="F2052" t="s">
        <v>25</v>
      </c>
      <c r="G2052" t="s">
        <v>27</v>
      </c>
      <c r="H2052" t="s">
        <v>53</v>
      </c>
      <c r="I2052">
        <v>109.43</v>
      </c>
      <c r="J2052">
        <v>2</v>
      </c>
      <c r="K2052">
        <v>218.86</v>
      </c>
    </row>
    <row r="2053" spans="1:11">
      <c r="A2053" s="2">
        <v>3052</v>
      </c>
      <c r="B2053" s="1">
        <v>45524</v>
      </c>
      <c r="C2053" t="s">
        <v>449</v>
      </c>
      <c r="D2053" t="s">
        <v>12</v>
      </c>
      <c r="E2053">
        <v>34</v>
      </c>
      <c r="F2053" t="s">
        <v>22</v>
      </c>
      <c r="G2053" t="s">
        <v>19</v>
      </c>
      <c r="H2053" t="s">
        <v>51</v>
      </c>
      <c r="I2053">
        <v>945.37</v>
      </c>
      <c r="J2053">
        <v>5</v>
      </c>
      <c r="K2053">
        <v>4726.8500000000004</v>
      </c>
    </row>
    <row r="2054" spans="1:11">
      <c r="A2054" s="2">
        <v>3053</v>
      </c>
      <c r="B2054" s="1">
        <v>45593</v>
      </c>
      <c r="C2054" t="s">
        <v>291</v>
      </c>
      <c r="D2054" t="s">
        <v>17</v>
      </c>
      <c r="E2054">
        <v>44</v>
      </c>
      <c r="F2054" t="s">
        <v>25</v>
      </c>
      <c r="G2054" t="s">
        <v>14</v>
      </c>
      <c r="H2054" t="s">
        <v>43</v>
      </c>
      <c r="I2054">
        <v>797.79</v>
      </c>
      <c r="J2054">
        <v>1</v>
      </c>
      <c r="K2054">
        <v>797.79</v>
      </c>
    </row>
    <row r="2055" spans="1:11">
      <c r="A2055" s="2">
        <v>3054</v>
      </c>
      <c r="B2055" s="1">
        <v>45542</v>
      </c>
      <c r="C2055" t="s">
        <v>220</v>
      </c>
      <c r="D2055" t="s">
        <v>17</v>
      </c>
      <c r="E2055">
        <v>50</v>
      </c>
      <c r="F2055" t="s">
        <v>13</v>
      </c>
      <c r="G2055" t="s">
        <v>27</v>
      </c>
      <c r="H2055" t="s">
        <v>28</v>
      </c>
      <c r="I2055">
        <v>779.88</v>
      </c>
      <c r="J2055">
        <v>2</v>
      </c>
      <c r="K2055">
        <v>1559.76</v>
      </c>
    </row>
    <row r="2056" spans="1:11">
      <c r="A2056" s="2">
        <v>3055</v>
      </c>
      <c r="B2056" s="1">
        <v>45321</v>
      </c>
      <c r="C2056" t="s">
        <v>751</v>
      </c>
      <c r="D2056" t="s">
        <v>12</v>
      </c>
      <c r="E2056">
        <v>63</v>
      </c>
      <c r="F2056" t="s">
        <v>25</v>
      </c>
      <c r="G2056" t="s">
        <v>40</v>
      </c>
      <c r="H2056" t="s">
        <v>41</v>
      </c>
      <c r="I2056">
        <v>99.23</v>
      </c>
      <c r="J2056">
        <v>1</v>
      </c>
      <c r="K2056">
        <v>99.23</v>
      </c>
    </row>
    <row r="2057" spans="1:11">
      <c r="A2057" s="2">
        <v>3056</v>
      </c>
      <c r="B2057" s="1">
        <v>45656</v>
      </c>
      <c r="C2057" t="s">
        <v>822</v>
      </c>
      <c r="D2057" t="s">
        <v>12</v>
      </c>
      <c r="E2057">
        <v>34</v>
      </c>
      <c r="F2057" t="s">
        <v>18</v>
      </c>
      <c r="G2057" t="s">
        <v>35</v>
      </c>
      <c r="H2057" t="s">
        <v>58</v>
      </c>
      <c r="I2057">
        <v>187.72</v>
      </c>
      <c r="J2057">
        <v>4</v>
      </c>
      <c r="K2057">
        <v>750.88</v>
      </c>
    </row>
    <row r="2058" spans="1:11">
      <c r="A2058" s="2">
        <v>3057</v>
      </c>
      <c r="B2058" s="1">
        <v>45442</v>
      </c>
      <c r="C2058" t="s">
        <v>219</v>
      </c>
      <c r="D2058" t="s">
        <v>17</v>
      </c>
      <c r="E2058">
        <v>59</v>
      </c>
      <c r="F2058" t="s">
        <v>13</v>
      </c>
      <c r="G2058" t="s">
        <v>40</v>
      </c>
      <c r="H2058" t="s">
        <v>76</v>
      </c>
      <c r="I2058">
        <v>975.41</v>
      </c>
      <c r="J2058">
        <v>3</v>
      </c>
      <c r="K2058">
        <v>2926.23</v>
      </c>
    </row>
    <row r="2059" spans="1:11">
      <c r="A2059" s="2">
        <v>3058</v>
      </c>
      <c r="B2059" s="1">
        <v>45557</v>
      </c>
      <c r="C2059" t="s">
        <v>167</v>
      </c>
      <c r="D2059" t="s">
        <v>12</v>
      </c>
      <c r="E2059">
        <v>29</v>
      </c>
      <c r="F2059" t="s">
        <v>22</v>
      </c>
      <c r="G2059" t="s">
        <v>14</v>
      </c>
      <c r="H2059" t="s">
        <v>38</v>
      </c>
      <c r="I2059">
        <v>221.24</v>
      </c>
      <c r="J2059">
        <v>3</v>
      </c>
      <c r="K2059">
        <v>663.72</v>
      </c>
    </row>
    <row r="2060" spans="1:11">
      <c r="A2060" s="2">
        <v>3059</v>
      </c>
      <c r="B2060" s="1">
        <v>45422</v>
      </c>
      <c r="C2060" t="s">
        <v>191</v>
      </c>
      <c r="D2060" t="s">
        <v>17</v>
      </c>
      <c r="E2060">
        <v>63</v>
      </c>
      <c r="F2060" t="s">
        <v>18</v>
      </c>
      <c r="G2060" t="s">
        <v>14</v>
      </c>
      <c r="H2060" t="s">
        <v>15</v>
      </c>
      <c r="I2060">
        <v>177.36</v>
      </c>
      <c r="J2060">
        <v>3</v>
      </c>
      <c r="K2060">
        <v>532.08000000000004</v>
      </c>
    </row>
    <row r="2061" spans="1:11">
      <c r="A2061" s="2">
        <v>3060</v>
      </c>
      <c r="B2061" s="1">
        <v>45456</v>
      </c>
      <c r="C2061" t="s">
        <v>150</v>
      </c>
      <c r="D2061" t="s">
        <v>12</v>
      </c>
      <c r="E2061">
        <v>44</v>
      </c>
      <c r="F2061" t="s">
        <v>18</v>
      </c>
      <c r="G2061" t="s">
        <v>40</v>
      </c>
      <c r="H2061" t="s">
        <v>76</v>
      </c>
      <c r="I2061">
        <v>368.73</v>
      </c>
      <c r="J2061">
        <v>2</v>
      </c>
      <c r="K2061">
        <v>737.46</v>
      </c>
    </row>
    <row r="2062" spans="1:11">
      <c r="A2062" s="2">
        <v>3061</v>
      </c>
      <c r="B2062" s="1">
        <v>45553</v>
      </c>
      <c r="C2062" t="s">
        <v>604</v>
      </c>
      <c r="D2062" t="s">
        <v>12</v>
      </c>
      <c r="E2062">
        <v>25</v>
      </c>
      <c r="F2062" t="s">
        <v>13</v>
      </c>
      <c r="G2062" t="s">
        <v>27</v>
      </c>
      <c r="H2062" t="s">
        <v>32</v>
      </c>
      <c r="I2062">
        <v>914.22</v>
      </c>
      <c r="J2062">
        <v>5</v>
      </c>
      <c r="K2062">
        <v>4571.1000000000004</v>
      </c>
    </row>
    <row r="2063" spans="1:11">
      <c r="A2063" s="2">
        <v>3062</v>
      </c>
      <c r="B2063" s="1">
        <v>45437</v>
      </c>
      <c r="C2063" t="s">
        <v>712</v>
      </c>
      <c r="D2063" t="s">
        <v>17</v>
      </c>
      <c r="E2063">
        <v>40</v>
      </c>
      <c r="F2063" t="s">
        <v>18</v>
      </c>
      <c r="G2063" t="s">
        <v>27</v>
      </c>
      <c r="H2063" t="s">
        <v>28</v>
      </c>
      <c r="I2063">
        <v>481.43</v>
      </c>
      <c r="J2063">
        <v>3</v>
      </c>
      <c r="K2063">
        <v>1444.29</v>
      </c>
    </row>
    <row r="2064" spans="1:11">
      <c r="A2064" s="2">
        <v>3063</v>
      </c>
      <c r="B2064" s="1">
        <v>45601</v>
      </c>
      <c r="C2064" t="s">
        <v>675</v>
      </c>
      <c r="D2064" t="s">
        <v>12</v>
      </c>
      <c r="E2064">
        <v>59</v>
      </c>
      <c r="F2064" t="s">
        <v>13</v>
      </c>
      <c r="G2064" t="s">
        <v>35</v>
      </c>
      <c r="H2064" t="s">
        <v>36</v>
      </c>
      <c r="I2064">
        <v>921.38</v>
      </c>
      <c r="J2064">
        <v>5</v>
      </c>
      <c r="K2064">
        <v>4606.8999999999996</v>
      </c>
    </row>
    <row r="2065" spans="1:11">
      <c r="A2065" s="2">
        <v>3064</v>
      </c>
      <c r="B2065" s="1">
        <v>45636</v>
      </c>
      <c r="C2065" t="s">
        <v>375</v>
      </c>
      <c r="D2065" t="s">
        <v>17</v>
      </c>
      <c r="E2065">
        <v>46</v>
      </c>
      <c r="F2065" t="s">
        <v>25</v>
      </c>
      <c r="G2065" t="s">
        <v>35</v>
      </c>
      <c r="H2065" t="s">
        <v>36</v>
      </c>
      <c r="I2065">
        <v>341</v>
      </c>
      <c r="J2065">
        <v>3</v>
      </c>
      <c r="K2065">
        <v>1023</v>
      </c>
    </row>
    <row r="2066" spans="1:11">
      <c r="A2066" s="2">
        <v>3065</v>
      </c>
      <c r="B2066" s="1">
        <v>45332</v>
      </c>
      <c r="C2066" t="s">
        <v>588</v>
      </c>
      <c r="D2066" t="s">
        <v>12</v>
      </c>
      <c r="E2066">
        <v>37</v>
      </c>
      <c r="F2066" t="s">
        <v>13</v>
      </c>
      <c r="G2066" t="s">
        <v>19</v>
      </c>
      <c r="H2066" t="s">
        <v>80</v>
      </c>
      <c r="I2066">
        <v>234.26</v>
      </c>
      <c r="J2066">
        <v>4</v>
      </c>
      <c r="K2066">
        <v>937.04</v>
      </c>
    </row>
    <row r="2067" spans="1:11">
      <c r="A2067" s="2">
        <v>3066</v>
      </c>
      <c r="B2067" s="1">
        <v>45441</v>
      </c>
      <c r="C2067" t="s">
        <v>296</v>
      </c>
      <c r="D2067" t="s">
        <v>17</v>
      </c>
      <c r="E2067">
        <v>33</v>
      </c>
      <c r="F2067" t="s">
        <v>13</v>
      </c>
      <c r="G2067" t="s">
        <v>19</v>
      </c>
      <c r="H2067" t="s">
        <v>20</v>
      </c>
      <c r="I2067">
        <v>500.25</v>
      </c>
      <c r="J2067">
        <v>3</v>
      </c>
      <c r="K2067">
        <v>1500.75</v>
      </c>
    </row>
    <row r="2068" spans="1:11">
      <c r="A2068" s="2">
        <v>3067</v>
      </c>
      <c r="B2068" s="1">
        <v>45623</v>
      </c>
      <c r="C2068" t="s">
        <v>475</v>
      </c>
      <c r="D2068" t="s">
        <v>17</v>
      </c>
      <c r="E2068">
        <v>34</v>
      </c>
      <c r="F2068" t="s">
        <v>22</v>
      </c>
      <c r="G2068" t="s">
        <v>35</v>
      </c>
      <c r="H2068" t="s">
        <v>64</v>
      </c>
      <c r="I2068">
        <v>619.32000000000005</v>
      </c>
      <c r="J2068">
        <v>5</v>
      </c>
      <c r="K2068">
        <v>3096.6</v>
      </c>
    </row>
    <row r="2069" spans="1:11">
      <c r="A2069" s="2">
        <v>3068</v>
      </c>
      <c r="B2069" s="1">
        <v>45596</v>
      </c>
      <c r="C2069" t="s">
        <v>848</v>
      </c>
      <c r="D2069" t="s">
        <v>12</v>
      </c>
      <c r="E2069">
        <v>33</v>
      </c>
      <c r="F2069" t="s">
        <v>18</v>
      </c>
      <c r="G2069" t="s">
        <v>19</v>
      </c>
      <c r="H2069" t="s">
        <v>80</v>
      </c>
      <c r="I2069">
        <v>397.58</v>
      </c>
      <c r="J2069">
        <v>2</v>
      </c>
      <c r="K2069">
        <v>795.16</v>
      </c>
    </row>
    <row r="2070" spans="1:11">
      <c r="A2070" s="2">
        <v>3069</v>
      </c>
      <c r="B2070" s="1">
        <v>45377</v>
      </c>
      <c r="C2070" t="s">
        <v>229</v>
      </c>
      <c r="D2070" t="s">
        <v>17</v>
      </c>
      <c r="E2070">
        <v>36</v>
      </c>
      <c r="F2070" t="s">
        <v>22</v>
      </c>
      <c r="G2070" t="s">
        <v>40</v>
      </c>
      <c r="H2070" t="s">
        <v>68</v>
      </c>
      <c r="I2070">
        <v>352.57</v>
      </c>
      <c r="J2070">
        <v>4</v>
      </c>
      <c r="K2070">
        <v>1410.28</v>
      </c>
    </row>
    <row r="2071" spans="1:11">
      <c r="A2071" s="2">
        <v>3070</v>
      </c>
      <c r="B2071" s="1">
        <v>45532</v>
      </c>
      <c r="C2071" t="s">
        <v>222</v>
      </c>
      <c r="D2071" t="s">
        <v>12</v>
      </c>
      <c r="E2071">
        <v>25</v>
      </c>
      <c r="F2071" t="s">
        <v>22</v>
      </c>
      <c r="G2071" t="s">
        <v>27</v>
      </c>
      <c r="H2071" t="s">
        <v>53</v>
      </c>
      <c r="I2071">
        <v>225.88</v>
      </c>
      <c r="J2071">
        <v>5</v>
      </c>
      <c r="K2071">
        <v>1129.4000000000001</v>
      </c>
    </row>
    <row r="2072" spans="1:11">
      <c r="A2072" s="2">
        <v>3071</v>
      </c>
      <c r="B2072" s="1">
        <v>45624</v>
      </c>
      <c r="C2072" t="s">
        <v>807</v>
      </c>
      <c r="D2072" t="s">
        <v>12</v>
      </c>
      <c r="E2072">
        <v>55</v>
      </c>
      <c r="F2072" t="s">
        <v>22</v>
      </c>
      <c r="G2072" t="s">
        <v>19</v>
      </c>
      <c r="H2072" t="s">
        <v>51</v>
      </c>
      <c r="I2072">
        <v>282.26</v>
      </c>
      <c r="J2072">
        <v>1</v>
      </c>
      <c r="K2072">
        <v>282.26</v>
      </c>
    </row>
    <row r="2073" spans="1:11">
      <c r="A2073" s="2">
        <v>3072</v>
      </c>
      <c r="B2073" s="1">
        <v>45456</v>
      </c>
      <c r="C2073" t="s">
        <v>410</v>
      </c>
      <c r="D2073" t="s">
        <v>12</v>
      </c>
      <c r="E2073">
        <v>55</v>
      </c>
      <c r="F2073" t="s">
        <v>22</v>
      </c>
      <c r="G2073" t="s">
        <v>19</v>
      </c>
      <c r="H2073" t="s">
        <v>20</v>
      </c>
      <c r="I2073">
        <v>676.39</v>
      </c>
      <c r="J2073">
        <v>3</v>
      </c>
      <c r="K2073">
        <v>2029.17</v>
      </c>
    </row>
    <row r="2074" spans="1:11">
      <c r="A2074" s="2">
        <v>3073</v>
      </c>
      <c r="B2074" s="1">
        <v>45515</v>
      </c>
      <c r="C2074" t="s">
        <v>656</v>
      </c>
      <c r="D2074" t="s">
        <v>17</v>
      </c>
      <c r="E2074">
        <v>46</v>
      </c>
      <c r="F2074" t="s">
        <v>22</v>
      </c>
      <c r="G2074" t="s">
        <v>40</v>
      </c>
      <c r="H2074" t="s">
        <v>76</v>
      </c>
      <c r="I2074">
        <v>376.17</v>
      </c>
      <c r="J2074">
        <v>4</v>
      </c>
      <c r="K2074">
        <v>1504.68</v>
      </c>
    </row>
    <row r="2075" spans="1:11">
      <c r="A2075" s="2">
        <v>3074</v>
      </c>
      <c r="B2075" s="1">
        <v>45505</v>
      </c>
      <c r="C2075" t="s">
        <v>442</v>
      </c>
      <c r="D2075" t="s">
        <v>17</v>
      </c>
      <c r="E2075">
        <v>58</v>
      </c>
      <c r="F2075" t="s">
        <v>18</v>
      </c>
      <c r="G2075" t="s">
        <v>14</v>
      </c>
      <c r="H2075" t="s">
        <v>48</v>
      </c>
      <c r="I2075">
        <v>88.96</v>
      </c>
      <c r="J2075">
        <v>2</v>
      </c>
      <c r="K2075">
        <v>177.92</v>
      </c>
    </row>
    <row r="2076" spans="1:11">
      <c r="A2076" s="2">
        <v>3075</v>
      </c>
      <c r="B2076" s="1">
        <v>45319</v>
      </c>
      <c r="C2076" t="s">
        <v>544</v>
      </c>
      <c r="D2076" t="s">
        <v>12</v>
      </c>
      <c r="E2076">
        <v>53</v>
      </c>
      <c r="F2076" t="s">
        <v>18</v>
      </c>
      <c r="G2076" t="s">
        <v>35</v>
      </c>
      <c r="H2076" t="s">
        <v>58</v>
      </c>
      <c r="I2076">
        <v>146.77000000000001</v>
      </c>
      <c r="J2076">
        <v>1</v>
      </c>
      <c r="K2076">
        <v>146.77000000000001</v>
      </c>
    </row>
    <row r="2077" spans="1:11">
      <c r="A2077" s="2">
        <v>3076</v>
      </c>
      <c r="B2077" s="1">
        <v>45318</v>
      </c>
      <c r="C2077" t="s">
        <v>542</v>
      </c>
      <c r="D2077" t="s">
        <v>12</v>
      </c>
      <c r="E2077">
        <v>43</v>
      </c>
      <c r="F2077" t="s">
        <v>18</v>
      </c>
      <c r="G2077" t="s">
        <v>40</v>
      </c>
      <c r="H2077" t="s">
        <v>74</v>
      </c>
      <c r="I2077">
        <v>378.66</v>
      </c>
      <c r="J2077">
        <v>3</v>
      </c>
      <c r="K2077">
        <v>1135.98</v>
      </c>
    </row>
    <row r="2078" spans="1:11">
      <c r="A2078" s="2">
        <v>3077</v>
      </c>
      <c r="B2078" s="1">
        <v>45482</v>
      </c>
      <c r="C2078" t="s">
        <v>689</v>
      </c>
      <c r="D2078" t="s">
        <v>17</v>
      </c>
      <c r="E2078">
        <v>48</v>
      </c>
      <c r="F2078" t="s">
        <v>22</v>
      </c>
      <c r="G2078" t="s">
        <v>14</v>
      </c>
      <c r="H2078" t="s">
        <v>43</v>
      </c>
      <c r="I2078">
        <v>925.26</v>
      </c>
      <c r="J2078">
        <v>4</v>
      </c>
      <c r="K2078">
        <v>3701.04</v>
      </c>
    </row>
    <row r="2079" spans="1:11">
      <c r="A2079" s="2">
        <v>3078</v>
      </c>
      <c r="B2079" s="1">
        <v>45402</v>
      </c>
      <c r="C2079" t="s">
        <v>799</v>
      </c>
      <c r="D2079" t="s">
        <v>12</v>
      </c>
      <c r="E2079">
        <v>61</v>
      </c>
      <c r="F2079" t="s">
        <v>18</v>
      </c>
      <c r="G2079" t="s">
        <v>40</v>
      </c>
      <c r="H2079" t="s">
        <v>76</v>
      </c>
      <c r="I2079">
        <v>385.24</v>
      </c>
      <c r="J2079">
        <v>5</v>
      </c>
      <c r="K2079">
        <v>1926.2</v>
      </c>
    </row>
    <row r="2080" spans="1:11">
      <c r="A2080" s="2">
        <v>3079</v>
      </c>
      <c r="B2080" s="1">
        <v>45499</v>
      </c>
      <c r="C2080" t="s">
        <v>425</v>
      </c>
      <c r="D2080" t="s">
        <v>12</v>
      </c>
      <c r="E2080">
        <v>29</v>
      </c>
      <c r="F2080" t="s">
        <v>22</v>
      </c>
      <c r="G2080" t="s">
        <v>27</v>
      </c>
      <c r="H2080" t="s">
        <v>46</v>
      </c>
      <c r="I2080">
        <v>70.040000000000006</v>
      </c>
      <c r="J2080">
        <v>3</v>
      </c>
      <c r="K2080">
        <v>210.12</v>
      </c>
    </row>
    <row r="2081" spans="1:11">
      <c r="A2081" s="2">
        <v>3080</v>
      </c>
      <c r="B2081" s="1">
        <v>45402</v>
      </c>
      <c r="C2081" t="s">
        <v>113</v>
      </c>
      <c r="D2081" t="s">
        <v>17</v>
      </c>
      <c r="E2081">
        <v>34</v>
      </c>
      <c r="F2081" t="s">
        <v>18</v>
      </c>
      <c r="G2081" t="s">
        <v>40</v>
      </c>
      <c r="H2081" t="s">
        <v>68</v>
      </c>
      <c r="I2081">
        <v>423.81</v>
      </c>
      <c r="J2081">
        <v>4</v>
      </c>
      <c r="K2081">
        <v>1695.24</v>
      </c>
    </row>
    <row r="2082" spans="1:11">
      <c r="A2082" s="2">
        <v>3081</v>
      </c>
      <c r="B2082" s="1">
        <v>45473</v>
      </c>
      <c r="C2082" t="s">
        <v>657</v>
      </c>
      <c r="D2082" t="s">
        <v>12</v>
      </c>
      <c r="E2082">
        <v>32</v>
      </c>
      <c r="F2082" t="s">
        <v>18</v>
      </c>
      <c r="G2082" t="s">
        <v>40</v>
      </c>
      <c r="H2082" t="s">
        <v>41</v>
      </c>
      <c r="I2082">
        <v>672.13</v>
      </c>
      <c r="J2082">
        <v>3</v>
      </c>
      <c r="K2082">
        <v>2016.39</v>
      </c>
    </row>
    <row r="2083" spans="1:11">
      <c r="A2083" s="2">
        <v>3082</v>
      </c>
      <c r="B2083" s="1">
        <v>45425</v>
      </c>
      <c r="C2083" t="s">
        <v>849</v>
      </c>
      <c r="D2083" t="s">
        <v>17</v>
      </c>
      <c r="E2083">
        <v>26</v>
      </c>
      <c r="F2083" t="s">
        <v>18</v>
      </c>
      <c r="G2083" t="s">
        <v>27</v>
      </c>
      <c r="H2083" t="s">
        <v>32</v>
      </c>
      <c r="I2083">
        <v>597.66</v>
      </c>
      <c r="J2083">
        <v>4</v>
      </c>
      <c r="K2083">
        <v>2390.64</v>
      </c>
    </row>
    <row r="2084" spans="1:11">
      <c r="A2084" s="2">
        <v>3083</v>
      </c>
      <c r="B2084" s="1">
        <v>45530</v>
      </c>
      <c r="C2084" t="s">
        <v>455</v>
      </c>
      <c r="D2084" t="s">
        <v>12</v>
      </c>
      <c r="E2084">
        <v>56</v>
      </c>
      <c r="F2084" t="s">
        <v>18</v>
      </c>
      <c r="G2084" t="s">
        <v>35</v>
      </c>
      <c r="H2084" t="s">
        <v>58</v>
      </c>
      <c r="I2084">
        <v>286.01</v>
      </c>
      <c r="J2084">
        <v>5</v>
      </c>
      <c r="K2084">
        <v>1430.05</v>
      </c>
    </row>
    <row r="2085" spans="1:11">
      <c r="A2085" s="2">
        <v>3084</v>
      </c>
      <c r="B2085" s="1">
        <v>45402</v>
      </c>
      <c r="C2085" t="s">
        <v>835</v>
      </c>
      <c r="D2085" t="s">
        <v>17</v>
      </c>
      <c r="E2085">
        <v>59</v>
      </c>
      <c r="F2085" t="s">
        <v>13</v>
      </c>
      <c r="G2085" t="s">
        <v>14</v>
      </c>
      <c r="H2085" t="s">
        <v>15</v>
      </c>
      <c r="I2085">
        <v>691.21</v>
      </c>
      <c r="J2085">
        <v>3</v>
      </c>
      <c r="K2085">
        <v>2073.63</v>
      </c>
    </row>
    <row r="2086" spans="1:11">
      <c r="A2086" s="2">
        <v>3085</v>
      </c>
      <c r="B2086" s="1">
        <v>45562</v>
      </c>
      <c r="C2086" t="s">
        <v>427</v>
      </c>
      <c r="D2086" t="s">
        <v>12</v>
      </c>
      <c r="E2086">
        <v>29</v>
      </c>
      <c r="F2086" t="s">
        <v>18</v>
      </c>
      <c r="G2086" t="s">
        <v>19</v>
      </c>
      <c r="H2086" t="s">
        <v>51</v>
      </c>
      <c r="I2086">
        <v>634.32000000000005</v>
      </c>
      <c r="J2086">
        <v>4</v>
      </c>
      <c r="K2086">
        <v>2537.2800000000002</v>
      </c>
    </row>
    <row r="2087" spans="1:11">
      <c r="A2087" s="2">
        <v>3086</v>
      </c>
      <c r="B2087" s="1">
        <v>45335</v>
      </c>
      <c r="C2087" t="s">
        <v>212</v>
      </c>
      <c r="D2087" t="s">
        <v>12</v>
      </c>
      <c r="E2087">
        <v>49</v>
      </c>
      <c r="F2087" t="s">
        <v>18</v>
      </c>
      <c r="G2087" t="s">
        <v>35</v>
      </c>
      <c r="H2087" t="s">
        <v>58</v>
      </c>
      <c r="I2087">
        <v>180.45</v>
      </c>
      <c r="J2087">
        <v>1</v>
      </c>
      <c r="K2087">
        <v>180.45</v>
      </c>
    </row>
    <row r="2088" spans="1:11">
      <c r="A2088" s="2">
        <v>3087</v>
      </c>
      <c r="B2088" s="1">
        <v>45590</v>
      </c>
      <c r="C2088" t="s">
        <v>285</v>
      </c>
      <c r="D2088" t="s">
        <v>17</v>
      </c>
      <c r="E2088">
        <v>42</v>
      </c>
      <c r="F2088" t="s">
        <v>13</v>
      </c>
      <c r="G2088" t="s">
        <v>40</v>
      </c>
      <c r="H2088" t="s">
        <v>76</v>
      </c>
      <c r="I2088">
        <v>170.52</v>
      </c>
      <c r="J2088">
        <v>2</v>
      </c>
      <c r="K2088">
        <v>341.04</v>
      </c>
    </row>
    <row r="2089" spans="1:11">
      <c r="A2089" s="2">
        <v>3088</v>
      </c>
      <c r="B2089" s="1">
        <v>45472</v>
      </c>
      <c r="C2089" t="s">
        <v>104</v>
      </c>
      <c r="D2089" t="s">
        <v>12</v>
      </c>
      <c r="E2089">
        <v>56</v>
      </c>
      <c r="F2089" t="s">
        <v>25</v>
      </c>
      <c r="G2089" t="s">
        <v>19</v>
      </c>
      <c r="H2089" t="s">
        <v>51</v>
      </c>
      <c r="I2089">
        <v>551.71</v>
      </c>
      <c r="J2089">
        <v>4</v>
      </c>
      <c r="K2089">
        <v>2206.84</v>
      </c>
    </row>
    <row r="2090" spans="1:11">
      <c r="A2090" s="2">
        <v>3089</v>
      </c>
      <c r="B2090" s="1">
        <v>45461</v>
      </c>
      <c r="C2090" t="s">
        <v>804</v>
      </c>
      <c r="D2090" t="s">
        <v>17</v>
      </c>
      <c r="E2090">
        <v>35</v>
      </c>
      <c r="F2090" t="s">
        <v>25</v>
      </c>
      <c r="G2090" t="s">
        <v>27</v>
      </c>
      <c r="H2090" t="s">
        <v>28</v>
      </c>
      <c r="I2090">
        <v>662.84</v>
      </c>
      <c r="J2090">
        <v>4</v>
      </c>
      <c r="K2090">
        <v>2651.36</v>
      </c>
    </row>
    <row r="2091" spans="1:11">
      <c r="A2091" s="2">
        <v>3090</v>
      </c>
      <c r="B2091" s="1">
        <v>45293</v>
      </c>
      <c r="C2091" t="s">
        <v>850</v>
      </c>
      <c r="D2091" t="s">
        <v>12</v>
      </c>
      <c r="E2091">
        <v>32</v>
      </c>
      <c r="F2091" t="s">
        <v>13</v>
      </c>
      <c r="G2091" t="s">
        <v>35</v>
      </c>
      <c r="H2091" t="s">
        <v>64</v>
      </c>
      <c r="I2091">
        <v>962.29</v>
      </c>
      <c r="J2091">
        <v>4</v>
      </c>
      <c r="K2091">
        <v>3849.16</v>
      </c>
    </row>
    <row r="2092" spans="1:11">
      <c r="A2092" s="2">
        <v>3091</v>
      </c>
      <c r="B2092" s="1">
        <v>45370</v>
      </c>
      <c r="C2092" t="s">
        <v>79</v>
      </c>
      <c r="D2092" t="s">
        <v>17</v>
      </c>
      <c r="E2092">
        <v>49</v>
      </c>
      <c r="F2092" t="s">
        <v>25</v>
      </c>
      <c r="G2092" t="s">
        <v>14</v>
      </c>
      <c r="H2092" t="s">
        <v>15</v>
      </c>
      <c r="I2092">
        <v>427.71</v>
      </c>
      <c r="J2092">
        <v>3</v>
      </c>
      <c r="K2092">
        <v>1283.1300000000001</v>
      </c>
    </row>
    <row r="2093" spans="1:11">
      <c r="A2093" s="2">
        <v>3092</v>
      </c>
      <c r="B2093" s="1">
        <v>45495</v>
      </c>
      <c r="C2093" t="s">
        <v>90</v>
      </c>
      <c r="D2093" t="s">
        <v>17</v>
      </c>
      <c r="E2093">
        <v>23</v>
      </c>
      <c r="F2093" t="s">
        <v>18</v>
      </c>
      <c r="G2093" t="s">
        <v>35</v>
      </c>
      <c r="H2093" t="s">
        <v>63</v>
      </c>
      <c r="I2093">
        <v>767.29</v>
      </c>
      <c r="J2093">
        <v>2</v>
      </c>
      <c r="K2093">
        <v>1534.58</v>
      </c>
    </row>
    <row r="2094" spans="1:11">
      <c r="A2094" s="2">
        <v>3093</v>
      </c>
      <c r="B2094" s="1">
        <v>45596</v>
      </c>
      <c r="C2094" t="s">
        <v>637</v>
      </c>
      <c r="D2094" t="s">
        <v>17</v>
      </c>
      <c r="E2094">
        <v>61</v>
      </c>
      <c r="F2094" t="s">
        <v>22</v>
      </c>
      <c r="G2094" t="s">
        <v>35</v>
      </c>
      <c r="H2094" t="s">
        <v>58</v>
      </c>
      <c r="I2094">
        <v>125.36</v>
      </c>
      <c r="J2094">
        <v>3</v>
      </c>
      <c r="K2094">
        <v>376.08</v>
      </c>
    </row>
    <row r="2095" spans="1:11">
      <c r="A2095" s="2">
        <v>3094</v>
      </c>
      <c r="B2095" s="1">
        <v>45355</v>
      </c>
      <c r="C2095" t="s">
        <v>90</v>
      </c>
      <c r="D2095" t="s">
        <v>17</v>
      </c>
      <c r="E2095">
        <v>60</v>
      </c>
      <c r="F2095" t="s">
        <v>22</v>
      </c>
      <c r="G2095" t="s">
        <v>19</v>
      </c>
      <c r="H2095" t="s">
        <v>51</v>
      </c>
      <c r="I2095">
        <v>890.71</v>
      </c>
      <c r="J2095">
        <v>4</v>
      </c>
      <c r="K2095">
        <v>3562.84</v>
      </c>
    </row>
    <row r="2096" spans="1:11">
      <c r="A2096" s="2">
        <v>3095</v>
      </c>
      <c r="B2096" s="1">
        <v>45585</v>
      </c>
      <c r="C2096" t="s">
        <v>467</v>
      </c>
      <c r="D2096" t="s">
        <v>12</v>
      </c>
      <c r="E2096">
        <v>52</v>
      </c>
      <c r="F2096" t="s">
        <v>18</v>
      </c>
      <c r="G2096" t="s">
        <v>27</v>
      </c>
      <c r="H2096" t="s">
        <v>32</v>
      </c>
      <c r="I2096">
        <v>636.78</v>
      </c>
      <c r="J2096">
        <v>4</v>
      </c>
      <c r="K2096">
        <v>2547.12</v>
      </c>
    </row>
    <row r="2097" spans="1:11">
      <c r="A2097" s="2">
        <v>3096</v>
      </c>
      <c r="B2097" s="1">
        <v>45467</v>
      </c>
      <c r="C2097" t="s">
        <v>670</v>
      </c>
      <c r="D2097" t="s">
        <v>12</v>
      </c>
      <c r="E2097">
        <v>51</v>
      </c>
      <c r="F2097" t="s">
        <v>18</v>
      </c>
      <c r="G2097" t="s">
        <v>27</v>
      </c>
      <c r="H2097" t="s">
        <v>53</v>
      </c>
      <c r="I2097">
        <v>632.74</v>
      </c>
      <c r="J2097">
        <v>2</v>
      </c>
      <c r="K2097">
        <v>1265.48</v>
      </c>
    </row>
    <row r="2098" spans="1:11">
      <c r="A2098" s="2">
        <v>3097</v>
      </c>
      <c r="B2098" s="1">
        <v>45405</v>
      </c>
      <c r="C2098" t="s">
        <v>574</v>
      </c>
      <c r="D2098" t="s">
        <v>17</v>
      </c>
      <c r="E2098">
        <v>55</v>
      </c>
      <c r="F2098" t="s">
        <v>25</v>
      </c>
      <c r="G2098" t="s">
        <v>35</v>
      </c>
      <c r="H2098" t="s">
        <v>36</v>
      </c>
      <c r="I2098">
        <v>151.02000000000001</v>
      </c>
      <c r="J2098">
        <v>1</v>
      </c>
      <c r="K2098">
        <v>151.02000000000001</v>
      </c>
    </row>
    <row r="2099" spans="1:11">
      <c r="A2099" s="2">
        <v>3098</v>
      </c>
      <c r="B2099" s="1">
        <v>45354</v>
      </c>
      <c r="C2099" t="s">
        <v>566</v>
      </c>
      <c r="D2099" t="s">
        <v>17</v>
      </c>
      <c r="E2099">
        <v>22</v>
      </c>
      <c r="F2099" t="s">
        <v>13</v>
      </c>
      <c r="G2099" t="s">
        <v>27</v>
      </c>
      <c r="H2099" t="s">
        <v>46</v>
      </c>
      <c r="I2099">
        <v>49.19</v>
      </c>
      <c r="J2099">
        <v>3</v>
      </c>
      <c r="K2099">
        <v>147.57</v>
      </c>
    </row>
    <row r="2100" spans="1:11">
      <c r="A2100" s="2">
        <v>3099</v>
      </c>
      <c r="B2100" s="1">
        <v>45339</v>
      </c>
      <c r="C2100" t="s">
        <v>688</v>
      </c>
      <c r="D2100" t="s">
        <v>17</v>
      </c>
      <c r="E2100">
        <v>35</v>
      </c>
      <c r="F2100" t="s">
        <v>22</v>
      </c>
      <c r="G2100" t="s">
        <v>19</v>
      </c>
      <c r="H2100" t="s">
        <v>23</v>
      </c>
      <c r="I2100">
        <v>704.43</v>
      </c>
      <c r="J2100">
        <v>1</v>
      </c>
      <c r="K2100">
        <v>704.43</v>
      </c>
    </row>
    <row r="2101" spans="1:11">
      <c r="A2101" s="2">
        <v>3100</v>
      </c>
      <c r="B2101" s="1">
        <v>45332</v>
      </c>
      <c r="C2101" t="s">
        <v>594</v>
      </c>
      <c r="D2101" t="s">
        <v>12</v>
      </c>
      <c r="E2101">
        <v>33</v>
      </c>
      <c r="F2101" t="s">
        <v>18</v>
      </c>
      <c r="G2101" t="s">
        <v>19</v>
      </c>
      <c r="H2101" t="s">
        <v>23</v>
      </c>
      <c r="I2101">
        <v>125.89</v>
      </c>
      <c r="J2101">
        <v>4</v>
      </c>
      <c r="K2101">
        <v>503.56</v>
      </c>
    </row>
    <row r="2102" spans="1:11">
      <c r="A2102" s="2">
        <v>3101</v>
      </c>
      <c r="B2102" s="1">
        <v>45610</v>
      </c>
      <c r="C2102" t="s">
        <v>255</v>
      </c>
      <c r="D2102" t="s">
        <v>12</v>
      </c>
      <c r="E2102">
        <v>25</v>
      </c>
      <c r="F2102" t="s">
        <v>13</v>
      </c>
      <c r="G2102" t="s">
        <v>14</v>
      </c>
      <c r="H2102" t="s">
        <v>48</v>
      </c>
      <c r="I2102">
        <v>135.69999999999999</v>
      </c>
      <c r="J2102">
        <v>4</v>
      </c>
      <c r="K2102">
        <v>542.79999999999995</v>
      </c>
    </row>
    <row r="2103" spans="1:11">
      <c r="A2103" s="2">
        <v>3102</v>
      </c>
      <c r="B2103" s="1">
        <v>45538</v>
      </c>
      <c r="C2103" t="s">
        <v>139</v>
      </c>
      <c r="D2103" t="s">
        <v>12</v>
      </c>
      <c r="E2103">
        <v>42</v>
      </c>
      <c r="F2103" t="s">
        <v>13</v>
      </c>
      <c r="G2103" t="s">
        <v>27</v>
      </c>
      <c r="H2103" t="s">
        <v>53</v>
      </c>
      <c r="I2103">
        <v>195.63</v>
      </c>
      <c r="J2103">
        <v>5</v>
      </c>
      <c r="K2103">
        <v>978.15</v>
      </c>
    </row>
    <row r="2104" spans="1:11">
      <c r="A2104" s="2">
        <v>3103</v>
      </c>
      <c r="B2104" s="1">
        <v>45425</v>
      </c>
      <c r="C2104" t="s">
        <v>680</v>
      </c>
      <c r="D2104" t="s">
        <v>12</v>
      </c>
      <c r="E2104">
        <v>49</v>
      </c>
      <c r="F2104" t="s">
        <v>18</v>
      </c>
      <c r="G2104" t="s">
        <v>14</v>
      </c>
      <c r="H2104" t="s">
        <v>38</v>
      </c>
      <c r="I2104">
        <v>106.77</v>
      </c>
      <c r="J2104">
        <v>5</v>
      </c>
      <c r="K2104">
        <v>533.85</v>
      </c>
    </row>
    <row r="2105" spans="1:11">
      <c r="A2105" s="2">
        <v>3104</v>
      </c>
      <c r="B2105" s="1">
        <v>45482</v>
      </c>
      <c r="C2105" t="s">
        <v>583</v>
      </c>
      <c r="D2105" t="s">
        <v>17</v>
      </c>
      <c r="E2105">
        <v>43</v>
      </c>
      <c r="F2105" t="s">
        <v>13</v>
      </c>
      <c r="G2105" t="s">
        <v>40</v>
      </c>
      <c r="H2105" t="s">
        <v>74</v>
      </c>
      <c r="I2105">
        <v>629.14</v>
      </c>
      <c r="J2105">
        <v>1</v>
      </c>
      <c r="K2105">
        <v>629.14</v>
      </c>
    </row>
    <row r="2106" spans="1:11">
      <c r="A2106" s="2">
        <v>3105</v>
      </c>
      <c r="B2106" s="1">
        <v>45540</v>
      </c>
      <c r="C2106" t="s">
        <v>851</v>
      </c>
      <c r="D2106" t="s">
        <v>17</v>
      </c>
      <c r="E2106">
        <v>39</v>
      </c>
      <c r="F2106" t="s">
        <v>22</v>
      </c>
      <c r="G2106" t="s">
        <v>19</v>
      </c>
      <c r="H2106" t="s">
        <v>20</v>
      </c>
      <c r="I2106">
        <v>427.78</v>
      </c>
      <c r="J2106">
        <v>5</v>
      </c>
      <c r="K2106">
        <v>2138.9</v>
      </c>
    </row>
    <row r="2107" spans="1:11">
      <c r="A2107" s="2">
        <v>3106</v>
      </c>
      <c r="B2107" s="1">
        <v>45356</v>
      </c>
      <c r="C2107" t="s">
        <v>852</v>
      </c>
      <c r="D2107" t="s">
        <v>17</v>
      </c>
      <c r="E2107">
        <v>48</v>
      </c>
      <c r="F2107" t="s">
        <v>22</v>
      </c>
      <c r="G2107" t="s">
        <v>35</v>
      </c>
      <c r="H2107" t="s">
        <v>63</v>
      </c>
      <c r="I2107">
        <v>273.44</v>
      </c>
      <c r="J2107">
        <v>2</v>
      </c>
      <c r="K2107">
        <v>546.88</v>
      </c>
    </row>
    <row r="2108" spans="1:11">
      <c r="A2108" s="2">
        <v>3107</v>
      </c>
      <c r="B2108" s="1">
        <v>45421</v>
      </c>
      <c r="C2108" t="s">
        <v>300</v>
      </c>
      <c r="D2108" t="s">
        <v>12</v>
      </c>
      <c r="E2108">
        <v>60</v>
      </c>
      <c r="F2108" t="s">
        <v>13</v>
      </c>
      <c r="G2108" t="s">
        <v>19</v>
      </c>
      <c r="H2108" t="s">
        <v>23</v>
      </c>
      <c r="I2108">
        <v>446.34</v>
      </c>
      <c r="J2108">
        <v>1</v>
      </c>
      <c r="K2108">
        <v>446.34</v>
      </c>
    </row>
    <row r="2109" spans="1:11">
      <c r="A2109" s="2">
        <v>3108</v>
      </c>
      <c r="B2109" s="1">
        <v>45398</v>
      </c>
      <c r="C2109" t="s">
        <v>408</v>
      </c>
      <c r="D2109" t="s">
        <v>12</v>
      </c>
      <c r="E2109">
        <v>27</v>
      </c>
      <c r="F2109" t="s">
        <v>18</v>
      </c>
      <c r="G2109" t="s">
        <v>40</v>
      </c>
      <c r="H2109" t="s">
        <v>76</v>
      </c>
      <c r="I2109">
        <v>845.7</v>
      </c>
      <c r="J2109">
        <v>5</v>
      </c>
      <c r="K2109">
        <v>4228.5</v>
      </c>
    </row>
    <row r="2110" spans="1:11">
      <c r="A2110" s="2">
        <v>3109</v>
      </c>
      <c r="B2110" s="1">
        <v>45298</v>
      </c>
      <c r="C2110" t="s">
        <v>181</v>
      </c>
      <c r="D2110" t="s">
        <v>12</v>
      </c>
      <c r="E2110">
        <v>29</v>
      </c>
      <c r="F2110" t="s">
        <v>13</v>
      </c>
      <c r="G2110" t="s">
        <v>35</v>
      </c>
      <c r="H2110" t="s">
        <v>36</v>
      </c>
      <c r="I2110">
        <v>927.81</v>
      </c>
      <c r="J2110">
        <v>5</v>
      </c>
      <c r="K2110">
        <v>4639.05</v>
      </c>
    </row>
    <row r="2111" spans="1:11">
      <c r="A2111" s="2">
        <v>3110</v>
      </c>
      <c r="B2111" s="1">
        <v>45554</v>
      </c>
      <c r="C2111" t="s">
        <v>638</v>
      </c>
      <c r="D2111" t="s">
        <v>17</v>
      </c>
      <c r="E2111">
        <v>45</v>
      </c>
      <c r="F2111" t="s">
        <v>25</v>
      </c>
      <c r="G2111" t="s">
        <v>27</v>
      </c>
      <c r="H2111" t="s">
        <v>53</v>
      </c>
      <c r="I2111">
        <v>492.6</v>
      </c>
      <c r="J2111">
        <v>2</v>
      </c>
      <c r="K2111">
        <v>985.2</v>
      </c>
    </row>
    <row r="2112" spans="1:11">
      <c r="A2112" s="2">
        <v>3111</v>
      </c>
      <c r="B2112" s="1">
        <v>45488</v>
      </c>
      <c r="C2112" t="s">
        <v>853</v>
      </c>
      <c r="D2112" t="s">
        <v>17</v>
      </c>
      <c r="E2112">
        <v>23</v>
      </c>
      <c r="F2112" t="s">
        <v>18</v>
      </c>
      <c r="G2112" t="s">
        <v>27</v>
      </c>
      <c r="H2112" t="s">
        <v>32</v>
      </c>
      <c r="I2112">
        <v>571.09</v>
      </c>
      <c r="J2112">
        <v>2</v>
      </c>
      <c r="K2112">
        <v>1142.18</v>
      </c>
    </row>
    <row r="2113" spans="1:11">
      <c r="A2113" s="2">
        <v>3112</v>
      </c>
      <c r="B2113" s="1">
        <v>45611</v>
      </c>
      <c r="C2113" t="s">
        <v>432</v>
      </c>
      <c r="D2113" t="s">
        <v>12</v>
      </c>
      <c r="E2113">
        <v>37</v>
      </c>
      <c r="F2113" t="s">
        <v>18</v>
      </c>
      <c r="G2113" t="s">
        <v>19</v>
      </c>
      <c r="H2113" t="s">
        <v>80</v>
      </c>
      <c r="I2113">
        <v>264.63</v>
      </c>
      <c r="J2113">
        <v>1</v>
      </c>
      <c r="K2113">
        <v>264.63</v>
      </c>
    </row>
    <row r="2114" spans="1:11">
      <c r="A2114" s="2">
        <v>3113</v>
      </c>
      <c r="B2114" s="1">
        <v>45639</v>
      </c>
      <c r="C2114" t="s">
        <v>854</v>
      </c>
      <c r="D2114" t="s">
        <v>17</v>
      </c>
      <c r="E2114">
        <v>22</v>
      </c>
      <c r="F2114" t="s">
        <v>18</v>
      </c>
      <c r="G2114" t="s">
        <v>35</v>
      </c>
      <c r="H2114" t="s">
        <v>63</v>
      </c>
      <c r="I2114">
        <v>518.46</v>
      </c>
      <c r="J2114">
        <v>3</v>
      </c>
      <c r="K2114">
        <v>1555.38</v>
      </c>
    </row>
    <row r="2115" spans="1:11">
      <c r="A2115" s="2">
        <v>3114</v>
      </c>
      <c r="B2115" s="1">
        <v>45448</v>
      </c>
      <c r="C2115" t="s">
        <v>435</v>
      </c>
      <c r="D2115" t="s">
        <v>12</v>
      </c>
      <c r="E2115">
        <v>40</v>
      </c>
      <c r="F2115" t="s">
        <v>22</v>
      </c>
      <c r="G2115" t="s">
        <v>35</v>
      </c>
      <c r="H2115" t="s">
        <v>63</v>
      </c>
      <c r="I2115">
        <v>750.64</v>
      </c>
      <c r="J2115">
        <v>2</v>
      </c>
      <c r="K2115">
        <v>1501.28</v>
      </c>
    </row>
    <row r="2116" spans="1:11">
      <c r="A2116" s="2">
        <v>3115</v>
      </c>
      <c r="B2116" s="1">
        <v>45642</v>
      </c>
      <c r="C2116" t="s">
        <v>759</v>
      </c>
      <c r="D2116" t="s">
        <v>12</v>
      </c>
      <c r="E2116">
        <v>26</v>
      </c>
      <c r="F2116" t="s">
        <v>18</v>
      </c>
      <c r="G2116" t="s">
        <v>14</v>
      </c>
      <c r="H2116" t="s">
        <v>43</v>
      </c>
      <c r="I2116">
        <v>497.22</v>
      </c>
      <c r="J2116">
        <v>5</v>
      </c>
      <c r="K2116">
        <v>2486.1</v>
      </c>
    </row>
    <row r="2117" spans="1:11">
      <c r="A2117" s="2">
        <v>3116</v>
      </c>
      <c r="B2117" s="1">
        <v>45337</v>
      </c>
      <c r="C2117" t="s">
        <v>261</v>
      </c>
      <c r="D2117" t="s">
        <v>17</v>
      </c>
      <c r="E2117">
        <v>46</v>
      </c>
      <c r="F2117" t="s">
        <v>18</v>
      </c>
      <c r="G2117" t="s">
        <v>40</v>
      </c>
      <c r="H2117" t="s">
        <v>76</v>
      </c>
      <c r="I2117">
        <v>309.05</v>
      </c>
      <c r="J2117">
        <v>1</v>
      </c>
      <c r="K2117">
        <v>309.05</v>
      </c>
    </row>
    <row r="2118" spans="1:11">
      <c r="A2118" s="2">
        <v>3117</v>
      </c>
      <c r="B2118" s="1">
        <v>45373</v>
      </c>
      <c r="C2118" t="s">
        <v>453</v>
      </c>
      <c r="D2118" t="s">
        <v>12</v>
      </c>
      <c r="E2118">
        <v>33</v>
      </c>
      <c r="F2118" t="s">
        <v>22</v>
      </c>
      <c r="G2118" t="s">
        <v>27</v>
      </c>
      <c r="H2118" t="s">
        <v>32</v>
      </c>
      <c r="I2118">
        <v>586.21</v>
      </c>
      <c r="J2118">
        <v>3</v>
      </c>
      <c r="K2118">
        <v>1758.63</v>
      </c>
    </row>
    <row r="2119" spans="1:11">
      <c r="A2119" s="2">
        <v>3118</v>
      </c>
      <c r="B2119" s="1">
        <v>45426</v>
      </c>
      <c r="C2119" t="s">
        <v>574</v>
      </c>
      <c r="D2119" t="s">
        <v>17</v>
      </c>
      <c r="E2119">
        <v>63</v>
      </c>
      <c r="F2119" t="s">
        <v>22</v>
      </c>
      <c r="G2119" t="s">
        <v>19</v>
      </c>
      <c r="H2119" t="s">
        <v>23</v>
      </c>
      <c r="I2119">
        <v>947.19</v>
      </c>
      <c r="J2119">
        <v>1</v>
      </c>
      <c r="K2119">
        <v>947.19</v>
      </c>
    </row>
    <row r="2120" spans="1:11">
      <c r="A2120" s="2">
        <v>3119</v>
      </c>
      <c r="B2120" s="1">
        <v>45398</v>
      </c>
      <c r="C2120" t="s">
        <v>805</v>
      </c>
      <c r="D2120" t="s">
        <v>12</v>
      </c>
      <c r="E2120">
        <v>39</v>
      </c>
      <c r="F2120" t="s">
        <v>22</v>
      </c>
      <c r="G2120" t="s">
        <v>35</v>
      </c>
      <c r="H2120" t="s">
        <v>58</v>
      </c>
      <c r="I2120">
        <v>889.1</v>
      </c>
      <c r="J2120">
        <v>5</v>
      </c>
      <c r="K2120">
        <v>4445.5</v>
      </c>
    </row>
    <row r="2121" spans="1:11">
      <c r="A2121" s="2">
        <v>3120</v>
      </c>
      <c r="B2121" s="1">
        <v>45309</v>
      </c>
      <c r="C2121" t="s">
        <v>811</v>
      </c>
      <c r="D2121" t="s">
        <v>17</v>
      </c>
      <c r="E2121">
        <v>25</v>
      </c>
      <c r="F2121" t="s">
        <v>18</v>
      </c>
      <c r="G2121" t="s">
        <v>27</v>
      </c>
      <c r="H2121" t="s">
        <v>28</v>
      </c>
      <c r="I2121">
        <v>771.55</v>
      </c>
      <c r="J2121">
        <v>3</v>
      </c>
      <c r="K2121">
        <v>2314.65</v>
      </c>
    </row>
    <row r="2122" spans="1:11">
      <c r="A2122" s="2">
        <v>3121</v>
      </c>
      <c r="B2122" s="1">
        <v>45552</v>
      </c>
      <c r="C2122" t="s">
        <v>385</v>
      </c>
      <c r="D2122" t="s">
        <v>17</v>
      </c>
      <c r="E2122">
        <v>37</v>
      </c>
      <c r="F2122" t="s">
        <v>18</v>
      </c>
      <c r="G2122" t="s">
        <v>19</v>
      </c>
      <c r="H2122" t="s">
        <v>20</v>
      </c>
      <c r="I2122">
        <v>283.45</v>
      </c>
      <c r="J2122">
        <v>3</v>
      </c>
      <c r="K2122">
        <v>850.35</v>
      </c>
    </row>
    <row r="2123" spans="1:11">
      <c r="A2123" s="2">
        <v>3122</v>
      </c>
      <c r="B2123" s="1">
        <v>45385</v>
      </c>
      <c r="C2123" t="s">
        <v>470</v>
      </c>
      <c r="D2123" t="s">
        <v>17</v>
      </c>
      <c r="E2123">
        <v>31</v>
      </c>
      <c r="F2123" t="s">
        <v>22</v>
      </c>
      <c r="G2123" t="s">
        <v>27</v>
      </c>
      <c r="H2123" t="s">
        <v>46</v>
      </c>
      <c r="I2123">
        <v>249.14</v>
      </c>
      <c r="J2123">
        <v>2</v>
      </c>
      <c r="K2123">
        <v>498.28</v>
      </c>
    </row>
    <row r="2124" spans="1:11">
      <c r="A2124" s="2">
        <v>3123</v>
      </c>
      <c r="B2124" s="1">
        <v>45483</v>
      </c>
      <c r="C2124" t="s">
        <v>96</v>
      </c>
      <c r="D2124" t="s">
        <v>12</v>
      </c>
      <c r="E2124">
        <v>56</v>
      </c>
      <c r="F2124" t="s">
        <v>22</v>
      </c>
      <c r="G2124" t="s">
        <v>19</v>
      </c>
      <c r="H2124" t="s">
        <v>80</v>
      </c>
      <c r="I2124">
        <v>840.15</v>
      </c>
      <c r="J2124">
        <v>4</v>
      </c>
      <c r="K2124">
        <v>3360.6</v>
      </c>
    </row>
    <row r="2125" spans="1:11">
      <c r="A2125" s="2">
        <v>3124</v>
      </c>
      <c r="B2125" s="1">
        <v>45393</v>
      </c>
      <c r="C2125" t="s">
        <v>584</v>
      </c>
      <c r="D2125" t="s">
        <v>12</v>
      </c>
      <c r="E2125">
        <v>54</v>
      </c>
      <c r="F2125" t="s">
        <v>25</v>
      </c>
      <c r="G2125" t="s">
        <v>27</v>
      </c>
      <c r="H2125" t="s">
        <v>53</v>
      </c>
      <c r="I2125">
        <v>189.5</v>
      </c>
      <c r="J2125">
        <v>5</v>
      </c>
      <c r="K2125">
        <v>947.5</v>
      </c>
    </row>
    <row r="2126" spans="1:11">
      <c r="A2126" s="2">
        <v>3125</v>
      </c>
      <c r="B2126" s="1">
        <v>45564</v>
      </c>
      <c r="C2126" t="s">
        <v>800</v>
      </c>
      <c r="D2126" t="s">
        <v>17</v>
      </c>
      <c r="E2126">
        <v>51</v>
      </c>
      <c r="F2126" t="s">
        <v>22</v>
      </c>
      <c r="G2126" t="s">
        <v>14</v>
      </c>
      <c r="H2126" t="s">
        <v>38</v>
      </c>
      <c r="I2126">
        <v>609.55999999999995</v>
      </c>
      <c r="J2126">
        <v>4</v>
      </c>
      <c r="K2126">
        <v>2438.2399999999998</v>
      </c>
    </row>
    <row r="2127" spans="1:11">
      <c r="A2127" s="2">
        <v>3126</v>
      </c>
      <c r="B2127" s="1">
        <v>45559</v>
      </c>
      <c r="C2127" t="s">
        <v>320</v>
      </c>
      <c r="D2127" t="s">
        <v>17</v>
      </c>
      <c r="E2127">
        <v>28</v>
      </c>
      <c r="F2127" t="s">
        <v>13</v>
      </c>
      <c r="G2127" t="s">
        <v>40</v>
      </c>
      <c r="H2127" t="s">
        <v>68</v>
      </c>
      <c r="I2127">
        <v>444.54</v>
      </c>
      <c r="J2127">
        <v>5</v>
      </c>
      <c r="K2127">
        <v>2222.6999999999998</v>
      </c>
    </row>
    <row r="2128" spans="1:11">
      <c r="A2128" s="2">
        <v>3127</v>
      </c>
      <c r="B2128" s="1">
        <v>45415</v>
      </c>
      <c r="C2128" t="s">
        <v>263</v>
      </c>
      <c r="D2128" t="s">
        <v>12</v>
      </c>
      <c r="E2128">
        <v>57</v>
      </c>
      <c r="F2128" t="s">
        <v>25</v>
      </c>
      <c r="G2128" t="s">
        <v>27</v>
      </c>
      <c r="H2128" t="s">
        <v>46</v>
      </c>
      <c r="I2128">
        <v>473.31</v>
      </c>
      <c r="J2128">
        <v>1</v>
      </c>
      <c r="K2128">
        <v>473.31</v>
      </c>
    </row>
    <row r="2129" spans="1:11">
      <c r="A2129" s="2">
        <v>3128</v>
      </c>
      <c r="B2129" s="1">
        <v>45513</v>
      </c>
      <c r="C2129" t="s">
        <v>743</v>
      </c>
      <c r="D2129" t="s">
        <v>12</v>
      </c>
      <c r="E2129">
        <v>50</v>
      </c>
      <c r="F2129" t="s">
        <v>22</v>
      </c>
      <c r="G2129" t="s">
        <v>40</v>
      </c>
      <c r="H2129" t="s">
        <v>74</v>
      </c>
      <c r="I2129">
        <v>460</v>
      </c>
      <c r="J2129">
        <v>4</v>
      </c>
      <c r="K2129">
        <v>1840</v>
      </c>
    </row>
    <row r="2130" spans="1:11">
      <c r="A2130" s="2">
        <v>3129</v>
      </c>
      <c r="B2130" s="1">
        <v>45493</v>
      </c>
      <c r="C2130" t="s">
        <v>855</v>
      </c>
      <c r="D2130" t="s">
        <v>12</v>
      </c>
      <c r="E2130">
        <v>48</v>
      </c>
      <c r="F2130" t="s">
        <v>22</v>
      </c>
      <c r="G2130" t="s">
        <v>27</v>
      </c>
      <c r="H2130" t="s">
        <v>32</v>
      </c>
      <c r="I2130">
        <v>900.95</v>
      </c>
      <c r="J2130">
        <v>3</v>
      </c>
      <c r="K2130">
        <v>2702.85</v>
      </c>
    </row>
    <row r="2131" spans="1:11">
      <c r="A2131" s="2">
        <v>3130</v>
      </c>
      <c r="B2131" s="1">
        <v>45648</v>
      </c>
      <c r="C2131" t="s">
        <v>856</v>
      </c>
      <c r="D2131" t="s">
        <v>17</v>
      </c>
      <c r="E2131">
        <v>61</v>
      </c>
      <c r="F2131" t="s">
        <v>22</v>
      </c>
      <c r="G2131" t="s">
        <v>35</v>
      </c>
      <c r="H2131" t="s">
        <v>63</v>
      </c>
      <c r="I2131">
        <v>96.22</v>
      </c>
      <c r="J2131">
        <v>2</v>
      </c>
      <c r="K2131">
        <v>192.44</v>
      </c>
    </row>
    <row r="2132" spans="1:11">
      <c r="A2132" s="2">
        <v>3131</v>
      </c>
      <c r="B2132" s="1">
        <v>45497</v>
      </c>
      <c r="C2132" t="s">
        <v>31</v>
      </c>
      <c r="D2132" t="s">
        <v>12</v>
      </c>
      <c r="E2132">
        <v>51</v>
      </c>
      <c r="F2132" t="s">
        <v>22</v>
      </c>
      <c r="G2132" t="s">
        <v>14</v>
      </c>
      <c r="H2132" t="s">
        <v>48</v>
      </c>
      <c r="I2132">
        <v>785.07</v>
      </c>
      <c r="J2132">
        <v>5</v>
      </c>
      <c r="K2132">
        <v>3925.35</v>
      </c>
    </row>
    <row r="2133" spans="1:11">
      <c r="A2133" s="2">
        <v>3132</v>
      </c>
      <c r="B2133" s="1">
        <v>45571</v>
      </c>
      <c r="C2133" t="s">
        <v>231</v>
      </c>
      <c r="D2133" t="s">
        <v>12</v>
      </c>
      <c r="E2133">
        <v>24</v>
      </c>
      <c r="F2133" t="s">
        <v>13</v>
      </c>
      <c r="G2133" t="s">
        <v>14</v>
      </c>
      <c r="H2133" t="s">
        <v>48</v>
      </c>
      <c r="I2133">
        <v>836.66</v>
      </c>
      <c r="J2133">
        <v>2</v>
      </c>
      <c r="K2133">
        <v>1673.32</v>
      </c>
    </row>
    <row r="2134" spans="1:11">
      <c r="A2134" s="2">
        <v>3133</v>
      </c>
      <c r="B2134" s="1">
        <v>45522</v>
      </c>
      <c r="C2134" t="s">
        <v>802</v>
      </c>
      <c r="D2134" t="s">
        <v>17</v>
      </c>
      <c r="E2134">
        <v>40</v>
      </c>
      <c r="F2134" t="s">
        <v>22</v>
      </c>
      <c r="G2134" t="s">
        <v>40</v>
      </c>
      <c r="H2134" t="s">
        <v>41</v>
      </c>
      <c r="I2134">
        <v>943.45</v>
      </c>
      <c r="J2134">
        <v>5</v>
      </c>
      <c r="K2134">
        <v>4717.25</v>
      </c>
    </row>
    <row r="2135" spans="1:11">
      <c r="A2135" s="2">
        <v>3134</v>
      </c>
      <c r="B2135" s="1">
        <v>45332</v>
      </c>
      <c r="C2135" t="s">
        <v>857</v>
      </c>
      <c r="D2135" t="s">
        <v>12</v>
      </c>
      <c r="E2135">
        <v>63</v>
      </c>
      <c r="F2135" t="s">
        <v>18</v>
      </c>
      <c r="G2135" t="s">
        <v>35</v>
      </c>
      <c r="H2135" t="s">
        <v>36</v>
      </c>
      <c r="I2135">
        <v>458.07</v>
      </c>
      <c r="J2135">
        <v>3</v>
      </c>
      <c r="K2135">
        <v>1374.21</v>
      </c>
    </row>
    <row r="2136" spans="1:11">
      <c r="A2136" s="2">
        <v>3135</v>
      </c>
      <c r="B2136" s="1">
        <v>45604</v>
      </c>
      <c r="C2136" t="s">
        <v>604</v>
      </c>
      <c r="D2136" t="s">
        <v>12</v>
      </c>
      <c r="E2136">
        <v>24</v>
      </c>
      <c r="F2136" t="s">
        <v>25</v>
      </c>
      <c r="G2136" t="s">
        <v>19</v>
      </c>
      <c r="H2136" t="s">
        <v>23</v>
      </c>
      <c r="I2136">
        <v>505.06</v>
      </c>
      <c r="J2136">
        <v>3</v>
      </c>
      <c r="K2136">
        <v>1515.18</v>
      </c>
    </row>
    <row r="2137" spans="1:11">
      <c r="A2137" s="2">
        <v>3136</v>
      </c>
      <c r="B2137" s="1">
        <v>45573</v>
      </c>
      <c r="C2137" t="s">
        <v>837</v>
      </c>
      <c r="D2137" t="s">
        <v>12</v>
      </c>
      <c r="E2137">
        <v>42</v>
      </c>
      <c r="F2137" t="s">
        <v>22</v>
      </c>
      <c r="G2137" t="s">
        <v>14</v>
      </c>
      <c r="H2137" t="s">
        <v>38</v>
      </c>
      <c r="I2137">
        <v>961.68</v>
      </c>
      <c r="J2137">
        <v>3</v>
      </c>
      <c r="K2137">
        <v>2885.04</v>
      </c>
    </row>
    <row r="2138" spans="1:11">
      <c r="A2138" s="2">
        <v>3137</v>
      </c>
      <c r="B2138" s="1">
        <v>45418</v>
      </c>
      <c r="C2138" t="s">
        <v>653</v>
      </c>
      <c r="D2138" t="s">
        <v>17</v>
      </c>
      <c r="E2138">
        <v>20</v>
      </c>
      <c r="F2138" t="s">
        <v>18</v>
      </c>
      <c r="G2138" t="s">
        <v>35</v>
      </c>
      <c r="H2138" t="s">
        <v>63</v>
      </c>
      <c r="I2138">
        <v>463.87</v>
      </c>
      <c r="J2138">
        <v>3</v>
      </c>
      <c r="K2138">
        <v>1391.61</v>
      </c>
    </row>
    <row r="2139" spans="1:11">
      <c r="A2139" s="2">
        <v>3138</v>
      </c>
      <c r="B2139" s="1">
        <v>45420</v>
      </c>
      <c r="C2139" t="s">
        <v>618</v>
      </c>
      <c r="D2139" t="s">
        <v>17</v>
      </c>
      <c r="E2139">
        <v>55</v>
      </c>
      <c r="F2139" t="s">
        <v>13</v>
      </c>
      <c r="G2139" t="s">
        <v>35</v>
      </c>
      <c r="H2139" t="s">
        <v>58</v>
      </c>
      <c r="I2139">
        <v>508.51</v>
      </c>
      <c r="J2139">
        <v>3</v>
      </c>
      <c r="K2139">
        <v>1525.53</v>
      </c>
    </row>
    <row r="2140" spans="1:11">
      <c r="A2140" s="2">
        <v>3139</v>
      </c>
      <c r="B2140" s="1">
        <v>45472</v>
      </c>
      <c r="C2140" t="s">
        <v>534</v>
      </c>
      <c r="D2140" t="s">
        <v>17</v>
      </c>
      <c r="E2140">
        <v>37</v>
      </c>
      <c r="F2140" t="s">
        <v>25</v>
      </c>
      <c r="G2140" t="s">
        <v>40</v>
      </c>
      <c r="H2140" t="s">
        <v>76</v>
      </c>
      <c r="I2140">
        <v>338.93</v>
      </c>
      <c r="J2140">
        <v>2</v>
      </c>
      <c r="K2140">
        <v>677.86</v>
      </c>
    </row>
    <row r="2141" spans="1:11">
      <c r="A2141" s="2">
        <v>3140</v>
      </c>
      <c r="B2141" s="1">
        <v>45603</v>
      </c>
      <c r="C2141" t="s">
        <v>227</v>
      </c>
      <c r="D2141" t="s">
        <v>17</v>
      </c>
      <c r="E2141">
        <v>51</v>
      </c>
      <c r="F2141" t="s">
        <v>22</v>
      </c>
      <c r="G2141" t="s">
        <v>35</v>
      </c>
      <c r="H2141" t="s">
        <v>36</v>
      </c>
      <c r="I2141">
        <v>41.31</v>
      </c>
      <c r="J2141">
        <v>1</v>
      </c>
      <c r="K2141">
        <v>41.31</v>
      </c>
    </row>
    <row r="2142" spans="1:11">
      <c r="A2142" s="2">
        <v>3141</v>
      </c>
      <c r="B2142" s="1">
        <v>45361</v>
      </c>
      <c r="C2142" t="s">
        <v>552</v>
      </c>
      <c r="D2142" t="s">
        <v>17</v>
      </c>
      <c r="E2142">
        <v>61</v>
      </c>
      <c r="F2142" t="s">
        <v>25</v>
      </c>
      <c r="G2142" t="s">
        <v>35</v>
      </c>
      <c r="H2142" t="s">
        <v>36</v>
      </c>
      <c r="I2142">
        <v>438.72</v>
      </c>
      <c r="J2142">
        <v>4</v>
      </c>
      <c r="K2142">
        <v>1754.88</v>
      </c>
    </row>
    <row r="2143" spans="1:11">
      <c r="A2143" s="2">
        <v>3142</v>
      </c>
      <c r="B2143" s="1">
        <v>45344</v>
      </c>
      <c r="C2143" t="s">
        <v>457</v>
      </c>
      <c r="D2143" t="s">
        <v>17</v>
      </c>
      <c r="E2143">
        <v>61</v>
      </c>
      <c r="F2143" t="s">
        <v>22</v>
      </c>
      <c r="G2143" t="s">
        <v>19</v>
      </c>
      <c r="H2143" t="s">
        <v>51</v>
      </c>
      <c r="I2143">
        <v>658.54</v>
      </c>
      <c r="J2143">
        <v>2</v>
      </c>
      <c r="K2143">
        <v>1317.08</v>
      </c>
    </row>
    <row r="2144" spans="1:11">
      <c r="A2144" s="2">
        <v>3143</v>
      </c>
      <c r="B2144" s="1">
        <v>45651</v>
      </c>
      <c r="C2144" t="s">
        <v>363</v>
      </c>
      <c r="D2144" t="s">
        <v>17</v>
      </c>
      <c r="E2144">
        <v>47</v>
      </c>
      <c r="F2144" t="s">
        <v>13</v>
      </c>
      <c r="G2144" t="s">
        <v>40</v>
      </c>
      <c r="H2144" t="s">
        <v>41</v>
      </c>
      <c r="I2144">
        <v>693.05</v>
      </c>
      <c r="J2144">
        <v>4</v>
      </c>
      <c r="K2144">
        <v>2772.2</v>
      </c>
    </row>
    <row r="2145" spans="1:11">
      <c r="A2145" s="2">
        <v>3144</v>
      </c>
      <c r="B2145" s="1">
        <v>45371</v>
      </c>
      <c r="C2145" t="s">
        <v>858</v>
      </c>
      <c r="D2145" t="s">
        <v>12</v>
      </c>
      <c r="E2145">
        <v>34</v>
      </c>
      <c r="F2145" t="s">
        <v>13</v>
      </c>
      <c r="G2145" t="s">
        <v>40</v>
      </c>
      <c r="H2145" t="s">
        <v>76</v>
      </c>
      <c r="I2145">
        <v>16.440000000000001</v>
      </c>
      <c r="J2145">
        <v>1</v>
      </c>
      <c r="K2145">
        <v>16.440000000000001</v>
      </c>
    </row>
    <row r="2146" spans="1:11">
      <c r="A2146" s="2">
        <v>3145</v>
      </c>
      <c r="B2146" s="1">
        <v>45440</v>
      </c>
      <c r="C2146" t="s">
        <v>514</v>
      </c>
      <c r="D2146" t="s">
        <v>12</v>
      </c>
      <c r="E2146">
        <v>27</v>
      </c>
      <c r="F2146" t="s">
        <v>25</v>
      </c>
      <c r="G2146" t="s">
        <v>35</v>
      </c>
      <c r="H2146" t="s">
        <v>63</v>
      </c>
      <c r="I2146">
        <v>803.04</v>
      </c>
      <c r="J2146">
        <v>5</v>
      </c>
      <c r="K2146">
        <v>4015.2</v>
      </c>
    </row>
    <row r="2147" spans="1:11">
      <c r="A2147" s="2">
        <v>3146</v>
      </c>
      <c r="B2147" s="1">
        <v>45322</v>
      </c>
      <c r="C2147" t="s">
        <v>859</v>
      </c>
      <c r="D2147" t="s">
        <v>17</v>
      </c>
      <c r="E2147">
        <v>52</v>
      </c>
      <c r="F2147" t="s">
        <v>25</v>
      </c>
      <c r="G2147" t="s">
        <v>19</v>
      </c>
      <c r="H2147" t="s">
        <v>51</v>
      </c>
      <c r="I2147">
        <v>497.49</v>
      </c>
      <c r="J2147">
        <v>1</v>
      </c>
      <c r="K2147">
        <v>497.49</v>
      </c>
    </row>
    <row r="2148" spans="1:11">
      <c r="A2148" s="2">
        <v>3147</v>
      </c>
      <c r="B2148" s="1">
        <v>45616</v>
      </c>
      <c r="C2148" t="s">
        <v>831</v>
      </c>
      <c r="D2148" t="s">
        <v>12</v>
      </c>
      <c r="E2148">
        <v>37</v>
      </c>
      <c r="F2148" t="s">
        <v>25</v>
      </c>
      <c r="G2148" t="s">
        <v>27</v>
      </c>
      <c r="H2148" t="s">
        <v>28</v>
      </c>
      <c r="I2148">
        <v>525.54</v>
      </c>
      <c r="J2148">
        <v>1</v>
      </c>
      <c r="K2148">
        <v>525.54</v>
      </c>
    </row>
    <row r="2149" spans="1:11">
      <c r="A2149" s="2">
        <v>3148</v>
      </c>
      <c r="B2149" s="1">
        <v>45565</v>
      </c>
      <c r="C2149" t="s">
        <v>522</v>
      </c>
      <c r="D2149" t="s">
        <v>12</v>
      </c>
      <c r="E2149">
        <v>35</v>
      </c>
      <c r="F2149" t="s">
        <v>13</v>
      </c>
      <c r="G2149" t="s">
        <v>14</v>
      </c>
      <c r="H2149" t="s">
        <v>38</v>
      </c>
      <c r="I2149">
        <v>962.13</v>
      </c>
      <c r="J2149">
        <v>5</v>
      </c>
      <c r="K2149">
        <v>4810.6499999999996</v>
      </c>
    </row>
    <row r="2150" spans="1:11">
      <c r="A2150" s="2">
        <v>3149</v>
      </c>
      <c r="B2150" s="1">
        <v>45443</v>
      </c>
      <c r="C2150" t="s">
        <v>838</v>
      </c>
      <c r="D2150" t="s">
        <v>17</v>
      </c>
      <c r="E2150">
        <v>62</v>
      </c>
      <c r="F2150" t="s">
        <v>18</v>
      </c>
      <c r="G2150" t="s">
        <v>40</v>
      </c>
      <c r="H2150" t="s">
        <v>74</v>
      </c>
      <c r="I2150">
        <v>291.62</v>
      </c>
      <c r="J2150">
        <v>4</v>
      </c>
      <c r="K2150">
        <v>1166.48</v>
      </c>
    </row>
    <row r="2151" spans="1:11">
      <c r="A2151" s="2">
        <v>3150</v>
      </c>
      <c r="B2151" s="1">
        <v>45518</v>
      </c>
      <c r="C2151" t="s">
        <v>254</v>
      </c>
      <c r="D2151" t="s">
        <v>12</v>
      </c>
      <c r="E2151">
        <v>61</v>
      </c>
      <c r="F2151" t="s">
        <v>25</v>
      </c>
      <c r="G2151" t="s">
        <v>19</v>
      </c>
      <c r="H2151" t="s">
        <v>23</v>
      </c>
      <c r="I2151">
        <v>764.04</v>
      </c>
      <c r="J2151">
        <v>3</v>
      </c>
      <c r="K2151">
        <v>2292.12</v>
      </c>
    </row>
    <row r="2152" spans="1:11">
      <c r="A2152" s="2">
        <v>3151</v>
      </c>
      <c r="B2152" s="1">
        <v>45502</v>
      </c>
      <c r="C2152" t="s">
        <v>860</v>
      </c>
      <c r="D2152" t="s">
        <v>12</v>
      </c>
      <c r="E2152">
        <v>44</v>
      </c>
      <c r="F2152" t="s">
        <v>22</v>
      </c>
      <c r="G2152" t="s">
        <v>19</v>
      </c>
      <c r="H2152" t="s">
        <v>20</v>
      </c>
      <c r="I2152">
        <v>579.03</v>
      </c>
      <c r="J2152">
        <v>5</v>
      </c>
      <c r="K2152">
        <v>2895.15</v>
      </c>
    </row>
    <row r="2153" spans="1:11">
      <c r="A2153" s="2">
        <v>3152</v>
      </c>
      <c r="B2153" s="1">
        <v>45471</v>
      </c>
      <c r="C2153" t="s">
        <v>861</v>
      </c>
      <c r="D2153" t="s">
        <v>12</v>
      </c>
      <c r="E2153">
        <v>53</v>
      </c>
      <c r="F2153" t="s">
        <v>13</v>
      </c>
      <c r="G2153" t="s">
        <v>35</v>
      </c>
      <c r="H2153" t="s">
        <v>36</v>
      </c>
      <c r="I2153">
        <v>703.79</v>
      </c>
      <c r="J2153">
        <v>5</v>
      </c>
      <c r="K2153">
        <v>3518.95</v>
      </c>
    </row>
    <row r="2154" spans="1:11">
      <c r="A2154" s="2">
        <v>3153</v>
      </c>
      <c r="B2154" s="1">
        <v>45542</v>
      </c>
      <c r="C2154" t="s">
        <v>781</v>
      </c>
      <c r="D2154" t="s">
        <v>12</v>
      </c>
      <c r="E2154">
        <v>40</v>
      </c>
      <c r="F2154" t="s">
        <v>25</v>
      </c>
      <c r="G2154" t="s">
        <v>14</v>
      </c>
      <c r="H2154" t="s">
        <v>48</v>
      </c>
      <c r="I2154">
        <v>423.64</v>
      </c>
      <c r="J2154">
        <v>1</v>
      </c>
      <c r="K2154">
        <v>423.64</v>
      </c>
    </row>
    <row r="2155" spans="1:11">
      <c r="A2155" s="2">
        <v>3154</v>
      </c>
      <c r="B2155" s="1">
        <v>45387</v>
      </c>
      <c r="C2155" t="s">
        <v>232</v>
      </c>
      <c r="D2155" t="s">
        <v>12</v>
      </c>
      <c r="E2155">
        <v>49</v>
      </c>
      <c r="F2155" t="s">
        <v>13</v>
      </c>
      <c r="G2155" t="s">
        <v>40</v>
      </c>
      <c r="H2155" t="s">
        <v>76</v>
      </c>
      <c r="I2155">
        <v>286.42</v>
      </c>
      <c r="J2155">
        <v>5</v>
      </c>
      <c r="K2155">
        <v>1432.1</v>
      </c>
    </row>
    <row r="2156" spans="1:11">
      <c r="A2156" s="2">
        <v>3155</v>
      </c>
      <c r="B2156" s="1">
        <v>45588</v>
      </c>
      <c r="C2156" t="s">
        <v>436</v>
      </c>
      <c r="D2156" t="s">
        <v>17</v>
      </c>
      <c r="E2156">
        <v>27</v>
      </c>
      <c r="F2156" t="s">
        <v>25</v>
      </c>
      <c r="G2156" t="s">
        <v>27</v>
      </c>
      <c r="H2156" t="s">
        <v>53</v>
      </c>
      <c r="I2156">
        <v>550.66</v>
      </c>
      <c r="J2156">
        <v>2</v>
      </c>
      <c r="K2156">
        <v>1101.32</v>
      </c>
    </row>
    <row r="2157" spans="1:11">
      <c r="A2157" s="2">
        <v>3156</v>
      </c>
      <c r="B2157" s="1">
        <v>45357</v>
      </c>
      <c r="C2157" t="s">
        <v>134</v>
      </c>
      <c r="D2157" t="s">
        <v>17</v>
      </c>
      <c r="E2157">
        <v>28</v>
      </c>
      <c r="F2157" t="s">
        <v>13</v>
      </c>
      <c r="G2157" t="s">
        <v>35</v>
      </c>
      <c r="H2157" t="s">
        <v>64</v>
      </c>
      <c r="I2157">
        <v>381.19</v>
      </c>
      <c r="J2157">
        <v>3</v>
      </c>
      <c r="K2157">
        <v>1143.57</v>
      </c>
    </row>
    <row r="2158" spans="1:11">
      <c r="A2158" s="2">
        <v>3157</v>
      </c>
      <c r="B2158" s="1">
        <v>45604</v>
      </c>
      <c r="C2158" t="s">
        <v>488</v>
      </c>
      <c r="D2158" t="s">
        <v>17</v>
      </c>
      <c r="E2158">
        <v>55</v>
      </c>
      <c r="F2158" t="s">
        <v>13</v>
      </c>
      <c r="G2158" t="s">
        <v>40</v>
      </c>
      <c r="H2158" t="s">
        <v>41</v>
      </c>
      <c r="I2158">
        <v>230.68</v>
      </c>
      <c r="J2158">
        <v>1</v>
      </c>
      <c r="K2158">
        <v>230.68</v>
      </c>
    </row>
    <row r="2159" spans="1:11">
      <c r="A2159" s="2">
        <v>3158</v>
      </c>
      <c r="B2159" s="1">
        <v>45316</v>
      </c>
      <c r="C2159" t="s">
        <v>530</v>
      </c>
      <c r="D2159" t="s">
        <v>12</v>
      </c>
      <c r="E2159">
        <v>23</v>
      </c>
      <c r="F2159" t="s">
        <v>25</v>
      </c>
      <c r="G2159" t="s">
        <v>40</v>
      </c>
      <c r="H2159" t="s">
        <v>68</v>
      </c>
      <c r="I2159">
        <v>840.84</v>
      </c>
      <c r="J2159">
        <v>4</v>
      </c>
      <c r="K2159">
        <v>3363.36</v>
      </c>
    </row>
    <row r="2160" spans="1:11">
      <c r="A2160" s="2">
        <v>3159</v>
      </c>
      <c r="B2160" s="1">
        <v>45434</v>
      </c>
      <c r="C2160" t="s">
        <v>492</v>
      </c>
      <c r="D2160" t="s">
        <v>17</v>
      </c>
      <c r="E2160">
        <v>58</v>
      </c>
      <c r="F2160" t="s">
        <v>22</v>
      </c>
      <c r="G2160" t="s">
        <v>19</v>
      </c>
      <c r="H2160" t="s">
        <v>23</v>
      </c>
      <c r="I2160">
        <v>481.07</v>
      </c>
      <c r="J2160">
        <v>4</v>
      </c>
      <c r="K2160">
        <v>1924.28</v>
      </c>
    </row>
    <row r="2161" spans="1:11">
      <c r="A2161" s="2">
        <v>3160</v>
      </c>
      <c r="B2161" s="1">
        <v>45435</v>
      </c>
      <c r="C2161" t="s">
        <v>616</v>
      </c>
      <c r="D2161" t="s">
        <v>12</v>
      </c>
      <c r="E2161">
        <v>64</v>
      </c>
      <c r="F2161" t="s">
        <v>13</v>
      </c>
      <c r="G2161" t="s">
        <v>14</v>
      </c>
      <c r="H2161" t="s">
        <v>38</v>
      </c>
      <c r="I2161">
        <v>848.84</v>
      </c>
      <c r="J2161">
        <v>4</v>
      </c>
      <c r="K2161">
        <v>3395.36</v>
      </c>
    </row>
    <row r="2162" spans="1:11">
      <c r="A2162" s="2">
        <v>3161</v>
      </c>
      <c r="B2162" s="1">
        <v>45384</v>
      </c>
      <c r="C2162" t="s">
        <v>473</v>
      </c>
      <c r="D2162" t="s">
        <v>12</v>
      </c>
      <c r="E2162">
        <v>51</v>
      </c>
      <c r="F2162" t="s">
        <v>22</v>
      </c>
      <c r="G2162" t="s">
        <v>27</v>
      </c>
      <c r="H2162" t="s">
        <v>53</v>
      </c>
      <c r="I2162">
        <v>479.29</v>
      </c>
      <c r="J2162">
        <v>4</v>
      </c>
      <c r="K2162">
        <v>1917.16</v>
      </c>
    </row>
    <row r="2163" spans="1:11">
      <c r="A2163" s="2">
        <v>3162</v>
      </c>
      <c r="B2163" s="1">
        <v>45309</v>
      </c>
      <c r="C2163" t="s">
        <v>862</v>
      </c>
      <c r="D2163" t="s">
        <v>12</v>
      </c>
      <c r="E2163">
        <v>53</v>
      </c>
      <c r="F2163" t="s">
        <v>22</v>
      </c>
      <c r="G2163" t="s">
        <v>14</v>
      </c>
      <c r="H2163" t="s">
        <v>43</v>
      </c>
      <c r="I2163">
        <v>561.23</v>
      </c>
      <c r="J2163">
        <v>4</v>
      </c>
      <c r="K2163">
        <v>2244.92</v>
      </c>
    </row>
    <row r="2164" spans="1:11">
      <c r="A2164" s="2">
        <v>3163</v>
      </c>
      <c r="B2164" s="1">
        <v>45299</v>
      </c>
      <c r="C2164" t="s">
        <v>287</v>
      </c>
      <c r="D2164" t="s">
        <v>12</v>
      </c>
      <c r="E2164">
        <v>54</v>
      </c>
      <c r="F2164" t="s">
        <v>13</v>
      </c>
      <c r="G2164" t="s">
        <v>19</v>
      </c>
      <c r="H2164" t="s">
        <v>80</v>
      </c>
      <c r="I2164">
        <v>995.33</v>
      </c>
      <c r="J2164">
        <v>1</v>
      </c>
      <c r="K2164">
        <v>995.33</v>
      </c>
    </row>
    <row r="2165" spans="1:11">
      <c r="A2165" s="2">
        <v>3164</v>
      </c>
      <c r="B2165" s="1">
        <v>45389</v>
      </c>
      <c r="C2165" t="s">
        <v>681</v>
      </c>
      <c r="D2165" t="s">
        <v>17</v>
      </c>
      <c r="E2165">
        <v>34</v>
      </c>
      <c r="F2165" t="s">
        <v>13</v>
      </c>
      <c r="G2165" t="s">
        <v>27</v>
      </c>
      <c r="H2165" t="s">
        <v>28</v>
      </c>
      <c r="I2165">
        <v>951.99</v>
      </c>
      <c r="J2165">
        <v>2</v>
      </c>
      <c r="K2165">
        <v>1903.98</v>
      </c>
    </row>
    <row r="2166" spans="1:11">
      <c r="A2166" s="2">
        <v>3165</v>
      </c>
      <c r="B2166" s="1">
        <v>45424</v>
      </c>
      <c r="C2166" t="s">
        <v>620</v>
      </c>
      <c r="D2166" t="s">
        <v>17</v>
      </c>
      <c r="E2166">
        <v>57</v>
      </c>
      <c r="F2166" t="s">
        <v>13</v>
      </c>
      <c r="G2166" t="s">
        <v>27</v>
      </c>
      <c r="H2166" t="s">
        <v>28</v>
      </c>
      <c r="I2166">
        <v>278.97000000000003</v>
      </c>
      <c r="J2166">
        <v>2</v>
      </c>
      <c r="K2166">
        <v>557.94000000000005</v>
      </c>
    </row>
    <row r="2167" spans="1:11">
      <c r="A2167" s="2">
        <v>3166</v>
      </c>
      <c r="B2167" s="1">
        <v>45456</v>
      </c>
      <c r="C2167" t="s">
        <v>540</v>
      </c>
      <c r="D2167" t="s">
        <v>12</v>
      </c>
      <c r="E2167">
        <v>57</v>
      </c>
      <c r="F2167" t="s">
        <v>22</v>
      </c>
      <c r="G2167" t="s">
        <v>35</v>
      </c>
      <c r="H2167" t="s">
        <v>64</v>
      </c>
      <c r="I2167">
        <v>869.97</v>
      </c>
      <c r="J2167">
        <v>4</v>
      </c>
      <c r="K2167">
        <v>3479.88</v>
      </c>
    </row>
    <row r="2168" spans="1:11">
      <c r="A2168" s="2">
        <v>3167</v>
      </c>
      <c r="B2168" s="1">
        <v>45418</v>
      </c>
      <c r="C2168" t="s">
        <v>137</v>
      </c>
      <c r="D2168" t="s">
        <v>17</v>
      </c>
      <c r="E2168">
        <v>29</v>
      </c>
      <c r="F2168" t="s">
        <v>13</v>
      </c>
      <c r="G2168" t="s">
        <v>27</v>
      </c>
      <c r="H2168" t="s">
        <v>28</v>
      </c>
      <c r="I2168">
        <v>396.5</v>
      </c>
      <c r="J2168">
        <v>2</v>
      </c>
      <c r="K2168">
        <v>793</v>
      </c>
    </row>
    <row r="2169" spans="1:11">
      <c r="A2169" s="2">
        <v>3168</v>
      </c>
      <c r="B2169" s="1">
        <v>45456</v>
      </c>
      <c r="C2169" t="s">
        <v>171</v>
      </c>
      <c r="D2169" t="s">
        <v>12</v>
      </c>
      <c r="E2169">
        <v>38</v>
      </c>
      <c r="F2169" t="s">
        <v>13</v>
      </c>
      <c r="G2169" t="s">
        <v>40</v>
      </c>
      <c r="H2169" t="s">
        <v>41</v>
      </c>
      <c r="I2169">
        <v>80.540000000000006</v>
      </c>
      <c r="J2169">
        <v>3</v>
      </c>
      <c r="K2169">
        <v>241.62</v>
      </c>
    </row>
    <row r="2170" spans="1:11">
      <c r="A2170" s="2">
        <v>3169</v>
      </c>
      <c r="B2170" s="1">
        <v>45492</v>
      </c>
      <c r="C2170" t="s">
        <v>213</v>
      </c>
      <c r="D2170" t="s">
        <v>17</v>
      </c>
      <c r="E2170">
        <v>57</v>
      </c>
      <c r="F2170" t="s">
        <v>13</v>
      </c>
      <c r="G2170" t="s">
        <v>14</v>
      </c>
      <c r="H2170" t="s">
        <v>48</v>
      </c>
      <c r="I2170">
        <v>580.02</v>
      </c>
      <c r="J2170">
        <v>2</v>
      </c>
      <c r="K2170">
        <v>1160.04</v>
      </c>
    </row>
    <row r="2171" spans="1:11">
      <c r="A2171" s="2">
        <v>3170</v>
      </c>
      <c r="B2171" s="1">
        <v>45354</v>
      </c>
      <c r="C2171" t="s">
        <v>284</v>
      </c>
      <c r="D2171" t="s">
        <v>17</v>
      </c>
      <c r="E2171">
        <v>36</v>
      </c>
      <c r="F2171" t="s">
        <v>13</v>
      </c>
      <c r="G2171" t="s">
        <v>14</v>
      </c>
      <c r="H2171" t="s">
        <v>15</v>
      </c>
      <c r="I2171">
        <v>977.28</v>
      </c>
      <c r="J2171">
        <v>5</v>
      </c>
      <c r="K2171">
        <v>4886.3999999999996</v>
      </c>
    </row>
    <row r="2172" spans="1:11">
      <c r="A2172" s="2">
        <v>3171</v>
      </c>
      <c r="B2172" s="1">
        <v>45464</v>
      </c>
      <c r="C2172" t="s">
        <v>382</v>
      </c>
      <c r="D2172" t="s">
        <v>12</v>
      </c>
      <c r="E2172">
        <v>20</v>
      </c>
      <c r="F2172" t="s">
        <v>25</v>
      </c>
      <c r="G2172" t="s">
        <v>35</v>
      </c>
      <c r="H2172" t="s">
        <v>36</v>
      </c>
      <c r="I2172">
        <v>974.57</v>
      </c>
      <c r="J2172">
        <v>4</v>
      </c>
      <c r="K2172">
        <v>3898.28</v>
      </c>
    </row>
    <row r="2173" spans="1:11">
      <c r="A2173" s="2">
        <v>3172</v>
      </c>
      <c r="B2173" s="1">
        <v>45519</v>
      </c>
      <c r="C2173" t="s">
        <v>658</v>
      </c>
      <c r="D2173" t="s">
        <v>17</v>
      </c>
      <c r="E2173">
        <v>35</v>
      </c>
      <c r="F2173" t="s">
        <v>13</v>
      </c>
      <c r="G2173" t="s">
        <v>27</v>
      </c>
      <c r="H2173" t="s">
        <v>53</v>
      </c>
      <c r="I2173">
        <v>135.19999999999999</v>
      </c>
      <c r="J2173">
        <v>5</v>
      </c>
      <c r="K2173">
        <v>676</v>
      </c>
    </row>
    <row r="2174" spans="1:11">
      <c r="A2174" s="2">
        <v>3173</v>
      </c>
      <c r="B2174" s="1">
        <v>45351</v>
      </c>
      <c r="C2174" t="s">
        <v>863</v>
      </c>
      <c r="D2174" t="s">
        <v>12</v>
      </c>
      <c r="E2174">
        <v>36</v>
      </c>
      <c r="F2174" t="s">
        <v>22</v>
      </c>
      <c r="G2174" t="s">
        <v>19</v>
      </c>
      <c r="H2174" t="s">
        <v>20</v>
      </c>
      <c r="I2174">
        <v>773.52</v>
      </c>
      <c r="J2174">
        <v>5</v>
      </c>
      <c r="K2174">
        <v>3867.6</v>
      </c>
    </row>
    <row r="2175" spans="1:11">
      <c r="A2175" s="2">
        <v>3174</v>
      </c>
      <c r="B2175" s="1">
        <v>45463</v>
      </c>
      <c r="C2175" t="s">
        <v>612</v>
      </c>
      <c r="D2175" t="s">
        <v>17</v>
      </c>
      <c r="E2175">
        <v>64</v>
      </c>
      <c r="F2175" t="s">
        <v>22</v>
      </c>
      <c r="G2175" t="s">
        <v>40</v>
      </c>
      <c r="H2175" t="s">
        <v>41</v>
      </c>
      <c r="I2175">
        <v>804.8</v>
      </c>
      <c r="J2175">
        <v>4</v>
      </c>
      <c r="K2175">
        <v>3219.2</v>
      </c>
    </row>
    <row r="2176" spans="1:11">
      <c r="A2176" s="2">
        <v>3175</v>
      </c>
      <c r="B2176" s="1">
        <v>45427</v>
      </c>
      <c r="C2176" t="s">
        <v>309</v>
      </c>
      <c r="D2176" t="s">
        <v>12</v>
      </c>
      <c r="E2176">
        <v>23</v>
      </c>
      <c r="F2176" t="s">
        <v>18</v>
      </c>
      <c r="G2176" t="s">
        <v>35</v>
      </c>
      <c r="H2176" t="s">
        <v>63</v>
      </c>
      <c r="I2176">
        <v>375.06</v>
      </c>
      <c r="J2176">
        <v>1</v>
      </c>
      <c r="K2176">
        <v>375.06</v>
      </c>
    </row>
    <row r="2177" spans="1:11">
      <c r="A2177" s="2">
        <v>3176</v>
      </c>
      <c r="B2177" s="1">
        <v>45455</v>
      </c>
      <c r="C2177" t="s">
        <v>553</v>
      </c>
      <c r="D2177" t="s">
        <v>12</v>
      </c>
      <c r="E2177">
        <v>33</v>
      </c>
      <c r="F2177" t="s">
        <v>25</v>
      </c>
      <c r="G2177" t="s">
        <v>27</v>
      </c>
      <c r="H2177" t="s">
        <v>32</v>
      </c>
      <c r="I2177">
        <v>662.01</v>
      </c>
      <c r="J2177">
        <v>2</v>
      </c>
      <c r="K2177">
        <v>1324.02</v>
      </c>
    </row>
    <row r="2178" spans="1:11">
      <c r="A2178" s="2">
        <v>3177</v>
      </c>
      <c r="B2178" s="1">
        <v>45557</v>
      </c>
      <c r="C2178" t="s">
        <v>529</v>
      </c>
      <c r="D2178" t="s">
        <v>17</v>
      </c>
      <c r="E2178">
        <v>25</v>
      </c>
      <c r="F2178" t="s">
        <v>25</v>
      </c>
      <c r="G2178" t="s">
        <v>19</v>
      </c>
      <c r="H2178" t="s">
        <v>20</v>
      </c>
      <c r="I2178">
        <v>493.28</v>
      </c>
      <c r="J2178">
        <v>3</v>
      </c>
      <c r="K2178">
        <v>1479.84</v>
      </c>
    </row>
    <row r="2179" spans="1:11">
      <c r="A2179" s="2">
        <v>3178</v>
      </c>
      <c r="B2179" s="1">
        <v>45610</v>
      </c>
      <c r="C2179" t="s">
        <v>611</v>
      </c>
      <c r="D2179" t="s">
        <v>17</v>
      </c>
      <c r="E2179">
        <v>35</v>
      </c>
      <c r="F2179" t="s">
        <v>18</v>
      </c>
      <c r="G2179" t="s">
        <v>27</v>
      </c>
      <c r="H2179" t="s">
        <v>28</v>
      </c>
      <c r="I2179">
        <v>235.61</v>
      </c>
      <c r="J2179">
        <v>1</v>
      </c>
      <c r="K2179">
        <v>235.61</v>
      </c>
    </row>
    <row r="2180" spans="1:11">
      <c r="A2180" s="2">
        <v>3179</v>
      </c>
      <c r="B2180" s="1">
        <v>45534</v>
      </c>
      <c r="C2180" t="s">
        <v>751</v>
      </c>
      <c r="D2180" t="s">
        <v>12</v>
      </c>
      <c r="E2180">
        <v>60</v>
      </c>
      <c r="F2180" t="s">
        <v>22</v>
      </c>
      <c r="G2180" t="s">
        <v>35</v>
      </c>
      <c r="H2180" t="s">
        <v>58</v>
      </c>
      <c r="I2180">
        <v>763.65</v>
      </c>
      <c r="J2180">
        <v>3</v>
      </c>
      <c r="K2180">
        <v>2290.9499999999998</v>
      </c>
    </row>
    <row r="2181" spans="1:11">
      <c r="A2181" s="2">
        <v>3180</v>
      </c>
      <c r="B2181" s="1">
        <v>45361</v>
      </c>
      <c r="C2181" t="s">
        <v>640</v>
      </c>
      <c r="D2181" t="s">
        <v>17</v>
      </c>
      <c r="E2181">
        <v>56</v>
      </c>
      <c r="F2181" t="s">
        <v>22</v>
      </c>
      <c r="G2181" t="s">
        <v>19</v>
      </c>
      <c r="H2181" t="s">
        <v>51</v>
      </c>
      <c r="I2181">
        <v>270.13</v>
      </c>
      <c r="J2181">
        <v>4</v>
      </c>
      <c r="K2181">
        <v>1080.52</v>
      </c>
    </row>
    <row r="2182" spans="1:11">
      <c r="A2182" s="2">
        <v>3181</v>
      </c>
      <c r="B2182" s="1">
        <v>45571</v>
      </c>
      <c r="C2182" t="s">
        <v>584</v>
      </c>
      <c r="D2182" t="s">
        <v>17</v>
      </c>
      <c r="E2182">
        <v>29</v>
      </c>
      <c r="F2182" t="s">
        <v>13</v>
      </c>
      <c r="G2182" t="s">
        <v>19</v>
      </c>
      <c r="H2182" t="s">
        <v>80</v>
      </c>
      <c r="I2182">
        <v>347.04</v>
      </c>
      <c r="J2182">
        <v>2</v>
      </c>
      <c r="K2182">
        <v>694.08</v>
      </c>
    </row>
    <row r="2183" spans="1:11">
      <c r="A2183" s="2">
        <v>3182</v>
      </c>
      <c r="B2183" s="1">
        <v>45401</v>
      </c>
      <c r="C2183" t="s">
        <v>87</v>
      </c>
      <c r="D2183" t="s">
        <v>12</v>
      </c>
      <c r="E2183">
        <v>62</v>
      </c>
      <c r="F2183" t="s">
        <v>18</v>
      </c>
      <c r="G2183" t="s">
        <v>19</v>
      </c>
      <c r="H2183" t="s">
        <v>20</v>
      </c>
      <c r="I2183">
        <v>198.12</v>
      </c>
      <c r="J2183">
        <v>1</v>
      </c>
      <c r="K2183">
        <v>198.12</v>
      </c>
    </row>
    <row r="2184" spans="1:11">
      <c r="A2184" s="2">
        <v>3183</v>
      </c>
      <c r="B2184" s="1">
        <v>45464</v>
      </c>
      <c r="C2184" t="s">
        <v>89</v>
      </c>
      <c r="D2184" t="s">
        <v>12</v>
      </c>
      <c r="E2184">
        <v>27</v>
      </c>
      <c r="F2184" t="s">
        <v>22</v>
      </c>
      <c r="G2184" t="s">
        <v>19</v>
      </c>
      <c r="H2184" t="s">
        <v>23</v>
      </c>
      <c r="I2184">
        <v>722.08</v>
      </c>
      <c r="J2184">
        <v>4</v>
      </c>
      <c r="K2184">
        <v>2888.32</v>
      </c>
    </row>
    <row r="2185" spans="1:11">
      <c r="A2185" s="2">
        <v>3184</v>
      </c>
      <c r="B2185" s="1">
        <v>45398</v>
      </c>
      <c r="C2185" t="s">
        <v>864</v>
      </c>
      <c r="D2185" t="s">
        <v>17</v>
      </c>
      <c r="E2185">
        <v>24</v>
      </c>
      <c r="F2185" t="s">
        <v>18</v>
      </c>
      <c r="G2185" t="s">
        <v>27</v>
      </c>
      <c r="H2185" t="s">
        <v>53</v>
      </c>
      <c r="I2185">
        <v>464.14</v>
      </c>
      <c r="J2185">
        <v>1</v>
      </c>
      <c r="K2185">
        <v>464.14</v>
      </c>
    </row>
    <row r="2186" spans="1:11">
      <c r="A2186" s="2">
        <v>3185</v>
      </c>
      <c r="B2186" s="1">
        <v>45412</v>
      </c>
      <c r="C2186" t="s">
        <v>865</v>
      </c>
      <c r="D2186" t="s">
        <v>12</v>
      </c>
      <c r="E2186">
        <v>63</v>
      </c>
      <c r="F2186" t="s">
        <v>18</v>
      </c>
      <c r="G2186" t="s">
        <v>19</v>
      </c>
      <c r="H2186" t="s">
        <v>51</v>
      </c>
      <c r="I2186">
        <v>448.94</v>
      </c>
      <c r="J2186">
        <v>5</v>
      </c>
      <c r="K2186">
        <v>2244.6999999999998</v>
      </c>
    </row>
    <row r="2187" spans="1:11">
      <c r="A2187" s="2">
        <v>3186</v>
      </c>
      <c r="B2187" s="1">
        <v>45601</v>
      </c>
      <c r="C2187" t="s">
        <v>866</v>
      </c>
      <c r="D2187" t="s">
        <v>12</v>
      </c>
      <c r="E2187">
        <v>18</v>
      </c>
      <c r="F2187" t="s">
        <v>25</v>
      </c>
      <c r="G2187" t="s">
        <v>27</v>
      </c>
      <c r="H2187" t="s">
        <v>32</v>
      </c>
      <c r="I2187">
        <v>608.52</v>
      </c>
      <c r="J2187">
        <v>2</v>
      </c>
      <c r="K2187">
        <v>1217.04</v>
      </c>
    </row>
    <row r="2188" spans="1:11">
      <c r="A2188" s="2">
        <v>3187</v>
      </c>
      <c r="B2188" s="1">
        <v>45425</v>
      </c>
      <c r="C2188" t="s">
        <v>748</v>
      </c>
      <c r="D2188" t="s">
        <v>12</v>
      </c>
      <c r="E2188">
        <v>53</v>
      </c>
      <c r="F2188" t="s">
        <v>22</v>
      </c>
      <c r="G2188" t="s">
        <v>19</v>
      </c>
      <c r="H2188" t="s">
        <v>80</v>
      </c>
      <c r="I2188">
        <v>165.69</v>
      </c>
      <c r="J2188">
        <v>2</v>
      </c>
      <c r="K2188">
        <v>331.38</v>
      </c>
    </row>
    <row r="2189" spans="1:11">
      <c r="A2189" s="2">
        <v>3188</v>
      </c>
      <c r="B2189" s="1">
        <v>45415</v>
      </c>
      <c r="C2189" t="s">
        <v>196</v>
      </c>
      <c r="D2189" t="s">
        <v>17</v>
      </c>
      <c r="E2189">
        <v>38</v>
      </c>
      <c r="F2189" t="s">
        <v>22</v>
      </c>
      <c r="G2189" t="s">
        <v>19</v>
      </c>
      <c r="H2189" t="s">
        <v>80</v>
      </c>
      <c r="I2189">
        <v>899.17</v>
      </c>
      <c r="J2189">
        <v>4</v>
      </c>
      <c r="K2189">
        <v>3596.68</v>
      </c>
    </row>
    <row r="2190" spans="1:11">
      <c r="A2190" s="2">
        <v>3189</v>
      </c>
      <c r="B2190" s="1">
        <v>45610</v>
      </c>
      <c r="C2190" t="s">
        <v>320</v>
      </c>
      <c r="D2190" t="s">
        <v>17</v>
      </c>
      <c r="E2190">
        <v>54</v>
      </c>
      <c r="F2190" t="s">
        <v>13</v>
      </c>
      <c r="G2190" t="s">
        <v>35</v>
      </c>
      <c r="H2190" t="s">
        <v>58</v>
      </c>
      <c r="I2190">
        <v>470.46</v>
      </c>
      <c r="J2190">
        <v>4</v>
      </c>
      <c r="K2190">
        <v>1881.84</v>
      </c>
    </row>
    <row r="2191" spans="1:11">
      <c r="A2191" s="2">
        <v>3190</v>
      </c>
      <c r="B2191" s="1">
        <v>45478</v>
      </c>
      <c r="C2191" t="s">
        <v>506</v>
      </c>
      <c r="D2191" t="s">
        <v>12</v>
      </c>
      <c r="E2191">
        <v>41</v>
      </c>
      <c r="F2191" t="s">
        <v>22</v>
      </c>
      <c r="G2191" t="s">
        <v>27</v>
      </c>
      <c r="H2191" t="s">
        <v>32</v>
      </c>
      <c r="I2191">
        <v>372.86</v>
      </c>
      <c r="J2191">
        <v>4</v>
      </c>
      <c r="K2191">
        <v>1491.44</v>
      </c>
    </row>
    <row r="2192" spans="1:11">
      <c r="A2192" s="2">
        <v>3191</v>
      </c>
      <c r="B2192" s="1">
        <v>45620</v>
      </c>
      <c r="C2192" t="s">
        <v>556</v>
      </c>
      <c r="D2192" t="s">
        <v>17</v>
      </c>
      <c r="E2192">
        <v>42</v>
      </c>
      <c r="F2192" t="s">
        <v>25</v>
      </c>
      <c r="G2192" t="s">
        <v>27</v>
      </c>
      <c r="H2192" t="s">
        <v>28</v>
      </c>
      <c r="I2192">
        <v>135.41999999999999</v>
      </c>
      <c r="J2192">
        <v>2</v>
      </c>
      <c r="K2192">
        <v>270.83999999999997</v>
      </c>
    </row>
    <row r="2193" spans="1:11">
      <c r="A2193" s="2">
        <v>3192</v>
      </c>
      <c r="B2193" s="1">
        <v>45534</v>
      </c>
      <c r="C2193" t="s">
        <v>731</v>
      </c>
      <c r="D2193" t="s">
        <v>12</v>
      </c>
      <c r="E2193">
        <v>24</v>
      </c>
      <c r="F2193" t="s">
        <v>22</v>
      </c>
      <c r="G2193" t="s">
        <v>14</v>
      </c>
      <c r="H2193" t="s">
        <v>15</v>
      </c>
      <c r="I2193">
        <v>176.27</v>
      </c>
      <c r="J2193">
        <v>5</v>
      </c>
      <c r="K2193">
        <v>881.35</v>
      </c>
    </row>
    <row r="2194" spans="1:11">
      <c r="A2194" s="2">
        <v>3193</v>
      </c>
      <c r="B2194" s="1">
        <v>45504</v>
      </c>
      <c r="C2194" t="s">
        <v>366</v>
      </c>
      <c r="D2194" t="s">
        <v>17</v>
      </c>
      <c r="E2194">
        <v>59</v>
      </c>
      <c r="F2194" t="s">
        <v>13</v>
      </c>
      <c r="G2194" t="s">
        <v>35</v>
      </c>
      <c r="H2194" t="s">
        <v>58</v>
      </c>
      <c r="I2194">
        <v>921.16</v>
      </c>
      <c r="J2194">
        <v>2</v>
      </c>
      <c r="K2194">
        <v>1842.32</v>
      </c>
    </row>
    <row r="2195" spans="1:11">
      <c r="A2195" s="2">
        <v>3194</v>
      </c>
      <c r="B2195" s="1">
        <v>45348</v>
      </c>
      <c r="C2195" t="s">
        <v>701</v>
      </c>
      <c r="D2195" t="s">
        <v>12</v>
      </c>
      <c r="E2195">
        <v>34</v>
      </c>
      <c r="F2195" t="s">
        <v>22</v>
      </c>
      <c r="G2195" t="s">
        <v>27</v>
      </c>
      <c r="H2195" t="s">
        <v>53</v>
      </c>
      <c r="I2195">
        <v>462.05</v>
      </c>
      <c r="J2195">
        <v>4</v>
      </c>
      <c r="K2195">
        <v>1848.2</v>
      </c>
    </row>
    <row r="2196" spans="1:11">
      <c r="A2196" s="2">
        <v>3195</v>
      </c>
      <c r="B2196" s="1">
        <v>45614</v>
      </c>
      <c r="C2196" t="s">
        <v>821</v>
      </c>
      <c r="D2196" t="s">
        <v>12</v>
      </c>
      <c r="E2196">
        <v>46</v>
      </c>
      <c r="F2196" t="s">
        <v>18</v>
      </c>
      <c r="G2196" t="s">
        <v>35</v>
      </c>
      <c r="H2196" t="s">
        <v>63</v>
      </c>
      <c r="I2196">
        <v>724.96</v>
      </c>
      <c r="J2196">
        <v>3</v>
      </c>
      <c r="K2196">
        <v>2174.88</v>
      </c>
    </row>
    <row r="2197" spans="1:11">
      <c r="A2197" s="2">
        <v>3196</v>
      </c>
      <c r="B2197" s="1">
        <v>45516</v>
      </c>
      <c r="C2197" t="s">
        <v>113</v>
      </c>
      <c r="D2197" t="s">
        <v>17</v>
      </c>
      <c r="E2197">
        <v>47</v>
      </c>
      <c r="F2197" t="s">
        <v>25</v>
      </c>
      <c r="G2197" t="s">
        <v>35</v>
      </c>
      <c r="H2197" t="s">
        <v>58</v>
      </c>
      <c r="I2197">
        <v>89.71</v>
      </c>
      <c r="J2197">
        <v>5</v>
      </c>
      <c r="K2197">
        <v>448.55</v>
      </c>
    </row>
    <row r="2198" spans="1:11">
      <c r="A2198" s="2">
        <v>3197</v>
      </c>
      <c r="B2198" s="1">
        <v>45653</v>
      </c>
      <c r="C2198" t="s">
        <v>850</v>
      </c>
      <c r="D2198" t="s">
        <v>12</v>
      </c>
      <c r="E2198">
        <v>24</v>
      </c>
      <c r="F2198" t="s">
        <v>13</v>
      </c>
      <c r="G2198" t="s">
        <v>35</v>
      </c>
      <c r="H2198" t="s">
        <v>58</v>
      </c>
      <c r="I2198">
        <v>647.03</v>
      </c>
      <c r="J2198">
        <v>2</v>
      </c>
      <c r="K2198">
        <v>1294.06</v>
      </c>
    </row>
    <row r="2199" spans="1:11">
      <c r="A2199" s="2">
        <v>3198</v>
      </c>
      <c r="B2199" s="1">
        <v>45656</v>
      </c>
      <c r="C2199" t="s">
        <v>493</v>
      </c>
      <c r="D2199" t="s">
        <v>17</v>
      </c>
      <c r="E2199">
        <v>50</v>
      </c>
      <c r="F2199" t="s">
        <v>13</v>
      </c>
      <c r="G2199" t="s">
        <v>40</v>
      </c>
      <c r="H2199" t="s">
        <v>74</v>
      </c>
      <c r="I2199">
        <v>922.3</v>
      </c>
      <c r="J2199">
        <v>3</v>
      </c>
      <c r="K2199">
        <v>2766.9</v>
      </c>
    </row>
    <row r="2200" spans="1:11">
      <c r="A2200" s="2">
        <v>3199</v>
      </c>
      <c r="B2200" s="1">
        <v>45348</v>
      </c>
      <c r="C2200" t="s">
        <v>534</v>
      </c>
      <c r="D2200" t="s">
        <v>17</v>
      </c>
      <c r="E2200">
        <v>24</v>
      </c>
      <c r="F2200" t="s">
        <v>18</v>
      </c>
      <c r="G2200" t="s">
        <v>27</v>
      </c>
      <c r="H2200" t="s">
        <v>28</v>
      </c>
      <c r="I2200">
        <v>306.95999999999998</v>
      </c>
      <c r="J2200">
        <v>5</v>
      </c>
      <c r="K2200">
        <v>1534.8</v>
      </c>
    </row>
    <row r="2201" spans="1:11">
      <c r="A2201" s="2">
        <v>3200</v>
      </c>
      <c r="B2201" s="1">
        <v>45397</v>
      </c>
      <c r="C2201" t="s">
        <v>356</v>
      </c>
      <c r="D2201" t="s">
        <v>12</v>
      </c>
      <c r="E2201">
        <v>41</v>
      </c>
      <c r="F2201" t="s">
        <v>25</v>
      </c>
      <c r="G2201" t="s">
        <v>35</v>
      </c>
      <c r="H2201" t="s">
        <v>36</v>
      </c>
      <c r="I2201">
        <v>583.35</v>
      </c>
      <c r="J2201">
        <v>2</v>
      </c>
      <c r="K2201">
        <v>1166.7</v>
      </c>
    </row>
    <row r="2202" spans="1:11">
      <c r="A2202" s="2">
        <v>3201</v>
      </c>
      <c r="B2202" s="1">
        <v>45478</v>
      </c>
      <c r="C2202" t="s">
        <v>619</v>
      </c>
      <c r="D2202" t="s">
        <v>12</v>
      </c>
      <c r="E2202">
        <v>28</v>
      </c>
      <c r="F2202" t="s">
        <v>22</v>
      </c>
      <c r="G2202" t="s">
        <v>40</v>
      </c>
      <c r="H2202" t="s">
        <v>41</v>
      </c>
      <c r="I2202">
        <v>940.82</v>
      </c>
      <c r="J2202">
        <v>4</v>
      </c>
      <c r="K2202">
        <v>3763.28</v>
      </c>
    </row>
    <row r="2203" spans="1:11">
      <c r="A2203" s="2">
        <v>3202</v>
      </c>
      <c r="B2203" s="1">
        <v>45368</v>
      </c>
      <c r="C2203" t="s">
        <v>578</v>
      </c>
      <c r="D2203" t="s">
        <v>17</v>
      </c>
      <c r="E2203">
        <v>26</v>
      </c>
      <c r="F2203" t="s">
        <v>25</v>
      </c>
      <c r="G2203" t="s">
        <v>40</v>
      </c>
      <c r="H2203" t="s">
        <v>74</v>
      </c>
      <c r="I2203">
        <v>722.13</v>
      </c>
      <c r="J2203">
        <v>2</v>
      </c>
      <c r="K2203">
        <v>1444.26</v>
      </c>
    </row>
    <row r="2204" spans="1:11">
      <c r="A2204" s="2">
        <v>3203</v>
      </c>
      <c r="B2204" s="1">
        <v>45450</v>
      </c>
      <c r="C2204" t="s">
        <v>311</v>
      </c>
      <c r="D2204" t="s">
        <v>12</v>
      </c>
      <c r="E2204">
        <v>29</v>
      </c>
      <c r="F2204" t="s">
        <v>25</v>
      </c>
      <c r="G2204" t="s">
        <v>19</v>
      </c>
      <c r="H2204" t="s">
        <v>20</v>
      </c>
      <c r="I2204">
        <v>71.7</v>
      </c>
      <c r="J2204">
        <v>5</v>
      </c>
      <c r="K2204">
        <v>358.5</v>
      </c>
    </row>
    <row r="2205" spans="1:11">
      <c r="A2205" s="2">
        <v>3204</v>
      </c>
      <c r="B2205" s="1">
        <v>45597</v>
      </c>
      <c r="C2205" t="s">
        <v>829</v>
      </c>
      <c r="D2205" t="s">
        <v>12</v>
      </c>
      <c r="E2205">
        <v>52</v>
      </c>
      <c r="F2205" t="s">
        <v>25</v>
      </c>
      <c r="G2205" t="s">
        <v>19</v>
      </c>
      <c r="H2205" t="s">
        <v>80</v>
      </c>
      <c r="I2205">
        <v>384.95</v>
      </c>
      <c r="J2205">
        <v>4</v>
      </c>
      <c r="K2205">
        <v>1539.8</v>
      </c>
    </row>
    <row r="2206" spans="1:11">
      <c r="A2206" s="2">
        <v>3205</v>
      </c>
      <c r="B2206" s="1">
        <v>45521</v>
      </c>
      <c r="C2206" t="s">
        <v>820</v>
      </c>
      <c r="D2206" t="s">
        <v>12</v>
      </c>
      <c r="E2206">
        <v>21</v>
      </c>
      <c r="F2206" t="s">
        <v>25</v>
      </c>
      <c r="G2206" t="s">
        <v>27</v>
      </c>
      <c r="H2206" t="s">
        <v>46</v>
      </c>
      <c r="I2206">
        <v>94.92</v>
      </c>
      <c r="J2206">
        <v>1</v>
      </c>
      <c r="K2206">
        <v>94.92</v>
      </c>
    </row>
    <row r="2207" spans="1:11">
      <c r="A2207" s="2">
        <v>3206</v>
      </c>
      <c r="B2207" s="1">
        <v>45589</v>
      </c>
      <c r="C2207" t="s">
        <v>867</v>
      </c>
      <c r="D2207" t="s">
        <v>12</v>
      </c>
      <c r="E2207">
        <v>53</v>
      </c>
      <c r="F2207" t="s">
        <v>25</v>
      </c>
      <c r="G2207" t="s">
        <v>19</v>
      </c>
      <c r="H2207" t="s">
        <v>51</v>
      </c>
      <c r="I2207">
        <v>862.7</v>
      </c>
      <c r="J2207">
        <v>3</v>
      </c>
      <c r="K2207">
        <v>2588.1</v>
      </c>
    </row>
    <row r="2208" spans="1:11">
      <c r="A2208" s="2">
        <v>3207</v>
      </c>
      <c r="B2208" s="1">
        <v>45393</v>
      </c>
      <c r="C2208" t="s">
        <v>165</v>
      </c>
      <c r="D2208" t="s">
        <v>12</v>
      </c>
      <c r="E2208">
        <v>45</v>
      </c>
      <c r="F2208" t="s">
        <v>25</v>
      </c>
      <c r="G2208" t="s">
        <v>27</v>
      </c>
      <c r="H2208" t="s">
        <v>46</v>
      </c>
      <c r="I2208">
        <v>625.45000000000005</v>
      </c>
      <c r="J2208">
        <v>4</v>
      </c>
      <c r="K2208">
        <v>2501.8000000000002</v>
      </c>
    </row>
    <row r="2209" spans="1:11">
      <c r="A2209" s="2">
        <v>3208</v>
      </c>
      <c r="B2209" s="1">
        <v>45491</v>
      </c>
      <c r="C2209" t="s">
        <v>21</v>
      </c>
      <c r="D2209" t="s">
        <v>17</v>
      </c>
      <c r="E2209">
        <v>30</v>
      </c>
      <c r="F2209" t="s">
        <v>18</v>
      </c>
      <c r="G2209" t="s">
        <v>40</v>
      </c>
      <c r="H2209" t="s">
        <v>76</v>
      </c>
      <c r="I2209">
        <v>956.82</v>
      </c>
      <c r="J2209">
        <v>4</v>
      </c>
      <c r="K2209">
        <v>3827.28</v>
      </c>
    </row>
    <row r="2210" spans="1:11">
      <c r="A2210" s="2">
        <v>3209</v>
      </c>
      <c r="B2210" s="1">
        <v>45620</v>
      </c>
      <c r="C2210" t="s">
        <v>98</v>
      </c>
      <c r="D2210" t="s">
        <v>17</v>
      </c>
      <c r="E2210">
        <v>40</v>
      </c>
      <c r="F2210" t="s">
        <v>13</v>
      </c>
      <c r="G2210" t="s">
        <v>40</v>
      </c>
      <c r="H2210" t="s">
        <v>74</v>
      </c>
      <c r="I2210">
        <v>29.56</v>
      </c>
      <c r="J2210">
        <v>5</v>
      </c>
      <c r="K2210">
        <v>147.80000000000001</v>
      </c>
    </row>
    <row r="2211" spans="1:11">
      <c r="A2211" s="2">
        <v>3210</v>
      </c>
      <c r="B2211" s="1">
        <v>45526</v>
      </c>
      <c r="C2211" t="s">
        <v>50</v>
      </c>
      <c r="D2211" t="s">
        <v>12</v>
      </c>
      <c r="E2211">
        <v>36</v>
      </c>
      <c r="F2211" t="s">
        <v>18</v>
      </c>
      <c r="G2211" t="s">
        <v>27</v>
      </c>
      <c r="H2211" t="s">
        <v>53</v>
      </c>
      <c r="I2211">
        <v>428.86</v>
      </c>
      <c r="J2211">
        <v>5</v>
      </c>
      <c r="K2211">
        <v>2144.3000000000002</v>
      </c>
    </row>
    <row r="2212" spans="1:11">
      <c r="A2212" s="2">
        <v>3211</v>
      </c>
      <c r="B2212" s="1">
        <v>45541</v>
      </c>
      <c r="C2212" t="s">
        <v>396</v>
      </c>
      <c r="D2212" t="s">
        <v>12</v>
      </c>
      <c r="E2212">
        <v>59</v>
      </c>
      <c r="F2212" t="s">
        <v>22</v>
      </c>
      <c r="G2212" t="s">
        <v>19</v>
      </c>
      <c r="H2212" t="s">
        <v>51</v>
      </c>
      <c r="I2212">
        <v>113.32</v>
      </c>
      <c r="J2212">
        <v>3</v>
      </c>
      <c r="K2212">
        <v>339.96</v>
      </c>
    </row>
    <row r="2213" spans="1:11">
      <c r="A2213" s="2">
        <v>3212</v>
      </c>
      <c r="B2213" s="1">
        <v>45526</v>
      </c>
      <c r="C2213" t="s">
        <v>615</v>
      </c>
      <c r="D2213" t="s">
        <v>12</v>
      </c>
      <c r="E2213">
        <v>54</v>
      </c>
      <c r="F2213" t="s">
        <v>13</v>
      </c>
      <c r="G2213" t="s">
        <v>19</v>
      </c>
      <c r="H2213" t="s">
        <v>51</v>
      </c>
      <c r="I2213">
        <v>356.98</v>
      </c>
      <c r="J2213">
        <v>5</v>
      </c>
      <c r="K2213">
        <v>1784.9</v>
      </c>
    </row>
    <row r="2214" spans="1:11">
      <c r="A2214" s="2">
        <v>3213</v>
      </c>
      <c r="B2214" s="1">
        <v>45336</v>
      </c>
      <c r="C2214" t="s">
        <v>868</v>
      </c>
      <c r="D2214" t="s">
        <v>17</v>
      </c>
      <c r="E2214">
        <v>56</v>
      </c>
      <c r="F2214" t="s">
        <v>13</v>
      </c>
      <c r="G2214" t="s">
        <v>27</v>
      </c>
      <c r="H2214" t="s">
        <v>53</v>
      </c>
      <c r="I2214">
        <v>170.27</v>
      </c>
      <c r="J2214">
        <v>4</v>
      </c>
      <c r="K2214">
        <v>681.08</v>
      </c>
    </row>
    <row r="2215" spans="1:11">
      <c r="A2215" s="2">
        <v>3214</v>
      </c>
      <c r="B2215" s="1">
        <v>45474</v>
      </c>
      <c r="C2215" t="s">
        <v>211</v>
      </c>
      <c r="D2215" t="s">
        <v>12</v>
      </c>
      <c r="E2215">
        <v>41</v>
      </c>
      <c r="F2215" t="s">
        <v>22</v>
      </c>
      <c r="G2215" t="s">
        <v>14</v>
      </c>
      <c r="H2215" t="s">
        <v>48</v>
      </c>
      <c r="I2215">
        <v>335.51</v>
      </c>
      <c r="J2215">
        <v>3</v>
      </c>
      <c r="K2215">
        <v>1006.53</v>
      </c>
    </row>
    <row r="2216" spans="1:11">
      <c r="A2216" s="2">
        <v>3215</v>
      </c>
      <c r="B2216" s="1">
        <v>45597</v>
      </c>
      <c r="C2216" t="s">
        <v>240</v>
      </c>
      <c r="D2216" t="s">
        <v>17</v>
      </c>
      <c r="E2216">
        <v>33</v>
      </c>
      <c r="F2216" t="s">
        <v>13</v>
      </c>
      <c r="G2216" t="s">
        <v>19</v>
      </c>
      <c r="H2216" t="s">
        <v>20</v>
      </c>
      <c r="I2216">
        <v>821.07</v>
      </c>
      <c r="J2216">
        <v>3</v>
      </c>
      <c r="K2216">
        <v>2463.21</v>
      </c>
    </row>
    <row r="2217" spans="1:11">
      <c r="A2217" s="2">
        <v>3216</v>
      </c>
      <c r="B2217" s="1">
        <v>45360</v>
      </c>
      <c r="C2217" t="s">
        <v>814</v>
      </c>
      <c r="D2217" t="s">
        <v>17</v>
      </c>
      <c r="E2217">
        <v>50</v>
      </c>
      <c r="F2217" t="s">
        <v>22</v>
      </c>
      <c r="G2217" t="s">
        <v>35</v>
      </c>
      <c r="H2217" t="s">
        <v>36</v>
      </c>
      <c r="I2217">
        <v>169.09</v>
      </c>
      <c r="J2217">
        <v>2</v>
      </c>
      <c r="K2217">
        <v>338.18</v>
      </c>
    </row>
    <row r="2218" spans="1:11">
      <c r="A2218" s="2">
        <v>3217</v>
      </c>
      <c r="B2218" s="1">
        <v>45450</v>
      </c>
      <c r="C2218" t="s">
        <v>439</v>
      </c>
      <c r="D2218" t="s">
        <v>17</v>
      </c>
      <c r="E2218">
        <v>29</v>
      </c>
      <c r="F2218" t="s">
        <v>25</v>
      </c>
      <c r="G2218" t="s">
        <v>19</v>
      </c>
      <c r="H2218" t="s">
        <v>80</v>
      </c>
      <c r="I2218">
        <v>478.93</v>
      </c>
      <c r="J2218">
        <v>4</v>
      </c>
      <c r="K2218">
        <v>1915.72</v>
      </c>
    </row>
    <row r="2219" spans="1:11">
      <c r="A2219" s="2">
        <v>3218</v>
      </c>
      <c r="B2219" s="1">
        <v>45623</v>
      </c>
      <c r="C2219" t="s">
        <v>289</v>
      </c>
      <c r="D2219" t="s">
        <v>12</v>
      </c>
      <c r="E2219">
        <v>51</v>
      </c>
      <c r="F2219" t="s">
        <v>25</v>
      </c>
      <c r="G2219" t="s">
        <v>14</v>
      </c>
      <c r="H2219" t="s">
        <v>38</v>
      </c>
      <c r="I2219">
        <v>922.37</v>
      </c>
      <c r="J2219">
        <v>4</v>
      </c>
      <c r="K2219">
        <v>3689.48</v>
      </c>
    </row>
    <row r="2220" spans="1:11">
      <c r="A2220" s="2">
        <v>3219</v>
      </c>
      <c r="B2220" s="1">
        <v>45414</v>
      </c>
      <c r="C2220" t="s">
        <v>667</v>
      </c>
      <c r="D2220" t="s">
        <v>17</v>
      </c>
      <c r="E2220">
        <v>24</v>
      </c>
      <c r="F2220" t="s">
        <v>13</v>
      </c>
      <c r="G2220" t="s">
        <v>40</v>
      </c>
      <c r="H2220" t="s">
        <v>74</v>
      </c>
      <c r="I2220">
        <v>998.79</v>
      </c>
      <c r="J2220">
        <v>5</v>
      </c>
      <c r="K2220">
        <v>4993.95</v>
      </c>
    </row>
    <row r="2221" spans="1:11">
      <c r="A2221" s="2">
        <v>3220</v>
      </c>
      <c r="B2221" s="1">
        <v>45308</v>
      </c>
      <c r="C2221" t="s">
        <v>394</v>
      </c>
      <c r="D2221" t="s">
        <v>12</v>
      </c>
      <c r="E2221">
        <v>28</v>
      </c>
      <c r="F2221" t="s">
        <v>13</v>
      </c>
      <c r="G2221" t="s">
        <v>40</v>
      </c>
      <c r="H2221" t="s">
        <v>41</v>
      </c>
      <c r="I2221">
        <v>258.13</v>
      </c>
      <c r="J2221">
        <v>4</v>
      </c>
      <c r="K2221">
        <v>1032.52</v>
      </c>
    </row>
    <row r="2222" spans="1:11">
      <c r="A2222" s="2">
        <v>3221</v>
      </c>
      <c r="B2222" s="1">
        <v>45379</v>
      </c>
      <c r="C2222" t="s">
        <v>276</v>
      </c>
      <c r="D2222" t="s">
        <v>17</v>
      </c>
      <c r="E2222">
        <v>48</v>
      </c>
      <c r="F2222" t="s">
        <v>25</v>
      </c>
      <c r="G2222" t="s">
        <v>40</v>
      </c>
      <c r="H2222" t="s">
        <v>68</v>
      </c>
      <c r="I2222">
        <v>936.21</v>
      </c>
      <c r="J2222">
        <v>5</v>
      </c>
      <c r="K2222">
        <v>4681.05</v>
      </c>
    </row>
    <row r="2223" spans="1:11">
      <c r="A2223" s="2">
        <v>3222</v>
      </c>
      <c r="B2223" s="1">
        <v>45378</v>
      </c>
      <c r="C2223" t="s">
        <v>632</v>
      </c>
      <c r="D2223" t="s">
        <v>12</v>
      </c>
      <c r="E2223">
        <v>46</v>
      </c>
      <c r="F2223" t="s">
        <v>25</v>
      </c>
      <c r="G2223" t="s">
        <v>19</v>
      </c>
      <c r="H2223" t="s">
        <v>80</v>
      </c>
      <c r="I2223">
        <v>268.77</v>
      </c>
      <c r="J2223">
        <v>4</v>
      </c>
      <c r="K2223">
        <v>1075.08</v>
      </c>
    </row>
    <row r="2224" spans="1:11">
      <c r="A2224" s="2">
        <v>3223</v>
      </c>
      <c r="B2224" s="1">
        <v>45466</v>
      </c>
      <c r="C2224" t="s">
        <v>463</v>
      </c>
      <c r="D2224" t="s">
        <v>17</v>
      </c>
      <c r="E2224">
        <v>30</v>
      </c>
      <c r="F2224" t="s">
        <v>22</v>
      </c>
      <c r="G2224" t="s">
        <v>40</v>
      </c>
      <c r="H2224" t="s">
        <v>68</v>
      </c>
      <c r="I2224">
        <v>419.39</v>
      </c>
      <c r="J2224">
        <v>2</v>
      </c>
      <c r="K2224">
        <v>838.78</v>
      </c>
    </row>
    <row r="2225" spans="1:11">
      <c r="A2225" s="2">
        <v>3224</v>
      </c>
      <c r="B2225" s="1">
        <v>45437</v>
      </c>
      <c r="C2225" t="s">
        <v>619</v>
      </c>
      <c r="D2225" t="s">
        <v>12</v>
      </c>
      <c r="E2225">
        <v>48</v>
      </c>
      <c r="F2225" t="s">
        <v>13</v>
      </c>
      <c r="G2225" t="s">
        <v>14</v>
      </c>
      <c r="H2225" t="s">
        <v>38</v>
      </c>
      <c r="I2225">
        <v>879.14</v>
      </c>
      <c r="J2225">
        <v>4</v>
      </c>
      <c r="K2225">
        <v>3516.56</v>
      </c>
    </row>
    <row r="2226" spans="1:11">
      <c r="A2226" s="2">
        <v>3225</v>
      </c>
      <c r="B2226" s="1">
        <v>45616</v>
      </c>
      <c r="C2226" t="s">
        <v>252</v>
      </c>
      <c r="D2226" t="s">
        <v>17</v>
      </c>
      <c r="E2226">
        <v>19</v>
      </c>
      <c r="F2226" t="s">
        <v>13</v>
      </c>
      <c r="G2226" t="s">
        <v>14</v>
      </c>
      <c r="H2226" t="s">
        <v>15</v>
      </c>
      <c r="I2226">
        <v>788.31</v>
      </c>
      <c r="J2226">
        <v>2</v>
      </c>
      <c r="K2226">
        <v>1576.62</v>
      </c>
    </row>
    <row r="2227" spans="1:11">
      <c r="A2227" s="2">
        <v>3226</v>
      </c>
      <c r="B2227" s="1">
        <v>45391</v>
      </c>
      <c r="C2227" t="s">
        <v>467</v>
      </c>
      <c r="D2227" t="s">
        <v>12</v>
      </c>
      <c r="E2227">
        <v>56</v>
      </c>
      <c r="F2227" t="s">
        <v>18</v>
      </c>
      <c r="G2227" t="s">
        <v>19</v>
      </c>
      <c r="H2227" t="s">
        <v>23</v>
      </c>
      <c r="I2227">
        <v>858.91</v>
      </c>
      <c r="J2227">
        <v>4</v>
      </c>
      <c r="K2227">
        <v>3435.64</v>
      </c>
    </row>
    <row r="2228" spans="1:11">
      <c r="A2228" s="2">
        <v>3227</v>
      </c>
      <c r="B2228" s="1">
        <v>45352</v>
      </c>
      <c r="C2228" t="s">
        <v>536</v>
      </c>
      <c r="D2228" t="s">
        <v>12</v>
      </c>
      <c r="E2228">
        <v>32</v>
      </c>
      <c r="F2228" t="s">
        <v>25</v>
      </c>
      <c r="G2228" t="s">
        <v>35</v>
      </c>
      <c r="H2228" t="s">
        <v>64</v>
      </c>
      <c r="I2228">
        <v>802.25</v>
      </c>
      <c r="J2228">
        <v>4</v>
      </c>
      <c r="K2228">
        <v>3209</v>
      </c>
    </row>
    <row r="2229" spans="1:11">
      <c r="A2229" s="2">
        <v>3228</v>
      </c>
      <c r="B2229" s="1">
        <v>45324</v>
      </c>
      <c r="C2229" t="s">
        <v>332</v>
      </c>
      <c r="D2229" t="s">
        <v>12</v>
      </c>
      <c r="E2229">
        <v>28</v>
      </c>
      <c r="F2229" t="s">
        <v>25</v>
      </c>
      <c r="G2229" t="s">
        <v>19</v>
      </c>
      <c r="H2229" t="s">
        <v>23</v>
      </c>
      <c r="I2229">
        <v>242.71</v>
      </c>
      <c r="J2229">
        <v>1</v>
      </c>
      <c r="K2229">
        <v>242.71</v>
      </c>
    </row>
    <row r="2230" spans="1:11">
      <c r="A2230" s="2">
        <v>3229</v>
      </c>
      <c r="B2230" s="1">
        <v>45592</v>
      </c>
      <c r="C2230" t="s">
        <v>810</v>
      </c>
      <c r="D2230" t="s">
        <v>12</v>
      </c>
      <c r="E2230">
        <v>51</v>
      </c>
      <c r="F2230" t="s">
        <v>13</v>
      </c>
      <c r="G2230" t="s">
        <v>40</v>
      </c>
      <c r="H2230" t="s">
        <v>68</v>
      </c>
      <c r="I2230">
        <v>563.21</v>
      </c>
      <c r="J2230">
        <v>4</v>
      </c>
      <c r="K2230">
        <v>2252.84</v>
      </c>
    </row>
    <row r="2231" spans="1:11">
      <c r="A2231" s="2">
        <v>3230</v>
      </c>
      <c r="B2231" s="1">
        <v>45514</v>
      </c>
      <c r="C2231" t="s">
        <v>671</v>
      </c>
      <c r="D2231" t="s">
        <v>17</v>
      </c>
      <c r="E2231">
        <v>56</v>
      </c>
      <c r="F2231" t="s">
        <v>18</v>
      </c>
      <c r="G2231" t="s">
        <v>19</v>
      </c>
      <c r="H2231" t="s">
        <v>23</v>
      </c>
      <c r="I2231">
        <v>391.4</v>
      </c>
      <c r="J2231">
        <v>2</v>
      </c>
      <c r="K2231">
        <v>782.8</v>
      </c>
    </row>
    <row r="2232" spans="1:11">
      <c r="A2232" s="2">
        <v>3231</v>
      </c>
      <c r="B2232" s="1">
        <v>45493</v>
      </c>
      <c r="C2232" t="s">
        <v>733</v>
      </c>
      <c r="D2232" t="s">
        <v>17</v>
      </c>
      <c r="E2232">
        <v>21</v>
      </c>
      <c r="F2232" t="s">
        <v>22</v>
      </c>
      <c r="G2232" t="s">
        <v>14</v>
      </c>
      <c r="H2232" t="s">
        <v>15</v>
      </c>
      <c r="I2232">
        <v>465.11</v>
      </c>
      <c r="J2232">
        <v>3</v>
      </c>
      <c r="K2232">
        <v>1395.33</v>
      </c>
    </row>
    <row r="2233" spans="1:11">
      <c r="A2233" s="2">
        <v>3232</v>
      </c>
      <c r="B2233" s="1">
        <v>45469</v>
      </c>
      <c r="C2233" t="s">
        <v>55</v>
      </c>
      <c r="D2233" t="s">
        <v>12</v>
      </c>
      <c r="E2233">
        <v>28</v>
      </c>
      <c r="F2233" t="s">
        <v>22</v>
      </c>
      <c r="G2233" t="s">
        <v>19</v>
      </c>
      <c r="H2233" t="s">
        <v>51</v>
      </c>
      <c r="I2233">
        <v>162.41999999999999</v>
      </c>
      <c r="J2233">
        <v>2</v>
      </c>
      <c r="K2233">
        <v>324.83999999999997</v>
      </c>
    </row>
    <row r="2234" spans="1:11">
      <c r="A2234" s="2">
        <v>3233</v>
      </c>
      <c r="B2234" s="1">
        <v>45513</v>
      </c>
      <c r="C2234" t="s">
        <v>606</v>
      </c>
      <c r="D2234" t="s">
        <v>17</v>
      </c>
      <c r="E2234">
        <v>46</v>
      </c>
      <c r="F2234" t="s">
        <v>25</v>
      </c>
      <c r="G2234" t="s">
        <v>19</v>
      </c>
      <c r="H2234" t="s">
        <v>80</v>
      </c>
      <c r="I2234">
        <v>322.61</v>
      </c>
      <c r="J2234">
        <v>4</v>
      </c>
      <c r="K2234">
        <v>1290.44</v>
      </c>
    </row>
    <row r="2235" spans="1:11">
      <c r="A2235" s="2">
        <v>3234</v>
      </c>
      <c r="B2235" s="1">
        <v>45448</v>
      </c>
      <c r="C2235" t="s">
        <v>472</v>
      </c>
      <c r="D2235" t="s">
        <v>12</v>
      </c>
      <c r="E2235">
        <v>19</v>
      </c>
      <c r="F2235" t="s">
        <v>18</v>
      </c>
      <c r="G2235" t="s">
        <v>35</v>
      </c>
      <c r="H2235" t="s">
        <v>36</v>
      </c>
      <c r="I2235">
        <v>859.07</v>
      </c>
      <c r="J2235">
        <v>5</v>
      </c>
      <c r="K2235">
        <v>4295.3500000000004</v>
      </c>
    </row>
    <row r="2236" spans="1:11">
      <c r="A2236" s="2">
        <v>3235</v>
      </c>
      <c r="B2236" s="1">
        <v>45433</v>
      </c>
      <c r="C2236" t="s">
        <v>389</v>
      </c>
      <c r="D2236" t="s">
        <v>12</v>
      </c>
      <c r="E2236">
        <v>33</v>
      </c>
      <c r="F2236" t="s">
        <v>18</v>
      </c>
      <c r="G2236" t="s">
        <v>14</v>
      </c>
      <c r="H2236" t="s">
        <v>43</v>
      </c>
      <c r="I2236">
        <v>898.58</v>
      </c>
      <c r="J2236">
        <v>1</v>
      </c>
      <c r="K2236">
        <v>898.58</v>
      </c>
    </row>
    <row r="2237" spans="1:11">
      <c r="A2237" s="2">
        <v>3236</v>
      </c>
      <c r="B2237" s="1">
        <v>45370</v>
      </c>
      <c r="C2237" t="s">
        <v>551</v>
      </c>
      <c r="D2237" t="s">
        <v>17</v>
      </c>
      <c r="E2237">
        <v>56</v>
      </c>
      <c r="F2237" t="s">
        <v>22</v>
      </c>
      <c r="G2237" t="s">
        <v>27</v>
      </c>
      <c r="H2237" t="s">
        <v>46</v>
      </c>
      <c r="I2237">
        <v>614.04999999999995</v>
      </c>
      <c r="J2237">
        <v>5</v>
      </c>
      <c r="K2237">
        <v>3070.25</v>
      </c>
    </row>
    <row r="2238" spans="1:11">
      <c r="A2238" s="2">
        <v>3237</v>
      </c>
      <c r="B2238" s="1">
        <v>45570</v>
      </c>
      <c r="C2238" t="s">
        <v>269</v>
      </c>
      <c r="D2238" t="s">
        <v>12</v>
      </c>
      <c r="E2238">
        <v>30</v>
      </c>
      <c r="F2238" t="s">
        <v>25</v>
      </c>
      <c r="G2238" t="s">
        <v>27</v>
      </c>
      <c r="H2238" t="s">
        <v>28</v>
      </c>
      <c r="I2238">
        <v>503.28</v>
      </c>
      <c r="J2238">
        <v>1</v>
      </c>
      <c r="K2238">
        <v>503.28</v>
      </c>
    </row>
    <row r="2239" spans="1:11">
      <c r="A2239" s="2">
        <v>3238</v>
      </c>
      <c r="B2239" s="1">
        <v>45504</v>
      </c>
      <c r="C2239" t="s">
        <v>796</v>
      </c>
      <c r="D2239" t="s">
        <v>12</v>
      </c>
      <c r="E2239">
        <v>54</v>
      </c>
      <c r="F2239" t="s">
        <v>13</v>
      </c>
      <c r="G2239" t="s">
        <v>14</v>
      </c>
      <c r="H2239" t="s">
        <v>38</v>
      </c>
      <c r="I2239">
        <v>715.71</v>
      </c>
      <c r="J2239">
        <v>1</v>
      </c>
      <c r="K2239">
        <v>715.71</v>
      </c>
    </row>
    <row r="2240" spans="1:11">
      <c r="A2240" s="2">
        <v>3239</v>
      </c>
      <c r="B2240" s="1">
        <v>45610</v>
      </c>
      <c r="C2240" t="s">
        <v>89</v>
      </c>
      <c r="D2240" t="s">
        <v>17</v>
      </c>
      <c r="E2240">
        <v>34</v>
      </c>
      <c r="F2240" t="s">
        <v>18</v>
      </c>
      <c r="G2240" t="s">
        <v>27</v>
      </c>
      <c r="H2240" t="s">
        <v>46</v>
      </c>
      <c r="I2240">
        <v>612.76</v>
      </c>
      <c r="J2240">
        <v>5</v>
      </c>
      <c r="K2240">
        <v>3063.8</v>
      </c>
    </row>
    <row r="2241" spans="1:11">
      <c r="A2241" s="2">
        <v>3240</v>
      </c>
      <c r="B2241" s="1">
        <v>45621</v>
      </c>
      <c r="C2241" t="s">
        <v>685</v>
      </c>
      <c r="D2241" t="s">
        <v>12</v>
      </c>
      <c r="E2241">
        <v>38</v>
      </c>
      <c r="F2241" t="s">
        <v>13</v>
      </c>
      <c r="G2241" t="s">
        <v>40</v>
      </c>
      <c r="H2241" t="s">
        <v>74</v>
      </c>
      <c r="I2241">
        <v>983.84</v>
      </c>
      <c r="J2241">
        <v>4</v>
      </c>
      <c r="K2241">
        <v>3935.36</v>
      </c>
    </row>
    <row r="2242" spans="1:11">
      <c r="A2242" s="2">
        <v>3241</v>
      </c>
      <c r="B2242" s="1">
        <v>45589</v>
      </c>
      <c r="C2242" t="s">
        <v>839</v>
      </c>
      <c r="D2242" t="s">
        <v>12</v>
      </c>
      <c r="E2242">
        <v>61</v>
      </c>
      <c r="F2242" t="s">
        <v>25</v>
      </c>
      <c r="G2242" t="s">
        <v>27</v>
      </c>
      <c r="H2242" t="s">
        <v>32</v>
      </c>
      <c r="I2242">
        <v>198.19</v>
      </c>
      <c r="J2242">
        <v>2</v>
      </c>
      <c r="K2242">
        <v>396.38</v>
      </c>
    </row>
    <row r="2243" spans="1:11">
      <c r="A2243" s="2">
        <v>3242</v>
      </c>
      <c r="B2243" s="1">
        <v>45595</v>
      </c>
      <c r="C2243" t="s">
        <v>182</v>
      </c>
      <c r="D2243" t="s">
        <v>12</v>
      </c>
      <c r="E2243">
        <v>36</v>
      </c>
      <c r="F2243" t="s">
        <v>22</v>
      </c>
      <c r="G2243" t="s">
        <v>40</v>
      </c>
      <c r="H2243" t="s">
        <v>68</v>
      </c>
      <c r="I2243">
        <v>454.55</v>
      </c>
      <c r="J2243">
        <v>5</v>
      </c>
      <c r="K2243">
        <v>2272.75</v>
      </c>
    </row>
    <row r="2244" spans="1:11">
      <c r="A2244" s="2">
        <v>3243</v>
      </c>
      <c r="B2244" s="1">
        <v>45599</v>
      </c>
      <c r="C2244" t="s">
        <v>869</v>
      </c>
      <c r="D2244" t="s">
        <v>12</v>
      </c>
      <c r="E2244">
        <v>24</v>
      </c>
      <c r="F2244" t="s">
        <v>18</v>
      </c>
      <c r="G2244" t="s">
        <v>14</v>
      </c>
      <c r="H2244" t="s">
        <v>43</v>
      </c>
      <c r="I2244">
        <v>919.06</v>
      </c>
      <c r="J2244">
        <v>3</v>
      </c>
      <c r="K2244">
        <v>2757.18</v>
      </c>
    </row>
    <row r="2245" spans="1:11">
      <c r="A2245" s="2">
        <v>3244</v>
      </c>
      <c r="B2245" s="1">
        <v>45303</v>
      </c>
      <c r="C2245" t="s">
        <v>358</v>
      </c>
      <c r="D2245" t="s">
        <v>17</v>
      </c>
      <c r="E2245">
        <v>55</v>
      </c>
      <c r="F2245" t="s">
        <v>13</v>
      </c>
      <c r="G2245" t="s">
        <v>27</v>
      </c>
      <c r="H2245" t="s">
        <v>46</v>
      </c>
      <c r="I2245">
        <v>915.59</v>
      </c>
      <c r="J2245">
        <v>1</v>
      </c>
      <c r="K2245">
        <v>915.59</v>
      </c>
    </row>
    <row r="2246" spans="1:11">
      <c r="A2246" s="2">
        <v>3245</v>
      </c>
      <c r="B2246" s="1">
        <v>45601</v>
      </c>
      <c r="C2246" t="s">
        <v>870</v>
      </c>
      <c r="D2246" t="s">
        <v>17</v>
      </c>
      <c r="E2246">
        <v>25</v>
      </c>
      <c r="F2246" t="s">
        <v>18</v>
      </c>
      <c r="G2246" t="s">
        <v>27</v>
      </c>
      <c r="H2246" t="s">
        <v>46</v>
      </c>
      <c r="I2246">
        <v>500.39</v>
      </c>
      <c r="J2246">
        <v>2</v>
      </c>
      <c r="K2246">
        <v>1000.78</v>
      </c>
    </row>
    <row r="2247" spans="1:11">
      <c r="A2247" s="2">
        <v>3246</v>
      </c>
      <c r="B2247" s="1">
        <v>45391</v>
      </c>
      <c r="C2247" t="s">
        <v>784</v>
      </c>
      <c r="D2247" t="s">
        <v>17</v>
      </c>
      <c r="E2247">
        <v>30</v>
      </c>
      <c r="F2247" t="s">
        <v>18</v>
      </c>
      <c r="G2247" t="s">
        <v>40</v>
      </c>
      <c r="H2247" t="s">
        <v>76</v>
      </c>
      <c r="I2247">
        <v>143.46</v>
      </c>
      <c r="J2247">
        <v>3</v>
      </c>
      <c r="K2247">
        <v>430.38</v>
      </c>
    </row>
    <row r="2248" spans="1:11">
      <c r="A2248" s="2">
        <v>3247</v>
      </c>
      <c r="B2248" s="1">
        <v>45588</v>
      </c>
      <c r="C2248" t="s">
        <v>696</v>
      </c>
      <c r="D2248" t="s">
        <v>12</v>
      </c>
      <c r="E2248">
        <v>54</v>
      </c>
      <c r="F2248" t="s">
        <v>18</v>
      </c>
      <c r="G2248" t="s">
        <v>40</v>
      </c>
      <c r="H2248" t="s">
        <v>76</v>
      </c>
      <c r="I2248">
        <v>816.81</v>
      </c>
      <c r="J2248">
        <v>2</v>
      </c>
      <c r="K2248">
        <v>1633.62</v>
      </c>
    </row>
    <row r="2249" spans="1:11">
      <c r="A2249" s="2">
        <v>3248</v>
      </c>
      <c r="B2249" s="1">
        <v>45530</v>
      </c>
      <c r="C2249" t="s">
        <v>743</v>
      </c>
      <c r="D2249" t="s">
        <v>12</v>
      </c>
      <c r="E2249">
        <v>19</v>
      </c>
      <c r="F2249" t="s">
        <v>25</v>
      </c>
      <c r="G2249" t="s">
        <v>19</v>
      </c>
      <c r="H2249" t="s">
        <v>23</v>
      </c>
      <c r="I2249">
        <v>589.30999999999995</v>
      </c>
      <c r="J2249">
        <v>4</v>
      </c>
      <c r="K2249">
        <v>2357.2399999999998</v>
      </c>
    </row>
    <row r="2250" spans="1:11">
      <c r="A2250" s="2">
        <v>3249</v>
      </c>
      <c r="B2250" s="1">
        <v>45539</v>
      </c>
      <c r="C2250" t="s">
        <v>860</v>
      </c>
      <c r="D2250" t="s">
        <v>17</v>
      </c>
      <c r="E2250">
        <v>58</v>
      </c>
      <c r="F2250" t="s">
        <v>13</v>
      </c>
      <c r="G2250" t="s">
        <v>35</v>
      </c>
      <c r="H2250" t="s">
        <v>63</v>
      </c>
      <c r="I2250">
        <v>775.43</v>
      </c>
      <c r="J2250">
        <v>3</v>
      </c>
      <c r="K2250">
        <v>2326.29</v>
      </c>
    </row>
    <row r="2251" spans="1:11">
      <c r="A2251" s="2">
        <v>3250</v>
      </c>
      <c r="B2251" s="1">
        <v>45562</v>
      </c>
      <c r="C2251" t="s">
        <v>234</v>
      </c>
      <c r="D2251" t="s">
        <v>12</v>
      </c>
      <c r="E2251">
        <v>28</v>
      </c>
      <c r="F2251" t="s">
        <v>18</v>
      </c>
      <c r="G2251" t="s">
        <v>27</v>
      </c>
      <c r="H2251" t="s">
        <v>46</v>
      </c>
      <c r="I2251">
        <v>467.9</v>
      </c>
      <c r="J2251">
        <v>5</v>
      </c>
      <c r="K2251">
        <v>2339.5</v>
      </c>
    </row>
    <row r="2252" spans="1:11">
      <c r="A2252" s="2">
        <v>3251</v>
      </c>
      <c r="B2252" s="1">
        <v>45511</v>
      </c>
      <c r="C2252" t="s">
        <v>272</v>
      </c>
      <c r="D2252" t="s">
        <v>12</v>
      </c>
      <c r="E2252">
        <v>41</v>
      </c>
      <c r="F2252" t="s">
        <v>13</v>
      </c>
      <c r="G2252" t="s">
        <v>35</v>
      </c>
      <c r="H2252" t="s">
        <v>36</v>
      </c>
      <c r="I2252">
        <v>211.85</v>
      </c>
      <c r="J2252">
        <v>2</v>
      </c>
      <c r="K2252">
        <v>423.7</v>
      </c>
    </row>
    <row r="2253" spans="1:11">
      <c r="A2253" s="2">
        <v>3252</v>
      </c>
      <c r="B2253" s="1">
        <v>45383</v>
      </c>
      <c r="C2253" t="s">
        <v>148</v>
      </c>
      <c r="D2253" t="s">
        <v>12</v>
      </c>
      <c r="E2253">
        <v>23</v>
      </c>
      <c r="F2253" t="s">
        <v>25</v>
      </c>
      <c r="G2253" t="s">
        <v>35</v>
      </c>
      <c r="H2253" t="s">
        <v>64</v>
      </c>
      <c r="I2253">
        <v>33.75</v>
      </c>
      <c r="J2253">
        <v>5</v>
      </c>
      <c r="K2253">
        <v>168.75</v>
      </c>
    </row>
    <row r="2254" spans="1:11">
      <c r="A2254" s="2">
        <v>3253</v>
      </c>
      <c r="B2254" s="1">
        <v>45313</v>
      </c>
      <c r="C2254" t="s">
        <v>613</v>
      </c>
      <c r="D2254" t="s">
        <v>12</v>
      </c>
      <c r="E2254">
        <v>43</v>
      </c>
      <c r="F2254" t="s">
        <v>18</v>
      </c>
      <c r="G2254" t="s">
        <v>27</v>
      </c>
      <c r="H2254" t="s">
        <v>32</v>
      </c>
      <c r="I2254">
        <v>563.54999999999995</v>
      </c>
      <c r="J2254">
        <v>5</v>
      </c>
      <c r="K2254">
        <v>2817.75</v>
      </c>
    </row>
    <row r="2255" spans="1:11">
      <c r="A2255" s="2">
        <v>3254</v>
      </c>
      <c r="B2255" s="1">
        <v>45388</v>
      </c>
      <c r="C2255" t="s">
        <v>255</v>
      </c>
      <c r="D2255" t="s">
        <v>17</v>
      </c>
      <c r="E2255">
        <v>24</v>
      </c>
      <c r="F2255" t="s">
        <v>18</v>
      </c>
      <c r="G2255" t="s">
        <v>40</v>
      </c>
      <c r="H2255" t="s">
        <v>41</v>
      </c>
      <c r="I2255">
        <v>169.44</v>
      </c>
      <c r="J2255">
        <v>2</v>
      </c>
      <c r="K2255">
        <v>338.88</v>
      </c>
    </row>
    <row r="2256" spans="1:11">
      <c r="A2256" s="2">
        <v>3255</v>
      </c>
      <c r="B2256" s="1">
        <v>45588</v>
      </c>
      <c r="C2256" t="s">
        <v>444</v>
      </c>
      <c r="D2256" t="s">
        <v>17</v>
      </c>
      <c r="E2256">
        <v>56</v>
      </c>
      <c r="F2256" t="s">
        <v>18</v>
      </c>
      <c r="G2256" t="s">
        <v>19</v>
      </c>
      <c r="H2256" t="s">
        <v>51</v>
      </c>
      <c r="I2256">
        <v>195.27</v>
      </c>
      <c r="J2256">
        <v>2</v>
      </c>
      <c r="K2256">
        <v>390.54</v>
      </c>
    </row>
    <row r="2257" spans="1:11">
      <c r="A2257" s="2">
        <v>3256</v>
      </c>
      <c r="B2257" s="1">
        <v>45418</v>
      </c>
      <c r="C2257" t="s">
        <v>656</v>
      </c>
      <c r="D2257" t="s">
        <v>17</v>
      </c>
      <c r="E2257">
        <v>36</v>
      </c>
      <c r="F2257" t="s">
        <v>13</v>
      </c>
      <c r="G2257" t="s">
        <v>14</v>
      </c>
      <c r="H2257" t="s">
        <v>38</v>
      </c>
      <c r="I2257">
        <v>441.94</v>
      </c>
      <c r="J2257">
        <v>1</v>
      </c>
      <c r="K2257">
        <v>441.94</v>
      </c>
    </row>
    <row r="2258" spans="1:11">
      <c r="A2258" s="2">
        <v>3257</v>
      </c>
      <c r="B2258" s="1">
        <v>45611</v>
      </c>
      <c r="C2258" t="s">
        <v>385</v>
      </c>
      <c r="D2258" t="s">
        <v>12</v>
      </c>
      <c r="E2258">
        <v>23</v>
      </c>
      <c r="F2258" t="s">
        <v>13</v>
      </c>
      <c r="G2258" t="s">
        <v>27</v>
      </c>
      <c r="H2258" t="s">
        <v>32</v>
      </c>
      <c r="I2258">
        <v>447.66</v>
      </c>
      <c r="J2258">
        <v>1</v>
      </c>
      <c r="K2258">
        <v>447.66</v>
      </c>
    </row>
    <row r="2259" spans="1:11">
      <c r="A2259" s="2">
        <v>3258</v>
      </c>
      <c r="B2259" s="1">
        <v>45429</v>
      </c>
      <c r="C2259" t="s">
        <v>812</v>
      </c>
      <c r="D2259" t="s">
        <v>17</v>
      </c>
      <c r="E2259">
        <v>60</v>
      </c>
      <c r="F2259" t="s">
        <v>18</v>
      </c>
      <c r="G2259" t="s">
        <v>27</v>
      </c>
      <c r="H2259" t="s">
        <v>53</v>
      </c>
      <c r="I2259">
        <v>281.64</v>
      </c>
      <c r="J2259">
        <v>3</v>
      </c>
      <c r="K2259">
        <v>844.92</v>
      </c>
    </row>
    <row r="2260" spans="1:11">
      <c r="A2260" s="2">
        <v>3259</v>
      </c>
      <c r="B2260" s="1">
        <v>45476</v>
      </c>
      <c r="C2260" t="s">
        <v>705</v>
      </c>
      <c r="D2260" t="s">
        <v>17</v>
      </c>
      <c r="E2260">
        <v>46</v>
      </c>
      <c r="F2260" t="s">
        <v>13</v>
      </c>
      <c r="G2260" t="s">
        <v>14</v>
      </c>
      <c r="H2260" t="s">
        <v>15</v>
      </c>
      <c r="I2260">
        <v>140.6</v>
      </c>
      <c r="J2260">
        <v>3</v>
      </c>
      <c r="K2260">
        <v>421.8</v>
      </c>
    </row>
    <row r="2261" spans="1:11">
      <c r="A2261" s="2">
        <v>3260</v>
      </c>
      <c r="B2261" s="1">
        <v>45379</v>
      </c>
      <c r="C2261" t="s">
        <v>114</v>
      </c>
      <c r="D2261" t="s">
        <v>12</v>
      </c>
      <c r="E2261">
        <v>60</v>
      </c>
      <c r="F2261" t="s">
        <v>13</v>
      </c>
      <c r="G2261" t="s">
        <v>35</v>
      </c>
      <c r="H2261" t="s">
        <v>64</v>
      </c>
      <c r="I2261">
        <v>945.5</v>
      </c>
      <c r="J2261">
        <v>3</v>
      </c>
      <c r="K2261">
        <v>2836.5</v>
      </c>
    </row>
    <row r="2262" spans="1:11">
      <c r="A2262" s="2">
        <v>3261</v>
      </c>
      <c r="B2262" s="1">
        <v>45422</v>
      </c>
      <c r="C2262" t="s">
        <v>871</v>
      </c>
      <c r="D2262" t="s">
        <v>12</v>
      </c>
      <c r="E2262">
        <v>56</v>
      </c>
      <c r="F2262" t="s">
        <v>18</v>
      </c>
      <c r="G2262" t="s">
        <v>19</v>
      </c>
      <c r="H2262" t="s">
        <v>20</v>
      </c>
      <c r="I2262">
        <v>140.32</v>
      </c>
      <c r="J2262">
        <v>1</v>
      </c>
      <c r="K2262">
        <v>140.32</v>
      </c>
    </row>
    <row r="2263" spans="1:11">
      <c r="A2263" s="2">
        <v>3262</v>
      </c>
      <c r="B2263" s="1">
        <v>45379</v>
      </c>
      <c r="C2263" t="s">
        <v>492</v>
      </c>
      <c r="D2263" t="s">
        <v>17</v>
      </c>
      <c r="E2263">
        <v>19</v>
      </c>
      <c r="F2263" t="s">
        <v>18</v>
      </c>
      <c r="G2263" t="s">
        <v>35</v>
      </c>
      <c r="H2263" t="s">
        <v>63</v>
      </c>
      <c r="I2263">
        <v>357.26</v>
      </c>
      <c r="J2263">
        <v>5</v>
      </c>
      <c r="K2263">
        <v>1786.3</v>
      </c>
    </row>
    <row r="2264" spans="1:11">
      <c r="A2264" s="2">
        <v>3263</v>
      </c>
      <c r="B2264" s="1">
        <v>45540</v>
      </c>
      <c r="C2264" t="s">
        <v>872</v>
      </c>
      <c r="D2264" t="s">
        <v>17</v>
      </c>
      <c r="E2264">
        <v>36</v>
      </c>
      <c r="F2264" t="s">
        <v>22</v>
      </c>
      <c r="G2264" t="s">
        <v>14</v>
      </c>
      <c r="H2264" t="s">
        <v>48</v>
      </c>
      <c r="I2264">
        <v>311.82</v>
      </c>
      <c r="J2264">
        <v>4</v>
      </c>
      <c r="K2264">
        <v>1247.28</v>
      </c>
    </row>
    <row r="2265" spans="1:11">
      <c r="A2265" s="2">
        <v>3264</v>
      </c>
      <c r="B2265" s="1">
        <v>45624</v>
      </c>
      <c r="C2265" t="s">
        <v>582</v>
      </c>
      <c r="D2265" t="s">
        <v>17</v>
      </c>
      <c r="E2265">
        <v>21</v>
      </c>
      <c r="F2265" t="s">
        <v>22</v>
      </c>
      <c r="G2265" t="s">
        <v>14</v>
      </c>
      <c r="H2265" t="s">
        <v>43</v>
      </c>
      <c r="I2265">
        <v>867.67</v>
      </c>
      <c r="J2265">
        <v>4</v>
      </c>
      <c r="K2265">
        <v>3470.68</v>
      </c>
    </row>
    <row r="2266" spans="1:11">
      <c r="A2266" s="2">
        <v>3265</v>
      </c>
      <c r="B2266" s="1">
        <v>45615</v>
      </c>
      <c r="C2266" t="s">
        <v>493</v>
      </c>
      <c r="D2266" t="s">
        <v>17</v>
      </c>
      <c r="E2266">
        <v>23</v>
      </c>
      <c r="F2266" t="s">
        <v>18</v>
      </c>
      <c r="G2266" t="s">
        <v>19</v>
      </c>
      <c r="H2266" t="s">
        <v>51</v>
      </c>
      <c r="I2266">
        <v>415.96</v>
      </c>
      <c r="J2266">
        <v>2</v>
      </c>
      <c r="K2266">
        <v>831.92</v>
      </c>
    </row>
    <row r="2267" spans="1:11">
      <c r="A2267" s="2">
        <v>3266</v>
      </c>
      <c r="B2267" s="1">
        <v>45613</v>
      </c>
      <c r="C2267" t="s">
        <v>773</v>
      </c>
      <c r="D2267" t="s">
        <v>12</v>
      </c>
      <c r="E2267">
        <v>54</v>
      </c>
      <c r="F2267" t="s">
        <v>25</v>
      </c>
      <c r="G2267" t="s">
        <v>14</v>
      </c>
      <c r="H2267" t="s">
        <v>38</v>
      </c>
      <c r="I2267">
        <v>132.80000000000001</v>
      </c>
      <c r="J2267">
        <v>1</v>
      </c>
      <c r="K2267">
        <v>132.80000000000001</v>
      </c>
    </row>
    <row r="2268" spans="1:11">
      <c r="A2268" s="2">
        <v>3267</v>
      </c>
      <c r="B2268" s="1">
        <v>45356</v>
      </c>
      <c r="C2268" t="s">
        <v>50</v>
      </c>
      <c r="D2268" t="s">
        <v>17</v>
      </c>
      <c r="E2268">
        <v>45</v>
      </c>
      <c r="F2268" t="s">
        <v>18</v>
      </c>
      <c r="G2268" t="s">
        <v>14</v>
      </c>
      <c r="H2268" t="s">
        <v>15</v>
      </c>
      <c r="I2268">
        <v>20.16</v>
      </c>
      <c r="J2268">
        <v>2</v>
      </c>
      <c r="K2268">
        <v>40.32</v>
      </c>
    </row>
    <row r="2269" spans="1:11">
      <c r="A2269" s="2">
        <v>3268</v>
      </c>
      <c r="B2269" s="1">
        <v>45543</v>
      </c>
      <c r="C2269" t="s">
        <v>616</v>
      </c>
      <c r="D2269" t="s">
        <v>17</v>
      </c>
      <c r="E2269">
        <v>47</v>
      </c>
      <c r="F2269" t="s">
        <v>18</v>
      </c>
      <c r="G2269" t="s">
        <v>19</v>
      </c>
      <c r="H2269" t="s">
        <v>51</v>
      </c>
      <c r="I2269">
        <v>724.73</v>
      </c>
      <c r="J2269">
        <v>4</v>
      </c>
      <c r="K2269">
        <v>2898.92</v>
      </c>
    </row>
    <row r="2270" spans="1:11">
      <c r="A2270" s="2">
        <v>3269</v>
      </c>
      <c r="B2270" s="1">
        <v>45397</v>
      </c>
      <c r="C2270" t="s">
        <v>195</v>
      </c>
      <c r="D2270" t="s">
        <v>12</v>
      </c>
      <c r="E2270">
        <v>24</v>
      </c>
      <c r="F2270" t="s">
        <v>18</v>
      </c>
      <c r="G2270" t="s">
        <v>27</v>
      </c>
      <c r="H2270" t="s">
        <v>46</v>
      </c>
      <c r="I2270">
        <v>717.36</v>
      </c>
      <c r="J2270">
        <v>2</v>
      </c>
      <c r="K2270">
        <v>1434.72</v>
      </c>
    </row>
    <row r="2271" spans="1:11">
      <c r="A2271" s="2">
        <v>3270</v>
      </c>
      <c r="B2271" s="1">
        <v>45479</v>
      </c>
      <c r="C2271" t="s">
        <v>654</v>
      </c>
      <c r="D2271" t="s">
        <v>17</v>
      </c>
      <c r="E2271">
        <v>26</v>
      </c>
      <c r="F2271" t="s">
        <v>18</v>
      </c>
      <c r="G2271" t="s">
        <v>35</v>
      </c>
      <c r="H2271" t="s">
        <v>36</v>
      </c>
      <c r="I2271">
        <v>423.61</v>
      </c>
      <c r="J2271">
        <v>1</v>
      </c>
      <c r="K2271">
        <v>423.61</v>
      </c>
    </row>
    <row r="2272" spans="1:11">
      <c r="A2272" s="2">
        <v>3271</v>
      </c>
      <c r="B2272" s="1">
        <v>45397</v>
      </c>
      <c r="C2272" t="s">
        <v>420</v>
      </c>
      <c r="D2272" t="s">
        <v>12</v>
      </c>
      <c r="E2272">
        <v>42</v>
      </c>
      <c r="F2272" t="s">
        <v>18</v>
      </c>
      <c r="G2272" t="s">
        <v>27</v>
      </c>
      <c r="H2272" t="s">
        <v>28</v>
      </c>
      <c r="I2272">
        <v>135.04</v>
      </c>
      <c r="J2272">
        <v>1</v>
      </c>
      <c r="K2272">
        <v>135.04</v>
      </c>
    </row>
    <row r="2273" spans="1:11">
      <c r="A2273" s="2">
        <v>3272</v>
      </c>
      <c r="B2273" s="1">
        <v>45317</v>
      </c>
      <c r="C2273" t="s">
        <v>227</v>
      </c>
      <c r="D2273" t="s">
        <v>12</v>
      </c>
      <c r="E2273">
        <v>50</v>
      </c>
      <c r="F2273" t="s">
        <v>18</v>
      </c>
      <c r="G2273" t="s">
        <v>27</v>
      </c>
      <c r="H2273" t="s">
        <v>53</v>
      </c>
      <c r="I2273">
        <v>377.92</v>
      </c>
      <c r="J2273">
        <v>1</v>
      </c>
      <c r="K2273">
        <v>377.92</v>
      </c>
    </row>
    <row r="2274" spans="1:11">
      <c r="A2274" s="2">
        <v>3273</v>
      </c>
      <c r="B2274" s="1">
        <v>45643</v>
      </c>
      <c r="C2274" t="s">
        <v>738</v>
      </c>
      <c r="D2274" t="s">
        <v>12</v>
      </c>
      <c r="E2274">
        <v>18</v>
      </c>
      <c r="F2274" t="s">
        <v>18</v>
      </c>
      <c r="G2274" t="s">
        <v>35</v>
      </c>
      <c r="H2274" t="s">
        <v>36</v>
      </c>
      <c r="I2274">
        <v>593.98</v>
      </c>
      <c r="J2274">
        <v>4</v>
      </c>
      <c r="K2274">
        <v>2375.92</v>
      </c>
    </row>
    <row r="2275" spans="1:11">
      <c r="A2275" s="2">
        <v>3274</v>
      </c>
      <c r="B2275" s="1">
        <v>45392</v>
      </c>
      <c r="C2275" t="s">
        <v>465</v>
      </c>
      <c r="D2275" t="s">
        <v>17</v>
      </c>
      <c r="E2275">
        <v>23</v>
      </c>
      <c r="F2275" t="s">
        <v>18</v>
      </c>
      <c r="G2275" t="s">
        <v>27</v>
      </c>
      <c r="H2275" t="s">
        <v>32</v>
      </c>
      <c r="I2275">
        <v>706.9</v>
      </c>
      <c r="J2275">
        <v>1</v>
      </c>
      <c r="K2275">
        <v>706.9</v>
      </c>
    </row>
    <row r="2276" spans="1:11">
      <c r="A2276" s="2">
        <v>3275</v>
      </c>
      <c r="B2276" s="1">
        <v>45567</v>
      </c>
      <c r="C2276" t="s">
        <v>574</v>
      </c>
      <c r="D2276" t="s">
        <v>17</v>
      </c>
      <c r="E2276">
        <v>35</v>
      </c>
      <c r="F2276" t="s">
        <v>22</v>
      </c>
      <c r="G2276" t="s">
        <v>19</v>
      </c>
      <c r="H2276" t="s">
        <v>23</v>
      </c>
      <c r="I2276">
        <v>87.46</v>
      </c>
      <c r="J2276">
        <v>3</v>
      </c>
      <c r="K2276">
        <v>262.38</v>
      </c>
    </row>
    <row r="2277" spans="1:11">
      <c r="A2277" s="2">
        <v>3276</v>
      </c>
      <c r="B2277" s="1">
        <v>45388</v>
      </c>
      <c r="C2277" t="s">
        <v>408</v>
      </c>
      <c r="D2277" t="s">
        <v>12</v>
      </c>
      <c r="E2277">
        <v>27</v>
      </c>
      <c r="F2277" t="s">
        <v>22</v>
      </c>
      <c r="G2277" t="s">
        <v>35</v>
      </c>
      <c r="H2277" t="s">
        <v>63</v>
      </c>
      <c r="I2277">
        <v>560.74</v>
      </c>
      <c r="J2277">
        <v>3</v>
      </c>
      <c r="K2277">
        <v>1682.22</v>
      </c>
    </row>
    <row r="2278" spans="1:11">
      <c r="A2278" s="2">
        <v>3277</v>
      </c>
      <c r="B2278" s="1">
        <v>45362</v>
      </c>
      <c r="C2278" t="s">
        <v>374</v>
      </c>
      <c r="D2278" t="s">
        <v>17</v>
      </c>
      <c r="E2278">
        <v>45</v>
      </c>
      <c r="F2278" t="s">
        <v>22</v>
      </c>
      <c r="G2278" t="s">
        <v>40</v>
      </c>
      <c r="H2278" t="s">
        <v>76</v>
      </c>
      <c r="I2278">
        <v>283.36</v>
      </c>
      <c r="J2278">
        <v>1</v>
      </c>
      <c r="K2278">
        <v>283.36</v>
      </c>
    </row>
    <row r="2279" spans="1:11">
      <c r="A2279" s="2">
        <v>3278</v>
      </c>
      <c r="B2279" s="1">
        <v>45561</v>
      </c>
      <c r="C2279" t="s">
        <v>424</v>
      </c>
      <c r="D2279" t="s">
        <v>17</v>
      </c>
      <c r="E2279">
        <v>28</v>
      </c>
      <c r="F2279" t="s">
        <v>25</v>
      </c>
      <c r="G2279" t="s">
        <v>27</v>
      </c>
      <c r="H2279" t="s">
        <v>53</v>
      </c>
      <c r="I2279">
        <v>621.09</v>
      </c>
      <c r="J2279">
        <v>3</v>
      </c>
      <c r="K2279">
        <v>1863.27</v>
      </c>
    </row>
    <row r="2280" spans="1:11">
      <c r="A2280" s="2">
        <v>3279</v>
      </c>
      <c r="B2280" s="1">
        <v>45616</v>
      </c>
      <c r="C2280" t="s">
        <v>720</v>
      </c>
      <c r="D2280" t="s">
        <v>12</v>
      </c>
      <c r="E2280">
        <v>50</v>
      </c>
      <c r="F2280" t="s">
        <v>13</v>
      </c>
      <c r="G2280" t="s">
        <v>14</v>
      </c>
      <c r="H2280" t="s">
        <v>38</v>
      </c>
      <c r="I2280">
        <v>651.66</v>
      </c>
      <c r="J2280">
        <v>1</v>
      </c>
      <c r="K2280">
        <v>651.66</v>
      </c>
    </row>
    <row r="2281" spans="1:11">
      <c r="A2281" s="2">
        <v>3280</v>
      </c>
      <c r="B2281" s="1">
        <v>45537</v>
      </c>
      <c r="C2281" t="s">
        <v>119</v>
      </c>
      <c r="D2281" t="s">
        <v>12</v>
      </c>
      <c r="E2281">
        <v>18</v>
      </c>
      <c r="F2281" t="s">
        <v>25</v>
      </c>
      <c r="G2281" t="s">
        <v>35</v>
      </c>
      <c r="H2281" t="s">
        <v>36</v>
      </c>
      <c r="I2281">
        <v>911.5</v>
      </c>
      <c r="J2281">
        <v>4</v>
      </c>
      <c r="K2281">
        <v>3646</v>
      </c>
    </row>
    <row r="2282" spans="1:11">
      <c r="A2282" s="2">
        <v>3281</v>
      </c>
      <c r="B2282" s="1">
        <v>45452</v>
      </c>
      <c r="C2282" t="s">
        <v>770</v>
      </c>
      <c r="D2282" t="s">
        <v>17</v>
      </c>
      <c r="E2282">
        <v>30</v>
      </c>
      <c r="F2282" t="s">
        <v>25</v>
      </c>
      <c r="G2282" t="s">
        <v>40</v>
      </c>
      <c r="H2282" t="s">
        <v>68</v>
      </c>
      <c r="I2282">
        <v>416.27</v>
      </c>
      <c r="J2282">
        <v>3</v>
      </c>
      <c r="K2282">
        <v>1248.81</v>
      </c>
    </row>
    <row r="2283" spans="1:11">
      <c r="A2283" s="2">
        <v>3282</v>
      </c>
      <c r="B2283" s="1">
        <v>45436</v>
      </c>
      <c r="C2283" t="s">
        <v>122</v>
      </c>
      <c r="D2283" t="s">
        <v>12</v>
      </c>
      <c r="E2283">
        <v>54</v>
      </c>
      <c r="F2283" t="s">
        <v>18</v>
      </c>
      <c r="G2283" t="s">
        <v>14</v>
      </c>
      <c r="H2283" t="s">
        <v>43</v>
      </c>
      <c r="I2283">
        <v>542.21</v>
      </c>
      <c r="J2283">
        <v>4</v>
      </c>
      <c r="K2283">
        <v>2168.84</v>
      </c>
    </row>
    <row r="2284" spans="1:11">
      <c r="A2284" s="2">
        <v>3283</v>
      </c>
      <c r="B2284" s="1">
        <v>45297</v>
      </c>
      <c r="C2284" t="s">
        <v>873</v>
      </c>
      <c r="D2284" t="s">
        <v>17</v>
      </c>
      <c r="E2284">
        <v>37</v>
      </c>
      <c r="F2284" t="s">
        <v>22</v>
      </c>
      <c r="G2284" t="s">
        <v>40</v>
      </c>
      <c r="H2284" t="s">
        <v>41</v>
      </c>
      <c r="I2284">
        <v>275.52999999999997</v>
      </c>
      <c r="J2284">
        <v>3</v>
      </c>
      <c r="K2284">
        <v>826.59</v>
      </c>
    </row>
    <row r="2285" spans="1:11">
      <c r="A2285" s="2">
        <v>3284</v>
      </c>
      <c r="B2285" s="1">
        <v>45589</v>
      </c>
      <c r="C2285" t="s">
        <v>726</v>
      </c>
      <c r="D2285" t="s">
        <v>17</v>
      </c>
      <c r="E2285">
        <v>18</v>
      </c>
      <c r="F2285" t="s">
        <v>18</v>
      </c>
      <c r="G2285" t="s">
        <v>27</v>
      </c>
      <c r="H2285" t="s">
        <v>32</v>
      </c>
      <c r="I2285">
        <v>293.69</v>
      </c>
      <c r="J2285">
        <v>5</v>
      </c>
      <c r="K2285">
        <v>1468.45</v>
      </c>
    </row>
    <row r="2286" spans="1:11">
      <c r="A2286" s="2">
        <v>3285</v>
      </c>
      <c r="B2286" s="1">
        <v>45455</v>
      </c>
      <c r="C2286" t="s">
        <v>589</v>
      </c>
      <c r="D2286" t="s">
        <v>17</v>
      </c>
      <c r="E2286">
        <v>20</v>
      </c>
      <c r="F2286" t="s">
        <v>18</v>
      </c>
      <c r="G2286" t="s">
        <v>14</v>
      </c>
      <c r="H2286" t="s">
        <v>48</v>
      </c>
      <c r="I2286">
        <v>55.57</v>
      </c>
      <c r="J2286">
        <v>5</v>
      </c>
      <c r="K2286">
        <v>277.85000000000002</v>
      </c>
    </row>
    <row r="2287" spans="1:11">
      <c r="A2287" s="2">
        <v>3286</v>
      </c>
      <c r="B2287" s="1">
        <v>45467</v>
      </c>
      <c r="C2287" t="s">
        <v>71</v>
      </c>
      <c r="D2287" t="s">
        <v>17</v>
      </c>
      <c r="E2287">
        <v>35</v>
      </c>
      <c r="F2287" t="s">
        <v>22</v>
      </c>
      <c r="G2287" t="s">
        <v>27</v>
      </c>
      <c r="H2287" t="s">
        <v>46</v>
      </c>
      <c r="I2287">
        <v>293.20999999999998</v>
      </c>
      <c r="J2287">
        <v>4</v>
      </c>
      <c r="K2287">
        <v>1172.8399999999999</v>
      </c>
    </row>
    <row r="2288" spans="1:11">
      <c r="A2288" s="2">
        <v>3287</v>
      </c>
      <c r="B2288" s="1">
        <v>45558</v>
      </c>
      <c r="C2288" t="s">
        <v>183</v>
      </c>
      <c r="D2288" t="s">
        <v>12</v>
      </c>
      <c r="E2288">
        <v>58</v>
      </c>
      <c r="F2288" t="s">
        <v>18</v>
      </c>
      <c r="G2288" t="s">
        <v>14</v>
      </c>
      <c r="H2288" t="s">
        <v>15</v>
      </c>
      <c r="I2288">
        <v>73.19</v>
      </c>
      <c r="J2288">
        <v>3</v>
      </c>
      <c r="K2288">
        <v>219.57</v>
      </c>
    </row>
    <row r="2289" spans="1:11">
      <c r="A2289" s="2">
        <v>3288</v>
      </c>
      <c r="B2289" s="1">
        <v>45634</v>
      </c>
      <c r="C2289" t="s">
        <v>77</v>
      </c>
      <c r="D2289" t="s">
        <v>12</v>
      </c>
      <c r="E2289">
        <v>31</v>
      </c>
      <c r="F2289" t="s">
        <v>13</v>
      </c>
      <c r="G2289" t="s">
        <v>35</v>
      </c>
      <c r="H2289" t="s">
        <v>63</v>
      </c>
      <c r="I2289">
        <v>964.28</v>
      </c>
      <c r="J2289">
        <v>5</v>
      </c>
      <c r="K2289">
        <v>4821.3999999999996</v>
      </c>
    </row>
    <row r="2290" spans="1:11">
      <c r="A2290" s="2">
        <v>3289</v>
      </c>
      <c r="B2290" s="1">
        <v>45654</v>
      </c>
      <c r="C2290" t="s">
        <v>320</v>
      </c>
      <c r="D2290" t="s">
        <v>12</v>
      </c>
      <c r="E2290">
        <v>48</v>
      </c>
      <c r="F2290" t="s">
        <v>13</v>
      </c>
      <c r="G2290" t="s">
        <v>19</v>
      </c>
      <c r="H2290" t="s">
        <v>23</v>
      </c>
      <c r="I2290">
        <v>628.02</v>
      </c>
      <c r="J2290">
        <v>1</v>
      </c>
      <c r="K2290">
        <v>628.02</v>
      </c>
    </row>
    <row r="2291" spans="1:11">
      <c r="A2291" s="2">
        <v>3290</v>
      </c>
      <c r="B2291" s="1">
        <v>45442</v>
      </c>
      <c r="C2291" t="s">
        <v>854</v>
      </c>
      <c r="D2291" t="s">
        <v>12</v>
      </c>
      <c r="E2291">
        <v>44</v>
      </c>
      <c r="F2291" t="s">
        <v>25</v>
      </c>
      <c r="G2291" t="s">
        <v>19</v>
      </c>
      <c r="H2291" t="s">
        <v>23</v>
      </c>
      <c r="I2291">
        <v>181.42</v>
      </c>
      <c r="J2291">
        <v>2</v>
      </c>
      <c r="K2291">
        <v>362.84</v>
      </c>
    </row>
    <row r="2292" spans="1:11">
      <c r="A2292" s="2">
        <v>3291</v>
      </c>
      <c r="B2292" s="1">
        <v>45367</v>
      </c>
      <c r="C2292" t="s">
        <v>309</v>
      </c>
      <c r="D2292" t="s">
        <v>17</v>
      </c>
      <c r="E2292">
        <v>34</v>
      </c>
      <c r="F2292" t="s">
        <v>22</v>
      </c>
      <c r="G2292" t="s">
        <v>40</v>
      </c>
      <c r="H2292" t="s">
        <v>41</v>
      </c>
      <c r="I2292">
        <v>125.6</v>
      </c>
      <c r="J2292">
        <v>5</v>
      </c>
      <c r="K2292">
        <v>628</v>
      </c>
    </row>
    <row r="2293" spans="1:11">
      <c r="A2293" s="2">
        <v>3292</v>
      </c>
      <c r="B2293" s="1">
        <v>45340</v>
      </c>
      <c r="C2293" t="s">
        <v>673</v>
      </c>
      <c r="D2293" t="s">
        <v>17</v>
      </c>
      <c r="E2293">
        <v>63</v>
      </c>
      <c r="F2293" t="s">
        <v>13</v>
      </c>
      <c r="G2293" t="s">
        <v>14</v>
      </c>
      <c r="H2293" t="s">
        <v>38</v>
      </c>
      <c r="I2293">
        <v>376.42</v>
      </c>
      <c r="J2293">
        <v>5</v>
      </c>
      <c r="K2293">
        <v>1882.1</v>
      </c>
    </row>
    <row r="2294" spans="1:11">
      <c r="A2294" s="2">
        <v>3293</v>
      </c>
      <c r="B2294" s="1">
        <v>45605</v>
      </c>
      <c r="C2294" t="s">
        <v>643</v>
      </c>
      <c r="D2294" t="s">
        <v>12</v>
      </c>
      <c r="E2294">
        <v>46</v>
      </c>
      <c r="F2294" t="s">
        <v>25</v>
      </c>
      <c r="G2294" t="s">
        <v>27</v>
      </c>
      <c r="H2294" t="s">
        <v>46</v>
      </c>
      <c r="I2294">
        <v>314.57</v>
      </c>
      <c r="J2294">
        <v>1</v>
      </c>
      <c r="K2294">
        <v>314.57</v>
      </c>
    </row>
    <row r="2295" spans="1:11">
      <c r="A2295" s="2">
        <v>3294</v>
      </c>
      <c r="B2295" s="1">
        <v>45390</v>
      </c>
      <c r="C2295" t="s">
        <v>810</v>
      </c>
      <c r="D2295" t="s">
        <v>17</v>
      </c>
      <c r="E2295">
        <v>53</v>
      </c>
      <c r="F2295" t="s">
        <v>18</v>
      </c>
      <c r="G2295" t="s">
        <v>35</v>
      </c>
      <c r="H2295" t="s">
        <v>58</v>
      </c>
      <c r="I2295">
        <v>286.45999999999998</v>
      </c>
      <c r="J2295">
        <v>5</v>
      </c>
      <c r="K2295">
        <v>1432.3</v>
      </c>
    </row>
    <row r="2296" spans="1:11">
      <c r="A2296" s="2">
        <v>3295</v>
      </c>
      <c r="B2296" s="1">
        <v>45540</v>
      </c>
      <c r="C2296" t="s">
        <v>725</v>
      </c>
      <c r="D2296" t="s">
        <v>17</v>
      </c>
      <c r="E2296">
        <v>54</v>
      </c>
      <c r="F2296" t="s">
        <v>25</v>
      </c>
      <c r="G2296" t="s">
        <v>35</v>
      </c>
      <c r="H2296" t="s">
        <v>63</v>
      </c>
      <c r="I2296">
        <v>473.51</v>
      </c>
      <c r="J2296">
        <v>5</v>
      </c>
      <c r="K2296">
        <v>2367.5500000000002</v>
      </c>
    </row>
    <row r="2297" spans="1:11">
      <c r="A2297" s="2">
        <v>3296</v>
      </c>
      <c r="B2297" s="1">
        <v>45409</v>
      </c>
      <c r="C2297" t="s">
        <v>255</v>
      </c>
      <c r="D2297" t="s">
        <v>17</v>
      </c>
      <c r="E2297">
        <v>43</v>
      </c>
      <c r="F2297" t="s">
        <v>25</v>
      </c>
      <c r="G2297" t="s">
        <v>35</v>
      </c>
      <c r="H2297" t="s">
        <v>58</v>
      </c>
      <c r="I2297">
        <v>913.75</v>
      </c>
      <c r="J2297">
        <v>5</v>
      </c>
      <c r="K2297">
        <v>4568.75</v>
      </c>
    </row>
    <row r="2298" spans="1:11">
      <c r="A2298" s="2">
        <v>3297</v>
      </c>
      <c r="B2298" s="1">
        <v>45448</v>
      </c>
      <c r="C2298" t="s">
        <v>462</v>
      </c>
      <c r="D2298" t="s">
        <v>12</v>
      </c>
      <c r="E2298">
        <v>34</v>
      </c>
      <c r="F2298" t="s">
        <v>13</v>
      </c>
      <c r="G2298" t="s">
        <v>19</v>
      </c>
      <c r="H2298" t="s">
        <v>51</v>
      </c>
      <c r="I2298">
        <v>572.37</v>
      </c>
      <c r="J2298">
        <v>3</v>
      </c>
      <c r="K2298">
        <v>1717.11</v>
      </c>
    </row>
    <row r="2299" spans="1:11">
      <c r="A2299" s="2">
        <v>3298</v>
      </c>
      <c r="B2299" s="1">
        <v>45540</v>
      </c>
      <c r="C2299" t="s">
        <v>599</v>
      </c>
      <c r="D2299" t="s">
        <v>12</v>
      </c>
      <c r="E2299">
        <v>39</v>
      </c>
      <c r="F2299" t="s">
        <v>25</v>
      </c>
      <c r="G2299" t="s">
        <v>27</v>
      </c>
      <c r="H2299" t="s">
        <v>32</v>
      </c>
      <c r="I2299">
        <v>526.02</v>
      </c>
      <c r="J2299">
        <v>5</v>
      </c>
      <c r="K2299">
        <v>2630.1</v>
      </c>
    </row>
    <row r="2300" spans="1:11">
      <c r="A2300" s="2">
        <v>3299</v>
      </c>
      <c r="B2300" s="1">
        <v>45418</v>
      </c>
      <c r="C2300" t="s">
        <v>113</v>
      </c>
      <c r="D2300" t="s">
        <v>12</v>
      </c>
      <c r="E2300">
        <v>42</v>
      </c>
      <c r="F2300" t="s">
        <v>22</v>
      </c>
      <c r="G2300" t="s">
        <v>35</v>
      </c>
      <c r="H2300" t="s">
        <v>64</v>
      </c>
      <c r="I2300">
        <v>808.48</v>
      </c>
      <c r="J2300">
        <v>2</v>
      </c>
      <c r="K2300">
        <v>1616.96</v>
      </c>
    </row>
    <row r="2301" spans="1:11">
      <c r="A2301" s="2">
        <v>3300</v>
      </c>
      <c r="B2301" s="1">
        <v>45420</v>
      </c>
      <c r="C2301" t="s">
        <v>836</v>
      </c>
      <c r="D2301" t="s">
        <v>17</v>
      </c>
      <c r="E2301">
        <v>19</v>
      </c>
      <c r="F2301" t="s">
        <v>18</v>
      </c>
      <c r="G2301" t="s">
        <v>35</v>
      </c>
      <c r="H2301" t="s">
        <v>58</v>
      </c>
      <c r="I2301">
        <v>13.98</v>
      </c>
      <c r="J2301">
        <v>3</v>
      </c>
      <c r="K2301">
        <v>41.94</v>
      </c>
    </row>
    <row r="2302" spans="1:11">
      <c r="A2302" s="2">
        <v>3301</v>
      </c>
      <c r="B2302" s="1">
        <v>45475</v>
      </c>
      <c r="C2302" t="s">
        <v>874</v>
      </c>
      <c r="D2302" t="s">
        <v>12</v>
      </c>
      <c r="E2302">
        <v>39</v>
      </c>
      <c r="F2302" t="s">
        <v>22</v>
      </c>
      <c r="G2302" t="s">
        <v>40</v>
      </c>
      <c r="H2302" t="s">
        <v>68</v>
      </c>
      <c r="I2302">
        <v>205.41</v>
      </c>
      <c r="J2302">
        <v>3</v>
      </c>
      <c r="K2302">
        <v>616.23</v>
      </c>
    </row>
    <row r="2303" spans="1:11">
      <c r="A2303" s="2">
        <v>3302</v>
      </c>
      <c r="B2303" s="1">
        <v>45422</v>
      </c>
      <c r="C2303" t="s">
        <v>397</v>
      </c>
      <c r="D2303" t="s">
        <v>12</v>
      </c>
      <c r="E2303">
        <v>22</v>
      </c>
      <c r="F2303" t="s">
        <v>18</v>
      </c>
      <c r="G2303" t="s">
        <v>14</v>
      </c>
      <c r="H2303" t="s">
        <v>48</v>
      </c>
      <c r="I2303">
        <v>501.22</v>
      </c>
      <c r="J2303">
        <v>4</v>
      </c>
      <c r="K2303">
        <v>2004.88</v>
      </c>
    </row>
    <row r="2304" spans="1:11">
      <c r="A2304" s="2">
        <v>3303</v>
      </c>
      <c r="B2304" s="1">
        <v>45461</v>
      </c>
      <c r="C2304" t="s">
        <v>342</v>
      </c>
      <c r="D2304" t="s">
        <v>12</v>
      </c>
      <c r="E2304">
        <v>21</v>
      </c>
      <c r="F2304" t="s">
        <v>22</v>
      </c>
      <c r="G2304" t="s">
        <v>14</v>
      </c>
      <c r="H2304" t="s">
        <v>15</v>
      </c>
      <c r="I2304">
        <v>708.26</v>
      </c>
      <c r="J2304">
        <v>5</v>
      </c>
      <c r="K2304">
        <v>3541.3</v>
      </c>
    </row>
    <row r="2305" spans="1:11">
      <c r="A2305" s="2">
        <v>3304</v>
      </c>
      <c r="B2305" s="1">
        <v>45611</v>
      </c>
      <c r="C2305" t="s">
        <v>621</v>
      </c>
      <c r="D2305" t="s">
        <v>12</v>
      </c>
      <c r="E2305">
        <v>53</v>
      </c>
      <c r="F2305" t="s">
        <v>18</v>
      </c>
      <c r="G2305" t="s">
        <v>14</v>
      </c>
      <c r="H2305" t="s">
        <v>48</v>
      </c>
      <c r="I2305">
        <v>490.18</v>
      </c>
      <c r="J2305">
        <v>2</v>
      </c>
      <c r="K2305">
        <v>980.36</v>
      </c>
    </row>
    <row r="2306" spans="1:11">
      <c r="A2306" s="2">
        <v>3305</v>
      </c>
      <c r="B2306" s="1">
        <v>45594</v>
      </c>
      <c r="C2306" t="s">
        <v>318</v>
      </c>
      <c r="D2306" t="s">
        <v>12</v>
      </c>
      <c r="E2306">
        <v>23</v>
      </c>
      <c r="F2306" t="s">
        <v>22</v>
      </c>
      <c r="G2306" t="s">
        <v>40</v>
      </c>
      <c r="H2306" t="s">
        <v>76</v>
      </c>
      <c r="I2306">
        <v>172.08</v>
      </c>
      <c r="J2306">
        <v>2</v>
      </c>
      <c r="K2306">
        <v>344.16</v>
      </c>
    </row>
    <row r="2307" spans="1:11">
      <c r="A2307" s="2">
        <v>3306</v>
      </c>
      <c r="B2307" s="1">
        <v>45581</v>
      </c>
      <c r="C2307" t="s">
        <v>107</v>
      </c>
      <c r="D2307" t="s">
        <v>12</v>
      </c>
      <c r="E2307">
        <v>38</v>
      </c>
      <c r="F2307" t="s">
        <v>18</v>
      </c>
      <c r="G2307" t="s">
        <v>19</v>
      </c>
      <c r="H2307" t="s">
        <v>80</v>
      </c>
      <c r="I2307">
        <v>930.68</v>
      </c>
      <c r="J2307">
        <v>4</v>
      </c>
      <c r="K2307">
        <v>3722.72</v>
      </c>
    </row>
    <row r="2308" spans="1:11">
      <c r="A2308" s="2">
        <v>3307</v>
      </c>
      <c r="B2308" s="1">
        <v>45565</v>
      </c>
      <c r="C2308" t="s">
        <v>875</v>
      </c>
      <c r="D2308" t="s">
        <v>17</v>
      </c>
      <c r="E2308">
        <v>30</v>
      </c>
      <c r="F2308" t="s">
        <v>13</v>
      </c>
      <c r="G2308" t="s">
        <v>40</v>
      </c>
      <c r="H2308" t="s">
        <v>68</v>
      </c>
      <c r="I2308">
        <v>335.38</v>
      </c>
      <c r="J2308">
        <v>2</v>
      </c>
      <c r="K2308">
        <v>670.76</v>
      </c>
    </row>
    <row r="2309" spans="1:11">
      <c r="A2309" s="2">
        <v>3308</v>
      </c>
      <c r="B2309" s="1">
        <v>45584</v>
      </c>
      <c r="C2309" t="s">
        <v>153</v>
      </c>
      <c r="D2309" t="s">
        <v>17</v>
      </c>
      <c r="E2309">
        <v>54</v>
      </c>
      <c r="F2309" t="s">
        <v>25</v>
      </c>
      <c r="G2309" t="s">
        <v>35</v>
      </c>
      <c r="H2309" t="s">
        <v>36</v>
      </c>
      <c r="I2309">
        <v>790.33</v>
      </c>
      <c r="J2309">
        <v>3</v>
      </c>
      <c r="K2309">
        <v>2370.9899999999998</v>
      </c>
    </row>
    <row r="2310" spans="1:11">
      <c r="A2310" s="2">
        <v>3309</v>
      </c>
      <c r="B2310" s="1">
        <v>45464</v>
      </c>
      <c r="C2310" t="s">
        <v>397</v>
      </c>
      <c r="D2310" t="s">
        <v>12</v>
      </c>
      <c r="E2310">
        <v>42</v>
      </c>
      <c r="F2310" t="s">
        <v>25</v>
      </c>
      <c r="G2310" t="s">
        <v>27</v>
      </c>
      <c r="H2310" t="s">
        <v>32</v>
      </c>
      <c r="I2310">
        <v>892.5</v>
      </c>
      <c r="J2310">
        <v>1</v>
      </c>
      <c r="K2310">
        <v>892.5</v>
      </c>
    </row>
    <row r="2311" spans="1:11">
      <c r="A2311" s="2">
        <v>3310</v>
      </c>
      <c r="B2311" s="1">
        <v>45519</v>
      </c>
      <c r="C2311" t="s">
        <v>464</v>
      </c>
      <c r="D2311" t="s">
        <v>12</v>
      </c>
      <c r="E2311">
        <v>43</v>
      </c>
      <c r="F2311" t="s">
        <v>25</v>
      </c>
      <c r="G2311" t="s">
        <v>35</v>
      </c>
      <c r="H2311" t="s">
        <v>63</v>
      </c>
      <c r="I2311">
        <v>352.98</v>
      </c>
      <c r="J2311">
        <v>3</v>
      </c>
      <c r="K2311">
        <v>1058.94</v>
      </c>
    </row>
    <row r="2312" spans="1:11">
      <c r="A2312" s="2">
        <v>3311</v>
      </c>
      <c r="B2312" s="1">
        <v>45435</v>
      </c>
      <c r="C2312" t="s">
        <v>723</v>
      </c>
      <c r="D2312" t="s">
        <v>17</v>
      </c>
      <c r="E2312">
        <v>56</v>
      </c>
      <c r="F2312" t="s">
        <v>25</v>
      </c>
      <c r="G2312" t="s">
        <v>35</v>
      </c>
      <c r="H2312" t="s">
        <v>58</v>
      </c>
      <c r="I2312">
        <v>846.86</v>
      </c>
      <c r="J2312">
        <v>1</v>
      </c>
      <c r="K2312">
        <v>846.86</v>
      </c>
    </row>
    <row r="2313" spans="1:11">
      <c r="A2313" s="2">
        <v>3312</v>
      </c>
      <c r="B2313" s="1">
        <v>45292</v>
      </c>
      <c r="C2313" t="s">
        <v>436</v>
      </c>
      <c r="D2313" t="s">
        <v>17</v>
      </c>
      <c r="E2313">
        <v>37</v>
      </c>
      <c r="F2313" t="s">
        <v>18</v>
      </c>
      <c r="G2313" t="s">
        <v>27</v>
      </c>
      <c r="H2313" t="s">
        <v>46</v>
      </c>
      <c r="I2313">
        <v>713.67</v>
      </c>
      <c r="J2313">
        <v>2</v>
      </c>
      <c r="K2313">
        <v>1427.34</v>
      </c>
    </row>
    <row r="2314" spans="1:11">
      <c r="A2314" s="2">
        <v>3313</v>
      </c>
      <c r="B2314" s="1">
        <v>45324</v>
      </c>
      <c r="C2314" t="s">
        <v>179</v>
      </c>
      <c r="D2314" t="s">
        <v>12</v>
      </c>
      <c r="E2314">
        <v>50</v>
      </c>
      <c r="F2314" t="s">
        <v>22</v>
      </c>
      <c r="G2314" t="s">
        <v>14</v>
      </c>
      <c r="H2314" t="s">
        <v>48</v>
      </c>
      <c r="I2314">
        <v>905.24</v>
      </c>
      <c r="J2314">
        <v>5</v>
      </c>
      <c r="K2314">
        <v>4526.2</v>
      </c>
    </row>
    <row r="2315" spans="1:11">
      <c r="A2315" s="2">
        <v>3314</v>
      </c>
      <c r="B2315" s="1">
        <v>45585</v>
      </c>
      <c r="C2315" t="s">
        <v>680</v>
      </c>
      <c r="D2315" t="s">
        <v>12</v>
      </c>
      <c r="E2315">
        <v>31</v>
      </c>
      <c r="F2315" t="s">
        <v>22</v>
      </c>
      <c r="G2315" t="s">
        <v>40</v>
      </c>
      <c r="H2315" t="s">
        <v>76</v>
      </c>
      <c r="I2315">
        <v>258.8</v>
      </c>
      <c r="J2315">
        <v>1</v>
      </c>
      <c r="K2315">
        <v>258.8</v>
      </c>
    </row>
    <row r="2316" spans="1:11">
      <c r="A2316" s="2">
        <v>3315</v>
      </c>
      <c r="B2316" s="1">
        <v>45309</v>
      </c>
      <c r="C2316" t="s">
        <v>219</v>
      </c>
      <c r="D2316" t="s">
        <v>12</v>
      </c>
      <c r="E2316">
        <v>53</v>
      </c>
      <c r="F2316" t="s">
        <v>13</v>
      </c>
      <c r="G2316" t="s">
        <v>19</v>
      </c>
      <c r="H2316" t="s">
        <v>51</v>
      </c>
      <c r="I2316">
        <v>931.96</v>
      </c>
      <c r="J2316">
        <v>3</v>
      </c>
      <c r="K2316">
        <v>2795.88</v>
      </c>
    </row>
    <row r="2317" spans="1:11">
      <c r="A2317" s="2">
        <v>3316</v>
      </c>
      <c r="B2317" s="1">
        <v>45544</v>
      </c>
      <c r="C2317" t="s">
        <v>44</v>
      </c>
      <c r="D2317" t="s">
        <v>12</v>
      </c>
      <c r="E2317">
        <v>34</v>
      </c>
      <c r="F2317" t="s">
        <v>25</v>
      </c>
      <c r="G2317" t="s">
        <v>35</v>
      </c>
      <c r="H2317" t="s">
        <v>64</v>
      </c>
      <c r="I2317">
        <v>74.650000000000006</v>
      </c>
      <c r="J2317">
        <v>3</v>
      </c>
      <c r="K2317">
        <v>223.95</v>
      </c>
    </row>
    <row r="2318" spans="1:11">
      <c r="A2318" s="2">
        <v>3317</v>
      </c>
      <c r="B2318" s="1">
        <v>45439</v>
      </c>
      <c r="C2318" t="s">
        <v>780</v>
      </c>
      <c r="D2318" t="s">
        <v>17</v>
      </c>
      <c r="E2318">
        <v>38</v>
      </c>
      <c r="F2318" t="s">
        <v>25</v>
      </c>
      <c r="G2318" t="s">
        <v>35</v>
      </c>
      <c r="H2318" t="s">
        <v>36</v>
      </c>
      <c r="I2318">
        <v>795.73</v>
      </c>
      <c r="J2318">
        <v>3</v>
      </c>
      <c r="K2318">
        <v>2387.19</v>
      </c>
    </row>
    <row r="2319" spans="1:11">
      <c r="A2319" s="2">
        <v>3318</v>
      </c>
      <c r="B2319" s="1">
        <v>45594</v>
      </c>
      <c r="C2319" t="s">
        <v>246</v>
      </c>
      <c r="D2319" t="s">
        <v>12</v>
      </c>
      <c r="E2319">
        <v>63</v>
      </c>
      <c r="F2319" t="s">
        <v>13</v>
      </c>
      <c r="G2319" t="s">
        <v>19</v>
      </c>
      <c r="H2319" t="s">
        <v>23</v>
      </c>
      <c r="I2319">
        <v>441.31</v>
      </c>
      <c r="J2319">
        <v>3</v>
      </c>
      <c r="K2319">
        <v>1323.93</v>
      </c>
    </row>
    <row r="2320" spans="1:11">
      <c r="A2320" s="2">
        <v>3319</v>
      </c>
      <c r="B2320" s="1">
        <v>45378</v>
      </c>
      <c r="C2320" t="s">
        <v>339</v>
      </c>
      <c r="D2320" t="s">
        <v>12</v>
      </c>
      <c r="E2320">
        <v>33</v>
      </c>
      <c r="F2320" t="s">
        <v>25</v>
      </c>
      <c r="G2320" t="s">
        <v>40</v>
      </c>
      <c r="H2320" t="s">
        <v>76</v>
      </c>
      <c r="I2320">
        <v>186.11</v>
      </c>
      <c r="J2320">
        <v>4</v>
      </c>
      <c r="K2320">
        <v>744.44</v>
      </c>
    </row>
    <row r="2321" spans="1:11">
      <c r="A2321" s="2">
        <v>3320</v>
      </c>
      <c r="B2321" s="1">
        <v>45405</v>
      </c>
      <c r="C2321" t="s">
        <v>876</v>
      </c>
      <c r="D2321" t="s">
        <v>12</v>
      </c>
      <c r="E2321">
        <v>63</v>
      </c>
      <c r="F2321" t="s">
        <v>13</v>
      </c>
      <c r="G2321" t="s">
        <v>35</v>
      </c>
      <c r="H2321" t="s">
        <v>58</v>
      </c>
      <c r="I2321">
        <v>88.61</v>
      </c>
      <c r="J2321">
        <v>2</v>
      </c>
      <c r="K2321">
        <v>177.22</v>
      </c>
    </row>
    <row r="2322" spans="1:11">
      <c r="A2322" s="2">
        <v>3321</v>
      </c>
      <c r="B2322" s="1">
        <v>45544</v>
      </c>
      <c r="C2322" t="s">
        <v>688</v>
      </c>
      <c r="D2322" t="s">
        <v>12</v>
      </c>
      <c r="E2322">
        <v>33</v>
      </c>
      <c r="F2322" t="s">
        <v>25</v>
      </c>
      <c r="G2322" t="s">
        <v>19</v>
      </c>
      <c r="H2322" t="s">
        <v>23</v>
      </c>
      <c r="I2322">
        <v>395.65</v>
      </c>
      <c r="J2322">
        <v>5</v>
      </c>
      <c r="K2322">
        <v>1978.25</v>
      </c>
    </row>
    <row r="2323" spans="1:11">
      <c r="A2323" s="2">
        <v>3322</v>
      </c>
      <c r="B2323" s="1">
        <v>45621</v>
      </c>
      <c r="C2323" t="s">
        <v>400</v>
      </c>
      <c r="D2323" t="s">
        <v>17</v>
      </c>
      <c r="E2323">
        <v>37</v>
      </c>
      <c r="F2323" t="s">
        <v>22</v>
      </c>
      <c r="G2323" t="s">
        <v>35</v>
      </c>
      <c r="H2323" t="s">
        <v>36</v>
      </c>
      <c r="I2323">
        <v>395.43</v>
      </c>
      <c r="J2323">
        <v>4</v>
      </c>
      <c r="K2323">
        <v>1581.72</v>
      </c>
    </row>
    <row r="2324" spans="1:11">
      <c r="A2324" s="2">
        <v>3323</v>
      </c>
      <c r="B2324" s="1">
        <v>45342</v>
      </c>
      <c r="C2324" t="s">
        <v>550</v>
      </c>
      <c r="D2324" t="s">
        <v>17</v>
      </c>
      <c r="E2324">
        <v>46</v>
      </c>
      <c r="F2324" t="s">
        <v>13</v>
      </c>
      <c r="G2324" t="s">
        <v>14</v>
      </c>
      <c r="H2324" t="s">
        <v>15</v>
      </c>
      <c r="I2324">
        <v>237.66</v>
      </c>
      <c r="J2324">
        <v>2</v>
      </c>
      <c r="K2324">
        <v>475.32</v>
      </c>
    </row>
    <row r="2325" spans="1:11">
      <c r="A2325" s="2">
        <v>3324</v>
      </c>
      <c r="B2325" s="1">
        <v>45411</v>
      </c>
      <c r="C2325" t="s">
        <v>327</v>
      </c>
      <c r="D2325" t="s">
        <v>17</v>
      </c>
      <c r="E2325">
        <v>45</v>
      </c>
      <c r="F2325" t="s">
        <v>22</v>
      </c>
      <c r="G2325" t="s">
        <v>14</v>
      </c>
      <c r="H2325" t="s">
        <v>15</v>
      </c>
      <c r="I2325">
        <v>223.36</v>
      </c>
      <c r="J2325">
        <v>1</v>
      </c>
      <c r="K2325">
        <v>223.36</v>
      </c>
    </row>
    <row r="2326" spans="1:11">
      <c r="A2326" s="2">
        <v>3325</v>
      </c>
      <c r="B2326" s="1">
        <v>45369</v>
      </c>
      <c r="C2326" t="s">
        <v>405</v>
      </c>
      <c r="D2326" t="s">
        <v>12</v>
      </c>
      <c r="E2326">
        <v>25</v>
      </c>
      <c r="F2326" t="s">
        <v>25</v>
      </c>
      <c r="G2326" t="s">
        <v>35</v>
      </c>
      <c r="H2326" t="s">
        <v>63</v>
      </c>
      <c r="I2326">
        <v>405.52</v>
      </c>
      <c r="J2326">
        <v>4</v>
      </c>
      <c r="K2326">
        <v>1622.08</v>
      </c>
    </row>
    <row r="2327" spans="1:11">
      <c r="A2327" s="2">
        <v>3326</v>
      </c>
      <c r="B2327" s="1">
        <v>45636</v>
      </c>
      <c r="C2327" t="s">
        <v>139</v>
      </c>
      <c r="D2327" t="s">
        <v>12</v>
      </c>
      <c r="E2327">
        <v>41</v>
      </c>
      <c r="F2327" t="s">
        <v>22</v>
      </c>
      <c r="G2327" t="s">
        <v>35</v>
      </c>
      <c r="H2327" t="s">
        <v>36</v>
      </c>
      <c r="I2327">
        <v>416.01</v>
      </c>
      <c r="J2327">
        <v>4</v>
      </c>
      <c r="K2327">
        <v>1664.04</v>
      </c>
    </row>
    <row r="2328" spans="1:11">
      <c r="A2328" s="2">
        <v>3327</v>
      </c>
      <c r="B2328" s="1">
        <v>45458</v>
      </c>
      <c r="C2328" t="s">
        <v>492</v>
      </c>
      <c r="D2328" t="s">
        <v>17</v>
      </c>
      <c r="E2328">
        <v>20</v>
      </c>
      <c r="F2328" t="s">
        <v>22</v>
      </c>
      <c r="G2328" t="s">
        <v>14</v>
      </c>
      <c r="H2328" t="s">
        <v>48</v>
      </c>
      <c r="I2328">
        <v>447.94</v>
      </c>
      <c r="J2328">
        <v>4</v>
      </c>
      <c r="K2328">
        <v>1791.76</v>
      </c>
    </row>
    <row r="2329" spans="1:11">
      <c r="A2329" s="2">
        <v>3328</v>
      </c>
      <c r="B2329" s="1">
        <v>45514</v>
      </c>
      <c r="C2329" t="s">
        <v>681</v>
      </c>
      <c r="D2329" t="s">
        <v>12</v>
      </c>
      <c r="E2329">
        <v>42</v>
      </c>
      <c r="F2329" t="s">
        <v>18</v>
      </c>
      <c r="G2329" t="s">
        <v>35</v>
      </c>
      <c r="H2329" t="s">
        <v>58</v>
      </c>
      <c r="I2329">
        <v>870.07</v>
      </c>
      <c r="J2329">
        <v>4</v>
      </c>
      <c r="K2329">
        <v>3480.28</v>
      </c>
    </row>
    <row r="2330" spans="1:11">
      <c r="A2330" s="2">
        <v>3329</v>
      </c>
      <c r="B2330" s="1">
        <v>45582</v>
      </c>
      <c r="C2330" t="s">
        <v>24</v>
      </c>
      <c r="D2330" t="s">
        <v>12</v>
      </c>
      <c r="E2330">
        <v>36</v>
      </c>
      <c r="F2330" t="s">
        <v>25</v>
      </c>
      <c r="G2330" t="s">
        <v>40</v>
      </c>
      <c r="H2330" t="s">
        <v>76</v>
      </c>
      <c r="I2330">
        <v>615.14</v>
      </c>
      <c r="J2330">
        <v>1</v>
      </c>
      <c r="K2330">
        <v>615.14</v>
      </c>
    </row>
    <row r="2331" spans="1:11">
      <c r="A2331" s="2">
        <v>3330</v>
      </c>
      <c r="B2331" s="1">
        <v>45524</v>
      </c>
      <c r="C2331" t="s">
        <v>240</v>
      </c>
      <c r="D2331" t="s">
        <v>17</v>
      </c>
      <c r="E2331">
        <v>50</v>
      </c>
      <c r="F2331" t="s">
        <v>18</v>
      </c>
      <c r="G2331" t="s">
        <v>40</v>
      </c>
      <c r="H2331" t="s">
        <v>74</v>
      </c>
      <c r="I2331">
        <v>30.23</v>
      </c>
      <c r="J2331">
        <v>3</v>
      </c>
      <c r="K2331">
        <v>90.69</v>
      </c>
    </row>
    <row r="2332" spans="1:11">
      <c r="A2332" s="2">
        <v>3331</v>
      </c>
      <c r="B2332" s="1">
        <v>45653</v>
      </c>
      <c r="C2332" t="s">
        <v>877</v>
      </c>
      <c r="D2332" t="s">
        <v>17</v>
      </c>
      <c r="E2332">
        <v>19</v>
      </c>
      <c r="F2332" t="s">
        <v>13</v>
      </c>
      <c r="G2332" t="s">
        <v>27</v>
      </c>
      <c r="H2332" t="s">
        <v>53</v>
      </c>
      <c r="I2332">
        <v>523.91</v>
      </c>
      <c r="J2332">
        <v>4</v>
      </c>
      <c r="K2332">
        <v>2095.64</v>
      </c>
    </row>
    <row r="2333" spans="1:11">
      <c r="A2333" s="2">
        <v>3332</v>
      </c>
      <c r="B2333" s="1">
        <v>45443</v>
      </c>
      <c r="C2333" t="s">
        <v>305</v>
      </c>
      <c r="D2333" t="s">
        <v>17</v>
      </c>
      <c r="E2333">
        <v>32</v>
      </c>
      <c r="F2333" t="s">
        <v>18</v>
      </c>
      <c r="G2333" t="s">
        <v>40</v>
      </c>
      <c r="H2333" t="s">
        <v>74</v>
      </c>
      <c r="I2333">
        <v>764.83</v>
      </c>
      <c r="J2333">
        <v>2</v>
      </c>
      <c r="K2333">
        <v>1529.66</v>
      </c>
    </row>
    <row r="2334" spans="1:11">
      <c r="A2334" s="2">
        <v>3333</v>
      </c>
      <c r="B2334" s="1">
        <v>45429</v>
      </c>
      <c r="C2334" t="s">
        <v>393</v>
      </c>
      <c r="D2334" t="s">
        <v>17</v>
      </c>
      <c r="E2334">
        <v>39</v>
      </c>
      <c r="F2334" t="s">
        <v>25</v>
      </c>
      <c r="G2334" t="s">
        <v>35</v>
      </c>
      <c r="H2334" t="s">
        <v>63</v>
      </c>
      <c r="I2334">
        <v>65.849999999999994</v>
      </c>
      <c r="J2334">
        <v>3</v>
      </c>
      <c r="K2334">
        <v>197.55</v>
      </c>
    </row>
    <row r="2335" spans="1:11">
      <c r="A2335" s="2">
        <v>3334</v>
      </c>
      <c r="B2335" s="1">
        <v>45293</v>
      </c>
      <c r="C2335" t="s">
        <v>54</v>
      </c>
      <c r="D2335" t="s">
        <v>12</v>
      </c>
      <c r="E2335">
        <v>27</v>
      </c>
      <c r="F2335" t="s">
        <v>18</v>
      </c>
      <c r="G2335" t="s">
        <v>35</v>
      </c>
      <c r="H2335" t="s">
        <v>58</v>
      </c>
      <c r="I2335">
        <v>428.38</v>
      </c>
      <c r="J2335">
        <v>1</v>
      </c>
      <c r="K2335">
        <v>428.38</v>
      </c>
    </row>
    <row r="2336" spans="1:11">
      <c r="A2336" s="2">
        <v>3335</v>
      </c>
      <c r="B2336" s="1">
        <v>45488</v>
      </c>
      <c r="C2336" t="s">
        <v>321</v>
      </c>
      <c r="D2336" t="s">
        <v>12</v>
      </c>
      <c r="E2336">
        <v>35</v>
      </c>
      <c r="F2336" t="s">
        <v>18</v>
      </c>
      <c r="G2336" t="s">
        <v>19</v>
      </c>
      <c r="H2336" t="s">
        <v>23</v>
      </c>
      <c r="I2336">
        <v>456.7</v>
      </c>
      <c r="J2336">
        <v>5</v>
      </c>
      <c r="K2336">
        <v>2283.5</v>
      </c>
    </row>
    <row r="2337" spans="1:11">
      <c r="A2337" s="2">
        <v>3336</v>
      </c>
      <c r="B2337" s="1">
        <v>45490</v>
      </c>
      <c r="C2337" t="s">
        <v>863</v>
      </c>
      <c r="D2337" t="s">
        <v>17</v>
      </c>
      <c r="E2337">
        <v>39</v>
      </c>
      <c r="F2337" t="s">
        <v>25</v>
      </c>
      <c r="G2337" t="s">
        <v>40</v>
      </c>
      <c r="H2337" t="s">
        <v>68</v>
      </c>
      <c r="I2337">
        <v>954.48</v>
      </c>
      <c r="J2337">
        <v>1</v>
      </c>
      <c r="K2337">
        <v>954.48</v>
      </c>
    </row>
    <row r="2338" spans="1:11">
      <c r="A2338" s="2">
        <v>3337</v>
      </c>
      <c r="B2338" s="1">
        <v>45312</v>
      </c>
      <c r="C2338" t="s">
        <v>311</v>
      </c>
      <c r="D2338" t="s">
        <v>12</v>
      </c>
      <c r="E2338">
        <v>63</v>
      </c>
      <c r="F2338" t="s">
        <v>22</v>
      </c>
      <c r="G2338" t="s">
        <v>14</v>
      </c>
      <c r="H2338" t="s">
        <v>15</v>
      </c>
      <c r="I2338">
        <v>480.93</v>
      </c>
      <c r="J2338">
        <v>5</v>
      </c>
      <c r="K2338">
        <v>2404.65</v>
      </c>
    </row>
    <row r="2339" spans="1:11">
      <c r="A2339" s="2">
        <v>3338</v>
      </c>
      <c r="B2339" s="1">
        <v>45293</v>
      </c>
      <c r="C2339" t="s">
        <v>120</v>
      </c>
      <c r="D2339" t="s">
        <v>17</v>
      </c>
      <c r="E2339">
        <v>44</v>
      </c>
      <c r="F2339" t="s">
        <v>13</v>
      </c>
      <c r="G2339" t="s">
        <v>14</v>
      </c>
      <c r="H2339" t="s">
        <v>15</v>
      </c>
      <c r="I2339">
        <v>752.4</v>
      </c>
      <c r="J2339">
        <v>2</v>
      </c>
      <c r="K2339">
        <v>1504.8</v>
      </c>
    </row>
    <row r="2340" spans="1:11">
      <c r="A2340" s="2">
        <v>3339</v>
      </c>
      <c r="B2340" s="1">
        <v>45421</v>
      </c>
      <c r="C2340" t="s">
        <v>753</v>
      </c>
      <c r="D2340" t="s">
        <v>17</v>
      </c>
      <c r="E2340">
        <v>30</v>
      </c>
      <c r="F2340" t="s">
        <v>18</v>
      </c>
      <c r="G2340" t="s">
        <v>27</v>
      </c>
      <c r="H2340" t="s">
        <v>28</v>
      </c>
      <c r="I2340">
        <v>309.87</v>
      </c>
      <c r="J2340">
        <v>5</v>
      </c>
      <c r="K2340">
        <v>1549.35</v>
      </c>
    </row>
    <row r="2341" spans="1:11">
      <c r="A2341" s="2">
        <v>3340</v>
      </c>
      <c r="B2341" s="1">
        <v>45385</v>
      </c>
      <c r="C2341" t="s">
        <v>173</v>
      </c>
      <c r="D2341" t="s">
        <v>12</v>
      </c>
      <c r="E2341">
        <v>50</v>
      </c>
      <c r="F2341" t="s">
        <v>25</v>
      </c>
      <c r="G2341" t="s">
        <v>19</v>
      </c>
      <c r="H2341" t="s">
        <v>20</v>
      </c>
      <c r="I2341">
        <v>781.51</v>
      </c>
      <c r="J2341">
        <v>4</v>
      </c>
      <c r="K2341">
        <v>3126.04</v>
      </c>
    </row>
    <row r="2342" spans="1:11">
      <c r="A2342" s="2">
        <v>3341</v>
      </c>
      <c r="B2342" s="1">
        <v>45413</v>
      </c>
      <c r="C2342" t="s">
        <v>277</v>
      </c>
      <c r="D2342" t="s">
        <v>17</v>
      </c>
      <c r="E2342">
        <v>22</v>
      </c>
      <c r="F2342" t="s">
        <v>18</v>
      </c>
      <c r="G2342" t="s">
        <v>14</v>
      </c>
      <c r="H2342" t="s">
        <v>48</v>
      </c>
      <c r="I2342">
        <v>329.44</v>
      </c>
      <c r="J2342">
        <v>3</v>
      </c>
      <c r="K2342">
        <v>988.32</v>
      </c>
    </row>
    <row r="2343" spans="1:11">
      <c r="A2343" s="2">
        <v>3342</v>
      </c>
      <c r="B2343" s="1">
        <v>45392</v>
      </c>
      <c r="C2343" t="s">
        <v>125</v>
      </c>
      <c r="D2343" t="s">
        <v>12</v>
      </c>
      <c r="E2343">
        <v>43</v>
      </c>
      <c r="F2343" t="s">
        <v>13</v>
      </c>
      <c r="G2343" t="s">
        <v>27</v>
      </c>
      <c r="H2343" t="s">
        <v>53</v>
      </c>
      <c r="I2343">
        <v>435.72</v>
      </c>
      <c r="J2343">
        <v>3</v>
      </c>
      <c r="K2343">
        <v>1307.1600000000001</v>
      </c>
    </row>
    <row r="2344" spans="1:11">
      <c r="A2344" s="2">
        <v>3343</v>
      </c>
      <c r="B2344" s="1">
        <v>45507</v>
      </c>
      <c r="C2344" t="s">
        <v>878</v>
      </c>
      <c r="D2344" t="s">
        <v>12</v>
      </c>
      <c r="E2344">
        <v>30</v>
      </c>
      <c r="F2344" t="s">
        <v>13</v>
      </c>
      <c r="G2344" t="s">
        <v>40</v>
      </c>
      <c r="H2344" t="s">
        <v>76</v>
      </c>
      <c r="I2344">
        <v>484.69</v>
      </c>
      <c r="J2344">
        <v>4</v>
      </c>
      <c r="K2344">
        <v>1938.76</v>
      </c>
    </row>
    <row r="2345" spans="1:11">
      <c r="A2345" s="2">
        <v>3344</v>
      </c>
      <c r="B2345" s="1">
        <v>45581</v>
      </c>
      <c r="C2345" t="s">
        <v>175</v>
      </c>
      <c r="D2345" t="s">
        <v>12</v>
      </c>
      <c r="E2345">
        <v>44</v>
      </c>
      <c r="F2345" t="s">
        <v>13</v>
      </c>
      <c r="G2345" t="s">
        <v>19</v>
      </c>
      <c r="H2345" t="s">
        <v>20</v>
      </c>
      <c r="I2345">
        <v>927.1</v>
      </c>
      <c r="J2345">
        <v>3</v>
      </c>
      <c r="K2345">
        <v>2781.3</v>
      </c>
    </row>
    <row r="2346" spans="1:11">
      <c r="A2346" s="2">
        <v>3345</v>
      </c>
      <c r="B2346" s="1">
        <v>45540</v>
      </c>
      <c r="C2346" t="s">
        <v>44</v>
      </c>
      <c r="D2346" t="s">
        <v>12</v>
      </c>
      <c r="E2346">
        <v>31</v>
      </c>
      <c r="F2346" t="s">
        <v>18</v>
      </c>
      <c r="G2346" t="s">
        <v>19</v>
      </c>
      <c r="H2346" t="s">
        <v>80</v>
      </c>
      <c r="I2346">
        <v>62.92</v>
      </c>
      <c r="J2346">
        <v>1</v>
      </c>
      <c r="K2346">
        <v>62.92</v>
      </c>
    </row>
    <row r="2347" spans="1:11">
      <c r="A2347" s="2">
        <v>3346</v>
      </c>
      <c r="B2347" s="1">
        <v>45604</v>
      </c>
      <c r="C2347" t="s">
        <v>84</v>
      </c>
      <c r="D2347" t="s">
        <v>17</v>
      </c>
      <c r="E2347">
        <v>41</v>
      </c>
      <c r="F2347" t="s">
        <v>22</v>
      </c>
      <c r="G2347" t="s">
        <v>35</v>
      </c>
      <c r="H2347" t="s">
        <v>63</v>
      </c>
      <c r="I2347">
        <v>204.9</v>
      </c>
      <c r="J2347">
        <v>4</v>
      </c>
      <c r="K2347">
        <v>819.6</v>
      </c>
    </row>
    <row r="2348" spans="1:11">
      <c r="A2348" s="2">
        <v>3347</v>
      </c>
      <c r="B2348" s="1">
        <v>45516</v>
      </c>
      <c r="C2348" t="s">
        <v>283</v>
      </c>
      <c r="D2348" t="s">
        <v>12</v>
      </c>
      <c r="E2348">
        <v>20</v>
      </c>
      <c r="F2348" t="s">
        <v>22</v>
      </c>
      <c r="G2348" t="s">
        <v>40</v>
      </c>
      <c r="H2348" t="s">
        <v>74</v>
      </c>
      <c r="I2348">
        <v>708.69</v>
      </c>
      <c r="J2348">
        <v>4</v>
      </c>
      <c r="K2348">
        <v>2834.76</v>
      </c>
    </row>
    <row r="2349" spans="1:11">
      <c r="A2349" s="2">
        <v>3348</v>
      </c>
      <c r="B2349" s="1">
        <v>45314</v>
      </c>
      <c r="C2349" t="s">
        <v>757</v>
      </c>
      <c r="D2349" t="s">
        <v>17</v>
      </c>
      <c r="E2349">
        <v>64</v>
      </c>
      <c r="F2349" t="s">
        <v>22</v>
      </c>
      <c r="G2349" t="s">
        <v>19</v>
      </c>
      <c r="H2349" t="s">
        <v>20</v>
      </c>
      <c r="I2349">
        <v>581.79999999999995</v>
      </c>
      <c r="J2349">
        <v>3</v>
      </c>
      <c r="K2349">
        <v>1745.4</v>
      </c>
    </row>
    <row r="2350" spans="1:11">
      <c r="A2350" s="2">
        <v>3349</v>
      </c>
      <c r="B2350" s="1">
        <v>45404</v>
      </c>
      <c r="C2350" t="s">
        <v>656</v>
      </c>
      <c r="D2350" t="s">
        <v>17</v>
      </c>
      <c r="E2350">
        <v>47</v>
      </c>
      <c r="F2350" t="s">
        <v>25</v>
      </c>
      <c r="G2350" t="s">
        <v>27</v>
      </c>
      <c r="H2350" t="s">
        <v>53</v>
      </c>
      <c r="I2350">
        <v>259.02</v>
      </c>
      <c r="J2350">
        <v>5</v>
      </c>
      <c r="K2350">
        <v>1295.0999999999999</v>
      </c>
    </row>
    <row r="2351" spans="1:11">
      <c r="A2351" s="2">
        <v>3350</v>
      </c>
      <c r="B2351" s="1">
        <v>45493</v>
      </c>
      <c r="C2351" t="s">
        <v>680</v>
      </c>
      <c r="D2351" t="s">
        <v>17</v>
      </c>
      <c r="E2351">
        <v>52</v>
      </c>
      <c r="F2351" t="s">
        <v>22</v>
      </c>
      <c r="G2351" t="s">
        <v>14</v>
      </c>
      <c r="H2351" t="s">
        <v>43</v>
      </c>
      <c r="I2351">
        <v>296.31</v>
      </c>
      <c r="J2351">
        <v>2</v>
      </c>
      <c r="K2351">
        <v>592.62</v>
      </c>
    </row>
    <row r="2352" spans="1:11">
      <c r="A2352" s="2">
        <v>3351</v>
      </c>
      <c r="B2352" s="1">
        <v>45415</v>
      </c>
      <c r="C2352" t="s">
        <v>879</v>
      </c>
      <c r="D2352" t="s">
        <v>17</v>
      </c>
      <c r="E2352">
        <v>31</v>
      </c>
      <c r="F2352" t="s">
        <v>22</v>
      </c>
      <c r="G2352" t="s">
        <v>40</v>
      </c>
      <c r="H2352" t="s">
        <v>41</v>
      </c>
      <c r="I2352">
        <v>373.64</v>
      </c>
      <c r="J2352">
        <v>5</v>
      </c>
      <c r="K2352">
        <v>1868.2</v>
      </c>
    </row>
    <row r="2353" spans="1:11">
      <c r="A2353" s="2">
        <v>3352</v>
      </c>
      <c r="B2353" s="1">
        <v>45314</v>
      </c>
      <c r="C2353" t="s">
        <v>665</v>
      </c>
      <c r="D2353" t="s">
        <v>12</v>
      </c>
      <c r="E2353">
        <v>29</v>
      </c>
      <c r="F2353" t="s">
        <v>13</v>
      </c>
      <c r="G2353" t="s">
        <v>40</v>
      </c>
      <c r="H2353" t="s">
        <v>68</v>
      </c>
      <c r="I2353">
        <v>455.84</v>
      </c>
      <c r="J2353">
        <v>1</v>
      </c>
      <c r="K2353">
        <v>455.84</v>
      </c>
    </row>
    <row r="2354" spans="1:11">
      <c r="A2354" s="2">
        <v>3353</v>
      </c>
      <c r="B2354" s="1">
        <v>45377</v>
      </c>
      <c r="C2354" t="s">
        <v>634</v>
      </c>
      <c r="D2354" t="s">
        <v>12</v>
      </c>
      <c r="E2354">
        <v>45</v>
      </c>
      <c r="F2354" t="s">
        <v>25</v>
      </c>
      <c r="G2354" t="s">
        <v>19</v>
      </c>
      <c r="H2354" t="s">
        <v>20</v>
      </c>
      <c r="I2354">
        <v>819.85</v>
      </c>
      <c r="J2354">
        <v>4</v>
      </c>
      <c r="K2354">
        <v>3279.4</v>
      </c>
    </row>
    <row r="2355" spans="1:11">
      <c r="A2355" s="2">
        <v>3354</v>
      </c>
      <c r="B2355" s="1">
        <v>45317</v>
      </c>
      <c r="C2355" t="s">
        <v>880</v>
      </c>
      <c r="D2355" t="s">
        <v>17</v>
      </c>
      <c r="E2355">
        <v>61</v>
      </c>
      <c r="F2355" t="s">
        <v>13</v>
      </c>
      <c r="G2355" t="s">
        <v>19</v>
      </c>
      <c r="H2355" t="s">
        <v>23</v>
      </c>
      <c r="I2355">
        <v>23.68</v>
      </c>
      <c r="J2355">
        <v>4</v>
      </c>
      <c r="K2355">
        <v>94.72</v>
      </c>
    </row>
    <row r="2356" spans="1:11">
      <c r="A2356" s="2">
        <v>3355</v>
      </c>
      <c r="B2356" s="1">
        <v>45521</v>
      </c>
      <c r="C2356" t="s">
        <v>301</v>
      </c>
      <c r="D2356" t="s">
        <v>17</v>
      </c>
      <c r="E2356">
        <v>46</v>
      </c>
      <c r="F2356" t="s">
        <v>18</v>
      </c>
      <c r="G2356" t="s">
        <v>19</v>
      </c>
      <c r="H2356" t="s">
        <v>23</v>
      </c>
      <c r="I2356">
        <v>899.04</v>
      </c>
      <c r="J2356">
        <v>1</v>
      </c>
      <c r="K2356">
        <v>899.04</v>
      </c>
    </row>
    <row r="2357" spans="1:11">
      <c r="A2357" s="2">
        <v>3356</v>
      </c>
      <c r="B2357" s="1">
        <v>45367</v>
      </c>
      <c r="C2357" t="s">
        <v>602</v>
      </c>
      <c r="D2357" t="s">
        <v>12</v>
      </c>
      <c r="E2357">
        <v>60</v>
      </c>
      <c r="F2357" t="s">
        <v>18</v>
      </c>
      <c r="G2357" t="s">
        <v>27</v>
      </c>
      <c r="H2357" t="s">
        <v>53</v>
      </c>
      <c r="I2357">
        <v>418.9</v>
      </c>
      <c r="J2357">
        <v>2</v>
      </c>
      <c r="K2357">
        <v>837.8</v>
      </c>
    </row>
    <row r="2358" spans="1:11">
      <c r="A2358" s="2">
        <v>3357</v>
      </c>
      <c r="B2358" s="1">
        <v>45322</v>
      </c>
      <c r="C2358" t="s">
        <v>477</v>
      </c>
      <c r="D2358" t="s">
        <v>17</v>
      </c>
      <c r="E2358">
        <v>34</v>
      </c>
      <c r="F2358" t="s">
        <v>13</v>
      </c>
      <c r="G2358" t="s">
        <v>35</v>
      </c>
      <c r="H2358" t="s">
        <v>63</v>
      </c>
      <c r="I2358">
        <v>238.19</v>
      </c>
      <c r="J2358">
        <v>4</v>
      </c>
      <c r="K2358">
        <v>952.76</v>
      </c>
    </row>
    <row r="2359" spans="1:11">
      <c r="A2359" s="2">
        <v>3358</v>
      </c>
      <c r="B2359" s="1">
        <v>45486</v>
      </c>
      <c r="C2359" t="s">
        <v>881</v>
      </c>
      <c r="D2359" t="s">
        <v>12</v>
      </c>
      <c r="E2359">
        <v>57</v>
      </c>
      <c r="F2359" t="s">
        <v>25</v>
      </c>
      <c r="G2359" t="s">
        <v>19</v>
      </c>
      <c r="H2359" t="s">
        <v>80</v>
      </c>
      <c r="I2359">
        <v>513.33000000000004</v>
      </c>
      <c r="J2359">
        <v>5</v>
      </c>
      <c r="K2359">
        <v>2566.65</v>
      </c>
    </row>
    <row r="2360" spans="1:11">
      <c r="A2360" s="2">
        <v>3359</v>
      </c>
      <c r="B2360" s="1">
        <v>45463</v>
      </c>
      <c r="C2360" t="s">
        <v>790</v>
      </c>
      <c r="D2360" t="s">
        <v>17</v>
      </c>
      <c r="E2360">
        <v>38</v>
      </c>
      <c r="F2360" t="s">
        <v>22</v>
      </c>
      <c r="G2360" t="s">
        <v>35</v>
      </c>
      <c r="H2360" t="s">
        <v>58</v>
      </c>
      <c r="I2360">
        <v>663.07</v>
      </c>
      <c r="J2360">
        <v>1</v>
      </c>
      <c r="K2360">
        <v>663.07</v>
      </c>
    </row>
    <row r="2361" spans="1:11">
      <c r="A2361" s="2">
        <v>3360</v>
      </c>
      <c r="B2361" s="1">
        <v>45514</v>
      </c>
      <c r="C2361" t="s">
        <v>412</v>
      </c>
      <c r="D2361" t="s">
        <v>12</v>
      </c>
      <c r="E2361">
        <v>40</v>
      </c>
      <c r="F2361" t="s">
        <v>22</v>
      </c>
      <c r="G2361" t="s">
        <v>35</v>
      </c>
      <c r="H2361" t="s">
        <v>36</v>
      </c>
      <c r="I2361">
        <v>54.3</v>
      </c>
      <c r="J2361">
        <v>4</v>
      </c>
      <c r="K2361">
        <v>217.2</v>
      </c>
    </row>
    <row r="2362" spans="1:11">
      <c r="A2362" s="2">
        <v>3361</v>
      </c>
      <c r="B2362" s="1">
        <v>45465</v>
      </c>
      <c r="C2362" t="s">
        <v>683</v>
      </c>
      <c r="D2362" t="s">
        <v>17</v>
      </c>
      <c r="E2362">
        <v>37</v>
      </c>
      <c r="F2362" t="s">
        <v>25</v>
      </c>
      <c r="G2362" t="s">
        <v>40</v>
      </c>
      <c r="H2362" t="s">
        <v>68</v>
      </c>
      <c r="I2362">
        <v>718.62</v>
      </c>
      <c r="J2362">
        <v>5</v>
      </c>
      <c r="K2362">
        <v>3593.1</v>
      </c>
    </row>
    <row r="2363" spans="1:11">
      <c r="A2363" s="2">
        <v>3362</v>
      </c>
      <c r="B2363" s="1">
        <v>45490</v>
      </c>
      <c r="C2363" t="s">
        <v>241</v>
      </c>
      <c r="D2363" t="s">
        <v>17</v>
      </c>
      <c r="E2363">
        <v>28</v>
      </c>
      <c r="F2363" t="s">
        <v>22</v>
      </c>
      <c r="G2363" t="s">
        <v>14</v>
      </c>
      <c r="H2363" t="s">
        <v>15</v>
      </c>
      <c r="I2363">
        <v>763.15</v>
      </c>
      <c r="J2363">
        <v>1</v>
      </c>
      <c r="K2363">
        <v>763.15</v>
      </c>
    </row>
    <row r="2364" spans="1:11">
      <c r="A2364" s="2">
        <v>3363</v>
      </c>
      <c r="B2364" s="1">
        <v>45350</v>
      </c>
      <c r="C2364" t="s">
        <v>432</v>
      </c>
      <c r="D2364" t="s">
        <v>12</v>
      </c>
      <c r="E2364">
        <v>51</v>
      </c>
      <c r="F2364" t="s">
        <v>22</v>
      </c>
      <c r="G2364" t="s">
        <v>14</v>
      </c>
      <c r="H2364" t="s">
        <v>48</v>
      </c>
      <c r="I2364">
        <v>174.52</v>
      </c>
      <c r="J2364">
        <v>1</v>
      </c>
      <c r="K2364">
        <v>174.52</v>
      </c>
    </row>
    <row r="2365" spans="1:11">
      <c r="A2365" s="2">
        <v>3364</v>
      </c>
      <c r="B2365" s="1">
        <v>45323</v>
      </c>
      <c r="C2365" t="s">
        <v>140</v>
      </c>
      <c r="D2365" t="s">
        <v>17</v>
      </c>
      <c r="E2365">
        <v>27</v>
      </c>
      <c r="F2365" t="s">
        <v>13</v>
      </c>
      <c r="G2365" t="s">
        <v>27</v>
      </c>
      <c r="H2365" t="s">
        <v>28</v>
      </c>
      <c r="I2365">
        <v>176.2</v>
      </c>
      <c r="J2365">
        <v>1</v>
      </c>
      <c r="K2365">
        <v>176.2</v>
      </c>
    </row>
    <row r="2366" spans="1:11">
      <c r="A2366" s="2">
        <v>3365</v>
      </c>
      <c r="B2366" s="1">
        <v>45359</v>
      </c>
      <c r="C2366" t="s">
        <v>154</v>
      </c>
      <c r="D2366" t="s">
        <v>17</v>
      </c>
      <c r="E2366">
        <v>27</v>
      </c>
      <c r="F2366" t="s">
        <v>18</v>
      </c>
      <c r="G2366" t="s">
        <v>27</v>
      </c>
      <c r="H2366" t="s">
        <v>46</v>
      </c>
      <c r="I2366">
        <v>211.75</v>
      </c>
      <c r="J2366">
        <v>2</v>
      </c>
      <c r="K2366">
        <v>423.5</v>
      </c>
    </row>
    <row r="2367" spans="1:11">
      <c r="A2367" s="2">
        <v>3366</v>
      </c>
      <c r="B2367" s="1">
        <v>45393</v>
      </c>
      <c r="C2367" t="s">
        <v>206</v>
      </c>
      <c r="D2367" t="s">
        <v>12</v>
      </c>
      <c r="E2367">
        <v>60</v>
      </c>
      <c r="F2367" t="s">
        <v>25</v>
      </c>
      <c r="G2367" t="s">
        <v>14</v>
      </c>
      <c r="H2367" t="s">
        <v>15</v>
      </c>
      <c r="I2367">
        <v>798.66</v>
      </c>
      <c r="J2367">
        <v>1</v>
      </c>
      <c r="K2367">
        <v>798.66</v>
      </c>
    </row>
    <row r="2368" spans="1:11">
      <c r="A2368" s="2">
        <v>3367</v>
      </c>
      <c r="B2368" s="1">
        <v>45440</v>
      </c>
      <c r="C2368" t="s">
        <v>147</v>
      </c>
      <c r="D2368" t="s">
        <v>17</v>
      </c>
      <c r="E2368">
        <v>23</v>
      </c>
      <c r="F2368" t="s">
        <v>25</v>
      </c>
      <c r="G2368" t="s">
        <v>14</v>
      </c>
      <c r="H2368" t="s">
        <v>15</v>
      </c>
      <c r="I2368">
        <v>279.27999999999997</v>
      </c>
      <c r="J2368">
        <v>3</v>
      </c>
      <c r="K2368">
        <v>837.84</v>
      </c>
    </row>
    <row r="2369" spans="1:11">
      <c r="A2369" s="2">
        <v>3368</v>
      </c>
      <c r="B2369" s="1">
        <v>45509</v>
      </c>
      <c r="C2369" t="s">
        <v>760</v>
      </c>
      <c r="D2369" t="s">
        <v>12</v>
      </c>
      <c r="E2369">
        <v>53</v>
      </c>
      <c r="F2369" t="s">
        <v>22</v>
      </c>
      <c r="G2369" t="s">
        <v>40</v>
      </c>
      <c r="H2369" t="s">
        <v>68</v>
      </c>
      <c r="I2369">
        <v>797.98</v>
      </c>
      <c r="J2369">
        <v>3</v>
      </c>
      <c r="K2369">
        <v>2393.94</v>
      </c>
    </row>
    <row r="2370" spans="1:11">
      <c r="A2370" s="2">
        <v>3369</v>
      </c>
      <c r="B2370" s="1">
        <v>45482</v>
      </c>
      <c r="C2370" t="s">
        <v>628</v>
      </c>
      <c r="D2370" t="s">
        <v>12</v>
      </c>
      <c r="E2370">
        <v>41</v>
      </c>
      <c r="F2370" t="s">
        <v>22</v>
      </c>
      <c r="G2370" t="s">
        <v>40</v>
      </c>
      <c r="H2370" t="s">
        <v>74</v>
      </c>
      <c r="I2370">
        <v>545.12</v>
      </c>
      <c r="J2370">
        <v>1</v>
      </c>
      <c r="K2370">
        <v>545.12</v>
      </c>
    </row>
    <row r="2371" spans="1:11">
      <c r="A2371" s="2">
        <v>3370</v>
      </c>
      <c r="B2371" s="1">
        <v>45435</v>
      </c>
      <c r="C2371" t="s">
        <v>397</v>
      </c>
      <c r="D2371" t="s">
        <v>17</v>
      </c>
      <c r="E2371">
        <v>29</v>
      </c>
      <c r="F2371" t="s">
        <v>18</v>
      </c>
      <c r="G2371" t="s">
        <v>14</v>
      </c>
      <c r="H2371" t="s">
        <v>15</v>
      </c>
      <c r="I2371">
        <v>769.5</v>
      </c>
      <c r="J2371">
        <v>4</v>
      </c>
      <c r="K2371">
        <v>3078</v>
      </c>
    </row>
    <row r="2372" spans="1:11">
      <c r="A2372" s="2">
        <v>3371</v>
      </c>
      <c r="B2372" s="1">
        <v>45292</v>
      </c>
      <c r="C2372" t="s">
        <v>450</v>
      </c>
      <c r="D2372" t="s">
        <v>17</v>
      </c>
      <c r="E2372">
        <v>60</v>
      </c>
      <c r="F2372" t="s">
        <v>25</v>
      </c>
      <c r="G2372" t="s">
        <v>19</v>
      </c>
      <c r="H2372" t="s">
        <v>51</v>
      </c>
      <c r="I2372">
        <v>558.14</v>
      </c>
      <c r="J2372">
        <v>3</v>
      </c>
      <c r="K2372">
        <v>1674.42</v>
      </c>
    </row>
    <row r="2373" spans="1:11">
      <c r="A2373" s="2">
        <v>3372</v>
      </c>
      <c r="B2373" s="1">
        <v>45395</v>
      </c>
      <c r="C2373" t="s">
        <v>11</v>
      </c>
      <c r="D2373" t="s">
        <v>17</v>
      </c>
      <c r="E2373">
        <v>40</v>
      </c>
      <c r="F2373" t="s">
        <v>13</v>
      </c>
      <c r="G2373" t="s">
        <v>19</v>
      </c>
      <c r="H2373" t="s">
        <v>80</v>
      </c>
      <c r="I2373">
        <v>342.41</v>
      </c>
      <c r="J2373">
        <v>5</v>
      </c>
      <c r="K2373">
        <v>1712.05</v>
      </c>
    </row>
    <row r="2374" spans="1:11">
      <c r="A2374" s="2">
        <v>3373</v>
      </c>
      <c r="B2374" s="1">
        <v>45501</v>
      </c>
      <c r="C2374" t="s">
        <v>52</v>
      </c>
      <c r="D2374" t="s">
        <v>17</v>
      </c>
      <c r="E2374">
        <v>44</v>
      </c>
      <c r="F2374" t="s">
        <v>18</v>
      </c>
      <c r="G2374" t="s">
        <v>40</v>
      </c>
      <c r="H2374" t="s">
        <v>68</v>
      </c>
      <c r="I2374">
        <v>911.61</v>
      </c>
      <c r="J2374">
        <v>5</v>
      </c>
      <c r="K2374">
        <v>4558.05</v>
      </c>
    </row>
    <row r="2375" spans="1:11">
      <c r="A2375" s="2">
        <v>3374</v>
      </c>
      <c r="B2375" s="1">
        <v>45517</v>
      </c>
      <c r="C2375" t="s">
        <v>782</v>
      </c>
      <c r="D2375" t="s">
        <v>17</v>
      </c>
      <c r="E2375">
        <v>62</v>
      </c>
      <c r="F2375" t="s">
        <v>13</v>
      </c>
      <c r="G2375" t="s">
        <v>35</v>
      </c>
      <c r="H2375" t="s">
        <v>63</v>
      </c>
      <c r="I2375">
        <v>718.14</v>
      </c>
      <c r="J2375">
        <v>4</v>
      </c>
      <c r="K2375">
        <v>2872.56</v>
      </c>
    </row>
    <row r="2376" spans="1:11">
      <c r="A2376" s="2">
        <v>3375</v>
      </c>
      <c r="B2376" s="1">
        <v>45595</v>
      </c>
      <c r="C2376" t="s">
        <v>637</v>
      </c>
      <c r="D2376" t="s">
        <v>17</v>
      </c>
      <c r="E2376">
        <v>54</v>
      </c>
      <c r="F2376" t="s">
        <v>18</v>
      </c>
      <c r="G2376" t="s">
        <v>14</v>
      </c>
      <c r="H2376" t="s">
        <v>48</v>
      </c>
      <c r="I2376">
        <v>489.21</v>
      </c>
      <c r="J2376">
        <v>5</v>
      </c>
      <c r="K2376">
        <v>2446.0500000000002</v>
      </c>
    </row>
    <row r="2377" spans="1:11">
      <c r="A2377" s="2">
        <v>3376</v>
      </c>
      <c r="B2377" s="1">
        <v>45528</v>
      </c>
      <c r="C2377" t="s">
        <v>241</v>
      </c>
      <c r="D2377" t="s">
        <v>17</v>
      </c>
      <c r="E2377">
        <v>23</v>
      </c>
      <c r="F2377" t="s">
        <v>13</v>
      </c>
      <c r="G2377" t="s">
        <v>27</v>
      </c>
      <c r="H2377" t="s">
        <v>46</v>
      </c>
      <c r="I2377">
        <v>641.04999999999995</v>
      </c>
      <c r="J2377">
        <v>4</v>
      </c>
      <c r="K2377">
        <v>2564.1999999999998</v>
      </c>
    </row>
    <row r="2378" spans="1:11">
      <c r="A2378" s="2">
        <v>3377</v>
      </c>
      <c r="B2378" s="1">
        <v>45560</v>
      </c>
      <c r="C2378" t="s">
        <v>882</v>
      </c>
      <c r="D2378" t="s">
        <v>12</v>
      </c>
      <c r="E2378">
        <v>18</v>
      </c>
      <c r="F2378" t="s">
        <v>13</v>
      </c>
      <c r="G2378" t="s">
        <v>19</v>
      </c>
      <c r="H2378" t="s">
        <v>20</v>
      </c>
      <c r="I2378">
        <v>619.67999999999995</v>
      </c>
      <c r="J2378">
        <v>5</v>
      </c>
      <c r="K2378">
        <v>3098.4</v>
      </c>
    </row>
    <row r="2379" spans="1:11">
      <c r="A2379" s="2">
        <v>3378</v>
      </c>
      <c r="B2379" s="1">
        <v>45405</v>
      </c>
      <c r="C2379" t="s">
        <v>436</v>
      </c>
      <c r="D2379" t="s">
        <v>17</v>
      </c>
      <c r="E2379">
        <v>23</v>
      </c>
      <c r="F2379" t="s">
        <v>13</v>
      </c>
      <c r="G2379" t="s">
        <v>35</v>
      </c>
      <c r="H2379" t="s">
        <v>64</v>
      </c>
      <c r="I2379">
        <v>364.54</v>
      </c>
      <c r="J2379">
        <v>1</v>
      </c>
      <c r="K2379">
        <v>364.54</v>
      </c>
    </row>
    <row r="2380" spans="1:11">
      <c r="A2380" s="2">
        <v>3379</v>
      </c>
      <c r="B2380" s="1">
        <v>45518</v>
      </c>
      <c r="C2380" t="s">
        <v>465</v>
      </c>
      <c r="D2380" t="s">
        <v>12</v>
      </c>
      <c r="E2380">
        <v>39</v>
      </c>
      <c r="F2380" t="s">
        <v>25</v>
      </c>
      <c r="G2380" t="s">
        <v>19</v>
      </c>
      <c r="H2380" t="s">
        <v>51</v>
      </c>
      <c r="I2380">
        <v>429.53</v>
      </c>
      <c r="J2380">
        <v>5</v>
      </c>
      <c r="K2380">
        <v>2147.65</v>
      </c>
    </row>
    <row r="2381" spans="1:11">
      <c r="A2381" s="2">
        <v>3380</v>
      </c>
      <c r="B2381" s="1">
        <v>45505</v>
      </c>
      <c r="C2381" t="s">
        <v>592</v>
      </c>
      <c r="D2381" t="s">
        <v>17</v>
      </c>
      <c r="E2381">
        <v>58</v>
      </c>
      <c r="F2381" t="s">
        <v>22</v>
      </c>
      <c r="G2381" t="s">
        <v>35</v>
      </c>
      <c r="H2381" t="s">
        <v>58</v>
      </c>
      <c r="I2381">
        <v>325.07</v>
      </c>
      <c r="J2381">
        <v>1</v>
      </c>
      <c r="K2381">
        <v>325.07</v>
      </c>
    </row>
    <row r="2382" spans="1:11">
      <c r="A2382" s="2">
        <v>3381</v>
      </c>
      <c r="B2382" s="1">
        <v>45350</v>
      </c>
      <c r="C2382" t="s">
        <v>147</v>
      </c>
      <c r="D2382" t="s">
        <v>17</v>
      </c>
      <c r="E2382">
        <v>41</v>
      </c>
      <c r="F2382" t="s">
        <v>25</v>
      </c>
      <c r="G2382" t="s">
        <v>14</v>
      </c>
      <c r="H2382" t="s">
        <v>43</v>
      </c>
      <c r="I2382">
        <v>999.52</v>
      </c>
      <c r="J2382">
        <v>5</v>
      </c>
      <c r="K2382">
        <v>4997.6000000000004</v>
      </c>
    </row>
    <row r="2383" spans="1:11">
      <c r="A2383" s="2">
        <v>3382</v>
      </c>
      <c r="B2383" s="1">
        <v>45528</v>
      </c>
      <c r="C2383" t="s">
        <v>282</v>
      </c>
      <c r="D2383" t="s">
        <v>12</v>
      </c>
      <c r="E2383">
        <v>42</v>
      </c>
      <c r="F2383" t="s">
        <v>13</v>
      </c>
      <c r="G2383" t="s">
        <v>14</v>
      </c>
      <c r="H2383" t="s">
        <v>15</v>
      </c>
      <c r="I2383">
        <v>584.26</v>
      </c>
      <c r="J2383">
        <v>5</v>
      </c>
      <c r="K2383">
        <v>2921.3</v>
      </c>
    </row>
    <row r="2384" spans="1:11">
      <c r="A2384" s="2">
        <v>3383</v>
      </c>
      <c r="B2384" s="1">
        <v>45463</v>
      </c>
      <c r="C2384" t="s">
        <v>132</v>
      </c>
      <c r="D2384" t="s">
        <v>17</v>
      </c>
      <c r="E2384">
        <v>32</v>
      </c>
      <c r="F2384" t="s">
        <v>22</v>
      </c>
      <c r="G2384" t="s">
        <v>14</v>
      </c>
      <c r="H2384" t="s">
        <v>43</v>
      </c>
      <c r="I2384">
        <v>101.13</v>
      </c>
      <c r="J2384">
        <v>5</v>
      </c>
      <c r="K2384">
        <v>505.65</v>
      </c>
    </row>
    <row r="2385" spans="1:11">
      <c r="A2385" s="2">
        <v>3384</v>
      </c>
      <c r="B2385" s="1">
        <v>45445</v>
      </c>
      <c r="C2385" t="s">
        <v>241</v>
      </c>
      <c r="D2385" t="s">
        <v>17</v>
      </c>
      <c r="E2385">
        <v>43</v>
      </c>
      <c r="F2385" t="s">
        <v>13</v>
      </c>
      <c r="G2385" t="s">
        <v>40</v>
      </c>
      <c r="H2385" t="s">
        <v>68</v>
      </c>
      <c r="I2385">
        <v>523.91999999999996</v>
      </c>
      <c r="J2385">
        <v>1</v>
      </c>
      <c r="K2385">
        <v>523.91999999999996</v>
      </c>
    </row>
    <row r="2386" spans="1:11">
      <c r="A2386" s="2">
        <v>3385</v>
      </c>
      <c r="B2386" s="1">
        <v>45506</v>
      </c>
      <c r="C2386" t="s">
        <v>477</v>
      </c>
      <c r="D2386" t="s">
        <v>12</v>
      </c>
      <c r="E2386">
        <v>25</v>
      </c>
      <c r="F2386" t="s">
        <v>18</v>
      </c>
      <c r="G2386" t="s">
        <v>35</v>
      </c>
      <c r="H2386" t="s">
        <v>36</v>
      </c>
      <c r="I2386">
        <v>59.46</v>
      </c>
      <c r="J2386">
        <v>5</v>
      </c>
      <c r="K2386">
        <v>297.3</v>
      </c>
    </row>
    <row r="2387" spans="1:11">
      <c r="A2387" s="2">
        <v>3386</v>
      </c>
      <c r="B2387" s="1">
        <v>45295</v>
      </c>
      <c r="C2387" t="s">
        <v>401</v>
      </c>
      <c r="D2387" t="s">
        <v>17</v>
      </c>
      <c r="E2387">
        <v>41</v>
      </c>
      <c r="F2387" t="s">
        <v>22</v>
      </c>
      <c r="G2387" t="s">
        <v>27</v>
      </c>
      <c r="H2387" t="s">
        <v>53</v>
      </c>
      <c r="I2387">
        <v>295.77</v>
      </c>
      <c r="J2387">
        <v>5</v>
      </c>
      <c r="K2387">
        <v>1478.85</v>
      </c>
    </row>
    <row r="2388" spans="1:11">
      <c r="A2388" s="2">
        <v>3387</v>
      </c>
      <c r="B2388" s="1">
        <v>45430</v>
      </c>
      <c r="C2388" t="s">
        <v>575</v>
      </c>
      <c r="D2388" t="s">
        <v>17</v>
      </c>
      <c r="E2388">
        <v>55</v>
      </c>
      <c r="F2388" t="s">
        <v>25</v>
      </c>
      <c r="G2388" t="s">
        <v>27</v>
      </c>
      <c r="H2388" t="s">
        <v>46</v>
      </c>
      <c r="I2388">
        <v>451.5</v>
      </c>
      <c r="J2388">
        <v>2</v>
      </c>
      <c r="K2388">
        <v>903</v>
      </c>
    </row>
    <row r="2389" spans="1:11">
      <c r="A2389" s="2">
        <v>3388</v>
      </c>
      <c r="B2389" s="1">
        <v>45404</v>
      </c>
      <c r="C2389" t="s">
        <v>815</v>
      </c>
      <c r="D2389" t="s">
        <v>17</v>
      </c>
      <c r="E2389">
        <v>23</v>
      </c>
      <c r="F2389" t="s">
        <v>13</v>
      </c>
      <c r="G2389" t="s">
        <v>14</v>
      </c>
      <c r="H2389" t="s">
        <v>15</v>
      </c>
      <c r="I2389">
        <v>538.92999999999995</v>
      </c>
      <c r="J2389">
        <v>1</v>
      </c>
      <c r="K2389">
        <v>538.92999999999995</v>
      </c>
    </row>
    <row r="2390" spans="1:11">
      <c r="A2390" s="2">
        <v>3389</v>
      </c>
      <c r="B2390" s="1">
        <v>45509</v>
      </c>
      <c r="C2390" t="s">
        <v>355</v>
      </c>
      <c r="D2390" t="s">
        <v>12</v>
      </c>
      <c r="E2390">
        <v>52</v>
      </c>
      <c r="F2390" t="s">
        <v>22</v>
      </c>
      <c r="G2390" t="s">
        <v>27</v>
      </c>
      <c r="H2390" t="s">
        <v>32</v>
      </c>
      <c r="I2390">
        <v>976.42</v>
      </c>
      <c r="J2390">
        <v>3</v>
      </c>
      <c r="K2390">
        <v>2929.26</v>
      </c>
    </row>
    <row r="2391" spans="1:11">
      <c r="A2391" s="2">
        <v>3390</v>
      </c>
      <c r="B2391" s="1">
        <v>45334</v>
      </c>
      <c r="C2391" t="s">
        <v>681</v>
      </c>
      <c r="D2391" t="s">
        <v>17</v>
      </c>
      <c r="E2391">
        <v>59</v>
      </c>
      <c r="F2391" t="s">
        <v>25</v>
      </c>
      <c r="G2391" t="s">
        <v>19</v>
      </c>
      <c r="H2391" t="s">
        <v>20</v>
      </c>
      <c r="I2391">
        <v>982.4</v>
      </c>
      <c r="J2391">
        <v>4</v>
      </c>
      <c r="K2391">
        <v>3929.6</v>
      </c>
    </row>
    <row r="2392" spans="1:11">
      <c r="A2392" s="2">
        <v>3391</v>
      </c>
      <c r="B2392" s="1">
        <v>45533</v>
      </c>
      <c r="C2392" t="s">
        <v>252</v>
      </c>
      <c r="D2392" t="s">
        <v>17</v>
      </c>
      <c r="E2392">
        <v>18</v>
      </c>
      <c r="F2392" t="s">
        <v>18</v>
      </c>
      <c r="G2392" t="s">
        <v>35</v>
      </c>
      <c r="H2392" t="s">
        <v>36</v>
      </c>
      <c r="I2392">
        <v>107.09</v>
      </c>
      <c r="J2392">
        <v>2</v>
      </c>
      <c r="K2392">
        <v>214.18</v>
      </c>
    </row>
    <row r="2393" spans="1:11">
      <c r="A2393" s="2">
        <v>3392</v>
      </c>
      <c r="B2393" s="1">
        <v>45607</v>
      </c>
      <c r="C2393" t="s">
        <v>262</v>
      </c>
      <c r="D2393" t="s">
        <v>17</v>
      </c>
      <c r="E2393">
        <v>63</v>
      </c>
      <c r="F2393" t="s">
        <v>13</v>
      </c>
      <c r="G2393" t="s">
        <v>35</v>
      </c>
      <c r="H2393" t="s">
        <v>64</v>
      </c>
      <c r="I2393">
        <v>542.75</v>
      </c>
      <c r="J2393">
        <v>5</v>
      </c>
      <c r="K2393">
        <v>2713.75</v>
      </c>
    </row>
    <row r="2394" spans="1:11">
      <c r="A2394" s="2">
        <v>3393</v>
      </c>
      <c r="B2394" s="1">
        <v>45387</v>
      </c>
      <c r="C2394" t="s">
        <v>266</v>
      </c>
      <c r="D2394" t="s">
        <v>17</v>
      </c>
      <c r="E2394">
        <v>53</v>
      </c>
      <c r="F2394" t="s">
        <v>25</v>
      </c>
      <c r="G2394" t="s">
        <v>35</v>
      </c>
      <c r="H2394" t="s">
        <v>58</v>
      </c>
      <c r="I2394">
        <v>818.94</v>
      </c>
      <c r="J2394">
        <v>3</v>
      </c>
      <c r="K2394">
        <v>2456.8200000000002</v>
      </c>
    </row>
    <row r="2395" spans="1:11">
      <c r="A2395" s="2">
        <v>3394</v>
      </c>
      <c r="B2395" s="1">
        <v>45624</v>
      </c>
      <c r="C2395" t="s">
        <v>443</v>
      </c>
      <c r="D2395" t="s">
        <v>12</v>
      </c>
      <c r="E2395">
        <v>29</v>
      </c>
      <c r="F2395" t="s">
        <v>22</v>
      </c>
      <c r="G2395" t="s">
        <v>19</v>
      </c>
      <c r="H2395" t="s">
        <v>80</v>
      </c>
      <c r="I2395">
        <v>245.34</v>
      </c>
      <c r="J2395">
        <v>3</v>
      </c>
      <c r="K2395">
        <v>736.02</v>
      </c>
    </row>
    <row r="2396" spans="1:11">
      <c r="A2396" s="2">
        <v>3395</v>
      </c>
      <c r="B2396" s="1">
        <v>45422</v>
      </c>
      <c r="C2396" t="s">
        <v>481</v>
      </c>
      <c r="D2396" t="s">
        <v>12</v>
      </c>
      <c r="E2396">
        <v>55</v>
      </c>
      <c r="F2396" t="s">
        <v>18</v>
      </c>
      <c r="G2396" t="s">
        <v>40</v>
      </c>
      <c r="H2396" t="s">
        <v>74</v>
      </c>
      <c r="I2396">
        <v>753.06</v>
      </c>
      <c r="J2396">
        <v>5</v>
      </c>
      <c r="K2396">
        <v>3765.3</v>
      </c>
    </row>
    <row r="2397" spans="1:11">
      <c r="A2397" s="2">
        <v>3396</v>
      </c>
      <c r="B2397" s="1">
        <v>45371</v>
      </c>
      <c r="C2397" t="s">
        <v>186</v>
      </c>
      <c r="D2397" t="s">
        <v>17</v>
      </c>
      <c r="E2397">
        <v>28</v>
      </c>
      <c r="F2397" t="s">
        <v>13</v>
      </c>
      <c r="G2397" t="s">
        <v>19</v>
      </c>
      <c r="H2397" t="s">
        <v>23</v>
      </c>
      <c r="I2397">
        <v>879.83</v>
      </c>
      <c r="J2397">
        <v>5</v>
      </c>
      <c r="K2397">
        <v>4399.1499999999996</v>
      </c>
    </row>
    <row r="2398" spans="1:11">
      <c r="A2398" s="2">
        <v>3397</v>
      </c>
      <c r="B2398" s="1">
        <v>45427</v>
      </c>
      <c r="C2398" t="s">
        <v>198</v>
      </c>
      <c r="D2398" t="s">
        <v>17</v>
      </c>
      <c r="E2398">
        <v>29</v>
      </c>
      <c r="F2398" t="s">
        <v>25</v>
      </c>
      <c r="G2398" t="s">
        <v>35</v>
      </c>
      <c r="H2398" t="s">
        <v>63</v>
      </c>
      <c r="I2398">
        <v>665.86</v>
      </c>
      <c r="J2398">
        <v>2</v>
      </c>
      <c r="K2398">
        <v>1331.72</v>
      </c>
    </row>
    <row r="2399" spans="1:11">
      <c r="A2399" s="2">
        <v>3398</v>
      </c>
      <c r="B2399" s="1">
        <v>45488</v>
      </c>
      <c r="C2399" t="s">
        <v>336</v>
      </c>
      <c r="D2399" t="s">
        <v>12</v>
      </c>
      <c r="E2399">
        <v>59</v>
      </c>
      <c r="F2399" t="s">
        <v>18</v>
      </c>
      <c r="G2399" t="s">
        <v>35</v>
      </c>
      <c r="H2399" t="s">
        <v>36</v>
      </c>
      <c r="I2399">
        <v>334.43</v>
      </c>
      <c r="J2399">
        <v>1</v>
      </c>
      <c r="K2399">
        <v>334.43</v>
      </c>
    </row>
    <row r="2400" spans="1:11">
      <c r="A2400" s="2">
        <v>3399</v>
      </c>
      <c r="B2400" s="1">
        <v>45341</v>
      </c>
      <c r="C2400" t="s">
        <v>250</v>
      </c>
      <c r="D2400" t="s">
        <v>12</v>
      </c>
      <c r="E2400">
        <v>56</v>
      </c>
      <c r="F2400" t="s">
        <v>18</v>
      </c>
      <c r="G2400" t="s">
        <v>35</v>
      </c>
      <c r="H2400" t="s">
        <v>64</v>
      </c>
      <c r="I2400">
        <v>923.9</v>
      </c>
      <c r="J2400">
        <v>2</v>
      </c>
      <c r="K2400">
        <v>1847.8</v>
      </c>
    </row>
    <row r="2401" spans="1:11">
      <c r="A2401" s="2">
        <v>3400</v>
      </c>
      <c r="B2401" s="1">
        <v>45427</v>
      </c>
      <c r="C2401" t="s">
        <v>100</v>
      </c>
      <c r="D2401" t="s">
        <v>17</v>
      </c>
      <c r="E2401">
        <v>24</v>
      </c>
      <c r="F2401" t="s">
        <v>25</v>
      </c>
      <c r="G2401" t="s">
        <v>27</v>
      </c>
      <c r="H2401" t="s">
        <v>46</v>
      </c>
      <c r="I2401">
        <v>884.68</v>
      </c>
      <c r="J2401">
        <v>1</v>
      </c>
      <c r="K2401">
        <v>884.68</v>
      </c>
    </row>
    <row r="2402" spans="1:11">
      <c r="A2402" s="2">
        <v>3401</v>
      </c>
      <c r="B2402" s="1">
        <v>45626</v>
      </c>
      <c r="C2402" t="s">
        <v>314</v>
      </c>
      <c r="D2402" t="s">
        <v>12</v>
      </c>
      <c r="E2402">
        <v>28</v>
      </c>
      <c r="F2402" t="s">
        <v>13</v>
      </c>
      <c r="G2402" t="s">
        <v>40</v>
      </c>
      <c r="H2402" t="s">
        <v>74</v>
      </c>
      <c r="I2402">
        <v>718.67</v>
      </c>
      <c r="J2402">
        <v>3</v>
      </c>
      <c r="K2402">
        <v>2156.0100000000002</v>
      </c>
    </row>
    <row r="2403" spans="1:11">
      <c r="A2403" s="2">
        <v>3402</v>
      </c>
      <c r="B2403" s="1">
        <v>45483</v>
      </c>
      <c r="C2403" t="s">
        <v>677</v>
      </c>
      <c r="D2403" t="s">
        <v>17</v>
      </c>
      <c r="E2403">
        <v>53</v>
      </c>
      <c r="F2403" t="s">
        <v>25</v>
      </c>
      <c r="G2403" t="s">
        <v>19</v>
      </c>
      <c r="H2403" t="s">
        <v>20</v>
      </c>
      <c r="I2403">
        <v>370.03</v>
      </c>
      <c r="J2403">
        <v>4</v>
      </c>
      <c r="K2403">
        <v>1480.12</v>
      </c>
    </row>
    <row r="2404" spans="1:11">
      <c r="A2404" s="2">
        <v>3403</v>
      </c>
      <c r="B2404" s="1">
        <v>45434</v>
      </c>
      <c r="C2404" t="s">
        <v>446</v>
      </c>
      <c r="D2404" t="s">
        <v>12</v>
      </c>
      <c r="E2404">
        <v>48</v>
      </c>
      <c r="F2404" t="s">
        <v>18</v>
      </c>
      <c r="G2404" t="s">
        <v>35</v>
      </c>
      <c r="H2404" t="s">
        <v>64</v>
      </c>
      <c r="I2404">
        <v>793.98</v>
      </c>
      <c r="J2404">
        <v>5</v>
      </c>
      <c r="K2404">
        <v>3969.9</v>
      </c>
    </row>
    <row r="2405" spans="1:11">
      <c r="A2405" s="2">
        <v>3404</v>
      </c>
      <c r="B2405" s="1">
        <v>45412</v>
      </c>
      <c r="C2405" t="s">
        <v>394</v>
      </c>
      <c r="D2405" t="s">
        <v>12</v>
      </c>
      <c r="E2405">
        <v>50</v>
      </c>
      <c r="F2405" t="s">
        <v>18</v>
      </c>
      <c r="G2405" t="s">
        <v>14</v>
      </c>
      <c r="H2405" t="s">
        <v>38</v>
      </c>
      <c r="I2405">
        <v>322.95</v>
      </c>
      <c r="J2405">
        <v>2</v>
      </c>
      <c r="K2405">
        <v>645.9</v>
      </c>
    </row>
    <row r="2406" spans="1:11">
      <c r="A2406" s="2">
        <v>3405</v>
      </c>
      <c r="B2406" s="1">
        <v>45652</v>
      </c>
      <c r="C2406" t="s">
        <v>45</v>
      </c>
      <c r="D2406" t="s">
        <v>12</v>
      </c>
      <c r="E2406">
        <v>30</v>
      </c>
      <c r="F2406" t="s">
        <v>22</v>
      </c>
      <c r="G2406" t="s">
        <v>40</v>
      </c>
      <c r="H2406" t="s">
        <v>76</v>
      </c>
      <c r="I2406">
        <v>260.42</v>
      </c>
      <c r="J2406">
        <v>3</v>
      </c>
      <c r="K2406">
        <v>781.26</v>
      </c>
    </row>
    <row r="2407" spans="1:11">
      <c r="A2407" s="2">
        <v>3406</v>
      </c>
      <c r="B2407" s="1">
        <v>45333</v>
      </c>
      <c r="C2407" t="s">
        <v>883</v>
      </c>
      <c r="D2407" t="s">
        <v>12</v>
      </c>
      <c r="E2407">
        <v>35</v>
      </c>
      <c r="F2407" t="s">
        <v>13</v>
      </c>
      <c r="G2407" t="s">
        <v>14</v>
      </c>
      <c r="H2407" t="s">
        <v>38</v>
      </c>
      <c r="I2407">
        <v>519.86</v>
      </c>
      <c r="J2407">
        <v>2</v>
      </c>
      <c r="K2407">
        <v>1039.72</v>
      </c>
    </row>
    <row r="2408" spans="1:11">
      <c r="A2408" s="2">
        <v>3407</v>
      </c>
      <c r="B2408" s="1">
        <v>45523</v>
      </c>
      <c r="C2408" t="s">
        <v>515</v>
      </c>
      <c r="D2408" t="s">
        <v>17</v>
      </c>
      <c r="E2408">
        <v>58</v>
      </c>
      <c r="F2408" t="s">
        <v>25</v>
      </c>
      <c r="G2408" t="s">
        <v>40</v>
      </c>
      <c r="H2408" t="s">
        <v>74</v>
      </c>
      <c r="I2408">
        <v>997.16</v>
      </c>
      <c r="J2408">
        <v>1</v>
      </c>
      <c r="K2408">
        <v>997.16</v>
      </c>
    </row>
    <row r="2409" spans="1:11">
      <c r="A2409" s="2">
        <v>3408</v>
      </c>
      <c r="B2409" s="1">
        <v>45515</v>
      </c>
      <c r="C2409" t="s">
        <v>363</v>
      </c>
      <c r="D2409" t="s">
        <v>12</v>
      </c>
      <c r="E2409">
        <v>41</v>
      </c>
      <c r="F2409" t="s">
        <v>13</v>
      </c>
      <c r="G2409" t="s">
        <v>35</v>
      </c>
      <c r="H2409" t="s">
        <v>64</v>
      </c>
      <c r="I2409">
        <v>806.28</v>
      </c>
      <c r="J2409">
        <v>5</v>
      </c>
      <c r="K2409">
        <v>4031.4</v>
      </c>
    </row>
    <row r="2410" spans="1:11">
      <c r="A2410" s="2">
        <v>3409</v>
      </c>
      <c r="B2410" s="1">
        <v>45318</v>
      </c>
      <c r="C2410" t="s">
        <v>743</v>
      </c>
      <c r="D2410" t="s">
        <v>12</v>
      </c>
      <c r="E2410">
        <v>26</v>
      </c>
      <c r="F2410" t="s">
        <v>13</v>
      </c>
      <c r="G2410" t="s">
        <v>40</v>
      </c>
      <c r="H2410" t="s">
        <v>74</v>
      </c>
      <c r="I2410">
        <v>732.49</v>
      </c>
      <c r="J2410">
        <v>1</v>
      </c>
      <c r="K2410">
        <v>732.49</v>
      </c>
    </row>
    <row r="2411" spans="1:11">
      <c r="A2411" s="2">
        <v>3410</v>
      </c>
      <c r="B2411" s="1">
        <v>45414</v>
      </c>
      <c r="C2411" t="s">
        <v>34</v>
      </c>
      <c r="D2411" t="s">
        <v>17</v>
      </c>
      <c r="E2411">
        <v>48</v>
      </c>
      <c r="F2411" t="s">
        <v>18</v>
      </c>
      <c r="G2411" t="s">
        <v>40</v>
      </c>
      <c r="H2411" t="s">
        <v>76</v>
      </c>
      <c r="I2411">
        <v>457.49</v>
      </c>
      <c r="J2411">
        <v>1</v>
      </c>
      <c r="K2411">
        <v>457.49</v>
      </c>
    </row>
    <row r="2412" spans="1:11">
      <c r="A2412" s="2">
        <v>3411</v>
      </c>
      <c r="B2412" s="1">
        <v>45606</v>
      </c>
      <c r="C2412" t="s">
        <v>515</v>
      </c>
      <c r="D2412" t="s">
        <v>12</v>
      </c>
      <c r="E2412">
        <v>58</v>
      </c>
      <c r="F2412" t="s">
        <v>22</v>
      </c>
      <c r="G2412" t="s">
        <v>35</v>
      </c>
      <c r="H2412" t="s">
        <v>58</v>
      </c>
      <c r="I2412">
        <v>318.83</v>
      </c>
      <c r="J2412">
        <v>1</v>
      </c>
      <c r="K2412">
        <v>318.83</v>
      </c>
    </row>
    <row r="2413" spans="1:11">
      <c r="A2413" s="2">
        <v>3412</v>
      </c>
      <c r="B2413" s="1">
        <v>45551</v>
      </c>
      <c r="C2413" t="s">
        <v>260</v>
      </c>
      <c r="D2413" t="s">
        <v>12</v>
      </c>
      <c r="E2413">
        <v>27</v>
      </c>
      <c r="F2413" t="s">
        <v>25</v>
      </c>
      <c r="G2413" t="s">
        <v>14</v>
      </c>
      <c r="H2413" t="s">
        <v>38</v>
      </c>
      <c r="I2413">
        <v>857.34</v>
      </c>
      <c r="J2413">
        <v>3</v>
      </c>
      <c r="K2413">
        <v>2572.02</v>
      </c>
    </row>
    <row r="2414" spans="1:11">
      <c r="A2414" s="2">
        <v>3413</v>
      </c>
      <c r="B2414" s="1">
        <v>45448</v>
      </c>
      <c r="C2414" t="s">
        <v>443</v>
      </c>
      <c r="D2414" t="s">
        <v>17</v>
      </c>
      <c r="E2414">
        <v>19</v>
      </c>
      <c r="F2414" t="s">
        <v>25</v>
      </c>
      <c r="G2414" t="s">
        <v>14</v>
      </c>
      <c r="H2414" t="s">
        <v>15</v>
      </c>
      <c r="I2414">
        <v>572.05999999999995</v>
      </c>
      <c r="J2414">
        <v>5</v>
      </c>
      <c r="K2414">
        <v>2860.3</v>
      </c>
    </row>
    <row r="2415" spans="1:11">
      <c r="A2415" s="2">
        <v>3414</v>
      </c>
      <c r="B2415" s="1">
        <v>45293</v>
      </c>
      <c r="C2415" t="s">
        <v>105</v>
      </c>
      <c r="D2415" t="s">
        <v>12</v>
      </c>
      <c r="E2415">
        <v>55</v>
      </c>
      <c r="F2415" t="s">
        <v>22</v>
      </c>
      <c r="G2415" t="s">
        <v>27</v>
      </c>
      <c r="H2415" t="s">
        <v>53</v>
      </c>
      <c r="I2415">
        <v>815.12</v>
      </c>
      <c r="J2415">
        <v>4</v>
      </c>
      <c r="K2415">
        <v>3260.48</v>
      </c>
    </row>
    <row r="2416" spans="1:11">
      <c r="A2416" s="2">
        <v>3415</v>
      </c>
      <c r="B2416" s="1">
        <v>45466</v>
      </c>
      <c r="C2416" t="s">
        <v>766</v>
      </c>
      <c r="D2416" t="s">
        <v>17</v>
      </c>
      <c r="E2416">
        <v>32</v>
      </c>
      <c r="F2416" t="s">
        <v>22</v>
      </c>
      <c r="G2416" t="s">
        <v>14</v>
      </c>
      <c r="H2416" t="s">
        <v>15</v>
      </c>
      <c r="I2416">
        <v>492.88</v>
      </c>
      <c r="J2416">
        <v>2</v>
      </c>
      <c r="K2416">
        <v>985.76</v>
      </c>
    </row>
    <row r="2417" spans="1:11">
      <c r="A2417" s="2">
        <v>3416</v>
      </c>
      <c r="B2417" s="1">
        <v>45607</v>
      </c>
      <c r="C2417" t="s">
        <v>304</v>
      </c>
      <c r="D2417" t="s">
        <v>17</v>
      </c>
      <c r="E2417">
        <v>20</v>
      </c>
      <c r="F2417" t="s">
        <v>18</v>
      </c>
      <c r="G2417" t="s">
        <v>14</v>
      </c>
      <c r="H2417" t="s">
        <v>38</v>
      </c>
      <c r="I2417">
        <v>756.42</v>
      </c>
      <c r="J2417">
        <v>1</v>
      </c>
      <c r="K2417">
        <v>756.42</v>
      </c>
    </row>
    <row r="2418" spans="1:11">
      <c r="A2418" s="2">
        <v>3417</v>
      </c>
      <c r="B2418" s="1">
        <v>45496</v>
      </c>
      <c r="C2418" t="s">
        <v>870</v>
      </c>
      <c r="D2418" t="s">
        <v>17</v>
      </c>
      <c r="E2418">
        <v>60</v>
      </c>
      <c r="F2418" t="s">
        <v>18</v>
      </c>
      <c r="G2418" t="s">
        <v>40</v>
      </c>
      <c r="H2418" t="s">
        <v>76</v>
      </c>
      <c r="I2418">
        <v>869.06</v>
      </c>
      <c r="J2418">
        <v>5</v>
      </c>
      <c r="K2418">
        <v>4345.3</v>
      </c>
    </row>
    <row r="2419" spans="1:11">
      <c r="A2419" s="2">
        <v>3418</v>
      </c>
      <c r="B2419" s="1">
        <v>45556</v>
      </c>
      <c r="C2419" t="s">
        <v>884</v>
      </c>
      <c r="D2419" t="s">
        <v>17</v>
      </c>
      <c r="E2419">
        <v>48</v>
      </c>
      <c r="F2419" t="s">
        <v>25</v>
      </c>
      <c r="G2419" t="s">
        <v>27</v>
      </c>
      <c r="H2419" t="s">
        <v>53</v>
      </c>
      <c r="I2419">
        <v>397.48</v>
      </c>
      <c r="J2419">
        <v>2</v>
      </c>
      <c r="K2419">
        <v>794.96</v>
      </c>
    </row>
    <row r="2420" spans="1:11">
      <c r="A2420" s="2">
        <v>3419</v>
      </c>
      <c r="B2420" s="1">
        <v>45375</v>
      </c>
      <c r="C2420" t="s">
        <v>515</v>
      </c>
      <c r="D2420" t="s">
        <v>12</v>
      </c>
      <c r="E2420">
        <v>23</v>
      </c>
      <c r="F2420" t="s">
        <v>22</v>
      </c>
      <c r="G2420" t="s">
        <v>35</v>
      </c>
      <c r="H2420" t="s">
        <v>58</v>
      </c>
      <c r="I2420">
        <v>23.43</v>
      </c>
      <c r="J2420">
        <v>5</v>
      </c>
      <c r="K2420">
        <v>117.15</v>
      </c>
    </row>
    <row r="2421" spans="1:11">
      <c r="A2421" s="2">
        <v>3420</v>
      </c>
      <c r="B2421" s="1">
        <v>45656</v>
      </c>
      <c r="C2421" t="s">
        <v>166</v>
      </c>
      <c r="D2421" t="s">
        <v>17</v>
      </c>
      <c r="E2421">
        <v>20</v>
      </c>
      <c r="F2421" t="s">
        <v>13</v>
      </c>
      <c r="G2421" t="s">
        <v>35</v>
      </c>
      <c r="H2421" t="s">
        <v>58</v>
      </c>
      <c r="I2421">
        <v>262.38</v>
      </c>
      <c r="J2421">
        <v>2</v>
      </c>
      <c r="K2421">
        <v>524.76</v>
      </c>
    </row>
    <row r="2422" spans="1:11">
      <c r="A2422" s="2">
        <v>3421</v>
      </c>
      <c r="B2422" s="1">
        <v>45520</v>
      </c>
      <c r="C2422" t="s">
        <v>319</v>
      </c>
      <c r="D2422" t="s">
        <v>12</v>
      </c>
      <c r="E2422">
        <v>28</v>
      </c>
      <c r="F2422" t="s">
        <v>13</v>
      </c>
      <c r="G2422" t="s">
        <v>19</v>
      </c>
      <c r="H2422" t="s">
        <v>51</v>
      </c>
      <c r="I2422">
        <v>915.77</v>
      </c>
      <c r="J2422">
        <v>5</v>
      </c>
      <c r="K2422">
        <v>4578.8500000000004</v>
      </c>
    </row>
    <row r="2423" spans="1:11">
      <c r="A2423" s="2">
        <v>3422</v>
      </c>
      <c r="B2423" s="1">
        <v>45508</v>
      </c>
      <c r="C2423" t="s">
        <v>640</v>
      </c>
      <c r="D2423" t="s">
        <v>12</v>
      </c>
      <c r="E2423">
        <v>32</v>
      </c>
      <c r="F2423" t="s">
        <v>22</v>
      </c>
      <c r="G2423" t="s">
        <v>27</v>
      </c>
      <c r="H2423" t="s">
        <v>53</v>
      </c>
      <c r="I2423">
        <v>690.67</v>
      </c>
      <c r="J2423">
        <v>4</v>
      </c>
      <c r="K2423">
        <v>2762.68</v>
      </c>
    </row>
    <row r="2424" spans="1:11">
      <c r="A2424" s="2">
        <v>3423</v>
      </c>
      <c r="B2424" s="1">
        <v>45646</v>
      </c>
      <c r="C2424" t="s">
        <v>813</v>
      </c>
      <c r="D2424" t="s">
        <v>12</v>
      </c>
      <c r="E2424">
        <v>62</v>
      </c>
      <c r="F2424" t="s">
        <v>25</v>
      </c>
      <c r="G2424" t="s">
        <v>40</v>
      </c>
      <c r="H2424" t="s">
        <v>76</v>
      </c>
      <c r="I2424">
        <v>739.85</v>
      </c>
      <c r="J2424">
        <v>5</v>
      </c>
      <c r="K2424">
        <v>3699.25</v>
      </c>
    </row>
    <row r="2425" spans="1:11">
      <c r="A2425" s="2">
        <v>3424</v>
      </c>
      <c r="B2425" s="1">
        <v>45450</v>
      </c>
      <c r="C2425" t="s">
        <v>686</v>
      </c>
      <c r="D2425" t="s">
        <v>12</v>
      </c>
      <c r="E2425">
        <v>45</v>
      </c>
      <c r="F2425" t="s">
        <v>13</v>
      </c>
      <c r="G2425" t="s">
        <v>19</v>
      </c>
      <c r="H2425" t="s">
        <v>20</v>
      </c>
      <c r="I2425">
        <v>332.04</v>
      </c>
      <c r="J2425">
        <v>5</v>
      </c>
      <c r="K2425">
        <v>1660.2</v>
      </c>
    </row>
    <row r="2426" spans="1:11">
      <c r="A2426" s="2">
        <v>3425</v>
      </c>
      <c r="B2426" s="1">
        <v>45632</v>
      </c>
      <c r="C2426" t="s">
        <v>885</v>
      </c>
      <c r="D2426" t="s">
        <v>12</v>
      </c>
      <c r="E2426">
        <v>27</v>
      </c>
      <c r="F2426" t="s">
        <v>13</v>
      </c>
      <c r="G2426" t="s">
        <v>19</v>
      </c>
      <c r="H2426" t="s">
        <v>23</v>
      </c>
      <c r="I2426">
        <v>704.26</v>
      </c>
      <c r="J2426">
        <v>1</v>
      </c>
      <c r="K2426">
        <v>704.26</v>
      </c>
    </row>
    <row r="2427" spans="1:11">
      <c r="A2427" s="2">
        <v>3426</v>
      </c>
      <c r="B2427" s="1">
        <v>45592</v>
      </c>
      <c r="C2427" t="s">
        <v>446</v>
      </c>
      <c r="D2427" t="s">
        <v>12</v>
      </c>
      <c r="E2427">
        <v>55</v>
      </c>
      <c r="F2427" t="s">
        <v>22</v>
      </c>
      <c r="G2427" t="s">
        <v>35</v>
      </c>
      <c r="H2427" t="s">
        <v>63</v>
      </c>
      <c r="I2427">
        <v>649.82000000000005</v>
      </c>
      <c r="J2427">
        <v>1</v>
      </c>
      <c r="K2427">
        <v>649.82000000000005</v>
      </c>
    </row>
    <row r="2428" spans="1:11">
      <c r="A2428" s="2">
        <v>3427</v>
      </c>
      <c r="B2428" s="1">
        <v>45317</v>
      </c>
      <c r="C2428" t="s">
        <v>840</v>
      </c>
      <c r="D2428" t="s">
        <v>12</v>
      </c>
      <c r="E2428">
        <v>64</v>
      </c>
      <c r="F2428" t="s">
        <v>18</v>
      </c>
      <c r="G2428" t="s">
        <v>14</v>
      </c>
      <c r="H2428" t="s">
        <v>38</v>
      </c>
      <c r="I2428">
        <v>186.59</v>
      </c>
      <c r="J2428">
        <v>1</v>
      </c>
      <c r="K2428">
        <v>186.59</v>
      </c>
    </row>
    <row r="2429" spans="1:11">
      <c r="A2429" s="2">
        <v>3428</v>
      </c>
      <c r="B2429" s="1">
        <v>45598</v>
      </c>
      <c r="C2429" t="s">
        <v>597</v>
      </c>
      <c r="D2429" t="s">
        <v>12</v>
      </c>
      <c r="E2429">
        <v>24</v>
      </c>
      <c r="F2429" t="s">
        <v>13</v>
      </c>
      <c r="G2429" t="s">
        <v>40</v>
      </c>
      <c r="H2429" t="s">
        <v>76</v>
      </c>
      <c r="I2429">
        <v>969</v>
      </c>
      <c r="J2429">
        <v>5</v>
      </c>
      <c r="K2429">
        <v>4845</v>
      </c>
    </row>
    <row r="2430" spans="1:11">
      <c r="A2430" s="2">
        <v>3429</v>
      </c>
      <c r="B2430" s="1">
        <v>45312</v>
      </c>
      <c r="C2430" t="s">
        <v>886</v>
      </c>
      <c r="D2430" t="s">
        <v>12</v>
      </c>
      <c r="E2430">
        <v>32</v>
      </c>
      <c r="F2430" t="s">
        <v>18</v>
      </c>
      <c r="G2430" t="s">
        <v>27</v>
      </c>
      <c r="H2430" t="s">
        <v>32</v>
      </c>
      <c r="I2430">
        <v>360.49</v>
      </c>
      <c r="J2430">
        <v>4</v>
      </c>
      <c r="K2430">
        <v>1441.96</v>
      </c>
    </row>
    <row r="2431" spans="1:11">
      <c r="A2431" s="2">
        <v>3430</v>
      </c>
      <c r="B2431" s="1">
        <v>45342</v>
      </c>
      <c r="C2431" t="s">
        <v>103</v>
      </c>
      <c r="D2431" t="s">
        <v>12</v>
      </c>
      <c r="E2431">
        <v>35</v>
      </c>
      <c r="F2431" t="s">
        <v>13</v>
      </c>
      <c r="G2431" t="s">
        <v>19</v>
      </c>
      <c r="H2431" t="s">
        <v>20</v>
      </c>
      <c r="I2431">
        <v>335.99</v>
      </c>
      <c r="J2431">
        <v>2</v>
      </c>
      <c r="K2431">
        <v>671.98</v>
      </c>
    </row>
    <row r="2432" spans="1:11">
      <c r="A2432" s="2">
        <v>3431</v>
      </c>
      <c r="B2432" s="1">
        <v>45544</v>
      </c>
      <c r="C2432" t="s">
        <v>421</v>
      </c>
      <c r="D2432" t="s">
        <v>17</v>
      </c>
      <c r="E2432">
        <v>35</v>
      </c>
      <c r="F2432" t="s">
        <v>25</v>
      </c>
      <c r="G2432" t="s">
        <v>40</v>
      </c>
      <c r="H2432" t="s">
        <v>68</v>
      </c>
      <c r="I2432">
        <v>375.47</v>
      </c>
      <c r="J2432">
        <v>1</v>
      </c>
      <c r="K2432">
        <v>375.47</v>
      </c>
    </row>
    <row r="2433" spans="1:11">
      <c r="A2433" s="2">
        <v>3432</v>
      </c>
      <c r="B2433" s="1">
        <v>45443</v>
      </c>
      <c r="C2433" t="s">
        <v>761</v>
      </c>
      <c r="D2433" t="s">
        <v>17</v>
      </c>
      <c r="E2433">
        <v>58</v>
      </c>
      <c r="F2433" t="s">
        <v>18</v>
      </c>
      <c r="G2433" t="s">
        <v>35</v>
      </c>
      <c r="H2433" t="s">
        <v>36</v>
      </c>
      <c r="I2433">
        <v>100.8</v>
      </c>
      <c r="J2433">
        <v>3</v>
      </c>
      <c r="K2433">
        <v>302.39999999999998</v>
      </c>
    </row>
    <row r="2434" spans="1:11">
      <c r="A2434" s="2">
        <v>3433</v>
      </c>
      <c r="B2434" s="1">
        <v>45582</v>
      </c>
      <c r="C2434" t="s">
        <v>653</v>
      </c>
      <c r="D2434" t="s">
        <v>17</v>
      </c>
      <c r="E2434">
        <v>41</v>
      </c>
      <c r="F2434" t="s">
        <v>25</v>
      </c>
      <c r="G2434" t="s">
        <v>19</v>
      </c>
      <c r="H2434" t="s">
        <v>80</v>
      </c>
      <c r="I2434">
        <v>628.71</v>
      </c>
      <c r="J2434">
        <v>5</v>
      </c>
      <c r="K2434">
        <v>3143.55</v>
      </c>
    </row>
    <row r="2435" spans="1:11">
      <c r="A2435" s="2">
        <v>3434</v>
      </c>
      <c r="B2435" s="1">
        <v>45541</v>
      </c>
      <c r="C2435" t="s">
        <v>254</v>
      </c>
      <c r="D2435" t="s">
        <v>12</v>
      </c>
      <c r="E2435">
        <v>19</v>
      </c>
      <c r="F2435" t="s">
        <v>18</v>
      </c>
      <c r="G2435" t="s">
        <v>19</v>
      </c>
      <c r="H2435" t="s">
        <v>80</v>
      </c>
      <c r="I2435">
        <v>246.24</v>
      </c>
      <c r="J2435">
        <v>4</v>
      </c>
      <c r="K2435">
        <v>984.96</v>
      </c>
    </row>
    <row r="2436" spans="1:11">
      <c r="A2436" s="2">
        <v>3435</v>
      </c>
      <c r="B2436" s="1">
        <v>45452</v>
      </c>
      <c r="C2436" t="s">
        <v>550</v>
      </c>
      <c r="D2436" t="s">
        <v>17</v>
      </c>
      <c r="E2436">
        <v>57</v>
      </c>
      <c r="F2436" t="s">
        <v>22</v>
      </c>
      <c r="G2436" t="s">
        <v>35</v>
      </c>
      <c r="H2436" t="s">
        <v>63</v>
      </c>
      <c r="I2436">
        <v>805.28</v>
      </c>
      <c r="J2436">
        <v>4</v>
      </c>
      <c r="K2436">
        <v>3221.12</v>
      </c>
    </row>
    <row r="2437" spans="1:11">
      <c r="A2437" s="2">
        <v>3436</v>
      </c>
      <c r="B2437" s="1">
        <v>45588</v>
      </c>
      <c r="C2437" t="s">
        <v>247</v>
      </c>
      <c r="D2437" t="s">
        <v>17</v>
      </c>
      <c r="E2437">
        <v>37</v>
      </c>
      <c r="F2437" t="s">
        <v>22</v>
      </c>
      <c r="G2437" t="s">
        <v>35</v>
      </c>
      <c r="H2437" t="s">
        <v>58</v>
      </c>
      <c r="I2437">
        <v>400.21</v>
      </c>
      <c r="J2437">
        <v>1</v>
      </c>
      <c r="K2437">
        <v>400.21</v>
      </c>
    </row>
    <row r="2438" spans="1:11">
      <c r="A2438" s="2">
        <v>3437</v>
      </c>
      <c r="B2438" s="1">
        <v>45584</v>
      </c>
      <c r="C2438" t="s">
        <v>734</v>
      </c>
      <c r="D2438" t="s">
        <v>17</v>
      </c>
      <c r="E2438">
        <v>51</v>
      </c>
      <c r="F2438" t="s">
        <v>13</v>
      </c>
      <c r="G2438" t="s">
        <v>35</v>
      </c>
      <c r="H2438" t="s">
        <v>36</v>
      </c>
      <c r="I2438">
        <v>463.97</v>
      </c>
      <c r="J2438">
        <v>1</v>
      </c>
      <c r="K2438">
        <v>463.97</v>
      </c>
    </row>
    <row r="2439" spans="1:11">
      <c r="A2439" s="2">
        <v>3438</v>
      </c>
      <c r="B2439" s="1">
        <v>45431</v>
      </c>
      <c r="C2439" t="s">
        <v>794</v>
      </c>
      <c r="D2439" t="s">
        <v>12</v>
      </c>
      <c r="E2439">
        <v>60</v>
      </c>
      <c r="F2439" t="s">
        <v>25</v>
      </c>
      <c r="G2439" t="s">
        <v>40</v>
      </c>
      <c r="H2439" t="s">
        <v>41</v>
      </c>
      <c r="I2439">
        <v>649.96</v>
      </c>
      <c r="J2439">
        <v>3</v>
      </c>
      <c r="K2439">
        <v>1949.88</v>
      </c>
    </row>
    <row r="2440" spans="1:11">
      <c r="A2440" s="2">
        <v>3439</v>
      </c>
      <c r="B2440" s="1">
        <v>45434</v>
      </c>
      <c r="C2440" t="s">
        <v>641</v>
      </c>
      <c r="D2440" t="s">
        <v>12</v>
      </c>
      <c r="E2440">
        <v>43</v>
      </c>
      <c r="F2440" t="s">
        <v>18</v>
      </c>
      <c r="G2440" t="s">
        <v>40</v>
      </c>
      <c r="H2440" t="s">
        <v>74</v>
      </c>
      <c r="I2440">
        <v>764.25</v>
      </c>
      <c r="J2440">
        <v>3</v>
      </c>
      <c r="K2440">
        <v>2292.75</v>
      </c>
    </row>
    <row r="2441" spans="1:11">
      <c r="A2441" s="2">
        <v>3440</v>
      </c>
      <c r="B2441" s="1">
        <v>45393</v>
      </c>
      <c r="C2441" t="s">
        <v>599</v>
      </c>
      <c r="D2441" t="s">
        <v>12</v>
      </c>
      <c r="E2441">
        <v>24</v>
      </c>
      <c r="F2441" t="s">
        <v>25</v>
      </c>
      <c r="G2441" t="s">
        <v>40</v>
      </c>
      <c r="H2441" t="s">
        <v>74</v>
      </c>
      <c r="I2441">
        <v>238.8</v>
      </c>
      <c r="J2441">
        <v>1</v>
      </c>
      <c r="K2441">
        <v>238.8</v>
      </c>
    </row>
    <row r="2442" spans="1:11">
      <c r="A2442" s="2">
        <v>3441</v>
      </c>
      <c r="B2442" s="1">
        <v>45615</v>
      </c>
      <c r="C2442" t="s">
        <v>343</v>
      </c>
      <c r="D2442" t="s">
        <v>12</v>
      </c>
      <c r="E2442">
        <v>55</v>
      </c>
      <c r="F2442" t="s">
        <v>25</v>
      </c>
      <c r="G2442" t="s">
        <v>14</v>
      </c>
      <c r="H2442" t="s">
        <v>38</v>
      </c>
      <c r="I2442">
        <v>966.63</v>
      </c>
      <c r="J2442">
        <v>2</v>
      </c>
      <c r="K2442">
        <v>1933.26</v>
      </c>
    </row>
    <row r="2443" spans="1:11">
      <c r="A2443" s="2">
        <v>3442</v>
      </c>
      <c r="B2443" s="1">
        <v>45650</v>
      </c>
      <c r="C2443" t="s">
        <v>211</v>
      </c>
      <c r="D2443" t="s">
        <v>17</v>
      </c>
      <c r="E2443">
        <v>47</v>
      </c>
      <c r="F2443" t="s">
        <v>13</v>
      </c>
      <c r="G2443" t="s">
        <v>19</v>
      </c>
      <c r="H2443" t="s">
        <v>23</v>
      </c>
      <c r="I2443">
        <v>626.1</v>
      </c>
      <c r="J2443">
        <v>1</v>
      </c>
      <c r="K2443">
        <v>626.1</v>
      </c>
    </row>
    <row r="2444" spans="1:11">
      <c r="A2444" s="2">
        <v>3443</v>
      </c>
      <c r="B2444" s="1">
        <v>45437</v>
      </c>
      <c r="C2444" t="s">
        <v>487</v>
      </c>
      <c r="D2444" t="s">
        <v>17</v>
      </c>
      <c r="E2444">
        <v>59</v>
      </c>
      <c r="F2444" t="s">
        <v>22</v>
      </c>
      <c r="G2444" t="s">
        <v>40</v>
      </c>
      <c r="H2444" t="s">
        <v>76</v>
      </c>
      <c r="I2444">
        <v>15.58</v>
      </c>
      <c r="J2444">
        <v>1</v>
      </c>
      <c r="K2444">
        <v>15.58</v>
      </c>
    </row>
    <row r="2445" spans="1:11">
      <c r="A2445" s="2">
        <v>3444</v>
      </c>
      <c r="B2445" s="1">
        <v>45505</v>
      </c>
      <c r="C2445" t="s">
        <v>629</v>
      </c>
      <c r="D2445" t="s">
        <v>17</v>
      </c>
      <c r="E2445">
        <v>22</v>
      </c>
      <c r="F2445" t="s">
        <v>18</v>
      </c>
      <c r="G2445" t="s">
        <v>14</v>
      </c>
      <c r="H2445" t="s">
        <v>43</v>
      </c>
      <c r="I2445">
        <v>421.47</v>
      </c>
      <c r="J2445">
        <v>4</v>
      </c>
      <c r="K2445">
        <v>1685.88</v>
      </c>
    </row>
    <row r="2446" spans="1:11">
      <c r="A2446" s="2">
        <v>3445</v>
      </c>
      <c r="B2446" s="1">
        <v>45610</v>
      </c>
      <c r="C2446" t="s">
        <v>428</v>
      </c>
      <c r="D2446" t="s">
        <v>17</v>
      </c>
      <c r="E2446">
        <v>28</v>
      </c>
      <c r="F2446" t="s">
        <v>13</v>
      </c>
      <c r="G2446" t="s">
        <v>19</v>
      </c>
      <c r="H2446" t="s">
        <v>51</v>
      </c>
      <c r="I2446">
        <v>442.45</v>
      </c>
      <c r="J2446">
        <v>1</v>
      </c>
      <c r="K2446">
        <v>442.45</v>
      </c>
    </row>
    <row r="2447" spans="1:11">
      <c r="A2447" s="2">
        <v>3446</v>
      </c>
      <c r="B2447" s="1">
        <v>45334</v>
      </c>
      <c r="C2447" t="s">
        <v>116</v>
      </c>
      <c r="D2447" t="s">
        <v>12</v>
      </c>
      <c r="E2447">
        <v>18</v>
      </c>
      <c r="F2447" t="s">
        <v>25</v>
      </c>
      <c r="G2447" t="s">
        <v>40</v>
      </c>
      <c r="H2447" t="s">
        <v>68</v>
      </c>
      <c r="I2447">
        <v>811.07</v>
      </c>
      <c r="J2447">
        <v>1</v>
      </c>
      <c r="K2447">
        <v>811.07</v>
      </c>
    </row>
    <row r="2448" spans="1:11">
      <c r="A2448" s="2">
        <v>3447</v>
      </c>
      <c r="B2448" s="1">
        <v>45479</v>
      </c>
      <c r="C2448" t="s">
        <v>190</v>
      </c>
      <c r="D2448" t="s">
        <v>12</v>
      </c>
      <c r="E2448">
        <v>51</v>
      </c>
      <c r="F2448" t="s">
        <v>22</v>
      </c>
      <c r="G2448" t="s">
        <v>35</v>
      </c>
      <c r="H2448" t="s">
        <v>58</v>
      </c>
      <c r="I2448">
        <v>312.08999999999997</v>
      </c>
      <c r="J2448">
        <v>1</v>
      </c>
      <c r="K2448">
        <v>312.08999999999997</v>
      </c>
    </row>
    <row r="2449" spans="1:11">
      <c r="A2449" s="2">
        <v>3448</v>
      </c>
      <c r="B2449" s="1">
        <v>45308</v>
      </c>
      <c r="C2449" t="s">
        <v>124</v>
      </c>
      <c r="D2449" t="s">
        <v>12</v>
      </c>
      <c r="E2449">
        <v>18</v>
      </c>
      <c r="F2449" t="s">
        <v>22</v>
      </c>
      <c r="G2449" t="s">
        <v>27</v>
      </c>
      <c r="H2449" t="s">
        <v>32</v>
      </c>
      <c r="I2449">
        <v>337.91</v>
      </c>
      <c r="J2449">
        <v>2</v>
      </c>
      <c r="K2449">
        <v>675.82</v>
      </c>
    </row>
    <row r="2450" spans="1:11">
      <c r="A2450" s="2">
        <v>3449</v>
      </c>
      <c r="B2450" s="1">
        <v>45333</v>
      </c>
      <c r="C2450" t="s">
        <v>371</v>
      </c>
      <c r="D2450" t="s">
        <v>17</v>
      </c>
      <c r="E2450">
        <v>36</v>
      </c>
      <c r="F2450" t="s">
        <v>18</v>
      </c>
      <c r="G2450" t="s">
        <v>40</v>
      </c>
      <c r="H2450" t="s">
        <v>74</v>
      </c>
      <c r="I2450">
        <v>79.790000000000006</v>
      </c>
      <c r="J2450">
        <v>4</v>
      </c>
      <c r="K2450">
        <v>319.16000000000003</v>
      </c>
    </row>
    <row r="2451" spans="1:11">
      <c r="A2451" s="2">
        <v>3450</v>
      </c>
      <c r="B2451" s="1">
        <v>45513</v>
      </c>
      <c r="C2451" t="s">
        <v>873</v>
      </c>
      <c r="D2451" t="s">
        <v>12</v>
      </c>
      <c r="E2451">
        <v>19</v>
      </c>
      <c r="F2451" t="s">
        <v>22</v>
      </c>
      <c r="G2451" t="s">
        <v>27</v>
      </c>
      <c r="H2451" t="s">
        <v>53</v>
      </c>
      <c r="I2451">
        <v>290.70999999999998</v>
      </c>
      <c r="J2451">
        <v>5</v>
      </c>
      <c r="K2451">
        <v>1453.55</v>
      </c>
    </row>
    <row r="2452" spans="1:11">
      <c r="A2452" s="2">
        <v>3451</v>
      </c>
      <c r="B2452" s="1">
        <v>45410</v>
      </c>
      <c r="C2452" t="s">
        <v>741</v>
      </c>
      <c r="D2452" t="s">
        <v>12</v>
      </c>
      <c r="E2452">
        <v>38</v>
      </c>
      <c r="F2452" t="s">
        <v>25</v>
      </c>
      <c r="G2452" t="s">
        <v>40</v>
      </c>
      <c r="H2452" t="s">
        <v>74</v>
      </c>
      <c r="I2452">
        <v>719.79</v>
      </c>
      <c r="J2452">
        <v>5</v>
      </c>
      <c r="K2452">
        <v>3598.95</v>
      </c>
    </row>
    <row r="2453" spans="1:11">
      <c r="A2453" s="2">
        <v>3452</v>
      </c>
      <c r="B2453" s="1">
        <v>45299</v>
      </c>
      <c r="C2453" t="s">
        <v>640</v>
      </c>
      <c r="D2453" t="s">
        <v>17</v>
      </c>
      <c r="E2453">
        <v>37</v>
      </c>
      <c r="F2453" t="s">
        <v>22</v>
      </c>
      <c r="G2453" t="s">
        <v>35</v>
      </c>
      <c r="H2453" t="s">
        <v>58</v>
      </c>
      <c r="I2453">
        <v>638.41</v>
      </c>
      <c r="J2453">
        <v>5</v>
      </c>
      <c r="K2453">
        <v>3192.05</v>
      </c>
    </row>
    <row r="2454" spans="1:11">
      <c r="A2454" s="2">
        <v>3453</v>
      </c>
      <c r="B2454" s="1">
        <v>45340</v>
      </c>
      <c r="C2454" t="s">
        <v>297</v>
      </c>
      <c r="D2454" t="s">
        <v>17</v>
      </c>
      <c r="E2454">
        <v>40</v>
      </c>
      <c r="F2454" t="s">
        <v>25</v>
      </c>
      <c r="G2454" t="s">
        <v>27</v>
      </c>
      <c r="H2454" t="s">
        <v>53</v>
      </c>
      <c r="I2454">
        <v>90.58</v>
      </c>
      <c r="J2454">
        <v>5</v>
      </c>
      <c r="K2454">
        <v>452.9</v>
      </c>
    </row>
    <row r="2455" spans="1:11">
      <c r="A2455" s="2">
        <v>3454</v>
      </c>
      <c r="B2455" s="1">
        <v>45575</v>
      </c>
      <c r="C2455" t="s">
        <v>186</v>
      </c>
      <c r="D2455" t="s">
        <v>12</v>
      </c>
      <c r="E2455">
        <v>38</v>
      </c>
      <c r="F2455" t="s">
        <v>18</v>
      </c>
      <c r="G2455" t="s">
        <v>14</v>
      </c>
      <c r="H2455" t="s">
        <v>48</v>
      </c>
      <c r="I2455">
        <v>123.55</v>
      </c>
      <c r="J2455">
        <v>4</v>
      </c>
      <c r="K2455">
        <v>494.2</v>
      </c>
    </row>
    <row r="2456" spans="1:11">
      <c r="A2456" s="2">
        <v>3455</v>
      </c>
      <c r="B2456" s="1">
        <v>45470</v>
      </c>
      <c r="C2456" t="s">
        <v>856</v>
      </c>
      <c r="D2456" t="s">
        <v>12</v>
      </c>
      <c r="E2456">
        <v>41</v>
      </c>
      <c r="F2456" t="s">
        <v>25</v>
      </c>
      <c r="G2456" t="s">
        <v>35</v>
      </c>
      <c r="H2456" t="s">
        <v>63</v>
      </c>
      <c r="I2456">
        <v>383.16</v>
      </c>
      <c r="J2456">
        <v>1</v>
      </c>
      <c r="K2456">
        <v>383.16</v>
      </c>
    </row>
    <row r="2457" spans="1:11">
      <c r="A2457" s="2">
        <v>3456</v>
      </c>
      <c r="B2457" s="1">
        <v>45298</v>
      </c>
      <c r="C2457" t="s">
        <v>684</v>
      </c>
      <c r="D2457" t="s">
        <v>12</v>
      </c>
      <c r="E2457">
        <v>21</v>
      </c>
      <c r="F2457" t="s">
        <v>22</v>
      </c>
      <c r="G2457" t="s">
        <v>27</v>
      </c>
      <c r="H2457" t="s">
        <v>28</v>
      </c>
      <c r="I2457">
        <v>746.32</v>
      </c>
      <c r="J2457">
        <v>5</v>
      </c>
      <c r="K2457">
        <v>3731.6</v>
      </c>
    </row>
    <row r="2458" spans="1:11">
      <c r="A2458" s="2">
        <v>3457</v>
      </c>
      <c r="B2458" s="1">
        <v>45517</v>
      </c>
      <c r="C2458" t="s">
        <v>574</v>
      </c>
      <c r="D2458" t="s">
        <v>12</v>
      </c>
      <c r="E2458">
        <v>29</v>
      </c>
      <c r="F2458" t="s">
        <v>22</v>
      </c>
      <c r="G2458" t="s">
        <v>27</v>
      </c>
      <c r="H2458" t="s">
        <v>46</v>
      </c>
      <c r="I2458">
        <v>834.59</v>
      </c>
      <c r="J2458">
        <v>1</v>
      </c>
      <c r="K2458">
        <v>834.59</v>
      </c>
    </row>
    <row r="2459" spans="1:11">
      <c r="A2459" s="2">
        <v>3458</v>
      </c>
      <c r="B2459" s="1">
        <v>45427</v>
      </c>
      <c r="C2459" t="s">
        <v>344</v>
      </c>
      <c r="D2459" t="s">
        <v>12</v>
      </c>
      <c r="E2459">
        <v>39</v>
      </c>
      <c r="F2459" t="s">
        <v>18</v>
      </c>
      <c r="G2459" t="s">
        <v>35</v>
      </c>
      <c r="H2459" t="s">
        <v>36</v>
      </c>
      <c r="I2459">
        <v>24.48</v>
      </c>
      <c r="J2459">
        <v>5</v>
      </c>
      <c r="K2459">
        <v>122.4</v>
      </c>
    </row>
    <row r="2460" spans="1:11">
      <c r="A2460" s="2">
        <v>3459</v>
      </c>
      <c r="B2460" s="1">
        <v>45572</v>
      </c>
      <c r="C2460" t="s">
        <v>695</v>
      </c>
      <c r="D2460" t="s">
        <v>12</v>
      </c>
      <c r="E2460">
        <v>37</v>
      </c>
      <c r="F2460" t="s">
        <v>18</v>
      </c>
      <c r="G2460" t="s">
        <v>35</v>
      </c>
      <c r="H2460" t="s">
        <v>58</v>
      </c>
      <c r="I2460">
        <v>335.72</v>
      </c>
      <c r="J2460">
        <v>2</v>
      </c>
      <c r="K2460">
        <v>671.44</v>
      </c>
    </row>
    <row r="2461" spans="1:11">
      <c r="A2461" s="2">
        <v>3460</v>
      </c>
      <c r="B2461" s="1">
        <v>45381</v>
      </c>
      <c r="C2461" t="s">
        <v>857</v>
      </c>
      <c r="D2461" t="s">
        <v>17</v>
      </c>
      <c r="E2461">
        <v>35</v>
      </c>
      <c r="F2461" t="s">
        <v>22</v>
      </c>
      <c r="G2461" t="s">
        <v>35</v>
      </c>
      <c r="H2461" t="s">
        <v>63</v>
      </c>
      <c r="I2461">
        <v>430.02</v>
      </c>
      <c r="J2461">
        <v>1</v>
      </c>
      <c r="K2461">
        <v>430.02</v>
      </c>
    </row>
    <row r="2462" spans="1:11">
      <c r="A2462" s="2">
        <v>3461</v>
      </c>
      <c r="B2462" s="1">
        <v>45344</v>
      </c>
      <c r="C2462" t="s">
        <v>436</v>
      </c>
      <c r="D2462" t="s">
        <v>17</v>
      </c>
      <c r="E2462">
        <v>18</v>
      </c>
      <c r="F2462" t="s">
        <v>18</v>
      </c>
      <c r="G2462" t="s">
        <v>19</v>
      </c>
      <c r="H2462" t="s">
        <v>51</v>
      </c>
      <c r="I2462">
        <v>912.02</v>
      </c>
      <c r="J2462">
        <v>4</v>
      </c>
      <c r="K2462">
        <v>3648.08</v>
      </c>
    </row>
    <row r="2463" spans="1:11">
      <c r="A2463" s="2">
        <v>3462</v>
      </c>
      <c r="B2463" s="1">
        <v>45447</v>
      </c>
      <c r="C2463" t="s">
        <v>462</v>
      </c>
      <c r="D2463" t="s">
        <v>17</v>
      </c>
      <c r="E2463">
        <v>47</v>
      </c>
      <c r="F2463" t="s">
        <v>25</v>
      </c>
      <c r="G2463" t="s">
        <v>14</v>
      </c>
      <c r="H2463" t="s">
        <v>38</v>
      </c>
      <c r="I2463">
        <v>506.39</v>
      </c>
      <c r="J2463">
        <v>2</v>
      </c>
      <c r="K2463">
        <v>1012.78</v>
      </c>
    </row>
    <row r="2464" spans="1:11">
      <c r="A2464" s="2">
        <v>3463</v>
      </c>
      <c r="B2464" s="1">
        <v>45604</v>
      </c>
      <c r="C2464" t="s">
        <v>706</v>
      </c>
      <c r="D2464" t="s">
        <v>12</v>
      </c>
      <c r="E2464">
        <v>50</v>
      </c>
      <c r="F2464" t="s">
        <v>13</v>
      </c>
      <c r="G2464" t="s">
        <v>40</v>
      </c>
      <c r="H2464" t="s">
        <v>76</v>
      </c>
      <c r="I2464">
        <v>277</v>
      </c>
      <c r="J2464">
        <v>2</v>
      </c>
      <c r="K2464">
        <v>554</v>
      </c>
    </row>
    <row r="2465" spans="1:11">
      <c r="A2465" s="2">
        <v>3464</v>
      </c>
      <c r="B2465" s="1">
        <v>45364</v>
      </c>
      <c r="C2465" t="s">
        <v>796</v>
      </c>
      <c r="D2465" t="s">
        <v>17</v>
      </c>
      <c r="E2465">
        <v>41</v>
      </c>
      <c r="F2465" t="s">
        <v>25</v>
      </c>
      <c r="G2465" t="s">
        <v>27</v>
      </c>
      <c r="H2465" t="s">
        <v>46</v>
      </c>
      <c r="I2465">
        <v>396.15</v>
      </c>
      <c r="J2465">
        <v>4</v>
      </c>
      <c r="K2465">
        <v>1584.6</v>
      </c>
    </row>
    <row r="2466" spans="1:11">
      <c r="A2466" s="2">
        <v>3465</v>
      </c>
      <c r="B2466" s="1">
        <v>45554</v>
      </c>
      <c r="C2466" t="s">
        <v>120</v>
      </c>
      <c r="D2466" t="s">
        <v>12</v>
      </c>
      <c r="E2466">
        <v>31</v>
      </c>
      <c r="F2466" t="s">
        <v>25</v>
      </c>
      <c r="G2466" t="s">
        <v>40</v>
      </c>
      <c r="H2466" t="s">
        <v>76</v>
      </c>
      <c r="I2466">
        <v>442.07</v>
      </c>
      <c r="J2466">
        <v>2</v>
      </c>
      <c r="K2466">
        <v>884.14</v>
      </c>
    </row>
    <row r="2467" spans="1:11">
      <c r="A2467" s="2">
        <v>3466</v>
      </c>
      <c r="B2467" s="1">
        <v>45582</v>
      </c>
      <c r="C2467" t="s">
        <v>214</v>
      </c>
      <c r="D2467" t="s">
        <v>12</v>
      </c>
      <c r="E2467">
        <v>53</v>
      </c>
      <c r="F2467" t="s">
        <v>18</v>
      </c>
      <c r="G2467" t="s">
        <v>35</v>
      </c>
      <c r="H2467" t="s">
        <v>58</v>
      </c>
      <c r="I2467">
        <v>673.3</v>
      </c>
      <c r="J2467">
        <v>1</v>
      </c>
      <c r="K2467">
        <v>673.3</v>
      </c>
    </row>
    <row r="2468" spans="1:11">
      <c r="A2468" s="2">
        <v>3467</v>
      </c>
      <c r="B2468" s="1">
        <v>45520</v>
      </c>
      <c r="C2468" t="s">
        <v>599</v>
      </c>
      <c r="D2468" t="s">
        <v>17</v>
      </c>
      <c r="E2468">
        <v>22</v>
      </c>
      <c r="F2468" t="s">
        <v>13</v>
      </c>
      <c r="G2468" t="s">
        <v>14</v>
      </c>
      <c r="H2468" t="s">
        <v>38</v>
      </c>
      <c r="I2468">
        <v>50.68</v>
      </c>
      <c r="J2468">
        <v>3</v>
      </c>
      <c r="K2468">
        <v>152.04</v>
      </c>
    </row>
    <row r="2469" spans="1:11">
      <c r="A2469" s="2">
        <v>3468</v>
      </c>
      <c r="B2469" s="1">
        <v>45440</v>
      </c>
      <c r="C2469" t="s">
        <v>577</v>
      </c>
      <c r="D2469" t="s">
        <v>12</v>
      </c>
      <c r="E2469">
        <v>28</v>
      </c>
      <c r="F2469" t="s">
        <v>22</v>
      </c>
      <c r="G2469" t="s">
        <v>14</v>
      </c>
      <c r="H2469" t="s">
        <v>38</v>
      </c>
      <c r="I2469">
        <v>395.56</v>
      </c>
      <c r="J2469">
        <v>3</v>
      </c>
      <c r="K2469">
        <v>1186.68</v>
      </c>
    </row>
    <row r="2470" spans="1:11">
      <c r="A2470" s="2">
        <v>3469</v>
      </c>
      <c r="B2470" s="1">
        <v>45592</v>
      </c>
      <c r="C2470" t="s">
        <v>251</v>
      </c>
      <c r="D2470" t="s">
        <v>12</v>
      </c>
      <c r="E2470">
        <v>41</v>
      </c>
      <c r="F2470" t="s">
        <v>18</v>
      </c>
      <c r="G2470" t="s">
        <v>19</v>
      </c>
      <c r="H2470" t="s">
        <v>20</v>
      </c>
      <c r="I2470">
        <v>650.09</v>
      </c>
      <c r="J2470">
        <v>5</v>
      </c>
      <c r="K2470">
        <v>3250.45</v>
      </c>
    </row>
    <row r="2471" spans="1:11">
      <c r="A2471" s="2">
        <v>3470</v>
      </c>
      <c r="B2471" s="1">
        <v>45626</v>
      </c>
      <c r="C2471" t="s">
        <v>136</v>
      </c>
      <c r="D2471" t="s">
        <v>17</v>
      </c>
      <c r="E2471">
        <v>48</v>
      </c>
      <c r="F2471" t="s">
        <v>25</v>
      </c>
      <c r="G2471" t="s">
        <v>35</v>
      </c>
      <c r="H2471" t="s">
        <v>64</v>
      </c>
      <c r="I2471">
        <v>290.49</v>
      </c>
      <c r="J2471">
        <v>5</v>
      </c>
      <c r="K2471">
        <v>1452.45</v>
      </c>
    </row>
    <row r="2472" spans="1:11">
      <c r="A2472" s="2">
        <v>3471</v>
      </c>
      <c r="B2472" s="1">
        <v>45616</v>
      </c>
      <c r="C2472" t="s">
        <v>676</v>
      </c>
      <c r="D2472" t="s">
        <v>17</v>
      </c>
      <c r="E2472">
        <v>30</v>
      </c>
      <c r="F2472" t="s">
        <v>13</v>
      </c>
      <c r="G2472" t="s">
        <v>27</v>
      </c>
      <c r="H2472" t="s">
        <v>46</v>
      </c>
      <c r="I2472">
        <v>595.83000000000004</v>
      </c>
      <c r="J2472">
        <v>1</v>
      </c>
      <c r="K2472">
        <v>595.83000000000004</v>
      </c>
    </row>
    <row r="2473" spans="1:11">
      <c r="A2473" s="2">
        <v>3472</v>
      </c>
      <c r="B2473" s="1">
        <v>45400</v>
      </c>
      <c r="C2473" t="s">
        <v>402</v>
      </c>
      <c r="D2473" t="s">
        <v>17</v>
      </c>
      <c r="E2473">
        <v>33</v>
      </c>
      <c r="F2473" t="s">
        <v>18</v>
      </c>
      <c r="G2473" t="s">
        <v>19</v>
      </c>
      <c r="H2473" t="s">
        <v>23</v>
      </c>
      <c r="I2473">
        <v>363.71</v>
      </c>
      <c r="J2473">
        <v>4</v>
      </c>
      <c r="K2473">
        <v>1454.84</v>
      </c>
    </row>
    <row r="2474" spans="1:11">
      <c r="A2474" s="2">
        <v>3473</v>
      </c>
      <c r="B2474" s="1">
        <v>45336</v>
      </c>
      <c r="C2474" t="s">
        <v>512</v>
      </c>
      <c r="D2474" t="s">
        <v>12</v>
      </c>
      <c r="E2474">
        <v>41</v>
      </c>
      <c r="F2474" t="s">
        <v>25</v>
      </c>
      <c r="G2474" t="s">
        <v>35</v>
      </c>
      <c r="H2474" t="s">
        <v>36</v>
      </c>
      <c r="I2474">
        <v>761.13</v>
      </c>
      <c r="J2474">
        <v>1</v>
      </c>
      <c r="K2474">
        <v>761.13</v>
      </c>
    </row>
    <row r="2475" spans="1:11">
      <c r="A2475" s="2">
        <v>3474</v>
      </c>
      <c r="B2475" s="1">
        <v>45455</v>
      </c>
      <c r="C2475" t="s">
        <v>106</v>
      </c>
      <c r="D2475" t="s">
        <v>17</v>
      </c>
      <c r="E2475">
        <v>30</v>
      </c>
      <c r="F2475" t="s">
        <v>25</v>
      </c>
      <c r="G2475" t="s">
        <v>19</v>
      </c>
      <c r="H2475" t="s">
        <v>20</v>
      </c>
      <c r="I2475">
        <v>69.989999999999995</v>
      </c>
      <c r="J2475">
        <v>5</v>
      </c>
      <c r="K2475">
        <v>349.95</v>
      </c>
    </row>
    <row r="2476" spans="1:11">
      <c r="A2476" s="2">
        <v>3475</v>
      </c>
      <c r="B2476" s="1">
        <v>45353</v>
      </c>
      <c r="C2476" t="s">
        <v>67</v>
      </c>
      <c r="D2476" t="s">
        <v>17</v>
      </c>
      <c r="E2476">
        <v>41</v>
      </c>
      <c r="F2476" t="s">
        <v>22</v>
      </c>
      <c r="G2476" t="s">
        <v>40</v>
      </c>
      <c r="H2476" t="s">
        <v>41</v>
      </c>
      <c r="I2476">
        <v>918.78</v>
      </c>
      <c r="J2476">
        <v>2</v>
      </c>
      <c r="K2476">
        <v>1837.56</v>
      </c>
    </row>
    <row r="2477" spans="1:11">
      <c r="A2477" s="2">
        <v>3476</v>
      </c>
      <c r="B2477" s="1">
        <v>45464</v>
      </c>
      <c r="C2477" t="s">
        <v>323</v>
      </c>
      <c r="D2477" t="s">
        <v>12</v>
      </c>
      <c r="E2477">
        <v>43</v>
      </c>
      <c r="F2477" t="s">
        <v>22</v>
      </c>
      <c r="G2477" t="s">
        <v>35</v>
      </c>
      <c r="H2477" t="s">
        <v>36</v>
      </c>
      <c r="I2477">
        <v>179.9</v>
      </c>
      <c r="J2477">
        <v>1</v>
      </c>
      <c r="K2477">
        <v>179.9</v>
      </c>
    </row>
    <row r="2478" spans="1:11">
      <c r="A2478" s="2">
        <v>3477</v>
      </c>
      <c r="B2478" s="1">
        <v>45565</v>
      </c>
      <c r="C2478" t="s">
        <v>647</v>
      </c>
      <c r="D2478" t="s">
        <v>17</v>
      </c>
      <c r="E2478">
        <v>19</v>
      </c>
      <c r="F2478" t="s">
        <v>13</v>
      </c>
      <c r="G2478" t="s">
        <v>27</v>
      </c>
      <c r="H2478" t="s">
        <v>53</v>
      </c>
      <c r="I2478">
        <v>166.96</v>
      </c>
      <c r="J2478">
        <v>1</v>
      </c>
      <c r="K2478">
        <v>166.96</v>
      </c>
    </row>
    <row r="2479" spans="1:11">
      <c r="A2479" s="2">
        <v>3478</v>
      </c>
      <c r="B2479" s="1">
        <v>45596</v>
      </c>
      <c r="C2479" t="s">
        <v>87</v>
      </c>
      <c r="D2479" t="s">
        <v>17</v>
      </c>
      <c r="E2479">
        <v>33</v>
      </c>
      <c r="F2479" t="s">
        <v>25</v>
      </c>
      <c r="G2479" t="s">
        <v>27</v>
      </c>
      <c r="H2479" t="s">
        <v>46</v>
      </c>
      <c r="I2479">
        <v>842.24</v>
      </c>
      <c r="J2479">
        <v>4</v>
      </c>
      <c r="K2479">
        <v>3368.96</v>
      </c>
    </row>
    <row r="2480" spans="1:11">
      <c r="A2480" s="2">
        <v>3479</v>
      </c>
      <c r="B2480" s="1">
        <v>45549</v>
      </c>
      <c r="C2480" t="s">
        <v>151</v>
      </c>
      <c r="D2480" t="s">
        <v>17</v>
      </c>
      <c r="E2480">
        <v>55</v>
      </c>
      <c r="F2480" t="s">
        <v>25</v>
      </c>
      <c r="G2480" t="s">
        <v>35</v>
      </c>
      <c r="H2480" t="s">
        <v>58</v>
      </c>
      <c r="I2480">
        <v>870.59</v>
      </c>
      <c r="J2480">
        <v>5</v>
      </c>
      <c r="K2480">
        <v>4352.95</v>
      </c>
    </row>
    <row r="2481" spans="1:11">
      <c r="A2481" s="2">
        <v>3480</v>
      </c>
      <c r="B2481" s="1">
        <v>45628</v>
      </c>
      <c r="C2481" t="s">
        <v>589</v>
      </c>
      <c r="D2481" t="s">
        <v>12</v>
      </c>
      <c r="E2481">
        <v>63</v>
      </c>
      <c r="F2481" t="s">
        <v>22</v>
      </c>
      <c r="G2481" t="s">
        <v>19</v>
      </c>
      <c r="H2481" t="s">
        <v>23</v>
      </c>
      <c r="I2481">
        <v>102.04</v>
      </c>
      <c r="J2481">
        <v>1</v>
      </c>
      <c r="K2481">
        <v>102.04</v>
      </c>
    </row>
    <row r="2482" spans="1:11">
      <c r="A2482" s="2">
        <v>3481</v>
      </c>
      <c r="B2482" s="1">
        <v>45542</v>
      </c>
      <c r="C2482" t="s">
        <v>855</v>
      </c>
      <c r="D2482" t="s">
        <v>12</v>
      </c>
      <c r="E2482">
        <v>18</v>
      </c>
      <c r="F2482" t="s">
        <v>25</v>
      </c>
      <c r="G2482" t="s">
        <v>14</v>
      </c>
      <c r="H2482" t="s">
        <v>48</v>
      </c>
      <c r="I2482">
        <v>909.63</v>
      </c>
      <c r="J2482">
        <v>2</v>
      </c>
      <c r="K2482">
        <v>1819.26</v>
      </c>
    </row>
    <row r="2483" spans="1:11">
      <c r="A2483" s="2">
        <v>3482</v>
      </c>
      <c r="B2483" s="1">
        <v>45407</v>
      </c>
      <c r="C2483" t="s">
        <v>458</v>
      </c>
      <c r="D2483" t="s">
        <v>12</v>
      </c>
      <c r="E2483">
        <v>28</v>
      </c>
      <c r="F2483" t="s">
        <v>22</v>
      </c>
      <c r="G2483" t="s">
        <v>35</v>
      </c>
      <c r="H2483" t="s">
        <v>36</v>
      </c>
      <c r="I2483">
        <v>280.56</v>
      </c>
      <c r="J2483">
        <v>2</v>
      </c>
      <c r="K2483">
        <v>561.12</v>
      </c>
    </row>
    <row r="2484" spans="1:11">
      <c r="A2484" s="2">
        <v>3483</v>
      </c>
      <c r="B2484" s="1">
        <v>45359</v>
      </c>
      <c r="C2484" t="s">
        <v>632</v>
      </c>
      <c r="D2484" t="s">
        <v>12</v>
      </c>
      <c r="E2484">
        <v>52</v>
      </c>
      <c r="F2484" t="s">
        <v>25</v>
      </c>
      <c r="G2484" t="s">
        <v>27</v>
      </c>
      <c r="H2484" t="s">
        <v>32</v>
      </c>
      <c r="I2484">
        <v>622.44000000000005</v>
      </c>
      <c r="J2484">
        <v>3</v>
      </c>
      <c r="K2484">
        <v>1867.32</v>
      </c>
    </row>
    <row r="2485" spans="1:11">
      <c r="A2485" s="2">
        <v>3484</v>
      </c>
      <c r="B2485" s="1">
        <v>45495</v>
      </c>
      <c r="C2485" t="s">
        <v>604</v>
      </c>
      <c r="D2485" t="s">
        <v>17</v>
      </c>
      <c r="E2485">
        <v>60</v>
      </c>
      <c r="F2485" t="s">
        <v>22</v>
      </c>
      <c r="G2485" t="s">
        <v>40</v>
      </c>
      <c r="H2485" t="s">
        <v>68</v>
      </c>
      <c r="I2485">
        <v>77.91</v>
      </c>
      <c r="J2485">
        <v>5</v>
      </c>
      <c r="K2485">
        <v>389.55</v>
      </c>
    </row>
    <row r="2486" spans="1:11">
      <c r="A2486" s="2">
        <v>3485</v>
      </c>
      <c r="B2486" s="1">
        <v>45325</v>
      </c>
      <c r="C2486" t="s">
        <v>307</v>
      </c>
      <c r="D2486" t="s">
        <v>12</v>
      </c>
      <c r="E2486">
        <v>46</v>
      </c>
      <c r="F2486" t="s">
        <v>22</v>
      </c>
      <c r="G2486" t="s">
        <v>27</v>
      </c>
      <c r="H2486" t="s">
        <v>46</v>
      </c>
      <c r="I2486">
        <v>386.85</v>
      </c>
      <c r="J2486">
        <v>2</v>
      </c>
      <c r="K2486">
        <v>773.7</v>
      </c>
    </row>
    <row r="2487" spans="1:11">
      <c r="A2487" s="2">
        <v>3486</v>
      </c>
      <c r="B2487" s="1">
        <v>45481</v>
      </c>
      <c r="C2487" t="s">
        <v>273</v>
      </c>
      <c r="D2487" t="s">
        <v>12</v>
      </c>
      <c r="E2487">
        <v>54</v>
      </c>
      <c r="F2487" t="s">
        <v>13</v>
      </c>
      <c r="G2487" t="s">
        <v>14</v>
      </c>
      <c r="H2487" t="s">
        <v>15</v>
      </c>
      <c r="I2487">
        <v>456.22</v>
      </c>
      <c r="J2487">
        <v>4</v>
      </c>
      <c r="K2487">
        <v>1824.88</v>
      </c>
    </row>
    <row r="2488" spans="1:11">
      <c r="A2488" s="2">
        <v>3487</v>
      </c>
      <c r="B2488" s="1">
        <v>45310</v>
      </c>
      <c r="C2488" t="s">
        <v>843</v>
      </c>
      <c r="D2488" t="s">
        <v>17</v>
      </c>
      <c r="E2488">
        <v>34</v>
      </c>
      <c r="F2488" t="s">
        <v>25</v>
      </c>
      <c r="G2488" t="s">
        <v>27</v>
      </c>
      <c r="H2488" t="s">
        <v>28</v>
      </c>
      <c r="I2488">
        <v>603.83000000000004</v>
      </c>
      <c r="J2488">
        <v>5</v>
      </c>
      <c r="K2488">
        <v>3019.15</v>
      </c>
    </row>
    <row r="2489" spans="1:11">
      <c r="A2489" s="2">
        <v>3488</v>
      </c>
      <c r="B2489" s="1">
        <v>45319</v>
      </c>
      <c r="C2489" t="s">
        <v>498</v>
      </c>
      <c r="D2489" t="s">
        <v>17</v>
      </c>
      <c r="E2489">
        <v>56</v>
      </c>
      <c r="F2489" t="s">
        <v>25</v>
      </c>
      <c r="G2489" t="s">
        <v>14</v>
      </c>
      <c r="H2489" t="s">
        <v>38</v>
      </c>
      <c r="I2489">
        <v>530.02</v>
      </c>
      <c r="J2489">
        <v>2</v>
      </c>
      <c r="K2489">
        <v>1060.04</v>
      </c>
    </row>
    <row r="2490" spans="1:11">
      <c r="A2490" s="2">
        <v>3489</v>
      </c>
      <c r="B2490" s="1">
        <v>45550</v>
      </c>
      <c r="C2490" t="s">
        <v>450</v>
      </c>
      <c r="D2490" t="s">
        <v>17</v>
      </c>
      <c r="E2490">
        <v>59</v>
      </c>
      <c r="F2490" t="s">
        <v>22</v>
      </c>
      <c r="G2490" t="s">
        <v>35</v>
      </c>
      <c r="H2490" t="s">
        <v>36</v>
      </c>
      <c r="I2490">
        <v>466.88</v>
      </c>
      <c r="J2490">
        <v>1</v>
      </c>
      <c r="K2490">
        <v>466.88</v>
      </c>
    </row>
    <row r="2491" spans="1:11">
      <c r="A2491" s="2">
        <v>3490</v>
      </c>
      <c r="B2491" s="1">
        <v>45498</v>
      </c>
      <c r="C2491" t="s">
        <v>800</v>
      </c>
      <c r="D2491" t="s">
        <v>12</v>
      </c>
      <c r="E2491">
        <v>45</v>
      </c>
      <c r="F2491" t="s">
        <v>25</v>
      </c>
      <c r="G2491" t="s">
        <v>27</v>
      </c>
      <c r="H2491" t="s">
        <v>46</v>
      </c>
      <c r="I2491">
        <v>960.04</v>
      </c>
      <c r="J2491">
        <v>5</v>
      </c>
      <c r="K2491">
        <v>4800.2</v>
      </c>
    </row>
    <row r="2492" spans="1:11">
      <c r="A2492" s="2">
        <v>3491</v>
      </c>
      <c r="B2492" s="1">
        <v>45496</v>
      </c>
      <c r="C2492" t="s">
        <v>768</v>
      </c>
      <c r="D2492" t="s">
        <v>12</v>
      </c>
      <c r="E2492">
        <v>46</v>
      </c>
      <c r="F2492" t="s">
        <v>22</v>
      </c>
      <c r="G2492" t="s">
        <v>19</v>
      </c>
      <c r="H2492" t="s">
        <v>51</v>
      </c>
      <c r="I2492">
        <v>193.17</v>
      </c>
      <c r="J2492">
        <v>2</v>
      </c>
      <c r="K2492">
        <v>386.34</v>
      </c>
    </row>
    <row r="2493" spans="1:11">
      <c r="A2493" s="2">
        <v>3492</v>
      </c>
      <c r="B2493" s="1">
        <v>45650</v>
      </c>
      <c r="C2493" t="s">
        <v>361</v>
      </c>
      <c r="D2493" t="s">
        <v>12</v>
      </c>
      <c r="E2493">
        <v>60</v>
      </c>
      <c r="F2493" t="s">
        <v>13</v>
      </c>
      <c r="G2493" t="s">
        <v>19</v>
      </c>
      <c r="H2493" t="s">
        <v>23</v>
      </c>
      <c r="I2493">
        <v>166.41</v>
      </c>
      <c r="J2493">
        <v>1</v>
      </c>
      <c r="K2493">
        <v>166.41</v>
      </c>
    </row>
    <row r="2494" spans="1:11">
      <c r="A2494" s="2">
        <v>3493</v>
      </c>
      <c r="B2494" s="1">
        <v>45304</v>
      </c>
      <c r="C2494" t="s">
        <v>661</v>
      </c>
      <c r="D2494" t="s">
        <v>17</v>
      </c>
      <c r="E2494">
        <v>20</v>
      </c>
      <c r="F2494" t="s">
        <v>13</v>
      </c>
      <c r="G2494" t="s">
        <v>27</v>
      </c>
      <c r="H2494" t="s">
        <v>46</v>
      </c>
      <c r="I2494">
        <v>716.28</v>
      </c>
      <c r="J2494">
        <v>3</v>
      </c>
      <c r="K2494">
        <v>2148.84</v>
      </c>
    </row>
    <row r="2495" spans="1:11">
      <c r="A2495" s="2">
        <v>3494</v>
      </c>
      <c r="B2495" s="1">
        <v>45305</v>
      </c>
      <c r="C2495" t="s">
        <v>478</v>
      </c>
      <c r="D2495" t="s">
        <v>17</v>
      </c>
      <c r="E2495">
        <v>27</v>
      </c>
      <c r="F2495" t="s">
        <v>22</v>
      </c>
      <c r="G2495" t="s">
        <v>27</v>
      </c>
      <c r="H2495" t="s">
        <v>32</v>
      </c>
      <c r="I2495">
        <v>83.81</v>
      </c>
      <c r="J2495">
        <v>5</v>
      </c>
      <c r="K2495">
        <v>419.05</v>
      </c>
    </row>
    <row r="2496" spans="1:11">
      <c r="A2496" s="2">
        <v>3495</v>
      </c>
      <c r="B2496" s="1">
        <v>45508</v>
      </c>
      <c r="C2496" t="s">
        <v>511</v>
      </c>
      <c r="D2496" t="s">
        <v>12</v>
      </c>
      <c r="E2496">
        <v>59</v>
      </c>
      <c r="F2496" t="s">
        <v>18</v>
      </c>
      <c r="G2496" t="s">
        <v>40</v>
      </c>
      <c r="H2496" t="s">
        <v>74</v>
      </c>
      <c r="I2496">
        <v>488.06</v>
      </c>
      <c r="J2496">
        <v>5</v>
      </c>
      <c r="K2496">
        <v>2440.3000000000002</v>
      </c>
    </row>
    <row r="2497" spans="1:11">
      <c r="A2497" s="2">
        <v>3496</v>
      </c>
      <c r="B2497" s="1">
        <v>45599</v>
      </c>
      <c r="C2497" t="s">
        <v>627</v>
      </c>
      <c r="D2497" t="s">
        <v>17</v>
      </c>
      <c r="E2497">
        <v>31</v>
      </c>
      <c r="F2497" t="s">
        <v>13</v>
      </c>
      <c r="G2497" t="s">
        <v>27</v>
      </c>
      <c r="H2497" t="s">
        <v>53</v>
      </c>
      <c r="I2497">
        <v>489.21</v>
      </c>
      <c r="J2497">
        <v>2</v>
      </c>
      <c r="K2497">
        <v>978.42</v>
      </c>
    </row>
    <row r="2498" spans="1:11">
      <c r="A2498" s="2">
        <v>3497</v>
      </c>
      <c r="B2498" s="1">
        <v>45525</v>
      </c>
      <c r="C2498" t="s">
        <v>701</v>
      </c>
      <c r="D2498" t="s">
        <v>17</v>
      </c>
      <c r="E2498">
        <v>29</v>
      </c>
      <c r="F2498" t="s">
        <v>25</v>
      </c>
      <c r="G2498" t="s">
        <v>40</v>
      </c>
      <c r="H2498" t="s">
        <v>76</v>
      </c>
      <c r="I2498">
        <v>316.93</v>
      </c>
      <c r="J2498">
        <v>3</v>
      </c>
      <c r="K2498">
        <v>950.79</v>
      </c>
    </row>
    <row r="2499" spans="1:11">
      <c r="A2499" s="2">
        <v>3498</v>
      </c>
      <c r="B2499" s="1">
        <v>45552</v>
      </c>
      <c r="C2499" t="s">
        <v>271</v>
      </c>
      <c r="D2499" t="s">
        <v>17</v>
      </c>
      <c r="E2499">
        <v>64</v>
      </c>
      <c r="F2499" t="s">
        <v>22</v>
      </c>
      <c r="G2499" t="s">
        <v>40</v>
      </c>
      <c r="H2499" t="s">
        <v>68</v>
      </c>
      <c r="I2499">
        <v>931.14</v>
      </c>
      <c r="J2499">
        <v>4</v>
      </c>
      <c r="K2499">
        <v>3724.56</v>
      </c>
    </row>
    <row r="2500" spans="1:11">
      <c r="A2500" s="2">
        <v>3499</v>
      </c>
      <c r="B2500" s="1">
        <v>45322</v>
      </c>
      <c r="C2500" t="s">
        <v>839</v>
      </c>
      <c r="D2500" t="s">
        <v>12</v>
      </c>
      <c r="E2500">
        <v>59</v>
      </c>
      <c r="F2500" t="s">
        <v>22</v>
      </c>
      <c r="G2500" t="s">
        <v>40</v>
      </c>
      <c r="H2500" t="s">
        <v>68</v>
      </c>
      <c r="I2500">
        <v>289.72000000000003</v>
      </c>
      <c r="J2500">
        <v>2</v>
      </c>
      <c r="K2500">
        <v>579.44000000000005</v>
      </c>
    </row>
    <row r="2501" spans="1:11">
      <c r="A2501" s="2">
        <v>3500</v>
      </c>
      <c r="B2501" s="1">
        <v>45324</v>
      </c>
      <c r="C2501" t="s">
        <v>547</v>
      </c>
      <c r="D2501" t="s">
        <v>17</v>
      </c>
      <c r="E2501">
        <v>47</v>
      </c>
      <c r="F2501" t="s">
        <v>13</v>
      </c>
      <c r="G2501" t="s">
        <v>40</v>
      </c>
      <c r="H2501" t="s">
        <v>41</v>
      </c>
      <c r="I2501">
        <v>295.56</v>
      </c>
      <c r="J2501">
        <v>2</v>
      </c>
      <c r="K2501">
        <v>591.12</v>
      </c>
    </row>
    <row r="2502" spans="1:11">
      <c r="A2502" s="2">
        <v>3501</v>
      </c>
      <c r="B2502" s="1">
        <v>45634</v>
      </c>
      <c r="C2502" t="s">
        <v>201</v>
      </c>
      <c r="D2502" t="s">
        <v>17</v>
      </c>
      <c r="E2502">
        <v>49</v>
      </c>
      <c r="F2502" t="s">
        <v>22</v>
      </c>
      <c r="G2502" t="s">
        <v>35</v>
      </c>
      <c r="H2502" t="s">
        <v>64</v>
      </c>
      <c r="I2502">
        <v>241.96</v>
      </c>
      <c r="J2502">
        <v>4</v>
      </c>
      <c r="K2502">
        <v>967.84</v>
      </c>
    </row>
    <row r="2503" spans="1:11">
      <c r="A2503" s="2">
        <v>3502</v>
      </c>
      <c r="B2503" s="1">
        <v>45608</v>
      </c>
      <c r="C2503" t="s">
        <v>471</v>
      </c>
      <c r="D2503" t="s">
        <v>12</v>
      </c>
      <c r="E2503">
        <v>49</v>
      </c>
      <c r="F2503" t="s">
        <v>13</v>
      </c>
      <c r="G2503" t="s">
        <v>19</v>
      </c>
      <c r="H2503" t="s">
        <v>51</v>
      </c>
      <c r="I2503">
        <v>154.33000000000001</v>
      </c>
      <c r="J2503">
        <v>4</v>
      </c>
      <c r="K2503">
        <v>617.32000000000005</v>
      </c>
    </row>
    <row r="2504" spans="1:11">
      <c r="A2504" s="2">
        <v>3503</v>
      </c>
      <c r="B2504" s="1">
        <v>45322</v>
      </c>
      <c r="C2504" t="s">
        <v>780</v>
      </c>
      <c r="D2504" t="s">
        <v>12</v>
      </c>
      <c r="E2504">
        <v>59</v>
      </c>
      <c r="F2504" t="s">
        <v>22</v>
      </c>
      <c r="G2504" t="s">
        <v>40</v>
      </c>
      <c r="H2504" t="s">
        <v>76</v>
      </c>
      <c r="I2504">
        <v>370.37</v>
      </c>
      <c r="J2504">
        <v>4</v>
      </c>
      <c r="K2504">
        <v>1481.48</v>
      </c>
    </row>
    <row r="2505" spans="1:11">
      <c r="A2505" s="2">
        <v>3504</v>
      </c>
      <c r="B2505" s="1">
        <v>45517</v>
      </c>
      <c r="C2505" t="s">
        <v>788</v>
      </c>
      <c r="D2505" t="s">
        <v>17</v>
      </c>
      <c r="E2505">
        <v>49</v>
      </c>
      <c r="F2505" t="s">
        <v>13</v>
      </c>
      <c r="G2505" t="s">
        <v>19</v>
      </c>
      <c r="H2505" t="s">
        <v>80</v>
      </c>
      <c r="I2505">
        <v>684.08</v>
      </c>
      <c r="J2505">
        <v>4</v>
      </c>
      <c r="K2505">
        <v>2736.32</v>
      </c>
    </row>
    <row r="2506" spans="1:11">
      <c r="A2506" s="2">
        <v>3505</v>
      </c>
      <c r="B2506" s="1">
        <v>45445</v>
      </c>
      <c r="C2506" t="s">
        <v>404</v>
      </c>
      <c r="D2506" t="s">
        <v>17</v>
      </c>
      <c r="E2506">
        <v>43</v>
      </c>
      <c r="F2506" t="s">
        <v>25</v>
      </c>
      <c r="G2506" t="s">
        <v>40</v>
      </c>
      <c r="H2506" t="s">
        <v>76</v>
      </c>
      <c r="I2506">
        <v>744.74</v>
      </c>
      <c r="J2506">
        <v>4</v>
      </c>
      <c r="K2506">
        <v>2978.96</v>
      </c>
    </row>
    <row r="2507" spans="1:11">
      <c r="A2507" s="2">
        <v>3506</v>
      </c>
      <c r="B2507" s="1">
        <v>45458</v>
      </c>
      <c r="C2507" t="s">
        <v>593</v>
      </c>
      <c r="D2507" t="s">
        <v>12</v>
      </c>
      <c r="E2507">
        <v>18</v>
      </c>
      <c r="F2507" t="s">
        <v>18</v>
      </c>
      <c r="G2507" t="s">
        <v>19</v>
      </c>
      <c r="H2507" t="s">
        <v>20</v>
      </c>
      <c r="I2507">
        <v>815.28</v>
      </c>
      <c r="J2507">
        <v>1</v>
      </c>
      <c r="K2507">
        <v>815.28</v>
      </c>
    </row>
    <row r="2508" spans="1:11">
      <c r="A2508" s="2">
        <v>3507</v>
      </c>
      <c r="B2508" s="1">
        <v>45620</v>
      </c>
      <c r="C2508" t="s">
        <v>778</v>
      </c>
      <c r="D2508" t="s">
        <v>12</v>
      </c>
      <c r="E2508">
        <v>59</v>
      </c>
      <c r="F2508" t="s">
        <v>18</v>
      </c>
      <c r="G2508" t="s">
        <v>27</v>
      </c>
      <c r="H2508" t="s">
        <v>53</v>
      </c>
      <c r="I2508">
        <v>205.57</v>
      </c>
      <c r="J2508">
        <v>1</v>
      </c>
      <c r="K2508">
        <v>205.57</v>
      </c>
    </row>
    <row r="2509" spans="1:11">
      <c r="A2509" s="2">
        <v>3508</v>
      </c>
      <c r="B2509" s="1">
        <v>45591</v>
      </c>
      <c r="C2509" t="s">
        <v>89</v>
      </c>
      <c r="D2509" t="s">
        <v>17</v>
      </c>
      <c r="E2509">
        <v>19</v>
      </c>
      <c r="F2509" t="s">
        <v>18</v>
      </c>
      <c r="G2509" t="s">
        <v>27</v>
      </c>
      <c r="H2509" t="s">
        <v>53</v>
      </c>
      <c r="I2509">
        <v>45.28</v>
      </c>
      <c r="J2509">
        <v>4</v>
      </c>
      <c r="K2509">
        <v>181.12</v>
      </c>
    </row>
    <row r="2510" spans="1:11">
      <c r="A2510" s="2">
        <v>3509</v>
      </c>
      <c r="B2510" s="1">
        <v>45495</v>
      </c>
      <c r="C2510" t="s">
        <v>147</v>
      </c>
      <c r="D2510" t="s">
        <v>17</v>
      </c>
      <c r="E2510">
        <v>34</v>
      </c>
      <c r="F2510" t="s">
        <v>18</v>
      </c>
      <c r="G2510" t="s">
        <v>19</v>
      </c>
      <c r="H2510" t="s">
        <v>20</v>
      </c>
      <c r="I2510">
        <v>974.94</v>
      </c>
      <c r="J2510">
        <v>3</v>
      </c>
      <c r="K2510">
        <v>2924.82</v>
      </c>
    </row>
    <row r="2511" spans="1:11">
      <c r="A2511" s="2">
        <v>3510</v>
      </c>
      <c r="B2511" s="1">
        <v>45386</v>
      </c>
      <c r="C2511" t="s">
        <v>552</v>
      </c>
      <c r="D2511" t="s">
        <v>17</v>
      </c>
      <c r="E2511">
        <v>47</v>
      </c>
      <c r="F2511" t="s">
        <v>13</v>
      </c>
      <c r="G2511" t="s">
        <v>40</v>
      </c>
      <c r="H2511" t="s">
        <v>41</v>
      </c>
      <c r="I2511">
        <v>24.19</v>
      </c>
      <c r="J2511">
        <v>3</v>
      </c>
      <c r="K2511">
        <v>72.569999999999993</v>
      </c>
    </row>
    <row r="2512" spans="1:11">
      <c r="A2512" s="2">
        <v>3511</v>
      </c>
      <c r="B2512" s="1">
        <v>45405</v>
      </c>
      <c r="C2512" t="s">
        <v>812</v>
      </c>
      <c r="D2512" t="s">
        <v>17</v>
      </c>
      <c r="E2512">
        <v>56</v>
      </c>
      <c r="F2512" t="s">
        <v>22</v>
      </c>
      <c r="G2512" t="s">
        <v>35</v>
      </c>
      <c r="H2512" t="s">
        <v>64</v>
      </c>
      <c r="I2512">
        <v>961.07</v>
      </c>
      <c r="J2512">
        <v>4</v>
      </c>
      <c r="K2512">
        <v>3844.28</v>
      </c>
    </row>
    <row r="2513" spans="1:11">
      <c r="A2513" s="2">
        <v>3512</v>
      </c>
      <c r="B2513" s="1">
        <v>45343</v>
      </c>
      <c r="C2513" t="s">
        <v>614</v>
      </c>
      <c r="D2513" t="s">
        <v>12</v>
      </c>
      <c r="E2513">
        <v>24</v>
      </c>
      <c r="F2513" t="s">
        <v>18</v>
      </c>
      <c r="G2513" t="s">
        <v>19</v>
      </c>
      <c r="H2513" t="s">
        <v>80</v>
      </c>
      <c r="I2513">
        <v>830.53</v>
      </c>
      <c r="J2513">
        <v>1</v>
      </c>
      <c r="K2513">
        <v>830.53</v>
      </c>
    </row>
    <row r="2514" spans="1:11">
      <c r="A2514" s="2">
        <v>3513</v>
      </c>
      <c r="B2514" s="1">
        <v>45315</v>
      </c>
      <c r="C2514" t="s">
        <v>618</v>
      </c>
      <c r="D2514" t="s">
        <v>17</v>
      </c>
      <c r="E2514">
        <v>44</v>
      </c>
      <c r="F2514" t="s">
        <v>22</v>
      </c>
      <c r="G2514" t="s">
        <v>14</v>
      </c>
      <c r="H2514" t="s">
        <v>38</v>
      </c>
      <c r="I2514">
        <v>912.95</v>
      </c>
      <c r="J2514">
        <v>3</v>
      </c>
      <c r="K2514">
        <v>2738.85</v>
      </c>
    </row>
    <row r="2515" spans="1:11">
      <c r="A2515" s="2">
        <v>3514</v>
      </c>
      <c r="B2515" s="1">
        <v>45374</v>
      </c>
      <c r="C2515" t="s">
        <v>216</v>
      </c>
      <c r="D2515" t="s">
        <v>17</v>
      </c>
      <c r="E2515">
        <v>26</v>
      </c>
      <c r="F2515" t="s">
        <v>13</v>
      </c>
      <c r="G2515" t="s">
        <v>35</v>
      </c>
      <c r="H2515" t="s">
        <v>64</v>
      </c>
      <c r="I2515">
        <v>393.31</v>
      </c>
      <c r="J2515">
        <v>1</v>
      </c>
      <c r="K2515">
        <v>393.31</v>
      </c>
    </row>
    <row r="2516" spans="1:11">
      <c r="A2516" s="2">
        <v>3515</v>
      </c>
      <c r="B2516" s="1">
        <v>45351</v>
      </c>
      <c r="C2516" t="s">
        <v>291</v>
      </c>
      <c r="D2516" t="s">
        <v>12</v>
      </c>
      <c r="E2516">
        <v>39</v>
      </c>
      <c r="F2516" t="s">
        <v>13</v>
      </c>
      <c r="G2516" t="s">
        <v>14</v>
      </c>
      <c r="H2516" t="s">
        <v>43</v>
      </c>
      <c r="I2516">
        <v>205.23</v>
      </c>
      <c r="J2516">
        <v>2</v>
      </c>
      <c r="K2516">
        <v>410.46</v>
      </c>
    </row>
    <row r="2517" spans="1:11">
      <c r="A2517" s="2">
        <v>3516</v>
      </c>
      <c r="B2517" s="1">
        <v>45483</v>
      </c>
      <c r="C2517" t="s">
        <v>825</v>
      </c>
      <c r="D2517" t="s">
        <v>17</v>
      </c>
      <c r="E2517">
        <v>51</v>
      </c>
      <c r="F2517" t="s">
        <v>18</v>
      </c>
      <c r="G2517" t="s">
        <v>19</v>
      </c>
      <c r="H2517" t="s">
        <v>20</v>
      </c>
      <c r="I2517">
        <v>610.4</v>
      </c>
      <c r="J2517">
        <v>1</v>
      </c>
      <c r="K2517">
        <v>610.4</v>
      </c>
    </row>
    <row r="2518" spans="1:11">
      <c r="A2518" s="2">
        <v>3517</v>
      </c>
      <c r="B2518" s="1">
        <v>45515</v>
      </c>
      <c r="C2518" t="s">
        <v>52</v>
      </c>
      <c r="D2518" t="s">
        <v>12</v>
      </c>
      <c r="E2518">
        <v>63</v>
      </c>
      <c r="F2518" t="s">
        <v>25</v>
      </c>
      <c r="G2518" t="s">
        <v>40</v>
      </c>
      <c r="H2518" t="s">
        <v>74</v>
      </c>
      <c r="I2518">
        <v>743.84</v>
      </c>
      <c r="J2518">
        <v>4</v>
      </c>
      <c r="K2518">
        <v>2975.36</v>
      </c>
    </row>
    <row r="2519" spans="1:11">
      <c r="A2519" s="2">
        <v>3518</v>
      </c>
      <c r="B2519" s="1">
        <v>45642</v>
      </c>
      <c r="C2519" t="s">
        <v>585</v>
      </c>
      <c r="D2519" t="s">
        <v>17</v>
      </c>
      <c r="E2519">
        <v>18</v>
      </c>
      <c r="F2519" t="s">
        <v>18</v>
      </c>
      <c r="G2519" t="s">
        <v>14</v>
      </c>
      <c r="H2519" t="s">
        <v>43</v>
      </c>
      <c r="I2519">
        <v>139.55000000000001</v>
      </c>
      <c r="J2519">
        <v>5</v>
      </c>
      <c r="K2519">
        <v>697.75</v>
      </c>
    </row>
    <row r="2520" spans="1:11">
      <c r="A2520" s="2">
        <v>3519</v>
      </c>
      <c r="B2520" s="1">
        <v>45419</v>
      </c>
      <c r="C2520" t="s">
        <v>193</v>
      </c>
      <c r="D2520" t="s">
        <v>17</v>
      </c>
      <c r="E2520">
        <v>26</v>
      </c>
      <c r="F2520" t="s">
        <v>22</v>
      </c>
      <c r="G2520" t="s">
        <v>19</v>
      </c>
      <c r="H2520" t="s">
        <v>51</v>
      </c>
      <c r="I2520">
        <v>799.65</v>
      </c>
      <c r="J2520">
        <v>4</v>
      </c>
      <c r="K2520">
        <v>3198.6</v>
      </c>
    </row>
    <row r="2521" spans="1:11">
      <c r="A2521" s="2">
        <v>3520</v>
      </c>
      <c r="B2521" s="1">
        <v>45296</v>
      </c>
      <c r="C2521" t="s">
        <v>376</v>
      </c>
      <c r="D2521" t="s">
        <v>12</v>
      </c>
      <c r="E2521">
        <v>37</v>
      </c>
      <c r="F2521" t="s">
        <v>18</v>
      </c>
      <c r="G2521" t="s">
        <v>35</v>
      </c>
      <c r="H2521" t="s">
        <v>64</v>
      </c>
      <c r="I2521">
        <v>216.51</v>
      </c>
      <c r="J2521">
        <v>2</v>
      </c>
      <c r="K2521">
        <v>433.02</v>
      </c>
    </row>
    <row r="2522" spans="1:11">
      <c r="A2522" s="2">
        <v>3521</v>
      </c>
      <c r="B2522" s="1">
        <v>45532</v>
      </c>
      <c r="C2522" t="s">
        <v>227</v>
      </c>
      <c r="D2522" t="s">
        <v>12</v>
      </c>
      <c r="E2522">
        <v>36</v>
      </c>
      <c r="F2522" t="s">
        <v>13</v>
      </c>
      <c r="G2522" t="s">
        <v>40</v>
      </c>
      <c r="H2522" t="s">
        <v>41</v>
      </c>
      <c r="I2522">
        <v>496.76</v>
      </c>
      <c r="J2522">
        <v>1</v>
      </c>
      <c r="K2522">
        <v>496.76</v>
      </c>
    </row>
    <row r="2523" spans="1:11">
      <c r="A2523" s="2">
        <v>3522</v>
      </c>
      <c r="B2523" s="1">
        <v>45577</v>
      </c>
      <c r="C2523" t="s">
        <v>163</v>
      </c>
      <c r="D2523" t="s">
        <v>17</v>
      </c>
      <c r="E2523">
        <v>53</v>
      </c>
      <c r="F2523" t="s">
        <v>13</v>
      </c>
      <c r="G2523" t="s">
        <v>14</v>
      </c>
      <c r="H2523" t="s">
        <v>38</v>
      </c>
      <c r="I2523">
        <v>857.92</v>
      </c>
      <c r="J2523">
        <v>3</v>
      </c>
      <c r="K2523">
        <v>2573.7600000000002</v>
      </c>
    </row>
    <row r="2524" spans="1:11">
      <c r="A2524" s="2">
        <v>3523</v>
      </c>
      <c r="B2524" s="1">
        <v>45298</v>
      </c>
      <c r="C2524" t="s">
        <v>759</v>
      </c>
      <c r="D2524" t="s">
        <v>17</v>
      </c>
      <c r="E2524">
        <v>57</v>
      </c>
      <c r="F2524" t="s">
        <v>22</v>
      </c>
      <c r="G2524" t="s">
        <v>19</v>
      </c>
      <c r="H2524" t="s">
        <v>51</v>
      </c>
      <c r="I2524">
        <v>201.49</v>
      </c>
      <c r="J2524">
        <v>4</v>
      </c>
      <c r="K2524">
        <v>805.96</v>
      </c>
    </row>
    <row r="2525" spans="1:11">
      <c r="A2525" s="2">
        <v>3524</v>
      </c>
      <c r="B2525" s="1">
        <v>45302</v>
      </c>
      <c r="C2525" t="s">
        <v>670</v>
      </c>
      <c r="D2525" t="s">
        <v>17</v>
      </c>
      <c r="E2525">
        <v>62</v>
      </c>
      <c r="F2525" t="s">
        <v>22</v>
      </c>
      <c r="G2525" t="s">
        <v>40</v>
      </c>
      <c r="H2525" t="s">
        <v>76</v>
      </c>
      <c r="I2525">
        <v>249.47</v>
      </c>
      <c r="J2525">
        <v>3</v>
      </c>
      <c r="K2525">
        <v>748.41</v>
      </c>
    </row>
    <row r="2526" spans="1:11">
      <c r="A2526" s="2">
        <v>3525</v>
      </c>
      <c r="B2526" s="1">
        <v>45537</v>
      </c>
      <c r="C2526" t="s">
        <v>175</v>
      </c>
      <c r="D2526" t="s">
        <v>12</v>
      </c>
      <c r="E2526">
        <v>21</v>
      </c>
      <c r="F2526" t="s">
        <v>22</v>
      </c>
      <c r="G2526" t="s">
        <v>40</v>
      </c>
      <c r="H2526" t="s">
        <v>41</v>
      </c>
      <c r="I2526">
        <v>72.14</v>
      </c>
      <c r="J2526">
        <v>1</v>
      </c>
      <c r="K2526">
        <v>72.14</v>
      </c>
    </row>
    <row r="2527" spans="1:11">
      <c r="A2527" s="2">
        <v>3526</v>
      </c>
      <c r="B2527" s="1">
        <v>45416</v>
      </c>
      <c r="C2527" t="s">
        <v>788</v>
      </c>
      <c r="D2527" t="s">
        <v>17</v>
      </c>
      <c r="E2527">
        <v>26</v>
      </c>
      <c r="F2527" t="s">
        <v>18</v>
      </c>
      <c r="G2527" t="s">
        <v>27</v>
      </c>
      <c r="H2527" t="s">
        <v>53</v>
      </c>
      <c r="I2527">
        <v>155.15</v>
      </c>
      <c r="J2527">
        <v>2</v>
      </c>
      <c r="K2527">
        <v>310.3</v>
      </c>
    </row>
    <row r="2528" spans="1:11">
      <c r="A2528" s="2">
        <v>3527</v>
      </c>
      <c r="B2528" s="1">
        <v>45638</v>
      </c>
      <c r="C2528" t="s">
        <v>287</v>
      </c>
      <c r="D2528" t="s">
        <v>12</v>
      </c>
      <c r="E2528">
        <v>58</v>
      </c>
      <c r="F2528" t="s">
        <v>18</v>
      </c>
      <c r="G2528" t="s">
        <v>40</v>
      </c>
      <c r="H2528" t="s">
        <v>68</v>
      </c>
      <c r="I2528">
        <v>155.06</v>
      </c>
      <c r="J2528">
        <v>4</v>
      </c>
      <c r="K2528">
        <v>620.24</v>
      </c>
    </row>
    <row r="2529" spans="1:11">
      <c r="A2529" s="2">
        <v>3528</v>
      </c>
      <c r="B2529" s="1">
        <v>45524</v>
      </c>
      <c r="C2529" t="s">
        <v>452</v>
      </c>
      <c r="D2529" t="s">
        <v>12</v>
      </c>
      <c r="E2529">
        <v>39</v>
      </c>
      <c r="F2529" t="s">
        <v>25</v>
      </c>
      <c r="G2529" t="s">
        <v>19</v>
      </c>
      <c r="H2529" t="s">
        <v>23</v>
      </c>
      <c r="I2529">
        <v>211.39</v>
      </c>
      <c r="J2529">
        <v>3</v>
      </c>
      <c r="K2529">
        <v>634.16999999999996</v>
      </c>
    </row>
    <row r="2530" spans="1:11">
      <c r="A2530" s="2">
        <v>3529</v>
      </c>
      <c r="B2530" s="1">
        <v>45347</v>
      </c>
      <c r="C2530" t="s">
        <v>642</v>
      </c>
      <c r="D2530" t="s">
        <v>17</v>
      </c>
      <c r="E2530">
        <v>35</v>
      </c>
      <c r="F2530" t="s">
        <v>22</v>
      </c>
      <c r="G2530" t="s">
        <v>35</v>
      </c>
      <c r="H2530" t="s">
        <v>36</v>
      </c>
      <c r="I2530">
        <v>293.33999999999997</v>
      </c>
      <c r="J2530">
        <v>4</v>
      </c>
      <c r="K2530">
        <v>1173.3599999999999</v>
      </c>
    </row>
    <row r="2531" spans="1:11">
      <c r="A2531" s="2">
        <v>3530</v>
      </c>
      <c r="B2531" s="1">
        <v>45552</v>
      </c>
      <c r="C2531" t="s">
        <v>696</v>
      </c>
      <c r="D2531" t="s">
        <v>12</v>
      </c>
      <c r="E2531">
        <v>29</v>
      </c>
      <c r="F2531" t="s">
        <v>25</v>
      </c>
      <c r="G2531" t="s">
        <v>27</v>
      </c>
      <c r="H2531" t="s">
        <v>28</v>
      </c>
      <c r="I2531">
        <v>816.83</v>
      </c>
      <c r="J2531">
        <v>4</v>
      </c>
      <c r="K2531">
        <v>3267.32</v>
      </c>
    </row>
    <row r="2532" spans="1:11">
      <c r="A2532" s="2">
        <v>3531</v>
      </c>
      <c r="B2532" s="1">
        <v>45336</v>
      </c>
      <c r="C2532" t="s">
        <v>118</v>
      </c>
      <c r="D2532" t="s">
        <v>17</v>
      </c>
      <c r="E2532">
        <v>59</v>
      </c>
      <c r="F2532" t="s">
        <v>25</v>
      </c>
      <c r="G2532" t="s">
        <v>19</v>
      </c>
      <c r="H2532" t="s">
        <v>80</v>
      </c>
      <c r="I2532">
        <v>916.61</v>
      </c>
      <c r="J2532">
        <v>3</v>
      </c>
      <c r="K2532">
        <v>2749.83</v>
      </c>
    </row>
    <row r="2533" spans="1:11">
      <c r="A2533" s="2">
        <v>3532</v>
      </c>
      <c r="B2533" s="1">
        <v>45300</v>
      </c>
      <c r="C2533" t="s">
        <v>874</v>
      </c>
      <c r="D2533" t="s">
        <v>17</v>
      </c>
      <c r="E2533">
        <v>60</v>
      </c>
      <c r="F2533" t="s">
        <v>13</v>
      </c>
      <c r="G2533" t="s">
        <v>19</v>
      </c>
      <c r="H2533" t="s">
        <v>51</v>
      </c>
      <c r="I2533">
        <v>412.22</v>
      </c>
      <c r="J2533">
        <v>2</v>
      </c>
      <c r="K2533">
        <v>824.44</v>
      </c>
    </row>
    <row r="2534" spans="1:11">
      <c r="A2534" s="2">
        <v>3533</v>
      </c>
      <c r="B2534" s="1">
        <v>45440</v>
      </c>
      <c r="C2534" t="s">
        <v>337</v>
      </c>
      <c r="D2534" t="s">
        <v>17</v>
      </c>
      <c r="E2534">
        <v>56</v>
      </c>
      <c r="F2534" t="s">
        <v>25</v>
      </c>
      <c r="G2534" t="s">
        <v>19</v>
      </c>
      <c r="H2534" t="s">
        <v>80</v>
      </c>
      <c r="I2534">
        <v>136.93</v>
      </c>
      <c r="J2534">
        <v>4</v>
      </c>
      <c r="K2534">
        <v>547.72</v>
      </c>
    </row>
    <row r="2535" spans="1:11">
      <c r="A2535" s="2">
        <v>3534</v>
      </c>
      <c r="B2535" s="1">
        <v>45315</v>
      </c>
      <c r="C2535" t="s">
        <v>466</v>
      </c>
      <c r="D2535" t="s">
        <v>17</v>
      </c>
      <c r="E2535">
        <v>26</v>
      </c>
      <c r="F2535" t="s">
        <v>13</v>
      </c>
      <c r="G2535" t="s">
        <v>14</v>
      </c>
      <c r="H2535" t="s">
        <v>48</v>
      </c>
      <c r="I2535">
        <v>231.57</v>
      </c>
      <c r="J2535">
        <v>2</v>
      </c>
      <c r="K2535">
        <v>463.14</v>
      </c>
    </row>
    <row r="2536" spans="1:11">
      <c r="A2536" s="2">
        <v>3535</v>
      </c>
      <c r="B2536" s="1">
        <v>45362</v>
      </c>
      <c r="C2536" t="s">
        <v>863</v>
      </c>
      <c r="D2536" t="s">
        <v>17</v>
      </c>
      <c r="E2536">
        <v>23</v>
      </c>
      <c r="F2536" t="s">
        <v>22</v>
      </c>
      <c r="G2536" t="s">
        <v>14</v>
      </c>
      <c r="H2536" t="s">
        <v>15</v>
      </c>
      <c r="I2536">
        <v>738.84</v>
      </c>
      <c r="J2536">
        <v>2</v>
      </c>
      <c r="K2536">
        <v>1477.68</v>
      </c>
    </row>
    <row r="2537" spans="1:11">
      <c r="A2537" s="2">
        <v>3536</v>
      </c>
      <c r="B2537" s="1">
        <v>45353</v>
      </c>
      <c r="C2537" t="s">
        <v>308</v>
      </c>
      <c r="D2537" t="s">
        <v>12</v>
      </c>
      <c r="E2537">
        <v>36</v>
      </c>
      <c r="F2537" t="s">
        <v>13</v>
      </c>
      <c r="G2537" t="s">
        <v>35</v>
      </c>
      <c r="H2537" t="s">
        <v>63</v>
      </c>
      <c r="I2537">
        <v>680.65</v>
      </c>
      <c r="J2537">
        <v>1</v>
      </c>
      <c r="K2537">
        <v>680.65</v>
      </c>
    </row>
    <row r="2538" spans="1:11">
      <c r="A2538" s="2">
        <v>3537</v>
      </c>
      <c r="B2538" s="1">
        <v>45543</v>
      </c>
      <c r="C2538" t="s">
        <v>807</v>
      </c>
      <c r="D2538" t="s">
        <v>12</v>
      </c>
      <c r="E2538">
        <v>64</v>
      </c>
      <c r="F2538" t="s">
        <v>22</v>
      </c>
      <c r="G2538" t="s">
        <v>19</v>
      </c>
      <c r="H2538" t="s">
        <v>23</v>
      </c>
      <c r="I2538">
        <v>967.54</v>
      </c>
      <c r="J2538">
        <v>3</v>
      </c>
      <c r="K2538">
        <v>2902.62</v>
      </c>
    </row>
    <row r="2539" spans="1:11">
      <c r="A2539" s="2">
        <v>3538</v>
      </c>
      <c r="B2539" s="1">
        <v>45445</v>
      </c>
      <c r="C2539" t="s">
        <v>49</v>
      </c>
      <c r="D2539" t="s">
        <v>17</v>
      </c>
      <c r="E2539">
        <v>24</v>
      </c>
      <c r="F2539" t="s">
        <v>18</v>
      </c>
      <c r="G2539" t="s">
        <v>14</v>
      </c>
      <c r="H2539" t="s">
        <v>38</v>
      </c>
      <c r="I2539">
        <v>24.34</v>
      </c>
      <c r="J2539">
        <v>1</v>
      </c>
      <c r="K2539">
        <v>24.34</v>
      </c>
    </row>
    <row r="2540" spans="1:11">
      <c r="A2540" s="2">
        <v>3539</v>
      </c>
      <c r="B2540" s="1">
        <v>45374</v>
      </c>
      <c r="C2540" t="s">
        <v>780</v>
      </c>
      <c r="D2540" t="s">
        <v>17</v>
      </c>
      <c r="E2540">
        <v>33</v>
      </c>
      <c r="F2540" t="s">
        <v>25</v>
      </c>
      <c r="G2540" t="s">
        <v>14</v>
      </c>
      <c r="H2540" t="s">
        <v>38</v>
      </c>
      <c r="I2540">
        <v>753.25</v>
      </c>
      <c r="J2540">
        <v>5</v>
      </c>
      <c r="K2540">
        <v>3766.25</v>
      </c>
    </row>
    <row r="2541" spans="1:11">
      <c r="A2541" s="2">
        <v>3540</v>
      </c>
      <c r="B2541" s="1">
        <v>45535</v>
      </c>
      <c r="C2541" t="s">
        <v>385</v>
      </c>
      <c r="D2541" t="s">
        <v>12</v>
      </c>
      <c r="E2541">
        <v>22</v>
      </c>
      <c r="F2541" t="s">
        <v>22</v>
      </c>
      <c r="G2541" t="s">
        <v>14</v>
      </c>
      <c r="H2541" t="s">
        <v>43</v>
      </c>
      <c r="I2541">
        <v>510.74</v>
      </c>
      <c r="J2541">
        <v>1</v>
      </c>
      <c r="K2541">
        <v>510.74</v>
      </c>
    </row>
    <row r="2542" spans="1:11">
      <c r="A2542" s="2">
        <v>3541</v>
      </c>
      <c r="B2542" s="1">
        <v>45353</v>
      </c>
      <c r="C2542" t="s">
        <v>499</v>
      </c>
      <c r="D2542" t="s">
        <v>12</v>
      </c>
      <c r="E2542">
        <v>33</v>
      </c>
      <c r="F2542" t="s">
        <v>18</v>
      </c>
      <c r="G2542" t="s">
        <v>35</v>
      </c>
      <c r="H2542" t="s">
        <v>36</v>
      </c>
      <c r="I2542">
        <v>903.67</v>
      </c>
      <c r="J2542">
        <v>4</v>
      </c>
      <c r="K2542">
        <v>3614.68</v>
      </c>
    </row>
    <row r="2543" spans="1:11">
      <c r="A2543" s="2">
        <v>3542</v>
      </c>
      <c r="B2543" s="1">
        <v>45567</v>
      </c>
      <c r="C2543" t="s">
        <v>292</v>
      </c>
      <c r="D2543" t="s">
        <v>12</v>
      </c>
      <c r="E2543">
        <v>18</v>
      </c>
      <c r="F2543" t="s">
        <v>18</v>
      </c>
      <c r="G2543" t="s">
        <v>35</v>
      </c>
      <c r="H2543" t="s">
        <v>63</v>
      </c>
      <c r="I2543">
        <v>580.41</v>
      </c>
      <c r="J2543">
        <v>4</v>
      </c>
      <c r="K2543">
        <v>2321.64</v>
      </c>
    </row>
    <row r="2544" spans="1:11">
      <c r="A2544" s="2">
        <v>3543</v>
      </c>
      <c r="B2544" s="1">
        <v>45377</v>
      </c>
      <c r="C2544" t="s">
        <v>546</v>
      </c>
      <c r="D2544" t="s">
        <v>12</v>
      </c>
      <c r="E2544">
        <v>54</v>
      </c>
      <c r="F2544" t="s">
        <v>22</v>
      </c>
      <c r="G2544" t="s">
        <v>19</v>
      </c>
      <c r="H2544" t="s">
        <v>80</v>
      </c>
      <c r="I2544">
        <v>452.2</v>
      </c>
      <c r="J2544">
        <v>4</v>
      </c>
      <c r="K2544">
        <v>1808.8</v>
      </c>
    </row>
    <row r="2545" spans="1:11">
      <c r="A2545" s="2">
        <v>3544</v>
      </c>
      <c r="B2545" s="1">
        <v>45369</v>
      </c>
      <c r="C2545" t="s">
        <v>708</v>
      </c>
      <c r="D2545" t="s">
        <v>17</v>
      </c>
      <c r="E2545">
        <v>56</v>
      </c>
      <c r="F2545" t="s">
        <v>13</v>
      </c>
      <c r="G2545" t="s">
        <v>27</v>
      </c>
      <c r="H2545" t="s">
        <v>53</v>
      </c>
      <c r="I2545">
        <v>669.19</v>
      </c>
      <c r="J2545">
        <v>5</v>
      </c>
      <c r="K2545">
        <v>3345.95</v>
      </c>
    </row>
    <row r="2546" spans="1:11">
      <c r="A2546" s="2">
        <v>3545</v>
      </c>
      <c r="B2546" s="1">
        <v>45376</v>
      </c>
      <c r="C2546" t="s">
        <v>702</v>
      </c>
      <c r="D2546" t="s">
        <v>17</v>
      </c>
      <c r="E2546">
        <v>36</v>
      </c>
      <c r="F2546" t="s">
        <v>22</v>
      </c>
      <c r="G2546" t="s">
        <v>19</v>
      </c>
      <c r="H2546" t="s">
        <v>51</v>
      </c>
      <c r="I2546">
        <v>835.19</v>
      </c>
      <c r="J2546">
        <v>2</v>
      </c>
      <c r="K2546">
        <v>1670.38</v>
      </c>
    </row>
    <row r="2547" spans="1:11">
      <c r="A2547" s="2">
        <v>3546</v>
      </c>
      <c r="B2547" s="1">
        <v>45528</v>
      </c>
      <c r="C2547" t="s">
        <v>470</v>
      </c>
      <c r="D2547" t="s">
        <v>12</v>
      </c>
      <c r="E2547">
        <v>54</v>
      </c>
      <c r="F2547" t="s">
        <v>25</v>
      </c>
      <c r="G2547" t="s">
        <v>14</v>
      </c>
      <c r="H2547" t="s">
        <v>38</v>
      </c>
      <c r="I2547">
        <v>289.67</v>
      </c>
      <c r="J2547">
        <v>4</v>
      </c>
      <c r="K2547">
        <v>1158.68</v>
      </c>
    </row>
    <row r="2548" spans="1:11">
      <c r="A2548" s="2">
        <v>3547</v>
      </c>
      <c r="B2548" s="1">
        <v>45482</v>
      </c>
      <c r="C2548" t="s">
        <v>215</v>
      </c>
      <c r="D2548" t="s">
        <v>17</v>
      </c>
      <c r="E2548">
        <v>34</v>
      </c>
      <c r="F2548" t="s">
        <v>18</v>
      </c>
      <c r="G2548" t="s">
        <v>14</v>
      </c>
      <c r="H2548" t="s">
        <v>43</v>
      </c>
      <c r="I2548">
        <v>116.45</v>
      </c>
      <c r="J2548">
        <v>1</v>
      </c>
      <c r="K2548">
        <v>116.45</v>
      </c>
    </row>
    <row r="2549" spans="1:11">
      <c r="A2549" s="2">
        <v>3548</v>
      </c>
      <c r="B2549" s="1">
        <v>45319</v>
      </c>
      <c r="C2549" t="s">
        <v>211</v>
      </c>
      <c r="D2549" t="s">
        <v>12</v>
      </c>
      <c r="E2549">
        <v>43</v>
      </c>
      <c r="F2549" t="s">
        <v>13</v>
      </c>
      <c r="G2549" t="s">
        <v>40</v>
      </c>
      <c r="H2549" t="s">
        <v>74</v>
      </c>
      <c r="I2549">
        <v>438.69</v>
      </c>
      <c r="J2549">
        <v>2</v>
      </c>
      <c r="K2549">
        <v>877.38</v>
      </c>
    </row>
    <row r="2550" spans="1:11">
      <c r="A2550" s="2">
        <v>3549</v>
      </c>
      <c r="B2550" s="1">
        <v>45463</v>
      </c>
      <c r="C2550" t="s">
        <v>238</v>
      </c>
      <c r="D2550" t="s">
        <v>17</v>
      </c>
      <c r="E2550">
        <v>39</v>
      </c>
      <c r="F2550" t="s">
        <v>22</v>
      </c>
      <c r="G2550" t="s">
        <v>19</v>
      </c>
      <c r="H2550" t="s">
        <v>51</v>
      </c>
      <c r="I2550">
        <v>222.37</v>
      </c>
      <c r="J2550">
        <v>1</v>
      </c>
      <c r="K2550">
        <v>222.37</v>
      </c>
    </row>
    <row r="2551" spans="1:11">
      <c r="A2551" s="2">
        <v>3550</v>
      </c>
      <c r="B2551" s="1">
        <v>45361</v>
      </c>
      <c r="C2551" t="s">
        <v>667</v>
      </c>
      <c r="D2551" t="s">
        <v>12</v>
      </c>
      <c r="E2551">
        <v>25</v>
      </c>
      <c r="F2551" t="s">
        <v>22</v>
      </c>
      <c r="G2551" t="s">
        <v>14</v>
      </c>
      <c r="H2551" t="s">
        <v>15</v>
      </c>
      <c r="I2551">
        <v>435.25</v>
      </c>
      <c r="J2551">
        <v>1</v>
      </c>
      <c r="K2551">
        <v>435.25</v>
      </c>
    </row>
    <row r="2552" spans="1:11">
      <c r="A2552" s="2">
        <v>3551</v>
      </c>
      <c r="B2552" s="1">
        <v>45329</v>
      </c>
      <c r="C2552" t="s">
        <v>166</v>
      </c>
      <c r="D2552" t="s">
        <v>17</v>
      </c>
      <c r="E2552">
        <v>50</v>
      </c>
      <c r="F2552" t="s">
        <v>18</v>
      </c>
      <c r="G2552" t="s">
        <v>14</v>
      </c>
      <c r="H2552" t="s">
        <v>43</v>
      </c>
      <c r="I2552">
        <v>991.14</v>
      </c>
      <c r="J2552">
        <v>4</v>
      </c>
      <c r="K2552">
        <v>3964.56</v>
      </c>
    </row>
    <row r="2553" spans="1:11">
      <c r="A2553" s="2">
        <v>3552</v>
      </c>
      <c r="B2553" s="1">
        <v>45580</v>
      </c>
      <c r="C2553" t="s">
        <v>385</v>
      </c>
      <c r="D2553" t="s">
        <v>12</v>
      </c>
      <c r="E2553">
        <v>19</v>
      </c>
      <c r="F2553" t="s">
        <v>22</v>
      </c>
      <c r="G2553" t="s">
        <v>27</v>
      </c>
      <c r="H2553" t="s">
        <v>46</v>
      </c>
      <c r="I2553">
        <v>578.38</v>
      </c>
      <c r="J2553">
        <v>1</v>
      </c>
      <c r="K2553">
        <v>578.38</v>
      </c>
    </row>
    <row r="2554" spans="1:11">
      <c r="A2554" s="2">
        <v>3553</v>
      </c>
      <c r="B2554" s="1">
        <v>45337</v>
      </c>
      <c r="C2554" t="s">
        <v>885</v>
      </c>
      <c r="D2554" t="s">
        <v>12</v>
      </c>
      <c r="E2554">
        <v>47</v>
      </c>
      <c r="F2554" t="s">
        <v>25</v>
      </c>
      <c r="G2554" t="s">
        <v>40</v>
      </c>
      <c r="H2554" t="s">
        <v>76</v>
      </c>
      <c r="I2554">
        <v>696.66</v>
      </c>
      <c r="J2554">
        <v>5</v>
      </c>
      <c r="K2554">
        <v>3483.3</v>
      </c>
    </row>
    <row r="2555" spans="1:11">
      <c r="A2555" s="2">
        <v>3554</v>
      </c>
      <c r="B2555" s="1">
        <v>45331</v>
      </c>
      <c r="C2555" t="s">
        <v>700</v>
      </c>
      <c r="D2555" t="s">
        <v>17</v>
      </c>
      <c r="E2555">
        <v>64</v>
      </c>
      <c r="F2555" t="s">
        <v>13</v>
      </c>
      <c r="G2555" t="s">
        <v>19</v>
      </c>
      <c r="H2555" t="s">
        <v>20</v>
      </c>
      <c r="I2555">
        <v>681.15</v>
      </c>
      <c r="J2555">
        <v>2</v>
      </c>
      <c r="K2555">
        <v>1362.3</v>
      </c>
    </row>
    <row r="2556" spans="1:11">
      <c r="A2556" s="2">
        <v>3555</v>
      </c>
      <c r="B2556" s="1">
        <v>45311</v>
      </c>
      <c r="C2556" t="s">
        <v>620</v>
      </c>
      <c r="D2556" t="s">
        <v>12</v>
      </c>
      <c r="E2556">
        <v>37</v>
      </c>
      <c r="F2556" t="s">
        <v>25</v>
      </c>
      <c r="G2556" t="s">
        <v>35</v>
      </c>
      <c r="H2556" t="s">
        <v>64</v>
      </c>
      <c r="I2556">
        <v>822.49</v>
      </c>
      <c r="J2556">
        <v>4</v>
      </c>
      <c r="K2556">
        <v>3289.96</v>
      </c>
    </row>
    <row r="2557" spans="1:11">
      <c r="A2557" s="2">
        <v>3556</v>
      </c>
      <c r="B2557" s="1">
        <v>45514</v>
      </c>
      <c r="C2557" t="s">
        <v>127</v>
      </c>
      <c r="D2557" t="s">
        <v>17</v>
      </c>
      <c r="E2557">
        <v>35</v>
      </c>
      <c r="F2557" t="s">
        <v>18</v>
      </c>
      <c r="G2557" t="s">
        <v>19</v>
      </c>
      <c r="H2557" t="s">
        <v>23</v>
      </c>
      <c r="I2557">
        <v>944.69</v>
      </c>
      <c r="J2557">
        <v>4</v>
      </c>
      <c r="K2557">
        <v>3778.76</v>
      </c>
    </row>
    <row r="2558" spans="1:11">
      <c r="A2558" s="2">
        <v>3557</v>
      </c>
      <c r="B2558" s="1">
        <v>45648</v>
      </c>
      <c r="C2558" t="s">
        <v>606</v>
      </c>
      <c r="D2558" t="s">
        <v>17</v>
      </c>
      <c r="E2558">
        <v>60</v>
      </c>
      <c r="F2558" t="s">
        <v>13</v>
      </c>
      <c r="G2558" t="s">
        <v>19</v>
      </c>
      <c r="H2558" t="s">
        <v>51</v>
      </c>
      <c r="I2558">
        <v>662.23</v>
      </c>
      <c r="J2558">
        <v>1</v>
      </c>
      <c r="K2558">
        <v>662.23</v>
      </c>
    </row>
    <row r="2559" spans="1:11">
      <c r="A2559" s="2">
        <v>3558</v>
      </c>
      <c r="B2559" s="1">
        <v>45586</v>
      </c>
      <c r="C2559" t="s">
        <v>534</v>
      </c>
      <c r="D2559" t="s">
        <v>12</v>
      </c>
      <c r="E2559">
        <v>27</v>
      </c>
      <c r="F2559" t="s">
        <v>18</v>
      </c>
      <c r="G2559" t="s">
        <v>27</v>
      </c>
      <c r="H2559" t="s">
        <v>32</v>
      </c>
      <c r="I2559">
        <v>481.33</v>
      </c>
      <c r="J2559">
        <v>1</v>
      </c>
      <c r="K2559">
        <v>481.33</v>
      </c>
    </row>
    <row r="2560" spans="1:11">
      <c r="A2560" s="2">
        <v>3559</v>
      </c>
      <c r="B2560" s="1">
        <v>45414</v>
      </c>
      <c r="C2560" t="s">
        <v>286</v>
      </c>
      <c r="D2560" t="s">
        <v>17</v>
      </c>
      <c r="E2560">
        <v>41</v>
      </c>
      <c r="F2560" t="s">
        <v>18</v>
      </c>
      <c r="G2560" t="s">
        <v>19</v>
      </c>
      <c r="H2560" t="s">
        <v>80</v>
      </c>
      <c r="I2560">
        <v>324.64999999999998</v>
      </c>
      <c r="J2560">
        <v>3</v>
      </c>
      <c r="K2560">
        <v>973.95</v>
      </c>
    </row>
    <row r="2561" spans="1:11">
      <c r="A2561" s="2">
        <v>3560</v>
      </c>
      <c r="B2561" s="1">
        <v>45605</v>
      </c>
      <c r="C2561" t="s">
        <v>453</v>
      </c>
      <c r="D2561" t="s">
        <v>17</v>
      </c>
      <c r="E2561">
        <v>21</v>
      </c>
      <c r="F2561" t="s">
        <v>25</v>
      </c>
      <c r="G2561" t="s">
        <v>27</v>
      </c>
      <c r="H2561" t="s">
        <v>28</v>
      </c>
      <c r="I2561">
        <v>366.67</v>
      </c>
      <c r="J2561">
        <v>3</v>
      </c>
      <c r="K2561">
        <v>1100.01</v>
      </c>
    </row>
    <row r="2562" spans="1:11">
      <c r="A2562" s="2">
        <v>3561</v>
      </c>
      <c r="B2562" s="1">
        <v>45429</v>
      </c>
      <c r="C2562" t="s">
        <v>550</v>
      </c>
      <c r="D2562" t="s">
        <v>17</v>
      </c>
      <c r="E2562">
        <v>54</v>
      </c>
      <c r="F2562" t="s">
        <v>13</v>
      </c>
      <c r="G2562" t="s">
        <v>27</v>
      </c>
      <c r="H2562" t="s">
        <v>28</v>
      </c>
      <c r="I2562">
        <v>341.14</v>
      </c>
      <c r="J2562">
        <v>4</v>
      </c>
      <c r="K2562">
        <v>1364.56</v>
      </c>
    </row>
    <row r="2563" spans="1:11">
      <c r="A2563" s="2">
        <v>3562</v>
      </c>
      <c r="B2563" s="1">
        <v>45641</v>
      </c>
      <c r="C2563" t="s">
        <v>229</v>
      </c>
      <c r="D2563" t="s">
        <v>17</v>
      </c>
      <c r="E2563">
        <v>21</v>
      </c>
      <c r="F2563" t="s">
        <v>18</v>
      </c>
      <c r="G2563" t="s">
        <v>14</v>
      </c>
      <c r="H2563" t="s">
        <v>43</v>
      </c>
      <c r="I2563">
        <v>331.22</v>
      </c>
      <c r="J2563">
        <v>4</v>
      </c>
      <c r="K2563">
        <v>1324.88</v>
      </c>
    </row>
    <row r="2564" spans="1:11">
      <c r="A2564" s="2">
        <v>3563</v>
      </c>
      <c r="B2564" s="1">
        <v>45619</v>
      </c>
      <c r="C2564" t="s">
        <v>857</v>
      </c>
      <c r="D2564" t="s">
        <v>17</v>
      </c>
      <c r="E2564">
        <v>30</v>
      </c>
      <c r="F2564" t="s">
        <v>25</v>
      </c>
      <c r="G2564" t="s">
        <v>35</v>
      </c>
      <c r="H2564" t="s">
        <v>64</v>
      </c>
      <c r="I2564">
        <v>697.68</v>
      </c>
      <c r="J2564">
        <v>1</v>
      </c>
      <c r="K2564">
        <v>697.68</v>
      </c>
    </row>
    <row r="2565" spans="1:11">
      <c r="A2565" s="2">
        <v>3564</v>
      </c>
      <c r="B2565" s="1">
        <v>45440</v>
      </c>
      <c r="C2565" t="s">
        <v>450</v>
      </c>
      <c r="D2565" t="s">
        <v>12</v>
      </c>
      <c r="E2565">
        <v>42</v>
      </c>
      <c r="F2565" t="s">
        <v>25</v>
      </c>
      <c r="G2565" t="s">
        <v>27</v>
      </c>
      <c r="H2565" t="s">
        <v>32</v>
      </c>
      <c r="I2565">
        <v>591.83000000000004</v>
      </c>
      <c r="J2565">
        <v>5</v>
      </c>
      <c r="K2565">
        <v>2959.15</v>
      </c>
    </row>
    <row r="2566" spans="1:11">
      <c r="A2566" s="2">
        <v>3565</v>
      </c>
      <c r="B2566" s="1">
        <v>45547</v>
      </c>
      <c r="C2566" t="s">
        <v>621</v>
      </c>
      <c r="D2566" t="s">
        <v>17</v>
      </c>
      <c r="E2566">
        <v>30</v>
      </c>
      <c r="F2566" t="s">
        <v>13</v>
      </c>
      <c r="G2566" t="s">
        <v>40</v>
      </c>
      <c r="H2566" t="s">
        <v>74</v>
      </c>
      <c r="I2566">
        <v>209.98</v>
      </c>
      <c r="J2566">
        <v>5</v>
      </c>
      <c r="K2566">
        <v>1049.9000000000001</v>
      </c>
    </row>
    <row r="2567" spans="1:11">
      <c r="A2567" s="2">
        <v>3566</v>
      </c>
      <c r="B2567" s="1">
        <v>45464</v>
      </c>
      <c r="C2567" t="s">
        <v>494</v>
      </c>
      <c r="D2567" t="s">
        <v>17</v>
      </c>
      <c r="E2567">
        <v>35</v>
      </c>
      <c r="F2567" t="s">
        <v>22</v>
      </c>
      <c r="G2567" t="s">
        <v>40</v>
      </c>
      <c r="H2567" t="s">
        <v>68</v>
      </c>
      <c r="I2567">
        <v>969.93</v>
      </c>
      <c r="J2567">
        <v>1</v>
      </c>
      <c r="K2567">
        <v>969.93</v>
      </c>
    </row>
    <row r="2568" spans="1:11">
      <c r="A2568" s="2">
        <v>3567</v>
      </c>
      <c r="B2568" s="1">
        <v>45571</v>
      </c>
      <c r="C2568" t="s">
        <v>806</v>
      </c>
      <c r="D2568" t="s">
        <v>17</v>
      </c>
      <c r="E2568">
        <v>41</v>
      </c>
      <c r="F2568" t="s">
        <v>22</v>
      </c>
      <c r="G2568" t="s">
        <v>35</v>
      </c>
      <c r="H2568" t="s">
        <v>36</v>
      </c>
      <c r="I2568">
        <v>433.45</v>
      </c>
      <c r="J2568">
        <v>3</v>
      </c>
      <c r="K2568">
        <v>1300.3499999999999</v>
      </c>
    </row>
    <row r="2569" spans="1:11">
      <c r="A2569" s="2">
        <v>3568</v>
      </c>
      <c r="B2569" s="1">
        <v>45654</v>
      </c>
      <c r="C2569" t="s">
        <v>570</v>
      </c>
      <c r="D2569" t="s">
        <v>17</v>
      </c>
      <c r="E2569">
        <v>19</v>
      </c>
      <c r="F2569" t="s">
        <v>18</v>
      </c>
      <c r="G2569" t="s">
        <v>27</v>
      </c>
      <c r="H2569" t="s">
        <v>53</v>
      </c>
      <c r="I2569">
        <v>570.42999999999995</v>
      </c>
      <c r="J2569">
        <v>3</v>
      </c>
      <c r="K2569">
        <v>1711.29</v>
      </c>
    </row>
    <row r="2570" spans="1:11">
      <c r="A2570" s="2">
        <v>3569</v>
      </c>
      <c r="B2570" s="1">
        <v>45339</v>
      </c>
      <c r="C2570" t="s">
        <v>687</v>
      </c>
      <c r="D2570" t="s">
        <v>17</v>
      </c>
      <c r="E2570">
        <v>50</v>
      </c>
      <c r="F2570" t="s">
        <v>22</v>
      </c>
      <c r="G2570" t="s">
        <v>35</v>
      </c>
      <c r="H2570" t="s">
        <v>58</v>
      </c>
      <c r="I2570">
        <v>705.57</v>
      </c>
      <c r="J2570">
        <v>5</v>
      </c>
      <c r="K2570">
        <v>3527.85</v>
      </c>
    </row>
    <row r="2571" spans="1:11">
      <c r="A2571" s="2">
        <v>3570</v>
      </c>
      <c r="B2571" s="1">
        <v>45551</v>
      </c>
      <c r="C2571" t="s">
        <v>300</v>
      </c>
      <c r="D2571" t="s">
        <v>12</v>
      </c>
      <c r="E2571">
        <v>36</v>
      </c>
      <c r="F2571" t="s">
        <v>13</v>
      </c>
      <c r="G2571" t="s">
        <v>14</v>
      </c>
      <c r="H2571" t="s">
        <v>48</v>
      </c>
      <c r="I2571">
        <v>617.54</v>
      </c>
      <c r="J2571">
        <v>4</v>
      </c>
      <c r="K2571">
        <v>2470.16</v>
      </c>
    </row>
    <row r="2572" spans="1:11">
      <c r="A2572" s="2">
        <v>3571</v>
      </c>
      <c r="B2572" s="1">
        <v>45319</v>
      </c>
      <c r="C2572" t="s">
        <v>887</v>
      </c>
      <c r="D2572" t="s">
        <v>17</v>
      </c>
      <c r="E2572">
        <v>26</v>
      </c>
      <c r="F2572" t="s">
        <v>22</v>
      </c>
      <c r="G2572" t="s">
        <v>40</v>
      </c>
      <c r="H2572" t="s">
        <v>76</v>
      </c>
      <c r="I2572">
        <v>317.94</v>
      </c>
      <c r="J2572">
        <v>1</v>
      </c>
      <c r="K2572">
        <v>317.94</v>
      </c>
    </row>
    <row r="2573" spans="1:11">
      <c r="A2573" s="2">
        <v>3572</v>
      </c>
      <c r="B2573" s="1">
        <v>45531</v>
      </c>
      <c r="C2573" t="s">
        <v>179</v>
      </c>
      <c r="D2573" t="s">
        <v>12</v>
      </c>
      <c r="E2573">
        <v>45</v>
      </c>
      <c r="F2573" t="s">
        <v>13</v>
      </c>
      <c r="G2573" t="s">
        <v>19</v>
      </c>
      <c r="H2573" t="s">
        <v>23</v>
      </c>
      <c r="I2573">
        <v>799.73</v>
      </c>
      <c r="J2573">
        <v>4</v>
      </c>
      <c r="K2573">
        <v>3198.92</v>
      </c>
    </row>
    <row r="2574" spans="1:11">
      <c r="A2574" s="2">
        <v>3573</v>
      </c>
      <c r="B2574" s="1">
        <v>45346</v>
      </c>
      <c r="C2574" t="s">
        <v>399</v>
      </c>
      <c r="D2574" t="s">
        <v>12</v>
      </c>
      <c r="E2574">
        <v>52</v>
      </c>
      <c r="F2574" t="s">
        <v>18</v>
      </c>
      <c r="G2574" t="s">
        <v>40</v>
      </c>
      <c r="H2574" t="s">
        <v>74</v>
      </c>
      <c r="I2574">
        <v>119.05</v>
      </c>
      <c r="J2574">
        <v>3</v>
      </c>
      <c r="K2574">
        <v>357.15</v>
      </c>
    </row>
    <row r="2575" spans="1:11">
      <c r="A2575" s="2">
        <v>3574</v>
      </c>
      <c r="B2575" s="1">
        <v>45612</v>
      </c>
      <c r="C2575" t="s">
        <v>730</v>
      </c>
      <c r="D2575" t="s">
        <v>12</v>
      </c>
      <c r="E2575">
        <v>56</v>
      </c>
      <c r="F2575" t="s">
        <v>22</v>
      </c>
      <c r="G2575" t="s">
        <v>27</v>
      </c>
      <c r="H2575" t="s">
        <v>46</v>
      </c>
      <c r="I2575">
        <v>573.30999999999995</v>
      </c>
      <c r="J2575">
        <v>5</v>
      </c>
      <c r="K2575">
        <v>2866.55</v>
      </c>
    </row>
    <row r="2576" spans="1:11">
      <c r="A2576" s="2">
        <v>3575</v>
      </c>
      <c r="B2576" s="1">
        <v>45610</v>
      </c>
      <c r="C2576" t="s">
        <v>312</v>
      </c>
      <c r="D2576" t="s">
        <v>12</v>
      </c>
      <c r="E2576">
        <v>27</v>
      </c>
      <c r="F2576" t="s">
        <v>13</v>
      </c>
      <c r="G2576" t="s">
        <v>35</v>
      </c>
      <c r="H2576" t="s">
        <v>64</v>
      </c>
      <c r="I2576">
        <v>280.58</v>
      </c>
      <c r="J2576">
        <v>4</v>
      </c>
      <c r="K2576">
        <v>1122.32</v>
      </c>
    </row>
    <row r="2577" spans="1:11">
      <c r="A2577" s="2">
        <v>3576</v>
      </c>
      <c r="B2577" s="1">
        <v>45356</v>
      </c>
      <c r="C2577" t="s">
        <v>663</v>
      </c>
      <c r="D2577" t="s">
        <v>17</v>
      </c>
      <c r="E2577">
        <v>18</v>
      </c>
      <c r="F2577" t="s">
        <v>13</v>
      </c>
      <c r="G2577" t="s">
        <v>40</v>
      </c>
      <c r="H2577" t="s">
        <v>41</v>
      </c>
      <c r="I2577">
        <v>619.6</v>
      </c>
      <c r="J2577">
        <v>3</v>
      </c>
      <c r="K2577">
        <v>1858.8</v>
      </c>
    </row>
    <row r="2578" spans="1:11">
      <c r="A2578" s="2">
        <v>3577</v>
      </c>
      <c r="B2578" s="1">
        <v>45384</v>
      </c>
      <c r="C2578" t="s">
        <v>238</v>
      </c>
      <c r="D2578" t="s">
        <v>12</v>
      </c>
      <c r="E2578">
        <v>59</v>
      </c>
      <c r="F2578" t="s">
        <v>13</v>
      </c>
      <c r="G2578" t="s">
        <v>19</v>
      </c>
      <c r="H2578" t="s">
        <v>51</v>
      </c>
      <c r="I2578">
        <v>225.81</v>
      </c>
      <c r="J2578">
        <v>3</v>
      </c>
      <c r="K2578">
        <v>677.43</v>
      </c>
    </row>
    <row r="2579" spans="1:11">
      <c r="A2579" s="2">
        <v>3578</v>
      </c>
      <c r="B2579" s="1">
        <v>45595</v>
      </c>
      <c r="C2579" t="s">
        <v>637</v>
      </c>
      <c r="D2579" t="s">
        <v>12</v>
      </c>
      <c r="E2579">
        <v>38</v>
      </c>
      <c r="F2579" t="s">
        <v>25</v>
      </c>
      <c r="G2579" t="s">
        <v>19</v>
      </c>
      <c r="H2579" t="s">
        <v>23</v>
      </c>
      <c r="I2579">
        <v>774.48</v>
      </c>
      <c r="J2579">
        <v>3</v>
      </c>
      <c r="K2579">
        <v>2323.44</v>
      </c>
    </row>
    <row r="2580" spans="1:11">
      <c r="A2580" s="2">
        <v>3579</v>
      </c>
      <c r="B2580" s="1">
        <v>45510</v>
      </c>
      <c r="C2580" t="s">
        <v>878</v>
      </c>
      <c r="D2580" t="s">
        <v>17</v>
      </c>
      <c r="E2580">
        <v>26</v>
      </c>
      <c r="F2580" t="s">
        <v>18</v>
      </c>
      <c r="G2580" t="s">
        <v>35</v>
      </c>
      <c r="H2580" t="s">
        <v>64</v>
      </c>
      <c r="I2580">
        <v>235.26</v>
      </c>
      <c r="J2580">
        <v>4</v>
      </c>
      <c r="K2580">
        <v>941.04</v>
      </c>
    </row>
    <row r="2581" spans="1:11">
      <c r="A2581" s="2">
        <v>3580</v>
      </c>
      <c r="B2581" s="1">
        <v>45464</v>
      </c>
      <c r="C2581" t="s">
        <v>331</v>
      </c>
      <c r="D2581" t="s">
        <v>17</v>
      </c>
      <c r="E2581">
        <v>64</v>
      </c>
      <c r="F2581" t="s">
        <v>13</v>
      </c>
      <c r="G2581" t="s">
        <v>35</v>
      </c>
      <c r="H2581" t="s">
        <v>64</v>
      </c>
      <c r="I2581">
        <v>891.49</v>
      </c>
      <c r="J2581">
        <v>2</v>
      </c>
      <c r="K2581">
        <v>1782.98</v>
      </c>
    </row>
    <row r="2582" spans="1:11">
      <c r="A2582" s="2">
        <v>3581</v>
      </c>
      <c r="B2582" s="1">
        <v>45617</v>
      </c>
      <c r="C2582" t="s">
        <v>813</v>
      </c>
      <c r="D2582" t="s">
        <v>17</v>
      </c>
      <c r="E2582">
        <v>32</v>
      </c>
      <c r="F2582" t="s">
        <v>25</v>
      </c>
      <c r="G2582" t="s">
        <v>40</v>
      </c>
      <c r="H2582" t="s">
        <v>76</v>
      </c>
      <c r="I2582">
        <v>862.94</v>
      </c>
      <c r="J2582">
        <v>5</v>
      </c>
      <c r="K2582">
        <v>4314.7</v>
      </c>
    </row>
    <row r="2583" spans="1:11">
      <c r="A2583" s="2">
        <v>3582</v>
      </c>
      <c r="B2583" s="1">
        <v>45300</v>
      </c>
      <c r="C2583" t="s">
        <v>363</v>
      </c>
      <c r="D2583" t="s">
        <v>12</v>
      </c>
      <c r="E2583">
        <v>52</v>
      </c>
      <c r="F2583" t="s">
        <v>25</v>
      </c>
      <c r="G2583" t="s">
        <v>27</v>
      </c>
      <c r="H2583" t="s">
        <v>46</v>
      </c>
      <c r="I2583">
        <v>368.77</v>
      </c>
      <c r="J2583">
        <v>3</v>
      </c>
      <c r="K2583">
        <v>1106.31</v>
      </c>
    </row>
    <row r="2584" spans="1:11">
      <c r="A2584" s="2">
        <v>3583</v>
      </c>
      <c r="B2584" s="1">
        <v>45486</v>
      </c>
      <c r="C2584" t="s">
        <v>709</v>
      </c>
      <c r="D2584" t="s">
        <v>17</v>
      </c>
      <c r="E2584">
        <v>22</v>
      </c>
      <c r="F2584" t="s">
        <v>13</v>
      </c>
      <c r="G2584" t="s">
        <v>14</v>
      </c>
      <c r="H2584" t="s">
        <v>48</v>
      </c>
      <c r="I2584">
        <v>391.96</v>
      </c>
      <c r="J2584">
        <v>4</v>
      </c>
      <c r="K2584">
        <v>1567.84</v>
      </c>
    </row>
    <row r="2585" spans="1:11">
      <c r="A2585" s="2">
        <v>3584</v>
      </c>
      <c r="B2585" s="1">
        <v>45544</v>
      </c>
      <c r="C2585" t="s">
        <v>587</v>
      </c>
      <c r="D2585" t="s">
        <v>17</v>
      </c>
      <c r="E2585">
        <v>58</v>
      </c>
      <c r="F2585" t="s">
        <v>18</v>
      </c>
      <c r="G2585" t="s">
        <v>19</v>
      </c>
      <c r="H2585" t="s">
        <v>23</v>
      </c>
      <c r="I2585">
        <v>704.49</v>
      </c>
      <c r="J2585">
        <v>1</v>
      </c>
      <c r="K2585">
        <v>704.49</v>
      </c>
    </row>
    <row r="2586" spans="1:11">
      <c r="A2586" s="2">
        <v>3585</v>
      </c>
      <c r="B2586" s="1">
        <v>45448</v>
      </c>
      <c r="C2586" t="s">
        <v>861</v>
      </c>
      <c r="D2586" t="s">
        <v>12</v>
      </c>
      <c r="E2586">
        <v>39</v>
      </c>
      <c r="F2586" t="s">
        <v>22</v>
      </c>
      <c r="G2586" t="s">
        <v>35</v>
      </c>
      <c r="H2586" t="s">
        <v>63</v>
      </c>
      <c r="I2586">
        <v>99.47</v>
      </c>
      <c r="J2586">
        <v>5</v>
      </c>
      <c r="K2586">
        <v>497.35</v>
      </c>
    </row>
    <row r="2587" spans="1:11">
      <c r="A2587" s="2">
        <v>3586</v>
      </c>
      <c r="B2587" s="1">
        <v>45507</v>
      </c>
      <c r="C2587" t="s">
        <v>364</v>
      </c>
      <c r="D2587" t="s">
        <v>17</v>
      </c>
      <c r="E2587">
        <v>58</v>
      </c>
      <c r="F2587" t="s">
        <v>25</v>
      </c>
      <c r="G2587" t="s">
        <v>14</v>
      </c>
      <c r="H2587" t="s">
        <v>43</v>
      </c>
      <c r="I2587">
        <v>90.11</v>
      </c>
      <c r="J2587">
        <v>1</v>
      </c>
      <c r="K2587">
        <v>90.11</v>
      </c>
    </row>
    <row r="2588" spans="1:11">
      <c r="A2588" s="2">
        <v>3587</v>
      </c>
      <c r="B2588" s="1">
        <v>45532</v>
      </c>
      <c r="C2588" t="s">
        <v>44</v>
      </c>
      <c r="D2588" t="s">
        <v>17</v>
      </c>
      <c r="E2588">
        <v>40</v>
      </c>
      <c r="F2588" t="s">
        <v>13</v>
      </c>
      <c r="G2588" t="s">
        <v>14</v>
      </c>
      <c r="H2588" t="s">
        <v>43</v>
      </c>
      <c r="I2588">
        <v>144.96</v>
      </c>
      <c r="J2588">
        <v>1</v>
      </c>
      <c r="K2588">
        <v>144.96</v>
      </c>
    </row>
    <row r="2589" spans="1:11">
      <c r="A2589" s="2">
        <v>3588</v>
      </c>
      <c r="B2589" s="1">
        <v>45331</v>
      </c>
      <c r="C2589" t="s">
        <v>343</v>
      </c>
      <c r="D2589" t="s">
        <v>17</v>
      </c>
      <c r="E2589">
        <v>24</v>
      </c>
      <c r="F2589" t="s">
        <v>18</v>
      </c>
      <c r="G2589" t="s">
        <v>14</v>
      </c>
      <c r="H2589" t="s">
        <v>43</v>
      </c>
      <c r="I2589">
        <v>566.85</v>
      </c>
      <c r="J2589">
        <v>4</v>
      </c>
      <c r="K2589">
        <v>2267.4</v>
      </c>
    </row>
    <row r="2590" spans="1:11">
      <c r="A2590" s="2">
        <v>3589</v>
      </c>
      <c r="B2590" s="1">
        <v>45564</v>
      </c>
      <c r="C2590" t="s">
        <v>499</v>
      </c>
      <c r="D2590" t="s">
        <v>17</v>
      </c>
      <c r="E2590">
        <v>40</v>
      </c>
      <c r="F2590" t="s">
        <v>18</v>
      </c>
      <c r="G2590" t="s">
        <v>27</v>
      </c>
      <c r="H2590" t="s">
        <v>28</v>
      </c>
      <c r="I2590">
        <v>157.51</v>
      </c>
      <c r="J2590">
        <v>2</v>
      </c>
      <c r="K2590">
        <v>315.02</v>
      </c>
    </row>
    <row r="2591" spans="1:11">
      <c r="A2591" s="2">
        <v>3590</v>
      </c>
      <c r="B2591" s="1">
        <v>45554</v>
      </c>
      <c r="C2591" t="s">
        <v>235</v>
      </c>
      <c r="D2591" t="s">
        <v>12</v>
      </c>
      <c r="E2591">
        <v>61</v>
      </c>
      <c r="F2591" t="s">
        <v>13</v>
      </c>
      <c r="G2591" t="s">
        <v>35</v>
      </c>
      <c r="H2591" t="s">
        <v>36</v>
      </c>
      <c r="I2591">
        <v>284.83999999999997</v>
      </c>
      <c r="J2591">
        <v>4</v>
      </c>
      <c r="K2591">
        <v>1139.3599999999999</v>
      </c>
    </row>
    <row r="2592" spans="1:11">
      <c r="A2592" s="2">
        <v>3591</v>
      </c>
      <c r="B2592" s="1">
        <v>45628</v>
      </c>
      <c r="C2592" t="s">
        <v>486</v>
      </c>
      <c r="D2592" t="s">
        <v>17</v>
      </c>
      <c r="E2592">
        <v>42</v>
      </c>
      <c r="F2592" t="s">
        <v>25</v>
      </c>
      <c r="G2592" t="s">
        <v>19</v>
      </c>
      <c r="H2592" t="s">
        <v>80</v>
      </c>
      <c r="I2592">
        <v>650.44000000000005</v>
      </c>
      <c r="J2592">
        <v>4</v>
      </c>
      <c r="K2592">
        <v>2601.7600000000002</v>
      </c>
    </row>
    <row r="2593" spans="1:11">
      <c r="A2593" s="2">
        <v>3592</v>
      </c>
      <c r="B2593" s="1">
        <v>45451</v>
      </c>
      <c r="C2593" t="s">
        <v>491</v>
      </c>
      <c r="D2593" t="s">
        <v>17</v>
      </c>
      <c r="E2593">
        <v>44</v>
      </c>
      <c r="F2593" t="s">
        <v>22</v>
      </c>
      <c r="G2593" t="s">
        <v>35</v>
      </c>
      <c r="H2593" t="s">
        <v>36</v>
      </c>
      <c r="I2593">
        <v>25.47</v>
      </c>
      <c r="J2593">
        <v>5</v>
      </c>
      <c r="K2593">
        <v>127.35</v>
      </c>
    </row>
    <row r="2594" spans="1:11">
      <c r="A2594" s="2">
        <v>3593</v>
      </c>
      <c r="B2594" s="1">
        <v>45328</v>
      </c>
      <c r="C2594" t="s">
        <v>668</v>
      </c>
      <c r="D2594" t="s">
        <v>12</v>
      </c>
      <c r="E2594">
        <v>58</v>
      </c>
      <c r="F2594" t="s">
        <v>18</v>
      </c>
      <c r="G2594" t="s">
        <v>40</v>
      </c>
      <c r="H2594" t="s">
        <v>68</v>
      </c>
      <c r="I2594">
        <v>188.43</v>
      </c>
      <c r="J2594">
        <v>4</v>
      </c>
      <c r="K2594">
        <v>753.72</v>
      </c>
    </row>
    <row r="2595" spans="1:11">
      <c r="A2595" s="2">
        <v>3594</v>
      </c>
      <c r="B2595" s="1">
        <v>45375</v>
      </c>
      <c r="C2595" t="s">
        <v>629</v>
      </c>
      <c r="D2595" t="s">
        <v>17</v>
      </c>
      <c r="E2595">
        <v>23</v>
      </c>
      <c r="F2595" t="s">
        <v>22</v>
      </c>
      <c r="G2595" t="s">
        <v>19</v>
      </c>
      <c r="H2595" t="s">
        <v>80</v>
      </c>
      <c r="I2595">
        <v>930.63</v>
      </c>
      <c r="J2595">
        <v>5</v>
      </c>
      <c r="K2595">
        <v>4653.1499999999996</v>
      </c>
    </row>
    <row r="2596" spans="1:11">
      <c r="A2596" s="2">
        <v>3595</v>
      </c>
      <c r="B2596" s="1">
        <v>45367</v>
      </c>
      <c r="C2596" t="s">
        <v>70</v>
      </c>
      <c r="D2596" t="s">
        <v>12</v>
      </c>
      <c r="E2596">
        <v>51</v>
      </c>
      <c r="F2596" t="s">
        <v>18</v>
      </c>
      <c r="G2596" t="s">
        <v>35</v>
      </c>
      <c r="H2596" t="s">
        <v>63</v>
      </c>
      <c r="I2596">
        <v>666.94</v>
      </c>
      <c r="J2596">
        <v>3</v>
      </c>
      <c r="K2596">
        <v>2000.82</v>
      </c>
    </row>
    <row r="2597" spans="1:11">
      <c r="A2597" s="2">
        <v>3596</v>
      </c>
      <c r="B2597" s="1">
        <v>45301</v>
      </c>
      <c r="C2597" t="s">
        <v>888</v>
      </c>
      <c r="D2597" t="s">
        <v>17</v>
      </c>
      <c r="E2597">
        <v>26</v>
      </c>
      <c r="F2597" t="s">
        <v>18</v>
      </c>
      <c r="G2597" t="s">
        <v>19</v>
      </c>
      <c r="H2597" t="s">
        <v>20</v>
      </c>
      <c r="I2597">
        <v>312.5</v>
      </c>
      <c r="J2597">
        <v>5</v>
      </c>
      <c r="K2597">
        <v>1562.5</v>
      </c>
    </row>
    <row r="2598" spans="1:11">
      <c r="A2598" s="2">
        <v>3597</v>
      </c>
      <c r="B2598" s="1">
        <v>45304</v>
      </c>
      <c r="C2598" t="s">
        <v>509</v>
      </c>
      <c r="D2598" t="s">
        <v>12</v>
      </c>
      <c r="E2598">
        <v>50</v>
      </c>
      <c r="F2598" t="s">
        <v>18</v>
      </c>
      <c r="G2598" t="s">
        <v>40</v>
      </c>
      <c r="H2598" t="s">
        <v>76</v>
      </c>
      <c r="I2598">
        <v>54.85</v>
      </c>
      <c r="J2598">
        <v>4</v>
      </c>
      <c r="K2598">
        <v>219.4</v>
      </c>
    </row>
    <row r="2599" spans="1:11">
      <c r="A2599" s="2">
        <v>3598</v>
      </c>
      <c r="B2599" s="1">
        <v>45510</v>
      </c>
      <c r="C2599" t="s">
        <v>501</v>
      </c>
      <c r="D2599" t="s">
        <v>12</v>
      </c>
      <c r="E2599">
        <v>23</v>
      </c>
      <c r="F2599" t="s">
        <v>25</v>
      </c>
      <c r="G2599" t="s">
        <v>19</v>
      </c>
      <c r="H2599" t="s">
        <v>51</v>
      </c>
      <c r="I2599">
        <v>590.19000000000005</v>
      </c>
      <c r="J2599">
        <v>3</v>
      </c>
      <c r="K2599">
        <v>1770.57</v>
      </c>
    </row>
    <row r="2600" spans="1:11">
      <c r="A2600" s="2">
        <v>3599</v>
      </c>
      <c r="B2600" s="1">
        <v>45648</v>
      </c>
      <c r="C2600" t="s">
        <v>576</v>
      </c>
      <c r="D2600" t="s">
        <v>12</v>
      </c>
      <c r="E2600">
        <v>54</v>
      </c>
      <c r="F2600" t="s">
        <v>25</v>
      </c>
      <c r="G2600" t="s">
        <v>14</v>
      </c>
      <c r="H2600" t="s">
        <v>43</v>
      </c>
      <c r="I2600">
        <v>230.64</v>
      </c>
      <c r="J2600">
        <v>3</v>
      </c>
      <c r="K2600">
        <v>691.92</v>
      </c>
    </row>
    <row r="2601" spans="1:11">
      <c r="A2601" s="2">
        <v>3600</v>
      </c>
      <c r="B2601" s="1">
        <v>45511</v>
      </c>
      <c r="C2601" t="s">
        <v>670</v>
      </c>
      <c r="D2601" t="s">
        <v>12</v>
      </c>
      <c r="E2601">
        <v>48</v>
      </c>
      <c r="F2601" t="s">
        <v>13</v>
      </c>
      <c r="G2601" t="s">
        <v>27</v>
      </c>
      <c r="H2601" t="s">
        <v>46</v>
      </c>
      <c r="I2601">
        <v>960.57</v>
      </c>
      <c r="J2601">
        <v>2</v>
      </c>
      <c r="K2601">
        <v>1921.14</v>
      </c>
    </row>
    <row r="2602" spans="1:11">
      <c r="A2602" s="2">
        <v>3601</v>
      </c>
      <c r="B2602" s="1">
        <v>45514</v>
      </c>
      <c r="C2602" t="s">
        <v>107</v>
      </c>
      <c r="D2602" t="s">
        <v>17</v>
      </c>
      <c r="E2602">
        <v>51</v>
      </c>
      <c r="F2602" t="s">
        <v>22</v>
      </c>
      <c r="G2602" t="s">
        <v>40</v>
      </c>
      <c r="H2602" t="s">
        <v>76</v>
      </c>
      <c r="I2602">
        <v>690.09</v>
      </c>
      <c r="J2602">
        <v>4</v>
      </c>
      <c r="K2602">
        <v>2760.36</v>
      </c>
    </row>
    <row r="2603" spans="1:11">
      <c r="A2603" s="2">
        <v>3602</v>
      </c>
      <c r="B2603" s="1">
        <v>45404</v>
      </c>
      <c r="C2603" t="s">
        <v>408</v>
      </c>
      <c r="D2603" t="s">
        <v>12</v>
      </c>
      <c r="E2603">
        <v>58</v>
      </c>
      <c r="F2603" t="s">
        <v>22</v>
      </c>
      <c r="G2603" t="s">
        <v>19</v>
      </c>
      <c r="H2603" t="s">
        <v>80</v>
      </c>
      <c r="I2603">
        <v>974.38</v>
      </c>
      <c r="J2603">
        <v>1</v>
      </c>
      <c r="K2603">
        <v>974.38</v>
      </c>
    </row>
    <row r="2604" spans="1:11">
      <c r="A2604" s="2">
        <v>3603</v>
      </c>
      <c r="B2604" s="1">
        <v>45521</v>
      </c>
      <c r="C2604" t="s">
        <v>532</v>
      </c>
      <c r="D2604" t="s">
        <v>17</v>
      </c>
      <c r="E2604">
        <v>46</v>
      </c>
      <c r="F2604" t="s">
        <v>13</v>
      </c>
      <c r="G2604" t="s">
        <v>40</v>
      </c>
      <c r="H2604" t="s">
        <v>76</v>
      </c>
      <c r="I2604">
        <v>850.41</v>
      </c>
      <c r="J2604">
        <v>4</v>
      </c>
      <c r="K2604">
        <v>3401.64</v>
      </c>
    </row>
    <row r="2605" spans="1:11">
      <c r="A2605" s="2">
        <v>3604</v>
      </c>
      <c r="B2605" s="1">
        <v>45307</v>
      </c>
      <c r="C2605" t="s">
        <v>328</v>
      </c>
      <c r="D2605" t="s">
        <v>12</v>
      </c>
      <c r="E2605">
        <v>31</v>
      </c>
      <c r="F2605" t="s">
        <v>25</v>
      </c>
      <c r="G2605" t="s">
        <v>14</v>
      </c>
      <c r="H2605" t="s">
        <v>43</v>
      </c>
      <c r="I2605">
        <v>488.2</v>
      </c>
      <c r="J2605">
        <v>1</v>
      </c>
      <c r="K2605">
        <v>488.2</v>
      </c>
    </row>
    <row r="2606" spans="1:11">
      <c r="A2606" s="2">
        <v>3605</v>
      </c>
      <c r="B2606" s="1">
        <v>45596</v>
      </c>
      <c r="C2606" t="s">
        <v>820</v>
      </c>
      <c r="D2606" t="s">
        <v>12</v>
      </c>
      <c r="E2606">
        <v>53</v>
      </c>
      <c r="F2606" t="s">
        <v>22</v>
      </c>
      <c r="G2606" t="s">
        <v>27</v>
      </c>
      <c r="H2606" t="s">
        <v>46</v>
      </c>
      <c r="I2606">
        <v>672.87</v>
      </c>
      <c r="J2606">
        <v>2</v>
      </c>
      <c r="K2606">
        <v>1345.74</v>
      </c>
    </row>
    <row r="2607" spans="1:11">
      <c r="A2607" s="2">
        <v>3606</v>
      </c>
      <c r="B2607" s="1">
        <v>45651</v>
      </c>
      <c r="C2607" t="s">
        <v>532</v>
      </c>
      <c r="D2607" t="s">
        <v>12</v>
      </c>
      <c r="E2607">
        <v>53</v>
      </c>
      <c r="F2607" t="s">
        <v>13</v>
      </c>
      <c r="G2607" t="s">
        <v>40</v>
      </c>
      <c r="H2607" t="s">
        <v>68</v>
      </c>
      <c r="I2607">
        <v>813.99</v>
      </c>
      <c r="J2607">
        <v>4</v>
      </c>
      <c r="K2607">
        <v>3255.96</v>
      </c>
    </row>
    <row r="2608" spans="1:11">
      <c r="A2608" s="2">
        <v>3607</v>
      </c>
      <c r="B2608" s="1">
        <v>45395</v>
      </c>
      <c r="C2608" t="s">
        <v>137</v>
      </c>
      <c r="D2608" t="s">
        <v>17</v>
      </c>
      <c r="E2608">
        <v>32</v>
      </c>
      <c r="F2608" t="s">
        <v>18</v>
      </c>
      <c r="G2608" t="s">
        <v>14</v>
      </c>
      <c r="H2608" t="s">
        <v>38</v>
      </c>
      <c r="I2608">
        <v>582.4</v>
      </c>
      <c r="J2608">
        <v>2</v>
      </c>
      <c r="K2608">
        <v>1164.8</v>
      </c>
    </row>
    <row r="2609" spans="1:11">
      <c r="A2609" s="2">
        <v>3608</v>
      </c>
      <c r="B2609" s="1">
        <v>45499</v>
      </c>
      <c r="C2609" t="s">
        <v>749</v>
      </c>
      <c r="D2609" t="s">
        <v>12</v>
      </c>
      <c r="E2609">
        <v>25</v>
      </c>
      <c r="F2609" t="s">
        <v>22</v>
      </c>
      <c r="G2609" t="s">
        <v>14</v>
      </c>
      <c r="H2609" t="s">
        <v>38</v>
      </c>
      <c r="I2609">
        <v>70.87</v>
      </c>
      <c r="J2609">
        <v>1</v>
      </c>
      <c r="K2609">
        <v>70.87</v>
      </c>
    </row>
    <row r="2610" spans="1:11">
      <c r="A2610" s="2">
        <v>3609</v>
      </c>
      <c r="B2610" s="1">
        <v>45349</v>
      </c>
      <c r="C2610" t="s">
        <v>273</v>
      </c>
      <c r="D2610" t="s">
        <v>17</v>
      </c>
      <c r="E2610">
        <v>43</v>
      </c>
      <c r="F2610" t="s">
        <v>25</v>
      </c>
      <c r="G2610" t="s">
        <v>14</v>
      </c>
      <c r="H2610" t="s">
        <v>38</v>
      </c>
      <c r="I2610">
        <v>475.74</v>
      </c>
      <c r="J2610">
        <v>5</v>
      </c>
      <c r="K2610">
        <v>2378.6999999999998</v>
      </c>
    </row>
    <row r="2611" spans="1:11">
      <c r="A2611" s="2">
        <v>3610</v>
      </c>
      <c r="B2611" s="1">
        <v>45531</v>
      </c>
      <c r="C2611" t="s">
        <v>477</v>
      </c>
      <c r="D2611" t="s">
        <v>17</v>
      </c>
      <c r="E2611">
        <v>53</v>
      </c>
      <c r="F2611" t="s">
        <v>22</v>
      </c>
      <c r="G2611" t="s">
        <v>19</v>
      </c>
      <c r="H2611" t="s">
        <v>51</v>
      </c>
      <c r="I2611">
        <v>139.27000000000001</v>
      </c>
      <c r="J2611">
        <v>4</v>
      </c>
      <c r="K2611">
        <v>557.08000000000004</v>
      </c>
    </row>
    <row r="2612" spans="1:11">
      <c r="A2612" s="2">
        <v>3611</v>
      </c>
      <c r="B2612" s="1">
        <v>45411</v>
      </c>
      <c r="C2612" t="s">
        <v>111</v>
      </c>
      <c r="D2612" t="s">
        <v>17</v>
      </c>
      <c r="E2612">
        <v>38</v>
      </c>
      <c r="F2612" t="s">
        <v>18</v>
      </c>
      <c r="G2612" t="s">
        <v>35</v>
      </c>
      <c r="H2612" t="s">
        <v>63</v>
      </c>
      <c r="I2612">
        <v>717.7</v>
      </c>
      <c r="J2612">
        <v>3</v>
      </c>
      <c r="K2612">
        <v>2153.1</v>
      </c>
    </row>
    <row r="2613" spans="1:11">
      <c r="A2613" s="2">
        <v>3612</v>
      </c>
      <c r="B2613" s="1">
        <v>45320</v>
      </c>
      <c r="C2613" t="s">
        <v>730</v>
      </c>
      <c r="D2613" t="s">
        <v>17</v>
      </c>
      <c r="E2613">
        <v>45</v>
      </c>
      <c r="F2613" t="s">
        <v>25</v>
      </c>
      <c r="G2613" t="s">
        <v>40</v>
      </c>
      <c r="H2613" t="s">
        <v>74</v>
      </c>
      <c r="I2613">
        <v>683.82</v>
      </c>
      <c r="J2613">
        <v>3</v>
      </c>
      <c r="K2613">
        <v>2051.46</v>
      </c>
    </row>
    <row r="2614" spans="1:11">
      <c r="A2614" s="2">
        <v>3613</v>
      </c>
      <c r="B2614" s="1">
        <v>45500</v>
      </c>
      <c r="C2614" t="s">
        <v>887</v>
      </c>
      <c r="D2614" t="s">
        <v>17</v>
      </c>
      <c r="E2614">
        <v>21</v>
      </c>
      <c r="F2614" t="s">
        <v>25</v>
      </c>
      <c r="G2614" t="s">
        <v>35</v>
      </c>
      <c r="H2614" t="s">
        <v>36</v>
      </c>
      <c r="I2614">
        <v>992.98</v>
      </c>
      <c r="J2614">
        <v>2</v>
      </c>
      <c r="K2614">
        <v>1985.96</v>
      </c>
    </row>
    <row r="2615" spans="1:11">
      <c r="A2615" s="2">
        <v>3614</v>
      </c>
      <c r="B2615" s="1">
        <v>45634</v>
      </c>
      <c r="C2615" t="s">
        <v>235</v>
      </c>
      <c r="D2615" t="s">
        <v>17</v>
      </c>
      <c r="E2615">
        <v>33</v>
      </c>
      <c r="F2615" t="s">
        <v>13</v>
      </c>
      <c r="G2615" t="s">
        <v>14</v>
      </c>
      <c r="H2615" t="s">
        <v>15</v>
      </c>
      <c r="I2615">
        <v>632.52</v>
      </c>
      <c r="J2615">
        <v>5</v>
      </c>
      <c r="K2615">
        <v>3162.6</v>
      </c>
    </row>
    <row r="2616" spans="1:11">
      <c r="A2616" s="2">
        <v>3615</v>
      </c>
      <c r="B2616" s="1">
        <v>45619</v>
      </c>
      <c r="C2616" t="s">
        <v>104</v>
      </c>
      <c r="D2616" t="s">
        <v>17</v>
      </c>
      <c r="E2616">
        <v>39</v>
      </c>
      <c r="F2616" t="s">
        <v>25</v>
      </c>
      <c r="G2616" t="s">
        <v>35</v>
      </c>
      <c r="H2616" t="s">
        <v>64</v>
      </c>
      <c r="I2616">
        <v>802.14</v>
      </c>
      <c r="J2616">
        <v>3</v>
      </c>
      <c r="K2616">
        <v>2406.42</v>
      </c>
    </row>
    <row r="2617" spans="1:11">
      <c r="A2617" s="2">
        <v>3616</v>
      </c>
      <c r="B2617" s="1">
        <v>45383</v>
      </c>
      <c r="C2617" t="s">
        <v>197</v>
      </c>
      <c r="D2617" t="s">
        <v>17</v>
      </c>
      <c r="E2617">
        <v>29</v>
      </c>
      <c r="F2617" t="s">
        <v>13</v>
      </c>
      <c r="G2617" t="s">
        <v>14</v>
      </c>
      <c r="H2617" t="s">
        <v>48</v>
      </c>
      <c r="I2617">
        <v>275.60000000000002</v>
      </c>
      <c r="J2617">
        <v>3</v>
      </c>
      <c r="K2617">
        <v>826.8</v>
      </c>
    </row>
    <row r="2618" spans="1:11">
      <c r="A2618" s="2">
        <v>3617</v>
      </c>
      <c r="B2618" s="1">
        <v>45314</v>
      </c>
      <c r="C2618" t="s">
        <v>889</v>
      </c>
      <c r="D2618" t="s">
        <v>17</v>
      </c>
      <c r="E2618">
        <v>33</v>
      </c>
      <c r="F2618" t="s">
        <v>25</v>
      </c>
      <c r="G2618" t="s">
        <v>14</v>
      </c>
      <c r="H2618" t="s">
        <v>43</v>
      </c>
      <c r="I2618">
        <v>346.62</v>
      </c>
      <c r="J2618">
        <v>4</v>
      </c>
      <c r="K2618">
        <v>1386.48</v>
      </c>
    </row>
    <row r="2619" spans="1:11">
      <c r="A2619" s="2">
        <v>3618</v>
      </c>
      <c r="B2619" s="1">
        <v>45337</v>
      </c>
      <c r="C2619" t="s">
        <v>233</v>
      </c>
      <c r="D2619" t="s">
        <v>12</v>
      </c>
      <c r="E2619">
        <v>57</v>
      </c>
      <c r="F2619" t="s">
        <v>18</v>
      </c>
      <c r="G2619" t="s">
        <v>27</v>
      </c>
      <c r="H2619" t="s">
        <v>46</v>
      </c>
      <c r="I2619">
        <v>917.85</v>
      </c>
      <c r="J2619">
        <v>3</v>
      </c>
      <c r="K2619">
        <v>2753.55</v>
      </c>
    </row>
    <row r="2620" spans="1:11">
      <c r="A2620" s="2">
        <v>3619</v>
      </c>
      <c r="B2620" s="1">
        <v>45488</v>
      </c>
      <c r="C2620" t="s">
        <v>862</v>
      </c>
      <c r="D2620" t="s">
        <v>12</v>
      </c>
      <c r="E2620">
        <v>55</v>
      </c>
      <c r="F2620" t="s">
        <v>18</v>
      </c>
      <c r="G2620" t="s">
        <v>27</v>
      </c>
      <c r="H2620" t="s">
        <v>53</v>
      </c>
      <c r="I2620">
        <v>757.64</v>
      </c>
      <c r="J2620">
        <v>1</v>
      </c>
      <c r="K2620">
        <v>757.64</v>
      </c>
    </row>
    <row r="2621" spans="1:11">
      <c r="A2621" s="2">
        <v>3620</v>
      </c>
      <c r="B2621" s="1">
        <v>45436</v>
      </c>
      <c r="C2621" t="s">
        <v>726</v>
      </c>
      <c r="D2621" t="s">
        <v>12</v>
      </c>
      <c r="E2621">
        <v>59</v>
      </c>
      <c r="F2621" t="s">
        <v>18</v>
      </c>
      <c r="G2621" t="s">
        <v>35</v>
      </c>
      <c r="H2621" t="s">
        <v>58</v>
      </c>
      <c r="I2621">
        <v>658.72</v>
      </c>
      <c r="J2621">
        <v>2</v>
      </c>
      <c r="K2621">
        <v>1317.44</v>
      </c>
    </row>
    <row r="2622" spans="1:11">
      <c r="A2622" s="2">
        <v>3621</v>
      </c>
      <c r="B2622" s="1">
        <v>45444</v>
      </c>
      <c r="C2622" t="s">
        <v>444</v>
      </c>
      <c r="D2622" t="s">
        <v>12</v>
      </c>
      <c r="E2622">
        <v>54</v>
      </c>
      <c r="F2622" t="s">
        <v>18</v>
      </c>
      <c r="G2622" t="s">
        <v>40</v>
      </c>
      <c r="H2622" t="s">
        <v>68</v>
      </c>
      <c r="I2622">
        <v>261.49</v>
      </c>
      <c r="J2622">
        <v>3</v>
      </c>
      <c r="K2622">
        <v>784.47</v>
      </c>
    </row>
    <row r="2623" spans="1:11">
      <c r="A2623" s="2">
        <v>3622</v>
      </c>
      <c r="B2623" s="1">
        <v>45563</v>
      </c>
      <c r="C2623" t="s">
        <v>282</v>
      </c>
      <c r="D2623" t="s">
        <v>12</v>
      </c>
      <c r="E2623">
        <v>46</v>
      </c>
      <c r="F2623" t="s">
        <v>18</v>
      </c>
      <c r="G2623" t="s">
        <v>35</v>
      </c>
      <c r="H2623" t="s">
        <v>58</v>
      </c>
      <c r="I2623">
        <v>701.59</v>
      </c>
      <c r="J2623">
        <v>4</v>
      </c>
      <c r="K2623">
        <v>2806.36</v>
      </c>
    </row>
    <row r="2624" spans="1:11">
      <c r="A2624" s="2">
        <v>3623</v>
      </c>
      <c r="B2624" s="1">
        <v>45506</v>
      </c>
      <c r="C2624" t="s">
        <v>699</v>
      </c>
      <c r="D2624" t="s">
        <v>17</v>
      </c>
      <c r="E2624">
        <v>35</v>
      </c>
      <c r="F2624" t="s">
        <v>22</v>
      </c>
      <c r="G2624" t="s">
        <v>40</v>
      </c>
      <c r="H2624" t="s">
        <v>76</v>
      </c>
      <c r="I2624">
        <v>887.9</v>
      </c>
      <c r="J2624">
        <v>1</v>
      </c>
      <c r="K2624">
        <v>887.9</v>
      </c>
    </row>
    <row r="2625" spans="1:11">
      <c r="A2625" s="2">
        <v>3624</v>
      </c>
      <c r="B2625" s="1">
        <v>45367</v>
      </c>
      <c r="C2625" t="s">
        <v>168</v>
      </c>
      <c r="D2625" t="s">
        <v>17</v>
      </c>
      <c r="E2625">
        <v>27</v>
      </c>
      <c r="F2625" t="s">
        <v>18</v>
      </c>
      <c r="G2625" t="s">
        <v>35</v>
      </c>
      <c r="H2625" t="s">
        <v>36</v>
      </c>
      <c r="I2625">
        <v>238.49</v>
      </c>
      <c r="J2625">
        <v>3</v>
      </c>
      <c r="K2625">
        <v>715.47</v>
      </c>
    </row>
    <row r="2626" spans="1:11">
      <c r="A2626" s="2">
        <v>3625</v>
      </c>
      <c r="B2626" s="1">
        <v>45459</v>
      </c>
      <c r="C2626" t="s">
        <v>511</v>
      </c>
      <c r="D2626" t="s">
        <v>17</v>
      </c>
      <c r="E2626">
        <v>59</v>
      </c>
      <c r="F2626" t="s">
        <v>25</v>
      </c>
      <c r="G2626" t="s">
        <v>19</v>
      </c>
      <c r="H2626" t="s">
        <v>80</v>
      </c>
      <c r="I2626">
        <v>709.06</v>
      </c>
      <c r="J2626">
        <v>2</v>
      </c>
      <c r="K2626">
        <v>1418.12</v>
      </c>
    </row>
    <row r="2627" spans="1:11">
      <c r="A2627" s="2">
        <v>3626</v>
      </c>
      <c r="B2627" s="1">
        <v>45370</v>
      </c>
      <c r="C2627" t="s">
        <v>877</v>
      </c>
      <c r="D2627" t="s">
        <v>17</v>
      </c>
      <c r="E2627">
        <v>56</v>
      </c>
      <c r="F2627" t="s">
        <v>13</v>
      </c>
      <c r="G2627" t="s">
        <v>19</v>
      </c>
      <c r="H2627" t="s">
        <v>23</v>
      </c>
      <c r="I2627">
        <v>399.76</v>
      </c>
      <c r="J2627">
        <v>2</v>
      </c>
      <c r="K2627">
        <v>799.52</v>
      </c>
    </row>
    <row r="2628" spans="1:11">
      <c r="A2628" s="2">
        <v>3627</v>
      </c>
      <c r="B2628" s="1">
        <v>45371</v>
      </c>
      <c r="C2628" t="s">
        <v>869</v>
      </c>
      <c r="D2628" t="s">
        <v>17</v>
      </c>
      <c r="E2628">
        <v>35</v>
      </c>
      <c r="F2628" t="s">
        <v>22</v>
      </c>
      <c r="G2628" t="s">
        <v>40</v>
      </c>
      <c r="H2628" t="s">
        <v>74</v>
      </c>
      <c r="I2628">
        <v>127.58</v>
      </c>
      <c r="J2628">
        <v>2</v>
      </c>
      <c r="K2628">
        <v>255.16</v>
      </c>
    </row>
    <row r="2629" spans="1:11">
      <c r="A2629" s="2">
        <v>3628</v>
      </c>
      <c r="B2629" s="1">
        <v>45496</v>
      </c>
      <c r="C2629" t="s">
        <v>274</v>
      </c>
      <c r="D2629" t="s">
        <v>17</v>
      </c>
      <c r="E2629">
        <v>18</v>
      </c>
      <c r="F2629" t="s">
        <v>25</v>
      </c>
      <c r="G2629" t="s">
        <v>27</v>
      </c>
      <c r="H2629" t="s">
        <v>53</v>
      </c>
      <c r="I2629">
        <v>765.83</v>
      </c>
      <c r="J2629">
        <v>3</v>
      </c>
      <c r="K2629">
        <v>2297.4899999999998</v>
      </c>
    </row>
    <row r="2630" spans="1:11">
      <c r="A2630" s="2">
        <v>3629</v>
      </c>
      <c r="B2630" s="1">
        <v>45359</v>
      </c>
      <c r="C2630" t="s">
        <v>515</v>
      </c>
      <c r="D2630" t="s">
        <v>17</v>
      </c>
      <c r="E2630">
        <v>56</v>
      </c>
      <c r="F2630" t="s">
        <v>18</v>
      </c>
      <c r="G2630" t="s">
        <v>40</v>
      </c>
      <c r="H2630" t="s">
        <v>68</v>
      </c>
      <c r="I2630">
        <v>175.47</v>
      </c>
      <c r="J2630">
        <v>1</v>
      </c>
      <c r="K2630">
        <v>175.47</v>
      </c>
    </row>
    <row r="2631" spans="1:11">
      <c r="A2631" s="2">
        <v>3630</v>
      </c>
      <c r="B2631" s="1">
        <v>45452</v>
      </c>
      <c r="C2631" t="s">
        <v>91</v>
      </c>
      <c r="D2631" t="s">
        <v>12</v>
      </c>
      <c r="E2631">
        <v>38</v>
      </c>
      <c r="F2631" t="s">
        <v>18</v>
      </c>
      <c r="G2631" t="s">
        <v>35</v>
      </c>
      <c r="H2631" t="s">
        <v>63</v>
      </c>
      <c r="I2631">
        <v>260.37</v>
      </c>
      <c r="J2631">
        <v>5</v>
      </c>
      <c r="K2631">
        <v>1301.8499999999999</v>
      </c>
    </row>
    <row r="2632" spans="1:11">
      <c r="A2632" s="2">
        <v>3631</v>
      </c>
      <c r="B2632" s="1">
        <v>45586</v>
      </c>
      <c r="C2632" t="s">
        <v>890</v>
      </c>
      <c r="D2632" t="s">
        <v>12</v>
      </c>
      <c r="E2632">
        <v>18</v>
      </c>
      <c r="F2632" t="s">
        <v>25</v>
      </c>
      <c r="G2632" t="s">
        <v>14</v>
      </c>
      <c r="H2632" t="s">
        <v>15</v>
      </c>
      <c r="I2632">
        <v>785.11</v>
      </c>
      <c r="J2632">
        <v>2</v>
      </c>
      <c r="K2632">
        <v>1570.22</v>
      </c>
    </row>
    <row r="2633" spans="1:11">
      <c r="A2633" s="2">
        <v>3632</v>
      </c>
      <c r="B2633" s="1">
        <v>45347</v>
      </c>
      <c r="C2633" t="s">
        <v>455</v>
      </c>
      <c r="D2633" t="s">
        <v>12</v>
      </c>
      <c r="E2633">
        <v>32</v>
      </c>
      <c r="F2633" t="s">
        <v>22</v>
      </c>
      <c r="G2633" t="s">
        <v>19</v>
      </c>
      <c r="H2633" t="s">
        <v>51</v>
      </c>
      <c r="I2633">
        <v>744.71</v>
      </c>
      <c r="J2633">
        <v>1</v>
      </c>
      <c r="K2633">
        <v>744.71</v>
      </c>
    </row>
    <row r="2634" spans="1:11">
      <c r="A2634" s="2">
        <v>3633</v>
      </c>
      <c r="B2634" s="1">
        <v>45339</v>
      </c>
      <c r="C2634" t="s">
        <v>270</v>
      </c>
      <c r="D2634" t="s">
        <v>12</v>
      </c>
      <c r="E2634">
        <v>21</v>
      </c>
      <c r="F2634" t="s">
        <v>13</v>
      </c>
      <c r="G2634" t="s">
        <v>14</v>
      </c>
      <c r="H2634" t="s">
        <v>15</v>
      </c>
      <c r="I2634">
        <v>261.64</v>
      </c>
      <c r="J2634">
        <v>4</v>
      </c>
      <c r="K2634">
        <v>1046.56</v>
      </c>
    </row>
    <row r="2635" spans="1:11">
      <c r="A2635" s="2">
        <v>3634</v>
      </c>
      <c r="B2635" s="1">
        <v>45509</v>
      </c>
      <c r="C2635" t="s">
        <v>587</v>
      </c>
      <c r="D2635" t="s">
        <v>17</v>
      </c>
      <c r="E2635">
        <v>37</v>
      </c>
      <c r="F2635" t="s">
        <v>13</v>
      </c>
      <c r="G2635" t="s">
        <v>19</v>
      </c>
      <c r="H2635" t="s">
        <v>20</v>
      </c>
      <c r="I2635">
        <v>941.55</v>
      </c>
      <c r="J2635">
        <v>4</v>
      </c>
      <c r="K2635">
        <v>3766.2</v>
      </c>
    </row>
    <row r="2636" spans="1:11">
      <c r="A2636" s="2">
        <v>3635</v>
      </c>
      <c r="B2636" s="1">
        <v>45563</v>
      </c>
      <c r="C2636" t="s">
        <v>359</v>
      </c>
      <c r="D2636" t="s">
        <v>17</v>
      </c>
      <c r="E2636">
        <v>27</v>
      </c>
      <c r="F2636" t="s">
        <v>13</v>
      </c>
      <c r="G2636" t="s">
        <v>35</v>
      </c>
      <c r="H2636" t="s">
        <v>36</v>
      </c>
      <c r="I2636">
        <v>223.13</v>
      </c>
      <c r="J2636">
        <v>1</v>
      </c>
      <c r="K2636">
        <v>223.13</v>
      </c>
    </row>
    <row r="2637" spans="1:11">
      <c r="A2637" s="2">
        <v>3636</v>
      </c>
      <c r="B2637" s="1">
        <v>45312</v>
      </c>
      <c r="C2637" t="s">
        <v>390</v>
      </c>
      <c r="D2637" t="s">
        <v>17</v>
      </c>
      <c r="E2637">
        <v>40</v>
      </c>
      <c r="F2637" t="s">
        <v>13</v>
      </c>
      <c r="G2637" t="s">
        <v>19</v>
      </c>
      <c r="H2637" t="s">
        <v>80</v>
      </c>
      <c r="I2637">
        <v>993.69</v>
      </c>
      <c r="J2637">
        <v>4</v>
      </c>
      <c r="K2637">
        <v>3974.76</v>
      </c>
    </row>
    <row r="2638" spans="1:11">
      <c r="A2638" s="2">
        <v>3637</v>
      </c>
      <c r="B2638" s="1">
        <v>45644</v>
      </c>
      <c r="C2638" t="s">
        <v>26</v>
      </c>
      <c r="D2638" t="s">
        <v>12</v>
      </c>
      <c r="E2638">
        <v>58</v>
      </c>
      <c r="F2638" t="s">
        <v>18</v>
      </c>
      <c r="G2638" t="s">
        <v>40</v>
      </c>
      <c r="H2638" t="s">
        <v>74</v>
      </c>
      <c r="I2638">
        <v>740.52</v>
      </c>
      <c r="J2638">
        <v>4</v>
      </c>
      <c r="K2638">
        <v>2962.08</v>
      </c>
    </row>
    <row r="2639" spans="1:11">
      <c r="A2639" s="2">
        <v>3638</v>
      </c>
      <c r="B2639" s="1">
        <v>45605</v>
      </c>
      <c r="C2639" t="s">
        <v>868</v>
      </c>
      <c r="D2639" t="s">
        <v>17</v>
      </c>
      <c r="E2639">
        <v>51</v>
      </c>
      <c r="F2639" t="s">
        <v>22</v>
      </c>
      <c r="G2639" t="s">
        <v>14</v>
      </c>
      <c r="H2639" t="s">
        <v>43</v>
      </c>
      <c r="I2639">
        <v>398.58</v>
      </c>
      <c r="J2639">
        <v>2</v>
      </c>
      <c r="K2639">
        <v>797.16</v>
      </c>
    </row>
    <row r="2640" spans="1:11">
      <c r="A2640" s="2">
        <v>3639</v>
      </c>
      <c r="B2640" s="1">
        <v>45444</v>
      </c>
      <c r="C2640" t="s">
        <v>77</v>
      </c>
      <c r="D2640" t="s">
        <v>17</v>
      </c>
      <c r="E2640">
        <v>63</v>
      </c>
      <c r="F2640" t="s">
        <v>18</v>
      </c>
      <c r="G2640" t="s">
        <v>14</v>
      </c>
      <c r="H2640" t="s">
        <v>48</v>
      </c>
      <c r="I2640">
        <v>139.05000000000001</v>
      </c>
      <c r="J2640">
        <v>3</v>
      </c>
      <c r="K2640">
        <v>417.15</v>
      </c>
    </row>
    <row r="2641" spans="1:11">
      <c r="A2641" s="2">
        <v>3640</v>
      </c>
      <c r="B2641" s="1">
        <v>45334</v>
      </c>
      <c r="C2641" t="s">
        <v>810</v>
      </c>
      <c r="D2641" t="s">
        <v>17</v>
      </c>
      <c r="E2641">
        <v>50</v>
      </c>
      <c r="F2641" t="s">
        <v>22</v>
      </c>
      <c r="G2641" t="s">
        <v>35</v>
      </c>
      <c r="H2641" t="s">
        <v>58</v>
      </c>
      <c r="I2641">
        <v>327.3</v>
      </c>
      <c r="J2641">
        <v>3</v>
      </c>
      <c r="K2641">
        <v>981.9</v>
      </c>
    </row>
    <row r="2642" spans="1:11">
      <c r="A2642" s="2">
        <v>3641</v>
      </c>
      <c r="B2642" s="1">
        <v>45559</v>
      </c>
      <c r="C2642" t="s">
        <v>279</v>
      </c>
      <c r="D2642" t="s">
        <v>12</v>
      </c>
      <c r="E2642">
        <v>51</v>
      </c>
      <c r="F2642" t="s">
        <v>13</v>
      </c>
      <c r="G2642" t="s">
        <v>14</v>
      </c>
      <c r="H2642" t="s">
        <v>38</v>
      </c>
      <c r="I2642">
        <v>201.8</v>
      </c>
      <c r="J2642">
        <v>3</v>
      </c>
      <c r="K2642">
        <v>605.4</v>
      </c>
    </row>
    <row r="2643" spans="1:11">
      <c r="A2643" s="2">
        <v>3642</v>
      </c>
      <c r="B2643" s="1">
        <v>45450</v>
      </c>
      <c r="C2643" t="s">
        <v>66</v>
      </c>
      <c r="D2643" t="s">
        <v>17</v>
      </c>
      <c r="E2643">
        <v>56</v>
      </c>
      <c r="F2643" t="s">
        <v>25</v>
      </c>
      <c r="G2643" t="s">
        <v>35</v>
      </c>
      <c r="H2643" t="s">
        <v>58</v>
      </c>
      <c r="I2643">
        <v>625.62</v>
      </c>
      <c r="J2643">
        <v>3</v>
      </c>
      <c r="K2643">
        <v>1876.86</v>
      </c>
    </row>
    <row r="2644" spans="1:11">
      <c r="A2644" s="2">
        <v>3643</v>
      </c>
      <c r="B2644" s="1">
        <v>45512</v>
      </c>
      <c r="C2644" t="s">
        <v>645</v>
      </c>
      <c r="D2644" t="s">
        <v>12</v>
      </c>
      <c r="E2644">
        <v>27</v>
      </c>
      <c r="F2644" t="s">
        <v>25</v>
      </c>
      <c r="G2644" t="s">
        <v>27</v>
      </c>
      <c r="H2644" t="s">
        <v>28</v>
      </c>
      <c r="I2644">
        <v>363.29</v>
      </c>
      <c r="J2644">
        <v>1</v>
      </c>
      <c r="K2644">
        <v>363.29</v>
      </c>
    </row>
    <row r="2645" spans="1:11">
      <c r="A2645" s="2">
        <v>3644</v>
      </c>
      <c r="B2645" s="1">
        <v>45524</v>
      </c>
      <c r="C2645" t="s">
        <v>111</v>
      </c>
      <c r="D2645" t="s">
        <v>12</v>
      </c>
      <c r="E2645">
        <v>37</v>
      </c>
      <c r="F2645" t="s">
        <v>18</v>
      </c>
      <c r="G2645" t="s">
        <v>40</v>
      </c>
      <c r="H2645" t="s">
        <v>41</v>
      </c>
      <c r="I2645">
        <v>302.06</v>
      </c>
      <c r="J2645">
        <v>2</v>
      </c>
      <c r="K2645">
        <v>604.12</v>
      </c>
    </row>
    <row r="2646" spans="1:11">
      <c r="A2646" s="2">
        <v>3645</v>
      </c>
      <c r="B2646" s="1">
        <v>45408</v>
      </c>
      <c r="C2646" t="s">
        <v>145</v>
      </c>
      <c r="D2646" t="s">
        <v>12</v>
      </c>
      <c r="E2646">
        <v>18</v>
      </c>
      <c r="F2646" t="s">
        <v>25</v>
      </c>
      <c r="G2646" t="s">
        <v>19</v>
      </c>
      <c r="H2646" t="s">
        <v>51</v>
      </c>
      <c r="I2646">
        <v>759.56</v>
      </c>
      <c r="J2646">
        <v>1</v>
      </c>
      <c r="K2646">
        <v>759.56</v>
      </c>
    </row>
    <row r="2647" spans="1:11">
      <c r="A2647" s="2">
        <v>3646</v>
      </c>
      <c r="B2647" s="1">
        <v>45524</v>
      </c>
      <c r="C2647" t="s">
        <v>646</v>
      </c>
      <c r="D2647" t="s">
        <v>12</v>
      </c>
      <c r="E2647">
        <v>30</v>
      </c>
      <c r="F2647" t="s">
        <v>18</v>
      </c>
      <c r="G2647" t="s">
        <v>19</v>
      </c>
      <c r="H2647" t="s">
        <v>23</v>
      </c>
      <c r="I2647">
        <v>238.29</v>
      </c>
      <c r="J2647">
        <v>4</v>
      </c>
      <c r="K2647">
        <v>953.16</v>
      </c>
    </row>
    <row r="2648" spans="1:11">
      <c r="A2648" s="2">
        <v>3647</v>
      </c>
      <c r="B2648" s="1">
        <v>45601</v>
      </c>
      <c r="C2648" t="s">
        <v>740</v>
      </c>
      <c r="D2648" t="s">
        <v>17</v>
      </c>
      <c r="E2648">
        <v>18</v>
      </c>
      <c r="F2648" t="s">
        <v>18</v>
      </c>
      <c r="G2648" t="s">
        <v>19</v>
      </c>
      <c r="H2648" t="s">
        <v>51</v>
      </c>
      <c r="I2648">
        <v>591.02</v>
      </c>
      <c r="J2648">
        <v>2</v>
      </c>
      <c r="K2648">
        <v>1182.04</v>
      </c>
    </row>
    <row r="2649" spans="1:11">
      <c r="A2649" s="2">
        <v>3648</v>
      </c>
      <c r="B2649" s="1">
        <v>45468</v>
      </c>
      <c r="C2649" t="s">
        <v>521</v>
      </c>
      <c r="D2649" t="s">
        <v>12</v>
      </c>
      <c r="E2649">
        <v>22</v>
      </c>
      <c r="F2649" t="s">
        <v>22</v>
      </c>
      <c r="G2649" t="s">
        <v>27</v>
      </c>
      <c r="H2649" t="s">
        <v>46</v>
      </c>
      <c r="I2649">
        <v>202.65</v>
      </c>
      <c r="J2649">
        <v>5</v>
      </c>
      <c r="K2649">
        <v>1013.25</v>
      </c>
    </row>
    <row r="2650" spans="1:11">
      <c r="A2650" s="2">
        <v>3649</v>
      </c>
      <c r="B2650" s="1">
        <v>45301</v>
      </c>
      <c r="C2650" t="s">
        <v>665</v>
      </c>
      <c r="D2650" t="s">
        <v>12</v>
      </c>
      <c r="E2650">
        <v>33</v>
      </c>
      <c r="F2650" t="s">
        <v>13</v>
      </c>
      <c r="G2650" t="s">
        <v>40</v>
      </c>
      <c r="H2650" t="s">
        <v>74</v>
      </c>
      <c r="I2650">
        <v>717.65</v>
      </c>
      <c r="J2650">
        <v>3</v>
      </c>
      <c r="K2650">
        <v>2152.9499999999998</v>
      </c>
    </row>
    <row r="2651" spans="1:11">
      <c r="A2651" s="2">
        <v>3650</v>
      </c>
      <c r="B2651" s="1">
        <v>45414</v>
      </c>
      <c r="C2651" t="s">
        <v>843</v>
      </c>
      <c r="D2651" t="s">
        <v>17</v>
      </c>
      <c r="E2651">
        <v>32</v>
      </c>
      <c r="F2651" t="s">
        <v>13</v>
      </c>
      <c r="G2651" t="s">
        <v>14</v>
      </c>
      <c r="H2651" t="s">
        <v>15</v>
      </c>
      <c r="I2651">
        <v>628.87</v>
      </c>
      <c r="J2651">
        <v>4</v>
      </c>
      <c r="K2651">
        <v>2515.48</v>
      </c>
    </row>
    <row r="2652" spans="1:11">
      <c r="A2652" s="2">
        <v>3651</v>
      </c>
      <c r="B2652" s="1">
        <v>45611</v>
      </c>
      <c r="C2652" t="s">
        <v>660</v>
      </c>
      <c r="D2652" t="s">
        <v>17</v>
      </c>
      <c r="E2652">
        <v>45</v>
      </c>
      <c r="F2652" t="s">
        <v>13</v>
      </c>
      <c r="G2652" t="s">
        <v>14</v>
      </c>
      <c r="H2652" t="s">
        <v>48</v>
      </c>
      <c r="I2652">
        <v>800.17</v>
      </c>
      <c r="J2652">
        <v>3</v>
      </c>
      <c r="K2652">
        <v>2400.5100000000002</v>
      </c>
    </row>
    <row r="2653" spans="1:11">
      <c r="A2653" s="2">
        <v>3652</v>
      </c>
      <c r="B2653" s="1">
        <v>45310</v>
      </c>
      <c r="C2653" t="s">
        <v>891</v>
      </c>
      <c r="D2653" t="s">
        <v>12</v>
      </c>
      <c r="E2653">
        <v>48</v>
      </c>
      <c r="F2653" t="s">
        <v>13</v>
      </c>
      <c r="G2653" t="s">
        <v>40</v>
      </c>
      <c r="H2653" t="s">
        <v>76</v>
      </c>
      <c r="I2653">
        <v>77.81</v>
      </c>
      <c r="J2653">
        <v>3</v>
      </c>
      <c r="K2653">
        <v>233.43</v>
      </c>
    </row>
    <row r="2654" spans="1:11">
      <c r="A2654" s="2">
        <v>3653</v>
      </c>
      <c r="B2654" s="1">
        <v>45526</v>
      </c>
      <c r="C2654" t="s">
        <v>786</v>
      </c>
      <c r="D2654" t="s">
        <v>17</v>
      </c>
      <c r="E2654">
        <v>40</v>
      </c>
      <c r="F2654" t="s">
        <v>22</v>
      </c>
      <c r="G2654" t="s">
        <v>40</v>
      </c>
      <c r="H2654" t="s">
        <v>41</v>
      </c>
      <c r="I2654">
        <v>218</v>
      </c>
      <c r="J2654">
        <v>3</v>
      </c>
      <c r="K2654">
        <v>654</v>
      </c>
    </row>
    <row r="2655" spans="1:11">
      <c r="A2655" s="2">
        <v>3654</v>
      </c>
      <c r="B2655" s="1">
        <v>45615</v>
      </c>
      <c r="C2655" t="s">
        <v>892</v>
      </c>
      <c r="D2655" t="s">
        <v>12</v>
      </c>
      <c r="E2655">
        <v>62</v>
      </c>
      <c r="F2655" t="s">
        <v>13</v>
      </c>
      <c r="G2655" t="s">
        <v>19</v>
      </c>
      <c r="H2655" t="s">
        <v>51</v>
      </c>
      <c r="I2655">
        <v>162.91999999999999</v>
      </c>
      <c r="J2655">
        <v>5</v>
      </c>
      <c r="K2655">
        <v>814.6</v>
      </c>
    </row>
    <row r="2656" spans="1:11">
      <c r="A2656" s="2">
        <v>3655</v>
      </c>
      <c r="B2656" s="1">
        <v>45368</v>
      </c>
      <c r="C2656" t="s">
        <v>318</v>
      </c>
      <c r="D2656" t="s">
        <v>12</v>
      </c>
      <c r="E2656">
        <v>60</v>
      </c>
      <c r="F2656" t="s">
        <v>13</v>
      </c>
      <c r="G2656" t="s">
        <v>14</v>
      </c>
      <c r="H2656" t="s">
        <v>43</v>
      </c>
      <c r="I2656">
        <v>198.66</v>
      </c>
      <c r="J2656">
        <v>4</v>
      </c>
      <c r="K2656">
        <v>794.64</v>
      </c>
    </row>
    <row r="2657" spans="1:11">
      <c r="A2657" s="2">
        <v>3656</v>
      </c>
      <c r="B2657" s="1">
        <v>45621</v>
      </c>
      <c r="C2657" t="s">
        <v>286</v>
      </c>
      <c r="D2657" t="s">
        <v>12</v>
      </c>
      <c r="E2657">
        <v>34</v>
      </c>
      <c r="F2657" t="s">
        <v>25</v>
      </c>
      <c r="G2657" t="s">
        <v>40</v>
      </c>
      <c r="H2657" t="s">
        <v>76</v>
      </c>
      <c r="I2657">
        <v>111.98</v>
      </c>
      <c r="J2657">
        <v>3</v>
      </c>
      <c r="K2657">
        <v>335.94</v>
      </c>
    </row>
    <row r="2658" spans="1:11">
      <c r="A2658" s="2">
        <v>3657</v>
      </c>
      <c r="B2658" s="1">
        <v>45467</v>
      </c>
      <c r="C2658" t="s">
        <v>893</v>
      </c>
      <c r="D2658" t="s">
        <v>12</v>
      </c>
      <c r="E2658">
        <v>51</v>
      </c>
      <c r="F2658" t="s">
        <v>13</v>
      </c>
      <c r="G2658" t="s">
        <v>14</v>
      </c>
      <c r="H2658" t="s">
        <v>15</v>
      </c>
      <c r="I2658">
        <v>566.46</v>
      </c>
      <c r="J2658">
        <v>3</v>
      </c>
      <c r="K2658">
        <v>1699.38</v>
      </c>
    </row>
    <row r="2659" spans="1:11">
      <c r="A2659" s="2">
        <v>3658</v>
      </c>
      <c r="B2659" s="1">
        <v>45543</v>
      </c>
      <c r="C2659" t="s">
        <v>290</v>
      </c>
      <c r="D2659" t="s">
        <v>17</v>
      </c>
      <c r="E2659">
        <v>30</v>
      </c>
      <c r="F2659" t="s">
        <v>13</v>
      </c>
      <c r="G2659" t="s">
        <v>40</v>
      </c>
      <c r="H2659" t="s">
        <v>74</v>
      </c>
      <c r="I2659">
        <v>597.5</v>
      </c>
      <c r="J2659">
        <v>2</v>
      </c>
      <c r="K2659">
        <v>1195</v>
      </c>
    </row>
    <row r="2660" spans="1:11">
      <c r="A2660" s="2">
        <v>3659</v>
      </c>
      <c r="B2660" s="1">
        <v>45617</v>
      </c>
      <c r="C2660" t="s">
        <v>156</v>
      </c>
      <c r="D2660" t="s">
        <v>12</v>
      </c>
      <c r="E2660">
        <v>31</v>
      </c>
      <c r="F2660" t="s">
        <v>18</v>
      </c>
      <c r="G2660" t="s">
        <v>35</v>
      </c>
      <c r="H2660" t="s">
        <v>64</v>
      </c>
      <c r="I2660">
        <v>845.05</v>
      </c>
      <c r="J2660">
        <v>3</v>
      </c>
      <c r="K2660">
        <v>2535.15</v>
      </c>
    </row>
    <row r="2661" spans="1:11">
      <c r="A2661" s="2">
        <v>3660</v>
      </c>
      <c r="B2661" s="1">
        <v>45467</v>
      </c>
      <c r="C2661" t="s">
        <v>260</v>
      </c>
      <c r="D2661" t="s">
        <v>17</v>
      </c>
      <c r="E2661">
        <v>28</v>
      </c>
      <c r="F2661" t="s">
        <v>18</v>
      </c>
      <c r="G2661" t="s">
        <v>19</v>
      </c>
      <c r="H2661" t="s">
        <v>20</v>
      </c>
      <c r="I2661">
        <v>423.56</v>
      </c>
      <c r="J2661">
        <v>2</v>
      </c>
      <c r="K2661">
        <v>847.12</v>
      </c>
    </row>
    <row r="2662" spans="1:11">
      <c r="A2662" s="2">
        <v>3661</v>
      </c>
      <c r="B2662" s="1">
        <v>45434</v>
      </c>
      <c r="C2662" t="s">
        <v>548</v>
      </c>
      <c r="D2662" t="s">
        <v>17</v>
      </c>
      <c r="E2662">
        <v>45</v>
      </c>
      <c r="F2662" t="s">
        <v>13</v>
      </c>
      <c r="G2662" t="s">
        <v>40</v>
      </c>
      <c r="H2662" t="s">
        <v>68</v>
      </c>
      <c r="I2662">
        <v>537.05999999999995</v>
      </c>
      <c r="J2662">
        <v>4</v>
      </c>
      <c r="K2662">
        <v>2148.2399999999998</v>
      </c>
    </row>
    <row r="2663" spans="1:11">
      <c r="A2663" s="2">
        <v>3662</v>
      </c>
      <c r="B2663" s="1">
        <v>45539</v>
      </c>
      <c r="C2663" t="s">
        <v>115</v>
      </c>
      <c r="D2663" t="s">
        <v>17</v>
      </c>
      <c r="E2663">
        <v>59</v>
      </c>
      <c r="F2663" t="s">
        <v>18</v>
      </c>
      <c r="G2663" t="s">
        <v>27</v>
      </c>
      <c r="H2663" t="s">
        <v>32</v>
      </c>
      <c r="I2663">
        <v>991.39</v>
      </c>
      <c r="J2663">
        <v>4</v>
      </c>
      <c r="K2663">
        <v>3965.56</v>
      </c>
    </row>
    <row r="2664" spans="1:11">
      <c r="A2664" s="2">
        <v>3663</v>
      </c>
      <c r="B2664" s="1">
        <v>45517</v>
      </c>
      <c r="C2664" t="s">
        <v>280</v>
      </c>
      <c r="D2664" t="s">
        <v>17</v>
      </c>
      <c r="E2664">
        <v>49</v>
      </c>
      <c r="F2664" t="s">
        <v>25</v>
      </c>
      <c r="G2664" t="s">
        <v>40</v>
      </c>
      <c r="H2664" t="s">
        <v>74</v>
      </c>
      <c r="I2664">
        <v>536.53</v>
      </c>
      <c r="J2664">
        <v>4</v>
      </c>
      <c r="K2664">
        <v>2146.12</v>
      </c>
    </row>
    <row r="2665" spans="1:11">
      <c r="A2665" s="2">
        <v>3664</v>
      </c>
      <c r="B2665" s="1">
        <v>45634</v>
      </c>
      <c r="C2665" t="s">
        <v>259</v>
      </c>
      <c r="D2665" t="s">
        <v>12</v>
      </c>
      <c r="E2665">
        <v>52</v>
      </c>
      <c r="F2665" t="s">
        <v>25</v>
      </c>
      <c r="G2665" t="s">
        <v>35</v>
      </c>
      <c r="H2665" t="s">
        <v>63</v>
      </c>
      <c r="I2665">
        <v>577.84</v>
      </c>
      <c r="J2665">
        <v>2</v>
      </c>
      <c r="K2665">
        <v>1155.68</v>
      </c>
    </row>
    <row r="2666" spans="1:11">
      <c r="A2666" s="2">
        <v>3665</v>
      </c>
      <c r="B2666" s="1">
        <v>45427</v>
      </c>
      <c r="C2666" t="s">
        <v>746</v>
      </c>
      <c r="D2666" t="s">
        <v>17</v>
      </c>
      <c r="E2666">
        <v>48</v>
      </c>
      <c r="F2666" t="s">
        <v>25</v>
      </c>
      <c r="G2666" t="s">
        <v>27</v>
      </c>
      <c r="H2666" t="s">
        <v>46</v>
      </c>
      <c r="I2666">
        <v>995.96</v>
      </c>
      <c r="J2666">
        <v>5</v>
      </c>
      <c r="K2666">
        <v>4979.8</v>
      </c>
    </row>
    <row r="2667" spans="1:11">
      <c r="A2667" s="2">
        <v>3666</v>
      </c>
      <c r="B2667" s="1">
        <v>45631</v>
      </c>
      <c r="C2667" t="s">
        <v>444</v>
      </c>
      <c r="D2667" t="s">
        <v>12</v>
      </c>
      <c r="E2667">
        <v>34</v>
      </c>
      <c r="F2667" t="s">
        <v>22</v>
      </c>
      <c r="G2667" t="s">
        <v>27</v>
      </c>
      <c r="H2667" t="s">
        <v>32</v>
      </c>
      <c r="I2667">
        <v>994.19</v>
      </c>
      <c r="J2667">
        <v>5</v>
      </c>
      <c r="K2667">
        <v>4970.95</v>
      </c>
    </row>
    <row r="2668" spans="1:11">
      <c r="A2668" s="2">
        <v>3667</v>
      </c>
      <c r="B2668" s="1">
        <v>45595</v>
      </c>
      <c r="C2668" t="s">
        <v>894</v>
      </c>
      <c r="D2668" t="s">
        <v>17</v>
      </c>
      <c r="E2668">
        <v>64</v>
      </c>
      <c r="F2668" t="s">
        <v>25</v>
      </c>
      <c r="G2668" t="s">
        <v>40</v>
      </c>
      <c r="H2668" t="s">
        <v>68</v>
      </c>
      <c r="I2668">
        <v>429.79</v>
      </c>
      <c r="J2668">
        <v>3</v>
      </c>
      <c r="K2668">
        <v>1289.3699999999999</v>
      </c>
    </row>
    <row r="2669" spans="1:11">
      <c r="A2669" s="2">
        <v>3668</v>
      </c>
      <c r="B2669" s="1">
        <v>45532</v>
      </c>
      <c r="C2669" t="s">
        <v>94</v>
      </c>
      <c r="D2669" t="s">
        <v>17</v>
      </c>
      <c r="E2669">
        <v>26</v>
      </c>
      <c r="F2669" t="s">
        <v>13</v>
      </c>
      <c r="G2669" t="s">
        <v>35</v>
      </c>
      <c r="H2669" t="s">
        <v>58</v>
      </c>
      <c r="I2669">
        <v>638.6</v>
      </c>
      <c r="J2669">
        <v>4</v>
      </c>
      <c r="K2669">
        <v>2554.4</v>
      </c>
    </row>
    <row r="2670" spans="1:11">
      <c r="A2670" s="2">
        <v>3669</v>
      </c>
      <c r="B2670" s="1">
        <v>45376</v>
      </c>
      <c r="C2670" t="s">
        <v>605</v>
      </c>
      <c r="D2670" t="s">
        <v>12</v>
      </c>
      <c r="E2670">
        <v>27</v>
      </c>
      <c r="F2670" t="s">
        <v>25</v>
      </c>
      <c r="G2670" t="s">
        <v>27</v>
      </c>
      <c r="H2670" t="s">
        <v>28</v>
      </c>
      <c r="I2670">
        <v>485.99</v>
      </c>
      <c r="J2670">
        <v>1</v>
      </c>
      <c r="K2670">
        <v>485.99</v>
      </c>
    </row>
    <row r="2671" spans="1:11">
      <c r="A2671" s="2">
        <v>3670</v>
      </c>
      <c r="B2671" s="1">
        <v>45355</v>
      </c>
      <c r="C2671" t="s">
        <v>492</v>
      </c>
      <c r="D2671" t="s">
        <v>12</v>
      </c>
      <c r="E2671">
        <v>25</v>
      </c>
      <c r="F2671" t="s">
        <v>25</v>
      </c>
      <c r="G2671" t="s">
        <v>19</v>
      </c>
      <c r="H2671" t="s">
        <v>80</v>
      </c>
      <c r="I2671">
        <v>723.51</v>
      </c>
      <c r="J2671">
        <v>3</v>
      </c>
      <c r="K2671">
        <v>2170.5300000000002</v>
      </c>
    </row>
    <row r="2672" spans="1:11">
      <c r="A2672" s="2">
        <v>3671</v>
      </c>
      <c r="B2672" s="1">
        <v>45600</v>
      </c>
      <c r="C2672" t="s">
        <v>213</v>
      </c>
      <c r="D2672" t="s">
        <v>12</v>
      </c>
      <c r="E2672">
        <v>38</v>
      </c>
      <c r="F2672" t="s">
        <v>25</v>
      </c>
      <c r="G2672" t="s">
        <v>19</v>
      </c>
      <c r="H2672" t="s">
        <v>51</v>
      </c>
      <c r="I2672">
        <v>939</v>
      </c>
      <c r="J2672">
        <v>5</v>
      </c>
      <c r="K2672">
        <v>4695</v>
      </c>
    </row>
    <row r="2673" spans="1:11">
      <c r="A2673" s="2">
        <v>3672</v>
      </c>
      <c r="B2673" s="1">
        <v>45527</v>
      </c>
      <c r="C2673" t="s">
        <v>823</v>
      </c>
      <c r="D2673" t="s">
        <v>17</v>
      </c>
      <c r="E2673">
        <v>30</v>
      </c>
      <c r="F2673" t="s">
        <v>25</v>
      </c>
      <c r="G2673" t="s">
        <v>14</v>
      </c>
      <c r="H2673" t="s">
        <v>38</v>
      </c>
      <c r="I2673">
        <v>316.56</v>
      </c>
      <c r="J2673">
        <v>5</v>
      </c>
      <c r="K2673">
        <v>1582.8</v>
      </c>
    </row>
    <row r="2674" spans="1:11">
      <c r="A2674" s="2">
        <v>3673</v>
      </c>
      <c r="B2674" s="1">
        <v>45356</v>
      </c>
      <c r="C2674" t="s">
        <v>318</v>
      </c>
      <c r="D2674" t="s">
        <v>17</v>
      </c>
      <c r="E2674">
        <v>22</v>
      </c>
      <c r="F2674" t="s">
        <v>18</v>
      </c>
      <c r="G2674" t="s">
        <v>14</v>
      </c>
      <c r="H2674" t="s">
        <v>48</v>
      </c>
      <c r="I2674">
        <v>820.69</v>
      </c>
      <c r="J2674">
        <v>4</v>
      </c>
      <c r="K2674">
        <v>3282.76</v>
      </c>
    </row>
    <row r="2675" spans="1:11">
      <c r="A2675" s="2">
        <v>3674</v>
      </c>
      <c r="B2675" s="1">
        <v>45492</v>
      </c>
      <c r="C2675" t="s">
        <v>370</v>
      </c>
      <c r="D2675" t="s">
        <v>12</v>
      </c>
      <c r="E2675">
        <v>23</v>
      </c>
      <c r="F2675" t="s">
        <v>25</v>
      </c>
      <c r="G2675" t="s">
        <v>35</v>
      </c>
      <c r="H2675" t="s">
        <v>63</v>
      </c>
      <c r="I2675">
        <v>658.3</v>
      </c>
      <c r="J2675">
        <v>2</v>
      </c>
      <c r="K2675">
        <v>1316.6</v>
      </c>
    </row>
    <row r="2676" spans="1:11">
      <c r="A2676" s="2">
        <v>3675</v>
      </c>
      <c r="B2676" s="1">
        <v>45360</v>
      </c>
      <c r="C2676" t="s">
        <v>839</v>
      </c>
      <c r="D2676" t="s">
        <v>12</v>
      </c>
      <c r="E2676">
        <v>47</v>
      </c>
      <c r="F2676" t="s">
        <v>25</v>
      </c>
      <c r="G2676" t="s">
        <v>27</v>
      </c>
      <c r="H2676" t="s">
        <v>46</v>
      </c>
      <c r="I2676">
        <v>287.38</v>
      </c>
      <c r="J2676">
        <v>3</v>
      </c>
      <c r="K2676">
        <v>862.14</v>
      </c>
    </row>
    <row r="2677" spans="1:11">
      <c r="A2677" s="2">
        <v>3676</v>
      </c>
      <c r="B2677" s="1">
        <v>45548</v>
      </c>
      <c r="C2677" t="s">
        <v>625</v>
      </c>
      <c r="D2677" t="s">
        <v>12</v>
      </c>
      <c r="E2677">
        <v>48</v>
      </c>
      <c r="F2677" t="s">
        <v>18</v>
      </c>
      <c r="G2677" t="s">
        <v>19</v>
      </c>
      <c r="H2677" t="s">
        <v>20</v>
      </c>
      <c r="I2677">
        <v>799.33</v>
      </c>
      <c r="J2677">
        <v>2</v>
      </c>
      <c r="K2677">
        <v>1598.66</v>
      </c>
    </row>
    <row r="2678" spans="1:11">
      <c r="A2678" s="2">
        <v>3677</v>
      </c>
      <c r="B2678" s="1">
        <v>45557</v>
      </c>
      <c r="C2678" t="s">
        <v>159</v>
      </c>
      <c r="D2678" t="s">
        <v>12</v>
      </c>
      <c r="E2678">
        <v>34</v>
      </c>
      <c r="F2678" t="s">
        <v>18</v>
      </c>
      <c r="G2678" t="s">
        <v>19</v>
      </c>
      <c r="H2678" t="s">
        <v>20</v>
      </c>
      <c r="I2678">
        <v>432.86</v>
      </c>
      <c r="J2678">
        <v>5</v>
      </c>
      <c r="K2678">
        <v>2164.3000000000002</v>
      </c>
    </row>
    <row r="2679" spans="1:11">
      <c r="A2679" s="2">
        <v>3678</v>
      </c>
      <c r="B2679" s="1">
        <v>45453</v>
      </c>
      <c r="C2679" t="s">
        <v>329</v>
      </c>
      <c r="D2679" t="s">
        <v>17</v>
      </c>
      <c r="E2679">
        <v>28</v>
      </c>
      <c r="F2679" t="s">
        <v>22</v>
      </c>
      <c r="G2679" t="s">
        <v>35</v>
      </c>
      <c r="H2679" t="s">
        <v>36</v>
      </c>
      <c r="I2679">
        <v>129.19</v>
      </c>
      <c r="J2679">
        <v>4</v>
      </c>
      <c r="K2679">
        <v>516.76</v>
      </c>
    </row>
    <row r="2680" spans="1:11">
      <c r="A2680" s="2">
        <v>3679</v>
      </c>
      <c r="B2680" s="1">
        <v>45296</v>
      </c>
      <c r="C2680" t="s">
        <v>138</v>
      </c>
      <c r="D2680" t="s">
        <v>12</v>
      </c>
      <c r="E2680">
        <v>37</v>
      </c>
      <c r="F2680" t="s">
        <v>13</v>
      </c>
      <c r="G2680" t="s">
        <v>27</v>
      </c>
      <c r="H2680" t="s">
        <v>53</v>
      </c>
      <c r="I2680">
        <v>993.48</v>
      </c>
      <c r="J2680">
        <v>5</v>
      </c>
      <c r="K2680">
        <v>4967.3999999999996</v>
      </c>
    </row>
    <row r="2681" spans="1:11">
      <c r="A2681" s="2">
        <v>3680</v>
      </c>
      <c r="B2681" s="1">
        <v>45567</v>
      </c>
      <c r="C2681" t="s">
        <v>409</v>
      </c>
      <c r="D2681" t="s">
        <v>12</v>
      </c>
      <c r="E2681">
        <v>26</v>
      </c>
      <c r="F2681" t="s">
        <v>22</v>
      </c>
      <c r="G2681" t="s">
        <v>35</v>
      </c>
      <c r="H2681" t="s">
        <v>63</v>
      </c>
      <c r="I2681">
        <v>431.39</v>
      </c>
      <c r="J2681">
        <v>4</v>
      </c>
      <c r="K2681">
        <v>1725.56</v>
      </c>
    </row>
    <row r="2682" spans="1:11">
      <c r="A2682" s="2">
        <v>3681</v>
      </c>
      <c r="B2682" s="1">
        <v>45566</v>
      </c>
      <c r="C2682" t="s">
        <v>401</v>
      </c>
      <c r="D2682" t="s">
        <v>12</v>
      </c>
      <c r="E2682">
        <v>19</v>
      </c>
      <c r="F2682" t="s">
        <v>18</v>
      </c>
      <c r="G2682" t="s">
        <v>40</v>
      </c>
      <c r="H2682" t="s">
        <v>41</v>
      </c>
      <c r="I2682">
        <v>546.14</v>
      </c>
      <c r="J2682">
        <v>1</v>
      </c>
      <c r="K2682">
        <v>546.14</v>
      </c>
    </row>
    <row r="2683" spans="1:11">
      <c r="A2683" s="2">
        <v>3682</v>
      </c>
      <c r="B2683" s="1">
        <v>45521</v>
      </c>
      <c r="C2683" t="s">
        <v>895</v>
      </c>
      <c r="D2683" t="s">
        <v>12</v>
      </c>
      <c r="E2683">
        <v>54</v>
      </c>
      <c r="F2683" t="s">
        <v>18</v>
      </c>
      <c r="G2683" t="s">
        <v>19</v>
      </c>
      <c r="H2683" t="s">
        <v>20</v>
      </c>
      <c r="I2683">
        <v>809.88</v>
      </c>
      <c r="J2683">
        <v>2</v>
      </c>
      <c r="K2683">
        <v>1619.76</v>
      </c>
    </row>
    <row r="2684" spans="1:11">
      <c r="A2684" s="2">
        <v>3683</v>
      </c>
      <c r="B2684" s="1">
        <v>45606</v>
      </c>
      <c r="C2684" t="s">
        <v>414</v>
      </c>
      <c r="D2684" t="s">
        <v>17</v>
      </c>
      <c r="E2684">
        <v>18</v>
      </c>
      <c r="F2684" t="s">
        <v>18</v>
      </c>
      <c r="G2684" t="s">
        <v>35</v>
      </c>
      <c r="H2684" t="s">
        <v>64</v>
      </c>
      <c r="I2684">
        <v>961.27</v>
      </c>
      <c r="J2684">
        <v>3</v>
      </c>
      <c r="K2684">
        <v>2883.81</v>
      </c>
    </row>
    <row r="2685" spans="1:11">
      <c r="A2685" s="2">
        <v>3684</v>
      </c>
      <c r="B2685" s="1">
        <v>45375</v>
      </c>
      <c r="C2685" t="s">
        <v>594</v>
      </c>
      <c r="D2685" t="s">
        <v>12</v>
      </c>
      <c r="E2685">
        <v>21</v>
      </c>
      <c r="F2685" t="s">
        <v>22</v>
      </c>
      <c r="G2685" t="s">
        <v>35</v>
      </c>
      <c r="H2685" t="s">
        <v>63</v>
      </c>
      <c r="I2685">
        <v>874.16</v>
      </c>
      <c r="J2685">
        <v>4</v>
      </c>
      <c r="K2685">
        <v>3496.64</v>
      </c>
    </row>
    <row r="2686" spans="1:11">
      <c r="A2686" s="2">
        <v>3685</v>
      </c>
      <c r="B2686" s="1">
        <v>45544</v>
      </c>
      <c r="C2686" t="s">
        <v>574</v>
      </c>
      <c r="D2686" t="s">
        <v>17</v>
      </c>
      <c r="E2686">
        <v>53</v>
      </c>
      <c r="F2686" t="s">
        <v>25</v>
      </c>
      <c r="G2686" t="s">
        <v>40</v>
      </c>
      <c r="H2686" t="s">
        <v>76</v>
      </c>
      <c r="I2686">
        <v>529.79999999999995</v>
      </c>
      <c r="J2686">
        <v>1</v>
      </c>
      <c r="K2686">
        <v>529.79999999999995</v>
      </c>
    </row>
    <row r="2687" spans="1:11">
      <c r="A2687" s="2">
        <v>3686</v>
      </c>
      <c r="B2687" s="1">
        <v>45449</v>
      </c>
      <c r="C2687" t="s">
        <v>602</v>
      </c>
      <c r="D2687" t="s">
        <v>12</v>
      </c>
      <c r="E2687">
        <v>42</v>
      </c>
      <c r="F2687" t="s">
        <v>13</v>
      </c>
      <c r="G2687" t="s">
        <v>14</v>
      </c>
      <c r="H2687" t="s">
        <v>38</v>
      </c>
      <c r="I2687">
        <v>550.24</v>
      </c>
      <c r="J2687">
        <v>1</v>
      </c>
      <c r="K2687">
        <v>550.24</v>
      </c>
    </row>
    <row r="2688" spans="1:11">
      <c r="A2688" s="2">
        <v>3687</v>
      </c>
      <c r="B2688" s="1">
        <v>45344</v>
      </c>
      <c r="C2688" t="s">
        <v>688</v>
      </c>
      <c r="D2688" t="s">
        <v>12</v>
      </c>
      <c r="E2688">
        <v>20</v>
      </c>
      <c r="F2688" t="s">
        <v>13</v>
      </c>
      <c r="G2688" t="s">
        <v>19</v>
      </c>
      <c r="H2688" t="s">
        <v>23</v>
      </c>
      <c r="I2688">
        <v>288.08</v>
      </c>
      <c r="J2688">
        <v>2</v>
      </c>
      <c r="K2688">
        <v>576.16</v>
      </c>
    </row>
    <row r="2689" spans="1:11">
      <c r="A2689" s="2">
        <v>3688</v>
      </c>
      <c r="B2689" s="1">
        <v>45584</v>
      </c>
      <c r="C2689" t="s">
        <v>782</v>
      </c>
      <c r="D2689" t="s">
        <v>17</v>
      </c>
      <c r="E2689">
        <v>26</v>
      </c>
      <c r="F2689" t="s">
        <v>25</v>
      </c>
      <c r="G2689" t="s">
        <v>35</v>
      </c>
      <c r="H2689" t="s">
        <v>36</v>
      </c>
      <c r="I2689">
        <v>468.17</v>
      </c>
      <c r="J2689">
        <v>4</v>
      </c>
      <c r="K2689">
        <v>1872.68</v>
      </c>
    </row>
    <row r="2690" spans="1:11">
      <c r="A2690" s="2">
        <v>3689</v>
      </c>
      <c r="B2690" s="1">
        <v>45631</v>
      </c>
      <c r="C2690" t="s">
        <v>896</v>
      </c>
      <c r="D2690" t="s">
        <v>12</v>
      </c>
      <c r="E2690">
        <v>39</v>
      </c>
      <c r="F2690" t="s">
        <v>13</v>
      </c>
      <c r="G2690" t="s">
        <v>19</v>
      </c>
      <c r="H2690" t="s">
        <v>20</v>
      </c>
      <c r="I2690">
        <v>947.37</v>
      </c>
      <c r="J2690">
        <v>3</v>
      </c>
      <c r="K2690">
        <v>2842.11</v>
      </c>
    </row>
    <row r="2691" spans="1:11">
      <c r="A2691" s="2">
        <v>3690</v>
      </c>
      <c r="B2691" s="1">
        <v>45574</v>
      </c>
      <c r="C2691" t="s">
        <v>62</v>
      </c>
      <c r="D2691" t="s">
        <v>17</v>
      </c>
      <c r="E2691">
        <v>40</v>
      </c>
      <c r="F2691" t="s">
        <v>25</v>
      </c>
      <c r="G2691" t="s">
        <v>14</v>
      </c>
      <c r="H2691" t="s">
        <v>38</v>
      </c>
      <c r="I2691">
        <v>729.67</v>
      </c>
      <c r="J2691">
        <v>3</v>
      </c>
      <c r="K2691">
        <v>2189.0100000000002</v>
      </c>
    </row>
    <row r="2692" spans="1:11">
      <c r="A2692" s="2">
        <v>3691</v>
      </c>
      <c r="B2692" s="1">
        <v>45591</v>
      </c>
      <c r="C2692" t="s">
        <v>228</v>
      </c>
      <c r="D2692" t="s">
        <v>17</v>
      </c>
      <c r="E2692">
        <v>29</v>
      </c>
      <c r="F2692" t="s">
        <v>22</v>
      </c>
      <c r="G2692" t="s">
        <v>35</v>
      </c>
      <c r="H2692" t="s">
        <v>36</v>
      </c>
      <c r="I2692">
        <v>21.76</v>
      </c>
      <c r="J2692">
        <v>3</v>
      </c>
      <c r="K2692">
        <v>65.28</v>
      </c>
    </row>
    <row r="2693" spans="1:11">
      <c r="A2693" s="2">
        <v>3692</v>
      </c>
      <c r="B2693" s="1">
        <v>45362</v>
      </c>
      <c r="C2693" t="s">
        <v>657</v>
      </c>
      <c r="D2693" t="s">
        <v>12</v>
      </c>
      <c r="E2693">
        <v>27</v>
      </c>
      <c r="F2693" t="s">
        <v>18</v>
      </c>
      <c r="G2693" t="s">
        <v>40</v>
      </c>
      <c r="H2693" t="s">
        <v>41</v>
      </c>
      <c r="I2693">
        <v>125.34</v>
      </c>
      <c r="J2693">
        <v>5</v>
      </c>
      <c r="K2693">
        <v>626.70000000000005</v>
      </c>
    </row>
    <row r="2694" spans="1:11">
      <c r="A2694" s="2">
        <v>3693</v>
      </c>
      <c r="B2694" s="1">
        <v>45569</v>
      </c>
      <c r="C2694" t="s">
        <v>52</v>
      </c>
      <c r="D2694" t="s">
        <v>17</v>
      </c>
      <c r="E2694">
        <v>51</v>
      </c>
      <c r="F2694" t="s">
        <v>25</v>
      </c>
      <c r="G2694" t="s">
        <v>19</v>
      </c>
      <c r="H2694" t="s">
        <v>23</v>
      </c>
      <c r="I2694">
        <v>924.57</v>
      </c>
      <c r="J2694">
        <v>5</v>
      </c>
      <c r="K2694">
        <v>4622.8500000000004</v>
      </c>
    </row>
    <row r="2695" spans="1:11">
      <c r="A2695" s="2">
        <v>3694</v>
      </c>
      <c r="B2695" s="1">
        <v>45558</v>
      </c>
      <c r="C2695" t="s">
        <v>822</v>
      </c>
      <c r="D2695" t="s">
        <v>17</v>
      </c>
      <c r="E2695">
        <v>60</v>
      </c>
      <c r="F2695" t="s">
        <v>25</v>
      </c>
      <c r="G2695" t="s">
        <v>40</v>
      </c>
      <c r="H2695" t="s">
        <v>68</v>
      </c>
      <c r="I2695">
        <v>850.23</v>
      </c>
      <c r="J2695">
        <v>4</v>
      </c>
      <c r="K2695">
        <v>3400.92</v>
      </c>
    </row>
    <row r="2696" spans="1:11">
      <c r="A2696" s="2">
        <v>3695</v>
      </c>
      <c r="B2696" s="1">
        <v>45402</v>
      </c>
      <c r="C2696" t="s">
        <v>619</v>
      </c>
      <c r="D2696" t="s">
        <v>17</v>
      </c>
      <c r="E2696">
        <v>27</v>
      </c>
      <c r="F2696" t="s">
        <v>18</v>
      </c>
      <c r="G2696" t="s">
        <v>14</v>
      </c>
      <c r="H2696" t="s">
        <v>15</v>
      </c>
      <c r="I2696">
        <v>491.3</v>
      </c>
      <c r="J2696">
        <v>3</v>
      </c>
      <c r="K2696">
        <v>1473.9</v>
      </c>
    </row>
    <row r="2697" spans="1:11">
      <c r="A2697" s="2">
        <v>3696</v>
      </c>
      <c r="B2697" s="1">
        <v>45319</v>
      </c>
      <c r="C2697" t="s">
        <v>363</v>
      </c>
      <c r="D2697" t="s">
        <v>17</v>
      </c>
      <c r="E2697">
        <v>47</v>
      </c>
      <c r="F2697" t="s">
        <v>18</v>
      </c>
      <c r="G2697" t="s">
        <v>14</v>
      </c>
      <c r="H2697" t="s">
        <v>38</v>
      </c>
      <c r="I2697">
        <v>620.80999999999995</v>
      </c>
      <c r="J2697">
        <v>1</v>
      </c>
      <c r="K2697">
        <v>620.80999999999995</v>
      </c>
    </row>
    <row r="2698" spans="1:11">
      <c r="A2698" s="2">
        <v>3697</v>
      </c>
      <c r="B2698" s="1">
        <v>45308</v>
      </c>
      <c r="C2698" t="s">
        <v>711</v>
      </c>
      <c r="D2698" t="s">
        <v>17</v>
      </c>
      <c r="E2698">
        <v>39</v>
      </c>
      <c r="F2698" t="s">
        <v>13</v>
      </c>
      <c r="G2698" t="s">
        <v>19</v>
      </c>
      <c r="H2698" t="s">
        <v>51</v>
      </c>
      <c r="I2698">
        <v>296.75</v>
      </c>
      <c r="J2698">
        <v>3</v>
      </c>
      <c r="K2698">
        <v>890.25</v>
      </c>
    </row>
    <row r="2699" spans="1:11">
      <c r="A2699" s="2">
        <v>3698</v>
      </c>
      <c r="B2699" s="1">
        <v>45398</v>
      </c>
      <c r="C2699" t="s">
        <v>176</v>
      </c>
      <c r="D2699" t="s">
        <v>17</v>
      </c>
      <c r="E2699">
        <v>23</v>
      </c>
      <c r="F2699" t="s">
        <v>25</v>
      </c>
      <c r="G2699" t="s">
        <v>14</v>
      </c>
      <c r="H2699" t="s">
        <v>48</v>
      </c>
      <c r="I2699">
        <v>794.9</v>
      </c>
      <c r="J2699">
        <v>4</v>
      </c>
      <c r="K2699">
        <v>3179.6</v>
      </c>
    </row>
    <row r="2700" spans="1:11">
      <c r="A2700" s="2">
        <v>3699</v>
      </c>
      <c r="B2700" s="1">
        <v>45576</v>
      </c>
      <c r="C2700" t="s">
        <v>443</v>
      </c>
      <c r="D2700" t="s">
        <v>17</v>
      </c>
      <c r="E2700">
        <v>19</v>
      </c>
      <c r="F2700" t="s">
        <v>18</v>
      </c>
      <c r="G2700" t="s">
        <v>27</v>
      </c>
      <c r="H2700" t="s">
        <v>46</v>
      </c>
      <c r="I2700">
        <v>607.28</v>
      </c>
      <c r="J2700">
        <v>3</v>
      </c>
      <c r="K2700">
        <v>1821.84</v>
      </c>
    </row>
    <row r="2701" spans="1:11">
      <c r="A2701" s="2">
        <v>3700</v>
      </c>
      <c r="B2701" s="1">
        <v>45611</v>
      </c>
      <c r="C2701" t="s">
        <v>112</v>
      </c>
      <c r="D2701" t="s">
        <v>17</v>
      </c>
      <c r="E2701">
        <v>47</v>
      </c>
      <c r="F2701" t="s">
        <v>13</v>
      </c>
      <c r="G2701" t="s">
        <v>19</v>
      </c>
      <c r="H2701" t="s">
        <v>80</v>
      </c>
      <c r="I2701">
        <v>697.88</v>
      </c>
      <c r="J2701">
        <v>2</v>
      </c>
      <c r="K2701">
        <v>1395.76</v>
      </c>
    </row>
    <row r="2702" spans="1:11">
      <c r="A2702" s="2">
        <v>3701</v>
      </c>
      <c r="B2702" s="1">
        <v>45648</v>
      </c>
      <c r="C2702" t="s">
        <v>632</v>
      </c>
      <c r="D2702" t="s">
        <v>12</v>
      </c>
      <c r="E2702">
        <v>19</v>
      </c>
      <c r="F2702" t="s">
        <v>22</v>
      </c>
      <c r="G2702" t="s">
        <v>27</v>
      </c>
      <c r="H2702" t="s">
        <v>28</v>
      </c>
      <c r="I2702">
        <v>381.16</v>
      </c>
      <c r="J2702">
        <v>3</v>
      </c>
      <c r="K2702">
        <v>1143.48</v>
      </c>
    </row>
    <row r="2703" spans="1:11">
      <c r="A2703" s="2">
        <v>3702</v>
      </c>
      <c r="B2703" s="1">
        <v>45333</v>
      </c>
      <c r="C2703" t="s">
        <v>388</v>
      </c>
      <c r="D2703" t="s">
        <v>12</v>
      </c>
      <c r="E2703">
        <v>49</v>
      </c>
      <c r="F2703" t="s">
        <v>25</v>
      </c>
      <c r="G2703" t="s">
        <v>14</v>
      </c>
      <c r="H2703" t="s">
        <v>15</v>
      </c>
      <c r="I2703">
        <v>436.13</v>
      </c>
      <c r="J2703">
        <v>1</v>
      </c>
      <c r="K2703">
        <v>436.13</v>
      </c>
    </row>
    <row r="2704" spans="1:11">
      <c r="A2704" s="2">
        <v>3703</v>
      </c>
      <c r="B2704" s="1">
        <v>45629</v>
      </c>
      <c r="C2704" t="s">
        <v>540</v>
      </c>
      <c r="D2704" t="s">
        <v>17</v>
      </c>
      <c r="E2704">
        <v>59</v>
      </c>
      <c r="F2704" t="s">
        <v>22</v>
      </c>
      <c r="G2704" t="s">
        <v>19</v>
      </c>
      <c r="H2704" t="s">
        <v>20</v>
      </c>
      <c r="I2704">
        <v>215.61</v>
      </c>
      <c r="J2704">
        <v>4</v>
      </c>
      <c r="K2704">
        <v>862.44</v>
      </c>
    </row>
    <row r="2705" spans="1:11">
      <c r="A2705" s="2">
        <v>3704</v>
      </c>
      <c r="B2705" s="1">
        <v>45543</v>
      </c>
      <c r="C2705" t="s">
        <v>590</v>
      </c>
      <c r="D2705" t="s">
        <v>12</v>
      </c>
      <c r="E2705">
        <v>33</v>
      </c>
      <c r="F2705" t="s">
        <v>18</v>
      </c>
      <c r="G2705" t="s">
        <v>27</v>
      </c>
      <c r="H2705" t="s">
        <v>46</v>
      </c>
      <c r="I2705">
        <v>948.57</v>
      </c>
      <c r="J2705">
        <v>4</v>
      </c>
      <c r="K2705">
        <v>3794.28</v>
      </c>
    </row>
    <row r="2706" spans="1:11">
      <c r="A2706" s="2">
        <v>3705</v>
      </c>
      <c r="B2706" s="1">
        <v>45453</v>
      </c>
      <c r="C2706" t="s">
        <v>385</v>
      </c>
      <c r="D2706" t="s">
        <v>17</v>
      </c>
      <c r="E2706">
        <v>29</v>
      </c>
      <c r="F2706" t="s">
        <v>18</v>
      </c>
      <c r="G2706" t="s">
        <v>14</v>
      </c>
      <c r="H2706" t="s">
        <v>15</v>
      </c>
      <c r="I2706">
        <v>947.09</v>
      </c>
      <c r="J2706">
        <v>1</v>
      </c>
      <c r="K2706">
        <v>947.09</v>
      </c>
    </row>
    <row r="2707" spans="1:11">
      <c r="A2707" s="2">
        <v>3706</v>
      </c>
      <c r="B2707" s="1">
        <v>45560</v>
      </c>
      <c r="C2707" t="s">
        <v>621</v>
      </c>
      <c r="D2707" t="s">
        <v>17</v>
      </c>
      <c r="E2707">
        <v>18</v>
      </c>
      <c r="F2707" t="s">
        <v>25</v>
      </c>
      <c r="G2707" t="s">
        <v>35</v>
      </c>
      <c r="H2707" t="s">
        <v>58</v>
      </c>
      <c r="I2707">
        <v>819.57</v>
      </c>
      <c r="J2707">
        <v>4</v>
      </c>
      <c r="K2707">
        <v>3278.28</v>
      </c>
    </row>
    <row r="2708" spans="1:11">
      <c r="A2708" s="2">
        <v>3707</v>
      </c>
      <c r="B2708" s="1">
        <v>45460</v>
      </c>
      <c r="C2708" t="s">
        <v>669</v>
      </c>
      <c r="D2708" t="s">
        <v>12</v>
      </c>
      <c r="E2708">
        <v>25</v>
      </c>
      <c r="F2708" t="s">
        <v>22</v>
      </c>
      <c r="G2708" t="s">
        <v>35</v>
      </c>
      <c r="H2708" t="s">
        <v>64</v>
      </c>
      <c r="I2708">
        <v>936.2</v>
      </c>
      <c r="J2708">
        <v>3</v>
      </c>
      <c r="K2708">
        <v>2808.6</v>
      </c>
    </row>
    <row r="2709" spans="1:11">
      <c r="A2709" s="2">
        <v>3708</v>
      </c>
      <c r="B2709" s="1">
        <v>45405</v>
      </c>
      <c r="C2709" t="s">
        <v>897</v>
      </c>
      <c r="D2709" t="s">
        <v>17</v>
      </c>
      <c r="E2709">
        <v>30</v>
      </c>
      <c r="F2709" t="s">
        <v>18</v>
      </c>
      <c r="G2709" t="s">
        <v>40</v>
      </c>
      <c r="H2709" t="s">
        <v>74</v>
      </c>
      <c r="I2709">
        <v>668.67</v>
      </c>
      <c r="J2709">
        <v>4</v>
      </c>
      <c r="K2709">
        <v>2674.68</v>
      </c>
    </row>
    <row r="2710" spans="1:11">
      <c r="A2710" s="2">
        <v>3709</v>
      </c>
      <c r="B2710" s="1">
        <v>45326</v>
      </c>
      <c r="C2710" t="s">
        <v>815</v>
      </c>
      <c r="D2710" t="s">
        <v>17</v>
      </c>
      <c r="E2710">
        <v>32</v>
      </c>
      <c r="F2710" t="s">
        <v>25</v>
      </c>
      <c r="G2710" t="s">
        <v>35</v>
      </c>
      <c r="H2710" t="s">
        <v>63</v>
      </c>
      <c r="I2710">
        <v>242.31</v>
      </c>
      <c r="J2710">
        <v>3</v>
      </c>
      <c r="K2710">
        <v>726.93</v>
      </c>
    </row>
    <row r="2711" spans="1:11">
      <c r="A2711" s="2">
        <v>3710</v>
      </c>
      <c r="B2711" s="1">
        <v>45399</v>
      </c>
      <c r="C2711" t="s">
        <v>334</v>
      </c>
      <c r="D2711" t="s">
        <v>17</v>
      </c>
      <c r="E2711">
        <v>61</v>
      </c>
      <c r="F2711" t="s">
        <v>25</v>
      </c>
      <c r="G2711" t="s">
        <v>27</v>
      </c>
      <c r="H2711" t="s">
        <v>28</v>
      </c>
      <c r="I2711">
        <v>762.61</v>
      </c>
      <c r="J2711">
        <v>4</v>
      </c>
      <c r="K2711">
        <v>3050.44</v>
      </c>
    </row>
    <row r="2712" spans="1:11">
      <c r="A2712" s="2">
        <v>3711</v>
      </c>
      <c r="B2712" s="1">
        <v>45549</v>
      </c>
      <c r="C2712" t="s">
        <v>39</v>
      </c>
      <c r="D2712" t="s">
        <v>17</v>
      </c>
      <c r="E2712">
        <v>25</v>
      </c>
      <c r="F2712" t="s">
        <v>25</v>
      </c>
      <c r="G2712" t="s">
        <v>35</v>
      </c>
      <c r="H2712" t="s">
        <v>36</v>
      </c>
      <c r="I2712">
        <v>332.02</v>
      </c>
      <c r="J2712">
        <v>3</v>
      </c>
      <c r="K2712">
        <v>996.06</v>
      </c>
    </row>
    <row r="2713" spans="1:11">
      <c r="A2713" s="2">
        <v>3712</v>
      </c>
      <c r="B2713" s="1">
        <v>45539</v>
      </c>
      <c r="C2713" t="s">
        <v>59</v>
      </c>
      <c r="D2713" t="s">
        <v>12</v>
      </c>
      <c r="E2713">
        <v>27</v>
      </c>
      <c r="F2713" t="s">
        <v>18</v>
      </c>
      <c r="G2713" t="s">
        <v>19</v>
      </c>
      <c r="H2713" t="s">
        <v>80</v>
      </c>
      <c r="I2713">
        <v>446.08</v>
      </c>
      <c r="J2713">
        <v>3</v>
      </c>
      <c r="K2713">
        <v>1338.24</v>
      </c>
    </row>
    <row r="2714" spans="1:11">
      <c r="A2714" s="2">
        <v>3713</v>
      </c>
      <c r="B2714" s="1">
        <v>45621</v>
      </c>
      <c r="C2714" t="s">
        <v>188</v>
      </c>
      <c r="D2714" t="s">
        <v>17</v>
      </c>
      <c r="E2714">
        <v>63</v>
      </c>
      <c r="F2714" t="s">
        <v>18</v>
      </c>
      <c r="G2714" t="s">
        <v>19</v>
      </c>
      <c r="H2714" t="s">
        <v>80</v>
      </c>
      <c r="I2714">
        <v>281.61</v>
      </c>
      <c r="J2714">
        <v>1</v>
      </c>
      <c r="K2714">
        <v>281.61</v>
      </c>
    </row>
    <row r="2715" spans="1:11">
      <c r="A2715" s="2">
        <v>3714</v>
      </c>
      <c r="B2715" s="1">
        <v>45581</v>
      </c>
      <c r="C2715" t="s">
        <v>702</v>
      </c>
      <c r="D2715" t="s">
        <v>17</v>
      </c>
      <c r="E2715">
        <v>22</v>
      </c>
      <c r="F2715" t="s">
        <v>25</v>
      </c>
      <c r="G2715" t="s">
        <v>19</v>
      </c>
      <c r="H2715" t="s">
        <v>51</v>
      </c>
      <c r="I2715">
        <v>429.39</v>
      </c>
      <c r="J2715">
        <v>1</v>
      </c>
      <c r="K2715">
        <v>429.39</v>
      </c>
    </row>
    <row r="2716" spans="1:11">
      <c r="A2716" s="2">
        <v>3715</v>
      </c>
      <c r="B2716" s="1">
        <v>45575</v>
      </c>
      <c r="C2716" t="s">
        <v>251</v>
      </c>
      <c r="D2716" t="s">
        <v>17</v>
      </c>
      <c r="E2716">
        <v>36</v>
      </c>
      <c r="F2716" t="s">
        <v>13</v>
      </c>
      <c r="G2716" t="s">
        <v>35</v>
      </c>
      <c r="H2716" t="s">
        <v>64</v>
      </c>
      <c r="I2716">
        <v>682.52</v>
      </c>
      <c r="J2716">
        <v>5</v>
      </c>
      <c r="K2716">
        <v>3412.6</v>
      </c>
    </row>
    <row r="2717" spans="1:11">
      <c r="A2717" s="2">
        <v>3716</v>
      </c>
      <c r="B2717" s="1">
        <v>45442</v>
      </c>
      <c r="C2717" t="s">
        <v>366</v>
      </c>
      <c r="D2717" t="s">
        <v>12</v>
      </c>
      <c r="E2717">
        <v>64</v>
      </c>
      <c r="F2717" t="s">
        <v>25</v>
      </c>
      <c r="G2717" t="s">
        <v>35</v>
      </c>
      <c r="H2717" t="s">
        <v>63</v>
      </c>
      <c r="I2717">
        <v>119.5</v>
      </c>
      <c r="J2717">
        <v>1</v>
      </c>
      <c r="K2717">
        <v>119.5</v>
      </c>
    </row>
    <row r="2718" spans="1:11">
      <c r="A2718" s="2">
        <v>3717</v>
      </c>
      <c r="B2718" s="1">
        <v>45487</v>
      </c>
      <c r="C2718" t="s">
        <v>116</v>
      </c>
      <c r="D2718" t="s">
        <v>17</v>
      </c>
      <c r="E2718">
        <v>55</v>
      </c>
      <c r="F2718" t="s">
        <v>25</v>
      </c>
      <c r="G2718" t="s">
        <v>40</v>
      </c>
      <c r="H2718" t="s">
        <v>68</v>
      </c>
      <c r="I2718">
        <v>114.15</v>
      </c>
      <c r="J2718">
        <v>3</v>
      </c>
      <c r="K2718">
        <v>342.45</v>
      </c>
    </row>
    <row r="2719" spans="1:11">
      <c r="A2719" s="2">
        <v>3718</v>
      </c>
      <c r="B2719" s="1">
        <v>45568</v>
      </c>
      <c r="C2719" t="s">
        <v>143</v>
      </c>
      <c r="D2719" t="s">
        <v>12</v>
      </c>
      <c r="E2719">
        <v>28</v>
      </c>
      <c r="F2719" t="s">
        <v>25</v>
      </c>
      <c r="G2719" t="s">
        <v>14</v>
      </c>
      <c r="H2719" t="s">
        <v>38</v>
      </c>
      <c r="I2719">
        <v>686.93</v>
      </c>
      <c r="J2719">
        <v>3</v>
      </c>
      <c r="K2719">
        <v>2060.79</v>
      </c>
    </row>
    <row r="2720" spans="1:11">
      <c r="A2720" s="2">
        <v>3719</v>
      </c>
      <c r="B2720" s="1">
        <v>45402</v>
      </c>
      <c r="C2720" t="s">
        <v>789</v>
      </c>
      <c r="D2720" t="s">
        <v>12</v>
      </c>
      <c r="E2720">
        <v>60</v>
      </c>
      <c r="F2720" t="s">
        <v>13</v>
      </c>
      <c r="G2720" t="s">
        <v>40</v>
      </c>
      <c r="H2720" t="s">
        <v>68</v>
      </c>
      <c r="I2720">
        <v>781.79</v>
      </c>
      <c r="J2720">
        <v>4</v>
      </c>
      <c r="K2720">
        <v>3127.16</v>
      </c>
    </row>
    <row r="2721" spans="1:11">
      <c r="A2721" s="2">
        <v>3720</v>
      </c>
      <c r="B2721" s="1">
        <v>45597</v>
      </c>
      <c r="C2721" t="s">
        <v>697</v>
      </c>
      <c r="D2721" t="s">
        <v>17</v>
      </c>
      <c r="E2721">
        <v>37</v>
      </c>
      <c r="F2721" t="s">
        <v>22</v>
      </c>
      <c r="G2721" t="s">
        <v>27</v>
      </c>
      <c r="H2721" t="s">
        <v>32</v>
      </c>
      <c r="I2721">
        <v>555.95000000000005</v>
      </c>
      <c r="J2721">
        <v>4</v>
      </c>
      <c r="K2721">
        <v>2223.8000000000002</v>
      </c>
    </row>
    <row r="2722" spans="1:11">
      <c r="A2722" s="2">
        <v>3721</v>
      </c>
      <c r="B2722" s="1">
        <v>45470</v>
      </c>
      <c r="C2722" t="s">
        <v>506</v>
      </c>
      <c r="D2722" t="s">
        <v>17</v>
      </c>
      <c r="E2722">
        <v>37</v>
      </c>
      <c r="F2722" t="s">
        <v>18</v>
      </c>
      <c r="G2722" t="s">
        <v>19</v>
      </c>
      <c r="H2722" t="s">
        <v>51</v>
      </c>
      <c r="I2722">
        <v>189.82</v>
      </c>
      <c r="J2722">
        <v>5</v>
      </c>
      <c r="K2722">
        <v>949.1</v>
      </c>
    </row>
    <row r="2723" spans="1:11">
      <c r="A2723" s="2">
        <v>3722</v>
      </c>
      <c r="B2723" s="1">
        <v>45633</v>
      </c>
      <c r="C2723" t="s">
        <v>482</v>
      </c>
      <c r="D2723" t="s">
        <v>12</v>
      </c>
      <c r="E2723">
        <v>38</v>
      </c>
      <c r="F2723" t="s">
        <v>18</v>
      </c>
      <c r="G2723" t="s">
        <v>35</v>
      </c>
      <c r="H2723" t="s">
        <v>36</v>
      </c>
      <c r="I2723">
        <v>436.45</v>
      </c>
      <c r="J2723">
        <v>3</v>
      </c>
      <c r="K2723">
        <v>1309.3499999999999</v>
      </c>
    </row>
    <row r="2724" spans="1:11">
      <c r="A2724" s="2">
        <v>3723</v>
      </c>
      <c r="B2724" s="1">
        <v>45626</v>
      </c>
      <c r="C2724" t="s">
        <v>253</v>
      </c>
      <c r="D2724" t="s">
        <v>17</v>
      </c>
      <c r="E2724">
        <v>35</v>
      </c>
      <c r="F2724" t="s">
        <v>22</v>
      </c>
      <c r="G2724" t="s">
        <v>14</v>
      </c>
      <c r="H2724" t="s">
        <v>43</v>
      </c>
      <c r="I2724">
        <v>760.59</v>
      </c>
      <c r="J2724">
        <v>5</v>
      </c>
      <c r="K2724">
        <v>3802.95</v>
      </c>
    </row>
    <row r="2725" spans="1:11">
      <c r="A2725" s="2">
        <v>3724</v>
      </c>
      <c r="B2725" s="1">
        <v>45565</v>
      </c>
      <c r="C2725" t="s">
        <v>898</v>
      </c>
      <c r="D2725" t="s">
        <v>12</v>
      </c>
      <c r="E2725">
        <v>27</v>
      </c>
      <c r="F2725" t="s">
        <v>25</v>
      </c>
      <c r="G2725" t="s">
        <v>14</v>
      </c>
      <c r="H2725" t="s">
        <v>15</v>
      </c>
      <c r="I2725">
        <v>688.88</v>
      </c>
      <c r="J2725">
        <v>3</v>
      </c>
      <c r="K2725">
        <v>2066.64</v>
      </c>
    </row>
    <row r="2726" spans="1:11">
      <c r="A2726" s="2">
        <v>3725</v>
      </c>
      <c r="B2726" s="1">
        <v>45518</v>
      </c>
      <c r="C2726" t="s">
        <v>204</v>
      </c>
      <c r="D2726" t="s">
        <v>12</v>
      </c>
      <c r="E2726">
        <v>51</v>
      </c>
      <c r="F2726" t="s">
        <v>25</v>
      </c>
      <c r="G2726" t="s">
        <v>35</v>
      </c>
      <c r="H2726" t="s">
        <v>58</v>
      </c>
      <c r="I2726">
        <v>118.77</v>
      </c>
      <c r="J2726">
        <v>1</v>
      </c>
      <c r="K2726">
        <v>118.77</v>
      </c>
    </row>
    <row r="2727" spans="1:11">
      <c r="A2727" s="2">
        <v>3726</v>
      </c>
      <c r="B2727" s="1">
        <v>45581</v>
      </c>
      <c r="C2727" t="s">
        <v>558</v>
      </c>
      <c r="D2727" t="s">
        <v>17</v>
      </c>
      <c r="E2727">
        <v>43</v>
      </c>
      <c r="F2727" t="s">
        <v>18</v>
      </c>
      <c r="G2727" t="s">
        <v>40</v>
      </c>
      <c r="H2727" t="s">
        <v>76</v>
      </c>
      <c r="I2727">
        <v>969.46</v>
      </c>
      <c r="J2727">
        <v>4</v>
      </c>
      <c r="K2727">
        <v>3877.84</v>
      </c>
    </row>
    <row r="2728" spans="1:11">
      <c r="A2728" s="2">
        <v>3727</v>
      </c>
      <c r="B2728" s="1">
        <v>45305</v>
      </c>
      <c r="C2728" t="s">
        <v>525</v>
      </c>
      <c r="D2728" t="s">
        <v>17</v>
      </c>
      <c r="E2728">
        <v>47</v>
      </c>
      <c r="F2728" t="s">
        <v>25</v>
      </c>
      <c r="G2728" t="s">
        <v>14</v>
      </c>
      <c r="H2728" t="s">
        <v>43</v>
      </c>
      <c r="I2728">
        <v>231.13</v>
      </c>
      <c r="J2728">
        <v>5</v>
      </c>
      <c r="K2728">
        <v>1155.6500000000001</v>
      </c>
    </row>
    <row r="2729" spans="1:11">
      <c r="A2729" s="2">
        <v>3728</v>
      </c>
      <c r="B2729" s="1">
        <v>45379</v>
      </c>
      <c r="C2729" t="s">
        <v>26</v>
      </c>
      <c r="D2729" t="s">
        <v>12</v>
      </c>
      <c r="E2729">
        <v>26</v>
      </c>
      <c r="F2729" t="s">
        <v>22</v>
      </c>
      <c r="G2729" t="s">
        <v>40</v>
      </c>
      <c r="H2729" t="s">
        <v>68</v>
      </c>
      <c r="I2729">
        <v>228.19</v>
      </c>
      <c r="J2729">
        <v>2</v>
      </c>
      <c r="K2729">
        <v>456.38</v>
      </c>
    </row>
    <row r="2730" spans="1:11">
      <c r="A2730" s="2">
        <v>3729</v>
      </c>
      <c r="B2730" s="1">
        <v>45647</v>
      </c>
      <c r="C2730" t="s">
        <v>489</v>
      </c>
      <c r="D2730" t="s">
        <v>12</v>
      </c>
      <c r="E2730">
        <v>63</v>
      </c>
      <c r="F2730" t="s">
        <v>18</v>
      </c>
      <c r="G2730" t="s">
        <v>35</v>
      </c>
      <c r="H2730" t="s">
        <v>63</v>
      </c>
      <c r="I2730">
        <v>465.26</v>
      </c>
      <c r="J2730">
        <v>3</v>
      </c>
      <c r="K2730">
        <v>1395.78</v>
      </c>
    </row>
    <row r="2731" spans="1:11">
      <c r="A2731" s="2">
        <v>3730</v>
      </c>
      <c r="B2731" s="1">
        <v>45539</v>
      </c>
      <c r="C2731" t="s">
        <v>168</v>
      </c>
      <c r="D2731" t="s">
        <v>12</v>
      </c>
      <c r="E2731">
        <v>48</v>
      </c>
      <c r="F2731" t="s">
        <v>13</v>
      </c>
      <c r="G2731" t="s">
        <v>40</v>
      </c>
      <c r="H2731" t="s">
        <v>74</v>
      </c>
      <c r="I2731">
        <v>333.97</v>
      </c>
      <c r="J2731">
        <v>1</v>
      </c>
      <c r="K2731">
        <v>333.97</v>
      </c>
    </row>
    <row r="2732" spans="1:11">
      <c r="A2732" s="2">
        <v>3731</v>
      </c>
      <c r="B2732" s="1">
        <v>45355</v>
      </c>
      <c r="C2732" t="s">
        <v>60</v>
      </c>
      <c r="D2732" t="s">
        <v>12</v>
      </c>
      <c r="E2732">
        <v>59</v>
      </c>
      <c r="F2732" t="s">
        <v>25</v>
      </c>
      <c r="G2732" t="s">
        <v>19</v>
      </c>
      <c r="H2732" t="s">
        <v>23</v>
      </c>
      <c r="I2732">
        <v>984.15</v>
      </c>
      <c r="J2732">
        <v>2</v>
      </c>
      <c r="K2732">
        <v>1968.3</v>
      </c>
    </row>
    <row r="2733" spans="1:11">
      <c r="A2733" s="2">
        <v>3732</v>
      </c>
      <c r="B2733" s="1">
        <v>45609</v>
      </c>
      <c r="C2733" t="s">
        <v>681</v>
      </c>
      <c r="D2733" t="s">
        <v>17</v>
      </c>
      <c r="E2733">
        <v>21</v>
      </c>
      <c r="F2733" t="s">
        <v>22</v>
      </c>
      <c r="G2733" t="s">
        <v>35</v>
      </c>
      <c r="H2733" t="s">
        <v>63</v>
      </c>
      <c r="I2733">
        <v>85.72</v>
      </c>
      <c r="J2733">
        <v>1</v>
      </c>
      <c r="K2733">
        <v>85.72</v>
      </c>
    </row>
    <row r="2734" spans="1:11">
      <c r="A2734" s="2">
        <v>3733</v>
      </c>
      <c r="B2734" s="1">
        <v>45444</v>
      </c>
      <c r="C2734" t="s">
        <v>251</v>
      </c>
      <c r="D2734" t="s">
        <v>17</v>
      </c>
      <c r="E2734">
        <v>23</v>
      </c>
      <c r="F2734" t="s">
        <v>18</v>
      </c>
      <c r="G2734" t="s">
        <v>35</v>
      </c>
      <c r="H2734" t="s">
        <v>64</v>
      </c>
      <c r="I2734">
        <v>313.37</v>
      </c>
      <c r="J2734">
        <v>1</v>
      </c>
      <c r="K2734">
        <v>313.37</v>
      </c>
    </row>
    <row r="2735" spans="1:11">
      <c r="A2735" s="2">
        <v>3734</v>
      </c>
      <c r="B2735" s="1">
        <v>45571</v>
      </c>
      <c r="C2735" t="s">
        <v>702</v>
      </c>
      <c r="D2735" t="s">
        <v>17</v>
      </c>
      <c r="E2735">
        <v>31</v>
      </c>
      <c r="F2735" t="s">
        <v>18</v>
      </c>
      <c r="G2735" t="s">
        <v>14</v>
      </c>
      <c r="H2735" t="s">
        <v>43</v>
      </c>
      <c r="I2735">
        <v>388.89</v>
      </c>
      <c r="J2735">
        <v>3</v>
      </c>
      <c r="K2735">
        <v>1166.67</v>
      </c>
    </row>
    <row r="2736" spans="1:11">
      <c r="A2736" s="2">
        <v>3735</v>
      </c>
      <c r="B2736" s="1">
        <v>45456</v>
      </c>
      <c r="C2736" t="s">
        <v>312</v>
      </c>
      <c r="D2736" t="s">
        <v>17</v>
      </c>
      <c r="E2736">
        <v>21</v>
      </c>
      <c r="F2736" t="s">
        <v>13</v>
      </c>
      <c r="G2736" t="s">
        <v>14</v>
      </c>
      <c r="H2736" t="s">
        <v>43</v>
      </c>
      <c r="I2736">
        <v>498.52</v>
      </c>
      <c r="J2736">
        <v>1</v>
      </c>
      <c r="K2736">
        <v>498.52</v>
      </c>
    </row>
    <row r="2737" spans="1:11">
      <c r="A2737" s="2">
        <v>3736</v>
      </c>
      <c r="B2737" s="1">
        <v>45511</v>
      </c>
      <c r="C2737" t="s">
        <v>45</v>
      </c>
      <c r="D2737" t="s">
        <v>17</v>
      </c>
      <c r="E2737">
        <v>43</v>
      </c>
      <c r="F2737" t="s">
        <v>25</v>
      </c>
      <c r="G2737" t="s">
        <v>14</v>
      </c>
      <c r="H2737" t="s">
        <v>43</v>
      </c>
      <c r="I2737">
        <v>26.24</v>
      </c>
      <c r="J2737">
        <v>5</v>
      </c>
      <c r="K2737">
        <v>131.19999999999999</v>
      </c>
    </row>
    <row r="2738" spans="1:11">
      <c r="A2738" s="2">
        <v>3737</v>
      </c>
      <c r="B2738" s="1">
        <v>45624</v>
      </c>
      <c r="C2738" t="s">
        <v>271</v>
      </c>
      <c r="D2738" t="s">
        <v>12</v>
      </c>
      <c r="E2738">
        <v>64</v>
      </c>
      <c r="F2738" t="s">
        <v>13</v>
      </c>
      <c r="G2738" t="s">
        <v>19</v>
      </c>
      <c r="H2738" t="s">
        <v>23</v>
      </c>
      <c r="I2738">
        <v>91.54</v>
      </c>
      <c r="J2738">
        <v>2</v>
      </c>
      <c r="K2738">
        <v>183.08</v>
      </c>
    </row>
    <row r="2739" spans="1:11">
      <c r="A2739" s="2">
        <v>3738</v>
      </c>
      <c r="B2739" s="1">
        <v>45430</v>
      </c>
      <c r="C2739" t="s">
        <v>56</v>
      </c>
      <c r="D2739" t="s">
        <v>17</v>
      </c>
      <c r="E2739">
        <v>56</v>
      </c>
      <c r="F2739" t="s">
        <v>22</v>
      </c>
      <c r="G2739" t="s">
        <v>19</v>
      </c>
      <c r="H2739" t="s">
        <v>51</v>
      </c>
      <c r="I2739">
        <v>265.23</v>
      </c>
      <c r="J2739">
        <v>1</v>
      </c>
      <c r="K2739">
        <v>265.23</v>
      </c>
    </row>
    <row r="2740" spans="1:11">
      <c r="A2740" s="2">
        <v>3739</v>
      </c>
      <c r="B2740" s="1">
        <v>45370</v>
      </c>
      <c r="C2740" t="s">
        <v>679</v>
      </c>
      <c r="D2740" t="s">
        <v>17</v>
      </c>
      <c r="E2740">
        <v>34</v>
      </c>
      <c r="F2740" t="s">
        <v>18</v>
      </c>
      <c r="G2740" t="s">
        <v>27</v>
      </c>
      <c r="H2740" t="s">
        <v>53</v>
      </c>
      <c r="I2740">
        <v>558.46</v>
      </c>
      <c r="J2740">
        <v>1</v>
      </c>
      <c r="K2740">
        <v>558.46</v>
      </c>
    </row>
    <row r="2741" spans="1:11">
      <c r="A2741" s="2">
        <v>3740</v>
      </c>
      <c r="B2741" s="1">
        <v>45496</v>
      </c>
      <c r="C2741" t="s">
        <v>698</v>
      </c>
      <c r="D2741" t="s">
        <v>17</v>
      </c>
      <c r="E2741">
        <v>36</v>
      </c>
      <c r="F2741" t="s">
        <v>18</v>
      </c>
      <c r="G2741" t="s">
        <v>35</v>
      </c>
      <c r="H2741" t="s">
        <v>58</v>
      </c>
      <c r="I2741">
        <v>770.09</v>
      </c>
      <c r="J2741">
        <v>4</v>
      </c>
      <c r="K2741">
        <v>3080.36</v>
      </c>
    </row>
    <row r="2742" spans="1:11">
      <c r="A2742" s="2">
        <v>3741</v>
      </c>
      <c r="B2742" s="1">
        <v>45423</v>
      </c>
      <c r="C2742" t="s">
        <v>106</v>
      </c>
      <c r="D2742" t="s">
        <v>17</v>
      </c>
      <c r="E2742">
        <v>23</v>
      </c>
      <c r="F2742" t="s">
        <v>13</v>
      </c>
      <c r="G2742" t="s">
        <v>14</v>
      </c>
      <c r="H2742" t="s">
        <v>48</v>
      </c>
      <c r="I2742">
        <v>689.63</v>
      </c>
      <c r="J2742">
        <v>4</v>
      </c>
      <c r="K2742">
        <v>2758.52</v>
      </c>
    </row>
    <row r="2743" spans="1:11">
      <c r="A2743" s="2">
        <v>3742</v>
      </c>
      <c r="B2743" s="1">
        <v>45474</v>
      </c>
      <c r="C2743" t="s">
        <v>594</v>
      </c>
      <c r="D2743" t="s">
        <v>17</v>
      </c>
      <c r="E2743">
        <v>46</v>
      </c>
      <c r="F2743" t="s">
        <v>13</v>
      </c>
      <c r="G2743" t="s">
        <v>35</v>
      </c>
      <c r="H2743" t="s">
        <v>63</v>
      </c>
      <c r="I2743">
        <v>571.35</v>
      </c>
      <c r="J2743">
        <v>5</v>
      </c>
      <c r="K2743">
        <v>2856.75</v>
      </c>
    </row>
    <row r="2744" spans="1:11">
      <c r="A2744" s="2">
        <v>3743</v>
      </c>
      <c r="B2744" s="1">
        <v>45357</v>
      </c>
      <c r="C2744" t="s">
        <v>837</v>
      </c>
      <c r="D2744" t="s">
        <v>12</v>
      </c>
      <c r="E2744">
        <v>28</v>
      </c>
      <c r="F2744" t="s">
        <v>13</v>
      </c>
      <c r="G2744" t="s">
        <v>40</v>
      </c>
      <c r="H2744" t="s">
        <v>68</v>
      </c>
      <c r="I2744">
        <v>403.26</v>
      </c>
      <c r="J2744">
        <v>4</v>
      </c>
      <c r="K2744">
        <v>1613.04</v>
      </c>
    </row>
    <row r="2745" spans="1:11">
      <c r="A2745" s="2">
        <v>3744</v>
      </c>
      <c r="B2745" s="1">
        <v>45511</v>
      </c>
      <c r="C2745" t="s">
        <v>553</v>
      </c>
      <c r="D2745" t="s">
        <v>12</v>
      </c>
      <c r="E2745">
        <v>33</v>
      </c>
      <c r="F2745" t="s">
        <v>25</v>
      </c>
      <c r="G2745" t="s">
        <v>19</v>
      </c>
      <c r="H2745" t="s">
        <v>20</v>
      </c>
      <c r="I2745">
        <v>871.99</v>
      </c>
      <c r="J2745">
        <v>1</v>
      </c>
      <c r="K2745">
        <v>871.99</v>
      </c>
    </row>
    <row r="2746" spans="1:11">
      <c r="A2746" s="2">
        <v>3745</v>
      </c>
      <c r="B2746" s="1">
        <v>45378</v>
      </c>
      <c r="C2746" t="s">
        <v>286</v>
      </c>
      <c r="D2746" t="s">
        <v>12</v>
      </c>
      <c r="E2746">
        <v>47</v>
      </c>
      <c r="F2746" t="s">
        <v>18</v>
      </c>
      <c r="G2746" t="s">
        <v>27</v>
      </c>
      <c r="H2746" t="s">
        <v>28</v>
      </c>
      <c r="I2746">
        <v>465.17</v>
      </c>
      <c r="J2746">
        <v>1</v>
      </c>
      <c r="K2746">
        <v>465.17</v>
      </c>
    </row>
    <row r="2747" spans="1:11">
      <c r="A2747" s="2">
        <v>3746</v>
      </c>
      <c r="B2747" s="1">
        <v>45626</v>
      </c>
      <c r="C2747" t="s">
        <v>847</v>
      </c>
      <c r="D2747" t="s">
        <v>17</v>
      </c>
      <c r="E2747">
        <v>42</v>
      </c>
      <c r="F2747" t="s">
        <v>25</v>
      </c>
      <c r="G2747" t="s">
        <v>40</v>
      </c>
      <c r="H2747" t="s">
        <v>41</v>
      </c>
      <c r="I2747">
        <v>306.26</v>
      </c>
      <c r="J2747">
        <v>2</v>
      </c>
      <c r="K2747">
        <v>612.52</v>
      </c>
    </row>
    <row r="2748" spans="1:11">
      <c r="A2748" s="2">
        <v>3747</v>
      </c>
      <c r="B2748" s="1">
        <v>45300</v>
      </c>
      <c r="C2748" t="s">
        <v>105</v>
      </c>
      <c r="D2748" t="s">
        <v>12</v>
      </c>
      <c r="E2748">
        <v>57</v>
      </c>
      <c r="F2748" t="s">
        <v>22</v>
      </c>
      <c r="G2748" t="s">
        <v>35</v>
      </c>
      <c r="H2748" t="s">
        <v>63</v>
      </c>
      <c r="I2748">
        <v>633.04</v>
      </c>
      <c r="J2748">
        <v>4</v>
      </c>
      <c r="K2748">
        <v>2532.16</v>
      </c>
    </row>
    <row r="2749" spans="1:11">
      <c r="A2749" s="2">
        <v>3748</v>
      </c>
      <c r="B2749" s="1">
        <v>45532</v>
      </c>
      <c r="C2749" t="s">
        <v>646</v>
      </c>
      <c r="D2749" t="s">
        <v>12</v>
      </c>
      <c r="E2749">
        <v>28</v>
      </c>
      <c r="F2749" t="s">
        <v>25</v>
      </c>
      <c r="G2749" t="s">
        <v>19</v>
      </c>
      <c r="H2749" t="s">
        <v>80</v>
      </c>
      <c r="I2749">
        <v>695.19</v>
      </c>
      <c r="J2749">
        <v>3</v>
      </c>
      <c r="K2749">
        <v>2085.5700000000002</v>
      </c>
    </row>
    <row r="2750" spans="1:11">
      <c r="A2750" s="2">
        <v>3749</v>
      </c>
      <c r="B2750" s="1">
        <v>45619</v>
      </c>
      <c r="C2750" t="s">
        <v>115</v>
      </c>
      <c r="D2750" t="s">
        <v>17</v>
      </c>
      <c r="E2750">
        <v>24</v>
      </c>
      <c r="F2750" t="s">
        <v>13</v>
      </c>
      <c r="G2750" t="s">
        <v>14</v>
      </c>
      <c r="H2750" t="s">
        <v>38</v>
      </c>
      <c r="I2750">
        <v>404.49</v>
      </c>
      <c r="J2750">
        <v>4</v>
      </c>
      <c r="K2750">
        <v>1617.96</v>
      </c>
    </row>
    <row r="2751" spans="1:11">
      <c r="A2751" s="2">
        <v>3750</v>
      </c>
      <c r="B2751" s="1">
        <v>45434</v>
      </c>
      <c r="C2751" t="s">
        <v>807</v>
      </c>
      <c r="D2751" t="s">
        <v>17</v>
      </c>
      <c r="E2751">
        <v>43</v>
      </c>
      <c r="F2751" t="s">
        <v>22</v>
      </c>
      <c r="G2751" t="s">
        <v>40</v>
      </c>
      <c r="H2751" t="s">
        <v>41</v>
      </c>
      <c r="I2751">
        <v>37.86</v>
      </c>
      <c r="J2751">
        <v>1</v>
      </c>
      <c r="K2751">
        <v>37.86</v>
      </c>
    </row>
    <row r="2752" spans="1:11">
      <c r="A2752" s="2">
        <v>3751</v>
      </c>
      <c r="B2752" s="1">
        <v>45424</v>
      </c>
      <c r="C2752" t="s">
        <v>529</v>
      </c>
      <c r="D2752" t="s">
        <v>17</v>
      </c>
      <c r="E2752">
        <v>39</v>
      </c>
      <c r="F2752" t="s">
        <v>22</v>
      </c>
      <c r="G2752" t="s">
        <v>19</v>
      </c>
      <c r="H2752" t="s">
        <v>20</v>
      </c>
      <c r="I2752">
        <v>103.19</v>
      </c>
      <c r="J2752">
        <v>2</v>
      </c>
      <c r="K2752">
        <v>206.38</v>
      </c>
    </row>
    <row r="2753" spans="1:11">
      <c r="A2753" s="2">
        <v>3752</v>
      </c>
      <c r="B2753" s="1">
        <v>45315</v>
      </c>
      <c r="C2753" t="s">
        <v>763</v>
      </c>
      <c r="D2753" t="s">
        <v>12</v>
      </c>
      <c r="E2753">
        <v>42</v>
      </c>
      <c r="F2753" t="s">
        <v>25</v>
      </c>
      <c r="G2753" t="s">
        <v>35</v>
      </c>
      <c r="H2753" t="s">
        <v>58</v>
      </c>
      <c r="I2753">
        <v>847.14</v>
      </c>
      <c r="J2753">
        <v>4</v>
      </c>
      <c r="K2753">
        <v>3388.56</v>
      </c>
    </row>
    <row r="2754" spans="1:11">
      <c r="A2754" s="2">
        <v>3753</v>
      </c>
      <c r="B2754" s="1">
        <v>45294</v>
      </c>
      <c r="C2754" t="s">
        <v>379</v>
      </c>
      <c r="D2754" t="s">
        <v>12</v>
      </c>
      <c r="E2754">
        <v>36</v>
      </c>
      <c r="F2754" t="s">
        <v>25</v>
      </c>
      <c r="G2754" t="s">
        <v>35</v>
      </c>
      <c r="H2754" t="s">
        <v>64</v>
      </c>
      <c r="I2754">
        <v>65.98</v>
      </c>
      <c r="J2754">
        <v>2</v>
      </c>
      <c r="K2754">
        <v>131.96</v>
      </c>
    </row>
    <row r="2755" spans="1:11">
      <c r="A2755" s="2">
        <v>3754</v>
      </c>
      <c r="B2755" s="1">
        <v>45440</v>
      </c>
      <c r="C2755" t="s">
        <v>602</v>
      </c>
      <c r="D2755" t="s">
        <v>17</v>
      </c>
      <c r="E2755">
        <v>48</v>
      </c>
      <c r="F2755" t="s">
        <v>13</v>
      </c>
      <c r="G2755" t="s">
        <v>40</v>
      </c>
      <c r="H2755" t="s">
        <v>74</v>
      </c>
      <c r="I2755">
        <v>596.1</v>
      </c>
      <c r="J2755">
        <v>4</v>
      </c>
      <c r="K2755">
        <v>2384.4</v>
      </c>
    </row>
    <row r="2756" spans="1:11">
      <c r="A2756" s="2">
        <v>3755</v>
      </c>
      <c r="B2756" s="1">
        <v>45494</v>
      </c>
      <c r="C2756" t="s">
        <v>616</v>
      </c>
      <c r="D2756" t="s">
        <v>17</v>
      </c>
      <c r="E2756">
        <v>43</v>
      </c>
      <c r="F2756" t="s">
        <v>13</v>
      </c>
      <c r="G2756" t="s">
        <v>40</v>
      </c>
      <c r="H2756" t="s">
        <v>68</v>
      </c>
      <c r="I2756">
        <v>191.87</v>
      </c>
      <c r="J2756">
        <v>5</v>
      </c>
      <c r="K2756">
        <v>959.35</v>
      </c>
    </row>
    <row r="2757" spans="1:11">
      <c r="A2757" s="2">
        <v>3756</v>
      </c>
      <c r="B2757" s="1">
        <v>45301</v>
      </c>
      <c r="C2757" t="s">
        <v>215</v>
      </c>
      <c r="D2757" t="s">
        <v>12</v>
      </c>
      <c r="E2757">
        <v>59</v>
      </c>
      <c r="F2757" t="s">
        <v>22</v>
      </c>
      <c r="G2757" t="s">
        <v>40</v>
      </c>
      <c r="H2757" t="s">
        <v>41</v>
      </c>
      <c r="I2757">
        <v>236.64</v>
      </c>
      <c r="J2757">
        <v>1</v>
      </c>
      <c r="K2757">
        <v>236.64</v>
      </c>
    </row>
    <row r="2758" spans="1:11">
      <c r="A2758" s="2">
        <v>3757</v>
      </c>
      <c r="B2758" s="1">
        <v>45551</v>
      </c>
      <c r="C2758" t="s">
        <v>769</v>
      </c>
      <c r="D2758" t="s">
        <v>12</v>
      </c>
      <c r="E2758">
        <v>58</v>
      </c>
      <c r="F2758" t="s">
        <v>13</v>
      </c>
      <c r="G2758" t="s">
        <v>27</v>
      </c>
      <c r="H2758" t="s">
        <v>46</v>
      </c>
      <c r="I2758">
        <v>280.60000000000002</v>
      </c>
      <c r="J2758">
        <v>1</v>
      </c>
      <c r="K2758">
        <v>280.60000000000002</v>
      </c>
    </row>
    <row r="2759" spans="1:11">
      <c r="A2759" s="2">
        <v>3758</v>
      </c>
      <c r="B2759" s="1">
        <v>45305</v>
      </c>
      <c r="C2759" t="s">
        <v>595</v>
      </c>
      <c r="D2759" t="s">
        <v>17</v>
      </c>
      <c r="E2759">
        <v>53</v>
      </c>
      <c r="F2759" t="s">
        <v>18</v>
      </c>
      <c r="G2759" t="s">
        <v>14</v>
      </c>
      <c r="H2759" t="s">
        <v>38</v>
      </c>
      <c r="I2759">
        <v>47.91</v>
      </c>
      <c r="J2759">
        <v>3</v>
      </c>
      <c r="K2759">
        <v>143.72999999999999</v>
      </c>
    </row>
    <row r="2760" spans="1:11">
      <c r="A2760" s="2">
        <v>3759</v>
      </c>
      <c r="B2760" s="1">
        <v>45561</v>
      </c>
      <c r="C2760" t="s">
        <v>612</v>
      </c>
      <c r="D2760" t="s">
        <v>17</v>
      </c>
      <c r="E2760">
        <v>40</v>
      </c>
      <c r="F2760" t="s">
        <v>18</v>
      </c>
      <c r="G2760" t="s">
        <v>19</v>
      </c>
      <c r="H2760" t="s">
        <v>51</v>
      </c>
      <c r="I2760">
        <v>185.46</v>
      </c>
      <c r="J2760">
        <v>1</v>
      </c>
      <c r="K2760">
        <v>185.46</v>
      </c>
    </row>
    <row r="2761" spans="1:11">
      <c r="A2761" s="2">
        <v>3760</v>
      </c>
      <c r="B2761" s="1">
        <v>45590</v>
      </c>
      <c r="C2761" t="s">
        <v>711</v>
      </c>
      <c r="D2761" t="s">
        <v>12</v>
      </c>
      <c r="E2761">
        <v>64</v>
      </c>
      <c r="F2761" t="s">
        <v>22</v>
      </c>
      <c r="G2761" t="s">
        <v>35</v>
      </c>
      <c r="H2761" t="s">
        <v>58</v>
      </c>
      <c r="I2761">
        <v>653.99</v>
      </c>
      <c r="J2761">
        <v>3</v>
      </c>
      <c r="K2761">
        <v>1961.97</v>
      </c>
    </row>
    <row r="2762" spans="1:11">
      <c r="A2762" s="2">
        <v>3761</v>
      </c>
      <c r="B2762" s="1">
        <v>45325</v>
      </c>
      <c r="C2762" t="s">
        <v>624</v>
      </c>
      <c r="D2762" t="s">
        <v>17</v>
      </c>
      <c r="E2762">
        <v>30</v>
      </c>
      <c r="F2762" t="s">
        <v>25</v>
      </c>
      <c r="G2762" t="s">
        <v>35</v>
      </c>
      <c r="H2762" t="s">
        <v>36</v>
      </c>
      <c r="I2762">
        <v>503.73</v>
      </c>
      <c r="J2762">
        <v>1</v>
      </c>
      <c r="K2762">
        <v>503.73</v>
      </c>
    </row>
    <row r="2763" spans="1:11">
      <c r="A2763" s="2">
        <v>3762</v>
      </c>
      <c r="B2763" s="1">
        <v>45306</v>
      </c>
      <c r="C2763" t="s">
        <v>192</v>
      </c>
      <c r="D2763" t="s">
        <v>12</v>
      </c>
      <c r="E2763">
        <v>42</v>
      </c>
      <c r="F2763" t="s">
        <v>25</v>
      </c>
      <c r="G2763" t="s">
        <v>14</v>
      </c>
      <c r="H2763" t="s">
        <v>43</v>
      </c>
      <c r="I2763">
        <v>799.36</v>
      </c>
      <c r="J2763">
        <v>4</v>
      </c>
      <c r="K2763">
        <v>3197.44</v>
      </c>
    </row>
    <row r="2764" spans="1:11">
      <c r="A2764" s="2">
        <v>3763</v>
      </c>
      <c r="B2764" s="1">
        <v>45348</v>
      </c>
      <c r="C2764" t="s">
        <v>872</v>
      </c>
      <c r="D2764" t="s">
        <v>12</v>
      </c>
      <c r="E2764">
        <v>19</v>
      </c>
      <c r="F2764" t="s">
        <v>18</v>
      </c>
      <c r="G2764" t="s">
        <v>40</v>
      </c>
      <c r="H2764" t="s">
        <v>74</v>
      </c>
      <c r="I2764">
        <v>70.63</v>
      </c>
      <c r="J2764">
        <v>4</v>
      </c>
      <c r="K2764">
        <v>282.52</v>
      </c>
    </row>
    <row r="2765" spans="1:11">
      <c r="A2765" s="2">
        <v>3764</v>
      </c>
      <c r="B2765" s="1">
        <v>45457</v>
      </c>
      <c r="C2765" t="s">
        <v>60</v>
      </c>
      <c r="D2765" t="s">
        <v>12</v>
      </c>
      <c r="E2765">
        <v>19</v>
      </c>
      <c r="F2765" t="s">
        <v>25</v>
      </c>
      <c r="G2765" t="s">
        <v>40</v>
      </c>
      <c r="H2765" t="s">
        <v>74</v>
      </c>
      <c r="I2765">
        <v>890.01</v>
      </c>
      <c r="J2765">
        <v>5</v>
      </c>
      <c r="K2765">
        <v>4450.05</v>
      </c>
    </row>
    <row r="2766" spans="1:11">
      <c r="A2766" s="2">
        <v>3765</v>
      </c>
      <c r="B2766" s="1">
        <v>45570</v>
      </c>
      <c r="C2766" t="s">
        <v>601</v>
      </c>
      <c r="D2766" t="s">
        <v>12</v>
      </c>
      <c r="E2766">
        <v>33</v>
      </c>
      <c r="F2766" t="s">
        <v>13</v>
      </c>
      <c r="G2766" t="s">
        <v>35</v>
      </c>
      <c r="H2766" t="s">
        <v>36</v>
      </c>
      <c r="I2766">
        <v>996.43</v>
      </c>
      <c r="J2766">
        <v>4</v>
      </c>
      <c r="K2766">
        <v>3985.72</v>
      </c>
    </row>
    <row r="2767" spans="1:11">
      <c r="A2767" s="2">
        <v>3766</v>
      </c>
      <c r="B2767" s="1">
        <v>45373</v>
      </c>
      <c r="C2767" t="s">
        <v>368</v>
      </c>
      <c r="D2767" t="s">
        <v>17</v>
      </c>
      <c r="E2767">
        <v>26</v>
      </c>
      <c r="F2767" t="s">
        <v>18</v>
      </c>
      <c r="G2767" t="s">
        <v>14</v>
      </c>
      <c r="H2767" t="s">
        <v>43</v>
      </c>
      <c r="I2767">
        <v>25.58</v>
      </c>
      <c r="J2767">
        <v>2</v>
      </c>
      <c r="K2767">
        <v>51.16</v>
      </c>
    </row>
    <row r="2768" spans="1:11">
      <c r="A2768" s="2">
        <v>3767</v>
      </c>
      <c r="B2768" s="1">
        <v>45298</v>
      </c>
      <c r="C2768" t="s">
        <v>470</v>
      </c>
      <c r="D2768" t="s">
        <v>17</v>
      </c>
      <c r="E2768">
        <v>45</v>
      </c>
      <c r="F2768" t="s">
        <v>22</v>
      </c>
      <c r="G2768" t="s">
        <v>35</v>
      </c>
      <c r="H2768" t="s">
        <v>63</v>
      </c>
      <c r="I2768">
        <v>967.96</v>
      </c>
      <c r="J2768">
        <v>4</v>
      </c>
      <c r="K2768">
        <v>3871.84</v>
      </c>
    </row>
    <row r="2769" spans="1:11">
      <c r="A2769" s="2">
        <v>3768</v>
      </c>
      <c r="B2769" s="1">
        <v>45548</v>
      </c>
      <c r="C2769" t="s">
        <v>415</v>
      </c>
      <c r="D2769" t="s">
        <v>12</v>
      </c>
      <c r="E2769">
        <v>30</v>
      </c>
      <c r="F2769" t="s">
        <v>25</v>
      </c>
      <c r="G2769" t="s">
        <v>40</v>
      </c>
      <c r="H2769" t="s">
        <v>68</v>
      </c>
      <c r="I2769">
        <v>243.5</v>
      </c>
      <c r="J2769">
        <v>3</v>
      </c>
      <c r="K2769">
        <v>730.5</v>
      </c>
    </row>
    <row r="2770" spans="1:11">
      <c r="A2770" s="2">
        <v>3769</v>
      </c>
      <c r="B2770" s="1">
        <v>45638</v>
      </c>
      <c r="C2770" t="s">
        <v>434</v>
      </c>
      <c r="D2770" t="s">
        <v>12</v>
      </c>
      <c r="E2770">
        <v>52</v>
      </c>
      <c r="F2770" t="s">
        <v>22</v>
      </c>
      <c r="G2770" t="s">
        <v>19</v>
      </c>
      <c r="H2770" t="s">
        <v>23</v>
      </c>
      <c r="I2770">
        <v>695.62</v>
      </c>
      <c r="J2770">
        <v>5</v>
      </c>
      <c r="K2770">
        <v>3478.1</v>
      </c>
    </row>
    <row r="2771" spans="1:11">
      <c r="A2771" s="2">
        <v>3770</v>
      </c>
      <c r="B2771" s="1">
        <v>45439</v>
      </c>
      <c r="C2771" t="s">
        <v>482</v>
      </c>
      <c r="D2771" t="s">
        <v>12</v>
      </c>
      <c r="E2771">
        <v>58</v>
      </c>
      <c r="F2771" t="s">
        <v>22</v>
      </c>
      <c r="G2771" t="s">
        <v>40</v>
      </c>
      <c r="H2771" t="s">
        <v>41</v>
      </c>
      <c r="I2771">
        <v>299.56</v>
      </c>
      <c r="J2771">
        <v>2</v>
      </c>
      <c r="K2771">
        <v>599.12</v>
      </c>
    </row>
    <row r="2772" spans="1:11">
      <c r="A2772" s="2">
        <v>3771</v>
      </c>
      <c r="B2772" s="1">
        <v>45340</v>
      </c>
      <c r="C2772" t="s">
        <v>719</v>
      </c>
      <c r="D2772" t="s">
        <v>12</v>
      </c>
      <c r="E2772">
        <v>30</v>
      </c>
      <c r="F2772" t="s">
        <v>25</v>
      </c>
      <c r="G2772" t="s">
        <v>19</v>
      </c>
      <c r="H2772" t="s">
        <v>23</v>
      </c>
      <c r="I2772">
        <v>526.59</v>
      </c>
      <c r="J2772">
        <v>2</v>
      </c>
      <c r="K2772">
        <v>1053.18</v>
      </c>
    </row>
    <row r="2773" spans="1:11">
      <c r="A2773" s="2">
        <v>3772</v>
      </c>
      <c r="B2773" s="1">
        <v>45397</v>
      </c>
      <c r="C2773" t="s">
        <v>832</v>
      </c>
      <c r="D2773" t="s">
        <v>12</v>
      </c>
      <c r="E2773">
        <v>48</v>
      </c>
      <c r="F2773" t="s">
        <v>25</v>
      </c>
      <c r="G2773" t="s">
        <v>27</v>
      </c>
      <c r="H2773" t="s">
        <v>32</v>
      </c>
      <c r="I2773">
        <v>515.30999999999995</v>
      </c>
      <c r="J2773">
        <v>1</v>
      </c>
      <c r="K2773">
        <v>515.30999999999995</v>
      </c>
    </row>
    <row r="2774" spans="1:11">
      <c r="A2774" s="2">
        <v>3773</v>
      </c>
      <c r="B2774" s="1">
        <v>45335</v>
      </c>
      <c r="C2774" t="s">
        <v>31</v>
      </c>
      <c r="D2774" t="s">
        <v>17</v>
      </c>
      <c r="E2774">
        <v>38</v>
      </c>
      <c r="F2774" t="s">
        <v>18</v>
      </c>
      <c r="G2774" t="s">
        <v>14</v>
      </c>
      <c r="H2774" t="s">
        <v>48</v>
      </c>
      <c r="I2774">
        <v>367.49</v>
      </c>
      <c r="J2774">
        <v>3</v>
      </c>
      <c r="K2774">
        <v>1102.47</v>
      </c>
    </row>
    <row r="2775" spans="1:11">
      <c r="A2775" s="2">
        <v>3774</v>
      </c>
      <c r="B2775" s="1">
        <v>45542</v>
      </c>
      <c r="C2775" t="s">
        <v>559</v>
      </c>
      <c r="D2775" t="s">
        <v>17</v>
      </c>
      <c r="E2775">
        <v>49</v>
      </c>
      <c r="F2775" t="s">
        <v>18</v>
      </c>
      <c r="G2775" t="s">
        <v>27</v>
      </c>
      <c r="H2775" t="s">
        <v>46</v>
      </c>
      <c r="I2775">
        <v>720.37</v>
      </c>
      <c r="J2775">
        <v>4</v>
      </c>
      <c r="K2775">
        <v>2881.48</v>
      </c>
    </row>
    <row r="2776" spans="1:11">
      <c r="A2776" s="2">
        <v>3775</v>
      </c>
      <c r="B2776" s="1">
        <v>45298</v>
      </c>
      <c r="C2776" t="s">
        <v>29</v>
      </c>
      <c r="D2776" t="s">
        <v>17</v>
      </c>
      <c r="E2776">
        <v>51</v>
      </c>
      <c r="F2776" t="s">
        <v>22</v>
      </c>
      <c r="G2776" t="s">
        <v>40</v>
      </c>
      <c r="H2776" t="s">
        <v>41</v>
      </c>
      <c r="I2776">
        <v>603.64</v>
      </c>
      <c r="J2776">
        <v>4</v>
      </c>
      <c r="K2776">
        <v>2414.56</v>
      </c>
    </row>
    <row r="2777" spans="1:11">
      <c r="A2777" s="2">
        <v>3776</v>
      </c>
      <c r="B2777" s="1">
        <v>45470</v>
      </c>
      <c r="C2777" t="s">
        <v>686</v>
      </c>
      <c r="D2777" t="s">
        <v>17</v>
      </c>
      <c r="E2777">
        <v>25</v>
      </c>
      <c r="F2777" t="s">
        <v>22</v>
      </c>
      <c r="G2777" t="s">
        <v>14</v>
      </c>
      <c r="H2777" t="s">
        <v>15</v>
      </c>
      <c r="I2777">
        <v>513.19000000000005</v>
      </c>
      <c r="J2777">
        <v>1</v>
      </c>
      <c r="K2777">
        <v>513.19000000000005</v>
      </c>
    </row>
    <row r="2778" spans="1:11">
      <c r="A2778" s="2">
        <v>3777</v>
      </c>
      <c r="B2778" s="1">
        <v>45565</v>
      </c>
      <c r="C2778" t="s">
        <v>134</v>
      </c>
      <c r="D2778" t="s">
        <v>12</v>
      </c>
      <c r="E2778">
        <v>58</v>
      </c>
      <c r="F2778" t="s">
        <v>18</v>
      </c>
      <c r="G2778" t="s">
        <v>40</v>
      </c>
      <c r="H2778" t="s">
        <v>41</v>
      </c>
      <c r="I2778">
        <v>983.01</v>
      </c>
      <c r="J2778">
        <v>4</v>
      </c>
      <c r="K2778">
        <v>3932.04</v>
      </c>
    </row>
    <row r="2779" spans="1:11">
      <c r="A2779" s="2">
        <v>3778</v>
      </c>
      <c r="B2779" s="1">
        <v>45643</v>
      </c>
      <c r="C2779" t="s">
        <v>577</v>
      </c>
      <c r="D2779" t="s">
        <v>12</v>
      </c>
      <c r="E2779">
        <v>19</v>
      </c>
      <c r="F2779" t="s">
        <v>22</v>
      </c>
      <c r="G2779" t="s">
        <v>14</v>
      </c>
      <c r="H2779" t="s">
        <v>38</v>
      </c>
      <c r="I2779">
        <v>940.61</v>
      </c>
      <c r="J2779">
        <v>2</v>
      </c>
      <c r="K2779">
        <v>1881.22</v>
      </c>
    </row>
    <row r="2780" spans="1:11">
      <c r="A2780" s="2">
        <v>3779</v>
      </c>
      <c r="B2780" s="1">
        <v>45362</v>
      </c>
      <c r="C2780" t="s">
        <v>65</v>
      </c>
      <c r="D2780" t="s">
        <v>12</v>
      </c>
      <c r="E2780">
        <v>55</v>
      </c>
      <c r="F2780" t="s">
        <v>13</v>
      </c>
      <c r="G2780" t="s">
        <v>14</v>
      </c>
      <c r="H2780" t="s">
        <v>38</v>
      </c>
      <c r="I2780">
        <v>955.88</v>
      </c>
      <c r="J2780">
        <v>4</v>
      </c>
      <c r="K2780">
        <v>3823.52</v>
      </c>
    </row>
    <row r="2781" spans="1:11">
      <c r="A2781" s="2">
        <v>3780</v>
      </c>
      <c r="B2781" s="1">
        <v>45646</v>
      </c>
      <c r="C2781" t="s">
        <v>730</v>
      </c>
      <c r="D2781" t="s">
        <v>12</v>
      </c>
      <c r="E2781">
        <v>49</v>
      </c>
      <c r="F2781" t="s">
        <v>25</v>
      </c>
      <c r="G2781" t="s">
        <v>40</v>
      </c>
      <c r="H2781" t="s">
        <v>74</v>
      </c>
      <c r="I2781">
        <v>882.51</v>
      </c>
      <c r="J2781">
        <v>4</v>
      </c>
      <c r="K2781">
        <v>3530.04</v>
      </c>
    </row>
    <row r="2782" spans="1:11">
      <c r="A2782" s="2">
        <v>3781</v>
      </c>
      <c r="B2782" s="1">
        <v>45306</v>
      </c>
      <c r="C2782" t="s">
        <v>795</v>
      </c>
      <c r="D2782" t="s">
        <v>12</v>
      </c>
      <c r="E2782">
        <v>57</v>
      </c>
      <c r="F2782" t="s">
        <v>25</v>
      </c>
      <c r="G2782" t="s">
        <v>40</v>
      </c>
      <c r="H2782" t="s">
        <v>68</v>
      </c>
      <c r="I2782">
        <v>262.60000000000002</v>
      </c>
      <c r="J2782">
        <v>2</v>
      </c>
      <c r="K2782">
        <v>525.20000000000005</v>
      </c>
    </row>
    <row r="2783" spans="1:11">
      <c r="A2783" s="2">
        <v>3782</v>
      </c>
      <c r="B2783" s="1">
        <v>45548</v>
      </c>
      <c r="C2783" t="s">
        <v>189</v>
      </c>
      <c r="D2783" t="s">
        <v>17</v>
      </c>
      <c r="E2783">
        <v>45</v>
      </c>
      <c r="F2783" t="s">
        <v>13</v>
      </c>
      <c r="G2783" t="s">
        <v>14</v>
      </c>
      <c r="H2783" t="s">
        <v>48</v>
      </c>
      <c r="I2783">
        <v>356.48</v>
      </c>
      <c r="J2783">
        <v>3</v>
      </c>
      <c r="K2783">
        <v>1069.44</v>
      </c>
    </row>
    <row r="2784" spans="1:11">
      <c r="A2784" s="2">
        <v>3783</v>
      </c>
      <c r="B2784" s="1">
        <v>45383</v>
      </c>
      <c r="C2784" t="s">
        <v>833</v>
      </c>
      <c r="D2784" t="s">
        <v>12</v>
      </c>
      <c r="E2784">
        <v>54</v>
      </c>
      <c r="F2784" t="s">
        <v>18</v>
      </c>
      <c r="G2784" t="s">
        <v>14</v>
      </c>
      <c r="H2784" t="s">
        <v>43</v>
      </c>
      <c r="I2784">
        <v>238.74</v>
      </c>
      <c r="J2784">
        <v>3</v>
      </c>
      <c r="K2784">
        <v>716.22</v>
      </c>
    </row>
    <row r="2785" spans="1:11">
      <c r="A2785" s="2">
        <v>3784</v>
      </c>
      <c r="B2785" s="1">
        <v>45607</v>
      </c>
      <c r="C2785" t="s">
        <v>698</v>
      </c>
      <c r="D2785" t="s">
        <v>17</v>
      </c>
      <c r="E2785">
        <v>58</v>
      </c>
      <c r="F2785" t="s">
        <v>18</v>
      </c>
      <c r="G2785" t="s">
        <v>40</v>
      </c>
      <c r="H2785" t="s">
        <v>74</v>
      </c>
      <c r="I2785">
        <v>986.32</v>
      </c>
      <c r="J2785">
        <v>2</v>
      </c>
      <c r="K2785">
        <v>1972.64</v>
      </c>
    </row>
    <row r="2786" spans="1:11">
      <c r="A2786" s="2">
        <v>3785</v>
      </c>
      <c r="B2786" s="1">
        <v>45462</v>
      </c>
      <c r="C2786" t="s">
        <v>899</v>
      </c>
      <c r="D2786" t="s">
        <v>17</v>
      </c>
      <c r="E2786">
        <v>18</v>
      </c>
      <c r="F2786" t="s">
        <v>22</v>
      </c>
      <c r="G2786" t="s">
        <v>40</v>
      </c>
      <c r="H2786" t="s">
        <v>41</v>
      </c>
      <c r="I2786">
        <v>161.13999999999999</v>
      </c>
      <c r="J2786">
        <v>2</v>
      </c>
      <c r="K2786">
        <v>322.27999999999997</v>
      </c>
    </row>
    <row r="2787" spans="1:11">
      <c r="A2787" s="2">
        <v>3786</v>
      </c>
      <c r="B2787" s="1">
        <v>45569</v>
      </c>
      <c r="C2787" t="s">
        <v>888</v>
      </c>
      <c r="D2787" t="s">
        <v>17</v>
      </c>
      <c r="E2787">
        <v>58</v>
      </c>
      <c r="F2787" t="s">
        <v>22</v>
      </c>
      <c r="G2787" t="s">
        <v>35</v>
      </c>
      <c r="H2787" t="s">
        <v>58</v>
      </c>
      <c r="I2787">
        <v>372.85</v>
      </c>
      <c r="J2787">
        <v>5</v>
      </c>
      <c r="K2787">
        <v>1864.25</v>
      </c>
    </row>
    <row r="2788" spans="1:11">
      <c r="A2788" s="2">
        <v>3787</v>
      </c>
      <c r="B2788" s="1">
        <v>45600</v>
      </c>
      <c r="C2788" t="s">
        <v>648</v>
      </c>
      <c r="D2788" t="s">
        <v>17</v>
      </c>
      <c r="E2788">
        <v>27</v>
      </c>
      <c r="F2788" t="s">
        <v>18</v>
      </c>
      <c r="G2788" t="s">
        <v>35</v>
      </c>
      <c r="H2788" t="s">
        <v>58</v>
      </c>
      <c r="I2788">
        <v>207.05</v>
      </c>
      <c r="J2788">
        <v>5</v>
      </c>
      <c r="K2788">
        <v>1035.25</v>
      </c>
    </row>
    <row r="2789" spans="1:11">
      <c r="A2789" s="2">
        <v>3788</v>
      </c>
      <c r="B2789" s="1">
        <v>45372</v>
      </c>
      <c r="C2789" t="s">
        <v>557</v>
      </c>
      <c r="D2789" t="s">
        <v>12</v>
      </c>
      <c r="E2789">
        <v>21</v>
      </c>
      <c r="F2789" t="s">
        <v>22</v>
      </c>
      <c r="G2789" t="s">
        <v>35</v>
      </c>
      <c r="H2789" t="s">
        <v>58</v>
      </c>
      <c r="I2789">
        <v>231.22</v>
      </c>
      <c r="J2789">
        <v>4</v>
      </c>
      <c r="K2789">
        <v>924.88</v>
      </c>
    </row>
    <row r="2790" spans="1:11">
      <c r="A2790" s="2">
        <v>3789</v>
      </c>
      <c r="B2790" s="1">
        <v>45511</v>
      </c>
      <c r="C2790" t="s">
        <v>79</v>
      </c>
      <c r="D2790" t="s">
        <v>17</v>
      </c>
      <c r="E2790">
        <v>52</v>
      </c>
      <c r="F2790" t="s">
        <v>13</v>
      </c>
      <c r="G2790" t="s">
        <v>27</v>
      </c>
      <c r="H2790" t="s">
        <v>28</v>
      </c>
      <c r="I2790">
        <v>254.62</v>
      </c>
      <c r="J2790">
        <v>4</v>
      </c>
      <c r="K2790">
        <v>1018.48</v>
      </c>
    </row>
    <row r="2791" spans="1:11">
      <c r="A2791" s="2">
        <v>3790</v>
      </c>
      <c r="B2791" s="1">
        <v>45530</v>
      </c>
      <c r="C2791" t="s">
        <v>55</v>
      </c>
      <c r="D2791" t="s">
        <v>17</v>
      </c>
      <c r="E2791">
        <v>27</v>
      </c>
      <c r="F2791" t="s">
        <v>25</v>
      </c>
      <c r="G2791" t="s">
        <v>14</v>
      </c>
      <c r="H2791" t="s">
        <v>15</v>
      </c>
      <c r="I2791">
        <v>643.27</v>
      </c>
      <c r="J2791">
        <v>5</v>
      </c>
      <c r="K2791">
        <v>3216.35</v>
      </c>
    </row>
    <row r="2792" spans="1:11">
      <c r="A2792" s="2">
        <v>3791</v>
      </c>
      <c r="B2792" s="1">
        <v>45601</v>
      </c>
      <c r="C2792" t="s">
        <v>900</v>
      </c>
      <c r="D2792" t="s">
        <v>17</v>
      </c>
      <c r="E2792">
        <v>64</v>
      </c>
      <c r="F2792" t="s">
        <v>13</v>
      </c>
      <c r="G2792" t="s">
        <v>19</v>
      </c>
      <c r="H2792" t="s">
        <v>80</v>
      </c>
      <c r="I2792">
        <v>85.29</v>
      </c>
      <c r="J2792">
        <v>4</v>
      </c>
      <c r="K2792">
        <v>341.16</v>
      </c>
    </row>
    <row r="2793" spans="1:11">
      <c r="A2793" s="2">
        <v>3792</v>
      </c>
      <c r="B2793" s="1">
        <v>45561</v>
      </c>
      <c r="C2793" t="s">
        <v>635</v>
      </c>
      <c r="D2793" t="s">
        <v>12</v>
      </c>
      <c r="E2793">
        <v>28</v>
      </c>
      <c r="F2793" t="s">
        <v>25</v>
      </c>
      <c r="G2793" t="s">
        <v>27</v>
      </c>
      <c r="H2793" t="s">
        <v>32</v>
      </c>
      <c r="I2793">
        <v>576.79999999999995</v>
      </c>
      <c r="J2793">
        <v>3</v>
      </c>
      <c r="K2793">
        <v>1730.4</v>
      </c>
    </row>
    <row r="2794" spans="1:11">
      <c r="A2794" s="2">
        <v>3793</v>
      </c>
      <c r="B2794" s="1">
        <v>45406</v>
      </c>
      <c r="C2794" t="s">
        <v>823</v>
      </c>
      <c r="D2794" t="s">
        <v>12</v>
      </c>
      <c r="E2794">
        <v>31</v>
      </c>
      <c r="F2794" t="s">
        <v>25</v>
      </c>
      <c r="G2794" t="s">
        <v>14</v>
      </c>
      <c r="H2794" t="s">
        <v>43</v>
      </c>
      <c r="I2794">
        <v>821.09</v>
      </c>
      <c r="J2794">
        <v>3</v>
      </c>
      <c r="K2794">
        <v>2463.27</v>
      </c>
    </row>
    <row r="2795" spans="1:11">
      <c r="A2795" s="2">
        <v>3794</v>
      </c>
      <c r="B2795" s="1">
        <v>45337</v>
      </c>
      <c r="C2795" t="s">
        <v>206</v>
      </c>
      <c r="D2795" t="s">
        <v>12</v>
      </c>
      <c r="E2795">
        <v>55</v>
      </c>
      <c r="F2795" t="s">
        <v>22</v>
      </c>
      <c r="G2795" t="s">
        <v>19</v>
      </c>
      <c r="H2795" t="s">
        <v>51</v>
      </c>
      <c r="I2795">
        <v>768.86</v>
      </c>
      <c r="J2795">
        <v>1</v>
      </c>
      <c r="K2795">
        <v>768.86</v>
      </c>
    </row>
    <row r="2796" spans="1:11">
      <c r="A2796" s="2">
        <v>3795</v>
      </c>
      <c r="B2796" s="1">
        <v>45402</v>
      </c>
      <c r="C2796" t="s">
        <v>786</v>
      </c>
      <c r="D2796" t="s">
        <v>17</v>
      </c>
      <c r="E2796">
        <v>29</v>
      </c>
      <c r="F2796" t="s">
        <v>22</v>
      </c>
      <c r="G2796" t="s">
        <v>35</v>
      </c>
      <c r="H2796" t="s">
        <v>36</v>
      </c>
      <c r="I2796">
        <v>159.66</v>
      </c>
      <c r="J2796">
        <v>5</v>
      </c>
      <c r="K2796">
        <v>798.3</v>
      </c>
    </row>
    <row r="2797" spans="1:11">
      <c r="A2797" s="2">
        <v>3796</v>
      </c>
      <c r="B2797" s="1">
        <v>45485</v>
      </c>
      <c r="C2797" t="s">
        <v>466</v>
      </c>
      <c r="D2797" t="s">
        <v>17</v>
      </c>
      <c r="E2797">
        <v>62</v>
      </c>
      <c r="F2797" t="s">
        <v>25</v>
      </c>
      <c r="G2797" t="s">
        <v>19</v>
      </c>
      <c r="H2797" t="s">
        <v>20</v>
      </c>
      <c r="I2797">
        <v>915.58</v>
      </c>
      <c r="J2797">
        <v>3</v>
      </c>
      <c r="K2797">
        <v>2746.74</v>
      </c>
    </row>
    <row r="2798" spans="1:11">
      <c r="A2798" s="2">
        <v>3797</v>
      </c>
      <c r="B2798" s="1">
        <v>45324</v>
      </c>
      <c r="C2798" t="s">
        <v>750</v>
      </c>
      <c r="D2798" t="s">
        <v>12</v>
      </c>
      <c r="E2798">
        <v>34</v>
      </c>
      <c r="F2798" t="s">
        <v>22</v>
      </c>
      <c r="G2798" t="s">
        <v>40</v>
      </c>
      <c r="H2798" t="s">
        <v>41</v>
      </c>
      <c r="I2798">
        <v>772.39</v>
      </c>
      <c r="J2798">
        <v>1</v>
      </c>
      <c r="K2798">
        <v>772.39</v>
      </c>
    </row>
    <row r="2799" spans="1:11">
      <c r="A2799" s="2">
        <v>3798</v>
      </c>
      <c r="B2799" s="1">
        <v>45608</v>
      </c>
      <c r="C2799" t="s">
        <v>178</v>
      </c>
      <c r="D2799" t="s">
        <v>17</v>
      </c>
      <c r="E2799">
        <v>33</v>
      </c>
      <c r="F2799" t="s">
        <v>13</v>
      </c>
      <c r="G2799" t="s">
        <v>40</v>
      </c>
      <c r="H2799" t="s">
        <v>41</v>
      </c>
      <c r="I2799">
        <v>15.25</v>
      </c>
      <c r="J2799">
        <v>2</v>
      </c>
      <c r="K2799">
        <v>30.5</v>
      </c>
    </row>
    <row r="2800" spans="1:11">
      <c r="A2800" s="2">
        <v>3799</v>
      </c>
      <c r="B2800" s="1">
        <v>45413</v>
      </c>
      <c r="C2800" t="s">
        <v>697</v>
      </c>
      <c r="D2800" t="s">
        <v>12</v>
      </c>
      <c r="E2800">
        <v>52</v>
      </c>
      <c r="F2800" t="s">
        <v>18</v>
      </c>
      <c r="G2800" t="s">
        <v>14</v>
      </c>
      <c r="H2800" t="s">
        <v>48</v>
      </c>
      <c r="I2800">
        <v>740</v>
      </c>
      <c r="J2800">
        <v>3</v>
      </c>
      <c r="K2800">
        <v>2220</v>
      </c>
    </row>
    <row r="2801" spans="1:11">
      <c r="A2801" s="2">
        <v>3800</v>
      </c>
      <c r="B2801" s="1">
        <v>45410</v>
      </c>
      <c r="C2801" t="s">
        <v>176</v>
      </c>
      <c r="D2801" t="s">
        <v>12</v>
      </c>
      <c r="E2801">
        <v>19</v>
      </c>
      <c r="F2801" t="s">
        <v>22</v>
      </c>
      <c r="G2801" t="s">
        <v>27</v>
      </c>
      <c r="H2801" t="s">
        <v>28</v>
      </c>
      <c r="I2801">
        <v>740.05</v>
      </c>
      <c r="J2801">
        <v>1</v>
      </c>
      <c r="K2801">
        <v>740.05</v>
      </c>
    </row>
    <row r="2802" spans="1:11">
      <c r="A2802" s="2">
        <v>3801</v>
      </c>
      <c r="B2802" s="1">
        <v>45414</v>
      </c>
      <c r="C2802" t="s">
        <v>640</v>
      </c>
      <c r="D2802" t="s">
        <v>17</v>
      </c>
      <c r="E2802">
        <v>28</v>
      </c>
      <c r="F2802" t="s">
        <v>22</v>
      </c>
      <c r="G2802" t="s">
        <v>35</v>
      </c>
      <c r="H2802" t="s">
        <v>63</v>
      </c>
      <c r="I2802">
        <v>501.85</v>
      </c>
      <c r="J2802">
        <v>4</v>
      </c>
      <c r="K2802">
        <v>2007.4</v>
      </c>
    </row>
    <row r="2803" spans="1:11">
      <c r="A2803" s="2">
        <v>3802</v>
      </c>
      <c r="B2803" s="1">
        <v>45598</v>
      </c>
      <c r="C2803" t="s">
        <v>901</v>
      </c>
      <c r="D2803" t="s">
        <v>17</v>
      </c>
      <c r="E2803">
        <v>58</v>
      </c>
      <c r="F2803" t="s">
        <v>22</v>
      </c>
      <c r="G2803" t="s">
        <v>14</v>
      </c>
      <c r="H2803" t="s">
        <v>15</v>
      </c>
      <c r="I2803">
        <v>55.52</v>
      </c>
      <c r="J2803">
        <v>1</v>
      </c>
      <c r="K2803">
        <v>55.52</v>
      </c>
    </row>
    <row r="2804" spans="1:11">
      <c r="A2804" s="2">
        <v>3803</v>
      </c>
      <c r="B2804" s="1">
        <v>45485</v>
      </c>
      <c r="C2804" t="s">
        <v>449</v>
      </c>
      <c r="D2804" t="s">
        <v>17</v>
      </c>
      <c r="E2804">
        <v>20</v>
      </c>
      <c r="F2804" t="s">
        <v>18</v>
      </c>
      <c r="G2804" t="s">
        <v>35</v>
      </c>
      <c r="H2804" t="s">
        <v>58</v>
      </c>
      <c r="I2804">
        <v>584.11</v>
      </c>
      <c r="J2804">
        <v>3</v>
      </c>
      <c r="K2804">
        <v>1752.33</v>
      </c>
    </row>
    <row r="2805" spans="1:11">
      <c r="A2805" s="2">
        <v>3804</v>
      </c>
      <c r="B2805" s="1">
        <v>45528</v>
      </c>
      <c r="C2805" t="s">
        <v>836</v>
      </c>
      <c r="D2805" t="s">
        <v>17</v>
      </c>
      <c r="E2805">
        <v>46</v>
      </c>
      <c r="F2805" t="s">
        <v>13</v>
      </c>
      <c r="G2805" t="s">
        <v>40</v>
      </c>
      <c r="H2805" t="s">
        <v>74</v>
      </c>
      <c r="I2805">
        <v>768.09</v>
      </c>
      <c r="J2805">
        <v>4</v>
      </c>
      <c r="K2805">
        <v>3072.36</v>
      </c>
    </row>
    <row r="2806" spans="1:11">
      <c r="A2806" s="2">
        <v>3805</v>
      </c>
      <c r="B2806" s="1">
        <v>45297</v>
      </c>
      <c r="C2806" t="s">
        <v>592</v>
      </c>
      <c r="D2806" t="s">
        <v>12</v>
      </c>
      <c r="E2806">
        <v>35</v>
      </c>
      <c r="F2806" t="s">
        <v>25</v>
      </c>
      <c r="G2806" t="s">
        <v>27</v>
      </c>
      <c r="H2806" t="s">
        <v>32</v>
      </c>
      <c r="I2806">
        <v>278.17</v>
      </c>
      <c r="J2806">
        <v>4</v>
      </c>
      <c r="K2806">
        <v>1112.68</v>
      </c>
    </row>
    <row r="2807" spans="1:11">
      <c r="A2807" s="2">
        <v>3806</v>
      </c>
      <c r="B2807" s="1">
        <v>45338</v>
      </c>
      <c r="C2807" t="s">
        <v>884</v>
      </c>
      <c r="D2807" t="s">
        <v>12</v>
      </c>
      <c r="E2807">
        <v>37</v>
      </c>
      <c r="F2807" t="s">
        <v>13</v>
      </c>
      <c r="G2807" t="s">
        <v>27</v>
      </c>
      <c r="H2807" t="s">
        <v>53</v>
      </c>
      <c r="I2807">
        <v>670.4</v>
      </c>
      <c r="J2807">
        <v>1</v>
      </c>
      <c r="K2807">
        <v>670.4</v>
      </c>
    </row>
    <row r="2808" spans="1:11">
      <c r="A2808" s="2">
        <v>3807</v>
      </c>
      <c r="B2808" s="1">
        <v>45316</v>
      </c>
      <c r="C2808" t="s">
        <v>716</v>
      </c>
      <c r="D2808" t="s">
        <v>12</v>
      </c>
      <c r="E2808">
        <v>64</v>
      </c>
      <c r="F2808" t="s">
        <v>22</v>
      </c>
      <c r="G2808" t="s">
        <v>40</v>
      </c>
      <c r="H2808" t="s">
        <v>76</v>
      </c>
      <c r="I2808">
        <v>360.39</v>
      </c>
      <c r="J2808">
        <v>1</v>
      </c>
      <c r="K2808">
        <v>360.39</v>
      </c>
    </row>
    <row r="2809" spans="1:11">
      <c r="A2809" s="2">
        <v>3808</v>
      </c>
      <c r="B2809" s="1">
        <v>45355</v>
      </c>
      <c r="C2809" t="s">
        <v>902</v>
      </c>
      <c r="D2809" t="s">
        <v>12</v>
      </c>
      <c r="E2809">
        <v>31</v>
      </c>
      <c r="F2809" t="s">
        <v>18</v>
      </c>
      <c r="G2809" t="s">
        <v>19</v>
      </c>
      <c r="H2809" t="s">
        <v>23</v>
      </c>
      <c r="I2809">
        <v>578.12</v>
      </c>
      <c r="J2809">
        <v>3</v>
      </c>
      <c r="K2809">
        <v>1734.36</v>
      </c>
    </row>
    <row r="2810" spans="1:11">
      <c r="A2810" s="2">
        <v>3809</v>
      </c>
      <c r="B2810" s="1">
        <v>45534</v>
      </c>
      <c r="C2810" t="s">
        <v>352</v>
      </c>
      <c r="D2810" t="s">
        <v>12</v>
      </c>
      <c r="E2810">
        <v>51</v>
      </c>
      <c r="F2810" t="s">
        <v>13</v>
      </c>
      <c r="G2810" t="s">
        <v>27</v>
      </c>
      <c r="H2810" t="s">
        <v>53</v>
      </c>
      <c r="I2810">
        <v>390.72</v>
      </c>
      <c r="J2810">
        <v>4</v>
      </c>
      <c r="K2810">
        <v>1562.88</v>
      </c>
    </row>
    <row r="2811" spans="1:11">
      <c r="A2811" s="2">
        <v>3810</v>
      </c>
      <c r="B2811" s="1">
        <v>45346</v>
      </c>
      <c r="C2811" t="s">
        <v>229</v>
      </c>
      <c r="D2811" t="s">
        <v>17</v>
      </c>
      <c r="E2811">
        <v>48</v>
      </c>
      <c r="F2811" t="s">
        <v>22</v>
      </c>
      <c r="G2811" t="s">
        <v>19</v>
      </c>
      <c r="H2811" t="s">
        <v>80</v>
      </c>
      <c r="I2811">
        <v>310.72000000000003</v>
      </c>
      <c r="J2811">
        <v>5</v>
      </c>
      <c r="K2811">
        <v>1553.6</v>
      </c>
    </row>
    <row r="2812" spans="1:11">
      <c r="A2812" s="2">
        <v>3811</v>
      </c>
      <c r="B2812" s="1">
        <v>45340</v>
      </c>
      <c r="C2812" t="s">
        <v>834</v>
      </c>
      <c r="D2812" t="s">
        <v>12</v>
      </c>
      <c r="E2812">
        <v>57</v>
      </c>
      <c r="F2812" t="s">
        <v>22</v>
      </c>
      <c r="G2812" t="s">
        <v>35</v>
      </c>
      <c r="H2812" t="s">
        <v>58</v>
      </c>
      <c r="I2812">
        <v>857.36</v>
      </c>
      <c r="J2812">
        <v>1</v>
      </c>
      <c r="K2812">
        <v>857.36</v>
      </c>
    </row>
    <row r="2813" spans="1:11">
      <c r="A2813" s="2">
        <v>3812</v>
      </c>
      <c r="B2813" s="1">
        <v>45605</v>
      </c>
      <c r="C2813" t="s">
        <v>85</v>
      </c>
      <c r="D2813" t="s">
        <v>12</v>
      </c>
      <c r="E2813">
        <v>59</v>
      </c>
      <c r="F2813" t="s">
        <v>25</v>
      </c>
      <c r="G2813" t="s">
        <v>27</v>
      </c>
      <c r="H2813" t="s">
        <v>46</v>
      </c>
      <c r="I2813">
        <v>756.3</v>
      </c>
      <c r="J2813">
        <v>5</v>
      </c>
      <c r="K2813">
        <v>3781.5</v>
      </c>
    </row>
    <row r="2814" spans="1:11">
      <c r="A2814" s="2">
        <v>3813</v>
      </c>
      <c r="B2814" s="1">
        <v>45348</v>
      </c>
      <c r="C2814" t="s">
        <v>868</v>
      </c>
      <c r="D2814" t="s">
        <v>12</v>
      </c>
      <c r="E2814">
        <v>35</v>
      </c>
      <c r="F2814" t="s">
        <v>18</v>
      </c>
      <c r="G2814" t="s">
        <v>40</v>
      </c>
      <c r="H2814" t="s">
        <v>76</v>
      </c>
      <c r="I2814">
        <v>351.99</v>
      </c>
      <c r="J2814">
        <v>5</v>
      </c>
      <c r="K2814">
        <v>1759.95</v>
      </c>
    </row>
    <row r="2815" spans="1:11">
      <c r="A2815" s="2">
        <v>3814</v>
      </c>
      <c r="B2815" s="1">
        <v>45624</v>
      </c>
      <c r="C2815" t="s">
        <v>631</v>
      </c>
      <c r="D2815" t="s">
        <v>17</v>
      </c>
      <c r="E2815">
        <v>47</v>
      </c>
      <c r="F2815" t="s">
        <v>25</v>
      </c>
      <c r="G2815" t="s">
        <v>19</v>
      </c>
      <c r="H2815" t="s">
        <v>80</v>
      </c>
      <c r="I2815">
        <v>440.29</v>
      </c>
      <c r="J2815">
        <v>4</v>
      </c>
      <c r="K2815">
        <v>1761.16</v>
      </c>
    </row>
    <row r="2816" spans="1:11">
      <c r="A2816" s="2">
        <v>3815</v>
      </c>
      <c r="B2816" s="1">
        <v>45401</v>
      </c>
      <c r="C2816" t="s">
        <v>461</v>
      </c>
      <c r="D2816" t="s">
        <v>17</v>
      </c>
      <c r="E2816">
        <v>42</v>
      </c>
      <c r="F2816" t="s">
        <v>13</v>
      </c>
      <c r="G2816" t="s">
        <v>35</v>
      </c>
      <c r="H2816" t="s">
        <v>58</v>
      </c>
      <c r="I2816">
        <v>694.79</v>
      </c>
      <c r="J2816">
        <v>3</v>
      </c>
      <c r="K2816">
        <v>2084.37</v>
      </c>
    </row>
    <row r="2817" spans="1:11">
      <c r="A2817" s="2">
        <v>3816</v>
      </c>
      <c r="B2817" s="1">
        <v>45521</v>
      </c>
      <c r="C2817" t="s">
        <v>247</v>
      </c>
      <c r="D2817" t="s">
        <v>17</v>
      </c>
      <c r="E2817">
        <v>36</v>
      </c>
      <c r="F2817" t="s">
        <v>25</v>
      </c>
      <c r="G2817" t="s">
        <v>35</v>
      </c>
      <c r="H2817" t="s">
        <v>64</v>
      </c>
      <c r="I2817">
        <v>812.97</v>
      </c>
      <c r="J2817">
        <v>5</v>
      </c>
      <c r="K2817">
        <v>4064.85</v>
      </c>
    </row>
    <row r="2818" spans="1:11">
      <c r="A2818" s="2">
        <v>3817</v>
      </c>
      <c r="B2818" s="1">
        <v>45433</v>
      </c>
      <c r="C2818" t="s">
        <v>438</v>
      </c>
      <c r="D2818" t="s">
        <v>17</v>
      </c>
      <c r="E2818">
        <v>25</v>
      </c>
      <c r="F2818" t="s">
        <v>13</v>
      </c>
      <c r="G2818" t="s">
        <v>27</v>
      </c>
      <c r="H2818" t="s">
        <v>28</v>
      </c>
      <c r="I2818">
        <v>687.5</v>
      </c>
      <c r="J2818">
        <v>3</v>
      </c>
      <c r="K2818">
        <v>2062.5</v>
      </c>
    </row>
    <row r="2819" spans="1:11">
      <c r="A2819" s="2">
        <v>3818</v>
      </c>
      <c r="B2819" s="1">
        <v>45424</v>
      </c>
      <c r="C2819" t="s">
        <v>817</v>
      </c>
      <c r="D2819" t="s">
        <v>12</v>
      </c>
      <c r="E2819">
        <v>45</v>
      </c>
      <c r="F2819" t="s">
        <v>22</v>
      </c>
      <c r="G2819" t="s">
        <v>27</v>
      </c>
      <c r="H2819" t="s">
        <v>46</v>
      </c>
      <c r="I2819">
        <v>545.52</v>
      </c>
      <c r="J2819">
        <v>1</v>
      </c>
      <c r="K2819">
        <v>545.52</v>
      </c>
    </row>
    <row r="2820" spans="1:11">
      <c r="A2820" s="2">
        <v>3819</v>
      </c>
      <c r="B2820" s="1">
        <v>45356</v>
      </c>
      <c r="C2820" t="s">
        <v>464</v>
      </c>
      <c r="D2820" t="s">
        <v>12</v>
      </c>
      <c r="E2820">
        <v>25</v>
      </c>
      <c r="F2820" t="s">
        <v>18</v>
      </c>
      <c r="G2820" t="s">
        <v>14</v>
      </c>
      <c r="H2820" t="s">
        <v>15</v>
      </c>
      <c r="I2820">
        <v>954.84</v>
      </c>
      <c r="J2820">
        <v>4</v>
      </c>
      <c r="K2820">
        <v>3819.36</v>
      </c>
    </row>
    <row r="2821" spans="1:11">
      <c r="A2821" s="2">
        <v>3820</v>
      </c>
      <c r="B2821" s="1">
        <v>45625</v>
      </c>
      <c r="C2821" t="s">
        <v>105</v>
      </c>
      <c r="D2821" t="s">
        <v>17</v>
      </c>
      <c r="E2821">
        <v>48</v>
      </c>
      <c r="F2821" t="s">
        <v>18</v>
      </c>
      <c r="G2821" t="s">
        <v>14</v>
      </c>
      <c r="H2821" t="s">
        <v>15</v>
      </c>
      <c r="I2821">
        <v>776.4</v>
      </c>
      <c r="J2821">
        <v>2</v>
      </c>
      <c r="K2821">
        <v>1552.8</v>
      </c>
    </row>
    <row r="2822" spans="1:11">
      <c r="A2822" s="2">
        <v>3821</v>
      </c>
      <c r="B2822" s="1">
        <v>45338</v>
      </c>
      <c r="C2822" t="s">
        <v>87</v>
      </c>
      <c r="D2822" t="s">
        <v>17</v>
      </c>
      <c r="E2822">
        <v>20</v>
      </c>
      <c r="F2822" t="s">
        <v>22</v>
      </c>
      <c r="G2822" t="s">
        <v>27</v>
      </c>
      <c r="H2822" t="s">
        <v>53</v>
      </c>
      <c r="I2822">
        <v>124.44</v>
      </c>
      <c r="J2822">
        <v>4</v>
      </c>
      <c r="K2822">
        <v>497.76</v>
      </c>
    </row>
    <row r="2823" spans="1:11">
      <c r="A2823" s="2">
        <v>3822</v>
      </c>
      <c r="B2823" s="1">
        <v>45458</v>
      </c>
      <c r="C2823" t="s">
        <v>885</v>
      </c>
      <c r="D2823" t="s">
        <v>12</v>
      </c>
      <c r="E2823">
        <v>20</v>
      </c>
      <c r="F2823" t="s">
        <v>18</v>
      </c>
      <c r="G2823" t="s">
        <v>14</v>
      </c>
      <c r="H2823" t="s">
        <v>43</v>
      </c>
      <c r="I2823">
        <v>562.55999999999995</v>
      </c>
      <c r="J2823">
        <v>2</v>
      </c>
      <c r="K2823">
        <v>1125.1199999999999</v>
      </c>
    </row>
    <row r="2824" spans="1:11">
      <c r="A2824" s="2">
        <v>3823</v>
      </c>
      <c r="B2824" s="1">
        <v>45631</v>
      </c>
      <c r="C2824" t="s">
        <v>742</v>
      </c>
      <c r="D2824" t="s">
        <v>12</v>
      </c>
      <c r="E2824">
        <v>61</v>
      </c>
      <c r="F2824" t="s">
        <v>25</v>
      </c>
      <c r="G2824" t="s">
        <v>40</v>
      </c>
      <c r="H2824" t="s">
        <v>74</v>
      </c>
      <c r="I2824">
        <v>415.46</v>
      </c>
      <c r="J2824">
        <v>1</v>
      </c>
      <c r="K2824">
        <v>415.46</v>
      </c>
    </row>
    <row r="2825" spans="1:11">
      <c r="A2825" s="2">
        <v>3824</v>
      </c>
      <c r="B2825" s="1">
        <v>45635</v>
      </c>
      <c r="C2825" t="s">
        <v>693</v>
      </c>
      <c r="D2825" t="s">
        <v>17</v>
      </c>
      <c r="E2825">
        <v>39</v>
      </c>
      <c r="F2825" t="s">
        <v>13</v>
      </c>
      <c r="G2825" t="s">
        <v>40</v>
      </c>
      <c r="H2825" t="s">
        <v>76</v>
      </c>
      <c r="I2825">
        <v>796.99</v>
      </c>
      <c r="J2825">
        <v>3</v>
      </c>
      <c r="K2825">
        <v>2390.9699999999998</v>
      </c>
    </row>
    <row r="2826" spans="1:11">
      <c r="A2826" s="2">
        <v>3825</v>
      </c>
      <c r="B2826" s="1">
        <v>45312</v>
      </c>
      <c r="C2826" t="s">
        <v>586</v>
      </c>
      <c r="D2826" t="s">
        <v>17</v>
      </c>
      <c r="E2826">
        <v>34</v>
      </c>
      <c r="F2826" t="s">
        <v>13</v>
      </c>
      <c r="G2826" t="s">
        <v>14</v>
      </c>
      <c r="H2826" t="s">
        <v>48</v>
      </c>
      <c r="I2826">
        <v>54.22</v>
      </c>
      <c r="J2826">
        <v>1</v>
      </c>
      <c r="K2826">
        <v>54.22</v>
      </c>
    </row>
    <row r="2827" spans="1:11">
      <c r="A2827" s="2">
        <v>3826</v>
      </c>
      <c r="B2827" s="1">
        <v>45642</v>
      </c>
      <c r="C2827" t="s">
        <v>300</v>
      </c>
      <c r="D2827" t="s">
        <v>17</v>
      </c>
      <c r="E2827">
        <v>53</v>
      </c>
      <c r="F2827" t="s">
        <v>13</v>
      </c>
      <c r="G2827" t="s">
        <v>27</v>
      </c>
      <c r="H2827" t="s">
        <v>28</v>
      </c>
      <c r="I2827">
        <v>416.62</v>
      </c>
      <c r="J2827">
        <v>4</v>
      </c>
      <c r="K2827">
        <v>1666.48</v>
      </c>
    </row>
    <row r="2828" spans="1:11">
      <c r="A2828" s="2">
        <v>3827</v>
      </c>
      <c r="B2828" s="1">
        <v>45363</v>
      </c>
      <c r="C2828" t="s">
        <v>338</v>
      </c>
      <c r="D2828" t="s">
        <v>17</v>
      </c>
      <c r="E2828">
        <v>34</v>
      </c>
      <c r="F2828" t="s">
        <v>25</v>
      </c>
      <c r="G2828" t="s">
        <v>40</v>
      </c>
      <c r="H2828" t="s">
        <v>76</v>
      </c>
      <c r="I2828">
        <v>325.08999999999997</v>
      </c>
      <c r="J2828">
        <v>2</v>
      </c>
      <c r="K2828">
        <v>650.17999999999995</v>
      </c>
    </row>
    <row r="2829" spans="1:11">
      <c r="A2829" s="2">
        <v>3828</v>
      </c>
      <c r="B2829" s="1">
        <v>45560</v>
      </c>
      <c r="C2829" t="s">
        <v>92</v>
      </c>
      <c r="D2829" t="s">
        <v>12</v>
      </c>
      <c r="E2829">
        <v>31</v>
      </c>
      <c r="F2829" t="s">
        <v>13</v>
      </c>
      <c r="G2829" t="s">
        <v>35</v>
      </c>
      <c r="H2829" t="s">
        <v>58</v>
      </c>
      <c r="I2829">
        <v>149.77000000000001</v>
      </c>
      <c r="J2829">
        <v>2</v>
      </c>
      <c r="K2829">
        <v>299.54000000000002</v>
      </c>
    </row>
    <row r="2830" spans="1:11">
      <c r="A2830" s="2">
        <v>3829</v>
      </c>
      <c r="B2830" s="1">
        <v>45476</v>
      </c>
      <c r="C2830" t="s">
        <v>398</v>
      </c>
      <c r="D2830" t="s">
        <v>12</v>
      </c>
      <c r="E2830">
        <v>26</v>
      </c>
      <c r="F2830" t="s">
        <v>18</v>
      </c>
      <c r="G2830" t="s">
        <v>27</v>
      </c>
      <c r="H2830" t="s">
        <v>28</v>
      </c>
      <c r="I2830">
        <v>385.02</v>
      </c>
      <c r="J2830">
        <v>4</v>
      </c>
      <c r="K2830">
        <v>1540.08</v>
      </c>
    </row>
    <row r="2831" spans="1:11">
      <c r="A2831" s="2">
        <v>3830</v>
      </c>
      <c r="B2831" s="1">
        <v>45540</v>
      </c>
      <c r="C2831" t="s">
        <v>601</v>
      </c>
      <c r="D2831" t="s">
        <v>12</v>
      </c>
      <c r="E2831">
        <v>47</v>
      </c>
      <c r="F2831" t="s">
        <v>13</v>
      </c>
      <c r="G2831" t="s">
        <v>19</v>
      </c>
      <c r="H2831" t="s">
        <v>23</v>
      </c>
      <c r="I2831">
        <v>676.07</v>
      </c>
      <c r="J2831">
        <v>4</v>
      </c>
      <c r="K2831">
        <v>2704.28</v>
      </c>
    </row>
    <row r="2832" spans="1:11">
      <c r="A2832" s="2">
        <v>3831</v>
      </c>
      <c r="B2832" s="1">
        <v>45434</v>
      </c>
      <c r="C2832" t="s">
        <v>778</v>
      </c>
      <c r="D2832" t="s">
        <v>17</v>
      </c>
      <c r="E2832">
        <v>38</v>
      </c>
      <c r="F2832" t="s">
        <v>25</v>
      </c>
      <c r="G2832" t="s">
        <v>19</v>
      </c>
      <c r="H2832" t="s">
        <v>80</v>
      </c>
      <c r="I2832">
        <v>368.06</v>
      </c>
      <c r="J2832">
        <v>1</v>
      </c>
      <c r="K2832">
        <v>368.06</v>
      </c>
    </row>
    <row r="2833" spans="1:11">
      <c r="A2833" s="2">
        <v>3832</v>
      </c>
      <c r="B2833" s="1">
        <v>45632</v>
      </c>
      <c r="C2833" t="s">
        <v>318</v>
      </c>
      <c r="D2833" t="s">
        <v>17</v>
      </c>
      <c r="E2833">
        <v>29</v>
      </c>
      <c r="F2833" t="s">
        <v>18</v>
      </c>
      <c r="G2833" t="s">
        <v>27</v>
      </c>
      <c r="H2833" t="s">
        <v>32</v>
      </c>
      <c r="I2833">
        <v>584.21</v>
      </c>
      <c r="J2833">
        <v>5</v>
      </c>
      <c r="K2833">
        <v>2921.05</v>
      </c>
    </row>
    <row r="2834" spans="1:11">
      <c r="A2834" s="2">
        <v>3833</v>
      </c>
      <c r="B2834" s="1">
        <v>45626</v>
      </c>
      <c r="C2834" t="s">
        <v>205</v>
      </c>
      <c r="D2834" t="s">
        <v>12</v>
      </c>
      <c r="E2834">
        <v>54</v>
      </c>
      <c r="F2834" t="s">
        <v>22</v>
      </c>
      <c r="G2834" t="s">
        <v>14</v>
      </c>
      <c r="H2834" t="s">
        <v>15</v>
      </c>
      <c r="I2834">
        <v>596.88</v>
      </c>
      <c r="J2834">
        <v>2</v>
      </c>
      <c r="K2834">
        <v>1193.76</v>
      </c>
    </row>
    <row r="2835" spans="1:11">
      <c r="A2835" s="2">
        <v>3834</v>
      </c>
      <c r="B2835" s="1">
        <v>45569</v>
      </c>
      <c r="C2835" t="s">
        <v>903</v>
      </c>
      <c r="D2835" t="s">
        <v>12</v>
      </c>
      <c r="E2835">
        <v>49</v>
      </c>
      <c r="F2835" t="s">
        <v>18</v>
      </c>
      <c r="G2835" t="s">
        <v>40</v>
      </c>
      <c r="H2835" t="s">
        <v>68</v>
      </c>
      <c r="I2835">
        <v>591.24</v>
      </c>
      <c r="J2835">
        <v>4</v>
      </c>
      <c r="K2835">
        <v>2364.96</v>
      </c>
    </row>
    <row r="2836" spans="1:11">
      <c r="A2836" s="2">
        <v>3835</v>
      </c>
      <c r="B2836" s="1">
        <v>45573</v>
      </c>
      <c r="C2836" t="s">
        <v>705</v>
      </c>
      <c r="D2836" t="s">
        <v>12</v>
      </c>
      <c r="E2836">
        <v>28</v>
      </c>
      <c r="F2836" t="s">
        <v>25</v>
      </c>
      <c r="G2836" t="s">
        <v>40</v>
      </c>
      <c r="H2836" t="s">
        <v>68</v>
      </c>
      <c r="I2836">
        <v>534.24</v>
      </c>
      <c r="J2836">
        <v>1</v>
      </c>
      <c r="K2836">
        <v>534.24</v>
      </c>
    </row>
    <row r="2837" spans="1:11">
      <c r="A2837" s="2">
        <v>3836</v>
      </c>
      <c r="B2837" s="1">
        <v>45319</v>
      </c>
      <c r="C2837" t="s">
        <v>162</v>
      </c>
      <c r="D2837" t="s">
        <v>12</v>
      </c>
      <c r="E2837">
        <v>37</v>
      </c>
      <c r="F2837" t="s">
        <v>18</v>
      </c>
      <c r="G2837" t="s">
        <v>27</v>
      </c>
      <c r="H2837" t="s">
        <v>53</v>
      </c>
      <c r="I2837">
        <v>125.82</v>
      </c>
      <c r="J2837">
        <v>5</v>
      </c>
      <c r="K2837">
        <v>629.1</v>
      </c>
    </row>
    <row r="2838" spans="1:11">
      <c r="A2838" s="2">
        <v>3837</v>
      </c>
      <c r="B2838" s="1">
        <v>45410</v>
      </c>
      <c r="C2838" t="s">
        <v>697</v>
      </c>
      <c r="D2838" t="s">
        <v>17</v>
      </c>
      <c r="E2838">
        <v>52</v>
      </c>
      <c r="F2838" t="s">
        <v>13</v>
      </c>
      <c r="G2838" t="s">
        <v>35</v>
      </c>
      <c r="H2838" t="s">
        <v>64</v>
      </c>
      <c r="I2838">
        <v>226.27</v>
      </c>
      <c r="J2838">
        <v>3</v>
      </c>
      <c r="K2838">
        <v>678.81</v>
      </c>
    </row>
    <row r="2839" spans="1:11">
      <c r="A2839" s="2">
        <v>3838</v>
      </c>
      <c r="B2839" s="1">
        <v>45524</v>
      </c>
      <c r="C2839" t="s">
        <v>147</v>
      </c>
      <c r="D2839" t="s">
        <v>12</v>
      </c>
      <c r="E2839">
        <v>64</v>
      </c>
      <c r="F2839" t="s">
        <v>25</v>
      </c>
      <c r="G2839" t="s">
        <v>14</v>
      </c>
      <c r="H2839" t="s">
        <v>38</v>
      </c>
      <c r="I2839">
        <v>802.07</v>
      </c>
      <c r="J2839">
        <v>4</v>
      </c>
      <c r="K2839">
        <v>3208.28</v>
      </c>
    </row>
    <row r="2840" spans="1:11">
      <c r="A2840" s="2">
        <v>3839</v>
      </c>
      <c r="B2840" s="1">
        <v>45627</v>
      </c>
      <c r="C2840" t="s">
        <v>779</v>
      </c>
      <c r="D2840" t="s">
        <v>12</v>
      </c>
      <c r="E2840">
        <v>63</v>
      </c>
      <c r="F2840" t="s">
        <v>22</v>
      </c>
      <c r="G2840" t="s">
        <v>35</v>
      </c>
      <c r="H2840" t="s">
        <v>63</v>
      </c>
      <c r="I2840">
        <v>507.34</v>
      </c>
      <c r="J2840">
        <v>5</v>
      </c>
      <c r="K2840">
        <v>2536.6999999999998</v>
      </c>
    </row>
    <row r="2841" spans="1:11">
      <c r="A2841" s="2">
        <v>3840</v>
      </c>
      <c r="B2841" s="1">
        <v>45596</v>
      </c>
      <c r="C2841" t="s">
        <v>673</v>
      </c>
      <c r="D2841" t="s">
        <v>12</v>
      </c>
      <c r="E2841">
        <v>28</v>
      </c>
      <c r="F2841" t="s">
        <v>13</v>
      </c>
      <c r="G2841" t="s">
        <v>27</v>
      </c>
      <c r="H2841" t="s">
        <v>32</v>
      </c>
      <c r="I2841">
        <v>709.02</v>
      </c>
      <c r="J2841">
        <v>3</v>
      </c>
      <c r="K2841">
        <v>2127.06</v>
      </c>
    </row>
    <row r="2842" spans="1:11">
      <c r="A2842" s="2">
        <v>3841</v>
      </c>
      <c r="B2842" s="1">
        <v>45422</v>
      </c>
      <c r="C2842" t="s">
        <v>893</v>
      </c>
      <c r="D2842" t="s">
        <v>12</v>
      </c>
      <c r="E2842">
        <v>25</v>
      </c>
      <c r="F2842" t="s">
        <v>25</v>
      </c>
      <c r="G2842" t="s">
        <v>27</v>
      </c>
      <c r="H2842" t="s">
        <v>28</v>
      </c>
      <c r="I2842">
        <v>574.21</v>
      </c>
      <c r="J2842">
        <v>3</v>
      </c>
      <c r="K2842">
        <v>1722.63</v>
      </c>
    </row>
    <row r="2843" spans="1:11">
      <c r="A2843" s="2">
        <v>3842</v>
      </c>
      <c r="B2843" s="1">
        <v>45351</v>
      </c>
      <c r="C2843" t="s">
        <v>733</v>
      </c>
      <c r="D2843" t="s">
        <v>12</v>
      </c>
      <c r="E2843">
        <v>21</v>
      </c>
      <c r="F2843" t="s">
        <v>25</v>
      </c>
      <c r="G2843" t="s">
        <v>35</v>
      </c>
      <c r="H2843" t="s">
        <v>64</v>
      </c>
      <c r="I2843">
        <v>48.3</v>
      </c>
      <c r="J2843">
        <v>1</v>
      </c>
      <c r="K2843">
        <v>48.3</v>
      </c>
    </row>
    <row r="2844" spans="1:11">
      <c r="A2844" s="2">
        <v>3843</v>
      </c>
      <c r="B2844" s="1">
        <v>45425</v>
      </c>
      <c r="C2844" t="s">
        <v>532</v>
      </c>
      <c r="D2844" t="s">
        <v>12</v>
      </c>
      <c r="E2844">
        <v>44</v>
      </c>
      <c r="F2844" t="s">
        <v>22</v>
      </c>
      <c r="G2844" t="s">
        <v>19</v>
      </c>
      <c r="H2844" t="s">
        <v>23</v>
      </c>
      <c r="I2844">
        <v>798.25</v>
      </c>
      <c r="J2844">
        <v>2</v>
      </c>
      <c r="K2844">
        <v>1596.5</v>
      </c>
    </row>
    <row r="2845" spans="1:11">
      <c r="A2845" s="2">
        <v>3844</v>
      </c>
      <c r="B2845" s="1">
        <v>45537</v>
      </c>
      <c r="C2845" t="s">
        <v>650</v>
      </c>
      <c r="D2845" t="s">
        <v>12</v>
      </c>
      <c r="E2845">
        <v>61</v>
      </c>
      <c r="F2845" t="s">
        <v>22</v>
      </c>
      <c r="G2845" t="s">
        <v>27</v>
      </c>
      <c r="H2845" t="s">
        <v>53</v>
      </c>
      <c r="I2845">
        <v>73.680000000000007</v>
      </c>
      <c r="J2845">
        <v>4</v>
      </c>
      <c r="K2845">
        <v>294.72000000000003</v>
      </c>
    </row>
    <row r="2846" spans="1:11">
      <c r="A2846" s="2">
        <v>3845</v>
      </c>
      <c r="B2846" s="1">
        <v>45558</v>
      </c>
      <c r="C2846" t="s">
        <v>324</v>
      </c>
      <c r="D2846" t="s">
        <v>17</v>
      </c>
      <c r="E2846">
        <v>57</v>
      </c>
      <c r="F2846" t="s">
        <v>25</v>
      </c>
      <c r="G2846" t="s">
        <v>14</v>
      </c>
      <c r="H2846" t="s">
        <v>48</v>
      </c>
      <c r="I2846">
        <v>943.74</v>
      </c>
      <c r="J2846">
        <v>5</v>
      </c>
      <c r="K2846">
        <v>4718.7</v>
      </c>
    </row>
    <row r="2847" spans="1:11">
      <c r="A2847" s="2">
        <v>3846</v>
      </c>
      <c r="B2847" s="1">
        <v>45548</v>
      </c>
      <c r="C2847" t="s">
        <v>256</v>
      </c>
      <c r="D2847" t="s">
        <v>17</v>
      </c>
      <c r="E2847">
        <v>55</v>
      </c>
      <c r="F2847" t="s">
        <v>22</v>
      </c>
      <c r="G2847" t="s">
        <v>35</v>
      </c>
      <c r="H2847" t="s">
        <v>63</v>
      </c>
      <c r="I2847">
        <v>223.22</v>
      </c>
      <c r="J2847">
        <v>3</v>
      </c>
      <c r="K2847">
        <v>669.66</v>
      </c>
    </row>
    <row r="2848" spans="1:11">
      <c r="A2848" s="2">
        <v>3847</v>
      </c>
      <c r="B2848" s="1">
        <v>45553</v>
      </c>
      <c r="C2848" t="s">
        <v>208</v>
      </c>
      <c r="D2848" t="s">
        <v>17</v>
      </c>
      <c r="E2848">
        <v>64</v>
      </c>
      <c r="F2848" t="s">
        <v>22</v>
      </c>
      <c r="G2848" t="s">
        <v>19</v>
      </c>
      <c r="H2848" t="s">
        <v>20</v>
      </c>
      <c r="I2848">
        <v>517.28</v>
      </c>
      <c r="J2848">
        <v>2</v>
      </c>
      <c r="K2848">
        <v>1034.56</v>
      </c>
    </row>
    <row r="2849" spans="1:11">
      <c r="A2849" s="2">
        <v>3848</v>
      </c>
      <c r="B2849" s="1">
        <v>45566</v>
      </c>
      <c r="C2849" t="s">
        <v>638</v>
      </c>
      <c r="D2849" t="s">
        <v>17</v>
      </c>
      <c r="E2849">
        <v>47</v>
      </c>
      <c r="F2849" t="s">
        <v>13</v>
      </c>
      <c r="G2849" t="s">
        <v>35</v>
      </c>
      <c r="H2849" t="s">
        <v>63</v>
      </c>
      <c r="I2849">
        <v>72.95</v>
      </c>
      <c r="J2849">
        <v>3</v>
      </c>
      <c r="K2849">
        <v>218.85</v>
      </c>
    </row>
    <row r="2850" spans="1:11">
      <c r="A2850" s="2">
        <v>3849</v>
      </c>
      <c r="B2850" s="1">
        <v>45542</v>
      </c>
      <c r="C2850" t="s">
        <v>834</v>
      </c>
      <c r="D2850" t="s">
        <v>12</v>
      </c>
      <c r="E2850">
        <v>61</v>
      </c>
      <c r="F2850" t="s">
        <v>25</v>
      </c>
      <c r="G2850" t="s">
        <v>19</v>
      </c>
      <c r="H2850" t="s">
        <v>20</v>
      </c>
      <c r="I2850">
        <v>895.98</v>
      </c>
      <c r="J2850">
        <v>4</v>
      </c>
      <c r="K2850">
        <v>3583.92</v>
      </c>
    </row>
    <row r="2851" spans="1:11">
      <c r="A2851" s="2">
        <v>3850</v>
      </c>
      <c r="B2851" s="1">
        <v>45489</v>
      </c>
      <c r="C2851" t="s">
        <v>451</v>
      </c>
      <c r="D2851" t="s">
        <v>17</v>
      </c>
      <c r="E2851">
        <v>44</v>
      </c>
      <c r="F2851" t="s">
        <v>18</v>
      </c>
      <c r="G2851" t="s">
        <v>19</v>
      </c>
      <c r="H2851" t="s">
        <v>51</v>
      </c>
      <c r="I2851">
        <v>980.14</v>
      </c>
      <c r="J2851">
        <v>4</v>
      </c>
      <c r="K2851">
        <v>3920.56</v>
      </c>
    </row>
    <row r="2852" spans="1:11">
      <c r="A2852" s="2">
        <v>3851</v>
      </c>
      <c r="B2852" s="1">
        <v>45626</v>
      </c>
      <c r="C2852" t="s">
        <v>330</v>
      </c>
      <c r="D2852" t="s">
        <v>17</v>
      </c>
      <c r="E2852">
        <v>38</v>
      </c>
      <c r="F2852" t="s">
        <v>13</v>
      </c>
      <c r="G2852" t="s">
        <v>14</v>
      </c>
      <c r="H2852" t="s">
        <v>38</v>
      </c>
      <c r="I2852">
        <v>154.83000000000001</v>
      </c>
      <c r="J2852">
        <v>1</v>
      </c>
      <c r="K2852">
        <v>154.83000000000001</v>
      </c>
    </row>
    <row r="2853" spans="1:11">
      <c r="A2853" s="2">
        <v>3852</v>
      </c>
      <c r="B2853" s="1">
        <v>45398</v>
      </c>
      <c r="C2853" t="s">
        <v>533</v>
      </c>
      <c r="D2853" t="s">
        <v>12</v>
      </c>
      <c r="E2853">
        <v>37</v>
      </c>
      <c r="F2853" t="s">
        <v>25</v>
      </c>
      <c r="G2853" t="s">
        <v>27</v>
      </c>
      <c r="H2853" t="s">
        <v>53</v>
      </c>
      <c r="I2853">
        <v>302.83</v>
      </c>
      <c r="J2853">
        <v>4</v>
      </c>
      <c r="K2853">
        <v>1211.32</v>
      </c>
    </row>
    <row r="2854" spans="1:11">
      <c r="A2854" s="2">
        <v>3853</v>
      </c>
      <c r="B2854" s="1">
        <v>45601</v>
      </c>
      <c r="C2854" t="s">
        <v>545</v>
      </c>
      <c r="D2854" t="s">
        <v>12</v>
      </c>
      <c r="E2854">
        <v>21</v>
      </c>
      <c r="F2854" t="s">
        <v>25</v>
      </c>
      <c r="G2854" t="s">
        <v>19</v>
      </c>
      <c r="H2854" t="s">
        <v>20</v>
      </c>
      <c r="I2854">
        <v>25.72</v>
      </c>
      <c r="J2854">
        <v>4</v>
      </c>
      <c r="K2854">
        <v>102.88</v>
      </c>
    </row>
    <row r="2855" spans="1:11">
      <c r="A2855" s="2">
        <v>3854</v>
      </c>
      <c r="B2855" s="1">
        <v>45612</v>
      </c>
      <c r="C2855" t="s">
        <v>658</v>
      </c>
      <c r="D2855" t="s">
        <v>17</v>
      </c>
      <c r="E2855">
        <v>28</v>
      </c>
      <c r="F2855" t="s">
        <v>13</v>
      </c>
      <c r="G2855" t="s">
        <v>27</v>
      </c>
      <c r="H2855" t="s">
        <v>53</v>
      </c>
      <c r="I2855">
        <v>789.1</v>
      </c>
      <c r="J2855">
        <v>4</v>
      </c>
      <c r="K2855">
        <v>3156.4</v>
      </c>
    </row>
    <row r="2856" spans="1:11">
      <c r="A2856" s="2">
        <v>3855</v>
      </c>
      <c r="B2856" s="1">
        <v>45512</v>
      </c>
      <c r="C2856" t="s">
        <v>904</v>
      </c>
      <c r="D2856" t="s">
        <v>17</v>
      </c>
      <c r="E2856">
        <v>30</v>
      </c>
      <c r="F2856" t="s">
        <v>22</v>
      </c>
      <c r="G2856" t="s">
        <v>14</v>
      </c>
      <c r="H2856" t="s">
        <v>15</v>
      </c>
      <c r="I2856">
        <v>318.35000000000002</v>
      </c>
      <c r="J2856">
        <v>2</v>
      </c>
      <c r="K2856">
        <v>636.70000000000005</v>
      </c>
    </row>
    <row r="2857" spans="1:11">
      <c r="A2857" s="2">
        <v>3856</v>
      </c>
      <c r="B2857" s="1">
        <v>45316</v>
      </c>
      <c r="C2857" t="s">
        <v>577</v>
      </c>
      <c r="D2857" t="s">
        <v>12</v>
      </c>
      <c r="E2857">
        <v>26</v>
      </c>
      <c r="F2857" t="s">
        <v>18</v>
      </c>
      <c r="G2857" t="s">
        <v>27</v>
      </c>
      <c r="H2857" t="s">
        <v>32</v>
      </c>
      <c r="I2857">
        <v>592.95000000000005</v>
      </c>
      <c r="J2857">
        <v>5</v>
      </c>
      <c r="K2857">
        <v>2964.75</v>
      </c>
    </row>
    <row r="2858" spans="1:11">
      <c r="A2858" s="2">
        <v>3857</v>
      </c>
      <c r="B2858" s="1">
        <v>45539</v>
      </c>
      <c r="C2858" t="s">
        <v>476</v>
      </c>
      <c r="D2858" t="s">
        <v>17</v>
      </c>
      <c r="E2858">
        <v>21</v>
      </c>
      <c r="F2858" t="s">
        <v>18</v>
      </c>
      <c r="G2858" t="s">
        <v>40</v>
      </c>
      <c r="H2858" t="s">
        <v>41</v>
      </c>
      <c r="I2858">
        <v>48.83</v>
      </c>
      <c r="J2858">
        <v>5</v>
      </c>
      <c r="K2858">
        <v>244.15</v>
      </c>
    </row>
    <row r="2859" spans="1:11">
      <c r="A2859" s="2">
        <v>3858</v>
      </c>
      <c r="B2859" s="1">
        <v>45359</v>
      </c>
      <c r="C2859" t="s">
        <v>785</v>
      </c>
      <c r="D2859" t="s">
        <v>12</v>
      </c>
      <c r="E2859">
        <v>29</v>
      </c>
      <c r="F2859" t="s">
        <v>25</v>
      </c>
      <c r="G2859" t="s">
        <v>19</v>
      </c>
      <c r="H2859" t="s">
        <v>20</v>
      </c>
      <c r="I2859">
        <v>718.31</v>
      </c>
      <c r="J2859">
        <v>4</v>
      </c>
      <c r="K2859">
        <v>2873.24</v>
      </c>
    </row>
    <row r="2860" spans="1:11">
      <c r="A2860" s="2">
        <v>3859</v>
      </c>
      <c r="B2860" s="1">
        <v>45525</v>
      </c>
      <c r="C2860" t="s">
        <v>663</v>
      </c>
      <c r="D2860" t="s">
        <v>12</v>
      </c>
      <c r="E2860">
        <v>26</v>
      </c>
      <c r="F2860" t="s">
        <v>25</v>
      </c>
      <c r="G2860" t="s">
        <v>14</v>
      </c>
      <c r="H2860" t="s">
        <v>43</v>
      </c>
      <c r="I2860">
        <v>534.11</v>
      </c>
      <c r="J2860">
        <v>5</v>
      </c>
      <c r="K2860">
        <v>2670.55</v>
      </c>
    </row>
    <row r="2861" spans="1:11">
      <c r="A2861" s="2">
        <v>3860</v>
      </c>
      <c r="B2861" s="1">
        <v>45606</v>
      </c>
      <c r="C2861" t="s">
        <v>789</v>
      </c>
      <c r="D2861" t="s">
        <v>12</v>
      </c>
      <c r="E2861">
        <v>30</v>
      </c>
      <c r="F2861" t="s">
        <v>18</v>
      </c>
      <c r="G2861" t="s">
        <v>35</v>
      </c>
      <c r="H2861" t="s">
        <v>63</v>
      </c>
      <c r="I2861">
        <v>727.73</v>
      </c>
      <c r="J2861">
        <v>4</v>
      </c>
      <c r="K2861">
        <v>2910.92</v>
      </c>
    </row>
    <row r="2862" spans="1:11">
      <c r="A2862" s="2">
        <v>3861</v>
      </c>
      <c r="B2862" s="1">
        <v>45507</v>
      </c>
      <c r="C2862" t="s">
        <v>859</v>
      </c>
      <c r="D2862" t="s">
        <v>12</v>
      </c>
      <c r="E2862">
        <v>43</v>
      </c>
      <c r="F2862" t="s">
        <v>25</v>
      </c>
      <c r="G2862" t="s">
        <v>14</v>
      </c>
      <c r="H2862" t="s">
        <v>48</v>
      </c>
      <c r="I2862">
        <v>791.67</v>
      </c>
      <c r="J2862">
        <v>5</v>
      </c>
      <c r="K2862">
        <v>3958.35</v>
      </c>
    </row>
    <row r="2863" spans="1:11">
      <c r="A2863" s="2">
        <v>3862</v>
      </c>
      <c r="B2863" s="1">
        <v>45654</v>
      </c>
      <c r="C2863" t="s">
        <v>227</v>
      </c>
      <c r="D2863" t="s">
        <v>17</v>
      </c>
      <c r="E2863">
        <v>55</v>
      </c>
      <c r="F2863" t="s">
        <v>18</v>
      </c>
      <c r="G2863" t="s">
        <v>19</v>
      </c>
      <c r="H2863" t="s">
        <v>80</v>
      </c>
      <c r="I2863">
        <v>98.35</v>
      </c>
      <c r="J2863">
        <v>5</v>
      </c>
      <c r="K2863">
        <v>491.75</v>
      </c>
    </row>
    <row r="2864" spans="1:11">
      <c r="A2864" s="2">
        <v>3863</v>
      </c>
      <c r="B2864" s="1">
        <v>45343</v>
      </c>
      <c r="C2864" t="s">
        <v>744</v>
      </c>
      <c r="D2864" t="s">
        <v>12</v>
      </c>
      <c r="E2864">
        <v>59</v>
      </c>
      <c r="F2864" t="s">
        <v>22</v>
      </c>
      <c r="G2864" t="s">
        <v>14</v>
      </c>
      <c r="H2864" t="s">
        <v>43</v>
      </c>
      <c r="I2864">
        <v>582.30999999999995</v>
      </c>
      <c r="J2864">
        <v>3</v>
      </c>
      <c r="K2864">
        <v>1746.93</v>
      </c>
    </row>
    <row r="2865" spans="1:11">
      <c r="A2865" s="2">
        <v>3864</v>
      </c>
      <c r="B2865" s="1">
        <v>45324</v>
      </c>
      <c r="C2865" t="s">
        <v>500</v>
      </c>
      <c r="D2865" t="s">
        <v>12</v>
      </c>
      <c r="E2865">
        <v>30</v>
      </c>
      <c r="F2865" t="s">
        <v>18</v>
      </c>
      <c r="G2865" t="s">
        <v>35</v>
      </c>
      <c r="H2865" t="s">
        <v>58</v>
      </c>
      <c r="I2865">
        <v>653.44000000000005</v>
      </c>
      <c r="J2865">
        <v>2</v>
      </c>
      <c r="K2865">
        <v>1306.8800000000001</v>
      </c>
    </row>
    <row r="2866" spans="1:11">
      <c r="A2866" s="2">
        <v>3865</v>
      </c>
      <c r="B2866" s="1">
        <v>45607</v>
      </c>
      <c r="C2866" t="s">
        <v>708</v>
      </c>
      <c r="D2866" t="s">
        <v>17</v>
      </c>
      <c r="E2866">
        <v>56</v>
      </c>
      <c r="F2866" t="s">
        <v>18</v>
      </c>
      <c r="G2866" t="s">
        <v>40</v>
      </c>
      <c r="H2866" t="s">
        <v>74</v>
      </c>
      <c r="I2866">
        <v>521.54999999999995</v>
      </c>
      <c r="J2866">
        <v>3</v>
      </c>
      <c r="K2866">
        <v>1564.65</v>
      </c>
    </row>
    <row r="2867" spans="1:11">
      <c r="A2867" s="2">
        <v>3866</v>
      </c>
      <c r="B2867" s="1">
        <v>45567</v>
      </c>
      <c r="C2867" t="s">
        <v>668</v>
      </c>
      <c r="D2867" t="s">
        <v>12</v>
      </c>
      <c r="E2867">
        <v>45</v>
      </c>
      <c r="F2867" t="s">
        <v>18</v>
      </c>
      <c r="G2867" t="s">
        <v>19</v>
      </c>
      <c r="H2867" t="s">
        <v>51</v>
      </c>
      <c r="I2867">
        <v>190.59</v>
      </c>
      <c r="J2867">
        <v>3</v>
      </c>
      <c r="K2867">
        <v>571.77</v>
      </c>
    </row>
    <row r="2868" spans="1:11">
      <c r="A2868" s="2">
        <v>3867</v>
      </c>
      <c r="B2868" s="1">
        <v>45369</v>
      </c>
      <c r="C2868" t="s">
        <v>847</v>
      </c>
      <c r="D2868" t="s">
        <v>17</v>
      </c>
      <c r="E2868">
        <v>36</v>
      </c>
      <c r="F2868" t="s">
        <v>25</v>
      </c>
      <c r="G2868" t="s">
        <v>19</v>
      </c>
      <c r="H2868" t="s">
        <v>23</v>
      </c>
      <c r="I2868">
        <v>797.64</v>
      </c>
      <c r="J2868">
        <v>5</v>
      </c>
      <c r="K2868">
        <v>3988.2</v>
      </c>
    </row>
    <row r="2869" spans="1:11">
      <c r="A2869" s="2">
        <v>3868</v>
      </c>
      <c r="B2869" s="1">
        <v>45382</v>
      </c>
      <c r="C2869" t="s">
        <v>411</v>
      </c>
      <c r="D2869" t="s">
        <v>17</v>
      </c>
      <c r="E2869">
        <v>41</v>
      </c>
      <c r="F2869" t="s">
        <v>22</v>
      </c>
      <c r="G2869" t="s">
        <v>14</v>
      </c>
      <c r="H2869" t="s">
        <v>48</v>
      </c>
      <c r="I2869">
        <v>997.48</v>
      </c>
      <c r="J2869">
        <v>1</v>
      </c>
      <c r="K2869">
        <v>997.48</v>
      </c>
    </row>
    <row r="2870" spans="1:11">
      <c r="A2870" s="2">
        <v>3869</v>
      </c>
      <c r="B2870" s="1">
        <v>45546</v>
      </c>
      <c r="C2870" t="s">
        <v>760</v>
      </c>
      <c r="D2870" t="s">
        <v>17</v>
      </c>
      <c r="E2870">
        <v>36</v>
      </c>
      <c r="F2870" t="s">
        <v>13</v>
      </c>
      <c r="G2870" t="s">
        <v>27</v>
      </c>
      <c r="H2870" t="s">
        <v>28</v>
      </c>
      <c r="I2870">
        <v>969.58</v>
      </c>
      <c r="J2870">
        <v>1</v>
      </c>
      <c r="K2870">
        <v>969.58</v>
      </c>
    </row>
    <row r="2871" spans="1:11">
      <c r="A2871" s="2">
        <v>3870</v>
      </c>
      <c r="B2871" s="1">
        <v>45311</v>
      </c>
      <c r="C2871" t="s">
        <v>387</v>
      </c>
      <c r="D2871" t="s">
        <v>12</v>
      </c>
      <c r="E2871">
        <v>30</v>
      </c>
      <c r="F2871" t="s">
        <v>13</v>
      </c>
      <c r="G2871" t="s">
        <v>27</v>
      </c>
      <c r="H2871" t="s">
        <v>53</v>
      </c>
      <c r="I2871">
        <v>779.75</v>
      </c>
      <c r="J2871">
        <v>2</v>
      </c>
      <c r="K2871">
        <v>1559.5</v>
      </c>
    </row>
    <row r="2872" spans="1:11">
      <c r="A2872" s="2">
        <v>3871</v>
      </c>
      <c r="B2872" s="1">
        <v>45502</v>
      </c>
      <c r="C2872" t="s">
        <v>45</v>
      </c>
      <c r="D2872" t="s">
        <v>17</v>
      </c>
      <c r="E2872">
        <v>30</v>
      </c>
      <c r="F2872" t="s">
        <v>18</v>
      </c>
      <c r="G2872" t="s">
        <v>35</v>
      </c>
      <c r="H2872" t="s">
        <v>58</v>
      </c>
      <c r="I2872">
        <v>423.93</v>
      </c>
      <c r="J2872">
        <v>4</v>
      </c>
      <c r="K2872">
        <v>1695.72</v>
      </c>
    </row>
    <row r="2873" spans="1:11">
      <c r="A2873" s="2">
        <v>3872</v>
      </c>
      <c r="B2873" s="1">
        <v>45545</v>
      </c>
      <c r="C2873" t="s">
        <v>444</v>
      </c>
      <c r="D2873" t="s">
        <v>17</v>
      </c>
      <c r="E2873">
        <v>45</v>
      </c>
      <c r="F2873" t="s">
        <v>25</v>
      </c>
      <c r="G2873" t="s">
        <v>40</v>
      </c>
      <c r="H2873" t="s">
        <v>74</v>
      </c>
      <c r="I2873">
        <v>343.93</v>
      </c>
      <c r="J2873">
        <v>5</v>
      </c>
      <c r="K2873">
        <v>1719.65</v>
      </c>
    </row>
    <row r="2874" spans="1:11">
      <c r="A2874" s="2">
        <v>3873</v>
      </c>
      <c r="B2874" s="1">
        <v>45615</v>
      </c>
      <c r="C2874" t="s">
        <v>211</v>
      </c>
      <c r="D2874" t="s">
        <v>12</v>
      </c>
      <c r="E2874">
        <v>19</v>
      </c>
      <c r="F2874" t="s">
        <v>13</v>
      </c>
      <c r="G2874" t="s">
        <v>40</v>
      </c>
      <c r="H2874" t="s">
        <v>74</v>
      </c>
      <c r="I2874">
        <v>77.86</v>
      </c>
      <c r="J2874">
        <v>2</v>
      </c>
      <c r="K2874">
        <v>155.72</v>
      </c>
    </row>
    <row r="2875" spans="1:11">
      <c r="A2875" s="2">
        <v>3874</v>
      </c>
      <c r="B2875" s="1">
        <v>45610</v>
      </c>
      <c r="C2875" t="s">
        <v>778</v>
      </c>
      <c r="D2875" t="s">
        <v>17</v>
      </c>
      <c r="E2875">
        <v>27</v>
      </c>
      <c r="F2875" t="s">
        <v>13</v>
      </c>
      <c r="G2875" t="s">
        <v>14</v>
      </c>
      <c r="H2875" t="s">
        <v>15</v>
      </c>
      <c r="I2875">
        <v>422.12</v>
      </c>
      <c r="J2875">
        <v>3</v>
      </c>
      <c r="K2875">
        <v>1266.3599999999999</v>
      </c>
    </row>
    <row r="2876" spans="1:11">
      <c r="A2876" s="2">
        <v>3875</v>
      </c>
      <c r="B2876" s="1">
        <v>45649</v>
      </c>
      <c r="C2876" t="s">
        <v>787</v>
      </c>
      <c r="D2876" t="s">
        <v>17</v>
      </c>
      <c r="E2876">
        <v>39</v>
      </c>
      <c r="F2876" t="s">
        <v>18</v>
      </c>
      <c r="G2876" t="s">
        <v>14</v>
      </c>
      <c r="H2876" t="s">
        <v>15</v>
      </c>
      <c r="I2876">
        <v>164.49</v>
      </c>
      <c r="J2876">
        <v>5</v>
      </c>
      <c r="K2876">
        <v>822.45</v>
      </c>
    </row>
    <row r="2877" spans="1:11">
      <c r="A2877" s="2">
        <v>3876</v>
      </c>
      <c r="B2877" s="1">
        <v>45419</v>
      </c>
      <c r="C2877" t="s">
        <v>336</v>
      </c>
      <c r="D2877" t="s">
        <v>17</v>
      </c>
      <c r="E2877">
        <v>30</v>
      </c>
      <c r="F2877" t="s">
        <v>18</v>
      </c>
      <c r="G2877" t="s">
        <v>27</v>
      </c>
      <c r="H2877" t="s">
        <v>46</v>
      </c>
      <c r="I2877">
        <v>261.79000000000002</v>
      </c>
      <c r="J2877">
        <v>3</v>
      </c>
      <c r="K2877">
        <v>785.37</v>
      </c>
    </row>
    <row r="2878" spans="1:11">
      <c r="A2878" s="2">
        <v>3877</v>
      </c>
      <c r="B2878" s="1">
        <v>45529</v>
      </c>
      <c r="C2878" t="s">
        <v>152</v>
      </c>
      <c r="D2878" t="s">
        <v>17</v>
      </c>
      <c r="E2878">
        <v>26</v>
      </c>
      <c r="F2878" t="s">
        <v>25</v>
      </c>
      <c r="G2878" t="s">
        <v>40</v>
      </c>
      <c r="H2878" t="s">
        <v>76</v>
      </c>
      <c r="I2878">
        <v>892.97</v>
      </c>
      <c r="J2878">
        <v>2</v>
      </c>
      <c r="K2878">
        <v>1785.94</v>
      </c>
    </row>
    <row r="2879" spans="1:11">
      <c r="A2879" s="2">
        <v>3878</v>
      </c>
      <c r="B2879" s="1">
        <v>45304</v>
      </c>
      <c r="C2879" t="s">
        <v>780</v>
      </c>
      <c r="D2879" t="s">
        <v>17</v>
      </c>
      <c r="E2879">
        <v>50</v>
      </c>
      <c r="F2879" t="s">
        <v>13</v>
      </c>
      <c r="G2879" t="s">
        <v>40</v>
      </c>
      <c r="H2879" t="s">
        <v>41</v>
      </c>
      <c r="I2879">
        <v>968.84</v>
      </c>
      <c r="J2879">
        <v>1</v>
      </c>
      <c r="K2879">
        <v>968.84</v>
      </c>
    </row>
    <row r="2880" spans="1:11">
      <c r="A2880" s="2">
        <v>3879</v>
      </c>
      <c r="B2880" s="1">
        <v>45616</v>
      </c>
      <c r="C2880" t="s">
        <v>859</v>
      </c>
      <c r="D2880" t="s">
        <v>12</v>
      </c>
      <c r="E2880">
        <v>31</v>
      </c>
      <c r="F2880" t="s">
        <v>18</v>
      </c>
      <c r="G2880" t="s">
        <v>40</v>
      </c>
      <c r="H2880" t="s">
        <v>68</v>
      </c>
      <c r="I2880">
        <v>949.07</v>
      </c>
      <c r="J2880">
        <v>2</v>
      </c>
      <c r="K2880">
        <v>1898.14</v>
      </c>
    </row>
    <row r="2881" spans="1:11">
      <c r="A2881" s="2">
        <v>3880</v>
      </c>
      <c r="B2881" s="1">
        <v>45516</v>
      </c>
      <c r="C2881" t="s">
        <v>751</v>
      </c>
      <c r="D2881" t="s">
        <v>17</v>
      </c>
      <c r="E2881">
        <v>37</v>
      </c>
      <c r="F2881" t="s">
        <v>22</v>
      </c>
      <c r="G2881" t="s">
        <v>35</v>
      </c>
      <c r="H2881" t="s">
        <v>58</v>
      </c>
      <c r="I2881">
        <v>201.42</v>
      </c>
      <c r="J2881">
        <v>5</v>
      </c>
      <c r="K2881">
        <v>1007.1</v>
      </c>
    </row>
    <row r="2882" spans="1:11">
      <c r="A2882" s="2">
        <v>3881</v>
      </c>
      <c r="B2882" s="1">
        <v>45595</v>
      </c>
      <c r="C2882" t="s">
        <v>310</v>
      </c>
      <c r="D2882" t="s">
        <v>17</v>
      </c>
      <c r="E2882">
        <v>32</v>
      </c>
      <c r="F2882" t="s">
        <v>22</v>
      </c>
      <c r="G2882" t="s">
        <v>35</v>
      </c>
      <c r="H2882" t="s">
        <v>63</v>
      </c>
      <c r="I2882">
        <v>901.89</v>
      </c>
      <c r="J2882">
        <v>5</v>
      </c>
      <c r="K2882">
        <v>4509.45</v>
      </c>
    </row>
    <row r="2883" spans="1:11">
      <c r="A2883" s="2">
        <v>3882</v>
      </c>
      <c r="B2883" s="1">
        <v>45485</v>
      </c>
      <c r="C2883" t="s">
        <v>101</v>
      </c>
      <c r="D2883" t="s">
        <v>12</v>
      </c>
      <c r="E2883">
        <v>49</v>
      </c>
      <c r="F2883" t="s">
        <v>22</v>
      </c>
      <c r="G2883" t="s">
        <v>14</v>
      </c>
      <c r="H2883" t="s">
        <v>43</v>
      </c>
      <c r="I2883">
        <v>150.09</v>
      </c>
      <c r="J2883">
        <v>4</v>
      </c>
      <c r="K2883">
        <v>600.36</v>
      </c>
    </row>
    <row r="2884" spans="1:11">
      <c r="A2884" s="2">
        <v>3883</v>
      </c>
      <c r="B2884" s="1">
        <v>45635</v>
      </c>
      <c r="C2884" t="s">
        <v>873</v>
      </c>
      <c r="D2884" t="s">
        <v>12</v>
      </c>
      <c r="E2884">
        <v>50</v>
      </c>
      <c r="F2884" t="s">
        <v>18</v>
      </c>
      <c r="G2884" t="s">
        <v>27</v>
      </c>
      <c r="H2884" t="s">
        <v>32</v>
      </c>
      <c r="I2884">
        <v>512.58000000000004</v>
      </c>
      <c r="J2884">
        <v>1</v>
      </c>
      <c r="K2884">
        <v>512.58000000000004</v>
      </c>
    </row>
    <row r="2885" spans="1:11">
      <c r="A2885" s="2">
        <v>3884</v>
      </c>
      <c r="B2885" s="1">
        <v>45631</v>
      </c>
      <c r="C2885" t="s">
        <v>254</v>
      </c>
      <c r="D2885" t="s">
        <v>12</v>
      </c>
      <c r="E2885">
        <v>34</v>
      </c>
      <c r="F2885" t="s">
        <v>25</v>
      </c>
      <c r="G2885" t="s">
        <v>19</v>
      </c>
      <c r="H2885" t="s">
        <v>51</v>
      </c>
      <c r="I2885">
        <v>647.23</v>
      </c>
      <c r="J2885">
        <v>5</v>
      </c>
      <c r="K2885">
        <v>3236.15</v>
      </c>
    </row>
    <row r="2886" spans="1:11">
      <c r="A2886" s="2">
        <v>3885</v>
      </c>
      <c r="B2886" s="1">
        <v>45416</v>
      </c>
      <c r="C2886" t="s">
        <v>828</v>
      </c>
      <c r="D2886" t="s">
        <v>17</v>
      </c>
      <c r="E2886">
        <v>41</v>
      </c>
      <c r="F2886" t="s">
        <v>22</v>
      </c>
      <c r="G2886" t="s">
        <v>27</v>
      </c>
      <c r="H2886" t="s">
        <v>46</v>
      </c>
      <c r="I2886">
        <v>467.84</v>
      </c>
      <c r="J2886">
        <v>1</v>
      </c>
      <c r="K2886">
        <v>467.84</v>
      </c>
    </row>
    <row r="2887" spans="1:11">
      <c r="A2887" s="2">
        <v>3886</v>
      </c>
      <c r="B2887" s="1">
        <v>45596</v>
      </c>
      <c r="C2887" t="s">
        <v>119</v>
      </c>
      <c r="D2887" t="s">
        <v>12</v>
      </c>
      <c r="E2887">
        <v>47</v>
      </c>
      <c r="F2887" t="s">
        <v>22</v>
      </c>
      <c r="G2887" t="s">
        <v>35</v>
      </c>
      <c r="H2887" t="s">
        <v>36</v>
      </c>
      <c r="I2887">
        <v>952.32</v>
      </c>
      <c r="J2887">
        <v>5</v>
      </c>
      <c r="K2887">
        <v>4761.6000000000004</v>
      </c>
    </row>
    <row r="2888" spans="1:11">
      <c r="A2888" s="2">
        <v>3887</v>
      </c>
      <c r="B2888" s="1">
        <v>45563</v>
      </c>
      <c r="C2888" t="s">
        <v>853</v>
      </c>
      <c r="D2888" t="s">
        <v>17</v>
      </c>
      <c r="E2888">
        <v>30</v>
      </c>
      <c r="F2888" t="s">
        <v>22</v>
      </c>
      <c r="G2888" t="s">
        <v>35</v>
      </c>
      <c r="H2888" t="s">
        <v>63</v>
      </c>
      <c r="I2888">
        <v>339.88</v>
      </c>
      <c r="J2888">
        <v>1</v>
      </c>
      <c r="K2888">
        <v>339.88</v>
      </c>
    </row>
    <row r="2889" spans="1:11">
      <c r="A2889" s="2">
        <v>3888</v>
      </c>
      <c r="B2889" s="1">
        <v>45344</v>
      </c>
      <c r="C2889" t="s">
        <v>110</v>
      </c>
      <c r="D2889" t="s">
        <v>17</v>
      </c>
      <c r="E2889">
        <v>64</v>
      </c>
      <c r="F2889" t="s">
        <v>18</v>
      </c>
      <c r="G2889" t="s">
        <v>14</v>
      </c>
      <c r="H2889" t="s">
        <v>38</v>
      </c>
      <c r="I2889">
        <v>532.1</v>
      </c>
      <c r="J2889">
        <v>2</v>
      </c>
      <c r="K2889">
        <v>1064.2</v>
      </c>
    </row>
    <row r="2890" spans="1:11">
      <c r="A2890" s="2">
        <v>3889</v>
      </c>
      <c r="B2890" s="1">
        <v>45511</v>
      </c>
      <c r="C2890" t="s">
        <v>324</v>
      </c>
      <c r="D2890" t="s">
        <v>12</v>
      </c>
      <c r="E2890">
        <v>33</v>
      </c>
      <c r="F2890" t="s">
        <v>18</v>
      </c>
      <c r="G2890" t="s">
        <v>19</v>
      </c>
      <c r="H2890" t="s">
        <v>23</v>
      </c>
      <c r="I2890">
        <v>84.7</v>
      </c>
      <c r="J2890">
        <v>1</v>
      </c>
      <c r="K2890">
        <v>84.7</v>
      </c>
    </row>
    <row r="2891" spans="1:11">
      <c r="A2891" s="2">
        <v>3890</v>
      </c>
      <c r="B2891" s="1">
        <v>45475</v>
      </c>
      <c r="C2891" t="s">
        <v>515</v>
      </c>
      <c r="D2891" t="s">
        <v>12</v>
      </c>
      <c r="E2891">
        <v>19</v>
      </c>
      <c r="F2891" t="s">
        <v>18</v>
      </c>
      <c r="G2891" t="s">
        <v>40</v>
      </c>
      <c r="H2891" t="s">
        <v>74</v>
      </c>
      <c r="I2891">
        <v>853.7</v>
      </c>
      <c r="J2891">
        <v>3</v>
      </c>
      <c r="K2891">
        <v>2561.1</v>
      </c>
    </row>
    <row r="2892" spans="1:11">
      <c r="A2892" s="2">
        <v>3891</v>
      </c>
      <c r="B2892" s="1">
        <v>45296</v>
      </c>
      <c r="C2892" t="s">
        <v>629</v>
      </c>
      <c r="D2892" t="s">
        <v>17</v>
      </c>
      <c r="E2892">
        <v>34</v>
      </c>
      <c r="F2892" t="s">
        <v>22</v>
      </c>
      <c r="G2892" t="s">
        <v>19</v>
      </c>
      <c r="H2892" t="s">
        <v>51</v>
      </c>
      <c r="I2892">
        <v>419.23</v>
      </c>
      <c r="J2892">
        <v>2</v>
      </c>
      <c r="K2892">
        <v>838.46</v>
      </c>
    </row>
    <row r="2893" spans="1:11">
      <c r="A2893" s="2">
        <v>3892</v>
      </c>
      <c r="B2893" s="1">
        <v>45563</v>
      </c>
      <c r="C2893" t="s">
        <v>696</v>
      </c>
      <c r="D2893" t="s">
        <v>12</v>
      </c>
      <c r="E2893">
        <v>49</v>
      </c>
      <c r="F2893" t="s">
        <v>18</v>
      </c>
      <c r="G2893" t="s">
        <v>19</v>
      </c>
      <c r="H2893" t="s">
        <v>23</v>
      </c>
      <c r="I2893">
        <v>703.53</v>
      </c>
      <c r="J2893">
        <v>5</v>
      </c>
      <c r="K2893">
        <v>3517.65</v>
      </c>
    </row>
    <row r="2894" spans="1:11">
      <c r="A2894" s="2">
        <v>3893</v>
      </c>
      <c r="B2894" s="1">
        <v>45311</v>
      </c>
      <c r="C2894" t="s">
        <v>66</v>
      </c>
      <c r="D2894" t="s">
        <v>17</v>
      </c>
      <c r="E2894">
        <v>60</v>
      </c>
      <c r="F2894" t="s">
        <v>18</v>
      </c>
      <c r="G2894" t="s">
        <v>19</v>
      </c>
      <c r="H2894" t="s">
        <v>23</v>
      </c>
      <c r="I2894">
        <v>685.42</v>
      </c>
      <c r="J2894">
        <v>5</v>
      </c>
      <c r="K2894">
        <v>3427.1</v>
      </c>
    </row>
    <row r="2895" spans="1:11">
      <c r="A2895" s="2">
        <v>3894</v>
      </c>
      <c r="B2895" s="1">
        <v>45321</v>
      </c>
      <c r="C2895" t="s">
        <v>625</v>
      </c>
      <c r="D2895" t="s">
        <v>12</v>
      </c>
      <c r="E2895">
        <v>25</v>
      </c>
      <c r="F2895" t="s">
        <v>25</v>
      </c>
      <c r="G2895" t="s">
        <v>14</v>
      </c>
      <c r="H2895" t="s">
        <v>38</v>
      </c>
      <c r="I2895">
        <v>679.5</v>
      </c>
      <c r="J2895">
        <v>4</v>
      </c>
      <c r="K2895">
        <v>2718</v>
      </c>
    </row>
    <row r="2896" spans="1:11">
      <c r="A2896" s="2">
        <v>3895</v>
      </c>
      <c r="B2896" s="1">
        <v>45593</v>
      </c>
      <c r="C2896" t="s">
        <v>233</v>
      </c>
      <c r="D2896" t="s">
        <v>12</v>
      </c>
      <c r="E2896">
        <v>20</v>
      </c>
      <c r="F2896" t="s">
        <v>18</v>
      </c>
      <c r="G2896" t="s">
        <v>35</v>
      </c>
      <c r="H2896" t="s">
        <v>63</v>
      </c>
      <c r="I2896">
        <v>511.87</v>
      </c>
      <c r="J2896">
        <v>3</v>
      </c>
      <c r="K2896">
        <v>1535.61</v>
      </c>
    </row>
    <row r="2897" spans="1:11">
      <c r="A2897" s="2">
        <v>3896</v>
      </c>
      <c r="B2897" s="1">
        <v>45577</v>
      </c>
      <c r="C2897" t="s">
        <v>233</v>
      </c>
      <c r="D2897" t="s">
        <v>12</v>
      </c>
      <c r="E2897">
        <v>29</v>
      </c>
      <c r="F2897" t="s">
        <v>13</v>
      </c>
      <c r="G2897" t="s">
        <v>40</v>
      </c>
      <c r="H2897" t="s">
        <v>41</v>
      </c>
      <c r="I2897">
        <v>284.74</v>
      </c>
      <c r="J2897">
        <v>4</v>
      </c>
      <c r="K2897">
        <v>1138.96</v>
      </c>
    </row>
    <row r="2898" spans="1:11">
      <c r="A2898" s="2">
        <v>3897</v>
      </c>
      <c r="B2898" s="1">
        <v>45302</v>
      </c>
      <c r="C2898" t="s">
        <v>338</v>
      </c>
      <c r="D2898" t="s">
        <v>17</v>
      </c>
      <c r="E2898">
        <v>37</v>
      </c>
      <c r="F2898" t="s">
        <v>18</v>
      </c>
      <c r="G2898" t="s">
        <v>19</v>
      </c>
      <c r="H2898" t="s">
        <v>80</v>
      </c>
      <c r="I2898">
        <v>628.84</v>
      </c>
      <c r="J2898">
        <v>2</v>
      </c>
      <c r="K2898">
        <v>1257.68</v>
      </c>
    </row>
    <row r="2899" spans="1:11">
      <c r="A2899" s="2">
        <v>3898</v>
      </c>
      <c r="B2899" s="1">
        <v>45351</v>
      </c>
      <c r="C2899" t="s">
        <v>807</v>
      </c>
      <c r="D2899" t="s">
        <v>12</v>
      </c>
      <c r="E2899">
        <v>33</v>
      </c>
      <c r="F2899" t="s">
        <v>18</v>
      </c>
      <c r="G2899" t="s">
        <v>40</v>
      </c>
      <c r="H2899" t="s">
        <v>74</v>
      </c>
      <c r="I2899">
        <v>962.17</v>
      </c>
      <c r="J2899">
        <v>4</v>
      </c>
      <c r="K2899">
        <v>3848.68</v>
      </c>
    </row>
    <row r="2900" spans="1:11">
      <c r="A2900" s="2">
        <v>3899</v>
      </c>
      <c r="B2900" s="1">
        <v>45413</v>
      </c>
      <c r="C2900" t="s">
        <v>272</v>
      </c>
      <c r="D2900" t="s">
        <v>17</v>
      </c>
      <c r="E2900">
        <v>31</v>
      </c>
      <c r="F2900" t="s">
        <v>13</v>
      </c>
      <c r="G2900" t="s">
        <v>19</v>
      </c>
      <c r="H2900" t="s">
        <v>80</v>
      </c>
      <c r="I2900">
        <v>835.61</v>
      </c>
      <c r="J2900">
        <v>2</v>
      </c>
      <c r="K2900">
        <v>1671.22</v>
      </c>
    </row>
    <row r="2901" spans="1:11">
      <c r="A2901" s="2">
        <v>3900</v>
      </c>
      <c r="B2901" s="1">
        <v>45633</v>
      </c>
      <c r="C2901" t="s">
        <v>503</v>
      </c>
      <c r="D2901" t="s">
        <v>17</v>
      </c>
      <c r="E2901">
        <v>33</v>
      </c>
      <c r="F2901" t="s">
        <v>13</v>
      </c>
      <c r="G2901" t="s">
        <v>35</v>
      </c>
      <c r="H2901" t="s">
        <v>58</v>
      </c>
      <c r="I2901">
        <v>117.68</v>
      </c>
      <c r="J2901">
        <v>4</v>
      </c>
      <c r="K2901">
        <v>470.72</v>
      </c>
    </row>
    <row r="2902" spans="1:11">
      <c r="A2902" s="2">
        <v>3901</v>
      </c>
      <c r="B2902" s="1">
        <v>45642</v>
      </c>
      <c r="C2902" t="s">
        <v>126</v>
      </c>
      <c r="D2902" t="s">
        <v>17</v>
      </c>
      <c r="E2902">
        <v>60</v>
      </c>
      <c r="F2902" t="s">
        <v>18</v>
      </c>
      <c r="G2902" t="s">
        <v>40</v>
      </c>
      <c r="H2902" t="s">
        <v>41</v>
      </c>
      <c r="I2902">
        <v>32.96</v>
      </c>
      <c r="J2902">
        <v>1</v>
      </c>
      <c r="K2902">
        <v>32.96</v>
      </c>
    </row>
    <row r="2903" spans="1:11">
      <c r="A2903" s="2">
        <v>3902</v>
      </c>
      <c r="B2903" s="1">
        <v>45397</v>
      </c>
      <c r="C2903" t="s">
        <v>589</v>
      </c>
      <c r="D2903" t="s">
        <v>17</v>
      </c>
      <c r="E2903">
        <v>50</v>
      </c>
      <c r="F2903" t="s">
        <v>25</v>
      </c>
      <c r="G2903" t="s">
        <v>27</v>
      </c>
      <c r="H2903" t="s">
        <v>32</v>
      </c>
      <c r="I2903">
        <v>503.98</v>
      </c>
      <c r="J2903">
        <v>2</v>
      </c>
      <c r="K2903">
        <v>1007.96</v>
      </c>
    </row>
    <row r="2904" spans="1:11">
      <c r="A2904" s="2">
        <v>3903</v>
      </c>
      <c r="B2904" s="1">
        <v>45296</v>
      </c>
      <c r="C2904" t="s">
        <v>905</v>
      </c>
      <c r="D2904" t="s">
        <v>12</v>
      </c>
      <c r="E2904">
        <v>47</v>
      </c>
      <c r="F2904" t="s">
        <v>22</v>
      </c>
      <c r="G2904" t="s">
        <v>35</v>
      </c>
      <c r="H2904" t="s">
        <v>64</v>
      </c>
      <c r="I2904">
        <v>778.07</v>
      </c>
      <c r="J2904">
        <v>2</v>
      </c>
      <c r="K2904">
        <v>1556.14</v>
      </c>
    </row>
    <row r="2905" spans="1:11">
      <c r="A2905" s="2">
        <v>3904</v>
      </c>
      <c r="B2905" s="1">
        <v>45589</v>
      </c>
      <c r="C2905" t="s">
        <v>439</v>
      </c>
      <c r="D2905" t="s">
        <v>17</v>
      </c>
      <c r="E2905">
        <v>29</v>
      </c>
      <c r="F2905" t="s">
        <v>13</v>
      </c>
      <c r="G2905" t="s">
        <v>40</v>
      </c>
      <c r="H2905" t="s">
        <v>74</v>
      </c>
      <c r="I2905">
        <v>320.76</v>
      </c>
      <c r="J2905">
        <v>1</v>
      </c>
      <c r="K2905">
        <v>320.76</v>
      </c>
    </row>
    <row r="2906" spans="1:11">
      <c r="A2906" s="2">
        <v>3905</v>
      </c>
      <c r="B2906" s="1">
        <v>45517</v>
      </c>
      <c r="C2906" t="s">
        <v>857</v>
      </c>
      <c r="D2906" t="s">
        <v>17</v>
      </c>
      <c r="E2906">
        <v>32</v>
      </c>
      <c r="F2906" t="s">
        <v>25</v>
      </c>
      <c r="G2906" t="s">
        <v>19</v>
      </c>
      <c r="H2906" t="s">
        <v>23</v>
      </c>
      <c r="I2906">
        <v>704.23</v>
      </c>
      <c r="J2906">
        <v>1</v>
      </c>
      <c r="K2906">
        <v>704.23</v>
      </c>
    </row>
    <row r="2907" spans="1:11">
      <c r="A2907" s="2">
        <v>3906</v>
      </c>
      <c r="B2907" s="1">
        <v>45320</v>
      </c>
      <c r="C2907" t="s">
        <v>726</v>
      </c>
      <c r="D2907" t="s">
        <v>12</v>
      </c>
      <c r="E2907">
        <v>35</v>
      </c>
      <c r="F2907" t="s">
        <v>18</v>
      </c>
      <c r="G2907" t="s">
        <v>19</v>
      </c>
      <c r="H2907" t="s">
        <v>51</v>
      </c>
      <c r="I2907">
        <v>932.6</v>
      </c>
      <c r="J2907">
        <v>3</v>
      </c>
      <c r="K2907">
        <v>2797.8</v>
      </c>
    </row>
    <row r="2908" spans="1:11">
      <c r="A2908" s="2">
        <v>3907</v>
      </c>
      <c r="B2908" s="1">
        <v>45323</v>
      </c>
      <c r="C2908" t="s">
        <v>153</v>
      </c>
      <c r="D2908" t="s">
        <v>17</v>
      </c>
      <c r="E2908">
        <v>45</v>
      </c>
      <c r="F2908" t="s">
        <v>18</v>
      </c>
      <c r="G2908" t="s">
        <v>35</v>
      </c>
      <c r="H2908" t="s">
        <v>36</v>
      </c>
      <c r="I2908">
        <v>464.39</v>
      </c>
      <c r="J2908">
        <v>1</v>
      </c>
      <c r="K2908">
        <v>464.39</v>
      </c>
    </row>
    <row r="2909" spans="1:11">
      <c r="A2909" s="2">
        <v>3908</v>
      </c>
      <c r="B2909" s="1">
        <v>45432</v>
      </c>
      <c r="C2909" t="s">
        <v>189</v>
      </c>
      <c r="D2909" t="s">
        <v>12</v>
      </c>
      <c r="E2909">
        <v>40</v>
      </c>
      <c r="F2909" t="s">
        <v>13</v>
      </c>
      <c r="G2909" t="s">
        <v>35</v>
      </c>
      <c r="H2909" t="s">
        <v>64</v>
      </c>
      <c r="I2909">
        <v>251.72</v>
      </c>
      <c r="J2909">
        <v>4</v>
      </c>
      <c r="K2909">
        <v>1006.88</v>
      </c>
    </row>
    <row r="2910" spans="1:11">
      <c r="A2910" s="2">
        <v>3909</v>
      </c>
      <c r="B2910" s="1">
        <v>45596</v>
      </c>
      <c r="C2910" t="s">
        <v>828</v>
      </c>
      <c r="D2910" t="s">
        <v>17</v>
      </c>
      <c r="E2910">
        <v>31</v>
      </c>
      <c r="F2910" t="s">
        <v>13</v>
      </c>
      <c r="G2910" t="s">
        <v>19</v>
      </c>
      <c r="H2910" t="s">
        <v>23</v>
      </c>
      <c r="I2910">
        <v>918.58</v>
      </c>
      <c r="J2910">
        <v>1</v>
      </c>
      <c r="K2910">
        <v>918.58</v>
      </c>
    </row>
    <row r="2911" spans="1:11">
      <c r="A2911" s="2">
        <v>3910</v>
      </c>
      <c r="B2911" s="1">
        <v>45600</v>
      </c>
      <c r="C2911" t="s">
        <v>601</v>
      </c>
      <c r="D2911" t="s">
        <v>12</v>
      </c>
      <c r="E2911">
        <v>47</v>
      </c>
      <c r="F2911" t="s">
        <v>25</v>
      </c>
      <c r="G2911" t="s">
        <v>40</v>
      </c>
      <c r="H2911" t="s">
        <v>68</v>
      </c>
      <c r="I2911">
        <v>477.54</v>
      </c>
      <c r="J2911">
        <v>1</v>
      </c>
      <c r="K2911">
        <v>477.54</v>
      </c>
    </row>
    <row r="2912" spans="1:11">
      <c r="A2912" s="2">
        <v>3911</v>
      </c>
      <c r="B2912" s="1">
        <v>45641</v>
      </c>
      <c r="C2912" t="s">
        <v>87</v>
      </c>
      <c r="D2912" t="s">
        <v>17</v>
      </c>
      <c r="E2912">
        <v>50</v>
      </c>
      <c r="F2912" t="s">
        <v>18</v>
      </c>
      <c r="G2912" t="s">
        <v>27</v>
      </c>
      <c r="H2912" t="s">
        <v>53</v>
      </c>
      <c r="I2912">
        <v>413.76</v>
      </c>
      <c r="J2912">
        <v>2</v>
      </c>
      <c r="K2912">
        <v>827.52</v>
      </c>
    </row>
    <row r="2913" spans="1:11">
      <c r="A2913" s="2">
        <v>3912</v>
      </c>
      <c r="B2913" s="1">
        <v>45492</v>
      </c>
      <c r="C2913" t="s">
        <v>436</v>
      </c>
      <c r="D2913" t="s">
        <v>12</v>
      </c>
      <c r="E2913">
        <v>62</v>
      </c>
      <c r="F2913" t="s">
        <v>13</v>
      </c>
      <c r="G2913" t="s">
        <v>14</v>
      </c>
      <c r="H2913" t="s">
        <v>38</v>
      </c>
      <c r="I2913">
        <v>359.83</v>
      </c>
      <c r="J2913">
        <v>2</v>
      </c>
      <c r="K2913">
        <v>719.66</v>
      </c>
    </row>
    <row r="2914" spans="1:11">
      <c r="A2914" s="2">
        <v>3913</v>
      </c>
      <c r="B2914" s="1">
        <v>45442</v>
      </c>
      <c r="C2914" t="s">
        <v>181</v>
      </c>
      <c r="D2914" t="s">
        <v>17</v>
      </c>
      <c r="E2914">
        <v>32</v>
      </c>
      <c r="F2914" t="s">
        <v>13</v>
      </c>
      <c r="G2914" t="s">
        <v>35</v>
      </c>
      <c r="H2914" t="s">
        <v>63</v>
      </c>
      <c r="I2914">
        <v>428.79</v>
      </c>
      <c r="J2914">
        <v>1</v>
      </c>
      <c r="K2914">
        <v>428.79</v>
      </c>
    </row>
    <row r="2915" spans="1:11">
      <c r="A2915" s="2">
        <v>3914</v>
      </c>
      <c r="B2915" s="1">
        <v>45564</v>
      </c>
      <c r="C2915" t="s">
        <v>650</v>
      </c>
      <c r="D2915" t="s">
        <v>17</v>
      </c>
      <c r="E2915">
        <v>24</v>
      </c>
      <c r="F2915" t="s">
        <v>22</v>
      </c>
      <c r="G2915" t="s">
        <v>19</v>
      </c>
      <c r="H2915" t="s">
        <v>51</v>
      </c>
      <c r="I2915">
        <v>676.92</v>
      </c>
      <c r="J2915">
        <v>3</v>
      </c>
      <c r="K2915">
        <v>2030.76</v>
      </c>
    </row>
    <row r="2916" spans="1:11">
      <c r="A2916" s="2">
        <v>3915</v>
      </c>
      <c r="B2916" s="1">
        <v>45304</v>
      </c>
      <c r="C2916" t="s">
        <v>126</v>
      </c>
      <c r="D2916" t="s">
        <v>12</v>
      </c>
      <c r="E2916">
        <v>32</v>
      </c>
      <c r="F2916" t="s">
        <v>13</v>
      </c>
      <c r="G2916" t="s">
        <v>40</v>
      </c>
      <c r="H2916" t="s">
        <v>41</v>
      </c>
      <c r="I2916">
        <v>439.38</v>
      </c>
      <c r="J2916">
        <v>2</v>
      </c>
      <c r="K2916">
        <v>878.76</v>
      </c>
    </row>
    <row r="2917" spans="1:11">
      <c r="A2917" s="2">
        <v>3916</v>
      </c>
      <c r="B2917" s="1">
        <v>45558</v>
      </c>
      <c r="C2917" t="s">
        <v>552</v>
      </c>
      <c r="D2917" t="s">
        <v>12</v>
      </c>
      <c r="E2917">
        <v>59</v>
      </c>
      <c r="F2917" t="s">
        <v>25</v>
      </c>
      <c r="G2917" t="s">
        <v>35</v>
      </c>
      <c r="H2917" t="s">
        <v>58</v>
      </c>
      <c r="I2917">
        <v>330.98</v>
      </c>
      <c r="J2917">
        <v>4</v>
      </c>
      <c r="K2917">
        <v>1323.92</v>
      </c>
    </row>
    <row r="2918" spans="1:11">
      <c r="A2918" s="2">
        <v>3917</v>
      </c>
      <c r="B2918" s="1">
        <v>45629</v>
      </c>
      <c r="C2918" t="s">
        <v>609</v>
      </c>
      <c r="D2918" t="s">
        <v>12</v>
      </c>
      <c r="E2918">
        <v>63</v>
      </c>
      <c r="F2918" t="s">
        <v>18</v>
      </c>
      <c r="G2918" t="s">
        <v>40</v>
      </c>
      <c r="H2918" t="s">
        <v>68</v>
      </c>
      <c r="I2918">
        <v>746.2</v>
      </c>
      <c r="J2918">
        <v>4</v>
      </c>
      <c r="K2918">
        <v>2984.8</v>
      </c>
    </row>
    <row r="2919" spans="1:11">
      <c r="A2919" s="2">
        <v>3918</v>
      </c>
      <c r="B2919" s="1">
        <v>45595</v>
      </c>
      <c r="C2919" t="s">
        <v>365</v>
      </c>
      <c r="D2919" t="s">
        <v>12</v>
      </c>
      <c r="E2919">
        <v>55</v>
      </c>
      <c r="F2919" t="s">
        <v>13</v>
      </c>
      <c r="G2919" t="s">
        <v>35</v>
      </c>
      <c r="H2919" t="s">
        <v>58</v>
      </c>
      <c r="I2919">
        <v>210.94</v>
      </c>
      <c r="J2919">
        <v>1</v>
      </c>
      <c r="K2919">
        <v>210.94</v>
      </c>
    </row>
    <row r="2920" spans="1:11">
      <c r="A2920" s="2">
        <v>3919</v>
      </c>
      <c r="B2920" s="1">
        <v>45377</v>
      </c>
      <c r="C2920" t="s">
        <v>382</v>
      </c>
      <c r="D2920" t="s">
        <v>17</v>
      </c>
      <c r="E2920">
        <v>63</v>
      </c>
      <c r="F2920" t="s">
        <v>22</v>
      </c>
      <c r="G2920" t="s">
        <v>19</v>
      </c>
      <c r="H2920" t="s">
        <v>23</v>
      </c>
      <c r="I2920">
        <v>209.91</v>
      </c>
      <c r="J2920">
        <v>1</v>
      </c>
      <c r="K2920">
        <v>209.91</v>
      </c>
    </row>
    <row r="2921" spans="1:11">
      <c r="A2921" s="2">
        <v>3920</v>
      </c>
      <c r="B2921" s="1">
        <v>45605</v>
      </c>
      <c r="C2921" t="s">
        <v>398</v>
      </c>
      <c r="D2921" t="s">
        <v>17</v>
      </c>
      <c r="E2921">
        <v>61</v>
      </c>
      <c r="F2921" t="s">
        <v>13</v>
      </c>
      <c r="G2921" t="s">
        <v>40</v>
      </c>
      <c r="H2921" t="s">
        <v>68</v>
      </c>
      <c r="I2921">
        <v>699.47</v>
      </c>
      <c r="J2921">
        <v>3</v>
      </c>
      <c r="K2921">
        <v>2098.41</v>
      </c>
    </row>
    <row r="2922" spans="1:11">
      <c r="A2922" s="2">
        <v>3921</v>
      </c>
      <c r="B2922" s="1">
        <v>45355</v>
      </c>
      <c r="C2922" t="s">
        <v>298</v>
      </c>
      <c r="D2922" t="s">
        <v>12</v>
      </c>
      <c r="E2922">
        <v>28</v>
      </c>
      <c r="F2922" t="s">
        <v>13</v>
      </c>
      <c r="G2922" t="s">
        <v>19</v>
      </c>
      <c r="H2922" t="s">
        <v>51</v>
      </c>
      <c r="I2922">
        <v>868.04</v>
      </c>
      <c r="J2922">
        <v>1</v>
      </c>
      <c r="K2922">
        <v>868.04</v>
      </c>
    </row>
    <row r="2923" spans="1:11">
      <c r="A2923" s="2">
        <v>3922</v>
      </c>
      <c r="B2923" s="1">
        <v>45482</v>
      </c>
      <c r="C2923" t="s">
        <v>447</v>
      </c>
      <c r="D2923" t="s">
        <v>17</v>
      </c>
      <c r="E2923">
        <v>46</v>
      </c>
      <c r="F2923" t="s">
        <v>18</v>
      </c>
      <c r="G2923" t="s">
        <v>40</v>
      </c>
      <c r="H2923" t="s">
        <v>41</v>
      </c>
      <c r="I2923">
        <v>248.8</v>
      </c>
      <c r="J2923">
        <v>5</v>
      </c>
      <c r="K2923">
        <v>1244</v>
      </c>
    </row>
    <row r="2924" spans="1:11">
      <c r="A2924" s="2">
        <v>3923</v>
      </c>
      <c r="B2924" s="1">
        <v>45414</v>
      </c>
      <c r="C2924" t="s">
        <v>153</v>
      </c>
      <c r="D2924" t="s">
        <v>12</v>
      </c>
      <c r="E2924">
        <v>48</v>
      </c>
      <c r="F2924" t="s">
        <v>22</v>
      </c>
      <c r="G2924" t="s">
        <v>35</v>
      </c>
      <c r="H2924" t="s">
        <v>63</v>
      </c>
      <c r="I2924">
        <v>199.21</v>
      </c>
      <c r="J2924">
        <v>5</v>
      </c>
      <c r="K2924">
        <v>996.05</v>
      </c>
    </row>
    <row r="2925" spans="1:11">
      <c r="A2925" s="2">
        <v>3924</v>
      </c>
      <c r="B2925" s="1">
        <v>45651</v>
      </c>
      <c r="C2925" t="s">
        <v>624</v>
      </c>
      <c r="D2925" t="s">
        <v>12</v>
      </c>
      <c r="E2925">
        <v>42</v>
      </c>
      <c r="F2925" t="s">
        <v>25</v>
      </c>
      <c r="G2925" t="s">
        <v>14</v>
      </c>
      <c r="H2925" t="s">
        <v>15</v>
      </c>
      <c r="I2925">
        <v>673.6</v>
      </c>
      <c r="J2925">
        <v>1</v>
      </c>
      <c r="K2925">
        <v>673.6</v>
      </c>
    </row>
    <row r="2926" spans="1:11">
      <c r="A2926" s="2">
        <v>3925</v>
      </c>
      <c r="B2926" s="1">
        <v>45562</v>
      </c>
      <c r="C2926" t="s">
        <v>212</v>
      </c>
      <c r="D2926" t="s">
        <v>17</v>
      </c>
      <c r="E2926">
        <v>41</v>
      </c>
      <c r="F2926" t="s">
        <v>25</v>
      </c>
      <c r="G2926" t="s">
        <v>14</v>
      </c>
      <c r="H2926" t="s">
        <v>43</v>
      </c>
      <c r="I2926">
        <v>624.59</v>
      </c>
      <c r="J2926">
        <v>5</v>
      </c>
      <c r="K2926">
        <v>3122.95</v>
      </c>
    </row>
    <row r="2927" spans="1:11">
      <c r="A2927" s="2">
        <v>3926</v>
      </c>
      <c r="B2927" s="1">
        <v>45507</v>
      </c>
      <c r="C2927" t="s">
        <v>706</v>
      </c>
      <c r="D2927" t="s">
        <v>17</v>
      </c>
      <c r="E2927">
        <v>36</v>
      </c>
      <c r="F2927" t="s">
        <v>18</v>
      </c>
      <c r="G2927" t="s">
        <v>27</v>
      </c>
      <c r="H2927" t="s">
        <v>53</v>
      </c>
      <c r="I2927">
        <v>452.78</v>
      </c>
      <c r="J2927">
        <v>4</v>
      </c>
      <c r="K2927">
        <v>1811.12</v>
      </c>
    </row>
    <row r="2928" spans="1:11">
      <c r="A2928" s="2">
        <v>3927</v>
      </c>
      <c r="B2928" s="1">
        <v>45604</v>
      </c>
      <c r="C2928" t="s">
        <v>783</v>
      </c>
      <c r="D2928" t="s">
        <v>17</v>
      </c>
      <c r="E2928">
        <v>19</v>
      </c>
      <c r="F2928" t="s">
        <v>25</v>
      </c>
      <c r="G2928" t="s">
        <v>27</v>
      </c>
      <c r="H2928" t="s">
        <v>28</v>
      </c>
      <c r="I2928">
        <v>104.9</v>
      </c>
      <c r="J2928">
        <v>1</v>
      </c>
      <c r="K2928">
        <v>104.9</v>
      </c>
    </row>
    <row r="2929" spans="1:11">
      <c r="A2929" s="2">
        <v>3928</v>
      </c>
      <c r="B2929" s="1">
        <v>45413</v>
      </c>
      <c r="C2929" t="s">
        <v>147</v>
      </c>
      <c r="D2929" t="s">
        <v>17</v>
      </c>
      <c r="E2929">
        <v>39</v>
      </c>
      <c r="F2929" t="s">
        <v>25</v>
      </c>
      <c r="G2929" t="s">
        <v>19</v>
      </c>
      <c r="H2929" t="s">
        <v>20</v>
      </c>
      <c r="I2929">
        <v>100.87</v>
      </c>
      <c r="J2929">
        <v>4</v>
      </c>
      <c r="K2929">
        <v>403.48</v>
      </c>
    </row>
    <row r="2930" spans="1:11">
      <c r="A2930" s="2">
        <v>3929</v>
      </c>
      <c r="B2930" s="1">
        <v>45324</v>
      </c>
      <c r="C2930" t="s">
        <v>625</v>
      </c>
      <c r="D2930" t="s">
        <v>17</v>
      </c>
      <c r="E2930">
        <v>37</v>
      </c>
      <c r="F2930" t="s">
        <v>13</v>
      </c>
      <c r="G2930" t="s">
        <v>40</v>
      </c>
      <c r="H2930" t="s">
        <v>74</v>
      </c>
      <c r="I2930">
        <v>779.57</v>
      </c>
      <c r="J2930">
        <v>4</v>
      </c>
      <c r="K2930">
        <v>3118.28</v>
      </c>
    </row>
    <row r="2931" spans="1:11">
      <c r="A2931" s="2">
        <v>3930</v>
      </c>
      <c r="B2931" s="1">
        <v>45478</v>
      </c>
      <c r="C2931" t="s">
        <v>757</v>
      </c>
      <c r="D2931" t="s">
        <v>17</v>
      </c>
      <c r="E2931">
        <v>50</v>
      </c>
      <c r="F2931" t="s">
        <v>25</v>
      </c>
      <c r="G2931" t="s">
        <v>27</v>
      </c>
      <c r="H2931" t="s">
        <v>46</v>
      </c>
      <c r="I2931">
        <v>457.25</v>
      </c>
      <c r="J2931">
        <v>5</v>
      </c>
      <c r="K2931">
        <v>2286.25</v>
      </c>
    </row>
    <row r="2932" spans="1:11">
      <c r="A2932" s="2">
        <v>3931</v>
      </c>
      <c r="B2932" s="1">
        <v>45466</v>
      </c>
      <c r="C2932" t="s">
        <v>800</v>
      </c>
      <c r="D2932" t="s">
        <v>17</v>
      </c>
      <c r="E2932">
        <v>25</v>
      </c>
      <c r="F2932" t="s">
        <v>22</v>
      </c>
      <c r="G2932" t="s">
        <v>35</v>
      </c>
      <c r="H2932" t="s">
        <v>58</v>
      </c>
      <c r="I2932">
        <v>859.39</v>
      </c>
      <c r="J2932">
        <v>3</v>
      </c>
      <c r="K2932">
        <v>2578.17</v>
      </c>
    </row>
    <row r="2933" spans="1:11">
      <c r="A2933" s="2">
        <v>3932</v>
      </c>
      <c r="B2933" s="1">
        <v>45473</v>
      </c>
      <c r="C2933" t="s">
        <v>577</v>
      </c>
      <c r="D2933" t="s">
        <v>12</v>
      </c>
      <c r="E2933">
        <v>42</v>
      </c>
      <c r="F2933" t="s">
        <v>13</v>
      </c>
      <c r="G2933" t="s">
        <v>14</v>
      </c>
      <c r="H2933" t="s">
        <v>43</v>
      </c>
      <c r="I2933">
        <v>578.99</v>
      </c>
      <c r="J2933">
        <v>4</v>
      </c>
      <c r="K2933">
        <v>2315.96</v>
      </c>
    </row>
    <row r="2934" spans="1:11">
      <c r="A2934" s="2">
        <v>3933</v>
      </c>
      <c r="B2934" s="1">
        <v>45442</v>
      </c>
      <c r="C2934" t="s">
        <v>695</v>
      </c>
      <c r="D2934" t="s">
        <v>12</v>
      </c>
      <c r="E2934">
        <v>63</v>
      </c>
      <c r="F2934" t="s">
        <v>25</v>
      </c>
      <c r="G2934" t="s">
        <v>40</v>
      </c>
      <c r="H2934" t="s">
        <v>41</v>
      </c>
      <c r="I2934">
        <v>622.54999999999995</v>
      </c>
      <c r="J2934">
        <v>5</v>
      </c>
      <c r="K2934">
        <v>3112.75</v>
      </c>
    </row>
    <row r="2935" spans="1:11">
      <c r="A2935" s="2">
        <v>3934</v>
      </c>
      <c r="B2935" s="1">
        <v>45548</v>
      </c>
      <c r="C2935" t="s">
        <v>769</v>
      </c>
      <c r="D2935" t="s">
        <v>12</v>
      </c>
      <c r="E2935">
        <v>26</v>
      </c>
      <c r="F2935" t="s">
        <v>22</v>
      </c>
      <c r="G2935" t="s">
        <v>14</v>
      </c>
      <c r="H2935" t="s">
        <v>38</v>
      </c>
      <c r="I2935">
        <v>934.85</v>
      </c>
      <c r="J2935">
        <v>3</v>
      </c>
      <c r="K2935">
        <v>2804.55</v>
      </c>
    </row>
    <row r="2936" spans="1:11">
      <c r="A2936" s="2">
        <v>3935</v>
      </c>
      <c r="B2936" s="1">
        <v>45416</v>
      </c>
      <c r="C2936" t="s">
        <v>403</v>
      </c>
      <c r="D2936" t="s">
        <v>12</v>
      </c>
      <c r="E2936">
        <v>51</v>
      </c>
      <c r="F2936" t="s">
        <v>13</v>
      </c>
      <c r="G2936" t="s">
        <v>40</v>
      </c>
      <c r="H2936" t="s">
        <v>76</v>
      </c>
      <c r="I2936">
        <v>172.97</v>
      </c>
      <c r="J2936">
        <v>5</v>
      </c>
      <c r="K2936">
        <v>864.85</v>
      </c>
    </row>
    <row r="2937" spans="1:11">
      <c r="A2937" s="2">
        <v>3936</v>
      </c>
      <c r="B2937" s="1">
        <v>45404</v>
      </c>
      <c r="C2937" t="s">
        <v>906</v>
      </c>
      <c r="D2937" t="s">
        <v>12</v>
      </c>
      <c r="E2937">
        <v>40</v>
      </c>
      <c r="F2937" t="s">
        <v>22</v>
      </c>
      <c r="G2937" t="s">
        <v>27</v>
      </c>
      <c r="H2937" t="s">
        <v>46</v>
      </c>
      <c r="I2937">
        <v>547.59</v>
      </c>
      <c r="J2937">
        <v>5</v>
      </c>
      <c r="K2937">
        <v>2737.95</v>
      </c>
    </row>
    <row r="2938" spans="1:11">
      <c r="A2938" s="2">
        <v>3937</v>
      </c>
      <c r="B2938" s="1">
        <v>45390</v>
      </c>
      <c r="C2938" t="s">
        <v>808</v>
      </c>
      <c r="D2938" t="s">
        <v>17</v>
      </c>
      <c r="E2938">
        <v>22</v>
      </c>
      <c r="F2938" t="s">
        <v>18</v>
      </c>
      <c r="G2938" t="s">
        <v>27</v>
      </c>
      <c r="H2938" t="s">
        <v>53</v>
      </c>
      <c r="I2938">
        <v>67.56</v>
      </c>
      <c r="J2938">
        <v>1</v>
      </c>
      <c r="K2938">
        <v>67.56</v>
      </c>
    </row>
    <row r="2939" spans="1:11">
      <c r="A2939" s="2">
        <v>3938</v>
      </c>
      <c r="B2939" s="1">
        <v>45390</v>
      </c>
      <c r="C2939" t="s">
        <v>801</v>
      </c>
      <c r="D2939" t="s">
        <v>12</v>
      </c>
      <c r="E2939">
        <v>42</v>
      </c>
      <c r="F2939" t="s">
        <v>18</v>
      </c>
      <c r="G2939" t="s">
        <v>19</v>
      </c>
      <c r="H2939" t="s">
        <v>80</v>
      </c>
      <c r="I2939">
        <v>365.34</v>
      </c>
      <c r="J2939">
        <v>2</v>
      </c>
      <c r="K2939">
        <v>730.68</v>
      </c>
    </row>
    <row r="2940" spans="1:11">
      <c r="A2940" s="2">
        <v>3939</v>
      </c>
      <c r="B2940" s="1">
        <v>45342</v>
      </c>
      <c r="C2940" t="s">
        <v>302</v>
      </c>
      <c r="D2940" t="s">
        <v>12</v>
      </c>
      <c r="E2940">
        <v>25</v>
      </c>
      <c r="F2940" t="s">
        <v>25</v>
      </c>
      <c r="G2940" t="s">
        <v>40</v>
      </c>
      <c r="H2940" t="s">
        <v>41</v>
      </c>
      <c r="I2940">
        <v>156.62</v>
      </c>
      <c r="J2940">
        <v>3</v>
      </c>
      <c r="K2940">
        <v>469.86</v>
      </c>
    </row>
    <row r="2941" spans="1:11">
      <c r="A2941" s="2">
        <v>3940</v>
      </c>
      <c r="B2941" s="1">
        <v>45539</v>
      </c>
      <c r="C2941" t="s">
        <v>877</v>
      </c>
      <c r="D2941" t="s">
        <v>12</v>
      </c>
      <c r="E2941">
        <v>33</v>
      </c>
      <c r="F2941" t="s">
        <v>22</v>
      </c>
      <c r="G2941" t="s">
        <v>35</v>
      </c>
      <c r="H2941" t="s">
        <v>58</v>
      </c>
      <c r="I2941">
        <v>195.96</v>
      </c>
      <c r="J2941">
        <v>5</v>
      </c>
      <c r="K2941">
        <v>979.8</v>
      </c>
    </row>
    <row r="2942" spans="1:11">
      <c r="A2942" s="2">
        <v>3941</v>
      </c>
      <c r="B2942" s="1">
        <v>45367</v>
      </c>
      <c r="C2942" t="s">
        <v>625</v>
      </c>
      <c r="D2942" t="s">
        <v>12</v>
      </c>
      <c r="E2942">
        <v>62</v>
      </c>
      <c r="F2942" t="s">
        <v>13</v>
      </c>
      <c r="G2942" t="s">
        <v>27</v>
      </c>
      <c r="H2942" t="s">
        <v>46</v>
      </c>
      <c r="I2942">
        <v>935.45</v>
      </c>
      <c r="J2942">
        <v>4</v>
      </c>
      <c r="K2942">
        <v>3741.8</v>
      </c>
    </row>
    <row r="2943" spans="1:11">
      <c r="A2943" s="2">
        <v>3942</v>
      </c>
      <c r="B2943" s="1">
        <v>45362</v>
      </c>
      <c r="C2943" t="s">
        <v>304</v>
      </c>
      <c r="D2943" t="s">
        <v>12</v>
      </c>
      <c r="E2943">
        <v>32</v>
      </c>
      <c r="F2943" t="s">
        <v>22</v>
      </c>
      <c r="G2943" t="s">
        <v>19</v>
      </c>
      <c r="H2943" t="s">
        <v>20</v>
      </c>
      <c r="I2943">
        <v>614.58000000000004</v>
      </c>
      <c r="J2943">
        <v>4</v>
      </c>
      <c r="K2943">
        <v>2458.3200000000002</v>
      </c>
    </row>
    <row r="2944" spans="1:11">
      <c r="A2944" s="2">
        <v>3943</v>
      </c>
      <c r="B2944" s="1">
        <v>45322</v>
      </c>
      <c r="C2944" t="s">
        <v>657</v>
      </c>
      <c r="D2944" t="s">
        <v>12</v>
      </c>
      <c r="E2944">
        <v>18</v>
      </c>
      <c r="F2944" t="s">
        <v>22</v>
      </c>
      <c r="G2944" t="s">
        <v>27</v>
      </c>
      <c r="H2944" t="s">
        <v>46</v>
      </c>
      <c r="I2944">
        <v>893.24</v>
      </c>
      <c r="J2944">
        <v>2</v>
      </c>
      <c r="K2944">
        <v>1786.48</v>
      </c>
    </row>
    <row r="2945" spans="1:11">
      <c r="A2945" s="2">
        <v>3944</v>
      </c>
      <c r="B2945" s="1">
        <v>45483</v>
      </c>
      <c r="C2945" t="s">
        <v>305</v>
      </c>
      <c r="D2945" t="s">
        <v>12</v>
      </c>
      <c r="E2945">
        <v>39</v>
      </c>
      <c r="F2945" t="s">
        <v>18</v>
      </c>
      <c r="G2945" t="s">
        <v>14</v>
      </c>
      <c r="H2945" t="s">
        <v>48</v>
      </c>
      <c r="I2945">
        <v>449.08</v>
      </c>
      <c r="J2945">
        <v>3</v>
      </c>
      <c r="K2945">
        <v>1347.24</v>
      </c>
    </row>
    <row r="2946" spans="1:11">
      <c r="A2946" s="2">
        <v>3945</v>
      </c>
      <c r="B2946" s="1">
        <v>45627</v>
      </c>
      <c r="C2946" t="s">
        <v>751</v>
      </c>
      <c r="D2946" t="s">
        <v>17</v>
      </c>
      <c r="E2946">
        <v>20</v>
      </c>
      <c r="F2946" t="s">
        <v>18</v>
      </c>
      <c r="G2946" t="s">
        <v>27</v>
      </c>
      <c r="H2946" t="s">
        <v>46</v>
      </c>
      <c r="I2946">
        <v>601.66999999999996</v>
      </c>
      <c r="J2946">
        <v>1</v>
      </c>
      <c r="K2946">
        <v>601.66999999999996</v>
      </c>
    </row>
    <row r="2947" spans="1:11">
      <c r="A2947" s="2">
        <v>3946</v>
      </c>
      <c r="B2947" s="1">
        <v>45292</v>
      </c>
      <c r="C2947" t="s">
        <v>79</v>
      </c>
      <c r="D2947" t="s">
        <v>17</v>
      </c>
      <c r="E2947">
        <v>55</v>
      </c>
      <c r="F2947" t="s">
        <v>25</v>
      </c>
      <c r="G2947" t="s">
        <v>40</v>
      </c>
      <c r="H2947" t="s">
        <v>41</v>
      </c>
      <c r="I2947">
        <v>41.77</v>
      </c>
      <c r="J2947">
        <v>3</v>
      </c>
      <c r="K2947">
        <v>125.31</v>
      </c>
    </row>
    <row r="2948" spans="1:11">
      <c r="A2948" s="2">
        <v>3947</v>
      </c>
      <c r="B2948" s="1">
        <v>45651</v>
      </c>
      <c r="C2948" t="s">
        <v>570</v>
      </c>
      <c r="D2948" t="s">
        <v>12</v>
      </c>
      <c r="E2948">
        <v>31</v>
      </c>
      <c r="F2948" t="s">
        <v>22</v>
      </c>
      <c r="G2948" t="s">
        <v>19</v>
      </c>
      <c r="H2948" t="s">
        <v>80</v>
      </c>
      <c r="I2948">
        <v>474.81</v>
      </c>
      <c r="J2948">
        <v>4</v>
      </c>
      <c r="K2948">
        <v>1899.24</v>
      </c>
    </row>
    <row r="2949" spans="1:11">
      <c r="A2949" s="2">
        <v>3948</v>
      </c>
      <c r="B2949" s="1">
        <v>45330</v>
      </c>
      <c r="C2949" t="s">
        <v>584</v>
      </c>
      <c r="D2949" t="s">
        <v>17</v>
      </c>
      <c r="E2949">
        <v>53</v>
      </c>
      <c r="F2949" t="s">
        <v>22</v>
      </c>
      <c r="G2949" t="s">
        <v>40</v>
      </c>
      <c r="H2949" t="s">
        <v>41</v>
      </c>
      <c r="I2949">
        <v>568.41999999999996</v>
      </c>
      <c r="J2949">
        <v>4</v>
      </c>
      <c r="K2949">
        <v>2273.6799999999998</v>
      </c>
    </row>
    <row r="2950" spans="1:11">
      <c r="A2950" s="2">
        <v>3949</v>
      </c>
      <c r="B2950" s="1">
        <v>45356</v>
      </c>
      <c r="C2950" t="s">
        <v>907</v>
      </c>
      <c r="D2950" t="s">
        <v>17</v>
      </c>
      <c r="E2950">
        <v>35</v>
      </c>
      <c r="F2950" t="s">
        <v>13</v>
      </c>
      <c r="G2950" t="s">
        <v>35</v>
      </c>
      <c r="H2950" t="s">
        <v>58</v>
      </c>
      <c r="I2950">
        <v>26.61</v>
      </c>
      <c r="J2950">
        <v>1</v>
      </c>
      <c r="K2950">
        <v>26.61</v>
      </c>
    </row>
    <row r="2951" spans="1:11">
      <c r="A2951" s="2">
        <v>3950</v>
      </c>
      <c r="B2951" s="1">
        <v>45486</v>
      </c>
      <c r="C2951" t="s">
        <v>549</v>
      </c>
      <c r="D2951" t="s">
        <v>17</v>
      </c>
      <c r="E2951">
        <v>64</v>
      </c>
      <c r="F2951" t="s">
        <v>13</v>
      </c>
      <c r="G2951" t="s">
        <v>35</v>
      </c>
      <c r="H2951" t="s">
        <v>63</v>
      </c>
      <c r="I2951">
        <v>791.59</v>
      </c>
      <c r="J2951">
        <v>1</v>
      </c>
      <c r="K2951">
        <v>791.59</v>
      </c>
    </row>
    <row r="2952" spans="1:11">
      <c r="A2952" s="2">
        <v>3951</v>
      </c>
      <c r="B2952" s="1">
        <v>45533</v>
      </c>
      <c r="C2952" t="s">
        <v>792</v>
      </c>
      <c r="D2952" t="s">
        <v>17</v>
      </c>
      <c r="E2952">
        <v>58</v>
      </c>
      <c r="F2952" t="s">
        <v>18</v>
      </c>
      <c r="G2952" t="s">
        <v>27</v>
      </c>
      <c r="H2952" t="s">
        <v>46</v>
      </c>
      <c r="I2952">
        <v>302.47000000000003</v>
      </c>
      <c r="J2952">
        <v>4</v>
      </c>
      <c r="K2952">
        <v>1209.8800000000001</v>
      </c>
    </row>
    <row r="2953" spans="1:11">
      <c r="A2953" s="2">
        <v>3952</v>
      </c>
      <c r="B2953" s="1">
        <v>45647</v>
      </c>
      <c r="C2953" t="s">
        <v>163</v>
      </c>
      <c r="D2953" t="s">
        <v>12</v>
      </c>
      <c r="E2953">
        <v>35</v>
      </c>
      <c r="F2953" t="s">
        <v>22</v>
      </c>
      <c r="G2953" t="s">
        <v>19</v>
      </c>
      <c r="H2953" t="s">
        <v>20</v>
      </c>
      <c r="I2953">
        <v>457.96</v>
      </c>
      <c r="J2953">
        <v>5</v>
      </c>
      <c r="K2953">
        <v>2289.8000000000002</v>
      </c>
    </row>
    <row r="2954" spans="1:11">
      <c r="A2954" s="2">
        <v>3953</v>
      </c>
      <c r="B2954" s="1">
        <v>45342</v>
      </c>
      <c r="C2954" t="s">
        <v>306</v>
      </c>
      <c r="D2954" t="s">
        <v>17</v>
      </c>
      <c r="E2954">
        <v>20</v>
      </c>
      <c r="F2954" t="s">
        <v>25</v>
      </c>
      <c r="G2954" t="s">
        <v>19</v>
      </c>
      <c r="H2954" t="s">
        <v>23</v>
      </c>
      <c r="I2954">
        <v>540.27</v>
      </c>
      <c r="J2954">
        <v>5</v>
      </c>
      <c r="K2954">
        <v>2701.35</v>
      </c>
    </row>
    <row r="2955" spans="1:11">
      <c r="A2955" s="2">
        <v>3954</v>
      </c>
      <c r="B2955" s="1">
        <v>45365</v>
      </c>
      <c r="C2955" t="s">
        <v>899</v>
      </c>
      <c r="D2955" t="s">
        <v>17</v>
      </c>
      <c r="E2955">
        <v>27</v>
      </c>
      <c r="F2955" t="s">
        <v>18</v>
      </c>
      <c r="G2955" t="s">
        <v>19</v>
      </c>
      <c r="H2955" t="s">
        <v>80</v>
      </c>
      <c r="I2955">
        <v>992.28</v>
      </c>
      <c r="J2955">
        <v>1</v>
      </c>
      <c r="K2955">
        <v>992.28</v>
      </c>
    </row>
    <row r="2956" spans="1:11">
      <c r="A2956" s="2">
        <v>3955</v>
      </c>
      <c r="B2956" s="1">
        <v>45645</v>
      </c>
      <c r="C2956" t="s">
        <v>657</v>
      </c>
      <c r="D2956" t="s">
        <v>17</v>
      </c>
      <c r="E2956">
        <v>56</v>
      </c>
      <c r="F2956" t="s">
        <v>22</v>
      </c>
      <c r="G2956" t="s">
        <v>19</v>
      </c>
      <c r="H2956" t="s">
        <v>20</v>
      </c>
      <c r="I2956">
        <v>108.19</v>
      </c>
      <c r="J2956">
        <v>5</v>
      </c>
      <c r="K2956">
        <v>540.95000000000005</v>
      </c>
    </row>
    <row r="2957" spans="1:11">
      <c r="A2957" s="2">
        <v>3956</v>
      </c>
      <c r="B2957" s="1">
        <v>45448</v>
      </c>
      <c r="C2957" t="s">
        <v>409</v>
      </c>
      <c r="D2957" t="s">
        <v>12</v>
      </c>
      <c r="E2957">
        <v>64</v>
      </c>
      <c r="F2957" t="s">
        <v>18</v>
      </c>
      <c r="G2957" t="s">
        <v>27</v>
      </c>
      <c r="H2957" t="s">
        <v>28</v>
      </c>
      <c r="I2957">
        <v>559.73</v>
      </c>
      <c r="J2957">
        <v>1</v>
      </c>
      <c r="K2957">
        <v>559.73</v>
      </c>
    </row>
    <row r="2958" spans="1:11">
      <c r="A2958" s="2">
        <v>3957</v>
      </c>
      <c r="B2958" s="1">
        <v>45527</v>
      </c>
      <c r="C2958" t="s">
        <v>908</v>
      </c>
      <c r="D2958" t="s">
        <v>12</v>
      </c>
      <c r="E2958">
        <v>18</v>
      </c>
      <c r="F2958" t="s">
        <v>25</v>
      </c>
      <c r="G2958" t="s">
        <v>40</v>
      </c>
      <c r="H2958" t="s">
        <v>76</v>
      </c>
      <c r="I2958">
        <v>535.29</v>
      </c>
      <c r="J2958">
        <v>3</v>
      </c>
      <c r="K2958">
        <v>1605.87</v>
      </c>
    </row>
    <row r="2959" spans="1:11">
      <c r="A2959" s="2">
        <v>3958</v>
      </c>
      <c r="B2959" s="1">
        <v>45538</v>
      </c>
      <c r="C2959" t="s">
        <v>437</v>
      </c>
      <c r="D2959" t="s">
        <v>12</v>
      </c>
      <c r="E2959">
        <v>44</v>
      </c>
      <c r="F2959" t="s">
        <v>22</v>
      </c>
      <c r="G2959" t="s">
        <v>27</v>
      </c>
      <c r="H2959" t="s">
        <v>32</v>
      </c>
      <c r="I2959">
        <v>78.22</v>
      </c>
      <c r="J2959">
        <v>3</v>
      </c>
      <c r="K2959">
        <v>234.66</v>
      </c>
    </row>
    <row r="2960" spans="1:11">
      <c r="A2960" s="2">
        <v>3959</v>
      </c>
      <c r="B2960" s="1">
        <v>45484</v>
      </c>
      <c r="C2960" t="s">
        <v>781</v>
      </c>
      <c r="D2960" t="s">
        <v>12</v>
      </c>
      <c r="E2960">
        <v>44</v>
      </c>
      <c r="F2960" t="s">
        <v>25</v>
      </c>
      <c r="G2960" t="s">
        <v>40</v>
      </c>
      <c r="H2960" t="s">
        <v>68</v>
      </c>
      <c r="I2960">
        <v>637.6</v>
      </c>
      <c r="J2960">
        <v>3</v>
      </c>
      <c r="K2960">
        <v>1912.8</v>
      </c>
    </row>
    <row r="2961" spans="1:11">
      <c r="A2961" s="2">
        <v>3960</v>
      </c>
      <c r="B2961" s="1">
        <v>45350</v>
      </c>
      <c r="C2961" t="s">
        <v>486</v>
      </c>
      <c r="D2961" t="s">
        <v>12</v>
      </c>
      <c r="E2961">
        <v>28</v>
      </c>
      <c r="F2961" t="s">
        <v>22</v>
      </c>
      <c r="G2961" t="s">
        <v>14</v>
      </c>
      <c r="H2961" t="s">
        <v>38</v>
      </c>
      <c r="I2961">
        <v>293.99</v>
      </c>
      <c r="J2961">
        <v>1</v>
      </c>
      <c r="K2961">
        <v>293.99</v>
      </c>
    </row>
    <row r="2962" spans="1:11">
      <c r="A2962" s="2">
        <v>3961</v>
      </c>
      <c r="B2962" s="1">
        <v>45488</v>
      </c>
      <c r="C2962" t="s">
        <v>709</v>
      </c>
      <c r="D2962" t="s">
        <v>12</v>
      </c>
      <c r="E2962">
        <v>22</v>
      </c>
      <c r="F2962" t="s">
        <v>22</v>
      </c>
      <c r="G2962" t="s">
        <v>14</v>
      </c>
      <c r="H2962" t="s">
        <v>48</v>
      </c>
      <c r="I2962">
        <v>112.73</v>
      </c>
      <c r="J2962">
        <v>1</v>
      </c>
      <c r="K2962">
        <v>112.73</v>
      </c>
    </row>
    <row r="2963" spans="1:11">
      <c r="A2963" s="2">
        <v>3962</v>
      </c>
      <c r="B2963" s="1">
        <v>45557</v>
      </c>
      <c r="C2963" t="s">
        <v>841</v>
      </c>
      <c r="D2963" t="s">
        <v>12</v>
      </c>
      <c r="E2963">
        <v>24</v>
      </c>
      <c r="F2963" t="s">
        <v>25</v>
      </c>
      <c r="G2963" t="s">
        <v>40</v>
      </c>
      <c r="H2963" t="s">
        <v>76</v>
      </c>
      <c r="I2963">
        <v>186.86</v>
      </c>
      <c r="J2963">
        <v>5</v>
      </c>
      <c r="K2963">
        <v>934.3</v>
      </c>
    </row>
    <row r="2964" spans="1:11">
      <c r="A2964" s="2">
        <v>3963</v>
      </c>
      <c r="B2964" s="1">
        <v>45642</v>
      </c>
      <c r="C2964" t="s">
        <v>230</v>
      </c>
      <c r="D2964" t="s">
        <v>17</v>
      </c>
      <c r="E2964">
        <v>36</v>
      </c>
      <c r="F2964" t="s">
        <v>13</v>
      </c>
      <c r="G2964" t="s">
        <v>27</v>
      </c>
      <c r="H2964" t="s">
        <v>28</v>
      </c>
      <c r="I2964">
        <v>825.37</v>
      </c>
      <c r="J2964">
        <v>5</v>
      </c>
      <c r="K2964">
        <v>4126.8500000000004</v>
      </c>
    </row>
    <row r="2965" spans="1:11">
      <c r="A2965" s="2">
        <v>3964</v>
      </c>
      <c r="B2965" s="1">
        <v>45470</v>
      </c>
      <c r="C2965" t="s">
        <v>892</v>
      </c>
      <c r="D2965" t="s">
        <v>17</v>
      </c>
      <c r="E2965">
        <v>46</v>
      </c>
      <c r="F2965" t="s">
        <v>25</v>
      </c>
      <c r="G2965" t="s">
        <v>35</v>
      </c>
      <c r="H2965" t="s">
        <v>36</v>
      </c>
      <c r="I2965">
        <v>113.08</v>
      </c>
      <c r="J2965">
        <v>5</v>
      </c>
      <c r="K2965">
        <v>565.4</v>
      </c>
    </row>
    <row r="2966" spans="1:11">
      <c r="A2966" s="2">
        <v>3965</v>
      </c>
      <c r="B2966" s="1">
        <v>45608</v>
      </c>
      <c r="C2966" t="s">
        <v>600</v>
      </c>
      <c r="D2966" t="s">
        <v>17</v>
      </c>
      <c r="E2966">
        <v>32</v>
      </c>
      <c r="F2966" t="s">
        <v>25</v>
      </c>
      <c r="G2966" t="s">
        <v>27</v>
      </c>
      <c r="H2966" t="s">
        <v>46</v>
      </c>
      <c r="I2966">
        <v>472.26</v>
      </c>
      <c r="J2966">
        <v>2</v>
      </c>
      <c r="K2966">
        <v>944.52</v>
      </c>
    </row>
    <row r="2967" spans="1:11">
      <c r="A2967" s="2">
        <v>3966</v>
      </c>
      <c r="B2967" s="1">
        <v>45463</v>
      </c>
      <c r="C2967" t="s">
        <v>845</v>
      </c>
      <c r="D2967" t="s">
        <v>12</v>
      </c>
      <c r="E2967">
        <v>52</v>
      </c>
      <c r="F2967" t="s">
        <v>18</v>
      </c>
      <c r="G2967" t="s">
        <v>35</v>
      </c>
      <c r="H2967" t="s">
        <v>64</v>
      </c>
      <c r="I2967">
        <v>203.32</v>
      </c>
      <c r="J2967">
        <v>1</v>
      </c>
      <c r="K2967">
        <v>203.32</v>
      </c>
    </row>
    <row r="2968" spans="1:11">
      <c r="A2968" s="2">
        <v>3967</v>
      </c>
      <c r="B2968" s="1">
        <v>45552</v>
      </c>
      <c r="C2968" t="s">
        <v>516</v>
      </c>
      <c r="D2968" t="s">
        <v>12</v>
      </c>
      <c r="E2968">
        <v>64</v>
      </c>
      <c r="F2968" t="s">
        <v>25</v>
      </c>
      <c r="G2968" t="s">
        <v>27</v>
      </c>
      <c r="H2968" t="s">
        <v>28</v>
      </c>
      <c r="I2968">
        <v>170.7</v>
      </c>
      <c r="J2968">
        <v>3</v>
      </c>
      <c r="K2968">
        <v>512.1</v>
      </c>
    </row>
    <row r="2969" spans="1:11">
      <c r="A2969" s="2">
        <v>3968</v>
      </c>
      <c r="B2969" s="1">
        <v>45380</v>
      </c>
      <c r="C2969" t="s">
        <v>909</v>
      </c>
      <c r="D2969" t="s">
        <v>12</v>
      </c>
      <c r="E2969">
        <v>54</v>
      </c>
      <c r="F2969" t="s">
        <v>25</v>
      </c>
      <c r="G2969" t="s">
        <v>19</v>
      </c>
      <c r="H2969" t="s">
        <v>80</v>
      </c>
      <c r="I2969">
        <v>213.65</v>
      </c>
      <c r="J2969">
        <v>3</v>
      </c>
      <c r="K2969">
        <v>640.95000000000005</v>
      </c>
    </row>
    <row r="2970" spans="1:11">
      <c r="A2970" s="2">
        <v>3969</v>
      </c>
      <c r="B2970" s="1">
        <v>45321</v>
      </c>
      <c r="C2970" t="s">
        <v>581</v>
      </c>
      <c r="D2970" t="s">
        <v>12</v>
      </c>
      <c r="E2970">
        <v>29</v>
      </c>
      <c r="F2970" t="s">
        <v>18</v>
      </c>
      <c r="G2970" t="s">
        <v>19</v>
      </c>
      <c r="H2970" t="s">
        <v>20</v>
      </c>
      <c r="I2970">
        <v>497.86</v>
      </c>
      <c r="J2970">
        <v>2</v>
      </c>
      <c r="K2970">
        <v>995.72</v>
      </c>
    </row>
    <row r="2971" spans="1:11">
      <c r="A2971" s="2">
        <v>3970</v>
      </c>
      <c r="B2971" s="1">
        <v>45379</v>
      </c>
      <c r="C2971" t="s">
        <v>705</v>
      </c>
      <c r="D2971" t="s">
        <v>12</v>
      </c>
      <c r="E2971">
        <v>47</v>
      </c>
      <c r="F2971" t="s">
        <v>13</v>
      </c>
      <c r="G2971" t="s">
        <v>14</v>
      </c>
      <c r="H2971" t="s">
        <v>38</v>
      </c>
      <c r="I2971">
        <v>245.41</v>
      </c>
      <c r="J2971">
        <v>2</v>
      </c>
      <c r="K2971">
        <v>490.82</v>
      </c>
    </row>
    <row r="2972" spans="1:11">
      <c r="A2972" s="2">
        <v>3971</v>
      </c>
      <c r="B2972" s="1">
        <v>45464</v>
      </c>
      <c r="C2972" t="s">
        <v>837</v>
      </c>
      <c r="D2972" t="s">
        <v>17</v>
      </c>
      <c r="E2972">
        <v>37</v>
      </c>
      <c r="F2972" t="s">
        <v>25</v>
      </c>
      <c r="G2972" t="s">
        <v>14</v>
      </c>
      <c r="H2972" t="s">
        <v>38</v>
      </c>
      <c r="I2972">
        <v>105.77</v>
      </c>
      <c r="J2972">
        <v>3</v>
      </c>
      <c r="K2972">
        <v>317.31</v>
      </c>
    </row>
    <row r="2973" spans="1:11">
      <c r="A2973" s="2">
        <v>3972</v>
      </c>
      <c r="B2973" s="1">
        <v>45490</v>
      </c>
      <c r="C2973" t="s">
        <v>626</v>
      </c>
      <c r="D2973" t="s">
        <v>17</v>
      </c>
      <c r="E2973">
        <v>54</v>
      </c>
      <c r="F2973" t="s">
        <v>18</v>
      </c>
      <c r="G2973" t="s">
        <v>40</v>
      </c>
      <c r="H2973" t="s">
        <v>68</v>
      </c>
      <c r="I2973">
        <v>803.39</v>
      </c>
      <c r="J2973">
        <v>1</v>
      </c>
      <c r="K2973">
        <v>803.39</v>
      </c>
    </row>
    <row r="2974" spans="1:11">
      <c r="A2974" s="2">
        <v>3973</v>
      </c>
      <c r="B2974" s="1">
        <v>45327</v>
      </c>
      <c r="C2974" t="s">
        <v>640</v>
      </c>
      <c r="D2974" t="s">
        <v>12</v>
      </c>
      <c r="E2974">
        <v>20</v>
      </c>
      <c r="F2974" t="s">
        <v>13</v>
      </c>
      <c r="G2974" t="s">
        <v>35</v>
      </c>
      <c r="H2974" t="s">
        <v>64</v>
      </c>
      <c r="I2974">
        <v>544.41999999999996</v>
      </c>
      <c r="J2974">
        <v>3</v>
      </c>
      <c r="K2974">
        <v>1633.26</v>
      </c>
    </row>
    <row r="2975" spans="1:11">
      <c r="A2975" s="2">
        <v>3974</v>
      </c>
      <c r="B2975" s="1">
        <v>45507</v>
      </c>
      <c r="C2975" t="s">
        <v>94</v>
      </c>
      <c r="D2975" t="s">
        <v>12</v>
      </c>
      <c r="E2975">
        <v>26</v>
      </c>
      <c r="F2975" t="s">
        <v>13</v>
      </c>
      <c r="G2975" t="s">
        <v>19</v>
      </c>
      <c r="H2975" t="s">
        <v>23</v>
      </c>
      <c r="I2975">
        <v>165.29</v>
      </c>
      <c r="J2975">
        <v>3</v>
      </c>
      <c r="K2975">
        <v>495.87</v>
      </c>
    </row>
    <row r="2976" spans="1:11">
      <c r="A2976" s="2">
        <v>3975</v>
      </c>
      <c r="B2976" s="1">
        <v>45497</v>
      </c>
      <c r="C2976" t="s">
        <v>692</v>
      </c>
      <c r="D2976" t="s">
        <v>12</v>
      </c>
      <c r="E2976">
        <v>58</v>
      </c>
      <c r="F2976" t="s">
        <v>25</v>
      </c>
      <c r="G2976" t="s">
        <v>27</v>
      </c>
      <c r="H2976" t="s">
        <v>53</v>
      </c>
      <c r="I2976">
        <v>476.72</v>
      </c>
      <c r="J2976">
        <v>2</v>
      </c>
      <c r="K2976">
        <v>953.44</v>
      </c>
    </row>
    <row r="2977" spans="1:11">
      <c r="A2977" s="2">
        <v>3976</v>
      </c>
      <c r="B2977" s="1">
        <v>45304</v>
      </c>
      <c r="C2977" t="s">
        <v>47</v>
      </c>
      <c r="D2977" t="s">
        <v>12</v>
      </c>
      <c r="E2977">
        <v>56</v>
      </c>
      <c r="F2977" t="s">
        <v>13</v>
      </c>
      <c r="G2977" t="s">
        <v>40</v>
      </c>
      <c r="H2977" t="s">
        <v>74</v>
      </c>
      <c r="I2977">
        <v>77.680000000000007</v>
      </c>
      <c r="J2977">
        <v>2</v>
      </c>
      <c r="K2977">
        <v>155.36000000000001</v>
      </c>
    </row>
    <row r="2978" spans="1:11">
      <c r="A2978" s="2">
        <v>3977</v>
      </c>
      <c r="B2978" s="1">
        <v>45599</v>
      </c>
      <c r="C2978" t="s">
        <v>33</v>
      </c>
      <c r="D2978" t="s">
        <v>17</v>
      </c>
      <c r="E2978">
        <v>43</v>
      </c>
      <c r="F2978" t="s">
        <v>25</v>
      </c>
      <c r="G2978" t="s">
        <v>27</v>
      </c>
      <c r="H2978" t="s">
        <v>32</v>
      </c>
      <c r="I2978">
        <v>584.63</v>
      </c>
      <c r="J2978">
        <v>5</v>
      </c>
      <c r="K2978">
        <v>2923.15</v>
      </c>
    </row>
    <row r="2979" spans="1:11">
      <c r="A2979" s="2">
        <v>3978</v>
      </c>
      <c r="B2979" s="1">
        <v>45340</v>
      </c>
      <c r="C2979" t="s">
        <v>267</v>
      </c>
      <c r="D2979" t="s">
        <v>12</v>
      </c>
      <c r="E2979">
        <v>19</v>
      </c>
      <c r="F2979" t="s">
        <v>13</v>
      </c>
      <c r="G2979" t="s">
        <v>19</v>
      </c>
      <c r="H2979" t="s">
        <v>23</v>
      </c>
      <c r="I2979">
        <v>346.9</v>
      </c>
      <c r="J2979">
        <v>2</v>
      </c>
      <c r="K2979">
        <v>693.8</v>
      </c>
    </row>
    <row r="2980" spans="1:11">
      <c r="A2980" s="2">
        <v>3979</v>
      </c>
      <c r="B2980" s="1">
        <v>45329</v>
      </c>
      <c r="C2980" t="s">
        <v>910</v>
      </c>
      <c r="D2980" t="s">
        <v>12</v>
      </c>
      <c r="E2980">
        <v>40</v>
      </c>
      <c r="F2980" t="s">
        <v>13</v>
      </c>
      <c r="G2980" t="s">
        <v>19</v>
      </c>
      <c r="H2980" t="s">
        <v>23</v>
      </c>
      <c r="I2980">
        <v>112.49</v>
      </c>
      <c r="J2980">
        <v>3</v>
      </c>
      <c r="K2980">
        <v>337.47</v>
      </c>
    </row>
    <row r="2981" spans="1:11">
      <c r="A2981" s="2">
        <v>3980</v>
      </c>
      <c r="B2981" s="1">
        <v>45360</v>
      </c>
      <c r="C2981" t="s">
        <v>533</v>
      </c>
      <c r="D2981" t="s">
        <v>12</v>
      </c>
      <c r="E2981">
        <v>40</v>
      </c>
      <c r="F2981" t="s">
        <v>13</v>
      </c>
      <c r="G2981" t="s">
        <v>19</v>
      </c>
      <c r="H2981" t="s">
        <v>51</v>
      </c>
      <c r="I2981">
        <v>191.81</v>
      </c>
      <c r="J2981">
        <v>5</v>
      </c>
      <c r="K2981">
        <v>959.05</v>
      </c>
    </row>
    <row r="2982" spans="1:11">
      <c r="A2982" s="2">
        <v>3981</v>
      </c>
      <c r="B2982" s="1">
        <v>45478</v>
      </c>
      <c r="C2982" t="s">
        <v>90</v>
      </c>
      <c r="D2982" t="s">
        <v>12</v>
      </c>
      <c r="E2982">
        <v>38</v>
      </c>
      <c r="F2982" t="s">
        <v>25</v>
      </c>
      <c r="G2982" t="s">
        <v>19</v>
      </c>
      <c r="H2982" t="s">
        <v>51</v>
      </c>
      <c r="I2982">
        <v>352.25</v>
      </c>
      <c r="J2982">
        <v>3</v>
      </c>
      <c r="K2982">
        <v>1056.75</v>
      </c>
    </row>
    <row r="2983" spans="1:11">
      <c r="A2983" s="2">
        <v>3982</v>
      </c>
      <c r="B2983" s="1">
        <v>45365</v>
      </c>
      <c r="C2983" t="s">
        <v>859</v>
      </c>
      <c r="D2983" t="s">
        <v>17</v>
      </c>
      <c r="E2983">
        <v>33</v>
      </c>
      <c r="F2983" t="s">
        <v>13</v>
      </c>
      <c r="G2983" t="s">
        <v>27</v>
      </c>
      <c r="H2983" t="s">
        <v>46</v>
      </c>
      <c r="I2983">
        <v>808.34</v>
      </c>
      <c r="J2983">
        <v>1</v>
      </c>
      <c r="K2983">
        <v>808.34</v>
      </c>
    </row>
    <row r="2984" spans="1:11">
      <c r="A2984" s="2">
        <v>3983</v>
      </c>
      <c r="B2984" s="1">
        <v>45506</v>
      </c>
      <c r="C2984" t="s">
        <v>610</v>
      </c>
      <c r="D2984" t="s">
        <v>12</v>
      </c>
      <c r="E2984">
        <v>26</v>
      </c>
      <c r="F2984" t="s">
        <v>22</v>
      </c>
      <c r="G2984" t="s">
        <v>40</v>
      </c>
      <c r="H2984" t="s">
        <v>41</v>
      </c>
      <c r="I2984">
        <v>182.02</v>
      </c>
      <c r="J2984">
        <v>1</v>
      </c>
      <c r="K2984">
        <v>182.02</v>
      </c>
    </row>
    <row r="2985" spans="1:11">
      <c r="A2985" s="2">
        <v>3984</v>
      </c>
      <c r="B2985" s="1">
        <v>45579</v>
      </c>
      <c r="C2985" t="s">
        <v>97</v>
      </c>
      <c r="D2985" t="s">
        <v>12</v>
      </c>
      <c r="E2985">
        <v>30</v>
      </c>
      <c r="F2985" t="s">
        <v>18</v>
      </c>
      <c r="G2985" t="s">
        <v>19</v>
      </c>
      <c r="H2985" t="s">
        <v>20</v>
      </c>
      <c r="I2985">
        <v>118.57</v>
      </c>
      <c r="J2985">
        <v>2</v>
      </c>
      <c r="K2985">
        <v>237.14</v>
      </c>
    </row>
    <row r="2986" spans="1:11">
      <c r="A2986" s="2">
        <v>3985</v>
      </c>
      <c r="B2986" s="1">
        <v>45418</v>
      </c>
      <c r="C2986" t="s">
        <v>146</v>
      </c>
      <c r="D2986" t="s">
        <v>17</v>
      </c>
      <c r="E2986">
        <v>45</v>
      </c>
      <c r="F2986" t="s">
        <v>18</v>
      </c>
      <c r="G2986" t="s">
        <v>14</v>
      </c>
      <c r="H2986" t="s">
        <v>43</v>
      </c>
      <c r="I2986">
        <v>520.78</v>
      </c>
      <c r="J2986">
        <v>5</v>
      </c>
      <c r="K2986">
        <v>2603.9</v>
      </c>
    </row>
    <row r="2987" spans="1:11">
      <c r="A2987" s="2">
        <v>3986</v>
      </c>
      <c r="B2987" s="1">
        <v>45462</v>
      </c>
      <c r="C2987" t="s">
        <v>367</v>
      </c>
      <c r="D2987" t="s">
        <v>17</v>
      </c>
      <c r="E2987">
        <v>44</v>
      </c>
      <c r="F2987" t="s">
        <v>22</v>
      </c>
      <c r="G2987" t="s">
        <v>40</v>
      </c>
      <c r="H2987" t="s">
        <v>74</v>
      </c>
      <c r="I2987">
        <v>563.11</v>
      </c>
      <c r="J2987">
        <v>4</v>
      </c>
      <c r="K2987">
        <v>2252.44</v>
      </c>
    </row>
    <row r="2988" spans="1:11">
      <c r="A2988" s="2">
        <v>3987</v>
      </c>
      <c r="B2988" s="1">
        <v>45351</v>
      </c>
      <c r="C2988" t="s">
        <v>641</v>
      </c>
      <c r="D2988" t="s">
        <v>17</v>
      </c>
      <c r="E2988">
        <v>34</v>
      </c>
      <c r="F2988" t="s">
        <v>13</v>
      </c>
      <c r="G2988" t="s">
        <v>14</v>
      </c>
      <c r="H2988" t="s">
        <v>15</v>
      </c>
      <c r="I2988">
        <v>99.34</v>
      </c>
      <c r="J2988">
        <v>1</v>
      </c>
      <c r="K2988">
        <v>99.34</v>
      </c>
    </row>
    <row r="2989" spans="1:11">
      <c r="A2989" s="2">
        <v>3988</v>
      </c>
      <c r="B2989" s="1">
        <v>45382</v>
      </c>
      <c r="C2989" t="s">
        <v>806</v>
      </c>
      <c r="D2989" t="s">
        <v>12</v>
      </c>
      <c r="E2989">
        <v>55</v>
      </c>
      <c r="F2989" t="s">
        <v>22</v>
      </c>
      <c r="G2989" t="s">
        <v>27</v>
      </c>
      <c r="H2989" t="s">
        <v>53</v>
      </c>
      <c r="I2989">
        <v>291.64</v>
      </c>
      <c r="J2989">
        <v>1</v>
      </c>
      <c r="K2989">
        <v>291.64</v>
      </c>
    </row>
    <row r="2990" spans="1:11">
      <c r="A2990" s="2">
        <v>3989</v>
      </c>
      <c r="B2990" s="1">
        <v>45385</v>
      </c>
      <c r="C2990" t="s">
        <v>621</v>
      </c>
      <c r="D2990" t="s">
        <v>12</v>
      </c>
      <c r="E2990">
        <v>53</v>
      </c>
      <c r="F2990" t="s">
        <v>25</v>
      </c>
      <c r="G2990" t="s">
        <v>19</v>
      </c>
      <c r="H2990" t="s">
        <v>80</v>
      </c>
      <c r="I2990">
        <v>270.14</v>
      </c>
      <c r="J2990">
        <v>1</v>
      </c>
      <c r="K2990">
        <v>270.14</v>
      </c>
    </row>
    <row r="2991" spans="1:11">
      <c r="A2991" s="2">
        <v>3990</v>
      </c>
      <c r="B2991" s="1">
        <v>45293</v>
      </c>
      <c r="C2991" t="s">
        <v>240</v>
      </c>
      <c r="D2991" t="s">
        <v>17</v>
      </c>
      <c r="E2991">
        <v>18</v>
      </c>
      <c r="F2991" t="s">
        <v>18</v>
      </c>
      <c r="G2991" t="s">
        <v>40</v>
      </c>
      <c r="H2991" t="s">
        <v>68</v>
      </c>
      <c r="I2991">
        <v>194.36</v>
      </c>
      <c r="J2991">
        <v>1</v>
      </c>
      <c r="K2991">
        <v>194.36</v>
      </c>
    </row>
    <row r="2992" spans="1:11">
      <c r="A2992" s="2">
        <v>3991</v>
      </c>
      <c r="B2992" s="1">
        <v>45534</v>
      </c>
      <c r="C2992" t="s">
        <v>70</v>
      </c>
      <c r="D2992" t="s">
        <v>17</v>
      </c>
      <c r="E2992">
        <v>35</v>
      </c>
      <c r="F2992" t="s">
        <v>13</v>
      </c>
      <c r="G2992" t="s">
        <v>19</v>
      </c>
      <c r="H2992" t="s">
        <v>20</v>
      </c>
      <c r="I2992">
        <v>322.48</v>
      </c>
      <c r="J2992">
        <v>2</v>
      </c>
      <c r="K2992">
        <v>644.96</v>
      </c>
    </row>
    <row r="2993" spans="1:11">
      <c r="A2993" s="2">
        <v>3992</v>
      </c>
      <c r="B2993" s="1">
        <v>45469</v>
      </c>
      <c r="C2993" t="s">
        <v>224</v>
      </c>
      <c r="D2993" t="s">
        <v>17</v>
      </c>
      <c r="E2993">
        <v>26</v>
      </c>
      <c r="F2993" t="s">
        <v>18</v>
      </c>
      <c r="G2993" t="s">
        <v>19</v>
      </c>
      <c r="H2993" t="s">
        <v>20</v>
      </c>
      <c r="I2993">
        <v>46.74</v>
      </c>
      <c r="J2993">
        <v>5</v>
      </c>
      <c r="K2993">
        <v>233.7</v>
      </c>
    </row>
    <row r="2994" spans="1:11">
      <c r="A2994" s="2">
        <v>3993</v>
      </c>
      <c r="B2994" s="1">
        <v>45343</v>
      </c>
      <c r="C2994" t="s">
        <v>421</v>
      </c>
      <c r="D2994" t="s">
        <v>17</v>
      </c>
      <c r="E2994">
        <v>30</v>
      </c>
      <c r="F2994" t="s">
        <v>22</v>
      </c>
      <c r="G2994" t="s">
        <v>40</v>
      </c>
      <c r="H2994" t="s">
        <v>76</v>
      </c>
      <c r="I2994">
        <v>655.03</v>
      </c>
      <c r="J2994">
        <v>1</v>
      </c>
      <c r="K2994">
        <v>655.03</v>
      </c>
    </row>
    <row r="2995" spans="1:11">
      <c r="A2995" s="2">
        <v>3994</v>
      </c>
      <c r="B2995" s="1">
        <v>45456</v>
      </c>
      <c r="C2995" t="s">
        <v>879</v>
      </c>
      <c r="D2995" t="s">
        <v>17</v>
      </c>
      <c r="E2995">
        <v>57</v>
      </c>
      <c r="F2995" t="s">
        <v>22</v>
      </c>
      <c r="G2995" t="s">
        <v>19</v>
      </c>
      <c r="H2995" t="s">
        <v>51</v>
      </c>
      <c r="I2995">
        <v>988.6</v>
      </c>
      <c r="J2995">
        <v>2</v>
      </c>
      <c r="K2995">
        <v>1977.2</v>
      </c>
    </row>
    <row r="2996" spans="1:11">
      <c r="A2996" s="2">
        <v>3995</v>
      </c>
      <c r="B2996" s="1">
        <v>45470</v>
      </c>
      <c r="C2996" t="s">
        <v>360</v>
      </c>
      <c r="D2996" t="s">
        <v>17</v>
      </c>
      <c r="E2996">
        <v>62</v>
      </c>
      <c r="F2996" t="s">
        <v>18</v>
      </c>
      <c r="G2996" t="s">
        <v>19</v>
      </c>
      <c r="H2996" t="s">
        <v>51</v>
      </c>
      <c r="I2996">
        <v>637.71</v>
      </c>
      <c r="J2996">
        <v>5</v>
      </c>
      <c r="K2996">
        <v>3188.55</v>
      </c>
    </row>
    <row r="2997" spans="1:11">
      <c r="A2997" s="2">
        <v>3996</v>
      </c>
      <c r="B2997" s="1">
        <v>45381</v>
      </c>
      <c r="C2997" t="s">
        <v>532</v>
      </c>
      <c r="D2997" t="s">
        <v>12</v>
      </c>
      <c r="E2997">
        <v>32</v>
      </c>
      <c r="F2997" t="s">
        <v>18</v>
      </c>
      <c r="G2997" t="s">
        <v>35</v>
      </c>
      <c r="H2997" t="s">
        <v>64</v>
      </c>
      <c r="I2997">
        <v>367.47</v>
      </c>
      <c r="J2997">
        <v>5</v>
      </c>
      <c r="K2997">
        <v>1837.35</v>
      </c>
    </row>
    <row r="2998" spans="1:11">
      <c r="A2998" s="2">
        <v>3997</v>
      </c>
      <c r="B2998" s="1">
        <v>45607</v>
      </c>
      <c r="C2998" t="s">
        <v>899</v>
      </c>
      <c r="D2998" t="s">
        <v>12</v>
      </c>
      <c r="E2998">
        <v>60</v>
      </c>
      <c r="F2998" t="s">
        <v>18</v>
      </c>
      <c r="G2998" t="s">
        <v>35</v>
      </c>
      <c r="H2998" t="s">
        <v>64</v>
      </c>
      <c r="I2998">
        <v>671.23</v>
      </c>
      <c r="J2998">
        <v>4</v>
      </c>
      <c r="K2998">
        <v>2684.92</v>
      </c>
    </row>
    <row r="2999" spans="1:11">
      <c r="A2999" s="2">
        <v>3998</v>
      </c>
      <c r="B2999" s="1">
        <v>45463</v>
      </c>
      <c r="C2999" t="s">
        <v>152</v>
      </c>
      <c r="D2999" t="s">
        <v>12</v>
      </c>
      <c r="E2999">
        <v>61</v>
      </c>
      <c r="F2999" t="s">
        <v>18</v>
      </c>
      <c r="G2999" t="s">
        <v>40</v>
      </c>
      <c r="H2999" t="s">
        <v>76</v>
      </c>
      <c r="I2999">
        <v>575.79999999999995</v>
      </c>
      <c r="J2999">
        <v>3</v>
      </c>
      <c r="K2999">
        <v>1727.4</v>
      </c>
    </row>
    <row r="3000" spans="1:11">
      <c r="A3000" s="2">
        <v>3999</v>
      </c>
      <c r="B3000" s="1">
        <v>45447</v>
      </c>
      <c r="C3000" t="s">
        <v>86</v>
      </c>
      <c r="D3000" t="s">
        <v>17</v>
      </c>
      <c r="E3000">
        <v>63</v>
      </c>
      <c r="F3000" t="s">
        <v>22</v>
      </c>
      <c r="G3000" t="s">
        <v>40</v>
      </c>
      <c r="H3000" t="s">
        <v>68</v>
      </c>
      <c r="I3000">
        <v>848.29</v>
      </c>
      <c r="J3000">
        <v>1</v>
      </c>
      <c r="K3000">
        <v>848.29</v>
      </c>
    </row>
    <row r="3001" spans="1:11">
      <c r="A3001" s="2">
        <v>4000</v>
      </c>
      <c r="B3001" s="1">
        <v>45650</v>
      </c>
      <c r="C3001" t="s">
        <v>282</v>
      </c>
      <c r="D3001" t="s">
        <v>17</v>
      </c>
      <c r="E3001">
        <v>21</v>
      </c>
      <c r="F3001" t="s">
        <v>13</v>
      </c>
      <c r="G3001" t="s">
        <v>19</v>
      </c>
      <c r="H3001" t="s">
        <v>80</v>
      </c>
      <c r="I3001">
        <v>625.66</v>
      </c>
      <c r="J3001">
        <v>2</v>
      </c>
      <c r="K3001">
        <v>1251.32</v>
      </c>
    </row>
    <row r="3002" spans="1:11">
      <c r="A3002" s="2">
        <v>4001</v>
      </c>
      <c r="B3002" s="1">
        <v>45414</v>
      </c>
      <c r="C3002" t="s">
        <v>196</v>
      </c>
      <c r="D3002" t="s">
        <v>17</v>
      </c>
      <c r="E3002">
        <v>50</v>
      </c>
      <c r="F3002" t="s">
        <v>18</v>
      </c>
      <c r="G3002" t="s">
        <v>14</v>
      </c>
      <c r="H3002" t="s">
        <v>43</v>
      </c>
      <c r="I3002">
        <v>637.74</v>
      </c>
      <c r="J3002">
        <v>5</v>
      </c>
      <c r="K3002">
        <v>3188.7</v>
      </c>
    </row>
    <row r="3003" spans="1:11">
      <c r="A3003" s="2">
        <v>4002</v>
      </c>
      <c r="B3003" s="1">
        <v>45388</v>
      </c>
      <c r="C3003" t="s">
        <v>30</v>
      </c>
      <c r="D3003" t="s">
        <v>17</v>
      </c>
      <c r="E3003">
        <v>41</v>
      </c>
      <c r="F3003" t="s">
        <v>13</v>
      </c>
      <c r="G3003" t="s">
        <v>40</v>
      </c>
      <c r="H3003" t="s">
        <v>41</v>
      </c>
      <c r="I3003">
        <v>229.45</v>
      </c>
      <c r="J3003">
        <v>4</v>
      </c>
      <c r="K3003">
        <v>917.8</v>
      </c>
    </row>
    <row r="3004" spans="1:11">
      <c r="A3004" s="2">
        <v>4003</v>
      </c>
      <c r="B3004" s="1">
        <v>45641</v>
      </c>
      <c r="C3004" t="s">
        <v>450</v>
      </c>
      <c r="D3004" t="s">
        <v>17</v>
      </c>
      <c r="E3004">
        <v>53</v>
      </c>
      <c r="F3004" t="s">
        <v>18</v>
      </c>
      <c r="G3004" t="s">
        <v>19</v>
      </c>
      <c r="H3004" t="s">
        <v>80</v>
      </c>
      <c r="I3004">
        <v>421.47</v>
      </c>
      <c r="J3004">
        <v>3</v>
      </c>
      <c r="K3004">
        <v>1264.4100000000001</v>
      </c>
    </row>
    <row r="3005" spans="1:11">
      <c r="A3005" s="2">
        <v>4004</v>
      </c>
      <c r="B3005" s="1">
        <v>45506</v>
      </c>
      <c r="C3005" t="s">
        <v>174</v>
      </c>
      <c r="D3005" t="s">
        <v>17</v>
      </c>
      <c r="E3005">
        <v>58</v>
      </c>
      <c r="F3005" t="s">
        <v>25</v>
      </c>
      <c r="G3005" t="s">
        <v>14</v>
      </c>
      <c r="H3005" t="s">
        <v>43</v>
      </c>
      <c r="I3005">
        <v>350.97</v>
      </c>
      <c r="J3005">
        <v>5</v>
      </c>
      <c r="K3005">
        <v>1754.85</v>
      </c>
    </row>
    <row r="3006" spans="1:11">
      <c r="A3006" s="2">
        <v>4005</v>
      </c>
      <c r="B3006" s="1">
        <v>45532</v>
      </c>
      <c r="C3006" t="s">
        <v>348</v>
      </c>
      <c r="D3006" t="s">
        <v>12</v>
      </c>
      <c r="E3006">
        <v>27</v>
      </c>
      <c r="F3006" t="s">
        <v>13</v>
      </c>
      <c r="G3006" t="s">
        <v>35</v>
      </c>
      <c r="H3006" t="s">
        <v>64</v>
      </c>
      <c r="I3006">
        <v>21.31</v>
      </c>
      <c r="J3006">
        <v>5</v>
      </c>
      <c r="K3006">
        <v>106.55</v>
      </c>
    </row>
    <row r="3007" spans="1:11">
      <c r="A3007" s="2">
        <v>4006</v>
      </c>
      <c r="B3007" s="1">
        <v>45440</v>
      </c>
      <c r="C3007" t="s">
        <v>911</v>
      </c>
      <c r="D3007" t="s">
        <v>12</v>
      </c>
      <c r="E3007">
        <v>53</v>
      </c>
      <c r="F3007" t="s">
        <v>25</v>
      </c>
      <c r="G3007" t="s">
        <v>40</v>
      </c>
      <c r="H3007" t="s">
        <v>74</v>
      </c>
      <c r="I3007">
        <v>320.14999999999998</v>
      </c>
      <c r="J3007">
        <v>1</v>
      </c>
      <c r="K3007">
        <v>320.14999999999998</v>
      </c>
    </row>
    <row r="3008" spans="1:11">
      <c r="A3008" s="2">
        <v>4007</v>
      </c>
      <c r="B3008" s="1">
        <v>45467</v>
      </c>
      <c r="C3008" t="s">
        <v>593</v>
      </c>
      <c r="D3008" t="s">
        <v>17</v>
      </c>
      <c r="E3008">
        <v>37</v>
      </c>
      <c r="F3008" t="s">
        <v>22</v>
      </c>
      <c r="G3008" t="s">
        <v>19</v>
      </c>
      <c r="H3008" t="s">
        <v>51</v>
      </c>
      <c r="I3008">
        <v>491.2</v>
      </c>
      <c r="J3008">
        <v>3</v>
      </c>
      <c r="K3008">
        <v>1473.6</v>
      </c>
    </row>
    <row r="3009" spans="1:11">
      <c r="A3009" s="2">
        <v>4008</v>
      </c>
      <c r="B3009" s="1">
        <v>45347</v>
      </c>
      <c r="C3009" t="s">
        <v>758</v>
      </c>
      <c r="D3009" t="s">
        <v>12</v>
      </c>
      <c r="E3009">
        <v>58</v>
      </c>
      <c r="F3009" t="s">
        <v>25</v>
      </c>
      <c r="G3009" t="s">
        <v>35</v>
      </c>
      <c r="H3009" t="s">
        <v>58</v>
      </c>
      <c r="I3009">
        <v>603.85</v>
      </c>
      <c r="J3009">
        <v>3</v>
      </c>
      <c r="K3009">
        <v>1811.55</v>
      </c>
    </row>
    <row r="3010" spans="1:11">
      <c r="A3010" s="2">
        <v>4009</v>
      </c>
      <c r="B3010" s="1">
        <v>45330</v>
      </c>
      <c r="C3010" t="s">
        <v>647</v>
      </c>
      <c r="D3010" t="s">
        <v>17</v>
      </c>
      <c r="E3010">
        <v>62</v>
      </c>
      <c r="F3010" t="s">
        <v>22</v>
      </c>
      <c r="G3010" t="s">
        <v>27</v>
      </c>
      <c r="H3010" t="s">
        <v>53</v>
      </c>
      <c r="I3010">
        <v>935.22</v>
      </c>
      <c r="J3010">
        <v>2</v>
      </c>
      <c r="K3010">
        <v>1870.44</v>
      </c>
    </row>
    <row r="3011" spans="1:11">
      <c r="A3011" s="2">
        <v>4010</v>
      </c>
      <c r="B3011" s="1">
        <v>45415</v>
      </c>
      <c r="C3011" t="s">
        <v>489</v>
      </c>
      <c r="D3011" t="s">
        <v>12</v>
      </c>
      <c r="E3011">
        <v>61</v>
      </c>
      <c r="F3011" t="s">
        <v>18</v>
      </c>
      <c r="G3011" t="s">
        <v>35</v>
      </c>
      <c r="H3011" t="s">
        <v>64</v>
      </c>
      <c r="I3011">
        <v>246.72</v>
      </c>
      <c r="J3011">
        <v>4</v>
      </c>
      <c r="K3011">
        <v>986.88</v>
      </c>
    </row>
    <row r="3012" spans="1:11">
      <c r="A3012" s="2">
        <v>4011</v>
      </c>
      <c r="B3012" s="1">
        <v>45364</v>
      </c>
      <c r="C3012" t="s">
        <v>356</v>
      </c>
      <c r="D3012" t="s">
        <v>17</v>
      </c>
      <c r="E3012">
        <v>28</v>
      </c>
      <c r="F3012" t="s">
        <v>22</v>
      </c>
      <c r="G3012" t="s">
        <v>19</v>
      </c>
      <c r="H3012" t="s">
        <v>51</v>
      </c>
      <c r="I3012">
        <v>160.9</v>
      </c>
      <c r="J3012">
        <v>2</v>
      </c>
      <c r="K3012">
        <v>321.8</v>
      </c>
    </row>
    <row r="3013" spans="1:11">
      <c r="A3013" s="2">
        <v>4012</v>
      </c>
      <c r="B3013" s="1">
        <v>45570</v>
      </c>
      <c r="C3013" t="s">
        <v>104</v>
      </c>
      <c r="D3013" t="s">
        <v>17</v>
      </c>
      <c r="E3013">
        <v>29</v>
      </c>
      <c r="F3013" t="s">
        <v>18</v>
      </c>
      <c r="G3013" t="s">
        <v>14</v>
      </c>
      <c r="H3013" t="s">
        <v>15</v>
      </c>
      <c r="I3013">
        <v>870.75</v>
      </c>
      <c r="J3013">
        <v>4</v>
      </c>
      <c r="K3013">
        <v>3483</v>
      </c>
    </row>
    <row r="3014" spans="1:11">
      <c r="A3014" s="2">
        <v>4013</v>
      </c>
      <c r="B3014" s="1">
        <v>45313</v>
      </c>
      <c r="C3014" t="s">
        <v>334</v>
      </c>
      <c r="D3014" t="s">
        <v>12</v>
      </c>
      <c r="E3014">
        <v>35</v>
      </c>
      <c r="F3014" t="s">
        <v>18</v>
      </c>
      <c r="G3014" t="s">
        <v>27</v>
      </c>
      <c r="H3014" t="s">
        <v>46</v>
      </c>
      <c r="I3014">
        <v>942.43</v>
      </c>
      <c r="J3014">
        <v>2</v>
      </c>
      <c r="K3014">
        <v>1884.86</v>
      </c>
    </row>
    <row r="3015" spans="1:11">
      <c r="A3015" s="2">
        <v>4014</v>
      </c>
      <c r="B3015" s="1">
        <v>45616</v>
      </c>
      <c r="C3015" t="s">
        <v>350</v>
      </c>
      <c r="D3015" t="s">
        <v>12</v>
      </c>
      <c r="E3015">
        <v>47</v>
      </c>
      <c r="F3015" t="s">
        <v>18</v>
      </c>
      <c r="G3015" t="s">
        <v>27</v>
      </c>
      <c r="H3015" t="s">
        <v>53</v>
      </c>
      <c r="I3015">
        <v>493.07</v>
      </c>
      <c r="J3015">
        <v>4</v>
      </c>
      <c r="K3015">
        <v>1972.28</v>
      </c>
    </row>
    <row r="3016" spans="1:11">
      <c r="A3016" s="2">
        <v>4015</v>
      </c>
      <c r="B3016" s="1">
        <v>45466</v>
      </c>
      <c r="C3016" t="s">
        <v>378</v>
      </c>
      <c r="D3016" t="s">
        <v>17</v>
      </c>
      <c r="E3016">
        <v>61</v>
      </c>
      <c r="F3016" t="s">
        <v>22</v>
      </c>
      <c r="G3016" t="s">
        <v>27</v>
      </c>
      <c r="H3016" t="s">
        <v>53</v>
      </c>
      <c r="I3016">
        <v>124.06</v>
      </c>
      <c r="J3016">
        <v>1</v>
      </c>
      <c r="K3016">
        <v>124.06</v>
      </c>
    </row>
    <row r="3017" spans="1:11">
      <c r="A3017" s="2">
        <v>4016</v>
      </c>
      <c r="B3017" s="1">
        <v>45571</v>
      </c>
      <c r="C3017" t="s">
        <v>912</v>
      </c>
      <c r="D3017" t="s">
        <v>17</v>
      </c>
      <c r="E3017">
        <v>54</v>
      </c>
      <c r="F3017" t="s">
        <v>18</v>
      </c>
      <c r="G3017" t="s">
        <v>40</v>
      </c>
      <c r="H3017" t="s">
        <v>74</v>
      </c>
      <c r="I3017">
        <v>490.53</v>
      </c>
      <c r="J3017">
        <v>4</v>
      </c>
      <c r="K3017">
        <v>1962.12</v>
      </c>
    </row>
    <row r="3018" spans="1:11">
      <c r="A3018" s="2">
        <v>4017</v>
      </c>
      <c r="B3018" s="1">
        <v>45643</v>
      </c>
      <c r="C3018" t="s">
        <v>83</v>
      </c>
      <c r="D3018" t="s">
        <v>12</v>
      </c>
      <c r="E3018">
        <v>37</v>
      </c>
      <c r="F3018" t="s">
        <v>25</v>
      </c>
      <c r="G3018" t="s">
        <v>19</v>
      </c>
      <c r="H3018" t="s">
        <v>20</v>
      </c>
      <c r="I3018">
        <v>118.35</v>
      </c>
      <c r="J3018">
        <v>2</v>
      </c>
      <c r="K3018">
        <v>236.7</v>
      </c>
    </row>
    <row r="3019" spans="1:11">
      <c r="A3019" s="2">
        <v>4018</v>
      </c>
      <c r="B3019" s="1">
        <v>45636</v>
      </c>
      <c r="C3019" t="s">
        <v>146</v>
      </c>
      <c r="D3019" t="s">
        <v>12</v>
      </c>
      <c r="E3019">
        <v>42</v>
      </c>
      <c r="F3019" t="s">
        <v>25</v>
      </c>
      <c r="G3019" t="s">
        <v>27</v>
      </c>
      <c r="H3019" t="s">
        <v>53</v>
      </c>
      <c r="I3019">
        <v>884.35</v>
      </c>
      <c r="J3019">
        <v>3</v>
      </c>
      <c r="K3019">
        <v>2653.05</v>
      </c>
    </row>
    <row r="3020" spans="1:11">
      <c r="A3020" s="2">
        <v>4019</v>
      </c>
      <c r="B3020" s="1">
        <v>45472</v>
      </c>
      <c r="C3020" t="s">
        <v>236</v>
      </c>
      <c r="D3020" t="s">
        <v>17</v>
      </c>
      <c r="E3020">
        <v>29</v>
      </c>
      <c r="F3020" t="s">
        <v>18</v>
      </c>
      <c r="G3020" t="s">
        <v>35</v>
      </c>
      <c r="H3020" t="s">
        <v>63</v>
      </c>
      <c r="I3020">
        <v>711.07</v>
      </c>
      <c r="J3020">
        <v>5</v>
      </c>
      <c r="K3020">
        <v>3555.35</v>
      </c>
    </row>
    <row r="3021" spans="1:11">
      <c r="A3021" s="2">
        <v>4020</v>
      </c>
      <c r="B3021" s="1">
        <v>45570</v>
      </c>
      <c r="C3021" t="s">
        <v>838</v>
      </c>
      <c r="D3021" t="s">
        <v>12</v>
      </c>
      <c r="E3021">
        <v>38</v>
      </c>
      <c r="F3021" t="s">
        <v>18</v>
      </c>
      <c r="G3021" t="s">
        <v>14</v>
      </c>
      <c r="H3021" t="s">
        <v>15</v>
      </c>
      <c r="I3021">
        <v>248.73</v>
      </c>
      <c r="J3021">
        <v>4</v>
      </c>
      <c r="K3021">
        <v>994.92</v>
      </c>
    </row>
    <row r="3022" spans="1:11">
      <c r="A3022" s="2">
        <v>4021</v>
      </c>
      <c r="B3022" s="1">
        <v>45329</v>
      </c>
      <c r="C3022" t="s">
        <v>834</v>
      </c>
      <c r="D3022" t="s">
        <v>17</v>
      </c>
      <c r="E3022">
        <v>42</v>
      </c>
      <c r="F3022" t="s">
        <v>13</v>
      </c>
      <c r="G3022" t="s">
        <v>19</v>
      </c>
      <c r="H3022" t="s">
        <v>23</v>
      </c>
      <c r="I3022">
        <v>887.82</v>
      </c>
      <c r="J3022">
        <v>4</v>
      </c>
      <c r="K3022">
        <v>3551.28</v>
      </c>
    </row>
    <row r="3023" spans="1:11">
      <c r="A3023" s="2">
        <v>4022</v>
      </c>
      <c r="B3023" s="1">
        <v>45489</v>
      </c>
      <c r="C3023" t="s">
        <v>358</v>
      </c>
      <c r="D3023" t="s">
        <v>17</v>
      </c>
      <c r="E3023">
        <v>28</v>
      </c>
      <c r="F3023" t="s">
        <v>22</v>
      </c>
      <c r="G3023" t="s">
        <v>35</v>
      </c>
      <c r="H3023" t="s">
        <v>64</v>
      </c>
      <c r="I3023">
        <v>641.52</v>
      </c>
      <c r="J3023">
        <v>3</v>
      </c>
      <c r="K3023">
        <v>1924.56</v>
      </c>
    </row>
    <row r="3024" spans="1:11">
      <c r="A3024" s="2">
        <v>4023</v>
      </c>
      <c r="B3024" s="1">
        <v>45382</v>
      </c>
      <c r="C3024" t="s">
        <v>459</v>
      </c>
      <c r="D3024" t="s">
        <v>17</v>
      </c>
      <c r="E3024">
        <v>26</v>
      </c>
      <c r="F3024" t="s">
        <v>13</v>
      </c>
      <c r="G3024" t="s">
        <v>40</v>
      </c>
      <c r="H3024" t="s">
        <v>41</v>
      </c>
      <c r="I3024">
        <v>953.73</v>
      </c>
      <c r="J3024">
        <v>1</v>
      </c>
      <c r="K3024">
        <v>953.73</v>
      </c>
    </row>
    <row r="3025" spans="1:11">
      <c r="A3025" s="2">
        <v>4024</v>
      </c>
      <c r="B3025" s="1">
        <v>45446</v>
      </c>
      <c r="C3025" t="s">
        <v>878</v>
      </c>
      <c r="D3025" t="s">
        <v>17</v>
      </c>
      <c r="E3025">
        <v>42</v>
      </c>
      <c r="F3025" t="s">
        <v>25</v>
      </c>
      <c r="G3025" t="s">
        <v>27</v>
      </c>
      <c r="H3025" t="s">
        <v>28</v>
      </c>
      <c r="I3025">
        <v>980.68</v>
      </c>
      <c r="J3025">
        <v>2</v>
      </c>
      <c r="K3025">
        <v>1961.36</v>
      </c>
    </row>
    <row r="3026" spans="1:11">
      <c r="A3026" s="2">
        <v>4025</v>
      </c>
      <c r="B3026" s="1">
        <v>45466</v>
      </c>
      <c r="C3026" t="s">
        <v>608</v>
      </c>
      <c r="D3026" t="s">
        <v>12</v>
      </c>
      <c r="E3026">
        <v>52</v>
      </c>
      <c r="F3026" t="s">
        <v>22</v>
      </c>
      <c r="G3026" t="s">
        <v>35</v>
      </c>
      <c r="H3026" t="s">
        <v>58</v>
      </c>
      <c r="I3026">
        <v>13.25</v>
      </c>
      <c r="J3026">
        <v>1</v>
      </c>
      <c r="K3026">
        <v>13.25</v>
      </c>
    </row>
    <row r="3027" spans="1:11">
      <c r="A3027" s="2">
        <v>4026</v>
      </c>
      <c r="B3027" s="1">
        <v>45403</v>
      </c>
      <c r="C3027" t="s">
        <v>252</v>
      </c>
      <c r="D3027" t="s">
        <v>12</v>
      </c>
      <c r="E3027">
        <v>49</v>
      </c>
      <c r="F3027" t="s">
        <v>25</v>
      </c>
      <c r="G3027" t="s">
        <v>19</v>
      </c>
      <c r="H3027" t="s">
        <v>51</v>
      </c>
      <c r="I3027">
        <v>129.01</v>
      </c>
      <c r="J3027">
        <v>4</v>
      </c>
      <c r="K3027">
        <v>516.04</v>
      </c>
    </row>
    <row r="3028" spans="1:11">
      <c r="A3028" s="2">
        <v>4027</v>
      </c>
      <c r="B3028" s="1">
        <v>45503</v>
      </c>
      <c r="C3028" t="s">
        <v>148</v>
      </c>
      <c r="D3028" t="s">
        <v>12</v>
      </c>
      <c r="E3028">
        <v>31</v>
      </c>
      <c r="F3028" t="s">
        <v>22</v>
      </c>
      <c r="G3028" t="s">
        <v>35</v>
      </c>
      <c r="H3028" t="s">
        <v>36</v>
      </c>
      <c r="I3028">
        <v>551.45000000000005</v>
      </c>
      <c r="J3028">
        <v>4</v>
      </c>
      <c r="K3028">
        <v>2205.8000000000002</v>
      </c>
    </row>
    <row r="3029" spans="1:11">
      <c r="A3029" s="2">
        <v>4028</v>
      </c>
      <c r="B3029" s="1">
        <v>45390</v>
      </c>
      <c r="C3029" t="s">
        <v>774</v>
      </c>
      <c r="D3029" t="s">
        <v>12</v>
      </c>
      <c r="E3029">
        <v>18</v>
      </c>
      <c r="F3029" t="s">
        <v>22</v>
      </c>
      <c r="G3029" t="s">
        <v>40</v>
      </c>
      <c r="H3029" t="s">
        <v>76</v>
      </c>
      <c r="I3029">
        <v>956.29</v>
      </c>
      <c r="J3029">
        <v>1</v>
      </c>
      <c r="K3029">
        <v>956.29</v>
      </c>
    </row>
    <row r="3030" spans="1:11">
      <c r="A3030" s="2">
        <v>4029</v>
      </c>
      <c r="B3030" s="1">
        <v>45359</v>
      </c>
      <c r="C3030" t="s">
        <v>481</v>
      </c>
      <c r="D3030" t="s">
        <v>12</v>
      </c>
      <c r="E3030">
        <v>34</v>
      </c>
      <c r="F3030" t="s">
        <v>22</v>
      </c>
      <c r="G3030" t="s">
        <v>14</v>
      </c>
      <c r="H3030" t="s">
        <v>15</v>
      </c>
      <c r="I3030">
        <v>994.29</v>
      </c>
      <c r="J3030">
        <v>2</v>
      </c>
      <c r="K3030">
        <v>1988.58</v>
      </c>
    </row>
    <row r="3031" spans="1:11">
      <c r="A3031" s="2">
        <v>4030</v>
      </c>
      <c r="B3031" s="1">
        <v>45564</v>
      </c>
      <c r="C3031" t="s">
        <v>495</v>
      </c>
      <c r="D3031" t="s">
        <v>12</v>
      </c>
      <c r="E3031">
        <v>42</v>
      </c>
      <c r="F3031" t="s">
        <v>25</v>
      </c>
      <c r="G3031" t="s">
        <v>27</v>
      </c>
      <c r="H3031" t="s">
        <v>53</v>
      </c>
      <c r="I3031">
        <v>571.73</v>
      </c>
      <c r="J3031">
        <v>4</v>
      </c>
      <c r="K3031">
        <v>2286.92</v>
      </c>
    </row>
    <row r="3032" spans="1:11">
      <c r="A3032" s="2">
        <v>4031</v>
      </c>
      <c r="B3032" s="1">
        <v>45568</v>
      </c>
      <c r="C3032" t="s">
        <v>592</v>
      </c>
      <c r="D3032" t="s">
        <v>12</v>
      </c>
      <c r="E3032">
        <v>25</v>
      </c>
      <c r="F3032" t="s">
        <v>18</v>
      </c>
      <c r="G3032" t="s">
        <v>19</v>
      </c>
      <c r="H3032" t="s">
        <v>51</v>
      </c>
      <c r="I3032">
        <v>182.06</v>
      </c>
      <c r="J3032">
        <v>4</v>
      </c>
      <c r="K3032">
        <v>728.24</v>
      </c>
    </row>
    <row r="3033" spans="1:11">
      <c r="A3033" s="2">
        <v>4032</v>
      </c>
      <c r="B3033" s="1">
        <v>45375</v>
      </c>
      <c r="C3033" t="s">
        <v>421</v>
      </c>
      <c r="D3033" t="s">
        <v>17</v>
      </c>
      <c r="E3033">
        <v>22</v>
      </c>
      <c r="F3033" t="s">
        <v>25</v>
      </c>
      <c r="G3033" t="s">
        <v>27</v>
      </c>
      <c r="H3033" t="s">
        <v>53</v>
      </c>
      <c r="I3033">
        <v>171.42</v>
      </c>
      <c r="J3033">
        <v>1</v>
      </c>
      <c r="K3033">
        <v>171.42</v>
      </c>
    </row>
    <row r="3034" spans="1:11">
      <c r="A3034" s="2">
        <v>4033</v>
      </c>
      <c r="B3034" s="1">
        <v>45315</v>
      </c>
      <c r="C3034" t="s">
        <v>821</v>
      </c>
      <c r="D3034" t="s">
        <v>12</v>
      </c>
      <c r="E3034">
        <v>22</v>
      </c>
      <c r="F3034" t="s">
        <v>22</v>
      </c>
      <c r="G3034" t="s">
        <v>27</v>
      </c>
      <c r="H3034" t="s">
        <v>32</v>
      </c>
      <c r="I3034">
        <v>766.22</v>
      </c>
      <c r="J3034">
        <v>5</v>
      </c>
      <c r="K3034">
        <v>3831.1</v>
      </c>
    </row>
    <row r="3035" spans="1:11">
      <c r="A3035" s="2">
        <v>4034</v>
      </c>
      <c r="B3035" s="1">
        <v>45334</v>
      </c>
      <c r="C3035" t="s">
        <v>614</v>
      </c>
      <c r="D3035" t="s">
        <v>12</v>
      </c>
      <c r="E3035">
        <v>58</v>
      </c>
      <c r="F3035" t="s">
        <v>25</v>
      </c>
      <c r="G3035" t="s">
        <v>27</v>
      </c>
      <c r="H3035" t="s">
        <v>46</v>
      </c>
      <c r="I3035">
        <v>596.02</v>
      </c>
      <c r="J3035">
        <v>3</v>
      </c>
      <c r="K3035">
        <v>1788.06</v>
      </c>
    </row>
    <row r="3036" spans="1:11">
      <c r="A3036" s="2">
        <v>4035</v>
      </c>
      <c r="B3036" s="1">
        <v>45648</v>
      </c>
      <c r="C3036" t="s">
        <v>249</v>
      </c>
      <c r="D3036" t="s">
        <v>17</v>
      </c>
      <c r="E3036">
        <v>52</v>
      </c>
      <c r="F3036" t="s">
        <v>25</v>
      </c>
      <c r="G3036" t="s">
        <v>35</v>
      </c>
      <c r="H3036" t="s">
        <v>58</v>
      </c>
      <c r="I3036">
        <v>553.29</v>
      </c>
      <c r="J3036">
        <v>4</v>
      </c>
      <c r="K3036">
        <v>2213.16</v>
      </c>
    </row>
    <row r="3037" spans="1:11">
      <c r="A3037" s="2">
        <v>4036</v>
      </c>
      <c r="B3037" s="1">
        <v>45655</v>
      </c>
      <c r="C3037" t="s">
        <v>437</v>
      </c>
      <c r="D3037" t="s">
        <v>12</v>
      </c>
      <c r="E3037">
        <v>36</v>
      </c>
      <c r="F3037" t="s">
        <v>13</v>
      </c>
      <c r="G3037" t="s">
        <v>35</v>
      </c>
      <c r="H3037" t="s">
        <v>58</v>
      </c>
      <c r="I3037">
        <v>471.11</v>
      </c>
      <c r="J3037">
        <v>2</v>
      </c>
      <c r="K3037">
        <v>942.22</v>
      </c>
    </row>
    <row r="3038" spans="1:11">
      <c r="A3038" s="2">
        <v>4037</v>
      </c>
      <c r="B3038" s="1">
        <v>45462</v>
      </c>
      <c r="C3038" t="s">
        <v>390</v>
      </c>
      <c r="D3038" t="s">
        <v>12</v>
      </c>
      <c r="E3038">
        <v>40</v>
      </c>
      <c r="F3038" t="s">
        <v>22</v>
      </c>
      <c r="G3038" t="s">
        <v>14</v>
      </c>
      <c r="H3038" t="s">
        <v>43</v>
      </c>
      <c r="I3038">
        <v>727.88</v>
      </c>
      <c r="J3038">
        <v>5</v>
      </c>
      <c r="K3038">
        <v>3639.4</v>
      </c>
    </row>
    <row r="3039" spans="1:11">
      <c r="A3039" s="2">
        <v>4038</v>
      </c>
      <c r="B3039" s="1">
        <v>45534</v>
      </c>
      <c r="C3039" t="s">
        <v>913</v>
      </c>
      <c r="D3039" t="s">
        <v>17</v>
      </c>
      <c r="E3039">
        <v>26</v>
      </c>
      <c r="F3039" t="s">
        <v>25</v>
      </c>
      <c r="G3039" t="s">
        <v>40</v>
      </c>
      <c r="H3039" t="s">
        <v>68</v>
      </c>
      <c r="I3039">
        <v>859.47</v>
      </c>
      <c r="J3039">
        <v>1</v>
      </c>
      <c r="K3039">
        <v>859.47</v>
      </c>
    </row>
    <row r="3040" spans="1:11">
      <c r="A3040" s="2">
        <v>4039</v>
      </c>
      <c r="B3040" s="1">
        <v>45457</v>
      </c>
      <c r="C3040" t="s">
        <v>334</v>
      </c>
      <c r="D3040" t="s">
        <v>12</v>
      </c>
      <c r="E3040">
        <v>47</v>
      </c>
      <c r="F3040" t="s">
        <v>22</v>
      </c>
      <c r="G3040" t="s">
        <v>19</v>
      </c>
      <c r="H3040" t="s">
        <v>51</v>
      </c>
      <c r="I3040">
        <v>309.93</v>
      </c>
      <c r="J3040">
        <v>1</v>
      </c>
      <c r="K3040">
        <v>309.93</v>
      </c>
    </row>
    <row r="3041" spans="1:11">
      <c r="A3041" s="2">
        <v>4040</v>
      </c>
      <c r="B3041" s="1">
        <v>45605</v>
      </c>
      <c r="C3041" t="s">
        <v>173</v>
      </c>
      <c r="D3041" t="s">
        <v>12</v>
      </c>
      <c r="E3041">
        <v>33</v>
      </c>
      <c r="F3041" t="s">
        <v>25</v>
      </c>
      <c r="G3041" t="s">
        <v>35</v>
      </c>
      <c r="H3041" t="s">
        <v>63</v>
      </c>
      <c r="I3041">
        <v>228.71</v>
      </c>
      <c r="J3041">
        <v>2</v>
      </c>
      <c r="K3041">
        <v>457.42</v>
      </c>
    </row>
    <row r="3042" spans="1:11">
      <c r="A3042" s="2">
        <v>4041</v>
      </c>
      <c r="B3042" s="1">
        <v>45576</v>
      </c>
      <c r="C3042" t="s">
        <v>800</v>
      </c>
      <c r="D3042" t="s">
        <v>12</v>
      </c>
      <c r="E3042">
        <v>50</v>
      </c>
      <c r="F3042" t="s">
        <v>13</v>
      </c>
      <c r="G3042" t="s">
        <v>27</v>
      </c>
      <c r="H3042" t="s">
        <v>32</v>
      </c>
      <c r="I3042">
        <v>673.5</v>
      </c>
      <c r="J3042">
        <v>5</v>
      </c>
      <c r="K3042">
        <v>3367.5</v>
      </c>
    </row>
    <row r="3043" spans="1:11">
      <c r="A3043" s="2">
        <v>4042</v>
      </c>
      <c r="B3043" s="1">
        <v>45612</v>
      </c>
      <c r="C3043" t="s">
        <v>614</v>
      </c>
      <c r="D3043" t="s">
        <v>17</v>
      </c>
      <c r="E3043">
        <v>19</v>
      </c>
      <c r="F3043" t="s">
        <v>25</v>
      </c>
      <c r="G3043" t="s">
        <v>40</v>
      </c>
      <c r="H3043" t="s">
        <v>41</v>
      </c>
      <c r="I3043">
        <v>915.59</v>
      </c>
      <c r="J3043">
        <v>2</v>
      </c>
      <c r="K3043">
        <v>1831.18</v>
      </c>
    </row>
    <row r="3044" spans="1:11">
      <c r="A3044" s="2">
        <v>4043</v>
      </c>
      <c r="B3044" s="1">
        <v>45493</v>
      </c>
      <c r="C3044" t="s">
        <v>93</v>
      </c>
      <c r="D3044" t="s">
        <v>12</v>
      </c>
      <c r="E3044">
        <v>31</v>
      </c>
      <c r="F3044" t="s">
        <v>18</v>
      </c>
      <c r="G3044" t="s">
        <v>19</v>
      </c>
      <c r="H3044" t="s">
        <v>80</v>
      </c>
      <c r="I3044">
        <v>354.68</v>
      </c>
      <c r="J3044">
        <v>4</v>
      </c>
      <c r="K3044">
        <v>1418.72</v>
      </c>
    </row>
    <row r="3045" spans="1:11">
      <c r="A3045" s="2">
        <v>4044</v>
      </c>
      <c r="B3045" s="1">
        <v>45651</v>
      </c>
      <c r="C3045" t="s">
        <v>282</v>
      </c>
      <c r="D3045" t="s">
        <v>12</v>
      </c>
      <c r="E3045">
        <v>63</v>
      </c>
      <c r="F3045" t="s">
        <v>22</v>
      </c>
      <c r="G3045" t="s">
        <v>19</v>
      </c>
      <c r="H3045" t="s">
        <v>20</v>
      </c>
      <c r="I3045">
        <v>279.72000000000003</v>
      </c>
      <c r="J3045">
        <v>5</v>
      </c>
      <c r="K3045">
        <v>1398.6</v>
      </c>
    </row>
    <row r="3046" spans="1:11">
      <c r="A3046" s="2">
        <v>4045</v>
      </c>
      <c r="B3046" s="1">
        <v>45483</v>
      </c>
      <c r="C3046" t="s">
        <v>186</v>
      </c>
      <c r="D3046" t="s">
        <v>17</v>
      </c>
      <c r="E3046">
        <v>18</v>
      </c>
      <c r="F3046" t="s">
        <v>13</v>
      </c>
      <c r="G3046" t="s">
        <v>19</v>
      </c>
      <c r="H3046" t="s">
        <v>23</v>
      </c>
      <c r="I3046">
        <v>233.85</v>
      </c>
      <c r="J3046">
        <v>3</v>
      </c>
      <c r="K3046">
        <v>701.55</v>
      </c>
    </row>
    <row r="3047" spans="1:11">
      <c r="A3047" s="2">
        <v>4046</v>
      </c>
      <c r="B3047" s="1">
        <v>45383</v>
      </c>
      <c r="C3047" t="s">
        <v>340</v>
      </c>
      <c r="D3047" t="s">
        <v>12</v>
      </c>
      <c r="E3047">
        <v>43</v>
      </c>
      <c r="F3047" t="s">
        <v>25</v>
      </c>
      <c r="G3047" t="s">
        <v>19</v>
      </c>
      <c r="H3047" t="s">
        <v>23</v>
      </c>
      <c r="I3047">
        <v>261.95</v>
      </c>
      <c r="J3047">
        <v>3</v>
      </c>
      <c r="K3047">
        <v>785.85</v>
      </c>
    </row>
    <row r="3048" spans="1:11">
      <c r="A3048" s="2">
        <v>4047</v>
      </c>
      <c r="B3048" s="1">
        <v>45371</v>
      </c>
      <c r="C3048" t="s">
        <v>421</v>
      </c>
      <c r="D3048" t="s">
        <v>17</v>
      </c>
      <c r="E3048">
        <v>42</v>
      </c>
      <c r="F3048" t="s">
        <v>13</v>
      </c>
      <c r="G3048" t="s">
        <v>14</v>
      </c>
      <c r="H3048" t="s">
        <v>15</v>
      </c>
      <c r="I3048">
        <v>143.58000000000001</v>
      </c>
      <c r="J3048">
        <v>2</v>
      </c>
      <c r="K3048">
        <v>287.16000000000003</v>
      </c>
    </row>
    <row r="3049" spans="1:11">
      <c r="A3049" s="2">
        <v>4048</v>
      </c>
      <c r="B3049" s="1">
        <v>45463</v>
      </c>
      <c r="C3049" t="s">
        <v>170</v>
      </c>
      <c r="D3049" t="s">
        <v>17</v>
      </c>
      <c r="E3049">
        <v>33</v>
      </c>
      <c r="F3049" t="s">
        <v>25</v>
      </c>
      <c r="G3049" t="s">
        <v>19</v>
      </c>
      <c r="H3049" t="s">
        <v>51</v>
      </c>
      <c r="I3049">
        <v>600.80999999999995</v>
      </c>
      <c r="J3049">
        <v>3</v>
      </c>
      <c r="K3049">
        <v>1802.43</v>
      </c>
    </row>
    <row r="3050" spans="1:11">
      <c r="A3050" s="2">
        <v>4049</v>
      </c>
      <c r="B3050" s="1">
        <v>45570</v>
      </c>
      <c r="C3050" t="s">
        <v>565</v>
      </c>
      <c r="D3050" t="s">
        <v>12</v>
      </c>
      <c r="E3050">
        <v>32</v>
      </c>
      <c r="F3050" t="s">
        <v>22</v>
      </c>
      <c r="G3050" t="s">
        <v>40</v>
      </c>
      <c r="H3050" t="s">
        <v>41</v>
      </c>
      <c r="I3050">
        <v>288.02</v>
      </c>
      <c r="J3050">
        <v>2</v>
      </c>
      <c r="K3050">
        <v>576.04</v>
      </c>
    </row>
    <row r="3051" spans="1:11">
      <c r="A3051" s="2">
        <v>4050</v>
      </c>
      <c r="B3051" s="1">
        <v>45610</v>
      </c>
      <c r="C3051" t="s">
        <v>467</v>
      </c>
      <c r="D3051" t="s">
        <v>17</v>
      </c>
      <c r="E3051">
        <v>43</v>
      </c>
      <c r="F3051" t="s">
        <v>25</v>
      </c>
      <c r="G3051" t="s">
        <v>35</v>
      </c>
      <c r="H3051" t="s">
        <v>36</v>
      </c>
      <c r="I3051">
        <v>618.79</v>
      </c>
      <c r="J3051">
        <v>4</v>
      </c>
      <c r="K3051">
        <v>2475.16</v>
      </c>
    </row>
    <row r="3052" spans="1:11">
      <c r="A3052" s="2">
        <v>4051</v>
      </c>
      <c r="B3052" s="1">
        <v>45588</v>
      </c>
      <c r="C3052" t="s">
        <v>200</v>
      </c>
      <c r="D3052" t="s">
        <v>17</v>
      </c>
      <c r="E3052">
        <v>64</v>
      </c>
      <c r="F3052" t="s">
        <v>13</v>
      </c>
      <c r="G3052" t="s">
        <v>40</v>
      </c>
      <c r="H3052" t="s">
        <v>68</v>
      </c>
      <c r="I3052">
        <v>92.2</v>
      </c>
      <c r="J3052">
        <v>4</v>
      </c>
      <c r="K3052">
        <v>368.8</v>
      </c>
    </row>
    <row r="3053" spans="1:11">
      <c r="A3053" s="2">
        <v>4052</v>
      </c>
      <c r="B3053" s="1">
        <v>45322</v>
      </c>
      <c r="C3053" t="s">
        <v>527</v>
      </c>
      <c r="D3053" t="s">
        <v>12</v>
      </c>
      <c r="E3053">
        <v>61</v>
      </c>
      <c r="F3053" t="s">
        <v>18</v>
      </c>
      <c r="G3053" t="s">
        <v>27</v>
      </c>
      <c r="H3053" t="s">
        <v>32</v>
      </c>
      <c r="I3053">
        <v>124.3</v>
      </c>
      <c r="J3053">
        <v>2</v>
      </c>
      <c r="K3053">
        <v>248.6</v>
      </c>
    </row>
    <row r="3054" spans="1:11">
      <c r="A3054" s="2">
        <v>4053</v>
      </c>
      <c r="B3054" s="1">
        <v>45619</v>
      </c>
      <c r="C3054" t="s">
        <v>195</v>
      </c>
      <c r="D3054" t="s">
        <v>17</v>
      </c>
      <c r="E3054">
        <v>33</v>
      </c>
      <c r="F3054" t="s">
        <v>13</v>
      </c>
      <c r="G3054" t="s">
        <v>14</v>
      </c>
      <c r="H3054" t="s">
        <v>15</v>
      </c>
      <c r="I3054">
        <v>540.78</v>
      </c>
      <c r="J3054">
        <v>4</v>
      </c>
      <c r="K3054">
        <v>2163.12</v>
      </c>
    </row>
    <row r="3055" spans="1:11">
      <c r="A3055" s="2">
        <v>4054</v>
      </c>
      <c r="B3055" s="1">
        <v>45526</v>
      </c>
      <c r="C3055" t="s">
        <v>300</v>
      </c>
      <c r="D3055" t="s">
        <v>17</v>
      </c>
      <c r="E3055">
        <v>31</v>
      </c>
      <c r="F3055" t="s">
        <v>18</v>
      </c>
      <c r="G3055" t="s">
        <v>14</v>
      </c>
      <c r="H3055" t="s">
        <v>43</v>
      </c>
      <c r="I3055">
        <v>516.41999999999996</v>
      </c>
      <c r="J3055">
        <v>3</v>
      </c>
      <c r="K3055">
        <v>1549.26</v>
      </c>
    </row>
    <row r="3056" spans="1:11">
      <c r="A3056" s="2">
        <v>4055</v>
      </c>
      <c r="B3056" s="1">
        <v>45412</v>
      </c>
      <c r="C3056" t="s">
        <v>96</v>
      </c>
      <c r="D3056" t="s">
        <v>12</v>
      </c>
      <c r="E3056">
        <v>46</v>
      </c>
      <c r="F3056" t="s">
        <v>18</v>
      </c>
      <c r="G3056" t="s">
        <v>27</v>
      </c>
      <c r="H3056" t="s">
        <v>53</v>
      </c>
      <c r="I3056">
        <v>278.79000000000002</v>
      </c>
      <c r="J3056">
        <v>4</v>
      </c>
      <c r="K3056">
        <v>1115.1600000000001</v>
      </c>
    </row>
    <row r="3057" spans="1:11">
      <c r="A3057" s="2">
        <v>4056</v>
      </c>
      <c r="B3057" s="1">
        <v>45497</v>
      </c>
      <c r="C3057" t="s">
        <v>343</v>
      </c>
      <c r="D3057" t="s">
        <v>12</v>
      </c>
      <c r="E3057">
        <v>41</v>
      </c>
      <c r="F3057" t="s">
        <v>22</v>
      </c>
      <c r="G3057" t="s">
        <v>40</v>
      </c>
      <c r="H3057" t="s">
        <v>41</v>
      </c>
      <c r="I3057">
        <v>828.86</v>
      </c>
      <c r="J3057">
        <v>3</v>
      </c>
      <c r="K3057">
        <v>2486.58</v>
      </c>
    </row>
    <row r="3058" spans="1:11">
      <c r="A3058" s="2">
        <v>4057</v>
      </c>
      <c r="B3058" s="1">
        <v>45386</v>
      </c>
      <c r="C3058" t="s">
        <v>564</v>
      </c>
      <c r="D3058" t="s">
        <v>12</v>
      </c>
      <c r="E3058">
        <v>64</v>
      </c>
      <c r="F3058" t="s">
        <v>13</v>
      </c>
      <c r="G3058" t="s">
        <v>40</v>
      </c>
      <c r="H3058" t="s">
        <v>41</v>
      </c>
      <c r="I3058">
        <v>195.18</v>
      </c>
      <c r="J3058">
        <v>3</v>
      </c>
      <c r="K3058">
        <v>585.54</v>
      </c>
    </row>
    <row r="3059" spans="1:11">
      <c r="A3059" s="2">
        <v>4058</v>
      </c>
      <c r="B3059" s="1">
        <v>45492</v>
      </c>
      <c r="C3059" t="s">
        <v>869</v>
      </c>
      <c r="D3059" t="s">
        <v>17</v>
      </c>
      <c r="E3059">
        <v>32</v>
      </c>
      <c r="F3059" t="s">
        <v>25</v>
      </c>
      <c r="G3059" t="s">
        <v>27</v>
      </c>
      <c r="H3059" t="s">
        <v>28</v>
      </c>
      <c r="I3059">
        <v>367.05</v>
      </c>
      <c r="J3059">
        <v>1</v>
      </c>
      <c r="K3059">
        <v>367.05</v>
      </c>
    </row>
    <row r="3060" spans="1:11">
      <c r="A3060" s="2">
        <v>4059</v>
      </c>
      <c r="B3060" s="1">
        <v>45434</v>
      </c>
      <c r="C3060" t="s">
        <v>781</v>
      </c>
      <c r="D3060" t="s">
        <v>12</v>
      </c>
      <c r="E3060">
        <v>36</v>
      </c>
      <c r="F3060" t="s">
        <v>18</v>
      </c>
      <c r="G3060" t="s">
        <v>19</v>
      </c>
      <c r="H3060" t="s">
        <v>80</v>
      </c>
      <c r="I3060">
        <v>559.96</v>
      </c>
      <c r="J3060">
        <v>4</v>
      </c>
      <c r="K3060">
        <v>2239.84</v>
      </c>
    </row>
    <row r="3061" spans="1:11">
      <c r="A3061" s="2">
        <v>4060</v>
      </c>
      <c r="B3061" s="1">
        <v>45471</v>
      </c>
      <c r="C3061" t="s">
        <v>459</v>
      </c>
      <c r="D3061" t="s">
        <v>17</v>
      </c>
      <c r="E3061">
        <v>25</v>
      </c>
      <c r="F3061" t="s">
        <v>13</v>
      </c>
      <c r="G3061" t="s">
        <v>19</v>
      </c>
      <c r="H3061" t="s">
        <v>80</v>
      </c>
      <c r="I3061">
        <v>868.54</v>
      </c>
      <c r="J3061">
        <v>4</v>
      </c>
      <c r="K3061">
        <v>3474.16</v>
      </c>
    </row>
    <row r="3062" spans="1:11">
      <c r="A3062" s="2">
        <v>4061</v>
      </c>
      <c r="B3062" s="1">
        <v>45632</v>
      </c>
      <c r="C3062" t="s">
        <v>476</v>
      </c>
      <c r="D3062" t="s">
        <v>17</v>
      </c>
      <c r="E3062">
        <v>51</v>
      </c>
      <c r="F3062" t="s">
        <v>22</v>
      </c>
      <c r="G3062" t="s">
        <v>35</v>
      </c>
      <c r="H3062" t="s">
        <v>64</v>
      </c>
      <c r="I3062">
        <v>424.37</v>
      </c>
      <c r="J3062">
        <v>2</v>
      </c>
      <c r="K3062">
        <v>848.74</v>
      </c>
    </row>
    <row r="3063" spans="1:11">
      <c r="A3063" s="2">
        <v>4062</v>
      </c>
      <c r="B3063" s="1">
        <v>45420</v>
      </c>
      <c r="C3063" t="s">
        <v>802</v>
      </c>
      <c r="D3063" t="s">
        <v>17</v>
      </c>
      <c r="E3063">
        <v>19</v>
      </c>
      <c r="F3063" t="s">
        <v>25</v>
      </c>
      <c r="G3063" t="s">
        <v>40</v>
      </c>
      <c r="H3063" t="s">
        <v>76</v>
      </c>
      <c r="I3063">
        <v>404.61</v>
      </c>
      <c r="J3063">
        <v>2</v>
      </c>
      <c r="K3063">
        <v>809.22</v>
      </c>
    </row>
    <row r="3064" spans="1:11">
      <c r="A3064" s="2">
        <v>4063</v>
      </c>
      <c r="B3064" s="1">
        <v>45375</v>
      </c>
      <c r="C3064" t="s">
        <v>352</v>
      </c>
      <c r="D3064" t="s">
        <v>17</v>
      </c>
      <c r="E3064">
        <v>44</v>
      </c>
      <c r="F3064" t="s">
        <v>25</v>
      </c>
      <c r="G3064" t="s">
        <v>40</v>
      </c>
      <c r="H3064" t="s">
        <v>74</v>
      </c>
      <c r="I3064">
        <v>583.74</v>
      </c>
      <c r="J3064">
        <v>5</v>
      </c>
      <c r="K3064">
        <v>2918.7</v>
      </c>
    </row>
    <row r="3065" spans="1:11">
      <c r="A3065" s="2">
        <v>4064</v>
      </c>
      <c r="B3065" s="1">
        <v>45402</v>
      </c>
      <c r="C3065" t="s">
        <v>863</v>
      </c>
      <c r="D3065" t="s">
        <v>17</v>
      </c>
      <c r="E3065">
        <v>27</v>
      </c>
      <c r="F3065" t="s">
        <v>25</v>
      </c>
      <c r="G3065" t="s">
        <v>27</v>
      </c>
      <c r="H3065" t="s">
        <v>53</v>
      </c>
      <c r="I3065">
        <v>323.52999999999997</v>
      </c>
      <c r="J3065">
        <v>3</v>
      </c>
      <c r="K3065">
        <v>970.59</v>
      </c>
    </row>
    <row r="3066" spans="1:11">
      <c r="A3066" s="2">
        <v>4065</v>
      </c>
      <c r="B3066" s="1">
        <v>45387</v>
      </c>
      <c r="C3066" t="s">
        <v>573</v>
      </c>
      <c r="D3066" t="s">
        <v>17</v>
      </c>
      <c r="E3066">
        <v>52</v>
      </c>
      <c r="F3066" t="s">
        <v>13</v>
      </c>
      <c r="G3066" t="s">
        <v>27</v>
      </c>
      <c r="H3066" t="s">
        <v>28</v>
      </c>
      <c r="I3066">
        <v>712.08</v>
      </c>
      <c r="J3066">
        <v>1</v>
      </c>
      <c r="K3066">
        <v>712.08</v>
      </c>
    </row>
    <row r="3067" spans="1:11">
      <c r="A3067" s="2">
        <v>4066</v>
      </c>
      <c r="B3067" s="1">
        <v>45370</v>
      </c>
      <c r="C3067" t="s">
        <v>814</v>
      </c>
      <c r="D3067" t="s">
        <v>17</v>
      </c>
      <c r="E3067">
        <v>40</v>
      </c>
      <c r="F3067" t="s">
        <v>13</v>
      </c>
      <c r="G3067" t="s">
        <v>19</v>
      </c>
      <c r="H3067" t="s">
        <v>80</v>
      </c>
      <c r="I3067">
        <v>256.20999999999998</v>
      </c>
      <c r="J3067">
        <v>3</v>
      </c>
      <c r="K3067">
        <v>768.63</v>
      </c>
    </row>
    <row r="3068" spans="1:11">
      <c r="A3068" s="2">
        <v>4067</v>
      </c>
      <c r="B3068" s="1">
        <v>45625</v>
      </c>
      <c r="C3068" t="s">
        <v>663</v>
      </c>
      <c r="D3068" t="s">
        <v>12</v>
      </c>
      <c r="E3068">
        <v>25</v>
      </c>
      <c r="F3068" t="s">
        <v>25</v>
      </c>
      <c r="G3068" t="s">
        <v>40</v>
      </c>
      <c r="H3068" t="s">
        <v>41</v>
      </c>
      <c r="I3068">
        <v>824.96</v>
      </c>
      <c r="J3068">
        <v>4</v>
      </c>
      <c r="K3068">
        <v>3299.84</v>
      </c>
    </row>
    <row r="3069" spans="1:11">
      <c r="A3069" s="2">
        <v>4068</v>
      </c>
      <c r="B3069" s="1">
        <v>45655</v>
      </c>
      <c r="C3069" t="s">
        <v>551</v>
      </c>
      <c r="D3069" t="s">
        <v>12</v>
      </c>
      <c r="E3069">
        <v>45</v>
      </c>
      <c r="F3069" t="s">
        <v>22</v>
      </c>
      <c r="G3069" t="s">
        <v>40</v>
      </c>
      <c r="H3069" t="s">
        <v>74</v>
      </c>
      <c r="I3069">
        <v>279.63</v>
      </c>
      <c r="J3069">
        <v>5</v>
      </c>
      <c r="K3069">
        <v>1398.15</v>
      </c>
    </row>
    <row r="3070" spans="1:11">
      <c r="A3070" s="2">
        <v>4069</v>
      </c>
      <c r="B3070" s="1">
        <v>45491</v>
      </c>
      <c r="C3070" t="s">
        <v>738</v>
      </c>
      <c r="D3070" t="s">
        <v>17</v>
      </c>
      <c r="E3070">
        <v>40</v>
      </c>
      <c r="F3070" t="s">
        <v>25</v>
      </c>
      <c r="G3070" t="s">
        <v>14</v>
      </c>
      <c r="H3070" t="s">
        <v>48</v>
      </c>
      <c r="I3070">
        <v>992.77</v>
      </c>
      <c r="J3070">
        <v>3</v>
      </c>
      <c r="K3070">
        <v>2978.31</v>
      </c>
    </row>
    <row r="3071" spans="1:11">
      <c r="A3071" s="2">
        <v>4070</v>
      </c>
      <c r="B3071" s="1">
        <v>45483</v>
      </c>
      <c r="C3071" t="s">
        <v>191</v>
      </c>
      <c r="D3071" t="s">
        <v>17</v>
      </c>
      <c r="E3071">
        <v>21</v>
      </c>
      <c r="F3071" t="s">
        <v>25</v>
      </c>
      <c r="G3071" t="s">
        <v>35</v>
      </c>
      <c r="H3071" t="s">
        <v>58</v>
      </c>
      <c r="I3071">
        <v>323.3</v>
      </c>
      <c r="J3071">
        <v>5</v>
      </c>
      <c r="K3071">
        <v>1616.5</v>
      </c>
    </row>
    <row r="3072" spans="1:11">
      <c r="A3072" s="2">
        <v>4071</v>
      </c>
      <c r="B3072" s="1">
        <v>45356</v>
      </c>
      <c r="C3072" t="s">
        <v>240</v>
      </c>
      <c r="D3072" t="s">
        <v>12</v>
      </c>
      <c r="E3072">
        <v>31</v>
      </c>
      <c r="F3072" t="s">
        <v>22</v>
      </c>
      <c r="G3072" t="s">
        <v>35</v>
      </c>
      <c r="H3072" t="s">
        <v>64</v>
      </c>
      <c r="I3072">
        <v>880.04</v>
      </c>
      <c r="J3072">
        <v>3</v>
      </c>
      <c r="K3072">
        <v>2640.12</v>
      </c>
    </row>
    <row r="3073" spans="1:11">
      <c r="A3073" s="2">
        <v>4072</v>
      </c>
      <c r="B3073" s="1">
        <v>45545</v>
      </c>
      <c r="C3073" t="s">
        <v>560</v>
      </c>
      <c r="D3073" t="s">
        <v>17</v>
      </c>
      <c r="E3073">
        <v>59</v>
      </c>
      <c r="F3073" t="s">
        <v>22</v>
      </c>
      <c r="G3073" t="s">
        <v>19</v>
      </c>
      <c r="H3073" t="s">
        <v>80</v>
      </c>
      <c r="I3073">
        <v>403.38</v>
      </c>
      <c r="J3073">
        <v>4</v>
      </c>
      <c r="K3073">
        <v>1613.52</v>
      </c>
    </row>
    <row r="3074" spans="1:11">
      <c r="A3074" s="2">
        <v>4073</v>
      </c>
      <c r="B3074" s="1">
        <v>45525</v>
      </c>
      <c r="C3074" t="s">
        <v>729</v>
      </c>
      <c r="D3074" t="s">
        <v>12</v>
      </c>
      <c r="E3074">
        <v>46</v>
      </c>
      <c r="F3074" t="s">
        <v>22</v>
      </c>
      <c r="G3074" t="s">
        <v>40</v>
      </c>
      <c r="H3074" t="s">
        <v>68</v>
      </c>
      <c r="I3074">
        <v>253.59</v>
      </c>
      <c r="J3074">
        <v>4</v>
      </c>
      <c r="K3074">
        <v>1014.36</v>
      </c>
    </row>
    <row r="3075" spans="1:11">
      <c r="A3075" s="2">
        <v>4074</v>
      </c>
      <c r="B3075" s="1">
        <v>45440</v>
      </c>
      <c r="C3075" t="s">
        <v>698</v>
      </c>
      <c r="D3075" t="s">
        <v>12</v>
      </c>
      <c r="E3075">
        <v>18</v>
      </c>
      <c r="F3075" t="s">
        <v>25</v>
      </c>
      <c r="G3075" t="s">
        <v>14</v>
      </c>
      <c r="H3075" t="s">
        <v>48</v>
      </c>
      <c r="I3075">
        <v>233.9</v>
      </c>
      <c r="J3075">
        <v>3</v>
      </c>
      <c r="K3075">
        <v>701.7</v>
      </c>
    </row>
    <row r="3076" spans="1:11">
      <c r="A3076" s="2">
        <v>4075</v>
      </c>
      <c r="B3076" s="1">
        <v>45497</v>
      </c>
      <c r="C3076" t="s">
        <v>187</v>
      </c>
      <c r="D3076" t="s">
        <v>12</v>
      </c>
      <c r="E3076">
        <v>21</v>
      </c>
      <c r="F3076" t="s">
        <v>22</v>
      </c>
      <c r="G3076" t="s">
        <v>40</v>
      </c>
      <c r="H3076" t="s">
        <v>68</v>
      </c>
      <c r="I3076">
        <v>851.69</v>
      </c>
      <c r="J3076">
        <v>1</v>
      </c>
      <c r="K3076">
        <v>851.69</v>
      </c>
    </row>
    <row r="3077" spans="1:11">
      <c r="A3077" s="2">
        <v>4076</v>
      </c>
      <c r="B3077" s="1">
        <v>45439</v>
      </c>
      <c r="C3077" t="s">
        <v>146</v>
      </c>
      <c r="D3077" t="s">
        <v>17</v>
      </c>
      <c r="E3077">
        <v>49</v>
      </c>
      <c r="F3077" t="s">
        <v>13</v>
      </c>
      <c r="G3077" t="s">
        <v>27</v>
      </c>
      <c r="H3077" t="s">
        <v>32</v>
      </c>
      <c r="I3077">
        <v>315.67</v>
      </c>
      <c r="J3077">
        <v>4</v>
      </c>
      <c r="K3077">
        <v>1262.68</v>
      </c>
    </row>
    <row r="3078" spans="1:11">
      <c r="A3078" s="2">
        <v>4077</v>
      </c>
      <c r="B3078" s="1">
        <v>45562</v>
      </c>
      <c r="C3078" t="s">
        <v>428</v>
      </c>
      <c r="D3078" t="s">
        <v>17</v>
      </c>
      <c r="E3078">
        <v>50</v>
      </c>
      <c r="F3078" t="s">
        <v>22</v>
      </c>
      <c r="G3078" t="s">
        <v>19</v>
      </c>
      <c r="H3078" t="s">
        <v>23</v>
      </c>
      <c r="I3078">
        <v>345.18</v>
      </c>
      <c r="J3078">
        <v>2</v>
      </c>
      <c r="K3078">
        <v>690.36</v>
      </c>
    </row>
    <row r="3079" spans="1:11">
      <c r="A3079" s="2">
        <v>4078</v>
      </c>
      <c r="B3079" s="1">
        <v>45616</v>
      </c>
      <c r="C3079" t="s">
        <v>384</v>
      </c>
      <c r="D3079" t="s">
        <v>12</v>
      </c>
      <c r="E3079">
        <v>43</v>
      </c>
      <c r="F3079" t="s">
        <v>25</v>
      </c>
      <c r="G3079" t="s">
        <v>35</v>
      </c>
      <c r="H3079" t="s">
        <v>63</v>
      </c>
      <c r="I3079">
        <v>205.02</v>
      </c>
      <c r="J3079">
        <v>1</v>
      </c>
      <c r="K3079">
        <v>205.02</v>
      </c>
    </row>
    <row r="3080" spans="1:11">
      <c r="A3080" s="2">
        <v>4079</v>
      </c>
      <c r="B3080" s="1">
        <v>45512</v>
      </c>
      <c r="C3080" t="s">
        <v>443</v>
      </c>
      <c r="D3080" t="s">
        <v>12</v>
      </c>
      <c r="E3080">
        <v>34</v>
      </c>
      <c r="F3080" t="s">
        <v>18</v>
      </c>
      <c r="G3080" t="s">
        <v>40</v>
      </c>
      <c r="H3080" t="s">
        <v>68</v>
      </c>
      <c r="I3080">
        <v>961.71</v>
      </c>
      <c r="J3080">
        <v>3</v>
      </c>
      <c r="K3080">
        <v>2885.13</v>
      </c>
    </row>
    <row r="3081" spans="1:11">
      <c r="A3081" s="2">
        <v>4080</v>
      </c>
      <c r="B3081" s="1">
        <v>45472</v>
      </c>
      <c r="C3081" t="s">
        <v>312</v>
      </c>
      <c r="D3081" t="s">
        <v>12</v>
      </c>
      <c r="E3081">
        <v>56</v>
      </c>
      <c r="F3081" t="s">
        <v>18</v>
      </c>
      <c r="G3081" t="s">
        <v>19</v>
      </c>
      <c r="H3081" t="s">
        <v>51</v>
      </c>
      <c r="I3081">
        <v>252.3</v>
      </c>
      <c r="J3081">
        <v>1</v>
      </c>
      <c r="K3081">
        <v>252.3</v>
      </c>
    </row>
    <row r="3082" spans="1:11">
      <c r="A3082" s="2">
        <v>4081</v>
      </c>
      <c r="B3082" s="1">
        <v>45519</v>
      </c>
      <c r="C3082" t="s">
        <v>237</v>
      </c>
      <c r="D3082" t="s">
        <v>12</v>
      </c>
      <c r="E3082">
        <v>40</v>
      </c>
      <c r="F3082" t="s">
        <v>13</v>
      </c>
      <c r="G3082" t="s">
        <v>35</v>
      </c>
      <c r="H3082" t="s">
        <v>36</v>
      </c>
      <c r="I3082">
        <v>254.97</v>
      </c>
      <c r="J3082">
        <v>2</v>
      </c>
      <c r="K3082">
        <v>509.94</v>
      </c>
    </row>
    <row r="3083" spans="1:11">
      <c r="A3083" s="2">
        <v>4082</v>
      </c>
      <c r="B3083" s="1">
        <v>45555</v>
      </c>
      <c r="C3083" t="s">
        <v>251</v>
      </c>
      <c r="D3083" t="s">
        <v>12</v>
      </c>
      <c r="E3083">
        <v>49</v>
      </c>
      <c r="F3083" t="s">
        <v>18</v>
      </c>
      <c r="G3083" t="s">
        <v>40</v>
      </c>
      <c r="H3083" t="s">
        <v>41</v>
      </c>
      <c r="I3083">
        <v>944.46</v>
      </c>
      <c r="J3083">
        <v>4</v>
      </c>
      <c r="K3083">
        <v>3777.84</v>
      </c>
    </row>
    <row r="3084" spans="1:11">
      <c r="A3084" s="2">
        <v>4083</v>
      </c>
      <c r="B3084" s="1">
        <v>45330</v>
      </c>
      <c r="C3084" t="s">
        <v>318</v>
      </c>
      <c r="D3084" t="s">
        <v>17</v>
      </c>
      <c r="E3084">
        <v>32</v>
      </c>
      <c r="F3084" t="s">
        <v>18</v>
      </c>
      <c r="G3084" t="s">
        <v>14</v>
      </c>
      <c r="H3084" t="s">
        <v>38</v>
      </c>
      <c r="I3084">
        <v>901.89</v>
      </c>
      <c r="J3084">
        <v>4</v>
      </c>
      <c r="K3084">
        <v>3607.56</v>
      </c>
    </row>
    <row r="3085" spans="1:11">
      <c r="A3085" s="2">
        <v>4084</v>
      </c>
      <c r="B3085" s="1">
        <v>45519</v>
      </c>
      <c r="C3085" t="s">
        <v>721</v>
      </c>
      <c r="D3085" t="s">
        <v>12</v>
      </c>
      <c r="E3085">
        <v>30</v>
      </c>
      <c r="F3085" t="s">
        <v>18</v>
      </c>
      <c r="G3085" t="s">
        <v>19</v>
      </c>
      <c r="H3085" t="s">
        <v>23</v>
      </c>
      <c r="I3085">
        <v>256.42</v>
      </c>
      <c r="J3085">
        <v>4</v>
      </c>
      <c r="K3085">
        <v>1025.68</v>
      </c>
    </row>
    <row r="3086" spans="1:11">
      <c r="A3086" s="2">
        <v>4085</v>
      </c>
      <c r="B3086" s="1">
        <v>45433</v>
      </c>
      <c r="C3086" t="s">
        <v>393</v>
      </c>
      <c r="D3086" t="s">
        <v>17</v>
      </c>
      <c r="E3086">
        <v>19</v>
      </c>
      <c r="F3086" t="s">
        <v>13</v>
      </c>
      <c r="G3086" t="s">
        <v>40</v>
      </c>
      <c r="H3086" t="s">
        <v>68</v>
      </c>
      <c r="I3086">
        <v>866.08</v>
      </c>
      <c r="J3086">
        <v>2</v>
      </c>
      <c r="K3086">
        <v>1732.16</v>
      </c>
    </row>
    <row r="3087" spans="1:11">
      <c r="A3087" s="2">
        <v>4086</v>
      </c>
      <c r="B3087" s="1">
        <v>45432</v>
      </c>
      <c r="C3087" t="s">
        <v>625</v>
      </c>
      <c r="D3087" t="s">
        <v>12</v>
      </c>
      <c r="E3087">
        <v>36</v>
      </c>
      <c r="F3087" t="s">
        <v>18</v>
      </c>
      <c r="G3087" t="s">
        <v>35</v>
      </c>
      <c r="H3087" t="s">
        <v>58</v>
      </c>
      <c r="I3087">
        <v>257.32</v>
      </c>
      <c r="J3087">
        <v>1</v>
      </c>
      <c r="K3087">
        <v>257.32</v>
      </c>
    </row>
    <row r="3088" spans="1:11">
      <c r="A3088" s="2">
        <v>4087</v>
      </c>
      <c r="B3088" s="1">
        <v>45387</v>
      </c>
      <c r="C3088" t="s">
        <v>310</v>
      </c>
      <c r="D3088" t="s">
        <v>17</v>
      </c>
      <c r="E3088">
        <v>41</v>
      </c>
      <c r="F3088" t="s">
        <v>25</v>
      </c>
      <c r="G3088" t="s">
        <v>35</v>
      </c>
      <c r="H3088" t="s">
        <v>36</v>
      </c>
      <c r="I3088">
        <v>93.62</v>
      </c>
      <c r="J3088">
        <v>3</v>
      </c>
      <c r="K3088">
        <v>280.86</v>
      </c>
    </row>
    <row r="3089" spans="1:11">
      <c r="A3089" s="2">
        <v>4088</v>
      </c>
      <c r="B3089" s="1">
        <v>45337</v>
      </c>
      <c r="C3089" t="s">
        <v>294</v>
      </c>
      <c r="D3089" t="s">
        <v>17</v>
      </c>
      <c r="E3089">
        <v>62</v>
      </c>
      <c r="F3089" t="s">
        <v>18</v>
      </c>
      <c r="G3089" t="s">
        <v>14</v>
      </c>
      <c r="H3089" t="s">
        <v>43</v>
      </c>
      <c r="I3089">
        <v>822.16</v>
      </c>
      <c r="J3089">
        <v>3</v>
      </c>
      <c r="K3089">
        <v>2466.48</v>
      </c>
    </row>
    <row r="3090" spans="1:11">
      <c r="A3090" s="2">
        <v>4089</v>
      </c>
      <c r="B3090" s="1">
        <v>45464</v>
      </c>
      <c r="C3090" t="s">
        <v>562</v>
      </c>
      <c r="D3090" t="s">
        <v>17</v>
      </c>
      <c r="E3090">
        <v>41</v>
      </c>
      <c r="F3090" t="s">
        <v>22</v>
      </c>
      <c r="G3090" t="s">
        <v>19</v>
      </c>
      <c r="H3090" t="s">
        <v>80</v>
      </c>
      <c r="I3090">
        <v>773.84</v>
      </c>
      <c r="J3090">
        <v>1</v>
      </c>
      <c r="K3090">
        <v>773.84</v>
      </c>
    </row>
    <row r="3091" spans="1:11">
      <c r="A3091" s="2">
        <v>4090</v>
      </c>
      <c r="B3091" s="1">
        <v>45562</v>
      </c>
      <c r="C3091" t="s">
        <v>127</v>
      </c>
      <c r="D3091" t="s">
        <v>17</v>
      </c>
      <c r="E3091">
        <v>28</v>
      </c>
      <c r="F3091" t="s">
        <v>18</v>
      </c>
      <c r="G3091" t="s">
        <v>19</v>
      </c>
      <c r="H3091" t="s">
        <v>51</v>
      </c>
      <c r="I3091">
        <v>301.72000000000003</v>
      </c>
      <c r="J3091">
        <v>4</v>
      </c>
      <c r="K3091">
        <v>1206.8800000000001</v>
      </c>
    </row>
    <row r="3092" spans="1:11">
      <c r="A3092" s="2">
        <v>4091</v>
      </c>
      <c r="B3092" s="1">
        <v>45619</v>
      </c>
      <c r="C3092" t="s">
        <v>768</v>
      </c>
      <c r="D3092" t="s">
        <v>17</v>
      </c>
      <c r="E3092">
        <v>39</v>
      </c>
      <c r="F3092" t="s">
        <v>18</v>
      </c>
      <c r="G3092" t="s">
        <v>40</v>
      </c>
      <c r="H3092" t="s">
        <v>76</v>
      </c>
      <c r="I3092">
        <v>99.24</v>
      </c>
      <c r="J3092">
        <v>3</v>
      </c>
      <c r="K3092">
        <v>297.72000000000003</v>
      </c>
    </row>
    <row r="3093" spans="1:11">
      <c r="A3093" s="2">
        <v>4092</v>
      </c>
      <c r="B3093" s="1">
        <v>45544</v>
      </c>
      <c r="C3093" t="s">
        <v>222</v>
      </c>
      <c r="D3093" t="s">
        <v>17</v>
      </c>
      <c r="E3093">
        <v>32</v>
      </c>
      <c r="F3093" t="s">
        <v>25</v>
      </c>
      <c r="G3093" t="s">
        <v>35</v>
      </c>
      <c r="H3093" t="s">
        <v>63</v>
      </c>
      <c r="I3093">
        <v>214.37</v>
      </c>
      <c r="J3093">
        <v>4</v>
      </c>
      <c r="K3093">
        <v>857.48</v>
      </c>
    </row>
    <row r="3094" spans="1:11">
      <c r="A3094" s="2">
        <v>4093</v>
      </c>
      <c r="B3094" s="1">
        <v>45502</v>
      </c>
      <c r="C3094" t="s">
        <v>880</v>
      </c>
      <c r="D3094" t="s">
        <v>12</v>
      </c>
      <c r="E3094">
        <v>27</v>
      </c>
      <c r="F3094" t="s">
        <v>13</v>
      </c>
      <c r="G3094" t="s">
        <v>35</v>
      </c>
      <c r="H3094" t="s">
        <v>36</v>
      </c>
      <c r="I3094">
        <v>773.35</v>
      </c>
      <c r="J3094">
        <v>5</v>
      </c>
      <c r="K3094">
        <v>3866.75</v>
      </c>
    </row>
    <row r="3095" spans="1:11">
      <c r="A3095" s="2">
        <v>4094</v>
      </c>
      <c r="B3095" s="1">
        <v>45434</v>
      </c>
      <c r="C3095" t="s">
        <v>756</v>
      </c>
      <c r="D3095" t="s">
        <v>17</v>
      </c>
      <c r="E3095">
        <v>58</v>
      </c>
      <c r="F3095" t="s">
        <v>13</v>
      </c>
      <c r="G3095" t="s">
        <v>14</v>
      </c>
      <c r="H3095" t="s">
        <v>15</v>
      </c>
      <c r="I3095">
        <v>965.1</v>
      </c>
      <c r="J3095">
        <v>5</v>
      </c>
      <c r="K3095">
        <v>4825.5</v>
      </c>
    </row>
    <row r="3096" spans="1:11">
      <c r="A3096" s="2">
        <v>4095</v>
      </c>
      <c r="B3096" s="1">
        <v>45605</v>
      </c>
      <c r="C3096" t="s">
        <v>825</v>
      </c>
      <c r="D3096" t="s">
        <v>12</v>
      </c>
      <c r="E3096">
        <v>44</v>
      </c>
      <c r="F3096" t="s">
        <v>18</v>
      </c>
      <c r="G3096" t="s">
        <v>14</v>
      </c>
      <c r="H3096" t="s">
        <v>43</v>
      </c>
      <c r="I3096">
        <v>266.41000000000003</v>
      </c>
      <c r="J3096">
        <v>3</v>
      </c>
      <c r="K3096">
        <v>799.23</v>
      </c>
    </row>
    <row r="3097" spans="1:11">
      <c r="A3097" s="2">
        <v>4096</v>
      </c>
      <c r="B3097" s="1">
        <v>45636</v>
      </c>
      <c r="C3097" t="s">
        <v>627</v>
      </c>
      <c r="D3097" t="s">
        <v>17</v>
      </c>
      <c r="E3097">
        <v>26</v>
      </c>
      <c r="F3097" t="s">
        <v>25</v>
      </c>
      <c r="G3097" t="s">
        <v>19</v>
      </c>
      <c r="H3097" t="s">
        <v>51</v>
      </c>
      <c r="I3097">
        <v>820.08</v>
      </c>
      <c r="J3097">
        <v>1</v>
      </c>
      <c r="K3097">
        <v>820.08</v>
      </c>
    </row>
    <row r="3098" spans="1:11">
      <c r="A3098" s="2">
        <v>4097</v>
      </c>
      <c r="B3098" s="1">
        <v>45651</v>
      </c>
      <c r="C3098" t="s">
        <v>801</v>
      </c>
      <c r="D3098" t="s">
        <v>17</v>
      </c>
      <c r="E3098">
        <v>45</v>
      </c>
      <c r="F3098" t="s">
        <v>18</v>
      </c>
      <c r="G3098" t="s">
        <v>35</v>
      </c>
      <c r="H3098" t="s">
        <v>36</v>
      </c>
      <c r="I3098">
        <v>235.65</v>
      </c>
      <c r="J3098">
        <v>1</v>
      </c>
      <c r="K3098">
        <v>235.65</v>
      </c>
    </row>
    <row r="3099" spans="1:11">
      <c r="A3099" s="2">
        <v>4098</v>
      </c>
      <c r="B3099" s="1">
        <v>45301</v>
      </c>
      <c r="C3099" t="s">
        <v>493</v>
      </c>
      <c r="D3099" t="s">
        <v>12</v>
      </c>
      <c r="E3099">
        <v>18</v>
      </c>
      <c r="F3099" t="s">
        <v>13</v>
      </c>
      <c r="G3099" t="s">
        <v>40</v>
      </c>
      <c r="H3099" t="s">
        <v>68</v>
      </c>
      <c r="I3099">
        <v>682.8</v>
      </c>
      <c r="J3099">
        <v>1</v>
      </c>
      <c r="K3099">
        <v>682.8</v>
      </c>
    </row>
    <row r="3100" spans="1:11">
      <c r="A3100" s="2">
        <v>4099</v>
      </c>
      <c r="B3100" s="1">
        <v>45369</v>
      </c>
      <c r="C3100" t="s">
        <v>470</v>
      </c>
      <c r="D3100" t="s">
        <v>17</v>
      </c>
      <c r="E3100">
        <v>34</v>
      </c>
      <c r="F3100" t="s">
        <v>13</v>
      </c>
      <c r="G3100" t="s">
        <v>27</v>
      </c>
      <c r="H3100" t="s">
        <v>32</v>
      </c>
      <c r="I3100">
        <v>92.78</v>
      </c>
      <c r="J3100">
        <v>4</v>
      </c>
      <c r="K3100">
        <v>371.12</v>
      </c>
    </row>
    <row r="3101" spans="1:11">
      <c r="A3101" s="2">
        <v>4100</v>
      </c>
      <c r="B3101" s="1">
        <v>45295</v>
      </c>
      <c r="C3101" t="s">
        <v>573</v>
      </c>
      <c r="D3101" t="s">
        <v>12</v>
      </c>
      <c r="E3101">
        <v>48</v>
      </c>
      <c r="F3101" t="s">
        <v>22</v>
      </c>
      <c r="G3101" t="s">
        <v>40</v>
      </c>
      <c r="H3101" t="s">
        <v>41</v>
      </c>
      <c r="I3101">
        <v>589.44000000000005</v>
      </c>
      <c r="J3101">
        <v>5</v>
      </c>
      <c r="K3101">
        <v>2947.2</v>
      </c>
    </row>
    <row r="3102" spans="1:11">
      <c r="A3102" s="2">
        <v>4101</v>
      </c>
      <c r="B3102" s="1">
        <v>45650</v>
      </c>
      <c r="C3102" t="s">
        <v>914</v>
      </c>
      <c r="D3102" t="s">
        <v>12</v>
      </c>
      <c r="E3102">
        <v>61</v>
      </c>
      <c r="F3102" t="s">
        <v>22</v>
      </c>
      <c r="G3102" t="s">
        <v>14</v>
      </c>
      <c r="H3102" t="s">
        <v>43</v>
      </c>
      <c r="I3102">
        <v>276.5</v>
      </c>
      <c r="J3102">
        <v>4</v>
      </c>
      <c r="K3102">
        <v>1106</v>
      </c>
    </row>
    <row r="3103" spans="1:11">
      <c r="A3103" s="2">
        <v>4102</v>
      </c>
      <c r="B3103" s="1">
        <v>45391</v>
      </c>
      <c r="C3103" t="s">
        <v>215</v>
      </c>
      <c r="D3103" t="s">
        <v>12</v>
      </c>
      <c r="E3103">
        <v>27</v>
      </c>
      <c r="F3103" t="s">
        <v>25</v>
      </c>
      <c r="G3103" t="s">
        <v>40</v>
      </c>
      <c r="H3103" t="s">
        <v>74</v>
      </c>
      <c r="I3103">
        <v>926.59</v>
      </c>
      <c r="J3103">
        <v>2</v>
      </c>
      <c r="K3103">
        <v>1853.18</v>
      </c>
    </row>
    <row r="3104" spans="1:11">
      <c r="A3104" s="2">
        <v>4103</v>
      </c>
      <c r="B3104" s="1">
        <v>45651</v>
      </c>
      <c r="C3104" t="s">
        <v>762</v>
      </c>
      <c r="D3104" t="s">
        <v>12</v>
      </c>
      <c r="E3104">
        <v>54</v>
      </c>
      <c r="F3104" t="s">
        <v>25</v>
      </c>
      <c r="G3104" t="s">
        <v>35</v>
      </c>
      <c r="H3104" t="s">
        <v>63</v>
      </c>
      <c r="I3104">
        <v>296.85000000000002</v>
      </c>
      <c r="J3104">
        <v>2</v>
      </c>
      <c r="K3104">
        <v>593.70000000000005</v>
      </c>
    </row>
    <row r="3105" spans="1:11">
      <c r="A3105" s="2">
        <v>4104</v>
      </c>
      <c r="B3105" s="1">
        <v>45544</v>
      </c>
      <c r="C3105" t="s">
        <v>844</v>
      </c>
      <c r="D3105" t="s">
        <v>17</v>
      </c>
      <c r="E3105">
        <v>46</v>
      </c>
      <c r="F3105" t="s">
        <v>13</v>
      </c>
      <c r="G3105" t="s">
        <v>19</v>
      </c>
      <c r="H3105" t="s">
        <v>51</v>
      </c>
      <c r="I3105">
        <v>404.46</v>
      </c>
      <c r="J3105">
        <v>3</v>
      </c>
      <c r="K3105">
        <v>1213.3800000000001</v>
      </c>
    </row>
    <row r="3106" spans="1:11">
      <c r="A3106" s="2">
        <v>4105</v>
      </c>
      <c r="B3106" s="1">
        <v>45412</v>
      </c>
      <c r="C3106" t="s">
        <v>255</v>
      </c>
      <c r="D3106" t="s">
        <v>17</v>
      </c>
      <c r="E3106">
        <v>35</v>
      </c>
      <c r="F3106" t="s">
        <v>13</v>
      </c>
      <c r="G3106" t="s">
        <v>27</v>
      </c>
      <c r="H3106" t="s">
        <v>32</v>
      </c>
      <c r="I3106">
        <v>842.27</v>
      </c>
      <c r="J3106">
        <v>2</v>
      </c>
      <c r="K3106">
        <v>1684.54</v>
      </c>
    </row>
    <row r="3107" spans="1:11">
      <c r="A3107" s="2">
        <v>4106</v>
      </c>
      <c r="B3107" s="1">
        <v>45482</v>
      </c>
      <c r="C3107" t="s">
        <v>351</v>
      </c>
      <c r="D3107" t="s">
        <v>12</v>
      </c>
      <c r="E3107">
        <v>64</v>
      </c>
      <c r="F3107" t="s">
        <v>13</v>
      </c>
      <c r="G3107" t="s">
        <v>19</v>
      </c>
      <c r="H3107" t="s">
        <v>51</v>
      </c>
      <c r="I3107">
        <v>443.89</v>
      </c>
      <c r="J3107">
        <v>1</v>
      </c>
      <c r="K3107">
        <v>443.89</v>
      </c>
    </row>
    <row r="3108" spans="1:11">
      <c r="A3108" s="2">
        <v>4107</v>
      </c>
      <c r="B3108" s="1">
        <v>45549</v>
      </c>
      <c r="C3108" t="s">
        <v>468</v>
      </c>
      <c r="D3108" t="s">
        <v>17</v>
      </c>
      <c r="E3108">
        <v>55</v>
      </c>
      <c r="F3108" t="s">
        <v>18</v>
      </c>
      <c r="G3108" t="s">
        <v>27</v>
      </c>
      <c r="H3108" t="s">
        <v>46</v>
      </c>
      <c r="I3108">
        <v>246.03</v>
      </c>
      <c r="J3108">
        <v>3</v>
      </c>
      <c r="K3108">
        <v>738.09</v>
      </c>
    </row>
    <row r="3109" spans="1:11">
      <c r="A3109" s="2">
        <v>4108</v>
      </c>
      <c r="B3109" s="1">
        <v>45349</v>
      </c>
      <c r="C3109" t="s">
        <v>478</v>
      </c>
      <c r="D3109" t="s">
        <v>17</v>
      </c>
      <c r="E3109">
        <v>56</v>
      </c>
      <c r="F3109" t="s">
        <v>22</v>
      </c>
      <c r="G3109" t="s">
        <v>27</v>
      </c>
      <c r="H3109" t="s">
        <v>46</v>
      </c>
      <c r="I3109">
        <v>552.07000000000005</v>
      </c>
      <c r="J3109">
        <v>5</v>
      </c>
      <c r="K3109">
        <v>2760.35</v>
      </c>
    </row>
    <row r="3110" spans="1:11">
      <c r="A3110" s="2">
        <v>4109</v>
      </c>
      <c r="B3110" s="1">
        <v>45602</v>
      </c>
      <c r="C3110" t="s">
        <v>418</v>
      </c>
      <c r="D3110" t="s">
        <v>12</v>
      </c>
      <c r="E3110">
        <v>23</v>
      </c>
      <c r="F3110" t="s">
        <v>22</v>
      </c>
      <c r="G3110" t="s">
        <v>35</v>
      </c>
      <c r="H3110" t="s">
        <v>64</v>
      </c>
      <c r="I3110">
        <v>841.59</v>
      </c>
      <c r="J3110">
        <v>5</v>
      </c>
      <c r="K3110">
        <v>4207.95</v>
      </c>
    </row>
    <row r="3111" spans="1:11">
      <c r="A3111" s="2">
        <v>4110</v>
      </c>
      <c r="B3111" s="1">
        <v>45466</v>
      </c>
      <c r="C3111" t="s">
        <v>782</v>
      </c>
      <c r="D3111" t="s">
        <v>17</v>
      </c>
      <c r="E3111">
        <v>57</v>
      </c>
      <c r="F3111" t="s">
        <v>13</v>
      </c>
      <c r="G3111" t="s">
        <v>35</v>
      </c>
      <c r="H3111" t="s">
        <v>36</v>
      </c>
      <c r="I3111">
        <v>438.85</v>
      </c>
      <c r="J3111">
        <v>2</v>
      </c>
      <c r="K3111">
        <v>877.7</v>
      </c>
    </row>
    <row r="3112" spans="1:11">
      <c r="A3112" s="2">
        <v>4111</v>
      </c>
      <c r="B3112" s="1">
        <v>45620</v>
      </c>
      <c r="C3112" t="s">
        <v>293</v>
      </c>
      <c r="D3112" t="s">
        <v>12</v>
      </c>
      <c r="E3112">
        <v>29</v>
      </c>
      <c r="F3112" t="s">
        <v>13</v>
      </c>
      <c r="G3112" t="s">
        <v>14</v>
      </c>
      <c r="H3112" t="s">
        <v>15</v>
      </c>
      <c r="I3112">
        <v>141.56</v>
      </c>
      <c r="J3112">
        <v>2</v>
      </c>
      <c r="K3112">
        <v>283.12</v>
      </c>
    </row>
    <row r="3113" spans="1:11">
      <c r="A3113" s="2">
        <v>4112</v>
      </c>
      <c r="B3113" s="1">
        <v>45395</v>
      </c>
      <c r="C3113" t="s">
        <v>441</v>
      </c>
      <c r="D3113" t="s">
        <v>12</v>
      </c>
      <c r="E3113">
        <v>31</v>
      </c>
      <c r="F3113" t="s">
        <v>22</v>
      </c>
      <c r="G3113" t="s">
        <v>14</v>
      </c>
      <c r="H3113" t="s">
        <v>48</v>
      </c>
      <c r="I3113">
        <v>389.26</v>
      </c>
      <c r="J3113">
        <v>5</v>
      </c>
      <c r="K3113">
        <v>1946.3</v>
      </c>
    </row>
    <row r="3114" spans="1:11">
      <c r="A3114" s="2">
        <v>4113</v>
      </c>
      <c r="B3114" s="1">
        <v>45351</v>
      </c>
      <c r="C3114" t="s">
        <v>695</v>
      </c>
      <c r="D3114" t="s">
        <v>17</v>
      </c>
      <c r="E3114">
        <v>61</v>
      </c>
      <c r="F3114" t="s">
        <v>25</v>
      </c>
      <c r="G3114" t="s">
        <v>27</v>
      </c>
      <c r="H3114" t="s">
        <v>53</v>
      </c>
      <c r="I3114">
        <v>954.93</v>
      </c>
      <c r="J3114">
        <v>2</v>
      </c>
      <c r="K3114">
        <v>1909.86</v>
      </c>
    </row>
    <row r="3115" spans="1:11">
      <c r="A3115" s="2">
        <v>4114</v>
      </c>
      <c r="B3115" s="1">
        <v>45337</v>
      </c>
      <c r="C3115" t="s">
        <v>751</v>
      </c>
      <c r="D3115" t="s">
        <v>17</v>
      </c>
      <c r="E3115">
        <v>27</v>
      </c>
      <c r="F3115" t="s">
        <v>13</v>
      </c>
      <c r="G3115" t="s">
        <v>14</v>
      </c>
      <c r="H3115" t="s">
        <v>48</v>
      </c>
      <c r="I3115">
        <v>81.3</v>
      </c>
      <c r="J3115">
        <v>2</v>
      </c>
      <c r="K3115">
        <v>162.6</v>
      </c>
    </row>
    <row r="3116" spans="1:11">
      <c r="A3116" s="2">
        <v>4115</v>
      </c>
      <c r="B3116" s="1">
        <v>45356</v>
      </c>
      <c r="C3116" t="s">
        <v>859</v>
      </c>
      <c r="D3116" t="s">
        <v>17</v>
      </c>
      <c r="E3116">
        <v>37</v>
      </c>
      <c r="F3116" t="s">
        <v>13</v>
      </c>
      <c r="G3116" t="s">
        <v>35</v>
      </c>
      <c r="H3116" t="s">
        <v>63</v>
      </c>
      <c r="I3116">
        <v>414.36</v>
      </c>
      <c r="J3116">
        <v>4</v>
      </c>
      <c r="K3116">
        <v>1657.44</v>
      </c>
    </row>
    <row r="3117" spans="1:11">
      <c r="A3117" s="2">
        <v>4116</v>
      </c>
      <c r="B3117" s="1">
        <v>45374</v>
      </c>
      <c r="C3117" t="s">
        <v>374</v>
      </c>
      <c r="D3117" t="s">
        <v>12</v>
      </c>
      <c r="E3117">
        <v>32</v>
      </c>
      <c r="F3117" t="s">
        <v>25</v>
      </c>
      <c r="G3117" t="s">
        <v>14</v>
      </c>
      <c r="H3117" t="s">
        <v>38</v>
      </c>
      <c r="I3117">
        <v>651.54999999999995</v>
      </c>
      <c r="J3117">
        <v>5</v>
      </c>
      <c r="K3117">
        <v>3257.75</v>
      </c>
    </row>
    <row r="3118" spans="1:11">
      <c r="A3118" s="2">
        <v>4117</v>
      </c>
      <c r="B3118" s="1">
        <v>45419</v>
      </c>
      <c r="C3118" t="s">
        <v>915</v>
      </c>
      <c r="D3118" t="s">
        <v>12</v>
      </c>
      <c r="E3118">
        <v>48</v>
      </c>
      <c r="F3118" t="s">
        <v>13</v>
      </c>
      <c r="G3118" t="s">
        <v>27</v>
      </c>
      <c r="H3118" t="s">
        <v>46</v>
      </c>
      <c r="I3118">
        <v>87.73</v>
      </c>
      <c r="J3118">
        <v>5</v>
      </c>
      <c r="K3118">
        <v>438.65</v>
      </c>
    </row>
    <row r="3119" spans="1:11">
      <c r="A3119" s="2">
        <v>4118</v>
      </c>
      <c r="B3119" s="1">
        <v>45538</v>
      </c>
      <c r="C3119" t="s">
        <v>218</v>
      </c>
      <c r="D3119" t="s">
        <v>17</v>
      </c>
      <c r="E3119">
        <v>24</v>
      </c>
      <c r="F3119" t="s">
        <v>22</v>
      </c>
      <c r="G3119" t="s">
        <v>19</v>
      </c>
      <c r="H3119" t="s">
        <v>23</v>
      </c>
      <c r="I3119">
        <v>351.5</v>
      </c>
      <c r="J3119">
        <v>2</v>
      </c>
      <c r="K3119">
        <v>703</v>
      </c>
    </row>
    <row r="3120" spans="1:11">
      <c r="A3120" s="2">
        <v>4119</v>
      </c>
      <c r="B3120" s="1">
        <v>45450</v>
      </c>
      <c r="C3120" t="s">
        <v>863</v>
      </c>
      <c r="D3120" t="s">
        <v>17</v>
      </c>
      <c r="E3120">
        <v>58</v>
      </c>
      <c r="F3120" t="s">
        <v>22</v>
      </c>
      <c r="G3120" t="s">
        <v>40</v>
      </c>
      <c r="H3120" t="s">
        <v>68</v>
      </c>
      <c r="I3120">
        <v>941.17</v>
      </c>
      <c r="J3120">
        <v>1</v>
      </c>
      <c r="K3120">
        <v>941.17</v>
      </c>
    </row>
    <row r="3121" spans="1:11">
      <c r="A3121" s="2">
        <v>4120</v>
      </c>
      <c r="B3121" s="1">
        <v>45656</v>
      </c>
      <c r="C3121" t="s">
        <v>430</v>
      </c>
      <c r="D3121" t="s">
        <v>17</v>
      </c>
      <c r="E3121">
        <v>27</v>
      </c>
      <c r="F3121" t="s">
        <v>25</v>
      </c>
      <c r="G3121" t="s">
        <v>14</v>
      </c>
      <c r="H3121" t="s">
        <v>43</v>
      </c>
      <c r="I3121">
        <v>40.33</v>
      </c>
      <c r="J3121">
        <v>4</v>
      </c>
      <c r="K3121">
        <v>161.32</v>
      </c>
    </row>
    <row r="3122" spans="1:11">
      <c r="A3122" s="2">
        <v>4121</v>
      </c>
      <c r="B3122" s="1">
        <v>45581</v>
      </c>
      <c r="C3122" t="s">
        <v>510</v>
      </c>
      <c r="D3122" t="s">
        <v>17</v>
      </c>
      <c r="E3122">
        <v>27</v>
      </c>
      <c r="F3122" t="s">
        <v>22</v>
      </c>
      <c r="G3122" t="s">
        <v>35</v>
      </c>
      <c r="H3122" t="s">
        <v>64</v>
      </c>
      <c r="I3122">
        <v>754.22</v>
      </c>
      <c r="J3122">
        <v>1</v>
      </c>
      <c r="K3122">
        <v>754.22</v>
      </c>
    </row>
    <row r="3123" spans="1:11">
      <c r="A3123" s="2">
        <v>4122</v>
      </c>
      <c r="B3123" s="1">
        <v>45394</v>
      </c>
      <c r="C3123" t="s">
        <v>236</v>
      </c>
      <c r="D3123" t="s">
        <v>12</v>
      </c>
      <c r="E3123">
        <v>56</v>
      </c>
      <c r="F3123" t="s">
        <v>25</v>
      </c>
      <c r="G3123" t="s">
        <v>19</v>
      </c>
      <c r="H3123" t="s">
        <v>23</v>
      </c>
      <c r="I3123">
        <v>842.96</v>
      </c>
      <c r="J3123">
        <v>2</v>
      </c>
      <c r="K3123">
        <v>1685.92</v>
      </c>
    </row>
    <row r="3124" spans="1:11">
      <c r="A3124" s="2">
        <v>4123</v>
      </c>
      <c r="B3124" s="1">
        <v>45403</v>
      </c>
      <c r="C3124" t="s">
        <v>572</v>
      </c>
      <c r="D3124" t="s">
        <v>17</v>
      </c>
      <c r="E3124">
        <v>45</v>
      </c>
      <c r="F3124" t="s">
        <v>25</v>
      </c>
      <c r="G3124" t="s">
        <v>35</v>
      </c>
      <c r="H3124" t="s">
        <v>58</v>
      </c>
      <c r="I3124">
        <v>284.29000000000002</v>
      </c>
      <c r="J3124">
        <v>5</v>
      </c>
      <c r="K3124">
        <v>1421.45</v>
      </c>
    </row>
    <row r="3125" spans="1:11">
      <c r="A3125" s="2">
        <v>4124</v>
      </c>
      <c r="B3125" s="1">
        <v>45340</v>
      </c>
      <c r="C3125" t="s">
        <v>347</v>
      </c>
      <c r="D3125" t="s">
        <v>12</v>
      </c>
      <c r="E3125">
        <v>47</v>
      </c>
      <c r="F3125" t="s">
        <v>22</v>
      </c>
      <c r="G3125" t="s">
        <v>14</v>
      </c>
      <c r="H3125" t="s">
        <v>48</v>
      </c>
      <c r="I3125">
        <v>222.57</v>
      </c>
      <c r="J3125">
        <v>1</v>
      </c>
      <c r="K3125">
        <v>222.57</v>
      </c>
    </row>
    <row r="3126" spans="1:11">
      <c r="A3126" s="2">
        <v>4125</v>
      </c>
      <c r="B3126" s="1">
        <v>45572</v>
      </c>
      <c r="C3126" t="s">
        <v>797</v>
      </c>
      <c r="D3126" t="s">
        <v>12</v>
      </c>
      <c r="E3126">
        <v>54</v>
      </c>
      <c r="F3126" t="s">
        <v>25</v>
      </c>
      <c r="G3126" t="s">
        <v>27</v>
      </c>
      <c r="H3126" t="s">
        <v>32</v>
      </c>
      <c r="I3126">
        <v>915.67</v>
      </c>
      <c r="J3126">
        <v>3</v>
      </c>
      <c r="K3126">
        <v>2747.01</v>
      </c>
    </row>
    <row r="3127" spans="1:11">
      <c r="A3127" s="2">
        <v>4126</v>
      </c>
      <c r="B3127" s="1">
        <v>45327</v>
      </c>
      <c r="C3127" t="s">
        <v>31</v>
      </c>
      <c r="D3127" t="s">
        <v>17</v>
      </c>
      <c r="E3127">
        <v>20</v>
      </c>
      <c r="F3127" t="s">
        <v>22</v>
      </c>
      <c r="G3127" t="s">
        <v>40</v>
      </c>
      <c r="H3127" t="s">
        <v>74</v>
      </c>
      <c r="I3127">
        <v>766.36</v>
      </c>
      <c r="J3127">
        <v>1</v>
      </c>
      <c r="K3127">
        <v>766.36</v>
      </c>
    </row>
    <row r="3128" spans="1:11">
      <c r="A3128" s="2">
        <v>4127</v>
      </c>
      <c r="B3128" s="1">
        <v>45479</v>
      </c>
      <c r="C3128" t="s">
        <v>233</v>
      </c>
      <c r="D3128" t="s">
        <v>17</v>
      </c>
      <c r="E3128">
        <v>60</v>
      </c>
      <c r="F3128" t="s">
        <v>25</v>
      </c>
      <c r="G3128" t="s">
        <v>40</v>
      </c>
      <c r="H3128" t="s">
        <v>74</v>
      </c>
      <c r="I3128">
        <v>122.25</v>
      </c>
      <c r="J3128">
        <v>5</v>
      </c>
      <c r="K3128">
        <v>611.25</v>
      </c>
    </row>
    <row r="3129" spans="1:11">
      <c r="A3129" s="2">
        <v>4128</v>
      </c>
      <c r="B3129" s="1">
        <v>45406</v>
      </c>
      <c r="C3129" t="s">
        <v>916</v>
      </c>
      <c r="D3129" t="s">
        <v>17</v>
      </c>
      <c r="E3129">
        <v>32</v>
      </c>
      <c r="F3129" t="s">
        <v>25</v>
      </c>
      <c r="G3129" t="s">
        <v>19</v>
      </c>
      <c r="H3129" t="s">
        <v>20</v>
      </c>
      <c r="I3129">
        <v>220.08</v>
      </c>
      <c r="J3129">
        <v>2</v>
      </c>
      <c r="K3129">
        <v>440.16</v>
      </c>
    </row>
    <row r="3130" spans="1:11">
      <c r="A3130" s="2">
        <v>4129</v>
      </c>
      <c r="B3130" s="1">
        <v>45613</v>
      </c>
      <c r="C3130" t="s">
        <v>672</v>
      </c>
      <c r="D3130" t="s">
        <v>12</v>
      </c>
      <c r="E3130">
        <v>38</v>
      </c>
      <c r="F3130" t="s">
        <v>25</v>
      </c>
      <c r="G3130" t="s">
        <v>40</v>
      </c>
      <c r="H3130" t="s">
        <v>74</v>
      </c>
      <c r="I3130">
        <v>625.14</v>
      </c>
      <c r="J3130">
        <v>1</v>
      </c>
      <c r="K3130">
        <v>625.14</v>
      </c>
    </row>
    <row r="3131" spans="1:11">
      <c r="A3131" s="2">
        <v>4130</v>
      </c>
      <c r="B3131" s="1">
        <v>45349</v>
      </c>
      <c r="C3131" t="s">
        <v>616</v>
      </c>
      <c r="D3131" t="s">
        <v>17</v>
      </c>
      <c r="E3131">
        <v>54</v>
      </c>
      <c r="F3131" t="s">
        <v>22</v>
      </c>
      <c r="G3131" t="s">
        <v>27</v>
      </c>
      <c r="H3131" t="s">
        <v>32</v>
      </c>
      <c r="I3131">
        <v>425.22</v>
      </c>
      <c r="J3131">
        <v>2</v>
      </c>
      <c r="K3131">
        <v>850.44</v>
      </c>
    </row>
    <row r="3132" spans="1:11">
      <c r="A3132" s="2">
        <v>4131</v>
      </c>
      <c r="B3132" s="1">
        <v>45362</v>
      </c>
      <c r="C3132" t="s">
        <v>608</v>
      </c>
      <c r="D3132" t="s">
        <v>17</v>
      </c>
      <c r="E3132">
        <v>29</v>
      </c>
      <c r="F3132" t="s">
        <v>13</v>
      </c>
      <c r="G3132" t="s">
        <v>35</v>
      </c>
      <c r="H3132" t="s">
        <v>63</v>
      </c>
      <c r="I3132">
        <v>509.13</v>
      </c>
      <c r="J3132">
        <v>4</v>
      </c>
      <c r="K3132">
        <v>2036.52</v>
      </c>
    </row>
    <row r="3133" spans="1:11">
      <c r="A3133" s="2">
        <v>4132</v>
      </c>
      <c r="B3133" s="1">
        <v>45524</v>
      </c>
      <c r="C3133" t="s">
        <v>267</v>
      </c>
      <c r="D3133" t="s">
        <v>12</v>
      </c>
      <c r="E3133">
        <v>21</v>
      </c>
      <c r="F3133" t="s">
        <v>18</v>
      </c>
      <c r="G3133" t="s">
        <v>27</v>
      </c>
      <c r="H3133" t="s">
        <v>46</v>
      </c>
      <c r="I3133">
        <v>952.03</v>
      </c>
      <c r="J3133">
        <v>3</v>
      </c>
      <c r="K3133">
        <v>2856.09</v>
      </c>
    </row>
    <row r="3134" spans="1:11">
      <c r="A3134" s="2">
        <v>4133</v>
      </c>
      <c r="B3134" s="1">
        <v>45649</v>
      </c>
      <c r="C3134" t="s">
        <v>579</v>
      </c>
      <c r="D3134" t="s">
        <v>17</v>
      </c>
      <c r="E3134">
        <v>64</v>
      </c>
      <c r="F3134" t="s">
        <v>13</v>
      </c>
      <c r="G3134" t="s">
        <v>19</v>
      </c>
      <c r="H3134" t="s">
        <v>80</v>
      </c>
      <c r="I3134">
        <v>426.03</v>
      </c>
      <c r="J3134">
        <v>5</v>
      </c>
      <c r="K3134">
        <v>2130.15</v>
      </c>
    </row>
    <row r="3135" spans="1:11">
      <c r="A3135" s="2">
        <v>4134</v>
      </c>
      <c r="B3135" s="1">
        <v>45538</v>
      </c>
      <c r="C3135" t="s">
        <v>472</v>
      </c>
      <c r="D3135" t="s">
        <v>12</v>
      </c>
      <c r="E3135">
        <v>26</v>
      </c>
      <c r="F3135" t="s">
        <v>25</v>
      </c>
      <c r="G3135" t="s">
        <v>19</v>
      </c>
      <c r="H3135" t="s">
        <v>51</v>
      </c>
      <c r="I3135">
        <v>882.87</v>
      </c>
      <c r="J3135">
        <v>5</v>
      </c>
      <c r="K3135">
        <v>4414.3500000000004</v>
      </c>
    </row>
    <row r="3136" spans="1:11">
      <c r="A3136" s="2">
        <v>4135</v>
      </c>
      <c r="B3136" s="1">
        <v>45342</v>
      </c>
      <c r="C3136" t="s">
        <v>316</v>
      </c>
      <c r="D3136" t="s">
        <v>17</v>
      </c>
      <c r="E3136">
        <v>56</v>
      </c>
      <c r="F3136" t="s">
        <v>22</v>
      </c>
      <c r="G3136" t="s">
        <v>40</v>
      </c>
      <c r="H3136" t="s">
        <v>76</v>
      </c>
      <c r="I3136">
        <v>664.14</v>
      </c>
      <c r="J3136">
        <v>2</v>
      </c>
      <c r="K3136">
        <v>1328.28</v>
      </c>
    </row>
    <row r="3137" spans="1:11">
      <c r="A3137" s="2">
        <v>4136</v>
      </c>
      <c r="B3137" s="1">
        <v>45333</v>
      </c>
      <c r="C3137" t="s">
        <v>512</v>
      </c>
      <c r="D3137" t="s">
        <v>12</v>
      </c>
      <c r="E3137">
        <v>59</v>
      </c>
      <c r="F3137" t="s">
        <v>25</v>
      </c>
      <c r="G3137" t="s">
        <v>27</v>
      </c>
      <c r="H3137" t="s">
        <v>46</v>
      </c>
      <c r="I3137">
        <v>130.4</v>
      </c>
      <c r="J3137">
        <v>3</v>
      </c>
      <c r="K3137">
        <v>391.2</v>
      </c>
    </row>
    <row r="3138" spans="1:11">
      <c r="A3138" s="2">
        <v>4137</v>
      </c>
      <c r="B3138" s="1">
        <v>45571</v>
      </c>
      <c r="C3138" t="s">
        <v>740</v>
      </c>
      <c r="D3138" t="s">
        <v>17</v>
      </c>
      <c r="E3138">
        <v>45</v>
      </c>
      <c r="F3138" t="s">
        <v>13</v>
      </c>
      <c r="G3138" t="s">
        <v>35</v>
      </c>
      <c r="H3138" t="s">
        <v>63</v>
      </c>
      <c r="I3138">
        <v>747.06</v>
      </c>
      <c r="J3138">
        <v>5</v>
      </c>
      <c r="K3138">
        <v>3735.3</v>
      </c>
    </row>
    <row r="3139" spans="1:11">
      <c r="A3139" s="2">
        <v>4138</v>
      </c>
      <c r="B3139" s="1">
        <v>45321</v>
      </c>
      <c r="C3139" t="s">
        <v>594</v>
      </c>
      <c r="D3139" t="s">
        <v>17</v>
      </c>
      <c r="E3139">
        <v>40</v>
      </c>
      <c r="F3139" t="s">
        <v>18</v>
      </c>
      <c r="G3139" t="s">
        <v>27</v>
      </c>
      <c r="H3139" t="s">
        <v>46</v>
      </c>
      <c r="I3139">
        <v>525.01</v>
      </c>
      <c r="J3139">
        <v>1</v>
      </c>
      <c r="K3139">
        <v>525.01</v>
      </c>
    </row>
    <row r="3140" spans="1:11">
      <c r="A3140" s="2">
        <v>4139</v>
      </c>
      <c r="B3140" s="1">
        <v>45629</v>
      </c>
      <c r="C3140" t="s">
        <v>670</v>
      </c>
      <c r="D3140" t="s">
        <v>12</v>
      </c>
      <c r="E3140">
        <v>62</v>
      </c>
      <c r="F3140" t="s">
        <v>13</v>
      </c>
      <c r="G3140" t="s">
        <v>35</v>
      </c>
      <c r="H3140" t="s">
        <v>63</v>
      </c>
      <c r="I3140">
        <v>232.85</v>
      </c>
      <c r="J3140">
        <v>5</v>
      </c>
      <c r="K3140">
        <v>1164.25</v>
      </c>
    </row>
    <row r="3141" spans="1:11">
      <c r="A3141" s="2">
        <v>4140</v>
      </c>
      <c r="B3141" s="1">
        <v>45418</v>
      </c>
      <c r="C3141" t="s">
        <v>860</v>
      </c>
      <c r="D3141" t="s">
        <v>12</v>
      </c>
      <c r="E3141">
        <v>57</v>
      </c>
      <c r="F3141" t="s">
        <v>22</v>
      </c>
      <c r="G3141" t="s">
        <v>35</v>
      </c>
      <c r="H3141" t="s">
        <v>63</v>
      </c>
      <c r="I3141">
        <v>296.64999999999998</v>
      </c>
      <c r="J3141">
        <v>1</v>
      </c>
      <c r="K3141">
        <v>296.64999999999998</v>
      </c>
    </row>
    <row r="3142" spans="1:11">
      <c r="A3142" s="2">
        <v>4141</v>
      </c>
      <c r="B3142" s="1">
        <v>45339</v>
      </c>
      <c r="C3142" t="s">
        <v>98</v>
      </c>
      <c r="D3142" t="s">
        <v>17</v>
      </c>
      <c r="E3142">
        <v>61</v>
      </c>
      <c r="F3142" t="s">
        <v>22</v>
      </c>
      <c r="G3142" t="s">
        <v>27</v>
      </c>
      <c r="H3142" t="s">
        <v>46</v>
      </c>
      <c r="I3142">
        <v>561.76</v>
      </c>
      <c r="J3142">
        <v>5</v>
      </c>
      <c r="K3142">
        <v>2808.8</v>
      </c>
    </row>
    <row r="3143" spans="1:11">
      <c r="A3143" s="2">
        <v>4142</v>
      </c>
      <c r="B3143" s="1">
        <v>45533</v>
      </c>
      <c r="C3143" t="s">
        <v>831</v>
      </c>
      <c r="D3143" t="s">
        <v>12</v>
      </c>
      <c r="E3143">
        <v>39</v>
      </c>
      <c r="F3143" t="s">
        <v>13</v>
      </c>
      <c r="G3143" t="s">
        <v>14</v>
      </c>
      <c r="H3143" t="s">
        <v>38</v>
      </c>
      <c r="I3143">
        <v>605.69000000000005</v>
      </c>
      <c r="J3143">
        <v>1</v>
      </c>
      <c r="K3143">
        <v>605.69000000000005</v>
      </c>
    </row>
    <row r="3144" spans="1:11">
      <c r="A3144" s="2">
        <v>4143</v>
      </c>
      <c r="B3144" s="1">
        <v>45577</v>
      </c>
      <c r="C3144" t="s">
        <v>812</v>
      </c>
      <c r="D3144" t="s">
        <v>12</v>
      </c>
      <c r="E3144">
        <v>41</v>
      </c>
      <c r="F3144" t="s">
        <v>13</v>
      </c>
      <c r="G3144" t="s">
        <v>27</v>
      </c>
      <c r="H3144" t="s">
        <v>46</v>
      </c>
      <c r="I3144">
        <v>968.49</v>
      </c>
      <c r="J3144">
        <v>4</v>
      </c>
      <c r="K3144">
        <v>3873.96</v>
      </c>
    </row>
    <row r="3145" spans="1:11">
      <c r="A3145" s="2">
        <v>4144</v>
      </c>
      <c r="B3145" s="1">
        <v>45560</v>
      </c>
      <c r="C3145" t="s">
        <v>681</v>
      </c>
      <c r="D3145" t="s">
        <v>12</v>
      </c>
      <c r="E3145">
        <v>43</v>
      </c>
      <c r="F3145" t="s">
        <v>18</v>
      </c>
      <c r="G3145" t="s">
        <v>35</v>
      </c>
      <c r="H3145" t="s">
        <v>58</v>
      </c>
      <c r="I3145">
        <v>856.17</v>
      </c>
      <c r="J3145">
        <v>2</v>
      </c>
      <c r="K3145">
        <v>1712.34</v>
      </c>
    </row>
    <row r="3146" spans="1:11">
      <c r="A3146" s="2">
        <v>4145</v>
      </c>
      <c r="B3146" s="1">
        <v>45379</v>
      </c>
      <c r="C3146" t="s">
        <v>572</v>
      </c>
      <c r="D3146" t="s">
        <v>12</v>
      </c>
      <c r="E3146">
        <v>47</v>
      </c>
      <c r="F3146" t="s">
        <v>25</v>
      </c>
      <c r="G3146" t="s">
        <v>19</v>
      </c>
      <c r="H3146" t="s">
        <v>51</v>
      </c>
      <c r="I3146">
        <v>213.78</v>
      </c>
      <c r="J3146">
        <v>4</v>
      </c>
      <c r="K3146">
        <v>855.12</v>
      </c>
    </row>
    <row r="3147" spans="1:11">
      <c r="A3147" s="2">
        <v>4146</v>
      </c>
      <c r="B3147" s="1">
        <v>45479</v>
      </c>
      <c r="C3147" t="s">
        <v>899</v>
      </c>
      <c r="D3147" t="s">
        <v>17</v>
      </c>
      <c r="E3147">
        <v>50</v>
      </c>
      <c r="F3147" t="s">
        <v>22</v>
      </c>
      <c r="G3147" t="s">
        <v>19</v>
      </c>
      <c r="H3147" t="s">
        <v>80</v>
      </c>
      <c r="I3147">
        <v>776.25</v>
      </c>
      <c r="J3147">
        <v>1</v>
      </c>
      <c r="K3147">
        <v>776.25</v>
      </c>
    </row>
    <row r="3148" spans="1:11">
      <c r="A3148" s="2">
        <v>4147</v>
      </c>
      <c r="B3148" s="1">
        <v>45297</v>
      </c>
      <c r="C3148" t="s">
        <v>600</v>
      </c>
      <c r="D3148" t="s">
        <v>17</v>
      </c>
      <c r="E3148">
        <v>33</v>
      </c>
      <c r="F3148" t="s">
        <v>22</v>
      </c>
      <c r="G3148" t="s">
        <v>40</v>
      </c>
      <c r="H3148" t="s">
        <v>68</v>
      </c>
      <c r="I3148">
        <v>18.21</v>
      </c>
      <c r="J3148">
        <v>2</v>
      </c>
      <c r="K3148">
        <v>36.42</v>
      </c>
    </row>
    <row r="3149" spans="1:11">
      <c r="A3149" s="2">
        <v>4148</v>
      </c>
      <c r="B3149" s="1">
        <v>45297</v>
      </c>
      <c r="C3149" t="s">
        <v>204</v>
      </c>
      <c r="D3149" t="s">
        <v>12</v>
      </c>
      <c r="E3149">
        <v>39</v>
      </c>
      <c r="F3149" t="s">
        <v>18</v>
      </c>
      <c r="G3149" t="s">
        <v>19</v>
      </c>
      <c r="H3149" t="s">
        <v>51</v>
      </c>
      <c r="I3149">
        <v>138.51</v>
      </c>
      <c r="J3149">
        <v>3</v>
      </c>
      <c r="K3149">
        <v>415.53</v>
      </c>
    </row>
    <row r="3150" spans="1:11">
      <c r="A3150" s="2">
        <v>4149</v>
      </c>
      <c r="B3150" s="1">
        <v>45655</v>
      </c>
      <c r="C3150" t="s">
        <v>169</v>
      </c>
      <c r="D3150" t="s">
        <v>12</v>
      </c>
      <c r="E3150">
        <v>60</v>
      </c>
      <c r="F3150" t="s">
        <v>22</v>
      </c>
      <c r="G3150" t="s">
        <v>14</v>
      </c>
      <c r="H3150" t="s">
        <v>38</v>
      </c>
      <c r="I3150">
        <v>207.7</v>
      </c>
      <c r="J3150">
        <v>1</v>
      </c>
      <c r="K3150">
        <v>207.7</v>
      </c>
    </row>
    <row r="3151" spans="1:11">
      <c r="A3151" s="2">
        <v>4150</v>
      </c>
      <c r="B3151" s="1">
        <v>45480</v>
      </c>
      <c r="C3151" t="s">
        <v>841</v>
      </c>
      <c r="D3151" t="s">
        <v>12</v>
      </c>
      <c r="E3151">
        <v>35</v>
      </c>
      <c r="F3151" t="s">
        <v>22</v>
      </c>
      <c r="G3151" t="s">
        <v>35</v>
      </c>
      <c r="H3151" t="s">
        <v>63</v>
      </c>
      <c r="I3151">
        <v>601.23</v>
      </c>
      <c r="J3151">
        <v>5</v>
      </c>
      <c r="K3151">
        <v>3006.15</v>
      </c>
    </row>
    <row r="3152" spans="1:11">
      <c r="A3152" s="2">
        <v>4151</v>
      </c>
      <c r="B3152" s="1">
        <v>45538</v>
      </c>
      <c r="C3152" t="s">
        <v>646</v>
      </c>
      <c r="D3152" t="s">
        <v>12</v>
      </c>
      <c r="E3152">
        <v>24</v>
      </c>
      <c r="F3152" t="s">
        <v>13</v>
      </c>
      <c r="G3152" t="s">
        <v>27</v>
      </c>
      <c r="H3152" t="s">
        <v>46</v>
      </c>
      <c r="I3152">
        <v>202.74</v>
      </c>
      <c r="J3152">
        <v>5</v>
      </c>
      <c r="K3152">
        <v>1013.7</v>
      </c>
    </row>
    <row r="3153" spans="1:11">
      <c r="A3153" s="2">
        <v>4152</v>
      </c>
      <c r="B3153" s="1">
        <v>45310</v>
      </c>
      <c r="C3153" t="s">
        <v>275</v>
      </c>
      <c r="D3153" t="s">
        <v>17</v>
      </c>
      <c r="E3153">
        <v>43</v>
      </c>
      <c r="F3153" t="s">
        <v>13</v>
      </c>
      <c r="G3153" t="s">
        <v>27</v>
      </c>
      <c r="H3153" t="s">
        <v>28</v>
      </c>
      <c r="I3153">
        <v>371.62</v>
      </c>
      <c r="J3153">
        <v>3</v>
      </c>
      <c r="K3153">
        <v>1114.8599999999999</v>
      </c>
    </row>
    <row r="3154" spans="1:11">
      <c r="A3154" s="2">
        <v>4153</v>
      </c>
      <c r="B3154" s="1">
        <v>45522</v>
      </c>
      <c r="C3154" t="s">
        <v>732</v>
      </c>
      <c r="D3154" t="s">
        <v>17</v>
      </c>
      <c r="E3154">
        <v>25</v>
      </c>
      <c r="F3154" t="s">
        <v>18</v>
      </c>
      <c r="G3154" t="s">
        <v>14</v>
      </c>
      <c r="H3154" t="s">
        <v>15</v>
      </c>
      <c r="I3154">
        <v>250.35</v>
      </c>
      <c r="J3154">
        <v>4</v>
      </c>
      <c r="K3154">
        <v>1001.4</v>
      </c>
    </row>
    <row r="3155" spans="1:11">
      <c r="A3155" s="2">
        <v>4154</v>
      </c>
      <c r="B3155" s="1">
        <v>45371</v>
      </c>
      <c r="C3155" t="s">
        <v>389</v>
      </c>
      <c r="D3155" t="s">
        <v>12</v>
      </c>
      <c r="E3155">
        <v>23</v>
      </c>
      <c r="F3155" t="s">
        <v>22</v>
      </c>
      <c r="G3155" t="s">
        <v>19</v>
      </c>
      <c r="H3155" t="s">
        <v>80</v>
      </c>
      <c r="I3155">
        <v>344.04</v>
      </c>
      <c r="J3155">
        <v>1</v>
      </c>
      <c r="K3155">
        <v>344.04</v>
      </c>
    </row>
    <row r="3156" spans="1:11">
      <c r="A3156" s="2">
        <v>4155</v>
      </c>
      <c r="B3156" s="1">
        <v>45312</v>
      </c>
      <c r="C3156" t="s">
        <v>734</v>
      </c>
      <c r="D3156" t="s">
        <v>12</v>
      </c>
      <c r="E3156">
        <v>47</v>
      </c>
      <c r="F3156" t="s">
        <v>18</v>
      </c>
      <c r="G3156" t="s">
        <v>35</v>
      </c>
      <c r="H3156" t="s">
        <v>63</v>
      </c>
      <c r="I3156">
        <v>943.03</v>
      </c>
      <c r="J3156">
        <v>5</v>
      </c>
      <c r="K3156">
        <v>4715.1499999999996</v>
      </c>
    </row>
    <row r="3157" spans="1:11">
      <c r="A3157" s="2">
        <v>4156</v>
      </c>
      <c r="B3157" s="1">
        <v>45562</v>
      </c>
      <c r="C3157" t="s">
        <v>736</v>
      </c>
      <c r="D3157" t="s">
        <v>12</v>
      </c>
      <c r="E3157">
        <v>56</v>
      </c>
      <c r="F3157" t="s">
        <v>25</v>
      </c>
      <c r="G3157" t="s">
        <v>19</v>
      </c>
      <c r="H3157" t="s">
        <v>80</v>
      </c>
      <c r="I3157">
        <v>997.4</v>
      </c>
      <c r="J3157">
        <v>2</v>
      </c>
      <c r="K3157">
        <v>1994.8</v>
      </c>
    </row>
    <row r="3158" spans="1:11">
      <c r="A3158" s="2">
        <v>4157</v>
      </c>
      <c r="B3158" s="1">
        <v>45511</v>
      </c>
      <c r="C3158" t="s">
        <v>436</v>
      </c>
      <c r="D3158" t="s">
        <v>17</v>
      </c>
      <c r="E3158">
        <v>40</v>
      </c>
      <c r="F3158" t="s">
        <v>25</v>
      </c>
      <c r="G3158" t="s">
        <v>40</v>
      </c>
      <c r="H3158" t="s">
        <v>74</v>
      </c>
      <c r="I3158">
        <v>688.86</v>
      </c>
      <c r="J3158">
        <v>3</v>
      </c>
      <c r="K3158">
        <v>2066.58</v>
      </c>
    </row>
    <row r="3159" spans="1:11">
      <c r="A3159" s="2">
        <v>4158</v>
      </c>
      <c r="B3159" s="1">
        <v>45511</v>
      </c>
      <c r="C3159" t="s">
        <v>565</v>
      </c>
      <c r="D3159" t="s">
        <v>12</v>
      </c>
      <c r="E3159">
        <v>49</v>
      </c>
      <c r="F3159" t="s">
        <v>18</v>
      </c>
      <c r="G3159" t="s">
        <v>19</v>
      </c>
      <c r="H3159" t="s">
        <v>80</v>
      </c>
      <c r="I3159">
        <v>576.58000000000004</v>
      </c>
      <c r="J3159">
        <v>4</v>
      </c>
      <c r="K3159">
        <v>2306.3200000000002</v>
      </c>
    </row>
    <row r="3160" spans="1:11">
      <c r="A3160" s="2">
        <v>4159</v>
      </c>
      <c r="B3160" s="1">
        <v>45379</v>
      </c>
      <c r="C3160" t="s">
        <v>584</v>
      </c>
      <c r="D3160" t="s">
        <v>17</v>
      </c>
      <c r="E3160">
        <v>39</v>
      </c>
      <c r="F3160" t="s">
        <v>22</v>
      </c>
      <c r="G3160" t="s">
        <v>40</v>
      </c>
      <c r="H3160" t="s">
        <v>41</v>
      </c>
      <c r="I3160">
        <v>711.36</v>
      </c>
      <c r="J3160">
        <v>4</v>
      </c>
      <c r="K3160">
        <v>2845.44</v>
      </c>
    </row>
    <row r="3161" spans="1:11">
      <c r="A3161" s="2">
        <v>4160</v>
      </c>
      <c r="B3161" s="1">
        <v>45536</v>
      </c>
      <c r="C3161" t="s">
        <v>269</v>
      </c>
      <c r="D3161" t="s">
        <v>12</v>
      </c>
      <c r="E3161">
        <v>59</v>
      </c>
      <c r="F3161" t="s">
        <v>25</v>
      </c>
      <c r="G3161" t="s">
        <v>27</v>
      </c>
      <c r="H3161" t="s">
        <v>32</v>
      </c>
      <c r="I3161">
        <v>773.94</v>
      </c>
      <c r="J3161">
        <v>2</v>
      </c>
      <c r="K3161">
        <v>1547.88</v>
      </c>
    </row>
    <row r="3162" spans="1:11">
      <c r="A3162" s="2">
        <v>4161</v>
      </c>
      <c r="B3162" s="1">
        <v>45600</v>
      </c>
      <c r="C3162" t="s">
        <v>817</v>
      </c>
      <c r="D3162" t="s">
        <v>17</v>
      </c>
      <c r="E3162">
        <v>60</v>
      </c>
      <c r="F3162" t="s">
        <v>22</v>
      </c>
      <c r="G3162" t="s">
        <v>35</v>
      </c>
      <c r="H3162" t="s">
        <v>64</v>
      </c>
      <c r="I3162">
        <v>741.62</v>
      </c>
      <c r="J3162">
        <v>2</v>
      </c>
      <c r="K3162">
        <v>1483.24</v>
      </c>
    </row>
    <row r="3163" spans="1:11">
      <c r="A3163" s="2">
        <v>4162</v>
      </c>
      <c r="B3163" s="1">
        <v>45616</v>
      </c>
      <c r="C3163" t="s">
        <v>57</v>
      </c>
      <c r="D3163" t="s">
        <v>12</v>
      </c>
      <c r="E3163">
        <v>62</v>
      </c>
      <c r="F3163" t="s">
        <v>13</v>
      </c>
      <c r="G3163" t="s">
        <v>40</v>
      </c>
      <c r="H3163" t="s">
        <v>74</v>
      </c>
      <c r="I3163">
        <v>91.07</v>
      </c>
      <c r="J3163">
        <v>3</v>
      </c>
      <c r="K3163">
        <v>273.20999999999998</v>
      </c>
    </row>
    <row r="3164" spans="1:11">
      <c r="A3164" s="2">
        <v>4163</v>
      </c>
      <c r="B3164" s="1">
        <v>45575</v>
      </c>
      <c r="C3164" t="s">
        <v>582</v>
      </c>
      <c r="D3164" t="s">
        <v>17</v>
      </c>
      <c r="E3164">
        <v>26</v>
      </c>
      <c r="F3164" t="s">
        <v>18</v>
      </c>
      <c r="G3164" t="s">
        <v>19</v>
      </c>
      <c r="H3164" t="s">
        <v>20</v>
      </c>
      <c r="I3164">
        <v>317.19</v>
      </c>
      <c r="J3164">
        <v>2</v>
      </c>
      <c r="K3164">
        <v>634.38</v>
      </c>
    </row>
    <row r="3165" spans="1:11">
      <c r="A3165" s="2">
        <v>4164</v>
      </c>
      <c r="B3165" s="1">
        <v>45612</v>
      </c>
      <c r="C3165" t="s">
        <v>513</v>
      </c>
      <c r="D3165" t="s">
        <v>12</v>
      </c>
      <c r="E3165">
        <v>48</v>
      </c>
      <c r="F3165" t="s">
        <v>25</v>
      </c>
      <c r="G3165" t="s">
        <v>19</v>
      </c>
      <c r="H3165" t="s">
        <v>23</v>
      </c>
      <c r="I3165">
        <v>350</v>
      </c>
      <c r="J3165">
        <v>5</v>
      </c>
      <c r="K3165">
        <v>1750</v>
      </c>
    </row>
    <row r="3166" spans="1:11">
      <c r="A3166" s="2">
        <v>4165</v>
      </c>
      <c r="B3166" s="1">
        <v>45323</v>
      </c>
      <c r="C3166" t="s">
        <v>447</v>
      </c>
      <c r="D3166" t="s">
        <v>12</v>
      </c>
      <c r="E3166">
        <v>24</v>
      </c>
      <c r="F3166" t="s">
        <v>22</v>
      </c>
      <c r="G3166" t="s">
        <v>27</v>
      </c>
      <c r="H3166" t="s">
        <v>46</v>
      </c>
      <c r="I3166">
        <v>375.56</v>
      </c>
      <c r="J3166">
        <v>4</v>
      </c>
      <c r="K3166">
        <v>1502.24</v>
      </c>
    </row>
    <row r="3167" spans="1:11">
      <c r="A3167" s="2">
        <v>4166</v>
      </c>
      <c r="B3167" s="1">
        <v>45482</v>
      </c>
      <c r="C3167" t="s">
        <v>802</v>
      </c>
      <c r="D3167" t="s">
        <v>12</v>
      </c>
      <c r="E3167">
        <v>26</v>
      </c>
      <c r="F3167" t="s">
        <v>13</v>
      </c>
      <c r="G3167" t="s">
        <v>14</v>
      </c>
      <c r="H3167" t="s">
        <v>48</v>
      </c>
      <c r="I3167">
        <v>350.87</v>
      </c>
      <c r="J3167">
        <v>2</v>
      </c>
      <c r="K3167">
        <v>701.74</v>
      </c>
    </row>
    <row r="3168" spans="1:11">
      <c r="A3168" s="2">
        <v>4167</v>
      </c>
      <c r="B3168" s="1">
        <v>45421</v>
      </c>
      <c r="C3168" t="s">
        <v>397</v>
      </c>
      <c r="D3168" t="s">
        <v>17</v>
      </c>
      <c r="E3168">
        <v>30</v>
      </c>
      <c r="F3168" t="s">
        <v>18</v>
      </c>
      <c r="G3168" t="s">
        <v>14</v>
      </c>
      <c r="H3168" t="s">
        <v>38</v>
      </c>
      <c r="I3168">
        <v>789.22</v>
      </c>
      <c r="J3168">
        <v>1</v>
      </c>
      <c r="K3168">
        <v>789.22</v>
      </c>
    </row>
    <row r="3169" spans="1:11">
      <c r="A3169" s="2">
        <v>4168</v>
      </c>
      <c r="B3169" s="1">
        <v>45381</v>
      </c>
      <c r="C3169" t="s">
        <v>597</v>
      </c>
      <c r="D3169" t="s">
        <v>12</v>
      </c>
      <c r="E3169">
        <v>20</v>
      </c>
      <c r="F3169" t="s">
        <v>25</v>
      </c>
      <c r="G3169" t="s">
        <v>19</v>
      </c>
      <c r="H3169" t="s">
        <v>20</v>
      </c>
      <c r="I3169">
        <v>750.13</v>
      </c>
      <c r="J3169">
        <v>2</v>
      </c>
      <c r="K3169">
        <v>1500.26</v>
      </c>
    </row>
    <row r="3170" spans="1:11">
      <c r="A3170" s="2">
        <v>4169</v>
      </c>
      <c r="B3170" s="1">
        <v>45445</v>
      </c>
      <c r="C3170" t="s">
        <v>248</v>
      </c>
      <c r="D3170" t="s">
        <v>17</v>
      </c>
      <c r="E3170">
        <v>52</v>
      </c>
      <c r="F3170" t="s">
        <v>13</v>
      </c>
      <c r="G3170" t="s">
        <v>14</v>
      </c>
      <c r="H3170" t="s">
        <v>15</v>
      </c>
      <c r="I3170">
        <v>14.55</v>
      </c>
      <c r="J3170">
        <v>4</v>
      </c>
      <c r="K3170">
        <v>58.2</v>
      </c>
    </row>
    <row r="3171" spans="1:11">
      <c r="A3171" s="2">
        <v>4170</v>
      </c>
      <c r="B3171" s="1">
        <v>45481</v>
      </c>
      <c r="C3171" t="s">
        <v>33</v>
      </c>
      <c r="D3171" t="s">
        <v>17</v>
      </c>
      <c r="E3171">
        <v>50</v>
      </c>
      <c r="F3171" t="s">
        <v>18</v>
      </c>
      <c r="G3171" t="s">
        <v>35</v>
      </c>
      <c r="H3171" t="s">
        <v>64</v>
      </c>
      <c r="I3171">
        <v>303.42</v>
      </c>
      <c r="J3171">
        <v>5</v>
      </c>
      <c r="K3171">
        <v>1517.1</v>
      </c>
    </row>
    <row r="3172" spans="1:11">
      <c r="A3172" s="2">
        <v>4171</v>
      </c>
      <c r="B3172" s="1">
        <v>45426</v>
      </c>
      <c r="C3172" t="s">
        <v>777</v>
      </c>
      <c r="D3172" t="s">
        <v>12</v>
      </c>
      <c r="E3172">
        <v>38</v>
      </c>
      <c r="F3172" t="s">
        <v>25</v>
      </c>
      <c r="G3172" t="s">
        <v>14</v>
      </c>
      <c r="H3172" t="s">
        <v>15</v>
      </c>
      <c r="I3172">
        <v>627.42999999999995</v>
      </c>
      <c r="J3172">
        <v>2</v>
      </c>
      <c r="K3172">
        <v>1254.8599999999999</v>
      </c>
    </row>
    <row r="3173" spans="1:11">
      <c r="A3173" s="2">
        <v>4172</v>
      </c>
      <c r="B3173" s="1">
        <v>45406</v>
      </c>
      <c r="C3173" t="s">
        <v>108</v>
      </c>
      <c r="D3173" t="s">
        <v>12</v>
      </c>
      <c r="E3173">
        <v>48</v>
      </c>
      <c r="F3173" t="s">
        <v>22</v>
      </c>
      <c r="G3173" t="s">
        <v>35</v>
      </c>
      <c r="H3173" t="s">
        <v>58</v>
      </c>
      <c r="I3173">
        <v>129.06</v>
      </c>
      <c r="J3173">
        <v>5</v>
      </c>
      <c r="K3173">
        <v>645.29999999999995</v>
      </c>
    </row>
    <row r="3174" spans="1:11">
      <c r="A3174" s="2">
        <v>4173</v>
      </c>
      <c r="B3174" s="1">
        <v>45381</v>
      </c>
      <c r="C3174" t="s">
        <v>365</v>
      </c>
      <c r="D3174" t="s">
        <v>12</v>
      </c>
      <c r="E3174">
        <v>51</v>
      </c>
      <c r="F3174" t="s">
        <v>13</v>
      </c>
      <c r="G3174" t="s">
        <v>19</v>
      </c>
      <c r="H3174" t="s">
        <v>51</v>
      </c>
      <c r="I3174">
        <v>80.489999999999995</v>
      </c>
      <c r="J3174">
        <v>1</v>
      </c>
      <c r="K3174">
        <v>80.489999999999995</v>
      </c>
    </row>
    <row r="3175" spans="1:11">
      <c r="A3175" s="2">
        <v>4174</v>
      </c>
      <c r="B3175" s="1">
        <v>45315</v>
      </c>
      <c r="C3175" t="s">
        <v>743</v>
      </c>
      <c r="D3175" t="s">
        <v>17</v>
      </c>
      <c r="E3175">
        <v>49</v>
      </c>
      <c r="F3175" t="s">
        <v>13</v>
      </c>
      <c r="G3175" t="s">
        <v>19</v>
      </c>
      <c r="H3175" t="s">
        <v>23</v>
      </c>
      <c r="I3175">
        <v>830.11</v>
      </c>
      <c r="J3175">
        <v>4</v>
      </c>
      <c r="K3175">
        <v>3320.44</v>
      </c>
    </row>
    <row r="3176" spans="1:11">
      <c r="A3176" s="2">
        <v>4175</v>
      </c>
      <c r="B3176" s="1">
        <v>45500</v>
      </c>
      <c r="C3176" t="s">
        <v>336</v>
      </c>
      <c r="D3176" t="s">
        <v>12</v>
      </c>
      <c r="E3176">
        <v>52</v>
      </c>
      <c r="F3176" t="s">
        <v>22</v>
      </c>
      <c r="G3176" t="s">
        <v>19</v>
      </c>
      <c r="H3176" t="s">
        <v>23</v>
      </c>
      <c r="I3176">
        <v>458.16</v>
      </c>
      <c r="J3176">
        <v>3</v>
      </c>
      <c r="K3176">
        <v>1374.48</v>
      </c>
    </row>
    <row r="3177" spans="1:11">
      <c r="A3177" s="2">
        <v>4176</v>
      </c>
      <c r="B3177" s="1">
        <v>45359</v>
      </c>
      <c r="C3177" t="s">
        <v>449</v>
      </c>
      <c r="D3177" t="s">
        <v>17</v>
      </c>
      <c r="E3177">
        <v>32</v>
      </c>
      <c r="F3177" t="s">
        <v>13</v>
      </c>
      <c r="G3177" t="s">
        <v>27</v>
      </c>
      <c r="H3177" t="s">
        <v>46</v>
      </c>
      <c r="I3177">
        <v>857.13</v>
      </c>
      <c r="J3177">
        <v>4</v>
      </c>
      <c r="K3177">
        <v>3428.52</v>
      </c>
    </row>
    <row r="3178" spans="1:11">
      <c r="A3178" s="2">
        <v>4177</v>
      </c>
      <c r="B3178" s="1">
        <v>45457</v>
      </c>
      <c r="C3178" t="s">
        <v>691</v>
      </c>
      <c r="D3178" t="s">
        <v>17</v>
      </c>
      <c r="E3178">
        <v>49</v>
      </c>
      <c r="F3178" t="s">
        <v>13</v>
      </c>
      <c r="G3178" t="s">
        <v>14</v>
      </c>
      <c r="H3178" t="s">
        <v>15</v>
      </c>
      <c r="I3178">
        <v>825.32</v>
      </c>
      <c r="J3178">
        <v>3</v>
      </c>
      <c r="K3178">
        <v>2475.96</v>
      </c>
    </row>
    <row r="3179" spans="1:11">
      <c r="A3179" s="2">
        <v>4178</v>
      </c>
      <c r="B3179" s="1">
        <v>45309</v>
      </c>
      <c r="C3179" t="s">
        <v>629</v>
      </c>
      <c r="D3179" t="s">
        <v>12</v>
      </c>
      <c r="E3179">
        <v>23</v>
      </c>
      <c r="F3179" t="s">
        <v>18</v>
      </c>
      <c r="G3179" t="s">
        <v>40</v>
      </c>
      <c r="H3179" t="s">
        <v>68</v>
      </c>
      <c r="I3179">
        <v>894.44</v>
      </c>
      <c r="J3179">
        <v>3</v>
      </c>
      <c r="K3179">
        <v>2683.32</v>
      </c>
    </row>
    <row r="3180" spans="1:11">
      <c r="A3180" s="2">
        <v>4179</v>
      </c>
      <c r="B3180" s="1">
        <v>45628</v>
      </c>
      <c r="C3180" t="s">
        <v>816</v>
      </c>
      <c r="D3180" t="s">
        <v>12</v>
      </c>
      <c r="E3180">
        <v>62</v>
      </c>
      <c r="F3180" t="s">
        <v>22</v>
      </c>
      <c r="G3180" t="s">
        <v>40</v>
      </c>
      <c r="H3180" t="s">
        <v>41</v>
      </c>
      <c r="I3180">
        <v>57.79</v>
      </c>
      <c r="J3180">
        <v>4</v>
      </c>
      <c r="K3180">
        <v>231.16</v>
      </c>
    </row>
    <row r="3181" spans="1:11">
      <c r="A3181" s="2">
        <v>4180</v>
      </c>
      <c r="B3181" s="1">
        <v>45576</v>
      </c>
      <c r="C3181" t="s">
        <v>349</v>
      </c>
      <c r="D3181" t="s">
        <v>12</v>
      </c>
      <c r="E3181">
        <v>38</v>
      </c>
      <c r="F3181" t="s">
        <v>13</v>
      </c>
      <c r="G3181" t="s">
        <v>19</v>
      </c>
      <c r="H3181" t="s">
        <v>20</v>
      </c>
      <c r="I3181">
        <v>194.27</v>
      </c>
      <c r="J3181">
        <v>3</v>
      </c>
      <c r="K3181">
        <v>582.80999999999995</v>
      </c>
    </row>
    <row r="3182" spans="1:11">
      <c r="A3182" s="2">
        <v>4181</v>
      </c>
      <c r="B3182" s="1">
        <v>45378</v>
      </c>
      <c r="C3182" t="s">
        <v>763</v>
      </c>
      <c r="D3182" t="s">
        <v>12</v>
      </c>
      <c r="E3182">
        <v>50</v>
      </c>
      <c r="F3182" t="s">
        <v>22</v>
      </c>
      <c r="G3182" t="s">
        <v>14</v>
      </c>
      <c r="H3182" t="s">
        <v>38</v>
      </c>
      <c r="I3182">
        <v>303.18</v>
      </c>
      <c r="J3182">
        <v>5</v>
      </c>
      <c r="K3182">
        <v>1515.9</v>
      </c>
    </row>
    <row r="3183" spans="1:11">
      <c r="A3183" s="2">
        <v>4182</v>
      </c>
      <c r="B3183" s="1">
        <v>45555</v>
      </c>
      <c r="C3183" t="s">
        <v>231</v>
      </c>
      <c r="D3183" t="s">
        <v>12</v>
      </c>
      <c r="E3183">
        <v>49</v>
      </c>
      <c r="F3183" t="s">
        <v>18</v>
      </c>
      <c r="G3183" t="s">
        <v>35</v>
      </c>
      <c r="H3183" t="s">
        <v>64</v>
      </c>
      <c r="I3183">
        <v>144.87</v>
      </c>
      <c r="J3183">
        <v>1</v>
      </c>
      <c r="K3183">
        <v>144.87</v>
      </c>
    </row>
    <row r="3184" spans="1:11">
      <c r="A3184" s="2">
        <v>4183</v>
      </c>
      <c r="B3184" s="1">
        <v>45425</v>
      </c>
      <c r="C3184" t="s">
        <v>450</v>
      </c>
      <c r="D3184" t="s">
        <v>12</v>
      </c>
      <c r="E3184">
        <v>36</v>
      </c>
      <c r="F3184" t="s">
        <v>18</v>
      </c>
      <c r="G3184" t="s">
        <v>40</v>
      </c>
      <c r="H3184" t="s">
        <v>74</v>
      </c>
      <c r="I3184">
        <v>490.62</v>
      </c>
      <c r="J3184">
        <v>2</v>
      </c>
      <c r="K3184">
        <v>981.24</v>
      </c>
    </row>
    <row r="3185" spans="1:11">
      <c r="A3185" s="2">
        <v>4184</v>
      </c>
      <c r="B3185" s="1">
        <v>45490</v>
      </c>
      <c r="C3185" t="s">
        <v>637</v>
      </c>
      <c r="D3185" t="s">
        <v>17</v>
      </c>
      <c r="E3185">
        <v>50</v>
      </c>
      <c r="F3185" t="s">
        <v>22</v>
      </c>
      <c r="G3185" t="s">
        <v>19</v>
      </c>
      <c r="H3185" t="s">
        <v>20</v>
      </c>
      <c r="I3185">
        <v>800.99</v>
      </c>
      <c r="J3185">
        <v>3</v>
      </c>
      <c r="K3185">
        <v>2402.9699999999998</v>
      </c>
    </row>
    <row r="3186" spans="1:11">
      <c r="A3186" s="2">
        <v>4185</v>
      </c>
      <c r="B3186" s="1">
        <v>45616</v>
      </c>
      <c r="C3186" t="s">
        <v>690</v>
      </c>
      <c r="D3186" t="s">
        <v>17</v>
      </c>
      <c r="E3186">
        <v>45</v>
      </c>
      <c r="F3186" t="s">
        <v>22</v>
      </c>
      <c r="G3186" t="s">
        <v>40</v>
      </c>
      <c r="H3186" t="s">
        <v>74</v>
      </c>
      <c r="I3186">
        <v>951.67</v>
      </c>
      <c r="J3186">
        <v>3</v>
      </c>
      <c r="K3186">
        <v>2855.01</v>
      </c>
    </row>
    <row r="3187" spans="1:11">
      <c r="A3187" s="2">
        <v>4186</v>
      </c>
      <c r="B3187" s="1">
        <v>45444</v>
      </c>
      <c r="C3187" t="s">
        <v>892</v>
      </c>
      <c r="D3187" t="s">
        <v>17</v>
      </c>
      <c r="E3187">
        <v>48</v>
      </c>
      <c r="F3187" t="s">
        <v>25</v>
      </c>
      <c r="G3187" t="s">
        <v>40</v>
      </c>
      <c r="H3187" t="s">
        <v>74</v>
      </c>
      <c r="I3187">
        <v>890.68</v>
      </c>
      <c r="J3187">
        <v>4</v>
      </c>
      <c r="K3187">
        <v>3562.72</v>
      </c>
    </row>
    <row r="3188" spans="1:11">
      <c r="A3188" s="2">
        <v>4187</v>
      </c>
      <c r="B3188" s="1">
        <v>45600</v>
      </c>
      <c r="C3188" t="s">
        <v>259</v>
      </c>
      <c r="D3188" t="s">
        <v>12</v>
      </c>
      <c r="E3188">
        <v>38</v>
      </c>
      <c r="F3188" t="s">
        <v>18</v>
      </c>
      <c r="G3188" t="s">
        <v>40</v>
      </c>
      <c r="H3188" t="s">
        <v>68</v>
      </c>
      <c r="I3188">
        <v>462.76</v>
      </c>
      <c r="J3188">
        <v>5</v>
      </c>
      <c r="K3188">
        <v>2313.8000000000002</v>
      </c>
    </row>
    <row r="3189" spans="1:11">
      <c r="A3189" s="2">
        <v>4188</v>
      </c>
      <c r="B3189" s="1">
        <v>45545</v>
      </c>
      <c r="C3189" t="s">
        <v>654</v>
      </c>
      <c r="D3189" t="s">
        <v>17</v>
      </c>
      <c r="E3189">
        <v>51</v>
      </c>
      <c r="F3189" t="s">
        <v>13</v>
      </c>
      <c r="G3189" t="s">
        <v>19</v>
      </c>
      <c r="H3189" t="s">
        <v>51</v>
      </c>
      <c r="I3189">
        <v>640.13</v>
      </c>
      <c r="J3189">
        <v>2</v>
      </c>
      <c r="K3189">
        <v>1280.26</v>
      </c>
    </row>
    <row r="3190" spans="1:11">
      <c r="A3190" s="2">
        <v>4189</v>
      </c>
      <c r="B3190" s="1">
        <v>45438</v>
      </c>
      <c r="C3190" t="s">
        <v>834</v>
      </c>
      <c r="D3190" t="s">
        <v>17</v>
      </c>
      <c r="E3190">
        <v>32</v>
      </c>
      <c r="F3190" t="s">
        <v>18</v>
      </c>
      <c r="G3190" t="s">
        <v>19</v>
      </c>
      <c r="H3190" t="s">
        <v>80</v>
      </c>
      <c r="I3190">
        <v>238.39</v>
      </c>
      <c r="J3190">
        <v>3</v>
      </c>
      <c r="K3190">
        <v>715.17</v>
      </c>
    </row>
    <row r="3191" spans="1:11">
      <c r="A3191" s="2">
        <v>4190</v>
      </c>
      <c r="B3191" s="1">
        <v>45525</v>
      </c>
      <c r="C3191" t="s">
        <v>505</v>
      </c>
      <c r="D3191" t="s">
        <v>17</v>
      </c>
      <c r="E3191">
        <v>31</v>
      </c>
      <c r="F3191" t="s">
        <v>18</v>
      </c>
      <c r="G3191" t="s">
        <v>27</v>
      </c>
      <c r="H3191" t="s">
        <v>46</v>
      </c>
      <c r="I3191">
        <v>408.98</v>
      </c>
      <c r="J3191">
        <v>5</v>
      </c>
      <c r="K3191">
        <v>2044.9</v>
      </c>
    </row>
    <row r="3192" spans="1:11">
      <c r="A3192" s="2">
        <v>4191</v>
      </c>
      <c r="B3192" s="1">
        <v>45591</v>
      </c>
      <c r="C3192" t="s">
        <v>334</v>
      </c>
      <c r="D3192" t="s">
        <v>17</v>
      </c>
      <c r="E3192">
        <v>36</v>
      </c>
      <c r="F3192" t="s">
        <v>25</v>
      </c>
      <c r="G3192" t="s">
        <v>27</v>
      </c>
      <c r="H3192" t="s">
        <v>46</v>
      </c>
      <c r="I3192">
        <v>872.47</v>
      </c>
      <c r="J3192">
        <v>2</v>
      </c>
      <c r="K3192">
        <v>1744.94</v>
      </c>
    </row>
    <row r="3193" spans="1:11">
      <c r="A3193" s="2">
        <v>4192</v>
      </c>
      <c r="B3193" s="1">
        <v>45293</v>
      </c>
      <c r="C3193" t="s">
        <v>409</v>
      </c>
      <c r="D3193" t="s">
        <v>17</v>
      </c>
      <c r="E3193">
        <v>60</v>
      </c>
      <c r="F3193" t="s">
        <v>22</v>
      </c>
      <c r="G3193" t="s">
        <v>27</v>
      </c>
      <c r="H3193" t="s">
        <v>53</v>
      </c>
      <c r="I3193">
        <v>38.909999999999997</v>
      </c>
      <c r="J3193">
        <v>4</v>
      </c>
      <c r="K3193">
        <v>155.63999999999999</v>
      </c>
    </row>
    <row r="3194" spans="1:11">
      <c r="A3194" s="2">
        <v>4193</v>
      </c>
      <c r="B3194" s="1">
        <v>45557</v>
      </c>
      <c r="C3194" t="s">
        <v>392</v>
      </c>
      <c r="D3194" t="s">
        <v>12</v>
      </c>
      <c r="E3194">
        <v>32</v>
      </c>
      <c r="F3194" t="s">
        <v>18</v>
      </c>
      <c r="G3194" t="s">
        <v>40</v>
      </c>
      <c r="H3194" t="s">
        <v>74</v>
      </c>
      <c r="I3194">
        <v>537.42999999999995</v>
      </c>
      <c r="J3194">
        <v>3</v>
      </c>
      <c r="K3194">
        <v>1612.29</v>
      </c>
    </row>
    <row r="3195" spans="1:11">
      <c r="A3195" s="2">
        <v>4194</v>
      </c>
      <c r="B3195" s="1">
        <v>45603</v>
      </c>
      <c r="C3195" t="s">
        <v>286</v>
      </c>
      <c r="D3195" t="s">
        <v>12</v>
      </c>
      <c r="E3195">
        <v>23</v>
      </c>
      <c r="F3195" t="s">
        <v>25</v>
      </c>
      <c r="G3195" t="s">
        <v>14</v>
      </c>
      <c r="H3195" t="s">
        <v>38</v>
      </c>
      <c r="I3195">
        <v>874.07</v>
      </c>
      <c r="J3195">
        <v>4</v>
      </c>
      <c r="K3195">
        <v>3496.28</v>
      </c>
    </row>
    <row r="3196" spans="1:11">
      <c r="A3196" s="2">
        <v>4195</v>
      </c>
      <c r="B3196" s="1">
        <v>45324</v>
      </c>
      <c r="C3196" t="s">
        <v>858</v>
      </c>
      <c r="D3196" t="s">
        <v>17</v>
      </c>
      <c r="E3196">
        <v>26</v>
      </c>
      <c r="F3196" t="s">
        <v>22</v>
      </c>
      <c r="G3196" t="s">
        <v>19</v>
      </c>
      <c r="H3196" t="s">
        <v>51</v>
      </c>
      <c r="I3196">
        <v>130.79</v>
      </c>
      <c r="J3196">
        <v>4</v>
      </c>
      <c r="K3196">
        <v>523.16</v>
      </c>
    </row>
    <row r="3197" spans="1:11">
      <c r="A3197" s="2">
        <v>4196</v>
      </c>
      <c r="B3197" s="1">
        <v>45520</v>
      </c>
      <c r="C3197" t="s">
        <v>73</v>
      </c>
      <c r="D3197" t="s">
        <v>17</v>
      </c>
      <c r="E3197">
        <v>54</v>
      </c>
      <c r="F3197" t="s">
        <v>18</v>
      </c>
      <c r="G3197" t="s">
        <v>27</v>
      </c>
      <c r="H3197" t="s">
        <v>53</v>
      </c>
      <c r="I3197">
        <v>982.72</v>
      </c>
      <c r="J3197">
        <v>3</v>
      </c>
      <c r="K3197">
        <v>2948.16</v>
      </c>
    </row>
    <row r="3198" spans="1:11">
      <c r="A3198" s="2">
        <v>4197</v>
      </c>
      <c r="B3198" s="1">
        <v>45325</v>
      </c>
      <c r="C3198" t="s">
        <v>739</v>
      </c>
      <c r="D3198" t="s">
        <v>17</v>
      </c>
      <c r="E3198">
        <v>37</v>
      </c>
      <c r="F3198" t="s">
        <v>25</v>
      </c>
      <c r="G3198" t="s">
        <v>14</v>
      </c>
      <c r="H3198" t="s">
        <v>15</v>
      </c>
      <c r="I3198">
        <v>22.27</v>
      </c>
      <c r="J3198">
        <v>5</v>
      </c>
      <c r="K3198">
        <v>111.35</v>
      </c>
    </row>
    <row r="3199" spans="1:11">
      <c r="A3199" s="2">
        <v>4198</v>
      </c>
      <c r="B3199" s="1">
        <v>45352</v>
      </c>
      <c r="C3199" t="s">
        <v>380</v>
      </c>
      <c r="D3199" t="s">
        <v>12</v>
      </c>
      <c r="E3199">
        <v>51</v>
      </c>
      <c r="F3199" t="s">
        <v>18</v>
      </c>
      <c r="G3199" t="s">
        <v>27</v>
      </c>
      <c r="H3199" t="s">
        <v>32</v>
      </c>
      <c r="I3199">
        <v>887.26</v>
      </c>
      <c r="J3199">
        <v>5</v>
      </c>
      <c r="K3199">
        <v>4436.3</v>
      </c>
    </row>
    <row r="3200" spans="1:11">
      <c r="A3200" s="2">
        <v>4199</v>
      </c>
      <c r="B3200" s="1">
        <v>45586</v>
      </c>
      <c r="C3200" t="s">
        <v>674</v>
      </c>
      <c r="D3200" t="s">
        <v>12</v>
      </c>
      <c r="E3200">
        <v>55</v>
      </c>
      <c r="F3200" t="s">
        <v>13</v>
      </c>
      <c r="G3200" t="s">
        <v>27</v>
      </c>
      <c r="H3200" t="s">
        <v>28</v>
      </c>
      <c r="I3200">
        <v>360.14</v>
      </c>
      <c r="J3200">
        <v>4</v>
      </c>
      <c r="K3200">
        <v>1440.56</v>
      </c>
    </row>
    <row r="3201" spans="1:11">
      <c r="A3201" s="2">
        <v>4200</v>
      </c>
      <c r="B3201" s="1">
        <v>45326</v>
      </c>
      <c r="C3201" t="s">
        <v>363</v>
      </c>
      <c r="D3201" t="s">
        <v>17</v>
      </c>
      <c r="E3201">
        <v>43</v>
      </c>
      <c r="F3201" t="s">
        <v>22</v>
      </c>
      <c r="G3201" t="s">
        <v>14</v>
      </c>
      <c r="H3201" t="s">
        <v>15</v>
      </c>
      <c r="I3201">
        <v>141.36000000000001</v>
      </c>
      <c r="J3201">
        <v>4</v>
      </c>
      <c r="K3201">
        <v>565.44000000000005</v>
      </c>
    </row>
    <row r="3202" spans="1:11">
      <c r="A3202" s="2">
        <v>4201</v>
      </c>
      <c r="B3202" s="1">
        <v>45610</v>
      </c>
      <c r="C3202" t="s">
        <v>282</v>
      </c>
      <c r="D3202" t="s">
        <v>12</v>
      </c>
      <c r="E3202">
        <v>35</v>
      </c>
      <c r="F3202" t="s">
        <v>22</v>
      </c>
      <c r="G3202" t="s">
        <v>27</v>
      </c>
      <c r="H3202" t="s">
        <v>32</v>
      </c>
      <c r="I3202">
        <v>165.78</v>
      </c>
      <c r="J3202">
        <v>1</v>
      </c>
      <c r="K3202">
        <v>165.78</v>
      </c>
    </row>
    <row r="3203" spans="1:11">
      <c r="A3203" s="2">
        <v>4202</v>
      </c>
      <c r="B3203" s="1">
        <v>45356</v>
      </c>
      <c r="C3203" t="s">
        <v>397</v>
      </c>
      <c r="D3203" t="s">
        <v>12</v>
      </c>
      <c r="E3203">
        <v>45</v>
      </c>
      <c r="F3203" t="s">
        <v>18</v>
      </c>
      <c r="G3203" t="s">
        <v>40</v>
      </c>
      <c r="H3203" t="s">
        <v>74</v>
      </c>
      <c r="I3203">
        <v>704.17</v>
      </c>
      <c r="J3203">
        <v>2</v>
      </c>
      <c r="K3203">
        <v>1408.34</v>
      </c>
    </row>
    <row r="3204" spans="1:11">
      <c r="A3204" s="2">
        <v>4203</v>
      </c>
      <c r="B3204" s="1">
        <v>45548</v>
      </c>
      <c r="C3204" t="s">
        <v>625</v>
      </c>
      <c r="D3204" t="s">
        <v>17</v>
      </c>
      <c r="E3204">
        <v>26</v>
      </c>
      <c r="F3204" t="s">
        <v>25</v>
      </c>
      <c r="G3204" t="s">
        <v>40</v>
      </c>
      <c r="H3204" t="s">
        <v>76</v>
      </c>
      <c r="I3204">
        <v>872.01</v>
      </c>
      <c r="J3204">
        <v>4</v>
      </c>
      <c r="K3204">
        <v>3488.04</v>
      </c>
    </row>
    <row r="3205" spans="1:11">
      <c r="A3205" s="2">
        <v>4204</v>
      </c>
      <c r="B3205" s="1">
        <v>45350</v>
      </c>
      <c r="C3205" t="s">
        <v>160</v>
      </c>
      <c r="D3205" t="s">
        <v>12</v>
      </c>
      <c r="E3205">
        <v>49</v>
      </c>
      <c r="F3205" t="s">
        <v>25</v>
      </c>
      <c r="G3205" t="s">
        <v>40</v>
      </c>
      <c r="H3205" t="s">
        <v>68</v>
      </c>
      <c r="I3205">
        <v>644.66</v>
      </c>
      <c r="J3205">
        <v>4</v>
      </c>
      <c r="K3205">
        <v>2578.64</v>
      </c>
    </row>
    <row r="3206" spans="1:11">
      <c r="A3206" s="2">
        <v>4205</v>
      </c>
      <c r="B3206" s="1">
        <v>45432</v>
      </c>
      <c r="C3206" t="s">
        <v>526</v>
      </c>
      <c r="D3206" t="s">
        <v>12</v>
      </c>
      <c r="E3206">
        <v>23</v>
      </c>
      <c r="F3206" t="s">
        <v>13</v>
      </c>
      <c r="G3206" t="s">
        <v>35</v>
      </c>
      <c r="H3206" t="s">
        <v>36</v>
      </c>
      <c r="I3206">
        <v>929.44</v>
      </c>
      <c r="J3206">
        <v>2</v>
      </c>
      <c r="K3206">
        <v>1858.88</v>
      </c>
    </row>
    <row r="3207" spans="1:11">
      <c r="A3207" s="2">
        <v>4206</v>
      </c>
      <c r="B3207" s="1">
        <v>45382</v>
      </c>
      <c r="C3207" t="s">
        <v>473</v>
      </c>
      <c r="D3207" t="s">
        <v>17</v>
      </c>
      <c r="E3207">
        <v>31</v>
      </c>
      <c r="F3207" t="s">
        <v>13</v>
      </c>
      <c r="G3207" t="s">
        <v>27</v>
      </c>
      <c r="H3207" t="s">
        <v>32</v>
      </c>
      <c r="I3207">
        <v>844.05</v>
      </c>
      <c r="J3207">
        <v>3</v>
      </c>
      <c r="K3207">
        <v>2532.15</v>
      </c>
    </row>
    <row r="3208" spans="1:11">
      <c r="A3208" s="2">
        <v>4207</v>
      </c>
      <c r="B3208" s="1">
        <v>45495</v>
      </c>
      <c r="C3208" t="s">
        <v>480</v>
      </c>
      <c r="D3208" t="s">
        <v>12</v>
      </c>
      <c r="E3208">
        <v>45</v>
      </c>
      <c r="F3208" t="s">
        <v>25</v>
      </c>
      <c r="G3208" t="s">
        <v>35</v>
      </c>
      <c r="H3208" t="s">
        <v>63</v>
      </c>
      <c r="I3208">
        <v>18.940000000000001</v>
      </c>
      <c r="J3208">
        <v>5</v>
      </c>
      <c r="K3208">
        <v>94.7</v>
      </c>
    </row>
    <row r="3209" spans="1:11">
      <c r="A3209" s="2">
        <v>4208</v>
      </c>
      <c r="B3209" s="1">
        <v>45440</v>
      </c>
      <c r="C3209" t="s">
        <v>430</v>
      </c>
      <c r="D3209" t="s">
        <v>12</v>
      </c>
      <c r="E3209">
        <v>41</v>
      </c>
      <c r="F3209" t="s">
        <v>22</v>
      </c>
      <c r="G3209" t="s">
        <v>19</v>
      </c>
      <c r="H3209" t="s">
        <v>23</v>
      </c>
      <c r="I3209">
        <v>672.74</v>
      </c>
      <c r="J3209">
        <v>3</v>
      </c>
      <c r="K3209">
        <v>2018.22</v>
      </c>
    </row>
    <row r="3210" spans="1:11">
      <c r="A3210" s="2">
        <v>4209</v>
      </c>
      <c r="B3210" s="1">
        <v>45542</v>
      </c>
      <c r="C3210" t="s">
        <v>174</v>
      </c>
      <c r="D3210" t="s">
        <v>17</v>
      </c>
      <c r="E3210">
        <v>30</v>
      </c>
      <c r="F3210" t="s">
        <v>13</v>
      </c>
      <c r="G3210" t="s">
        <v>14</v>
      </c>
      <c r="H3210" t="s">
        <v>15</v>
      </c>
      <c r="I3210">
        <v>311.58999999999997</v>
      </c>
      <c r="J3210">
        <v>2</v>
      </c>
      <c r="K3210">
        <v>623.17999999999995</v>
      </c>
    </row>
    <row r="3211" spans="1:11">
      <c r="A3211" s="2">
        <v>4210</v>
      </c>
      <c r="B3211" s="1">
        <v>45320</v>
      </c>
      <c r="C3211" t="s">
        <v>141</v>
      </c>
      <c r="D3211" t="s">
        <v>12</v>
      </c>
      <c r="E3211">
        <v>60</v>
      </c>
      <c r="F3211" t="s">
        <v>18</v>
      </c>
      <c r="G3211" t="s">
        <v>19</v>
      </c>
      <c r="H3211" t="s">
        <v>80</v>
      </c>
      <c r="I3211">
        <v>459.96</v>
      </c>
      <c r="J3211">
        <v>2</v>
      </c>
      <c r="K3211">
        <v>919.92</v>
      </c>
    </row>
    <row r="3212" spans="1:11">
      <c r="A3212" s="2">
        <v>4211</v>
      </c>
      <c r="B3212" s="1">
        <v>45648</v>
      </c>
      <c r="C3212" t="s">
        <v>801</v>
      </c>
      <c r="D3212" t="s">
        <v>12</v>
      </c>
      <c r="E3212">
        <v>29</v>
      </c>
      <c r="F3212" t="s">
        <v>18</v>
      </c>
      <c r="G3212" t="s">
        <v>35</v>
      </c>
      <c r="H3212" t="s">
        <v>63</v>
      </c>
      <c r="I3212">
        <v>103.09</v>
      </c>
      <c r="J3212">
        <v>1</v>
      </c>
      <c r="K3212">
        <v>103.09</v>
      </c>
    </row>
    <row r="3213" spans="1:11">
      <c r="A3213" s="2">
        <v>4212</v>
      </c>
      <c r="B3213" s="1">
        <v>45397</v>
      </c>
      <c r="C3213" t="s">
        <v>513</v>
      </c>
      <c r="D3213" t="s">
        <v>17</v>
      </c>
      <c r="E3213">
        <v>36</v>
      </c>
      <c r="F3213" t="s">
        <v>22</v>
      </c>
      <c r="G3213" t="s">
        <v>40</v>
      </c>
      <c r="H3213" t="s">
        <v>41</v>
      </c>
      <c r="I3213">
        <v>289.27999999999997</v>
      </c>
      <c r="J3213">
        <v>1</v>
      </c>
      <c r="K3213">
        <v>289.27999999999997</v>
      </c>
    </row>
    <row r="3214" spans="1:11">
      <c r="A3214" s="2">
        <v>4213</v>
      </c>
      <c r="B3214" s="1">
        <v>45440</v>
      </c>
      <c r="C3214" t="s">
        <v>59</v>
      </c>
      <c r="D3214" t="s">
        <v>17</v>
      </c>
      <c r="E3214">
        <v>38</v>
      </c>
      <c r="F3214" t="s">
        <v>22</v>
      </c>
      <c r="G3214" t="s">
        <v>27</v>
      </c>
      <c r="H3214" t="s">
        <v>32</v>
      </c>
      <c r="I3214">
        <v>636.36</v>
      </c>
      <c r="J3214">
        <v>5</v>
      </c>
      <c r="K3214">
        <v>3181.8</v>
      </c>
    </row>
    <row r="3215" spans="1:11">
      <c r="A3215" s="2">
        <v>4214</v>
      </c>
      <c r="B3215" s="1">
        <v>45409</v>
      </c>
      <c r="C3215" t="s">
        <v>142</v>
      </c>
      <c r="D3215" t="s">
        <v>17</v>
      </c>
      <c r="E3215">
        <v>44</v>
      </c>
      <c r="F3215" t="s">
        <v>13</v>
      </c>
      <c r="G3215" t="s">
        <v>27</v>
      </c>
      <c r="H3215" t="s">
        <v>53</v>
      </c>
      <c r="I3215">
        <v>226.2</v>
      </c>
      <c r="J3215">
        <v>4</v>
      </c>
      <c r="K3215">
        <v>904.8</v>
      </c>
    </row>
    <row r="3216" spans="1:11">
      <c r="A3216" s="2">
        <v>4215</v>
      </c>
      <c r="B3216" s="1">
        <v>45503</v>
      </c>
      <c r="C3216" t="s">
        <v>676</v>
      </c>
      <c r="D3216" t="s">
        <v>12</v>
      </c>
      <c r="E3216">
        <v>36</v>
      </c>
      <c r="F3216" t="s">
        <v>18</v>
      </c>
      <c r="G3216" t="s">
        <v>40</v>
      </c>
      <c r="H3216" t="s">
        <v>74</v>
      </c>
      <c r="I3216">
        <v>651.05999999999995</v>
      </c>
      <c r="J3216">
        <v>2</v>
      </c>
      <c r="K3216">
        <v>1302.1199999999999</v>
      </c>
    </row>
    <row r="3217" spans="1:11">
      <c r="A3217" s="2">
        <v>4216</v>
      </c>
      <c r="B3217" s="1">
        <v>45387</v>
      </c>
      <c r="C3217" t="s">
        <v>917</v>
      </c>
      <c r="D3217" t="s">
        <v>17</v>
      </c>
      <c r="E3217">
        <v>41</v>
      </c>
      <c r="F3217" t="s">
        <v>22</v>
      </c>
      <c r="G3217" t="s">
        <v>27</v>
      </c>
      <c r="H3217" t="s">
        <v>32</v>
      </c>
      <c r="I3217">
        <v>923.8</v>
      </c>
      <c r="J3217">
        <v>1</v>
      </c>
      <c r="K3217">
        <v>923.8</v>
      </c>
    </row>
    <row r="3218" spans="1:11">
      <c r="A3218" s="2">
        <v>4217</v>
      </c>
      <c r="B3218" s="1">
        <v>45297</v>
      </c>
      <c r="C3218" t="s">
        <v>637</v>
      </c>
      <c r="D3218" t="s">
        <v>12</v>
      </c>
      <c r="E3218">
        <v>43</v>
      </c>
      <c r="F3218" t="s">
        <v>18</v>
      </c>
      <c r="G3218" t="s">
        <v>14</v>
      </c>
      <c r="H3218" t="s">
        <v>48</v>
      </c>
      <c r="I3218">
        <v>14.89</v>
      </c>
      <c r="J3218">
        <v>3</v>
      </c>
      <c r="K3218">
        <v>44.67</v>
      </c>
    </row>
    <row r="3219" spans="1:11">
      <c r="A3219" s="2">
        <v>4218</v>
      </c>
      <c r="B3219" s="1">
        <v>45591</v>
      </c>
      <c r="C3219" t="s">
        <v>537</v>
      </c>
      <c r="D3219" t="s">
        <v>17</v>
      </c>
      <c r="E3219">
        <v>62</v>
      </c>
      <c r="F3219" t="s">
        <v>13</v>
      </c>
      <c r="G3219" t="s">
        <v>14</v>
      </c>
      <c r="H3219" t="s">
        <v>15</v>
      </c>
      <c r="I3219">
        <v>787.91</v>
      </c>
      <c r="J3219">
        <v>1</v>
      </c>
      <c r="K3219">
        <v>787.91</v>
      </c>
    </row>
    <row r="3220" spans="1:11">
      <c r="A3220" s="2">
        <v>4219</v>
      </c>
      <c r="B3220" s="1">
        <v>45626</v>
      </c>
      <c r="C3220" t="s">
        <v>645</v>
      </c>
      <c r="D3220" t="s">
        <v>12</v>
      </c>
      <c r="E3220">
        <v>45</v>
      </c>
      <c r="F3220" t="s">
        <v>22</v>
      </c>
      <c r="G3220" t="s">
        <v>14</v>
      </c>
      <c r="H3220" t="s">
        <v>15</v>
      </c>
      <c r="I3220">
        <v>644.91</v>
      </c>
      <c r="J3220">
        <v>3</v>
      </c>
      <c r="K3220">
        <v>1934.73</v>
      </c>
    </row>
    <row r="3221" spans="1:11">
      <c r="A3221" s="2">
        <v>4220</v>
      </c>
      <c r="B3221" s="1">
        <v>45602</v>
      </c>
      <c r="C3221" t="s">
        <v>407</v>
      </c>
      <c r="D3221" t="s">
        <v>17</v>
      </c>
      <c r="E3221">
        <v>63</v>
      </c>
      <c r="F3221" t="s">
        <v>25</v>
      </c>
      <c r="G3221" t="s">
        <v>19</v>
      </c>
      <c r="H3221" t="s">
        <v>20</v>
      </c>
      <c r="I3221">
        <v>56.17</v>
      </c>
      <c r="J3221">
        <v>1</v>
      </c>
      <c r="K3221">
        <v>56.17</v>
      </c>
    </row>
    <row r="3222" spans="1:11">
      <c r="A3222" s="2">
        <v>4221</v>
      </c>
      <c r="B3222" s="1">
        <v>45505</v>
      </c>
      <c r="C3222" t="s">
        <v>275</v>
      </c>
      <c r="D3222" t="s">
        <v>17</v>
      </c>
      <c r="E3222">
        <v>35</v>
      </c>
      <c r="F3222" t="s">
        <v>18</v>
      </c>
      <c r="G3222" t="s">
        <v>40</v>
      </c>
      <c r="H3222" t="s">
        <v>41</v>
      </c>
      <c r="I3222">
        <v>792.27</v>
      </c>
      <c r="J3222">
        <v>3</v>
      </c>
      <c r="K3222">
        <v>2376.81</v>
      </c>
    </row>
    <row r="3223" spans="1:11">
      <c r="A3223" s="2">
        <v>4222</v>
      </c>
      <c r="B3223" s="1">
        <v>45609</v>
      </c>
      <c r="C3223" t="s">
        <v>516</v>
      </c>
      <c r="D3223" t="s">
        <v>17</v>
      </c>
      <c r="E3223">
        <v>61</v>
      </c>
      <c r="F3223" t="s">
        <v>22</v>
      </c>
      <c r="G3223" t="s">
        <v>14</v>
      </c>
      <c r="H3223" t="s">
        <v>48</v>
      </c>
      <c r="I3223">
        <v>232.28</v>
      </c>
      <c r="J3223">
        <v>1</v>
      </c>
      <c r="K3223">
        <v>232.28</v>
      </c>
    </row>
    <row r="3224" spans="1:11">
      <c r="A3224" s="2">
        <v>4223</v>
      </c>
      <c r="B3224" s="1">
        <v>45521</v>
      </c>
      <c r="C3224" t="s">
        <v>687</v>
      </c>
      <c r="D3224" t="s">
        <v>17</v>
      </c>
      <c r="E3224">
        <v>53</v>
      </c>
      <c r="F3224" t="s">
        <v>13</v>
      </c>
      <c r="G3224" t="s">
        <v>35</v>
      </c>
      <c r="H3224" t="s">
        <v>36</v>
      </c>
      <c r="I3224">
        <v>273.16000000000003</v>
      </c>
      <c r="J3224">
        <v>1</v>
      </c>
      <c r="K3224">
        <v>273.16000000000003</v>
      </c>
    </row>
    <row r="3225" spans="1:11">
      <c r="A3225" s="2">
        <v>4224</v>
      </c>
      <c r="B3225" s="1">
        <v>45405</v>
      </c>
      <c r="C3225" t="s">
        <v>643</v>
      </c>
      <c r="D3225" t="s">
        <v>12</v>
      </c>
      <c r="E3225">
        <v>59</v>
      </c>
      <c r="F3225" t="s">
        <v>25</v>
      </c>
      <c r="G3225" t="s">
        <v>14</v>
      </c>
      <c r="H3225" t="s">
        <v>48</v>
      </c>
      <c r="I3225">
        <v>102.58</v>
      </c>
      <c r="J3225">
        <v>5</v>
      </c>
      <c r="K3225">
        <v>512.9</v>
      </c>
    </row>
    <row r="3226" spans="1:11">
      <c r="A3226" s="2">
        <v>4225</v>
      </c>
      <c r="B3226" s="1">
        <v>45406</v>
      </c>
      <c r="C3226" t="s">
        <v>697</v>
      </c>
      <c r="D3226" t="s">
        <v>17</v>
      </c>
      <c r="E3226">
        <v>46</v>
      </c>
      <c r="F3226" t="s">
        <v>22</v>
      </c>
      <c r="G3226" t="s">
        <v>19</v>
      </c>
      <c r="H3226" t="s">
        <v>80</v>
      </c>
      <c r="I3226">
        <v>539.04</v>
      </c>
      <c r="J3226">
        <v>4</v>
      </c>
      <c r="K3226">
        <v>2156.16</v>
      </c>
    </row>
    <row r="3227" spans="1:11">
      <c r="A3227" s="2">
        <v>4226</v>
      </c>
      <c r="B3227" s="1">
        <v>45515</v>
      </c>
      <c r="C3227" t="s">
        <v>231</v>
      </c>
      <c r="D3227" t="s">
        <v>17</v>
      </c>
      <c r="E3227">
        <v>34</v>
      </c>
      <c r="F3227" t="s">
        <v>18</v>
      </c>
      <c r="G3227" t="s">
        <v>35</v>
      </c>
      <c r="H3227" t="s">
        <v>58</v>
      </c>
      <c r="I3227">
        <v>503.24</v>
      </c>
      <c r="J3227">
        <v>2</v>
      </c>
      <c r="K3227">
        <v>1006.48</v>
      </c>
    </row>
    <row r="3228" spans="1:11">
      <c r="A3228" s="2">
        <v>4227</v>
      </c>
      <c r="B3228" s="1">
        <v>45412</v>
      </c>
      <c r="C3228" t="s">
        <v>740</v>
      </c>
      <c r="D3228" t="s">
        <v>12</v>
      </c>
      <c r="E3228">
        <v>21</v>
      </c>
      <c r="F3228" t="s">
        <v>18</v>
      </c>
      <c r="G3228" t="s">
        <v>40</v>
      </c>
      <c r="H3228" t="s">
        <v>68</v>
      </c>
      <c r="I3228">
        <v>353.7</v>
      </c>
      <c r="J3228">
        <v>4</v>
      </c>
      <c r="K3228">
        <v>1414.8</v>
      </c>
    </row>
    <row r="3229" spans="1:11">
      <c r="A3229" s="2">
        <v>4228</v>
      </c>
      <c r="B3229" s="1">
        <v>45650</v>
      </c>
      <c r="C3229" t="s">
        <v>722</v>
      </c>
      <c r="D3229" t="s">
        <v>17</v>
      </c>
      <c r="E3229">
        <v>61</v>
      </c>
      <c r="F3229" t="s">
        <v>13</v>
      </c>
      <c r="G3229" t="s">
        <v>40</v>
      </c>
      <c r="H3229" t="s">
        <v>76</v>
      </c>
      <c r="I3229">
        <v>177.07</v>
      </c>
      <c r="J3229">
        <v>5</v>
      </c>
      <c r="K3229">
        <v>885.35</v>
      </c>
    </row>
    <row r="3230" spans="1:11">
      <c r="A3230" s="2">
        <v>4229</v>
      </c>
      <c r="B3230" s="1">
        <v>45520</v>
      </c>
      <c r="C3230" t="s">
        <v>490</v>
      </c>
      <c r="D3230" t="s">
        <v>12</v>
      </c>
      <c r="E3230">
        <v>62</v>
      </c>
      <c r="F3230" t="s">
        <v>18</v>
      </c>
      <c r="G3230" t="s">
        <v>14</v>
      </c>
      <c r="H3230" t="s">
        <v>48</v>
      </c>
      <c r="I3230">
        <v>839.57</v>
      </c>
      <c r="J3230">
        <v>3</v>
      </c>
      <c r="K3230">
        <v>2518.71</v>
      </c>
    </row>
    <row r="3231" spans="1:11">
      <c r="A3231" s="2">
        <v>4230</v>
      </c>
      <c r="B3231" s="1">
        <v>45630</v>
      </c>
      <c r="C3231" t="s">
        <v>477</v>
      </c>
      <c r="D3231" t="s">
        <v>17</v>
      </c>
      <c r="E3231">
        <v>46</v>
      </c>
      <c r="F3231" t="s">
        <v>25</v>
      </c>
      <c r="G3231" t="s">
        <v>35</v>
      </c>
      <c r="H3231" t="s">
        <v>36</v>
      </c>
      <c r="I3231">
        <v>877.61</v>
      </c>
      <c r="J3231">
        <v>4</v>
      </c>
      <c r="K3231">
        <v>3510.44</v>
      </c>
    </row>
    <row r="3232" spans="1:11">
      <c r="A3232" s="2">
        <v>4231</v>
      </c>
      <c r="B3232" s="1">
        <v>45498</v>
      </c>
      <c r="C3232" t="s">
        <v>615</v>
      </c>
      <c r="D3232" t="s">
        <v>17</v>
      </c>
      <c r="E3232">
        <v>21</v>
      </c>
      <c r="F3232" t="s">
        <v>13</v>
      </c>
      <c r="G3232" t="s">
        <v>35</v>
      </c>
      <c r="H3232" t="s">
        <v>58</v>
      </c>
      <c r="I3232">
        <v>545.16999999999996</v>
      </c>
      <c r="J3232">
        <v>2</v>
      </c>
      <c r="K3232">
        <v>1090.3399999999999</v>
      </c>
    </row>
    <row r="3233" spans="1:11">
      <c r="A3233" s="2">
        <v>4232</v>
      </c>
      <c r="B3233" s="1">
        <v>45311</v>
      </c>
      <c r="C3233" t="s">
        <v>729</v>
      </c>
      <c r="D3233" t="s">
        <v>17</v>
      </c>
      <c r="E3233">
        <v>27</v>
      </c>
      <c r="F3233" t="s">
        <v>13</v>
      </c>
      <c r="G3233" t="s">
        <v>14</v>
      </c>
      <c r="H3233" t="s">
        <v>43</v>
      </c>
      <c r="I3233">
        <v>251.78</v>
      </c>
      <c r="J3233">
        <v>2</v>
      </c>
      <c r="K3233">
        <v>503.56</v>
      </c>
    </row>
    <row r="3234" spans="1:11">
      <c r="A3234" s="2">
        <v>4233</v>
      </c>
      <c r="B3234" s="1">
        <v>45585</v>
      </c>
      <c r="C3234" t="s">
        <v>654</v>
      </c>
      <c r="D3234" t="s">
        <v>12</v>
      </c>
      <c r="E3234">
        <v>42</v>
      </c>
      <c r="F3234" t="s">
        <v>22</v>
      </c>
      <c r="G3234" t="s">
        <v>14</v>
      </c>
      <c r="H3234" t="s">
        <v>48</v>
      </c>
      <c r="I3234">
        <v>105.15</v>
      </c>
      <c r="J3234">
        <v>3</v>
      </c>
      <c r="K3234">
        <v>315.45</v>
      </c>
    </row>
    <row r="3235" spans="1:11">
      <c r="A3235" s="2">
        <v>4234</v>
      </c>
      <c r="B3235" s="1">
        <v>45458</v>
      </c>
      <c r="C3235" t="s">
        <v>609</v>
      </c>
      <c r="D3235" t="s">
        <v>17</v>
      </c>
      <c r="E3235">
        <v>48</v>
      </c>
      <c r="F3235" t="s">
        <v>13</v>
      </c>
      <c r="G3235" t="s">
        <v>27</v>
      </c>
      <c r="H3235" t="s">
        <v>46</v>
      </c>
      <c r="I3235">
        <v>869.86</v>
      </c>
      <c r="J3235">
        <v>2</v>
      </c>
      <c r="K3235">
        <v>1739.72</v>
      </c>
    </row>
    <row r="3236" spans="1:11">
      <c r="A3236" s="2">
        <v>4235</v>
      </c>
      <c r="B3236" s="1">
        <v>45430</v>
      </c>
      <c r="C3236" t="s">
        <v>727</v>
      </c>
      <c r="D3236" t="s">
        <v>17</v>
      </c>
      <c r="E3236">
        <v>20</v>
      </c>
      <c r="F3236" t="s">
        <v>22</v>
      </c>
      <c r="G3236" t="s">
        <v>27</v>
      </c>
      <c r="H3236" t="s">
        <v>53</v>
      </c>
      <c r="I3236">
        <v>105.09</v>
      </c>
      <c r="J3236">
        <v>5</v>
      </c>
      <c r="K3236">
        <v>525.45000000000005</v>
      </c>
    </row>
    <row r="3237" spans="1:11">
      <c r="A3237" s="2">
        <v>4236</v>
      </c>
      <c r="B3237" s="1">
        <v>45316</v>
      </c>
      <c r="C3237" t="s">
        <v>531</v>
      </c>
      <c r="D3237" t="s">
        <v>17</v>
      </c>
      <c r="E3237">
        <v>64</v>
      </c>
      <c r="F3237" t="s">
        <v>13</v>
      </c>
      <c r="G3237" t="s">
        <v>14</v>
      </c>
      <c r="H3237" t="s">
        <v>38</v>
      </c>
      <c r="I3237">
        <v>23.05</v>
      </c>
      <c r="J3237">
        <v>4</v>
      </c>
      <c r="K3237">
        <v>92.2</v>
      </c>
    </row>
    <row r="3238" spans="1:11">
      <c r="A3238" s="2">
        <v>4237</v>
      </c>
      <c r="B3238" s="1">
        <v>45488</v>
      </c>
      <c r="C3238" t="s">
        <v>827</v>
      </c>
      <c r="D3238" t="s">
        <v>12</v>
      </c>
      <c r="E3238">
        <v>19</v>
      </c>
      <c r="F3238" t="s">
        <v>22</v>
      </c>
      <c r="G3238" t="s">
        <v>19</v>
      </c>
      <c r="H3238" t="s">
        <v>20</v>
      </c>
      <c r="I3238">
        <v>474.7</v>
      </c>
      <c r="J3238">
        <v>2</v>
      </c>
      <c r="K3238">
        <v>949.4</v>
      </c>
    </row>
    <row r="3239" spans="1:11">
      <c r="A3239" s="2">
        <v>4238</v>
      </c>
      <c r="B3239" s="1">
        <v>45565</v>
      </c>
      <c r="C3239" t="s">
        <v>115</v>
      </c>
      <c r="D3239" t="s">
        <v>12</v>
      </c>
      <c r="E3239">
        <v>42</v>
      </c>
      <c r="F3239" t="s">
        <v>22</v>
      </c>
      <c r="G3239" t="s">
        <v>27</v>
      </c>
      <c r="H3239" t="s">
        <v>46</v>
      </c>
      <c r="I3239">
        <v>733.96</v>
      </c>
      <c r="J3239">
        <v>4</v>
      </c>
      <c r="K3239">
        <v>2935.84</v>
      </c>
    </row>
    <row r="3240" spans="1:11">
      <c r="A3240" s="2">
        <v>4239</v>
      </c>
      <c r="B3240" s="1">
        <v>45554</v>
      </c>
      <c r="C3240" t="s">
        <v>352</v>
      </c>
      <c r="D3240" t="s">
        <v>17</v>
      </c>
      <c r="E3240">
        <v>23</v>
      </c>
      <c r="F3240" t="s">
        <v>22</v>
      </c>
      <c r="G3240" t="s">
        <v>14</v>
      </c>
      <c r="H3240" t="s">
        <v>38</v>
      </c>
      <c r="I3240">
        <v>462.96</v>
      </c>
      <c r="J3240">
        <v>1</v>
      </c>
      <c r="K3240">
        <v>462.96</v>
      </c>
    </row>
    <row r="3241" spans="1:11">
      <c r="A3241" s="2">
        <v>4240</v>
      </c>
      <c r="B3241" s="1">
        <v>45617</v>
      </c>
      <c r="C3241" t="s">
        <v>509</v>
      </c>
      <c r="D3241" t="s">
        <v>12</v>
      </c>
      <c r="E3241">
        <v>43</v>
      </c>
      <c r="F3241" t="s">
        <v>25</v>
      </c>
      <c r="G3241" t="s">
        <v>35</v>
      </c>
      <c r="H3241" t="s">
        <v>58</v>
      </c>
      <c r="I3241">
        <v>60.9</v>
      </c>
      <c r="J3241">
        <v>4</v>
      </c>
      <c r="K3241">
        <v>243.6</v>
      </c>
    </row>
    <row r="3242" spans="1:11">
      <c r="A3242" s="2">
        <v>4241</v>
      </c>
      <c r="B3242" s="1">
        <v>45363</v>
      </c>
      <c r="C3242" t="s">
        <v>213</v>
      </c>
      <c r="D3242" t="s">
        <v>17</v>
      </c>
      <c r="E3242">
        <v>25</v>
      </c>
      <c r="F3242" t="s">
        <v>22</v>
      </c>
      <c r="G3242" t="s">
        <v>27</v>
      </c>
      <c r="H3242" t="s">
        <v>53</v>
      </c>
      <c r="I3242">
        <v>693.13</v>
      </c>
      <c r="J3242">
        <v>3</v>
      </c>
      <c r="K3242">
        <v>2079.39</v>
      </c>
    </row>
    <row r="3243" spans="1:11">
      <c r="A3243" s="2">
        <v>4242</v>
      </c>
      <c r="B3243" s="1">
        <v>45414</v>
      </c>
      <c r="C3243" t="s">
        <v>157</v>
      </c>
      <c r="D3243" t="s">
        <v>17</v>
      </c>
      <c r="E3243">
        <v>52</v>
      </c>
      <c r="F3243" t="s">
        <v>25</v>
      </c>
      <c r="G3243" t="s">
        <v>19</v>
      </c>
      <c r="H3243" t="s">
        <v>51</v>
      </c>
      <c r="I3243">
        <v>645.91</v>
      </c>
      <c r="J3243">
        <v>5</v>
      </c>
      <c r="K3243">
        <v>3229.55</v>
      </c>
    </row>
    <row r="3244" spans="1:11">
      <c r="A3244" s="2">
        <v>4243</v>
      </c>
      <c r="B3244" s="1">
        <v>45334</v>
      </c>
      <c r="C3244" t="s">
        <v>235</v>
      </c>
      <c r="D3244" t="s">
        <v>17</v>
      </c>
      <c r="E3244">
        <v>44</v>
      </c>
      <c r="F3244" t="s">
        <v>22</v>
      </c>
      <c r="G3244" t="s">
        <v>40</v>
      </c>
      <c r="H3244" t="s">
        <v>41</v>
      </c>
      <c r="I3244">
        <v>684.71</v>
      </c>
      <c r="J3244">
        <v>2</v>
      </c>
      <c r="K3244">
        <v>1369.42</v>
      </c>
    </row>
    <row r="3245" spans="1:11">
      <c r="A3245" s="2">
        <v>4244</v>
      </c>
      <c r="B3245" s="1">
        <v>45386</v>
      </c>
      <c r="C3245" t="s">
        <v>697</v>
      </c>
      <c r="D3245" t="s">
        <v>17</v>
      </c>
      <c r="E3245">
        <v>42</v>
      </c>
      <c r="F3245" t="s">
        <v>22</v>
      </c>
      <c r="G3245" t="s">
        <v>35</v>
      </c>
      <c r="H3245" t="s">
        <v>63</v>
      </c>
      <c r="I3245">
        <v>219.09</v>
      </c>
      <c r="J3245">
        <v>5</v>
      </c>
      <c r="K3245">
        <v>1095.45</v>
      </c>
    </row>
    <row r="3246" spans="1:11">
      <c r="A3246" s="2">
        <v>4245</v>
      </c>
      <c r="B3246" s="1">
        <v>45546</v>
      </c>
      <c r="C3246" t="s">
        <v>355</v>
      </c>
      <c r="D3246" t="s">
        <v>17</v>
      </c>
      <c r="E3246">
        <v>35</v>
      </c>
      <c r="F3246" t="s">
        <v>25</v>
      </c>
      <c r="G3246" t="s">
        <v>19</v>
      </c>
      <c r="H3246" t="s">
        <v>20</v>
      </c>
      <c r="I3246">
        <v>797.74</v>
      </c>
      <c r="J3246">
        <v>4</v>
      </c>
      <c r="K3246">
        <v>3190.96</v>
      </c>
    </row>
    <row r="3247" spans="1:11">
      <c r="A3247" s="2">
        <v>4246</v>
      </c>
      <c r="B3247" s="1">
        <v>45356</v>
      </c>
      <c r="C3247" t="s">
        <v>172</v>
      </c>
      <c r="D3247" t="s">
        <v>17</v>
      </c>
      <c r="E3247">
        <v>18</v>
      </c>
      <c r="F3247" t="s">
        <v>25</v>
      </c>
      <c r="G3247" t="s">
        <v>19</v>
      </c>
      <c r="H3247" t="s">
        <v>20</v>
      </c>
      <c r="I3247">
        <v>484.38</v>
      </c>
      <c r="J3247">
        <v>2</v>
      </c>
      <c r="K3247">
        <v>968.76</v>
      </c>
    </row>
    <row r="3248" spans="1:11">
      <c r="A3248" s="2">
        <v>4247</v>
      </c>
      <c r="B3248" s="1">
        <v>45382</v>
      </c>
      <c r="C3248" t="s">
        <v>548</v>
      </c>
      <c r="D3248" t="s">
        <v>17</v>
      </c>
      <c r="E3248">
        <v>56</v>
      </c>
      <c r="F3248" t="s">
        <v>25</v>
      </c>
      <c r="G3248" t="s">
        <v>19</v>
      </c>
      <c r="H3248" t="s">
        <v>23</v>
      </c>
      <c r="I3248">
        <v>540.99</v>
      </c>
      <c r="J3248">
        <v>5</v>
      </c>
      <c r="K3248">
        <v>2704.95</v>
      </c>
    </row>
    <row r="3249" spans="1:11">
      <c r="A3249" s="2">
        <v>4248</v>
      </c>
      <c r="B3249" s="1">
        <v>45352</v>
      </c>
      <c r="C3249" t="s">
        <v>731</v>
      </c>
      <c r="D3249" t="s">
        <v>12</v>
      </c>
      <c r="E3249">
        <v>20</v>
      </c>
      <c r="F3249" t="s">
        <v>25</v>
      </c>
      <c r="G3249" t="s">
        <v>35</v>
      </c>
      <c r="H3249" t="s">
        <v>63</v>
      </c>
      <c r="I3249">
        <v>550.37</v>
      </c>
      <c r="J3249">
        <v>3</v>
      </c>
      <c r="K3249">
        <v>1651.11</v>
      </c>
    </row>
    <row r="3250" spans="1:11">
      <c r="A3250" s="2">
        <v>4249</v>
      </c>
      <c r="B3250" s="1">
        <v>45562</v>
      </c>
      <c r="C3250" t="s">
        <v>57</v>
      </c>
      <c r="D3250" t="s">
        <v>12</v>
      </c>
      <c r="E3250">
        <v>21</v>
      </c>
      <c r="F3250" t="s">
        <v>22</v>
      </c>
      <c r="G3250" t="s">
        <v>19</v>
      </c>
      <c r="H3250" t="s">
        <v>51</v>
      </c>
      <c r="I3250">
        <v>293.94</v>
      </c>
      <c r="J3250">
        <v>1</v>
      </c>
      <c r="K3250">
        <v>293.94</v>
      </c>
    </row>
    <row r="3251" spans="1:11">
      <c r="A3251" s="2">
        <v>4250</v>
      </c>
      <c r="B3251" s="1">
        <v>45472</v>
      </c>
      <c r="C3251" t="s">
        <v>246</v>
      </c>
      <c r="D3251" t="s">
        <v>12</v>
      </c>
      <c r="E3251">
        <v>58</v>
      </c>
      <c r="F3251" t="s">
        <v>22</v>
      </c>
      <c r="G3251" t="s">
        <v>40</v>
      </c>
      <c r="H3251" t="s">
        <v>76</v>
      </c>
      <c r="I3251">
        <v>257.63</v>
      </c>
      <c r="J3251">
        <v>1</v>
      </c>
      <c r="K3251">
        <v>257.63</v>
      </c>
    </row>
    <row r="3252" spans="1:11">
      <c r="A3252" s="2">
        <v>4251</v>
      </c>
      <c r="B3252" s="1">
        <v>45491</v>
      </c>
      <c r="C3252" t="s">
        <v>774</v>
      </c>
      <c r="D3252" t="s">
        <v>12</v>
      </c>
      <c r="E3252">
        <v>54</v>
      </c>
      <c r="F3252" t="s">
        <v>13</v>
      </c>
      <c r="G3252" t="s">
        <v>27</v>
      </c>
      <c r="H3252" t="s">
        <v>28</v>
      </c>
      <c r="I3252">
        <v>14.72</v>
      </c>
      <c r="J3252">
        <v>3</v>
      </c>
      <c r="K3252">
        <v>44.16</v>
      </c>
    </row>
    <row r="3253" spans="1:11">
      <c r="A3253" s="2">
        <v>4252</v>
      </c>
      <c r="B3253" s="1">
        <v>45638</v>
      </c>
      <c r="C3253" t="s">
        <v>144</v>
      </c>
      <c r="D3253" t="s">
        <v>12</v>
      </c>
      <c r="E3253">
        <v>32</v>
      </c>
      <c r="F3253" t="s">
        <v>13</v>
      </c>
      <c r="G3253" t="s">
        <v>35</v>
      </c>
      <c r="H3253" t="s">
        <v>58</v>
      </c>
      <c r="I3253">
        <v>402.64</v>
      </c>
      <c r="J3253">
        <v>1</v>
      </c>
      <c r="K3253">
        <v>402.64</v>
      </c>
    </row>
    <row r="3254" spans="1:11">
      <c r="A3254" s="2">
        <v>4253</v>
      </c>
      <c r="B3254" s="1">
        <v>45601</v>
      </c>
      <c r="C3254" t="s">
        <v>705</v>
      </c>
      <c r="D3254" t="s">
        <v>12</v>
      </c>
      <c r="E3254">
        <v>25</v>
      </c>
      <c r="F3254" t="s">
        <v>22</v>
      </c>
      <c r="G3254" t="s">
        <v>19</v>
      </c>
      <c r="H3254" t="s">
        <v>23</v>
      </c>
      <c r="I3254">
        <v>490.25</v>
      </c>
      <c r="J3254">
        <v>3</v>
      </c>
      <c r="K3254">
        <v>1470.75</v>
      </c>
    </row>
    <row r="3255" spans="1:11">
      <c r="A3255" s="2">
        <v>4254</v>
      </c>
      <c r="B3255" s="1">
        <v>45324</v>
      </c>
      <c r="C3255" t="s">
        <v>263</v>
      </c>
      <c r="D3255" t="s">
        <v>12</v>
      </c>
      <c r="E3255">
        <v>55</v>
      </c>
      <c r="F3255" t="s">
        <v>13</v>
      </c>
      <c r="G3255" t="s">
        <v>14</v>
      </c>
      <c r="H3255" t="s">
        <v>38</v>
      </c>
      <c r="I3255">
        <v>745.38</v>
      </c>
      <c r="J3255">
        <v>4</v>
      </c>
      <c r="K3255">
        <v>2981.52</v>
      </c>
    </row>
    <row r="3256" spans="1:11">
      <c r="A3256" s="2">
        <v>4255</v>
      </c>
      <c r="B3256" s="1">
        <v>45618</v>
      </c>
      <c r="C3256" t="s">
        <v>108</v>
      </c>
      <c r="D3256" t="s">
        <v>17</v>
      </c>
      <c r="E3256">
        <v>36</v>
      </c>
      <c r="F3256" t="s">
        <v>25</v>
      </c>
      <c r="G3256" t="s">
        <v>27</v>
      </c>
      <c r="H3256" t="s">
        <v>32</v>
      </c>
      <c r="I3256">
        <v>75.959999999999994</v>
      </c>
      <c r="J3256">
        <v>3</v>
      </c>
      <c r="K3256">
        <v>227.88</v>
      </c>
    </row>
    <row r="3257" spans="1:11">
      <c r="A3257" s="2">
        <v>4256</v>
      </c>
      <c r="B3257" s="1">
        <v>45587</v>
      </c>
      <c r="C3257" t="s">
        <v>558</v>
      </c>
      <c r="D3257" t="s">
        <v>17</v>
      </c>
      <c r="E3257">
        <v>64</v>
      </c>
      <c r="F3257" t="s">
        <v>13</v>
      </c>
      <c r="G3257" t="s">
        <v>35</v>
      </c>
      <c r="H3257" t="s">
        <v>58</v>
      </c>
      <c r="I3257">
        <v>924.75</v>
      </c>
      <c r="J3257">
        <v>1</v>
      </c>
      <c r="K3257">
        <v>924.75</v>
      </c>
    </row>
    <row r="3258" spans="1:11">
      <c r="A3258" s="2">
        <v>4257</v>
      </c>
      <c r="B3258" s="1">
        <v>45439</v>
      </c>
      <c r="C3258" t="s">
        <v>154</v>
      </c>
      <c r="D3258" t="s">
        <v>17</v>
      </c>
      <c r="E3258">
        <v>43</v>
      </c>
      <c r="F3258" t="s">
        <v>25</v>
      </c>
      <c r="G3258" t="s">
        <v>14</v>
      </c>
      <c r="H3258" t="s">
        <v>43</v>
      </c>
      <c r="I3258">
        <v>271.32</v>
      </c>
      <c r="J3258">
        <v>4</v>
      </c>
      <c r="K3258">
        <v>1085.28</v>
      </c>
    </row>
    <row r="3259" spans="1:11">
      <c r="A3259" s="2">
        <v>4258</v>
      </c>
      <c r="B3259" s="1">
        <v>45452</v>
      </c>
      <c r="C3259" t="s">
        <v>620</v>
      </c>
      <c r="D3259" t="s">
        <v>17</v>
      </c>
      <c r="E3259">
        <v>56</v>
      </c>
      <c r="F3259" t="s">
        <v>22</v>
      </c>
      <c r="G3259" t="s">
        <v>14</v>
      </c>
      <c r="H3259" t="s">
        <v>48</v>
      </c>
      <c r="I3259">
        <v>373.05</v>
      </c>
      <c r="J3259">
        <v>3</v>
      </c>
      <c r="K3259">
        <v>1119.1500000000001</v>
      </c>
    </row>
    <row r="3260" spans="1:11">
      <c r="A3260" s="2">
        <v>4259</v>
      </c>
      <c r="B3260" s="1">
        <v>45464</v>
      </c>
      <c r="C3260" t="s">
        <v>877</v>
      </c>
      <c r="D3260" t="s">
        <v>12</v>
      </c>
      <c r="E3260">
        <v>27</v>
      </c>
      <c r="F3260" t="s">
        <v>13</v>
      </c>
      <c r="G3260" t="s">
        <v>19</v>
      </c>
      <c r="H3260" t="s">
        <v>23</v>
      </c>
      <c r="I3260">
        <v>57.88</v>
      </c>
      <c r="J3260">
        <v>3</v>
      </c>
      <c r="K3260">
        <v>173.64</v>
      </c>
    </row>
    <row r="3261" spans="1:11">
      <c r="A3261" s="2">
        <v>4260</v>
      </c>
      <c r="B3261" s="1">
        <v>45359</v>
      </c>
      <c r="C3261" t="s">
        <v>918</v>
      </c>
      <c r="D3261" t="s">
        <v>12</v>
      </c>
      <c r="E3261">
        <v>55</v>
      </c>
      <c r="F3261" t="s">
        <v>25</v>
      </c>
      <c r="G3261" t="s">
        <v>35</v>
      </c>
      <c r="H3261" t="s">
        <v>36</v>
      </c>
      <c r="I3261">
        <v>656.61</v>
      </c>
      <c r="J3261">
        <v>4</v>
      </c>
      <c r="K3261">
        <v>2626.44</v>
      </c>
    </row>
    <row r="3262" spans="1:11">
      <c r="A3262" s="2">
        <v>4261</v>
      </c>
      <c r="B3262" s="1">
        <v>45558</v>
      </c>
      <c r="C3262" t="s">
        <v>707</v>
      </c>
      <c r="D3262" t="s">
        <v>17</v>
      </c>
      <c r="E3262">
        <v>31</v>
      </c>
      <c r="F3262" t="s">
        <v>22</v>
      </c>
      <c r="G3262" t="s">
        <v>19</v>
      </c>
      <c r="H3262" t="s">
        <v>80</v>
      </c>
      <c r="I3262">
        <v>711.83</v>
      </c>
      <c r="J3262">
        <v>2</v>
      </c>
      <c r="K3262">
        <v>1423.66</v>
      </c>
    </row>
    <row r="3263" spans="1:11">
      <c r="A3263" s="2">
        <v>4262</v>
      </c>
      <c r="B3263" s="1">
        <v>45548</v>
      </c>
      <c r="C3263" t="s">
        <v>489</v>
      </c>
      <c r="D3263" t="s">
        <v>17</v>
      </c>
      <c r="E3263">
        <v>58</v>
      </c>
      <c r="F3263" t="s">
        <v>22</v>
      </c>
      <c r="G3263" t="s">
        <v>40</v>
      </c>
      <c r="H3263" t="s">
        <v>74</v>
      </c>
      <c r="I3263">
        <v>929.5</v>
      </c>
      <c r="J3263">
        <v>1</v>
      </c>
      <c r="K3263">
        <v>929.5</v>
      </c>
    </row>
    <row r="3264" spans="1:11">
      <c r="A3264" s="2">
        <v>4263</v>
      </c>
      <c r="B3264" s="1">
        <v>45406</v>
      </c>
      <c r="C3264" t="s">
        <v>456</v>
      </c>
      <c r="D3264" t="s">
        <v>12</v>
      </c>
      <c r="E3264">
        <v>36</v>
      </c>
      <c r="F3264" t="s">
        <v>25</v>
      </c>
      <c r="G3264" t="s">
        <v>14</v>
      </c>
      <c r="H3264" t="s">
        <v>43</v>
      </c>
      <c r="I3264">
        <v>343.46</v>
      </c>
      <c r="J3264">
        <v>2</v>
      </c>
      <c r="K3264">
        <v>686.92</v>
      </c>
    </row>
    <row r="3265" spans="1:11">
      <c r="A3265" s="2">
        <v>4264</v>
      </c>
      <c r="B3265" s="1">
        <v>45602</v>
      </c>
      <c r="C3265" t="s">
        <v>565</v>
      </c>
      <c r="D3265" t="s">
        <v>17</v>
      </c>
      <c r="E3265">
        <v>47</v>
      </c>
      <c r="F3265" t="s">
        <v>25</v>
      </c>
      <c r="G3265" t="s">
        <v>40</v>
      </c>
      <c r="H3265" t="s">
        <v>41</v>
      </c>
      <c r="I3265">
        <v>264.8</v>
      </c>
      <c r="J3265">
        <v>4</v>
      </c>
      <c r="K3265">
        <v>1059.2</v>
      </c>
    </row>
    <row r="3266" spans="1:11">
      <c r="A3266" s="2">
        <v>4265</v>
      </c>
      <c r="B3266" s="1">
        <v>45630</v>
      </c>
      <c r="C3266" t="s">
        <v>583</v>
      </c>
      <c r="D3266" t="s">
        <v>17</v>
      </c>
      <c r="E3266">
        <v>22</v>
      </c>
      <c r="F3266" t="s">
        <v>22</v>
      </c>
      <c r="G3266" t="s">
        <v>19</v>
      </c>
      <c r="H3266" t="s">
        <v>23</v>
      </c>
      <c r="I3266">
        <v>728.83</v>
      </c>
      <c r="J3266">
        <v>4</v>
      </c>
      <c r="K3266">
        <v>2915.32</v>
      </c>
    </row>
    <row r="3267" spans="1:11">
      <c r="A3267" s="2">
        <v>4266</v>
      </c>
      <c r="B3267" s="1">
        <v>45400</v>
      </c>
      <c r="C3267" t="s">
        <v>665</v>
      </c>
      <c r="D3267" t="s">
        <v>17</v>
      </c>
      <c r="E3267">
        <v>48</v>
      </c>
      <c r="F3267" t="s">
        <v>18</v>
      </c>
      <c r="G3267" t="s">
        <v>27</v>
      </c>
      <c r="H3267" t="s">
        <v>32</v>
      </c>
      <c r="I3267">
        <v>709.73</v>
      </c>
      <c r="J3267">
        <v>5</v>
      </c>
      <c r="K3267">
        <v>3548.65</v>
      </c>
    </row>
    <row r="3268" spans="1:11">
      <c r="A3268" s="2">
        <v>4267</v>
      </c>
      <c r="B3268" s="1">
        <v>45348</v>
      </c>
      <c r="C3268" t="s">
        <v>219</v>
      </c>
      <c r="D3268" t="s">
        <v>17</v>
      </c>
      <c r="E3268">
        <v>24</v>
      </c>
      <c r="F3268" t="s">
        <v>18</v>
      </c>
      <c r="G3268" t="s">
        <v>14</v>
      </c>
      <c r="H3268" t="s">
        <v>38</v>
      </c>
      <c r="I3268">
        <v>937.75</v>
      </c>
      <c r="J3268">
        <v>5</v>
      </c>
      <c r="K3268">
        <v>4688.75</v>
      </c>
    </row>
    <row r="3269" spans="1:11">
      <c r="A3269" s="2">
        <v>4268</v>
      </c>
      <c r="B3269" s="1">
        <v>45409</v>
      </c>
      <c r="C3269" t="s">
        <v>861</v>
      </c>
      <c r="D3269" t="s">
        <v>12</v>
      </c>
      <c r="E3269">
        <v>36</v>
      </c>
      <c r="F3269" t="s">
        <v>25</v>
      </c>
      <c r="G3269" t="s">
        <v>27</v>
      </c>
      <c r="H3269" t="s">
        <v>46</v>
      </c>
      <c r="I3269">
        <v>213.27</v>
      </c>
      <c r="J3269">
        <v>4</v>
      </c>
      <c r="K3269">
        <v>853.08</v>
      </c>
    </row>
    <row r="3270" spans="1:11">
      <c r="A3270" s="2">
        <v>4269</v>
      </c>
      <c r="B3270" s="1">
        <v>45354</v>
      </c>
      <c r="C3270" t="s">
        <v>380</v>
      </c>
      <c r="D3270" t="s">
        <v>17</v>
      </c>
      <c r="E3270">
        <v>48</v>
      </c>
      <c r="F3270" t="s">
        <v>13</v>
      </c>
      <c r="G3270" t="s">
        <v>35</v>
      </c>
      <c r="H3270" t="s">
        <v>64</v>
      </c>
      <c r="I3270">
        <v>708.24</v>
      </c>
      <c r="J3270">
        <v>5</v>
      </c>
      <c r="K3270">
        <v>3541.2</v>
      </c>
    </row>
    <row r="3271" spans="1:11">
      <c r="A3271" s="2">
        <v>4270</v>
      </c>
      <c r="B3271" s="1">
        <v>45418</v>
      </c>
      <c r="C3271" t="s">
        <v>476</v>
      </c>
      <c r="D3271" t="s">
        <v>17</v>
      </c>
      <c r="E3271">
        <v>56</v>
      </c>
      <c r="F3271" t="s">
        <v>25</v>
      </c>
      <c r="G3271" t="s">
        <v>14</v>
      </c>
      <c r="H3271" t="s">
        <v>48</v>
      </c>
      <c r="I3271">
        <v>76.2</v>
      </c>
      <c r="J3271">
        <v>3</v>
      </c>
      <c r="K3271">
        <v>228.6</v>
      </c>
    </row>
    <row r="3272" spans="1:11">
      <c r="A3272" s="2">
        <v>4271</v>
      </c>
      <c r="B3272" s="1">
        <v>45532</v>
      </c>
      <c r="C3272" t="s">
        <v>650</v>
      </c>
      <c r="D3272" t="s">
        <v>12</v>
      </c>
      <c r="E3272">
        <v>41</v>
      </c>
      <c r="F3272" t="s">
        <v>22</v>
      </c>
      <c r="G3272" t="s">
        <v>40</v>
      </c>
      <c r="H3272" t="s">
        <v>68</v>
      </c>
      <c r="I3272">
        <v>485.56</v>
      </c>
      <c r="J3272">
        <v>2</v>
      </c>
      <c r="K3272">
        <v>971.12</v>
      </c>
    </row>
    <row r="3273" spans="1:11">
      <c r="A3273" s="2">
        <v>4272</v>
      </c>
      <c r="B3273" s="1">
        <v>45310</v>
      </c>
      <c r="C3273" t="s">
        <v>648</v>
      </c>
      <c r="D3273" t="s">
        <v>12</v>
      </c>
      <c r="E3273">
        <v>51</v>
      </c>
      <c r="F3273" t="s">
        <v>25</v>
      </c>
      <c r="G3273" t="s">
        <v>27</v>
      </c>
      <c r="H3273" t="s">
        <v>28</v>
      </c>
      <c r="I3273">
        <v>128.19999999999999</v>
      </c>
      <c r="J3273">
        <v>4</v>
      </c>
      <c r="K3273">
        <v>512.79999999999995</v>
      </c>
    </row>
    <row r="3274" spans="1:11">
      <c r="A3274" s="2">
        <v>4273</v>
      </c>
      <c r="B3274" s="1">
        <v>45408</v>
      </c>
      <c r="C3274" t="s">
        <v>162</v>
      </c>
      <c r="D3274" t="s">
        <v>17</v>
      </c>
      <c r="E3274">
        <v>40</v>
      </c>
      <c r="F3274" t="s">
        <v>18</v>
      </c>
      <c r="G3274" t="s">
        <v>35</v>
      </c>
      <c r="H3274" t="s">
        <v>63</v>
      </c>
      <c r="I3274">
        <v>656.61</v>
      </c>
      <c r="J3274">
        <v>3</v>
      </c>
      <c r="K3274">
        <v>1969.83</v>
      </c>
    </row>
    <row r="3275" spans="1:11">
      <c r="A3275" s="2">
        <v>4274</v>
      </c>
      <c r="B3275" s="1">
        <v>45500</v>
      </c>
      <c r="C3275" t="s">
        <v>120</v>
      </c>
      <c r="D3275" t="s">
        <v>12</v>
      </c>
      <c r="E3275">
        <v>62</v>
      </c>
      <c r="F3275" t="s">
        <v>25</v>
      </c>
      <c r="G3275" t="s">
        <v>14</v>
      </c>
      <c r="H3275" t="s">
        <v>48</v>
      </c>
      <c r="I3275">
        <v>605.45000000000005</v>
      </c>
      <c r="J3275">
        <v>1</v>
      </c>
      <c r="K3275">
        <v>605.45000000000005</v>
      </c>
    </row>
    <row r="3276" spans="1:11">
      <c r="A3276" s="2">
        <v>4275</v>
      </c>
      <c r="B3276" s="1">
        <v>45316</v>
      </c>
      <c r="C3276" t="s">
        <v>524</v>
      </c>
      <c r="D3276" t="s">
        <v>17</v>
      </c>
      <c r="E3276">
        <v>57</v>
      </c>
      <c r="F3276" t="s">
        <v>18</v>
      </c>
      <c r="G3276" t="s">
        <v>35</v>
      </c>
      <c r="H3276" t="s">
        <v>64</v>
      </c>
      <c r="I3276">
        <v>58.34</v>
      </c>
      <c r="J3276">
        <v>1</v>
      </c>
      <c r="K3276">
        <v>58.34</v>
      </c>
    </row>
    <row r="3277" spans="1:11">
      <c r="A3277" s="2">
        <v>4276</v>
      </c>
      <c r="B3277" s="1">
        <v>45533</v>
      </c>
      <c r="C3277" t="s">
        <v>828</v>
      </c>
      <c r="D3277" t="s">
        <v>17</v>
      </c>
      <c r="E3277">
        <v>23</v>
      </c>
      <c r="F3277" t="s">
        <v>13</v>
      </c>
      <c r="G3277" t="s">
        <v>40</v>
      </c>
      <c r="H3277" t="s">
        <v>76</v>
      </c>
      <c r="I3277">
        <v>326.42</v>
      </c>
      <c r="J3277">
        <v>5</v>
      </c>
      <c r="K3277">
        <v>1632.1</v>
      </c>
    </row>
    <row r="3278" spans="1:11">
      <c r="A3278" s="2">
        <v>4277</v>
      </c>
      <c r="B3278" s="1">
        <v>45612</v>
      </c>
      <c r="C3278" t="s">
        <v>421</v>
      </c>
      <c r="D3278" t="s">
        <v>12</v>
      </c>
      <c r="E3278">
        <v>55</v>
      </c>
      <c r="F3278" t="s">
        <v>13</v>
      </c>
      <c r="G3278" t="s">
        <v>14</v>
      </c>
      <c r="H3278" t="s">
        <v>38</v>
      </c>
      <c r="I3278">
        <v>401.08</v>
      </c>
      <c r="J3278">
        <v>5</v>
      </c>
      <c r="K3278">
        <v>2005.4</v>
      </c>
    </row>
    <row r="3279" spans="1:11">
      <c r="A3279" s="2">
        <v>4278</v>
      </c>
      <c r="B3279" s="1">
        <v>45653</v>
      </c>
      <c r="C3279" t="s">
        <v>417</v>
      </c>
      <c r="D3279" t="s">
        <v>17</v>
      </c>
      <c r="E3279">
        <v>58</v>
      </c>
      <c r="F3279" t="s">
        <v>13</v>
      </c>
      <c r="G3279" t="s">
        <v>35</v>
      </c>
      <c r="H3279" t="s">
        <v>36</v>
      </c>
      <c r="I3279">
        <v>255.58</v>
      </c>
      <c r="J3279">
        <v>3</v>
      </c>
      <c r="K3279">
        <v>766.74</v>
      </c>
    </row>
    <row r="3280" spans="1:11">
      <c r="A3280" s="2">
        <v>4279</v>
      </c>
      <c r="B3280" s="1">
        <v>45388</v>
      </c>
      <c r="C3280" t="s">
        <v>776</v>
      </c>
      <c r="D3280" t="s">
        <v>17</v>
      </c>
      <c r="E3280">
        <v>53</v>
      </c>
      <c r="F3280" t="s">
        <v>25</v>
      </c>
      <c r="G3280" t="s">
        <v>19</v>
      </c>
      <c r="H3280" t="s">
        <v>20</v>
      </c>
      <c r="I3280">
        <v>48.28</v>
      </c>
      <c r="J3280">
        <v>1</v>
      </c>
      <c r="K3280">
        <v>48.28</v>
      </c>
    </row>
    <row r="3281" spans="1:11">
      <c r="A3281" s="2">
        <v>4280</v>
      </c>
      <c r="B3281" s="1">
        <v>45579</v>
      </c>
      <c r="C3281" t="s">
        <v>794</v>
      </c>
      <c r="D3281" t="s">
        <v>17</v>
      </c>
      <c r="E3281">
        <v>44</v>
      </c>
      <c r="F3281" t="s">
        <v>18</v>
      </c>
      <c r="G3281" t="s">
        <v>14</v>
      </c>
      <c r="H3281" t="s">
        <v>38</v>
      </c>
      <c r="I3281">
        <v>325.63</v>
      </c>
      <c r="J3281">
        <v>4</v>
      </c>
      <c r="K3281">
        <v>1302.52</v>
      </c>
    </row>
    <row r="3282" spans="1:11">
      <c r="A3282" s="2">
        <v>4281</v>
      </c>
      <c r="B3282" s="1">
        <v>45310</v>
      </c>
      <c r="C3282" t="s">
        <v>639</v>
      </c>
      <c r="D3282" t="s">
        <v>17</v>
      </c>
      <c r="E3282">
        <v>28</v>
      </c>
      <c r="F3282" t="s">
        <v>25</v>
      </c>
      <c r="G3282" t="s">
        <v>14</v>
      </c>
      <c r="H3282" t="s">
        <v>48</v>
      </c>
      <c r="I3282">
        <v>794.7</v>
      </c>
      <c r="J3282">
        <v>2</v>
      </c>
      <c r="K3282">
        <v>1589.4</v>
      </c>
    </row>
    <row r="3283" spans="1:11">
      <c r="A3283" s="2">
        <v>4282</v>
      </c>
      <c r="B3283" s="1">
        <v>45327</v>
      </c>
      <c r="C3283" t="s">
        <v>309</v>
      </c>
      <c r="D3283" t="s">
        <v>12</v>
      </c>
      <c r="E3283">
        <v>22</v>
      </c>
      <c r="F3283" t="s">
        <v>13</v>
      </c>
      <c r="G3283" t="s">
        <v>14</v>
      </c>
      <c r="H3283" t="s">
        <v>38</v>
      </c>
      <c r="I3283">
        <v>366.51</v>
      </c>
      <c r="J3283">
        <v>5</v>
      </c>
      <c r="K3283">
        <v>1832.55</v>
      </c>
    </row>
    <row r="3284" spans="1:11">
      <c r="A3284" s="2">
        <v>4283</v>
      </c>
      <c r="B3284" s="1">
        <v>45566</v>
      </c>
      <c r="C3284" t="s">
        <v>172</v>
      </c>
      <c r="D3284" t="s">
        <v>12</v>
      </c>
      <c r="E3284">
        <v>34</v>
      </c>
      <c r="F3284" t="s">
        <v>25</v>
      </c>
      <c r="G3284" t="s">
        <v>14</v>
      </c>
      <c r="H3284" t="s">
        <v>38</v>
      </c>
      <c r="I3284">
        <v>330.14</v>
      </c>
      <c r="J3284">
        <v>3</v>
      </c>
      <c r="K3284">
        <v>990.42</v>
      </c>
    </row>
    <row r="3285" spans="1:11">
      <c r="A3285" s="2">
        <v>4284</v>
      </c>
      <c r="B3285" s="1">
        <v>45461</v>
      </c>
      <c r="C3285" t="s">
        <v>688</v>
      </c>
      <c r="D3285" t="s">
        <v>17</v>
      </c>
      <c r="E3285">
        <v>24</v>
      </c>
      <c r="F3285" t="s">
        <v>18</v>
      </c>
      <c r="G3285" t="s">
        <v>19</v>
      </c>
      <c r="H3285" t="s">
        <v>51</v>
      </c>
      <c r="I3285">
        <v>942.34</v>
      </c>
      <c r="J3285">
        <v>5</v>
      </c>
      <c r="K3285">
        <v>4711.7</v>
      </c>
    </row>
    <row r="3286" spans="1:11">
      <c r="A3286" s="2">
        <v>4285</v>
      </c>
      <c r="B3286" s="1">
        <v>45489</v>
      </c>
      <c r="C3286" t="s">
        <v>526</v>
      </c>
      <c r="D3286" t="s">
        <v>12</v>
      </c>
      <c r="E3286">
        <v>44</v>
      </c>
      <c r="F3286" t="s">
        <v>22</v>
      </c>
      <c r="G3286" t="s">
        <v>40</v>
      </c>
      <c r="H3286" t="s">
        <v>41</v>
      </c>
      <c r="I3286">
        <v>51.21</v>
      </c>
      <c r="J3286">
        <v>3</v>
      </c>
      <c r="K3286">
        <v>153.63</v>
      </c>
    </row>
    <row r="3287" spans="1:11">
      <c r="A3287" s="2">
        <v>4286</v>
      </c>
      <c r="B3287" s="1">
        <v>45449</v>
      </c>
      <c r="C3287" t="s">
        <v>393</v>
      </c>
      <c r="D3287" t="s">
        <v>17</v>
      </c>
      <c r="E3287">
        <v>64</v>
      </c>
      <c r="F3287" t="s">
        <v>18</v>
      </c>
      <c r="G3287" t="s">
        <v>19</v>
      </c>
      <c r="H3287" t="s">
        <v>51</v>
      </c>
      <c r="I3287">
        <v>769.62</v>
      </c>
      <c r="J3287">
        <v>1</v>
      </c>
      <c r="K3287">
        <v>769.62</v>
      </c>
    </row>
    <row r="3288" spans="1:11">
      <c r="A3288" s="2">
        <v>4287</v>
      </c>
      <c r="B3288" s="1">
        <v>45302</v>
      </c>
      <c r="C3288" t="s">
        <v>122</v>
      </c>
      <c r="D3288" t="s">
        <v>17</v>
      </c>
      <c r="E3288">
        <v>32</v>
      </c>
      <c r="F3288" t="s">
        <v>13</v>
      </c>
      <c r="G3288" t="s">
        <v>19</v>
      </c>
      <c r="H3288" t="s">
        <v>23</v>
      </c>
      <c r="I3288">
        <v>488.26</v>
      </c>
      <c r="J3288">
        <v>5</v>
      </c>
      <c r="K3288">
        <v>2441.3000000000002</v>
      </c>
    </row>
    <row r="3289" spans="1:11">
      <c r="A3289" s="2">
        <v>4288</v>
      </c>
      <c r="B3289" s="1">
        <v>45386</v>
      </c>
      <c r="C3289" t="s">
        <v>356</v>
      </c>
      <c r="D3289" t="s">
        <v>17</v>
      </c>
      <c r="E3289">
        <v>63</v>
      </c>
      <c r="F3289" t="s">
        <v>13</v>
      </c>
      <c r="G3289" t="s">
        <v>35</v>
      </c>
      <c r="H3289" t="s">
        <v>36</v>
      </c>
      <c r="I3289">
        <v>945.02</v>
      </c>
      <c r="J3289">
        <v>3</v>
      </c>
      <c r="K3289">
        <v>2835.06</v>
      </c>
    </row>
    <row r="3290" spans="1:11">
      <c r="A3290" s="2">
        <v>4289</v>
      </c>
      <c r="B3290" s="1">
        <v>45324</v>
      </c>
      <c r="C3290" t="s">
        <v>419</v>
      </c>
      <c r="D3290" t="s">
        <v>17</v>
      </c>
      <c r="E3290">
        <v>30</v>
      </c>
      <c r="F3290" t="s">
        <v>13</v>
      </c>
      <c r="G3290" t="s">
        <v>27</v>
      </c>
      <c r="H3290" t="s">
        <v>32</v>
      </c>
      <c r="I3290">
        <v>399.54</v>
      </c>
      <c r="J3290">
        <v>3</v>
      </c>
      <c r="K3290">
        <v>1198.6199999999999</v>
      </c>
    </row>
    <row r="3291" spans="1:11">
      <c r="A3291" s="2">
        <v>4290</v>
      </c>
      <c r="B3291" s="1">
        <v>45387</v>
      </c>
      <c r="C3291" t="s">
        <v>848</v>
      </c>
      <c r="D3291" t="s">
        <v>17</v>
      </c>
      <c r="E3291">
        <v>28</v>
      </c>
      <c r="F3291" t="s">
        <v>25</v>
      </c>
      <c r="G3291" t="s">
        <v>27</v>
      </c>
      <c r="H3291" t="s">
        <v>46</v>
      </c>
      <c r="I3291">
        <v>710.96</v>
      </c>
      <c r="J3291">
        <v>5</v>
      </c>
      <c r="K3291">
        <v>3554.8</v>
      </c>
    </row>
    <row r="3292" spans="1:11">
      <c r="A3292" s="2">
        <v>4291</v>
      </c>
      <c r="B3292" s="1">
        <v>45386</v>
      </c>
      <c r="C3292" t="s">
        <v>284</v>
      </c>
      <c r="D3292" t="s">
        <v>12</v>
      </c>
      <c r="E3292">
        <v>62</v>
      </c>
      <c r="F3292" t="s">
        <v>18</v>
      </c>
      <c r="G3292" t="s">
        <v>35</v>
      </c>
      <c r="H3292" t="s">
        <v>36</v>
      </c>
      <c r="I3292">
        <v>79.239999999999995</v>
      </c>
      <c r="J3292">
        <v>2</v>
      </c>
      <c r="K3292">
        <v>158.47999999999999</v>
      </c>
    </row>
    <row r="3293" spans="1:11">
      <c r="A3293" s="2">
        <v>4292</v>
      </c>
      <c r="B3293" s="1">
        <v>45496</v>
      </c>
      <c r="C3293" t="s">
        <v>607</v>
      </c>
      <c r="D3293" t="s">
        <v>17</v>
      </c>
      <c r="E3293">
        <v>43</v>
      </c>
      <c r="F3293" t="s">
        <v>25</v>
      </c>
      <c r="G3293" t="s">
        <v>19</v>
      </c>
      <c r="H3293" t="s">
        <v>23</v>
      </c>
      <c r="I3293">
        <v>929.48</v>
      </c>
      <c r="J3293">
        <v>4</v>
      </c>
      <c r="K3293">
        <v>3717.92</v>
      </c>
    </row>
    <row r="3294" spans="1:11">
      <c r="A3294" s="2">
        <v>4293</v>
      </c>
      <c r="B3294" s="1">
        <v>45371</v>
      </c>
      <c r="C3294" t="s">
        <v>632</v>
      </c>
      <c r="D3294" t="s">
        <v>12</v>
      </c>
      <c r="E3294">
        <v>39</v>
      </c>
      <c r="F3294" t="s">
        <v>13</v>
      </c>
      <c r="G3294" t="s">
        <v>35</v>
      </c>
      <c r="H3294" t="s">
        <v>36</v>
      </c>
      <c r="I3294">
        <v>351.1</v>
      </c>
      <c r="J3294">
        <v>1</v>
      </c>
      <c r="K3294">
        <v>351.1</v>
      </c>
    </row>
    <row r="3295" spans="1:11">
      <c r="A3295" s="2">
        <v>4294</v>
      </c>
      <c r="B3295" s="1">
        <v>45624</v>
      </c>
      <c r="C3295" t="s">
        <v>550</v>
      </c>
      <c r="D3295" t="s">
        <v>12</v>
      </c>
      <c r="E3295">
        <v>45</v>
      </c>
      <c r="F3295" t="s">
        <v>18</v>
      </c>
      <c r="G3295" t="s">
        <v>14</v>
      </c>
      <c r="H3295" t="s">
        <v>38</v>
      </c>
      <c r="I3295">
        <v>528.76</v>
      </c>
      <c r="J3295">
        <v>5</v>
      </c>
      <c r="K3295">
        <v>2643.8</v>
      </c>
    </row>
    <row r="3296" spans="1:11">
      <c r="A3296" s="2">
        <v>4295</v>
      </c>
      <c r="B3296" s="1">
        <v>45395</v>
      </c>
      <c r="C3296" t="s">
        <v>818</v>
      </c>
      <c r="D3296" t="s">
        <v>17</v>
      </c>
      <c r="E3296">
        <v>41</v>
      </c>
      <c r="F3296" t="s">
        <v>22</v>
      </c>
      <c r="G3296" t="s">
        <v>35</v>
      </c>
      <c r="H3296" t="s">
        <v>63</v>
      </c>
      <c r="I3296">
        <v>147.1</v>
      </c>
      <c r="J3296">
        <v>5</v>
      </c>
      <c r="K3296">
        <v>735.5</v>
      </c>
    </row>
    <row r="3297" spans="1:11">
      <c r="A3297" s="2">
        <v>4296</v>
      </c>
      <c r="B3297" s="1">
        <v>45293</v>
      </c>
      <c r="C3297" t="s">
        <v>451</v>
      </c>
      <c r="D3297" t="s">
        <v>17</v>
      </c>
      <c r="E3297">
        <v>46</v>
      </c>
      <c r="F3297" t="s">
        <v>13</v>
      </c>
      <c r="G3297" t="s">
        <v>35</v>
      </c>
      <c r="H3297" t="s">
        <v>64</v>
      </c>
      <c r="I3297">
        <v>946.1</v>
      </c>
      <c r="J3297">
        <v>2</v>
      </c>
      <c r="K3297">
        <v>1892.2</v>
      </c>
    </row>
    <row r="3298" spans="1:11">
      <c r="A3298" s="2">
        <v>4297</v>
      </c>
      <c r="B3298" s="1">
        <v>45532</v>
      </c>
      <c r="C3298" t="s">
        <v>279</v>
      </c>
      <c r="D3298" t="s">
        <v>17</v>
      </c>
      <c r="E3298">
        <v>26</v>
      </c>
      <c r="F3298" t="s">
        <v>18</v>
      </c>
      <c r="G3298" t="s">
        <v>14</v>
      </c>
      <c r="H3298" t="s">
        <v>38</v>
      </c>
      <c r="I3298">
        <v>676.24</v>
      </c>
      <c r="J3298">
        <v>1</v>
      </c>
      <c r="K3298">
        <v>676.24</v>
      </c>
    </row>
    <row r="3299" spans="1:11">
      <c r="A3299" s="2">
        <v>4298</v>
      </c>
      <c r="B3299" s="1">
        <v>45564</v>
      </c>
      <c r="C3299" t="s">
        <v>137</v>
      </c>
      <c r="D3299" t="s">
        <v>17</v>
      </c>
      <c r="E3299">
        <v>59</v>
      </c>
      <c r="F3299" t="s">
        <v>18</v>
      </c>
      <c r="G3299" t="s">
        <v>27</v>
      </c>
      <c r="H3299" t="s">
        <v>32</v>
      </c>
      <c r="I3299">
        <v>63.41</v>
      </c>
      <c r="J3299">
        <v>5</v>
      </c>
      <c r="K3299">
        <v>317.05</v>
      </c>
    </row>
    <row r="3300" spans="1:11">
      <c r="A3300" s="2">
        <v>4299</v>
      </c>
      <c r="B3300" s="1">
        <v>45630</v>
      </c>
      <c r="C3300" t="s">
        <v>313</v>
      </c>
      <c r="D3300" t="s">
        <v>17</v>
      </c>
      <c r="E3300">
        <v>21</v>
      </c>
      <c r="F3300" t="s">
        <v>13</v>
      </c>
      <c r="G3300" t="s">
        <v>14</v>
      </c>
      <c r="H3300" t="s">
        <v>43</v>
      </c>
      <c r="I3300">
        <v>163.65</v>
      </c>
      <c r="J3300">
        <v>2</v>
      </c>
      <c r="K3300">
        <v>327.3</v>
      </c>
    </row>
    <row r="3301" spans="1:11">
      <c r="A3301" s="2">
        <v>4300</v>
      </c>
      <c r="B3301" s="1">
        <v>45602</v>
      </c>
      <c r="C3301" t="s">
        <v>919</v>
      </c>
      <c r="D3301" t="s">
        <v>12</v>
      </c>
      <c r="E3301">
        <v>63</v>
      </c>
      <c r="F3301" t="s">
        <v>22</v>
      </c>
      <c r="G3301" t="s">
        <v>40</v>
      </c>
      <c r="H3301" t="s">
        <v>41</v>
      </c>
      <c r="I3301">
        <v>405.84</v>
      </c>
      <c r="J3301">
        <v>4</v>
      </c>
      <c r="K3301">
        <v>1623.36</v>
      </c>
    </row>
    <row r="3302" spans="1:11">
      <c r="A3302" s="2">
        <v>4301</v>
      </c>
      <c r="B3302" s="1">
        <v>45450</v>
      </c>
      <c r="C3302" t="s">
        <v>62</v>
      </c>
      <c r="D3302" t="s">
        <v>17</v>
      </c>
      <c r="E3302">
        <v>35</v>
      </c>
      <c r="F3302" t="s">
        <v>18</v>
      </c>
      <c r="G3302" t="s">
        <v>35</v>
      </c>
      <c r="H3302" t="s">
        <v>58</v>
      </c>
      <c r="I3302">
        <v>224.6</v>
      </c>
      <c r="J3302">
        <v>3</v>
      </c>
      <c r="K3302">
        <v>673.8</v>
      </c>
    </row>
    <row r="3303" spans="1:11">
      <c r="A3303" s="2">
        <v>4302</v>
      </c>
      <c r="B3303" s="1">
        <v>45419</v>
      </c>
      <c r="C3303" t="s">
        <v>603</v>
      </c>
      <c r="D3303" t="s">
        <v>17</v>
      </c>
      <c r="E3303">
        <v>60</v>
      </c>
      <c r="F3303" t="s">
        <v>18</v>
      </c>
      <c r="G3303" t="s">
        <v>35</v>
      </c>
      <c r="H3303" t="s">
        <v>36</v>
      </c>
      <c r="I3303">
        <v>311.58</v>
      </c>
      <c r="J3303">
        <v>4</v>
      </c>
      <c r="K3303">
        <v>1246.32</v>
      </c>
    </row>
    <row r="3304" spans="1:11">
      <c r="A3304" s="2">
        <v>4303</v>
      </c>
      <c r="B3304" s="1">
        <v>45410</v>
      </c>
      <c r="C3304" t="s">
        <v>719</v>
      </c>
      <c r="D3304" t="s">
        <v>12</v>
      </c>
      <c r="E3304">
        <v>33</v>
      </c>
      <c r="F3304" t="s">
        <v>22</v>
      </c>
      <c r="G3304" t="s">
        <v>27</v>
      </c>
      <c r="H3304" t="s">
        <v>28</v>
      </c>
      <c r="I3304">
        <v>997.52</v>
      </c>
      <c r="J3304">
        <v>4</v>
      </c>
      <c r="K3304">
        <v>3990.08</v>
      </c>
    </row>
    <row r="3305" spans="1:11">
      <c r="A3305" s="2">
        <v>4304</v>
      </c>
      <c r="B3305" s="1">
        <v>45535</v>
      </c>
      <c r="C3305" t="s">
        <v>822</v>
      </c>
      <c r="D3305" t="s">
        <v>12</v>
      </c>
      <c r="E3305">
        <v>50</v>
      </c>
      <c r="F3305" t="s">
        <v>13</v>
      </c>
      <c r="G3305" t="s">
        <v>19</v>
      </c>
      <c r="H3305" t="s">
        <v>80</v>
      </c>
      <c r="I3305">
        <v>662.06</v>
      </c>
      <c r="J3305">
        <v>4</v>
      </c>
      <c r="K3305">
        <v>2648.24</v>
      </c>
    </row>
    <row r="3306" spans="1:11">
      <c r="A3306" s="2">
        <v>4305</v>
      </c>
      <c r="B3306" s="1">
        <v>45311</v>
      </c>
      <c r="C3306" t="s">
        <v>288</v>
      </c>
      <c r="D3306" t="s">
        <v>17</v>
      </c>
      <c r="E3306">
        <v>46</v>
      </c>
      <c r="F3306" t="s">
        <v>18</v>
      </c>
      <c r="G3306" t="s">
        <v>14</v>
      </c>
      <c r="H3306" t="s">
        <v>38</v>
      </c>
      <c r="I3306">
        <v>923</v>
      </c>
      <c r="J3306">
        <v>4</v>
      </c>
      <c r="K3306">
        <v>3692</v>
      </c>
    </row>
    <row r="3307" spans="1:11">
      <c r="A3307" s="2">
        <v>4306</v>
      </c>
      <c r="B3307" s="1">
        <v>45376</v>
      </c>
      <c r="C3307" t="s">
        <v>278</v>
      </c>
      <c r="D3307" t="s">
        <v>12</v>
      </c>
      <c r="E3307">
        <v>56</v>
      </c>
      <c r="F3307" t="s">
        <v>13</v>
      </c>
      <c r="G3307" t="s">
        <v>19</v>
      </c>
      <c r="H3307" t="s">
        <v>51</v>
      </c>
      <c r="I3307">
        <v>441.44</v>
      </c>
      <c r="J3307">
        <v>3</v>
      </c>
      <c r="K3307">
        <v>1324.32</v>
      </c>
    </row>
    <row r="3308" spans="1:11">
      <c r="A3308" s="2">
        <v>4307</v>
      </c>
      <c r="B3308" s="1">
        <v>45591</v>
      </c>
      <c r="C3308" t="s">
        <v>556</v>
      </c>
      <c r="D3308" t="s">
        <v>17</v>
      </c>
      <c r="E3308">
        <v>27</v>
      </c>
      <c r="F3308" t="s">
        <v>25</v>
      </c>
      <c r="G3308" t="s">
        <v>40</v>
      </c>
      <c r="H3308" t="s">
        <v>41</v>
      </c>
      <c r="I3308">
        <v>713.18</v>
      </c>
      <c r="J3308">
        <v>1</v>
      </c>
      <c r="K3308">
        <v>713.18</v>
      </c>
    </row>
    <row r="3309" spans="1:11">
      <c r="A3309" s="2">
        <v>4308</v>
      </c>
      <c r="B3309" s="1">
        <v>45633</v>
      </c>
      <c r="C3309" t="s">
        <v>490</v>
      </c>
      <c r="D3309" t="s">
        <v>12</v>
      </c>
      <c r="E3309">
        <v>26</v>
      </c>
      <c r="F3309" t="s">
        <v>25</v>
      </c>
      <c r="G3309" t="s">
        <v>14</v>
      </c>
      <c r="H3309" t="s">
        <v>38</v>
      </c>
      <c r="I3309">
        <v>465.09</v>
      </c>
      <c r="J3309">
        <v>1</v>
      </c>
      <c r="K3309">
        <v>465.09</v>
      </c>
    </row>
    <row r="3310" spans="1:11">
      <c r="A3310" s="2">
        <v>4309</v>
      </c>
      <c r="B3310" s="1">
        <v>45530</v>
      </c>
      <c r="C3310" t="s">
        <v>130</v>
      </c>
      <c r="D3310" t="s">
        <v>12</v>
      </c>
      <c r="E3310">
        <v>48</v>
      </c>
      <c r="F3310" t="s">
        <v>22</v>
      </c>
      <c r="G3310" t="s">
        <v>40</v>
      </c>
      <c r="H3310" t="s">
        <v>76</v>
      </c>
      <c r="I3310">
        <v>334.94</v>
      </c>
      <c r="J3310">
        <v>2</v>
      </c>
      <c r="K3310">
        <v>669.88</v>
      </c>
    </row>
    <row r="3311" spans="1:11">
      <c r="A3311" s="2">
        <v>4310</v>
      </c>
      <c r="B3311" s="1">
        <v>45460</v>
      </c>
      <c r="C3311" t="s">
        <v>373</v>
      </c>
      <c r="D3311" t="s">
        <v>17</v>
      </c>
      <c r="E3311">
        <v>45</v>
      </c>
      <c r="F3311" t="s">
        <v>13</v>
      </c>
      <c r="G3311" t="s">
        <v>40</v>
      </c>
      <c r="H3311" t="s">
        <v>68</v>
      </c>
      <c r="I3311">
        <v>523.98</v>
      </c>
      <c r="J3311">
        <v>2</v>
      </c>
      <c r="K3311">
        <v>1047.96</v>
      </c>
    </row>
    <row r="3312" spans="1:11">
      <c r="A3312" s="2">
        <v>4311</v>
      </c>
      <c r="B3312" s="1">
        <v>45578</v>
      </c>
      <c r="C3312" t="s">
        <v>708</v>
      </c>
      <c r="D3312" t="s">
        <v>12</v>
      </c>
      <c r="E3312">
        <v>20</v>
      </c>
      <c r="F3312" t="s">
        <v>18</v>
      </c>
      <c r="G3312" t="s">
        <v>40</v>
      </c>
      <c r="H3312" t="s">
        <v>74</v>
      </c>
      <c r="I3312">
        <v>433.04</v>
      </c>
      <c r="J3312">
        <v>5</v>
      </c>
      <c r="K3312">
        <v>2165.1999999999998</v>
      </c>
    </row>
    <row r="3313" spans="1:11">
      <c r="A3313" s="2">
        <v>4312</v>
      </c>
      <c r="B3313" s="1">
        <v>45654</v>
      </c>
      <c r="C3313" t="s">
        <v>634</v>
      </c>
      <c r="D3313" t="s">
        <v>12</v>
      </c>
      <c r="E3313">
        <v>31</v>
      </c>
      <c r="F3313" t="s">
        <v>22</v>
      </c>
      <c r="G3313" t="s">
        <v>14</v>
      </c>
      <c r="H3313" t="s">
        <v>38</v>
      </c>
      <c r="I3313">
        <v>980.74</v>
      </c>
      <c r="J3313">
        <v>4</v>
      </c>
      <c r="K3313">
        <v>3922.96</v>
      </c>
    </row>
    <row r="3314" spans="1:11">
      <c r="A3314" s="2">
        <v>4313</v>
      </c>
      <c r="B3314" s="1">
        <v>45411</v>
      </c>
      <c r="C3314" t="s">
        <v>117</v>
      </c>
      <c r="D3314" t="s">
        <v>12</v>
      </c>
      <c r="E3314">
        <v>42</v>
      </c>
      <c r="F3314" t="s">
        <v>25</v>
      </c>
      <c r="G3314" t="s">
        <v>14</v>
      </c>
      <c r="H3314" t="s">
        <v>43</v>
      </c>
      <c r="I3314">
        <v>501.2</v>
      </c>
      <c r="J3314">
        <v>4</v>
      </c>
      <c r="K3314">
        <v>2004.8</v>
      </c>
    </row>
    <row r="3315" spans="1:11">
      <c r="A3315" s="2">
        <v>4314</v>
      </c>
      <c r="B3315" s="1">
        <v>45574</v>
      </c>
      <c r="C3315" t="s">
        <v>798</v>
      </c>
      <c r="D3315" t="s">
        <v>12</v>
      </c>
      <c r="E3315">
        <v>32</v>
      </c>
      <c r="F3315" t="s">
        <v>13</v>
      </c>
      <c r="G3315" t="s">
        <v>27</v>
      </c>
      <c r="H3315" t="s">
        <v>32</v>
      </c>
      <c r="I3315">
        <v>813</v>
      </c>
      <c r="J3315">
        <v>3</v>
      </c>
      <c r="K3315">
        <v>2439</v>
      </c>
    </row>
    <row r="3316" spans="1:11">
      <c r="A3316" s="2">
        <v>4315</v>
      </c>
      <c r="B3316" s="1">
        <v>45486</v>
      </c>
      <c r="C3316" t="s">
        <v>486</v>
      </c>
      <c r="D3316" t="s">
        <v>12</v>
      </c>
      <c r="E3316">
        <v>19</v>
      </c>
      <c r="F3316" t="s">
        <v>22</v>
      </c>
      <c r="G3316" t="s">
        <v>35</v>
      </c>
      <c r="H3316" t="s">
        <v>58</v>
      </c>
      <c r="I3316">
        <v>670.15</v>
      </c>
      <c r="J3316">
        <v>4</v>
      </c>
      <c r="K3316">
        <v>2680.6</v>
      </c>
    </row>
    <row r="3317" spans="1:11">
      <c r="A3317" s="2">
        <v>4316</v>
      </c>
      <c r="B3317" s="1">
        <v>45367</v>
      </c>
      <c r="C3317" t="s">
        <v>154</v>
      </c>
      <c r="D3317" t="s">
        <v>12</v>
      </c>
      <c r="E3317">
        <v>41</v>
      </c>
      <c r="F3317" t="s">
        <v>22</v>
      </c>
      <c r="G3317" t="s">
        <v>19</v>
      </c>
      <c r="H3317" t="s">
        <v>23</v>
      </c>
      <c r="I3317">
        <v>484.83</v>
      </c>
      <c r="J3317">
        <v>3</v>
      </c>
      <c r="K3317">
        <v>1454.49</v>
      </c>
    </row>
    <row r="3318" spans="1:11">
      <c r="A3318" s="2">
        <v>4317</v>
      </c>
      <c r="B3318" s="1">
        <v>45480</v>
      </c>
      <c r="C3318" t="s">
        <v>145</v>
      </c>
      <c r="D3318" t="s">
        <v>17</v>
      </c>
      <c r="E3318">
        <v>31</v>
      </c>
      <c r="F3318" t="s">
        <v>13</v>
      </c>
      <c r="G3318" t="s">
        <v>19</v>
      </c>
      <c r="H3318" t="s">
        <v>51</v>
      </c>
      <c r="I3318">
        <v>479.41</v>
      </c>
      <c r="J3318">
        <v>5</v>
      </c>
      <c r="K3318">
        <v>2397.0500000000002</v>
      </c>
    </row>
    <row r="3319" spans="1:11">
      <c r="A3319" s="2">
        <v>4318</v>
      </c>
      <c r="B3319" s="1">
        <v>45632</v>
      </c>
      <c r="C3319" t="s">
        <v>742</v>
      </c>
      <c r="D3319" t="s">
        <v>17</v>
      </c>
      <c r="E3319">
        <v>24</v>
      </c>
      <c r="F3319" t="s">
        <v>18</v>
      </c>
      <c r="G3319" t="s">
        <v>40</v>
      </c>
      <c r="H3319" t="s">
        <v>68</v>
      </c>
      <c r="I3319">
        <v>348.47</v>
      </c>
      <c r="J3319">
        <v>2</v>
      </c>
      <c r="K3319">
        <v>696.94</v>
      </c>
    </row>
    <row r="3320" spans="1:11">
      <c r="A3320" s="2">
        <v>4319</v>
      </c>
      <c r="B3320" s="1">
        <v>45353</v>
      </c>
      <c r="C3320" t="s">
        <v>182</v>
      </c>
      <c r="D3320" t="s">
        <v>12</v>
      </c>
      <c r="E3320">
        <v>53</v>
      </c>
      <c r="F3320" t="s">
        <v>18</v>
      </c>
      <c r="G3320" t="s">
        <v>14</v>
      </c>
      <c r="H3320" t="s">
        <v>48</v>
      </c>
      <c r="I3320">
        <v>115.91</v>
      </c>
      <c r="J3320">
        <v>2</v>
      </c>
      <c r="K3320">
        <v>231.82</v>
      </c>
    </row>
    <row r="3321" spans="1:11">
      <c r="A3321" s="2">
        <v>4320</v>
      </c>
      <c r="B3321" s="1">
        <v>45452</v>
      </c>
      <c r="C3321" t="s">
        <v>912</v>
      </c>
      <c r="D3321" t="s">
        <v>17</v>
      </c>
      <c r="E3321">
        <v>41</v>
      </c>
      <c r="F3321" t="s">
        <v>18</v>
      </c>
      <c r="G3321" t="s">
        <v>14</v>
      </c>
      <c r="H3321" t="s">
        <v>48</v>
      </c>
      <c r="I3321">
        <v>763.85</v>
      </c>
      <c r="J3321">
        <v>5</v>
      </c>
      <c r="K3321">
        <v>3819.25</v>
      </c>
    </row>
    <row r="3322" spans="1:11">
      <c r="A3322" s="2">
        <v>4321</v>
      </c>
      <c r="B3322" s="1">
        <v>45345</v>
      </c>
      <c r="C3322" t="s">
        <v>62</v>
      </c>
      <c r="D3322" t="s">
        <v>17</v>
      </c>
      <c r="E3322">
        <v>44</v>
      </c>
      <c r="F3322" t="s">
        <v>13</v>
      </c>
      <c r="G3322" t="s">
        <v>40</v>
      </c>
      <c r="H3322" t="s">
        <v>76</v>
      </c>
      <c r="I3322">
        <v>918.91</v>
      </c>
      <c r="J3322">
        <v>5</v>
      </c>
      <c r="K3322">
        <v>4594.55</v>
      </c>
    </row>
    <row r="3323" spans="1:11">
      <c r="A3323" s="2">
        <v>4322</v>
      </c>
      <c r="B3323" s="1">
        <v>45572</v>
      </c>
      <c r="C3323" t="s">
        <v>258</v>
      </c>
      <c r="D3323" t="s">
        <v>17</v>
      </c>
      <c r="E3323">
        <v>54</v>
      </c>
      <c r="F3323" t="s">
        <v>25</v>
      </c>
      <c r="G3323" t="s">
        <v>35</v>
      </c>
      <c r="H3323" t="s">
        <v>58</v>
      </c>
      <c r="I3323">
        <v>225.78</v>
      </c>
      <c r="J3323">
        <v>4</v>
      </c>
      <c r="K3323">
        <v>903.12</v>
      </c>
    </row>
    <row r="3324" spans="1:11">
      <c r="A3324" s="2">
        <v>4323</v>
      </c>
      <c r="B3324" s="1">
        <v>45454</v>
      </c>
      <c r="C3324" t="s">
        <v>175</v>
      </c>
      <c r="D3324" t="s">
        <v>12</v>
      </c>
      <c r="E3324">
        <v>55</v>
      </c>
      <c r="F3324" t="s">
        <v>22</v>
      </c>
      <c r="G3324" t="s">
        <v>19</v>
      </c>
      <c r="H3324" t="s">
        <v>80</v>
      </c>
      <c r="I3324">
        <v>926.42</v>
      </c>
      <c r="J3324">
        <v>2</v>
      </c>
      <c r="K3324">
        <v>1852.84</v>
      </c>
    </row>
    <row r="3325" spans="1:11">
      <c r="A3325" s="2">
        <v>4324</v>
      </c>
      <c r="B3325" s="1">
        <v>45558</v>
      </c>
      <c r="C3325" t="s">
        <v>98</v>
      </c>
      <c r="D3325" t="s">
        <v>17</v>
      </c>
      <c r="E3325">
        <v>47</v>
      </c>
      <c r="F3325" t="s">
        <v>13</v>
      </c>
      <c r="G3325" t="s">
        <v>27</v>
      </c>
      <c r="H3325" t="s">
        <v>46</v>
      </c>
      <c r="I3325">
        <v>239.98</v>
      </c>
      <c r="J3325">
        <v>1</v>
      </c>
      <c r="K3325">
        <v>239.98</v>
      </c>
    </row>
    <row r="3326" spans="1:11">
      <c r="A3326" s="2">
        <v>4325</v>
      </c>
      <c r="B3326" s="1">
        <v>45325</v>
      </c>
      <c r="C3326" t="s">
        <v>445</v>
      </c>
      <c r="D3326" t="s">
        <v>12</v>
      </c>
      <c r="E3326">
        <v>44</v>
      </c>
      <c r="F3326" t="s">
        <v>18</v>
      </c>
      <c r="G3326" t="s">
        <v>35</v>
      </c>
      <c r="H3326" t="s">
        <v>36</v>
      </c>
      <c r="I3326">
        <v>534.78</v>
      </c>
      <c r="J3326">
        <v>5</v>
      </c>
      <c r="K3326">
        <v>2673.9</v>
      </c>
    </row>
    <row r="3327" spans="1:11">
      <c r="A3327" s="2">
        <v>4326</v>
      </c>
      <c r="B3327" s="1">
        <v>45570</v>
      </c>
      <c r="C3327" t="s">
        <v>896</v>
      </c>
      <c r="D3327" t="s">
        <v>17</v>
      </c>
      <c r="E3327">
        <v>56</v>
      </c>
      <c r="F3327" t="s">
        <v>18</v>
      </c>
      <c r="G3327" t="s">
        <v>14</v>
      </c>
      <c r="H3327" t="s">
        <v>15</v>
      </c>
      <c r="I3327">
        <v>350.19</v>
      </c>
      <c r="J3327">
        <v>2</v>
      </c>
      <c r="K3327">
        <v>700.38</v>
      </c>
    </row>
    <row r="3328" spans="1:11">
      <c r="A3328" s="2">
        <v>4327</v>
      </c>
      <c r="B3328" s="1">
        <v>45605</v>
      </c>
      <c r="C3328" t="s">
        <v>807</v>
      </c>
      <c r="D3328" t="s">
        <v>12</v>
      </c>
      <c r="E3328">
        <v>32</v>
      </c>
      <c r="F3328" t="s">
        <v>22</v>
      </c>
      <c r="G3328" t="s">
        <v>40</v>
      </c>
      <c r="H3328" t="s">
        <v>68</v>
      </c>
      <c r="I3328">
        <v>123.36</v>
      </c>
      <c r="J3328">
        <v>2</v>
      </c>
      <c r="K3328">
        <v>246.72</v>
      </c>
    </row>
    <row r="3329" spans="1:11">
      <c r="A3329" s="2">
        <v>4328</v>
      </c>
      <c r="B3329" s="1">
        <v>45570</v>
      </c>
      <c r="C3329" t="s">
        <v>448</v>
      </c>
      <c r="D3329" t="s">
        <v>12</v>
      </c>
      <c r="E3329">
        <v>43</v>
      </c>
      <c r="F3329" t="s">
        <v>22</v>
      </c>
      <c r="G3329" t="s">
        <v>19</v>
      </c>
      <c r="H3329" t="s">
        <v>20</v>
      </c>
      <c r="I3329">
        <v>62.31</v>
      </c>
      <c r="J3329">
        <v>3</v>
      </c>
      <c r="K3329">
        <v>186.93</v>
      </c>
    </row>
    <row r="3330" spans="1:11">
      <c r="A3330" s="2">
        <v>4329</v>
      </c>
      <c r="B3330" s="1">
        <v>45414</v>
      </c>
      <c r="C3330" t="s">
        <v>84</v>
      </c>
      <c r="D3330" t="s">
        <v>17</v>
      </c>
      <c r="E3330">
        <v>18</v>
      </c>
      <c r="F3330" t="s">
        <v>22</v>
      </c>
      <c r="G3330" t="s">
        <v>40</v>
      </c>
      <c r="H3330" t="s">
        <v>74</v>
      </c>
      <c r="I3330">
        <v>371.69</v>
      </c>
      <c r="J3330">
        <v>2</v>
      </c>
      <c r="K3330">
        <v>743.38</v>
      </c>
    </row>
    <row r="3331" spans="1:11">
      <c r="A3331" s="2">
        <v>4330</v>
      </c>
      <c r="B3331" s="1">
        <v>45506</v>
      </c>
      <c r="C3331" t="s">
        <v>262</v>
      </c>
      <c r="D3331" t="s">
        <v>17</v>
      </c>
      <c r="E3331">
        <v>21</v>
      </c>
      <c r="F3331" t="s">
        <v>22</v>
      </c>
      <c r="G3331" t="s">
        <v>14</v>
      </c>
      <c r="H3331" t="s">
        <v>38</v>
      </c>
      <c r="I3331">
        <v>56.87</v>
      </c>
      <c r="J3331">
        <v>5</v>
      </c>
      <c r="K3331">
        <v>284.35000000000002</v>
      </c>
    </row>
    <row r="3332" spans="1:11">
      <c r="A3332" s="2">
        <v>4331</v>
      </c>
      <c r="B3332" s="1">
        <v>45469</v>
      </c>
      <c r="C3332" t="s">
        <v>725</v>
      </c>
      <c r="D3332" t="s">
        <v>12</v>
      </c>
      <c r="E3332">
        <v>46</v>
      </c>
      <c r="F3332" t="s">
        <v>22</v>
      </c>
      <c r="G3332" t="s">
        <v>40</v>
      </c>
      <c r="H3332" t="s">
        <v>76</v>
      </c>
      <c r="I3332">
        <v>113.16</v>
      </c>
      <c r="J3332">
        <v>4</v>
      </c>
      <c r="K3332">
        <v>452.64</v>
      </c>
    </row>
    <row r="3333" spans="1:11">
      <c r="A3333" s="2">
        <v>4332</v>
      </c>
      <c r="B3333" s="1">
        <v>45395</v>
      </c>
      <c r="C3333" t="s">
        <v>801</v>
      </c>
      <c r="D3333" t="s">
        <v>17</v>
      </c>
      <c r="E3333">
        <v>18</v>
      </c>
      <c r="F3333" t="s">
        <v>13</v>
      </c>
      <c r="G3333" t="s">
        <v>19</v>
      </c>
      <c r="H3333" t="s">
        <v>51</v>
      </c>
      <c r="I3333">
        <v>150.87</v>
      </c>
      <c r="J3333">
        <v>2</v>
      </c>
      <c r="K3333">
        <v>301.74</v>
      </c>
    </row>
    <row r="3334" spans="1:11">
      <c r="A3334" s="2">
        <v>4333</v>
      </c>
      <c r="B3334" s="1">
        <v>45580</v>
      </c>
      <c r="C3334" t="s">
        <v>120</v>
      </c>
      <c r="D3334" t="s">
        <v>17</v>
      </c>
      <c r="E3334">
        <v>60</v>
      </c>
      <c r="F3334" t="s">
        <v>18</v>
      </c>
      <c r="G3334" t="s">
        <v>40</v>
      </c>
      <c r="H3334" t="s">
        <v>74</v>
      </c>
      <c r="I3334">
        <v>11.9</v>
      </c>
      <c r="J3334">
        <v>1</v>
      </c>
      <c r="K3334">
        <v>11.9</v>
      </c>
    </row>
    <row r="3335" spans="1:11">
      <c r="A3335" s="2">
        <v>4334</v>
      </c>
      <c r="B3335" s="1">
        <v>45624</v>
      </c>
      <c r="C3335" t="s">
        <v>906</v>
      </c>
      <c r="D3335" t="s">
        <v>17</v>
      </c>
      <c r="E3335">
        <v>63</v>
      </c>
      <c r="F3335" t="s">
        <v>18</v>
      </c>
      <c r="G3335" t="s">
        <v>19</v>
      </c>
      <c r="H3335" t="s">
        <v>80</v>
      </c>
      <c r="I3335">
        <v>161.72</v>
      </c>
      <c r="J3335">
        <v>5</v>
      </c>
      <c r="K3335">
        <v>808.6</v>
      </c>
    </row>
    <row r="3336" spans="1:11">
      <c r="A3336" s="2">
        <v>4335</v>
      </c>
      <c r="B3336" s="1">
        <v>45534</v>
      </c>
      <c r="C3336" t="s">
        <v>343</v>
      </c>
      <c r="D3336" t="s">
        <v>12</v>
      </c>
      <c r="E3336">
        <v>39</v>
      </c>
      <c r="F3336" t="s">
        <v>13</v>
      </c>
      <c r="G3336" t="s">
        <v>40</v>
      </c>
      <c r="H3336" t="s">
        <v>41</v>
      </c>
      <c r="I3336">
        <v>581.51</v>
      </c>
      <c r="J3336">
        <v>4</v>
      </c>
      <c r="K3336">
        <v>2326.04</v>
      </c>
    </row>
    <row r="3337" spans="1:11">
      <c r="A3337" s="2">
        <v>4336</v>
      </c>
      <c r="B3337" s="1">
        <v>45578</v>
      </c>
      <c r="C3337" t="s">
        <v>852</v>
      </c>
      <c r="D3337" t="s">
        <v>12</v>
      </c>
      <c r="E3337">
        <v>28</v>
      </c>
      <c r="F3337" t="s">
        <v>25</v>
      </c>
      <c r="G3337" t="s">
        <v>40</v>
      </c>
      <c r="H3337" t="s">
        <v>41</v>
      </c>
      <c r="I3337">
        <v>821.33</v>
      </c>
      <c r="J3337">
        <v>4</v>
      </c>
      <c r="K3337">
        <v>3285.32</v>
      </c>
    </row>
    <row r="3338" spans="1:11">
      <c r="A3338" s="2">
        <v>4337</v>
      </c>
      <c r="B3338" s="1">
        <v>45376</v>
      </c>
      <c r="C3338" t="s">
        <v>470</v>
      </c>
      <c r="D3338" t="s">
        <v>17</v>
      </c>
      <c r="E3338">
        <v>27</v>
      </c>
      <c r="F3338" t="s">
        <v>18</v>
      </c>
      <c r="G3338" t="s">
        <v>19</v>
      </c>
      <c r="H3338" t="s">
        <v>51</v>
      </c>
      <c r="I3338">
        <v>201.5</v>
      </c>
      <c r="J3338">
        <v>5</v>
      </c>
      <c r="K3338">
        <v>1007.5</v>
      </c>
    </row>
    <row r="3339" spans="1:11">
      <c r="A3339" s="2">
        <v>4338</v>
      </c>
      <c r="B3339" s="1">
        <v>45399</v>
      </c>
      <c r="C3339" t="s">
        <v>769</v>
      </c>
      <c r="D3339" t="s">
        <v>17</v>
      </c>
      <c r="E3339">
        <v>34</v>
      </c>
      <c r="F3339" t="s">
        <v>25</v>
      </c>
      <c r="G3339" t="s">
        <v>40</v>
      </c>
      <c r="H3339" t="s">
        <v>41</v>
      </c>
      <c r="I3339">
        <v>90.06</v>
      </c>
      <c r="J3339">
        <v>4</v>
      </c>
      <c r="K3339">
        <v>360.24</v>
      </c>
    </row>
    <row r="3340" spans="1:11">
      <c r="A3340" s="2">
        <v>4339</v>
      </c>
      <c r="B3340" s="1">
        <v>45544</v>
      </c>
      <c r="C3340" t="s">
        <v>402</v>
      </c>
      <c r="D3340" t="s">
        <v>17</v>
      </c>
      <c r="E3340">
        <v>53</v>
      </c>
      <c r="F3340" t="s">
        <v>25</v>
      </c>
      <c r="G3340" t="s">
        <v>35</v>
      </c>
      <c r="H3340" t="s">
        <v>36</v>
      </c>
      <c r="I3340">
        <v>732.22</v>
      </c>
      <c r="J3340">
        <v>1</v>
      </c>
      <c r="K3340">
        <v>732.22</v>
      </c>
    </row>
    <row r="3341" spans="1:11">
      <c r="A3341" s="2">
        <v>4340</v>
      </c>
      <c r="B3341" s="1">
        <v>45617</v>
      </c>
      <c r="C3341" t="s">
        <v>62</v>
      </c>
      <c r="D3341" t="s">
        <v>12</v>
      </c>
      <c r="E3341">
        <v>64</v>
      </c>
      <c r="F3341" t="s">
        <v>25</v>
      </c>
      <c r="G3341" t="s">
        <v>27</v>
      </c>
      <c r="H3341" t="s">
        <v>46</v>
      </c>
      <c r="I3341">
        <v>18.079999999999998</v>
      </c>
      <c r="J3341">
        <v>2</v>
      </c>
      <c r="K3341">
        <v>36.159999999999997</v>
      </c>
    </row>
    <row r="3342" spans="1:11">
      <c r="A3342" s="2">
        <v>4341</v>
      </c>
      <c r="B3342" s="1">
        <v>45329</v>
      </c>
      <c r="C3342" t="s">
        <v>691</v>
      </c>
      <c r="D3342" t="s">
        <v>12</v>
      </c>
      <c r="E3342">
        <v>43</v>
      </c>
      <c r="F3342" t="s">
        <v>25</v>
      </c>
      <c r="G3342" t="s">
        <v>35</v>
      </c>
      <c r="H3342" t="s">
        <v>58</v>
      </c>
      <c r="I3342">
        <v>736.82</v>
      </c>
      <c r="J3342">
        <v>5</v>
      </c>
      <c r="K3342">
        <v>3684.1</v>
      </c>
    </row>
    <row r="3343" spans="1:11">
      <c r="A3343" s="2">
        <v>4342</v>
      </c>
      <c r="B3343" s="1">
        <v>45642</v>
      </c>
      <c r="C3343" t="s">
        <v>909</v>
      </c>
      <c r="D3343" t="s">
        <v>17</v>
      </c>
      <c r="E3343">
        <v>38</v>
      </c>
      <c r="F3343" t="s">
        <v>18</v>
      </c>
      <c r="G3343" t="s">
        <v>27</v>
      </c>
      <c r="H3343" t="s">
        <v>53</v>
      </c>
      <c r="I3343">
        <v>139.81</v>
      </c>
      <c r="J3343">
        <v>2</v>
      </c>
      <c r="K3343">
        <v>279.62</v>
      </c>
    </row>
    <row r="3344" spans="1:11">
      <c r="A3344" s="2">
        <v>4343</v>
      </c>
      <c r="B3344" s="1">
        <v>45307</v>
      </c>
      <c r="C3344" t="s">
        <v>196</v>
      </c>
      <c r="D3344" t="s">
        <v>17</v>
      </c>
      <c r="E3344">
        <v>30</v>
      </c>
      <c r="F3344" t="s">
        <v>18</v>
      </c>
      <c r="G3344" t="s">
        <v>35</v>
      </c>
      <c r="H3344" t="s">
        <v>63</v>
      </c>
      <c r="I3344">
        <v>236</v>
      </c>
      <c r="J3344">
        <v>2</v>
      </c>
      <c r="K3344">
        <v>472</v>
      </c>
    </row>
    <row r="3345" spans="1:11">
      <c r="A3345" s="2">
        <v>4344</v>
      </c>
      <c r="B3345" s="1">
        <v>45548</v>
      </c>
      <c r="C3345" t="s">
        <v>167</v>
      </c>
      <c r="D3345" t="s">
        <v>17</v>
      </c>
      <c r="E3345">
        <v>26</v>
      </c>
      <c r="F3345" t="s">
        <v>13</v>
      </c>
      <c r="G3345" t="s">
        <v>27</v>
      </c>
      <c r="H3345" t="s">
        <v>46</v>
      </c>
      <c r="I3345">
        <v>128.87</v>
      </c>
      <c r="J3345">
        <v>4</v>
      </c>
      <c r="K3345">
        <v>515.48</v>
      </c>
    </row>
    <row r="3346" spans="1:11">
      <c r="A3346" s="2">
        <v>4345</v>
      </c>
      <c r="B3346" s="1">
        <v>45534</v>
      </c>
      <c r="C3346" t="s">
        <v>431</v>
      </c>
      <c r="D3346" t="s">
        <v>17</v>
      </c>
      <c r="E3346">
        <v>28</v>
      </c>
      <c r="F3346" t="s">
        <v>18</v>
      </c>
      <c r="G3346" t="s">
        <v>40</v>
      </c>
      <c r="H3346" t="s">
        <v>76</v>
      </c>
      <c r="I3346">
        <v>254.86</v>
      </c>
      <c r="J3346">
        <v>5</v>
      </c>
      <c r="K3346">
        <v>1274.3</v>
      </c>
    </row>
    <row r="3347" spans="1:11">
      <c r="A3347" s="2">
        <v>4346</v>
      </c>
      <c r="B3347" s="1">
        <v>45644</v>
      </c>
      <c r="C3347" t="s">
        <v>31</v>
      </c>
      <c r="D3347" t="s">
        <v>17</v>
      </c>
      <c r="E3347">
        <v>28</v>
      </c>
      <c r="F3347" t="s">
        <v>13</v>
      </c>
      <c r="G3347" t="s">
        <v>19</v>
      </c>
      <c r="H3347" t="s">
        <v>51</v>
      </c>
      <c r="I3347">
        <v>800.19</v>
      </c>
      <c r="J3347">
        <v>2</v>
      </c>
      <c r="K3347">
        <v>1600.38</v>
      </c>
    </row>
    <row r="3348" spans="1:11">
      <c r="A3348" s="2">
        <v>4347</v>
      </c>
      <c r="B3348" s="1">
        <v>45519</v>
      </c>
      <c r="C3348" t="s">
        <v>152</v>
      </c>
      <c r="D3348" t="s">
        <v>17</v>
      </c>
      <c r="E3348">
        <v>23</v>
      </c>
      <c r="F3348" t="s">
        <v>25</v>
      </c>
      <c r="G3348" t="s">
        <v>19</v>
      </c>
      <c r="H3348" t="s">
        <v>51</v>
      </c>
      <c r="I3348">
        <v>141.22</v>
      </c>
      <c r="J3348">
        <v>3</v>
      </c>
      <c r="K3348">
        <v>423.66</v>
      </c>
    </row>
    <row r="3349" spans="1:11">
      <c r="A3349" s="2">
        <v>4348</v>
      </c>
      <c r="B3349" s="1">
        <v>45608</v>
      </c>
      <c r="C3349" t="s">
        <v>815</v>
      </c>
      <c r="D3349" t="s">
        <v>12</v>
      </c>
      <c r="E3349">
        <v>18</v>
      </c>
      <c r="F3349" t="s">
        <v>13</v>
      </c>
      <c r="G3349" t="s">
        <v>14</v>
      </c>
      <c r="H3349" t="s">
        <v>43</v>
      </c>
      <c r="I3349">
        <v>994.22</v>
      </c>
      <c r="J3349">
        <v>1</v>
      </c>
      <c r="K3349">
        <v>994.22</v>
      </c>
    </row>
    <row r="3350" spans="1:11">
      <c r="A3350" s="2">
        <v>4349</v>
      </c>
      <c r="B3350" s="1">
        <v>45458</v>
      </c>
      <c r="C3350" t="s">
        <v>576</v>
      </c>
      <c r="D3350" t="s">
        <v>17</v>
      </c>
      <c r="E3350">
        <v>23</v>
      </c>
      <c r="F3350" t="s">
        <v>13</v>
      </c>
      <c r="G3350" t="s">
        <v>27</v>
      </c>
      <c r="H3350" t="s">
        <v>46</v>
      </c>
      <c r="I3350">
        <v>333.83</v>
      </c>
      <c r="J3350">
        <v>4</v>
      </c>
      <c r="K3350">
        <v>1335.32</v>
      </c>
    </row>
    <row r="3351" spans="1:11">
      <c r="A3351" s="2">
        <v>4350</v>
      </c>
      <c r="B3351" s="1">
        <v>45429</v>
      </c>
      <c r="C3351" t="s">
        <v>901</v>
      </c>
      <c r="D3351" t="s">
        <v>12</v>
      </c>
      <c r="E3351">
        <v>30</v>
      </c>
      <c r="F3351" t="s">
        <v>18</v>
      </c>
      <c r="G3351" t="s">
        <v>14</v>
      </c>
      <c r="H3351" t="s">
        <v>43</v>
      </c>
      <c r="I3351">
        <v>922.75</v>
      </c>
      <c r="J3351">
        <v>5</v>
      </c>
      <c r="K3351">
        <v>4613.75</v>
      </c>
    </row>
    <row r="3352" spans="1:11">
      <c r="A3352" s="2">
        <v>4351</v>
      </c>
      <c r="B3352" s="1">
        <v>45351</v>
      </c>
      <c r="C3352" t="s">
        <v>732</v>
      </c>
      <c r="D3352" t="s">
        <v>17</v>
      </c>
      <c r="E3352">
        <v>39</v>
      </c>
      <c r="F3352" t="s">
        <v>13</v>
      </c>
      <c r="G3352" t="s">
        <v>14</v>
      </c>
      <c r="H3352" t="s">
        <v>15</v>
      </c>
      <c r="I3352">
        <v>198.13</v>
      </c>
      <c r="J3352">
        <v>5</v>
      </c>
      <c r="K3352">
        <v>990.65</v>
      </c>
    </row>
    <row r="3353" spans="1:11">
      <c r="A3353" s="2">
        <v>4352</v>
      </c>
      <c r="B3353" s="1">
        <v>45597</v>
      </c>
      <c r="C3353" t="s">
        <v>220</v>
      </c>
      <c r="D3353" t="s">
        <v>17</v>
      </c>
      <c r="E3353">
        <v>48</v>
      </c>
      <c r="F3353" t="s">
        <v>25</v>
      </c>
      <c r="G3353" t="s">
        <v>27</v>
      </c>
      <c r="H3353" t="s">
        <v>53</v>
      </c>
      <c r="I3353">
        <v>196.02</v>
      </c>
      <c r="J3353">
        <v>4</v>
      </c>
      <c r="K3353">
        <v>784.08</v>
      </c>
    </row>
    <row r="3354" spans="1:11">
      <c r="A3354" s="2">
        <v>4353</v>
      </c>
      <c r="B3354" s="1">
        <v>45307</v>
      </c>
      <c r="C3354" t="s">
        <v>31</v>
      </c>
      <c r="D3354" t="s">
        <v>12</v>
      </c>
      <c r="E3354">
        <v>39</v>
      </c>
      <c r="F3354" t="s">
        <v>18</v>
      </c>
      <c r="G3354" t="s">
        <v>19</v>
      </c>
      <c r="H3354" t="s">
        <v>51</v>
      </c>
      <c r="I3354">
        <v>569.67999999999995</v>
      </c>
      <c r="J3354">
        <v>2</v>
      </c>
      <c r="K3354">
        <v>1139.3599999999999</v>
      </c>
    </row>
    <row r="3355" spans="1:11">
      <c r="A3355" s="2">
        <v>4354</v>
      </c>
      <c r="B3355" s="1">
        <v>45593</v>
      </c>
      <c r="C3355" t="s">
        <v>311</v>
      </c>
      <c r="D3355" t="s">
        <v>12</v>
      </c>
      <c r="E3355">
        <v>54</v>
      </c>
      <c r="F3355" t="s">
        <v>18</v>
      </c>
      <c r="G3355" t="s">
        <v>27</v>
      </c>
      <c r="H3355" t="s">
        <v>46</v>
      </c>
      <c r="I3355">
        <v>60.09</v>
      </c>
      <c r="J3355">
        <v>4</v>
      </c>
      <c r="K3355">
        <v>240.36</v>
      </c>
    </row>
    <row r="3356" spans="1:11">
      <c r="A3356" s="2">
        <v>4355</v>
      </c>
      <c r="B3356" s="1">
        <v>45309</v>
      </c>
      <c r="C3356" t="s">
        <v>457</v>
      </c>
      <c r="D3356" t="s">
        <v>12</v>
      </c>
      <c r="E3356">
        <v>64</v>
      </c>
      <c r="F3356" t="s">
        <v>18</v>
      </c>
      <c r="G3356" t="s">
        <v>40</v>
      </c>
      <c r="H3356" t="s">
        <v>74</v>
      </c>
      <c r="I3356">
        <v>802.99</v>
      </c>
      <c r="J3356">
        <v>5</v>
      </c>
      <c r="K3356">
        <v>4014.95</v>
      </c>
    </row>
    <row r="3357" spans="1:11">
      <c r="A3357" s="2">
        <v>4356</v>
      </c>
      <c r="B3357" s="1">
        <v>45443</v>
      </c>
      <c r="C3357" t="s">
        <v>166</v>
      </c>
      <c r="D3357" t="s">
        <v>12</v>
      </c>
      <c r="E3357">
        <v>44</v>
      </c>
      <c r="F3357" t="s">
        <v>22</v>
      </c>
      <c r="G3357" t="s">
        <v>14</v>
      </c>
      <c r="H3357" t="s">
        <v>43</v>
      </c>
      <c r="I3357">
        <v>445.22</v>
      </c>
      <c r="J3357">
        <v>3</v>
      </c>
      <c r="K3357">
        <v>1335.66</v>
      </c>
    </row>
    <row r="3358" spans="1:11">
      <c r="A3358" s="2">
        <v>4357</v>
      </c>
      <c r="B3358" s="1">
        <v>45537</v>
      </c>
      <c r="C3358" t="s">
        <v>325</v>
      </c>
      <c r="D3358" t="s">
        <v>17</v>
      </c>
      <c r="E3358">
        <v>31</v>
      </c>
      <c r="F3358" t="s">
        <v>25</v>
      </c>
      <c r="G3358" t="s">
        <v>14</v>
      </c>
      <c r="H3358" t="s">
        <v>38</v>
      </c>
      <c r="I3358">
        <v>702.2</v>
      </c>
      <c r="J3358">
        <v>2</v>
      </c>
      <c r="K3358">
        <v>1404.4</v>
      </c>
    </row>
    <row r="3359" spans="1:11">
      <c r="A3359" s="2">
        <v>4358</v>
      </c>
      <c r="B3359" s="1">
        <v>45406</v>
      </c>
      <c r="C3359" t="s">
        <v>171</v>
      </c>
      <c r="D3359" t="s">
        <v>12</v>
      </c>
      <c r="E3359">
        <v>64</v>
      </c>
      <c r="F3359" t="s">
        <v>13</v>
      </c>
      <c r="G3359" t="s">
        <v>27</v>
      </c>
      <c r="H3359" t="s">
        <v>32</v>
      </c>
      <c r="I3359">
        <v>182.89</v>
      </c>
      <c r="J3359">
        <v>4</v>
      </c>
      <c r="K3359">
        <v>731.56</v>
      </c>
    </row>
    <row r="3360" spans="1:11">
      <c r="A3360" s="2">
        <v>4359</v>
      </c>
      <c r="B3360" s="1">
        <v>45492</v>
      </c>
      <c r="C3360" t="s">
        <v>511</v>
      </c>
      <c r="D3360" t="s">
        <v>17</v>
      </c>
      <c r="E3360">
        <v>22</v>
      </c>
      <c r="F3360" t="s">
        <v>22</v>
      </c>
      <c r="G3360" t="s">
        <v>14</v>
      </c>
      <c r="H3360" t="s">
        <v>38</v>
      </c>
      <c r="I3360">
        <v>645.92999999999995</v>
      </c>
      <c r="J3360">
        <v>5</v>
      </c>
      <c r="K3360">
        <v>3229.65</v>
      </c>
    </row>
    <row r="3361" spans="1:11">
      <c r="A3361" s="2">
        <v>4360</v>
      </c>
      <c r="B3361" s="1">
        <v>45427</v>
      </c>
      <c r="C3361" t="s">
        <v>826</v>
      </c>
      <c r="D3361" t="s">
        <v>12</v>
      </c>
      <c r="E3361">
        <v>53</v>
      </c>
      <c r="F3361" t="s">
        <v>18</v>
      </c>
      <c r="G3361" t="s">
        <v>19</v>
      </c>
      <c r="H3361" t="s">
        <v>20</v>
      </c>
      <c r="I3361">
        <v>598.13</v>
      </c>
      <c r="J3361">
        <v>5</v>
      </c>
      <c r="K3361">
        <v>2990.65</v>
      </c>
    </row>
    <row r="3362" spans="1:11">
      <c r="A3362" s="2">
        <v>4361</v>
      </c>
      <c r="B3362" s="1">
        <v>45627</v>
      </c>
      <c r="C3362" t="s">
        <v>54</v>
      </c>
      <c r="D3362" t="s">
        <v>17</v>
      </c>
      <c r="E3362">
        <v>49</v>
      </c>
      <c r="F3362" t="s">
        <v>22</v>
      </c>
      <c r="G3362" t="s">
        <v>14</v>
      </c>
      <c r="H3362" t="s">
        <v>43</v>
      </c>
      <c r="I3362">
        <v>758.1</v>
      </c>
      <c r="J3362">
        <v>5</v>
      </c>
      <c r="K3362">
        <v>3790.5</v>
      </c>
    </row>
    <row r="3363" spans="1:11">
      <c r="A3363" s="2">
        <v>4362</v>
      </c>
      <c r="B3363" s="1">
        <v>45351</v>
      </c>
      <c r="C3363" t="s">
        <v>394</v>
      </c>
      <c r="D3363" t="s">
        <v>17</v>
      </c>
      <c r="E3363">
        <v>51</v>
      </c>
      <c r="F3363" t="s">
        <v>22</v>
      </c>
      <c r="G3363" t="s">
        <v>27</v>
      </c>
      <c r="H3363" t="s">
        <v>53</v>
      </c>
      <c r="I3363">
        <v>304.43</v>
      </c>
      <c r="J3363">
        <v>3</v>
      </c>
      <c r="K3363">
        <v>913.29</v>
      </c>
    </row>
    <row r="3364" spans="1:11">
      <c r="A3364" s="2">
        <v>4363</v>
      </c>
      <c r="B3364" s="1">
        <v>45431</v>
      </c>
      <c r="C3364" t="s">
        <v>440</v>
      </c>
      <c r="D3364" t="s">
        <v>17</v>
      </c>
      <c r="E3364">
        <v>24</v>
      </c>
      <c r="F3364" t="s">
        <v>13</v>
      </c>
      <c r="G3364" t="s">
        <v>19</v>
      </c>
      <c r="H3364" t="s">
        <v>51</v>
      </c>
      <c r="I3364">
        <v>933.83</v>
      </c>
      <c r="J3364">
        <v>2</v>
      </c>
      <c r="K3364">
        <v>1867.66</v>
      </c>
    </row>
    <row r="3365" spans="1:11">
      <c r="A3365" s="2">
        <v>4364</v>
      </c>
      <c r="B3365" s="1">
        <v>45393</v>
      </c>
      <c r="C3365" t="s">
        <v>884</v>
      </c>
      <c r="D3365" t="s">
        <v>17</v>
      </c>
      <c r="E3365">
        <v>59</v>
      </c>
      <c r="F3365" t="s">
        <v>25</v>
      </c>
      <c r="G3365" t="s">
        <v>19</v>
      </c>
      <c r="H3365" t="s">
        <v>23</v>
      </c>
      <c r="I3365">
        <v>961.69</v>
      </c>
      <c r="J3365">
        <v>4</v>
      </c>
      <c r="K3365">
        <v>3846.76</v>
      </c>
    </row>
    <row r="3366" spans="1:11">
      <c r="A3366" s="2">
        <v>4365</v>
      </c>
      <c r="B3366" s="1">
        <v>45582</v>
      </c>
      <c r="C3366" t="s">
        <v>702</v>
      </c>
      <c r="D3366" t="s">
        <v>17</v>
      </c>
      <c r="E3366">
        <v>27</v>
      </c>
      <c r="F3366" t="s">
        <v>22</v>
      </c>
      <c r="G3366" t="s">
        <v>14</v>
      </c>
      <c r="H3366" t="s">
        <v>38</v>
      </c>
      <c r="I3366">
        <v>869.44</v>
      </c>
      <c r="J3366">
        <v>2</v>
      </c>
      <c r="K3366">
        <v>1738.88</v>
      </c>
    </row>
    <row r="3367" spans="1:11">
      <c r="A3367" s="2">
        <v>4366</v>
      </c>
      <c r="B3367" s="1">
        <v>45315</v>
      </c>
      <c r="C3367" t="s">
        <v>428</v>
      </c>
      <c r="D3367" t="s">
        <v>17</v>
      </c>
      <c r="E3367">
        <v>34</v>
      </c>
      <c r="F3367" t="s">
        <v>25</v>
      </c>
      <c r="G3367" t="s">
        <v>27</v>
      </c>
      <c r="H3367" t="s">
        <v>53</v>
      </c>
      <c r="I3367">
        <v>576.30999999999995</v>
      </c>
      <c r="J3367">
        <v>5</v>
      </c>
      <c r="K3367">
        <v>2881.55</v>
      </c>
    </row>
    <row r="3368" spans="1:11">
      <c r="A3368" s="2">
        <v>4367</v>
      </c>
      <c r="B3368" s="1">
        <v>45488</v>
      </c>
      <c r="C3368" t="s">
        <v>511</v>
      </c>
      <c r="D3368" t="s">
        <v>12</v>
      </c>
      <c r="E3368">
        <v>47</v>
      </c>
      <c r="F3368" t="s">
        <v>25</v>
      </c>
      <c r="G3368" t="s">
        <v>14</v>
      </c>
      <c r="H3368" t="s">
        <v>15</v>
      </c>
      <c r="I3368">
        <v>426.09</v>
      </c>
      <c r="J3368">
        <v>3</v>
      </c>
      <c r="K3368">
        <v>1278.27</v>
      </c>
    </row>
    <row r="3369" spans="1:11">
      <c r="A3369" s="2">
        <v>4368</v>
      </c>
      <c r="B3369" s="1">
        <v>45408</v>
      </c>
      <c r="C3369" t="s">
        <v>273</v>
      </c>
      <c r="D3369" t="s">
        <v>17</v>
      </c>
      <c r="E3369">
        <v>38</v>
      </c>
      <c r="F3369" t="s">
        <v>18</v>
      </c>
      <c r="G3369" t="s">
        <v>40</v>
      </c>
      <c r="H3369" t="s">
        <v>68</v>
      </c>
      <c r="I3369">
        <v>67.41</v>
      </c>
      <c r="J3369">
        <v>3</v>
      </c>
      <c r="K3369">
        <v>202.23</v>
      </c>
    </row>
    <row r="3370" spans="1:11">
      <c r="A3370" s="2">
        <v>4369</v>
      </c>
      <c r="B3370" s="1">
        <v>45586</v>
      </c>
      <c r="C3370" t="s">
        <v>266</v>
      </c>
      <c r="D3370" t="s">
        <v>12</v>
      </c>
      <c r="E3370">
        <v>30</v>
      </c>
      <c r="F3370" t="s">
        <v>18</v>
      </c>
      <c r="G3370" t="s">
        <v>40</v>
      </c>
      <c r="H3370" t="s">
        <v>41</v>
      </c>
      <c r="I3370">
        <v>947.76</v>
      </c>
      <c r="J3370">
        <v>5</v>
      </c>
      <c r="K3370">
        <v>4738.8</v>
      </c>
    </row>
    <row r="3371" spans="1:11">
      <c r="A3371" s="2">
        <v>4370</v>
      </c>
      <c r="B3371" s="1">
        <v>45533</v>
      </c>
      <c r="C3371" t="s">
        <v>430</v>
      </c>
      <c r="D3371" t="s">
        <v>12</v>
      </c>
      <c r="E3371">
        <v>18</v>
      </c>
      <c r="F3371" t="s">
        <v>13</v>
      </c>
      <c r="G3371" t="s">
        <v>19</v>
      </c>
      <c r="H3371" t="s">
        <v>51</v>
      </c>
      <c r="I3371">
        <v>952.26</v>
      </c>
      <c r="J3371">
        <v>2</v>
      </c>
      <c r="K3371">
        <v>1904.52</v>
      </c>
    </row>
    <row r="3372" spans="1:11">
      <c r="A3372" s="2">
        <v>4371</v>
      </c>
      <c r="B3372" s="1">
        <v>45640</v>
      </c>
      <c r="C3372" t="s">
        <v>533</v>
      </c>
      <c r="D3372" t="s">
        <v>17</v>
      </c>
      <c r="E3372">
        <v>18</v>
      </c>
      <c r="F3372" t="s">
        <v>13</v>
      </c>
      <c r="G3372" t="s">
        <v>14</v>
      </c>
      <c r="H3372" t="s">
        <v>43</v>
      </c>
      <c r="I3372">
        <v>28.5</v>
      </c>
      <c r="J3372">
        <v>2</v>
      </c>
      <c r="K3372">
        <v>57</v>
      </c>
    </row>
    <row r="3373" spans="1:11">
      <c r="A3373" s="2">
        <v>4372</v>
      </c>
      <c r="B3373" s="1">
        <v>45564</v>
      </c>
      <c r="C3373" t="s">
        <v>920</v>
      </c>
      <c r="D3373" t="s">
        <v>12</v>
      </c>
      <c r="E3373">
        <v>64</v>
      </c>
      <c r="F3373" t="s">
        <v>22</v>
      </c>
      <c r="G3373" t="s">
        <v>40</v>
      </c>
      <c r="H3373" t="s">
        <v>41</v>
      </c>
      <c r="I3373">
        <v>363.32</v>
      </c>
      <c r="J3373">
        <v>3</v>
      </c>
      <c r="K3373">
        <v>1089.96</v>
      </c>
    </row>
    <row r="3374" spans="1:11">
      <c r="A3374" s="2">
        <v>4373</v>
      </c>
      <c r="B3374" s="1">
        <v>45550</v>
      </c>
      <c r="C3374" t="s">
        <v>541</v>
      </c>
      <c r="D3374" t="s">
        <v>17</v>
      </c>
      <c r="E3374">
        <v>50</v>
      </c>
      <c r="F3374" t="s">
        <v>18</v>
      </c>
      <c r="G3374" t="s">
        <v>35</v>
      </c>
      <c r="H3374" t="s">
        <v>64</v>
      </c>
      <c r="I3374">
        <v>881.24</v>
      </c>
      <c r="J3374">
        <v>1</v>
      </c>
      <c r="K3374">
        <v>881.24</v>
      </c>
    </row>
    <row r="3375" spans="1:11">
      <c r="A3375" s="2">
        <v>4374</v>
      </c>
      <c r="B3375" s="1">
        <v>45471</v>
      </c>
      <c r="C3375" t="s">
        <v>345</v>
      </c>
      <c r="D3375" t="s">
        <v>12</v>
      </c>
      <c r="E3375">
        <v>55</v>
      </c>
      <c r="F3375" t="s">
        <v>25</v>
      </c>
      <c r="G3375" t="s">
        <v>40</v>
      </c>
      <c r="H3375" t="s">
        <v>68</v>
      </c>
      <c r="I3375">
        <v>90.04</v>
      </c>
      <c r="J3375">
        <v>3</v>
      </c>
      <c r="K3375">
        <v>270.12</v>
      </c>
    </row>
    <row r="3376" spans="1:11">
      <c r="A3376" s="2">
        <v>4375</v>
      </c>
      <c r="B3376" s="1">
        <v>45642</v>
      </c>
      <c r="C3376" t="s">
        <v>724</v>
      </c>
      <c r="D3376" t="s">
        <v>17</v>
      </c>
      <c r="E3376">
        <v>42</v>
      </c>
      <c r="F3376" t="s">
        <v>25</v>
      </c>
      <c r="G3376" t="s">
        <v>14</v>
      </c>
      <c r="H3376" t="s">
        <v>38</v>
      </c>
      <c r="I3376">
        <v>204.6</v>
      </c>
      <c r="J3376">
        <v>3</v>
      </c>
      <c r="K3376">
        <v>613.79999999999995</v>
      </c>
    </row>
    <row r="3377" spans="1:11">
      <c r="A3377" s="2">
        <v>4376</v>
      </c>
      <c r="B3377" s="1">
        <v>45335</v>
      </c>
      <c r="C3377" t="s">
        <v>530</v>
      </c>
      <c r="D3377" t="s">
        <v>12</v>
      </c>
      <c r="E3377">
        <v>43</v>
      </c>
      <c r="F3377" t="s">
        <v>22</v>
      </c>
      <c r="G3377" t="s">
        <v>14</v>
      </c>
      <c r="H3377" t="s">
        <v>38</v>
      </c>
      <c r="I3377">
        <v>978.89</v>
      </c>
      <c r="J3377">
        <v>4</v>
      </c>
      <c r="K3377">
        <v>3915.56</v>
      </c>
    </row>
    <row r="3378" spans="1:11">
      <c r="A3378" s="2">
        <v>4377</v>
      </c>
      <c r="B3378" s="1">
        <v>45504</v>
      </c>
      <c r="C3378" t="s">
        <v>55</v>
      </c>
      <c r="D3378" t="s">
        <v>17</v>
      </c>
      <c r="E3378">
        <v>30</v>
      </c>
      <c r="F3378" t="s">
        <v>18</v>
      </c>
      <c r="G3378" t="s">
        <v>40</v>
      </c>
      <c r="H3378" t="s">
        <v>74</v>
      </c>
      <c r="I3378">
        <v>848.82</v>
      </c>
      <c r="J3378">
        <v>3</v>
      </c>
      <c r="K3378">
        <v>2546.46</v>
      </c>
    </row>
    <row r="3379" spans="1:11">
      <c r="A3379" s="2">
        <v>4378</v>
      </c>
      <c r="B3379" s="1">
        <v>45300</v>
      </c>
      <c r="C3379" t="s">
        <v>336</v>
      </c>
      <c r="D3379" t="s">
        <v>17</v>
      </c>
      <c r="E3379">
        <v>45</v>
      </c>
      <c r="F3379" t="s">
        <v>13</v>
      </c>
      <c r="G3379" t="s">
        <v>14</v>
      </c>
      <c r="H3379" t="s">
        <v>15</v>
      </c>
      <c r="I3379">
        <v>912.94</v>
      </c>
      <c r="J3379">
        <v>1</v>
      </c>
      <c r="K3379">
        <v>912.94</v>
      </c>
    </row>
    <row r="3380" spans="1:11">
      <c r="A3380" s="2">
        <v>4379</v>
      </c>
      <c r="B3380" s="1">
        <v>45366</v>
      </c>
      <c r="C3380" t="s">
        <v>448</v>
      </c>
      <c r="D3380" t="s">
        <v>17</v>
      </c>
      <c r="E3380">
        <v>50</v>
      </c>
      <c r="F3380" t="s">
        <v>22</v>
      </c>
      <c r="G3380" t="s">
        <v>14</v>
      </c>
      <c r="H3380" t="s">
        <v>38</v>
      </c>
      <c r="I3380">
        <v>150.72999999999999</v>
      </c>
      <c r="J3380">
        <v>3</v>
      </c>
      <c r="K3380">
        <v>452.19</v>
      </c>
    </row>
    <row r="3381" spans="1:11">
      <c r="A3381" s="2">
        <v>4380</v>
      </c>
      <c r="B3381" s="1">
        <v>45570</v>
      </c>
      <c r="C3381" t="s">
        <v>399</v>
      </c>
      <c r="D3381" t="s">
        <v>17</v>
      </c>
      <c r="E3381">
        <v>54</v>
      </c>
      <c r="F3381" t="s">
        <v>25</v>
      </c>
      <c r="G3381" t="s">
        <v>35</v>
      </c>
      <c r="H3381" t="s">
        <v>36</v>
      </c>
      <c r="I3381">
        <v>219.2</v>
      </c>
      <c r="J3381">
        <v>2</v>
      </c>
      <c r="K3381">
        <v>438.4</v>
      </c>
    </row>
    <row r="3382" spans="1:11">
      <c r="A3382" s="2">
        <v>4381</v>
      </c>
      <c r="B3382" s="1">
        <v>45370</v>
      </c>
      <c r="C3382" t="s">
        <v>833</v>
      </c>
      <c r="D3382" t="s">
        <v>12</v>
      </c>
      <c r="E3382">
        <v>58</v>
      </c>
      <c r="F3382" t="s">
        <v>18</v>
      </c>
      <c r="G3382" t="s">
        <v>19</v>
      </c>
      <c r="H3382" t="s">
        <v>20</v>
      </c>
      <c r="I3382">
        <v>609.36</v>
      </c>
      <c r="J3382">
        <v>4</v>
      </c>
      <c r="K3382">
        <v>2437.44</v>
      </c>
    </row>
    <row r="3383" spans="1:11">
      <c r="A3383" s="2">
        <v>4382</v>
      </c>
      <c r="B3383" s="1">
        <v>45332</v>
      </c>
      <c r="C3383" t="s">
        <v>508</v>
      </c>
      <c r="D3383" t="s">
        <v>17</v>
      </c>
      <c r="E3383">
        <v>47</v>
      </c>
      <c r="F3383" t="s">
        <v>13</v>
      </c>
      <c r="G3383" t="s">
        <v>14</v>
      </c>
      <c r="H3383" t="s">
        <v>43</v>
      </c>
      <c r="I3383">
        <v>506.72</v>
      </c>
      <c r="J3383">
        <v>4</v>
      </c>
      <c r="K3383">
        <v>2026.88</v>
      </c>
    </row>
    <row r="3384" spans="1:11">
      <c r="A3384" s="2">
        <v>4383</v>
      </c>
      <c r="B3384" s="1">
        <v>45306</v>
      </c>
      <c r="C3384" t="s">
        <v>409</v>
      </c>
      <c r="D3384" t="s">
        <v>12</v>
      </c>
      <c r="E3384">
        <v>25</v>
      </c>
      <c r="F3384" t="s">
        <v>13</v>
      </c>
      <c r="G3384" t="s">
        <v>27</v>
      </c>
      <c r="H3384" t="s">
        <v>32</v>
      </c>
      <c r="I3384">
        <v>305.52</v>
      </c>
      <c r="J3384">
        <v>3</v>
      </c>
      <c r="K3384">
        <v>916.56</v>
      </c>
    </row>
    <row r="3385" spans="1:11">
      <c r="A3385" s="2">
        <v>4384</v>
      </c>
      <c r="B3385" s="1">
        <v>45633</v>
      </c>
      <c r="C3385" t="s">
        <v>371</v>
      </c>
      <c r="D3385" t="s">
        <v>12</v>
      </c>
      <c r="E3385">
        <v>64</v>
      </c>
      <c r="F3385" t="s">
        <v>25</v>
      </c>
      <c r="G3385" t="s">
        <v>19</v>
      </c>
      <c r="H3385" t="s">
        <v>23</v>
      </c>
      <c r="I3385">
        <v>885.01</v>
      </c>
      <c r="J3385">
        <v>4</v>
      </c>
      <c r="K3385">
        <v>3540.04</v>
      </c>
    </row>
    <row r="3386" spans="1:11">
      <c r="A3386" s="2">
        <v>4385</v>
      </c>
      <c r="B3386" s="1">
        <v>45551</v>
      </c>
      <c r="C3386" t="s">
        <v>540</v>
      </c>
      <c r="D3386" t="s">
        <v>12</v>
      </c>
      <c r="E3386">
        <v>18</v>
      </c>
      <c r="F3386" t="s">
        <v>25</v>
      </c>
      <c r="G3386" t="s">
        <v>19</v>
      </c>
      <c r="H3386" t="s">
        <v>23</v>
      </c>
      <c r="I3386">
        <v>902.37</v>
      </c>
      <c r="J3386">
        <v>4</v>
      </c>
      <c r="K3386">
        <v>3609.48</v>
      </c>
    </row>
    <row r="3387" spans="1:11">
      <c r="A3387" s="2">
        <v>4386</v>
      </c>
      <c r="B3387" s="1">
        <v>45333</v>
      </c>
      <c r="C3387" t="s">
        <v>440</v>
      </c>
      <c r="D3387" t="s">
        <v>17</v>
      </c>
      <c r="E3387">
        <v>29</v>
      </c>
      <c r="F3387" t="s">
        <v>25</v>
      </c>
      <c r="G3387" t="s">
        <v>27</v>
      </c>
      <c r="H3387" t="s">
        <v>28</v>
      </c>
      <c r="I3387">
        <v>298.77</v>
      </c>
      <c r="J3387">
        <v>3</v>
      </c>
      <c r="K3387">
        <v>896.31</v>
      </c>
    </row>
    <row r="3388" spans="1:11">
      <c r="A3388" s="2">
        <v>4387</v>
      </c>
      <c r="B3388" s="1">
        <v>45308</v>
      </c>
      <c r="C3388" t="s">
        <v>651</v>
      </c>
      <c r="D3388" t="s">
        <v>12</v>
      </c>
      <c r="E3388">
        <v>22</v>
      </c>
      <c r="F3388" t="s">
        <v>25</v>
      </c>
      <c r="G3388" t="s">
        <v>40</v>
      </c>
      <c r="H3388" t="s">
        <v>41</v>
      </c>
      <c r="I3388">
        <v>164.2</v>
      </c>
      <c r="J3388">
        <v>1</v>
      </c>
      <c r="K3388">
        <v>164.2</v>
      </c>
    </row>
    <row r="3389" spans="1:11">
      <c r="A3389" s="2">
        <v>4388</v>
      </c>
      <c r="B3389" s="1">
        <v>45414</v>
      </c>
      <c r="C3389" t="s">
        <v>466</v>
      </c>
      <c r="D3389" t="s">
        <v>12</v>
      </c>
      <c r="E3389">
        <v>41</v>
      </c>
      <c r="F3389" t="s">
        <v>13</v>
      </c>
      <c r="G3389" t="s">
        <v>35</v>
      </c>
      <c r="H3389" t="s">
        <v>36</v>
      </c>
      <c r="I3389">
        <v>157.6</v>
      </c>
      <c r="J3389">
        <v>3</v>
      </c>
      <c r="K3389">
        <v>472.8</v>
      </c>
    </row>
    <row r="3390" spans="1:11">
      <c r="A3390" s="2">
        <v>4389</v>
      </c>
      <c r="B3390" s="1">
        <v>45567</v>
      </c>
      <c r="C3390" t="s">
        <v>628</v>
      </c>
      <c r="D3390" t="s">
        <v>12</v>
      </c>
      <c r="E3390">
        <v>23</v>
      </c>
      <c r="F3390" t="s">
        <v>18</v>
      </c>
      <c r="G3390" t="s">
        <v>14</v>
      </c>
      <c r="H3390" t="s">
        <v>48</v>
      </c>
      <c r="I3390">
        <v>489.58</v>
      </c>
      <c r="J3390">
        <v>2</v>
      </c>
      <c r="K3390">
        <v>979.16</v>
      </c>
    </row>
    <row r="3391" spans="1:11">
      <c r="A3391" s="2">
        <v>4390</v>
      </c>
      <c r="B3391" s="1">
        <v>45528</v>
      </c>
      <c r="C3391" t="s">
        <v>843</v>
      </c>
      <c r="D3391" t="s">
        <v>17</v>
      </c>
      <c r="E3391">
        <v>42</v>
      </c>
      <c r="F3391" t="s">
        <v>13</v>
      </c>
      <c r="G3391" t="s">
        <v>40</v>
      </c>
      <c r="H3391" t="s">
        <v>76</v>
      </c>
      <c r="I3391">
        <v>141.59</v>
      </c>
      <c r="J3391">
        <v>5</v>
      </c>
      <c r="K3391">
        <v>707.95</v>
      </c>
    </row>
    <row r="3392" spans="1:11">
      <c r="A3392" s="2">
        <v>4391</v>
      </c>
      <c r="B3392" s="1">
        <v>45649</v>
      </c>
      <c r="C3392" t="s">
        <v>216</v>
      </c>
      <c r="D3392" t="s">
        <v>17</v>
      </c>
      <c r="E3392">
        <v>18</v>
      </c>
      <c r="F3392" t="s">
        <v>25</v>
      </c>
      <c r="G3392" t="s">
        <v>27</v>
      </c>
      <c r="H3392" t="s">
        <v>32</v>
      </c>
      <c r="I3392">
        <v>478.61</v>
      </c>
      <c r="J3392">
        <v>1</v>
      </c>
      <c r="K3392">
        <v>478.61</v>
      </c>
    </row>
    <row r="3393" spans="1:11">
      <c r="A3393" s="2">
        <v>4392</v>
      </c>
      <c r="B3393" s="1">
        <v>45382</v>
      </c>
      <c r="C3393" t="s">
        <v>106</v>
      </c>
      <c r="D3393" t="s">
        <v>12</v>
      </c>
      <c r="E3393">
        <v>42</v>
      </c>
      <c r="F3393" t="s">
        <v>18</v>
      </c>
      <c r="G3393" t="s">
        <v>35</v>
      </c>
      <c r="H3393" t="s">
        <v>36</v>
      </c>
      <c r="I3393">
        <v>467.31</v>
      </c>
      <c r="J3393">
        <v>3</v>
      </c>
      <c r="K3393">
        <v>1401.93</v>
      </c>
    </row>
    <row r="3394" spans="1:11">
      <c r="A3394" s="2">
        <v>4393</v>
      </c>
      <c r="B3394" s="1">
        <v>45538</v>
      </c>
      <c r="C3394" t="s">
        <v>289</v>
      </c>
      <c r="D3394" t="s">
        <v>17</v>
      </c>
      <c r="E3394">
        <v>18</v>
      </c>
      <c r="F3394" t="s">
        <v>13</v>
      </c>
      <c r="G3394" t="s">
        <v>35</v>
      </c>
      <c r="H3394" t="s">
        <v>58</v>
      </c>
      <c r="I3394">
        <v>885.27</v>
      </c>
      <c r="J3394">
        <v>1</v>
      </c>
      <c r="K3394">
        <v>885.27</v>
      </c>
    </row>
    <row r="3395" spans="1:11">
      <c r="A3395" s="2">
        <v>4394</v>
      </c>
      <c r="B3395" s="1">
        <v>45341</v>
      </c>
      <c r="C3395" t="s">
        <v>745</v>
      </c>
      <c r="D3395" t="s">
        <v>17</v>
      </c>
      <c r="E3395">
        <v>49</v>
      </c>
      <c r="F3395" t="s">
        <v>18</v>
      </c>
      <c r="G3395" t="s">
        <v>35</v>
      </c>
      <c r="H3395" t="s">
        <v>58</v>
      </c>
      <c r="I3395">
        <v>303.25</v>
      </c>
      <c r="J3395">
        <v>5</v>
      </c>
      <c r="K3395">
        <v>1516.25</v>
      </c>
    </row>
    <row r="3396" spans="1:11">
      <c r="A3396" s="2">
        <v>4395</v>
      </c>
      <c r="B3396" s="1">
        <v>45655</v>
      </c>
      <c r="C3396" t="s">
        <v>335</v>
      </c>
      <c r="D3396" t="s">
        <v>12</v>
      </c>
      <c r="E3396">
        <v>59</v>
      </c>
      <c r="F3396" t="s">
        <v>13</v>
      </c>
      <c r="G3396" t="s">
        <v>27</v>
      </c>
      <c r="H3396" t="s">
        <v>28</v>
      </c>
      <c r="I3396">
        <v>565.04999999999995</v>
      </c>
      <c r="J3396">
        <v>4</v>
      </c>
      <c r="K3396">
        <v>2260.1999999999998</v>
      </c>
    </row>
    <row r="3397" spans="1:11">
      <c r="A3397" s="2">
        <v>4396</v>
      </c>
      <c r="B3397" s="1">
        <v>45320</v>
      </c>
      <c r="C3397" t="s">
        <v>903</v>
      </c>
      <c r="D3397" t="s">
        <v>12</v>
      </c>
      <c r="E3397">
        <v>59</v>
      </c>
      <c r="F3397" t="s">
        <v>18</v>
      </c>
      <c r="G3397" t="s">
        <v>40</v>
      </c>
      <c r="H3397" t="s">
        <v>41</v>
      </c>
      <c r="I3397">
        <v>746.06</v>
      </c>
      <c r="J3397">
        <v>4</v>
      </c>
      <c r="K3397">
        <v>2984.24</v>
      </c>
    </row>
    <row r="3398" spans="1:11">
      <c r="A3398" s="2">
        <v>4397</v>
      </c>
      <c r="B3398" s="1">
        <v>45366</v>
      </c>
      <c r="C3398" t="s">
        <v>669</v>
      </c>
      <c r="D3398" t="s">
        <v>17</v>
      </c>
      <c r="E3398">
        <v>20</v>
      </c>
      <c r="F3398" t="s">
        <v>13</v>
      </c>
      <c r="G3398" t="s">
        <v>14</v>
      </c>
      <c r="H3398" t="s">
        <v>43</v>
      </c>
      <c r="I3398">
        <v>599.96</v>
      </c>
      <c r="J3398">
        <v>5</v>
      </c>
      <c r="K3398">
        <v>2999.8</v>
      </c>
    </row>
    <row r="3399" spans="1:11">
      <c r="A3399" s="2">
        <v>4398</v>
      </c>
      <c r="B3399" s="1">
        <v>45575</v>
      </c>
      <c r="C3399" t="s">
        <v>553</v>
      </c>
      <c r="D3399" t="s">
        <v>12</v>
      </c>
      <c r="E3399">
        <v>36</v>
      </c>
      <c r="F3399" t="s">
        <v>13</v>
      </c>
      <c r="G3399" t="s">
        <v>35</v>
      </c>
      <c r="H3399" t="s">
        <v>58</v>
      </c>
      <c r="I3399">
        <v>954.53</v>
      </c>
      <c r="J3399">
        <v>4</v>
      </c>
      <c r="K3399">
        <v>3818.12</v>
      </c>
    </row>
    <row r="3400" spans="1:11">
      <c r="A3400" s="2">
        <v>4399</v>
      </c>
      <c r="B3400" s="1">
        <v>45539</v>
      </c>
      <c r="C3400" t="s">
        <v>597</v>
      </c>
      <c r="D3400" t="s">
        <v>17</v>
      </c>
      <c r="E3400">
        <v>60</v>
      </c>
      <c r="F3400" t="s">
        <v>22</v>
      </c>
      <c r="G3400" t="s">
        <v>35</v>
      </c>
      <c r="H3400" t="s">
        <v>63</v>
      </c>
      <c r="I3400">
        <v>606.25</v>
      </c>
      <c r="J3400">
        <v>1</v>
      </c>
      <c r="K3400">
        <v>606.25</v>
      </c>
    </row>
    <row r="3401" spans="1:11">
      <c r="A3401" s="2">
        <v>4400</v>
      </c>
      <c r="B3401" s="1">
        <v>45441</v>
      </c>
      <c r="C3401" t="s">
        <v>272</v>
      </c>
      <c r="D3401" t="s">
        <v>17</v>
      </c>
      <c r="E3401">
        <v>46</v>
      </c>
      <c r="F3401" t="s">
        <v>25</v>
      </c>
      <c r="G3401" t="s">
        <v>40</v>
      </c>
      <c r="H3401" t="s">
        <v>68</v>
      </c>
      <c r="I3401">
        <v>902.84</v>
      </c>
      <c r="J3401">
        <v>4</v>
      </c>
      <c r="K3401">
        <v>3611.36</v>
      </c>
    </row>
    <row r="3402" spans="1:11">
      <c r="A3402" s="2">
        <v>4401</v>
      </c>
      <c r="B3402" s="1">
        <v>45502</v>
      </c>
      <c r="C3402" t="s">
        <v>328</v>
      </c>
      <c r="D3402" t="s">
        <v>17</v>
      </c>
      <c r="E3402">
        <v>19</v>
      </c>
      <c r="F3402" t="s">
        <v>22</v>
      </c>
      <c r="G3402" t="s">
        <v>35</v>
      </c>
      <c r="H3402" t="s">
        <v>58</v>
      </c>
      <c r="I3402">
        <v>252.61</v>
      </c>
      <c r="J3402">
        <v>5</v>
      </c>
      <c r="K3402">
        <v>1263.05</v>
      </c>
    </row>
    <row r="3403" spans="1:11">
      <c r="A3403" s="2">
        <v>4402</v>
      </c>
      <c r="B3403" s="1">
        <v>45294</v>
      </c>
      <c r="C3403" t="s">
        <v>573</v>
      </c>
      <c r="D3403" t="s">
        <v>17</v>
      </c>
      <c r="E3403">
        <v>26</v>
      </c>
      <c r="F3403" t="s">
        <v>13</v>
      </c>
      <c r="G3403" t="s">
        <v>35</v>
      </c>
      <c r="H3403" t="s">
        <v>36</v>
      </c>
      <c r="I3403">
        <v>565.15</v>
      </c>
      <c r="J3403">
        <v>5</v>
      </c>
      <c r="K3403">
        <v>2825.75</v>
      </c>
    </row>
    <row r="3404" spans="1:11">
      <c r="A3404" s="2">
        <v>4403</v>
      </c>
      <c r="B3404" s="1">
        <v>45361</v>
      </c>
      <c r="C3404" t="s">
        <v>596</v>
      </c>
      <c r="D3404" t="s">
        <v>17</v>
      </c>
      <c r="E3404">
        <v>34</v>
      </c>
      <c r="F3404" t="s">
        <v>25</v>
      </c>
      <c r="G3404" t="s">
        <v>27</v>
      </c>
      <c r="H3404" t="s">
        <v>53</v>
      </c>
      <c r="I3404">
        <v>547.87</v>
      </c>
      <c r="J3404">
        <v>5</v>
      </c>
      <c r="K3404">
        <v>2739.35</v>
      </c>
    </row>
    <row r="3405" spans="1:11">
      <c r="A3405" s="2">
        <v>4404</v>
      </c>
      <c r="B3405" s="1">
        <v>45369</v>
      </c>
      <c r="C3405" t="s">
        <v>265</v>
      </c>
      <c r="D3405" t="s">
        <v>17</v>
      </c>
      <c r="E3405">
        <v>63</v>
      </c>
      <c r="F3405" t="s">
        <v>13</v>
      </c>
      <c r="G3405" t="s">
        <v>19</v>
      </c>
      <c r="H3405" t="s">
        <v>80</v>
      </c>
      <c r="I3405">
        <v>989.56</v>
      </c>
      <c r="J3405">
        <v>2</v>
      </c>
      <c r="K3405">
        <v>1979.12</v>
      </c>
    </row>
    <row r="3406" spans="1:11">
      <c r="A3406" s="2">
        <v>4405</v>
      </c>
      <c r="B3406" s="1">
        <v>45518</v>
      </c>
      <c r="C3406" t="s">
        <v>813</v>
      </c>
      <c r="D3406" t="s">
        <v>12</v>
      </c>
      <c r="E3406">
        <v>53</v>
      </c>
      <c r="F3406" t="s">
        <v>22</v>
      </c>
      <c r="G3406" t="s">
        <v>40</v>
      </c>
      <c r="H3406" t="s">
        <v>68</v>
      </c>
      <c r="I3406">
        <v>212.46</v>
      </c>
      <c r="J3406">
        <v>1</v>
      </c>
      <c r="K3406">
        <v>212.46</v>
      </c>
    </row>
    <row r="3407" spans="1:11">
      <c r="A3407" s="2">
        <v>4406</v>
      </c>
      <c r="B3407" s="1">
        <v>45337</v>
      </c>
      <c r="C3407" t="s">
        <v>184</v>
      </c>
      <c r="D3407" t="s">
        <v>12</v>
      </c>
      <c r="E3407">
        <v>34</v>
      </c>
      <c r="F3407" t="s">
        <v>18</v>
      </c>
      <c r="G3407" t="s">
        <v>40</v>
      </c>
      <c r="H3407" t="s">
        <v>74</v>
      </c>
      <c r="I3407">
        <v>149.58000000000001</v>
      </c>
      <c r="J3407">
        <v>5</v>
      </c>
      <c r="K3407">
        <v>747.9</v>
      </c>
    </row>
    <row r="3408" spans="1:11">
      <c r="A3408" s="2">
        <v>4407</v>
      </c>
      <c r="B3408" s="1">
        <v>45483</v>
      </c>
      <c r="C3408" t="s">
        <v>734</v>
      </c>
      <c r="D3408" t="s">
        <v>17</v>
      </c>
      <c r="E3408">
        <v>29</v>
      </c>
      <c r="F3408" t="s">
        <v>18</v>
      </c>
      <c r="G3408" t="s">
        <v>40</v>
      </c>
      <c r="H3408" t="s">
        <v>68</v>
      </c>
      <c r="I3408">
        <v>615.55999999999995</v>
      </c>
      <c r="J3408">
        <v>1</v>
      </c>
      <c r="K3408">
        <v>615.55999999999995</v>
      </c>
    </row>
    <row r="3409" spans="1:11">
      <c r="A3409" s="2">
        <v>4408</v>
      </c>
      <c r="B3409" s="1">
        <v>45424</v>
      </c>
      <c r="C3409" t="s">
        <v>39</v>
      </c>
      <c r="D3409" t="s">
        <v>17</v>
      </c>
      <c r="E3409">
        <v>37</v>
      </c>
      <c r="F3409" t="s">
        <v>25</v>
      </c>
      <c r="G3409" t="s">
        <v>27</v>
      </c>
      <c r="H3409" t="s">
        <v>46</v>
      </c>
      <c r="I3409">
        <v>231.46</v>
      </c>
      <c r="J3409">
        <v>2</v>
      </c>
      <c r="K3409">
        <v>462.92</v>
      </c>
    </row>
    <row r="3410" spans="1:11">
      <c r="A3410" s="2">
        <v>4409</v>
      </c>
      <c r="B3410" s="1">
        <v>45377</v>
      </c>
      <c r="C3410" t="s">
        <v>730</v>
      </c>
      <c r="D3410" t="s">
        <v>17</v>
      </c>
      <c r="E3410">
        <v>20</v>
      </c>
      <c r="F3410" t="s">
        <v>22</v>
      </c>
      <c r="G3410" t="s">
        <v>27</v>
      </c>
      <c r="H3410" t="s">
        <v>46</v>
      </c>
      <c r="I3410">
        <v>642.76</v>
      </c>
      <c r="J3410">
        <v>1</v>
      </c>
      <c r="K3410">
        <v>642.76</v>
      </c>
    </row>
    <row r="3411" spans="1:11">
      <c r="A3411" s="2">
        <v>4410</v>
      </c>
      <c r="B3411" s="1">
        <v>45301</v>
      </c>
      <c r="C3411" t="s">
        <v>555</v>
      </c>
      <c r="D3411" t="s">
        <v>12</v>
      </c>
      <c r="E3411">
        <v>60</v>
      </c>
      <c r="F3411" t="s">
        <v>22</v>
      </c>
      <c r="G3411" t="s">
        <v>14</v>
      </c>
      <c r="H3411" t="s">
        <v>48</v>
      </c>
      <c r="I3411">
        <v>972.76</v>
      </c>
      <c r="J3411">
        <v>3</v>
      </c>
      <c r="K3411">
        <v>2918.28</v>
      </c>
    </row>
    <row r="3412" spans="1:11">
      <c r="A3412" s="2">
        <v>4411</v>
      </c>
      <c r="B3412" s="1">
        <v>45418</v>
      </c>
      <c r="C3412" t="s">
        <v>737</v>
      </c>
      <c r="D3412" t="s">
        <v>17</v>
      </c>
      <c r="E3412">
        <v>21</v>
      </c>
      <c r="F3412" t="s">
        <v>13</v>
      </c>
      <c r="G3412" t="s">
        <v>27</v>
      </c>
      <c r="H3412" t="s">
        <v>32</v>
      </c>
      <c r="I3412">
        <v>947.04</v>
      </c>
      <c r="J3412">
        <v>2</v>
      </c>
      <c r="K3412">
        <v>1894.08</v>
      </c>
    </row>
    <row r="3413" spans="1:11">
      <c r="A3413" s="2">
        <v>4412</v>
      </c>
      <c r="B3413" s="1">
        <v>45656</v>
      </c>
      <c r="C3413" t="s">
        <v>921</v>
      </c>
      <c r="D3413" t="s">
        <v>12</v>
      </c>
      <c r="E3413">
        <v>34</v>
      </c>
      <c r="F3413" t="s">
        <v>25</v>
      </c>
      <c r="G3413" t="s">
        <v>40</v>
      </c>
      <c r="H3413" t="s">
        <v>76</v>
      </c>
      <c r="I3413">
        <v>238.79</v>
      </c>
      <c r="J3413">
        <v>2</v>
      </c>
      <c r="K3413">
        <v>477.58</v>
      </c>
    </row>
    <row r="3414" spans="1:11">
      <c r="A3414" s="2">
        <v>4413</v>
      </c>
      <c r="B3414" s="1">
        <v>45495</v>
      </c>
      <c r="C3414" t="s">
        <v>550</v>
      </c>
      <c r="D3414" t="s">
        <v>17</v>
      </c>
      <c r="E3414">
        <v>54</v>
      </c>
      <c r="F3414" t="s">
        <v>18</v>
      </c>
      <c r="G3414" t="s">
        <v>14</v>
      </c>
      <c r="H3414" t="s">
        <v>15</v>
      </c>
      <c r="I3414">
        <v>179.19</v>
      </c>
      <c r="J3414">
        <v>4</v>
      </c>
      <c r="K3414">
        <v>716.76</v>
      </c>
    </row>
    <row r="3415" spans="1:11">
      <c r="A3415" s="2">
        <v>4414</v>
      </c>
      <c r="B3415" s="1">
        <v>45465</v>
      </c>
      <c r="C3415" t="s">
        <v>136</v>
      </c>
      <c r="D3415" t="s">
        <v>17</v>
      </c>
      <c r="E3415">
        <v>63</v>
      </c>
      <c r="F3415" t="s">
        <v>22</v>
      </c>
      <c r="G3415" t="s">
        <v>19</v>
      </c>
      <c r="H3415" t="s">
        <v>20</v>
      </c>
      <c r="I3415">
        <v>565.13</v>
      </c>
      <c r="J3415">
        <v>5</v>
      </c>
      <c r="K3415">
        <v>2825.65</v>
      </c>
    </row>
    <row r="3416" spans="1:11">
      <c r="A3416" s="2">
        <v>4415</v>
      </c>
      <c r="B3416" s="1">
        <v>45355</v>
      </c>
      <c r="C3416" t="s">
        <v>401</v>
      </c>
      <c r="D3416" t="s">
        <v>12</v>
      </c>
      <c r="E3416">
        <v>59</v>
      </c>
      <c r="F3416" t="s">
        <v>13</v>
      </c>
      <c r="G3416" t="s">
        <v>35</v>
      </c>
      <c r="H3416" t="s">
        <v>58</v>
      </c>
      <c r="I3416">
        <v>590.91</v>
      </c>
      <c r="J3416">
        <v>2</v>
      </c>
      <c r="K3416">
        <v>1181.82</v>
      </c>
    </row>
    <row r="3417" spans="1:11">
      <c r="A3417" s="2">
        <v>4416</v>
      </c>
      <c r="B3417" s="1">
        <v>45651</v>
      </c>
      <c r="C3417" t="s">
        <v>710</v>
      </c>
      <c r="D3417" t="s">
        <v>12</v>
      </c>
      <c r="E3417">
        <v>32</v>
      </c>
      <c r="F3417" t="s">
        <v>25</v>
      </c>
      <c r="G3417" t="s">
        <v>35</v>
      </c>
      <c r="H3417" t="s">
        <v>63</v>
      </c>
      <c r="I3417">
        <v>665.63</v>
      </c>
      <c r="J3417">
        <v>1</v>
      </c>
      <c r="K3417">
        <v>665.63</v>
      </c>
    </row>
    <row r="3418" spans="1:11">
      <c r="A3418" s="2">
        <v>4417</v>
      </c>
      <c r="B3418" s="1">
        <v>45407</v>
      </c>
      <c r="C3418" t="s">
        <v>546</v>
      </c>
      <c r="D3418" t="s">
        <v>17</v>
      </c>
      <c r="E3418">
        <v>50</v>
      </c>
      <c r="F3418" t="s">
        <v>22</v>
      </c>
      <c r="G3418" t="s">
        <v>14</v>
      </c>
      <c r="H3418" t="s">
        <v>48</v>
      </c>
      <c r="I3418">
        <v>744.08</v>
      </c>
      <c r="J3418">
        <v>3</v>
      </c>
      <c r="K3418">
        <v>2232.2399999999998</v>
      </c>
    </row>
    <row r="3419" spans="1:11">
      <c r="A3419" s="2">
        <v>4418</v>
      </c>
      <c r="B3419" s="1">
        <v>45596</v>
      </c>
      <c r="C3419" t="s">
        <v>822</v>
      </c>
      <c r="D3419" t="s">
        <v>17</v>
      </c>
      <c r="E3419">
        <v>33</v>
      </c>
      <c r="F3419" t="s">
        <v>22</v>
      </c>
      <c r="G3419" t="s">
        <v>19</v>
      </c>
      <c r="H3419" t="s">
        <v>23</v>
      </c>
      <c r="I3419">
        <v>604.95000000000005</v>
      </c>
      <c r="J3419">
        <v>1</v>
      </c>
      <c r="K3419">
        <v>604.95000000000005</v>
      </c>
    </row>
    <row r="3420" spans="1:11">
      <c r="A3420" s="2">
        <v>4419</v>
      </c>
      <c r="B3420" s="1">
        <v>45341</v>
      </c>
      <c r="C3420" t="s">
        <v>739</v>
      </c>
      <c r="D3420" t="s">
        <v>17</v>
      </c>
      <c r="E3420">
        <v>28</v>
      </c>
      <c r="F3420" t="s">
        <v>18</v>
      </c>
      <c r="G3420" t="s">
        <v>35</v>
      </c>
      <c r="H3420" t="s">
        <v>63</v>
      </c>
      <c r="I3420">
        <v>120.64</v>
      </c>
      <c r="J3420">
        <v>1</v>
      </c>
      <c r="K3420">
        <v>120.64</v>
      </c>
    </row>
    <row r="3421" spans="1:11">
      <c r="A3421" s="2">
        <v>4420</v>
      </c>
      <c r="B3421" s="1">
        <v>45389</v>
      </c>
      <c r="C3421" t="s">
        <v>253</v>
      </c>
      <c r="D3421" t="s">
        <v>12</v>
      </c>
      <c r="E3421">
        <v>37</v>
      </c>
      <c r="F3421" t="s">
        <v>22</v>
      </c>
      <c r="G3421" t="s">
        <v>14</v>
      </c>
      <c r="H3421" t="s">
        <v>15</v>
      </c>
      <c r="I3421">
        <v>792.26</v>
      </c>
      <c r="J3421">
        <v>3</v>
      </c>
      <c r="K3421">
        <v>2376.7800000000002</v>
      </c>
    </row>
    <row r="3422" spans="1:11">
      <c r="A3422" s="2">
        <v>4421</v>
      </c>
      <c r="B3422" s="1">
        <v>45405</v>
      </c>
      <c r="C3422" t="s">
        <v>284</v>
      </c>
      <c r="D3422" t="s">
        <v>12</v>
      </c>
      <c r="E3422">
        <v>55</v>
      </c>
      <c r="F3422" t="s">
        <v>18</v>
      </c>
      <c r="G3422" t="s">
        <v>27</v>
      </c>
      <c r="H3422" t="s">
        <v>32</v>
      </c>
      <c r="I3422">
        <v>88.72</v>
      </c>
      <c r="J3422">
        <v>4</v>
      </c>
      <c r="K3422">
        <v>354.88</v>
      </c>
    </row>
    <row r="3423" spans="1:11">
      <c r="A3423" s="2">
        <v>4422</v>
      </c>
      <c r="B3423" s="1">
        <v>45595</v>
      </c>
      <c r="C3423" t="s">
        <v>880</v>
      </c>
      <c r="D3423" t="s">
        <v>12</v>
      </c>
      <c r="E3423">
        <v>41</v>
      </c>
      <c r="F3423" t="s">
        <v>22</v>
      </c>
      <c r="G3423" t="s">
        <v>40</v>
      </c>
      <c r="H3423" t="s">
        <v>68</v>
      </c>
      <c r="I3423">
        <v>29.79</v>
      </c>
      <c r="J3423">
        <v>5</v>
      </c>
      <c r="K3423">
        <v>148.94999999999999</v>
      </c>
    </row>
    <row r="3424" spans="1:11">
      <c r="A3424" s="2">
        <v>4423</v>
      </c>
      <c r="B3424" s="1">
        <v>45591</v>
      </c>
      <c r="C3424" t="s">
        <v>191</v>
      </c>
      <c r="D3424" t="s">
        <v>12</v>
      </c>
      <c r="E3424">
        <v>33</v>
      </c>
      <c r="F3424" t="s">
        <v>13</v>
      </c>
      <c r="G3424" t="s">
        <v>19</v>
      </c>
      <c r="H3424" t="s">
        <v>80</v>
      </c>
      <c r="I3424">
        <v>771.96</v>
      </c>
      <c r="J3424">
        <v>2</v>
      </c>
      <c r="K3424">
        <v>1543.92</v>
      </c>
    </row>
    <row r="3425" spans="1:11">
      <c r="A3425" s="2">
        <v>4424</v>
      </c>
      <c r="B3425" s="1">
        <v>45369</v>
      </c>
      <c r="C3425" t="s">
        <v>106</v>
      </c>
      <c r="D3425" t="s">
        <v>12</v>
      </c>
      <c r="E3425">
        <v>47</v>
      </c>
      <c r="F3425" t="s">
        <v>13</v>
      </c>
      <c r="G3425" t="s">
        <v>35</v>
      </c>
      <c r="H3425" t="s">
        <v>58</v>
      </c>
      <c r="I3425">
        <v>552.87</v>
      </c>
      <c r="J3425">
        <v>5</v>
      </c>
      <c r="K3425">
        <v>2764.35</v>
      </c>
    </row>
    <row r="3426" spans="1:11">
      <c r="A3426" s="2">
        <v>4425</v>
      </c>
      <c r="B3426" s="1">
        <v>45596</v>
      </c>
      <c r="C3426" t="s">
        <v>69</v>
      </c>
      <c r="D3426" t="s">
        <v>12</v>
      </c>
      <c r="E3426">
        <v>51</v>
      </c>
      <c r="F3426" t="s">
        <v>13</v>
      </c>
      <c r="G3426" t="s">
        <v>40</v>
      </c>
      <c r="H3426" t="s">
        <v>41</v>
      </c>
      <c r="I3426">
        <v>701.61</v>
      </c>
      <c r="J3426">
        <v>4</v>
      </c>
      <c r="K3426">
        <v>2806.44</v>
      </c>
    </row>
    <row r="3427" spans="1:11">
      <c r="A3427" s="2">
        <v>4426</v>
      </c>
      <c r="B3427" s="1">
        <v>45382</v>
      </c>
      <c r="C3427" t="s">
        <v>165</v>
      </c>
      <c r="D3427" t="s">
        <v>17</v>
      </c>
      <c r="E3427">
        <v>18</v>
      </c>
      <c r="F3427" t="s">
        <v>25</v>
      </c>
      <c r="G3427" t="s">
        <v>14</v>
      </c>
      <c r="H3427" t="s">
        <v>15</v>
      </c>
      <c r="I3427">
        <v>388.92</v>
      </c>
      <c r="J3427">
        <v>3</v>
      </c>
      <c r="K3427">
        <v>1166.76</v>
      </c>
    </row>
    <row r="3428" spans="1:11">
      <c r="A3428" s="2">
        <v>4427</v>
      </c>
      <c r="B3428" s="1">
        <v>45576</v>
      </c>
      <c r="C3428" t="s">
        <v>123</v>
      </c>
      <c r="D3428" t="s">
        <v>17</v>
      </c>
      <c r="E3428">
        <v>41</v>
      </c>
      <c r="F3428" t="s">
        <v>25</v>
      </c>
      <c r="G3428" t="s">
        <v>35</v>
      </c>
      <c r="H3428" t="s">
        <v>58</v>
      </c>
      <c r="I3428">
        <v>20.98</v>
      </c>
      <c r="J3428">
        <v>5</v>
      </c>
      <c r="K3428">
        <v>104.9</v>
      </c>
    </row>
    <row r="3429" spans="1:11">
      <c r="A3429" s="2">
        <v>4428</v>
      </c>
      <c r="B3429" s="1">
        <v>45370</v>
      </c>
      <c r="C3429" t="s">
        <v>874</v>
      </c>
      <c r="D3429" t="s">
        <v>12</v>
      </c>
      <c r="E3429">
        <v>41</v>
      </c>
      <c r="F3429" t="s">
        <v>13</v>
      </c>
      <c r="G3429" t="s">
        <v>40</v>
      </c>
      <c r="H3429" t="s">
        <v>41</v>
      </c>
      <c r="I3429">
        <v>337.71</v>
      </c>
      <c r="J3429">
        <v>1</v>
      </c>
      <c r="K3429">
        <v>337.71</v>
      </c>
    </row>
    <row r="3430" spans="1:11">
      <c r="A3430" s="2">
        <v>4429</v>
      </c>
      <c r="B3430" s="1">
        <v>45497</v>
      </c>
      <c r="C3430" t="s">
        <v>558</v>
      </c>
      <c r="D3430" t="s">
        <v>17</v>
      </c>
      <c r="E3430">
        <v>26</v>
      </c>
      <c r="F3430" t="s">
        <v>13</v>
      </c>
      <c r="G3430" t="s">
        <v>27</v>
      </c>
      <c r="H3430" t="s">
        <v>28</v>
      </c>
      <c r="I3430">
        <v>612.04999999999995</v>
      </c>
      <c r="J3430">
        <v>2</v>
      </c>
      <c r="K3430">
        <v>1224.0999999999999</v>
      </c>
    </row>
    <row r="3431" spans="1:11">
      <c r="A3431" s="2">
        <v>4430</v>
      </c>
      <c r="B3431" s="1">
        <v>45560</v>
      </c>
      <c r="C3431" t="s">
        <v>562</v>
      </c>
      <c r="D3431" t="s">
        <v>17</v>
      </c>
      <c r="E3431">
        <v>39</v>
      </c>
      <c r="F3431" t="s">
        <v>13</v>
      </c>
      <c r="G3431" t="s">
        <v>19</v>
      </c>
      <c r="H3431" t="s">
        <v>51</v>
      </c>
      <c r="I3431">
        <v>233.45</v>
      </c>
      <c r="J3431">
        <v>2</v>
      </c>
      <c r="K3431">
        <v>466.9</v>
      </c>
    </row>
    <row r="3432" spans="1:11">
      <c r="A3432" s="2">
        <v>4431</v>
      </c>
      <c r="B3432" s="1">
        <v>45509</v>
      </c>
      <c r="C3432" t="s">
        <v>888</v>
      </c>
      <c r="D3432" t="s">
        <v>12</v>
      </c>
      <c r="E3432">
        <v>29</v>
      </c>
      <c r="F3432" t="s">
        <v>18</v>
      </c>
      <c r="G3432" t="s">
        <v>14</v>
      </c>
      <c r="H3432" t="s">
        <v>38</v>
      </c>
      <c r="I3432">
        <v>690.93</v>
      </c>
      <c r="J3432">
        <v>4</v>
      </c>
      <c r="K3432">
        <v>2763.72</v>
      </c>
    </row>
    <row r="3433" spans="1:11">
      <c r="A3433" s="2">
        <v>4432</v>
      </c>
      <c r="B3433" s="1">
        <v>45387</v>
      </c>
      <c r="C3433" t="s">
        <v>55</v>
      </c>
      <c r="D3433" t="s">
        <v>17</v>
      </c>
      <c r="E3433">
        <v>34</v>
      </c>
      <c r="F3433" t="s">
        <v>13</v>
      </c>
      <c r="G3433" t="s">
        <v>35</v>
      </c>
      <c r="H3433" t="s">
        <v>36</v>
      </c>
      <c r="I3433">
        <v>796.46</v>
      </c>
      <c r="J3433">
        <v>4</v>
      </c>
      <c r="K3433">
        <v>3185.84</v>
      </c>
    </row>
    <row r="3434" spans="1:11">
      <c r="A3434" s="2">
        <v>4433</v>
      </c>
      <c r="B3434" s="1">
        <v>45367</v>
      </c>
      <c r="C3434" t="s">
        <v>814</v>
      </c>
      <c r="D3434" t="s">
        <v>12</v>
      </c>
      <c r="E3434">
        <v>42</v>
      </c>
      <c r="F3434" t="s">
        <v>25</v>
      </c>
      <c r="G3434" t="s">
        <v>27</v>
      </c>
      <c r="H3434" t="s">
        <v>46</v>
      </c>
      <c r="I3434">
        <v>459.72</v>
      </c>
      <c r="J3434">
        <v>3</v>
      </c>
      <c r="K3434">
        <v>1379.16</v>
      </c>
    </row>
    <row r="3435" spans="1:11">
      <c r="A3435" s="2">
        <v>4434</v>
      </c>
      <c r="B3435" s="1">
        <v>45608</v>
      </c>
      <c r="C3435" t="s">
        <v>912</v>
      </c>
      <c r="D3435" t="s">
        <v>12</v>
      </c>
      <c r="E3435">
        <v>45</v>
      </c>
      <c r="F3435" t="s">
        <v>18</v>
      </c>
      <c r="G3435" t="s">
        <v>19</v>
      </c>
      <c r="H3435" t="s">
        <v>51</v>
      </c>
      <c r="I3435">
        <v>876.96</v>
      </c>
      <c r="J3435">
        <v>4</v>
      </c>
      <c r="K3435">
        <v>3507.84</v>
      </c>
    </row>
    <row r="3436" spans="1:11">
      <c r="A3436" s="2">
        <v>4435</v>
      </c>
      <c r="B3436" s="1">
        <v>45565</v>
      </c>
      <c r="C3436" t="s">
        <v>922</v>
      </c>
      <c r="D3436" t="s">
        <v>17</v>
      </c>
      <c r="E3436">
        <v>32</v>
      </c>
      <c r="F3436" t="s">
        <v>13</v>
      </c>
      <c r="G3436" t="s">
        <v>19</v>
      </c>
      <c r="H3436" t="s">
        <v>23</v>
      </c>
      <c r="I3436">
        <v>856.27</v>
      </c>
      <c r="J3436">
        <v>5</v>
      </c>
      <c r="K3436">
        <v>4281.3500000000004</v>
      </c>
    </row>
    <row r="3437" spans="1:11">
      <c r="A3437" s="2">
        <v>4436</v>
      </c>
      <c r="B3437" s="1">
        <v>45605</v>
      </c>
      <c r="C3437" t="s">
        <v>648</v>
      </c>
      <c r="D3437" t="s">
        <v>12</v>
      </c>
      <c r="E3437">
        <v>47</v>
      </c>
      <c r="F3437" t="s">
        <v>25</v>
      </c>
      <c r="G3437" t="s">
        <v>27</v>
      </c>
      <c r="H3437" t="s">
        <v>28</v>
      </c>
      <c r="I3437">
        <v>879.28</v>
      </c>
      <c r="J3437">
        <v>2</v>
      </c>
      <c r="K3437">
        <v>1758.56</v>
      </c>
    </row>
    <row r="3438" spans="1:11">
      <c r="A3438" s="2">
        <v>4437</v>
      </c>
      <c r="B3438" s="1">
        <v>45368</v>
      </c>
      <c r="C3438" t="s">
        <v>410</v>
      </c>
      <c r="D3438" t="s">
        <v>12</v>
      </c>
      <c r="E3438">
        <v>44</v>
      </c>
      <c r="F3438" t="s">
        <v>18</v>
      </c>
      <c r="G3438" t="s">
        <v>35</v>
      </c>
      <c r="H3438" t="s">
        <v>63</v>
      </c>
      <c r="I3438">
        <v>664.43</v>
      </c>
      <c r="J3438">
        <v>3</v>
      </c>
      <c r="K3438">
        <v>1993.29</v>
      </c>
    </row>
    <row r="3439" spans="1:11">
      <c r="A3439" s="2">
        <v>4438</v>
      </c>
      <c r="B3439" s="1">
        <v>45334</v>
      </c>
      <c r="C3439" t="s">
        <v>418</v>
      </c>
      <c r="D3439" t="s">
        <v>12</v>
      </c>
      <c r="E3439">
        <v>39</v>
      </c>
      <c r="F3439" t="s">
        <v>18</v>
      </c>
      <c r="G3439" t="s">
        <v>19</v>
      </c>
      <c r="H3439" t="s">
        <v>80</v>
      </c>
      <c r="I3439">
        <v>311.74</v>
      </c>
      <c r="J3439">
        <v>4</v>
      </c>
      <c r="K3439">
        <v>1246.96</v>
      </c>
    </row>
    <row r="3440" spans="1:11">
      <c r="A3440" s="2">
        <v>4439</v>
      </c>
      <c r="B3440" s="1">
        <v>45602</v>
      </c>
      <c r="C3440" t="s">
        <v>524</v>
      </c>
      <c r="D3440" t="s">
        <v>12</v>
      </c>
      <c r="E3440">
        <v>27</v>
      </c>
      <c r="F3440" t="s">
        <v>25</v>
      </c>
      <c r="G3440" t="s">
        <v>14</v>
      </c>
      <c r="H3440" t="s">
        <v>15</v>
      </c>
      <c r="I3440">
        <v>486.44</v>
      </c>
      <c r="J3440">
        <v>1</v>
      </c>
      <c r="K3440">
        <v>486.44</v>
      </c>
    </row>
    <row r="3441" spans="1:11">
      <c r="A3441" s="2">
        <v>4440</v>
      </c>
      <c r="B3441" s="1">
        <v>45449</v>
      </c>
      <c r="C3441" t="s">
        <v>369</v>
      </c>
      <c r="D3441" t="s">
        <v>12</v>
      </c>
      <c r="E3441">
        <v>48</v>
      </c>
      <c r="F3441" t="s">
        <v>25</v>
      </c>
      <c r="G3441" t="s">
        <v>40</v>
      </c>
      <c r="H3441" t="s">
        <v>68</v>
      </c>
      <c r="I3441">
        <v>713.41</v>
      </c>
      <c r="J3441">
        <v>2</v>
      </c>
      <c r="K3441">
        <v>1426.82</v>
      </c>
    </row>
    <row r="3442" spans="1:11">
      <c r="A3442" s="2">
        <v>4441</v>
      </c>
      <c r="B3442" s="1">
        <v>45619</v>
      </c>
      <c r="C3442" t="s">
        <v>851</v>
      </c>
      <c r="D3442" t="s">
        <v>12</v>
      </c>
      <c r="E3442">
        <v>44</v>
      </c>
      <c r="F3442" t="s">
        <v>18</v>
      </c>
      <c r="G3442" t="s">
        <v>14</v>
      </c>
      <c r="H3442" t="s">
        <v>48</v>
      </c>
      <c r="I3442">
        <v>218.46</v>
      </c>
      <c r="J3442">
        <v>3</v>
      </c>
      <c r="K3442">
        <v>655.38</v>
      </c>
    </row>
    <row r="3443" spans="1:11">
      <c r="A3443" s="2">
        <v>4442</v>
      </c>
      <c r="B3443" s="1">
        <v>45643</v>
      </c>
      <c r="C3443" t="s">
        <v>709</v>
      </c>
      <c r="D3443" t="s">
        <v>12</v>
      </c>
      <c r="E3443">
        <v>29</v>
      </c>
      <c r="F3443" t="s">
        <v>25</v>
      </c>
      <c r="G3443" t="s">
        <v>19</v>
      </c>
      <c r="H3443" t="s">
        <v>20</v>
      </c>
      <c r="I3443">
        <v>741.46</v>
      </c>
      <c r="J3443">
        <v>2</v>
      </c>
      <c r="K3443">
        <v>1482.92</v>
      </c>
    </row>
    <row r="3444" spans="1:11">
      <c r="A3444" s="2">
        <v>4443</v>
      </c>
      <c r="B3444" s="1">
        <v>45425</v>
      </c>
      <c r="C3444" t="s">
        <v>845</v>
      </c>
      <c r="D3444" t="s">
        <v>12</v>
      </c>
      <c r="E3444">
        <v>63</v>
      </c>
      <c r="F3444" t="s">
        <v>18</v>
      </c>
      <c r="G3444" t="s">
        <v>40</v>
      </c>
      <c r="H3444" t="s">
        <v>41</v>
      </c>
      <c r="I3444">
        <v>552.61</v>
      </c>
      <c r="J3444">
        <v>5</v>
      </c>
      <c r="K3444">
        <v>2763.05</v>
      </c>
    </row>
    <row r="3445" spans="1:11">
      <c r="A3445" s="2">
        <v>4444</v>
      </c>
      <c r="B3445" s="1">
        <v>45306</v>
      </c>
      <c r="C3445" t="s">
        <v>351</v>
      </c>
      <c r="D3445" t="s">
        <v>17</v>
      </c>
      <c r="E3445">
        <v>48</v>
      </c>
      <c r="F3445" t="s">
        <v>18</v>
      </c>
      <c r="G3445" t="s">
        <v>27</v>
      </c>
      <c r="H3445" t="s">
        <v>28</v>
      </c>
      <c r="I3445">
        <v>105.06</v>
      </c>
      <c r="J3445">
        <v>4</v>
      </c>
      <c r="K3445">
        <v>420.24</v>
      </c>
    </row>
    <row r="3446" spans="1:11">
      <c r="A3446" s="2">
        <v>4445</v>
      </c>
      <c r="B3446" s="1">
        <v>45316</v>
      </c>
      <c r="C3446" t="s">
        <v>912</v>
      </c>
      <c r="D3446" t="s">
        <v>17</v>
      </c>
      <c r="E3446">
        <v>49</v>
      </c>
      <c r="F3446" t="s">
        <v>18</v>
      </c>
      <c r="G3446" t="s">
        <v>40</v>
      </c>
      <c r="H3446" t="s">
        <v>74</v>
      </c>
      <c r="I3446">
        <v>561.71</v>
      </c>
      <c r="J3446">
        <v>4</v>
      </c>
      <c r="K3446">
        <v>2246.84</v>
      </c>
    </row>
    <row r="3447" spans="1:11">
      <c r="A3447" s="2">
        <v>4446</v>
      </c>
      <c r="B3447" s="1">
        <v>45542</v>
      </c>
      <c r="C3447" t="s">
        <v>760</v>
      </c>
      <c r="D3447" t="s">
        <v>17</v>
      </c>
      <c r="E3447">
        <v>49</v>
      </c>
      <c r="F3447" t="s">
        <v>18</v>
      </c>
      <c r="G3447" t="s">
        <v>40</v>
      </c>
      <c r="H3447" t="s">
        <v>76</v>
      </c>
      <c r="I3447">
        <v>76.11</v>
      </c>
      <c r="J3447">
        <v>4</v>
      </c>
      <c r="K3447">
        <v>304.44</v>
      </c>
    </row>
    <row r="3448" spans="1:11">
      <c r="A3448" s="2">
        <v>4447</v>
      </c>
      <c r="B3448" s="1">
        <v>45501</v>
      </c>
      <c r="C3448" t="s">
        <v>259</v>
      </c>
      <c r="D3448" t="s">
        <v>12</v>
      </c>
      <c r="E3448">
        <v>58</v>
      </c>
      <c r="F3448" t="s">
        <v>13</v>
      </c>
      <c r="G3448" t="s">
        <v>40</v>
      </c>
      <c r="H3448" t="s">
        <v>74</v>
      </c>
      <c r="I3448">
        <v>24.16</v>
      </c>
      <c r="J3448">
        <v>1</v>
      </c>
      <c r="K3448">
        <v>24.16</v>
      </c>
    </row>
    <row r="3449" spans="1:11">
      <c r="A3449" s="2">
        <v>4448</v>
      </c>
      <c r="B3449" s="1">
        <v>45577</v>
      </c>
      <c r="C3449" t="s">
        <v>342</v>
      </c>
      <c r="D3449" t="s">
        <v>12</v>
      </c>
      <c r="E3449">
        <v>62</v>
      </c>
      <c r="F3449" t="s">
        <v>25</v>
      </c>
      <c r="G3449" t="s">
        <v>19</v>
      </c>
      <c r="H3449" t="s">
        <v>23</v>
      </c>
      <c r="I3449">
        <v>890.73</v>
      </c>
      <c r="J3449">
        <v>5</v>
      </c>
      <c r="K3449">
        <v>4453.6499999999996</v>
      </c>
    </row>
    <row r="3450" spans="1:11">
      <c r="A3450" s="2">
        <v>4449</v>
      </c>
      <c r="B3450" s="1">
        <v>45539</v>
      </c>
      <c r="C3450" t="s">
        <v>397</v>
      </c>
      <c r="D3450" t="s">
        <v>17</v>
      </c>
      <c r="E3450">
        <v>52</v>
      </c>
      <c r="F3450" t="s">
        <v>13</v>
      </c>
      <c r="G3450" t="s">
        <v>35</v>
      </c>
      <c r="H3450" t="s">
        <v>63</v>
      </c>
      <c r="I3450">
        <v>495.02</v>
      </c>
      <c r="J3450">
        <v>1</v>
      </c>
      <c r="K3450">
        <v>495.02</v>
      </c>
    </row>
    <row r="3451" spans="1:11">
      <c r="A3451" s="2">
        <v>4450</v>
      </c>
      <c r="B3451" s="1">
        <v>45582</v>
      </c>
      <c r="C3451" t="s">
        <v>360</v>
      </c>
      <c r="D3451" t="s">
        <v>17</v>
      </c>
      <c r="E3451">
        <v>63</v>
      </c>
      <c r="F3451" t="s">
        <v>13</v>
      </c>
      <c r="G3451" t="s">
        <v>19</v>
      </c>
      <c r="H3451" t="s">
        <v>23</v>
      </c>
      <c r="I3451">
        <v>547.86</v>
      </c>
      <c r="J3451">
        <v>5</v>
      </c>
      <c r="K3451">
        <v>2739.3</v>
      </c>
    </row>
    <row r="3452" spans="1:11">
      <c r="A3452" s="2">
        <v>4451</v>
      </c>
      <c r="B3452" s="1">
        <v>45343</v>
      </c>
      <c r="C3452" t="s">
        <v>160</v>
      </c>
      <c r="D3452" t="s">
        <v>17</v>
      </c>
      <c r="E3452">
        <v>38</v>
      </c>
      <c r="F3452" t="s">
        <v>13</v>
      </c>
      <c r="G3452" t="s">
        <v>35</v>
      </c>
      <c r="H3452" t="s">
        <v>64</v>
      </c>
      <c r="I3452">
        <v>287.14</v>
      </c>
      <c r="J3452">
        <v>5</v>
      </c>
      <c r="K3452">
        <v>1435.7</v>
      </c>
    </row>
    <row r="3453" spans="1:11">
      <c r="A3453" s="2">
        <v>4452</v>
      </c>
      <c r="B3453" s="1">
        <v>45500</v>
      </c>
      <c r="C3453" t="s">
        <v>782</v>
      </c>
      <c r="D3453" t="s">
        <v>12</v>
      </c>
      <c r="E3453">
        <v>27</v>
      </c>
      <c r="F3453" t="s">
        <v>13</v>
      </c>
      <c r="G3453" t="s">
        <v>27</v>
      </c>
      <c r="H3453" t="s">
        <v>53</v>
      </c>
      <c r="I3453">
        <v>547.32000000000005</v>
      </c>
      <c r="J3453">
        <v>5</v>
      </c>
      <c r="K3453">
        <v>2736.6</v>
      </c>
    </row>
    <row r="3454" spans="1:11">
      <c r="A3454" s="2">
        <v>4453</v>
      </c>
      <c r="B3454" s="1">
        <v>45430</v>
      </c>
      <c r="C3454" t="s">
        <v>120</v>
      </c>
      <c r="D3454" t="s">
        <v>17</v>
      </c>
      <c r="E3454">
        <v>33</v>
      </c>
      <c r="F3454" t="s">
        <v>18</v>
      </c>
      <c r="G3454" t="s">
        <v>27</v>
      </c>
      <c r="H3454" t="s">
        <v>46</v>
      </c>
      <c r="I3454">
        <v>177.18</v>
      </c>
      <c r="J3454">
        <v>4</v>
      </c>
      <c r="K3454">
        <v>708.72</v>
      </c>
    </row>
    <row r="3455" spans="1:11">
      <c r="A3455" s="2">
        <v>4454</v>
      </c>
      <c r="B3455" s="1">
        <v>45426</v>
      </c>
      <c r="C3455" t="s">
        <v>680</v>
      </c>
      <c r="D3455" t="s">
        <v>17</v>
      </c>
      <c r="E3455">
        <v>24</v>
      </c>
      <c r="F3455" t="s">
        <v>18</v>
      </c>
      <c r="G3455" t="s">
        <v>27</v>
      </c>
      <c r="H3455" t="s">
        <v>28</v>
      </c>
      <c r="I3455">
        <v>748.19</v>
      </c>
      <c r="J3455">
        <v>4</v>
      </c>
      <c r="K3455">
        <v>2992.76</v>
      </c>
    </row>
    <row r="3456" spans="1:11">
      <c r="A3456" s="2">
        <v>4455</v>
      </c>
      <c r="B3456" s="1">
        <v>45627</v>
      </c>
      <c r="C3456" t="s">
        <v>775</v>
      </c>
      <c r="D3456" t="s">
        <v>12</v>
      </c>
      <c r="E3456">
        <v>21</v>
      </c>
      <c r="F3456" t="s">
        <v>18</v>
      </c>
      <c r="G3456" t="s">
        <v>27</v>
      </c>
      <c r="H3456" t="s">
        <v>32</v>
      </c>
      <c r="I3456">
        <v>825.12</v>
      </c>
      <c r="J3456">
        <v>4</v>
      </c>
      <c r="K3456">
        <v>3300.48</v>
      </c>
    </row>
    <row r="3457" spans="1:11">
      <c r="A3457" s="2">
        <v>4456</v>
      </c>
      <c r="B3457" s="1">
        <v>45436</v>
      </c>
      <c r="C3457" t="s">
        <v>651</v>
      </c>
      <c r="D3457" t="s">
        <v>17</v>
      </c>
      <c r="E3457">
        <v>44</v>
      </c>
      <c r="F3457" t="s">
        <v>22</v>
      </c>
      <c r="G3457" t="s">
        <v>27</v>
      </c>
      <c r="H3457" t="s">
        <v>46</v>
      </c>
      <c r="I3457">
        <v>857.32</v>
      </c>
      <c r="J3457">
        <v>1</v>
      </c>
      <c r="K3457">
        <v>857.32</v>
      </c>
    </row>
    <row r="3458" spans="1:11">
      <c r="A3458" s="2">
        <v>4457</v>
      </c>
      <c r="B3458" s="1">
        <v>45431</v>
      </c>
      <c r="C3458" t="s">
        <v>314</v>
      </c>
      <c r="D3458" t="s">
        <v>12</v>
      </c>
      <c r="E3458">
        <v>42</v>
      </c>
      <c r="F3458" t="s">
        <v>18</v>
      </c>
      <c r="G3458" t="s">
        <v>14</v>
      </c>
      <c r="H3458" t="s">
        <v>48</v>
      </c>
      <c r="I3458">
        <v>115.59</v>
      </c>
      <c r="J3458">
        <v>3</v>
      </c>
      <c r="K3458">
        <v>346.77</v>
      </c>
    </row>
    <row r="3459" spans="1:11">
      <c r="A3459" s="2">
        <v>4458</v>
      </c>
      <c r="B3459" s="1">
        <v>45434</v>
      </c>
      <c r="C3459" t="s">
        <v>923</v>
      </c>
      <c r="D3459" t="s">
        <v>12</v>
      </c>
      <c r="E3459">
        <v>48</v>
      </c>
      <c r="F3459" t="s">
        <v>13</v>
      </c>
      <c r="G3459" t="s">
        <v>19</v>
      </c>
      <c r="H3459" t="s">
        <v>51</v>
      </c>
      <c r="I3459">
        <v>562.17999999999995</v>
      </c>
      <c r="J3459">
        <v>5</v>
      </c>
      <c r="K3459">
        <v>2810.9</v>
      </c>
    </row>
    <row r="3460" spans="1:11">
      <c r="A3460" s="2">
        <v>4459</v>
      </c>
      <c r="B3460" s="1">
        <v>45405</v>
      </c>
      <c r="C3460" t="s">
        <v>455</v>
      </c>
      <c r="D3460" t="s">
        <v>12</v>
      </c>
      <c r="E3460">
        <v>28</v>
      </c>
      <c r="F3460" t="s">
        <v>22</v>
      </c>
      <c r="G3460" t="s">
        <v>35</v>
      </c>
      <c r="H3460" t="s">
        <v>64</v>
      </c>
      <c r="I3460">
        <v>810.66</v>
      </c>
      <c r="J3460">
        <v>1</v>
      </c>
      <c r="K3460">
        <v>810.66</v>
      </c>
    </row>
    <row r="3461" spans="1:11">
      <c r="A3461" s="2">
        <v>4460</v>
      </c>
      <c r="B3461" s="1">
        <v>45361</v>
      </c>
      <c r="C3461" t="s">
        <v>413</v>
      </c>
      <c r="D3461" t="s">
        <v>17</v>
      </c>
      <c r="E3461">
        <v>37</v>
      </c>
      <c r="F3461" t="s">
        <v>22</v>
      </c>
      <c r="G3461" t="s">
        <v>27</v>
      </c>
      <c r="H3461" t="s">
        <v>32</v>
      </c>
      <c r="I3461">
        <v>136.93</v>
      </c>
      <c r="J3461">
        <v>4</v>
      </c>
      <c r="K3461">
        <v>547.72</v>
      </c>
    </row>
    <row r="3462" spans="1:11">
      <c r="A3462" s="2">
        <v>4461</v>
      </c>
      <c r="B3462" s="1">
        <v>45300</v>
      </c>
      <c r="C3462" t="s">
        <v>924</v>
      </c>
      <c r="D3462" t="s">
        <v>17</v>
      </c>
      <c r="E3462">
        <v>53</v>
      </c>
      <c r="F3462" t="s">
        <v>22</v>
      </c>
      <c r="G3462" t="s">
        <v>14</v>
      </c>
      <c r="H3462" t="s">
        <v>38</v>
      </c>
      <c r="I3462">
        <v>108.53</v>
      </c>
      <c r="J3462">
        <v>4</v>
      </c>
      <c r="K3462">
        <v>434.12</v>
      </c>
    </row>
    <row r="3463" spans="1:11">
      <c r="A3463" s="2">
        <v>4462</v>
      </c>
      <c r="B3463" s="1">
        <v>45378</v>
      </c>
      <c r="C3463" t="s">
        <v>146</v>
      </c>
      <c r="D3463" t="s">
        <v>12</v>
      </c>
      <c r="E3463">
        <v>34</v>
      </c>
      <c r="F3463" t="s">
        <v>18</v>
      </c>
      <c r="G3463" t="s">
        <v>14</v>
      </c>
      <c r="H3463" t="s">
        <v>43</v>
      </c>
      <c r="I3463">
        <v>818.77</v>
      </c>
      <c r="J3463">
        <v>3</v>
      </c>
      <c r="K3463">
        <v>2456.31</v>
      </c>
    </row>
    <row r="3464" spans="1:11">
      <c r="A3464" s="2">
        <v>4463</v>
      </c>
      <c r="B3464" s="1">
        <v>45408</v>
      </c>
      <c r="C3464" t="s">
        <v>745</v>
      </c>
      <c r="D3464" t="s">
        <v>17</v>
      </c>
      <c r="E3464">
        <v>62</v>
      </c>
      <c r="F3464" t="s">
        <v>13</v>
      </c>
      <c r="G3464" t="s">
        <v>14</v>
      </c>
      <c r="H3464" t="s">
        <v>38</v>
      </c>
      <c r="I3464">
        <v>798.77</v>
      </c>
      <c r="J3464">
        <v>4</v>
      </c>
      <c r="K3464">
        <v>3195.08</v>
      </c>
    </row>
    <row r="3465" spans="1:11">
      <c r="A3465" s="2">
        <v>4464</v>
      </c>
      <c r="B3465" s="1">
        <v>45550</v>
      </c>
      <c r="C3465" t="s">
        <v>781</v>
      </c>
      <c r="D3465" t="s">
        <v>17</v>
      </c>
      <c r="E3465">
        <v>28</v>
      </c>
      <c r="F3465" t="s">
        <v>18</v>
      </c>
      <c r="G3465" t="s">
        <v>19</v>
      </c>
      <c r="H3465" t="s">
        <v>51</v>
      </c>
      <c r="I3465">
        <v>454.21</v>
      </c>
      <c r="J3465">
        <v>5</v>
      </c>
      <c r="K3465">
        <v>2271.0500000000002</v>
      </c>
    </row>
    <row r="3466" spans="1:11">
      <c r="A3466" s="2">
        <v>4465</v>
      </c>
      <c r="B3466" s="1">
        <v>45449</v>
      </c>
      <c r="C3466" t="s">
        <v>329</v>
      </c>
      <c r="D3466" t="s">
        <v>17</v>
      </c>
      <c r="E3466">
        <v>47</v>
      </c>
      <c r="F3466" t="s">
        <v>25</v>
      </c>
      <c r="G3466" t="s">
        <v>27</v>
      </c>
      <c r="H3466" t="s">
        <v>53</v>
      </c>
      <c r="I3466">
        <v>118.61</v>
      </c>
      <c r="J3466">
        <v>2</v>
      </c>
      <c r="K3466">
        <v>237.22</v>
      </c>
    </row>
    <row r="3467" spans="1:11">
      <c r="A3467" s="2">
        <v>4466</v>
      </c>
      <c r="B3467" s="1">
        <v>45402</v>
      </c>
      <c r="C3467" t="s">
        <v>104</v>
      </c>
      <c r="D3467" t="s">
        <v>17</v>
      </c>
      <c r="E3467">
        <v>52</v>
      </c>
      <c r="F3467" t="s">
        <v>22</v>
      </c>
      <c r="G3467" t="s">
        <v>14</v>
      </c>
      <c r="H3467" t="s">
        <v>48</v>
      </c>
      <c r="I3467">
        <v>520.96</v>
      </c>
      <c r="J3467">
        <v>4</v>
      </c>
      <c r="K3467">
        <v>2083.84</v>
      </c>
    </row>
    <row r="3468" spans="1:11">
      <c r="A3468" s="2">
        <v>4467</v>
      </c>
      <c r="B3468" s="1">
        <v>45365</v>
      </c>
      <c r="C3468" t="s">
        <v>721</v>
      </c>
      <c r="D3468" t="s">
        <v>12</v>
      </c>
      <c r="E3468">
        <v>58</v>
      </c>
      <c r="F3468" t="s">
        <v>25</v>
      </c>
      <c r="G3468" t="s">
        <v>14</v>
      </c>
      <c r="H3468" t="s">
        <v>38</v>
      </c>
      <c r="I3468">
        <v>400.86</v>
      </c>
      <c r="J3468">
        <v>3</v>
      </c>
      <c r="K3468">
        <v>1202.58</v>
      </c>
    </row>
    <row r="3469" spans="1:11">
      <c r="A3469" s="2">
        <v>4468</v>
      </c>
      <c r="B3469" s="1">
        <v>45381</v>
      </c>
      <c r="C3469" t="s">
        <v>721</v>
      </c>
      <c r="D3469" t="s">
        <v>17</v>
      </c>
      <c r="E3469">
        <v>55</v>
      </c>
      <c r="F3469" t="s">
        <v>22</v>
      </c>
      <c r="G3469" t="s">
        <v>27</v>
      </c>
      <c r="H3469" t="s">
        <v>32</v>
      </c>
      <c r="I3469">
        <v>523.36</v>
      </c>
      <c r="J3469">
        <v>2</v>
      </c>
      <c r="K3469">
        <v>1046.72</v>
      </c>
    </row>
    <row r="3470" spans="1:11">
      <c r="A3470" s="2">
        <v>4469</v>
      </c>
      <c r="B3470" s="1">
        <v>45586</v>
      </c>
      <c r="C3470" t="s">
        <v>152</v>
      </c>
      <c r="D3470" t="s">
        <v>12</v>
      </c>
      <c r="E3470">
        <v>39</v>
      </c>
      <c r="F3470" t="s">
        <v>22</v>
      </c>
      <c r="G3470" t="s">
        <v>19</v>
      </c>
      <c r="H3470" t="s">
        <v>80</v>
      </c>
      <c r="I3470">
        <v>445.5</v>
      </c>
      <c r="J3470">
        <v>5</v>
      </c>
      <c r="K3470">
        <v>2227.5</v>
      </c>
    </row>
    <row r="3471" spans="1:11">
      <c r="A3471" s="2">
        <v>4470</v>
      </c>
      <c r="B3471" s="1">
        <v>45429</v>
      </c>
      <c r="C3471" t="s">
        <v>884</v>
      </c>
      <c r="D3471" t="s">
        <v>12</v>
      </c>
      <c r="E3471">
        <v>60</v>
      </c>
      <c r="F3471" t="s">
        <v>25</v>
      </c>
      <c r="G3471" t="s">
        <v>14</v>
      </c>
      <c r="H3471" t="s">
        <v>38</v>
      </c>
      <c r="I3471">
        <v>572.83000000000004</v>
      </c>
      <c r="J3471">
        <v>5</v>
      </c>
      <c r="K3471">
        <v>2864.15</v>
      </c>
    </row>
    <row r="3472" spans="1:11">
      <c r="A3472" s="2">
        <v>4471</v>
      </c>
      <c r="B3472" s="1">
        <v>45490</v>
      </c>
      <c r="C3472" t="s">
        <v>530</v>
      </c>
      <c r="D3472" t="s">
        <v>17</v>
      </c>
      <c r="E3472">
        <v>44</v>
      </c>
      <c r="F3472" t="s">
        <v>25</v>
      </c>
      <c r="G3472" t="s">
        <v>35</v>
      </c>
      <c r="H3472" t="s">
        <v>58</v>
      </c>
      <c r="I3472">
        <v>729.86</v>
      </c>
      <c r="J3472">
        <v>5</v>
      </c>
      <c r="K3472">
        <v>3649.3</v>
      </c>
    </row>
    <row r="3473" spans="1:11">
      <c r="A3473" s="2">
        <v>4472</v>
      </c>
      <c r="B3473" s="1">
        <v>45340</v>
      </c>
      <c r="C3473" t="s">
        <v>576</v>
      </c>
      <c r="D3473" t="s">
        <v>12</v>
      </c>
      <c r="E3473">
        <v>54</v>
      </c>
      <c r="F3473" t="s">
        <v>18</v>
      </c>
      <c r="G3473" t="s">
        <v>40</v>
      </c>
      <c r="H3473" t="s">
        <v>76</v>
      </c>
      <c r="I3473">
        <v>777.11</v>
      </c>
      <c r="J3473">
        <v>3</v>
      </c>
      <c r="K3473">
        <v>2331.33</v>
      </c>
    </row>
    <row r="3474" spans="1:11">
      <c r="A3474" s="2">
        <v>4473</v>
      </c>
      <c r="B3474" s="1">
        <v>45498</v>
      </c>
      <c r="C3474" t="s">
        <v>681</v>
      </c>
      <c r="D3474" t="s">
        <v>17</v>
      </c>
      <c r="E3474">
        <v>63</v>
      </c>
      <c r="F3474" t="s">
        <v>25</v>
      </c>
      <c r="G3474" t="s">
        <v>40</v>
      </c>
      <c r="H3474" t="s">
        <v>76</v>
      </c>
      <c r="I3474">
        <v>652.49</v>
      </c>
      <c r="J3474">
        <v>2</v>
      </c>
      <c r="K3474">
        <v>1304.98</v>
      </c>
    </row>
    <row r="3475" spans="1:11">
      <c r="A3475" s="2">
        <v>4474</v>
      </c>
      <c r="B3475" s="1">
        <v>45426</v>
      </c>
      <c r="C3475" t="s">
        <v>269</v>
      </c>
      <c r="D3475" t="s">
        <v>17</v>
      </c>
      <c r="E3475">
        <v>52</v>
      </c>
      <c r="F3475" t="s">
        <v>25</v>
      </c>
      <c r="G3475" t="s">
        <v>40</v>
      </c>
      <c r="H3475" t="s">
        <v>68</v>
      </c>
      <c r="I3475">
        <v>206.95</v>
      </c>
      <c r="J3475">
        <v>5</v>
      </c>
      <c r="K3475">
        <v>1034.75</v>
      </c>
    </row>
    <row r="3476" spans="1:11">
      <c r="A3476" s="2">
        <v>4475</v>
      </c>
      <c r="B3476" s="1">
        <v>45422</v>
      </c>
      <c r="C3476" t="s">
        <v>850</v>
      </c>
      <c r="D3476" t="s">
        <v>12</v>
      </c>
      <c r="E3476">
        <v>21</v>
      </c>
      <c r="F3476" t="s">
        <v>13</v>
      </c>
      <c r="G3476" t="s">
        <v>19</v>
      </c>
      <c r="H3476" t="s">
        <v>80</v>
      </c>
      <c r="I3476">
        <v>403.15</v>
      </c>
      <c r="J3476">
        <v>4</v>
      </c>
      <c r="K3476">
        <v>1612.6</v>
      </c>
    </row>
    <row r="3477" spans="1:11">
      <c r="A3477" s="2">
        <v>4476</v>
      </c>
      <c r="B3477" s="1">
        <v>45480</v>
      </c>
      <c r="C3477" t="s">
        <v>268</v>
      </c>
      <c r="D3477" t="s">
        <v>12</v>
      </c>
      <c r="E3477">
        <v>33</v>
      </c>
      <c r="F3477" t="s">
        <v>25</v>
      </c>
      <c r="G3477" t="s">
        <v>14</v>
      </c>
      <c r="H3477" t="s">
        <v>43</v>
      </c>
      <c r="I3477">
        <v>80.510000000000005</v>
      </c>
      <c r="J3477">
        <v>2</v>
      </c>
      <c r="K3477">
        <v>161.02000000000001</v>
      </c>
    </row>
    <row r="3478" spans="1:11">
      <c r="A3478" s="2">
        <v>4477</v>
      </c>
      <c r="B3478" s="1">
        <v>45455</v>
      </c>
      <c r="C3478" t="s">
        <v>738</v>
      </c>
      <c r="D3478" t="s">
        <v>12</v>
      </c>
      <c r="E3478">
        <v>33</v>
      </c>
      <c r="F3478" t="s">
        <v>18</v>
      </c>
      <c r="G3478" t="s">
        <v>40</v>
      </c>
      <c r="H3478" t="s">
        <v>74</v>
      </c>
      <c r="I3478">
        <v>457.16</v>
      </c>
      <c r="J3478">
        <v>5</v>
      </c>
      <c r="K3478">
        <v>2285.8000000000002</v>
      </c>
    </row>
    <row r="3479" spans="1:11">
      <c r="A3479" s="2">
        <v>4478</v>
      </c>
      <c r="B3479" s="1">
        <v>45352</v>
      </c>
      <c r="C3479" t="s">
        <v>123</v>
      </c>
      <c r="D3479" t="s">
        <v>12</v>
      </c>
      <c r="E3479">
        <v>38</v>
      </c>
      <c r="F3479" t="s">
        <v>22</v>
      </c>
      <c r="G3479" t="s">
        <v>40</v>
      </c>
      <c r="H3479" t="s">
        <v>41</v>
      </c>
      <c r="I3479">
        <v>970.64</v>
      </c>
      <c r="J3479">
        <v>2</v>
      </c>
      <c r="K3479">
        <v>1941.28</v>
      </c>
    </row>
    <row r="3480" spans="1:11">
      <c r="A3480" s="2">
        <v>4479</v>
      </c>
      <c r="B3480" s="1">
        <v>45302</v>
      </c>
      <c r="C3480" t="s">
        <v>525</v>
      </c>
      <c r="D3480" t="s">
        <v>17</v>
      </c>
      <c r="E3480">
        <v>43</v>
      </c>
      <c r="F3480" t="s">
        <v>22</v>
      </c>
      <c r="G3480" t="s">
        <v>27</v>
      </c>
      <c r="H3480" t="s">
        <v>53</v>
      </c>
      <c r="I3480">
        <v>645.30999999999995</v>
      </c>
      <c r="J3480">
        <v>4</v>
      </c>
      <c r="K3480">
        <v>2581.2399999999998</v>
      </c>
    </row>
    <row r="3481" spans="1:11">
      <c r="A3481" s="2">
        <v>4480</v>
      </c>
      <c r="B3481" s="1">
        <v>45503</v>
      </c>
      <c r="C3481" t="s">
        <v>243</v>
      </c>
      <c r="D3481" t="s">
        <v>17</v>
      </c>
      <c r="E3481">
        <v>53</v>
      </c>
      <c r="F3481" t="s">
        <v>13</v>
      </c>
      <c r="G3481" t="s">
        <v>14</v>
      </c>
      <c r="H3481" t="s">
        <v>38</v>
      </c>
      <c r="I3481">
        <v>163.07</v>
      </c>
      <c r="J3481">
        <v>1</v>
      </c>
      <c r="K3481">
        <v>163.07</v>
      </c>
    </row>
    <row r="3482" spans="1:11">
      <c r="A3482" s="2">
        <v>4481</v>
      </c>
      <c r="B3482" s="1">
        <v>45398</v>
      </c>
      <c r="C3482" t="s">
        <v>848</v>
      </c>
      <c r="D3482" t="s">
        <v>17</v>
      </c>
      <c r="E3482">
        <v>36</v>
      </c>
      <c r="F3482" t="s">
        <v>18</v>
      </c>
      <c r="G3482" t="s">
        <v>14</v>
      </c>
      <c r="H3482" t="s">
        <v>15</v>
      </c>
      <c r="I3482">
        <v>275.89</v>
      </c>
      <c r="J3482">
        <v>5</v>
      </c>
      <c r="K3482">
        <v>1379.45</v>
      </c>
    </row>
    <row r="3483" spans="1:11">
      <c r="A3483" s="2">
        <v>4482</v>
      </c>
      <c r="B3483" s="1">
        <v>45382</v>
      </c>
      <c r="C3483" t="s">
        <v>224</v>
      </c>
      <c r="D3483" t="s">
        <v>12</v>
      </c>
      <c r="E3483">
        <v>34</v>
      </c>
      <c r="F3483" t="s">
        <v>22</v>
      </c>
      <c r="G3483" t="s">
        <v>27</v>
      </c>
      <c r="H3483" t="s">
        <v>53</v>
      </c>
      <c r="I3483">
        <v>73.930000000000007</v>
      </c>
      <c r="J3483">
        <v>4</v>
      </c>
      <c r="K3483">
        <v>295.72000000000003</v>
      </c>
    </row>
    <row r="3484" spans="1:11">
      <c r="A3484" s="2">
        <v>4483</v>
      </c>
      <c r="B3484" s="1">
        <v>45464</v>
      </c>
      <c r="C3484" t="s">
        <v>865</v>
      </c>
      <c r="D3484" t="s">
        <v>12</v>
      </c>
      <c r="E3484">
        <v>62</v>
      </c>
      <c r="F3484" t="s">
        <v>13</v>
      </c>
      <c r="G3484" t="s">
        <v>14</v>
      </c>
      <c r="H3484" t="s">
        <v>48</v>
      </c>
      <c r="I3484">
        <v>190.59</v>
      </c>
      <c r="J3484">
        <v>3</v>
      </c>
      <c r="K3484">
        <v>571.77</v>
      </c>
    </row>
    <row r="3485" spans="1:11">
      <c r="A3485" s="2">
        <v>4484</v>
      </c>
      <c r="B3485" s="1">
        <v>45422</v>
      </c>
      <c r="C3485" t="s">
        <v>21</v>
      </c>
      <c r="D3485" t="s">
        <v>12</v>
      </c>
      <c r="E3485">
        <v>43</v>
      </c>
      <c r="F3485" t="s">
        <v>22</v>
      </c>
      <c r="G3485" t="s">
        <v>35</v>
      </c>
      <c r="H3485" t="s">
        <v>58</v>
      </c>
      <c r="I3485">
        <v>492.96</v>
      </c>
      <c r="J3485">
        <v>5</v>
      </c>
      <c r="K3485">
        <v>2464.8000000000002</v>
      </c>
    </row>
    <row r="3486" spans="1:11">
      <c r="A3486" s="2">
        <v>4485</v>
      </c>
      <c r="B3486" s="1">
        <v>45550</v>
      </c>
      <c r="C3486" t="s">
        <v>125</v>
      </c>
      <c r="D3486" t="s">
        <v>17</v>
      </c>
      <c r="E3486">
        <v>39</v>
      </c>
      <c r="F3486" t="s">
        <v>18</v>
      </c>
      <c r="G3486" t="s">
        <v>19</v>
      </c>
      <c r="H3486" t="s">
        <v>20</v>
      </c>
      <c r="I3486">
        <v>351.41</v>
      </c>
      <c r="J3486">
        <v>1</v>
      </c>
      <c r="K3486">
        <v>351.41</v>
      </c>
    </row>
    <row r="3487" spans="1:11">
      <c r="A3487" s="2">
        <v>4486</v>
      </c>
      <c r="B3487" s="1">
        <v>45375</v>
      </c>
      <c r="C3487" t="s">
        <v>382</v>
      </c>
      <c r="D3487" t="s">
        <v>12</v>
      </c>
      <c r="E3487">
        <v>45</v>
      </c>
      <c r="F3487" t="s">
        <v>25</v>
      </c>
      <c r="G3487" t="s">
        <v>27</v>
      </c>
      <c r="H3487" t="s">
        <v>28</v>
      </c>
      <c r="I3487">
        <v>211.92</v>
      </c>
      <c r="J3487">
        <v>4</v>
      </c>
      <c r="K3487">
        <v>847.68</v>
      </c>
    </row>
    <row r="3488" spans="1:11">
      <c r="A3488" s="2">
        <v>4487</v>
      </c>
      <c r="B3488" s="1">
        <v>45451</v>
      </c>
      <c r="C3488" t="s">
        <v>81</v>
      </c>
      <c r="D3488" t="s">
        <v>17</v>
      </c>
      <c r="E3488">
        <v>18</v>
      </c>
      <c r="F3488" t="s">
        <v>13</v>
      </c>
      <c r="G3488" t="s">
        <v>40</v>
      </c>
      <c r="H3488" t="s">
        <v>68</v>
      </c>
      <c r="I3488">
        <v>155.13</v>
      </c>
      <c r="J3488">
        <v>4</v>
      </c>
      <c r="K3488">
        <v>620.52</v>
      </c>
    </row>
    <row r="3489" spans="1:11">
      <c r="A3489" s="2">
        <v>4488</v>
      </c>
      <c r="B3489" s="1">
        <v>45557</v>
      </c>
      <c r="C3489" t="s">
        <v>197</v>
      </c>
      <c r="D3489" t="s">
        <v>12</v>
      </c>
      <c r="E3489">
        <v>61</v>
      </c>
      <c r="F3489" t="s">
        <v>25</v>
      </c>
      <c r="G3489" t="s">
        <v>14</v>
      </c>
      <c r="H3489" t="s">
        <v>38</v>
      </c>
      <c r="I3489">
        <v>659.51</v>
      </c>
      <c r="J3489">
        <v>2</v>
      </c>
      <c r="K3489">
        <v>1319.02</v>
      </c>
    </row>
    <row r="3490" spans="1:11">
      <c r="A3490" s="2">
        <v>4489</v>
      </c>
      <c r="B3490" s="1">
        <v>45520</v>
      </c>
      <c r="C3490" t="s">
        <v>391</v>
      </c>
      <c r="D3490" t="s">
        <v>17</v>
      </c>
      <c r="E3490">
        <v>53</v>
      </c>
      <c r="F3490" t="s">
        <v>18</v>
      </c>
      <c r="G3490" t="s">
        <v>35</v>
      </c>
      <c r="H3490" t="s">
        <v>64</v>
      </c>
      <c r="I3490">
        <v>562.52</v>
      </c>
      <c r="J3490">
        <v>5</v>
      </c>
      <c r="K3490">
        <v>2812.6</v>
      </c>
    </row>
    <row r="3491" spans="1:11">
      <c r="A3491" s="2">
        <v>4490</v>
      </c>
      <c r="B3491" s="1">
        <v>45311</v>
      </c>
      <c r="C3491" t="s">
        <v>668</v>
      </c>
      <c r="D3491" t="s">
        <v>17</v>
      </c>
      <c r="E3491">
        <v>60</v>
      </c>
      <c r="F3491" t="s">
        <v>18</v>
      </c>
      <c r="G3491" t="s">
        <v>35</v>
      </c>
      <c r="H3491" t="s">
        <v>64</v>
      </c>
      <c r="I3491">
        <v>844.21</v>
      </c>
      <c r="J3491">
        <v>1</v>
      </c>
      <c r="K3491">
        <v>844.21</v>
      </c>
    </row>
    <row r="3492" spans="1:11">
      <c r="A3492" s="2">
        <v>4491</v>
      </c>
      <c r="B3492" s="1">
        <v>45369</v>
      </c>
      <c r="C3492" t="s">
        <v>638</v>
      </c>
      <c r="D3492" t="s">
        <v>12</v>
      </c>
      <c r="E3492">
        <v>54</v>
      </c>
      <c r="F3492" t="s">
        <v>22</v>
      </c>
      <c r="G3492" t="s">
        <v>19</v>
      </c>
      <c r="H3492" t="s">
        <v>51</v>
      </c>
      <c r="I3492">
        <v>191.42</v>
      </c>
      <c r="J3492">
        <v>3</v>
      </c>
      <c r="K3492">
        <v>574.26</v>
      </c>
    </row>
    <row r="3493" spans="1:11">
      <c r="A3493" s="2">
        <v>4492</v>
      </c>
      <c r="B3493" s="1">
        <v>45348</v>
      </c>
      <c r="C3493" t="s">
        <v>844</v>
      </c>
      <c r="D3493" t="s">
        <v>12</v>
      </c>
      <c r="E3493">
        <v>19</v>
      </c>
      <c r="F3493" t="s">
        <v>22</v>
      </c>
      <c r="G3493" t="s">
        <v>35</v>
      </c>
      <c r="H3493" t="s">
        <v>64</v>
      </c>
      <c r="I3493">
        <v>849.51</v>
      </c>
      <c r="J3493">
        <v>2</v>
      </c>
      <c r="K3493">
        <v>1699.02</v>
      </c>
    </row>
    <row r="3494" spans="1:11">
      <c r="A3494" s="2">
        <v>4493</v>
      </c>
      <c r="B3494" s="1">
        <v>45542</v>
      </c>
      <c r="C3494" t="s">
        <v>373</v>
      </c>
      <c r="D3494" t="s">
        <v>17</v>
      </c>
      <c r="E3494">
        <v>34</v>
      </c>
      <c r="F3494" t="s">
        <v>13</v>
      </c>
      <c r="G3494" t="s">
        <v>14</v>
      </c>
      <c r="H3494" t="s">
        <v>15</v>
      </c>
      <c r="I3494">
        <v>582.13</v>
      </c>
      <c r="J3494">
        <v>5</v>
      </c>
      <c r="K3494">
        <v>2910.65</v>
      </c>
    </row>
    <row r="3495" spans="1:11">
      <c r="A3495" s="2">
        <v>4494</v>
      </c>
      <c r="B3495" s="1">
        <v>45365</v>
      </c>
      <c r="C3495" t="s">
        <v>210</v>
      </c>
      <c r="D3495" t="s">
        <v>17</v>
      </c>
      <c r="E3495">
        <v>57</v>
      </c>
      <c r="F3495" t="s">
        <v>22</v>
      </c>
      <c r="G3495" t="s">
        <v>14</v>
      </c>
      <c r="H3495" t="s">
        <v>38</v>
      </c>
      <c r="I3495">
        <v>273.56</v>
      </c>
      <c r="J3495">
        <v>1</v>
      </c>
      <c r="K3495">
        <v>273.56</v>
      </c>
    </row>
    <row r="3496" spans="1:11">
      <c r="A3496" s="2">
        <v>4495</v>
      </c>
      <c r="B3496" s="1">
        <v>45344</v>
      </c>
      <c r="C3496" t="s">
        <v>329</v>
      </c>
      <c r="D3496" t="s">
        <v>12</v>
      </c>
      <c r="E3496">
        <v>55</v>
      </c>
      <c r="F3496" t="s">
        <v>22</v>
      </c>
      <c r="G3496" t="s">
        <v>35</v>
      </c>
      <c r="H3496" t="s">
        <v>36</v>
      </c>
      <c r="I3496">
        <v>280.82</v>
      </c>
      <c r="J3496">
        <v>2</v>
      </c>
      <c r="K3496">
        <v>561.64</v>
      </c>
    </row>
    <row r="3497" spans="1:11">
      <c r="A3497" s="2">
        <v>4496</v>
      </c>
      <c r="B3497" s="1">
        <v>45321</v>
      </c>
      <c r="C3497" t="s">
        <v>794</v>
      </c>
      <c r="D3497" t="s">
        <v>12</v>
      </c>
      <c r="E3497">
        <v>38</v>
      </c>
      <c r="F3497" t="s">
        <v>18</v>
      </c>
      <c r="G3497" t="s">
        <v>14</v>
      </c>
      <c r="H3497" t="s">
        <v>15</v>
      </c>
      <c r="I3497">
        <v>396.48</v>
      </c>
      <c r="J3497">
        <v>1</v>
      </c>
      <c r="K3497">
        <v>396.48</v>
      </c>
    </row>
    <row r="3498" spans="1:11">
      <c r="A3498" s="2">
        <v>4497</v>
      </c>
      <c r="B3498" s="1">
        <v>45478</v>
      </c>
      <c r="C3498" t="s">
        <v>348</v>
      </c>
      <c r="D3498" t="s">
        <v>17</v>
      </c>
      <c r="E3498">
        <v>26</v>
      </c>
      <c r="F3498" t="s">
        <v>18</v>
      </c>
      <c r="G3498" t="s">
        <v>14</v>
      </c>
      <c r="H3498" t="s">
        <v>43</v>
      </c>
      <c r="I3498">
        <v>465.53</v>
      </c>
      <c r="J3498">
        <v>1</v>
      </c>
      <c r="K3498">
        <v>465.53</v>
      </c>
    </row>
    <row r="3499" spans="1:11">
      <c r="A3499" s="2">
        <v>4498</v>
      </c>
      <c r="B3499" s="1">
        <v>45539</v>
      </c>
      <c r="C3499" t="s">
        <v>654</v>
      </c>
      <c r="D3499" t="s">
        <v>12</v>
      </c>
      <c r="E3499">
        <v>30</v>
      </c>
      <c r="F3499" t="s">
        <v>13</v>
      </c>
      <c r="G3499" t="s">
        <v>40</v>
      </c>
      <c r="H3499" t="s">
        <v>74</v>
      </c>
      <c r="I3499">
        <v>91.68</v>
      </c>
      <c r="J3499">
        <v>2</v>
      </c>
      <c r="K3499">
        <v>183.36</v>
      </c>
    </row>
    <row r="3500" spans="1:11">
      <c r="A3500" s="2">
        <v>4499</v>
      </c>
      <c r="B3500" s="1">
        <v>45636</v>
      </c>
      <c r="C3500" t="s">
        <v>325</v>
      </c>
      <c r="D3500" t="s">
        <v>17</v>
      </c>
      <c r="E3500">
        <v>28</v>
      </c>
      <c r="F3500" t="s">
        <v>25</v>
      </c>
      <c r="G3500" t="s">
        <v>27</v>
      </c>
      <c r="H3500" t="s">
        <v>32</v>
      </c>
      <c r="I3500">
        <v>843.58</v>
      </c>
      <c r="J3500">
        <v>2</v>
      </c>
      <c r="K3500">
        <v>1687.16</v>
      </c>
    </row>
    <row r="3501" spans="1:11">
      <c r="A3501" s="2">
        <v>4500</v>
      </c>
      <c r="B3501" s="1">
        <v>45499</v>
      </c>
      <c r="C3501" t="s">
        <v>250</v>
      </c>
      <c r="D3501" t="s">
        <v>17</v>
      </c>
      <c r="E3501">
        <v>33</v>
      </c>
      <c r="F3501" t="s">
        <v>13</v>
      </c>
      <c r="G3501" t="s">
        <v>14</v>
      </c>
      <c r="H3501" t="s">
        <v>43</v>
      </c>
      <c r="I3501">
        <v>130.33000000000001</v>
      </c>
      <c r="J3501">
        <v>5</v>
      </c>
      <c r="K3501">
        <v>651.65</v>
      </c>
    </row>
    <row r="3502" spans="1:11">
      <c r="A3502" s="2">
        <v>4501</v>
      </c>
      <c r="B3502" s="1">
        <v>45413</v>
      </c>
      <c r="C3502" t="s">
        <v>708</v>
      </c>
      <c r="D3502" t="s">
        <v>12</v>
      </c>
      <c r="E3502">
        <v>33</v>
      </c>
      <c r="F3502" t="s">
        <v>18</v>
      </c>
      <c r="G3502" t="s">
        <v>14</v>
      </c>
      <c r="H3502" t="s">
        <v>38</v>
      </c>
      <c r="I3502">
        <v>488.63</v>
      </c>
      <c r="J3502">
        <v>2</v>
      </c>
      <c r="K3502">
        <v>977.26</v>
      </c>
    </row>
    <row r="3503" spans="1:11">
      <c r="A3503" s="2">
        <v>4502</v>
      </c>
      <c r="B3503" s="1">
        <v>45526</v>
      </c>
      <c r="C3503" t="s">
        <v>507</v>
      </c>
      <c r="D3503" t="s">
        <v>12</v>
      </c>
      <c r="E3503">
        <v>19</v>
      </c>
      <c r="F3503" t="s">
        <v>18</v>
      </c>
      <c r="G3503" t="s">
        <v>19</v>
      </c>
      <c r="H3503" t="s">
        <v>80</v>
      </c>
      <c r="I3503">
        <v>389.14</v>
      </c>
      <c r="J3503">
        <v>5</v>
      </c>
      <c r="K3503">
        <v>1945.7</v>
      </c>
    </row>
    <row r="3504" spans="1:11">
      <c r="A3504" s="2">
        <v>4503</v>
      </c>
      <c r="B3504" s="1">
        <v>45310</v>
      </c>
      <c r="C3504" t="s">
        <v>902</v>
      </c>
      <c r="D3504" t="s">
        <v>12</v>
      </c>
      <c r="E3504">
        <v>59</v>
      </c>
      <c r="F3504" t="s">
        <v>13</v>
      </c>
      <c r="G3504" t="s">
        <v>27</v>
      </c>
      <c r="H3504" t="s">
        <v>28</v>
      </c>
      <c r="I3504">
        <v>517.16</v>
      </c>
      <c r="J3504">
        <v>1</v>
      </c>
      <c r="K3504">
        <v>517.16</v>
      </c>
    </row>
    <row r="3505" spans="1:11">
      <c r="A3505" s="2">
        <v>4504</v>
      </c>
      <c r="B3505" s="1">
        <v>45401</v>
      </c>
      <c r="C3505" t="s">
        <v>794</v>
      </c>
      <c r="D3505" t="s">
        <v>12</v>
      </c>
      <c r="E3505">
        <v>61</v>
      </c>
      <c r="F3505" t="s">
        <v>13</v>
      </c>
      <c r="G3505" t="s">
        <v>27</v>
      </c>
      <c r="H3505" t="s">
        <v>46</v>
      </c>
      <c r="I3505">
        <v>888.61</v>
      </c>
      <c r="J3505">
        <v>2</v>
      </c>
      <c r="K3505">
        <v>1777.22</v>
      </c>
    </row>
    <row r="3506" spans="1:11">
      <c r="A3506" s="2">
        <v>4505</v>
      </c>
      <c r="B3506" s="1">
        <v>45424</v>
      </c>
      <c r="C3506" t="s">
        <v>65</v>
      </c>
      <c r="D3506" t="s">
        <v>12</v>
      </c>
      <c r="E3506">
        <v>25</v>
      </c>
      <c r="F3506" t="s">
        <v>25</v>
      </c>
      <c r="G3506" t="s">
        <v>27</v>
      </c>
      <c r="H3506" t="s">
        <v>53</v>
      </c>
      <c r="I3506">
        <v>989.2</v>
      </c>
      <c r="J3506">
        <v>5</v>
      </c>
      <c r="K3506">
        <v>4946</v>
      </c>
    </row>
    <row r="3507" spans="1:11">
      <c r="A3507" s="2">
        <v>4506</v>
      </c>
      <c r="B3507" s="1">
        <v>45359</v>
      </c>
      <c r="C3507" t="s">
        <v>811</v>
      </c>
      <c r="D3507" t="s">
        <v>17</v>
      </c>
      <c r="E3507">
        <v>60</v>
      </c>
      <c r="F3507" t="s">
        <v>18</v>
      </c>
      <c r="G3507" t="s">
        <v>35</v>
      </c>
      <c r="H3507" t="s">
        <v>58</v>
      </c>
      <c r="I3507">
        <v>30.07</v>
      </c>
      <c r="J3507">
        <v>5</v>
      </c>
      <c r="K3507">
        <v>150.35</v>
      </c>
    </row>
    <row r="3508" spans="1:11">
      <c r="A3508" s="2">
        <v>4507</v>
      </c>
      <c r="B3508" s="1">
        <v>45511</v>
      </c>
      <c r="C3508" t="s">
        <v>845</v>
      </c>
      <c r="D3508" t="s">
        <v>17</v>
      </c>
      <c r="E3508">
        <v>59</v>
      </c>
      <c r="F3508" t="s">
        <v>22</v>
      </c>
      <c r="G3508" t="s">
        <v>40</v>
      </c>
      <c r="H3508" t="s">
        <v>76</v>
      </c>
      <c r="I3508">
        <v>399.31</v>
      </c>
      <c r="J3508">
        <v>3</v>
      </c>
      <c r="K3508">
        <v>1197.93</v>
      </c>
    </row>
    <row r="3509" spans="1:11">
      <c r="A3509" s="2">
        <v>4508</v>
      </c>
      <c r="B3509" s="1">
        <v>45397</v>
      </c>
      <c r="C3509" t="s">
        <v>925</v>
      </c>
      <c r="D3509" t="s">
        <v>12</v>
      </c>
      <c r="E3509">
        <v>30</v>
      </c>
      <c r="F3509" t="s">
        <v>18</v>
      </c>
      <c r="G3509" t="s">
        <v>40</v>
      </c>
      <c r="H3509" t="s">
        <v>76</v>
      </c>
      <c r="I3509">
        <v>819.43</v>
      </c>
      <c r="J3509">
        <v>5</v>
      </c>
      <c r="K3509">
        <v>4097.1499999999996</v>
      </c>
    </row>
    <row r="3510" spans="1:11">
      <c r="A3510" s="2">
        <v>4509</v>
      </c>
      <c r="B3510" s="1">
        <v>45500</v>
      </c>
      <c r="C3510" t="s">
        <v>536</v>
      </c>
      <c r="D3510" t="s">
        <v>12</v>
      </c>
      <c r="E3510">
        <v>34</v>
      </c>
      <c r="F3510" t="s">
        <v>22</v>
      </c>
      <c r="G3510" t="s">
        <v>19</v>
      </c>
      <c r="H3510" t="s">
        <v>80</v>
      </c>
      <c r="I3510">
        <v>333.34</v>
      </c>
      <c r="J3510">
        <v>5</v>
      </c>
      <c r="K3510">
        <v>1666.7</v>
      </c>
    </row>
    <row r="3511" spans="1:11">
      <c r="A3511" s="2">
        <v>4510</v>
      </c>
      <c r="B3511" s="1">
        <v>45579</v>
      </c>
      <c r="C3511" t="s">
        <v>170</v>
      </c>
      <c r="D3511" t="s">
        <v>12</v>
      </c>
      <c r="E3511">
        <v>56</v>
      </c>
      <c r="F3511" t="s">
        <v>22</v>
      </c>
      <c r="G3511" t="s">
        <v>27</v>
      </c>
      <c r="H3511" t="s">
        <v>28</v>
      </c>
      <c r="I3511">
        <v>652.54999999999995</v>
      </c>
      <c r="J3511">
        <v>3</v>
      </c>
      <c r="K3511">
        <v>1957.65</v>
      </c>
    </row>
    <row r="3512" spans="1:11">
      <c r="A3512" s="2">
        <v>4511</v>
      </c>
      <c r="B3512" s="1">
        <v>45551</v>
      </c>
      <c r="C3512" t="s">
        <v>69</v>
      </c>
      <c r="D3512" t="s">
        <v>17</v>
      </c>
      <c r="E3512">
        <v>41</v>
      </c>
      <c r="F3512" t="s">
        <v>22</v>
      </c>
      <c r="G3512" t="s">
        <v>27</v>
      </c>
      <c r="H3512" t="s">
        <v>32</v>
      </c>
      <c r="I3512">
        <v>992.34</v>
      </c>
      <c r="J3512">
        <v>4</v>
      </c>
      <c r="K3512">
        <v>3969.36</v>
      </c>
    </row>
    <row r="3513" spans="1:11">
      <c r="A3513" s="2">
        <v>4512</v>
      </c>
      <c r="B3513" s="1">
        <v>45318</v>
      </c>
      <c r="C3513" t="s">
        <v>330</v>
      </c>
      <c r="D3513" t="s">
        <v>12</v>
      </c>
      <c r="E3513">
        <v>20</v>
      </c>
      <c r="F3513" t="s">
        <v>25</v>
      </c>
      <c r="G3513" t="s">
        <v>14</v>
      </c>
      <c r="H3513" t="s">
        <v>43</v>
      </c>
      <c r="I3513">
        <v>650.29999999999995</v>
      </c>
      <c r="J3513">
        <v>2</v>
      </c>
      <c r="K3513">
        <v>1300.5999999999999</v>
      </c>
    </row>
    <row r="3514" spans="1:11">
      <c r="A3514" s="2">
        <v>4513</v>
      </c>
      <c r="B3514" s="1">
        <v>45320</v>
      </c>
      <c r="C3514" t="s">
        <v>430</v>
      </c>
      <c r="D3514" t="s">
        <v>12</v>
      </c>
      <c r="E3514">
        <v>47</v>
      </c>
      <c r="F3514" t="s">
        <v>13</v>
      </c>
      <c r="G3514" t="s">
        <v>35</v>
      </c>
      <c r="H3514" t="s">
        <v>64</v>
      </c>
      <c r="I3514">
        <v>120.08</v>
      </c>
      <c r="J3514">
        <v>3</v>
      </c>
      <c r="K3514">
        <v>360.24</v>
      </c>
    </row>
    <row r="3515" spans="1:11">
      <c r="A3515" s="2">
        <v>4514</v>
      </c>
      <c r="B3515" s="1">
        <v>45458</v>
      </c>
      <c r="C3515" t="s">
        <v>873</v>
      </c>
      <c r="D3515" t="s">
        <v>17</v>
      </c>
      <c r="E3515">
        <v>30</v>
      </c>
      <c r="F3515" t="s">
        <v>22</v>
      </c>
      <c r="G3515" t="s">
        <v>35</v>
      </c>
      <c r="H3515" t="s">
        <v>63</v>
      </c>
      <c r="I3515">
        <v>844.5</v>
      </c>
      <c r="J3515">
        <v>5</v>
      </c>
      <c r="K3515">
        <v>4222.5</v>
      </c>
    </row>
    <row r="3516" spans="1:11">
      <c r="A3516" s="2">
        <v>4515</v>
      </c>
      <c r="B3516" s="1">
        <v>45527</v>
      </c>
      <c r="C3516" t="s">
        <v>531</v>
      </c>
      <c r="D3516" t="s">
        <v>17</v>
      </c>
      <c r="E3516">
        <v>36</v>
      </c>
      <c r="F3516" t="s">
        <v>13</v>
      </c>
      <c r="G3516" t="s">
        <v>19</v>
      </c>
      <c r="H3516" t="s">
        <v>80</v>
      </c>
      <c r="I3516">
        <v>966.99</v>
      </c>
      <c r="J3516">
        <v>5</v>
      </c>
      <c r="K3516">
        <v>4834.95</v>
      </c>
    </row>
    <row r="3517" spans="1:11">
      <c r="A3517" s="2">
        <v>4516</v>
      </c>
      <c r="B3517" s="1">
        <v>45578</v>
      </c>
      <c r="C3517" t="s">
        <v>413</v>
      </c>
      <c r="D3517" t="s">
        <v>12</v>
      </c>
      <c r="E3517">
        <v>24</v>
      </c>
      <c r="F3517" t="s">
        <v>22</v>
      </c>
      <c r="G3517" t="s">
        <v>40</v>
      </c>
      <c r="H3517" t="s">
        <v>41</v>
      </c>
      <c r="I3517">
        <v>715.38</v>
      </c>
      <c r="J3517">
        <v>2</v>
      </c>
      <c r="K3517">
        <v>1430.76</v>
      </c>
    </row>
    <row r="3518" spans="1:11">
      <c r="A3518" s="2">
        <v>4517</v>
      </c>
      <c r="B3518" s="1">
        <v>45499</v>
      </c>
      <c r="C3518" t="s">
        <v>280</v>
      </c>
      <c r="D3518" t="s">
        <v>12</v>
      </c>
      <c r="E3518">
        <v>26</v>
      </c>
      <c r="F3518" t="s">
        <v>25</v>
      </c>
      <c r="G3518" t="s">
        <v>27</v>
      </c>
      <c r="H3518" t="s">
        <v>32</v>
      </c>
      <c r="I3518">
        <v>424.88</v>
      </c>
      <c r="J3518">
        <v>1</v>
      </c>
      <c r="K3518">
        <v>424.88</v>
      </c>
    </row>
    <row r="3519" spans="1:11">
      <c r="A3519" s="2">
        <v>4518</v>
      </c>
      <c r="B3519" s="1">
        <v>45337</v>
      </c>
      <c r="C3519" t="s">
        <v>808</v>
      </c>
      <c r="D3519" t="s">
        <v>12</v>
      </c>
      <c r="E3519">
        <v>36</v>
      </c>
      <c r="F3519" t="s">
        <v>22</v>
      </c>
      <c r="G3519" t="s">
        <v>19</v>
      </c>
      <c r="H3519" t="s">
        <v>80</v>
      </c>
      <c r="I3519">
        <v>948.92</v>
      </c>
      <c r="J3519">
        <v>3</v>
      </c>
      <c r="K3519">
        <v>2846.76</v>
      </c>
    </row>
    <row r="3520" spans="1:11">
      <c r="A3520" s="2">
        <v>4519</v>
      </c>
      <c r="B3520" s="1">
        <v>45361</v>
      </c>
      <c r="C3520" t="s">
        <v>289</v>
      </c>
      <c r="D3520" t="s">
        <v>17</v>
      </c>
      <c r="E3520">
        <v>62</v>
      </c>
      <c r="F3520" t="s">
        <v>13</v>
      </c>
      <c r="G3520" t="s">
        <v>35</v>
      </c>
      <c r="H3520" t="s">
        <v>64</v>
      </c>
      <c r="I3520">
        <v>968.89</v>
      </c>
      <c r="J3520">
        <v>4</v>
      </c>
      <c r="K3520">
        <v>3875.56</v>
      </c>
    </row>
    <row r="3521" spans="1:11">
      <c r="A3521" s="2">
        <v>4520</v>
      </c>
      <c r="B3521" s="1">
        <v>45354</v>
      </c>
      <c r="C3521" t="s">
        <v>234</v>
      </c>
      <c r="D3521" t="s">
        <v>12</v>
      </c>
      <c r="E3521">
        <v>57</v>
      </c>
      <c r="F3521" t="s">
        <v>25</v>
      </c>
      <c r="G3521" t="s">
        <v>35</v>
      </c>
      <c r="H3521" t="s">
        <v>63</v>
      </c>
      <c r="I3521">
        <v>935.77</v>
      </c>
      <c r="J3521">
        <v>2</v>
      </c>
      <c r="K3521">
        <v>1871.54</v>
      </c>
    </row>
    <row r="3522" spans="1:11">
      <c r="A3522" s="2">
        <v>4521</v>
      </c>
      <c r="B3522" s="1">
        <v>45333</v>
      </c>
      <c r="C3522" t="s">
        <v>329</v>
      </c>
      <c r="D3522" t="s">
        <v>12</v>
      </c>
      <c r="E3522">
        <v>39</v>
      </c>
      <c r="F3522" t="s">
        <v>13</v>
      </c>
      <c r="G3522" t="s">
        <v>35</v>
      </c>
      <c r="H3522" t="s">
        <v>36</v>
      </c>
      <c r="I3522">
        <v>417.7</v>
      </c>
      <c r="J3522">
        <v>2</v>
      </c>
      <c r="K3522">
        <v>835.4</v>
      </c>
    </row>
    <row r="3523" spans="1:11">
      <c r="A3523" s="2">
        <v>4522</v>
      </c>
      <c r="B3523" s="1">
        <v>45351</v>
      </c>
      <c r="C3523" t="s">
        <v>187</v>
      </c>
      <c r="D3523" t="s">
        <v>12</v>
      </c>
      <c r="E3523">
        <v>35</v>
      </c>
      <c r="F3523" t="s">
        <v>13</v>
      </c>
      <c r="G3523" t="s">
        <v>27</v>
      </c>
      <c r="H3523" t="s">
        <v>53</v>
      </c>
      <c r="I3523">
        <v>791.81</v>
      </c>
      <c r="J3523">
        <v>3</v>
      </c>
      <c r="K3523">
        <v>2375.4299999999998</v>
      </c>
    </row>
    <row r="3524" spans="1:11">
      <c r="A3524" s="2">
        <v>4523</v>
      </c>
      <c r="B3524" s="1">
        <v>45509</v>
      </c>
      <c r="C3524" t="s">
        <v>206</v>
      </c>
      <c r="D3524" t="s">
        <v>17</v>
      </c>
      <c r="E3524">
        <v>40</v>
      </c>
      <c r="F3524" t="s">
        <v>13</v>
      </c>
      <c r="G3524" t="s">
        <v>27</v>
      </c>
      <c r="H3524" t="s">
        <v>32</v>
      </c>
      <c r="I3524">
        <v>657.64</v>
      </c>
      <c r="J3524">
        <v>5</v>
      </c>
      <c r="K3524">
        <v>3288.2</v>
      </c>
    </row>
    <row r="3525" spans="1:11">
      <c r="A3525" s="2">
        <v>4524</v>
      </c>
      <c r="B3525" s="1">
        <v>45646</v>
      </c>
      <c r="C3525" t="s">
        <v>488</v>
      </c>
      <c r="D3525" t="s">
        <v>17</v>
      </c>
      <c r="E3525">
        <v>19</v>
      </c>
      <c r="F3525" t="s">
        <v>22</v>
      </c>
      <c r="G3525" t="s">
        <v>27</v>
      </c>
      <c r="H3525" t="s">
        <v>32</v>
      </c>
      <c r="I3525">
        <v>187.91</v>
      </c>
      <c r="J3525">
        <v>5</v>
      </c>
      <c r="K3525">
        <v>939.55</v>
      </c>
    </row>
    <row r="3526" spans="1:11">
      <c r="A3526" s="2">
        <v>4525</v>
      </c>
      <c r="B3526" s="1">
        <v>45511</v>
      </c>
      <c r="C3526" t="s">
        <v>687</v>
      </c>
      <c r="D3526" t="s">
        <v>12</v>
      </c>
      <c r="E3526">
        <v>28</v>
      </c>
      <c r="F3526" t="s">
        <v>25</v>
      </c>
      <c r="G3526" t="s">
        <v>14</v>
      </c>
      <c r="H3526" t="s">
        <v>38</v>
      </c>
      <c r="I3526">
        <v>540.16</v>
      </c>
      <c r="J3526">
        <v>4</v>
      </c>
      <c r="K3526">
        <v>2160.64</v>
      </c>
    </row>
    <row r="3527" spans="1:11">
      <c r="A3527" s="2">
        <v>4526</v>
      </c>
      <c r="B3527" s="1">
        <v>45554</v>
      </c>
      <c r="C3527" t="s">
        <v>646</v>
      </c>
      <c r="D3527" t="s">
        <v>12</v>
      </c>
      <c r="E3527">
        <v>48</v>
      </c>
      <c r="F3527" t="s">
        <v>25</v>
      </c>
      <c r="G3527" t="s">
        <v>40</v>
      </c>
      <c r="H3527" t="s">
        <v>76</v>
      </c>
      <c r="I3527">
        <v>750.21</v>
      </c>
      <c r="J3527">
        <v>3</v>
      </c>
      <c r="K3527">
        <v>2250.63</v>
      </c>
    </row>
    <row r="3528" spans="1:11">
      <c r="A3528" s="2">
        <v>4527</v>
      </c>
      <c r="B3528" s="1">
        <v>45593</v>
      </c>
      <c r="C3528" t="s">
        <v>582</v>
      </c>
      <c r="D3528" t="s">
        <v>17</v>
      </c>
      <c r="E3528">
        <v>50</v>
      </c>
      <c r="F3528" t="s">
        <v>25</v>
      </c>
      <c r="G3528" t="s">
        <v>35</v>
      </c>
      <c r="H3528" t="s">
        <v>36</v>
      </c>
      <c r="I3528">
        <v>896.95</v>
      </c>
      <c r="J3528">
        <v>2</v>
      </c>
      <c r="K3528">
        <v>1793.9</v>
      </c>
    </row>
    <row r="3529" spans="1:11">
      <c r="A3529" s="2">
        <v>4528</v>
      </c>
      <c r="B3529" s="1">
        <v>45292</v>
      </c>
      <c r="C3529" t="s">
        <v>719</v>
      </c>
      <c r="D3529" t="s">
        <v>17</v>
      </c>
      <c r="E3529">
        <v>31</v>
      </c>
      <c r="F3529" t="s">
        <v>18</v>
      </c>
      <c r="G3529" t="s">
        <v>35</v>
      </c>
      <c r="H3529" t="s">
        <v>58</v>
      </c>
      <c r="I3529">
        <v>863.97</v>
      </c>
      <c r="J3529">
        <v>3</v>
      </c>
      <c r="K3529">
        <v>2591.91</v>
      </c>
    </row>
    <row r="3530" spans="1:11">
      <c r="A3530" s="2">
        <v>4529</v>
      </c>
      <c r="B3530" s="1">
        <v>45404</v>
      </c>
      <c r="C3530" t="s">
        <v>791</v>
      </c>
      <c r="D3530" t="s">
        <v>17</v>
      </c>
      <c r="E3530">
        <v>33</v>
      </c>
      <c r="F3530" t="s">
        <v>18</v>
      </c>
      <c r="G3530" t="s">
        <v>14</v>
      </c>
      <c r="H3530" t="s">
        <v>15</v>
      </c>
      <c r="I3530">
        <v>163.11000000000001</v>
      </c>
      <c r="J3530">
        <v>1</v>
      </c>
      <c r="K3530">
        <v>163.11000000000001</v>
      </c>
    </row>
    <row r="3531" spans="1:11">
      <c r="A3531" s="2">
        <v>4530</v>
      </c>
      <c r="B3531" s="1">
        <v>45376</v>
      </c>
      <c r="C3531" t="s">
        <v>487</v>
      </c>
      <c r="D3531" t="s">
        <v>17</v>
      </c>
      <c r="E3531">
        <v>28</v>
      </c>
      <c r="F3531" t="s">
        <v>25</v>
      </c>
      <c r="G3531" t="s">
        <v>35</v>
      </c>
      <c r="H3531" t="s">
        <v>36</v>
      </c>
      <c r="I3531">
        <v>493.15</v>
      </c>
      <c r="J3531">
        <v>2</v>
      </c>
      <c r="K3531">
        <v>986.3</v>
      </c>
    </row>
    <row r="3532" spans="1:11">
      <c r="A3532" s="2">
        <v>4531</v>
      </c>
      <c r="B3532" s="1">
        <v>45456</v>
      </c>
      <c r="C3532" t="s">
        <v>503</v>
      </c>
      <c r="D3532" t="s">
        <v>17</v>
      </c>
      <c r="E3532">
        <v>50</v>
      </c>
      <c r="F3532" t="s">
        <v>22</v>
      </c>
      <c r="G3532" t="s">
        <v>35</v>
      </c>
      <c r="H3532" t="s">
        <v>64</v>
      </c>
      <c r="I3532">
        <v>483.49</v>
      </c>
      <c r="J3532">
        <v>4</v>
      </c>
      <c r="K3532">
        <v>1933.96</v>
      </c>
    </row>
    <row r="3533" spans="1:11">
      <c r="A3533" s="2">
        <v>4532</v>
      </c>
      <c r="B3533" s="1">
        <v>45437</v>
      </c>
      <c r="C3533" t="s">
        <v>854</v>
      </c>
      <c r="D3533" t="s">
        <v>17</v>
      </c>
      <c r="E3533">
        <v>24</v>
      </c>
      <c r="F3533" t="s">
        <v>18</v>
      </c>
      <c r="G3533" t="s">
        <v>27</v>
      </c>
      <c r="H3533" t="s">
        <v>53</v>
      </c>
      <c r="I3533">
        <v>899.75</v>
      </c>
      <c r="J3533">
        <v>4</v>
      </c>
      <c r="K3533">
        <v>3599</v>
      </c>
    </row>
    <row r="3534" spans="1:11">
      <c r="A3534" s="2">
        <v>4533</v>
      </c>
      <c r="B3534" s="1">
        <v>45583</v>
      </c>
      <c r="C3534" t="s">
        <v>178</v>
      </c>
      <c r="D3534" t="s">
        <v>17</v>
      </c>
      <c r="E3534">
        <v>48</v>
      </c>
      <c r="F3534" t="s">
        <v>22</v>
      </c>
      <c r="G3534" t="s">
        <v>27</v>
      </c>
      <c r="H3534" t="s">
        <v>46</v>
      </c>
      <c r="I3534">
        <v>11.92</v>
      </c>
      <c r="J3534">
        <v>2</v>
      </c>
      <c r="K3534">
        <v>23.84</v>
      </c>
    </row>
    <row r="3535" spans="1:11">
      <c r="A3535" s="2">
        <v>4534</v>
      </c>
      <c r="B3535" s="1">
        <v>45377</v>
      </c>
      <c r="C3535" t="s">
        <v>390</v>
      </c>
      <c r="D3535" t="s">
        <v>17</v>
      </c>
      <c r="E3535">
        <v>63</v>
      </c>
      <c r="F3535" t="s">
        <v>22</v>
      </c>
      <c r="G3535" t="s">
        <v>40</v>
      </c>
      <c r="H3535" t="s">
        <v>76</v>
      </c>
      <c r="I3535">
        <v>741.33</v>
      </c>
      <c r="J3535">
        <v>5</v>
      </c>
      <c r="K3535">
        <v>3706.65</v>
      </c>
    </row>
    <row r="3536" spans="1:11">
      <c r="A3536" s="2">
        <v>4535</v>
      </c>
      <c r="B3536" s="1">
        <v>45627</v>
      </c>
      <c r="C3536" t="s">
        <v>514</v>
      </c>
      <c r="D3536" t="s">
        <v>17</v>
      </c>
      <c r="E3536">
        <v>64</v>
      </c>
      <c r="F3536" t="s">
        <v>18</v>
      </c>
      <c r="G3536" t="s">
        <v>35</v>
      </c>
      <c r="H3536" t="s">
        <v>63</v>
      </c>
      <c r="I3536">
        <v>622.46</v>
      </c>
      <c r="J3536">
        <v>2</v>
      </c>
      <c r="K3536">
        <v>1244.92</v>
      </c>
    </row>
    <row r="3537" spans="1:11">
      <c r="A3537" s="2">
        <v>4536</v>
      </c>
      <c r="B3537" s="1">
        <v>45520</v>
      </c>
      <c r="C3537" t="s">
        <v>309</v>
      </c>
      <c r="D3537" t="s">
        <v>12</v>
      </c>
      <c r="E3537">
        <v>31</v>
      </c>
      <c r="F3537" t="s">
        <v>13</v>
      </c>
      <c r="G3537" t="s">
        <v>19</v>
      </c>
      <c r="H3537" t="s">
        <v>80</v>
      </c>
      <c r="I3537">
        <v>922.36</v>
      </c>
      <c r="J3537">
        <v>2</v>
      </c>
      <c r="K3537">
        <v>1844.72</v>
      </c>
    </row>
    <row r="3538" spans="1:11">
      <c r="A3538" s="2">
        <v>4537</v>
      </c>
      <c r="B3538" s="1">
        <v>45548</v>
      </c>
      <c r="C3538" t="s">
        <v>331</v>
      </c>
      <c r="D3538" t="s">
        <v>12</v>
      </c>
      <c r="E3538">
        <v>45</v>
      </c>
      <c r="F3538" t="s">
        <v>13</v>
      </c>
      <c r="G3538" t="s">
        <v>35</v>
      </c>
      <c r="H3538" t="s">
        <v>63</v>
      </c>
      <c r="I3538">
        <v>462.35</v>
      </c>
      <c r="J3538">
        <v>1</v>
      </c>
      <c r="K3538">
        <v>462.35</v>
      </c>
    </row>
    <row r="3539" spans="1:11">
      <c r="A3539" s="2">
        <v>4538</v>
      </c>
      <c r="B3539" s="1">
        <v>45634</v>
      </c>
      <c r="C3539" t="s">
        <v>841</v>
      </c>
      <c r="D3539" t="s">
        <v>12</v>
      </c>
      <c r="E3539">
        <v>60</v>
      </c>
      <c r="F3539" t="s">
        <v>13</v>
      </c>
      <c r="G3539" t="s">
        <v>35</v>
      </c>
      <c r="H3539" t="s">
        <v>64</v>
      </c>
      <c r="I3539">
        <v>661.1</v>
      </c>
      <c r="J3539">
        <v>2</v>
      </c>
      <c r="K3539">
        <v>1322.2</v>
      </c>
    </row>
    <row r="3540" spans="1:11">
      <c r="A3540" s="2">
        <v>4539</v>
      </c>
      <c r="B3540" s="1">
        <v>45643</v>
      </c>
      <c r="C3540" t="s">
        <v>363</v>
      </c>
      <c r="D3540" t="s">
        <v>17</v>
      </c>
      <c r="E3540">
        <v>33</v>
      </c>
      <c r="F3540" t="s">
        <v>18</v>
      </c>
      <c r="G3540" t="s">
        <v>40</v>
      </c>
      <c r="H3540" t="s">
        <v>41</v>
      </c>
      <c r="I3540">
        <v>973.02</v>
      </c>
      <c r="J3540">
        <v>3</v>
      </c>
      <c r="K3540">
        <v>2919.06</v>
      </c>
    </row>
    <row r="3541" spans="1:11">
      <c r="A3541" s="2">
        <v>4540</v>
      </c>
      <c r="B3541" s="1">
        <v>45508</v>
      </c>
      <c r="C3541" t="s">
        <v>523</v>
      </c>
      <c r="D3541" t="s">
        <v>12</v>
      </c>
      <c r="E3541">
        <v>36</v>
      </c>
      <c r="F3541" t="s">
        <v>22</v>
      </c>
      <c r="G3541" t="s">
        <v>19</v>
      </c>
      <c r="H3541" t="s">
        <v>51</v>
      </c>
      <c r="I3541">
        <v>746.46</v>
      </c>
      <c r="J3541">
        <v>3</v>
      </c>
      <c r="K3541">
        <v>2239.38</v>
      </c>
    </row>
    <row r="3542" spans="1:11">
      <c r="A3542" s="2">
        <v>4541</v>
      </c>
      <c r="B3542" s="1">
        <v>45372</v>
      </c>
      <c r="C3542" t="s">
        <v>511</v>
      </c>
      <c r="D3542" t="s">
        <v>17</v>
      </c>
      <c r="E3542">
        <v>34</v>
      </c>
      <c r="F3542" t="s">
        <v>18</v>
      </c>
      <c r="G3542" t="s">
        <v>35</v>
      </c>
      <c r="H3542" t="s">
        <v>64</v>
      </c>
      <c r="I3542">
        <v>76.709999999999994</v>
      </c>
      <c r="J3542">
        <v>4</v>
      </c>
      <c r="K3542">
        <v>306.83999999999997</v>
      </c>
    </row>
    <row r="3543" spans="1:11">
      <c r="A3543" s="2">
        <v>4542</v>
      </c>
      <c r="B3543" s="1">
        <v>45620</v>
      </c>
      <c r="C3543" t="s">
        <v>129</v>
      </c>
      <c r="D3543" t="s">
        <v>17</v>
      </c>
      <c r="E3543">
        <v>43</v>
      </c>
      <c r="F3543" t="s">
        <v>25</v>
      </c>
      <c r="G3543" t="s">
        <v>19</v>
      </c>
      <c r="H3543" t="s">
        <v>80</v>
      </c>
      <c r="I3543">
        <v>175.86</v>
      </c>
      <c r="J3543">
        <v>5</v>
      </c>
      <c r="K3543">
        <v>879.3</v>
      </c>
    </row>
    <row r="3544" spans="1:11">
      <c r="A3544" s="2">
        <v>4543</v>
      </c>
      <c r="B3544" s="1">
        <v>45487</v>
      </c>
      <c r="C3544" t="s">
        <v>612</v>
      </c>
      <c r="D3544" t="s">
        <v>12</v>
      </c>
      <c r="E3544">
        <v>23</v>
      </c>
      <c r="F3544" t="s">
        <v>22</v>
      </c>
      <c r="G3544" t="s">
        <v>27</v>
      </c>
      <c r="H3544" t="s">
        <v>32</v>
      </c>
      <c r="I3544">
        <v>823.24</v>
      </c>
      <c r="J3544">
        <v>4</v>
      </c>
      <c r="K3544">
        <v>3292.96</v>
      </c>
    </row>
    <row r="3545" spans="1:11">
      <c r="A3545" s="2">
        <v>4544</v>
      </c>
      <c r="B3545" s="1">
        <v>45371</v>
      </c>
      <c r="C3545" t="s">
        <v>846</v>
      </c>
      <c r="D3545" t="s">
        <v>17</v>
      </c>
      <c r="E3545">
        <v>60</v>
      </c>
      <c r="F3545" t="s">
        <v>18</v>
      </c>
      <c r="G3545" t="s">
        <v>27</v>
      </c>
      <c r="H3545" t="s">
        <v>28</v>
      </c>
      <c r="I3545">
        <v>341.45</v>
      </c>
      <c r="J3545">
        <v>1</v>
      </c>
      <c r="K3545">
        <v>341.45</v>
      </c>
    </row>
    <row r="3546" spans="1:11">
      <c r="A3546" s="2">
        <v>4545</v>
      </c>
      <c r="B3546" s="1">
        <v>45523</v>
      </c>
      <c r="C3546" t="s">
        <v>30</v>
      </c>
      <c r="D3546" t="s">
        <v>12</v>
      </c>
      <c r="E3546">
        <v>26</v>
      </c>
      <c r="F3546" t="s">
        <v>22</v>
      </c>
      <c r="G3546" t="s">
        <v>19</v>
      </c>
      <c r="H3546" t="s">
        <v>20</v>
      </c>
      <c r="I3546">
        <v>708.86</v>
      </c>
      <c r="J3546">
        <v>2</v>
      </c>
      <c r="K3546">
        <v>1417.72</v>
      </c>
    </row>
    <row r="3547" spans="1:11">
      <c r="A3547" s="2">
        <v>4546</v>
      </c>
      <c r="B3547" s="1">
        <v>45353</v>
      </c>
      <c r="C3547" t="s">
        <v>576</v>
      </c>
      <c r="D3547" t="s">
        <v>12</v>
      </c>
      <c r="E3547">
        <v>34</v>
      </c>
      <c r="F3547" t="s">
        <v>18</v>
      </c>
      <c r="G3547" t="s">
        <v>35</v>
      </c>
      <c r="H3547" t="s">
        <v>36</v>
      </c>
      <c r="I3547">
        <v>702.83</v>
      </c>
      <c r="J3547">
        <v>4</v>
      </c>
      <c r="K3547">
        <v>2811.32</v>
      </c>
    </row>
    <row r="3548" spans="1:11">
      <c r="A3548" s="2">
        <v>4547</v>
      </c>
      <c r="B3548" s="1">
        <v>45309</v>
      </c>
      <c r="C3548" t="s">
        <v>805</v>
      </c>
      <c r="D3548" t="s">
        <v>12</v>
      </c>
      <c r="E3548">
        <v>48</v>
      </c>
      <c r="F3548" t="s">
        <v>25</v>
      </c>
      <c r="G3548" t="s">
        <v>19</v>
      </c>
      <c r="H3548" t="s">
        <v>51</v>
      </c>
      <c r="I3548">
        <v>993.76</v>
      </c>
      <c r="J3548">
        <v>2</v>
      </c>
      <c r="K3548">
        <v>1987.52</v>
      </c>
    </row>
    <row r="3549" spans="1:11">
      <c r="A3549" s="2">
        <v>4548</v>
      </c>
      <c r="B3549" s="1">
        <v>45574</v>
      </c>
      <c r="C3549" t="s">
        <v>867</v>
      </c>
      <c r="D3549" t="s">
        <v>17</v>
      </c>
      <c r="E3549">
        <v>29</v>
      </c>
      <c r="F3549" t="s">
        <v>25</v>
      </c>
      <c r="G3549" t="s">
        <v>19</v>
      </c>
      <c r="H3549" t="s">
        <v>23</v>
      </c>
      <c r="I3549">
        <v>475.17</v>
      </c>
      <c r="J3549">
        <v>4</v>
      </c>
      <c r="K3549">
        <v>1900.68</v>
      </c>
    </row>
    <row r="3550" spans="1:11">
      <c r="A3550" s="2">
        <v>4549</v>
      </c>
      <c r="B3550" s="1">
        <v>45656</v>
      </c>
      <c r="C3550" t="s">
        <v>224</v>
      </c>
      <c r="D3550" t="s">
        <v>12</v>
      </c>
      <c r="E3550">
        <v>40</v>
      </c>
      <c r="F3550" t="s">
        <v>25</v>
      </c>
      <c r="G3550" t="s">
        <v>27</v>
      </c>
      <c r="H3550" t="s">
        <v>46</v>
      </c>
      <c r="I3550">
        <v>740.45</v>
      </c>
      <c r="J3550">
        <v>2</v>
      </c>
      <c r="K3550">
        <v>1480.9</v>
      </c>
    </row>
    <row r="3551" spans="1:11">
      <c r="A3551" s="2">
        <v>4550</v>
      </c>
      <c r="B3551" s="1">
        <v>45314</v>
      </c>
      <c r="C3551" t="s">
        <v>430</v>
      </c>
      <c r="D3551" t="s">
        <v>17</v>
      </c>
      <c r="E3551">
        <v>22</v>
      </c>
      <c r="F3551" t="s">
        <v>13</v>
      </c>
      <c r="G3551" t="s">
        <v>19</v>
      </c>
      <c r="H3551" t="s">
        <v>80</v>
      </c>
      <c r="I3551">
        <v>58.27</v>
      </c>
      <c r="J3551">
        <v>4</v>
      </c>
      <c r="K3551">
        <v>233.08</v>
      </c>
    </row>
    <row r="3552" spans="1:11">
      <c r="A3552" s="2">
        <v>4551</v>
      </c>
      <c r="B3552" s="1">
        <v>45400</v>
      </c>
      <c r="C3552" t="s">
        <v>253</v>
      </c>
      <c r="D3552" t="s">
        <v>12</v>
      </c>
      <c r="E3552">
        <v>60</v>
      </c>
      <c r="F3552" t="s">
        <v>25</v>
      </c>
      <c r="G3552" t="s">
        <v>14</v>
      </c>
      <c r="H3552" t="s">
        <v>38</v>
      </c>
      <c r="I3552">
        <v>467.97</v>
      </c>
      <c r="J3552">
        <v>3</v>
      </c>
      <c r="K3552">
        <v>1403.91</v>
      </c>
    </row>
    <row r="3553" spans="1:11">
      <c r="A3553" s="2">
        <v>4552</v>
      </c>
      <c r="B3553" s="1">
        <v>45463</v>
      </c>
      <c r="C3553" t="s">
        <v>309</v>
      </c>
      <c r="D3553" t="s">
        <v>12</v>
      </c>
      <c r="E3553">
        <v>53</v>
      </c>
      <c r="F3553" t="s">
        <v>13</v>
      </c>
      <c r="G3553" t="s">
        <v>14</v>
      </c>
      <c r="H3553" t="s">
        <v>38</v>
      </c>
      <c r="I3553">
        <v>194.81</v>
      </c>
      <c r="J3553">
        <v>1</v>
      </c>
      <c r="K3553">
        <v>194.81</v>
      </c>
    </row>
    <row r="3554" spans="1:11">
      <c r="A3554" s="2">
        <v>4553</v>
      </c>
      <c r="B3554" s="1">
        <v>45519</v>
      </c>
      <c r="C3554" t="s">
        <v>334</v>
      </c>
      <c r="D3554" t="s">
        <v>12</v>
      </c>
      <c r="E3554">
        <v>53</v>
      </c>
      <c r="F3554" t="s">
        <v>22</v>
      </c>
      <c r="G3554" t="s">
        <v>27</v>
      </c>
      <c r="H3554" t="s">
        <v>32</v>
      </c>
      <c r="I3554">
        <v>842.17</v>
      </c>
      <c r="J3554">
        <v>4</v>
      </c>
      <c r="K3554">
        <v>3368.68</v>
      </c>
    </row>
    <row r="3555" spans="1:11">
      <c r="A3555" s="2">
        <v>4554</v>
      </c>
      <c r="B3555" s="1">
        <v>45407</v>
      </c>
      <c r="C3555" t="s">
        <v>765</v>
      </c>
      <c r="D3555" t="s">
        <v>17</v>
      </c>
      <c r="E3555">
        <v>20</v>
      </c>
      <c r="F3555" t="s">
        <v>22</v>
      </c>
      <c r="G3555" t="s">
        <v>35</v>
      </c>
      <c r="H3555" t="s">
        <v>36</v>
      </c>
      <c r="I3555">
        <v>841.51</v>
      </c>
      <c r="J3555">
        <v>3</v>
      </c>
      <c r="K3555">
        <v>2524.5300000000002</v>
      </c>
    </row>
    <row r="3556" spans="1:11">
      <c r="A3556" s="2">
        <v>4555</v>
      </c>
      <c r="B3556" s="1">
        <v>45592</v>
      </c>
      <c r="C3556" t="s">
        <v>657</v>
      </c>
      <c r="D3556" t="s">
        <v>17</v>
      </c>
      <c r="E3556">
        <v>41</v>
      </c>
      <c r="F3556" t="s">
        <v>22</v>
      </c>
      <c r="G3556" t="s">
        <v>35</v>
      </c>
      <c r="H3556" t="s">
        <v>58</v>
      </c>
      <c r="I3556">
        <v>244</v>
      </c>
      <c r="J3556">
        <v>5</v>
      </c>
      <c r="K3556">
        <v>1220</v>
      </c>
    </row>
    <row r="3557" spans="1:11">
      <c r="A3557" s="2">
        <v>4556</v>
      </c>
      <c r="B3557" s="1">
        <v>45367</v>
      </c>
      <c r="C3557" t="s">
        <v>357</v>
      </c>
      <c r="D3557" t="s">
        <v>17</v>
      </c>
      <c r="E3557">
        <v>34</v>
      </c>
      <c r="F3557" t="s">
        <v>18</v>
      </c>
      <c r="G3557" t="s">
        <v>27</v>
      </c>
      <c r="H3557" t="s">
        <v>32</v>
      </c>
      <c r="I3557">
        <v>325.10000000000002</v>
      </c>
      <c r="J3557">
        <v>4</v>
      </c>
      <c r="K3557">
        <v>1300.4000000000001</v>
      </c>
    </row>
    <row r="3558" spans="1:11">
      <c r="A3558" s="2">
        <v>4557</v>
      </c>
      <c r="B3558" s="1">
        <v>45585</v>
      </c>
      <c r="C3558" t="s">
        <v>422</v>
      </c>
      <c r="D3558" t="s">
        <v>12</v>
      </c>
      <c r="E3558">
        <v>56</v>
      </c>
      <c r="F3558" t="s">
        <v>18</v>
      </c>
      <c r="G3558" t="s">
        <v>35</v>
      </c>
      <c r="H3558" t="s">
        <v>36</v>
      </c>
      <c r="I3558">
        <v>705.45</v>
      </c>
      <c r="J3558">
        <v>2</v>
      </c>
      <c r="K3558">
        <v>1410.9</v>
      </c>
    </row>
    <row r="3559" spans="1:11">
      <c r="A3559" s="2">
        <v>4558</v>
      </c>
      <c r="B3559" s="1">
        <v>45531</v>
      </c>
      <c r="C3559" t="s">
        <v>893</v>
      </c>
      <c r="D3559" t="s">
        <v>12</v>
      </c>
      <c r="E3559">
        <v>43</v>
      </c>
      <c r="F3559" t="s">
        <v>13</v>
      </c>
      <c r="G3559" t="s">
        <v>40</v>
      </c>
      <c r="H3559" t="s">
        <v>76</v>
      </c>
      <c r="I3559">
        <v>740.88</v>
      </c>
      <c r="J3559">
        <v>1</v>
      </c>
      <c r="K3559">
        <v>740.88</v>
      </c>
    </row>
    <row r="3560" spans="1:11">
      <c r="A3560" s="2">
        <v>4559</v>
      </c>
      <c r="B3560" s="1">
        <v>45298</v>
      </c>
      <c r="C3560" t="s">
        <v>887</v>
      </c>
      <c r="D3560" t="s">
        <v>17</v>
      </c>
      <c r="E3560">
        <v>21</v>
      </c>
      <c r="F3560" t="s">
        <v>13</v>
      </c>
      <c r="G3560" t="s">
        <v>14</v>
      </c>
      <c r="H3560" t="s">
        <v>38</v>
      </c>
      <c r="I3560">
        <v>661.06</v>
      </c>
      <c r="J3560">
        <v>3</v>
      </c>
      <c r="K3560">
        <v>1983.18</v>
      </c>
    </row>
    <row r="3561" spans="1:11">
      <c r="A3561" s="2">
        <v>4560</v>
      </c>
      <c r="B3561" s="1">
        <v>45579</v>
      </c>
      <c r="C3561" t="s">
        <v>787</v>
      </c>
      <c r="D3561" t="s">
        <v>17</v>
      </c>
      <c r="E3561">
        <v>62</v>
      </c>
      <c r="F3561" t="s">
        <v>13</v>
      </c>
      <c r="G3561" t="s">
        <v>40</v>
      </c>
      <c r="H3561" t="s">
        <v>68</v>
      </c>
      <c r="I3561">
        <v>996.73</v>
      </c>
      <c r="J3561">
        <v>3</v>
      </c>
      <c r="K3561">
        <v>2990.19</v>
      </c>
    </row>
    <row r="3562" spans="1:11">
      <c r="A3562" s="2">
        <v>4561</v>
      </c>
      <c r="B3562" s="1">
        <v>45542</v>
      </c>
      <c r="C3562" t="s">
        <v>547</v>
      </c>
      <c r="D3562" t="s">
        <v>17</v>
      </c>
      <c r="E3562">
        <v>29</v>
      </c>
      <c r="F3562" t="s">
        <v>18</v>
      </c>
      <c r="G3562" t="s">
        <v>40</v>
      </c>
      <c r="H3562" t="s">
        <v>76</v>
      </c>
      <c r="I3562">
        <v>870</v>
      </c>
      <c r="J3562">
        <v>1</v>
      </c>
      <c r="K3562">
        <v>870</v>
      </c>
    </row>
    <row r="3563" spans="1:11">
      <c r="A3563" s="2">
        <v>4562</v>
      </c>
      <c r="B3563" s="1">
        <v>45336</v>
      </c>
      <c r="C3563" t="s">
        <v>187</v>
      </c>
      <c r="D3563" t="s">
        <v>17</v>
      </c>
      <c r="E3563">
        <v>18</v>
      </c>
      <c r="F3563" t="s">
        <v>18</v>
      </c>
      <c r="G3563" t="s">
        <v>40</v>
      </c>
      <c r="H3563" t="s">
        <v>68</v>
      </c>
      <c r="I3563">
        <v>422.89</v>
      </c>
      <c r="J3563">
        <v>4</v>
      </c>
      <c r="K3563">
        <v>1691.56</v>
      </c>
    </row>
    <row r="3564" spans="1:11">
      <c r="A3564" s="2">
        <v>4563</v>
      </c>
      <c r="B3564" s="1">
        <v>45428</v>
      </c>
      <c r="C3564" t="s">
        <v>774</v>
      </c>
      <c r="D3564" t="s">
        <v>17</v>
      </c>
      <c r="E3564">
        <v>38</v>
      </c>
      <c r="F3564" t="s">
        <v>22</v>
      </c>
      <c r="G3564" t="s">
        <v>27</v>
      </c>
      <c r="H3564" t="s">
        <v>28</v>
      </c>
      <c r="I3564">
        <v>333.71</v>
      </c>
      <c r="J3564">
        <v>2</v>
      </c>
      <c r="K3564">
        <v>667.42</v>
      </c>
    </row>
    <row r="3565" spans="1:11">
      <c r="A3565" s="2">
        <v>4564</v>
      </c>
      <c r="B3565" s="1">
        <v>45314</v>
      </c>
      <c r="C3565" t="s">
        <v>889</v>
      </c>
      <c r="D3565" t="s">
        <v>17</v>
      </c>
      <c r="E3565">
        <v>36</v>
      </c>
      <c r="F3565" t="s">
        <v>25</v>
      </c>
      <c r="G3565" t="s">
        <v>40</v>
      </c>
      <c r="H3565" t="s">
        <v>68</v>
      </c>
      <c r="I3565">
        <v>600.88</v>
      </c>
      <c r="J3565">
        <v>5</v>
      </c>
      <c r="K3565">
        <v>3004.4</v>
      </c>
    </row>
    <row r="3566" spans="1:11">
      <c r="A3566" s="2">
        <v>4565</v>
      </c>
      <c r="B3566" s="1">
        <v>45436</v>
      </c>
      <c r="C3566" t="s">
        <v>534</v>
      </c>
      <c r="D3566" t="s">
        <v>12</v>
      </c>
      <c r="E3566">
        <v>38</v>
      </c>
      <c r="F3566" t="s">
        <v>25</v>
      </c>
      <c r="G3566" t="s">
        <v>19</v>
      </c>
      <c r="H3566" t="s">
        <v>51</v>
      </c>
      <c r="I3566">
        <v>819.46</v>
      </c>
      <c r="J3566">
        <v>4</v>
      </c>
      <c r="K3566">
        <v>3277.84</v>
      </c>
    </row>
    <row r="3567" spans="1:11">
      <c r="A3567" s="2">
        <v>4566</v>
      </c>
      <c r="B3567" s="1">
        <v>45387</v>
      </c>
      <c r="C3567" t="s">
        <v>192</v>
      </c>
      <c r="D3567" t="s">
        <v>17</v>
      </c>
      <c r="E3567">
        <v>35</v>
      </c>
      <c r="F3567" t="s">
        <v>18</v>
      </c>
      <c r="G3567" t="s">
        <v>35</v>
      </c>
      <c r="H3567" t="s">
        <v>63</v>
      </c>
      <c r="I3567">
        <v>480.59</v>
      </c>
      <c r="J3567">
        <v>1</v>
      </c>
      <c r="K3567">
        <v>480.59</v>
      </c>
    </row>
    <row r="3568" spans="1:11">
      <c r="A3568" s="2">
        <v>4567</v>
      </c>
      <c r="B3568" s="1">
        <v>45381</v>
      </c>
      <c r="C3568" t="s">
        <v>331</v>
      </c>
      <c r="D3568" t="s">
        <v>12</v>
      </c>
      <c r="E3568">
        <v>60</v>
      </c>
      <c r="F3568" t="s">
        <v>25</v>
      </c>
      <c r="G3568" t="s">
        <v>27</v>
      </c>
      <c r="H3568" t="s">
        <v>28</v>
      </c>
      <c r="I3568">
        <v>740.32</v>
      </c>
      <c r="J3568">
        <v>4</v>
      </c>
      <c r="K3568">
        <v>2961.28</v>
      </c>
    </row>
    <row r="3569" spans="1:11">
      <c r="A3569" s="2">
        <v>4568</v>
      </c>
      <c r="B3569" s="1">
        <v>45450</v>
      </c>
      <c r="C3569" t="s">
        <v>740</v>
      </c>
      <c r="D3569" t="s">
        <v>12</v>
      </c>
      <c r="E3569">
        <v>20</v>
      </c>
      <c r="F3569" t="s">
        <v>22</v>
      </c>
      <c r="G3569" t="s">
        <v>19</v>
      </c>
      <c r="H3569" t="s">
        <v>20</v>
      </c>
      <c r="I3569">
        <v>28.97</v>
      </c>
      <c r="J3569">
        <v>4</v>
      </c>
      <c r="K3569">
        <v>115.88</v>
      </c>
    </row>
    <row r="3570" spans="1:11">
      <c r="A3570" s="2">
        <v>4569</v>
      </c>
      <c r="B3570" s="1">
        <v>45614</v>
      </c>
      <c r="C3570" t="s">
        <v>479</v>
      </c>
      <c r="D3570" t="s">
        <v>17</v>
      </c>
      <c r="E3570">
        <v>61</v>
      </c>
      <c r="F3570" t="s">
        <v>25</v>
      </c>
      <c r="G3570" t="s">
        <v>19</v>
      </c>
      <c r="H3570" t="s">
        <v>80</v>
      </c>
      <c r="I3570">
        <v>926.58</v>
      </c>
      <c r="J3570">
        <v>1</v>
      </c>
      <c r="K3570">
        <v>926.58</v>
      </c>
    </row>
    <row r="3571" spans="1:11">
      <c r="A3571" s="2">
        <v>4570</v>
      </c>
      <c r="B3571" s="1">
        <v>45405</v>
      </c>
      <c r="C3571" t="s">
        <v>532</v>
      </c>
      <c r="D3571" t="s">
        <v>17</v>
      </c>
      <c r="E3571">
        <v>49</v>
      </c>
      <c r="F3571" t="s">
        <v>13</v>
      </c>
      <c r="G3571" t="s">
        <v>14</v>
      </c>
      <c r="H3571" t="s">
        <v>48</v>
      </c>
      <c r="I3571">
        <v>776.1</v>
      </c>
      <c r="J3571">
        <v>1</v>
      </c>
      <c r="K3571">
        <v>776.1</v>
      </c>
    </row>
    <row r="3572" spans="1:11">
      <c r="A3572" s="2">
        <v>4571</v>
      </c>
      <c r="B3572" s="1">
        <v>45449</v>
      </c>
      <c r="C3572" t="s">
        <v>324</v>
      </c>
      <c r="D3572" t="s">
        <v>12</v>
      </c>
      <c r="E3572">
        <v>27</v>
      </c>
      <c r="F3572" t="s">
        <v>22</v>
      </c>
      <c r="G3572" t="s">
        <v>14</v>
      </c>
      <c r="H3572" t="s">
        <v>43</v>
      </c>
      <c r="I3572">
        <v>400.25</v>
      </c>
      <c r="J3572">
        <v>5</v>
      </c>
      <c r="K3572">
        <v>2001.25</v>
      </c>
    </row>
    <row r="3573" spans="1:11">
      <c r="A3573" s="2">
        <v>4572</v>
      </c>
      <c r="B3573" s="1">
        <v>45325</v>
      </c>
      <c r="C3573" t="s">
        <v>926</v>
      </c>
      <c r="D3573" t="s">
        <v>17</v>
      </c>
      <c r="E3573">
        <v>57</v>
      </c>
      <c r="F3573" t="s">
        <v>18</v>
      </c>
      <c r="G3573" t="s">
        <v>19</v>
      </c>
      <c r="H3573" t="s">
        <v>80</v>
      </c>
      <c r="I3573">
        <v>390.17</v>
      </c>
      <c r="J3573">
        <v>1</v>
      </c>
      <c r="K3573">
        <v>390.17</v>
      </c>
    </row>
    <row r="3574" spans="1:11">
      <c r="A3574" s="2">
        <v>4573</v>
      </c>
      <c r="B3574" s="1">
        <v>45653</v>
      </c>
      <c r="C3574" t="s">
        <v>209</v>
      </c>
      <c r="D3574" t="s">
        <v>17</v>
      </c>
      <c r="E3574">
        <v>32</v>
      </c>
      <c r="F3574" t="s">
        <v>13</v>
      </c>
      <c r="G3574" t="s">
        <v>14</v>
      </c>
      <c r="H3574" t="s">
        <v>15</v>
      </c>
      <c r="I3574">
        <v>111.86</v>
      </c>
      <c r="J3574">
        <v>1</v>
      </c>
      <c r="K3574">
        <v>111.86</v>
      </c>
    </row>
    <row r="3575" spans="1:11">
      <c r="A3575" s="2">
        <v>4574</v>
      </c>
      <c r="B3575" s="1">
        <v>45640</v>
      </c>
      <c r="C3575" t="s">
        <v>98</v>
      </c>
      <c r="D3575" t="s">
        <v>12</v>
      </c>
      <c r="E3575">
        <v>22</v>
      </c>
      <c r="F3575" t="s">
        <v>18</v>
      </c>
      <c r="G3575" t="s">
        <v>35</v>
      </c>
      <c r="H3575" t="s">
        <v>58</v>
      </c>
      <c r="I3575">
        <v>817.99</v>
      </c>
      <c r="J3575">
        <v>1</v>
      </c>
      <c r="K3575">
        <v>817.99</v>
      </c>
    </row>
    <row r="3576" spans="1:11">
      <c r="A3576" s="2">
        <v>4575</v>
      </c>
      <c r="B3576" s="1">
        <v>45355</v>
      </c>
      <c r="C3576" t="s">
        <v>694</v>
      </c>
      <c r="D3576" t="s">
        <v>12</v>
      </c>
      <c r="E3576">
        <v>21</v>
      </c>
      <c r="F3576" t="s">
        <v>18</v>
      </c>
      <c r="G3576" t="s">
        <v>35</v>
      </c>
      <c r="H3576" t="s">
        <v>58</v>
      </c>
      <c r="I3576">
        <v>770.94</v>
      </c>
      <c r="J3576">
        <v>3</v>
      </c>
      <c r="K3576">
        <v>2312.8200000000002</v>
      </c>
    </row>
    <row r="3577" spans="1:11">
      <c r="A3577" s="2">
        <v>4576</v>
      </c>
      <c r="B3577" s="1">
        <v>45546</v>
      </c>
      <c r="C3577" t="s">
        <v>693</v>
      </c>
      <c r="D3577" t="s">
        <v>12</v>
      </c>
      <c r="E3577">
        <v>45</v>
      </c>
      <c r="F3577" t="s">
        <v>13</v>
      </c>
      <c r="G3577" t="s">
        <v>14</v>
      </c>
      <c r="H3577" t="s">
        <v>48</v>
      </c>
      <c r="I3577">
        <v>633.95000000000005</v>
      </c>
      <c r="J3577">
        <v>1</v>
      </c>
      <c r="K3577">
        <v>633.95000000000005</v>
      </c>
    </row>
    <row r="3578" spans="1:11">
      <c r="A3578" s="2">
        <v>4577</v>
      </c>
      <c r="B3578" s="1">
        <v>45505</v>
      </c>
      <c r="C3578" t="s">
        <v>536</v>
      </c>
      <c r="D3578" t="s">
        <v>17</v>
      </c>
      <c r="E3578">
        <v>21</v>
      </c>
      <c r="F3578" t="s">
        <v>22</v>
      </c>
      <c r="G3578" t="s">
        <v>40</v>
      </c>
      <c r="H3578" t="s">
        <v>74</v>
      </c>
      <c r="I3578">
        <v>110.44</v>
      </c>
      <c r="J3578">
        <v>1</v>
      </c>
      <c r="K3578">
        <v>110.44</v>
      </c>
    </row>
    <row r="3579" spans="1:11">
      <c r="A3579" s="2">
        <v>4578</v>
      </c>
      <c r="B3579" s="1">
        <v>45373</v>
      </c>
      <c r="C3579" t="s">
        <v>90</v>
      </c>
      <c r="D3579" t="s">
        <v>12</v>
      </c>
      <c r="E3579">
        <v>32</v>
      </c>
      <c r="F3579" t="s">
        <v>18</v>
      </c>
      <c r="G3579" t="s">
        <v>19</v>
      </c>
      <c r="H3579" t="s">
        <v>51</v>
      </c>
      <c r="I3579">
        <v>269.72000000000003</v>
      </c>
      <c r="J3579">
        <v>1</v>
      </c>
      <c r="K3579">
        <v>269.72000000000003</v>
      </c>
    </row>
    <row r="3580" spans="1:11">
      <c r="A3580" s="2">
        <v>4579</v>
      </c>
      <c r="B3580" s="1">
        <v>45392</v>
      </c>
      <c r="C3580" t="s">
        <v>669</v>
      </c>
      <c r="D3580" t="s">
        <v>17</v>
      </c>
      <c r="E3580">
        <v>34</v>
      </c>
      <c r="F3580" t="s">
        <v>13</v>
      </c>
      <c r="G3580" t="s">
        <v>35</v>
      </c>
      <c r="H3580" t="s">
        <v>36</v>
      </c>
      <c r="I3580">
        <v>464.33</v>
      </c>
      <c r="J3580">
        <v>5</v>
      </c>
      <c r="K3580">
        <v>2321.65</v>
      </c>
    </row>
    <row r="3581" spans="1:11">
      <c r="A3581" s="2">
        <v>4580</v>
      </c>
      <c r="B3581" s="1">
        <v>45627</v>
      </c>
      <c r="C3581" t="s">
        <v>823</v>
      </c>
      <c r="D3581" t="s">
        <v>12</v>
      </c>
      <c r="E3581">
        <v>61</v>
      </c>
      <c r="F3581" t="s">
        <v>13</v>
      </c>
      <c r="G3581" t="s">
        <v>14</v>
      </c>
      <c r="H3581" t="s">
        <v>43</v>
      </c>
      <c r="I3581">
        <v>273.31</v>
      </c>
      <c r="J3581">
        <v>4</v>
      </c>
      <c r="K3581">
        <v>1093.24</v>
      </c>
    </row>
    <row r="3582" spans="1:11">
      <c r="A3582" s="2">
        <v>4581</v>
      </c>
      <c r="B3582" s="1">
        <v>45384</v>
      </c>
      <c r="C3582" t="s">
        <v>309</v>
      </c>
      <c r="D3582" t="s">
        <v>12</v>
      </c>
      <c r="E3582">
        <v>20</v>
      </c>
      <c r="F3582" t="s">
        <v>18</v>
      </c>
      <c r="G3582" t="s">
        <v>14</v>
      </c>
      <c r="H3582" t="s">
        <v>15</v>
      </c>
      <c r="I3582">
        <v>439.63</v>
      </c>
      <c r="J3582">
        <v>1</v>
      </c>
      <c r="K3582">
        <v>439.63</v>
      </c>
    </row>
    <row r="3583" spans="1:11">
      <c r="A3583" s="2">
        <v>4582</v>
      </c>
      <c r="B3583" s="1">
        <v>45418</v>
      </c>
      <c r="C3583" t="s">
        <v>919</v>
      </c>
      <c r="D3583" t="s">
        <v>12</v>
      </c>
      <c r="E3583">
        <v>27</v>
      </c>
      <c r="F3583" t="s">
        <v>18</v>
      </c>
      <c r="G3583" t="s">
        <v>35</v>
      </c>
      <c r="H3583" t="s">
        <v>63</v>
      </c>
      <c r="I3583">
        <v>233.7</v>
      </c>
      <c r="J3583">
        <v>1</v>
      </c>
      <c r="K3583">
        <v>233.7</v>
      </c>
    </row>
    <row r="3584" spans="1:11">
      <c r="A3584" s="2">
        <v>4583</v>
      </c>
      <c r="B3584" s="1">
        <v>45520</v>
      </c>
      <c r="C3584" t="s">
        <v>369</v>
      </c>
      <c r="D3584" t="s">
        <v>17</v>
      </c>
      <c r="E3584">
        <v>64</v>
      </c>
      <c r="F3584" t="s">
        <v>22</v>
      </c>
      <c r="G3584" t="s">
        <v>35</v>
      </c>
      <c r="H3584" t="s">
        <v>36</v>
      </c>
      <c r="I3584">
        <v>356.1</v>
      </c>
      <c r="J3584">
        <v>5</v>
      </c>
      <c r="K3584">
        <v>1780.5</v>
      </c>
    </row>
    <row r="3585" spans="1:11">
      <c r="A3585" s="2">
        <v>4584</v>
      </c>
      <c r="B3585" s="1">
        <v>45633</v>
      </c>
      <c r="C3585" t="s">
        <v>460</v>
      </c>
      <c r="D3585" t="s">
        <v>17</v>
      </c>
      <c r="E3585">
        <v>59</v>
      </c>
      <c r="F3585" t="s">
        <v>13</v>
      </c>
      <c r="G3585" t="s">
        <v>40</v>
      </c>
      <c r="H3585" t="s">
        <v>74</v>
      </c>
      <c r="I3585">
        <v>655.77</v>
      </c>
      <c r="J3585">
        <v>4</v>
      </c>
      <c r="K3585">
        <v>2623.08</v>
      </c>
    </row>
    <row r="3586" spans="1:11">
      <c r="A3586" s="2">
        <v>4585</v>
      </c>
      <c r="B3586" s="1">
        <v>45345</v>
      </c>
      <c r="C3586" t="s">
        <v>476</v>
      </c>
      <c r="D3586" t="s">
        <v>12</v>
      </c>
      <c r="E3586">
        <v>40</v>
      </c>
      <c r="F3586" t="s">
        <v>25</v>
      </c>
      <c r="G3586" t="s">
        <v>14</v>
      </c>
      <c r="H3586" t="s">
        <v>38</v>
      </c>
      <c r="I3586">
        <v>893.44</v>
      </c>
      <c r="J3586">
        <v>5</v>
      </c>
      <c r="K3586">
        <v>4467.2</v>
      </c>
    </row>
    <row r="3587" spans="1:11">
      <c r="A3587" s="2">
        <v>4586</v>
      </c>
      <c r="B3587" s="1">
        <v>45607</v>
      </c>
      <c r="C3587" t="s">
        <v>337</v>
      </c>
      <c r="D3587" t="s">
        <v>12</v>
      </c>
      <c r="E3587">
        <v>35</v>
      </c>
      <c r="F3587" t="s">
        <v>25</v>
      </c>
      <c r="G3587" t="s">
        <v>14</v>
      </c>
      <c r="H3587" t="s">
        <v>15</v>
      </c>
      <c r="I3587">
        <v>391.18</v>
      </c>
      <c r="J3587">
        <v>2</v>
      </c>
      <c r="K3587">
        <v>782.36</v>
      </c>
    </row>
    <row r="3588" spans="1:11">
      <c r="A3588" s="2">
        <v>4587</v>
      </c>
      <c r="B3588" s="1">
        <v>45608</v>
      </c>
      <c r="C3588" t="s">
        <v>605</v>
      </c>
      <c r="D3588" t="s">
        <v>12</v>
      </c>
      <c r="E3588">
        <v>18</v>
      </c>
      <c r="F3588" t="s">
        <v>18</v>
      </c>
      <c r="G3588" t="s">
        <v>27</v>
      </c>
      <c r="H3588" t="s">
        <v>28</v>
      </c>
      <c r="I3588">
        <v>694.99</v>
      </c>
      <c r="J3588">
        <v>2</v>
      </c>
      <c r="K3588">
        <v>1389.98</v>
      </c>
    </row>
    <row r="3589" spans="1:11">
      <c r="A3589" s="2">
        <v>4588</v>
      </c>
      <c r="B3589" s="1">
        <v>45293</v>
      </c>
      <c r="C3589" t="s">
        <v>865</v>
      </c>
      <c r="D3589" t="s">
        <v>17</v>
      </c>
      <c r="E3589">
        <v>52</v>
      </c>
      <c r="F3589" t="s">
        <v>18</v>
      </c>
      <c r="G3589" t="s">
        <v>40</v>
      </c>
      <c r="H3589" t="s">
        <v>74</v>
      </c>
      <c r="I3589">
        <v>143.44999999999999</v>
      </c>
      <c r="J3589">
        <v>2</v>
      </c>
      <c r="K3589">
        <v>286.89999999999998</v>
      </c>
    </row>
    <row r="3590" spans="1:11">
      <c r="A3590" s="2">
        <v>4589</v>
      </c>
      <c r="B3590" s="1">
        <v>45640</v>
      </c>
      <c r="C3590" t="s">
        <v>435</v>
      </c>
      <c r="D3590" t="s">
        <v>12</v>
      </c>
      <c r="E3590">
        <v>48</v>
      </c>
      <c r="F3590" t="s">
        <v>22</v>
      </c>
      <c r="G3590" t="s">
        <v>35</v>
      </c>
      <c r="H3590" t="s">
        <v>64</v>
      </c>
      <c r="I3590">
        <v>545.41</v>
      </c>
      <c r="J3590">
        <v>1</v>
      </c>
      <c r="K3590">
        <v>545.41</v>
      </c>
    </row>
    <row r="3591" spans="1:11">
      <c r="A3591" s="2">
        <v>4590</v>
      </c>
      <c r="B3591" s="1">
        <v>45365</v>
      </c>
      <c r="C3591" t="s">
        <v>719</v>
      </c>
      <c r="D3591" t="s">
        <v>17</v>
      </c>
      <c r="E3591">
        <v>61</v>
      </c>
      <c r="F3591" t="s">
        <v>25</v>
      </c>
      <c r="G3591" t="s">
        <v>35</v>
      </c>
      <c r="H3591" t="s">
        <v>58</v>
      </c>
      <c r="I3591">
        <v>922.49</v>
      </c>
      <c r="J3591">
        <v>5</v>
      </c>
      <c r="K3591">
        <v>4612.45</v>
      </c>
    </row>
    <row r="3592" spans="1:11">
      <c r="A3592" s="2">
        <v>4591</v>
      </c>
      <c r="B3592" s="1">
        <v>45478</v>
      </c>
      <c r="C3592" t="s">
        <v>338</v>
      </c>
      <c r="D3592" t="s">
        <v>12</v>
      </c>
      <c r="E3592">
        <v>18</v>
      </c>
      <c r="F3592" t="s">
        <v>18</v>
      </c>
      <c r="G3592" t="s">
        <v>19</v>
      </c>
      <c r="H3592" t="s">
        <v>20</v>
      </c>
      <c r="I3592">
        <v>37.659999999999997</v>
      </c>
      <c r="J3592">
        <v>1</v>
      </c>
      <c r="K3592">
        <v>37.659999999999997</v>
      </c>
    </row>
    <row r="3593" spans="1:11">
      <c r="A3593" s="2">
        <v>4592</v>
      </c>
      <c r="B3593" s="1">
        <v>45350</v>
      </c>
      <c r="C3593" t="s">
        <v>499</v>
      </c>
      <c r="D3593" t="s">
        <v>12</v>
      </c>
      <c r="E3593">
        <v>20</v>
      </c>
      <c r="F3593" t="s">
        <v>18</v>
      </c>
      <c r="G3593" t="s">
        <v>35</v>
      </c>
      <c r="H3593" t="s">
        <v>63</v>
      </c>
      <c r="I3593">
        <v>274.88</v>
      </c>
      <c r="J3593">
        <v>2</v>
      </c>
      <c r="K3593">
        <v>549.76</v>
      </c>
    </row>
    <row r="3594" spans="1:11">
      <c r="A3594" s="2">
        <v>4593</v>
      </c>
      <c r="B3594" s="1">
        <v>45619</v>
      </c>
      <c r="C3594" t="s">
        <v>391</v>
      </c>
      <c r="D3594" t="s">
        <v>12</v>
      </c>
      <c r="E3594">
        <v>20</v>
      </c>
      <c r="F3594" t="s">
        <v>25</v>
      </c>
      <c r="G3594" t="s">
        <v>14</v>
      </c>
      <c r="H3594" t="s">
        <v>15</v>
      </c>
      <c r="I3594">
        <v>141.16999999999999</v>
      </c>
      <c r="J3594">
        <v>4</v>
      </c>
      <c r="K3594">
        <v>564.67999999999995</v>
      </c>
    </row>
    <row r="3595" spans="1:11">
      <c r="A3595" s="2">
        <v>4594</v>
      </c>
      <c r="B3595" s="1">
        <v>45384</v>
      </c>
      <c r="C3595" t="s">
        <v>117</v>
      </c>
      <c r="D3595" t="s">
        <v>12</v>
      </c>
      <c r="E3595">
        <v>54</v>
      </c>
      <c r="F3595" t="s">
        <v>18</v>
      </c>
      <c r="G3595" t="s">
        <v>35</v>
      </c>
      <c r="H3595" t="s">
        <v>36</v>
      </c>
      <c r="I3595">
        <v>537.79</v>
      </c>
      <c r="J3595">
        <v>4</v>
      </c>
      <c r="K3595">
        <v>2151.16</v>
      </c>
    </row>
    <row r="3596" spans="1:11">
      <c r="A3596" s="2">
        <v>4595</v>
      </c>
      <c r="B3596" s="1">
        <v>45535</v>
      </c>
      <c r="C3596" t="s">
        <v>361</v>
      </c>
      <c r="D3596" t="s">
        <v>12</v>
      </c>
      <c r="E3596">
        <v>36</v>
      </c>
      <c r="F3596" t="s">
        <v>25</v>
      </c>
      <c r="G3596" t="s">
        <v>14</v>
      </c>
      <c r="H3596" t="s">
        <v>15</v>
      </c>
      <c r="I3596">
        <v>682.85</v>
      </c>
      <c r="J3596">
        <v>5</v>
      </c>
      <c r="K3596">
        <v>3414.25</v>
      </c>
    </row>
    <row r="3597" spans="1:11">
      <c r="A3597" s="2">
        <v>4596</v>
      </c>
      <c r="B3597" s="1">
        <v>45396</v>
      </c>
      <c r="C3597" t="s">
        <v>485</v>
      </c>
      <c r="D3597" t="s">
        <v>12</v>
      </c>
      <c r="E3597">
        <v>46</v>
      </c>
      <c r="F3597" t="s">
        <v>25</v>
      </c>
      <c r="G3597" t="s">
        <v>14</v>
      </c>
      <c r="H3597" t="s">
        <v>48</v>
      </c>
      <c r="I3597">
        <v>67.2</v>
      </c>
      <c r="J3597">
        <v>4</v>
      </c>
      <c r="K3597">
        <v>268.8</v>
      </c>
    </row>
    <row r="3598" spans="1:11">
      <c r="A3598" s="2">
        <v>4597</v>
      </c>
      <c r="B3598" s="1">
        <v>45454</v>
      </c>
      <c r="C3598" t="s">
        <v>99</v>
      </c>
      <c r="D3598" t="s">
        <v>17</v>
      </c>
      <c r="E3598">
        <v>42</v>
      </c>
      <c r="F3598" t="s">
        <v>22</v>
      </c>
      <c r="G3598" t="s">
        <v>40</v>
      </c>
      <c r="H3598" t="s">
        <v>76</v>
      </c>
      <c r="I3598">
        <v>79.58</v>
      </c>
      <c r="J3598">
        <v>2</v>
      </c>
      <c r="K3598">
        <v>159.16</v>
      </c>
    </row>
    <row r="3599" spans="1:11">
      <c r="A3599" s="2">
        <v>4598</v>
      </c>
      <c r="B3599" s="1">
        <v>45582</v>
      </c>
      <c r="C3599" t="s">
        <v>806</v>
      </c>
      <c r="D3599" t="s">
        <v>12</v>
      </c>
      <c r="E3599">
        <v>50</v>
      </c>
      <c r="F3599" t="s">
        <v>25</v>
      </c>
      <c r="G3599" t="s">
        <v>35</v>
      </c>
      <c r="H3599" t="s">
        <v>63</v>
      </c>
      <c r="I3599">
        <v>870.93</v>
      </c>
      <c r="J3599">
        <v>5</v>
      </c>
      <c r="K3599">
        <v>4354.6499999999996</v>
      </c>
    </row>
    <row r="3600" spans="1:11">
      <c r="A3600" s="2">
        <v>4599</v>
      </c>
      <c r="B3600" s="1">
        <v>45504</v>
      </c>
      <c r="C3600" t="s">
        <v>900</v>
      </c>
      <c r="D3600" t="s">
        <v>17</v>
      </c>
      <c r="E3600">
        <v>53</v>
      </c>
      <c r="F3600" t="s">
        <v>18</v>
      </c>
      <c r="G3600" t="s">
        <v>40</v>
      </c>
      <c r="H3600" t="s">
        <v>41</v>
      </c>
      <c r="I3600">
        <v>461.67</v>
      </c>
      <c r="J3600">
        <v>5</v>
      </c>
      <c r="K3600">
        <v>2308.35</v>
      </c>
    </row>
    <row r="3601" spans="1:11">
      <c r="A3601" s="2">
        <v>4600</v>
      </c>
      <c r="B3601" s="1">
        <v>45528</v>
      </c>
      <c r="C3601" t="s">
        <v>140</v>
      </c>
      <c r="D3601" t="s">
        <v>12</v>
      </c>
      <c r="E3601">
        <v>46</v>
      </c>
      <c r="F3601" t="s">
        <v>13</v>
      </c>
      <c r="G3601" t="s">
        <v>14</v>
      </c>
      <c r="H3601" t="s">
        <v>43</v>
      </c>
      <c r="I3601">
        <v>468.32</v>
      </c>
      <c r="J3601">
        <v>2</v>
      </c>
      <c r="K3601">
        <v>936.64</v>
      </c>
    </row>
    <row r="3602" spans="1:11">
      <c r="A3602" s="2">
        <v>4601</v>
      </c>
      <c r="B3602" s="1">
        <v>45342</v>
      </c>
      <c r="C3602" t="s">
        <v>231</v>
      </c>
      <c r="D3602" t="s">
        <v>12</v>
      </c>
      <c r="E3602">
        <v>43</v>
      </c>
      <c r="F3602" t="s">
        <v>13</v>
      </c>
      <c r="G3602" t="s">
        <v>35</v>
      </c>
      <c r="H3602" t="s">
        <v>63</v>
      </c>
      <c r="I3602">
        <v>945.13</v>
      </c>
      <c r="J3602">
        <v>2</v>
      </c>
      <c r="K3602">
        <v>1890.26</v>
      </c>
    </row>
    <row r="3603" spans="1:11">
      <c r="A3603" s="2">
        <v>4602</v>
      </c>
      <c r="B3603" s="1">
        <v>45305</v>
      </c>
      <c r="C3603" t="s">
        <v>242</v>
      </c>
      <c r="D3603" t="s">
        <v>17</v>
      </c>
      <c r="E3603">
        <v>21</v>
      </c>
      <c r="F3603" t="s">
        <v>13</v>
      </c>
      <c r="G3603" t="s">
        <v>35</v>
      </c>
      <c r="H3603" t="s">
        <v>36</v>
      </c>
      <c r="I3603">
        <v>327.01</v>
      </c>
      <c r="J3603">
        <v>2</v>
      </c>
      <c r="K3603">
        <v>654.02</v>
      </c>
    </row>
    <row r="3604" spans="1:11">
      <c r="A3604" s="2">
        <v>4603</v>
      </c>
      <c r="B3604" s="1">
        <v>45436</v>
      </c>
      <c r="C3604" t="s">
        <v>174</v>
      </c>
      <c r="D3604" t="s">
        <v>12</v>
      </c>
      <c r="E3604">
        <v>31</v>
      </c>
      <c r="F3604" t="s">
        <v>22</v>
      </c>
      <c r="G3604" t="s">
        <v>40</v>
      </c>
      <c r="H3604" t="s">
        <v>68</v>
      </c>
      <c r="I3604">
        <v>898.05</v>
      </c>
      <c r="J3604">
        <v>2</v>
      </c>
      <c r="K3604">
        <v>1796.1</v>
      </c>
    </row>
    <row r="3605" spans="1:11">
      <c r="A3605" s="2">
        <v>4604</v>
      </c>
      <c r="B3605" s="1">
        <v>45352</v>
      </c>
      <c r="C3605" t="s">
        <v>874</v>
      </c>
      <c r="D3605" t="s">
        <v>17</v>
      </c>
      <c r="E3605">
        <v>44</v>
      </c>
      <c r="F3605" t="s">
        <v>18</v>
      </c>
      <c r="G3605" t="s">
        <v>40</v>
      </c>
      <c r="H3605" t="s">
        <v>74</v>
      </c>
      <c r="I3605">
        <v>974.51</v>
      </c>
      <c r="J3605">
        <v>5</v>
      </c>
      <c r="K3605">
        <v>4872.55</v>
      </c>
    </row>
    <row r="3606" spans="1:11">
      <c r="A3606" s="2">
        <v>4605</v>
      </c>
      <c r="B3606" s="1">
        <v>45641</v>
      </c>
      <c r="C3606" t="s">
        <v>66</v>
      </c>
      <c r="D3606" t="s">
        <v>17</v>
      </c>
      <c r="E3606">
        <v>50</v>
      </c>
      <c r="F3606" t="s">
        <v>22</v>
      </c>
      <c r="G3606" t="s">
        <v>14</v>
      </c>
      <c r="H3606" t="s">
        <v>38</v>
      </c>
      <c r="I3606">
        <v>249.28</v>
      </c>
      <c r="J3606">
        <v>4</v>
      </c>
      <c r="K3606">
        <v>997.12</v>
      </c>
    </row>
    <row r="3607" spans="1:11">
      <c r="A3607" s="2">
        <v>4606</v>
      </c>
      <c r="B3607" s="1">
        <v>45303</v>
      </c>
      <c r="C3607" t="s">
        <v>260</v>
      </c>
      <c r="D3607" t="s">
        <v>12</v>
      </c>
      <c r="E3607">
        <v>39</v>
      </c>
      <c r="F3607" t="s">
        <v>22</v>
      </c>
      <c r="G3607" t="s">
        <v>14</v>
      </c>
      <c r="H3607" t="s">
        <v>43</v>
      </c>
      <c r="I3607">
        <v>518.9</v>
      </c>
      <c r="J3607">
        <v>2</v>
      </c>
      <c r="K3607">
        <v>1037.8</v>
      </c>
    </row>
    <row r="3608" spans="1:11">
      <c r="A3608" s="2">
        <v>4607</v>
      </c>
      <c r="B3608" s="1">
        <v>45477</v>
      </c>
      <c r="C3608" t="s">
        <v>814</v>
      </c>
      <c r="D3608" t="s">
        <v>17</v>
      </c>
      <c r="E3608">
        <v>20</v>
      </c>
      <c r="F3608" t="s">
        <v>22</v>
      </c>
      <c r="G3608" t="s">
        <v>35</v>
      </c>
      <c r="H3608" t="s">
        <v>63</v>
      </c>
      <c r="I3608">
        <v>539.01</v>
      </c>
      <c r="J3608">
        <v>3</v>
      </c>
      <c r="K3608">
        <v>1617.03</v>
      </c>
    </row>
    <row r="3609" spans="1:11">
      <c r="A3609" s="2">
        <v>4608</v>
      </c>
      <c r="B3609" s="1">
        <v>45432</v>
      </c>
      <c r="C3609" t="s">
        <v>299</v>
      </c>
      <c r="D3609" t="s">
        <v>17</v>
      </c>
      <c r="E3609">
        <v>40</v>
      </c>
      <c r="F3609" t="s">
        <v>18</v>
      </c>
      <c r="G3609" t="s">
        <v>35</v>
      </c>
      <c r="H3609" t="s">
        <v>64</v>
      </c>
      <c r="I3609">
        <v>867.51</v>
      </c>
      <c r="J3609">
        <v>5</v>
      </c>
      <c r="K3609">
        <v>4337.55</v>
      </c>
    </row>
    <row r="3610" spans="1:11">
      <c r="A3610" s="2">
        <v>4609</v>
      </c>
      <c r="B3610" s="1">
        <v>45515</v>
      </c>
      <c r="C3610" t="s">
        <v>186</v>
      </c>
      <c r="D3610" t="s">
        <v>12</v>
      </c>
      <c r="E3610">
        <v>38</v>
      </c>
      <c r="F3610" t="s">
        <v>18</v>
      </c>
      <c r="G3610" t="s">
        <v>27</v>
      </c>
      <c r="H3610" t="s">
        <v>46</v>
      </c>
      <c r="I3610">
        <v>310.87</v>
      </c>
      <c r="J3610">
        <v>1</v>
      </c>
      <c r="K3610">
        <v>310.87</v>
      </c>
    </row>
    <row r="3611" spans="1:11">
      <c r="A3611" s="2">
        <v>4610</v>
      </c>
      <c r="B3611" s="1">
        <v>45313</v>
      </c>
      <c r="C3611" t="s">
        <v>682</v>
      </c>
      <c r="D3611" t="s">
        <v>17</v>
      </c>
      <c r="E3611">
        <v>58</v>
      </c>
      <c r="F3611" t="s">
        <v>18</v>
      </c>
      <c r="G3611" t="s">
        <v>27</v>
      </c>
      <c r="H3611" t="s">
        <v>46</v>
      </c>
      <c r="I3611">
        <v>800.06</v>
      </c>
      <c r="J3611">
        <v>4</v>
      </c>
      <c r="K3611">
        <v>3200.24</v>
      </c>
    </row>
    <row r="3612" spans="1:11">
      <c r="A3612" s="2">
        <v>4611</v>
      </c>
      <c r="B3612" s="1">
        <v>45653</v>
      </c>
      <c r="C3612" t="s">
        <v>847</v>
      </c>
      <c r="D3612" t="s">
        <v>12</v>
      </c>
      <c r="E3612">
        <v>40</v>
      </c>
      <c r="F3612" t="s">
        <v>13</v>
      </c>
      <c r="G3612" t="s">
        <v>19</v>
      </c>
      <c r="H3612" t="s">
        <v>80</v>
      </c>
      <c r="I3612">
        <v>971.3</v>
      </c>
      <c r="J3612">
        <v>5</v>
      </c>
      <c r="K3612">
        <v>4856.5</v>
      </c>
    </row>
    <row r="3613" spans="1:11">
      <c r="A3613" s="2">
        <v>4612</v>
      </c>
      <c r="B3613" s="1">
        <v>45315</v>
      </c>
      <c r="C3613" t="s">
        <v>919</v>
      </c>
      <c r="D3613" t="s">
        <v>12</v>
      </c>
      <c r="E3613">
        <v>21</v>
      </c>
      <c r="F3613" t="s">
        <v>25</v>
      </c>
      <c r="G3613" t="s">
        <v>14</v>
      </c>
      <c r="H3613" t="s">
        <v>48</v>
      </c>
      <c r="I3613">
        <v>841.93</v>
      </c>
      <c r="J3613">
        <v>2</v>
      </c>
      <c r="K3613">
        <v>1683.86</v>
      </c>
    </row>
    <row r="3614" spans="1:11">
      <c r="A3614" s="2">
        <v>4613</v>
      </c>
      <c r="B3614" s="1">
        <v>45439</v>
      </c>
      <c r="C3614" t="s">
        <v>372</v>
      </c>
      <c r="D3614" t="s">
        <v>12</v>
      </c>
      <c r="E3614">
        <v>38</v>
      </c>
      <c r="F3614" t="s">
        <v>18</v>
      </c>
      <c r="G3614" t="s">
        <v>19</v>
      </c>
      <c r="H3614" t="s">
        <v>51</v>
      </c>
      <c r="I3614">
        <v>910.05</v>
      </c>
      <c r="J3614">
        <v>3</v>
      </c>
      <c r="K3614">
        <v>2730.15</v>
      </c>
    </row>
    <row r="3615" spans="1:11">
      <c r="A3615" s="2">
        <v>4614</v>
      </c>
      <c r="B3615" s="1">
        <v>45411</v>
      </c>
      <c r="C3615" t="s">
        <v>364</v>
      </c>
      <c r="D3615" t="s">
        <v>12</v>
      </c>
      <c r="E3615">
        <v>54</v>
      </c>
      <c r="F3615" t="s">
        <v>18</v>
      </c>
      <c r="G3615" t="s">
        <v>19</v>
      </c>
      <c r="H3615" t="s">
        <v>51</v>
      </c>
      <c r="I3615">
        <v>711.27</v>
      </c>
      <c r="J3615">
        <v>1</v>
      </c>
      <c r="K3615">
        <v>711.27</v>
      </c>
    </row>
    <row r="3616" spans="1:11">
      <c r="A3616" s="2">
        <v>4615</v>
      </c>
      <c r="B3616" s="1">
        <v>45328</v>
      </c>
      <c r="C3616" t="s">
        <v>926</v>
      </c>
      <c r="D3616" t="s">
        <v>17</v>
      </c>
      <c r="E3616">
        <v>60</v>
      </c>
      <c r="F3616" t="s">
        <v>22</v>
      </c>
      <c r="G3616" t="s">
        <v>40</v>
      </c>
      <c r="H3616" t="s">
        <v>41</v>
      </c>
      <c r="I3616">
        <v>904.92</v>
      </c>
      <c r="J3616">
        <v>4</v>
      </c>
      <c r="K3616">
        <v>3619.68</v>
      </c>
    </row>
    <row r="3617" spans="1:11">
      <c r="A3617" s="2">
        <v>4616</v>
      </c>
      <c r="B3617" s="1">
        <v>45447</v>
      </c>
      <c r="C3617" t="s">
        <v>530</v>
      </c>
      <c r="D3617" t="s">
        <v>12</v>
      </c>
      <c r="E3617">
        <v>48</v>
      </c>
      <c r="F3617" t="s">
        <v>18</v>
      </c>
      <c r="G3617" t="s">
        <v>40</v>
      </c>
      <c r="H3617" t="s">
        <v>68</v>
      </c>
      <c r="I3617">
        <v>173.2</v>
      </c>
      <c r="J3617">
        <v>2</v>
      </c>
      <c r="K3617">
        <v>346.4</v>
      </c>
    </row>
    <row r="3618" spans="1:11">
      <c r="A3618" s="2">
        <v>4617</v>
      </c>
      <c r="B3618" s="1">
        <v>45558</v>
      </c>
      <c r="C3618" t="s">
        <v>267</v>
      </c>
      <c r="D3618" t="s">
        <v>12</v>
      </c>
      <c r="E3618">
        <v>38</v>
      </c>
      <c r="F3618" t="s">
        <v>25</v>
      </c>
      <c r="G3618" t="s">
        <v>27</v>
      </c>
      <c r="H3618" t="s">
        <v>32</v>
      </c>
      <c r="I3618">
        <v>715.24</v>
      </c>
      <c r="J3618">
        <v>5</v>
      </c>
      <c r="K3618">
        <v>3576.2</v>
      </c>
    </row>
    <row r="3619" spans="1:11">
      <c r="A3619" s="2">
        <v>4618</v>
      </c>
      <c r="B3619" s="1">
        <v>45522</v>
      </c>
      <c r="C3619" t="s">
        <v>698</v>
      </c>
      <c r="D3619" t="s">
        <v>17</v>
      </c>
      <c r="E3619">
        <v>43</v>
      </c>
      <c r="F3619" t="s">
        <v>13</v>
      </c>
      <c r="G3619" t="s">
        <v>19</v>
      </c>
      <c r="H3619" t="s">
        <v>80</v>
      </c>
      <c r="I3619">
        <v>734.56</v>
      </c>
      <c r="J3619">
        <v>5</v>
      </c>
      <c r="K3619">
        <v>3672.8</v>
      </c>
    </row>
    <row r="3620" spans="1:11">
      <c r="A3620" s="2">
        <v>4619</v>
      </c>
      <c r="B3620" s="1">
        <v>45456</v>
      </c>
      <c r="C3620" t="s">
        <v>749</v>
      </c>
      <c r="D3620" t="s">
        <v>12</v>
      </c>
      <c r="E3620">
        <v>58</v>
      </c>
      <c r="F3620" t="s">
        <v>18</v>
      </c>
      <c r="G3620" t="s">
        <v>27</v>
      </c>
      <c r="H3620" t="s">
        <v>53</v>
      </c>
      <c r="I3620">
        <v>444.79</v>
      </c>
      <c r="J3620">
        <v>4</v>
      </c>
      <c r="K3620">
        <v>1779.16</v>
      </c>
    </row>
    <row r="3621" spans="1:11">
      <c r="A3621" s="2">
        <v>4620</v>
      </c>
      <c r="B3621" s="1">
        <v>45301</v>
      </c>
      <c r="C3621" t="s">
        <v>764</v>
      </c>
      <c r="D3621" t="s">
        <v>12</v>
      </c>
      <c r="E3621">
        <v>52</v>
      </c>
      <c r="F3621" t="s">
        <v>13</v>
      </c>
      <c r="G3621" t="s">
        <v>14</v>
      </c>
      <c r="H3621" t="s">
        <v>48</v>
      </c>
      <c r="I3621">
        <v>88.94</v>
      </c>
      <c r="J3621">
        <v>3</v>
      </c>
      <c r="K3621">
        <v>266.82</v>
      </c>
    </row>
    <row r="3622" spans="1:11">
      <c r="A3622" s="2">
        <v>4621</v>
      </c>
      <c r="B3622" s="1">
        <v>45312</v>
      </c>
      <c r="C3622" t="s">
        <v>509</v>
      </c>
      <c r="D3622" t="s">
        <v>17</v>
      </c>
      <c r="E3622">
        <v>55</v>
      </c>
      <c r="F3622" t="s">
        <v>18</v>
      </c>
      <c r="G3622" t="s">
        <v>35</v>
      </c>
      <c r="H3622" t="s">
        <v>36</v>
      </c>
      <c r="I3622">
        <v>626.22</v>
      </c>
      <c r="J3622">
        <v>2</v>
      </c>
      <c r="K3622">
        <v>1252.44</v>
      </c>
    </row>
    <row r="3623" spans="1:11">
      <c r="A3623" s="2">
        <v>4622</v>
      </c>
      <c r="B3623" s="1">
        <v>45406</v>
      </c>
      <c r="C3623" t="s">
        <v>469</v>
      </c>
      <c r="D3623" t="s">
        <v>17</v>
      </c>
      <c r="E3623">
        <v>41</v>
      </c>
      <c r="F3623" t="s">
        <v>13</v>
      </c>
      <c r="G3623" t="s">
        <v>40</v>
      </c>
      <c r="H3623" t="s">
        <v>76</v>
      </c>
      <c r="I3623">
        <v>61.36</v>
      </c>
      <c r="J3623">
        <v>4</v>
      </c>
      <c r="K3623">
        <v>245.44</v>
      </c>
    </row>
    <row r="3624" spans="1:11">
      <c r="A3624" s="2">
        <v>4623</v>
      </c>
      <c r="B3624" s="1">
        <v>45312</v>
      </c>
      <c r="C3624" t="s">
        <v>57</v>
      </c>
      <c r="D3624" t="s">
        <v>17</v>
      </c>
      <c r="E3624">
        <v>28</v>
      </c>
      <c r="F3624" t="s">
        <v>18</v>
      </c>
      <c r="G3624" t="s">
        <v>14</v>
      </c>
      <c r="H3624" t="s">
        <v>43</v>
      </c>
      <c r="I3624">
        <v>388.58</v>
      </c>
      <c r="J3624">
        <v>4</v>
      </c>
      <c r="K3624">
        <v>1554.32</v>
      </c>
    </row>
    <row r="3625" spans="1:11">
      <c r="A3625" s="2">
        <v>4624</v>
      </c>
      <c r="B3625" s="1">
        <v>45361</v>
      </c>
      <c r="C3625" t="s">
        <v>523</v>
      </c>
      <c r="D3625" t="s">
        <v>17</v>
      </c>
      <c r="E3625">
        <v>58</v>
      </c>
      <c r="F3625" t="s">
        <v>22</v>
      </c>
      <c r="G3625" t="s">
        <v>14</v>
      </c>
      <c r="H3625" t="s">
        <v>43</v>
      </c>
      <c r="I3625">
        <v>399.73</v>
      </c>
      <c r="J3625">
        <v>5</v>
      </c>
      <c r="K3625">
        <v>1998.65</v>
      </c>
    </row>
    <row r="3626" spans="1:11">
      <c r="A3626" s="2">
        <v>4625</v>
      </c>
      <c r="B3626" s="1">
        <v>45613</v>
      </c>
      <c r="C3626" t="s">
        <v>714</v>
      </c>
      <c r="D3626" t="s">
        <v>17</v>
      </c>
      <c r="E3626">
        <v>46</v>
      </c>
      <c r="F3626" t="s">
        <v>13</v>
      </c>
      <c r="G3626" t="s">
        <v>40</v>
      </c>
      <c r="H3626" t="s">
        <v>76</v>
      </c>
      <c r="I3626">
        <v>998.93</v>
      </c>
      <c r="J3626">
        <v>4</v>
      </c>
      <c r="K3626">
        <v>3995.72</v>
      </c>
    </row>
    <row r="3627" spans="1:11">
      <c r="A3627" s="2">
        <v>4626</v>
      </c>
      <c r="B3627" s="1">
        <v>45621</v>
      </c>
      <c r="C3627" t="s">
        <v>328</v>
      </c>
      <c r="D3627" t="s">
        <v>17</v>
      </c>
      <c r="E3627">
        <v>64</v>
      </c>
      <c r="F3627" t="s">
        <v>22</v>
      </c>
      <c r="G3627" t="s">
        <v>40</v>
      </c>
      <c r="H3627" t="s">
        <v>41</v>
      </c>
      <c r="I3627">
        <v>306.8</v>
      </c>
      <c r="J3627">
        <v>1</v>
      </c>
      <c r="K3627">
        <v>306.8</v>
      </c>
    </row>
    <row r="3628" spans="1:11">
      <c r="A3628" s="2">
        <v>4627</v>
      </c>
      <c r="B3628" s="1">
        <v>45313</v>
      </c>
      <c r="C3628" t="s">
        <v>82</v>
      </c>
      <c r="D3628" t="s">
        <v>17</v>
      </c>
      <c r="E3628">
        <v>20</v>
      </c>
      <c r="F3628" t="s">
        <v>22</v>
      </c>
      <c r="G3628" t="s">
        <v>19</v>
      </c>
      <c r="H3628" t="s">
        <v>80</v>
      </c>
      <c r="I3628">
        <v>822.25</v>
      </c>
      <c r="J3628">
        <v>1</v>
      </c>
      <c r="K3628">
        <v>822.25</v>
      </c>
    </row>
    <row r="3629" spans="1:11">
      <c r="A3629" s="2">
        <v>4628</v>
      </c>
      <c r="B3629" s="1">
        <v>45545</v>
      </c>
      <c r="C3629" t="s">
        <v>599</v>
      </c>
      <c r="D3629" t="s">
        <v>12</v>
      </c>
      <c r="E3629">
        <v>18</v>
      </c>
      <c r="F3629" t="s">
        <v>18</v>
      </c>
      <c r="G3629" t="s">
        <v>27</v>
      </c>
      <c r="H3629" t="s">
        <v>53</v>
      </c>
      <c r="I3629">
        <v>62.64</v>
      </c>
      <c r="J3629">
        <v>2</v>
      </c>
      <c r="K3629">
        <v>125.28</v>
      </c>
    </row>
    <row r="3630" spans="1:11">
      <c r="A3630" s="2">
        <v>4629</v>
      </c>
      <c r="B3630" s="1">
        <v>45322</v>
      </c>
      <c r="C3630" t="s">
        <v>116</v>
      </c>
      <c r="D3630" t="s">
        <v>17</v>
      </c>
      <c r="E3630">
        <v>36</v>
      </c>
      <c r="F3630" t="s">
        <v>22</v>
      </c>
      <c r="G3630" t="s">
        <v>14</v>
      </c>
      <c r="H3630" t="s">
        <v>15</v>
      </c>
      <c r="I3630">
        <v>534.47</v>
      </c>
      <c r="J3630">
        <v>4</v>
      </c>
      <c r="K3630">
        <v>2137.88</v>
      </c>
    </row>
    <row r="3631" spans="1:11">
      <c r="A3631" s="2">
        <v>4630</v>
      </c>
      <c r="B3631" s="1">
        <v>45297</v>
      </c>
      <c r="C3631" t="s">
        <v>782</v>
      </c>
      <c r="D3631" t="s">
        <v>17</v>
      </c>
      <c r="E3631">
        <v>63</v>
      </c>
      <c r="F3631" t="s">
        <v>22</v>
      </c>
      <c r="G3631" t="s">
        <v>19</v>
      </c>
      <c r="H3631" t="s">
        <v>23</v>
      </c>
      <c r="I3631">
        <v>541.32000000000005</v>
      </c>
      <c r="J3631">
        <v>5</v>
      </c>
      <c r="K3631">
        <v>2706.6</v>
      </c>
    </row>
    <row r="3632" spans="1:11">
      <c r="A3632" s="2">
        <v>4631</v>
      </c>
      <c r="B3632" s="1">
        <v>45469</v>
      </c>
      <c r="C3632" t="s">
        <v>592</v>
      </c>
      <c r="D3632" t="s">
        <v>17</v>
      </c>
      <c r="E3632">
        <v>39</v>
      </c>
      <c r="F3632" t="s">
        <v>18</v>
      </c>
      <c r="G3632" t="s">
        <v>19</v>
      </c>
      <c r="H3632" t="s">
        <v>20</v>
      </c>
      <c r="I3632">
        <v>632.46</v>
      </c>
      <c r="J3632">
        <v>2</v>
      </c>
      <c r="K3632">
        <v>1264.92</v>
      </c>
    </row>
    <row r="3633" spans="1:11">
      <c r="A3633" s="2">
        <v>4632</v>
      </c>
      <c r="B3633" s="1">
        <v>45422</v>
      </c>
      <c r="C3633" t="s">
        <v>600</v>
      </c>
      <c r="D3633" t="s">
        <v>12</v>
      </c>
      <c r="E3633">
        <v>31</v>
      </c>
      <c r="F3633" t="s">
        <v>22</v>
      </c>
      <c r="G3633" t="s">
        <v>14</v>
      </c>
      <c r="H3633" t="s">
        <v>38</v>
      </c>
      <c r="I3633">
        <v>811.91</v>
      </c>
      <c r="J3633">
        <v>3</v>
      </c>
      <c r="K3633">
        <v>2435.73</v>
      </c>
    </row>
    <row r="3634" spans="1:11">
      <c r="A3634" s="2">
        <v>4633</v>
      </c>
      <c r="B3634" s="1">
        <v>45607</v>
      </c>
      <c r="C3634" t="s">
        <v>698</v>
      </c>
      <c r="D3634" t="s">
        <v>12</v>
      </c>
      <c r="E3634">
        <v>31</v>
      </c>
      <c r="F3634" t="s">
        <v>13</v>
      </c>
      <c r="G3634" t="s">
        <v>14</v>
      </c>
      <c r="H3634" t="s">
        <v>15</v>
      </c>
      <c r="I3634">
        <v>764.3</v>
      </c>
      <c r="J3634">
        <v>5</v>
      </c>
      <c r="K3634">
        <v>3821.5</v>
      </c>
    </row>
    <row r="3635" spans="1:11">
      <c r="A3635" s="2">
        <v>4634</v>
      </c>
      <c r="B3635" s="1">
        <v>45303</v>
      </c>
      <c r="C3635" t="s">
        <v>127</v>
      </c>
      <c r="D3635" t="s">
        <v>17</v>
      </c>
      <c r="E3635">
        <v>61</v>
      </c>
      <c r="F3635" t="s">
        <v>13</v>
      </c>
      <c r="G3635" t="s">
        <v>35</v>
      </c>
      <c r="H3635" t="s">
        <v>64</v>
      </c>
      <c r="I3635">
        <v>763.4</v>
      </c>
      <c r="J3635">
        <v>3</v>
      </c>
      <c r="K3635">
        <v>2290.1999999999998</v>
      </c>
    </row>
    <row r="3636" spans="1:11">
      <c r="A3636" s="2">
        <v>4635</v>
      </c>
      <c r="B3636" s="1">
        <v>45434</v>
      </c>
      <c r="C3636" t="s">
        <v>563</v>
      </c>
      <c r="D3636" t="s">
        <v>17</v>
      </c>
      <c r="E3636">
        <v>33</v>
      </c>
      <c r="F3636" t="s">
        <v>25</v>
      </c>
      <c r="G3636" t="s">
        <v>27</v>
      </c>
      <c r="H3636" t="s">
        <v>32</v>
      </c>
      <c r="I3636">
        <v>437.97</v>
      </c>
      <c r="J3636">
        <v>2</v>
      </c>
      <c r="K3636">
        <v>875.94</v>
      </c>
    </row>
    <row r="3637" spans="1:11">
      <c r="A3637" s="2">
        <v>4636</v>
      </c>
      <c r="B3637" s="1">
        <v>45641</v>
      </c>
      <c r="C3637" t="s">
        <v>178</v>
      </c>
      <c r="D3637" t="s">
        <v>17</v>
      </c>
      <c r="E3637">
        <v>50</v>
      </c>
      <c r="F3637" t="s">
        <v>25</v>
      </c>
      <c r="G3637" t="s">
        <v>14</v>
      </c>
      <c r="H3637" t="s">
        <v>43</v>
      </c>
      <c r="I3637">
        <v>730.2</v>
      </c>
      <c r="J3637">
        <v>1</v>
      </c>
      <c r="K3637">
        <v>730.2</v>
      </c>
    </row>
    <row r="3638" spans="1:11">
      <c r="A3638" s="2">
        <v>4637</v>
      </c>
      <c r="B3638" s="1">
        <v>45579</v>
      </c>
      <c r="C3638" t="s">
        <v>388</v>
      </c>
      <c r="D3638" t="s">
        <v>12</v>
      </c>
      <c r="E3638">
        <v>30</v>
      </c>
      <c r="F3638" t="s">
        <v>25</v>
      </c>
      <c r="G3638" t="s">
        <v>40</v>
      </c>
      <c r="H3638" t="s">
        <v>68</v>
      </c>
      <c r="I3638">
        <v>496.4</v>
      </c>
      <c r="J3638">
        <v>5</v>
      </c>
      <c r="K3638">
        <v>2482</v>
      </c>
    </row>
    <row r="3639" spans="1:11">
      <c r="A3639" s="2">
        <v>4638</v>
      </c>
      <c r="B3639" s="1">
        <v>45466</v>
      </c>
      <c r="C3639" t="s">
        <v>402</v>
      </c>
      <c r="D3639" t="s">
        <v>12</v>
      </c>
      <c r="E3639">
        <v>55</v>
      </c>
      <c r="F3639" t="s">
        <v>25</v>
      </c>
      <c r="G3639" t="s">
        <v>35</v>
      </c>
      <c r="H3639" t="s">
        <v>63</v>
      </c>
      <c r="I3639">
        <v>76.28</v>
      </c>
      <c r="J3639">
        <v>5</v>
      </c>
      <c r="K3639">
        <v>381.4</v>
      </c>
    </row>
    <row r="3640" spans="1:11">
      <c r="A3640" s="2">
        <v>4639</v>
      </c>
      <c r="B3640" s="1">
        <v>45477</v>
      </c>
      <c r="C3640" t="s">
        <v>56</v>
      </c>
      <c r="D3640" t="s">
        <v>17</v>
      </c>
      <c r="E3640">
        <v>29</v>
      </c>
      <c r="F3640" t="s">
        <v>22</v>
      </c>
      <c r="G3640" t="s">
        <v>27</v>
      </c>
      <c r="H3640" t="s">
        <v>53</v>
      </c>
      <c r="I3640">
        <v>891.28</v>
      </c>
      <c r="J3640">
        <v>2</v>
      </c>
      <c r="K3640">
        <v>1782.56</v>
      </c>
    </row>
    <row r="3641" spans="1:11">
      <c r="A3641" s="2">
        <v>4640</v>
      </c>
      <c r="B3641" s="1">
        <v>45366</v>
      </c>
      <c r="C3641" t="s">
        <v>275</v>
      </c>
      <c r="D3641" t="s">
        <v>12</v>
      </c>
      <c r="E3641">
        <v>55</v>
      </c>
      <c r="F3641" t="s">
        <v>13</v>
      </c>
      <c r="G3641" t="s">
        <v>40</v>
      </c>
      <c r="H3641" t="s">
        <v>76</v>
      </c>
      <c r="I3641">
        <v>891.26</v>
      </c>
      <c r="J3641">
        <v>5</v>
      </c>
      <c r="K3641">
        <v>4456.3</v>
      </c>
    </row>
    <row r="3642" spans="1:11">
      <c r="A3642" s="2">
        <v>4641</v>
      </c>
      <c r="B3642" s="1">
        <v>45345</v>
      </c>
      <c r="C3642" t="s">
        <v>801</v>
      </c>
      <c r="D3642" t="s">
        <v>17</v>
      </c>
      <c r="E3642">
        <v>56</v>
      </c>
      <c r="F3642" t="s">
        <v>25</v>
      </c>
      <c r="G3642" t="s">
        <v>40</v>
      </c>
      <c r="H3642" t="s">
        <v>74</v>
      </c>
      <c r="I3642">
        <v>329.65</v>
      </c>
      <c r="J3642">
        <v>5</v>
      </c>
      <c r="K3642">
        <v>1648.25</v>
      </c>
    </row>
    <row r="3643" spans="1:11">
      <c r="A3643" s="2">
        <v>4642</v>
      </c>
      <c r="B3643" s="1">
        <v>45586</v>
      </c>
      <c r="C3643" t="s">
        <v>430</v>
      </c>
      <c r="D3643" t="s">
        <v>12</v>
      </c>
      <c r="E3643">
        <v>50</v>
      </c>
      <c r="F3643" t="s">
        <v>22</v>
      </c>
      <c r="G3643" t="s">
        <v>27</v>
      </c>
      <c r="H3643" t="s">
        <v>32</v>
      </c>
      <c r="I3643">
        <v>914.76</v>
      </c>
      <c r="J3643">
        <v>2</v>
      </c>
      <c r="K3643">
        <v>1829.52</v>
      </c>
    </row>
    <row r="3644" spans="1:11">
      <c r="A3644" s="2">
        <v>4643</v>
      </c>
      <c r="B3644" s="1">
        <v>45312</v>
      </c>
      <c r="C3644" t="s">
        <v>338</v>
      </c>
      <c r="D3644" t="s">
        <v>12</v>
      </c>
      <c r="E3644">
        <v>50</v>
      </c>
      <c r="F3644" t="s">
        <v>18</v>
      </c>
      <c r="G3644" t="s">
        <v>35</v>
      </c>
      <c r="H3644" t="s">
        <v>36</v>
      </c>
      <c r="I3644">
        <v>760.4</v>
      </c>
      <c r="J3644">
        <v>4</v>
      </c>
      <c r="K3644">
        <v>3041.6</v>
      </c>
    </row>
    <row r="3645" spans="1:11">
      <c r="A3645" s="2">
        <v>4644</v>
      </c>
      <c r="B3645" s="1">
        <v>45413</v>
      </c>
      <c r="C3645" t="s">
        <v>579</v>
      </c>
      <c r="D3645" t="s">
        <v>17</v>
      </c>
      <c r="E3645">
        <v>46</v>
      </c>
      <c r="F3645" t="s">
        <v>13</v>
      </c>
      <c r="G3645" t="s">
        <v>40</v>
      </c>
      <c r="H3645" t="s">
        <v>76</v>
      </c>
      <c r="I3645">
        <v>406.79</v>
      </c>
      <c r="J3645">
        <v>2</v>
      </c>
      <c r="K3645">
        <v>813.58</v>
      </c>
    </row>
    <row r="3646" spans="1:11">
      <c r="A3646" s="2">
        <v>4645</v>
      </c>
      <c r="B3646" s="1">
        <v>45553</v>
      </c>
      <c r="C3646" t="s">
        <v>498</v>
      </c>
      <c r="D3646" t="s">
        <v>17</v>
      </c>
      <c r="E3646">
        <v>22</v>
      </c>
      <c r="F3646" t="s">
        <v>18</v>
      </c>
      <c r="G3646" t="s">
        <v>19</v>
      </c>
      <c r="H3646" t="s">
        <v>20</v>
      </c>
      <c r="I3646">
        <v>338.19</v>
      </c>
      <c r="J3646">
        <v>5</v>
      </c>
      <c r="K3646">
        <v>1690.95</v>
      </c>
    </row>
    <row r="3647" spans="1:11">
      <c r="A3647" s="2">
        <v>4646</v>
      </c>
      <c r="B3647" s="1">
        <v>45322</v>
      </c>
      <c r="C3647" t="s">
        <v>716</v>
      </c>
      <c r="D3647" t="s">
        <v>17</v>
      </c>
      <c r="E3647">
        <v>23</v>
      </c>
      <c r="F3647" t="s">
        <v>25</v>
      </c>
      <c r="G3647" t="s">
        <v>27</v>
      </c>
      <c r="H3647" t="s">
        <v>32</v>
      </c>
      <c r="I3647">
        <v>975.39</v>
      </c>
      <c r="J3647">
        <v>2</v>
      </c>
      <c r="K3647">
        <v>1950.78</v>
      </c>
    </row>
    <row r="3648" spans="1:11">
      <c r="A3648" s="2">
        <v>4647</v>
      </c>
      <c r="B3648" s="1">
        <v>45478</v>
      </c>
      <c r="C3648" t="s">
        <v>123</v>
      </c>
      <c r="D3648" t="s">
        <v>17</v>
      </c>
      <c r="E3648">
        <v>48</v>
      </c>
      <c r="F3648" t="s">
        <v>25</v>
      </c>
      <c r="G3648" t="s">
        <v>27</v>
      </c>
      <c r="H3648" t="s">
        <v>46</v>
      </c>
      <c r="I3648">
        <v>715.5</v>
      </c>
      <c r="J3648">
        <v>5</v>
      </c>
      <c r="K3648">
        <v>3577.5</v>
      </c>
    </row>
    <row r="3649" spans="1:11">
      <c r="A3649" s="2">
        <v>4648</v>
      </c>
      <c r="B3649" s="1">
        <v>45584</v>
      </c>
      <c r="C3649" t="s">
        <v>844</v>
      </c>
      <c r="D3649" t="s">
        <v>12</v>
      </c>
      <c r="E3649">
        <v>33</v>
      </c>
      <c r="F3649" t="s">
        <v>25</v>
      </c>
      <c r="G3649" t="s">
        <v>14</v>
      </c>
      <c r="H3649" t="s">
        <v>15</v>
      </c>
      <c r="I3649">
        <v>385.02</v>
      </c>
      <c r="J3649">
        <v>3</v>
      </c>
      <c r="K3649">
        <v>1155.06</v>
      </c>
    </row>
    <row r="3650" spans="1:11">
      <c r="A3650" s="2">
        <v>4649</v>
      </c>
      <c r="B3650" s="1">
        <v>45603</v>
      </c>
      <c r="C3650" t="s">
        <v>812</v>
      </c>
      <c r="D3650" t="s">
        <v>12</v>
      </c>
      <c r="E3650">
        <v>48</v>
      </c>
      <c r="F3650" t="s">
        <v>13</v>
      </c>
      <c r="G3650" t="s">
        <v>35</v>
      </c>
      <c r="H3650" t="s">
        <v>58</v>
      </c>
      <c r="I3650">
        <v>645.55999999999995</v>
      </c>
      <c r="J3650">
        <v>3</v>
      </c>
      <c r="K3650">
        <v>1936.68</v>
      </c>
    </row>
    <row r="3651" spans="1:11">
      <c r="A3651" s="2">
        <v>4650</v>
      </c>
      <c r="B3651" s="1">
        <v>45518</v>
      </c>
      <c r="C3651" t="s">
        <v>851</v>
      </c>
      <c r="D3651" t="s">
        <v>12</v>
      </c>
      <c r="E3651">
        <v>42</v>
      </c>
      <c r="F3651" t="s">
        <v>18</v>
      </c>
      <c r="G3651" t="s">
        <v>19</v>
      </c>
      <c r="H3651" t="s">
        <v>23</v>
      </c>
      <c r="I3651">
        <v>575.80999999999995</v>
      </c>
      <c r="J3651">
        <v>1</v>
      </c>
      <c r="K3651">
        <v>575.80999999999995</v>
      </c>
    </row>
    <row r="3652" spans="1:11">
      <c r="A3652" s="2">
        <v>4651</v>
      </c>
      <c r="B3652" s="1">
        <v>45587</v>
      </c>
      <c r="C3652" t="s">
        <v>806</v>
      </c>
      <c r="D3652" t="s">
        <v>17</v>
      </c>
      <c r="E3652">
        <v>63</v>
      </c>
      <c r="F3652" t="s">
        <v>18</v>
      </c>
      <c r="G3652" t="s">
        <v>19</v>
      </c>
      <c r="H3652" t="s">
        <v>23</v>
      </c>
      <c r="I3652">
        <v>529.29</v>
      </c>
      <c r="J3652">
        <v>2</v>
      </c>
      <c r="K3652">
        <v>1058.58</v>
      </c>
    </row>
    <row r="3653" spans="1:11">
      <c r="A3653" s="2">
        <v>4652</v>
      </c>
      <c r="B3653" s="1">
        <v>45376</v>
      </c>
      <c r="C3653" t="s">
        <v>179</v>
      </c>
      <c r="D3653" t="s">
        <v>12</v>
      </c>
      <c r="E3653">
        <v>50</v>
      </c>
      <c r="F3653" t="s">
        <v>13</v>
      </c>
      <c r="G3653" t="s">
        <v>14</v>
      </c>
      <c r="H3653" t="s">
        <v>48</v>
      </c>
      <c r="I3653">
        <v>648.25</v>
      </c>
      <c r="J3653">
        <v>2</v>
      </c>
      <c r="K3653">
        <v>1296.5</v>
      </c>
    </row>
    <row r="3654" spans="1:11">
      <c r="A3654" s="2">
        <v>4653</v>
      </c>
      <c r="B3654" s="1">
        <v>45305</v>
      </c>
      <c r="C3654" t="s">
        <v>468</v>
      </c>
      <c r="D3654" t="s">
        <v>17</v>
      </c>
      <c r="E3654">
        <v>30</v>
      </c>
      <c r="F3654" t="s">
        <v>25</v>
      </c>
      <c r="G3654" t="s">
        <v>40</v>
      </c>
      <c r="H3654" t="s">
        <v>41</v>
      </c>
      <c r="I3654">
        <v>542.25</v>
      </c>
      <c r="J3654">
        <v>3</v>
      </c>
      <c r="K3654">
        <v>1626.75</v>
      </c>
    </row>
    <row r="3655" spans="1:11">
      <c r="A3655" s="2">
        <v>4654</v>
      </c>
      <c r="B3655" s="1">
        <v>45563</v>
      </c>
      <c r="C3655" t="s">
        <v>244</v>
      </c>
      <c r="D3655" t="s">
        <v>12</v>
      </c>
      <c r="E3655">
        <v>27</v>
      </c>
      <c r="F3655" t="s">
        <v>25</v>
      </c>
      <c r="G3655" t="s">
        <v>40</v>
      </c>
      <c r="H3655" t="s">
        <v>76</v>
      </c>
      <c r="I3655">
        <v>658.24</v>
      </c>
      <c r="J3655">
        <v>3</v>
      </c>
      <c r="K3655">
        <v>1974.72</v>
      </c>
    </row>
    <row r="3656" spans="1:11">
      <c r="A3656" s="2">
        <v>4655</v>
      </c>
      <c r="B3656" s="1">
        <v>45421</v>
      </c>
      <c r="C3656" t="s">
        <v>133</v>
      </c>
      <c r="D3656" t="s">
        <v>17</v>
      </c>
      <c r="E3656">
        <v>41</v>
      </c>
      <c r="F3656" t="s">
        <v>22</v>
      </c>
      <c r="G3656" t="s">
        <v>19</v>
      </c>
      <c r="H3656" t="s">
        <v>51</v>
      </c>
      <c r="I3656">
        <v>908.49</v>
      </c>
      <c r="J3656">
        <v>3</v>
      </c>
      <c r="K3656">
        <v>2725.47</v>
      </c>
    </row>
    <row r="3657" spans="1:11">
      <c r="A3657" s="2">
        <v>4656</v>
      </c>
      <c r="B3657" s="1">
        <v>45546</v>
      </c>
      <c r="C3657" t="s">
        <v>26</v>
      </c>
      <c r="D3657" t="s">
        <v>17</v>
      </c>
      <c r="E3657">
        <v>27</v>
      </c>
      <c r="F3657" t="s">
        <v>13</v>
      </c>
      <c r="G3657" t="s">
        <v>35</v>
      </c>
      <c r="H3657" t="s">
        <v>58</v>
      </c>
      <c r="I3657">
        <v>993.33</v>
      </c>
      <c r="J3657">
        <v>1</v>
      </c>
      <c r="K3657">
        <v>993.33</v>
      </c>
    </row>
    <row r="3658" spans="1:11">
      <c r="A3658" s="2">
        <v>4657</v>
      </c>
      <c r="B3658" s="1">
        <v>45580</v>
      </c>
      <c r="C3658" t="s">
        <v>909</v>
      </c>
      <c r="D3658" t="s">
        <v>12</v>
      </c>
      <c r="E3658">
        <v>58</v>
      </c>
      <c r="F3658" t="s">
        <v>18</v>
      </c>
      <c r="G3658" t="s">
        <v>40</v>
      </c>
      <c r="H3658" t="s">
        <v>68</v>
      </c>
      <c r="I3658">
        <v>712.19</v>
      </c>
      <c r="J3658">
        <v>1</v>
      </c>
      <c r="K3658">
        <v>712.19</v>
      </c>
    </row>
    <row r="3659" spans="1:11">
      <c r="A3659" s="2">
        <v>4658</v>
      </c>
      <c r="B3659" s="1">
        <v>45348</v>
      </c>
      <c r="C3659" t="s">
        <v>648</v>
      </c>
      <c r="D3659" t="s">
        <v>17</v>
      </c>
      <c r="E3659">
        <v>48</v>
      </c>
      <c r="F3659" t="s">
        <v>22</v>
      </c>
      <c r="G3659" t="s">
        <v>27</v>
      </c>
      <c r="H3659" t="s">
        <v>32</v>
      </c>
      <c r="I3659">
        <v>928.54</v>
      </c>
      <c r="J3659">
        <v>4</v>
      </c>
      <c r="K3659">
        <v>3714.16</v>
      </c>
    </row>
    <row r="3660" spans="1:11">
      <c r="A3660" s="2">
        <v>4659</v>
      </c>
      <c r="B3660" s="1">
        <v>45391</v>
      </c>
      <c r="C3660" t="s">
        <v>238</v>
      </c>
      <c r="D3660" t="s">
        <v>17</v>
      </c>
      <c r="E3660">
        <v>30</v>
      </c>
      <c r="F3660" t="s">
        <v>18</v>
      </c>
      <c r="G3660" t="s">
        <v>14</v>
      </c>
      <c r="H3660" t="s">
        <v>38</v>
      </c>
      <c r="I3660">
        <v>859.83</v>
      </c>
      <c r="J3660">
        <v>2</v>
      </c>
      <c r="K3660">
        <v>1719.66</v>
      </c>
    </row>
    <row r="3661" spans="1:11">
      <c r="A3661" s="2">
        <v>4660</v>
      </c>
      <c r="B3661" s="1">
        <v>45492</v>
      </c>
      <c r="C3661" t="s">
        <v>876</v>
      </c>
      <c r="D3661" t="s">
        <v>12</v>
      </c>
      <c r="E3661">
        <v>20</v>
      </c>
      <c r="F3661" t="s">
        <v>18</v>
      </c>
      <c r="G3661" t="s">
        <v>35</v>
      </c>
      <c r="H3661" t="s">
        <v>58</v>
      </c>
      <c r="I3661">
        <v>302.08999999999997</v>
      </c>
      <c r="J3661">
        <v>1</v>
      </c>
      <c r="K3661">
        <v>302.08999999999997</v>
      </c>
    </row>
    <row r="3662" spans="1:11">
      <c r="A3662" s="2">
        <v>4661</v>
      </c>
      <c r="B3662" s="1">
        <v>45374</v>
      </c>
      <c r="C3662" t="s">
        <v>809</v>
      </c>
      <c r="D3662" t="s">
        <v>17</v>
      </c>
      <c r="E3662">
        <v>51</v>
      </c>
      <c r="F3662" t="s">
        <v>22</v>
      </c>
      <c r="G3662" t="s">
        <v>40</v>
      </c>
      <c r="H3662" t="s">
        <v>74</v>
      </c>
      <c r="I3662">
        <v>933.58</v>
      </c>
      <c r="J3662">
        <v>5</v>
      </c>
      <c r="K3662">
        <v>4667.8999999999996</v>
      </c>
    </row>
    <row r="3663" spans="1:11">
      <c r="A3663" s="2">
        <v>4662</v>
      </c>
      <c r="B3663" s="1">
        <v>45529</v>
      </c>
      <c r="C3663" t="s">
        <v>196</v>
      </c>
      <c r="D3663" t="s">
        <v>17</v>
      </c>
      <c r="E3663">
        <v>45</v>
      </c>
      <c r="F3663" t="s">
        <v>18</v>
      </c>
      <c r="G3663" t="s">
        <v>19</v>
      </c>
      <c r="H3663" t="s">
        <v>23</v>
      </c>
      <c r="I3663">
        <v>80.099999999999994</v>
      </c>
      <c r="J3663">
        <v>2</v>
      </c>
      <c r="K3663">
        <v>160.19999999999999</v>
      </c>
    </row>
    <row r="3664" spans="1:11">
      <c r="A3664" s="2">
        <v>4663</v>
      </c>
      <c r="B3664" s="1">
        <v>45615</v>
      </c>
      <c r="C3664" t="s">
        <v>300</v>
      </c>
      <c r="D3664" t="s">
        <v>17</v>
      </c>
      <c r="E3664">
        <v>36</v>
      </c>
      <c r="F3664" t="s">
        <v>22</v>
      </c>
      <c r="G3664" t="s">
        <v>14</v>
      </c>
      <c r="H3664" t="s">
        <v>43</v>
      </c>
      <c r="I3664">
        <v>336.62</v>
      </c>
      <c r="J3664">
        <v>4</v>
      </c>
      <c r="K3664">
        <v>1346.48</v>
      </c>
    </row>
    <row r="3665" spans="1:11">
      <c r="A3665" s="2">
        <v>4664</v>
      </c>
      <c r="B3665" s="1">
        <v>45573</v>
      </c>
      <c r="C3665" t="s">
        <v>655</v>
      </c>
      <c r="D3665" t="s">
        <v>12</v>
      </c>
      <c r="E3665">
        <v>40</v>
      </c>
      <c r="F3665" t="s">
        <v>22</v>
      </c>
      <c r="G3665" t="s">
        <v>40</v>
      </c>
      <c r="H3665" t="s">
        <v>41</v>
      </c>
      <c r="I3665">
        <v>643.54999999999995</v>
      </c>
      <c r="J3665">
        <v>3</v>
      </c>
      <c r="K3665">
        <v>1930.65</v>
      </c>
    </row>
    <row r="3666" spans="1:11">
      <c r="A3666" s="2">
        <v>4665</v>
      </c>
      <c r="B3666" s="1">
        <v>45414</v>
      </c>
      <c r="C3666" t="s">
        <v>418</v>
      </c>
      <c r="D3666" t="s">
        <v>12</v>
      </c>
      <c r="E3666">
        <v>62</v>
      </c>
      <c r="F3666" t="s">
        <v>22</v>
      </c>
      <c r="G3666" t="s">
        <v>19</v>
      </c>
      <c r="H3666" t="s">
        <v>51</v>
      </c>
      <c r="I3666">
        <v>531.65</v>
      </c>
      <c r="J3666">
        <v>4</v>
      </c>
      <c r="K3666">
        <v>2126.6</v>
      </c>
    </row>
    <row r="3667" spans="1:11">
      <c r="A3667" s="2">
        <v>4666</v>
      </c>
      <c r="B3667" s="1">
        <v>45610</v>
      </c>
      <c r="C3667" t="s">
        <v>476</v>
      </c>
      <c r="D3667" t="s">
        <v>17</v>
      </c>
      <c r="E3667">
        <v>49</v>
      </c>
      <c r="F3667" t="s">
        <v>25</v>
      </c>
      <c r="G3667" t="s">
        <v>40</v>
      </c>
      <c r="H3667" t="s">
        <v>68</v>
      </c>
      <c r="I3667">
        <v>546.99</v>
      </c>
      <c r="J3667">
        <v>2</v>
      </c>
      <c r="K3667">
        <v>1093.98</v>
      </c>
    </row>
    <row r="3668" spans="1:11">
      <c r="A3668" s="2">
        <v>4667</v>
      </c>
      <c r="B3668" s="1">
        <v>45599</v>
      </c>
      <c r="C3668" t="s">
        <v>508</v>
      </c>
      <c r="D3668" t="s">
        <v>12</v>
      </c>
      <c r="E3668">
        <v>30</v>
      </c>
      <c r="F3668" t="s">
        <v>25</v>
      </c>
      <c r="G3668" t="s">
        <v>14</v>
      </c>
      <c r="H3668" t="s">
        <v>15</v>
      </c>
      <c r="I3668">
        <v>796.94</v>
      </c>
      <c r="J3668">
        <v>3</v>
      </c>
      <c r="K3668">
        <v>2390.8200000000002</v>
      </c>
    </row>
    <row r="3669" spans="1:11">
      <c r="A3669" s="2">
        <v>4668</v>
      </c>
      <c r="B3669" s="1">
        <v>45652</v>
      </c>
      <c r="C3669" t="s">
        <v>886</v>
      </c>
      <c r="D3669" t="s">
        <v>17</v>
      </c>
      <c r="E3669">
        <v>50</v>
      </c>
      <c r="F3669" t="s">
        <v>13</v>
      </c>
      <c r="G3669" t="s">
        <v>27</v>
      </c>
      <c r="H3669" t="s">
        <v>46</v>
      </c>
      <c r="I3669">
        <v>202.76</v>
      </c>
      <c r="J3669">
        <v>4</v>
      </c>
      <c r="K3669">
        <v>811.04</v>
      </c>
    </row>
    <row r="3670" spans="1:11">
      <c r="A3670" s="2">
        <v>4669</v>
      </c>
      <c r="B3670" s="1">
        <v>45335</v>
      </c>
      <c r="C3670" t="s">
        <v>77</v>
      </c>
      <c r="D3670" t="s">
        <v>17</v>
      </c>
      <c r="E3670">
        <v>51</v>
      </c>
      <c r="F3670" t="s">
        <v>13</v>
      </c>
      <c r="G3670" t="s">
        <v>27</v>
      </c>
      <c r="H3670" t="s">
        <v>28</v>
      </c>
      <c r="I3670">
        <v>982.25</v>
      </c>
      <c r="J3670">
        <v>4</v>
      </c>
      <c r="K3670">
        <v>3929</v>
      </c>
    </row>
    <row r="3671" spans="1:11">
      <c r="A3671" s="2">
        <v>4670</v>
      </c>
      <c r="B3671" s="1">
        <v>45382</v>
      </c>
      <c r="C3671" t="s">
        <v>819</v>
      </c>
      <c r="D3671" t="s">
        <v>17</v>
      </c>
      <c r="E3671">
        <v>50</v>
      </c>
      <c r="F3671" t="s">
        <v>22</v>
      </c>
      <c r="G3671" t="s">
        <v>19</v>
      </c>
      <c r="H3671" t="s">
        <v>20</v>
      </c>
      <c r="I3671">
        <v>443.08</v>
      </c>
      <c r="J3671">
        <v>2</v>
      </c>
      <c r="K3671">
        <v>886.16</v>
      </c>
    </row>
    <row r="3672" spans="1:11">
      <c r="A3672" s="2">
        <v>4671</v>
      </c>
      <c r="B3672" s="1">
        <v>45536</v>
      </c>
      <c r="C3672" t="s">
        <v>372</v>
      </c>
      <c r="D3672" t="s">
        <v>17</v>
      </c>
      <c r="E3672">
        <v>22</v>
      </c>
      <c r="F3672" t="s">
        <v>13</v>
      </c>
      <c r="G3672" t="s">
        <v>27</v>
      </c>
      <c r="H3672" t="s">
        <v>32</v>
      </c>
      <c r="I3672">
        <v>950.34</v>
      </c>
      <c r="J3672">
        <v>1</v>
      </c>
      <c r="K3672">
        <v>950.34</v>
      </c>
    </row>
    <row r="3673" spans="1:11">
      <c r="A3673" s="2">
        <v>4672</v>
      </c>
      <c r="B3673" s="1">
        <v>45364</v>
      </c>
      <c r="C3673" t="s">
        <v>791</v>
      </c>
      <c r="D3673" t="s">
        <v>17</v>
      </c>
      <c r="E3673">
        <v>20</v>
      </c>
      <c r="F3673" t="s">
        <v>25</v>
      </c>
      <c r="G3673" t="s">
        <v>14</v>
      </c>
      <c r="H3673" t="s">
        <v>38</v>
      </c>
      <c r="I3673">
        <v>389.28</v>
      </c>
      <c r="J3673">
        <v>5</v>
      </c>
      <c r="K3673">
        <v>1946.4</v>
      </c>
    </row>
    <row r="3674" spans="1:11">
      <c r="A3674" s="2">
        <v>4673</v>
      </c>
      <c r="B3674" s="1">
        <v>45613</v>
      </c>
      <c r="C3674" t="s">
        <v>459</v>
      </c>
      <c r="D3674" t="s">
        <v>12</v>
      </c>
      <c r="E3674">
        <v>24</v>
      </c>
      <c r="F3674" t="s">
        <v>25</v>
      </c>
      <c r="G3674" t="s">
        <v>19</v>
      </c>
      <c r="H3674" t="s">
        <v>51</v>
      </c>
      <c r="I3674">
        <v>605.77</v>
      </c>
      <c r="J3674">
        <v>4</v>
      </c>
      <c r="K3674">
        <v>2423.08</v>
      </c>
    </row>
    <row r="3675" spans="1:11">
      <c r="A3675" s="2">
        <v>4674</v>
      </c>
      <c r="B3675" s="1">
        <v>45560</v>
      </c>
      <c r="C3675" t="s">
        <v>785</v>
      </c>
      <c r="D3675" t="s">
        <v>17</v>
      </c>
      <c r="E3675">
        <v>41</v>
      </c>
      <c r="F3675" t="s">
        <v>22</v>
      </c>
      <c r="G3675" t="s">
        <v>40</v>
      </c>
      <c r="H3675" t="s">
        <v>74</v>
      </c>
      <c r="I3675">
        <v>455.81</v>
      </c>
      <c r="J3675">
        <v>5</v>
      </c>
      <c r="K3675">
        <v>2279.0500000000002</v>
      </c>
    </row>
    <row r="3676" spans="1:11">
      <c r="A3676" s="2">
        <v>4675</v>
      </c>
      <c r="B3676" s="1">
        <v>45437</v>
      </c>
      <c r="C3676" t="s">
        <v>343</v>
      </c>
      <c r="D3676" t="s">
        <v>12</v>
      </c>
      <c r="E3676">
        <v>39</v>
      </c>
      <c r="F3676" t="s">
        <v>25</v>
      </c>
      <c r="G3676" t="s">
        <v>35</v>
      </c>
      <c r="H3676" t="s">
        <v>64</v>
      </c>
      <c r="I3676">
        <v>679.18</v>
      </c>
      <c r="J3676">
        <v>2</v>
      </c>
      <c r="K3676">
        <v>1358.36</v>
      </c>
    </row>
    <row r="3677" spans="1:11">
      <c r="A3677" s="2">
        <v>4676</v>
      </c>
      <c r="B3677" s="1">
        <v>45355</v>
      </c>
      <c r="C3677" t="s">
        <v>788</v>
      </c>
      <c r="D3677" t="s">
        <v>12</v>
      </c>
      <c r="E3677">
        <v>62</v>
      </c>
      <c r="F3677" t="s">
        <v>22</v>
      </c>
      <c r="G3677" t="s">
        <v>40</v>
      </c>
      <c r="H3677" t="s">
        <v>76</v>
      </c>
      <c r="I3677">
        <v>191.79</v>
      </c>
      <c r="J3677">
        <v>2</v>
      </c>
      <c r="K3677">
        <v>383.58</v>
      </c>
    </row>
    <row r="3678" spans="1:11">
      <c r="A3678" s="2">
        <v>4677</v>
      </c>
      <c r="B3678" s="1">
        <v>45643</v>
      </c>
      <c r="C3678" t="s">
        <v>688</v>
      </c>
      <c r="D3678" t="s">
        <v>17</v>
      </c>
      <c r="E3678">
        <v>40</v>
      </c>
      <c r="F3678" t="s">
        <v>13</v>
      </c>
      <c r="G3678" t="s">
        <v>14</v>
      </c>
      <c r="H3678" t="s">
        <v>38</v>
      </c>
      <c r="I3678">
        <v>406.62</v>
      </c>
      <c r="J3678">
        <v>1</v>
      </c>
      <c r="K3678">
        <v>406.62</v>
      </c>
    </row>
    <row r="3679" spans="1:11">
      <c r="A3679" s="2">
        <v>4678</v>
      </c>
      <c r="B3679" s="1">
        <v>45534</v>
      </c>
      <c r="C3679" t="s">
        <v>399</v>
      </c>
      <c r="D3679" t="s">
        <v>17</v>
      </c>
      <c r="E3679">
        <v>47</v>
      </c>
      <c r="F3679" t="s">
        <v>25</v>
      </c>
      <c r="G3679" t="s">
        <v>19</v>
      </c>
      <c r="H3679" t="s">
        <v>80</v>
      </c>
      <c r="I3679">
        <v>77.7</v>
      </c>
      <c r="J3679">
        <v>3</v>
      </c>
      <c r="K3679">
        <v>233.1</v>
      </c>
    </row>
    <row r="3680" spans="1:11">
      <c r="A3680" s="2">
        <v>4679</v>
      </c>
      <c r="B3680" s="1">
        <v>45465</v>
      </c>
      <c r="C3680" t="s">
        <v>612</v>
      </c>
      <c r="D3680" t="s">
        <v>12</v>
      </c>
      <c r="E3680">
        <v>35</v>
      </c>
      <c r="F3680" t="s">
        <v>22</v>
      </c>
      <c r="G3680" t="s">
        <v>40</v>
      </c>
      <c r="H3680" t="s">
        <v>74</v>
      </c>
      <c r="I3680">
        <v>602.12</v>
      </c>
      <c r="J3680">
        <v>5</v>
      </c>
      <c r="K3680">
        <v>3010.6</v>
      </c>
    </row>
    <row r="3681" spans="1:11">
      <c r="A3681" s="2">
        <v>4680</v>
      </c>
      <c r="B3681" s="1">
        <v>45311</v>
      </c>
      <c r="C3681" t="s">
        <v>694</v>
      </c>
      <c r="D3681" t="s">
        <v>12</v>
      </c>
      <c r="E3681">
        <v>49</v>
      </c>
      <c r="F3681" t="s">
        <v>22</v>
      </c>
      <c r="G3681" t="s">
        <v>19</v>
      </c>
      <c r="H3681" t="s">
        <v>80</v>
      </c>
      <c r="I3681">
        <v>963.05</v>
      </c>
      <c r="J3681">
        <v>4</v>
      </c>
      <c r="K3681">
        <v>3852.2</v>
      </c>
    </row>
    <row r="3682" spans="1:11">
      <c r="A3682" s="2">
        <v>4681</v>
      </c>
      <c r="B3682" s="1">
        <v>45501</v>
      </c>
      <c r="C3682" t="s">
        <v>458</v>
      </c>
      <c r="D3682" t="s">
        <v>12</v>
      </c>
      <c r="E3682">
        <v>24</v>
      </c>
      <c r="F3682" t="s">
        <v>18</v>
      </c>
      <c r="G3682" t="s">
        <v>27</v>
      </c>
      <c r="H3682" t="s">
        <v>46</v>
      </c>
      <c r="I3682">
        <v>55.45</v>
      </c>
      <c r="J3682">
        <v>3</v>
      </c>
      <c r="K3682">
        <v>166.35</v>
      </c>
    </row>
    <row r="3683" spans="1:11">
      <c r="A3683" s="2">
        <v>4682</v>
      </c>
      <c r="B3683" s="1">
        <v>45551</v>
      </c>
      <c r="C3683" t="s">
        <v>50</v>
      </c>
      <c r="D3683" t="s">
        <v>17</v>
      </c>
      <c r="E3683">
        <v>50</v>
      </c>
      <c r="F3683" t="s">
        <v>22</v>
      </c>
      <c r="G3683" t="s">
        <v>35</v>
      </c>
      <c r="H3683" t="s">
        <v>36</v>
      </c>
      <c r="I3683">
        <v>663.03</v>
      </c>
      <c r="J3683">
        <v>5</v>
      </c>
      <c r="K3683">
        <v>3315.15</v>
      </c>
    </row>
    <row r="3684" spans="1:11">
      <c r="A3684" s="2">
        <v>4683</v>
      </c>
      <c r="B3684" s="1">
        <v>45413</v>
      </c>
      <c r="C3684" t="s">
        <v>165</v>
      </c>
      <c r="D3684" t="s">
        <v>12</v>
      </c>
      <c r="E3684">
        <v>22</v>
      </c>
      <c r="F3684" t="s">
        <v>22</v>
      </c>
      <c r="G3684" t="s">
        <v>14</v>
      </c>
      <c r="H3684" t="s">
        <v>38</v>
      </c>
      <c r="I3684">
        <v>777.35</v>
      </c>
      <c r="J3684">
        <v>5</v>
      </c>
      <c r="K3684">
        <v>3886.75</v>
      </c>
    </row>
    <row r="3685" spans="1:11">
      <c r="A3685" s="2">
        <v>4684</v>
      </c>
      <c r="B3685" s="1">
        <v>45310</v>
      </c>
      <c r="C3685" t="s">
        <v>240</v>
      </c>
      <c r="D3685" t="s">
        <v>17</v>
      </c>
      <c r="E3685">
        <v>45</v>
      </c>
      <c r="F3685" t="s">
        <v>25</v>
      </c>
      <c r="G3685" t="s">
        <v>40</v>
      </c>
      <c r="H3685" t="s">
        <v>76</v>
      </c>
      <c r="I3685">
        <v>220.98</v>
      </c>
      <c r="J3685">
        <v>3</v>
      </c>
      <c r="K3685">
        <v>662.94</v>
      </c>
    </row>
    <row r="3686" spans="1:11">
      <c r="A3686" s="2">
        <v>4685</v>
      </c>
      <c r="B3686" s="1">
        <v>45462</v>
      </c>
      <c r="C3686" t="s">
        <v>726</v>
      </c>
      <c r="D3686" t="s">
        <v>17</v>
      </c>
      <c r="E3686">
        <v>25</v>
      </c>
      <c r="F3686" t="s">
        <v>18</v>
      </c>
      <c r="G3686" t="s">
        <v>35</v>
      </c>
      <c r="H3686" t="s">
        <v>58</v>
      </c>
      <c r="I3686">
        <v>280.33999999999997</v>
      </c>
      <c r="J3686">
        <v>3</v>
      </c>
      <c r="K3686">
        <v>841.02</v>
      </c>
    </row>
    <row r="3687" spans="1:11">
      <c r="A3687" s="2">
        <v>4686</v>
      </c>
      <c r="B3687" s="1">
        <v>45462</v>
      </c>
      <c r="C3687" t="s">
        <v>367</v>
      </c>
      <c r="D3687" t="s">
        <v>17</v>
      </c>
      <c r="E3687">
        <v>32</v>
      </c>
      <c r="F3687" t="s">
        <v>18</v>
      </c>
      <c r="G3687" t="s">
        <v>14</v>
      </c>
      <c r="H3687" t="s">
        <v>38</v>
      </c>
      <c r="I3687">
        <v>209.57</v>
      </c>
      <c r="J3687">
        <v>1</v>
      </c>
      <c r="K3687">
        <v>209.57</v>
      </c>
    </row>
    <row r="3688" spans="1:11">
      <c r="A3688" s="2">
        <v>4687</v>
      </c>
      <c r="B3688" s="1">
        <v>45561</v>
      </c>
      <c r="C3688" t="s">
        <v>629</v>
      </c>
      <c r="D3688" t="s">
        <v>12</v>
      </c>
      <c r="E3688">
        <v>21</v>
      </c>
      <c r="F3688" t="s">
        <v>18</v>
      </c>
      <c r="G3688" t="s">
        <v>14</v>
      </c>
      <c r="H3688" t="s">
        <v>43</v>
      </c>
      <c r="I3688">
        <v>304.44</v>
      </c>
      <c r="J3688">
        <v>4</v>
      </c>
      <c r="K3688">
        <v>1217.76</v>
      </c>
    </row>
    <row r="3689" spans="1:11">
      <c r="A3689" s="2">
        <v>4688</v>
      </c>
      <c r="B3689" s="1">
        <v>45548</v>
      </c>
      <c r="C3689" t="s">
        <v>477</v>
      </c>
      <c r="D3689" t="s">
        <v>17</v>
      </c>
      <c r="E3689">
        <v>51</v>
      </c>
      <c r="F3689" t="s">
        <v>25</v>
      </c>
      <c r="G3689" t="s">
        <v>27</v>
      </c>
      <c r="H3689" t="s">
        <v>53</v>
      </c>
      <c r="I3689">
        <v>118.98</v>
      </c>
      <c r="J3689">
        <v>4</v>
      </c>
      <c r="K3689">
        <v>475.92</v>
      </c>
    </row>
    <row r="3690" spans="1:11">
      <c r="A3690" s="2">
        <v>4689</v>
      </c>
      <c r="B3690" s="1">
        <v>45653</v>
      </c>
      <c r="C3690" t="s">
        <v>236</v>
      </c>
      <c r="D3690" t="s">
        <v>17</v>
      </c>
      <c r="E3690">
        <v>22</v>
      </c>
      <c r="F3690" t="s">
        <v>13</v>
      </c>
      <c r="G3690" t="s">
        <v>19</v>
      </c>
      <c r="H3690" t="s">
        <v>80</v>
      </c>
      <c r="I3690">
        <v>376.64</v>
      </c>
      <c r="J3690">
        <v>4</v>
      </c>
      <c r="K3690">
        <v>1506.56</v>
      </c>
    </row>
    <row r="3691" spans="1:11">
      <c r="A3691" s="2">
        <v>4690</v>
      </c>
      <c r="B3691" s="1">
        <v>45375</v>
      </c>
      <c r="C3691" t="s">
        <v>407</v>
      </c>
      <c r="D3691" t="s">
        <v>17</v>
      </c>
      <c r="E3691">
        <v>50</v>
      </c>
      <c r="F3691" t="s">
        <v>22</v>
      </c>
      <c r="G3691" t="s">
        <v>19</v>
      </c>
      <c r="H3691" t="s">
        <v>80</v>
      </c>
      <c r="I3691">
        <v>375.24</v>
      </c>
      <c r="J3691">
        <v>3</v>
      </c>
      <c r="K3691">
        <v>1125.72</v>
      </c>
    </row>
    <row r="3692" spans="1:11">
      <c r="A3692" s="2">
        <v>4691</v>
      </c>
      <c r="B3692" s="1">
        <v>45367</v>
      </c>
      <c r="C3692" t="s">
        <v>564</v>
      </c>
      <c r="D3692" t="s">
        <v>17</v>
      </c>
      <c r="E3692">
        <v>22</v>
      </c>
      <c r="F3692" t="s">
        <v>18</v>
      </c>
      <c r="G3692" t="s">
        <v>35</v>
      </c>
      <c r="H3692" t="s">
        <v>63</v>
      </c>
      <c r="I3692">
        <v>809.19</v>
      </c>
      <c r="J3692">
        <v>1</v>
      </c>
      <c r="K3692">
        <v>809.19</v>
      </c>
    </row>
    <row r="3693" spans="1:11">
      <c r="A3693" s="2">
        <v>4692</v>
      </c>
      <c r="B3693" s="1">
        <v>45493</v>
      </c>
      <c r="C3693" t="s">
        <v>635</v>
      </c>
      <c r="D3693" t="s">
        <v>17</v>
      </c>
      <c r="E3693">
        <v>55</v>
      </c>
      <c r="F3693" t="s">
        <v>18</v>
      </c>
      <c r="G3693" t="s">
        <v>27</v>
      </c>
      <c r="H3693" t="s">
        <v>28</v>
      </c>
      <c r="I3693">
        <v>802.95</v>
      </c>
      <c r="J3693">
        <v>2</v>
      </c>
      <c r="K3693">
        <v>1605.9</v>
      </c>
    </row>
    <row r="3694" spans="1:11">
      <c r="A3694" s="2">
        <v>4693</v>
      </c>
      <c r="B3694" s="1">
        <v>45452</v>
      </c>
      <c r="C3694" t="s">
        <v>648</v>
      </c>
      <c r="D3694" t="s">
        <v>12</v>
      </c>
      <c r="E3694">
        <v>51</v>
      </c>
      <c r="F3694" t="s">
        <v>25</v>
      </c>
      <c r="G3694" t="s">
        <v>14</v>
      </c>
      <c r="H3694" t="s">
        <v>15</v>
      </c>
      <c r="I3694">
        <v>798.76</v>
      </c>
      <c r="J3694">
        <v>1</v>
      </c>
      <c r="K3694">
        <v>798.76</v>
      </c>
    </row>
    <row r="3695" spans="1:11">
      <c r="A3695" s="2">
        <v>4694</v>
      </c>
      <c r="B3695" s="1">
        <v>45521</v>
      </c>
      <c r="C3695" t="s">
        <v>179</v>
      </c>
      <c r="D3695" t="s">
        <v>17</v>
      </c>
      <c r="E3695">
        <v>43</v>
      </c>
      <c r="F3695" t="s">
        <v>25</v>
      </c>
      <c r="G3695" t="s">
        <v>27</v>
      </c>
      <c r="H3695" t="s">
        <v>32</v>
      </c>
      <c r="I3695">
        <v>571.37</v>
      </c>
      <c r="J3695">
        <v>3</v>
      </c>
      <c r="K3695">
        <v>1714.11</v>
      </c>
    </row>
    <row r="3696" spans="1:11">
      <c r="A3696" s="2">
        <v>4695</v>
      </c>
      <c r="B3696" s="1">
        <v>45503</v>
      </c>
      <c r="C3696" t="s">
        <v>234</v>
      </c>
      <c r="D3696" t="s">
        <v>17</v>
      </c>
      <c r="E3696">
        <v>18</v>
      </c>
      <c r="F3696" t="s">
        <v>18</v>
      </c>
      <c r="G3696" t="s">
        <v>27</v>
      </c>
      <c r="H3696" t="s">
        <v>28</v>
      </c>
      <c r="I3696">
        <v>332.62</v>
      </c>
      <c r="J3696">
        <v>1</v>
      </c>
      <c r="K3696">
        <v>332.62</v>
      </c>
    </row>
    <row r="3697" spans="1:11">
      <c r="A3697" s="2">
        <v>4696</v>
      </c>
      <c r="B3697" s="1">
        <v>45368</v>
      </c>
      <c r="C3697" t="s">
        <v>241</v>
      </c>
      <c r="D3697" t="s">
        <v>12</v>
      </c>
      <c r="E3697">
        <v>21</v>
      </c>
      <c r="F3697" t="s">
        <v>13</v>
      </c>
      <c r="G3697" t="s">
        <v>35</v>
      </c>
      <c r="H3697" t="s">
        <v>36</v>
      </c>
      <c r="I3697">
        <v>416.85</v>
      </c>
      <c r="J3697">
        <v>3</v>
      </c>
      <c r="K3697">
        <v>1250.55</v>
      </c>
    </row>
    <row r="3698" spans="1:11">
      <c r="A3698" s="2">
        <v>4697</v>
      </c>
      <c r="B3698" s="1">
        <v>45379</v>
      </c>
      <c r="C3698" t="s">
        <v>809</v>
      </c>
      <c r="D3698" t="s">
        <v>17</v>
      </c>
      <c r="E3698">
        <v>56</v>
      </c>
      <c r="F3698" t="s">
        <v>25</v>
      </c>
      <c r="G3698" t="s">
        <v>19</v>
      </c>
      <c r="H3698" t="s">
        <v>23</v>
      </c>
      <c r="I3698">
        <v>324.57</v>
      </c>
      <c r="J3698">
        <v>5</v>
      </c>
      <c r="K3698">
        <v>1622.85</v>
      </c>
    </row>
    <row r="3699" spans="1:11">
      <c r="A3699" s="2">
        <v>4698</v>
      </c>
      <c r="B3699" s="1">
        <v>45339</v>
      </c>
      <c r="C3699" t="s">
        <v>282</v>
      </c>
      <c r="D3699" t="s">
        <v>12</v>
      </c>
      <c r="E3699">
        <v>43</v>
      </c>
      <c r="F3699" t="s">
        <v>18</v>
      </c>
      <c r="G3699" t="s">
        <v>27</v>
      </c>
      <c r="H3699" t="s">
        <v>46</v>
      </c>
      <c r="I3699">
        <v>586.11</v>
      </c>
      <c r="J3699">
        <v>5</v>
      </c>
      <c r="K3699">
        <v>2930.55</v>
      </c>
    </row>
    <row r="3700" spans="1:11">
      <c r="A3700" s="2">
        <v>4699</v>
      </c>
      <c r="B3700" s="1">
        <v>45424</v>
      </c>
      <c r="C3700" t="s">
        <v>474</v>
      </c>
      <c r="D3700" t="s">
        <v>17</v>
      </c>
      <c r="E3700">
        <v>50</v>
      </c>
      <c r="F3700" t="s">
        <v>13</v>
      </c>
      <c r="G3700" t="s">
        <v>27</v>
      </c>
      <c r="H3700" t="s">
        <v>46</v>
      </c>
      <c r="I3700">
        <v>938.6</v>
      </c>
      <c r="J3700">
        <v>2</v>
      </c>
      <c r="K3700">
        <v>1877.2</v>
      </c>
    </row>
    <row r="3701" spans="1:11">
      <c r="A3701" s="2">
        <v>4700</v>
      </c>
      <c r="B3701" s="1">
        <v>45612</v>
      </c>
      <c r="C3701" t="s">
        <v>777</v>
      </c>
      <c r="D3701" t="s">
        <v>12</v>
      </c>
      <c r="E3701">
        <v>50</v>
      </c>
      <c r="F3701" t="s">
        <v>25</v>
      </c>
      <c r="G3701" t="s">
        <v>27</v>
      </c>
      <c r="H3701" t="s">
        <v>28</v>
      </c>
      <c r="I3701">
        <v>291.64999999999998</v>
      </c>
      <c r="J3701">
        <v>5</v>
      </c>
      <c r="K3701">
        <v>1458.25</v>
      </c>
    </row>
    <row r="3702" spans="1:11">
      <c r="A3702" s="2">
        <v>4701</v>
      </c>
      <c r="B3702" s="1">
        <v>45656</v>
      </c>
      <c r="C3702" t="s">
        <v>447</v>
      </c>
      <c r="D3702" t="s">
        <v>12</v>
      </c>
      <c r="E3702">
        <v>25</v>
      </c>
      <c r="F3702" t="s">
        <v>13</v>
      </c>
      <c r="G3702" t="s">
        <v>40</v>
      </c>
      <c r="H3702" t="s">
        <v>76</v>
      </c>
      <c r="I3702">
        <v>464.26</v>
      </c>
      <c r="J3702">
        <v>2</v>
      </c>
      <c r="K3702">
        <v>928.52</v>
      </c>
    </row>
    <row r="3703" spans="1:11">
      <c r="A3703" s="2">
        <v>4702</v>
      </c>
      <c r="B3703" s="1">
        <v>45394</v>
      </c>
      <c r="C3703" t="s">
        <v>161</v>
      </c>
      <c r="D3703" t="s">
        <v>17</v>
      </c>
      <c r="E3703">
        <v>37</v>
      </c>
      <c r="F3703" t="s">
        <v>18</v>
      </c>
      <c r="G3703" t="s">
        <v>27</v>
      </c>
      <c r="H3703" t="s">
        <v>46</v>
      </c>
      <c r="I3703">
        <v>658.57</v>
      </c>
      <c r="J3703">
        <v>4</v>
      </c>
      <c r="K3703">
        <v>2634.28</v>
      </c>
    </row>
    <row r="3704" spans="1:11">
      <c r="A3704" s="2">
        <v>4703</v>
      </c>
      <c r="B3704" s="1">
        <v>45656</v>
      </c>
      <c r="C3704" t="s">
        <v>513</v>
      </c>
      <c r="D3704" t="s">
        <v>17</v>
      </c>
      <c r="E3704">
        <v>33</v>
      </c>
      <c r="F3704" t="s">
        <v>13</v>
      </c>
      <c r="G3704" t="s">
        <v>27</v>
      </c>
      <c r="H3704" t="s">
        <v>32</v>
      </c>
      <c r="I3704">
        <v>846.25</v>
      </c>
      <c r="J3704">
        <v>3</v>
      </c>
      <c r="K3704">
        <v>2538.75</v>
      </c>
    </row>
    <row r="3705" spans="1:11">
      <c r="A3705" s="2">
        <v>4704</v>
      </c>
      <c r="B3705" s="1">
        <v>45456</v>
      </c>
      <c r="C3705" t="s">
        <v>484</v>
      </c>
      <c r="D3705" t="s">
        <v>17</v>
      </c>
      <c r="E3705">
        <v>38</v>
      </c>
      <c r="F3705" t="s">
        <v>18</v>
      </c>
      <c r="G3705" t="s">
        <v>14</v>
      </c>
      <c r="H3705" t="s">
        <v>48</v>
      </c>
      <c r="I3705">
        <v>260.8</v>
      </c>
      <c r="J3705">
        <v>4</v>
      </c>
      <c r="K3705">
        <v>1043.2</v>
      </c>
    </row>
    <row r="3706" spans="1:11">
      <c r="A3706" s="2">
        <v>4705</v>
      </c>
      <c r="B3706" s="1">
        <v>45530</v>
      </c>
      <c r="C3706" t="s">
        <v>29</v>
      </c>
      <c r="D3706" t="s">
        <v>12</v>
      </c>
      <c r="E3706">
        <v>62</v>
      </c>
      <c r="F3706" t="s">
        <v>25</v>
      </c>
      <c r="G3706" t="s">
        <v>40</v>
      </c>
      <c r="H3706" t="s">
        <v>74</v>
      </c>
      <c r="I3706">
        <v>287.49</v>
      </c>
      <c r="J3706">
        <v>4</v>
      </c>
      <c r="K3706">
        <v>1149.96</v>
      </c>
    </row>
    <row r="3707" spans="1:11">
      <c r="A3707" s="2">
        <v>4706</v>
      </c>
      <c r="B3707" s="1">
        <v>45567</v>
      </c>
      <c r="C3707" t="s">
        <v>177</v>
      </c>
      <c r="D3707" t="s">
        <v>12</v>
      </c>
      <c r="E3707">
        <v>43</v>
      </c>
      <c r="F3707" t="s">
        <v>22</v>
      </c>
      <c r="G3707" t="s">
        <v>27</v>
      </c>
      <c r="H3707" t="s">
        <v>28</v>
      </c>
      <c r="I3707">
        <v>886.31</v>
      </c>
      <c r="J3707">
        <v>2</v>
      </c>
      <c r="K3707">
        <v>1772.62</v>
      </c>
    </row>
    <row r="3708" spans="1:11">
      <c r="A3708" s="2">
        <v>4707</v>
      </c>
      <c r="B3708" s="1">
        <v>45353</v>
      </c>
      <c r="C3708" t="s">
        <v>631</v>
      </c>
      <c r="D3708" t="s">
        <v>12</v>
      </c>
      <c r="E3708">
        <v>40</v>
      </c>
      <c r="F3708" t="s">
        <v>22</v>
      </c>
      <c r="G3708" t="s">
        <v>27</v>
      </c>
      <c r="H3708" t="s">
        <v>46</v>
      </c>
      <c r="I3708">
        <v>89.46</v>
      </c>
      <c r="J3708">
        <v>3</v>
      </c>
      <c r="K3708">
        <v>268.38</v>
      </c>
    </row>
    <row r="3709" spans="1:11">
      <c r="A3709" s="2">
        <v>4708</v>
      </c>
      <c r="B3709" s="1">
        <v>45599</v>
      </c>
      <c r="C3709" t="s">
        <v>122</v>
      </c>
      <c r="D3709" t="s">
        <v>17</v>
      </c>
      <c r="E3709">
        <v>35</v>
      </c>
      <c r="F3709" t="s">
        <v>18</v>
      </c>
      <c r="G3709" t="s">
        <v>35</v>
      </c>
      <c r="H3709" t="s">
        <v>63</v>
      </c>
      <c r="I3709">
        <v>609.39</v>
      </c>
      <c r="J3709">
        <v>2</v>
      </c>
      <c r="K3709">
        <v>1218.78</v>
      </c>
    </row>
    <row r="3710" spans="1:11">
      <c r="A3710" s="2">
        <v>4709</v>
      </c>
      <c r="B3710" s="1">
        <v>45423</v>
      </c>
      <c r="C3710" t="s">
        <v>586</v>
      </c>
      <c r="D3710" t="s">
        <v>12</v>
      </c>
      <c r="E3710">
        <v>48</v>
      </c>
      <c r="F3710" t="s">
        <v>22</v>
      </c>
      <c r="G3710" t="s">
        <v>35</v>
      </c>
      <c r="H3710" t="s">
        <v>63</v>
      </c>
      <c r="I3710">
        <v>861.85</v>
      </c>
      <c r="J3710">
        <v>1</v>
      </c>
      <c r="K3710">
        <v>861.85</v>
      </c>
    </row>
    <row r="3711" spans="1:11">
      <c r="A3711" s="2">
        <v>4710</v>
      </c>
      <c r="B3711" s="1">
        <v>45613</v>
      </c>
      <c r="C3711" t="s">
        <v>331</v>
      </c>
      <c r="D3711" t="s">
        <v>12</v>
      </c>
      <c r="E3711">
        <v>59</v>
      </c>
      <c r="F3711" t="s">
        <v>18</v>
      </c>
      <c r="G3711" t="s">
        <v>40</v>
      </c>
      <c r="H3711" t="s">
        <v>74</v>
      </c>
      <c r="I3711">
        <v>922.53</v>
      </c>
      <c r="J3711">
        <v>4</v>
      </c>
      <c r="K3711">
        <v>3690.12</v>
      </c>
    </row>
    <row r="3712" spans="1:11">
      <c r="A3712" s="2">
        <v>4711</v>
      </c>
      <c r="B3712" s="1">
        <v>45509</v>
      </c>
      <c r="C3712" t="s">
        <v>581</v>
      </c>
      <c r="D3712" t="s">
        <v>17</v>
      </c>
      <c r="E3712">
        <v>29</v>
      </c>
      <c r="F3712" t="s">
        <v>22</v>
      </c>
      <c r="G3712" t="s">
        <v>14</v>
      </c>
      <c r="H3712" t="s">
        <v>15</v>
      </c>
      <c r="I3712">
        <v>22.56</v>
      </c>
      <c r="J3712">
        <v>3</v>
      </c>
      <c r="K3712">
        <v>67.680000000000007</v>
      </c>
    </row>
    <row r="3713" spans="1:11">
      <c r="A3713" s="2">
        <v>4712</v>
      </c>
      <c r="B3713" s="1">
        <v>45473</v>
      </c>
      <c r="C3713" t="s">
        <v>403</v>
      </c>
      <c r="D3713" t="s">
        <v>12</v>
      </c>
      <c r="E3713">
        <v>18</v>
      </c>
      <c r="F3713" t="s">
        <v>22</v>
      </c>
      <c r="G3713" t="s">
        <v>40</v>
      </c>
      <c r="H3713" t="s">
        <v>74</v>
      </c>
      <c r="I3713">
        <v>375.97</v>
      </c>
      <c r="J3713">
        <v>4</v>
      </c>
      <c r="K3713">
        <v>1503.88</v>
      </c>
    </row>
    <row r="3714" spans="1:11">
      <c r="A3714" s="2">
        <v>4713</v>
      </c>
      <c r="B3714" s="1">
        <v>45389</v>
      </c>
      <c r="C3714" t="s">
        <v>754</v>
      </c>
      <c r="D3714" t="s">
        <v>12</v>
      </c>
      <c r="E3714">
        <v>59</v>
      </c>
      <c r="F3714" t="s">
        <v>25</v>
      </c>
      <c r="G3714" t="s">
        <v>40</v>
      </c>
      <c r="H3714" t="s">
        <v>41</v>
      </c>
      <c r="I3714">
        <v>264.69</v>
      </c>
      <c r="J3714">
        <v>1</v>
      </c>
      <c r="K3714">
        <v>264.69</v>
      </c>
    </row>
    <row r="3715" spans="1:11">
      <c r="A3715" s="2">
        <v>4714</v>
      </c>
      <c r="B3715" s="1">
        <v>45412</v>
      </c>
      <c r="C3715" t="s">
        <v>619</v>
      </c>
      <c r="D3715" t="s">
        <v>17</v>
      </c>
      <c r="E3715">
        <v>26</v>
      </c>
      <c r="F3715" t="s">
        <v>18</v>
      </c>
      <c r="G3715" t="s">
        <v>35</v>
      </c>
      <c r="H3715" t="s">
        <v>64</v>
      </c>
      <c r="I3715">
        <v>572.35</v>
      </c>
      <c r="J3715">
        <v>1</v>
      </c>
      <c r="K3715">
        <v>572.35</v>
      </c>
    </row>
    <row r="3716" spans="1:11">
      <c r="A3716" s="2">
        <v>4715</v>
      </c>
      <c r="B3716" s="1">
        <v>45327</v>
      </c>
      <c r="C3716" t="s">
        <v>614</v>
      </c>
      <c r="D3716" t="s">
        <v>12</v>
      </c>
      <c r="E3716">
        <v>20</v>
      </c>
      <c r="F3716" t="s">
        <v>13</v>
      </c>
      <c r="G3716" t="s">
        <v>35</v>
      </c>
      <c r="H3716" t="s">
        <v>64</v>
      </c>
      <c r="I3716">
        <v>636.53</v>
      </c>
      <c r="J3716">
        <v>3</v>
      </c>
      <c r="K3716">
        <v>1909.59</v>
      </c>
    </row>
    <row r="3717" spans="1:11">
      <c r="A3717" s="2">
        <v>4716</v>
      </c>
      <c r="B3717" s="1">
        <v>45363</v>
      </c>
      <c r="C3717" t="s">
        <v>220</v>
      </c>
      <c r="D3717" t="s">
        <v>17</v>
      </c>
      <c r="E3717">
        <v>43</v>
      </c>
      <c r="F3717" t="s">
        <v>25</v>
      </c>
      <c r="G3717" t="s">
        <v>14</v>
      </c>
      <c r="H3717" t="s">
        <v>38</v>
      </c>
      <c r="I3717">
        <v>999.78</v>
      </c>
      <c r="J3717">
        <v>3</v>
      </c>
      <c r="K3717">
        <v>2999.34</v>
      </c>
    </row>
    <row r="3718" spans="1:11">
      <c r="A3718" s="2">
        <v>4717</v>
      </c>
      <c r="B3718" s="1">
        <v>45598</v>
      </c>
      <c r="C3718" t="s">
        <v>708</v>
      </c>
      <c r="D3718" t="s">
        <v>17</v>
      </c>
      <c r="E3718">
        <v>26</v>
      </c>
      <c r="F3718" t="s">
        <v>13</v>
      </c>
      <c r="G3718" t="s">
        <v>27</v>
      </c>
      <c r="H3718" t="s">
        <v>28</v>
      </c>
      <c r="I3718">
        <v>517.63</v>
      </c>
      <c r="J3718">
        <v>1</v>
      </c>
      <c r="K3718">
        <v>517.63</v>
      </c>
    </row>
    <row r="3719" spans="1:11">
      <c r="A3719" s="2">
        <v>4718</v>
      </c>
      <c r="B3719" s="1">
        <v>45295</v>
      </c>
      <c r="C3719" t="s">
        <v>600</v>
      </c>
      <c r="D3719" t="s">
        <v>17</v>
      </c>
      <c r="E3719">
        <v>59</v>
      </c>
      <c r="F3719" t="s">
        <v>25</v>
      </c>
      <c r="G3719" t="s">
        <v>14</v>
      </c>
      <c r="H3719" t="s">
        <v>15</v>
      </c>
      <c r="I3719">
        <v>555.95000000000005</v>
      </c>
      <c r="J3719">
        <v>4</v>
      </c>
      <c r="K3719">
        <v>2223.8000000000002</v>
      </c>
    </row>
    <row r="3720" spans="1:11">
      <c r="A3720" s="2">
        <v>4719</v>
      </c>
      <c r="B3720" s="1">
        <v>45383</v>
      </c>
      <c r="C3720" t="s">
        <v>411</v>
      </c>
      <c r="D3720" t="s">
        <v>17</v>
      </c>
      <c r="E3720">
        <v>33</v>
      </c>
      <c r="F3720" t="s">
        <v>18</v>
      </c>
      <c r="G3720" t="s">
        <v>27</v>
      </c>
      <c r="H3720" t="s">
        <v>32</v>
      </c>
      <c r="I3720">
        <v>420.17</v>
      </c>
      <c r="J3720">
        <v>5</v>
      </c>
      <c r="K3720">
        <v>2100.85</v>
      </c>
    </row>
    <row r="3721" spans="1:11">
      <c r="A3721" s="2">
        <v>4720</v>
      </c>
      <c r="B3721" s="1">
        <v>45502</v>
      </c>
      <c r="C3721" t="s">
        <v>281</v>
      </c>
      <c r="D3721" t="s">
        <v>17</v>
      </c>
      <c r="E3721">
        <v>41</v>
      </c>
      <c r="F3721" t="s">
        <v>13</v>
      </c>
      <c r="G3721" t="s">
        <v>19</v>
      </c>
      <c r="H3721" t="s">
        <v>20</v>
      </c>
      <c r="I3721">
        <v>156.19999999999999</v>
      </c>
      <c r="J3721">
        <v>4</v>
      </c>
      <c r="K3721">
        <v>624.79999999999995</v>
      </c>
    </row>
    <row r="3722" spans="1:11">
      <c r="A3722" s="2">
        <v>4721</v>
      </c>
      <c r="B3722" s="1">
        <v>45617</v>
      </c>
      <c r="C3722" t="s">
        <v>740</v>
      </c>
      <c r="D3722" t="s">
        <v>12</v>
      </c>
      <c r="E3722">
        <v>31</v>
      </c>
      <c r="F3722" t="s">
        <v>25</v>
      </c>
      <c r="G3722" t="s">
        <v>35</v>
      </c>
      <c r="H3722" t="s">
        <v>36</v>
      </c>
      <c r="I3722">
        <v>310.29000000000002</v>
      </c>
      <c r="J3722">
        <v>5</v>
      </c>
      <c r="K3722">
        <v>1551.45</v>
      </c>
    </row>
    <row r="3723" spans="1:11">
      <c r="A3723" s="2">
        <v>4722</v>
      </c>
      <c r="B3723" s="1">
        <v>45338</v>
      </c>
      <c r="C3723" t="s">
        <v>664</v>
      </c>
      <c r="D3723" t="s">
        <v>12</v>
      </c>
      <c r="E3723">
        <v>20</v>
      </c>
      <c r="F3723" t="s">
        <v>22</v>
      </c>
      <c r="G3723" t="s">
        <v>19</v>
      </c>
      <c r="H3723" t="s">
        <v>51</v>
      </c>
      <c r="I3723">
        <v>254.52</v>
      </c>
      <c r="J3723">
        <v>2</v>
      </c>
      <c r="K3723">
        <v>509.04</v>
      </c>
    </row>
    <row r="3724" spans="1:11">
      <c r="A3724" s="2">
        <v>4723</v>
      </c>
      <c r="B3724" s="1">
        <v>45558</v>
      </c>
      <c r="C3724" t="s">
        <v>396</v>
      </c>
      <c r="D3724" t="s">
        <v>17</v>
      </c>
      <c r="E3724">
        <v>51</v>
      </c>
      <c r="F3724" t="s">
        <v>13</v>
      </c>
      <c r="G3724" t="s">
        <v>19</v>
      </c>
      <c r="H3724" t="s">
        <v>51</v>
      </c>
      <c r="I3724">
        <v>803.21</v>
      </c>
      <c r="J3724">
        <v>3</v>
      </c>
      <c r="K3724">
        <v>2409.63</v>
      </c>
    </row>
    <row r="3725" spans="1:11">
      <c r="A3725" s="2">
        <v>4724</v>
      </c>
      <c r="B3725" s="1">
        <v>45316</v>
      </c>
      <c r="C3725" t="s">
        <v>376</v>
      </c>
      <c r="D3725" t="s">
        <v>17</v>
      </c>
      <c r="E3725">
        <v>50</v>
      </c>
      <c r="F3725" t="s">
        <v>25</v>
      </c>
      <c r="G3725" t="s">
        <v>35</v>
      </c>
      <c r="H3725" t="s">
        <v>58</v>
      </c>
      <c r="I3725">
        <v>550.36</v>
      </c>
      <c r="J3725">
        <v>1</v>
      </c>
      <c r="K3725">
        <v>550.36</v>
      </c>
    </row>
    <row r="3726" spans="1:11">
      <c r="A3726" s="2">
        <v>4725</v>
      </c>
      <c r="B3726" s="1">
        <v>45525</v>
      </c>
      <c r="C3726" t="s">
        <v>577</v>
      </c>
      <c r="D3726" t="s">
        <v>12</v>
      </c>
      <c r="E3726">
        <v>41</v>
      </c>
      <c r="F3726" t="s">
        <v>25</v>
      </c>
      <c r="G3726" t="s">
        <v>19</v>
      </c>
      <c r="H3726" t="s">
        <v>20</v>
      </c>
      <c r="I3726">
        <v>303.23</v>
      </c>
      <c r="J3726">
        <v>2</v>
      </c>
      <c r="K3726">
        <v>606.46</v>
      </c>
    </row>
    <row r="3727" spans="1:11">
      <c r="A3727" s="2">
        <v>4726</v>
      </c>
      <c r="B3727" s="1">
        <v>45489</v>
      </c>
      <c r="C3727" t="s">
        <v>562</v>
      </c>
      <c r="D3727" t="s">
        <v>17</v>
      </c>
      <c r="E3727">
        <v>26</v>
      </c>
      <c r="F3727" t="s">
        <v>13</v>
      </c>
      <c r="G3727" t="s">
        <v>40</v>
      </c>
      <c r="H3727" t="s">
        <v>76</v>
      </c>
      <c r="I3727">
        <v>494.2</v>
      </c>
      <c r="J3727">
        <v>4</v>
      </c>
      <c r="K3727">
        <v>1976.8</v>
      </c>
    </row>
    <row r="3728" spans="1:11">
      <c r="A3728" s="2">
        <v>4727</v>
      </c>
      <c r="B3728" s="1">
        <v>45389</v>
      </c>
      <c r="C3728" t="s">
        <v>668</v>
      </c>
      <c r="D3728" t="s">
        <v>17</v>
      </c>
      <c r="E3728">
        <v>30</v>
      </c>
      <c r="F3728" t="s">
        <v>22</v>
      </c>
      <c r="G3728" t="s">
        <v>27</v>
      </c>
      <c r="H3728" t="s">
        <v>32</v>
      </c>
      <c r="I3728">
        <v>226.68</v>
      </c>
      <c r="J3728">
        <v>5</v>
      </c>
      <c r="K3728">
        <v>1133.4000000000001</v>
      </c>
    </row>
    <row r="3729" spans="1:11">
      <c r="A3729" s="2">
        <v>4728</v>
      </c>
      <c r="B3729" s="1">
        <v>45365</v>
      </c>
      <c r="C3729" t="s">
        <v>856</v>
      </c>
      <c r="D3729" t="s">
        <v>17</v>
      </c>
      <c r="E3729">
        <v>19</v>
      </c>
      <c r="F3729" t="s">
        <v>13</v>
      </c>
      <c r="G3729" t="s">
        <v>14</v>
      </c>
      <c r="H3729" t="s">
        <v>38</v>
      </c>
      <c r="I3729">
        <v>193.28</v>
      </c>
      <c r="J3729">
        <v>3</v>
      </c>
      <c r="K3729">
        <v>579.84</v>
      </c>
    </row>
    <row r="3730" spans="1:11">
      <c r="A3730" s="2">
        <v>4729</v>
      </c>
      <c r="B3730" s="1">
        <v>45586</v>
      </c>
      <c r="C3730" t="s">
        <v>503</v>
      </c>
      <c r="D3730" t="s">
        <v>12</v>
      </c>
      <c r="E3730">
        <v>24</v>
      </c>
      <c r="F3730" t="s">
        <v>13</v>
      </c>
      <c r="G3730" t="s">
        <v>35</v>
      </c>
      <c r="H3730" t="s">
        <v>58</v>
      </c>
      <c r="I3730">
        <v>861.34</v>
      </c>
      <c r="J3730">
        <v>5</v>
      </c>
      <c r="K3730">
        <v>4306.7</v>
      </c>
    </row>
    <row r="3731" spans="1:11">
      <c r="A3731" s="2">
        <v>4730</v>
      </c>
      <c r="B3731" s="1">
        <v>45608</v>
      </c>
      <c r="C3731" t="s">
        <v>716</v>
      </c>
      <c r="D3731" t="s">
        <v>12</v>
      </c>
      <c r="E3731">
        <v>38</v>
      </c>
      <c r="F3731" t="s">
        <v>13</v>
      </c>
      <c r="G3731" t="s">
        <v>40</v>
      </c>
      <c r="H3731" t="s">
        <v>68</v>
      </c>
      <c r="I3731">
        <v>945.36</v>
      </c>
      <c r="J3731">
        <v>4</v>
      </c>
      <c r="K3731">
        <v>3781.44</v>
      </c>
    </row>
    <row r="3732" spans="1:11">
      <c r="A3732" s="2">
        <v>4731</v>
      </c>
      <c r="B3732" s="1">
        <v>45296</v>
      </c>
      <c r="C3732" t="s">
        <v>603</v>
      </c>
      <c r="D3732" t="s">
        <v>17</v>
      </c>
      <c r="E3732">
        <v>36</v>
      </c>
      <c r="F3732" t="s">
        <v>25</v>
      </c>
      <c r="G3732" t="s">
        <v>14</v>
      </c>
      <c r="H3732" t="s">
        <v>38</v>
      </c>
      <c r="I3732">
        <v>89.21</v>
      </c>
      <c r="J3732">
        <v>4</v>
      </c>
      <c r="K3732">
        <v>356.84</v>
      </c>
    </row>
    <row r="3733" spans="1:11">
      <c r="A3733" s="2">
        <v>4732</v>
      </c>
      <c r="B3733" s="1">
        <v>45460</v>
      </c>
      <c r="C3733" t="s">
        <v>849</v>
      </c>
      <c r="D3733" t="s">
        <v>17</v>
      </c>
      <c r="E3733">
        <v>42</v>
      </c>
      <c r="F3733" t="s">
        <v>22</v>
      </c>
      <c r="G3733" t="s">
        <v>14</v>
      </c>
      <c r="H3733" t="s">
        <v>38</v>
      </c>
      <c r="I3733">
        <v>767.23</v>
      </c>
      <c r="J3733">
        <v>1</v>
      </c>
      <c r="K3733">
        <v>767.23</v>
      </c>
    </row>
    <row r="3734" spans="1:11">
      <c r="A3734" s="2">
        <v>4733</v>
      </c>
      <c r="B3734" s="1">
        <v>45534</v>
      </c>
      <c r="C3734" t="s">
        <v>437</v>
      </c>
      <c r="D3734" t="s">
        <v>12</v>
      </c>
      <c r="E3734">
        <v>64</v>
      </c>
      <c r="F3734" t="s">
        <v>13</v>
      </c>
      <c r="G3734" t="s">
        <v>14</v>
      </c>
      <c r="H3734" t="s">
        <v>15</v>
      </c>
      <c r="I3734">
        <v>458.78</v>
      </c>
      <c r="J3734">
        <v>2</v>
      </c>
      <c r="K3734">
        <v>917.56</v>
      </c>
    </row>
    <row r="3735" spans="1:11">
      <c r="A3735" s="2">
        <v>4734</v>
      </c>
      <c r="B3735" s="1">
        <v>45405</v>
      </c>
      <c r="C3735" t="s">
        <v>353</v>
      </c>
      <c r="D3735" t="s">
        <v>12</v>
      </c>
      <c r="E3735">
        <v>39</v>
      </c>
      <c r="F3735" t="s">
        <v>13</v>
      </c>
      <c r="G3735" t="s">
        <v>19</v>
      </c>
      <c r="H3735" t="s">
        <v>80</v>
      </c>
      <c r="I3735">
        <v>395.08</v>
      </c>
      <c r="J3735">
        <v>3</v>
      </c>
      <c r="K3735">
        <v>1185.24</v>
      </c>
    </row>
    <row r="3736" spans="1:11">
      <c r="A3736" s="2">
        <v>4735</v>
      </c>
      <c r="B3736" s="1">
        <v>45654</v>
      </c>
      <c r="C3736" t="s">
        <v>822</v>
      </c>
      <c r="D3736" t="s">
        <v>17</v>
      </c>
      <c r="E3736">
        <v>28</v>
      </c>
      <c r="F3736" t="s">
        <v>13</v>
      </c>
      <c r="G3736" t="s">
        <v>19</v>
      </c>
      <c r="H3736" t="s">
        <v>51</v>
      </c>
      <c r="I3736">
        <v>692.52</v>
      </c>
      <c r="J3736">
        <v>1</v>
      </c>
      <c r="K3736">
        <v>692.52</v>
      </c>
    </row>
    <row r="3737" spans="1:11">
      <c r="A3737" s="2">
        <v>4736</v>
      </c>
      <c r="B3737" s="1">
        <v>45619</v>
      </c>
      <c r="C3737" t="s">
        <v>109</v>
      </c>
      <c r="D3737" t="s">
        <v>17</v>
      </c>
      <c r="E3737">
        <v>50</v>
      </c>
      <c r="F3737" t="s">
        <v>13</v>
      </c>
      <c r="G3737" t="s">
        <v>19</v>
      </c>
      <c r="H3737" t="s">
        <v>23</v>
      </c>
      <c r="I3737">
        <v>273.58999999999997</v>
      </c>
      <c r="J3737">
        <v>5</v>
      </c>
      <c r="K3737">
        <v>1367.95</v>
      </c>
    </row>
    <row r="3738" spans="1:11">
      <c r="A3738" s="2">
        <v>4737</v>
      </c>
      <c r="B3738" s="1">
        <v>45459</v>
      </c>
      <c r="C3738" t="s">
        <v>191</v>
      </c>
      <c r="D3738" t="s">
        <v>12</v>
      </c>
      <c r="E3738">
        <v>49</v>
      </c>
      <c r="F3738" t="s">
        <v>13</v>
      </c>
      <c r="G3738" t="s">
        <v>19</v>
      </c>
      <c r="H3738" t="s">
        <v>80</v>
      </c>
      <c r="I3738">
        <v>30.38</v>
      </c>
      <c r="J3738">
        <v>2</v>
      </c>
      <c r="K3738">
        <v>60.76</v>
      </c>
    </row>
    <row r="3739" spans="1:11">
      <c r="A3739" s="2">
        <v>4738</v>
      </c>
      <c r="B3739" s="1">
        <v>45650</v>
      </c>
      <c r="C3739" t="s">
        <v>719</v>
      </c>
      <c r="D3739" t="s">
        <v>12</v>
      </c>
      <c r="E3739">
        <v>38</v>
      </c>
      <c r="F3739" t="s">
        <v>13</v>
      </c>
      <c r="G3739" t="s">
        <v>40</v>
      </c>
      <c r="H3739" t="s">
        <v>76</v>
      </c>
      <c r="I3739">
        <v>221.86</v>
      </c>
      <c r="J3739">
        <v>3</v>
      </c>
      <c r="K3739">
        <v>665.58</v>
      </c>
    </row>
    <row r="3740" spans="1:11">
      <c r="A3740" s="2">
        <v>4739</v>
      </c>
      <c r="B3740" s="1">
        <v>45430</v>
      </c>
      <c r="C3740" t="s">
        <v>59</v>
      </c>
      <c r="D3740" t="s">
        <v>12</v>
      </c>
      <c r="E3740">
        <v>56</v>
      </c>
      <c r="F3740" t="s">
        <v>22</v>
      </c>
      <c r="G3740" t="s">
        <v>19</v>
      </c>
      <c r="H3740" t="s">
        <v>80</v>
      </c>
      <c r="I3740">
        <v>193.08</v>
      </c>
      <c r="J3740">
        <v>5</v>
      </c>
      <c r="K3740">
        <v>965.4</v>
      </c>
    </row>
    <row r="3741" spans="1:11">
      <c r="A3741" s="2">
        <v>4740</v>
      </c>
      <c r="B3741" s="1">
        <v>45423</v>
      </c>
      <c r="C3741" t="s">
        <v>160</v>
      </c>
      <c r="D3741" t="s">
        <v>17</v>
      </c>
      <c r="E3741">
        <v>37</v>
      </c>
      <c r="F3741" t="s">
        <v>22</v>
      </c>
      <c r="G3741" t="s">
        <v>35</v>
      </c>
      <c r="H3741" t="s">
        <v>63</v>
      </c>
      <c r="I3741">
        <v>43.71</v>
      </c>
      <c r="J3741">
        <v>3</v>
      </c>
      <c r="K3741">
        <v>131.13</v>
      </c>
    </row>
    <row r="3742" spans="1:11">
      <c r="A3742" s="2">
        <v>4741</v>
      </c>
      <c r="B3742" s="1">
        <v>45411</v>
      </c>
      <c r="C3742" t="s">
        <v>755</v>
      </c>
      <c r="D3742" t="s">
        <v>12</v>
      </c>
      <c r="E3742">
        <v>25</v>
      </c>
      <c r="F3742" t="s">
        <v>22</v>
      </c>
      <c r="G3742" t="s">
        <v>14</v>
      </c>
      <c r="H3742" t="s">
        <v>43</v>
      </c>
      <c r="I3742">
        <v>328.1</v>
      </c>
      <c r="J3742">
        <v>3</v>
      </c>
      <c r="K3742">
        <v>984.3</v>
      </c>
    </row>
    <row r="3743" spans="1:11">
      <c r="A3743" s="2">
        <v>4742</v>
      </c>
      <c r="B3743" s="1">
        <v>45314</v>
      </c>
      <c r="C3743" t="s">
        <v>84</v>
      </c>
      <c r="D3743" t="s">
        <v>17</v>
      </c>
      <c r="E3743">
        <v>59</v>
      </c>
      <c r="F3743" t="s">
        <v>18</v>
      </c>
      <c r="G3743" t="s">
        <v>40</v>
      </c>
      <c r="H3743" t="s">
        <v>74</v>
      </c>
      <c r="I3743">
        <v>479.77</v>
      </c>
      <c r="J3743">
        <v>2</v>
      </c>
      <c r="K3743">
        <v>959.54</v>
      </c>
    </row>
    <row r="3744" spans="1:11">
      <c r="A3744" s="2">
        <v>4743</v>
      </c>
      <c r="B3744" s="1">
        <v>45607</v>
      </c>
      <c r="C3744" t="s">
        <v>543</v>
      </c>
      <c r="D3744" t="s">
        <v>12</v>
      </c>
      <c r="E3744">
        <v>54</v>
      </c>
      <c r="F3744" t="s">
        <v>18</v>
      </c>
      <c r="G3744" t="s">
        <v>19</v>
      </c>
      <c r="H3744" t="s">
        <v>80</v>
      </c>
      <c r="I3744">
        <v>738.47</v>
      </c>
      <c r="J3744">
        <v>5</v>
      </c>
      <c r="K3744">
        <v>3692.35</v>
      </c>
    </row>
    <row r="3745" spans="1:11">
      <c r="A3745" s="2">
        <v>4744</v>
      </c>
      <c r="B3745" s="1">
        <v>45463</v>
      </c>
      <c r="C3745" t="s">
        <v>79</v>
      </c>
      <c r="D3745" t="s">
        <v>12</v>
      </c>
      <c r="E3745">
        <v>26</v>
      </c>
      <c r="F3745" t="s">
        <v>25</v>
      </c>
      <c r="G3745" t="s">
        <v>14</v>
      </c>
      <c r="H3745" t="s">
        <v>15</v>
      </c>
      <c r="I3745">
        <v>332.4</v>
      </c>
      <c r="J3745">
        <v>1</v>
      </c>
      <c r="K3745">
        <v>332.4</v>
      </c>
    </row>
    <row r="3746" spans="1:11">
      <c r="A3746" s="2">
        <v>4745</v>
      </c>
      <c r="B3746" s="1">
        <v>45308</v>
      </c>
      <c r="C3746" t="s">
        <v>686</v>
      </c>
      <c r="D3746" t="s">
        <v>12</v>
      </c>
      <c r="E3746">
        <v>42</v>
      </c>
      <c r="F3746" t="s">
        <v>22</v>
      </c>
      <c r="G3746" t="s">
        <v>40</v>
      </c>
      <c r="H3746" t="s">
        <v>76</v>
      </c>
      <c r="I3746">
        <v>202.59</v>
      </c>
      <c r="J3746">
        <v>1</v>
      </c>
      <c r="K3746">
        <v>202.59</v>
      </c>
    </row>
    <row r="3747" spans="1:11">
      <c r="A3747" s="2">
        <v>4746</v>
      </c>
      <c r="B3747" s="1">
        <v>45479</v>
      </c>
      <c r="C3747" t="s">
        <v>676</v>
      </c>
      <c r="D3747" t="s">
        <v>12</v>
      </c>
      <c r="E3747">
        <v>42</v>
      </c>
      <c r="F3747" t="s">
        <v>22</v>
      </c>
      <c r="G3747" t="s">
        <v>14</v>
      </c>
      <c r="H3747" t="s">
        <v>43</v>
      </c>
      <c r="I3747">
        <v>238.31</v>
      </c>
      <c r="J3747">
        <v>1</v>
      </c>
      <c r="K3747">
        <v>238.31</v>
      </c>
    </row>
    <row r="3748" spans="1:11">
      <c r="A3748" s="2">
        <v>4747</v>
      </c>
      <c r="B3748" s="1">
        <v>45329</v>
      </c>
      <c r="C3748" t="s">
        <v>557</v>
      </c>
      <c r="D3748" t="s">
        <v>17</v>
      </c>
      <c r="E3748">
        <v>50</v>
      </c>
      <c r="F3748" t="s">
        <v>22</v>
      </c>
      <c r="G3748" t="s">
        <v>40</v>
      </c>
      <c r="H3748" t="s">
        <v>76</v>
      </c>
      <c r="I3748">
        <v>892.27</v>
      </c>
      <c r="J3748">
        <v>3</v>
      </c>
      <c r="K3748">
        <v>2676.81</v>
      </c>
    </row>
    <row r="3749" spans="1:11">
      <c r="A3749" s="2">
        <v>4748</v>
      </c>
      <c r="B3749" s="1">
        <v>45353</v>
      </c>
      <c r="C3749" t="s">
        <v>640</v>
      </c>
      <c r="D3749" t="s">
        <v>17</v>
      </c>
      <c r="E3749">
        <v>19</v>
      </c>
      <c r="F3749" t="s">
        <v>13</v>
      </c>
      <c r="G3749" t="s">
        <v>27</v>
      </c>
      <c r="H3749" t="s">
        <v>46</v>
      </c>
      <c r="I3749">
        <v>212.67</v>
      </c>
      <c r="J3749">
        <v>4</v>
      </c>
      <c r="K3749">
        <v>850.68</v>
      </c>
    </row>
    <row r="3750" spans="1:11">
      <c r="A3750" s="2">
        <v>4749</v>
      </c>
      <c r="B3750" s="1">
        <v>45421</v>
      </c>
      <c r="C3750" t="s">
        <v>109</v>
      </c>
      <c r="D3750" t="s">
        <v>12</v>
      </c>
      <c r="E3750">
        <v>36</v>
      </c>
      <c r="F3750" t="s">
        <v>13</v>
      </c>
      <c r="G3750" t="s">
        <v>40</v>
      </c>
      <c r="H3750" t="s">
        <v>74</v>
      </c>
      <c r="I3750">
        <v>880.45</v>
      </c>
      <c r="J3750">
        <v>2</v>
      </c>
      <c r="K3750">
        <v>1760.9</v>
      </c>
    </row>
    <row r="3751" spans="1:11">
      <c r="A3751" s="2">
        <v>4750</v>
      </c>
      <c r="B3751" s="1">
        <v>45297</v>
      </c>
      <c r="C3751" t="s">
        <v>927</v>
      </c>
      <c r="D3751" t="s">
        <v>17</v>
      </c>
      <c r="E3751">
        <v>63</v>
      </c>
      <c r="F3751" t="s">
        <v>25</v>
      </c>
      <c r="G3751" t="s">
        <v>19</v>
      </c>
      <c r="H3751" t="s">
        <v>23</v>
      </c>
      <c r="I3751">
        <v>452.63</v>
      </c>
      <c r="J3751">
        <v>1</v>
      </c>
      <c r="K3751">
        <v>452.63</v>
      </c>
    </row>
    <row r="3752" spans="1:11">
      <c r="A3752" s="2">
        <v>4751</v>
      </c>
      <c r="B3752" s="1">
        <v>45562</v>
      </c>
      <c r="C3752" t="s">
        <v>69</v>
      </c>
      <c r="D3752" t="s">
        <v>12</v>
      </c>
      <c r="E3752">
        <v>37</v>
      </c>
      <c r="F3752" t="s">
        <v>22</v>
      </c>
      <c r="G3752" t="s">
        <v>14</v>
      </c>
      <c r="H3752" t="s">
        <v>38</v>
      </c>
      <c r="I3752">
        <v>935.06</v>
      </c>
      <c r="J3752">
        <v>2</v>
      </c>
      <c r="K3752">
        <v>1870.12</v>
      </c>
    </row>
    <row r="3753" spans="1:11">
      <c r="A3753" s="2">
        <v>4752</v>
      </c>
      <c r="B3753" s="1">
        <v>45403</v>
      </c>
      <c r="C3753" t="s">
        <v>751</v>
      </c>
      <c r="D3753" t="s">
        <v>12</v>
      </c>
      <c r="E3753">
        <v>59</v>
      </c>
      <c r="F3753" t="s">
        <v>13</v>
      </c>
      <c r="G3753" t="s">
        <v>14</v>
      </c>
      <c r="H3753" t="s">
        <v>38</v>
      </c>
      <c r="I3753">
        <v>414.01</v>
      </c>
      <c r="J3753">
        <v>3</v>
      </c>
      <c r="K3753">
        <v>1242.03</v>
      </c>
    </row>
    <row r="3754" spans="1:11">
      <c r="A3754" s="2">
        <v>4753</v>
      </c>
      <c r="B3754" s="1">
        <v>45335</v>
      </c>
      <c r="C3754" t="s">
        <v>287</v>
      </c>
      <c r="D3754" t="s">
        <v>12</v>
      </c>
      <c r="E3754">
        <v>58</v>
      </c>
      <c r="F3754" t="s">
        <v>22</v>
      </c>
      <c r="G3754" t="s">
        <v>14</v>
      </c>
      <c r="H3754" t="s">
        <v>43</v>
      </c>
      <c r="I3754">
        <v>185.91</v>
      </c>
      <c r="J3754">
        <v>2</v>
      </c>
      <c r="K3754">
        <v>371.82</v>
      </c>
    </row>
    <row r="3755" spans="1:11">
      <c r="A3755" s="2">
        <v>4754</v>
      </c>
      <c r="B3755" s="1">
        <v>45513</v>
      </c>
      <c r="C3755" t="s">
        <v>928</v>
      </c>
      <c r="D3755" t="s">
        <v>12</v>
      </c>
      <c r="E3755">
        <v>59</v>
      </c>
      <c r="F3755" t="s">
        <v>22</v>
      </c>
      <c r="G3755" t="s">
        <v>35</v>
      </c>
      <c r="H3755" t="s">
        <v>36</v>
      </c>
      <c r="I3755">
        <v>553.54</v>
      </c>
      <c r="J3755">
        <v>1</v>
      </c>
      <c r="K3755">
        <v>553.54</v>
      </c>
    </row>
    <row r="3756" spans="1:11">
      <c r="A3756" s="2">
        <v>4755</v>
      </c>
      <c r="B3756" s="1">
        <v>45474</v>
      </c>
      <c r="C3756" t="s">
        <v>613</v>
      </c>
      <c r="D3756" t="s">
        <v>17</v>
      </c>
      <c r="E3756">
        <v>46</v>
      </c>
      <c r="F3756" t="s">
        <v>13</v>
      </c>
      <c r="G3756" t="s">
        <v>35</v>
      </c>
      <c r="H3756" t="s">
        <v>63</v>
      </c>
      <c r="I3756">
        <v>591.83000000000004</v>
      </c>
      <c r="J3756">
        <v>1</v>
      </c>
      <c r="K3756">
        <v>591.83000000000004</v>
      </c>
    </row>
    <row r="3757" spans="1:11">
      <c r="A3757" s="2">
        <v>4756</v>
      </c>
      <c r="B3757" s="1">
        <v>45628</v>
      </c>
      <c r="C3757" t="s">
        <v>901</v>
      </c>
      <c r="D3757" t="s">
        <v>12</v>
      </c>
      <c r="E3757">
        <v>23</v>
      </c>
      <c r="F3757" t="s">
        <v>13</v>
      </c>
      <c r="G3757" t="s">
        <v>19</v>
      </c>
      <c r="H3757" t="s">
        <v>23</v>
      </c>
      <c r="I3757">
        <v>639.13</v>
      </c>
      <c r="J3757">
        <v>3</v>
      </c>
      <c r="K3757">
        <v>1917.39</v>
      </c>
    </row>
    <row r="3758" spans="1:11">
      <c r="A3758" s="2">
        <v>4757</v>
      </c>
      <c r="B3758" s="1">
        <v>45409</v>
      </c>
      <c r="C3758" t="s">
        <v>16</v>
      </c>
      <c r="D3758" t="s">
        <v>12</v>
      </c>
      <c r="E3758">
        <v>34</v>
      </c>
      <c r="F3758" t="s">
        <v>18</v>
      </c>
      <c r="G3758" t="s">
        <v>27</v>
      </c>
      <c r="H3758" t="s">
        <v>53</v>
      </c>
      <c r="I3758">
        <v>417.38</v>
      </c>
      <c r="J3758">
        <v>3</v>
      </c>
      <c r="K3758">
        <v>1252.1400000000001</v>
      </c>
    </row>
    <row r="3759" spans="1:11">
      <c r="A3759" s="2">
        <v>4758</v>
      </c>
      <c r="B3759" s="1">
        <v>45624</v>
      </c>
      <c r="C3759" t="s">
        <v>646</v>
      </c>
      <c r="D3759" t="s">
        <v>17</v>
      </c>
      <c r="E3759">
        <v>42</v>
      </c>
      <c r="F3759" t="s">
        <v>13</v>
      </c>
      <c r="G3759" t="s">
        <v>35</v>
      </c>
      <c r="H3759" t="s">
        <v>63</v>
      </c>
      <c r="I3759">
        <v>58.12</v>
      </c>
      <c r="J3759">
        <v>5</v>
      </c>
      <c r="K3759">
        <v>290.60000000000002</v>
      </c>
    </row>
    <row r="3760" spans="1:11">
      <c r="A3760" s="2">
        <v>4759</v>
      </c>
      <c r="B3760" s="1">
        <v>45382</v>
      </c>
      <c r="C3760" t="s">
        <v>710</v>
      </c>
      <c r="D3760" t="s">
        <v>12</v>
      </c>
      <c r="E3760">
        <v>55</v>
      </c>
      <c r="F3760" t="s">
        <v>18</v>
      </c>
      <c r="G3760" t="s">
        <v>40</v>
      </c>
      <c r="H3760" t="s">
        <v>74</v>
      </c>
      <c r="I3760">
        <v>630.45000000000005</v>
      </c>
      <c r="J3760">
        <v>3</v>
      </c>
      <c r="K3760">
        <v>1891.35</v>
      </c>
    </row>
    <row r="3761" spans="1:11">
      <c r="A3761" s="2">
        <v>4760</v>
      </c>
      <c r="B3761" s="1">
        <v>45307</v>
      </c>
      <c r="C3761" t="s">
        <v>768</v>
      </c>
      <c r="D3761" t="s">
        <v>12</v>
      </c>
      <c r="E3761">
        <v>21</v>
      </c>
      <c r="F3761" t="s">
        <v>13</v>
      </c>
      <c r="G3761" t="s">
        <v>19</v>
      </c>
      <c r="H3761" t="s">
        <v>51</v>
      </c>
      <c r="I3761">
        <v>933.7</v>
      </c>
      <c r="J3761">
        <v>4</v>
      </c>
      <c r="K3761">
        <v>3734.8</v>
      </c>
    </row>
    <row r="3762" spans="1:11">
      <c r="A3762" s="2">
        <v>4761</v>
      </c>
      <c r="B3762" s="1">
        <v>45601</v>
      </c>
      <c r="C3762" t="s">
        <v>870</v>
      </c>
      <c r="D3762" t="s">
        <v>12</v>
      </c>
      <c r="E3762">
        <v>47</v>
      </c>
      <c r="F3762" t="s">
        <v>22</v>
      </c>
      <c r="G3762" t="s">
        <v>27</v>
      </c>
      <c r="H3762" t="s">
        <v>53</v>
      </c>
      <c r="I3762">
        <v>957.98</v>
      </c>
      <c r="J3762">
        <v>4</v>
      </c>
      <c r="K3762">
        <v>3831.92</v>
      </c>
    </row>
    <row r="3763" spans="1:11">
      <c r="A3763" s="2">
        <v>4762</v>
      </c>
      <c r="B3763" s="1">
        <v>45325</v>
      </c>
      <c r="C3763" t="s">
        <v>177</v>
      </c>
      <c r="D3763" t="s">
        <v>17</v>
      </c>
      <c r="E3763">
        <v>37</v>
      </c>
      <c r="F3763" t="s">
        <v>13</v>
      </c>
      <c r="G3763" t="s">
        <v>40</v>
      </c>
      <c r="H3763" t="s">
        <v>41</v>
      </c>
      <c r="I3763">
        <v>600.91999999999996</v>
      </c>
      <c r="J3763">
        <v>1</v>
      </c>
      <c r="K3763">
        <v>600.91999999999996</v>
      </c>
    </row>
    <row r="3764" spans="1:11">
      <c r="A3764" s="2">
        <v>4763</v>
      </c>
      <c r="B3764" s="1">
        <v>45536</v>
      </c>
      <c r="C3764" t="s">
        <v>683</v>
      </c>
      <c r="D3764" t="s">
        <v>12</v>
      </c>
      <c r="E3764">
        <v>20</v>
      </c>
      <c r="F3764" t="s">
        <v>25</v>
      </c>
      <c r="G3764" t="s">
        <v>14</v>
      </c>
      <c r="H3764" t="s">
        <v>15</v>
      </c>
      <c r="I3764">
        <v>29.69</v>
      </c>
      <c r="J3764">
        <v>3</v>
      </c>
      <c r="K3764">
        <v>89.07</v>
      </c>
    </row>
    <row r="3765" spans="1:11">
      <c r="A3765" s="2">
        <v>4764</v>
      </c>
      <c r="B3765" s="1">
        <v>45395</v>
      </c>
      <c r="C3765" t="s">
        <v>633</v>
      </c>
      <c r="D3765" t="s">
        <v>17</v>
      </c>
      <c r="E3765">
        <v>40</v>
      </c>
      <c r="F3765" t="s">
        <v>22</v>
      </c>
      <c r="G3765" t="s">
        <v>35</v>
      </c>
      <c r="H3765" t="s">
        <v>36</v>
      </c>
      <c r="I3765">
        <v>114.98</v>
      </c>
      <c r="J3765">
        <v>4</v>
      </c>
      <c r="K3765">
        <v>459.92</v>
      </c>
    </row>
    <row r="3766" spans="1:11">
      <c r="A3766" s="2">
        <v>4765</v>
      </c>
      <c r="B3766" s="1">
        <v>45421</v>
      </c>
      <c r="C3766" t="s">
        <v>256</v>
      </c>
      <c r="D3766" t="s">
        <v>12</v>
      </c>
      <c r="E3766">
        <v>35</v>
      </c>
      <c r="F3766" t="s">
        <v>25</v>
      </c>
      <c r="G3766" t="s">
        <v>40</v>
      </c>
      <c r="H3766" t="s">
        <v>74</v>
      </c>
      <c r="I3766">
        <v>835.65</v>
      </c>
      <c r="J3766">
        <v>4</v>
      </c>
      <c r="K3766">
        <v>3342.6</v>
      </c>
    </row>
    <row r="3767" spans="1:11">
      <c r="A3767" s="2">
        <v>4766</v>
      </c>
      <c r="B3767" s="1">
        <v>45431</v>
      </c>
      <c r="C3767" t="s">
        <v>54</v>
      </c>
      <c r="D3767" t="s">
        <v>12</v>
      </c>
      <c r="E3767">
        <v>43</v>
      </c>
      <c r="F3767" t="s">
        <v>22</v>
      </c>
      <c r="G3767" t="s">
        <v>27</v>
      </c>
      <c r="H3767" t="s">
        <v>28</v>
      </c>
      <c r="I3767">
        <v>831.45</v>
      </c>
      <c r="J3767">
        <v>5</v>
      </c>
      <c r="K3767">
        <v>4157.25</v>
      </c>
    </row>
    <row r="3768" spans="1:11">
      <c r="A3768" s="2">
        <v>4767</v>
      </c>
      <c r="B3768" s="1">
        <v>45458</v>
      </c>
      <c r="C3768" t="s">
        <v>557</v>
      </c>
      <c r="D3768" t="s">
        <v>17</v>
      </c>
      <c r="E3768">
        <v>53</v>
      </c>
      <c r="F3768" t="s">
        <v>13</v>
      </c>
      <c r="G3768" t="s">
        <v>19</v>
      </c>
      <c r="H3768" t="s">
        <v>20</v>
      </c>
      <c r="I3768">
        <v>946.56</v>
      </c>
      <c r="J3768">
        <v>3</v>
      </c>
      <c r="K3768">
        <v>2839.68</v>
      </c>
    </row>
    <row r="3769" spans="1:11">
      <c r="A3769" s="2">
        <v>4768</v>
      </c>
      <c r="B3769" s="1">
        <v>45334</v>
      </c>
      <c r="C3769" t="s">
        <v>379</v>
      </c>
      <c r="D3769" t="s">
        <v>12</v>
      </c>
      <c r="E3769">
        <v>25</v>
      </c>
      <c r="F3769" t="s">
        <v>13</v>
      </c>
      <c r="G3769" t="s">
        <v>40</v>
      </c>
      <c r="H3769" t="s">
        <v>68</v>
      </c>
      <c r="I3769">
        <v>568.14</v>
      </c>
      <c r="J3769">
        <v>5</v>
      </c>
      <c r="K3769">
        <v>2840.7</v>
      </c>
    </row>
    <row r="3770" spans="1:11">
      <c r="A3770" s="2">
        <v>4769</v>
      </c>
      <c r="B3770" s="1">
        <v>45640</v>
      </c>
      <c r="C3770" t="s">
        <v>929</v>
      </c>
      <c r="D3770" t="s">
        <v>12</v>
      </c>
      <c r="E3770">
        <v>34</v>
      </c>
      <c r="F3770" t="s">
        <v>13</v>
      </c>
      <c r="G3770" t="s">
        <v>19</v>
      </c>
      <c r="H3770" t="s">
        <v>80</v>
      </c>
      <c r="I3770">
        <v>865.18</v>
      </c>
      <c r="J3770">
        <v>2</v>
      </c>
      <c r="K3770">
        <v>1730.36</v>
      </c>
    </row>
    <row r="3771" spans="1:11">
      <c r="A3771" s="2">
        <v>4770</v>
      </c>
      <c r="B3771" s="1">
        <v>45581</v>
      </c>
      <c r="C3771" t="s">
        <v>221</v>
      </c>
      <c r="D3771" t="s">
        <v>17</v>
      </c>
      <c r="E3771">
        <v>48</v>
      </c>
      <c r="F3771" t="s">
        <v>18</v>
      </c>
      <c r="G3771" t="s">
        <v>14</v>
      </c>
      <c r="H3771" t="s">
        <v>48</v>
      </c>
      <c r="I3771">
        <v>826.64</v>
      </c>
      <c r="J3771">
        <v>5</v>
      </c>
      <c r="K3771">
        <v>4133.2</v>
      </c>
    </row>
    <row r="3772" spans="1:11">
      <c r="A3772" s="2">
        <v>4771</v>
      </c>
      <c r="B3772" s="1">
        <v>45355</v>
      </c>
      <c r="C3772" t="s">
        <v>315</v>
      </c>
      <c r="D3772" t="s">
        <v>17</v>
      </c>
      <c r="E3772">
        <v>54</v>
      </c>
      <c r="F3772" t="s">
        <v>13</v>
      </c>
      <c r="G3772" t="s">
        <v>27</v>
      </c>
      <c r="H3772" t="s">
        <v>32</v>
      </c>
      <c r="I3772">
        <v>593.53</v>
      </c>
      <c r="J3772">
        <v>2</v>
      </c>
      <c r="K3772">
        <v>1187.06</v>
      </c>
    </row>
    <row r="3773" spans="1:11">
      <c r="A3773" s="2">
        <v>4772</v>
      </c>
      <c r="B3773" s="1">
        <v>45330</v>
      </c>
      <c r="C3773" t="s">
        <v>98</v>
      </c>
      <c r="D3773" t="s">
        <v>17</v>
      </c>
      <c r="E3773">
        <v>62</v>
      </c>
      <c r="F3773" t="s">
        <v>25</v>
      </c>
      <c r="G3773" t="s">
        <v>27</v>
      </c>
      <c r="H3773" t="s">
        <v>53</v>
      </c>
      <c r="I3773">
        <v>785.8</v>
      </c>
      <c r="J3773">
        <v>2</v>
      </c>
      <c r="K3773">
        <v>1571.6</v>
      </c>
    </row>
    <row r="3774" spans="1:11">
      <c r="A3774" s="2">
        <v>4773</v>
      </c>
      <c r="B3774" s="1">
        <v>45390</v>
      </c>
      <c r="C3774" t="s">
        <v>314</v>
      </c>
      <c r="D3774" t="s">
        <v>17</v>
      </c>
      <c r="E3774">
        <v>50</v>
      </c>
      <c r="F3774" t="s">
        <v>18</v>
      </c>
      <c r="G3774" t="s">
        <v>35</v>
      </c>
      <c r="H3774" t="s">
        <v>58</v>
      </c>
      <c r="I3774">
        <v>134.44999999999999</v>
      </c>
      <c r="J3774">
        <v>3</v>
      </c>
      <c r="K3774">
        <v>403.35</v>
      </c>
    </row>
    <row r="3775" spans="1:11">
      <c r="A3775" s="2">
        <v>4774</v>
      </c>
      <c r="B3775" s="1">
        <v>45417</v>
      </c>
      <c r="C3775" t="s">
        <v>706</v>
      </c>
      <c r="D3775" t="s">
        <v>17</v>
      </c>
      <c r="E3775">
        <v>44</v>
      </c>
      <c r="F3775" t="s">
        <v>13</v>
      </c>
      <c r="G3775" t="s">
        <v>27</v>
      </c>
      <c r="H3775" t="s">
        <v>28</v>
      </c>
      <c r="I3775">
        <v>642.80999999999995</v>
      </c>
      <c r="J3775">
        <v>2</v>
      </c>
      <c r="K3775">
        <v>1285.6199999999999</v>
      </c>
    </row>
    <row r="3776" spans="1:11">
      <c r="A3776" s="2">
        <v>4775</v>
      </c>
      <c r="B3776" s="1">
        <v>45405</v>
      </c>
      <c r="C3776" t="s">
        <v>819</v>
      </c>
      <c r="D3776" t="s">
        <v>12</v>
      </c>
      <c r="E3776">
        <v>62</v>
      </c>
      <c r="F3776" t="s">
        <v>18</v>
      </c>
      <c r="G3776" t="s">
        <v>40</v>
      </c>
      <c r="H3776" t="s">
        <v>74</v>
      </c>
      <c r="I3776">
        <v>953.92</v>
      </c>
      <c r="J3776">
        <v>2</v>
      </c>
      <c r="K3776">
        <v>1907.84</v>
      </c>
    </row>
    <row r="3777" spans="1:11">
      <c r="A3777" s="2">
        <v>4776</v>
      </c>
      <c r="B3777" s="1">
        <v>45397</v>
      </c>
      <c r="C3777" t="s">
        <v>836</v>
      </c>
      <c r="D3777" t="s">
        <v>17</v>
      </c>
      <c r="E3777">
        <v>21</v>
      </c>
      <c r="F3777" t="s">
        <v>18</v>
      </c>
      <c r="G3777" t="s">
        <v>40</v>
      </c>
      <c r="H3777" t="s">
        <v>68</v>
      </c>
      <c r="I3777">
        <v>170.34</v>
      </c>
      <c r="J3777">
        <v>5</v>
      </c>
      <c r="K3777">
        <v>851.7</v>
      </c>
    </row>
    <row r="3778" spans="1:11">
      <c r="A3778" s="2">
        <v>4777</v>
      </c>
      <c r="B3778" s="1">
        <v>45537</v>
      </c>
      <c r="C3778" t="s">
        <v>872</v>
      </c>
      <c r="D3778" t="s">
        <v>12</v>
      </c>
      <c r="E3778">
        <v>39</v>
      </c>
      <c r="F3778" t="s">
        <v>22</v>
      </c>
      <c r="G3778" t="s">
        <v>40</v>
      </c>
      <c r="H3778" t="s">
        <v>76</v>
      </c>
      <c r="I3778">
        <v>746.6</v>
      </c>
      <c r="J3778">
        <v>3</v>
      </c>
      <c r="K3778">
        <v>2239.8000000000002</v>
      </c>
    </row>
    <row r="3779" spans="1:11">
      <c r="A3779" s="2">
        <v>4778</v>
      </c>
      <c r="B3779" s="1">
        <v>45537</v>
      </c>
      <c r="C3779" t="s">
        <v>37</v>
      </c>
      <c r="D3779" t="s">
        <v>12</v>
      </c>
      <c r="E3779">
        <v>43</v>
      </c>
      <c r="F3779" t="s">
        <v>18</v>
      </c>
      <c r="G3779" t="s">
        <v>14</v>
      </c>
      <c r="H3779" t="s">
        <v>15</v>
      </c>
      <c r="I3779">
        <v>327.58</v>
      </c>
      <c r="J3779">
        <v>3</v>
      </c>
      <c r="K3779">
        <v>982.74</v>
      </c>
    </row>
    <row r="3780" spans="1:11">
      <c r="A3780" s="2">
        <v>4779</v>
      </c>
      <c r="B3780" s="1">
        <v>45451</v>
      </c>
      <c r="C3780" t="s">
        <v>348</v>
      </c>
      <c r="D3780" t="s">
        <v>12</v>
      </c>
      <c r="E3780">
        <v>49</v>
      </c>
      <c r="F3780" t="s">
        <v>18</v>
      </c>
      <c r="G3780" t="s">
        <v>27</v>
      </c>
      <c r="H3780" t="s">
        <v>53</v>
      </c>
      <c r="I3780">
        <v>818.93</v>
      </c>
      <c r="J3780">
        <v>2</v>
      </c>
      <c r="K3780">
        <v>1637.86</v>
      </c>
    </row>
    <row r="3781" spans="1:11">
      <c r="A3781" s="2">
        <v>4780</v>
      </c>
      <c r="B3781" s="1">
        <v>45614</v>
      </c>
      <c r="C3781" t="s">
        <v>225</v>
      </c>
      <c r="D3781" t="s">
        <v>17</v>
      </c>
      <c r="E3781">
        <v>41</v>
      </c>
      <c r="F3781" t="s">
        <v>22</v>
      </c>
      <c r="G3781" t="s">
        <v>27</v>
      </c>
      <c r="H3781" t="s">
        <v>28</v>
      </c>
      <c r="I3781">
        <v>700.24</v>
      </c>
      <c r="J3781">
        <v>5</v>
      </c>
      <c r="K3781">
        <v>3501.2</v>
      </c>
    </row>
    <row r="3782" spans="1:11">
      <c r="A3782" s="2">
        <v>4781</v>
      </c>
      <c r="B3782" s="1">
        <v>45336</v>
      </c>
      <c r="C3782" t="s">
        <v>699</v>
      </c>
      <c r="D3782" t="s">
        <v>17</v>
      </c>
      <c r="E3782">
        <v>63</v>
      </c>
      <c r="F3782" t="s">
        <v>13</v>
      </c>
      <c r="G3782" t="s">
        <v>40</v>
      </c>
      <c r="H3782" t="s">
        <v>76</v>
      </c>
      <c r="I3782">
        <v>926.91</v>
      </c>
      <c r="J3782">
        <v>5</v>
      </c>
      <c r="K3782">
        <v>4634.55</v>
      </c>
    </row>
    <row r="3783" spans="1:11">
      <c r="A3783" s="2">
        <v>4782</v>
      </c>
      <c r="B3783" s="1">
        <v>45428</v>
      </c>
      <c r="C3783" t="s">
        <v>144</v>
      </c>
      <c r="D3783" t="s">
        <v>12</v>
      </c>
      <c r="E3783">
        <v>52</v>
      </c>
      <c r="F3783" t="s">
        <v>25</v>
      </c>
      <c r="G3783" t="s">
        <v>35</v>
      </c>
      <c r="H3783" t="s">
        <v>36</v>
      </c>
      <c r="I3783">
        <v>714.82</v>
      </c>
      <c r="J3783">
        <v>5</v>
      </c>
      <c r="K3783">
        <v>3574.1</v>
      </c>
    </row>
    <row r="3784" spans="1:11">
      <c r="A3784" s="2">
        <v>4783</v>
      </c>
      <c r="B3784" s="1">
        <v>45458</v>
      </c>
      <c r="C3784" t="s">
        <v>83</v>
      </c>
      <c r="D3784" t="s">
        <v>17</v>
      </c>
      <c r="E3784">
        <v>54</v>
      </c>
      <c r="F3784" t="s">
        <v>18</v>
      </c>
      <c r="G3784" t="s">
        <v>35</v>
      </c>
      <c r="H3784" t="s">
        <v>63</v>
      </c>
      <c r="I3784">
        <v>416.21</v>
      </c>
      <c r="J3784">
        <v>5</v>
      </c>
      <c r="K3784">
        <v>2081.0500000000002</v>
      </c>
    </row>
    <row r="3785" spans="1:11">
      <c r="A3785" s="2">
        <v>4784</v>
      </c>
      <c r="B3785" s="1">
        <v>45368</v>
      </c>
      <c r="C3785" t="s">
        <v>400</v>
      </c>
      <c r="D3785" t="s">
        <v>17</v>
      </c>
      <c r="E3785">
        <v>49</v>
      </c>
      <c r="F3785" t="s">
        <v>25</v>
      </c>
      <c r="G3785" t="s">
        <v>27</v>
      </c>
      <c r="H3785" t="s">
        <v>28</v>
      </c>
      <c r="I3785">
        <v>20.78</v>
      </c>
      <c r="J3785">
        <v>1</v>
      </c>
      <c r="K3785">
        <v>20.78</v>
      </c>
    </row>
    <row r="3786" spans="1:11">
      <c r="A3786" s="2">
        <v>4785</v>
      </c>
      <c r="B3786" s="1">
        <v>45538</v>
      </c>
      <c r="C3786" t="s">
        <v>715</v>
      </c>
      <c r="D3786" t="s">
        <v>17</v>
      </c>
      <c r="E3786">
        <v>24</v>
      </c>
      <c r="F3786" t="s">
        <v>18</v>
      </c>
      <c r="G3786" t="s">
        <v>27</v>
      </c>
      <c r="H3786" t="s">
        <v>32</v>
      </c>
      <c r="I3786">
        <v>794.99</v>
      </c>
      <c r="J3786">
        <v>2</v>
      </c>
      <c r="K3786">
        <v>1589.98</v>
      </c>
    </row>
    <row r="3787" spans="1:11">
      <c r="A3787" s="2">
        <v>4786</v>
      </c>
      <c r="B3787" s="1">
        <v>45308</v>
      </c>
      <c r="C3787" t="s">
        <v>153</v>
      </c>
      <c r="D3787" t="s">
        <v>17</v>
      </c>
      <c r="E3787">
        <v>50</v>
      </c>
      <c r="F3787" t="s">
        <v>25</v>
      </c>
      <c r="G3787" t="s">
        <v>19</v>
      </c>
      <c r="H3787" t="s">
        <v>20</v>
      </c>
      <c r="I3787">
        <v>414.38</v>
      </c>
      <c r="J3787">
        <v>2</v>
      </c>
      <c r="K3787">
        <v>828.76</v>
      </c>
    </row>
    <row r="3788" spans="1:11">
      <c r="A3788" s="2">
        <v>4787</v>
      </c>
      <c r="B3788" s="1">
        <v>45452</v>
      </c>
      <c r="C3788" t="s">
        <v>478</v>
      </c>
      <c r="D3788" t="s">
        <v>12</v>
      </c>
      <c r="E3788">
        <v>48</v>
      </c>
      <c r="F3788" t="s">
        <v>22</v>
      </c>
      <c r="G3788" t="s">
        <v>27</v>
      </c>
      <c r="H3788" t="s">
        <v>46</v>
      </c>
      <c r="I3788">
        <v>673.93</v>
      </c>
      <c r="J3788">
        <v>2</v>
      </c>
      <c r="K3788">
        <v>1347.86</v>
      </c>
    </row>
    <row r="3789" spans="1:11">
      <c r="A3789" s="2">
        <v>4788</v>
      </c>
      <c r="B3789" s="1">
        <v>45341</v>
      </c>
      <c r="C3789" t="s">
        <v>797</v>
      </c>
      <c r="D3789" t="s">
        <v>12</v>
      </c>
      <c r="E3789">
        <v>29</v>
      </c>
      <c r="F3789" t="s">
        <v>18</v>
      </c>
      <c r="G3789" t="s">
        <v>40</v>
      </c>
      <c r="H3789" t="s">
        <v>41</v>
      </c>
      <c r="I3789">
        <v>114.02</v>
      </c>
      <c r="J3789">
        <v>3</v>
      </c>
      <c r="K3789">
        <v>342.06</v>
      </c>
    </row>
    <row r="3790" spans="1:11">
      <c r="A3790" s="2">
        <v>4789</v>
      </c>
      <c r="B3790" s="1">
        <v>45557</v>
      </c>
      <c r="C3790" t="s">
        <v>729</v>
      </c>
      <c r="D3790" t="s">
        <v>17</v>
      </c>
      <c r="E3790">
        <v>28</v>
      </c>
      <c r="F3790" t="s">
        <v>18</v>
      </c>
      <c r="G3790" t="s">
        <v>14</v>
      </c>
      <c r="H3790" t="s">
        <v>43</v>
      </c>
      <c r="I3790">
        <v>892.06</v>
      </c>
      <c r="J3790">
        <v>3</v>
      </c>
      <c r="K3790">
        <v>2676.18</v>
      </c>
    </row>
    <row r="3791" spans="1:11">
      <c r="A3791" s="2">
        <v>4790</v>
      </c>
      <c r="B3791" s="1">
        <v>45504</v>
      </c>
      <c r="C3791" t="s">
        <v>200</v>
      </c>
      <c r="D3791" t="s">
        <v>12</v>
      </c>
      <c r="E3791">
        <v>41</v>
      </c>
      <c r="F3791" t="s">
        <v>13</v>
      </c>
      <c r="G3791" t="s">
        <v>27</v>
      </c>
      <c r="H3791" t="s">
        <v>53</v>
      </c>
      <c r="I3791">
        <v>441.3</v>
      </c>
      <c r="J3791">
        <v>5</v>
      </c>
      <c r="K3791">
        <v>2206.5</v>
      </c>
    </row>
    <row r="3792" spans="1:11">
      <c r="A3792" s="2">
        <v>4791</v>
      </c>
      <c r="B3792" s="1">
        <v>45366</v>
      </c>
      <c r="C3792" t="s">
        <v>377</v>
      </c>
      <c r="D3792" t="s">
        <v>17</v>
      </c>
      <c r="E3792">
        <v>25</v>
      </c>
      <c r="F3792" t="s">
        <v>13</v>
      </c>
      <c r="G3792" t="s">
        <v>27</v>
      </c>
      <c r="H3792" t="s">
        <v>46</v>
      </c>
      <c r="I3792">
        <v>920.49</v>
      </c>
      <c r="J3792">
        <v>3</v>
      </c>
      <c r="K3792">
        <v>2761.47</v>
      </c>
    </row>
    <row r="3793" spans="1:11">
      <c r="A3793" s="2">
        <v>4792</v>
      </c>
      <c r="B3793" s="1">
        <v>45487</v>
      </c>
      <c r="C3793" t="s">
        <v>365</v>
      </c>
      <c r="D3793" t="s">
        <v>17</v>
      </c>
      <c r="E3793">
        <v>49</v>
      </c>
      <c r="F3793" t="s">
        <v>18</v>
      </c>
      <c r="G3793" t="s">
        <v>40</v>
      </c>
      <c r="H3793" t="s">
        <v>41</v>
      </c>
      <c r="I3793">
        <v>709.95</v>
      </c>
      <c r="J3793">
        <v>4</v>
      </c>
      <c r="K3793">
        <v>2839.8</v>
      </c>
    </row>
    <row r="3794" spans="1:11">
      <c r="A3794" s="2">
        <v>4793</v>
      </c>
      <c r="B3794" s="1">
        <v>45447</v>
      </c>
      <c r="C3794" t="s">
        <v>679</v>
      </c>
      <c r="D3794" t="s">
        <v>12</v>
      </c>
      <c r="E3794">
        <v>55</v>
      </c>
      <c r="F3794" t="s">
        <v>22</v>
      </c>
      <c r="G3794" t="s">
        <v>19</v>
      </c>
      <c r="H3794" t="s">
        <v>80</v>
      </c>
      <c r="I3794">
        <v>130.25</v>
      </c>
      <c r="J3794">
        <v>2</v>
      </c>
      <c r="K3794">
        <v>260.5</v>
      </c>
    </row>
    <row r="3795" spans="1:11">
      <c r="A3795" s="2">
        <v>4794</v>
      </c>
      <c r="B3795" s="1">
        <v>45437</v>
      </c>
      <c r="C3795" t="s">
        <v>840</v>
      </c>
      <c r="D3795" t="s">
        <v>12</v>
      </c>
      <c r="E3795">
        <v>39</v>
      </c>
      <c r="F3795" t="s">
        <v>25</v>
      </c>
      <c r="G3795" t="s">
        <v>27</v>
      </c>
      <c r="H3795" t="s">
        <v>28</v>
      </c>
      <c r="I3795">
        <v>583.4</v>
      </c>
      <c r="J3795">
        <v>2</v>
      </c>
      <c r="K3795">
        <v>1166.8</v>
      </c>
    </row>
    <row r="3796" spans="1:11">
      <c r="A3796" s="2">
        <v>4795</v>
      </c>
      <c r="B3796" s="1">
        <v>45442</v>
      </c>
      <c r="C3796" t="s">
        <v>838</v>
      </c>
      <c r="D3796" t="s">
        <v>12</v>
      </c>
      <c r="E3796">
        <v>51</v>
      </c>
      <c r="F3796" t="s">
        <v>13</v>
      </c>
      <c r="G3796" t="s">
        <v>35</v>
      </c>
      <c r="H3796" t="s">
        <v>58</v>
      </c>
      <c r="I3796">
        <v>910.84</v>
      </c>
      <c r="J3796">
        <v>1</v>
      </c>
      <c r="K3796">
        <v>910.84</v>
      </c>
    </row>
    <row r="3797" spans="1:11">
      <c r="A3797" s="2">
        <v>4796</v>
      </c>
      <c r="B3797" s="1">
        <v>45580</v>
      </c>
      <c r="C3797" t="s">
        <v>685</v>
      </c>
      <c r="D3797" t="s">
        <v>17</v>
      </c>
      <c r="E3797">
        <v>36</v>
      </c>
      <c r="F3797" t="s">
        <v>13</v>
      </c>
      <c r="G3797" t="s">
        <v>35</v>
      </c>
      <c r="H3797" t="s">
        <v>63</v>
      </c>
      <c r="I3797">
        <v>801.97</v>
      </c>
      <c r="J3797">
        <v>1</v>
      </c>
      <c r="K3797">
        <v>801.97</v>
      </c>
    </row>
    <row r="3798" spans="1:11">
      <c r="A3798" s="2">
        <v>4797</v>
      </c>
      <c r="B3798" s="1">
        <v>45600</v>
      </c>
      <c r="C3798" t="s">
        <v>245</v>
      </c>
      <c r="D3798" t="s">
        <v>12</v>
      </c>
      <c r="E3798">
        <v>37</v>
      </c>
      <c r="F3798" t="s">
        <v>13</v>
      </c>
      <c r="G3798" t="s">
        <v>35</v>
      </c>
      <c r="H3798" t="s">
        <v>58</v>
      </c>
      <c r="I3798">
        <v>423.8</v>
      </c>
      <c r="J3798">
        <v>4</v>
      </c>
      <c r="K3798">
        <v>1695.2</v>
      </c>
    </row>
    <row r="3799" spans="1:11">
      <c r="A3799" s="2">
        <v>4798</v>
      </c>
      <c r="B3799" s="1">
        <v>45527</v>
      </c>
      <c r="C3799" t="s">
        <v>372</v>
      </c>
      <c r="D3799" t="s">
        <v>17</v>
      </c>
      <c r="E3799">
        <v>31</v>
      </c>
      <c r="F3799" t="s">
        <v>13</v>
      </c>
      <c r="G3799" t="s">
        <v>14</v>
      </c>
      <c r="H3799" t="s">
        <v>43</v>
      </c>
      <c r="I3799">
        <v>955.51</v>
      </c>
      <c r="J3799">
        <v>1</v>
      </c>
      <c r="K3799">
        <v>955.51</v>
      </c>
    </row>
    <row r="3800" spans="1:11">
      <c r="A3800" s="2">
        <v>4799</v>
      </c>
      <c r="B3800" s="1">
        <v>45529</v>
      </c>
      <c r="C3800" t="s">
        <v>540</v>
      </c>
      <c r="D3800" t="s">
        <v>12</v>
      </c>
      <c r="E3800">
        <v>50</v>
      </c>
      <c r="F3800" t="s">
        <v>22</v>
      </c>
      <c r="G3800" t="s">
        <v>14</v>
      </c>
      <c r="H3800" t="s">
        <v>43</v>
      </c>
      <c r="I3800">
        <v>275.89</v>
      </c>
      <c r="J3800">
        <v>5</v>
      </c>
      <c r="K3800">
        <v>1379.45</v>
      </c>
    </row>
    <row r="3801" spans="1:11">
      <c r="A3801" s="2">
        <v>4800</v>
      </c>
      <c r="B3801" s="1">
        <v>45411</v>
      </c>
      <c r="C3801" t="s">
        <v>849</v>
      </c>
      <c r="D3801" t="s">
        <v>12</v>
      </c>
      <c r="E3801">
        <v>27</v>
      </c>
      <c r="F3801" t="s">
        <v>18</v>
      </c>
      <c r="G3801" t="s">
        <v>27</v>
      </c>
      <c r="H3801" t="s">
        <v>28</v>
      </c>
      <c r="I3801">
        <v>381.36</v>
      </c>
      <c r="J3801">
        <v>5</v>
      </c>
      <c r="K3801">
        <v>1906.8</v>
      </c>
    </row>
    <row r="3802" spans="1:11">
      <c r="A3802" s="2">
        <v>4801</v>
      </c>
      <c r="B3802" s="1">
        <v>45575</v>
      </c>
      <c r="C3802" t="s">
        <v>391</v>
      </c>
      <c r="D3802" t="s">
        <v>17</v>
      </c>
      <c r="E3802">
        <v>33</v>
      </c>
      <c r="F3802" t="s">
        <v>25</v>
      </c>
      <c r="G3802" t="s">
        <v>27</v>
      </c>
      <c r="H3802" t="s">
        <v>53</v>
      </c>
      <c r="I3802">
        <v>752.22</v>
      </c>
      <c r="J3802">
        <v>2</v>
      </c>
      <c r="K3802">
        <v>1504.44</v>
      </c>
    </row>
    <row r="3803" spans="1:11">
      <c r="A3803" s="2">
        <v>4802</v>
      </c>
      <c r="B3803" s="1">
        <v>45637</v>
      </c>
      <c r="C3803" t="s">
        <v>117</v>
      </c>
      <c r="D3803" t="s">
        <v>17</v>
      </c>
      <c r="E3803">
        <v>21</v>
      </c>
      <c r="F3803" t="s">
        <v>13</v>
      </c>
      <c r="G3803" t="s">
        <v>27</v>
      </c>
      <c r="H3803" t="s">
        <v>53</v>
      </c>
      <c r="I3803">
        <v>240.58</v>
      </c>
      <c r="J3803">
        <v>5</v>
      </c>
      <c r="K3803">
        <v>1202.9000000000001</v>
      </c>
    </row>
    <row r="3804" spans="1:11">
      <c r="A3804" s="2">
        <v>4803</v>
      </c>
      <c r="B3804" s="1">
        <v>45360</v>
      </c>
      <c r="C3804" t="s">
        <v>725</v>
      </c>
      <c r="D3804" t="s">
        <v>17</v>
      </c>
      <c r="E3804">
        <v>44</v>
      </c>
      <c r="F3804" t="s">
        <v>22</v>
      </c>
      <c r="G3804" t="s">
        <v>14</v>
      </c>
      <c r="H3804" t="s">
        <v>15</v>
      </c>
      <c r="I3804">
        <v>520.22</v>
      </c>
      <c r="J3804">
        <v>1</v>
      </c>
      <c r="K3804">
        <v>520.22</v>
      </c>
    </row>
    <row r="3805" spans="1:11">
      <c r="A3805" s="2">
        <v>4804</v>
      </c>
      <c r="B3805" s="1">
        <v>45386</v>
      </c>
      <c r="C3805" t="s">
        <v>462</v>
      </c>
      <c r="D3805" t="s">
        <v>17</v>
      </c>
      <c r="E3805">
        <v>45</v>
      </c>
      <c r="F3805" t="s">
        <v>22</v>
      </c>
      <c r="G3805" t="s">
        <v>27</v>
      </c>
      <c r="H3805" t="s">
        <v>53</v>
      </c>
      <c r="I3805">
        <v>731.5</v>
      </c>
      <c r="J3805">
        <v>4</v>
      </c>
      <c r="K3805">
        <v>2926</v>
      </c>
    </row>
    <row r="3806" spans="1:11">
      <c r="A3806" s="2">
        <v>4805</v>
      </c>
      <c r="B3806" s="1">
        <v>45537</v>
      </c>
      <c r="C3806" t="s">
        <v>474</v>
      </c>
      <c r="D3806" t="s">
        <v>17</v>
      </c>
      <c r="E3806">
        <v>60</v>
      </c>
      <c r="F3806" t="s">
        <v>13</v>
      </c>
      <c r="G3806" t="s">
        <v>40</v>
      </c>
      <c r="H3806" t="s">
        <v>74</v>
      </c>
      <c r="I3806">
        <v>647.53</v>
      </c>
      <c r="J3806">
        <v>5</v>
      </c>
      <c r="K3806">
        <v>3237.65</v>
      </c>
    </row>
    <row r="3807" spans="1:11">
      <c r="A3807" s="2">
        <v>4806</v>
      </c>
      <c r="B3807" s="1">
        <v>45542</v>
      </c>
      <c r="C3807" t="s">
        <v>29</v>
      </c>
      <c r="D3807" t="s">
        <v>17</v>
      </c>
      <c r="E3807">
        <v>33</v>
      </c>
      <c r="F3807" t="s">
        <v>25</v>
      </c>
      <c r="G3807" t="s">
        <v>19</v>
      </c>
      <c r="H3807" t="s">
        <v>80</v>
      </c>
      <c r="I3807">
        <v>163.82</v>
      </c>
      <c r="J3807">
        <v>2</v>
      </c>
      <c r="K3807">
        <v>327.64</v>
      </c>
    </row>
    <row r="3808" spans="1:11">
      <c r="A3808" s="2">
        <v>4807</v>
      </c>
      <c r="B3808" s="1">
        <v>45588</v>
      </c>
      <c r="C3808" t="s">
        <v>535</v>
      </c>
      <c r="D3808" t="s">
        <v>17</v>
      </c>
      <c r="E3808">
        <v>50</v>
      </c>
      <c r="F3808" t="s">
        <v>13</v>
      </c>
      <c r="G3808" t="s">
        <v>35</v>
      </c>
      <c r="H3808" t="s">
        <v>58</v>
      </c>
      <c r="I3808">
        <v>633.36</v>
      </c>
      <c r="J3808">
        <v>2</v>
      </c>
      <c r="K3808">
        <v>1266.72</v>
      </c>
    </row>
    <row r="3809" spans="1:11">
      <c r="A3809" s="2">
        <v>4808</v>
      </c>
      <c r="B3809" s="1">
        <v>45653</v>
      </c>
      <c r="C3809" t="s">
        <v>54</v>
      </c>
      <c r="D3809" t="s">
        <v>17</v>
      </c>
      <c r="E3809">
        <v>36</v>
      </c>
      <c r="F3809" t="s">
        <v>22</v>
      </c>
      <c r="G3809" t="s">
        <v>35</v>
      </c>
      <c r="H3809" t="s">
        <v>63</v>
      </c>
      <c r="I3809">
        <v>576.98</v>
      </c>
      <c r="J3809">
        <v>1</v>
      </c>
      <c r="K3809">
        <v>576.98</v>
      </c>
    </row>
    <row r="3810" spans="1:11">
      <c r="A3810" s="2">
        <v>4809</v>
      </c>
      <c r="B3810" s="1">
        <v>45383</v>
      </c>
      <c r="C3810" t="s">
        <v>130</v>
      </c>
      <c r="D3810" t="s">
        <v>12</v>
      </c>
      <c r="E3810">
        <v>38</v>
      </c>
      <c r="F3810" t="s">
        <v>25</v>
      </c>
      <c r="G3810" t="s">
        <v>40</v>
      </c>
      <c r="H3810" t="s">
        <v>68</v>
      </c>
      <c r="I3810">
        <v>562.27</v>
      </c>
      <c r="J3810">
        <v>5</v>
      </c>
      <c r="K3810">
        <v>2811.35</v>
      </c>
    </row>
    <row r="3811" spans="1:11">
      <c r="A3811" s="2">
        <v>4810</v>
      </c>
      <c r="B3811" s="1">
        <v>45429</v>
      </c>
      <c r="C3811" t="s">
        <v>181</v>
      </c>
      <c r="D3811" t="s">
        <v>17</v>
      </c>
      <c r="E3811">
        <v>39</v>
      </c>
      <c r="F3811" t="s">
        <v>22</v>
      </c>
      <c r="G3811" t="s">
        <v>27</v>
      </c>
      <c r="H3811" t="s">
        <v>53</v>
      </c>
      <c r="I3811">
        <v>827.79</v>
      </c>
      <c r="J3811">
        <v>1</v>
      </c>
      <c r="K3811">
        <v>827.79</v>
      </c>
    </row>
    <row r="3812" spans="1:11">
      <c r="A3812" s="2">
        <v>4811</v>
      </c>
      <c r="B3812" s="1">
        <v>45520</v>
      </c>
      <c r="C3812" t="s">
        <v>111</v>
      </c>
      <c r="D3812" t="s">
        <v>17</v>
      </c>
      <c r="E3812">
        <v>26</v>
      </c>
      <c r="F3812" t="s">
        <v>18</v>
      </c>
      <c r="G3812" t="s">
        <v>14</v>
      </c>
      <c r="H3812" t="s">
        <v>38</v>
      </c>
      <c r="I3812">
        <v>192.06</v>
      </c>
      <c r="J3812">
        <v>2</v>
      </c>
      <c r="K3812">
        <v>384.12</v>
      </c>
    </row>
    <row r="3813" spans="1:11">
      <c r="A3813" s="2">
        <v>4812</v>
      </c>
      <c r="B3813" s="1">
        <v>45411</v>
      </c>
      <c r="C3813" t="s">
        <v>494</v>
      </c>
      <c r="D3813" t="s">
        <v>12</v>
      </c>
      <c r="E3813">
        <v>26</v>
      </c>
      <c r="F3813" t="s">
        <v>22</v>
      </c>
      <c r="G3813" t="s">
        <v>27</v>
      </c>
      <c r="H3813" t="s">
        <v>46</v>
      </c>
      <c r="I3813">
        <v>754.05</v>
      </c>
      <c r="J3813">
        <v>4</v>
      </c>
      <c r="K3813">
        <v>3016.2</v>
      </c>
    </row>
    <row r="3814" spans="1:11">
      <c r="A3814" s="2">
        <v>4813</v>
      </c>
      <c r="B3814" s="1">
        <v>45421</v>
      </c>
      <c r="C3814" t="s">
        <v>276</v>
      </c>
      <c r="D3814" t="s">
        <v>17</v>
      </c>
      <c r="E3814">
        <v>26</v>
      </c>
      <c r="F3814" t="s">
        <v>13</v>
      </c>
      <c r="G3814" t="s">
        <v>27</v>
      </c>
      <c r="H3814" t="s">
        <v>46</v>
      </c>
      <c r="I3814">
        <v>763.32</v>
      </c>
      <c r="J3814">
        <v>5</v>
      </c>
      <c r="K3814">
        <v>3816.6</v>
      </c>
    </row>
    <row r="3815" spans="1:11">
      <c r="A3815" s="2">
        <v>4814</v>
      </c>
      <c r="B3815" s="1">
        <v>45436</v>
      </c>
      <c r="C3815" t="s">
        <v>164</v>
      </c>
      <c r="D3815" t="s">
        <v>12</v>
      </c>
      <c r="E3815">
        <v>44</v>
      </c>
      <c r="F3815" t="s">
        <v>25</v>
      </c>
      <c r="G3815" t="s">
        <v>35</v>
      </c>
      <c r="H3815" t="s">
        <v>64</v>
      </c>
      <c r="I3815">
        <v>725.42</v>
      </c>
      <c r="J3815">
        <v>4</v>
      </c>
      <c r="K3815">
        <v>2901.68</v>
      </c>
    </row>
    <row r="3816" spans="1:11">
      <c r="A3816" s="2">
        <v>4815</v>
      </c>
      <c r="B3816" s="1">
        <v>45430</v>
      </c>
      <c r="C3816" t="s">
        <v>924</v>
      </c>
      <c r="D3816" t="s">
        <v>12</v>
      </c>
      <c r="E3816">
        <v>34</v>
      </c>
      <c r="F3816" t="s">
        <v>13</v>
      </c>
      <c r="G3816" t="s">
        <v>35</v>
      </c>
      <c r="H3816" t="s">
        <v>63</v>
      </c>
      <c r="I3816">
        <v>510.91</v>
      </c>
      <c r="J3816">
        <v>5</v>
      </c>
      <c r="K3816">
        <v>2554.5500000000002</v>
      </c>
    </row>
    <row r="3817" spans="1:11">
      <c r="A3817" s="2">
        <v>4816</v>
      </c>
      <c r="B3817" s="1">
        <v>45543</v>
      </c>
      <c r="C3817" t="s">
        <v>905</v>
      </c>
      <c r="D3817" t="s">
        <v>17</v>
      </c>
      <c r="E3817">
        <v>61</v>
      </c>
      <c r="F3817" t="s">
        <v>18</v>
      </c>
      <c r="G3817" t="s">
        <v>14</v>
      </c>
      <c r="H3817" t="s">
        <v>38</v>
      </c>
      <c r="I3817">
        <v>401.58</v>
      </c>
      <c r="J3817">
        <v>2</v>
      </c>
      <c r="K3817">
        <v>803.16</v>
      </c>
    </row>
    <row r="3818" spans="1:11">
      <c r="A3818" s="2">
        <v>4817</v>
      </c>
      <c r="B3818" s="1">
        <v>45371</v>
      </c>
      <c r="C3818" t="s">
        <v>201</v>
      </c>
      <c r="D3818" t="s">
        <v>12</v>
      </c>
      <c r="E3818">
        <v>62</v>
      </c>
      <c r="F3818" t="s">
        <v>25</v>
      </c>
      <c r="G3818" t="s">
        <v>35</v>
      </c>
      <c r="H3818" t="s">
        <v>64</v>
      </c>
      <c r="I3818">
        <v>400.73</v>
      </c>
      <c r="J3818">
        <v>5</v>
      </c>
      <c r="K3818">
        <v>2003.65</v>
      </c>
    </row>
    <row r="3819" spans="1:11">
      <c r="A3819" s="2">
        <v>4818</v>
      </c>
      <c r="B3819" s="1">
        <v>45306</v>
      </c>
      <c r="C3819" t="s">
        <v>821</v>
      </c>
      <c r="D3819" t="s">
        <v>17</v>
      </c>
      <c r="E3819">
        <v>25</v>
      </c>
      <c r="F3819" t="s">
        <v>25</v>
      </c>
      <c r="G3819" t="s">
        <v>27</v>
      </c>
      <c r="H3819" t="s">
        <v>46</v>
      </c>
      <c r="I3819">
        <v>736.47</v>
      </c>
      <c r="J3819">
        <v>2</v>
      </c>
      <c r="K3819">
        <v>1472.94</v>
      </c>
    </row>
    <row r="3820" spans="1:11">
      <c r="A3820" s="2">
        <v>4819</v>
      </c>
      <c r="B3820" s="1">
        <v>45353</v>
      </c>
      <c r="C3820" t="s">
        <v>401</v>
      </c>
      <c r="D3820" t="s">
        <v>12</v>
      </c>
      <c r="E3820">
        <v>33</v>
      </c>
      <c r="F3820" t="s">
        <v>25</v>
      </c>
      <c r="G3820" t="s">
        <v>40</v>
      </c>
      <c r="H3820" t="s">
        <v>74</v>
      </c>
      <c r="I3820">
        <v>502.92</v>
      </c>
      <c r="J3820">
        <v>3</v>
      </c>
      <c r="K3820">
        <v>1508.76</v>
      </c>
    </row>
    <row r="3821" spans="1:11">
      <c r="A3821" s="2">
        <v>4820</v>
      </c>
      <c r="B3821" s="1">
        <v>45626</v>
      </c>
      <c r="C3821" t="s">
        <v>264</v>
      </c>
      <c r="D3821" t="s">
        <v>12</v>
      </c>
      <c r="E3821">
        <v>35</v>
      </c>
      <c r="F3821" t="s">
        <v>22</v>
      </c>
      <c r="G3821" t="s">
        <v>14</v>
      </c>
      <c r="H3821" t="s">
        <v>15</v>
      </c>
      <c r="I3821">
        <v>345.05</v>
      </c>
      <c r="J3821">
        <v>2</v>
      </c>
      <c r="K3821">
        <v>690.1</v>
      </c>
    </row>
    <row r="3822" spans="1:11">
      <c r="A3822" s="2">
        <v>4821</v>
      </c>
      <c r="B3822" s="1">
        <v>45342</v>
      </c>
      <c r="C3822" t="s">
        <v>599</v>
      </c>
      <c r="D3822" t="s">
        <v>12</v>
      </c>
      <c r="E3822">
        <v>50</v>
      </c>
      <c r="F3822" t="s">
        <v>13</v>
      </c>
      <c r="G3822" t="s">
        <v>40</v>
      </c>
      <c r="H3822" t="s">
        <v>76</v>
      </c>
      <c r="I3822">
        <v>629.21</v>
      </c>
      <c r="J3822">
        <v>2</v>
      </c>
      <c r="K3822">
        <v>1258.42</v>
      </c>
    </row>
    <row r="3823" spans="1:11">
      <c r="A3823" s="2">
        <v>4822</v>
      </c>
      <c r="B3823" s="1">
        <v>45608</v>
      </c>
      <c r="C3823" t="s">
        <v>159</v>
      </c>
      <c r="D3823" t="s">
        <v>17</v>
      </c>
      <c r="E3823">
        <v>18</v>
      </c>
      <c r="F3823" t="s">
        <v>25</v>
      </c>
      <c r="G3823" t="s">
        <v>27</v>
      </c>
      <c r="H3823" t="s">
        <v>46</v>
      </c>
      <c r="I3823">
        <v>838.64</v>
      </c>
      <c r="J3823">
        <v>5</v>
      </c>
      <c r="K3823">
        <v>4193.2</v>
      </c>
    </row>
    <row r="3824" spans="1:11">
      <c r="A3824" s="2">
        <v>4823</v>
      </c>
      <c r="B3824" s="1">
        <v>45447</v>
      </c>
      <c r="C3824" t="s">
        <v>426</v>
      </c>
      <c r="D3824" t="s">
        <v>17</v>
      </c>
      <c r="E3824">
        <v>29</v>
      </c>
      <c r="F3824" t="s">
        <v>25</v>
      </c>
      <c r="G3824" t="s">
        <v>14</v>
      </c>
      <c r="H3824" t="s">
        <v>43</v>
      </c>
      <c r="I3824">
        <v>70.89</v>
      </c>
      <c r="J3824">
        <v>4</v>
      </c>
      <c r="K3824">
        <v>283.56</v>
      </c>
    </row>
    <row r="3825" spans="1:11">
      <c r="A3825" s="2">
        <v>4824</v>
      </c>
      <c r="B3825" s="1">
        <v>45419</v>
      </c>
      <c r="C3825" t="s">
        <v>133</v>
      </c>
      <c r="D3825" t="s">
        <v>12</v>
      </c>
      <c r="E3825">
        <v>23</v>
      </c>
      <c r="F3825" t="s">
        <v>25</v>
      </c>
      <c r="G3825" t="s">
        <v>40</v>
      </c>
      <c r="H3825" t="s">
        <v>41</v>
      </c>
      <c r="I3825">
        <v>972.42</v>
      </c>
      <c r="J3825">
        <v>2</v>
      </c>
      <c r="K3825">
        <v>1944.84</v>
      </c>
    </row>
    <row r="3826" spans="1:11">
      <c r="A3826" s="2">
        <v>4825</v>
      </c>
      <c r="B3826" s="1">
        <v>45397</v>
      </c>
      <c r="C3826" t="s">
        <v>42</v>
      </c>
      <c r="D3826" t="s">
        <v>12</v>
      </c>
      <c r="E3826">
        <v>58</v>
      </c>
      <c r="F3826" t="s">
        <v>18</v>
      </c>
      <c r="G3826" t="s">
        <v>14</v>
      </c>
      <c r="H3826" t="s">
        <v>38</v>
      </c>
      <c r="I3826">
        <v>105.69</v>
      </c>
      <c r="J3826">
        <v>5</v>
      </c>
      <c r="K3826">
        <v>528.45000000000005</v>
      </c>
    </row>
    <row r="3827" spans="1:11">
      <c r="A3827" s="2">
        <v>4826</v>
      </c>
      <c r="B3827" s="1">
        <v>45643</v>
      </c>
      <c r="C3827" t="s">
        <v>333</v>
      </c>
      <c r="D3827" t="s">
        <v>17</v>
      </c>
      <c r="E3827">
        <v>22</v>
      </c>
      <c r="F3827" t="s">
        <v>25</v>
      </c>
      <c r="G3827" t="s">
        <v>27</v>
      </c>
      <c r="H3827" t="s">
        <v>53</v>
      </c>
      <c r="I3827">
        <v>516.62</v>
      </c>
      <c r="J3827">
        <v>2</v>
      </c>
      <c r="K3827">
        <v>1033.24</v>
      </c>
    </row>
    <row r="3828" spans="1:11">
      <c r="A3828" s="2">
        <v>4827</v>
      </c>
      <c r="B3828" s="1">
        <v>45335</v>
      </c>
      <c r="C3828" t="s">
        <v>276</v>
      </c>
      <c r="D3828" t="s">
        <v>17</v>
      </c>
      <c r="E3828">
        <v>33</v>
      </c>
      <c r="F3828" t="s">
        <v>22</v>
      </c>
      <c r="G3828" t="s">
        <v>14</v>
      </c>
      <c r="H3828" t="s">
        <v>38</v>
      </c>
      <c r="I3828">
        <v>564.61</v>
      </c>
      <c r="J3828">
        <v>1</v>
      </c>
      <c r="K3828">
        <v>564.61</v>
      </c>
    </row>
    <row r="3829" spans="1:11">
      <c r="A3829" s="2">
        <v>4828</v>
      </c>
      <c r="B3829" s="1">
        <v>45653</v>
      </c>
      <c r="C3829" t="s">
        <v>536</v>
      </c>
      <c r="D3829" t="s">
        <v>12</v>
      </c>
      <c r="E3829">
        <v>35</v>
      </c>
      <c r="F3829" t="s">
        <v>22</v>
      </c>
      <c r="G3829" t="s">
        <v>27</v>
      </c>
      <c r="H3829" t="s">
        <v>46</v>
      </c>
      <c r="I3829">
        <v>146.83000000000001</v>
      </c>
      <c r="J3829">
        <v>1</v>
      </c>
      <c r="K3829">
        <v>146.83000000000001</v>
      </c>
    </row>
    <row r="3830" spans="1:11">
      <c r="A3830" s="2">
        <v>4829</v>
      </c>
      <c r="B3830" s="1">
        <v>45316</v>
      </c>
      <c r="C3830" t="s">
        <v>749</v>
      </c>
      <c r="D3830" t="s">
        <v>12</v>
      </c>
      <c r="E3830">
        <v>35</v>
      </c>
      <c r="F3830" t="s">
        <v>25</v>
      </c>
      <c r="G3830" t="s">
        <v>14</v>
      </c>
      <c r="H3830" t="s">
        <v>48</v>
      </c>
      <c r="I3830">
        <v>916.44</v>
      </c>
      <c r="J3830">
        <v>1</v>
      </c>
      <c r="K3830">
        <v>916.44</v>
      </c>
    </row>
    <row r="3831" spans="1:11">
      <c r="A3831" s="2">
        <v>4830</v>
      </c>
      <c r="B3831" s="1">
        <v>45383</v>
      </c>
      <c r="C3831" t="s">
        <v>139</v>
      </c>
      <c r="D3831" t="s">
        <v>17</v>
      </c>
      <c r="E3831">
        <v>18</v>
      </c>
      <c r="F3831" t="s">
        <v>22</v>
      </c>
      <c r="G3831" t="s">
        <v>14</v>
      </c>
      <c r="H3831" t="s">
        <v>38</v>
      </c>
      <c r="I3831">
        <v>476.75</v>
      </c>
      <c r="J3831">
        <v>1</v>
      </c>
      <c r="K3831">
        <v>476.75</v>
      </c>
    </row>
    <row r="3832" spans="1:11">
      <c r="A3832" s="2">
        <v>4831</v>
      </c>
      <c r="B3832" s="1">
        <v>45644</v>
      </c>
      <c r="C3832" t="s">
        <v>568</v>
      </c>
      <c r="D3832" t="s">
        <v>17</v>
      </c>
      <c r="E3832">
        <v>36</v>
      </c>
      <c r="F3832" t="s">
        <v>22</v>
      </c>
      <c r="G3832" t="s">
        <v>35</v>
      </c>
      <c r="H3832" t="s">
        <v>63</v>
      </c>
      <c r="I3832">
        <v>151.69</v>
      </c>
      <c r="J3832">
        <v>4</v>
      </c>
      <c r="K3832">
        <v>606.76</v>
      </c>
    </row>
    <row r="3833" spans="1:11">
      <c r="A3833" s="2">
        <v>4832</v>
      </c>
      <c r="B3833" s="1">
        <v>45330</v>
      </c>
      <c r="C3833" t="s">
        <v>47</v>
      </c>
      <c r="D3833" t="s">
        <v>17</v>
      </c>
      <c r="E3833">
        <v>25</v>
      </c>
      <c r="F3833" t="s">
        <v>25</v>
      </c>
      <c r="G3833" t="s">
        <v>27</v>
      </c>
      <c r="H3833" t="s">
        <v>28</v>
      </c>
      <c r="I3833">
        <v>714.5</v>
      </c>
      <c r="J3833">
        <v>2</v>
      </c>
      <c r="K3833">
        <v>1429</v>
      </c>
    </row>
    <row r="3834" spans="1:11">
      <c r="A3834" s="2">
        <v>4833</v>
      </c>
      <c r="B3834" s="1">
        <v>45394</v>
      </c>
      <c r="C3834" t="s">
        <v>421</v>
      </c>
      <c r="D3834" t="s">
        <v>17</v>
      </c>
      <c r="E3834">
        <v>20</v>
      </c>
      <c r="F3834" t="s">
        <v>22</v>
      </c>
      <c r="G3834" t="s">
        <v>19</v>
      </c>
      <c r="H3834" t="s">
        <v>23</v>
      </c>
      <c r="I3834">
        <v>666.77</v>
      </c>
      <c r="J3834">
        <v>1</v>
      </c>
      <c r="K3834">
        <v>666.77</v>
      </c>
    </row>
    <row r="3835" spans="1:11">
      <c r="A3835" s="2">
        <v>4834</v>
      </c>
      <c r="B3835" s="1">
        <v>45462</v>
      </c>
      <c r="C3835" t="s">
        <v>277</v>
      </c>
      <c r="D3835" t="s">
        <v>17</v>
      </c>
      <c r="E3835">
        <v>42</v>
      </c>
      <c r="F3835" t="s">
        <v>18</v>
      </c>
      <c r="G3835" t="s">
        <v>14</v>
      </c>
      <c r="H3835" t="s">
        <v>48</v>
      </c>
      <c r="I3835">
        <v>963.24</v>
      </c>
      <c r="J3835">
        <v>5</v>
      </c>
      <c r="K3835">
        <v>4816.2</v>
      </c>
    </row>
    <row r="3836" spans="1:11">
      <c r="A3836" s="2">
        <v>4835</v>
      </c>
      <c r="B3836" s="1">
        <v>45409</v>
      </c>
      <c r="C3836" t="s">
        <v>443</v>
      </c>
      <c r="D3836" t="s">
        <v>12</v>
      </c>
      <c r="E3836">
        <v>22</v>
      </c>
      <c r="F3836" t="s">
        <v>25</v>
      </c>
      <c r="G3836" t="s">
        <v>40</v>
      </c>
      <c r="H3836" t="s">
        <v>76</v>
      </c>
      <c r="I3836">
        <v>447.1</v>
      </c>
      <c r="J3836">
        <v>1</v>
      </c>
      <c r="K3836">
        <v>447.1</v>
      </c>
    </row>
    <row r="3837" spans="1:11">
      <c r="A3837" s="2">
        <v>4836</v>
      </c>
      <c r="B3837" s="1">
        <v>45475</v>
      </c>
      <c r="C3837" t="s">
        <v>633</v>
      </c>
      <c r="D3837" t="s">
        <v>17</v>
      </c>
      <c r="E3837">
        <v>57</v>
      </c>
      <c r="F3837" t="s">
        <v>13</v>
      </c>
      <c r="G3837" t="s">
        <v>35</v>
      </c>
      <c r="H3837" t="s">
        <v>64</v>
      </c>
      <c r="I3837">
        <v>275.12</v>
      </c>
      <c r="J3837">
        <v>3</v>
      </c>
      <c r="K3837">
        <v>825.36</v>
      </c>
    </row>
    <row r="3838" spans="1:11">
      <c r="A3838" s="2">
        <v>4837</v>
      </c>
      <c r="B3838" s="1">
        <v>45403</v>
      </c>
      <c r="C3838" t="s">
        <v>579</v>
      </c>
      <c r="D3838" t="s">
        <v>12</v>
      </c>
      <c r="E3838">
        <v>36</v>
      </c>
      <c r="F3838" t="s">
        <v>22</v>
      </c>
      <c r="G3838" t="s">
        <v>35</v>
      </c>
      <c r="H3838" t="s">
        <v>58</v>
      </c>
      <c r="I3838">
        <v>69.39</v>
      </c>
      <c r="J3838">
        <v>3</v>
      </c>
      <c r="K3838">
        <v>208.17</v>
      </c>
    </row>
    <row r="3839" spans="1:11">
      <c r="A3839" s="2">
        <v>4838</v>
      </c>
      <c r="B3839" s="1">
        <v>45655</v>
      </c>
      <c r="C3839" t="s">
        <v>451</v>
      </c>
      <c r="D3839" t="s">
        <v>17</v>
      </c>
      <c r="E3839">
        <v>35</v>
      </c>
      <c r="F3839" t="s">
        <v>25</v>
      </c>
      <c r="G3839" t="s">
        <v>14</v>
      </c>
      <c r="H3839" t="s">
        <v>48</v>
      </c>
      <c r="I3839">
        <v>735.79</v>
      </c>
      <c r="J3839">
        <v>4</v>
      </c>
      <c r="K3839">
        <v>2943.16</v>
      </c>
    </row>
    <row r="3840" spans="1:11">
      <c r="A3840" s="2">
        <v>4839</v>
      </c>
      <c r="B3840" s="1">
        <v>45601</v>
      </c>
      <c r="C3840" t="s">
        <v>687</v>
      </c>
      <c r="D3840" t="s">
        <v>12</v>
      </c>
      <c r="E3840">
        <v>48</v>
      </c>
      <c r="F3840" t="s">
        <v>13</v>
      </c>
      <c r="G3840" t="s">
        <v>19</v>
      </c>
      <c r="H3840" t="s">
        <v>20</v>
      </c>
      <c r="I3840">
        <v>621.1</v>
      </c>
      <c r="J3840">
        <v>3</v>
      </c>
      <c r="K3840">
        <v>1863.3</v>
      </c>
    </row>
    <row r="3841" spans="1:11">
      <c r="A3841" s="2">
        <v>4840</v>
      </c>
      <c r="B3841" s="1">
        <v>45395</v>
      </c>
      <c r="C3841" t="s">
        <v>294</v>
      </c>
      <c r="D3841" t="s">
        <v>17</v>
      </c>
      <c r="E3841">
        <v>50</v>
      </c>
      <c r="F3841" t="s">
        <v>18</v>
      </c>
      <c r="G3841" t="s">
        <v>35</v>
      </c>
      <c r="H3841" t="s">
        <v>58</v>
      </c>
      <c r="I3841">
        <v>972.88</v>
      </c>
      <c r="J3841">
        <v>5</v>
      </c>
      <c r="K3841">
        <v>4864.3999999999996</v>
      </c>
    </row>
    <row r="3842" spans="1:11">
      <c r="A3842" s="2">
        <v>4841</v>
      </c>
      <c r="B3842" s="1">
        <v>45535</v>
      </c>
      <c r="C3842" t="s">
        <v>716</v>
      </c>
      <c r="D3842" t="s">
        <v>17</v>
      </c>
      <c r="E3842">
        <v>64</v>
      </c>
      <c r="F3842" t="s">
        <v>18</v>
      </c>
      <c r="G3842" t="s">
        <v>27</v>
      </c>
      <c r="H3842" t="s">
        <v>46</v>
      </c>
      <c r="I3842">
        <v>715.04</v>
      </c>
      <c r="J3842">
        <v>1</v>
      </c>
      <c r="K3842">
        <v>715.04</v>
      </c>
    </row>
    <row r="3843" spans="1:11">
      <c r="A3843" s="2">
        <v>4842</v>
      </c>
      <c r="B3843" s="1">
        <v>45652</v>
      </c>
      <c r="C3843" t="s">
        <v>56</v>
      </c>
      <c r="D3843" t="s">
        <v>12</v>
      </c>
      <c r="E3843">
        <v>35</v>
      </c>
      <c r="F3843" t="s">
        <v>25</v>
      </c>
      <c r="G3843" t="s">
        <v>14</v>
      </c>
      <c r="H3843" t="s">
        <v>43</v>
      </c>
      <c r="I3843">
        <v>933.83</v>
      </c>
      <c r="J3843">
        <v>3</v>
      </c>
      <c r="K3843">
        <v>2801.49</v>
      </c>
    </row>
    <row r="3844" spans="1:11">
      <c r="A3844" s="2">
        <v>4843</v>
      </c>
      <c r="B3844" s="1">
        <v>45509</v>
      </c>
      <c r="C3844" t="s">
        <v>418</v>
      </c>
      <c r="D3844" t="s">
        <v>12</v>
      </c>
      <c r="E3844">
        <v>56</v>
      </c>
      <c r="F3844" t="s">
        <v>25</v>
      </c>
      <c r="G3844" t="s">
        <v>14</v>
      </c>
      <c r="H3844" t="s">
        <v>15</v>
      </c>
      <c r="I3844">
        <v>991.66</v>
      </c>
      <c r="J3844">
        <v>3</v>
      </c>
      <c r="K3844">
        <v>2974.98</v>
      </c>
    </row>
    <row r="3845" spans="1:11">
      <c r="A3845" s="2">
        <v>4844</v>
      </c>
      <c r="B3845" s="1">
        <v>45412</v>
      </c>
      <c r="C3845" t="s">
        <v>743</v>
      </c>
      <c r="D3845" t="s">
        <v>17</v>
      </c>
      <c r="E3845">
        <v>33</v>
      </c>
      <c r="F3845" t="s">
        <v>18</v>
      </c>
      <c r="G3845" t="s">
        <v>19</v>
      </c>
      <c r="H3845" t="s">
        <v>23</v>
      </c>
      <c r="I3845">
        <v>434.15</v>
      </c>
      <c r="J3845">
        <v>4</v>
      </c>
      <c r="K3845">
        <v>1736.6</v>
      </c>
    </row>
    <row r="3846" spans="1:11">
      <c r="A3846" s="2">
        <v>4845</v>
      </c>
      <c r="B3846" s="1">
        <v>45330</v>
      </c>
      <c r="C3846" t="s">
        <v>493</v>
      </c>
      <c r="D3846" t="s">
        <v>17</v>
      </c>
      <c r="E3846">
        <v>33</v>
      </c>
      <c r="F3846" t="s">
        <v>18</v>
      </c>
      <c r="G3846" t="s">
        <v>27</v>
      </c>
      <c r="H3846" t="s">
        <v>28</v>
      </c>
      <c r="I3846">
        <v>158.79</v>
      </c>
      <c r="J3846">
        <v>3</v>
      </c>
      <c r="K3846">
        <v>476.37</v>
      </c>
    </row>
    <row r="3847" spans="1:11">
      <c r="A3847" s="2">
        <v>4846</v>
      </c>
      <c r="B3847" s="1">
        <v>45365</v>
      </c>
      <c r="C3847" t="s">
        <v>801</v>
      </c>
      <c r="D3847" t="s">
        <v>17</v>
      </c>
      <c r="E3847">
        <v>64</v>
      </c>
      <c r="F3847" t="s">
        <v>18</v>
      </c>
      <c r="G3847" t="s">
        <v>27</v>
      </c>
      <c r="H3847" t="s">
        <v>53</v>
      </c>
      <c r="I3847">
        <v>203.89</v>
      </c>
      <c r="J3847">
        <v>1</v>
      </c>
      <c r="K3847">
        <v>203.89</v>
      </c>
    </row>
    <row r="3848" spans="1:11">
      <c r="A3848" s="2">
        <v>4847</v>
      </c>
      <c r="B3848" s="1">
        <v>45311</v>
      </c>
      <c r="C3848" t="s">
        <v>894</v>
      </c>
      <c r="D3848" t="s">
        <v>17</v>
      </c>
      <c r="E3848">
        <v>55</v>
      </c>
      <c r="F3848" t="s">
        <v>13</v>
      </c>
      <c r="G3848" t="s">
        <v>19</v>
      </c>
      <c r="H3848" t="s">
        <v>51</v>
      </c>
      <c r="I3848">
        <v>325.19</v>
      </c>
      <c r="J3848">
        <v>2</v>
      </c>
      <c r="K3848">
        <v>650.38</v>
      </c>
    </row>
    <row r="3849" spans="1:11">
      <c r="A3849" s="2">
        <v>4848</v>
      </c>
      <c r="B3849" s="1">
        <v>45545</v>
      </c>
      <c r="C3849" t="s">
        <v>838</v>
      </c>
      <c r="D3849" t="s">
        <v>17</v>
      </c>
      <c r="E3849">
        <v>58</v>
      </c>
      <c r="F3849" t="s">
        <v>13</v>
      </c>
      <c r="G3849" t="s">
        <v>40</v>
      </c>
      <c r="H3849" t="s">
        <v>68</v>
      </c>
      <c r="I3849">
        <v>513.80999999999995</v>
      </c>
      <c r="J3849">
        <v>1</v>
      </c>
      <c r="K3849">
        <v>513.80999999999995</v>
      </c>
    </row>
    <row r="3850" spans="1:11">
      <c r="A3850" s="2">
        <v>4849</v>
      </c>
      <c r="B3850" s="1">
        <v>45440</v>
      </c>
      <c r="C3850" t="s">
        <v>246</v>
      </c>
      <c r="D3850" t="s">
        <v>12</v>
      </c>
      <c r="E3850">
        <v>24</v>
      </c>
      <c r="F3850" t="s">
        <v>25</v>
      </c>
      <c r="G3850" t="s">
        <v>27</v>
      </c>
      <c r="H3850" t="s">
        <v>53</v>
      </c>
      <c r="I3850">
        <v>131.19999999999999</v>
      </c>
      <c r="J3850">
        <v>3</v>
      </c>
      <c r="K3850">
        <v>393.6</v>
      </c>
    </row>
    <row r="3851" spans="1:11">
      <c r="A3851" s="2">
        <v>4850</v>
      </c>
      <c r="B3851" s="1">
        <v>45562</v>
      </c>
      <c r="C3851" t="s">
        <v>208</v>
      </c>
      <c r="D3851" t="s">
        <v>12</v>
      </c>
      <c r="E3851">
        <v>31</v>
      </c>
      <c r="F3851" t="s">
        <v>13</v>
      </c>
      <c r="G3851" t="s">
        <v>40</v>
      </c>
      <c r="H3851" t="s">
        <v>76</v>
      </c>
      <c r="I3851">
        <v>308.7</v>
      </c>
      <c r="J3851">
        <v>3</v>
      </c>
      <c r="K3851">
        <v>926.1</v>
      </c>
    </row>
    <row r="3852" spans="1:11">
      <c r="A3852" s="2">
        <v>4851</v>
      </c>
      <c r="B3852" s="1">
        <v>45322</v>
      </c>
      <c r="C3852" t="s">
        <v>437</v>
      </c>
      <c r="D3852" t="s">
        <v>17</v>
      </c>
      <c r="E3852">
        <v>60</v>
      </c>
      <c r="F3852" t="s">
        <v>22</v>
      </c>
      <c r="G3852" t="s">
        <v>40</v>
      </c>
      <c r="H3852" t="s">
        <v>41</v>
      </c>
      <c r="I3852">
        <v>314.72000000000003</v>
      </c>
      <c r="J3852">
        <v>3</v>
      </c>
      <c r="K3852">
        <v>944.16</v>
      </c>
    </row>
    <row r="3853" spans="1:11">
      <c r="A3853" s="2">
        <v>4852</v>
      </c>
      <c r="B3853" s="1">
        <v>45654</v>
      </c>
      <c r="C3853" t="s">
        <v>680</v>
      </c>
      <c r="D3853" t="s">
        <v>12</v>
      </c>
      <c r="E3853">
        <v>42</v>
      </c>
      <c r="F3853" t="s">
        <v>18</v>
      </c>
      <c r="G3853" t="s">
        <v>14</v>
      </c>
      <c r="H3853" t="s">
        <v>43</v>
      </c>
      <c r="I3853">
        <v>14.04</v>
      </c>
      <c r="J3853">
        <v>4</v>
      </c>
      <c r="K3853">
        <v>56.16</v>
      </c>
    </row>
    <row r="3854" spans="1:11">
      <c r="A3854" s="2">
        <v>4853</v>
      </c>
      <c r="B3854" s="1">
        <v>45548</v>
      </c>
      <c r="C3854" t="s">
        <v>353</v>
      </c>
      <c r="D3854" t="s">
        <v>12</v>
      </c>
      <c r="E3854">
        <v>49</v>
      </c>
      <c r="F3854" t="s">
        <v>25</v>
      </c>
      <c r="G3854" t="s">
        <v>14</v>
      </c>
      <c r="H3854" t="s">
        <v>48</v>
      </c>
      <c r="I3854">
        <v>360.63</v>
      </c>
      <c r="J3854">
        <v>5</v>
      </c>
      <c r="K3854">
        <v>1803.15</v>
      </c>
    </row>
    <row r="3855" spans="1:11">
      <c r="A3855" s="2">
        <v>4854</v>
      </c>
      <c r="B3855" s="1">
        <v>45502</v>
      </c>
      <c r="C3855" t="s">
        <v>701</v>
      </c>
      <c r="D3855" t="s">
        <v>12</v>
      </c>
      <c r="E3855">
        <v>55</v>
      </c>
      <c r="F3855" t="s">
        <v>13</v>
      </c>
      <c r="G3855" t="s">
        <v>35</v>
      </c>
      <c r="H3855" t="s">
        <v>36</v>
      </c>
      <c r="I3855">
        <v>124.99</v>
      </c>
      <c r="J3855">
        <v>1</v>
      </c>
      <c r="K3855">
        <v>124.99</v>
      </c>
    </row>
    <row r="3856" spans="1:11">
      <c r="A3856" s="2">
        <v>4855</v>
      </c>
      <c r="B3856" s="1">
        <v>45647</v>
      </c>
      <c r="C3856" t="s">
        <v>137</v>
      </c>
      <c r="D3856" t="s">
        <v>17</v>
      </c>
      <c r="E3856">
        <v>39</v>
      </c>
      <c r="F3856" t="s">
        <v>25</v>
      </c>
      <c r="G3856" t="s">
        <v>14</v>
      </c>
      <c r="H3856" t="s">
        <v>48</v>
      </c>
      <c r="I3856">
        <v>435.41</v>
      </c>
      <c r="J3856">
        <v>3</v>
      </c>
      <c r="K3856">
        <v>1306.23</v>
      </c>
    </row>
    <row r="3857" spans="1:11">
      <c r="A3857" s="2">
        <v>4856</v>
      </c>
      <c r="B3857" s="1">
        <v>45464</v>
      </c>
      <c r="C3857" t="s">
        <v>437</v>
      </c>
      <c r="D3857" t="s">
        <v>12</v>
      </c>
      <c r="E3857">
        <v>33</v>
      </c>
      <c r="F3857" t="s">
        <v>13</v>
      </c>
      <c r="G3857" t="s">
        <v>27</v>
      </c>
      <c r="H3857" t="s">
        <v>46</v>
      </c>
      <c r="I3857">
        <v>204.57</v>
      </c>
      <c r="J3857">
        <v>2</v>
      </c>
      <c r="K3857">
        <v>409.14</v>
      </c>
    </row>
    <row r="3858" spans="1:11">
      <c r="A3858" s="2">
        <v>4857</v>
      </c>
      <c r="B3858" s="1">
        <v>45407</v>
      </c>
      <c r="C3858" t="s">
        <v>45</v>
      </c>
      <c r="D3858" t="s">
        <v>17</v>
      </c>
      <c r="E3858">
        <v>46</v>
      </c>
      <c r="F3858" t="s">
        <v>25</v>
      </c>
      <c r="G3858" t="s">
        <v>27</v>
      </c>
      <c r="H3858" t="s">
        <v>28</v>
      </c>
      <c r="I3858">
        <v>823.89</v>
      </c>
      <c r="J3858">
        <v>4</v>
      </c>
      <c r="K3858">
        <v>3295.56</v>
      </c>
    </row>
    <row r="3859" spans="1:11">
      <c r="A3859" s="2">
        <v>4858</v>
      </c>
      <c r="B3859" s="1">
        <v>45502</v>
      </c>
      <c r="C3859" t="s">
        <v>447</v>
      </c>
      <c r="D3859" t="s">
        <v>12</v>
      </c>
      <c r="E3859">
        <v>33</v>
      </c>
      <c r="F3859" t="s">
        <v>18</v>
      </c>
      <c r="G3859" t="s">
        <v>40</v>
      </c>
      <c r="H3859" t="s">
        <v>76</v>
      </c>
      <c r="I3859">
        <v>89.72</v>
      </c>
      <c r="J3859">
        <v>5</v>
      </c>
      <c r="K3859">
        <v>448.6</v>
      </c>
    </row>
    <row r="3860" spans="1:11">
      <c r="A3860" s="2">
        <v>4859</v>
      </c>
      <c r="B3860" s="1">
        <v>45450</v>
      </c>
      <c r="C3860" t="s">
        <v>856</v>
      </c>
      <c r="D3860" t="s">
        <v>17</v>
      </c>
      <c r="E3860">
        <v>29</v>
      </c>
      <c r="F3860" t="s">
        <v>18</v>
      </c>
      <c r="G3860" t="s">
        <v>27</v>
      </c>
      <c r="H3860" t="s">
        <v>28</v>
      </c>
      <c r="I3860">
        <v>867</v>
      </c>
      <c r="J3860">
        <v>3</v>
      </c>
      <c r="K3860">
        <v>2601</v>
      </c>
    </row>
    <row r="3861" spans="1:11">
      <c r="A3861" s="2">
        <v>4860</v>
      </c>
      <c r="B3861" s="1">
        <v>45334</v>
      </c>
      <c r="C3861" t="s">
        <v>39</v>
      </c>
      <c r="D3861" t="s">
        <v>12</v>
      </c>
      <c r="E3861">
        <v>34</v>
      </c>
      <c r="F3861" t="s">
        <v>18</v>
      </c>
      <c r="G3861" t="s">
        <v>14</v>
      </c>
      <c r="H3861" t="s">
        <v>43</v>
      </c>
      <c r="I3861">
        <v>584.72</v>
      </c>
      <c r="J3861">
        <v>1</v>
      </c>
      <c r="K3861">
        <v>584.72</v>
      </c>
    </row>
    <row r="3862" spans="1:11">
      <c r="A3862" s="2">
        <v>4861</v>
      </c>
      <c r="B3862" s="1">
        <v>45438</v>
      </c>
      <c r="C3862" t="s">
        <v>384</v>
      </c>
      <c r="D3862" t="s">
        <v>17</v>
      </c>
      <c r="E3862">
        <v>54</v>
      </c>
      <c r="F3862" t="s">
        <v>13</v>
      </c>
      <c r="G3862" t="s">
        <v>14</v>
      </c>
      <c r="H3862" t="s">
        <v>43</v>
      </c>
      <c r="I3862">
        <v>464.05</v>
      </c>
      <c r="J3862">
        <v>2</v>
      </c>
      <c r="K3862">
        <v>928.1</v>
      </c>
    </row>
    <row r="3863" spans="1:11">
      <c r="A3863" s="2">
        <v>4862</v>
      </c>
      <c r="B3863" s="1">
        <v>45445</v>
      </c>
      <c r="C3863" t="s">
        <v>589</v>
      </c>
      <c r="D3863" t="s">
        <v>17</v>
      </c>
      <c r="E3863">
        <v>44</v>
      </c>
      <c r="F3863" t="s">
        <v>25</v>
      </c>
      <c r="G3863" t="s">
        <v>14</v>
      </c>
      <c r="H3863" t="s">
        <v>48</v>
      </c>
      <c r="I3863">
        <v>554.24</v>
      </c>
      <c r="J3863">
        <v>4</v>
      </c>
      <c r="K3863">
        <v>2216.96</v>
      </c>
    </row>
    <row r="3864" spans="1:11">
      <c r="A3864" s="2">
        <v>4863</v>
      </c>
      <c r="B3864" s="1">
        <v>45507</v>
      </c>
      <c r="C3864" t="s">
        <v>317</v>
      </c>
      <c r="D3864" t="s">
        <v>12</v>
      </c>
      <c r="E3864">
        <v>42</v>
      </c>
      <c r="F3864" t="s">
        <v>25</v>
      </c>
      <c r="G3864" t="s">
        <v>19</v>
      </c>
      <c r="H3864" t="s">
        <v>23</v>
      </c>
      <c r="I3864">
        <v>382.35</v>
      </c>
      <c r="J3864">
        <v>1</v>
      </c>
      <c r="K3864">
        <v>382.35</v>
      </c>
    </row>
    <row r="3865" spans="1:11">
      <c r="A3865" s="2">
        <v>4864</v>
      </c>
      <c r="B3865" s="1">
        <v>45319</v>
      </c>
      <c r="C3865" t="s">
        <v>899</v>
      </c>
      <c r="D3865" t="s">
        <v>17</v>
      </c>
      <c r="E3865">
        <v>30</v>
      </c>
      <c r="F3865" t="s">
        <v>25</v>
      </c>
      <c r="G3865" t="s">
        <v>27</v>
      </c>
      <c r="H3865" t="s">
        <v>46</v>
      </c>
      <c r="I3865">
        <v>136.34</v>
      </c>
      <c r="J3865">
        <v>1</v>
      </c>
      <c r="K3865">
        <v>136.34</v>
      </c>
    </row>
    <row r="3866" spans="1:11">
      <c r="A3866" s="2">
        <v>4865</v>
      </c>
      <c r="B3866" s="1">
        <v>45653</v>
      </c>
      <c r="C3866" t="s">
        <v>727</v>
      </c>
      <c r="D3866" t="s">
        <v>17</v>
      </c>
      <c r="E3866">
        <v>25</v>
      </c>
      <c r="F3866" t="s">
        <v>22</v>
      </c>
      <c r="G3866" t="s">
        <v>35</v>
      </c>
      <c r="H3866" t="s">
        <v>58</v>
      </c>
      <c r="I3866">
        <v>768.22</v>
      </c>
      <c r="J3866">
        <v>4</v>
      </c>
      <c r="K3866">
        <v>3072.88</v>
      </c>
    </row>
    <row r="3867" spans="1:11">
      <c r="A3867" s="2">
        <v>4866</v>
      </c>
      <c r="B3867" s="1">
        <v>45487</v>
      </c>
      <c r="C3867" t="s">
        <v>586</v>
      </c>
      <c r="D3867" t="s">
        <v>17</v>
      </c>
      <c r="E3867">
        <v>22</v>
      </c>
      <c r="F3867" t="s">
        <v>13</v>
      </c>
      <c r="G3867" t="s">
        <v>27</v>
      </c>
      <c r="H3867" t="s">
        <v>46</v>
      </c>
      <c r="I3867">
        <v>928.63</v>
      </c>
      <c r="J3867">
        <v>1</v>
      </c>
      <c r="K3867">
        <v>928.63</v>
      </c>
    </row>
    <row r="3868" spans="1:11">
      <c r="A3868" s="2">
        <v>4867</v>
      </c>
      <c r="B3868" s="1">
        <v>45341</v>
      </c>
      <c r="C3868" t="s">
        <v>588</v>
      </c>
      <c r="D3868" t="s">
        <v>17</v>
      </c>
      <c r="E3868">
        <v>29</v>
      </c>
      <c r="F3868" t="s">
        <v>18</v>
      </c>
      <c r="G3868" t="s">
        <v>27</v>
      </c>
      <c r="H3868" t="s">
        <v>32</v>
      </c>
      <c r="I3868">
        <v>950.57</v>
      </c>
      <c r="J3868">
        <v>2</v>
      </c>
      <c r="K3868">
        <v>1901.14</v>
      </c>
    </row>
    <row r="3869" spans="1:11">
      <c r="A3869" s="2">
        <v>4868</v>
      </c>
      <c r="B3869" s="1">
        <v>45644</v>
      </c>
      <c r="C3869" t="s">
        <v>809</v>
      </c>
      <c r="D3869" t="s">
        <v>17</v>
      </c>
      <c r="E3869">
        <v>58</v>
      </c>
      <c r="F3869" t="s">
        <v>18</v>
      </c>
      <c r="G3869" t="s">
        <v>19</v>
      </c>
      <c r="H3869" t="s">
        <v>20</v>
      </c>
      <c r="I3869">
        <v>674</v>
      </c>
      <c r="J3869">
        <v>2</v>
      </c>
      <c r="K3869">
        <v>1348</v>
      </c>
    </row>
    <row r="3870" spans="1:11">
      <c r="A3870" s="2">
        <v>4869</v>
      </c>
      <c r="B3870" s="1">
        <v>45475</v>
      </c>
      <c r="C3870" t="s">
        <v>746</v>
      </c>
      <c r="D3870" t="s">
        <v>17</v>
      </c>
      <c r="E3870">
        <v>20</v>
      </c>
      <c r="F3870" t="s">
        <v>25</v>
      </c>
      <c r="G3870" t="s">
        <v>27</v>
      </c>
      <c r="H3870" t="s">
        <v>53</v>
      </c>
      <c r="I3870">
        <v>416.24</v>
      </c>
      <c r="J3870">
        <v>1</v>
      </c>
      <c r="K3870">
        <v>416.24</v>
      </c>
    </row>
    <row r="3871" spans="1:11">
      <c r="A3871" s="2">
        <v>4870</v>
      </c>
      <c r="B3871" s="1">
        <v>45535</v>
      </c>
      <c r="C3871" t="s">
        <v>564</v>
      </c>
      <c r="D3871" t="s">
        <v>17</v>
      </c>
      <c r="E3871">
        <v>52</v>
      </c>
      <c r="F3871" t="s">
        <v>25</v>
      </c>
      <c r="G3871" t="s">
        <v>40</v>
      </c>
      <c r="H3871" t="s">
        <v>74</v>
      </c>
      <c r="I3871">
        <v>483.58</v>
      </c>
      <c r="J3871">
        <v>3</v>
      </c>
      <c r="K3871">
        <v>1450.74</v>
      </c>
    </row>
    <row r="3872" spans="1:11">
      <c r="A3872" s="2">
        <v>4871</v>
      </c>
      <c r="B3872" s="1">
        <v>45411</v>
      </c>
      <c r="C3872" t="s">
        <v>302</v>
      </c>
      <c r="D3872" t="s">
        <v>17</v>
      </c>
      <c r="E3872">
        <v>50</v>
      </c>
      <c r="F3872" t="s">
        <v>22</v>
      </c>
      <c r="G3872" t="s">
        <v>14</v>
      </c>
      <c r="H3872" t="s">
        <v>48</v>
      </c>
      <c r="I3872">
        <v>660.4</v>
      </c>
      <c r="J3872">
        <v>1</v>
      </c>
      <c r="K3872">
        <v>660.4</v>
      </c>
    </row>
    <row r="3873" spans="1:11">
      <c r="A3873" s="2">
        <v>4872</v>
      </c>
      <c r="B3873" s="1">
        <v>45293</v>
      </c>
      <c r="C3873" t="s">
        <v>145</v>
      </c>
      <c r="D3873" t="s">
        <v>12</v>
      </c>
      <c r="E3873">
        <v>39</v>
      </c>
      <c r="F3873" t="s">
        <v>13</v>
      </c>
      <c r="G3873" t="s">
        <v>14</v>
      </c>
      <c r="H3873" t="s">
        <v>38</v>
      </c>
      <c r="I3873">
        <v>824.84</v>
      </c>
      <c r="J3873">
        <v>3</v>
      </c>
      <c r="K3873">
        <v>2474.52</v>
      </c>
    </row>
    <row r="3874" spans="1:11">
      <c r="A3874" s="2">
        <v>4873</v>
      </c>
      <c r="B3874" s="1">
        <v>45537</v>
      </c>
      <c r="C3874" t="s">
        <v>887</v>
      </c>
      <c r="D3874" t="s">
        <v>12</v>
      </c>
      <c r="E3874">
        <v>61</v>
      </c>
      <c r="F3874" t="s">
        <v>25</v>
      </c>
      <c r="G3874" t="s">
        <v>19</v>
      </c>
      <c r="H3874" t="s">
        <v>80</v>
      </c>
      <c r="I3874">
        <v>380.82</v>
      </c>
      <c r="J3874">
        <v>1</v>
      </c>
      <c r="K3874">
        <v>380.82</v>
      </c>
    </row>
    <row r="3875" spans="1:11">
      <c r="A3875" s="2">
        <v>4874</v>
      </c>
      <c r="B3875" s="1">
        <v>45502</v>
      </c>
      <c r="C3875" t="s">
        <v>79</v>
      </c>
      <c r="D3875" t="s">
        <v>17</v>
      </c>
      <c r="E3875">
        <v>26</v>
      </c>
      <c r="F3875" t="s">
        <v>25</v>
      </c>
      <c r="G3875" t="s">
        <v>14</v>
      </c>
      <c r="H3875" t="s">
        <v>48</v>
      </c>
      <c r="I3875">
        <v>917.61</v>
      </c>
      <c r="J3875">
        <v>5</v>
      </c>
      <c r="K3875">
        <v>4588.05</v>
      </c>
    </row>
    <row r="3876" spans="1:11">
      <c r="A3876" s="2">
        <v>4875</v>
      </c>
      <c r="B3876" s="1">
        <v>45512</v>
      </c>
      <c r="C3876" t="s">
        <v>673</v>
      </c>
      <c r="D3876" t="s">
        <v>17</v>
      </c>
      <c r="E3876">
        <v>58</v>
      </c>
      <c r="F3876" t="s">
        <v>13</v>
      </c>
      <c r="G3876" t="s">
        <v>40</v>
      </c>
      <c r="H3876" t="s">
        <v>68</v>
      </c>
      <c r="I3876">
        <v>331.03</v>
      </c>
      <c r="J3876">
        <v>2</v>
      </c>
      <c r="K3876">
        <v>662.06</v>
      </c>
    </row>
    <row r="3877" spans="1:11">
      <c r="A3877" s="2">
        <v>4876</v>
      </c>
      <c r="B3877" s="1">
        <v>45571</v>
      </c>
      <c r="C3877" t="s">
        <v>707</v>
      </c>
      <c r="D3877" t="s">
        <v>12</v>
      </c>
      <c r="E3877">
        <v>35</v>
      </c>
      <c r="F3877" t="s">
        <v>25</v>
      </c>
      <c r="G3877" t="s">
        <v>19</v>
      </c>
      <c r="H3877" t="s">
        <v>51</v>
      </c>
      <c r="I3877">
        <v>535.54999999999995</v>
      </c>
      <c r="J3877">
        <v>1</v>
      </c>
      <c r="K3877">
        <v>535.54999999999995</v>
      </c>
    </row>
    <row r="3878" spans="1:11">
      <c r="A3878" s="2">
        <v>4877</v>
      </c>
      <c r="B3878" s="1">
        <v>45302</v>
      </c>
      <c r="C3878" t="s">
        <v>332</v>
      </c>
      <c r="D3878" t="s">
        <v>12</v>
      </c>
      <c r="E3878">
        <v>46</v>
      </c>
      <c r="F3878" t="s">
        <v>18</v>
      </c>
      <c r="G3878" t="s">
        <v>35</v>
      </c>
      <c r="H3878" t="s">
        <v>58</v>
      </c>
      <c r="I3878">
        <v>961.75</v>
      </c>
      <c r="J3878">
        <v>2</v>
      </c>
      <c r="K3878">
        <v>1923.5</v>
      </c>
    </row>
    <row r="3879" spans="1:11">
      <c r="A3879" s="2">
        <v>4878</v>
      </c>
      <c r="B3879" s="1">
        <v>45356</v>
      </c>
      <c r="C3879" t="s">
        <v>768</v>
      </c>
      <c r="D3879" t="s">
        <v>12</v>
      </c>
      <c r="E3879">
        <v>56</v>
      </c>
      <c r="F3879" t="s">
        <v>13</v>
      </c>
      <c r="G3879" t="s">
        <v>14</v>
      </c>
      <c r="H3879" t="s">
        <v>48</v>
      </c>
      <c r="I3879">
        <v>938.82</v>
      </c>
      <c r="J3879">
        <v>4</v>
      </c>
      <c r="K3879">
        <v>3755.28</v>
      </c>
    </row>
    <row r="3880" spans="1:11">
      <c r="A3880" s="2">
        <v>4879</v>
      </c>
      <c r="B3880" s="1">
        <v>45551</v>
      </c>
      <c r="C3880" t="s">
        <v>823</v>
      </c>
      <c r="D3880" t="s">
        <v>17</v>
      </c>
      <c r="E3880">
        <v>44</v>
      </c>
      <c r="F3880" t="s">
        <v>18</v>
      </c>
      <c r="G3880" t="s">
        <v>27</v>
      </c>
      <c r="H3880" t="s">
        <v>32</v>
      </c>
      <c r="I3880">
        <v>698.79</v>
      </c>
      <c r="J3880">
        <v>5</v>
      </c>
      <c r="K3880">
        <v>3493.95</v>
      </c>
    </row>
    <row r="3881" spans="1:11">
      <c r="A3881" s="2">
        <v>4880</v>
      </c>
      <c r="B3881" s="1">
        <v>45581</v>
      </c>
      <c r="C3881" t="s">
        <v>651</v>
      </c>
      <c r="D3881" t="s">
        <v>12</v>
      </c>
      <c r="E3881">
        <v>53</v>
      </c>
      <c r="F3881" t="s">
        <v>22</v>
      </c>
      <c r="G3881" t="s">
        <v>40</v>
      </c>
      <c r="H3881" t="s">
        <v>74</v>
      </c>
      <c r="I3881">
        <v>331.31</v>
      </c>
      <c r="J3881">
        <v>3</v>
      </c>
      <c r="K3881">
        <v>993.93</v>
      </c>
    </row>
    <row r="3882" spans="1:11">
      <c r="A3882" s="2">
        <v>4881</v>
      </c>
      <c r="B3882" s="1">
        <v>45489</v>
      </c>
      <c r="C3882" t="s">
        <v>828</v>
      </c>
      <c r="D3882" t="s">
        <v>17</v>
      </c>
      <c r="E3882">
        <v>62</v>
      </c>
      <c r="F3882" t="s">
        <v>25</v>
      </c>
      <c r="G3882" t="s">
        <v>40</v>
      </c>
      <c r="H3882" t="s">
        <v>76</v>
      </c>
      <c r="I3882">
        <v>226.84</v>
      </c>
      <c r="J3882">
        <v>4</v>
      </c>
      <c r="K3882">
        <v>907.36</v>
      </c>
    </row>
    <row r="3883" spans="1:11">
      <c r="A3883" s="2">
        <v>4882</v>
      </c>
      <c r="B3883" s="1">
        <v>45474</v>
      </c>
      <c r="C3883" t="s">
        <v>545</v>
      </c>
      <c r="D3883" t="s">
        <v>17</v>
      </c>
      <c r="E3883">
        <v>34</v>
      </c>
      <c r="F3883" t="s">
        <v>25</v>
      </c>
      <c r="G3883" t="s">
        <v>14</v>
      </c>
      <c r="H3883" t="s">
        <v>43</v>
      </c>
      <c r="I3883">
        <v>89.34</v>
      </c>
      <c r="J3883">
        <v>5</v>
      </c>
      <c r="K3883">
        <v>446.7</v>
      </c>
    </row>
    <row r="3884" spans="1:11">
      <c r="A3884" s="2">
        <v>4883</v>
      </c>
      <c r="B3884" s="1">
        <v>45623</v>
      </c>
      <c r="C3884" t="s">
        <v>225</v>
      </c>
      <c r="D3884" t="s">
        <v>12</v>
      </c>
      <c r="E3884">
        <v>51</v>
      </c>
      <c r="F3884" t="s">
        <v>13</v>
      </c>
      <c r="G3884" t="s">
        <v>35</v>
      </c>
      <c r="H3884" t="s">
        <v>63</v>
      </c>
      <c r="I3884">
        <v>711.57</v>
      </c>
      <c r="J3884">
        <v>4</v>
      </c>
      <c r="K3884">
        <v>2846.28</v>
      </c>
    </row>
    <row r="3885" spans="1:11">
      <c r="A3885" s="2">
        <v>4884</v>
      </c>
      <c r="B3885" s="1">
        <v>45629</v>
      </c>
      <c r="C3885" t="s">
        <v>747</v>
      </c>
      <c r="D3885" t="s">
        <v>17</v>
      </c>
      <c r="E3885">
        <v>63</v>
      </c>
      <c r="F3885" t="s">
        <v>22</v>
      </c>
      <c r="G3885" t="s">
        <v>27</v>
      </c>
      <c r="H3885" t="s">
        <v>46</v>
      </c>
      <c r="I3885">
        <v>508.42</v>
      </c>
      <c r="J3885">
        <v>2</v>
      </c>
      <c r="K3885">
        <v>1016.84</v>
      </c>
    </row>
    <row r="3886" spans="1:11">
      <c r="A3886" s="2">
        <v>4885</v>
      </c>
      <c r="B3886" s="1">
        <v>45615</v>
      </c>
      <c r="C3886" t="s">
        <v>155</v>
      </c>
      <c r="D3886" t="s">
        <v>17</v>
      </c>
      <c r="E3886">
        <v>20</v>
      </c>
      <c r="F3886" t="s">
        <v>13</v>
      </c>
      <c r="G3886" t="s">
        <v>35</v>
      </c>
      <c r="H3886" t="s">
        <v>36</v>
      </c>
      <c r="I3886">
        <v>576.55999999999995</v>
      </c>
      <c r="J3886">
        <v>5</v>
      </c>
      <c r="K3886">
        <v>2882.8</v>
      </c>
    </row>
    <row r="3887" spans="1:11">
      <c r="A3887" s="2">
        <v>4886</v>
      </c>
      <c r="B3887" s="1">
        <v>45502</v>
      </c>
      <c r="C3887" t="s">
        <v>345</v>
      </c>
      <c r="D3887" t="s">
        <v>17</v>
      </c>
      <c r="E3887">
        <v>22</v>
      </c>
      <c r="F3887" t="s">
        <v>22</v>
      </c>
      <c r="G3887" t="s">
        <v>35</v>
      </c>
      <c r="H3887" t="s">
        <v>58</v>
      </c>
      <c r="I3887">
        <v>477.67</v>
      </c>
      <c r="J3887">
        <v>4</v>
      </c>
      <c r="K3887">
        <v>1910.68</v>
      </c>
    </row>
    <row r="3888" spans="1:11">
      <c r="A3888" s="2">
        <v>4887</v>
      </c>
      <c r="B3888" s="1">
        <v>45431</v>
      </c>
      <c r="C3888" t="s">
        <v>655</v>
      </c>
      <c r="D3888" t="s">
        <v>17</v>
      </c>
      <c r="E3888">
        <v>31</v>
      </c>
      <c r="F3888" t="s">
        <v>13</v>
      </c>
      <c r="G3888" t="s">
        <v>14</v>
      </c>
      <c r="H3888" t="s">
        <v>38</v>
      </c>
      <c r="I3888">
        <v>488.12</v>
      </c>
      <c r="J3888">
        <v>3</v>
      </c>
      <c r="K3888">
        <v>1464.36</v>
      </c>
    </row>
    <row r="3889" spans="1:11">
      <c r="A3889" s="2">
        <v>4888</v>
      </c>
      <c r="B3889" s="1">
        <v>45620</v>
      </c>
      <c r="C3889" t="s">
        <v>37</v>
      </c>
      <c r="D3889" t="s">
        <v>12</v>
      </c>
      <c r="E3889">
        <v>20</v>
      </c>
      <c r="F3889" t="s">
        <v>13</v>
      </c>
      <c r="G3889" t="s">
        <v>27</v>
      </c>
      <c r="H3889" t="s">
        <v>53</v>
      </c>
      <c r="I3889">
        <v>575.55999999999995</v>
      </c>
      <c r="J3889">
        <v>5</v>
      </c>
      <c r="K3889">
        <v>2877.8</v>
      </c>
    </row>
    <row r="3890" spans="1:11">
      <c r="A3890" s="2">
        <v>4889</v>
      </c>
      <c r="B3890" s="1">
        <v>45336</v>
      </c>
      <c r="C3890" t="s">
        <v>607</v>
      </c>
      <c r="D3890" t="s">
        <v>12</v>
      </c>
      <c r="E3890">
        <v>40</v>
      </c>
      <c r="F3890" t="s">
        <v>25</v>
      </c>
      <c r="G3890" t="s">
        <v>14</v>
      </c>
      <c r="H3890" t="s">
        <v>38</v>
      </c>
      <c r="I3890">
        <v>915.12</v>
      </c>
      <c r="J3890">
        <v>5</v>
      </c>
      <c r="K3890">
        <v>4575.6000000000004</v>
      </c>
    </row>
    <row r="3891" spans="1:11">
      <c r="A3891" s="2">
        <v>4890</v>
      </c>
      <c r="B3891" s="1">
        <v>45449</v>
      </c>
      <c r="C3891" t="s">
        <v>839</v>
      </c>
      <c r="D3891" t="s">
        <v>17</v>
      </c>
      <c r="E3891">
        <v>56</v>
      </c>
      <c r="F3891" t="s">
        <v>25</v>
      </c>
      <c r="G3891" t="s">
        <v>14</v>
      </c>
      <c r="H3891" t="s">
        <v>38</v>
      </c>
      <c r="I3891">
        <v>39.07</v>
      </c>
      <c r="J3891">
        <v>4</v>
      </c>
      <c r="K3891">
        <v>156.28</v>
      </c>
    </row>
    <row r="3892" spans="1:11">
      <c r="A3892" s="2">
        <v>4891</v>
      </c>
      <c r="B3892" s="1">
        <v>45369</v>
      </c>
      <c r="C3892" t="s">
        <v>835</v>
      </c>
      <c r="D3892" t="s">
        <v>17</v>
      </c>
      <c r="E3892">
        <v>47</v>
      </c>
      <c r="F3892" t="s">
        <v>22</v>
      </c>
      <c r="G3892" t="s">
        <v>40</v>
      </c>
      <c r="H3892" t="s">
        <v>68</v>
      </c>
      <c r="I3892">
        <v>803.62</v>
      </c>
      <c r="J3892">
        <v>1</v>
      </c>
      <c r="K3892">
        <v>803.62</v>
      </c>
    </row>
    <row r="3893" spans="1:11">
      <c r="A3893" s="2">
        <v>4892</v>
      </c>
      <c r="B3893" s="1">
        <v>45626</v>
      </c>
      <c r="C3893" t="s">
        <v>634</v>
      </c>
      <c r="D3893" t="s">
        <v>12</v>
      </c>
      <c r="E3893">
        <v>62</v>
      </c>
      <c r="F3893" t="s">
        <v>18</v>
      </c>
      <c r="G3893" t="s">
        <v>14</v>
      </c>
      <c r="H3893" t="s">
        <v>15</v>
      </c>
      <c r="I3893">
        <v>396.61</v>
      </c>
      <c r="J3893">
        <v>3</v>
      </c>
      <c r="K3893">
        <v>1189.83</v>
      </c>
    </row>
    <row r="3894" spans="1:11">
      <c r="A3894" s="2">
        <v>4893</v>
      </c>
      <c r="B3894" s="1">
        <v>45426</v>
      </c>
      <c r="C3894" t="s">
        <v>478</v>
      </c>
      <c r="D3894" t="s">
        <v>17</v>
      </c>
      <c r="E3894">
        <v>40</v>
      </c>
      <c r="F3894" t="s">
        <v>18</v>
      </c>
      <c r="G3894" t="s">
        <v>19</v>
      </c>
      <c r="H3894" t="s">
        <v>80</v>
      </c>
      <c r="I3894">
        <v>747.48</v>
      </c>
      <c r="J3894">
        <v>3</v>
      </c>
      <c r="K3894">
        <v>2242.44</v>
      </c>
    </row>
    <row r="3895" spans="1:11">
      <c r="A3895" s="2">
        <v>4894</v>
      </c>
      <c r="B3895" s="1">
        <v>45546</v>
      </c>
      <c r="C3895" t="s">
        <v>342</v>
      </c>
      <c r="D3895" t="s">
        <v>12</v>
      </c>
      <c r="E3895">
        <v>44</v>
      </c>
      <c r="F3895" t="s">
        <v>13</v>
      </c>
      <c r="G3895" t="s">
        <v>27</v>
      </c>
      <c r="H3895" t="s">
        <v>28</v>
      </c>
      <c r="I3895">
        <v>949.04</v>
      </c>
      <c r="J3895">
        <v>4</v>
      </c>
      <c r="K3895">
        <v>3796.16</v>
      </c>
    </row>
    <row r="3896" spans="1:11">
      <c r="A3896" s="2">
        <v>4895</v>
      </c>
      <c r="B3896" s="1">
        <v>45463</v>
      </c>
      <c r="C3896" t="s">
        <v>379</v>
      </c>
      <c r="D3896" t="s">
        <v>17</v>
      </c>
      <c r="E3896">
        <v>27</v>
      </c>
      <c r="F3896" t="s">
        <v>25</v>
      </c>
      <c r="G3896" t="s">
        <v>40</v>
      </c>
      <c r="H3896" t="s">
        <v>41</v>
      </c>
      <c r="I3896">
        <v>313.22000000000003</v>
      </c>
      <c r="J3896">
        <v>2</v>
      </c>
      <c r="K3896">
        <v>626.44000000000005</v>
      </c>
    </row>
    <row r="3897" spans="1:11">
      <c r="A3897" s="2">
        <v>4896</v>
      </c>
      <c r="B3897" s="1">
        <v>45489</v>
      </c>
      <c r="C3897" t="s">
        <v>384</v>
      </c>
      <c r="D3897" t="s">
        <v>17</v>
      </c>
      <c r="E3897">
        <v>42</v>
      </c>
      <c r="F3897" t="s">
        <v>13</v>
      </c>
      <c r="G3897" t="s">
        <v>27</v>
      </c>
      <c r="H3897" t="s">
        <v>53</v>
      </c>
      <c r="I3897">
        <v>98.66</v>
      </c>
      <c r="J3897">
        <v>2</v>
      </c>
      <c r="K3897">
        <v>197.32</v>
      </c>
    </row>
    <row r="3898" spans="1:11">
      <c r="A3898" s="2">
        <v>4897</v>
      </c>
      <c r="B3898" s="1">
        <v>45651</v>
      </c>
      <c r="C3898" t="s">
        <v>209</v>
      </c>
      <c r="D3898" t="s">
        <v>12</v>
      </c>
      <c r="E3898">
        <v>30</v>
      </c>
      <c r="F3898" t="s">
        <v>22</v>
      </c>
      <c r="G3898" t="s">
        <v>40</v>
      </c>
      <c r="H3898" t="s">
        <v>74</v>
      </c>
      <c r="I3898">
        <v>239.98</v>
      </c>
      <c r="J3898">
        <v>1</v>
      </c>
      <c r="K3898">
        <v>239.98</v>
      </c>
    </row>
    <row r="3899" spans="1:11">
      <c r="A3899" s="2">
        <v>4898</v>
      </c>
      <c r="B3899" s="1">
        <v>45322</v>
      </c>
      <c r="C3899" t="s">
        <v>903</v>
      </c>
      <c r="D3899" t="s">
        <v>12</v>
      </c>
      <c r="E3899">
        <v>33</v>
      </c>
      <c r="F3899" t="s">
        <v>13</v>
      </c>
      <c r="G3899" t="s">
        <v>19</v>
      </c>
      <c r="H3899" t="s">
        <v>20</v>
      </c>
      <c r="I3899">
        <v>229.87</v>
      </c>
      <c r="J3899">
        <v>1</v>
      </c>
      <c r="K3899">
        <v>229.87</v>
      </c>
    </row>
    <row r="3900" spans="1:11">
      <c r="A3900" s="2">
        <v>4899</v>
      </c>
      <c r="B3900" s="1">
        <v>45416</v>
      </c>
      <c r="C3900" t="s">
        <v>356</v>
      </c>
      <c r="D3900" t="s">
        <v>12</v>
      </c>
      <c r="E3900">
        <v>58</v>
      </c>
      <c r="F3900" t="s">
        <v>13</v>
      </c>
      <c r="G3900" t="s">
        <v>14</v>
      </c>
      <c r="H3900" t="s">
        <v>38</v>
      </c>
      <c r="I3900">
        <v>744.43</v>
      </c>
      <c r="J3900">
        <v>4</v>
      </c>
      <c r="K3900">
        <v>2977.72</v>
      </c>
    </row>
    <row r="3901" spans="1:11">
      <c r="A3901" s="2">
        <v>4900</v>
      </c>
      <c r="B3901" s="1">
        <v>45655</v>
      </c>
      <c r="C3901" t="s">
        <v>548</v>
      </c>
      <c r="D3901" t="s">
        <v>12</v>
      </c>
      <c r="E3901">
        <v>51</v>
      </c>
      <c r="F3901" t="s">
        <v>13</v>
      </c>
      <c r="G3901" t="s">
        <v>40</v>
      </c>
      <c r="H3901" t="s">
        <v>68</v>
      </c>
      <c r="I3901">
        <v>71.239999999999995</v>
      </c>
      <c r="J3901">
        <v>2</v>
      </c>
      <c r="K3901">
        <v>142.47999999999999</v>
      </c>
    </row>
    <row r="3902" spans="1:11">
      <c r="A3902" s="2">
        <v>4901</v>
      </c>
      <c r="B3902" s="1">
        <v>45365</v>
      </c>
      <c r="C3902" t="s">
        <v>104</v>
      </c>
      <c r="D3902" t="s">
        <v>17</v>
      </c>
      <c r="E3902">
        <v>54</v>
      </c>
      <c r="F3902" t="s">
        <v>22</v>
      </c>
      <c r="G3902" t="s">
        <v>40</v>
      </c>
      <c r="H3902" t="s">
        <v>74</v>
      </c>
      <c r="I3902">
        <v>60.42</v>
      </c>
      <c r="J3902">
        <v>3</v>
      </c>
      <c r="K3902">
        <v>181.26</v>
      </c>
    </row>
    <row r="3903" spans="1:11">
      <c r="A3903" s="2">
        <v>4902</v>
      </c>
      <c r="B3903" s="1">
        <v>45460</v>
      </c>
      <c r="C3903" t="s">
        <v>880</v>
      </c>
      <c r="D3903" t="s">
        <v>12</v>
      </c>
      <c r="E3903">
        <v>39</v>
      </c>
      <c r="F3903" t="s">
        <v>22</v>
      </c>
      <c r="G3903" t="s">
        <v>40</v>
      </c>
      <c r="H3903" t="s">
        <v>68</v>
      </c>
      <c r="I3903">
        <v>696.67</v>
      </c>
      <c r="J3903">
        <v>2</v>
      </c>
      <c r="K3903">
        <v>1393.34</v>
      </c>
    </row>
    <row r="3904" spans="1:11">
      <c r="A3904" s="2">
        <v>4903</v>
      </c>
      <c r="B3904" s="1">
        <v>45331</v>
      </c>
      <c r="C3904" t="s">
        <v>858</v>
      </c>
      <c r="D3904" t="s">
        <v>17</v>
      </c>
      <c r="E3904">
        <v>34</v>
      </c>
      <c r="F3904" t="s">
        <v>13</v>
      </c>
      <c r="G3904" t="s">
        <v>19</v>
      </c>
      <c r="H3904" t="s">
        <v>23</v>
      </c>
      <c r="I3904">
        <v>561.15</v>
      </c>
      <c r="J3904">
        <v>4</v>
      </c>
      <c r="K3904">
        <v>2244.6</v>
      </c>
    </row>
    <row r="3905" spans="1:11">
      <c r="A3905" s="2">
        <v>4904</v>
      </c>
      <c r="B3905" s="1">
        <v>45514</v>
      </c>
      <c r="C3905" t="s">
        <v>30</v>
      </c>
      <c r="D3905" t="s">
        <v>12</v>
      </c>
      <c r="E3905">
        <v>40</v>
      </c>
      <c r="F3905" t="s">
        <v>25</v>
      </c>
      <c r="G3905" t="s">
        <v>27</v>
      </c>
      <c r="H3905" t="s">
        <v>46</v>
      </c>
      <c r="I3905">
        <v>423.59</v>
      </c>
      <c r="J3905">
        <v>2</v>
      </c>
      <c r="K3905">
        <v>847.18</v>
      </c>
    </row>
    <row r="3906" spans="1:11">
      <c r="A3906" s="2">
        <v>4905</v>
      </c>
      <c r="B3906" s="1">
        <v>45560</v>
      </c>
      <c r="C3906" t="s">
        <v>392</v>
      </c>
      <c r="D3906" t="s">
        <v>12</v>
      </c>
      <c r="E3906">
        <v>53</v>
      </c>
      <c r="F3906" t="s">
        <v>22</v>
      </c>
      <c r="G3906" t="s">
        <v>19</v>
      </c>
      <c r="H3906" t="s">
        <v>51</v>
      </c>
      <c r="I3906">
        <v>579.61</v>
      </c>
      <c r="J3906">
        <v>5</v>
      </c>
      <c r="K3906">
        <v>2898.05</v>
      </c>
    </row>
    <row r="3907" spans="1:11">
      <c r="A3907" s="2">
        <v>4906</v>
      </c>
      <c r="B3907" s="1">
        <v>45451</v>
      </c>
      <c r="C3907" t="s">
        <v>78</v>
      </c>
      <c r="D3907" t="s">
        <v>17</v>
      </c>
      <c r="E3907">
        <v>26</v>
      </c>
      <c r="F3907" t="s">
        <v>18</v>
      </c>
      <c r="G3907" t="s">
        <v>40</v>
      </c>
      <c r="H3907" t="s">
        <v>76</v>
      </c>
      <c r="I3907">
        <v>737.9</v>
      </c>
      <c r="J3907">
        <v>4</v>
      </c>
      <c r="K3907">
        <v>2951.6</v>
      </c>
    </row>
    <row r="3908" spans="1:11">
      <c r="A3908" s="2">
        <v>4907</v>
      </c>
      <c r="B3908" s="1">
        <v>45525</v>
      </c>
      <c r="C3908" t="s">
        <v>443</v>
      </c>
      <c r="D3908" t="s">
        <v>12</v>
      </c>
      <c r="E3908">
        <v>19</v>
      </c>
      <c r="F3908" t="s">
        <v>13</v>
      </c>
      <c r="G3908" t="s">
        <v>40</v>
      </c>
      <c r="H3908" t="s">
        <v>74</v>
      </c>
      <c r="I3908">
        <v>112.44</v>
      </c>
      <c r="J3908">
        <v>5</v>
      </c>
      <c r="K3908">
        <v>562.20000000000005</v>
      </c>
    </row>
    <row r="3909" spans="1:11">
      <c r="A3909" s="2">
        <v>4908</v>
      </c>
      <c r="B3909" s="1">
        <v>45593</v>
      </c>
      <c r="C3909" t="s">
        <v>691</v>
      </c>
      <c r="D3909" t="s">
        <v>12</v>
      </c>
      <c r="E3909">
        <v>49</v>
      </c>
      <c r="F3909" t="s">
        <v>25</v>
      </c>
      <c r="G3909" t="s">
        <v>14</v>
      </c>
      <c r="H3909" t="s">
        <v>43</v>
      </c>
      <c r="I3909">
        <v>557.75</v>
      </c>
      <c r="J3909">
        <v>4</v>
      </c>
      <c r="K3909">
        <v>2231</v>
      </c>
    </row>
    <row r="3910" spans="1:11">
      <c r="A3910" s="2">
        <v>4909</v>
      </c>
      <c r="B3910" s="1">
        <v>45605</v>
      </c>
      <c r="C3910" t="s">
        <v>334</v>
      </c>
      <c r="D3910" t="s">
        <v>12</v>
      </c>
      <c r="E3910">
        <v>39</v>
      </c>
      <c r="F3910" t="s">
        <v>22</v>
      </c>
      <c r="G3910" t="s">
        <v>19</v>
      </c>
      <c r="H3910" t="s">
        <v>80</v>
      </c>
      <c r="I3910">
        <v>826.17</v>
      </c>
      <c r="J3910">
        <v>3</v>
      </c>
      <c r="K3910">
        <v>2478.5100000000002</v>
      </c>
    </row>
    <row r="3911" spans="1:11">
      <c r="A3911" s="2">
        <v>4910</v>
      </c>
      <c r="B3911" s="1">
        <v>45391</v>
      </c>
      <c r="C3911" t="s">
        <v>461</v>
      </c>
      <c r="D3911" t="s">
        <v>12</v>
      </c>
      <c r="E3911">
        <v>60</v>
      </c>
      <c r="F3911" t="s">
        <v>13</v>
      </c>
      <c r="G3911" t="s">
        <v>19</v>
      </c>
      <c r="H3911" t="s">
        <v>80</v>
      </c>
      <c r="I3911">
        <v>368.8</v>
      </c>
      <c r="J3911">
        <v>4</v>
      </c>
      <c r="K3911">
        <v>1475.2</v>
      </c>
    </row>
    <row r="3912" spans="1:11">
      <c r="A3912" s="2">
        <v>4911</v>
      </c>
      <c r="B3912" s="1">
        <v>45409</v>
      </c>
      <c r="C3912" t="s">
        <v>842</v>
      </c>
      <c r="D3912" t="s">
        <v>17</v>
      </c>
      <c r="E3912">
        <v>30</v>
      </c>
      <c r="F3912" t="s">
        <v>25</v>
      </c>
      <c r="G3912" t="s">
        <v>35</v>
      </c>
      <c r="H3912" t="s">
        <v>64</v>
      </c>
      <c r="I3912">
        <v>765.39</v>
      </c>
      <c r="J3912">
        <v>4</v>
      </c>
      <c r="K3912">
        <v>3061.56</v>
      </c>
    </row>
    <row r="3913" spans="1:11">
      <c r="A3913" s="2">
        <v>4912</v>
      </c>
      <c r="B3913" s="1">
        <v>45359</v>
      </c>
      <c r="C3913" t="s">
        <v>569</v>
      </c>
      <c r="D3913" t="s">
        <v>17</v>
      </c>
      <c r="E3913">
        <v>25</v>
      </c>
      <c r="F3913" t="s">
        <v>18</v>
      </c>
      <c r="G3913" t="s">
        <v>27</v>
      </c>
      <c r="H3913" t="s">
        <v>46</v>
      </c>
      <c r="I3913">
        <v>846.97</v>
      </c>
      <c r="J3913">
        <v>4</v>
      </c>
      <c r="K3913">
        <v>3387.88</v>
      </c>
    </row>
    <row r="3914" spans="1:11">
      <c r="A3914" s="2">
        <v>4913</v>
      </c>
      <c r="B3914" s="1">
        <v>45370</v>
      </c>
      <c r="C3914" t="s">
        <v>591</v>
      </c>
      <c r="D3914" t="s">
        <v>12</v>
      </c>
      <c r="E3914">
        <v>18</v>
      </c>
      <c r="F3914" t="s">
        <v>22</v>
      </c>
      <c r="G3914" t="s">
        <v>35</v>
      </c>
      <c r="H3914" t="s">
        <v>58</v>
      </c>
      <c r="I3914">
        <v>822.72</v>
      </c>
      <c r="J3914">
        <v>4</v>
      </c>
      <c r="K3914">
        <v>3290.88</v>
      </c>
    </row>
    <row r="3915" spans="1:11">
      <c r="A3915" s="2">
        <v>4914</v>
      </c>
      <c r="B3915" s="1">
        <v>45365</v>
      </c>
      <c r="C3915" t="s">
        <v>375</v>
      </c>
      <c r="D3915" t="s">
        <v>12</v>
      </c>
      <c r="E3915">
        <v>34</v>
      </c>
      <c r="F3915" t="s">
        <v>22</v>
      </c>
      <c r="G3915" t="s">
        <v>35</v>
      </c>
      <c r="H3915" t="s">
        <v>58</v>
      </c>
      <c r="I3915">
        <v>653.85</v>
      </c>
      <c r="J3915">
        <v>1</v>
      </c>
      <c r="K3915">
        <v>653.85</v>
      </c>
    </row>
    <row r="3916" spans="1:11">
      <c r="A3916" s="2">
        <v>4915</v>
      </c>
      <c r="B3916" s="1">
        <v>45336</v>
      </c>
      <c r="C3916" t="s">
        <v>413</v>
      </c>
      <c r="D3916" t="s">
        <v>12</v>
      </c>
      <c r="E3916">
        <v>29</v>
      </c>
      <c r="F3916" t="s">
        <v>18</v>
      </c>
      <c r="G3916" t="s">
        <v>27</v>
      </c>
      <c r="H3916" t="s">
        <v>53</v>
      </c>
      <c r="I3916">
        <v>720.17</v>
      </c>
      <c r="J3916">
        <v>5</v>
      </c>
      <c r="K3916">
        <v>3600.85</v>
      </c>
    </row>
    <row r="3917" spans="1:11">
      <c r="A3917" s="2">
        <v>4916</v>
      </c>
      <c r="B3917" s="1">
        <v>45569</v>
      </c>
      <c r="C3917" t="s">
        <v>929</v>
      </c>
      <c r="D3917" t="s">
        <v>17</v>
      </c>
      <c r="E3917">
        <v>21</v>
      </c>
      <c r="F3917" t="s">
        <v>22</v>
      </c>
      <c r="G3917" t="s">
        <v>14</v>
      </c>
      <c r="H3917" t="s">
        <v>48</v>
      </c>
      <c r="I3917">
        <v>789.8</v>
      </c>
      <c r="J3917">
        <v>4</v>
      </c>
      <c r="K3917">
        <v>3159.2</v>
      </c>
    </row>
    <row r="3918" spans="1:11">
      <c r="A3918" s="2">
        <v>4917</v>
      </c>
      <c r="B3918" s="1">
        <v>45544</v>
      </c>
      <c r="C3918" t="s">
        <v>513</v>
      </c>
      <c r="D3918" t="s">
        <v>17</v>
      </c>
      <c r="E3918">
        <v>30</v>
      </c>
      <c r="F3918" t="s">
        <v>25</v>
      </c>
      <c r="G3918" t="s">
        <v>14</v>
      </c>
      <c r="H3918" t="s">
        <v>38</v>
      </c>
      <c r="I3918">
        <v>736.37</v>
      </c>
      <c r="J3918">
        <v>4</v>
      </c>
      <c r="K3918">
        <v>2945.48</v>
      </c>
    </row>
    <row r="3919" spans="1:11">
      <c r="A3919" s="2">
        <v>4918</v>
      </c>
      <c r="B3919" s="1">
        <v>45429</v>
      </c>
      <c r="C3919" t="s">
        <v>634</v>
      </c>
      <c r="D3919" t="s">
        <v>17</v>
      </c>
      <c r="E3919">
        <v>48</v>
      </c>
      <c r="F3919" t="s">
        <v>22</v>
      </c>
      <c r="G3919" t="s">
        <v>27</v>
      </c>
      <c r="H3919" t="s">
        <v>53</v>
      </c>
      <c r="I3919">
        <v>457.16</v>
      </c>
      <c r="J3919">
        <v>1</v>
      </c>
      <c r="K3919">
        <v>457.16</v>
      </c>
    </row>
    <row r="3920" spans="1:11">
      <c r="A3920" s="2">
        <v>4919</v>
      </c>
      <c r="B3920" s="1">
        <v>45456</v>
      </c>
      <c r="C3920" t="s">
        <v>894</v>
      </c>
      <c r="D3920" t="s">
        <v>17</v>
      </c>
      <c r="E3920">
        <v>58</v>
      </c>
      <c r="F3920" t="s">
        <v>13</v>
      </c>
      <c r="G3920" t="s">
        <v>27</v>
      </c>
      <c r="H3920" t="s">
        <v>28</v>
      </c>
      <c r="I3920">
        <v>167.53</v>
      </c>
      <c r="J3920">
        <v>2</v>
      </c>
      <c r="K3920">
        <v>335.06</v>
      </c>
    </row>
    <row r="3921" spans="1:11">
      <c r="A3921" s="2">
        <v>4920</v>
      </c>
      <c r="B3921" s="1">
        <v>45567</v>
      </c>
      <c r="C3921" t="s">
        <v>123</v>
      </c>
      <c r="D3921" t="s">
        <v>12</v>
      </c>
      <c r="E3921">
        <v>24</v>
      </c>
      <c r="F3921" t="s">
        <v>18</v>
      </c>
      <c r="G3921" t="s">
        <v>19</v>
      </c>
      <c r="H3921" t="s">
        <v>20</v>
      </c>
      <c r="I3921">
        <v>316.63</v>
      </c>
      <c r="J3921">
        <v>1</v>
      </c>
      <c r="K3921">
        <v>316.63</v>
      </c>
    </row>
    <row r="3922" spans="1:11">
      <c r="A3922" s="2">
        <v>4921</v>
      </c>
      <c r="B3922" s="1">
        <v>45649</v>
      </c>
      <c r="C3922" t="s">
        <v>139</v>
      </c>
      <c r="D3922" t="s">
        <v>12</v>
      </c>
      <c r="E3922">
        <v>40</v>
      </c>
      <c r="F3922" t="s">
        <v>13</v>
      </c>
      <c r="G3922" t="s">
        <v>19</v>
      </c>
      <c r="H3922" t="s">
        <v>20</v>
      </c>
      <c r="I3922">
        <v>215.17</v>
      </c>
      <c r="J3922">
        <v>1</v>
      </c>
      <c r="K3922">
        <v>215.17</v>
      </c>
    </row>
    <row r="3923" spans="1:11">
      <c r="A3923" s="2">
        <v>4922</v>
      </c>
      <c r="B3923" s="1">
        <v>45374</v>
      </c>
      <c r="C3923" t="s">
        <v>621</v>
      </c>
      <c r="D3923" t="s">
        <v>12</v>
      </c>
      <c r="E3923">
        <v>41</v>
      </c>
      <c r="F3923" t="s">
        <v>22</v>
      </c>
      <c r="G3923" t="s">
        <v>19</v>
      </c>
      <c r="H3923" t="s">
        <v>80</v>
      </c>
      <c r="I3923">
        <v>367.83</v>
      </c>
      <c r="J3923">
        <v>1</v>
      </c>
      <c r="K3923">
        <v>367.83</v>
      </c>
    </row>
    <row r="3924" spans="1:11">
      <c r="A3924" s="2">
        <v>4923</v>
      </c>
      <c r="B3924" s="1">
        <v>45395</v>
      </c>
      <c r="C3924" t="s">
        <v>148</v>
      </c>
      <c r="D3924" t="s">
        <v>17</v>
      </c>
      <c r="E3924">
        <v>22</v>
      </c>
      <c r="F3924" t="s">
        <v>13</v>
      </c>
      <c r="G3924" t="s">
        <v>19</v>
      </c>
      <c r="H3924" t="s">
        <v>51</v>
      </c>
      <c r="I3924">
        <v>494.44</v>
      </c>
      <c r="J3924">
        <v>4</v>
      </c>
      <c r="K3924">
        <v>1977.76</v>
      </c>
    </row>
    <row r="3925" spans="1:11">
      <c r="A3925" s="2">
        <v>4924</v>
      </c>
      <c r="B3925" s="1">
        <v>45460</v>
      </c>
      <c r="C3925" t="s">
        <v>572</v>
      </c>
      <c r="D3925" t="s">
        <v>12</v>
      </c>
      <c r="E3925">
        <v>22</v>
      </c>
      <c r="F3925" t="s">
        <v>25</v>
      </c>
      <c r="G3925" t="s">
        <v>40</v>
      </c>
      <c r="H3925" t="s">
        <v>68</v>
      </c>
      <c r="I3925">
        <v>959.46</v>
      </c>
      <c r="J3925">
        <v>1</v>
      </c>
      <c r="K3925">
        <v>959.46</v>
      </c>
    </row>
    <row r="3926" spans="1:11">
      <c r="A3926" s="2">
        <v>4925</v>
      </c>
      <c r="B3926" s="1">
        <v>45302</v>
      </c>
      <c r="C3926" t="s">
        <v>366</v>
      </c>
      <c r="D3926" t="s">
        <v>17</v>
      </c>
      <c r="E3926">
        <v>34</v>
      </c>
      <c r="F3926" t="s">
        <v>13</v>
      </c>
      <c r="G3926" t="s">
        <v>40</v>
      </c>
      <c r="H3926" t="s">
        <v>76</v>
      </c>
      <c r="I3926">
        <v>959.87</v>
      </c>
      <c r="J3926">
        <v>1</v>
      </c>
      <c r="K3926">
        <v>959.87</v>
      </c>
    </row>
    <row r="3927" spans="1:11">
      <c r="A3927" s="2">
        <v>4926</v>
      </c>
      <c r="B3927" s="1">
        <v>45579</v>
      </c>
      <c r="C3927" t="s">
        <v>287</v>
      </c>
      <c r="D3927" t="s">
        <v>17</v>
      </c>
      <c r="E3927">
        <v>47</v>
      </c>
      <c r="F3927" t="s">
        <v>25</v>
      </c>
      <c r="G3927" t="s">
        <v>14</v>
      </c>
      <c r="H3927" t="s">
        <v>43</v>
      </c>
      <c r="I3927">
        <v>771.89</v>
      </c>
      <c r="J3927">
        <v>1</v>
      </c>
      <c r="K3927">
        <v>771.89</v>
      </c>
    </row>
    <row r="3928" spans="1:11">
      <c r="A3928" s="2">
        <v>4927</v>
      </c>
      <c r="B3928" s="1">
        <v>45370</v>
      </c>
      <c r="C3928" t="s">
        <v>665</v>
      </c>
      <c r="D3928" t="s">
        <v>12</v>
      </c>
      <c r="E3928">
        <v>26</v>
      </c>
      <c r="F3928" t="s">
        <v>25</v>
      </c>
      <c r="G3928" t="s">
        <v>40</v>
      </c>
      <c r="H3928" t="s">
        <v>41</v>
      </c>
      <c r="I3928">
        <v>980.34</v>
      </c>
      <c r="J3928">
        <v>4</v>
      </c>
      <c r="K3928">
        <v>3921.36</v>
      </c>
    </row>
    <row r="3929" spans="1:11">
      <c r="A3929" s="2">
        <v>4928</v>
      </c>
      <c r="B3929" s="1">
        <v>45330</v>
      </c>
      <c r="C3929" t="s">
        <v>400</v>
      </c>
      <c r="D3929" t="s">
        <v>12</v>
      </c>
      <c r="E3929">
        <v>23</v>
      </c>
      <c r="F3929" t="s">
        <v>25</v>
      </c>
      <c r="G3929" t="s">
        <v>40</v>
      </c>
      <c r="H3929" t="s">
        <v>68</v>
      </c>
      <c r="I3929">
        <v>998.04</v>
      </c>
      <c r="J3929">
        <v>3</v>
      </c>
      <c r="K3929">
        <v>2994.12</v>
      </c>
    </row>
    <row r="3930" spans="1:11">
      <c r="A3930" s="2">
        <v>4929</v>
      </c>
      <c r="B3930" s="1">
        <v>45300</v>
      </c>
      <c r="C3930" t="s">
        <v>782</v>
      </c>
      <c r="D3930" t="s">
        <v>12</v>
      </c>
      <c r="E3930">
        <v>42</v>
      </c>
      <c r="F3930" t="s">
        <v>18</v>
      </c>
      <c r="G3930" t="s">
        <v>19</v>
      </c>
      <c r="H3930" t="s">
        <v>20</v>
      </c>
      <c r="I3930">
        <v>886.4</v>
      </c>
      <c r="J3930">
        <v>3</v>
      </c>
      <c r="K3930">
        <v>2659.2</v>
      </c>
    </row>
    <row r="3931" spans="1:11">
      <c r="A3931" s="2">
        <v>4930</v>
      </c>
      <c r="B3931" s="1">
        <v>45358</v>
      </c>
      <c r="C3931" t="s">
        <v>47</v>
      </c>
      <c r="D3931" t="s">
        <v>17</v>
      </c>
      <c r="E3931">
        <v>36</v>
      </c>
      <c r="F3931" t="s">
        <v>13</v>
      </c>
      <c r="G3931" t="s">
        <v>19</v>
      </c>
      <c r="H3931" t="s">
        <v>51</v>
      </c>
      <c r="I3931">
        <v>88.71</v>
      </c>
      <c r="J3931">
        <v>2</v>
      </c>
      <c r="K3931">
        <v>177.42</v>
      </c>
    </row>
    <row r="3932" spans="1:11">
      <c r="A3932" s="2">
        <v>4931</v>
      </c>
      <c r="B3932" s="1">
        <v>45598</v>
      </c>
      <c r="C3932" t="s">
        <v>361</v>
      </c>
      <c r="D3932" t="s">
        <v>17</v>
      </c>
      <c r="E3932">
        <v>33</v>
      </c>
      <c r="F3932" t="s">
        <v>25</v>
      </c>
      <c r="G3932" t="s">
        <v>27</v>
      </c>
      <c r="H3932" t="s">
        <v>46</v>
      </c>
      <c r="I3932">
        <v>431.78</v>
      </c>
      <c r="J3932">
        <v>4</v>
      </c>
      <c r="K3932">
        <v>1727.12</v>
      </c>
    </row>
    <row r="3933" spans="1:11">
      <c r="A3933" s="2">
        <v>4932</v>
      </c>
      <c r="B3933" s="1">
        <v>45351</v>
      </c>
      <c r="C3933" t="s">
        <v>365</v>
      </c>
      <c r="D3933" t="s">
        <v>12</v>
      </c>
      <c r="E3933">
        <v>38</v>
      </c>
      <c r="F3933" t="s">
        <v>25</v>
      </c>
      <c r="G3933" t="s">
        <v>19</v>
      </c>
      <c r="H3933" t="s">
        <v>51</v>
      </c>
      <c r="I3933">
        <v>538.78</v>
      </c>
      <c r="J3933">
        <v>1</v>
      </c>
      <c r="K3933">
        <v>538.78</v>
      </c>
    </row>
    <row r="3934" spans="1:11">
      <c r="A3934" s="2">
        <v>4933</v>
      </c>
      <c r="B3934" s="1">
        <v>45369</v>
      </c>
      <c r="C3934" t="s">
        <v>282</v>
      </c>
      <c r="D3934" t="s">
        <v>12</v>
      </c>
      <c r="E3934">
        <v>19</v>
      </c>
      <c r="F3934" t="s">
        <v>13</v>
      </c>
      <c r="G3934" t="s">
        <v>27</v>
      </c>
      <c r="H3934" t="s">
        <v>46</v>
      </c>
      <c r="I3934">
        <v>132.84</v>
      </c>
      <c r="J3934">
        <v>1</v>
      </c>
      <c r="K3934">
        <v>132.84</v>
      </c>
    </row>
    <row r="3935" spans="1:11">
      <c r="A3935" s="2">
        <v>4934</v>
      </c>
      <c r="B3935" s="1">
        <v>45354</v>
      </c>
      <c r="C3935" t="s">
        <v>676</v>
      </c>
      <c r="D3935" t="s">
        <v>17</v>
      </c>
      <c r="E3935">
        <v>27</v>
      </c>
      <c r="F3935" t="s">
        <v>22</v>
      </c>
      <c r="G3935" t="s">
        <v>27</v>
      </c>
      <c r="H3935" t="s">
        <v>28</v>
      </c>
      <c r="I3935">
        <v>810.54</v>
      </c>
      <c r="J3935">
        <v>1</v>
      </c>
      <c r="K3935">
        <v>810.54</v>
      </c>
    </row>
    <row r="3936" spans="1:11">
      <c r="A3936" s="2">
        <v>4935</v>
      </c>
      <c r="B3936" s="1">
        <v>45423</v>
      </c>
      <c r="C3936" t="s">
        <v>840</v>
      </c>
      <c r="D3936" t="s">
        <v>12</v>
      </c>
      <c r="E3936">
        <v>33</v>
      </c>
      <c r="F3936" t="s">
        <v>18</v>
      </c>
      <c r="G3936" t="s">
        <v>40</v>
      </c>
      <c r="H3936" t="s">
        <v>68</v>
      </c>
      <c r="I3936">
        <v>157.19999999999999</v>
      </c>
      <c r="J3936">
        <v>3</v>
      </c>
      <c r="K3936">
        <v>471.6</v>
      </c>
    </row>
    <row r="3937" spans="1:11">
      <c r="A3937" s="2">
        <v>4936</v>
      </c>
      <c r="B3937" s="1">
        <v>45583</v>
      </c>
      <c r="C3937" t="s">
        <v>240</v>
      </c>
      <c r="D3937" t="s">
        <v>17</v>
      </c>
      <c r="E3937">
        <v>54</v>
      </c>
      <c r="F3937" t="s">
        <v>25</v>
      </c>
      <c r="G3937" t="s">
        <v>19</v>
      </c>
      <c r="H3937" t="s">
        <v>23</v>
      </c>
      <c r="I3937">
        <v>389.5</v>
      </c>
      <c r="J3937">
        <v>1</v>
      </c>
      <c r="K3937">
        <v>389.5</v>
      </c>
    </row>
    <row r="3938" spans="1:11">
      <c r="A3938" s="2">
        <v>4937</v>
      </c>
      <c r="B3938" s="1">
        <v>45543</v>
      </c>
      <c r="C3938" t="s">
        <v>612</v>
      </c>
      <c r="D3938" t="s">
        <v>17</v>
      </c>
      <c r="E3938">
        <v>32</v>
      </c>
      <c r="F3938" t="s">
        <v>22</v>
      </c>
      <c r="G3938" t="s">
        <v>40</v>
      </c>
      <c r="H3938" t="s">
        <v>68</v>
      </c>
      <c r="I3938">
        <v>78.22</v>
      </c>
      <c r="J3938">
        <v>1</v>
      </c>
      <c r="K3938">
        <v>78.22</v>
      </c>
    </row>
    <row r="3939" spans="1:11">
      <c r="A3939" s="2">
        <v>4938</v>
      </c>
      <c r="B3939" s="1">
        <v>45542</v>
      </c>
      <c r="C3939" t="s">
        <v>59</v>
      </c>
      <c r="D3939" t="s">
        <v>12</v>
      </c>
      <c r="E3939">
        <v>30</v>
      </c>
      <c r="F3939" t="s">
        <v>22</v>
      </c>
      <c r="G3939" t="s">
        <v>19</v>
      </c>
      <c r="H3939" t="s">
        <v>80</v>
      </c>
      <c r="I3939">
        <v>529.35</v>
      </c>
      <c r="J3939">
        <v>3</v>
      </c>
      <c r="K3939">
        <v>1588.05</v>
      </c>
    </row>
    <row r="3940" spans="1:11">
      <c r="A3940" s="2">
        <v>4939</v>
      </c>
      <c r="B3940" s="1">
        <v>45312</v>
      </c>
      <c r="C3940" t="s">
        <v>826</v>
      </c>
      <c r="D3940" t="s">
        <v>12</v>
      </c>
      <c r="E3940">
        <v>30</v>
      </c>
      <c r="F3940" t="s">
        <v>22</v>
      </c>
      <c r="G3940" t="s">
        <v>40</v>
      </c>
      <c r="H3940" t="s">
        <v>68</v>
      </c>
      <c r="I3940">
        <v>601.07000000000005</v>
      </c>
      <c r="J3940">
        <v>1</v>
      </c>
      <c r="K3940">
        <v>601.07000000000005</v>
      </c>
    </row>
    <row r="3941" spans="1:11">
      <c r="A3941" s="2">
        <v>4940</v>
      </c>
      <c r="B3941" s="1">
        <v>45316</v>
      </c>
      <c r="C3941" t="s">
        <v>670</v>
      </c>
      <c r="D3941" t="s">
        <v>12</v>
      </c>
      <c r="E3941">
        <v>49</v>
      </c>
      <c r="F3941" t="s">
        <v>25</v>
      </c>
      <c r="G3941" t="s">
        <v>40</v>
      </c>
      <c r="H3941" t="s">
        <v>41</v>
      </c>
      <c r="I3941">
        <v>737.83</v>
      </c>
      <c r="J3941">
        <v>2</v>
      </c>
      <c r="K3941">
        <v>1475.66</v>
      </c>
    </row>
    <row r="3942" spans="1:11">
      <c r="A3942" s="2">
        <v>4941</v>
      </c>
      <c r="B3942" s="1">
        <v>45603</v>
      </c>
      <c r="C3942" t="s">
        <v>919</v>
      </c>
      <c r="D3942" t="s">
        <v>12</v>
      </c>
      <c r="E3942">
        <v>62</v>
      </c>
      <c r="F3942" t="s">
        <v>25</v>
      </c>
      <c r="G3942" t="s">
        <v>40</v>
      </c>
      <c r="H3942" t="s">
        <v>76</v>
      </c>
      <c r="I3942">
        <v>346.07</v>
      </c>
      <c r="J3942">
        <v>5</v>
      </c>
      <c r="K3942">
        <v>1730.35</v>
      </c>
    </row>
    <row r="3943" spans="1:11">
      <c r="A3943" s="2">
        <v>4942</v>
      </c>
      <c r="B3943" s="1">
        <v>45641</v>
      </c>
      <c r="C3943" t="s">
        <v>556</v>
      </c>
      <c r="D3943" t="s">
        <v>17</v>
      </c>
      <c r="E3943">
        <v>64</v>
      </c>
      <c r="F3943" t="s">
        <v>25</v>
      </c>
      <c r="G3943" t="s">
        <v>14</v>
      </c>
      <c r="H3943" t="s">
        <v>38</v>
      </c>
      <c r="I3943">
        <v>594.63</v>
      </c>
      <c r="J3943">
        <v>2</v>
      </c>
      <c r="K3943">
        <v>1189.26</v>
      </c>
    </row>
    <row r="3944" spans="1:11">
      <c r="A3944" s="2">
        <v>4943</v>
      </c>
      <c r="B3944" s="1">
        <v>45597</v>
      </c>
      <c r="C3944" t="s">
        <v>769</v>
      </c>
      <c r="D3944" t="s">
        <v>17</v>
      </c>
      <c r="E3944">
        <v>63</v>
      </c>
      <c r="F3944" t="s">
        <v>13</v>
      </c>
      <c r="G3944" t="s">
        <v>40</v>
      </c>
      <c r="H3944" t="s">
        <v>74</v>
      </c>
      <c r="I3944">
        <v>736.81</v>
      </c>
      <c r="J3944">
        <v>4</v>
      </c>
      <c r="K3944">
        <v>2947.24</v>
      </c>
    </row>
    <row r="3945" spans="1:11">
      <c r="A3945" s="2">
        <v>4944</v>
      </c>
      <c r="B3945" s="1">
        <v>45578</v>
      </c>
      <c r="C3945" t="s">
        <v>901</v>
      </c>
      <c r="D3945" t="s">
        <v>17</v>
      </c>
      <c r="E3945">
        <v>25</v>
      </c>
      <c r="F3945" t="s">
        <v>25</v>
      </c>
      <c r="G3945" t="s">
        <v>35</v>
      </c>
      <c r="H3945" t="s">
        <v>58</v>
      </c>
      <c r="I3945">
        <v>764.41</v>
      </c>
      <c r="J3945">
        <v>2</v>
      </c>
      <c r="K3945">
        <v>1528.82</v>
      </c>
    </row>
    <row r="3946" spans="1:11">
      <c r="A3946" s="2">
        <v>4945</v>
      </c>
      <c r="B3946" s="1">
        <v>45457</v>
      </c>
      <c r="C3946" t="s">
        <v>367</v>
      </c>
      <c r="D3946" t="s">
        <v>12</v>
      </c>
      <c r="E3946">
        <v>60</v>
      </c>
      <c r="F3946" t="s">
        <v>18</v>
      </c>
      <c r="G3946" t="s">
        <v>35</v>
      </c>
      <c r="H3946" t="s">
        <v>36</v>
      </c>
      <c r="I3946">
        <v>308.63</v>
      </c>
      <c r="J3946">
        <v>2</v>
      </c>
      <c r="K3946">
        <v>617.26</v>
      </c>
    </row>
    <row r="3947" spans="1:11">
      <c r="A3947" s="2">
        <v>4946</v>
      </c>
      <c r="B3947" s="1">
        <v>45464</v>
      </c>
      <c r="C3947" t="s">
        <v>236</v>
      </c>
      <c r="D3947" t="s">
        <v>17</v>
      </c>
      <c r="E3947">
        <v>35</v>
      </c>
      <c r="F3947" t="s">
        <v>13</v>
      </c>
      <c r="G3947" t="s">
        <v>35</v>
      </c>
      <c r="H3947" t="s">
        <v>36</v>
      </c>
      <c r="I3947">
        <v>77.03</v>
      </c>
      <c r="J3947">
        <v>3</v>
      </c>
      <c r="K3947">
        <v>231.09</v>
      </c>
    </row>
    <row r="3948" spans="1:11">
      <c r="A3948" s="2">
        <v>4947</v>
      </c>
      <c r="B3948" s="1">
        <v>45412</v>
      </c>
      <c r="C3948" t="s">
        <v>726</v>
      </c>
      <c r="D3948" t="s">
        <v>12</v>
      </c>
      <c r="E3948">
        <v>53</v>
      </c>
      <c r="F3948" t="s">
        <v>18</v>
      </c>
      <c r="G3948" t="s">
        <v>27</v>
      </c>
      <c r="H3948" t="s">
        <v>53</v>
      </c>
      <c r="I3948">
        <v>47.24</v>
      </c>
      <c r="J3948">
        <v>4</v>
      </c>
      <c r="K3948">
        <v>188.96</v>
      </c>
    </row>
    <row r="3949" spans="1:11">
      <c r="A3949" s="2">
        <v>4948</v>
      </c>
      <c r="B3949" s="1">
        <v>45444</v>
      </c>
      <c r="C3949" t="s">
        <v>928</v>
      </c>
      <c r="D3949" t="s">
        <v>12</v>
      </c>
      <c r="E3949">
        <v>43</v>
      </c>
      <c r="F3949" t="s">
        <v>22</v>
      </c>
      <c r="G3949" t="s">
        <v>40</v>
      </c>
      <c r="H3949" t="s">
        <v>41</v>
      </c>
      <c r="I3949">
        <v>770.38</v>
      </c>
      <c r="J3949">
        <v>2</v>
      </c>
      <c r="K3949">
        <v>1540.76</v>
      </c>
    </row>
    <row r="3950" spans="1:11">
      <c r="A3950" s="2">
        <v>4949</v>
      </c>
      <c r="B3950" s="1">
        <v>45549</v>
      </c>
      <c r="C3950" t="s">
        <v>206</v>
      </c>
      <c r="D3950" t="s">
        <v>12</v>
      </c>
      <c r="E3950">
        <v>27</v>
      </c>
      <c r="F3950" t="s">
        <v>13</v>
      </c>
      <c r="G3950" t="s">
        <v>35</v>
      </c>
      <c r="H3950" t="s">
        <v>58</v>
      </c>
      <c r="I3950">
        <v>391.58</v>
      </c>
      <c r="J3950">
        <v>5</v>
      </c>
      <c r="K3950">
        <v>1957.9</v>
      </c>
    </row>
    <row r="3951" spans="1:11">
      <c r="A3951" s="2">
        <v>4950</v>
      </c>
      <c r="B3951" s="1">
        <v>45499</v>
      </c>
      <c r="C3951" t="s">
        <v>930</v>
      </c>
      <c r="D3951" t="s">
        <v>12</v>
      </c>
      <c r="E3951">
        <v>48</v>
      </c>
      <c r="F3951" t="s">
        <v>13</v>
      </c>
      <c r="G3951" t="s">
        <v>27</v>
      </c>
      <c r="H3951" t="s">
        <v>28</v>
      </c>
      <c r="I3951">
        <v>142.6</v>
      </c>
      <c r="J3951">
        <v>2</v>
      </c>
      <c r="K3951">
        <v>285.2</v>
      </c>
    </row>
    <row r="3952" spans="1:11">
      <c r="A3952" s="2">
        <v>4951</v>
      </c>
      <c r="B3952" s="1">
        <v>45636</v>
      </c>
      <c r="C3952" t="s">
        <v>767</v>
      </c>
      <c r="D3952" t="s">
        <v>12</v>
      </c>
      <c r="E3952">
        <v>50</v>
      </c>
      <c r="F3952" t="s">
        <v>13</v>
      </c>
      <c r="G3952" t="s">
        <v>35</v>
      </c>
      <c r="H3952" t="s">
        <v>58</v>
      </c>
      <c r="I3952">
        <v>192.64</v>
      </c>
      <c r="J3952">
        <v>1</v>
      </c>
      <c r="K3952">
        <v>192.64</v>
      </c>
    </row>
    <row r="3953" spans="1:11">
      <c r="A3953" s="2">
        <v>4952</v>
      </c>
      <c r="B3953" s="1">
        <v>45369</v>
      </c>
      <c r="C3953" t="s">
        <v>681</v>
      </c>
      <c r="D3953" t="s">
        <v>12</v>
      </c>
      <c r="E3953">
        <v>46</v>
      </c>
      <c r="F3953" t="s">
        <v>18</v>
      </c>
      <c r="G3953" t="s">
        <v>19</v>
      </c>
      <c r="H3953" t="s">
        <v>23</v>
      </c>
      <c r="I3953">
        <v>768.49</v>
      </c>
      <c r="J3953">
        <v>3</v>
      </c>
      <c r="K3953">
        <v>2305.4699999999998</v>
      </c>
    </row>
    <row r="3954" spans="1:11">
      <c r="A3954" s="2">
        <v>4953</v>
      </c>
      <c r="B3954" s="1">
        <v>45396</v>
      </c>
      <c r="C3954" t="s">
        <v>739</v>
      </c>
      <c r="D3954" t="s">
        <v>17</v>
      </c>
      <c r="E3954">
        <v>22</v>
      </c>
      <c r="F3954" t="s">
        <v>18</v>
      </c>
      <c r="G3954" t="s">
        <v>14</v>
      </c>
      <c r="H3954" t="s">
        <v>15</v>
      </c>
      <c r="I3954">
        <v>602.91</v>
      </c>
      <c r="J3954">
        <v>1</v>
      </c>
      <c r="K3954">
        <v>602.91</v>
      </c>
    </row>
    <row r="3955" spans="1:11">
      <c r="A3955" s="2">
        <v>4954</v>
      </c>
      <c r="B3955" s="1">
        <v>45319</v>
      </c>
      <c r="C3955" t="s">
        <v>800</v>
      </c>
      <c r="D3955" t="s">
        <v>12</v>
      </c>
      <c r="E3955">
        <v>30</v>
      </c>
      <c r="F3955" t="s">
        <v>22</v>
      </c>
      <c r="G3955" t="s">
        <v>40</v>
      </c>
      <c r="H3955" t="s">
        <v>68</v>
      </c>
      <c r="I3955">
        <v>506.39</v>
      </c>
      <c r="J3955">
        <v>4</v>
      </c>
      <c r="K3955">
        <v>2025.56</v>
      </c>
    </row>
    <row r="3956" spans="1:11">
      <c r="A3956" s="2">
        <v>4955</v>
      </c>
      <c r="B3956" s="1">
        <v>45555</v>
      </c>
      <c r="C3956" t="s">
        <v>206</v>
      </c>
      <c r="D3956" t="s">
        <v>17</v>
      </c>
      <c r="E3956">
        <v>18</v>
      </c>
      <c r="F3956" t="s">
        <v>25</v>
      </c>
      <c r="G3956" t="s">
        <v>14</v>
      </c>
      <c r="H3956" t="s">
        <v>15</v>
      </c>
      <c r="I3956">
        <v>626.78</v>
      </c>
      <c r="J3956">
        <v>4</v>
      </c>
      <c r="K3956">
        <v>2507.12</v>
      </c>
    </row>
    <row r="3957" spans="1:11">
      <c r="A3957" s="2">
        <v>4956</v>
      </c>
      <c r="B3957" s="1">
        <v>45626</v>
      </c>
      <c r="C3957" t="s">
        <v>537</v>
      </c>
      <c r="D3957" t="s">
        <v>17</v>
      </c>
      <c r="E3957">
        <v>40</v>
      </c>
      <c r="F3957" t="s">
        <v>18</v>
      </c>
      <c r="G3957" t="s">
        <v>14</v>
      </c>
      <c r="H3957" t="s">
        <v>15</v>
      </c>
      <c r="I3957">
        <v>146.12</v>
      </c>
      <c r="J3957">
        <v>3</v>
      </c>
      <c r="K3957">
        <v>438.36</v>
      </c>
    </row>
    <row r="3958" spans="1:11">
      <c r="A3958" s="2">
        <v>4957</v>
      </c>
      <c r="B3958" s="1">
        <v>45324</v>
      </c>
      <c r="C3958" t="s">
        <v>527</v>
      </c>
      <c r="D3958" t="s">
        <v>12</v>
      </c>
      <c r="E3958">
        <v>57</v>
      </c>
      <c r="F3958" t="s">
        <v>22</v>
      </c>
      <c r="G3958" t="s">
        <v>19</v>
      </c>
      <c r="H3958" t="s">
        <v>20</v>
      </c>
      <c r="I3958">
        <v>325.85000000000002</v>
      </c>
      <c r="J3958">
        <v>2</v>
      </c>
      <c r="K3958">
        <v>651.70000000000005</v>
      </c>
    </row>
    <row r="3959" spans="1:11">
      <c r="A3959" s="2">
        <v>4958</v>
      </c>
      <c r="B3959" s="1">
        <v>45476</v>
      </c>
      <c r="C3959" t="s">
        <v>206</v>
      </c>
      <c r="D3959" t="s">
        <v>12</v>
      </c>
      <c r="E3959">
        <v>20</v>
      </c>
      <c r="F3959" t="s">
        <v>25</v>
      </c>
      <c r="G3959" t="s">
        <v>19</v>
      </c>
      <c r="H3959" t="s">
        <v>51</v>
      </c>
      <c r="I3959">
        <v>380.32</v>
      </c>
      <c r="J3959">
        <v>4</v>
      </c>
      <c r="K3959">
        <v>1521.28</v>
      </c>
    </row>
    <row r="3960" spans="1:11">
      <c r="A3960" s="2">
        <v>4959</v>
      </c>
      <c r="B3960" s="1">
        <v>45466</v>
      </c>
      <c r="C3960" t="s">
        <v>388</v>
      </c>
      <c r="D3960" t="s">
        <v>12</v>
      </c>
      <c r="E3960">
        <v>20</v>
      </c>
      <c r="F3960" t="s">
        <v>13</v>
      </c>
      <c r="G3960" t="s">
        <v>19</v>
      </c>
      <c r="H3960" t="s">
        <v>80</v>
      </c>
      <c r="I3960">
        <v>321.35000000000002</v>
      </c>
      <c r="J3960">
        <v>5</v>
      </c>
      <c r="K3960">
        <v>1606.75</v>
      </c>
    </row>
    <row r="3961" spans="1:11">
      <c r="A3961" s="2">
        <v>4960</v>
      </c>
      <c r="B3961" s="1">
        <v>45616</v>
      </c>
      <c r="C3961" t="s">
        <v>651</v>
      </c>
      <c r="D3961" t="s">
        <v>17</v>
      </c>
      <c r="E3961">
        <v>24</v>
      </c>
      <c r="F3961" t="s">
        <v>25</v>
      </c>
      <c r="G3961" t="s">
        <v>27</v>
      </c>
      <c r="H3961" t="s">
        <v>46</v>
      </c>
      <c r="I3961">
        <v>865.77</v>
      </c>
      <c r="J3961">
        <v>3</v>
      </c>
      <c r="K3961">
        <v>2597.31</v>
      </c>
    </row>
    <row r="3962" spans="1:11">
      <c r="A3962" s="2">
        <v>4961</v>
      </c>
      <c r="B3962" s="1">
        <v>45450</v>
      </c>
      <c r="C3962" t="s">
        <v>426</v>
      </c>
      <c r="D3962" t="s">
        <v>12</v>
      </c>
      <c r="E3962">
        <v>53</v>
      </c>
      <c r="F3962" t="s">
        <v>18</v>
      </c>
      <c r="G3962" t="s">
        <v>35</v>
      </c>
      <c r="H3962" t="s">
        <v>58</v>
      </c>
      <c r="I3962">
        <v>585.61</v>
      </c>
      <c r="J3962">
        <v>1</v>
      </c>
      <c r="K3962">
        <v>585.61</v>
      </c>
    </row>
    <row r="3963" spans="1:11">
      <c r="A3963" s="2">
        <v>4962</v>
      </c>
      <c r="B3963" s="1">
        <v>45319</v>
      </c>
      <c r="C3963" t="s">
        <v>812</v>
      </c>
      <c r="D3963" t="s">
        <v>17</v>
      </c>
      <c r="E3963">
        <v>52</v>
      </c>
      <c r="F3963" t="s">
        <v>22</v>
      </c>
      <c r="G3963" t="s">
        <v>40</v>
      </c>
      <c r="H3963" t="s">
        <v>41</v>
      </c>
      <c r="I3963">
        <v>732.03</v>
      </c>
      <c r="J3963">
        <v>5</v>
      </c>
      <c r="K3963">
        <v>3660.15</v>
      </c>
    </row>
    <row r="3964" spans="1:11">
      <c r="A3964" s="2">
        <v>4963</v>
      </c>
      <c r="B3964" s="1">
        <v>45622</v>
      </c>
      <c r="C3964" t="s">
        <v>730</v>
      </c>
      <c r="D3964" t="s">
        <v>12</v>
      </c>
      <c r="E3964">
        <v>32</v>
      </c>
      <c r="F3964" t="s">
        <v>13</v>
      </c>
      <c r="G3964" t="s">
        <v>19</v>
      </c>
      <c r="H3964" t="s">
        <v>51</v>
      </c>
      <c r="I3964">
        <v>244.34</v>
      </c>
      <c r="J3964">
        <v>3</v>
      </c>
      <c r="K3964">
        <v>733.02</v>
      </c>
    </row>
    <row r="3965" spans="1:11">
      <c r="A3965" s="2">
        <v>4964</v>
      </c>
      <c r="B3965" s="1">
        <v>45348</v>
      </c>
      <c r="C3965" t="s">
        <v>190</v>
      </c>
      <c r="D3965" t="s">
        <v>12</v>
      </c>
      <c r="E3965">
        <v>57</v>
      </c>
      <c r="F3965" t="s">
        <v>13</v>
      </c>
      <c r="G3965" t="s">
        <v>40</v>
      </c>
      <c r="H3965" t="s">
        <v>76</v>
      </c>
      <c r="I3965">
        <v>271.43</v>
      </c>
      <c r="J3965">
        <v>5</v>
      </c>
      <c r="K3965">
        <v>1357.15</v>
      </c>
    </row>
    <row r="3966" spans="1:11">
      <c r="A3966" s="2">
        <v>4965</v>
      </c>
      <c r="B3966" s="1">
        <v>45543</v>
      </c>
      <c r="C3966" t="s">
        <v>342</v>
      </c>
      <c r="D3966" t="s">
        <v>17</v>
      </c>
      <c r="E3966">
        <v>20</v>
      </c>
      <c r="F3966" t="s">
        <v>25</v>
      </c>
      <c r="G3966" t="s">
        <v>40</v>
      </c>
      <c r="H3966" t="s">
        <v>68</v>
      </c>
      <c r="I3966">
        <v>233.08</v>
      </c>
      <c r="J3966">
        <v>3</v>
      </c>
      <c r="K3966">
        <v>699.24</v>
      </c>
    </row>
    <row r="3967" spans="1:11">
      <c r="A3967" s="2">
        <v>4966</v>
      </c>
      <c r="B3967" s="1">
        <v>45452</v>
      </c>
      <c r="C3967" t="s">
        <v>846</v>
      </c>
      <c r="D3967" t="s">
        <v>17</v>
      </c>
      <c r="E3967">
        <v>46</v>
      </c>
      <c r="F3967" t="s">
        <v>25</v>
      </c>
      <c r="G3967" t="s">
        <v>40</v>
      </c>
      <c r="H3967" t="s">
        <v>41</v>
      </c>
      <c r="I3967">
        <v>691.1</v>
      </c>
      <c r="J3967">
        <v>1</v>
      </c>
      <c r="K3967">
        <v>691.1</v>
      </c>
    </row>
    <row r="3968" spans="1:11">
      <c r="A3968" s="2">
        <v>4967</v>
      </c>
      <c r="B3968" s="1">
        <v>45502</v>
      </c>
      <c r="C3968" t="s">
        <v>475</v>
      </c>
      <c r="D3968" t="s">
        <v>12</v>
      </c>
      <c r="E3968">
        <v>47</v>
      </c>
      <c r="F3968" t="s">
        <v>18</v>
      </c>
      <c r="G3968" t="s">
        <v>19</v>
      </c>
      <c r="H3968" t="s">
        <v>80</v>
      </c>
      <c r="I3968">
        <v>355.55</v>
      </c>
      <c r="J3968">
        <v>2</v>
      </c>
      <c r="K3968">
        <v>711.1</v>
      </c>
    </row>
    <row r="3969" spans="1:11">
      <c r="A3969" s="2">
        <v>4968</v>
      </c>
      <c r="B3969" s="1">
        <v>45530</v>
      </c>
      <c r="C3969" t="s">
        <v>508</v>
      </c>
      <c r="D3969" t="s">
        <v>17</v>
      </c>
      <c r="E3969">
        <v>56</v>
      </c>
      <c r="F3969" t="s">
        <v>13</v>
      </c>
      <c r="G3969" t="s">
        <v>19</v>
      </c>
      <c r="H3969" t="s">
        <v>80</v>
      </c>
      <c r="I3969">
        <v>411.03</v>
      </c>
      <c r="J3969">
        <v>3</v>
      </c>
      <c r="K3969">
        <v>1233.0899999999999</v>
      </c>
    </row>
    <row r="3970" spans="1:11">
      <c r="A3970" s="2">
        <v>4969</v>
      </c>
      <c r="B3970" s="1">
        <v>45297</v>
      </c>
      <c r="C3970" t="s">
        <v>814</v>
      </c>
      <c r="D3970" t="s">
        <v>17</v>
      </c>
      <c r="E3970">
        <v>35</v>
      </c>
      <c r="F3970" t="s">
        <v>25</v>
      </c>
      <c r="G3970" t="s">
        <v>35</v>
      </c>
      <c r="H3970" t="s">
        <v>58</v>
      </c>
      <c r="I3970">
        <v>712.03</v>
      </c>
      <c r="J3970">
        <v>4</v>
      </c>
      <c r="K3970">
        <v>2848.12</v>
      </c>
    </row>
    <row r="3971" spans="1:11">
      <c r="A3971" s="2">
        <v>4970</v>
      </c>
      <c r="B3971" s="1">
        <v>45565</v>
      </c>
      <c r="C3971" t="s">
        <v>398</v>
      </c>
      <c r="D3971" t="s">
        <v>17</v>
      </c>
      <c r="E3971">
        <v>28</v>
      </c>
      <c r="F3971" t="s">
        <v>13</v>
      </c>
      <c r="G3971" t="s">
        <v>19</v>
      </c>
      <c r="H3971" t="s">
        <v>80</v>
      </c>
      <c r="I3971">
        <v>972.08</v>
      </c>
      <c r="J3971">
        <v>1</v>
      </c>
      <c r="K3971">
        <v>972.08</v>
      </c>
    </row>
    <row r="3972" spans="1:11">
      <c r="A3972" s="2">
        <v>4971</v>
      </c>
      <c r="B3972" s="1">
        <v>45560</v>
      </c>
      <c r="C3972" t="s">
        <v>664</v>
      </c>
      <c r="D3972" t="s">
        <v>17</v>
      </c>
      <c r="E3972">
        <v>60</v>
      </c>
      <c r="F3972" t="s">
        <v>22</v>
      </c>
      <c r="G3972" t="s">
        <v>19</v>
      </c>
      <c r="H3972" t="s">
        <v>20</v>
      </c>
      <c r="I3972">
        <v>170.26</v>
      </c>
      <c r="J3972">
        <v>1</v>
      </c>
      <c r="K3972">
        <v>170.26</v>
      </c>
    </row>
    <row r="3973" spans="1:11">
      <c r="A3973" s="2">
        <v>4972</v>
      </c>
      <c r="B3973" s="1">
        <v>45394</v>
      </c>
      <c r="C3973" t="s">
        <v>931</v>
      </c>
      <c r="D3973" t="s">
        <v>17</v>
      </c>
      <c r="E3973">
        <v>55</v>
      </c>
      <c r="F3973" t="s">
        <v>22</v>
      </c>
      <c r="G3973" t="s">
        <v>40</v>
      </c>
      <c r="H3973" t="s">
        <v>68</v>
      </c>
      <c r="I3973">
        <v>72.05</v>
      </c>
      <c r="J3973">
        <v>5</v>
      </c>
      <c r="K3973">
        <v>360.25</v>
      </c>
    </row>
    <row r="3974" spans="1:11">
      <c r="A3974" s="2">
        <v>4973</v>
      </c>
      <c r="B3974" s="1">
        <v>45372</v>
      </c>
      <c r="C3974" t="s">
        <v>503</v>
      </c>
      <c r="D3974" t="s">
        <v>12</v>
      </c>
      <c r="E3974">
        <v>57</v>
      </c>
      <c r="F3974" t="s">
        <v>18</v>
      </c>
      <c r="G3974" t="s">
        <v>35</v>
      </c>
      <c r="H3974" t="s">
        <v>64</v>
      </c>
      <c r="I3974">
        <v>202.9</v>
      </c>
      <c r="J3974">
        <v>4</v>
      </c>
      <c r="K3974">
        <v>811.6</v>
      </c>
    </row>
    <row r="3975" spans="1:11">
      <c r="A3975" s="2">
        <v>4974</v>
      </c>
      <c r="B3975" s="1">
        <v>45533</v>
      </c>
      <c r="C3975" t="s">
        <v>654</v>
      </c>
      <c r="D3975" t="s">
        <v>12</v>
      </c>
      <c r="E3975">
        <v>18</v>
      </c>
      <c r="F3975" t="s">
        <v>13</v>
      </c>
      <c r="G3975" t="s">
        <v>14</v>
      </c>
      <c r="H3975" t="s">
        <v>43</v>
      </c>
      <c r="I3975">
        <v>737.61</v>
      </c>
      <c r="J3975">
        <v>5</v>
      </c>
      <c r="K3975">
        <v>3688.05</v>
      </c>
    </row>
    <row r="3976" spans="1:11">
      <c r="A3976" s="2">
        <v>4975</v>
      </c>
      <c r="B3976" s="1">
        <v>45405</v>
      </c>
      <c r="C3976" t="s">
        <v>778</v>
      </c>
      <c r="D3976" t="s">
        <v>17</v>
      </c>
      <c r="E3976">
        <v>46</v>
      </c>
      <c r="F3976" t="s">
        <v>25</v>
      </c>
      <c r="G3976" t="s">
        <v>19</v>
      </c>
      <c r="H3976" t="s">
        <v>23</v>
      </c>
      <c r="I3976">
        <v>202.68</v>
      </c>
      <c r="J3976">
        <v>1</v>
      </c>
      <c r="K3976">
        <v>202.68</v>
      </c>
    </row>
    <row r="3977" spans="1:11">
      <c r="A3977" s="2">
        <v>4976</v>
      </c>
      <c r="B3977" s="1">
        <v>45582</v>
      </c>
      <c r="C3977" t="s">
        <v>155</v>
      </c>
      <c r="D3977" t="s">
        <v>12</v>
      </c>
      <c r="E3977">
        <v>27</v>
      </c>
      <c r="F3977" t="s">
        <v>22</v>
      </c>
      <c r="G3977" t="s">
        <v>19</v>
      </c>
      <c r="H3977" t="s">
        <v>23</v>
      </c>
      <c r="I3977">
        <v>588.51</v>
      </c>
      <c r="J3977">
        <v>3</v>
      </c>
      <c r="K3977">
        <v>1765.53</v>
      </c>
    </row>
    <row r="3978" spans="1:11">
      <c r="A3978" s="2">
        <v>4977</v>
      </c>
      <c r="B3978" s="1">
        <v>45381</v>
      </c>
      <c r="C3978" t="s">
        <v>70</v>
      </c>
      <c r="D3978" t="s">
        <v>12</v>
      </c>
      <c r="E3978">
        <v>45</v>
      </c>
      <c r="F3978" t="s">
        <v>22</v>
      </c>
      <c r="G3978" t="s">
        <v>14</v>
      </c>
      <c r="H3978" t="s">
        <v>38</v>
      </c>
      <c r="I3978">
        <v>594.41</v>
      </c>
      <c r="J3978">
        <v>4</v>
      </c>
      <c r="K3978">
        <v>2377.64</v>
      </c>
    </row>
    <row r="3979" spans="1:11">
      <c r="A3979" s="2">
        <v>4978</v>
      </c>
      <c r="B3979" s="1">
        <v>45602</v>
      </c>
      <c r="C3979" t="s">
        <v>687</v>
      </c>
      <c r="D3979" t="s">
        <v>17</v>
      </c>
      <c r="E3979">
        <v>48</v>
      </c>
      <c r="F3979" t="s">
        <v>18</v>
      </c>
      <c r="G3979" t="s">
        <v>40</v>
      </c>
      <c r="H3979" t="s">
        <v>76</v>
      </c>
      <c r="I3979">
        <v>301.48</v>
      </c>
      <c r="J3979">
        <v>1</v>
      </c>
      <c r="K3979">
        <v>301.48</v>
      </c>
    </row>
    <row r="3980" spans="1:11">
      <c r="A3980" s="2">
        <v>4979</v>
      </c>
      <c r="B3980" s="1">
        <v>45608</v>
      </c>
      <c r="C3980" t="s">
        <v>402</v>
      </c>
      <c r="D3980" t="s">
        <v>12</v>
      </c>
      <c r="E3980">
        <v>36</v>
      </c>
      <c r="F3980" t="s">
        <v>22</v>
      </c>
      <c r="G3980" t="s">
        <v>35</v>
      </c>
      <c r="H3980" t="s">
        <v>58</v>
      </c>
      <c r="I3980">
        <v>78.040000000000006</v>
      </c>
      <c r="J3980">
        <v>4</v>
      </c>
      <c r="K3980">
        <v>312.16000000000003</v>
      </c>
    </row>
    <row r="3981" spans="1:11">
      <c r="A3981" s="2">
        <v>4980</v>
      </c>
      <c r="B3981" s="1">
        <v>45301</v>
      </c>
      <c r="C3981" t="s">
        <v>89</v>
      </c>
      <c r="D3981" t="s">
        <v>17</v>
      </c>
      <c r="E3981">
        <v>20</v>
      </c>
      <c r="F3981" t="s">
        <v>18</v>
      </c>
      <c r="G3981" t="s">
        <v>40</v>
      </c>
      <c r="H3981" t="s">
        <v>76</v>
      </c>
      <c r="I3981">
        <v>405.21</v>
      </c>
      <c r="J3981">
        <v>3</v>
      </c>
      <c r="K3981">
        <v>1215.6300000000001</v>
      </c>
    </row>
    <row r="3982" spans="1:11">
      <c r="A3982" s="2">
        <v>4981</v>
      </c>
      <c r="B3982" s="1">
        <v>45588</v>
      </c>
      <c r="C3982" t="s">
        <v>241</v>
      </c>
      <c r="D3982" t="s">
        <v>17</v>
      </c>
      <c r="E3982">
        <v>53</v>
      </c>
      <c r="F3982" t="s">
        <v>13</v>
      </c>
      <c r="G3982" t="s">
        <v>27</v>
      </c>
      <c r="H3982" t="s">
        <v>53</v>
      </c>
      <c r="I3982">
        <v>194.92</v>
      </c>
      <c r="J3982">
        <v>2</v>
      </c>
      <c r="K3982">
        <v>389.84</v>
      </c>
    </row>
    <row r="3983" spans="1:11">
      <c r="A3983" s="2">
        <v>4982</v>
      </c>
      <c r="B3983" s="1">
        <v>45321</v>
      </c>
      <c r="C3983" t="s">
        <v>530</v>
      </c>
      <c r="D3983" t="s">
        <v>12</v>
      </c>
      <c r="E3983">
        <v>60</v>
      </c>
      <c r="F3983" t="s">
        <v>25</v>
      </c>
      <c r="G3983" t="s">
        <v>19</v>
      </c>
      <c r="H3983" t="s">
        <v>23</v>
      </c>
      <c r="I3983">
        <v>192.63</v>
      </c>
      <c r="J3983">
        <v>5</v>
      </c>
      <c r="K3983">
        <v>963.15</v>
      </c>
    </row>
    <row r="3984" spans="1:11">
      <c r="A3984" s="2">
        <v>4983</v>
      </c>
      <c r="B3984" s="1">
        <v>45545</v>
      </c>
      <c r="C3984" t="s">
        <v>684</v>
      </c>
      <c r="D3984" t="s">
        <v>17</v>
      </c>
      <c r="E3984">
        <v>32</v>
      </c>
      <c r="F3984" t="s">
        <v>13</v>
      </c>
      <c r="G3984" t="s">
        <v>27</v>
      </c>
      <c r="H3984" t="s">
        <v>28</v>
      </c>
      <c r="I3984">
        <v>527.36</v>
      </c>
      <c r="J3984">
        <v>5</v>
      </c>
      <c r="K3984">
        <v>2636.8</v>
      </c>
    </row>
    <row r="3985" spans="1:11">
      <c r="A3985" s="2">
        <v>4984</v>
      </c>
      <c r="B3985" s="1">
        <v>45454</v>
      </c>
      <c r="C3985" t="s">
        <v>908</v>
      </c>
      <c r="D3985" t="s">
        <v>17</v>
      </c>
      <c r="E3985">
        <v>50</v>
      </c>
      <c r="F3985" t="s">
        <v>13</v>
      </c>
      <c r="G3985" t="s">
        <v>19</v>
      </c>
      <c r="H3985" t="s">
        <v>20</v>
      </c>
      <c r="I3985">
        <v>676.39</v>
      </c>
      <c r="J3985">
        <v>1</v>
      </c>
      <c r="K3985">
        <v>676.39</v>
      </c>
    </row>
    <row r="3986" spans="1:11">
      <c r="A3986" s="2">
        <v>4985</v>
      </c>
      <c r="B3986" s="1">
        <v>45330</v>
      </c>
      <c r="C3986" t="s">
        <v>221</v>
      </c>
      <c r="D3986" t="s">
        <v>17</v>
      </c>
      <c r="E3986">
        <v>58</v>
      </c>
      <c r="F3986" t="s">
        <v>13</v>
      </c>
      <c r="G3986" t="s">
        <v>27</v>
      </c>
      <c r="H3986" t="s">
        <v>28</v>
      </c>
      <c r="I3986">
        <v>84.66</v>
      </c>
      <c r="J3986">
        <v>1</v>
      </c>
      <c r="K3986">
        <v>84.66</v>
      </c>
    </row>
    <row r="3987" spans="1:11">
      <c r="A3987" s="2">
        <v>4986</v>
      </c>
      <c r="B3987" s="1">
        <v>45596</v>
      </c>
      <c r="C3987" t="s">
        <v>766</v>
      </c>
      <c r="D3987" t="s">
        <v>17</v>
      </c>
      <c r="E3987">
        <v>60</v>
      </c>
      <c r="F3987" t="s">
        <v>25</v>
      </c>
      <c r="G3987" t="s">
        <v>14</v>
      </c>
      <c r="H3987" t="s">
        <v>15</v>
      </c>
      <c r="I3987">
        <v>582.54</v>
      </c>
      <c r="J3987">
        <v>3</v>
      </c>
      <c r="K3987">
        <v>1747.62</v>
      </c>
    </row>
    <row r="3988" spans="1:11">
      <c r="A3988" s="2">
        <v>4987</v>
      </c>
      <c r="B3988" s="1">
        <v>45448</v>
      </c>
      <c r="C3988" t="s">
        <v>171</v>
      </c>
      <c r="D3988" t="s">
        <v>17</v>
      </c>
      <c r="E3988">
        <v>62</v>
      </c>
      <c r="F3988" t="s">
        <v>13</v>
      </c>
      <c r="G3988" t="s">
        <v>19</v>
      </c>
      <c r="H3988" t="s">
        <v>51</v>
      </c>
      <c r="I3988">
        <v>253.74</v>
      </c>
      <c r="J3988">
        <v>1</v>
      </c>
      <c r="K3988">
        <v>253.74</v>
      </c>
    </row>
    <row r="3989" spans="1:11">
      <c r="A3989" s="2">
        <v>4988</v>
      </c>
      <c r="B3989" s="1">
        <v>45619</v>
      </c>
      <c r="C3989" t="s">
        <v>540</v>
      </c>
      <c r="D3989" t="s">
        <v>12</v>
      </c>
      <c r="E3989">
        <v>43</v>
      </c>
      <c r="F3989" t="s">
        <v>13</v>
      </c>
      <c r="G3989" t="s">
        <v>19</v>
      </c>
      <c r="H3989" t="s">
        <v>20</v>
      </c>
      <c r="I3989">
        <v>676.57</v>
      </c>
      <c r="J3989">
        <v>1</v>
      </c>
      <c r="K3989">
        <v>676.57</v>
      </c>
    </row>
    <row r="3990" spans="1:11">
      <c r="A3990" s="2">
        <v>4989</v>
      </c>
      <c r="B3990" s="1">
        <v>45332</v>
      </c>
      <c r="C3990" t="s">
        <v>120</v>
      </c>
      <c r="D3990" t="s">
        <v>12</v>
      </c>
      <c r="E3990">
        <v>33</v>
      </c>
      <c r="F3990" t="s">
        <v>18</v>
      </c>
      <c r="G3990" t="s">
        <v>27</v>
      </c>
      <c r="H3990" t="s">
        <v>32</v>
      </c>
      <c r="I3990">
        <v>812.11</v>
      </c>
      <c r="J3990">
        <v>1</v>
      </c>
      <c r="K3990">
        <v>812.11</v>
      </c>
    </row>
    <row r="3991" spans="1:11">
      <c r="A3991" s="2">
        <v>4990</v>
      </c>
      <c r="B3991" s="1">
        <v>45395</v>
      </c>
      <c r="C3991" t="s">
        <v>464</v>
      </c>
      <c r="D3991" t="s">
        <v>17</v>
      </c>
      <c r="E3991">
        <v>53</v>
      </c>
      <c r="F3991" t="s">
        <v>18</v>
      </c>
      <c r="G3991" t="s">
        <v>35</v>
      </c>
      <c r="H3991" t="s">
        <v>36</v>
      </c>
      <c r="I3991">
        <v>808.94</v>
      </c>
      <c r="J3991">
        <v>4</v>
      </c>
      <c r="K3991">
        <v>3235.76</v>
      </c>
    </row>
    <row r="3992" spans="1:11">
      <c r="A3992" s="2">
        <v>4991</v>
      </c>
      <c r="B3992" s="1">
        <v>45432</v>
      </c>
      <c r="C3992" t="s">
        <v>226</v>
      </c>
      <c r="D3992" t="s">
        <v>17</v>
      </c>
      <c r="E3992">
        <v>50</v>
      </c>
      <c r="F3992" t="s">
        <v>18</v>
      </c>
      <c r="G3992" t="s">
        <v>27</v>
      </c>
      <c r="H3992" t="s">
        <v>46</v>
      </c>
      <c r="I3992">
        <v>376.16</v>
      </c>
      <c r="J3992">
        <v>4</v>
      </c>
      <c r="K3992">
        <v>1504.64</v>
      </c>
    </row>
    <row r="3993" spans="1:11">
      <c r="A3993" s="2">
        <v>4992</v>
      </c>
      <c r="B3993" s="1">
        <v>45642</v>
      </c>
      <c r="C3993" t="s">
        <v>911</v>
      </c>
      <c r="D3993" t="s">
        <v>12</v>
      </c>
      <c r="E3993">
        <v>37</v>
      </c>
      <c r="F3993" t="s">
        <v>25</v>
      </c>
      <c r="G3993" t="s">
        <v>19</v>
      </c>
      <c r="H3993" t="s">
        <v>80</v>
      </c>
      <c r="I3993">
        <v>571.6</v>
      </c>
      <c r="J3993">
        <v>2</v>
      </c>
      <c r="K3993">
        <v>1143.2</v>
      </c>
    </row>
    <row r="3994" spans="1:11">
      <c r="A3994" s="2">
        <v>4993</v>
      </c>
      <c r="B3994" s="1">
        <v>45382</v>
      </c>
      <c r="C3994" t="s">
        <v>580</v>
      </c>
      <c r="D3994" t="s">
        <v>17</v>
      </c>
      <c r="E3994">
        <v>30</v>
      </c>
      <c r="F3994" t="s">
        <v>22</v>
      </c>
      <c r="G3994" t="s">
        <v>19</v>
      </c>
      <c r="H3994" t="s">
        <v>51</v>
      </c>
      <c r="I3994">
        <v>795.76</v>
      </c>
      <c r="J3994">
        <v>4</v>
      </c>
      <c r="K3994">
        <v>3183.04</v>
      </c>
    </row>
    <row r="3995" spans="1:11">
      <c r="A3995" s="2">
        <v>4994</v>
      </c>
      <c r="B3995" s="1">
        <v>45652</v>
      </c>
      <c r="C3995" t="s">
        <v>722</v>
      </c>
      <c r="D3995" t="s">
        <v>12</v>
      </c>
      <c r="E3995">
        <v>50</v>
      </c>
      <c r="F3995" t="s">
        <v>22</v>
      </c>
      <c r="G3995" t="s">
        <v>35</v>
      </c>
      <c r="H3995" t="s">
        <v>64</v>
      </c>
      <c r="I3995">
        <v>70.2</v>
      </c>
      <c r="J3995">
        <v>5</v>
      </c>
      <c r="K3995">
        <v>351</v>
      </c>
    </row>
    <row r="3996" spans="1:11">
      <c r="A3996" s="2">
        <v>4995</v>
      </c>
      <c r="B3996" s="1">
        <v>45534</v>
      </c>
      <c r="C3996" t="s">
        <v>624</v>
      </c>
      <c r="D3996" t="s">
        <v>17</v>
      </c>
      <c r="E3996">
        <v>22</v>
      </c>
      <c r="F3996" t="s">
        <v>13</v>
      </c>
      <c r="G3996" t="s">
        <v>40</v>
      </c>
      <c r="H3996" t="s">
        <v>41</v>
      </c>
      <c r="I3996">
        <v>609.57000000000005</v>
      </c>
      <c r="J3996">
        <v>2</v>
      </c>
      <c r="K3996">
        <v>1219.1400000000001</v>
      </c>
    </row>
    <row r="3997" spans="1:11">
      <c r="A3997" s="2">
        <v>4996</v>
      </c>
      <c r="B3997" s="1">
        <v>45596</v>
      </c>
      <c r="C3997" t="s">
        <v>317</v>
      </c>
      <c r="D3997" t="s">
        <v>17</v>
      </c>
      <c r="E3997">
        <v>54</v>
      </c>
      <c r="F3997" t="s">
        <v>22</v>
      </c>
      <c r="G3997" t="s">
        <v>35</v>
      </c>
      <c r="H3997" t="s">
        <v>64</v>
      </c>
      <c r="I3997">
        <v>838.16</v>
      </c>
      <c r="J3997">
        <v>1</v>
      </c>
      <c r="K3997">
        <v>838.16</v>
      </c>
    </row>
    <row r="3998" spans="1:11">
      <c r="A3998" s="2">
        <v>4997</v>
      </c>
      <c r="B3998" s="1">
        <v>45347</v>
      </c>
      <c r="C3998" t="s">
        <v>235</v>
      </c>
      <c r="D3998" t="s">
        <v>17</v>
      </c>
      <c r="E3998">
        <v>31</v>
      </c>
      <c r="F3998" t="s">
        <v>13</v>
      </c>
      <c r="G3998" t="s">
        <v>40</v>
      </c>
      <c r="H3998" t="s">
        <v>41</v>
      </c>
      <c r="I3998">
        <v>378.63</v>
      </c>
      <c r="J3998">
        <v>5</v>
      </c>
      <c r="K3998">
        <v>1893.15</v>
      </c>
    </row>
    <row r="3999" spans="1:11">
      <c r="A3999" s="2">
        <v>4998</v>
      </c>
      <c r="B3999" s="1">
        <v>45650</v>
      </c>
      <c r="C3999" t="s">
        <v>344</v>
      </c>
      <c r="D3999" t="s">
        <v>17</v>
      </c>
      <c r="E3999">
        <v>44</v>
      </c>
      <c r="F3999" t="s">
        <v>18</v>
      </c>
      <c r="G3999" t="s">
        <v>19</v>
      </c>
      <c r="H3999" t="s">
        <v>23</v>
      </c>
      <c r="I3999">
        <v>460.85</v>
      </c>
      <c r="J3999">
        <v>2</v>
      </c>
      <c r="K3999">
        <v>921.7</v>
      </c>
    </row>
    <row r="4000" spans="1:11">
      <c r="A4000" s="2">
        <v>4999</v>
      </c>
      <c r="B4000" s="1">
        <v>45478</v>
      </c>
      <c r="C4000" t="s">
        <v>273</v>
      </c>
      <c r="D4000" t="s">
        <v>17</v>
      </c>
      <c r="E4000">
        <v>40</v>
      </c>
      <c r="F4000" t="s">
        <v>13</v>
      </c>
      <c r="G4000" t="s">
        <v>14</v>
      </c>
      <c r="H4000" t="s">
        <v>48</v>
      </c>
      <c r="I4000">
        <v>701.74</v>
      </c>
      <c r="J4000">
        <v>2</v>
      </c>
      <c r="K4000">
        <v>1403.48</v>
      </c>
    </row>
    <row r="4001" spans="1:11">
      <c r="A4001" s="2">
        <v>5000</v>
      </c>
      <c r="B4001" s="1">
        <v>45489</v>
      </c>
      <c r="C4001" t="s">
        <v>467</v>
      </c>
      <c r="D4001" t="s">
        <v>17</v>
      </c>
      <c r="E4001">
        <v>31</v>
      </c>
      <c r="F4001" t="s">
        <v>25</v>
      </c>
      <c r="G4001" t="s">
        <v>14</v>
      </c>
      <c r="H4001" t="s">
        <v>43</v>
      </c>
      <c r="I4001">
        <v>77.209999999999994</v>
      </c>
      <c r="J4001">
        <v>5</v>
      </c>
      <c r="K4001">
        <v>386.05</v>
      </c>
    </row>
    <row r="4002" spans="1:11">
      <c r="A4002" s="2">
        <v>5001</v>
      </c>
      <c r="B4002" s="1">
        <v>45368</v>
      </c>
      <c r="C4002" t="s">
        <v>114</v>
      </c>
      <c r="D4002" t="s">
        <v>17</v>
      </c>
      <c r="E4002">
        <v>57</v>
      </c>
      <c r="F4002" t="s">
        <v>22</v>
      </c>
      <c r="G4002" t="s">
        <v>27</v>
      </c>
      <c r="H4002" t="s">
        <v>32</v>
      </c>
      <c r="I4002">
        <v>391.78</v>
      </c>
      <c r="J4002">
        <v>2</v>
      </c>
      <c r="K4002">
        <v>783.56</v>
      </c>
    </row>
    <row r="4003" spans="1:11">
      <c r="A4003" s="2">
        <v>5002</v>
      </c>
      <c r="B4003" s="1">
        <v>45593</v>
      </c>
      <c r="C4003" t="s">
        <v>497</v>
      </c>
      <c r="D4003" t="s">
        <v>12</v>
      </c>
      <c r="E4003">
        <v>21</v>
      </c>
      <c r="F4003" t="s">
        <v>13</v>
      </c>
      <c r="G4003" t="s">
        <v>35</v>
      </c>
      <c r="H4003" t="s">
        <v>64</v>
      </c>
      <c r="I4003">
        <v>302.75</v>
      </c>
      <c r="J4003">
        <v>5</v>
      </c>
      <c r="K4003">
        <v>1513.75</v>
      </c>
    </row>
    <row r="4004" spans="1:11">
      <c r="A4004" s="2">
        <v>5003</v>
      </c>
      <c r="B4004" s="1">
        <v>45623</v>
      </c>
      <c r="C4004" t="s">
        <v>456</v>
      </c>
      <c r="D4004" t="s">
        <v>12</v>
      </c>
      <c r="E4004">
        <v>56</v>
      </c>
      <c r="F4004" t="s">
        <v>18</v>
      </c>
      <c r="G4004" t="s">
        <v>35</v>
      </c>
      <c r="H4004" t="s">
        <v>36</v>
      </c>
      <c r="I4004">
        <v>26.82</v>
      </c>
      <c r="J4004">
        <v>2</v>
      </c>
      <c r="K4004">
        <v>53.64</v>
      </c>
    </row>
    <row r="4005" spans="1:11">
      <c r="A4005" s="2">
        <v>5004</v>
      </c>
      <c r="B4005" s="1">
        <v>45293</v>
      </c>
      <c r="C4005" t="s">
        <v>178</v>
      </c>
      <c r="D4005" t="s">
        <v>12</v>
      </c>
      <c r="E4005">
        <v>36</v>
      </c>
      <c r="F4005" t="s">
        <v>25</v>
      </c>
      <c r="G4005" t="s">
        <v>14</v>
      </c>
      <c r="H4005" t="s">
        <v>15</v>
      </c>
      <c r="I4005">
        <v>204.01</v>
      </c>
      <c r="J4005">
        <v>2</v>
      </c>
      <c r="K4005">
        <v>408.02</v>
      </c>
    </row>
    <row r="4006" spans="1:11">
      <c r="A4006" s="2">
        <v>5005</v>
      </c>
      <c r="B4006" s="1">
        <v>45606</v>
      </c>
      <c r="C4006" t="s">
        <v>202</v>
      </c>
      <c r="D4006" t="s">
        <v>17</v>
      </c>
      <c r="E4006">
        <v>64</v>
      </c>
      <c r="F4006" t="s">
        <v>13</v>
      </c>
      <c r="G4006" t="s">
        <v>40</v>
      </c>
      <c r="H4006" t="s">
        <v>41</v>
      </c>
      <c r="I4006">
        <v>401.92</v>
      </c>
      <c r="J4006">
        <v>2</v>
      </c>
      <c r="K4006">
        <v>803.84</v>
      </c>
    </row>
    <row r="4007" spans="1:11">
      <c r="A4007" s="2">
        <v>5006</v>
      </c>
      <c r="B4007" s="1">
        <v>45522</v>
      </c>
      <c r="C4007" t="s">
        <v>235</v>
      </c>
      <c r="D4007" t="s">
        <v>17</v>
      </c>
      <c r="E4007">
        <v>21</v>
      </c>
      <c r="F4007" t="s">
        <v>13</v>
      </c>
      <c r="G4007" t="s">
        <v>35</v>
      </c>
      <c r="H4007" t="s">
        <v>36</v>
      </c>
      <c r="I4007">
        <v>205.45</v>
      </c>
      <c r="J4007">
        <v>5</v>
      </c>
      <c r="K4007">
        <v>1027.25</v>
      </c>
    </row>
    <row r="4008" spans="1:11">
      <c r="A4008" s="2">
        <v>5007</v>
      </c>
      <c r="B4008" s="1">
        <v>45533</v>
      </c>
      <c r="C4008" t="s">
        <v>926</v>
      </c>
      <c r="D4008" t="s">
        <v>17</v>
      </c>
      <c r="E4008">
        <v>47</v>
      </c>
      <c r="F4008" t="s">
        <v>13</v>
      </c>
      <c r="G4008" t="s">
        <v>40</v>
      </c>
      <c r="H4008" t="s">
        <v>74</v>
      </c>
      <c r="I4008">
        <v>606.37</v>
      </c>
      <c r="J4008">
        <v>2</v>
      </c>
      <c r="K4008">
        <v>1212.74</v>
      </c>
    </row>
    <row r="4009" spans="1:11">
      <c r="A4009" s="2">
        <v>5008</v>
      </c>
      <c r="B4009" s="1">
        <v>45400</v>
      </c>
      <c r="C4009" t="s">
        <v>312</v>
      </c>
      <c r="D4009" t="s">
        <v>17</v>
      </c>
      <c r="E4009">
        <v>36</v>
      </c>
      <c r="F4009" t="s">
        <v>25</v>
      </c>
      <c r="G4009" t="s">
        <v>40</v>
      </c>
      <c r="H4009" t="s">
        <v>68</v>
      </c>
      <c r="I4009">
        <v>454.17</v>
      </c>
      <c r="J4009">
        <v>4</v>
      </c>
      <c r="K4009">
        <v>1816.68</v>
      </c>
    </row>
    <row r="4010" spans="1:11">
      <c r="A4010" s="2">
        <v>5009</v>
      </c>
      <c r="B4010" s="1">
        <v>45609</v>
      </c>
      <c r="C4010" t="s">
        <v>907</v>
      </c>
      <c r="D4010" t="s">
        <v>17</v>
      </c>
      <c r="E4010">
        <v>48</v>
      </c>
      <c r="F4010" t="s">
        <v>13</v>
      </c>
      <c r="G4010" t="s">
        <v>40</v>
      </c>
      <c r="H4010" t="s">
        <v>68</v>
      </c>
      <c r="I4010">
        <v>49.09</v>
      </c>
      <c r="J4010">
        <v>4</v>
      </c>
      <c r="K4010">
        <v>196.36</v>
      </c>
    </row>
    <row r="4011" spans="1:11">
      <c r="A4011" s="2">
        <v>5010</v>
      </c>
      <c r="B4011" s="1">
        <v>45384</v>
      </c>
      <c r="C4011" t="s">
        <v>115</v>
      </c>
      <c r="D4011" t="s">
        <v>17</v>
      </c>
      <c r="E4011">
        <v>48</v>
      </c>
      <c r="F4011" t="s">
        <v>18</v>
      </c>
      <c r="G4011" t="s">
        <v>40</v>
      </c>
      <c r="H4011" t="s">
        <v>74</v>
      </c>
      <c r="I4011">
        <v>282.29000000000002</v>
      </c>
      <c r="J4011">
        <v>4</v>
      </c>
      <c r="K4011">
        <v>1129.1600000000001</v>
      </c>
    </row>
    <row r="4012" spans="1:11">
      <c r="A4012" s="2">
        <v>5011</v>
      </c>
      <c r="B4012" s="1">
        <v>45403</v>
      </c>
      <c r="C4012" t="s">
        <v>79</v>
      </c>
      <c r="D4012" t="s">
        <v>17</v>
      </c>
      <c r="E4012">
        <v>26</v>
      </c>
      <c r="F4012" t="s">
        <v>18</v>
      </c>
      <c r="G4012" t="s">
        <v>27</v>
      </c>
      <c r="H4012" t="s">
        <v>53</v>
      </c>
      <c r="I4012">
        <v>29.28</v>
      </c>
      <c r="J4012">
        <v>4</v>
      </c>
      <c r="K4012">
        <v>117.12</v>
      </c>
    </row>
    <row r="4013" spans="1:11">
      <c r="A4013" s="2">
        <v>5012</v>
      </c>
      <c r="B4013" s="1">
        <v>45548</v>
      </c>
      <c r="C4013" t="s">
        <v>833</v>
      </c>
      <c r="D4013" t="s">
        <v>12</v>
      </c>
      <c r="E4013">
        <v>30</v>
      </c>
      <c r="F4013" t="s">
        <v>18</v>
      </c>
      <c r="G4013" t="s">
        <v>27</v>
      </c>
      <c r="H4013" t="s">
        <v>53</v>
      </c>
      <c r="I4013">
        <v>364.55</v>
      </c>
      <c r="J4013">
        <v>4</v>
      </c>
      <c r="K4013">
        <v>1458.2</v>
      </c>
    </row>
    <row r="4014" spans="1:11">
      <c r="A4014" s="2">
        <v>5013</v>
      </c>
      <c r="B4014" s="1">
        <v>45622</v>
      </c>
      <c r="C4014" t="s">
        <v>318</v>
      </c>
      <c r="D4014" t="s">
        <v>17</v>
      </c>
      <c r="E4014">
        <v>31</v>
      </c>
      <c r="F4014" t="s">
        <v>18</v>
      </c>
      <c r="G4014" t="s">
        <v>14</v>
      </c>
      <c r="H4014" t="s">
        <v>38</v>
      </c>
      <c r="I4014">
        <v>266.52</v>
      </c>
      <c r="J4014">
        <v>1</v>
      </c>
      <c r="K4014">
        <v>266.52</v>
      </c>
    </row>
    <row r="4015" spans="1:11">
      <c r="A4015" s="2">
        <v>5014</v>
      </c>
      <c r="B4015" s="1">
        <v>45466</v>
      </c>
      <c r="C4015" t="s">
        <v>824</v>
      </c>
      <c r="D4015" t="s">
        <v>12</v>
      </c>
      <c r="E4015">
        <v>63</v>
      </c>
      <c r="F4015" t="s">
        <v>25</v>
      </c>
      <c r="G4015" t="s">
        <v>27</v>
      </c>
      <c r="H4015" t="s">
        <v>46</v>
      </c>
      <c r="I4015">
        <v>691.3</v>
      </c>
      <c r="J4015">
        <v>2</v>
      </c>
      <c r="K4015">
        <v>1382.6</v>
      </c>
    </row>
    <row r="4016" spans="1:11">
      <c r="A4016" s="2">
        <v>5015</v>
      </c>
      <c r="B4016" s="1">
        <v>45303</v>
      </c>
      <c r="C4016" t="s">
        <v>539</v>
      </c>
      <c r="D4016" t="s">
        <v>12</v>
      </c>
      <c r="E4016">
        <v>27</v>
      </c>
      <c r="F4016" t="s">
        <v>18</v>
      </c>
      <c r="G4016" t="s">
        <v>35</v>
      </c>
      <c r="H4016" t="s">
        <v>64</v>
      </c>
      <c r="I4016">
        <v>314.33</v>
      </c>
      <c r="J4016">
        <v>3</v>
      </c>
      <c r="K4016">
        <v>942.99</v>
      </c>
    </row>
    <row r="4017" spans="1:11">
      <c r="A4017" s="2">
        <v>5016</v>
      </c>
      <c r="B4017" s="1">
        <v>45612</v>
      </c>
      <c r="C4017" t="s">
        <v>129</v>
      </c>
      <c r="D4017" t="s">
        <v>17</v>
      </c>
      <c r="E4017">
        <v>48</v>
      </c>
      <c r="F4017" t="s">
        <v>18</v>
      </c>
      <c r="G4017" t="s">
        <v>27</v>
      </c>
      <c r="H4017" t="s">
        <v>53</v>
      </c>
      <c r="I4017">
        <v>381.41</v>
      </c>
      <c r="J4017">
        <v>1</v>
      </c>
      <c r="K4017">
        <v>381.41</v>
      </c>
    </row>
    <row r="4018" spans="1:11">
      <c r="A4018" s="2">
        <v>5017</v>
      </c>
      <c r="B4018" s="1">
        <v>45406</v>
      </c>
      <c r="C4018" t="s">
        <v>514</v>
      </c>
      <c r="D4018" t="s">
        <v>17</v>
      </c>
      <c r="E4018">
        <v>54</v>
      </c>
      <c r="F4018" t="s">
        <v>22</v>
      </c>
      <c r="G4018" t="s">
        <v>35</v>
      </c>
      <c r="H4018" t="s">
        <v>58</v>
      </c>
      <c r="I4018">
        <v>728.08</v>
      </c>
      <c r="J4018">
        <v>5</v>
      </c>
      <c r="K4018">
        <v>3640.4</v>
      </c>
    </row>
    <row r="4019" spans="1:11">
      <c r="A4019" s="2">
        <v>5018</v>
      </c>
      <c r="B4019" s="1">
        <v>45365</v>
      </c>
      <c r="C4019" t="s">
        <v>368</v>
      </c>
      <c r="D4019" t="s">
        <v>12</v>
      </c>
      <c r="E4019">
        <v>40</v>
      </c>
      <c r="F4019" t="s">
        <v>18</v>
      </c>
      <c r="G4019" t="s">
        <v>35</v>
      </c>
      <c r="H4019" t="s">
        <v>36</v>
      </c>
      <c r="I4019">
        <v>486.11</v>
      </c>
      <c r="J4019">
        <v>1</v>
      </c>
      <c r="K4019">
        <v>486.11</v>
      </c>
    </row>
    <row r="4020" spans="1:11">
      <c r="A4020" s="2">
        <v>5019</v>
      </c>
      <c r="B4020" s="1">
        <v>45505</v>
      </c>
      <c r="C4020" t="s">
        <v>838</v>
      </c>
      <c r="D4020" t="s">
        <v>12</v>
      </c>
      <c r="E4020">
        <v>44</v>
      </c>
      <c r="F4020" t="s">
        <v>25</v>
      </c>
      <c r="G4020" t="s">
        <v>40</v>
      </c>
      <c r="H4020" t="s">
        <v>68</v>
      </c>
      <c r="I4020">
        <v>560.89</v>
      </c>
      <c r="J4020">
        <v>3</v>
      </c>
      <c r="K4020">
        <v>1682.67</v>
      </c>
    </row>
    <row r="4021" spans="1:11">
      <c r="A4021" s="2">
        <v>5020</v>
      </c>
      <c r="B4021" s="1">
        <v>45592</v>
      </c>
      <c r="C4021" t="s">
        <v>914</v>
      </c>
      <c r="D4021" t="s">
        <v>17</v>
      </c>
      <c r="E4021">
        <v>23</v>
      </c>
      <c r="F4021" t="s">
        <v>22</v>
      </c>
      <c r="G4021" t="s">
        <v>14</v>
      </c>
      <c r="H4021" t="s">
        <v>48</v>
      </c>
      <c r="I4021">
        <v>842.93</v>
      </c>
      <c r="J4021">
        <v>1</v>
      </c>
      <c r="K4021">
        <v>842.93</v>
      </c>
    </row>
    <row r="4022" spans="1:11">
      <c r="A4022" s="2">
        <v>5021</v>
      </c>
      <c r="B4022" s="1">
        <v>45415</v>
      </c>
      <c r="C4022" t="s">
        <v>295</v>
      </c>
      <c r="D4022" t="s">
        <v>17</v>
      </c>
      <c r="E4022">
        <v>43</v>
      </c>
      <c r="F4022" t="s">
        <v>22</v>
      </c>
      <c r="G4022" t="s">
        <v>40</v>
      </c>
      <c r="H4022" t="s">
        <v>76</v>
      </c>
      <c r="I4022">
        <v>214.82</v>
      </c>
      <c r="J4022">
        <v>2</v>
      </c>
      <c r="K4022">
        <v>429.64</v>
      </c>
    </row>
    <row r="4023" spans="1:11">
      <c r="A4023" s="2">
        <v>5022</v>
      </c>
      <c r="B4023" s="1">
        <v>45626</v>
      </c>
      <c r="C4023" t="s">
        <v>276</v>
      </c>
      <c r="D4023" t="s">
        <v>12</v>
      </c>
      <c r="E4023">
        <v>19</v>
      </c>
      <c r="F4023" t="s">
        <v>25</v>
      </c>
      <c r="G4023" t="s">
        <v>40</v>
      </c>
      <c r="H4023" t="s">
        <v>68</v>
      </c>
      <c r="I4023">
        <v>989.29</v>
      </c>
      <c r="J4023">
        <v>4</v>
      </c>
      <c r="K4023">
        <v>3957.16</v>
      </c>
    </row>
    <row r="4024" spans="1:11">
      <c r="A4024" s="2">
        <v>5023</v>
      </c>
      <c r="B4024" s="1">
        <v>45485</v>
      </c>
      <c r="C4024" t="s">
        <v>384</v>
      </c>
      <c r="D4024" t="s">
        <v>17</v>
      </c>
      <c r="E4024">
        <v>62</v>
      </c>
      <c r="F4024" t="s">
        <v>22</v>
      </c>
      <c r="G4024" t="s">
        <v>27</v>
      </c>
      <c r="H4024" t="s">
        <v>46</v>
      </c>
      <c r="I4024">
        <v>901.1</v>
      </c>
      <c r="J4024">
        <v>2</v>
      </c>
      <c r="K4024">
        <v>1802.2</v>
      </c>
    </row>
    <row r="4025" spans="1:11">
      <c r="A4025" s="2">
        <v>5024</v>
      </c>
      <c r="B4025" s="1">
        <v>45538</v>
      </c>
      <c r="C4025" t="s">
        <v>822</v>
      </c>
      <c r="D4025" t="s">
        <v>17</v>
      </c>
      <c r="E4025">
        <v>30</v>
      </c>
      <c r="F4025" t="s">
        <v>13</v>
      </c>
      <c r="G4025" t="s">
        <v>27</v>
      </c>
      <c r="H4025" t="s">
        <v>53</v>
      </c>
      <c r="I4025">
        <v>293.69</v>
      </c>
      <c r="J4025">
        <v>1</v>
      </c>
      <c r="K4025">
        <v>293.69</v>
      </c>
    </row>
    <row r="4026" spans="1:11">
      <c r="A4026" s="2">
        <v>5025</v>
      </c>
      <c r="B4026" s="1">
        <v>45394</v>
      </c>
      <c r="C4026" t="s">
        <v>611</v>
      </c>
      <c r="D4026" t="s">
        <v>17</v>
      </c>
      <c r="E4026">
        <v>36</v>
      </c>
      <c r="F4026" t="s">
        <v>18</v>
      </c>
      <c r="G4026" t="s">
        <v>35</v>
      </c>
      <c r="H4026" t="s">
        <v>36</v>
      </c>
      <c r="I4026">
        <v>894.01</v>
      </c>
      <c r="J4026">
        <v>3</v>
      </c>
      <c r="K4026">
        <v>2682.03</v>
      </c>
    </row>
    <row r="4027" spans="1:11">
      <c r="A4027" s="2">
        <v>5026</v>
      </c>
      <c r="B4027" s="1">
        <v>45389</v>
      </c>
      <c r="C4027" t="s">
        <v>326</v>
      </c>
      <c r="D4027" t="s">
        <v>12</v>
      </c>
      <c r="E4027">
        <v>18</v>
      </c>
      <c r="F4027" t="s">
        <v>13</v>
      </c>
      <c r="G4027" t="s">
        <v>27</v>
      </c>
      <c r="H4027" t="s">
        <v>46</v>
      </c>
      <c r="I4027">
        <v>756.42</v>
      </c>
      <c r="J4027">
        <v>5</v>
      </c>
      <c r="K4027">
        <v>3782.1</v>
      </c>
    </row>
    <row r="4028" spans="1:11">
      <c r="A4028" s="2">
        <v>5027</v>
      </c>
      <c r="B4028" s="1">
        <v>45389</v>
      </c>
      <c r="C4028" t="s">
        <v>285</v>
      </c>
      <c r="D4028" t="s">
        <v>12</v>
      </c>
      <c r="E4028">
        <v>57</v>
      </c>
      <c r="F4028" t="s">
        <v>25</v>
      </c>
      <c r="G4028" t="s">
        <v>27</v>
      </c>
      <c r="H4028" t="s">
        <v>46</v>
      </c>
      <c r="I4028">
        <v>931.45</v>
      </c>
      <c r="J4028">
        <v>2</v>
      </c>
      <c r="K4028">
        <v>1862.9</v>
      </c>
    </row>
    <row r="4029" spans="1:11">
      <c r="A4029" s="2">
        <v>5028</v>
      </c>
      <c r="B4029" s="1">
        <v>45592</v>
      </c>
      <c r="C4029" t="s">
        <v>356</v>
      </c>
      <c r="D4029" t="s">
        <v>12</v>
      </c>
      <c r="E4029">
        <v>49</v>
      </c>
      <c r="F4029" t="s">
        <v>13</v>
      </c>
      <c r="G4029" t="s">
        <v>19</v>
      </c>
      <c r="H4029" t="s">
        <v>51</v>
      </c>
      <c r="I4029">
        <v>694.22</v>
      </c>
      <c r="J4029">
        <v>3</v>
      </c>
      <c r="K4029">
        <v>2082.66</v>
      </c>
    </row>
    <row r="4030" spans="1:11">
      <c r="A4030" s="2">
        <v>5029</v>
      </c>
      <c r="B4030" s="1">
        <v>45354</v>
      </c>
      <c r="C4030" t="s">
        <v>560</v>
      </c>
      <c r="D4030" t="s">
        <v>17</v>
      </c>
      <c r="E4030">
        <v>39</v>
      </c>
      <c r="F4030" t="s">
        <v>25</v>
      </c>
      <c r="G4030" t="s">
        <v>35</v>
      </c>
      <c r="H4030" t="s">
        <v>64</v>
      </c>
      <c r="I4030">
        <v>677.73</v>
      </c>
      <c r="J4030">
        <v>5</v>
      </c>
      <c r="K4030">
        <v>3388.65</v>
      </c>
    </row>
    <row r="4031" spans="1:11">
      <c r="A4031" s="2">
        <v>5030</v>
      </c>
      <c r="B4031" s="1">
        <v>45554</v>
      </c>
      <c r="C4031" t="s">
        <v>635</v>
      </c>
      <c r="D4031" t="s">
        <v>17</v>
      </c>
      <c r="E4031">
        <v>46</v>
      </c>
      <c r="F4031" t="s">
        <v>13</v>
      </c>
      <c r="G4031" t="s">
        <v>35</v>
      </c>
      <c r="H4031" t="s">
        <v>64</v>
      </c>
      <c r="I4031">
        <v>13.43</v>
      </c>
      <c r="J4031">
        <v>4</v>
      </c>
      <c r="K4031">
        <v>53.72</v>
      </c>
    </row>
    <row r="4032" spans="1:11">
      <c r="A4032" s="2">
        <v>5031</v>
      </c>
      <c r="B4032" s="1">
        <v>45547</v>
      </c>
      <c r="C4032" t="s">
        <v>291</v>
      </c>
      <c r="D4032" t="s">
        <v>12</v>
      </c>
      <c r="E4032">
        <v>19</v>
      </c>
      <c r="F4032" t="s">
        <v>18</v>
      </c>
      <c r="G4032" t="s">
        <v>19</v>
      </c>
      <c r="H4032" t="s">
        <v>51</v>
      </c>
      <c r="I4032">
        <v>479.87</v>
      </c>
      <c r="J4032">
        <v>2</v>
      </c>
      <c r="K4032">
        <v>959.74</v>
      </c>
    </row>
    <row r="4033" spans="1:11">
      <c r="A4033" s="2">
        <v>5032</v>
      </c>
      <c r="B4033" s="1">
        <v>45502</v>
      </c>
      <c r="C4033" t="s">
        <v>409</v>
      </c>
      <c r="D4033" t="s">
        <v>12</v>
      </c>
      <c r="E4033">
        <v>57</v>
      </c>
      <c r="F4033" t="s">
        <v>25</v>
      </c>
      <c r="G4033" t="s">
        <v>35</v>
      </c>
      <c r="H4033" t="s">
        <v>58</v>
      </c>
      <c r="I4033">
        <v>208.27</v>
      </c>
      <c r="J4033">
        <v>2</v>
      </c>
      <c r="K4033">
        <v>416.54</v>
      </c>
    </row>
    <row r="4034" spans="1:11">
      <c r="A4034" s="2">
        <v>5033</v>
      </c>
      <c r="B4034" s="1">
        <v>45570</v>
      </c>
      <c r="C4034" t="s">
        <v>722</v>
      </c>
      <c r="D4034" t="s">
        <v>12</v>
      </c>
      <c r="E4034">
        <v>55</v>
      </c>
      <c r="F4034" t="s">
        <v>25</v>
      </c>
      <c r="G4034" t="s">
        <v>14</v>
      </c>
      <c r="H4034" t="s">
        <v>15</v>
      </c>
      <c r="I4034">
        <v>330.84</v>
      </c>
      <c r="J4034">
        <v>4</v>
      </c>
      <c r="K4034">
        <v>1323.36</v>
      </c>
    </row>
    <row r="4035" spans="1:11">
      <c r="A4035" s="2">
        <v>5034</v>
      </c>
      <c r="B4035" s="1">
        <v>45647</v>
      </c>
      <c r="C4035" t="s">
        <v>754</v>
      </c>
      <c r="D4035" t="s">
        <v>17</v>
      </c>
      <c r="E4035">
        <v>28</v>
      </c>
      <c r="F4035" t="s">
        <v>25</v>
      </c>
      <c r="G4035" t="s">
        <v>14</v>
      </c>
      <c r="H4035" t="s">
        <v>48</v>
      </c>
      <c r="I4035">
        <v>979.03</v>
      </c>
      <c r="J4035">
        <v>4</v>
      </c>
      <c r="K4035">
        <v>3916.12</v>
      </c>
    </row>
    <row r="4036" spans="1:11">
      <c r="A4036" s="2">
        <v>5035</v>
      </c>
      <c r="B4036" s="1">
        <v>45458</v>
      </c>
      <c r="C4036" t="s">
        <v>754</v>
      </c>
      <c r="D4036" t="s">
        <v>12</v>
      </c>
      <c r="E4036">
        <v>34</v>
      </c>
      <c r="F4036" t="s">
        <v>22</v>
      </c>
      <c r="G4036" t="s">
        <v>19</v>
      </c>
      <c r="H4036" t="s">
        <v>20</v>
      </c>
      <c r="I4036">
        <v>94.65</v>
      </c>
      <c r="J4036">
        <v>1</v>
      </c>
      <c r="K4036">
        <v>94.65</v>
      </c>
    </row>
    <row r="4037" spans="1:11">
      <c r="A4037" s="2">
        <v>5036</v>
      </c>
      <c r="B4037" s="1">
        <v>45540</v>
      </c>
      <c r="C4037" t="s">
        <v>832</v>
      </c>
      <c r="D4037" t="s">
        <v>12</v>
      </c>
      <c r="E4037">
        <v>60</v>
      </c>
      <c r="F4037" t="s">
        <v>18</v>
      </c>
      <c r="G4037" t="s">
        <v>27</v>
      </c>
      <c r="H4037" t="s">
        <v>32</v>
      </c>
      <c r="I4037">
        <v>725.26</v>
      </c>
      <c r="J4037">
        <v>5</v>
      </c>
      <c r="K4037">
        <v>3626.3</v>
      </c>
    </row>
    <row r="4038" spans="1:11">
      <c r="A4038" s="2">
        <v>5037</v>
      </c>
      <c r="B4038" s="1">
        <v>45598</v>
      </c>
      <c r="C4038" t="s">
        <v>408</v>
      </c>
      <c r="D4038" t="s">
        <v>17</v>
      </c>
      <c r="E4038">
        <v>25</v>
      </c>
      <c r="F4038" t="s">
        <v>22</v>
      </c>
      <c r="G4038" t="s">
        <v>14</v>
      </c>
      <c r="H4038" t="s">
        <v>48</v>
      </c>
      <c r="I4038">
        <v>181.22</v>
      </c>
      <c r="J4038">
        <v>3</v>
      </c>
      <c r="K4038">
        <v>543.66</v>
      </c>
    </row>
    <row r="4039" spans="1:11">
      <c r="A4039" s="2">
        <v>5038</v>
      </c>
      <c r="B4039" s="1">
        <v>45457</v>
      </c>
      <c r="C4039" t="s">
        <v>693</v>
      </c>
      <c r="D4039" t="s">
        <v>17</v>
      </c>
      <c r="E4039">
        <v>39</v>
      </c>
      <c r="F4039" t="s">
        <v>22</v>
      </c>
      <c r="G4039" t="s">
        <v>19</v>
      </c>
      <c r="H4039" t="s">
        <v>80</v>
      </c>
      <c r="I4039">
        <v>17.329999999999998</v>
      </c>
      <c r="J4039">
        <v>4</v>
      </c>
      <c r="K4039">
        <v>69.319999999999993</v>
      </c>
    </row>
    <row r="4040" spans="1:11">
      <c r="A4040" s="2">
        <v>5039</v>
      </c>
      <c r="B4040" s="1">
        <v>45399</v>
      </c>
      <c r="C4040" t="s">
        <v>323</v>
      </c>
      <c r="D4040" t="s">
        <v>17</v>
      </c>
      <c r="E4040">
        <v>21</v>
      </c>
      <c r="F4040" t="s">
        <v>18</v>
      </c>
      <c r="G4040" t="s">
        <v>14</v>
      </c>
      <c r="H4040" t="s">
        <v>38</v>
      </c>
      <c r="I4040">
        <v>506.4</v>
      </c>
      <c r="J4040">
        <v>1</v>
      </c>
      <c r="K4040">
        <v>506.4</v>
      </c>
    </row>
    <row r="4041" spans="1:11">
      <c r="A4041" s="2">
        <v>5040</v>
      </c>
      <c r="B4041" s="1">
        <v>45388</v>
      </c>
      <c r="C4041" t="s">
        <v>803</v>
      </c>
      <c r="D4041" t="s">
        <v>12</v>
      </c>
      <c r="E4041">
        <v>28</v>
      </c>
      <c r="F4041" t="s">
        <v>25</v>
      </c>
      <c r="G4041" t="s">
        <v>40</v>
      </c>
      <c r="H4041" t="s">
        <v>68</v>
      </c>
      <c r="I4041">
        <v>169.6</v>
      </c>
      <c r="J4041">
        <v>5</v>
      </c>
      <c r="K4041">
        <v>848</v>
      </c>
    </row>
    <row r="4042" spans="1:11">
      <c r="A4042" s="2">
        <v>5041</v>
      </c>
      <c r="B4042" s="1">
        <v>45581</v>
      </c>
      <c r="C4042" t="s">
        <v>820</v>
      </c>
      <c r="D4042" t="s">
        <v>17</v>
      </c>
      <c r="E4042">
        <v>25</v>
      </c>
      <c r="F4042" t="s">
        <v>22</v>
      </c>
      <c r="G4042" t="s">
        <v>19</v>
      </c>
      <c r="H4042" t="s">
        <v>51</v>
      </c>
      <c r="I4042">
        <v>965.81</v>
      </c>
      <c r="J4042">
        <v>5</v>
      </c>
      <c r="K4042">
        <v>4829.05</v>
      </c>
    </row>
    <row r="4043" spans="1:11">
      <c r="A4043" s="2">
        <v>5042</v>
      </c>
      <c r="B4043" s="1">
        <v>45400</v>
      </c>
      <c r="C4043" t="s">
        <v>763</v>
      </c>
      <c r="D4043" t="s">
        <v>17</v>
      </c>
      <c r="E4043">
        <v>26</v>
      </c>
      <c r="F4043" t="s">
        <v>22</v>
      </c>
      <c r="G4043" t="s">
        <v>35</v>
      </c>
      <c r="H4043" t="s">
        <v>36</v>
      </c>
      <c r="I4043">
        <v>211.66</v>
      </c>
      <c r="J4043">
        <v>2</v>
      </c>
      <c r="K4043">
        <v>423.32</v>
      </c>
    </row>
    <row r="4044" spans="1:11">
      <c r="A4044" s="2">
        <v>5043</v>
      </c>
      <c r="B4044" s="1">
        <v>45481</v>
      </c>
      <c r="C4044" t="s">
        <v>156</v>
      </c>
      <c r="D4044" t="s">
        <v>12</v>
      </c>
      <c r="E4044">
        <v>43</v>
      </c>
      <c r="F4044" t="s">
        <v>25</v>
      </c>
      <c r="G4044" t="s">
        <v>14</v>
      </c>
      <c r="H4044" t="s">
        <v>15</v>
      </c>
      <c r="I4044">
        <v>200.11</v>
      </c>
      <c r="J4044">
        <v>1</v>
      </c>
      <c r="K4044">
        <v>200.11</v>
      </c>
    </row>
    <row r="4045" spans="1:11">
      <c r="A4045" s="2">
        <v>5044</v>
      </c>
      <c r="B4045" s="1">
        <v>45402</v>
      </c>
      <c r="C4045" t="s">
        <v>671</v>
      </c>
      <c r="D4045" t="s">
        <v>17</v>
      </c>
      <c r="E4045">
        <v>19</v>
      </c>
      <c r="F4045" t="s">
        <v>18</v>
      </c>
      <c r="G4045" t="s">
        <v>35</v>
      </c>
      <c r="H4045" t="s">
        <v>64</v>
      </c>
      <c r="I4045">
        <v>41.85</v>
      </c>
      <c r="J4045">
        <v>1</v>
      </c>
      <c r="K4045">
        <v>41.85</v>
      </c>
    </row>
    <row r="4046" spans="1:11">
      <c r="A4046" s="2">
        <v>5045</v>
      </c>
      <c r="B4046" s="1">
        <v>45530</v>
      </c>
      <c r="C4046" t="s">
        <v>514</v>
      </c>
      <c r="D4046" t="s">
        <v>12</v>
      </c>
      <c r="E4046">
        <v>33</v>
      </c>
      <c r="F4046" t="s">
        <v>18</v>
      </c>
      <c r="G4046" t="s">
        <v>19</v>
      </c>
      <c r="H4046" t="s">
        <v>80</v>
      </c>
      <c r="I4046">
        <v>336.52</v>
      </c>
      <c r="J4046">
        <v>2</v>
      </c>
      <c r="K4046">
        <v>673.04</v>
      </c>
    </row>
    <row r="4047" spans="1:11">
      <c r="A4047" s="2">
        <v>5046</v>
      </c>
      <c r="B4047" s="1">
        <v>45353</v>
      </c>
      <c r="C4047" t="s">
        <v>204</v>
      </c>
      <c r="D4047" t="s">
        <v>12</v>
      </c>
      <c r="E4047">
        <v>48</v>
      </c>
      <c r="F4047" t="s">
        <v>18</v>
      </c>
      <c r="G4047" t="s">
        <v>14</v>
      </c>
      <c r="H4047" t="s">
        <v>15</v>
      </c>
      <c r="I4047">
        <v>33.869999999999997</v>
      </c>
      <c r="J4047">
        <v>3</v>
      </c>
      <c r="K4047">
        <v>101.61</v>
      </c>
    </row>
    <row r="4048" spans="1:11">
      <c r="A4048" s="2">
        <v>5047</v>
      </c>
      <c r="B4048" s="1">
        <v>45615</v>
      </c>
      <c r="C4048" t="s">
        <v>518</v>
      </c>
      <c r="D4048" t="s">
        <v>17</v>
      </c>
      <c r="E4048">
        <v>23</v>
      </c>
      <c r="F4048" t="s">
        <v>22</v>
      </c>
      <c r="G4048" t="s">
        <v>35</v>
      </c>
      <c r="H4048" t="s">
        <v>64</v>
      </c>
      <c r="I4048">
        <v>503.9</v>
      </c>
      <c r="J4048">
        <v>4</v>
      </c>
      <c r="K4048">
        <v>2015.6</v>
      </c>
    </row>
    <row r="4049" spans="1:11">
      <c r="A4049" s="2">
        <v>5048</v>
      </c>
      <c r="B4049" s="1">
        <v>45384</v>
      </c>
      <c r="C4049" t="s">
        <v>568</v>
      </c>
      <c r="D4049" t="s">
        <v>17</v>
      </c>
      <c r="E4049">
        <v>38</v>
      </c>
      <c r="F4049" t="s">
        <v>18</v>
      </c>
      <c r="G4049" t="s">
        <v>27</v>
      </c>
      <c r="H4049" t="s">
        <v>28</v>
      </c>
      <c r="I4049">
        <v>510.55</v>
      </c>
      <c r="J4049">
        <v>2</v>
      </c>
      <c r="K4049">
        <v>1021.1</v>
      </c>
    </row>
    <row r="4050" spans="1:11">
      <c r="A4050" s="2">
        <v>5049</v>
      </c>
      <c r="B4050" s="1">
        <v>45427</v>
      </c>
      <c r="C4050" t="s">
        <v>651</v>
      </c>
      <c r="D4050" t="s">
        <v>17</v>
      </c>
      <c r="E4050">
        <v>43</v>
      </c>
      <c r="F4050" t="s">
        <v>18</v>
      </c>
      <c r="G4050" t="s">
        <v>27</v>
      </c>
      <c r="H4050" t="s">
        <v>53</v>
      </c>
      <c r="I4050">
        <v>62.71</v>
      </c>
      <c r="J4050">
        <v>4</v>
      </c>
      <c r="K4050">
        <v>250.84</v>
      </c>
    </row>
    <row r="4051" spans="1:11">
      <c r="A4051" s="2">
        <v>5050</v>
      </c>
      <c r="B4051" s="1">
        <v>45609</v>
      </c>
      <c r="C4051" t="s">
        <v>597</v>
      </c>
      <c r="D4051" t="s">
        <v>17</v>
      </c>
      <c r="E4051">
        <v>36</v>
      </c>
      <c r="F4051" t="s">
        <v>22</v>
      </c>
      <c r="G4051" t="s">
        <v>40</v>
      </c>
      <c r="H4051" t="s">
        <v>74</v>
      </c>
      <c r="I4051">
        <v>247.66</v>
      </c>
      <c r="J4051">
        <v>1</v>
      </c>
      <c r="K4051">
        <v>247.66</v>
      </c>
    </row>
    <row r="4052" spans="1:11">
      <c r="A4052" s="2">
        <v>5051</v>
      </c>
      <c r="B4052" s="1">
        <v>45506</v>
      </c>
      <c r="C4052" t="s">
        <v>16</v>
      </c>
      <c r="D4052" t="s">
        <v>17</v>
      </c>
      <c r="E4052">
        <v>45</v>
      </c>
      <c r="F4052" t="s">
        <v>18</v>
      </c>
      <c r="G4052" t="s">
        <v>19</v>
      </c>
      <c r="H4052" t="s">
        <v>20</v>
      </c>
      <c r="I4052">
        <v>833.79</v>
      </c>
      <c r="J4052">
        <v>2</v>
      </c>
      <c r="K4052">
        <v>1667.58</v>
      </c>
    </row>
    <row r="4053" spans="1:11">
      <c r="A4053" s="2">
        <v>5052</v>
      </c>
      <c r="B4053" s="1">
        <v>45511</v>
      </c>
      <c r="C4053" t="s">
        <v>26</v>
      </c>
      <c r="D4053" t="s">
        <v>17</v>
      </c>
      <c r="E4053">
        <v>25</v>
      </c>
      <c r="F4053" t="s">
        <v>13</v>
      </c>
      <c r="G4053" t="s">
        <v>35</v>
      </c>
      <c r="H4053" t="s">
        <v>63</v>
      </c>
      <c r="I4053">
        <v>467.92</v>
      </c>
      <c r="J4053">
        <v>3</v>
      </c>
      <c r="K4053">
        <v>1403.76</v>
      </c>
    </row>
    <row r="4054" spans="1:11">
      <c r="A4054" s="2">
        <v>5053</v>
      </c>
      <c r="B4054" s="1">
        <v>45630</v>
      </c>
      <c r="C4054" t="s">
        <v>615</v>
      </c>
      <c r="D4054" t="s">
        <v>12</v>
      </c>
      <c r="E4054">
        <v>31</v>
      </c>
      <c r="F4054" t="s">
        <v>18</v>
      </c>
      <c r="G4054" t="s">
        <v>40</v>
      </c>
      <c r="H4054" t="s">
        <v>74</v>
      </c>
      <c r="I4054">
        <v>440.26</v>
      </c>
      <c r="J4054">
        <v>4</v>
      </c>
      <c r="K4054">
        <v>1761.04</v>
      </c>
    </row>
    <row r="4055" spans="1:11">
      <c r="A4055" s="2">
        <v>5054</v>
      </c>
      <c r="B4055" s="1">
        <v>45580</v>
      </c>
      <c r="C4055" t="s">
        <v>784</v>
      </c>
      <c r="D4055" t="s">
        <v>12</v>
      </c>
      <c r="E4055">
        <v>41</v>
      </c>
      <c r="F4055" t="s">
        <v>18</v>
      </c>
      <c r="G4055" t="s">
        <v>19</v>
      </c>
      <c r="H4055" t="s">
        <v>23</v>
      </c>
      <c r="I4055">
        <v>701.79</v>
      </c>
      <c r="J4055">
        <v>4</v>
      </c>
      <c r="K4055">
        <v>2807.16</v>
      </c>
    </row>
    <row r="4056" spans="1:11">
      <c r="A4056" s="2">
        <v>5055</v>
      </c>
      <c r="B4056" s="1">
        <v>45368</v>
      </c>
      <c r="C4056" t="s">
        <v>878</v>
      </c>
      <c r="D4056" t="s">
        <v>17</v>
      </c>
      <c r="E4056">
        <v>61</v>
      </c>
      <c r="F4056" t="s">
        <v>25</v>
      </c>
      <c r="G4056" t="s">
        <v>27</v>
      </c>
      <c r="H4056" t="s">
        <v>46</v>
      </c>
      <c r="I4056">
        <v>717.73</v>
      </c>
      <c r="J4056">
        <v>4</v>
      </c>
      <c r="K4056">
        <v>2870.92</v>
      </c>
    </row>
    <row r="4057" spans="1:11">
      <c r="A4057" s="2">
        <v>5056</v>
      </c>
      <c r="B4057" s="1">
        <v>45527</v>
      </c>
      <c r="C4057" t="s">
        <v>450</v>
      </c>
      <c r="D4057" t="s">
        <v>12</v>
      </c>
      <c r="E4057">
        <v>54</v>
      </c>
      <c r="F4057" t="s">
        <v>22</v>
      </c>
      <c r="G4057" t="s">
        <v>35</v>
      </c>
      <c r="H4057" t="s">
        <v>58</v>
      </c>
      <c r="I4057">
        <v>764.34</v>
      </c>
      <c r="J4057">
        <v>1</v>
      </c>
      <c r="K4057">
        <v>764.34</v>
      </c>
    </row>
    <row r="4058" spans="1:11">
      <c r="A4058" s="2">
        <v>5057</v>
      </c>
      <c r="B4058" s="1">
        <v>45604</v>
      </c>
      <c r="C4058" t="s">
        <v>602</v>
      </c>
      <c r="D4058" t="s">
        <v>17</v>
      </c>
      <c r="E4058">
        <v>43</v>
      </c>
      <c r="F4058" t="s">
        <v>25</v>
      </c>
      <c r="G4058" t="s">
        <v>14</v>
      </c>
      <c r="H4058" t="s">
        <v>38</v>
      </c>
      <c r="I4058">
        <v>832.18</v>
      </c>
      <c r="J4058">
        <v>4</v>
      </c>
      <c r="K4058">
        <v>3328.72</v>
      </c>
    </row>
    <row r="4059" spans="1:11">
      <c r="A4059" s="2">
        <v>5058</v>
      </c>
      <c r="B4059" s="1">
        <v>45461</v>
      </c>
      <c r="C4059" t="s">
        <v>920</v>
      </c>
      <c r="D4059" t="s">
        <v>12</v>
      </c>
      <c r="E4059">
        <v>48</v>
      </c>
      <c r="F4059" t="s">
        <v>13</v>
      </c>
      <c r="G4059" t="s">
        <v>27</v>
      </c>
      <c r="H4059" t="s">
        <v>53</v>
      </c>
      <c r="I4059">
        <v>239.93</v>
      </c>
      <c r="J4059">
        <v>5</v>
      </c>
      <c r="K4059">
        <v>1199.6500000000001</v>
      </c>
    </row>
    <row r="4060" spans="1:11">
      <c r="A4060" s="2">
        <v>5059</v>
      </c>
      <c r="B4060" s="1">
        <v>45473</v>
      </c>
      <c r="C4060" t="s">
        <v>136</v>
      </c>
      <c r="D4060" t="s">
        <v>12</v>
      </c>
      <c r="E4060">
        <v>49</v>
      </c>
      <c r="F4060" t="s">
        <v>18</v>
      </c>
      <c r="G4060" t="s">
        <v>14</v>
      </c>
      <c r="H4060" t="s">
        <v>48</v>
      </c>
      <c r="I4060">
        <v>75.72</v>
      </c>
      <c r="J4060">
        <v>4</v>
      </c>
      <c r="K4060">
        <v>302.88</v>
      </c>
    </row>
    <row r="4061" spans="1:11">
      <c r="A4061" s="2">
        <v>5060</v>
      </c>
      <c r="B4061" s="1">
        <v>45637</v>
      </c>
      <c r="C4061" t="s">
        <v>578</v>
      </c>
      <c r="D4061" t="s">
        <v>12</v>
      </c>
      <c r="E4061">
        <v>58</v>
      </c>
      <c r="F4061" t="s">
        <v>25</v>
      </c>
      <c r="G4061" t="s">
        <v>14</v>
      </c>
      <c r="H4061" t="s">
        <v>48</v>
      </c>
      <c r="I4061">
        <v>386.46</v>
      </c>
      <c r="J4061">
        <v>1</v>
      </c>
      <c r="K4061">
        <v>386.46</v>
      </c>
    </row>
    <row r="4062" spans="1:11">
      <c r="A4062" s="2">
        <v>5061</v>
      </c>
      <c r="B4062" s="1">
        <v>45557</v>
      </c>
      <c r="C4062" t="s">
        <v>252</v>
      </c>
      <c r="D4062" t="s">
        <v>17</v>
      </c>
      <c r="E4062">
        <v>19</v>
      </c>
      <c r="F4062" t="s">
        <v>25</v>
      </c>
      <c r="G4062" t="s">
        <v>35</v>
      </c>
      <c r="H4062" t="s">
        <v>63</v>
      </c>
      <c r="I4062">
        <v>856.55</v>
      </c>
      <c r="J4062">
        <v>2</v>
      </c>
      <c r="K4062">
        <v>1713.1</v>
      </c>
    </row>
    <row r="4063" spans="1:11">
      <c r="A4063" s="2">
        <v>5062</v>
      </c>
      <c r="B4063" s="1">
        <v>45645</v>
      </c>
      <c r="C4063" t="s">
        <v>474</v>
      </c>
      <c r="D4063" t="s">
        <v>12</v>
      </c>
      <c r="E4063">
        <v>42</v>
      </c>
      <c r="F4063" t="s">
        <v>13</v>
      </c>
      <c r="G4063" t="s">
        <v>35</v>
      </c>
      <c r="H4063" t="s">
        <v>64</v>
      </c>
      <c r="I4063">
        <v>87.25</v>
      </c>
      <c r="J4063">
        <v>4</v>
      </c>
      <c r="K4063">
        <v>349</v>
      </c>
    </row>
    <row r="4064" spans="1:11">
      <c r="A4064" s="2">
        <v>5063</v>
      </c>
      <c r="B4064" s="1">
        <v>45523</v>
      </c>
      <c r="C4064" t="s">
        <v>184</v>
      </c>
      <c r="D4064" t="s">
        <v>17</v>
      </c>
      <c r="E4064">
        <v>61</v>
      </c>
      <c r="F4064" t="s">
        <v>18</v>
      </c>
      <c r="G4064" t="s">
        <v>14</v>
      </c>
      <c r="H4064" t="s">
        <v>15</v>
      </c>
      <c r="I4064">
        <v>580.19000000000005</v>
      </c>
      <c r="J4064">
        <v>4</v>
      </c>
      <c r="K4064">
        <v>2320.7600000000002</v>
      </c>
    </row>
    <row r="4065" spans="1:11">
      <c r="A4065" s="2">
        <v>5064</v>
      </c>
      <c r="B4065" s="1">
        <v>45354</v>
      </c>
      <c r="C4065" t="s">
        <v>111</v>
      </c>
      <c r="D4065" t="s">
        <v>12</v>
      </c>
      <c r="E4065">
        <v>19</v>
      </c>
      <c r="F4065" t="s">
        <v>25</v>
      </c>
      <c r="G4065" t="s">
        <v>40</v>
      </c>
      <c r="H4065" t="s">
        <v>74</v>
      </c>
      <c r="I4065">
        <v>704.07</v>
      </c>
      <c r="J4065">
        <v>2</v>
      </c>
      <c r="K4065">
        <v>1408.14</v>
      </c>
    </row>
    <row r="4066" spans="1:11">
      <c r="A4066" s="2">
        <v>5065</v>
      </c>
      <c r="B4066" s="1">
        <v>45404</v>
      </c>
      <c r="C4066" t="s">
        <v>300</v>
      </c>
      <c r="D4066" t="s">
        <v>12</v>
      </c>
      <c r="E4066">
        <v>59</v>
      </c>
      <c r="F4066" t="s">
        <v>18</v>
      </c>
      <c r="G4066" t="s">
        <v>14</v>
      </c>
      <c r="H4066" t="s">
        <v>38</v>
      </c>
      <c r="I4066">
        <v>486.59</v>
      </c>
      <c r="J4066">
        <v>5</v>
      </c>
      <c r="K4066">
        <v>2432.9499999999998</v>
      </c>
    </row>
    <row r="4067" spans="1:11">
      <c r="A4067" s="2">
        <v>5066</v>
      </c>
      <c r="B4067" s="1">
        <v>45404</v>
      </c>
      <c r="C4067" t="s">
        <v>225</v>
      </c>
      <c r="D4067" t="s">
        <v>12</v>
      </c>
      <c r="E4067">
        <v>18</v>
      </c>
      <c r="F4067" t="s">
        <v>13</v>
      </c>
      <c r="G4067" t="s">
        <v>14</v>
      </c>
      <c r="H4067" t="s">
        <v>15</v>
      </c>
      <c r="I4067">
        <v>262.62</v>
      </c>
      <c r="J4067">
        <v>1</v>
      </c>
      <c r="K4067">
        <v>262.62</v>
      </c>
    </row>
    <row r="4068" spans="1:11">
      <c r="A4068" s="2">
        <v>5067</v>
      </c>
      <c r="B4068" s="1">
        <v>45394</v>
      </c>
      <c r="C4068" t="s">
        <v>414</v>
      </c>
      <c r="D4068" t="s">
        <v>12</v>
      </c>
      <c r="E4068">
        <v>53</v>
      </c>
      <c r="F4068" t="s">
        <v>13</v>
      </c>
      <c r="G4068" t="s">
        <v>35</v>
      </c>
      <c r="H4068" t="s">
        <v>64</v>
      </c>
      <c r="I4068">
        <v>333.05</v>
      </c>
      <c r="J4068">
        <v>2</v>
      </c>
      <c r="K4068">
        <v>666.1</v>
      </c>
    </row>
    <row r="4069" spans="1:11">
      <c r="A4069" s="2">
        <v>5068</v>
      </c>
      <c r="B4069" s="1">
        <v>45343</v>
      </c>
      <c r="C4069" t="s">
        <v>328</v>
      </c>
      <c r="D4069" t="s">
        <v>12</v>
      </c>
      <c r="E4069">
        <v>29</v>
      </c>
      <c r="F4069" t="s">
        <v>18</v>
      </c>
      <c r="G4069" t="s">
        <v>19</v>
      </c>
      <c r="H4069" t="s">
        <v>23</v>
      </c>
      <c r="I4069">
        <v>80.94</v>
      </c>
      <c r="J4069">
        <v>1</v>
      </c>
      <c r="K4069">
        <v>80.94</v>
      </c>
    </row>
    <row r="4070" spans="1:11">
      <c r="A4070" s="2">
        <v>5069</v>
      </c>
      <c r="B4070" s="1">
        <v>45360</v>
      </c>
      <c r="C4070" t="s">
        <v>320</v>
      </c>
      <c r="D4070" t="s">
        <v>17</v>
      </c>
      <c r="E4070">
        <v>26</v>
      </c>
      <c r="F4070" t="s">
        <v>13</v>
      </c>
      <c r="G4070" t="s">
        <v>27</v>
      </c>
      <c r="H4070" t="s">
        <v>53</v>
      </c>
      <c r="I4070">
        <v>299.66000000000003</v>
      </c>
      <c r="J4070">
        <v>2</v>
      </c>
      <c r="K4070">
        <v>599.32000000000005</v>
      </c>
    </row>
    <row r="4071" spans="1:11">
      <c r="A4071" s="2">
        <v>5070</v>
      </c>
      <c r="B4071" s="1">
        <v>45383</v>
      </c>
      <c r="C4071" t="s">
        <v>876</v>
      </c>
      <c r="D4071" t="s">
        <v>17</v>
      </c>
      <c r="E4071">
        <v>53</v>
      </c>
      <c r="F4071" t="s">
        <v>22</v>
      </c>
      <c r="G4071" t="s">
        <v>35</v>
      </c>
      <c r="H4071" t="s">
        <v>64</v>
      </c>
      <c r="I4071">
        <v>53.93</v>
      </c>
      <c r="J4071">
        <v>3</v>
      </c>
      <c r="K4071">
        <v>161.79</v>
      </c>
    </row>
    <row r="4072" spans="1:11">
      <c r="A4072" s="2">
        <v>5071</v>
      </c>
      <c r="B4072" s="1">
        <v>45437</v>
      </c>
      <c r="C4072" t="s">
        <v>140</v>
      </c>
      <c r="D4072" t="s">
        <v>12</v>
      </c>
      <c r="E4072">
        <v>58</v>
      </c>
      <c r="F4072" t="s">
        <v>25</v>
      </c>
      <c r="G4072" t="s">
        <v>40</v>
      </c>
      <c r="H4072" t="s">
        <v>76</v>
      </c>
      <c r="I4072">
        <v>729.06</v>
      </c>
      <c r="J4072">
        <v>5</v>
      </c>
      <c r="K4072">
        <v>3645.3</v>
      </c>
    </row>
    <row r="4073" spans="1:11">
      <c r="A4073" s="2">
        <v>5072</v>
      </c>
      <c r="B4073" s="1">
        <v>45513</v>
      </c>
      <c r="C4073" t="s">
        <v>554</v>
      </c>
      <c r="D4073" t="s">
        <v>12</v>
      </c>
      <c r="E4073">
        <v>45</v>
      </c>
      <c r="F4073" t="s">
        <v>22</v>
      </c>
      <c r="G4073" t="s">
        <v>27</v>
      </c>
      <c r="H4073" t="s">
        <v>53</v>
      </c>
      <c r="I4073">
        <v>899.02</v>
      </c>
      <c r="J4073">
        <v>3</v>
      </c>
      <c r="K4073">
        <v>2697.06</v>
      </c>
    </row>
    <row r="4074" spans="1:11">
      <c r="A4074" s="2">
        <v>5073</v>
      </c>
      <c r="B4074" s="1">
        <v>45578</v>
      </c>
      <c r="C4074" t="s">
        <v>538</v>
      </c>
      <c r="D4074" t="s">
        <v>12</v>
      </c>
      <c r="E4074">
        <v>55</v>
      </c>
      <c r="F4074" t="s">
        <v>22</v>
      </c>
      <c r="G4074" t="s">
        <v>35</v>
      </c>
      <c r="H4074" t="s">
        <v>64</v>
      </c>
      <c r="I4074">
        <v>637.17999999999995</v>
      </c>
      <c r="J4074">
        <v>2</v>
      </c>
      <c r="K4074">
        <v>1274.3599999999999</v>
      </c>
    </row>
    <row r="4075" spans="1:11">
      <c r="A4075" s="2">
        <v>5074</v>
      </c>
      <c r="B4075" s="1">
        <v>45521</v>
      </c>
      <c r="C4075" t="s">
        <v>821</v>
      </c>
      <c r="D4075" t="s">
        <v>12</v>
      </c>
      <c r="E4075">
        <v>50</v>
      </c>
      <c r="F4075" t="s">
        <v>13</v>
      </c>
      <c r="G4075" t="s">
        <v>35</v>
      </c>
      <c r="H4075" t="s">
        <v>58</v>
      </c>
      <c r="I4075">
        <v>660.14</v>
      </c>
      <c r="J4075">
        <v>2</v>
      </c>
      <c r="K4075">
        <v>1320.28</v>
      </c>
    </row>
    <row r="4076" spans="1:11">
      <c r="A4076" s="2">
        <v>5075</v>
      </c>
      <c r="B4076" s="1">
        <v>45641</v>
      </c>
      <c r="C4076" t="s">
        <v>643</v>
      </c>
      <c r="D4076" t="s">
        <v>17</v>
      </c>
      <c r="E4076">
        <v>59</v>
      </c>
      <c r="F4076" t="s">
        <v>13</v>
      </c>
      <c r="G4076" t="s">
        <v>19</v>
      </c>
      <c r="H4076" t="s">
        <v>20</v>
      </c>
      <c r="I4076">
        <v>477.42</v>
      </c>
      <c r="J4076">
        <v>1</v>
      </c>
      <c r="K4076">
        <v>477.42</v>
      </c>
    </row>
    <row r="4077" spans="1:11">
      <c r="A4077" s="2">
        <v>5076</v>
      </c>
      <c r="B4077" s="1">
        <v>45527</v>
      </c>
      <c r="C4077" t="s">
        <v>814</v>
      </c>
      <c r="D4077" t="s">
        <v>12</v>
      </c>
      <c r="E4077">
        <v>63</v>
      </c>
      <c r="F4077" t="s">
        <v>18</v>
      </c>
      <c r="G4077" t="s">
        <v>40</v>
      </c>
      <c r="H4077" t="s">
        <v>68</v>
      </c>
      <c r="I4077">
        <v>164.48</v>
      </c>
      <c r="J4077">
        <v>2</v>
      </c>
      <c r="K4077">
        <v>328.96</v>
      </c>
    </row>
    <row r="4078" spans="1:11">
      <c r="A4078" s="2">
        <v>5077</v>
      </c>
      <c r="B4078" s="1">
        <v>45338</v>
      </c>
      <c r="C4078" t="s">
        <v>125</v>
      </c>
      <c r="D4078" t="s">
        <v>17</v>
      </c>
      <c r="E4078">
        <v>39</v>
      </c>
      <c r="F4078" t="s">
        <v>22</v>
      </c>
      <c r="G4078" t="s">
        <v>40</v>
      </c>
      <c r="H4078" t="s">
        <v>41</v>
      </c>
      <c r="I4078">
        <v>17.649999999999999</v>
      </c>
      <c r="J4078">
        <v>1</v>
      </c>
      <c r="K4078">
        <v>17.649999999999999</v>
      </c>
    </row>
    <row r="4079" spans="1:11">
      <c r="A4079" s="2">
        <v>5078</v>
      </c>
      <c r="B4079" s="1">
        <v>45303</v>
      </c>
      <c r="C4079" t="s">
        <v>859</v>
      </c>
      <c r="D4079" t="s">
        <v>12</v>
      </c>
      <c r="E4079">
        <v>42</v>
      </c>
      <c r="F4079" t="s">
        <v>25</v>
      </c>
      <c r="G4079" t="s">
        <v>35</v>
      </c>
      <c r="H4079" t="s">
        <v>63</v>
      </c>
      <c r="I4079">
        <v>350.54</v>
      </c>
      <c r="J4079">
        <v>1</v>
      </c>
      <c r="K4079">
        <v>350.54</v>
      </c>
    </row>
    <row r="4080" spans="1:11">
      <c r="A4080" s="2">
        <v>5079</v>
      </c>
      <c r="B4080" s="1">
        <v>45385</v>
      </c>
      <c r="C4080" t="s">
        <v>816</v>
      </c>
      <c r="D4080" t="s">
        <v>17</v>
      </c>
      <c r="E4080">
        <v>35</v>
      </c>
      <c r="F4080" t="s">
        <v>18</v>
      </c>
      <c r="G4080" t="s">
        <v>19</v>
      </c>
      <c r="H4080" t="s">
        <v>80</v>
      </c>
      <c r="I4080">
        <v>753.97</v>
      </c>
      <c r="J4080">
        <v>2</v>
      </c>
      <c r="K4080">
        <v>1507.94</v>
      </c>
    </row>
    <row r="4081" spans="1:11">
      <c r="A4081" s="2">
        <v>5080</v>
      </c>
      <c r="B4081" s="1">
        <v>45483</v>
      </c>
      <c r="C4081" t="s">
        <v>397</v>
      </c>
      <c r="D4081" t="s">
        <v>12</v>
      </c>
      <c r="E4081">
        <v>23</v>
      </c>
      <c r="F4081" t="s">
        <v>18</v>
      </c>
      <c r="G4081" t="s">
        <v>35</v>
      </c>
      <c r="H4081" t="s">
        <v>64</v>
      </c>
      <c r="I4081">
        <v>960.83</v>
      </c>
      <c r="J4081">
        <v>1</v>
      </c>
      <c r="K4081">
        <v>960.83</v>
      </c>
    </row>
    <row r="4082" spans="1:11">
      <c r="A4082" s="2">
        <v>5081</v>
      </c>
      <c r="B4082" s="1">
        <v>45388</v>
      </c>
      <c r="C4082" t="s">
        <v>83</v>
      </c>
      <c r="D4082" t="s">
        <v>12</v>
      </c>
      <c r="E4082">
        <v>35</v>
      </c>
      <c r="F4082" t="s">
        <v>18</v>
      </c>
      <c r="G4082" t="s">
        <v>14</v>
      </c>
      <c r="H4082" t="s">
        <v>43</v>
      </c>
      <c r="I4082">
        <v>436.77</v>
      </c>
      <c r="J4082">
        <v>5</v>
      </c>
      <c r="K4082">
        <v>2183.85</v>
      </c>
    </row>
    <row r="4083" spans="1:11">
      <c r="A4083" s="2">
        <v>5082</v>
      </c>
      <c r="B4083" s="1">
        <v>45483</v>
      </c>
      <c r="C4083" t="s">
        <v>286</v>
      </c>
      <c r="D4083" t="s">
        <v>17</v>
      </c>
      <c r="E4083">
        <v>33</v>
      </c>
      <c r="F4083" t="s">
        <v>13</v>
      </c>
      <c r="G4083" t="s">
        <v>14</v>
      </c>
      <c r="H4083" t="s">
        <v>38</v>
      </c>
      <c r="I4083">
        <v>371.74</v>
      </c>
      <c r="J4083">
        <v>3</v>
      </c>
      <c r="K4083">
        <v>1115.22</v>
      </c>
    </row>
    <row r="4084" spans="1:11">
      <c r="A4084" s="2">
        <v>5083</v>
      </c>
      <c r="B4084" s="1">
        <v>45375</v>
      </c>
      <c r="C4084" t="s">
        <v>641</v>
      </c>
      <c r="D4084" t="s">
        <v>12</v>
      </c>
      <c r="E4084">
        <v>32</v>
      </c>
      <c r="F4084" t="s">
        <v>13</v>
      </c>
      <c r="G4084" t="s">
        <v>19</v>
      </c>
      <c r="H4084" t="s">
        <v>51</v>
      </c>
      <c r="I4084">
        <v>451.5</v>
      </c>
      <c r="J4084">
        <v>2</v>
      </c>
      <c r="K4084">
        <v>903</v>
      </c>
    </row>
    <row r="4085" spans="1:11">
      <c r="A4085" s="2">
        <v>5084</v>
      </c>
      <c r="B4085" s="1">
        <v>45530</v>
      </c>
      <c r="C4085" t="s">
        <v>894</v>
      </c>
      <c r="D4085" t="s">
        <v>12</v>
      </c>
      <c r="E4085">
        <v>25</v>
      </c>
      <c r="F4085" t="s">
        <v>18</v>
      </c>
      <c r="G4085" t="s">
        <v>35</v>
      </c>
      <c r="H4085" t="s">
        <v>36</v>
      </c>
      <c r="I4085">
        <v>433.5</v>
      </c>
      <c r="J4085">
        <v>1</v>
      </c>
      <c r="K4085">
        <v>433.5</v>
      </c>
    </row>
    <row r="4086" spans="1:11">
      <c r="A4086" s="2">
        <v>5085</v>
      </c>
      <c r="B4086" s="1">
        <v>45603</v>
      </c>
      <c r="C4086" t="s">
        <v>350</v>
      </c>
      <c r="D4086" t="s">
        <v>12</v>
      </c>
      <c r="E4086">
        <v>30</v>
      </c>
      <c r="F4086" t="s">
        <v>13</v>
      </c>
      <c r="G4086" t="s">
        <v>19</v>
      </c>
      <c r="H4086" t="s">
        <v>20</v>
      </c>
      <c r="I4086">
        <v>629.62</v>
      </c>
      <c r="J4086">
        <v>1</v>
      </c>
      <c r="K4086">
        <v>629.62</v>
      </c>
    </row>
    <row r="4087" spans="1:11">
      <c r="A4087" s="2">
        <v>5086</v>
      </c>
      <c r="B4087" s="1">
        <v>45472</v>
      </c>
      <c r="C4087" t="s">
        <v>367</v>
      </c>
      <c r="D4087" t="s">
        <v>17</v>
      </c>
      <c r="E4087">
        <v>60</v>
      </c>
      <c r="F4087" t="s">
        <v>13</v>
      </c>
      <c r="G4087" t="s">
        <v>35</v>
      </c>
      <c r="H4087" t="s">
        <v>36</v>
      </c>
      <c r="I4087">
        <v>736.81</v>
      </c>
      <c r="J4087">
        <v>1</v>
      </c>
      <c r="K4087">
        <v>736.81</v>
      </c>
    </row>
    <row r="4088" spans="1:11">
      <c r="A4088" s="2">
        <v>5087</v>
      </c>
      <c r="B4088" s="1">
        <v>45617</v>
      </c>
      <c r="C4088" t="s">
        <v>545</v>
      </c>
      <c r="D4088" t="s">
        <v>12</v>
      </c>
      <c r="E4088">
        <v>24</v>
      </c>
      <c r="F4088" t="s">
        <v>18</v>
      </c>
      <c r="G4088" t="s">
        <v>35</v>
      </c>
      <c r="H4088" t="s">
        <v>58</v>
      </c>
      <c r="I4088">
        <v>787.11</v>
      </c>
      <c r="J4088">
        <v>1</v>
      </c>
      <c r="K4088">
        <v>787.11</v>
      </c>
    </row>
    <row r="4089" spans="1:11">
      <c r="A4089" s="2">
        <v>5088</v>
      </c>
      <c r="B4089" s="1">
        <v>45437</v>
      </c>
      <c r="C4089" t="s">
        <v>270</v>
      </c>
      <c r="D4089" t="s">
        <v>12</v>
      </c>
      <c r="E4089">
        <v>34</v>
      </c>
      <c r="F4089" t="s">
        <v>25</v>
      </c>
      <c r="G4089" t="s">
        <v>14</v>
      </c>
      <c r="H4089" t="s">
        <v>48</v>
      </c>
      <c r="I4089">
        <v>653.11</v>
      </c>
      <c r="J4089">
        <v>5</v>
      </c>
      <c r="K4089">
        <v>3265.55</v>
      </c>
    </row>
    <row r="4090" spans="1:11">
      <c r="A4090" s="2">
        <v>5089</v>
      </c>
      <c r="B4090" s="1">
        <v>45527</v>
      </c>
      <c r="C4090" t="s">
        <v>115</v>
      </c>
      <c r="D4090" t="s">
        <v>17</v>
      </c>
      <c r="E4090">
        <v>49</v>
      </c>
      <c r="F4090" t="s">
        <v>25</v>
      </c>
      <c r="G4090" t="s">
        <v>27</v>
      </c>
      <c r="H4090" t="s">
        <v>53</v>
      </c>
      <c r="I4090">
        <v>443.35</v>
      </c>
      <c r="J4090">
        <v>2</v>
      </c>
      <c r="K4090">
        <v>886.7</v>
      </c>
    </row>
    <row r="4091" spans="1:11">
      <c r="A4091" s="2">
        <v>5090</v>
      </c>
      <c r="B4091" s="1">
        <v>45385</v>
      </c>
      <c r="C4091" t="s">
        <v>504</v>
      </c>
      <c r="D4091" t="s">
        <v>17</v>
      </c>
      <c r="E4091">
        <v>39</v>
      </c>
      <c r="F4091" t="s">
        <v>13</v>
      </c>
      <c r="G4091" t="s">
        <v>40</v>
      </c>
      <c r="H4091" t="s">
        <v>74</v>
      </c>
      <c r="I4091">
        <v>950.6</v>
      </c>
      <c r="J4091">
        <v>2</v>
      </c>
      <c r="K4091">
        <v>1901.2</v>
      </c>
    </row>
    <row r="4092" spans="1:11">
      <c r="A4092" s="2">
        <v>5091</v>
      </c>
      <c r="B4092" s="1">
        <v>45646</v>
      </c>
      <c r="C4092" t="s">
        <v>714</v>
      </c>
      <c r="D4092" t="s">
        <v>17</v>
      </c>
      <c r="E4092">
        <v>30</v>
      </c>
      <c r="F4092" t="s">
        <v>25</v>
      </c>
      <c r="G4092" t="s">
        <v>40</v>
      </c>
      <c r="H4092" t="s">
        <v>41</v>
      </c>
      <c r="I4092">
        <v>713.91</v>
      </c>
      <c r="J4092">
        <v>5</v>
      </c>
      <c r="K4092">
        <v>3569.55</v>
      </c>
    </row>
    <row r="4093" spans="1:11">
      <c r="A4093" s="2">
        <v>5092</v>
      </c>
      <c r="B4093" s="1">
        <v>45565</v>
      </c>
      <c r="C4093" t="s">
        <v>301</v>
      </c>
      <c r="D4093" t="s">
        <v>12</v>
      </c>
      <c r="E4093">
        <v>64</v>
      </c>
      <c r="F4093" t="s">
        <v>25</v>
      </c>
      <c r="G4093" t="s">
        <v>19</v>
      </c>
      <c r="H4093" t="s">
        <v>23</v>
      </c>
      <c r="I4093">
        <v>432.39</v>
      </c>
      <c r="J4093">
        <v>5</v>
      </c>
      <c r="K4093">
        <v>2161.9499999999998</v>
      </c>
    </row>
    <row r="4094" spans="1:11">
      <c r="A4094" s="2">
        <v>5093</v>
      </c>
      <c r="B4094" s="1">
        <v>45465</v>
      </c>
      <c r="C4094" t="s">
        <v>402</v>
      </c>
      <c r="D4094" t="s">
        <v>12</v>
      </c>
      <c r="E4094">
        <v>40</v>
      </c>
      <c r="F4094" t="s">
        <v>13</v>
      </c>
      <c r="G4094" t="s">
        <v>40</v>
      </c>
      <c r="H4094" t="s">
        <v>68</v>
      </c>
      <c r="I4094">
        <v>452.12</v>
      </c>
      <c r="J4094">
        <v>5</v>
      </c>
      <c r="K4094">
        <v>2260.6</v>
      </c>
    </row>
    <row r="4095" spans="1:11">
      <c r="A4095" s="2">
        <v>5094</v>
      </c>
      <c r="B4095" s="1">
        <v>45404</v>
      </c>
      <c r="C4095" t="s">
        <v>712</v>
      </c>
      <c r="D4095" t="s">
        <v>12</v>
      </c>
      <c r="E4095">
        <v>46</v>
      </c>
      <c r="F4095" t="s">
        <v>25</v>
      </c>
      <c r="G4095" t="s">
        <v>14</v>
      </c>
      <c r="H4095" t="s">
        <v>15</v>
      </c>
      <c r="I4095">
        <v>819.8</v>
      </c>
      <c r="J4095">
        <v>2</v>
      </c>
      <c r="K4095">
        <v>1639.6</v>
      </c>
    </row>
    <row r="4096" spans="1:11">
      <c r="A4096" s="2">
        <v>5095</v>
      </c>
      <c r="B4096" s="1">
        <v>45467</v>
      </c>
      <c r="C4096" t="s">
        <v>797</v>
      </c>
      <c r="D4096" t="s">
        <v>17</v>
      </c>
      <c r="E4096">
        <v>39</v>
      </c>
      <c r="F4096" t="s">
        <v>13</v>
      </c>
      <c r="G4096" t="s">
        <v>27</v>
      </c>
      <c r="H4096" t="s">
        <v>46</v>
      </c>
      <c r="I4096">
        <v>446.14</v>
      </c>
      <c r="J4096">
        <v>4</v>
      </c>
      <c r="K4096">
        <v>1784.56</v>
      </c>
    </row>
    <row r="4097" spans="1:11">
      <c r="A4097" s="2">
        <v>5096</v>
      </c>
      <c r="B4097" s="1">
        <v>45296</v>
      </c>
      <c r="C4097" t="s">
        <v>669</v>
      </c>
      <c r="D4097" t="s">
        <v>12</v>
      </c>
      <c r="E4097">
        <v>18</v>
      </c>
      <c r="F4097" t="s">
        <v>22</v>
      </c>
      <c r="G4097" t="s">
        <v>35</v>
      </c>
      <c r="H4097" t="s">
        <v>63</v>
      </c>
      <c r="I4097">
        <v>521.11</v>
      </c>
      <c r="J4097">
        <v>3</v>
      </c>
      <c r="K4097">
        <v>1563.33</v>
      </c>
    </row>
    <row r="4098" spans="1:11">
      <c r="A4098" s="2">
        <v>5097</v>
      </c>
      <c r="B4098" s="1">
        <v>45380</v>
      </c>
      <c r="C4098" t="s">
        <v>923</v>
      </c>
      <c r="D4098" t="s">
        <v>12</v>
      </c>
      <c r="E4098">
        <v>46</v>
      </c>
      <c r="F4098" t="s">
        <v>18</v>
      </c>
      <c r="G4098" t="s">
        <v>35</v>
      </c>
      <c r="H4098" t="s">
        <v>63</v>
      </c>
      <c r="I4098">
        <v>298.64</v>
      </c>
      <c r="J4098">
        <v>5</v>
      </c>
      <c r="K4098">
        <v>1493.2</v>
      </c>
    </row>
    <row r="4099" spans="1:11">
      <c r="A4099" s="2">
        <v>5098</v>
      </c>
      <c r="B4099" s="1">
        <v>45328</v>
      </c>
      <c r="C4099" t="s">
        <v>121</v>
      </c>
      <c r="D4099" t="s">
        <v>17</v>
      </c>
      <c r="E4099">
        <v>22</v>
      </c>
      <c r="F4099" t="s">
        <v>25</v>
      </c>
      <c r="G4099" t="s">
        <v>14</v>
      </c>
      <c r="H4099" t="s">
        <v>38</v>
      </c>
      <c r="I4099">
        <v>840.53</v>
      </c>
      <c r="J4099">
        <v>5</v>
      </c>
      <c r="K4099">
        <v>4202.6499999999996</v>
      </c>
    </row>
    <row r="4100" spans="1:11">
      <c r="A4100" s="2">
        <v>5099</v>
      </c>
      <c r="B4100" s="1">
        <v>45575</v>
      </c>
      <c r="C4100" t="s">
        <v>250</v>
      </c>
      <c r="D4100" t="s">
        <v>17</v>
      </c>
      <c r="E4100">
        <v>52</v>
      </c>
      <c r="F4100" t="s">
        <v>18</v>
      </c>
      <c r="G4100" t="s">
        <v>40</v>
      </c>
      <c r="H4100" t="s">
        <v>68</v>
      </c>
      <c r="I4100">
        <v>527.05999999999995</v>
      </c>
      <c r="J4100">
        <v>2</v>
      </c>
      <c r="K4100">
        <v>1054.1199999999999</v>
      </c>
    </row>
    <row r="4101" spans="1:11">
      <c r="A4101" s="2">
        <v>5100</v>
      </c>
      <c r="B4101" s="1">
        <v>45442</v>
      </c>
      <c r="C4101" t="s">
        <v>490</v>
      </c>
      <c r="D4101" t="s">
        <v>17</v>
      </c>
      <c r="E4101">
        <v>27</v>
      </c>
      <c r="F4101" t="s">
        <v>18</v>
      </c>
      <c r="G4101" t="s">
        <v>35</v>
      </c>
      <c r="H4101" t="s">
        <v>63</v>
      </c>
      <c r="I4101">
        <v>557.01</v>
      </c>
      <c r="J4101">
        <v>2</v>
      </c>
      <c r="K4101">
        <v>1114.02</v>
      </c>
    </row>
    <row r="4102" spans="1:11">
      <c r="A4102" s="2">
        <v>5101</v>
      </c>
      <c r="B4102" s="1">
        <v>45644</v>
      </c>
      <c r="C4102" t="s">
        <v>927</v>
      </c>
      <c r="D4102" t="s">
        <v>17</v>
      </c>
      <c r="E4102">
        <v>36</v>
      </c>
      <c r="F4102" t="s">
        <v>13</v>
      </c>
      <c r="G4102" t="s">
        <v>40</v>
      </c>
      <c r="H4102" t="s">
        <v>76</v>
      </c>
      <c r="I4102">
        <v>881.87</v>
      </c>
      <c r="J4102">
        <v>3</v>
      </c>
      <c r="K4102">
        <v>2645.61</v>
      </c>
    </row>
    <row r="4103" spans="1:11">
      <c r="A4103" s="2">
        <v>5102</v>
      </c>
      <c r="B4103" s="1">
        <v>45357</v>
      </c>
      <c r="C4103" t="s">
        <v>438</v>
      </c>
      <c r="D4103" t="s">
        <v>17</v>
      </c>
      <c r="E4103">
        <v>54</v>
      </c>
      <c r="F4103" t="s">
        <v>25</v>
      </c>
      <c r="G4103" t="s">
        <v>14</v>
      </c>
      <c r="H4103" t="s">
        <v>43</v>
      </c>
      <c r="I4103">
        <v>921.31</v>
      </c>
      <c r="J4103">
        <v>1</v>
      </c>
      <c r="K4103">
        <v>921.31</v>
      </c>
    </row>
    <row r="4104" spans="1:11">
      <c r="A4104" s="2">
        <v>5103</v>
      </c>
      <c r="B4104" s="1">
        <v>45631</v>
      </c>
      <c r="C4104" t="s">
        <v>202</v>
      </c>
      <c r="D4104" t="s">
        <v>12</v>
      </c>
      <c r="E4104">
        <v>24</v>
      </c>
      <c r="F4104" t="s">
        <v>25</v>
      </c>
      <c r="G4104" t="s">
        <v>35</v>
      </c>
      <c r="H4104" t="s">
        <v>36</v>
      </c>
      <c r="I4104">
        <v>825.95</v>
      </c>
      <c r="J4104">
        <v>2</v>
      </c>
      <c r="K4104">
        <v>1651.9</v>
      </c>
    </row>
    <row r="4105" spans="1:11">
      <c r="A4105" s="2">
        <v>5104</v>
      </c>
      <c r="B4105" s="1">
        <v>45593</v>
      </c>
      <c r="C4105" t="s">
        <v>446</v>
      </c>
      <c r="D4105" t="s">
        <v>17</v>
      </c>
      <c r="E4105">
        <v>63</v>
      </c>
      <c r="F4105" t="s">
        <v>22</v>
      </c>
      <c r="G4105" t="s">
        <v>19</v>
      </c>
      <c r="H4105" t="s">
        <v>51</v>
      </c>
      <c r="I4105">
        <v>74.72</v>
      </c>
      <c r="J4105">
        <v>3</v>
      </c>
      <c r="K4105">
        <v>224.16</v>
      </c>
    </row>
    <row r="4106" spans="1:11">
      <c r="A4106" s="2">
        <v>5105</v>
      </c>
      <c r="B4106" s="1">
        <v>45353</v>
      </c>
      <c r="C4106" t="s">
        <v>302</v>
      </c>
      <c r="D4106" t="s">
        <v>12</v>
      </c>
      <c r="E4106">
        <v>52</v>
      </c>
      <c r="F4106" t="s">
        <v>25</v>
      </c>
      <c r="G4106" t="s">
        <v>27</v>
      </c>
      <c r="H4106" t="s">
        <v>46</v>
      </c>
      <c r="I4106">
        <v>449.07</v>
      </c>
      <c r="J4106">
        <v>2</v>
      </c>
      <c r="K4106">
        <v>898.14</v>
      </c>
    </row>
    <row r="4107" spans="1:11">
      <c r="A4107" s="2">
        <v>5106</v>
      </c>
      <c r="B4107" s="1">
        <v>45414</v>
      </c>
      <c r="C4107" t="s">
        <v>115</v>
      </c>
      <c r="D4107" t="s">
        <v>12</v>
      </c>
      <c r="E4107">
        <v>62</v>
      </c>
      <c r="F4107" t="s">
        <v>25</v>
      </c>
      <c r="G4107" t="s">
        <v>40</v>
      </c>
      <c r="H4107" t="s">
        <v>41</v>
      </c>
      <c r="I4107">
        <v>349.9</v>
      </c>
      <c r="J4107">
        <v>2</v>
      </c>
      <c r="K4107">
        <v>699.8</v>
      </c>
    </row>
    <row r="4108" spans="1:11">
      <c r="A4108" s="2">
        <v>5107</v>
      </c>
      <c r="B4108" s="1">
        <v>45310</v>
      </c>
      <c r="C4108" t="s">
        <v>496</v>
      </c>
      <c r="D4108" t="s">
        <v>17</v>
      </c>
      <c r="E4108">
        <v>30</v>
      </c>
      <c r="F4108" t="s">
        <v>13</v>
      </c>
      <c r="G4108" t="s">
        <v>40</v>
      </c>
      <c r="H4108" t="s">
        <v>68</v>
      </c>
      <c r="I4108">
        <v>221.38</v>
      </c>
      <c r="J4108">
        <v>2</v>
      </c>
      <c r="K4108">
        <v>442.76</v>
      </c>
    </row>
    <row r="4109" spans="1:11">
      <c r="A4109" s="2">
        <v>5108</v>
      </c>
      <c r="B4109" s="1">
        <v>45654</v>
      </c>
      <c r="C4109" t="s">
        <v>676</v>
      </c>
      <c r="D4109" t="s">
        <v>17</v>
      </c>
      <c r="E4109">
        <v>27</v>
      </c>
      <c r="F4109" t="s">
        <v>18</v>
      </c>
      <c r="G4109" t="s">
        <v>40</v>
      </c>
      <c r="H4109" t="s">
        <v>68</v>
      </c>
      <c r="I4109">
        <v>909.86</v>
      </c>
      <c r="J4109">
        <v>4</v>
      </c>
      <c r="K4109">
        <v>3639.44</v>
      </c>
    </row>
    <row r="4110" spans="1:11">
      <c r="A4110" s="2">
        <v>5109</v>
      </c>
      <c r="B4110" s="1">
        <v>45414</v>
      </c>
      <c r="C4110" t="s">
        <v>117</v>
      </c>
      <c r="D4110" t="s">
        <v>17</v>
      </c>
      <c r="E4110">
        <v>19</v>
      </c>
      <c r="F4110" t="s">
        <v>22</v>
      </c>
      <c r="G4110" t="s">
        <v>40</v>
      </c>
      <c r="H4110" t="s">
        <v>41</v>
      </c>
      <c r="I4110">
        <v>891.17</v>
      </c>
      <c r="J4110">
        <v>4</v>
      </c>
      <c r="K4110">
        <v>3564.68</v>
      </c>
    </row>
    <row r="4111" spans="1:11">
      <c r="A4111" s="2">
        <v>5110</v>
      </c>
      <c r="B4111" s="1">
        <v>45480</v>
      </c>
      <c r="C4111" t="s">
        <v>332</v>
      </c>
      <c r="D4111" t="s">
        <v>12</v>
      </c>
      <c r="E4111">
        <v>23</v>
      </c>
      <c r="F4111" t="s">
        <v>25</v>
      </c>
      <c r="G4111" t="s">
        <v>14</v>
      </c>
      <c r="H4111" t="s">
        <v>43</v>
      </c>
      <c r="I4111">
        <v>470.64</v>
      </c>
      <c r="J4111">
        <v>5</v>
      </c>
      <c r="K4111">
        <v>2353.1999999999998</v>
      </c>
    </row>
    <row r="4112" spans="1:11">
      <c r="A4112" s="2">
        <v>5111</v>
      </c>
      <c r="B4112" s="1">
        <v>45433</v>
      </c>
      <c r="C4112" t="s">
        <v>536</v>
      </c>
      <c r="D4112" t="s">
        <v>17</v>
      </c>
      <c r="E4112">
        <v>25</v>
      </c>
      <c r="F4112" t="s">
        <v>25</v>
      </c>
      <c r="G4112" t="s">
        <v>14</v>
      </c>
      <c r="H4112" t="s">
        <v>15</v>
      </c>
      <c r="I4112">
        <v>143.22</v>
      </c>
      <c r="J4112">
        <v>4</v>
      </c>
      <c r="K4112">
        <v>572.88</v>
      </c>
    </row>
    <row r="4113" spans="1:11">
      <c r="A4113" s="2">
        <v>5112</v>
      </c>
      <c r="B4113" s="1">
        <v>45453</v>
      </c>
      <c r="C4113" t="s">
        <v>26</v>
      </c>
      <c r="D4113" t="s">
        <v>17</v>
      </c>
      <c r="E4113">
        <v>53</v>
      </c>
      <c r="F4113" t="s">
        <v>22</v>
      </c>
      <c r="G4113" t="s">
        <v>14</v>
      </c>
      <c r="H4113" t="s">
        <v>38</v>
      </c>
      <c r="I4113">
        <v>23.23</v>
      </c>
      <c r="J4113">
        <v>3</v>
      </c>
      <c r="K4113">
        <v>69.69</v>
      </c>
    </row>
    <row r="4114" spans="1:11">
      <c r="A4114" s="2">
        <v>5113</v>
      </c>
      <c r="B4114" s="1">
        <v>45590</v>
      </c>
      <c r="C4114" t="s">
        <v>630</v>
      </c>
      <c r="D4114" t="s">
        <v>17</v>
      </c>
      <c r="E4114">
        <v>42</v>
      </c>
      <c r="F4114" t="s">
        <v>13</v>
      </c>
      <c r="G4114" t="s">
        <v>14</v>
      </c>
      <c r="H4114" t="s">
        <v>15</v>
      </c>
      <c r="I4114">
        <v>444.08</v>
      </c>
      <c r="J4114">
        <v>2</v>
      </c>
      <c r="K4114">
        <v>888.16</v>
      </c>
    </row>
    <row r="4115" spans="1:11">
      <c r="A4115" s="2">
        <v>5114</v>
      </c>
      <c r="B4115" s="1">
        <v>45417</v>
      </c>
      <c r="C4115" t="s">
        <v>149</v>
      </c>
      <c r="D4115" t="s">
        <v>17</v>
      </c>
      <c r="E4115">
        <v>61</v>
      </c>
      <c r="F4115" t="s">
        <v>25</v>
      </c>
      <c r="G4115" t="s">
        <v>35</v>
      </c>
      <c r="H4115" t="s">
        <v>36</v>
      </c>
      <c r="I4115">
        <v>49.56</v>
      </c>
      <c r="J4115">
        <v>4</v>
      </c>
      <c r="K4115">
        <v>198.24</v>
      </c>
    </row>
    <row r="4116" spans="1:11">
      <c r="A4116" s="2">
        <v>5115</v>
      </c>
      <c r="B4116" s="1">
        <v>45488</v>
      </c>
      <c r="C4116" t="s">
        <v>361</v>
      </c>
      <c r="D4116" t="s">
        <v>17</v>
      </c>
      <c r="E4116">
        <v>64</v>
      </c>
      <c r="F4116" t="s">
        <v>25</v>
      </c>
      <c r="G4116" t="s">
        <v>14</v>
      </c>
      <c r="H4116" t="s">
        <v>38</v>
      </c>
      <c r="I4116">
        <v>613.46</v>
      </c>
      <c r="J4116">
        <v>2</v>
      </c>
      <c r="K4116">
        <v>1226.92</v>
      </c>
    </row>
    <row r="4117" spans="1:11">
      <c r="A4117" s="2">
        <v>5116</v>
      </c>
      <c r="B4117" s="1">
        <v>45417</v>
      </c>
      <c r="C4117" t="s">
        <v>932</v>
      </c>
      <c r="D4117" t="s">
        <v>12</v>
      </c>
      <c r="E4117">
        <v>57</v>
      </c>
      <c r="F4117" t="s">
        <v>22</v>
      </c>
      <c r="G4117" t="s">
        <v>35</v>
      </c>
      <c r="H4117" t="s">
        <v>36</v>
      </c>
      <c r="I4117">
        <v>612.32000000000005</v>
      </c>
      <c r="J4117">
        <v>1</v>
      </c>
      <c r="K4117">
        <v>612.32000000000005</v>
      </c>
    </row>
    <row r="4118" spans="1:11">
      <c r="A4118" s="2">
        <v>5117</v>
      </c>
      <c r="B4118" s="1">
        <v>45406</v>
      </c>
      <c r="C4118" t="s">
        <v>933</v>
      </c>
      <c r="D4118" t="s">
        <v>12</v>
      </c>
      <c r="E4118">
        <v>24</v>
      </c>
      <c r="F4118" t="s">
        <v>18</v>
      </c>
      <c r="G4118" t="s">
        <v>19</v>
      </c>
      <c r="H4118" t="s">
        <v>20</v>
      </c>
      <c r="I4118">
        <v>899.95</v>
      </c>
      <c r="J4118">
        <v>5</v>
      </c>
      <c r="K4118">
        <v>4499.75</v>
      </c>
    </row>
    <row r="4119" spans="1:11">
      <c r="A4119" s="2">
        <v>5118</v>
      </c>
      <c r="B4119" s="1">
        <v>45431</v>
      </c>
      <c r="C4119" t="s">
        <v>701</v>
      </c>
      <c r="D4119" t="s">
        <v>12</v>
      </c>
      <c r="E4119">
        <v>63</v>
      </c>
      <c r="F4119" t="s">
        <v>25</v>
      </c>
      <c r="G4119" t="s">
        <v>14</v>
      </c>
      <c r="H4119" t="s">
        <v>43</v>
      </c>
      <c r="I4119">
        <v>198.15</v>
      </c>
      <c r="J4119">
        <v>4</v>
      </c>
      <c r="K4119">
        <v>792.6</v>
      </c>
    </row>
    <row r="4120" spans="1:11">
      <c r="A4120" s="2">
        <v>5119</v>
      </c>
      <c r="B4120" s="1">
        <v>45537</v>
      </c>
      <c r="C4120" t="s">
        <v>252</v>
      </c>
      <c r="D4120" t="s">
        <v>17</v>
      </c>
      <c r="E4120">
        <v>40</v>
      </c>
      <c r="F4120" t="s">
        <v>25</v>
      </c>
      <c r="G4120" t="s">
        <v>19</v>
      </c>
      <c r="H4120" t="s">
        <v>23</v>
      </c>
      <c r="I4120">
        <v>377.68</v>
      </c>
      <c r="J4120">
        <v>2</v>
      </c>
      <c r="K4120">
        <v>755.36</v>
      </c>
    </row>
    <row r="4121" spans="1:11">
      <c r="A4121" s="2">
        <v>5120</v>
      </c>
      <c r="B4121" s="1">
        <v>45430</v>
      </c>
      <c r="C4121" t="s">
        <v>265</v>
      </c>
      <c r="D4121" t="s">
        <v>17</v>
      </c>
      <c r="E4121">
        <v>36</v>
      </c>
      <c r="F4121" t="s">
        <v>18</v>
      </c>
      <c r="G4121" t="s">
        <v>14</v>
      </c>
      <c r="H4121" t="s">
        <v>48</v>
      </c>
      <c r="I4121">
        <v>860.95</v>
      </c>
      <c r="J4121">
        <v>1</v>
      </c>
      <c r="K4121">
        <v>860.95</v>
      </c>
    </row>
    <row r="4122" spans="1:11">
      <c r="A4122" s="2">
        <v>5121</v>
      </c>
      <c r="B4122" s="1">
        <v>45451</v>
      </c>
      <c r="C4122" t="s">
        <v>710</v>
      </c>
      <c r="D4122" t="s">
        <v>17</v>
      </c>
      <c r="E4122">
        <v>63</v>
      </c>
      <c r="F4122" t="s">
        <v>25</v>
      </c>
      <c r="G4122" t="s">
        <v>19</v>
      </c>
      <c r="H4122" t="s">
        <v>51</v>
      </c>
      <c r="I4122">
        <v>479.55</v>
      </c>
      <c r="J4122">
        <v>5</v>
      </c>
      <c r="K4122">
        <v>2397.75</v>
      </c>
    </row>
    <row r="4123" spans="1:11">
      <c r="A4123" s="2">
        <v>5122</v>
      </c>
      <c r="B4123" s="1">
        <v>45380</v>
      </c>
      <c r="C4123" t="s">
        <v>251</v>
      </c>
      <c r="D4123" t="s">
        <v>12</v>
      </c>
      <c r="E4123">
        <v>39</v>
      </c>
      <c r="F4123" t="s">
        <v>18</v>
      </c>
      <c r="G4123" t="s">
        <v>27</v>
      </c>
      <c r="H4123" t="s">
        <v>46</v>
      </c>
      <c r="I4123">
        <v>69.13</v>
      </c>
      <c r="J4123">
        <v>5</v>
      </c>
      <c r="K4123">
        <v>345.65</v>
      </c>
    </row>
    <row r="4124" spans="1:11">
      <c r="A4124" s="2">
        <v>5123</v>
      </c>
      <c r="B4124" s="1">
        <v>45609</v>
      </c>
      <c r="C4124" t="s">
        <v>539</v>
      </c>
      <c r="D4124" t="s">
        <v>17</v>
      </c>
      <c r="E4124">
        <v>30</v>
      </c>
      <c r="F4124" t="s">
        <v>13</v>
      </c>
      <c r="G4124" t="s">
        <v>19</v>
      </c>
      <c r="H4124" t="s">
        <v>20</v>
      </c>
      <c r="I4124">
        <v>119.68</v>
      </c>
      <c r="J4124">
        <v>1</v>
      </c>
      <c r="K4124">
        <v>119.68</v>
      </c>
    </row>
    <row r="4125" spans="1:11">
      <c r="A4125" s="2">
        <v>5124</v>
      </c>
      <c r="B4125" s="1">
        <v>45545</v>
      </c>
      <c r="C4125" t="s">
        <v>291</v>
      </c>
      <c r="D4125" t="s">
        <v>17</v>
      </c>
      <c r="E4125">
        <v>38</v>
      </c>
      <c r="F4125" t="s">
        <v>18</v>
      </c>
      <c r="G4125" t="s">
        <v>35</v>
      </c>
      <c r="H4125" t="s">
        <v>58</v>
      </c>
      <c r="I4125">
        <v>815.32</v>
      </c>
      <c r="J4125">
        <v>4</v>
      </c>
      <c r="K4125">
        <v>3261.28</v>
      </c>
    </row>
    <row r="4126" spans="1:11">
      <c r="A4126" s="2">
        <v>5125</v>
      </c>
      <c r="B4126" s="1">
        <v>45533</v>
      </c>
      <c r="C4126" t="s">
        <v>595</v>
      </c>
      <c r="D4126" t="s">
        <v>17</v>
      </c>
      <c r="E4126">
        <v>18</v>
      </c>
      <c r="F4126" t="s">
        <v>18</v>
      </c>
      <c r="G4126" t="s">
        <v>40</v>
      </c>
      <c r="H4126" t="s">
        <v>76</v>
      </c>
      <c r="I4126">
        <v>746.26</v>
      </c>
      <c r="J4126">
        <v>4</v>
      </c>
      <c r="K4126">
        <v>2985.04</v>
      </c>
    </row>
    <row r="4127" spans="1:11">
      <c r="A4127" s="2">
        <v>5126</v>
      </c>
      <c r="B4127" s="1">
        <v>45345</v>
      </c>
      <c r="C4127" t="s">
        <v>707</v>
      </c>
      <c r="D4127" t="s">
        <v>12</v>
      </c>
      <c r="E4127">
        <v>36</v>
      </c>
      <c r="F4127" t="s">
        <v>25</v>
      </c>
      <c r="G4127" t="s">
        <v>19</v>
      </c>
      <c r="H4127" t="s">
        <v>20</v>
      </c>
      <c r="I4127">
        <v>877.12</v>
      </c>
      <c r="J4127">
        <v>2</v>
      </c>
      <c r="K4127">
        <v>1754.24</v>
      </c>
    </row>
    <row r="4128" spans="1:11">
      <c r="A4128" s="2">
        <v>5127</v>
      </c>
      <c r="B4128" s="1">
        <v>45625</v>
      </c>
      <c r="C4128" t="s">
        <v>318</v>
      </c>
      <c r="D4128" t="s">
        <v>17</v>
      </c>
      <c r="E4128">
        <v>50</v>
      </c>
      <c r="F4128" t="s">
        <v>25</v>
      </c>
      <c r="G4128" t="s">
        <v>40</v>
      </c>
      <c r="H4128" t="s">
        <v>41</v>
      </c>
      <c r="I4128">
        <v>127.67</v>
      </c>
      <c r="J4128">
        <v>3</v>
      </c>
      <c r="K4128">
        <v>383.01</v>
      </c>
    </row>
    <row r="4129" spans="1:11">
      <c r="A4129" s="2">
        <v>5128</v>
      </c>
      <c r="B4129" s="1">
        <v>45627</v>
      </c>
      <c r="C4129" t="s">
        <v>628</v>
      </c>
      <c r="D4129" t="s">
        <v>12</v>
      </c>
      <c r="E4129">
        <v>21</v>
      </c>
      <c r="F4129" t="s">
        <v>22</v>
      </c>
      <c r="G4129" t="s">
        <v>27</v>
      </c>
      <c r="H4129" t="s">
        <v>32</v>
      </c>
      <c r="I4129">
        <v>762.81</v>
      </c>
      <c r="J4129">
        <v>2</v>
      </c>
      <c r="K4129">
        <v>1525.62</v>
      </c>
    </row>
    <row r="4130" spans="1:11">
      <c r="A4130" s="2">
        <v>5129</v>
      </c>
      <c r="B4130" s="1">
        <v>45319</v>
      </c>
      <c r="C4130" t="s">
        <v>714</v>
      </c>
      <c r="D4130" t="s">
        <v>17</v>
      </c>
      <c r="E4130">
        <v>59</v>
      </c>
      <c r="F4130" t="s">
        <v>25</v>
      </c>
      <c r="G4130" t="s">
        <v>27</v>
      </c>
      <c r="H4130" t="s">
        <v>32</v>
      </c>
      <c r="I4130">
        <v>658.55</v>
      </c>
      <c r="J4130">
        <v>2</v>
      </c>
      <c r="K4130">
        <v>1317.1</v>
      </c>
    </row>
    <row r="4131" spans="1:11">
      <c r="A4131" s="2">
        <v>5130</v>
      </c>
      <c r="B4131" s="1">
        <v>45418</v>
      </c>
      <c r="C4131" t="s">
        <v>772</v>
      </c>
      <c r="D4131" t="s">
        <v>12</v>
      </c>
      <c r="E4131">
        <v>20</v>
      </c>
      <c r="F4131" t="s">
        <v>25</v>
      </c>
      <c r="G4131" t="s">
        <v>35</v>
      </c>
      <c r="H4131" t="s">
        <v>58</v>
      </c>
      <c r="I4131">
        <v>239.97</v>
      </c>
      <c r="J4131">
        <v>2</v>
      </c>
      <c r="K4131">
        <v>479.94</v>
      </c>
    </row>
    <row r="4132" spans="1:11">
      <c r="A4132" s="2">
        <v>5131</v>
      </c>
      <c r="B4132" s="1">
        <v>45502</v>
      </c>
      <c r="C4132" t="s">
        <v>45</v>
      </c>
      <c r="D4132" t="s">
        <v>12</v>
      </c>
      <c r="E4132">
        <v>44</v>
      </c>
      <c r="F4132" t="s">
        <v>18</v>
      </c>
      <c r="G4132" t="s">
        <v>35</v>
      </c>
      <c r="H4132" t="s">
        <v>64</v>
      </c>
      <c r="I4132">
        <v>974.17</v>
      </c>
      <c r="J4132">
        <v>1</v>
      </c>
      <c r="K4132">
        <v>974.17</v>
      </c>
    </row>
    <row r="4133" spans="1:11">
      <c r="A4133" s="2">
        <v>5132</v>
      </c>
      <c r="B4133" s="1">
        <v>45300</v>
      </c>
      <c r="C4133" t="s">
        <v>743</v>
      </c>
      <c r="D4133" t="s">
        <v>12</v>
      </c>
      <c r="E4133">
        <v>58</v>
      </c>
      <c r="F4133" t="s">
        <v>13</v>
      </c>
      <c r="G4133" t="s">
        <v>19</v>
      </c>
      <c r="H4133" t="s">
        <v>51</v>
      </c>
      <c r="I4133">
        <v>574.65</v>
      </c>
      <c r="J4133">
        <v>5</v>
      </c>
      <c r="K4133">
        <v>2873.25</v>
      </c>
    </row>
    <row r="4134" spans="1:11">
      <c r="A4134" s="2">
        <v>5133</v>
      </c>
      <c r="B4134" s="1">
        <v>45293</v>
      </c>
      <c r="C4134" t="s">
        <v>602</v>
      </c>
      <c r="D4134" t="s">
        <v>17</v>
      </c>
      <c r="E4134">
        <v>52</v>
      </c>
      <c r="F4134" t="s">
        <v>25</v>
      </c>
      <c r="G4134" t="s">
        <v>14</v>
      </c>
      <c r="H4134" t="s">
        <v>48</v>
      </c>
      <c r="I4134">
        <v>907.81</v>
      </c>
      <c r="J4134">
        <v>5</v>
      </c>
      <c r="K4134">
        <v>4539.05</v>
      </c>
    </row>
    <row r="4135" spans="1:11">
      <c r="A4135" s="2">
        <v>5134</v>
      </c>
      <c r="B4135" s="1">
        <v>45513</v>
      </c>
      <c r="C4135" t="s">
        <v>784</v>
      </c>
      <c r="D4135" t="s">
        <v>17</v>
      </c>
      <c r="E4135">
        <v>45</v>
      </c>
      <c r="F4135" t="s">
        <v>18</v>
      </c>
      <c r="G4135" t="s">
        <v>27</v>
      </c>
      <c r="H4135" t="s">
        <v>46</v>
      </c>
      <c r="I4135">
        <v>860.5</v>
      </c>
      <c r="J4135">
        <v>3</v>
      </c>
      <c r="K4135">
        <v>2581.5</v>
      </c>
    </row>
    <row r="4136" spans="1:11">
      <c r="A4136" s="2">
        <v>5135</v>
      </c>
      <c r="B4136" s="1">
        <v>45515</v>
      </c>
      <c r="C4136" t="s">
        <v>499</v>
      </c>
      <c r="D4136" t="s">
        <v>12</v>
      </c>
      <c r="E4136">
        <v>23</v>
      </c>
      <c r="F4136" t="s">
        <v>22</v>
      </c>
      <c r="G4136" t="s">
        <v>40</v>
      </c>
      <c r="H4136" t="s">
        <v>68</v>
      </c>
      <c r="I4136">
        <v>339.79</v>
      </c>
      <c r="J4136">
        <v>4</v>
      </c>
      <c r="K4136">
        <v>1359.16</v>
      </c>
    </row>
    <row r="4137" spans="1:11">
      <c r="A4137" s="2">
        <v>5136</v>
      </c>
      <c r="B4137" s="1">
        <v>45399</v>
      </c>
      <c r="C4137" t="s">
        <v>96</v>
      </c>
      <c r="D4137" t="s">
        <v>12</v>
      </c>
      <c r="E4137">
        <v>23</v>
      </c>
      <c r="F4137" t="s">
        <v>22</v>
      </c>
      <c r="G4137" t="s">
        <v>14</v>
      </c>
      <c r="H4137" t="s">
        <v>15</v>
      </c>
      <c r="I4137">
        <v>540.6</v>
      </c>
      <c r="J4137">
        <v>2</v>
      </c>
      <c r="K4137">
        <v>1081.2</v>
      </c>
    </row>
    <row r="4138" spans="1:11">
      <c r="A4138" s="2">
        <v>5137</v>
      </c>
      <c r="B4138" s="1">
        <v>45430</v>
      </c>
      <c r="C4138" t="s">
        <v>507</v>
      </c>
      <c r="D4138" t="s">
        <v>17</v>
      </c>
      <c r="E4138">
        <v>61</v>
      </c>
      <c r="F4138" t="s">
        <v>13</v>
      </c>
      <c r="G4138" t="s">
        <v>27</v>
      </c>
      <c r="H4138" t="s">
        <v>53</v>
      </c>
      <c r="I4138">
        <v>437.05</v>
      </c>
      <c r="J4138">
        <v>1</v>
      </c>
      <c r="K4138">
        <v>437.05</v>
      </c>
    </row>
    <row r="4139" spans="1:11">
      <c r="A4139" s="2">
        <v>5138</v>
      </c>
      <c r="B4139" s="1">
        <v>45465</v>
      </c>
      <c r="C4139" t="s">
        <v>759</v>
      </c>
      <c r="D4139" t="s">
        <v>17</v>
      </c>
      <c r="E4139">
        <v>40</v>
      </c>
      <c r="F4139" t="s">
        <v>13</v>
      </c>
      <c r="G4139" t="s">
        <v>19</v>
      </c>
      <c r="H4139" t="s">
        <v>80</v>
      </c>
      <c r="I4139">
        <v>711.99</v>
      </c>
      <c r="J4139">
        <v>1</v>
      </c>
      <c r="K4139">
        <v>711.99</v>
      </c>
    </row>
    <row r="4140" spans="1:11">
      <c r="A4140" s="2">
        <v>5139</v>
      </c>
      <c r="B4140" s="1">
        <v>45397</v>
      </c>
      <c r="C4140" t="s">
        <v>919</v>
      </c>
      <c r="D4140" t="s">
        <v>12</v>
      </c>
      <c r="E4140">
        <v>50</v>
      </c>
      <c r="F4140" t="s">
        <v>13</v>
      </c>
      <c r="G4140" t="s">
        <v>27</v>
      </c>
      <c r="H4140" t="s">
        <v>53</v>
      </c>
      <c r="I4140">
        <v>592.16</v>
      </c>
      <c r="J4140">
        <v>2</v>
      </c>
      <c r="K4140">
        <v>1184.32</v>
      </c>
    </row>
    <row r="4141" spans="1:11">
      <c r="A4141" s="2">
        <v>5140</v>
      </c>
      <c r="B4141" s="1">
        <v>45576</v>
      </c>
      <c r="C4141" t="s">
        <v>590</v>
      </c>
      <c r="D4141" t="s">
        <v>17</v>
      </c>
      <c r="E4141">
        <v>33</v>
      </c>
      <c r="F4141" t="s">
        <v>18</v>
      </c>
      <c r="G4141" t="s">
        <v>35</v>
      </c>
      <c r="H4141" t="s">
        <v>63</v>
      </c>
      <c r="I4141">
        <v>787</v>
      </c>
      <c r="J4141">
        <v>1</v>
      </c>
      <c r="K4141">
        <v>787</v>
      </c>
    </row>
    <row r="4142" spans="1:11">
      <c r="A4142" s="2">
        <v>5141</v>
      </c>
      <c r="B4142" s="1">
        <v>45416</v>
      </c>
      <c r="C4142" t="s">
        <v>387</v>
      </c>
      <c r="D4142" t="s">
        <v>17</v>
      </c>
      <c r="E4142">
        <v>41</v>
      </c>
      <c r="F4142" t="s">
        <v>25</v>
      </c>
      <c r="G4142" t="s">
        <v>40</v>
      </c>
      <c r="H4142" t="s">
        <v>41</v>
      </c>
      <c r="I4142">
        <v>21.63</v>
      </c>
      <c r="J4142">
        <v>1</v>
      </c>
      <c r="K4142">
        <v>21.63</v>
      </c>
    </row>
    <row r="4143" spans="1:11">
      <c r="A4143" s="2">
        <v>5142</v>
      </c>
      <c r="B4143" s="1">
        <v>45647</v>
      </c>
      <c r="C4143" t="s">
        <v>914</v>
      </c>
      <c r="D4143" t="s">
        <v>17</v>
      </c>
      <c r="E4143">
        <v>22</v>
      </c>
      <c r="F4143" t="s">
        <v>18</v>
      </c>
      <c r="G4143" t="s">
        <v>40</v>
      </c>
      <c r="H4143" t="s">
        <v>41</v>
      </c>
      <c r="I4143">
        <v>690.92</v>
      </c>
      <c r="J4143">
        <v>2</v>
      </c>
      <c r="K4143">
        <v>1381.84</v>
      </c>
    </row>
    <row r="4144" spans="1:11">
      <c r="A4144" s="2">
        <v>5143</v>
      </c>
      <c r="B4144" s="1">
        <v>45486</v>
      </c>
      <c r="C4144" t="s">
        <v>454</v>
      </c>
      <c r="D4144" t="s">
        <v>17</v>
      </c>
      <c r="E4144">
        <v>58</v>
      </c>
      <c r="F4144" t="s">
        <v>22</v>
      </c>
      <c r="G4144" t="s">
        <v>35</v>
      </c>
      <c r="H4144" t="s">
        <v>58</v>
      </c>
      <c r="I4144">
        <v>325.87</v>
      </c>
      <c r="J4144">
        <v>3</v>
      </c>
      <c r="K4144">
        <v>977.61</v>
      </c>
    </row>
    <row r="4145" spans="1:11">
      <c r="A4145" s="2">
        <v>5144</v>
      </c>
      <c r="B4145" s="1">
        <v>45517</v>
      </c>
      <c r="C4145" t="s">
        <v>553</v>
      </c>
      <c r="D4145" t="s">
        <v>12</v>
      </c>
      <c r="E4145">
        <v>59</v>
      </c>
      <c r="F4145" t="s">
        <v>22</v>
      </c>
      <c r="G4145" t="s">
        <v>14</v>
      </c>
      <c r="H4145" t="s">
        <v>43</v>
      </c>
      <c r="I4145">
        <v>231.98</v>
      </c>
      <c r="J4145">
        <v>1</v>
      </c>
      <c r="K4145">
        <v>231.98</v>
      </c>
    </row>
    <row r="4146" spans="1:11">
      <c r="A4146" s="2">
        <v>5145</v>
      </c>
      <c r="B4146" s="1">
        <v>45372</v>
      </c>
      <c r="C4146" t="s">
        <v>284</v>
      </c>
      <c r="D4146" t="s">
        <v>17</v>
      </c>
      <c r="E4146">
        <v>30</v>
      </c>
      <c r="F4146" t="s">
        <v>25</v>
      </c>
      <c r="G4146" t="s">
        <v>35</v>
      </c>
      <c r="H4146" t="s">
        <v>36</v>
      </c>
      <c r="I4146">
        <v>803.23</v>
      </c>
      <c r="J4146">
        <v>5</v>
      </c>
      <c r="K4146">
        <v>4016.15</v>
      </c>
    </row>
    <row r="4147" spans="1:11">
      <c r="A4147" s="2">
        <v>5146</v>
      </c>
      <c r="B4147" s="1">
        <v>45387</v>
      </c>
      <c r="C4147" t="s">
        <v>385</v>
      </c>
      <c r="D4147" t="s">
        <v>17</v>
      </c>
      <c r="E4147">
        <v>64</v>
      </c>
      <c r="F4147" t="s">
        <v>13</v>
      </c>
      <c r="G4147" t="s">
        <v>40</v>
      </c>
      <c r="H4147" t="s">
        <v>76</v>
      </c>
      <c r="I4147">
        <v>98.33</v>
      </c>
      <c r="J4147">
        <v>5</v>
      </c>
      <c r="K4147">
        <v>491.65</v>
      </c>
    </row>
    <row r="4148" spans="1:11">
      <c r="A4148" s="2">
        <v>5147</v>
      </c>
      <c r="B4148" s="1">
        <v>45298</v>
      </c>
      <c r="C4148" t="s">
        <v>482</v>
      </c>
      <c r="D4148" t="s">
        <v>12</v>
      </c>
      <c r="E4148">
        <v>29</v>
      </c>
      <c r="F4148" t="s">
        <v>22</v>
      </c>
      <c r="G4148" t="s">
        <v>19</v>
      </c>
      <c r="H4148" t="s">
        <v>80</v>
      </c>
      <c r="I4148">
        <v>236.18</v>
      </c>
      <c r="J4148">
        <v>5</v>
      </c>
      <c r="K4148">
        <v>1180.9000000000001</v>
      </c>
    </row>
    <row r="4149" spans="1:11">
      <c r="A4149" s="2">
        <v>5148</v>
      </c>
      <c r="B4149" s="1">
        <v>45634</v>
      </c>
      <c r="C4149" t="s">
        <v>150</v>
      </c>
      <c r="D4149" t="s">
        <v>12</v>
      </c>
      <c r="E4149">
        <v>22</v>
      </c>
      <c r="F4149" t="s">
        <v>13</v>
      </c>
      <c r="G4149" t="s">
        <v>14</v>
      </c>
      <c r="H4149" t="s">
        <v>15</v>
      </c>
      <c r="I4149">
        <v>211.7</v>
      </c>
      <c r="J4149">
        <v>2</v>
      </c>
      <c r="K4149">
        <v>423.4</v>
      </c>
    </row>
    <row r="4150" spans="1:11">
      <c r="A4150" s="2">
        <v>5149</v>
      </c>
      <c r="B4150" s="1">
        <v>45409</v>
      </c>
      <c r="C4150" t="s">
        <v>429</v>
      </c>
      <c r="D4150" t="s">
        <v>17</v>
      </c>
      <c r="E4150">
        <v>54</v>
      </c>
      <c r="F4150" t="s">
        <v>18</v>
      </c>
      <c r="G4150" t="s">
        <v>27</v>
      </c>
      <c r="H4150" t="s">
        <v>53</v>
      </c>
      <c r="I4150">
        <v>425.63</v>
      </c>
      <c r="J4150">
        <v>5</v>
      </c>
      <c r="K4150">
        <v>2128.15</v>
      </c>
    </row>
    <row r="4151" spans="1:11">
      <c r="A4151" s="2">
        <v>5150</v>
      </c>
      <c r="B4151" s="1">
        <v>45605</v>
      </c>
      <c r="C4151" t="s">
        <v>921</v>
      </c>
      <c r="D4151" t="s">
        <v>17</v>
      </c>
      <c r="E4151">
        <v>48</v>
      </c>
      <c r="F4151" t="s">
        <v>13</v>
      </c>
      <c r="G4151" t="s">
        <v>19</v>
      </c>
      <c r="H4151" t="s">
        <v>20</v>
      </c>
      <c r="I4151">
        <v>329.11</v>
      </c>
      <c r="J4151">
        <v>4</v>
      </c>
      <c r="K4151">
        <v>1316.44</v>
      </c>
    </row>
    <row r="4152" spans="1:11">
      <c r="A4152" s="2">
        <v>5151</v>
      </c>
      <c r="B4152" s="1">
        <v>45514</v>
      </c>
      <c r="C4152" t="s">
        <v>192</v>
      </c>
      <c r="D4152" t="s">
        <v>17</v>
      </c>
      <c r="E4152">
        <v>45</v>
      </c>
      <c r="F4152" t="s">
        <v>18</v>
      </c>
      <c r="G4152" t="s">
        <v>14</v>
      </c>
      <c r="H4152" t="s">
        <v>38</v>
      </c>
      <c r="I4152">
        <v>723.26</v>
      </c>
      <c r="J4152">
        <v>1</v>
      </c>
      <c r="K4152">
        <v>723.26</v>
      </c>
    </row>
    <row r="4153" spans="1:11">
      <c r="A4153" s="2">
        <v>5152</v>
      </c>
      <c r="B4153" s="1">
        <v>45369</v>
      </c>
      <c r="C4153" t="s">
        <v>661</v>
      </c>
      <c r="D4153" t="s">
        <v>17</v>
      </c>
      <c r="E4153">
        <v>45</v>
      </c>
      <c r="F4153" t="s">
        <v>25</v>
      </c>
      <c r="G4153" t="s">
        <v>40</v>
      </c>
      <c r="H4153" t="s">
        <v>76</v>
      </c>
      <c r="I4153">
        <v>702.38</v>
      </c>
      <c r="J4153">
        <v>3</v>
      </c>
      <c r="K4153">
        <v>2107.14</v>
      </c>
    </row>
    <row r="4154" spans="1:11">
      <c r="A4154" s="2">
        <v>5153</v>
      </c>
      <c r="B4154" s="1">
        <v>45489</v>
      </c>
      <c r="C4154" t="s">
        <v>251</v>
      </c>
      <c r="D4154" t="s">
        <v>12</v>
      </c>
      <c r="E4154">
        <v>47</v>
      </c>
      <c r="F4154" t="s">
        <v>13</v>
      </c>
      <c r="G4154" t="s">
        <v>40</v>
      </c>
      <c r="H4154" t="s">
        <v>41</v>
      </c>
      <c r="I4154">
        <v>332.22</v>
      </c>
      <c r="J4154">
        <v>5</v>
      </c>
      <c r="K4154">
        <v>1661.1</v>
      </c>
    </row>
    <row r="4155" spans="1:11">
      <c r="A4155" s="2">
        <v>5154</v>
      </c>
      <c r="B4155" s="1">
        <v>45395</v>
      </c>
      <c r="C4155" t="s">
        <v>868</v>
      </c>
      <c r="D4155" t="s">
        <v>12</v>
      </c>
      <c r="E4155">
        <v>35</v>
      </c>
      <c r="F4155" t="s">
        <v>25</v>
      </c>
      <c r="G4155" t="s">
        <v>19</v>
      </c>
      <c r="H4155" t="s">
        <v>23</v>
      </c>
      <c r="I4155">
        <v>442.61</v>
      </c>
      <c r="J4155">
        <v>2</v>
      </c>
      <c r="K4155">
        <v>885.22</v>
      </c>
    </row>
    <row r="4156" spans="1:11">
      <c r="A4156" s="2">
        <v>5155</v>
      </c>
      <c r="B4156" s="1">
        <v>45655</v>
      </c>
      <c r="C4156" t="s">
        <v>484</v>
      </c>
      <c r="D4156" t="s">
        <v>12</v>
      </c>
      <c r="E4156">
        <v>61</v>
      </c>
      <c r="F4156" t="s">
        <v>13</v>
      </c>
      <c r="G4156" t="s">
        <v>14</v>
      </c>
      <c r="H4156" t="s">
        <v>38</v>
      </c>
      <c r="I4156">
        <v>215.83</v>
      </c>
      <c r="J4156">
        <v>3</v>
      </c>
      <c r="K4156">
        <v>647.49</v>
      </c>
    </row>
    <row r="4157" spans="1:11">
      <c r="A4157" s="2">
        <v>5156</v>
      </c>
      <c r="B4157" s="1">
        <v>45542</v>
      </c>
      <c r="C4157" t="s">
        <v>797</v>
      </c>
      <c r="D4157" t="s">
        <v>17</v>
      </c>
      <c r="E4157">
        <v>44</v>
      </c>
      <c r="F4157" t="s">
        <v>22</v>
      </c>
      <c r="G4157" t="s">
        <v>27</v>
      </c>
      <c r="H4157" t="s">
        <v>28</v>
      </c>
      <c r="I4157">
        <v>674.13</v>
      </c>
      <c r="J4157">
        <v>2</v>
      </c>
      <c r="K4157">
        <v>1348.26</v>
      </c>
    </row>
    <row r="4158" spans="1:11">
      <c r="A4158" s="2">
        <v>5157</v>
      </c>
      <c r="B4158" s="1">
        <v>45455</v>
      </c>
      <c r="C4158" t="s">
        <v>657</v>
      </c>
      <c r="D4158" t="s">
        <v>17</v>
      </c>
      <c r="E4158">
        <v>52</v>
      </c>
      <c r="F4158" t="s">
        <v>25</v>
      </c>
      <c r="G4158" t="s">
        <v>27</v>
      </c>
      <c r="H4158" t="s">
        <v>28</v>
      </c>
      <c r="I4158">
        <v>402.26</v>
      </c>
      <c r="J4158">
        <v>3</v>
      </c>
      <c r="K4158">
        <v>1206.78</v>
      </c>
    </row>
    <row r="4159" spans="1:11">
      <c r="A4159" s="2">
        <v>5158</v>
      </c>
      <c r="B4159" s="1">
        <v>45339</v>
      </c>
      <c r="C4159" t="s">
        <v>764</v>
      </c>
      <c r="D4159" t="s">
        <v>17</v>
      </c>
      <c r="E4159">
        <v>43</v>
      </c>
      <c r="F4159" t="s">
        <v>13</v>
      </c>
      <c r="G4159" t="s">
        <v>35</v>
      </c>
      <c r="H4159" t="s">
        <v>64</v>
      </c>
      <c r="I4159">
        <v>141.5</v>
      </c>
      <c r="J4159">
        <v>3</v>
      </c>
      <c r="K4159">
        <v>424.5</v>
      </c>
    </row>
    <row r="4160" spans="1:11">
      <c r="A4160" s="2">
        <v>5159</v>
      </c>
      <c r="B4160" s="1">
        <v>45529</v>
      </c>
      <c r="C4160" t="s">
        <v>163</v>
      </c>
      <c r="D4160" t="s">
        <v>17</v>
      </c>
      <c r="E4160">
        <v>56</v>
      </c>
      <c r="F4160" t="s">
        <v>25</v>
      </c>
      <c r="G4160" t="s">
        <v>19</v>
      </c>
      <c r="H4160" t="s">
        <v>80</v>
      </c>
      <c r="I4160">
        <v>135.99</v>
      </c>
      <c r="J4160">
        <v>1</v>
      </c>
      <c r="K4160">
        <v>135.99</v>
      </c>
    </row>
    <row r="4161" spans="1:11">
      <c r="A4161" s="2">
        <v>5160</v>
      </c>
      <c r="B4161" s="1">
        <v>45455</v>
      </c>
      <c r="C4161" t="s">
        <v>721</v>
      </c>
      <c r="D4161" t="s">
        <v>12</v>
      </c>
      <c r="E4161">
        <v>35</v>
      </c>
      <c r="F4161" t="s">
        <v>13</v>
      </c>
      <c r="G4161" t="s">
        <v>14</v>
      </c>
      <c r="H4161" t="s">
        <v>48</v>
      </c>
      <c r="I4161">
        <v>329.1</v>
      </c>
      <c r="J4161">
        <v>3</v>
      </c>
      <c r="K4161">
        <v>987.3</v>
      </c>
    </row>
    <row r="4162" spans="1:11">
      <c r="A4162" s="2">
        <v>5161</v>
      </c>
      <c r="B4162" s="1">
        <v>45487</v>
      </c>
      <c r="C4162" t="s">
        <v>925</v>
      </c>
      <c r="D4162" t="s">
        <v>12</v>
      </c>
      <c r="E4162">
        <v>50</v>
      </c>
      <c r="F4162" t="s">
        <v>18</v>
      </c>
      <c r="G4162" t="s">
        <v>19</v>
      </c>
      <c r="H4162" t="s">
        <v>51</v>
      </c>
      <c r="I4162">
        <v>749.85</v>
      </c>
      <c r="J4162">
        <v>4</v>
      </c>
      <c r="K4162">
        <v>2999.4</v>
      </c>
    </row>
    <row r="4163" spans="1:11">
      <c r="A4163" s="2">
        <v>5162</v>
      </c>
      <c r="B4163" s="1">
        <v>45319</v>
      </c>
      <c r="C4163" t="s">
        <v>498</v>
      </c>
      <c r="D4163" t="s">
        <v>17</v>
      </c>
      <c r="E4163">
        <v>42</v>
      </c>
      <c r="F4163" t="s">
        <v>25</v>
      </c>
      <c r="G4163" t="s">
        <v>27</v>
      </c>
      <c r="H4163" t="s">
        <v>32</v>
      </c>
      <c r="I4163">
        <v>35.25</v>
      </c>
      <c r="J4163">
        <v>4</v>
      </c>
      <c r="K4163">
        <v>141</v>
      </c>
    </row>
    <row r="4164" spans="1:11">
      <c r="A4164" s="2">
        <v>5163</v>
      </c>
      <c r="B4164" s="1">
        <v>45424</v>
      </c>
      <c r="C4164" t="s">
        <v>687</v>
      </c>
      <c r="D4164" t="s">
        <v>12</v>
      </c>
      <c r="E4164">
        <v>48</v>
      </c>
      <c r="F4164" t="s">
        <v>22</v>
      </c>
      <c r="G4164" t="s">
        <v>14</v>
      </c>
      <c r="H4164" t="s">
        <v>15</v>
      </c>
      <c r="I4164">
        <v>265.2</v>
      </c>
      <c r="J4164">
        <v>4</v>
      </c>
      <c r="K4164">
        <v>1060.8</v>
      </c>
    </row>
    <row r="4165" spans="1:11">
      <c r="A4165" s="2">
        <v>5164</v>
      </c>
      <c r="B4165" s="1">
        <v>45447</v>
      </c>
      <c r="C4165" t="s">
        <v>330</v>
      </c>
      <c r="D4165" t="s">
        <v>17</v>
      </c>
      <c r="E4165">
        <v>54</v>
      </c>
      <c r="F4165" t="s">
        <v>25</v>
      </c>
      <c r="G4165" t="s">
        <v>40</v>
      </c>
      <c r="H4165" t="s">
        <v>76</v>
      </c>
      <c r="I4165">
        <v>170.86</v>
      </c>
      <c r="J4165">
        <v>2</v>
      </c>
      <c r="K4165">
        <v>341.72</v>
      </c>
    </row>
    <row r="4166" spans="1:11">
      <c r="A4166" s="2">
        <v>5165</v>
      </c>
      <c r="B4166" s="1">
        <v>45381</v>
      </c>
      <c r="C4166" t="s">
        <v>394</v>
      </c>
      <c r="D4166" t="s">
        <v>17</v>
      </c>
      <c r="E4166">
        <v>19</v>
      </c>
      <c r="F4166" t="s">
        <v>18</v>
      </c>
      <c r="G4166" t="s">
        <v>40</v>
      </c>
      <c r="H4166" t="s">
        <v>76</v>
      </c>
      <c r="I4166">
        <v>956.91</v>
      </c>
      <c r="J4166">
        <v>1</v>
      </c>
      <c r="K4166">
        <v>956.91</v>
      </c>
    </row>
    <row r="4167" spans="1:11">
      <c r="A4167" s="2">
        <v>5166</v>
      </c>
      <c r="B4167" s="1">
        <v>45642</v>
      </c>
      <c r="C4167" t="s">
        <v>263</v>
      </c>
      <c r="D4167" t="s">
        <v>12</v>
      </c>
      <c r="E4167">
        <v>50</v>
      </c>
      <c r="F4167" t="s">
        <v>18</v>
      </c>
      <c r="G4167" t="s">
        <v>14</v>
      </c>
      <c r="H4167" t="s">
        <v>48</v>
      </c>
      <c r="I4167">
        <v>708.23</v>
      </c>
      <c r="J4167">
        <v>2</v>
      </c>
      <c r="K4167">
        <v>1416.46</v>
      </c>
    </row>
    <row r="4168" spans="1:11">
      <c r="A4168" s="2">
        <v>5167</v>
      </c>
      <c r="B4168" s="1">
        <v>45599</v>
      </c>
      <c r="C4168" t="s">
        <v>354</v>
      </c>
      <c r="D4168" t="s">
        <v>17</v>
      </c>
      <c r="E4168">
        <v>56</v>
      </c>
      <c r="F4168" t="s">
        <v>22</v>
      </c>
      <c r="G4168" t="s">
        <v>19</v>
      </c>
      <c r="H4168" t="s">
        <v>80</v>
      </c>
      <c r="I4168">
        <v>240.9</v>
      </c>
      <c r="J4168">
        <v>5</v>
      </c>
      <c r="K4168">
        <v>1204.5</v>
      </c>
    </row>
    <row r="4169" spans="1:11">
      <c r="A4169" s="2">
        <v>5168</v>
      </c>
      <c r="B4169" s="1">
        <v>45295</v>
      </c>
      <c r="C4169" t="s">
        <v>508</v>
      </c>
      <c r="D4169" t="s">
        <v>17</v>
      </c>
      <c r="E4169">
        <v>60</v>
      </c>
      <c r="F4169" t="s">
        <v>18</v>
      </c>
      <c r="G4169" t="s">
        <v>19</v>
      </c>
      <c r="H4169" t="s">
        <v>20</v>
      </c>
      <c r="I4169">
        <v>215.39</v>
      </c>
      <c r="J4169">
        <v>4</v>
      </c>
      <c r="K4169">
        <v>861.56</v>
      </c>
    </row>
    <row r="4170" spans="1:11">
      <c r="A4170" s="2">
        <v>5169</v>
      </c>
      <c r="B4170" s="1">
        <v>45655</v>
      </c>
      <c r="C4170" t="s">
        <v>853</v>
      </c>
      <c r="D4170" t="s">
        <v>12</v>
      </c>
      <c r="E4170">
        <v>60</v>
      </c>
      <c r="F4170" t="s">
        <v>22</v>
      </c>
      <c r="G4170" t="s">
        <v>40</v>
      </c>
      <c r="H4170" t="s">
        <v>41</v>
      </c>
      <c r="I4170">
        <v>859.45</v>
      </c>
      <c r="J4170">
        <v>1</v>
      </c>
      <c r="K4170">
        <v>859.45</v>
      </c>
    </row>
    <row r="4171" spans="1:11">
      <c r="A4171" s="2">
        <v>5170</v>
      </c>
      <c r="B4171" s="1">
        <v>45421</v>
      </c>
      <c r="C4171" t="s">
        <v>322</v>
      </c>
      <c r="D4171" t="s">
        <v>17</v>
      </c>
      <c r="E4171">
        <v>49</v>
      </c>
      <c r="F4171" t="s">
        <v>13</v>
      </c>
      <c r="G4171" t="s">
        <v>40</v>
      </c>
      <c r="H4171" t="s">
        <v>76</v>
      </c>
      <c r="I4171">
        <v>198.32</v>
      </c>
      <c r="J4171">
        <v>4</v>
      </c>
      <c r="K4171">
        <v>793.28</v>
      </c>
    </row>
    <row r="4172" spans="1:11">
      <c r="A4172" s="2">
        <v>5171</v>
      </c>
      <c r="B4172" s="1">
        <v>45462</v>
      </c>
      <c r="C4172" t="s">
        <v>145</v>
      </c>
      <c r="D4172" t="s">
        <v>17</v>
      </c>
      <c r="E4172">
        <v>35</v>
      </c>
      <c r="F4172" t="s">
        <v>18</v>
      </c>
      <c r="G4172" t="s">
        <v>27</v>
      </c>
      <c r="H4172" t="s">
        <v>53</v>
      </c>
      <c r="I4172">
        <v>997.09</v>
      </c>
      <c r="J4172">
        <v>1</v>
      </c>
      <c r="K4172">
        <v>997.09</v>
      </c>
    </row>
    <row r="4173" spans="1:11">
      <c r="A4173" s="2">
        <v>5172</v>
      </c>
      <c r="B4173" s="1">
        <v>45400</v>
      </c>
      <c r="C4173" t="s">
        <v>160</v>
      </c>
      <c r="D4173" t="s">
        <v>12</v>
      </c>
      <c r="E4173">
        <v>34</v>
      </c>
      <c r="F4173" t="s">
        <v>13</v>
      </c>
      <c r="G4173" t="s">
        <v>14</v>
      </c>
      <c r="H4173" t="s">
        <v>43</v>
      </c>
      <c r="I4173">
        <v>289.48</v>
      </c>
      <c r="J4173">
        <v>2</v>
      </c>
      <c r="K4173">
        <v>578.96</v>
      </c>
    </row>
    <row r="4174" spans="1:11">
      <c r="A4174" s="2">
        <v>5173</v>
      </c>
      <c r="B4174" s="1">
        <v>45394</v>
      </c>
      <c r="C4174" t="s">
        <v>86</v>
      </c>
      <c r="D4174" t="s">
        <v>17</v>
      </c>
      <c r="E4174">
        <v>51</v>
      </c>
      <c r="F4174" t="s">
        <v>13</v>
      </c>
      <c r="G4174" t="s">
        <v>19</v>
      </c>
      <c r="H4174" t="s">
        <v>20</v>
      </c>
      <c r="I4174">
        <v>93.49</v>
      </c>
      <c r="J4174">
        <v>2</v>
      </c>
      <c r="K4174">
        <v>186.98</v>
      </c>
    </row>
    <row r="4175" spans="1:11">
      <c r="A4175" s="2">
        <v>5174</v>
      </c>
      <c r="B4175" s="1">
        <v>45547</v>
      </c>
      <c r="C4175" t="s">
        <v>683</v>
      </c>
      <c r="D4175" t="s">
        <v>12</v>
      </c>
      <c r="E4175">
        <v>56</v>
      </c>
      <c r="F4175" t="s">
        <v>18</v>
      </c>
      <c r="G4175" t="s">
        <v>27</v>
      </c>
      <c r="H4175" t="s">
        <v>28</v>
      </c>
      <c r="I4175">
        <v>694.03</v>
      </c>
      <c r="J4175">
        <v>4</v>
      </c>
      <c r="K4175">
        <v>2776.12</v>
      </c>
    </row>
    <row r="4176" spans="1:11">
      <c r="A4176" s="2">
        <v>5175</v>
      </c>
      <c r="B4176" s="1">
        <v>45530</v>
      </c>
      <c r="C4176" t="s">
        <v>791</v>
      </c>
      <c r="D4176" t="s">
        <v>17</v>
      </c>
      <c r="E4176">
        <v>24</v>
      </c>
      <c r="F4176" t="s">
        <v>22</v>
      </c>
      <c r="G4176" t="s">
        <v>19</v>
      </c>
      <c r="H4176" t="s">
        <v>20</v>
      </c>
      <c r="I4176">
        <v>613.54999999999995</v>
      </c>
      <c r="J4176">
        <v>3</v>
      </c>
      <c r="K4176">
        <v>1840.65</v>
      </c>
    </row>
    <row r="4177" spans="1:11">
      <c r="A4177" s="2">
        <v>5176</v>
      </c>
      <c r="B4177" s="1">
        <v>45312</v>
      </c>
      <c r="C4177" t="s">
        <v>714</v>
      </c>
      <c r="D4177" t="s">
        <v>12</v>
      </c>
      <c r="E4177">
        <v>59</v>
      </c>
      <c r="F4177" t="s">
        <v>22</v>
      </c>
      <c r="G4177" t="s">
        <v>40</v>
      </c>
      <c r="H4177" t="s">
        <v>74</v>
      </c>
      <c r="I4177">
        <v>999.82</v>
      </c>
      <c r="J4177">
        <v>1</v>
      </c>
      <c r="K4177">
        <v>999.82</v>
      </c>
    </row>
    <row r="4178" spans="1:11">
      <c r="A4178" s="2">
        <v>5177</v>
      </c>
      <c r="B4178" s="1">
        <v>45538</v>
      </c>
      <c r="C4178" t="s">
        <v>933</v>
      </c>
      <c r="D4178" t="s">
        <v>12</v>
      </c>
      <c r="E4178">
        <v>52</v>
      </c>
      <c r="F4178" t="s">
        <v>22</v>
      </c>
      <c r="G4178" t="s">
        <v>14</v>
      </c>
      <c r="H4178" t="s">
        <v>48</v>
      </c>
      <c r="I4178">
        <v>804.06</v>
      </c>
      <c r="J4178">
        <v>5</v>
      </c>
      <c r="K4178">
        <v>4020.3</v>
      </c>
    </row>
    <row r="4179" spans="1:11">
      <c r="A4179" s="2">
        <v>5178</v>
      </c>
      <c r="B4179" s="1">
        <v>45317</v>
      </c>
      <c r="C4179" t="s">
        <v>810</v>
      </c>
      <c r="D4179" t="s">
        <v>12</v>
      </c>
      <c r="E4179">
        <v>47</v>
      </c>
      <c r="F4179" t="s">
        <v>18</v>
      </c>
      <c r="G4179" t="s">
        <v>35</v>
      </c>
      <c r="H4179" t="s">
        <v>63</v>
      </c>
      <c r="I4179">
        <v>434.55</v>
      </c>
      <c r="J4179">
        <v>3</v>
      </c>
      <c r="K4179">
        <v>1303.6500000000001</v>
      </c>
    </row>
    <row r="4180" spans="1:11">
      <c r="A4180" s="2">
        <v>5179</v>
      </c>
      <c r="B4180" s="1">
        <v>45424</v>
      </c>
      <c r="C4180" t="s">
        <v>141</v>
      </c>
      <c r="D4180" t="s">
        <v>17</v>
      </c>
      <c r="E4180">
        <v>29</v>
      </c>
      <c r="F4180" t="s">
        <v>13</v>
      </c>
      <c r="G4180" t="s">
        <v>14</v>
      </c>
      <c r="H4180" t="s">
        <v>48</v>
      </c>
      <c r="I4180">
        <v>679.85</v>
      </c>
      <c r="J4180">
        <v>2</v>
      </c>
      <c r="K4180">
        <v>1359.7</v>
      </c>
    </row>
    <row r="4181" spans="1:11">
      <c r="A4181" s="2">
        <v>5180</v>
      </c>
      <c r="B4181" s="1">
        <v>45550</v>
      </c>
      <c r="C4181" t="s">
        <v>524</v>
      </c>
      <c r="D4181" t="s">
        <v>12</v>
      </c>
      <c r="E4181">
        <v>52</v>
      </c>
      <c r="F4181" t="s">
        <v>25</v>
      </c>
      <c r="G4181" t="s">
        <v>35</v>
      </c>
      <c r="H4181" t="s">
        <v>58</v>
      </c>
      <c r="I4181">
        <v>819.67</v>
      </c>
      <c r="J4181">
        <v>1</v>
      </c>
      <c r="K4181">
        <v>819.67</v>
      </c>
    </row>
    <row r="4182" spans="1:11">
      <c r="A4182" s="2">
        <v>5181</v>
      </c>
      <c r="B4182" s="1">
        <v>45341</v>
      </c>
      <c r="C4182" t="s">
        <v>885</v>
      </c>
      <c r="D4182" t="s">
        <v>12</v>
      </c>
      <c r="E4182">
        <v>28</v>
      </c>
      <c r="F4182" t="s">
        <v>25</v>
      </c>
      <c r="G4182" t="s">
        <v>27</v>
      </c>
      <c r="H4182" t="s">
        <v>46</v>
      </c>
      <c r="I4182">
        <v>518.59</v>
      </c>
      <c r="J4182">
        <v>3</v>
      </c>
      <c r="K4182">
        <v>1555.77</v>
      </c>
    </row>
    <row r="4183" spans="1:11">
      <c r="A4183" s="2">
        <v>5182</v>
      </c>
      <c r="B4183" s="1">
        <v>45464</v>
      </c>
      <c r="C4183" t="s">
        <v>188</v>
      </c>
      <c r="D4183" t="s">
        <v>12</v>
      </c>
      <c r="E4183">
        <v>61</v>
      </c>
      <c r="F4183" t="s">
        <v>18</v>
      </c>
      <c r="G4183" t="s">
        <v>35</v>
      </c>
      <c r="H4183" t="s">
        <v>63</v>
      </c>
      <c r="I4183">
        <v>280.14</v>
      </c>
      <c r="J4183">
        <v>5</v>
      </c>
      <c r="K4183">
        <v>1400.7</v>
      </c>
    </row>
    <row r="4184" spans="1:11">
      <c r="A4184" s="2">
        <v>5183</v>
      </c>
      <c r="B4184" s="1">
        <v>45569</v>
      </c>
      <c r="C4184" t="s">
        <v>553</v>
      </c>
      <c r="D4184" t="s">
        <v>12</v>
      </c>
      <c r="E4184">
        <v>21</v>
      </c>
      <c r="F4184" t="s">
        <v>25</v>
      </c>
      <c r="G4184" t="s">
        <v>35</v>
      </c>
      <c r="H4184" t="s">
        <v>64</v>
      </c>
      <c r="I4184">
        <v>218</v>
      </c>
      <c r="J4184">
        <v>3</v>
      </c>
      <c r="K4184">
        <v>654</v>
      </c>
    </row>
    <row r="4185" spans="1:11">
      <c r="A4185" s="2">
        <v>5184</v>
      </c>
      <c r="B4185" s="1">
        <v>45298</v>
      </c>
      <c r="C4185" t="s">
        <v>580</v>
      </c>
      <c r="D4185" t="s">
        <v>12</v>
      </c>
      <c r="E4185">
        <v>42</v>
      </c>
      <c r="F4185" t="s">
        <v>13</v>
      </c>
      <c r="G4185" t="s">
        <v>27</v>
      </c>
      <c r="H4185" t="s">
        <v>46</v>
      </c>
      <c r="I4185">
        <v>302.33</v>
      </c>
      <c r="J4185">
        <v>5</v>
      </c>
      <c r="K4185">
        <v>1511.65</v>
      </c>
    </row>
    <row r="4186" spans="1:11">
      <c r="A4186" s="2">
        <v>5185</v>
      </c>
      <c r="B4186" s="1">
        <v>45551</v>
      </c>
      <c r="C4186" t="s">
        <v>439</v>
      </c>
      <c r="D4186" t="s">
        <v>17</v>
      </c>
      <c r="E4186">
        <v>49</v>
      </c>
      <c r="F4186" t="s">
        <v>25</v>
      </c>
      <c r="G4186" t="s">
        <v>14</v>
      </c>
      <c r="H4186" t="s">
        <v>38</v>
      </c>
      <c r="I4186">
        <v>849.59</v>
      </c>
      <c r="J4186">
        <v>2</v>
      </c>
      <c r="K4186">
        <v>1699.18</v>
      </c>
    </row>
    <row r="4187" spans="1:11">
      <c r="A4187" s="2">
        <v>5186</v>
      </c>
      <c r="B4187" s="1">
        <v>45634</v>
      </c>
      <c r="C4187" t="s">
        <v>362</v>
      </c>
      <c r="D4187" t="s">
        <v>17</v>
      </c>
      <c r="E4187">
        <v>37</v>
      </c>
      <c r="F4187" t="s">
        <v>22</v>
      </c>
      <c r="G4187" t="s">
        <v>27</v>
      </c>
      <c r="H4187" t="s">
        <v>53</v>
      </c>
      <c r="I4187">
        <v>386.63</v>
      </c>
      <c r="J4187">
        <v>1</v>
      </c>
      <c r="K4187">
        <v>386.63</v>
      </c>
    </row>
    <row r="4188" spans="1:11">
      <c r="A4188" s="2">
        <v>5187</v>
      </c>
      <c r="B4188" s="1">
        <v>45447</v>
      </c>
      <c r="C4188" t="s">
        <v>864</v>
      </c>
      <c r="D4188" t="s">
        <v>17</v>
      </c>
      <c r="E4188">
        <v>48</v>
      </c>
      <c r="F4188" t="s">
        <v>13</v>
      </c>
      <c r="G4188" t="s">
        <v>40</v>
      </c>
      <c r="H4188" t="s">
        <v>74</v>
      </c>
      <c r="I4188">
        <v>293.8</v>
      </c>
      <c r="J4188">
        <v>2</v>
      </c>
      <c r="K4188">
        <v>587.6</v>
      </c>
    </row>
    <row r="4189" spans="1:11">
      <c r="A4189" s="2">
        <v>5188</v>
      </c>
      <c r="B4189" s="1">
        <v>45620</v>
      </c>
      <c r="C4189" t="s">
        <v>439</v>
      </c>
      <c r="D4189" t="s">
        <v>17</v>
      </c>
      <c r="E4189">
        <v>21</v>
      </c>
      <c r="F4189" t="s">
        <v>18</v>
      </c>
      <c r="G4189" t="s">
        <v>40</v>
      </c>
      <c r="H4189" t="s">
        <v>76</v>
      </c>
      <c r="I4189">
        <v>807.83</v>
      </c>
      <c r="J4189">
        <v>1</v>
      </c>
      <c r="K4189">
        <v>807.83</v>
      </c>
    </row>
    <row r="4190" spans="1:11">
      <c r="A4190" s="2">
        <v>5189</v>
      </c>
      <c r="B4190" s="1">
        <v>45649</v>
      </c>
      <c r="C4190" t="s">
        <v>293</v>
      </c>
      <c r="D4190" t="s">
        <v>17</v>
      </c>
      <c r="E4190">
        <v>55</v>
      </c>
      <c r="F4190" t="s">
        <v>18</v>
      </c>
      <c r="G4190" t="s">
        <v>35</v>
      </c>
      <c r="H4190" t="s">
        <v>63</v>
      </c>
      <c r="I4190">
        <v>41.6</v>
      </c>
      <c r="J4190">
        <v>3</v>
      </c>
      <c r="K4190">
        <v>124.8</v>
      </c>
    </row>
    <row r="4191" spans="1:11">
      <c r="A4191" s="2">
        <v>5190</v>
      </c>
      <c r="B4191" s="1">
        <v>45602</v>
      </c>
      <c r="C4191" t="s">
        <v>174</v>
      </c>
      <c r="D4191" t="s">
        <v>17</v>
      </c>
      <c r="E4191">
        <v>64</v>
      </c>
      <c r="F4191" t="s">
        <v>22</v>
      </c>
      <c r="G4191" t="s">
        <v>27</v>
      </c>
      <c r="H4191" t="s">
        <v>28</v>
      </c>
      <c r="I4191">
        <v>598.02</v>
      </c>
      <c r="J4191">
        <v>2</v>
      </c>
      <c r="K4191">
        <v>1196.04</v>
      </c>
    </row>
    <row r="4192" spans="1:11">
      <c r="A4192" s="2">
        <v>5191</v>
      </c>
      <c r="B4192" s="1">
        <v>45368</v>
      </c>
      <c r="C4192" t="s">
        <v>908</v>
      </c>
      <c r="D4192" t="s">
        <v>17</v>
      </c>
      <c r="E4192">
        <v>18</v>
      </c>
      <c r="F4192" t="s">
        <v>25</v>
      </c>
      <c r="G4192" t="s">
        <v>27</v>
      </c>
      <c r="H4192" t="s">
        <v>46</v>
      </c>
      <c r="I4192">
        <v>874.9</v>
      </c>
      <c r="J4192">
        <v>1</v>
      </c>
      <c r="K4192">
        <v>874.9</v>
      </c>
    </row>
    <row r="4193" spans="1:11">
      <c r="A4193" s="2">
        <v>5192</v>
      </c>
      <c r="B4193" s="1">
        <v>45364</v>
      </c>
      <c r="C4193" t="s">
        <v>896</v>
      </c>
      <c r="D4193" t="s">
        <v>12</v>
      </c>
      <c r="E4193">
        <v>20</v>
      </c>
      <c r="F4193" t="s">
        <v>18</v>
      </c>
      <c r="G4193" t="s">
        <v>27</v>
      </c>
      <c r="H4193" t="s">
        <v>46</v>
      </c>
      <c r="I4193">
        <v>415.98</v>
      </c>
      <c r="J4193">
        <v>5</v>
      </c>
      <c r="K4193">
        <v>2079.9</v>
      </c>
    </row>
    <row r="4194" spans="1:11">
      <c r="A4194" s="2">
        <v>5193</v>
      </c>
      <c r="B4194" s="1">
        <v>45341</v>
      </c>
      <c r="C4194" t="s">
        <v>129</v>
      </c>
      <c r="D4194" t="s">
        <v>17</v>
      </c>
      <c r="E4194">
        <v>54</v>
      </c>
      <c r="F4194" t="s">
        <v>18</v>
      </c>
      <c r="G4194" t="s">
        <v>14</v>
      </c>
      <c r="H4194" t="s">
        <v>48</v>
      </c>
      <c r="I4194">
        <v>276.62</v>
      </c>
      <c r="J4194">
        <v>1</v>
      </c>
      <c r="K4194">
        <v>276.62</v>
      </c>
    </row>
    <row r="4195" spans="1:11">
      <c r="A4195" s="2">
        <v>5194</v>
      </c>
      <c r="B4195" s="1">
        <v>45513</v>
      </c>
      <c r="C4195" t="s">
        <v>297</v>
      </c>
      <c r="D4195" t="s">
        <v>12</v>
      </c>
      <c r="E4195">
        <v>39</v>
      </c>
      <c r="F4195" t="s">
        <v>13</v>
      </c>
      <c r="G4195" t="s">
        <v>19</v>
      </c>
      <c r="H4195" t="s">
        <v>51</v>
      </c>
      <c r="I4195">
        <v>496.79</v>
      </c>
      <c r="J4195">
        <v>2</v>
      </c>
      <c r="K4195">
        <v>993.58</v>
      </c>
    </row>
    <row r="4196" spans="1:11">
      <c r="A4196" s="2">
        <v>5195</v>
      </c>
      <c r="B4196" s="1">
        <v>45508</v>
      </c>
      <c r="C4196" t="s">
        <v>143</v>
      </c>
      <c r="D4196" t="s">
        <v>12</v>
      </c>
      <c r="E4196">
        <v>34</v>
      </c>
      <c r="F4196" t="s">
        <v>13</v>
      </c>
      <c r="G4196" t="s">
        <v>19</v>
      </c>
      <c r="H4196" t="s">
        <v>51</v>
      </c>
      <c r="I4196">
        <v>720.3</v>
      </c>
      <c r="J4196">
        <v>2</v>
      </c>
      <c r="K4196">
        <v>1440.6</v>
      </c>
    </row>
    <row r="4197" spans="1:11">
      <c r="A4197" s="2">
        <v>5196</v>
      </c>
      <c r="B4197" s="1">
        <v>45574</v>
      </c>
      <c r="C4197" t="s">
        <v>92</v>
      </c>
      <c r="D4197" t="s">
        <v>17</v>
      </c>
      <c r="E4197">
        <v>31</v>
      </c>
      <c r="F4197" t="s">
        <v>13</v>
      </c>
      <c r="G4197" t="s">
        <v>19</v>
      </c>
      <c r="H4197" t="s">
        <v>20</v>
      </c>
      <c r="I4197">
        <v>521.44000000000005</v>
      </c>
      <c r="J4197">
        <v>3</v>
      </c>
      <c r="K4197">
        <v>1564.32</v>
      </c>
    </row>
    <row r="4198" spans="1:11">
      <c r="A4198" s="2">
        <v>5197</v>
      </c>
      <c r="B4198" s="1">
        <v>45613</v>
      </c>
      <c r="C4198" t="s">
        <v>774</v>
      </c>
      <c r="D4198" t="s">
        <v>12</v>
      </c>
      <c r="E4198">
        <v>58</v>
      </c>
      <c r="F4198" t="s">
        <v>13</v>
      </c>
      <c r="G4198" t="s">
        <v>14</v>
      </c>
      <c r="H4198" t="s">
        <v>43</v>
      </c>
      <c r="I4198">
        <v>17.559999999999999</v>
      </c>
      <c r="J4198">
        <v>5</v>
      </c>
      <c r="K4198">
        <v>87.8</v>
      </c>
    </row>
    <row r="4199" spans="1:11">
      <c r="A4199" s="2">
        <v>5198</v>
      </c>
      <c r="B4199" s="1">
        <v>45540</v>
      </c>
      <c r="C4199" t="s">
        <v>667</v>
      </c>
      <c r="D4199" t="s">
        <v>12</v>
      </c>
      <c r="E4199">
        <v>52</v>
      </c>
      <c r="F4199" t="s">
        <v>18</v>
      </c>
      <c r="G4199" t="s">
        <v>27</v>
      </c>
      <c r="H4199" t="s">
        <v>53</v>
      </c>
      <c r="I4199">
        <v>87.54</v>
      </c>
      <c r="J4199">
        <v>1</v>
      </c>
      <c r="K4199">
        <v>87.54</v>
      </c>
    </row>
    <row r="4200" spans="1:11">
      <c r="A4200" s="2">
        <v>5199</v>
      </c>
      <c r="B4200" s="1">
        <v>45411</v>
      </c>
      <c r="C4200" t="s">
        <v>775</v>
      </c>
      <c r="D4200" t="s">
        <v>12</v>
      </c>
      <c r="E4200">
        <v>30</v>
      </c>
      <c r="F4200" t="s">
        <v>13</v>
      </c>
      <c r="G4200" t="s">
        <v>19</v>
      </c>
      <c r="H4200" t="s">
        <v>51</v>
      </c>
      <c r="I4200">
        <v>724.12</v>
      </c>
      <c r="J4200">
        <v>2</v>
      </c>
      <c r="K4200">
        <v>1448.24</v>
      </c>
    </row>
    <row r="4201" spans="1:11">
      <c r="A4201" s="2">
        <v>5200</v>
      </c>
      <c r="B4201" s="1">
        <v>45479</v>
      </c>
      <c r="C4201" t="s">
        <v>183</v>
      </c>
      <c r="D4201" t="s">
        <v>12</v>
      </c>
      <c r="E4201">
        <v>52</v>
      </c>
      <c r="F4201" t="s">
        <v>22</v>
      </c>
      <c r="G4201" t="s">
        <v>27</v>
      </c>
      <c r="H4201" t="s">
        <v>28</v>
      </c>
      <c r="I4201">
        <v>405.95</v>
      </c>
      <c r="J4201">
        <v>1</v>
      </c>
      <c r="K4201">
        <v>405.95</v>
      </c>
    </row>
    <row r="4202" spans="1:11">
      <c r="A4202" s="2">
        <v>5201</v>
      </c>
      <c r="B4202" s="1">
        <v>45382</v>
      </c>
      <c r="C4202" t="s">
        <v>914</v>
      </c>
      <c r="D4202" t="s">
        <v>17</v>
      </c>
      <c r="E4202">
        <v>60</v>
      </c>
      <c r="F4202" t="s">
        <v>22</v>
      </c>
      <c r="G4202" t="s">
        <v>35</v>
      </c>
      <c r="H4202" t="s">
        <v>64</v>
      </c>
      <c r="I4202">
        <v>786.93</v>
      </c>
      <c r="J4202">
        <v>4</v>
      </c>
      <c r="K4202">
        <v>3147.72</v>
      </c>
    </row>
    <row r="4203" spans="1:11">
      <c r="A4203" s="2">
        <v>5202</v>
      </c>
      <c r="B4203" s="1">
        <v>45517</v>
      </c>
      <c r="C4203" t="s">
        <v>780</v>
      </c>
      <c r="D4203" t="s">
        <v>17</v>
      </c>
      <c r="E4203">
        <v>19</v>
      </c>
      <c r="F4203" t="s">
        <v>13</v>
      </c>
      <c r="G4203" t="s">
        <v>19</v>
      </c>
      <c r="H4203" t="s">
        <v>23</v>
      </c>
      <c r="I4203">
        <v>653</v>
      </c>
      <c r="J4203">
        <v>5</v>
      </c>
      <c r="K4203">
        <v>3265</v>
      </c>
    </row>
    <row r="4204" spans="1:11">
      <c r="A4204" s="2">
        <v>5203</v>
      </c>
      <c r="B4204" s="1">
        <v>45606</v>
      </c>
      <c r="C4204" t="s">
        <v>57</v>
      </c>
      <c r="D4204" t="s">
        <v>17</v>
      </c>
      <c r="E4204">
        <v>64</v>
      </c>
      <c r="F4204" t="s">
        <v>13</v>
      </c>
      <c r="G4204" t="s">
        <v>35</v>
      </c>
      <c r="H4204" t="s">
        <v>36</v>
      </c>
      <c r="I4204">
        <v>585.70000000000005</v>
      </c>
      <c r="J4204">
        <v>5</v>
      </c>
      <c r="K4204">
        <v>2928.5</v>
      </c>
    </row>
    <row r="4205" spans="1:11">
      <c r="A4205" s="2">
        <v>5204</v>
      </c>
      <c r="B4205" s="1">
        <v>45422</v>
      </c>
      <c r="C4205" t="s">
        <v>827</v>
      </c>
      <c r="D4205" t="s">
        <v>17</v>
      </c>
      <c r="E4205">
        <v>30</v>
      </c>
      <c r="F4205" t="s">
        <v>25</v>
      </c>
      <c r="G4205" t="s">
        <v>14</v>
      </c>
      <c r="H4205" t="s">
        <v>15</v>
      </c>
      <c r="I4205">
        <v>902.36</v>
      </c>
      <c r="J4205">
        <v>4</v>
      </c>
      <c r="K4205">
        <v>3609.44</v>
      </c>
    </row>
    <row r="4206" spans="1:11">
      <c r="A4206" s="2">
        <v>5205</v>
      </c>
      <c r="B4206" s="1">
        <v>45444</v>
      </c>
      <c r="C4206" t="s">
        <v>838</v>
      </c>
      <c r="D4206" t="s">
        <v>17</v>
      </c>
      <c r="E4206">
        <v>33</v>
      </c>
      <c r="F4206" t="s">
        <v>13</v>
      </c>
      <c r="G4206" t="s">
        <v>40</v>
      </c>
      <c r="H4206" t="s">
        <v>68</v>
      </c>
      <c r="I4206">
        <v>31.11</v>
      </c>
      <c r="J4206">
        <v>5</v>
      </c>
      <c r="K4206">
        <v>155.55000000000001</v>
      </c>
    </row>
    <row r="4207" spans="1:11">
      <c r="A4207" s="2">
        <v>5206</v>
      </c>
      <c r="B4207" s="1">
        <v>45634</v>
      </c>
      <c r="C4207" t="s">
        <v>654</v>
      </c>
      <c r="D4207" t="s">
        <v>17</v>
      </c>
      <c r="E4207">
        <v>35</v>
      </c>
      <c r="F4207" t="s">
        <v>18</v>
      </c>
      <c r="G4207" t="s">
        <v>14</v>
      </c>
      <c r="H4207" t="s">
        <v>38</v>
      </c>
      <c r="I4207">
        <v>163.47999999999999</v>
      </c>
      <c r="J4207">
        <v>4</v>
      </c>
      <c r="K4207">
        <v>653.91999999999996</v>
      </c>
    </row>
    <row r="4208" spans="1:11">
      <c r="A4208" s="2">
        <v>5207</v>
      </c>
      <c r="B4208" s="1">
        <v>45336</v>
      </c>
      <c r="C4208" t="s">
        <v>262</v>
      </c>
      <c r="D4208" t="s">
        <v>17</v>
      </c>
      <c r="E4208">
        <v>24</v>
      </c>
      <c r="F4208" t="s">
        <v>22</v>
      </c>
      <c r="G4208" t="s">
        <v>14</v>
      </c>
      <c r="H4208" t="s">
        <v>43</v>
      </c>
      <c r="I4208">
        <v>628.13</v>
      </c>
      <c r="J4208">
        <v>1</v>
      </c>
      <c r="K4208">
        <v>628.13</v>
      </c>
    </row>
    <row r="4209" spans="1:11">
      <c r="A4209" s="2">
        <v>5208</v>
      </c>
      <c r="B4209" s="1">
        <v>45299</v>
      </c>
      <c r="C4209" t="s">
        <v>426</v>
      </c>
      <c r="D4209" t="s">
        <v>17</v>
      </c>
      <c r="E4209">
        <v>62</v>
      </c>
      <c r="F4209" t="s">
        <v>22</v>
      </c>
      <c r="G4209" t="s">
        <v>14</v>
      </c>
      <c r="H4209" t="s">
        <v>38</v>
      </c>
      <c r="I4209">
        <v>75.17</v>
      </c>
      <c r="J4209">
        <v>4</v>
      </c>
      <c r="K4209">
        <v>300.68</v>
      </c>
    </row>
    <row r="4210" spans="1:11">
      <c r="A4210" s="2">
        <v>5209</v>
      </c>
      <c r="B4210" s="1">
        <v>45544</v>
      </c>
      <c r="C4210" t="s">
        <v>188</v>
      </c>
      <c r="D4210" t="s">
        <v>17</v>
      </c>
      <c r="E4210">
        <v>53</v>
      </c>
      <c r="F4210" t="s">
        <v>18</v>
      </c>
      <c r="G4210" t="s">
        <v>19</v>
      </c>
      <c r="H4210" t="s">
        <v>20</v>
      </c>
      <c r="I4210">
        <v>648.52</v>
      </c>
      <c r="J4210">
        <v>3</v>
      </c>
      <c r="K4210">
        <v>1945.56</v>
      </c>
    </row>
    <row r="4211" spans="1:11">
      <c r="A4211" s="2">
        <v>5210</v>
      </c>
      <c r="B4211" s="1">
        <v>45572</v>
      </c>
      <c r="C4211" t="s">
        <v>78</v>
      </c>
      <c r="D4211" t="s">
        <v>17</v>
      </c>
      <c r="E4211">
        <v>58</v>
      </c>
      <c r="F4211" t="s">
        <v>13</v>
      </c>
      <c r="G4211" t="s">
        <v>35</v>
      </c>
      <c r="H4211" t="s">
        <v>58</v>
      </c>
      <c r="I4211">
        <v>984.28</v>
      </c>
      <c r="J4211">
        <v>4</v>
      </c>
      <c r="K4211">
        <v>3937.12</v>
      </c>
    </row>
    <row r="4212" spans="1:11">
      <c r="A4212" s="2">
        <v>5211</v>
      </c>
      <c r="B4212" s="1">
        <v>45589</v>
      </c>
      <c r="C4212" t="s">
        <v>90</v>
      </c>
      <c r="D4212" t="s">
        <v>12</v>
      </c>
      <c r="E4212">
        <v>47</v>
      </c>
      <c r="F4212" t="s">
        <v>25</v>
      </c>
      <c r="G4212" t="s">
        <v>19</v>
      </c>
      <c r="H4212" t="s">
        <v>51</v>
      </c>
      <c r="I4212">
        <v>880.02</v>
      </c>
      <c r="J4212">
        <v>1</v>
      </c>
      <c r="K4212">
        <v>880.02</v>
      </c>
    </row>
    <row r="4213" spans="1:11">
      <c r="A4213" s="2">
        <v>5212</v>
      </c>
      <c r="B4213" s="1">
        <v>45649</v>
      </c>
      <c r="C4213" t="s">
        <v>813</v>
      </c>
      <c r="D4213" t="s">
        <v>17</v>
      </c>
      <c r="E4213">
        <v>59</v>
      </c>
      <c r="F4213" t="s">
        <v>22</v>
      </c>
      <c r="G4213" t="s">
        <v>40</v>
      </c>
      <c r="H4213" t="s">
        <v>68</v>
      </c>
      <c r="I4213">
        <v>595.01</v>
      </c>
      <c r="J4213">
        <v>5</v>
      </c>
      <c r="K4213">
        <v>2975.05</v>
      </c>
    </row>
    <row r="4214" spans="1:11">
      <c r="A4214" s="2">
        <v>5213</v>
      </c>
      <c r="B4214" s="1">
        <v>45407</v>
      </c>
      <c r="C4214" t="s">
        <v>719</v>
      </c>
      <c r="D4214" t="s">
        <v>12</v>
      </c>
      <c r="E4214">
        <v>58</v>
      </c>
      <c r="F4214" t="s">
        <v>25</v>
      </c>
      <c r="G4214" t="s">
        <v>14</v>
      </c>
      <c r="H4214" t="s">
        <v>15</v>
      </c>
      <c r="I4214">
        <v>895.04</v>
      </c>
      <c r="J4214">
        <v>3</v>
      </c>
      <c r="K4214">
        <v>2685.12</v>
      </c>
    </row>
    <row r="4215" spans="1:11">
      <c r="A4215" s="2">
        <v>5214</v>
      </c>
      <c r="B4215" s="1">
        <v>45529</v>
      </c>
      <c r="C4215" t="s">
        <v>508</v>
      </c>
      <c r="D4215" t="s">
        <v>12</v>
      </c>
      <c r="E4215">
        <v>24</v>
      </c>
      <c r="F4215" t="s">
        <v>22</v>
      </c>
      <c r="G4215" t="s">
        <v>27</v>
      </c>
      <c r="H4215" t="s">
        <v>53</v>
      </c>
      <c r="I4215">
        <v>125.11</v>
      </c>
      <c r="J4215">
        <v>4</v>
      </c>
      <c r="K4215">
        <v>500.44</v>
      </c>
    </row>
    <row r="4216" spans="1:11">
      <c r="A4216" s="2">
        <v>5215</v>
      </c>
      <c r="B4216" s="1">
        <v>45488</v>
      </c>
      <c r="C4216" t="s">
        <v>514</v>
      </c>
      <c r="D4216" t="s">
        <v>12</v>
      </c>
      <c r="E4216">
        <v>32</v>
      </c>
      <c r="F4216" t="s">
        <v>25</v>
      </c>
      <c r="G4216" t="s">
        <v>40</v>
      </c>
      <c r="H4216" t="s">
        <v>41</v>
      </c>
      <c r="I4216">
        <v>460.15</v>
      </c>
      <c r="J4216">
        <v>1</v>
      </c>
      <c r="K4216">
        <v>460.15</v>
      </c>
    </row>
    <row r="4217" spans="1:11">
      <c r="A4217" s="2">
        <v>5216</v>
      </c>
      <c r="B4217" s="1">
        <v>45611</v>
      </c>
      <c r="C4217" t="s">
        <v>757</v>
      </c>
      <c r="D4217" t="s">
        <v>12</v>
      </c>
      <c r="E4217">
        <v>57</v>
      </c>
      <c r="F4217" t="s">
        <v>22</v>
      </c>
      <c r="G4217" t="s">
        <v>35</v>
      </c>
      <c r="H4217" t="s">
        <v>58</v>
      </c>
      <c r="I4217">
        <v>434.39</v>
      </c>
      <c r="J4217">
        <v>3</v>
      </c>
      <c r="K4217">
        <v>1303.17</v>
      </c>
    </row>
    <row r="4218" spans="1:11">
      <c r="A4218" s="2">
        <v>5217</v>
      </c>
      <c r="B4218" s="1">
        <v>45435</v>
      </c>
      <c r="C4218" t="s">
        <v>185</v>
      </c>
      <c r="D4218" t="s">
        <v>17</v>
      </c>
      <c r="E4218">
        <v>36</v>
      </c>
      <c r="F4218" t="s">
        <v>25</v>
      </c>
      <c r="G4218" t="s">
        <v>40</v>
      </c>
      <c r="H4218" t="s">
        <v>74</v>
      </c>
      <c r="I4218">
        <v>343.08</v>
      </c>
      <c r="J4218">
        <v>3</v>
      </c>
      <c r="K4218">
        <v>1029.24</v>
      </c>
    </row>
    <row r="4219" spans="1:11">
      <c r="A4219" s="2">
        <v>5218</v>
      </c>
      <c r="B4219" s="1">
        <v>45437</v>
      </c>
      <c r="C4219" t="s">
        <v>410</v>
      </c>
      <c r="D4219" t="s">
        <v>12</v>
      </c>
      <c r="E4219">
        <v>60</v>
      </c>
      <c r="F4219" t="s">
        <v>13</v>
      </c>
      <c r="G4219" t="s">
        <v>19</v>
      </c>
      <c r="H4219" t="s">
        <v>20</v>
      </c>
      <c r="I4219">
        <v>10.199999999999999</v>
      </c>
      <c r="J4219">
        <v>3</v>
      </c>
      <c r="K4219">
        <v>30.6</v>
      </c>
    </row>
    <row r="4220" spans="1:11">
      <c r="A4220" s="2">
        <v>5219</v>
      </c>
      <c r="B4220" s="1">
        <v>45417</v>
      </c>
      <c r="C4220" t="s">
        <v>148</v>
      </c>
      <c r="D4220" t="s">
        <v>17</v>
      </c>
      <c r="E4220">
        <v>54</v>
      </c>
      <c r="F4220" t="s">
        <v>13</v>
      </c>
      <c r="G4220" t="s">
        <v>27</v>
      </c>
      <c r="H4220" t="s">
        <v>28</v>
      </c>
      <c r="I4220">
        <v>892.12</v>
      </c>
      <c r="J4220">
        <v>4</v>
      </c>
      <c r="K4220">
        <v>3568.48</v>
      </c>
    </row>
    <row r="4221" spans="1:11">
      <c r="A4221" s="2">
        <v>5220</v>
      </c>
      <c r="B4221" s="1">
        <v>45550</v>
      </c>
      <c r="C4221" t="s">
        <v>595</v>
      </c>
      <c r="D4221" t="s">
        <v>17</v>
      </c>
      <c r="E4221">
        <v>19</v>
      </c>
      <c r="F4221" t="s">
        <v>18</v>
      </c>
      <c r="G4221" t="s">
        <v>19</v>
      </c>
      <c r="H4221" t="s">
        <v>51</v>
      </c>
      <c r="I4221">
        <v>779.93</v>
      </c>
      <c r="J4221">
        <v>1</v>
      </c>
      <c r="K4221">
        <v>779.93</v>
      </c>
    </row>
    <row r="4222" spans="1:11">
      <c r="A4222" s="2">
        <v>5221</v>
      </c>
      <c r="B4222" s="1">
        <v>45403</v>
      </c>
      <c r="C4222" t="s">
        <v>810</v>
      </c>
      <c r="D4222" t="s">
        <v>12</v>
      </c>
      <c r="E4222">
        <v>59</v>
      </c>
      <c r="F4222" t="s">
        <v>18</v>
      </c>
      <c r="G4222" t="s">
        <v>14</v>
      </c>
      <c r="H4222" t="s">
        <v>15</v>
      </c>
      <c r="I4222">
        <v>656.33</v>
      </c>
      <c r="J4222">
        <v>1</v>
      </c>
      <c r="K4222">
        <v>656.33</v>
      </c>
    </row>
    <row r="4223" spans="1:11">
      <c r="A4223" s="2">
        <v>5222</v>
      </c>
      <c r="B4223" s="1">
        <v>45522</v>
      </c>
      <c r="C4223" t="s">
        <v>125</v>
      </c>
      <c r="D4223" t="s">
        <v>17</v>
      </c>
      <c r="E4223">
        <v>30</v>
      </c>
      <c r="F4223" t="s">
        <v>25</v>
      </c>
      <c r="G4223" t="s">
        <v>14</v>
      </c>
      <c r="H4223" t="s">
        <v>48</v>
      </c>
      <c r="I4223">
        <v>137.68</v>
      </c>
      <c r="J4223">
        <v>1</v>
      </c>
      <c r="K4223">
        <v>137.68</v>
      </c>
    </row>
    <row r="4224" spans="1:11">
      <c r="A4224" s="2">
        <v>5223</v>
      </c>
      <c r="B4224" s="1">
        <v>45372</v>
      </c>
      <c r="C4224" t="s">
        <v>682</v>
      </c>
      <c r="D4224" t="s">
        <v>12</v>
      </c>
      <c r="E4224">
        <v>57</v>
      </c>
      <c r="F4224" t="s">
        <v>25</v>
      </c>
      <c r="G4224" t="s">
        <v>40</v>
      </c>
      <c r="H4224" t="s">
        <v>68</v>
      </c>
      <c r="I4224">
        <v>384.42</v>
      </c>
      <c r="J4224">
        <v>2</v>
      </c>
      <c r="K4224">
        <v>768.84</v>
      </c>
    </row>
    <row r="4225" spans="1:11">
      <c r="A4225" s="2">
        <v>5224</v>
      </c>
      <c r="B4225" s="1">
        <v>45489</v>
      </c>
      <c r="C4225" t="s">
        <v>898</v>
      </c>
      <c r="D4225" t="s">
        <v>12</v>
      </c>
      <c r="E4225">
        <v>58</v>
      </c>
      <c r="F4225" t="s">
        <v>22</v>
      </c>
      <c r="G4225" t="s">
        <v>14</v>
      </c>
      <c r="H4225" t="s">
        <v>15</v>
      </c>
      <c r="I4225">
        <v>925.08</v>
      </c>
      <c r="J4225">
        <v>5</v>
      </c>
      <c r="K4225">
        <v>4625.3999999999996</v>
      </c>
    </row>
    <row r="4226" spans="1:11">
      <c r="A4226" s="2">
        <v>5225</v>
      </c>
      <c r="B4226" s="1">
        <v>45626</v>
      </c>
      <c r="C4226" t="s">
        <v>310</v>
      </c>
      <c r="D4226" t="s">
        <v>17</v>
      </c>
      <c r="E4226">
        <v>60</v>
      </c>
      <c r="F4226" t="s">
        <v>18</v>
      </c>
      <c r="G4226" t="s">
        <v>14</v>
      </c>
      <c r="H4226" t="s">
        <v>43</v>
      </c>
      <c r="I4226">
        <v>620.76</v>
      </c>
      <c r="J4226">
        <v>1</v>
      </c>
      <c r="K4226">
        <v>620.76</v>
      </c>
    </row>
    <row r="4227" spans="1:11">
      <c r="A4227" s="2">
        <v>5226</v>
      </c>
      <c r="B4227" s="1">
        <v>45307</v>
      </c>
      <c r="C4227" t="s">
        <v>333</v>
      </c>
      <c r="D4227" t="s">
        <v>17</v>
      </c>
      <c r="E4227">
        <v>60</v>
      </c>
      <c r="F4227" t="s">
        <v>18</v>
      </c>
      <c r="G4227" t="s">
        <v>35</v>
      </c>
      <c r="H4227" t="s">
        <v>64</v>
      </c>
      <c r="I4227">
        <v>607.38</v>
      </c>
      <c r="J4227">
        <v>2</v>
      </c>
      <c r="K4227">
        <v>1214.76</v>
      </c>
    </row>
    <row r="4228" spans="1:11">
      <c r="A4228" s="2">
        <v>5227</v>
      </c>
      <c r="B4228" s="1">
        <v>45330</v>
      </c>
      <c r="C4228" t="s">
        <v>356</v>
      </c>
      <c r="D4228" t="s">
        <v>12</v>
      </c>
      <c r="E4228">
        <v>48</v>
      </c>
      <c r="F4228" t="s">
        <v>22</v>
      </c>
      <c r="G4228" t="s">
        <v>35</v>
      </c>
      <c r="H4228" t="s">
        <v>58</v>
      </c>
      <c r="I4228">
        <v>914</v>
      </c>
      <c r="J4228">
        <v>2</v>
      </c>
      <c r="K4228">
        <v>1828</v>
      </c>
    </row>
    <row r="4229" spans="1:11">
      <c r="A4229" s="2">
        <v>5228</v>
      </c>
      <c r="B4229" s="1">
        <v>45421</v>
      </c>
      <c r="C4229" t="s">
        <v>934</v>
      </c>
      <c r="D4229" t="s">
        <v>17</v>
      </c>
      <c r="E4229">
        <v>33</v>
      </c>
      <c r="F4229" t="s">
        <v>25</v>
      </c>
      <c r="G4229" t="s">
        <v>19</v>
      </c>
      <c r="H4229" t="s">
        <v>51</v>
      </c>
      <c r="I4229">
        <v>564.24</v>
      </c>
      <c r="J4229">
        <v>3</v>
      </c>
      <c r="K4229">
        <v>1692.72</v>
      </c>
    </row>
    <row r="4230" spans="1:11">
      <c r="A4230" s="2">
        <v>5229</v>
      </c>
      <c r="B4230" s="1">
        <v>45313</v>
      </c>
      <c r="C4230" t="s">
        <v>639</v>
      </c>
      <c r="D4230" t="s">
        <v>17</v>
      </c>
      <c r="E4230">
        <v>59</v>
      </c>
      <c r="F4230" t="s">
        <v>18</v>
      </c>
      <c r="G4230" t="s">
        <v>19</v>
      </c>
      <c r="H4230" t="s">
        <v>80</v>
      </c>
      <c r="I4230">
        <v>601.65</v>
      </c>
      <c r="J4230">
        <v>5</v>
      </c>
      <c r="K4230">
        <v>3008.25</v>
      </c>
    </row>
    <row r="4231" spans="1:11">
      <c r="A4231" s="2">
        <v>5230</v>
      </c>
      <c r="B4231" s="1">
        <v>45603</v>
      </c>
      <c r="C4231" t="s">
        <v>769</v>
      </c>
      <c r="D4231" t="s">
        <v>17</v>
      </c>
      <c r="E4231">
        <v>61</v>
      </c>
      <c r="F4231" t="s">
        <v>25</v>
      </c>
      <c r="G4231" t="s">
        <v>35</v>
      </c>
      <c r="H4231" t="s">
        <v>64</v>
      </c>
      <c r="I4231">
        <v>352.26</v>
      </c>
      <c r="J4231">
        <v>3</v>
      </c>
      <c r="K4231">
        <v>1056.78</v>
      </c>
    </row>
    <row r="4232" spans="1:11">
      <c r="A4232" s="2">
        <v>5231</v>
      </c>
      <c r="B4232" s="1">
        <v>45648</v>
      </c>
      <c r="C4232" t="s">
        <v>530</v>
      </c>
      <c r="D4232" t="s">
        <v>12</v>
      </c>
      <c r="E4232">
        <v>23</v>
      </c>
      <c r="F4232" t="s">
        <v>13</v>
      </c>
      <c r="G4232" t="s">
        <v>40</v>
      </c>
      <c r="H4232" t="s">
        <v>76</v>
      </c>
      <c r="I4232">
        <v>377.73</v>
      </c>
      <c r="J4232">
        <v>5</v>
      </c>
      <c r="K4232">
        <v>1888.65</v>
      </c>
    </row>
    <row r="4233" spans="1:11">
      <c r="A4233" s="2">
        <v>5232</v>
      </c>
      <c r="B4233" s="1">
        <v>45523</v>
      </c>
      <c r="C4233" t="s">
        <v>351</v>
      </c>
      <c r="D4233" t="s">
        <v>12</v>
      </c>
      <c r="E4233">
        <v>45</v>
      </c>
      <c r="F4233" t="s">
        <v>25</v>
      </c>
      <c r="G4233" t="s">
        <v>35</v>
      </c>
      <c r="H4233" t="s">
        <v>36</v>
      </c>
      <c r="I4233">
        <v>688.75</v>
      </c>
      <c r="J4233">
        <v>3</v>
      </c>
      <c r="K4233">
        <v>2066.25</v>
      </c>
    </row>
    <row r="4234" spans="1:11">
      <c r="A4234" s="2">
        <v>5233</v>
      </c>
      <c r="B4234" s="1">
        <v>45559</v>
      </c>
      <c r="C4234" t="s">
        <v>208</v>
      </c>
      <c r="D4234" t="s">
        <v>17</v>
      </c>
      <c r="E4234">
        <v>49</v>
      </c>
      <c r="F4234" t="s">
        <v>13</v>
      </c>
      <c r="G4234" t="s">
        <v>19</v>
      </c>
      <c r="H4234" t="s">
        <v>80</v>
      </c>
      <c r="I4234">
        <v>327.23</v>
      </c>
      <c r="J4234">
        <v>4</v>
      </c>
      <c r="K4234">
        <v>1308.92</v>
      </c>
    </row>
    <row r="4235" spans="1:11">
      <c r="A4235" s="2">
        <v>5234</v>
      </c>
      <c r="B4235" s="1">
        <v>45320</v>
      </c>
      <c r="C4235" t="s">
        <v>210</v>
      </c>
      <c r="D4235" t="s">
        <v>17</v>
      </c>
      <c r="E4235">
        <v>61</v>
      </c>
      <c r="F4235" t="s">
        <v>13</v>
      </c>
      <c r="G4235" t="s">
        <v>27</v>
      </c>
      <c r="H4235" t="s">
        <v>28</v>
      </c>
      <c r="I4235">
        <v>563.52</v>
      </c>
      <c r="J4235">
        <v>5</v>
      </c>
      <c r="K4235">
        <v>2817.6</v>
      </c>
    </row>
    <row r="4236" spans="1:11">
      <c r="A4236" s="2">
        <v>5235</v>
      </c>
      <c r="B4236" s="1">
        <v>45348</v>
      </c>
      <c r="C4236" t="s">
        <v>460</v>
      </c>
      <c r="D4236" t="s">
        <v>17</v>
      </c>
      <c r="E4236">
        <v>27</v>
      </c>
      <c r="F4236" t="s">
        <v>22</v>
      </c>
      <c r="G4236" t="s">
        <v>14</v>
      </c>
      <c r="H4236" t="s">
        <v>43</v>
      </c>
      <c r="I4236">
        <v>286.39999999999998</v>
      </c>
      <c r="J4236">
        <v>2</v>
      </c>
      <c r="K4236">
        <v>572.79999999999995</v>
      </c>
    </row>
    <row r="4237" spans="1:11">
      <c r="A4237" s="2">
        <v>5236</v>
      </c>
      <c r="B4237" s="1">
        <v>45528</v>
      </c>
      <c r="C4237" t="s">
        <v>732</v>
      </c>
      <c r="D4237" t="s">
        <v>17</v>
      </c>
      <c r="E4237">
        <v>35</v>
      </c>
      <c r="F4237" t="s">
        <v>22</v>
      </c>
      <c r="G4237" t="s">
        <v>27</v>
      </c>
      <c r="H4237" t="s">
        <v>46</v>
      </c>
      <c r="I4237">
        <v>174.46</v>
      </c>
      <c r="J4237">
        <v>2</v>
      </c>
      <c r="K4237">
        <v>348.92</v>
      </c>
    </row>
    <row r="4238" spans="1:11">
      <c r="A4238" s="2">
        <v>5237</v>
      </c>
      <c r="B4238" s="1">
        <v>45444</v>
      </c>
      <c r="C4238" t="s">
        <v>454</v>
      </c>
      <c r="D4238" t="s">
        <v>17</v>
      </c>
      <c r="E4238">
        <v>21</v>
      </c>
      <c r="F4238" t="s">
        <v>13</v>
      </c>
      <c r="G4238" t="s">
        <v>27</v>
      </c>
      <c r="H4238" t="s">
        <v>53</v>
      </c>
      <c r="I4238">
        <v>459.86</v>
      </c>
      <c r="J4238">
        <v>5</v>
      </c>
      <c r="K4238">
        <v>2299.3000000000002</v>
      </c>
    </row>
    <row r="4239" spans="1:11">
      <c r="A4239" s="2">
        <v>5238</v>
      </c>
      <c r="B4239" s="1">
        <v>45412</v>
      </c>
      <c r="C4239" t="s">
        <v>692</v>
      </c>
      <c r="D4239" t="s">
        <v>12</v>
      </c>
      <c r="E4239">
        <v>26</v>
      </c>
      <c r="F4239" t="s">
        <v>22</v>
      </c>
      <c r="G4239" t="s">
        <v>14</v>
      </c>
      <c r="H4239" t="s">
        <v>48</v>
      </c>
      <c r="I4239">
        <v>225.27</v>
      </c>
      <c r="J4239">
        <v>3</v>
      </c>
      <c r="K4239">
        <v>675.81</v>
      </c>
    </row>
    <row r="4240" spans="1:11">
      <c r="A4240" s="2">
        <v>5239</v>
      </c>
      <c r="B4240" s="1">
        <v>45414</v>
      </c>
      <c r="C4240" t="s">
        <v>601</v>
      </c>
      <c r="D4240" t="s">
        <v>17</v>
      </c>
      <c r="E4240">
        <v>24</v>
      </c>
      <c r="F4240" t="s">
        <v>18</v>
      </c>
      <c r="G4240" t="s">
        <v>35</v>
      </c>
      <c r="H4240" t="s">
        <v>36</v>
      </c>
      <c r="I4240">
        <v>899.51</v>
      </c>
      <c r="J4240">
        <v>4</v>
      </c>
      <c r="K4240">
        <v>3598.04</v>
      </c>
    </row>
    <row r="4241" spans="1:11">
      <c r="A4241" s="2">
        <v>5240</v>
      </c>
      <c r="B4241" s="1">
        <v>45439</v>
      </c>
      <c r="C4241" t="s">
        <v>125</v>
      </c>
      <c r="D4241" t="s">
        <v>12</v>
      </c>
      <c r="E4241">
        <v>25</v>
      </c>
      <c r="F4241" t="s">
        <v>18</v>
      </c>
      <c r="G4241" t="s">
        <v>40</v>
      </c>
      <c r="H4241" t="s">
        <v>68</v>
      </c>
      <c r="I4241">
        <v>310.58</v>
      </c>
      <c r="J4241">
        <v>4</v>
      </c>
      <c r="K4241">
        <v>1242.32</v>
      </c>
    </row>
    <row r="4242" spans="1:11">
      <c r="A4242" s="2">
        <v>5241</v>
      </c>
      <c r="B4242" s="1">
        <v>45544</v>
      </c>
      <c r="C4242" t="s">
        <v>227</v>
      </c>
      <c r="D4242" t="s">
        <v>17</v>
      </c>
      <c r="E4242">
        <v>60</v>
      </c>
      <c r="F4242" t="s">
        <v>25</v>
      </c>
      <c r="G4242" t="s">
        <v>27</v>
      </c>
      <c r="H4242" t="s">
        <v>32</v>
      </c>
      <c r="I4242">
        <v>601.42999999999995</v>
      </c>
      <c r="J4242">
        <v>1</v>
      </c>
      <c r="K4242">
        <v>601.42999999999995</v>
      </c>
    </row>
    <row r="4243" spans="1:11">
      <c r="A4243" s="2">
        <v>5242</v>
      </c>
      <c r="B4243" s="1">
        <v>45459</v>
      </c>
      <c r="C4243" t="s">
        <v>394</v>
      </c>
      <c r="D4243" t="s">
        <v>12</v>
      </c>
      <c r="E4243">
        <v>24</v>
      </c>
      <c r="F4243" t="s">
        <v>13</v>
      </c>
      <c r="G4243" t="s">
        <v>40</v>
      </c>
      <c r="H4243" t="s">
        <v>74</v>
      </c>
      <c r="I4243">
        <v>270.81</v>
      </c>
      <c r="J4243">
        <v>5</v>
      </c>
      <c r="K4243">
        <v>1354.05</v>
      </c>
    </row>
    <row r="4244" spans="1:11">
      <c r="A4244" s="2">
        <v>5243</v>
      </c>
      <c r="B4244" s="1">
        <v>45421</v>
      </c>
      <c r="C4244" t="s">
        <v>417</v>
      </c>
      <c r="D4244" t="s">
        <v>17</v>
      </c>
      <c r="E4244">
        <v>58</v>
      </c>
      <c r="F4244" t="s">
        <v>25</v>
      </c>
      <c r="G4244" t="s">
        <v>19</v>
      </c>
      <c r="H4244" t="s">
        <v>80</v>
      </c>
      <c r="I4244">
        <v>265.44</v>
      </c>
      <c r="J4244">
        <v>4</v>
      </c>
      <c r="K4244">
        <v>1061.76</v>
      </c>
    </row>
    <row r="4245" spans="1:11">
      <c r="A4245" s="2">
        <v>5244</v>
      </c>
      <c r="B4245" s="1">
        <v>45301</v>
      </c>
      <c r="C4245" t="s">
        <v>535</v>
      </c>
      <c r="D4245" t="s">
        <v>12</v>
      </c>
      <c r="E4245">
        <v>57</v>
      </c>
      <c r="F4245" t="s">
        <v>13</v>
      </c>
      <c r="G4245" t="s">
        <v>27</v>
      </c>
      <c r="H4245" t="s">
        <v>46</v>
      </c>
      <c r="I4245">
        <v>357.13</v>
      </c>
      <c r="J4245">
        <v>3</v>
      </c>
      <c r="K4245">
        <v>1071.3900000000001</v>
      </c>
    </row>
    <row r="4246" spans="1:11">
      <c r="A4246" s="2">
        <v>5245</v>
      </c>
      <c r="B4246" s="1">
        <v>45435</v>
      </c>
      <c r="C4246" t="s">
        <v>371</v>
      </c>
      <c r="D4246" t="s">
        <v>17</v>
      </c>
      <c r="E4246">
        <v>20</v>
      </c>
      <c r="F4246" t="s">
        <v>13</v>
      </c>
      <c r="G4246" t="s">
        <v>19</v>
      </c>
      <c r="H4246" t="s">
        <v>23</v>
      </c>
      <c r="I4246">
        <v>916.72</v>
      </c>
      <c r="J4246">
        <v>3</v>
      </c>
      <c r="K4246">
        <v>2750.16</v>
      </c>
    </row>
    <row r="4247" spans="1:11">
      <c r="A4247" s="2">
        <v>5246</v>
      </c>
      <c r="B4247" s="1">
        <v>45438</v>
      </c>
      <c r="C4247" t="s">
        <v>743</v>
      </c>
      <c r="D4247" t="s">
        <v>12</v>
      </c>
      <c r="E4247">
        <v>34</v>
      </c>
      <c r="F4247" t="s">
        <v>25</v>
      </c>
      <c r="G4247" t="s">
        <v>35</v>
      </c>
      <c r="H4247" t="s">
        <v>58</v>
      </c>
      <c r="I4247">
        <v>397.58</v>
      </c>
      <c r="J4247">
        <v>2</v>
      </c>
      <c r="K4247">
        <v>795.16</v>
      </c>
    </row>
    <row r="4248" spans="1:11">
      <c r="A4248" s="2">
        <v>5247</v>
      </c>
      <c r="B4248" s="1">
        <v>45627</v>
      </c>
      <c r="C4248" t="s">
        <v>143</v>
      </c>
      <c r="D4248" t="s">
        <v>12</v>
      </c>
      <c r="E4248">
        <v>19</v>
      </c>
      <c r="F4248" t="s">
        <v>25</v>
      </c>
      <c r="G4248" t="s">
        <v>27</v>
      </c>
      <c r="H4248" t="s">
        <v>28</v>
      </c>
      <c r="I4248">
        <v>823.05</v>
      </c>
      <c r="J4248">
        <v>4</v>
      </c>
      <c r="K4248">
        <v>3292.2</v>
      </c>
    </row>
    <row r="4249" spans="1:11">
      <c r="A4249" s="2">
        <v>5248</v>
      </c>
      <c r="B4249" s="1">
        <v>45322</v>
      </c>
      <c r="C4249" t="s">
        <v>810</v>
      </c>
      <c r="D4249" t="s">
        <v>12</v>
      </c>
      <c r="E4249">
        <v>32</v>
      </c>
      <c r="F4249" t="s">
        <v>25</v>
      </c>
      <c r="G4249" t="s">
        <v>19</v>
      </c>
      <c r="H4249" t="s">
        <v>20</v>
      </c>
      <c r="I4249">
        <v>205.33</v>
      </c>
      <c r="J4249">
        <v>4</v>
      </c>
      <c r="K4249">
        <v>821.32</v>
      </c>
    </row>
    <row r="4250" spans="1:11">
      <c r="A4250" s="2">
        <v>5249</v>
      </c>
      <c r="B4250" s="1">
        <v>45593</v>
      </c>
      <c r="C4250" t="s">
        <v>416</v>
      </c>
      <c r="D4250" t="s">
        <v>12</v>
      </c>
      <c r="E4250">
        <v>63</v>
      </c>
      <c r="F4250" t="s">
        <v>25</v>
      </c>
      <c r="G4250" t="s">
        <v>19</v>
      </c>
      <c r="H4250" t="s">
        <v>80</v>
      </c>
      <c r="I4250">
        <v>57.69</v>
      </c>
      <c r="J4250">
        <v>3</v>
      </c>
      <c r="K4250">
        <v>173.07</v>
      </c>
    </row>
    <row r="4251" spans="1:11">
      <c r="A4251" s="2">
        <v>5250</v>
      </c>
      <c r="B4251" s="1">
        <v>45342</v>
      </c>
      <c r="C4251" t="s">
        <v>424</v>
      </c>
      <c r="D4251" t="s">
        <v>12</v>
      </c>
      <c r="E4251">
        <v>46</v>
      </c>
      <c r="F4251" t="s">
        <v>18</v>
      </c>
      <c r="G4251" t="s">
        <v>35</v>
      </c>
      <c r="H4251" t="s">
        <v>58</v>
      </c>
      <c r="I4251">
        <v>783.86</v>
      </c>
      <c r="J4251">
        <v>2</v>
      </c>
      <c r="K4251">
        <v>1567.72</v>
      </c>
    </row>
    <row r="4252" spans="1:11">
      <c r="A4252" s="2">
        <v>5251</v>
      </c>
      <c r="B4252" s="1">
        <v>45459</v>
      </c>
      <c r="C4252" t="s">
        <v>884</v>
      </c>
      <c r="D4252" t="s">
        <v>12</v>
      </c>
      <c r="E4252">
        <v>39</v>
      </c>
      <c r="F4252" t="s">
        <v>13</v>
      </c>
      <c r="G4252" t="s">
        <v>40</v>
      </c>
      <c r="H4252" t="s">
        <v>41</v>
      </c>
      <c r="I4252">
        <v>546.46</v>
      </c>
      <c r="J4252">
        <v>4</v>
      </c>
      <c r="K4252">
        <v>2185.84</v>
      </c>
    </row>
    <row r="4253" spans="1:11">
      <c r="A4253" s="2">
        <v>5252</v>
      </c>
      <c r="B4253" s="1">
        <v>45371</v>
      </c>
      <c r="C4253" t="s">
        <v>235</v>
      </c>
      <c r="D4253" t="s">
        <v>17</v>
      </c>
      <c r="E4253">
        <v>21</v>
      </c>
      <c r="F4253" t="s">
        <v>22</v>
      </c>
      <c r="G4253" t="s">
        <v>40</v>
      </c>
      <c r="H4253" t="s">
        <v>74</v>
      </c>
      <c r="I4253">
        <v>508.69</v>
      </c>
      <c r="J4253">
        <v>3</v>
      </c>
      <c r="K4253">
        <v>1526.07</v>
      </c>
    </row>
    <row r="4254" spans="1:11">
      <c r="A4254" s="2">
        <v>5253</v>
      </c>
      <c r="B4254" s="1">
        <v>45500</v>
      </c>
      <c r="C4254" t="s">
        <v>685</v>
      </c>
      <c r="D4254" t="s">
        <v>12</v>
      </c>
      <c r="E4254">
        <v>23</v>
      </c>
      <c r="F4254" t="s">
        <v>13</v>
      </c>
      <c r="G4254" t="s">
        <v>27</v>
      </c>
      <c r="H4254" t="s">
        <v>28</v>
      </c>
      <c r="I4254">
        <v>279.48</v>
      </c>
      <c r="J4254">
        <v>2</v>
      </c>
      <c r="K4254">
        <v>558.96</v>
      </c>
    </row>
    <row r="4255" spans="1:11">
      <c r="A4255" s="2">
        <v>5254</v>
      </c>
      <c r="B4255" s="1">
        <v>45427</v>
      </c>
      <c r="C4255" t="s">
        <v>363</v>
      </c>
      <c r="D4255" t="s">
        <v>17</v>
      </c>
      <c r="E4255">
        <v>55</v>
      </c>
      <c r="F4255" t="s">
        <v>18</v>
      </c>
      <c r="G4255" t="s">
        <v>35</v>
      </c>
      <c r="H4255" t="s">
        <v>64</v>
      </c>
      <c r="I4255">
        <v>81.59</v>
      </c>
      <c r="J4255">
        <v>2</v>
      </c>
      <c r="K4255">
        <v>163.18</v>
      </c>
    </row>
    <row r="4256" spans="1:11">
      <c r="A4256" s="2">
        <v>5255</v>
      </c>
      <c r="B4256" s="1">
        <v>45494</v>
      </c>
      <c r="C4256" t="s">
        <v>668</v>
      </c>
      <c r="D4256" t="s">
        <v>17</v>
      </c>
      <c r="E4256">
        <v>43</v>
      </c>
      <c r="F4256" t="s">
        <v>13</v>
      </c>
      <c r="G4256" t="s">
        <v>27</v>
      </c>
      <c r="H4256" t="s">
        <v>28</v>
      </c>
      <c r="I4256">
        <v>488.03</v>
      </c>
      <c r="J4256">
        <v>3</v>
      </c>
      <c r="K4256">
        <v>1464.09</v>
      </c>
    </row>
    <row r="4257" spans="1:11">
      <c r="A4257" s="2">
        <v>5256</v>
      </c>
      <c r="B4257" s="1">
        <v>45474</v>
      </c>
      <c r="C4257" t="s">
        <v>127</v>
      </c>
      <c r="D4257" t="s">
        <v>17</v>
      </c>
      <c r="E4257">
        <v>28</v>
      </c>
      <c r="F4257" t="s">
        <v>18</v>
      </c>
      <c r="G4257" t="s">
        <v>40</v>
      </c>
      <c r="H4257" t="s">
        <v>41</v>
      </c>
      <c r="I4257">
        <v>868.55</v>
      </c>
      <c r="J4257">
        <v>2</v>
      </c>
      <c r="K4257">
        <v>1737.1</v>
      </c>
    </row>
    <row r="4258" spans="1:11">
      <c r="A4258" s="2">
        <v>5257</v>
      </c>
      <c r="B4258" s="1">
        <v>45296</v>
      </c>
      <c r="C4258" t="s">
        <v>109</v>
      </c>
      <c r="D4258" t="s">
        <v>17</v>
      </c>
      <c r="E4258">
        <v>43</v>
      </c>
      <c r="F4258" t="s">
        <v>13</v>
      </c>
      <c r="G4258" t="s">
        <v>35</v>
      </c>
      <c r="H4258" t="s">
        <v>58</v>
      </c>
      <c r="I4258">
        <v>128.82</v>
      </c>
      <c r="J4258">
        <v>2</v>
      </c>
      <c r="K4258">
        <v>257.64</v>
      </c>
    </row>
    <row r="4259" spans="1:11">
      <c r="A4259" s="2">
        <v>5258</v>
      </c>
      <c r="B4259" s="1">
        <v>45364</v>
      </c>
      <c r="C4259" t="s">
        <v>463</v>
      </c>
      <c r="D4259" t="s">
        <v>17</v>
      </c>
      <c r="E4259">
        <v>34</v>
      </c>
      <c r="F4259" t="s">
        <v>18</v>
      </c>
      <c r="G4259" t="s">
        <v>14</v>
      </c>
      <c r="H4259" t="s">
        <v>38</v>
      </c>
      <c r="I4259">
        <v>929.88</v>
      </c>
      <c r="J4259">
        <v>1</v>
      </c>
      <c r="K4259">
        <v>929.88</v>
      </c>
    </row>
    <row r="4260" spans="1:11">
      <c r="A4260" s="2">
        <v>5259</v>
      </c>
      <c r="B4260" s="1">
        <v>45489</v>
      </c>
      <c r="C4260" t="s">
        <v>403</v>
      </c>
      <c r="D4260" t="s">
        <v>12</v>
      </c>
      <c r="E4260">
        <v>41</v>
      </c>
      <c r="F4260" t="s">
        <v>22</v>
      </c>
      <c r="G4260" t="s">
        <v>35</v>
      </c>
      <c r="H4260" t="s">
        <v>64</v>
      </c>
      <c r="I4260">
        <v>281.98</v>
      </c>
      <c r="J4260">
        <v>2</v>
      </c>
      <c r="K4260">
        <v>563.96</v>
      </c>
    </row>
    <row r="4261" spans="1:11">
      <c r="A4261" s="2">
        <v>5260</v>
      </c>
      <c r="B4261" s="1">
        <v>45652</v>
      </c>
      <c r="C4261" t="s">
        <v>702</v>
      </c>
      <c r="D4261" t="s">
        <v>12</v>
      </c>
      <c r="E4261">
        <v>45</v>
      </c>
      <c r="F4261" t="s">
        <v>22</v>
      </c>
      <c r="G4261" t="s">
        <v>35</v>
      </c>
      <c r="H4261" t="s">
        <v>63</v>
      </c>
      <c r="I4261">
        <v>536.86</v>
      </c>
      <c r="J4261">
        <v>4</v>
      </c>
      <c r="K4261">
        <v>2147.44</v>
      </c>
    </row>
    <row r="4262" spans="1:11">
      <c r="A4262" s="2">
        <v>5261</v>
      </c>
      <c r="B4262" s="1">
        <v>45433</v>
      </c>
      <c r="C4262" t="s">
        <v>604</v>
      </c>
      <c r="D4262" t="s">
        <v>12</v>
      </c>
      <c r="E4262">
        <v>52</v>
      </c>
      <c r="F4262" t="s">
        <v>22</v>
      </c>
      <c r="G4262" t="s">
        <v>14</v>
      </c>
      <c r="H4262" t="s">
        <v>15</v>
      </c>
      <c r="I4262">
        <v>75.84</v>
      </c>
      <c r="J4262">
        <v>2</v>
      </c>
      <c r="K4262">
        <v>151.68</v>
      </c>
    </row>
    <row r="4263" spans="1:11">
      <c r="A4263" s="2">
        <v>5262</v>
      </c>
      <c r="B4263" s="1">
        <v>45516</v>
      </c>
      <c r="C4263" t="s">
        <v>116</v>
      </c>
      <c r="D4263" t="s">
        <v>17</v>
      </c>
      <c r="E4263">
        <v>48</v>
      </c>
      <c r="F4263" t="s">
        <v>22</v>
      </c>
      <c r="G4263" t="s">
        <v>19</v>
      </c>
      <c r="H4263" t="s">
        <v>23</v>
      </c>
      <c r="I4263">
        <v>430.8</v>
      </c>
      <c r="J4263">
        <v>4</v>
      </c>
      <c r="K4263">
        <v>1723.2</v>
      </c>
    </row>
    <row r="4264" spans="1:11">
      <c r="A4264" s="2">
        <v>5263</v>
      </c>
      <c r="B4264" s="1">
        <v>45420</v>
      </c>
      <c r="C4264" t="s">
        <v>783</v>
      </c>
      <c r="D4264" t="s">
        <v>12</v>
      </c>
      <c r="E4264">
        <v>30</v>
      </c>
      <c r="F4264" t="s">
        <v>18</v>
      </c>
      <c r="G4264" t="s">
        <v>19</v>
      </c>
      <c r="H4264" t="s">
        <v>51</v>
      </c>
      <c r="I4264">
        <v>134.63999999999999</v>
      </c>
      <c r="J4264">
        <v>3</v>
      </c>
      <c r="K4264">
        <v>403.92</v>
      </c>
    </row>
    <row r="4265" spans="1:11">
      <c r="A4265" s="2">
        <v>5264</v>
      </c>
      <c r="B4265" s="1">
        <v>45404</v>
      </c>
      <c r="C4265" t="s">
        <v>303</v>
      </c>
      <c r="D4265" t="s">
        <v>12</v>
      </c>
      <c r="E4265">
        <v>52</v>
      </c>
      <c r="F4265" t="s">
        <v>13</v>
      </c>
      <c r="G4265" t="s">
        <v>19</v>
      </c>
      <c r="H4265" t="s">
        <v>23</v>
      </c>
      <c r="I4265">
        <v>57.49</v>
      </c>
      <c r="J4265">
        <v>2</v>
      </c>
      <c r="K4265">
        <v>114.98</v>
      </c>
    </row>
    <row r="4266" spans="1:11">
      <c r="A4266" s="2">
        <v>5265</v>
      </c>
      <c r="B4266" s="1">
        <v>45400</v>
      </c>
      <c r="C4266" t="s">
        <v>242</v>
      </c>
      <c r="D4266" t="s">
        <v>12</v>
      </c>
      <c r="E4266">
        <v>33</v>
      </c>
      <c r="F4266" t="s">
        <v>22</v>
      </c>
      <c r="G4266" t="s">
        <v>40</v>
      </c>
      <c r="H4266" t="s">
        <v>74</v>
      </c>
      <c r="I4266">
        <v>966.89</v>
      </c>
      <c r="J4266">
        <v>3</v>
      </c>
      <c r="K4266">
        <v>2900.67</v>
      </c>
    </row>
    <row r="4267" spans="1:11">
      <c r="A4267" s="2">
        <v>5266</v>
      </c>
      <c r="B4267" s="1">
        <v>45555</v>
      </c>
      <c r="C4267" t="s">
        <v>671</v>
      </c>
      <c r="D4267" t="s">
        <v>12</v>
      </c>
      <c r="E4267">
        <v>32</v>
      </c>
      <c r="F4267" t="s">
        <v>22</v>
      </c>
      <c r="G4267" t="s">
        <v>35</v>
      </c>
      <c r="H4267" t="s">
        <v>64</v>
      </c>
      <c r="I4267">
        <v>732.79</v>
      </c>
      <c r="J4267">
        <v>5</v>
      </c>
      <c r="K4267">
        <v>3663.95</v>
      </c>
    </row>
    <row r="4268" spans="1:11">
      <c r="A4268" s="2">
        <v>5267</v>
      </c>
      <c r="B4268" s="1">
        <v>45298</v>
      </c>
      <c r="C4268" t="s">
        <v>159</v>
      </c>
      <c r="D4268" t="s">
        <v>12</v>
      </c>
      <c r="E4268">
        <v>60</v>
      </c>
      <c r="F4268" t="s">
        <v>13</v>
      </c>
      <c r="G4268" t="s">
        <v>14</v>
      </c>
      <c r="H4268" t="s">
        <v>38</v>
      </c>
      <c r="I4268">
        <v>721.87</v>
      </c>
      <c r="J4268">
        <v>2</v>
      </c>
      <c r="K4268">
        <v>1443.74</v>
      </c>
    </row>
    <row r="4269" spans="1:11">
      <c r="A4269" s="2">
        <v>5268</v>
      </c>
      <c r="B4269" s="1">
        <v>45618</v>
      </c>
      <c r="C4269" t="s">
        <v>483</v>
      </c>
      <c r="D4269" t="s">
        <v>17</v>
      </c>
      <c r="E4269">
        <v>35</v>
      </c>
      <c r="F4269" t="s">
        <v>13</v>
      </c>
      <c r="G4269" t="s">
        <v>40</v>
      </c>
      <c r="H4269" t="s">
        <v>76</v>
      </c>
      <c r="I4269">
        <v>99.64</v>
      </c>
      <c r="J4269">
        <v>3</v>
      </c>
      <c r="K4269">
        <v>298.92</v>
      </c>
    </row>
    <row r="4270" spans="1:11">
      <c r="A4270" s="2">
        <v>5269</v>
      </c>
      <c r="B4270" s="1">
        <v>45592</v>
      </c>
      <c r="C4270" t="s">
        <v>651</v>
      </c>
      <c r="D4270" t="s">
        <v>12</v>
      </c>
      <c r="E4270">
        <v>64</v>
      </c>
      <c r="F4270" t="s">
        <v>25</v>
      </c>
      <c r="G4270" t="s">
        <v>14</v>
      </c>
      <c r="H4270" t="s">
        <v>48</v>
      </c>
      <c r="I4270">
        <v>930.06</v>
      </c>
      <c r="J4270">
        <v>5</v>
      </c>
      <c r="K4270">
        <v>4650.3</v>
      </c>
    </row>
    <row r="4271" spans="1:11">
      <c r="A4271" s="2">
        <v>5270</v>
      </c>
      <c r="B4271" s="1">
        <v>45343</v>
      </c>
      <c r="C4271" t="s">
        <v>671</v>
      </c>
      <c r="D4271" t="s">
        <v>17</v>
      </c>
      <c r="E4271">
        <v>54</v>
      </c>
      <c r="F4271" t="s">
        <v>13</v>
      </c>
      <c r="G4271" t="s">
        <v>40</v>
      </c>
      <c r="H4271" t="s">
        <v>76</v>
      </c>
      <c r="I4271">
        <v>474.77</v>
      </c>
      <c r="J4271">
        <v>4</v>
      </c>
      <c r="K4271">
        <v>1899.08</v>
      </c>
    </row>
    <row r="4272" spans="1:11">
      <c r="A4272" s="2">
        <v>5271</v>
      </c>
      <c r="B4272" s="1">
        <v>45610</v>
      </c>
      <c r="C4272" t="s">
        <v>65</v>
      </c>
      <c r="D4272" t="s">
        <v>17</v>
      </c>
      <c r="E4272">
        <v>58</v>
      </c>
      <c r="F4272" t="s">
        <v>13</v>
      </c>
      <c r="G4272" t="s">
        <v>40</v>
      </c>
      <c r="H4272" t="s">
        <v>68</v>
      </c>
      <c r="I4272">
        <v>853.76</v>
      </c>
      <c r="J4272">
        <v>4</v>
      </c>
      <c r="K4272">
        <v>3415.04</v>
      </c>
    </row>
    <row r="4273" spans="1:11">
      <c r="A4273" s="2">
        <v>5272</v>
      </c>
      <c r="B4273" s="1">
        <v>45610</v>
      </c>
      <c r="C4273" t="s">
        <v>456</v>
      </c>
      <c r="D4273" t="s">
        <v>17</v>
      </c>
      <c r="E4273">
        <v>44</v>
      </c>
      <c r="F4273" t="s">
        <v>13</v>
      </c>
      <c r="G4273" t="s">
        <v>40</v>
      </c>
      <c r="H4273" t="s">
        <v>76</v>
      </c>
      <c r="I4273">
        <v>22.48</v>
      </c>
      <c r="J4273">
        <v>4</v>
      </c>
      <c r="K4273">
        <v>89.92</v>
      </c>
    </row>
    <row r="4274" spans="1:11">
      <c r="A4274" s="2">
        <v>5273</v>
      </c>
      <c r="B4274" s="1">
        <v>45354</v>
      </c>
      <c r="C4274" t="s">
        <v>935</v>
      </c>
      <c r="D4274" t="s">
        <v>17</v>
      </c>
      <c r="E4274">
        <v>52</v>
      </c>
      <c r="F4274" t="s">
        <v>25</v>
      </c>
      <c r="G4274" t="s">
        <v>14</v>
      </c>
      <c r="H4274" t="s">
        <v>48</v>
      </c>
      <c r="I4274">
        <v>305.22000000000003</v>
      </c>
      <c r="J4274">
        <v>4</v>
      </c>
      <c r="K4274">
        <v>1220.8800000000001</v>
      </c>
    </row>
    <row r="4275" spans="1:11">
      <c r="A4275" s="2">
        <v>5274</v>
      </c>
      <c r="B4275" s="1">
        <v>45400</v>
      </c>
      <c r="C4275" t="s">
        <v>818</v>
      </c>
      <c r="D4275" t="s">
        <v>17</v>
      </c>
      <c r="E4275">
        <v>62</v>
      </c>
      <c r="F4275" t="s">
        <v>13</v>
      </c>
      <c r="G4275" t="s">
        <v>27</v>
      </c>
      <c r="H4275" t="s">
        <v>32</v>
      </c>
      <c r="I4275">
        <v>996.09</v>
      </c>
      <c r="J4275">
        <v>4</v>
      </c>
      <c r="K4275">
        <v>3984.36</v>
      </c>
    </row>
    <row r="4276" spans="1:11">
      <c r="A4276" s="2">
        <v>5275</v>
      </c>
      <c r="B4276" s="1">
        <v>45579</v>
      </c>
      <c r="C4276" t="s">
        <v>865</v>
      </c>
      <c r="D4276" t="s">
        <v>12</v>
      </c>
      <c r="E4276">
        <v>52</v>
      </c>
      <c r="F4276" t="s">
        <v>18</v>
      </c>
      <c r="G4276" t="s">
        <v>40</v>
      </c>
      <c r="H4276" t="s">
        <v>76</v>
      </c>
      <c r="I4276">
        <v>433.56</v>
      </c>
      <c r="J4276">
        <v>1</v>
      </c>
      <c r="K4276">
        <v>433.56</v>
      </c>
    </row>
    <row r="4277" spans="1:11">
      <c r="A4277" s="2">
        <v>5276</v>
      </c>
      <c r="B4277" s="1">
        <v>45476</v>
      </c>
      <c r="C4277" t="s">
        <v>480</v>
      </c>
      <c r="D4277" t="s">
        <v>12</v>
      </c>
      <c r="E4277">
        <v>45</v>
      </c>
      <c r="F4277" t="s">
        <v>22</v>
      </c>
      <c r="G4277" t="s">
        <v>19</v>
      </c>
      <c r="H4277" t="s">
        <v>51</v>
      </c>
      <c r="I4277">
        <v>889.61</v>
      </c>
      <c r="J4277">
        <v>3</v>
      </c>
      <c r="K4277">
        <v>2668.83</v>
      </c>
    </row>
    <row r="4278" spans="1:11">
      <c r="A4278" s="2">
        <v>5277</v>
      </c>
      <c r="B4278" s="1">
        <v>45455</v>
      </c>
      <c r="C4278" t="s">
        <v>933</v>
      </c>
      <c r="D4278" t="s">
        <v>12</v>
      </c>
      <c r="E4278">
        <v>56</v>
      </c>
      <c r="F4278" t="s">
        <v>18</v>
      </c>
      <c r="G4278" t="s">
        <v>35</v>
      </c>
      <c r="H4278" t="s">
        <v>58</v>
      </c>
      <c r="I4278">
        <v>334.72</v>
      </c>
      <c r="J4278">
        <v>5</v>
      </c>
      <c r="K4278">
        <v>1673.6</v>
      </c>
    </row>
    <row r="4279" spans="1:11">
      <c r="A4279" s="2">
        <v>5278</v>
      </c>
      <c r="B4279" s="1">
        <v>45299</v>
      </c>
      <c r="C4279" t="s">
        <v>771</v>
      </c>
      <c r="D4279" t="s">
        <v>17</v>
      </c>
      <c r="E4279">
        <v>55</v>
      </c>
      <c r="F4279" t="s">
        <v>25</v>
      </c>
      <c r="G4279" t="s">
        <v>27</v>
      </c>
      <c r="H4279" t="s">
        <v>32</v>
      </c>
      <c r="I4279">
        <v>530.08000000000004</v>
      </c>
      <c r="J4279">
        <v>5</v>
      </c>
      <c r="K4279">
        <v>2650.4</v>
      </c>
    </row>
    <row r="4280" spans="1:11">
      <c r="A4280" s="2">
        <v>5279</v>
      </c>
      <c r="B4280" s="1">
        <v>45535</v>
      </c>
      <c r="C4280" t="s">
        <v>188</v>
      </c>
      <c r="D4280" t="s">
        <v>12</v>
      </c>
      <c r="E4280">
        <v>26</v>
      </c>
      <c r="F4280" t="s">
        <v>25</v>
      </c>
      <c r="G4280" t="s">
        <v>27</v>
      </c>
      <c r="H4280" t="s">
        <v>53</v>
      </c>
      <c r="I4280">
        <v>855.68</v>
      </c>
      <c r="J4280">
        <v>2</v>
      </c>
      <c r="K4280">
        <v>1711.36</v>
      </c>
    </row>
    <row r="4281" spans="1:11">
      <c r="A4281" s="2">
        <v>5280</v>
      </c>
      <c r="B4281" s="1">
        <v>45381</v>
      </c>
      <c r="C4281" t="s">
        <v>523</v>
      </c>
      <c r="D4281" t="s">
        <v>12</v>
      </c>
      <c r="E4281">
        <v>29</v>
      </c>
      <c r="F4281" t="s">
        <v>25</v>
      </c>
      <c r="G4281" t="s">
        <v>14</v>
      </c>
      <c r="H4281" t="s">
        <v>48</v>
      </c>
      <c r="I4281">
        <v>609.76</v>
      </c>
      <c r="J4281">
        <v>3</v>
      </c>
      <c r="K4281">
        <v>1829.28</v>
      </c>
    </row>
    <row r="4282" spans="1:11">
      <c r="A4282" s="2">
        <v>5281</v>
      </c>
      <c r="B4282" s="1">
        <v>45539</v>
      </c>
      <c r="C4282" t="s">
        <v>547</v>
      </c>
      <c r="D4282" t="s">
        <v>17</v>
      </c>
      <c r="E4282">
        <v>32</v>
      </c>
      <c r="F4282" t="s">
        <v>25</v>
      </c>
      <c r="G4282" t="s">
        <v>27</v>
      </c>
      <c r="H4282" t="s">
        <v>32</v>
      </c>
      <c r="I4282">
        <v>727.94</v>
      </c>
      <c r="J4282">
        <v>1</v>
      </c>
      <c r="K4282">
        <v>727.94</v>
      </c>
    </row>
    <row r="4283" spans="1:11">
      <c r="A4283" s="2">
        <v>5282</v>
      </c>
      <c r="B4283" s="1">
        <v>45407</v>
      </c>
      <c r="C4283" t="s">
        <v>736</v>
      </c>
      <c r="D4283" t="s">
        <v>17</v>
      </c>
      <c r="E4283">
        <v>38</v>
      </c>
      <c r="F4283" t="s">
        <v>25</v>
      </c>
      <c r="G4283" t="s">
        <v>14</v>
      </c>
      <c r="H4283" t="s">
        <v>43</v>
      </c>
      <c r="I4283">
        <v>236.54</v>
      </c>
      <c r="J4283">
        <v>1</v>
      </c>
      <c r="K4283">
        <v>236.54</v>
      </c>
    </row>
    <row r="4284" spans="1:11">
      <c r="A4284" s="2">
        <v>5283</v>
      </c>
      <c r="B4284" s="1">
        <v>45495</v>
      </c>
      <c r="C4284" t="s">
        <v>307</v>
      </c>
      <c r="D4284" t="s">
        <v>17</v>
      </c>
      <c r="E4284">
        <v>52</v>
      </c>
      <c r="F4284" t="s">
        <v>22</v>
      </c>
      <c r="G4284" t="s">
        <v>14</v>
      </c>
      <c r="H4284" t="s">
        <v>15</v>
      </c>
      <c r="I4284">
        <v>164.33</v>
      </c>
      <c r="J4284">
        <v>3</v>
      </c>
      <c r="K4284">
        <v>492.99</v>
      </c>
    </row>
    <row r="4285" spans="1:11">
      <c r="A4285" s="2">
        <v>5284</v>
      </c>
      <c r="B4285" s="1">
        <v>45426</v>
      </c>
      <c r="C4285" t="s">
        <v>221</v>
      </c>
      <c r="D4285" t="s">
        <v>17</v>
      </c>
      <c r="E4285">
        <v>59</v>
      </c>
      <c r="F4285" t="s">
        <v>13</v>
      </c>
      <c r="G4285" t="s">
        <v>19</v>
      </c>
      <c r="H4285" t="s">
        <v>20</v>
      </c>
      <c r="I4285">
        <v>238</v>
      </c>
      <c r="J4285">
        <v>4</v>
      </c>
      <c r="K4285">
        <v>952</v>
      </c>
    </row>
    <row r="4286" spans="1:11">
      <c r="A4286" s="2">
        <v>5285</v>
      </c>
      <c r="B4286" s="1">
        <v>45398</v>
      </c>
      <c r="C4286" t="s">
        <v>218</v>
      </c>
      <c r="D4286" t="s">
        <v>12</v>
      </c>
      <c r="E4286">
        <v>50</v>
      </c>
      <c r="F4286" t="s">
        <v>18</v>
      </c>
      <c r="G4286" t="s">
        <v>40</v>
      </c>
      <c r="H4286" t="s">
        <v>76</v>
      </c>
      <c r="I4286">
        <v>498.12</v>
      </c>
      <c r="J4286">
        <v>4</v>
      </c>
      <c r="K4286">
        <v>1992.48</v>
      </c>
    </row>
    <row r="4287" spans="1:11">
      <c r="A4287" s="2">
        <v>5286</v>
      </c>
      <c r="B4287" s="1">
        <v>45355</v>
      </c>
      <c r="C4287" t="s">
        <v>505</v>
      </c>
      <c r="D4287" t="s">
        <v>17</v>
      </c>
      <c r="E4287">
        <v>36</v>
      </c>
      <c r="F4287" t="s">
        <v>18</v>
      </c>
      <c r="G4287" t="s">
        <v>27</v>
      </c>
      <c r="H4287" t="s">
        <v>53</v>
      </c>
      <c r="I4287">
        <v>802.96</v>
      </c>
      <c r="J4287">
        <v>3</v>
      </c>
      <c r="K4287">
        <v>2408.88</v>
      </c>
    </row>
    <row r="4288" spans="1:11">
      <c r="A4288" s="2">
        <v>5287</v>
      </c>
      <c r="B4288" s="1">
        <v>45586</v>
      </c>
      <c r="C4288" t="s">
        <v>351</v>
      </c>
      <c r="D4288" t="s">
        <v>17</v>
      </c>
      <c r="E4288">
        <v>40</v>
      </c>
      <c r="F4288" t="s">
        <v>13</v>
      </c>
      <c r="G4288" t="s">
        <v>40</v>
      </c>
      <c r="H4288" t="s">
        <v>68</v>
      </c>
      <c r="I4288">
        <v>360.45</v>
      </c>
      <c r="J4288">
        <v>5</v>
      </c>
      <c r="K4288">
        <v>1802.25</v>
      </c>
    </row>
    <row r="4289" spans="1:11">
      <c r="A4289" s="2">
        <v>5288</v>
      </c>
      <c r="B4289" s="1">
        <v>45517</v>
      </c>
      <c r="C4289" t="s">
        <v>186</v>
      </c>
      <c r="D4289" t="s">
        <v>12</v>
      </c>
      <c r="E4289">
        <v>30</v>
      </c>
      <c r="F4289" t="s">
        <v>25</v>
      </c>
      <c r="G4289" t="s">
        <v>40</v>
      </c>
      <c r="H4289" t="s">
        <v>41</v>
      </c>
      <c r="I4289">
        <v>569.16999999999996</v>
      </c>
      <c r="J4289">
        <v>4</v>
      </c>
      <c r="K4289">
        <v>2276.6799999999998</v>
      </c>
    </row>
    <row r="4290" spans="1:11">
      <c r="A4290" s="2">
        <v>5289</v>
      </c>
      <c r="B4290" s="1">
        <v>45294</v>
      </c>
      <c r="C4290" t="s">
        <v>401</v>
      </c>
      <c r="D4290" t="s">
        <v>12</v>
      </c>
      <c r="E4290">
        <v>61</v>
      </c>
      <c r="F4290" t="s">
        <v>13</v>
      </c>
      <c r="G4290" t="s">
        <v>40</v>
      </c>
      <c r="H4290" t="s">
        <v>74</v>
      </c>
      <c r="I4290">
        <v>806.76</v>
      </c>
      <c r="J4290">
        <v>2</v>
      </c>
      <c r="K4290">
        <v>1613.52</v>
      </c>
    </row>
    <row r="4291" spans="1:11">
      <c r="A4291" s="2">
        <v>5290</v>
      </c>
      <c r="B4291" s="1">
        <v>45434</v>
      </c>
      <c r="C4291" t="s">
        <v>753</v>
      </c>
      <c r="D4291" t="s">
        <v>17</v>
      </c>
      <c r="E4291">
        <v>18</v>
      </c>
      <c r="F4291" t="s">
        <v>25</v>
      </c>
      <c r="G4291" t="s">
        <v>14</v>
      </c>
      <c r="H4291" t="s">
        <v>15</v>
      </c>
      <c r="I4291">
        <v>246.39</v>
      </c>
      <c r="J4291">
        <v>1</v>
      </c>
      <c r="K4291">
        <v>246.39</v>
      </c>
    </row>
    <row r="4292" spans="1:11">
      <c r="A4292" s="2">
        <v>5291</v>
      </c>
      <c r="B4292" s="1">
        <v>45328</v>
      </c>
      <c r="C4292" t="s">
        <v>264</v>
      </c>
      <c r="D4292" t="s">
        <v>12</v>
      </c>
      <c r="E4292">
        <v>46</v>
      </c>
      <c r="F4292" t="s">
        <v>22</v>
      </c>
      <c r="G4292" t="s">
        <v>40</v>
      </c>
      <c r="H4292" t="s">
        <v>74</v>
      </c>
      <c r="I4292">
        <v>884.15</v>
      </c>
      <c r="J4292">
        <v>4</v>
      </c>
      <c r="K4292">
        <v>3536.6</v>
      </c>
    </row>
    <row r="4293" spans="1:11">
      <c r="A4293" s="2">
        <v>5292</v>
      </c>
      <c r="B4293" s="1">
        <v>45470</v>
      </c>
      <c r="C4293" t="s">
        <v>16</v>
      </c>
      <c r="D4293" t="s">
        <v>17</v>
      </c>
      <c r="E4293">
        <v>41</v>
      </c>
      <c r="F4293" t="s">
        <v>18</v>
      </c>
      <c r="G4293" t="s">
        <v>27</v>
      </c>
      <c r="H4293" t="s">
        <v>53</v>
      </c>
      <c r="I4293">
        <v>953.55</v>
      </c>
      <c r="J4293">
        <v>5</v>
      </c>
      <c r="K4293">
        <v>4767.75</v>
      </c>
    </row>
    <row r="4294" spans="1:11">
      <c r="A4294" s="2">
        <v>5293</v>
      </c>
      <c r="B4294" s="1">
        <v>45625</v>
      </c>
      <c r="C4294" t="s">
        <v>742</v>
      </c>
      <c r="D4294" t="s">
        <v>17</v>
      </c>
      <c r="E4294">
        <v>33</v>
      </c>
      <c r="F4294" t="s">
        <v>18</v>
      </c>
      <c r="G4294" t="s">
        <v>14</v>
      </c>
      <c r="H4294" t="s">
        <v>43</v>
      </c>
      <c r="I4294">
        <v>48.58</v>
      </c>
      <c r="J4294">
        <v>4</v>
      </c>
      <c r="K4294">
        <v>194.32</v>
      </c>
    </row>
    <row r="4295" spans="1:11">
      <c r="A4295" s="2">
        <v>5294</v>
      </c>
      <c r="B4295" s="1">
        <v>45447</v>
      </c>
      <c r="C4295" t="s">
        <v>29</v>
      </c>
      <c r="D4295" t="s">
        <v>12</v>
      </c>
      <c r="E4295">
        <v>42</v>
      </c>
      <c r="F4295" t="s">
        <v>22</v>
      </c>
      <c r="G4295" t="s">
        <v>27</v>
      </c>
      <c r="H4295" t="s">
        <v>53</v>
      </c>
      <c r="I4295">
        <v>68.52</v>
      </c>
      <c r="J4295">
        <v>4</v>
      </c>
      <c r="K4295">
        <v>274.08</v>
      </c>
    </row>
    <row r="4296" spans="1:11">
      <c r="A4296" s="2">
        <v>5295</v>
      </c>
      <c r="B4296" s="1">
        <v>45526</v>
      </c>
      <c r="C4296" t="s">
        <v>103</v>
      </c>
      <c r="D4296" t="s">
        <v>12</v>
      </c>
      <c r="E4296">
        <v>40</v>
      </c>
      <c r="F4296" t="s">
        <v>22</v>
      </c>
      <c r="G4296" t="s">
        <v>14</v>
      </c>
      <c r="H4296" t="s">
        <v>43</v>
      </c>
      <c r="I4296">
        <v>100.05</v>
      </c>
      <c r="J4296">
        <v>1</v>
      </c>
      <c r="K4296">
        <v>100.05</v>
      </c>
    </row>
    <row r="4297" spans="1:11">
      <c r="A4297" s="2">
        <v>5296</v>
      </c>
      <c r="B4297" s="1">
        <v>45382</v>
      </c>
      <c r="C4297" t="s">
        <v>931</v>
      </c>
      <c r="D4297" t="s">
        <v>17</v>
      </c>
      <c r="E4297">
        <v>45</v>
      </c>
      <c r="F4297" t="s">
        <v>25</v>
      </c>
      <c r="G4297" t="s">
        <v>35</v>
      </c>
      <c r="H4297" t="s">
        <v>58</v>
      </c>
      <c r="I4297">
        <v>779</v>
      </c>
      <c r="J4297">
        <v>2</v>
      </c>
      <c r="K4297">
        <v>1558</v>
      </c>
    </row>
    <row r="4298" spans="1:11">
      <c r="A4298" s="2">
        <v>5297</v>
      </c>
      <c r="B4298" s="1">
        <v>45345</v>
      </c>
      <c r="C4298" t="s">
        <v>875</v>
      </c>
      <c r="D4298" t="s">
        <v>17</v>
      </c>
      <c r="E4298">
        <v>64</v>
      </c>
      <c r="F4298" t="s">
        <v>13</v>
      </c>
      <c r="G4298" t="s">
        <v>35</v>
      </c>
      <c r="H4298" t="s">
        <v>63</v>
      </c>
      <c r="I4298">
        <v>197.44</v>
      </c>
      <c r="J4298">
        <v>2</v>
      </c>
      <c r="K4298">
        <v>394.88</v>
      </c>
    </row>
    <row r="4299" spans="1:11">
      <c r="A4299" s="2">
        <v>5298</v>
      </c>
      <c r="B4299" s="1">
        <v>45471</v>
      </c>
      <c r="C4299" t="s">
        <v>277</v>
      </c>
      <c r="D4299" t="s">
        <v>17</v>
      </c>
      <c r="E4299">
        <v>33</v>
      </c>
      <c r="F4299" t="s">
        <v>25</v>
      </c>
      <c r="G4299" t="s">
        <v>35</v>
      </c>
      <c r="H4299" t="s">
        <v>63</v>
      </c>
      <c r="I4299">
        <v>728.44</v>
      </c>
      <c r="J4299">
        <v>5</v>
      </c>
      <c r="K4299">
        <v>3642.2</v>
      </c>
    </row>
    <row r="4300" spans="1:11">
      <c r="A4300" s="2">
        <v>5299</v>
      </c>
      <c r="B4300" s="1">
        <v>45499</v>
      </c>
      <c r="C4300" t="s">
        <v>166</v>
      </c>
      <c r="D4300" t="s">
        <v>12</v>
      </c>
      <c r="E4300">
        <v>60</v>
      </c>
      <c r="F4300" t="s">
        <v>25</v>
      </c>
      <c r="G4300" t="s">
        <v>35</v>
      </c>
      <c r="H4300" t="s">
        <v>63</v>
      </c>
      <c r="I4300">
        <v>446.86</v>
      </c>
      <c r="J4300">
        <v>3</v>
      </c>
      <c r="K4300">
        <v>1340.58</v>
      </c>
    </row>
    <row r="4301" spans="1:11">
      <c r="A4301" s="2">
        <v>5300</v>
      </c>
      <c r="B4301" s="1">
        <v>45570</v>
      </c>
      <c r="C4301" t="s">
        <v>708</v>
      </c>
      <c r="D4301" t="s">
        <v>17</v>
      </c>
      <c r="E4301">
        <v>55</v>
      </c>
      <c r="F4301" t="s">
        <v>18</v>
      </c>
      <c r="G4301" t="s">
        <v>14</v>
      </c>
      <c r="H4301" t="s">
        <v>15</v>
      </c>
      <c r="I4301">
        <v>837.89</v>
      </c>
      <c r="J4301">
        <v>3</v>
      </c>
      <c r="K4301">
        <v>2513.67</v>
      </c>
    </row>
    <row r="4302" spans="1:11">
      <c r="A4302" s="2">
        <v>5301</v>
      </c>
      <c r="B4302" s="1">
        <v>45419</v>
      </c>
      <c r="C4302" t="s">
        <v>160</v>
      </c>
      <c r="D4302" t="s">
        <v>17</v>
      </c>
      <c r="E4302">
        <v>28</v>
      </c>
      <c r="F4302" t="s">
        <v>25</v>
      </c>
      <c r="G4302" t="s">
        <v>40</v>
      </c>
      <c r="H4302" t="s">
        <v>74</v>
      </c>
      <c r="I4302">
        <v>810.47</v>
      </c>
      <c r="J4302">
        <v>3</v>
      </c>
      <c r="K4302">
        <v>2431.41</v>
      </c>
    </row>
    <row r="4303" spans="1:11">
      <c r="A4303" s="2">
        <v>5302</v>
      </c>
      <c r="B4303" s="1">
        <v>45623</v>
      </c>
      <c r="C4303" t="s">
        <v>752</v>
      </c>
      <c r="D4303" t="s">
        <v>17</v>
      </c>
      <c r="E4303">
        <v>20</v>
      </c>
      <c r="F4303" t="s">
        <v>13</v>
      </c>
      <c r="G4303" t="s">
        <v>19</v>
      </c>
      <c r="H4303" t="s">
        <v>51</v>
      </c>
      <c r="I4303">
        <v>960.07</v>
      </c>
      <c r="J4303">
        <v>5</v>
      </c>
      <c r="K4303">
        <v>4800.3500000000004</v>
      </c>
    </row>
    <row r="4304" spans="1:11">
      <c r="A4304" s="2">
        <v>5303</v>
      </c>
      <c r="B4304" s="1">
        <v>45587</v>
      </c>
      <c r="C4304" t="s">
        <v>503</v>
      </c>
      <c r="D4304" t="s">
        <v>17</v>
      </c>
      <c r="E4304">
        <v>32</v>
      </c>
      <c r="F4304" t="s">
        <v>25</v>
      </c>
      <c r="G4304" t="s">
        <v>19</v>
      </c>
      <c r="H4304" t="s">
        <v>80</v>
      </c>
      <c r="I4304">
        <v>258.52999999999997</v>
      </c>
      <c r="J4304">
        <v>4</v>
      </c>
      <c r="K4304">
        <v>1034.1199999999999</v>
      </c>
    </row>
    <row r="4305" spans="1:11">
      <c r="A4305" s="2">
        <v>5304</v>
      </c>
      <c r="B4305" s="1">
        <v>45456</v>
      </c>
      <c r="C4305" t="s">
        <v>386</v>
      </c>
      <c r="D4305" t="s">
        <v>17</v>
      </c>
      <c r="E4305">
        <v>18</v>
      </c>
      <c r="F4305" t="s">
        <v>18</v>
      </c>
      <c r="G4305" t="s">
        <v>35</v>
      </c>
      <c r="H4305" t="s">
        <v>58</v>
      </c>
      <c r="I4305">
        <v>236.95</v>
      </c>
      <c r="J4305">
        <v>2</v>
      </c>
      <c r="K4305">
        <v>473.9</v>
      </c>
    </row>
    <row r="4306" spans="1:11">
      <c r="A4306" s="2">
        <v>5305</v>
      </c>
      <c r="B4306" s="1">
        <v>45432</v>
      </c>
      <c r="C4306" t="s">
        <v>173</v>
      </c>
      <c r="D4306" t="s">
        <v>12</v>
      </c>
      <c r="E4306">
        <v>24</v>
      </c>
      <c r="F4306" t="s">
        <v>13</v>
      </c>
      <c r="G4306" t="s">
        <v>40</v>
      </c>
      <c r="H4306" t="s">
        <v>41</v>
      </c>
      <c r="I4306">
        <v>41.19</v>
      </c>
      <c r="J4306">
        <v>2</v>
      </c>
      <c r="K4306">
        <v>82.38</v>
      </c>
    </row>
    <row r="4307" spans="1:11">
      <c r="A4307" s="2">
        <v>5306</v>
      </c>
      <c r="B4307" s="1">
        <v>45407</v>
      </c>
      <c r="C4307" t="s">
        <v>816</v>
      </c>
      <c r="D4307" t="s">
        <v>17</v>
      </c>
      <c r="E4307">
        <v>18</v>
      </c>
      <c r="F4307" t="s">
        <v>13</v>
      </c>
      <c r="G4307" t="s">
        <v>27</v>
      </c>
      <c r="H4307" t="s">
        <v>28</v>
      </c>
      <c r="I4307">
        <v>416.31</v>
      </c>
      <c r="J4307">
        <v>4</v>
      </c>
      <c r="K4307">
        <v>1665.24</v>
      </c>
    </row>
    <row r="4308" spans="1:11">
      <c r="A4308" s="2">
        <v>5307</v>
      </c>
      <c r="B4308" s="1">
        <v>45462</v>
      </c>
      <c r="C4308" t="s">
        <v>412</v>
      </c>
      <c r="D4308" t="s">
        <v>17</v>
      </c>
      <c r="E4308">
        <v>49</v>
      </c>
      <c r="F4308" t="s">
        <v>18</v>
      </c>
      <c r="G4308" t="s">
        <v>40</v>
      </c>
      <c r="H4308" t="s">
        <v>76</v>
      </c>
      <c r="I4308">
        <v>464.47</v>
      </c>
      <c r="J4308">
        <v>2</v>
      </c>
      <c r="K4308">
        <v>928.94</v>
      </c>
    </row>
    <row r="4309" spans="1:11">
      <c r="A4309" s="2">
        <v>5308</v>
      </c>
      <c r="B4309" s="1">
        <v>45373</v>
      </c>
      <c r="C4309" t="s">
        <v>488</v>
      </c>
      <c r="D4309" t="s">
        <v>17</v>
      </c>
      <c r="E4309">
        <v>26</v>
      </c>
      <c r="F4309" t="s">
        <v>18</v>
      </c>
      <c r="G4309" t="s">
        <v>27</v>
      </c>
      <c r="H4309" t="s">
        <v>46</v>
      </c>
      <c r="I4309">
        <v>964.87</v>
      </c>
      <c r="J4309">
        <v>2</v>
      </c>
      <c r="K4309">
        <v>1929.74</v>
      </c>
    </row>
    <row r="4310" spans="1:11">
      <c r="A4310" s="2">
        <v>5309</v>
      </c>
      <c r="B4310" s="1">
        <v>45455</v>
      </c>
      <c r="C4310" t="s">
        <v>496</v>
      </c>
      <c r="D4310" t="s">
        <v>17</v>
      </c>
      <c r="E4310">
        <v>46</v>
      </c>
      <c r="F4310" t="s">
        <v>25</v>
      </c>
      <c r="G4310" t="s">
        <v>19</v>
      </c>
      <c r="H4310" t="s">
        <v>80</v>
      </c>
      <c r="I4310">
        <v>832.48</v>
      </c>
      <c r="J4310">
        <v>3</v>
      </c>
      <c r="K4310">
        <v>2497.44</v>
      </c>
    </row>
    <row r="4311" spans="1:11">
      <c r="A4311" s="2">
        <v>5310</v>
      </c>
      <c r="B4311" s="1">
        <v>45478</v>
      </c>
      <c r="C4311" t="s">
        <v>222</v>
      </c>
      <c r="D4311" t="s">
        <v>12</v>
      </c>
      <c r="E4311">
        <v>43</v>
      </c>
      <c r="F4311" t="s">
        <v>18</v>
      </c>
      <c r="G4311" t="s">
        <v>40</v>
      </c>
      <c r="H4311" t="s">
        <v>41</v>
      </c>
      <c r="I4311">
        <v>175.12</v>
      </c>
      <c r="J4311">
        <v>3</v>
      </c>
      <c r="K4311">
        <v>525.36</v>
      </c>
    </row>
    <row r="4312" spans="1:11">
      <c r="A4312" s="2">
        <v>5311</v>
      </c>
      <c r="B4312" s="1">
        <v>45349</v>
      </c>
      <c r="C4312" t="s">
        <v>689</v>
      </c>
      <c r="D4312" t="s">
        <v>12</v>
      </c>
      <c r="E4312">
        <v>40</v>
      </c>
      <c r="F4312" t="s">
        <v>22</v>
      </c>
      <c r="G4312" t="s">
        <v>40</v>
      </c>
      <c r="H4312" t="s">
        <v>68</v>
      </c>
      <c r="I4312">
        <v>800.5</v>
      </c>
      <c r="J4312">
        <v>1</v>
      </c>
      <c r="K4312">
        <v>800.5</v>
      </c>
    </row>
    <row r="4313" spans="1:11">
      <c r="A4313" s="2">
        <v>5312</v>
      </c>
      <c r="B4313" s="1">
        <v>45629</v>
      </c>
      <c r="C4313" t="s">
        <v>93</v>
      </c>
      <c r="D4313" t="s">
        <v>12</v>
      </c>
      <c r="E4313">
        <v>62</v>
      </c>
      <c r="F4313" t="s">
        <v>18</v>
      </c>
      <c r="G4313" t="s">
        <v>19</v>
      </c>
      <c r="H4313" t="s">
        <v>23</v>
      </c>
      <c r="I4313">
        <v>186.52</v>
      </c>
      <c r="J4313">
        <v>1</v>
      </c>
      <c r="K4313">
        <v>186.52</v>
      </c>
    </row>
    <row r="4314" spans="1:11">
      <c r="A4314" s="2">
        <v>5313</v>
      </c>
      <c r="B4314" s="1">
        <v>45433</v>
      </c>
      <c r="C4314" t="s">
        <v>86</v>
      </c>
      <c r="D4314" t="s">
        <v>17</v>
      </c>
      <c r="E4314">
        <v>60</v>
      </c>
      <c r="F4314" t="s">
        <v>22</v>
      </c>
      <c r="G4314" t="s">
        <v>40</v>
      </c>
      <c r="H4314" t="s">
        <v>76</v>
      </c>
      <c r="I4314">
        <v>86.99</v>
      </c>
      <c r="J4314">
        <v>2</v>
      </c>
      <c r="K4314">
        <v>173.98</v>
      </c>
    </row>
    <row r="4315" spans="1:11">
      <c r="A4315" s="2">
        <v>5314</v>
      </c>
      <c r="B4315" s="1">
        <v>45648</v>
      </c>
      <c r="C4315" t="s">
        <v>176</v>
      </c>
      <c r="D4315" t="s">
        <v>17</v>
      </c>
      <c r="E4315">
        <v>46</v>
      </c>
      <c r="F4315" t="s">
        <v>18</v>
      </c>
      <c r="G4315" t="s">
        <v>27</v>
      </c>
      <c r="H4315" t="s">
        <v>32</v>
      </c>
      <c r="I4315">
        <v>838.71</v>
      </c>
      <c r="J4315">
        <v>3</v>
      </c>
      <c r="K4315">
        <v>2516.13</v>
      </c>
    </row>
    <row r="4316" spans="1:11">
      <c r="A4316" s="2">
        <v>5315</v>
      </c>
      <c r="B4316" s="1">
        <v>45631</v>
      </c>
      <c r="C4316" t="s">
        <v>470</v>
      </c>
      <c r="D4316" t="s">
        <v>12</v>
      </c>
      <c r="E4316">
        <v>55</v>
      </c>
      <c r="F4316" t="s">
        <v>22</v>
      </c>
      <c r="G4316" t="s">
        <v>40</v>
      </c>
      <c r="H4316" t="s">
        <v>41</v>
      </c>
      <c r="I4316">
        <v>976.2</v>
      </c>
      <c r="J4316">
        <v>1</v>
      </c>
      <c r="K4316">
        <v>976.2</v>
      </c>
    </row>
    <row r="4317" spans="1:11">
      <c r="A4317" s="2">
        <v>5316</v>
      </c>
      <c r="B4317" s="1">
        <v>45548</v>
      </c>
      <c r="C4317" t="s">
        <v>371</v>
      </c>
      <c r="D4317" t="s">
        <v>12</v>
      </c>
      <c r="E4317">
        <v>50</v>
      </c>
      <c r="F4317" t="s">
        <v>22</v>
      </c>
      <c r="G4317" t="s">
        <v>27</v>
      </c>
      <c r="H4317" t="s">
        <v>53</v>
      </c>
      <c r="I4317">
        <v>97.24</v>
      </c>
      <c r="J4317">
        <v>1</v>
      </c>
      <c r="K4317">
        <v>97.24</v>
      </c>
    </row>
    <row r="4318" spans="1:11">
      <c r="A4318" s="2">
        <v>5317</v>
      </c>
      <c r="B4318" s="1">
        <v>45572</v>
      </c>
      <c r="C4318" t="s">
        <v>466</v>
      </c>
      <c r="D4318" t="s">
        <v>12</v>
      </c>
      <c r="E4318">
        <v>24</v>
      </c>
      <c r="F4318" t="s">
        <v>18</v>
      </c>
      <c r="G4318" t="s">
        <v>35</v>
      </c>
      <c r="H4318" t="s">
        <v>36</v>
      </c>
      <c r="I4318">
        <v>815.79</v>
      </c>
      <c r="J4318">
        <v>3</v>
      </c>
      <c r="K4318">
        <v>2447.37</v>
      </c>
    </row>
    <row r="4319" spans="1:11">
      <c r="A4319" s="2">
        <v>5318</v>
      </c>
      <c r="B4319" s="1">
        <v>45440</v>
      </c>
      <c r="C4319" t="s">
        <v>315</v>
      </c>
      <c r="D4319" t="s">
        <v>17</v>
      </c>
      <c r="E4319">
        <v>29</v>
      </c>
      <c r="F4319" t="s">
        <v>13</v>
      </c>
      <c r="G4319" t="s">
        <v>40</v>
      </c>
      <c r="H4319" t="s">
        <v>76</v>
      </c>
      <c r="I4319">
        <v>860.62</v>
      </c>
      <c r="J4319">
        <v>1</v>
      </c>
      <c r="K4319">
        <v>860.62</v>
      </c>
    </row>
    <row r="4320" spans="1:11">
      <c r="A4320" s="2">
        <v>5319</v>
      </c>
      <c r="B4320" s="1">
        <v>45376</v>
      </c>
      <c r="C4320" t="s">
        <v>227</v>
      </c>
      <c r="D4320" t="s">
        <v>17</v>
      </c>
      <c r="E4320">
        <v>48</v>
      </c>
      <c r="F4320" t="s">
        <v>13</v>
      </c>
      <c r="G4320" t="s">
        <v>27</v>
      </c>
      <c r="H4320" t="s">
        <v>53</v>
      </c>
      <c r="I4320">
        <v>127.57</v>
      </c>
      <c r="J4320">
        <v>4</v>
      </c>
      <c r="K4320">
        <v>510.28</v>
      </c>
    </row>
    <row r="4321" spans="1:11">
      <c r="A4321" s="2">
        <v>5320</v>
      </c>
      <c r="B4321" s="1">
        <v>45388</v>
      </c>
      <c r="C4321" t="s">
        <v>824</v>
      </c>
      <c r="D4321" t="s">
        <v>12</v>
      </c>
      <c r="E4321">
        <v>49</v>
      </c>
      <c r="F4321" t="s">
        <v>22</v>
      </c>
      <c r="G4321" t="s">
        <v>19</v>
      </c>
      <c r="H4321" t="s">
        <v>20</v>
      </c>
      <c r="I4321">
        <v>290.42</v>
      </c>
      <c r="J4321">
        <v>4</v>
      </c>
      <c r="K4321">
        <v>1161.68</v>
      </c>
    </row>
    <row r="4322" spans="1:11">
      <c r="A4322" s="2">
        <v>5321</v>
      </c>
      <c r="B4322" s="1">
        <v>45437</v>
      </c>
      <c r="C4322" t="s">
        <v>182</v>
      </c>
      <c r="D4322" t="s">
        <v>12</v>
      </c>
      <c r="E4322">
        <v>37</v>
      </c>
      <c r="F4322" t="s">
        <v>13</v>
      </c>
      <c r="G4322" t="s">
        <v>35</v>
      </c>
      <c r="H4322" t="s">
        <v>63</v>
      </c>
      <c r="I4322">
        <v>736.32</v>
      </c>
      <c r="J4322">
        <v>3</v>
      </c>
      <c r="K4322">
        <v>2208.96</v>
      </c>
    </row>
    <row r="4323" spans="1:11">
      <c r="A4323" s="2">
        <v>5322</v>
      </c>
      <c r="B4323" s="1">
        <v>45633</v>
      </c>
      <c r="C4323" t="s">
        <v>688</v>
      </c>
      <c r="D4323" t="s">
        <v>12</v>
      </c>
      <c r="E4323">
        <v>34</v>
      </c>
      <c r="F4323" t="s">
        <v>18</v>
      </c>
      <c r="G4323" t="s">
        <v>40</v>
      </c>
      <c r="H4323" t="s">
        <v>41</v>
      </c>
      <c r="I4323">
        <v>809.65</v>
      </c>
      <c r="J4323">
        <v>3</v>
      </c>
      <c r="K4323">
        <v>2428.9499999999998</v>
      </c>
    </row>
    <row r="4324" spans="1:11">
      <c r="A4324" s="2">
        <v>5323</v>
      </c>
      <c r="B4324" s="1">
        <v>45554</v>
      </c>
      <c r="C4324" t="s">
        <v>629</v>
      </c>
      <c r="D4324" t="s">
        <v>17</v>
      </c>
      <c r="E4324">
        <v>53</v>
      </c>
      <c r="F4324" t="s">
        <v>22</v>
      </c>
      <c r="G4324" t="s">
        <v>27</v>
      </c>
      <c r="H4324" t="s">
        <v>53</v>
      </c>
      <c r="I4324">
        <v>360.43</v>
      </c>
      <c r="J4324">
        <v>1</v>
      </c>
      <c r="K4324">
        <v>360.43</v>
      </c>
    </row>
    <row r="4325" spans="1:11">
      <c r="A4325" s="2">
        <v>5324</v>
      </c>
      <c r="B4325" s="1">
        <v>45594</v>
      </c>
      <c r="C4325" t="s">
        <v>92</v>
      </c>
      <c r="D4325" t="s">
        <v>17</v>
      </c>
      <c r="E4325">
        <v>20</v>
      </c>
      <c r="F4325" t="s">
        <v>25</v>
      </c>
      <c r="G4325" t="s">
        <v>40</v>
      </c>
      <c r="H4325" t="s">
        <v>74</v>
      </c>
      <c r="I4325">
        <v>168.33</v>
      </c>
      <c r="J4325">
        <v>2</v>
      </c>
      <c r="K4325">
        <v>336.66</v>
      </c>
    </row>
    <row r="4326" spans="1:11">
      <c r="A4326" s="2">
        <v>5325</v>
      </c>
      <c r="B4326" s="1">
        <v>45574</v>
      </c>
      <c r="C4326" t="s">
        <v>196</v>
      </c>
      <c r="D4326" t="s">
        <v>17</v>
      </c>
      <c r="E4326">
        <v>18</v>
      </c>
      <c r="F4326" t="s">
        <v>22</v>
      </c>
      <c r="G4326" t="s">
        <v>27</v>
      </c>
      <c r="H4326" t="s">
        <v>28</v>
      </c>
      <c r="I4326">
        <v>651.86</v>
      </c>
      <c r="J4326">
        <v>5</v>
      </c>
      <c r="K4326">
        <v>3259.3</v>
      </c>
    </row>
    <row r="4327" spans="1:11">
      <c r="A4327" s="2">
        <v>5326</v>
      </c>
      <c r="B4327" s="1">
        <v>45476</v>
      </c>
      <c r="C4327" t="s">
        <v>886</v>
      </c>
      <c r="D4327" t="s">
        <v>12</v>
      </c>
      <c r="E4327">
        <v>44</v>
      </c>
      <c r="F4327" t="s">
        <v>25</v>
      </c>
      <c r="G4327" t="s">
        <v>40</v>
      </c>
      <c r="H4327" t="s">
        <v>41</v>
      </c>
      <c r="I4327">
        <v>704.95</v>
      </c>
      <c r="J4327">
        <v>4</v>
      </c>
      <c r="K4327">
        <v>2819.8</v>
      </c>
    </row>
    <row r="4328" spans="1:11">
      <c r="A4328" s="2">
        <v>5327</v>
      </c>
      <c r="B4328" s="1">
        <v>45445</v>
      </c>
      <c r="C4328" t="s">
        <v>310</v>
      </c>
      <c r="D4328" t="s">
        <v>12</v>
      </c>
      <c r="E4328">
        <v>64</v>
      </c>
      <c r="F4328" t="s">
        <v>25</v>
      </c>
      <c r="G4328" t="s">
        <v>35</v>
      </c>
      <c r="H4328" t="s">
        <v>58</v>
      </c>
      <c r="I4328">
        <v>508.57</v>
      </c>
      <c r="J4328">
        <v>4</v>
      </c>
      <c r="K4328">
        <v>2034.28</v>
      </c>
    </row>
    <row r="4329" spans="1:11">
      <c r="A4329" s="2">
        <v>5328</v>
      </c>
      <c r="B4329" s="1">
        <v>45626</v>
      </c>
      <c r="C4329" t="s">
        <v>452</v>
      </c>
      <c r="D4329" t="s">
        <v>17</v>
      </c>
      <c r="E4329">
        <v>57</v>
      </c>
      <c r="F4329" t="s">
        <v>22</v>
      </c>
      <c r="G4329" t="s">
        <v>35</v>
      </c>
      <c r="H4329" t="s">
        <v>58</v>
      </c>
      <c r="I4329">
        <v>153.49</v>
      </c>
      <c r="J4329">
        <v>3</v>
      </c>
      <c r="K4329">
        <v>460.47</v>
      </c>
    </row>
    <row r="4330" spans="1:11">
      <c r="A4330" s="2">
        <v>5329</v>
      </c>
      <c r="B4330" s="1">
        <v>45396</v>
      </c>
      <c r="C4330" t="s">
        <v>449</v>
      </c>
      <c r="D4330" t="s">
        <v>12</v>
      </c>
      <c r="E4330">
        <v>50</v>
      </c>
      <c r="F4330" t="s">
        <v>25</v>
      </c>
      <c r="G4330" t="s">
        <v>40</v>
      </c>
      <c r="H4330" t="s">
        <v>74</v>
      </c>
      <c r="I4330">
        <v>846.04</v>
      </c>
      <c r="J4330">
        <v>2</v>
      </c>
      <c r="K4330">
        <v>1692.08</v>
      </c>
    </row>
    <row r="4331" spans="1:11">
      <c r="A4331" s="2">
        <v>5330</v>
      </c>
      <c r="B4331" s="1">
        <v>45462</v>
      </c>
      <c r="C4331" t="s">
        <v>799</v>
      </c>
      <c r="D4331" t="s">
        <v>17</v>
      </c>
      <c r="E4331">
        <v>37</v>
      </c>
      <c r="F4331" t="s">
        <v>13</v>
      </c>
      <c r="G4331" t="s">
        <v>40</v>
      </c>
      <c r="H4331" t="s">
        <v>76</v>
      </c>
      <c r="I4331">
        <v>648.80999999999995</v>
      </c>
      <c r="J4331">
        <v>3</v>
      </c>
      <c r="K4331">
        <v>1946.43</v>
      </c>
    </row>
    <row r="4332" spans="1:11">
      <c r="A4332" s="2">
        <v>5331</v>
      </c>
      <c r="B4332" s="1">
        <v>45547</v>
      </c>
      <c r="C4332" t="s">
        <v>241</v>
      </c>
      <c r="D4332" t="s">
        <v>12</v>
      </c>
      <c r="E4332">
        <v>31</v>
      </c>
      <c r="F4332" t="s">
        <v>25</v>
      </c>
      <c r="G4332" t="s">
        <v>14</v>
      </c>
      <c r="H4332" t="s">
        <v>43</v>
      </c>
      <c r="I4332">
        <v>870.47</v>
      </c>
      <c r="J4332">
        <v>1</v>
      </c>
      <c r="K4332">
        <v>870.47</v>
      </c>
    </row>
    <row r="4333" spans="1:11">
      <c r="A4333" s="2">
        <v>5332</v>
      </c>
      <c r="B4333" s="1">
        <v>45646</v>
      </c>
      <c r="C4333" t="s">
        <v>191</v>
      </c>
      <c r="D4333" t="s">
        <v>12</v>
      </c>
      <c r="E4333">
        <v>53</v>
      </c>
      <c r="F4333" t="s">
        <v>13</v>
      </c>
      <c r="G4333" t="s">
        <v>40</v>
      </c>
      <c r="H4333" t="s">
        <v>41</v>
      </c>
      <c r="I4333">
        <v>933.64</v>
      </c>
      <c r="J4333">
        <v>2</v>
      </c>
      <c r="K4333">
        <v>1867.28</v>
      </c>
    </row>
    <row r="4334" spans="1:11">
      <c r="A4334" s="2">
        <v>5333</v>
      </c>
      <c r="B4334" s="1">
        <v>45476</v>
      </c>
      <c r="C4334" t="s">
        <v>234</v>
      </c>
      <c r="D4334" t="s">
        <v>12</v>
      </c>
      <c r="E4334">
        <v>22</v>
      </c>
      <c r="F4334" t="s">
        <v>22</v>
      </c>
      <c r="G4334" t="s">
        <v>40</v>
      </c>
      <c r="H4334" t="s">
        <v>41</v>
      </c>
      <c r="I4334">
        <v>807.64</v>
      </c>
      <c r="J4334">
        <v>1</v>
      </c>
      <c r="K4334">
        <v>807.64</v>
      </c>
    </row>
    <row r="4335" spans="1:11">
      <c r="A4335" s="2">
        <v>5334</v>
      </c>
      <c r="B4335" s="1">
        <v>45487</v>
      </c>
      <c r="C4335" t="s">
        <v>858</v>
      </c>
      <c r="D4335" t="s">
        <v>12</v>
      </c>
      <c r="E4335">
        <v>40</v>
      </c>
      <c r="F4335" t="s">
        <v>25</v>
      </c>
      <c r="G4335" t="s">
        <v>35</v>
      </c>
      <c r="H4335" t="s">
        <v>58</v>
      </c>
      <c r="I4335">
        <v>959.07</v>
      </c>
      <c r="J4335">
        <v>4</v>
      </c>
      <c r="K4335">
        <v>3836.28</v>
      </c>
    </row>
    <row r="4336" spans="1:11">
      <c r="A4336" s="2">
        <v>5335</v>
      </c>
      <c r="B4336" s="1">
        <v>45595</v>
      </c>
      <c r="C4336" t="s">
        <v>491</v>
      </c>
      <c r="D4336" t="s">
        <v>17</v>
      </c>
      <c r="E4336">
        <v>62</v>
      </c>
      <c r="F4336" t="s">
        <v>25</v>
      </c>
      <c r="G4336" t="s">
        <v>40</v>
      </c>
      <c r="H4336" t="s">
        <v>68</v>
      </c>
      <c r="I4336">
        <v>954.72</v>
      </c>
      <c r="J4336">
        <v>3</v>
      </c>
      <c r="K4336">
        <v>2864.16</v>
      </c>
    </row>
    <row r="4337" spans="1:11">
      <c r="A4337" s="2">
        <v>5336</v>
      </c>
      <c r="B4337" s="1">
        <v>45367</v>
      </c>
      <c r="C4337" t="s">
        <v>594</v>
      </c>
      <c r="D4337" t="s">
        <v>12</v>
      </c>
      <c r="E4337">
        <v>32</v>
      </c>
      <c r="F4337" t="s">
        <v>13</v>
      </c>
      <c r="G4337" t="s">
        <v>19</v>
      </c>
      <c r="H4337" t="s">
        <v>23</v>
      </c>
      <c r="I4337">
        <v>623.15</v>
      </c>
      <c r="J4337">
        <v>3</v>
      </c>
      <c r="K4337">
        <v>1869.45</v>
      </c>
    </row>
    <row r="4338" spans="1:11">
      <c r="A4338" s="2">
        <v>5337</v>
      </c>
      <c r="B4338" s="1">
        <v>45611</v>
      </c>
      <c r="C4338" t="s">
        <v>901</v>
      </c>
      <c r="D4338" t="s">
        <v>17</v>
      </c>
      <c r="E4338">
        <v>23</v>
      </c>
      <c r="F4338" t="s">
        <v>13</v>
      </c>
      <c r="G4338" t="s">
        <v>40</v>
      </c>
      <c r="H4338" t="s">
        <v>41</v>
      </c>
      <c r="I4338">
        <v>730.89</v>
      </c>
      <c r="J4338">
        <v>5</v>
      </c>
      <c r="K4338">
        <v>3654.45</v>
      </c>
    </row>
    <row r="4339" spans="1:11">
      <c r="A4339" s="2">
        <v>5338</v>
      </c>
      <c r="B4339" s="1">
        <v>45370</v>
      </c>
      <c r="C4339" t="s">
        <v>693</v>
      </c>
      <c r="D4339" t="s">
        <v>17</v>
      </c>
      <c r="E4339">
        <v>50</v>
      </c>
      <c r="F4339" t="s">
        <v>22</v>
      </c>
      <c r="G4339" t="s">
        <v>14</v>
      </c>
      <c r="H4339" t="s">
        <v>15</v>
      </c>
      <c r="I4339">
        <v>702.41</v>
      </c>
      <c r="J4339">
        <v>2</v>
      </c>
      <c r="K4339">
        <v>1404.82</v>
      </c>
    </row>
    <row r="4340" spans="1:11">
      <c r="A4340" s="2">
        <v>5339</v>
      </c>
      <c r="B4340" s="1">
        <v>45522</v>
      </c>
      <c r="C4340" t="s">
        <v>301</v>
      </c>
      <c r="D4340" t="s">
        <v>17</v>
      </c>
      <c r="E4340">
        <v>36</v>
      </c>
      <c r="F4340" t="s">
        <v>22</v>
      </c>
      <c r="G4340" t="s">
        <v>27</v>
      </c>
      <c r="H4340" t="s">
        <v>32</v>
      </c>
      <c r="I4340">
        <v>624.91999999999996</v>
      </c>
      <c r="J4340">
        <v>4</v>
      </c>
      <c r="K4340">
        <v>2499.6799999999998</v>
      </c>
    </row>
    <row r="4341" spans="1:11">
      <c r="A4341" s="2">
        <v>5340</v>
      </c>
      <c r="B4341" s="1">
        <v>45427</v>
      </c>
      <c r="C4341" t="s">
        <v>688</v>
      </c>
      <c r="D4341" t="s">
        <v>12</v>
      </c>
      <c r="E4341">
        <v>30</v>
      </c>
      <c r="F4341" t="s">
        <v>25</v>
      </c>
      <c r="G4341" t="s">
        <v>35</v>
      </c>
      <c r="H4341" t="s">
        <v>36</v>
      </c>
      <c r="I4341">
        <v>29.16</v>
      </c>
      <c r="J4341">
        <v>5</v>
      </c>
      <c r="K4341">
        <v>145.80000000000001</v>
      </c>
    </row>
    <row r="4342" spans="1:11">
      <c r="A4342" s="2">
        <v>5341</v>
      </c>
      <c r="B4342" s="1">
        <v>45593</v>
      </c>
      <c r="C4342" t="s">
        <v>248</v>
      </c>
      <c r="D4342" t="s">
        <v>17</v>
      </c>
      <c r="E4342">
        <v>46</v>
      </c>
      <c r="F4342" t="s">
        <v>18</v>
      </c>
      <c r="G4342" t="s">
        <v>19</v>
      </c>
      <c r="H4342" t="s">
        <v>51</v>
      </c>
      <c r="I4342">
        <v>362.35</v>
      </c>
      <c r="J4342">
        <v>5</v>
      </c>
      <c r="K4342">
        <v>1811.75</v>
      </c>
    </row>
    <row r="4343" spans="1:11">
      <c r="A4343" s="2">
        <v>5342</v>
      </c>
      <c r="B4343" s="1">
        <v>45308</v>
      </c>
      <c r="C4343" t="s">
        <v>510</v>
      </c>
      <c r="D4343" t="s">
        <v>17</v>
      </c>
      <c r="E4343">
        <v>23</v>
      </c>
      <c r="F4343" t="s">
        <v>25</v>
      </c>
      <c r="G4343" t="s">
        <v>27</v>
      </c>
      <c r="H4343" t="s">
        <v>28</v>
      </c>
      <c r="I4343">
        <v>109.08</v>
      </c>
      <c r="J4343">
        <v>3</v>
      </c>
      <c r="K4343">
        <v>327.24</v>
      </c>
    </row>
    <row r="4344" spans="1:11">
      <c r="A4344" s="2">
        <v>5343</v>
      </c>
      <c r="B4344" s="1">
        <v>45478</v>
      </c>
      <c r="C4344" t="s">
        <v>396</v>
      </c>
      <c r="D4344" t="s">
        <v>17</v>
      </c>
      <c r="E4344">
        <v>32</v>
      </c>
      <c r="F4344" t="s">
        <v>25</v>
      </c>
      <c r="G4344" t="s">
        <v>19</v>
      </c>
      <c r="H4344" t="s">
        <v>23</v>
      </c>
      <c r="I4344">
        <v>307.26</v>
      </c>
      <c r="J4344">
        <v>2</v>
      </c>
      <c r="K4344">
        <v>614.52</v>
      </c>
    </row>
    <row r="4345" spans="1:11">
      <c r="A4345" s="2">
        <v>5344</v>
      </c>
      <c r="B4345" s="1">
        <v>45556</v>
      </c>
      <c r="C4345" t="s">
        <v>921</v>
      </c>
      <c r="D4345" t="s">
        <v>12</v>
      </c>
      <c r="E4345">
        <v>33</v>
      </c>
      <c r="F4345" t="s">
        <v>22</v>
      </c>
      <c r="G4345" t="s">
        <v>35</v>
      </c>
      <c r="H4345" t="s">
        <v>64</v>
      </c>
      <c r="I4345">
        <v>77.88</v>
      </c>
      <c r="J4345">
        <v>3</v>
      </c>
      <c r="K4345">
        <v>233.64</v>
      </c>
    </row>
    <row r="4346" spans="1:11">
      <c r="A4346" s="2">
        <v>5345</v>
      </c>
      <c r="B4346" s="1">
        <v>45584</v>
      </c>
      <c r="C4346" t="s">
        <v>753</v>
      </c>
      <c r="D4346" t="s">
        <v>12</v>
      </c>
      <c r="E4346">
        <v>41</v>
      </c>
      <c r="F4346" t="s">
        <v>22</v>
      </c>
      <c r="G4346" t="s">
        <v>14</v>
      </c>
      <c r="H4346" t="s">
        <v>15</v>
      </c>
      <c r="I4346">
        <v>920.83</v>
      </c>
      <c r="J4346">
        <v>2</v>
      </c>
      <c r="K4346">
        <v>1841.66</v>
      </c>
    </row>
    <row r="4347" spans="1:11">
      <c r="A4347" s="2">
        <v>5346</v>
      </c>
      <c r="B4347" s="1">
        <v>45461</v>
      </c>
      <c r="C4347" t="s">
        <v>578</v>
      </c>
      <c r="D4347" t="s">
        <v>17</v>
      </c>
      <c r="E4347">
        <v>40</v>
      </c>
      <c r="F4347" t="s">
        <v>25</v>
      </c>
      <c r="G4347" t="s">
        <v>35</v>
      </c>
      <c r="H4347" t="s">
        <v>58</v>
      </c>
      <c r="I4347">
        <v>456.82</v>
      </c>
      <c r="J4347">
        <v>5</v>
      </c>
      <c r="K4347">
        <v>2284.1</v>
      </c>
    </row>
    <row r="4348" spans="1:11">
      <c r="A4348" s="2">
        <v>5347</v>
      </c>
      <c r="B4348" s="1">
        <v>45514</v>
      </c>
      <c r="C4348" t="s">
        <v>500</v>
      </c>
      <c r="D4348" t="s">
        <v>12</v>
      </c>
      <c r="E4348">
        <v>27</v>
      </c>
      <c r="F4348" t="s">
        <v>13</v>
      </c>
      <c r="G4348" t="s">
        <v>19</v>
      </c>
      <c r="H4348" t="s">
        <v>20</v>
      </c>
      <c r="I4348">
        <v>197.47</v>
      </c>
      <c r="J4348">
        <v>1</v>
      </c>
      <c r="K4348">
        <v>197.47</v>
      </c>
    </row>
    <row r="4349" spans="1:11">
      <c r="A4349" s="2">
        <v>5348</v>
      </c>
      <c r="B4349" s="1">
        <v>45543</v>
      </c>
      <c r="C4349" t="s">
        <v>916</v>
      </c>
      <c r="D4349" t="s">
        <v>17</v>
      </c>
      <c r="E4349">
        <v>58</v>
      </c>
      <c r="F4349" t="s">
        <v>22</v>
      </c>
      <c r="G4349" t="s">
        <v>19</v>
      </c>
      <c r="H4349" t="s">
        <v>23</v>
      </c>
      <c r="I4349">
        <v>588.92999999999995</v>
      </c>
      <c r="J4349">
        <v>4</v>
      </c>
      <c r="K4349">
        <v>2355.7199999999998</v>
      </c>
    </row>
    <row r="4350" spans="1:11">
      <c r="A4350" s="2">
        <v>5349</v>
      </c>
      <c r="B4350" s="1">
        <v>45646</v>
      </c>
      <c r="C4350" t="s">
        <v>428</v>
      </c>
      <c r="D4350" t="s">
        <v>17</v>
      </c>
      <c r="E4350">
        <v>58</v>
      </c>
      <c r="F4350" t="s">
        <v>25</v>
      </c>
      <c r="G4350" t="s">
        <v>35</v>
      </c>
      <c r="H4350" t="s">
        <v>63</v>
      </c>
      <c r="I4350">
        <v>204.49</v>
      </c>
      <c r="J4350">
        <v>5</v>
      </c>
      <c r="K4350">
        <v>1022.45</v>
      </c>
    </row>
    <row r="4351" spans="1:11">
      <c r="A4351" s="2">
        <v>5350</v>
      </c>
      <c r="B4351" s="1">
        <v>45340</v>
      </c>
      <c r="C4351" t="s">
        <v>761</v>
      </c>
      <c r="D4351" t="s">
        <v>12</v>
      </c>
      <c r="E4351">
        <v>34</v>
      </c>
      <c r="F4351" t="s">
        <v>18</v>
      </c>
      <c r="G4351" t="s">
        <v>40</v>
      </c>
      <c r="H4351" t="s">
        <v>74</v>
      </c>
      <c r="I4351">
        <v>806.4</v>
      </c>
      <c r="J4351">
        <v>3</v>
      </c>
      <c r="K4351">
        <v>2419.1999999999998</v>
      </c>
    </row>
    <row r="4352" spans="1:11">
      <c r="A4352" s="2">
        <v>5351</v>
      </c>
      <c r="B4352" s="1">
        <v>45366</v>
      </c>
      <c r="C4352" t="s">
        <v>877</v>
      </c>
      <c r="D4352" t="s">
        <v>17</v>
      </c>
      <c r="E4352">
        <v>61</v>
      </c>
      <c r="F4352" t="s">
        <v>25</v>
      </c>
      <c r="G4352" t="s">
        <v>35</v>
      </c>
      <c r="H4352" t="s">
        <v>63</v>
      </c>
      <c r="I4352">
        <v>312.86</v>
      </c>
      <c r="J4352">
        <v>4</v>
      </c>
      <c r="K4352">
        <v>1251.44</v>
      </c>
    </row>
    <row r="4353" spans="1:11">
      <c r="A4353" s="2">
        <v>5352</v>
      </c>
      <c r="B4353" s="1">
        <v>45417</v>
      </c>
      <c r="C4353" t="s">
        <v>493</v>
      </c>
      <c r="D4353" t="s">
        <v>12</v>
      </c>
      <c r="E4353">
        <v>62</v>
      </c>
      <c r="F4353" t="s">
        <v>18</v>
      </c>
      <c r="G4353" t="s">
        <v>14</v>
      </c>
      <c r="H4353" t="s">
        <v>43</v>
      </c>
      <c r="I4353">
        <v>321.75</v>
      </c>
      <c r="J4353">
        <v>5</v>
      </c>
      <c r="K4353">
        <v>1608.75</v>
      </c>
    </row>
    <row r="4354" spans="1:11">
      <c r="A4354" s="2">
        <v>5353</v>
      </c>
      <c r="B4354" s="1">
        <v>45430</v>
      </c>
      <c r="C4354" t="s">
        <v>360</v>
      </c>
      <c r="D4354" t="s">
        <v>12</v>
      </c>
      <c r="E4354">
        <v>47</v>
      </c>
      <c r="F4354" t="s">
        <v>18</v>
      </c>
      <c r="G4354" t="s">
        <v>35</v>
      </c>
      <c r="H4354" t="s">
        <v>36</v>
      </c>
      <c r="I4354">
        <v>871.25</v>
      </c>
      <c r="J4354">
        <v>2</v>
      </c>
      <c r="K4354">
        <v>1742.5</v>
      </c>
    </row>
    <row r="4355" spans="1:11">
      <c r="A4355" s="2">
        <v>5354</v>
      </c>
      <c r="B4355" s="1">
        <v>45471</v>
      </c>
      <c r="C4355" t="s">
        <v>175</v>
      </c>
      <c r="D4355" t="s">
        <v>17</v>
      </c>
      <c r="E4355">
        <v>61</v>
      </c>
      <c r="F4355" t="s">
        <v>18</v>
      </c>
      <c r="G4355" t="s">
        <v>27</v>
      </c>
      <c r="H4355" t="s">
        <v>32</v>
      </c>
      <c r="I4355">
        <v>563.61</v>
      </c>
      <c r="J4355">
        <v>3</v>
      </c>
      <c r="K4355">
        <v>1690.83</v>
      </c>
    </row>
    <row r="4356" spans="1:11">
      <c r="A4356" s="2">
        <v>5355</v>
      </c>
      <c r="B4356" s="1">
        <v>45449</v>
      </c>
      <c r="C4356" t="s">
        <v>650</v>
      </c>
      <c r="D4356" t="s">
        <v>12</v>
      </c>
      <c r="E4356">
        <v>63</v>
      </c>
      <c r="F4356" t="s">
        <v>25</v>
      </c>
      <c r="G4356" t="s">
        <v>40</v>
      </c>
      <c r="H4356" t="s">
        <v>68</v>
      </c>
      <c r="I4356">
        <v>888.43</v>
      </c>
      <c r="J4356">
        <v>5</v>
      </c>
      <c r="K4356">
        <v>4442.1499999999996</v>
      </c>
    </row>
    <row r="4357" spans="1:11">
      <c r="A4357" s="2">
        <v>5356</v>
      </c>
      <c r="B4357" s="1">
        <v>45363</v>
      </c>
      <c r="C4357" t="s">
        <v>302</v>
      </c>
      <c r="D4357" t="s">
        <v>12</v>
      </c>
      <c r="E4357">
        <v>27</v>
      </c>
      <c r="F4357" t="s">
        <v>22</v>
      </c>
      <c r="G4357" t="s">
        <v>27</v>
      </c>
      <c r="H4357" t="s">
        <v>28</v>
      </c>
      <c r="I4357">
        <v>418.76</v>
      </c>
      <c r="J4357">
        <v>2</v>
      </c>
      <c r="K4357">
        <v>837.52</v>
      </c>
    </row>
    <row r="4358" spans="1:11">
      <c r="A4358" s="2">
        <v>5357</v>
      </c>
      <c r="B4358" s="1">
        <v>45637</v>
      </c>
      <c r="C4358" t="s">
        <v>119</v>
      </c>
      <c r="D4358" t="s">
        <v>17</v>
      </c>
      <c r="E4358">
        <v>36</v>
      </c>
      <c r="F4358" t="s">
        <v>13</v>
      </c>
      <c r="G4358" t="s">
        <v>35</v>
      </c>
      <c r="H4358" t="s">
        <v>36</v>
      </c>
      <c r="I4358">
        <v>350.49</v>
      </c>
      <c r="J4358">
        <v>2</v>
      </c>
      <c r="K4358">
        <v>700.98</v>
      </c>
    </row>
    <row r="4359" spans="1:11">
      <c r="A4359" s="2">
        <v>5358</v>
      </c>
      <c r="B4359" s="1">
        <v>45449</v>
      </c>
      <c r="C4359" t="s">
        <v>748</v>
      </c>
      <c r="D4359" t="s">
        <v>17</v>
      </c>
      <c r="E4359">
        <v>46</v>
      </c>
      <c r="F4359" t="s">
        <v>13</v>
      </c>
      <c r="G4359" t="s">
        <v>40</v>
      </c>
      <c r="H4359" t="s">
        <v>76</v>
      </c>
      <c r="I4359">
        <v>511.14</v>
      </c>
      <c r="J4359">
        <v>2</v>
      </c>
      <c r="K4359">
        <v>1022.28</v>
      </c>
    </row>
    <row r="4360" spans="1:11">
      <c r="A4360" s="2">
        <v>5359</v>
      </c>
      <c r="B4360" s="1">
        <v>45646</v>
      </c>
      <c r="C4360" t="s">
        <v>37</v>
      </c>
      <c r="D4360" t="s">
        <v>12</v>
      </c>
      <c r="E4360">
        <v>19</v>
      </c>
      <c r="F4360" t="s">
        <v>25</v>
      </c>
      <c r="G4360" t="s">
        <v>27</v>
      </c>
      <c r="H4360" t="s">
        <v>32</v>
      </c>
      <c r="I4360">
        <v>70.88</v>
      </c>
      <c r="J4360">
        <v>4</v>
      </c>
      <c r="K4360">
        <v>283.52</v>
      </c>
    </row>
    <row r="4361" spans="1:11">
      <c r="A4361" s="2">
        <v>5360</v>
      </c>
      <c r="B4361" s="1">
        <v>45615</v>
      </c>
      <c r="C4361" t="s">
        <v>327</v>
      </c>
      <c r="D4361" t="s">
        <v>12</v>
      </c>
      <c r="E4361">
        <v>53</v>
      </c>
      <c r="F4361" t="s">
        <v>25</v>
      </c>
      <c r="G4361" t="s">
        <v>27</v>
      </c>
      <c r="H4361" t="s">
        <v>32</v>
      </c>
      <c r="I4361">
        <v>162.66</v>
      </c>
      <c r="J4361">
        <v>3</v>
      </c>
      <c r="K4361">
        <v>487.98</v>
      </c>
    </row>
    <row r="4362" spans="1:11">
      <c r="A4362" s="2">
        <v>5361</v>
      </c>
      <c r="B4362" s="1">
        <v>45295</v>
      </c>
      <c r="C4362" t="s">
        <v>717</v>
      </c>
      <c r="D4362" t="s">
        <v>17</v>
      </c>
      <c r="E4362">
        <v>36</v>
      </c>
      <c r="F4362" t="s">
        <v>18</v>
      </c>
      <c r="G4362" t="s">
        <v>40</v>
      </c>
      <c r="H4362" t="s">
        <v>76</v>
      </c>
      <c r="I4362">
        <v>227.33</v>
      </c>
      <c r="J4362">
        <v>2</v>
      </c>
      <c r="K4362">
        <v>454.66</v>
      </c>
    </row>
    <row r="4363" spans="1:11">
      <c r="A4363" s="2">
        <v>5362</v>
      </c>
      <c r="B4363" s="1">
        <v>45542</v>
      </c>
      <c r="C4363" t="s">
        <v>760</v>
      </c>
      <c r="D4363" t="s">
        <v>12</v>
      </c>
      <c r="E4363">
        <v>24</v>
      </c>
      <c r="F4363" t="s">
        <v>22</v>
      </c>
      <c r="G4363" t="s">
        <v>40</v>
      </c>
      <c r="H4363" t="s">
        <v>41</v>
      </c>
      <c r="I4363">
        <v>818.51</v>
      </c>
      <c r="J4363">
        <v>5</v>
      </c>
      <c r="K4363">
        <v>4092.55</v>
      </c>
    </row>
    <row r="4364" spans="1:11">
      <c r="A4364" s="2">
        <v>5363</v>
      </c>
      <c r="B4364" s="1">
        <v>45522</v>
      </c>
      <c r="C4364" t="s">
        <v>177</v>
      </c>
      <c r="D4364" t="s">
        <v>12</v>
      </c>
      <c r="E4364">
        <v>43</v>
      </c>
      <c r="F4364" t="s">
        <v>25</v>
      </c>
      <c r="G4364" t="s">
        <v>19</v>
      </c>
      <c r="H4364" t="s">
        <v>51</v>
      </c>
      <c r="I4364">
        <v>736.46</v>
      </c>
      <c r="J4364">
        <v>2</v>
      </c>
      <c r="K4364">
        <v>1472.92</v>
      </c>
    </row>
    <row r="4365" spans="1:11">
      <c r="A4365" s="2">
        <v>5364</v>
      </c>
      <c r="B4365" s="1">
        <v>45597</v>
      </c>
      <c r="C4365" t="s">
        <v>859</v>
      </c>
      <c r="D4365" t="s">
        <v>12</v>
      </c>
      <c r="E4365">
        <v>32</v>
      </c>
      <c r="F4365" t="s">
        <v>13</v>
      </c>
      <c r="G4365" t="s">
        <v>40</v>
      </c>
      <c r="H4365" t="s">
        <v>41</v>
      </c>
      <c r="I4365">
        <v>201.37</v>
      </c>
      <c r="J4365">
        <v>3</v>
      </c>
      <c r="K4365">
        <v>604.11</v>
      </c>
    </row>
    <row r="4366" spans="1:11">
      <c r="A4366" s="2">
        <v>5365</v>
      </c>
      <c r="B4366" s="1">
        <v>45613</v>
      </c>
      <c r="C4366" t="s">
        <v>496</v>
      </c>
      <c r="D4366" t="s">
        <v>12</v>
      </c>
      <c r="E4366">
        <v>64</v>
      </c>
      <c r="F4366" t="s">
        <v>25</v>
      </c>
      <c r="G4366" t="s">
        <v>35</v>
      </c>
      <c r="H4366" t="s">
        <v>58</v>
      </c>
      <c r="I4366">
        <v>283.98</v>
      </c>
      <c r="J4366">
        <v>4</v>
      </c>
      <c r="K4366">
        <v>1135.92</v>
      </c>
    </row>
    <row r="4367" spans="1:11">
      <c r="A4367" s="2">
        <v>5366</v>
      </c>
      <c r="B4367" s="1">
        <v>45628</v>
      </c>
      <c r="C4367" t="s">
        <v>815</v>
      </c>
      <c r="D4367" t="s">
        <v>12</v>
      </c>
      <c r="E4367">
        <v>55</v>
      </c>
      <c r="F4367" t="s">
        <v>22</v>
      </c>
      <c r="G4367" t="s">
        <v>14</v>
      </c>
      <c r="H4367" t="s">
        <v>38</v>
      </c>
      <c r="I4367">
        <v>944.82</v>
      </c>
      <c r="J4367">
        <v>2</v>
      </c>
      <c r="K4367">
        <v>1889.64</v>
      </c>
    </row>
    <row r="4368" spans="1:11">
      <c r="A4368" s="2">
        <v>5367</v>
      </c>
      <c r="B4368" s="1">
        <v>45606</v>
      </c>
      <c r="C4368" t="s">
        <v>626</v>
      </c>
      <c r="D4368" t="s">
        <v>12</v>
      </c>
      <c r="E4368">
        <v>20</v>
      </c>
      <c r="F4368" t="s">
        <v>22</v>
      </c>
      <c r="G4368" t="s">
        <v>19</v>
      </c>
      <c r="H4368" t="s">
        <v>23</v>
      </c>
      <c r="I4368">
        <v>94.94</v>
      </c>
      <c r="J4368">
        <v>5</v>
      </c>
      <c r="K4368">
        <v>474.7</v>
      </c>
    </row>
    <row r="4369" spans="1:11">
      <c r="A4369" s="2">
        <v>5368</v>
      </c>
      <c r="B4369" s="1">
        <v>45655</v>
      </c>
      <c r="C4369" t="s">
        <v>200</v>
      </c>
      <c r="D4369" t="s">
        <v>12</v>
      </c>
      <c r="E4369">
        <v>55</v>
      </c>
      <c r="F4369" t="s">
        <v>25</v>
      </c>
      <c r="G4369" t="s">
        <v>40</v>
      </c>
      <c r="H4369" t="s">
        <v>74</v>
      </c>
      <c r="I4369">
        <v>551.98</v>
      </c>
      <c r="J4369">
        <v>3</v>
      </c>
      <c r="K4369">
        <v>1655.94</v>
      </c>
    </row>
    <row r="4370" spans="1:11">
      <c r="A4370" s="2">
        <v>5369</v>
      </c>
      <c r="B4370" s="1">
        <v>45563</v>
      </c>
      <c r="C4370" t="s">
        <v>480</v>
      </c>
      <c r="D4370" t="s">
        <v>17</v>
      </c>
      <c r="E4370">
        <v>33</v>
      </c>
      <c r="F4370" t="s">
        <v>25</v>
      </c>
      <c r="G4370" t="s">
        <v>14</v>
      </c>
      <c r="H4370" t="s">
        <v>48</v>
      </c>
      <c r="I4370">
        <v>526.79</v>
      </c>
      <c r="J4370">
        <v>2</v>
      </c>
      <c r="K4370">
        <v>1053.58</v>
      </c>
    </row>
    <row r="4371" spans="1:11">
      <c r="A4371" s="2">
        <v>5370</v>
      </c>
      <c r="B4371" s="1">
        <v>45497</v>
      </c>
      <c r="C4371" t="s">
        <v>124</v>
      </c>
      <c r="D4371" t="s">
        <v>17</v>
      </c>
      <c r="E4371">
        <v>19</v>
      </c>
      <c r="F4371" t="s">
        <v>22</v>
      </c>
      <c r="G4371" t="s">
        <v>19</v>
      </c>
      <c r="H4371" t="s">
        <v>80</v>
      </c>
      <c r="I4371">
        <v>728.45</v>
      </c>
      <c r="J4371">
        <v>4</v>
      </c>
      <c r="K4371">
        <v>2913.8</v>
      </c>
    </row>
    <row r="4372" spans="1:11">
      <c r="A4372" s="2">
        <v>5371</v>
      </c>
      <c r="B4372" s="1">
        <v>45488</v>
      </c>
      <c r="C4372" t="s">
        <v>100</v>
      </c>
      <c r="D4372" t="s">
        <v>17</v>
      </c>
      <c r="E4372">
        <v>48</v>
      </c>
      <c r="F4372" t="s">
        <v>22</v>
      </c>
      <c r="G4372" t="s">
        <v>35</v>
      </c>
      <c r="H4372" t="s">
        <v>36</v>
      </c>
      <c r="I4372">
        <v>268.82</v>
      </c>
      <c r="J4372">
        <v>1</v>
      </c>
      <c r="K4372">
        <v>268.82</v>
      </c>
    </row>
    <row r="4373" spans="1:11">
      <c r="A4373" s="2">
        <v>5372</v>
      </c>
      <c r="B4373" s="1">
        <v>45552</v>
      </c>
      <c r="C4373" t="s">
        <v>462</v>
      </c>
      <c r="D4373" t="s">
        <v>17</v>
      </c>
      <c r="E4373">
        <v>45</v>
      </c>
      <c r="F4373" t="s">
        <v>18</v>
      </c>
      <c r="G4373" t="s">
        <v>14</v>
      </c>
      <c r="H4373" t="s">
        <v>38</v>
      </c>
      <c r="I4373">
        <v>935.42</v>
      </c>
      <c r="J4373">
        <v>5</v>
      </c>
      <c r="K4373">
        <v>4677.1000000000004</v>
      </c>
    </row>
    <row r="4374" spans="1:11">
      <c r="A4374" s="2">
        <v>5373</v>
      </c>
      <c r="B4374" s="1">
        <v>45556</v>
      </c>
      <c r="C4374" t="s">
        <v>472</v>
      </c>
      <c r="D4374" t="s">
        <v>17</v>
      </c>
      <c r="E4374">
        <v>24</v>
      </c>
      <c r="F4374" t="s">
        <v>25</v>
      </c>
      <c r="G4374" t="s">
        <v>40</v>
      </c>
      <c r="H4374" t="s">
        <v>68</v>
      </c>
      <c r="I4374">
        <v>416.48</v>
      </c>
      <c r="J4374">
        <v>2</v>
      </c>
      <c r="K4374">
        <v>832.96</v>
      </c>
    </row>
    <row r="4375" spans="1:11">
      <c r="A4375" s="2">
        <v>5374</v>
      </c>
      <c r="B4375" s="1">
        <v>45487</v>
      </c>
      <c r="C4375" t="s">
        <v>414</v>
      </c>
      <c r="D4375" t="s">
        <v>12</v>
      </c>
      <c r="E4375">
        <v>47</v>
      </c>
      <c r="F4375" t="s">
        <v>25</v>
      </c>
      <c r="G4375" t="s">
        <v>40</v>
      </c>
      <c r="H4375" t="s">
        <v>68</v>
      </c>
      <c r="I4375">
        <v>292.86</v>
      </c>
      <c r="J4375">
        <v>2</v>
      </c>
      <c r="K4375">
        <v>585.72</v>
      </c>
    </row>
    <row r="4376" spans="1:11">
      <c r="A4376" s="2">
        <v>5375</v>
      </c>
      <c r="B4376" s="1">
        <v>45297</v>
      </c>
      <c r="C4376" t="s">
        <v>641</v>
      </c>
      <c r="D4376" t="s">
        <v>12</v>
      </c>
      <c r="E4376">
        <v>60</v>
      </c>
      <c r="F4376" t="s">
        <v>25</v>
      </c>
      <c r="G4376" t="s">
        <v>35</v>
      </c>
      <c r="H4376" t="s">
        <v>58</v>
      </c>
      <c r="I4376">
        <v>343.5</v>
      </c>
      <c r="J4376">
        <v>1</v>
      </c>
      <c r="K4376">
        <v>343.5</v>
      </c>
    </row>
    <row r="4377" spans="1:11">
      <c r="A4377" s="2">
        <v>5376</v>
      </c>
      <c r="B4377" s="1">
        <v>45464</v>
      </c>
      <c r="C4377" t="s">
        <v>202</v>
      </c>
      <c r="D4377" t="s">
        <v>12</v>
      </c>
      <c r="E4377">
        <v>24</v>
      </c>
      <c r="F4377" t="s">
        <v>13</v>
      </c>
      <c r="G4377" t="s">
        <v>19</v>
      </c>
      <c r="H4377" t="s">
        <v>20</v>
      </c>
      <c r="I4377">
        <v>355.24</v>
      </c>
      <c r="J4377">
        <v>3</v>
      </c>
      <c r="K4377">
        <v>1065.72</v>
      </c>
    </row>
    <row r="4378" spans="1:11">
      <c r="A4378" s="2">
        <v>5377</v>
      </c>
      <c r="B4378" s="1">
        <v>45620</v>
      </c>
      <c r="C4378" t="s">
        <v>810</v>
      </c>
      <c r="D4378" t="s">
        <v>12</v>
      </c>
      <c r="E4378">
        <v>53</v>
      </c>
      <c r="F4378" t="s">
        <v>18</v>
      </c>
      <c r="G4378" t="s">
        <v>14</v>
      </c>
      <c r="H4378" t="s">
        <v>48</v>
      </c>
      <c r="I4378">
        <v>206.94</v>
      </c>
      <c r="J4378">
        <v>1</v>
      </c>
      <c r="K4378">
        <v>206.94</v>
      </c>
    </row>
    <row r="4379" spans="1:11">
      <c r="A4379" s="2">
        <v>5378</v>
      </c>
      <c r="B4379" s="1">
        <v>45587</v>
      </c>
      <c r="C4379" t="s">
        <v>357</v>
      </c>
      <c r="D4379" t="s">
        <v>17</v>
      </c>
      <c r="E4379">
        <v>46</v>
      </c>
      <c r="F4379" t="s">
        <v>22</v>
      </c>
      <c r="G4379" t="s">
        <v>35</v>
      </c>
      <c r="H4379" t="s">
        <v>36</v>
      </c>
      <c r="I4379">
        <v>928.77</v>
      </c>
      <c r="J4379">
        <v>3</v>
      </c>
      <c r="K4379">
        <v>2786.31</v>
      </c>
    </row>
    <row r="4380" spans="1:11">
      <c r="A4380" s="2">
        <v>5379</v>
      </c>
      <c r="B4380" s="1">
        <v>45352</v>
      </c>
      <c r="C4380" t="s">
        <v>333</v>
      </c>
      <c r="D4380" t="s">
        <v>12</v>
      </c>
      <c r="E4380">
        <v>41</v>
      </c>
      <c r="F4380" t="s">
        <v>18</v>
      </c>
      <c r="G4380" t="s">
        <v>19</v>
      </c>
      <c r="H4380" t="s">
        <v>51</v>
      </c>
      <c r="I4380">
        <v>183.13</v>
      </c>
      <c r="J4380">
        <v>2</v>
      </c>
      <c r="K4380">
        <v>366.26</v>
      </c>
    </row>
    <row r="4381" spans="1:11">
      <c r="A4381" s="2">
        <v>5380</v>
      </c>
      <c r="B4381" s="1">
        <v>45637</v>
      </c>
      <c r="C4381" t="s">
        <v>640</v>
      </c>
      <c r="D4381" t="s">
        <v>12</v>
      </c>
      <c r="E4381">
        <v>56</v>
      </c>
      <c r="F4381" t="s">
        <v>13</v>
      </c>
      <c r="G4381" t="s">
        <v>27</v>
      </c>
      <c r="H4381" t="s">
        <v>53</v>
      </c>
      <c r="I4381">
        <v>884</v>
      </c>
      <c r="J4381">
        <v>1</v>
      </c>
      <c r="K4381">
        <v>884</v>
      </c>
    </row>
    <row r="4382" spans="1:11">
      <c r="A4382" s="2">
        <v>5381</v>
      </c>
      <c r="B4382" s="1">
        <v>45420</v>
      </c>
      <c r="C4382" t="s">
        <v>150</v>
      </c>
      <c r="D4382" t="s">
        <v>17</v>
      </c>
      <c r="E4382">
        <v>21</v>
      </c>
      <c r="F4382" t="s">
        <v>18</v>
      </c>
      <c r="G4382" t="s">
        <v>27</v>
      </c>
      <c r="H4382" t="s">
        <v>32</v>
      </c>
      <c r="I4382">
        <v>410.88</v>
      </c>
      <c r="J4382">
        <v>2</v>
      </c>
      <c r="K4382">
        <v>821.76</v>
      </c>
    </row>
    <row r="4383" spans="1:11">
      <c r="A4383" s="2">
        <v>5382</v>
      </c>
      <c r="B4383" s="1">
        <v>45638</v>
      </c>
      <c r="C4383" t="s">
        <v>608</v>
      </c>
      <c r="D4383" t="s">
        <v>12</v>
      </c>
      <c r="E4383">
        <v>46</v>
      </c>
      <c r="F4383" t="s">
        <v>13</v>
      </c>
      <c r="G4383" t="s">
        <v>19</v>
      </c>
      <c r="H4383" t="s">
        <v>20</v>
      </c>
      <c r="I4383">
        <v>276.58</v>
      </c>
      <c r="J4383">
        <v>1</v>
      </c>
      <c r="K4383">
        <v>276.58</v>
      </c>
    </row>
    <row r="4384" spans="1:11">
      <c r="A4384" s="2">
        <v>5383</v>
      </c>
      <c r="B4384" s="1">
        <v>45628</v>
      </c>
      <c r="C4384" t="s">
        <v>29</v>
      </c>
      <c r="D4384" t="s">
        <v>12</v>
      </c>
      <c r="E4384">
        <v>61</v>
      </c>
      <c r="F4384" t="s">
        <v>18</v>
      </c>
      <c r="G4384" t="s">
        <v>40</v>
      </c>
      <c r="H4384" t="s">
        <v>41</v>
      </c>
      <c r="I4384">
        <v>206.52</v>
      </c>
      <c r="J4384">
        <v>2</v>
      </c>
      <c r="K4384">
        <v>413.04</v>
      </c>
    </row>
    <row r="4385" spans="1:11">
      <c r="A4385" s="2">
        <v>5384</v>
      </c>
      <c r="B4385" s="1">
        <v>45409</v>
      </c>
      <c r="C4385" t="s">
        <v>370</v>
      </c>
      <c r="D4385" t="s">
        <v>17</v>
      </c>
      <c r="E4385">
        <v>22</v>
      </c>
      <c r="F4385" t="s">
        <v>18</v>
      </c>
      <c r="G4385" t="s">
        <v>40</v>
      </c>
      <c r="H4385" t="s">
        <v>41</v>
      </c>
      <c r="I4385">
        <v>509.3</v>
      </c>
      <c r="J4385">
        <v>2</v>
      </c>
      <c r="K4385">
        <v>1018.6</v>
      </c>
    </row>
    <row r="4386" spans="1:11">
      <c r="A4386" s="2">
        <v>5385</v>
      </c>
      <c r="B4386" s="1">
        <v>45593</v>
      </c>
      <c r="C4386" t="s">
        <v>852</v>
      </c>
      <c r="D4386" t="s">
        <v>12</v>
      </c>
      <c r="E4386">
        <v>46</v>
      </c>
      <c r="F4386" t="s">
        <v>18</v>
      </c>
      <c r="G4386" t="s">
        <v>27</v>
      </c>
      <c r="H4386" t="s">
        <v>46</v>
      </c>
      <c r="I4386">
        <v>672.57</v>
      </c>
      <c r="J4386">
        <v>2</v>
      </c>
      <c r="K4386">
        <v>1345.14</v>
      </c>
    </row>
    <row r="4387" spans="1:11">
      <c r="A4387" s="2">
        <v>5386</v>
      </c>
      <c r="B4387" s="1">
        <v>45542</v>
      </c>
      <c r="C4387" t="s">
        <v>297</v>
      </c>
      <c r="D4387" t="s">
        <v>12</v>
      </c>
      <c r="E4387">
        <v>47</v>
      </c>
      <c r="F4387" t="s">
        <v>25</v>
      </c>
      <c r="G4387" t="s">
        <v>40</v>
      </c>
      <c r="H4387" t="s">
        <v>68</v>
      </c>
      <c r="I4387">
        <v>899.24</v>
      </c>
      <c r="J4387">
        <v>4</v>
      </c>
      <c r="K4387">
        <v>3596.96</v>
      </c>
    </row>
    <row r="4388" spans="1:11">
      <c r="A4388" s="2">
        <v>5387</v>
      </c>
      <c r="B4388" s="1">
        <v>45479</v>
      </c>
      <c r="C4388" t="s">
        <v>930</v>
      </c>
      <c r="D4388" t="s">
        <v>12</v>
      </c>
      <c r="E4388">
        <v>46</v>
      </c>
      <c r="F4388" t="s">
        <v>22</v>
      </c>
      <c r="G4388" t="s">
        <v>40</v>
      </c>
      <c r="H4388" t="s">
        <v>68</v>
      </c>
      <c r="I4388">
        <v>655.92</v>
      </c>
      <c r="J4388">
        <v>1</v>
      </c>
      <c r="K4388">
        <v>655.92</v>
      </c>
    </row>
    <row r="4389" spans="1:11">
      <c r="A4389" s="2">
        <v>5388</v>
      </c>
      <c r="B4389" s="1">
        <v>45513</v>
      </c>
      <c r="C4389" t="s">
        <v>710</v>
      </c>
      <c r="D4389" t="s">
        <v>12</v>
      </c>
      <c r="E4389">
        <v>43</v>
      </c>
      <c r="F4389" t="s">
        <v>18</v>
      </c>
      <c r="G4389" t="s">
        <v>19</v>
      </c>
      <c r="H4389" t="s">
        <v>51</v>
      </c>
      <c r="I4389">
        <v>488.83</v>
      </c>
      <c r="J4389">
        <v>4</v>
      </c>
      <c r="K4389">
        <v>1955.32</v>
      </c>
    </row>
    <row r="4390" spans="1:11">
      <c r="A4390" s="2">
        <v>5389</v>
      </c>
      <c r="B4390" s="1">
        <v>45404</v>
      </c>
      <c r="C4390" t="s">
        <v>455</v>
      </c>
      <c r="D4390" t="s">
        <v>12</v>
      </c>
      <c r="E4390">
        <v>36</v>
      </c>
      <c r="F4390" t="s">
        <v>25</v>
      </c>
      <c r="G4390" t="s">
        <v>19</v>
      </c>
      <c r="H4390" t="s">
        <v>80</v>
      </c>
      <c r="I4390">
        <v>43.14</v>
      </c>
      <c r="J4390">
        <v>2</v>
      </c>
      <c r="K4390">
        <v>86.28</v>
      </c>
    </row>
    <row r="4391" spans="1:11">
      <c r="A4391" s="2">
        <v>5390</v>
      </c>
      <c r="B4391" s="1">
        <v>45450</v>
      </c>
      <c r="C4391" t="s">
        <v>284</v>
      </c>
      <c r="D4391" t="s">
        <v>17</v>
      </c>
      <c r="E4391">
        <v>43</v>
      </c>
      <c r="F4391" t="s">
        <v>25</v>
      </c>
      <c r="G4391" t="s">
        <v>40</v>
      </c>
      <c r="H4391" t="s">
        <v>74</v>
      </c>
      <c r="I4391">
        <v>916.27</v>
      </c>
      <c r="J4391">
        <v>5</v>
      </c>
      <c r="K4391">
        <v>4581.3500000000004</v>
      </c>
    </row>
    <row r="4392" spans="1:11">
      <c r="A4392" s="2">
        <v>5391</v>
      </c>
      <c r="B4392" s="1">
        <v>45494</v>
      </c>
      <c r="C4392" t="s">
        <v>686</v>
      </c>
      <c r="D4392" t="s">
        <v>17</v>
      </c>
      <c r="E4392">
        <v>54</v>
      </c>
      <c r="F4392" t="s">
        <v>25</v>
      </c>
      <c r="G4392" t="s">
        <v>19</v>
      </c>
      <c r="H4392" t="s">
        <v>51</v>
      </c>
      <c r="I4392">
        <v>903.35</v>
      </c>
      <c r="J4392">
        <v>3</v>
      </c>
      <c r="K4392">
        <v>2710.05</v>
      </c>
    </row>
    <row r="4393" spans="1:11">
      <c r="A4393" s="2">
        <v>5392</v>
      </c>
      <c r="B4393" s="1">
        <v>45477</v>
      </c>
      <c r="C4393" t="s">
        <v>788</v>
      </c>
      <c r="D4393" t="s">
        <v>17</v>
      </c>
      <c r="E4393">
        <v>44</v>
      </c>
      <c r="F4393" t="s">
        <v>13</v>
      </c>
      <c r="G4393" t="s">
        <v>14</v>
      </c>
      <c r="H4393" t="s">
        <v>43</v>
      </c>
      <c r="I4393">
        <v>384.93</v>
      </c>
      <c r="J4393">
        <v>1</v>
      </c>
      <c r="K4393">
        <v>384.93</v>
      </c>
    </row>
    <row r="4394" spans="1:11">
      <c r="A4394" s="2">
        <v>5393</v>
      </c>
      <c r="B4394" s="1">
        <v>45488</v>
      </c>
      <c r="C4394" t="s">
        <v>832</v>
      </c>
      <c r="D4394" t="s">
        <v>17</v>
      </c>
      <c r="E4394">
        <v>47</v>
      </c>
      <c r="F4394" t="s">
        <v>18</v>
      </c>
      <c r="G4394" t="s">
        <v>27</v>
      </c>
      <c r="H4394" t="s">
        <v>46</v>
      </c>
      <c r="I4394">
        <v>38.74</v>
      </c>
      <c r="J4394">
        <v>1</v>
      </c>
      <c r="K4394">
        <v>38.74</v>
      </c>
    </row>
    <row r="4395" spans="1:11">
      <c r="A4395" s="2">
        <v>5394</v>
      </c>
      <c r="B4395" s="1">
        <v>45360</v>
      </c>
      <c r="C4395" t="s">
        <v>168</v>
      </c>
      <c r="D4395" t="s">
        <v>17</v>
      </c>
      <c r="E4395">
        <v>47</v>
      </c>
      <c r="F4395" t="s">
        <v>22</v>
      </c>
      <c r="G4395" t="s">
        <v>14</v>
      </c>
      <c r="H4395" t="s">
        <v>48</v>
      </c>
      <c r="I4395">
        <v>736.04</v>
      </c>
      <c r="J4395">
        <v>3</v>
      </c>
      <c r="K4395">
        <v>2208.12</v>
      </c>
    </row>
    <row r="4396" spans="1:11">
      <c r="A4396" s="2">
        <v>5395</v>
      </c>
      <c r="B4396" s="1">
        <v>45378</v>
      </c>
      <c r="C4396" t="s">
        <v>930</v>
      </c>
      <c r="D4396" t="s">
        <v>17</v>
      </c>
      <c r="E4396">
        <v>20</v>
      </c>
      <c r="F4396" t="s">
        <v>18</v>
      </c>
      <c r="G4396" t="s">
        <v>14</v>
      </c>
      <c r="H4396" t="s">
        <v>15</v>
      </c>
      <c r="I4396">
        <v>793.76</v>
      </c>
      <c r="J4396">
        <v>4</v>
      </c>
      <c r="K4396">
        <v>3175.04</v>
      </c>
    </row>
    <row r="4397" spans="1:11">
      <c r="A4397" s="2">
        <v>5396</v>
      </c>
      <c r="B4397" s="1">
        <v>45408</v>
      </c>
      <c r="C4397" t="s">
        <v>157</v>
      </c>
      <c r="D4397" t="s">
        <v>12</v>
      </c>
      <c r="E4397">
        <v>60</v>
      </c>
      <c r="F4397" t="s">
        <v>18</v>
      </c>
      <c r="G4397" t="s">
        <v>40</v>
      </c>
      <c r="H4397" t="s">
        <v>76</v>
      </c>
      <c r="I4397">
        <v>547.04</v>
      </c>
      <c r="J4397">
        <v>3</v>
      </c>
      <c r="K4397">
        <v>1641.12</v>
      </c>
    </row>
    <row r="4398" spans="1:11">
      <c r="A4398" s="2">
        <v>5397</v>
      </c>
      <c r="B4398" s="1">
        <v>45298</v>
      </c>
      <c r="C4398" t="s">
        <v>806</v>
      </c>
      <c r="D4398" t="s">
        <v>17</v>
      </c>
      <c r="E4398">
        <v>24</v>
      </c>
      <c r="F4398" t="s">
        <v>22</v>
      </c>
      <c r="G4398" t="s">
        <v>40</v>
      </c>
      <c r="H4398" t="s">
        <v>76</v>
      </c>
      <c r="I4398">
        <v>408.85</v>
      </c>
      <c r="J4398">
        <v>5</v>
      </c>
      <c r="K4398">
        <v>2044.25</v>
      </c>
    </row>
    <row r="4399" spans="1:11">
      <c r="A4399" s="2">
        <v>5398</v>
      </c>
      <c r="B4399" s="1">
        <v>45542</v>
      </c>
      <c r="C4399" t="s">
        <v>769</v>
      </c>
      <c r="D4399" t="s">
        <v>17</v>
      </c>
      <c r="E4399">
        <v>26</v>
      </c>
      <c r="F4399" t="s">
        <v>25</v>
      </c>
      <c r="G4399" t="s">
        <v>14</v>
      </c>
      <c r="H4399" t="s">
        <v>48</v>
      </c>
      <c r="I4399">
        <v>852.62</v>
      </c>
      <c r="J4399">
        <v>2</v>
      </c>
      <c r="K4399">
        <v>1705.24</v>
      </c>
    </row>
    <row r="4400" spans="1:11">
      <c r="A4400" s="2">
        <v>5399</v>
      </c>
      <c r="B4400" s="1">
        <v>45654</v>
      </c>
      <c r="C4400" t="s">
        <v>311</v>
      </c>
      <c r="D4400" t="s">
        <v>12</v>
      </c>
      <c r="E4400">
        <v>58</v>
      </c>
      <c r="F4400" t="s">
        <v>18</v>
      </c>
      <c r="G4400" t="s">
        <v>14</v>
      </c>
      <c r="H4400" t="s">
        <v>43</v>
      </c>
      <c r="I4400">
        <v>200.59</v>
      </c>
      <c r="J4400">
        <v>3</v>
      </c>
      <c r="K4400">
        <v>601.77</v>
      </c>
    </row>
    <row r="4401" spans="1:11">
      <c r="A4401" s="2">
        <v>5400</v>
      </c>
      <c r="B4401" s="1">
        <v>45419</v>
      </c>
      <c r="C4401" t="s">
        <v>114</v>
      </c>
      <c r="D4401" t="s">
        <v>12</v>
      </c>
      <c r="E4401">
        <v>59</v>
      </c>
      <c r="F4401" t="s">
        <v>25</v>
      </c>
      <c r="G4401" t="s">
        <v>35</v>
      </c>
      <c r="H4401" t="s">
        <v>36</v>
      </c>
      <c r="I4401">
        <v>445.16</v>
      </c>
      <c r="J4401">
        <v>3</v>
      </c>
      <c r="K4401">
        <v>1335.48</v>
      </c>
    </row>
    <row r="4402" spans="1:11">
      <c r="A4402" s="2">
        <v>5401</v>
      </c>
      <c r="B4402" s="1">
        <v>45626</v>
      </c>
      <c r="C4402" t="s">
        <v>903</v>
      </c>
      <c r="D4402" t="s">
        <v>17</v>
      </c>
      <c r="E4402">
        <v>30</v>
      </c>
      <c r="F4402" t="s">
        <v>25</v>
      </c>
      <c r="G4402" t="s">
        <v>35</v>
      </c>
      <c r="H4402" t="s">
        <v>63</v>
      </c>
      <c r="I4402">
        <v>34.24</v>
      </c>
      <c r="J4402">
        <v>2</v>
      </c>
      <c r="K4402">
        <v>68.48</v>
      </c>
    </row>
    <row r="4403" spans="1:11">
      <c r="A4403" s="2">
        <v>5402</v>
      </c>
      <c r="B4403" s="1">
        <v>45440</v>
      </c>
      <c r="C4403" t="s">
        <v>204</v>
      </c>
      <c r="D4403" t="s">
        <v>12</v>
      </c>
      <c r="E4403">
        <v>32</v>
      </c>
      <c r="F4403" t="s">
        <v>25</v>
      </c>
      <c r="G4403" t="s">
        <v>27</v>
      </c>
      <c r="H4403" t="s">
        <v>28</v>
      </c>
      <c r="I4403">
        <v>172.37</v>
      </c>
      <c r="J4403">
        <v>1</v>
      </c>
      <c r="K4403">
        <v>172.37</v>
      </c>
    </row>
    <row r="4404" spans="1:11">
      <c r="A4404" s="2">
        <v>5403</v>
      </c>
      <c r="B4404" s="1">
        <v>45478</v>
      </c>
      <c r="C4404" t="s">
        <v>255</v>
      </c>
      <c r="D4404" t="s">
        <v>17</v>
      </c>
      <c r="E4404">
        <v>22</v>
      </c>
      <c r="F4404" t="s">
        <v>22</v>
      </c>
      <c r="G4404" t="s">
        <v>14</v>
      </c>
      <c r="H4404" t="s">
        <v>48</v>
      </c>
      <c r="I4404">
        <v>941.42</v>
      </c>
      <c r="J4404">
        <v>5</v>
      </c>
      <c r="K4404">
        <v>4707.1000000000004</v>
      </c>
    </row>
    <row r="4405" spans="1:11">
      <c r="A4405" s="2">
        <v>5404</v>
      </c>
      <c r="B4405" s="1">
        <v>45451</v>
      </c>
      <c r="C4405" t="s">
        <v>753</v>
      </c>
      <c r="D4405" t="s">
        <v>12</v>
      </c>
      <c r="E4405">
        <v>46</v>
      </c>
      <c r="F4405" t="s">
        <v>25</v>
      </c>
      <c r="G4405" t="s">
        <v>19</v>
      </c>
      <c r="H4405" t="s">
        <v>23</v>
      </c>
      <c r="I4405">
        <v>582.29999999999995</v>
      </c>
      <c r="J4405">
        <v>3</v>
      </c>
      <c r="K4405">
        <v>1746.9</v>
      </c>
    </row>
    <row r="4406" spans="1:11">
      <c r="A4406" s="2">
        <v>5405</v>
      </c>
      <c r="B4406" s="1">
        <v>45391</v>
      </c>
      <c r="C4406" t="s">
        <v>458</v>
      </c>
      <c r="D4406" t="s">
        <v>17</v>
      </c>
      <c r="E4406">
        <v>52</v>
      </c>
      <c r="F4406" t="s">
        <v>18</v>
      </c>
      <c r="G4406" t="s">
        <v>35</v>
      </c>
      <c r="H4406" t="s">
        <v>36</v>
      </c>
      <c r="I4406">
        <v>807.54</v>
      </c>
      <c r="J4406">
        <v>3</v>
      </c>
      <c r="K4406">
        <v>2422.62</v>
      </c>
    </row>
    <row r="4407" spans="1:11">
      <c r="A4407" s="2">
        <v>5406</v>
      </c>
      <c r="B4407" s="1">
        <v>45488</v>
      </c>
      <c r="C4407" t="s">
        <v>582</v>
      </c>
      <c r="D4407" t="s">
        <v>12</v>
      </c>
      <c r="E4407">
        <v>44</v>
      </c>
      <c r="F4407" t="s">
        <v>25</v>
      </c>
      <c r="G4407" t="s">
        <v>40</v>
      </c>
      <c r="H4407" t="s">
        <v>74</v>
      </c>
      <c r="I4407">
        <v>491.64</v>
      </c>
      <c r="J4407">
        <v>1</v>
      </c>
      <c r="K4407">
        <v>491.64</v>
      </c>
    </row>
    <row r="4408" spans="1:11">
      <c r="A4408" s="2">
        <v>5407</v>
      </c>
      <c r="B4408" s="1">
        <v>45369</v>
      </c>
      <c r="C4408" t="s">
        <v>500</v>
      </c>
      <c r="D4408" t="s">
        <v>12</v>
      </c>
      <c r="E4408">
        <v>44</v>
      </c>
      <c r="F4408" t="s">
        <v>13</v>
      </c>
      <c r="G4408" t="s">
        <v>14</v>
      </c>
      <c r="H4408" t="s">
        <v>15</v>
      </c>
      <c r="I4408">
        <v>836.48</v>
      </c>
      <c r="J4408">
        <v>5</v>
      </c>
      <c r="K4408">
        <v>4182.3999999999996</v>
      </c>
    </row>
    <row r="4409" spans="1:11">
      <c r="A4409" s="2">
        <v>5408</v>
      </c>
      <c r="B4409" s="1">
        <v>45396</v>
      </c>
      <c r="C4409" t="s">
        <v>11</v>
      </c>
      <c r="D4409" t="s">
        <v>17</v>
      </c>
      <c r="E4409">
        <v>25</v>
      </c>
      <c r="F4409" t="s">
        <v>13</v>
      </c>
      <c r="G4409" t="s">
        <v>19</v>
      </c>
      <c r="H4409" t="s">
        <v>51</v>
      </c>
      <c r="I4409">
        <v>543.55999999999995</v>
      </c>
      <c r="J4409">
        <v>2</v>
      </c>
      <c r="K4409">
        <v>1087.1199999999999</v>
      </c>
    </row>
    <row r="4410" spans="1:11">
      <c r="A4410" s="2">
        <v>5409</v>
      </c>
      <c r="B4410" s="1">
        <v>45378</v>
      </c>
      <c r="C4410" t="s">
        <v>555</v>
      </c>
      <c r="D4410" t="s">
        <v>17</v>
      </c>
      <c r="E4410">
        <v>49</v>
      </c>
      <c r="F4410" t="s">
        <v>13</v>
      </c>
      <c r="G4410" t="s">
        <v>19</v>
      </c>
      <c r="H4410" t="s">
        <v>23</v>
      </c>
      <c r="I4410">
        <v>14.49</v>
      </c>
      <c r="J4410">
        <v>2</v>
      </c>
      <c r="K4410">
        <v>28.98</v>
      </c>
    </row>
    <row r="4411" spans="1:11">
      <c r="A4411" s="2">
        <v>5410</v>
      </c>
      <c r="B4411" s="1">
        <v>45428</v>
      </c>
      <c r="C4411" t="s">
        <v>515</v>
      </c>
      <c r="D4411" t="s">
        <v>17</v>
      </c>
      <c r="E4411">
        <v>37</v>
      </c>
      <c r="F4411" t="s">
        <v>25</v>
      </c>
      <c r="G4411" t="s">
        <v>19</v>
      </c>
      <c r="H4411" t="s">
        <v>23</v>
      </c>
      <c r="I4411">
        <v>900.7</v>
      </c>
      <c r="J4411">
        <v>4</v>
      </c>
      <c r="K4411">
        <v>3602.8</v>
      </c>
    </row>
    <row r="4412" spans="1:11">
      <c r="A4412" s="2">
        <v>5411</v>
      </c>
      <c r="B4412" s="1">
        <v>45411</v>
      </c>
      <c r="C4412" t="s">
        <v>249</v>
      </c>
      <c r="D4412" t="s">
        <v>17</v>
      </c>
      <c r="E4412">
        <v>27</v>
      </c>
      <c r="F4412" t="s">
        <v>18</v>
      </c>
      <c r="G4412" t="s">
        <v>40</v>
      </c>
      <c r="H4412" t="s">
        <v>68</v>
      </c>
      <c r="I4412">
        <v>157.08000000000001</v>
      </c>
      <c r="J4412">
        <v>5</v>
      </c>
      <c r="K4412">
        <v>785.4</v>
      </c>
    </row>
    <row r="4413" spans="1:11">
      <c r="A4413" s="2">
        <v>5412</v>
      </c>
      <c r="B4413" s="1">
        <v>45503</v>
      </c>
      <c r="C4413" t="s">
        <v>850</v>
      </c>
      <c r="D4413" t="s">
        <v>17</v>
      </c>
      <c r="E4413">
        <v>30</v>
      </c>
      <c r="F4413" t="s">
        <v>18</v>
      </c>
      <c r="G4413" t="s">
        <v>35</v>
      </c>
      <c r="H4413" t="s">
        <v>63</v>
      </c>
      <c r="I4413">
        <v>456.05</v>
      </c>
      <c r="J4413">
        <v>5</v>
      </c>
      <c r="K4413">
        <v>2280.25</v>
      </c>
    </row>
    <row r="4414" spans="1:11">
      <c r="A4414" s="2">
        <v>5413</v>
      </c>
      <c r="B4414" s="1">
        <v>45493</v>
      </c>
      <c r="C4414" t="s">
        <v>321</v>
      </c>
      <c r="D4414" t="s">
        <v>12</v>
      </c>
      <c r="E4414">
        <v>46</v>
      </c>
      <c r="F4414" t="s">
        <v>25</v>
      </c>
      <c r="G4414" t="s">
        <v>19</v>
      </c>
      <c r="H4414" t="s">
        <v>51</v>
      </c>
      <c r="I4414">
        <v>481.91</v>
      </c>
      <c r="J4414">
        <v>3</v>
      </c>
      <c r="K4414">
        <v>1445.73</v>
      </c>
    </row>
    <row r="4415" spans="1:11">
      <c r="A4415" s="2">
        <v>5414</v>
      </c>
      <c r="B4415" s="1">
        <v>45419</v>
      </c>
      <c r="C4415" t="s">
        <v>287</v>
      </c>
      <c r="D4415" t="s">
        <v>17</v>
      </c>
      <c r="E4415">
        <v>52</v>
      </c>
      <c r="F4415" t="s">
        <v>25</v>
      </c>
      <c r="G4415" t="s">
        <v>35</v>
      </c>
      <c r="H4415" t="s">
        <v>36</v>
      </c>
      <c r="I4415">
        <v>56.76</v>
      </c>
      <c r="J4415">
        <v>4</v>
      </c>
      <c r="K4415">
        <v>227.04</v>
      </c>
    </row>
    <row r="4416" spans="1:11">
      <c r="A4416" s="2">
        <v>5415</v>
      </c>
      <c r="B4416" s="1">
        <v>45482</v>
      </c>
      <c r="C4416" t="s">
        <v>453</v>
      </c>
      <c r="D4416" t="s">
        <v>17</v>
      </c>
      <c r="E4416">
        <v>25</v>
      </c>
      <c r="F4416" t="s">
        <v>22</v>
      </c>
      <c r="G4416" t="s">
        <v>27</v>
      </c>
      <c r="H4416" t="s">
        <v>28</v>
      </c>
      <c r="I4416">
        <v>62.54</v>
      </c>
      <c r="J4416">
        <v>2</v>
      </c>
      <c r="K4416">
        <v>125.08</v>
      </c>
    </row>
    <row r="4417" spans="1:11">
      <c r="A4417" s="2">
        <v>5416</v>
      </c>
      <c r="B4417" s="1">
        <v>45312</v>
      </c>
      <c r="C4417" t="s">
        <v>349</v>
      </c>
      <c r="D4417" t="s">
        <v>12</v>
      </c>
      <c r="E4417">
        <v>46</v>
      </c>
      <c r="F4417" t="s">
        <v>25</v>
      </c>
      <c r="G4417" t="s">
        <v>40</v>
      </c>
      <c r="H4417" t="s">
        <v>74</v>
      </c>
      <c r="I4417">
        <v>764.93</v>
      </c>
      <c r="J4417">
        <v>5</v>
      </c>
      <c r="K4417">
        <v>3824.65</v>
      </c>
    </row>
    <row r="4418" spans="1:11">
      <c r="A4418" s="2">
        <v>5417</v>
      </c>
      <c r="B4418" s="1">
        <v>45392</v>
      </c>
      <c r="C4418" t="s">
        <v>227</v>
      </c>
      <c r="D4418" t="s">
        <v>12</v>
      </c>
      <c r="E4418">
        <v>48</v>
      </c>
      <c r="F4418" t="s">
        <v>13</v>
      </c>
      <c r="G4418" t="s">
        <v>35</v>
      </c>
      <c r="H4418" t="s">
        <v>58</v>
      </c>
      <c r="I4418">
        <v>307.45</v>
      </c>
      <c r="J4418">
        <v>5</v>
      </c>
      <c r="K4418">
        <v>1537.25</v>
      </c>
    </row>
    <row r="4419" spans="1:11">
      <c r="A4419" s="2">
        <v>5418</v>
      </c>
      <c r="B4419" s="1">
        <v>45631</v>
      </c>
      <c r="C4419" t="s">
        <v>316</v>
      </c>
      <c r="D4419" t="s">
        <v>17</v>
      </c>
      <c r="E4419">
        <v>58</v>
      </c>
      <c r="F4419" t="s">
        <v>22</v>
      </c>
      <c r="G4419" t="s">
        <v>35</v>
      </c>
      <c r="H4419" t="s">
        <v>58</v>
      </c>
      <c r="I4419">
        <v>415.53</v>
      </c>
      <c r="J4419">
        <v>1</v>
      </c>
      <c r="K4419">
        <v>415.53</v>
      </c>
    </row>
    <row r="4420" spans="1:11">
      <c r="A4420" s="2">
        <v>5419</v>
      </c>
      <c r="B4420" s="1">
        <v>45573</v>
      </c>
      <c r="C4420" t="s">
        <v>641</v>
      </c>
      <c r="D4420" t="s">
        <v>12</v>
      </c>
      <c r="E4420">
        <v>47</v>
      </c>
      <c r="F4420" t="s">
        <v>22</v>
      </c>
      <c r="G4420" t="s">
        <v>19</v>
      </c>
      <c r="H4420" t="s">
        <v>51</v>
      </c>
      <c r="I4420">
        <v>568.47</v>
      </c>
      <c r="J4420">
        <v>2</v>
      </c>
      <c r="K4420">
        <v>1136.94</v>
      </c>
    </row>
    <row r="4421" spans="1:11">
      <c r="A4421" s="2">
        <v>5420</v>
      </c>
      <c r="B4421" s="1">
        <v>45624</v>
      </c>
      <c r="C4421" t="s">
        <v>105</v>
      </c>
      <c r="D4421" t="s">
        <v>12</v>
      </c>
      <c r="E4421">
        <v>39</v>
      </c>
      <c r="F4421" t="s">
        <v>25</v>
      </c>
      <c r="G4421" t="s">
        <v>19</v>
      </c>
      <c r="H4421" t="s">
        <v>51</v>
      </c>
      <c r="I4421">
        <v>379.65</v>
      </c>
      <c r="J4421">
        <v>1</v>
      </c>
      <c r="K4421">
        <v>379.65</v>
      </c>
    </row>
    <row r="4422" spans="1:11">
      <c r="A4422" s="2">
        <v>5421</v>
      </c>
      <c r="B4422" s="1">
        <v>45563</v>
      </c>
      <c r="C4422" t="s">
        <v>836</v>
      </c>
      <c r="D4422" t="s">
        <v>17</v>
      </c>
      <c r="E4422">
        <v>38</v>
      </c>
      <c r="F4422" t="s">
        <v>25</v>
      </c>
      <c r="G4422" t="s">
        <v>40</v>
      </c>
      <c r="H4422" t="s">
        <v>76</v>
      </c>
      <c r="I4422">
        <v>777.29</v>
      </c>
      <c r="J4422">
        <v>4</v>
      </c>
      <c r="K4422">
        <v>3109.16</v>
      </c>
    </row>
    <row r="4423" spans="1:11">
      <c r="A4423" s="2">
        <v>5422</v>
      </c>
      <c r="B4423" s="1">
        <v>45558</v>
      </c>
      <c r="C4423" t="s">
        <v>162</v>
      </c>
      <c r="D4423" t="s">
        <v>12</v>
      </c>
      <c r="E4423">
        <v>29</v>
      </c>
      <c r="F4423" t="s">
        <v>22</v>
      </c>
      <c r="G4423" t="s">
        <v>35</v>
      </c>
      <c r="H4423" t="s">
        <v>63</v>
      </c>
      <c r="I4423">
        <v>885.62</v>
      </c>
      <c r="J4423">
        <v>5</v>
      </c>
      <c r="K4423">
        <v>4428.1000000000004</v>
      </c>
    </row>
    <row r="4424" spans="1:11">
      <c r="A4424" s="2">
        <v>5423</v>
      </c>
      <c r="B4424" s="1">
        <v>45627</v>
      </c>
      <c r="C4424" t="s">
        <v>30</v>
      </c>
      <c r="D4424" t="s">
        <v>12</v>
      </c>
      <c r="E4424">
        <v>28</v>
      </c>
      <c r="F4424" t="s">
        <v>22</v>
      </c>
      <c r="G4424" t="s">
        <v>14</v>
      </c>
      <c r="H4424" t="s">
        <v>43</v>
      </c>
      <c r="I4424">
        <v>69.12</v>
      </c>
      <c r="J4424">
        <v>4</v>
      </c>
      <c r="K4424">
        <v>276.48</v>
      </c>
    </row>
    <row r="4425" spans="1:11">
      <c r="A4425" s="2">
        <v>5424</v>
      </c>
      <c r="B4425" s="1">
        <v>45528</v>
      </c>
      <c r="C4425" t="s">
        <v>573</v>
      </c>
      <c r="D4425" t="s">
        <v>17</v>
      </c>
      <c r="E4425">
        <v>19</v>
      </c>
      <c r="F4425" t="s">
        <v>22</v>
      </c>
      <c r="G4425" t="s">
        <v>19</v>
      </c>
      <c r="H4425" t="s">
        <v>51</v>
      </c>
      <c r="I4425">
        <v>639.04999999999995</v>
      </c>
      <c r="J4425">
        <v>1</v>
      </c>
      <c r="K4425">
        <v>639.04999999999995</v>
      </c>
    </row>
    <row r="4426" spans="1:11">
      <c r="A4426" s="2">
        <v>5425</v>
      </c>
      <c r="B4426" s="1">
        <v>45408</v>
      </c>
      <c r="C4426" t="s">
        <v>237</v>
      </c>
      <c r="D4426" t="s">
        <v>17</v>
      </c>
      <c r="E4426">
        <v>58</v>
      </c>
      <c r="F4426" t="s">
        <v>22</v>
      </c>
      <c r="G4426" t="s">
        <v>19</v>
      </c>
      <c r="H4426" t="s">
        <v>23</v>
      </c>
      <c r="I4426">
        <v>324.48</v>
      </c>
      <c r="J4426">
        <v>2</v>
      </c>
      <c r="K4426">
        <v>648.96</v>
      </c>
    </row>
    <row r="4427" spans="1:11">
      <c r="A4427" s="2">
        <v>5426</v>
      </c>
      <c r="B4427" s="1">
        <v>45591</v>
      </c>
      <c r="C4427" t="s">
        <v>380</v>
      </c>
      <c r="D4427" t="s">
        <v>12</v>
      </c>
      <c r="E4427">
        <v>19</v>
      </c>
      <c r="F4427" t="s">
        <v>22</v>
      </c>
      <c r="G4427" t="s">
        <v>27</v>
      </c>
      <c r="H4427" t="s">
        <v>32</v>
      </c>
      <c r="I4427">
        <v>587.44000000000005</v>
      </c>
      <c r="J4427">
        <v>5</v>
      </c>
      <c r="K4427">
        <v>2937.2</v>
      </c>
    </row>
    <row r="4428" spans="1:11">
      <c r="A4428" s="2">
        <v>5427</v>
      </c>
      <c r="B4428" s="1">
        <v>45322</v>
      </c>
      <c r="C4428" t="s">
        <v>360</v>
      </c>
      <c r="D4428" t="s">
        <v>12</v>
      </c>
      <c r="E4428">
        <v>51</v>
      </c>
      <c r="F4428" t="s">
        <v>18</v>
      </c>
      <c r="G4428" t="s">
        <v>40</v>
      </c>
      <c r="H4428" t="s">
        <v>74</v>
      </c>
      <c r="I4428">
        <v>489.07</v>
      </c>
      <c r="J4428">
        <v>2</v>
      </c>
      <c r="K4428">
        <v>978.14</v>
      </c>
    </row>
    <row r="4429" spans="1:11">
      <c r="A4429" s="2">
        <v>5428</v>
      </c>
      <c r="B4429" s="1">
        <v>45600</v>
      </c>
      <c r="C4429" t="s">
        <v>196</v>
      </c>
      <c r="D4429" t="s">
        <v>17</v>
      </c>
      <c r="E4429">
        <v>20</v>
      </c>
      <c r="F4429" t="s">
        <v>22</v>
      </c>
      <c r="G4429" t="s">
        <v>35</v>
      </c>
      <c r="H4429" t="s">
        <v>63</v>
      </c>
      <c r="I4429">
        <v>340.34</v>
      </c>
      <c r="J4429">
        <v>4</v>
      </c>
      <c r="K4429">
        <v>1361.36</v>
      </c>
    </row>
    <row r="4430" spans="1:11">
      <c r="A4430" s="2">
        <v>5429</v>
      </c>
      <c r="B4430" s="1">
        <v>45398</v>
      </c>
      <c r="C4430" t="s">
        <v>914</v>
      </c>
      <c r="D4430" t="s">
        <v>12</v>
      </c>
      <c r="E4430">
        <v>33</v>
      </c>
      <c r="F4430" t="s">
        <v>22</v>
      </c>
      <c r="G4430" t="s">
        <v>35</v>
      </c>
      <c r="H4430" t="s">
        <v>58</v>
      </c>
      <c r="I4430">
        <v>103.87</v>
      </c>
      <c r="J4430">
        <v>3</v>
      </c>
      <c r="K4430">
        <v>311.61</v>
      </c>
    </row>
    <row r="4431" spans="1:11">
      <c r="A4431" s="2">
        <v>5430</v>
      </c>
      <c r="B4431" s="1">
        <v>45464</v>
      </c>
      <c r="C4431" t="s">
        <v>490</v>
      </c>
      <c r="D4431" t="s">
        <v>12</v>
      </c>
      <c r="E4431">
        <v>21</v>
      </c>
      <c r="F4431" t="s">
        <v>18</v>
      </c>
      <c r="G4431" t="s">
        <v>35</v>
      </c>
      <c r="H4431" t="s">
        <v>58</v>
      </c>
      <c r="I4431">
        <v>563.85</v>
      </c>
      <c r="J4431">
        <v>2</v>
      </c>
      <c r="K4431">
        <v>1127.7</v>
      </c>
    </row>
    <row r="4432" spans="1:11">
      <c r="A4432" s="2">
        <v>5431</v>
      </c>
      <c r="B4432" s="1">
        <v>45513</v>
      </c>
      <c r="C4432" t="s">
        <v>243</v>
      </c>
      <c r="D4432" t="s">
        <v>12</v>
      </c>
      <c r="E4432">
        <v>40</v>
      </c>
      <c r="F4432" t="s">
        <v>13</v>
      </c>
      <c r="G4432" t="s">
        <v>19</v>
      </c>
      <c r="H4432" t="s">
        <v>80</v>
      </c>
      <c r="I4432">
        <v>121.66</v>
      </c>
      <c r="J4432">
        <v>2</v>
      </c>
      <c r="K4432">
        <v>243.32</v>
      </c>
    </row>
    <row r="4433" spans="1:11">
      <c r="A4433" s="2">
        <v>5432</v>
      </c>
      <c r="B4433" s="1">
        <v>45484</v>
      </c>
      <c r="C4433" t="s">
        <v>418</v>
      </c>
      <c r="D4433" t="s">
        <v>17</v>
      </c>
      <c r="E4433">
        <v>37</v>
      </c>
      <c r="F4433" t="s">
        <v>13</v>
      </c>
      <c r="G4433" t="s">
        <v>40</v>
      </c>
      <c r="H4433" t="s">
        <v>76</v>
      </c>
      <c r="I4433">
        <v>164.56</v>
      </c>
      <c r="J4433">
        <v>2</v>
      </c>
      <c r="K4433">
        <v>329.12</v>
      </c>
    </row>
    <row r="4434" spans="1:11">
      <c r="A4434" s="2">
        <v>5433</v>
      </c>
      <c r="B4434" s="1">
        <v>45489</v>
      </c>
      <c r="C4434" t="s">
        <v>685</v>
      </c>
      <c r="D4434" t="s">
        <v>12</v>
      </c>
      <c r="E4434">
        <v>42</v>
      </c>
      <c r="F4434" t="s">
        <v>13</v>
      </c>
      <c r="G4434" t="s">
        <v>35</v>
      </c>
      <c r="H4434" t="s">
        <v>63</v>
      </c>
      <c r="I4434">
        <v>982.35</v>
      </c>
      <c r="J4434">
        <v>5</v>
      </c>
      <c r="K4434">
        <v>4911.75</v>
      </c>
    </row>
    <row r="4435" spans="1:11">
      <c r="A4435" s="2">
        <v>5434</v>
      </c>
      <c r="B4435" s="1">
        <v>45585</v>
      </c>
      <c r="C4435" t="s">
        <v>271</v>
      </c>
      <c r="D4435" t="s">
        <v>12</v>
      </c>
      <c r="E4435">
        <v>47</v>
      </c>
      <c r="F4435" t="s">
        <v>13</v>
      </c>
      <c r="G4435" t="s">
        <v>14</v>
      </c>
      <c r="H4435" t="s">
        <v>38</v>
      </c>
      <c r="I4435">
        <v>323.54000000000002</v>
      </c>
      <c r="J4435">
        <v>4</v>
      </c>
      <c r="K4435">
        <v>1294.1600000000001</v>
      </c>
    </row>
    <row r="4436" spans="1:11">
      <c r="A4436" s="2">
        <v>5435</v>
      </c>
      <c r="B4436" s="1">
        <v>45331</v>
      </c>
      <c r="C4436" t="s">
        <v>802</v>
      </c>
      <c r="D4436" t="s">
        <v>17</v>
      </c>
      <c r="E4436">
        <v>35</v>
      </c>
      <c r="F4436" t="s">
        <v>25</v>
      </c>
      <c r="G4436" t="s">
        <v>27</v>
      </c>
      <c r="H4436" t="s">
        <v>32</v>
      </c>
      <c r="I4436">
        <v>588.59</v>
      </c>
      <c r="J4436">
        <v>4</v>
      </c>
      <c r="K4436">
        <v>2354.36</v>
      </c>
    </row>
    <row r="4437" spans="1:11">
      <c r="A4437" s="2">
        <v>5436</v>
      </c>
      <c r="B4437" s="1">
        <v>45451</v>
      </c>
      <c r="C4437" t="s">
        <v>744</v>
      </c>
      <c r="D4437" t="s">
        <v>12</v>
      </c>
      <c r="E4437">
        <v>59</v>
      </c>
      <c r="F4437" t="s">
        <v>25</v>
      </c>
      <c r="G4437" t="s">
        <v>27</v>
      </c>
      <c r="H4437" t="s">
        <v>53</v>
      </c>
      <c r="I4437">
        <v>279.51</v>
      </c>
      <c r="J4437">
        <v>5</v>
      </c>
      <c r="K4437">
        <v>1397.55</v>
      </c>
    </row>
    <row r="4438" spans="1:11">
      <c r="A4438" s="2">
        <v>5437</v>
      </c>
      <c r="B4438" s="1">
        <v>45583</v>
      </c>
      <c r="C4438" t="s">
        <v>122</v>
      </c>
      <c r="D4438" t="s">
        <v>12</v>
      </c>
      <c r="E4438">
        <v>28</v>
      </c>
      <c r="F4438" t="s">
        <v>22</v>
      </c>
      <c r="G4438" t="s">
        <v>35</v>
      </c>
      <c r="H4438" t="s">
        <v>63</v>
      </c>
      <c r="I4438">
        <v>866.85</v>
      </c>
      <c r="J4438">
        <v>2</v>
      </c>
      <c r="K4438">
        <v>1733.7</v>
      </c>
    </row>
    <row r="4439" spans="1:11">
      <c r="A4439" s="2">
        <v>5438</v>
      </c>
      <c r="B4439" s="1">
        <v>45457</v>
      </c>
      <c r="C4439" t="s">
        <v>97</v>
      </c>
      <c r="D4439" t="s">
        <v>17</v>
      </c>
      <c r="E4439">
        <v>46</v>
      </c>
      <c r="F4439" t="s">
        <v>22</v>
      </c>
      <c r="G4439" t="s">
        <v>19</v>
      </c>
      <c r="H4439" t="s">
        <v>51</v>
      </c>
      <c r="I4439">
        <v>290.51</v>
      </c>
      <c r="J4439">
        <v>2</v>
      </c>
      <c r="K4439">
        <v>581.02</v>
      </c>
    </row>
    <row r="4440" spans="1:11">
      <c r="A4440" s="2">
        <v>5439</v>
      </c>
      <c r="B4440" s="1">
        <v>45340</v>
      </c>
      <c r="C4440" t="s">
        <v>543</v>
      </c>
      <c r="D4440" t="s">
        <v>17</v>
      </c>
      <c r="E4440">
        <v>34</v>
      </c>
      <c r="F4440" t="s">
        <v>13</v>
      </c>
      <c r="G4440" t="s">
        <v>27</v>
      </c>
      <c r="H4440" t="s">
        <v>28</v>
      </c>
      <c r="I4440">
        <v>373.22</v>
      </c>
      <c r="J4440">
        <v>3</v>
      </c>
      <c r="K4440">
        <v>1119.6600000000001</v>
      </c>
    </row>
    <row r="4441" spans="1:11">
      <c r="A4441" s="2">
        <v>5440</v>
      </c>
      <c r="B4441" s="1">
        <v>45311</v>
      </c>
      <c r="C4441" t="s">
        <v>394</v>
      </c>
      <c r="D4441" t="s">
        <v>17</v>
      </c>
      <c r="E4441">
        <v>43</v>
      </c>
      <c r="F4441" t="s">
        <v>13</v>
      </c>
      <c r="G4441" t="s">
        <v>27</v>
      </c>
      <c r="H4441" t="s">
        <v>53</v>
      </c>
      <c r="I4441">
        <v>612.29999999999995</v>
      </c>
      <c r="J4441">
        <v>2</v>
      </c>
      <c r="K4441">
        <v>1224.5999999999999</v>
      </c>
    </row>
    <row r="4442" spans="1:11">
      <c r="A4442" s="2">
        <v>5441</v>
      </c>
      <c r="B4442" s="1">
        <v>45437</v>
      </c>
      <c r="C4442" t="s">
        <v>329</v>
      </c>
      <c r="D4442" t="s">
        <v>17</v>
      </c>
      <c r="E4442">
        <v>40</v>
      </c>
      <c r="F4442" t="s">
        <v>18</v>
      </c>
      <c r="G4442" t="s">
        <v>27</v>
      </c>
      <c r="H4442" t="s">
        <v>32</v>
      </c>
      <c r="I4442">
        <v>871.29</v>
      </c>
      <c r="J4442">
        <v>1</v>
      </c>
      <c r="K4442">
        <v>871.29</v>
      </c>
    </row>
    <row r="4443" spans="1:11">
      <c r="A4443" s="2">
        <v>5442</v>
      </c>
      <c r="B4443" s="1">
        <v>45322</v>
      </c>
      <c r="C4443" t="s">
        <v>726</v>
      </c>
      <c r="D4443" t="s">
        <v>12</v>
      </c>
      <c r="E4443">
        <v>37</v>
      </c>
      <c r="F4443" t="s">
        <v>18</v>
      </c>
      <c r="G4443" t="s">
        <v>27</v>
      </c>
      <c r="H4443" t="s">
        <v>53</v>
      </c>
      <c r="I4443">
        <v>818.05</v>
      </c>
      <c r="J4443">
        <v>2</v>
      </c>
      <c r="K4443">
        <v>1636.1</v>
      </c>
    </row>
    <row r="4444" spans="1:11">
      <c r="A4444" s="2">
        <v>5443</v>
      </c>
      <c r="B4444" s="1">
        <v>45435</v>
      </c>
      <c r="C4444" t="s">
        <v>180</v>
      </c>
      <c r="D4444" t="s">
        <v>12</v>
      </c>
      <c r="E4444">
        <v>62</v>
      </c>
      <c r="F4444" t="s">
        <v>18</v>
      </c>
      <c r="G4444" t="s">
        <v>35</v>
      </c>
      <c r="H4444" t="s">
        <v>36</v>
      </c>
      <c r="I4444">
        <v>271.22000000000003</v>
      </c>
      <c r="J4444">
        <v>3</v>
      </c>
      <c r="K4444">
        <v>813.66</v>
      </c>
    </row>
    <row r="4445" spans="1:11">
      <c r="A4445" s="2">
        <v>5444</v>
      </c>
      <c r="B4445" s="1">
        <v>45419</v>
      </c>
      <c r="C4445" t="s">
        <v>612</v>
      </c>
      <c r="D4445" t="s">
        <v>17</v>
      </c>
      <c r="E4445">
        <v>19</v>
      </c>
      <c r="F4445" t="s">
        <v>13</v>
      </c>
      <c r="G4445" t="s">
        <v>40</v>
      </c>
      <c r="H4445" t="s">
        <v>68</v>
      </c>
      <c r="I4445">
        <v>831.26</v>
      </c>
      <c r="J4445">
        <v>1</v>
      </c>
      <c r="K4445">
        <v>831.26</v>
      </c>
    </row>
    <row r="4446" spans="1:11">
      <c r="A4446" s="2">
        <v>5445</v>
      </c>
      <c r="B4446" s="1">
        <v>45548</v>
      </c>
      <c r="C4446" t="s">
        <v>459</v>
      </c>
      <c r="D4446" t="s">
        <v>17</v>
      </c>
      <c r="E4446">
        <v>41</v>
      </c>
      <c r="F4446" t="s">
        <v>18</v>
      </c>
      <c r="G4446" t="s">
        <v>40</v>
      </c>
      <c r="H4446" t="s">
        <v>74</v>
      </c>
      <c r="I4446">
        <v>704.18</v>
      </c>
      <c r="J4446">
        <v>3</v>
      </c>
      <c r="K4446">
        <v>2112.54</v>
      </c>
    </row>
    <row r="4447" spans="1:11">
      <c r="A4447" s="2">
        <v>5446</v>
      </c>
      <c r="B4447" s="1">
        <v>45320</v>
      </c>
      <c r="C4447" t="s">
        <v>504</v>
      </c>
      <c r="D4447" t="s">
        <v>12</v>
      </c>
      <c r="E4447">
        <v>48</v>
      </c>
      <c r="F4447" t="s">
        <v>22</v>
      </c>
      <c r="G4447" t="s">
        <v>19</v>
      </c>
      <c r="H4447" t="s">
        <v>20</v>
      </c>
      <c r="I4447">
        <v>989.93</v>
      </c>
      <c r="J4447">
        <v>3</v>
      </c>
      <c r="K4447">
        <v>2969.79</v>
      </c>
    </row>
    <row r="4448" spans="1:11">
      <c r="A4448" s="2">
        <v>5447</v>
      </c>
      <c r="B4448" s="1">
        <v>45597</v>
      </c>
      <c r="C4448" t="s">
        <v>826</v>
      </c>
      <c r="D4448" t="s">
        <v>17</v>
      </c>
      <c r="E4448">
        <v>44</v>
      </c>
      <c r="F4448" t="s">
        <v>13</v>
      </c>
      <c r="G4448" t="s">
        <v>14</v>
      </c>
      <c r="H4448" t="s">
        <v>38</v>
      </c>
      <c r="I4448">
        <v>936.09</v>
      </c>
      <c r="J4448">
        <v>4</v>
      </c>
      <c r="K4448">
        <v>3744.36</v>
      </c>
    </row>
    <row r="4449" spans="1:11">
      <c r="A4449" s="2">
        <v>5448</v>
      </c>
      <c r="B4449" s="1">
        <v>45453</v>
      </c>
      <c r="C4449" t="s">
        <v>524</v>
      </c>
      <c r="D4449" t="s">
        <v>12</v>
      </c>
      <c r="E4449">
        <v>19</v>
      </c>
      <c r="F4449" t="s">
        <v>25</v>
      </c>
      <c r="G4449" t="s">
        <v>40</v>
      </c>
      <c r="H4449" t="s">
        <v>76</v>
      </c>
      <c r="I4449">
        <v>537.80999999999995</v>
      </c>
      <c r="J4449">
        <v>5</v>
      </c>
      <c r="K4449">
        <v>2689.05</v>
      </c>
    </row>
    <row r="4450" spans="1:11">
      <c r="A4450" s="2">
        <v>5449</v>
      </c>
      <c r="B4450" s="1">
        <v>45504</v>
      </c>
      <c r="C4450" t="s">
        <v>767</v>
      </c>
      <c r="D4450" t="s">
        <v>17</v>
      </c>
      <c r="E4450">
        <v>31</v>
      </c>
      <c r="F4450" t="s">
        <v>13</v>
      </c>
      <c r="G4450" t="s">
        <v>14</v>
      </c>
      <c r="H4450" t="s">
        <v>43</v>
      </c>
      <c r="I4450">
        <v>752.43</v>
      </c>
      <c r="J4450">
        <v>3</v>
      </c>
      <c r="K4450">
        <v>2257.29</v>
      </c>
    </row>
    <row r="4451" spans="1:11">
      <c r="A4451" s="2">
        <v>5450</v>
      </c>
      <c r="B4451" s="1">
        <v>45605</v>
      </c>
      <c r="C4451" t="s">
        <v>458</v>
      </c>
      <c r="D4451" t="s">
        <v>12</v>
      </c>
      <c r="E4451">
        <v>21</v>
      </c>
      <c r="F4451" t="s">
        <v>25</v>
      </c>
      <c r="G4451" t="s">
        <v>40</v>
      </c>
      <c r="H4451" t="s">
        <v>68</v>
      </c>
      <c r="I4451">
        <v>574.48</v>
      </c>
      <c r="J4451">
        <v>2</v>
      </c>
      <c r="K4451">
        <v>1148.96</v>
      </c>
    </row>
    <row r="4452" spans="1:11">
      <c r="A4452" s="2">
        <v>5451</v>
      </c>
      <c r="B4452" s="1">
        <v>45327</v>
      </c>
      <c r="C4452" t="s">
        <v>366</v>
      </c>
      <c r="D4452" t="s">
        <v>17</v>
      </c>
      <c r="E4452">
        <v>30</v>
      </c>
      <c r="F4452" t="s">
        <v>25</v>
      </c>
      <c r="G4452" t="s">
        <v>40</v>
      </c>
      <c r="H4452" t="s">
        <v>41</v>
      </c>
      <c r="I4452">
        <v>599.04999999999995</v>
      </c>
      <c r="J4452">
        <v>4</v>
      </c>
      <c r="K4452">
        <v>2396.1999999999998</v>
      </c>
    </row>
    <row r="4453" spans="1:11">
      <c r="A4453" s="2">
        <v>5452</v>
      </c>
      <c r="B4453" s="1">
        <v>45327</v>
      </c>
      <c r="C4453" t="s">
        <v>915</v>
      </c>
      <c r="D4453" t="s">
        <v>17</v>
      </c>
      <c r="E4453">
        <v>53</v>
      </c>
      <c r="F4453" t="s">
        <v>13</v>
      </c>
      <c r="G4453" t="s">
        <v>19</v>
      </c>
      <c r="H4453" t="s">
        <v>23</v>
      </c>
      <c r="I4453">
        <v>110.49</v>
      </c>
      <c r="J4453">
        <v>1</v>
      </c>
      <c r="K4453">
        <v>110.49</v>
      </c>
    </row>
    <row r="4454" spans="1:11">
      <c r="A4454" s="2">
        <v>5453</v>
      </c>
      <c r="B4454" s="1">
        <v>45477</v>
      </c>
      <c r="C4454" t="s">
        <v>517</v>
      </c>
      <c r="D4454" t="s">
        <v>12</v>
      </c>
      <c r="E4454">
        <v>52</v>
      </c>
      <c r="F4454" t="s">
        <v>18</v>
      </c>
      <c r="G4454" t="s">
        <v>27</v>
      </c>
      <c r="H4454" t="s">
        <v>53</v>
      </c>
      <c r="I4454">
        <v>12.22</v>
      </c>
      <c r="J4454">
        <v>5</v>
      </c>
      <c r="K4454">
        <v>61.1</v>
      </c>
    </row>
    <row r="4455" spans="1:11">
      <c r="A4455" s="2">
        <v>5454</v>
      </c>
      <c r="B4455" s="1">
        <v>45533</v>
      </c>
      <c r="C4455" t="s">
        <v>418</v>
      </c>
      <c r="D4455" t="s">
        <v>17</v>
      </c>
      <c r="E4455">
        <v>61</v>
      </c>
      <c r="F4455" t="s">
        <v>22</v>
      </c>
      <c r="G4455" t="s">
        <v>19</v>
      </c>
      <c r="H4455" t="s">
        <v>51</v>
      </c>
      <c r="I4455">
        <v>57.7</v>
      </c>
      <c r="J4455">
        <v>4</v>
      </c>
      <c r="K4455">
        <v>230.8</v>
      </c>
    </row>
    <row r="4456" spans="1:11">
      <c r="A4456" s="2">
        <v>5455</v>
      </c>
      <c r="B4456" s="1">
        <v>45412</v>
      </c>
      <c r="C4456" t="s">
        <v>765</v>
      </c>
      <c r="D4456" t="s">
        <v>12</v>
      </c>
      <c r="E4456">
        <v>25</v>
      </c>
      <c r="F4456" t="s">
        <v>13</v>
      </c>
      <c r="G4456" t="s">
        <v>40</v>
      </c>
      <c r="H4456" t="s">
        <v>76</v>
      </c>
      <c r="I4456">
        <v>966.96</v>
      </c>
      <c r="J4456">
        <v>3</v>
      </c>
      <c r="K4456">
        <v>2900.88</v>
      </c>
    </row>
    <row r="4457" spans="1:11">
      <c r="A4457" s="2">
        <v>5456</v>
      </c>
      <c r="B4457" s="1">
        <v>45377</v>
      </c>
      <c r="C4457" t="s">
        <v>138</v>
      </c>
      <c r="D4457" t="s">
        <v>12</v>
      </c>
      <c r="E4457">
        <v>19</v>
      </c>
      <c r="F4457" t="s">
        <v>18</v>
      </c>
      <c r="G4457" t="s">
        <v>27</v>
      </c>
      <c r="H4457" t="s">
        <v>28</v>
      </c>
      <c r="I4457">
        <v>135.01</v>
      </c>
      <c r="J4457">
        <v>4</v>
      </c>
      <c r="K4457">
        <v>540.04</v>
      </c>
    </row>
    <row r="4458" spans="1:11">
      <c r="A4458" s="2">
        <v>5457</v>
      </c>
      <c r="B4458" s="1">
        <v>45413</v>
      </c>
      <c r="C4458" t="s">
        <v>651</v>
      </c>
      <c r="D4458" t="s">
        <v>12</v>
      </c>
      <c r="E4458">
        <v>23</v>
      </c>
      <c r="F4458" t="s">
        <v>25</v>
      </c>
      <c r="G4458" t="s">
        <v>27</v>
      </c>
      <c r="H4458" t="s">
        <v>28</v>
      </c>
      <c r="I4458">
        <v>53.95</v>
      </c>
      <c r="J4458">
        <v>2</v>
      </c>
      <c r="K4458">
        <v>107.9</v>
      </c>
    </row>
    <row r="4459" spans="1:11">
      <c r="A4459" s="2">
        <v>5458</v>
      </c>
      <c r="B4459" s="1">
        <v>45610</v>
      </c>
      <c r="C4459" t="s">
        <v>270</v>
      </c>
      <c r="D4459" t="s">
        <v>12</v>
      </c>
      <c r="E4459">
        <v>48</v>
      </c>
      <c r="F4459" t="s">
        <v>25</v>
      </c>
      <c r="G4459" t="s">
        <v>27</v>
      </c>
      <c r="H4459" t="s">
        <v>46</v>
      </c>
      <c r="I4459">
        <v>316.55</v>
      </c>
      <c r="J4459">
        <v>2</v>
      </c>
      <c r="K4459">
        <v>633.1</v>
      </c>
    </row>
    <row r="4460" spans="1:11">
      <c r="A4460" s="2">
        <v>5459</v>
      </c>
      <c r="B4460" s="1">
        <v>45568</v>
      </c>
      <c r="C4460" t="s">
        <v>34</v>
      </c>
      <c r="D4460" t="s">
        <v>12</v>
      </c>
      <c r="E4460">
        <v>27</v>
      </c>
      <c r="F4460" t="s">
        <v>25</v>
      </c>
      <c r="G4460" t="s">
        <v>14</v>
      </c>
      <c r="H4460" t="s">
        <v>48</v>
      </c>
      <c r="I4460">
        <v>592.29999999999995</v>
      </c>
      <c r="J4460">
        <v>2</v>
      </c>
      <c r="K4460">
        <v>1184.5999999999999</v>
      </c>
    </row>
    <row r="4461" spans="1:11">
      <c r="A4461" s="2">
        <v>5460</v>
      </c>
      <c r="B4461" s="1">
        <v>45373</v>
      </c>
      <c r="C4461" t="s">
        <v>488</v>
      </c>
      <c r="D4461" t="s">
        <v>17</v>
      </c>
      <c r="E4461">
        <v>61</v>
      </c>
      <c r="F4461" t="s">
        <v>25</v>
      </c>
      <c r="G4461" t="s">
        <v>40</v>
      </c>
      <c r="H4461" t="s">
        <v>74</v>
      </c>
      <c r="I4461">
        <v>948.98</v>
      </c>
      <c r="J4461">
        <v>5</v>
      </c>
      <c r="K4461">
        <v>4744.8999999999996</v>
      </c>
    </row>
    <row r="4462" spans="1:11">
      <c r="A4462" s="2">
        <v>5461</v>
      </c>
      <c r="B4462" s="1">
        <v>45357</v>
      </c>
      <c r="C4462" t="s">
        <v>34</v>
      </c>
      <c r="D4462" t="s">
        <v>17</v>
      </c>
      <c r="E4462">
        <v>38</v>
      </c>
      <c r="F4462" t="s">
        <v>13</v>
      </c>
      <c r="G4462" t="s">
        <v>35</v>
      </c>
      <c r="H4462" t="s">
        <v>36</v>
      </c>
      <c r="I4462">
        <v>702.89</v>
      </c>
      <c r="J4462">
        <v>4</v>
      </c>
      <c r="K4462">
        <v>2811.56</v>
      </c>
    </row>
    <row r="4463" spans="1:11">
      <c r="A4463" s="2">
        <v>5462</v>
      </c>
      <c r="B4463" s="1">
        <v>45626</v>
      </c>
      <c r="C4463" t="s">
        <v>393</v>
      </c>
      <c r="D4463" t="s">
        <v>12</v>
      </c>
      <c r="E4463">
        <v>59</v>
      </c>
      <c r="F4463" t="s">
        <v>22</v>
      </c>
      <c r="G4463" t="s">
        <v>19</v>
      </c>
      <c r="H4463" t="s">
        <v>23</v>
      </c>
      <c r="I4463">
        <v>283.58999999999997</v>
      </c>
      <c r="J4463">
        <v>4</v>
      </c>
      <c r="K4463">
        <v>1134.3599999999999</v>
      </c>
    </row>
    <row r="4464" spans="1:11">
      <c r="A4464" s="2">
        <v>5463</v>
      </c>
      <c r="B4464" s="1">
        <v>45495</v>
      </c>
      <c r="C4464" t="s">
        <v>184</v>
      </c>
      <c r="D4464" t="s">
        <v>17</v>
      </c>
      <c r="E4464">
        <v>27</v>
      </c>
      <c r="F4464" t="s">
        <v>25</v>
      </c>
      <c r="G4464" t="s">
        <v>14</v>
      </c>
      <c r="H4464" t="s">
        <v>48</v>
      </c>
      <c r="I4464">
        <v>939.67</v>
      </c>
      <c r="J4464">
        <v>3</v>
      </c>
      <c r="K4464">
        <v>2819.01</v>
      </c>
    </row>
    <row r="4465" spans="1:11">
      <c r="A4465" s="2">
        <v>5464</v>
      </c>
      <c r="B4465" s="1">
        <v>45519</v>
      </c>
      <c r="C4465" t="s">
        <v>453</v>
      </c>
      <c r="D4465" t="s">
        <v>12</v>
      </c>
      <c r="E4465">
        <v>40</v>
      </c>
      <c r="F4465" t="s">
        <v>18</v>
      </c>
      <c r="G4465" t="s">
        <v>19</v>
      </c>
      <c r="H4465" t="s">
        <v>80</v>
      </c>
      <c r="I4465">
        <v>45.68</v>
      </c>
      <c r="J4465">
        <v>1</v>
      </c>
      <c r="K4465">
        <v>45.68</v>
      </c>
    </row>
    <row r="4466" spans="1:11">
      <c r="A4466" s="2">
        <v>5465</v>
      </c>
      <c r="B4466" s="1">
        <v>45333</v>
      </c>
      <c r="C4466" t="s">
        <v>593</v>
      </c>
      <c r="D4466" t="s">
        <v>17</v>
      </c>
      <c r="E4466">
        <v>20</v>
      </c>
      <c r="F4466" t="s">
        <v>18</v>
      </c>
      <c r="G4466" t="s">
        <v>35</v>
      </c>
      <c r="H4466" t="s">
        <v>64</v>
      </c>
      <c r="I4466">
        <v>979.26</v>
      </c>
      <c r="J4466">
        <v>2</v>
      </c>
      <c r="K4466">
        <v>1958.52</v>
      </c>
    </row>
    <row r="4467" spans="1:11">
      <c r="A4467" s="2">
        <v>5466</v>
      </c>
      <c r="B4467" s="1">
        <v>45537</v>
      </c>
      <c r="C4467" t="s">
        <v>484</v>
      </c>
      <c r="D4467" t="s">
        <v>17</v>
      </c>
      <c r="E4467">
        <v>49</v>
      </c>
      <c r="F4467" t="s">
        <v>22</v>
      </c>
      <c r="G4467" t="s">
        <v>27</v>
      </c>
      <c r="H4467" t="s">
        <v>28</v>
      </c>
      <c r="I4467">
        <v>68.05</v>
      </c>
      <c r="J4467">
        <v>1</v>
      </c>
      <c r="K4467">
        <v>68.05</v>
      </c>
    </row>
    <row r="4468" spans="1:11">
      <c r="A4468" s="2">
        <v>5467</v>
      </c>
      <c r="B4468" s="1">
        <v>45498</v>
      </c>
      <c r="C4468" t="s">
        <v>228</v>
      </c>
      <c r="D4468" t="s">
        <v>17</v>
      </c>
      <c r="E4468">
        <v>37</v>
      </c>
      <c r="F4468" t="s">
        <v>22</v>
      </c>
      <c r="G4468" t="s">
        <v>35</v>
      </c>
      <c r="H4468" t="s">
        <v>58</v>
      </c>
      <c r="I4468">
        <v>756.31</v>
      </c>
      <c r="J4468">
        <v>1</v>
      </c>
      <c r="K4468">
        <v>756.31</v>
      </c>
    </row>
    <row r="4469" spans="1:11">
      <c r="A4469" s="2">
        <v>5468</v>
      </c>
      <c r="B4469" s="1">
        <v>45619</v>
      </c>
      <c r="C4469" t="s">
        <v>367</v>
      </c>
      <c r="D4469" t="s">
        <v>17</v>
      </c>
      <c r="E4469">
        <v>27</v>
      </c>
      <c r="F4469" t="s">
        <v>22</v>
      </c>
      <c r="G4469" t="s">
        <v>19</v>
      </c>
      <c r="H4469" t="s">
        <v>20</v>
      </c>
      <c r="I4469">
        <v>54.84</v>
      </c>
      <c r="J4469">
        <v>2</v>
      </c>
      <c r="K4469">
        <v>109.68</v>
      </c>
    </row>
    <row r="4470" spans="1:11">
      <c r="A4470" s="2">
        <v>5469</v>
      </c>
      <c r="B4470" s="1">
        <v>45357</v>
      </c>
      <c r="C4470" t="s">
        <v>171</v>
      </c>
      <c r="D4470" t="s">
        <v>12</v>
      </c>
      <c r="E4470">
        <v>46</v>
      </c>
      <c r="F4470" t="s">
        <v>25</v>
      </c>
      <c r="G4470" t="s">
        <v>35</v>
      </c>
      <c r="H4470" t="s">
        <v>64</v>
      </c>
      <c r="I4470">
        <v>932.25</v>
      </c>
      <c r="J4470">
        <v>2</v>
      </c>
      <c r="K4470">
        <v>1864.5</v>
      </c>
    </row>
    <row r="4471" spans="1:11">
      <c r="A4471" s="2">
        <v>5470</v>
      </c>
      <c r="B4471" s="1">
        <v>45387</v>
      </c>
      <c r="C4471" t="s">
        <v>446</v>
      </c>
      <c r="D4471" t="s">
        <v>12</v>
      </c>
      <c r="E4471">
        <v>58</v>
      </c>
      <c r="F4471" t="s">
        <v>13</v>
      </c>
      <c r="G4471" t="s">
        <v>40</v>
      </c>
      <c r="H4471" t="s">
        <v>41</v>
      </c>
      <c r="I4471">
        <v>117.58</v>
      </c>
      <c r="J4471">
        <v>3</v>
      </c>
      <c r="K4471">
        <v>352.74</v>
      </c>
    </row>
    <row r="4472" spans="1:11">
      <c r="A4472" s="2">
        <v>5471</v>
      </c>
      <c r="B4472" s="1">
        <v>45385</v>
      </c>
      <c r="C4472" t="s">
        <v>452</v>
      </c>
      <c r="D4472" t="s">
        <v>17</v>
      </c>
      <c r="E4472">
        <v>63</v>
      </c>
      <c r="F4472" t="s">
        <v>25</v>
      </c>
      <c r="G4472" t="s">
        <v>35</v>
      </c>
      <c r="H4472" t="s">
        <v>64</v>
      </c>
      <c r="I4472">
        <v>59.97</v>
      </c>
      <c r="J4472">
        <v>5</v>
      </c>
      <c r="K4472">
        <v>299.85000000000002</v>
      </c>
    </row>
    <row r="4473" spans="1:11">
      <c r="A4473" s="2">
        <v>5472</v>
      </c>
      <c r="B4473" s="1">
        <v>45385</v>
      </c>
      <c r="C4473" t="s">
        <v>787</v>
      </c>
      <c r="D4473" t="s">
        <v>17</v>
      </c>
      <c r="E4473">
        <v>51</v>
      </c>
      <c r="F4473" t="s">
        <v>25</v>
      </c>
      <c r="G4473" t="s">
        <v>40</v>
      </c>
      <c r="H4473" t="s">
        <v>74</v>
      </c>
      <c r="I4473">
        <v>890.37</v>
      </c>
      <c r="J4473">
        <v>2</v>
      </c>
      <c r="K4473">
        <v>1780.74</v>
      </c>
    </row>
    <row r="4474" spans="1:11">
      <c r="A4474" s="2">
        <v>5473</v>
      </c>
      <c r="B4474" s="1">
        <v>45583</v>
      </c>
      <c r="C4474" t="s">
        <v>149</v>
      </c>
      <c r="D4474" t="s">
        <v>12</v>
      </c>
      <c r="E4474">
        <v>54</v>
      </c>
      <c r="F4474" t="s">
        <v>18</v>
      </c>
      <c r="G4474" t="s">
        <v>35</v>
      </c>
      <c r="H4474" t="s">
        <v>58</v>
      </c>
      <c r="I4474">
        <v>104.84</v>
      </c>
      <c r="J4474">
        <v>1</v>
      </c>
      <c r="K4474">
        <v>104.84</v>
      </c>
    </row>
    <row r="4475" spans="1:11">
      <c r="A4475" s="2">
        <v>5474</v>
      </c>
      <c r="B4475" s="1">
        <v>45297</v>
      </c>
      <c r="C4475" t="s">
        <v>307</v>
      </c>
      <c r="D4475" t="s">
        <v>17</v>
      </c>
      <c r="E4475">
        <v>37</v>
      </c>
      <c r="F4475" t="s">
        <v>13</v>
      </c>
      <c r="G4475" t="s">
        <v>40</v>
      </c>
      <c r="H4475" t="s">
        <v>76</v>
      </c>
      <c r="I4475">
        <v>799.95</v>
      </c>
      <c r="J4475">
        <v>3</v>
      </c>
      <c r="K4475">
        <v>2399.85</v>
      </c>
    </row>
    <row r="4476" spans="1:11">
      <c r="A4476" s="2">
        <v>5475</v>
      </c>
      <c r="B4476" s="1">
        <v>45450</v>
      </c>
      <c r="C4476" t="s">
        <v>812</v>
      </c>
      <c r="D4476" t="s">
        <v>12</v>
      </c>
      <c r="E4476">
        <v>25</v>
      </c>
      <c r="F4476" t="s">
        <v>13</v>
      </c>
      <c r="G4476" t="s">
        <v>40</v>
      </c>
      <c r="H4476" t="s">
        <v>41</v>
      </c>
      <c r="I4476">
        <v>749.56</v>
      </c>
      <c r="J4476">
        <v>4</v>
      </c>
      <c r="K4476">
        <v>2998.24</v>
      </c>
    </row>
    <row r="4477" spans="1:11">
      <c r="A4477" s="2">
        <v>5476</v>
      </c>
      <c r="B4477" s="1">
        <v>45597</v>
      </c>
      <c r="C4477" t="s">
        <v>202</v>
      </c>
      <c r="D4477" t="s">
        <v>12</v>
      </c>
      <c r="E4477">
        <v>24</v>
      </c>
      <c r="F4477" t="s">
        <v>18</v>
      </c>
      <c r="G4477" t="s">
        <v>35</v>
      </c>
      <c r="H4477" t="s">
        <v>58</v>
      </c>
      <c r="I4477">
        <v>602.89</v>
      </c>
      <c r="J4477">
        <v>3</v>
      </c>
      <c r="K4477">
        <v>1808.67</v>
      </c>
    </row>
    <row r="4478" spans="1:11">
      <c r="A4478" s="2">
        <v>5477</v>
      </c>
      <c r="B4478" s="1">
        <v>45561</v>
      </c>
      <c r="C4478" t="s">
        <v>484</v>
      </c>
      <c r="D4478" t="s">
        <v>12</v>
      </c>
      <c r="E4478">
        <v>23</v>
      </c>
      <c r="F4478" t="s">
        <v>18</v>
      </c>
      <c r="G4478" t="s">
        <v>14</v>
      </c>
      <c r="H4478" t="s">
        <v>43</v>
      </c>
      <c r="I4478">
        <v>384.18</v>
      </c>
      <c r="J4478">
        <v>2</v>
      </c>
      <c r="K4478">
        <v>768.36</v>
      </c>
    </row>
    <row r="4479" spans="1:11">
      <c r="A4479" s="2">
        <v>5478</v>
      </c>
      <c r="B4479" s="1">
        <v>45650</v>
      </c>
      <c r="C4479" t="s">
        <v>541</v>
      </c>
      <c r="D4479" t="s">
        <v>17</v>
      </c>
      <c r="E4479">
        <v>28</v>
      </c>
      <c r="F4479" t="s">
        <v>18</v>
      </c>
      <c r="G4479" t="s">
        <v>27</v>
      </c>
      <c r="H4479" t="s">
        <v>46</v>
      </c>
      <c r="I4479">
        <v>916.42</v>
      </c>
      <c r="J4479">
        <v>2</v>
      </c>
      <c r="K4479">
        <v>1832.84</v>
      </c>
    </row>
    <row r="4480" spans="1:11">
      <c r="A4480" s="2">
        <v>5479</v>
      </c>
      <c r="B4480" s="1">
        <v>45476</v>
      </c>
      <c r="C4480" t="s">
        <v>546</v>
      </c>
      <c r="D4480" t="s">
        <v>12</v>
      </c>
      <c r="E4480">
        <v>61</v>
      </c>
      <c r="F4480" t="s">
        <v>22</v>
      </c>
      <c r="G4480" t="s">
        <v>27</v>
      </c>
      <c r="H4480" t="s">
        <v>32</v>
      </c>
      <c r="I4480">
        <v>872.37</v>
      </c>
      <c r="J4480">
        <v>5</v>
      </c>
      <c r="K4480">
        <v>4361.8500000000004</v>
      </c>
    </row>
    <row r="4481" spans="1:11">
      <c r="A4481" s="2">
        <v>5480</v>
      </c>
      <c r="B4481" s="1">
        <v>45479</v>
      </c>
      <c r="C4481" t="s">
        <v>199</v>
      </c>
      <c r="D4481" t="s">
        <v>17</v>
      </c>
      <c r="E4481">
        <v>35</v>
      </c>
      <c r="F4481" t="s">
        <v>13</v>
      </c>
      <c r="G4481" t="s">
        <v>27</v>
      </c>
      <c r="H4481" t="s">
        <v>53</v>
      </c>
      <c r="I4481">
        <v>431.98</v>
      </c>
      <c r="J4481">
        <v>3</v>
      </c>
      <c r="K4481">
        <v>1295.94</v>
      </c>
    </row>
    <row r="4482" spans="1:11">
      <c r="A4482" s="2">
        <v>5481</v>
      </c>
      <c r="B4482" s="1">
        <v>45492</v>
      </c>
      <c r="C4482" t="s">
        <v>532</v>
      </c>
      <c r="D4482" t="s">
        <v>12</v>
      </c>
      <c r="E4482">
        <v>59</v>
      </c>
      <c r="F4482" t="s">
        <v>18</v>
      </c>
      <c r="G4482" t="s">
        <v>40</v>
      </c>
      <c r="H4482" t="s">
        <v>76</v>
      </c>
      <c r="I4482">
        <v>239.41</v>
      </c>
      <c r="J4482">
        <v>2</v>
      </c>
      <c r="K4482">
        <v>478.82</v>
      </c>
    </row>
    <row r="4483" spans="1:11">
      <c r="A4483" s="2">
        <v>5482</v>
      </c>
      <c r="B4483" s="1">
        <v>45399</v>
      </c>
      <c r="C4483" t="s">
        <v>696</v>
      </c>
      <c r="D4483" t="s">
        <v>17</v>
      </c>
      <c r="E4483">
        <v>46</v>
      </c>
      <c r="F4483" t="s">
        <v>18</v>
      </c>
      <c r="G4483" t="s">
        <v>27</v>
      </c>
      <c r="H4483" t="s">
        <v>28</v>
      </c>
      <c r="I4483">
        <v>279.85000000000002</v>
      </c>
      <c r="J4483">
        <v>1</v>
      </c>
      <c r="K4483">
        <v>279.85000000000002</v>
      </c>
    </row>
    <row r="4484" spans="1:11">
      <c r="A4484" s="2">
        <v>5483</v>
      </c>
      <c r="B4484" s="1">
        <v>45430</v>
      </c>
      <c r="C4484" t="s">
        <v>473</v>
      </c>
      <c r="D4484" t="s">
        <v>17</v>
      </c>
      <c r="E4484">
        <v>42</v>
      </c>
      <c r="F4484" t="s">
        <v>18</v>
      </c>
      <c r="G4484" t="s">
        <v>40</v>
      </c>
      <c r="H4484" t="s">
        <v>41</v>
      </c>
      <c r="I4484">
        <v>228.12</v>
      </c>
      <c r="J4484">
        <v>1</v>
      </c>
      <c r="K4484">
        <v>228.12</v>
      </c>
    </row>
    <row r="4485" spans="1:11">
      <c r="A4485" s="2">
        <v>5484</v>
      </c>
      <c r="B4485" s="1">
        <v>45372</v>
      </c>
      <c r="C4485" t="s">
        <v>882</v>
      </c>
      <c r="D4485" t="s">
        <v>17</v>
      </c>
      <c r="E4485">
        <v>38</v>
      </c>
      <c r="F4485" t="s">
        <v>25</v>
      </c>
      <c r="G4485" t="s">
        <v>14</v>
      </c>
      <c r="H4485" t="s">
        <v>38</v>
      </c>
      <c r="I4485">
        <v>545.84</v>
      </c>
      <c r="J4485">
        <v>3</v>
      </c>
      <c r="K4485">
        <v>1637.52</v>
      </c>
    </row>
    <row r="4486" spans="1:11">
      <c r="A4486" s="2">
        <v>5485</v>
      </c>
      <c r="B4486" s="1">
        <v>45513</v>
      </c>
      <c r="C4486" t="s">
        <v>29</v>
      </c>
      <c r="D4486" t="s">
        <v>12</v>
      </c>
      <c r="E4486">
        <v>63</v>
      </c>
      <c r="F4486" t="s">
        <v>13</v>
      </c>
      <c r="G4486" t="s">
        <v>35</v>
      </c>
      <c r="H4486" t="s">
        <v>36</v>
      </c>
      <c r="I4486">
        <v>869.85</v>
      </c>
      <c r="J4486">
        <v>5</v>
      </c>
      <c r="K4486">
        <v>4349.25</v>
      </c>
    </row>
    <row r="4487" spans="1:11">
      <c r="A4487" s="2">
        <v>5486</v>
      </c>
      <c r="B4487" s="1">
        <v>45635</v>
      </c>
      <c r="C4487" t="s">
        <v>79</v>
      </c>
      <c r="D4487" t="s">
        <v>12</v>
      </c>
      <c r="E4487">
        <v>20</v>
      </c>
      <c r="F4487" t="s">
        <v>13</v>
      </c>
      <c r="G4487" t="s">
        <v>35</v>
      </c>
      <c r="H4487" t="s">
        <v>63</v>
      </c>
      <c r="I4487">
        <v>775.88</v>
      </c>
      <c r="J4487">
        <v>3</v>
      </c>
      <c r="K4487">
        <v>2327.64</v>
      </c>
    </row>
    <row r="4488" spans="1:11">
      <c r="A4488" s="2">
        <v>5487</v>
      </c>
      <c r="B4488" s="1">
        <v>45640</v>
      </c>
      <c r="C4488" t="s">
        <v>836</v>
      </c>
      <c r="D4488" t="s">
        <v>17</v>
      </c>
      <c r="E4488">
        <v>35</v>
      </c>
      <c r="F4488" t="s">
        <v>22</v>
      </c>
      <c r="G4488" t="s">
        <v>40</v>
      </c>
      <c r="H4488" t="s">
        <v>76</v>
      </c>
      <c r="I4488">
        <v>797.56</v>
      </c>
      <c r="J4488">
        <v>5</v>
      </c>
      <c r="K4488">
        <v>3987.8</v>
      </c>
    </row>
    <row r="4489" spans="1:11">
      <c r="A4489" s="2">
        <v>5488</v>
      </c>
      <c r="B4489" s="1">
        <v>45371</v>
      </c>
      <c r="C4489" t="s">
        <v>55</v>
      </c>
      <c r="D4489" t="s">
        <v>17</v>
      </c>
      <c r="E4489">
        <v>41</v>
      </c>
      <c r="F4489" t="s">
        <v>25</v>
      </c>
      <c r="G4489" t="s">
        <v>40</v>
      </c>
      <c r="H4489" t="s">
        <v>76</v>
      </c>
      <c r="I4489">
        <v>453.81</v>
      </c>
      <c r="J4489">
        <v>1</v>
      </c>
      <c r="K4489">
        <v>453.81</v>
      </c>
    </row>
    <row r="4490" spans="1:11">
      <c r="A4490" s="2">
        <v>5489</v>
      </c>
      <c r="B4490" s="1">
        <v>45520</v>
      </c>
      <c r="C4490" t="s">
        <v>91</v>
      </c>
      <c r="D4490" t="s">
        <v>17</v>
      </c>
      <c r="E4490">
        <v>64</v>
      </c>
      <c r="F4490" t="s">
        <v>13</v>
      </c>
      <c r="G4490" t="s">
        <v>14</v>
      </c>
      <c r="H4490" t="s">
        <v>43</v>
      </c>
      <c r="I4490">
        <v>329.22</v>
      </c>
      <c r="J4490">
        <v>2</v>
      </c>
      <c r="K4490">
        <v>658.44</v>
      </c>
    </row>
    <row r="4491" spans="1:11">
      <c r="A4491" s="2">
        <v>5490</v>
      </c>
      <c r="B4491" s="1">
        <v>45403</v>
      </c>
      <c r="C4491" t="s">
        <v>345</v>
      </c>
      <c r="D4491" t="s">
        <v>12</v>
      </c>
      <c r="E4491">
        <v>55</v>
      </c>
      <c r="F4491" t="s">
        <v>22</v>
      </c>
      <c r="G4491" t="s">
        <v>27</v>
      </c>
      <c r="H4491" t="s">
        <v>46</v>
      </c>
      <c r="I4491">
        <v>759.78</v>
      </c>
      <c r="J4491">
        <v>4</v>
      </c>
      <c r="K4491">
        <v>3039.12</v>
      </c>
    </row>
    <row r="4492" spans="1:11">
      <c r="A4492" s="2">
        <v>5491</v>
      </c>
      <c r="B4492" s="1">
        <v>45335</v>
      </c>
      <c r="C4492" t="s">
        <v>705</v>
      </c>
      <c r="D4492" t="s">
        <v>12</v>
      </c>
      <c r="E4492">
        <v>27</v>
      </c>
      <c r="F4492" t="s">
        <v>22</v>
      </c>
      <c r="G4492" t="s">
        <v>14</v>
      </c>
      <c r="H4492" t="s">
        <v>43</v>
      </c>
      <c r="I4492">
        <v>795.37</v>
      </c>
      <c r="J4492">
        <v>2</v>
      </c>
      <c r="K4492">
        <v>1590.74</v>
      </c>
    </row>
    <row r="4493" spans="1:11">
      <c r="A4493" s="2">
        <v>5492</v>
      </c>
      <c r="B4493" s="1">
        <v>45573</v>
      </c>
      <c r="C4493" t="s">
        <v>765</v>
      </c>
      <c r="D4493" t="s">
        <v>12</v>
      </c>
      <c r="E4493">
        <v>44</v>
      </c>
      <c r="F4493" t="s">
        <v>18</v>
      </c>
      <c r="G4493" t="s">
        <v>35</v>
      </c>
      <c r="H4493" t="s">
        <v>64</v>
      </c>
      <c r="I4493">
        <v>698.4</v>
      </c>
      <c r="J4493">
        <v>1</v>
      </c>
      <c r="K4493">
        <v>698.4</v>
      </c>
    </row>
    <row r="4494" spans="1:11">
      <c r="A4494" s="2">
        <v>5493</v>
      </c>
      <c r="B4494" s="1">
        <v>45583</v>
      </c>
      <c r="C4494" t="s">
        <v>492</v>
      </c>
      <c r="D4494" t="s">
        <v>12</v>
      </c>
      <c r="E4494">
        <v>29</v>
      </c>
      <c r="F4494" t="s">
        <v>22</v>
      </c>
      <c r="G4494" t="s">
        <v>35</v>
      </c>
      <c r="H4494" t="s">
        <v>36</v>
      </c>
      <c r="I4494">
        <v>41.79</v>
      </c>
      <c r="J4494">
        <v>1</v>
      </c>
      <c r="K4494">
        <v>41.79</v>
      </c>
    </row>
    <row r="4495" spans="1:11">
      <c r="A4495" s="2">
        <v>5494</v>
      </c>
      <c r="B4495" s="1">
        <v>45397</v>
      </c>
      <c r="C4495" t="s">
        <v>131</v>
      </c>
      <c r="D4495" t="s">
        <v>17</v>
      </c>
      <c r="E4495">
        <v>24</v>
      </c>
      <c r="F4495" t="s">
        <v>22</v>
      </c>
      <c r="G4495" t="s">
        <v>27</v>
      </c>
      <c r="H4495" t="s">
        <v>46</v>
      </c>
      <c r="I4495">
        <v>593.79</v>
      </c>
      <c r="J4495">
        <v>2</v>
      </c>
      <c r="K4495">
        <v>1187.58</v>
      </c>
    </row>
    <row r="4496" spans="1:11">
      <c r="A4496" s="2">
        <v>5495</v>
      </c>
      <c r="B4496" s="1">
        <v>45488</v>
      </c>
      <c r="C4496" t="s">
        <v>145</v>
      </c>
      <c r="D4496" t="s">
        <v>17</v>
      </c>
      <c r="E4496">
        <v>34</v>
      </c>
      <c r="F4496" t="s">
        <v>25</v>
      </c>
      <c r="G4496" t="s">
        <v>35</v>
      </c>
      <c r="H4496" t="s">
        <v>58</v>
      </c>
      <c r="I4496">
        <v>353.58</v>
      </c>
      <c r="J4496">
        <v>2</v>
      </c>
      <c r="K4496">
        <v>707.16</v>
      </c>
    </row>
    <row r="4497" spans="1:11">
      <c r="A4497" s="2">
        <v>5496</v>
      </c>
      <c r="B4497" s="1">
        <v>45358</v>
      </c>
      <c r="C4497" t="s">
        <v>87</v>
      </c>
      <c r="D4497" t="s">
        <v>12</v>
      </c>
      <c r="E4497">
        <v>18</v>
      </c>
      <c r="F4497" t="s">
        <v>18</v>
      </c>
      <c r="G4497" t="s">
        <v>40</v>
      </c>
      <c r="H4497" t="s">
        <v>74</v>
      </c>
      <c r="I4497">
        <v>204.23</v>
      </c>
      <c r="J4497">
        <v>1</v>
      </c>
      <c r="K4497">
        <v>204.23</v>
      </c>
    </row>
    <row r="4498" spans="1:11">
      <c r="A4498" s="2">
        <v>5497</v>
      </c>
      <c r="B4498" s="1">
        <v>45578</v>
      </c>
      <c r="C4498" t="s">
        <v>796</v>
      </c>
      <c r="D4498" t="s">
        <v>12</v>
      </c>
      <c r="E4498">
        <v>43</v>
      </c>
      <c r="F4498" t="s">
        <v>18</v>
      </c>
      <c r="G4498" t="s">
        <v>35</v>
      </c>
      <c r="H4498" t="s">
        <v>58</v>
      </c>
      <c r="I4498">
        <v>697.45</v>
      </c>
      <c r="J4498">
        <v>2</v>
      </c>
      <c r="K4498">
        <v>1394.9</v>
      </c>
    </row>
    <row r="4499" spans="1:11">
      <c r="A4499" s="2">
        <v>5498</v>
      </c>
      <c r="B4499" s="1">
        <v>45372</v>
      </c>
      <c r="C4499" t="s">
        <v>552</v>
      </c>
      <c r="D4499" t="s">
        <v>17</v>
      </c>
      <c r="E4499">
        <v>32</v>
      </c>
      <c r="F4499" t="s">
        <v>18</v>
      </c>
      <c r="G4499" t="s">
        <v>19</v>
      </c>
      <c r="H4499" t="s">
        <v>20</v>
      </c>
      <c r="I4499">
        <v>275.83999999999997</v>
      </c>
      <c r="J4499">
        <v>4</v>
      </c>
      <c r="K4499">
        <v>1103.3599999999999</v>
      </c>
    </row>
    <row r="4500" spans="1:11">
      <c r="A4500" s="2">
        <v>5499</v>
      </c>
      <c r="B4500" s="1">
        <v>45523</v>
      </c>
      <c r="C4500" t="s">
        <v>236</v>
      </c>
      <c r="D4500" t="s">
        <v>12</v>
      </c>
      <c r="E4500">
        <v>50</v>
      </c>
      <c r="F4500" t="s">
        <v>22</v>
      </c>
      <c r="G4500" t="s">
        <v>27</v>
      </c>
      <c r="H4500" t="s">
        <v>28</v>
      </c>
      <c r="I4500">
        <v>913.71</v>
      </c>
      <c r="J4500">
        <v>4</v>
      </c>
      <c r="K4500">
        <v>3654.84</v>
      </c>
    </row>
    <row r="4501" spans="1:11">
      <c r="A4501" s="2">
        <v>5500</v>
      </c>
      <c r="B4501" s="1">
        <v>45438</v>
      </c>
      <c r="C4501" t="s">
        <v>216</v>
      </c>
      <c r="D4501" t="s">
        <v>12</v>
      </c>
      <c r="E4501">
        <v>54</v>
      </c>
      <c r="F4501" t="s">
        <v>18</v>
      </c>
      <c r="G4501" t="s">
        <v>27</v>
      </c>
      <c r="H4501" t="s">
        <v>46</v>
      </c>
      <c r="I4501">
        <v>305.10000000000002</v>
      </c>
      <c r="J4501">
        <v>3</v>
      </c>
      <c r="K4501">
        <v>915.3</v>
      </c>
    </row>
    <row r="4502" spans="1:11">
      <c r="A4502" s="2">
        <v>5501</v>
      </c>
      <c r="B4502" s="1">
        <v>45429</v>
      </c>
      <c r="C4502" t="s">
        <v>112</v>
      </c>
      <c r="D4502" t="s">
        <v>12</v>
      </c>
      <c r="E4502">
        <v>64</v>
      </c>
      <c r="F4502" t="s">
        <v>13</v>
      </c>
      <c r="G4502" t="s">
        <v>27</v>
      </c>
      <c r="H4502" t="s">
        <v>32</v>
      </c>
      <c r="I4502">
        <v>559.63</v>
      </c>
      <c r="J4502">
        <v>4</v>
      </c>
      <c r="K4502">
        <v>2238.52</v>
      </c>
    </row>
    <row r="4503" spans="1:11">
      <c r="A4503" s="2">
        <v>5502</v>
      </c>
      <c r="B4503" s="1">
        <v>45591</v>
      </c>
      <c r="C4503" t="s">
        <v>691</v>
      </c>
      <c r="D4503" t="s">
        <v>12</v>
      </c>
      <c r="E4503">
        <v>48</v>
      </c>
      <c r="F4503" t="s">
        <v>25</v>
      </c>
      <c r="G4503" t="s">
        <v>19</v>
      </c>
      <c r="H4503" t="s">
        <v>23</v>
      </c>
      <c r="I4503">
        <v>829.48</v>
      </c>
      <c r="J4503">
        <v>1</v>
      </c>
      <c r="K4503">
        <v>829.48</v>
      </c>
    </row>
    <row r="4504" spans="1:11">
      <c r="A4504" s="2">
        <v>5503</v>
      </c>
      <c r="B4504" s="1">
        <v>45309</v>
      </c>
      <c r="C4504" t="s">
        <v>452</v>
      </c>
      <c r="D4504" t="s">
        <v>12</v>
      </c>
      <c r="E4504">
        <v>52</v>
      </c>
      <c r="F4504" t="s">
        <v>25</v>
      </c>
      <c r="G4504" t="s">
        <v>14</v>
      </c>
      <c r="H4504" t="s">
        <v>38</v>
      </c>
      <c r="I4504">
        <v>408.1</v>
      </c>
      <c r="J4504">
        <v>1</v>
      </c>
      <c r="K4504">
        <v>408.1</v>
      </c>
    </row>
    <row r="4505" spans="1:11">
      <c r="A4505" s="2">
        <v>5504</v>
      </c>
      <c r="B4505" s="1">
        <v>45565</v>
      </c>
      <c r="C4505" t="s">
        <v>398</v>
      </c>
      <c r="D4505" t="s">
        <v>12</v>
      </c>
      <c r="E4505">
        <v>18</v>
      </c>
      <c r="F4505" t="s">
        <v>22</v>
      </c>
      <c r="G4505" t="s">
        <v>40</v>
      </c>
      <c r="H4505" t="s">
        <v>68</v>
      </c>
      <c r="I4505">
        <v>830.37</v>
      </c>
      <c r="J4505">
        <v>3</v>
      </c>
      <c r="K4505">
        <v>2491.11</v>
      </c>
    </row>
    <row r="4506" spans="1:11">
      <c r="A4506" s="2">
        <v>5505</v>
      </c>
      <c r="B4506" s="1">
        <v>45575</v>
      </c>
      <c r="C4506" t="s">
        <v>491</v>
      </c>
      <c r="D4506" t="s">
        <v>17</v>
      </c>
      <c r="E4506">
        <v>25</v>
      </c>
      <c r="F4506" t="s">
        <v>18</v>
      </c>
      <c r="G4506" t="s">
        <v>27</v>
      </c>
      <c r="H4506" t="s">
        <v>53</v>
      </c>
      <c r="I4506">
        <v>726.46</v>
      </c>
      <c r="J4506">
        <v>5</v>
      </c>
      <c r="K4506">
        <v>3632.3</v>
      </c>
    </row>
    <row r="4507" spans="1:11">
      <c r="A4507" s="2">
        <v>5506</v>
      </c>
      <c r="B4507" s="1">
        <v>45403</v>
      </c>
      <c r="C4507" t="s">
        <v>808</v>
      </c>
      <c r="D4507" t="s">
        <v>12</v>
      </c>
      <c r="E4507">
        <v>29</v>
      </c>
      <c r="F4507" t="s">
        <v>25</v>
      </c>
      <c r="G4507" t="s">
        <v>35</v>
      </c>
      <c r="H4507" t="s">
        <v>58</v>
      </c>
      <c r="I4507">
        <v>921.66</v>
      </c>
      <c r="J4507">
        <v>3</v>
      </c>
      <c r="K4507">
        <v>2764.98</v>
      </c>
    </row>
    <row r="4508" spans="1:11">
      <c r="A4508" s="2">
        <v>5507</v>
      </c>
      <c r="B4508" s="1">
        <v>45493</v>
      </c>
      <c r="C4508" t="s">
        <v>455</v>
      </c>
      <c r="D4508" t="s">
        <v>12</v>
      </c>
      <c r="E4508">
        <v>36</v>
      </c>
      <c r="F4508" t="s">
        <v>22</v>
      </c>
      <c r="G4508" t="s">
        <v>40</v>
      </c>
      <c r="H4508" t="s">
        <v>74</v>
      </c>
      <c r="I4508">
        <v>332.58</v>
      </c>
      <c r="J4508">
        <v>5</v>
      </c>
      <c r="K4508">
        <v>1662.9</v>
      </c>
    </row>
    <row r="4509" spans="1:11">
      <c r="A4509" s="2">
        <v>5508</v>
      </c>
      <c r="B4509" s="1">
        <v>45315</v>
      </c>
      <c r="C4509" t="s">
        <v>207</v>
      </c>
      <c r="D4509" t="s">
        <v>17</v>
      </c>
      <c r="E4509">
        <v>42</v>
      </c>
      <c r="F4509" t="s">
        <v>22</v>
      </c>
      <c r="G4509" t="s">
        <v>35</v>
      </c>
      <c r="H4509" t="s">
        <v>36</v>
      </c>
      <c r="I4509">
        <v>113.98</v>
      </c>
      <c r="J4509">
        <v>5</v>
      </c>
      <c r="K4509">
        <v>569.9</v>
      </c>
    </row>
    <row r="4510" spans="1:11">
      <c r="A4510" s="2">
        <v>5509</v>
      </c>
      <c r="B4510" s="1">
        <v>45543</v>
      </c>
      <c r="C4510" t="s">
        <v>740</v>
      </c>
      <c r="D4510" t="s">
        <v>17</v>
      </c>
      <c r="E4510">
        <v>49</v>
      </c>
      <c r="F4510" t="s">
        <v>25</v>
      </c>
      <c r="G4510" t="s">
        <v>40</v>
      </c>
      <c r="H4510" t="s">
        <v>76</v>
      </c>
      <c r="I4510">
        <v>436.05</v>
      </c>
      <c r="J4510">
        <v>2</v>
      </c>
      <c r="K4510">
        <v>872.1</v>
      </c>
    </row>
    <row r="4511" spans="1:11">
      <c r="A4511" s="2">
        <v>5510</v>
      </c>
      <c r="B4511" s="1">
        <v>45516</v>
      </c>
      <c r="C4511" t="s">
        <v>175</v>
      </c>
      <c r="D4511" t="s">
        <v>17</v>
      </c>
      <c r="E4511">
        <v>29</v>
      </c>
      <c r="F4511" t="s">
        <v>18</v>
      </c>
      <c r="G4511" t="s">
        <v>40</v>
      </c>
      <c r="H4511" t="s">
        <v>74</v>
      </c>
      <c r="I4511">
        <v>787.96</v>
      </c>
      <c r="J4511">
        <v>4</v>
      </c>
      <c r="K4511">
        <v>3151.84</v>
      </c>
    </row>
    <row r="4512" spans="1:11">
      <c r="A4512" s="2">
        <v>5511</v>
      </c>
      <c r="B4512" s="1">
        <v>45471</v>
      </c>
      <c r="C4512" t="s">
        <v>265</v>
      </c>
      <c r="D4512" t="s">
        <v>12</v>
      </c>
      <c r="E4512">
        <v>30</v>
      </c>
      <c r="F4512" t="s">
        <v>18</v>
      </c>
      <c r="G4512" t="s">
        <v>35</v>
      </c>
      <c r="H4512" t="s">
        <v>64</v>
      </c>
      <c r="I4512">
        <v>455.93</v>
      </c>
      <c r="J4512">
        <v>5</v>
      </c>
      <c r="K4512">
        <v>2279.65</v>
      </c>
    </row>
    <row r="4513" spans="1:11">
      <c r="A4513" s="2">
        <v>5512</v>
      </c>
      <c r="B4513" s="1">
        <v>45368</v>
      </c>
      <c r="C4513" t="s">
        <v>367</v>
      </c>
      <c r="D4513" t="s">
        <v>17</v>
      </c>
      <c r="E4513">
        <v>45</v>
      </c>
      <c r="F4513" t="s">
        <v>13</v>
      </c>
      <c r="G4513" t="s">
        <v>35</v>
      </c>
      <c r="H4513" t="s">
        <v>63</v>
      </c>
      <c r="I4513">
        <v>269.37</v>
      </c>
      <c r="J4513">
        <v>2</v>
      </c>
      <c r="K4513">
        <v>538.74</v>
      </c>
    </row>
    <row r="4514" spans="1:11">
      <c r="A4514" s="2">
        <v>5513</v>
      </c>
      <c r="B4514" s="1">
        <v>45368</v>
      </c>
      <c r="C4514" t="s">
        <v>590</v>
      </c>
      <c r="D4514" t="s">
        <v>12</v>
      </c>
      <c r="E4514">
        <v>18</v>
      </c>
      <c r="F4514" t="s">
        <v>13</v>
      </c>
      <c r="G4514" t="s">
        <v>40</v>
      </c>
      <c r="H4514" t="s">
        <v>68</v>
      </c>
      <c r="I4514">
        <v>37.33</v>
      </c>
      <c r="J4514">
        <v>3</v>
      </c>
      <c r="K4514">
        <v>111.99</v>
      </c>
    </row>
    <row r="4515" spans="1:11">
      <c r="A4515" s="2">
        <v>5514</v>
      </c>
      <c r="B4515" s="1">
        <v>45337</v>
      </c>
      <c r="C4515" t="s">
        <v>836</v>
      </c>
      <c r="D4515" t="s">
        <v>12</v>
      </c>
      <c r="E4515">
        <v>23</v>
      </c>
      <c r="F4515" t="s">
        <v>18</v>
      </c>
      <c r="G4515" t="s">
        <v>27</v>
      </c>
      <c r="H4515" t="s">
        <v>32</v>
      </c>
      <c r="I4515">
        <v>319.89</v>
      </c>
      <c r="J4515">
        <v>3</v>
      </c>
      <c r="K4515">
        <v>959.67</v>
      </c>
    </row>
    <row r="4516" spans="1:11">
      <c r="A4516" s="2">
        <v>5515</v>
      </c>
      <c r="B4516" s="1">
        <v>45599</v>
      </c>
      <c r="C4516" t="s">
        <v>447</v>
      </c>
      <c r="D4516" t="s">
        <v>12</v>
      </c>
      <c r="E4516">
        <v>25</v>
      </c>
      <c r="F4516" t="s">
        <v>13</v>
      </c>
      <c r="G4516" t="s">
        <v>35</v>
      </c>
      <c r="H4516" t="s">
        <v>36</v>
      </c>
      <c r="I4516">
        <v>716.25</v>
      </c>
      <c r="J4516">
        <v>5</v>
      </c>
      <c r="K4516">
        <v>3581.25</v>
      </c>
    </row>
    <row r="4517" spans="1:11">
      <c r="A4517" s="2">
        <v>5516</v>
      </c>
      <c r="B4517" s="1">
        <v>45538</v>
      </c>
      <c r="C4517" t="s">
        <v>497</v>
      </c>
      <c r="D4517" t="s">
        <v>17</v>
      </c>
      <c r="E4517">
        <v>21</v>
      </c>
      <c r="F4517" t="s">
        <v>13</v>
      </c>
      <c r="G4517" t="s">
        <v>19</v>
      </c>
      <c r="H4517" t="s">
        <v>20</v>
      </c>
      <c r="I4517">
        <v>156.13999999999999</v>
      </c>
      <c r="J4517">
        <v>2</v>
      </c>
      <c r="K4517">
        <v>312.27999999999997</v>
      </c>
    </row>
    <row r="4518" spans="1:11">
      <c r="A4518" s="2">
        <v>5517</v>
      </c>
      <c r="B4518" s="1">
        <v>45629</v>
      </c>
      <c r="C4518" t="s">
        <v>26</v>
      </c>
      <c r="D4518" t="s">
        <v>17</v>
      </c>
      <c r="E4518">
        <v>22</v>
      </c>
      <c r="F4518" t="s">
        <v>25</v>
      </c>
      <c r="G4518" t="s">
        <v>19</v>
      </c>
      <c r="H4518" t="s">
        <v>51</v>
      </c>
      <c r="I4518">
        <v>347.47</v>
      </c>
      <c r="J4518">
        <v>1</v>
      </c>
      <c r="K4518">
        <v>347.47</v>
      </c>
    </row>
    <row r="4519" spans="1:11">
      <c r="A4519" s="2">
        <v>5518</v>
      </c>
      <c r="B4519" s="1">
        <v>45374</v>
      </c>
      <c r="C4519" t="s">
        <v>842</v>
      </c>
      <c r="D4519" t="s">
        <v>17</v>
      </c>
      <c r="E4519">
        <v>42</v>
      </c>
      <c r="F4519" t="s">
        <v>18</v>
      </c>
      <c r="G4519" t="s">
        <v>40</v>
      </c>
      <c r="H4519" t="s">
        <v>68</v>
      </c>
      <c r="I4519">
        <v>30.03</v>
      </c>
      <c r="J4519">
        <v>4</v>
      </c>
      <c r="K4519">
        <v>120.12</v>
      </c>
    </row>
    <row r="4520" spans="1:11">
      <c r="A4520" s="2">
        <v>5519</v>
      </c>
      <c r="B4520" s="1">
        <v>45645</v>
      </c>
      <c r="C4520" t="s">
        <v>244</v>
      </c>
      <c r="D4520" t="s">
        <v>17</v>
      </c>
      <c r="E4520">
        <v>39</v>
      </c>
      <c r="F4520" t="s">
        <v>25</v>
      </c>
      <c r="G4520" t="s">
        <v>14</v>
      </c>
      <c r="H4520" t="s">
        <v>15</v>
      </c>
      <c r="I4520">
        <v>724.54</v>
      </c>
      <c r="J4520">
        <v>5</v>
      </c>
      <c r="K4520">
        <v>3622.7</v>
      </c>
    </row>
    <row r="4521" spans="1:11">
      <c r="A4521" s="2">
        <v>5520</v>
      </c>
      <c r="B4521" s="1">
        <v>45500</v>
      </c>
      <c r="C4521" t="s">
        <v>838</v>
      </c>
      <c r="D4521" t="s">
        <v>17</v>
      </c>
      <c r="E4521">
        <v>45</v>
      </c>
      <c r="F4521" t="s">
        <v>25</v>
      </c>
      <c r="G4521" t="s">
        <v>40</v>
      </c>
      <c r="H4521" t="s">
        <v>76</v>
      </c>
      <c r="I4521">
        <v>881.88</v>
      </c>
      <c r="J4521">
        <v>1</v>
      </c>
      <c r="K4521">
        <v>881.88</v>
      </c>
    </row>
    <row r="4522" spans="1:11">
      <c r="A4522" s="2">
        <v>5521</v>
      </c>
      <c r="B4522" s="1">
        <v>45614</v>
      </c>
      <c r="C4522" t="s">
        <v>721</v>
      </c>
      <c r="D4522" t="s">
        <v>12</v>
      </c>
      <c r="E4522">
        <v>56</v>
      </c>
      <c r="F4522" t="s">
        <v>22</v>
      </c>
      <c r="G4522" t="s">
        <v>40</v>
      </c>
      <c r="H4522" t="s">
        <v>41</v>
      </c>
      <c r="I4522">
        <v>572.84</v>
      </c>
      <c r="J4522">
        <v>4</v>
      </c>
      <c r="K4522">
        <v>2291.36</v>
      </c>
    </row>
    <row r="4523" spans="1:11">
      <c r="A4523" s="2">
        <v>5522</v>
      </c>
      <c r="B4523" s="1">
        <v>45519</v>
      </c>
      <c r="C4523" t="s">
        <v>424</v>
      </c>
      <c r="D4523" t="s">
        <v>12</v>
      </c>
      <c r="E4523">
        <v>40</v>
      </c>
      <c r="F4523" t="s">
        <v>18</v>
      </c>
      <c r="G4523" t="s">
        <v>27</v>
      </c>
      <c r="H4523" t="s">
        <v>28</v>
      </c>
      <c r="I4523">
        <v>35.61</v>
      </c>
      <c r="J4523">
        <v>1</v>
      </c>
      <c r="K4523">
        <v>35.61</v>
      </c>
    </row>
    <row r="4524" spans="1:11">
      <c r="A4524" s="2">
        <v>5523</v>
      </c>
      <c r="B4524" s="1">
        <v>45464</v>
      </c>
      <c r="C4524" t="s">
        <v>597</v>
      </c>
      <c r="D4524" t="s">
        <v>12</v>
      </c>
      <c r="E4524">
        <v>21</v>
      </c>
      <c r="F4524" t="s">
        <v>25</v>
      </c>
      <c r="G4524" t="s">
        <v>27</v>
      </c>
      <c r="H4524" t="s">
        <v>28</v>
      </c>
      <c r="I4524">
        <v>225.45</v>
      </c>
      <c r="J4524">
        <v>2</v>
      </c>
      <c r="K4524">
        <v>450.9</v>
      </c>
    </row>
    <row r="4525" spans="1:11">
      <c r="A4525" s="2">
        <v>5524</v>
      </c>
      <c r="B4525" s="1">
        <v>45409</v>
      </c>
      <c r="C4525" t="s">
        <v>544</v>
      </c>
      <c r="D4525" t="s">
        <v>12</v>
      </c>
      <c r="E4525">
        <v>21</v>
      </c>
      <c r="F4525" t="s">
        <v>13</v>
      </c>
      <c r="G4525" t="s">
        <v>14</v>
      </c>
      <c r="H4525" t="s">
        <v>43</v>
      </c>
      <c r="I4525">
        <v>444.08</v>
      </c>
      <c r="J4525">
        <v>5</v>
      </c>
      <c r="K4525">
        <v>2220.4</v>
      </c>
    </row>
    <row r="4526" spans="1:11">
      <c r="A4526" s="2">
        <v>5525</v>
      </c>
      <c r="B4526" s="1">
        <v>45616</v>
      </c>
      <c r="C4526" t="s">
        <v>421</v>
      </c>
      <c r="D4526" t="s">
        <v>17</v>
      </c>
      <c r="E4526">
        <v>64</v>
      </c>
      <c r="F4526" t="s">
        <v>22</v>
      </c>
      <c r="G4526" t="s">
        <v>14</v>
      </c>
      <c r="H4526" t="s">
        <v>48</v>
      </c>
      <c r="I4526">
        <v>591.71</v>
      </c>
      <c r="J4526">
        <v>1</v>
      </c>
      <c r="K4526">
        <v>591.71</v>
      </c>
    </row>
    <row r="4527" spans="1:11">
      <c r="A4527" s="2">
        <v>5526</v>
      </c>
      <c r="B4527" s="1">
        <v>45592</v>
      </c>
      <c r="C4527" t="s">
        <v>151</v>
      </c>
      <c r="D4527" t="s">
        <v>17</v>
      </c>
      <c r="E4527">
        <v>38</v>
      </c>
      <c r="F4527" t="s">
        <v>13</v>
      </c>
      <c r="G4527" t="s">
        <v>14</v>
      </c>
      <c r="H4527" t="s">
        <v>48</v>
      </c>
      <c r="I4527">
        <v>501.31</v>
      </c>
      <c r="J4527">
        <v>1</v>
      </c>
      <c r="K4527">
        <v>501.31</v>
      </c>
    </row>
    <row r="4528" spans="1:11">
      <c r="A4528" s="2">
        <v>5527</v>
      </c>
      <c r="B4528" s="1">
        <v>45575</v>
      </c>
      <c r="C4528" t="s">
        <v>321</v>
      </c>
      <c r="D4528" t="s">
        <v>12</v>
      </c>
      <c r="E4528">
        <v>54</v>
      </c>
      <c r="F4528" t="s">
        <v>22</v>
      </c>
      <c r="G4528" t="s">
        <v>14</v>
      </c>
      <c r="H4528" t="s">
        <v>38</v>
      </c>
      <c r="I4528">
        <v>916.71</v>
      </c>
      <c r="J4528">
        <v>1</v>
      </c>
      <c r="K4528">
        <v>916.71</v>
      </c>
    </row>
    <row r="4529" spans="1:11">
      <c r="A4529" s="2">
        <v>5528</v>
      </c>
      <c r="B4529" s="1">
        <v>45608</v>
      </c>
      <c r="C4529" t="s">
        <v>755</v>
      </c>
      <c r="D4529" t="s">
        <v>17</v>
      </c>
      <c r="E4529">
        <v>58</v>
      </c>
      <c r="F4529" t="s">
        <v>13</v>
      </c>
      <c r="G4529" t="s">
        <v>14</v>
      </c>
      <c r="H4529" t="s">
        <v>15</v>
      </c>
      <c r="I4529">
        <v>939.25</v>
      </c>
      <c r="J4529">
        <v>5</v>
      </c>
      <c r="K4529">
        <v>4696.25</v>
      </c>
    </row>
    <row r="4530" spans="1:11">
      <c r="A4530" s="2">
        <v>5529</v>
      </c>
      <c r="B4530" s="1">
        <v>45332</v>
      </c>
      <c r="C4530" t="s">
        <v>162</v>
      </c>
      <c r="D4530" t="s">
        <v>17</v>
      </c>
      <c r="E4530">
        <v>19</v>
      </c>
      <c r="F4530" t="s">
        <v>13</v>
      </c>
      <c r="G4530" t="s">
        <v>40</v>
      </c>
      <c r="H4530" t="s">
        <v>76</v>
      </c>
      <c r="I4530">
        <v>116.08</v>
      </c>
      <c r="J4530">
        <v>2</v>
      </c>
      <c r="K4530">
        <v>232.16</v>
      </c>
    </row>
    <row r="4531" spans="1:11">
      <c r="A4531" s="2">
        <v>5530</v>
      </c>
      <c r="B4531" s="1">
        <v>45292</v>
      </c>
      <c r="C4531" t="s">
        <v>346</v>
      </c>
      <c r="D4531" t="s">
        <v>12</v>
      </c>
      <c r="E4531">
        <v>24</v>
      </c>
      <c r="F4531" t="s">
        <v>13</v>
      </c>
      <c r="G4531" t="s">
        <v>40</v>
      </c>
      <c r="H4531" t="s">
        <v>68</v>
      </c>
      <c r="I4531">
        <v>147.01</v>
      </c>
      <c r="J4531">
        <v>2</v>
      </c>
      <c r="K4531">
        <v>294.02</v>
      </c>
    </row>
    <row r="4532" spans="1:11">
      <c r="A4532" s="2">
        <v>5531</v>
      </c>
      <c r="B4532" s="1">
        <v>45421</v>
      </c>
      <c r="C4532" t="s">
        <v>465</v>
      </c>
      <c r="D4532" t="s">
        <v>12</v>
      </c>
      <c r="E4532">
        <v>33</v>
      </c>
      <c r="F4532" t="s">
        <v>25</v>
      </c>
      <c r="G4532" t="s">
        <v>19</v>
      </c>
      <c r="H4532" t="s">
        <v>20</v>
      </c>
      <c r="I4532">
        <v>364.47</v>
      </c>
      <c r="J4532">
        <v>1</v>
      </c>
      <c r="K4532">
        <v>364.47</v>
      </c>
    </row>
    <row r="4533" spans="1:11">
      <c r="A4533" s="2">
        <v>5532</v>
      </c>
      <c r="B4533" s="1">
        <v>45550</v>
      </c>
      <c r="C4533" t="s">
        <v>142</v>
      </c>
      <c r="D4533" t="s">
        <v>17</v>
      </c>
      <c r="E4533">
        <v>34</v>
      </c>
      <c r="F4533" t="s">
        <v>18</v>
      </c>
      <c r="G4533" t="s">
        <v>19</v>
      </c>
      <c r="H4533" t="s">
        <v>80</v>
      </c>
      <c r="I4533">
        <v>427.02</v>
      </c>
      <c r="J4533">
        <v>2</v>
      </c>
      <c r="K4533">
        <v>854.04</v>
      </c>
    </row>
    <row r="4534" spans="1:11">
      <c r="A4534" s="2">
        <v>5533</v>
      </c>
      <c r="B4534" s="1">
        <v>45571</v>
      </c>
      <c r="C4534" t="s">
        <v>740</v>
      </c>
      <c r="D4534" t="s">
        <v>17</v>
      </c>
      <c r="E4534">
        <v>37</v>
      </c>
      <c r="F4534" t="s">
        <v>22</v>
      </c>
      <c r="G4534" t="s">
        <v>35</v>
      </c>
      <c r="H4534" t="s">
        <v>64</v>
      </c>
      <c r="I4534">
        <v>590.21</v>
      </c>
      <c r="J4534">
        <v>4</v>
      </c>
      <c r="K4534">
        <v>2360.84</v>
      </c>
    </row>
    <row r="4535" spans="1:11">
      <c r="A4535" s="2">
        <v>5534</v>
      </c>
      <c r="B4535" s="1">
        <v>45300</v>
      </c>
      <c r="C4535" t="s">
        <v>923</v>
      </c>
      <c r="D4535" t="s">
        <v>12</v>
      </c>
      <c r="E4535">
        <v>40</v>
      </c>
      <c r="F4535" t="s">
        <v>25</v>
      </c>
      <c r="G4535" t="s">
        <v>40</v>
      </c>
      <c r="H4535" t="s">
        <v>68</v>
      </c>
      <c r="I4535">
        <v>775.43</v>
      </c>
      <c r="J4535">
        <v>2</v>
      </c>
      <c r="K4535">
        <v>1550.86</v>
      </c>
    </row>
    <row r="4536" spans="1:11">
      <c r="A4536" s="2">
        <v>5535</v>
      </c>
      <c r="B4536" s="1">
        <v>45342</v>
      </c>
      <c r="C4536" t="s">
        <v>519</v>
      </c>
      <c r="D4536" t="s">
        <v>12</v>
      </c>
      <c r="E4536">
        <v>51</v>
      </c>
      <c r="F4536" t="s">
        <v>22</v>
      </c>
      <c r="G4536" t="s">
        <v>14</v>
      </c>
      <c r="H4536" t="s">
        <v>38</v>
      </c>
      <c r="I4536">
        <v>144.41</v>
      </c>
      <c r="J4536">
        <v>1</v>
      </c>
      <c r="K4536">
        <v>144.41</v>
      </c>
    </row>
    <row r="4537" spans="1:11">
      <c r="A4537" s="2">
        <v>5536</v>
      </c>
      <c r="B4537" s="1">
        <v>45495</v>
      </c>
      <c r="C4537" t="s">
        <v>388</v>
      </c>
      <c r="D4537" t="s">
        <v>12</v>
      </c>
      <c r="E4537">
        <v>28</v>
      </c>
      <c r="F4537" t="s">
        <v>25</v>
      </c>
      <c r="G4537" t="s">
        <v>35</v>
      </c>
      <c r="H4537" t="s">
        <v>58</v>
      </c>
      <c r="I4537">
        <v>804.61</v>
      </c>
      <c r="J4537">
        <v>4</v>
      </c>
      <c r="K4537">
        <v>3218.44</v>
      </c>
    </row>
    <row r="4538" spans="1:11">
      <c r="A4538" s="2">
        <v>5537</v>
      </c>
      <c r="B4538" s="1">
        <v>45636</v>
      </c>
      <c r="C4538" t="s">
        <v>897</v>
      </c>
      <c r="D4538" t="s">
        <v>17</v>
      </c>
      <c r="E4538">
        <v>51</v>
      </c>
      <c r="F4538" t="s">
        <v>22</v>
      </c>
      <c r="G4538" t="s">
        <v>27</v>
      </c>
      <c r="H4538" t="s">
        <v>46</v>
      </c>
      <c r="I4538">
        <v>613.92999999999995</v>
      </c>
      <c r="J4538">
        <v>5</v>
      </c>
      <c r="K4538">
        <v>3069.65</v>
      </c>
    </row>
    <row r="4539" spans="1:11">
      <c r="A4539" s="2">
        <v>5538</v>
      </c>
      <c r="B4539" s="1">
        <v>45310</v>
      </c>
      <c r="C4539" t="s">
        <v>482</v>
      </c>
      <c r="D4539" t="s">
        <v>12</v>
      </c>
      <c r="E4539">
        <v>50</v>
      </c>
      <c r="F4539" t="s">
        <v>22</v>
      </c>
      <c r="G4539" t="s">
        <v>40</v>
      </c>
      <c r="H4539" t="s">
        <v>76</v>
      </c>
      <c r="I4539">
        <v>981.08</v>
      </c>
      <c r="J4539">
        <v>3</v>
      </c>
      <c r="K4539">
        <v>2943.24</v>
      </c>
    </row>
    <row r="4540" spans="1:11">
      <c r="A4540" s="2">
        <v>5539</v>
      </c>
      <c r="B4540" s="1">
        <v>45636</v>
      </c>
      <c r="C4540" t="s">
        <v>921</v>
      </c>
      <c r="D4540" t="s">
        <v>12</v>
      </c>
      <c r="E4540">
        <v>43</v>
      </c>
      <c r="F4540" t="s">
        <v>13</v>
      </c>
      <c r="G4540" t="s">
        <v>19</v>
      </c>
      <c r="H4540" t="s">
        <v>20</v>
      </c>
      <c r="I4540">
        <v>654.66</v>
      </c>
      <c r="J4540">
        <v>2</v>
      </c>
      <c r="K4540">
        <v>1309.32</v>
      </c>
    </row>
    <row r="4541" spans="1:11">
      <c r="A4541" s="2">
        <v>5540</v>
      </c>
      <c r="B4541" s="1">
        <v>45580</v>
      </c>
      <c r="C4541" t="s">
        <v>575</v>
      </c>
      <c r="D4541" t="s">
        <v>17</v>
      </c>
      <c r="E4541">
        <v>19</v>
      </c>
      <c r="F4541" t="s">
        <v>22</v>
      </c>
      <c r="G4541" t="s">
        <v>40</v>
      </c>
      <c r="H4541" t="s">
        <v>74</v>
      </c>
      <c r="I4541">
        <v>718.93</v>
      </c>
      <c r="J4541">
        <v>4</v>
      </c>
      <c r="K4541">
        <v>2875.72</v>
      </c>
    </row>
    <row r="4542" spans="1:11">
      <c r="A4542" s="2">
        <v>5541</v>
      </c>
      <c r="B4542" s="1">
        <v>45578</v>
      </c>
      <c r="C4542" t="s">
        <v>424</v>
      </c>
      <c r="D4542" t="s">
        <v>17</v>
      </c>
      <c r="E4542">
        <v>40</v>
      </c>
      <c r="F4542" t="s">
        <v>22</v>
      </c>
      <c r="G4542" t="s">
        <v>40</v>
      </c>
      <c r="H4542" t="s">
        <v>74</v>
      </c>
      <c r="I4542">
        <v>203.26</v>
      </c>
      <c r="J4542">
        <v>3</v>
      </c>
      <c r="K4542">
        <v>609.78</v>
      </c>
    </row>
    <row r="4543" spans="1:11">
      <c r="A4543" s="2">
        <v>5542</v>
      </c>
      <c r="B4543" s="1">
        <v>45501</v>
      </c>
      <c r="C4543" t="s">
        <v>563</v>
      </c>
      <c r="D4543" t="s">
        <v>17</v>
      </c>
      <c r="E4543">
        <v>58</v>
      </c>
      <c r="F4543" t="s">
        <v>13</v>
      </c>
      <c r="G4543" t="s">
        <v>40</v>
      </c>
      <c r="H4543" t="s">
        <v>41</v>
      </c>
      <c r="I4543">
        <v>771.17</v>
      </c>
      <c r="J4543">
        <v>5</v>
      </c>
      <c r="K4543">
        <v>3855.85</v>
      </c>
    </row>
    <row r="4544" spans="1:11">
      <c r="A4544" s="2">
        <v>5543</v>
      </c>
      <c r="B4544" s="1">
        <v>45507</v>
      </c>
      <c r="C4544" t="s">
        <v>75</v>
      </c>
      <c r="D4544" t="s">
        <v>17</v>
      </c>
      <c r="E4544">
        <v>39</v>
      </c>
      <c r="F4544" t="s">
        <v>25</v>
      </c>
      <c r="G4544" t="s">
        <v>40</v>
      </c>
      <c r="H4544" t="s">
        <v>41</v>
      </c>
      <c r="I4544">
        <v>88.47</v>
      </c>
      <c r="J4544">
        <v>3</v>
      </c>
      <c r="K4544">
        <v>265.41000000000003</v>
      </c>
    </row>
    <row r="4545" spans="1:11">
      <c r="A4545" s="2">
        <v>5544</v>
      </c>
      <c r="B4545" s="1">
        <v>45410</v>
      </c>
      <c r="C4545" t="s">
        <v>103</v>
      </c>
      <c r="D4545" t="s">
        <v>17</v>
      </c>
      <c r="E4545">
        <v>51</v>
      </c>
      <c r="F4545" t="s">
        <v>25</v>
      </c>
      <c r="G4545" t="s">
        <v>27</v>
      </c>
      <c r="H4545" t="s">
        <v>53</v>
      </c>
      <c r="I4545">
        <v>659.97</v>
      </c>
      <c r="J4545">
        <v>5</v>
      </c>
      <c r="K4545">
        <v>3299.85</v>
      </c>
    </row>
    <row r="4546" spans="1:11">
      <c r="A4546" s="2">
        <v>5545</v>
      </c>
      <c r="B4546" s="1">
        <v>45383</v>
      </c>
      <c r="C4546" t="s">
        <v>303</v>
      </c>
      <c r="D4546" t="s">
        <v>12</v>
      </c>
      <c r="E4546">
        <v>32</v>
      </c>
      <c r="F4546" t="s">
        <v>18</v>
      </c>
      <c r="G4546" t="s">
        <v>19</v>
      </c>
      <c r="H4546" t="s">
        <v>23</v>
      </c>
      <c r="I4546">
        <v>65.02</v>
      </c>
      <c r="J4546">
        <v>1</v>
      </c>
      <c r="K4546">
        <v>65.02</v>
      </c>
    </row>
    <row r="4547" spans="1:11">
      <c r="A4547" s="2">
        <v>5546</v>
      </c>
      <c r="B4547" s="1">
        <v>45488</v>
      </c>
      <c r="C4547" t="s">
        <v>431</v>
      </c>
      <c r="D4547" t="s">
        <v>12</v>
      </c>
      <c r="E4547">
        <v>27</v>
      </c>
      <c r="F4547" t="s">
        <v>18</v>
      </c>
      <c r="G4547" t="s">
        <v>40</v>
      </c>
      <c r="H4547" t="s">
        <v>76</v>
      </c>
      <c r="I4547">
        <v>124.07</v>
      </c>
      <c r="J4547">
        <v>1</v>
      </c>
      <c r="K4547">
        <v>124.07</v>
      </c>
    </row>
    <row r="4548" spans="1:11">
      <c r="A4548" s="2">
        <v>5547</v>
      </c>
      <c r="B4548" s="1">
        <v>45355</v>
      </c>
      <c r="C4548" t="s">
        <v>685</v>
      </c>
      <c r="D4548" t="s">
        <v>17</v>
      </c>
      <c r="E4548">
        <v>32</v>
      </c>
      <c r="F4548" t="s">
        <v>18</v>
      </c>
      <c r="G4548" t="s">
        <v>27</v>
      </c>
      <c r="H4548" t="s">
        <v>46</v>
      </c>
      <c r="I4548">
        <v>116.79</v>
      </c>
      <c r="J4548">
        <v>5</v>
      </c>
      <c r="K4548">
        <v>583.95000000000005</v>
      </c>
    </row>
    <row r="4549" spans="1:11">
      <c r="A4549" s="2">
        <v>5548</v>
      </c>
      <c r="B4549" s="1">
        <v>45441</v>
      </c>
      <c r="C4549" t="s">
        <v>66</v>
      </c>
      <c r="D4549" t="s">
        <v>17</v>
      </c>
      <c r="E4549">
        <v>59</v>
      </c>
      <c r="F4549" t="s">
        <v>18</v>
      </c>
      <c r="G4549" t="s">
        <v>35</v>
      </c>
      <c r="H4549" t="s">
        <v>36</v>
      </c>
      <c r="I4549">
        <v>61.96</v>
      </c>
      <c r="J4549">
        <v>3</v>
      </c>
      <c r="K4549">
        <v>185.88</v>
      </c>
    </row>
    <row r="4550" spans="1:11">
      <c r="A4550" s="2">
        <v>5549</v>
      </c>
      <c r="B4550" s="1">
        <v>45395</v>
      </c>
      <c r="C4550" t="s">
        <v>784</v>
      </c>
      <c r="D4550" t="s">
        <v>17</v>
      </c>
      <c r="E4550">
        <v>46</v>
      </c>
      <c r="F4550" t="s">
        <v>22</v>
      </c>
      <c r="G4550" t="s">
        <v>40</v>
      </c>
      <c r="H4550" t="s">
        <v>41</v>
      </c>
      <c r="I4550">
        <v>327.93</v>
      </c>
      <c r="J4550">
        <v>2</v>
      </c>
      <c r="K4550">
        <v>655.86</v>
      </c>
    </row>
    <row r="4551" spans="1:11">
      <c r="A4551" s="2">
        <v>5550</v>
      </c>
      <c r="B4551" s="1">
        <v>45310</v>
      </c>
      <c r="C4551" t="s">
        <v>829</v>
      </c>
      <c r="D4551" t="s">
        <v>17</v>
      </c>
      <c r="E4551">
        <v>40</v>
      </c>
      <c r="F4551" t="s">
        <v>22</v>
      </c>
      <c r="G4551" t="s">
        <v>27</v>
      </c>
      <c r="H4551" t="s">
        <v>32</v>
      </c>
      <c r="I4551">
        <v>994.41</v>
      </c>
      <c r="J4551">
        <v>3</v>
      </c>
      <c r="K4551">
        <v>2983.23</v>
      </c>
    </row>
    <row r="4552" spans="1:11">
      <c r="A4552" s="2">
        <v>5551</v>
      </c>
      <c r="B4552" s="1">
        <v>45310</v>
      </c>
      <c r="C4552" t="s">
        <v>449</v>
      </c>
      <c r="D4552" t="s">
        <v>17</v>
      </c>
      <c r="E4552">
        <v>34</v>
      </c>
      <c r="F4552" t="s">
        <v>18</v>
      </c>
      <c r="G4552" t="s">
        <v>14</v>
      </c>
      <c r="H4552" t="s">
        <v>43</v>
      </c>
      <c r="I4552">
        <v>354.74</v>
      </c>
      <c r="J4552">
        <v>3</v>
      </c>
      <c r="K4552">
        <v>1064.22</v>
      </c>
    </row>
    <row r="4553" spans="1:11">
      <c r="A4553" s="2">
        <v>5552</v>
      </c>
      <c r="B4553" s="1">
        <v>45332</v>
      </c>
      <c r="C4553" t="s">
        <v>497</v>
      </c>
      <c r="D4553" t="s">
        <v>12</v>
      </c>
      <c r="E4553">
        <v>26</v>
      </c>
      <c r="F4553" t="s">
        <v>13</v>
      </c>
      <c r="G4553" t="s">
        <v>35</v>
      </c>
      <c r="H4553" t="s">
        <v>58</v>
      </c>
      <c r="I4553">
        <v>763.17</v>
      </c>
      <c r="J4553">
        <v>2</v>
      </c>
      <c r="K4553">
        <v>1526.34</v>
      </c>
    </row>
    <row r="4554" spans="1:11">
      <c r="A4554" s="2">
        <v>5553</v>
      </c>
      <c r="B4554" s="1">
        <v>45460</v>
      </c>
      <c r="C4554" t="s">
        <v>505</v>
      </c>
      <c r="D4554" t="s">
        <v>12</v>
      </c>
      <c r="E4554">
        <v>53</v>
      </c>
      <c r="F4554" t="s">
        <v>18</v>
      </c>
      <c r="G4554" t="s">
        <v>19</v>
      </c>
      <c r="H4554" t="s">
        <v>23</v>
      </c>
      <c r="I4554">
        <v>140.99</v>
      </c>
      <c r="J4554">
        <v>3</v>
      </c>
      <c r="K4554">
        <v>422.97</v>
      </c>
    </row>
    <row r="4555" spans="1:11">
      <c r="A4555" s="2">
        <v>5554</v>
      </c>
      <c r="B4555" s="1">
        <v>45416</v>
      </c>
      <c r="C4555" t="s">
        <v>563</v>
      </c>
      <c r="D4555" t="s">
        <v>12</v>
      </c>
      <c r="E4555">
        <v>26</v>
      </c>
      <c r="F4555" t="s">
        <v>25</v>
      </c>
      <c r="G4555" t="s">
        <v>40</v>
      </c>
      <c r="H4555" t="s">
        <v>68</v>
      </c>
      <c r="I4555">
        <v>459.95</v>
      </c>
      <c r="J4555">
        <v>3</v>
      </c>
      <c r="K4555">
        <v>1379.85</v>
      </c>
    </row>
    <row r="4556" spans="1:11">
      <c r="A4556" s="2">
        <v>5555</v>
      </c>
      <c r="B4556" s="1">
        <v>45456</v>
      </c>
      <c r="C4556" t="s">
        <v>498</v>
      </c>
      <c r="D4556" t="s">
        <v>12</v>
      </c>
      <c r="E4556">
        <v>33</v>
      </c>
      <c r="F4556" t="s">
        <v>22</v>
      </c>
      <c r="G4556" t="s">
        <v>40</v>
      </c>
      <c r="H4556" t="s">
        <v>41</v>
      </c>
      <c r="I4556">
        <v>193.26</v>
      </c>
      <c r="J4556">
        <v>4</v>
      </c>
      <c r="K4556">
        <v>773.04</v>
      </c>
    </row>
    <row r="4557" spans="1:11">
      <c r="A4557" s="2">
        <v>5556</v>
      </c>
      <c r="B4557" s="1">
        <v>45411</v>
      </c>
      <c r="C4557" t="s">
        <v>236</v>
      </c>
      <c r="D4557" t="s">
        <v>17</v>
      </c>
      <c r="E4557">
        <v>53</v>
      </c>
      <c r="F4557" t="s">
        <v>13</v>
      </c>
      <c r="G4557" t="s">
        <v>27</v>
      </c>
      <c r="H4557" t="s">
        <v>53</v>
      </c>
      <c r="I4557">
        <v>200.18</v>
      </c>
      <c r="J4557">
        <v>5</v>
      </c>
      <c r="K4557">
        <v>1000.9</v>
      </c>
    </row>
    <row r="4558" spans="1:11">
      <c r="A4558" s="2">
        <v>5557</v>
      </c>
      <c r="B4558" s="1">
        <v>45572</v>
      </c>
      <c r="C4558" t="s">
        <v>375</v>
      </c>
      <c r="D4558" t="s">
        <v>12</v>
      </c>
      <c r="E4558">
        <v>50</v>
      </c>
      <c r="F4558" t="s">
        <v>25</v>
      </c>
      <c r="G4558" t="s">
        <v>19</v>
      </c>
      <c r="H4558" t="s">
        <v>23</v>
      </c>
      <c r="I4558">
        <v>108.69</v>
      </c>
      <c r="J4558">
        <v>1</v>
      </c>
      <c r="K4558">
        <v>108.69</v>
      </c>
    </row>
    <row r="4559" spans="1:11">
      <c r="A4559" s="2">
        <v>5558</v>
      </c>
      <c r="B4559" s="1">
        <v>45455</v>
      </c>
      <c r="C4559" t="s">
        <v>677</v>
      </c>
      <c r="D4559" t="s">
        <v>17</v>
      </c>
      <c r="E4559">
        <v>48</v>
      </c>
      <c r="F4559" t="s">
        <v>13</v>
      </c>
      <c r="G4559" t="s">
        <v>14</v>
      </c>
      <c r="H4559" t="s">
        <v>48</v>
      </c>
      <c r="I4559">
        <v>437.72</v>
      </c>
      <c r="J4559">
        <v>5</v>
      </c>
      <c r="K4559">
        <v>2188.6</v>
      </c>
    </row>
    <row r="4560" spans="1:11">
      <c r="A4560" s="2">
        <v>5559</v>
      </c>
      <c r="B4560" s="1">
        <v>45487</v>
      </c>
      <c r="C4560" t="s">
        <v>745</v>
      </c>
      <c r="D4560" t="s">
        <v>17</v>
      </c>
      <c r="E4560">
        <v>23</v>
      </c>
      <c r="F4560" t="s">
        <v>13</v>
      </c>
      <c r="G4560" t="s">
        <v>35</v>
      </c>
      <c r="H4560" t="s">
        <v>63</v>
      </c>
      <c r="I4560">
        <v>84.78</v>
      </c>
      <c r="J4560">
        <v>3</v>
      </c>
      <c r="K4560">
        <v>254.34</v>
      </c>
    </row>
    <row r="4561" spans="1:11">
      <c r="A4561" s="2">
        <v>5560</v>
      </c>
      <c r="B4561" s="1">
        <v>45299</v>
      </c>
      <c r="C4561" t="s">
        <v>81</v>
      </c>
      <c r="D4561" t="s">
        <v>17</v>
      </c>
      <c r="E4561">
        <v>27</v>
      </c>
      <c r="F4561" t="s">
        <v>18</v>
      </c>
      <c r="G4561" t="s">
        <v>19</v>
      </c>
      <c r="H4561" t="s">
        <v>20</v>
      </c>
      <c r="I4561">
        <v>910.71</v>
      </c>
      <c r="J4561">
        <v>2</v>
      </c>
      <c r="K4561">
        <v>1821.42</v>
      </c>
    </row>
    <row r="4562" spans="1:11">
      <c r="A4562" s="2">
        <v>5561</v>
      </c>
      <c r="B4562" s="1">
        <v>45473</v>
      </c>
      <c r="C4562" t="s">
        <v>399</v>
      </c>
      <c r="D4562" t="s">
        <v>12</v>
      </c>
      <c r="E4562">
        <v>33</v>
      </c>
      <c r="F4562" t="s">
        <v>25</v>
      </c>
      <c r="G4562" t="s">
        <v>40</v>
      </c>
      <c r="H4562" t="s">
        <v>68</v>
      </c>
      <c r="I4562">
        <v>453.42</v>
      </c>
      <c r="J4562">
        <v>2</v>
      </c>
      <c r="K4562">
        <v>906.84</v>
      </c>
    </row>
    <row r="4563" spans="1:11">
      <c r="A4563" s="2">
        <v>5562</v>
      </c>
      <c r="B4563" s="1">
        <v>45541</v>
      </c>
      <c r="C4563" t="s">
        <v>898</v>
      </c>
      <c r="D4563" t="s">
        <v>17</v>
      </c>
      <c r="E4563">
        <v>21</v>
      </c>
      <c r="F4563" t="s">
        <v>18</v>
      </c>
      <c r="G4563" t="s">
        <v>27</v>
      </c>
      <c r="H4563" t="s">
        <v>32</v>
      </c>
      <c r="I4563">
        <v>840.18</v>
      </c>
      <c r="J4563">
        <v>1</v>
      </c>
      <c r="K4563">
        <v>840.18</v>
      </c>
    </row>
    <row r="4564" spans="1:11">
      <c r="A4564" s="2">
        <v>5563</v>
      </c>
      <c r="B4564" s="1">
        <v>45507</v>
      </c>
      <c r="C4564" t="s">
        <v>512</v>
      </c>
      <c r="D4564" t="s">
        <v>12</v>
      </c>
      <c r="E4564">
        <v>39</v>
      </c>
      <c r="F4564" t="s">
        <v>25</v>
      </c>
      <c r="G4564" t="s">
        <v>14</v>
      </c>
      <c r="H4564" t="s">
        <v>38</v>
      </c>
      <c r="I4564">
        <v>979.67</v>
      </c>
      <c r="J4564">
        <v>1</v>
      </c>
      <c r="K4564">
        <v>979.67</v>
      </c>
    </row>
    <row r="4565" spans="1:11">
      <c r="A4565" s="2">
        <v>5564</v>
      </c>
      <c r="B4565" s="1">
        <v>45457</v>
      </c>
      <c r="C4565" t="s">
        <v>309</v>
      </c>
      <c r="D4565" t="s">
        <v>12</v>
      </c>
      <c r="E4565">
        <v>30</v>
      </c>
      <c r="F4565" t="s">
        <v>22</v>
      </c>
      <c r="G4565" t="s">
        <v>27</v>
      </c>
      <c r="H4565" t="s">
        <v>46</v>
      </c>
      <c r="I4565">
        <v>681</v>
      </c>
      <c r="J4565">
        <v>1</v>
      </c>
      <c r="K4565">
        <v>681</v>
      </c>
    </row>
    <row r="4566" spans="1:11">
      <c r="A4566" s="2">
        <v>5565</v>
      </c>
      <c r="B4566" s="1">
        <v>45571</v>
      </c>
      <c r="C4566" t="s">
        <v>756</v>
      </c>
      <c r="D4566" t="s">
        <v>17</v>
      </c>
      <c r="E4566">
        <v>33</v>
      </c>
      <c r="F4566" t="s">
        <v>25</v>
      </c>
      <c r="G4566" t="s">
        <v>35</v>
      </c>
      <c r="H4566" t="s">
        <v>63</v>
      </c>
      <c r="I4566">
        <v>902.5</v>
      </c>
      <c r="J4566">
        <v>2</v>
      </c>
      <c r="K4566">
        <v>1805</v>
      </c>
    </row>
    <row r="4567" spans="1:11">
      <c r="A4567" s="2">
        <v>5566</v>
      </c>
      <c r="B4567" s="1">
        <v>45534</v>
      </c>
      <c r="C4567" t="s">
        <v>516</v>
      </c>
      <c r="D4567" t="s">
        <v>17</v>
      </c>
      <c r="E4567">
        <v>46</v>
      </c>
      <c r="F4567" t="s">
        <v>22</v>
      </c>
      <c r="G4567" t="s">
        <v>19</v>
      </c>
      <c r="H4567" t="s">
        <v>20</v>
      </c>
      <c r="I4567">
        <v>144.01</v>
      </c>
      <c r="J4567">
        <v>3</v>
      </c>
      <c r="K4567">
        <v>432.03</v>
      </c>
    </row>
    <row r="4568" spans="1:11">
      <c r="A4568" s="2">
        <v>5567</v>
      </c>
      <c r="B4568" s="1">
        <v>45487</v>
      </c>
      <c r="C4568" t="s">
        <v>238</v>
      </c>
      <c r="D4568" t="s">
        <v>17</v>
      </c>
      <c r="E4568">
        <v>23</v>
      </c>
      <c r="F4568" t="s">
        <v>22</v>
      </c>
      <c r="G4568" t="s">
        <v>27</v>
      </c>
      <c r="H4568" t="s">
        <v>46</v>
      </c>
      <c r="I4568">
        <v>831.69</v>
      </c>
      <c r="J4568">
        <v>1</v>
      </c>
      <c r="K4568">
        <v>831.69</v>
      </c>
    </row>
    <row r="4569" spans="1:11">
      <c r="A4569" s="2">
        <v>5568</v>
      </c>
      <c r="B4569" s="1">
        <v>45513</v>
      </c>
      <c r="C4569" t="s">
        <v>342</v>
      </c>
      <c r="D4569" t="s">
        <v>12</v>
      </c>
      <c r="E4569">
        <v>43</v>
      </c>
      <c r="F4569" t="s">
        <v>18</v>
      </c>
      <c r="G4569" t="s">
        <v>27</v>
      </c>
      <c r="H4569" t="s">
        <v>46</v>
      </c>
      <c r="I4569">
        <v>278.51</v>
      </c>
      <c r="J4569">
        <v>1</v>
      </c>
      <c r="K4569">
        <v>278.51</v>
      </c>
    </row>
    <row r="4570" spans="1:11">
      <c r="A4570" s="2">
        <v>5569</v>
      </c>
      <c r="B4570" s="1">
        <v>45623</v>
      </c>
      <c r="C4570" t="s">
        <v>611</v>
      </c>
      <c r="D4570" t="s">
        <v>17</v>
      </c>
      <c r="E4570">
        <v>28</v>
      </c>
      <c r="F4570" t="s">
        <v>22</v>
      </c>
      <c r="G4570" t="s">
        <v>40</v>
      </c>
      <c r="H4570" t="s">
        <v>68</v>
      </c>
      <c r="I4570">
        <v>477.87</v>
      </c>
      <c r="J4570">
        <v>2</v>
      </c>
      <c r="K4570">
        <v>955.74</v>
      </c>
    </row>
    <row r="4571" spans="1:11">
      <c r="A4571" s="2">
        <v>5570</v>
      </c>
      <c r="B4571" s="1">
        <v>45648</v>
      </c>
      <c r="C4571" t="s">
        <v>932</v>
      </c>
      <c r="D4571" t="s">
        <v>12</v>
      </c>
      <c r="E4571">
        <v>41</v>
      </c>
      <c r="F4571" t="s">
        <v>18</v>
      </c>
      <c r="G4571" t="s">
        <v>27</v>
      </c>
      <c r="H4571" t="s">
        <v>46</v>
      </c>
      <c r="I4571">
        <v>650.12</v>
      </c>
      <c r="J4571">
        <v>3</v>
      </c>
      <c r="K4571">
        <v>1950.36</v>
      </c>
    </row>
    <row r="4572" spans="1:11">
      <c r="A4572" s="2">
        <v>5571</v>
      </c>
      <c r="B4572" s="1">
        <v>45351</v>
      </c>
      <c r="C4572" t="s">
        <v>421</v>
      </c>
      <c r="D4572" t="s">
        <v>17</v>
      </c>
      <c r="E4572">
        <v>46</v>
      </c>
      <c r="F4572" t="s">
        <v>13</v>
      </c>
      <c r="G4572" t="s">
        <v>14</v>
      </c>
      <c r="H4572" t="s">
        <v>15</v>
      </c>
      <c r="I4572">
        <v>904.51</v>
      </c>
      <c r="J4572">
        <v>1</v>
      </c>
      <c r="K4572">
        <v>904.51</v>
      </c>
    </row>
    <row r="4573" spans="1:11">
      <c r="A4573" s="2">
        <v>5572</v>
      </c>
      <c r="B4573" s="1">
        <v>45364</v>
      </c>
      <c r="C4573" t="s">
        <v>599</v>
      </c>
      <c r="D4573" t="s">
        <v>17</v>
      </c>
      <c r="E4573">
        <v>20</v>
      </c>
      <c r="F4573" t="s">
        <v>13</v>
      </c>
      <c r="G4573" t="s">
        <v>19</v>
      </c>
      <c r="H4573" t="s">
        <v>23</v>
      </c>
      <c r="I4573">
        <v>911.88</v>
      </c>
      <c r="J4573">
        <v>3</v>
      </c>
      <c r="K4573">
        <v>2735.64</v>
      </c>
    </row>
    <row r="4574" spans="1:11">
      <c r="A4574" s="2">
        <v>5573</v>
      </c>
      <c r="B4574" s="1">
        <v>45442</v>
      </c>
      <c r="C4574" t="s">
        <v>362</v>
      </c>
      <c r="D4574" t="s">
        <v>12</v>
      </c>
      <c r="E4574">
        <v>27</v>
      </c>
      <c r="F4574" t="s">
        <v>13</v>
      </c>
      <c r="G4574" t="s">
        <v>35</v>
      </c>
      <c r="H4574" t="s">
        <v>36</v>
      </c>
      <c r="I4574">
        <v>101.18</v>
      </c>
      <c r="J4574">
        <v>4</v>
      </c>
      <c r="K4574">
        <v>404.72</v>
      </c>
    </row>
    <row r="4575" spans="1:11">
      <c r="A4575" s="2">
        <v>5574</v>
      </c>
      <c r="B4575" s="1">
        <v>45426</v>
      </c>
      <c r="C4575" t="s">
        <v>650</v>
      </c>
      <c r="D4575" t="s">
        <v>12</v>
      </c>
      <c r="E4575">
        <v>18</v>
      </c>
      <c r="F4575" t="s">
        <v>25</v>
      </c>
      <c r="G4575" t="s">
        <v>27</v>
      </c>
      <c r="H4575" t="s">
        <v>32</v>
      </c>
      <c r="I4575">
        <v>370.91</v>
      </c>
      <c r="J4575">
        <v>1</v>
      </c>
      <c r="K4575">
        <v>370.91</v>
      </c>
    </row>
    <row r="4576" spans="1:11">
      <c r="A4576" s="2">
        <v>5575</v>
      </c>
      <c r="B4576" s="1">
        <v>45423</v>
      </c>
      <c r="C4576" t="s">
        <v>853</v>
      </c>
      <c r="D4576" t="s">
        <v>12</v>
      </c>
      <c r="E4576">
        <v>60</v>
      </c>
      <c r="F4576" t="s">
        <v>22</v>
      </c>
      <c r="G4576" t="s">
        <v>14</v>
      </c>
      <c r="H4576" t="s">
        <v>38</v>
      </c>
      <c r="I4576">
        <v>795.24</v>
      </c>
      <c r="J4576">
        <v>1</v>
      </c>
      <c r="K4576">
        <v>795.24</v>
      </c>
    </row>
    <row r="4577" spans="1:11">
      <c r="A4577" s="2">
        <v>5576</v>
      </c>
      <c r="B4577" s="1">
        <v>45520</v>
      </c>
      <c r="C4577" t="s">
        <v>167</v>
      </c>
      <c r="D4577" t="s">
        <v>12</v>
      </c>
      <c r="E4577">
        <v>43</v>
      </c>
      <c r="F4577" t="s">
        <v>18</v>
      </c>
      <c r="G4577" t="s">
        <v>35</v>
      </c>
      <c r="H4577" t="s">
        <v>36</v>
      </c>
      <c r="I4577">
        <v>706.13</v>
      </c>
      <c r="J4577">
        <v>2</v>
      </c>
      <c r="K4577">
        <v>1412.26</v>
      </c>
    </row>
    <row r="4578" spans="1:11">
      <c r="A4578" s="2">
        <v>5577</v>
      </c>
      <c r="B4578" s="1">
        <v>45335</v>
      </c>
      <c r="C4578" t="s">
        <v>87</v>
      </c>
      <c r="D4578" t="s">
        <v>12</v>
      </c>
      <c r="E4578">
        <v>29</v>
      </c>
      <c r="F4578" t="s">
        <v>13</v>
      </c>
      <c r="G4578" t="s">
        <v>14</v>
      </c>
      <c r="H4578" t="s">
        <v>43</v>
      </c>
      <c r="I4578">
        <v>36.090000000000003</v>
      </c>
      <c r="J4578">
        <v>4</v>
      </c>
      <c r="K4578">
        <v>144.36000000000001</v>
      </c>
    </row>
    <row r="4579" spans="1:11">
      <c r="A4579" s="2">
        <v>5578</v>
      </c>
      <c r="B4579" s="1">
        <v>45568</v>
      </c>
      <c r="C4579" t="s">
        <v>313</v>
      </c>
      <c r="D4579" t="s">
        <v>12</v>
      </c>
      <c r="E4579">
        <v>31</v>
      </c>
      <c r="F4579" t="s">
        <v>18</v>
      </c>
      <c r="G4579" t="s">
        <v>27</v>
      </c>
      <c r="H4579" t="s">
        <v>32</v>
      </c>
      <c r="I4579">
        <v>455.39</v>
      </c>
      <c r="J4579">
        <v>4</v>
      </c>
      <c r="K4579">
        <v>1821.56</v>
      </c>
    </row>
    <row r="4580" spans="1:11">
      <c r="A4580" s="2">
        <v>5579</v>
      </c>
      <c r="B4580" s="1">
        <v>45656</v>
      </c>
      <c r="C4580" t="s">
        <v>309</v>
      </c>
      <c r="D4580" t="s">
        <v>17</v>
      </c>
      <c r="E4580">
        <v>42</v>
      </c>
      <c r="F4580" t="s">
        <v>13</v>
      </c>
      <c r="G4580" t="s">
        <v>27</v>
      </c>
      <c r="H4580" t="s">
        <v>28</v>
      </c>
      <c r="I4580">
        <v>830.96</v>
      </c>
      <c r="J4580">
        <v>4</v>
      </c>
      <c r="K4580">
        <v>3323.84</v>
      </c>
    </row>
    <row r="4581" spans="1:11">
      <c r="A4581" s="2">
        <v>5580</v>
      </c>
      <c r="B4581" s="1">
        <v>45399</v>
      </c>
      <c r="C4581" t="s">
        <v>370</v>
      </c>
      <c r="D4581" t="s">
        <v>17</v>
      </c>
      <c r="E4581">
        <v>25</v>
      </c>
      <c r="F4581" t="s">
        <v>22</v>
      </c>
      <c r="G4581" t="s">
        <v>19</v>
      </c>
      <c r="H4581" t="s">
        <v>51</v>
      </c>
      <c r="I4581">
        <v>740.31</v>
      </c>
      <c r="J4581">
        <v>5</v>
      </c>
      <c r="K4581">
        <v>3701.55</v>
      </c>
    </row>
    <row r="4582" spans="1:11">
      <c r="A4582" s="2">
        <v>5581</v>
      </c>
      <c r="B4582" s="1">
        <v>45387</v>
      </c>
      <c r="C4582" t="s">
        <v>86</v>
      </c>
      <c r="D4582" t="s">
        <v>12</v>
      </c>
      <c r="E4582">
        <v>60</v>
      </c>
      <c r="F4582" t="s">
        <v>13</v>
      </c>
      <c r="G4582" t="s">
        <v>40</v>
      </c>
      <c r="H4582" t="s">
        <v>41</v>
      </c>
      <c r="I4582">
        <v>417.73</v>
      </c>
      <c r="J4582">
        <v>2</v>
      </c>
      <c r="K4582">
        <v>835.46</v>
      </c>
    </row>
    <row r="4583" spans="1:11">
      <c r="A4583" s="2">
        <v>5582</v>
      </c>
      <c r="B4583" s="1">
        <v>45554</v>
      </c>
      <c r="C4583" t="s">
        <v>857</v>
      </c>
      <c r="D4583" t="s">
        <v>17</v>
      </c>
      <c r="E4583">
        <v>21</v>
      </c>
      <c r="F4583" t="s">
        <v>18</v>
      </c>
      <c r="G4583" t="s">
        <v>14</v>
      </c>
      <c r="H4583" t="s">
        <v>43</v>
      </c>
      <c r="I4583">
        <v>737.81</v>
      </c>
      <c r="J4583">
        <v>2</v>
      </c>
      <c r="K4583">
        <v>1475.62</v>
      </c>
    </row>
    <row r="4584" spans="1:11">
      <c r="A4584" s="2">
        <v>5583</v>
      </c>
      <c r="B4584" s="1">
        <v>45535</v>
      </c>
      <c r="C4584" t="s">
        <v>920</v>
      </c>
      <c r="D4584" t="s">
        <v>12</v>
      </c>
      <c r="E4584">
        <v>45</v>
      </c>
      <c r="F4584" t="s">
        <v>13</v>
      </c>
      <c r="G4584" t="s">
        <v>40</v>
      </c>
      <c r="H4584" t="s">
        <v>74</v>
      </c>
      <c r="I4584">
        <v>555.70000000000005</v>
      </c>
      <c r="J4584">
        <v>1</v>
      </c>
      <c r="K4584">
        <v>555.70000000000005</v>
      </c>
    </row>
    <row r="4585" spans="1:11">
      <c r="A4585" s="2">
        <v>5584</v>
      </c>
      <c r="B4585" s="1">
        <v>45304</v>
      </c>
      <c r="C4585" t="s">
        <v>528</v>
      </c>
      <c r="D4585" t="s">
        <v>17</v>
      </c>
      <c r="E4585">
        <v>24</v>
      </c>
      <c r="F4585" t="s">
        <v>18</v>
      </c>
      <c r="G4585" t="s">
        <v>40</v>
      </c>
      <c r="H4585" t="s">
        <v>76</v>
      </c>
      <c r="I4585">
        <v>913.5</v>
      </c>
      <c r="J4585">
        <v>2</v>
      </c>
      <c r="K4585">
        <v>1827</v>
      </c>
    </row>
    <row r="4586" spans="1:11">
      <c r="A4586" s="2">
        <v>5585</v>
      </c>
      <c r="B4586" s="1">
        <v>45393</v>
      </c>
      <c r="C4586" t="s">
        <v>156</v>
      </c>
      <c r="D4586" t="s">
        <v>17</v>
      </c>
      <c r="E4586">
        <v>27</v>
      </c>
      <c r="F4586" t="s">
        <v>13</v>
      </c>
      <c r="G4586" t="s">
        <v>35</v>
      </c>
      <c r="H4586" t="s">
        <v>64</v>
      </c>
      <c r="I4586">
        <v>591.26</v>
      </c>
      <c r="J4586">
        <v>1</v>
      </c>
      <c r="K4586">
        <v>591.26</v>
      </c>
    </row>
    <row r="4587" spans="1:11">
      <c r="A4587" s="2">
        <v>5586</v>
      </c>
      <c r="B4587" s="1">
        <v>45637</v>
      </c>
      <c r="C4587" t="s">
        <v>721</v>
      </c>
      <c r="D4587" t="s">
        <v>12</v>
      </c>
      <c r="E4587">
        <v>53</v>
      </c>
      <c r="F4587" t="s">
        <v>18</v>
      </c>
      <c r="G4587" t="s">
        <v>35</v>
      </c>
      <c r="H4587" t="s">
        <v>58</v>
      </c>
      <c r="I4587">
        <v>406.73</v>
      </c>
      <c r="J4587">
        <v>1</v>
      </c>
      <c r="K4587">
        <v>406.73</v>
      </c>
    </row>
    <row r="4588" spans="1:11">
      <c r="A4588" s="2">
        <v>5587</v>
      </c>
      <c r="B4588" s="1">
        <v>45425</v>
      </c>
      <c r="C4588" t="s">
        <v>917</v>
      </c>
      <c r="D4588" t="s">
        <v>12</v>
      </c>
      <c r="E4588">
        <v>19</v>
      </c>
      <c r="F4588" t="s">
        <v>13</v>
      </c>
      <c r="G4588" t="s">
        <v>14</v>
      </c>
      <c r="H4588" t="s">
        <v>15</v>
      </c>
      <c r="I4588">
        <v>864.29</v>
      </c>
      <c r="J4588">
        <v>5</v>
      </c>
      <c r="K4588">
        <v>4321.45</v>
      </c>
    </row>
    <row r="4589" spans="1:11">
      <c r="A4589" s="2">
        <v>5588</v>
      </c>
      <c r="B4589" s="1">
        <v>45541</v>
      </c>
      <c r="C4589" t="s">
        <v>773</v>
      </c>
      <c r="D4589" t="s">
        <v>12</v>
      </c>
      <c r="E4589">
        <v>43</v>
      </c>
      <c r="F4589" t="s">
        <v>22</v>
      </c>
      <c r="G4589" t="s">
        <v>40</v>
      </c>
      <c r="H4589" t="s">
        <v>74</v>
      </c>
      <c r="I4589">
        <v>59.37</v>
      </c>
      <c r="J4589">
        <v>2</v>
      </c>
      <c r="K4589">
        <v>118.74</v>
      </c>
    </row>
    <row r="4590" spans="1:11">
      <c r="A4590" s="2">
        <v>5589</v>
      </c>
      <c r="B4590" s="1">
        <v>45414</v>
      </c>
      <c r="C4590" t="s">
        <v>697</v>
      </c>
      <c r="D4590" t="s">
        <v>17</v>
      </c>
      <c r="E4590">
        <v>31</v>
      </c>
      <c r="F4590" t="s">
        <v>13</v>
      </c>
      <c r="G4590" t="s">
        <v>19</v>
      </c>
      <c r="H4590" t="s">
        <v>20</v>
      </c>
      <c r="I4590">
        <v>901.51</v>
      </c>
      <c r="J4590">
        <v>2</v>
      </c>
      <c r="K4590">
        <v>1803.02</v>
      </c>
    </row>
    <row r="4591" spans="1:11">
      <c r="A4591" s="2">
        <v>5590</v>
      </c>
      <c r="B4591" s="1">
        <v>45471</v>
      </c>
      <c r="C4591" t="s">
        <v>84</v>
      </c>
      <c r="D4591" t="s">
        <v>12</v>
      </c>
      <c r="E4591">
        <v>33</v>
      </c>
      <c r="F4591" t="s">
        <v>25</v>
      </c>
      <c r="G4591" t="s">
        <v>40</v>
      </c>
      <c r="H4591" t="s">
        <v>76</v>
      </c>
      <c r="I4591">
        <v>699.38</v>
      </c>
      <c r="J4591">
        <v>5</v>
      </c>
      <c r="K4591">
        <v>3496.9</v>
      </c>
    </row>
    <row r="4592" spans="1:11">
      <c r="A4592" s="2">
        <v>5591</v>
      </c>
      <c r="B4592" s="1">
        <v>45579</v>
      </c>
      <c r="C4592" t="s">
        <v>835</v>
      </c>
      <c r="D4592" t="s">
        <v>17</v>
      </c>
      <c r="E4592">
        <v>60</v>
      </c>
      <c r="F4592" t="s">
        <v>18</v>
      </c>
      <c r="G4592" t="s">
        <v>35</v>
      </c>
      <c r="H4592" t="s">
        <v>64</v>
      </c>
      <c r="I4592">
        <v>941.2</v>
      </c>
      <c r="J4592">
        <v>5</v>
      </c>
      <c r="K4592">
        <v>4706</v>
      </c>
    </row>
    <row r="4593" spans="1:11">
      <c r="A4593" s="2">
        <v>5592</v>
      </c>
      <c r="B4593" s="1">
        <v>45314</v>
      </c>
      <c r="C4593" t="s">
        <v>819</v>
      </c>
      <c r="D4593" t="s">
        <v>12</v>
      </c>
      <c r="E4593">
        <v>59</v>
      </c>
      <c r="F4593" t="s">
        <v>13</v>
      </c>
      <c r="G4593" t="s">
        <v>40</v>
      </c>
      <c r="H4593" t="s">
        <v>68</v>
      </c>
      <c r="I4593">
        <v>258</v>
      </c>
      <c r="J4593">
        <v>2</v>
      </c>
      <c r="K4593">
        <v>516</v>
      </c>
    </row>
    <row r="4594" spans="1:11">
      <c r="A4594" s="2">
        <v>5593</v>
      </c>
      <c r="B4594" s="1">
        <v>45526</v>
      </c>
      <c r="C4594" t="s">
        <v>771</v>
      </c>
      <c r="D4594" t="s">
        <v>17</v>
      </c>
      <c r="E4594">
        <v>34</v>
      </c>
      <c r="F4594" t="s">
        <v>25</v>
      </c>
      <c r="G4594" t="s">
        <v>27</v>
      </c>
      <c r="H4594" t="s">
        <v>32</v>
      </c>
      <c r="I4594">
        <v>697.97</v>
      </c>
      <c r="J4594">
        <v>2</v>
      </c>
      <c r="K4594">
        <v>1395.94</v>
      </c>
    </row>
    <row r="4595" spans="1:11">
      <c r="A4595" s="2">
        <v>5594</v>
      </c>
      <c r="B4595" s="1">
        <v>45514</v>
      </c>
      <c r="C4595" t="s">
        <v>484</v>
      </c>
      <c r="D4595" t="s">
        <v>17</v>
      </c>
      <c r="E4595">
        <v>63</v>
      </c>
      <c r="F4595" t="s">
        <v>18</v>
      </c>
      <c r="G4595" t="s">
        <v>27</v>
      </c>
      <c r="H4595" t="s">
        <v>28</v>
      </c>
      <c r="I4595">
        <v>811.37</v>
      </c>
      <c r="J4595">
        <v>1</v>
      </c>
      <c r="K4595">
        <v>811.37</v>
      </c>
    </row>
    <row r="4596" spans="1:11">
      <c r="A4596" s="2">
        <v>5595</v>
      </c>
      <c r="B4596" s="1">
        <v>45333</v>
      </c>
      <c r="C4596" t="s">
        <v>288</v>
      </c>
      <c r="D4596" t="s">
        <v>12</v>
      </c>
      <c r="E4596">
        <v>39</v>
      </c>
      <c r="F4596" t="s">
        <v>13</v>
      </c>
      <c r="G4596" t="s">
        <v>19</v>
      </c>
      <c r="H4596" t="s">
        <v>20</v>
      </c>
      <c r="I4596">
        <v>705.08</v>
      </c>
      <c r="J4596">
        <v>3</v>
      </c>
      <c r="K4596">
        <v>2115.2399999999998</v>
      </c>
    </row>
    <row r="4597" spans="1:11">
      <c r="A4597" s="2">
        <v>5596</v>
      </c>
      <c r="B4597" s="1">
        <v>45331</v>
      </c>
      <c r="C4597" t="s">
        <v>292</v>
      </c>
      <c r="D4597" t="s">
        <v>17</v>
      </c>
      <c r="E4597">
        <v>21</v>
      </c>
      <c r="F4597" t="s">
        <v>13</v>
      </c>
      <c r="G4597" t="s">
        <v>14</v>
      </c>
      <c r="H4597" t="s">
        <v>43</v>
      </c>
      <c r="I4597">
        <v>218.23</v>
      </c>
      <c r="J4597">
        <v>1</v>
      </c>
      <c r="K4597">
        <v>218.23</v>
      </c>
    </row>
    <row r="4598" spans="1:11">
      <c r="A4598" s="2">
        <v>5597</v>
      </c>
      <c r="B4598" s="1">
        <v>45602</v>
      </c>
      <c r="C4598" t="s">
        <v>470</v>
      </c>
      <c r="D4598" t="s">
        <v>17</v>
      </c>
      <c r="E4598">
        <v>36</v>
      </c>
      <c r="F4598" t="s">
        <v>22</v>
      </c>
      <c r="G4598" t="s">
        <v>40</v>
      </c>
      <c r="H4598" t="s">
        <v>76</v>
      </c>
      <c r="I4598">
        <v>282.83</v>
      </c>
      <c r="J4598">
        <v>4</v>
      </c>
      <c r="K4598">
        <v>1131.32</v>
      </c>
    </row>
    <row r="4599" spans="1:11">
      <c r="A4599" s="2">
        <v>5598</v>
      </c>
      <c r="B4599" s="1">
        <v>45392</v>
      </c>
      <c r="C4599" t="s">
        <v>927</v>
      </c>
      <c r="D4599" t="s">
        <v>12</v>
      </c>
      <c r="E4599">
        <v>19</v>
      </c>
      <c r="F4599" t="s">
        <v>13</v>
      </c>
      <c r="G4599" t="s">
        <v>27</v>
      </c>
      <c r="H4599" t="s">
        <v>32</v>
      </c>
      <c r="I4599">
        <v>571.07000000000005</v>
      </c>
      <c r="J4599">
        <v>4</v>
      </c>
      <c r="K4599">
        <v>2284.2800000000002</v>
      </c>
    </row>
    <row r="4600" spans="1:11">
      <c r="A4600" s="2">
        <v>5599</v>
      </c>
      <c r="B4600" s="1">
        <v>45347</v>
      </c>
      <c r="C4600" t="s">
        <v>439</v>
      </c>
      <c r="D4600" t="s">
        <v>17</v>
      </c>
      <c r="E4600">
        <v>56</v>
      </c>
      <c r="F4600" t="s">
        <v>18</v>
      </c>
      <c r="G4600" t="s">
        <v>14</v>
      </c>
      <c r="H4600" t="s">
        <v>43</v>
      </c>
      <c r="I4600">
        <v>452.28</v>
      </c>
      <c r="J4600">
        <v>3</v>
      </c>
      <c r="K4600">
        <v>1356.84</v>
      </c>
    </row>
    <row r="4601" spans="1:11">
      <c r="A4601" s="2">
        <v>5600</v>
      </c>
      <c r="B4601" s="1">
        <v>45531</v>
      </c>
      <c r="C4601" t="s">
        <v>726</v>
      </c>
      <c r="D4601" t="s">
        <v>12</v>
      </c>
      <c r="E4601">
        <v>26</v>
      </c>
      <c r="F4601" t="s">
        <v>25</v>
      </c>
      <c r="G4601" t="s">
        <v>27</v>
      </c>
      <c r="H4601" t="s">
        <v>46</v>
      </c>
      <c r="I4601">
        <v>737.77</v>
      </c>
      <c r="J4601">
        <v>5</v>
      </c>
      <c r="K4601">
        <v>3688.85</v>
      </c>
    </row>
    <row r="4602" spans="1:11">
      <c r="A4602" s="2">
        <v>5601</v>
      </c>
      <c r="B4602" s="1">
        <v>45543</v>
      </c>
      <c r="C4602" t="s">
        <v>271</v>
      </c>
      <c r="D4602" t="s">
        <v>12</v>
      </c>
      <c r="E4602">
        <v>36</v>
      </c>
      <c r="F4602" t="s">
        <v>13</v>
      </c>
      <c r="G4602" t="s">
        <v>14</v>
      </c>
      <c r="H4602" t="s">
        <v>38</v>
      </c>
      <c r="I4602">
        <v>384.89</v>
      </c>
      <c r="J4602">
        <v>4</v>
      </c>
      <c r="K4602">
        <v>1539.56</v>
      </c>
    </row>
    <row r="4603" spans="1:11">
      <c r="A4603" s="2">
        <v>5602</v>
      </c>
      <c r="B4603" s="1">
        <v>45562</v>
      </c>
      <c r="C4603" t="s">
        <v>367</v>
      </c>
      <c r="D4603" t="s">
        <v>12</v>
      </c>
      <c r="E4603">
        <v>33</v>
      </c>
      <c r="F4603" t="s">
        <v>25</v>
      </c>
      <c r="G4603" t="s">
        <v>14</v>
      </c>
      <c r="H4603" t="s">
        <v>43</v>
      </c>
      <c r="I4603">
        <v>860.89</v>
      </c>
      <c r="J4603">
        <v>5</v>
      </c>
      <c r="K4603">
        <v>4304.45</v>
      </c>
    </row>
    <row r="4604" spans="1:11">
      <c r="A4604" s="2">
        <v>5603</v>
      </c>
      <c r="B4604" s="1">
        <v>45532</v>
      </c>
      <c r="C4604" t="s">
        <v>124</v>
      </c>
      <c r="D4604" t="s">
        <v>12</v>
      </c>
      <c r="E4604">
        <v>42</v>
      </c>
      <c r="F4604" t="s">
        <v>18</v>
      </c>
      <c r="G4604" t="s">
        <v>27</v>
      </c>
      <c r="H4604" t="s">
        <v>32</v>
      </c>
      <c r="I4604">
        <v>437.6</v>
      </c>
      <c r="J4604">
        <v>5</v>
      </c>
      <c r="K4604">
        <v>2188</v>
      </c>
    </row>
    <row r="4605" spans="1:11">
      <c r="A4605" s="2">
        <v>5604</v>
      </c>
      <c r="B4605" s="1">
        <v>45368</v>
      </c>
      <c r="C4605" t="s">
        <v>343</v>
      </c>
      <c r="D4605" t="s">
        <v>17</v>
      </c>
      <c r="E4605">
        <v>35</v>
      </c>
      <c r="F4605" t="s">
        <v>18</v>
      </c>
      <c r="G4605" t="s">
        <v>35</v>
      </c>
      <c r="H4605" t="s">
        <v>63</v>
      </c>
      <c r="I4605">
        <v>49.64</v>
      </c>
      <c r="J4605">
        <v>1</v>
      </c>
      <c r="K4605">
        <v>49.64</v>
      </c>
    </row>
    <row r="4606" spans="1:11">
      <c r="A4606" s="2">
        <v>5605</v>
      </c>
      <c r="B4606" s="1">
        <v>45384</v>
      </c>
      <c r="C4606" t="s">
        <v>146</v>
      </c>
      <c r="D4606" t="s">
        <v>17</v>
      </c>
      <c r="E4606">
        <v>40</v>
      </c>
      <c r="F4606" t="s">
        <v>13</v>
      </c>
      <c r="G4606" t="s">
        <v>14</v>
      </c>
      <c r="H4606" t="s">
        <v>48</v>
      </c>
      <c r="I4606">
        <v>27.19</v>
      </c>
      <c r="J4606">
        <v>5</v>
      </c>
      <c r="K4606">
        <v>135.94999999999999</v>
      </c>
    </row>
    <row r="4607" spans="1:11">
      <c r="A4607" s="2">
        <v>5606</v>
      </c>
      <c r="B4607" s="1">
        <v>45544</v>
      </c>
      <c r="C4607" t="s">
        <v>878</v>
      </c>
      <c r="D4607" t="s">
        <v>17</v>
      </c>
      <c r="E4607">
        <v>38</v>
      </c>
      <c r="F4607" t="s">
        <v>22</v>
      </c>
      <c r="G4607" t="s">
        <v>40</v>
      </c>
      <c r="H4607" t="s">
        <v>68</v>
      </c>
      <c r="I4607">
        <v>650.28</v>
      </c>
      <c r="J4607">
        <v>3</v>
      </c>
      <c r="K4607">
        <v>1950.84</v>
      </c>
    </row>
    <row r="4608" spans="1:11">
      <c r="A4608" s="2">
        <v>5607</v>
      </c>
      <c r="B4608" s="1">
        <v>45496</v>
      </c>
      <c r="C4608" t="s">
        <v>182</v>
      </c>
      <c r="D4608" t="s">
        <v>12</v>
      </c>
      <c r="E4608">
        <v>28</v>
      </c>
      <c r="F4608" t="s">
        <v>13</v>
      </c>
      <c r="G4608" t="s">
        <v>27</v>
      </c>
      <c r="H4608" t="s">
        <v>32</v>
      </c>
      <c r="I4608">
        <v>545.15</v>
      </c>
      <c r="J4608">
        <v>1</v>
      </c>
      <c r="K4608">
        <v>545.15</v>
      </c>
    </row>
    <row r="4609" spans="1:11">
      <c r="A4609" s="2">
        <v>5608</v>
      </c>
      <c r="B4609" s="1">
        <v>45654</v>
      </c>
      <c r="C4609" t="s">
        <v>116</v>
      </c>
      <c r="D4609" t="s">
        <v>17</v>
      </c>
      <c r="E4609">
        <v>56</v>
      </c>
      <c r="F4609" t="s">
        <v>22</v>
      </c>
      <c r="G4609" t="s">
        <v>35</v>
      </c>
      <c r="H4609" t="s">
        <v>64</v>
      </c>
      <c r="I4609">
        <v>547.32000000000005</v>
      </c>
      <c r="J4609">
        <v>3</v>
      </c>
      <c r="K4609">
        <v>1641.96</v>
      </c>
    </row>
    <row r="4610" spans="1:11">
      <c r="A4610" s="2">
        <v>5609</v>
      </c>
      <c r="B4610" s="1">
        <v>45617</v>
      </c>
      <c r="C4610" t="s">
        <v>72</v>
      </c>
      <c r="D4610" t="s">
        <v>17</v>
      </c>
      <c r="E4610">
        <v>58</v>
      </c>
      <c r="F4610" t="s">
        <v>13</v>
      </c>
      <c r="G4610" t="s">
        <v>27</v>
      </c>
      <c r="H4610" t="s">
        <v>53</v>
      </c>
      <c r="I4610">
        <v>792.11</v>
      </c>
      <c r="J4610">
        <v>5</v>
      </c>
      <c r="K4610">
        <v>3960.55</v>
      </c>
    </row>
    <row r="4611" spans="1:11">
      <c r="A4611" s="2">
        <v>5610</v>
      </c>
      <c r="B4611" s="1">
        <v>45424</v>
      </c>
      <c r="C4611" t="s">
        <v>164</v>
      </c>
      <c r="D4611" t="s">
        <v>12</v>
      </c>
      <c r="E4611">
        <v>21</v>
      </c>
      <c r="F4611" t="s">
        <v>25</v>
      </c>
      <c r="G4611" t="s">
        <v>19</v>
      </c>
      <c r="H4611" t="s">
        <v>51</v>
      </c>
      <c r="I4611">
        <v>381.96</v>
      </c>
      <c r="J4611">
        <v>4</v>
      </c>
      <c r="K4611">
        <v>1527.84</v>
      </c>
    </row>
    <row r="4612" spans="1:11">
      <c r="A4612" s="2">
        <v>5611</v>
      </c>
      <c r="B4612" s="1">
        <v>45435</v>
      </c>
      <c r="C4612" t="s">
        <v>722</v>
      </c>
      <c r="D4612" t="s">
        <v>12</v>
      </c>
      <c r="E4612">
        <v>42</v>
      </c>
      <c r="F4612" t="s">
        <v>22</v>
      </c>
      <c r="G4612" t="s">
        <v>40</v>
      </c>
      <c r="H4612" t="s">
        <v>76</v>
      </c>
      <c r="I4612">
        <v>995.49</v>
      </c>
      <c r="J4612">
        <v>5</v>
      </c>
      <c r="K4612">
        <v>4977.45</v>
      </c>
    </row>
    <row r="4613" spans="1:11">
      <c r="A4613" s="2">
        <v>5612</v>
      </c>
      <c r="B4613" s="1">
        <v>45369</v>
      </c>
      <c r="C4613" t="s">
        <v>185</v>
      </c>
      <c r="D4613" t="s">
        <v>17</v>
      </c>
      <c r="E4613">
        <v>49</v>
      </c>
      <c r="F4613" t="s">
        <v>22</v>
      </c>
      <c r="G4613" t="s">
        <v>19</v>
      </c>
      <c r="H4613" t="s">
        <v>51</v>
      </c>
      <c r="I4613">
        <v>946.07</v>
      </c>
      <c r="J4613">
        <v>3</v>
      </c>
      <c r="K4613">
        <v>2838.21</v>
      </c>
    </row>
    <row r="4614" spans="1:11">
      <c r="A4614" s="2">
        <v>5613</v>
      </c>
      <c r="B4614" s="1">
        <v>45441</v>
      </c>
      <c r="C4614" t="s">
        <v>802</v>
      </c>
      <c r="D4614" t="s">
        <v>12</v>
      </c>
      <c r="E4614">
        <v>47</v>
      </c>
      <c r="F4614" t="s">
        <v>25</v>
      </c>
      <c r="G4614" t="s">
        <v>14</v>
      </c>
      <c r="H4614" t="s">
        <v>15</v>
      </c>
      <c r="I4614">
        <v>22.83</v>
      </c>
      <c r="J4614">
        <v>2</v>
      </c>
      <c r="K4614">
        <v>45.66</v>
      </c>
    </row>
    <row r="4615" spans="1:11">
      <c r="A4615" s="2">
        <v>5614</v>
      </c>
      <c r="B4615" s="1">
        <v>45407</v>
      </c>
      <c r="C4615" t="s">
        <v>862</v>
      </c>
      <c r="D4615" t="s">
        <v>12</v>
      </c>
      <c r="E4615">
        <v>62</v>
      </c>
      <c r="F4615" t="s">
        <v>13</v>
      </c>
      <c r="G4615" t="s">
        <v>14</v>
      </c>
      <c r="H4615" t="s">
        <v>48</v>
      </c>
      <c r="I4615">
        <v>896.79</v>
      </c>
      <c r="J4615">
        <v>2</v>
      </c>
      <c r="K4615">
        <v>1793.58</v>
      </c>
    </row>
    <row r="4616" spans="1:11">
      <c r="A4616" s="2">
        <v>5615</v>
      </c>
      <c r="B4616" s="1">
        <v>45475</v>
      </c>
      <c r="C4616" t="s">
        <v>442</v>
      </c>
      <c r="D4616" t="s">
        <v>12</v>
      </c>
      <c r="E4616">
        <v>43</v>
      </c>
      <c r="F4616" t="s">
        <v>18</v>
      </c>
      <c r="G4616" t="s">
        <v>19</v>
      </c>
      <c r="H4616" t="s">
        <v>80</v>
      </c>
      <c r="I4616">
        <v>683.74</v>
      </c>
      <c r="J4616">
        <v>4</v>
      </c>
      <c r="K4616">
        <v>2734.96</v>
      </c>
    </row>
    <row r="4617" spans="1:11">
      <c r="A4617" s="2">
        <v>5616</v>
      </c>
      <c r="B4617" s="1">
        <v>45294</v>
      </c>
      <c r="C4617" t="s">
        <v>733</v>
      </c>
      <c r="D4617" t="s">
        <v>12</v>
      </c>
      <c r="E4617">
        <v>53</v>
      </c>
      <c r="F4617" t="s">
        <v>18</v>
      </c>
      <c r="G4617" t="s">
        <v>19</v>
      </c>
      <c r="H4617" t="s">
        <v>23</v>
      </c>
      <c r="I4617">
        <v>507.07</v>
      </c>
      <c r="J4617">
        <v>3</v>
      </c>
      <c r="K4617">
        <v>1521.21</v>
      </c>
    </row>
    <row r="4618" spans="1:11">
      <c r="A4618" s="2">
        <v>5617</v>
      </c>
      <c r="B4618" s="1">
        <v>45340</v>
      </c>
      <c r="C4618" t="s">
        <v>466</v>
      </c>
      <c r="D4618" t="s">
        <v>17</v>
      </c>
      <c r="E4618">
        <v>51</v>
      </c>
      <c r="F4618" t="s">
        <v>13</v>
      </c>
      <c r="G4618" t="s">
        <v>14</v>
      </c>
      <c r="H4618" t="s">
        <v>15</v>
      </c>
      <c r="I4618">
        <v>586.91999999999996</v>
      </c>
      <c r="J4618">
        <v>4</v>
      </c>
      <c r="K4618">
        <v>2347.6799999999998</v>
      </c>
    </row>
    <row r="4619" spans="1:11">
      <c r="A4619" s="2">
        <v>5618</v>
      </c>
      <c r="B4619" s="1">
        <v>45343</v>
      </c>
      <c r="C4619" t="s">
        <v>576</v>
      </c>
      <c r="D4619" t="s">
        <v>12</v>
      </c>
      <c r="E4619">
        <v>26</v>
      </c>
      <c r="F4619" t="s">
        <v>25</v>
      </c>
      <c r="G4619" t="s">
        <v>35</v>
      </c>
      <c r="H4619" t="s">
        <v>64</v>
      </c>
      <c r="I4619">
        <v>843.44</v>
      </c>
      <c r="J4619">
        <v>1</v>
      </c>
      <c r="K4619">
        <v>843.44</v>
      </c>
    </row>
    <row r="4620" spans="1:11">
      <c r="A4620" s="2">
        <v>5619</v>
      </c>
      <c r="B4620" s="1">
        <v>45575</v>
      </c>
      <c r="C4620" t="s">
        <v>325</v>
      </c>
      <c r="D4620" t="s">
        <v>12</v>
      </c>
      <c r="E4620">
        <v>29</v>
      </c>
      <c r="F4620" t="s">
        <v>18</v>
      </c>
      <c r="G4620" t="s">
        <v>40</v>
      </c>
      <c r="H4620" t="s">
        <v>76</v>
      </c>
      <c r="I4620">
        <v>951.53</v>
      </c>
      <c r="J4620">
        <v>5</v>
      </c>
      <c r="K4620">
        <v>4757.6499999999996</v>
      </c>
    </row>
    <row r="4621" spans="1:11">
      <c r="A4621" s="2">
        <v>5620</v>
      </c>
      <c r="B4621" s="1">
        <v>45465</v>
      </c>
      <c r="C4621" t="s">
        <v>350</v>
      </c>
      <c r="D4621" t="s">
        <v>12</v>
      </c>
      <c r="E4621">
        <v>19</v>
      </c>
      <c r="F4621" t="s">
        <v>25</v>
      </c>
      <c r="G4621" t="s">
        <v>27</v>
      </c>
      <c r="H4621" t="s">
        <v>53</v>
      </c>
      <c r="I4621">
        <v>564.73</v>
      </c>
      <c r="J4621">
        <v>1</v>
      </c>
      <c r="K4621">
        <v>564.73</v>
      </c>
    </row>
    <row r="4622" spans="1:11">
      <c r="A4622" s="2">
        <v>5621</v>
      </c>
      <c r="B4622" s="1">
        <v>45295</v>
      </c>
      <c r="C4622" t="s">
        <v>664</v>
      </c>
      <c r="D4622" t="s">
        <v>12</v>
      </c>
      <c r="E4622">
        <v>55</v>
      </c>
      <c r="F4622" t="s">
        <v>13</v>
      </c>
      <c r="G4622" t="s">
        <v>19</v>
      </c>
      <c r="H4622" t="s">
        <v>51</v>
      </c>
      <c r="I4622">
        <v>189.48</v>
      </c>
      <c r="J4622">
        <v>2</v>
      </c>
      <c r="K4622">
        <v>378.96</v>
      </c>
    </row>
    <row r="4623" spans="1:11">
      <c r="A4623" s="2">
        <v>5622</v>
      </c>
      <c r="B4623" s="1">
        <v>45656</v>
      </c>
      <c r="C4623" t="s">
        <v>690</v>
      </c>
      <c r="D4623" t="s">
        <v>12</v>
      </c>
      <c r="E4623">
        <v>22</v>
      </c>
      <c r="F4623" t="s">
        <v>25</v>
      </c>
      <c r="G4623" t="s">
        <v>40</v>
      </c>
      <c r="H4623" t="s">
        <v>68</v>
      </c>
      <c r="I4623">
        <v>643.36</v>
      </c>
      <c r="J4623">
        <v>5</v>
      </c>
      <c r="K4623">
        <v>3216.8</v>
      </c>
    </row>
    <row r="4624" spans="1:11">
      <c r="A4624" s="2">
        <v>5623</v>
      </c>
      <c r="B4624" s="1">
        <v>45655</v>
      </c>
      <c r="C4624" t="s">
        <v>708</v>
      </c>
      <c r="D4624" t="s">
        <v>12</v>
      </c>
      <c r="E4624">
        <v>22</v>
      </c>
      <c r="F4624" t="s">
        <v>25</v>
      </c>
      <c r="G4624" t="s">
        <v>27</v>
      </c>
      <c r="H4624" t="s">
        <v>28</v>
      </c>
      <c r="I4624">
        <v>85.46</v>
      </c>
      <c r="J4624">
        <v>1</v>
      </c>
      <c r="K4624">
        <v>85.46</v>
      </c>
    </row>
    <row r="4625" spans="1:11">
      <c r="A4625" s="2">
        <v>5624</v>
      </c>
      <c r="B4625" s="1">
        <v>45504</v>
      </c>
      <c r="C4625" t="s">
        <v>598</v>
      </c>
      <c r="D4625" t="s">
        <v>12</v>
      </c>
      <c r="E4625">
        <v>39</v>
      </c>
      <c r="F4625" t="s">
        <v>25</v>
      </c>
      <c r="G4625" t="s">
        <v>27</v>
      </c>
      <c r="H4625" t="s">
        <v>46</v>
      </c>
      <c r="I4625">
        <v>638.79</v>
      </c>
      <c r="J4625">
        <v>2</v>
      </c>
      <c r="K4625">
        <v>1277.58</v>
      </c>
    </row>
    <row r="4626" spans="1:11">
      <c r="A4626" s="2">
        <v>5625</v>
      </c>
      <c r="B4626" s="1">
        <v>45537</v>
      </c>
      <c r="C4626" t="s">
        <v>230</v>
      </c>
      <c r="D4626" t="s">
        <v>12</v>
      </c>
      <c r="E4626">
        <v>22</v>
      </c>
      <c r="F4626" t="s">
        <v>18</v>
      </c>
      <c r="G4626" t="s">
        <v>19</v>
      </c>
      <c r="H4626" t="s">
        <v>20</v>
      </c>
      <c r="I4626">
        <v>810.53</v>
      </c>
      <c r="J4626">
        <v>1</v>
      </c>
      <c r="K4626">
        <v>810.53</v>
      </c>
    </row>
    <row r="4627" spans="1:11">
      <c r="A4627" s="2">
        <v>5626</v>
      </c>
      <c r="B4627" s="1">
        <v>45650</v>
      </c>
      <c r="C4627" t="s">
        <v>534</v>
      </c>
      <c r="D4627" t="s">
        <v>17</v>
      </c>
      <c r="E4627">
        <v>21</v>
      </c>
      <c r="F4627" t="s">
        <v>25</v>
      </c>
      <c r="G4627" t="s">
        <v>35</v>
      </c>
      <c r="H4627" t="s">
        <v>58</v>
      </c>
      <c r="I4627">
        <v>359.8</v>
      </c>
      <c r="J4627">
        <v>5</v>
      </c>
      <c r="K4627">
        <v>1799</v>
      </c>
    </row>
    <row r="4628" spans="1:11">
      <c r="A4628" s="2">
        <v>5627</v>
      </c>
      <c r="B4628" s="1">
        <v>45464</v>
      </c>
      <c r="C4628" t="s">
        <v>474</v>
      </c>
      <c r="D4628" t="s">
        <v>12</v>
      </c>
      <c r="E4628">
        <v>26</v>
      </c>
      <c r="F4628" t="s">
        <v>22</v>
      </c>
      <c r="G4628" t="s">
        <v>35</v>
      </c>
      <c r="H4628" t="s">
        <v>58</v>
      </c>
      <c r="I4628">
        <v>80.47</v>
      </c>
      <c r="J4628">
        <v>1</v>
      </c>
      <c r="K4628">
        <v>80.47</v>
      </c>
    </row>
    <row r="4629" spans="1:11">
      <c r="A4629" s="2">
        <v>5628</v>
      </c>
      <c r="B4629" s="1">
        <v>45529</v>
      </c>
      <c r="C4629" t="s">
        <v>250</v>
      </c>
      <c r="D4629" t="s">
        <v>17</v>
      </c>
      <c r="E4629">
        <v>46</v>
      </c>
      <c r="F4629" t="s">
        <v>25</v>
      </c>
      <c r="G4629" t="s">
        <v>40</v>
      </c>
      <c r="H4629" t="s">
        <v>74</v>
      </c>
      <c r="I4629">
        <v>695.3</v>
      </c>
      <c r="J4629">
        <v>5</v>
      </c>
      <c r="K4629">
        <v>3476.5</v>
      </c>
    </row>
    <row r="4630" spans="1:11">
      <c r="A4630" s="2">
        <v>5629</v>
      </c>
      <c r="B4630" s="1">
        <v>45389</v>
      </c>
      <c r="C4630" t="s">
        <v>247</v>
      </c>
      <c r="D4630" t="s">
        <v>12</v>
      </c>
      <c r="E4630">
        <v>39</v>
      </c>
      <c r="F4630" t="s">
        <v>25</v>
      </c>
      <c r="G4630" t="s">
        <v>40</v>
      </c>
      <c r="H4630" t="s">
        <v>41</v>
      </c>
      <c r="I4630">
        <v>345.94</v>
      </c>
      <c r="J4630">
        <v>1</v>
      </c>
      <c r="K4630">
        <v>345.94</v>
      </c>
    </row>
    <row r="4631" spans="1:11">
      <c r="A4631" s="2">
        <v>5630</v>
      </c>
      <c r="B4631" s="1">
        <v>45535</v>
      </c>
      <c r="C4631" t="s">
        <v>142</v>
      </c>
      <c r="D4631" t="s">
        <v>12</v>
      </c>
      <c r="E4631">
        <v>44</v>
      </c>
      <c r="F4631" t="s">
        <v>13</v>
      </c>
      <c r="G4631" t="s">
        <v>14</v>
      </c>
      <c r="H4631" t="s">
        <v>15</v>
      </c>
      <c r="I4631">
        <v>256.61</v>
      </c>
      <c r="J4631">
        <v>4</v>
      </c>
      <c r="K4631">
        <v>1026.44</v>
      </c>
    </row>
    <row r="4632" spans="1:11">
      <c r="A4632" s="2">
        <v>5631</v>
      </c>
      <c r="B4632" s="1">
        <v>45490</v>
      </c>
      <c r="C4632" t="s">
        <v>204</v>
      </c>
      <c r="D4632" t="s">
        <v>12</v>
      </c>
      <c r="E4632">
        <v>27</v>
      </c>
      <c r="F4632" t="s">
        <v>25</v>
      </c>
      <c r="G4632" t="s">
        <v>35</v>
      </c>
      <c r="H4632" t="s">
        <v>64</v>
      </c>
      <c r="I4632">
        <v>692.29</v>
      </c>
      <c r="J4632">
        <v>1</v>
      </c>
      <c r="K4632">
        <v>692.29</v>
      </c>
    </row>
    <row r="4633" spans="1:11">
      <c r="A4633" s="2">
        <v>5632</v>
      </c>
      <c r="B4633" s="1">
        <v>45498</v>
      </c>
      <c r="C4633" t="s">
        <v>189</v>
      </c>
      <c r="D4633" t="s">
        <v>12</v>
      </c>
      <c r="E4633">
        <v>33</v>
      </c>
      <c r="F4633" t="s">
        <v>25</v>
      </c>
      <c r="G4633" t="s">
        <v>40</v>
      </c>
      <c r="H4633" t="s">
        <v>68</v>
      </c>
      <c r="I4633">
        <v>969.89</v>
      </c>
      <c r="J4633">
        <v>1</v>
      </c>
      <c r="K4633">
        <v>969.89</v>
      </c>
    </row>
    <row r="4634" spans="1:11">
      <c r="A4634" s="2">
        <v>5633</v>
      </c>
      <c r="B4634" s="1">
        <v>45603</v>
      </c>
      <c r="C4634" t="s">
        <v>476</v>
      </c>
      <c r="D4634" t="s">
        <v>17</v>
      </c>
      <c r="E4634">
        <v>59</v>
      </c>
      <c r="F4634" t="s">
        <v>18</v>
      </c>
      <c r="G4634" t="s">
        <v>14</v>
      </c>
      <c r="H4634" t="s">
        <v>15</v>
      </c>
      <c r="I4634">
        <v>747.87</v>
      </c>
      <c r="J4634">
        <v>4</v>
      </c>
      <c r="K4634">
        <v>2991.48</v>
      </c>
    </row>
    <row r="4635" spans="1:11">
      <c r="A4635" s="2">
        <v>5634</v>
      </c>
      <c r="B4635" s="1">
        <v>45506</v>
      </c>
      <c r="C4635" t="s">
        <v>913</v>
      </c>
      <c r="D4635" t="s">
        <v>12</v>
      </c>
      <c r="E4635">
        <v>59</v>
      </c>
      <c r="F4635" t="s">
        <v>22</v>
      </c>
      <c r="G4635" t="s">
        <v>27</v>
      </c>
      <c r="H4635" t="s">
        <v>46</v>
      </c>
      <c r="I4635">
        <v>496.44</v>
      </c>
      <c r="J4635">
        <v>2</v>
      </c>
      <c r="K4635">
        <v>992.88</v>
      </c>
    </row>
    <row r="4636" spans="1:11">
      <c r="A4636" s="2">
        <v>5635</v>
      </c>
      <c r="B4636" s="1">
        <v>45418</v>
      </c>
      <c r="C4636" t="s">
        <v>792</v>
      </c>
      <c r="D4636" t="s">
        <v>12</v>
      </c>
      <c r="E4636">
        <v>27</v>
      </c>
      <c r="F4636" t="s">
        <v>13</v>
      </c>
      <c r="G4636" t="s">
        <v>40</v>
      </c>
      <c r="H4636" t="s">
        <v>74</v>
      </c>
      <c r="I4636">
        <v>604.51</v>
      </c>
      <c r="J4636">
        <v>5</v>
      </c>
      <c r="K4636">
        <v>3022.55</v>
      </c>
    </row>
    <row r="4637" spans="1:11">
      <c r="A4637" s="2">
        <v>5636</v>
      </c>
      <c r="B4637" s="1">
        <v>45327</v>
      </c>
      <c r="C4637" t="s">
        <v>299</v>
      </c>
      <c r="D4637" t="s">
        <v>17</v>
      </c>
      <c r="E4637">
        <v>23</v>
      </c>
      <c r="F4637" t="s">
        <v>22</v>
      </c>
      <c r="G4637" t="s">
        <v>14</v>
      </c>
      <c r="H4637" t="s">
        <v>15</v>
      </c>
      <c r="I4637">
        <v>150.86000000000001</v>
      </c>
      <c r="J4637">
        <v>3</v>
      </c>
      <c r="K4637">
        <v>452.58</v>
      </c>
    </row>
    <row r="4638" spans="1:11">
      <c r="A4638" s="2">
        <v>5637</v>
      </c>
      <c r="B4638" s="1">
        <v>45507</v>
      </c>
      <c r="C4638" t="s">
        <v>319</v>
      </c>
      <c r="D4638" t="s">
        <v>17</v>
      </c>
      <c r="E4638">
        <v>22</v>
      </c>
      <c r="F4638" t="s">
        <v>25</v>
      </c>
      <c r="G4638" t="s">
        <v>35</v>
      </c>
      <c r="H4638" t="s">
        <v>36</v>
      </c>
      <c r="I4638">
        <v>815.08</v>
      </c>
      <c r="J4638">
        <v>2</v>
      </c>
      <c r="K4638">
        <v>1630.16</v>
      </c>
    </row>
    <row r="4639" spans="1:11">
      <c r="A4639" s="2">
        <v>5638</v>
      </c>
      <c r="B4639" s="1">
        <v>45526</v>
      </c>
      <c r="C4639" t="s">
        <v>450</v>
      </c>
      <c r="D4639" t="s">
        <v>12</v>
      </c>
      <c r="E4639">
        <v>23</v>
      </c>
      <c r="F4639" t="s">
        <v>18</v>
      </c>
      <c r="G4639" t="s">
        <v>27</v>
      </c>
      <c r="H4639" t="s">
        <v>46</v>
      </c>
      <c r="I4639">
        <v>608.25</v>
      </c>
      <c r="J4639">
        <v>5</v>
      </c>
      <c r="K4639">
        <v>3041.25</v>
      </c>
    </row>
    <row r="4640" spans="1:11">
      <c r="A4640" s="2">
        <v>5639</v>
      </c>
      <c r="B4640" s="1">
        <v>45366</v>
      </c>
      <c r="C4640" t="s">
        <v>140</v>
      </c>
      <c r="D4640" t="s">
        <v>17</v>
      </c>
      <c r="E4640">
        <v>64</v>
      </c>
      <c r="F4640" t="s">
        <v>22</v>
      </c>
      <c r="G4640" t="s">
        <v>40</v>
      </c>
      <c r="H4640" t="s">
        <v>68</v>
      </c>
      <c r="I4640">
        <v>966.17</v>
      </c>
      <c r="J4640">
        <v>1</v>
      </c>
      <c r="K4640">
        <v>966.17</v>
      </c>
    </row>
    <row r="4641" spans="1:11">
      <c r="A4641" s="2">
        <v>5640</v>
      </c>
      <c r="B4641" s="1">
        <v>45375</v>
      </c>
      <c r="C4641" t="s">
        <v>837</v>
      </c>
      <c r="D4641" t="s">
        <v>17</v>
      </c>
      <c r="E4641">
        <v>42</v>
      </c>
      <c r="F4641" t="s">
        <v>22</v>
      </c>
      <c r="G4641" t="s">
        <v>35</v>
      </c>
      <c r="H4641" t="s">
        <v>36</v>
      </c>
      <c r="I4641">
        <v>979.69</v>
      </c>
      <c r="J4641">
        <v>2</v>
      </c>
      <c r="K4641">
        <v>1959.38</v>
      </c>
    </row>
    <row r="4642" spans="1:11">
      <c r="A4642" s="2">
        <v>5641</v>
      </c>
      <c r="B4642" s="1">
        <v>45619</v>
      </c>
      <c r="C4642" t="s">
        <v>91</v>
      </c>
      <c r="D4642" t="s">
        <v>17</v>
      </c>
      <c r="E4642">
        <v>21</v>
      </c>
      <c r="F4642" t="s">
        <v>22</v>
      </c>
      <c r="G4642" t="s">
        <v>27</v>
      </c>
      <c r="H4642" t="s">
        <v>28</v>
      </c>
      <c r="I4642">
        <v>361.04</v>
      </c>
      <c r="J4642">
        <v>1</v>
      </c>
      <c r="K4642">
        <v>361.04</v>
      </c>
    </row>
    <row r="4643" spans="1:11">
      <c r="A4643" s="2">
        <v>5642</v>
      </c>
      <c r="B4643" s="1">
        <v>45584</v>
      </c>
      <c r="C4643" t="s">
        <v>75</v>
      </c>
      <c r="D4643" t="s">
        <v>12</v>
      </c>
      <c r="E4643">
        <v>57</v>
      </c>
      <c r="F4643" t="s">
        <v>22</v>
      </c>
      <c r="G4643" t="s">
        <v>19</v>
      </c>
      <c r="H4643" t="s">
        <v>23</v>
      </c>
      <c r="I4643">
        <v>988.66</v>
      </c>
      <c r="J4643">
        <v>2</v>
      </c>
      <c r="K4643">
        <v>1977.32</v>
      </c>
    </row>
    <row r="4644" spans="1:11">
      <c r="A4644" s="2">
        <v>5643</v>
      </c>
      <c r="B4644" s="1">
        <v>45653</v>
      </c>
      <c r="C4644" t="s">
        <v>750</v>
      </c>
      <c r="D4644" t="s">
        <v>12</v>
      </c>
      <c r="E4644">
        <v>49</v>
      </c>
      <c r="F4644" t="s">
        <v>22</v>
      </c>
      <c r="G4644" t="s">
        <v>35</v>
      </c>
      <c r="H4644" t="s">
        <v>64</v>
      </c>
      <c r="I4644">
        <v>957.27</v>
      </c>
      <c r="J4644">
        <v>2</v>
      </c>
      <c r="K4644">
        <v>1914.54</v>
      </c>
    </row>
    <row r="4645" spans="1:11">
      <c r="A4645" s="2">
        <v>5644</v>
      </c>
      <c r="B4645" s="1">
        <v>45524</v>
      </c>
      <c r="C4645" t="s">
        <v>263</v>
      </c>
      <c r="D4645" t="s">
        <v>12</v>
      </c>
      <c r="E4645">
        <v>52</v>
      </c>
      <c r="F4645" t="s">
        <v>18</v>
      </c>
      <c r="G4645" t="s">
        <v>19</v>
      </c>
      <c r="H4645" t="s">
        <v>80</v>
      </c>
      <c r="I4645">
        <v>643.42999999999995</v>
      </c>
      <c r="J4645">
        <v>3</v>
      </c>
      <c r="K4645">
        <v>1930.29</v>
      </c>
    </row>
    <row r="4646" spans="1:11">
      <c r="A4646" s="2">
        <v>5645</v>
      </c>
      <c r="B4646" s="1">
        <v>45326</v>
      </c>
      <c r="C4646" t="s">
        <v>132</v>
      </c>
      <c r="D4646" t="s">
        <v>17</v>
      </c>
      <c r="E4646">
        <v>27</v>
      </c>
      <c r="F4646" t="s">
        <v>25</v>
      </c>
      <c r="G4646" t="s">
        <v>40</v>
      </c>
      <c r="H4646" t="s">
        <v>41</v>
      </c>
      <c r="I4646">
        <v>340.13</v>
      </c>
      <c r="J4646">
        <v>4</v>
      </c>
      <c r="K4646">
        <v>1360.52</v>
      </c>
    </row>
    <row r="4647" spans="1:11">
      <c r="A4647" s="2">
        <v>5646</v>
      </c>
      <c r="B4647" s="1">
        <v>45303</v>
      </c>
      <c r="C4647" t="s">
        <v>284</v>
      </c>
      <c r="D4647" t="s">
        <v>12</v>
      </c>
      <c r="E4647">
        <v>51</v>
      </c>
      <c r="F4647" t="s">
        <v>18</v>
      </c>
      <c r="G4647" t="s">
        <v>14</v>
      </c>
      <c r="H4647" t="s">
        <v>48</v>
      </c>
      <c r="I4647">
        <v>755.81</v>
      </c>
      <c r="J4647">
        <v>2</v>
      </c>
      <c r="K4647">
        <v>1511.62</v>
      </c>
    </row>
    <row r="4648" spans="1:11">
      <c r="A4648" s="2">
        <v>5647</v>
      </c>
      <c r="B4648" s="1">
        <v>45534</v>
      </c>
      <c r="C4648" t="s">
        <v>253</v>
      </c>
      <c r="D4648" t="s">
        <v>17</v>
      </c>
      <c r="E4648">
        <v>53</v>
      </c>
      <c r="F4648" t="s">
        <v>18</v>
      </c>
      <c r="G4648" t="s">
        <v>40</v>
      </c>
      <c r="H4648" t="s">
        <v>68</v>
      </c>
      <c r="I4648">
        <v>278.52</v>
      </c>
      <c r="J4648">
        <v>1</v>
      </c>
      <c r="K4648">
        <v>278.52</v>
      </c>
    </row>
    <row r="4649" spans="1:11">
      <c r="A4649" s="2">
        <v>5648</v>
      </c>
      <c r="B4649" s="1">
        <v>45565</v>
      </c>
      <c r="C4649" t="s">
        <v>218</v>
      </c>
      <c r="D4649" t="s">
        <v>12</v>
      </c>
      <c r="E4649">
        <v>23</v>
      </c>
      <c r="F4649" t="s">
        <v>18</v>
      </c>
      <c r="G4649" t="s">
        <v>35</v>
      </c>
      <c r="H4649" t="s">
        <v>63</v>
      </c>
      <c r="I4649">
        <v>633.54999999999995</v>
      </c>
      <c r="J4649">
        <v>3</v>
      </c>
      <c r="K4649">
        <v>1900.65</v>
      </c>
    </row>
    <row r="4650" spans="1:11">
      <c r="A4650" s="2">
        <v>5649</v>
      </c>
      <c r="B4650" s="1">
        <v>45602</v>
      </c>
      <c r="C4650" t="s">
        <v>768</v>
      </c>
      <c r="D4650" t="s">
        <v>12</v>
      </c>
      <c r="E4650">
        <v>60</v>
      </c>
      <c r="F4650" t="s">
        <v>18</v>
      </c>
      <c r="G4650" t="s">
        <v>19</v>
      </c>
      <c r="H4650" t="s">
        <v>23</v>
      </c>
      <c r="I4650">
        <v>34.340000000000003</v>
      </c>
      <c r="J4650">
        <v>2</v>
      </c>
      <c r="K4650">
        <v>68.680000000000007</v>
      </c>
    </row>
    <row r="4651" spans="1:11">
      <c r="A4651" s="2">
        <v>5650</v>
      </c>
      <c r="B4651" s="1">
        <v>45378</v>
      </c>
      <c r="C4651" t="s">
        <v>82</v>
      </c>
      <c r="D4651" t="s">
        <v>17</v>
      </c>
      <c r="E4651">
        <v>63</v>
      </c>
      <c r="F4651" t="s">
        <v>25</v>
      </c>
      <c r="G4651" t="s">
        <v>19</v>
      </c>
      <c r="H4651" t="s">
        <v>51</v>
      </c>
      <c r="I4651">
        <v>632.29999999999995</v>
      </c>
      <c r="J4651">
        <v>4</v>
      </c>
      <c r="K4651">
        <v>2529.1999999999998</v>
      </c>
    </row>
    <row r="4652" spans="1:11">
      <c r="A4652" s="2">
        <v>5651</v>
      </c>
      <c r="B4652" s="1">
        <v>45636</v>
      </c>
      <c r="C4652" t="s">
        <v>140</v>
      </c>
      <c r="D4652" t="s">
        <v>12</v>
      </c>
      <c r="E4652">
        <v>33</v>
      </c>
      <c r="F4652" t="s">
        <v>25</v>
      </c>
      <c r="G4652" t="s">
        <v>27</v>
      </c>
      <c r="H4652" t="s">
        <v>53</v>
      </c>
      <c r="I4652">
        <v>952.09</v>
      </c>
      <c r="J4652">
        <v>1</v>
      </c>
      <c r="K4652">
        <v>952.09</v>
      </c>
    </row>
    <row r="4653" spans="1:11">
      <c r="A4653" s="2">
        <v>5652</v>
      </c>
      <c r="B4653" s="1">
        <v>45361</v>
      </c>
      <c r="C4653" t="s">
        <v>457</v>
      </c>
      <c r="D4653" t="s">
        <v>17</v>
      </c>
      <c r="E4653">
        <v>36</v>
      </c>
      <c r="F4653" t="s">
        <v>18</v>
      </c>
      <c r="G4653" t="s">
        <v>40</v>
      </c>
      <c r="H4653" t="s">
        <v>41</v>
      </c>
      <c r="I4653">
        <v>242.79</v>
      </c>
      <c r="J4653">
        <v>3</v>
      </c>
      <c r="K4653">
        <v>728.37</v>
      </c>
    </row>
    <row r="4654" spans="1:11">
      <c r="A4654" s="2">
        <v>5653</v>
      </c>
      <c r="B4654" s="1">
        <v>45604</v>
      </c>
      <c r="C4654" t="s">
        <v>836</v>
      </c>
      <c r="D4654" t="s">
        <v>17</v>
      </c>
      <c r="E4654">
        <v>51</v>
      </c>
      <c r="F4654" t="s">
        <v>22</v>
      </c>
      <c r="G4654" t="s">
        <v>40</v>
      </c>
      <c r="H4654" t="s">
        <v>76</v>
      </c>
      <c r="I4654">
        <v>780.4</v>
      </c>
      <c r="J4654">
        <v>5</v>
      </c>
      <c r="K4654">
        <v>3902</v>
      </c>
    </row>
    <row r="4655" spans="1:11">
      <c r="A4655" s="2">
        <v>5654</v>
      </c>
      <c r="B4655" s="1">
        <v>45332</v>
      </c>
      <c r="C4655" t="s">
        <v>881</v>
      </c>
      <c r="D4655" t="s">
        <v>12</v>
      </c>
      <c r="E4655">
        <v>42</v>
      </c>
      <c r="F4655" t="s">
        <v>25</v>
      </c>
      <c r="G4655" t="s">
        <v>35</v>
      </c>
      <c r="H4655" t="s">
        <v>36</v>
      </c>
      <c r="I4655">
        <v>300.49</v>
      </c>
      <c r="J4655">
        <v>4</v>
      </c>
      <c r="K4655">
        <v>1201.96</v>
      </c>
    </row>
    <row r="4656" spans="1:11">
      <c r="A4656" s="2">
        <v>5655</v>
      </c>
      <c r="B4656" s="1">
        <v>45491</v>
      </c>
      <c r="C4656" t="s">
        <v>551</v>
      </c>
      <c r="D4656" t="s">
        <v>17</v>
      </c>
      <c r="E4656">
        <v>48</v>
      </c>
      <c r="F4656" t="s">
        <v>25</v>
      </c>
      <c r="G4656" t="s">
        <v>19</v>
      </c>
      <c r="H4656" t="s">
        <v>20</v>
      </c>
      <c r="I4656">
        <v>710.77</v>
      </c>
      <c r="J4656">
        <v>5</v>
      </c>
      <c r="K4656">
        <v>3553.85</v>
      </c>
    </row>
    <row r="4657" spans="1:11">
      <c r="A4657" s="2">
        <v>5656</v>
      </c>
      <c r="B4657" s="1">
        <v>45485</v>
      </c>
      <c r="C4657" t="s">
        <v>726</v>
      </c>
      <c r="D4657" t="s">
        <v>12</v>
      </c>
      <c r="E4657">
        <v>58</v>
      </c>
      <c r="F4657" t="s">
        <v>18</v>
      </c>
      <c r="G4657" t="s">
        <v>35</v>
      </c>
      <c r="H4657" t="s">
        <v>63</v>
      </c>
      <c r="I4657">
        <v>702.97</v>
      </c>
      <c r="J4657">
        <v>5</v>
      </c>
      <c r="K4657">
        <v>3514.85</v>
      </c>
    </row>
    <row r="4658" spans="1:11">
      <c r="A4658" s="2">
        <v>5657</v>
      </c>
      <c r="B4658" s="1">
        <v>45447</v>
      </c>
      <c r="C4658" t="s">
        <v>556</v>
      </c>
      <c r="D4658" t="s">
        <v>12</v>
      </c>
      <c r="E4658">
        <v>34</v>
      </c>
      <c r="F4658" t="s">
        <v>22</v>
      </c>
      <c r="G4658" t="s">
        <v>35</v>
      </c>
      <c r="H4658" t="s">
        <v>64</v>
      </c>
      <c r="I4658">
        <v>192.89</v>
      </c>
      <c r="J4658">
        <v>3</v>
      </c>
      <c r="K4658">
        <v>578.66999999999996</v>
      </c>
    </row>
    <row r="4659" spans="1:11">
      <c r="A4659" s="2">
        <v>5658</v>
      </c>
      <c r="B4659" s="1">
        <v>45585</v>
      </c>
      <c r="C4659" t="s">
        <v>419</v>
      </c>
      <c r="D4659" t="s">
        <v>17</v>
      </c>
      <c r="E4659">
        <v>64</v>
      </c>
      <c r="F4659" t="s">
        <v>22</v>
      </c>
      <c r="G4659" t="s">
        <v>19</v>
      </c>
      <c r="H4659" t="s">
        <v>20</v>
      </c>
      <c r="I4659">
        <v>601.16</v>
      </c>
      <c r="J4659">
        <v>3</v>
      </c>
      <c r="K4659">
        <v>1803.48</v>
      </c>
    </row>
    <row r="4660" spans="1:11">
      <c r="A4660" s="2">
        <v>5659</v>
      </c>
      <c r="B4660" s="1">
        <v>45546</v>
      </c>
      <c r="C4660" t="s">
        <v>438</v>
      </c>
      <c r="D4660" t="s">
        <v>12</v>
      </c>
      <c r="E4660">
        <v>47</v>
      </c>
      <c r="F4660" t="s">
        <v>18</v>
      </c>
      <c r="G4660" t="s">
        <v>35</v>
      </c>
      <c r="H4660" t="s">
        <v>36</v>
      </c>
      <c r="I4660">
        <v>860.58</v>
      </c>
      <c r="J4660">
        <v>3</v>
      </c>
      <c r="K4660">
        <v>2581.7399999999998</v>
      </c>
    </row>
    <row r="4661" spans="1:11">
      <c r="A4661" s="2">
        <v>5660</v>
      </c>
      <c r="B4661" s="1">
        <v>45487</v>
      </c>
      <c r="C4661" t="s">
        <v>653</v>
      </c>
      <c r="D4661" t="s">
        <v>17</v>
      </c>
      <c r="E4661">
        <v>56</v>
      </c>
      <c r="F4661" t="s">
        <v>18</v>
      </c>
      <c r="G4661" t="s">
        <v>19</v>
      </c>
      <c r="H4661" t="s">
        <v>51</v>
      </c>
      <c r="I4661">
        <v>388.71</v>
      </c>
      <c r="J4661">
        <v>5</v>
      </c>
      <c r="K4661">
        <v>1943.55</v>
      </c>
    </row>
    <row r="4662" spans="1:11">
      <c r="A4662" s="2">
        <v>5661</v>
      </c>
      <c r="B4662" s="1">
        <v>45508</v>
      </c>
      <c r="C4662" t="s">
        <v>421</v>
      </c>
      <c r="D4662" t="s">
        <v>12</v>
      </c>
      <c r="E4662">
        <v>48</v>
      </c>
      <c r="F4662" t="s">
        <v>25</v>
      </c>
      <c r="G4662" t="s">
        <v>35</v>
      </c>
      <c r="H4662" t="s">
        <v>58</v>
      </c>
      <c r="I4662">
        <v>713.17</v>
      </c>
      <c r="J4662">
        <v>1</v>
      </c>
      <c r="K4662">
        <v>713.17</v>
      </c>
    </row>
    <row r="4663" spans="1:11">
      <c r="A4663" s="2">
        <v>5662</v>
      </c>
      <c r="B4663" s="1">
        <v>45602</v>
      </c>
      <c r="C4663" t="s">
        <v>769</v>
      </c>
      <c r="D4663" t="s">
        <v>12</v>
      </c>
      <c r="E4663">
        <v>36</v>
      </c>
      <c r="F4663" t="s">
        <v>25</v>
      </c>
      <c r="G4663" t="s">
        <v>14</v>
      </c>
      <c r="H4663" t="s">
        <v>48</v>
      </c>
      <c r="I4663">
        <v>677.69</v>
      </c>
      <c r="J4663">
        <v>3</v>
      </c>
      <c r="K4663">
        <v>2033.07</v>
      </c>
    </row>
    <row r="4664" spans="1:11">
      <c r="A4664" s="2">
        <v>5663</v>
      </c>
      <c r="B4664" s="1">
        <v>45460</v>
      </c>
      <c r="C4664" t="s">
        <v>862</v>
      </c>
      <c r="D4664" t="s">
        <v>12</v>
      </c>
      <c r="E4664">
        <v>52</v>
      </c>
      <c r="F4664" t="s">
        <v>13</v>
      </c>
      <c r="G4664" t="s">
        <v>35</v>
      </c>
      <c r="H4664" t="s">
        <v>58</v>
      </c>
      <c r="I4664">
        <v>264.94</v>
      </c>
      <c r="J4664">
        <v>4</v>
      </c>
      <c r="K4664">
        <v>1059.76</v>
      </c>
    </row>
    <row r="4665" spans="1:11">
      <c r="A4665" s="2">
        <v>5664</v>
      </c>
      <c r="B4665" s="1">
        <v>45476</v>
      </c>
      <c r="C4665" t="s">
        <v>126</v>
      </c>
      <c r="D4665" t="s">
        <v>12</v>
      </c>
      <c r="E4665">
        <v>46</v>
      </c>
      <c r="F4665" t="s">
        <v>13</v>
      </c>
      <c r="G4665" t="s">
        <v>35</v>
      </c>
      <c r="H4665" t="s">
        <v>36</v>
      </c>
      <c r="I4665">
        <v>919.46</v>
      </c>
      <c r="J4665">
        <v>3</v>
      </c>
      <c r="K4665">
        <v>2758.38</v>
      </c>
    </row>
    <row r="4666" spans="1:11">
      <c r="A4666" s="2">
        <v>5665</v>
      </c>
      <c r="B4666" s="1">
        <v>45549</v>
      </c>
      <c r="C4666" t="s">
        <v>896</v>
      </c>
      <c r="D4666" t="s">
        <v>12</v>
      </c>
      <c r="E4666">
        <v>18</v>
      </c>
      <c r="F4666" t="s">
        <v>18</v>
      </c>
      <c r="G4666" t="s">
        <v>14</v>
      </c>
      <c r="H4666" t="s">
        <v>43</v>
      </c>
      <c r="I4666">
        <v>567.88</v>
      </c>
      <c r="J4666">
        <v>3</v>
      </c>
      <c r="K4666">
        <v>1703.64</v>
      </c>
    </row>
    <row r="4667" spans="1:11">
      <c r="A4667" s="2">
        <v>5666</v>
      </c>
      <c r="B4667" s="1">
        <v>45415</v>
      </c>
      <c r="C4667" t="s">
        <v>297</v>
      </c>
      <c r="D4667" t="s">
        <v>17</v>
      </c>
      <c r="E4667">
        <v>21</v>
      </c>
      <c r="F4667" t="s">
        <v>13</v>
      </c>
      <c r="G4667" t="s">
        <v>40</v>
      </c>
      <c r="H4667" t="s">
        <v>76</v>
      </c>
      <c r="I4667">
        <v>361.74</v>
      </c>
      <c r="J4667">
        <v>3</v>
      </c>
      <c r="K4667">
        <v>1085.22</v>
      </c>
    </row>
    <row r="4668" spans="1:11">
      <c r="A4668" s="2">
        <v>5667</v>
      </c>
      <c r="B4668" s="1">
        <v>45440</v>
      </c>
      <c r="C4668" t="s">
        <v>466</v>
      </c>
      <c r="D4668" t="s">
        <v>17</v>
      </c>
      <c r="E4668">
        <v>45</v>
      </c>
      <c r="F4668" t="s">
        <v>22</v>
      </c>
      <c r="G4668" t="s">
        <v>19</v>
      </c>
      <c r="H4668" t="s">
        <v>20</v>
      </c>
      <c r="I4668">
        <v>172.71</v>
      </c>
      <c r="J4668">
        <v>5</v>
      </c>
      <c r="K4668">
        <v>863.55</v>
      </c>
    </row>
    <row r="4669" spans="1:11">
      <c r="A4669" s="2">
        <v>5668</v>
      </c>
      <c r="B4669" s="1">
        <v>45629</v>
      </c>
      <c r="C4669" t="s">
        <v>782</v>
      </c>
      <c r="D4669" t="s">
        <v>17</v>
      </c>
      <c r="E4669">
        <v>35</v>
      </c>
      <c r="F4669" t="s">
        <v>22</v>
      </c>
      <c r="G4669" t="s">
        <v>27</v>
      </c>
      <c r="H4669" t="s">
        <v>46</v>
      </c>
      <c r="I4669">
        <v>478.72</v>
      </c>
      <c r="J4669">
        <v>1</v>
      </c>
      <c r="K4669">
        <v>478.72</v>
      </c>
    </row>
    <row r="4670" spans="1:11">
      <c r="A4670" s="2">
        <v>5669</v>
      </c>
      <c r="B4670" s="1">
        <v>45548</v>
      </c>
      <c r="C4670" t="s">
        <v>419</v>
      </c>
      <c r="D4670" t="s">
        <v>17</v>
      </c>
      <c r="E4670">
        <v>43</v>
      </c>
      <c r="F4670" t="s">
        <v>22</v>
      </c>
      <c r="G4670" t="s">
        <v>14</v>
      </c>
      <c r="H4670" t="s">
        <v>15</v>
      </c>
      <c r="I4670">
        <v>732.81</v>
      </c>
      <c r="J4670">
        <v>3</v>
      </c>
      <c r="K4670">
        <v>2198.4299999999998</v>
      </c>
    </row>
    <row r="4671" spans="1:11">
      <c r="A4671" s="2">
        <v>5670</v>
      </c>
      <c r="B4671" s="1">
        <v>45444</v>
      </c>
      <c r="C4671" t="s">
        <v>295</v>
      </c>
      <c r="D4671" t="s">
        <v>17</v>
      </c>
      <c r="E4671">
        <v>57</v>
      </c>
      <c r="F4671" t="s">
        <v>25</v>
      </c>
      <c r="G4671" t="s">
        <v>40</v>
      </c>
      <c r="H4671" t="s">
        <v>74</v>
      </c>
      <c r="I4671">
        <v>627.4</v>
      </c>
      <c r="J4671">
        <v>5</v>
      </c>
      <c r="K4671">
        <v>3137</v>
      </c>
    </row>
    <row r="4672" spans="1:11">
      <c r="A4672" s="2">
        <v>5671</v>
      </c>
      <c r="B4672" s="1">
        <v>45349</v>
      </c>
      <c r="C4672" t="s">
        <v>850</v>
      </c>
      <c r="D4672" t="s">
        <v>17</v>
      </c>
      <c r="E4672">
        <v>36</v>
      </c>
      <c r="F4672" t="s">
        <v>13</v>
      </c>
      <c r="G4672" t="s">
        <v>35</v>
      </c>
      <c r="H4672" t="s">
        <v>36</v>
      </c>
      <c r="I4672">
        <v>729.78</v>
      </c>
      <c r="J4672">
        <v>4</v>
      </c>
      <c r="K4672">
        <v>2919.12</v>
      </c>
    </row>
    <row r="4673" spans="1:11">
      <c r="A4673" s="2">
        <v>5672</v>
      </c>
      <c r="B4673" s="1">
        <v>45344</v>
      </c>
      <c r="C4673" t="s">
        <v>637</v>
      </c>
      <c r="D4673" t="s">
        <v>12</v>
      </c>
      <c r="E4673">
        <v>23</v>
      </c>
      <c r="F4673" t="s">
        <v>13</v>
      </c>
      <c r="G4673" t="s">
        <v>40</v>
      </c>
      <c r="H4673" t="s">
        <v>76</v>
      </c>
      <c r="I4673">
        <v>793.84</v>
      </c>
      <c r="J4673">
        <v>1</v>
      </c>
      <c r="K4673">
        <v>793.84</v>
      </c>
    </row>
    <row r="4674" spans="1:11">
      <c r="A4674" s="2">
        <v>5673</v>
      </c>
      <c r="B4674" s="1">
        <v>45343</v>
      </c>
      <c r="C4674" t="s">
        <v>852</v>
      </c>
      <c r="D4674" t="s">
        <v>12</v>
      </c>
      <c r="E4674">
        <v>18</v>
      </c>
      <c r="F4674" t="s">
        <v>18</v>
      </c>
      <c r="G4674" t="s">
        <v>14</v>
      </c>
      <c r="H4674" t="s">
        <v>38</v>
      </c>
      <c r="I4674">
        <v>446.59</v>
      </c>
      <c r="J4674">
        <v>5</v>
      </c>
      <c r="K4674">
        <v>2232.9499999999998</v>
      </c>
    </row>
    <row r="4675" spans="1:11">
      <c r="A4675" s="2">
        <v>5674</v>
      </c>
      <c r="B4675" s="1">
        <v>45347</v>
      </c>
      <c r="C4675" t="s">
        <v>184</v>
      </c>
      <c r="D4675" t="s">
        <v>17</v>
      </c>
      <c r="E4675">
        <v>25</v>
      </c>
      <c r="F4675" t="s">
        <v>25</v>
      </c>
      <c r="G4675" t="s">
        <v>35</v>
      </c>
      <c r="H4675" t="s">
        <v>58</v>
      </c>
      <c r="I4675">
        <v>524.96</v>
      </c>
      <c r="J4675">
        <v>2</v>
      </c>
      <c r="K4675">
        <v>1049.92</v>
      </c>
    </row>
    <row r="4676" spans="1:11">
      <c r="A4676" s="2">
        <v>5675</v>
      </c>
      <c r="B4676" s="1">
        <v>45454</v>
      </c>
      <c r="C4676" t="s">
        <v>873</v>
      </c>
      <c r="D4676" t="s">
        <v>17</v>
      </c>
      <c r="E4676">
        <v>50</v>
      </c>
      <c r="F4676" t="s">
        <v>25</v>
      </c>
      <c r="G4676" t="s">
        <v>40</v>
      </c>
      <c r="H4676" t="s">
        <v>41</v>
      </c>
      <c r="I4676">
        <v>986.56</v>
      </c>
      <c r="J4676">
        <v>4</v>
      </c>
      <c r="K4676">
        <v>3946.24</v>
      </c>
    </row>
    <row r="4677" spans="1:11">
      <c r="A4677" s="2">
        <v>5676</v>
      </c>
      <c r="B4677" s="1">
        <v>45508</v>
      </c>
      <c r="C4677" t="s">
        <v>314</v>
      </c>
      <c r="D4677" t="s">
        <v>12</v>
      </c>
      <c r="E4677">
        <v>60</v>
      </c>
      <c r="F4677" t="s">
        <v>25</v>
      </c>
      <c r="G4677" t="s">
        <v>27</v>
      </c>
      <c r="H4677" t="s">
        <v>53</v>
      </c>
      <c r="I4677">
        <v>968.37</v>
      </c>
      <c r="J4677">
        <v>4</v>
      </c>
      <c r="K4677">
        <v>3873.48</v>
      </c>
    </row>
    <row r="4678" spans="1:11">
      <c r="A4678" s="2">
        <v>5677</v>
      </c>
      <c r="B4678" s="1">
        <v>45511</v>
      </c>
      <c r="C4678" t="s">
        <v>50</v>
      </c>
      <c r="D4678" t="s">
        <v>12</v>
      </c>
      <c r="E4678">
        <v>38</v>
      </c>
      <c r="F4678" t="s">
        <v>22</v>
      </c>
      <c r="G4678" t="s">
        <v>19</v>
      </c>
      <c r="H4678" t="s">
        <v>51</v>
      </c>
      <c r="I4678">
        <v>420.67</v>
      </c>
      <c r="J4678">
        <v>2</v>
      </c>
      <c r="K4678">
        <v>841.34</v>
      </c>
    </row>
    <row r="4679" spans="1:11">
      <c r="A4679" s="2">
        <v>5678</v>
      </c>
      <c r="B4679" s="1">
        <v>45627</v>
      </c>
      <c r="C4679" t="s">
        <v>232</v>
      </c>
      <c r="D4679" t="s">
        <v>12</v>
      </c>
      <c r="E4679">
        <v>41</v>
      </c>
      <c r="F4679" t="s">
        <v>25</v>
      </c>
      <c r="G4679" t="s">
        <v>19</v>
      </c>
      <c r="H4679" t="s">
        <v>51</v>
      </c>
      <c r="I4679">
        <v>688.33</v>
      </c>
      <c r="J4679">
        <v>5</v>
      </c>
      <c r="K4679">
        <v>3441.65</v>
      </c>
    </row>
    <row r="4680" spans="1:11">
      <c r="A4680" s="2">
        <v>5679</v>
      </c>
      <c r="B4680" s="1">
        <v>45619</v>
      </c>
      <c r="C4680" t="s">
        <v>690</v>
      </c>
      <c r="D4680" t="s">
        <v>17</v>
      </c>
      <c r="E4680">
        <v>42</v>
      </c>
      <c r="F4680" t="s">
        <v>13</v>
      </c>
      <c r="G4680" t="s">
        <v>14</v>
      </c>
      <c r="H4680" t="s">
        <v>38</v>
      </c>
      <c r="I4680">
        <v>274.91000000000003</v>
      </c>
      <c r="J4680">
        <v>5</v>
      </c>
      <c r="K4680">
        <v>1374.55</v>
      </c>
    </row>
    <row r="4681" spans="1:11">
      <c r="A4681" s="2">
        <v>5680</v>
      </c>
      <c r="B4681" s="1">
        <v>45466</v>
      </c>
      <c r="C4681" t="s">
        <v>500</v>
      </c>
      <c r="D4681" t="s">
        <v>17</v>
      </c>
      <c r="E4681">
        <v>64</v>
      </c>
      <c r="F4681" t="s">
        <v>18</v>
      </c>
      <c r="G4681" t="s">
        <v>35</v>
      </c>
      <c r="H4681" t="s">
        <v>36</v>
      </c>
      <c r="I4681">
        <v>161.16999999999999</v>
      </c>
      <c r="J4681">
        <v>4</v>
      </c>
      <c r="K4681">
        <v>644.67999999999995</v>
      </c>
    </row>
    <row r="4682" spans="1:11">
      <c r="A4682" s="2">
        <v>5681</v>
      </c>
      <c r="B4682" s="1">
        <v>45488</v>
      </c>
      <c r="C4682" t="s">
        <v>763</v>
      </c>
      <c r="D4682" t="s">
        <v>17</v>
      </c>
      <c r="E4682">
        <v>60</v>
      </c>
      <c r="F4682" t="s">
        <v>13</v>
      </c>
      <c r="G4682" t="s">
        <v>35</v>
      </c>
      <c r="H4682" t="s">
        <v>63</v>
      </c>
      <c r="I4682">
        <v>770.72</v>
      </c>
      <c r="J4682">
        <v>5</v>
      </c>
      <c r="K4682">
        <v>3853.6</v>
      </c>
    </row>
    <row r="4683" spans="1:11">
      <c r="A4683" s="2">
        <v>5682</v>
      </c>
      <c r="B4683" s="1">
        <v>45484</v>
      </c>
      <c r="C4683" t="s">
        <v>492</v>
      </c>
      <c r="D4683" t="s">
        <v>12</v>
      </c>
      <c r="E4683">
        <v>36</v>
      </c>
      <c r="F4683" t="s">
        <v>25</v>
      </c>
      <c r="G4683" t="s">
        <v>19</v>
      </c>
      <c r="H4683" t="s">
        <v>20</v>
      </c>
      <c r="I4683">
        <v>441.82</v>
      </c>
      <c r="J4683">
        <v>2</v>
      </c>
      <c r="K4683">
        <v>883.64</v>
      </c>
    </row>
    <row r="4684" spans="1:11">
      <c r="A4684" s="2">
        <v>5683</v>
      </c>
      <c r="B4684" s="1">
        <v>45537</v>
      </c>
      <c r="C4684" t="s">
        <v>120</v>
      </c>
      <c r="D4684" t="s">
        <v>12</v>
      </c>
      <c r="E4684">
        <v>46</v>
      </c>
      <c r="F4684" t="s">
        <v>18</v>
      </c>
      <c r="G4684" t="s">
        <v>40</v>
      </c>
      <c r="H4684" t="s">
        <v>76</v>
      </c>
      <c r="I4684">
        <v>185.28</v>
      </c>
      <c r="J4684">
        <v>5</v>
      </c>
      <c r="K4684">
        <v>926.4</v>
      </c>
    </row>
    <row r="4685" spans="1:11">
      <c r="A4685" s="2">
        <v>5684</v>
      </c>
      <c r="B4685" s="1">
        <v>45547</v>
      </c>
      <c r="C4685" t="s">
        <v>262</v>
      </c>
      <c r="D4685" t="s">
        <v>17</v>
      </c>
      <c r="E4685">
        <v>27</v>
      </c>
      <c r="F4685" t="s">
        <v>22</v>
      </c>
      <c r="G4685" t="s">
        <v>35</v>
      </c>
      <c r="H4685" t="s">
        <v>36</v>
      </c>
      <c r="I4685">
        <v>761.26</v>
      </c>
      <c r="J4685">
        <v>4</v>
      </c>
      <c r="K4685">
        <v>3045.04</v>
      </c>
    </row>
    <row r="4686" spans="1:11">
      <c r="A4686" s="2">
        <v>5685</v>
      </c>
      <c r="B4686" s="1">
        <v>45543</v>
      </c>
      <c r="C4686" t="s">
        <v>746</v>
      </c>
      <c r="D4686" t="s">
        <v>17</v>
      </c>
      <c r="E4686">
        <v>29</v>
      </c>
      <c r="F4686" t="s">
        <v>18</v>
      </c>
      <c r="G4686" t="s">
        <v>27</v>
      </c>
      <c r="H4686" t="s">
        <v>32</v>
      </c>
      <c r="I4686">
        <v>916.02</v>
      </c>
      <c r="J4686">
        <v>5</v>
      </c>
      <c r="K4686">
        <v>4580.1000000000004</v>
      </c>
    </row>
    <row r="4687" spans="1:11">
      <c r="A4687" s="2">
        <v>5686</v>
      </c>
      <c r="B4687" s="1">
        <v>45462</v>
      </c>
      <c r="C4687" t="s">
        <v>151</v>
      </c>
      <c r="D4687" t="s">
        <v>12</v>
      </c>
      <c r="E4687">
        <v>50</v>
      </c>
      <c r="F4687" t="s">
        <v>25</v>
      </c>
      <c r="G4687" t="s">
        <v>27</v>
      </c>
      <c r="H4687" t="s">
        <v>32</v>
      </c>
      <c r="I4687">
        <v>933.94</v>
      </c>
      <c r="J4687">
        <v>1</v>
      </c>
      <c r="K4687">
        <v>933.94</v>
      </c>
    </row>
    <row r="4688" spans="1:11">
      <c r="A4688" s="2">
        <v>5687</v>
      </c>
      <c r="B4688" s="1">
        <v>45601</v>
      </c>
      <c r="C4688" t="s">
        <v>150</v>
      </c>
      <c r="D4688" t="s">
        <v>12</v>
      </c>
      <c r="E4688">
        <v>24</v>
      </c>
      <c r="F4688" t="s">
        <v>25</v>
      </c>
      <c r="G4688" t="s">
        <v>35</v>
      </c>
      <c r="H4688" t="s">
        <v>58</v>
      </c>
      <c r="I4688">
        <v>600.37</v>
      </c>
      <c r="J4688">
        <v>2</v>
      </c>
      <c r="K4688">
        <v>1200.74</v>
      </c>
    </row>
    <row r="4689" spans="1:11">
      <c r="A4689" s="2">
        <v>5688</v>
      </c>
      <c r="B4689" s="1">
        <v>45564</v>
      </c>
      <c r="C4689" t="s">
        <v>333</v>
      </c>
      <c r="D4689" t="s">
        <v>12</v>
      </c>
      <c r="E4689">
        <v>34</v>
      </c>
      <c r="F4689" t="s">
        <v>18</v>
      </c>
      <c r="G4689" t="s">
        <v>35</v>
      </c>
      <c r="H4689" t="s">
        <v>36</v>
      </c>
      <c r="I4689">
        <v>484.84</v>
      </c>
      <c r="J4689">
        <v>2</v>
      </c>
      <c r="K4689">
        <v>969.68</v>
      </c>
    </row>
    <row r="4690" spans="1:11">
      <c r="A4690" s="2">
        <v>5689</v>
      </c>
      <c r="B4690" s="1">
        <v>45448</v>
      </c>
      <c r="C4690" t="s">
        <v>755</v>
      </c>
      <c r="D4690" t="s">
        <v>12</v>
      </c>
      <c r="E4690">
        <v>27</v>
      </c>
      <c r="F4690" t="s">
        <v>25</v>
      </c>
      <c r="G4690" t="s">
        <v>19</v>
      </c>
      <c r="H4690" t="s">
        <v>23</v>
      </c>
      <c r="I4690">
        <v>150.44999999999999</v>
      </c>
      <c r="J4690">
        <v>3</v>
      </c>
      <c r="K4690">
        <v>451.35</v>
      </c>
    </row>
    <row r="4691" spans="1:11">
      <c r="A4691" s="2">
        <v>5690</v>
      </c>
      <c r="B4691" s="1">
        <v>45342</v>
      </c>
      <c r="C4691" t="s">
        <v>65</v>
      </c>
      <c r="D4691" t="s">
        <v>17</v>
      </c>
      <c r="E4691">
        <v>48</v>
      </c>
      <c r="F4691" t="s">
        <v>25</v>
      </c>
      <c r="G4691" t="s">
        <v>14</v>
      </c>
      <c r="H4691" t="s">
        <v>48</v>
      </c>
      <c r="I4691">
        <v>794.86</v>
      </c>
      <c r="J4691">
        <v>5</v>
      </c>
      <c r="K4691">
        <v>3974.3</v>
      </c>
    </row>
    <row r="4692" spans="1:11">
      <c r="A4692" s="2">
        <v>5691</v>
      </c>
      <c r="B4692" s="1">
        <v>45427</v>
      </c>
      <c r="C4692" t="s">
        <v>412</v>
      </c>
      <c r="D4692" t="s">
        <v>12</v>
      </c>
      <c r="E4692">
        <v>23</v>
      </c>
      <c r="F4692" t="s">
        <v>25</v>
      </c>
      <c r="G4692" t="s">
        <v>19</v>
      </c>
      <c r="H4692" t="s">
        <v>23</v>
      </c>
      <c r="I4692">
        <v>945.87</v>
      </c>
      <c r="J4692">
        <v>2</v>
      </c>
      <c r="K4692">
        <v>1891.74</v>
      </c>
    </row>
    <row r="4693" spans="1:11">
      <c r="A4693" s="2">
        <v>5692</v>
      </c>
      <c r="B4693" s="1">
        <v>45341</v>
      </c>
      <c r="C4693" t="s">
        <v>104</v>
      </c>
      <c r="D4693" t="s">
        <v>12</v>
      </c>
      <c r="E4693">
        <v>34</v>
      </c>
      <c r="F4693" t="s">
        <v>25</v>
      </c>
      <c r="G4693" t="s">
        <v>14</v>
      </c>
      <c r="H4693" t="s">
        <v>38</v>
      </c>
      <c r="I4693">
        <v>890.57</v>
      </c>
      <c r="J4693">
        <v>5</v>
      </c>
      <c r="K4693">
        <v>4452.8500000000004</v>
      </c>
    </row>
    <row r="4694" spans="1:11">
      <c r="A4694" s="2">
        <v>5693</v>
      </c>
      <c r="B4694" s="1">
        <v>45426</v>
      </c>
      <c r="C4694" t="s">
        <v>563</v>
      </c>
      <c r="D4694" t="s">
        <v>12</v>
      </c>
      <c r="E4694">
        <v>54</v>
      </c>
      <c r="F4694" t="s">
        <v>18</v>
      </c>
      <c r="G4694" t="s">
        <v>27</v>
      </c>
      <c r="H4694" t="s">
        <v>28</v>
      </c>
      <c r="I4694">
        <v>754.27</v>
      </c>
      <c r="J4694">
        <v>1</v>
      </c>
      <c r="K4694">
        <v>754.27</v>
      </c>
    </row>
    <row r="4695" spans="1:11">
      <c r="A4695" s="2">
        <v>5694</v>
      </c>
      <c r="B4695" s="1">
        <v>45434</v>
      </c>
      <c r="C4695" t="s">
        <v>406</v>
      </c>
      <c r="D4695" t="s">
        <v>17</v>
      </c>
      <c r="E4695">
        <v>35</v>
      </c>
      <c r="F4695" t="s">
        <v>18</v>
      </c>
      <c r="G4695" t="s">
        <v>14</v>
      </c>
      <c r="H4695" t="s">
        <v>48</v>
      </c>
      <c r="I4695">
        <v>14.52</v>
      </c>
      <c r="J4695">
        <v>4</v>
      </c>
      <c r="K4695">
        <v>58.08</v>
      </c>
    </row>
    <row r="4696" spans="1:11">
      <c r="A4696" s="2">
        <v>5695</v>
      </c>
      <c r="B4696" s="1">
        <v>45340</v>
      </c>
      <c r="C4696" t="s">
        <v>786</v>
      </c>
      <c r="D4696" t="s">
        <v>17</v>
      </c>
      <c r="E4696">
        <v>43</v>
      </c>
      <c r="F4696" t="s">
        <v>13</v>
      </c>
      <c r="G4696" t="s">
        <v>19</v>
      </c>
      <c r="H4696" t="s">
        <v>51</v>
      </c>
      <c r="I4696">
        <v>413.67</v>
      </c>
      <c r="J4696">
        <v>4</v>
      </c>
      <c r="K4696">
        <v>1654.68</v>
      </c>
    </row>
    <row r="4697" spans="1:11">
      <c r="A4697" s="2">
        <v>5696</v>
      </c>
      <c r="B4697" s="1">
        <v>45566</v>
      </c>
      <c r="C4697" t="s">
        <v>433</v>
      </c>
      <c r="D4697" t="s">
        <v>12</v>
      </c>
      <c r="E4697">
        <v>33</v>
      </c>
      <c r="F4697" t="s">
        <v>22</v>
      </c>
      <c r="G4697" t="s">
        <v>35</v>
      </c>
      <c r="H4697" t="s">
        <v>63</v>
      </c>
      <c r="I4697">
        <v>416.61</v>
      </c>
      <c r="J4697">
        <v>3</v>
      </c>
      <c r="K4697">
        <v>1249.83</v>
      </c>
    </row>
    <row r="4698" spans="1:11">
      <c r="A4698" s="2">
        <v>5697</v>
      </c>
      <c r="B4698" s="1">
        <v>45439</v>
      </c>
      <c r="C4698" t="s">
        <v>56</v>
      </c>
      <c r="D4698" t="s">
        <v>12</v>
      </c>
      <c r="E4698">
        <v>25</v>
      </c>
      <c r="F4698" t="s">
        <v>22</v>
      </c>
      <c r="G4698" t="s">
        <v>14</v>
      </c>
      <c r="H4698" t="s">
        <v>15</v>
      </c>
      <c r="I4698">
        <v>895.42</v>
      </c>
      <c r="J4698">
        <v>3</v>
      </c>
      <c r="K4698">
        <v>2686.26</v>
      </c>
    </row>
    <row r="4699" spans="1:11">
      <c r="A4699" s="2">
        <v>5698</v>
      </c>
      <c r="B4699" s="1">
        <v>45453</v>
      </c>
      <c r="C4699" t="s">
        <v>246</v>
      </c>
      <c r="D4699" t="s">
        <v>12</v>
      </c>
      <c r="E4699">
        <v>41</v>
      </c>
      <c r="F4699" t="s">
        <v>13</v>
      </c>
      <c r="G4699" t="s">
        <v>19</v>
      </c>
      <c r="H4699" t="s">
        <v>51</v>
      </c>
      <c r="I4699">
        <v>74.989999999999995</v>
      </c>
      <c r="J4699">
        <v>2</v>
      </c>
      <c r="K4699">
        <v>149.97999999999999</v>
      </c>
    </row>
    <row r="4700" spans="1:11">
      <c r="A4700" s="2">
        <v>5699</v>
      </c>
      <c r="B4700" s="1">
        <v>45417</v>
      </c>
      <c r="C4700" t="s">
        <v>737</v>
      </c>
      <c r="D4700" t="s">
        <v>17</v>
      </c>
      <c r="E4700">
        <v>30</v>
      </c>
      <c r="F4700" t="s">
        <v>18</v>
      </c>
      <c r="G4700" t="s">
        <v>27</v>
      </c>
      <c r="H4700" t="s">
        <v>46</v>
      </c>
      <c r="I4700">
        <v>535.91</v>
      </c>
      <c r="J4700">
        <v>2</v>
      </c>
      <c r="K4700">
        <v>1071.82</v>
      </c>
    </row>
    <row r="4701" spans="1:11">
      <c r="A4701" s="2">
        <v>5700</v>
      </c>
      <c r="B4701" s="1">
        <v>45435</v>
      </c>
      <c r="C4701" t="s">
        <v>643</v>
      </c>
      <c r="D4701" t="s">
        <v>17</v>
      </c>
      <c r="E4701">
        <v>46</v>
      </c>
      <c r="F4701" t="s">
        <v>13</v>
      </c>
      <c r="G4701" t="s">
        <v>14</v>
      </c>
      <c r="H4701" t="s">
        <v>38</v>
      </c>
      <c r="I4701">
        <v>144.77000000000001</v>
      </c>
      <c r="J4701">
        <v>2</v>
      </c>
      <c r="K4701">
        <v>289.54000000000002</v>
      </c>
    </row>
    <row r="4702" spans="1:11">
      <c r="A4702" s="2">
        <v>5701</v>
      </c>
      <c r="B4702" s="1">
        <v>45339</v>
      </c>
      <c r="C4702" t="s">
        <v>107</v>
      </c>
      <c r="D4702" t="s">
        <v>17</v>
      </c>
      <c r="E4702">
        <v>49</v>
      </c>
      <c r="F4702" t="s">
        <v>25</v>
      </c>
      <c r="G4702" t="s">
        <v>27</v>
      </c>
      <c r="H4702" t="s">
        <v>32</v>
      </c>
      <c r="I4702">
        <v>665.67</v>
      </c>
      <c r="J4702">
        <v>1</v>
      </c>
      <c r="K4702">
        <v>665.67</v>
      </c>
    </row>
    <row r="4703" spans="1:11">
      <c r="A4703" s="2">
        <v>5702</v>
      </c>
      <c r="B4703" s="1">
        <v>45577</v>
      </c>
      <c r="C4703" t="s">
        <v>769</v>
      </c>
      <c r="D4703" t="s">
        <v>12</v>
      </c>
      <c r="E4703">
        <v>41</v>
      </c>
      <c r="F4703" t="s">
        <v>25</v>
      </c>
      <c r="G4703" t="s">
        <v>27</v>
      </c>
      <c r="H4703" t="s">
        <v>28</v>
      </c>
      <c r="I4703">
        <v>794.33</v>
      </c>
      <c r="J4703">
        <v>3</v>
      </c>
      <c r="K4703">
        <v>2382.9899999999998</v>
      </c>
    </row>
    <row r="4704" spans="1:11">
      <c r="A4704" s="2">
        <v>5703</v>
      </c>
      <c r="B4704" s="1">
        <v>45605</v>
      </c>
      <c r="C4704" t="s">
        <v>474</v>
      </c>
      <c r="D4704" t="s">
        <v>17</v>
      </c>
      <c r="E4704">
        <v>33</v>
      </c>
      <c r="F4704" t="s">
        <v>22</v>
      </c>
      <c r="G4704" t="s">
        <v>40</v>
      </c>
      <c r="H4704" t="s">
        <v>76</v>
      </c>
      <c r="I4704">
        <v>645.54</v>
      </c>
      <c r="J4704">
        <v>3</v>
      </c>
      <c r="K4704">
        <v>1936.62</v>
      </c>
    </row>
    <row r="4705" spans="1:11">
      <c r="A4705" s="2">
        <v>5704</v>
      </c>
      <c r="B4705" s="1">
        <v>45307</v>
      </c>
      <c r="C4705" t="s">
        <v>101</v>
      </c>
      <c r="D4705" t="s">
        <v>12</v>
      </c>
      <c r="E4705">
        <v>28</v>
      </c>
      <c r="F4705" t="s">
        <v>18</v>
      </c>
      <c r="G4705" t="s">
        <v>14</v>
      </c>
      <c r="H4705" t="s">
        <v>38</v>
      </c>
      <c r="I4705">
        <v>796.64</v>
      </c>
      <c r="J4705">
        <v>4</v>
      </c>
      <c r="K4705">
        <v>3186.56</v>
      </c>
    </row>
    <row r="4706" spans="1:11">
      <c r="A4706" s="2">
        <v>5705</v>
      </c>
      <c r="B4706" s="1">
        <v>45599</v>
      </c>
      <c r="C4706" t="s">
        <v>130</v>
      </c>
      <c r="D4706" t="s">
        <v>12</v>
      </c>
      <c r="E4706">
        <v>49</v>
      </c>
      <c r="F4706" t="s">
        <v>22</v>
      </c>
      <c r="G4706" t="s">
        <v>19</v>
      </c>
      <c r="H4706" t="s">
        <v>51</v>
      </c>
      <c r="I4706">
        <v>611.41999999999996</v>
      </c>
      <c r="J4706">
        <v>3</v>
      </c>
      <c r="K4706">
        <v>1834.26</v>
      </c>
    </row>
    <row r="4707" spans="1:11">
      <c r="A4707" s="2">
        <v>5706</v>
      </c>
      <c r="B4707" s="1">
        <v>45631</v>
      </c>
      <c r="C4707" t="s">
        <v>739</v>
      </c>
      <c r="D4707" t="s">
        <v>12</v>
      </c>
      <c r="E4707">
        <v>23</v>
      </c>
      <c r="F4707" t="s">
        <v>13</v>
      </c>
      <c r="G4707" t="s">
        <v>14</v>
      </c>
      <c r="H4707" t="s">
        <v>48</v>
      </c>
      <c r="I4707">
        <v>197.94</v>
      </c>
      <c r="J4707">
        <v>3</v>
      </c>
      <c r="K4707">
        <v>593.82000000000005</v>
      </c>
    </row>
    <row r="4708" spans="1:11">
      <c r="A4708" s="2">
        <v>5707</v>
      </c>
      <c r="B4708" s="1">
        <v>45494</v>
      </c>
      <c r="C4708" t="s">
        <v>887</v>
      </c>
      <c r="D4708" t="s">
        <v>17</v>
      </c>
      <c r="E4708">
        <v>52</v>
      </c>
      <c r="F4708" t="s">
        <v>22</v>
      </c>
      <c r="G4708" t="s">
        <v>14</v>
      </c>
      <c r="H4708" t="s">
        <v>38</v>
      </c>
      <c r="I4708">
        <v>388.84</v>
      </c>
      <c r="J4708">
        <v>1</v>
      </c>
      <c r="K4708">
        <v>388.84</v>
      </c>
    </row>
    <row r="4709" spans="1:11">
      <c r="A4709" s="2">
        <v>5708</v>
      </c>
      <c r="B4709" s="1">
        <v>45563</v>
      </c>
      <c r="C4709" t="s">
        <v>396</v>
      </c>
      <c r="D4709" t="s">
        <v>12</v>
      </c>
      <c r="E4709">
        <v>50</v>
      </c>
      <c r="F4709" t="s">
        <v>22</v>
      </c>
      <c r="G4709" t="s">
        <v>27</v>
      </c>
      <c r="H4709" t="s">
        <v>32</v>
      </c>
      <c r="I4709">
        <v>957.3</v>
      </c>
      <c r="J4709">
        <v>2</v>
      </c>
      <c r="K4709">
        <v>1914.6</v>
      </c>
    </row>
    <row r="4710" spans="1:11">
      <c r="A4710" s="2">
        <v>5709</v>
      </c>
      <c r="B4710" s="1">
        <v>45370</v>
      </c>
      <c r="C4710" t="s">
        <v>460</v>
      </c>
      <c r="D4710" t="s">
        <v>17</v>
      </c>
      <c r="E4710">
        <v>35</v>
      </c>
      <c r="F4710" t="s">
        <v>25</v>
      </c>
      <c r="G4710" t="s">
        <v>27</v>
      </c>
      <c r="H4710" t="s">
        <v>53</v>
      </c>
      <c r="I4710">
        <v>295.29000000000002</v>
      </c>
      <c r="J4710">
        <v>1</v>
      </c>
      <c r="K4710">
        <v>295.29000000000002</v>
      </c>
    </row>
    <row r="4711" spans="1:11">
      <c r="A4711" s="2">
        <v>5710</v>
      </c>
      <c r="B4711" s="1">
        <v>45582</v>
      </c>
      <c r="C4711" t="s">
        <v>826</v>
      </c>
      <c r="D4711" t="s">
        <v>17</v>
      </c>
      <c r="E4711">
        <v>54</v>
      </c>
      <c r="F4711" t="s">
        <v>22</v>
      </c>
      <c r="G4711" t="s">
        <v>27</v>
      </c>
      <c r="H4711" t="s">
        <v>28</v>
      </c>
      <c r="I4711">
        <v>72.23</v>
      </c>
      <c r="J4711">
        <v>5</v>
      </c>
      <c r="K4711">
        <v>361.15</v>
      </c>
    </row>
    <row r="4712" spans="1:11">
      <c r="A4712" s="2">
        <v>5711</v>
      </c>
      <c r="B4712" s="1">
        <v>45592</v>
      </c>
      <c r="C4712" t="s">
        <v>445</v>
      </c>
      <c r="D4712" t="s">
        <v>12</v>
      </c>
      <c r="E4712">
        <v>30</v>
      </c>
      <c r="F4712" t="s">
        <v>13</v>
      </c>
      <c r="G4712" t="s">
        <v>27</v>
      </c>
      <c r="H4712" t="s">
        <v>53</v>
      </c>
      <c r="I4712">
        <v>390.98</v>
      </c>
      <c r="J4712">
        <v>4</v>
      </c>
      <c r="K4712">
        <v>1563.92</v>
      </c>
    </row>
    <row r="4713" spans="1:11">
      <c r="A4713" s="2">
        <v>5712</v>
      </c>
      <c r="B4713" s="1">
        <v>45339</v>
      </c>
      <c r="C4713" t="s">
        <v>157</v>
      </c>
      <c r="D4713" t="s">
        <v>12</v>
      </c>
      <c r="E4713">
        <v>27</v>
      </c>
      <c r="F4713" t="s">
        <v>18</v>
      </c>
      <c r="G4713" t="s">
        <v>19</v>
      </c>
      <c r="H4713" t="s">
        <v>51</v>
      </c>
      <c r="I4713">
        <v>372.64</v>
      </c>
      <c r="J4713">
        <v>4</v>
      </c>
      <c r="K4713">
        <v>1490.56</v>
      </c>
    </row>
    <row r="4714" spans="1:11">
      <c r="A4714" s="2">
        <v>5713</v>
      </c>
      <c r="B4714" s="1">
        <v>45297</v>
      </c>
      <c r="C4714" t="s">
        <v>656</v>
      </c>
      <c r="D4714" t="s">
        <v>17</v>
      </c>
      <c r="E4714">
        <v>54</v>
      </c>
      <c r="F4714" t="s">
        <v>22</v>
      </c>
      <c r="G4714" t="s">
        <v>35</v>
      </c>
      <c r="H4714" t="s">
        <v>64</v>
      </c>
      <c r="I4714">
        <v>475.61</v>
      </c>
      <c r="J4714">
        <v>4</v>
      </c>
      <c r="K4714">
        <v>1902.44</v>
      </c>
    </row>
    <row r="4715" spans="1:11">
      <c r="A4715" s="2">
        <v>5714</v>
      </c>
      <c r="B4715" s="1">
        <v>45571</v>
      </c>
      <c r="C4715" t="s">
        <v>558</v>
      </c>
      <c r="D4715" t="s">
        <v>12</v>
      </c>
      <c r="E4715">
        <v>43</v>
      </c>
      <c r="F4715" t="s">
        <v>18</v>
      </c>
      <c r="G4715" t="s">
        <v>40</v>
      </c>
      <c r="H4715" t="s">
        <v>76</v>
      </c>
      <c r="I4715">
        <v>564.70000000000005</v>
      </c>
      <c r="J4715">
        <v>2</v>
      </c>
      <c r="K4715">
        <v>1129.4000000000001</v>
      </c>
    </row>
    <row r="4716" spans="1:11">
      <c r="A4716" s="2">
        <v>5715</v>
      </c>
      <c r="B4716" s="1">
        <v>45609</v>
      </c>
      <c r="C4716" t="s">
        <v>215</v>
      </c>
      <c r="D4716" t="s">
        <v>17</v>
      </c>
      <c r="E4716">
        <v>63</v>
      </c>
      <c r="F4716" t="s">
        <v>13</v>
      </c>
      <c r="G4716" t="s">
        <v>27</v>
      </c>
      <c r="H4716" t="s">
        <v>32</v>
      </c>
      <c r="I4716">
        <v>992.5</v>
      </c>
      <c r="J4716">
        <v>2</v>
      </c>
      <c r="K4716">
        <v>1985</v>
      </c>
    </row>
    <row r="4717" spans="1:11">
      <c r="A4717" s="2">
        <v>5716</v>
      </c>
      <c r="B4717" s="1">
        <v>45437</v>
      </c>
      <c r="C4717" t="s">
        <v>487</v>
      </c>
      <c r="D4717" t="s">
        <v>12</v>
      </c>
      <c r="E4717">
        <v>34</v>
      </c>
      <c r="F4717" t="s">
        <v>22</v>
      </c>
      <c r="G4717" t="s">
        <v>27</v>
      </c>
      <c r="H4717" t="s">
        <v>32</v>
      </c>
      <c r="I4717">
        <v>758.67</v>
      </c>
      <c r="J4717">
        <v>2</v>
      </c>
      <c r="K4717">
        <v>1517.34</v>
      </c>
    </row>
    <row r="4718" spans="1:11">
      <c r="A4718" s="2">
        <v>5717</v>
      </c>
      <c r="B4718" s="1">
        <v>45318</v>
      </c>
      <c r="C4718" t="s">
        <v>792</v>
      </c>
      <c r="D4718" t="s">
        <v>17</v>
      </c>
      <c r="E4718">
        <v>18</v>
      </c>
      <c r="F4718" t="s">
        <v>18</v>
      </c>
      <c r="G4718" t="s">
        <v>40</v>
      </c>
      <c r="H4718" t="s">
        <v>41</v>
      </c>
      <c r="I4718">
        <v>45.53</v>
      </c>
      <c r="J4718">
        <v>4</v>
      </c>
      <c r="K4718">
        <v>182.12</v>
      </c>
    </row>
    <row r="4719" spans="1:11">
      <c r="A4719" s="2">
        <v>5718</v>
      </c>
      <c r="B4719" s="1">
        <v>45377</v>
      </c>
      <c r="C4719" t="s">
        <v>816</v>
      </c>
      <c r="D4719" t="s">
        <v>17</v>
      </c>
      <c r="E4719">
        <v>42</v>
      </c>
      <c r="F4719" t="s">
        <v>25</v>
      </c>
      <c r="G4719" t="s">
        <v>27</v>
      </c>
      <c r="H4719" t="s">
        <v>53</v>
      </c>
      <c r="I4719">
        <v>715.59</v>
      </c>
      <c r="J4719">
        <v>4</v>
      </c>
      <c r="K4719">
        <v>2862.36</v>
      </c>
    </row>
    <row r="4720" spans="1:11">
      <c r="A4720" s="2">
        <v>5719</v>
      </c>
      <c r="B4720" s="1">
        <v>45501</v>
      </c>
      <c r="C4720" t="s">
        <v>535</v>
      </c>
      <c r="D4720" t="s">
        <v>17</v>
      </c>
      <c r="E4720">
        <v>51</v>
      </c>
      <c r="F4720" t="s">
        <v>25</v>
      </c>
      <c r="G4720" t="s">
        <v>35</v>
      </c>
      <c r="H4720" t="s">
        <v>36</v>
      </c>
      <c r="I4720">
        <v>825.99</v>
      </c>
      <c r="J4720">
        <v>4</v>
      </c>
      <c r="K4720">
        <v>3303.96</v>
      </c>
    </row>
    <row r="4721" spans="1:11">
      <c r="A4721" s="2">
        <v>5720</v>
      </c>
      <c r="B4721" s="1">
        <v>45438</v>
      </c>
      <c r="C4721" t="s">
        <v>809</v>
      </c>
      <c r="D4721" t="s">
        <v>17</v>
      </c>
      <c r="E4721">
        <v>56</v>
      </c>
      <c r="F4721" t="s">
        <v>13</v>
      </c>
      <c r="G4721" t="s">
        <v>14</v>
      </c>
      <c r="H4721" t="s">
        <v>48</v>
      </c>
      <c r="I4721">
        <v>896.67</v>
      </c>
      <c r="J4721">
        <v>5</v>
      </c>
      <c r="K4721">
        <v>4483.3500000000004</v>
      </c>
    </row>
    <row r="4722" spans="1:11">
      <c r="A4722" s="2">
        <v>5721</v>
      </c>
      <c r="B4722" s="1">
        <v>45447</v>
      </c>
      <c r="C4722" t="s">
        <v>195</v>
      </c>
      <c r="D4722" t="s">
        <v>12</v>
      </c>
      <c r="E4722">
        <v>27</v>
      </c>
      <c r="F4722" t="s">
        <v>22</v>
      </c>
      <c r="G4722" t="s">
        <v>40</v>
      </c>
      <c r="H4722" t="s">
        <v>41</v>
      </c>
      <c r="I4722">
        <v>429.77</v>
      </c>
      <c r="J4722">
        <v>5</v>
      </c>
      <c r="K4722">
        <v>2148.85</v>
      </c>
    </row>
    <row r="4723" spans="1:11">
      <c r="A4723" s="2">
        <v>5722</v>
      </c>
      <c r="B4723" s="1">
        <v>45335</v>
      </c>
      <c r="C4723" t="s">
        <v>75</v>
      </c>
      <c r="D4723" t="s">
        <v>12</v>
      </c>
      <c r="E4723">
        <v>37</v>
      </c>
      <c r="F4723" t="s">
        <v>13</v>
      </c>
      <c r="G4723" t="s">
        <v>19</v>
      </c>
      <c r="H4723" t="s">
        <v>23</v>
      </c>
      <c r="I4723">
        <v>320.49</v>
      </c>
      <c r="J4723">
        <v>4</v>
      </c>
      <c r="K4723">
        <v>1281.96</v>
      </c>
    </row>
    <row r="4724" spans="1:11">
      <c r="A4724" s="2">
        <v>5723</v>
      </c>
      <c r="B4724" s="1">
        <v>45441</v>
      </c>
      <c r="C4724" t="s">
        <v>419</v>
      </c>
      <c r="D4724" t="s">
        <v>17</v>
      </c>
      <c r="E4724">
        <v>24</v>
      </c>
      <c r="F4724" t="s">
        <v>18</v>
      </c>
      <c r="G4724" t="s">
        <v>40</v>
      </c>
      <c r="H4724" t="s">
        <v>74</v>
      </c>
      <c r="I4724">
        <v>840.93</v>
      </c>
      <c r="J4724">
        <v>2</v>
      </c>
      <c r="K4724">
        <v>1681.86</v>
      </c>
    </row>
    <row r="4725" spans="1:11">
      <c r="A4725" s="2">
        <v>5724</v>
      </c>
      <c r="B4725" s="1">
        <v>45461</v>
      </c>
      <c r="C4725" t="s">
        <v>655</v>
      </c>
      <c r="D4725" t="s">
        <v>17</v>
      </c>
      <c r="E4725">
        <v>33</v>
      </c>
      <c r="F4725" t="s">
        <v>18</v>
      </c>
      <c r="G4725" t="s">
        <v>35</v>
      </c>
      <c r="H4725" t="s">
        <v>64</v>
      </c>
      <c r="I4725">
        <v>779.84</v>
      </c>
      <c r="J4725">
        <v>2</v>
      </c>
      <c r="K4725">
        <v>1559.68</v>
      </c>
    </row>
    <row r="4726" spans="1:11">
      <c r="A4726" s="2">
        <v>5725</v>
      </c>
      <c r="B4726" s="1">
        <v>45594</v>
      </c>
      <c r="C4726" t="s">
        <v>535</v>
      </c>
      <c r="D4726" t="s">
        <v>12</v>
      </c>
      <c r="E4726">
        <v>54</v>
      </c>
      <c r="F4726" t="s">
        <v>13</v>
      </c>
      <c r="G4726" t="s">
        <v>19</v>
      </c>
      <c r="H4726" t="s">
        <v>23</v>
      </c>
      <c r="I4726">
        <v>540.67999999999995</v>
      </c>
      <c r="J4726">
        <v>5</v>
      </c>
      <c r="K4726">
        <v>2703.4</v>
      </c>
    </row>
    <row r="4727" spans="1:11">
      <c r="A4727" s="2">
        <v>5726</v>
      </c>
      <c r="B4727" s="1">
        <v>45314</v>
      </c>
      <c r="C4727" t="s">
        <v>262</v>
      </c>
      <c r="D4727" t="s">
        <v>12</v>
      </c>
      <c r="E4727">
        <v>46</v>
      </c>
      <c r="F4727" t="s">
        <v>18</v>
      </c>
      <c r="G4727" t="s">
        <v>14</v>
      </c>
      <c r="H4727" t="s">
        <v>38</v>
      </c>
      <c r="I4727">
        <v>126.7</v>
      </c>
      <c r="J4727">
        <v>5</v>
      </c>
      <c r="K4727">
        <v>633.5</v>
      </c>
    </row>
    <row r="4728" spans="1:11">
      <c r="A4728" s="2">
        <v>5727</v>
      </c>
      <c r="B4728" s="1">
        <v>45361</v>
      </c>
      <c r="C4728" t="s">
        <v>934</v>
      </c>
      <c r="D4728" t="s">
        <v>12</v>
      </c>
      <c r="E4728">
        <v>29</v>
      </c>
      <c r="F4728" t="s">
        <v>13</v>
      </c>
      <c r="G4728" t="s">
        <v>27</v>
      </c>
      <c r="H4728" t="s">
        <v>53</v>
      </c>
      <c r="I4728">
        <v>655.24</v>
      </c>
      <c r="J4728">
        <v>4</v>
      </c>
      <c r="K4728">
        <v>2620.96</v>
      </c>
    </row>
    <row r="4729" spans="1:11">
      <c r="A4729" s="2">
        <v>5728</v>
      </c>
      <c r="B4729" s="1">
        <v>45654</v>
      </c>
      <c r="C4729" t="s">
        <v>107</v>
      </c>
      <c r="D4729" t="s">
        <v>12</v>
      </c>
      <c r="E4729">
        <v>34</v>
      </c>
      <c r="F4729" t="s">
        <v>13</v>
      </c>
      <c r="G4729" t="s">
        <v>40</v>
      </c>
      <c r="H4729" t="s">
        <v>74</v>
      </c>
      <c r="I4729">
        <v>75.010000000000005</v>
      </c>
      <c r="J4729">
        <v>4</v>
      </c>
      <c r="K4729">
        <v>300.04000000000002</v>
      </c>
    </row>
    <row r="4730" spans="1:11">
      <c r="A4730" s="2">
        <v>5729</v>
      </c>
      <c r="B4730" s="1">
        <v>45431</v>
      </c>
      <c r="C4730" t="s">
        <v>246</v>
      </c>
      <c r="D4730" t="s">
        <v>12</v>
      </c>
      <c r="E4730">
        <v>37</v>
      </c>
      <c r="F4730" t="s">
        <v>25</v>
      </c>
      <c r="G4730" t="s">
        <v>19</v>
      </c>
      <c r="H4730" t="s">
        <v>23</v>
      </c>
      <c r="I4730">
        <v>109.36</v>
      </c>
      <c r="J4730">
        <v>2</v>
      </c>
      <c r="K4730">
        <v>218.72</v>
      </c>
    </row>
    <row r="4731" spans="1:11">
      <c r="A4731" s="2">
        <v>5730</v>
      </c>
      <c r="B4731" s="1">
        <v>45391</v>
      </c>
      <c r="C4731" t="s">
        <v>673</v>
      </c>
      <c r="D4731" t="s">
        <v>12</v>
      </c>
      <c r="E4731">
        <v>43</v>
      </c>
      <c r="F4731" t="s">
        <v>18</v>
      </c>
      <c r="G4731" t="s">
        <v>40</v>
      </c>
      <c r="H4731" t="s">
        <v>76</v>
      </c>
      <c r="I4731">
        <v>337.83</v>
      </c>
      <c r="J4731">
        <v>3</v>
      </c>
      <c r="K4731">
        <v>1013.49</v>
      </c>
    </row>
    <row r="4732" spans="1:11">
      <c r="A4732" s="2">
        <v>5731</v>
      </c>
      <c r="B4732" s="1">
        <v>45652</v>
      </c>
      <c r="C4732" t="s">
        <v>202</v>
      </c>
      <c r="D4732" t="s">
        <v>17</v>
      </c>
      <c r="E4732">
        <v>36</v>
      </c>
      <c r="F4732" t="s">
        <v>13</v>
      </c>
      <c r="G4732" t="s">
        <v>14</v>
      </c>
      <c r="H4732" t="s">
        <v>38</v>
      </c>
      <c r="I4732">
        <v>377.46</v>
      </c>
      <c r="J4732">
        <v>2</v>
      </c>
      <c r="K4732">
        <v>754.92</v>
      </c>
    </row>
    <row r="4733" spans="1:11">
      <c r="A4733" s="2">
        <v>5732</v>
      </c>
      <c r="B4733" s="1">
        <v>45397</v>
      </c>
      <c r="C4733" t="s">
        <v>195</v>
      </c>
      <c r="D4733" t="s">
        <v>12</v>
      </c>
      <c r="E4733">
        <v>64</v>
      </c>
      <c r="F4733" t="s">
        <v>25</v>
      </c>
      <c r="G4733" t="s">
        <v>40</v>
      </c>
      <c r="H4733" t="s">
        <v>74</v>
      </c>
      <c r="I4733">
        <v>467.35</v>
      </c>
      <c r="J4733">
        <v>2</v>
      </c>
      <c r="K4733">
        <v>934.7</v>
      </c>
    </row>
    <row r="4734" spans="1:11">
      <c r="A4734" s="2">
        <v>5733</v>
      </c>
      <c r="B4734" s="1">
        <v>45309</v>
      </c>
      <c r="C4734" t="s">
        <v>810</v>
      </c>
      <c r="D4734" t="s">
        <v>12</v>
      </c>
      <c r="E4734">
        <v>29</v>
      </c>
      <c r="F4734" t="s">
        <v>13</v>
      </c>
      <c r="G4734" t="s">
        <v>19</v>
      </c>
      <c r="H4734" t="s">
        <v>51</v>
      </c>
      <c r="I4734">
        <v>345.75</v>
      </c>
      <c r="J4734">
        <v>4</v>
      </c>
      <c r="K4734">
        <v>1383</v>
      </c>
    </row>
    <row r="4735" spans="1:11">
      <c r="A4735" s="2">
        <v>5734</v>
      </c>
      <c r="B4735" s="1">
        <v>45508</v>
      </c>
      <c r="C4735" t="s">
        <v>557</v>
      </c>
      <c r="D4735" t="s">
        <v>17</v>
      </c>
      <c r="E4735">
        <v>38</v>
      </c>
      <c r="F4735" t="s">
        <v>18</v>
      </c>
      <c r="G4735" t="s">
        <v>35</v>
      </c>
      <c r="H4735" t="s">
        <v>58</v>
      </c>
      <c r="I4735">
        <v>43.45</v>
      </c>
      <c r="J4735">
        <v>3</v>
      </c>
      <c r="K4735">
        <v>130.35</v>
      </c>
    </row>
    <row r="4736" spans="1:11">
      <c r="A4736" s="2">
        <v>5735</v>
      </c>
      <c r="B4736" s="1">
        <v>45408</v>
      </c>
      <c r="C4736" t="s">
        <v>936</v>
      </c>
      <c r="D4736" t="s">
        <v>12</v>
      </c>
      <c r="E4736">
        <v>59</v>
      </c>
      <c r="F4736" t="s">
        <v>25</v>
      </c>
      <c r="G4736" t="s">
        <v>19</v>
      </c>
      <c r="H4736" t="s">
        <v>51</v>
      </c>
      <c r="I4736">
        <v>165.84</v>
      </c>
      <c r="J4736">
        <v>3</v>
      </c>
      <c r="K4736">
        <v>497.52</v>
      </c>
    </row>
    <row r="4737" spans="1:11">
      <c r="A4737" s="2">
        <v>5736</v>
      </c>
      <c r="B4737" s="1">
        <v>45335</v>
      </c>
      <c r="C4737" t="s">
        <v>351</v>
      </c>
      <c r="D4737" t="s">
        <v>12</v>
      </c>
      <c r="E4737">
        <v>51</v>
      </c>
      <c r="F4737" t="s">
        <v>18</v>
      </c>
      <c r="G4737" t="s">
        <v>40</v>
      </c>
      <c r="H4737" t="s">
        <v>68</v>
      </c>
      <c r="I4737">
        <v>123.96</v>
      </c>
      <c r="J4737">
        <v>4</v>
      </c>
      <c r="K4737">
        <v>495.84</v>
      </c>
    </row>
    <row r="4738" spans="1:11">
      <c r="A4738" s="2">
        <v>5737</v>
      </c>
      <c r="B4738" s="1">
        <v>45344</v>
      </c>
      <c r="C4738" t="s">
        <v>414</v>
      </c>
      <c r="D4738" t="s">
        <v>12</v>
      </c>
      <c r="E4738">
        <v>24</v>
      </c>
      <c r="F4738" t="s">
        <v>22</v>
      </c>
      <c r="G4738" t="s">
        <v>14</v>
      </c>
      <c r="H4738" t="s">
        <v>43</v>
      </c>
      <c r="I4738">
        <v>436.87</v>
      </c>
      <c r="J4738">
        <v>1</v>
      </c>
      <c r="K4738">
        <v>436.87</v>
      </c>
    </row>
    <row r="4739" spans="1:11">
      <c r="A4739" s="2">
        <v>5738</v>
      </c>
      <c r="B4739" s="1">
        <v>45558</v>
      </c>
      <c r="C4739" t="s">
        <v>885</v>
      </c>
      <c r="D4739" t="s">
        <v>12</v>
      </c>
      <c r="E4739">
        <v>62</v>
      </c>
      <c r="F4739" t="s">
        <v>22</v>
      </c>
      <c r="G4739" t="s">
        <v>27</v>
      </c>
      <c r="H4739" t="s">
        <v>32</v>
      </c>
      <c r="I4739">
        <v>220.01</v>
      </c>
      <c r="J4739">
        <v>4</v>
      </c>
      <c r="K4739">
        <v>880.04</v>
      </c>
    </row>
    <row r="4740" spans="1:11">
      <c r="A4740" s="2">
        <v>5739</v>
      </c>
      <c r="B4740" s="1">
        <v>45469</v>
      </c>
      <c r="C4740" t="s">
        <v>67</v>
      </c>
      <c r="D4740" t="s">
        <v>12</v>
      </c>
      <c r="E4740">
        <v>52</v>
      </c>
      <c r="F4740" t="s">
        <v>22</v>
      </c>
      <c r="G4740" t="s">
        <v>27</v>
      </c>
      <c r="H4740" t="s">
        <v>28</v>
      </c>
      <c r="I4740">
        <v>300.61</v>
      </c>
      <c r="J4740">
        <v>5</v>
      </c>
      <c r="K4740">
        <v>1503.05</v>
      </c>
    </row>
    <row r="4741" spans="1:11">
      <c r="A4741" s="2">
        <v>5740</v>
      </c>
      <c r="B4741" s="1">
        <v>45428</v>
      </c>
      <c r="C4741" t="s">
        <v>667</v>
      </c>
      <c r="D4741" t="s">
        <v>17</v>
      </c>
      <c r="E4741">
        <v>32</v>
      </c>
      <c r="F4741" t="s">
        <v>22</v>
      </c>
      <c r="G4741" t="s">
        <v>14</v>
      </c>
      <c r="H4741" t="s">
        <v>48</v>
      </c>
      <c r="I4741">
        <v>476.85</v>
      </c>
      <c r="J4741">
        <v>3</v>
      </c>
      <c r="K4741">
        <v>1430.55</v>
      </c>
    </row>
    <row r="4742" spans="1:11">
      <c r="A4742" s="2">
        <v>5741</v>
      </c>
      <c r="B4742" s="1">
        <v>45329</v>
      </c>
      <c r="C4742" t="s">
        <v>770</v>
      </c>
      <c r="D4742" t="s">
        <v>12</v>
      </c>
      <c r="E4742">
        <v>18</v>
      </c>
      <c r="F4742" t="s">
        <v>25</v>
      </c>
      <c r="G4742" t="s">
        <v>40</v>
      </c>
      <c r="H4742" t="s">
        <v>68</v>
      </c>
      <c r="I4742">
        <v>243.21</v>
      </c>
      <c r="J4742">
        <v>4</v>
      </c>
      <c r="K4742">
        <v>972.84</v>
      </c>
    </row>
    <row r="4743" spans="1:11">
      <c r="A4743" s="2">
        <v>5742</v>
      </c>
      <c r="B4743" s="1">
        <v>45447</v>
      </c>
      <c r="C4743" t="s">
        <v>442</v>
      </c>
      <c r="D4743" t="s">
        <v>17</v>
      </c>
      <c r="E4743">
        <v>43</v>
      </c>
      <c r="F4743" t="s">
        <v>18</v>
      </c>
      <c r="G4743" t="s">
        <v>14</v>
      </c>
      <c r="H4743" t="s">
        <v>43</v>
      </c>
      <c r="I4743">
        <v>253.47</v>
      </c>
      <c r="J4743">
        <v>2</v>
      </c>
      <c r="K4743">
        <v>506.94</v>
      </c>
    </row>
    <row r="4744" spans="1:11">
      <c r="A4744" s="2">
        <v>5743</v>
      </c>
      <c r="B4744" s="1">
        <v>45537</v>
      </c>
      <c r="C4744" t="s">
        <v>632</v>
      </c>
      <c r="D4744" t="s">
        <v>17</v>
      </c>
      <c r="E4744">
        <v>52</v>
      </c>
      <c r="F4744" t="s">
        <v>13</v>
      </c>
      <c r="G4744" t="s">
        <v>40</v>
      </c>
      <c r="H4744" t="s">
        <v>41</v>
      </c>
      <c r="I4744">
        <v>834.81</v>
      </c>
      <c r="J4744">
        <v>2</v>
      </c>
      <c r="K4744">
        <v>1669.62</v>
      </c>
    </row>
    <row r="4745" spans="1:11">
      <c r="A4745" s="2">
        <v>5744</v>
      </c>
      <c r="B4745" s="1">
        <v>45461</v>
      </c>
      <c r="C4745" t="s">
        <v>501</v>
      </c>
      <c r="D4745" t="s">
        <v>12</v>
      </c>
      <c r="E4745">
        <v>42</v>
      </c>
      <c r="F4745" t="s">
        <v>13</v>
      </c>
      <c r="G4745" t="s">
        <v>19</v>
      </c>
      <c r="H4745" t="s">
        <v>23</v>
      </c>
      <c r="I4745">
        <v>552.61</v>
      </c>
      <c r="J4745">
        <v>2</v>
      </c>
      <c r="K4745">
        <v>1105.22</v>
      </c>
    </row>
    <row r="4746" spans="1:11">
      <c r="A4746" s="2">
        <v>5745</v>
      </c>
      <c r="B4746" s="1">
        <v>45444</v>
      </c>
      <c r="C4746" t="s">
        <v>889</v>
      </c>
      <c r="D4746" t="s">
        <v>17</v>
      </c>
      <c r="E4746">
        <v>59</v>
      </c>
      <c r="F4746" t="s">
        <v>13</v>
      </c>
      <c r="G4746" t="s">
        <v>35</v>
      </c>
      <c r="H4746" t="s">
        <v>36</v>
      </c>
      <c r="I4746">
        <v>858.19</v>
      </c>
      <c r="J4746">
        <v>4</v>
      </c>
      <c r="K4746">
        <v>3432.76</v>
      </c>
    </row>
    <row r="4747" spans="1:11">
      <c r="A4747" s="2">
        <v>5746</v>
      </c>
      <c r="B4747" s="1">
        <v>45655</v>
      </c>
      <c r="C4747" t="s">
        <v>87</v>
      </c>
      <c r="D4747" t="s">
        <v>12</v>
      </c>
      <c r="E4747">
        <v>32</v>
      </c>
      <c r="F4747" t="s">
        <v>18</v>
      </c>
      <c r="G4747" t="s">
        <v>40</v>
      </c>
      <c r="H4747" t="s">
        <v>68</v>
      </c>
      <c r="I4747">
        <v>519.38</v>
      </c>
      <c r="J4747">
        <v>1</v>
      </c>
      <c r="K4747">
        <v>519.38</v>
      </c>
    </row>
    <row r="4748" spans="1:11">
      <c r="A4748" s="2">
        <v>5747</v>
      </c>
      <c r="B4748" s="1">
        <v>45492</v>
      </c>
      <c r="C4748" t="s">
        <v>424</v>
      </c>
      <c r="D4748" t="s">
        <v>17</v>
      </c>
      <c r="E4748">
        <v>39</v>
      </c>
      <c r="F4748" t="s">
        <v>25</v>
      </c>
      <c r="G4748" t="s">
        <v>27</v>
      </c>
      <c r="H4748" t="s">
        <v>28</v>
      </c>
      <c r="I4748">
        <v>910.17</v>
      </c>
      <c r="J4748">
        <v>5</v>
      </c>
      <c r="K4748">
        <v>4550.8500000000004</v>
      </c>
    </row>
    <row r="4749" spans="1:11">
      <c r="A4749" s="2">
        <v>5748</v>
      </c>
      <c r="B4749" s="1">
        <v>45465</v>
      </c>
      <c r="C4749" t="s">
        <v>307</v>
      </c>
      <c r="D4749" t="s">
        <v>17</v>
      </c>
      <c r="E4749">
        <v>23</v>
      </c>
      <c r="F4749" t="s">
        <v>18</v>
      </c>
      <c r="G4749" t="s">
        <v>27</v>
      </c>
      <c r="H4749" t="s">
        <v>32</v>
      </c>
      <c r="I4749">
        <v>262.19</v>
      </c>
      <c r="J4749">
        <v>2</v>
      </c>
      <c r="K4749">
        <v>524.38</v>
      </c>
    </row>
    <row r="4750" spans="1:11">
      <c r="A4750" s="2">
        <v>5749</v>
      </c>
      <c r="B4750" s="1">
        <v>45548</v>
      </c>
      <c r="C4750" t="s">
        <v>888</v>
      </c>
      <c r="D4750" t="s">
        <v>12</v>
      </c>
      <c r="E4750">
        <v>32</v>
      </c>
      <c r="F4750" t="s">
        <v>22</v>
      </c>
      <c r="G4750" t="s">
        <v>35</v>
      </c>
      <c r="H4750" t="s">
        <v>63</v>
      </c>
      <c r="I4750">
        <v>620.5</v>
      </c>
      <c r="J4750">
        <v>4</v>
      </c>
      <c r="K4750">
        <v>2482</v>
      </c>
    </row>
    <row r="4751" spans="1:11">
      <c r="A4751" s="2">
        <v>5750</v>
      </c>
      <c r="B4751" s="1">
        <v>45629</v>
      </c>
      <c r="C4751" t="s">
        <v>200</v>
      </c>
      <c r="D4751" t="s">
        <v>12</v>
      </c>
      <c r="E4751">
        <v>41</v>
      </c>
      <c r="F4751" t="s">
        <v>13</v>
      </c>
      <c r="G4751" t="s">
        <v>40</v>
      </c>
      <c r="H4751" t="s">
        <v>76</v>
      </c>
      <c r="I4751">
        <v>508.2</v>
      </c>
      <c r="J4751">
        <v>1</v>
      </c>
      <c r="K4751">
        <v>508.2</v>
      </c>
    </row>
    <row r="4752" spans="1:11">
      <c r="A4752" s="2">
        <v>5751</v>
      </c>
      <c r="B4752" s="1">
        <v>45589</v>
      </c>
      <c r="C4752" t="s">
        <v>159</v>
      </c>
      <c r="D4752" t="s">
        <v>12</v>
      </c>
      <c r="E4752">
        <v>38</v>
      </c>
      <c r="F4752" t="s">
        <v>18</v>
      </c>
      <c r="G4752" t="s">
        <v>35</v>
      </c>
      <c r="H4752" t="s">
        <v>58</v>
      </c>
      <c r="I4752">
        <v>919.5</v>
      </c>
      <c r="J4752">
        <v>3</v>
      </c>
      <c r="K4752">
        <v>2758.5</v>
      </c>
    </row>
    <row r="4753" spans="1:11">
      <c r="A4753" s="2">
        <v>5752</v>
      </c>
      <c r="B4753" s="1">
        <v>45341</v>
      </c>
      <c r="C4753" t="s">
        <v>149</v>
      </c>
      <c r="D4753" t="s">
        <v>12</v>
      </c>
      <c r="E4753">
        <v>24</v>
      </c>
      <c r="F4753" t="s">
        <v>22</v>
      </c>
      <c r="G4753" t="s">
        <v>19</v>
      </c>
      <c r="H4753" t="s">
        <v>20</v>
      </c>
      <c r="I4753">
        <v>424.29</v>
      </c>
      <c r="J4753">
        <v>3</v>
      </c>
      <c r="K4753">
        <v>1272.8699999999999</v>
      </c>
    </row>
    <row r="4754" spans="1:11">
      <c r="A4754" s="2">
        <v>5753</v>
      </c>
      <c r="B4754" s="1">
        <v>45638</v>
      </c>
      <c r="C4754" t="s">
        <v>928</v>
      </c>
      <c r="D4754" t="s">
        <v>12</v>
      </c>
      <c r="E4754">
        <v>46</v>
      </c>
      <c r="F4754" t="s">
        <v>22</v>
      </c>
      <c r="G4754" t="s">
        <v>35</v>
      </c>
      <c r="H4754" t="s">
        <v>64</v>
      </c>
      <c r="I4754">
        <v>856.28</v>
      </c>
      <c r="J4754">
        <v>5</v>
      </c>
      <c r="K4754">
        <v>4281.3999999999996</v>
      </c>
    </row>
    <row r="4755" spans="1:11">
      <c r="A4755" s="2">
        <v>5754</v>
      </c>
      <c r="B4755" s="1">
        <v>45401</v>
      </c>
      <c r="C4755" t="s">
        <v>819</v>
      </c>
      <c r="D4755" t="s">
        <v>17</v>
      </c>
      <c r="E4755">
        <v>49</v>
      </c>
      <c r="F4755" t="s">
        <v>25</v>
      </c>
      <c r="G4755" t="s">
        <v>19</v>
      </c>
      <c r="H4755" t="s">
        <v>80</v>
      </c>
      <c r="I4755">
        <v>568.27</v>
      </c>
      <c r="J4755">
        <v>4</v>
      </c>
      <c r="K4755">
        <v>2273.08</v>
      </c>
    </row>
    <row r="4756" spans="1:11">
      <c r="A4756" s="2">
        <v>5755</v>
      </c>
      <c r="B4756" s="1">
        <v>45614</v>
      </c>
      <c r="C4756" t="s">
        <v>514</v>
      </c>
      <c r="D4756" t="s">
        <v>17</v>
      </c>
      <c r="E4756">
        <v>49</v>
      </c>
      <c r="F4756" t="s">
        <v>13</v>
      </c>
      <c r="G4756" t="s">
        <v>27</v>
      </c>
      <c r="H4756" t="s">
        <v>53</v>
      </c>
      <c r="I4756">
        <v>711.46</v>
      </c>
      <c r="J4756">
        <v>4</v>
      </c>
      <c r="K4756">
        <v>2845.84</v>
      </c>
    </row>
    <row r="4757" spans="1:11">
      <c r="A4757" s="2">
        <v>5756</v>
      </c>
      <c r="B4757" s="1">
        <v>45340</v>
      </c>
      <c r="C4757" t="s">
        <v>716</v>
      </c>
      <c r="D4757" t="s">
        <v>17</v>
      </c>
      <c r="E4757">
        <v>22</v>
      </c>
      <c r="F4757" t="s">
        <v>18</v>
      </c>
      <c r="G4757" t="s">
        <v>19</v>
      </c>
      <c r="H4757" t="s">
        <v>51</v>
      </c>
      <c r="I4757">
        <v>888.02</v>
      </c>
      <c r="J4757">
        <v>2</v>
      </c>
      <c r="K4757">
        <v>1776.04</v>
      </c>
    </row>
    <row r="4758" spans="1:11">
      <c r="A4758" s="2">
        <v>5757</v>
      </c>
      <c r="B4758" s="1">
        <v>45535</v>
      </c>
      <c r="C4758" t="s">
        <v>629</v>
      </c>
      <c r="D4758" t="s">
        <v>17</v>
      </c>
      <c r="E4758">
        <v>21</v>
      </c>
      <c r="F4758" t="s">
        <v>22</v>
      </c>
      <c r="G4758" t="s">
        <v>40</v>
      </c>
      <c r="H4758" t="s">
        <v>76</v>
      </c>
      <c r="I4758">
        <v>996.94</v>
      </c>
      <c r="J4758">
        <v>1</v>
      </c>
      <c r="K4758">
        <v>996.94</v>
      </c>
    </row>
    <row r="4759" spans="1:11">
      <c r="A4759" s="2">
        <v>5758</v>
      </c>
      <c r="B4759" s="1">
        <v>45552</v>
      </c>
      <c r="C4759" t="s">
        <v>55</v>
      </c>
      <c r="D4759" t="s">
        <v>17</v>
      </c>
      <c r="E4759">
        <v>39</v>
      </c>
      <c r="F4759" t="s">
        <v>22</v>
      </c>
      <c r="G4759" t="s">
        <v>40</v>
      </c>
      <c r="H4759" t="s">
        <v>41</v>
      </c>
      <c r="I4759">
        <v>733.83</v>
      </c>
      <c r="J4759">
        <v>5</v>
      </c>
      <c r="K4759">
        <v>3669.15</v>
      </c>
    </row>
    <row r="4760" spans="1:11">
      <c r="A4760" s="2">
        <v>5759</v>
      </c>
      <c r="B4760" s="1">
        <v>45335</v>
      </c>
      <c r="C4760" t="s">
        <v>310</v>
      </c>
      <c r="D4760" t="s">
        <v>17</v>
      </c>
      <c r="E4760">
        <v>35</v>
      </c>
      <c r="F4760" t="s">
        <v>13</v>
      </c>
      <c r="G4760" t="s">
        <v>40</v>
      </c>
      <c r="H4760" t="s">
        <v>68</v>
      </c>
      <c r="I4760">
        <v>321.38</v>
      </c>
      <c r="J4760">
        <v>1</v>
      </c>
      <c r="K4760">
        <v>321.38</v>
      </c>
    </row>
    <row r="4761" spans="1:11">
      <c r="A4761" s="2">
        <v>5760</v>
      </c>
      <c r="B4761" s="1">
        <v>45338</v>
      </c>
      <c r="C4761" t="s">
        <v>505</v>
      </c>
      <c r="D4761" t="s">
        <v>17</v>
      </c>
      <c r="E4761">
        <v>52</v>
      </c>
      <c r="F4761" t="s">
        <v>18</v>
      </c>
      <c r="G4761" t="s">
        <v>40</v>
      </c>
      <c r="H4761" t="s">
        <v>76</v>
      </c>
      <c r="I4761">
        <v>306.02</v>
      </c>
      <c r="J4761">
        <v>5</v>
      </c>
      <c r="K4761">
        <v>1530.1</v>
      </c>
    </row>
    <row r="4762" spans="1:11">
      <c r="A4762" s="2">
        <v>5761</v>
      </c>
      <c r="B4762" s="1">
        <v>45293</v>
      </c>
      <c r="C4762" t="s">
        <v>218</v>
      </c>
      <c r="D4762" t="s">
        <v>12</v>
      </c>
      <c r="E4762">
        <v>34</v>
      </c>
      <c r="F4762" t="s">
        <v>18</v>
      </c>
      <c r="G4762" t="s">
        <v>14</v>
      </c>
      <c r="H4762" t="s">
        <v>48</v>
      </c>
      <c r="I4762">
        <v>316.01</v>
      </c>
      <c r="J4762">
        <v>4</v>
      </c>
      <c r="K4762">
        <v>1264.04</v>
      </c>
    </row>
    <row r="4763" spans="1:11">
      <c r="A4763" s="2">
        <v>5762</v>
      </c>
      <c r="B4763" s="1">
        <v>45378</v>
      </c>
      <c r="C4763" t="s">
        <v>278</v>
      </c>
      <c r="D4763" t="s">
        <v>12</v>
      </c>
      <c r="E4763">
        <v>41</v>
      </c>
      <c r="F4763" t="s">
        <v>13</v>
      </c>
      <c r="G4763" t="s">
        <v>19</v>
      </c>
      <c r="H4763" t="s">
        <v>51</v>
      </c>
      <c r="I4763">
        <v>106.93</v>
      </c>
      <c r="J4763">
        <v>4</v>
      </c>
      <c r="K4763">
        <v>427.72</v>
      </c>
    </row>
    <row r="4764" spans="1:11">
      <c r="A4764" s="2">
        <v>5763</v>
      </c>
      <c r="B4764" s="1">
        <v>45450</v>
      </c>
      <c r="C4764" t="s">
        <v>906</v>
      </c>
      <c r="D4764" t="s">
        <v>17</v>
      </c>
      <c r="E4764">
        <v>19</v>
      </c>
      <c r="F4764" t="s">
        <v>22</v>
      </c>
      <c r="G4764" t="s">
        <v>40</v>
      </c>
      <c r="H4764" t="s">
        <v>41</v>
      </c>
      <c r="I4764">
        <v>63.06</v>
      </c>
      <c r="J4764">
        <v>5</v>
      </c>
      <c r="K4764">
        <v>315.3</v>
      </c>
    </row>
    <row r="4765" spans="1:11">
      <c r="A4765" s="2">
        <v>5764</v>
      </c>
      <c r="B4765" s="1">
        <v>45553</v>
      </c>
      <c r="C4765" t="s">
        <v>269</v>
      </c>
      <c r="D4765" t="s">
        <v>17</v>
      </c>
      <c r="E4765">
        <v>30</v>
      </c>
      <c r="F4765" t="s">
        <v>25</v>
      </c>
      <c r="G4765" t="s">
        <v>35</v>
      </c>
      <c r="H4765" t="s">
        <v>64</v>
      </c>
      <c r="I4765">
        <v>585.03</v>
      </c>
      <c r="J4765">
        <v>1</v>
      </c>
      <c r="K4765">
        <v>585.03</v>
      </c>
    </row>
    <row r="4766" spans="1:11">
      <c r="A4766" s="2">
        <v>5765</v>
      </c>
      <c r="B4766" s="1">
        <v>45471</v>
      </c>
      <c r="C4766" t="s">
        <v>401</v>
      </c>
      <c r="D4766" t="s">
        <v>12</v>
      </c>
      <c r="E4766">
        <v>32</v>
      </c>
      <c r="F4766" t="s">
        <v>13</v>
      </c>
      <c r="G4766" t="s">
        <v>35</v>
      </c>
      <c r="H4766" t="s">
        <v>64</v>
      </c>
      <c r="I4766">
        <v>812.48</v>
      </c>
      <c r="J4766">
        <v>3</v>
      </c>
      <c r="K4766">
        <v>2437.44</v>
      </c>
    </row>
    <row r="4767" spans="1:11">
      <c r="A4767" s="2">
        <v>5766</v>
      </c>
      <c r="B4767" s="1">
        <v>45294</v>
      </c>
      <c r="C4767" t="s">
        <v>884</v>
      </c>
      <c r="D4767" t="s">
        <v>12</v>
      </c>
      <c r="E4767">
        <v>22</v>
      </c>
      <c r="F4767" t="s">
        <v>22</v>
      </c>
      <c r="G4767" t="s">
        <v>14</v>
      </c>
      <c r="H4767" t="s">
        <v>38</v>
      </c>
      <c r="I4767">
        <v>45.77</v>
      </c>
      <c r="J4767">
        <v>3</v>
      </c>
      <c r="K4767">
        <v>137.31</v>
      </c>
    </row>
    <row r="4768" spans="1:11">
      <c r="A4768" s="2">
        <v>5767</v>
      </c>
      <c r="B4768" s="1">
        <v>45326</v>
      </c>
      <c r="C4768" t="s">
        <v>769</v>
      </c>
      <c r="D4768" t="s">
        <v>12</v>
      </c>
      <c r="E4768">
        <v>20</v>
      </c>
      <c r="F4768" t="s">
        <v>25</v>
      </c>
      <c r="G4768" t="s">
        <v>19</v>
      </c>
      <c r="H4768" t="s">
        <v>20</v>
      </c>
      <c r="I4768">
        <v>570.97</v>
      </c>
      <c r="J4768">
        <v>2</v>
      </c>
      <c r="K4768">
        <v>1141.94</v>
      </c>
    </row>
    <row r="4769" spans="1:11">
      <c r="A4769" s="2">
        <v>5768</v>
      </c>
      <c r="B4769" s="1">
        <v>45483</v>
      </c>
      <c r="C4769" t="s">
        <v>497</v>
      </c>
      <c r="D4769" t="s">
        <v>12</v>
      </c>
      <c r="E4769">
        <v>54</v>
      </c>
      <c r="F4769" t="s">
        <v>13</v>
      </c>
      <c r="G4769" t="s">
        <v>19</v>
      </c>
      <c r="H4769" t="s">
        <v>80</v>
      </c>
      <c r="I4769">
        <v>378.04</v>
      </c>
      <c r="J4769">
        <v>2</v>
      </c>
      <c r="K4769">
        <v>756.08</v>
      </c>
    </row>
    <row r="4770" spans="1:11">
      <c r="A4770" s="2">
        <v>5769</v>
      </c>
      <c r="B4770" s="1">
        <v>45464</v>
      </c>
      <c r="C4770" t="s">
        <v>727</v>
      </c>
      <c r="D4770" t="s">
        <v>17</v>
      </c>
      <c r="E4770">
        <v>54</v>
      </c>
      <c r="F4770" t="s">
        <v>13</v>
      </c>
      <c r="G4770" t="s">
        <v>19</v>
      </c>
      <c r="H4770" t="s">
        <v>20</v>
      </c>
      <c r="I4770">
        <v>893.56</v>
      </c>
      <c r="J4770">
        <v>1</v>
      </c>
      <c r="K4770">
        <v>893.56</v>
      </c>
    </row>
    <row r="4771" spans="1:11">
      <c r="A4771" s="2">
        <v>5770</v>
      </c>
      <c r="B4771" s="1">
        <v>45520</v>
      </c>
      <c r="C4771" t="s">
        <v>574</v>
      </c>
      <c r="D4771" t="s">
        <v>12</v>
      </c>
      <c r="E4771">
        <v>54</v>
      </c>
      <c r="F4771" t="s">
        <v>22</v>
      </c>
      <c r="G4771" t="s">
        <v>14</v>
      </c>
      <c r="H4771" t="s">
        <v>15</v>
      </c>
      <c r="I4771">
        <v>153.93</v>
      </c>
      <c r="J4771">
        <v>4</v>
      </c>
      <c r="K4771">
        <v>615.72</v>
      </c>
    </row>
    <row r="4772" spans="1:11">
      <c r="A4772" s="2">
        <v>5771</v>
      </c>
      <c r="B4772" s="1">
        <v>45505</v>
      </c>
      <c r="C4772" t="s">
        <v>609</v>
      </c>
      <c r="D4772" t="s">
        <v>17</v>
      </c>
      <c r="E4772">
        <v>20</v>
      </c>
      <c r="F4772" t="s">
        <v>13</v>
      </c>
      <c r="G4772" t="s">
        <v>19</v>
      </c>
      <c r="H4772" t="s">
        <v>51</v>
      </c>
      <c r="I4772">
        <v>567.79999999999995</v>
      </c>
      <c r="J4772">
        <v>1</v>
      </c>
      <c r="K4772">
        <v>567.79999999999995</v>
      </c>
    </row>
    <row r="4773" spans="1:11">
      <c r="A4773" s="2">
        <v>5772</v>
      </c>
      <c r="B4773" s="1">
        <v>45331</v>
      </c>
      <c r="C4773" t="s">
        <v>818</v>
      </c>
      <c r="D4773" t="s">
        <v>17</v>
      </c>
      <c r="E4773">
        <v>52</v>
      </c>
      <c r="F4773" t="s">
        <v>18</v>
      </c>
      <c r="G4773" t="s">
        <v>19</v>
      </c>
      <c r="H4773" t="s">
        <v>51</v>
      </c>
      <c r="I4773">
        <v>971.21</v>
      </c>
      <c r="J4773">
        <v>5</v>
      </c>
      <c r="K4773">
        <v>4856.05</v>
      </c>
    </row>
    <row r="4774" spans="1:11">
      <c r="A4774" s="2">
        <v>5773</v>
      </c>
      <c r="B4774" s="1">
        <v>45339</v>
      </c>
      <c r="C4774" t="s">
        <v>363</v>
      </c>
      <c r="D4774" t="s">
        <v>17</v>
      </c>
      <c r="E4774">
        <v>40</v>
      </c>
      <c r="F4774" t="s">
        <v>18</v>
      </c>
      <c r="G4774" t="s">
        <v>40</v>
      </c>
      <c r="H4774" t="s">
        <v>68</v>
      </c>
      <c r="I4774">
        <v>351.58</v>
      </c>
      <c r="J4774">
        <v>3</v>
      </c>
      <c r="K4774">
        <v>1054.74</v>
      </c>
    </row>
    <row r="4775" spans="1:11">
      <c r="A4775" s="2">
        <v>5774</v>
      </c>
      <c r="B4775" s="1">
        <v>45519</v>
      </c>
      <c r="C4775" t="s">
        <v>181</v>
      </c>
      <c r="D4775" t="s">
        <v>12</v>
      </c>
      <c r="E4775">
        <v>45</v>
      </c>
      <c r="F4775" t="s">
        <v>25</v>
      </c>
      <c r="G4775" t="s">
        <v>19</v>
      </c>
      <c r="H4775" t="s">
        <v>20</v>
      </c>
      <c r="I4775">
        <v>744.36</v>
      </c>
      <c r="J4775">
        <v>2</v>
      </c>
      <c r="K4775">
        <v>1488.72</v>
      </c>
    </row>
    <row r="4776" spans="1:11">
      <c r="A4776" s="2">
        <v>5775</v>
      </c>
      <c r="B4776" s="1">
        <v>45536</v>
      </c>
      <c r="C4776" t="s">
        <v>69</v>
      </c>
      <c r="D4776" t="s">
        <v>12</v>
      </c>
      <c r="E4776">
        <v>47</v>
      </c>
      <c r="F4776" t="s">
        <v>13</v>
      </c>
      <c r="G4776" t="s">
        <v>40</v>
      </c>
      <c r="H4776" t="s">
        <v>74</v>
      </c>
      <c r="I4776">
        <v>883.63</v>
      </c>
      <c r="J4776">
        <v>1</v>
      </c>
      <c r="K4776">
        <v>883.63</v>
      </c>
    </row>
    <row r="4777" spans="1:11">
      <c r="A4777" s="2">
        <v>5776</v>
      </c>
      <c r="B4777" s="1">
        <v>45608</v>
      </c>
      <c r="C4777" t="s">
        <v>542</v>
      </c>
      <c r="D4777" t="s">
        <v>17</v>
      </c>
      <c r="E4777">
        <v>35</v>
      </c>
      <c r="F4777" t="s">
        <v>18</v>
      </c>
      <c r="G4777" t="s">
        <v>40</v>
      </c>
      <c r="H4777" t="s">
        <v>76</v>
      </c>
      <c r="I4777">
        <v>194.35</v>
      </c>
      <c r="J4777">
        <v>1</v>
      </c>
      <c r="K4777">
        <v>194.35</v>
      </c>
    </row>
    <row r="4778" spans="1:11">
      <c r="A4778" s="2">
        <v>5777</v>
      </c>
      <c r="B4778" s="1">
        <v>45508</v>
      </c>
      <c r="C4778" t="s">
        <v>804</v>
      </c>
      <c r="D4778" t="s">
        <v>17</v>
      </c>
      <c r="E4778">
        <v>53</v>
      </c>
      <c r="F4778" t="s">
        <v>22</v>
      </c>
      <c r="G4778" t="s">
        <v>19</v>
      </c>
      <c r="H4778" t="s">
        <v>51</v>
      </c>
      <c r="I4778">
        <v>992.6</v>
      </c>
      <c r="J4778">
        <v>5</v>
      </c>
      <c r="K4778">
        <v>4963</v>
      </c>
    </row>
    <row r="4779" spans="1:11">
      <c r="A4779" s="2">
        <v>5778</v>
      </c>
      <c r="B4779" s="1">
        <v>45341</v>
      </c>
      <c r="C4779" t="s">
        <v>878</v>
      </c>
      <c r="D4779" t="s">
        <v>17</v>
      </c>
      <c r="E4779">
        <v>50</v>
      </c>
      <c r="F4779" t="s">
        <v>22</v>
      </c>
      <c r="G4779" t="s">
        <v>35</v>
      </c>
      <c r="H4779" t="s">
        <v>36</v>
      </c>
      <c r="I4779">
        <v>811.29</v>
      </c>
      <c r="J4779">
        <v>4</v>
      </c>
      <c r="K4779">
        <v>3245.16</v>
      </c>
    </row>
    <row r="4780" spans="1:11">
      <c r="A4780" s="2">
        <v>5779</v>
      </c>
      <c r="B4780" s="1">
        <v>45552</v>
      </c>
      <c r="C4780" t="s">
        <v>897</v>
      </c>
      <c r="D4780" t="s">
        <v>12</v>
      </c>
      <c r="E4780">
        <v>43</v>
      </c>
      <c r="F4780" t="s">
        <v>22</v>
      </c>
      <c r="G4780" t="s">
        <v>27</v>
      </c>
      <c r="H4780" t="s">
        <v>53</v>
      </c>
      <c r="I4780">
        <v>146.19</v>
      </c>
      <c r="J4780">
        <v>4</v>
      </c>
      <c r="K4780">
        <v>584.76</v>
      </c>
    </row>
    <row r="4781" spans="1:11">
      <c r="A4781" s="2">
        <v>5780</v>
      </c>
      <c r="B4781" s="1">
        <v>45456</v>
      </c>
      <c r="C4781" t="s">
        <v>511</v>
      </c>
      <c r="D4781" t="s">
        <v>17</v>
      </c>
      <c r="E4781">
        <v>57</v>
      </c>
      <c r="F4781" t="s">
        <v>18</v>
      </c>
      <c r="G4781" t="s">
        <v>35</v>
      </c>
      <c r="H4781" t="s">
        <v>58</v>
      </c>
      <c r="I4781">
        <v>317.77999999999997</v>
      </c>
      <c r="J4781">
        <v>3</v>
      </c>
      <c r="K4781">
        <v>953.34</v>
      </c>
    </row>
    <row r="4782" spans="1:11">
      <c r="A4782" s="2">
        <v>5781</v>
      </c>
      <c r="B4782" s="1">
        <v>45630</v>
      </c>
      <c r="C4782" t="s">
        <v>523</v>
      </c>
      <c r="D4782" t="s">
        <v>12</v>
      </c>
      <c r="E4782">
        <v>34</v>
      </c>
      <c r="F4782" t="s">
        <v>13</v>
      </c>
      <c r="G4782" t="s">
        <v>19</v>
      </c>
      <c r="H4782" t="s">
        <v>80</v>
      </c>
      <c r="I4782">
        <v>628.72</v>
      </c>
      <c r="J4782">
        <v>2</v>
      </c>
      <c r="K4782">
        <v>1257.44</v>
      </c>
    </row>
    <row r="4783" spans="1:11">
      <c r="A4783" s="2">
        <v>5782</v>
      </c>
      <c r="B4783" s="1">
        <v>45544</v>
      </c>
      <c r="C4783" t="s">
        <v>275</v>
      </c>
      <c r="D4783" t="s">
        <v>17</v>
      </c>
      <c r="E4783">
        <v>57</v>
      </c>
      <c r="F4783" t="s">
        <v>13</v>
      </c>
      <c r="G4783" t="s">
        <v>19</v>
      </c>
      <c r="H4783" t="s">
        <v>23</v>
      </c>
      <c r="I4783">
        <v>886.07</v>
      </c>
      <c r="J4783">
        <v>4</v>
      </c>
      <c r="K4783">
        <v>3544.28</v>
      </c>
    </row>
    <row r="4784" spans="1:11">
      <c r="A4784" s="2">
        <v>5783</v>
      </c>
      <c r="B4784" s="1">
        <v>45496</v>
      </c>
      <c r="C4784" t="s">
        <v>339</v>
      </c>
      <c r="D4784" t="s">
        <v>17</v>
      </c>
      <c r="E4784">
        <v>24</v>
      </c>
      <c r="F4784" t="s">
        <v>13</v>
      </c>
      <c r="G4784" t="s">
        <v>35</v>
      </c>
      <c r="H4784" t="s">
        <v>36</v>
      </c>
      <c r="I4784">
        <v>202.89</v>
      </c>
      <c r="J4784">
        <v>4</v>
      </c>
      <c r="K4784">
        <v>811.56</v>
      </c>
    </row>
    <row r="4785" spans="1:11">
      <c r="A4785" s="2">
        <v>5784</v>
      </c>
      <c r="B4785" s="1">
        <v>45470</v>
      </c>
      <c r="C4785" t="s">
        <v>252</v>
      </c>
      <c r="D4785" t="s">
        <v>17</v>
      </c>
      <c r="E4785">
        <v>25</v>
      </c>
      <c r="F4785" t="s">
        <v>25</v>
      </c>
      <c r="G4785" t="s">
        <v>19</v>
      </c>
      <c r="H4785" t="s">
        <v>51</v>
      </c>
      <c r="I4785">
        <v>733.89</v>
      </c>
      <c r="J4785">
        <v>4</v>
      </c>
      <c r="K4785">
        <v>2935.56</v>
      </c>
    </row>
    <row r="4786" spans="1:11">
      <c r="A4786" s="2">
        <v>5785</v>
      </c>
      <c r="B4786" s="1">
        <v>45623</v>
      </c>
      <c r="C4786" t="s">
        <v>349</v>
      </c>
      <c r="D4786" t="s">
        <v>12</v>
      </c>
      <c r="E4786">
        <v>48</v>
      </c>
      <c r="F4786" t="s">
        <v>13</v>
      </c>
      <c r="G4786" t="s">
        <v>40</v>
      </c>
      <c r="H4786" t="s">
        <v>76</v>
      </c>
      <c r="I4786">
        <v>277.94</v>
      </c>
      <c r="J4786">
        <v>1</v>
      </c>
      <c r="K4786">
        <v>277.94</v>
      </c>
    </row>
    <row r="4787" spans="1:11">
      <c r="A4787" s="2">
        <v>5786</v>
      </c>
      <c r="B4787" s="1">
        <v>45431</v>
      </c>
      <c r="C4787" t="s">
        <v>218</v>
      </c>
      <c r="D4787" t="s">
        <v>12</v>
      </c>
      <c r="E4787">
        <v>29</v>
      </c>
      <c r="F4787" t="s">
        <v>18</v>
      </c>
      <c r="G4787" t="s">
        <v>14</v>
      </c>
      <c r="H4787" t="s">
        <v>43</v>
      </c>
      <c r="I4787">
        <v>807.36</v>
      </c>
      <c r="J4787">
        <v>4</v>
      </c>
      <c r="K4787">
        <v>3229.44</v>
      </c>
    </row>
    <row r="4788" spans="1:11">
      <c r="A4788" s="2">
        <v>5787</v>
      </c>
      <c r="B4788" s="1">
        <v>45633</v>
      </c>
      <c r="C4788" t="s">
        <v>387</v>
      </c>
      <c r="D4788" t="s">
        <v>17</v>
      </c>
      <c r="E4788">
        <v>48</v>
      </c>
      <c r="F4788" t="s">
        <v>18</v>
      </c>
      <c r="G4788" t="s">
        <v>19</v>
      </c>
      <c r="H4788" t="s">
        <v>23</v>
      </c>
      <c r="I4788">
        <v>686.61</v>
      </c>
      <c r="J4788">
        <v>5</v>
      </c>
      <c r="K4788">
        <v>3433.05</v>
      </c>
    </row>
    <row r="4789" spans="1:11">
      <c r="A4789" s="2">
        <v>5788</v>
      </c>
      <c r="B4789" s="1">
        <v>45600</v>
      </c>
      <c r="C4789" t="s">
        <v>902</v>
      </c>
      <c r="D4789" t="s">
        <v>12</v>
      </c>
      <c r="E4789">
        <v>61</v>
      </c>
      <c r="F4789" t="s">
        <v>13</v>
      </c>
      <c r="G4789" t="s">
        <v>19</v>
      </c>
      <c r="H4789" t="s">
        <v>23</v>
      </c>
      <c r="I4789">
        <v>527.67999999999995</v>
      </c>
      <c r="J4789">
        <v>3</v>
      </c>
      <c r="K4789">
        <v>1583.04</v>
      </c>
    </row>
    <row r="4790" spans="1:11">
      <c r="A4790" s="2">
        <v>5789</v>
      </c>
      <c r="B4790" s="1">
        <v>45387</v>
      </c>
      <c r="C4790" t="s">
        <v>528</v>
      </c>
      <c r="D4790" t="s">
        <v>17</v>
      </c>
      <c r="E4790">
        <v>36</v>
      </c>
      <c r="F4790" t="s">
        <v>22</v>
      </c>
      <c r="G4790" t="s">
        <v>35</v>
      </c>
      <c r="H4790" t="s">
        <v>64</v>
      </c>
      <c r="I4790">
        <v>653.37</v>
      </c>
      <c r="J4790">
        <v>4</v>
      </c>
      <c r="K4790">
        <v>2613.48</v>
      </c>
    </row>
    <row r="4791" spans="1:11">
      <c r="A4791" s="2">
        <v>5790</v>
      </c>
      <c r="B4791" s="1">
        <v>45363</v>
      </c>
      <c r="C4791" t="s">
        <v>403</v>
      </c>
      <c r="D4791" t="s">
        <v>12</v>
      </c>
      <c r="E4791">
        <v>27</v>
      </c>
      <c r="F4791" t="s">
        <v>25</v>
      </c>
      <c r="G4791" t="s">
        <v>40</v>
      </c>
      <c r="H4791" t="s">
        <v>68</v>
      </c>
      <c r="I4791">
        <v>877.68</v>
      </c>
      <c r="J4791">
        <v>2</v>
      </c>
      <c r="K4791">
        <v>1755.36</v>
      </c>
    </row>
    <row r="4792" spans="1:11">
      <c r="A4792" s="2">
        <v>5791</v>
      </c>
      <c r="B4792" s="1">
        <v>45447</v>
      </c>
      <c r="C4792" t="s">
        <v>837</v>
      </c>
      <c r="D4792" t="s">
        <v>12</v>
      </c>
      <c r="E4792">
        <v>56</v>
      </c>
      <c r="F4792" t="s">
        <v>25</v>
      </c>
      <c r="G4792" t="s">
        <v>35</v>
      </c>
      <c r="H4792" t="s">
        <v>63</v>
      </c>
      <c r="I4792">
        <v>392.56</v>
      </c>
      <c r="J4792">
        <v>1</v>
      </c>
      <c r="K4792">
        <v>392.56</v>
      </c>
    </row>
    <row r="4793" spans="1:11">
      <c r="A4793" s="2">
        <v>5792</v>
      </c>
      <c r="B4793" s="1">
        <v>45568</v>
      </c>
      <c r="C4793" t="s">
        <v>125</v>
      </c>
      <c r="D4793" t="s">
        <v>12</v>
      </c>
      <c r="E4793">
        <v>29</v>
      </c>
      <c r="F4793" t="s">
        <v>18</v>
      </c>
      <c r="G4793" t="s">
        <v>35</v>
      </c>
      <c r="H4793" t="s">
        <v>64</v>
      </c>
      <c r="I4793">
        <v>771.56</v>
      </c>
      <c r="J4793">
        <v>5</v>
      </c>
      <c r="K4793">
        <v>3857.8</v>
      </c>
    </row>
    <row r="4794" spans="1:11">
      <c r="A4794" s="2">
        <v>5793</v>
      </c>
      <c r="B4794" s="1">
        <v>45533</v>
      </c>
      <c r="C4794" t="s">
        <v>483</v>
      </c>
      <c r="D4794" t="s">
        <v>17</v>
      </c>
      <c r="E4794">
        <v>37</v>
      </c>
      <c r="F4794" t="s">
        <v>25</v>
      </c>
      <c r="G4794" t="s">
        <v>19</v>
      </c>
      <c r="H4794" t="s">
        <v>80</v>
      </c>
      <c r="I4794">
        <v>167.32</v>
      </c>
      <c r="J4794">
        <v>3</v>
      </c>
      <c r="K4794">
        <v>501.96</v>
      </c>
    </row>
    <row r="4795" spans="1:11">
      <c r="A4795" s="2">
        <v>5794</v>
      </c>
      <c r="B4795" s="1">
        <v>45334</v>
      </c>
      <c r="C4795" t="s">
        <v>325</v>
      </c>
      <c r="D4795" t="s">
        <v>12</v>
      </c>
      <c r="E4795">
        <v>54</v>
      </c>
      <c r="F4795" t="s">
        <v>22</v>
      </c>
      <c r="G4795" t="s">
        <v>40</v>
      </c>
      <c r="H4795" t="s">
        <v>74</v>
      </c>
      <c r="I4795">
        <v>704.17</v>
      </c>
      <c r="J4795">
        <v>1</v>
      </c>
      <c r="K4795">
        <v>704.17</v>
      </c>
    </row>
    <row r="4796" spans="1:11">
      <c r="A4796" s="2">
        <v>5795</v>
      </c>
      <c r="B4796" s="1">
        <v>45402</v>
      </c>
      <c r="C4796" t="s">
        <v>748</v>
      </c>
      <c r="D4796" t="s">
        <v>12</v>
      </c>
      <c r="E4796">
        <v>58</v>
      </c>
      <c r="F4796" t="s">
        <v>13</v>
      </c>
      <c r="G4796" t="s">
        <v>19</v>
      </c>
      <c r="H4796" t="s">
        <v>80</v>
      </c>
      <c r="I4796">
        <v>753.15</v>
      </c>
      <c r="J4796">
        <v>5</v>
      </c>
      <c r="K4796">
        <v>3765.75</v>
      </c>
    </row>
    <row r="4797" spans="1:11">
      <c r="A4797" s="2">
        <v>5796</v>
      </c>
      <c r="B4797" s="1">
        <v>45631</v>
      </c>
      <c r="C4797" t="s">
        <v>753</v>
      </c>
      <c r="D4797" t="s">
        <v>17</v>
      </c>
      <c r="E4797">
        <v>24</v>
      </c>
      <c r="F4797" t="s">
        <v>25</v>
      </c>
      <c r="G4797" t="s">
        <v>19</v>
      </c>
      <c r="H4797" t="s">
        <v>80</v>
      </c>
      <c r="I4797">
        <v>448.57</v>
      </c>
      <c r="J4797">
        <v>1</v>
      </c>
      <c r="K4797">
        <v>448.57</v>
      </c>
    </row>
    <row r="4798" spans="1:11">
      <c r="A4798" s="2">
        <v>5797</v>
      </c>
      <c r="B4798" s="1">
        <v>45378</v>
      </c>
      <c r="C4798" t="s">
        <v>560</v>
      </c>
      <c r="D4798" t="s">
        <v>17</v>
      </c>
      <c r="E4798">
        <v>31</v>
      </c>
      <c r="F4798" t="s">
        <v>25</v>
      </c>
      <c r="G4798" t="s">
        <v>19</v>
      </c>
      <c r="H4798" t="s">
        <v>80</v>
      </c>
      <c r="I4798">
        <v>795.69</v>
      </c>
      <c r="J4798">
        <v>3</v>
      </c>
      <c r="K4798">
        <v>2387.0700000000002</v>
      </c>
    </row>
    <row r="4799" spans="1:11">
      <c r="A4799" s="2">
        <v>5798</v>
      </c>
      <c r="B4799" s="1">
        <v>45548</v>
      </c>
      <c r="C4799" t="s">
        <v>275</v>
      </c>
      <c r="D4799" t="s">
        <v>17</v>
      </c>
      <c r="E4799">
        <v>28</v>
      </c>
      <c r="F4799" t="s">
        <v>18</v>
      </c>
      <c r="G4799" t="s">
        <v>19</v>
      </c>
      <c r="H4799" t="s">
        <v>23</v>
      </c>
      <c r="I4799">
        <v>561.53</v>
      </c>
      <c r="J4799">
        <v>3</v>
      </c>
      <c r="K4799">
        <v>1684.59</v>
      </c>
    </row>
    <row r="4800" spans="1:11">
      <c r="A4800" s="2">
        <v>5799</v>
      </c>
      <c r="B4800" s="1">
        <v>45398</v>
      </c>
      <c r="C4800" t="s">
        <v>450</v>
      </c>
      <c r="D4800" t="s">
        <v>17</v>
      </c>
      <c r="E4800">
        <v>24</v>
      </c>
      <c r="F4800" t="s">
        <v>22</v>
      </c>
      <c r="G4800" t="s">
        <v>14</v>
      </c>
      <c r="H4800" t="s">
        <v>15</v>
      </c>
      <c r="I4800">
        <v>936.91</v>
      </c>
      <c r="J4800">
        <v>4</v>
      </c>
      <c r="K4800">
        <v>3747.64</v>
      </c>
    </row>
    <row r="4801" spans="1:11">
      <c r="A4801" s="2">
        <v>5800</v>
      </c>
      <c r="B4801" s="1">
        <v>45404</v>
      </c>
      <c r="C4801" t="s">
        <v>630</v>
      </c>
      <c r="D4801" t="s">
        <v>12</v>
      </c>
      <c r="E4801">
        <v>46</v>
      </c>
      <c r="F4801" t="s">
        <v>18</v>
      </c>
      <c r="G4801" t="s">
        <v>27</v>
      </c>
      <c r="H4801" t="s">
        <v>46</v>
      </c>
      <c r="I4801">
        <v>121.34</v>
      </c>
      <c r="J4801">
        <v>2</v>
      </c>
      <c r="K4801">
        <v>242.68</v>
      </c>
    </row>
    <row r="4802" spans="1:11">
      <c r="A4802" s="2">
        <v>5801</v>
      </c>
      <c r="B4802" s="1">
        <v>45587</v>
      </c>
      <c r="C4802" t="s">
        <v>275</v>
      </c>
      <c r="D4802" t="s">
        <v>12</v>
      </c>
      <c r="E4802">
        <v>27</v>
      </c>
      <c r="F4802" t="s">
        <v>18</v>
      </c>
      <c r="G4802" t="s">
        <v>40</v>
      </c>
      <c r="H4802" t="s">
        <v>68</v>
      </c>
      <c r="I4802">
        <v>139.51</v>
      </c>
      <c r="J4802">
        <v>4</v>
      </c>
      <c r="K4802">
        <v>558.04</v>
      </c>
    </row>
    <row r="4803" spans="1:11">
      <c r="A4803" s="2">
        <v>5802</v>
      </c>
      <c r="B4803" s="1">
        <v>45468</v>
      </c>
      <c r="C4803" t="s">
        <v>805</v>
      </c>
      <c r="D4803" t="s">
        <v>12</v>
      </c>
      <c r="E4803">
        <v>46</v>
      </c>
      <c r="F4803" t="s">
        <v>25</v>
      </c>
      <c r="G4803" t="s">
        <v>14</v>
      </c>
      <c r="H4803" t="s">
        <v>43</v>
      </c>
      <c r="I4803">
        <v>844</v>
      </c>
      <c r="J4803">
        <v>1</v>
      </c>
      <c r="K4803">
        <v>844</v>
      </c>
    </row>
    <row r="4804" spans="1:11">
      <c r="A4804" s="2">
        <v>5803</v>
      </c>
      <c r="B4804" s="1">
        <v>45477</v>
      </c>
      <c r="C4804" t="s">
        <v>602</v>
      </c>
      <c r="D4804" t="s">
        <v>12</v>
      </c>
      <c r="E4804">
        <v>26</v>
      </c>
      <c r="F4804" t="s">
        <v>18</v>
      </c>
      <c r="G4804" t="s">
        <v>27</v>
      </c>
      <c r="H4804" t="s">
        <v>46</v>
      </c>
      <c r="I4804">
        <v>843.94</v>
      </c>
      <c r="J4804">
        <v>4</v>
      </c>
      <c r="K4804">
        <v>3375.76</v>
      </c>
    </row>
    <row r="4805" spans="1:11">
      <c r="A4805" s="2">
        <v>5804</v>
      </c>
      <c r="B4805" s="1">
        <v>45442</v>
      </c>
      <c r="C4805" t="s">
        <v>424</v>
      </c>
      <c r="D4805" t="s">
        <v>12</v>
      </c>
      <c r="E4805">
        <v>53</v>
      </c>
      <c r="F4805" t="s">
        <v>18</v>
      </c>
      <c r="G4805" t="s">
        <v>27</v>
      </c>
      <c r="H4805" t="s">
        <v>46</v>
      </c>
      <c r="I4805">
        <v>476.51</v>
      </c>
      <c r="J4805">
        <v>3</v>
      </c>
      <c r="K4805">
        <v>1429.53</v>
      </c>
    </row>
    <row r="4806" spans="1:11">
      <c r="A4806" s="2">
        <v>5805</v>
      </c>
      <c r="B4806" s="1">
        <v>45409</v>
      </c>
      <c r="C4806" t="s">
        <v>108</v>
      </c>
      <c r="D4806" t="s">
        <v>17</v>
      </c>
      <c r="E4806">
        <v>27</v>
      </c>
      <c r="F4806" t="s">
        <v>25</v>
      </c>
      <c r="G4806" t="s">
        <v>27</v>
      </c>
      <c r="H4806" t="s">
        <v>28</v>
      </c>
      <c r="I4806">
        <v>964.32</v>
      </c>
      <c r="J4806">
        <v>3</v>
      </c>
      <c r="K4806">
        <v>2892.96</v>
      </c>
    </row>
    <row r="4807" spans="1:11">
      <c r="A4807" s="2">
        <v>5806</v>
      </c>
      <c r="B4807" s="1">
        <v>45452</v>
      </c>
      <c r="C4807" t="s">
        <v>921</v>
      </c>
      <c r="D4807" t="s">
        <v>12</v>
      </c>
      <c r="E4807">
        <v>36</v>
      </c>
      <c r="F4807" t="s">
        <v>25</v>
      </c>
      <c r="G4807" t="s">
        <v>14</v>
      </c>
      <c r="H4807" t="s">
        <v>48</v>
      </c>
      <c r="I4807">
        <v>682.6</v>
      </c>
      <c r="J4807">
        <v>3</v>
      </c>
      <c r="K4807">
        <v>2047.8</v>
      </c>
    </row>
    <row r="4808" spans="1:11">
      <c r="A4808" s="2">
        <v>5807</v>
      </c>
      <c r="B4808" s="1">
        <v>45588</v>
      </c>
      <c r="C4808" t="s">
        <v>178</v>
      </c>
      <c r="D4808" t="s">
        <v>12</v>
      </c>
      <c r="E4808">
        <v>48</v>
      </c>
      <c r="F4808" t="s">
        <v>25</v>
      </c>
      <c r="G4808" t="s">
        <v>40</v>
      </c>
      <c r="H4808" t="s">
        <v>76</v>
      </c>
      <c r="I4808">
        <v>983.02</v>
      </c>
      <c r="J4808">
        <v>4</v>
      </c>
      <c r="K4808">
        <v>3932.08</v>
      </c>
    </row>
    <row r="4809" spans="1:11">
      <c r="A4809" s="2">
        <v>5808</v>
      </c>
      <c r="B4809" s="1">
        <v>45511</v>
      </c>
      <c r="C4809" t="s">
        <v>533</v>
      </c>
      <c r="D4809" t="s">
        <v>12</v>
      </c>
      <c r="E4809">
        <v>34</v>
      </c>
      <c r="F4809" t="s">
        <v>13</v>
      </c>
      <c r="G4809" t="s">
        <v>35</v>
      </c>
      <c r="H4809" t="s">
        <v>64</v>
      </c>
      <c r="I4809">
        <v>537.07000000000005</v>
      </c>
      <c r="J4809">
        <v>5</v>
      </c>
      <c r="K4809">
        <v>2685.35</v>
      </c>
    </row>
    <row r="4810" spans="1:11">
      <c r="A4810" s="2">
        <v>5809</v>
      </c>
      <c r="B4810" s="1">
        <v>45408</v>
      </c>
      <c r="C4810" t="s">
        <v>539</v>
      </c>
      <c r="D4810" t="s">
        <v>17</v>
      </c>
      <c r="E4810">
        <v>26</v>
      </c>
      <c r="F4810" t="s">
        <v>22</v>
      </c>
      <c r="G4810" t="s">
        <v>27</v>
      </c>
      <c r="H4810" t="s">
        <v>28</v>
      </c>
      <c r="I4810">
        <v>209.6</v>
      </c>
      <c r="J4810">
        <v>4</v>
      </c>
      <c r="K4810">
        <v>838.4</v>
      </c>
    </row>
    <row r="4811" spans="1:11">
      <c r="A4811" s="2">
        <v>5810</v>
      </c>
      <c r="B4811" s="1">
        <v>45615</v>
      </c>
      <c r="C4811" t="s">
        <v>337</v>
      </c>
      <c r="D4811" t="s">
        <v>17</v>
      </c>
      <c r="E4811">
        <v>62</v>
      </c>
      <c r="F4811" t="s">
        <v>13</v>
      </c>
      <c r="G4811" t="s">
        <v>35</v>
      </c>
      <c r="H4811" t="s">
        <v>36</v>
      </c>
      <c r="I4811">
        <v>449.95</v>
      </c>
      <c r="J4811">
        <v>4</v>
      </c>
      <c r="K4811">
        <v>1799.8</v>
      </c>
    </row>
    <row r="4812" spans="1:11">
      <c r="A4812" s="2">
        <v>5811</v>
      </c>
      <c r="B4812" s="1">
        <v>45484</v>
      </c>
      <c r="C4812" t="s">
        <v>629</v>
      </c>
      <c r="D4812" t="s">
        <v>12</v>
      </c>
      <c r="E4812">
        <v>50</v>
      </c>
      <c r="F4812" t="s">
        <v>25</v>
      </c>
      <c r="G4812" t="s">
        <v>35</v>
      </c>
      <c r="H4812" t="s">
        <v>58</v>
      </c>
      <c r="I4812">
        <v>980.68</v>
      </c>
      <c r="J4812">
        <v>4</v>
      </c>
      <c r="K4812">
        <v>3922.72</v>
      </c>
    </row>
    <row r="4813" spans="1:11">
      <c r="A4813" s="2">
        <v>5812</v>
      </c>
      <c r="B4813" s="1">
        <v>45307</v>
      </c>
      <c r="C4813" t="s">
        <v>506</v>
      </c>
      <c r="D4813" t="s">
        <v>17</v>
      </c>
      <c r="E4813">
        <v>51</v>
      </c>
      <c r="F4813" t="s">
        <v>22</v>
      </c>
      <c r="G4813" t="s">
        <v>19</v>
      </c>
      <c r="H4813" t="s">
        <v>23</v>
      </c>
      <c r="I4813">
        <v>376.71</v>
      </c>
      <c r="J4813">
        <v>4</v>
      </c>
      <c r="K4813">
        <v>1506.84</v>
      </c>
    </row>
    <row r="4814" spans="1:11">
      <c r="A4814" s="2">
        <v>5813</v>
      </c>
      <c r="B4814" s="1">
        <v>45294</v>
      </c>
      <c r="C4814" t="s">
        <v>184</v>
      </c>
      <c r="D4814" t="s">
        <v>17</v>
      </c>
      <c r="E4814">
        <v>62</v>
      </c>
      <c r="F4814" t="s">
        <v>18</v>
      </c>
      <c r="G4814" t="s">
        <v>35</v>
      </c>
      <c r="H4814" t="s">
        <v>36</v>
      </c>
      <c r="I4814">
        <v>957.45</v>
      </c>
      <c r="J4814">
        <v>3</v>
      </c>
      <c r="K4814">
        <v>2872.35</v>
      </c>
    </row>
    <row r="4815" spans="1:11">
      <c r="A4815" s="2">
        <v>5814</v>
      </c>
      <c r="B4815" s="1">
        <v>45648</v>
      </c>
      <c r="C4815" t="s">
        <v>769</v>
      </c>
      <c r="D4815" t="s">
        <v>17</v>
      </c>
      <c r="E4815">
        <v>41</v>
      </c>
      <c r="F4815" t="s">
        <v>22</v>
      </c>
      <c r="G4815" t="s">
        <v>19</v>
      </c>
      <c r="H4815" t="s">
        <v>51</v>
      </c>
      <c r="I4815">
        <v>799.05</v>
      </c>
      <c r="J4815">
        <v>2</v>
      </c>
      <c r="K4815">
        <v>1598.1</v>
      </c>
    </row>
    <row r="4816" spans="1:11">
      <c r="A4816" s="2">
        <v>5815</v>
      </c>
      <c r="B4816" s="1">
        <v>45643</v>
      </c>
      <c r="C4816" t="s">
        <v>580</v>
      </c>
      <c r="D4816" t="s">
        <v>17</v>
      </c>
      <c r="E4816">
        <v>26</v>
      </c>
      <c r="F4816" t="s">
        <v>25</v>
      </c>
      <c r="G4816" t="s">
        <v>40</v>
      </c>
      <c r="H4816" t="s">
        <v>68</v>
      </c>
      <c r="I4816">
        <v>447.69</v>
      </c>
      <c r="J4816">
        <v>4</v>
      </c>
      <c r="K4816">
        <v>1790.76</v>
      </c>
    </row>
    <row r="4817" spans="1:11">
      <c r="A4817" s="2">
        <v>5816</v>
      </c>
      <c r="B4817" s="1">
        <v>45340</v>
      </c>
      <c r="C4817" t="s">
        <v>49</v>
      </c>
      <c r="D4817" t="s">
        <v>17</v>
      </c>
      <c r="E4817">
        <v>24</v>
      </c>
      <c r="F4817" t="s">
        <v>13</v>
      </c>
      <c r="G4817" t="s">
        <v>40</v>
      </c>
      <c r="H4817" t="s">
        <v>76</v>
      </c>
      <c r="I4817">
        <v>546.45000000000005</v>
      </c>
      <c r="J4817">
        <v>4</v>
      </c>
      <c r="K4817">
        <v>2185.8000000000002</v>
      </c>
    </row>
    <row r="4818" spans="1:11">
      <c r="A4818" s="2">
        <v>5817</v>
      </c>
      <c r="B4818" s="1">
        <v>45555</v>
      </c>
      <c r="C4818" t="s">
        <v>585</v>
      </c>
      <c r="D4818" t="s">
        <v>17</v>
      </c>
      <c r="E4818">
        <v>33</v>
      </c>
      <c r="F4818" t="s">
        <v>22</v>
      </c>
      <c r="G4818" t="s">
        <v>19</v>
      </c>
      <c r="H4818" t="s">
        <v>20</v>
      </c>
      <c r="I4818">
        <v>611.36</v>
      </c>
      <c r="J4818">
        <v>2</v>
      </c>
      <c r="K4818">
        <v>1222.72</v>
      </c>
    </row>
    <row r="4819" spans="1:11">
      <c r="A4819" s="2">
        <v>5818</v>
      </c>
      <c r="B4819" s="1">
        <v>45390</v>
      </c>
      <c r="C4819" t="s">
        <v>429</v>
      </c>
      <c r="D4819" t="s">
        <v>17</v>
      </c>
      <c r="E4819">
        <v>36</v>
      </c>
      <c r="F4819" t="s">
        <v>18</v>
      </c>
      <c r="G4819" t="s">
        <v>40</v>
      </c>
      <c r="H4819" t="s">
        <v>76</v>
      </c>
      <c r="I4819">
        <v>669.11</v>
      </c>
      <c r="J4819">
        <v>4</v>
      </c>
      <c r="K4819">
        <v>2676.44</v>
      </c>
    </row>
    <row r="4820" spans="1:11">
      <c r="A4820" s="2">
        <v>5819</v>
      </c>
      <c r="B4820" s="1">
        <v>45647</v>
      </c>
      <c r="C4820" t="s">
        <v>737</v>
      </c>
      <c r="D4820" t="s">
        <v>12</v>
      </c>
      <c r="E4820">
        <v>56</v>
      </c>
      <c r="F4820" t="s">
        <v>13</v>
      </c>
      <c r="G4820" t="s">
        <v>27</v>
      </c>
      <c r="H4820" t="s">
        <v>53</v>
      </c>
      <c r="I4820">
        <v>85.93</v>
      </c>
      <c r="J4820">
        <v>2</v>
      </c>
      <c r="K4820">
        <v>171.86</v>
      </c>
    </row>
    <row r="4821" spans="1:11">
      <c r="A4821" s="2">
        <v>5820</v>
      </c>
      <c r="B4821" s="1">
        <v>45606</v>
      </c>
      <c r="C4821" t="s">
        <v>253</v>
      </c>
      <c r="D4821" t="s">
        <v>12</v>
      </c>
      <c r="E4821">
        <v>23</v>
      </c>
      <c r="F4821" t="s">
        <v>13</v>
      </c>
      <c r="G4821" t="s">
        <v>40</v>
      </c>
      <c r="H4821" t="s">
        <v>74</v>
      </c>
      <c r="I4821">
        <v>934.25</v>
      </c>
      <c r="J4821">
        <v>3</v>
      </c>
      <c r="K4821">
        <v>2802.75</v>
      </c>
    </row>
    <row r="4822" spans="1:11">
      <c r="A4822" s="2">
        <v>5821</v>
      </c>
      <c r="B4822" s="1">
        <v>45310</v>
      </c>
      <c r="C4822" t="s">
        <v>542</v>
      </c>
      <c r="D4822" t="s">
        <v>17</v>
      </c>
      <c r="E4822">
        <v>28</v>
      </c>
      <c r="F4822" t="s">
        <v>13</v>
      </c>
      <c r="G4822" t="s">
        <v>19</v>
      </c>
      <c r="H4822" t="s">
        <v>20</v>
      </c>
      <c r="I4822">
        <v>601.03</v>
      </c>
      <c r="J4822">
        <v>5</v>
      </c>
      <c r="K4822">
        <v>3005.15</v>
      </c>
    </row>
    <row r="4823" spans="1:11">
      <c r="A4823" s="2">
        <v>5822</v>
      </c>
      <c r="B4823" s="1">
        <v>45549</v>
      </c>
      <c r="C4823" t="s">
        <v>463</v>
      </c>
      <c r="D4823" t="s">
        <v>12</v>
      </c>
      <c r="E4823">
        <v>29</v>
      </c>
      <c r="F4823" t="s">
        <v>13</v>
      </c>
      <c r="G4823" t="s">
        <v>27</v>
      </c>
      <c r="H4823" t="s">
        <v>53</v>
      </c>
      <c r="I4823">
        <v>931.84</v>
      </c>
      <c r="J4823">
        <v>4</v>
      </c>
      <c r="K4823">
        <v>3727.36</v>
      </c>
    </row>
    <row r="4824" spans="1:11">
      <c r="A4824" s="2">
        <v>5823</v>
      </c>
      <c r="B4824" s="1">
        <v>45626</v>
      </c>
      <c r="C4824" t="s">
        <v>303</v>
      </c>
      <c r="D4824" t="s">
        <v>12</v>
      </c>
      <c r="E4824">
        <v>59</v>
      </c>
      <c r="F4824" t="s">
        <v>18</v>
      </c>
      <c r="G4824" t="s">
        <v>35</v>
      </c>
      <c r="H4824" t="s">
        <v>36</v>
      </c>
      <c r="I4824">
        <v>635.58000000000004</v>
      </c>
      <c r="J4824">
        <v>5</v>
      </c>
      <c r="K4824">
        <v>3177.9</v>
      </c>
    </row>
    <row r="4825" spans="1:11">
      <c r="A4825" s="2">
        <v>5824</v>
      </c>
      <c r="B4825" s="1">
        <v>45460</v>
      </c>
      <c r="C4825" t="s">
        <v>575</v>
      </c>
      <c r="D4825" t="s">
        <v>17</v>
      </c>
      <c r="E4825">
        <v>30</v>
      </c>
      <c r="F4825" t="s">
        <v>25</v>
      </c>
      <c r="G4825" t="s">
        <v>35</v>
      </c>
      <c r="H4825" t="s">
        <v>64</v>
      </c>
      <c r="I4825">
        <v>436.71</v>
      </c>
      <c r="J4825">
        <v>4</v>
      </c>
      <c r="K4825">
        <v>1746.84</v>
      </c>
    </row>
    <row r="4826" spans="1:11">
      <c r="A4826" s="2">
        <v>5825</v>
      </c>
      <c r="B4826" s="1">
        <v>45360</v>
      </c>
      <c r="C4826" t="s">
        <v>612</v>
      </c>
      <c r="D4826" t="s">
        <v>12</v>
      </c>
      <c r="E4826">
        <v>29</v>
      </c>
      <c r="F4826" t="s">
        <v>18</v>
      </c>
      <c r="G4826" t="s">
        <v>35</v>
      </c>
      <c r="H4826" t="s">
        <v>58</v>
      </c>
      <c r="I4826">
        <v>571.26</v>
      </c>
      <c r="J4826">
        <v>1</v>
      </c>
      <c r="K4826">
        <v>571.26</v>
      </c>
    </row>
    <row r="4827" spans="1:11">
      <c r="A4827" s="2">
        <v>5826</v>
      </c>
      <c r="B4827" s="1">
        <v>45503</v>
      </c>
      <c r="C4827" t="s">
        <v>645</v>
      </c>
      <c r="D4827" t="s">
        <v>17</v>
      </c>
      <c r="E4827">
        <v>38</v>
      </c>
      <c r="F4827" t="s">
        <v>25</v>
      </c>
      <c r="G4827" t="s">
        <v>19</v>
      </c>
      <c r="H4827" t="s">
        <v>23</v>
      </c>
      <c r="I4827">
        <v>831.21</v>
      </c>
      <c r="J4827">
        <v>1</v>
      </c>
      <c r="K4827">
        <v>831.21</v>
      </c>
    </row>
    <row r="4828" spans="1:11">
      <c r="A4828" s="2">
        <v>5827</v>
      </c>
      <c r="B4828" s="1">
        <v>45391</v>
      </c>
      <c r="C4828" t="s">
        <v>217</v>
      </c>
      <c r="D4828" t="s">
        <v>17</v>
      </c>
      <c r="E4828">
        <v>27</v>
      </c>
      <c r="F4828" t="s">
        <v>25</v>
      </c>
      <c r="G4828" t="s">
        <v>35</v>
      </c>
      <c r="H4828" t="s">
        <v>63</v>
      </c>
      <c r="I4828">
        <v>332.86</v>
      </c>
      <c r="J4828">
        <v>3</v>
      </c>
      <c r="K4828">
        <v>998.58</v>
      </c>
    </row>
    <row r="4829" spans="1:11">
      <c r="A4829" s="2">
        <v>5828</v>
      </c>
      <c r="B4829" s="1">
        <v>45588</v>
      </c>
      <c r="C4829" t="s">
        <v>401</v>
      </c>
      <c r="D4829" t="s">
        <v>17</v>
      </c>
      <c r="E4829">
        <v>37</v>
      </c>
      <c r="F4829" t="s">
        <v>22</v>
      </c>
      <c r="G4829" t="s">
        <v>40</v>
      </c>
      <c r="H4829" t="s">
        <v>74</v>
      </c>
      <c r="I4829">
        <v>956.9</v>
      </c>
      <c r="J4829">
        <v>5</v>
      </c>
      <c r="K4829">
        <v>4784.5</v>
      </c>
    </row>
    <row r="4830" spans="1:11">
      <c r="A4830" s="2">
        <v>5829</v>
      </c>
      <c r="B4830" s="1">
        <v>45344</v>
      </c>
      <c r="C4830" t="s">
        <v>82</v>
      </c>
      <c r="D4830" t="s">
        <v>12</v>
      </c>
      <c r="E4830">
        <v>53</v>
      </c>
      <c r="F4830" t="s">
        <v>18</v>
      </c>
      <c r="G4830" t="s">
        <v>35</v>
      </c>
      <c r="H4830" t="s">
        <v>63</v>
      </c>
      <c r="I4830">
        <v>471.3</v>
      </c>
      <c r="J4830">
        <v>5</v>
      </c>
      <c r="K4830">
        <v>2356.5</v>
      </c>
    </row>
    <row r="4831" spans="1:11">
      <c r="A4831" s="2">
        <v>5830</v>
      </c>
      <c r="B4831" s="1">
        <v>45332</v>
      </c>
      <c r="C4831" t="s">
        <v>730</v>
      </c>
      <c r="D4831" t="s">
        <v>12</v>
      </c>
      <c r="E4831">
        <v>45</v>
      </c>
      <c r="F4831" t="s">
        <v>25</v>
      </c>
      <c r="G4831" t="s">
        <v>14</v>
      </c>
      <c r="H4831" t="s">
        <v>48</v>
      </c>
      <c r="I4831">
        <v>956.67</v>
      </c>
      <c r="J4831">
        <v>2</v>
      </c>
      <c r="K4831">
        <v>1913.34</v>
      </c>
    </row>
    <row r="4832" spans="1:11">
      <c r="A4832" s="2">
        <v>5831</v>
      </c>
      <c r="B4832" s="1">
        <v>45457</v>
      </c>
      <c r="C4832" t="s">
        <v>177</v>
      </c>
      <c r="D4832" t="s">
        <v>12</v>
      </c>
      <c r="E4832">
        <v>41</v>
      </c>
      <c r="F4832" t="s">
        <v>18</v>
      </c>
      <c r="G4832" t="s">
        <v>14</v>
      </c>
      <c r="H4832" t="s">
        <v>43</v>
      </c>
      <c r="I4832">
        <v>881.95</v>
      </c>
      <c r="J4832">
        <v>2</v>
      </c>
      <c r="K4832">
        <v>1763.9</v>
      </c>
    </row>
    <row r="4833" spans="1:11">
      <c r="A4833" s="2">
        <v>5832</v>
      </c>
      <c r="B4833" s="1">
        <v>45403</v>
      </c>
      <c r="C4833" t="s">
        <v>777</v>
      </c>
      <c r="D4833" t="s">
        <v>12</v>
      </c>
      <c r="E4833">
        <v>22</v>
      </c>
      <c r="F4833" t="s">
        <v>18</v>
      </c>
      <c r="G4833" t="s">
        <v>35</v>
      </c>
      <c r="H4833" t="s">
        <v>64</v>
      </c>
      <c r="I4833">
        <v>769.99</v>
      </c>
      <c r="J4833">
        <v>4</v>
      </c>
      <c r="K4833">
        <v>3079.96</v>
      </c>
    </row>
    <row r="4834" spans="1:11">
      <c r="A4834" s="2">
        <v>5833</v>
      </c>
      <c r="B4834" s="1">
        <v>45312</v>
      </c>
      <c r="C4834" t="s">
        <v>748</v>
      </c>
      <c r="D4834" t="s">
        <v>17</v>
      </c>
      <c r="E4834">
        <v>54</v>
      </c>
      <c r="F4834" t="s">
        <v>25</v>
      </c>
      <c r="G4834" t="s">
        <v>35</v>
      </c>
      <c r="H4834" t="s">
        <v>63</v>
      </c>
      <c r="I4834">
        <v>472.76</v>
      </c>
      <c r="J4834">
        <v>2</v>
      </c>
      <c r="K4834">
        <v>945.52</v>
      </c>
    </row>
    <row r="4835" spans="1:11">
      <c r="A4835" s="2">
        <v>5834</v>
      </c>
      <c r="B4835" s="1">
        <v>45441</v>
      </c>
      <c r="C4835" t="s">
        <v>357</v>
      </c>
      <c r="D4835" t="s">
        <v>17</v>
      </c>
      <c r="E4835">
        <v>29</v>
      </c>
      <c r="F4835" t="s">
        <v>25</v>
      </c>
      <c r="G4835" t="s">
        <v>14</v>
      </c>
      <c r="H4835" t="s">
        <v>38</v>
      </c>
      <c r="I4835">
        <v>591.08000000000004</v>
      </c>
      <c r="J4835">
        <v>2</v>
      </c>
      <c r="K4835">
        <v>1182.1600000000001</v>
      </c>
    </row>
    <row r="4836" spans="1:11">
      <c r="A4836" s="2">
        <v>5835</v>
      </c>
      <c r="B4836" s="1">
        <v>45652</v>
      </c>
      <c r="C4836" t="s">
        <v>419</v>
      </c>
      <c r="D4836" t="s">
        <v>12</v>
      </c>
      <c r="E4836">
        <v>52</v>
      </c>
      <c r="F4836" t="s">
        <v>13</v>
      </c>
      <c r="G4836" t="s">
        <v>35</v>
      </c>
      <c r="H4836" t="s">
        <v>36</v>
      </c>
      <c r="I4836">
        <v>839.65</v>
      </c>
      <c r="J4836">
        <v>5</v>
      </c>
      <c r="K4836">
        <v>4198.25</v>
      </c>
    </row>
    <row r="4837" spans="1:11">
      <c r="A4837" s="2">
        <v>5836</v>
      </c>
      <c r="B4837" s="1">
        <v>45652</v>
      </c>
      <c r="C4837" t="s">
        <v>393</v>
      </c>
      <c r="D4837" t="s">
        <v>17</v>
      </c>
      <c r="E4837">
        <v>57</v>
      </c>
      <c r="F4837" t="s">
        <v>22</v>
      </c>
      <c r="G4837" t="s">
        <v>27</v>
      </c>
      <c r="H4837" t="s">
        <v>28</v>
      </c>
      <c r="I4837">
        <v>548.62</v>
      </c>
      <c r="J4837">
        <v>1</v>
      </c>
      <c r="K4837">
        <v>548.62</v>
      </c>
    </row>
    <row r="4838" spans="1:11">
      <c r="A4838" s="2">
        <v>5837</v>
      </c>
      <c r="B4838" s="1">
        <v>45349</v>
      </c>
      <c r="C4838" t="s">
        <v>526</v>
      </c>
      <c r="D4838" t="s">
        <v>17</v>
      </c>
      <c r="E4838">
        <v>19</v>
      </c>
      <c r="F4838" t="s">
        <v>25</v>
      </c>
      <c r="G4838" t="s">
        <v>14</v>
      </c>
      <c r="H4838" t="s">
        <v>43</v>
      </c>
      <c r="I4838">
        <v>740.81</v>
      </c>
      <c r="J4838">
        <v>5</v>
      </c>
      <c r="K4838">
        <v>3704.05</v>
      </c>
    </row>
    <row r="4839" spans="1:11">
      <c r="A4839" s="2">
        <v>5838</v>
      </c>
      <c r="B4839" s="1">
        <v>45468</v>
      </c>
      <c r="C4839" t="s">
        <v>851</v>
      </c>
      <c r="D4839" t="s">
        <v>12</v>
      </c>
      <c r="E4839">
        <v>58</v>
      </c>
      <c r="F4839" t="s">
        <v>25</v>
      </c>
      <c r="G4839" t="s">
        <v>19</v>
      </c>
      <c r="H4839" t="s">
        <v>23</v>
      </c>
      <c r="I4839">
        <v>792.75</v>
      </c>
      <c r="J4839">
        <v>2</v>
      </c>
      <c r="K4839">
        <v>1585.5</v>
      </c>
    </row>
    <row r="4840" spans="1:11">
      <c r="A4840" s="2">
        <v>5839</v>
      </c>
      <c r="B4840" s="1">
        <v>45656</v>
      </c>
      <c r="C4840" t="s">
        <v>781</v>
      </c>
      <c r="D4840" t="s">
        <v>17</v>
      </c>
      <c r="E4840">
        <v>62</v>
      </c>
      <c r="F4840" t="s">
        <v>25</v>
      </c>
      <c r="G4840" t="s">
        <v>14</v>
      </c>
      <c r="H4840" t="s">
        <v>43</v>
      </c>
      <c r="I4840">
        <v>517.96</v>
      </c>
      <c r="J4840">
        <v>4</v>
      </c>
      <c r="K4840">
        <v>2071.84</v>
      </c>
    </row>
    <row r="4841" spans="1:11">
      <c r="A4841" s="2">
        <v>5840</v>
      </c>
      <c r="B4841" s="1">
        <v>45438</v>
      </c>
      <c r="C4841" t="s">
        <v>700</v>
      </c>
      <c r="D4841" t="s">
        <v>12</v>
      </c>
      <c r="E4841">
        <v>56</v>
      </c>
      <c r="F4841" t="s">
        <v>22</v>
      </c>
      <c r="G4841" t="s">
        <v>40</v>
      </c>
      <c r="H4841" t="s">
        <v>76</v>
      </c>
      <c r="I4841">
        <v>540.89</v>
      </c>
      <c r="J4841">
        <v>1</v>
      </c>
      <c r="K4841">
        <v>540.89</v>
      </c>
    </row>
    <row r="4842" spans="1:11">
      <c r="A4842" s="2">
        <v>5841</v>
      </c>
      <c r="B4842" s="1">
        <v>45547</v>
      </c>
      <c r="C4842" t="s">
        <v>96</v>
      </c>
      <c r="D4842" t="s">
        <v>17</v>
      </c>
      <c r="E4842">
        <v>59</v>
      </c>
      <c r="F4842" t="s">
        <v>18</v>
      </c>
      <c r="G4842" t="s">
        <v>27</v>
      </c>
      <c r="H4842" t="s">
        <v>53</v>
      </c>
      <c r="I4842">
        <v>205.86</v>
      </c>
      <c r="J4842">
        <v>2</v>
      </c>
      <c r="K4842">
        <v>411.72</v>
      </c>
    </row>
    <row r="4843" spans="1:11">
      <c r="A4843" s="2">
        <v>5842</v>
      </c>
      <c r="B4843" s="1">
        <v>45307</v>
      </c>
      <c r="C4843" t="s">
        <v>235</v>
      </c>
      <c r="D4843" t="s">
        <v>12</v>
      </c>
      <c r="E4843">
        <v>26</v>
      </c>
      <c r="F4843" t="s">
        <v>13</v>
      </c>
      <c r="G4843" t="s">
        <v>19</v>
      </c>
      <c r="H4843" t="s">
        <v>20</v>
      </c>
      <c r="I4843">
        <v>252.29</v>
      </c>
      <c r="J4843">
        <v>2</v>
      </c>
      <c r="K4843">
        <v>504.58</v>
      </c>
    </row>
    <row r="4844" spans="1:11">
      <c r="A4844" s="2">
        <v>5843</v>
      </c>
      <c r="B4844" s="1">
        <v>45296</v>
      </c>
      <c r="C4844" t="s">
        <v>21</v>
      </c>
      <c r="D4844" t="s">
        <v>17</v>
      </c>
      <c r="E4844">
        <v>39</v>
      </c>
      <c r="F4844" t="s">
        <v>13</v>
      </c>
      <c r="G4844" t="s">
        <v>35</v>
      </c>
      <c r="H4844" t="s">
        <v>64</v>
      </c>
      <c r="I4844">
        <v>905.89</v>
      </c>
      <c r="J4844">
        <v>4</v>
      </c>
      <c r="K4844">
        <v>3623.56</v>
      </c>
    </row>
    <row r="4845" spans="1:11">
      <c r="A4845" s="2">
        <v>5844</v>
      </c>
      <c r="B4845" s="1">
        <v>45599</v>
      </c>
      <c r="C4845" t="s">
        <v>93</v>
      </c>
      <c r="D4845" t="s">
        <v>17</v>
      </c>
      <c r="E4845">
        <v>64</v>
      </c>
      <c r="F4845" t="s">
        <v>18</v>
      </c>
      <c r="G4845" t="s">
        <v>40</v>
      </c>
      <c r="H4845" t="s">
        <v>76</v>
      </c>
      <c r="I4845">
        <v>841.93</v>
      </c>
      <c r="J4845">
        <v>4</v>
      </c>
      <c r="K4845">
        <v>3367.72</v>
      </c>
    </row>
    <row r="4846" spans="1:11">
      <c r="A4846" s="2">
        <v>5845</v>
      </c>
      <c r="B4846" s="1">
        <v>45548</v>
      </c>
      <c r="C4846" t="s">
        <v>573</v>
      </c>
      <c r="D4846" t="s">
        <v>12</v>
      </c>
      <c r="E4846">
        <v>22</v>
      </c>
      <c r="F4846" t="s">
        <v>22</v>
      </c>
      <c r="G4846" t="s">
        <v>40</v>
      </c>
      <c r="H4846" t="s">
        <v>76</v>
      </c>
      <c r="I4846">
        <v>20.02</v>
      </c>
      <c r="J4846">
        <v>2</v>
      </c>
      <c r="K4846">
        <v>40.04</v>
      </c>
    </row>
    <row r="4847" spans="1:11">
      <c r="A4847" s="2">
        <v>5846</v>
      </c>
      <c r="B4847" s="1">
        <v>45326</v>
      </c>
      <c r="C4847" t="s">
        <v>269</v>
      </c>
      <c r="D4847" t="s">
        <v>12</v>
      </c>
      <c r="E4847">
        <v>29</v>
      </c>
      <c r="F4847" t="s">
        <v>22</v>
      </c>
      <c r="G4847" t="s">
        <v>27</v>
      </c>
      <c r="H4847" t="s">
        <v>53</v>
      </c>
      <c r="I4847">
        <v>870.69</v>
      </c>
      <c r="J4847">
        <v>2</v>
      </c>
      <c r="K4847">
        <v>1741.38</v>
      </c>
    </row>
    <row r="4848" spans="1:11">
      <c r="A4848" s="2">
        <v>5847</v>
      </c>
      <c r="B4848" s="1">
        <v>45592</v>
      </c>
      <c r="C4848" t="s">
        <v>760</v>
      </c>
      <c r="D4848" t="s">
        <v>12</v>
      </c>
      <c r="E4848">
        <v>18</v>
      </c>
      <c r="F4848" t="s">
        <v>25</v>
      </c>
      <c r="G4848" t="s">
        <v>19</v>
      </c>
      <c r="H4848" t="s">
        <v>80</v>
      </c>
      <c r="I4848">
        <v>34.979999999999997</v>
      </c>
      <c r="J4848">
        <v>5</v>
      </c>
      <c r="K4848">
        <v>174.9</v>
      </c>
    </row>
    <row r="4849" spans="1:11">
      <c r="A4849" s="2">
        <v>5848</v>
      </c>
      <c r="B4849" s="1">
        <v>45334</v>
      </c>
      <c r="C4849" t="s">
        <v>486</v>
      </c>
      <c r="D4849" t="s">
        <v>12</v>
      </c>
      <c r="E4849">
        <v>61</v>
      </c>
      <c r="F4849" t="s">
        <v>22</v>
      </c>
      <c r="G4849" t="s">
        <v>40</v>
      </c>
      <c r="H4849" t="s">
        <v>68</v>
      </c>
      <c r="I4849">
        <v>463.7</v>
      </c>
      <c r="J4849">
        <v>3</v>
      </c>
      <c r="K4849">
        <v>1391.1</v>
      </c>
    </row>
    <row r="4850" spans="1:11">
      <c r="A4850" s="2">
        <v>5849</v>
      </c>
      <c r="B4850" s="1">
        <v>45538</v>
      </c>
      <c r="C4850" t="s">
        <v>212</v>
      </c>
      <c r="D4850" t="s">
        <v>17</v>
      </c>
      <c r="E4850">
        <v>39</v>
      </c>
      <c r="F4850" t="s">
        <v>22</v>
      </c>
      <c r="G4850" t="s">
        <v>19</v>
      </c>
      <c r="H4850" t="s">
        <v>20</v>
      </c>
      <c r="I4850">
        <v>76.760000000000005</v>
      </c>
      <c r="J4850">
        <v>4</v>
      </c>
      <c r="K4850">
        <v>307.04000000000002</v>
      </c>
    </row>
    <row r="4851" spans="1:11">
      <c r="A4851" s="2">
        <v>5850</v>
      </c>
      <c r="B4851" s="1">
        <v>45303</v>
      </c>
      <c r="C4851" t="s">
        <v>381</v>
      </c>
      <c r="D4851" t="s">
        <v>17</v>
      </c>
      <c r="E4851">
        <v>55</v>
      </c>
      <c r="F4851" t="s">
        <v>25</v>
      </c>
      <c r="G4851" t="s">
        <v>19</v>
      </c>
      <c r="H4851" t="s">
        <v>20</v>
      </c>
      <c r="I4851">
        <v>969.13</v>
      </c>
      <c r="J4851">
        <v>4</v>
      </c>
      <c r="K4851">
        <v>3876.52</v>
      </c>
    </row>
    <row r="4852" spans="1:11">
      <c r="A4852" s="2">
        <v>5851</v>
      </c>
      <c r="B4852" s="1">
        <v>45314</v>
      </c>
      <c r="C4852" t="s">
        <v>558</v>
      </c>
      <c r="D4852" t="s">
        <v>12</v>
      </c>
      <c r="E4852">
        <v>36</v>
      </c>
      <c r="F4852" t="s">
        <v>18</v>
      </c>
      <c r="G4852" t="s">
        <v>40</v>
      </c>
      <c r="H4852" t="s">
        <v>41</v>
      </c>
      <c r="I4852">
        <v>972.6</v>
      </c>
      <c r="J4852">
        <v>5</v>
      </c>
      <c r="K4852">
        <v>4863</v>
      </c>
    </row>
    <row r="4853" spans="1:11">
      <c r="A4853" s="2">
        <v>5852</v>
      </c>
      <c r="B4853" s="1">
        <v>45412</v>
      </c>
      <c r="C4853" t="s">
        <v>324</v>
      </c>
      <c r="D4853" t="s">
        <v>17</v>
      </c>
      <c r="E4853">
        <v>33</v>
      </c>
      <c r="F4853" t="s">
        <v>13</v>
      </c>
      <c r="G4853" t="s">
        <v>19</v>
      </c>
      <c r="H4853" t="s">
        <v>51</v>
      </c>
      <c r="I4853">
        <v>614.76</v>
      </c>
      <c r="J4853">
        <v>1</v>
      </c>
      <c r="K4853">
        <v>614.76</v>
      </c>
    </row>
    <row r="4854" spans="1:11">
      <c r="A4854" s="2">
        <v>5853</v>
      </c>
      <c r="B4854" s="1">
        <v>45655</v>
      </c>
      <c r="C4854" t="s">
        <v>360</v>
      </c>
      <c r="D4854" t="s">
        <v>12</v>
      </c>
      <c r="E4854">
        <v>48</v>
      </c>
      <c r="F4854" t="s">
        <v>18</v>
      </c>
      <c r="G4854" t="s">
        <v>27</v>
      </c>
      <c r="H4854" t="s">
        <v>28</v>
      </c>
      <c r="I4854">
        <v>398.28</v>
      </c>
      <c r="J4854">
        <v>1</v>
      </c>
      <c r="K4854">
        <v>398.28</v>
      </c>
    </row>
    <row r="4855" spans="1:11">
      <c r="A4855" s="2">
        <v>5854</v>
      </c>
      <c r="B4855" s="1">
        <v>45480</v>
      </c>
      <c r="C4855" t="s">
        <v>337</v>
      </c>
      <c r="D4855" t="s">
        <v>12</v>
      </c>
      <c r="E4855">
        <v>20</v>
      </c>
      <c r="F4855" t="s">
        <v>18</v>
      </c>
      <c r="G4855" t="s">
        <v>40</v>
      </c>
      <c r="H4855" t="s">
        <v>76</v>
      </c>
      <c r="I4855">
        <v>516.87</v>
      </c>
      <c r="J4855">
        <v>1</v>
      </c>
      <c r="K4855">
        <v>516.87</v>
      </c>
    </row>
    <row r="4856" spans="1:11">
      <c r="A4856" s="2">
        <v>5855</v>
      </c>
      <c r="B4856" s="1">
        <v>45415</v>
      </c>
      <c r="C4856" t="s">
        <v>903</v>
      </c>
      <c r="D4856" t="s">
        <v>17</v>
      </c>
      <c r="E4856">
        <v>40</v>
      </c>
      <c r="F4856" t="s">
        <v>25</v>
      </c>
      <c r="G4856" t="s">
        <v>27</v>
      </c>
      <c r="H4856" t="s">
        <v>32</v>
      </c>
      <c r="I4856">
        <v>764.68</v>
      </c>
      <c r="J4856">
        <v>4</v>
      </c>
      <c r="K4856">
        <v>3058.72</v>
      </c>
    </row>
    <row r="4857" spans="1:11">
      <c r="A4857" s="2">
        <v>5856</v>
      </c>
      <c r="B4857" s="1">
        <v>45567</v>
      </c>
      <c r="C4857" t="s">
        <v>647</v>
      </c>
      <c r="D4857" t="s">
        <v>17</v>
      </c>
      <c r="E4857">
        <v>59</v>
      </c>
      <c r="F4857" t="s">
        <v>18</v>
      </c>
      <c r="G4857" t="s">
        <v>27</v>
      </c>
      <c r="H4857" t="s">
        <v>28</v>
      </c>
      <c r="I4857">
        <v>230.96</v>
      </c>
      <c r="J4857">
        <v>3</v>
      </c>
      <c r="K4857">
        <v>692.88</v>
      </c>
    </row>
    <row r="4858" spans="1:11">
      <c r="A4858" s="2">
        <v>5857</v>
      </c>
      <c r="B4858" s="1">
        <v>45534</v>
      </c>
      <c r="C4858" t="s">
        <v>349</v>
      </c>
      <c r="D4858" t="s">
        <v>12</v>
      </c>
      <c r="E4858">
        <v>35</v>
      </c>
      <c r="F4858" t="s">
        <v>22</v>
      </c>
      <c r="G4858" t="s">
        <v>19</v>
      </c>
      <c r="H4858" t="s">
        <v>23</v>
      </c>
      <c r="I4858">
        <v>447.31</v>
      </c>
      <c r="J4858">
        <v>3</v>
      </c>
      <c r="K4858">
        <v>1341.93</v>
      </c>
    </row>
    <row r="4859" spans="1:11">
      <c r="A4859" s="2">
        <v>5858</v>
      </c>
      <c r="B4859" s="1">
        <v>45519</v>
      </c>
      <c r="C4859" t="s">
        <v>450</v>
      </c>
      <c r="D4859" t="s">
        <v>12</v>
      </c>
      <c r="E4859">
        <v>43</v>
      </c>
      <c r="F4859" t="s">
        <v>18</v>
      </c>
      <c r="G4859" t="s">
        <v>19</v>
      </c>
      <c r="H4859" t="s">
        <v>23</v>
      </c>
      <c r="I4859">
        <v>739.9</v>
      </c>
      <c r="J4859">
        <v>5</v>
      </c>
      <c r="K4859">
        <v>3699.5</v>
      </c>
    </row>
    <row r="4860" spans="1:11">
      <c r="A4860" s="2">
        <v>5859</v>
      </c>
      <c r="B4860" s="1">
        <v>45602</v>
      </c>
      <c r="C4860" t="s">
        <v>790</v>
      </c>
      <c r="D4860" t="s">
        <v>12</v>
      </c>
      <c r="E4860">
        <v>30</v>
      </c>
      <c r="F4860" t="s">
        <v>18</v>
      </c>
      <c r="G4860" t="s">
        <v>40</v>
      </c>
      <c r="H4860" t="s">
        <v>74</v>
      </c>
      <c r="I4860">
        <v>401.44</v>
      </c>
      <c r="J4860">
        <v>1</v>
      </c>
      <c r="K4860">
        <v>401.44</v>
      </c>
    </row>
    <row r="4861" spans="1:11">
      <c r="A4861" s="2">
        <v>5860</v>
      </c>
      <c r="B4861" s="1">
        <v>45404</v>
      </c>
      <c r="C4861" t="s">
        <v>235</v>
      </c>
      <c r="D4861" t="s">
        <v>17</v>
      </c>
      <c r="E4861">
        <v>35</v>
      </c>
      <c r="F4861" t="s">
        <v>25</v>
      </c>
      <c r="G4861" t="s">
        <v>35</v>
      </c>
      <c r="H4861" t="s">
        <v>58</v>
      </c>
      <c r="I4861">
        <v>41.68</v>
      </c>
      <c r="J4861">
        <v>1</v>
      </c>
      <c r="K4861">
        <v>41.68</v>
      </c>
    </row>
    <row r="4862" spans="1:11">
      <c r="A4862" s="2">
        <v>5861</v>
      </c>
      <c r="B4862" s="1">
        <v>45597</v>
      </c>
      <c r="C4862" t="s">
        <v>461</v>
      </c>
      <c r="D4862" t="s">
        <v>17</v>
      </c>
      <c r="E4862">
        <v>20</v>
      </c>
      <c r="F4862" t="s">
        <v>25</v>
      </c>
      <c r="G4862" t="s">
        <v>40</v>
      </c>
      <c r="H4862" t="s">
        <v>41</v>
      </c>
      <c r="I4862">
        <v>512.32000000000005</v>
      </c>
      <c r="J4862">
        <v>2</v>
      </c>
      <c r="K4862">
        <v>1024.6400000000001</v>
      </c>
    </row>
    <row r="4863" spans="1:11">
      <c r="A4863" s="2">
        <v>5862</v>
      </c>
      <c r="B4863" s="1">
        <v>45451</v>
      </c>
      <c r="C4863" t="s">
        <v>606</v>
      </c>
      <c r="D4863" t="s">
        <v>17</v>
      </c>
      <c r="E4863">
        <v>40</v>
      </c>
      <c r="F4863" t="s">
        <v>13</v>
      </c>
      <c r="G4863" t="s">
        <v>27</v>
      </c>
      <c r="H4863" t="s">
        <v>28</v>
      </c>
      <c r="I4863">
        <v>740.04</v>
      </c>
      <c r="J4863">
        <v>5</v>
      </c>
      <c r="K4863">
        <v>3700.2</v>
      </c>
    </row>
    <row r="4864" spans="1:11">
      <c r="A4864" s="2">
        <v>5863</v>
      </c>
      <c r="B4864" s="1">
        <v>45405</v>
      </c>
      <c r="C4864" t="s">
        <v>101</v>
      </c>
      <c r="D4864" t="s">
        <v>17</v>
      </c>
      <c r="E4864">
        <v>20</v>
      </c>
      <c r="F4864" t="s">
        <v>22</v>
      </c>
      <c r="G4864" t="s">
        <v>19</v>
      </c>
      <c r="H4864" t="s">
        <v>20</v>
      </c>
      <c r="I4864">
        <v>977.05</v>
      </c>
      <c r="J4864">
        <v>5</v>
      </c>
      <c r="K4864">
        <v>4885.25</v>
      </c>
    </row>
    <row r="4865" spans="1:11">
      <c r="A4865" s="2">
        <v>5864</v>
      </c>
      <c r="B4865" s="1">
        <v>45394</v>
      </c>
      <c r="C4865" t="s">
        <v>915</v>
      </c>
      <c r="D4865" t="s">
        <v>12</v>
      </c>
      <c r="E4865">
        <v>42</v>
      </c>
      <c r="F4865" t="s">
        <v>22</v>
      </c>
      <c r="G4865" t="s">
        <v>27</v>
      </c>
      <c r="H4865" t="s">
        <v>46</v>
      </c>
      <c r="I4865">
        <v>46.68</v>
      </c>
      <c r="J4865">
        <v>4</v>
      </c>
      <c r="K4865">
        <v>186.72</v>
      </c>
    </row>
    <row r="4866" spans="1:11">
      <c r="A4866" s="2">
        <v>5865</v>
      </c>
      <c r="B4866" s="1">
        <v>45530</v>
      </c>
      <c r="C4866" t="s">
        <v>44</v>
      </c>
      <c r="D4866" t="s">
        <v>12</v>
      </c>
      <c r="E4866">
        <v>44</v>
      </c>
      <c r="F4866" t="s">
        <v>13</v>
      </c>
      <c r="G4866" t="s">
        <v>14</v>
      </c>
      <c r="H4866" t="s">
        <v>43</v>
      </c>
      <c r="I4866">
        <v>544.52</v>
      </c>
      <c r="J4866">
        <v>4</v>
      </c>
      <c r="K4866">
        <v>2178.08</v>
      </c>
    </row>
    <row r="4867" spans="1:11">
      <c r="A4867" s="2">
        <v>5866</v>
      </c>
      <c r="B4867" s="1">
        <v>45400</v>
      </c>
      <c r="C4867" t="s">
        <v>595</v>
      </c>
      <c r="D4867" t="s">
        <v>12</v>
      </c>
      <c r="E4867">
        <v>61</v>
      </c>
      <c r="F4867" t="s">
        <v>13</v>
      </c>
      <c r="G4867" t="s">
        <v>14</v>
      </c>
      <c r="H4867" t="s">
        <v>43</v>
      </c>
      <c r="I4867">
        <v>455.44</v>
      </c>
      <c r="J4867">
        <v>5</v>
      </c>
      <c r="K4867">
        <v>2277.1999999999998</v>
      </c>
    </row>
    <row r="4868" spans="1:11">
      <c r="A4868" s="2">
        <v>5867</v>
      </c>
      <c r="B4868" s="1">
        <v>45347</v>
      </c>
      <c r="C4868" t="s">
        <v>685</v>
      </c>
      <c r="D4868" t="s">
        <v>12</v>
      </c>
      <c r="E4868">
        <v>44</v>
      </c>
      <c r="F4868" t="s">
        <v>25</v>
      </c>
      <c r="G4868" t="s">
        <v>27</v>
      </c>
      <c r="H4868" t="s">
        <v>53</v>
      </c>
      <c r="I4868">
        <v>250.02</v>
      </c>
      <c r="J4868">
        <v>3</v>
      </c>
      <c r="K4868">
        <v>750.06</v>
      </c>
    </row>
    <row r="4869" spans="1:11">
      <c r="A4869" s="2">
        <v>5868</v>
      </c>
      <c r="B4869" s="1">
        <v>45387</v>
      </c>
      <c r="C4869" t="s">
        <v>649</v>
      </c>
      <c r="D4869" t="s">
        <v>12</v>
      </c>
      <c r="E4869">
        <v>56</v>
      </c>
      <c r="F4869" t="s">
        <v>13</v>
      </c>
      <c r="G4869" t="s">
        <v>35</v>
      </c>
      <c r="H4869" t="s">
        <v>36</v>
      </c>
      <c r="I4869">
        <v>641.39</v>
      </c>
      <c r="J4869">
        <v>5</v>
      </c>
      <c r="K4869">
        <v>3206.95</v>
      </c>
    </row>
    <row r="4870" spans="1:11">
      <c r="A4870" s="2">
        <v>5869</v>
      </c>
      <c r="B4870" s="1">
        <v>45387</v>
      </c>
      <c r="C4870" t="s">
        <v>315</v>
      </c>
      <c r="D4870" t="s">
        <v>12</v>
      </c>
      <c r="E4870">
        <v>42</v>
      </c>
      <c r="F4870" t="s">
        <v>18</v>
      </c>
      <c r="G4870" t="s">
        <v>35</v>
      </c>
      <c r="H4870" t="s">
        <v>36</v>
      </c>
      <c r="I4870">
        <v>171.99</v>
      </c>
      <c r="J4870">
        <v>3</v>
      </c>
      <c r="K4870">
        <v>515.97</v>
      </c>
    </row>
    <row r="4871" spans="1:11">
      <c r="A4871" s="2">
        <v>5870</v>
      </c>
      <c r="B4871" s="1">
        <v>45479</v>
      </c>
      <c r="C4871" t="s">
        <v>733</v>
      </c>
      <c r="D4871" t="s">
        <v>17</v>
      </c>
      <c r="E4871">
        <v>41</v>
      </c>
      <c r="F4871" t="s">
        <v>13</v>
      </c>
      <c r="G4871" t="s">
        <v>40</v>
      </c>
      <c r="H4871" t="s">
        <v>74</v>
      </c>
      <c r="I4871">
        <v>291.02999999999997</v>
      </c>
      <c r="J4871">
        <v>4</v>
      </c>
      <c r="K4871">
        <v>1164.1199999999999</v>
      </c>
    </row>
    <row r="4872" spans="1:11">
      <c r="A4872" s="2">
        <v>5871</v>
      </c>
      <c r="B4872" s="1">
        <v>45588</v>
      </c>
      <c r="C4872" t="s">
        <v>82</v>
      </c>
      <c r="D4872" t="s">
        <v>17</v>
      </c>
      <c r="E4872">
        <v>25</v>
      </c>
      <c r="F4872" t="s">
        <v>18</v>
      </c>
      <c r="G4872" t="s">
        <v>40</v>
      </c>
      <c r="H4872" t="s">
        <v>76</v>
      </c>
      <c r="I4872">
        <v>783.94</v>
      </c>
      <c r="J4872">
        <v>5</v>
      </c>
      <c r="K4872">
        <v>3919.7</v>
      </c>
    </row>
    <row r="4873" spans="1:11">
      <c r="A4873" s="2">
        <v>5872</v>
      </c>
      <c r="B4873" s="1">
        <v>45519</v>
      </c>
      <c r="C4873" t="s">
        <v>154</v>
      </c>
      <c r="D4873" t="s">
        <v>12</v>
      </c>
      <c r="E4873">
        <v>26</v>
      </c>
      <c r="F4873" t="s">
        <v>13</v>
      </c>
      <c r="G4873" t="s">
        <v>40</v>
      </c>
      <c r="H4873" t="s">
        <v>41</v>
      </c>
      <c r="I4873">
        <v>465.81</v>
      </c>
      <c r="J4873">
        <v>3</v>
      </c>
      <c r="K4873">
        <v>1397.43</v>
      </c>
    </row>
    <row r="4874" spans="1:11">
      <c r="A4874" s="2">
        <v>5873</v>
      </c>
      <c r="B4874" s="1">
        <v>45646</v>
      </c>
      <c r="C4874" t="s">
        <v>811</v>
      </c>
      <c r="D4874" t="s">
        <v>12</v>
      </c>
      <c r="E4874">
        <v>63</v>
      </c>
      <c r="F4874" t="s">
        <v>25</v>
      </c>
      <c r="G4874" t="s">
        <v>19</v>
      </c>
      <c r="H4874" t="s">
        <v>23</v>
      </c>
      <c r="I4874">
        <v>993.73</v>
      </c>
      <c r="J4874">
        <v>2</v>
      </c>
      <c r="K4874">
        <v>1987.46</v>
      </c>
    </row>
    <row r="4875" spans="1:11">
      <c r="A4875" s="2">
        <v>5874</v>
      </c>
      <c r="B4875" s="1">
        <v>45460</v>
      </c>
      <c r="C4875" t="s">
        <v>862</v>
      </c>
      <c r="D4875" t="s">
        <v>17</v>
      </c>
      <c r="E4875">
        <v>54</v>
      </c>
      <c r="F4875" t="s">
        <v>22</v>
      </c>
      <c r="G4875" t="s">
        <v>35</v>
      </c>
      <c r="H4875" t="s">
        <v>36</v>
      </c>
      <c r="I4875">
        <v>392.6</v>
      </c>
      <c r="J4875">
        <v>2</v>
      </c>
      <c r="K4875">
        <v>785.2</v>
      </c>
    </row>
    <row r="4876" spans="1:11">
      <c r="A4876" s="2">
        <v>5875</v>
      </c>
      <c r="B4876" s="1">
        <v>45610</v>
      </c>
      <c r="C4876" t="s">
        <v>492</v>
      </c>
      <c r="D4876" t="s">
        <v>17</v>
      </c>
      <c r="E4876">
        <v>47</v>
      </c>
      <c r="F4876" t="s">
        <v>18</v>
      </c>
      <c r="G4876" t="s">
        <v>27</v>
      </c>
      <c r="H4876" t="s">
        <v>53</v>
      </c>
      <c r="I4876">
        <v>468.63</v>
      </c>
      <c r="J4876">
        <v>5</v>
      </c>
      <c r="K4876">
        <v>2343.15</v>
      </c>
    </row>
    <row r="4877" spans="1:11">
      <c r="A4877" s="2">
        <v>5876</v>
      </c>
      <c r="B4877" s="1">
        <v>45514</v>
      </c>
      <c r="C4877" t="s">
        <v>789</v>
      </c>
      <c r="D4877" t="s">
        <v>17</v>
      </c>
      <c r="E4877">
        <v>36</v>
      </c>
      <c r="F4877" t="s">
        <v>22</v>
      </c>
      <c r="G4877" t="s">
        <v>14</v>
      </c>
      <c r="H4877" t="s">
        <v>38</v>
      </c>
      <c r="I4877">
        <v>307.26</v>
      </c>
      <c r="J4877">
        <v>1</v>
      </c>
      <c r="K4877">
        <v>307.26</v>
      </c>
    </row>
    <row r="4878" spans="1:11">
      <c r="A4878" s="2">
        <v>5877</v>
      </c>
      <c r="B4878" s="1">
        <v>45446</v>
      </c>
      <c r="C4878" t="s">
        <v>677</v>
      </c>
      <c r="D4878" t="s">
        <v>17</v>
      </c>
      <c r="E4878">
        <v>33</v>
      </c>
      <c r="F4878" t="s">
        <v>18</v>
      </c>
      <c r="G4878" t="s">
        <v>35</v>
      </c>
      <c r="H4878" t="s">
        <v>36</v>
      </c>
      <c r="I4878">
        <v>243.93</v>
      </c>
      <c r="J4878">
        <v>5</v>
      </c>
      <c r="K4878">
        <v>1219.6500000000001</v>
      </c>
    </row>
    <row r="4879" spans="1:11">
      <c r="A4879" s="2">
        <v>5878</v>
      </c>
      <c r="B4879" s="1">
        <v>45607</v>
      </c>
      <c r="C4879" t="s">
        <v>578</v>
      </c>
      <c r="D4879" t="s">
        <v>12</v>
      </c>
      <c r="E4879">
        <v>41</v>
      </c>
      <c r="F4879" t="s">
        <v>22</v>
      </c>
      <c r="G4879" t="s">
        <v>35</v>
      </c>
      <c r="H4879" t="s">
        <v>58</v>
      </c>
      <c r="I4879">
        <v>923.06</v>
      </c>
      <c r="J4879">
        <v>4</v>
      </c>
      <c r="K4879">
        <v>3692.24</v>
      </c>
    </row>
    <row r="4880" spans="1:11">
      <c r="A4880" s="2">
        <v>5879</v>
      </c>
      <c r="B4880" s="1">
        <v>45477</v>
      </c>
      <c r="C4880" t="s">
        <v>639</v>
      </c>
      <c r="D4880" t="s">
        <v>12</v>
      </c>
      <c r="E4880">
        <v>61</v>
      </c>
      <c r="F4880" t="s">
        <v>25</v>
      </c>
      <c r="G4880" t="s">
        <v>35</v>
      </c>
      <c r="H4880" t="s">
        <v>36</v>
      </c>
      <c r="I4880">
        <v>751.34</v>
      </c>
      <c r="J4880">
        <v>4</v>
      </c>
      <c r="K4880">
        <v>3005.36</v>
      </c>
    </row>
    <row r="4881" spans="1:11">
      <c r="A4881" s="2">
        <v>5880</v>
      </c>
      <c r="B4881" s="1">
        <v>45313</v>
      </c>
      <c r="C4881" t="s">
        <v>706</v>
      </c>
      <c r="D4881" t="s">
        <v>12</v>
      </c>
      <c r="E4881">
        <v>38</v>
      </c>
      <c r="F4881" t="s">
        <v>18</v>
      </c>
      <c r="G4881" t="s">
        <v>40</v>
      </c>
      <c r="H4881" t="s">
        <v>41</v>
      </c>
      <c r="I4881">
        <v>340.07</v>
      </c>
      <c r="J4881">
        <v>2</v>
      </c>
      <c r="K4881">
        <v>680.14</v>
      </c>
    </row>
    <row r="4882" spans="1:11">
      <c r="A4882" s="2">
        <v>5881</v>
      </c>
      <c r="B4882" s="1">
        <v>45645</v>
      </c>
      <c r="C4882" t="s">
        <v>920</v>
      </c>
      <c r="D4882" t="s">
        <v>12</v>
      </c>
      <c r="E4882">
        <v>53</v>
      </c>
      <c r="F4882" t="s">
        <v>13</v>
      </c>
      <c r="G4882" t="s">
        <v>19</v>
      </c>
      <c r="H4882" t="s">
        <v>20</v>
      </c>
      <c r="I4882">
        <v>703.15</v>
      </c>
      <c r="J4882">
        <v>3</v>
      </c>
      <c r="K4882">
        <v>2109.4499999999998</v>
      </c>
    </row>
    <row r="4883" spans="1:11">
      <c r="A4883" s="2">
        <v>5882</v>
      </c>
      <c r="B4883" s="1">
        <v>45628</v>
      </c>
      <c r="C4883" t="s">
        <v>714</v>
      </c>
      <c r="D4883" t="s">
        <v>12</v>
      </c>
      <c r="E4883">
        <v>57</v>
      </c>
      <c r="F4883" t="s">
        <v>25</v>
      </c>
      <c r="G4883" t="s">
        <v>27</v>
      </c>
      <c r="H4883" t="s">
        <v>53</v>
      </c>
      <c r="I4883">
        <v>966.13</v>
      </c>
      <c r="J4883">
        <v>2</v>
      </c>
      <c r="K4883">
        <v>1932.26</v>
      </c>
    </row>
    <row r="4884" spans="1:11">
      <c r="A4884" s="2">
        <v>5883</v>
      </c>
      <c r="B4884" s="1">
        <v>45649</v>
      </c>
      <c r="C4884" t="s">
        <v>11</v>
      </c>
      <c r="D4884" t="s">
        <v>17</v>
      </c>
      <c r="E4884">
        <v>56</v>
      </c>
      <c r="F4884" t="s">
        <v>22</v>
      </c>
      <c r="G4884" t="s">
        <v>40</v>
      </c>
      <c r="H4884" t="s">
        <v>68</v>
      </c>
      <c r="I4884">
        <v>83.31</v>
      </c>
      <c r="J4884">
        <v>3</v>
      </c>
      <c r="K4884">
        <v>249.93</v>
      </c>
    </row>
    <row r="4885" spans="1:11">
      <c r="A4885" s="2">
        <v>5884</v>
      </c>
      <c r="B4885" s="1">
        <v>45409</v>
      </c>
      <c r="C4885" t="s">
        <v>626</v>
      </c>
      <c r="D4885" t="s">
        <v>12</v>
      </c>
      <c r="E4885">
        <v>64</v>
      </c>
      <c r="F4885" t="s">
        <v>18</v>
      </c>
      <c r="G4885" t="s">
        <v>19</v>
      </c>
      <c r="H4885" t="s">
        <v>23</v>
      </c>
      <c r="I4885">
        <v>271.86</v>
      </c>
      <c r="J4885">
        <v>5</v>
      </c>
      <c r="K4885">
        <v>1359.3</v>
      </c>
    </row>
    <row r="4886" spans="1:11">
      <c r="A4886" s="2">
        <v>5885</v>
      </c>
      <c r="B4886" s="1">
        <v>45458</v>
      </c>
      <c r="C4886" t="s">
        <v>382</v>
      </c>
      <c r="D4886" t="s">
        <v>17</v>
      </c>
      <c r="E4886">
        <v>23</v>
      </c>
      <c r="F4886" t="s">
        <v>25</v>
      </c>
      <c r="G4886" t="s">
        <v>35</v>
      </c>
      <c r="H4886" t="s">
        <v>36</v>
      </c>
      <c r="I4886">
        <v>208.57</v>
      </c>
      <c r="J4886">
        <v>1</v>
      </c>
      <c r="K4886">
        <v>208.57</v>
      </c>
    </row>
    <row r="4887" spans="1:11">
      <c r="A4887" s="2">
        <v>5886</v>
      </c>
      <c r="B4887" s="1">
        <v>45652</v>
      </c>
      <c r="C4887" t="s">
        <v>145</v>
      </c>
      <c r="D4887" t="s">
        <v>12</v>
      </c>
      <c r="E4887">
        <v>22</v>
      </c>
      <c r="F4887" t="s">
        <v>22</v>
      </c>
      <c r="G4887" t="s">
        <v>19</v>
      </c>
      <c r="H4887" t="s">
        <v>23</v>
      </c>
      <c r="I4887">
        <v>871.09</v>
      </c>
      <c r="J4887">
        <v>4</v>
      </c>
      <c r="K4887">
        <v>3484.36</v>
      </c>
    </row>
    <row r="4888" spans="1:11">
      <c r="A4888" s="2">
        <v>5887</v>
      </c>
      <c r="B4888" s="1">
        <v>45498</v>
      </c>
      <c r="C4888" t="s">
        <v>364</v>
      </c>
      <c r="D4888" t="s">
        <v>12</v>
      </c>
      <c r="E4888">
        <v>31</v>
      </c>
      <c r="F4888" t="s">
        <v>18</v>
      </c>
      <c r="G4888" t="s">
        <v>40</v>
      </c>
      <c r="H4888" t="s">
        <v>76</v>
      </c>
      <c r="I4888">
        <v>187.4</v>
      </c>
      <c r="J4888">
        <v>5</v>
      </c>
      <c r="K4888">
        <v>937</v>
      </c>
    </row>
    <row r="4889" spans="1:11">
      <c r="A4889" s="2">
        <v>5888</v>
      </c>
      <c r="B4889" s="1">
        <v>45410</v>
      </c>
      <c r="C4889" t="s">
        <v>264</v>
      </c>
      <c r="D4889" t="s">
        <v>12</v>
      </c>
      <c r="E4889">
        <v>62</v>
      </c>
      <c r="F4889" t="s">
        <v>18</v>
      </c>
      <c r="G4889" t="s">
        <v>35</v>
      </c>
      <c r="H4889" t="s">
        <v>63</v>
      </c>
      <c r="I4889">
        <v>315</v>
      </c>
      <c r="J4889">
        <v>2</v>
      </c>
      <c r="K4889">
        <v>630</v>
      </c>
    </row>
    <row r="4890" spans="1:11">
      <c r="A4890" s="2">
        <v>5889</v>
      </c>
      <c r="B4890" s="1">
        <v>45460</v>
      </c>
      <c r="C4890" t="s">
        <v>111</v>
      </c>
      <c r="D4890" t="s">
        <v>12</v>
      </c>
      <c r="E4890">
        <v>59</v>
      </c>
      <c r="F4890" t="s">
        <v>25</v>
      </c>
      <c r="G4890" t="s">
        <v>40</v>
      </c>
      <c r="H4890" t="s">
        <v>76</v>
      </c>
      <c r="I4890">
        <v>548.41999999999996</v>
      </c>
      <c r="J4890">
        <v>5</v>
      </c>
      <c r="K4890">
        <v>2742.1</v>
      </c>
    </row>
    <row r="4891" spans="1:11">
      <c r="A4891" s="2">
        <v>5890</v>
      </c>
      <c r="B4891" s="1">
        <v>45622</v>
      </c>
      <c r="C4891" t="s">
        <v>269</v>
      </c>
      <c r="D4891" t="s">
        <v>12</v>
      </c>
      <c r="E4891">
        <v>21</v>
      </c>
      <c r="F4891" t="s">
        <v>22</v>
      </c>
      <c r="G4891" t="s">
        <v>27</v>
      </c>
      <c r="H4891" t="s">
        <v>46</v>
      </c>
      <c r="I4891">
        <v>624.88</v>
      </c>
      <c r="J4891">
        <v>1</v>
      </c>
      <c r="K4891">
        <v>624.88</v>
      </c>
    </row>
    <row r="4892" spans="1:11">
      <c r="A4892" s="2">
        <v>5891</v>
      </c>
      <c r="B4892" s="1">
        <v>45499</v>
      </c>
      <c r="C4892" t="s">
        <v>924</v>
      </c>
      <c r="D4892" t="s">
        <v>17</v>
      </c>
      <c r="E4892">
        <v>25</v>
      </c>
      <c r="F4892" t="s">
        <v>22</v>
      </c>
      <c r="G4892" t="s">
        <v>35</v>
      </c>
      <c r="H4892" t="s">
        <v>36</v>
      </c>
      <c r="I4892">
        <v>810.1</v>
      </c>
      <c r="J4892">
        <v>3</v>
      </c>
      <c r="K4892">
        <v>2430.3000000000002</v>
      </c>
    </row>
    <row r="4893" spans="1:11">
      <c r="A4893" s="2">
        <v>5892</v>
      </c>
      <c r="B4893" s="1">
        <v>45627</v>
      </c>
      <c r="C4893" t="s">
        <v>333</v>
      </c>
      <c r="D4893" t="s">
        <v>17</v>
      </c>
      <c r="E4893">
        <v>41</v>
      </c>
      <c r="F4893" t="s">
        <v>18</v>
      </c>
      <c r="G4893" t="s">
        <v>19</v>
      </c>
      <c r="H4893" t="s">
        <v>80</v>
      </c>
      <c r="I4893">
        <v>413.25</v>
      </c>
      <c r="J4893">
        <v>1</v>
      </c>
      <c r="K4893">
        <v>413.25</v>
      </c>
    </row>
    <row r="4894" spans="1:11">
      <c r="A4894" s="2">
        <v>5893</v>
      </c>
      <c r="B4894" s="1">
        <v>45349</v>
      </c>
      <c r="C4894" t="s">
        <v>612</v>
      </c>
      <c r="D4894" t="s">
        <v>17</v>
      </c>
      <c r="E4894">
        <v>28</v>
      </c>
      <c r="F4894" t="s">
        <v>22</v>
      </c>
      <c r="G4894" t="s">
        <v>40</v>
      </c>
      <c r="H4894" t="s">
        <v>76</v>
      </c>
      <c r="I4894">
        <v>538.9</v>
      </c>
      <c r="J4894">
        <v>2</v>
      </c>
      <c r="K4894">
        <v>1077.8</v>
      </c>
    </row>
    <row r="4895" spans="1:11">
      <c r="A4895" s="2">
        <v>5894</v>
      </c>
      <c r="B4895" s="1">
        <v>45462</v>
      </c>
      <c r="C4895" t="s">
        <v>207</v>
      </c>
      <c r="D4895" t="s">
        <v>12</v>
      </c>
      <c r="E4895">
        <v>34</v>
      </c>
      <c r="F4895" t="s">
        <v>13</v>
      </c>
      <c r="G4895" t="s">
        <v>14</v>
      </c>
      <c r="H4895" t="s">
        <v>43</v>
      </c>
      <c r="I4895">
        <v>965.81</v>
      </c>
      <c r="J4895">
        <v>1</v>
      </c>
      <c r="K4895">
        <v>965.81</v>
      </c>
    </row>
    <row r="4896" spans="1:11">
      <c r="A4896" s="2">
        <v>5895</v>
      </c>
      <c r="B4896" s="1">
        <v>45390</v>
      </c>
      <c r="C4896" t="s">
        <v>203</v>
      </c>
      <c r="D4896" t="s">
        <v>12</v>
      </c>
      <c r="E4896">
        <v>38</v>
      </c>
      <c r="F4896" t="s">
        <v>13</v>
      </c>
      <c r="G4896" t="s">
        <v>19</v>
      </c>
      <c r="H4896" t="s">
        <v>80</v>
      </c>
      <c r="I4896">
        <v>304.39</v>
      </c>
      <c r="J4896">
        <v>4</v>
      </c>
      <c r="K4896">
        <v>1217.56</v>
      </c>
    </row>
    <row r="4897" spans="1:11">
      <c r="A4897" s="2">
        <v>5896</v>
      </c>
      <c r="B4897" s="1">
        <v>45426</v>
      </c>
      <c r="C4897" t="s">
        <v>387</v>
      </c>
      <c r="D4897" t="s">
        <v>17</v>
      </c>
      <c r="E4897">
        <v>43</v>
      </c>
      <c r="F4897" t="s">
        <v>18</v>
      </c>
      <c r="G4897" t="s">
        <v>19</v>
      </c>
      <c r="H4897" t="s">
        <v>80</v>
      </c>
      <c r="I4897">
        <v>255.61</v>
      </c>
      <c r="J4897">
        <v>1</v>
      </c>
      <c r="K4897">
        <v>255.61</v>
      </c>
    </row>
    <row r="4898" spans="1:11">
      <c r="A4898" s="2">
        <v>5897</v>
      </c>
      <c r="B4898" s="1">
        <v>45452</v>
      </c>
      <c r="C4898" t="s">
        <v>54</v>
      </c>
      <c r="D4898" t="s">
        <v>12</v>
      </c>
      <c r="E4898">
        <v>60</v>
      </c>
      <c r="F4898" t="s">
        <v>22</v>
      </c>
      <c r="G4898" t="s">
        <v>35</v>
      </c>
      <c r="H4898" t="s">
        <v>63</v>
      </c>
      <c r="I4898">
        <v>713.49</v>
      </c>
      <c r="J4898">
        <v>5</v>
      </c>
      <c r="K4898">
        <v>3567.45</v>
      </c>
    </row>
    <row r="4899" spans="1:11">
      <c r="A4899" s="2">
        <v>5898</v>
      </c>
      <c r="B4899" s="1">
        <v>45558</v>
      </c>
      <c r="C4899" t="s">
        <v>910</v>
      </c>
      <c r="D4899" t="s">
        <v>12</v>
      </c>
      <c r="E4899">
        <v>61</v>
      </c>
      <c r="F4899" t="s">
        <v>18</v>
      </c>
      <c r="G4899" t="s">
        <v>19</v>
      </c>
      <c r="H4899" t="s">
        <v>23</v>
      </c>
      <c r="I4899">
        <v>773.42</v>
      </c>
      <c r="J4899">
        <v>3</v>
      </c>
      <c r="K4899">
        <v>2320.2600000000002</v>
      </c>
    </row>
    <row r="4900" spans="1:11">
      <c r="A4900" s="2">
        <v>5899</v>
      </c>
      <c r="B4900" s="1">
        <v>45616</v>
      </c>
      <c r="C4900" t="s">
        <v>237</v>
      </c>
      <c r="D4900" t="s">
        <v>17</v>
      </c>
      <c r="E4900">
        <v>62</v>
      </c>
      <c r="F4900" t="s">
        <v>13</v>
      </c>
      <c r="G4900" t="s">
        <v>40</v>
      </c>
      <c r="H4900" t="s">
        <v>68</v>
      </c>
      <c r="I4900">
        <v>420.63</v>
      </c>
      <c r="J4900">
        <v>4</v>
      </c>
      <c r="K4900">
        <v>1682.52</v>
      </c>
    </row>
    <row r="4901" spans="1:11">
      <c r="A4901" s="2">
        <v>5900</v>
      </c>
      <c r="B4901" s="1">
        <v>45501</v>
      </c>
      <c r="C4901" t="s">
        <v>490</v>
      </c>
      <c r="D4901" t="s">
        <v>12</v>
      </c>
      <c r="E4901">
        <v>44</v>
      </c>
      <c r="F4901" t="s">
        <v>18</v>
      </c>
      <c r="G4901" t="s">
        <v>14</v>
      </c>
      <c r="H4901" t="s">
        <v>43</v>
      </c>
      <c r="I4901">
        <v>220.85</v>
      </c>
      <c r="J4901">
        <v>4</v>
      </c>
      <c r="K4901">
        <v>883.4</v>
      </c>
    </row>
    <row r="4902" spans="1:11">
      <c r="A4902" s="2">
        <v>5901</v>
      </c>
      <c r="B4902" s="1">
        <v>45308</v>
      </c>
      <c r="C4902" t="s">
        <v>649</v>
      </c>
      <c r="D4902" t="s">
        <v>17</v>
      </c>
      <c r="E4902">
        <v>33</v>
      </c>
      <c r="F4902" t="s">
        <v>18</v>
      </c>
      <c r="G4902" t="s">
        <v>27</v>
      </c>
      <c r="H4902" t="s">
        <v>32</v>
      </c>
      <c r="I4902">
        <v>781.13</v>
      </c>
      <c r="J4902">
        <v>4</v>
      </c>
      <c r="K4902">
        <v>3124.52</v>
      </c>
    </row>
    <row r="4903" spans="1:11">
      <c r="A4903" s="2">
        <v>5902</v>
      </c>
      <c r="B4903" s="1">
        <v>45411</v>
      </c>
      <c r="C4903" t="s">
        <v>168</v>
      </c>
      <c r="D4903" t="s">
        <v>12</v>
      </c>
      <c r="E4903">
        <v>43</v>
      </c>
      <c r="F4903" t="s">
        <v>25</v>
      </c>
      <c r="G4903" t="s">
        <v>14</v>
      </c>
      <c r="H4903" t="s">
        <v>15</v>
      </c>
      <c r="I4903">
        <v>673.79</v>
      </c>
      <c r="J4903">
        <v>2</v>
      </c>
      <c r="K4903">
        <v>1347.58</v>
      </c>
    </row>
    <row r="4904" spans="1:11">
      <c r="A4904" s="2">
        <v>5903</v>
      </c>
      <c r="B4904" s="1">
        <v>45453</v>
      </c>
      <c r="C4904" t="s">
        <v>211</v>
      </c>
      <c r="D4904" t="s">
        <v>17</v>
      </c>
      <c r="E4904">
        <v>50</v>
      </c>
      <c r="F4904" t="s">
        <v>25</v>
      </c>
      <c r="G4904" t="s">
        <v>40</v>
      </c>
      <c r="H4904" t="s">
        <v>74</v>
      </c>
      <c r="I4904">
        <v>877.47</v>
      </c>
      <c r="J4904">
        <v>2</v>
      </c>
      <c r="K4904">
        <v>1754.94</v>
      </c>
    </row>
    <row r="4905" spans="1:11">
      <c r="A4905" s="2">
        <v>5904</v>
      </c>
      <c r="B4905" s="1">
        <v>45436</v>
      </c>
      <c r="C4905" t="s">
        <v>358</v>
      </c>
      <c r="D4905" t="s">
        <v>12</v>
      </c>
      <c r="E4905">
        <v>48</v>
      </c>
      <c r="F4905" t="s">
        <v>13</v>
      </c>
      <c r="G4905" t="s">
        <v>35</v>
      </c>
      <c r="H4905" t="s">
        <v>58</v>
      </c>
      <c r="I4905">
        <v>845.88</v>
      </c>
      <c r="J4905">
        <v>5</v>
      </c>
      <c r="K4905">
        <v>4229.3999999999996</v>
      </c>
    </row>
    <row r="4906" spans="1:11">
      <c r="A4906" s="2">
        <v>5905</v>
      </c>
      <c r="B4906" s="1">
        <v>45299</v>
      </c>
      <c r="C4906" t="s">
        <v>123</v>
      </c>
      <c r="D4906" t="s">
        <v>12</v>
      </c>
      <c r="E4906">
        <v>64</v>
      </c>
      <c r="F4906" t="s">
        <v>22</v>
      </c>
      <c r="G4906" t="s">
        <v>40</v>
      </c>
      <c r="H4906" t="s">
        <v>74</v>
      </c>
      <c r="I4906">
        <v>213.14</v>
      </c>
      <c r="J4906">
        <v>3</v>
      </c>
      <c r="K4906">
        <v>639.41999999999996</v>
      </c>
    </row>
    <row r="4907" spans="1:11">
      <c r="A4907" s="2">
        <v>5906</v>
      </c>
      <c r="B4907" s="1">
        <v>45310</v>
      </c>
      <c r="C4907" t="s">
        <v>278</v>
      </c>
      <c r="D4907" t="s">
        <v>17</v>
      </c>
      <c r="E4907">
        <v>23</v>
      </c>
      <c r="F4907" t="s">
        <v>13</v>
      </c>
      <c r="G4907" t="s">
        <v>19</v>
      </c>
      <c r="H4907" t="s">
        <v>20</v>
      </c>
      <c r="I4907">
        <v>834.02</v>
      </c>
      <c r="J4907">
        <v>1</v>
      </c>
      <c r="K4907">
        <v>834.02</v>
      </c>
    </row>
    <row r="4908" spans="1:11">
      <c r="A4908" s="2">
        <v>5907</v>
      </c>
      <c r="B4908" s="1">
        <v>45345</v>
      </c>
      <c r="C4908" t="s">
        <v>578</v>
      </c>
      <c r="D4908" t="s">
        <v>12</v>
      </c>
      <c r="E4908">
        <v>61</v>
      </c>
      <c r="F4908" t="s">
        <v>22</v>
      </c>
      <c r="G4908" t="s">
        <v>35</v>
      </c>
      <c r="H4908" t="s">
        <v>63</v>
      </c>
      <c r="I4908">
        <v>183.42</v>
      </c>
      <c r="J4908">
        <v>5</v>
      </c>
      <c r="K4908">
        <v>917.1</v>
      </c>
    </row>
    <row r="4909" spans="1:11">
      <c r="A4909" s="2">
        <v>5908</v>
      </c>
      <c r="B4909" s="1">
        <v>45492</v>
      </c>
      <c r="C4909" t="s">
        <v>675</v>
      </c>
      <c r="D4909" t="s">
        <v>12</v>
      </c>
      <c r="E4909">
        <v>25</v>
      </c>
      <c r="F4909" t="s">
        <v>22</v>
      </c>
      <c r="G4909" t="s">
        <v>27</v>
      </c>
      <c r="H4909" t="s">
        <v>46</v>
      </c>
      <c r="I4909">
        <v>865.07</v>
      </c>
      <c r="J4909">
        <v>2</v>
      </c>
      <c r="K4909">
        <v>1730.14</v>
      </c>
    </row>
    <row r="4910" spans="1:11">
      <c r="A4910" s="2">
        <v>5909</v>
      </c>
      <c r="B4910" s="1">
        <v>45507</v>
      </c>
      <c r="C4910" t="s">
        <v>300</v>
      </c>
      <c r="D4910" t="s">
        <v>17</v>
      </c>
      <c r="E4910">
        <v>24</v>
      </c>
      <c r="F4910" t="s">
        <v>25</v>
      </c>
      <c r="G4910" t="s">
        <v>27</v>
      </c>
      <c r="H4910" t="s">
        <v>46</v>
      </c>
      <c r="I4910">
        <v>772.62</v>
      </c>
      <c r="J4910">
        <v>5</v>
      </c>
      <c r="K4910">
        <v>3863.1</v>
      </c>
    </row>
    <row r="4911" spans="1:11">
      <c r="A4911" s="2">
        <v>5910</v>
      </c>
      <c r="B4911" s="1">
        <v>45371</v>
      </c>
      <c r="C4911" t="s">
        <v>534</v>
      </c>
      <c r="D4911" t="s">
        <v>12</v>
      </c>
      <c r="E4911">
        <v>51</v>
      </c>
      <c r="F4911" t="s">
        <v>25</v>
      </c>
      <c r="G4911" t="s">
        <v>40</v>
      </c>
      <c r="H4911" t="s">
        <v>74</v>
      </c>
      <c r="I4911">
        <v>574.16</v>
      </c>
      <c r="J4911">
        <v>3</v>
      </c>
      <c r="K4911">
        <v>1722.48</v>
      </c>
    </row>
    <row r="4912" spans="1:11">
      <c r="A4912" s="2">
        <v>5911</v>
      </c>
      <c r="B4912" s="1">
        <v>45334</v>
      </c>
      <c r="C4912" t="s">
        <v>56</v>
      </c>
      <c r="D4912" t="s">
        <v>17</v>
      </c>
      <c r="E4912">
        <v>61</v>
      </c>
      <c r="F4912" t="s">
        <v>13</v>
      </c>
      <c r="G4912" t="s">
        <v>19</v>
      </c>
      <c r="H4912" t="s">
        <v>23</v>
      </c>
      <c r="I4912">
        <v>645.79999999999995</v>
      </c>
      <c r="J4912">
        <v>5</v>
      </c>
      <c r="K4912">
        <v>3229</v>
      </c>
    </row>
    <row r="4913" spans="1:11">
      <c r="A4913" s="2">
        <v>5912</v>
      </c>
      <c r="B4913" s="1">
        <v>45501</v>
      </c>
      <c r="C4913" t="s">
        <v>666</v>
      </c>
      <c r="D4913" t="s">
        <v>12</v>
      </c>
      <c r="E4913">
        <v>31</v>
      </c>
      <c r="F4913" t="s">
        <v>13</v>
      </c>
      <c r="G4913" t="s">
        <v>27</v>
      </c>
      <c r="H4913" t="s">
        <v>28</v>
      </c>
      <c r="I4913">
        <v>113.04</v>
      </c>
      <c r="J4913">
        <v>4</v>
      </c>
      <c r="K4913">
        <v>452.16</v>
      </c>
    </row>
    <row r="4914" spans="1:11">
      <c r="A4914" s="2">
        <v>5913</v>
      </c>
      <c r="B4914" s="1">
        <v>45372</v>
      </c>
      <c r="C4914" t="s">
        <v>930</v>
      </c>
      <c r="D4914" t="s">
        <v>12</v>
      </c>
      <c r="E4914">
        <v>33</v>
      </c>
      <c r="F4914" t="s">
        <v>13</v>
      </c>
      <c r="G4914" t="s">
        <v>14</v>
      </c>
      <c r="H4914" t="s">
        <v>15</v>
      </c>
      <c r="I4914">
        <v>49.49</v>
      </c>
      <c r="J4914">
        <v>1</v>
      </c>
      <c r="K4914">
        <v>49.49</v>
      </c>
    </row>
    <row r="4915" spans="1:11">
      <c r="A4915" s="2">
        <v>5914</v>
      </c>
      <c r="B4915" s="1">
        <v>45600</v>
      </c>
      <c r="C4915" t="s">
        <v>869</v>
      </c>
      <c r="D4915" t="s">
        <v>12</v>
      </c>
      <c r="E4915">
        <v>60</v>
      </c>
      <c r="F4915" t="s">
        <v>25</v>
      </c>
      <c r="G4915" t="s">
        <v>35</v>
      </c>
      <c r="H4915" t="s">
        <v>63</v>
      </c>
      <c r="I4915">
        <v>337.34</v>
      </c>
      <c r="J4915">
        <v>2</v>
      </c>
      <c r="K4915">
        <v>674.68</v>
      </c>
    </row>
    <row r="4916" spans="1:11">
      <c r="A4916" s="2">
        <v>5915</v>
      </c>
      <c r="B4916" s="1">
        <v>45332</v>
      </c>
      <c r="C4916" t="s">
        <v>122</v>
      </c>
      <c r="D4916" t="s">
        <v>12</v>
      </c>
      <c r="E4916">
        <v>26</v>
      </c>
      <c r="F4916" t="s">
        <v>25</v>
      </c>
      <c r="G4916" t="s">
        <v>14</v>
      </c>
      <c r="H4916" t="s">
        <v>15</v>
      </c>
      <c r="I4916">
        <v>823.19</v>
      </c>
      <c r="J4916">
        <v>2</v>
      </c>
      <c r="K4916">
        <v>1646.38</v>
      </c>
    </row>
    <row r="4917" spans="1:11">
      <c r="A4917" s="2">
        <v>5916</v>
      </c>
      <c r="B4917" s="1">
        <v>45648</v>
      </c>
      <c r="C4917" t="s">
        <v>328</v>
      </c>
      <c r="D4917" t="s">
        <v>17</v>
      </c>
      <c r="E4917">
        <v>27</v>
      </c>
      <c r="F4917" t="s">
        <v>18</v>
      </c>
      <c r="G4917" t="s">
        <v>27</v>
      </c>
      <c r="H4917" t="s">
        <v>46</v>
      </c>
      <c r="I4917">
        <v>471.13</v>
      </c>
      <c r="J4917">
        <v>3</v>
      </c>
      <c r="K4917">
        <v>1413.39</v>
      </c>
    </row>
    <row r="4918" spans="1:11">
      <c r="A4918" s="2">
        <v>5917</v>
      </c>
      <c r="B4918" s="1">
        <v>45584</v>
      </c>
      <c r="C4918" t="s">
        <v>802</v>
      </c>
      <c r="D4918" t="s">
        <v>12</v>
      </c>
      <c r="E4918">
        <v>34</v>
      </c>
      <c r="F4918" t="s">
        <v>13</v>
      </c>
      <c r="G4918" t="s">
        <v>27</v>
      </c>
      <c r="H4918" t="s">
        <v>28</v>
      </c>
      <c r="I4918">
        <v>231.16</v>
      </c>
      <c r="J4918">
        <v>3</v>
      </c>
      <c r="K4918">
        <v>693.48</v>
      </c>
    </row>
    <row r="4919" spans="1:11">
      <c r="A4919" s="2">
        <v>5918</v>
      </c>
      <c r="B4919" s="1">
        <v>45523</v>
      </c>
      <c r="C4919" t="s">
        <v>39</v>
      </c>
      <c r="D4919" t="s">
        <v>17</v>
      </c>
      <c r="E4919">
        <v>29</v>
      </c>
      <c r="F4919" t="s">
        <v>18</v>
      </c>
      <c r="G4919" t="s">
        <v>40</v>
      </c>
      <c r="H4919" t="s">
        <v>76</v>
      </c>
      <c r="I4919">
        <v>836.2</v>
      </c>
      <c r="J4919">
        <v>3</v>
      </c>
      <c r="K4919">
        <v>2508.6</v>
      </c>
    </row>
    <row r="4920" spans="1:11">
      <c r="A4920" s="2">
        <v>5919</v>
      </c>
      <c r="B4920" s="1">
        <v>45456</v>
      </c>
      <c r="C4920" t="s">
        <v>260</v>
      </c>
      <c r="D4920" t="s">
        <v>12</v>
      </c>
      <c r="E4920">
        <v>23</v>
      </c>
      <c r="F4920" t="s">
        <v>22</v>
      </c>
      <c r="G4920" t="s">
        <v>40</v>
      </c>
      <c r="H4920" t="s">
        <v>68</v>
      </c>
      <c r="I4920">
        <v>236.34</v>
      </c>
      <c r="J4920">
        <v>2</v>
      </c>
      <c r="K4920">
        <v>472.68</v>
      </c>
    </row>
    <row r="4921" spans="1:11">
      <c r="A4921" s="2">
        <v>5920</v>
      </c>
      <c r="B4921" s="1">
        <v>45468</v>
      </c>
      <c r="C4921" t="s">
        <v>652</v>
      </c>
      <c r="D4921" t="s">
        <v>12</v>
      </c>
      <c r="E4921">
        <v>36</v>
      </c>
      <c r="F4921" t="s">
        <v>13</v>
      </c>
      <c r="G4921" t="s">
        <v>35</v>
      </c>
      <c r="H4921" t="s">
        <v>63</v>
      </c>
      <c r="I4921">
        <v>817.34</v>
      </c>
      <c r="J4921">
        <v>4</v>
      </c>
      <c r="K4921">
        <v>3269.36</v>
      </c>
    </row>
    <row r="4922" spans="1:11">
      <c r="A4922" s="2">
        <v>5921</v>
      </c>
      <c r="B4922" s="1">
        <v>45459</v>
      </c>
      <c r="C4922" t="s">
        <v>551</v>
      </c>
      <c r="D4922" t="s">
        <v>12</v>
      </c>
      <c r="E4922">
        <v>60</v>
      </c>
      <c r="F4922" t="s">
        <v>25</v>
      </c>
      <c r="G4922" t="s">
        <v>40</v>
      </c>
      <c r="H4922" t="s">
        <v>76</v>
      </c>
      <c r="I4922">
        <v>458.45</v>
      </c>
      <c r="J4922">
        <v>1</v>
      </c>
      <c r="K4922">
        <v>458.45</v>
      </c>
    </row>
    <row r="4923" spans="1:11">
      <c r="A4923" s="2">
        <v>5922</v>
      </c>
      <c r="B4923" s="1">
        <v>45453</v>
      </c>
      <c r="C4923" t="s">
        <v>708</v>
      </c>
      <c r="D4923" t="s">
        <v>12</v>
      </c>
      <c r="E4923">
        <v>58</v>
      </c>
      <c r="F4923" t="s">
        <v>13</v>
      </c>
      <c r="G4923" t="s">
        <v>19</v>
      </c>
      <c r="H4923" t="s">
        <v>51</v>
      </c>
      <c r="I4923">
        <v>468.86</v>
      </c>
      <c r="J4923">
        <v>3</v>
      </c>
      <c r="K4923">
        <v>1406.58</v>
      </c>
    </row>
    <row r="4924" spans="1:11">
      <c r="A4924" s="2">
        <v>5923</v>
      </c>
      <c r="B4924" s="1">
        <v>45584</v>
      </c>
      <c r="C4924" t="s">
        <v>865</v>
      </c>
      <c r="D4924" t="s">
        <v>17</v>
      </c>
      <c r="E4924">
        <v>46</v>
      </c>
      <c r="F4924" t="s">
        <v>13</v>
      </c>
      <c r="G4924" t="s">
        <v>35</v>
      </c>
      <c r="H4924" t="s">
        <v>63</v>
      </c>
      <c r="I4924">
        <v>279.99</v>
      </c>
      <c r="J4924">
        <v>2</v>
      </c>
      <c r="K4924">
        <v>559.98</v>
      </c>
    </row>
    <row r="4925" spans="1:11">
      <c r="A4925" s="2">
        <v>5924</v>
      </c>
      <c r="B4925" s="1">
        <v>45622</v>
      </c>
      <c r="C4925" t="s">
        <v>872</v>
      </c>
      <c r="D4925" t="s">
        <v>17</v>
      </c>
      <c r="E4925">
        <v>23</v>
      </c>
      <c r="F4925" t="s">
        <v>25</v>
      </c>
      <c r="G4925" t="s">
        <v>19</v>
      </c>
      <c r="H4925" t="s">
        <v>51</v>
      </c>
      <c r="I4925">
        <v>901.17</v>
      </c>
      <c r="J4925">
        <v>4</v>
      </c>
      <c r="K4925">
        <v>3604.68</v>
      </c>
    </row>
    <row r="4926" spans="1:11">
      <c r="A4926" s="2">
        <v>5925</v>
      </c>
      <c r="B4926" s="1">
        <v>45536</v>
      </c>
      <c r="C4926" t="s">
        <v>839</v>
      </c>
      <c r="D4926" t="s">
        <v>17</v>
      </c>
      <c r="E4926">
        <v>42</v>
      </c>
      <c r="F4926" t="s">
        <v>25</v>
      </c>
      <c r="G4926" t="s">
        <v>40</v>
      </c>
      <c r="H4926" t="s">
        <v>41</v>
      </c>
      <c r="I4926">
        <v>97.9</v>
      </c>
      <c r="J4926">
        <v>3</v>
      </c>
      <c r="K4926">
        <v>293.7</v>
      </c>
    </row>
    <row r="4927" spans="1:11">
      <c r="A4927" s="2">
        <v>5926</v>
      </c>
      <c r="B4927" s="1">
        <v>45455</v>
      </c>
      <c r="C4927" t="s">
        <v>436</v>
      </c>
      <c r="D4927" t="s">
        <v>17</v>
      </c>
      <c r="E4927">
        <v>41</v>
      </c>
      <c r="F4927" t="s">
        <v>22</v>
      </c>
      <c r="G4927" t="s">
        <v>35</v>
      </c>
      <c r="H4927" t="s">
        <v>58</v>
      </c>
      <c r="I4927">
        <v>152.96</v>
      </c>
      <c r="J4927">
        <v>3</v>
      </c>
      <c r="K4927">
        <v>458.88</v>
      </c>
    </row>
    <row r="4928" spans="1:11">
      <c r="A4928" s="2">
        <v>5927</v>
      </c>
      <c r="B4928" s="1">
        <v>45481</v>
      </c>
      <c r="C4928" t="s">
        <v>778</v>
      </c>
      <c r="D4928" t="s">
        <v>12</v>
      </c>
      <c r="E4928">
        <v>42</v>
      </c>
      <c r="F4928" t="s">
        <v>13</v>
      </c>
      <c r="G4928" t="s">
        <v>27</v>
      </c>
      <c r="H4928" t="s">
        <v>46</v>
      </c>
      <c r="I4928">
        <v>639.53</v>
      </c>
      <c r="J4928">
        <v>1</v>
      </c>
      <c r="K4928">
        <v>639.53</v>
      </c>
    </row>
    <row r="4929" spans="1:11">
      <c r="A4929" s="2">
        <v>5928</v>
      </c>
      <c r="B4929" s="1">
        <v>45337</v>
      </c>
      <c r="C4929" t="s">
        <v>845</v>
      </c>
      <c r="D4929" t="s">
        <v>17</v>
      </c>
      <c r="E4929">
        <v>33</v>
      </c>
      <c r="F4929" t="s">
        <v>13</v>
      </c>
      <c r="G4929" t="s">
        <v>14</v>
      </c>
      <c r="H4929" t="s">
        <v>38</v>
      </c>
      <c r="I4929">
        <v>851.61</v>
      </c>
      <c r="J4929">
        <v>1</v>
      </c>
      <c r="K4929">
        <v>851.61</v>
      </c>
    </row>
    <row r="4930" spans="1:11">
      <c r="A4930" s="2">
        <v>5929</v>
      </c>
      <c r="B4930" s="1">
        <v>45533</v>
      </c>
      <c r="C4930" t="s">
        <v>563</v>
      </c>
      <c r="D4930" t="s">
        <v>17</v>
      </c>
      <c r="E4930">
        <v>33</v>
      </c>
      <c r="F4930" t="s">
        <v>13</v>
      </c>
      <c r="G4930" t="s">
        <v>27</v>
      </c>
      <c r="H4930" t="s">
        <v>28</v>
      </c>
      <c r="I4930">
        <v>104.5</v>
      </c>
      <c r="J4930">
        <v>5</v>
      </c>
      <c r="K4930">
        <v>522.5</v>
      </c>
    </row>
    <row r="4931" spans="1:11">
      <c r="A4931" s="2">
        <v>5930</v>
      </c>
      <c r="B4931" s="1">
        <v>45467</v>
      </c>
      <c r="C4931" t="s">
        <v>323</v>
      </c>
      <c r="D4931" t="s">
        <v>12</v>
      </c>
      <c r="E4931">
        <v>23</v>
      </c>
      <c r="F4931" t="s">
        <v>13</v>
      </c>
      <c r="G4931" t="s">
        <v>19</v>
      </c>
      <c r="H4931" t="s">
        <v>23</v>
      </c>
      <c r="I4931">
        <v>736.41</v>
      </c>
      <c r="J4931">
        <v>3</v>
      </c>
      <c r="K4931">
        <v>2209.23</v>
      </c>
    </row>
    <row r="4932" spans="1:11">
      <c r="A4932" s="2">
        <v>5931</v>
      </c>
      <c r="B4932" s="1">
        <v>45438</v>
      </c>
      <c r="C4932" t="s">
        <v>178</v>
      </c>
      <c r="D4932" t="s">
        <v>12</v>
      </c>
      <c r="E4932">
        <v>54</v>
      </c>
      <c r="F4932" t="s">
        <v>22</v>
      </c>
      <c r="G4932" t="s">
        <v>27</v>
      </c>
      <c r="H4932" t="s">
        <v>28</v>
      </c>
      <c r="I4932">
        <v>745.09</v>
      </c>
      <c r="J4932">
        <v>5</v>
      </c>
      <c r="K4932">
        <v>3725.45</v>
      </c>
    </row>
    <row r="4933" spans="1:11">
      <c r="A4933" s="2">
        <v>5932</v>
      </c>
      <c r="B4933" s="1">
        <v>45520</v>
      </c>
      <c r="C4933" t="s">
        <v>47</v>
      </c>
      <c r="D4933" t="s">
        <v>12</v>
      </c>
      <c r="E4933">
        <v>38</v>
      </c>
      <c r="F4933" t="s">
        <v>13</v>
      </c>
      <c r="G4933" t="s">
        <v>27</v>
      </c>
      <c r="H4933" t="s">
        <v>53</v>
      </c>
      <c r="I4933">
        <v>585.71</v>
      </c>
      <c r="J4933">
        <v>2</v>
      </c>
      <c r="K4933">
        <v>1171.42</v>
      </c>
    </row>
    <row r="4934" spans="1:11">
      <c r="A4934" s="2">
        <v>5933</v>
      </c>
      <c r="B4934" s="1">
        <v>45533</v>
      </c>
      <c r="C4934" t="s">
        <v>604</v>
      </c>
      <c r="D4934" t="s">
        <v>12</v>
      </c>
      <c r="E4934">
        <v>21</v>
      </c>
      <c r="F4934" t="s">
        <v>22</v>
      </c>
      <c r="G4934" t="s">
        <v>14</v>
      </c>
      <c r="H4934" t="s">
        <v>48</v>
      </c>
      <c r="I4934">
        <v>491.86</v>
      </c>
      <c r="J4934">
        <v>1</v>
      </c>
      <c r="K4934">
        <v>491.86</v>
      </c>
    </row>
    <row r="4935" spans="1:11">
      <c r="A4935" s="2">
        <v>5934</v>
      </c>
      <c r="B4935" s="1">
        <v>45577</v>
      </c>
      <c r="C4935" t="s">
        <v>102</v>
      </c>
      <c r="D4935" t="s">
        <v>17</v>
      </c>
      <c r="E4935">
        <v>51</v>
      </c>
      <c r="F4935" t="s">
        <v>22</v>
      </c>
      <c r="G4935" t="s">
        <v>14</v>
      </c>
      <c r="H4935" t="s">
        <v>43</v>
      </c>
      <c r="I4935">
        <v>327.88</v>
      </c>
      <c r="J4935">
        <v>4</v>
      </c>
      <c r="K4935">
        <v>1311.52</v>
      </c>
    </row>
    <row r="4936" spans="1:11">
      <c r="A4936" s="2">
        <v>5935</v>
      </c>
      <c r="B4936" s="1">
        <v>45645</v>
      </c>
      <c r="C4936" t="s">
        <v>937</v>
      </c>
      <c r="D4936" t="s">
        <v>17</v>
      </c>
      <c r="E4936">
        <v>45</v>
      </c>
      <c r="F4936" t="s">
        <v>25</v>
      </c>
      <c r="G4936" t="s">
        <v>27</v>
      </c>
      <c r="H4936" t="s">
        <v>32</v>
      </c>
      <c r="I4936">
        <v>357.95</v>
      </c>
      <c r="J4936">
        <v>3</v>
      </c>
      <c r="K4936">
        <v>1073.8499999999999</v>
      </c>
    </row>
    <row r="4937" spans="1:11">
      <c r="A4937" s="2">
        <v>5936</v>
      </c>
      <c r="B4937" s="1">
        <v>45612</v>
      </c>
      <c r="C4937" t="s">
        <v>565</v>
      </c>
      <c r="D4937" t="s">
        <v>12</v>
      </c>
      <c r="E4937">
        <v>55</v>
      </c>
      <c r="F4937" t="s">
        <v>13</v>
      </c>
      <c r="G4937" t="s">
        <v>14</v>
      </c>
      <c r="H4937" t="s">
        <v>38</v>
      </c>
      <c r="I4937">
        <v>677.69</v>
      </c>
      <c r="J4937">
        <v>3</v>
      </c>
      <c r="K4937">
        <v>2033.07</v>
      </c>
    </row>
    <row r="4938" spans="1:11">
      <c r="A4938" s="2">
        <v>5937</v>
      </c>
      <c r="B4938" s="1">
        <v>45606</v>
      </c>
      <c r="C4938" t="s">
        <v>870</v>
      </c>
      <c r="D4938" t="s">
        <v>12</v>
      </c>
      <c r="E4938">
        <v>58</v>
      </c>
      <c r="F4938" t="s">
        <v>25</v>
      </c>
      <c r="G4938" t="s">
        <v>27</v>
      </c>
      <c r="H4938" t="s">
        <v>46</v>
      </c>
      <c r="I4938">
        <v>74.63</v>
      </c>
      <c r="J4938">
        <v>5</v>
      </c>
      <c r="K4938">
        <v>373.15</v>
      </c>
    </row>
    <row r="4939" spans="1:11">
      <c r="A4939" s="2">
        <v>5938</v>
      </c>
      <c r="B4939" s="1">
        <v>45396</v>
      </c>
      <c r="C4939" t="s">
        <v>286</v>
      </c>
      <c r="D4939" t="s">
        <v>12</v>
      </c>
      <c r="E4939">
        <v>45</v>
      </c>
      <c r="F4939" t="s">
        <v>22</v>
      </c>
      <c r="G4939" t="s">
        <v>35</v>
      </c>
      <c r="H4939" t="s">
        <v>36</v>
      </c>
      <c r="I4939">
        <v>589.09</v>
      </c>
      <c r="J4939">
        <v>1</v>
      </c>
      <c r="K4939">
        <v>589.09</v>
      </c>
    </row>
    <row r="4940" spans="1:11">
      <c r="A4940" s="2">
        <v>5939</v>
      </c>
      <c r="B4940" s="1">
        <v>45341</v>
      </c>
      <c r="C4940" t="s">
        <v>773</v>
      </c>
      <c r="D4940" t="s">
        <v>17</v>
      </c>
      <c r="E4940">
        <v>34</v>
      </c>
      <c r="F4940" t="s">
        <v>18</v>
      </c>
      <c r="G4940" t="s">
        <v>27</v>
      </c>
      <c r="H4940" t="s">
        <v>46</v>
      </c>
      <c r="I4940">
        <v>285.94</v>
      </c>
      <c r="J4940">
        <v>5</v>
      </c>
      <c r="K4940">
        <v>1429.7</v>
      </c>
    </row>
    <row r="4941" spans="1:11">
      <c r="A4941" s="2">
        <v>5940</v>
      </c>
      <c r="B4941" s="1">
        <v>45609</v>
      </c>
      <c r="C4941" t="s">
        <v>758</v>
      </c>
      <c r="D4941" t="s">
        <v>17</v>
      </c>
      <c r="E4941">
        <v>31</v>
      </c>
      <c r="F4941" t="s">
        <v>18</v>
      </c>
      <c r="G4941" t="s">
        <v>40</v>
      </c>
      <c r="H4941" t="s">
        <v>41</v>
      </c>
      <c r="I4941">
        <v>471.94</v>
      </c>
      <c r="J4941">
        <v>3</v>
      </c>
      <c r="K4941">
        <v>1415.82</v>
      </c>
    </row>
    <row r="4942" spans="1:11">
      <c r="A4942" s="2">
        <v>5941</v>
      </c>
      <c r="B4942" s="1">
        <v>45510</v>
      </c>
      <c r="C4942" t="s">
        <v>841</v>
      </c>
      <c r="D4942" t="s">
        <v>12</v>
      </c>
      <c r="E4942">
        <v>24</v>
      </c>
      <c r="F4942" t="s">
        <v>13</v>
      </c>
      <c r="G4942" t="s">
        <v>14</v>
      </c>
      <c r="H4942" t="s">
        <v>43</v>
      </c>
      <c r="I4942">
        <v>563.39</v>
      </c>
      <c r="J4942">
        <v>1</v>
      </c>
      <c r="K4942">
        <v>563.39</v>
      </c>
    </row>
    <row r="4943" spans="1:11">
      <c r="A4943" s="2">
        <v>5942</v>
      </c>
      <c r="B4943" s="1">
        <v>45577</v>
      </c>
      <c r="C4943" t="s">
        <v>194</v>
      </c>
      <c r="D4943" t="s">
        <v>12</v>
      </c>
      <c r="E4943">
        <v>39</v>
      </c>
      <c r="F4943" t="s">
        <v>18</v>
      </c>
      <c r="G4943" t="s">
        <v>14</v>
      </c>
      <c r="H4943" t="s">
        <v>48</v>
      </c>
      <c r="I4943">
        <v>886.8</v>
      </c>
      <c r="J4943">
        <v>3</v>
      </c>
      <c r="K4943">
        <v>2660.4</v>
      </c>
    </row>
    <row r="4944" spans="1:11">
      <c r="A4944" s="2">
        <v>5943</v>
      </c>
      <c r="B4944" s="1">
        <v>45602</v>
      </c>
      <c r="C4944" t="s">
        <v>146</v>
      </c>
      <c r="D4944" t="s">
        <v>17</v>
      </c>
      <c r="E4944">
        <v>18</v>
      </c>
      <c r="F4944" t="s">
        <v>25</v>
      </c>
      <c r="G4944" t="s">
        <v>19</v>
      </c>
      <c r="H4944" t="s">
        <v>23</v>
      </c>
      <c r="I4944">
        <v>583.28</v>
      </c>
      <c r="J4944">
        <v>1</v>
      </c>
      <c r="K4944">
        <v>583.28</v>
      </c>
    </row>
    <row r="4945" spans="1:11">
      <c r="A4945" s="2">
        <v>5944</v>
      </c>
      <c r="B4945" s="1">
        <v>45340</v>
      </c>
      <c r="C4945" t="s">
        <v>517</v>
      </c>
      <c r="D4945" t="s">
        <v>12</v>
      </c>
      <c r="E4945">
        <v>46</v>
      </c>
      <c r="F4945" t="s">
        <v>18</v>
      </c>
      <c r="G4945" t="s">
        <v>19</v>
      </c>
      <c r="H4945" t="s">
        <v>23</v>
      </c>
      <c r="I4945">
        <v>234.89</v>
      </c>
      <c r="J4945">
        <v>3</v>
      </c>
      <c r="K4945">
        <v>704.67</v>
      </c>
    </row>
    <row r="4946" spans="1:11">
      <c r="A4946" s="2">
        <v>5945</v>
      </c>
      <c r="B4946" s="1">
        <v>45370</v>
      </c>
      <c r="C4946" t="s">
        <v>591</v>
      </c>
      <c r="D4946" t="s">
        <v>12</v>
      </c>
      <c r="E4946">
        <v>48</v>
      </c>
      <c r="F4946" t="s">
        <v>18</v>
      </c>
      <c r="G4946" t="s">
        <v>40</v>
      </c>
      <c r="H4946" t="s">
        <v>76</v>
      </c>
      <c r="I4946">
        <v>88.66</v>
      </c>
      <c r="J4946">
        <v>4</v>
      </c>
      <c r="K4946">
        <v>354.64</v>
      </c>
    </row>
    <row r="4947" spans="1:11">
      <c r="A4947" s="2">
        <v>5946</v>
      </c>
      <c r="B4947" s="1">
        <v>45490</v>
      </c>
      <c r="C4947" t="s">
        <v>455</v>
      </c>
      <c r="D4947" t="s">
        <v>17</v>
      </c>
      <c r="E4947">
        <v>47</v>
      </c>
      <c r="F4947" t="s">
        <v>22</v>
      </c>
      <c r="G4947" t="s">
        <v>14</v>
      </c>
      <c r="H4947" t="s">
        <v>15</v>
      </c>
      <c r="I4947">
        <v>630.72</v>
      </c>
      <c r="J4947">
        <v>5</v>
      </c>
      <c r="K4947">
        <v>3153.6</v>
      </c>
    </row>
    <row r="4948" spans="1:11">
      <c r="A4948" s="2">
        <v>5947</v>
      </c>
      <c r="B4948" s="1">
        <v>45390</v>
      </c>
      <c r="C4948" t="s">
        <v>256</v>
      </c>
      <c r="D4948" t="s">
        <v>12</v>
      </c>
      <c r="E4948">
        <v>32</v>
      </c>
      <c r="F4948" t="s">
        <v>25</v>
      </c>
      <c r="G4948" t="s">
        <v>14</v>
      </c>
      <c r="H4948" t="s">
        <v>15</v>
      </c>
      <c r="I4948">
        <v>549.6</v>
      </c>
      <c r="J4948">
        <v>1</v>
      </c>
      <c r="K4948">
        <v>549.6</v>
      </c>
    </row>
    <row r="4949" spans="1:11">
      <c r="A4949" s="2">
        <v>5948</v>
      </c>
      <c r="B4949" s="1">
        <v>45385</v>
      </c>
      <c r="C4949" t="s">
        <v>714</v>
      </c>
      <c r="D4949" t="s">
        <v>17</v>
      </c>
      <c r="E4949">
        <v>35</v>
      </c>
      <c r="F4949" t="s">
        <v>13</v>
      </c>
      <c r="G4949" t="s">
        <v>19</v>
      </c>
      <c r="H4949" t="s">
        <v>23</v>
      </c>
      <c r="I4949">
        <v>675.08</v>
      </c>
      <c r="J4949">
        <v>5</v>
      </c>
      <c r="K4949">
        <v>3375.4</v>
      </c>
    </row>
    <row r="4950" spans="1:11">
      <c r="A4950" s="2">
        <v>5949</v>
      </c>
      <c r="B4950" s="1">
        <v>45549</v>
      </c>
      <c r="C4950" t="s">
        <v>698</v>
      </c>
      <c r="D4950" t="s">
        <v>12</v>
      </c>
      <c r="E4950">
        <v>52</v>
      </c>
      <c r="F4950" t="s">
        <v>25</v>
      </c>
      <c r="G4950" t="s">
        <v>19</v>
      </c>
      <c r="H4950" t="s">
        <v>20</v>
      </c>
      <c r="I4950">
        <v>464.8</v>
      </c>
      <c r="J4950">
        <v>1</v>
      </c>
      <c r="K4950">
        <v>464.8</v>
      </c>
    </row>
    <row r="4951" spans="1:11">
      <c r="A4951" s="2">
        <v>5950</v>
      </c>
      <c r="B4951" s="1">
        <v>45298</v>
      </c>
      <c r="C4951" t="s">
        <v>157</v>
      </c>
      <c r="D4951" t="s">
        <v>12</v>
      </c>
      <c r="E4951">
        <v>47</v>
      </c>
      <c r="F4951" t="s">
        <v>25</v>
      </c>
      <c r="G4951" t="s">
        <v>27</v>
      </c>
      <c r="H4951" t="s">
        <v>32</v>
      </c>
      <c r="I4951">
        <v>826.87</v>
      </c>
      <c r="J4951">
        <v>1</v>
      </c>
      <c r="K4951">
        <v>826.87</v>
      </c>
    </row>
    <row r="4952" spans="1:11">
      <c r="A4952" s="2">
        <v>5951</v>
      </c>
      <c r="B4952" s="1">
        <v>45443</v>
      </c>
      <c r="C4952" t="s">
        <v>654</v>
      </c>
      <c r="D4952" t="s">
        <v>17</v>
      </c>
      <c r="E4952">
        <v>51</v>
      </c>
      <c r="F4952" t="s">
        <v>13</v>
      </c>
      <c r="G4952" t="s">
        <v>14</v>
      </c>
      <c r="H4952" t="s">
        <v>48</v>
      </c>
      <c r="I4952">
        <v>920.98</v>
      </c>
      <c r="J4952">
        <v>1</v>
      </c>
      <c r="K4952">
        <v>920.98</v>
      </c>
    </row>
    <row r="4953" spans="1:11">
      <c r="A4953" s="2">
        <v>5952</v>
      </c>
      <c r="B4953" s="1">
        <v>45475</v>
      </c>
      <c r="C4953" t="s">
        <v>620</v>
      </c>
      <c r="D4953" t="s">
        <v>17</v>
      </c>
      <c r="E4953">
        <v>59</v>
      </c>
      <c r="F4953" t="s">
        <v>25</v>
      </c>
      <c r="G4953" t="s">
        <v>14</v>
      </c>
      <c r="H4953" t="s">
        <v>43</v>
      </c>
      <c r="I4953">
        <v>49.6</v>
      </c>
      <c r="J4953">
        <v>3</v>
      </c>
      <c r="K4953">
        <v>148.80000000000001</v>
      </c>
    </row>
    <row r="4954" spans="1:11">
      <c r="A4954" s="2">
        <v>5953</v>
      </c>
      <c r="B4954" s="1">
        <v>45545</v>
      </c>
      <c r="C4954" t="s">
        <v>61</v>
      </c>
      <c r="D4954" t="s">
        <v>12</v>
      </c>
      <c r="E4954">
        <v>28</v>
      </c>
      <c r="F4954" t="s">
        <v>22</v>
      </c>
      <c r="G4954" t="s">
        <v>27</v>
      </c>
      <c r="H4954" t="s">
        <v>32</v>
      </c>
      <c r="I4954">
        <v>746.65</v>
      </c>
      <c r="J4954">
        <v>2</v>
      </c>
      <c r="K4954">
        <v>1493.3</v>
      </c>
    </row>
    <row r="4955" spans="1:11">
      <c r="A4955" s="2">
        <v>5954</v>
      </c>
      <c r="B4955" s="1">
        <v>45481</v>
      </c>
      <c r="C4955" t="s">
        <v>624</v>
      </c>
      <c r="D4955" t="s">
        <v>17</v>
      </c>
      <c r="E4955">
        <v>44</v>
      </c>
      <c r="F4955" t="s">
        <v>13</v>
      </c>
      <c r="G4955" t="s">
        <v>14</v>
      </c>
      <c r="H4955" t="s">
        <v>38</v>
      </c>
      <c r="I4955">
        <v>44.81</v>
      </c>
      <c r="J4955">
        <v>3</v>
      </c>
      <c r="K4955">
        <v>134.43</v>
      </c>
    </row>
    <row r="4956" spans="1:11">
      <c r="A4956" s="2">
        <v>5955</v>
      </c>
      <c r="B4956" s="1">
        <v>45325</v>
      </c>
      <c r="C4956" t="s">
        <v>61</v>
      </c>
      <c r="D4956" t="s">
        <v>12</v>
      </c>
      <c r="E4956">
        <v>41</v>
      </c>
      <c r="F4956" t="s">
        <v>22</v>
      </c>
      <c r="G4956" t="s">
        <v>40</v>
      </c>
      <c r="H4956" t="s">
        <v>41</v>
      </c>
      <c r="I4956">
        <v>450.65</v>
      </c>
      <c r="J4956">
        <v>2</v>
      </c>
      <c r="K4956">
        <v>901.3</v>
      </c>
    </row>
    <row r="4957" spans="1:11">
      <c r="A4957" s="2">
        <v>5956</v>
      </c>
      <c r="B4957" s="1">
        <v>45479</v>
      </c>
      <c r="C4957" t="s">
        <v>339</v>
      </c>
      <c r="D4957" t="s">
        <v>12</v>
      </c>
      <c r="E4957">
        <v>52</v>
      </c>
      <c r="F4957" t="s">
        <v>25</v>
      </c>
      <c r="G4957" t="s">
        <v>19</v>
      </c>
      <c r="H4957" t="s">
        <v>51</v>
      </c>
      <c r="I4957">
        <v>466.99</v>
      </c>
      <c r="J4957">
        <v>3</v>
      </c>
      <c r="K4957">
        <v>1400.97</v>
      </c>
    </row>
    <row r="4958" spans="1:11">
      <c r="A4958" s="2">
        <v>5957</v>
      </c>
      <c r="B4958" s="1">
        <v>45461</v>
      </c>
      <c r="C4958" t="s">
        <v>226</v>
      </c>
      <c r="D4958" t="s">
        <v>17</v>
      </c>
      <c r="E4958">
        <v>56</v>
      </c>
      <c r="F4958" t="s">
        <v>18</v>
      </c>
      <c r="G4958" t="s">
        <v>19</v>
      </c>
      <c r="H4958" t="s">
        <v>23</v>
      </c>
      <c r="I4958">
        <v>699.26</v>
      </c>
      <c r="J4958">
        <v>2</v>
      </c>
      <c r="K4958">
        <v>1398.52</v>
      </c>
    </row>
    <row r="4959" spans="1:11">
      <c r="A4959" s="2">
        <v>5958</v>
      </c>
      <c r="B4959" s="1">
        <v>45510</v>
      </c>
      <c r="C4959" t="s">
        <v>87</v>
      </c>
      <c r="D4959" t="s">
        <v>12</v>
      </c>
      <c r="E4959">
        <v>25</v>
      </c>
      <c r="F4959" t="s">
        <v>13</v>
      </c>
      <c r="G4959" t="s">
        <v>19</v>
      </c>
      <c r="H4959" t="s">
        <v>20</v>
      </c>
      <c r="I4959">
        <v>358.88</v>
      </c>
      <c r="J4959">
        <v>1</v>
      </c>
      <c r="K4959">
        <v>358.88</v>
      </c>
    </row>
    <row r="4960" spans="1:11">
      <c r="A4960" s="2">
        <v>5959</v>
      </c>
      <c r="B4960" s="1">
        <v>45623</v>
      </c>
      <c r="C4960" t="s">
        <v>266</v>
      </c>
      <c r="D4960" t="s">
        <v>12</v>
      </c>
      <c r="E4960">
        <v>35</v>
      </c>
      <c r="F4960" t="s">
        <v>13</v>
      </c>
      <c r="G4960" t="s">
        <v>35</v>
      </c>
      <c r="H4960" t="s">
        <v>36</v>
      </c>
      <c r="I4960">
        <v>822.69</v>
      </c>
      <c r="J4960">
        <v>1</v>
      </c>
      <c r="K4960">
        <v>822.69</v>
      </c>
    </row>
    <row r="4961" spans="1:11">
      <c r="A4961" s="2">
        <v>5960</v>
      </c>
      <c r="B4961" s="1">
        <v>45345</v>
      </c>
      <c r="C4961" t="s">
        <v>842</v>
      </c>
      <c r="D4961" t="s">
        <v>17</v>
      </c>
      <c r="E4961">
        <v>30</v>
      </c>
      <c r="F4961" t="s">
        <v>18</v>
      </c>
      <c r="G4961" t="s">
        <v>40</v>
      </c>
      <c r="H4961" t="s">
        <v>76</v>
      </c>
      <c r="I4961">
        <v>349.44</v>
      </c>
      <c r="J4961">
        <v>2</v>
      </c>
      <c r="K4961">
        <v>698.88</v>
      </c>
    </row>
    <row r="4962" spans="1:11">
      <c r="A4962" s="2">
        <v>5961</v>
      </c>
      <c r="B4962" s="1">
        <v>45626</v>
      </c>
      <c r="C4962" t="s">
        <v>97</v>
      </c>
      <c r="D4962" t="s">
        <v>17</v>
      </c>
      <c r="E4962">
        <v>62</v>
      </c>
      <c r="F4962" t="s">
        <v>18</v>
      </c>
      <c r="G4962" t="s">
        <v>40</v>
      </c>
      <c r="H4962" t="s">
        <v>68</v>
      </c>
      <c r="I4962">
        <v>349.09</v>
      </c>
      <c r="J4962">
        <v>2</v>
      </c>
      <c r="K4962">
        <v>698.18</v>
      </c>
    </row>
    <row r="4963" spans="1:11">
      <c r="A4963" s="2">
        <v>5962</v>
      </c>
      <c r="B4963" s="1">
        <v>45328</v>
      </c>
      <c r="C4963" t="s">
        <v>182</v>
      </c>
      <c r="D4963" t="s">
        <v>12</v>
      </c>
      <c r="E4963">
        <v>41</v>
      </c>
      <c r="F4963" t="s">
        <v>13</v>
      </c>
      <c r="G4963" t="s">
        <v>27</v>
      </c>
      <c r="H4963" t="s">
        <v>53</v>
      </c>
      <c r="I4963">
        <v>230.53</v>
      </c>
      <c r="J4963">
        <v>5</v>
      </c>
      <c r="K4963">
        <v>1152.6500000000001</v>
      </c>
    </row>
    <row r="4964" spans="1:11">
      <c r="A4964" s="2">
        <v>5963</v>
      </c>
      <c r="B4964" s="1">
        <v>45625</v>
      </c>
      <c r="C4964" t="s">
        <v>203</v>
      </c>
      <c r="D4964" t="s">
        <v>17</v>
      </c>
      <c r="E4964">
        <v>40</v>
      </c>
      <c r="F4964" t="s">
        <v>18</v>
      </c>
      <c r="G4964" t="s">
        <v>35</v>
      </c>
      <c r="H4964" t="s">
        <v>36</v>
      </c>
      <c r="I4964">
        <v>687.03</v>
      </c>
      <c r="J4964">
        <v>1</v>
      </c>
      <c r="K4964">
        <v>687.03</v>
      </c>
    </row>
    <row r="4965" spans="1:11">
      <c r="A4965" s="2">
        <v>5964</v>
      </c>
      <c r="B4965" s="1">
        <v>45482</v>
      </c>
      <c r="C4965" t="s">
        <v>403</v>
      </c>
      <c r="D4965" t="s">
        <v>17</v>
      </c>
      <c r="E4965">
        <v>29</v>
      </c>
      <c r="F4965" t="s">
        <v>22</v>
      </c>
      <c r="G4965" t="s">
        <v>14</v>
      </c>
      <c r="H4965" t="s">
        <v>48</v>
      </c>
      <c r="I4965">
        <v>85.82</v>
      </c>
      <c r="J4965">
        <v>3</v>
      </c>
      <c r="K4965">
        <v>257.45999999999998</v>
      </c>
    </row>
    <row r="4966" spans="1:11">
      <c r="A4966" s="2">
        <v>5965</v>
      </c>
      <c r="B4966" s="1">
        <v>45411</v>
      </c>
      <c r="C4966" t="s">
        <v>498</v>
      </c>
      <c r="D4966" t="s">
        <v>17</v>
      </c>
      <c r="E4966">
        <v>47</v>
      </c>
      <c r="F4966" t="s">
        <v>25</v>
      </c>
      <c r="G4966" t="s">
        <v>40</v>
      </c>
      <c r="H4966" t="s">
        <v>41</v>
      </c>
      <c r="I4966">
        <v>369.42</v>
      </c>
      <c r="J4966">
        <v>5</v>
      </c>
      <c r="K4966">
        <v>1847.1</v>
      </c>
    </row>
    <row r="4967" spans="1:11">
      <c r="A4967" s="2">
        <v>5966</v>
      </c>
      <c r="B4967" s="1">
        <v>45615</v>
      </c>
      <c r="C4967" t="s">
        <v>577</v>
      </c>
      <c r="D4967" t="s">
        <v>17</v>
      </c>
      <c r="E4967">
        <v>48</v>
      </c>
      <c r="F4967" t="s">
        <v>22</v>
      </c>
      <c r="G4967" t="s">
        <v>35</v>
      </c>
      <c r="H4967" t="s">
        <v>36</v>
      </c>
      <c r="I4967">
        <v>274.22000000000003</v>
      </c>
      <c r="J4967">
        <v>2</v>
      </c>
      <c r="K4967">
        <v>548.44000000000005</v>
      </c>
    </row>
    <row r="4968" spans="1:11">
      <c r="A4968" s="2">
        <v>5967</v>
      </c>
      <c r="B4968" s="1">
        <v>45385</v>
      </c>
      <c r="C4968" t="s">
        <v>775</v>
      </c>
      <c r="D4968" t="s">
        <v>12</v>
      </c>
      <c r="E4968">
        <v>45</v>
      </c>
      <c r="F4968" t="s">
        <v>25</v>
      </c>
      <c r="G4968" t="s">
        <v>35</v>
      </c>
      <c r="H4968" t="s">
        <v>64</v>
      </c>
      <c r="I4968">
        <v>237.04</v>
      </c>
      <c r="J4968">
        <v>3</v>
      </c>
      <c r="K4968">
        <v>711.12</v>
      </c>
    </row>
    <row r="4969" spans="1:11">
      <c r="A4969" s="2">
        <v>5968</v>
      </c>
      <c r="B4969" s="1">
        <v>45454</v>
      </c>
      <c r="C4969" t="s">
        <v>424</v>
      </c>
      <c r="D4969" t="s">
        <v>12</v>
      </c>
      <c r="E4969">
        <v>39</v>
      </c>
      <c r="F4969" t="s">
        <v>25</v>
      </c>
      <c r="G4969" t="s">
        <v>40</v>
      </c>
      <c r="H4969" t="s">
        <v>41</v>
      </c>
      <c r="I4969">
        <v>70.37</v>
      </c>
      <c r="J4969">
        <v>4</v>
      </c>
      <c r="K4969">
        <v>281.48</v>
      </c>
    </row>
    <row r="4970" spans="1:11">
      <c r="A4970" s="2">
        <v>5969</v>
      </c>
      <c r="B4970" s="1">
        <v>45368</v>
      </c>
      <c r="C4970" t="s">
        <v>743</v>
      </c>
      <c r="D4970" t="s">
        <v>12</v>
      </c>
      <c r="E4970">
        <v>61</v>
      </c>
      <c r="F4970" t="s">
        <v>18</v>
      </c>
      <c r="G4970" t="s">
        <v>27</v>
      </c>
      <c r="H4970" t="s">
        <v>32</v>
      </c>
      <c r="I4970">
        <v>198.48</v>
      </c>
      <c r="J4970">
        <v>4</v>
      </c>
      <c r="K4970">
        <v>793.92</v>
      </c>
    </row>
    <row r="4971" spans="1:11">
      <c r="A4971" s="2">
        <v>5970</v>
      </c>
      <c r="B4971" s="1">
        <v>45374</v>
      </c>
      <c r="C4971" t="s">
        <v>280</v>
      </c>
      <c r="D4971" t="s">
        <v>17</v>
      </c>
      <c r="E4971">
        <v>45</v>
      </c>
      <c r="F4971" t="s">
        <v>18</v>
      </c>
      <c r="G4971" t="s">
        <v>35</v>
      </c>
      <c r="H4971" t="s">
        <v>63</v>
      </c>
      <c r="I4971">
        <v>451.78</v>
      </c>
      <c r="J4971">
        <v>4</v>
      </c>
      <c r="K4971">
        <v>1807.12</v>
      </c>
    </row>
    <row r="4972" spans="1:11">
      <c r="A4972" s="2">
        <v>5971</v>
      </c>
      <c r="B4972" s="1">
        <v>45367</v>
      </c>
      <c r="C4972" t="s">
        <v>382</v>
      </c>
      <c r="D4972" t="s">
        <v>17</v>
      </c>
      <c r="E4972">
        <v>30</v>
      </c>
      <c r="F4972" t="s">
        <v>22</v>
      </c>
      <c r="G4972" t="s">
        <v>19</v>
      </c>
      <c r="H4972" t="s">
        <v>20</v>
      </c>
      <c r="I4972">
        <v>508.7</v>
      </c>
      <c r="J4972">
        <v>3</v>
      </c>
      <c r="K4972">
        <v>1526.1</v>
      </c>
    </row>
    <row r="4973" spans="1:11">
      <c r="A4973" s="2">
        <v>5972</v>
      </c>
      <c r="B4973" s="1">
        <v>45299</v>
      </c>
      <c r="C4973" t="s">
        <v>754</v>
      </c>
      <c r="D4973" t="s">
        <v>17</v>
      </c>
      <c r="E4973">
        <v>42</v>
      </c>
      <c r="F4973" t="s">
        <v>18</v>
      </c>
      <c r="G4973" t="s">
        <v>35</v>
      </c>
      <c r="H4973" t="s">
        <v>64</v>
      </c>
      <c r="I4973">
        <v>276.81</v>
      </c>
      <c r="J4973">
        <v>2</v>
      </c>
      <c r="K4973">
        <v>553.62</v>
      </c>
    </row>
    <row r="4974" spans="1:11">
      <c r="A4974" s="2">
        <v>5973</v>
      </c>
      <c r="B4974" s="1">
        <v>45453</v>
      </c>
      <c r="C4974" t="s">
        <v>196</v>
      </c>
      <c r="D4974" t="s">
        <v>17</v>
      </c>
      <c r="E4974">
        <v>61</v>
      </c>
      <c r="F4974" t="s">
        <v>22</v>
      </c>
      <c r="G4974" t="s">
        <v>14</v>
      </c>
      <c r="H4974" t="s">
        <v>48</v>
      </c>
      <c r="I4974">
        <v>653.74</v>
      </c>
      <c r="J4974">
        <v>3</v>
      </c>
      <c r="K4974">
        <v>1961.22</v>
      </c>
    </row>
    <row r="4975" spans="1:11">
      <c r="A4975" s="2">
        <v>5974</v>
      </c>
      <c r="B4975" s="1">
        <v>45604</v>
      </c>
      <c r="C4975" t="s">
        <v>661</v>
      </c>
      <c r="D4975" t="s">
        <v>17</v>
      </c>
      <c r="E4975">
        <v>63</v>
      </c>
      <c r="F4975" t="s">
        <v>13</v>
      </c>
      <c r="G4975" t="s">
        <v>40</v>
      </c>
      <c r="H4975" t="s">
        <v>68</v>
      </c>
      <c r="I4975">
        <v>342.44</v>
      </c>
      <c r="J4975">
        <v>5</v>
      </c>
      <c r="K4975">
        <v>1712.2</v>
      </c>
    </row>
    <row r="4976" spans="1:11">
      <c r="A4976" s="2">
        <v>5975</v>
      </c>
      <c r="B4976" s="1">
        <v>45466</v>
      </c>
      <c r="C4976" t="s">
        <v>97</v>
      </c>
      <c r="D4976" t="s">
        <v>17</v>
      </c>
      <c r="E4976">
        <v>24</v>
      </c>
      <c r="F4976" t="s">
        <v>22</v>
      </c>
      <c r="G4976" t="s">
        <v>14</v>
      </c>
      <c r="H4976" t="s">
        <v>43</v>
      </c>
      <c r="I4976">
        <v>373.57</v>
      </c>
      <c r="J4976">
        <v>5</v>
      </c>
      <c r="K4976">
        <v>1867.85</v>
      </c>
    </row>
    <row r="4977" spans="1:11">
      <c r="A4977" s="2">
        <v>5976</v>
      </c>
      <c r="B4977" s="1">
        <v>45639</v>
      </c>
      <c r="C4977" t="s">
        <v>652</v>
      </c>
      <c r="D4977" t="s">
        <v>17</v>
      </c>
      <c r="E4977">
        <v>62</v>
      </c>
      <c r="F4977" t="s">
        <v>25</v>
      </c>
      <c r="G4977" t="s">
        <v>27</v>
      </c>
      <c r="H4977" t="s">
        <v>28</v>
      </c>
      <c r="I4977">
        <v>784.8</v>
      </c>
      <c r="J4977">
        <v>4</v>
      </c>
      <c r="K4977">
        <v>3139.2</v>
      </c>
    </row>
    <row r="4978" spans="1:11">
      <c r="A4978" s="2">
        <v>5977</v>
      </c>
      <c r="B4978" s="1">
        <v>45400</v>
      </c>
      <c r="C4978" t="s">
        <v>295</v>
      </c>
      <c r="D4978" t="s">
        <v>12</v>
      </c>
      <c r="E4978">
        <v>23</v>
      </c>
      <c r="F4978" t="s">
        <v>13</v>
      </c>
      <c r="G4978" t="s">
        <v>19</v>
      </c>
      <c r="H4978" t="s">
        <v>20</v>
      </c>
      <c r="I4978">
        <v>556.45000000000005</v>
      </c>
      <c r="J4978">
        <v>2</v>
      </c>
      <c r="K4978">
        <v>1112.9000000000001</v>
      </c>
    </row>
    <row r="4979" spans="1:11">
      <c r="A4979" s="2">
        <v>5978</v>
      </c>
      <c r="B4979" s="1">
        <v>45564</v>
      </c>
      <c r="C4979" t="s">
        <v>899</v>
      </c>
      <c r="D4979" t="s">
        <v>12</v>
      </c>
      <c r="E4979">
        <v>41</v>
      </c>
      <c r="F4979" t="s">
        <v>22</v>
      </c>
      <c r="G4979" t="s">
        <v>40</v>
      </c>
      <c r="H4979" t="s">
        <v>74</v>
      </c>
      <c r="I4979">
        <v>953.64</v>
      </c>
      <c r="J4979">
        <v>5</v>
      </c>
      <c r="K4979">
        <v>4768.2</v>
      </c>
    </row>
    <row r="4980" spans="1:11">
      <c r="A4980" s="2">
        <v>5979</v>
      </c>
      <c r="B4980" s="1">
        <v>45322</v>
      </c>
      <c r="C4980" t="s">
        <v>483</v>
      </c>
      <c r="D4980" t="s">
        <v>17</v>
      </c>
      <c r="E4980">
        <v>36</v>
      </c>
      <c r="F4980" t="s">
        <v>22</v>
      </c>
      <c r="G4980" t="s">
        <v>35</v>
      </c>
      <c r="H4980" t="s">
        <v>63</v>
      </c>
      <c r="I4980">
        <v>365.71</v>
      </c>
      <c r="J4980">
        <v>1</v>
      </c>
      <c r="K4980">
        <v>365.71</v>
      </c>
    </row>
    <row r="4981" spans="1:11">
      <c r="A4981" s="2">
        <v>5980</v>
      </c>
      <c r="B4981" s="1">
        <v>45555</v>
      </c>
      <c r="C4981" t="s">
        <v>115</v>
      </c>
      <c r="D4981" t="s">
        <v>17</v>
      </c>
      <c r="E4981">
        <v>36</v>
      </c>
      <c r="F4981" t="s">
        <v>13</v>
      </c>
      <c r="G4981" t="s">
        <v>19</v>
      </c>
      <c r="H4981" t="s">
        <v>51</v>
      </c>
      <c r="I4981">
        <v>829.56</v>
      </c>
      <c r="J4981">
        <v>1</v>
      </c>
      <c r="K4981">
        <v>829.56</v>
      </c>
    </row>
    <row r="4982" spans="1:11">
      <c r="A4982" s="2">
        <v>5981</v>
      </c>
      <c r="B4982" s="1">
        <v>45367</v>
      </c>
      <c r="C4982" t="s">
        <v>387</v>
      </c>
      <c r="D4982" t="s">
        <v>17</v>
      </c>
      <c r="E4982">
        <v>53</v>
      </c>
      <c r="F4982" t="s">
        <v>13</v>
      </c>
      <c r="G4982" t="s">
        <v>35</v>
      </c>
      <c r="H4982" t="s">
        <v>63</v>
      </c>
      <c r="I4982">
        <v>740.95</v>
      </c>
      <c r="J4982">
        <v>4</v>
      </c>
      <c r="K4982">
        <v>2963.8</v>
      </c>
    </row>
    <row r="4983" spans="1:11">
      <c r="A4983" s="2">
        <v>5982</v>
      </c>
      <c r="B4983" s="1">
        <v>45441</v>
      </c>
      <c r="C4983" t="s">
        <v>853</v>
      </c>
      <c r="D4983" t="s">
        <v>12</v>
      </c>
      <c r="E4983">
        <v>26</v>
      </c>
      <c r="F4983" t="s">
        <v>25</v>
      </c>
      <c r="G4983" t="s">
        <v>27</v>
      </c>
      <c r="H4983" t="s">
        <v>46</v>
      </c>
      <c r="I4983">
        <v>891.29</v>
      </c>
      <c r="J4983">
        <v>4</v>
      </c>
      <c r="K4983">
        <v>3565.16</v>
      </c>
    </row>
    <row r="4984" spans="1:11">
      <c r="A4984" s="2">
        <v>5983</v>
      </c>
      <c r="B4984" s="1">
        <v>45389</v>
      </c>
      <c r="C4984" t="s">
        <v>260</v>
      </c>
      <c r="D4984" t="s">
        <v>12</v>
      </c>
      <c r="E4984">
        <v>53</v>
      </c>
      <c r="F4984" t="s">
        <v>25</v>
      </c>
      <c r="G4984" t="s">
        <v>40</v>
      </c>
      <c r="H4984" t="s">
        <v>41</v>
      </c>
      <c r="I4984">
        <v>957.22</v>
      </c>
      <c r="J4984">
        <v>4</v>
      </c>
      <c r="K4984">
        <v>3828.88</v>
      </c>
    </row>
    <row r="4985" spans="1:11">
      <c r="A4985" s="2">
        <v>5984</v>
      </c>
      <c r="B4985" s="1">
        <v>45626</v>
      </c>
      <c r="C4985" t="s">
        <v>741</v>
      </c>
      <c r="D4985" t="s">
        <v>17</v>
      </c>
      <c r="E4985">
        <v>55</v>
      </c>
      <c r="F4985" t="s">
        <v>25</v>
      </c>
      <c r="G4985" t="s">
        <v>27</v>
      </c>
      <c r="H4985" t="s">
        <v>46</v>
      </c>
      <c r="I4985">
        <v>17.600000000000001</v>
      </c>
      <c r="J4985">
        <v>5</v>
      </c>
      <c r="K4985">
        <v>88</v>
      </c>
    </row>
    <row r="4986" spans="1:11">
      <c r="A4986" s="2">
        <v>5985</v>
      </c>
      <c r="B4986" s="1">
        <v>45562</v>
      </c>
      <c r="C4986" t="s">
        <v>248</v>
      </c>
      <c r="D4986" t="s">
        <v>17</v>
      </c>
      <c r="E4986">
        <v>57</v>
      </c>
      <c r="F4986" t="s">
        <v>18</v>
      </c>
      <c r="G4986" t="s">
        <v>27</v>
      </c>
      <c r="H4986" t="s">
        <v>53</v>
      </c>
      <c r="I4986">
        <v>97.41</v>
      </c>
      <c r="J4986">
        <v>2</v>
      </c>
      <c r="K4986">
        <v>194.82</v>
      </c>
    </row>
    <row r="4987" spans="1:11">
      <c r="A4987" s="2">
        <v>5986</v>
      </c>
      <c r="B4987" s="1">
        <v>45535</v>
      </c>
      <c r="C4987" t="s">
        <v>752</v>
      </c>
      <c r="D4987" t="s">
        <v>12</v>
      </c>
      <c r="E4987">
        <v>46</v>
      </c>
      <c r="F4987" t="s">
        <v>25</v>
      </c>
      <c r="G4987" t="s">
        <v>27</v>
      </c>
      <c r="H4987" t="s">
        <v>32</v>
      </c>
      <c r="I4987">
        <v>677.6</v>
      </c>
      <c r="J4987">
        <v>4</v>
      </c>
      <c r="K4987">
        <v>2710.4</v>
      </c>
    </row>
    <row r="4988" spans="1:11">
      <c r="A4988" s="2">
        <v>5987</v>
      </c>
      <c r="B4988" s="1">
        <v>45647</v>
      </c>
      <c r="C4988" t="s">
        <v>131</v>
      </c>
      <c r="D4988" t="s">
        <v>12</v>
      </c>
      <c r="E4988">
        <v>41</v>
      </c>
      <c r="F4988" t="s">
        <v>18</v>
      </c>
      <c r="G4988" t="s">
        <v>27</v>
      </c>
      <c r="H4988" t="s">
        <v>53</v>
      </c>
      <c r="I4988">
        <v>396.3</v>
      </c>
      <c r="J4988">
        <v>3</v>
      </c>
      <c r="K4988">
        <v>1188.9000000000001</v>
      </c>
    </row>
    <row r="4989" spans="1:11">
      <c r="A4989" s="2">
        <v>5988</v>
      </c>
      <c r="B4989" s="1">
        <v>45512</v>
      </c>
      <c r="C4989" t="s">
        <v>692</v>
      </c>
      <c r="D4989" t="s">
        <v>12</v>
      </c>
      <c r="E4989">
        <v>22</v>
      </c>
      <c r="F4989" t="s">
        <v>22</v>
      </c>
      <c r="G4989" t="s">
        <v>35</v>
      </c>
      <c r="H4989" t="s">
        <v>36</v>
      </c>
      <c r="I4989">
        <v>820.93</v>
      </c>
      <c r="J4989">
        <v>4</v>
      </c>
      <c r="K4989">
        <v>3283.72</v>
      </c>
    </row>
    <row r="4990" spans="1:11">
      <c r="A4990" s="2">
        <v>5989</v>
      </c>
      <c r="B4990" s="1">
        <v>45557</v>
      </c>
      <c r="C4990" t="s">
        <v>323</v>
      </c>
      <c r="D4990" t="s">
        <v>12</v>
      </c>
      <c r="E4990">
        <v>59</v>
      </c>
      <c r="F4990" t="s">
        <v>22</v>
      </c>
      <c r="G4990" t="s">
        <v>14</v>
      </c>
      <c r="H4990" t="s">
        <v>15</v>
      </c>
      <c r="I4990">
        <v>21.86</v>
      </c>
      <c r="J4990">
        <v>5</v>
      </c>
      <c r="K4990">
        <v>109.3</v>
      </c>
    </row>
    <row r="4991" spans="1:11">
      <c r="A4991" s="2">
        <v>5990</v>
      </c>
      <c r="B4991" s="1">
        <v>45312</v>
      </c>
      <c r="C4991" t="s">
        <v>849</v>
      </c>
      <c r="D4991" t="s">
        <v>17</v>
      </c>
      <c r="E4991">
        <v>62</v>
      </c>
      <c r="F4991" t="s">
        <v>22</v>
      </c>
      <c r="G4991" t="s">
        <v>35</v>
      </c>
      <c r="H4991" t="s">
        <v>36</v>
      </c>
      <c r="I4991">
        <v>808.91</v>
      </c>
      <c r="J4991">
        <v>2</v>
      </c>
      <c r="K4991">
        <v>1617.82</v>
      </c>
    </row>
    <row r="4992" spans="1:11">
      <c r="A4992" s="2">
        <v>5991</v>
      </c>
      <c r="B4992" s="1">
        <v>45355</v>
      </c>
      <c r="C4992" t="s">
        <v>142</v>
      </c>
      <c r="D4992" t="s">
        <v>12</v>
      </c>
      <c r="E4992">
        <v>43</v>
      </c>
      <c r="F4992" t="s">
        <v>18</v>
      </c>
      <c r="G4992" t="s">
        <v>19</v>
      </c>
      <c r="H4992" t="s">
        <v>51</v>
      </c>
      <c r="I4992">
        <v>143.88999999999999</v>
      </c>
      <c r="J4992">
        <v>4</v>
      </c>
      <c r="K4992">
        <v>575.55999999999995</v>
      </c>
    </row>
    <row r="4993" spans="1:11">
      <c r="A4993" s="2">
        <v>5992</v>
      </c>
      <c r="B4993" s="1">
        <v>45309</v>
      </c>
      <c r="C4993" t="s">
        <v>388</v>
      </c>
      <c r="D4993" t="s">
        <v>12</v>
      </c>
      <c r="E4993">
        <v>31</v>
      </c>
      <c r="F4993" t="s">
        <v>22</v>
      </c>
      <c r="G4993" t="s">
        <v>27</v>
      </c>
      <c r="H4993" t="s">
        <v>32</v>
      </c>
      <c r="I4993">
        <v>297.35000000000002</v>
      </c>
      <c r="J4993">
        <v>1</v>
      </c>
      <c r="K4993">
        <v>297.35000000000002</v>
      </c>
    </row>
    <row r="4994" spans="1:11">
      <c r="A4994" s="2">
        <v>5993</v>
      </c>
      <c r="B4994" s="1">
        <v>45479</v>
      </c>
      <c r="C4994" t="s">
        <v>450</v>
      </c>
      <c r="D4994" t="s">
        <v>17</v>
      </c>
      <c r="E4994">
        <v>56</v>
      </c>
      <c r="F4994" t="s">
        <v>22</v>
      </c>
      <c r="G4994" t="s">
        <v>19</v>
      </c>
      <c r="H4994" t="s">
        <v>80</v>
      </c>
      <c r="I4994">
        <v>969.39</v>
      </c>
      <c r="J4994">
        <v>4</v>
      </c>
      <c r="K4994">
        <v>3877.56</v>
      </c>
    </row>
    <row r="4995" spans="1:11">
      <c r="A4995" s="2">
        <v>5994</v>
      </c>
      <c r="B4995" s="1">
        <v>45605</v>
      </c>
      <c r="C4995" t="s">
        <v>929</v>
      </c>
      <c r="D4995" t="s">
        <v>12</v>
      </c>
      <c r="E4995">
        <v>46</v>
      </c>
      <c r="F4995" t="s">
        <v>18</v>
      </c>
      <c r="G4995" t="s">
        <v>35</v>
      </c>
      <c r="H4995" t="s">
        <v>63</v>
      </c>
      <c r="I4995">
        <v>61.08</v>
      </c>
      <c r="J4995">
        <v>4</v>
      </c>
      <c r="K4995">
        <v>244.32</v>
      </c>
    </row>
    <row r="4996" spans="1:11">
      <c r="A4996" s="2">
        <v>5995</v>
      </c>
      <c r="B4996" s="1">
        <v>45297</v>
      </c>
      <c r="C4996" t="s">
        <v>342</v>
      </c>
      <c r="D4996" t="s">
        <v>12</v>
      </c>
      <c r="E4996">
        <v>23</v>
      </c>
      <c r="F4996" t="s">
        <v>25</v>
      </c>
      <c r="G4996" t="s">
        <v>27</v>
      </c>
      <c r="H4996" t="s">
        <v>32</v>
      </c>
      <c r="I4996">
        <v>355.55</v>
      </c>
      <c r="J4996">
        <v>2</v>
      </c>
      <c r="K4996">
        <v>711.1</v>
      </c>
    </row>
    <row r="4997" spans="1:11">
      <c r="A4997" s="2">
        <v>5996</v>
      </c>
      <c r="B4997" s="1">
        <v>45333</v>
      </c>
      <c r="C4997" t="s">
        <v>749</v>
      </c>
      <c r="D4997" t="s">
        <v>12</v>
      </c>
      <c r="E4997">
        <v>24</v>
      </c>
      <c r="F4997" t="s">
        <v>25</v>
      </c>
      <c r="G4997" t="s">
        <v>35</v>
      </c>
      <c r="H4997" t="s">
        <v>36</v>
      </c>
      <c r="I4997">
        <v>93.68</v>
      </c>
      <c r="J4997">
        <v>3</v>
      </c>
      <c r="K4997">
        <v>281.04000000000002</v>
      </c>
    </row>
    <row r="4998" spans="1:11">
      <c r="A4998" s="2">
        <v>5997</v>
      </c>
      <c r="B4998" s="1">
        <v>45403</v>
      </c>
      <c r="C4998" t="s">
        <v>571</v>
      </c>
      <c r="D4998" t="s">
        <v>17</v>
      </c>
      <c r="E4998">
        <v>54</v>
      </c>
      <c r="F4998" t="s">
        <v>25</v>
      </c>
      <c r="G4998" t="s">
        <v>27</v>
      </c>
      <c r="H4998" t="s">
        <v>32</v>
      </c>
      <c r="I4998">
        <v>855.07</v>
      </c>
      <c r="J4998">
        <v>4</v>
      </c>
      <c r="K4998">
        <v>3420.28</v>
      </c>
    </row>
    <row r="4999" spans="1:11">
      <c r="A4999" s="2">
        <v>5998</v>
      </c>
      <c r="B4999" s="1">
        <v>45447</v>
      </c>
      <c r="C4999" t="s">
        <v>433</v>
      </c>
      <c r="D4999" t="s">
        <v>12</v>
      </c>
      <c r="E4999">
        <v>35</v>
      </c>
      <c r="F4999" t="s">
        <v>25</v>
      </c>
      <c r="G4999" t="s">
        <v>35</v>
      </c>
      <c r="H4999" t="s">
        <v>36</v>
      </c>
      <c r="I4999">
        <v>705.99</v>
      </c>
      <c r="J4999">
        <v>4</v>
      </c>
      <c r="K4999">
        <v>2823.96</v>
      </c>
    </row>
    <row r="5000" spans="1:11">
      <c r="A5000" s="2">
        <v>5999</v>
      </c>
      <c r="B5000" s="1">
        <v>45393</v>
      </c>
      <c r="C5000" t="s">
        <v>658</v>
      </c>
      <c r="D5000" t="s">
        <v>17</v>
      </c>
      <c r="E5000">
        <v>40</v>
      </c>
      <c r="F5000" t="s">
        <v>13</v>
      </c>
      <c r="G5000" t="s">
        <v>40</v>
      </c>
      <c r="H5000" t="s">
        <v>68</v>
      </c>
      <c r="I5000">
        <v>802.33</v>
      </c>
      <c r="J5000">
        <v>5</v>
      </c>
      <c r="K5000">
        <v>4011.65</v>
      </c>
    </row>
    <row r="5001" spans="1:11">
      <c r="A5001" s="2">
        <v>6000</v>
      </c>
      <c r="B5001" s="1">
        <v>45382</v>
      </c>
      <c r="C5001" t="s">
        <v>489</v>
      </c>
      <c r="D5001" t="s">
        <v>17</v>
      </c>
      <c r="E5001">
        <v>61</v>
      </c>
      <c r="F5001" t="s">
        <v>22</v>
      </c>
      <c r="G5001" t="s">
        <v>14</v>
      </c>
      <c r="H5001" t="s">
        <v>15</v>
      </c>
      <c r="I5001">
        <v>532.01</v>
      </c>
      <c r="J5001">
        <v>2</v>
      </c>
      <c r="K5001">
        <v>1064.02</v>
      </c>
    </row>
    <row r="5002" spans="1:11">
      <c r="A5002" s="2">
        <v>6001</v>
      </c>
      <c r="B5002" s="1">
        <v>45393</v>
      </c>
      <c r="C5002" t="s">
        <v>365</v>
      </c>
      <c r="D5002" t="s">
        <v>12</v>
      </c>
      <c r="E5002">
        <v>55</v>
      </c>
      <c r="F5002" t="s">
        <v>25</v>
      </c>
      <c r="G5002" t="s">
        <v>14</v>
      </c>
      <c r="H5002" t="s">
        <v>15</v>
      </c>
      <c r="I5002">
        <v>364.14</v>
      </c>
      <c r="J5002">
        <v>5</v>
      </c>
      <c r="K5002">
        <v>1820.7</v>
      </c>
    </row>
    <row r="5003" spans="1:11">
      <c r="A5003" s="2">
        <v>6002</v>
      </c>
      <c r="B5003" s="1">
        <v>45472</v>
      </c>
      <c r="C5003" t="s">
        <v>203</v>
      </c>
      <c r="D5003" t="s">
        <v>12</v>
      </c>
      <c r="E5003">
        <v>18</v>
      </c>
      <c r="F5003" t="s">
        <v>25</v>
      </c>
      <c r="G5003" t="s">
        <v>27</v>
      </c>
      <c r="H5003" t="s">
        <v>53</v>
      </c>
      <c r="I5003">
        <v>12.25</v>
      </c>
      <c r="J5003">
        <v>4</v>
      </c>
      <c r="K5003">
        <v>49</v>
      </c>
    </row>
    <row r="5004" spans="1:11">
      <c r="A5004" s="2">
        <v>6003</v>
      </c>
      <c r="B5004" s="1">
        <v>45575</v>
      </c>
      <c r="C5004" t="s">
        <v>531</v>
      </c>
      <c r="D5004" t="s">
        <v>12</v>
      </c>
      <c r="E5004">
        <v>21</v>
      </c>
      <c r="F5004" t="s">
        <v>25</v>
      </c>
      <c r="G5004" t="s">
        <v>40</v>
      </c>
      <c r="H5004" t="s">
        <v>76</v>
      </c>
      <c r="I5004">
        <v>285.14999999999998</v>
      </c>
      <c r="J5004">
        <v>4</v>
      </c>
      <c r="K5004">
        <v>1140.5999999999999</v>
      </c>
    </row>
    <row r="5005" spans="1:11">
      <c r="A5005" s="2">
        <v>6004</v>
      </c>
      <c r="B5005" s="1">
        <v>45343</v>
      </c>
      <c r="C5005" t="s">
        <v>356</v>
      </c>
      <c r="D5005" t="s">
        <v>12</v>
      </c>
      <c r="E5005">
        <v>61</v>
      </c>
      <c r="F5005" t="s">
        <v>25</v>
      </c>
      <c r="G5005" t="s">
        <v>19</v>
      </c>
      <c r="H5005" t="s">
        <v>51</v>
      </c>
      <c r="I5005">
        <v>519.41</v>
      </c>
      <c r="J5005">
        <v>1</v>
      </c>
      <c r="K5005">
        <v>519.41</v>
      </c>
    </row>
    <row r="5006" spans="1:11">
      <c r="A5006" s="2">
        <v>6005</v>
      </c>
      <c r="B5006" s="1">
        <v>45386</v>
      </c>
      <c r="C5006" t="s">
        <v>70</v>
      </c>
      <c r="D5006" t="s">
        <v>17</v>
      </c>
      <c r="E5006">
        <v>64</v>
      </c>
      <c r="F5006" t="s">
        <v>25</v>
      </c>
      <c r="G5006" t="s">
        <v>40</v>
      </c>
      <c r="H5006" t="s">
        <v>41</v>
      </c>
      <c r="I5006">
        <v>667.72</v>
      </c>
      <c r="J5006">
        <v>5</v>
      </c>
      <c r="K5006">
        <v>3338.6</v>
      </c>
    </row>
    <row r="5007" spans="1:11">
      <c r="A5007" s="2">
        <v>6006</v>
      </c>
      <c r="B5007" s="1">
        <v>45370</v>
      </c>
      <c r="C5007" t="s">
        <v>650</v>
      </c>
      <c r="D5007" t="s">
        <v>12</v>
      </c>
      <c r="E5007">
        <v>52</v>
      </c>
      <c r="F5007" t="s">
        <v>13</v>
      </c>
      <c r="G5007" t="s">
        <v>27</v>
      </c>
      <c r="H5007" t="s">
        <v>32</v>
      </c>
      <c r="I5007">
        <v>236.65</v>
      </c>
      <c r="J5007">
        <v>2</v>
      </c>
      <c r="K5007">
        <v>473.3</v>
      </c>
    </row>
    <row r="5008" spans="1:11">
      <c r="A5008" s="2">
        <v>6007</v>
      </c>
      <c r="B5008" s="1">
        <v>45610</v>
      </c>
      <c r="C5008" t="s">
        <v>489</v>
      </c>
      <c r="D5008" t="s">
        <v>12</v>
      </c>
      <c r="E5008">
        <v>40</v>
      </c>
      <c r="F5008" t="s">
        <v>13</v>
      </c>
      <c r="G5008" t="s">
        <v>40</v>
      </c>
      <c r="H5008" t="s">
        <v>76</v>
      </c>
      <c r="I5008">
        <v>147.51</v>
      </c>
      <c r="J5008">
        <v>4</v>
      </c>
      <c r="K5008">
        <v>590.04</v>
      </c>
    </row>
    <row r="5009" spans="1:11">
      <c r="A5009" s="2">
        <v>6008</v>
      </c>
      <c r="B5009" s="1">
        <v>45366</v>
      </c>
      <c r="C5009" t="s">
        <v>385</v>
      </c>
      <c r="D5009" t="s">
        <v>12</v>
      </c>
      <c r="E5009">
        <v>44</v>
      </c>
      <c r="F5009" t="s">
        <v>18</v>
      </c>
      <c r="G5009" t="s">
        <v>19</v>
      </c>
      <c r="H5009" t="s">
        <v>80</v>
      </c>
      <c r="I5009">
        <v>209.6</v>
      </c>
      <c r="J5009">
        <v>1</v>
      </c>
      <c r="K5009">
        <v>209.6</v>
      </c>
    </row>
    <row r="5010" spans="1:11">
      <c r="A5010" s="2">
        <v>6009</v>
      </c>
      <c r="B5010" s="1">
        <v>45317</v>
      </c>
      <c r="C5010" t="s">
        <v>182</v>
      </c>
      <c r="D5010" t="s">
        <v>17</v>
      </c>
      <c r="E5010">
        <v>43</v>
      </c>
      <c r="F5010" t="s">
        <v>18</v>
      </c>
      <c r="G5010" t="s">
        <v>27</v>
      </c>
      <c r="H5010" t="s">
        <v>28</v>
      </c>
      <c r="I5010">
        <v>360.54</v>
      </c>
      <c r="J5010">
        <v>1</v>
      </c>
      <c r="K5010">
        <v>360.54</v>
      </c>
    </row>
    <row r="5011" spans="1:11">
      <c r="A5011" s="2">
        <v>6010</v>
      </c>
      <c r="B5011" s="1">
        <v>45443</v>
      </c>
      <c r="C5011" t="s">
        <v>695</v>
      </c>
      <c r="D5011" t="s">
        <v>12</v>
      </c>
      <c r="E5011">
        <v>25</v>
      </c>
      <c r="F5011" t="s">
        <v>25</v>
      </c>
      <c r="G5011" t="s">
        <v>14</v>
      </c>
      <c r="H5011" t="s">
        <v>15</v>
      </c>
      <c r="I5011">
        <v>156.88999999999999</v>
      </c>
      <c r="J5011">
        <v>3</v>
      </c>
      <c r="K5011">
        <v>470.67</v>
      </c>
    </row>
    <row r="5012" spans="1:11">
      <c r="A5012" s="2">
        <v>6011</v>
      </c>
      <c r="B5012" s="1">
        <v>45642</v>
      </c>
      <c r="C5012" t="s">
        <v>473</v>
      </c>
      <c r="D5012" t="s">
        <v>12</v>
      </c>
      <c r="E5012">
        <v>60</v>
      </c>
      <c r="F5012" t="s">
        <v>18</v>
      </c>
      <c r="G5012" t="s">
        <v>40</v>
      </c>
      <c r="H5012" t="s">
        <v>74</v>
      </c>
      <c r="I5012">
        <v>165.25</v>
      </c>
      <c r="J5012">
        <v>2</v>
      </c>
      <c r="K5012">
        <v>330.5</v>
      </c>
    </row>
    <row r="5013" spans="1:11">
      <c r="A5013" s="2">
        <v>6012</v>
      </c>
      <c r="B5013" s="1">
        <v>45448</v>
      </c>
      <c r="C5013" t="s">
        <v>596</v>
      </c>
      <c r="D5013" t="s">
        <v>17</v>
      </c>
      <c r="E5013">
        <v>33</v>
      </c>
      <c r="F5013" t="s">
        <v>13</v>
      </c>
      <c r="G5013" t="s">
        <v>14</v>
      </c>
      <c r="H5013" t="s">
        <v>48</v>
      </c>
      <c r="I5013">
        <v>53.31</v>
      </c>
      <c r="J5013">
        <v>1</v>
      </c>
      <c r="K5013">
        <v>53.31</v>
      </c>
    </row>
    <row r="5014" spans="1:11">
      <c r="A5014" s="2">
        <v>6013</v>
      </c>
      <c r="B5014" s="1">
        <v>45491</v>
      </c>
      <c r="C5014" t="s">
        <v>799</v>
      </c>
      <c r="D5014" t="s">
        <v>17</v>
      </c>
      <c r="E5014">
        <v>58</v>
      </c>
      <c r="F5014" t="s">
        <v>25</v>
      </c>
      <c r="G5014" t="s">
        <v>14</v>
      </c>
      <c r="H5014" t="s">
        <v>43</v>
      </c>
      <c r="I5014">
        <v>858.16</v>
      </c>
      <c r="J5014">
        <v>2</v>
      </c>
      <c r="K5014">
        <v>1716.32</v>
      </c>
    </row>
    <row r="5015" spans="1:11">
      <c r="A5015" s="2">
        <v>6014</v>
      </c>
      <c r="B5015" s="1">
        <v>45320</v>
      </c>
      <c r="C5015" t="s">
        <v>109</v>
      </c>
      <c r="D5015" t="s">
        <v>12</v>
      </c>
      <c r="E5015">
        <v>20</v>
      </c>
      <c r="F5015" t="s">
        <v>18</v>
      </c>
      <c r="G5015" t="s">
        <v>35</v>
      </c>
      <c r="H5015" t="s">
        <v>64</v>
      </c>
      <c r="I5015">
        <v>227.56</v>
      </c>
      <c r="J5015">
        <v>4</v>
      </c>
      <c r="K5015">
        <v>910.24</v>
      </c>
    </row>
    <row r="5016" spans="1:11">
      <c r="A5016" s="2">
        <v>6015</v>
      </c>
      <c r="B5016" s="1">
        <v>45478</v>
      </c>
      <c r="C5016" t="s">
        <v>196</v>
      </c>
      <c r="D5016" t="s">
        <v>12</v>
      </c>
      <c r="E5016">
        <v>49</v>
      </c>
      <c r="F5016" t="s">
        <v>18</v>
      </c>
      <c r="G5016" t="s">
        <v>19</v>
      </c>
      <c r="H5016" t="s">
        <v>20</v>
      </c>
      <c r="I5016">
        <v>823.68</v>
      </c>
      <c r="J5016">
        <v>3</v>
      </c>
      <c r="K5016">
        <v>2471.04</v>
      </c>
    </row>
    <row r="5017" spans="1:11">
      <c r="A5017" s="2">
        <v>6016</v>
      </c>
      <c r="B5017" s="1">
        <v>45519</v>
      </c>
      <c r="C5017" t="s">
        <v>327</v>
      </c>
      <c r="D5017" t="s">
        <v>12</v>
      </c>
      <c r="E5017">
        <v>22</v>
      </c>
      <c r="F5017" t="s">
        <v>13</v>
      </c>
      <c r="G5017" t="s">
        <v>40</v>
      </c>
      <c r="H5017" t="s">
        <v>68</v>
      </c>
      <c r="I5017">
        <v>443.93</v>
      </c>
      <c r="J5017">
        <v>2</v>
      </c>
      <c r="K5017">
        <v>887.86</v>
      </c>
    </row>
    <row r="5018" spans="1:11">
      <c r="A5018" s="2">
        <v>6017</v>
      </c>
      <c r="B5018" s="1">
        <v>45357</v>
      </c>
      <c r="C5018" t="s">
        <v>870</v>
      </c>
      <c r="D5018" t="s">
        <v>12</v>
      </c>
      <c r="E5018">
        <v>37</v>
      </c>
      <c r="F5018" t="s">
        <v>22</v>
      </c>
      <c r="G5018" t="s">
        <v>14</v>
      </c>
      <c r="H5018" t="s">
        <v>15</v>
      </c>
      <c r="I5018">
        <v>636.11</v>
      </c>
      <c r="J5018">
        <v>3</v>
      </c>
      <c r="K5018">
        <v>1908.33</v>
      </c>
    </row>
    <row r="5019" spans="1:11">
      <c r="A5019" s="2">
        <v>6018</v>
      </c>
      <c r="B5019" s="1">
        <v>45380</v>
      </c>
      <c r="C5019" t="s">
        <v>859</v>
      </c>
      <c r="D5019" t="s">
        <v>12</v>
      </c>
      <c r="E5019">
        <v>31</v>
      </c>
      <c r="F5019" t="s">
        <v>25</v>
      </c>
      <c r="G5019" t="s">
        <v>14</v>
      </c>
      <c r="H5019" t="s">
        <v>15</v>
      </c>
      <c r="I5019">
        <v>84.95</v>
      </c>
      <c r="J5019">
        <v>2</v>
      </c>
      <c r="K5019">
        <v>169.9</v>
      </c>
    </row>
    <row r="5020" spans="1:11">
      <c r="A5020" s="2">
        <v>6019</v>
      </c>
      <c r="B5020" s="1">
        <v>45392</v>
      </c>
      <c r="C5020" t="s">
        <v>100</v>
      </c>
      <c r="D5020" t="s">
        <v>17</v>
      </c>
      <c r="E5020">
        <v>49</v>
      </c>
      <c r="F5020" t="s">
        <v>18</v>
      </c>
      <c r="G5020" t="s">
        <v>19</v>
      </c>
      <c r="H5020" t="s">
        <v>80</v>
      </c>
      <c r="I5020">
        <v>587.74</v>
      </c>
      <c r="J5020">
        <v>2</v>
      </c>
      <c r="K5020">
        <v>1175.48</v>
      </c>
    </row>
    <row r="5021" spans="1:11">
      <c r="A5021" s="2">
        <v>6020</v>
      </c>
      <c r="B5021" s="1">
        <v>45425</v>
      </c>
      <c r="C5021" t="s">
        <v>752</v>
      </c>
      <c r="D5021" t="s">
        <v>17</v>
      </c>
      <c r="E5021">
        <v>43</v>
      </c>
      <c r="F5021" t="s">
        <v>13</v>
      </c>
      <c r="G5021" t="s">
        <v>14</v>
      </c>
      <c r="H5021" t="s">
        <v>15</v>
      </c>
      <c r="I5021">
        <v>297.10000000000002</v>
      </c>
      <c r="J5021">
        <v>5</v>
      </c>
      <c r="K5021">
        <v>1485.5</v>
      </c>
    </row>
    <row r="5022" spans="1:11">
      <c r="A5022" s="2">
        <v>6021</v>
      </c>
      <c r="B5022" s="1">
        <v>45538</v>
      </c>
      <c r="C5022" t="s">
        <v>691</v>
      </c>
      <c r="D5022" t="s">
        <v>12</v>
      </c>
      <c r="E5022">
        <v>64</v>
      </c>
      <c r="F5022" t="s">
        <v>25</v>
      </c>
      <c r="G5022" t="s">
        <v>14</v>
      </c>
      <c r="H5022" t="s">
        <v>48</v>
      </c>
      <c r="I5022">
        <v>104.26</v>
      </c>
      <c r="J5022">
        <v>3</v>
      </c>
      <c r="K5022">
        <v>312.77999999999997</v>
      </c>
    </row>
    <row r="5023" spans="1:11">
      <c r="A5023" s="2">
        <v>6022</v>
      </c>
      <c r="B5023" s="1">
        <v>45438</v>
      </c>
      <c r="C5023" t="s">
        <v>194</v>
      </c>
      <c r="D5023" t="s">
        <v>12</v>
      </c>
      <c r="E5023">
        <v>23</v>
      </c>
      <c r="F5023" t="s">
        <v>13</v>
      </c>
      <c r="G5023" t="s">
        <v>14</v>
      </c>
      <c r="H5023" t="s">
        <v>38</v>
      </c>
      <c r="I5023">
        <v>909.15</v>
      </c>
      <c r="J5023">
        <v>2</v>
      </c>
      <c r="K5023">
        <v>1818.3</v>
      </c>
    </row>
    <row r="5024" spans="1:11">
      <c r="A5024" s="2">
        <v>6023</v>
      </c>
      <c r="B5024" s="1">
        <v>45524</v>
      </c>
      <c r="C5024" t="s">
        <v>651</v>
      </c>
      <c r="D5024" t="s">
        <v>17</v>
      </c>
      <c r="E5024">
        <v>53</v>
      </c>
      <c r="F5024" t="s">
        <v>25</v>
      </c>
      <c r="G5024" t="s">
        <v>14</v>
      </c>
      <c r="H5024" t="s">
        <v>48</v>
      </c>
      <c r="I5024">
        <v>607.59</v>
      </c>
      <c r="J5024">
        <v>5</v>
      </c>
      <c r="K5024">
        <v>3037.95</v>
      </c>
    </row>
    <row r="5025" spans="1:11">
      <c r="A5025" s="2">
        <v>6024</v>
      </c>
      <c r="B5025" s="1">
        <v>45373</v>
      </c>
      <c r="C5025" t="s">
        <v>842</v>
      </c>
      <c r="D5025" t="s">
        <v>12</v>
      </c>
      <c r="E5025">
        <v>57</v>
      </c>
      <c r="F5025" t="s">
        <v>22</v>
      </c>
      <c r="G5025" t="s">
        <v>35</v>
      </c>
      <c r="H5025" t="s">
        <v>64</v>
      </c>
      <c r="I5025">
        <v>249.29</v>
      </c>
      <c r="J5025">
        <v>5</v>
      </c>
      <c r="K5025">
        <v>1246.45</v>
      </c>
    </row>
    <row r="5026" spans="1:11">
      <c r="A5026" s="2">
        <v>6025</v>
      </c>
      <c r="B5026" s="1">
        <v>45571</v>
      </c>
      <c r="C5026" t="s">
        <v>911</v>
      </c>
      <c r="D5026" t="s">
        <v>12</v>
      </c>
      <c r="E5026">
        <v>22</v>
      </c>
      <c r="F5026" t="s">
        <v>22</v>
      </c>
      <c r="G5026" t="s">
        <v>35</v>
      </c>
      <c r="H5026" t="s">
        <v>64</v>
      </c>
      <c r="I5026">
        <v>425.45</v>
      </c>
      <c r="J5026">
        <v>3</v>
      </c>
      <c r="K5026">
        <v>1276.3499999999999</v>
      </c>
    </row>
    <row r="5027" spans="1:11">
      <c r="A5027" s="2">
        <v>6026</v>
      </c>
      <c r="B5027" s="1">
        <v>45317</v>
      </c>
      <c r="C5027" t="s">
        <v>763</v>
      </c>
      <c r="D5027" t="s">
        <v>12</v>
      </c>
      <c r="E5027">
        <v>30</v>
      </c>
      <c r="F5027" t="s">
        <v>25</v>
      </c>
      <c r="G5027" t="s">
        <v>27</v>
      </c>
      <c r="H5027" t="s">
        <v>46</v>
      </c>
      <c r="I5027">
        <v>363.33</v>
      </c>
      <c r="J5027">
        <v>4</v>
      </c>
      <c r="K5027">
        <v>1453.32</v>
      </c>
    </row>
    <row r="5028" spans="1:11">
      <c r="A5028" s="2">
        <v>6027</v>
      </c>
      <c r="B5028" s="1">
        <v>45560</v>
      </c>
      <c r="C5028" t="s">
        <v>707</v>
      </c>
      <c r="D5028" t="s">
        <v>12</v>
      </c>
      <c r="E5028">
        <v>49</v>
      </c>
      <c r="F5028" t="s">
        <v>25</v>
      </c>
      <c r="G5028" t="s">
        <v>40</v>
      </c>
      <c r="H5028" t="s">
        <v>68</v>
      </c>
      <c r="I5028">
        <v>703.57</v>
      </c>
      <c r="J5028">
        <v>3</v>
      </c>
      <c r="K5028">
        <v>2110.71</v>
      </c>
    </row>
    <row r="5029" spans="1:11">
      <c r="A5029" s="2">
        <v>6028</v>
      </c>
      <c r="B5029" s="1">
        <v>45397</v>
      </c>
      <c r="C5029" t="s">
        <v>61</v>
      </c>
      <c r="D5029" t="s">
        <v>12</v>
      </c>
      <c r="E5029">
        <v>33</v>
      </c>
      <c r="F5029" t="s">
        <v>13</v>
      </c>
      <c r="G5029" t="s">
        <v>19</v>
      </c>
      <c r="H5029" t="s">
        <v>51</v>
      </c>
      <c r="I5029">
        <v>611.36</v>
      </c>
      <c r="J5029">
        <v>2</v>
      </c>
      <c r="K5029">
        <v>1222.72</v>
      </c>
    </row>
    <row r="5030" spans="1:11">
      <c r="A5030" s="2">
        <v>6029</v>
      </c>
      <c r="B5030" s="1">
        <v>45603</v>
      </c>
      <c r="C5030" t="s">
        <v>547</v>
      </c>
      <c r="D5030" t="s">
        <v>17</v>
      </c>
      <c r="E5030">
        <v>18</v>
      </c>
      <c r="F5030" t="s">
        <v>25</v>
      </c>
      <c r="G5030" t="s">
        <v>27</v>
      </c>
      <c r="H5030" t="s">
        <v>46</v>
      </c>
      <c r="I5030">
        <v>29.58</v>
      </c>
      <c r="J5030">
        <v>4</v>
      </c>
      <c r="K5030">
        <v>118.32</v>
      </c>
    </row>
    <row r="5031" spans="1:11">
      <c r="A5031" s="2">
        <v>6030</v>
      </c>
      <c r="B5031" s="1">
        <v>45297</v>
      </c>
      <c r="C5031" t="s">
        <v>299</v>
      </c>
      <c r="D5031" t="s">
        <v>12</v>
      </c>
      <c r="E5031">
        <v>30</v>
      </c>
      <c r="F5031" t="s">
        <v>18</v>
      </c>
      <c r="G5031" t="s">
        <v>35</v>
      </c>
      <c r="H5031" t="s">
        <v>58</v>
      </c>
      <c r="I5031">
        <v>205.85</v>
      </c>
      <c r="J5031">
        <v>3</v>
      </c>
      <c r="K5031">
        <v>617.54999999999995</v>
      </c>
    </row>
    <row r="5032" spans="1:11">
      <c r="A5032" s="2">
        <v>6031</v>
      </c>
      <c r="B5032" s="1">
        <v>45615</v>
      </c>
      <c r="C5032" t="s">
        <v>291</v>
      </c>
      <c r="D5032" t="s">
        <v>12</v>
      </c>
      <c r="E5032">
        <v>28</v>
      </c>
      <c r="F5032" t="s">
        <v>25</v>
      </c>
      <c r="G5032" t="s">
        <v>35</v>
      </c>
      <c r="H5032" t="s">
        <v>36</v>
      </c>
      <c r="I5032">
        <v>483.35</v>
      </c>
      <c r="J5032">
        <v>3</v>
      </c>
      <c r="K5032">
        <v>1450.05</v>
      </c>
    </row>
    <row r="5033" spans="1:11">
      <c r="A5033" s="2">
        <v>6032</v>
      </c>
      <c r="B5033" s="1">
        <v>45533</v>
      </c>
      <c r="C5033" t="s">
        <v>760</v>
      </c>
      <c r="D5033" t="s">
        <v>12</v>
      </c>
      <c r="E5033">
        <v>25</v>
      </c>
      <c r="F5033" t="s">
        <v>25</v>
      </c>
      <c r="G5033" t="s">
        <v>35</v>
      </c>
      <c r="H5033" t="s">
        <v>58</v>
      </c>
      <c r="I5033">
        <v>451.03</v>
      </c>
      <c r="J5033">
        <v>3</v>
      </c>
      <c r="K5033">
        <v>1353.09</v>
      </c>
    </row>
    <row r="5034" spans="1:11">
      <c r="A5034" s="2">
        <v>6033</v>
      </c>
      <c r="B5034" s="1">
        <v>45486</v>
      </c>
      <c r="C5034" t="s">
        <v>747</v>
      </c>
      <c r="D5034" t="s">
        <v>17</v>
      </c>
      <c r="E5034">
        <v>42</v>
      </c>
      <c r="F5034" t="s">
        <v>22</v>
      </c>
      <c r="G5034" t="s">
        <v>27</v>
      </c>
      <c r="H5034" t="s">
        <v>53</v>
      </c>
      <c r="I5034">
        <v>521.51</v>
      </c>
      <c r="J5034">
        <v>3</v>
      </c>
      <c r="K5034">
        <v>1564.53</v>
      </c>
    </row>
    <row r="5035" spans="1:11">
      <c r="A5035" s="2">
        <v>6034</v>
      </c>
      <c r="B5035" s="1">
        <v>45518</v>
      </c>
      <c r="C5035" t="s">
        <v>480</v>
      </c>
      <c r="D5035" t="s">
        <v>17</v>
      </c>
      <c r="E5035">
        <v>57</v>
      </c>
      <c r="F5035" t="s">
        <v>22</v>
      </c>
      <c r="G5035" t="s">
        <v>35</v>
      </c>
      <c r="H5035" t="s">
        <v>58</v>
      </c>
      <c r="I5035">
        <v>717.66</v>
      </c>
      <c r="J5035">
        <v>4</v>
      </c>
      <c r="K5035">
        <v>2870.64</v>
      </c>
    </row>
    <row r="5036" spans="1:11">
      <c r="A5036" s="2">
        <v>6035</v>
      </c>
      <c r="B5036" s="1">
        <v>45298</v>
      </c>
      <c r="C5036" t="s">
        <v>270</v>
      </c>
      <c r="D5036" t="s">
        <v>17</v>
      </c>
      <c r="E5036">
        <v>49</v>
      </c>
      <c r="F5036" t="s">
        <v>13</v>
      </c>
      <c r="G5036" t="s">
        <v>27</v>
      </c>
      <c r="H5036" t="s">
        <v>28</v>
      </c>
      <c r="I5036">
        <v>685.19</v>
      </c>
      <c r="J5036">
        <v>2</v>
      </c>
      <c r="K5036">
        <v>1370.38</v>
      </c>
    </row>
    <row r="5037" spans="1:11">
      <c r="A5037" s="2">
        <v>6036</v>
      </c>
      <c r="B5037" s="1">
        <v>45543</v>
      </c>
      <c r="C5037" t="s">
        <v>477</v>
      </c>
      <c r="D5037" t="s">
        <v>17</v>
      </c>
      <c r="E5037">
        <v>41</v>
      </c>
      <c r="F5037" t="s">
        <v>25</v>
      </c>
      <c r="G5037" t="s">
        <v>35</v>
      </c>
      <c r="H5037" t="s">
        <v>58</v>
      </c>
      <c r="I5037">
        <v>379.09</v>
      </c>
      <c r="J5037">
        <v>5</v>
      </c>
      <c r="K5037">
        <v>1895.45</v>
      </c>
    </row>
    <row r="5038" spans="1:11">
      <c r="A5038" s="2">
        <v>6037</v>
      </c>
      <c r="B5038" s="1">
        <v>45389</v>
      </c>
      <c r="C5038" t="s">
        <v>594</v>
      </c>
      <c r="D5038" t="s">
        <v>12</v>
      </c>
      <c r="E5038">
        <v>45</v>
      </c>
      <c r="F5038" t="s">
        <v>18</v>
      </c>
      <c r="G5038" t="s">
        <v>14</v>
      </c>
      <c r="H5038" t="s">
        <v>48</v>
      </c>
      <c r="I5038">
        <v>878.81</v>
      </c>
      <c r="J5038">
        <v>3</v>
      </c>
      <c r="K5038">
        <v>2636.43</v>
      </c>
    </row>
    <row r="5039" spans="1:11">
      <c r="A5039" s="2">
        <v>6038</v>
      </c>
      <c r="B5039" s="1">
        <v>45361</v>
      </c>
      <c r="C5039" t="s">
        <v>424</v>
      </c>
      <c r="D5039" t="s">
        <v>17</v>
      </c>
      <c r="E5039">
        <v>31</v>
      </c>
      <c r="F5039" t="s">
        <v>18</v>
      </c>
      <c r="G5039" t="s">
        <v>14</v>
      </c>
      <c r="H5039" t="s">
        <v>15</v>
      </c>
      <c r="I5039">
        <v>72.3</v>
      </c>
      <c r="J5039">
        <v>5</v>
      </c>
      <c r="K5039">
        <v>361.5</v>
      </c>
    </row>
    <row r="5040" spans="1:11">
      <c r="A5040" s="2">
        <v>6039</v>
      </c>
      <c r="B5040" s="1">
        <v>45583</v>
      </c>
      <c r="C5040" t="s">
        <v>896</v>
      </c>
      <c r="D5040" t="s">
        <v>12</v>
      </c>
      <c r="E5040">
        <v>62</v>
      </c>
      <c r="F5040" t="s">
        <v>25</v>
      </c>
      <c r="G5040" t="s">
        <v>40</v>
      </c>
      <c r="H5040" t="s">
        <v>41</v>
      </c>
      <c r="I5040">
        <v>588.66</v>
      </c>
      <c r="J5040">
        <v>5</v>
      </c>
      <c r="K5040">
        <v>2943.3</v>
      </c>
    </row>
    <row r="5041" spans="1:11">
      <c r="A5041" s="2">
        <v>6040</v>
      </c>
      <c r="B5041" s="1">
        <v>45554</v>
      </c>
      <c r="C5041" t="s">
        <v>113</v>
      </c>
      <c r="D5041" t="s">
        <v>12</v>
      </c>
      <c r="E5041">
        <v>20</v>
      </c>
      <c r="F5041" t="s">
        <v>13</v>
      </c>
      <c r="G5041" t="s">
        <v>35</v>
      </c>
      <c r="H5041" t="s">
        <v>36</v>
      </c>
      <c r="I5041">
        <v>950.19</v>
      </c>
      <c r="J5041">
        <v>5</v>
      </c>
      <c r="K5041">
        <v>4750.95</v>
      </c>
    </row>
    <row r="5042" spans="1:11">
      <c r="A5042" s="2">
        <v>6041</v>
      </c>
      <c r="B5042" s="1">
        <v>45512</v>
      </c>
      <c r="C5042" t="s">
        <v>378</v>
      </c>
      <c r="D5042" t="s">
        <v>17</v>
      </c>
      <c r="E5042">
        <v>53</v>
      </c>
      <c r="F5042" t="s">
        <v>18</v>
      </c>
      <c r="G5042" t="s">
        <v>40</v>
      </c>
      <c r="H5042" t="s">
        <v>41</v>
      </c>
      <c r="I5042">
        <v>553.59</v>
      </c>
      <c r="J5042">
        <v>3</v>
      </c>
      <c r="K5042">
        <v>1660.77</v>
      </c>
    </row>
    <row r="5043" spans="1:11">
      <c r="A5043" s="2">
        <v>6042</v>
      </c>
      <c r="B5043" s="1">
        <v>45514</v>
      </c>
      <c r="C5043" t="s">
        <v>714</v>
      </c>
      <c r="D5043" t="s">
        <v>17</v>
      </c>
      <c r="E5043">
        <v>44</v>
      </c>
      <c r="F5043" t="s">
        <v>13</v>
      </c>
      <c r="G5043" t="s">
        <v>27</v>
      </c>
      <c r="H5043" t="s">
        <v>53</v>
      </c>
      <c r="I5043">
        <v>460.56</v>
      </c>
      <c r="J5043">
        <v>3</v>
      </c>
      <c r="K5043">
        <v>1381.68</v>
      </c>
    </row>
    <row r="5044" spans="1:11">
      <c r="A5044" s="2">
        <v>6043</v>
      </c>
      <c r="B5044" s="1">
        <v>45433</v>
      </c>
      <c r="C5044" t="s">
        <v>576</v>
      </c>
      <c r="D5044" t="s">
        <v>17</v>
      </c>
      <c r="E5044">
        <v>37</v>
      </c>
      <c r="F5044" t="s">
        <v>25</v>
      </c>
      <c r="G5044" t="s">
        <v>40</v>
      </c>
      <c r="H5044" t="s">
        <v>68</v>
      </c>
      <c r="I5044">
        <v>142.58000000000001</v>
      </c>
      <c r="J5044">
        <v>3</v>
      </c>
      <c r="K5044">
        <v>427.74</v>
      </c>
    </row>
    <row r="5045" spans="1:11">
      <c r="A5045" s="2">
        <v>6044</v>
      </c>
      <c r="B5045" s="1">
        <v>45481</v>
      </c>
      <c r="C5045" t="s">
        <v>202</v>
      </c>
      <c r="D5045" t="s">
        <v>17</v>
      </c>
      <c r="E5045">
        <v>64</v>
      </c>
      <c r="F5045" t="s">
        <v>13</v>
      </c>
      <c r="G5045" t="s">
        <v>35</v>
      </c>
      <c r="H5045" t="s">
        <v>36</v>
      </c>
      <c r="I5045">
        <v>812.09</v>
      </c>
      <c r="J5045">
        <v>3</v>
      </c>
      <c r="K5045">
        <v>2436.27</v>
      </c>
    </row>
    <row r="5046" spans="1:11">
      <c r="A5046" s="2">
        <v>6045</v>
      </c>
      <c r="B5046" s="1">
        <v>45299</v>
      </c>
      <c r="C5046" t="s">
        <v>65</v>
      </c>
      <c r="D5046" t="s">
        <v>17</v>
      </c>
      <c r="E5046">
        <v>32</v>
      </c>
      <c r="F5046" t="s">
        <v>25</v>
      </c>
      <c r="G5046" t="s">
        <v>27</v>
      </c>
      <c r="H5046" t="s">
        <v>32</v>
      </c>
      <c r="I5046">
        <v>380.06</v>
      </c>
      <c r="J5046">
        <v>1</v>
      </c>
      <c r="K5046">
        <v>380.06</v>
      </c>
    </row>
    <row r="5047" spans="1:11">
      <c r="A5047" s="2">
        <v>6046</v>
      </c>
      <c r="B5047" s="1">
        <v>45400</v>
      </c>
      <c r="C5047" t="s">
        <v>815</v>
      </c>
      <c r="D5047" t="s">
        <v>12</v>
      </c>
      <c r="E5047">
        <v>44</v>
      </c>
      <c r="F5047" t="s">
        <v>22</v>
      </c>
      <c r="G5047" t="s">
        <v>27</v>
      </c>
      <c r="H5047" t="s">
        <v>32</v>
      </c>
      <c r="I5047">
        <v>704.23</v>
      </c>
      <c r="J5047">
        <v>2</v>
      </c>
      <c r="K5047">
        <v>1408.46</v>
      </c>
    </row>
    <row r="5048" spans="1:11">
      <c r="A5048" s="2">
        <v>6047</v>
      </c>
      <c r="B5048" s="1">
        <v>45461</v>
      </c>
      <c r="C5048" t="s">
        <v>825</v>
      </c>
      <c r="D5048" t="s">
        <v>17</v>
      </c>
      <c r="E5048">
        <v>62</v>
      </c>
      <c r="F5048" t="s">
        <v>25</v>
      </c>
      <c r="G5048" t="s">
        <v>14</v>
      </c>
      <c r="H5048" t="s">
        <v>38</v>
      </c>
      <c r="I5048">
        <v>205.57</v>
      </c>
      <c r="J5048">
        <v>1</v>
      </c>
      <c r="K5048">
        <v>205.57</v>
      </c>
    </row>
    <row r="5049" spans="1:11">
      <c r="A5049" s="2">
        <v>6048</v>
      </c>
      <c r="B5049" s="1">
        <v>45307</v>
      </c>
      <c r="C5049" t="s">
        <v>392</v>
      </c>
      <c r="D5049" t="s">
        <v>17</v>
      </c>
      <c r="E5049">
        <v>58</v>
      </c>
      <c r="F5049" t="s">
        <v>13</v>
      </c>
      <c r="G5049" t="s">
        <v>27</v>
      </c>
      <c r="H5049" t="s">
        <v>28</v>
      </c>
      <c r="I5049">
        <v>51.44</v>
      </c>
      <c r="J5049">
        <v>4</v>
      </c>
      <c r="K5049">
        <v>205.76</v>
      </c>
    </row>
    <row r="5050" spans="1:11">
      <c r="A5050" s="2">
        <v>6049</v>
      </c>
      <c r="B5050" s="1">
        <v>45417</v>
      </c>
      <c r="C5050" t="s">
        <v>886</v>
      </c>
      <c r="D5050" t="s">
        <v>17</v>
      </c>
      <c r="E5050">
        <v>45</v>
      </c>
      <c r="F5050" t="s">
        <v>18</v>
      </c>
      <c r="G5050" t="s">
        <v>27</v>
      </c>
      <c r="H5050" t="s">
        <v>28</v>
      </c>
      <c r="I5050">
        <v>312.41000000000003</v>
      </c>
      <c r="J5050">
        <v>1</v>
      </c>
      <c r="K5050">
        <v>312.41000000000003</v>
      </c>
    </row>
    <row r="5051" spans="1:11">
      <c r="A5051" s="2">
        <v>6050</v>
      </c>
      <c r="B5051" s="1">
        <v>45583</v>
      </c>
      <c r="C5051" t="s">
        <v>920</v>
      </c>
      <c r="D5051" t="s">
        <v>12</v>
      </c>
      <c r="E5051">
        <v>42</v>
      </c>
      <c r="F5051" t="s">
        <v>25</v>
      </c>
      <c r="G5051" t="s">
        <v>40</v>
      </c>
      <c r="H5051" t="s">
        <v>68</v>
      </c>
      <c r="I5051">
        <v>288.60000000000002</v>
      </c>
      <c r="J5051">
        <v>1</v>
      </c>
      <c r="K5051">
        <v>288.60000000000002</v>
      </c>
    </row>
    <row r="5052" spans="1:11">
      <c r="A5052" s="2">
        <v>6051</v>
      </c>
      <c r="B5052" s="1">
        <v>45377</v>
      </c>
      <c r="C5052" t="s">
        <v>894</v>
      </c>
      <c r="D5052" t="s">
        <v>17</v>
      </c>
      <c r="E5052">
        <v>59</v>
      </c>
      <c r="F5052" t="s">
        <v>25</v>
      </c>
      <c r="G5052" t="s">
        <v>27</v>
      </c>
      <c r="H5052" t="s">
        <v>32</v>
      </c>
      <c r="I5052">
        <v>874.74</v>
      </c>
      <c r="J5052">
        <v>1</v>
      </c>
      <c r="K5052">
        <v>874.74</v>
      </c>
    </row>
    <row r="5053" spans="1:11">
      <c r="A5053" s="2">
        <v>6052</v>
      </c>
      <c r="B5053" s="1">
        <v>45570</v>
      </c>
      <c r="C5053" t="s">
        <v>901</v>
      </c>
      <c r="D5053" t="s">
        <v>12</v>
      </c>
      <c r="E5053">
        <v>61</v>
      </c>
      <c r="F5053" t="s">
        <v>25</v>
      </c>
      <c r="G5053" t="s">
        <v>19</v>
      </c>
      <c r="H5053" t="s">
        <v>23</v>
      </c>
      <c r="I5053">
        <v>866.03</v>
      </c>
      <c r="J5053">
        <v>2</v>
      </c>
      <c r="K5053">
        <v>1732.06</v>
      </c>
    </row>
    <row r="5054" spans="1:11">
      <c r="A5054" s="2">
        <v>6053</v>
      </c>
      <c r="B5054" s="1">
        <v>45420</v>
      </c>
      <c r="C5054" t="s">
        <v>151</v>
      </c>
      <c r="D5054" t="s">
        <v>17</v>
      </c>
      <c r="E5054">
        <v>63</v>
      </c>
      <c r="F5054" t="s">
        <v>22</v>
      </c>
      <c r="G5054" t="s">
        <v>14</v>
      </c>
      <c r="H5054" t="s">
        <v>38</v>
      </c>
      <c r="I5054">
        <v>538.55999999999995</v>
      </c>
      <c r="J5054">
        <v>5</v>
      </c>
      <c r="K5054">
        <v>2692.8</v>
      </c>
    </row>
    <row r="5055" spans="1:11">
      <c r="A5055" s="2">
        <v>6054</v>
      </c>
      <c r="B5055" s="1">
        <v>45511</v>
      </c>
      <c r="C5055" t="s">
        <v>877</v>
      </c>
      <c r="D5055" t="s">
        <v>17</v>
      </c>
      <c r="E5055">
        <v>50</v>
      </c>
      <c r="F5055" t="s">
        <v>22</v>
      </c>
      <c r="G5055" t="s">
        <v>14</v>
      </c>
      <c r="H5055" t="s">
        <v>15</v>
      </c>
      <c r="I5055">
        <v>28.81</v>
      </c>
      <c r="J5055">
        <v>4</v>
      </c>
      <c r="K5055">
        <v>115.24</v>
      </c>
    </row>
    <row r="5056" spans="1:11">
      <c r="A5056" s="2">
        <v>6055</v>
      </c>
      <c r="B5056" s="1">
        <v>45424</v>
      </c>
      <c r="C5056" t="s">
        <v>913</v>
      </c>
      <c r="D5056" t="s">
        <v>12</v>
      </c>
      <c r="E5056">
        <v>63</v>
      </c>
      <c r="F5056" t="s">
        <v>22</v>
      </c>
      <c r="G5056" t="s">
        <v>27</v>
      </c>
      <c r="H5056" t="s">
        <v>32</v>
      </c>
      <c r="I5056">
        <v>236.04</v>
      </c>
      <c r="J5056">
        <v>4</v>
      </c>
      <c r="K5056">
        <v>944.16</v>
      </c>
    </row>
    <row r="5057" spans="1:11">
      <c r="A5057" s="2">
        <v>6056</v>
      </c>
      <c r="B5057" s="1">
        <v>45362</v>
      </c>
      <c r="C5057" t="s">
        <v>656</v>
      </c>
      <c r="D5057" t="s">
        <v>17</v>
      </c>
      <c r="E5057">
        <v>31</v>
      </c>
      <c r="F5057" t="s">
        <v>18</v>
      </c>
      <c r="G5057" t="s">
        <v>40</v>
      </c>
      <c r="H5057" t="s">
        <v>74</v>
      </c>
      <c r="I5057">
        <v>642.62</v>
      </c>
      <c r="J5057">
        <v>2</v>
      </c>
      <c r="K5057">
        <v>1285.24</v>
      </c>
    </row>
    <row r="5058" spans="1:11">
      <c r="A5058" s="2">
        <v>6057</v>
      </c>
      <c r="B5058" s="1">
        <v>45592</v>
      </c>
      <c r="C5058" t="s">
        <v>157</v>
      </c>
      <c r="D5058" t="s">
        <v>12</v>
      </c>
      <c r="E5058">
        <v>25</v>
      </c>
      <c r="F5058" t="s">
        <v>18</v>
      </c>
      <c r="G5058" t="s">
        <v>14</v>
      </c>
      <c r="H5058" t="s">
        <v>38</v>
      </c>
      <c r="I5058">
        <v>110.39</v>
      </c>
      <c r="J5058">
        <v>1</v>
      </c>
      <c r="K5058">
        <v>110.39</v>
      </c>
    </row>
    <row r="5059" spans="1:11">
      <c r="A5059" s="2">
        <v>6058</v>
      </c>
      <c r="B5059" s="1">
        <v>45604</v>
      </c>
      <c r="C5059" t="s">
        <v>850</v>
      </c>
      <c r="D5059" t="s">
        <v>12</v>
      </c>
      <c r="E5059">
        <v>31</v>
      </c>
      <c r="F5059" t="s">
        <v>25</v>
      </c>
      <c r="G5059" t="s">
        <v>14</v>
      </c>
      <c r="H5059" t="s">
        <v>38</v>
      </c>
      <c r="I5059">
        <v>703.62</v>
      </c>
      <c r="J5059">
        <v>5</v>
      </c>
      <c r="K5059">
        <v>3518.1</v>
      </c>
    </row>
    <row r="5060" spans="1:11">
      <c r="A5060" s="2">
        <v>6059</v>
      </c>
      <c r="B5060" s="1">
        <v>45594</v>
      </c>
      <c r="C5060" t="s">
        <v>637</v>
      </c>
      <c r="D5060" t="s">
        <v>12</v>
      </c>
      <c r="E5060">
        <v>18</v>
      </c>
      <c r="F5060" t="s">
        <v>18</v>
      </c>
      <c r="G5060" t="s">
        <v>19</v>
      </c>
      <c r="H5060" t="s">
        <v>51</v>
      </c>
      <c r="I5060">
        <v>21.84</v>
      </c>
      <c r="J5060">
        <v>3</v>
      </c>
      <c r="K5060">
        <v>65.52</v>
      </c>
    </row>
    <row r="5061" spans="1:11">
      <c r="A5061" s="2">
        <v>6060</v>
      </c>
      <c r="B5061" s="1">
        <v>45633</v>
      </c>
      <c r="C5061" t="s">
        <v>755</v>
      </c>
      <c r="D5061" t="s">
        <v>17</v>
      </c>
      <c r="E5061">
        <v>33</v>
      </c>
      <c r="F5061" t="s">
        <v>13</v>
      </c>
      <c r="G5061" t="s">
        <v>27</v>
      </c>
      <c r="H5061" t="s">
        <v>28</v>
      </c>
      <c r="I5061">
        <v>685.71</v>
      </c>
      <c r="J5061">
        <v>2</v>
      </c>
      <c r="K5061">
        <v>1371.42</v>
      </c>
    </row>
    <row r="5062" spans="1:11">
      <c r="A5062" s="2">
        <v>6061</v>
      </c>
      <c r="B5062" s="1">
        <v>45648</v>
      </c>
      <c r="C5062" t="s">
        <v>400</v>
      </c>
      <c r="D5062" t="s">
        <v>17</v>
      </c>
      <c r="E5062">
        <v>35</v>
      </c>
      <c r="F5062" t="s">
        <v>13</v>
      </c>
      <c r="G5062" t="s">
        <v>14</v>
      </c>
      <c r="H5062" t="s">
        <v>43</v>
      </c>
      <c r="I5062">
        <v>846.09</v>
      </c>
      <c r="J5062">
        <v>5</v>
      </c>
      <c r="K5062">
        <v>4230.45</v>
      </c>
    </row>
    <row r="5063" spans="1:11">
      <c r="A5063" s="2">
        <v>6062</v>
      </c>
      <c r="B5063" s="1">
        <v>45364</v>
      </c>
      <c r="C5063" t="s">
        <v>250</v>
      </c>
      <c r="D5063" t="s">
        <v>17</v>
      </c>
      <c r="E5063">
        <v>24</v>
      </c>
      <c r="F5063" t="s">
        <v>22</v>
      </c>
      <c r="G5063" t="s">
        <v>14</v>
      </c>
      <c r="H5063" t="s">
        <v>15</v>
      </c>
      <c r="I5063">
        <v>474.53</v>
      </c>
      <c r="J5063">
        <v>2</v>
      </c>
      <c r="K5063">
        <v>949.06</v>
      </c>
    </row>
    <row r="5064" spans="1:11">
      <c r="A5064" s="2">
        <v>6063</v>
      </c>
      <c r="B5064" s="1">
        <v>45438</v>
      </c>
      <c r="C5064" t="s">
        <v>711</v>
      </c>
      <c r="D5064" t="s">
        <v>12</v>
      </c>
      <c r="E5064">
        <v>32</v>
      </c>
      <c r="F5064" t="s">
        <v>13</v>
      </c>
      <c r="G5064" t="s">
        <v>14</v>
      </c>
      <c r="H5064" t="s">
        <v>38</v>
      </c>
      <c r="I5064">
        <v>830.79</v>
      </c>
      <c r="J5064">
        <v>2</v>
      </c>
      <c r="K5064">
        <v>1661.58</v>
      </c>
    </row>
    <row r="5065" spans="1:11">
      <c r="A5065" s="2">
        <v>6064</v>
      </c>
      <c r="B5065" s="1">
        <v>45633</v>
      </c>
      <c r="C5065" t="s">
        <v>311</v>
      </c>
      <c r="D5065" t="s">
        <v>17</v>
      </c>
      <c r="E5065">
        <v>41</v>
      </c>
      <c r="F5065" t="s">
        <v>13</v>
      </c>
      <c r="G5065" t="s">
        <v>14</v>
      </c>
      <c r="H5065" t="s">
        <v>48</v>
      </c>
      <c r="I5065">
        <v>783.71</v>
      </c>
      <c r="J5065">
        <v>3</v>
      </c>
      <c r="K5065">
        <v>2351.13</v>
      </c>
    </row>
    <row r="5066" spans="1:11">
      <c r="A5066" s="2">
        <v>6065</v>
      </c>
      <c r="B5066" s="1">
        <v>45503</v>
      </c>
      <c r="C5066" t="s">
        <v>731</v>
      </c>
      <c r="D5066" t="s">
        <v>12</v>
      </c>
      <c r="E5066">
        <v>30</v>
      </c>
      <c r="F5066" t="s">
        <v>25</v>
      </c>
      <c r="G5066" t="s">
        <v>40</v>
      </c>
      <c r="H5066" t="s">
        <v>74</v>
      </c>
      <c r="I5066">
        <v>674.7</v>
      </c>
      <c r="J5066">
        <v>5</v>
      </c>
      <c r="K5066">
        <v>3373.5</v>
      </c>
    </row>
    <row r="5067" spans="1:11">
      <c r="A5067" s="2">
        <v>6066</v>
      </c>
      <c r="B5067" s="1">
        <v>45436</v>
      </c>
      <c r="C5067" t="s">
        <v>867</v>
      </c>
      <c r="D5067" t="s">
        <v>17</v>
      </c>
      <c r="E5067">
        <v>26</v>
      </c>
      <c r="F5067" t="s">
        <v>22</v>
      </c>
      <c r="G5067" t="s">
        <v>35</v>
      </c>
      <c r="H5067" t="s">
        <v>63</v>
      </c>
      <c r="I5067">
        <v>450.7</v>
      </c>
      <c r="J5067">
        <v>1</v>
      </c>
      <c r="K5067">
        <v>450.7</v>
      </c>
    </row>
    <row r="5068" spans="1:11">
      <c r="A5068" s="2">
        <v>6067</v>
      </c>
      <c r="B5068" s="1">
        <v>45624</v>
      </c>
      <c r="C5068" t="s">
        <v>484</v>
      </c>
      <c r="D5068" t="s">
        <v>12</v>
      </c>
      <c r="E5068">
        <v>32</v>
      </c>
      <c r="F5068" t="s">
        <v>22</v>
      </c>
      <c r="G5068" t="s">
        <v>19</v>
      </c>
      <c r="H5068" t="s">
        <v>80</v>
      </c>
      <c r="I5068">
        <v>279.19</v>
      </c>
      <c r="J5068">
        <v>5</v>
      </c>
      <c r="K5068">
        <v>1395.95</v>
      </c>
    </row>
    <row r="5069" spans="1:11">
      <c r="A5069" s="2">
        <v>6068</v>
      </c>
      <c r="B5069" s="1">
        <v>45315</v>
      </c>
      <c r="C5069" t="s">
        <v>505</v>
      </c>
      <c r="D5069" t="s">
        <v>12</v>
      </c>
      <c r="E5069">
        <v>52</v>
      </c>
      <c r="F5069" t="s">
        <v>22</v>
      </c>
      <c r="G5069" t="s">
        <v>40</v>
      </c>
      <c r="H5069" t="s">
        <v>76</v>
      </c>
      <c r="I5069">
        <v>862.26</v>
      </c>
      <c r="J5069">
        <v>5</v>
      </c>
      <c r="K5069">
        <v>4311.3</v>
      </c>
    </row>
    <row r="5070" spans="1:11">
      <c r="A5070" s="2">
        <v>6069</v>
      </c>
      <c r="B5070" s="1">
        <v>45587</v>
      </c>
      <c r="C5070" t="s">
        <v>749</v>
      </c>
      <c r="D5070" t="s">
        <v>12</v>
      </c>
      <c r="E5070">
        <v>41</v>
      </c>
      <c r="F5070" t="s">
        <v>13</v>
      </c>
      <c r="G5070" t="s">
        <v>19</v>
      </c>
      <c r="H5070" t="s">
        <v>20</v>
      </c>
      <c r="I5070">
        <v>652.1</v>
      </c>
      <c r="J5070">
        <v>1</v>
      </c>
      <c r="K5070">
        <v>652.1</v>
      </c>
    </row>
    <row r="5071" spans="1:11">
      <c r="A5071" s="2">
        <v>6070</v>
      </c>
      <c r="B5071" s="1">
        <v>45306</v>
      </c>
      <c r="C5071" t="s">
        <v>694</v>
      </c>
      <c r="D5071" t="s">
        <v>17</v>
      </c>
      <c r="E5071">
        <v>50</v>
      </c>
      <c r="F5071" t="s">
        <v>18</v>
      </c>
      <c r="G5071" t="s">
        <v>14</v>
      </c>
      <c r="H5071" t="s">
        <v>15</v>
      </c>
      <c r="I5071">
        <v>800.04</v>
      </c>
      <c r="J5071">
        <v>3</v>
      </c>
      <c r="K5071">
        <v>2400.12</v>
      </c>
    </row>
    <row r="5072" spans="1:11">
      <c r="A5072" s="2">
        <v>6071</v>
      </c>
      <c r="B5072" s="1">
        <v>45375</v>
      </c>
      <c r="C5072" t="s">
        <v>795</v>
      </c>
      <c r="D5072" t="s">
        <v>12</v>
      </c>
      <c r="E5072">
        <v>33</v>
      </c>
      <c r="F5072" t="s">
        <v>25</v>
      </c>
      <c r="G5072" t="s">
        <v>19</v>
      </c>
      <c r="H5072" t="s">
        <v>80</v>
      </c>
      <c r="I5072">
        <v>556.45000000000005</v>
      </c>
      <c r="J5072">
        <v>5</v>
      </c>
      <c r="K5072">
        <v>2782.25</v>
      </c>
    </row>
    <row r="5073" spans="1:11">
      <c r="A5073" s="2">
        <v>6072</v>
      </c>
      <c r="B5073" s="1">
        <v>45308</v>
      </c>
      <c r="C5073" t="s">
        <v>765</v>
      </c>
      <c r="D5073" t="s">
        <v>12</v>
      </c>
      <c r="E5073">
        <v>25</v>
      </c>
      <c r="F5073" t="s">
        <v>18</v>
      </c>
      <c r="G5073" t="s">
        <v>27</v>
      </c>
      <c r="H5073" t="s">
        <v>46</v>
      </c>
      <c r="I5073">
        <v>180.15</v>
      </c>
      <c r="J5073">
        <v>1</v>
      </c>
      <c r="K5073">
        <v>180.15</v>
      </c>
    </row>
    <row r="5074" spans="1:11">
      <c r="A5074" s="2">
        <v>6073</v>
      </c>
      <c r="B5074" s="1">
        <v>45637</v>
      </c>
      <c r="C5074" t="s">
        <v>194</v>
      </c>
      <c r="D5074" t="s">
        <v>12</v>
      </c>
      <c r="E5074">
        <v>46</v>
      </c>
      <c r="F5074" t="s">
        <v>22</v>
      </c>
      <c r="G5074" t="s">
        <v>27</v>
      </c>
      <c r="H5074" t="s">
        <v>53</v>
      </c>
      <c r="I5074">
        <v>979.64</v>
      </c>
      <c r="J5074">
        <v>2</v>
      </c>
      <c r="K5074">
        <v>1959.28</v>
      </c>
    </row>
    <row r="5075" spans="1:11">
      <c r="A5075" s="2">
        <v>6074</v>
      </c>
      <c r="B5075" s="1">
        <v>45349</v>
      </c>
      <c r="C5075" t="s">
        <v>460</v>
      </c>
      <c r="D5075" t="s">
        <v>12</v>
      </c>
      <c r="E5075">
        <v>40</v>
      </c>
      <c r="F5075" t="s">
        <v>22</v>
      </c>
      <c r="G5075" t="s">
        <v>35</v>
      </c>
      <c r="H5075" t="s">
        <v>64</v>
      </c>
      <c r="I5075">
        <v>190.91</v>
      </c>
      <c r="J5075">
        <v>2</v>
      </c>
      <c r="K5075">
        <v>381.82</v>
      </c>
    </row>
    <row r="5076" spans="1:11">
      <c r="A5076" s="2">
        <v>6075</v>
      </c>
      <c r="B5076" s="1">
        <v>45605</v>
      </c>
      <c r="C5076" t="s">
        <v>561</v>
      </c>
      <c r="D5076" t="s">
        <v>12</v>
      </c>
      <c r="E5076">
        <v>62</v>
      </c>
      <c r="F5076" t="s">
        <v>13</v>
      </c>
      <c r="G5076" t="s">
        <v>35</v>
      </c>
      <c r="H5076" t="s">
        <v>63</v>
      </c>
      <c r="I5076">
        <v>912.13</v>
      </c>
      <c r="J5076">
        <v>1</v>
      </c>
      <c r="K5076">
        <v>912.13</v>
      </c>
    </row>
    <row r="5077" spans="1:11">
      <c r="A5077" s="2">
        <v>6076</v>
      </c>
      <c r="B5077" s="1">
        <v>45589</v>
      </c>
      <c r="C5077" t="s">
        <v>782</v>
      </c>
      <c r="D5077" t="s">
        <v>12</v>
      </c>
      <c r="E5077">
        <v>48</v>
      </c>
      <c r="F5077" t="s">
        <v>25</v>
      </c>
      <c r="G5077" t="s">
        <v>19</v>
      </c>
      <c r="H5077" t="s">
        <v>23</v>
      </c>
      <c r="I5077">
        <v>216.06</v>
      </c>
      <c r="J5077">
        <v>2</v>
      </c>
      <c r="K5077">
        <v>432.12</v>
      </c>
    </row>
    <row r="5078" spans="1:11">
      <c r="A5078" s="2">
        <v>6077</v>
      </c>
      <c r="B5078" s="1">
        <v>45308</v>
      </c>
      <c r="C5078" t="s">
        <v>529</v>
      </c>
      <c r="D5078" t="s">
        <v>17</v>
      </c>
      <c r="E5078">
        <v>57</v>
      </c>
      <c r="F5078" t="s">
        <v>25</v>
      </c>
      <c r="G5078" t="s">
        <v>40</v>
      </c>
      <c r="H5078" t="s">
        <v>74</v>
      </c>
      <c r="I5078">
        <v>380.01</v>
      </c>
      <c r="J5078">
        <v>5</v>
      </c>
      <c r="K5078">
        <v>1900.05</v>
      </c>
    </row>
    <row r="5079" spans="1:11">
      <c r="A5079" s="2">
        <v>6078</v>
      </c>
      <c r="B5079" s="1">
        <v>45364</v>
      </c>
      <c r="C5079" t="s">
        <v>505</v>
      </c>
      <c r="D5079" t="s">
        <v>17</v>
      </c>
      <c r="E5079">
        <v>31</v>
      </c>
      <c r="F5079" t="s">
        <v>25</v>
      </c>
      <c r="G5079" t="s">
        <v>40</v>
      </c>
      <c r="H5079" t="s">
        <v>76</v>
      </c>
      <c r="I5079">
        <v>445.68</v>
      </c>
      <c r="J5079">
        <v>1</v>
      </c>
      <c r="K5079">
        <v>445.68</v>
      </c>
    </row>
    <row r="5080" spans="1:11">
      <c r="A5080" s="2">
        <v>6079</v>
      </c>
      <c r="B5080" s="1">
        <v>45549</v>
      </c>
      <c r="C5080" t="s">
        <v>601</v>
      </c>
      <c r="D5080" t="s">
        <v>12</v>
      </c>
      <c r="E5080">
        <v>47</v>
      </c>
      <c r="F5080" t="s">
        <v>13</v>
      </c>
      <c r="G5080" t="s">
        <v>14</v>
      </c>
      <c r="H5080" t="s">
        <v>15</v>
      </c>
      <c r="I5080">
        <v>922.16</v>
      </c>
      <c r="J5080">
        <v>5</v>
      </c>
      <c r="K5080">
        <v>4610.8</v>
      </c>
    </row>
    <row r="5081" spans="1:11">
      <c r="A5081" s="2">
        <v>6080</v>
      </c>
      <c r="B5081" s="1">
        <v>45388</v>
      </c>
      <c r="C5081" t="s">
        <v>762</v>
      </c>
      <c r="D5081" t="s">
        <v>17</v>
      </c>
      <c r="E5081">
        <v>56</v>
      </c>
      <c r="F5081" t="s">
        <v>18</v>
      </c>
      <c r="G5081" t="s">
        <v>40</v>
      </c>
      <c r="H5081" t="s">
        <v>76</v>
      </c>
      <c r="I5081">
        <v>889.32</v>
      </c>
      <c r="J5081">
        <v>4</v>
      </c>
      <c r="K5081">
        <v>3557.28</v>
      </c>
    </row>
    <row r="5082" spans="1:11">
      <c r="A5082" s="2">
        <v>6081</v>
      </c>
      <c r="B5082" s="1">
        <v>45435</v>
      </c>
      <c r="C5082" t="s">
        <v>889</v>
      </c>
      <c r="D5082" t="s">
        <v>17</v>
      </c>
      <c r="E5082">
        <v>44</v>
      </c>
      <c r="F5082" t="s">
        <v>25</v>
      </c>
      <c r="G5082" t="s">
        <v>35</v>
      </c>
      <c r="H5082" t="s">
        <v>63</v>
      </c>
      <c r="I5082">
        <v>824.99</v>
      </c>
      <c r="J5082">
        <v>3</v>
      </c>
      <c r="K5082">
        <v>2474.9699999999998</v>
      </c>
    </row>
    <row r="5083" spans="1:11">
      <c r="A5083" s="2">
        <v>6082</v>
      </c>
      <c r="B5083" s="1">
        <v>45551</v>
      </c>
      <c r="C5083" t="s">
        <v>240</v>
      </c>
      <c r="D5083" t="s">
        <v>12</v>
      </c>
      <c r="E5083">
        <v>64</v>
      </c>
      <c r="F5083" t="s">
        <v>18</v>
      </c>
      <c r="G5083" t="s">
        <v>40</v>
      </c>
      <c r="H5083" t="s">
        <v>41</v>
      </c>
      <c r="I5083">
        <v>382.91</v>
      </c>
      <c r="J5083">
        <v>3</v>
      </c>
      <c r="K5083">
        <v>1148.73</v>
      </c>
    </row>
    <row r="5084" spans="1:11">
      <c r="A5084" s="2">
        <v>6083</v>
      </c>
      <c r="B5084" s="1">
        <v>45333</v>
      </c>
      <c r="C5084" t="s">
        <v>635</v>
      </c>
      <c r="D5084" t="s">
        <v>12</v>
      </c>
      <c r="E5084">
        <v>33</v>
      </c>
      <c r="F5084" t="s">
        <v>13</v>
      </c>
      <c r="G5084" t="s">
        <v>14</v>
      </c>
      <c r="H5084" t="s">
        <v>15</v>
      </c>
      <c r="I5084">
        <v>14.45</v>
      </c>
      <c r="J5084">
        <v>3</v>
      </c>
      <c r="K5084">
        <v>43.35</v>
      </c>
    </row>
    <row r="5085" spans="1:11">
      <c r="A5085" s="2">
        <v>6084</v>
      </c>
      <c r="B5085" s="1">
        <v>45395</v>
      </c>
      <c r="C5085" t="s">
        <v>780</v>
      </c>
      <c r="D5085" t="s">
        <v>12</v>
      </c>
      <c r="E5085">
        <v>23</v>
      </c>
      <c r="F5085" t="s">
        <v>13</v>
      </c>
      <c r="G5085" t="s">
        <v>27</v>
      </c>
      <c r="H5085" t="s">
        <v>46</v>
      </c>
      <c r="I5085">
        <v>684.77</v>
      </c>
      <c r="J5085">
        <v>1</v>
      </c>
      <c r="K5085">
        <v>684.77</v>
      </c>
    </row>
    <row r="5086" spans="1:11">
      <c r="A5086" s="2">
        <v>6085</v>
      </c>
      <c r="B5086" s="1">
        <v>45314</v>
      </c>
      <c r="C5086" t="s">
        <v>44</v>
      </c>
      <c r="D5086" t="s">
        <v>17</v>
      </c>
      <c r="E5086">
        <v>50</v>
      </c>
      <c r="F5086" t="s">
        <v>18</v>
      </c>
      <c r="G5086" t="s">
        <v>40</v>
      </c>
      <c r="H5086" t="s">
        <v>41</v>
      </c>
      <c r="I5086">
        <v>416.84</v>
      </c>
      <c r="J5086">
        <v>4</v>
      </c>
      <c r="K5086">
        <v>1667.36</v>
      </c>
    </row>
    <row r="5087" spans="1:11">
      <c r="A5087" s="2">
        <v>6086</v>
      </c>
      <c r="B5087" s="1">
        <v>45616</v>
      </c>
      <c r="C5087" t="s">
        <v>151</v>
      </c>
      <c r="D5087" t="s">
        <v>12</v>
      </c>
      <c r="E5087">
        <v>61</v>
      </c>
      <c r="F5087" t="s">
        <v>25</v>
      </c>
      <c r="G5087" t="s">
        <v>40</v>
      </c>
      <c r="H5087" t="s">
        <v>74</v>
      </c>
      <c r="I5087">
        <v>759.49</v>
      </c>
      <c r="J5087">
        <v>3</v>
      </c>
      <c r="K5087">
        <v>2278.4699999999998</v>
      </c>
    </row>
    <row r="5088" spans="1:11">
      <c r="A5088" s="2">
        <v>6087</v>
      </c>
      <c r="B5088" s="1">
        <v>45425</v>
      </c>
      <c r="C5088" t="s">
        <v>520</v>
      </c>
      <c r="D5088" t="s">
        <v>17</v>
      </c>
      <c r="E5088">
        <v>35</v>
      </c>
      <c r="F5088" t="s">
        <v>18</v>
      </c>
      <c r="G5088" t="s">
        <v>35</v>
      </c>
      <c r="H5088" t="s">
        <v>36</v>
      </c>
      <c r="I5088">
        <v>796.9</v>
      </c>
      <c r="J5088">
        <v>5</v>
      </c>
      <c r="K5088">
        <v>3984.5</v>
      </c>
    </row>
    <row r="5089" spans="1:11">
      <c r="A5089" s="2">
        <v>6088</v>
      </c>
      <c r="B5089" s="1">
        <v>45336</v>
      </c>
      <c r="C5089" t="s">
        <v>126</v>
      </c>
      <c r="D5089" t="s">
        <v>12</v>
      </c>
      <c r="E5089">
        <v>33</v>
      </c>
      <c r="F5089" t="s">
        <v>25</v>
      </c>
      <c r="G5089" t="s">
        <v>19</v>
      </c>
      <c r="H5089" t="s">
        <v>20</v>
      </c>
      <c r="I5089">
        <v>445.33</v>
      </c>
      <c r="J5089">
        <v>3</v>
      </c>
      <c r="K5089">
        <v>1335.99</v>
      </c>
    </row>
    <row r="5090" spans="1:11">
      <c r="A5090" s="2">
        <v>6089</v>
      </c>
      <c r="B5090" s="1">
        <v>45300</v>
      </c>
      <c r="C5090" t="s">
        <v>626</v>
      </c>
      <c r="D5090" t="s">
        <v>17</v>
      </c>
      <c r="E5090">
        <v>29</v>
      </c>
      <c r="F5090" t="s">
        <v>22</v>
      </c>
      <c r="G5090" t="s">
        <v>27</v>
      </c>
      <c r="H5090" t="s">
        <v>28</v>
      </c>
      <c r="I5090">
        <v>750.62</v>
      </c>
      <c r="J5090">
        <v>4</v>
      </c>
      <c r="K5090">
        <v>3002.48</v>
      </c>
    </row>
    <row r="5091" spans="1:11">
      <c r="A5091" s="2">
        <v>6090</v>
      </c>
      <c r="B5091" s="1">
        <v>45458</v>
      </c>
      <c r="C5091" t="s">
        <v>451</v>
      </c>
      <c r="D5091" t="s">
        <v>12</v>
      </c>
      <c r="E5091">
        <v>37</v>
      </c>
      <c r="F5091" t="s">
        <v>22</v>
      </c>
      <c r="G5091" t="s">
        <v>19</v>
      </c>
      <c r="H5091" t="s">
        <v>23</v>
      </c>
      <c r="I5091">
        <v>841.54</v>
      </c>
      <c r="J5091">
        <v>5</v>
      </c>
      <c r="K5091">
        <v>4207.7</v>
      </c>
    </row>
    <row r="5092" spans="1:11">
      <c r="A5092" s="2">
        <v>6091</v>
      </c>
      <c r="B5092" s="1">
        <v>45386</v>
      </c>
      <c r="C5092" t="s">
        <v>173</v>
      </c>
      <c r="D5092" t="s">
        <v>12</v>
      </c>
      <c r="E5092">
        <v>62</v>
      </c>
      <c r="F5092" t="s">
        <v>25</v>
      </c>
      <c r="G5092" t="s">
        <v>14</v>
      </c>
      <c r="H5092" t="s">
        <v>15</v>
      </c>
      <c r="I5092">
        <v>929.19</v>
      </c>
      <c r="J5092">
        <v>5</v>
      </c>
      <c r="K5092">
        <v>4645.95</v>
      </c>
    </row>
    <row r="5093" spans="1:11">
      <c r="A5093" s="2">
        <v>6092</v>
      </c>
      <c r="B5093" s="1">
        <v>45497</v>
      </c>
      <c r="C5093" t="s">
        <v>567</v>
      </c>
      <c r="D5093" t="s">
        <v>17</v>
      </c>
      <c r="E5093">
        <v>57</v>
      </c>
      <c r="F5093" t="s">
        <v>18</v>
      </c>
      <c r="G5093" t="s">
        <v>14</v>
      </c>
      <c r="H5093" t="s">
        <v>43</v>
      </c>
      <c r="I5093">
        <v>586.63</v>
      </c>
      <c r="J5093">
        <v>1</v>
      </c>
      <c r="K5093">
        <v>586.63</v>
      </c>
    </row>
    <row r="5094" spans="1:11">
      <c r="A5094" s="2">
        <v>6093</v>
      </c>
      <c r="B5094" s="1">
        <v>45458</v>
      </c>
      <c r="C5094" t="s">
        <v>368</v>
      </c>
      <c r="D5094" t="s">
        <v>17</v>
      </c>
      <c r="E5094">
        <v>46</v>
      </c>
      <c r="F5094" t="s">
        <v>25</v>
      </c>
      <c r="G5094" t="s">
        <v>19</v>
      </c>
      <c r="H5094" t="s">
        <v>23</v>
      </c>
      <c r="I5094">
        <v>780.69</v>
      </c>
      <c r="J5094">
        <v>1</v>
      </c>
      <c r="K5094">
        <v>780.69</v>
      </c>
    </row>
    <row r="5095" spans="1:11">
      <c r="A5095" s="2">
        <v>6094</v>
      </c>
      <c r="B5095" s="1">
        <v>45443</v>
      </c>
      <c r="C5095" t="s">
        <v>887</v>
      </c>
      <c r="D5095" t="s">
        <v>17</v>
      </c>
      <c r="E5095">
        <v>47</v>
      </c>
      <c r="F5095" t="s">
        <v>25</v>
      </c>
      <c r="G5095" t="s">
        <v>35</v>
      </c>
      <c r="H5095" t="s">
        <v>58</v>
      </c>
      <c r="I5095">
        <v>499.62</v>
      </c>
      <c r="J5095">
        <v>2</v>
      </c>
      <c r="K5095">
        <v>999.24</v>
      </c>
    </row>
    <row r="5096" spans="1:11">
      <c r="A5096" s="2">
        <v>6095</v>
      </c>
      <c r="B5096" s="1">
        <v>45300</v>
      </c>
      <c r="C5096" t="s">
        <v>564</v>
      </c>
      <c r="D5096" t="s">
        <v>17</v>
      </c>
      <c r="E5096">
        <v>43</v>
      </c>
      <c r="F5096" t="s">
        <v>25</v>
      </c>
      <c r="G5096" t="s">
        <v>35</v>
      </c>
      <c r="H5096" t="s">
        <v>58</v>
      </c>
      <c r="I5096">
        <v>51.25</v>
      </c>
      <c r="J5096">
        <v>4</v>
      </c>
      <c r="K5096">
        <v>205</v>
      </c>
    </row>
    <row r="5097" spans="1:11">
      <c r="A5097" s="2">
        <v>6096</v>
      </c>
      <c r="B5097" s="1">
        <v>45533</v>
      </c>
      <c r="C5097" t="s">
        <v>237</v>
      </c>
      <c r="D5097" t="s">
        <v>17</v>
      </c>
      <c r="E5097">
        <v>39</v>
      </c>
      <c r="F5097" t="s">
        <v>22</v>
      </c>
      <c r="G5097" t="s">
        <v>35</v>
      </c>
      <c r="H5097" t="s">
        <v>58</v>
      </c>
      <c r="I5097">
        <v>163.66999999999999</v>
      </c>
      <c r="J5097">
        <v>5</v>
      </c>
      <c r="K5097">
        <v>818.35</v>
      </c>
    </row>
    <row r="5098" spans="1:11">
      <c r="A5098" s="2">
        <v>6097</v>
      </c>
      <c r="B5098" s="1">
        <v>45510</v>
      </c>
      <c r="C5098" t="s">
        <v>227</v>
      </c>
      <c r="D5098" t="s">
        <v>17</v>
      </c>
      <c r="E5098">
        <v>50</v>
      </c>
      <c r="F5098" t="s">
        <v>13</v>
      </c>
      <c r="G5098" t="s">
        <v>27</v>
      </c>
      <c r="H5098" t="s">
        <v>46</v>
      </c>
      <c r="I5098">
        <v>136.94</v>
      </c>
      <c r="J5098">
        <v>4</v>
      </c>
      <c r="K5098">
        <v>547.76</v>
      </c>
    </row>
    <row r="5099" spans="1:11">
      <c r="A5099" s="2">
        <v>6098</v>
      </c>
      <c r="B5099" s="1">
        <v>45450</v>
      </c>
      <c r="C5099" t="s">
        <v>887</v>
      </c>
      <c r="D5099" t="s">
        <v>12</v>
      </c>
      <c r="E5099">
        <v>56</v>
      </c>
      <c r="F5099" t="s">
        <v>22</v>
      </c>
      <c r="G5099" t="s">
        <v>14</v>
      </c>
      <c r="H5099" t="s">
        <v>48</v>
      </c>
      <c r="I5099">
        <v>180.05</v>
      </c>
      <c r="J5099">
        <v>3</v>
      </c>
      <c r="K5099">
        <v>540.15</v>
      </c>
    </row>
    <row r="5100" spans="1:11">
      <c r="A5100" s="2">
        <v>6099</v>
      </c>
      <c r="B5100" s="1">
        <v>45561</v>
      </c>
      <c r="C5100" t="s">
        <v>702</v>
      </c>
      <c r="D5100" t="s">
        <v>17</v>
      </c>
      <c r="E5100">
        <v>64</v>
      </c>
      <c r="F5100" t="s">
        <v>25</v>
      </c>
      <c r="G5100" t="s">
        <v>14</v>
      </c>
      <c r="H5100" t="s">
        <v>38</v>
      </c>
      <c r="I5100">
        <v>20.11</v>
      </c>
      <c r="J5100">
        <v>3</v>
      </c>
      <c r="K5100">
        <v>60.33</v>
      </c>
    </row>
    <row r="5101" spans="1:11">
      <c r="A5101" s="2">
        <v>6100</v>
      </c>
      <c r="B5101" s="1">
        <v>45410</v>
      </c>
      <c r="C5101" t="s">
        <v>864</v>
      </c>
      <c r="D5101" t="s">
        <v>12</v>
      </c>
      <c r="E5101">
        <v>46</v>
      </c>
      <c r="F5101" t="s">
        <v>18</v>
      </c>
      <c r="G5101" t="s">
        <v>14</v>
      </c>
      <c r="H5101" t="s">
        <v>38</v>
      </c>
      <c r="I5101">
        <v>860.12</v>
      </c>
      <c r="J5101">
        <v>2</v>
      </c>
      <c r="K5101">
        <v>1720.24</v>
      </c>
    </row>
    <row r="5102" spans="1:11">
      <c r="A5102" s="2">
        <v>6101</v>
      </c>
      <c r="B5102" s="1">
        <v>45494</v>
      </c>
      <c r="C5102" t="s">
        <v>190</v>
      </c>
      <c r="D5102" t="s">
        <v>12</v>
      </c>
      <c r="E5102">
        <v>39</v>
      </c>
      <c r="F5102" t="s">
        <v>13</v>
      </c>
      <c r="G5102" t="s">
        <v>27</v>
      </c>
      <c r="H5102" t="s">
        <v>53</v>
      </c>
      <c r="I5102">
        <v>564.54999999999995</v>
      </c>
      <c r="J5102">
        <v>5</v>
      </c>
      <c r="K5102">
        <v>2822.75</v>
      </c>
    </row>
    <row r="5103" spans="1:11">
      <c r="A5103" s="2">
        <v>6102</v>
      </c>
      <c r="B5103" s="1">
        <v>45305</v>
      </c>
      <c r="C5103" t="s">
        <v>632</v>
      </c>
      <c r="D5103" t="s">
        <v>17</v>
      </c>
      <c r="E5103">
        <v>62</v>
      </c>
      <c r="F5103" t="s">
        <v>25</v>
      </c>
      <c r="G5103" t="s">
        <v>14</v>
      </c>
      <c r="H5103" t="s">
        <v>43</v>
      </c>
      <c r="I5103">
        <v>389.32</v>
      </c>
      <c r="J5103">
        <v>5</v>
      </c>
      <c r="K5103">
        <v>1946.6</v>
      </c>
    </row>
    <row r="5104" spans="1:11">
      <c r="A5104" s="2">
        <v>6103</v>
      </c>
      <c r="B5104" s="1">
        <v>45503</v>
      </c>
      <c r="C5104" t="s">
        <v>339</v>
      </c>
      <c r="D5104" t="s">
        <v>12</v>
      </c>
      <c r="E5104">
        <v>30</v>
      </c>
      <c r="F5104" t="s">
        <v>13</v>
      </c>
      <c r="G5104" t="s">
        <v>19</v>
      </c>
      <c r="H5104" t="s">
        <v>23</v>
      </c>
      <c r="I5104">
        <v>415.68</v>
      </c>
      <c r="J5104">
        <v>2</v>
      </c>
      <c r="K5104">
        <v>831.36</v>
      </c>
    </row>
    <row r="5105" spans="1:11">
      <c r="A5105" s="2">
        <v>6104</v>
      </c>
      <c r="B5105" s="1">
        <v>45520</v>
      </c>
      <c r="C5105" t="s">
        <v>748</v>
      </c>
      <c r="D5105" t="s">
        <v>17</v>
      </c>
      <c r="E5105">
        <v>26</v>
      </c>
      <c r="F5105" t="s">
        <v>18</v>
      </c>
      <c r="G5105" t="s">
        <v>40</v>
      </c>
      <c r="H5105" t="s">
        <v>74</v>
      </c>
      <c r="I5105">
        <v>468.72</v>
      </c>
      <c r="J5105">
        <v>3</v>
      </c>
      <c r="K5105">
        <v>1406.16</v>
      </c>
    </row>
    <row r="5106" spans="1:11">
      <c r="A5106" s="2">
        <v>6105</v>
      </c>
      <c r="B5106" s="1">
        <v>45521</v>
      </c>
      <c r="C5106" t="s">
        <v>580</v>
      </c>
      <c r="D5106" t="s">
        <v>17</v>
      </c>
      <c r="E5106">
        <v>41</v>
      </c>
      <c r="F5106" t="s">
        <v>13</v>
      </c>
      <c r="G5106" t="s">
        <v>27</v>
      </c>
      <c r="H5106" t="s">
        <v>53</v>
      </c>
      <c r="I5106">
        <v>83.14</v>
      </c>
      <c r="J5106">
        <v>5</v>
      </c>
      <c r="K5106">
        <v>415.7</v>
      </c>
    </row>
    <row r="5107" spans="1:11">
      <c r="A5107" s="2">
        <v>6106</v>
      </c>
      <c r="B5107" s="1">
        <v>45375</v>
      </c>
      <c r="C5107" t="s">
        <v>177</v>
      </c>
      <c r="D5107" t="s">
        <v>12</v>
      </c>
      <c r="E5107">
        <v>32</v>
      </c>
      <c r="F5107" t="s">
        <v>13</v>
      </c>
      <c r="G5107" t="s">
        <v>40</v>
      </c>
      <c r="H5107" t="s">
        <v>76</v>
      </c>
      <c r="I5107">
        <v>281.92</v>
      </c>
      <c r="J5107">
        <v>4</v>
      </c>
      <c r="K5107">
        <v>1127.68</v>
      </c>
    </row>
    <row r="5108" spans="1:11">
      <c r="A5108" s="2">
        <v>6107</v>
      </c>
      <c r="B5108" s="1">
        <v>45465</v>
      </c>
      <c r="C5108" t="s">
        <v>602</v>
      </c>
      <c r="D5108" t="s">
        <v>12</v>
      </c>
      <c r="E5108">
        <v>53</v>
      </c>
      <c r="F5108" t="s">
        <v>25</v>
      </c>
      <c r="G5108" t="s">
        <v>19</v>
      </c>
      <c r="H5108" t="s">
        <v>80</v>
      </c>
      <c r="I5108">
        <v>853.11</v>
      </c>
      <c r="J5108">
        <v>5</v>
      </c>
      <c r="K5108">
        <v>4265.55</v>
      </c>
    </row>
    <row r="5109" spans="1:11">
      <c r="A5109" s="2">
        <v>6108</v>
      </c>
      <c r="B5109" s="1">
        <v>45537</v>
      </c>
      <c r="C5109" t="s">
        <v>272</v>
      </c>
      <c r="D5109" t="s">
        <v>17</v>
      </c>
      <c r="E5109">
        <v>30</v>
      </c>
      <c r="F5109" t="s">
        <v>18</v>
      </c>
      <c r="G5109" t="s">
        <v>35</v>
      </c>
      <c r="H5109" t="s">
        <v>63</v>
      </c>
      <c r="I5109">
        <v>746.24</v>
      </c>
      <c r="J5109">
        <v>3</v>
      </c>
      <c r="K5109">
        <v>2238.7199999999998</v>
      </c>
    </row>
    <row r="5110" spans="1:11">
      <c r="A5110" s="2">
        <v>6109</v>
      </c>
      <c r="B5110" s="1">
        <v>45491</v>
      </c>
      <c r="C5110" t="s">
        <v>374</v>
      </c>
      <c r="D5110" t="s">
        <v>17</v>
      </c>
      <c r="E5110">
        <v>44</v>
      </c>
      <c r="F5110" t="s">
        <v>18</v>
      </c>
      <c r="G5110" t="s">
        <v>35</v>
      </c>
      <c r="H5110" t="s">
        <v>64</v>
      </c>
      <c r="I5110">
        <v>567.77</v>
      </c>
      <c r="J5110">
        <v>5</v>
      </c>
      <c r="K5110">
        <v>2838.85</v>
      </c>
    </row>
    <row r="5111" spans="1:11">
      <c r="A5111" s="2">
        <v>6110</v>
      </c>
      <c r="B5111" s="1">
        <v>45626</v>
      </c>
      <c r="C5111" t="s">
        <v>550</v>
      </c>
      <c r="D5111" t="s">
        <v>12</v>
      </c>
      <c r="E5111">
        <v>61</v>
      </c>
      <c r="F5111" t="s">
        <v>22</v>
      </c>
      <c r="G5111" t="s">
        <v>35</v>
      </c>
      <c r="H5111" t="s">
        <v>64</v>
      </c>
      <c r="I5111">
        <v>485.9</v>
      </c>
      <c r="J5111">
        <v>5</v>
      </c>
      <c r="K5111">
        <v>2429.5</v>
      </c>
    </row>
    <row r="5112" spans="1:11">
      <c r="A5112" s="2">
        <v>6111</v>
      </c>
      <c r="B5112" s="1">
        <v>45369</v>
      </c>
      <c r="C5112" t="s">
        <v>175</v>
      </c>
      <c r="D5112" t="s">
        <v>12</v>
      </c>
      <c r="E5112">
        <v>54</v>
      </c>
      <c r="F5112" t="s">
        <v>13</v>
      </c>
      <c r="G5112" t="s">
        <v>27</v>
      </c>
      <c r="H5112" t="s">
        <v>53</v>
      </c>
      <c r="I5112">
        <v>266.38</v>
      </c>
      <c r="J5112">
        <v>1</v>
      </c>
      <c r="K5112">
        <v>266.38</v>
      </c>
    </row>
    <row r="5113" spans="1:11">
      <c r="A5113" s="2">
        <v>6112</v>
      </c>
      <c r="B5113" s="1">
        <v>45596</v>
      </c>
      <c r="C5113" t="s">
        <v>301</v>
      </c>
      <c r="D5113" t="s">
        <v>12</v>
      </c>
      <c r="E5113">
        <v>24</v>
      </c>
      <c r="F5113" t="s">
        <v>25</v>
      </c>
      <c r="G5113" t="s">
        <v>35</v>
      </c>
      <c r="H5113" t="s">
        <v>64</v>
      </c>
      <c r="I5113">
        <v>476.54</v>
      </c>
      <c r="J5113">
        <v>5</v>
      </c>
      <c r="K5113">
        <v>2382.6999999999998</v>
      </c>
    </row>
    <row r="5114" spans="1:11">
      <c r="A5114" s="2">
        <v>6113</v>
      </c>
      <c r="B5114" s="1">
        <v>45508</v>
      </c>
      <c r="C5114" t="s">
        <v>358</v>
      </c>
      <c r="D5114" t="s">
        <v>12</v>
      </c>
      <c r="E5114">
        <v>25</v>
      </c>
      <c r="F5114" t="s">
        <v>13</v>
      </c>
      <c r="G5114" t="s">
        <v>27</v>
      </c>
      <c r="H5114" t="s">
        <v>46</v>
      </c>
      <c r="I5114">
        <v>601.88</v>
      </c>
      <c r="J5114">
        <v>2</v>
      </c>
      <c r="K5114">
        <v>1203.76</v>
      </c>
    </row>
    <row r="5115" spans="1:11">
      <c r="A5115" s="2">
        <v>6114</v>
      </c>
      <c r="B5115" s="1">
        <v>45560</v>
      </c>
      <c r="C5115" t="s">
        <v>878</v>
      </c>
      <c r="D5115" t="s">
        <v>17</v>
      </c>
      <c r="E5115">
        <v>54</v>
      </c>
      <c r="F5115" t="s">
        <v>13</v>
      </c>
      <c r="G5115" t="s">
        <v>27</v>
      </c>
      <c r="H5115" t="s">
        <v>46</v>
      </c>
      <c r="I5115">
        <v>715.51</v>
      </c>
      <c r="J5115">
        <v>2</v>
      </c>
      <c r="K5115">
        <v>1431.02</v>
      </c>
    </row>
    <row r="5116" spans="1:11">
      <c r="A5116" s="2">
        <v>6115</v>
      </c>
      <c r="B5116" s="1">
        <v>45314</v>
      </c>
      <c r="C5116" t="s">
        <v>763</v>
      </c>
      <c r="D5116" t="s">
        <v>17</v>
      </c>
      <c r="E5116">
        <v>58</v>
      </c>
      <c r="F5116" t="s">
        <v>13</v>
      </c>
      <c r="G5116" t="s">
        <v>40</v>
      </c>
      <c r="H5116" t="s">
        <v>74</v>
      </c>
      <c r="I5116">
        <v>174.97</v>
      </c>
      <c r="J5116">
        <v>4</v>
      </c>
      <c r="K5116">
        <v>699.88</v>
      </c>
    </row>
    <row r="5117" spans="1:11">
      <c r="A5117" s="2">
        <v>6116</v>
      </c>
      <c r="B5117" s="1">
        <v>45443</v>
      </c>
      <c r="C5117" t="s">
        <v>377</v>
      </c>
      <c r="D5117" t="s">
        <v>17</v>
      </c>
      <c r="E5117">
        <v>31</v>
      </c>
      <c r="F5117" t="s">
        <v>25</v>
      </c>
      <c r="G5117" t="s">
        <v>35</v>
      </c>
      <c r="H5117" t="s">
        <v>36</v>
      </c>
      <c r="I5117">
        <v>814.98</v>
      </c>
      <c r="J5117">
        <v>5</v>
      </c>
      <c r="K5117">
        <v>4074.9</v>
      </c>
    </row>
    <row r="5118" spans="1:11">
      <c r="A5118" s="2">
        <v>6117</v>
      </c>
      <c r="B5118" s="1">
        <v>45484</v>
      </c>
      <c r="C5118" t="s">
        <v>686</v>
      </c>
      <c r="D5118" t="s">
        <v>17</v>
      </c>
      <c r="E5118">
        <v>29</v>
      </c>
      <c r="F5118" t="s">
        <v>13</v>
      </c>
      <c r="G5118" t="s">
        <v>14</v>
      </c>
      <c r="H5118" t="s">
        <v>15</v>
      </c>
      <c r="I5118">
        <v>352.35</v>
      </c>
      <c r="J5118">
        <v>4</v>
      </c>
      <c r="K5118">
        <v>1409.4</v>
      </c>
    </row>
    <row r="5119" spans="1:11">
      <c r="A5119" s="2">
        <v>6118</v>
      </c>
      <c r="B5119" s="1">
        <v>45294</v>
      </c>
      <c r="C5119" t="s">
        <v>317</v>
      </c>
      <c r="D5119" t="s">
        <v>12</v>
      </c>
      <c r="E5119">
        <v>53</v>
      </c>
      <c r="F5119" t="s">
        <v>25</v>
      </c>
      <c r="G5119" t="s">
        <v>35</v>
      </c>
      <c r="H5119" t="s">
        <v>36</v>
      </c>
      <c r="I5119">
        <v>508.23</v>
      </c>
      <c r="J5119">
        <v>3</v>
      </c>
      <c r="K5119">
        <v>1524.69</v>
      </c>
    </row>
    <row r="5120" spans="1:11">
      <c r="A5120" s="2">
        <v>6119</v>
      </c>
      <c r="B5120" s="1">
        <v>45424</v>
      </c>
      <c r="C5120" t="s">
        <v>616</v>
      </c>
      <c r="D5120" t="s">
        <v>12</v>
      </c>
      <c r="E5120">
        <v>57</v>
      </c>
      <c r="F5120" t="s">
        <v>18</v>
      </c>
      <c r="G5120" t="s">
        <v>35</v>
      </c>
      <c r="H5120" t="s">
        <v>63</v>
      </c>
      <c r="I5120">
        <v>611.83000000000004</v>
      </c>
      <c r="J5120">
        <v>3</v>
      </c>
      <c r="K5120">
        <v>1835.49</v>
      </c>
    </row>
    <row r="5121" spans="1:11">
      <c r="A5121" s="2">
        <v>6120</v>
      </c>
      <c r="B5121" s="1">
        <v>45377</v>
      </c>
      <c r="C5121" t="s">
        <v>631</v>
      </c>
      <c r="D5121" t="s">
        <v>17</v>
      </c>
      <c r="E5121">
        <v>34</v>
      </c>
      <c r="F5121" t="s">
        <v>13</v>
      </c>
      <c r="G5121" t="s">
        <v>35</v>
      </c>
      <c r="H5121" t="s">
        <v>58</v>
      </c>
      <c r="I5121">
        <v>493.21</v>
      </c>
      <c r="J5121">
        <v>1</v>
      </c>
      <c r="K5121">
        <v>493.21</v>
      </c>
    </row>
    <row r="5122" spans="1:11">
      <c r="A5122" s="2">
        <v>6121</v>
      </c>
      <c r="B5122" s="1">
        <v>45623</v>
      </c>
      <c r="C5122" t="s">
        <v>189</v>
      </c>
      <c r="D5122" t="s">
        <v>17</v>
      </c>
      <c r="E5122">
        <v>57</v>
      </c>
      <c r="F5122" t="s">
        <v>22</v>
      </c>
      <c r="G5122" t="s">
        <v>14</v>
      </c>
      <c r="H5122" t="s">
        <v>15</v>
      </c>
      <c r="I5122">
        <v>576.24</v>
      </c>
      <c r="J5122">
        <v>1</v>
      </c>
      <c r="K5122">
        <v>576.24</v>
      </c>
    </row>
    <row r="5123" spans="1:11">
      <c r="A5123" s="2">
        <v>6122</v>
      </c>
      <c r="B5123" s="1">
        <v>45451</v>
      </c>
      <c r="C5123" t="s">
        <v>272</v>
      </c>
      <c r="D5123" t="s">
        <v>17</v>
      </c>
      <c r="E5123">
        <v>46</v>
      </c>
      <c r="F5123" t="s">
        <v>18</v>
      </c>
      <c r="G5123" t="s">
        <v>14</v>
      </c>
      <c r="H5123" t="s">
        <v>43</v>
      </c>
      <c r="I5123">
        <v>120.41</v>
      </c>
      <c r="J5123">
        <v>5</v>
      </c>
      <c r="K5123">
        <v>602.04999999999995</v>
      </c>
    </row>
    <row r="5124" spans="1:11">
      <c r="A5124" s="2">
        <v>6123</v>
      </c>
      <c r="B5124" s="1">
        <v>45484</v>
      </c>
      <c r="C5124" t="s">
        <v>877</v>
      </c>
      <c r="D5124" t="s">
        <v>17</v>
      </c>
      <c r="E5124">
        <v>44</v>
      </c>
      <c r="F5124" t="s">
        <v>22</v>
      </c>
      <c r="G5124" t="s">
        <v>27</v>
      </c>
      <c r="H5124" t="s">
        <v>46</v>
      </c>
      <c r="I5124">
        <v>437.83</v>
      </c>
      <c r="J5124">
        <v>5</v>
      </c>
      <c r="K5124">
        <v>2189.15</v>
      </c>
    </row>
    <row r="5125" spans="1:11">
      <c r="A5125" s="2">
        <v>6124</v>
      </c>
      <c r="B5125" s="1">
        <v>45345</v>
      </c>
      <c r="C5125" t="s">
        <v>837</v>
      </c>
      <c r="D5125" t="s">
        <v>17</v>
      </c>
      <c r="E5125">
        <v>18</v>
      </c>
      <c r="F5125" t="s">
        <v>13</v>
      </c>
      <c r="G5125" t="s">
        <v>14</v>
      </c>
      <c r="H5125" t="s">
        <v>43</v>
      </c>
      <c r="I5125">
        <v>287.66000000000003</v>
      </c>
      <c r="J5125">
        <v>4</v>
      </c>
      <c r="K5125">
        <v>1150.6400000000001</v>
      </c>
    </row>
    <row r="5126" spans="1:11">
      <c r="A5126" s="2">
        <v>6125</v>
      </c>
      <c r="B5126" s="1">
        <v>45396</v>
      </c>
      <c r="C5126" t="s">
        <v>908</v>
      </c>
      <c r="D5126" t="s">
        <v>17</v>
      </c>
      <c r="E5126">
        <v>51</v>
      </c>
      <c r="F5126" t="s">
        <v>18</v>
      </c>
      <c r="G5126" t="s">
        <v>27</v>
      </c>
      <c r="H5126" t="s">
        <v>46</v>
      </c>
      <c r="I5126">
        <v>95.17</v>
      </c>
      <c r="J5126">
        <v>4</v>
      </c>
      <c r="K5126">
        <v>380.68</v>
      </c>
    </row>
    <row r="5127" spans="1:11">
      <c r="A5127" s="2">
        <v>6126</v>
      </c>
      <c r="B5127" s="1">
        <v>45331</v>
      </c>
      <c r="C5127" t="s">
        <v>406</v>
      </c>
      <c r="D5127" t="s">
        <v>17</v>
      </c>
      <c r="E5127">
        <v>21</v>
      </c>
      <c r="F5127" t="s">
        <v>25</v>
      </c>
      <c r="G5127" t="s">
        <v>40</v>
      </c>
      <c r="H5127" t="s">
        <v>68</v>
      </c>
      <c r="I5127">
        <v>199.73</v>
      </c>
      <c r="J5127">
        <v>5</v>
      </c>
      <c r="K5127">
        <v>998.65</v>
      </c>
    </row>
    <row r="5128" spans="1:11">
      <c r="A5128" s="2">
        <v>6127</v>
      </c>
      <c r="B5128" s="1">
        <v>45503</v>
      </c>
      <c r="C5128" t="s">
        <v>158</v>
      </c>
      <c r="D5128" t="s">
        <v>17</v>
      </c>
      <c r="E5128">
        <v>41</v>
      </c>
      <c r="F5128" t="s">
        <v>13</v>
      </c>
      <c r="G5128" t="s">
        <v>27</v>
      </c>
      <c r="H5128" t="s">
        <v>46</v>
      </c>
      <c r="I5128">
        <v>606.41999999999996</v>
      </c>
      <c r="J5128">
        <v>5</v>
      </c>
      <c r="K5128">
        <v>3032.1</v>
      </c>
    </row>
    <row r="5129" spans="1:11">
      <c r="A5129" s="2">
        <v>6128</v>
      </c>
      <c r="B5129" s="1">
        <v>45585</v>
      </c>
      <c r="C5129" t="s">
        <v>139</v>
      </c>
      <c r="D5129" t="s">
        <v>17</v>
      </c>
      <c r="E5129">
        <v>38</v>
      </c>
      <c r="F5129" t="s">
        <v>13</v>
      </c>
      <c r="G5129" t="s">
        <v>35</v>
      </c>
      <c r="H5129" t="s">
        <v>36</v>
      </c>
      <c r="I5129">
        <v>204.72</v>
      </c>
      <c r="J5129">
        <v>1</v>
      </c>
      <c r="K5129">
        <v>204.72</v>
      </c>
    </row>
    <row r="5130" spans="1:11">
      <c r="A5130" s="2">
        <v>6129</v>
      </c>
      <c r="B5130" s="1">
        <v>45347</v>
      </c>
      <c r="C5130" t="s">
        <v>807</v>
      </c>
      <c r="D5130" t="s">
        <v>12</v>
      </c>
      <c r="E5130">
        <v>50</v>
      </c>
      <c r="F5130" t="s">
        <v>25</v>
      </c>
      <c r="G5130" t="s">
        <v>19</v>
      </c>
      <c r="H5130" t="s">
        <v>80</v>
      </c>
      <c r="I5130">
        <v>189.25</v>
      </c>
      <c r="J5130">
        <v>1</v>
      </c>
      <c r="K5130">
        <v>189.25</v>
      </c>
    </row>
    <row r="5131" spans="1:11">
      <c r="A5131" s="2">
        <v>6130</v>
      </c>
      <c r="B5131" s="1">
        <v>45407</v>
      </c>
      <c r="C5131" t="s">
        <v>710</v>
      </c>
      <c r="D5131" t="s">
        <v>17</v>
      </c>
      <c r="E5131">
        <v>24</v>
      </c>
      <c r="F5131" t="s">
        <v>22</v>
      </c>
      <c r="G5131" t="s">
        <v>19</v>
      </c>
      <c r="H5131" t="s">
        <v>23</v>
      </c>
      <c r="I5131">
        <v>557.29999999999995</v>
      </c>
      <c r="J5131">
        <v>1</v>
      </c>
      <c r="K5131">
        <v>557.29999999999995</v>
      </c>
    </row>
    <row r="5132" spans="1:11">
      <c r="A5132" s="2">
        <v>6131</v>
      </c>
      <c r="B5132" s="1">
        <v>45333</v>
      </c>
      <c r="C5132" t="s">
        <v>281</v>
      </c>
      <c r="D5132" t="s">
        <v>12</v>
      </c>
      <c r="E5132">
        <v>18</v>
      </c>
      <c r="F5132" t="s">
        <v>18</v>
      </c>
      <c r="G5132" t="s">
        <v>35</v>
      </c>
      <c r="H5132" t="s">
        <v>63</v>
      </c>
      <c r="I5132">
        <v>905.66</v>
      </c>
      <c r="J5132">
        <v>5</v>
      </c>
      <c r="K5132">
        <v>4528.3</v>
      </c>
    </row>
    <row r="5133" spans="1:11">
      <c r="A5133" s="2">
        <v>6132</v>
      </c>
      <c r="B5133" s="1">
        <v>45599</v>
      </c>
      <c r="C5133" t="s">
        <v>624</v>
      </c>
      <c r="D5133" t="s">
        <v>12</v>
      </c>
      <c r="E5133">
        <v>58</v>
      </c>
      <c r="F5133" t="s">
        <v>18</v>
      </c>
      <c r="G5133" t="s">
        <v>27</v>
      </c>
      <c r="H5133" t="s">
        <v>28</v>
      </c>
      <c r="I5133">
        <v>790.81</v>
      </c>
      <c r="J5133">
        <v>4</v>
      </c>
      <c r="K5133">
        <v>3163.24</v>
      </c>
    </row>
    <row r="5134" spans="1:11">
      <c r="A5134" s="2">
        <v>6133</v>
      </c>
      <c r="B5134" s="1">
        <v>45396</v>
      </c>
      <c r="C5134" t="s">
        <v>805</v>
      </c>
      <c r="D5134" t="s">
        <v>17</v>
      </c>
      <c r="E5134">
        <v>20</v>
      </c>
      <c r="F5134" t="s">
        <v>25</v>
      </c>
      <c r="G5134" t="s">
        <v>35</v>
      </c>
      <c r="H5134" t="s">
        <v>58</v>
      </c>
      <c r="I5134">
        <v>906.04</v>
      </c>
      <c r="J5134">
        <v>2</v>
      </c>
      <c r="K5134">
        <v>1812.08</v>
      </c>
    </row>
    <row r="5135" spans="1:11">
      <c r="A5135" s="2">
        <v>6134</v>
      </c>
      <c r="B5135" s="1">
        <v>45499</v>
      </c>
      <c r="C5135" t="s">
        <v>89</v>
      </c>
      <c r="D5135" t="s">
        <v>17</v>
      </c>
      <c r="E5135">
        <v>61</v>
      </c>
      <c r="F5135" t="s">
        <v>18</v>
      </c>
      <c r="G5135" t="s">
        <v>14</v>
      </c>
      <c r="H5135" t="s">
        <v>15</v>
      </c>
      <c r="I5135">
        <v>587.15</v>
      </c>
      <c r="J5135">
        <v>2</v>
      </c>
      <c r="K5135">
        <v>1174.3</v>
      </c>
    </row>
    <row r="5136" spans="1:11">
      <c r="A5136" s="2">
        <v>6135</v>
      </c>
      <c r="B5136" s="1">
        <v>45310</v>
      </c>
      <c r="C5136" t="s">
        <v>164</v>
      </c>
      <c r="D5136" t="s">
        <v>12</v>
      </c>
      <c r="E5136">
        <v>32</v>
      </c>
      <c r="F5136" t="s">
        <v>25</v>
      </c>
      <c r="G5136" t="s">
        <v>27</v>
      </c>
      <c r="H5136" t="s">
        <v>46</v>
      </c>
      <c r="I5136">
        <v>415.83</v>
      </c>
      <c r="J5136">
        <v>4</v>
      </c>
      <c r="K5136">
        <v>1663.32</v>
      </c>
    </row>
    <row r="5137" spans="1:11">
      <c r="A5137" s="2">
        <v>6136</v>
      </c>
      <c r="B5137" s="1">
        <v>45417</v>
      </c>
      <c r="C5137" t="s">
        <v>666</v>
      </c>
      <c r="D5137" t="s">
        <v>12</v>
      </c>
      <c r="E5137">
        <v>48</v>
      </c>
      <c r="F5137" t="s">
        <v>22</v>
      </c>
      <c r="G5137" t="s">
        <v>35</v>
      </c>
      <c r="H5137" t="s">
        <v>36</v>
      </c>
      <c r="I5137">
        <v>732.34</v>
      </c>
      <c r="J5137">
        <v>4</v>
      </c>
      <c r="K5137">
        <v>2929.36</v>
      </c>
    </row>
    <row r="5138" spans="1:11">
      <c r="A5138" s="2">
        <v>6137</v>
      </c>
      <c r="B5138" s="1">
        <v>45607</v>
      </c>
      <c r="C5138" t="s">
        <v>152</v>
      </c>
      <c r="D5138" t="s">
        <v>17</v>
      </c>
      <c r="E5138">
        <v>33</v>
      </c>
      <c r="F5138" t="s">
        <v>22</v>
      </c>
      <c r="G5138" t="s">
        <v>14</v>
      </c>
      <c r="H5138" t="s">
        <v>38</v>
      </c>
      <c r="I5138">
        <v>268.75</v>
      </c>
      <c r="J5138">
        <v>4</v>
      </c>
      <c r="K5138">
        <v>1075</v>
      </c>
    </row>
    <row r="5139" spans="1:11">
      <c r="A5139" s="2">
        <v>6138</v>
      </c>
      <c r="B5139" s="1">
        <v>45527</v>
      </c>
      <c r="C5139" t="s">
        <v>323</v>
      </c>
      <c r="D5139" t="s">
        <v>12</v>
      </c>
      <c r="E5139">
        <v>27</v>
      </c>
      <c r="F5139" t="s">
        <v>18</v>
      </c>
      <c r="G5139" t="s">
        <v>14</v>
      </c>
      <c r="H5139" t="s">
        <v>15</v>
      </c>
      <c r="I5139">
        <v>87.27</v>
      </c>
      <c r="J5139">
        <v>1</v>
      </c>
      <c r="K5139">
        <v>87.27</v>
      </c>
    </row>
    <row r="5140" spans="1:11">
      <c r="A5140" s="2">
        <v>6139</v>
      </c>
      <c r="B5140" s="1">
        <v>45312</v>
      </c>
      <c r="C5140" t="s">
        <v>314</v>
      </c>
      <c r="D5140" t="s">
        <v>17</v>
      </c>
      <c r="E5140">
        <v>46</v>
      </c>
      <c r="F5140" t="s">
        <v>25</v>
      </c>
      <c r="G5140" t="s">
        <v>27</v>
      </c>
      <c r="H5140" t="s">
        <v>46</v>
      </c>
      <c r="I5140">
        <v>351.17</v>
      </c>
      <c r="J5140">
        <v>3</v>
      </c>
      <c r="K5140">
        <v>1053.51</v>
      </c>
    </row>
    <row r="5141" spans="1:11">
      <c r="A5141" s="2">
        <v>6140</v>
      </c>
      <c r="B5141" s="1">
        <v>45528</v>
      </c>
      <c r="C5141" t="s">
        <v>176</v>
      </c>
      <c r="D5141" t="s">
        <v>17</v>
      </c>
      <c r="E5141">
        <v>23</v>
      </c>
      <c r="F5141" t="s">
        <v>25</v>
      </c>
      <c r="G5141" t="s">
        <v>40</v>
      </c>
      <c r="H5141" t="s">
        <v>41</v>
      </c>
      <c r="I5141">
        <v>306.24</v>
      </c>
      <c r="J5141">
        <v>5</v>
      </c>
      <c r="K5141">
        <v>1531.2</v>
      </c>
    </row>
    <row r="5142" spans="1:11">
      <c r="A5142" s="2">
        <v>6141</v>
      </c>
      <c r="B5142" s="1">
        <v>45340</v>
      </c>
      <c r="C5142" t="s">
        <v>893</v>
      </c>
      <c r="D5142" t="s">
        <v>17</v>
      </c>
      <c r="E5142">
        <v>46</v>
      </c>
      <c r="F5142" t="s">
        <v>25</v>
      </c>
      <c r="G5142" t="s">
        <v>40</v>
      </c>
      <c r="H5142" t="s">
        <v>76</v>
      </c>
      <c r="I5142">
        <v>678.78</v>
      </c>
      <c r="J5142">
        <v>1</v>
      </c>
      <c r="K5142">
        <v>678.78</v>
      </c>
    </row>
    <row r="5143" spans="1:11">
      <c r="A5143" s="2">
        <v>6142</v>
      </c>
      <c r="B5143" s="1">
        <v>45587</v>
      </c>
      <c r="C5143" t="s">
        <v>309</v>
      </c>
      <c r="D5143" t="s">
        <v>12</v>
      </c>
      <c r="E5143">
        <v>34</v>
      </c>
      <c r="F5143" t="s">
        <v>25</v>
      </c>
      <c r="G5143" t="s">
        <v>14</v>
      </c>
      <c r="H5143" t="s">
        <v>15</v>
      </c>
      <c r="I5143">
        <v>555.85</v>
      </c>
      <c r="J5143">
        <v>2</v>
      </c>
      <c r="K5143">
        <v>1111.7</v>
      </c>
    </row>
    <row r="5144" spans="1:11">
      <c r="A5144" s="2">
        <v>6143</v>
      </c>
      <c r="B5144" s="1">
        <v>45457</v>
      </c>
      <c r="C5144" t="s">
        <v>467</v>
      </c>
      <c r="D5144" t="s">
        <v>12</v>
      </c>
      <c r="E5144">
        <v>39</v>
      </c>
      <c r="F5144" t="s">
        <v>18</v>
      </c>
      <c r="G5144" t="s">
        <v>40</v>
      </c>
      <c r="H5144" t="s">
        <v>41</v>
      </c>
      <c r="I5144">
        <v>146.88</v>
      </c>
      <c r="J5144">
        <v>5</v>
      </c>
      <c r="K5144">
        <v>734.4</v>
      </c>
    </row>
    <row r="5145" spans="1:11">
      <c r="A5145" s="2">
        <v>6144</v>
      </c>
      <c r="B5145" s="1">
        <v>45630</v>
      </c>
      <c r="C5145" t="s">
        <v>337</v>
      </c>
      <c r="D5145" t="s">
        <v>17</v>
      </c>
      <c r="E5145">
        <v>41</v>
      </c>
      <c r="F5145" t="s">
        <v>13</v>
      </c>
      <c r="G5145" t="s">
        <v>14</v>
      </c>
      <c r="H5145" t="s">
        <v>38</v>
      </c>
      <c r="I5145">
        <v>909.42</v>
      </c>
      <c r="J5145">
        <v>4</v>
      </c>
      <c r="K5145">
        <v>3637.68</v>
      </c>
    </row>
    <row r="5146" spans="1:11">
      <c r="A5146" s="2">
        <v>6145</v>
      </c>
      <c r="B5146" s="1">
        <v>45332</v>
      </c>
      <c r="C5146" t="s">
        <v>702</v>
      </c>
      <c r="D5146" t="s">
        <v>12</v>
      </c>
      <c r="E5146">
        <v>34</v>
      </c>
      <c r="F5146" t="s">
        <v>18</v>
      </c>
      <c r="G5146" t="s">
        <v>40</v>
      </c>
      <c r="H5146" t="s">
        <v>68</v>
      </c>
      <c r="I5146">
        <v>597.41</v>
      </c>
      <c r="J5146">
        <v>2</v>
      </c>
      <c r="K5146">
        <v>1194.82</v>
      </c>
    </row>
    <row r="5147" spans="1:11">
      <c r="A5147" s="2">
        <v>6146</v>
      </c>
      <c r="B5147" s="1">
        <v>45440</v>
      </c>
      <c r="C5147" t="s">
        <v>450</v>
      </c>
      <c r="D5147" t="s">
        <v>12</v>
      </c>
      <c r="E5147">
        <v>38</v>
      </c>
      <c r="F5147" t="s">
        <v>25</v>
      </c>
      <c r="G5147" t="s">
        <v>14</v>
      </c>
      <c r="H5147" t="s">
        <v>38</v>
      </c>
      <c r="I5147">
        <v>463.11</v>
      </c>
      <c r="J5147">
        <v>4</v>
      </c>
      <c r="K5147">
        <v>1852.44</v>
      </c>
    </row>
    <row r="5148" spans="1:11">
      <c r="A5148" s="2">
        <v>6147</v>
      </c>
      <c r="B5148" s="1">
        <v>45511</v>
      </c>
      <c r="C5148" t="s">
        <v>228</v>
      </c>
      <c r="D5148" t="s">
        <v>12</v>
      </c>
      <c r="E5148">
        <v>28</v>
      </c>
      <c r="F5148" t="s">
        <v>13</v>
      </c>
      <c r="G5148" t="s">
        <v>14</v>
      </c>
      <c r="H5148" t="s">
        <v>48</v>
      </c>
      <c r="I5148">
        <v>937.82</v>
      </c>
      <c r="J5148">
        <v>4</v>
      </c>
      <c r="K5148">
        <v>3751.28</v>
      </c>
    </row>
    <row r="5149" spans="1:11">
      <c r="A5149" s="2">
        <v>6148</v>
      </c>
      <c r="B5149" s="1">
        <v>45497</v>
      </c>
      <c r="C5149" t="s">
        <v>908</v>
      </c>
      <c r="D5149" t="s">
        <v>12</v>
      </c>
      <c r="E5149">
        <v>24</v>
      </c>
      <c r="F5149" t="s">
        <v>13</v>
      </c>
      <c r="G5149" t="s">
        <v>14</v>
      </c>
      <c r="H5149" t="s">
        <v>38</v>
      </c>
      <c r="I5149">
        <v>106.33</v>
      </c>
      <c r="J5149">
        <v>4</v>
      </c>
      <c r="K5149">
        <v>425.32</v>
      </c>
    </row>
    <row r="5150" spans="1:11">
      <c r="A5150" s="2">
        <v>6149</v>
      </c>
      <c r="B5150" s="1">
        <v>45317</v>
      </c>
      <c r="C5150" t="s">
        <v>916</v>
      </c>
      <c r="D5150" t="s">
        <v>12</v>
      </c>
      <c r="E5150">
        <v>59</v>
      </c>
      <c r="F5150" t="s">
        <v>18</v>
      </c>
      <c r="G5150" t="s">
        <v>14</v>
      </c>
      <c r="H5150" t="s">
        <v>48</v>
      </c>
      <c r="I5150">
        <v>791.7</v>
      </c>
      <c r="J5150">
        <v>5</v>
      </c>
      <c r="K5150">
        <v>3958.5</v>
      </c>
    </row>
    <row r="5151" spans="1:11">
      <c r="A5151" s="2">
        <v>6150</v>
      </c>
      <c r="B5151" s="1">
        <v>45381</v>
      </c>
      <c r="C5151" t="s">
        <v>352</v>
      </c>
      <c r="D5151" t="s">
        <v>12</v>
      </c>
      <c r="E5151">
        <v>56</v>
      </c>
      <c r="F5151" t="s">
        <v>25</v>
      </c>
      <c r="G5151" t="s">
        <v>19</v>
      </c>
      <c r="H5151" t="s">
        <v>80</v>
      </c>
      <c r="I5151">
        <v>371.02</v>
      </c>
      <c r="J5151">
        <v>2</v>
      </c>
      <c r="K5151">
        <v>742.04</v>
      </c>
    </row>
    <row r="5152" spans="1:11">
      <c r="A5152" s="2">
        <v>6151</v>
      </c>
      <c r="B5152" s="1">
        <v>45326</v>
      </c>
      <c r="C5152" t="s">
        <v>744</v>
      </c>
      <c r="D5152" t="s">
        <v>12</v>
      </c>
      <c r="E5152">
        <v>22</v>
      </c>
      <c r="F5152" t="s">
        <v>25</v>
      </c>
      <c r="G5152" t="s">
        <v>40</v>
      </c>
      <c r="H5152" t="s">
        <v>74</v>
      </c>
      <c r="I5152">
        <v>698.44</v>
      </c>
      <c r="J5152">
        <v>2</v>
      </c>
      <c r="K5152">
        <v>1396.88</v>
      </c>
    </row>
    <row r="5153" spans="1:11">
      <c r="A5153" s="2">
        <v>6152</v>
      </c>
      <c r="B5153" s="1">
        <v>45647</v>
      </c>
      <c r="C5153" t="s">
        <v>490</v>
      </c>
      <c r="D5153" t="s">
        <v>17</v>
      </c>
      <c r="E5153">
        <v>61</v>
      </c>
      <c r="F5153" t="s">
        <v>25</v>
      </c>
      <c r="G5153" t="s">
        <v>14</v>
      </c>
      <c r="H5153" t="s">
        <v>48</v>
      </c>
      <c r="I5153">
        <v>931.42</v>
      </c>
      <c r="J5153">
        <v>4</v>
      </c>
      <c r="K5153">
        <v>3725.68</v>
      </c>
    </row>
    <row r="5154" spans="1:11">
      <c r="A5154" s="2">
        <v>6153</v>
      </c>
      <c r="B5154" s="1">
        <v>45653</v>
      </c>
      <c r="C5154" t="s">
        <v>821</v>
      </c>
      <c r="D5154" t="s">
        <v>12</v>
      </c>
      <c r="E5154">
        <v>38</v>
      </c>
      <c r="F5154" t="s">
        <v>25</v>
      </c>
      <c r="G5154" t="s">
        <v>35</v>
      </c>
      <c r="H5154" t="s">
        <v>36</v>
      </c>
      <c r="I5154">
        <v>522.54</v>
      </c>
      <c r="J5154">
        <v>1</v>
      </c>
      <c r="K5154">
        <v>522.54</v>
      </c>
    </row>
    <row r="5155" spans="1:11">
      <c r="A5155" s="2">
        <v>6154</v>
      </c>
      <c r="B5155" s="1">
        <v>45405</v>
      </c>
      <c r="C5155" t="s">
        <v>514</v>
      </c>
      <c r="D5155" t="s">
        <v>12</v>
      </c>
      <c r="E5155">
        <v>35</v>
      </c>
      <c r="F5155" t="s">
        <v>25</v>
      </c>
      <c r="G5155" t="s">
        <v>27</v>
      </c>
      <c r="H5155" t="s">
        <v>32</v>
      </c>
      <c r="I5155">
        <v>32.409999999999997</v>
      </c>
      <c r="J5155">
        <v>3</v>
      </c>
      <c r="K5155">
        <v>97.23</v>
      </c>
    </row>
    <row r="5156" spans="1:11">
      <c r="A5156" s="2">
        <v>6155</v>
      </c>
      <c r="B5156" s="1">
        <v>45488</v>
      </c>
      <c r="C5156" t="s">
        <v>316</v>
      </c>
      <c r="D5156" t="s">
        <v>12</v>
      </c>
      <c r="E5156">
        <v>52</v>
      </c>
      <c r="F5156" t="s">
        <v>13</v>
      </c>
      <c r="G5156" t="s">
        <v>35</v>
      </c>
      <c r="H5156" t="s">
        <v>63</v>
      </c>
      <c r="I5156">
        <v>38.56</v>
      </c>
      <c r="J5156">
        <v>1</v>
      </c>
      <c r="K5156">
        <v>38.56</v>
      </c>
    </row>
    <row r="5157" spans="1:11">
      <c r="A5157" s="2">
        <v>6156</v>
      </c>
      <c r="B5157" s="1">
        <v>45429</v>
      </c>
      <c r="C5157" t="s">
        <v>268</v>
      </c>
      <c r="D5157" t="s">
        <v>12</v>
      </c>
      <c r="E5157">
        <v>37</v>
      </c>
      <c r="F5157" t="s">
        <v>18</v>
      </c>
      <c r="G5157" t="s">
        <v>35</v>
      </c>
      <c r="H5157" t="s">
        <v>63</v>
      </c>
      <c r="I5157">
        <v>337.26</v>
      </c>
      <c r="J5157">
        <v>5</v>
      </c>
      <c r="K5157">
        <v>1686.3</v>
      </c>
    </row>
    <row r="5158" spans="1:11">
      <c r="A5158" s="2">
        <v>6157</v>
      </c>
      <c r="B5158" s="1">
        <v>45362</v>
      </c>
      <c r="C5158" t="s">
        <v>100</v>
      </c>
      <c r="D5158" t="s">
        <v>12</v>
      </c>
      <c r="E5158">
        <v>32</v>
      </c>
      <c r="F5158" t="s">
        <v>18</v>
      </c>
      <c r="G5158" t="s">
        <v>19</v>
      </c>
      <c r="H5158" t="s">
        <v>51</v>
      </c>
      <c r="I5158">
        <v>783.84</v>
      </c>
      <c r="J5158">
        <v>3</v>
      </c>
      <c r="K5158">
        <v>2351.52</v>
      </c>
    </row>
    <row r="5159" spans="1:11">
      <c r="A5159" s="2">
        <v>6158</v>
      </c>
      <c r="B5159" s="1">
        <v>45415</v>
      </c>
      <c r="C5159" t="s">
        <v>542</v>
      </c>
      <c r="D5159" t="s">
        <v>12</v>
      </c>
      <c r="E5159">
        <v>22</v>
      </c>
      <c r="F5159" t="s">
        <v>22</v>
      </c>
      <c r="G5159" t="s">
        <v>40</v>
      </c>
      <c r="H5159" t="s">
        <v>68</v>
      </c>
      <c r="I5159">
        <v>295.38</v>
      </c>
      <c r="J5159">
        <v>1</v>
      </c>
      <c r="K5159">
        <v>295.38</v>
      </c>
    </row>
    <row r="5160" spans="1:11">
      <c r="A5160" s="2">
        <v>6159</v>
      </c>
      <c r="B5160" s="1">
        <v>45491</v>
      </c>
      <c r="C5160" t="s">
        <v>47</v>
      </c>
      <c r="D5160" t="s">
        <v>12</v>
      </c>
      <c r="E5160">
        <v>30</v>
      </c>
      <c r="F5160" t="s">
        <v>18</v>
      </c>
      <c r="G5160" t="s">
        <v>19</v>
      </c>
      <c r="H5160" t="s">
        <v>23</v>
      </c>
      <c r="I5160">
        <v>341.12</v>
      </c>
      <c r="J5160">
        <v>2</v>
      </c>
      <c r="K5160">
        <v>682.24</v>
      </c>
    </row>
    <row r="5161" spans="1:11">
      <c r="A5161" s="2">
        <v>6160</v>
      </c>
      <c r="B5161" s="1">
        <v>45378</v>
      </c>
      <c r="C5161" t="s">
        <v>745</v>
      </c>
      <c r="D5161" t="s">
        <v>12</v>
      </c>
      <c r="E5161">
        <v>29</v>
      </c>
      <c r="F5161" t="s">
        <v>13</v>
      </c>
      <c r="G5161" t="s">
        <v>40</v>
      </c>
      <c r="H5161" t="s">
        <v>68</v>
      </c>
      <c r="I5161">
        <v>786.62</v>
      </c>
      <c r="J5161">
        <v>1</v>
      </c>
      <c r="K5161">
        <v>786.62</v>
      </c>
    </row>
    <row r="5162" spans="1:11">
      <c r="A5162" s="2">
        <v>6161</v>
      </c>
      <c r="B5162" s="1">
        <v>45619</v>
      </c>
      <c r="C5162" t="s">
        <v>861</v>
      </c>
      <c r="D5162" t="s">
        <v>17</v>
      </c>
      <c r="E5162">
        <v>38</v>
      </c>
      <c r="F5162" t="s">
        <v>22</v>
      </c>
      <c r="G5162" t="s">
        <v>14</v>
      </c>
      <c r="H5162" t="s">
        <v>48</v>
      </c>
      <c r="I5162">
        <v>125.03</v>
      </c>
      <c r="J5162">
        <v>4</v>
      </c>
      <c r="K5162">
        <v>500.12</v>
      </c>
    </row>
    <row r="5163" spans="1:11">
      <c r="A5163" s="2">
        <v>6162</v>
      </c>
      <c r="B5163" s="1">
        <v>45598</v>
      </c>
      <c r="C5163" t="s">
        <v>576</v>
      </c>
      <c r="D5163" t="s">
        <v>12</v>
      </c>
      <c r="E5163">
        <v>54</v>
      </c>
      <c r="F5163" t="s">
        <v>13</v>
      </c>
      <c r="G5163" t="s">
        <v>19</v>
      </c>
      <c r="H5163" t="s">
        <v>20</v>
      </c>
      <c r="I5163">
        <v>848.34</v>
      </c>
      <c r="J5163">
        <v>5</v>
      </c>
      <c r="K5163">
        <v>4241.7</v>
      </c>
    </row>
    <row r="5164" spans="1:11">
      <c r="A5164" s="2">
        <v>6163</v>
      </c>
      <c r="B5164" s="1">
        <v>45323</v>
      </c>
      <c r="C5164" t="s">
        <v>367</v>
      </c>
      <c r="D5164" t="s">
        <v>12</v>
      </c>
      <c r="E5164">
        <v>23</v>
      </c>
      <c r="F5164" t="s">
        <v>18</v>
      </c>
      <c r="G5164" t="s">
        <v>27</v>
      </c>
      <c r="H5164" t="s">
        <v>28</v>
      </c>
      <c r="I5164">
        <v>273.13</v>
      </c>
      <c r="J5164">
        <v>1</v>
      </c>
      <c r="K5164">
        <v>273.13</v>
      </c>
    </row>
    <row r="5165" spans="1:11">
      <c r="A5165" s="2">
        <v>6164</v>
      </c>
      <c r="B5165" s="1">
        <v>45543</v>
      </c>
      <c r="C5165" t="s">
        <v>827</v>
      </c>
      <c r="D5165" t="s">
        <v>12</v>
      </c>
      <c r="E5165">
        <v>24</v>
      </c>
      <c r="F5165" t="s">
        <v>13</v>
      </c>
      <c r="G5165" t="s">
        <v>40</v>
      </c>
      <c r="H5165" t="s">
        <v>76</v>
      </c>
      <c r="I5165">
        <v>60.71</v>
      </c>
      <c r="J5165">
        <v>1</v>
      </c>
      <c r="K5165">
        <v>60.71</v>
      </c>
    </row>
    <row r="5166" spans="1:11">
      <c r="A5166" s="2">
        <v>6165</v>
      </c>
      <c r="B5166" s="1">
        <v>45490</v>
      </c>
      <c r="C5166" t="s">
        <v>588</v>
      </c>
      <c r="D5166" t="s">
        <v>12</v>
      </c>
      <c r="E5166">
        <v>43</v>
      </c>
      <c r="F5166" t="s">
        <v>13</v>
      </c>
      <c r="G5166" t="s">
        <v>19</v>
      </c>
      <c r="H5166" t="s">
        <v>20</v>
      </c>
      <c r="I5166">
        <v>126.17</v>
      </c>
      <c r="J5166">
        <v>3</v>
      </c>
      <c r="K5166">
        <v>378.51</v>
      </c>
    </row>
    <row r="5167" spans="1:11">
      <c r="A5167" s="2">
        <v>6166</v>
      </c>
      <c r="B5167" s="1">
        <v>45362</v>
      </c>
      <c r="C5167" t="s">
        <v>920</v>
      </c>
      <c r="D5167" t="s">
        <v>17</v>
      </c>
      <c r="E5167">
        <v>59</v>
      </c>
      <c r="F5167" t="s">
        <v>18</v>
      </c>
      <c r="G5167" t="s">
        <v>27</v>
      </c>
      <c r="H5167" t="s">
        <v>32</v>
      </c>
      <c r="I5167">
        <v>953.03</v>
      </c>
      <c r="J5167">
        <v>4</v>
      </c>
      <c r="K5167">
        <v>3812.12</v>
      </c>
    </row>
    <row r="5168" spans="1:11">
      <c r="A5168" s="2">
        <v>6167</v>
      </c>
      <c r="B5168" s="1">
        <v>45638</v>
      </c>
      <c r="C5168" t="s">
        <v>60</v>
      </c>
      <c r="D5168" t="s">
        <v>17</v>
      </c>
      <c r="E5168">
        <v>25</v>
      </c>
      <c r="F5168" t="s">
        <v>13</v>
      </c>
      <c r="G5168" t="s">
        <v>35</v>
      </c>
      <c r="H5168" t="s">
        <v>63</v>
      </c>
      <c r="I5168">
        <v>456.81</v>
      </c>
      <c r="J5168">
        <v>3</v>
      </c>
      <c r="K5168">
        <v>1370.43</v>
      </c>
    </row>
    <row r="5169" spans="1:11">
      <c r="A5169" s="2">
        <v>6168</v>
      </c>
      <c r="B5169" s="1">
        <v>45407</v>
      </c>
      <c r="C5169" t="s">
        <v>464</v>
      </c>
      <c r="D5169" t="s">
        <v>17</v>
      </c>
      <c r="E5169">
        <v>26</v>
      </c>
      <c r="F5169" t="s">
        <v>22</v>
      </c>
      <c r="G5169" t="s">
        <v>14</v>
      </c>
      <c r="H5169" t="s">
        <v>15</v>
      </c>
      <c r="I5169">
        <v>263.87</v>
      </c>
      <c r="J5169">
        <v>5</v>
      </c>
      <c r="K5169">
        <v>1319.35</v>
      </c>
    </row>
    <row r="5170" spans="1:11">
      <c r="A5170" s="2">
        <v>6169</v>
      </c>
      <c r="B5170" s="1">
        <v>45609</v>
      </c>
      <c r="C5170" t="s">
        <v>402</v>
      </c>
      <c r="D5170" t="s">
        <v>17</v>
      </c>
      <c r="E5170">
        <v>44</v>
      </c>
      <c r="F5170" t="s">
        <v>22</v>
      </c>
      <c r="G5170" t="s">
        <v>14</v>
      </c>
      <c r="H5170" t="s">
        <v>43</v>
      </c>
      <c r="I5170">
        <v>526.05999999999995</v>
      </c>
      <c r="J5170">
        <v>5</v>
      </c>
      <c r="K5170">
        <v>2630.3</v>
      </c>
    </row>
    <row r="5171" spans="1:11">
      <c r="A5171" s="2">
        <v>6170</v>
      </c>
      <c r="B5171" s="1">
        <v>45341</v>
      </c>
      <c r="C5171" t="s">
        <v>423</v>
      </c>
      <c r="D5171" t="s">
        <v>17</v>
      </c>
      <c r="E5171">
        <v>21</v>
      </c>
      <c r="F5171" t="s">
        <v>25</v>
      </c>
      <c r="G5171" t="s">
        <v>35</v>
      </c>
      <c r="H5171" t="s">
        <v>64</v>
      </c>
      <c r="I5171">
        <v>685.52</v>
      </c>
      <c r="J5171">
        <v>4</v>
      </c>
      <c r="K5171">
        <v>2742.08</v>
      </c>
    </row>
    <row r="5172" spans="1:11">
      <c r="A5172" s="2">
        <v>6171</v>
      </c>
      <c r="B5172" s="1">
        <v>45562</v>
      </c>
      <c r="C5172" t="s">
        <v>315</v>
      </c>
      <c r="D5172" t="s">
        <v>17</v>
      </c>
      <c r="E5172">
        <v>38</v>
      </c>
      <c r="F5172" t="s">
        <v>22</v>
      </c>
      <c r="G5172" t="s">
        <v>19</v>
      </c>
      <c r="H5172" t="s">
        <v>80</v>
      </c>
      <c r="I5172">
        <v>325.61</v>
      </c>
      <c r="J5172">
        <v>3</v>
      </c>
      <c r="K5172">
        <v>976.83</v>
      </c>
    </row>
    <row r="5173" spans="1:11">
      <c r="A5173" s="2">
        <v>6172</v>
      </c>
      <c r="B5173" s="1">
        <v>45607</v>
      </c>
      <c r="C5173" t="s">
        <v>501</v>
      </c>
      <c r="D5173" t="s">
        <v>17</v>
      </c>
      <c r="E5173">
        <v>48</v>
      </c>
      <c r="F5173" t="s">
        <v>22</v>
      </c>
      <c r="G5173" t="s">
        <v>35</v>
      </c>
      <c r="H5173" t="s">
        <v>64</v>
      </c>
      <c r="I5173">
        <v>728.02</v>
      </c>
      <c r="J5173">
        <v>4</v>
      </c>
      <c r="K5173">
        <v>2912.08</v>
      </c>
    </row>
    <row r="5174" spans="1:11">
      <c r="A5174" s="2">
        <v>6173</v>
      </c>
      <c r="B5174" s="1">
        <v>45474</v>
      </c>
      <c r="C5174" t="s">
        <v>718</v>
      </c>
      <c r="D5174" t="s">
        <v>17</v>
      </c>
      <c r="E5174">
        <v>38</v>
      </c>
      <c r="F5174" t="s">
        <v>18</v>
      </c>
      <c r="G5174" t="s">
        <v>27</v>
      </c>
      <c r="H5174" t="s">
        <v>28</v>
      </c>
      <c r="I5174">
        <v>259.73</v>
      </c>
      <c r="J5174">
        <v>3</v>
      </c>
      <c r="K5174">
        <v>779.19</v>
      </c>
    </row>
    <row r="5175" spans="1:11">
      <c r="A5175" s="2">
        <v>6174</v>
      </c>
      <c r="B5175" s="1">
        <v>45345</v>
      </c>
      <c r="C5175" t="s">
        <v>299</v>
      </c>
      <c r="D5175" t="s">
        <v>17</v>
      </c>
      <c r="E5175">
        <v>57</v>
      </c>
      <c r="F5175" t="s">
        <v>22</v>
      </c>
      <c r="G5175" t="s">
        <v>40</v>
      </c>
      <c r="H5175" t="s">
        <v>41</v>
      </c>
      <c r="I5175">
        <v>121.21</v>
      </c>
      <c r="J5175">
        <v>2</v>
      </c>
      <c r="K5175">
        <v>242.42</v>
      </c>
    </row>
    <row r="5176" spans="1:11">
      <c r="A5176" s="2">
        <v>6175</v>
      </c>
      <c r="B5176" s="1">
        <v>45302</v>
      </c>
      <c r="C5176" t="s">
        <v>421</v>
      </c>
      <c r="D5176" t="s">
        <v>17</v>
      </c>
      <c r="E5176">
        <v>42</v>
      </c>
      <c r="F5176" t="s">
        <v>18</v>
      </c>
      <c r="G5176" t="s">
        <v>19</v>
      </c>
      <c r="H5176" t="s">
        <v>20</v>
      </c>
      <c r="I5176">
        <v>554.21</v>
      </c>
      <c r="J5176">
        <v>4</v>
      </c>
      <c r="K5176">
        <v>2216.84</v>
      </c>
    </row>
    <row r="5177" spans="1:11">
      <c r="A5177" s="2">
        <v>6176</v>
      </c>
      <c r="B5177" s="1">
        <v>45453</v>
      </c>
      <c r="C5177" t="s">
        <v>246</v>
      </c>
      <c r="D5177" t="s">
        <v>17</v>
      </c>
      <c r="E5177">
        <v>56</v>
      </c>
      <c r="F5177" t="s">
        <v>22</v>
      </c>
      <c r="G5177" t="s">
        <v>40</v>
      </c>
      <c r="H5177" t="s">
        <v>74</v>
      </c>
      <c r="I5177">
        <v>159.61000000000001</v>
      </c>
      <c r="J5177">
        <v>5</v>
      </c>
      <c r="K5177">
        <v>798.05</v>
      </c>
    </row>
    <row r="5178" spans="1:11">
      <c r="A5178" s="2">
        <v>6177</v>
      </c>
      <c r="B5178" s="1">
        <v>45543</v>
      </c>
      <c r="C5178" t="s">
        <v>123</v>
      </c>
      <c r="D5178" t="s">
        <v>17</v>
      </c>
      <c r="E5178">
        <v>32</v>
      </c>
      <c r="F5178" t="s">
        <v>18</v>
      </c>
      <c r="G5178" t="s">
        <v>35</v>
      </c>
      <c r="H5178" t="s">
        <v>63</v>
      </c>
      <c r="I5178">
        <v>941.08</v>
      </c>
      <c r="J5178">
        <v>3</v>
      </c>
      <c r="K5178">
        <v>2823.24</v>
      </c>
    </row>
    <row r="5179" spans="1:11">
      <c r="A5179" s="2">
        <v>6178</v>
      </c>
      <c r="B5179" s="1">
        <v>45385</v>
      </c>
      <c r="C5179" t="s">
        <v>66</v>
      </c>
      <c r="D5179" t="s">
        <v>17</v>
      </c>
      <c r="E5179">
        <v>52</v>
      </c>
      <c r="F5179" t="s">
        <v>18</v>
      </c>
      <c r="G5179" t="s">
        <v>14</v>
      </c>
      <c r="H5179" t="s">
        <v>38</v>
      </c>
      <c r="I5179">
        <v>10.44</v>
      </c>
      <c r="J5179">
        <v>2</v>
      </c>
      <c r="K5179">
        <v>20.88</v>
      </c>
    </row>
    <row r="5180" spans="1:11">
      <c r="A5180" s="2">
        <v>6179</v>
      </c>
      <c r="B5180" s="1">
        <v>45453</v>
      </c>
      <c r="C5180" t="s">
        <v>728</v>
      </c>
      <c r="D5180" t="s">
        <v>17</v>
      </c>
      <c r="E5180">
        <v>60</v>
      </c>
      <c r="F5180" t="s">
        <v>13</v>
      </c>
      <c r="G5180" t="s">
        <v>40</v>
      </c>
      <c r="H5180" t="s">
        <v>68</v>
      </c>
      <c r="I5180">
        <v>758.14</v>
      </c>
      <c r="J5180">
        <v>5</v>
      </c>
      <c r="K5180">
        <v>3790.7</v>
      </c>
    </row>
    <row r="5181" spans="1:11">
      <c r="A5181" s="2">
        <v>6180</v>
      </c>
      <c r="B5181" s="1">
        <v>45563</v>
      </c>
      <c r="C5181" t="s">
        <v>390</v>
      </c>
      <c r="D5181" t="s">
        <v>17</v>
      </c>
      <c r="E5181">
        <v>58</v>
      </c>
      <c r="F5181" t="s">
        <v>22</v>
      </c>
      <c r="G5181" t="s">
        <v>40</v>
      </c>
      <c r="H5181" t="s">
        <v>41</v>
      </c>
      <c r="I5181">
        <v>286.68</v>
      </c>
      <c r="J5181">
        <v>3</v>
      </c>
      <c r="K5181">
        <v>860.04</v>
      </c>
    </row>
    <row r="5182" spans="1:11">
      <c r="A5182" s="2">
        <v>6181</v>
      </c>
      <c r="B5182" s="1">
        <v>45475</v>
      </c>
      <c r="C5182" t="s">
        <v>683</v>
      </c>
      <c r="D5182" t="s">
        <v>17</v>
      </c>
      <c r="E5182">
        <v>54</v>
      </c>
      <c r="F5182" t="s">
        <v>18</v>
      </c>
      <c r="G5182" t="s">
        <v>14</v>
      </c>
      <c r="H5182" t="s">
        <v>48</v>
      </c>
      <c r="I5182">
        <v>847.63</v>
      </c>
      <c r="J5182">
        <v>2</v>
      </c>
      <c r="K5182">
        <v>1695.26</v>
      </c>
    </row>
    <row r="5183" spans="1:11">
      <c r="A5183" s="2">
        <v>6182</v>
      </c>
      <c r="B5183" s="1">
        <v>45515</v>
      </c>
      <c r="C5183" t="s">
        <v>761</v>
      </c>
      <c r="D5183" t="s">
        <v>12</v>
      </c>
      <c r="E5183">
        <v>59</v>
      </c>
      <c r="F5183" t="s">
        <v>22</v>
      </c>
      <c r="G5183" t="s">
        <v>40</v>
      </c>
      <c r="H5183" t="s">
        <v>41</v>
      </c>
      <c r="I5183">
        <v>69.55</v>
      </c>
      <c r="J5183">
        <v>5</v>
      </c>
      <c r="K5183">
        <v>347.75</v>
      </c>
    </row>
    <row r="5184" spans="1:11">
      <c r="A5184" s="2">
        <v>6183</v>
      </c>
      <c r="B5184" s="1">
        <v>45472</v>
      </c>
      <c r="C5184" t="s">
        <v>853</v>
      </c>
      <c r="D5184" t="s">
        <v>17</v>
      </c>
      <c r="E5184">
        <v>64</v>
      </c>
      <c r="F5184" t="s">
        <v>25</v>
      </c>
      <c r="G5184" t="s">
        <v>40</v>
      </c>
      <c r="H5184" t="s">
        <v>41</v>
      </c>
      <c r="I5184">
        <v>953.47</v>
      </c>
      <c r="J5184">
        <v>5</v>
      </c>
      <c r="K5184">
        <v>4767.3500000000004</v>
      </c>
    </row>
    <row r="5185" spans="1:11">
      <c r="A5185" s="2">
        <v>6184</v>
      </c>
      <c r="B5185" s="1">
        <v>45294</v>
      </c>
      <c r="C5185" t="s">
        <v>592</v>
      </c>
      <c r="D5185" t="s">
        <v>12</v>
      </c>
      <c r="E5185">
        <v>45</v>
      </c>
      <c r="F5185" t="s">
        <v>13</v>
      </c>
      <c r="G5185" t="s">
        <v>14</v>
      </c>
      <c r="H5185" t="s">
        <v>38</v>
      </c>
      <c r="I5185">
        <v>110.38</v>
      </c>
      <c r="J5185">
        <v>2</v>
      </c>
      <c r="K5185">
        <v>220.76</v>
      </c>
    </row>
    <row r="5186" spans="1:11">
      <c r="A5186" s="2">
        <v>6185</v>
      </c>
      <c r="B5186" s="1">
        <v>45373</v>
      </c>
      <c r="C5186" t="s">
        <v>31</v>
      </c>
      <c r="D5186" t="s">
        <v>17</v>
      </c>
      <c r="E5186">
        <v>31</v>
      </c>
      <c r="F5186" t="s">
        <v>13</v>
      </c>
      <c r="G5186" t="s">
        <v>14</v>
      </c>
      <c r="H5186" t="s">
        <v>38</v>
      </c>
      <c r="I5186">
        <v>790</v>
      </c>
      <c r="J5186">
        <v>5</v>
      </c>
      <c r="K5186">
        <v>3950</v>
      </c>
    </row>
    <row r="5187" spans="1:11">
      <c r="A5187" s="2">
        <v>6186</v>
      </c>
      <c r="B5187" s="1">
        <v>45399</v>
      </c>
      <c r="C5187" t="s">
        <v>132</v>
      </c>
      <c r="D5187" t="s">
        <v>17</v>
      </c>
      <c r="E5187">
        <v>21</v>
      </c>
      <c r="F5187" t="s">
        <v>18</v>
      </c>
      <c r="G5187" t="s">
        <v>35</v>
      </c>
      <c r="H5187" t="s">
        <v>36</v>
      </c>
      <c r="I5187">
        <v>522.16999999999996</v>
      </c>
      <c r="J5187">
        <v>3</v>
      </c>
      <c r="K5187">
        <v>1566.51</v>
      </c>
    </row>
    <row r="5188" spans="1:11">
      <c r="A5188" s="2">
        <v>6187</v>
      </c>
      <c r="B5188" s="1">
        <v>45471</v>
      </c>
      <c r="C5188" t="s">
        <v>65</v>
      </c>
      <c r="D5188" t="s">
        <v>12</v>
      </c>
      <c r="E5188">
        <v>37</v>
      </c>
      <c r="F5188" t="s">
        <v>22</v>
      </c>
      <c r="G5188" t="s">
        <v>35</v>
      </c>
      <c r="H5188" t="s">
        <v>63</v>
      </c>
      <c r="I5188">
        <v>436.09</v>
      </c>
      <c r="J5188">
        <v>3</v>
      </c>
      <c r="K5188">
        <v>1308.27</v>
      </c>
    </row>
    <row r="5189" spans="1:11">
      <c r="A5189" s="2">
        <v>6188</v>
      </c>
      <c r="B5189" s="1">
        <v>45430</v>
      </c>
      <c r="C5189" t="s">
        <v>416</v>
      </c>
      <c r="D5189" t="s">
        <v>17</v>
      </c>
      <c r="E5189">
        <v>51</v>
      </c>
      <c r="F5189" t="s">
        <v>13</v>
      </c>
      <c r="G5189" t="s">
        <v>40</v>
      </c>
      <c r="H5189" t="s">
        <v>76</v>
      </c>
      <c r="I5189">
        <v>287.35000000000002</v>
      </c>
      <c r="J5189">
        <v>5</v>
      </c>
      <c r="K5189">
        <v>1436.75</v>
      </c>
    </row>
    <row r="5190" spans="1:11">
      <c r="A5190" s="2">
        <v>6189</v>
      </c>
      <c r="B5190" s="1">
        <v>45464</v>
      </c>
      <c r="C5190" t="s">
        <v>440</v>
      </c>
      <c r="D5190" t="s">
        <v>12</v>
      </c>
      <c r="E5190">
        <v>29</v>
      </c>
      <c r="F5190" t="s">
        <v>13</v>
      </c>
      <c r="G5190" t="s">
        <v>19</v>
      </c>
      <c r="H5190" t="s">
        <v>51</v>
      </c>
      <c r="I5190">
        <v>842.96</v>
      </c>
      <c r="J5190">
        <v>1</v>
      </c>
      <c r="K5190">
        <v>842.96</v>
      </c>
    </row>
    <row r="5191" spans="1:11">
      <c r="A5191" s="2">
        <v>6190</v>
      </c>
      <c r="B5191" s="1">
        <v>45507</v>
      </c>
      <c r="C5191" t="s">
        <v>444</v>
      </c>
      <c r="D5191" t="s">
        <v>12</v>
      </c>
      <c r="E5191">
        <v>50</v>
      </c>
      <c r="F5191" t="s">
        <v>13</v>
      </c>
      <c r="G5191" t="s">
        <v>35</v>
      </c>
      <c r="H5191" t="s">
        <v>63</v>
      </c>
      <c r="I5191">
        <v>207.75</v>
      </c>
      <c r="J5191">
        <v>2</v>
      </c>
      <c r="K5191">
        <v>415.5</v>
      </c>
    </row>
    <row r="5192" spans="1:11">
      <c r="A5192" s="2">
        <v>6191</v>
      </c>
      <c r="B5192" s="1">
        <v>45504</v>
      </c>
      <c r="C5192" t="s">
        <v>626</v>
      </c>
      <c r="D5192" t="s">
        <v>12</v>
      </c>
      <c r="E5192">
        <v>41</v>
      </c>
      <c r="F5192" t="s">
        <v>18</v>
      </c>
      <c r="G5192" t="s">
        <v>35</v>
      </c>
      <c r="H5192" t="s">
        <v>36</v>
      </c>
      <c r="I5192">
        <v>724.03</v>
      </c>
      <c r="J5192">
        <v>1</v>
      </c>
      <c r="K5192">
        <v>724.03</v>
      </c>
    </row>
    <row r="5193" spans="1:11">
      <c r="A5193" s="2">
        <v>6192</v>
      </c>
      <c r="B5193" s="1">
        <v>45418</v>
      </c>
      <c r="C5193" t="s">
        <v>606</v>
      </c>
      <c r="D5193" t="s">
        <v>17</v>
      </c>
      <c r="E5193">
        <v>37</v>
      </c>
      <c r="F5193" t="s">
        <v>25</v>
      </c>
      <c r="G5193" t="s">
        <v>19</v>
      </c>
      <c r="H5193" t="s">
        <v>20</v>
      </c>
      <c r="I5193">
        <v>451.33</v>
      </c>
      <c r="J5193">
        <v>3</v>
      </c>
      <c r="K5193">
        <v>1353.99</v>
      </c>
    </row>
    <row r="5194" spans="1:11">
      <c r="A5194" s="2">
        <v>6193</v>
      </c>
      <c r="B5194" s="1">
        <v>45318</v>
      </c>
      <c r="C5194" t="s">
        <v>417</v>
      </c>
      <c r="D5194" t="s">
        <v>17</v>
      </c>
      <c r="E5194">
        <v>22</v>
      </c>
      <c r="F5194" t="s">
        <v>18</v>
      </c>
      <c r="G5194" t="s">
        <v>19</v>
      </c>
      <c r="H5194" t="s">
        <v>23</v>
      </c>
      <c r="I5194">
        <v>998.51</v>
      </c>
      <c r="J5194">
        <v>5</v>
      </c>
      <c r="K5194">
        <v>4992.55</v>
      </c>
    </row>
    <row r="5195" spans="1:11">
      <c r="A5195" s="2">
        <v>6194</v>
      </c>
      <c r="B5195" s="1">
        <v>45385</v>
      </c>
      <c r="C5195" t="s">
        <v>367</v>
      </c>
      <c r="D5195" t="s">
        <v>17</v>
      </c>
      <c r="E5195">
        <v>55</v>
      </c>
      <c r="F5195" t="s">
        <v>25</v>
      </c>
      <c r="G5195" t="s">
        <v>14</v>
      </c>
      <c r="H5195" t="s">
        <v>48</v>
      </c>
      <c r="I5195">
        <v>615.29</v>
      </c>
      <c r="J5195">
        <v>4</v>
      </c>
      <c r="K5195">
        <v>2461.16</v>
      </c>
    </row>
    <row r="5196" spans="1:11">
      <c r="A5196" s="2">
        <v>6195</v>
      </c>
      <c r="B5196" s="1">
        <v>45513</v>
      </c>
      <c r="C5196" t="s">
        <v>446</v>
      </c>
      <c r="D5196" t="s">
        <v>12</v>
      </c>
      <c r="E5196">
        <v>47</v>
      </c>
      <c r="F5196" t="s">
        <v>13</v>
      </c>
      <c r="G5196" t="s">
        <v>35</v>
      </c>
      <c r="H5196" t="s">
        <v>58</v>
      </c>
      <c r="I5196">
        <v>113.15</v>
      </c>
      <c r="J5196">
        <v>4</v>
      </c>
      <c r="K5196">
        <v>452.6</v>
      </c>
    </row>
    <row r="5197" spans="1:11">
      <c r="A5197" s="2">
        <v>6196</v>
      </c>
      <c r="B5197" s="1">
        <v>45336</v>
      </c>
      <c r="C5197" t="s">
        <v>100</v>
      </c>
      <c r="D5197" t="s">
        <v>12</v>
      </c>
      <c r="E5197">
        <v>41</v>
      </c>
      <c r="F5197" t="s">
        <v>25</v>
      </c>
      <c r="G5197" t="s">
        <v>27</v>
      </c>
      <c r="H5197" t="s">
        <v>46</v>
      </c>
      <c r="I5197">
        <v>425.33</v>
      </c>
      <c r="J5197">
        <v>1</v>
      </c>
      <c r="K5197">
        <v>425.33</v>
      </c>
    </row>
    <row r="5198" spans="1:11">
      <c r="A5198" s="2">
        <v>6197</v>
      </c>
      <c r="B5198" s="1">
        <v>45436</v>
      </c>
      <c r="C5198" t="s">
        <v>698</v>
      </c>
      <c r="D5198" t="s">
        <v>17</v>
      </c>
      <c r="E5198">
        <v>60</v>
      </c>
      <c r="F5198" t="s">
        <v>18</v>
      </c>
      <c r="G5198" t="s">
        <v>27</v>
      </c>
      <c r="H5198" t="s">
        <v>46</v>
      </c>
      <c r="I5198">
        <v>75.64</v>
      </c>
      <c r="J5198">
        <v>1</v>
      </c>
      <c r="K5198">
        <v>75.64</v>
      </c>
    </row>
    <row r="5199" spans="1:11">
      <c r="A5199" s="2">
        <v>6198</v>
      </c>
      <c r="B5199" s="1">
        <v>45466</v>
      </c>
      <c r="C5199" t="s">
        <v>457</v>
      </c>
      <c r="D5199" t="s">
        <v>17</v>
      </c>
      <c r="E5199">
        <v>57</v>
      </c>
      <c r="F5199" t="s">
        <v>18</v>
      </c>
      <c r="G5199" t="s">
        <v>40</v>
      </c>
      <c r="H5199" t="s">
        <v>74</v>
      </c>
      <c r="I5199">
        <v>292.8</v>
      </c>
      <c r="J5199">
        <v>1</v>
      </c>
      <c r="K5199">
        <v>292.8</v>
      </c>
    </row>
    <row r="5200" spans="1:11">
      <c r="A5200" s="2">
        <v>6199</v>
      </c>
      <c r="B5200" s="1">
        <v>45482</v>
      </c>
      <c r="C5200" t="s">
        <v>88</v>
      </c>
      <c r="D5200" t="s">
        <v>17</v>
      </c>
      <c r="E5200">
        <v>24</v>
      </c>
      <c r="F5200" t="s">
        <v>22</v>
      </c>
      <c r="G5200" t="s">
        <v>35</v>
      </c>
      <c r="H5200" t="s">
        <v>64</v>
      </c>
      <c r="I5200">
        <v>349.88</v>
      </c>
      <c r="J5200">
        <v>3</v>
      </c>
      <c r="K5200">
        <v>1049.6400000000001</v>
      </c>
    </row>
    <row r="5201" spans="1:11">
      <c r="A5201" s="2">
        <v>6200</v>
      </c>
      <c r="B5201" s="1">
        <v>45391</v>
      </c>
      <c r="C5201" t="s">
        <v>96</v>
      </c>
      <c r="D5201" t="s">
        <v>17</v>
      </c>
      <c r="E5201">
        <v>53</v>
      </c>
      <c r="F5201" t="s">
        <v>22</v>
      </c>
      <c r="G5201" t="s">
        <v>27</v>
      </c>
      <c r="H5201" t="s">
        <v>46</v>
      </c>
      <c r="I5201">
        <v>854.64</v>
      </c>
      <c r="J5201">
        <v>3</v>
      </c>
      <c r="K5201">
        <v>2563.92</v>
      </c>
    </row>
    <row r="5202" spans="1:11">
      <c r="A5202" s="2">
        <v>6201</v>
      </c>
      <c r="B5202" s="1">
        <v>45521</v>
      </c>
      <c r="C5202" t="s">
        <v>406</v>
      </c>
      <c r="D5202" t="s">
        <v>17</v>
      </c>
      <c r="E5202">
        <v>55</v>
      </c>
      <c r="F5202" t="s">
        <v>18</v>
      </c>
      <c r="G5202" t="s">
        <v>35</v>
      </c>
      <c r="H5202" t="s">
        <v>64</v>
      </c>
      <c r="I5202">
        <v>839.61</v>
      </c>
      <c r="J5202">
        <v>5</v>
      </c>
      <c r="K5202">
        <v>4198.05</v>
      </c>
    </row>
    <row r="5203" spans="1:11">
      <c r="A5203" s="2">
        <v>6202</v>
      </c>
      <c r="B5203" s="1">
        <v>45427</v>
      </c>
      <c r="C5203" t="s">
        <v>926</v>
      </c>
      <c r="D5203" t="s">
        <v>12</v>
      </c>
      <c r="E5203">
        <v>33</v>
      </c>
      <c r="F5203" t="s">
        <v>22</v>
      </c>
      <c r="G5203" t="s">
        <v>35</v>
      </c>
      <c r="H5203" t="s">
        <v>63</v>
      </c>
      <c r="I5203">
        <v>21.44</v>
      </c>
      <c r="J5203">
        <v>3</v>
      </c>
      <c r="K5203">
        <v>64.319999999999993</v>
      </c>
    </row>
    <row r="5204" spans="1:11">
      <c r="A5204" s="2">
        <v>6203</v>
      </c>
      <c r="B5204" s="1">
        <v>45551</v>
      </c>
      <c r="C5204" t="s">
        <v>487</v>
      </c>
      <c r="D5204" t="s">
        <v>12</v>
      </c>
      <c r="E5204">
        <v>32</v>
      </c>
      <c r="F5204" t="s">
        <v>13</v>
      </c>
      <c r="G5204" t="s">
        <v>27</v>
      </c>
      <c r="H5204" t="s">
        <v>32</v>
      </c>
      <c r="I5204">
        <v>536.96</v>
      </c>
      <c r="J5204">
        <v>5</v>
      </c>
      <c r="K5204">
        <v>2684.8</v>
      </c>
    </row>
    <row r="5205" spans="1:11">
      <c r="A5205" s="2">
        <v>6204</v>
      </c>
      <c r="B5205" s="1">
        <v>45296</v>
      </c>
      <c r="C5205" t="s">
        <v>581</v>
      </c>
      <c r="D5205" t="s">
        <v>12</v>
      </c>
      <c r="E5205">
        <v>63</v>
      </c>
      <c r="F5205" t="s">
        <v>25</v>
      </c>
      <c r="G5205" t="s">
        <v>35</v>
      </c>
      <c r="H5205" t="s">
        <v>64</v>
      </c>
      <c r="I5205">
        <v>231.31</v>
      </c>
      <c r="J5205">
        <v>5</v>
      </c>
      <c r="K5205">
        <v>1156.55</v>
      </c>
    </row>
    <row r="5206" spans="1:11">
      <c r="A5206" s="2">
        <v>6205</v>
      </c>
      <c r="B5206" s="1">
        <v>45381</v>
      </c>
      <c r="C5206" t="s">
        <v>208</v>
      </c>
      <c r="D5206" t="s">
        <v>17</v>
      </c>
      <c r="E5206">
        <v>40</v>
      </c>
      <c r="F5206" t="s">
        <v>18</v>
      </c>
      <c r="G5206" t="s">
        <v>19</v>
      </c>
      <c r="H5206" t="s">
        <v>20</v>
      </c>
      <c r="I5206">
        <v>326.89</v>
      </c>
      <c r="J5206">
        <v>1</v>
      </c>
      <c r="K5206">
        <v>326.89</v>
      </c>
    </row>
    <row r="5207" spans="1:11">
      <c r="A5207" s="2">
        <v>6206</v>
      </c>
      <c r="B5207" s="1">
        <v>45561</v>
      </c>
      <c r="C5207" t="s">
        <v>202</v>
      </c>
      <c r="D5207" t="s">
        <v>12</v>
      </c>
      <c r="E5207">
        <v>29</v>
      </c>
      <c r="F5207" t="s">
        <v>18</v>
      </c>
      <c r="G5207" t="s">
        <v>40</v>
      </c>
      <c r="H5207" t="s">
        <v>68</v>
      </c>
      <c r="I5207">
        <v>31.43</v>
      </c>
      <c r="J5207">
        <v>4</v>
      </c>
      <c r="K5207">
        <v>125.72</v>
      </c>
    </row>
    <row r="5208" spans="1:11">
      <c r="A5208" s="2">
        <v>6207</v>
      </c>
      <c r="B5208" s="1">
        <v>45391</v>
      </c>
      <c r="C5208" t="s">
        <v>616</v>
      </c>
      <c r="D5208" t="s">
        <v>12</v>
      </c>
      <c r="E5208">
        <v>46</v>
      </c>
      <c r="F5208" t="s">
        <v>22</v>
      </c>
      <c r="G5208" t="s">
        <v>14</v>
      </c>
      <c r="H5208" t="s">
        <v>48</v>
      </c>
      <c r="I5208">
        <v>752.25</v>
      </c>
      <c r="J5208">
        <v>1</v>
      </c>
      <c r="K5208">
        <v>752.25</v>
      </c>
    </row>
    <row r="5209" spans="1:11">
      <c r="A5209" s="2">
        <v>6208</v>
      </c>
      <c r="B5209" s="1">
        <v>45545</v>
      </c>
      <c r="C5209" t="s">
        <v>89</v>
      </c>
      <c r="D5209" t="s">
        <v>12</v>
      </c>
      <c r="E5209">
        <v>61</v>
      </c>
      <c r="F5209" t="s">
        <v>18</v>
      </c>
      <c r="G5209" t="s">
        <v>27</v>
      </c>
      <c r="H5209" t="s">
        <v>53</v>
      </c>
      <c r="I5209">
        <v>951.08</v>
      </c>
      <c r="J5209">
        <v>3</v>
      </c>
      <c r="K5209">
        <v>2853.24</v>
      </c>
    </row>
    <row r="5210" spans="1:11">
      <c r="A5210" s="2">
        <v>6209</v>
      </c>
      <c r="B5210" s="1">
        <v>45608</v>
      </c>
      <c r="C5210" t="s">
        <v>215</v>
      </c>
      <c r="D5210" t="s">
        <v>12</v>
      </c>
      <c r="E5210">
        <v>32</v>
      </c>
      <c r="F5210" t="s">
        <v>22</v>
      </c>
      <c r="G5210" t="s">
        <v>14</v>
      </c>
      <c r="H5210" t="s">
        <v>15</v>
      </c>
      <c r="I5210">
        <v>227.07</v>
      </c>
      <c r="J5210">
        <v>2</v>
      </c>
      <c r="K5210">
        <v>454.14</v>
      </c>
    </row>
    <row r="5211" spans="1:11">
      <c r="A5211" s="2">
        <v>6210</v>
      </c>
      <c r="B5211" s="1">
        <v>45545</v>
      </c>
      <c r="C5211" t="s">
        <v>131</v>
      </c>
      <c r="D5211" t="s">
        <v>12</v>
      </c>
      <c r="E5211">
        <v>46</v>
      </c>
      <c r="F5211" t="s">
        <v>13</v>
      </c>
      <c r="G5211" t="s">
        <v>40</v>
      </c>
      <c r="H5211" t="s">
        <v>41</v>
      </c>
      <c r="I5211">
        <v>348.36</v>
      </c>
      <c r="J5211">
        <v>3</v>
      </c>
      <c r="K5211">
        <v>1045.08</v>
      </c>
    </row>
    <row r="5212" spans="1:11">
      <c r="A5212" s="2">
        <v>6211</v>
      </c>
      <c r="B5212" s="1">
        <v>45570</v>
      </c>
      <c r="C5212" t="s">
        <v>728</v>
      </c>
      <c r="D5212" t="s">
        <v>17</v>
      </c>
      <c r="E5212">
        <v>62</v>
      </c>
      <c r="F5212" t="s">
        <v>18</v>
      </c>
      <c r="G5212" t="s">
        <v>19</v>
      </c>
      <c r="H5212" t="s">
        <v>20</v>
      </c>
      <c r="I5212">
        <v>214.37</v>
      </c>
      <c r="J5212">
        <v>4</v>
      </c>
      <c r="K5212">
        <v>857.48</v>
      </c>
    </row>
    <row r="5213" spans="1:11">
      <c r="A5213" s="2">
        <v>6212</v>
      </c>
      <c r="B5213" s="1">
        <v>45322</v>
      </c>
      <c r="C5213" t="s">
        <v>431</v>
      </c>
      <c r="D5213" t="s">
        <v>12</v>
      </c>
      <c r="E5213">
        <v>60</v>
      </c>
      <c r="F5213" t="s">
        <v>13</v>
      </c>
      <c r="G5213" t="s">
        <v>19</v>
      </c>
      <c r="H5213" t="s">
        <v>51</v>
      </c>
      <c r="I5213">
        <v>930.75</v>
      </c>
      <c r="J5213">
        <v>3</v>
      </c>
      <c r="K5213">
        <v>2792.25</v>
      </c>
    </row>
    <row r="5214" spans="1:11">
      <c r="A5214" s="2">
        <v>6213</v>
      </c>
      <c r="B5214" s="1">
        <v>45344</v>
      </c>
      <c r="C5214" t="s">
        <v>477</v>
      </c>
      <c r="D5214" t="s">
        <v>17</v>
      </c>
      <c r="E5214">
        <v>38</v>
      </c>
      <c r="F5214" t="s">
        <v>13</v>
      </c>
      <c r="G5214" t="s">
        <v>19</v>
      </c>
      <c r="H5214" t="s">
        <v>23</v>
      </c>
      <c r="I5214">
        <v>19.260000000000002</v>
      </c>
      <c r="J5214">
        <v>4</v>
      </c>
      <c r="K5214">
        <v>77.040000000000006</v>
      </c>
    </row>
    <row r="5215" spans="1:11">
      <c r="A5215" s="2">
        <v>6214</v>
      </c>
      <c r="B5215" s="1">
        <v>45632</v>
      </c>
      <c r="C5215" t="s">
        <v>703</v>
      </c>
      <c r="D5215" t="s">
        <v>17</v>
      </c>
      <c r="E5215">
        <v>32</v>
      </c>
      <c r="F5215" t="s">
        <v>18</v>
      </c>
      <c r="G5215" t="s">
        <v>19</v>
      </c>
      <c r="H5215" t="s">
        <v>20</v>
      </c>
      <c r="I5215">
        <v>588.02</v>
      </c>
      <c r="J5215">
        <v>2</v>
      </c>
      <c r="K5215">
        <v>1176.04</v>
      </c>
    </row>
    <row r="5216" spans="1:11">
      <c r="A5216" s="2">
        <v>6215</v>
      </c>
      <c r="B5216" s="1">
        <v>45451</v>
      </c>
      <c r="C5216" t="s">
        <v>434</v>
      </c>
      <c r="D5216" t="s">
        <v>17</v>
      </c>
      <c r="E5216">
        <v>31</v>
      </c>
      <c r="F5216" t="s">
        <v>22</v>
      </c>
      <c r="G5216" t="s">
        <v>27</v>
      </c>
      <c r="H5216" t="s">
        <v>32</v>
      </c>
      <c r="I5216">
        <v>872.06</v>
      </c>
      <c r="J5216">
        <v>2</v>
      </c>
      <c r="K5216">
        <v>1744.12</v>
      </c>
    </row>
    <row r="5217" spans="1:11">
      <c r="A5217" s="2">
        <v>6216</v>
      </c>
      <c r="B5217" s="1">
        <v>45585</v>
      </c>
      <c r="C5217" t="s">
        <v>567</v>
      </c>
      <c r="D5217" t="s">
        <v>17</v>
      </c>
      <c r="E5217">
        <v>59</v>
      </c>
      <c r="F5217" t="s">
        <v>22</v>
      </c>
      <c r="G5217" t="s">
        <v>27</v>
      </c>
      <c r="H5217" t="s">
        <v>32</v>
      </c>
      <c r="I5217">
        <v>194.44</v>
      </c>
      <c r="J5217">
        <v>5</v>
      </c>
      <c r="K5217">
        <v>972.2</v>
      </c>
    </row>
    <row r="5218" spans="1:11">
      <c r="A5218" s="2">
        <v>6217</v>
      </c>
      <c r="B5218" s="1">
        <v>45362</v>
      </c>
      <c r="C5218" t="s">
        <v>257</v>
      </c>
      <c r="D5218" t="s">
        <v>17</v>
      </c>
      <c r="E5218">
        <v>61</v>
      </c>
      <c r="F5218" t="s">
        <v>13</v>
      </c>
      <c r="G5218" t="s">
        <v>35</v>
      </c>
      <c r="H5218" t="s">
        <v>63</v>
      </c>
      <c r="I5218">
        <v>594.1</v>
      </c>
      <c r="J5218">
        <v>3</v>
      </c>
      <c r="K5218">
        <v>1782.3</v>
      </c>
    </row>
    <row r="5219" spans="1:11">
      <c r="A5219" s="2">
        <v>6218</v>
      </c>
      <c r="B5219" s="1">
        <v>45472</v>
      </c>
      <c r="C5219" t="s">
        <v>147</v>
      </c>
      <c r="D5219" t="s">
        <v>12</v>
      </c>
      <c r="E5219">
        <v>33</v>
      </c>
      <c r="F5219" t="s">
        <v>22</v>
      </c>
      <c r="G5219" t="s">
        <v>35</v>
      </c>
      <c r="H5219" t="s">
        <v>36</v>
      </c>
      <c r="I5219">
        <v>60.14</v>
      </c>
      <c r="J5219">
        <v>5</v>
      </c>
      <c r="K5219">
        <v>300.7</v>
      </c>
    </row>
    <row r="5220" spans="1:11">
      <c r="A5220" s="2">
        <v>6219</v>
      </c>
      <c r="B5220" s="1">
        <v>45530</v>
      </c>
      <c r="C5220" t="s">
        <v>679</v>
      </c>
      <c r="D5220" t="s">
        <v>12</v>
      </c>
      <c r="E5220">
        <v>32</v>
      </c>
      <c r="F5220" t="s">
        <v>22</v>
      </c>
      <c r="G5220" t="s">
        <v>40</v>
      </c>
      <c r="H5220" t="s">
        <v>41</v>
      </c>
      <c r="I5220">
        <v>816.44</v>
      </c>
      <c r="J5220">
        <v>1</v>
      </c>
      <c r="K5220">
        <v>816.44</v>
      </c>
    </row>
    <row r="5221" spans="1:11">
      <c r="A5221" s="2">
        <v>6220</v>
      </c>
      <c r="B5221" s="1">
        <v>45439</v>
      </c>
      <c r="C5221" t="s">
        <v>855</v>
      </c>
      <c r="D5221" t="s">
        <v>17</v>
      </c>
      <c r="E5221">
        <v>59</v>
      </c>
      <c r="F5221" t="s">
        <v>13</v>
      </c>
      <c r="G5221" t="s">
        <v>35</v>
      </c>
      <c r="H5221" t="s">
        <v>64</v>
      </c>
      <c r="I5221">
        <v>281.68</v>
      </c>
      <c r="J5221">
        <v>1</v>
      </c>
      <c r="K5221">
        <v>281.68</v>
      </c>
    </row>
    <row r="5222" spans="1:11">
      <c r="A5222" s="2">
        <v>6221</v>
      </c>
      <c r="B5222" s="1">
        <v>45598</v>
      </c>
      <c r="C5222" t="s">
        <v>256</v>
      </c>
      <c r="D5222" t="s">
        <v>17</v>
      </c>
      <c r="E5222">
        <v>21</v>
      </c>
      <c r="F5222" t="s">
        <v>18</v>
      </c>
      <c r="G5222" t="s">
        <v>40</v>
      </c>
      <c r="H5222" t="s">
        <v>68</v>
      </c>
      <c r="I5222">
        <v>988.87</v>
      </c>
      <c r="J5222">
        <v>1</v>
      </c>
      <c r="K5222">
        <v>988.87</v>
      </c>
    </row>
    <row r="5223" spans="1:11">
      <c r="A5223" s="2">
        <v>6222</v>
      </c>
      <c r="B5223" s="1">
        <v>45638</v>
      </c>
      <c r="C5223" t="s">
        <v>655</v>
      </c>
      <c r="D5223" t="s">
        <v>17</v>
      </c>
      <c r="E5223">
        <v>44</v>
      </c>
      <c r="F5223" t="s">
        <v>18</v>
      </c>
      <c r="G5223" t="s">
        <v>40</v>
      </c>
      <c r="H5223" t="s">
        <v>41</v>
      </c>
      <c r="I5223">
        <v>922.79</v>
      </c>
      <c r="J5223">
        <v>1</v>
      </c>
      <c r="K5223">
        <v>922.79</v>
      </c>
    </row>
    <row r="5224" spans="1:11">
      <c r="A5224" s="2">
        <v>6223</v>
      </c>
      <c r="B5224" s="1">
        <v>45321</v>
      </c>
      <c r="C5224" t="s">
        <v>301</v>
      </c>
      <c r="D5224" t="s">
        <v>12</v>
      </c>
      <c r="E5224">
        <v>40</v>
      </c>
      <c r="F5224" t="s">
        <v>25</v>
      </c>
      <c r="G5224" t="s">
        <v>40</v>
      </c>
      <c r="H5224" t="s">
        <v>76</v>
      </c>
      <c r="I5224">
        <v>735.19</v>
      </c>
      <c r="J5224">
        <v>1</v>
      </c>
      <c r="K5224">
        <v>735.19</v>
      </c>
    </row>
    <row r="5225" spans="1:11">
      <c r="A5225" s="2">
        <v>6224</v>
      </c>
      <c r="B5225" s="1">
        <v>45452</v>
      </c>
      <c r="C5225" t="s">
        <v>797</v>
      </c>
      <c r="D5225" t="s">
        <v>17</v>
      </c>
      <c r="E5225">
        <v>46</v>
      </c>
      <c r="F5225" t="s">
        <v>18</v>
      </c>
      <c r="G5225" t="s">
        <v>19</v>
      </c>
      <c r="H5225" t="s">
        <v>23</v>
      </c>
      <c r="I5225">
        <v>501.87</v>
      </c>
      <c r="J5225">
        <v>3</v>
      </c>
      <c r="K5225">
        <v>1505.61</v>
      </c>
    </row>
    <row r="5226" spans="1:11">
      <c r="A5226" s="2">
        <v>6225</v>
      </c>
      <c r="B5226" s="1">
        <v>45522</v>
      </c>
      <c r="C5226" t="s">
        <v>849</v>
      </c>
      <c r="D5226" t="s">
        <v>12</v>
      </c>
      <c r="E5226">
        <v>58</v>
      </c>
      <c r="F5226" t="s">
        <v>22</v>
      </c>
      <c r="G5226" t="s">
        <v>14</v>
      </c>
      <c r="H5226" t="s">
        <v>38</v>
      </c>
      <c r="I5226">
        <v>768.92</v>
      </c>
      <c r="J5226">
        <v>5</v>
      </c>
      <c r="K5226">
        <v>3844.6</v>
      </c>
    </row>
    <row r="5227" spans="1:11">
      <c r="A5227" s="2">
        <v>6226</v>
      </c>
      <c r="B5227" s="1">
        <v>45499</v>
      </c>
      <c r="C5227" t="s">
        <v>607</v>
      </c>
      <c r="D5227" t="s">
        <v>17</v>
      </c>
      <c r="E5227">
        <v>26</v>
      </c>
      <c r="F5227" t="s">
        <v>25</v>
      </c>
      <c r="G5227" t="s">
        <v>14</v>
      </c>
      <c r="H5227" t="s">
        <v>48</v>
      </c>
      <c r="I5227">
        <v>139.30000000000001</v>
      </c>
      <c r="J5227">
        <v>5</v>
      </c>
      <c r="K5227">
        <v>696.5</v>
      </c>
    </row>
    <row r="5228" spans="1:11">
      <c r="A5228" s="2">
        <v>6227</v>
      </c>
      <c r="B5228" s="1">
        <v>45470</v>
      </c>
      <c r="C5228" t="s">
        <v>637</v>
      </c>
      <c r="D5228" t="s">
        <v>12</v>
      </c>
      <c r="E5228">
        <v>60</v>
      </c>
      <c r="F5228" t="s">
        <v>25</v>
      </c>
      <c r="G5228" t="s">
        <v>27</v>
      </c>
      <c r="H5228" t="s">
        <v>53</v>
      </c>
      <c r="I5228">
        <v>317.10000000000002</v>
      </c>
      <c r="J5228">
        <v>4</v>
      </c>
      <c r="K5228">
        <v>1268.4000000000001</v>
      </c>
    </row>
    <row r="5229" spans="1:11">
      <c r="A5229" s="2">
        <v>6228</v>
      </c>
      <c r="B5229" s="1">
        <v>45599</v>
      </c>
      <c r="C5229" t="s">
        <v>911</v>
      </c>
      <c r="D5229" t="s">
        <v>17</v>
      </c>
      <c r="E5229">
        <v>60</v>
      </c>
      <c r="F5229" t="s">
        <v>25</v>
      </c>
      <c r="G5229" t="s">
        <v>40</v>
      </c>
      <c r="H5229" t="s">
        <v>68</v>
      </c>
      <c r="I5229">
        <v>36.630000000000003</v>
      </c>
      <c r="J5229">
        <v>1</v>
      </c>
      <c r="K5229">
        <v>36.630000000000003</v>
      </c>
    </row>
    <row r="5230" spans="1:11">
      <c r="A5230" s="2">
        <v>6229</v>
      </c>
      <c r="B5230" s="1">
        <v>45472</v>
      </c>
      <c r="C5230" t="s">
        <v>141</v>
      </c>
      <c r="D5230" t="s">
        <v>12</v>
      </c>
      <c r="E5230">
        <v>24</v>
      </c>
      <c r="F5230" t="s">
        <v>18</v>
      </c>
      <c r="G5230" t="s">
        <v>19</v>
      </c>
      <c r="H5230" t="s">
        <v>51</v>
      </c>
      <c r="I5230">
        <v>648.57000000000005</v>
      </c>
      <c r="J5230">
        <v>2</v>
      </c>
      <c r="K5230">
        <v>1297.1400000000001</v>
      </c>
    </row>
    <row r="5231" spans="1:11">
      <c r="A5231" s="2">
        <v>6230</v>
      </c>
      <c r="B5231" s="1">
        <v>45382</v>
      </c>
      <c r="C5231" t="s">
        <v>414</v>
      </c>
      <c r="D5231" t="s">
        <v>17</v>
      </c>
      <c r="E5231">
        <v>59</v>
      </c>
      <c r="F5231" t="s">
        <v>25</v>
      </c>
      <c r="G5231" t="s">
        <v>35</v>
      </c>
      <c r="H5231" t="s">
        <v>58</v>
      </c>
      <c r="I5231">
        <v>807.48</v>
      </c>
      <c r="J5231">
        <v>4</v>
      </c>
      <c r="K5231">
        <v>3229.92</v>
      </c>
    </row>
    <row r="5232" spans="1:11">
      <c r="A5232" s="2">
        <v>6231</v>
      </c>
      <c r="B5232" s="1">
        <v>45297</v>
      </c>
      <c r="C5232" t="s">
        <v>618</v>
      </c>
      <c r="D5232" t="s">
        <v>12</v>
      </c>
      <c r="E5232">
        <v>21</v>
      </c>
      <c r="F5232" t="s">
        <v>25</v>
      </c>
      <c r="G5232" t="s">
        <v>35</v>
      </c>
      <c r="H5232" t="s">
        <v>58</v>
      </c>
      <c r="I5232">
        <v>946.82</v>
      </c>
      <c r="J5232">
        <v>4</v>
      </c>
      <c r="K5232">
        <v>3787.28</v>
      </c>
    </row>
    <row r="5233" spans="1:11">
      <c r="A5233" s="2">
        <v>6232</v>
      </c>
      <c r="B5233" s="1">
        <v>45640</v>
      </c>
      <c r="C5233" t="s">
        <v>29</v>
      </c>
      <c r="D5233" t="s">
        <v>12</v>
      </c>
      <c r="E5233">
        <v>22</v>
      </c>
      <c r="F5233" t="s">
        <v>25</v>
      </c>
      <c r="G5233" t="s">
        <v>27</v>
      </c>
      <c r="H5233" t="s">
        <v>32</v>
      </c>
      <c r="I5233">
        <v>689.64</v>
      </c>
      <c r="J5233">
        <v>3</v>
      </c>
      <c r="K5233">
        <v>2068.92</v>
      </c>
    </row>
    <row r="5234" spans="1:11">
      <c r="A5234" s="2">
        <v>6233</v>
      </c>
      <c r="B5234" s="1">
        <v>45407</v>
      </c>
      <c r="C5234" t="s">
        <v>122</v>
      </c>
      <c r="D5234" t="s">
        <v>12</v>
      </c>
      <c r="E5234">
        <v>22</v>
      </c>
      <c r="F5234" t="s">
        <v>18</v>
      </c>
      <c r="G5234" t="s">
        <v>27</v>
      </c>
      <c r="H5234" t="s">
        <v>32</v>
      </c>
      <c r="I5234">
        <v>734.77</v>
      </c>
      <c r="J5234">
        <v>4</v>
      </c>
      <c r="K5234">
        <v>2939.08</v>
      </c>
    </row>
    <row r="5235" spans="1:11">
      <c r="A5235" s="2">
        <v>6234</v>
      </c>
      <c r="B5235" s="1">
        <v>45619</v>
      </c>
      <c r="C5235" t="s">
        <v>439</v>
      </c>
      <c r="D5235" t="s">
        <v>12</v>
      </c>
      <c r="E5235">
        <v>28</v>
      </c>
      <c r="F5235" t="s">
        <v>18</v>
      </c>
      <c r="G5235" t="s">
        <v>40</v>
      </c>
      <c r="H5235" t="s">
        <v>68</v>
      </c>
      <c r="I5235">
        <v>896.5</v>
      </c>
      <c r="J5235">
        <v>2</v>
      </c>
      <c r="K5235">
        <v>1793</v>
      </c>
    </row>
    <row r="5236" spans="1:11">
      <c r="A5236" s="2">
        <v>6235</v>
      </c>
      <c r="B5236" s="1">
        <v>45418</v>
      </c>
      <c r="C5236" t="s">
        <v>525</v>
      </c>
      <c r="D5236" t="s">
        <v>12</v>
      </c>
      <c r="E5236">
        <v>58</v>
      </c>
      <c r="F5236" t="s">
        <v>18</v>
      </c>
      <c r="G5236" t="s">
        <v>40</v>
      </c>
      <c r="H5236" t="s">
        <v>41</v>
      </c>
      <c r="I5236">
        <v>937.01</v>
      </c>
      <c r="J5236">
        <v>5</v>
      </c>
      <c r="K5236">
        <v>4685.05</v>
      </c>
    </row>
    <row r="5237" spans="1:11">
      <c r="A5237" s="2">
        <v>6236</v>
      </c>
      <c r="B5237" s="1">
        <v>45361</v>
      </c>
      <c r="C5237" t="s">
        <v>667</v>
      </c>
      <c r="D5237" t="s">
        <v>12</v>
      </c>
      <c r="E5237">
        <v>45</v>
      </c>
      <c r="F5237" t="s">
        <v>18</v>
      </c>
      <c r="G5237" t="s">
        <v>35</v>
      </c>
      <c r="H5237" t="s">
        <v>36</v>
      </c>
      <c r="I5237">
        <v>496.38</v>
      </c>
      <c r="J5237">
        <v>4</v>
      </c>
      <c r="K5237">
        <v>1985.52</v>
      </c>
    </row>
    <row r="5238" spans="1:11">
      <c r="A5238" s="2">
        <v>6237</v>
      </c>
      <c r="B5238" s="1">
        <v>45484</v>
      </c>
      <c r="C5238" t="s">
        <v>582</v>
      </c>
      <c r="D5238" t="s">
        <v>12</v>
      </c>
      <c r="E5238">
        <v>33</v>
      </c>
      <c r="F5238" t="s">
        <v>13</v>
      </c>
      <c r="G5238" t="s">
        <v>35</v>
      </c>
      <c r="H5238" t="s">
        <v>36</v>
      </c>
      <c r="I5238">
        <v>118.69</v>
      </c>
      <c r="J5238">
        <v>3</v>
      </c>
      <c r="K5238">
        <v>356.07</v>
      </c>
    </row>
    <row r="5239" spans="1:11">
      <c r="A5239" s="2">
        <v>6238</v>
      </c>
      <c r="B5239" s="1">
        <v>45520</v>
      </c>
      <c r="C5239" t="s">
        <v>676</v>
      </c>
      <c r="D5239" t="s">
        <v>17</v>
      </c>
      <c r="E5239">
        <v>58</v>
      </c>
      <c r="F5239" t="s">
        <v>18</v>
      </c>
      <c r="G5239" t="s">
        <v>35</v>
      </c>
      <c r="H5239" t="s">
        <v>64</v>
      </c>
      <c r="I5239">
        <v>471.75</v>
      </c>
      <c r="J5239">
        <v>1</v>
      </c>
      <c r="K5239">
        <v>471.75</v>
      </c>
    </row>
    <row r="5240" spans="1:11">
      <c r="A5240" s="2">
        <v>6239</v>
      </c>
      <c r="B5240" s="1">
        <v>45531</v>
      </c>
      <c r="C5240" t="s">
        <v>601</v>
      </c>
      <c r="D5240" t="s">
        <v>17</v>
      </c>
      <c r="E5240">
        <v>47</v>
      </c>
      <c r="F5240" t="s">
        <v>22</v>
      </c>
      <c r="G5240" t="s">
        <v>35</v>
      </c>
      <c r="H5240" t="s">
        <v>64</v>
      </c>
      <c r="I5240">
        <v>560.51</v>
      </c>
      <c r="J5240">
        <v>2</v>
      </c>
      <c r="K5240">
        <v>1121.02</v>
      </c>
    </row>
    <row r="5241" spans="1:11">
      <c r="A5241" s="2">
        <v>6240</v>
      </c>
      <c r="B5241" s="1">
        <v>45552</v>
      </c>
      <c r="C5241" t="s">
        <v>776</v>
      </c>
      <c r="D5241" t="s">
        <v>17</v>
      </c>
      <c r="E5241">
        <v>21</v>
      </c>
      <c r="F5241" t="s">
        <v>25</v>
      </c>
      <c r="G5241" t="s">
        <v>14</v>
      </c>
      <c r="H5241" t="s">
        <v>15</v>
      </c>
      <c r="I5241">
        <v>635.23</v>
      </c>
      <c r="J5241">
        <v>1</v>
      </c>
      <c r="K5241">
        <v>635.23</v>
      </c>
    </row>
    <row r="5242" spans="1:11">
      <c r="A5242" s="2">
        <v>6241</v>
      </c>
      <c r="B5242" s="1">
        <v>45555</v>
      </c>
      <c r="C5242" t="s">
        <v>59</v>
      </c>
      <c r="D5242" t="s">
        <v>17</v>
      </c>
      <c r="E5242">
        <v>19</v>
      </c>
      <c r="F5242" t="s">
        <v>18</v>
      </c>
      <c r="G5242" t="s">
        <v>40</v>
      </c>
      <c r="H5242" t="s">
        <v>68</v>
      </c>
      <c r="I5242">
        <v>989.39</v>
      </c>
      <c r="J5242">
        <v>4</v>
      </c>
      <c r="K5242">
        <v>3957.56</v>
      </c>
    </row>
    <row r="5243" spans="1:11">
      <c r="A5243" s="2">
        <v>6242</v>
      </c>
      <c r="B5243" s="1">
        <v>45626</v>
      </c>
      <c r="C5243" t="s">
        <v>730</v>
      </c>
      <c r="D5243" t="s">
        <v>17</v>
      </c>
      <c r="E5243">
        <v>63</v>
      </c>
      <c r="F5243" t="s">
        <v>22</v>
      </c>
      <c r="G5243" t="s">
        <v>40</v>
      </c>
      <c r="H5243" t="s">
        <v>76</v>
      </c>
      <c r="I5243">
        <v>918.39</v>
      </c>
      <c r="J5243">
        <v>5</v>
      </c>
      <c r="K5243">
        <v>4591.95</v>
      </c>
    </row>
    <row r="5244" spans="1:11">
      <c r="A5244" s="2">
        <v>6243</v>
      </c>
      <c r="B5244" s="1">
        <v>45646</v>
      </c>
      <c r="C5244" t="s">
        <v>623</v>
      </c>
      <c r="D5244" t="s">
        <v>12</v>
      </c>
      <c r="E5244">
        <v>20</v>
      </c>
      <c r="F5244" t="s">
        <v>22</v>
      </c>
      <c r="G5244" t="s">
        <v>35</v>
      </c>
      <c r="H5244" t="s">
        <v>36</v>
      </c>
      <c r="I5244">
        <v>402.4</v>
      </c>
      <c r="J5244">
        <v>3</v>
      </c>
      <c r="K5244">
        <v>1207.2</v>
      </c>
    </row>
    <row r="5245" spans="1:11">
      <c r="A5245" s="2">
        <v>6244</v>
      </c>
      <c r="B5245" s="1">
        <v>45310</v>
      </c>
      <c r="C5245" t="s">
        <v>44</v>
      </c>
      <c r="D5245" t="s">
        <v>12</v>
      </c>
      <c r="E5245">
        <v>38</v>
      </c>
      <c r="F5245" t="s">
        <v>22</v>
      </c>
      <c r="G5245" t="s">
        <v>19</v>
      </c>
      <c r="H5245" t="s">
        <v>23</v>
      </c>
      <c r="I5245">
        <v>122.32</v>
      </c>
      <c r="J5245">
        <v>2</v>
      </c>
      <c r="K5245">
        <v>244.64</v>
      </c>
    </row>
    <row r="5246" spans="1:11">
      <c r="A5246" s="2">
        <v>6245</v>
      </c>
      <c r="B5246" s="1">
        <v>45414</v>
      </c>
      <c r="C5246" t="s">
        <v>658</v>
      </c>
      <c r="D5246" t="s">
        <v>12</v>
      </c>
      <c r="E5246">
        <v>23</v>
      </c>
      <c r="F5246" t="s">
        <v>13</v>
      </c>
      <c r="G5246" t="s">
        <v>35</v>
      </c>
      <c r="H5246" t="s">
        <v>36</v>
      </c>
      <c r="I5246">
        <v>222.64</v>
      </c>
      <c r="J5246">
        <v>5</v>
      </c>
      <c r="K5246">
        <v>1113.2</v>
      </c>
    </row>
    <row r="5247" spans="1:11">
      <c r="A5247" s="2">
        <v>6246</v>
      </c>
      <c r="B5247" s="1">
        <v>45433</v>
      </c>
      <c r="C5247" t="s">
        <v>207</v>
      </c>
      <c r="D5247" t="s">
        <v>12</v>
      </c>
      <c r="E5247">
        <v>60</v>
      </c>
      <c r="F5247" t="s">
        <v>13</v>
      </c>
      <c r="G5247" t="s">
        <v>27</v>
      </c>
      <c r="H5247" t="s">
        <v>32</v>
      </c>
      <c r="I5247">
        <v>182.06</v>
      </c>
      <c r="J5247">
        <v>2</v>
      </c>
      <c r="K5247">
        <v>364.12</v>
      </c>
    </row>
    <row r="5248" spans="1:11">
      <c r="A5248" s="2">
        <v>6247</v>
      </c>
      <c r="B5248" s="1">
        <v>45635</v>
      </c>
      <c r="C5248" t="s">
        <v>781</v>
      </c>
      <c r="D5248" t="s">
        <v>12</v>
      </c>
      <c r="E5248">
        <v>35</v>
      </c>
      <c r="F5248" t="s">
        <v>13</v>
      </c>
      <c r="G5248" t="s">
        <v>19</v>
      </c>
      <c r="H5248" t="s">
        <v>80</v>
      </c>
      <c r="I5248">
        <v>362.45</v>
      </c>
      <c r="J5248">
        <v>3</v>
      </c>
      <c r="K5248">
        <v>1087.3499999999999</v>
      </c>
    </row>
    <row r="5249" spans="1:11">
      <c r="A5249" s="2">
        <v>6248</v>
      </c>
      <c r="B5249" s="1">
        <v>45478</v>
      </c>
      <c r="C5249" t="s">
        <v>30</v>
      </c>
      <c r="D5249" t="s">
        <v>17</v>
      </c>
      <c r="E5249">
        <v>61</v>
      </c>
      <c r="F5249" t="s">
        <v>22</v>
      </c>
      <c r="G5249" t="s">
        <v>27</v>
      </c>
      <c r="H5249" t="s">
        <v>28</v>
      </c>
      <c r="I5249">
        <v>877.72</v>
      </c>
      <c r="J5249">
        <v>3</v>
      </c>
      <c r="K5249">
        <v>2633.16</v>
      </c>
    </row>
    <row r="5250" spans="1:11">
      <c r="A5250" s="2">
        <v>6249</v>
      </c>
      <c r="B5250" s="1">
        <v>45475</v>
      </c>
      <c r="C5250" t="s">
        <v>731</v>
      </c>
      <c r="D5250" t="s">
        <v>17</v>
      </c>
      <c r="E5250">
        <v>22</v>
      </c>
      <c r="F5250" t="s">
        <v>18</v>
      </c>
      <c r="G5250" t="s">
        <v>19</v>
      </c>
      <c r="H5250" t="s">
        <v>23</v>
      </c>
      <c r="I5250">
        <v>443.59</v>
      </c>
      <c r="J5250">
        <v>4</v>
      </c>
      <c r="K5250">
        <v>1774.36</v>
      </c>
    </row>
    <row r="5251" spans="1:11">
      <c r="A5251" s="2">
        <v>6250</v>
      </c>
      <c r="B5251" s="1">
        <v>45471</v>
      </c>
      <c r="C5251" t="s">
        <v>927</v>
      </c>
      <c r="D5251" t="s">
        <v>17</v>
      </c>
      <c r="E5251">
        <v>26</v>
      </c>
      <c r="F5251" t="s">
        <v>22</v>
      </c>
      <c r="G5251" t="s">
        <v>27</v>
      </c>
      <c r="H5251" t="s">
        <v>28</v>
      </c>
      <c r="I5251">
        <v>571.6</v>
      </c>
      <c r="J5251">
        <v>2</v>
      </c>
      <c r="K5251">
        <v>1143.2</v>
      </c>
    </row>
    <row r="5252" spans="1:11">
      <c r="A5252" s="2">
        <v>6251</v>
      </c>
      <c r="B5252" s="1">
        <v>45433</v>
      </c>
      <c r="C5252" t="s">
        <v>358</v>
      </c>
      <c r="D5252" t="s">
        <v>17</v>
      </c>
      <c r="E5252">
        <v>37</v>
      </c>
      <c r="F5252" t="s">
        <v>13</v>
      </c>
      <c r="G5252" t="s">
        <v>35</v>
      </c>
      <c r="H5252" t="s">
        <v>64</v>
      </c>
      <c r="I5252">
        <v>187.38</v>
      </c>
      <c r="J5252">
        <v>4</v>
      </c>
      <c r="K5252">
        <v>749.52</v>
      </c>
    </row>
    <row r="5253" spans="1:11">
      <c r="A5253" s="2">
        <v>6252</v>
      </c>
      <c r="B5253" s="1">
        <v>45406</v>
      </c>
      <c r="C5253" t="s">
        <v>756</v>
      </c>
      <c r="D5253" t="s">
        <v>12</v>
      </c>
      <c r="E5253">
        <v>45</v>
      </c>
      <c r="F5253" t="s">
        <v>13</v>
      </c>
      <c r="G5253" t="s">
        <v>35</v>
      </c>
      <c r="H5253" t="s">
        <v>58</v>
      </c>
      <c r="I5253">
        <v>497.92</v>
      </c>
      <c r="J5253">
        <v>2</v>
      </c>
      <c r="K5253">
        <v>995.84</v>
      </c>
    </row>
    <row r="5254" spans="1:11">
      <c r="A5254" s="2">
        <v>6253</v>
      </c>
      <c r="B5254" s="1">
        <v>45332</v>
      </c>
      <c r="C5254" t="s">
        <v>145</v>
      </c>
      <c r="D5254" t="s">
        <v>12</v>
      </c>
      <c r="E5254">
        <v>43</v>
      </c>
      <c r="F5254" t="s">
        <v>13</v>
      </c>
      <c r="G5254" t="s">
        <v>19</v>
      </c>
      <c r="H5254" t="s">
        <v>20</v>
      </c>
      <c r="I5254">
        <v>874.89</v>
      </c>
      <c r="J5254">
        <v>2</v>
      </c>
      <c r="K5254">
        <v>1749.78</v>
      </c>
    </row>
    <row r="5255" spans="1:11">
      <c r="A5255" s="2">
        <v>6254</v>
      </c>
      <c r="B5255" s="1">
        <v>45307</v>
      </c>
      <c r="C5255" t="s">
        <v>242</v>
      </c>
      <c r="D5255" t="s">
        <v>12</v>
      </c>
      <c r="E5255">
        <v>35</v>
      </c>
      <c r="F5255" t="s">
        <v>18</v>
      </c>
      <c r="G5255" t="s">
        <v>27</v>
      </c>
      <c r="H5255" t="s">
        <v>53</v>
      </c>
      <c r="I5255">
        <v>775.73</v>
      </c>
      <c r="J5255">
        <v>1</v>
      </c>
      <c r="K5255">
        <v>775.73</v>
      </c>
    </row>
    <row r="5256" spans="1:11">
      <c r="A5256" s="2">
        <v>6255</v>
      </c>
      <c r="B5256" s="1">
        <v>45462</v>
      </c>
      <c r="C5256" t="s">
        <v>369</v>
      </c>
      <c r="D5256" t="s">
        <v>17</v>
      </c>
      <c r="E5256">
        <v>36</v>
      </c>
      <c r="F5256" t="s">
        <v>22</v>
      </c>
      <c r="G5256" t="s">
        <v>14</v>
      </c>
      <c r="H5256" t="s">
        <v>43</v>
      </c>
      <c r="I5256">
        <v>90.38</v>
      </c>
      <c r="J5256">
        <v>4</v>
      </c>
      <c r="K5256">
        <v>361.52</v>
      </c>
    </row>
    <row r="5257" spans="1:11">
      <c r="A5257" s="2">
        <v>6256</v>
      </c>
      <c r="B5257" s="1">
        <v>45644</v>
      </c>
      <c r="C5257" t="s">
        <v>638</v>
      </c>
      <c r="D5257" t="s">
        <v>12</v>
      </c>
      <c r="E5257">
        <v>20</v>
      </c>
      <c r="F5257" t="s">
        <v>13</v>
      </c>
      <c r="G5257" t="s">
        <v>19</v>
      </c>
      <c r="H5257" t="s">
        <v>51</v>
      </c>
      <c r="I5257">
        <v>863.45</v>
      </c>
      <c r="J5257">
        <v>2</v>
      </c>
      <c r="K5257">
        <v>1726.9</v>
      </c>
    </row>
    <row r="5258" spans="1:11">
      <c r="A5258" s="2">
        <v>6257</v>
      </c>
      <c r="B5258" s="1">
        <v>45500</v>
      </c>
      <c r="C5258" t="s">
        <v>738</v>
      </c>
      <c r="D5258" t="s">
        <v>17</v>
      </c>
      <c r="E5258">
        <v>26</v>
      </c>
      <c r="F5258" t="s">
        <v>22</v>
      </c>
      <c r="G5258" t="s">
        <v>19</v>
      </c>
      <c r="H5258" t="s">
        <v>51</v>
      </c>
      <c r="I5258">
        <v>281.08999999999997</v>
      </c>
      <c r="J5258">
        <v>2</v>
      </c>
      <c r="K5258">
        <v>562.17999999999995</v>
      </c>
    </row>
    <row r="5259" spans="1:11">
      <c r="A5259" s="2">
        <v>6258</v>
      </c>
      <c r="B5259" s="1">
        <v>45485</v>
      </c>
      <c r="C5259" t="s">
        <v>342</v>
      </c>
      <c r="D5259" t="s">
        <v>12</v>
      </c>
      <c r="E5259">
        <v>53</v>
      </c>
      <c r="F5259" t="s">
        <v>22</v>
      </c>
      <c r="G5259" t="s">
        <v>40</v>
      </c>
      <c r="H5259" t="s">
        <v>76</v>
      </c>
      <c r="I5259">
        <v>669.06</v>
      </c>
      <c r="J5259">
        <v>3</v>
      </c>
      <c r="K5259">
        <v>2007.18</v>
      </c>
    </row>
    <row r="5260" spans="1:11">
      <c r="A5260" s="2">
        <v>6259</v>
      </c>
      <c r="B5260" s="1">
        <v>45343</v>
      </c>
      <c r="C5260" t="s">
        <v>849</v>
      </c>
      <c r="D5260" t="s">
        <v>12</v>
      </c>
      <c r="E5260">
        <v>48</v>
      </c>
      <c r="F5260" t="s">
        <v>13</v>
      </c>
      <c r="G5260" t="s">
        <v>19</v>
      </c>
      <c r="H5260" t="s">
        <v>23</v>
      </c>
      <c r="I5260">
        <v>154.91999999999999</v>
      </c>
      <c r="J5260">
        <v>1</v>
      </c>
      <c r="K5260">
        <v>154.91999999999999</v>
      </c>
    </row>
    <row r="5261" spans="1:11">
      <c r="A5261" s="2">
        <v>6260</v>
      </c>
      <c r="B5261" s="1">
        <v>45371</v>
      </c>
      <c r="C5261" t="s">
        <v>504</v>
      </c>
      <c r="D5261" t="s">
        <v>17</v>
      </c>
      <c r="E5261">
        <v>34</v>
      </c>
      <c r="F5261" t="s">
        <v>25</v>
      </c>
      <c r="G5261" t="s">
        <v>14</v>
      </c>
      <c r="H5261" t="s">
        <v>43</v>
      </c>
      <c r="I5261">
        <v>677.9</v>
      </c>
      <c r="J5261">
        <v>3</v>
      </c>
      <c r="K5261">
        <v>2033.7</v>
      </c>
    </row>
    <row r="5262" spans="1:11">
      <c r="A5262" s="2">
        <v>6261</v>
      </c>
      <c r="B5262" s="1">
        <v>45589</v>
      </c>
      <c r="C5262" t="s">
        <v>444</v>
      </c>
      <c r="D5262" t="s">
        <v>12</v>
      </c>
      <c r="E5262">
        <v>40</v>
      </c>
      <c r="F5262" t="s">
        <v>25</v>
      </c>
      <c r="G5262" t="s">
        <v>35</v>
      </c>
      <c r="H5262" t="s">
        <v>36</v>
      </c>
      <c r="I5262">
        <v>45.34</v>
      </c>
      <c r="J5262">
        <v>4</v>
      </c>
      <c r="K5262">
        <v>181.36</v>
      </c>
    </row>
    <row r="5263" spans="1:11">
      <c r="A5263" s="2">
        <v>6262</v>
      </c>
      <c r="B5263" s="1">
        <v>45551</v>
      </c>
      <c r="C5263" t="s">
        <v>848</v>
      </c>
      <c r="D5263" t="s">
        <v>12</v>
      </c>
      <c r="E5263">
        <v>51</v>
      </c>
      <c r="F5263" t="s">
        <v>25</v>
      </c>
      <c r="G5263" t="s">
        <v>27</v>
      </c>
      <c r="H5263" t="s">
        <v>32</v>
      </c>
      <c r="I5263">
        <v>604.64</v>
      </c>
      <c r="J5263">
        <v>4</v>
      </c>
      <c r="K5263">
        <v>2418.56</v>
      </c>
    </row>
    <row r="5264" spans="1:11">
      <c r="A5264" s="2">
        <v>6263</v>
      </c>
      <c r="B5264" s="1">
        <v>45331</v>
      </c>
      <c r="C5264" t="s">
        <v>396</v>
      </c>
      <c r="D5264" t="s">
        <v>17</v>
      </c>
      <c r="E5264">
        <v>58</v>
      </c>
      <c r="F5264" t="s">
        <v>13</v>
      </c>
      <c r="G5264" t="s">
        <v>40</v>
      </c>
      <c r="H5264" t="s">
        <v>76</v>
      </c>
      <c r="I5264">
        <v>649.48</v>
      </c>
      <c r="J5264">
        <v>2</v>
      </c>
      <c r="K5264">
        <v>1298.96</v>
      </c>
    </row>
    <row r="5265" spans="1:11">
      <c r="A5265" s="2">
        <v>6264</v>
      </c>
      <c r="B5265" s="1">
        <v>45535</v>
      </c>
      <c r="C5265" t="s">
        <v>504</v>
      </c>
      <c r="D5265" t="s">
        <v>12</v>
      </c>
      <c r="E5265">
        <v>58</v>
      </c>
      <c r="F5265" t="s">
        <v>22</v>
      </c>
      <c r="G5265" t="s">
        <v>27</v>
      </c>
      <c r="H5265" t="s">
        <v>28</v>
      </c>
      <c r="I5265">
        <v>252.05</v>
      </c>
      <c r="J5265">
        <v>5</v>
      </c>
      <c r="K5265">
        <v>1260.25</v>
      </c>
    </row>
    <row r="5266" spans="1:11">
      <c r="A5266" s="2">
        <v>6265</v>
      </c>
      <c r="B5266" s="1">
        <v>45650</v>
      </c>
      <c r="C5266" t="s">
        <v>187</v>
      </c>
      <c r="D5266" t="s">
        <v>17</v>
      </c>
      <c r="E5266">
        <v>22</v>
      </c>
      <c r="F5266" t="s">
        <v>25</v>
      </c>
      <c r="G5266" t="s">
        <v>35</v>
      </c>
      <c r="H5266" t="s">
        <v>63</v>
      </c>
      <c r="I5266">
        <v>937.61</v>
      </c>
      <c r="J5266">
        <v>3</v>
      </c>
      <c r="K5266">
        <v>2812.83</v>
      </c>
    </row>
    <row r="5267" spans="1:11">
      <c r="A5267" s="2">
        <v>6266</v>
      </c>
      <c r="B5267" s="1">
        <v>45326</v>
      </c>
      <c r="C5267" t="s">
        <v>578</v>
      </c>
      <c r="D5267" t="s">
        <v>12</v>
      </c>
      <c r="E5267">
        <v>32</v>
      </c>
      <c r="F5267" t="s">
        <v>18</v>
      </c>
      <c r="G5267" t="s">
        <v>19</v>
      </c>
      <c r="H5267" t="s">
        <v>23</v>
      </c>
      <c r="I5267">
        <v>55.51</v>
      </c>
      <c r="J5267">
        <v>4</v>
      </c>
      <c r="K5267">
        <v>222.04</v>
      </c>
    </row>
    <row r="5268" spans="1:11">
      <c r="A5268" s="2">
        <v>6267</v>
      </c>
      <c r="B5268" s="1">
        <v>45483</v>
      </c>
      <c r="C5268" t="s">
        <v>830</v>
      </c>
      <c r="D5268" t="s">
        <v>12</v>
      </c>
      <c r="E5268">
        <v>64</v>
      </c>
      <c r="F5268" t="s">
        <v>25</v>
      </c>
      <c r="G5268" t="s">
        <v>14</v>
      </c>
      <c r="H5268" t="s">
        <v>48</v>
      </c>
      <c r="I5268">
        <v>892.79</v>
      </c>
      <c r="J5268">
        <v>2</v>
      </c>
      <c r="K5268">
        <v>1785.58</v>
      </c>
    </row>
    <row r="5269" spans="1:11">
      <c r="A5269" s="2">
        <v>6268</v>
      </c>
      <c r="B5269" s="1">
        <v>45636</v>
      </c>
      <c r="C5269" t="s">
        <v>722</v>
      </c>
      <c r="D5269" t="s">
        <v>12</v>
      </c>
      <c r="E5269">
        <v>20</v>
      </c>
      <c r="F5269" t="s">
        <v>18</v>
      </c>
      <c r="G5269" t="s">
        <v>40</v>
      </c>
      <c r="H5269" t="s">
        <v>41</v>
      </c>
      <c r="I5269">
        <v>388.08</v>
      </c>
      <c r="J5269">
        <v>2</v>
      </c>
      <c r="K5269">
        <v>776.16</v>
      </c>
    </row>
    <row r="5270" spans="1:11">
      <c r="A5270" s="2">
        <v>6269</v>
      </c>
      <c r="B5270" s="1">
        <v>45572</v>
      </c>
      <c r="C5270" t="s">
        <v>693</v>
      </c>
      <c r="D5270" t="s">
        <v>12</v>
      </c>
      <c r="E5270">
        <v>36</v>
      </c>
      <c r="F5270" t="s">
        <v>25</v>
      </c>
      <c r="G5270" t="s">
        <v>14</v>
      </c>
      <c r="H5270" t="s">
        <v>38</v>
      </c>
      <c r="I5270">
        <v>716.78</v>
      </c>
      <c r="J5270">
        <v>3</v>
      </c>
      <c r="K5270">
        <v>2150.34</v>
      </c>
    </row>
    <row r="5271" spans="1:11">
      <c r="A5271" s="2">
        <v>6270</v>
      </c>
      <c r="B5271" s="1">
        <v>45508</v>
      </c>
      <c r="C5271" t="s">
        <v>137</v>
      </c>
      <c r="D5271" t="s">
        <v>12</v>
      </c>
      <c r="E5271">
        <v>45</v>
      </c>
      <c r="F5271" t="s">
        <v>25</v>
      </c>
      <c r="G5271" t="s">
        <v>14</v>
      </c>
      <c r="H5271" t="s">
        <v>48</v>
      </c>
      <c r="I5271">
        <v>655.03</v>
      </c>
      <c r="J5271">
        <v>2</v>
      </c>
      <c r="K5271">
        <v>1310.06</v>
      </c>
    </row>
    <row r="5272" spans="1:11">
      <c r="A5272" s="2">
        <v>6271</v>
      </c>
      <c r="B5272" s="1">
        <v>45464</v>
      </c>
      <c r="C5272" t="s">
        <v>197</v>
      </c>
      <c r="D5272" t="s">
        <v>12</v>
      </c>
      <c r="E5272">
        <v>20</v>
      </c>
      <c r="F5272" t="s">
        <v>25</v>
      </c>
      <c r="G5272" t="s">
        <v>14</v>
      </c>
      <c r="H5272" t="s">
        <v>48</v>
      </c>
      <c r="I5272">
        <v>176.56</v>
      </c>
      <c r="J5272">
        <v>1</v>
      </c>
      <c r="K5272">
        <v>176.56</v>
      </c>
    </row>
    <row r="5273" spans="1:11">
      <c r="A5273" s="2">
        <v>6272</v>
      </c>
      <c r="B5273" s="1">
        <v>45648</v>
      </c>
      <c r="C5273" t="s">
        <v>419</v>
      </c>
      <c r="D5273" t="s">
        <v>12</v>
      </c>
      <c r="E5273">
        <v>55</v>
      </c>
      <c r="F5273" t="s">
        <v>18</v>
      </c>
      <c r="G5273" t="s">
        <v>14</v>
      </c>
      <c r="H5273" t="s">
        <v>43</v>
      </c>
      <c r="I5273">
        <v>325.81</v>
      </c>
      <c r="J5273">
        <v>5</v>
      </c>
      <c r="K5273">
        <v>1629.05</v>
      </c>
    </row>
    <row r="5274" spans="1:11">
      <c r="A5274" s="2">
        <v>6273</v>
      </c>
      <c r="B5274" s="1">
        <v>45392</v>
      </c>
      <c r="C5274" t="s">
        <v>818</v>
      </c>
      <c r="D5274" t="s">
        <v>12</v>
      </c>
      <c r="E5274">
        <v>21</v>
      </c>
      <c r="F5274" t="s">
        <v>18</v>
      </c>
      <c r="G5274" t="s">
        <v>35</v>
      </c>
      <c r="H5274" t="s">
        <v>63</v>
      </c>
      <c r="I5274">
        <v>534.38</v>
      </c>
      <c r="J5274">
        <v>3</v>
      </c>
      <c r="K5274">
        <v>1603.14</v>
      </c>
    </row>
    <row r="5275" spans="1:11">
      <c r="A5275" s="2">
        <v>6274</v>
      </c>
      <c r="B5275" s="1">
        <v>45491</v>
      </c>
      <c r="C5275" t="s">
        <v>784</v>
      </c>
      <c r="D5275" t="s">
        <v>17</v>
      </c>
      <c r="E5275">
        <v>41</v>
      </c>
      <c r="F5275" t="s">
        <v>25</v>
      </c>
      <c r="G5275" t="s">
        <v>14</v>
      </c>
      <c r="H5275" t="s">
        <v>38</v>
      </c>
      <c r="I5275">
        <v>848.05</v>
      </c>
      <c r="J5275">
        <v>3</v>
      </c>
      <c r="K5275">
        <v>2544.15</v>
      </c>
    </row>
    <row r="5276" spans="1:11">
      <c r="A5276" s="2">
        <v>6275</v>
      </c>
      <c r="B5276" s="1">
        <v>45606</v>
      </c>
      <c r="C5276" t="s">
        <v>349</v>
      </c>
      <c r="D5276" t="s">
        <v>17</v>
      </c>
      <c r="E5276">
        <v>48</v>
      </c>
      <c r="F5276" t="s">
        <v>18</v>
      </c>
      <c r="G5276" t="s">
        <v>14</v>
      </c>
      <c r="H5276" t="s">
        <v>43</v>
      </c>
      <c r="I5276">
        <v>955.31</v>
      </c>
      <c r="J5276">
        <v>3</v>
      </c>
      <c r="K5276">
        <v>2865.93</v>
      </c>
    </row>
    <row r="5277" spans="1:11">
      <c r="A5277" s="2">
        <v>6276</v>
      </c>
      <c r="B5277" s="1">
        <v>45487</v>
      </c>
      <c r="C5277" t="s">
        <v>569</v>
      </c>
      <c r="D5277" t="s">
        <v>12</v>
      </c>
      <c r="E5277">
        <v>62</v>
      </c>
      <c r="F5277" t="s">
        <v>22</v>
      </c>
      <c r="G5277" t="s">
        <v>35</v>
      </c>
      <c r="H5277" t="s">
        <v>64</v>
      </c>
      <c r="I5277">
        <v>30.38</v>
      </c>
      <c r="J5277">
        <v>2</v>
      </c>
      <c r="K5277">
        <v>60.76</v>
      </c>
    </row>
    <row r="5278" spans="1:11">
      <c r="A5278" s="2">
        <v>6277</v>
      </c>
      <c r="B5278" s="1">
        <v>45521</v>
      </c>
      <c r="C5278" t="s">
        <v>443</v>
      </c>
      <c r="D5278" t="s">
        <v>12</v>
      </c>
      <c r="E5278">
        <v>62</v>
      </c>
      <c r="F5278" t="s">
        <v>25</v>
      </c>
      <c r="G5278" t="s">
        <v>27</v>
      </c>
      <c r="H5278" t="s">
        <v>28</v>
      </c>
      <c r="I5278">
        <v>359.03</v>
      </c>
      <c r="J5278">
        <v>2</v>
      </c>
      <c r="K5278">
        <v>718.06</v>
      </c>
    </row>
    <row r="5279" spans="1:11">
      <c r="A5279" s="2">
        <v>6278</v>
      </c>
      <c r="B5279" s="1">
        <v>45467</v>
      </c>
      <c r="C5279" t="s">
        <v>468</v>
      </c>
      <c r="D5279" t="s">
        <v>17</v>
      </c>
      <c r="E5279">
        <v>28</v>
      </c>
      <c r="F5279" t="s">
        <v>22</v>
      </c>
      <c r="G5279" t="s">
        <v>35</v>
      </c>
      <c r="H5279" t="s">
        <v>63</v>
      </c>
      <c r="I5279">
        <v>671.46</v>
      </c>
      <c r="J5279">
        <v>3</v>
      </c>
      <c r="K5279">
        <v>2014.38</v>
      </c>
    </row>
    <row r="5280" spans="1:11">
      <c r="A5280" s="2">
        <v>6279</v>
      </c>
      <c r="B5280" s="1">
        <v>45631</v>
      </c>
      <c r="C5280" t="s">
        <v>751</v>
      </c>
      <c r="D5280" t="s">
        <v>12</v>
      </c>
      <c r="E5280">
        <v>54</v>
      </c>
      <c r="F5280" t="s">
        <v>13</v>
      </c>
      <c r="G5280" t="s">
        <v>19</v>
      </c>
      <c r="H5280" t="s">
        <v>20</v>
      </c>
      <c r="I5280">
        <v>532.45000000000005</v>
      </c>
      <c r="J5280">
        <v>3</v>
      </c>
      <c r="K5280">
        <v>1597.35</v>
      </c>
    </row>
    <row r="5281" spans="1:11">
      <c r="A5281" s="2">
        <v>6280</v>
      </c>
      <c r="B5281" s="1">
        <v>45374</v>
      </c>
      <c r="C5281" t="s">
        <v>878</v>
      </c>
      <c r="D5281" t="s">
        <v>12</v>
      </c>
      <c r="E5281">
        <v>18</v>
      </c>
      <c r="F5281" t="s">
        <v>13</v>
      </c>
      <c r="G5281" t="s">
        <v>35</v>
      </c>
      <c r="H5281" t="s">
        <v>36</v>
      </c>
      <c r="I5281">
        <v>943.59</v>
      </c>
      <c r="J5281">
        <v>1</v>
      </c>
      <c r="K5281">
        <v>943.59</v>
      </c>
    </row>
    <row r="5282" spans="1:11">
      <c r="A5282" s="2">
        <v>6281</v>
      </c>
      <c r="B5282" s="1">
        <v>45630</v>
      </c>
      <c r="C5282" t="s">
        <v>687</v>
      </c>
      <c r="D5282" t="s">
        <v>17</v>
      </c>
      <c r="E5282">
        <v>26</v>
      </c>
      <c r="F5282" t="s">
        <v>13</v>
      </c>
      <c r="G5282" t="s">
        <v>27</v>
      </c>
      <c r="H5282" t="s">
        <v>32</v>
      </c>
      <c r="I5282">
        <v>26.8</v>
      </c>
      <c r="J5282">
        <v>4</v>
      </c>
      <c r="K5282">
        <v>107.2</v>
      </c>
    </row>
    <row r="5283" spans="1:11">
      <c r="A5283" s="2">
        <v>6282</v>
      </c>
      <c r="B5283" s="1">
        <v>45531</v>
      </c>
      <c r="C5283" t="s">
        <v>568</v>
      </c>
      <c r="D5283" t="s">
        <v>12</v>
      </c>
      <c r="E5283">
        <v>34</v>
      </c>
      <c r="F5283" t="s">
        <v>22</v>
      </c>
      <c r="G5283" t="s">
        <v>19</v>
      </c>
      <c r="H5283" t="s">
        <v>51</v>
      </c>
      <c r="I5283">
        <v>443.36</v>
      </c>
      <c r="J5283">
        <v>1</v>
      </c>
      <c r="K5283">
        <v>443.36</v>
      </c>
    </row>
    <row r="5284" spans="1:11">
      <c r="A5284" s="2">
        <v>6283</v>
      </c>
      <c r="B5284" s="1">
        <v>45648</v>
      </c>
      <c r="C5284" t="s">
        <v>161</v>
      </c>
      <c r="D5284" t="s">
        <v>12</v>
      </c>
      <c r="E5284">
        <v>18</v>
      </c>
      <c r="F5284" t="s">
        <v>18</v>
      </c>
      <c r="G5284" t="s">
        <v>19</v>
      </c>
      <c r="H5284" t="s">
        <v>51</v>
      </c>
      <c r="I5284">
        <v>672.12</v>
      </c>
      <c r="J5284">
        <v>3</v>
      </c>
      <c r="K5284">
        <v>2016.36</v>
      </c>
    </row>
    <row r="5285" spans="1:11">
      <c r="A5285" s="2">
        <v>6284</v>
      </c>
      <c r="B5285" s="1">
        <v>45476</v>
      </c>
      <c r="C5285" t="s">
        <v>291</v>
      </c>
      <c r="D5285" t="s">
        <v>17</v>
      </c>
      <c r="E5285">
        <v>20</v>
      </c>
      <c r="F5285" t="s">
        <v>13</v>
      </c>
      <c r="G5285" t="s">
        <v>40</v>
      </c>
      <c r="H5285" t="s">
        <v>41</v>
      </c>
      <c r="I5285">
        <v>225.41</v>
      </c>
      <c r="J5285">
        <v>2</v>
      </c>
      <c r="K5285">
        <v>450.82</v>
      </c>
    </row>
    <row r="5286" spans="1:11">
      <c r="A5286" s="2">
        <v>6285</v>
      </c>
      <c r="B5286" s="1">
        <v>45460</v>
      </c>
      <c r="C5286" t="s">
        <v>191</v>
      </c>
      <c r="D5286" t="s">
        <v>12</v>
      </c>
      <c r="E5286">
        <v>64</v>
      </c>
      <c r="F5286" t="s">
        <v>25</v>
      </c>
      <c r="G5286" t="s">
        <v>14</v>
      </c>
      <c r="H5286" t="s">
        <v>38</v>
      </c>
      <c r="I5286">
        <v>728.61</v>
      </c>
      <c r="J5286">
        <v>2</v>
      </c>
      <c r="K5286">
        <v>1457.22</v>
      </c>
    </row>
    <row r="5287" spans="1:11">
      <c r="A5287" s="2">
        <v>6286</v>
      </c>
      <c r="B5287" s="1">
        <v>45349</v>
      </c>
      <c r="C5287" t="s">
        <v>610</v>
      </c>
      <c r="D5287" t="s">
        <v>12</v>
      </c>
      <c r="E5287">
        <v>43</v>
      </c>
      <c r="F5287" t="s">
        <v>25</v>
      </c>
      <c r="G5287" t="s">
        <v>19</v>
      </c>
      <c r="H5287" t="s">
        <v>51</v>
      </c>
      <c r="I5287">
        <v>90.42</v>
      </c>
      <c r="J5287">
        <v>3</v>
      </c>
      <c r="K5287">
        <v>271.26</v>
      </c>
    </row>
    <row r="5288" spans="1:11">
      <c r="A5288" s="2">
        <v>6287</v>
      </c>
      <c r="B5288" s="1">
        <v>45532</v>
      </c>
      <c r="C5288" t="s">
        <v>456</v>
      </c>
      <c r="D5288" t="s">
        <v>17</v>
      </c>
      <c r="E5288">
        <v>48</v>
      </c>
      <c r="F5288" t="s">
        <v>18</v>
      </c>
      <c r="G5288" t="s">
        <v>19</v>
      </c>
      <c r="H5288" t="s">
        <v>51</v>
      </c>
      <c r="I5288">
        <v>456.53</v>
      </c>
      <c r="J5288">
        <v>4</v>
      </c>
      <c r="K5288">
        <v>1826.12</v>
      </c>
    </row>
    <row r="5289" spans="1:11">
      <c r="A5289" s="2">
        <v>6288</v>
      </c>
      <c r="B5289" s="1">
        <v>45478</v>
      </c>
      <c r="C5289" t="s">
        <v>866</v>
      </c>
      <c r="D5289" t="s">
        <v>12</v>
      </c>
      <c r="E5289">
        <v>43</v>
      </c>
      <c r="F5289" t="s">
        <v>25</v>
      </c>
      <c r="G5289" t="s">
        <v>27</v>
      </c>
      <c r="H5289" t="s">
        <v>53</v>
      </c>
      <c r="I5289">
        <v>679.47</v>
      </c>
      <c r="J5289">
        <v>5</v>
      </c>
      <c r="K5289">
        <v>3397.35</v>
      </c>
    </row>
    <row r="5290" spans="1:11">
      <c r="A5290" s="2">
        <v>6289</v>
      </c>
      <c r="B5290" s="1">
        <v>45566</v>
      </c>
      <c r="C5290" t="s">
        <v>312</v>
      </c>
      <c r="D5290" t="s">
        <v>17</v>
      </c>
      <c r="E5290">
        <v>40</v>
      </c>
      <c r="F5290" t="s">
        <v>22</v>
      </c>
      <c r="G5290" t="s">
        <v>19</v>
      </c>
      <c r="H5290" t="s">
        <v>80</v>
      </c>
      <c r="I5290">
        <v>274.08999999999997</v>
      </c>
      <c r="J5290">
        <v>5</v>
      </c>
      <c r="K5290">
        <v>1370.45</v>
      </c>
    </row>
    <row r="5291" spans="1:11">
      <c r="A5291" s="2">
        <v>6290</v>
      </c>
      <c r="B5291" s="1">
        <v>45310</v>
      </c>
      <c r="C5291" t="s">
        <v>780</v>
      </c>
      <c r="D5291" t="s">
        <v>12</v>
      </c>
      <c r="E5291">
        <v>47</v>
      </c>
      <c r="F5291" t="s">
        <v>13</v>
      </c>
      <c r="G5291" t="s">
        <v>27</v>
      </c>
      <c r="H5291" t="s">
        <v>32</v>
      </c>
      <c r="I5291">
        <v>83.11</v>
      </c>
      <c r="J5291">
        <v>1</v>
      </c>
      <c r="K5291">
        <v>83.11</v>
      </c>
    </row>
    <row r="5292" spans="1:11">
      <c r="A5292" s="2">
        <v>6291</v>
      </c>
      <c r="B5292" s="1">
        <v>45307</v>
      </c>
      <c r="C5292" t="s">
        <v>793</v>
      </c>
      <c r="D5292" t="s">
        <v>12</v>
      </c>
      <c r="E5292">
        <v>27</v>
      </c>
      <c r="F5292" t="s">
        <v>22</v>
      </c>
      <c r="G5292" t="s">
        <v>14</v>
      </c>
      <c r="H5292" t="s">
        <v>48</v>
      </c>
      <c r="I5292">
        <v>957.45</v>
      </c>
      <c r="J5292">
        <v>4</v>
      </c>
      <c r="K5292">
        <v>3829.8</v>
      </c>
    </row>
    <row r="5293" spans="1:11">
      <c r="A5293" s="2">
        <v>6292</v>
      </c>
      <c r="B5293" s="1">
        <v>45585</v>
      </c>
      <c r="C5293" t="s">
        <v>422</v>
      </c>
      <c r="D5293" t="s">
        <v>17</v>
      </c>
      <c r="E5293">
        <v>25</v>
      </c>
      <c r="F5293" t="s">
        <v>25</v>
      </c>
      <c r="G5293" t="s">
        <v>40</v>
      </c>
      <c r="H5293" t="s">
        <v>68</v>
      </c>
      <c r="I5293">
        <v>914.68</v>
      </c>
      <c r="J5293">
        <v>5</v>
      </c>
      <c r="K5293">
        <v>4573.3999999999996</v>
      </c>
    </row>
    <row r="5294" spans="1:11">
      <c r="A5294" s="2">
        <v>6293</v>
      </c>
      <c r="B5294" s="1">
        <v>45357</v>
      </c>
      <c r="C5294" t="s">
        <v>312</v>
      </c>
      <c r="D5294" t="s">
        <v>17</v>
      </c>
      <c r="E5294">
        <v>61</v>
      </c>
      <c r="F5294" t="s">
        <v>22</v>
      </c>
      <c r="G5294" t="s">
        <v>40</v>
      </c>
      <c r="H5294" t="s">
        <v>74</v>
      </c>
      <c r="I5294">
        <v>927.11</v>
      </c>
      <c r="J5294">
        <v>4</v>
      </c>
      <c r="K5294">
        <v>3708.44</v>
      </c>
    </row>
    <row r="5295" spans="1:11">
      <c r="A5295" s="2">
        <v>6294</v>
      </c>
      <c r="B5295" s="1">
        <v>45336</v>
      </c>
      <c r="C5295" t="s">
        <v>75</v>
      </c>
      <c r="D5295" t="s">
        <v>12</v>
      </c>
      <c r="E5295">
        <v>42</v>
      </c>
      <c r="F5295" t="s">
        <v>18</v>
      </c>
      <c r="G5295" t="s">
        <v>14</v>
      </c>
      <c r="H5295" t="s">
        <v>48</v>
      </c>
      <c r="I5295">
        <v>978.72</v>
      </c>
      <c r="J5295">
        <v>2</v>
      </c>
      <c r="K5295">
        <v>1957.44</v>
      </c>
    </row>
    <row r="5296" spans="1:11">
      <c r="A5296" s="2">
        <v>6295</v>
      </c>
      <c r="B5296" s="1">
        <v>45300</v>
      </c>
      <c r="C5296" t="s">
        <v>921</v>
      </c>
      <c r="D5296" t="s">
        <v>17</v>
      </c>
      <c r="E5296">
        <v>39</v>
      </c>
      <c r="F5296" t="s">
        <v>22</v>
      </c>
      <c r="G5296" t="s">
        <v>14</v>
      </c>
      <c r="H5296" t="s">
        <v>48</v>
      </c>
      <c r="I5296">
        <v>192.85</v>
      </c>
      <c r="J5296">
        <v>2</v>
      </c>
      <c r="K5296">
        <v>385.7</v>
      </c>
    </row>
    <row r="5297" spans="1:11">
      <c r="A5297" s="2">
        <v>6296</v>
      </c>
      <c r="B5297" s="1">
        <v>45306</v>
      </c>
      <c r="C5297" t="s">
        <v>154</v>
      </c>
      <c r="D5297" t="s">
        <v>17</v>
      </c>
      <c r="E5297">
        <v>32</v>
      </c>
      <c r="F5297" t="s">
        <v>25</v>
      </c>
      <c r="G5297" t="s">
        <v>35</v>
      </c>
      <c r="H5297" t="s">
        <v>36</v>
      </c>
      <c r="I5297">
        <v>166.2</v>
      </c>
      <c r="J5297">
        <v>4</v>
      </c>
      <c r="K5297">
        <v>664.8</v>
      </c>
    </row>
    <row r="5298" spans="1:11">
      <c r="A5298" s="2">
        <v>6297</v>
      </c>
      <c r="B5298" s="1">
        <v>45572</v>
      </c>
      <c r="C5298" t="s">
        <v>170</v>
      </c>
      <c r="D5298" t="s">
        <v>12</v>
      </c>
      <c r="E5298">
        <v>58</v>
      </c>
      <c r="F5298" t="s">
        <v>25</v>
      </c>
      <c r="G5298" t="s">
        <v>19</v>
      </c>
      <c r="H5298" t="s">
        <v>80</v>
      </c>
      <c r="I5298">
        <v>43.87</v>
      </c>
      <c r="J5298">
        <v>3</v>
      </c>
      <c r="K5298">
        <v>131.61000000000001</v>
      </c>
    </row>
    <row r="5299" spans="1:11">
      <c r="A5299" s="2">
        <v>6298</v>
      </c>
      <c r="B5299" s="1">
        <v>45459</v>
      </c>
      <c r="C5299" t="s">
        <v>98</v>
      </c>
      <c r="D5299" t="s">
        <v>12</v>
      </c>
      <c r="E5299">
        <v>27</v>
      </c>
      <c r="F5299" t="s">
        <v>13</v>
      </c>
      <c r="G5299" t="s">
        <v>19</v>
      </c>
      <c r="H5299" t="s">
        <v>20</v>
      </c>
      <c r="I5299">
        <v>892.9</v>
      </c>
      <c r="J5299">
        <v>5</v>
      </c>
      <c r="K5299">
        <v>4464.5</v>
      </c>
    </row>
    <row r="5300" spans="1:11">
      <c r="A5300" s="2">
        <v>6299</v>
      </c>
      <c r="B5300" s="1">
        <v>45598</v>
      </c>
      <c r="C5300" t="s">
        <v>317</v>
      </c>
      <c r="D5300" t="s">
        <v>12</v>
      </c>
      <c r="E5300">
        <v>37</v>
      </c>
      <c r="F5300" t="s">
        <v>22</v>
      </c>
      <c r="G5300" t="s">
        <v>19</v>
      </c>
      <c r="H5300" t="s">
        <v>20</v>
      </c>
      <c r="I5300">
        <v>755.24</v>
      </c>
      <c r="J5300">
        <v>5</v>
      </c>
      <c r="K5300">
        <v>3776.2</v>
      </c>
    </row>
    <row r="5301" spans="1:11">
      <c r="A5301" s="2">
        <v>6300</v>
      </c>
      <c r="B5301" s="1">
        <v>45528</v>
      </c>
      <c r="C5301" t="s">
        <v>455</v>
      </c>
      <c r="D5301" t="s">
        <v>17</v>
      </c>
      <c r="E5301">
        <v>58</v>
      </c>
      <c r="F5301" t="s">
        <v>18</v>
      </c>
      <c r="G5301" t="s">
        <v>27</v>
      </c>
      <c r="H5301" t="s">
        <v>32</v>
      </c>
      <c r="I5301">
        <v>636.92999999999995</v>
      </c>
      <c r="J5301">
        <v>2</v>
      </c>
      <c r="K5301">
        <v>1273.8599999999999</v>
      </c>
    </row>
    <row r="5302" spans="1:11">
      <c r="A5302" s="2">
        <v>6301</v>
      </c>
      <c r="B5302" s="1">
        <v>45463</v>
      </c>
      <c r="C5302" t="s">
        <v>567</v>
      </c>
      <c r="D5302" t="s">
        <v>17</v>
      </c>
      <c r="E5302">
        <v>64</v>
      </c>
      <c r="F5302" t="s">
        <v>13</v>
      </c>
      <c r="G5302" t="s">
        <v>35</v>
      </c>
      <c r="H5302" t="s">
        <v>36</v>
      </c>
      <c r="I5302">
        <v>928.4</v>
      </c>
      <c r="J5302">
        <v>1</v>
      </c>
      <c r="K5302">
        <v>928.4</v>
      </c>
    </row>
    <row r="5303" spans="1:11">
      <c r="A5303" s="2">
        <v>6302</v>
      </c>
      <c r="B5303" s="1">
        <v>45656</v>
      </c>
      <c r="C5303" t="s">
        <v>539</v>
      </c>
      <c r="D5303" t="s">
        <v>17</v>
      </c>
      <c r="E5303">
        <v>40</v>
      </c>
      <c r="F5303" t="s">
        <v>25</v>
      </c>
      <c r="G5303" t="s">
        <v>19</v>
      </c>
      <c r="H5303" t="s">
        <v>20</v>
      </c>
      <c r="I5303">
        <v>579.33000000000004</v>
      </c>
      <c r="J5303">
        <v>5</v>
      </c>
      <c r="K5303">
        <v>2896.65</v>
      </c>
    </row>
    <row r="5304" spans="1:11">
      <c r="A5304" s="2">
        <v>6303</v>
      </c>
      <c r="B5304" s="1">
        <v>45440</v>
      </c>
      <c r="C5304" t="s">
        <v>433</v>
      </c>
      <c r="D5304" t="s">
        <v>17</v>
      </c>
      <c r="E5304">
        <v>18</v>
      </c>
      <c r="F5304" t="s">
        <v>22</v>
      </c>
      <c r="G5304" t="s">
        <v>27</v>
      </c>
      <c r="H5304" t="s">
        <v>53</v>
      </c>
      <c r="I5304">
        <v>138.43</v>
      </c>
      <c r="J5304">
        <v>2</v>
      </c>
      <c r="K5304">
        <v>276.86</v>
      </c>
    </row>
    <row r="5305" spans="1:11">
      <c r="A5305" s="2">
        <v>6304</v>
      </c>
      <c r="B5305" s="1">
        <v>45478</v>
      </c>
      <c r="C5305" t="s">
        <v>209</v>
      </c>
      <c r="D5305" t="s">
        <v>12</v>
      </c>
      <c r="E5305">
        <v>19</v>
      </c>
      <c r="F5305" t="s">
        <v>18</v>
      </c>
      <c r="G5305" t="s">
        <v>27</v>
      </c>
      <c r="H5305" t="s">
        <v>28</v>
      </c>
      <c r="I5305">
        <v>185.1</v>
      </c>
      <c r="J5305">
        <v>2</v>
      </c>
      <c r="K5305">
        <v>370.2</v>
      </c>
    </row>
    <row r="5306" spans="1:11">
      <c r="A5306" s="2">
        <v>6305</v>
      </c>
      <c r="B5306" s="1">
        <v>45351</v>
      </c>
      <c r="C5306" t="s">
        <v>789</v>
      </c>
      <c r="D5306" t="s">
        <v>17</v>
      </c>
      <c r="E5306">
        <v>36</v>
      </c>
      <c r="F5306" t="s">
        <v>25</v>
      </c>
      <c r="G5306" t="s">
        <v>40</v>
      </c>
      <c r="H5306" t="s">
        <v>74</v>
      </c>
      <c r="I5306">
        <v>140.86000000000001</v>
      </c>
      <c r="J5306">
        <v>4</v>
      </c>
      <c r="K5306">
        <v>563.44000000000005</v>
      </c>
    </row>
    <row r="5307" spans="1:11">
      <c r="A5307" s="2">
        <v>6306</v>
      </c>
      <c r="B5307" s="1">
        <v>45439</v>
      </c>
      <c r="C5307" t="s">
        <v>263</v>
      </c>
      <c r="D5307" t="s">
        <v>12</v>
      </c>
      <c r="E5307">
        <v>31</v>
      </c>
      <c r="F5307" t="s">
        <v>25</v>
      </c>
      <c r="G5307" t="s">
        <v>27</v>
      </c>
      <c r="H5307" t="s">
        <v>28</v>
      </c>
      <c r="I5307">
        <v>314.58</v>
      </c>
      <c r="J5307">
        <v>4</v>
      </c>
      <c r="K5307">
        <v>1258.32</v>
      </c>
    </row>
    <row r="5308" spans="1:11">
      <c r="A5308" s="2">
        <v>6307</v>
      </c>
      <c r="B5308" s="1">
        <v>45342</v>
      </c>
      <c r="C5308" t="s">
        <v>563</v>
      </c>
      <c r="D5308" t="s">
        <v>17</v>
      </c>
      <c r="E5308">
        <v>25</v>
      </c>
      <c r="F5308" t="s">
        <v>13</v>
      </c>
      <c r="G5308" t="s">
        <v>14</v>
      </c>
      <c r="H5308" t="s">
        <v>38</v>
      </c>
      <c r="I5308">
        <v>385.7</v>
      </c>
      <c r="J5308">
        <v>4</v>
      </c>
      <c r="K5308">
        <v>1542.8</v>
      </c>
    </row>
    <row r="5309" spans="1:11">
      <c r="A5309" s="2">
        <v>6308</v>
      </c>
      <c r="B5309" s="1">
        <v>45547</v>
      </c>
      <c r="C5309" t="s">
        <v>435</v>
      </c>
      <c r="D5309" t="s">
        <v>12</v>
      </c>
      <c r="E5309">
        <v>55</v>
      </c>
      <c r="F5309" t="s">
        <v>25</v>
      </c>
      <c r="G5309" t="s">
        <v>27</v>
      </c>
      <c r="H5309" t="s">
        <v>46</v>
      </c>
      <c r="I5309">
        <v>798.87</v>
      </c>
      <c r="J5309">
        <v>1</v>
      </c>
      <c r="K5309">
        <v>798.87</v>
      </c>
    </row>
    <row r="5310" spans="1:11">
      <c r="A5310" s="2">
        <v>6309</v>
      </c>
      <c r="B5310" s="1">
        <v>45549</v>
      </c>
      <c r="C5310" t="s">
        <v>249</v>
      </c>
      <c r="D5310" t="s">
        <v>12</v>
      </c>
      <c r="E5310">
        <v>29</v>
      </c>
      <c r="F5310" t="s">
        <v>18</v>
      </c>
      <c r="G5310" t="s">
        <v>14</v>
      </c>
      <c r="H5310" t="s">
        <v>48</v>
      </c>
      <c r="I5310">
        <v>199.34</v>
      </c>
      <c r="J5310">
        <v>5</v>
      </c>
      <c r="K5310">
        <v>996.7</v>
      </c>
    </row>
    <row r="5311" spans="1:11">
      <c r="A5311" s="2">
        <v>6310</v>
      </c>
      <c r="B5311" s="1">
        <v>45642</v>
      </c>
      <c r="C5311" t="s">
        <v>507</v>
      </c>
      <c r="D5311" t="s">
        <v>12</v>
      </c>
      <c r="E5311">
        <v>43</v>
      </c>
      <c r="F5311" t="s">
        <v>18</v>
      </c>
      <c r="G5311" t="s">
        <v>14</v>
      </c>
      <c r="H5311" t="s">
        <v>43</v>
      </c>
      <c r="I5311">
        <v>728.11</v>
      </c>
      <c r="J5311">
        <v>1</v>
      </c>
      <c r="K5311">
        <v>728.11</v>
      </c>
    </row>
    <row r="5312" spans="1:11">
      <c r="A5312" s="2">
        <v>6311</v>
      </c>
      <c r="B5312" s="1">
        <v>45439</v>
      </c>
      <c r="C5312" t="s">
        <v>927</v>
      </c>
      <c r="D5312" t="s">
        <v>17</v>
      </c>
      <c r="E5312">
        <v>44</v>
      </c>
      <c r="F5312" t="s">
        <v>13</v>
      </c>
      <c r="G5312" t="s">
        <v>40</v>
      </c>
      <c r="H5312" t="s">
        <v>68</v>
      </c>
      <c r="I5312">
        <v>496.32</v>
      </c>
      <c r="J5312">
        <v>1</v>
      </c>
      <c r="K5312">
        <v>496.32</v>
      </c>
    </row>
    <row r="5313" spans="1:11">
      <c r="A5313" s="2">
        <v>6312</v>
      </c>
      <c r="B5313" s="1">
        <v>45381</v>
      </c>
      <c r="C5313" t="s">
        <v>785</v>
      </c>
      <c r="D5313" t="s">
        <v>12</v>
      </c>
      <c r="E5313">
        <v>46</v>
      </c>
      <c r="F5313" t="s">
        <v>13</v>
      </c>
      <c r="G5313" t="s">
        <v>40</v>
      </c>
      <c r="H5313" t="s">
        <v>41</v>
      </c>
      <c r="I5313">
        <v>999.66</v>
      </c>
      <c r="J5313">
        <v>4</v>
      </c>
      <c r="K5313">
        <v>3998.64</v>
      </c>
    </row>
    <row r="5314" spans="1:11">
      <c r="A5314" s="2">
        <v>6313</v>
      </c>
      <c r="B5314" s="1">
        <v>45332</v>
      </c>
      <c r="C5314" t="s">
        <v>392</v>
      </c>
      <c r="D5314" t="s">
        <v>12</v>
      </c>
      <c r="E5314">
        <v>32</v>
      </c>
      <c r="F5314" t="s">
        <v>18</v>
      </c>
      <c r="G5314" t="s">
        <v>27</v>
      </c>
      <c r="H5314" t="s">
        <v>28</v>
      </c>
      <c r="I5314">
        <v>778.82</v>
      </c>
      <c r="J5314">
        <v>2</v>
      </c>
      <c r="K5314">
        <v>1557.64</v>
      </c>
    </row>
    <row r="5315" spans="1:11">
      <c r="A5315" s="2">
        <v>6314</v>
      </c>
      <c r="B5315" s="1">
        <v>45526</v>
      </c>
      <c r="C5315" t="s">
        <v>435</v>
      </c>
      <c r="D5315" t="s">
        <v>17</v>
      </c>
      <c r="E5315">
        <v>63</v>
      </c>
      <c r="F5315" t="s">
        <v>13</v>
      </c>
      <c r="G5315" t="s">
        <v>40</v>
      </c>
      <c r="H5315" t="s">
        <v>68</v>
      </c>
      <c r="I5315">
        <v>969.26</v>
      </c>
      <c r="J5315">
        <v>3</v>
      </c>
      <c r="K5315">
        <v>2907.78</v>
      </c>
    </row>
    <row r="5316" spans="1:11">
      <c r="A5316" s="2">
        <v>6315</v>
      </c>
      <c r="B5316" s="1">
        <v>45489</v>
      </c>
      <c r="C5316" t="s">
        <v>157</v>
      </c>
      <c r="D5316" t="s">
        <v>12</v>
      </c>
      <c r="E5316">
        <v>18</v>
      </c>
      <c r="F5316" t="s">
        <v>25</v>
      </c>
      <c r="G5316" t="s">
        <v>40</v>
      </c>
      <c r="H5316" t="s">
        <v>74</v>
      </c>
      <c r="I5316">
        <v>348.93</v>
      </c>
      <c r="J5316">
        <v>2</v>
      </c>
      <c r="K5316">
        <v>697.86</v>
      </c>
    </row>
    <row r="5317" spans="1:11">
      <c r="A5317" s="2">
        <v>6316</v>
      </c>
      <c r="B5317" s="1">
        <v>45646</v>
      </c>
      <c r="C5317" t="s">
        <v>786</v>
      </c>
      <c r="D5317" t="s">
        <v>17</v>
      </c>
      <c r="E5317">
        <v>60</v>
      </c>
      <c r="F5317" t="s">
        <v>18</v>
      </c>
      <c r="G5317" t="s">
        <v>19</v>
      </c>
      <c r="H5317" t="s">
        <v>20</v>
      </c>
      <c r="I5317">
        <v>131.82</v>
      </c>
      <c r="J5317">
        <v>2</v>
      </c>
      <c r="K5317">
        <v>263.64</v>
      </c>
    </row>
    <row r="5318" spans="1:11">
      <c r="A5318" s="2">
        <v>6317</v>
      </c>
      <c r="B5318" s="1">
        <v>45491</v>
      </c>
      <c r="C5318" t="s">
        <v>426</v>
      </c>
      <c r="D5318" t="s">
        <v>17</v>
      </c>
      <c r="E5318">
        <v>45</v>
      </c>
      <c r="F5318" t="s">
        <v>13</v>
      </c>
      <c r="G5318" t="s">
        <v>27</v>
      </c>
      <c r="H5318" t="s">
        <v>46</v>
      </c>
      <c r="I5318">
        <v>510.84</v>
      </c>
      <c r="J5318">
        <v>2</v>
      </c>
      <c r="K5318">
        <v>1021.68</v>
      </c>
    </row>
    <row r="5319" spans="1:11">
      <c r="A5319" s="2">
        <v>6318</v>
      </c>
      <c r="B5319" s="1">
        <v>45478</v>
      </c>
      <c r="C5319" t="s">
        <v>847</v>
      </c>
      <c r="D5319" t="s">
        <v>12</v>
      </c>
      <c r="E5319">
        <v>20</v>
      </c>
      <c r="F5319" t="s">
        <v>18</v>
      </c>
      <c r="G5319" t="s">
        <v>27</v>
      </c>
      <c r="H5319" t="s">
        <v>46</v>
      </c>
      <c r="I5319">
        <v>133</v>
      </c>
      <c r="J5319">
        <v>2</v>
      </c>
      <c r="K5319">
        <v>266</v>
      </c>
    </row>
    <row r="5320" spans="1:11">
      <c r="A5320" s="2">
        <v>6319</v>
      </c>
      <c r="B5320" s="1">
        <v>45384</v>
      </c>
      <c r="C5320" t="s">
        <v>110</v>
      </c>
      <c r="D5320" t="s">
        <v>12</v>
      </c>
      <c r="E5320">
        <v>35</v>
      </c>
      <c r="F5320" t="s">
        <v>25</v>
      </c>
      <c r="G5320" t="s">
        <v>27</v>
      </c>
      <c r="H5320" t="s">
        <v>53</v>
      </c>
      <c r="I5320">
        <v>497.53</v>
      </c>
      <c r="J5320">
        <v>1</v>
      </c>
      <c r="K5320">
        <v>497.53</v>
      </c>
    </row>
    <row r="5321" spans="1:11">
      <c r="A5321" s="2">
        <v>6320</v>
      </c>
      <c r="B5321" s="1">
        <v>45586</v>
      </c>
      <c r="C5321" t="s">
        <v>266</v>
      </c>
      <c r="D5321" t="s">
        <v>17</v>
      </c>
      <c r="E5321">
        <v>51</v>
      </c>
      <c r="F5321" t="s">
        <v>13</v>
      </c>
      <c r="G5321" t="s">
        <v>40</v>
      </c>
      <c r="H5321" t="s">
        <v>68</v>
      </c>
      <c r="I5321">
        <v>277.24</v>
      </c>
      <c r="J5321">
        <v>4</v>
      </c>
      <c r="K5321">
        <v>1108.96</v>
      </c>
    </row>
    <row r="5322" spans="1:11">
      <c r="A5322" s="2">
        <v>6321</v>
      </c>
      <c r="B5322" s="1">
        <v>45459</v>
      </c>
      <c r="C5322" t="s">
        <v>893</v>
      </c>
      <c r="D5322" t="s">
        <v>12</v>
      </c>
      <c r="E5322">
        <v>49</v>
      </c>
      <c r="F5322" t="s">
        <v>18</v>
      </c>
      <c r="G5322" t="s">
        <v>40</v>
      </c>
      <c r="H5322" t="s">
        <v>74</v>
      </c>
      <c r="I5322">
        <v>496.14</v>
      </c>
      <c r="J5322">
        <v>4</v>
      </c>
      <c r="K5322">
        <v>1984.56</v>
      </c>
    </row>
    <row r="5323" spans="1:11">
      <c r="A5323" s="2">
        <v>6322</v>
      </c>
      <c r="B5323" s="1">
        <v>45339</v>
      </c>
      <c r="C5323" t="s">
        <v>599</v>
      </c>
      <c r="D5323" t="s">
        <v>17</v>
      </c>
      <c r="E5323">
        <v>46</v>
      </c>
      <c r="F5323" t="s">
        <v>25</v>
      </c>
      <c r="G5323" t="s">
        <v>14</v>
      </c>
      <c r="H5323" t="s">
        <v>48</v>
      </c>
      <c r="I5323">
        <v>950.14</v>
      </c>
      <c r="J5323">
        <v>2</v>
      </c>
      <c r="K5323">
        <v>1900.28</v>
      </c>
    </row>
    <row r="5324" spans="1:11">
      <c r="A5324" s="2">
        <v>6323</v>
      </c>
      <c r="B5324" s="1">
        <v>45344</v>
      </c>
      <c r="C5324" t="s">
        <v>596</v>
      </c>
      <c r="D5324" t="s">
        <v>17</v>
      </c>
      <c r="E5324">
        <v>42</v>
      </c>
      <c r="F5324" t="s">
        <v>13</v>
      </c>
      <c r="G5324" t="s">
        <v>35</v>
      </c>
      <c r="H5324" t="s">
        <v>64</v>
      </c>
      <c r="I5324">
        <v>296.14</v>
      </c>
      <c r="J5324">
        <v>3</v>
      </c>
      <c r="K5324">
        <v>888.42</v>
      </c>
    </row>
    <row r="5325" spans="1:11">
      <c r="A5325" s="2">
        <v>6324</v>
      </c>
      <c r="B5325" s="1">
        <v>45489</v>
      </c>
      <c r="C5325" t="s">
        <v>561</v>
      </c>
      <c r="D5325" t="s">
        <v>17</v>
      </c>
      <c r="E5325">
        <v>43</v>
      </c>
      <c r="F5325" t="s">
        <v>18</v>
      </c>
      <c r="G5325" t="s">
        <v>35</v>
      </c>
      <c r="H5325" t="s">
        <v>64</v>
      </c>
      <c r="I5325">
        <v>993.5</v>
      </c>
      <c r="J5325">
        <v>5</v>
      </c>
      <c r="K5325">
        <v>4967.5</v>
      </c>
    </row>
    <row r="5326" spans="1:11">
      <c r="A5326" s="2">
        <v>6325</v>
      </c>
      <c r="B5326" s="1">
        <v>45605</v>
      </c>
      <c r="C5326" t="s">
        <v>547</v>
      </c>
      <c r="D5326" t="s">
        <v>12</v>
      </c>
      <c r="E5326">
        <v>56</v>
      </c>
      <c r="F5326" t="s">
        <v>25</v>
      </c>
      <c r="G5326" t="s">
        <v>35</v>
      </c>
      <c r="H5326" t="s">
        <v>36</v>
      </c>
      <c r="I5326">
        <v>237.04</v>
      </c>
      <c r="J5326">
        <v>2</v>
      </c>
      <c r="K5326">
        <v>474.08</v>
      </c>
    </row>
    <row r="5327" spans="1:11">
      <c r="A5327" s="2">
        <v>6326</v>
      </c>
      <c r="B5327" s="1">
        <v>45444</v>
      </c>
      <c r="C5327" t="s">
        <v>213</v>
      </c>
      <c r="D5327" t="s">
        <v>17</v>
      </c>
      <c r="E5327">
        <v>25</v>
      </c>
      <c r="F5327" t="s">
        <v>25</v>
      </c>
      <c r="G5327" t="s">
        <v>19</v>
      </c>
      <c r="H5327" t="s">
        <v>20</v>
      </c>
      <c r="I5327">
        <v>216.03</v>
      </c>
      <c r="J5327">
        <v>2</v>
      </c>
      <c r="K5327">
        <v>432.06</v>
      </c>
    </row>
    <row r="5328" spans="1:11">
      <c r="A5328" s="2">
        <v>6327</v>
      </c>
      <c r="B5328" s="1">
        <v>45649</v>
      </c>
      <c r="C5328" t="s">
        <v>100</v>
      </c>
      <c r="D5328" t="s">
        <v>12</v>
      </c>
      <c r="E5328">
        <v>36</v>
      </c>
      <c r="F5328" t="s">
        <v>25</v>
      </c>
      <c r="G5328" t="s">
        <v>40</v>
      </c>
      <c r="H5328" t="s">
        <v>41</v>
      </c>
      <c r="I5328">
        <v>549.34</v>
      </c>
      <c r="J5328">
        <v>3</v>
      </c>
      <c r="K5328">
        <v>1648.02</v>
      </c>
    </row>
    <row r="5329" spans="1:11">
      <c r="A5329" s="2">
        <v>6328</v>
      </c>
      <c r="B5329" s="1">
        <v>45481</v>
      </c>
      <c r="C5329" t="s">
        <v>419</v>
      </c>
      <c r="D5329" t="s">
        <v>12</v>
      </c>
      <c r="E5329">
        <v>64</v>
      </c>
      <c r="F5329" t="s">
        <v>22</v>
      </c>
      <c r="G5329" t="s">
        <v>14</v>
      </c>
      <c r="H5329" t="s">
        <v>38</v>
      </c>
      <c r="I5329">
        <v>843.62</v>
      </c>
      <c r="J5329">
        <v>1</v>
      </c>
      <c r="K5329">
        <v>843.62</v>
      </c>
    </row>
    <row r="5330" spans="1:11">
      <c r="A5330" s="2">
        <v>6329</v>
      </c>
      <c r="B5330" s="1">
        <v>45627</v>
      </c>
      <c r="C5330" t="s">
        <v>433</v>
      </c>
      <c r="D5330" t="s">
        <v>12</v>
      </c>
      <c r="E5330">
        <v>59</v>
      </c>
      <c r="F5330" t="s">
        <v>25</v>
      </c>
      <c r="G5330" t="s">
        <v>14</v>
      </c>
      <c r="H5330" t="s">
        <v>48</v>
      </c>
      <c r="I5330">
        <v>752.01</v>
      </c>
      <c r="J5330">
        <v>2</v>
      </c>
      <c r="K5330">
        <v>1504.02</v>
      </c>
    </row>
    <row r="5331" spans="1:11">
      <c r="A5331" s="2">
        <v>6330</v>
      </c>
      <c r="B5331" s="1">
        <v>45456</v>
      </c>
      <c r="C5331" t="s">
        <v>440</v>
      </c>
      <c r="D5331" t="s">
        <v>12</v>
      </c>
      <c r="E5331">
        <v>39</v>
      </c>
      <c r="F5331" t="s">
        <v>25</v>
      </c>
      <c r="G5331" t="s">
        <v>35</v>
      </c>
      <c r="H5331" t="s">
        <v>64</v>
      </c>
      <c r="I5331">
        <v>726.3</v>
      </c>
      <c r="J5331">
        <v>3</v>
      </c>
      <c r="K5331">
        <v>2178.9</v>
      </c>
    </row>
    <row r="5332" spans="1:11">
      <c r="A5332" s="2">
        <v>6331</v>
      </c>
      <c r="B5332" s="1">
        <v>45619</v>
      </c>
      <c r="C5332" t="s">
        <v>861</v>
      </c>
      <c r="D5332" t="s">
        <v>17</v>
      </c>
      <c r="E5332">
        <v>46</v>
      </c>
      <c r="F5332" t="s">
        <v>13</v>
      </c>
      <c r="G5332" t="s">
        <v>19</v>
      </c>
      <c r="H5332" t="s">
        <v>20</v>
      </c>
      <c r="I5332">
        <v>289.81</v>
      </c>
      <c r="J5332">
        <v>1</v>
      </c>
      <c r="K5332">
        <v>289.81</v>
      </c>
    </row>
    <row r="5333" spans="1:11">
      <c r="A5333" s="2">
        <v>6332</v>
      </c>
      <c r="B5333" s="1">
        <v>45499</v>
      </c>
      <c r="C5333" t="s">
        <v>403</v>
      </c>
      <c r="D5333" t="s">
        <v>12</v>
      </c>
      <c r="E5333">
        <v>50</v>
      </c>
      <c r="F5333" t="s">
        <v>22</v>
      </c>
      <c r="G5333" t="s">
        <v>19</v>
      </c>
      <c r="H5333" t="s">
        <v>51</v>
      </c>
      <c r="I5333">
        <v>32.29</v>
      </c>
      <c r="J5333">
        <v>1</v>
      </c>
      <c r="K5333">
        <v>32.29</v>
      </c>
    </row>
    <row r="5334" spans="1:11">
      <c r="A5334" s="2">
        <v>6333</v>
      </c>
      <c r="B5334" s="1">
        <v>45385</v>
      </c>
      <c r="C5334" t="s">
        <v>737</v>
      </c>
      <c r="D5334" t="s">
        <v>17</v>
      </c>
      <c r="E5334">
        <v>55</v>
      </c>
      <c r="F5334" t="s">
        <v>25</v>
      </c>
      <c r="G5334" t="s">
        <v>35</v>
      </c>
      <c r="H5334" t="s">
        <v>58</v>
      </c>
      <c r="I5334">
        <v>170.13</v>
      </c>
      <c r="J5334">
        <v>2</v>
      </c>
      <c r="K5334">
        <v>340.26</v>
      </c>
    </row>
    <row r="5335" spans="1:11">
      <c r="A5335" s="2">
        <v>6334</v>
      </c>
      <c r="B5335" s="1">
        <v>45519</v>
      </c>
      <c r="C5335" t="s">
        <v>111</v>
      </c>
      <c r="D5335" t="s">
        <v>17</v>
      </c>
      <c r="E5335">
        <v>62</v>
      </c>
      <c r="F5335" t="s">
        <v>13</v>
      </c>
      <c r="G5335" t="s">
        <v>35</v>
      </c>
      <c r="H5335" t="s">
        <v>63</v>
      </c>
      <c r="I5335">
        <v>355.98</v>
      </c>
      <c r="J5335">
        <v>1</v>
      </c>
      <c r="K5335">
        <v>355.98</v>
      </c>
    </row>
    <row r="5336" spans="1:11">
      <c r="A5336" s="2">
        <v>6335</v>
      </c>
      <c r="B5336" s="1">
        <v>45292</v>
      </c>
      <c r="C5336" t="s">
        <v>403</v>
      </c>
      <c r="D5336" t="s">
        <v>12</v>
      </c>
      <c r="E5336">
        <v>63</v>
      </c>
      <c r="F5336" t="s">
        <v>13</v>
      </c>
      <c r="G5336" t="s">
        <v>40</v>
      </c>
      <c r="H5336" t="s">
        <v>68</v>
      </c>
      <c r="I5336">
        <v>971.97</v>
      </c>
      <c r="J5336">
        <v>2</v>
      </c>
      <c r="K5336">
        <v>1943.94</v>
      </c>
    </row>
    <row r="5337" spans="1:11">
      <c r="A5337" s="2">
        <v>6336</v>
      </c>
      <c r="B5337" s="1">
        <v>45557</v>
      </c>
      <c r="C5337" t="s">
        <v>814</v>
      </c>
      <c r="D5337" t="s">
        <v>17</v>
      </c>
      <c r="E5337">
        <v>52</v>
      </c>
      <c r="F5337" t="s">
        <v>18</v>
      </c>
      <c r="G5337" t="s">
        <v>19</v>
      </c>
      <c r="H5337" t="s">
        <v>20</v>
      </c>
      <c r="I5337">
        <v>920.58</v>
      </c>
      <c r="J5337">
        <v>2</v>
      </c>
      <c r="K5337">
        <v>1841.16</v>
      </c>
    </row>
    <row r="5338" spans="1:11">
      <c r="A5338" s="2">
        <v>6337</v>
      </c>
      <c r="B5338" s="1">
        <v>45580</v>
      </c>
      <c r="C5338" t="s">
        <v>499</v>
      </c>
      <c r="D5338" t="s">
        <v>17</v>
      </c>
      <c r="E5338">
        <v>60</v>
      </c>
      <c r="F5338" t="s">
        <v>18</v>
      </c>
      <c r="G5338" t="s">
        <v>14</v>
      </c>
      <c r="H5338" t="s">
        <v>15</v>
      </c>
      <c r="I5338">
        <v>208.64</v>
      </c>
      <c r="J5338">
        <v>4</v>
      </c>
      <c r="K5338">
        <v>834.56</v>
      </c>
    </row>
    <row r="5339" spans="1:11">
      <c r="A5339" s="2">
        <v>6338</v>
      </c>
      <c r="B5339" s="1">
        <v>45609</v>
      </c>
      <c r="C5339" t="s">
        <v>859</v>
      </c>
      <c r="D5339" t="s">
        <v>12</v>
      </c>
      <c r="E5339">
        <v>20</v>
      </c>
      <c r="F5339" t="s">
        <v>22</v>
      </c>
      <c r="G5339" t="s">
        <v>35</v>
      </c>
      <c r="H5339" t="s">
        <v>63</v>
      </c>
      <c r="I5339">
        <v>728.37</v>
      </c>
      <c r="J5339">
        <v>5</v>
      </c>
      <c r="K5339">
        <v>3641.85</v>
      </c>
    </row>
    <row r="5340" spans="1:11">
      <c r="A5340" s="2">
        <v>6339</v>
      </c>
      <c r="B5340" s="1">
        <v>45402</v>
      </c>
      <c r="C5340" t="s">
        <v>835</v>
      </c>
      <c r="D5340" t="s">
        <v>17</v>
      </c>
      <c r="E5340">
        <v>36</v>
      </c>
      <c r="F5340" t="s">
        <v>13</v>
      </c>
      <c r="G5340" t="s">
        <v>40</v>
      </c>
      <c r="H5340" t="s">
        <v>76</v>
      </c>
      <c r="I5340">
        <v>583.23</v>
      </c>
      <c r="J5340">
        <v>5</v>
      </c>
      <c r="K5340">
        <v>2916.15</v>
      </c>
    </row>
    <row r="5341" spans="1:11">
      <c r="A5341" s="2">
        <v>6340</v>
      </c>
      <c r="B5341" s="1">
        <v>45553</v>
      </c>
      <c r="C5341" t="s">
        <v>404</v>
      </c>
      <c r="D5341" t="s">
        <v>17</v>
      </c>
      <c r="E5341">
        <v>27</v>
      </c>
      <c r="F5341" t="s">
        <v>25</v>
      </c>
      <c r="G5341" t="s">
        <v>14</v>
      </c>
      <c r="H5341" t="s">
        <v>15</v>
      </c>
      <c r="I5341">
        <v>59.34</v>
      </c>
      <c r="J5341">
        <v>4</v>
      </c>
      <c r="K5341">
        <v>237.36</v>
      </c>
    </row>
    <row r="5342" spans="1:11">
      <c r="A5342" s="2">
        <v>6341</v>
      </c>
      <c r="B5342" s="1">
        <v>45442</v>
      </c>
      <c r="C5342" t="s">
        <v>589</v>
      </c>
      <c r="D5342" t="s">
        <v>17</v>
      </c>
      <c r="E5342">
        <v>44</v>
      </c>
      <c r="F5342" t="s">
        <v>25</v>
      </c>
      <c r="G5342" t="s">
        <v>19</v>
      </c>
      <c r="H5342" t="s">
        <v>23</v>
      </c>
      <c r="I5342">
        <v>377.99</v>
      </c>
      <c r="J5342">
        <v>2</v>
      </c>
      <c r="K5342">
        <v>755.98</v>
      </c>
    </row>
    <row r="5343" spans="1:11">
      <c r="A5343" s="2">
        <v>6342</v>
      </c>
      <c r="B5343" s="1">
        <v>45562</v>
      </c>
      <c r="C5343" t="s">
        <v>387</v>
      </c>
      <c r="D5343" t="s">
        <v>17</v>
      </c>
      <c r="E5343">
        <v>32</v>
      </c>
      <c r="F5343" t="s">
        <v>13</v>
      </c>
      <c r="G5343" t="s">
        <v>35</v>
      </c>
      <c r="H5343" t="s">
        <v>63</v>
      </c>
      <c r="I5343">
        <v>491.21</v>
      </c>
      <c r="J5343">
        <v>3</v>
      </c>
      <c r="K5343">
        <v>1473.63</v>
      </c>
    </row>
    <row r="5344" spans="1:11">
      <c r="A5344" s="2">
        <v>6343</v>
      </c>
      <c r="B5344" s="1">
        <v>45385</v>
      </c>
      <c r="C5344" t="s">
        <v>338</v>
      </c>
      <c r="D5344" t="s">
        <v>12</v>
      </c>
      <c r="E5344">
        <v>28</v>
      </c>
      <c r="F5344" t="s">
        <v>22</v>
      </c>
      <c r="G5344" t="s">
        <v>35</v>
      </c>
      <c r="H5344" t="s">
        <v>58</v>
      </c>
      <c r="I5344">
        <v>670.9</v>
      </c>
      <c r="J5344">
        <v>1</v>
      </c>
      <c r="K5344">
        <v>670.9</v>
      </c>
    </row>
    <row r="5345" spans="1:11">
      <c r="A5345" s="2">
        <v>6344</v>
      </c>
      <c r="B5345" s="1">
        <v>45369</v>
      </c>
      <c r="C5345" t="s">
        <v>385</v>
      </c>
      <c r="D5345" t="s">
        <v>17</v>
      </c>
      <c r="E5345">
        <v>64</v>
      </c>
      <c r="F5345" t="s">
        <v>25</v>
      </c>
      <c r="G5345" t="s">
        <v>40</v>
      </c>
      <c r="H5345" t="s">
        <v>74</v>
      </c>
      <c r="I5345">
        <v>301.95999999999998</v>
      </c>
      <c r="J5345">
        <v>4</v>
      </c>
      <c r="K5345">
        <v>1207.8399999999999</v>
      </c>
    </row>
    <row r="5346" spans="1:11">
      <c r="A5346" s="2">
        <v>6345</v>
      </c>
      <c r="B5346" s="1">
        <v>45602</v>
      </c>
      <c r="C5346" t="s">
        <v>531</v>
      </c>
      <c r="D5346" t="s">
        <v>17</v>
      </c>
      <c r="E5346">
        <v>43</v>
      </c>
      <c r="F5346" t="s">
        <v>22</v>
      </c>
      <c r="G5346" t="s">
        <v>40</v>
      </c>
      <c r="H5346" t="s">
        <v>76</v>
      </c>
      <c r="I5346">
        <v>934.48</v>
      </c>
      <c r="J5346">
        <v>4</v>
      </c>
      <c r="K5346">
        <v>3737.92</v>
      </c>
    </row>
    <row r="5347" spans="1:11">
      <c r="A5347" s="2">
        <v>6346</v>
      </c>
      <c r="B5347" s="1">
        <v>45394</v>
      </c>
      <c r="C5347" t="s">
        <v>832</v>
      </c>
      <c r="D5347" t="s">
        <v>17</v>
      </c>
      <c r="E5347">
        <v>41</v>
      </c>
      <c r="F5347" t="s">
        <v>13</v>
      </c>
      <c r="G5347" t="s">
        <v>19</v>
      </c>
      <c r="H5347" t="s">
        <v>80</v>
      </c>
      <c r="I5347">
        <v>457.36</v>
      </c>
      <c r="J5347">
        <v>4</v>
      </c>
      <c r="K5347">
        <v>1829.44</v>
      </c>
    </row>
    <row r="5348" spans="1:11">
      <c r="A5348" s="2">
        <v>6347</v>
      </c>
      <c r="B5348" s="1">
        <v>45458</v>
      </c>
      <c r="C5348" t="s">
        <v>86</v>
      </c>
      <c r="D5348" t="s">
        <v>17</v>
      </c>
      <c r="E5348">
        <v>30</v>
      </c>
      <c r="F5348" t="s">
        <v>22</v>
      </c>
      <c r="G5348" t="s">
        <v>35</v>
      </c>
      <c r="H5348" t="s">
        <v>63</v>
      </c>
      <c r="I5348">
        <v>256.04000000000002</v>
      </c>
      <c r="J5348">
        <v>4</v>
      </c>
      <c r="K5348">
        <v>1024.1600000000001</v>
      </c>
    </row>
    <row r="5349" spans="1:11">
      <c r="A5349" s="2">
        <v>6348</v>
      </c>
      <c r="B5349" s="1">
        <v>45337</v>
      </c>
      <c r="C5349" t="s">
        <v>813</v>
      </c>
      <c r="D5349" t="s">
        <v>12</v>
      </c>
      <c r="E5349">
        <v>49</v>
      </c>
      <c r="F5349" t="s">
        <v>18</v>
      </c>
      <c r="G5349" t="s">
        <v>40</v>
      </c>
      <c r="H5349" t="s">
        <v>41</v>
      </c>
      <c r="I5349">
        <v>323.26</v>
      </c>
      <c r="J5349">
        <v>5</v>
      </c>
      <c r="K5349">
        <v>1616.3</v>
      </c>
    </row>
    <row r="5350" spans="1:11">
      <c r="A5350" s="2">
        <v>6349</v>
      </c>
      <c r="B5350" s="1">
        <v>45570</v>
      </c>
      <c r="C5350" t="s">
        <v>67</v>
      </c>
      <c r="D5350" t="s">
        <v>17</v>
      </c>
      <c r="E5350">
        <v>54</v>
      </c>
      <c r="F5350" t="s">
        <v>22</v>
      </c>
      <c r="G5350" t="s">
        <v>35</v>
      </c>
      <c r="H5350" t="s">
        <v>58</v>
      </c>
      <c r="I5350">
        <v>754.37</v>
      </c>
      <c r="J5350">
        <v>2</v>
      </c>
      <c r="K5350">
        <v>1508.74</v>
      </c>
    </row>
    <row r="5351" spans="1:11">
      <c r="A5351" s="2">
        <v>6350</v>
      </c>
      <c r="B5351" s="1">
        <v>45412</v>
      </c>
      <c r="C5351" t="s">
        <v>52</v>
      </c>
      <c r="D5351" t="s">
        <v>12</v>
      </c>
      <c r="E5351">
        <v>21</v>
      </c>
      <c r="F5351" t="s">
        <v>22</v>
      </c>
      <c r="G5351" t="s">
        <v>19</v>
      </c>
      <c r="H5351" t="s">
        <v>23</v>
      </c>
      <c r="I5351">
        <v>643.88</v>
      </c>
      <c r="J5351">
        <v>4</v>
      </c>
      <c r="K5351">
        <v>2575.52</v>
      </c>
    </row>
    <row r="5352" spans="1:11">
      <c r="A5352" s="2">
        <v>6351</v>
      </c>
      <c r="B5352" s="1">
        <v>45559</v>
      </c>
      <c r="C5352" t="s">
        <v>343</v>
      </c>
      <c r="D5352" t="s">
        <v>17</v>
      </c>
      <c r="E5352">
        <v>30</v>
      </c>
      <c r="F5352" t="s">
        <v>25</v>
      </c>
      <c r="G5352" t="s">
        <v>35</v>
      </c>
      <c r="H5352" t="s">
        <v>58</v>
      </c>
      <c r="I5352">
        <v>744.76</v>
      </c>
      <c r="J5352">
        <v>4</v>
      </c>
      <c r="K5352">
        <v>2979.04</v>
      </c>
    </row>
    <row r="5353" spans="1:11">
      <c r="A5353" s="2">
        <v>6352</v>
      </c>
      <c r="B5353" s="1">
        <v>45473</v>
      </c>
      <c r="C5353" t="s">
        <v>37</v>
      </c>
      <c r="D5353" t="s">
        <v>12</v>
      </c>
      <c r="E5353">
        <v>26</v>
      </c>
      <c r="F5353" t="s">
        <v>22</v>
      </c>
      <c r="G5353" t="s">
        <v>14</v>
      </c>
      <c r="H5353" t="s">
        <v>15</v>
      </c>
      <c r="I5353">
        <v>299.42</v>
      </c>
      <c r="J5353">
        <v>4</v>
      </c>
      <c r="K5353">
        <v>1197.68</v>
      </c>
    </row>
    <row r="5354" spans="1:11">
      <c r="A5354" s="2">
        <v>6353</v>
      </c>
      <c r="B5354" s="1">
        <v>45533</v>
      </c>
      <c r="C5354" t="s">
        <v>465</v>
      </c>
      <c r="D5354" t="s">
        <v>12</v>
      </c>
      <c r="E5354">
        <v>51</v>
      </c>
      <c r="F5354" t="s">
        <v>25</v>
      </c>
      <c r="G5354" t="s">
        <v>35</v>
      </c>
      <c r="H5354" t="s">
        <v>64</v>
      </c>
      <c r="I5354">
        <v>333.58</v>
      </c>
      <c r="J5354">
        <v>3</v>
      </c>
      <c r="K5354">
        <v>1000.74</v>
      </c>
    </row>
    <row r="5355" spans="1:11">
      <c r="A5355" s="2">
        <v>6354</v>
      </c>
      <c r="B5355" s="1">
        <v>45523</v>
      </c>
      <c r="C5355" t="s">
        <v>623</v>
      </c>
      <c r="D5355" t="s">
        <v>12</v>
      </c>
      <c r="E5355">
        <v>54</v>
      </c>
      <c r="F5355" t="s">
        <v>25</v>
      </c>
      <c r="G5355" t="s">
        <v>27</v>
      </c>
      <c r="H5355" t="s">
        <v>53</v>
      </c>
      <c r="I5355">
        <v>402.75</v>
      </c>
      <c r="J5355">
        <v>3</v>
      </c>
      <c r="K5355">
        <v>1208.25</v>
      </c>
    </row>
    <row r="5356" spans="1:11">
      <c r="A5356" s="2">
        <v>6355</v>
      </c>
      <c r="B5356" s="1">
        <v>45415</v>
      </c>
      <c r="C5356" t="s">
        <v>398</v>
      </c>
      <c r="D5356" t="s">
        <v>12</v>
      </c>
      <c r="E5356">
        <v>24</v>
      </c>
      <c r="F5356" t="s">
        <v>18</v>
      </c>
      <c r="G5356" t="s">
        <v>27</v>
      </c>
      <c r="H5356" t="s">
        <v>46</v>
      </c>
      <c r="I5356">
        <v>196.71</v>
      </c>
      <c r="J5356">
        <v>1</v>
      </c>
      <c r="K5356">
        <v>196.71</v>
      </c>
    </row>
    <row r="5357" spans="1:11">
      <c r="A5357" s="2">
        <v>6356</v>
      </c>
      <c r="B5357" s="1">
        <v>45459</v>
      </c>
      <c r="C5357" t="s">
        <v>820</v>
      </c>
      <c r="D5357" t="s">
        <v>12</v>
      </c>
      <c r="E5357">
        <v>18</v>
      </c>
      <c r="F5357" t="s">
        <v>25</v>
      </c>
      <c r="G5357" t="s">
        <v>19</v>
      </c>
      <c r="H5357" t="s">
        <v>23</v>
      </c>
      <c r="I5357">
        <v>694.13</v>
      </c>
      <c r="J5357">
        <v>2</v>
      </c>
      <c r="K5357">
        <v>1388.26</v>
      </c>
    </row>
    <row r="5358" spans="1:11">
      <c r="A5358" s="2">
        <v>6357</v>
      </c>
      <c r="B5358" s="1">
        <v>45445</v>
      </c>
      <c r="C5358" t="s">
        <v>848</v>
      </c>
      <c r="D5358" t="s">
        <v>17</v>
      </c>
      <c r="E5358">
        <v>29</v>
      </c>
      <c r="F5358" t="s">
        <v>13</v>
      </c>
      <c r="G5358" t="s">
        <v>19</v>
      </c>
      <c r="H5358" t="s">
        <v>23</v>
      </c>
      <c r="I5358">
        <v>336.06</v>
      </c>
      <c r="J5358">
        <v>4</v>
      </c>
      <c r="K5358">
        <v>1344.24</v>
      </c>
    </row>
    <row r="5359" spans="1:11">
      <c r="A5359" s="2">
        <v>6358</v>
      </c>
      <c r="B5359" s="1">
        <v>45598</v>
      </c>
      <c r="C5359" t="s">
        <v>392</v>
      </c>
      <c r="D5359" t="s">
        <v>17</v>
      </c>
      <c r="E5359">
        <v>38</v>
      </c>
      <c r="F5359" t="s">
        <v>25</v>
      </c>
      <c r="G5359" t="s">
        <v>19</v>
      </c>
      <c r="H5359" t="s">
        <v>20</v>
      </c>
      <c r="I5359">
        <v>332.97</v>
      </c>
      <c r="J5359">
        <v>1</v>
      </c>
      <c r="K5359">
        <v>332.97</v>
      </c>
    </row>
    <row r="5360" spans="1:11">
      <c r="A5360" s="2">
        <v>6359</v>
      </c>
      <c r="B5360" s="1">
        <v>45548</v>
      </c>
      <c r="C5360" t="s">
        <v>165</v>
      </c>
      <c r="D5360" t="s">
        <v>17</v>
      </c>
      <c r="E5360">
        <v>28</v>
      </c>
      <c r="F5360" t="s">
        <v>13</v>
      </c>
      <c r="G5360" t="s">
        <v>14</v>
      </c>
      <c r="H5360" t="s">
        <v>38</v>
      </c>
      <c r="I5360">
        <v>276.67</v>
      </c>
      <c r="J5360">
        <v>1</v>
      </c>
      <c r="K5360">
        <v>276.67</v>
      </c>
    </row>
    <row r="5361" spans="1:11">
      <c r="A5361" s="2">
        <v>6360</v>
      </c>
      <c r="B5361" s="1">
        <v>45467</v>
      </c>
      <c r="C5361" t="s">
        <v>649</v>
      </c>
      <c r="D5361" t="s">
        <v>12</v>
      </c>
      <c r="E5361">
        <v>61</v>
      </c>
      <c r="F5361" t="s">
        <v>25</v>
      </c>
      <c r="G5361" t="s">
        <v>14</v>
      </c>
      <c r="H5361" t="s">
        <v>15</v>
      </c>
      <c r="I5361">
        <v>458.3</v>
      </c>
      <c r="J5361">
        <v>2</v>
      </c>
      <c r="K5361">
        <v>916.6</v>
      </c>
    </row>
    <row r="5362" spans="1:11">
      <c r="A5362" s="2">
        <v>6361</v>
      </c>
      <c r="B5362" s="1">
        <v>45500</v>
      </c>
      <c r="C5362" t="s">
        <v>630</v>
      </c>
      <c r="D5362" t="s">
        <v>17</v>
      </c>
      <c r="E5362">
        <v>61</v>
      </c>
      <c r="F5362" t="s">
        <v>13</v>
      </c>
      <c r="G5362" t="s">
        <v>35</v>
      </c>
      <c r="H5362" t="s">
        <v>36</v>
      </c>
      <c r="I5362">
        <v>774.26</v>
      </c>
      <c r="J5362">
        <v>3</v>
      </c>
      <c r="K5362">
        <v>2322.7800000000002</v>
      </c>
    </row>
    <row r="5363" spans="1:11">
      <c r="A5363" s="2">
        <v>6362</v>
      </c>
      <c r="B5363" s="1">
        <v>45396</v>
      </c>
      <c r="C5363" t="s">
        <v>216</v>
      </c>
      <c r="D5363" t="s">
        <v>12</v>
      </c>
      <c r="E5363">
        <v>61</v>
      </c>
      <c r="F5363" t="s">
        <v>18</v>
      </c>
      <c r="G5363" t="s">
        <v>40</v>
      </c>
      <c r="H5363" t="s">
        <v>76</v>
      </c>
      <c r="I5363">
        <v>837.25</v>
      </c>
      <c r="J5363">
        <v>2</v>
      </c>
      <c r="K5363">
        <v>1674.5</v>
      </c>
    </row>
    <row r="5364" spans="1:11">
      <c r="A5364" s="2">
        <v>6363</v>
      </c>
      <c r="B5364" s="1">
        <v>45316</v>
      </c>
      <c r="C5364" t="s">
        <v>853</v>
      </c>
      <c r="D5364" t="s">
        <v>12</v>
      </c>
      <c r="E5364">
        <v>31</v>
      </c>
      <c r="F5364" t="s">
        <v>22</v>
      </c>
      <c r="G5364" t="s">
        <v>27</v>
      </c>
      <c r="H5364" t="s">
        <v>46</v>
      </c>
      <c r="I5364">
        <v>806.46</v>
      </c>
      <c r="J5364">
        <v>1</v>
      </c>
      <c r="K5364">
        <v>806.46</v>
      </c>
    </row>
    <row r="5365" spans="1:11">
      <c r="A5365" s="2">
        <v>6364</v>
      </c>
      <c r="B5365" s="1">
        <v>45537</v>
      </c>
      <c r="C5365" t="s">
        <v>334</v>
      </c>
      <c r="D5365" t="s">
        <v>17</v>
      </c>
      <c r="E5365">
        <v>51</v>
      </c>
      <c r="F5365" t="s">
        <v>25</v>
      </c>
      <c r="G5365" t="s">
        <v>27</v>
      </c>
      <c r="H5365" t="s">
        <v>28</v>
      </c>
      <c r="I5365">
        <v>624.98</v>
      </c>
      <c r="J5365">
        <v>2</v>
      </c>
      <c r="K5365">
        <v>1249.96</v>
      </c>
    </row>
    <row r="5366" spans="1:11">
      <c r="A5366" s="2">
        <v>6365</v>
      </c>
      <c r="B5366" s="1">
        <v>45575</v>
      </c>
      <c r="C5366" t="s">
        <v>738</v>
      </c>
      <c r="D5366" t="s">
        <v>17</v>
      </c>
      <c r="E5366">
        <v>51</v>
      </c>
      <c r="F5366" t="s">
        <v>18</v>
      </c>
      <c r="G5366" t="s">
        <v>27</v>
      </c>
      <c r="H5366" t="s">
        <v>32</v>
      </c>
      <c r="I5366">
        <v>287.62</v>
      </c>
      <c r="J5366">
        <v>3</v>
      </c>
      <c r="K5366">
        <v>862.86</v>
      </c>
    </row>
    <row r="5367" spans="1:11">
      <c r="A5367" s="2">
        <v>6366</v>
      </c>
      <c r="B5367" s="1">
        <v>45317</v>
      </c>
      <c r="C5367" t="s">
        <v>667</v>
      </c>
      <c r="D5367" t="s">
        <v>12</v>
      </c>
      <c r="E5367">
        <v>42</v>
      </c>
      <c r="F5367" t="s">
        <v>18</v>
      </c>
      <c r="G5367" t="s">
        <v>35</v>
      </c>
      <c r="H5367" t="s">
        <v>58</v>
      </c>
      <c r="I5367">
        <v>737.51</v>
      </c>
      <c r="J5367">
        <v>1</v>
      </c>
      <c r="K5367">
        <v>737.51</v>
      </c>
    </row>
    <row r="5368" spans="1:11">
      <c r="A5368" s="2">
        <v>6367</v>
      </c>
      <c r="B5368" s="1">
        <v>45532</v>
      </c>
      <c r="C5368" t="s">
        <v>604</v>
      </c>
      <c r="D5368" t="s">
        <v>12</v>
      </c>
      <c r="E5368">
        <v>21</v>
      </c>
      <c r="F5368" t="s">
        <v>25</v>
      </c>
      <c r="G5368" t="s">
        <v>35</v>
      </c>
      <c r="H5368" t="s">
        <v>63</v>
      </c>
      <c r="I5368">
        <v>48.97</v>
      </c>
      <c r="J5368">
        <v>2</v>
      </c>
      <c r="K5368">
        <v>97.94</v>
      </c>
    </row>
    <row r="5369" spans="1:11">
      <c r="A5369" s="2">
        <v>6368</v>
      </c>
      <c r="B5369" s="1">
        <v>45469</v>
      </c>
      <c r="C5369" t="s">
        <v>756</v>
      </c>
      <c r="D5369" t="s">
        <v>17</v>
      </c>
      <c r="E5369">
        <v>43</v>
      </c>
      <c r="F5369" t="s">
        <v>25</v>
      </c>
      <c r="G5369" t="s">
        <v>19</v>
      </c>
      <c r="H5369" t="s">
        <v>23</v>
      </c>
      <c r="I5369">
        <v>800.17</v>
      </c>
      <c r="J5369">
        <v>4</v>
      </c>
      <c r="K5369">
        <v>3200.68</v>
      </c>
    </row>
    <row r="5370" spans="1:11">
      <c r="A5370" s="2">
        <v>6369</v>
      </c>
      <c r="B5370" s="1">
        <v>45321</v>
      </c>
      <c r="C5370" t="s">
        <v>756</v>
      </c>
      <c r="D5370" t="s">
        <v>17</v>
      </c>
      <c r="E5370">
        <v>33</v>
      </c>
      <c r="F5370" t="s">
        <v>13</v>
      </c>
      <c r="G5370" t="s">
        <v>40</v>
      </c>
      <c r="H5370" t="s">
        <v>41</v>
      </c>
      <c r="I5370">
        <v>782.43</v>
      </c>
      <c r="J5370">
        <v>4</v>
      </c>
      <c r="K5370">
        <v>3129.72</v>
      </c>
    </row>
    <row r="5371" spans="1:11">
      <c r="A5371" s="2">
        <v>6370</v>
      </c>
      <c r="B5371" s="1">
        <v>45571</v>
      </c>
      <c r="C5371" t="s">
        <v>633</v>
      </c>
      <c r="D5371" t="s">
        <v>17</v>
      </c>
      <c r="E5371">
        <v>27</v>
      </c>
      <c r="F5371" t="s">
        <v>25</v>
      </c>
      <c r="G5371" t="s">
        <v>19</v>
      </c>
      <c r="H5371" t="s">
        <v>23</v>
      </c>
      <c r="I5371">
        <v>673.3</v>
      </c>
      <c r="J5371">
        <v>2</v>
      </c>
      <c r="K5371">
        <v>1346.6</v>
      </c>
    </row>
    <row r="5372" spans="1:11">
      <c r="A5372" s="2">
        <v>6371</v>
      </c>
      <c r="B5372" s="1">
        <v>45308</v>
      </c>
      <c r="C5372" t="s">
        <v>377</v>
      </c>
      <c r="D5372" t="s">
        <v>17</v>
      </c>
      <c r="E5372">
        <v>62</v>
      </c>
      <c r="F5372" t="s">
        <v>25</v>
      </c>
      <c r="G5372" t="s">
        <v>35</v>
      </c>
      <c r="H5372" t="s">
        <v>36</v>
      </c>
      <c r="I5372">
        <v>106.95</v>
      </c>
      <c r="J5372">
        <v>2</v>
      </c>
      <c r="K5372">
        <v>213.9</v>
      </c>
    </row>
    <row r="5373" spans="1:11">
      <c r="A5373" s="2">
        <v>6372</v>
      </c>
      <c r="B5373" s="1">
        <v>45458</v>
      </c>
      <c r="C5373" t="s">
        <v>932</v>
      </c>
      <c r="D5373" t="s">
        <v>12</v>
      </c>
      <c r="E5373">
        <v>19</v>
      </c>
      <c r="F5373" t="s">
        <v>13</v>
      </c>
      <c r="G5373" t="s">
        <v>14</v>
      </c>
      <c r="H5373" t="s">
        <v>15</v>
      </c>
      <c r="I5373">
        <v>997.37</v>
      </c>
      <c r="J5373">
        <v>3</v>
      </c>
      <c r="K5373">
        <v>2992.11</v>
      </c>
    </row>
    <row r="5374" spans="1:11">
      <c r="A5374" s="2">
        <v>6373</v>
      </c>
      <c r="B5374" s="1">
        <v>45329</v>
      </c>
      <c r="C5374" t="s">
        <v>236</v>
      </c>
      <c r="D5374" t="s">
        <v>17</v>
      </c>
      <c r="E5374">
        <v>52</v>
      </c>
      <c r="F5374" t="s">
        <v>13</v>
      </c>
      <c r="G5374" t="s">
        <v>19</v>
      </c>
      <c r="H5374" t="s">
        <v>80</v>
      </c>
      <c r="I5374">
        <v>758.85</v>
      </c>
      <c r="J5374">
        <v>1</v>
      </c>
      <c r="K5374">
        <v>758.85</v>
      </c>
    </row>
    <row r="5375" spans="1:11">
      <c r="A5375" s="2">
        <v>6374</v>
      </c>
      <c r="B5375" s="1">
        <v>45569</v>
      </c>
      <c r="C5375" t="s">
        <v>110</v>
      </c>
      <c r="D5375" t="s">
        <v>17</v>
      </c>
      <c r="E5375">
        <v>36</v>
      </c>
      <c r="F5375" t="s">
        <v>25</v>
      </c>
      <c r="G5375" t="s">
        <v>35</v>
      </c>
      <c r="H5375" t="s">
        <v>58</v>
      </c>
      <c r="I5375">
        <v>737.46</v>
      </c>
      <c r="J5375">
        <v>2</v>
      </c>
      <c r="K5375">
        <v>1474.92</v>
      </c>
    </row>
    <row r="5376" spans="1:11">
      <c r="A5376" s="2">
        <v>6375</v>
      </c>
      <c r="B5376" s="1">
        <v>45576</v>
      </c>
      <c r="C5376" t="s">
        <v>627</v>
      </c>
      <c r="D5376" t="s">
        <v>17</v>
      </c>
      <c r="E5376">
        <v>23</v>
      </c>
      <c r="F5376" t="s">
        <v>25</v>
      </c>
      <c r="G5376" t="s">
        <v>35</v>
      </c>
      <c r="H5376" t="s">
        <v>63</v>
      </c>
      <c r="I5376">
        <v>73.37</v>
      </c>
      <c r="J5376">
        <v>1</v>
      </c>
      <c r="K5376">
        <v>73.37</v>
      </c>
    </row>
    <row r="5377" spans="1:11">
      <c r="A5377" s="2">
        <v>6376</v>
      </c>
      <c r="B5377" s="1">
        <v>45550</v>
      </c>
      <c r="C5377" t="s">
        <v>96</v>
      </c>
      <c r="D5377" t="s">
        <v>12</v>
      </c>
      <c r="E5377">
        <v>36</v>
      </c>
      <c r="F5377" t="s">
        <v>25</v>
      </c>
      <c r="G5377" t="s">
        <v>14</v>
      </c>
      <c r="H5377" t="s">
        <v>48</v>
      </c>
      <c r="I5377">
        <v>404.72</v>
      </c>
      <c r="J5377">
        <v>4</v>
      </c>
      <c r="K5377">
        <v>1618.88</v>
      </c>
    </row>
    <row r="5378" spans="1:11">
      <c r="A5378" s="2">
        <v>6377</v>
      </c>
      <c r="B5378" s="1">
        <v>45366</v>
      </c>
      <c r="C5378" t="s">
        <v>742</v>
      </c>
      <c r="D5378" t="s">
        <v>12</v>
      </c>
      <c r="E5378">
        <v>25</v>
      </c>
      <c r="F5378" t="s">
        <v>22</v>
      </c>
      <c r="G5378" t="s">
        <v>14</v>
      </c>
      <c r="H5378" t="s">
        <v>48</v>
      </c>
      <c r="I5378">
        <v>95.31</v>
      </c>
      <c r="J5378">
        <v>1</v>
      </c>
      <c r="K5378">
        <v>95.31</v>
      </c>
    </row>
    <row r="5379" spans="1:11">
      <c r="A5379" s="2">
        <v>6378</v>
      </c>
      <c r="B5379" s="1">
        <v>45640</v>
      </c>
      <c r="C5379" t="s">
        <v>649</v>
      </c>
      <c r="D5379" t="s">
        <v>12</v>
      </c>
      <c r="E5379">
        <v>31</v>
      </c>
      <c r="F5379" t="s">
        <v>22</v>
      </c>
      <c r="G5379" t="s">
        <v>14</v>
      </c>
      <c r="H5379" t="s">
        <v>38</v>
      </c>
      <c r="I5379">
        <v>367.43</v>
      </c>
      <c r="J5379">
        <v>5</v>
      </c>
      <c r="K5379">
        <v>1837.15</v>
      </c>
    </row>
    <row r="5380" spans="1:11">
      <c r="A5380" s="2">
        <v>6379</v>
      </c>
      <c r="B5380" s="1">
        <v>45511</v>
      </c>
      <c r="C5380" t="s">
        <v>11</v>
      </c>
      <c r="D5380" t="s">
        <v>12</v>
      </c>
      <c r="E5380">
        <v>27</v>
      </c>
      <c r="F5380" t="s">
        <v>18</v>
      </c>
      <c r="G5380" t="s">
        <v>40</v>
      </c>
      <c r="H5380" t="s">
        <v>68</v>
      </c>
      <c r="I5380">
        <v>574.78</v>
      </c>
      <c r="J5380">
        <v>3</v>
      </c>
      <c r="K5380">
        <v>1724.34</v>
      </c>
    </row>
    <row r="5381" spans="1:11">
      <c r="A5381" s="2">
        <v>6380</v>
      </c>
      <c r="B5381" s="1">
        <v>45576</v>
      </c>
      <c r="C5381" t="s">
        <v>587</v>
      </c>
      <c r="D5381" t="s">
        <v>17</v>
      </c>
      <c r="E5381">
        <v>20</v>
      </c>
      <c r="F5381" t="s">
        <v>18</v>
      </c>
      <c r="G5381" t="s">
        <v>35</v>
      </c>
      <c r="H5381" t="s">
        <v>63</v>
      </c>
      <c r="I5381">
        <v>880.08</v>
      </c>
      <c r="J5381">
        <v>3</v>
      </c>
      <c r="K5381">
        <v>2640.24</v>
      </c>
    </row>
    <row r="5382" spans="1:11">
      <c r="A5382" s="2">
        <v>6381</v>
      </c>
      <c r="B5382" s="1">
        <v>45493</v>
      </c>
      <c r="C5382" t="s">
        <v>266</v>
      </c>
      <c r="D5382" t="s">
        <v>12</v>
      </c>
      <c r="E5382">
        <v>55</v>
      </c>
      <c r="F5382" t="s">
        <v>25</v>
      </c>
      <c r="G5382" t="s">
        <v>14</v>
      </c>
      <c r="H5382" t="s">
        <v>48</v>
      </c>
      <c r="I5382">
        <v>290.11</v>
      </c>
      <c r="J5382">
        <v>1</v>
      </c>
      <c r="K5382">
        <v>290.11</v>
      </c>
    </row>
    <row r="5383" spans="1:11">
      <c r="A5383" s="2">
        <v>6382</v>
      </c>
      <c r="B5383" s="1">
        <v>45301</v>
      </c>
      <c r="C5383" t="s">
        <v>650</v>
      </c>
      <c r="D5383" t="s">
        <v>17</v>
      </c>
      <c r="E5383">
        <v>46</v>
      </c>
      <c r="F5383" t="s">
        <v>13</v>
      </c>
      <c r="G5383" t="s">
        <v>40</v>
      </c>
      <c r="H5383" t="s">
        <v>41</v>
      </c>
      <c r="I5383">
        <v>627.17999999999995</v>
      </c>
      <c r="J5383">
        <v>3</v>
      </c>
      <c r="K5383">
        <v>1881.54</v>
      </c>
    </row>
    <row r="5384" spans="1:11">
      <c r="A5384" s="2">
        <v>6383</v>
      </c>
      <c r="B5384" s="1">
        <v>45540</v>
      </c>
      <c r="C5384" t="s">
        <v>159</v>
      </c>
      <c r="D5384" t="s">
        <v>17</v>
      </c>
      <c r="E5384">
        <v>32</v>
      </c>
      <c r="F5384" t="s">
        <v>25</v>
      </c>
      <c r="G5384" t="s">
        <v>27</v>
      </c>
      <c r="H5384" t="s">
        <v>53</v>
      </c>
      <c r="I5384">
        <v>173.01</v>
      </c>
      <c r="J5384">
        <v>1</v>
      </c>
      <c r="K5384">
        <v>173.01</v>
      </c>
    </row>
    <row r="5385" spans="1:11">
      <c r="A5385" s="2">
        <v>6384</v>
      </c>
      <c r="B5385" s="1">
        <v>45559</v>
      </c>
      <c r="C5385" t="s">
        <v>146</v>
      </c>
      <c r="D5385" t="s">
        <v>17</v>
      </c>
      <c r="E5385">
        <v>40</v>
      </c>
      <c r="F5385" t="s">
        <v>25</v>
      </c>
      <c r="G5385" t="s">
        <v>27</v>
      </c>
      <c r="H5385" t="s">
        <v>53</v>
      </c>
      <c r="I5385">
        <v>360.42</v>
      </c>
      <c r="J5385">
        <v>1</v>
      </c>
      <c r="K5385">
        <v>360.42</v>
      </c>
    </row>
    <row r="5386" spans="1:11">
      <c r="A5386" s="2">
        <v>6385</v>
      </c>
      <c r="B5386" s="1">
        <v>45650</v>
      </c>
      <c r="C5386" t="s">
        <v>179</v>
      </c>
      <c r="D5386" t="s">
        <v>17</v>
      </c>
      <c r="E5386">
        <v>40</v>
      </c>
      <c r="F5386" t="s">
        <v>18</v>
      </c>
      <c r="G5386" t="s">
        <v>27</v>
      </c>
      <c r="H5386" t="s">
        <v>53</v>
      </c>
      <c r="I5386">
        <v>947.77</v>
      </c>
      <c r="J5386">
        <v>4</v>
      </c>
      <c r="K5386">
        <v>3791.08</v>
      </c>
    </row>
    <row r="5387" spans="1:11">
      <c r="A5387" s="2">
        <v>6386</v>
      </c>
      <c r="B5387" s="1">
        <v>45516</v>
      </c>
      <c r="C5387" t="s">
        <v>686</v>
      </c>
      <c r="D5387" t="s">
        <v>12</v>
      </c>
      <c r="E5387">
        <v>35</v>
      </c>
      <c r="F5387" t="s">
        <v>25</v>
      </c>
      <c r="G5387" t="s">
        <v>35</v>
      </c>
      <c r="H5387" t="s">
        <v>36</v>
      </c>
      <c r="I5387">
        <v>750.16</v>
      </c>
      <c r="J5387">
        <v>1</v>
      </c>
      <c r="K5387">
        <v>750.16</v>
      </c>
    </row>
    <row r="5388" spans="1:11">
      <c r="A5388" s="2">
        <v>6387</v>
      </c>
      <c r="B5388" s="1">
        <v>45485</v>
      </c>
      <c r="C5388" t="s">
        <v>806</v>
      </c>
      <c r="D5388" t="s">
        <v>12</v>
      </c>
      <c r="E5388">
        <v>63</v>
      </c>
      <c r="F5388" t="s">
        <v>25</v>
      </c>
      <c r="G5388" t="s">
        <v>40</v>
      </c>
      <c r="H5388" t="s">
        <v>74</v>
      </c>
      <c r="I5388">
        <v>550.35</v>
      </c>
      <c r="J5388">
        <v>3</v>
      </c>
      <c r="K5388">
        <v>1651.05</v>
      </c>
    </row>
    <row r="5389" spans="1:11">
      <c r="A5389" s="2">
        <v>6388</v>
      </c>
      <c r="B5389" s="1">
        <v>45393</v>
      </c>
      <c r="C5389" t="s">
        <v>787</v>
      </c>
      <c r="D5389" t="s">
        <v>12</v>
      </c>
      <c r="E5389">
        <v>36</v>
      </c>
      <c r="F5389" t="s">
        <v>18</v>
      </c>
      <c r="G5389" t="s">
        <v>40</v>
      </c>
      <c r="H5389" t="s">
        <v>68</v>
      </c>
      <c r="I5389">
        <v>259.18</v>
      </c>
      <c r="J5389">
        <v>5</v>
      </c>
      <c r="K5389">
        <v>1295.9000000000001</v>
      </c>
    </row>
    <row r="5390" spans="1:11">
      <c r="A5390" s="2">
        <v>6389</v>
      </c>
      <c r="B5390" s="1">
        <v>45323</v>
      </c>
      <c r="C5390" t="s">
        <v>621</v>
      </c>
      <c r="D5390" t="s">
        <v>17</v>
      </c>
      <c r="E5390">
        <v>45</v>
      </c>
      <c r="F5390" t="s">
        <v>18</v>
      </c>
      <c r="G5390" t="s">
        <v>27</v>
      </c>
      <c r="H5390" t="s">
        <v>53</v>
      </c>
      <c r="I5390">
        <v>385.91</v>
      </c>
      <c r="J5390">
        <v>2</v>
      </c>
      <c r="K5390">
        <v>771.82</v>
      </c>
    </row>
    <row r="5391" spans="1:11">
      <c r="A5391" s="2">
        <v>6390</v>
      </c>
      <c r="B5391" s="1">
        <v>45492</v>
      </c>
      <c r="C5391" t="s">
        <v>915</v>
      </c>
      <c r="D5391" t="s">
        <v>17</v>
      </c>
      <c r="E5391">
        <v>43</v>
      </c>
      <c r="F5391" t="s">
        <v>13</v>
      </c>
      <c r="G5391" t="s">
        <v>19</v>
      </c>
      <c r="H5391" t="s">
        <v>80</v>
      </c>
      <c r="I5391">
        <v>165.13</v>
      </c>
      <c r="J5391">
        <v>3</v>
      </c>
      <c r="K5391">
        <v>495.39</v>
      </c>
    </row>
    <row r="5392" spans="1:11">
      <c r="A5392" s="2">
        <v>6391</v>
      </c>
      <c r="B5392" s="1">
        <v>45644</v>
      </c>
      <c r="C5392" t="s">
        <v>305</v>
      </c>
      <c r="D5392" t="s">
        <v>17</v>
      </c>
      <c r="E5392">
        <v>27</v>
      </c>
      <c r="F5392" t="s">
        <v>13</v>
      </c>
      <c r="G5392" t="s">
        <v>27</v>
      </c>
      <c r="H5392" t="s">
        <v>32</v>
      </c>
      <c r="I5392">
        <v>359.93</v>
      </c>
      <c r="J5392">
        <v>5</v>
      </c>
      <c r="K5392">
        <v>1799.65</v>
      </c>
    </row>
    <row r="5393" spans="1:11">
      <c r="A5393" s="2">
        <v>6392</v>
      </c>
      <c r="B5393" s="1">
        <v>45463</v>
      </c>
      <c r="C5393" t="s">
        <v>929</v>
      </c>
      <c r="D5393" t="s">
        <v>17</v>
      </c>
      <c r="E5393">
        <v>64</v>
      </c>
      <c r="F5393" t="s">
        <v>13</v>
      </c>
      <c r="G5393" t="s">
        <v>35</v>
      </c>
      <c r="H5393" t="s">
        <v>63</v>
      </c>
      <c r="I5393">
        <v>159.13</v>
      </c>
      <c r="J5393">
        <v>3</v>
      </c>
      <c r="K5393">
        <v>477.39</v>
      </c>
    </row>
    <row r="5394" spans="1:11">
      <c r="A5394" s="2">
        <v>6393</v>
      </c>
      <c r="B5394" s="1">
        <v>45313</v>
      </c>
      <c r="C5394" t="s">
        <v>310</v>
      </c>
      <c r="D5394" t="s">
        <v>17</v>
      </c>
      <c r="E5394">
        <v>21</v>
      </c>
      <c r="F5394" t="s">
        <v>22</v>
      </c>
      <c r="G5394" t="s">
        <v>27</v>
      </c>
      <c r="H5394" t="s">
        <v>46</v>
      </c>
      <c r="I5394">
        <v>797.35</v>
      </c>
      <c r="J5394">
        <v>5</v>
      </c>
      <c r="K5394">
        <v>3986.75</v>
      </c>
    </row>
    <row r="5395" spans="1:11">
      <c r="A5395" s="2">
        <v>6394</v>
      </c>
      <c r="B5395" s="1">
        <v>45621</v>
      </c>
      <c r="C5395" t="s">
        <v>672</v>
      </c>
      <c r="D5395" t="s">
        <v>12</v>
      </c>
      <c r="E5395">
        <v>19</v>
      </c>
      <c r="F5395" t="s">
        <v>22</v>
      </c>
      <c r="G5395" t="s">
        <v>27</v>
      </c>
      <c r="H5395" t="s">
        <v>28</v>
      </c>
      <c r="I5395">
        <v>89.95</v>
      </c>
      <c r="J5395">
        <v>3</v>
      </c>
      <c r="K5395">
        <v>269.85000000000002</v>
      </c>
    </row>
    <row r="5396" spans="1:11">
      <c r="A5396" s="2">
        <v>6395</v>
      </c>
      <c r="B5396" s="1">
        <v>45506</v>
      </c>
      <c r="C5396" t="s">
        <v>337</v>
      </c>
      <c r="D5396" t="s">
        <v>17</v>
      </c>
      <c r="E5396">
        <v>20</v>
      </c>
      <c r="F5396" t="s">
        <v>25</v>
      </c>
      <c r="G5396" t="s">
        <v>40</v>
      </c>
      <c r="H5396" t="s">
        <v>41</v>
      </c>
      <c r="I5396">
        <v>197.51</v>
      </c>
      <c r="J5396">
        <v>2</v>
      </c>
      <c r="K5396">
        <v>395.02</v>
      </c>
    </row>
    <row r="5397" spans="1:11">
      <c r="A5397" s="2">
        <v>6396</v>
      </c>
      <c r="B5397" s="1">
        <v>45607</v>
      </c>
      <c r="C5397" t="s">
        <v>511</v>
      </c>
      <c r="D5397" t="s">
        <v>12</v>
      </c>
      <c r="E5397">
        <v>24</v>
      </c>
      <c r="F5397" t="s">
        <v>13</v>
      </c>
      <c r="G5397" t="s">
        <v>27</v>
      </c>
      <c r="H5397" t="s">
        <v>32</v>
      </c>
      <c r="I5397">
        <v>694.26</v>
      </c>
      <c r="J5397">
        <v>4</v>
      </c>
      <c r="K5397">
        <v>2777.04</v>
      </c>
    </row>
    <row r="5398" spans="1:11">
      <c r="A5398" s="2">
        <v>6397</v>
      </c>
      <c r="B5398" s="1">
        <v>45617</v>
      </c>
      <c r="C5398" t="s">
        <v>752</v>
      </c>
      <c r="D5398" t="s">
        <v>17</v>
      </c>
      <c r="E5398">
        <v>33</v>
      </c>
      <c r="F5398" t="s">
        <v>18</v>
      </c>
      <c r="G5398" t="s">
        <v>14</v>
      </c>
      <c r="H5398" t="s">
        <v>15</v>
      </c>
      <c r="I5398">
        <v>903.49</v>
      </c>
      <c r="J5398">
        <v>4</v>
      </c>
      <c r="K5398">
        <v>3613.96</v>
      </c>
    </row>
    <row r="5399" spans="1:11">
      <c r="A5399" s="2">
        <v>6398</v>
      </c>
      <c r="B5399" s="1">
        <v>45421</v>
      </c>
      <c r="C5399" t="s">
        <v>862</v>
      </c>
      <c r="D5399" t="s">
        <v>17</v>
      </c>
      <c r="E5399">
        <v>48</v>
      </c>
      <c r="F5399" t="s">
        <v>13</v>
      </c>
      <c r="G5399" t="s">
        <v>14</v>
      </c>
      <c r="H5399" t="s">
        <v>38</v>
      </c>
      <c r="I5399">
        <v>964.95</v>
      </c>
      <c r="J5399">
        <v>2</v>
      </c>
      <c r="K5399">
        <v>1929.9</v>
      </c>
    </row>
    <row r="5400" spans="1:11">
      <c r="A5400" s="2">
        <v>6399</v>
      </c>
      <c r="B5400" s="1">
        <v>45422</v>
      </c>
      <c r="C5400" t="s">
        <v>78</v>
      </c>
      <c r="D5400" t="s">
        <v>12</v>
      </c>
      <c r="E5400">
        <v>27</v>
      </c>
      <c r="F5400" t="s">
        <v>25</v>
      </c>
      <c r="G5400" t="s">
        <v>19</v>
      </c>
      <c r="H5400" t="s">
        <v>23</v>
      </c>
      <c r="I5400">
        <v>837.66</v>
      </c>
      <c r="J5400">
        <v>3</v>
      </c>
      <c r="K5400">
        <v>2512.98</v>
      </c>
    </row>
    <row r="5401" spans="1:11">
      <c r="A5401" s="2">
        <v>6400</v>
      </c>
      <c r="B5401" s="1">
        <v>45296</v>
      </c>
      <c r="C5401" t="s">
        <v>613</v>
      </c>
      <c r="D5401" t="s">
        <v>12</v>
      </c>
      <c r="E5401">
        <v>36</v>
      </c>
      <c r="F5401" t="s">
        <v>22</v>
      </c>
      <c r="G5401" t="s">
        <v>35</v>
      </c>
      <c r="H5401" t="s">
        <v>64</v>
      </c>
      <c r="I5401">
        <v>219.36</v>
      </c>
      <c r="J5401">
        <v>5</v>
      </c>
      <c r="K5401">
        <v>1096.8</v>
      </c>
    </row>
    <row r="5402" spans="1:11">
      <c r="A5402" s="2">
        <v>6401</v>
      </c>
      <c r="B5402" s="1">
        <v>45457</v>
      </c>
      <c r="C5402" t="s">
        <v>394</v>
      </c>
      <c r="D5402" t="s">
        <v>17</v>
      </c>
      <c r="E5402">
        <v>45</v>
      </c>
      <c r="F5402" t="s">
        <v>22</v>
      </c>
      <c r="G5402" t="s">
        <v>35</v>
      </c>
      <c r="H5402" t="s">
        <v>63</v>
      </c>
      <c r="I5402">
        <v>292.85000000000002</v>
      </c>
      <c r="J5402">
        <v>1</v>
      </c>
      <c r="K5402">
        <v>292.85000000000002</v>
      </c>
    </row>
    <row r="5403" spans="1:11">
      <c r="A5403" s="2">
        <v>6402</v>
      </c>
      <c r="B5403" s="1">
        <v>45635</v>
      </c>
      <c r="C5403" t="s">
        <v>153</v>
      </c>
      <c r="D5403" t="s">
        <v>17</v>
      </c>
      <c r="E5403">
        <v>34</v>
      </c>
      <c r="F5403" t="s">
        <v>25</v>
      </c>
      <c r="G5403" t="s">
        <v>40</v>
      </c>
      <c r="H5403" t="s">
        <v>68</v>
      </c>
      <c r="I5403">
        <v>872.04</v>
      </c>
      <c r="J5403">
        <v>3</v>
      </c>
      <c r="K5403">
        <v>2616.12</v>
      </c>
    </row>
    <row r="5404" spans="1:11">
      <c r="A5404" s="2">
        <v>6403</v>
      </c>
      <c r="B5404" s="1">
        <v>45418</v>
      </c>
      <c r="C5404" t="s">
        <v>615</v>
      </c>
      <c r="D5404" t="s">
        <v>17</v>
      </c>
      <c r="E5404">
        <v>45</v>
      </c>
      <c r="F5404" t="s">
        <v>13</v>
      </c>
      <c r="G5404" t="s">
        <v>35</v>
      </c>
      <c r="H5404" t="s">
        <v>64</v>
      </c>
      <c r="I5404">
        <v>890.44</v>
      </c>
      <c r="J5404">
        <v>2</v>
      </c>
      <c r="K5404">
        <v>1780.88</v>
      </c>
    </row>
    <row r="5405" spans="1:11">
      <c r="A5405" s="2">
        <v>6404</v>
      </c>
      <c r="B5405" s="1">
        <v>45309</v>
      </c>
      <c r="C5405" t="s">
        <v>427</v>
      </c>
      <c r="D5405" t="s">
        <v>17</v>
      </c>
      <c r="E5405">
        <v>36</v>
      </c>
      <c r="F5405" t="s">
        <v>25</v>
      </c>
      <c r="G5405" t="s">
        <v>19</v>
      </c>
      <c r="H5405" t="s">
        <v>51</v>
      </c>
      <c r="I5405">
        <v>644.25</v>
      </c>
      <c r="J5405">
        <v>4</v>
      </c>
      <c r="K5405">
        <v>2577</v>
      </c>
    </row>
    <row r="5406" spans="1:11">
      <c r="A5406" s="2">
        <v>6405</v>
      </c>
      <c r="B5406" s="1">
        <v>45562</v>
      </c>
      <c r="C5406" t="s">
        <v>715</v>
      </c>
      <c r="D5406" t="s">
        <v>12</v>
      </c>
      <c r="E5406">
        <v>54</v>
      </c>
      <c r="F5406" t="s">
        <v>25</v>
      </c>
      <c r="G5406" t="s">
        <v>14</v>
      </c>
      <c r="H5406" t="s">
        <v>15</v>
      </c>
      <c r="I5406">
        <v>320.5</v>
      </c>
      <c r="J5406">
        <v>4</v>
      </c>
      <c r="K5406">
        <v>1282</v>
      </c>
    </row>
    <row r="5407" spans="1:11">
      <c r="A5407" s="2">
        <v>6406</v>
      </c>
      <c r="B5407" s="1">
        <v>45656</v>
      </c>
      <c r="C5407" t="s">
        <v>203</v>
      </c>
      <c r="D5407" t="s">
        <v>17</v>
      </c>
      <c r="E5407">
        <v>40</v>
      </c>
      <c r="F5407" t="s">
        <v>22</v>
      </c>
      <c r="G5407" t="s">
        <v>40</v>
      </c>
      <c r="H5407" t="s">
        <v>76</v>
      </c>
      <c r="I5407">
        <v>231.82</v>
      </c>
      <c r="J5407">
        <v>3</v>
      </c>
      <c r="K5407">
        <v>695.46</v>
      </c>
    </row>
    <row r="5408" spans="1:11">
      <c r="A5408" s="2">
        <v>6407</v>
      </c>
      <c r="B5408" s="1">
        <v>45293</v>
      </c>
      <c r="C5408" t="s">
        <v>185</v>
      </c>
      <c r="D5408" t="s">
        <v>12</v>
      </c>
      <c r="E5408">
        <v>37</v>
      </c>
      <c r="F5408" t="s">
        <v>22</v>
      </c>
      <c r="G5408" t="s">
        <v>14</v>
      </c>
      <c r="H5408" t="s">
        <v>43</v>
      </c>
      <c r="I5408">
        <v>853.76</v>
      </c>
      <c r="J5408">
        <v>5</v>
      </c>
      <c r="K5408">
        <v>4268.8</v>
      </c>
    </row>
    <row r="5409" spans="1:11">
      <c r="A5409" s="2">
        <v>6408</v>
      </c>
      <c r="B5409" s="1">
        <v>45572</v>
      </c>
      <c r="C5409" t="s">
        <v>105</v>
      </c>
      <c r="D5409" t="s">
        <v>17</v>
      </c>
      <c r="E5409">
        <v>30</v>
      </c>
      <c r="F5409" t="s">
        <v>22</v>
      </c>
      <c r="G5409" t="s">
        <v>19</v>
      </c>
      <c r="H5409" t="s">
        <v>23</v>
      </c>
      <c r="I5409">
        <v>213.2</v>
      </c>
      <c r="J5409">
        <v>2</v>
      </c>
      <c r="K5409">
        <v>426.4</v>
      </c>
    </row>
    <row r="5410" spans="1:11">
      <c r="A5410" s="2">
        <v>6409</v>
      </c>
      <c r="B5410" s="1">
        <v>45615</v>
      </c>
      <c r="C5410" t="s">
        <v>271</v>
      </c>
      <c r="D5410" t="s">
        <v>12</v>
      </c>
      <c r="E5410">
        <v>30</v>
      </c>
      <c r="F5410" t="s">
        <v>25</v>
      </c>
      <c r="G5410" t="s">
        <v>40</v>
      </c>
      <c r="H5410" t="s">
        <v>68</v>
      </c>
      <c r="I5410">
        <v>665.19</v>
      </c>
      <c r="J5410">
        <v>2</v>
      </c>
      <c r="K5410">
        <v>1330.38</v>
      </c>
    </row>
    <row r="5411" spans="1:11">
      <c r="A5411" s="2">
        <v>6410</v>
      </c>
      <c r="B5411" s="1">
        <v>45504</v>
      </c>
      <c r="C5411" t="s">
        <v>60</v>
      </c>
      <c r="D5411" t="s">
        <v>12</v>
      </c>
      <c r="E5411">
        <v>60</v>
      </c>
      <c r="F5411" t="s">
        <v>13</v>
      </c>
      <c r="G5411" t="s">
        <v>27</v>
      </c>
      <c r="H5411" t="s">
        <v>53</v>
      </c>
      <c r="I5411">
        <v>968.27</v>
      </c>
      <c r="J5411">
        <v>5</v>
      </c>
      <c r="K5411">
        <v>4841.3500000000004</v>
      </c>
    </row>
    <row r="5412" spans="1:11">
      <c r="A5412" s="2">
        <v>6411</v>
      </c>
      <c r="B5412" s="1">
        <v>45516</v>
      </c>
      <c r="C5412" t="s">
        <v>632</v>
      </c>
      <c r="D5412" t="s">
        <v>17</v>
      </c>
      <c r="E5412">
        <v>28</v>
      </c>
      <c r="F5412" t="s">
        <v>25</v>
      </c>
      <c r="G5412" t="s">
        <v>35</v>
      </c>
      <c r="H5412" t="s">
        <v>58</v>
      </c>
      <c r="I5412">
        <v>708.24</v>
      </c>
      <c r="J5412">
        <v>5</v>
      </c>
      <c r="K5412">
        <v>3541.2</v>
      </c>
    </row>
    <row r="5413" spans="1:11">
      <c r="A5413" s="2">
        <v>6412</v>
      </c>
      <c r="B5413" s="1">
        <v>45526</v>
      </c>
      <c r="C5413" t="s">
        <v>731</v>
      </c>
      <c r="D5413" t="s">
        <v>12</v>
      </c>
      <c r="E5413">
        <v>32</v>
      </c>
      <c r="F5413" t="s">
        <v>13</v>
      </c>
      <c r="G5413" t="s">
        <v>19</v>
      </c>
      <c r="H5413" t="s">
        <v>23</v>
      </c>
      <c r="I5413">
        <v>265.08999999999997</v>
      </c>
      <c r="J5413">
        <v>3</v>
      </c>
      <c r="K5413">
        <v>795.27</v>
      </c>
    </row>
    <row r="5414" spans="1:11">
      <c r="A5414" s="2">
        <v>6413</v>
      </c>
      <c r="B5414" s="1">
        <v>45326</v>
      </c>
      <c r="C5414" t="s">
        <v>812</v>
      </c>
      <c r="D5414" t="s">
        <v>17</v>
      </c>
      <c r="E5414">
        <v>34</v>
      </c>
      <c r="F5414" t="s">
        <v>13</v>
      </c>
      <c r="G5414" t="s">
        <v>40</v>
      </c>
      <c r="H5414" t="s">
        <v>76</v>
      </c>
      <c r="I5414">
        <v>289.68</v>
      </c>
      <c r="J5414">
        <v>3</v>
      </c>
      <c r="K5414">
        <v>869.04</v>
      </c>
    </row>
    <row r="5415" spans="1:11">
      <c r="A5415" s="2">
        <v>6414</v>
      </c>
      <c r="B5415" s="1">
        <v>45509</v>
      </c>
      <c r="C5415" t="s">
        <v>333</v>
      </c>
      <c r="D5415" t="s">
        <v>12</v>
      </c>
      <c r="E5415">
        <v>45</v>
      </c>
      <c r="F5415" t="s">
        <v>25</v>
      </c>
      <c r="G5415" t="s">
        <v>14</v>
      </c>
      <c r="H5415" t="s">
        <v>43</v>
      </c>
      <c r="I5415">
        <v>101.97</v>
      </c>
      <c r="J5415">
        <v>4</v>
      </c>
      <c r="K5415">
        <v>407.88</v>
      </c>
    </row>
    <row r="5416" spans="1:11">
      <c r="A5416" s="2">
        <v>6415</v>
      </c>
      <c r="B5416" s="1">
        <v>45324</v>
      </c>
      <c r="C5416" t="s">
        <v>159</v>
      </c>
      <c r="D5416" t="s">
        <v>17</v>
      </c>
      <c r="E5416">
        <v>36</v>
      </c>
      <c r="F5416" t="s">
        <v>13</v>
      </c>
      <c r="G5416" t="s">
        <v>40</v>
      </c>
      <c r="H5416" t="s">
        <v>76</v>
      </c>
      <c r="I5416">
        <v>689.38</v>
      </c>
      <c r="J5416">
        <v>4</v>
      </c>
      <c r="K5416">
        <v>2757.52</v>
      </c>
    </row>
    <row r="5417" spans="1:11">
      <c r="A5417" s="2">
        <v>6416</v>
      </c>
      <c r="B5417" s="1">
        <v>45576</v>
      </c>
      <c r="C5417" t="s">
        <v>560</v>
      </c>
      <c r="D5417" t="s">
        <v>12</v>
      </c>
      <c r="E5417">
        <v>21</v>
      </c>
      <c r="F5417" t="s">
        <v>13</v>
      </c>
      <c r="G5417" t="s">
        <v>27</v>
      </c>
      <c r="H5417" t="s">
        <v>32</v>
      </c>
      <c r="I5417">
        <v>523.25</v>
      </c>
      <c r="J5417">
        <v>5</v>
      </c>
      <c r="K5417">
        <v>2616.25</v>
      </c>
    </row>
    <row r="5418" spans="1:11">
      <c r="A5418" s="2">
        <v>6417</v>
      </c>
      <c r="B5418" s="1">
        <v>45535</v>
      </c>
      <c r="C5418" t="s">
        <v>551</v>
      </c>
      <c r="D5418" t="s">
        <v>17</v>
      </c>
      <c r="E5418">
        <v>39</v>
      </c>
      <c r="F5418" t="s">
        <v>25</v>
      </c>
      <c r="G5418" t="s">
        <v>19</v>
      </c>
      <c r="H5418" t="s">
        <v>51</v>
      </c>
      <c r="I5418">
        <v>214.41</v>
      </c>
      <c r="J5418">
        <v>1</v>
      </c>
      <c r="K5418">
        <v>214.41</v>
      </c>
    </row>
    <row r="5419" spans="1:11">
      <c r="A5419" s="2">
        <v>6418</v>
      </c>
      <c r="B5419" s="1">
        <v>45332</v>
      </c>
      <c r="C5419" t="s">
        <v>87</v>
      </c>
      <c r="D5419" t="s">
        <v>17</v>
      </c>
      <c r="E5419">
        <v>39</v>
      </c>
      <c r="F5419" t="s">
        <v>22</v>
      </c>
      <c r="G5419" t="s">
        <v>40</v>
      </c>
      <c r="H5419" t="s">
        <v>41</v>
      </c>
      <c r="I5419">
        <v>235.39</v>
      </c>
      <c r="J5419">
        <v>1</v>
      </c>
      <c r="K5419">
        <v>235.39</v>
      </c>
    </row>
    <row r="5420" spans="1:11">
      <c r="A5420" s="2">
        <v>6419</v>
      </c>
      <c r="B5420" s="1">
        <v>45442</v>
      </c>
      <c r="C5420" t="s">
        <v>566</v>
      </c>
      <c r="D5420" t="s">
        <v>12</v>
      </c>
      <c r="E5420">
        <v>54</v>
      </c>
      <c r="F5420" t="s">
        <v>25</v>
      </c>
      <c r="G5420" t="s">
        <v>19</v>
      </c>
      <c r="H5420" t="s">
        <v>23</v>
      </c>
      <c r="I5420">
        <v>18.93</v>
      </c>
      <c r="J5420">
        <v>1</v>
      </c>
      <c r="K5420">
        <v>18.93</v>
      </c>
    </row>
    <row r="5421" spans="1:11">
      <c r="A5421" s="2">
        <v>6420</v>
      </c>
      <c r="B5421" s="1">
        <v>45315</v>
      </c>
      <c r="C5421" t="s">
        <v>879</v>
      </c>
      <c r="D5421" t="s">
        <v>12</v>
      </c>
      <c r="E5421">
        <v>56</v>
      </c>
      <c r="F5421" t="s">
        <v>22</v>
      </c>
      <c r="G5421" t="s">
        <v>19</v>
      </c>
      <c r="H5421" t="s">
        <v>80</v>
      </c>
      <c r="I5421">
        <v>978.64</v>
      </c>
      <c r="J5421">
        <v>2</v>
      </c>
      <c r="K5421">
        <v>1957.28</v>
      </c>
    </row>
    <row r="5422" spans="1:11">
      <c r="A5422" s="2">
        <v>6421</v>
      </c>
      <c r="B5422" s="1">
        <v>45572</v>
      </c>
      <c r="C5422" t="s">
        <v>306</v>
      </c>
      <c r="D5422" t="s">
        <v>12</v>
      </c>
      <c r="E5422">
        <v>51</v>
      </c>
      <c r="F5422" t="s">
        <v>13</v>
      </c>
      <c r="G5422" t="s">
        <v>14</v>
      </c>
      <c r="H5422" t="s">
        <v>43</v>
      </c>
      <c r="I5422">
        <v>829.74</v>
      </c>
      <c r="J5422">
        <v>3</v>
      </c>
      <c r="K5422">
        <v>2489.2199999999998</v>
      </c>
    </row>
    <row r="5423" spans="1:11">
      <c r="A5423" s="2">
        <v>6422</v>
      </c>
      <c r="B5423" s="1">
        <v>45364</v>
      </c>
      <c r="C5423" t="s">
        <v>927</v>
      </c>
      <c r="D5423" t="s">
        <v>12</v>
      </c>
      <c r="E5423">
        <v>50</v>
      </c>
      <c r="F5423" t="s">
        <v>22</v>
      </c>
      <c r="G5423" t="s">
        <v>35</v>
      </c>
      <c r="H5423" t="s">
        <v>36</v>
      </c>
      <c r="I5423">
        <v>400.23</v>
      </c>
      <c r="J5423">
        <v>5</v>
      </c>
      <c r="K5423">
        <v>2001.15</v>
      </c>
    </row>
    <row r="5424" spans="1:11">
      <c r="A5424" s="2">
        <v>6423</v>
      </c>
      <c r="B5424" s="1">
        <v>45435</v>
      </c>
      <c r="C5424" t="s">
        <v>158</v>
      </c>
      <c r="D5424" t="s">
        <v>17</v>
      </c>
      <c r="E5424">
        <v>61</v>
      </c>
      <c r="F5424" t="s">
        <v>22</v>
      </c>
      <c r="G5424" t="s">
        <v>27</v>
      </c>
      <c r="H5424" t="s">
        <v>53</v>
      </c>
      <c r="I5424">
        <v>946.63</v>
      </c>
      <c r="J5424">
        <v>4</v>
      </c>
      <c r="K5424">
        <v>3786.52</v>
      </c>
    </row>
    <row r="5425" spans="1:11">
      <c r="A5425" s="2">
        <v>6424</v>
      </c>
      <c r="B5425" s="1">
        <v>45340</v>
      </c>
      <c r="C5425" t="s">
        <v>299</v>
      </c>
      <c r="D5425" t="s">
        <v>12</v>
      </c>
      <c r="E5425">
        <v>59</v>
      </c>
      <c r="F5425" t="s">
        <v>18</v>
      </c>
      <c r="G5425" t="s">
        <v>40</v>
      </c>
      <c r="H5425" t="s">
        <v>76</v>
      </c>
      <c r="I5425">
        <v>680.35</v>
      </c>
      <c r="J5425">
        <v>1</v>
      </c>
      <c r="K5425">
        <v>680.35</v>
      </c>
    </row>
    <row r="5426" spans="1:11">
      <c r="A5426" s="2">
        <v>6425</v>
      </c>
      <c r="B5426" s="1">
        <v>45324</v>
      </c>
      <c r="C5426" t="s">
        <v>223</v>
      </c>
      <c r="D5426" t="s">
        <v>17</v>
      </c>
      <c r="E5426">
        <v>57</v>
      </c>
      <c r="F5426" t="s">
        <v>18</v>
      </c>
      <c r="G5426" t="s">
        <v>35</v>
      </c>
      <c r="H5426" t="s">
        <v>64</v>
      </c>
      <c r="I5426">
        <v>753.95</v>
      </c>
      <c r="J5426">
        <v>4</v>
      </c>
      <c r="K5426">
        <v>3015.8</v>
      </c>
    </row>
    <row r="5427" spans="1:11">
      <c r="A5427" s="2">
        <v>6426</v>
      </c>
      <c r="B5427" s="1">
        <v>45546</v>
      </c>
      <c r="C5427" t="s">
        <v>444</v>
      </c>
      <c r="D5427" t="s">
        <v>12</v>
      </c>
      <c r="E5427">
        <v>50</v>
      </c>
      <c r="F5427" t="s">
        <v>22</v>
      </c>
      <c r="G5427" t="s">
        <v>14</v>
      </c>
      <c r="H5427" t="s">
        <v>38</v>
      </c>
      <c r="I5427">
        <v>683.16</v>
      </c>
      <c r="J5427">
        <v>3</v>
      </c>
      <c r="K5427">
        <v>2049.48</v>
      </c>
    </row>
    <row r="5428" spans="1:11">
      <c r="A5428" s="2">
        <v>6427</v>
      </c>
      <c r="B5428" s="1">
        <v>45385</v>
      </c>
      <c r="C5428" t="s">
        <v>278</v>
      </c>
      <c r="D5428" t="s">
        <v>17</v>
      </c>
      <c r="E5428">
        <v>29</v>
      </c>
      <c r="F5428" t="s">
        <v>18</v>
      </c>
      <c r="G5428" t="s">
        <v>35</v>
      </c>
      <c r="H5428" t="s">
        <v>36</v>
      </c>
      <c r="I5428">
        <v>759.28</v>
      </c>
      <c r="J5428">
        <v>5</v>
      </c>
      <c r="K5428">
        <v>3796.4</v>
      </c>
    </row>
    <row r="5429" spans="1:11">
      <c r="A5429" s="2">
        <v>6428</v>
      </c>
      <c r="B5429" s="1">
        <v>45306</v>
      </c>
      <c r="C5429" t="s">
        <v>230</v>
      </c>
      <c r="D5429" t="s">
        <v>17</v>
      </c>
      <c r="E5429">
        <v>19</v>
      </c>
      <c r="F5429" t="s">
        <v>22</v>
      </c>
      <c r="G5429" t="s">
        <v>19</v>
      </c>
      <c r="H5429" t="s">
        <v>23</v>
      </c>
      <c r="I5429">
        <v>179.23</v>
      </c>
      <c r="J5429">
        <v>1</v>
      </c>
      <c r="K5429">
        <v>179.23</v>
      </c>
    </row>
    <row r="5430" spans="1:11">
      <c r="A5430" s="2">
        <v>6429</v>
      </c>
      <c r="B5430" s="1">
        <v>45459</v>
      </c>
      <c r="C5430" t="s">
        <v>84</v>
      </c>
      <c r="D5430" t="s">
        <v>17</v>
      </c>
      <c r="E5430">
        <v>45</v>
      </c>
      <c r="F5430" t="s">
        <v>18</v>
      </c>
      <c r="G5430" t="s">
        <v>19</v>
      </c>
      <c r="H5430" t="s">
        <v>23</v>
      </c>
      <c r="I5430">
        <v>566.77</v>
      </c>
      <c r="J5430">
        <v>1</v>
      </c>
      <c r="K5430">
        <v>566.77</v>
      </c>
    </row>
    <row r="5431" spans="1:11">
      <c r="A5431" s="2">
        <v>6430</v>
      </c>
      <c r="B5431" s="1">
        <v>45297</v>
      </c>
      <c r="C5431" t="s">
        <v>316</v>
      </c>
      <c r="D5431" t="s">
        <v>17</v>
      </c>
      <c r="E5431">
        <v>27</v>
      </c>
      <c r="F5431" t="s">
        <v>13</v>
      </c>
      <c r="G5431" t="s">
        <v>27</v>
      </c>
      <c r="H5431" t="s">
        <v>28</v>
      </c>
      <c r="I5431">
        <v>850.88</v>
      </c>
      <c r="J5431">
        <v>5</v>
      </c>
      <c r="K5431">
        <v>4254.3999999999996</v>
      </c>
    </row>
    <row r="5432" spans="1:11">
      <c r="A5432" s="2">
        <v>6431</v>
      </c>
      <c r="B5432" s="1">
        <v>45549</v>
      </c>
      <c r="C5432" t="s">
        <v>722</v>
      </c>
      <c r="D5432" t="s">
        <v>12</v>
      </c>
      <c r="E5432">
        <v>39</v>
      </c>
      <c r="F5432" t="s">
        <v>25</v>
      </c>
      <c r="G5432" t="s">
        <v>40</v>
      </c>
      <c r="H5432" t="s">
        <v>41</v>
      </c>
      <c r="I5432">
        <v>29.35</v>
      </c>
      <c r="J5432">
        <v>4</v>
      </c>
      <c r="K5432">
        <v>117.4</v>
      </c>
    </row>
    <row r="5433" spans="1:11">
      <c r="A5433" s="2">
        <v>6432</v>
      </c>
      <c r="B5433" s="1">
        <v>45319</v>
      </c>
      <c r="C5433" t="s">
        <v>337</v>
      </c>
      <c r="D5433" t="s">
        <v>12</v>
      </c>
      <c r="E5433">
        <v>34</v>
      </c>
      <c r="F5433" t="s">
        <v>18</v>
      </c>
      <c r="G5433" t="s">
        <v>40</v>
      </c>
      <c r="H5433" t="s">
        <v>74</v>
      </c>
      <c r="I5433">
        <v>132.21</v>
      </c>
      <c r="J5433">
        <v>3</v>
      </c>
      <c r="K5433">
        <v>396.63</v>
      </c>
    </row>
    <row r="5434" spans="1:11">
      <c r="A5434" s="2">
        <v>6433</v>
      </c>
      <c r="B5434" s="1">
        <v>45477</v>
      </c>
      <c r="C5434" t="s">
        <v>557</v>
      </c>
      <c r="D5434" t="s">
        <v>17</v>
      </c>
      <c r="E5434">
        <v>43</v>
      </c>
      <c r="F5434" t="s">
        <v>25</v>
      </c>
      <c r="G5434" t="s">
        <v>14</v>
      </c>
      <c r="H5434" t="s">
        <v>15</v>
      </c>
      <c r="I5434">
        <v>253.18</v>
      </c>
      <c r="J5434">
        <v>3</v>
      </c>
      <c r="K5434">
        <v>759.54</v>
      </c>
    </row>
    <row r="5435" spans="1:11">
      <c r="A5435" s="2">
        <v>6434</v>
      </c>
      <c r="B5435" s="1">
        <v>45547</v>
      </c>
      <c r="C5435" t="s">
        <v>205</v>
      </c>
      <c r="D5435" t="s">
        <v>12</v>
      </c>
      <c r="E5435">
        <v>20</v>
      </c>
      <c r="F5435" t="s">
        <v>18</v>
      </c>
      <c r="G5435" t="s">
        <v>27</v>
      </c>
      <c r="H5435" t="s">
        <v>53</v>
      </c>
      <c r="I5435">
        <v>301.77999999999997</v>
      </c>
      <c r="J5435">
        <v>3</v>
      </c>
      <c r="K5435">
        <v>905.34</v>
      </c>
    </row>
    <row r="5436" spans="1:11">
      <c r="A5436" s="2">
        <v>6435</v>
      </c>
      <c r="B5436" s="1">
        <v>45346</v>
      </c>
      <c r="C5436" t="s">
        <v>225</v>
      </c>
      <c r="D5436" t="s">
        <v>12</v>
      </c>
      <c r="E5436">
        <v>24</v>
      </c>
      <c r="F5436" t="s">
        <v>22</v>
      </c>
      <c r="G5436" t="s">
        <v>40</v>
      </c>
      <c r="H5436" t="s">
        <v>68</v>
      </c>
      <c r="I5436">
        <v>190.88</v>
      </c>
      <c r="J5436">
        <v>4</v>
      </c>
      <c r="K5436">
        <v>763.52</v>
      </c>
    </row>
    <row r="5437" spans="1:11">
      <c r="A5437" s="2">
        <v>6436</v>
      </c>
      <c r="B5437" s="1">
        <v>45340</v>
      </c>
      <c r="C5437" t="s">
        <v>342</v>
      </c>
      <c r="D5437" t="s">
        <v>17</v>
      </c>
      <c r="E5437">
        <v>61</v>
      </c>
      <c r="F5437" t="s">
        <v>18</v>
      </c>
      <c r="G5437" t="s">
        <v>19</v>
      </c>
      <c r="H5437" t="s">
        <v>80</v>
      </c>
      <c r="I5437">
        <v>628.09</v>
      </c>
      <c r="J5437">
        <v>4</v>
      </c>
      <c r="K5437">
        <v>2512.36</v>
      </c>
    </row>
    <row r="5438" spans="1:11">
      <c r="A5438" s="2">
        <v>6437</v>
      </c>
      <c r="B5438" s="1">
        <v>45388</v>
      </c>
      <c r="C5438" t="s">
        <v>918</v>
      </c>
      <c r="D5438" t="s">
        <v>12</v>
      </c>
      <c r="E5438">
        <v>25</v>
      </c>
      <c r="F5438" t="s">
        <v>18</v>
      </c>
      <c r="G5438" t="s">
        <v>27</v>
      </c>
      <c r="H5438" t="s">
        <v>53</v>
      </c>
      <c r="I5438">
        <v>301.08</v>
      </c>
      <c r="J5438">
        <v>1</v>
      </c>
      <c r="K5438">
        <v>301.08</v>
      </c>
    </row>
    <row r="5439" spans="1:11">
      <c r="A5439" s="2">
        <v>6438</v>
      </c>
      <c r="B5439" s="1">
        <v>45488</v>
      </c>
      <c r="C5439" t="s">
        <v>799</v>
      </c>
      <c r="D5439" t="s">
        <v>12</v>
      </c>
      <c r="E5439">
        <v>37</v>
      </c>
      <c r="F5439" t="s">
        <v>25</v>
      </c>
      <c r="G5439" t="s">
        <v>35</v>
      </c>
      <c r="H5439" t="s">
        <v>64</v>
      </c>
      <c r="I5439">
        <v>166.52</v>
      </c>
      <c r="J5439">
        <v>4</v>
      </c>
      <c r="K5439">
        <v>666.08</v>
      </c>
    </row>
    <row r="5440" spans="1:11">
      <c r="A5440" s="2">
        <v>6439</v>
      </c>
      <c r="B5440" s="1">
        <v>45608</v>
      </c>
      <c r="C5440" t="s">
        <v>515</v>
      </c>
      <c r="D5440" t="s">
        <v>12</v>
      </c>
      <c r="E5440">
        <v>29</v>
      </c>
      <c r="F5440" t="s">
        <v>25</v>
      </c>
      <c r="G5440" t="s">
        <v>27</v>
      </c>
      <c r="H5440" t="s">
        <v>32</v>
      </c>
      <c r="I5440">
        <v>906.77</v>
      </c>
      <c r="J5440">
        <v>2</v>
      </c>
      <c r="K5440">
        <v>1813.54</v>
      </c>
    </row>
    <row r="5441" spans="1:11">
      <c r="A5441" s="2">
        <v>6440</v>
      </c>
      <c r="B5441" s="1">
        <v>45416</v>
      </c>
      <c r="C5441" t="s">
        <v>319</v>
      </c>
      <c r="D5441" t="s">
        <v>17</v>
      </c>
      <c r="E5441">
        <v>52</v>
      </c>
      <c r="F5441" t="s">
        <v>18</v>
      </c>
      <c r="G5441" t="s">
        <v>27</v>
      </c>
      <c r="H5441" t="s">
        <v>32</v>
      </c>
      <c r="I5441">
        <v>698.08</v>
      </c>
      <c r="J5441">
        <v>5</v>
      </c>
      <c r="K5441">
        <v>3490.4</v>
      </c>
    </row>
    <row r="5442" spans="1:11">
      <c r="A5442" s="2">
        <v>6441</v>
      </c>
      <c r="B5442" s="1">
        <v>45581</v>
      </c>
      <c r="C5442" t="s">
        <v>756</v>
      </c>
      <c r="D5442" t="s">
        <v>12</v>
      </c>
      <c r="E5442">
        <v>34</v>
      </c>
      <c r="F5442" t="s">
        <v>25</v>
      </c>
      <c r="G5442" t="s">
        <v>40</v>
      </c>
      <c r="H5442" t="s">
        <v>76</v>
      </c>
      <c r="I5442">
        <v>253.6</v>
      </c>
      <c r="J5442">
        <v>4</v>
      </c>
      <c r="K5442">
        <v>1014.4</v>
      </c>
    </row>
    <row r="5443" spans="1:11">
      <c r="A5443" s="2">
        <v>6442</v>
      </c>
      <c r="B5443" s="1">
        <v>45533</v>
      </c>
      <c r="C5443" t="s">
        <v>675</v>
      </c>
      <c r="D5443" t="s">
        <v>17</v>
      </c>
      <c r="E5443">
        <v>45</v>
      </c>
      <c r="F5443" t="s">
        <v>18</v>
      </c>
      <c r="G5443" t="s">
        <v>14</v>
      </c>
      <c r="H5443" t="s">
        <v>48</v>
      </c>
      <c r="I5443">
        <v>367.34</v>
      </c>
      <c r="J5443">
        <v>3</v>
      </c>
      <c r="K5443">
        <v>1102.02</v>
      </c>
    </row>
    <row r="5444" spans="1:11">
      <c r="A5444" s="2">
        <v>6443</v>
      </c>
      <c r="B5444" s="1">
        <v>45335</v>
      </c>
      <c r="C5444" t="s">
        <v>395</v>
      </c>
      <c r="D5444" t="s">
        <v>12</v>
      </c>
      <c r="E5444">
        <v>58</v>
      </c>
      <c r="F5444" t="s">
        <v>22</v>
      </c>
      <c r="G5444" t="s">
        <v>14</v>
      </c>
      <c r="H5444" t="s">
        <v>38</v>
      </c>
      <c r="I5444">
        <v>743.38</v>
      </c>
      <c r="J5444">
        <v>4</v>
      </c>
      <c r="K5444">
        <v>2973.52</v>
      </c>
    </row>
    <row r="5445" spans="1:11">
      <c r="A5445" s="2">
        <v>6444</v>
      </c>
      <c r="B5445" s="1">
        <v>45451</v>
      </c>
      <c r="C5445" t="s">
        <v>434</v>
      </c>
      <c r="D5445" t="s">
        <v>12</v>
      </c>
      <c r="E5445">
        <v>27</v>
      </c>
      <c r="F5445" t="s">
        <v>22</v>
      </c>
      <c r="G5445" t="s">
        <v>40</v>
      </c>
      <c r="H5445" t="s">
        <v>41</v>
      </c>
      <c r="I5445">
        <v>793</v>
      </c>
      <c r="J5445">
        <v>1</v>
      </c>
      <c r="K5445">
        <v>793</v>
      </c>
    </row>
    <row r="5446" spans="1:11">
      <c r="A5446" s="2">
        <v>6445</v>
      </c>
      <c r="B5446" s="1">
        <v>45458</v>
      </c>
      <c r="C5446" t="s">
        <v>356</v>
      </c>
      <c r="D5446" t="s">
        <v>12</v>
      </c>
      <c r="E5446">
        <v>39</v>
      </c>
      <c r="F5446" t="s">
        <v>13</v>
      </c>
      <c r="G5446" t="s">
        <v>40</v>
      </c>
      <c r="H5446" t="s">
        <v>76</v>
      </c>
      <c r="I5446">
        <v>184.67</v>
      </c>
      <c r="J5446">
        <v>5</v>
      </c>
      <c r="K5446">
        <v>923.35</v>
      </c>
    </row>
    <row r="5447" spans="1:11">
      <c r="A5447" s="2">
        <v>6446</v>
      </c>
      <c r="B5447" s="1">
        <v>45514</v>
      </c>
      <c r="C5447" t="s">
        <v>292</v>
      </c>
      <c r="D5447" t="s">
        <v>17</v>
      </c>
      <c r="E5447">
        <v>55</v>
      </c>
      <c r="F5447" t="s">
        <v>25</v>
      </c>
      <c r="G5447" t="s">
        <v>40</v>
      </c>
      <c r="H5447" t="s">
        <v>68</v>
      </c>
      <c r="I5447">
        <v>937.21</v>
      </c>
      <c r="J5447">
        <v>5</v>
      </c>
      <c r="K5447">
        <v>4686.05</v>
      </c>
    </row>
    <row r="5448" spans="1:11">
      <c r="A5448" s="2">
        <v>6447</v>
      </c>
      <c r="B5448" s="1">
        <v>45503</v>
      </c>
      <c r="C5448" t="s">
        <v>263</v>
      </c>
      <c r="D5448" t="s">
        <v>17</v>
      </c>
      <c r="E5448">
        <v>50</v>
      </c>
      <c r="F5448" t="s">
        <v>18</v>
      </c>
      <c r="G5448" t="s">
        <v>14</v>
      </c>
      <c r="H5448" t="s">
        <v>43</v>
      </c>
      <c r="I5448">
        <v>787.42</v>
      </c>
      <c r="J5448">
        <v>3</v>
      </c>
      <c r="K5448">
        <v>2362.2600000000002</v>
      </c>
    </row>
    <row r="5449" spans="1:11">
      <c r="A5449" s="2">
        <v>6448</v>
      </c>
      <c r="B5449" s="1">
        <v>45379</v>
      </c>
      <c r="C5449" t="s">
        <v>922</v>
      </c>
      <c r="D5449" t="s">
        <v>12</v>
      </c>
      <c r="E5449">
        <v>39</v>
      </c>
      <c r="F5449" t="s">
        <v>22</v>
      </c>
      <c r="G5449" t="s">
        <v>40</v>
      </c>
      <c r="H5449" t="s">
        <v>41</v>
      </c>
      <c r="I5449">
        <v>858.25</v>
      </c>
      <c r="J5449">
        <v>5</v>
      </c>
      <c r="K5449">
        <v>4291.25</v>
      </c>
    </row>
    <row r="5450" spans="1:11">
      <c r="A5450" s="2">
        <v>6449</v>
      </c>
      <c r="B5450" s="1">
        <v>45368</v>
      </c>
      <c r="C5450" t="s">
        <v>162</v>
      </c>
      <c r="D5450" t="s">
        <v>17</v>
      </c>
      <c r="E5450">
        <v>61</v>
      </c>
      <c r="F5450" t="s">
        <v>13</v>
      </c>
      <c r="G5450" t="s">
        <v>35</v>
      </c>
      <c r="H5450" t="s">
        <v>36</v>
      </c>
      <c r="I5450">
        <v>152.41999999999999</v>
      </c>
      <c r="J5450">
        <v>2</v>
      </c>
      <c r="K5450">
        <v>304.83999999999997</v>
      </c>
    </row>
    <row r="5451" spans="1:11">
      <c r="A5451" s="2">
        <v>6450</v>
      </c>
      <c r="B5451" s="1">
        <v>45411</v>
      </c>
      <c r="C5451" t="s">
        <v>401</v>
      </c>
      <c r="D5451" t="s">
        <v>12</v>
      </c>
      <c r="E5451">
        <v>54</v>
      </c>
      <c r="F5451" t="s">
        <v>13</v>
      </c>
      <c r="G5451" t="s">
        <v>35</v>
      </c>
      <c r="H5451" t="s">
        <v>58</v>
      </c>
      <c r="I5451">
        <v>151.93</v>
      </c>
      <c r="J5451">
        <v>5</v>
      </c>
      <c r="K5451">
        <v>759.65</v>
      </c>
    </row>
    <row r="5452" spans="1:11">
      <c r="A5452" s="2">
        <v>6451</v>
      </c>
      <c r="B5452" s="1">
        <v>45314</v>
      </c>
      <c r="C5452" t="s">
        <v>437</v>
      </c>
      <c r="D5452" t="s">
        <v>17</v>
      </c>
      <c r="E5452">
        <v>30</v>
      </c>
      <c r="F5452" t="s">
        <v>18</v>
      </c>
      <c r="G5452" t="s">
        <v>19</v>
      </c>
      <c r="H5452" t="s">
        <v>51</v>
      </c>
      <c r="I5452">
        <v>312.32</v>
      </c>
      <c r="J5452">
        <v>3</v>
      </c>
      <c r="K5452">
        <v>936.96</v>
      </c>
    </row>
    <row r="5453" spans="1:11">
      <c r="A5453" s="2">
        <v>6452</v>
      </c>
      <c r="B5453" s="1">
        <v>45299</v>
      </c>
      <c r="C5453" t="s">
        <v>605</v>
      </c>
      <c r="D5453" t="s">
        <v>17</v>
      </c>
      <c r="E5453">
        <v>44</v>
      </c>
      <c r="F5453" t="s">
        <v>13</v>
      </c>
      <c r="G5453" t="s">
        <v>35</v>
      </c>
      <c r="H5453" t="s">
        <v>36</v>
      </c>
      <c r="I5453">
        <v>74</v>
      </c>
      <c r="J5453">
        <v>5</v>
      </c>
      <c r="K5453">
        <v>370</v>
      </c>
    </row>
    <row r="5454" spans="1:11">
      <c r="A5454" s="2">
        <v>6453</v>
      </c>
      <c r="B5454" s="1">
        <v>45332</v>
      </c>
      <c r="C5454" t="s">
        <v>700</v>
      </c>
      <c r="D5454" t="s">
        <v>12</v>
      </c>
      <c r="E5454">
        <v>32</v>
      </c>
      <c r="F5454" t="s">
        <v>13</v>
      </c>
      <c r="G5454" t="s">
        <v>27</v>
      </c>
      <c r="H5454" t="s">
        <v>32</v>
      </c>
      <c r="I5454">
        <v>100.16</v>
      </c>
      <c r="J5454">
        <v>4</v>
      </c>
      <c r="K5454">
        <v>400.64</v>
      </c>
    </row>
    <row r="5455" spans="1:11">
      <c r="A5455" s="2">
        <v>6454</v>
      </c>
      <c r="B5455" s="1">
        <v>45357</v>
      </c>
      <c r="C5455" t="s">
        <v>664</v>
      </c>
      <c r="D5455" t="s">
        <v>12</v>
      </c>
      <c r="E5455">
        <v>39</v>
      </c>
      <c r="F5455" t="s">
        <v>18</v>
      </c>
      <c r="G5455" t="s">
        <v>19</v>
      </c>
      <c r="H5455" t="s">
        <v>20</v>
      </c>
      <c r="I5455">
        <v>151.78</v>
      </c>
      <c r="J5455">
        <v>1</v>
      </c>
      <c r="K5455">
        <v>151.78</v>
      </c>
    </row>
    <row r="5456" spans="1:11">
      <c r="A5456" s="2">
        <v>6455</v>
      </c>
      <c r="B5456" s="1">
        <v>45382</v>
      </c>
      <c r="C5456" t="s">
        <v>938</v>
      </c>
      <c r="D5456" t="s">
        <v>12</v>
      </c>
      <c r="E5456">
        <v>47</v>
      </c>
      <c r="F5456" t="s">
        <v>13</v>
      </c>
      <c r="G5456" t="s">
        <v>35</v>
      </c>
      <c r="H5456" t="s">
        <v>58</v>
      </c>
      <c r="I5456">
        <v>715.31</v>
      </c>
      <c r="J5456">
        <v>4</v>
      </c>
      <c r="K5456">
        <v>2861.24</v>
      </c>
    </row>
    <row r="5457" spans="1:11">
      <c r="A5457" s="2">
        <v>6456</v>
      </c>
      <c r="B5457" s="1">
        <v>45459</v>
      </c>
      <c r="C5457" t="s">
        <v>205</v>
      </c>
      <c r="D5457" t="s">
        <v>12</v>
      </c>
      <c r="E5457">
        <v>60</v>
      </c>
      <c r="F5457" t="s">
        <v>13</v>
      </c>
      <c r="G5457" t="s">
        <v>27</v>
      </c>
      <c r="H5457" t="s">
        <v>32</v>
      </c>
      <c r="I5457">
        <v>39.93</v>
      </c>
      <c r="J5457">
        <v>2</v>
      </c>
      <c r="K5457">
        <v>79.86</v>
      </c>
    </row>
    <row r="5458" spans="1:11">
      <c r="A5458" s="2">
        <v>6457</v>
      </c>
      <c r="B5458" s="1">
        <v>45506</v>
      </c>
      <c r="C5458" t="s">
        <v>845</v>
      </c>
      <c r="D5458" t="s">
        <v>17</v>
      </c>
      <c r="E5458">
        <v>57</v>
      </c>
      <c r="F5458" t="s">
        <v>18</v>
      </c>
      <c r="G5458" t="s">
        <v>35</v>
      </c>
      <c r="H5458" t="s">
        <v>36</v>
      </c>
      <c r="I5458">
        <v>92.41</v>
      </c>
      <c r="J5458">
        <v>2</v>
      </c>
      <c r="K5458">
        <v>184.82</v>
      </c>
    </row>
    <row r="5459" spans="1:11">
      <c r="A5459" s="2">
        <v>6458</v>
      </c>
      <c r="B5459" s="1">
        <v>45487</v>
      </c>
      <c r="C5459" t="s">
        <v>519</v>
      </c>
      <c r="D5459" t="s">
        <v>17</v>
      </c>
      <c r="E5459">
        <v>54</v>
      </c>
      <c r="F5459" t="s">
        <v>18</v>
      </c>
      <c r="G5459" t="s">
        <v>27</v>
      </c>
      <c r="H5459" t="s">
        <v>32</v>
      </c>
      <c r="I5459">
        <v>944.74</v>
      </c>
      <c r="J5459">
        <v>1</v>
      </c>
      <c r="K5459">
        <v>944.74</v>
      </c>
    </row>
    <row r="5460" spans="1:11">
      <c r="A5460" s="2">
        <v>6459</v>
      </c>
      <c r="B5460" s="1">
        <v>45335</v>
      </c>
      <c r="C5460" t="s">
        <v>769</v>
      </c>
      <c r="D5460" t="s">
        <v>17</v>
      </c>
      <c r="E5460">
        <v>51</v>
      </c>
      <c r="F5460" t="s">
        <v>22</v>
      </c>
      <c r="G5460" t="s">
        <v>40</v>
      </c>
      <c r="H5460" t="s">
        <v>41</v>
      </c>
      <c r="I5460">
        <v>92.82</v>
      </c>
      <c r="J5460">
        <v>1</v>
      </c>
      <c r="K5460">
        <v>92.82</v>
      </c>
    </row>
    <row r="5461" spans="1:11">
      <c r="A5461" s="2">
        <v>6460</v>
      </c>
      <c r="B5461" s="1">
        <v>45427</v>
      </c>
      <c r="C5461" t="s">
        <v>562</v>
      </c>
      <c r="D5461" t="s">
        <v>12</v>
      </c>
      <c r="E5461">
        <v>61</v>
      </c>
      <c r="F5461" t="s">
        <v>13</v>
      </c>
      <c r="G5461" t="s">
        <v>27</v>
      </c>
      <c r="H5461" t="s">
        <v>28</v>
      </c>
      <c r="I5461">
        <v>542.09</v>
      </c>
      <c r="J5461">
        <v>1</v>
      </c>
      <c r="K5461">
        <v>542.09</v>
      </c>
    </row>
    <row r="5462" spans="1:11">
      <c r="A5462" s="2">
        <v>6461</v>
      </c>
      <c r="B5462" s="1">
        <v>45357</v>
      </c>
      <c r="C5462" t="s">
        <v>191</v>
      </c>
      <c r="D5462" t="s">
        <v>12</v>
      </c>
      <c r="E5462">
        <v>51</v>
      </c>
      <c r="F5462" t="s">
        <v>22</v>
      </c>
      <c r="G5462" t="s">
        <v>40</v>
      </c>
      <c r="H5462" t="s">
        <v>76</v>
      </c>
      <c r="I5462">
        <v>646.15</v>
      </c>
      <c r="J5462">
        <v>1</v>
      </c>
      <c r="K5462">
        <v>646.15</v>
      </c>
    </row>
    <row r="5463" spans="1:11">
      <c r="A5463" s="2">
        <v>6462</v>
      </c>
      <c r="B5463" s="1">
        <v>45476</v>
      </c>
      <c r="C5463" t="s">
        <v>591</v>
      </c>
      <c r="D5463" t="s">
        <v>17</v>
      </c>
      <c r="E5463">
        <v>52</v>
      </c>
      <c r="F5463" t="s">
        <v>22</v>
      </c>
      <c r="G5463" t="s">
        <v>27</v>
      </c>
      <c r="H5463" t="s">
        <v>46</v>
      </c>
      <c r="I5463">
        <v>959.01</v>
      </c>
      <c r="J5463">
        <v>5</v>
      </c>
      <c r="K5463">
        <v>4795.05</v>
      </c>
    </row>
    <row r="5464" spans="1:11">
      <c r="A5464" s="2">
        <v>6463</v>
      </c>
      <c r="B5464" s="1">
        <v>45500</v>
      </c>
      <c r="C5464" t="s">
        <v>795</v>
      </c>
      <c r="D5464" t="s">
        <v>12</v>
      </c>
      <c r="E5464">
        <v>59</v>
      </c>
      <c r="F5464" t="s">
        <v>25</v>
      </c>
      <c r="G5464" t="s">
        <v>27</v>
      </c>
      <c r="H5464" t="s">
        <v>28</v>
      </c>
      <c r="I5464">
        <v>900.8</v>
      </c>
      <c r="J5464">
        <v>4</v>
      </c>
      <c r="K5464">
        <v>3603.2</v>
      </c>
    </row>
    <row r="5465" spans="1:11">
      <c r="A5465" s="2">
        <v>6464</v>
      </c>
      <c r="B5465" s="1">
        <v>45355</v>
      </c>
      <c r="C5465" t="s">
        <v>929</v>
      </c>
      <c r="D5465" t="s">
        <v>17</v>
      </c>
      <c r="E5465">
        <v>36</v>
      </c>
      <c r="F5465" t="s">
        <v>18</v>
      </c>
      <c r="G5465" t="s">
        <v>35</v>
      </c>
      <c r="H5465" t="s">
        <v>58</v>
      </c>
      <c r="I5465">
        <v>446.28</v>
      </c>
      <c r="J5465">
        <v>2</v>
      </c>
      <c r="K5465">
        <v>892.56</v>
      </c>
    </row>
    <row r="5466" spans="1:11">
      <c r="A5466" s="2">
        <v>6465</v>
      </c>
      <c r="B5466" s="1">
        <v>45393</v>
      </c>
      <c r="C5466" t="s">
        <v>517</v>
      </c>
      <c r="D5466" t="s">
        <v>17</v>
      </c>
      <c r="E5466">
        <v>25</v>
      </c>
      <c r="F5466" t="s">
        <v>25</v>
      </c>
      <c r="G5466" t="s">
        <v>27</v>
      </c>
      <c r="H5466" t="s">
        <v>32</v>
      </c>
      <c r="I5466">
        <v>942.74</v>
      </c>
      <c r="J5466">
        <v>5</v>
      </c>
      <c r="K5466">
        <v>4713.7</v>
      </c>
    </row>
    <row r="5467" spans="1:11">
      <c r="A5467" s="2">
        <v>6466</v>
      </c>
      <c r="B5467" s="1">
        <v>45384</v>
      </c>
      <c r="C5467" t="s">
        <v>582</v>
      </c>
      <c r="D5467" t="s">
        <v>17</v>
      </c>
      <c r="E5467">
        <v>56</v>
      </c>
      <c r="F5467" t="s">
        <v>18</v>
      </c>
      <c r="G5467" t="s">
        <v>35</v>
      </c>
      <c r="H5467" t="s">
        <v>58</v>
      </c>
      <c r="I5467">
        <v>437.94</v>
      </c>
      <c r="J5467">
        <v>1</v>
      </c>
      <c r="K5467">
        <v>437.94</v>
      </c>
    </row>
    <row r="5468" spans="1:11">
      <c r="A5468" s="2">
        <v>6467</v>
      </c>
      <c r="B5468" s="1">
        <v>45345</v>
      </c>
      <c r="C5468" t="s">
        <v>252</v>
      </c>
      <c r="D5468" t="s">
        <v>17</v>
      </c>
      <c r="E5468">
        <v>50</v>
      </c>
      <c r="F5468" t="s">
        <v>25</v>
      </c>
      <c r="G5468" t="s">
        <v>27</v>
      </c>
      <c r="H5468" t="s">
        <v>28</v>
      </c>
      <c r="I5468">
        <v>673.22</v>
      </c>
      <c r="J5468">
        <v>3</v>
      </c>
      <c r="K5468">
        <v>2019.66</v>
      </c>
    </row>
    <row r="5469" spans="1:11">
      <c r="A5469" s="2">
        <v>6468</v>
      </c>
      <c r="B5469" s="1">
        <v>45348</v>
      </c>
      <c r="C5469" t="s">
        <v>311</v>
      </c>
      <c r="D5469" t="s">
        <v>17</v>
      </c>
      <c r="E5469">
        <v>61</v>
      </c>
      <c r="F5469" t="s">
        <v>18</v>
      </c>
      <c r="G5469" t="s">
        <v>14</v>
      </c>
      <c r="H5469" t="s">
        <v>38</v>
      </c>
      <c r="I5469">
        <v>267.01</v>
      </c>
      <c r="J5469">
        <v>3</v>
      </c>
      <c r="K5469">
        <v>801.03</v>
      </c>
    </row>
    <row r="5470" spans="1:11">
      <c r="A5470" s="2">
        <v>6469</v>
      </c>
      <c r="B5470" s="1">
        <v>45469</v>
      </c>
      <c r="C5470" t="s">
        <v>525</v>
      </c>
      <c r="D5470" t="s">
        <v>12</v>
      </c>
      <c r="E5470">
        <v>45</v>
      </c>
      <c r="F5470" t="s">
        <v>13</v>
      </c>
      <c r="G5470" t="s">
        <v>19</v>
      </c>
      <c r="H5470" t="s">
        <v>23</v>
      </c>
      <c r="I5470">
        <v>640.28</v>
      </c>
      <c r="J5470">
        <v>4</v>
      </c>
      <c r="K5470">
        <v>2561.12</v>
      </c>
    </row>
    <row r="5471" spans="1:11">
      <c r="A5471" s="2">
        <v>6470</v>
      </c>
      <c r="B5471" s="1">
        <v>45577</v>
      </c>
      <c r="C5471" t="s">
        <v>603</v>
      </c>
      <c r="D5471" t="s">
        <v>12</v>
      </c>
      <c r="E5471">
        <v>54</v>
      </c>
      <c r="F5471" t="s">
        <v>13</v>
      </c>
      <c r="G5471" t="s">
        <v>35</v>
      </c>
      <c r="H5471" t="s">
        <v>58</v>
      </c>
      <c r="I5471">
        <v>542.80999999999995</v>
      </c>
      <c r="J5471">
        <v>2</v>
      </c>
      <c r="K5471">
        <v>1085.6199999999999</v>
      </c>
    </row>
    <row r="5472" spans="1:11">
      <c r="A5472" s="2">
        <v>6471</v>
      </c>
      <c r="B5472" s="1">
        <v>45461</v>
      </c>
      <c r="C5472" t="s">
        <v>766</v>
      </c>
      <c r="D5472" t="s">
        <v>12</v>
      </c>
      <c r="E5472">
        <v>42</v>
      </c>
      <c r="F5472" t="s">
        <v>22</v>
      </c>
      <c r="G5472" t="s">
        <v>35</v>
      </c>
      <c r="H5472" t="s">
        <v>64</v>
      </c>
      <c r="I5472">
        <v>610.76</v>
      </c>
      <c r="J5472">
        <v>2</v>
      </c>
      <c r="K5472">
        <v>1221.52</v>
      </c>
    </row>
    <row r="5473" spans="1:11">
      <c r="A5473" s="2">
        <v>6472</v>
      </c>
      <c r="B5473" s="1">
        <v>45532</v>
      </c>
      <c r="C5473" t="s">
        <v>244</v>
      </c>
      <c r="D5473" t="s">
        <v>17</v>
      </c>
      <c r="E5473">
        <v>53</v>
      </c>
      <c r="F5473" t="s">
        <v>25</v>
      </c>
      <c r="G5473" t="s">
        <v>40</v>
      </c>
      <c r="H5473" t="s">
        <v>41</v>
      </c>
      <c r="I5473">
        <v>685.82</v>
      </c>
      <c r="J5473">
        <v>4</v>
      </c>
      <c r="K5473">
        <v>2743.28</v>
      </c>
    </row>
    <row r="5474" spans="1:11">
      <c r="A5474" s="2">
        <v>6473</v>
      </c>
      <c r="B5474" s="1">
        <v>45578</v>
      </c>
      <c r="C5474" t="s">
        <v>117</v>
      </c>
      <c r="D5474" t="s">
        <v>17</v>
      </c>
      <c r="E5474">
        <v>34</v>
      </c>
      <c r="F5474" t="s">
        <v>22</v>
      </c>
      <c r="G5474" t="s">
        <v>14</v>
      </c>
      <c r="H5474" t="s">
        <v>43</v>
      </c>
      <c r="I5474">
        <v>181.72</v>
      </c>
      <c r="J5474">
        <v>1</v>
      </c>
      <c r="K5474">
        <v>181.72</v>
      </c>
    </row>
    <row r="5475" spans="1:11">
      <c r="A5475" s="2">
        <v>6474</v>
      </c>
      <c r="B5475" s="1">
        <v>45538</v>
      </c>
      <c r="C5475" t="s">
        <v>668</v>
      </c>
      <c r="D5475" t="s">
        <v>17</v>
      </c>
      <c r="E5475">
        <v>41</v>
      </c>
      <c r="F5475" t="s">
        <v>25</v>
      </c>
      <c r="G5475" t="s">
        <v>40</v>
      </c>
      <c r="H5475" t="s">
        <v>68</v>
      </c>
      <c r="I5475">
        <v>308.25</v>
      </c>
      <c r="J5475">
        <v>1</v>
      </c>
      <c r="K5475">
        <v>308.25</v>
      </c>
    </row>
    <row r="5476" spans="1:11">
      <c r="A5476" s="2">
        <v>6475</v>
      </c>
      <c r="B5476" s="1">
        <v>45305</v>
      </c>
      <c r="C5476" t="s">
        <v>888</v>
      </c>
      <c r="D5476" t="s">
        <v>17</v>
      </c>
      <c r="E5476">
        <v>38</v>
      </c>
      <c r="F5476" t="s">
        <v>18</v>
      </c>
      <c r="G5476" t="s">
        <v>14</v>
      </c>
      <c r="H5476" t="s">
        <v>38</v>
      </c>
      <c r="I5476">
        <v>738.88</v>
      </c>
      <c r="J5476">
        <v>2</v>
      </c>
      <c r="K5476">
        <v>1477.76</v>
      </c>
    </row>
    <row r="5477" spans="1:11">
      <c r="A5477" s="2">
        <v>6476</v>
      </c>
      <c r="B5477" s="1">
        <v>45623</v>
      </c>
      <c r="C5477" t="s">
        <v>398</v>
      </c>
      <c r="D5477" t="s">
        <v>12</v>
      </c>
      <c r="E5477">
        <v>19</v>
      </c>
      <c r="F5477" t="s">
        <v>18</v>
      </c>
      <c r="G5477" t="s">
        <v>14</v>
      </c>
      <c r="H5477" t="s">
        <v>15</v>
      </c>
      <c r="I5477">
        <v>172.19</v>
      </c>
      <c r="J5477">
        <v>2</v>
      </c>
      <c r="K5477">
        <v>344.38</v>
      </c>
    </row>
    <row r="5478" spans="1:11">
      <c r="A5478" s="2">
        <v>6477</v>
      </c>
      <c r="B5478" s="1">
        <v>45424</v>
      </c>
      <c r="C5478" t="s">
        <v>714</v>
      </c>
      <c r="D5478" t="s">
        <v>12</v>
      </c>
      <c r="E5478">
        <v>48</v>
      </c>
      <c r="F5478" t="s">
        <v>25</v>
      </c>
      <c r="G5478" t="s">
        <v>27</v>
      </c>
      <c r="H5478" t="s">
        <v>46</v>
      </c>
      <c r="I5478">
        <v>350.8</v>
      </c>
      <c r="J5478">
        <v>2</v>
      </c>
      <c r="K5478">
        <v>701.6</v>
      </c>
    </row>
    <row r="5479" spans="1:11">
      <c r="A5479" s="2">
        <v>6478</v>
      </c>
      <c r="B5479" s="1">
        <v>45382</v>
      </c>
      <c r="C5479" t="s">
        <v>758</v>
      </c>
      <c r="D5479" t="s">
        <v>17</v>
      </c>
      <c r="E5479">
        <v>61</v>
      </c>
      <c r="F5479" t="s">
        <v>25</v>
      </c>
      <c r="G5479" t="s">
        <v>40</v>
      </c>
      <c r="H5479" t="s">
        <v>41</v>
      </c>
      <c r="I5479">
        <v>669.81</v>
      </c>
      <c r="J5479">
        <v>1</v>
      </c>
      <c r="K5479">
        <v>669.81</v>
      </c>
    </row>
    <row r="5480" spans="1:11">
      <c r="A5480" s="2">
        <v>6479</v>
      </c>
      <c r="B5480" s="1">
        <v>45541</v>
      </c>
      <c r="C5480" t="s">
        <v>111</v>
      </c>
      <c r="D5480" t="s">
        <v>17</v>
      </c>
      <c r="E5480">
        <v>50</v>
      </c>
      <c r="F5480" t="s">
        <v>13</v>
      </c>
      <c r="G5480" t="s">
        <v>19</v>
      </c>
      <c r="H5480" t="s">
        <v>20</v>
      </c>
      <c r="I5480">
        <v>938.27</v>
      </c>
      <c r="J5480">
        <v>3</v>
      </c>
      <c r="K5480">
        <v>2814.81</v>
      </c>
    </row>
    <row r="5481" spans="1:11">
      <c r="A5481" s="2">
        <v>6480</v>
      </c>
      <c r="B5481" s="1">
        <v>45434</v>
      </c>
      <c r="C5481" t="s">
        <v>696</v>
      </c>
      <c r="D5481" t="s">
        <v>17</v>
      </c>
      <c r="E5481">
        <v>47</v>
      </c>
      <c r="F5481" t="s">
        <v>25</v>
      </c>
      <c r="G5481" t="s">
        <v>14</v>
      </c>
      <c r="H5481" t="s">
        <v>43</v>
      </c>
      <c r="I5481">
        <v>84.55</v>
      </c>
      <c r="J5481">
        <v>4</v>
      </c>
      <c r="K5481">
        <v>338.2</v>
      </c>
    </row>
    <row r="5482" spans="1:11">
      <c r="A5482" s="2">
        <v>6481</v>
      </c>
      <c r="B5482" s="1">
        <v>45312</v>
      </c>
      <c r="C5482" t="s">
        <v>818</v>
      </c>
      <c r="D5482" t="s">
        <v>12</v>
      </c>
      <c r="E5482">
        <v>29</v>
      </c>
      <c r="F5482" t="s">
        <v>13</v>
      </c>
      <c r="G5482" t="s">
        <v>14</v>
      </c>
      <c r="H5482" t="s">
        <v>15</v>
      </c>
      <c r="I5482">
        <v>521.4</v>
      </c>
      <c r="J5482">
        <v>4</v>
      </c>
      <c r="K5482">
        <v>2085.6</v>
      </c>
    </row>
    <row r="5483" spans="1:11">
      <c r="A5483" s="2">
        <v>6482</v>
      </c>
      <c r="B5483" s="1">
        <v>45626</v>
      </c>
      <c r="C5483" t="s">
        <v>744</v>
      </c>
      <c r="D5483" t="s">
        <v>12</v>
      </c>
      <c r="E5483">
        <v>61</v>
      </c>
      <c r="F5483" t="s">
        <v>25</v>
      </c>
      <c r="G5483" t="s">
        <v>35</v>
      </c>
      <c r="H5483" t="s">
        <v>63</v>
      </c>
      <c r="I5483">
        <v>91.09</v>
      </c>
      <c r="J5483">
        <v>5</v>
      </c>
      <c r="K5483">
        <v>455.45</v>
      </c>
    </row>
    <row r="5484" spans="1:11">
      <c r="A5484" s="2">
        <v>6483</v>
      </c>
      <c r="B5484" s="1">
        <v>45488</v>
      </c>
      <c r="C5484" t="s">
        <v>153</v>
      </c>
      <c r="D5484" t="s">
        <v>12</v>
      </c>
      <c r="E5484">
        <v>29</v>
      </c>
      <c r="F5484" t="s">
        <v>13</v>
      </c>
      <c r="G5484" t="s">
        <v>27</v>
      </c>
      <c r="H5484" t="s">
        <v>46</v>
      </c>
      <c r="I5484">
        <v>385.34</v>
      </c>
      <c r="J5484">
        <v>5</v>
      </c>
      <c r="K5484">
        <v>1926.7</v>
      </c>
    </row>
    <row r="5485" spans="1:11">
      <c r="A5485" s="2">
        <v>6484</v>
      </c>
      <c r="B5485" s="1">
        <v>45557</v>
      </c>
      <c r="C5485" t="s">
        <v>755</v>
      </c>
      <c r="D5485" t="s">
        <v>17</v>
      </c>
      <c r="E5485">
        <v>41</v>
      </c>
      <c r="F5485" t="s">
        <v>22</v>
      </c>
      <c r="G5485" t="s">
        <v>19</v>
      </c>
      <c r="H5485" t="s">
        <v>20</v>
      </c>
      <c r="I5485">
        <v>183.63</v>
      </c>
      <c r="J5485">
        <v>3</v>
      </c>
      <c r="K5485">
        <v>550.89</v>
      </c>
    </row>
    <row r="5486" spans="1:11">
      <c r="A5486" s="2">
        <v>6485</v>
      </c>
      <c r="B5486" s="1">
        <v>45535</v>
      </c>
      <c r="C5486" t="s">
        <v>294</v>
      </c>
      <c r="D5486" t="s">
        <v>17</v>
      </c>
      <c r="E5486">
        <v>41</v>
      </c>
      <c r="F5486" t="s">
        <v>13</v>
      </c>
      <c r="G5486" t="s">
        <v>14</v>
      </c>
      <c r="H5486" t="s">
        <v>15</v>
      </c>
      <c r="I5486">
        <v>652.94000000000005</v>
      </c>
      <c r="J5486">
        <v>2</v>
      </c>
      <c r="K5486">
        <v>1305.8800000000001</v>
      </c>
    </row>
    <row r="5487" spans="1:11">
      <c r="A5487" s="2">
        <v>6486</v>
      </c>
      <c r="B5487" s="1">
        <v>45613</v>
      </c>
      <c r="C5487" t="s">
        <v>810</v>
      </c>
      <c r="D5487" t="s">
        <v>12</v>
      </c>
      <c r="E5487">
        <v>28</v>
      </c>
      <c r="F5487" t="s">
        <v>22</v>
      </c>
      <c r="G5487" t="s">
        <v>35</v>
      </c>
      <c r="H5487" t="s">
        <v>36</v>
      </c>
      <c r="I5487">
        <v>760.25</v>
      </c>
      <c r="J5487">
        <v>3</v>
      </c>
      <c r="K5487">
        <v>2280.75</v>
      </c>
    </row>
    <row r="5488" spans="1:11">
      <c r="A5488" s="2">
        <v>6487</v>
      </c>
      <c r="B5488" s="1">
        <v>45540</v>
      </c>
      <c r="C5488" t="s">
        <v>396</v>
      </c>
      <c r="D5488" t="s">
        <v>17</v>
      </c>
      <c r="E5488">
        <v>30</v>
      </c>
      <c r="F5488" t="s">
        <v>13</v>
      </c>
      <c r="G5488" t="s">
        <v>40</v>
      </c>
      <c r="H5488" t="s">
        <v>68</v>
      </c>
      <c r="I5488">
        <v>254.87</v>
      </c>
      <c r="J5488">
        <v>5</v>
      </c>
      <c r="K5488">
        <v>1274.3499999999999</v>
      </c>
    </row>
    <row r="5489" spans="1:11">
      <c r="A5489" s="2">
        <v>6488</v>
      </c>
      <c r="B5489" s="1">
        <v>45337</v>
      </c>
      <c r="C5489" t="s">
        <v>412</v>
      </c>
      <c r="D5489" t="s">
        <v>12</v>
      </c>
      <c r="E5489">
        <v>44</v>
      </c>
      <c r="F5489" t="s">
        <v>18</v>
      </c>
      <c r="G5489" t="s">
        <v>14</v>
      </c>
      <c r="H5489" t="s">
        <v>15</v>
      </c>
      <c r="I5489">
        <v>715.76</v>
      </c>
      <c r="J5489">
        <v>5</v>
      </c>
      <c r="K5489">
        <v>3578.8</v>
      </c>
    </row>
    <row r="5490" spans="1:11">
      <c r="A5490" s="2">
        <v>6489</v>
      </c>
      <c r="B5490" s="1">
        <v>45371</v>
      </c>
      <c r="C5490" t="s">
        <v>88</v>
      </c>
      <c r="D5490" t="s">
        <v>17</v>
      </c>
      <c r="E5490">
        <v>25</v>
      </c>
      <c r="F5490" t="s">
        <v>13</v>
      </c>
      <c r="G5490" t="s">
        <v>35</v>
      </c>
      <c r="H5490" t="s">
        <v>36</v>
      </c>
      <c r="I5490">
        <v>452.35</v>
      </c>
      <c r="J5490">
        <v>4</v>
      </c>
      <c r="K5490">
        <v>1809.4</v>
      </c>
    </row>
    <row r="5491" spans="1:11">
      <c r="A5491" s="2">
        <v>6490</v>
      </c>
      <c r="B5491" s="1">
        <v>45558</v>
      </c>
      <c r="C5491" t="s">
        <v>884</v>
      </c>
      <c r="D5491" t="s">
        <v>12</v>
      </c>
      <c r="E5491">
        <v>27</v>
      </c>
      <c r="F5491" t="s">
        <v>25</v>
      </c>
      <c r="G5491" t="s">
        <v>40</v>
      </c>
      <c r="H5491" t="s">
        <v>41</v>
      </c>
      <c r="I5491">
        <v>290.74</v>
      </c>
      <c r="J5491">
        <v>3</v>
      </c>
      <c r="K5491">
        <v>872.22</v>
      </c>
    </row>
    <row r="5492" spans="1:11">
      <c r="A5492" s="2">
        <v>6491</v>
      </c>
      <c r="B5492" s="1">
        <v>45303</v>
      </c>
      <c r="C5492" t="s">
        <v>707</v>
      </c>
      <c r="D5492" t="s">
        <v>17</v>
      </c>
      <c r="E5492">
        <v>25</v>
      </c>
      <c r="F5492" t="s">
        <v>22</v>
      </c>
      <c r="G5492" t="s">
        <v>27</v>
      </c>
      <c r="H5492" t="s">
        <v>46</v>
      </c>
      <c r="I5492">
        <v>528.16999999999996</v>
      </c>
      <c r="J5492">
        <v>1</v>
      </c>
      <c r="K5492">
        <v>528.16999999999996</v>
      </c>
    </row>
    <row r="5493" spans="1:11">
      <c r="A5493" s="2">
        <v>6492</v>
      </c>
      <c r="B5493" s="1">
        <v>45337</v>
      </c>
      <c r="C5493" t="s">
        <v>776</v>
      </c>
      <c r="D5493" t="s">
        <v>12</v>
      </c>
      <c r="E5493">
        <v>37</v>
      </c>
      <c r="F5493" t="s">
        <v>25</v>
      </c>
      <c r="G5493" t="s">
        <v>40</v>
      </c>
      <c r="H5493" t="s">
        <v>76</v>
      </c>
      <c r="I5493">
        <v>385.85</v>
      </c>
      <c r="J5493">
        <v>5</v>
      </c>
      <c r="K5493">
        <v>1929.25</v>
      </c>
    </row>
    <row r="5494" spans="1:11">
      <c r="A5494" s="2">
        <v>6493</v>
      </c>
      <c r="B5494" s="1">
        <v>45402</v>
      </c>
      <c r="C5494" t="s">
        <v>603</v>
      </c>
      <c r="D5494" t="s">
        <v>12</v>
      </c>
      <c r="E5494">
        <v>25</v>
      </c>
      <c r="F5494" t="s">
        <v>25</v>
      </c>
      <c r="G5494" t="s">
        <v>14</v>
      </c>
      <c r="H5494" t="s">
        <v>48</v>
      </c>
      <c r="I5494">
        <v>237.7</v>
      </c>
      <c r="J5494">
        <v>4</v>
      </c>
      <c r="K5494">
        <v>950.8</v>
      </c>
    </row>
    <row r="5495" spans="1:11">
      <c r="A5495" s="2">
        <v>6494</v>
      </c>
      <c r="B5495" s="1">
        <v>45450</v>
      </c>
      <c r="C5495" t="s">
        <v>558</v>
      </c>
      <c r="D5495" t="s">
        <v>12</v>
      </c>
      <c r="E5495">
        <v>26</v>
      </c>
      <c r="F5495" t="s">
        <v>18</v>
      </c>
      <c r="G5495" t="s">
        <v>19</v>
      </c>
      <c r="H5495" t="s">
        <v>20</v>
      </c>
      <c r="I5495">
        <v>759.28</v>
      </c>
      <c r="J5495">
        <v>2</v>
      </c>
      <c r="K5495">
        <v>1518.56</v>
      </c>
    </row>
    <row r="5496" spans="1:11">
      <c r="A5496" s="2">
        <v>6495</v>
      </c>
      <c r="B5496" s="1">
        <v>45488</v>
      </c>
      <c r="C5496" t="s">
        <v>760</v>
      </c>
      <c r="D5496" t="s">
        <v>12</v>
      </c>
      <c r="E5496">
        <v>24</v>
      </c>
      <c r="F5496" t="s">
        <v>13</v>
      </c>
      <c r="G5496" t="s">
        <v>40</v>
      </c>
      <c r="H5496" t="s">
        <v>68</v>
      </c>
      <c r="I5496">
        <v>799.55</v>
      </c>
      <c r="J5496">
        <v>3</v>
      </c>
      <c r="K5496">
        <v>2398.65</v>
      </c>
    </row>
    <row r="5497" spans="1:11">
      <c r="A5497" s="2">
        <v>6496</v>
      </c>
      <c r="B5497" s="1">
        <v>45635</v>
      </c>
      <c r="C5497" t="s">
        <v>685</v>
      </c>
      <c r="D5497" t="s">
        <v>12</v>
      </c>
      <c r="E5497">
        <v>31</v>
      </c>
      <c r="F5497" t="s">
        <v>18</v>
      </c>
      <c r="G5497" t="s">
        <v>19</v>
      </c>
      <c r="H5497" t="s">
        <v>20</v>
      </c>
      <c r="I5497">
        <v>802.31</v>
      </c>
      <c r="J5497">
        <v>5</v>
      </c>
      <c r="K5497">
        <v>4011.55</v>
      </c>
    </row>
    <row r="5498" spans="1:11">
      <c r="A5498" s="2">
        <v>6497</v>
      </c>
      <c r="B5498" s="1">
        <v>45371</v>
      </c>
      <c r="C5498" t="s">
        <v>854</v>
      </c>
      <c r="D5498" t="s">
        <v>12</v>
      </c>
      <c r="E5498">
        <v>45</v>
      </c>
      <c r="F5498" t="s">
        <v>13</v>
      </c>
      <c r="G5498" t="s">
        <v>19</v>
      </c>
      <c r="H5498" t="s">
        <v>23</v>
      </c>
      <c r="I5498">
        <v>388.32</v>
      </c>
      <c r="J5498">
        <v>1</v>
      </c>
      <c r="K5498">
        <v>388.32</v>
      </c>
    </row>
    <row r="5499" spans="1:11">
      <c r="A5499" s="2">
        <v>6498</v>
      </c>
      <c r="B5499" s="1">
        <v>45584</v>
      </c>
      <c r="C5499" t="s">
        <v>611</v>
      </c>
      <c r="D5499" t="s">
        <v>17</v>
      </c>
      <c r="E5499">
        <v>19</v>
      </c>
      <c r="F5499" t="s">
        <v>25</v>
      </c>
      <c r="G5499" t="s">
        <v>40</v>
      </c>
      <c r="H5499" t="s">
        <v>74</v>
      </c>
      <c r="I5499">
        <v>177.83</v>
      </c>
      <c r="J5499">
        <v>5</v>
      </c>
      <c r="K5499">
        <v>889.15</v>
      </c>
    </row>
    <row r="5500" spans="1:11">
      <c r="A5500" s="2">
        <v>6499</v>
      </c>
      <c r="B5500" s="1">
        <v>45614</v>
      </c>
      <c r="C5500" t="s">
        <v>497</v>
      </c>
      <c r="D5500" t="s">
        <v>17</v>
      </c>
      <c r="E5500">
        <v>60</v>
      </c>
      <c r="F5500" t="s">
        <v>13</v>
      </c>
      <c r="G5500" t="s">
        <v>27</v>
      </c>
      <c r="H5500" t="s">
        <v>53</v>
      </c>
      <c r="I5500">
        <v>842.01</v>
      </c>
      <c r="J5500">
        <v>1</v>
      </c>
      <c r="K5500">
        <v>842.01</v>
      </c>
    </row>
    <row r="5501" spans="1:11">
      <c r="A5501" s="2">
        <v>6500</v>
      </c>
      <c r="B5501" s="1">
        <v>45418</v>
      </c>
      <c r="C5501" t="s">
        <v>364</v>
      </c>
      <c r="D5501" t="s">
        <v>17</v>
      </c>
      <c r="E5501">
        <v>25</v>
      </c>
      <c r="F5501" t="s">
        <v>18</v>
      </c>
      <c r="G5501" t="s">
        <v>40</v>
      </c>
      <c r="H5501" t="s">
        <v>76</v>
      </c>
      <c r="I5501">
        <v>335.97</v>
      </c>
      <c r="J5501">
        <v>3</v>
      </c>
      <c r="K5501">
        <v>1007.91</v>
      </c>
    </row>
    <row r="5502" spans="1:11">
      <c r="A5502" s="2">
        <v>6501</v>
      </c>
      <c r="B5502" s="1">
        <v>45628</v>
      </c>
      <c r="C5502" t="s">
        <v>320</v>
      </c>
      <c r="D5502" t="s">
        <v>12</v>
      </c>
      <c r="E5502">
        <v>30</v>
      </c>
      <c r="F5502" t="s">
        <v>22</v>
      </c>
      <c r="G5502" t="s">
        <v>35</v>
      </c>
      <c r="H5502" t="s">
        <v>63</v>
      </c>
      <c r="I5502">
        <v>750.59</v>
      </c>
      <c r="J5502">
        <v>1</v>
      </c>
      <c r="K5502">
        <v>750.59</v>
      </c>
    </row>
    <row r="5503" spans="1:11">
      <c r="A5503" s="2">
        <v>6502</v>
      </c>
      <c r="B5503" s="1">
        <v>45447</v>
      </c>
      <c r="C5503" t="s">
        <v>798</v>
      </c>
      <c r="D5503" t="s">
        <v>12</v>
      </c>
      <c r="E5503">
        <v>38</v>
      </c>
      <c r="F5503" t="s">
        <v>18</v>
      </c>
      <c r="G5503" t="s">
        <v>19</v>
      </c>
      <c r="H5503" t="s">
        <v>51</v>
      </c>
      <c r="I5503">
        <v>819.28</v>
      </c>
      <c r="J5503">
        <v>1</v>
      </c>
      <c r="K5503">
        <v>819.28</v>
      </c>
    </row>
    <row r="5504" spans="1:11">
      <c r="A5504" s="2">
        <v>6503</v>
      </c>
      <c r="B5504" s="1">
        <v>45545</v>
      </c>
      <c r="C5504" t="s">
        <v>592</v>
      </c>
      <c r="D5504" t="s">
        <v>17</v>
      </c>
      <c r="E5504">
        <v>64</v>
      </c>
      <c r="F5504" t="s">
        <v>18</v>
      </c>
      <c r="G5504" t="s">
        <v>14</v>
      </c>
      <c r="H5504" t="s">
        <v>38</v>
      </c>
      <c r="I5504">
        <v>770.47</v>
      </c>
      <c r="J5504">
        <v>4</v>
      </c>
      <c r="K5504">
        <v>3081.88</v>
      </c>
    </row>
    <row r="5505" spans="1:11">
      <c r="A5505" s="2">
        <v>6504</v>
      </c>
      <c r="B5505" s="1">
        <v>45592</v>
      </c>
      <c r="C5505" t="s">
        <v>39</v>
      </c>
      <c r="D5505" t="s">
        <v>12</v>
      </c>
      <c r="E5505">
        <v>45</v>
      </c>
      <c r="F5505" t="s">
        <v>18</v>
      </c>
      <c r="G5505" t="s">
        <v>19</v>
      </c>
      <c r="H5505" t="s">
        <v>20</v>
      </c>
      <c r="I5505">
        <v>395.91</v>
      </c>
      <c r="J5505">
        <v>3</v>
      </c>
      <c r="K5505">
        <v>1187.73</v>
      </c>
    </row>
    <row r="5506" spans="1:11">
      <c r="A5506" s="2">
        <v>6505</v>
      </c>
      <c r="B5506" s="1">
        <v>45570</v>
      </c>
      <c r="C5506" t="s">
        <v>637</v>
      </c>
      <c r="D5506" t="s">
        <v>12</v>
      </c>
      <c r="E5506">
        <v>52</v>
      </c>
      <c r="F5506" t="s">
        <v>22</v>
      </c>
      <c r="G5506" t="s">
        <v>14</v>
      </c>
      <c r="H5506" t="s">
        <v>15</v>
      </c>
      <c r="I5506">
        <v>938.64</v>
      </c>
      <c r="J5506">
        <v>5</v>
      </c>
      <c r="K5506">
        <v>4693.2</v>
      </c>
    </row>
    <row r="5507" spans="1:11">
      <c r="A5507" s="2">
        <v>6506</v>
      </c>
      <c r="B5507" s="1">
        <v>45355</v>
      </c>
      <c r="C5507" t="s">
        <v>526</v>
      </c>
      <c r="D5507" t="s">
        <v>12</v>
      </c>
      <c r="E5507">
        <v>40</v>
      </c>
      <c r="F5507" t="s">
        <v>25</v>
      </c>
      <c r="G5507" t="s">
        <v>35</v>
      </c>
      <c r="H5507" t="s">
        <v>36</v>
      </c>
      <c r="I5507">
        <v>663.56</v>
      </c>
      <c r="J5507">
        <v>2</v>
      </c>
      <c r="K5507">
        <v>1327.12</v>
      </c>
    </row>
    <row r="5508" spans="1:11">
      <c r="A5508" s="2">
        <v>6507</v>
      </c>
      <c r="B5508" s="1">
        <v>45471</v>
      </c>
      <c r="C5508" t="s">
        <v>240</v>
      </c>
      <c r="D5508" t="s">
        <v>12</v>
      </c>
      <c r="E5508">
        <v>63</v>
      </c>
      <c r="F5508" t="s">
        <v>18</v>
      </c>
      <c r="G5508" t="s">
        <v>35</v>
      </c>
      <c r="H5508" t="s">
        <v>58</v>
      </c>
      <c r="I5508">
        <v>579.99</v>
      </c>
      <c r="J5508">
        <v>3</v>
      </c>
      <c r="K5508">
        <v>1739.97</v>
      </c>
    </row>
    <row r="5509" spans="1:11">
      <c r="A5509" s="2">
        <v>6508</v>
      </c>
      <c r="B5509" s="1">
        <v>45394</v>
      </c>
      <c r="C5509" t="s">
        <v>741</v>
      </c>
      <c r="D5509" t="s">
        <v>12</v>
      </c>
      <c r="E5509">
        <v>32</v>
      </c>
      <c r="F5509" t="s">
        <v>18</v>
      </c>
      <c r="G5509" t="s">
        <v>35</v>
      </c>
      <c r="H5509" t="s">
        <v>58</v>
      </c>
      <c r="I5509">
        <v>700.93</v>
      </c>
      <c r="J5509">
        <v>3</v>
      </c>
      <c r="K5509">
        <v>2102.79</v>
      </c>
    </row>
    <row r="5510" spans="1:11">
      <c r="A5510" s="2">
        <v>6509</v>
      </c>
      <c r="B5510" s="1">
        <v>45333</v>
      </c>
      <c r="C5510" t="s">
        <v>778</v>
      </c>
      <c r="D5510" t="s">
        <v>17</v>
      </c>
      <c r="E5510">
        <v>19</v>
      </c>
      <c r="F5510" t="s">
        <v>18</v>
      </c>
      <c r="G5510" t="s">
        <v>40</v>
      </c>
      <c r="H5510" t="s">
        <v>41</v>
      </c>
      <c r="I5510">
        <v>54.28</v>
      </c>
      <c r="J5510">
        <v>2</v>
      </c>
      <c r="K5510">
        <v>108.56</v>
      </c>
    </row>
    <row r="5511" spans="1:11">
      <c r="A5511" s="2">
        <v>6510</v>
      </c>
      <c r="B5511" s="1">
        <v>45324</v>
      </c>
      <c r="C5511" t="s">
        <v>328</v>
      </c>
      <c r="D5511" t="s">
        <v>17</v>
      </c>
      <c r="E5511">
        <v>29</v>
      </c>
      <c r="F5511" t="s">
        <v>22</v>
      </c>
      <c r="G5511" t="s">
        <v>19</v>
      </c>
      <c r="H5511" t="s">
        <v>51</v>
      </c>
      <c r="I5511">
        <v>396.61</v>
      </c>
      <c r="J5511">
        <v>5</v>
      </c>
      <c r="K5511">
        <v>1983.05</v>
      </c>
    </row>
    <row r="5512" spans="1:11">
      <c r="A5512" s="2">
        <v>6511</v>
      </c>
      <c r="B5512" s="1">
        <v>45541</v>
      </c>
      <c r="C5512" t="s">
        <v>156</v>
      </c>
      <c r="D5512" t="s">
        <v>17</v>
      </c>
      <c r="E5512">
        <v>53</v>
      </c>
      <c r="F5512" t="s">
        <v>22</v>
      </c>
      <c r="G5512" t="s">
        <v>14</v>
      </c>
      <c r="H5512" t="s">
        <v>43</v>
      </c>
      <c r="I5512">
        <v>882.4</v>
      </c>
      <c r="J5512">
        <v>4</v>
      </c>
      <c r="K5512">
        <v>3529.6</v>
      </c>
    </row>
    <row r="5513" spans="1:11">
      <c r="A5513" s="2">
        <v>6512</v>
      </c>
      <c r="B5513" s="1">
        <v>45350</v>
      </c>
      <c r="C5513" t="s">
        <v>303</v>
      </c>
      <c r="D5513" t="s">
        <v>17</v>
      </c>
      <c r="E5513">
        <v>20</v>
      </c>
      <c r="F5513" t="s">
        <v>22</v>
      </c>
      <c r="G5513" t="s">
        <v>35</v>
      </c>
      <c r="H5513" t="s">
        <v>58</v>
      </c>
      <c r="I5513">
        <v>169.47</v>
      </c>
      <c r="J5513">
        <v>5</v>
      </c>
      <c r="K5513">
        <v>847.35</v>
      </c>
    </row>
    <row r="5514" spans="1:11">
      <c r="A5514" s="2">
        <v>6513</v>
      </c>
      <c r="B5514" s="1">
        <v>45332</v>
      </c>
      <c r="C5514" t="s">
        <v>893</v>
      </c>
      <c r="D5514" t="s">
        <v>17</v>
      </c>
      <c r="E5514">
        <v>22</v>
      </c>
      <c r="F5514" t="s">
        <v>25</v>
      </c>
      <c r="G5514" t="s">
        <v>35</v>
      </c>
      <c r="H5514" t="s">
        <v>36</v>
      </c>
      <c r="I5514">
        <v>420.26</v>
      </c>
      <c r="J5514">
        <v>2</v>
      </c>
      <c r="K5514">
        <v>840.52</v>
      </c>
    </row>
    <row r="5515" spans="1:11">
      <c r="A5515" s="2">
        <v>6514</v>
      </c>
      <c r="B5515" s="1">
        <v>45413</v>
      </c>
      <c r="C5515" t="s">
        <v>392</v>
      </c>
      <c r="D5515" t="s">
        <v>12</v>
      </c>
      <c r="E5515">
        <v>20</v>
      </c>
      <c r="F5515" t="s">
        <v>13</v>
      </c>
      <c r="G5515" t="s">
        <v>14</v>
      </c>
      <c r="H5515" t="s">
        <v>38</v>
      </c>
      <c r="I5515">
        <v>411.2</v>
      </c>
      <c r="J5515">
        <v>5</v>
      </c>
      <c r="K5515">
        <v>2056</v>
      </c>
    </row>
    <row r="5516" spans="1:11">
      <c r="A5516" s="2">
        <v>6515</v>
      </c>
      <c r="B5516" s="1">
        <v>45405</v>
      </c>
      <c r="C5516" t="s">
        <v>787</v>
      </c>
      <c r="D5516" t="s">
        <v>12</v>
      </c>
      <c r="E5516">
        <v>64</v>
      </c>
      <c r="F5516" t="s">
        <v>25</v>
      </c>
      <c r="G5516" t="s">
        <v>19</v>
      </c>
      <c r="H5516" t="s">
        <v>20</v>
      </c>
      <c r="I5516">
        <v>362.48</v>
      </c>
      <c r="J5516">
        <v>3</v>
      </c>
      <c r="K5516">
        <v>1087.44</v>
      </c>
    </row>
    <row r="5517" spans="1:11">
      <c r="A5517" s="2">
        <v>6516</v>
      </c>
      <c r="B5517" s="1">
        <v>45437</v>
      </c>
      <c r="C5517" t="s">
        <v>715</v>
      </c>
      <c r="D5517" t="s">
        <v>12</v>
      </c>
      <c r="E5517">
        <v>36</v>
      </c>
      <c r="F5517" t="s">
        <v>25</v>
      </c>
      <c r="G5517" t="s">
        <v>19</v>
      </c>
      <c r="H5517" t="s">
        <v>51</v>
      </c>
      <c r="I5517">
        <v>566.73</v>
      </c>
      <c r="J5517">
        <v>4</v>
      </c>
      <c r="K5517">
        <v>2266.92</v>
      </c>
    </row>
    <row r="5518" spans="1:11">
      <c r="A5518" s="2">
        <v>6517</v>
      </c>
      <c r="B5518" s="1">
        <v>45499</v>
      </c>
      <c r="C5518" t="s">
        <v>810</v>
      </c>
      <c r="D5518" t="s">
        <v>12</v>
      </c>
      <c r="E5518">
        <v>19</v>
      </c>
      <c r="F5518" t="s">
        <v>25</v>
      </c>
      <c r="G5518" t="s">
        <v>14</v>
      </c>
      <c r="H5518" t="s">
        <v>38</v>
      </c>
      <c r="I5518">
        <v>996.24</v>
      </c>
      <c r="J5518">
        <v>1</v>
      </c>
      <c r="K5518">
        <v>996.24</v>
      </c>
    </row>
    <row r="5519" spans="1:11">
      <c r="A5519" s="2">
        <v>6518</v>
      </c>
      <c r="B5519" s="1">
        <v>45578</v>
      </c>
      <c r="C5519" t="s">
        <v>123</v>
      </c>
      <c r="D5519" t="s">
        <v>17</v>
      </c>
      <c r="E5519">
        <v>61</v>
      </c>
      <c r="F5519" t="s">
        <v>13</v>
      </c>
      <c r="G5519" t="s">
        <v>27</v>
      </c>
      <c r="H5519" t="s">
        <v>46</v>
      </c>
      <c r="I5519">
        <v>263.29000000000002</v>
      </c>
      <c r="J5519">
        <v>5</v>
      </c>
      <c r="K5519">
        <v>1316.45</v>
      </c>
    </row>
    <row r="5520" spans="1:11">
      <c r="A5520" s="2">
        <v>6519</v>
      </c>
      <c r="B5520" s="1">
        <v>45310</v>
      </c>
      <c r="C5520" t="s">
        <v>891</v>
      </c>
      <c r="D5520" t="s">
        <v>17</v>
      </c>
      <c r="E5520">
        <v>54</v>
      </c>
      <c r="F5520" t="s">
        <v>18</v>
      </c>
      <c r="G5520" t="s">
        <v>19</v>
      </c>
      <c r="H5520" t="s">
        <v>20</v>
      </c>
      <c r="I5520">
        <v>707.91</v>
      </c>
      <c r="J5520">
        <v>1</v>
      </c>
      <c r="K5520">
        <v>707.91</v>
      </c>
    </row>
    <row r="5521" spans="1:11">
      <c r="A5521" s="2">
        <v>6520</v>
      </c>
      <c r="B5521" s="1">
        <v>45485</v>
      </c>
      <c r="C5521" t="s">
        <v>681</v>
      </c>
      <c r="D5521" t="s">
        <v>17</v>
      </c>
      <c r="E5521">
        <v>34</v>
      </c>
      <c r="F5521" t="s">
        <v>22</v>
      </c>
      <c r="G5521" t="s">
        <v>14</v>
      </c>
      <c r="H5521" t="s">
        <v>48</v>
      </c>
      <c r="I5521">
        <v>760.42</v>
      </c>
      <c r="J5521">
        <v>4</v>
      </c>
      <c r="K5521">
        <v>3041.68</v>
      </c>
    </row>
    <row r="5522" spans="1:11">
      <c r="A5522" s="2">
        <v>6521</v>
      </c>
      <c r="B5522" s="1">
        <v>45311</v>
      </c>
      <c r="C5522" t="s">
        <v>711</v>
      </c>
      <c r="D5522" t="s">
        <v>12</v>
      </c>
      <c r="E5522">
        <v>31</v>
      </c>
      <c r="F5522" t="s">
        <v>25</v>
      </c>
      <c r="G5522" t="s">
        <v>14</v>
      </c>
      <c r="H5522" t="s">
        <v>15</v>
      </c>
      <c r="I5522">
        <v>588.65</v>
      </c>
      <c r="J5522">
        <v>1</v>
      </c>
      <c r="K5522">
        <v>588.65</v>
      </c>
    </row>
    <row r="5523" spans="1:11">
      <c r="A5523" s="2">
        <v>6522</v>
      </c>
      <c r="B5523" s="1">
        <v>45626</v>
      </c>
      <c r="C5523" t="s">
        <v>302</v>
      </c>
      <c r="D5523" t="s">
        <v>17</v>
      </c>
      <c r="E5523">
        <v>45</v>
      </c>
      <c r="F5523" t="s">
        <v>22</v>
      </c>
      <c r="G5523" t="s">
        <v>35</v>
      </c>
      <c r="H5523" t="s">
        <v>58</v>
      </c>
      <c r="I5523">
        <v>106.5</v>
      </c>
      <c r="J5523">
        <v>5</v>
      </c>
      <c r="K5523">
        <v>532.5</v>
      </c>
    </row>
    <row r="5524" spans="1:11">
      <c r="A5524" s="2">
        <v>6523</v>
      </c>
      <c r="B5524" s="1">
        <v>45579</v>
      </c>
      <c r="C5524" t="s">
        <v>834</v>
      </c>
      <c r="D5524" t="s">
        <v>12</v>
      </c>
      <c r="E5524">
        <v>44</v>
      </c>
      <c r="F5524" t="s">
        <v>22</v>
      </c>
      <c r="G5524" t="s">
        <v>14</v>
      </c>
      <c r="H5524" t="s">
        <v>48</v>
      </c>
      <c r="I5524">
        <v>576.65</v>
      </c>
      <c r="J5524">
        <v>2</v>
      </c>
      <c r="K5524">
        <v>1153.3</v>
      </c>
    </row>
    <row r="5525" spans="1:11">
      <c r="A5525" s="2">
        <v>6524</v>
      </c>
      <c r="B5525" s="1">
        <v>45544</v>
      </c>
      <c r="C5525" t="s">
        <v>78</v>
      </c>
      <c r="D5525" t="s">
        <v>17</v>
      </c>
      <c r="E5525">
        <v>27</v>
      </c>
      <c r="F5525" t="s">
        <v>22</v>
      </c>
      <c r="G5525" t="s">
        <v>40</v>
      </c>
      <c r="H5525" t="s">
        <v>68</v>
      </c>
      <c r="I5525">
        <v>953.93</v>
      </c>
      <c r="J5525">
        <v>3</v>
      </c>
      <c r="K5525">
        <v>2861.79</v>
      </c>
    </row>
    <row r="5526" spans="1:11">
      <c r="A5526" s="2">
        <v>6525</v>
      </c>
      <c r="B5526" s="1">
        <v>45440</v>
      </c>
      <c r="C5526" t="s">
        <v>802</v>
      </c>
      <c r="D5526" t="s">
        <v>17</v>
      </c>
      <c r="E5526">
        <v>20</v>
      </c>
      <c r="F5526" t="s">
        <v>18</v>
      </c>
      <c r="G5526" t="s">
        <v>35</v>
      </c>
      <c r="H5526" t="s">
        <v>58</v>
      </c>
      <c r="I5526">
        <v>348.64</v>
      </c>
      <c r="J5526">
        <v>3</v>
      </c>
      <c r="K5526">
        <v>1045.92</v>
      </c>
    </row>
    <row r="5527" spans="1:11">
      <c r="A5527" s="2">
        <v>6526</v>
      </c>
      <c r="B5527" s="1">
        <v>45327</v>
      </c>
      <c r="C5527" t="s">
        <v>581</v>
      </c>
      <c r="D5527" t="s">
        <v>12</v>
      </c>
      <c r="E5527">
        <v>53</v>
      </c>
      <c r="F5527" t="s">
        <v>22</v>
      </c>
      <c r="G5527" t="s">
        <v>35</v>
      </c>
      <c r="H5527" t="s">
        <v>58</v>
      </c>
      <c r="I5527">
        <v>643.29</v>
      </c>
      <c r="J5527">
        <v>1</v>
      </c>
      <c r="K5527">
        <v>643.29</v>
      </c>
    </row>
    <row r="5528" spans="1:11">
      <c r="A5528" s="2">
        <v>6527</v>
      </c>
      <c r="B5528" s="1">
        <v>45547</v>
      </c>
      <c r="C5528" t="s">
        <v>70</v>
      </c>
      <c r="D5528" t="s">
        <v>12</v>
      </c>
      <c r="E5528">
        <v>55</v>
      </c>
      <c r="F5528" t="s">
        <v>22</v>
      </c>
      <c r="G5528" t="s">
        <v>19</v>
      </c>
      <c r="H5528" t="s">
        <v>51</v>
      </c>
      <c r="I5528">
        <v>959.8</v>
      </c>
      <c r="J5528">
        <v>3</v>
      </c>
      <c r="K5528">
        <v>2879.4</v>
      </c>
    </row>
    <row r="5529" spans="1:11">
      <c r="A5529" s="2">
        <v>6528</v>
      </c>
      <c r="B5529" s="1">
        <v>45391</v>
      </c>
      <c r="C5529" t="s">
        <v>871</v>
      </c>
      <c r="D5529" t="s">
        <v>17</v>
      </c>
      <c r="E5529">
        <v>42</v>
      </c>
      <c r="F5529" t="s">
        <v>18</v>
      </c>
      <c r="G5529" t="s">
        <v>27</v>
      </c>
      <c r="H5529" t="s">
        <v>53</v>
      </c>
      <c r="I5529">
        <v>800.01</v>
      </c>
      <c r="J5529">
        <v>3</v>
      </c>
      <c r="K5529">
        <v>2400.0300000000002</v>
      </c>
    </row>
    <row r="5530" spans="1:11">
      <c r="A5530" s="2">
        <v>6529</v>
      </c>
      <c r="B5530" s="1">
        <v>45441</v>
      </c>
      <c r="C5530" t="s">
        <v>782</v>
      </c>
      <c r="D5530" t="s">
        <v>17</v>
      </c>
      <c r="E5530">
        <v>39</v>
      </c>
      <c r="F5530" t="s">
        <v>22</v>
      </c>
      <c r="G5530" t="s">
        <v>19</v>
      </c>
      <c r="H5530" t="s">
        <v>51</v>
      </c>
      <c r="I5530">
        <v>691.42</v>
      </c>
      <c r="J5530">
        <v>2</v>
      </c>
      <c r="K5530">
        <v>1382.84</v>
      </c>
    </row>
    <row r="5531" spans="1:11">
      <c r="A5531" s="2">
        <v>6530</v>
      </c>
      <c r="B5531" s="1">
        <v>45462</v>
      </c>
      <c r="C5531" t="s">
        <v>873</v>
      </c>
      <c r="D5531" t="s">
        <v>12</v>
      </c>
      <c r="E5531">
        <v>56</v>
      </c>
      <c r="F5531" t="s">
        <v>13</v>
      </c>
      <c r="G5531" t="s">
        <v>40</v>
      </c>
      <c r="H5531" t="s">
        <v>76</v>
      </c>
      <c r="I5531">
        <v>971.44</v>
      </c>
      <c r="J5531">
        <v>1</v>
      </c>
      <c r="K5531">
        <v>971.44</v>
      </c>
    </row>
    <row r="5532" spans="1:11">
      <c r="A5532" s="2">
        <v>6531</v>
      </c>
      <c r="B5532" s="1">
        <v>45375</v>
      </c>
      <c r="C5532" t="s">
        <v>600</v>
      </c>
      <c r="D5532" t="s">
        <v>17</v>
      </c>
      <c r="E5532">
        <v>64</v>
      </c>
      <c r="F5532" t="s">
        <v>13</v>
      </c>
      <c r="G5532" t="s">
        <v>35</v>
      </c>
      <c r="H5532" t="s">
        <v>64</v>
      </c>
      <c r="I5532">
        <v>178.88</v>
      </c>
      <c r="J5532">
        <v>2</v>
      </c>
      <c r="K5532">
        <v>357.76</v>
      </c>
    </row>
    <row r="5533" spans="1:11">
      <c r="A5533" s="2">
        <v>6532</v>
      </c>
      <c r="B5533" s="1">
        <v>45366</v>
      </c>
      <c r="C5533" t="s">
        <v>369</v>
      </c>
      <c r="D5533" t="s">
        <v>17</v>
      </c>
      <c r="E5533">
        <v>47</v>
      </c>
      <c r="F5533" t="s">
        <v>25</v>
      </c>
      <c r="G5533" t="s">
        <v>35</v>
      </c>
      <c r="H5533" t="s">
        <v>64</v>
      </c>
      <c r="I5533">
        <v>775.02</v>
      </c>
      <c r="J5533">
        <v>2</v>
      </c>
      <c r="K5533">
        <v>1550.04</v>
      </c>
    </row>
    <row r="5534" spans="1:11">
      <c r="A5534" s="2">
        <v>6533</v>
      </c>
      <c r="B5534" s="1">
        <v>45388</v>
      </c>
      <c r="C5534" t="s">
        <v>842</v>
      </c>
      <c r="D5534" t="s">
        <v>12</v>
      </c>
      <c r="E5534">
        <v>38</v>
      </c>
      <c r="F5534" t="s">
        <v>13</v>
      </c>
      <c r="G5534" t="s">
        <v>14</v>
      </c>
      <c r="H5534" t="s">
        <v>43</v>
      </c>
      <c r="I5534">
        <v>412.77</v>
      </c>
      <c r="J5534">
        <v>4</v>
      </c>
      <c r="K5534">
        <v>1651.08</v>
      </c>
    </row>
    <row r="5535" spans="1:11">
      <c r="A5535" s="2">
        <v>6534</v>
      </c>
      <c r="B5535" s="1">
        <v>45491</v>
      </c>
      <c r="C5535" t="s">
        <v>661</v>
      </c>
      <c r="D5535" t="s">
        <v>17</v>
      </c>
      <c r="E5535">
        <v>47</v>
      </c>
      <c r="F5535" t="s">
        <v>13</v>
      </c>
      <c r="G5535" t="s">
        <v>27</v>
      </c>
      <c r="H5535" t="s">
        <v>28</v>
      </c>
      <c r="I5535">
        <v>366.83</v>
      </c>
      <c r="J5535">
        <v>1</v>
      </c>
      <c r="K5535">
        <v>366.83</v>
      </c>
    </row>
    <row r="5536" spans="1:11">
      <c r="A5536" s="2">
        <v>6535</v>
      </c>
      <c r="B5536" s="1">
        <v>45441</v>
      </c>
      <c r="C5536" t="s">
        <v>882</v>
      </c>
      <c r="D5536" t="s">
        <v>12</v>
      </c>
      <c r="E5536">
        <v>45</v>
      </c>
      <c r="F5536" t="s">
        <v>13</v>
      </c>
      <c r="G5536" t="s">
        <v>27</v>
      </c>
      <c r="H5536" t="s">
        <v>53</v>
      </c>
      <c r="I5536">
        <v>525.47</v>
      </c>
      <c r="J5536">
        <v>2</v>
      </c>
      <c r="K5536">
        <v>1050.94</v>
      </c>
    </row>
    <row r="5537" spans="1:11">
      <c r="A5537" s="2">
        <v>6536</v>
      </c>
      <c r="B5537" s="1">
        <v>45633</v>
      </c>
      <c r="C5537" t="s">
        <v>679</v>
      </c>
      <c r="D5537" t="s">
        <v>17</v>
      </c>
      <c r="E5537">
        <v>48</v>
      </c>
      <c r="F5537" t="s">
        <v>18</v>
      </c>
      <c r="G5537" t="s">
        <v>14</v>
      </c>
      <c r="H5537" t="s">
        <v>48</v>
      </c>
      <c r="I5537">
        <v>43.41</v>
      </c>
      <c r="J5537">
        <v>5</v>
      </c>
      <c r="K5537">
        <v>217.05</v>
      </c>
    </row>
    <row r="5538" spans="1:11">
      <c r="A5538" s="2">
        <v>6537</v>
      </c>
      <c r="B5538" s="1">
        <v>45494</v>
      </c>
      <c r="C5538" t="s">
        <v>469</v>
      </c>
      <c r="D5538" t="s">
        <v>12</v>
      </c>
      <c r="E5538">
        <v>43</v>
      </c>
      <c r="F5538" t="s">
        <v>13</v>
      </c>
      <c r="G5538" t="s">
        <v>40</v>
      </c>
      <c r="H5538" t="s">
        <v>76</v>
      </c>
      <c r="I5538">
        <v>319.39999999999998</v>
      </c>
      <c r="J5538">
        <v>3</v>
      </c>
      <c r="K5538">
        <v>958.2</v>
      </c>
    </row>
    <row r="5539" spans="1:11">
      <c r="A5539" s="2">
        <v>6538</v>
      </c>
      <c r="B5539" s="1">
        <v>45647</v>
      </c>
      <c r="C5539" t="s">
        <v>698</v>
      </c>
      <c r="D5539" t="s">
        <v>17</v>
      </c>
      <c r="E5539">
        <v>60</v>
      </c>
      <c r="F5539" t="s">
        <v>22</v>
      </c>
      <c r="G5539" t="s">
        <v>27</v>
      </c>
      <c r="H5539" t="s">
        <v>28</v>
      </c>
      <c r="I5539">
        <v>174.55</v>
      </c>
      <c r="J5539">
        <v>1</v>
      </c>
      <c r="K5539">
        <v>174.55</v>
      </c>
    </row>
    <row r="5540" spans="1:11">
      <c r="A5540" s="2">
        <v>6539</v>
      </c>
      <c r="B5540" s="1">
        <v>45575</v>
      </c>
      <c r="C5540" t="s">
        <v>558</v>
      </c>
      <c r="D5540" t="s">
        <v>12</v>
      </c>
      <c r="E5540">
        <v>39</v>
      </c>
      <c r="F5540" t="s">
        <v>25</v>
      </c>
      <c r="G5540" t="s">
        <v>35</v>
      </c>
      <c r="H5540" t="s">
        <v>36</v>
      </c>
      <c r="I5540">
        <v>147.30000000000001</v>
      </c>
      <c r="J5540">
        <v>4</v>
      </c>
      <c r="K5540">
        <v>589.20000000000005</v>
      </c>
    </row>
    <row r="5541" spans="1:11">
      <c r="A5541" s="2">
        <v>6540</v>
      </c>
      <c r="B5541" s="1">
        <v>45628</v>
      </c>
      <c r="C5541" t="s">
        <v>883</v>
      </c>
      <c r="D5541" t="s">
        <v>17</v>
      </c>
      <c r="E5541">
        <v>38</v>
      </c>
      <c r="F5541" t="s">
        <v>22</v>
      </c>
      <c r="G5541" t="s">
        <v>40</v>
      </c>
      <c r="H5541" t="s">
        <v>74</v>
      </c>
      <c r="I5541">
        <v>343.97</v>
      </c>
      <c r="J5541">
        <v>2</v>
      </c>
      <c r="K5541">
        <v>687.94</v>
      </c>
    </row>
    <row r="5542" spans="1:11">
      <c r="A5542" s="2">
        <v>6541</v>
      </c>
      <c r="B5542" s="1">
        <v>45297</v>
      </c>
      <c r="C5542" t="s">
        <v>419</v>
      </c>
      <c r="D5542" t="s">
        <v>12</v>
      </c>
      <c r="E5542">
        <v>18</v>
      </c>
      <c r="F5542" t="s">
        <v>22</v>
      </c>
      <c r="G5542" t="s">
        <v>19</v>
      </c>
      <c r="H5542" t="s">
        <v>51</v>
      </c>
      <c r="I5542">
        <v>804.24</v>
      </c>
      <c r="J5542">
        <v>5</v>
      </c>
      <c r="K5542">
        <v>4021.2</v>
      </c>
    </row>
    <row r="5543" spans="1:11">
      <c r="A5543" s="2">
        <v>6542</v>
      </c>
      <c r="B5543" s="1">
        <v>45458</v>
      </c>
      <c r="C5543" t="s">
        <v>81</v>
      </c>
      <c r="D5543" t="s">
        <v>17</v>
      </c>
      <c r="E5543">
        <v>54</v>
      </c>
      <c r="F5543" t="s">
        <v>13</v>
      </c>
      <c r="G5543" t="s">
        <v>19</v>
      </c>
      <c r="H5543" t="s">
        <v>23</v>
      </c>
      <c r="I5543">
        <v>209.1</v>
      </c>
      <c r="J5543">
        <v>3</v>
      </c>
      <c r="K5543">
        <v>627.29999999999995</v>
      </c>
    </row>
    <row r="5544" spans="1:11">
      <c r="A5544" s="2">
        <v>6543</v>
      </c>
      <c r="B5544" s="1">
        <v>45550</v>
      </c>
      <c r="C5544" t="s">
        <v>203</v>
      </c>
      <c r="D5544" t="s">
        <v>17</v>
      </c>
      <c r="E5544">
        <v>30</v>
      </c>
      <c r="F5544" t="s">
        <v>25</v>
      </c>
      <c r="G5544" t="s">
        <v>40</v>
      </c>
      <c r="H5544" t="s">
        <v>41</v>
      </c>
      <c r="I5544">
        <v>536.1</v>
      </c>
      <c r="J5544">
        <v>3</v>
      </c>
      <c r="K5544">
        <v>1608.3</v>
      </c>
    </row>
    <row r="5545" spans="1:11">
      <c r="A5545" s="2">
        <v>6544</v>
      </c>
      <c r="B5545" s="1">
        <v>45622</v>
      </c>
      <c r="C5545" t="s">
        <v>233</v>
      </c>
      <c r="D5545" t="s">
        <v>17</v>
      </c>
      <c r="E5545">
        <v>38</v>
      </c>
      <c r="F5545" t="s">
        <v>22</v>
      </c>
      <c r="G5545" t="s">
        <v>35</v>
      </c>
      <c r="H5545" t="s">
        <v>36</v>
      </c>
      <c r="I5545">
        <v>751.17</v>
      </c>
      <c r="J5545">
        <v>5</v>
      </c>
      <c r="K5545">
        <v>3755.85</v>
      </c>
    </row>
    <row r="5546" spans="1:11">
      <c r="A5546" s="2">
        <v>6545</v>
      </c>
      <c r="B5546" s="1">
        <v>45378</v>
      </c>
      <c r="C5546" t="s">
        <v>736</v>
      </c>
      <c r="D5546" t="s">
        <v>17</v>
      </c>
      <c r="E5546">
        <v>63</v>
      </c>
      <c r="F5546" t="s">
        <v>25</v>
      </c>
      <c r="G5546" t="s">
        <v>19</v>
      </c>
      <c r="H5546" t="s">
        <v>23</v>
      </c>
      <c r="I5546">
        <v>248.56</v>
      </c>
      <c r="J5546">
        <v>1</v>
      </c>
      <c r="K5546">
        <v>248.56</v>
      </c>
    </row>
    <row r="5547" spans="1:11">
      <c r="A5547" s="2">
        <v>6546</v>
      </c>
      <c r="B5547" s="1">
        <v>45410</v>
      </c>
      <c r="C5547" t="s">
        <v>711</v>
      </c>
      <c r="D5547" t="s">
        <v>17</v>
      </c>
      <c r="E5547">
        <v>26</v>
      </c>
      <c r="F5547" t="s">
        <v>13</v>
      </c>
      <c r="G5547" t="s">
        <v>35</v>
      </c>
      <c r="H5547" t="s">
        <v>58</v>
      </c>
      <c r="I5547">
        <v>924.96</v>
      </c>
      <c r="J5547">
        <v>3</v>
      </c>
      <c r="K5547">
        <v>2774.88</v>
      </c>
    </row>
    <row r="5548" spans="1:11">
      <c r="A5548" s="2">
        <v>6547</v>
      </c>
      <c r="B5548" s="1">
        <v>45461</v>
      </c>
      <c r="C5548" t="s">
        <v>11</v>
      </c>
      <c r="D5548" t="s">
        <v>17</v>
      </c>
      <c r="E5548">
        <v>34</v>
      </c>
      <c r="F5548" t="s">
        <v>22</v>
      </c>
      <c r="G5548" t="s">
        <v>14</v>
      </c>
      <c r="H5548" t="s">
        <v>38</v>
      </c>
      <c r="I5548">
        <v>867.83</v>
      </c>
      <c r="J5548">
        <v>3</v>
      </c>
      <c r="K5548">
        <v>2603.4899999999998</v>
      </c>
    </row>
    <row r="5549" spans="1:11">
      <c r="A5549" s="2">
        <v>6548</v>
      </c>
      <c r="B5549" s="1">
        <v>45509</v>
      </c>
      <c r="C5549" t="s">
        <v>191</v>
      </c>
      <c r="D5549" t="s">
        <v>17</v>
      </c>
      <c r="E5549">
        <v>64</v>
      </c>
      <c r="F5549" t="s">
        <v>18</v>
      </c>
      <c r="G5549" t="s">
        <v>27</v>
      </c>
      <c r="H5549" t="s">
        <v>32</v>
      </c>
      <c r="I5549">
        <v>258.67</v>
      </c>
      <c r="J5549">
        <v>3</v>
      </c>
      <c r="K5549">
        <v>776.01</v>
      </c>
    </row>
    <row r="5550" spans="1:11">
      <c r="A5550" s="2">
        <v>6549</v>
      </c>
      <c r="B5550" s="1">
        <v>45363</v>
      </c>
      <c r="C5550" t="s">
        <v>231</v>
      </c>
      <c r="D5550" t="s">
        <v>17</v>
      </c>
      <c r="E5550">
        <v>38</v>
      </c>
      <c r="F5550" t="s">
        <v>22</v>
      </c>
      <c r="G5550" t="s">
        <v>40</v>
      </c>
      <c r="H5550" t="s">
        <v>41</v>
      </c>
      <c r="I5550">
        <v>989.74</v>
      </c>
      <c r="J5550">
        <v>2</v>
      </c>
      <c r="K5550">
        <v>1979.48</v>
      </c>
    </row>
    <row r="5551" spans="1:11">
      <c r="A5551" s="2">
        <v>6550</v>
      </c>
      <c r="B5551" s="1">
        <v>45456</v>
      </c>
      <c r="C5551" t="s">
        <v>921</v>
      </c>
      <c r="D5551" t="s">
        <v>17</v>
      </c>
      <c r="E5551">
        <v>48</v>
      </c>
      <c r="F5551" t="s">
        <v>22</v>
      </c>
      <c r="G5551" t="s">
        <v>27</v>
      </c>
      <c r="H5551" t="s">
        <v>53</v>
      </c>
      <c r="I5551">
        <v>672.48</v>
      </c>
      <c r="J5551">
        <v>2</v>
      </c>
      <c r="K5551">
        <v>1344.96</v>
      </c>
    </row>
    <row r="5552" spans="1:11">
      <c r="A5552" s="2">
        <v>6551</v>
      </c>
      <c r="B5552" s="1">
        <v>45423</v>
      </c>
      <c r="C5552" t="s">
        <v>800</v>
      </c>
      <c r="D5552" t="s">
        <v>12</v>
      </c>
      <c r="E5552">
        <v>56</v>
      </c>
      <c r="F5552" t="s">
        <v>25</v>
      </c>
      <c r="G5552" t="s">
        <v>14</v>
      </c>
      <c r="H5552" t="s">
        <v>15</v>
      </c>
      <c r="I5552">
        <v>293.24</v>
      </c>
      <c r="J5552">
        <v>3</v>
      </c>
      <c r="K5552">
        <v>879.72</v>
      </c>
    </row>
    <row r="5553" spans="1:11">
      <c r="A5553" s="2">
        <v>6552</v>
      </c>
      <c r="B5553" s="1">
        <v>45403</v>
      </c>
      <c r="C5553" t="s">
        <v>666</v>
      </c>
      <c r="D5553" t="s">
        <v>12</v>
      </c>
      <c r="E5553">
        <v>39</v>
      </c>
      <c r="F5553" t="s">
        <v>25</v>
      </c>
      <c r="G5553" t="s">
        <v>19</v>
      </c>
      <c r="H5553" t="s">
        <v>20</v>
      </c>
      <c r="I5553">
        <v>684.23</v>
      </c>
      <c r="J5553">
        <v>4</v>
      </c>
      <c r="K5553">
        <v>2736.92</v>
      </c>
    </row>
    <row r="5554" spans="1:11">
      <c r="A5554" s="2">
        <v>6553</v>
      </c>
      <c r="B5554" s="1">
        <v>45427</v>
      </c>
      <c r="C5554" t="s">
        <v>577</v>
      </c>
      <c r="D5554" t="s">
        <v>17</v>
      </c>
      <c r="E5554">
        <v>29</v>
      </c>
      <c r="F5554" t="s">
        <v>25</v>
      </c>
      <c r="G5554" t="s">
        <v>35</v>
      </c>
      <c r="H5554" t="s">
        <v>58</v>
      </c>
      <c r="I5554">
        <v>669.59</v>
      </c>
      <c r="J5554">
        <v>3</v>
      </c>
      <c r="K5554">
        <v>2008.77</v>
      </c>
    </row>
    <row r="5555" spans="1:11">
      <c r="A5555" s="2">
        <v>6554</v>
      </c>
      <c r="B5555" s="1">
        <v>45509</v>
      </c>
      <c r="C5555" t="s">
        <v>844</v>
      </c>
      <c r="D5555" t="s">
        <v>12</v>
      </c>
      <c r="E5555">
        <v>23</v>
      </c>
      <c r="F5555" t="s">
        <v>13</v>
      </c>
      <c r="G5555" t="s">
        <v>35</v>
      </c>
      <c r="H5555" t="s">
        <v>58</v>
      </c>
      <c r="I5555">
        <v>610.13</v>
      </c>
      <c r="J5555">
        <v>1</v>
      </c>
      <c r="K5555">
        <v>610.13</v>
      </c>
    </row>
    <row r="5556" spans="1:11">
      <c r="A5556" s="2">
        <v>6555</v>
      </c>
      <c r="B5556" s="1">
        <v>45328</v>
      </c>
      <c r="C5556" t="s">
        <v>881</v>
      </c>
      <c r="D5556" t="s">
        <v>17</v>
      </c>
      <c r="E5556">
        <v>33</v>
      </c>
      <c r="F5556" t="s">
        <v>25</v>
      </c>
      <c r="G5556" t="s">
        <v>14</v>
      </c>
      <c r="H5556" t="s">
        <v>38</v>
      </c>
      <c r="I5556">
        <v>714.58</v>
      </c>
      <c r="J5556">
        <v>4</v>
      </c>
      <c r="K5556">
        <v>2858.32</v>
      </c>
    </row>
    <row r="5557" spans="1:11">
      <c r="A5557" s="2">
        <v>6556</v>
      </c>
      <c r="B5557" s="1">
        <v>45340</v>
      </c>
      <c r="C5557" t="s">
        <v>338</v>
      </c>
      <c r="D5557" t="s">
        <v>17</v>
      </c>
      <c r="E5557">
        <v>43</v>
      </c>
      <c r="F5557" t="s">
        <v>13</v>
      </c>
      <c r="G5557" t="s">
        <v>40</v>
      </c>
      <c r="H5557" t="s">
        <v>74</v>
      </c>
      <c r="I5557">
        <v>275.63</v>
      </c>
      <c r="J5557">
        <v>1</v>
      </c>
      <c r="K5557">
        <v>275.63</v>
      </c>
    </row>
    <row r="5558" spans="1:11">
      <c r="A5558" s="2">
        <v>6557</v>
      </c>
      <c r="B5558" s="1">
        <v>45423</v>
      </c>
      <c r="C5558" t="s">
        <v>341</v>
      </c>
      <c r="D5558" t="s">
        <v>12</v>
      </c>
      <c r="E5558">
        <v>22</v>
      </c>
      <c r="F5558" t="s">
        <v>25</v>
      </c>
      <c r="G5558" t="s">
        <v>27</v>
      </c>
      <c r="H5558" t="s">
        <v>46</v>
      </c>
      <c r="I5558">
        <v>979.2</v>
      </c>
      <c r="J5558">
        <v>5</v>
      </c>
      <c r="K5558">
        <v>4896</v>
      </c>
    </row>
    <row r="5559" spans="1:11">
      <c r="A5559" s="2">
        <v>6558</v>
      </c>
      <c r="B5559" s="1">
        <v>45331</v>
      </c>
      <c r="C5559" t="s">
        <v>776</v>
      </c>
      <c r="D5559" t="s">
        <v>17</v>
      </c>
      <c r="E5559">
        <v>26</v>
      </c>
      <c r="F5559" t="s">
        <v>18</v>
      </c>
      <c r="G5559" t="s">
        <v>19</v>
      </c>
      <c r="H5559" t="s">
        <v>23</v>
      </c>
      <c r="I5559">
        <v>859.32</v>
      </c>
      <c r="J5559">
        <v>5</v>
      </c>
      <c r="K5559">
        <v>4296.6000000000004</v>
      </c>
    </row>
    <row r="5560" spans="1:11">
      <c r="A5560" s="2">
        <v>6559</v>
      </c>
      <c r="B5560" s="1">
        <v>45476</v>
      </c>
      <c r="C5560" t="s">
        <v>326</v>
      </c>
      <c r="D5560" t="s">
        <v>17</v>
      </c>
      <c r="E5560">
        <v>63</v>
      </c>
      <c r="F5560" t="s">
        <v>25</v>
      </c>
      <c r="G5560" t="s">
        <v>40</v>
      </c>
      <c r="H5560" t="s">
        <v>41</v>
      </c>
      <c r="I5560">
        <v>748.28</v>
      </c>
      <c r="J5560">
        <v>2</v>
      </c>
      <c r="K5560">
        <v>1496.56</v>
      </c>
    </row>
    <row r="5561" spans="1:11">
      <c r="A5561" s="2">
        <v>6560</v>
      </c>
      <c r="B5561" s="1">
        <v>45580</v>
      </c>
      <c r="C5561" t="s">
        <v>934</v>
      </c>
      <c r="D5561" t="s">
        <v>12</v>
      </c>
      <c r="E5561">
        <v>57</v>
      </c>
      <c r="F5561" t="s">
        <v>13</v>
      </c>
      <c r="G5561" t="s">
        <v>14</v>
      </c>
      <c r="H5561" t="s">
        <v>48</v>
      </c>
      <c r="I5561">
        <v>36.04</v>
      </c>
      <c r="J5561">
        <v>2</v>
      </c>
      <c r="K5561">
        <v>72.08</v>
      </c>
    </row>
    <row r="5562" spans="1:11">
      <c r="A5562" s="2">
        <v>6561</v>
      </c>
      <c r="B5562" s="1">
        <v>45372</v>
      </c>
      <c r="C5562" t="s">
        <v>534</v>
      </c>
      <c r="D5562" t="s">
        <v>12</v>
      </c>
      <c r="E5562">
        <v>31</v>
      </c>
      <c r="F5562" t="s">
        <v>13</v>
      </c>
      <c r="G5562" t="s">
        <v>14</v>
      </c>
      <c r="H5562" t="s">
        <v>38</v>
      </c>
      <c r="I5562">
        <v>594.48</v>
      </c>
      <c r="J5562">
        <v>2</v>
      </c>
      <c r="K5562">
        <v>1188.96</v>
      </c>
    </row>
    <row r="5563" spans="1:11">
      <c r="A5563" s="2">
        <v>6562</v>
      </c>
      <c r="B5563" s="1">
        <v>45417</v>
      </c>
      <c r="C5563" t="s">
        <v>569</v>
      </c>
      <c r="D5563" t="s">
        <v>17</v>
      </c>
      <c r="E5563">
        <v>61</v>
      </c>
      <c r="F5563" t="s">
        <v>22</v>
      </c>
      <c r="G5563" t="s">
        <v>35</v>
      </c>
      <c r="H5563" t="s">
        <v>63</v>
      </c>
      <c r="I5563">
        <v>709.42</v>
      </c>
      <c r="J5563">
        <v>5</v>
      </c>
      <c r="K5563">
        <v>3547.1</v>
      </c>
    </row>
    <row r="5564" spans="1:11">
      <c r="A5564" s="2">
        <v>6563</v>
      </c>
      <c r="B5564" s="1">
        <v>45369</v>
      </c>
      <c r="C5564" t="s">
        <v>69</v>
      </c>
      <c r="D5564" t="s">
        <v>12</v>
      </c>
      <c r="E5564">
        <v>59</v>
      </c>
      <c r="F5564" t="s">
        <v>25</v>
      </c>
      <c r="G5564" t="s">
        <v>19</v>
      </c>
      <c r="H5564" t="s">
        <v>80</v>
      </c>
      <c r="I5564">
        <v>855.56</v>
      </c>
      <c r="J5564">
        <v>1</v>
      </c>
      <c r="K5564">
        <v>855.56</v>
      </c>
    </row>
    <row r="5565" spans="1:11">
      <c r="A5565" s="2">
        <v>6564</v>
      </c>
      <c r="B5565" s="1">
        <v>45300</v>
      </c>
      <c r="C5565" t="s">
        <v>666</v>
      </c>
      <c r="D5565" t="s">
        <v>12</v>
      </c>
      <c r="E5565">
        <v>47</v>
      </c>
      <c r="F5565" t="s">
        <v>13</v>
      </c>
      <c r="G5565" t="s">
        <v>40</v>
      </c>
      <c r="H5565" t="s">
        <v>41</v>
      </c>
      <c r="I5565">
        <v>946.7</v>
      </c>
      <c r="J5565">
        <v>4</v>
      </c>
      <c r="K5565">
        <v>3786.8</v>
      </c>
    </row>
    <row r="5566" spans="1:11">
      <c r="A5566" s="2">
        <v>6565</v>
      </c>
      <c r="B5566" s="1">
        <v>45607</v>
      </c>
      <c r="C5566" t="s">
        <v>94</v>
      </c>
      <c r="D5566" t="s">
        <v>17</v>
      </c>
      <c r="E5566">
        <v>43</v>
      </c>
      <c r="F5566" t="s">
        <v>22</v>
      </c>
      <c r="G5566" t="s">
        <v>35</v>
      </c>
      <c r="H5566" t="s">
        <v>58</v>
      </c>
      <c r="I5566">
        <v>916.69</v>
      </c>
      <c r="J5566">
        <v>2</v>
      </c>
      <c r="K5566">
        <v>1833.38</v>
      </c>
    </row>
    <row r="5567" spans="1:11">
      <c r="A5567" s="2">
        <v>6566</v>
      </c>
      <c r="B5567" s="1">
        <v>45307</v>
      </c>
      <c r="C5567" t="s">
        <v>94</v>
      </c>
      <c r="D5567" t="s">
        <v>12</v>
      </c>
      <c r="E5567">
        <v>62</v>
      </c>
      <c r="F5567" t="s">
        <v>18</v>
      </c>
      <c r="G5567" t="s">
        <v>19</v>
      </c>
      <c r="H5567" t="s">
        <v>20</v>
      </c>
      <c r="I5567">
        <v>411.98</v>
      </c>
      <c r="J5567">
        <v>5</v>
      </c>
      <c r="K5567">
        <v>2059.9</v>
      </c>
    </row>
    <row r="5568" spans="1:11">
      <c r="A5568" s="2">
        <v>6567</v>
      </c>
      <c r="B5568" s="1">
        <v>45538</v>
      </c>
      <c r="C5568" t="s">
        <v>772</v>
      </c>
      <c r="D5568" t="s">
        <v>12</v>
      </c>
      <c r="E5568">
        <v>46</v>
      </c>
      <c r="F5568" t="s">
        <v>13</v>
      </c>
      <c r="G5568" t="s">
        <v>27</v>
      </c>
      <c r="H5568" t="s">
        <v>32</v>
      </c>
      <c r="I5568">
        <v>897.54</v>
      </c>
      <c r="J5568">
        <v>2</v>
      </c>
      <c r="K5568">
        <v>1795.08</v>
      </c>
    </row>
    <row r="5569" spans="1:11">
      <c r="A5569" s="2">
        <v>6568</v>
      </c>
      <c r="B5569" s="1">
        <v>45599</v>
      </c>
      <c r="C5569" t="s">
        <v>802</v>
      </c>
      <c r="D5569" t="s">
        <v>17</v>
      </c>
      <c r="E5569">
        <v>36</v>
      </c>
      <c r="F5569" t="s">
        <v>25</v>
      </c>
      <c r="G5569" t="s">
        <v>27</v>
      </c>
      <c r="H5569" t="s">
        <v>32</v>
      </c>
      <c r="I5569">
        <v>10.74</v>
      </c>
      <c r="J5569">
        <v>3</v>
      </c>
      <c r="K5569">
        <v>32.22</v>
      </c>
    </row>
    <row r="5570" spans="1:11">
      <c r="A5570" s="2">
        <v>6569</v>
      </c>
      <c r="B5570" s="1">
        <v>45476</v>
      </c>
      <c r="C5570" t="s">
        <v>537</v>
      </c>
      <c r="D5570" t="s">
        <v>12</v>
      </c>
      <c r="E5570">
        <v>64</v>
      </c>
      <c r="F5570" t="s">
        <v>18</v>
      </c>
      <c r="G5570" t="s">
        <v>35</v>
      </c>
      <c r="H5570" t="s">
        <v>36</v>
      </c>
      <c r="I5570">
        <v>357.96</v>
      </c>
      <c r="J5570">
        <v>4</v>
      </c>
      <c r="K5570">
        <v>1431.84</v>
      </c>
    </row>
    <row r="5571" spans="1:11">
      <c r="A5571" s="2">
        <v>6570</v>
      </c>
      <c r="B5571" s="1">
        <v>45487</v>
      </c>
      <c r="C5571" t="s">
        <v>158</v>
      </c>
      <c r="D5571" t="s">
        <v>12</v>
      </c>
      <c r="E5571">
        <v>25</v>
      </c>
      <c r="F5571" t="s">
        <v>13</v>
      </c>
      <c r="G5571" t="s">
        <v>40</v>
      </c>
      <c r="H5571" t="s">
        <v>74</v>
      </c>
      <c r="I5571">
        <v>122.74</v>
      </c>
      <c r="J5571">
        <v>1</v>
      </c>
      <c r="K5571">
        <v>122.74</v>
      </c>
    </row>
    <row r="5572" spans="1:11">
      <c r="A5572" s="2">
        <v>6571</v>
      </c>
      <c r="B5572" s="1">
        <v>45527</v>
      </c>
      <c r="C5572" t="s">
        <v>255</v>
      </c>
      <c r="D5572" t="s">
        <v>17</v>
      </c>
      <c r="E5572">
        <v>40</v>
      </c>
      <c r="F5572" t="s">
        <v>25</v>
      </c>
      <c r="G5572" t="s">
        <v>19</v>
      </c>
      <c r="H5572" t="s">
        <v>20</v>
      </c>
      <c r="I5572">
        <v>884.24</v>
      </c>
      <c r="J5572">
        <v>2</v>
      </c>
      <c r="K5572">
        <v>1768.48</v>
      </c>
    </row>
    <row r="5573" spans="1:11">
      <c r="A5573" s="2">
        <v>6572</v>
      </c>
      <c r="B5573" s="1">
        <v>45315</v>
      </c>
      <c r="C5573" t="s">
        <v>534</v>
      </c>
      <c r="D5573" t="s">
        <v>17</v>
      </c>
      <c r="E5573">
        <v>59</v>
      </c>
      <c r="F5573" t="s">
        <v>13</v>
      </c>
      <c r="G5573" t="s">
        <v>27</v>
      </c>
      <c r="H5573" t="s">
        <v>28</v>
      </c>
      <c r="I5573">
        <v>928.7</v>
      </c>
      <c r="J5573">
        <v>3</v>
      </c>
      <c r="K5573">
        <v>2786.1</v>
      </c>
    </row>
    <row r="5574" spans="1:11">
      <c r="A5574" s="2">
        <v>6573</v>
      </c>
      <c r="B5574" s="1">
        <v>45512</v>
      </c>
      <c r="C5574" t="s">
        <v>584</v>
      </c>
      <c r="D5574" t="s">
        <v>17</v>
      </c>
      <c r="E5574">
        <v>52</v>
      </c>
      <c r="F5574" t="s">
        <v>25</v>
      </c>
      <c r="G5574" t="s">
        <v>27</v>
      </c>
      <c r="H5574" t="s">
        <v>28</v>
      </c>
      <c r="I5574">
        <v>263.45</v>
      </c>
      <c r="J5574">
        <v>3</v>
      </c>
      <c r="K5574">
        <v>790.35</v>
      </c>
    </row>
    <row r="5575" spans="1:11">
      <c r="A5575" s="2">
        <v>6574</v>
      </c>
      <c r="B5575" s="1">
        <v>45548</v>
      </c>
      <c r="C5575" t="s">
        <v>236</v>
      </c>
      <c r="D5575" t="s">
        <v>12</v>
      </c>
      <c r="E5575">
        <v>48</v>
      </c>
      <c r="F5575" t="s">
        <v>22</v>
      </c>
      <c r="G5575" t="s">
        <v>40</v>
      </c>
      <c r="H5575" t="s">
        <v>76</v>
      </c>
      <c r="I5575">
        <v>373.64</v>
      </c>
      <c r="J5575">
        <v>4</v>
      </c>
      <c r="K5575">
        <v>1494.56</v>
      </c>
    </row>
    <row r="5576" spans="1:11">
      <c r="A5576" s="2">
        <v>6575</v>
      </c>
      <c r="B5576" s="1">
        <v>45623</v>
      </c>
      <c r="C5576" t="s">
        <v>684</v>
      </c>
      <c r="D5576" t="s">
        <v>17</v>
      </c>
      <c r="E5576">
        <v>52</v>
      </c>
      <c r="F5576" t="s">
        <v>13</v>
      </c>
      <c r="G5576" t="s">
        <v>35</v>
      </c>
      <c r="H5576" t="s">
        <v>58</v>
      </c>
      <c r="I5576">
        <v>984.04</v>
      </c>
      <c r="J5576">
        <v>5</v>
      </c>
      <c r="K5576">
        <v>4920.2</v>
      </c>
    </row>
    <row r="5577" spans="1:11">
      <c r="A5577" s="2">
        <v>6576</v>
      </c>
      <c r="B5577" s="1">
        <v>45611</v>
      </c>
      <c r="C5577" t="s">
        <v>185</v>
      </c>
      <c r="D5577" t="s">
        <v>17</v>
      </c>
      <c r="E5577">
        <v>49</v>
      </c>
      <c r="F5577" t="s">
        <v>13</v>
      </c>
      <c r="G5577" t="s">
        <v>14</v>
      </c>
      <c r="H5577" t="s">
        <v>43</v>
      </c>
      <c r="I5577">
        <v>570.4</v>
      </c>
      <c r="J5577">
        <v>5</v>
      </c>
      <c r="K5577">
        <v>2852</v>
      </c>
    </row>
    <row r="5578" spans="1:11">
      <c r="A5578" s="2">
        <v>6577</v>
      </c>
      <c r="B5578" s="1">
        <v>45461</v>
      </c>
      <c r="C5578" t="s">
        <v>218</v>
      </c>
      <c r="D5578" t="s">
        <v>12</v>
      </c>
      <c r="E5578">
        <v>22</v>
      </c>
      <c r="F5578" t="s">
        <v>18</v>
      </c>
      <c r="G5578" t="s">
        <v>19</v>
      </c>
      <c r="H5578" t="s">
        <v>23</v>
      </c>
      <c r="I5578">
        <v>502.09</v>
      </c>
      <c r="J5578">
        <v>2</v>
      </c>
      <c r="K5578">
        <v>1004.18</v>
      </c>
    </row>
    <row r="5579" spans="1:11">
      <c r="A5579" s="2">
        <v>6578</v>
      </c>
      <c r="B5579" s="1">
        <v>45313</v>
      </c>
      <c r="C5579" t="s">
        <v>560</v>
      </c>
      <c r="D5579" t="s">
        <v>17</v>
      </c>
      <c r="E5579">
        <v>33</v>
      </c>
      <c r="F5579" t="s">
        <v>22</v>
      </c>
      <c r="G5579" t="s">
        <v>27</v>
      </c>
      <c r="H5579" t="s">
        <v>46</v>
      </c>
      <c r="I5579">
        <v>505.43</v>
      </c>
      <c r="J5579">
        <v>2</v>
      </c>
      <c r="K5579">
        <v>1010.86</v>
      </c>
    </row>
    <row r="5580" spans="1:11">
      <c r="A5580" s="2">
        <v>6579</v>
      </c>
      <c r="B5580" s="1">
        <v>45610</v>
      </c>
      <c r="C5580" t="s">
        <v>240</v>
      </c>
      <c r="D5580" t="s">
        <v>17</v>
      </c>
      <c r="E5580">
        <v>34</v>
      </c>
      <c r="F5580" t="s">
        <v>18</v>
      </c>
      <c r="G5580" t="s">
        <v>14</v>
      </c>
      <c r="H5580" t="s">
        <v>48</v>
      </c>
      <c r="I5580">
        <v>699.23</v>
      </c>
      <c r="J5580">
        <v>5</v>
      </c>
      <c r="K5580">
        <v>3496.15</v>
      </c>
    </row>
    <row r="5581" spans="1:11">
      <c r="A5581" s="2">
        <v>6580</v>
      </c>
      <c r="B5581" s="1">
        <v>45430</v>
      </c>
      <c r="C5581" t="s">
        <v>538</v>
      </c>
      <c r="D5581" t="s">
        <v>17</v>
      </c>
      <c r="E5581">
        <v>49</v>
      </c>
      <c r="F5581" t="s">
        <v>13</v>
      </c>
      <c r="G5581" t="s">
        <v>40</v>
      </c>
      <c r="H5581" t="s">
        <v>74</v>
      </c>
      <c r="I5581">
        <v>955</v>
      </c>
      <c r="J5581">
        <v>1</v>
      </c>
      <c r="K5581">
        <v>955</v>
      </c>
    </row>
    <row r="5582" spans="1:11">
      <c r="A5582" s="2">
        <v>6581</v>
      </c>
      <c r="B5582" s="1">
        <v>45378</v>
      </c>
      <c r="C5582" t="s">
        <v>78</v>
      </c>
      <c r="D5582" t="s">
        <v>17</v>
      </c>
      <c r="E5582">
        <v>55</v>
      </c>
      <c r="F5582" t="s">
        <v>22</v>
      </c>
      <c r="G5582" t="s">
        <v>35</v>
      </c>
      <c r="H5582" t="s">
        <v>64</v>
      </c>
      <c r="I5582">
        <v>372.96</v>
      </c>
      <c r="J5582">
        <v>1</v>
      </c>
      <c r="K5582">
        <v>372.96</v>
      </c>
    </row>
    <row r="5583" spans="1:11">
      <c r="A5583" s="2">
        <v>6582</v>
      </c>
      <c r="B5583" s="1">
        <v>45528</v>
      </c>
      <c r="C5583" t="s">
        <v>677</v>
      </c>
      <c r="D5583" t="s">
        <v>12</v>
      </c>
      <c r="E5583">
        <v>49</v>
      </c>
      <c r="F5583" t="s">
        <v>25</v>
      </c>
      <c r="G5583" t="s">
        <v>19</v>
      </c>
      <c r="H5583" t="s">
        <v>20</v>
      </c>
      <c r="I5583">
        <v>180.93</v>
      </c>
      <c r="J5583">
        <v>3</v>
      </c>
      <c r="K5583">
        <v>542.79</v>
      </c>
    </row>
    <row r="5584" spans="1:11">
      <c r="A5584" s="2">
        <v>6583</v>
      </c>
      <c r="B5584" s="1">
        <v>45629</v>
      </c>
      <c r="C5584" t="s">
        <v>188</v>
      </c>
      <c r="D5584" t="s">
        <v>17</v>
      </c>
      <c r="E5584">
        <v>37</v>
      </c>
      <c r="F5584" t="s">
        <v>22</v>
      </c>
      <c r="G5584" t="s">
        <v>40</v>
      </c>
      <c r="H5584" t="s">
        <v>74</v>
      </c>
      <c r="I5584">
        <v>193.16</v>
      </c>
      <c r="J5584">
        <v>4</v>
      </c>
      <c r="K5584">
        <v>772.64</v>
      </c>
    </row>
    <row r="5585" spans="1:11">
      <c r="A5585" s="2">
        <v>6584</v>
      </c>
      <c r="B5585" s="1">
        <v>45576</v>
      </c>
      <c r="C5585" t="s">
        <v>927</v>
      </c>
      <c r="D5585" t="s">
        <v>17</v>
      </c>
      <c r="E5585">
        <v>19</v>
      </c>
      <c r="F5585" t="s">
        <v>22</v>
      </c>
      <c r="G5585" t="s">
        <v>35</v>
      </c>
      <c r="H5585" t="s">
        <v>64</v>
      </c>
      <c r="I5585">
        <v>30.16</v>
      </c>
      <c r="J5585">
        <v>1</v>
      </c>
      <c r="K5585">
        <v>30.16</v>
      </c>
    </row>
    <row r="5586" spans="1:11">
      <c r="A5586" s="2">
        <v>6585</v>
      </c>
      <c r="B5586" s="1">
        <v>45490</v>
      </c>
      <c r="C5586" t="s">
        <v>937</v>
      </c>
      <c r="D5586" t="s">
        <v>12</v>
      </c>
      <c r="E5586">
        <v>37</v>
      </c>
      <c r="F5586" t="s">
        <v>25</v>
      </c>
      <c r="G5586" t="s">
        <v>40</v>
      </c>
      <c r="H5586" t="s">
        <v>68</v>
      </c>
      <c r="I5586">
        <v>559.86</v>
      </c>
      <c r="J5586">
        <v>2</v>
      </c>
      <c r="K5586">
        <v>1119.72</v>
      </c>
    </row>
    <row r="5587" spans="1:11">
      <c r="A5587" s="2">
        <v>6586</v>
      </c>
      <c r="B5587" s="1">
        <v>45549</v>
      </c>
      <c r="C5587" t="s">
        <v>211</v>
      </c>
      <c r="D5587" t="s">
        <v>17</v>
      </c>
      <c r="E5587">
        <v>64</v>
      </c>
      <c r="F5587" t="s">
        <v>13</v>
      </c>
      <c r="G5587" t="s">
        <v>27</v>
      </c>
      <c r="H5587" t="s">
        <v>28</v>
      </c>
      <c r="I5587">
        <v>929.83</v>
      </c>
      <c r="J5587">
        <v>1</v>
      </c>
      <c r="K5587">
        <v>929.83</v>
      </c>
    </row>
    <row r="5588" spans="1:11">
      <c r="A5588" s="2">
        <v>6587</v>
      </c>
      <c r="B5588" s="1">
        <v>45655</v>
      </c>
      <c r="C5588" t="s">
        <v>226</v>
      </c>
      <c r="D5588" t="s">
        <v>12</v>
      </c>
      <c r="E5588">
        <v>35</v>
      </c>
      <c r="F5588" t="s">
        <v>13</v>
      </c>
      <c r="G5588" t="s">
        <v>27</v>
      </c>
      <c r="H5588" t="s">
        <v>46</v>
      </c>
      <c r="I5588">
        <v>715.95</v>
      </c>
      <c r="J5588">
        <v>4</v>
      </c>
      <c r="K5588">
        <v>2863.8</v>
      </c>
    </row>
    <row r="5589" spans="1:11">
      <c r="A5589" s="2">
        <v>6588</v>
      </c>
      <c r="B5589" s="1">
        <v>45485</v>
      </c>
      <c r="C5589" t="s">
        <v>334</v>
      </c>
      <c r="D5589" t="s">
        <v>12</v>
      </c>
      <c r="E5589">
        <v>18</v>
      </c>
      <c r="F5589" t="s">
        <v>18</v>
      </c>
      <c r="G5589" t="s">
        <v>14</v>
      </c>
      <c r="H5589" t="s">
        <v>15</v>
      </c>
      <c r="I5589">
        <v>993.03</v>
      </c>
      <c r="J5589">
        <v>2</v>
      </c>
      <c r="K5589">
        <v>1986.06</v>
      </c>
    </row>
    <row r="5590" spans="1:11">
      <c r="A5590" s="2">
        <v>6589</v>
      </c>
      <c r="B5590" s="1">
        <v>45441</v>
      </c>
      <c r="C5590" t="s">
        <v>417</v>
      </c>
      <c r="D5590" t="s">
        <v>12</v>
      </c>
      <c r="E5590">
        <v>46</v>
      </c>
      <c r="F5590" t="s">
        <v>13</v>
      </c>
      <c r="G5590" t="s">
        <v>40</v>
      </c>
      <c r="H5590" t="s">
        <v>68</v>
      </c>
      <c r="I5590">
        <v>910.43</v>
      </c>
      <c r="J5590">
        <v>4</v>
      </c>
      <c r="K5590">
        <v>3641.72</v>
      </c>
    </row>
    <row r="5591" spans="1:11">
      <c r="A5591" s="2">
        <v>6590</v>
      </c>
      <c r="B5591" s="1">
        <v>45368</v>
      </c>
      <c r="C5591" t="s">
        <v>868</v>
      </c>
      <c r="D5591" t="s">
        <v>17</v>
      </c>
      <c r="E5591">
        <v>46</v>
      </c>
      <c r="F5591" t="s">
        <v>13</v>
      </c>
      <c r="G5591" t="s">
        <v>27</v>
      </c>
      <c r="H5591" t="s">
        <v>32</v>
      </c>
      <c r="I5591">
        <v>496.94</v>
      </c>
      <c r="J5591">
        <v>5</v>
      </c>
      <c r="K5591">
        <v>2484.6999999999998</v>
      </c>
    </row>
    <row r="5592" spans="1:11">
      <c r="A5592" s="2">
        <v>6591</v>
      </c>
      <c r="B5592" s="1">
        <v>45449</v>
      </c>
      <c r="C5592" t="s">
        <v>518</v>
      </c>
      <c r="D5592" t="s">
        <v>12</v>
      </c>
      <c r="E5592">
        <v>36</v>
      </c>
      <c r="F5592" t="s">
        <v>25</v>
      </c>
      <c r="G5592" t="s">
        <v>35</v>
      </c>
      <c r="H5592" t="s">
        <v>63</v>
      </c>
      <c r="I5592">
        <v>491.68</v>
      </c>
      <c r="J5592">
        <v>4</v>
      </c>
      <c r="K5592">
        <v>1966.72</v>
      </c>
    </row>
    <row r="5593" spans="1:11">
      <c r="A5593" s="2">
        <v>6592</v>
      </c>
      <c r="B5593" s="1">
        <v>45478</v>
      </c>
      <c r="C5593" t="s">
        <v>679</v>
      </c>
      <c r="D5593" t="s">
        <v>12</v>
      </c>
      <c r="E5593">
        <v>61</v>
      </c>
      <c r="F5593" t="s">
        <v>18</v>
      </c>
      <c r="G5593" t="s">
        <v>14</v>
      </c>
      <c r="H5593" t="s">
        <v>38</v>
      </c>
      <c r="I5593">
        <v>632.07000000000005</v>
      </c>
      <c r="J5593">
        <v>4</v>
      </c>
      <c r="K5593">
        <v>2528.2800000000002</v>
      </c>
    </row>
    <row r="5594" spans="1:11">
      <c r="A5594" s="2">
        <v>6593</v>
      </c>
      <c r="B5594" s="1">
        <v>45642</v>
      </c>
      <c r="C5594" t="s">
        <v>924</v>
      </c>
      <c r="D5594" t="s">
        <v>12</v>
      </c>
      <c r="E5594">
        <v>57</v>
      </c>
      <c r="F5594" t="s">
        <v>22</v>
      </c>
      <c r="G5594" t="s">
        <v>19</v>
      </c>
      <c r="H5594" t="s">
        <v>51</v>
      </c>
      <c r="I5594">
        <v>119.83</v>
      </c>
      <c r="J5594">
        <v>4</v>
      </c>
      <c r="K5594">
        <v>479.32</v>
      </c>
    </row>
    <row r="5595" spans="1:11">
      <c r="A5595" s="2">
        <v>6594</v>
      </c>
      <c r="B5595" s="1">
        <v>45396</v>
      </c>
      <c r="C5595" t="s">
        <v>569</v>
      </c>
      <c r="D5595" t="s">
        <v>17</v>
      </c>
      <c r="E5595">
        <v>23</v>
      </c>
      <c r="F5595" t="s">
        <v>18</v>
      </c>
      <c r="G5595" t="s">
        <v>40</v>
      </c>
      <c r="H5595" t="s">
        <v>68</v>
      </c>
      <c r="I5595">
        <v>611.61</v>
      </c>
      <c r="J5595">
        <v>2</v>
      </c>
      <c r="K5595">
        <v>1223.22</v>
      </c>
    </row>
    <row r="5596" spans="1:11">
      <c r="A5596" s="2">
        <v>6595</v>
      </c>
      <c r="B5596" s="1">
        <v>45519</v>
      </c>
      <c r="C5596" t="s">
        <v>474</v>
      </c>
      <c r="D5596" t="s">
        <v>17</v>
      </c>
      <c r="E5596">
        <v>61</v>
      </c>
      <c r="F5596" t="s">
        <v>13</v>
      </c>
      <c r="G5596" t="s">
        <v>27</v>
      </c>
      <c r="H5596" t="s">
        <v>32</v>
      </c>
      <c r="I5596">
        <v>469.43</v>
      </c>
      <c r="J5596">
        <v>4</v>
      </c>
      <c r="K5596">
        <v>1877.72</v>
      </c>
    </row>
    <row r="5597" spans="1:11">
      <c r="A5597" s="2">
        <v>6596</v>
      </c>
      <c r="B5597" s="1">
        <v>45394</v>
      </c>
      <c r="C5597" t="s">
        <v>585</v>
      </c>
      <c r="D5597" t="s">
        <v>17</v>
      </c>
      <c r="E5597">
        <v>56</v>
      </c>
      <c r="F5597" t="s">
        <v>18</v>
      </c>
      <c r="G5597" t="s">
        <v>35</v>
      </c>
      <c r="H5597" t="s">
        <v>58</v>
      </c>
      <c r="I5597">
        <v>646.30999999999995</v>
      </c>
      <c r="J5597">
        <v>4</v>
      </c>
      <c r="K5597">
        <v>2585.2399999999998</v>
      </c>
    </row>
    <row r="5598" spans="1:11">
      <c r="A5598" s="2">
        <v>6597</v>
      </c>
      <c r="B5598" s="1">
        <v>45536</v>
      </c>
      <c r="C5598" t="s">
        <v>859</v>
      </c>
      <c r="D5598" t="s">
        <v>17</v>
      </c>
      <c r="E5598">
        <v>63</v>
      </c>
      <c r="F5598" t="s">
        <v>22</v>
      </c>
      <c r="G5598" t="s">
        <v>40</v>
      </c>
      <c r="H5598" t="s">
        <v>76</v>
      </c>
      <c r="I5598">
        <v>569.55999999999995</v>
      </c>
      <c r="J5598">
        <v>3</v>
      </c>
      <c r="K5598">
        <v>1708.68</v>
      </c>
    </row>
    <row r="5599" spans="1:11">
      <c r="A5599" s="2">
        <v>6598</v>
      </c>
      <c r="B5599" s="1">
        <v>45580</v>
      </c>
      <c r="C5599" t="s">
        <v>263</v>
      </c>
      <c r="D5599" t="s">
        <v>17</v>
      </c>
      <c r="E5599">
        <v>25</v>
      </c>
      <c r="F5599" t="s">
        <v>25</v>
      </c>
      <c r="G5599" t="s">
        <v>35</v>
      </c>
      <c r="H5599" t="s">
        <v>63</v>
      </c>
      <c r="I5599">
        <v>317.29000000000002</v>
      </c>
      <c r="J5599">
        <v>2</v>
      </c>
      <c r="K5599">
        <v>634.58000000000004</v>
      </c>
    </row>
    <row r="5600" spans="1:11">
      <c r="A5600" s="2">
        <v>6599</v>
      </c>
      <c r="B5600" s="1">
        <v>45386</v>
      </c>
      <c r="C5600" t="s">
        <v>140</v>
      </c>
      <c r="D5600" t="s">
        <v>17</v>
      </c>
      <c r="E5600">
        <v>41</v>
      </c>
      <c r="F5600" t="s">
        <v>13</v>
      </c>
      <c r="G5600" t="s">
        <v>14</v>
      </c>
      <c r="H5600" t="s">
        <v>38</v>
      </c>
      <c r="I5600">
        <v>611.67999999999995</v>
      </c>
      <c r="J5600">
        <v>4</v>
      </c>
      <c r="K5600">
        <v>2446.7199999999998</v>
      </c>
    </row>
    <row r="5601" spans="1:11">
      <c r="A5601" s="2">
        <v>6600</v>
      </c>
      <c r="B5601" s="1">
        <v>45578</v>
      </c>
      <c r="C5601" t="s">
        <v>94</v>
      </c>
      <c r="D5601" t="s">
        <v>17</v>
      </c>
      <c r="E5601">
        <v>37</v>
      </c>
      <c r="F5601" t="s">
        <v>13</v>
      </c>
      <c r="G5601" t="s">
        <v>27</v>
      </c>
      <c r="H5601" t="s">
        <v>53</v>
      </c>
      <c r="I5601">
        <v>372.35</v>
      </c>
      <c r="J5601">
        <v>1</v>
      </c>
      <c r="K5601">
        <v>372.35</v>
      </c>
    </row>
    <row r="5602" spans="1:11">
      <c r="A5602" s="2">
        <v>6601</v>
      </c>
      <c r="B5602" s="1">
        <v>45447</v>
      </c>
      <c r="C5602" t="s">
        <v>405</v>
      </c>
      <c r="D5602" t="s">
        <v>12</v>
      </c>
      <c r="E5602">
        <v>31</v>
      </c>
      <c r="F5602" t="s">
        <v>22</v>
      </c>
      <c r="G5602" t="s">
        <v>27</v>
      </c>
      <c r="H5602" t="s">
        <v>28</v>
      </c>
      <c r="I5602">
        <v>202.67</v>
      </c>
      <c r="J5602">
        <v>4</v>
      </c>
      <c r="K5602">
        <v>810.68</v>
      </c>
    </row>
    <row r="5603" spans="1:11">
      <c r="A5603" s="2">
        <v>6602</v>
      </c>
      <c r="B5603" s="1">
        <v>45445</v>
      </c>
      <c r="C5603" t="s">
        <v>329</v>
      </c>
      <c r="D5603" t="s">
        <v>12</v>
      </c>
      <c r="E5603">
        <v>22</v>
      </c>
      <c r="F5603" t="s">
        <v>25</v>
      </c>
      <c r="G5603" t="s">
        <v>14</v>
      </c>
      <c r="H5603" t="s">
        <v>48</v>
      </c>
      <c r="I5603">
        <v>678.32</v>
      </c>
      <c r="J5603">
        <v>1</v>
      </c>
      <c r="K5603">
        <v>678.32</v>
      </c>
    </row>
    <row r="5604" spans="1:11">
      <c r="A5604" s="2">
        <v>6603</v>
      </c>
      <c r="B5604" s="1">
        <v>45366</v>
      </c>
      <c r="C5604" t="s">
        <v>407</v>
      </c>
      <c r="D5604" t="s">
        <v>12</v>
      </c>
      <c r="E5604">
        <v>58</v>
      </c>
      <c r="F5604" t="s">
        <v>18</v>
      </c>
      <c r="G5604" t="s">
        <v>35</v>
      </c>
      <c r="H5604" t="s">
        <v>63</v>
      </c>
      <c r="I5604">
        <v>313.27999999999997</v>
      </c>
      <c r="J5604">
        <v>5</v>
      </c>
      <c r="K5604">
        <v>1566.4</v>
      </c>
    </row>
    <row r="5605" spans="1:11">
      <c r="A5605" s="2">
        <v>6604</v>
      </c>
      <c r="B5605" s="1">
        <v>45641</v>
      </c>
      <c r="C5605" t="s">
        <v>257</v>
      </c>
      <c r="D5605" t="s">
        <v>12</v>
      </c>
      <c r="E5605">
        <v>57</v>
      </c>
      <c r="F5605" t="s">
        <v>22</v>
      </c>
      <c r="G5605" t="s">
        <v>40</v>
      </c>
      <c r="H5605" t="s">
        <v>68</v>
      </c>
      <c r="I5605">
        <v>890.13</v>
      </c>
      <c r="J5605">
        <v>5</v>
      </c>
      <c r="K5605">
        <v>4450.6499999999996</v>
      </c>
    </row>
    <row r="5606" spans="1:11">
      <c r="A5606" s="2">
        <v>6605</v>
      </c>
      <c r="B5606" s="1">
        <v>45638</v>
      </c>
      <c r="C5606" t="s">
        <v>219</v>
      </c>
      <c r="D5606" t="s">
        <v>17</v>
      </c>
      <c r="E5606">
        <v>51</v>
      </c>
      <c r="F5606" t="s">
        <v>18</v>
      </c>
      <c r="G5606" t="s">
        <v>35</v>
      </c>
      <c r="H5606" t="s">
        <v>64</v>
      </c>
      <c r="I5606">
        <v>207.34</v>
      </c>
      <c r="J5606">
        <v>2</v>
      </c>
      <c r="K5606">
        <v>414.68</v>
      </c>
    </row>
    <row r="5607" spans="1:11">
      <c r="A5607" s="2">
        <v>6606</v>
      </c>
      <c r="B5607" s="1">
        <v>45362</v>
      </c>
      <c r="C5607" t="s">
        <v>537</v>
      </c>
      <c r="D5607" t="s">
        <v>12</v>
      </c>
      <c r="E5607">
        <v>33</v>
      </c>
      <c r="F5607" t="s">
        <v>25</v>
      </c>
      <c r="G5607" t="s">
        <v>40</v>
      </c>
      <c r="H5607" t="s">
        <v>76</v>
      </c>
      <c r="I5607">
        <v>604.14</v>
      </c>
      <c r="J5607">
        <v>2</v>
      </c>
      <c r="K5607">
        <v>1208.28</v>
      </c>
    </row>
    <row r="5608" spans="1:11">
      <c r="A5608" s="2">
        <v>6607</v>
      </c>
      <c r="B5608" s="1">
        <v>45476</v>
      </c>
      <c r="C5608" t="s">
        <v>648</v>
      </c>
      <c r="D5608" t="s">
        <v>12</v>
      </c>
      <c r="E5608">
        <v>62</v>
      </c>
      <c r="F5608" t="s">
        <v>25</v>
      </c>
      <c r="G5608" t="s">
        <v>14</v>
      </c>
      <c r="H5608" t="s">
        <v>48</v>
      </c>
      <c r="I5608">
        <v>575.83000000000004</v>
      </c>
      <c r="J5608">
        <v>5</v>
      </c>
      <c r="K5608">
        <v>2879.15</v>
      </c>
    </row>
    <row r="5609" spans="1:11">
      <c r="A5609" s="2">
        <v>6608</v>
      </c>
      <c r="B5609" s="1">
        <v>45294</v>
      </c>
      <c r="C5609" t="s">
        <v>317</v>
      </c>
      <c r="D5609" t="s">
        <v>12</v>
      </c>
      <c r="E5609">
        <v>24</v>
      </c>
      <c r="F5609" t="s">
        <v>25</v>
      </c>
      <c r="G5609" t="s">
        <v>19</v>
      </c>
      <c r="H5609" t="s">
        <v>23</v>
      </c>
      <c r="I5609">
        <v>205.76</v>
      </c>
      <c r="J5609">
        <v>2</v>
      </c>
      <c r="K5609">
        <v>411.52</v>
      </c>
    </row>
    <row r="5610" spans="1:11">
      <c r="A5610" s="2">
        <v>6609</v>
      </c>
      <c r="B5610" s="1">
        <v>45397</v>
      </c>
      <c r="C5610" t="s">
        <v>270</v>
      </c>
      <c r="D5610" t="s">
        <v>12</v>
      </c>
      <c r="E5610">
        <v>33</v>
      </c>
      <c r="F5610" t="s">
        <v>25</v>
      </c>
      <c r="G5610" t="s">
        <v>40</v>
      </c>
      <c r="H5610" t="s">
        <v>74</v>
      </c>
      <c r="I5610">
        <v>445.49</v>
      </c>
      <c r="J5610">
        <v>1</v>
      </c>
      <c r="K5610">
        <v>445.49</v>
      </c>
    </row>
    <row r="5611" spans="1:11">
      <c r="A5611" s="2">
        <v>6610</v>
      </c>
      <c r="B5611" s="1">
        <v>45462</v>
      </c>
      <c r="C5611" t="s">
        <v>760</v>
      </c>
      <c r="D5611" t="s">
        <v>17</v>
      </c>
      <c r="E5611">
        <v>24</v>
      </c>
      <c r="F5611" t="s">
        <v>18</v>
      </c>
      <c r="G5611" t="s">
        <v>27</v>
      </c>
      <c r="H5611" t="s">
        <v>32</v>
      </c>
      <c r="I5611">
        <v>678.78</v>
      </c>
      <c r="J5611">
        <v>1</v>
      </c>
      <c r="K5611">
        <v>678.78</v>
      </c>
    </row>
    <row r="5612" spans="1:11">
      <c r="A5612" s="2">
        <v>6611</v>
      </c>
      <c r="B5612" s="1">
        <v>45401</v>
      </c>
      <c r="C5612" t="s">
        <v>555</v>
      </c>
      <c r="D5612" t="s">
        <v>17</v>
      </c>
      <c r="E5612">
        <v>44</v>
      </c>
      <c r="F5612" t="s">
        <v>22</v>
      </c>
      <c r="G5612" t="s">
        <v>27</v>
      </c>
      <c r="H5612" t="s">
        <v>46</v>
      </c>
      <c r="I5612">
        <v>325.33999999999997</v>
      </c>
      <c r="J5612">
        <v>3</v>
      </c>
      <c r="K5612">
        <v>976.02</v>
      </c>
    </row>
    <row r="5613" spans="1:11">
      <c r="A5613" s="2">
        <v>6612</v>
      </c>
      <c r="B5613" s="1">
        <v>45552</v>
      </c>
      <c r="C5613" t="s">
        <v>685</v>
      </c>
      <c r="D5613" t="s">
        <v>17</v>
      </c>
      <c r="E5613">
        <v>31</v>
      </c>
      <c r="F5613" t="s">
        <v>22</v>
      </c>
      <c r="G5613" t="s">
        <v>27</v>
      </c>
      <c r="H5613" t="s">
        <v>53</v>
      </c>
      <c r="I5613">
        <v>122.69</v>
      </c>
      <c r="J5613">
        <v>2</v>
      </c>
      <c r="K5613">
        <v>245.38</v>
      </c>
    </row>
    <row r="5614" spans="1:11">
      <c r="A5614" s="2">
        <v>6613</v>
      </c>
      <c r="B5614" s="1">
        <v>45567</v>
      </c>
      <c r="C5614" t="s">
        <v>340</v>
      </c>
      <c r="D5614" t="s">
        <v>12</v>
      </c>
      <c r="E5614">
        <v>31</v>
      </c>
      <c r="F5614" t="s">
        <v>18</v>
      </c>
      <c r="G5614" t="s">
        <v>35</v>
      </c>
      <c r="H5614" t="s">
        <v>64</v>
      </c>
      <c r="I5614">
        <v>619.09</v>
      </c>
      <c r="J5614">
        <v>2</v>
      </c>
      <c r="K5614">
        <v>1238.18</v>
      </c>
    </row>
    <row r="5615" spans="1:11">
      <c r="A5615" s="2">
        <v>6614</v>
      </c>
      <c r="B5615" s="1">
        <v>45530</v>
      </c>
      <c r="C5615" t="s">
        <v>558</v>
      </c>
      <c r="D5615" t="s">
        <v>17</v>
      </c>
      <c r="E5615">
        <v>61</v>
      </c>
      <c r="F5615" t="s">
        <v>25</v>
      </c>
      <c r="G5615" t="s">
        <v>35</v>
      </c>
      <c r="H5615" t="s">
        <v>64</v>
      </c>
      <c r="I5615">
        <v>231.88</v>
      </c>
      <c r="J5615">
        <v>3</v>
      </c>
      <c r="K5615">
        <v>695.64</v>
      </c>
    </row>
    <row r="5616" spans="1:11">
      <c r="A5616" s="2">
        <v>6615</v>
      </c>
      <c r="B5616" s="1">
        <v>45346</v>
      </c>
      <c r="C5616" t="s">
        <v>568</v>
      </c>
      <c r="D5616" t="s">
        <v>12</v>
      </c>
      <c r="E5616">
        <v>50</v>
      </c>
      <c r="F5616" t="s">
        <v>25</v>
      </c>
      <c r="G5616" t="s">
        <v>35</v>
      </c>
      <c r="H5616" t="s">
        <v>36</v>
      </c>
      <c r="I5616">
        <v>684.66</v>
      </c>
      <c r="J5616">
        <v>4</v>
      </c>
      <c r="K5616">
        <v>2738.64</v>
      </c>
    </row>
    <row r="5617" spans="1:11">
      <c r="A5617" s="2">
        <v>6616</v>
      </c>
      <c r="B5617" s="1">
        <v>45582</v>
      </c>
      <c r="C5617" t="s">
        <v>126</v>
      </c>
      <c r="D5617" t="s">
        <v>17</v>
      </c>
      <c r="E5617">
        <v>50</v>
      </c>
      <c r="F5617" t="s">
        <v>13</v>
      </c>
      <c r="G5617" t="s">
        <v>27</v>
      </c>
      <c r="H5617" t="s">
        <v>32</v>
      </c>
      <c r="I5617">
        <v>841.07</v>
      </c>
      <c r="J5617">
        <v>1</v>
      </c>
      <c r="K5617">
        <v>841.07</v>
      </c>
    </row>
    <row r="5618" spans="1:11">
      <c r="A5618" s="2">
        <v>6617</v>
      </c>
      <c r="B5618" s="1">
        <v>45616</v>
      </c>
      <c r="C5618" t="s">
        <v>781</v>
      </c>
      <c r="D5618" t="s">
        <v>17</v>
      </c>
      <c r="E5618">
        <v>61</v>
      </c>
      <c r="F5618" t="s">
        <v>13</v>
      </c>
      <c r="G5618" t="s">
        <v>40</v>
      </c>
      <c r="H5618" t="s">
        <v>41</v>
      </c>
      <c r="I5618">
        <v>132.12</v>
      </c>
      <c r="J5618">
        <v>4</v>
      </c>
      <c r="K5618">
        <v>528.48</v>
      </c>
    </row>
    <row r="5619" spans="1:11">
      <c r="A5619" s="2">
        <v>6618</v>
      </c>
      <c r="B5619" s="1">
        <v>45329</v>
      </c>
      <c r="C5619" t="s">
        <v>751</v>
      </c>
      <c r="D5619" t="s">
        <v>17</v>
      </c>
      <c r="E5619">
        <v>37</v>
      </c>
      <c r="F5619" t="s">
        <v>18</v>
      </c>
      <c r="G5619" t="s">
        <v>27</v>
      </c>
      <c r="H5619" t="s">
        <v>53</v>
      </c>
      <c r="I5619">
        <v>443.23</v>
      </c>
      <c r="J5619">
        <v>3</v>
      </c>
      <c r="K5619">
        <v>1329.69</v>
      </c>
    </row>
    <row r="5620" spans="1:11">
      <c r="A5620" s="2">
        <v>6619</v>
      </c>
      <c r="B5620" s="1">
        <v>45360</v>
      </c>
      <c r="C5620" t="s">
        <v>257</v>
      </c>
      <c r="D5620" t="s">
        <v>17</v>
      </c>
      <c r="E5620">
        <v>64</v>
      </c>
      <c r="F5620" t="s">
        <v>22</v>
      </c>
      <c r="G5620" t="s">
        <v>40</v>
      </c>
      <c r="H5620" t="s">
        <v>68</v>
      </c>
      <c r="I5620">
        <v>450.47</v>
      </c>
      <c r="J5620">
        <v>2</v>
      </c>
      <c r="K5620">
        <v>900.94</v>
      </c>
    </row>
    <row r="5621" spans="1:11">
      <c r="A5621" s="2">
        <v>6620</v>
      </c>
      <c r="B5621" s="1">
        <v>45318</v>
      </c>
      <c r="C5621" t="s">
        <v>915</v>
      </c>
      <c r="D5621" t="s">
        <v>17</v>
      </c>
      <c r="E5621">
        <v>53</v>
      </c>
      <c r="F5621" t="s">
        <v>13</v>
      </c>
      <c r="G5621" t="s">
        <v>35</v>
      </c>
      <c r="H5621" t="s">
        <v>63</v>
      </c>
      <c r="I5621">
        <v>636.21</v>
      </c>
      <c r="J5621">
        <v>4</v>
      </c>
      <c r="K5621">
        <v>2544.84</v>
      </c>
    </row>
    <row r="5622" spans="1:11">
      <c r="A5622" s="2">
        <v>6621</v>
      </c>
      <c r="B5622" s="1">
        <v>45644</v>
      </c>
      <c r="C5622" t="s">
        <v>688</v>
      </c>
      <c r="D5622" t="s">
        <v>12</v>
      </c>
      <c r="E5622">
        <v>24</v>
      </c>
      <c r="F5622" t="s">
        <v>13</v>
      </c>
      <c r="G5622" t="s">
        <v>19</v>
      </c>
      <c r="H5622" t="s">
        <v>80</v>
      </c>
      <c r="I5622">
        <v>341.06</v>
      </c>
      <c r="J5622">
        <v>2</v>
      </c>
      <c r="K5622">
        <v>682.12</v>
      </c>
    </row>
    <row r="5623" spans="1:11">
      <c r="A5623" s="2">
        <v>6622</v>
      </c>
      <c r="B5623" s="1">
        <v>45424</v>
      </c>
      <c r="C5623" t="s">
        <v>858</v>
      </c>
      <c r="D5623" t="s">
        <v>17</v>
      </c>
      <c r="E5623">
        <v>49</v>
      </c>
      <c r="F5623" t="s">
        <v>22</v>
      </c>
      <c r="G5623" t="s">
        <v>35</v>
      </c>
      <c r="H5623" t="s">
        <v>36</v>
      </c>
      <c r="I5623">
        <v>424.38</v>
      </c>
      <c r="J5623">
        <v>3</v>
      </c>
      <c r="K5623">
        <v>1273.1400000000001</v>
      </c>
    </row>
    <row r="5624" spans="1:11">
      <c r="A5624" s="2">
        <v>6623</v>
      </c>
      <c r="B5624" s="1">
        <v>45432</v>
      </c>
      <c r="C5624" t="s">
        <v>544</v>
      </c>
      <c r="D5624" t="s">
        <v>12</v>
      </c>
      <c r="E5624">
        <v>20</v>
      </c>
      <c r="F5624" t="s">
        <v>13</v>
      </c>
      <c r="G5624" t="s">
        <v>14</v>
      </c>
      <c r="H5624" t="s">
        <v>48</v>
      </c>
      <c r="I5624">
        <v>21.87</v>
      </c>
      <c r="J5624">
        <v>5</v>
      </c>
      <c r="K5624">
        <v>109.35</v>
      </c>
    </row>
    <row r="5625" spans="1:11">
      <c r="A5625" s="2">
        <v>6624</v>
      </c>
      <c r="B5625" s="1">
        <v>45398</v>
      </c>
      <c r="C5625" t="s">
        <v>537</v>
      </c>
      <c r="D5625" t="s">
        <v>12</v>
      </c>
      <c r="E5625">
        <v>56</v>
      </c>
      <c r="F5625" t="s">
        <v>22</v>
      </c>
      <c r="G5625" t="s">
        <v>40</v>
      </c>
      <c r="H5625" t="s">
        <v>41</v>
      </c>
      <c r="I5625">
        <v>131.19999999999999</v>
      </c>
      <c r="J5625">
        <v>2</v>
      </c>
      <c r="K5625">
        <v>262.39999999999998</v>
      </c>
    </row>
    <row r="5626" spans="1:11">
      <c r="A5626" s="2">
        <v>6625</v>
      </c>
      <c r="B5626" s="1">
        <v>45344</v>
      </c>
      <c r="C5626" t="s">
        <v>87</v>
      </c>
      <c r="D5626" t="s">
        <v>12</v>
      </c>
      <c r="E5626">
        <v>46</v>
      </c>
      <c r="F5626" t="s">
        <v>18</v>
      </c>
      <c r="G5626" t="s">
        <v>19</v>
      </c>
      <c r="H5626" t="s">
        <v>23</v>
      </c>
      <c r="I5626">
        <v>574.16</v>
      </c>
      <c r="J5626">
        <v>4</v>
      </c>
      <c r="K5626">
        <v>2296.64</v>
      </c>
    </row>
    <row r="5627" spans="1:11">
      <c r="A5627" s="2">
        <v>6626</v>
      </c>
      <c r="B5627" s="1">
        <v>45494</v>
      </c>
      <c r="C5627" t="s">
        <v>477</v>
      </c>
      <c r="D5627" t="s">
        <v>12</v>
      </c>
      <c r="E5627">
        <v>41</v>
      </c>
      <c r="F5627" t="s">
        <v>13</v>
      </c>
      <c r="G5627" t="s">
        <v>35</v>
      </c>
      <c r="H5627" t="s">
        <v>63</v>
      </c>
      <c r="I5627">
        <v>223.74</v>
      </c>
      <c r="J5627">
        <v>4</v>
      </c>
      <c r="K5627">
        <v>894.96</v>
      </c>
    </row>
    <row r="5628" spans="1:11">
      <c r="A5628" s="2">
        <v>6627</v>
      </c>
      <c r="B5628" s="1">
        <v>45335</v>
      </c>
      <c r="C5628" t="s">
        <v>501</v>
      </c>
      <c r="D5628" t="s">
        <v>12</v>
      </c>
      <c r="E5628">
        <v>39</v>
      </c>
      <c r="F5628" t="s">
        <v>25</v>
      </c>
      <c r="G5628" t="s">
        <v>19</v>
      </c>
      <c r="H5628" t="s">
        <v>51</v>
      </c>
      <c r="I5628">
        <v>153.13</v>
      </c>
      <c r="J5628">
        <v>3</v>
      </c>
      <c r="K5628">
        <v>459.39</v>
      </c>
    </row>
    <row r="5629" spans="1:11">
      <c r="A5629" s="2">
        <v>6628</v>
      </c>
      <c r="B5629" s="1">
        <v>45532</v>
      </c>
      <c r="C5629" t="s">
        <v>640</v>
      </c>
      <c r="D5629" t="s">
        <v>17</v>
      </c>
      <c r="E5629">
        <v>23</v>
      </c>
      <c r="F5629" t="s">
        <v>18</v>
      </c>
      <c r="G5629" t="s">
        <v>27</v>
      </c>
      <c r="H5629" t="s">
        <v>46</v>
      </c>
      <c r="I5629">
        <v>331.17</v>
      </c>
      <c r="J5629">
        <v>4</v>
      </c>
      <c r="K5629">
        <v>1324.68</v>
      </c>
    </row>
    <row r="5630" spans="1:11">
      <c r="A5630" s="2">
        <v>6629</v>
      </c>
      <c r="B5630" s="1">
        <v>45578</v>
      </c>
      <c r="C5630" t="s">
        <v>39</v>
      </c>
      <c r="D5630" t="s">
        <v>17</v>
      </c>
      <c r="E5630">
        <v>41</v>
      </c>
      <c r="F5630" t="s">
        <v>13</v>
      </c>
      <c r="G5630" t="s">
        <v>40</v>
      </c>
      <c r="H5630" t="s">
        <v>74</v>
      </c>
      <c r="I5630">
        <v>171.9</v>
      </c>
      <c r="J5630">
        <v>1</v>
      </c>
      <c r="K5630">
        <v>171.9</v>
      </c>
    </row>
    <row r="5631" spans="1:11">
      <c r="A5631" s="2">
        <v>6630</v>
      </c>
      <c r="B5631" s="1">
        <v>45487</v>
      </c>
      <c r="C5631" t="s">
        <v>760</v>
      </c>
      <c r="D5631" t="s">
        <v>17</v>
      </c>
      <c r="E5631">
        <v>57</v>
      </c>
      <c r="F5631" t="s">
        <v>22</v>
      </c>
      <c r="G5631" t="s">
        <v>14</v>
      </c>
      <c r="H5631" t="s">
        <v>38</v>
      </c>
      <c r="I5631">
        <v>69.03</v>
      </c>
      <c r="J5631">
        <v>2</v>
      </c>
      <c r="K5631">
        <v>138.06</v>
      </c>
    </row>
    <row r="5632" spans="1:11">
      <c r="A5632" s="2">
        <v>6631</v>
      </c>
      <c r="B5632" s="1">
        <v>45457</v>
      </c>
      <c r="C5632" t="s">
        <v>100</v>
      </c>
      <c r="D5632" t="s">
        <v>17</v>
      </c>
      <c r="E5632">
        <v>40</v>
      </c>
      <c r="F5632" t="s">
        <v>18</v>
      </c>
      <c r="G5632" t="s">
        <v>27</v>
      </c>
      <c r="H5632" t="s">
        <v>28</v>
      </c>
      <c r="I5632">
        <v>291.02</v>
      </c>
      <c r="J5632">
        <v>1</v>
      </c>
      <c r="K5632">
        <v>291.02</v>
      </c>
    </row>
    <row r="5633" spans="1:11">
      <c r="A5633" s="2">
        <v>6632</v>
      </c>
      <c r="B5633" s="1">
        <v>45575</v>
      </c>
      <c r="C5633" t="s">
        <v>930</v>
      </c>
      <c r="D5633" t="s">
        <v>12</v>
      </c>
      <c r="E5633">
        <v>55</v>
      </c>
      <c r="F5633" t="s">
        <v>13</v>
      </c>
      <c r="G5633" t="s">
        <v>19</v>
      </c>
      <c r="H5633" t="s">
        <v>23</v>
      </c>
      <c r="I5633">
        <v>172.71</v>
      </c>
      <c r="J5633">
        <v>3</v>
      </c>
      <c r="K5633">
        <v>518.13</v>
      </c>
    </row>
    <row r="5634" spans="1:11">
      <c r="A5634" s="2">
        <v>6633</v>
      </c>
      <c r="B5634" s="1">
        <v>45524</v>
      </c>
      <c r="C5634" t="s">
        <v>900</v>
      </c>
      <c r="D5634" t="s">
        <v>17</v>
      </c>
      <c r="E5634">
        <v>27</v>
      </c>
      <c r="F5634" t="s">
        <v>18</v>
      </c>
      <c r="G5634" t="s">
        <v>35</v>
      </c>
      <c r="H5634" t="s">
        <v>58</v>
      </c>
      <c r="I5634">
        <v>801.4</v>
      </c>
      <c r="J5634">
        <v>1</v>
      </c>
      <c r="K5634">
        <v>801.4</v>
      </c>
    </row>
    <row r="5635" spans="1:11">
      <c r="A5635" s="2">
        <v>6634</v>
      </c>
      <c r="B5635" s="1">
        <v>45595</v>
      </c>
      <c r="C5635" t="s">
        <v>822</v>
      </c>
      <c r="D5635" t="s">
        <v>17</v>
      </c>
      <c r="E5635">
        <v>33</v>
      </c>
      <c r="F5635" t="s">
        <v>25</v>
      </c>
      <c r="G5635" t="s">
        <v>40</v>
      </c>
      <c r="H5635" t="s">
        <v>76</v>
      </c>
      <c r="I5635">
        <v>72.03</v>
      </c>
      <c r="J5635">
        <v>1</v>
      </c>
      <c r="K5635">
        <v>72.03</v>
      </c>
    </row>
    <row r="5636" spans="1:11">
      <c r="A5636" s="2">
        <v>6635</v>
      </c>
      <c r="B5636" s="1">
        <v>45301</v>
      </c>
      <c r="C5636" t="s">
        <v>766</v>
      </c>
      <c r="D5636" t="s">
        <v>12</v>
      </c>
      <c r="E5636">
        <v>28</v>
      </c>
      <c r="F5636" t="s">
        <v>13</v>
      </c>
      <c r="G5636" t="s">
        <v>14</v>
      </c>
      <c r="H5636" t="s">
        <v>48</v>
      </c>
      <c r="I5636">
        <v>749.97</v>
      </c>
      <c r="J5636">
        <v>2</v>
      </c>
      <c r="K5636">
        <v>1499.94</v>
      </c>
    </row>
    <row r="5637" spans="1:11">
      <c r="A5637" s="2">
        <v>6636</v>
      </c>
      <c r="B5637" s="1">
        <v>45405</v>
      </c>
      <c r="C5637" t="s">
        <v>143</v>
      </c>
      <c r="D5637" t="s">
        <v>12</v>
      </c>
      <c r="E5637">
        <v>49</v>
      </c>
      <c r="F5637" t="s">
        <v>13</v>
      </c>
      <c r="G5637" t="s">
        <v>35</v>
      </c>
      <c r="H5637" t="s">
        <v>64</v>
      </c>
      <c r="I5637">
        <v>388.97</v>
      </c>
      <c r="J5637">
        <v>2</v>
      </c>
      <c r="K5637">
        <v>777.94</v>
      </c>
    </row>
    <row r="5638" spans="1:11">
      <c r="A5638" s="2">
        <v>6637</v>
      </c>
      <c r="B5638" s="1">
        <v>45527</v>
      </c>
      <c r="C5638" t="s">
        <v>459</v>
      </c>
      <c r="D5638" t="s">
        <v>17</v>
      </c>
      <c r="E5638">
        <v>62</v>
      </c>
      <c r="F5638" t="s">
        <v>22</v>
      </c>
      <c r="G5638" t="s">
        <v>14</v>
      </c>
      <c r="H5638" t="s">
        <v>15</v>
      </c>
      <c r="I5638">
        <v>678.57</v>
      </c>
      <c r="J5638">
        <v>5</v>
      </c>
      <c r="K5638">
        <v>3392.85</v>
      </c>
    </row>
    <row r="5639" spans="1:11">
      <c r="A5639" s="2">
        <v>6638</v>
      </c>
      <c r="B5639" s="1">
        <v>45515</v>
      </c>
      <c r="C5639" t="s">
        <v>701</v>
      </c>
      <c r="D5639" t="s">
        <v>17</v>
      </c>
      <c r="E5639">
        <v>23</v>
      </c>
      <c r="F5639" t="s">
        <v>18</v>
      </c>
      <c r="G5639" t="s">
        <v>40</v>
      </c>
      <c r="H5639" t="s">
        <v>74</v>
      </c>
      <c r="I5639">
        <v>62.16</v>
      </c>
      <c r="J5639">
        <v>1</v>
      </c>
      <c r="K5639">
        <v>62.16</v>
      </c>
    </row>
    <row r="5640" spans="1:11">
      <c r="A5640" s="2">
        <v>6639</v>
      </c>
      <c r="B5640" s="1">
        <v>45368</v>
      </c>
      <c r="C5640" t="s">
        <v>511</v>
      </c>
      <c r="D5640" t="s">
        <v>12</v>
      </c>
      <c r="E5640">
        <v>41</v>
      </c>
      <c r="F5640" t="s">
        <v>25</v>
      </c>
      <c r="G5640" t="s">
        <v>19</v>
      </c>
      <c r="H5640" t="s">
        <v>20</v>
      </c>
      <c r="I5640">
        <v>921.5</v>
      </c>
      <c r="J5640">
        <v>2</v>
      </c>
      <c r="K5640">
        <v>1843</v>
      </c>
    </row>
    <row r="5641" spans="1:11">
      <c r="A5641" s="2">
        <v>6640</v>
      </c>
      <c r="B5641" s="1">
        <v>45446</v>
      </c>
      <c r="C5641" t="s">
        <v>587</v>
      </c>
      <c r="D5641" t="s">
        <v>17</v>
      </c>
      <c r="E5641">
        <v>50</v>
      </c>
      <c r="F5641" t="s">
        <v>22</v>
      </c>
      <c r="G5641" t="s">
        <v>14</v>
      </c>
      <c r="H5641" t="s">
        <v>48</v>
      </c>
      <c r="I5641">
        <v>769.7</v>
      </c>
      <c r="J5641">
        <v>1</v>
      </c>
      <c r="K5641">
        <v>769.7</v>
      </c>
    </row>
    <row r="5642" spans="1:11">
      <c r="A5642" s="2">
        <v>6641</v>
      </c>
      <c r="B5642" s="1">
        <v>45493</v>
      </c>
      <c r="C5642" t="s">
        <v>445</v>
      </c>
      <c r="D5642" t="s">
        <v>17</v>
      </c>
      <c r="E5642">
        <v>29</v>
      </c>
      <c r="F5642" t="s">
        <v>13</v>
      </c>
      <c r="G5642" t="s">
        <v>40</v>
      </c>
      <c r="H5642" t="s">
        <v>41</v>
      </c>
      <c r="I5642">
        <v>148.74</v>
      </c>
      <c r="J5642">
        <v>1</v>
      </c>
      <c r="K5642">
        <v>148.74</v>
      </c>
    </row>
    <row r="5643" spans="1:11">
      <c r="A5643" s="2">
        <v>6642</v>
      </c>
      <c r="B5643" s="1">
        <v>45400</v>
      </c>
      <c r="C5643" t="s">
        <v>399</v>
      </c>
      <c r="D5643" t="s">
        <v>17</v>
      </c>
      <c r="E5643">
        <v>44</v>
      </c>
      <c r="F5643" t="s">
        <v>22</v>
      </c>
      <c r="G5643" t="s">
        <v>14</v>
      </c>
      <c r="H5643" t="s">
        <v>48</v>
      </c>
      <c r="I5643">
        <v>226.6</v>
      </c>
      <c r="J5643">
        <v>3</v>
      </c>
      <c r="K5643">
        <v>679.8</v>
      </c>
    </row>
    <row r="5644" spans="1:11">
      <c r="A5644" s="2">
        <v>6643</v>
      </c>
      <c r="B5644" s="1">
        <v>45343</v>
      </c>
      <c r="C5644" t="s">
        <v>332</v>
      </c>
      <c r="D5644" t="s">
        <v>17</v>
      </c>
      <c r="E5644">
        <v>55</v>
      </c>
      <c r="F5644" t="s">
        <v>22</v>
      </c>
      <c r="G5644" t="s">
        <v>35</v>
      </c>
      <c r="H5644" t="s">
        <v>58</v>
      </c>
      <c r="I5644">
        <v>647.55999999999995</v>
      </c>
      <c r="J5644">
        <v>3</v>
      </c>
      <c r="K5644">
        <v>1942.68</v>
      </c>
    </row>
    <row r="5645" spans="1:11">
      <c r="A5645" s="2">
        <v>6644</v>
      </c>
      <c r="B5645" s="1">
        <v>45303</v>
      </c>
      <c r="C5645" t="s">
        <v>397</v>
      </c>
      <c r="D5645" t="s">
        <v>12</v>
      </c>
      <c r="E5645">
        <v>35</v>
      </c>
      <c r="F5645" t="s">
        <v>25</v>
      </c>
      <c r="G5645" t="s">
        <v>14</v>
      </c>
      <c r="H5645" t="s">
        <v>15</v>
      </c>
      <c r="I5645">
        <v>922.35</v>
      </c>
      <c r="J5645">
        <v>1</v>
      </c>
      <c r="K5645">
        <v>922.35</v>
      </c>
    </row>
    <row r="5646" spans="1:11">
      <c r="A5646" s="2">
        <v>6645</v>
      </c>
      <c r="B5646" s="1">
        <v>45562</v>
      </c>
      <c r="C5646" t="s">
        <v>440</v>
      </c>
      <c r="D5646" t="s">
        <v>12</v>
      </c>
      <c r="E5646">
        <v>62</v>
      </c>
      <c r="F5646" t="s">
        <v>13</v>
      </c>
      <c r="G5646" t="s">
        <v>35</v>
      </c>
      <c r="H5646" t="s">
        <v>58</v>
      </c>
      <c r="I5646">
        <v>451.37</v>
      </c>
      <c r="J5646">
        <v>3</v>
      </c>
      <c r="K5646">
        <v>1354.11</v>
      </c>
    </row>
    <row r="5647" spans="1:11">
      <c r="A5647" s="2">
        <v>6646</v>
      </c>
      <c r="B5647" s="1">
        <v>45483</v>
      </c>
      <c r="C5647" t="s">
        <v>556</v>
      </c>
      <c r="D5647" t="s">
        <v>12</v>
      </c>
      <c r="E5647">
        <v>56</v>
      </c>
      <c r="F5647" t="s">
        <v>25</v>
      </c>
      <c r="G5647" t="s">
        <v>35</v>
      </c>
      <c r="H5647" t="s">
        <v>64</v>
      </c>
      <c r="I5647">
        <v>490.78</v>
      </c>
      <c r="J5647">
        <v>2</v>
      </c>
      <c r="K5647">
        <v>981.56</v>
      </c>
    </row>
    <row r="5648" spans="1:11">
      <c r="A5648" s="2">
        <v>6647</v>
      </c>
      <c r="B5648" s="1">
        <v>45577</v>
      </c>
      <c r="C5648" t="s">
        <v>411</v>
      </c>
      <c r="D5648" t="s">
        <v>17</v>
      </c>
      <c r="E5648">
        <v>30</v>
      </c>
      <c r="F5648" t="s">
        <v>13</v>
      </c>
      <c r="G5648" t="s">
        <v>40</v>
      </c>
      <c r="H5648" t="s">
        <v>68</v>
      </c>
      <c r="I5648">
        <v>245.42</v>
      </c>
      <c r="J5648">
        <v>1</v>
      </c>
      <c r="K5648">
        <v>245.42</v>
      </c>
    </row>
    <row r="5649" spans="1:11">
      <c r="A5649" s="2">
        <v>6648</v>
      </c>
      <c r="B5649" s="1">
        <v>45579</v>
      </c>
      <c r="C5649" t="s">
        <v>922</v>
      </c>
      <c r="D5649" t="s">
        <v>17</v>
      </c>
      <c r="E5649">
        <v>57</v>
      </c>
      <c r="F5649" t="s">
        <v>18</v>
      </c>
      <c r="G5649" t="s">
        <v>27</v>
      </c>
      <c r="H5649" t="s">
        <v>53</v>
      </c>
      <c r="I5649">
        <v>389.18</v>
      </c>
      <c r="J5649">
        <v>3</v>
      </c>
      <c r="K5649">
        <v>1167.54</v>
      </c>
    </row>
    <row r="5650" spans="1:11">
      <c r="A5650" s="2">
        <v>6649</v>
      </c>
      <c r="B5650" s="1">
        <v>45337</v>
      </c>
      <c r="C5650" t="s">
        <v>264</v>
      </c>
      <c r="D5650" t="s">
        <v>17</v>
      </c>
      <c r="E5650">
        <v>47</v>
      </c>
      <c r="F5650" t="s">
        <v>18</v>
      </c>
      <c r="G5650" t="s">
        <v>14</v>
      </c>
      <c r="H5650" t="s">
        <v>38</v>
      </c>
      <c r="I5650">
        <v>293.16000000000003</v>
      </c>
      <c r="J5650">
        <v>2</v>
      </c>
      <c r="K5650">
        <v>586.32000000000005</v>
      </c>
    </row>
    <row r="5651" spans="1:11">
      <c r="A5651" s="2">
        <v>6650</v>
      </c>
      <c r="B5651" s="1">
        <v>45567</v>
      </c>
      <c r="C5651" t="s">
        <v>933</v>
      </c>
      <c r="D5651" t="s">
        <v>17</v>
      </c>
      <c r="E5651">
        <v>58</v>
      </c>
      <c r="F5651" t="s">
        <v>25</v>
      </c>
      <c r="G5651" t="s">
        <v>19</v>
      </c>
      <c r="H5651" t="s">
        <v>51</v>
      </c>
      <c r="I5651">
        <v>357.07</v>
      </c>
      <c r="J5651">
        <v>1</v>
      </c>
      <c r="K5651">
        <v>357.07</v>
      </c>
    </row>
    <row r="5652" spans="1:11">
      <c r="A5652" s="2">
        <v>6651</v>
      </c>
      <c r="B5652" s="1">
        <v>45634</v>
      </c>
      <c r="C5652" t="s">
        <v>440</v>
      </c>
      <c r="D5652" t="s">
        <v>17</v>
      </c>
      <c r="E5652">
        <v>30</v>
      </c>
      <c r="F5652" t="s">
        <v>22</v>
      </c>
      <c r="G5652" t="s">
        <v>35</v>
      </c>
      <c r="H5652" t="s">
        <v>36</v>
      </c>
      <c r="I5652">
        <v>30.39</v>
      </c>
      <c r="J5652">
        <v>1</v>
      </c>
      <c r="K5652">
        <v>30.39</v>
      </c>
    </row>
    <row r="5653" spans="1:11">
      <c r="A5653" s="2">
        <v>6652</v>
      </c>
      <c r="B5653" s="1">
        <v>45598</v>
      </c>
      <c r="C5653" t="s">
        <v>553</v>
      </c>
      <c r="D5653" t="s">
        <v>12</v>
      </c>
      <c r="E5653">
        <v>51</v>
      </c>
      <c r="F5653" t="s">
        <v>13</v>
      </c>
      <c r="G5653" t="s">
        <v>27</v>
      </c>
      <c r="H5653" t="s">
        <v>32</v>
      </c>
      <c r="I5653">
        <v>50.65</v>
      </c>
      <c r="J5653">
        <v>3</v>
      </c>
      <c r="K5653">
        <v>151.94999999999999</v>
      </c>
    </row>
    <row r="5654" spans="1:11">
      <c r="A5654" s="2">
        <v>6653</v>
      </c>
      <c r="B5654" s="1">
        <v>45644</v>
      </c>
      <c r="C5654" t="s">
        <v>240</v>
      </c>
      <c r="D5654" t="s">
        <v>17</v>
      </c>
      <c r="E5654">
        <v>53</v>
      </c>
      <c r="F5654" t="s">
        <v>13</v>
      </c>
      <c r="G5654" t="s">
        <v>35</v>
      </c>
      <c r="H5654" t="s">
        <v>36</v>
      </c>
      <c r="I5654">
        <v>683.88</v>
      </c>
      <c r="J5654">
        <v>2</v>
      </c>
      <c r="K5654">
        <v>1367.76</v>
      </c>
    </row>
    <row r="5655" spans="1:11">
      <c r="A5655" s="2">
        <v>6654</v>
      </c>
      <c r="B5655" s="1">
        <v>45521</v>
      </c>
      <c r="C5655" t="s">
        <v>37</v>
      </c>
      <c r="D5655" t="s">
        <v>17</v>
      </c>
      <c r="E5655">
        <v>47</v>
      </c>
      <c r="F5655" t="s">
        <v>25</v>
      </c>
      <c r="G5655" t="s">
        <v>27</v>
      </c>
      <c r="H5655" t="s">
        <v>28</v>
      </c>
      <c r="I5655">
        <v>684.98</v>
      </c>
      <c r="J5655">
        <v>1</v>
      </c>
      <c r="K5655">
        <v>684.98</v>
      </c>
    </row>
    <row r="5656" spans="1:11">
      <c r="A5656" s="2">
        <v>6655</v>
      </c>
      <c r="B5656" s="1">
        <v>45389</v>
      </c>
      <c r="C5656" t="s">
        <v>580</v>
      </c>
      <c r="D5656" t="s">
        <v>12</v>
      </c>
      <c r="E5656">
        <v>42</v>
      </c>
      <c r="F5656" t="s">
        <v>22</v>
      </c>
      <c r="G5656" t="s">
        <v>27</v>
      </c>
      <c r="H5656" t="s">
        <v>32</v>
      </c>
      <c r="I5656">
        <v>336.93</v>
      </c>
      <c r="J5656">
        <v>1</v>
      </c>
      <c r="K5656">
        <v>336.93</v>
      </c>
    </row>
    <row r="5657" spans="1:11">
      <c r="A5657" s="2">
        <v>6656</v>
      </c>
      <c r="B5657" s="1">
        <v>45641</v>
      </c>
      <c r="C5657" t="s">
        <v>619</v>
      </c>
      <c r="D5657" t="s">
        <v>17</v>
      </c>
      <c r="E5657">
        <v>19</v>
      </c>
      <c r="F5657" t="s">
        <v>22</v>
      </c>
      <c r="G5657" t="s">
        <v>19</v>
      </c>
      <c r="H5657" t="s">
        <v>80</v>
      </c>
      <c r="I5657">
        <v>886.61</v>
      </c>
      <c r="J5657">
        <v>5</v>
      </c>
      <c r="K5657">
        <v>4433.05</v>
      </c>
    </row>
    <row r="5658" spans="1:11">
      <c r="A5658" s="2">
        <v>6657</v>
      </c>
      <c r="B5658" s="1">
        <v>45403</v>
      </c>
      <c r="C5658" t="s">
        <v>312</v>
      </c>
      <c r="D5658" t="s">
        <v>12</v>
      </c>
      <c r="E5658">
        <v>53</v>
      </c>
      <c r="F5658" t="s">
        <v>13</v>
      </c>
      <c r="G5658" t="s">
        <v>27</v>
      </c>
      <c r="H5658" t="s">
        <v>32</v>
      </c>
      <c r="I5658">
        <v>273.45</v>
      </c>
      <c r="J5658">
        <v>1</v>
      </c>
      <c r="K5658">
        <v>273.45</v>
      </c>
    </row>
    <row r="5659" spans="1:11">
      <c r="A5659" s="2">
        <v>6658</v>
      </c>
      <c r="B5659" s="1">
        <v>45370</v>
      </c>
      <c r="C5659" t="s">
        <v>482</v>
      </c>
      <c r="D5659" t="s">
        <v>12</v>
      </c>
      <c r="E5659">
        <v>35</v>
      </c>
      <c r="F5659" t="s">
        <v>18</v>
      </c>
      <c r="G5659" t="s">
        <v>19</v>
      </c>
      <c r="H5659" t="s">
        <v>80</v>
      </c>
      <c r="I5659">
        <v>401.83</v>
      </c>
      <c r="J5659">
        <v>5</v>
      </c>
      <c r="K5659">
        <v>2009.15</v>
      </c>
    </row>
    <row r="5660" spans="1:11">
      <c r="A5660" s="2">
        <v>6659</v>
      </c>
      <c r="B5660" s="1">
        <v>45396</v>
      </c>
      <c r="C5660" t="s">
        <v>818</v>
      </c>
      <c r="D5660" t="s">
        <v>12</v>
      </c>
      <c r="E5660">
        <v>22</v>
      </c>
      <c r="F5660" t="s">
        <v>13</v>
      </c>
      <c r="G5660" t="s">
        <v>40</v>
      </c>
      <c r="H5660" t="s">
        <v>74</v>
      </c>
      <c r="I5660">
        <v>734.06</v>
      </c>
      <c r="J5660">
        <v>5</v>
      </c>
      <c r="K5660">
        <v>3670.3</v>
      </c>
    </row>
    <row r="5661" spans="1:11">
      <c r="A5661" s="2">
        <v>6660</v>
      </c>
      <c r="B5661" s="1">
        <v>45579</v>
      </c>
      <c r="C5661" t="s">
        <v>729</v>
      </c>
      <c r="D5661" t="s">
        <v>12</v>
      </c>
      <c r="E5661">
        <v>36</v>
      </c>
      <c r="F5661" t="s">
        <v>18</v>
      </c>
      <c r="G5661" t="s">
        <v>35</v>
      </c>
      <c r="H5661" t="s">
        <v>36</v>
      </c>
      <c r="I5661">
        <v>746.13</v>
      </c>
      <c r="J5661">
        <v>2</v>
      </c>
      <c r="K5661">
        <v>1492.26</v>
      </c>
    </row>
    <row r="5662" spans="1:11">
      <c r="A5662" s="2">
        <v>6661</v>
      </c>
      <c r="B5662" s="1">
        <v>45539</v>
      </c>
      <c r="C5662" t="s">
        <v>772</v>
      </c>
      <c r="D5662" t="s">
        <v>12</v>
      </c>
      <c r="E5662">
        <v>59</v>
      </c>
      <c r="F5662" t="s">
        <v>25</v>
      </c>
      <c r="G5662" t="s">
        <v>19</v>
      </c>
      <c r="H5662" t="s">
        <v>80</v>
      </c>
      <c r="I5662">
        <v>862.55</v>
      </c>
      <c r="J5662">
        <v>4</v>
      </c>
      <c r="K5662">
        <v>3450.2</v>
      </c>
    </row>
    <row r="5663" spans="1:11">
      <c r="A5663" s="2">
        <v>6662</v>
      </c>
      <c r="B5663" s="1">
        <v>45440</v>
      </c>
      <c r="C5663" t="s">
        <v>807</v>
      </c>
      <c r="D5663" t="s">
        <v>17</v>
      </c>
      <c r="E5663">
        <v>35</v>
      </c>
      <c r="F5663" t="s">
        <v>22</v>
      </c>
      <c r="G5663" t="s">
        <v>35</v>
      </c>
      <c r="H5663" t="s">
        <v>64</v>
      </c>
      <c r="I5663">
        <v>38.770000000000003</v>
      </c>
      <c r="J5663">
        <v>5</v>
      </c>
      <c r="K5663">
        <v>193.85</v>
      </c>
    </row>
    <row r="5664" spans="1:11">
      <c r="A5664" s="2">
        <v>6663</v>
      </c>
      <c r="B5664" s="1">
        <v>45574</v>
      </c>
      <c r="C5664" t="s">
        <v>538</v>
      </c>
      <c r="D5664" t="s">
        <v>12</v>
      </c>
      <c r="E5664">
        <v>49</v>
      </c>
      <c r="F5664" t="s">
        <v>13</v>
      </c>
      <c r="G5664" t="s">
        <v>14</v>
      </c>
      <c r="H5664" t="s">
        <v>43</v>
      </c>
      <c r="I5664">
        <v>191.92</v>
      </c>
      <c r="J5664">
        <v>2</v>
      </c>
      <c r="K5664">
        <v>383.84</v>
      </c>
    </row>
    <row r="5665" spans="1:11">
      <c r="A5665" s="2">
        <v>6664</v>
      </c>
      <c r="B5665" s="1">
        <v>45506</v>
      </c>
      <c r="C5665" t="s">
        <v>271</v>
      </c>
      <c r="D5665" t="s">
        <v>12</v>
      </c>
      <c r="E5665">
        <v>38</v>
      </c>
      <c r="F5665" t="s">
        <v>25</v>
      </c>
      <c r="G5665" t="s">
        <v>40</v>
      </c>
      <c r="H5665" t="s">
        <v>76</v>
      </c>
      <c r="I5665">
        <v>644.16999999999996</v>
      </c>
      <c r="J5665">
        <v>3</v>
      </c>
      <c r="K5665">
        <v>1932.51</v>
      </c>
    </row>
    <row r="5666" spans="1:11">
      <c r="A5666" s="2">
        <v>6665</v>
      </c>
      <c r="B5666" s="1">
        <v>45618</v>
      </c>
      <c r="C5666" t="s">
        <v>694</v>
      </c>
      <c r="D5666" t="s">
        <v>17</v>
      </c>
      <c r="E5666">
        <v>27</v>
      </c>
      <c r="F5666" t="s">
        <v>22</v>
      </c>
      <c r="G5666" t="s">
        <v>14</v>
      </c>
      <c r="H5666" t="s">
        <v>48</v>
      </c>
      <c r="I5666">
        <v>344.82</v>
      </c>
      <c r="J5666">
        <v>5</v>
      </c>
      <c r="K5666">
        <v>1724.1</v>
      </c>
    </row>
    <row r="5667" spans="1:11">
      <c r="A5667" s="2">
        <v>6666</v>
      </c>
      <c r="B5667" s="1">
        <v>45420</v>
      </c>
      <c r="C5667" t="s">
        <v>927</v>
      </c>
      <c r="D5667" t="s">
        <v>17</v>
      </c>
      <c r="E5667">
        <v>54</v>
      </c>
      <c r="F5667" t="s">
        <v>18</v>
      </c>
      <c r="G5667" t="s">
        <v>14</v>
      </c>
      <c r="H5667" t="s">
        <v>43</v>
      </c>
      <c r="I5667">
        <v>53.13</v>
      </c>
      <c r="J5667">
        <v>4</v>
      </c>
      <c r="K5667">
        <v>212.52</v>
      </c>
    </row>
    <row r="5668" spans="1:11">
      <c r="A5668" s="2">
        <v>6667</v>
      </c>
      <c r="B5668" s="1">
        <v>45633</v>
      </c>
      <c r="C5668" t="s">
        <v>762</v>
      </c>
      <c r="D5668" t="s">
        <v>12</v>
      </c>
      <c r="E5668">
        <v>39</v>
      </c>
      <c r="F5668" t="s">
        <v>25</v>
      </c>
      <c r="G5668" t="s">
        <v>27</v>
      </c>
      <c r="H5668" t="s">
        <v>28</v>
      </c>
      <c r="I5668">
        <v>590.6</v>
      </c>
      <c r="J5668">
        <v>3</v>
      </c>
      <c r="K5668">
        <v>1771.8</v>
      </c>
    </row>
    <row r="5669" spans="1:11">
      <c r="A5669" s="2">
        <v>6668</v>
      </c>
      <c r="B5669" s="1">
        <v>45644</v>
      </c>
      <c r="C5669" t="s">
        <v>780</v>
      </c>
      <c r="D5669" t="s">
        <v>17</v>
      </c>
      <c r="E5669">
        <v>30</v>
      </c>
      <c r="F5669" t="s">
        <v>25</v>
      </c>
      <c r="G5669" t="s">
        <v>27</v>
      </c>
      <c r="H5669" t="s">
        <v>32</v>
      </c>
      <c r="I5669">
        <v>399.14</v>
      </c>
      <c r="J5669">
        <v>5</v>
      </c>
      <c r="K5669">
        <v>1995.7</v>
      </c>
    </row>
    <row r="5670" spans="1:11">
      <c r="A5670" s="2">
        <v>6669</v>
      </c>
      <c r="B5670" s="1">
        <v>45328</v>
      </c>
      <c r="C5670" t="s">
        <v>332</v>
      </c>
      <c r="D5670" t="s">
        <v>17</v>
      </c>
      <c r="E5670">
        <v>34</v>
      </c>
      <c r="F5670" t="s">
        <v>13</v>
      </c>
      <c r="G5670" t="s">
        <v>14</v>
      </c>
      <c r="H5670" t="s">
        <v>48</v>
      </c>
      <c r="I5670">
        <v>370.45</v>
      </c>
      <c r="J5670">
        <v>5</v>
      </c>
      <c r="K5670">
        <v>1852.25</v>
      </c>
    </row>
    <row r="5671" spans="1:11">
      <c r="A5671" s="2">
        <v>6670</v>
      </c>
      <c r="B5671" s="1">
        <v>45294</v>
      </c>
      <c r="C5671" t="s">
        <v>444</v>
      </c>
      <c r="D5671" t="s">
        <v>12</v>
      </c>
      <c r="E5671">
        <v>26</v>
      </c>
      <c r="F5671" t="s">
        <v>25</v>
      </c>
      <c r="G5671" t="s">
        <v>27</v>
      </c>
      <c r="H5671" t="s">
        <v>28</v>
      </c>
      <c r="I5671">
        <v>271.72000000000003</v>
      </c>
      <c r="J5671">
        <v>4</v>
      </c>
      <c r="K5671">
        <v>1086.8800000000001</v>
      </c>
    </row>
    <row r="5672" spans="1:11">
      <c r="A5672" s="2">
        <v>6671</v>
      </c>
      <c r="B5672" s="1">
        <v>45372</v>
      </c>
      <c r="C5672" t="s">
        <v>728</v>
      </c>
      <c r="D5672" t="s">
        <v>12</v>
      </c>
      <c r="E5672">
        <v>41</v>
      </c>
      <c r="F5672" t="s">
        <v>25</v>
      </c>
      <c r="G5672" t="s">
        <v>35</v>
      </c>
      <c r="H5672" t="s">
        <v>64</v>
      </c>
      <c r="I5672">
        <v>15.94</v>
      </c>
      <c r="J5672">
        <v>1</v>
      </c>
      <c r="K5672">
        <v>15.94</v>
      </c>
    </row>
    <row r="5673" spans="1:11">
      <c r="A5673" s="2">
        <v>6672</v>
      </c>
      <c r="B5673" s="1">
        <v>45629</v>
      </c>
      <c r="C5673" t="s">
        <v>735</v>
      </c>
      <c r="D5673" t="s">
        <v>17</v>
      </c>
      <c r="E5673">
        <v>61</v>
      </c>
      <c r="F5673" t="s">
        <v>13</v>
      </c>
      <c r="G5673" t="s">
        <v>27</v>
      </c>
      <c r="H5673" t="s">
        <v>32</v>
      </c>
      <c r="I5673">
        <v>190.54</v>
      </c>
      <c r="J5673">
        <v>4</v>
      </c>
      <c r="K5673">
        <v>762.16</v>
      </c>
    </row>
    <row r="5674" spans="1:11">
      <c r="A5674" s="2">
        <v>6673</v>
      </c>
      <c r="B5674" s="1">
        <v>45647</v>
      </c>
      <c r="C5674" t="s">
        <v>72</v>
      </c>
      <c r="D5674" t="s">
        <v>12</v>
      </c>
      <c r="E5674">
        <v>31</v>
      </c>
      <c r="F5674" t="s">
        <v>25</v>
      </c>
      <c r="G5674" t="s">
        <v>14</v>
      </c>
      <c r="H5674" t="s">
        <v>48</v>
      </c>
      <c r="I5674">
        <v>479.49</v>
      </c>
      <c r="J5674">
        <v>2</v>
      </c>
      <c r="K5674">
        <v>958.98</v>
      </c>
    </row>
    <row r="5675" spans="1:11">
      <c r="A5675" s="2">
        <v>6674</v>
      </c>
      <c r="B5675" s="1">
        <v>45446</v>
      </c>
      <c r="C5675" t="s">
        <v>331</v>
      </c>
      <c r="D5675" t="s">
        <v>12</v>
      </c>
      <c r="E5675">
        <v>63</v>
      </c>
      <c r="F5675" t="s">
        <v>18</v>
      </c>
      <c r="G5675" t="s">
        <v>27</v>
      </c>
      <c r="H5675" t="s">
        <v>53</v>
      </c>
      <c r="I5675">
        <v>282.98</v>
      </c>
      <c r="J5675">
        <v>2</v>
      </c>
      <c r="K5675">
        <v>565.96</v>
      </c>
    </row>
    <row r="5676" spans="1:11">
      <c r="A5676" s="2">
        <v>6675</v>
      </c>
      <c r="B5676" s="1">
        <v>45615</v>
      </c>
      <c r="C5676" t="s">
        <v>445</v>
      </c>
      <c r="D5676" t="s">
        <v>17</v>
      </c>
      <c r="E5676">
        <v>25</v>
      </c>
      <c r="F5676" t="s">
        <v>13</v>
      </c>
      <c r="G5676" t="s">
        <v>27</v>
      </c>
      <c r="H5676" t="s">
        <v>28</v>
      </c>
      <c r="I5676">
        <v>875.64</v>
      </c>
      <c r="J5676">
        <v>4</v>
      </c>
      <c r="K5676">
        <v>3502.56</v>
      </c>
    </row>
    <row r="5677" spans="1:11">
      <c r="A5677" s="2">
        <v>6676</v>
      </c>
      <c r="B5677" s="1">
        <v>45554</v>
      </c>
      <c r="C5677" t="s">
        <v>908</v>
      </c>
      <c r="D5677" t="s">
        <v>12</v>
      </c>
      <c r="E5677">
        <v>54</v>
      </c>
      <c r="F5677" t="s">
        <v>18</v>
      </c>
      <c r="G5677" t="s">
        <v>19</v>
      </c>
      <c r="H5677" t="s">
        <v>23</v>
      </c>
      <c r="I5677">
        <v>151.57</v>
      </c>
      <c r="J5677">
        <v>4</v>
      </c>
      <c r="K5677">
        <v>606.28</v>
      </c>
    </row>
    <row r="5678" spans="1:11">
      <c r="A5678" s="2">
        <v>6677</v>
      </c>
      <c r="B5678" s="1">
        <v>45518</v>
      </c>
      <c r="C5678" t="s">
        <v>906</v>
      </c>
      <c r="D5678" t="s">
        <v>12</v>
      </c>
      <c r="E5678">
        <v>36</v>
      </c>
      <c r="F5678" t="s">
        <v>13</v>
      </c>
      <c r="G5678" t="s">
        <v>19</v>
      </c>
      <c r="H5678" t="s">
        <v>20</v>
      </c>
      <c r="I5678">
        <v>876.59</v>
      </c>
      <c r="J5678">
        <v>4</v>
      </c>
      <c r="K5678">
        <v>3506.36</v>
      </c>
    </row>
    <row r="5679" spans="1:11">
      <c r="A5679" s="2">
        <v>6678</v>
      </c>
      <c r="B5679" s="1">
        <v>45370</v>
      </c>
      <c r="C5679" t="s">
        <v>924</v>
      </c>
      <c r="D5679" t="s">
        <v>12</v>
      </c>
      <c r="E5679">
        <v>45</v>
      </c>
      <c r="F5679" t="s">
        <v>22</v>
      </c>
      <c r="G5679" t="s">
        <v>14</v>
      </c>
      <c r="H5679" t="s">
        <v>15</v>
      </c>
      <c r="I5679">
        <v>410.78</v>
      </c>
      <c r="J5679">
        <v>4</v>
      </c>
      <c r="K5679">
        <v>1643.12</v>
      </c>
    </row>
    <row r="5680" spans="1:11">
      <c r="A5680" s="2">
        <v>6679</v>
      </c>
      <c r="B5680" s="1">
        <v>45349</v>
      </c>
      <c r="C5680" t="s">
        <v>364</v>
      </c>
      <c r="D5680" t="s">
        <v>12</v>
      </c>
      <c r="E5680">
        <v>63</v>
      </c>
      <c r="F5680" t="s">
        <v>25</v>
      </c>
      <c r="G5680" t="s">
        <v>35</v>
      </c>
      <c r="H5680" t="s">
        <v>64</v>
      </c>
      <c r="I5680">
        <v>283.08</v>
      </c>
      <c r="J5680">
        <v>4</v>
      </c>
      <c r="K5680">
        <v>1132.32</v>
      </c>
    </row>
    <row r="5681" spans="1:11">
      <c r="A5681" s="2">
        <v>6680</v>
      </c>
      <c r="B5681" s="1">
        <v>45650</v>
      </c>
      <c r="C5681" t="s">
        <v>836</v>
      </c>
      <c r="D5681" t="s">
        <v>12</v>
      </c>
      <c r="E5681">
        <v>58</v>
      </c>
      <c r="F5681" t="s">
        <v>22</v>
      </c>
      <c r="G5681" t="s">
        <v>40</v>
      </c>
      <c r="H5681" t="s">
        <v>68</v>
      </c>
      <c r="I5681">
        <v>311.25</v>
      </c>
      <c r="J5681">
        <v>5</v>
      </c>
      <c r="K5681">
        <v>1556.25</v>
      </c>
    </row>
    <row r="5682" spans="1:11">
      <c r="A5682" s="2">
        <v>6681</v>
      </c>
      <c r="B5682" s="1">
        <v>45590</v>
      </c>
      <c r="C5682" t="s">
        <v>700</v>
      </c>
      <c r="D5682" t="s">
        <v>17</v>
      </c>
      <c r="E5682">
        <v>47</v>
      </c>
      <c r="F5682" t="s">
        <v>18</v>
      </c>
      <c r="G5682" t="s">
        <v>40</v>
      </c>
      <c r="H5682" t="s">
        <v>76</v>
      </c>
      <c r="I5682">
        <v>336.77</v>
      </c>
      <c r="J5682">
        <v>3</v>
      </c>
      <c r="K5682">
        <v>1010.31</v>
      </c>
    </row>
    <row r="5683" spans="1:11">
      <c r="A5683" s="2">
        <v>6682</v>
      </c>
      <c r="B5683" s="1">
        <v>45623</v>
      </c>
      <c r="C5683" t="s">
        <v>277</v>
      </c>
      <c r="D5683" t="s">
        <v>17</v>
      </c>
      <c r="E5683">
        <v>24</v>
      </c>
      <c r="F5683" t="s">
        <v>22</v>
      </c>
      <c r="G5683" t="s">
        <v>14</v>
      </c>
      <c r="H5683" t="s">
        <v>43</v>
      </c>
      <c r="I5683">
        <v>511.5</v>
      </c>
      <c r="J5683">
        <v>2</v>
      </c>
      <c r="K5683">
        <v>1023</v>
      </c>
    </row>
    <row r="5684" spans="1:11">
      <c r="A5684" s="2">
        <v>6683</v>
      </c>
      <c r="B5684" s="1">
        <v>45486</v>
      </c>
      <c r="C5684" t="s">
        <v>562</v>
      </c>
      <c r="D5684" t="s">
        <v>12</v>
      </c>
      <c r="E5684">
        <v>43</v>
      </c>
      <c r="F5684" t="s">
        <v>18</v>
      </c>
      <c r="G5684" t="s">
        <v>35</v>
      </c>
      <c r="H5684" t="s">
        <v>64</v>
      </c>
      <c r="I5684">
        <v>360.34</v>
      </c>
      <c r="J5684">
        <v>2</v>
      </c>
      <c r="K5684">
        <v>720.68</v>
      </c>
    </row>
    <row r="5685" spans="1:11">
      <c r="A5685" s="2">
        <v>6684</v>
      </c>
      <c r="B5685" s="1">
        <v>45301</v>
      </c>
      <c r="C5685" t="s">
        <v>935</v>
      </c>
      <c r="D5685" t="s">
        <v>17</v>
      </c>
      <c r="E5685">
        <v>57</v>
      </c>
      <c r="F5685" t="s">
        <v>22</v>
      </c>
      <c r="G5685" t="s">
        <v>35</v>
      </c>
      <c r="H5685" t="s">
        <v>58</v>
      </c>
      <c r="I5685">
        <v>650.73</v>
      </c>
      <c r="J5685">
        <v>3</v>
      </c>
      <c r="K5685">
        <v>1952.19</v>
      </c>
    </row>
    <row r="5686" spans="1:11">
      <c r="A5686" s="2">
        <v>6685</v>
      </c>
      <c r="B5686" s="1">
        <v>45406</v>
      </c>
      <c r="C5686" t="s">
        <v>31</v>
      </c>
      <c r="D5686" t="s">
        <v>12</v>
      </c>
      <c r="E5686">
        <v>63</v>
      </c>
      <c r="F5686" t="s">
        <v>18</v>
      </c>
      <c r="G5686" t="s">
        <v>35</v>
      </c>
      <c r="H5686" t="s">
        <v>64</v>
      </c>
      <c r="I5686">
        <v>430.93</v>
      </c>
      <c r="J5686">
        <v>4</v>
      </c>
      <c r="K5686">
        <v>1723.72</v>
      </c>
    </row>
    <row r="5687" spans="1:11">
      <c r="A5687" s="2">
        <v>6686</v>
      </c>
      <c r="B5687" s="1">
        <v>45654</v>
      </c>
      <c r="C5687" t="s">
        <v>718</v>
      </c>
      <c r="D5687" t="s">
        <v>12</v>
      </c>
      <c r="E5687">
        <v>63</v>
      </c>
      <c r="F5687" t="s">
        <v>25</v>
      </c>
      <c r="G5687" t="s">
        <v>19</v>
      </c>
      <c r="H5687" t="s">
        <v>20</v>
      </c>
      <c r="I5687">
        <v>674.93</v>
      </c>
      <c r="J5687">
        <v>3</v>
      </c>
      <c r="K5687">
        <v>2024.79</v>
      </c>
    </row>
    <row r="5688" spans="1:11">
      <c r="A5688" s="2">
        <v>6687</v>
      </c>
      <c r="B5688" s="1">
        <v>45385</v>
      </c>
      <c r="C5688" t="s">
        <v>809</v>
      </c>
      <c r="D5688" t="s">
        <v>12</v>
      </c>
      <c r="E5688">
        <v>28</v>
      </c>
      <c r="F5688" t="s">
        <v>22</v>
      </c>
      <c r="G5688" t="s">
        <v>14</v>
      </c>
      <c r="H5688" t="s">
        <v>48</v>
      </c>
      <c r="I5688">
        <v>608.38</v>
      </c>
      <c r="J5688">
        <v>4</v>
      </c>
      <c r="K5688">
        <v>2433.52</v>
      </c>
    </row>
    <row r="5689" spans="1:11">
      <c r="A5689" s="2">
        <v>6688</v>
      </c>
      <c r="B5689" s="1">
        <v>45385</v>
      </c>
      <c r="C5689" t="s">
        <v>864</v>
      </c>
      <c r="D5689" t="s">
        <v>12</v>
      </c>
      <c r="E5689">
        <v>31</v>
      </c>
      <c r="F5689" t="s">
        <v>18</v>
      </c>
      <c r="G5689" t="s">
        <v>40</v>
      </c>
      <c r="H5689" t="s">
        <v>68</v>
      </c>
      <c r="I5689">
        <v>252.01</v>
      </c>
      <c r="J5689">
        <v>2</v>
      </c>
      <c r="K5689">
        <v>504.02</v>
      </c>
    </row>
    <row r="5690" spans="1:11">
      <c r="A5690" s="2">
        <v>6689</v>
      </c>
      <c r="B5690" s="1">
        <v>45571</v>
      </c>
      <c r="C5690" t="s">
        <v>901</v>
      </c>
      <c r="D5690" t="s">
        <v>12</v>
      </c>
      <c r="E5690">
        <v>38</v>
      </c>
      <c r="F5690" t="s">
        <v>18</v>
      </c>
      <c r="G5690" t="s">
        <v>35</v>
      </c>
      <c r="H5690" t="s">
        <v>58</v>
      </c>
      <c r="I5690">
        <v>814.65</v>
      </c>
      <c r="J5690">
        <v>1</v>
      </c>
      <c r="K5690">
        <v>814.65</v>
      </c>
    </row>
    <row r="5691" spans="1:11">
      <c r="A5691" s="2">
        <v>6690</v>
      </c>
      <c r="B5691" s="1">
        <v>45602</v>
      </c>
      <c r="C5691" t="s">
        <v>218</v>
      </c>
      <c r="D5691" t="s">
        <v>17</v>
      </c>
      <c r="E5691">
        <v>25</v>
      </c>
      <c r="F5691" t="s">
        <v>22</v>
      </c>
      <c r="G5691" t="s">
        <v>14</v>
      </c>
      <c r="H5691" t="s">
        <v>43</v>
      </c>
      <c r="I5691">
        <v>800.99</v>
      </c>
      <c r="J5691">
        <v>2</v>
      </c>
      <c r="K5691">
        <v>1601.98</v>
      </c>
    </row>
    <row r="5692" spans="1:11">
      <c r="A5692" s="2">
        <v>6691</v>
      </c>
      <c r="B5692" s="1">
        <v>45600</v>
      </c>
      <c r="C5692" t="s">
        <v>909</v>
      </c>
      <c r="D5692" t="s">
        <v>17</v>
      </c>
      <c r="E5692">
        <v>20</v>
      </c>
      <c r="F5692" t="s">
        <v>22</v>
      </c>
      <c r="G5692" t="s">
        <v>40</v>
      </c>
      <c r="H5692" t="s">
        <v>68</v>
      </c>
      <c r="I5692">
        <v>989.09</v>
      </c>
      <c r="J5692">
        <v>2</v>
      </c>
      <c r="K5692">
        <v>1978.18</v>
      </c>
    </row>
    <row r="5693" spans="1:11">
      <c r="A5693" s="2">
        <v>6692</v>
      </c>
      <c r="B5693" s="1">
        <v>45345</v>
      </c>
      <c r="C5693" t="s">
        <v>751</v>
      </c>
      <c r="D5693" t="s">
        <v>12</v>
      </c>
      <c r="E5693">
        <v>45</v>
      </c>
      <c r="F5693" t="s">
        <v>22</v>
      </c>
      <c r="G5693" t="s">
        <v>19</v>
      </c>
      <c r="H5693" t="s">
        <v>80</v>
      </c>
      <c r="I5693">
        <v>183.3</v>
      </c>
      <c r="J5693">
        <v>1</v>
      </c>
      <c r="K5693">
        <v>183.3</v>
      </c>
    </row>
    <row r="5694" spans="1:11">
      <c r="A5694" s="2">
        <v>6693</v>
      </c>
      <c r="B5694" s="1">
        <v>45293</v>
      </c>
      <c r="C5694" t="s">
        <v>772</v>
      </c>
      <c r="D5694" t="s">
        <v>17</v>
      </c>
      <c r="E5694">
        <v>46</v>
      </c>
      <c r="F5694" t="s">
        <v>25</v>
      </c>
      <c r="G5694" t="s">
        <v>27</v>
      </c>
      <c r="H5694" t="s">
        <v>32</v>
      </c>
      <c r="I5694">
        <v>849.36</v>
      </c>
      <c r="J5694">
        <v>3</v>
      </c>
      <c r="K5694">
        <v>2548.08</v>
      </c>
    </row>
    <row r="5695" spans="1:11">
      <c r="A5695" s="2">
        <v>6694</v>
      </c>
      <c r="B5695" s="1">
        <v>45402</v>
      </c>
      <c r="C5695" t="s">
        <v>259</v>
      </c>
      <c r="D5695" t="s">
        <v>12</v>
      </c>
      <c r="E5695">
        <v>40</v>
      </c>
      <c r="F5695" t="s">
        <v>25</v>
      </c>
      <c r="G5695" t="s">
        <v>40</v>
      </c>
      <c r="H5695" t="s">
        <v>68</v>
      </c>
      <c r="I5695">
        <v>873.26</v>
      </c>
      <c r="J5695">
        <v>5</v>
      </c>
      <c r="K5695">
        <v>4366.3</v>
      </c>
    </row>
    <row r="5696" spans="1:11">
      <c r="A5696" s="2">
        <v>6695</v>
      </c>
      <c r="B5696" s="1">
        <v>45518</v>
      </c>
      <c r="C5696" t="s">
        <v>465</v>
      </c>
      <c r="D5696" t="s">
        <v>17</v>
      </c>
      <c r="E5696">
        <v>35</v>
      </c>
      <c r="F5696" t="s">
        <v>25</v>
      </c>
      <c r="G5696" t="s">
        <v>40</v>
      </c>
      <c r="H5696" t="s">
        <v>76</v>
      </c>
      <c r="I5696">
        <v>645.74</v>
      </c>
      <c r="J5696">
        <v>4</v>
      </c>
      <c r="K5696">
        <v>2582.96</v>
      </c>
    </row>
    <row r="5697" spans="1:11">
      <c r="A5697" s="2">
        <v>6696</v>
      </c>
      <c r="B5697" s="1">
        <v>45430</v>
      </c>
      <c r="C5697" t="s">
        <v>406</v>
      </c>
      <c r="D5697" t="s">
        <v>12</v>
      </c>
      <c r="E5697">
        <v>52</v>
      </c>
      <c r="F5697" t="s">
        <v>22</v>
      </c>
      <c r="G5697" t="s">
        <v>40</v>
      </c>
      <c r="H5697" t="s">
        <v>68</v>
      </c>
      <c r="I5697">
        <v>511.32</v>
      </c>
      <c r="J5697">
        <v>4</v>
      </c>
      <c r="K5697">
        <v>2045.28</v>
      </c>
    </row>
    <row r="5698" spans="1:11">
      <c r="A5698" s="2">
        <v>6697</v>
      </c>
      <c r="B5698" s="1">
        <v>45483</v>
      </c>
      <c r="C5698" t="s">
        <v>586</v>
      </c>
      <c r="D5698" t="s">
        <v>17</v>
      </c>
      <c r="E5698">
        <v>30</v>
      </c>
      <c r="F5698" t="s">
        <v>18</v>
      </c>
      <c r="G5698" t="s">
        <v>27</v>
      </c>
      <c r="H5698" t="s">
        <v>53</v>
      </c>
      <c r="I5698">
        <v>957.69</v>
      </c>
      <c r="J5698">
        <v>2</v>
      </c>
      <c r="K5698">
        <v>1915.38</v>
      </c>
    </row>
    <row r="5699" spans="1:11">
      <c r="A5699" s="2">
        <v>6698</v>
      </c>
      <c r="B5699" s="1">
        <v>45356</v>
      </c>
      <c r="C5699" t="s">
        <v>65</v>
      </c>
      <c r="D5699" t="s">
        <v>12</v>
      </c>
      <c r="E5699">
        <v>29</v>
      </c>
      <c r="F5699" t="s">
        <v>18</v>
      </c>
      <c r="G5699" t="s">
        <v>35</v>
      </c>
      <c r="H5699" t="s">
        <v>64</v>
      </c>
      <c r="I5699">
        <v>972.97</v>
      </c>
      <c r="J5699">
        <v>1</v>
      </c>
      <c r="K5699">
        <v>972.97</v>
      </c>
    </row>
    <row r="5700" spans="1:11">
      <c r="A5700" s="2">
        <v>6699</v>
      </c>
      <c r="B5700" s="1">
        <v>45445</v>
      </c>
      <c r="C5700" t="s">
        <v>544</v>
      </c>
      <c r="D5700" t="s">
        <v>12</v>
      </c>
      <c r="E5700">
        <v>64</v>
      </c>
      <c r="F5700" t="s">
        <v>18</v>
      </c>
      <c r="G5700" t="s">
        <v>27</v>
      </c>
      <c r="H5700" t="s">
        <v>46</v>
      </c>
      <c r="I5700">
        <v>645.28</v>
      </c>
      <c r="J5700">
        <v>2</v>
      </c>
      <c r="K5700">
        <v>1290.56</v>
      </c>
    </row>
    <row r="5701" spans="1:11">
      <c r="A5701" s="2">
        <v>6700</v>
      </c>
      <c r="B5701" s="1">
        <v>45489</v>
      </c>
      <c r="C5701" t="s">
        <v>516</v>
      </c>
      <c r="D5701" t="s">
        <v>17</v>
      </c>
      <c r="E5701">
        <v>22</v>
      </c>
      <c r="F5701" t="s">
        <v>13</v>
      </c>
      <c r="G5701" t="s">
        <v>40</v>
      </c>
      <c r="H5701" t="s">
        <v>68</v>
      </c>
      <c r="I5701">
        <v>365.96</v>
      </c>
      <c r="J5701">
        <v>2</v>
      </c>
      <c r="K5701">
        <v>731.92</v>
      </c>
    </row>
    <row r="5702" spans="1:11">
      <c r="A5702" s="2">
        <v>6701</v>
      </c>
      <c r="B5702" s="1">
        <v>45351</v>
      </c>
      <c r="C5702" t="s">
        <v>615</v>
      </c>
      <c r="D5702" t="s">
        <v>17</v>
      </c>
      <c r="E5702">
        <v>56</v>
      </c>
      <c r="F5702" t="s">
        <v>22</v>
      </c>
      <c r="G5702" t="s">
        <v>19</v>
      </c>
      <c r="H5702" t="s">
        <v>51</v>
      </c>
      <c r="I5702">
        <v>818.99</v>
      </c>
      <c r="J5702">
        <v>3</v>
      </c>
      <c r="K5702">
        <v>2456.9699999999998</v>
      </c>
    </row>
    <row r="5703" spans="1:11">
      <c r="A5703" s="2">
        <v>6702</v>
      </c>
      <c r="B5703" s="1">
        <v>45340</v>
      </c>
      <c r="C5703" t="s">
        <v>300</v>
      </c>
      <c r="D5703" t="s">
        <v>12</v>
      </c>
      <c r="E5703">
        <v>28</v>
      </c>
      <c r="F5703" t="s">
        <v>18</v>
      </c>
      <c r="G5703" t="s">
        <v>40</v>
      </c>
      <c r="H5703" t="s">
        <v>76</v>
      </c>
      <c r="I5703">
        <v>98.36</v>
      </c>
      <c r="J5703">
        <v>4</v>
      </c>
      <c r="K5703">
        <v>393.44</v>
      </c>
    </row>
    <row r="5704" spans="1:11">
      <c r="A5704" s="2">
        <v>6703</v>
      </c>
      <c r="B5704" s="1">
        <v>45594</v>
      </c>
      <c r="C5704" t="s">
        <v>570</v>
      </c>
      <c r="D5704" t="s">
        <v>17</v>
      </c>
      <c r="E5704">
        <v>28</v>
      </c>
      <c r="F5704" t="s">
        <v>22</v>
      </c>
      <c r="G5704" t="s">
        <v>19</v>
      </c>
      <c r="H5704" t="s">
        <v>80</v>
      </c>
      <c r="I5704">
        <v>297.69</v>
      </c>
      <c r="J5704">
        <v>5</v>
      </c>
      <c r="K5704">
        <v>1488.45</v>
      </c>
    </row>
    <row r="5705" spans="1:11">
      <c r="A5705" s="2">
        <v>6704</v>
      </c>
      <c r="B5705" s="1">
        <v>45403</v>
      </c>
      <c r="C5705" t="s">
        <v>839</v>
      </c>
      <c r="D5705" t="s">
        <v>12</v>
      </c>
      <c r="E5705">
        <v>64</v>
      </c>
      <c r="F5705" t="s">
        <v>22</v>
      </c>
      <c r="G5705" t="s">
        <v>14</v>
      </c>
      <c r="H5705" t="s">
        <v>43</v>
      </c>
      <c r="I5705">
        <v>985.7</v>
      </c>
      <c r="J5705">
        <v>1</v>
      </c>
      <c r="K5705">
        <v>985.7</v>
      </c>
    </row>
    <row r="5706" spans="1:11">
      <c r="A5706" s="2">
        <v>6705</v>
      </c>
      <c r="B5706" s="1">
        <v>45565</v>
      </c>
      <c r="C5706" t="s">
        <v>344</v>
      </c>
      <c r="D5706" t="s">
        <v>17</v>
      </c>
      <c r="E5706">
        <v>59</v>
      </c>
      <c r="F5706" t="s">
        <v>18</v>
      </c>
      <c r="G5706" t="s">
        <v>19</v>
      </c>
      <c r="H5706" t="s">
        <v>80</v>
      </c>
      <c r="I5706">
        <v>816.19</v>
      </c>
      <c r="J5706">
        <v>5</v>
      </c>
      <c r="K5706">
        <v>4080.95</v>
      </c>
    </row>
    <row r="5707" spans="1:11">
      <c r="A5707" s="2">
        <v>6706</v>
      </c>
      <c r="B5707" s="1">
        <v>45626</v>
      </c>
      <c r="C5707" t="s">
        <v>156</v>
      </c>
      <c r="D5707" t="s">
        <v>17</v>
      </c>
      <c r="E5707">
        <v>64</v>
      </c>
      <c r="F5707" t="s">
        <v>22</v>
      </c>
      <c r="G5707" t="s">
        <v>40</v>
      </c>
      <c r="H5707" t="s">
        <v>74</v>
      </c>
      <c r="I5707">
        <v>940.19</v>
      </c>
      <c r="J5707">
        <v>1</v>
      </c>
      <c r="K5707">
        <v>940.19</v>
      </c>
    </row>
    <row r="5708" spans="1:11">
      <c r="A5708" s="2">
        <v>6707</v>
      </c>
      <c r="B5708" s="1">
        <v>45380</v>
      </c>
      <c r="C5708" t="s">
        <v>919</v>
      </c>
      <c r="D5708" t="s">
        <v>12</v>
      </c>
      <c r="E5708">
        <v>48</v>
      </c>
      <c r="F5708" t="s">
        <v>13</v>
      </c>
      <c r="G5708" t="s">
        <v>27</v>
      </c>
      <c r="H5708" t="s">
        <v>28</v>
      </c>
      <c r="I5708">
        <v>598.85</v>
      </c>
      <c r="J5708">
        <v>4</v>
      </c>
      <c r="K5708">
        <v>2395.4</v>
      </c>
    </row>
    <row r="5709" spans="1:11">
      <c r="A5709" s="2">
        <v>6708</v>
      </c>
      <c r="B5709" s="1">
        <v>45416</v>
      </c>
      <c r="C5709" t="s">
        <v>231</v>
      </c>
      <c r="D5709" t="s">
        <v>17</v>
      </c>
      <c r="E5709">
        <v>48</v>
      </c>
      <c r="F5709" t="s">
        <v>13</v>
      </c>
      <c r="G5709" t="s">
        <v>40</v>
      </c>
      <c r="H5709" t="s">
        <v>41</v>
      </c>
      <c r="I5709">
        <v>413.6</v>
      </c>
      <c r="J5709">
        <v>3</v>
      </c>
      <c r="K5709">
        <v>1240.8</v>
      </c>
    </row>
    <row r="5710" spans="1:11">
      <c r="A5710" s="2">
        <v>6709</v>
      </c>
      <c r="B5710" s="1">
        <v>45487</v>
      </c>
      <c r="C5710" t="s">
        <v>763</v>
      </c>
      <c r="D5710" t="s">
        <v>17</v>
      </c>
      <c r="E5710">
        <v>30</v>
      </c>
      <c r="F5710" t="s">
        <v>18</v>
      </c>
      <c r="G5710" t="s">
        <v>40</v>
      </c>
      <c r="H5710" t="s">
        <v>68</v>
      </c>
      <c r="I5710">
        <v>979.89</v>
      </c>
      <c r="J5710">
        <v>5</v>
      </c>
      <c r="K5710">
        <v>4899.45</v>
      </c>
    </row>
    <row r="5711" spans="1:11">
      <c r="A5711" s="2">
        <v>6710</v>
      </c>
      <c r="B5711" s="1">
        <v>45453</v>
      </c>
      <c r="C5711" t="s">
        <v>174</v>
      </c>
      <c r="D5711" t="s">
        <v>12</v>
      </c>
      <c r="E5711">
        <v>31</v>
      </c>
      <c r="F5711" t="s">
        <v>22</v>
      </c>
      <c r="G5711" t="s">
        <v>14</v>
      </c>
      <c r="H5711" t="s">
        <v>15</v>
      </c>
      <c r="I5711">
        <v>316.33</v>
      </c>
      <c r="J5711">
        <v>1</v>
      </c>
      <c r="K5711">
        <v>316.33</v>
      </c>
    </row>
    <row r="5712" spans="1:11">
      <c r="A5712" s="2">
        <v>6711</v>
      </c>
      <c r="B5712" s="1">
        <v>45310</v>
      </c>
      <c r="C5712" t="s">
        <v>499</v>
      </c>
      <c r="D5712" t="s">
        <v>17</v>
      </c>
      <c r="E5712">
        <v>62</v>
      </c>
      <c r="F5712" t="s">
        <v>13</v>
      </c>
      <c r="G5712" t="s">
        <v>35</v>
      </c>
      <c r="H5712" t="s">
        <v>64</v>
      </c>
      <c r="I5712">
        <v>759.84</v>
      </c>
      <c r="J5712">
        <v>2</v>
      </c>
      <c r="K5712">
        <v>1519.68</v>
      </c>
    </row>
    <row r="5713" spans="1:11">
      <c r="A5713" s="2">
        <v>6712</v>
      </c>
      <c r="B5713" s="1">
        <v>45318</v>
      </c>
      <c r="C5713" t="s">
        <v>742</v>
      </c>
      <c r="D5713" t="s">
        <v>12</v>
      </c>
      <c r="E5713">
        <v>59</v>
      </c>
      <c r="F5713" t="s">
        <v>18</v>
      </c>
      <c r="G5713" t="s">
        <v>40</v>
      </c>
      <c r="H5713" t="s">
        <v>76</v>
      </c>
      <c r="I5713">
        <v>562.62</v>
      </c>
      <c r="J5713">
        <v>4</v>
      </c>
      <c r="K5713">
        <v>2250.48</v>
      </c>
    </row>
    <row r="5714" spans="1:11">
      <c r="A5714" s="2">
        <v>6713</v>
      </c>
      <c r="B5714" s="1">
        <v>45307</v>
      </c>
      <c r="C5714" t="s">
        <v>205</v>
      </c>
      <c r="D5714" t="s">
        <v>12</v>
      </c>
      <c r="E5714">
        <v>42</v>
      </c>
      <c r="F5714" t="s">
        <v>25</v>
      </c>
      <c r="G5714" t="s">
        <v>14</v>
      </c>
      <c r="H5714" t="s">
        <v>15</v>
      </c>
      <c r="I5714">
        <v>236.22</v>
      </c>
      <c r="J5714">
        <v>3</v>
      </c>
      <c r="K5714">
        <v>708.66</v>
      </c>
    </row>
    <row r="5715" spans="1:11">
      <c r="A5715" s="2">
        <v>6714</v>
      </c>
      <c r="B5715" s="1">
        <v>45308</v>
      </c>
      <c r="C5715" t="s">
        <v>788</v>
      </c>
      <c r="D5715" t="s">
        <v>12</v>
      </c>
      <c r="E5715">
        <v>50</v>
      </c>
      <c r="F5715" t="s">
        <v>25</v>
      </c>
      <c r="G5715" t="s">
        <v>27</v>
      </c>
      <c r="H5715" t="s">
        <v>28</v>
      </c>
      <c r="I5715">
        <v>27.31</v>
      </c>
      <c r="J5715">
        <v>2</v>
      </c>
      <c r="K5715">
        <v>54.62</v>
      </c>
    </row>
    <row r="5716" spans="1:11">
      <c r="A5716" s="2">
        <v>6715</v>
      </c>
      <c r="B5716" s="1">
        <v>45638</v>
      </c>
      <c r="C5716" t="s">
        <v>438</v>
      </c>
      <c r="D5716" t="s">
        <v>12</v>
      </c>
      <c r="E5716">
        <v>50</v>
      </c>
      <c r="F5716" t="s">
        <v>25</v>
      </c>
      <c r="G5716" t="s">
        <v>14</v>
      </c>
      <c r="H5716" t="s">
        <v>38</v>
      </c>
      <c r="I5716">
        <v>389.93</v>
      </c>
      <c r="J5716">
        <v>3</v>
      </c>
      <c r="K5716">
        <v>1169.79</v>
      </c>
    </row>
    <row r="5717" spans="1:11">
      <c r="A5717" s="2">
        <v>6716</v>
      </c>
      <c r="B5717" s="1">
        <v>45408</v>
      </c>
      <c r="C5717" t="s">
        <v>846</v>
      </c>
      <c r="D5717" t="s">
        <v>12</v>
      </c>
      <c r="E5717">
        <v>32</v>
      </c>
      <c r="F5717" t="s">
        <v>25</v>
      </c>
      <c r="G5717" t="s">
        <v>14</v>
      </c>
      <c r="H5717" t="s">
        <v>43</v>
      </c>
      <c r="I5717">
        <v>552.21</v>
      </c>
      <c r="J5717">
        <v>1</v>
      </c>
      <c r="K5717">
        <v>552.21</v>
      </c>
    </row>
    <row r="5718" spans="1:11">
      <c r="A5718" s="2">
        <v>6717</v>
      </c>
      <c r="B5718" s="1">
        <v>45380</v>
      </c>
      <c r="C5718" t="s">
        <v>134</v>
      </c>
      <c r="D5718" t="s">
        <v>17</v>
      </c>
      <c r="E5718">
        <v>33</v>
      </c>
      <c r="F5718" t="s">
        <v>13</v>
      </c>
      <c r="G5718" t="s">
        <v>19</v>
      </c>
      <c r="H5718" t="s">
        <v>51</v>
      </c>
      <c r="I5718">
        <v>191.36</v>
      </c>
      <c r="J5718">
        <v>2</v>
      </c>
      <c r="K5718">
        <v>382.72</v>
      </c>
    </row>
    <row r="5719" spans="1:11">
      <c r="A5719" s="2">
        <v>6718</v>
      </c>
      <c r="B5719" s="1">
        <v>45603</v>
      </c>
      <c r="C5719" t="s">
        <v>92</v>
      </c>
      <c r="D5719" t="s">
        <v>12</v>
      </c>
      <c r="E5719">
        <v>61</v>
      </c>
      <c r="F5719" t="s">
        <v>18</v>
      </c>
      <c r="G5719" t="s">
        <v>35</v>
      </c>
      <c r="H5719" t="s">
        <v>58</v>
      </c>
      <c r="I5719">
        <v>420.41</v>
      </c>
      <c r="J5719">
        <v>3</v>
      </c>
      <c r="K5719">
        <v>1261.23</v>
      </c>
    </row>
    <row r="5720" spans="1:11">
      <c r="A5720" s="2">
        <v>6719</v>
      </c>
      <c r="B5720" s="1">
        <v>45560</v>
      </c>
      <c r="C5720" t="s">
        <v>862</v>
      </c>
      <c r="D5720" t="s">
        <v>12</v>
      </c>
      <c r="E5720">
        <v>55</v>
      </c>
      <c r="F5720" t="s">
        <v>13</v>
      </c>
      <c r="G5720" t="s">
        <v>35</v>
      </c>
      <c r="H5720" t="s">
        <v>58</v>
      </c>
      <c r="I5720">
        <v>619.04</v>
      </c>
      <c r="J5720">
        <v>4</v>
      </c>
      <c r="K5720">
        <v>2476.16</v>
      </c>
    </row>
    <row r="5721" spans="1:11">
      <c r="A5721" s="2">
        <v>6720</v>
      </c>
      <c r="B5721" s="1">
        <v>45580</v>
      </c>
      <c r="C5721" t="s">
        <v>773</v>
      </c>
      <c r="D5721" t="s">
        <v>17</v>
      </c>
      <c r="E5721">
        <v>23</v>
      </c>
      <c r="F5721" t="s">
        <v>25</v>
      </c>
      <c r="G5721" t="s">
        <v>27</v>
      </c>
      <c r="H5721" t="s">
        <v>28</v>
      </c>
      <c r="I5721">
        <v>717.77</v>
      </c>
      <c r="J5721">
        <v>5</v>
      </c>
      <c r="K5721">
        <v>3588.85</v>
      </c>
    </row>
    <row r="5722" spans="1:11">
      <c r="A5722" s="2">
        <v>6721</v>
      </c>
      <c r="B5722" s="1">
        <v>45347</v>
      </c>
      <c r="C5722" t="s">
        <v>386</v>
      </c>
      <c r="D5722" t="s">
        <v>17</v>
      </c>
      <c r="E5722">
        <v>61</v>
      </c>
      <c r="F5722" t="s">
        <v>22</v>
      </c>
      <c r="G5722" t="s">
        <v>14</v>
      </c>
      <c r="H5722" t="s">
        <v>15</v>
      </c>
      <c r="I5722">
        <v>62.22</v>
      </c>
      <c r="J5722">
        <v>5</v>
      </c>
      <c r="K5722">
        <v>311.10000000000002</v>
      </c>
    </row>
    <row r="5723" spans="1:11">
      <c r="A5723" s="2">
        <v>6722</v>
      </c>
      <c r="B5723" s="1">
        <v>45316</v>
      </c>
      <c r="C5723" t="s">
        <v>471</v>
      </c>
      <c r="D5723" t="s">
        <v>17</v>
      </c>
      <c r="E5723">
        <v>42</v>
      </c>
      <c r="F5723" t="s">
        <v>25</v>
      </c>
      <c r="G5723" t="s">
        <v>27</v>
      </c>
      <c r="H5723" t="s">
        <v>28</v>
      </c>
      <c r="I5723">
        <v>667.54</v>
      </c>
      <c r="J5723">
        <v>2</v>
      </c>
      <c r="K5723">
        <v>1335.08</v>
      </c>
    </row>
    <row r="5724" spans="1:11">
      <c r="A5724" s="2">
        <v>6723</v>
      </c>
      <c r="B5724" s="1">
        <v>45581</v>
      </c>
      <c r="C5724" t="s">
        <v>915</v>
      </c>
      <c r="D5724" t="s">
        <v>12</v>
      </c>
      <c r="E5724">
        <v>32</v>
      </c>
      <c r="F5724" t="s">
        <v>22</v>
      </c>
      <c r="G5724" t="s">
        <v>27</v>
      </c>
      <c r="H5724" t="s">
        <v>53</v>
      </c>
      <c r="I5724">
        <v>66.099999999999994</v>
      </c>
      <c r="J5724">
        <v>4</v>
      </c>
      <c r="K5724">
        <v>264.39999999999998</v>
      </c>
    </row>
    <row r="5725" spans="1:11">
      <c r="A5725" s="2">
        <v>6724</v>
      </c>
      <c r="B5725" s="1">
        <v>45584</v>
      </c>
      <c r="C5725" t="s">
        <v>613</v>
      </c>
      <c r="D5725" t="s">
        <v>12</v>
      </c>
      <c r="E5725">
        <v>21</v>
      </c>
      <c r="F5725" t="s">
        <v>18</v>
      </c>
      <c r="G5725" t="s">
        <v>35</v>
      </c>
      <c r="H5725" t="s">
        <v>64</v>
      </c>
      <c r="I5725">
        <v>37.9</v>
      </c>
      <c r="J5725">
        <v>4</v>
      </c>
      <c r="K5725">
        <v>151.6</v>
      </c>
    </row>
    <row r="5726" spans="1:11">
      <c r="A5726" s="2">
        <v>6725</v>
      </c>
      <c r="B5726" s="1">
        <v>45360</v>
      </c>
      <c r="C5726" t="s">
        <v>516</v>
      </c>
      <c r="D5726" t="s">
        <v>12</v>
      </c>
      <c r="E5726">
        <v>21</v>
      </c>
      <c r="F5726" t="s">
        <v>13</v>
      </c>
      <c r="G5726" t="s">
        <v>35</v>
      </c>
      <c r="H5726" t="s">
        <v>63</v>
      </c>
      <c r="I5726">
        <v>160.88999999999999</v>
      </c>
      <c r="J5726">
        <v>3</v>
      </c>
      <c r="K5726">
        <v>482.67</v>
      </c>
    </row>
    <row r="5727" spans="1:11">
      <c r="A5727" s="2">
        <v>6726</v>
      </c>
      <c r="B5727" s="1">
        <v>45476</v>
      </c>
      <c r="C5727" t="s">
        <v>331</v>
      </c>
      <c r="D5727" t="s">
        <v>17</v>
      </c>
      <c r="E5727">
        <v>47</v>
      </c>
      <c r="F5727" t="s">
        <v>22</v>
      </c>
      <c r="G5727" t="s">
        <v>35</v>
      </c>
      <c r="H5727" t="s">
        <v>36</v>
      </c>
      <c r="I5727">
        <v>657.11</v>
      </c>
      <c r="J5727">
        <v>2</v>
      </c>
      <c r="K5727">
        <v>1314.22</v>
      </c>
    </row>
    <row r="5728" spans="1:11">
      <c r="A5728" s="2">
        <v>6727</v>
      </c>
      <c r="B5728" s="1">
        <v>45399</v>
      </c>
      <c r="C5728" t="s">
        <v>570</v>
      </c>
      <c r="D5728" t="s">
        <v>12</v>
      </c>
      <c r="E5728">
        <v>51</v>
      </c>
      <c r="F5728" t="s">
        <v>25</v>
      </c>
      <c r="G5728" t="s">
        <v>40</v>
      </c>
      <c r="H5728" t="s">
        <v>76</v>
      </c>
      <c r="I5728">
        <v>62.29</v>
      </c>
      <c r="J5728">
        <v>4</v>
      </c>
      <c r="K5728">
        <v>249.16</v>
      </c>
    </row>
    <row r="5729" spans="1:11">
      <c r="A5729" s="2">
        <v>6728</v>
      </c>
      <c r="B5729" s="1">
        <v>45410</v>
      </c>
      <c r="C5729" t="s">
        <v>414</v>
      </c>
      <c r="D5729" t="s">
        <v>17</v>
      </c>
      <c r="E5729">
        <v>44</v>
      </c>
      <c r="F5729" t="s">
        <v>13</v>
      </c>
      <c r="G5729" t="s">
        <v>14</v>
      </c>
      <c r="H5729" t="s">
        <v>38</v>
      </c>
      <c r="I5729">
        <v>30.69</v>
      </c>
      <c r="J5729">
        <v>3</v>
      </c>
      <c r="K5729">
        <v>92.07</v>
      </c>
    </row>
    <row r="5730" spans="1:11">
      <c r="A5730" s="2">
        <v>6729</v>
      </c>
      <c r="B5730" s="1">
        <v>45555</v>
      </c>
      <c r="C5730" t="s">
        <v>817</v>
      </c>
      <c r="D5730" t="s">
        <v>12</v>
      </c>
      <c r="E5730">
        <v>48</v>
      </c>
      <c r="F5730" t="s">
        <v>22</v>
      </c>
      <c r="G5730" t="s">
        <v>27</v>
      </c>
      <c r="H5730" t="s">
        <v>28</v>
      </c>
      <c r="I5730">
        <v>126.78</v>
      </c>
      <c r="J5730">
        <v>4</v>
      </c>
      <c r="K5730">
        <v>507.12</v>
      </c>
    </row>
    <row r="5731" spans="1:11">
      <c r="A5731" s="2">
        <v>6730</v>
      </c>
      <c r="B5731" s="1">
        <v>45613</v>
      </c>
      <c r="C5731" t="s">
        <v>656</v>
      </c>
      <c r="D5731" t="s">
        <v>17</v>
      </c>
      <c r="E5731">
        <v>49</v>
      </c>
      <c r="F5731" t="s">
        <v>18</v>
      </c>
      <c r="G5731" t="s">
        <v>14</v>
      </c>
      <c r="H5731" t="s">
        <v>43</v>
      </c>
      <c r="I5731">
        <v>950.22</v>
      </c>
      <c r="J5731">
        <v>2</v>
      </c>
      <c r="K5731">
        <v>1900.44</v>
      </c>
    </row>
    <row r="5732" spans="1:11">
      <c r="A5732" s="2">
        <v>6731</v>
      </c>
      <c r="B5732" s="1">
        <v>45419</v>
      </c>
      <c r="C5732" t="s">
        <v>262</v>
      </c>
      <c r="D5732" t="s">
        <v>12</v>
      </c>
      <c r="E5732">
        <v>61</v>
      </c>
      <c r="F5732" t="s">
        <v>22</v>
      </c>
      <c r="G5732" t="s">
        <v>27</v>
      </c>
      <c r="H5732" t="s">
        <v>46</v>
      </c>
      <c r="I5732">
        <v>908.2</v>
      </c>
      <c r="J5732">
        <v>4</v>
      </c>
      <c r="K5732">
        <v>3632.8</v>
      </c>
    </row>
    <row r="5733" spans="1:11">
      <c r="A5733" s="2">
        <v>6732</v>
      </c>
      <c r="B5733" s="1">
        <v>45575</v>
      </c>
      <c r="C5733" t="s">
        <v>653</v>
      </c>
      <c r="D5733" t="s">
        <v>12</v>
      </c>
      <c r="E5733">
        <v>56</v>
      </c>
      <c r="F5733" t="s">
        <v>22</v>
      </c>
      <c r="G5733" t="s">
        <v>27</v>
      </c>
      <c r="H5733" t="s">
        <v>53</v>
      </c>
      <c r="I5733">
        <v>95.6</v>
      </c>
      <c r="J5733">
        <v>4</v>
      </c>
      <c r="K5733">
        <v>382.4</v>
      </c>
    </row>
    <row r="5734" spans="1:11">
      <c r="A5734" s="2">
        <v>6733</v>
      </c>
      <c r="B5734" s="1">
        <v>45609</v>
      </c>
      <c r="C5734" t="s">
        <v>172</v>
      </c>
      <c r="D5734" t="s">
        <v>12</v>
      </c>
      <c r="E5734">
        <v>26</v>
      </c>
      <c r="F5734" t="s">
        <v>18</v>
      </c>
      <c r="G5734" t="s">
        <v>27</v>
      </c>
      <c r="H5734" t="s">
        <v>46</v>
      </c>
      <c r="I5734">
        <v>310.97000000000003</v>
      </c>
      <c r="J5734">
        <v>4</v>
      </c>
      <c r="K5734">
        <v>1243.8800000000001</v>
      </c>
    </row>
    <row r="5735" spans="1:11">
      <c r="A5735" s="2">
        <v>6734</v>
      </c>
      <c r="B5735" s="1">
        <v>45300</v>
      </c>
      <c r="C5735" t="s">
        <v>763</v>
      </c>
      <c r="D5735" t="s">
        <v>17</v>
      </c>
      <c r="E5735">
        <v>58</v>
      </c>
      <c r="F5735" t="s">
        <v>13</v>
      </c>
      <c r="G5735" t="s">
        <v>27</v>
      </c>
      <c r="H5735" t="s">
        <v>28</v>
      </c>
      <c r="I5735">
        <v>947.82</v>
      </c>
      <c r="J5735">
        <v>5</v>
      </c>
      <c r="K5735">
        <v>4739.1000000000004</v>
      </c>
    </row>
    <row r="5736" spans="1:11">
      <c r="A5736" s="2">
        <v>6735</v>
      </c>
      <c r="B5736" s="1">
        <v>45443</v>
      </c>
      <c r="C5736" t="s">
        <v>441</v>
      </c>
      <c r="D5736" t="s">
        <v>17</v>
      </c>
      <c r="E5736">
        <v>25</v>
      </c>
      <c r="F5736" t="s">
        <v>18</v>
      </c>
      <c r="G5736" t="s">
        <v>19</v>
      </c>
      <c r="H5736" t="s">
        <v>80</v>
      </c>
      <c r="I5736">
        <v>106.71</v>
      </c>
      <c r="J5736">
        <v>1</v>
      </c>
      <c r="K5736">
        <v>106.71</v>
      </c>
    </row>
    <row r="5737" spans="1:11">
      <c r="A5737" s="2">
        <v>6736</v>
      </c>
      <c r="B5737" s="1">
        <v>45566</v>
      </c>
      <c r="C5737" t="s">
        <v>296</v>
      </c>
      <c r="D5737" t="s">
        <v>12</v>
      </c>
      <c r="E5737">
        <v>31</v>
      </c>
      <c r="F5737" t="s">
        <v>13</v>
      </c>
      <c r="G5737" t="s">
        <v>19</v>
      </c>
      <c r="H5737" t="s">
        <v>23</v>
      </c>
      <c r="I5737">
        <v>103.65</v>
      </c>
      <c r="J5737">
        <v>2</v>
      </c>
      <c r="K5737">
        <v>207.3</v>
      </c>
    </row>
    <row r="5738" spans="1:11">
      <c r="A5738" s="2">
        <v>6737</v>
      </c>
      <c r="B5738" s="1">
        <v>45592</v>
      </c>
      <c r="C5738" t="s">
        <v>587</v>
      </c>
      <c r="D5738" t="s">
        <v>12</v>
      </c>
      <c r="E5738">
        <v>50</v>
      </c>
      <c r="F5738" t="s">
        <v>13</v>
      </c>
      <c r="G5738" t="s">
        <v>40</v>
      </c>
      <c r="H5738" t="s">
        <v>76</v>
      </c>
      <c r="I5738">
        <v>95.14</v>
      </c>
      <c r="J5738">
        <v>5</v>
      </c>
      <c r="K5738">
        <v>475.7</v>
      </c>
    </row>
    <row r="5739" spans="1:11">
      <c r="A5739" s="2">
        <v>6738</v>
      </c>
      <c r="B5739" s="1">
        <v>45517</v>
      </c>
      <c r="C5739" t="s">
        <v>535</v>
      </c>
      <c r="D5739" t="s">
        <v>12</v>
      </c>
      <c r="E5739">
        <v>40</v>
      </c>
      <c r="F5739" t="s">
        <v>13</v>
      </c>
      <c r="G5739" t="s">
        <v>35</v>
      </c>
      <c r="H5739" t="s">
        <v>58</v>
      </c>
      <c r="I5739">
        <v>976.71</v>
      </c>
      <c r="J5739">
        <v>1</v>
      </c>
      <c r="K5739">
        <v>976.71</v>
      </c>
    </row>
    <row r="5740" spans="1:11">
      <c r="A5740" s="2">
        <v>6739</v>
      </c>
      <c r="B5740" s="1">
        <v>45554</v>
      </c>
      <c r="C5740" t="s">
        <v>392</v>
      </c>
      <c r="D5740" t="s">
        <v>17</v>
      </c>
      <c r="E5740">
        <v>38</v>
      </c>
      <c r="F5740" t="s">
        <v>22</v>
      </c>
      <c r="G5740" t="s">
        <v>27</v>
      </c>
      <c r="H5740" t="s">
        <v>28</v>
      </c>
      <c r="I5740">
        <v>745.68</v>
      </c>
      <c r="J5740">
        <v>4</v>
      </c>
      <c r="K5740">
        <v>2982.72</v>
      </c>
    </row>
    <row r="5741" spans="1:11">
      <c r="A5741" s="2">
        <v>6740</v>
      </c>
      <c r="B5741" s="1">
        <v>45316</v>
      </c>
      <c r="C5741" t="s">
        <v>616</v>
      </c>
      <c r="D5741" t="s">
        <v>12</v>
      </c>
      <c r="E5741">
        <v>29</v>
      </c>
      <c r="F5741" t="s">
        <v>25</v>
      </c>
      <c r="G5741" t="s">
        <v>14</v>
      </c>
      <c r="H5741" t="s">
        <v>43</v>
      </c>
      <c r="I5741">
        <v>222.34</v>
      </c>
      <c r="J5741">
        <v>4</v>
      </c>
      <c r="K5741">
        <v>889.36</v>
      </c>
    </row>
    <row r="5742" spans="1:11">
      <c r="A5742" s="2">
        <v>6741</v>
      </c>
      <c r="B5742" s="1">
        <v>45539</v>
      </c>
      <c r="C5742" t="s">
        <v>626</v>
      </c>
      <c r="D5742" t="s">
        <v>12</v>
      </c>
      <c r="E5742">
        <v>19</v>
      </c>
      <c r="F5742" t="s">
        <v>25</v>
      </c>
      <c r="G5742" t="s">
        <v>19</v>
      </c>
      <c r="H5742" t="s">
        <v>80</v>
      </c>
      <c r="I5742">
        <v>55.49</v>
      </c>
      <c r="J5742">
        <v>5</v>
      </c>
      <c r="K5742">
        <v>277.45</v>
      </c>
    </row>
    <row r="5743" spans="1:11">
      <c r="A5743" s="2">
        <v>6742</v>
      </c>
      <c r="B5743" s="1">
        <v>45559</v>
      </c>
      <c r="C5743" t="s">
        <v>706</v>
      </c>
      <c r="D5743" t="s">
        <v>12</v>
      </c>
      <c r="E5743">
        <v>30</v>
      </c>
      <c r="F5743" t="s">
        <v>22</v>
      </c>
      <c r="G5743" t="s">
        <v>35</v>
      </c>
      <c r="H5743" t="s">
        <v>36</v>
      </c>
      <c r="I5743">
        <v>965.59</v>
      </c>
      <c r="J5743">
        <v>3</v>
      </c>
      <c r="K5743">
        <v>2896.77</v>
      </c>
    </row>
    <row r="5744" spans="1:11">
      <c r="A5744" s="2">
        <v>6743</v>
      </c>
      <c r="B5744" s="1">
        <v>45567</v>
      </c>
      <c r="C5744" t="s">
        <v>514</v>
      </c>
      <c r="D5744" t="s">
        <v>12</v>
      </c>
      <c r="E5744">
        <v>21</v>
      </c>
      <c r="F5744" t="s">
        <v>13</v>
      </c>
      <c r="G5744" t="s">
        <v>40</v>
      </c>
      <c r="H5744" t="s">
        <v>68</v>
      </c>
      <c r="I5744">
        <v>431.23</v>
      </c>
      <c r="J5744">
        <v>2</v>
      </c>
      <c r="K5744">
        <v>862.46</v>
      </c>
    </row>
    <row r="5745" spans="1:11">
      <c r="A5745" s="2">
        <v>6744</v>
      </c>
      <c r="B5745" s="1">
        <v>45517</v>
      </c>
      <c r="C5745" t="s">
        <v>301</v>
      </c>
      <c r="D5745" t="s">
        <v>17</v>
      </c>
      <c r="E5745">
        <v>37</v>
      </c>
      <c r="F5745" t="s">
        <v>18</v>
      </c>
      <c r="G5745" t="s">
        <v>35</v>
      </c>
      <c r="H5745" t="s">
        <v>64</v>
      </c>
      <c r="I5745">
        <v>602.39</v>
      </c>
      <c r="J5745">
        <v>1</v>
      </c>
      <c r="K5745">
        <v>602.39</v>
      </c>
    </row>
    <row r="5746" spans="1:11">
      <c r="A5746" s="2">
        <v>6745</v>
      </c>
      <c r="B5746" s="1">
        <v>45631</v>
      </c>
      <c r="C5746" t="s">
        <v>574</v>
      </c>
      <c r="D5746" t="s">
        <v>17</v>
      </c>
      <c r="E5746">
        <v>31</v>
      </c>
      <c r="F5746" t="s">
        <v>18</v>
      </c>
      <c r="G5746" t="s">
        <v>27</v>
      </c>
      <c r="H5746" t="s">
        <v>53</v>
      </c>
      <c r="I5746">
        <v>286.39999999999998</v>
      </c>
      <c r="J5746">
        <v>4</v>
      </c>
      <c r="K5746">
        <v>1145.5999999999999</v>
      </c>
    </row>
    <row r="5747" spans="1:11">
      <c r="A5747" s="2">
        <v>6746</v>
      </c>
      <c r="B5747" s="1">
        <v>45454</v>
      </c>
      <c r="C5747" t="s">
        <v>826</v>
      </c>
      <c r="D5747" t="s">
        <v>12</v>
      </c>
      <c r="E5747">
        <v>47</v>
      </c>
      <c r="F5747" t="s">
        <v>25</v>
      </c>
      <c r="G5747" t="s">
        <v>35</v>
      </c>
      <c r="H5747" t="s">
        <v>36</v>
      </c>
      <c r="I5747">
        <v>760.78</v>
      </c>
      <c r="J5747">
        <v>2</v>
      </c>
      <c r="K5747">
        <v>1521.56</v>
      </c>
    </row>
    <row r="5748" spans="1:11">
      <c r="A5748" s="2">
        <v>6747</v>
      </c>
      <c r="B5748" s="1">
        <v>45568</v>
      </c>
      <c r="C5748" t="s">
        <v>629</v>
      </c>
      <c r="D5748" t="s">
        <v>12</v>
      </c>
      <c r="E5748">
        <v>46</v>
      </c>
      <c r="F5748" t="s">
        <v>13</v>
      </c>
      <c r="G5748" t="s">
        <v>27</v>
      </c>
      <c r="H5748" t="s">
        <v>53</v>
      </c>
      <c r="I5748">
        <v>204.83</v>
      </c>
      <c r="J5748">
        <v>4</v>
      </c>
      <c r="K5748">
        <v>819.32</v>
      </c>
    </row>
    <row r="5749" spans="1:11">
      <c r="A5749" s="2">
        <v>6748</v>
      </c>
      <c r="B5749" s="1">
        <v>45549</v>
      </c>
      <c r="C5749" t="s">
        <v>571</v>
      </c>
      <c r="D5749" t="s">
        <v>17</v>
      </c>
      <c r="E5749">
        <v>25</v>
      </c>
      <c r="F5749" t="s">
        <v>22</v>
      </c>
      <c r="G5749" t="s">
        <v>19</v>
      </c>
      <c r="H5749" t="s">
        <v>51</v>
      </c>
      <c r="I5749">
        <v>789.04</v>
      </c>
      <c r="J5749">
        <v>4</v>
      </c>
      <c r="K5749">
        <v>3156.16</v>
      </c>
    </row>
    <row r="5750" spans="1:11">
      <c r="A5750" s="2">
        <v>6749</v>
      </c>
      <c r="B5750" s="1">
        <v>45369</v>
      </c>
      <c r="C5750" t="s">
        <v>650</v>
      </c>
      <c r="D5750" t="s">
        <v>17</v>
      </c>
      <c r="E5750">
        <v>29</v>
      </c>
      <c r="F5750" t="s">
        <v>22</v>
      </c>
      <c r="G5750" t="s">
        <v>19</v>
      </c>
      <c r="H5750" t="s">
        <v>80</v>
      </c>
      <c r="I5750">
        <v>238.3</v>
      </c>
      <c r="J5750">
        <v>4</v>
      </c>
      <c r="K5750">
        <v>953.2</v>
      </c>
    </row>
    <row r="5751" spans="1:11">
      <c r="A5751" s="2">
        <v>6750</v>
      </c>
      <c r="B5751" s="1">
        <v>45409</v>
      </c>
      <c r="C5751" t="s">
        <v>214</v>
      </c>
      <c r="D5751" t="s">
        <v>12</v>
      </c>
      <c r="E5751">
        <v>58</v>
      </c>
      <c r="F5751" t="s">
        <v>25</v>
      </c>
      <c r="G5751" t="s">
        <v>27</v>
      </c>
      <c r="H5751" t="s">
        <v>32</v>
      </c>
      <c r="I5751">
        <v>106.93</v>
      </c>
      <c r="J5751">
        <v>2</v>
      </c>
      <c r="K5751">
        <v>213.86</v>
      </c>
    </row>
    <row r="5752" spans="1:11">
      <c r="A5752" s="2">
        <v>6751</v>
      </c>
      <c r="B5752" s="1">
        <v>45576</v>
      </c>
      <c r="C5752" t="s">
        <v>71</v>
      </c>
      <c r="D5752" t="s">
        <v>17</v>
      </c>
      <c r="E5752">
        <v>55</v>
      </c>
      <c r="F5752" t="s">
        <v>13</v>
      </c>
      <c r="G5752" t="s">
        <v>14</v>
      </c>
      <c r="H5752" t="s">
        <v>15</v>
      </c>
      <c r="I5752">
        <v>484.03</v>
      </c>
      <c r="J5752">
        <v>5</v>
      </c>
      <c r="K5752">
        <v>2420.15</v>
      </c>
    </row>
    <row r="5753" spans="1:11">
      <c r="A5753" s="2">
        <v>6752</v>
      </c>
      <c r="B5753" s="1">
        <v>45629</v>
      </c>
      <c r="C5753" t="s">
        <v>395</v>
      </c>
      <c r="D5753" t="s">
        <v>17</v>
      </c>
      <c r="E5753">
        <v>43</v>
      </c>
      <c r="F5753" t="s">
        <v>18</v>
      </c>
      <c r="G5753" t="s">
        <v>19</v>
      </c>
      <c r="H5753" t="s">
        <v>20</v>
      </c>
      <c r="I5753">
        <v>815.08</v>
      </c>
      <c r="J5753">
        <v>2</v>
      </c>
      <c r="K5753">
        <v>1630.16</v>
      </c>
    </row>
    <row r="5754" spans="1:11">
      <c r="A5754" s="2">
        <v>6753</v>
      </c>
      <c r="B5754" s="1">
        <v>45456</v>
      </c>
      <c r="C5754" t="s">
        <v>846</v>
      </c>
      <c r="D5754" t="s">
        <v>12</v>
      </c>
      <c r="E5754">
        <v>19</v>
      </c>
      <c r="F5754" t="s">
        <v>18</v>
      </c>
      <c r="G5754" t="s">
        <v>14</v>
      </c>
      <c r="H5754" t="s">
        <v>48</v>
      </c>
      <c r="I5754">
        <v>391.02</v>
      </c>
      <c r="J5754">
        <v>2</v>
      </c>
      <c r="K5754">
        <v>782.04</v>
      </c>
    </row>
    <row r="5755" spans="1:11">
      <c r="A5755" s="2">
        <v>6754</v>
      </c>
      <c r="B5755" s="1">
        <v>45524</v>
      </c>
      <c r="C5755" t="s">
        <v>387</v>
      </c>
      <c r="D5755" t="s">
        <v>17</v>
      </c>
      <c r="E5755">
        <v>57</v>
      </c>
      <c r="F5755" t="s">
        <v>22</v>
      </c>
      <c r="G5755" t="s">
        <v>27</v>
      </c>
      <c r="H5755" t="s">
        <v>28</v>
      </c>
      <c r="I5755">
        <v>38.58</v>
      </c>
      <c r="J5755">
        <v>3</v>
      </c>
      <c r="K5755">
        <v>115.74</v>
      </c>
    </row>
    <row r="5756" spans="1:11">
      <c r="A5756" s="2">
        <v>6755</v>
      </c>
      <c r="B5756" s="1">
        <v>45452</v>
      </c>
      <c r="C5756" t="s">
        <v>730</v>
      </c>
      <c r="D5756" t="s">
        <v>17</v>
      </c>
      <c r="E5756">
        <v>31</v>
      </c>
      <c r="F5756" t="s">
        <v>25</v>
      </c>
      <c r="G5756" t="s">
        <v>27</v>
      </c>
      <c r="H5756" t="s">
        <v>46</v>
      </c>
      <c r="I5756">
        <v>557.78</v>
      </c>
      <c r="J5756">
        <v>3</v>
      </c>
      <c r="K5756">
        <v>1673.34</v>
      </c>
    </row>
    <row r="5757" spans="1:11">
      <c r="A5757" s="2">
        <v>6756</v>
      </c>
      <c r="B5757" s="1">
        <v>45568</v>
      </c>
      <c r="C5757" t="s">
        <v>702</v>
      </c>
      <c r="D5757" t="s">
        <v>12</v>
      </c>
      <c r="E5757">
        <v>23</v>
      </c>
      <c r="F5757" t="s">
        <v>22</v>
      </c>
      <c r="G5757" t="s">
        <v>19</v>
      </c>
      <c r="H5757" t="s">
        <v>80</v>
      </c>
      <c r="I5757">
        <v>683.67</v>
      </c>
      <c r="J5757">
        <v>5</v>
      </c>
      <c r="K5757">
        <v>3418.35</v>
      </c>
    </row>
    <row r="5758" spans="1:11">
      <c r="A5758" s="2">
        <v>6757</v>
      </c>
      <c r="B5758" s="1">
        <v>45655</v>
      </c>
      <c r="C5758" t="s">
        <v>914</v>
      </c>
      <c r="D5758" t="s">
        <v>12</v>
      </c>
      <c r="E5758">
        <v>59</v>
      </c>
      <c r="F5758" t="s">
        <v>18</v>
      </c>
      <c r="G5758" t="s">
        <v>14</v>
      </c>
      <c r="H5758" t="s">
        <v>43</v>
      </c>
      <c r="I5758">
        <v>743.29</v>
      </c>
      <c r="J5758">
        <v>3</v>
      </c>
      <c r="K5758">
        <v>2229.87</v>
      </c>
    </row>
    <row r="5759" spans="1:11">
      <c r="A5759" s="2">
        <v>6758</v>
      </c>
      <c r="B5759" s="1">
        <v>45606</v>
      </c>
      <c r="C5759" t="s">
        <v>500</v>
      </c>
      <c r="D5759" t="s">
        <v>17</v>
      </c>
      <c r="E5759">
        <v>57</v>
      </c>
      <c r="F5759" t="s">
        <v>22</v>
      </c>
      <c r="G5759" t="s">
        <v>27</v>
      </c>
      <c r="H5759" t="s">
        <v>53</v>
      </c>
      <c r="I5759">
        <v>407.91</v>
      </c>
      <c r="J5759">
        <v>5</v>
      </c>
      <c r="K5759">
        <v>2039.55</v>
      </c>
    </row>
    <row r="5760" spans="1:11">
      <c r="A5760" s="2">
        <v>6759</v>
      </c>
      <c r="B5760" s="1">
        <v>45345</v>
      </c>
      <c r="C5760" t="s">
        <v>353</v>
      </c>
      <c r="D5760" t="s">
        <v>12</v>
      </c>
      <c r="E5760">
        <v>48</v>
      </c>
      <c r="F5760" t="s">
        <v>13</v>
      </c>
      <c r="G5760" t="s">
        <v>19</v>
      </c>
      <c r="H5760" t="s">
        <v>51</v>
      </c>
      <c r="I5760">
        <v>106.05</v>
      </c>
      <c r="J5760">
        <v>4</v>
      </c>
      <c r="K5760">
        <v>424.2</v>
      </c>
    </row>
    <row r="5761" spans="1:11">
      <c r="A5761" s="2">
        <v>6760</v>
      </c>
      <c r="B5761" s="1">
        <v>45420</v>
      </c>
      <c r="C5761" t="s">
        <v>668</v>
      </c>
      <c r="D5761" t="s">
        <v>17</v>
      </c>
      <c r="E5761">
        <v>34</v>
      </c>
      <c r="F5761" t="s">
        <v>18</v>
      </c>
      <c r="G5761" t="s">
        <v>27</v>
      </c>
      <c r="H5761" t="s">
        <v>28</v>
      </c>
      <c r="I5761">
        <v>588.48</v>
      </c>
      <c r="J5761">
        <v>4</v>
      </c>
      <c r="K5761">
        <v>2353.92</v>
      </c>
    </row>
    <row r="5762" spans="1:11">
      <c r="A5762" s="2">
        <v>6761</v>
      </c>
      <c r="B5762" s="1">
        <v>45512</v>
      </c>
      <c r="C5762" t="s">
        <v>586</v>
      </c>
      <c r="D5762" t="s">
        <v>12</v>
      </c>
      <c r="E5762">
        <v>42</v>
      </c>
      <c r="F5762" t="s">
        <v>18</v>
      </c>
      <c r="G5762" t="s">
        <v>35</v>
      </c>
      <c r="H5762" t="s">
        <v>36</v>
      </c>
      <c r="I5762">
        <v>336.25</v>
      </c>
      <c r="J5762">
        <v>2</v>
      </c>
      <c r="K5762">
        <v>672.5</v>
      </c>
    </row>
    <row r="5763" spans="1:11">
      <c r="A5763" s="2">
        <v>6762</v>
      </c>
      <c r="B5763" s="1">
        <v>45543</v>
      </c>
      <c r="C5763" t="s">
        <v>224</v>
      </c>
      <c r="D5763" t="s">
        <v>17</v>
      </c>
      <c r="E5763">
        <v>49</v>
      </c>
      <c r="F5763" t="s">
        <v>22</v>
      </c>
      <c r="G5763" t="s">
        <v>35</v>
      </c>
      <c r="H5763" t="s">
        <v>36</v>
      </c>
      <c r="I5763">
        <v>947.42</v>
      </c>
      <c r="J5763">
        <v>4</v>
      </c>
      <c r="K5763">
        <v>3789.68</v>
      </c>
    </row>
    <row r="5764" spans="1:11">
      <c r="A5764" s="2">
        <v>6763</v>
      </c>
      <c r="B5764" s="1">
        <v>45410</v>
      </c>
      <c r="C5764" t="s">
        <v>31</v>
      </c>
      <c r="D5764" t="s">
        <v>12</v>
      </c>
      <c r="E5764">
        <v>29</v>
      </c>
      <c r="F5764" t="s">
        <v>22</v>
      </c>
      <c r="G5764" t="s">
        <v>19</v>
      </c>
      <c r="H5764" t="s">
        <v>51</v>
      </c>
      <c r="I5764">
        <v>507.68</v>
      </c>
      <c r="J5764">
        <v>3</v>
      </c>
      <c r="K5764">
        <v>1523.04</v>
      </c>
    </row>
    <row r="5765" spans="1:11">
      <c r="A5765" s="2">
        <v>6764</v>
      </c>
      <c r="B5765" s="1">
        <v>45526</v>
      </c>
      <c r="C5765" t="s">
        <v>688</v>
      </c>
      <c r="D5765" t="s">
        <v>17</v>
      </c>
      <c r="E5765">
        <v>30</v>
      </c>
      <c r="F5765" t="s">
        <v>25</v>
      </c>
      <c r="G5765" t="s">
        <v>27</v>
      </c>
      <c r="H5765" t="s">
        <v>28</v>
      </c>
      <c r="I5765">
        <v>477.54</v>
      </c>
      <c r="J5765">
        <v>1</v>
      </c>
      <c r="K5765">
        <v>477.54</v>
      </c>
    </row>
    <row r="5766" spans="1:11">
      <c r="A5766" s="2">
        <v>6765</v>
      </c>
      <c r="B5766" s="1">
        <v>45426</v>
      </c>
      <c r="C5766" t="s">
        <v>456</v>
      </c>
      <c r="D5766" t="s">
        <v>17</v>
      </c>
      <c r="E5766">
        <v>36</v>
      </c>
      <c r="F5766" t="s">
        <v>22</v>
      </c>
      <c r="G5766" t="s">
        <v>19</v>
      </c>
      <c r="H5766" t="s">
        <v>23</v>
      </c>
      <c r="I5766">
        <v>316.12</v>
      </c>
      <c r="J5766">
        <v>2</v>
      </c>
      <c r="K5766">
        <v>632.24</v>
      </c>
    </row>
    <row r="5767" spans="1:11">
      <c r="A5767" s="2">
        <v>6766</v>
      </c>
      <c r="B5767" s="1">
        <v>45531</v>
      </c>
      <c r="C5767" t="s">
        <v>129</v>
      </c>
      <c r="D5767" t="s">
        <v>17</v>
      </c>
      <c r="E5767">
        <v>61</v>
      </c>
      <c r="F5767" t="s">
        <v>13</v>
      </c>
      <c r="G5767" t="s">
        <v>40</v>
      </c>
      <c r="H5767" t="s">
        <v>41</v>
      </c>
      <c r="I5767">
        <v>345.4</v>
      </c>
      <c r="J5767">
        <v>5</v>
      </c>
      <c r="K5767">
        <v>1727</v>
      </c>
    </row>
    <row r="5768" spans="1:11">
      <c r="A5768" s="2">
        <v>6767</v>
      </c>
      <c r="B5768" s="1">
        <v>45394</v>
      </c>
      <c r="C5768" t="s">
        <v>603</v>
      </c>
      <c r="D5768" t="s">
        <v>12</v>
      </c>
      <c r="E5768">
        <v>42</v>
      </c>
      <c r="F5768" t="s">
        <v>25</v>
      </c>
      <c r="G5768" t="s">
        <v>19</v>
      </c>
      <c r="H5768" t="s">
        <v>23</v>
      </c>
      <c r="I5768">
        <v>517.63</v>
      </c>
      <c r="J5768">
        <v>4</v>
      </c>
      <c r="K5768">
        <v>2070.52</v>
      </c>
    </row>
    <row r="5769" spans="1:11">
      <c r="A5769" s="2">
        <v>6768</v>
      </c>
      <c r="B5769" s="1">
        <v>45512</v>
      </c>
      <c r="C5769" t="s">
        <v>122</v>
      </c>
      <c r="D5769" t="s">
        <v>12</v>
      </c>
      <c r="E5769">
        <v>48</v>
      </c>
      <c r="F5769" t="s">
        <v>25</v>
      </c>
      <c r="G5769" t="s">
        <v>19</v>
      </c>
      <c r="H5769" t="s">
        <v>51</v>
      </c>
      <c r="I5769">
        <v>313.60000000000002</v>
      </c>
      <c r="J5769">
        <v>2</v>
      </c>
      <c r="K5769">
        <v>627.20000000000005</v>
      </c>
    </row>
    <row r="5770" spans="1:11">
      <c r="A5770" s="2">
        <v>6769</v>
      </c>
      <c r="B5770" s="1">
        <v>45478</v>
      </c>
      <c r="C5770" t="s">
        <v>719</v>
      </c>
      <c r="D5770" t="s">
        <v>17</v>
      </c>
      <c r="E5770">
        <v>54</v>
      </c>
      <c r="F5770" t="s">
        <v>18</v>
      </c>
      <c r="G5770" t="s">
        <v>35</v>
      </c>
      <c r="H5770" t="s">
        <v>58</v>
      </c>
      <c r="I5770">
        <v>893.38</v>
      </c>
      <c r="J5770">
        <v>2</v>
      </c>
      <c r="K5770">
        <v>1786.76</v>
      </c>
    </row>
    <row r="5771" spans="1:11">
      <c r="A5771" s="2">
        <v>6770</v>
      </c>
      <c r="B5771" s="1">
        <v>45643</v>
      </c>
      <c r="C5771" t="s">
        <v>241</v>
      </c>
      <c r="D5771" t="s">
        <v>17</v>
      </c>
      <c r="E5771">
        <v>42</v>
      </c>
      <c r="F5771" t="s">
        <v>13</v>
      </c>
      <c r="G5771" t="s">
        <v>35</v>
      </c>
      <c r="H5771" t="s">
        <v>64</v>
      </c>
      <c r="I5771">
        <v>444.63</v>
      </c>
      <c r="J5771">
        <v>2</v>
      </c>
      <c r="K5771">
        <v>889.26</v>
      </c>
    </row>
    <row r="5772" spans="1:11">
      <c r="A5772" s="2">
        <v>6771</v>
      </c>
      <c r="B5772" s="1">
        <v>45549</v>
      </c>
      <c r="C5772" t="s">
        <v>178</v>
      </c>
      <c r="D5772" t="s">
        <v>12</v>
      </c>
      <c r="E5772">
        <v>33</v>
      </c>
      <c r="F5772" t="s">
        <v>13</v>
      </c>
      <c r="G5772" t="s">
        <v>27</v>
      </c>
      <c r="H5772" t="s">
        <v>28</v>
      </c>
      <c r="I5772">
        <v>299.10000000000002</v>
      </c>
      <c r="J5772">
        <v>4</v>
      </c>
      <c r="K5772">
        <v>1196.4000000000001</v>
      </c>
    </row>
    <row r="5773" spans="1:11">
      <c r="A5773" s="2">
        <v>6772</v>
      </c>
      <c r="B5773" s="1">
        <v>45411</v>
      </c>
      <c r="C5773" t="s">
        <v>751</v>
      </c>
      <c r="D5773" t="s">
        <v>12</v>
      </c>
      <c r="E5773">
        <v>55</v>
      </c>
      <c r="F5773" t="s">
        <v>25</v>
      </c>
      <c r="G5773" t="s">
        <v>19</v>
      </c>
      <c r="H5773" t="s">
        <v>51</v>
      </c>
      <c r="I5773">
        <v>163.84</v>
      </c>
      <c r="J5773">
        <v>5</v>
      </c>
      <c r="K5773">
        <v>819.2</v>
      </c>
    </row>
    <row r="5774" spans="1:11">
      <c r="A5774" s="2">
        <v>6773</v>
      </c>
      <c r="B5774" s="1">
        <v>45371</v>
      </c>
      <c r="C5774" t="s">
        <v>241</v>
      </c>
      <c r="D5774" t="s">
        <v>12</v>
      </c>
      <c r="E5774">
        <v>60</v>
      </c>
      <c r="F5774" t="s">
        <v>25</v>
      </c>
      <c r="G5774" t="s">
        <v>19</v>
      </c>
      <c r="H5774" t="s">
        <v>20</v>
      </c>
      <c r="I5774">
        <v>675.63</v>
      </c>
      <c r="J5774">
        <v>2</v>
      </c>
      <c r="K5774">
        <v>1351.26</v>
      </c>
    </row>
    <row r="5775" spans="1:11">
      <c r="A5775" s="2">
        <v>6774</v>
      </c>
      <c r="B5775" s="1">
        <v>45601</v>
      </c>
      <c r="C5775" t="s">
        <v>133</v>
      </c>
      <c r="D5775" t="s">
        <v>12</v>
      </c>
      <c r="E5775">
        <v>40</v>
      </c>
      <c r="F5775" t="s">
        <v>18</v>
      </c>
      <c r="G5775" t="s">
        <v>27</v>
      </c>
      <c r="H5775" t="s">
        <v>46</v>
      </c>
      <c r="I5775">
        <v>35.53</v>
      </c>
      <c r="J5775">
        <v>2</v>
      </c>
      <c r="K5775">
        <v>71.06</v>
      </c>
    </row>
    <row r="5776" spans="1:11">
      <c r="A5776" s="2">
        <v>6775</v>
      </c>
      <c r="B5776" s="1">
        <v>45581</v>
      </c>
      <c r="C5776" t="s">
        <v>378</v>
      </c>
      <c r="D5776" t="s">
        <v>12</v>
      </c>
      <c r="E5776">
        <v>31</v>
      </c>
      <c r="F5776" t="s">
        <v>22</v>
      </c>
      <c r="G5776" t="s">
        <v>14</v>
      </c>
      <c r="H5776" t="s">
        <v>48</v>
      </c>
      <c r="I5776">
        <v>455.5</v>
      </c>
      <c r="J5776">
        <v>2</v>
      </c>
      <c r="K5776">
        <v>911</v>
      </c>
    </row>
    <row r="5777" spans="1:11">
      <c r="A5777" s="2">
        <v>6776</v>
      </c>
      <c r="B5777" s="1">
        <v>45542</v>
      </c>
      <c r="C5777" t="s">
        <v>391</v>
      </c>
      <c r="D5777" t="s">
        <v>12</v>
      </c>
      <c r="E5777">
        <v>23</v>
      </c>
      <c r="F5777" t="s">
        <v>13</v>
      </c>
      <c r="G5777" t="s">
        <v>27</v>
      </c>
      <c r="H5777" t="s">
        <v>28</v>
      </c>
      <c r="I5777">
        <v>554.62</v>
      </c>
      <c r="J5777">
        <v>4</v>
      </c>
      <c r="K5777">
        <v>2218.48</v>
      </c>
    </row>
    <row r="5778" spans="1:11">
      <c r="A5778" s="2">
        <v>6777</v>
      </c>
      <c r="B5778" s="1">
        <v>45546</v>
      </c>
      <c r="C5778" t="s">
        <v>379</v>
      </c>
      <c r="D5778" t="s">
        <v>17</v>
      </c>
      <c r="E5778">
        <v>42</v>
      </c>
      <c r="F5778" t="s">
        <v>13</v>
      </c>
      <c r="G5778" t="s">
        <v>35</v>
      </c>
      <c r="H5778" t="s">
        <v>58</v>
      </c>
      <c r="I5778">
        <v>346.39</v>
      </c>
      <c r="J5778">
        <v>3</v>
      </c>
      <c r="K5778">
        <v>1039.17</v>
      </c>
    </row>
    <row r="5779" spans="1:11">
      <c r="A5779" s="2">
        <v>6778</v>
      </c>
      <c r="B5779" s="1">
        <v>45315</v>
      </c>
      <c r="C5779" t="s">
        <v>255</v>
      </c>
      <c r="D5779" t="s">
        <v>12</v>
      </c>
      <c r="E5779">
        <v>40</v>
      </c>
      <c r="F5779" t="s">
        <v>18</v>
      </c>
      <c r="G5779" t="s">
        <v>35</v>
      </c>
      <c r="H5779" t="s">
        <v>36</v>
      </c>
      <c r="I5779">
        <v>752.32</v>
      </c>
      <c r="J5779">
        <v>5</v>
      </c>
      <c r="K5779">
        <v>3761.6</v>
      </c>
    </row>
    <row r="5780" spans="1:11">
      <c r="A5780" s="2">
        <v>6779</v>
      </c>
      <c r="B5780" s="1">
        <v>45575</v>
      </c>
      <c r="C5780" t="s">
        <v>647</v>
      </c>
      <c r="D5780" t="s">
        <v>17</v>
      </c>
      <c r="E5780">
        <v>60</v>
      </c>
      <c r="F5780" t="s">
        <v>25</v>
      </c>
      <c r="G5780" t="s">
        <v>19</v>
      </c>
      <c r="H5780" t="s">
        <v>23</v>
      </c>
      <c r="I5780">
        <v>678.9</v>
      </c>
      <c r="J5780">
        <v>2</v>
      </c>
      <c r="K5780">
        <v>1357.8</v>
      </c>
    </row>
    <row r="5781" spans="1:11">
      <c r="A5781" s="2">
        <v>6780</v>
      </c>
      <c r="B5781" s="1">
        <v>45381</v>
      </c>
      <c r="C5781" t="s">
        <v>255</v>
      </c>
      <c r="D5781" t="s">
        <v>12</v>
      </c>
      <c r="E5781">
        <v>29</v>
      </c>
      <c r="F5781" t="s">
        <v>13</v>
      </c>
      <c r="G5781" t="s">
        <v>35</v>
      </c>
      <c r="H5781" t="s">
        <v>36</v>
      </c>
      <c r="I5781">
        <v>971.68</v>
      </c>
      <c r="J5781">
        <v>2</v>
      </c>
      <c r="K5781">
        <v>1943.36</v>
      </c>
    </row>
    <row r="5782" spans="1:11">
      <c r="A5782" s="2">
        <v>6781</v>
      </c>
      <c r="B5782" s="1">
        <v>45552</v>
      </c>
      <c r="C5782" t="s">
        <v>903</v>
      </c>
      <c r="D5782" t="s">
        <v>12</v>
      </c>
      <c r="E5782">
        <v>30</v>
      </c>
      <c r="F5782" t="s">
        <v>18</v>
      </c>
      <c r="G5782" t="s">
        <v>27</v>
      </c>
      <c r="H5782" t="s">
        <v>32</v>
      </c>
      <c r="I5782">
        <v>513.67999999999995</v>
      </c>
      <c r="J5782">
        <v>2</v>
      </c>
      <c r="K5782">
        <v>1027.3599999999999</v>
      </c>
    </row>
    <row r="5783" spans="1:11">
      <c r="A5783" s="2">
        <v>6782</v>
      </c>
      <c r="B5783" s="1">
        <v>45389</v>
      </c>
      <c r="C5783" t="s">
        <v>472</v>
      </c>
      <c r="D5783" t="s">
        <v>17</v>
      </c>
      <c r="E5783">
        <v>53</v>
      </c>
      <c r="F5783" t="s">
        <v>25</v>
      </c>
      <c r="G5783" t="s">
        <v>19</v>
      </c>
      <c r="H5783" t="s">
        <v>80</v>
      </c>
      <c r="I5783">
        <v>542.42999999999995</v>
      </c>
      <c r="J5783">
        <v>4</v>
      </c>
      <c r="K5783">
        <v>2169.7199999999998</v>
      </c>
    </row>
    <row r="5784" spans="1:11">
      <c r="A5784" s="2">
        <v>6783</v>
      </c>
      <c r="B5784" s="1">
        <v>45632</v>
      </c>
      <c r="C5784" t="s">
        <v>811</v>
      </c>
      <c r="D5784" t="s">
        <v>17</v>
      </c>
      <c r="E5784">
        <v>56</v>
      </c>
      <c r="F5784" t="s">
        <v>18</v>
      </c>
      <c r="G5784" t="s">
        <v>27</v>
      </c>
      <c r="H5784" t="s">
        <v>53</v>
      </c>
      <c r="I5784">
        <v>253.38</v>
      </c>
      <c r="J5784">
        <v>3</v>
      </c>
      <c r="K5784">
        <v>760.14</v>
      </c>
    </row>
    <row r="5785" spans="1:11">
      <c r="A5785" s="2">
        <v>6784</v>
      </c>
      <c r="B5785" s="1">
        <v>45437</v>
      </c>
      <c r="C5785" t="s">
        <v>826</v>
      </c>
      <c r="D5785" t="s">
        <v>12</v>
      </c>
      <c r="E5785">
        <v>51</v>
      </c>
      <c r="F5785" t="s">
        <v>13</v>
      </c>
      <c r="G5785" t="s">
        <v>27</v>
      </c>
      <c r="H5785" t="s">
        <v>53</v>
      </c>
      <c r="I5785">
        <v>391.63</v>
      </c>
      <c r="J5785">
        <v>2</v>
      </c>
      <c r="K5785">
        <v>783.26</v>
      </c>
    </row>
    <row r="5786" spans="1:11">
      <c r="A5786" s="2">
        <v>6785</v>
      </c>
      <c r="B5786" s="1">
        <v>45626</v>
      </c>
      <c r="C5786" t="s">
        <v>228</v>
      </c>
      <c r="D5786" t="s">
        <v>17</v>
      </c>
      <c r="E5786">
        <v>23</v>
      </c>
      <c r="F5786" t="s">
        <v>25</v>
      </c>
      <c r="G5786" t="s">
        <v>19</v>
      </c>
      <c r="H5786" t="s">
        <v>20</v>
      </c>
      <c r="I5786">
        <v>36.590000000000003</v>
      </c>
      <c r="J5786">
        <v>2</v>
      </c>
      <c r="K5786">
        <v>73.180000000000007</v>
      </c>
    </row>
    <row r="5787" spans="1:11">
      <c r="A5787" s="2">
        <v>6786</v>
      </c>
      <c r="B5787" s="1">
        <v>45514</v>
      </c>
      <c r="C5787" t="s">
        <v>596</v>
      </c>
      <c r="D5787" t="s">
        <v>17</v>
      </c>
      <c r="E5787">
        <v>55</v>
      </c>
      <c r="F5787" t="s">
        <v>18</v>
      </c>
      <c r="G5787" t="s">
        <v>14</v>
      </c>
      <c r="H5787" t="s">
        <v>38</v>
      </c>
      <c r="I5787">
        <v>692.38</v>
      </c>
      <c r="J5787">
        <v>4</v>
      </c>
      <c r="K5787">
        <v>2769.52</v>
      </c>
    </row>
    <row r="5788" spans="1:11">
      <c r="A5788" s="2">
        <v>6787</v>
      </c>
      <c r="B5788" s="1">
        <v>45329</v>
      </c>
      <c r="C5788" t="s">
        <v>703</v>
      </c>
      <c r="D5788" t="s">
        <v>17</v>
      </c>
      <c r="E5788">
        <v>57</v>
      </c>
      <c r="F5788" t="s">
        <v>18</v>
      </c>
      <c r="G5788" t="s">
        <v>35</v>
      </c>
      <c r="H5788" t="s">
        <v>63</v>
      </c>
      <c r="I5788">
        <v>318.51</v>
      </c>
      <c r="J5788">
        <v>5</v>
      </c>
      <c r="K5788">
        <v>1592.55</v>
      </c>
    </row>
    <row r="5789" spans="1:11">
      <c r="A5789" s="2">
        <v>6788</v>
      </c>
      <c r="B5789" s="1">
        <v>45374</v>
      </c>
      <c r="C5789" t="s">
        <v>294</v>
      </c>
      <c r="D5789" t="s">
        <v>17</v>
      </c>
      <c r="E5789">
        <v>25</v>
      </c>
      <c r="F5789" t="s">
        <v>18</v>
      </c>
      <c r="G5789" t="s">
        <v>40</v>
      </c>
      <c r="H5789" t="s">
        <v>76</v>
      </c>
      <c r="I5789">
        <v>544.96</v>
      </c>
      <c r="J5789">
        <v>5</v>
      </c>
      <c r="K5789">
        <v>2724.8</v>
      </c>
    </row>
    <row r="5790" spans="1:11">
      <c r="A5790" s="2">
        <v>6789</v>
      </c>
      <c r="B5790" s="1">
        <v>45394</v>
      </c>
      <c r="C5790" t="s">
        <v>184</v>
      </c>
      <c r="D5790" t="s">
        <v>12</v>
      </c>
      <c r="E5790">
        <v>25</v>
      </c>
      <c r="F5790" t="s">
        <v>13</v>
      </c>
      <c r="G5790" t="s">
        <v>40</v>
      </c>
      <c r="H5790" t="s">
        <v>76</v>
      </c>
      <c r="I5790">
        <v>262.44</v>
      </c>
      <c r="J5790">
        <v>3</v>
      </c>
      <c r="K5790">
        <v>787.32</v>
      </c>
    </row>
    <row r="5791" spans="1:11">
      <c r="A5791" s="2">
        <v>6790</v>
      </c>
      <c r="B5791" s="1">
        <v>45407</v>
      </c>
      <c r="C5791" t="s">
        <v>790</v>
      </c>
      <c r="D5791" t="s">
        <v>17</v>
      </c>
      <c r="E5791">
        <v>57</v>
      </c>
      <c r="F5791" t="s">
        <v>13</v>
      </c>
      <c r="G5791" t="s">
        <v>40</v>
      </c>
      <c r="H5791" t="s">
        <v>74</v>
      </c>
      <c r="I5791">
        <v>624.83000000000004</v>
      </c>
      <c r="J5791">
        <v>5</v>
      </c>
      <c r="K5791">
        <v>3124.15</v>
      </c>
    </row>
    <row r="5792" spans="1:11">
      <c r="A5792" s="2">
        <v>6791</v>
      </c>
      <c r="B5792" s="1">
        <v>45434</v>
      </c>
      <c r="C5792" t="s">
        <v>196</v>
      </c>
      <c r="D5792" t="s">
        <v>12</v>
      </c>
      <c r="E5792">
        <v>50</v>
      </c>
      <c r="F5792" t="s">
        <v>22</v>
      </c>
      <c r="G5792" t="s">
        <v>35</v>
      </c>
      <c r="H5792" t="s">
        <v>63</v>
      </c>
      <c r="I5792">
        <v>453.11</v>
      </c>
      <c r="J5792">
        <v>2</v>
      </c>
      <c r="K5792">
        <v>906.22</v>
      </c>
    </row>
    <row r="5793" spans="1:11">
      <c r="A5793" s="2">
        <v>6792</v>
      </c>
      <c r="B5793" s="1">
        <v>45306</v>
      </c>
      <c r="C5793" t="s">
        <v>195</v>
      </c>
      <c r="D5793" t="s">
        <v>12</v>
      </c>
      <c r="E5793">
        <v>51</v>
      </c>
      <c r="F5793" t="s">
        <v>13</v>
      </c>
      <c r="G5793" t="s">
        <v>14</v>
      </c>
      <c r="H5793" t="s">
        <v>43</v>
      </c>
      <c r="I5793">
        <v>487.04</v>
      </c>
      <c r="J5793">
        <v>4</v>
      </c>
      <c r="K5793">
        <v>1948.16</v>
      </c>
    </row>
    <row r="5794" spans="1:11">
      <c r="A5794" s="2">
        <v>6793</v>
      </c>
      <c r="B5794" s="1">
        <v>45454</v>
      </c>
      <c r="C5794" t="s">
        <v>578</v>
      </c>
      <c r="D5794" t="s">
        <v>12</v>
      </c>
      <c r="E5794">
        <v>61</v>
      </c>
      <c r="F5794" t="s">
        <v>18</v>
      </c>
      <c r="G5794" t="s">
        <v>27</v>
      </c>
      <c r="H5794" t="s">
        <v>53</v>
      </c>
      <c r="I5794">
        <v>943.18</v>
      </c>
      <c r="J5794">
        <v>2</v>
      </c>
      <c r="K5794">
        <v>1886.36</v>
      </c>
    </row>
    <row r="5795" spans="1:11">
      <c r="A5795" s="2">
        <v>6794</v>
      </c>
      <c r="B5795" s="1">
        <v>45495</v>
      </c>
      <c r="C5795" t="s">
        <v>798</v>
      </c>
      <c r="D5795" t="s">
        <v>12</v>
      </c>
      <c r="E5795">
        <v>32</v>
      </c>
      <c r="F5795" t="s">
        <v>13</v>
      </c>
      <c r="G5795" t="s">
        <v>19</v>
      </c>
      <c r="H5795" t="s">
        <v>80</v>
      </c>
      <c r="I5795">
        <v>709.1</v>
      </c>
      <c r="J5795">
        <v>2</v>
      </c>
      <c r="K5795">
        <v>1418.2</v>
      </c>
    </row>
    <row r="5796" spans="1:11">
      <c r="A5796" s="2">
        <v>6795</v>
      </c>
      <c r="B5796" s="1">
        <v>45570</v>
      </c>
      <c r="C5796" t="s">
        <v>42</v>
      </c>
      <c r="D5796" t="s">
        <v>17</v>
      </c>
      <c r="E5796">
        <v>53</v>
      </c>
      <c r="F5796" t="s">
        <v>18</v>
      </c>
      <c r="G5796" t="s">
        <v>14</v>
      </c>
      <c r="H5796" t="s">
        <v>15</v>
      </c>
      <c r="I5796">
        <v>269.27999999999997</v>
      </c>
      <c r="J5796">
        <v>3</v>
      </c>
      <c r="K5796">
        <v>807.84</v>
      </c>
    </row>
    <row r="5797" spans="1:11">
      <c r="A5797" s="2">
        <v>6796</v>
      </c>
      <c r="B5797" s="1">
        <v>45334</v>
      </c>
      <c r="C5797" t="s">
        <v>281</v>
      </c>
      <c r="D5797" t="s">
        <v>17</v>
      </c>
      <c r="E5797">
        <v>52</v>
      </c>
      <c r="F5797" t="s">
        <v>18</v>
      </c>
      <c r="G5797" t="s">
        <v>40</v>
      </c>
      <c r="H5797" t="s">
        <v>74</v>
      </c>
      <c r="I5797">
        <v>508.88</v>
      </c>
      <c r="J5797">
        <v>5</v>
      </c>
      <c r="K5797">
        <v>2544.4</v>
      </c>
    </row>
    <row r="5798" spans="1:11">
      <c r="A5798" s="2">
        <v>6797</v>
      </c>
      <c r="B5798" s="1">
        <v>45612</v>
      </c>
      <c r="C5798" t="s">
        <v>835</v>
      </c>
      <c r="D5798" t="s">
        <v>12</v>
      </c>
      <c r="E5798">
        <v>63</v>
      </c>
      <c r="F5798" t="s">
        <v>18</v>
      </c>
      <c r="G5798" t="s">
        <v>35</v>
      </c>
      <c r="H5798" t="s">
        <v>58</v>
      </c>
      <c r="I5798">
        <v>472.01</v>
      </c>
      <c r="J5798">
        <v>5</v>
      </c>
      <c r="K5798">
        <v>2360.0500000000002</v>
      </c>
    </row>
    <row r="5799" spans="1:11">
      <c r="A5799" s="2">
        <v>6798</v>
      </c>
      <c r="B5799" s="1">
        <v>45644</v>
      </c>
      <c r="C5799" t="s">
        <v>924</v>
      </c>
      <c r="D5799" t="s">
        <v>12</v>
      </c>
      <c r="E5799">
        <v>39</v>
      </c>
      <c r="F5799" t="s">
        <v>25</v>
      </c>
      <c r="G5799" t="s">
        <v>35</v>
      </c>
      <c r="H5799" t="s">
        <v>36</v>
      </c>
      <c r="I5799">
        <v>797.1</v>
      </c>
      <c r="J5799">
        <v>5</v>
      </c>
      <c r="K5799">
        <v>3985.5</v>
      </c>
    </row>
    <row r="5800" spans="1:11">
      <c r="A5800" s="2">
        <v>6799</v>
      </c>
      <c r="B5800" s="1">
        <v>45297</v>
      </c>
      <c r="C5800" t="s">
        <v>61</v>
      </c>
      <c r="D5800" t="s">
        <v>12</v>
      </c>
      <c r="E5800">
        <v>40</v>
      </c>
      <c r="F5800" t="s">
        <v>22</v>
      </c>
      <c r="G5800" t="s">
        <v>19</v>
      </c>
      <c r="H5800" t="s">
        <v>20</v>
      </c>
      <c r="I5800">
        <v>835.02</v>
      </c>
      <c r="J5800">
        <v>2</v>
      </c>
      <c r="K5800">
        <v>1670.04</v>
      </c>
    </row>
    <row r="5801" spans="1:11">
      <c r="A5801" s="2">
        <v>6800</v>
      </c>
      <c r="B5801" s="1">
        <v>45646</v>
      </c>
      <c r="C5801" t="s">
        <v>804</v>
      </c>
      <c r="D5801" t="s">
        <v>12</v>
      </c>
      <c r="E5801">
        <v>57</v>
      </c>
      <c r="F5801" t="s">
        <v>22</v>
      </c>
      <c r="G5801" t="s">
        <v>27</v>
      </c>
      <c r="H5801" t="s">
        <v>53</v>
      </c>
      <c r="I5801">
        <v>290.61</v>
      </c>
      <c r="J5801">
        <v>4</v>
      </c>
      <c r="K5801">
        <v>1162.44</v>
      </c>
    </row>
    <row r="5802" spans="1:11">
      <c r="A5802" s="2">
        <v>6801</v>
      </c>
      <c r="B5802" s="1">
        <v>45495</v>
      </c>
      <c r="C5802" t="s">
        <v>841</v>
      </c>
      <c r="D5802" t="s">
        <v>17</v>
      </c>
      <c r="E5802">
        <v>62</v>
      </c>
      <c r="F5802" t="s">
        <v>18</v>
      </c>
      <c r="G5802" t="s">
        <v>14</v>
      </c>
      <c r="H5802" t="s">
        <v>15</v>
      </c>
      <c r="I5802">
        <v>822.94</v>
      </c>
      <c r="J5802">
        <v>4</v>
      </c>
      <c r="K5802">
        <v>3291.76</v>
      </c>
    </row>
    <row r="5803" spans="1:11">
      <c r="A5803" s="2">
        <v>6802</v>
      </c>
      <c r="B5803" s="1">
        <v>45649</v>
      </c>
      <c r="C5803" t="s">
        <v>846</v>
      </c>
      <c r="D5803" t="s">
        <v>12</v>
      </c>
      <c r="E5803">
        <v>39</v>
      </c>
      <c r="F5803" t="s">
        <v>13</v>
      </c>
      <c r="G5803" t="s">
        <v>14</v>
      </c>
      <c r="H5803" t="s">
        <v>43</v>
      </c>
      <c r="I5803">
        <v>187.71</v>
      </c>
      <c r="J5803">
        <v>2</v>
      </c>
      <c r="K5803">
        <v>375.42</v>
      </c>
    </row>
    <row r="5804" spans="1:11">
      <c r="A5804" s="2">
        <v>6803</v>
      </c>
      <c r="B5804" s="1">
        <v>45312</v>
      </c>
      <c r="C5804" t="s">
        <v>858</v>
      </c>
      <c r="D5804" t="s">
        <v>17</v>
      </c>
      <c r="E5804">
        <v>22</v>
      </c>
      <c r="F5804" t="s">
        <v>22</v>
      </c>
      <c r="G5804" t="s">
        <v>14</v>
      </c>
      <c r="H5804" t="s">
        <v>43</v>
      </c>
      <c r="I5804">
        <v>765.14</v>
      </c>
      <c r="J5804">
        <v>1</v>
      </c>
      <c r="K5804">
        <v>765.14</v>
      </c>
    </row>
    <row r="5805" spans="1:11">
      <c r="A5805" s="2">
        <v>6804</v>
      </c>
      <c r="B5805" s="1">
        <v>45330</v>
      </c>
      <c r="C5805" t="s">
        <v>672</v>
      </c>
      <c r="D5805" t="s">
        <v>12</v>
      </c>
      <c r="E5805">
        <v>48</v>
      </c>
      <c r="F5805" t="s">
        <v>18</v>
      </c>
      <c r="G5805" t="s">
        <v>27</v>
      </c>
      <c r="H5805" t="s">
        <v>53</v>
      </c>
      <c r="I5805">
        <v>256.3</v>
      </c>
      <c r="J5805">
        <v>2</v>
      </c>
      <c r="K5805">
        <v>512.6</v>
      </c>
    </row>
    <row r="5806" spans="1:11">
      <c r="A5806" s="2">
        <v>6805</v>
      </c>
      <c r="B5806" s="1">
        <v>45611</v>
      </c>
      <c r="C5806" t="s">
        <v>849</v>
      </c>
      <c r="D5806" t="s">
        <v>12</v>
      </c>
      <c r="E5806">
        <v>30</v>
      </c>
      <c r="F5806" t="s">
        <v>13</v>
      </c>
      <c r="G5806" t="s">
        <v>27</v>
      </c>
      <c r="H5806" t="s">
        <v>46</v>
      </c>
      <c r="I5806">
        <v>304.95</v>
      </c>
      <c r="J5806">
        <v>5</v>
      </c>
      <c r="K5806">
        <v>1524.75</v>
      </c>
    </row>
    <row r="5807" spans="1:11">
      <c r="A5807" s="2">
        <v>6806</v>
      </c>
      <c r="B5807" s="1">
        <v>45344</v>
      </c>
      <c r="C5807" t="s">
        <v>729</v>
      </c>
      <c r="D5807" t="s">
        <v>12</v>
      </c>
      <c r="E5807">
        <v>45</v>
      </c>
      <c r="F5807" t="s">
        <v>25</v>
      </c>
      <c r="G5807" t="s">
        <v>27</v>
      </c>
      <c r="H5807" t="s">
        <v>28</v>
      </c>
      <c r="I5807">
        <v>853.94</v>
      </c>
      <c r="J5807">
        <v>2</v>
      </c>
      <c r="K5807">
        <v>1707.88</v>
      </c>
    </row>
    <row r="5808" spans="1:11">
      <c r="A5808" s="2">
        <v>6807</v>
      </c>
      <c r="B5808" s="1">
        <v>45476</v>
      </c>
      <c r="C5808" t="s">
        <v>633</v>
      </c>
      <c r="D5808" t="s">
        <v>12</v>
      </c>
      <c r="E5808">
        <v>37</v>
      </c>
      <c r="F5808" t="s">
        <v>25</v>
      </c>
      <c r="G5808" t="s">
        <v>19</v>
      </c>
      <c r="H5808" t="s">
        <v>20</v>
      </c>
      <c r="I5808">
        <v>425.87</v>
      </c>
      <c r="J5808">
        <v>1</v>
      </c>
      <c r="K5808">
        <v>425.87</v>
      </c>
    </row>
    <row r="5809" spans="1:11">
      <c r="A5809" s="2">
        <v>6808</v>
      </c>
      <c r="B5809" s="1">
        <v>45654</v>
      </c>
      <c r="C5809" t="s">
        <v>143</v>
      </c>
      <c r="D5809" t="s">
        <v>17</v>
      </c>
      <c r="E5809">
        <v>50</v>
      </c>
      <c r="F5809" t="s">
        <v>18</v>
      </c>
      <c r="G5809" t="s">
        <v>35</v>
      </c>
      <c r="H5809" t="s">
        <v>58</v>
      </c>
      <c r="I5809">
        <v>990.66</v>
      </c>
      <c r="J5809">
        <v>2</v>
      </c>
      <c r="K5809">
        <v>1981.32</v>
      </c>
    </row>
    <row r="5810" spans="1:11">
      <c r="A5810" s="2">
        <v>6809</v>
      </c>
      <c r="B5810" s="1">
        <v>45538</v>
      </c>
      <c r="C5810" t="s">
        <v>696</v>
      </c>
      <c r="D5810" t="s">
        <v>17</v>
      </c>
      <c r="E5810">
        <v>33</v>
      </c>
      <c r="F5810" t="s">
        <v>13</v>
      </c>
      <c r="G5810" t="s">
        <v>40</v>
      </c>
      <c r="H5810" t="s">
        <v>74</v>
      </c>
      <c r="I5810">
        <v>160.41999999999999</v>
      </c>
      <c r="J5810">
        <v>5</v>
      </c>
      <c r="K5810">
        <v>802.1</v>
      </c>
    </row>
    <row r="5811" spans="1:11">
      <c r="A5811" s="2">
        <v>6810</v>
      </c>
      <c r="B5811" s="1">
        <v>45379</v>
      </c>
      <c r="C5811" t="s">
        <v>908</v>
      </c>
      <c r="D5811" t="s">
        <v>17</v>
      </c>
      <c r="E5811">
        <v>46</v>
      </c>
      <c r="F5811" t="s">
        <v>25</v>
      </c>
      <c r="G5811" t="s">
        <v>27</v>
      </c>
      <c r="H5811" t="s">
        <v>46</v>
      </c>
      <c r="I5811">
        <v>468.72</v>
      </c>
      <c r="J5811">
        <v>3</v>
      </c>
      <c r="K5811">
        <v>1406.16</v>
      </c>
    </row>
    <row r="5812" spans="1:11">
      <c r="A5812" s="2">
        <v>6811</v>
      </c>
      <c r="B5812" s="1">
        <v>45625</v>
      </c>
      <c r="C5812" t="s">
        <v>288</v>
      </c>
      <c r="D5812" t="s">
        <v>12</v>
      </c>
      <c r="E5812">
        <v>40</v>
      </c>
      <c r="F5812" t="s">
        <v>25</v>
      </c>
      <c r="G5812" t="s">
        <v>35</v>
      </c>
      <c r="H5812" t="s">
        <v>36</v>
      </c>
      <c r="I5812">
        <v>735.13</v>
      </c>
      <c r="J5812">
        <v>4</v>
      </c>
      <c r="K5812">
        <v>2940.52</v>
      </c>
    </row>
    <row r="5813" spans="1:11">
      <c r="A5813" s="2">
        <v>6812</v>
      </c>
      <c r="B5813" s="1">
        <v>45407</v>
      </c>
      <c r="C5813" t="s">
        <v>142</v>
      </c>
      <c r="D5813" t="s">
        <v>12</v>
      </c>
      <c r="E5813">
        <v>41</v>
      </c>
      <c r="F5813" t="s">
        <v>25</v>
      </c>
      <c r="G5813" t="s">
        <v>27</v>
      </c>
      <c r="H5813" t="s">
        <v>53</v>
      </c>
      <c r="I5813">
        <v>15.31</v>
      </c>
      <c r="J5813">
        <v>1</v>
      </c>
      <c r="K5813">
        <v>15.31</v>
      </c>
    </row>
    <row r="5814" spans="1:11">
      <c r="A5814" s="2">
        <v>6813</v>
      </c>
      <c r="B5814" s="1">
        <v>45408</v>
      </c>
      <c r="C5814" t="s">
        <v>715</v>
      </c>
      <c r="D5814" t="s">
        <v>17</v>
      </c>
      <c r="E5814">
        <v>51</v>
      </c>
      <c r="F5814" t="s">
        <v>13</v>
      </c>
      <c r="G5814" t="s">
        <v>40</v>
      </c>
      <c r="H5814" t="s">
        <v>76</v>
      </c>
      <c r="I5814">
        <v>160.34</v>
      </c>
      <c r="J5814">
        <v>3</v>
      </c>
      <c r="K5814">
        <v>481.02</v>
      </c>
    </row>
    <row r="5815" spans="1:11">
      <c r="A5815" s="2">
        <v>6814</v>
      </c>
      <c r="B5815" s="1">
        <v>45424</v>
      </c>
      <c r="C5815" t="s">
        <v>339</v>
      </c>
      <c r="D5815" t="s">
        <v>17</v>
      </c>
      <c r="E5815">
        <v>24</v>
      </c>
      <c r="F5815" t="s">
        <v>18</v>
      </c>
      <c r="G5815" t="s">
        <v>27</v>
      </c>
      <c r="H5815" t="s">
        <v>32</v>
      </c>
      <c r="I5815">
        <v>30.15</v>
      </c>
      <c r="J5815">
        <v>4</v>
      </c>
      <c r="K5815">
        <v>120.6</v>
      </c>
    </row>
    <row r="5816" spans="1:11">
      <c r="A5816" s="2">
        <v>6815</v>
      </c>
      <c r="B5816" s="1">
        <v>45508</v>
      </c>
      <c r="C5816" t="s">
        <v>179</v>
      </c>
      <c r="D5816" t="s">
        <v>12</v>
      </c>
      <c r="E5816">
        <v>55</v>
      </c>
      <c r="F5816" t="s">
        <v>18</v>
      </c>
      <c r="G5816" t="s">
        <v>35</v>
      </c>
      <c r="H5816" t="s">
        <v>58</v>
      </c>
      <c r="I5816">
        <v>992.95</v>
      </c>
      <c r="J5816">
        <v>3</v>
      </c>
      <c r="K5816">
        <v>2978.85</v>
      </c>
    </row>
    <row r="5817" spans="1:11">
      <c r="A5817" s="2">
        <v>6816</v>
      </c>
      <c r="B5817" s="1">
        <v>45317</v>
      </c>
      <c r="C5817" t="s">
        <v>584</v>
      </c>
      <c r="D5817" t="s">
        <v>12</v>
      </c>
      <c r="E5817">
        <v>54</v>
      </c>
      <c r="F5817" t="s">
        <v>25</v>
      </c>
      <c r="G5817" t="s">
        <v>19</v>
      </c>
      <c r="H5817" t="s">
        <v>23</v>
      </c>
      <c r="I5817">
        <v>763.02</v>
      </c>
      <c r="J5817">
        <v>2</v>
      </c>
      <c r="K5817">
        <v>1526.04</v>
      </c>
    </row>
    <row r="5818" spans="1:11">
      <c r="A5818" s="2">
        <v>6817</v>
      </c>
      <c r="B5818" s="1">
        <v>45439</v>
      </c>
      <c r="C5818" t="s">
        <v>929</v>
      </c>
      <c r="D5818" t="s">
        <v>17</v>
      </c>
      <c r="E5818">
        <v>21</v>
      </c>
      <c r="F5818" t="s">
        <v>18</v>
      </c>
      <c r="G5818" t="s">
        <v>40</v>
      </c>
      <c r="H5818" t="s">
        <v>41</v>
      </c>
      <c r="I5818">
        <v>379.82</v>
      </c>
      <c r="J5818">
        <v>2</v>
      </c>
      <c r="K5818">
        <v>759.64</v>
      </c>
    </row>
    <row r="5819" spans="1:11">
      <c r="A5819" s="2">
        <v>6818</v>
      </c>
      <c r="B5819" s="1">
        <v>45634</v>
      </c>
      <c r="C5819" t="s">
        <v>508</v>
      </c>
      <c r="D5819" t="s">
        <v>12</v>
      </c>
      <c r="E5819">
        <v>51</v>
      </c>
      <c r="F5819" t="s">
        <v>22</v>
      </c>
      <c r="G5819" t="s">
        <v>35</v>
      </c>
      <c r="H5819" t="s">
        <v>64</v>
      </c>
      <c r="I5819">
        <v>164.72</v>
      </c>
      <c r="J5819">
        <v>4</v>
      </c>
      <c r="K5819">
        <v>658.88</v>
      </c>
    </row>
    <row r="5820" spans="1:11">
      <c r="A5820" s="2">
        <v>6819</v>
      </c>
      <c r="B5820" s="1">
        <v>45541</v>
      </c>
      <c r="C5820" t="s">
        <v>26</v>
      </c>
      <c r="D5820" t="s">
        <v>12</v>
      </c>
      <c r="E5820">
        <v>59</v>
      </c>
      <c r="F5820" t="s">
        <v>25</v>
      </c>
      <c r="G5820" t="s">
        <v>14</v>
      </c>
      <c r="H5820" t="s">
        <v>38</v>
      </c>
      <c r="I5820">
        <v>99.48</v>
      </c>
      <c r="J5820">
        <v>4</v>
      </c>
      <c r="K5820">
        <v>397.92</v>
      </c>
    </row>
    <row r="5821" spans="1:11">
      <c r="A5821" s="2">
        <v>6820</v>
      </c>
      <c r="B5821" s="1">
        <v>45421</v>
      </c>
      <c r="C5821" t="s">
        <v>237</v>
      </c>
      <c r="D5821" t="s">
        <v>17</v>
      </c>
      <c r="E5821">
        <v>39</v>
      </c>
      <c r="F5821" t="s">
        <v>13</v>
      </c>
      <c r="G5821" t="s">
        <v>14</v>
      </c>
      <c r="H5821" t="s">
        <v>38</v>
      </c>
      <c r="I5821">
        <v>536.59</v>
      </c>
      <c r="J5821">
        <v>2</v>
      </c>
      <c r="K5821">
        <v>1073.18</v>
      </c>
    </row>
    <row r="5822" spans="1:11">
      <c r="A5822" s="2">
        <v>6821</v>
      </c>
      <c r="B5822" s="1">
        <v>45335</v>
      </c>
      <c r="C5822" t="s">
        <v>614</v>
      </c>
      <c r="D5822" t="s">
        <v>12</v>
      </c>
      <c r="E5822">
        <v>22</v>
      </c>
      <c r="F5822" t="s">
        <v>18</v>
      </c>
      <c r="G5822" t="s">
        <v>14</v>
      </c>
      <c r="H5822" t="s">
        <v>38</v>
      </c>
      <c r="I5822">
        <v>976.13</v>
      </c>
      <c r="J5822">
        <v>2</v>
      </c>
      <c r="K5822">
        <v>1952.26</v>
      </c>
    </row>
    <row r="5823" spans="1:11">
      <c r="A5823" s="2">
        <v>6822</v>
      </c>
      <c r="B5823" s="1">
        <v>45614</v>
      </c>
      <c r="C5823" t="s">
        <v>545</v>
      </c>
      <c r="D5823" t="s">
        <v>17</v>
      </c>
      <c r="E5823">
        <v>59</v>
      </c>
      <c r="F5823" t="s">
        <v>13</v>
      </c>
      <c r="G5823" t="s">
        <v>19</v>
      </c>
      <c r="H5823" t="s">
        <v>51</v>
      </c>
      <c r="I5823">
        <v>677.86</v>
      </c>
      <c r="J5823">
        <v>4</v>
      </c>
      <c r="K5823">
        <v>2711.44</v>
      </c>
    </row>
    <row r="5824" spans="1:11">
      <c r="A5824" s="2">
        <v>6823</v>
      </c>
      <c r="B5824" s="1">
        <v>45424</v>
      </c>
      <c r="C5824" t="s">
        <v>120</v>
      </c>
      <c r="D5824" t="s">
        <v>12</v>
      </c>
      <c r="E5824">
        <v>40</v>
      </c>
      <c r="F5824" t="s">
        <v>18</v>
      </c>
      <c r="G5824" t="s">
        <v>27</v>
      </c>
      <c r="H5824" t="s">
        <v>28</v>
      </c>
      <c r="I5824">
        <v>371.49</v>
      </c>
      <c r="J5824">
        <v>4</v>
      </c>
      <c r="K5824">
        <v>1485.96</v>
      </c>
    </row>
    <row r="5825" spans="1:11">
      <c r="A5825" s="2">
        <v>6824</v>
      </c>
      <c r="B5825" s="1">
        <v>45492</v>
      </c>
      <c r="C5825" t="s">
        <v>594</v>
      </c>
      <c r="D5825" t="s">
        <v>17</v>
      </c>
      <c r="E5825">
        <v>32</v>
      </c>
      <c r="F5825" t="s">
        <v>13</v>
      </c>
      <c r="G5825" t="s">
        <v>27</v>
      </c>
      <c r="H5825" t="s">
        <v>53</v>
      </c>
      <c r="I5825">
        <v>505.84</v>
      </c>
      <c r="J5825">
        <v>4</v>
      </c>
      <c r="K5825">
        <v>2023.36</v>
      </c>
    </row>
    <row r="5826" spans="1:11">
      <c r="A5826" s="2">
        <v>6825</v>
      </c>
      <c r="B5826" s="1">
        <v>45630</v>
      </c>
      <c r="C5826" t="s">
        <v>804</v>
      </c>
      <c r="D5826" t="s">
        <v>12</v>
      </c>
      <c r="E5826">
        <v>48</v>
      </c>
      <c r="F5826" t="s">
        <v>13</v>
      </c>
      <c r="G5826" t="s">
        <v>27</v>
      </c>
      <c r="H5826" t="s">
        <v>46</v>
      </c>
      <c r="I5826">
        <v>998.91</v>
      </c>
      <c r="J5826">
        <v>5</v>
      </c>
      <c r="K5826">
        <v>4994.55</v>
      </c>
    </row>
    <row r="5827" spans="1:11">
      <c r="A5827" s="2">
        <v>6826</v>
      </c>
      <c r="B5827" s="1">
        <v>45398</v>
      </c>
      <c r="C5827" t="s">
        <v>633</v>
      </c>
      <c r="D5827" t="s">
        <v>17</v>
      </c>
      <c r="E5827">
        <v>26</v>
      </c>
      <c r="F5827" t="s">
        <v>18</v>
      </c>
      <c r="G5827" t="s">
        <v>19</v>
      </c>
      <c r="H5827" t="s">
        <v>80</v>
      </c>
      <c r="I5827">
        <v>523.58000000000004</v>
      </c>
      <c r="J5827">
        <v>5</v>
      </c>
      <c r="K5827">
        <v>2617.9</v>
      </c>
    </row>
    <row r="5828" spans="1:11">
      <c r="A5828" s="2">
        <v>6827</v>
      </c>
      <c r="B5828" s="1">
        <v>45370</v>
      </c>
      <c r="C5828" t="s">
        <v>212</v>
      </c>
      <c r="D5828" t="s">
        <v>17</v>
      </c>
      <c r="E5828">
        <v>60</v>
      </c>
      <c r="F5828" t="s">
        <v>25</v>
      </c>
      <c r="G5828" t="s">
        <v>14</v>
      </c>
      <c r="H5828" t="s">
        <v>48</v>
      </c>
      <c r="I5828">
        <v>964.56</v>
      </c>
      <c r="J5828">
        <v>2</v>
      </c>
      <c r="K5828">
        <v>1929.12</v>
      </c>
    </row>
    <row r="5829" spans="1:11">
      <c r="A5829" s="2">
        <v>6828</v>
      </c>
      <c r="B5829" s="1">
        <v>45480</v>
      </c>
      <c r="C5829" t="s">
        <v>107</v>
      </c>
      <c r="D5829" t="s">
        <v>17</v>
      </c>
      <c r="E5829">
        <v>42</v>
      </c>
      <c r="F5829" t="s">
        <v>25</v>
      </c>
      <c r="G5829" t="s">
        <v>27</v>
      </c>
      <c r="H5829" t="s">
        <v>53</v>
      </c>
      <c r="I5829">
        <v>26.2</v>
      </c>
      <c r="J5829">
        <v>5</v>
      </c>
      <c r="K5829">
        <v>131</v>
      </c>
    </row>
    <row r="5830" spans="1:11">
      <c r="A5830" s="2">
        <v>6829</v>
      </c>
      <c r="B5830" s="1">
        <v>45556</v>
      </c>
      <c r="C5830" t="s">
        <v>224</v>
      </c>
      <c r="D5830" t="s">
        <v>17</v>
      </c>
      <c r="E5830">
        <v>42</v>
      </c>
      <c r="F5830" t="s">
        <v>13</v>
      </c>
      <c r="G5830" t="s">
        <v>19</v>
      </c>
      <c r="H5830" t="s">
        <v>20</v>
      </c>
      <c r="I5830">
        <v>723.75</v>
      </c>
      <c r="J5830">
        <v>1</v>
      </c>
      <c r="K5830">
        <v>723.75</v>
      </c>
    </row>
    <row r="5831" spans="1:11">
      <c r="A5831" s="2">
        <v>6830</v>
      </c>
      <c r="B5831" s="1">
        <v>45299</v>
      </c>
      <c r="C5831" t="s">
        <v>374</v>
      </c>
      <c r="D5831" t="s">
        <v>12</v>
      </c>
      <c r="E5831">
        <v>38</v>
      </c>
      <c r="F5831" t="s">
        <v>22</v>
      </c>
      <c r="G5831" t="s">
        <v>19</v>
      </c>
      <c r="H5831" t="s">
        <v>51</v>
      </c>
      <c r="I5831">
        <v>630.89</v>
      </c>
      <c r="J5831">
        <v>2</v>
      </c>
      <c r="K5831">
        <v>1261.78</v>
      </c>
    </row>
    <row r="5832" spans="1:11">
      <c r="A5832" s="2">
        <v>6831</v>
      </c>
      <c r="B5832" s="1">
        <v>45496</v>
      </c>
      <c r="C5832" t="s">
        <v>715</v>
      </c>
      <c r="D5832" t="s">
        <v>12</v>
      </c>
      <c r="E5832">
        <v>26</v>
      </c>
      <c r="F5832" t="s">
        <v>13</v>
      </c>
      <c r="G5832" t="s">
        <v>35</v>
      </c>
      <c r="H5832" t="s">
        <v>64</v>
      </c>
      <c r="I5832">
        <v>688.48</v>
      </c>
      <c r="J5832">
        <v>1</v>
      </c>
      <c r="K5832">
        <v>688.48</v>
      </c>
    </row>
    <row r="5833" spans="1:11">
      <c r="A5833" s="2">
        <v>6832</v>
      </c>
      <c r="B5833" s="1">
        <v>45300</v>
      </c>
      <c r="C5833" t="s">
        <v>669</v>
      </c>
      <c r="D5833" t="s">
        <v>17</v>
      </c>
      <c r="E5833">
        <v>55</v>
      </c>
      <c r="F5833" t="s">
        <v>22</v>
      </c>
      <c r="G5833" t="s">
        <v>27</v>
      </c>
      <c r="H5833" t="s">
        <v>53</v>
      </c>
      <c r="I5833">
        <v>574.86</v>
      </c>
      <c r="J5833">
        <v>3</v>
      </c>
      <c r="K5833">
        <v>1724.58</v>
      </c>
    </row>
    <row r="5834" spans="1:11">
      <c r="A5834" s="2">
        <v>6833</v>
      </c>
      <c r="B5834" s="1">
        <v>45364</v>
      </c>
      <c r="C5834" t="s">
        <v>138</v>
      </c>
      <c r="D5834" t="s">
        <v>12</v>
      </c>
      <c r="E5834">
        <v>39</v>
      </c>
      <c r="F5834" t="s">
        <v>25</v>
      </c>
      <c r="G5834" t="s">
        <v>14</v>
      </c>
      <c r="H5834" t="s">
        <v>38</v>
      </c>
      <c r="I5834">
        <v>53.74</v>
      </c>
      <c r="J5834">
        <v>1</v>
      </c>
      <c r="K5834">
        <v>53.74</v>
      </c>
    </row>
    <row r="5835" spans="1:11">
      <c r="A5835" s="2">
        <v>6834</v>
      </c>
      <c r="B5835" s="1">
        <v>45295</v>
      </c>
      <c r="C5835" t="s">
        <v>917</v>
      </c>
      <c r="D5835" t="s">
        <v>12</v>
      </c>
      <c r="E5835">
        <v>60</v>
      </c>
      <c r="F5835" t="s">
        <v>22</v>
      </c>
      <c r="G5835" t="s">
        <v>40</v>
      </c>
      <c r="H5835" t="s">
        <v>41</v>
      </c>
      <c r="I5835">
        <v>158.07</v>
      </c>
      <c r="J5835">
        <v>3</v>
      </c>
      <c r="K5835">
        <v>474.21</v>
      </c>
    </row>
    <row r="5836" spans="1:11">
      <c r="A5836" s="2">
        <v>6835</v>
      </c>
      <c r="B5836" s="1">
        <v>45614</v>
      </c>
      <c r="C5836" t="s">
        <v>916</v>
      </c>
      <c r="D5836" t="s">
        <v>12</v>
      </c>
      <c r="E5836">
        <v>40</v>
      </c>
      <c r="F5836" t="s">
        <v>18</v>
      </c>
      <c r="G5836" t="s">
        <v>19</v>
      </c>
      <c r="H5836" t="s">
        <v>20</v>
      </c>
      <c r="I5836">
        <v>923.03</v>
      </c>
      <c r="J5836">
        <v>1</v>
      </c>
      <c r="K5836">
        <v>923.03</v>
      </c>
    </row>
    <row r="5837" spans="1:11">
      <c r="A5837" s="2">
        <v>6836</v>
      </c>
      <c r="B5837" s="1">
        <v>45468</v>
      </c>
      <c r="C5837" t="s">
        <v>107</v>
      </c>
      <c r="D5837" t="s">
        <v>12</v>
      </c>
      <c r="E5837">
        <v>21</v>
      </c>
      <c r="F5837" t="s">
        <v>22</v>
      </c>
      <c r="G5837" t="s">
        <v>35</v>
      </c>
      <c r="H5837" t="s">
        <v>58</v>
      </c>
      <c r="I5837">
        <v>240.6</v>
      </c>
      <c r="J5837">
        <v>3</v>
      </c>
      <c r="K5837">
        <v>721.8</v>
      </c>
    </row>
    <row r="5838" spans="1:11">
      <c r="A5838" s="2">
        <v>6837</v>
      </c>
      <c r="B5838" s="1">
        <v>45621</v>
      </c>
      <c r="C5838" t="s">
        <v>700</v>
      </c>
      <c r="D5838" t="s">
        <v>12</v>
      </c>
      <c r="E5838">
        <v>46</v>
      </c>
      <c r="F5838" t="s">
        <v>18</v>
      </c>
      <c r="G5838" t="s">
        <v>40</v>
      </c>
      <c r="H5838" t="s">
        <v>68</v>
      </c>
      <c r="I5838">
        <v>993.01</v>
      </c>
      <c r="J5838">
        <v>3</v>
      </c>
      <c r="K5838">
        <v>2979.03</v>
      </c>
    </row>
    <row r="5839" spans="1:11">
      <c r="A5839" s="2">
        <v>6838</v>
      </c>
      <c r="B5839" s="1">
        <v>45379</v>
      </c>
      <c r="C5839" t="s">
        <v>230</v>
      </c>
      <c r="D5839" t="s">
        <v>17</v>
      </c>
      <c r="E5839">
        <v>32</v>
      </c>
      <c r="F5839" t="s">
        <v>13</v>
      </c>
      <c r="G5839" t="s">
        <v>19</v>
      </c>
      <c r="H5839" t="s">
        <v>20</v>
      </c>
      <c r="I5839">
        <v>682.79</v>
      </c>
      <c r="J5839">
        <v>2</v>
      </c>
      <c r="K5839">
        <v>1365.58</v>
      </c>
    </row>
    <row r="5840" spans="1:11">
      <c r="A5840" s="2">
        <v>6839</v>
      </c>
      <c r="B5840" s="1">
        <v>45426</v>
      </c>
      <c r="C5840" t="s">
        <v>632</v>
      </c>
      <c r="D5840" t="s">
        <v>17</v>
      </c>
      <c r="E5840">
        <v>18</v>
      </c>
      <c r="F5840" t="s">
        <v>22</v>
      </c>
      <c r="G5840" t="s">
        <v>35</v>
      </c>
      <c r="H5840" t="s">
        <v>36</v>
      </c>
      <c r="I5840">
        <v>449.91</v>
      </c>
      <c r="J5840">
        <v>4</v>
      </c>
      <c r="K5840">
        <v>1799.64</v>
      </c>
    </row>
    <row r="5841" spans="1:11">
      <c r="A5841" s="2">
        <v>6840</v>
      </c>
      <c r="B5841" s="1">
        <v>45626</v>
      </c>
      <c r="C5841" t="s">
        <v>673</v>
      </c>
      <c r="D5841" t="s">
        <v>17</v>
      </c>
      <c r="E5841">
        <v>47</v>
      </c>
      <c r="F5841" t="s">
        <v>18</v>
      </c>
      <c r="G5841" t="s">
        <v>27</v>
      </c>
      <c r="H5841" t="s">
        <v>32</v>
      </c>
      <c r="I5841">
        <v>920.85</v>
      </c>
      <c r="J5841">
        <v>4</v>
      </c>
      <c r="K5841">
        <v>3683.4</v>
      </c>
    </row>
    <row r="5842" spans="1:11">
      <c r="A5842" s="2">
        <v>6841</v>
      </c>
      <c r="B5842" s="1">
        <v>45625</v>
      </c>
      <c r="C5842" t="s">
        <v>511</v>
      </c>
      <c r="D5842" t="s">
        <v>17</v>
      </c>
      <c r="E5842">
        <v>46</v>
      </c>
      <c r="F5842" t="s">
        <v>13</v>
      </c>
      <c r="G5842" t="s">
        <v>35</v>
      </c>
      <c r="H5842" t="s">
        <v>63</v>
      </c>
      <c r="I5842">
        <v>797.04</v>
      </c>
      <c r="J5842">
        <v>2</v>
      </c>
      <c r="K5842">
        <v>1594.08</v>
      </c>
    </row>
    <row r="5843" spans="1:11">
      <c r="A5843" s="2">
        <v>6842</v>
      </c>
      <c r="B5843" s="1">
        <v>45635</v>
      </c>
      <c r="C5843" t="s">
        <v>800</v>
      </c>
      <c r="D5843" t="s">
        <v>12</v>
      </c>
      <c r="E5843">
        <v>37</v>
      </c>
      <c r="F5843" t="s">
        <v>22</v>
      </c>
      <c r="G5843" t="s">
        <v>19</v>
      </c>
      <c r="H5843" t="s">
        <v>51</v>
      </c>
      <c r="I5843">
        <v>434.68</v>
      </c>
      <c r="J5843">
        <v>3</v>
      </c>
      <c r="K5843">
        <v>1304.04</v>
      </c>
    </row>
    <row r="5844" spans="1:11">
      <c r="A5844" s="2">
        <v>6843</v>
      </c>
      <c r="B5844" s="1">
        <v>45595</v>
      </c>
      <c r="C5844" t="s">
        <v>931</v>
      </c>
      <c r="D5844" t="s">
        <v>12</v>
      </c>
      <c r="E5844">
        <v>50</v>
      </c>
      <c r="F5844" t="s">
        <v>22</v>
      </c>
      <c r="G5844" t="s">
        <v>27</v>
      </c>
      <c r="H5844" t="s">
        <v>53</v>
      </c>
      <c r="I5844">
        <v>77.91</v>
      </c>
      <c r="J5844">
        <v>4</v>
      </c>
      <c r="K5844">
        <v>311.64</v>
      </c>
    </row>
    <row r="5845" spans="1:11">
      <c r="A5845" s="2">
        <v>6844</v>
      </c>
      <c r="B5845" s="1">
        <v>45356</v>
      </c>
      <c r="C5845" t="s">
        <v>640</v>
      </c>
      <c r="D5845" t="s">
        <v>17</v>
      </c>
      <c r="E5845">
        <v>58</v>
      </c>
      <c r="F5845" t="s">
        <v>18</v>
      </c>
      <c r="G5845" t="s">
        <v>14</v>
      </c>
      <c r="H5845" t="s">
        <v>38</v>
      </c>
      <c r="I5845">
        <v>869.62</v>
      </c>
      <c r="J5845">
        <v>4</v>
      </c>
      <c r="K5845">
        <v>3478.48</v>
      </c>
    </row>
    <row r="5846" spans="1:11">
      <c r="A5846" s="2">
        <v>6845</v>
      </c>
      <c r="B5846" s="1">
        <v>45531</v>
      </c>
      <c r="C5846" t="s">
        <v>547</v>
      </c>
      <c r="D5846" t="s">
        <v>12</v>
      </c>
      <c r="E5846">
        <v>61</v>
      </c>
      <c r="F5846" t="s">
        <v>13</v>
      </c>
      <c r="G5846" t="s">
        <v>35</v>
      </c>
      <c r="H5846" t="s">
        <v>64</v>
      </c>
      <c r="I5846">
        <v>767.39</v>
      </c>
      <c r="J5846">
        <v>1</v>
      </c>
      <c r="K5846">
        <v>767.39</v>
      </c>
    </row>
    <row r="5847" spans="1:11">
      <c r="A5847" s="2">
        <v>6846</v>
      </c>
      <c r="B5847" s="1">
        <v>45483</v>
      </c>
      <c r="C5847" t="s">
        <v>622</v>
      </c>
      <c r="D5847" t="s">
        <v>12</v>
      </c>
      <c r="E5847">
        <v>53</v>
      </c>
      <c r="F5847" t="s">
        <v>18</v>
      </c>
      <c r="G5847" t="s">
        <v>40</v>
      </c>
      <c r="H5847" t="s">
        <v>68</v>
      </c>
      <c r="I5847">
        <v>792.83</v>
      </c>
      <c r="J5847">
        <v>5</v>
      </c>
      <c r="K5847">
        <v>3964.15</v>
      </c>
    </row>
    <row r="5848" spans="1:11">
      <c r="A5848" s="2">
        <v>6847</v>
      </c>
      <c r="B5848" s="1">
        <v>45619</v>
      </c>
      <c r="C5848" t="s">
        <v>147</v>
      </c>
      <c r="D5848" t="s">
        <v>17</v>
      </c>
      <c r="E5848">
        <v>39</v>
      </c>
      <c r="F5848" t="s">
        <v>22</v>
      </c>
      <c r="G5848" t="s">
        <v>27</v>
      </c>
      <c r="H5848" t="s">
        <v>46</v>
      </c>
      <c r="I5848">
        <v>747.41</v>
      </c>
      <c r="J5848">
        <v>2</v>
      </c>
      <c r="K5848">
        <v>1494.82</v>
      </c>
    </row>
    <row r="5849" spans="1:11">
      <c r="A5849" s="2">
        <v>6848</v>
      </c>
      <c r="B5849" s="1">
        <v>45365</v>
      </c>
      <c r="C5849" t="s">
        <v>580</v>
      </c>
      <c r="D5849" t="s">
        <v>12</v>
      </c>
      <c r="E5849">
        <v>30</v>
      </c>
      <c r="F5849" t="s">
        <v>13</v>
      </c>
      <c r="G5849" t="s">
        <v>27</v>
      </c>
      <c r="H5849" t="s">
        <v>46</v>
      </c>
      <c r="I5849">
        <v>283</v>
      </c>
      <c r="J5849">
        <v>5</v>
      </c>
      <c r="K5849">
        <v>1415</v>
      </c>
    </row>
    <row r="5850" spans="1:11">
      <c r="A5850" s="2">
        <v>6849</v>
      </c>
      <c r="B5850" s="1">
        <v>45535</v>
      </c>
      <c r="C5850" t="s">
        <v>191</v>
      </c>
      <c r="D5850" t="s">
        <v>17</v>
      </c>
      <c r="E5850">
        <v>24</v>
      </c>
      <c r="F5850" t="s">
        <v>25</v>
      </c>
      <c r="G5850" t="s">
        <v>14</v>
      </c>
      <c r="H5850" t="s">
        <v>43</v>
      </c>
      <c r="I5850">
        <v>860.26</v>
      </c>
      <c r="J5850">
        <v>3</v>
      </c>
      <c r="K5850">
        <v>2580.7800000000002</v>
      </c>
    </row>
    <row r="5851" spans="1:11">
      <c r="A5851" s="2">
        <v>6850</v>
      </c>
      <c r="B5851" s="1">
        <v>45541</v>
      </c>
      <c r="C5851" t="s">
        <v>831</v>
      </c>
      <c r="D5851" t="s">
        <v>17</v>
      </c>
      <c r="E5851">
        <v>25</v>
      </c>
      <c r="F5851" t="s">
        <v>25</v>
      </c>
      <c r="G5851" t="s">
        <v>35</v>
      </c>
      <c r="H5851" t="s">
        <v>58</v>
      </c>
      <c r="I5851">
        <v>12.21</v>
      </c>
      <c r="J5851">
        <v>1</v>
      </c>
      <c r="K5851">
        <v>12.21</v>
      </c>
    </row>
    <row r="5852" spans="1:11">
      <c r="A5852" s="2">
        <v>6851</v>
      </c>
      <c r="B5852" s="1">
        <v>45423</v>
      </c>
      <c r="C5852" t="s">
        <v>117</v>
      </c>
      <c r="D5852" t="s">
        <v>12</v>
      </c>
      <c r="E5852">
        <v>45</v>
      </c>
      <c r="F5852" t="s">
        <v>25</v>
      </c>
      <c r="G5852" t="s">
        <v>40</v>
      </c>
      <c r="H5852" t="s">
        <v>74</v>
      </c>
      <c r="I5852">
        <v>244.9</v>
      </c>
      <c r="J5852">
        <v>4</v>
      </c>
      <c r="K5852">
        <v>979.6</v>
      </c>
    </row>
    <row r="5853" spans="1:11">
      <c r="A5853" s="2">
        <v>6852</v>
      </c>
      <c r="B5853" s="1">
        <v>45384</v>
      </c>
      <c r="C5853" t="s">
        <v>928</v>
      </c>
      <c r="D5853" t="s">
        <v>12</v>
      </c>
      <c r="E5853">
        <v>62</v>
      </c>
      <c r="F5853" t="s">
        <v>22</v>
      </c>
      <c r="G5853" t="s">
        <v>14</v>
      </c>
      <c r="H5853" t="s">
        <v>43</v>
      </c>
      <c r="I5853">
        <v>56.09</v>
      </c>
      <c r="J5853">
        <v>1</v>
      </c>
      <c r="K5853">
        <v>56.09</v>
      </c>
    </row>
    <row r="5854" spans="1:11">
      <c r="A5854" s="2">
        <v>6853</v>
      </c>
      <c r="B5854" s="1">
        <v>45315</v>
      </c>
      <c r="C5854" t="s">
        <v>420</v>
      </c>
      <c r="D5854" t="s">
        <v>17</v>
      </c>
      <c r="E5854">
        <v>60</v>
      </c>
      <c r="F5854" t="s">
        <v>25</v>
      </c>
      <c r="G5854" t="s">
        <v>35</v>
      </c>
      <c r="H5854" t="s">
        <v>36</v>
      </c>
      <c r="I5854">
        <v>119.49</v>
      </c>
      <c r="J5854">
        <v>2</v>
      </c>
      <c r="K5854">
        <v>238.98</v>
      </c>
    </row>
    <row r="5855" spans="1:11">
      <c r="A5855" s="2">
        <v>6854</v>
      </c>
      <c r="B5855" s="1">
        <v>45332</v>
      </c>
      <c r="C5855" t="s">
        <v>494</v>
      </c>
      <c r="D5855" t="s">
        <v>17</v>
      </c>
      <c r="E5855">
        <v>26</v>
      </c>
      <c r="F5855" t="s">
        <v>22</v>
      </c>
      <c r="G5855" t="s">
        <v>40</v>
      </c>
      <c r="H5855" t="s">
        <v>74</v>
      </c>
      <c r="I5855">
        <v>537.05999999999995</v>
      </c>
      <c r="J5855">
        <v>3</v>
      </c>
      <c r="K5855">
        <v>1611.18</v>
      </c>
    </row>
    <row r="5856" spans="1:11">
      <c r="A5856" s="2">
        <v>6855</v>
      </c>
      <c r="B5856" s="1">
        <v>45330</v>
      </c>
      <c r="C5856" t="s">
        <v>392</v>
      </c>
      <c r="D5856" t="s">
        <v>12</v>
      </c>
      <c r="E5856">
        <v>42</v>
      </c>
      <c r="F5856" t="s">
        <v>13</v>
      </c>
      <c r="G5856" t="s">
        <v>40</v>
      </c>
      <c r="H5856" t="s">
        <v>74</v>
      </c>
      <c r="I5856">
        <v>46.88</v>
      </c>
      <c r="J5856">
        <v>1</v>
      </c>
      <c r="K5856">
        <v>46.88</v>
      </c>
    </row>
    <row r="5857" spans="1:11">
      <c r="A5857" s="2">
        <v>6856</v>
      </c>
      <c r="B5857" s="1">
        <v>45384</v>
      </c>
      <c r="C5857" t="s">
        <v>682</v>
      </c>
      <c r="D5857" t="s">
        <v>17</v>
      </c>
      <c r="E5857">
        <v>33</v>
      </c>
      <c r="F5857" t="s">
        <v>18</v>
      </c>
      <c r="G5857" t="s">
        <v>19</v>
      </c>
      <c r="H5857" t="s">
        <v>51</v>
      </c>
      <c r="I5857">
        <v>189.57</v>
      </c>
      <c r="J5857">
        <v>1</v>
      </c>
      <c r="K5857">
        <v>189.57</v>
      </c>
    </row>
    <row r="5858" spans="1:11">
      <c r="A5858" s="2">
        <v>6857</v>
      </c>
      <c r="B5858" s="1">
        <v>45570</v>
      </c>
      <c r="C5858" t="s">
        <v>81</v>
      </c>
      <c r="D5858" t="s">
        <v>17</v>
      </c>
      <c r="E5858">
        <v>27</v>
      </c>
      <c r="F5858" t="s">
        <v>22</v>
      </c>
      <c r="G5858" t="s">
        <v>40</v>
      </c>
      <c r="H5858" t="s">
        <v>41</v>
      </c>
      <c r="I5858">
        <v>240.41</v>
      </c>
      <c r="J5858">
        <v>1</v>
      </c>
      <c r="K5858">
        <v>240.41</v>
      </c>
    </row>
    <row r="5859" spans="1:11">
      <c r="A5859" s="2">
        <v>6858</v>
      </c>
      <c r="B5859" s="1">
        <v>45506</v>
      </c>
      <c r="C5859" t="s">
        <v>255</v>
      </c>
      <c r="D5859" t="s">
        <v>17</v>
      </c>
      <c r="E5859">
        <v>28</v>
      </c>
      <c r="F5859" t="s">
        <v>13</v>
      </c>
      <c r="G5859" t="s">
        <v>35</v>
      </c>
      <c r="H5859" t="s">
        <v>63</v>
      </c>
      <c r="I5859">
        <v>658.79</v>
      </c>
      <c r="J5859">
        <v>4</v>
      </c>
      <c r="K5859">
        <v>2635.16</v>
      </c>
    </row>
    <row r="5860" spans="1:11">
      <c r="A5860" s="2">
        <v>6859</v>
      </c>
      <c r="B5860" s="1">
        <v>45453</v>
      </c>
      <c r="C5860" t="s">
        <v>140</v>
      </c>
      <c r="D5860" t="s">
        <v>12</v>
      </c>
      <c r="E5860">
        <v>48</v>
      </c>
      <c r="F5860" t="s">
        <v>13</v>
      </c>
      <c r="G5860" t="s">
        <v>14</v>
      </c>
      <c r="H5860" t="s">
        <v>15</v>
      </c>
      <c r="I5860">
        <v>474.13</v>
      </c>
      <c r="J5860">
        <v>3</v>
      </c>
      <c r="K5860">
        <v>1422.39</v>
      </c>
    </row>
    <row r="5861" spans="1:11">
      <c r="A5861" s="2">
        <v>6860</v>
      </c>
      <c r="B5861" s="1">
        <v>45647</v>
      </c>
      <c r="C5861" t="s">
        <v>179</v>
      </c>
      <c r="D5861" t="s">
        <v>17</v>
      </c>
      <c r="E5861">
        <v>29</v>
      </c>
      <c r="F5861" t="s">
        <v>13</v>
      </c>
      <c r="G5861" t="s">
        <v>14</v>
      </c>
      <c r="H5861" t="s">
        <v>43</v>
      </c>
      <c r="I5861">
        <v>463.83</v>
      </c>
      <c r="J5861">
        <v>4</v>
      </c>
      <c r="K5861">
        <v>1855.32</v>
      </c>
    </row>
    <row r="5862" spans="1:11">
      <c r="A5862" s="2">
        <v>6861</v>
      </c>
      <c r="B5862" s="1">
        <v>45477</v>
      </c>
      <c r="C5862" t="s">
        <v>588</v>
      </c>
      <c r="D5862" t="s">
        <v>12</v>
      </c>
      <c r="E5862">
        <v>48</v>
      </c>
      <c r="F5862" t="s">
        <v>18</v>
      </c>
      <c r="G5862" t="s">
        <v>19</v>
      </c>
      <c r="H5862" t="s">
        <v>20</v>
      </c>
      <c r="I5862">
        <v>770.75</v>
      </c>
      <c r="J5862">
        <v>1</v>
      </c>
      <c r="K5862">
        <v>770.75</v>
      </c>
    </row>
    <row r="5863" spans="1:11">
      <c r="A5863" s="2">
        <v>6862</v>
      </c>
      <c r="B5863" s="1">
        <v>45485</v>
      </c>
      <c r="C5863" t="s">
        <v>720</v>
      </c>
      <c r="D5863" t="s">
        <v>17</v>
      </c>
      <c r="E5863">
        <v>31</v>
      </c>
      <c r="F5863" t="s">
        <v>22</v>
      </c>
      <c r="G5863" t="s">
        <v>35</v>
      </c>
      <c r="H5863" t="s">
        <v>58</v>
      </c>
      <c r="I5863">
        <v>462.15</v>
      </c>
      <c r="J5863">
        <v>4</v>
      </c>
      <c r="K5863">
        <v>1848.6</v>
      </c>
    </row>
    <row r="5864" spans="1:11">
      <c r="A5864" s="2">
        <v>6863</v>
      </c>
      <c r="B5864" s="1">
        <v>45655</v>
      </c>
      <c r="C5864" t="s">
        <v>122</v>
      </c>
      <c r="D5864" t="s">
        <v>12</v>
      </c>
      <c r="E5864">
        <v>61</v>
      </c>
      <c r="F5864" t="s">
        <v>13</v>
      </c>
      <c r="G5864" t="s">
        <v>40</v>
      </c>
      <c r="H5864" t="s">
        <v>76</v>
      </c>
      <c r="I5864">
        <v>355</v>
      </c>
      <c r="J5864">
        <v>4</v>
      </c>
      <c r="K5864">
        <v>1420</v>
      </c>
    </row>
    <row r="5865" spans="1:11">
      <c r="A5865" s="2">
        <v>6864</v>
      </c>
      <c r="B5865" s="1">
        <v>45577</v>
      </c>
      <c r="C5865" t="s">
        <v>681</v>
      </c>
      <c r="D5865" t="s">
        <v>17</v>
      </c>
      <c r="E5865">
        <v>49</v>
      </c>
      <c r="F5865" t="s">
        <v>25</v>
      </c>
      <c r="G5865" t="s">
        <v>19</v>
      </c>
      <c r="H5865" t="s">
        <v>23</v>
      </c>
      <c r="I5865">
        <v>962.83</v>
      </c>
      <c r="J5865">
        <v>2</v>
      </c>
      <c r="K5865">
        <v>1925.66</v>
      </c>
    </row>
    <row r="5866" spans="1:11">
      <c r="A5866" s="2">
        <v>6865</v>
      </c>
      <c r="B5866" s="1">
        <v>45370</v>
      </c>
      <c r="C5866" t="s">
        <v>89</v>
      </c>
      <c r="D5866" t="s">
        <v>12</v>
      </c>
      <c r="E5866">
        <v>34</v>
      </c>
      <c r="F5866" t="s">
        <v>25</v>
      </c>
      <c r="G5866" t="s">
        <v>27</v>
      </c>
      <c r="H5866" t="s">
        <v>32</v>
      </c>
      <c r="I5866">
        <v>18.21</v>
      </c>
      <c r="J5866">
        <v>5</v>
      </c>
      <c r="K5866">
        <v>91.05</v>
      </c>
    </row>
    <row r="5867" spans="1:11">
      <c r="A5867" s="2">
        <v>6866</v>
      </c>
      <c r="B5867" s="1">
        <v>45627</v>
      </c>
      <c r="C5867" t="s">
        <v>106</v>
      </c>
      <c r="D5867" t="s">
        <v>12</v>
      </c>
      <c r="E5867">
        <v>52</v>
      </c>
      <c r="F5867" t="s">
        <v>13</v>
      </c>
      <c r="G5867" t="s">
        <v>35</v>
      </c>
      <c r="H5867" t="s">
        <v>58</v>
      </c>
      <c r="I5867">
        <v>312.33999999999997</v>
      </c>
      <c r="J5867">
        <v>5</v>
      </c>
      <c r="K5867">
        <v>1561.7</v>
      </c>
    </row>
    <row r="5868" spans="1:11">
      <c r="A5868" s="2">
        <v>6867</v>
      </c>
      <c r="B5868" s="1">
        <v>45362</v>
      </c>
      <c r="C5868" t="s">
        <v>877</v>
      </c>
      <c r="D5868" t="s">
        <v>12</v>
      </c>
      <c r="E5868">
        <v>18</v>
      </c>
      <c r="F5868" t="s">
        <v>25</v>
      </c>
      <c r="G5868" t="s">
        <v>19</v>
      </c>
      <c r="H5868" t="s">
        <v>51</v>
      </c>
      <c r="I5868">
        <v>613.29999999999995</v>
      </c>
      <c r="J5868">
        <v>2</v>
      </c>
      <c r="K5868">
        <v>1226.5999999999999</v>
      </c>
    </row>
    <row r="5869" spans="1:11">
      <c r="A5869" s="2">
        <v>6868</v>
      </c>
      <c r="B5869" s="1">
        <v>45398</v>
      </c>
      <c r="C5869" t="s">
        <v>331</v>
      </c>
      <c r="D5869" t="s">
        <v>17</v>
      </c>
      <c r="E5869">
        <v>46</v>
      </c>
      <c r="F5869" t="s">
        <v>25</v>
      </c>
      <c r="G5869" t="s">
        <v>14</v>
      </c>
      <c r="H5869" t="s">
        <v>48</v>
      </c>
      <c r="I5869">
        <v>784.98</v>
      </c>
      <c r="J5869">
        <v>2</v>
      </c>
      <c r="K5869">
        <v>1569.96</v>
      </c>
    </row>
    <row r="5870" spans="1:11">
      <c r="A5870" s="2">
        <v>6869</v>
      </c>
      <c r="B5870" s="1">
        <v>45425</v>
      </c>
      <c r="C5870" t="s">
        <v>523</v>
      </c>
      <c r="D5870" t="s">
        <v>17</v>
      </c>
      <c r="E5870">
        <v>21</v>
      </c>
      <c r="F5870" t="s">
        <v>22</v>
      </c>
      <c r="G5870" t="s">
        <v>19</v>
      </c>
      <c r="H5870" t="s">
        <v>20</v>
      </c>
      <c r="I5870">
        <v>818.25</v>
      </c>
      <c r="J5870">
        <v>4</v>
      </c>
      <c r="K5870">
        <v>3273</v>
      </c>
    </row>
    <row r="5871" spans="1:11">
      <c r="A5871" s="2">
        <v>6870</v>
      </c>
      <c r="B5871" s="1">
        <v>45504</v>
      </c>
      <c r="C5871" t="s">
        <v>556</v>
      </c>
      <c r="D5871" t="s">
        <v>17</v>
      </c>
      <c r="E5871">
        <v>40</v>
      </c>
      <c r="F5871" t="s">
        <v>18</v>
      </c>
      <c r="G5871" t="s">
        <v>27</v>
      </c>
      <c r="H5871" t="s">
        <v>53</v>
      </c>
      <c r="I5871">
        <v>55.61</v>
      </c>
      <c r="J5871">
        <v>4</v>
      </c>
      <c r="K5871">
        <v>222.44</v>
      </c>
    </row>
    <row r="5872" spans="1:11">
      <c r="A5872" s="2">
        <v>6871</v>
      </c>
      <c r="B5872" s="1">
        <v>45534</v>
      </c>
      <c r="C5872" t="s">
        <v>685</v>
      </c>
      <c r="D5872" t="s">
        <v>12</v>
      </c>
      <c r="E5872">
        <v>45</v>
      </c>
      <c r="F5872" t="s">
        <v>22</v>
      </c>
      <c r="G5872" t="s">
        <v>35</v>
      </c>
      <c r="H5872" t="s">
        <v>64</v>
      </c>
      <c r="I5872">
        <v>712.04</v>
      </c>
      <c r="J5872">
        <v>3</v>
      </c>
      <c r="K5872">
        <v>2136.12</v>
      </c>
    </row>
    <row r="5873" spans="1:11">
      <c r="A5873" s="2">
        <v>6872</v>
      </c>
      <c r="B5873" s="1">
        <v>45294</v>
      </c>
      <c r="C5873" t="s">
        <v>331</v>
      </c>
      <c r="D5873" t="s">
        <v>17</v>
      </c>
      <c r="E5873">
        <v>33</v>
      </c>
      <c r="F5873" t="s">
        <v>13</v>
      </c>
      <c r="G5873" t="s">
        <v>19</v>
      </c>
      <c r="H5873" t="s">
        <v>20</v>
      </c>
      <c r="I5873">
        <v>723.05</v>
      </c>
      <c r="J5873">
        <v>5</v>
      </c>
      <c r="K5873">
        <v>3615.25</v>
      </c>
    </row>
    <row r="5874" spans="1:11">
      <c r="A5874" s="2">
        <v>6873</v>
      </c>
      <c r="B5874" s="1">
        <v>45366</v>
      </c>
      <c r="C5874" t="s">
        <v>698</v>
      </c>
      <c r="D5874" t="s">
        <v>12</v>
      </c>
      <c r="E5874">
        <v>29</v>
      </c>
      <c r="F5874" t="s">
        <v>13</v>
      </c>
      <c r="G5874" t="s">
        <v>40</v>
      </c>
      <c r="H5874" t="s">
        <v>76</v>
      </c>
      <c r="I5874">
        <v>221.94</v>
      </c>
      <c r="J5874">
        <v>4</v>
      </c>
      <c r="K5874">
        <v>887.76</v>
      </c>
    </row>
    <row r="5875" spans="1:11">
      <c r="A5875" s="2">
        <v>6874</v>
      </c>
      <c r="B5875" s="1">
        <v>45347</v>
      </c>
      <c r="C5875" t="s">
        <v>426</v>
      </c>
      <c r="D5875" t="s">
        <v>17</v>
      </c>
      <c r="E5875">
        <v>38</v>
      </c>
      <c r="F5875" t="s">
        <v>25</v>
      </c>
      <c r="G5875" t="s">
        <v>35</v>
      </c>
      <c r="H5875" t="s">
        <v>63</v>
      </c>
      <c r="I5875">
        <v>121.65</v>
      </c>
      <c r="J5875">
        <v>3</v>
      </c>
      <c r="K5875">
        <v>364.95</v>
      </c>
    </row>
    <row r="5876" spans="1:11">
      <c r="A5876" s="2">
        <v>6875</v>
      </c>
      <c r="B5876" s="1">
        <v>45453</v>
      </c>
      <c r="C5876" t="s">
        <v>782</v>
      </c>
      <c r="D5876" t="s">
        <v>12</v>
      </c>
      <c r="E5876">
        <v>62</v>
      </c>
      <c r="F5876" t="s">
        <v>22</v>
      </c>
      <c r="G5876" t="s">
        <v>19</v>
      </c>
      <c r="H5876" t="s">
        <v>80</v>
      </c>
      <c r="I5876">
        <v>752.19</v>
      </c>
      <c r="J5876">
        <v>5</v>
      </c>
      <c r="K5876">
        <v>3760.95</v>
      </c>
    </row>
    <row r="5877" spans="1:11">
      <c r="A5877" s="2">
        <v>6876</v>
      </c>
      <c r="B5877" s="1">
        <v>45634</v>
      </c>
      <c r="C5877" t="s">
        <v>764</v>
      </c>
      <c r="D5877" t="s">
        <v>12</v>
      </c>
      <c r="E5877">
        <v>34</v>
      </c>
      <c r="F5877" t="s">
        <v>13</v>
      </c>
      <c r="G5877" t="s">
        <v>19</v>
      </c>
      <c r="H5877" t="s">
        <v>51</v>
      </c>
      <c r="I5877">
        <v>257.01</v>
      </c>
      <c r="J5877">
        <v>3</v>
      </c>
      <c r="K5877">
        <v>771.03</v>
      </c>
    </row>
    <row r="5878" spans="1:11">
      <c r="A5878" s="2">
        <v>6877</v>
      </c>
      <c r="B5878" s="1">
        <v>45535</v>
      </c>
      <c r="C5878" t="s">
        <v>259</v>
      </c>
      <c r="D5878" t="s">
        <v>12</v>
      </c>
      <c r="E5878">
        <v>57</v>
      </c>
      <c r="F5878" t="s">
        <v>13</v>
      </c>
      <c r="G5878" t="s">
        <v>35</v>
      </c>
      <c r="H5878" t="s">
        <v>63</v>
      </c>
      <c r="I5878">
        <v>11.66</v>
      </c>
      <c r="J5878">
        <v>3</v>
      </c>
      <c r="K5878">
        <v>34.979999999999997</v>
      </c>
    </row>
    <row r="5879" spans="1:11">
      <c r="A5879" s="2">
        <v>6878</v>
      </c>
      <c r="B5879" s="1">
        <v>45573</v>
      </c>
      <c r="C5879" t="s">
        <v>904</v>
      </c>
      <c r="D5879" t="s">
        <v>17</v>
      </c>
      <c r="E5879">
        <v>30</v>
      </c>
      <c r="F5879" t="s">
        <v>25</v>
      </c>
      <c r="G5879" t="s">
        <v>14</v>
      </c>
      <c r="H5879" t="s">
        <v>15</v>
      </c>
      <c r="I5879">
        <v>231.34</v>
      </c>
      <c r="J5879">
        <v>2</v>
      </c>
      <c r="K5879">
        <v>462.68</v>
      </c>
    </row>
    <row r="5880" spans="1:11">
      <c r="A5880" s="2">
        <v>6879</v>
      </c>
      <c r="B5880" s="1">
        <v>45371</v>
      </c>
      <c r="C5880" t="s">
        <v>443</v>
      </c>
      <c r="D5880" t="s">
        <v>17</v>
      </c>
      <c r="E5880">
        <v>49</v>
      </c>
      <c r="F5880" t="s">
        <v>25</v>
      </c>
      <c r="G5880" t="s">
        <v>40</v>
      </c>
      <c r="H5880" t="s">
        <v>41</v>
      </c>
      <c r="I5880">
        <v>40.76</v>
      </c>
      <c r="J5880">
        <v>1</v>
      </c>
      <c r="K5880">
        <v>40.76</v>
      </c>
    </row>
    <row r="5881" spans="1:11">
      <c r="A5881" s="2">
        <v>6880</v>
      </c>
      <c r="B5881" s="1">
        <v>45413</v>
      </c>
      <c r="C5881" t="s">
        <v>792</v>
      </c>
      <c r="D5881" t="s">
        <v>17</v>
      </c>
      <c r="E5881">
        <v>54</v>
      </c>
      <c r="F5881" t="s">
        <v>13</v>
      </c>
      <c r="G5881" t="s">
        <v>35</v>
      </c>
      <c r="H5881" t="s">
        <v>58</v>
      </c>
      <c r="I5881">
        <v>256.69</v>
      </c>
      <c r="J5881">
        <v>1</v>
      </c>
      <c r="K5881">
        <v>256.69</v>
      </c>
    </row>
    <row r="5882" spans="1:11">
      <c r="A5882" s="2">
        <v>6881</v>
      </c>
      <c r="B5882" s="1">
        <v>45298</v>
      </c>
      <c r="C5882" t="s">
        <v>130</v>
      </c>
      <c r="D5882" t="s">
        <v>12</v>
      </c>
      <c r="E5882">
        <v>32</v>
      </c>
      <c r="F5882" t="s">
        <v>22</v>
      </c>
      <c r="G5882" t="s">
        <v>40</v>
      </c>
      <c r="H5882" t="s">
        <v>74</v>
      </c>
      <c r="I5882">
        <v>341.67</v>
      </c>
      <c r="J5882">
        <v>1</v>
      </c>
      <c r="K5882">
        <v>341.67</v>
      </c>
    </row>
    <row r="5883" spans="1:11">
      <c r="A5883" s="2">
        <v>6882</v>
      </c>
      <c r="B5883" s="1">
        <v>45602</v>
      </c>
      <c r="C5883" t="s">
        <v>621</v>
      </c>
      <c r="D5883" t="s">
        <v>12</v>
      </c>
      <c r="E5883">
        <v>29</v>
      </c>
      <c r="F5883" t="s">
        <v>18</v>
      </c>
      <c r="G5883" t="s">
        <v>40</v>
      </c>
      <c r="H5883" t="s">
        <v>68</v>
      </c>
      <c r="I5883">
        <v>278.69</v>
      </c>
      <c r="J5883">
        <v>3</v>
      </c>
      <c r="K5883">
        <v>836.07</v>
      </c>
    </row>
    <row r="5884" spans="1:11">
      <c r="A5884" s="2">
        <v>6883</v>
      </c>
      <c r="B5884" s="1">
        <v>45547</v>
      </c>
      <c r="C5884" t="s">
        <v>462</v>
      </c>
      <c r="D5884" t="s">
        <v>17</v>
      </c>
      <c r="E5884">
        <v>32</v>
      </c>
      <c r="F5884" t="s">
        <v>22</v>
      </c>
      <c r="G5884" t="s">
        <v>35</v>
      </c>
      <c r="H5884" t="s">
        <v>58</v>
      </c>
      <c r="I5884">
        <v>920.74</v>
      </c>
      <c r="J5884">
        <v>4</v>
      </c>
      <c r="K5884">
        <v>3682.96</v>
      </c>
    </row>
    <row r="5885" spans="1:11">
      <c r="A5885" s="2">
        <v>6884</v>
      </c>
      <c r="B5885" s="1">
        <v>45503</v>
      </c>
      <c r="C5885" t="s">
        <v>21</v>
      </c>
      <c r="D5885" t="s">
        <v>17</v>
      </c>
      <c r="E5885">
        <v>51</v>
      </c>
      <c r="F5885" t="s">
        <v>25</v>
      </c>
      <c r="G5885" t="s">
        <v>19</v>
      </c>
      <c r="H5885" t="s">
        <v>80</v>
      </c>
      <c r="I5885">
        <v>240.21</v>
      </c>
      <c r="J5885">
        <v>1</v>
      </c>
      <c r="K5885">
        <v>240.21</v>
      </c>
    </row>
    <row r="5886" spans="1:11">
      <c r="A5886" s="2">
        <v>6885</v>
      </c>
      <c r="B5886" s="1">
        <v>45512</v>
      </c>
      <c r="C5886" t="s">
        <v>592</v>
      </c>
      <c r="D5886" t="s">
        <v>17</v>
      </c>
      <c r="E5886">
        <v>23</v>
      </c>
      <c r="F5886" t="s">
        <v>13</v>
      </c>
      <c r="G5886" t="s">
        <v>14</v>
      </c>
      <c r="H5886" t="s">
        <v>38</v>
      </c>
      <c r="I5886">
        <v>472.86</v>
      </c>
      <c r="J5886">
        <v>4</v>
      </c>
      <c r="K5886">
        <v>1891.44</v>
      </c>
    </row>
    <row r="5887" spans="1:11">
      <c r="A5887" s="2">
        <v>6886</v>
      </c>
      <c r="B5887" s="1">
        <v>45547</v>
      </c>
      <c r="C5887" t="s">
        <v>496</v>
      </c>
      <c r="D5887" t="s">
        <v>12</v>
      </c>
      <c r="E5887">
        <v>34</v>
      </c>
      <c r="F5887" t="s">
        <v>25</v>
      </c>
      <c r="G5887" t="s">
        <v>40</v>
      </c>
      <c r="H5887" t="s">
        <v>74</v>
      </c>
      <c r="I5887">
        <v>957.85</v>
      </c>
      <c r="J5887">
        <v>5</v>
      </c>
      <c r="K5887">
        <v>4789.25</v>
      </c>
    </row>
    <row r="5888" spans="1:11">
      <c r="A5888" s="2">
        <v>6887</v>
      </c>
      <c r="B5888" s="1">
        <v>45302</v>
      </c>
      <c r="C5888" t="s">
        <v>419</v>
      </c>
      <c r="D5888" t="s">
        <v>12</v>
      </c>
      <c r="E5888">
        <v>37</v>
      </c>
      <c r="F5888" t="s">
        <v>13</v>
      </c>
      <c r="G5888" t="s">
        <v>40</v>
      </c>
      <c r="H5888" t="s">
        <v>76</v>
      </c>
      <c r="I5888">
        <v>880.41</v>
      </c>
      <c r="J5888">
        <v>1</v>
      </c>
      <c r="K5888">
        <v>880.41</v>
      </c>
    </row>
    <row r="5889" spans="1:11">
      <c r="A5889" s="2">
        <v>6888</v>
      </c>
      <c r="B5889" s="1">
        <v>45549</v>
      </c>
      <c r="C5889" t="s">
        <v>536</v>
      </c>
      <c r="D5889" t="s">
        <v>12</v>
      </c>
      <c r="E5889">
        <v>26</v>
      </c>
      <c r="F5889" t="s">
        <v>13</v>
      </c>
      <c r="G5889" t="s">
        <v>19</v>
      </c>
      <c r="H5889" t="s">
        <v>20</v>
      </c>
      <c r="I5889">
        <v>316.17</v>
      </c>
      <c r="J5889">
        <v>3</v>
      </c>
      <c r="K5889">
        <v>948.51</v>
      </c>
    </row>
    <row r="5890" spans="1:11">
      <c r="A5890" s="2">
        <v>6889</v>
      </c>
      <c r="B5890" s="1">
        <v>45409</v>
      </c>
      <c r="C5890" t="s">
        <v>671</v>
      </c>
      <c r="D5890" t="s">
        <v>12</v>
      </c>
      <c r="E5890">
        <v>22</v>
      </c>
      <c r="F5890" t="s">
        <v>18</v>
      </c>
      <c r="G5890" t="s">
        <v>35</v>
      </c>
      <c r="H5890" t="s">
        <v>64</v>
      </c>
      <c r="I5890">
        <v>333.23</v>
      </c>
      <c r="J5890">
        <v>2</v>
      </c>
      <c r="K5890">
        <v>666.46</v>
      </c>
    </row>
    <row r="5891" spans="1:11">
      <c r="A5891" s="2">
        <v>6890</v>
      </c>
      <c r="B5891" s="1">
        <v>45333</v>
      </c>
      <c r="C5891" t="s">
        <v>408</v>
      </c>
      <c r="D5891" t="s">
        <v>12</v>
      </c>
      <c r="E5891">
        <v>40</v>
      </c>
      <c r="F5891" t="s">
        <v>25</v>
      </c>
      <c r="G5891" t="s">
        <v>14</v>
      </c>
      <c r="H5891" t="s">
        <v>38</v>
      </c>
      <c r="I5891">
        <v>597.4</v>
      </c>
      <c r="J5891">
        <v>3</v>
      </c>
      <c r="K5891">
        <v>1792.2</v>
      </c>
    </row>
    <row r="5892" spans="1:11">
      <c r="A5892" s="2">
        <v>6891</v>
      </c>
      <c r="B5892" s="1">
        <v>45327</v>
      </c>
      <c r="C5892" t="s">
        <v>935</v>
      </c>
      <c r="D5892" t="s">
        <v>17</v>
      </c>
      <c r="E5892">
        <v>50</v>
      </c>
      <c r="F5892" t="s">
        <v>18</v>
      </c>
      <c r="G5892" t="s">
        <v>40</v>
      </c>
      <c r="H5892" t="s">
        <v>76</v>
      </c>
      <c r="I5892">
        <v>918.68</v>
      </c>
      <c r="J5892">
        <v>4</v>
      </c>
      <c r="K5892">
        <v>3674.72</v>
      </c>
    </row>
    <row r="5893" spans="1:11">
      <c r="A5893" s="2">
        <v>6892</v>
      </c>
      <c r="B5893" s="1">
        <v>45324</v>
      </c>
      <c r="C5893" t="s">
        <v>118</v>
      </c>
      <c r="D5893" t="s">
        <v>12</v>
      </c>
      <c r="E5893">
        <v>55</v>
      </c>
      <c r="F5893" t="s">
        <v>22</v>
      </c>
      <c r="G5893" t="s">
        <v>40</v>
      </c>
      <c r="H5893" t="s">
        <v>74</v>
      </c>
      <c r="I5893">
        <v>19.899999999999999</v>
      </c>
      <c r="J5893">
        <v>5</v>
      </c>
      <c r="K5893">
        <v>99.5</v>
      </c>
    </row>
    <row r="5894" spans="1:11">
      <c r="A5894" s="2">
        <v>6893</v>
      </c>
      <c r="B5894" s="1">
        <v>45325</v>
      </c>
      <c r="C5894" t="s">
        <v>495</v>
      </c>
      <c r="D5894" t="s">
        <v>12</v>
      </c>
      <c r="E5894">
        <v>31</v>
      </c>
      <c r="F5894" t="s">
        <v>25</v>
      </c>
      <c r="G5894" t="s">
        <v>35</v>
      </c>
      <c r="H5894" t="s">
        <v>63</v>
      </c>
      <c r="I5894">
        <v>399.19</v>
      </c>
      <c r="J5894">
        <v>3</v>
      </c>
      <c r="K5894">
        <v>1197.57</v>
      </c>
    </row>
    <row r="5895" spans="1:11">
      <c r="A5895" s="2">
        <v>6894</v>
      </c>
      <c r="B5895" s="1">
        <v>45476</v>
      </c>
      <c r="C5895" t="s">
        <v>531</v>
      </c>
      <c r="D5895" t="s">
        <v>12</v>
      </c>
      <c r="E5895">
        <v>34</v>
      </c>
      <c r="F5895" t="s">
        <v>18</v>
      </c>
      <c r="G5895" t="s">
        <v>19</v>
      </c>
      <c r="H5895" t="s">
        <v>51</v>
      </c>
      <c r="I5895">
        <v>851.28</v>
      </c>
      <c r="J5895">
        <v>2</v>
      </c>
      <c r="K5895">
        <v>1702.56</v>
      </c>
    </row>
    <row r="5896" spans="1:11">
      <c r="A5896" s="2">
        <v>6895</v>
      </c>
      <c r="B5896" s="1">
        <v>45330</v>
      </c>
      <c r="C5896" t="s">
        <v>695</v>
      </c>
      <c r="D5896" t="s">
        <v>12</v>
      </c>
      <c r="E5896">
        <v>36</v>
      </c>
      <c r="F5896" t="s">
        <v>25</v>
      </c>
      <c r="G5896" t="s">
        <v>27</v>
      </c>
      <c r="H5896" t="s">
        <v>32</v>
      </c>
      <c r="I5896">
        <v>416.37</v>
      </c>
      <c r="J5896">
        <v>2</v>
      </c>
      <c r="K5896">
        <v>832.74</v>
      </c>
    </row>
    <row r="5897" spans="1:11">
      <c r="A5897" s="2">
        <v>6896</v>
      </c>
      <c r="B5897" s="1">
        <v>45605</v>
      </c>
      <c r="C5897" t="s">
        <v>912</v>
      </c>
      <c r="D5897" t="s">
        <v>12</v>
      </c>
      <c r="E5897">
        <v>50</v>
      </c>
      <c r="F5897" t="s">
        <v>18</v>
      </c>
      <c r="G5897" t="s">
        <v>19</v>
      </c>
      <c r="H5897" t="s">
        <v>23</v>
      </c>
      <c r="I5897">
        <v>722.85</v>
      </c>
      <c r="J5897">
        <v>5</v>
      </c>
      <c r="K5897">
        <v>3614.25</v>
      </c>
    </row>
    <row r="5898" spans="1:11">
      <c r="A5898" s="2">
        <v>6897</v>
      </c>
      <c r="B5898" s="1">
        <v>45421</v>
      </c>
      <c r="C5898" t="s">
        <v>336</v>
      </c>
      <c r="D5898" t="s">
        <v>17</v>
      </c>
      <c r="E5898">
        <v>18</v>
      </c>
      <c r="F5898" t="s">
        <v>18</v>
      </c>
      <c r="G5898" t="s">
        <v>40</v>
      </c>
      <c r="H5898" t="s">
        <v>41</v>
      </c>
      <c r="I5898">
        <v>695.01</v>
      </c>
      <c r="J5898">
        <v>1</v>
      </c>
      <c r="K5898">
        <v>695.01</v>
      </c>
    </row>
    <row r="5899" spans="1:11">
      <c r="A5899" s="2">
        <v>6898</v>
      </c>
      <c r="B5899" s="1">
        <v>45637</v>
      </c>
      <c r="C5899" t="s">
        <v>365</v>
      </c>
      <c r="D5899" t="s">
        <v>12</v>
      </c>
      <c r="E5899">
        <v>30</v>
      </c>
      <c r="F5899" t="s">
        <v>25</v>
      </c>
      <c r="G5899" t="s">
        <v>40</v>
      </c>
      <c r="H5899" t="s">
        <v>76</v>
      </c>
      <c r="I5899">
        <v>213.4</v>
      </c>
      <c r="J5899">
        <v>3</v>
      </c>
      <c r="K5899">
        <v>640.20000000000005</v>
      </c>
    </row>
    <row r="5900" spans="1:11">
      <c r="A5900" s="2">
        <v>6899</v>
      </c>
      <c r="B5900" s="1">
        <v>45357</v>
      </c>
      <c r="C5900" t="s">
        <v>772</v>
      </c>
      <c r="D5900" t="s">
        <v>12</v>
      </c>
      <c r="E5900">
        <v>63</v>
      </c>
      <c r="F5900" t="s">
        <v>22</v>
      </c>
      <c r="G5900" t="s">
        <v>14</v>
      </c>
      <c r="H5900" t="s">
        <v>15</v>
      </c>
      <c r="I5900">
        <v>455.1</v>
      </c>
      <c r="J5900">
        <v>3</v>
      </c>
      <c r="K5900">
        <v>1365.3</v>
      </c>
    </row>
    <row r="5901" spans="1:11">
      <c r="A5901" s="2">
        <v>6900</v>
      </c>
      <c r="B5901" s="1">
        <v>45575</v>
      </c>
      <c r="C5901" t="s">
        <v>640</v>
      </c>
      <c r="D5901" t="s">
        <v>12</v>
      </c>
      <c r="E5901">
        <v>44</v>
      </c>
      <c r="F5901" t="s">
        <v>18</v>
      </c>
      <c r="G5901" t="s">
        <v>19</v>
      </c>
      <c r="H5901" t="s">
        <v>80</v>
      </c>
      <c r="I5901">
        <v>570.52</v>
      </c>
      <c r="J5901">
        <v>2</v>
      </c>
      <c r="K5901">
        <v>1141.04</v>
      </c>
    </row>
    <row r="5902" spans="1:11">
      <c r="A5902" s="2">
        <v>6901</v>
      </c>
      <c r="B5902" s="1">
        <v>45652</v>
      </c>
      <c r="C5902" t="s">
        <v>358</v>
      </c>
      <c r="D5902" t="s">
        <v>17</v>
      </c>
      <c r="E5902">
        <v>23</v>
      </c>
      <c r="F5902" t="s">
        <v>18</v>
      </c>
      <c r="G5902" t="s">
        <v>27</v>
      </c>
      <c r="H5902" t="s">
        <v>32</v>
      </c>
      <c r="I5902">
        <v>718.31</v>
      </c>
      <c r="J5902">
        <v>4</v>
      </c>
      <c r="K5902">
        <v>2873.24</v>
      </c>
    </row>
    <row r="5903" spans="1:11">
      <c r="A5903" s="2">
        <v>6902</v>
      </c>
      <c r="B5903" s="1">
        <v>45450</v>
      </c>
      <c r="C5903" t="s">
        <v>500</v>
      </c>
      <c r="D5903" t="s">
        <v>17</v>
      </c>
      <c r="E5903">
        <v>23</v>
      </c>
      <c r="F5903" t="s">
        <v>25</v>
      </c>
      <c r="G5903" t="s">
        <v>14</v>
      </c>
      <c r="H5903" t="s">
        <v>43</v>
      </c>
      <c r="I5903">
        <v>824.17</v>
      </c>
      <c r="J5903">
        <v>3</v>
      </c>
      <c r="K5903">
        <v>2472.5100000000002</v>
      </c>
    </row>
    <row r="5904" spans="1:11">
      <c r="A5904" s="2">
        <v>6903</v>
      </c>
      <c r="B5904" s="1">
        <v>45326</v>
      </c>
      <c r="C5904" t="s">
        <v>711</v>
      </c>
      <c r="D5904" t="s">
        <v>17</v>
      </c>
      <c r="E5904">
        <v>50</v>
      </c>
      <c r="F5904" t="s">
        <v>22</v>
      </c>
      <c r="G5904" t="s">
        <v>27</v>
      </c>
      <c r="H5904" t="s">
        <v>32</v>
      </c>
      <c r="I5904">
        <v>762.33</v>
      </c>
      <c r="J5904">
        <v>2</v>
      </c>
      <c r="K5904">
        <v>1524.66</v>
      </c>
    </row>
    <row r="5905" spans="1:11">
      <c r="A5905" s="2">
        <v>6904</v>
      </c>
      <c r="B5905" s="1">
        <v>45619</v>
      </c>
      <c r="C5905" t="s">
        <v>83</v>
      </c>
      <c r="D5905" t="s">
        <v>12</v>
      </c>
      <c r="E5905">
        <v>47</v>
      </c>
      <c r="F5905" t="s">
        <v>25</v>
      </c>
      <c r="G5905" t="s">
        <v>14</v>
      </c>
      <c r="H5905" t="s">
        <v>48</v>
      </c>
      <c r="I5905">
        <v>38.03</v>
      </c>
      <c r="J5905">
        <v>4</v>
      </c>
      <c r="K5905">
        <v>152.12</v>
      </c>
    </row>
    <row r="5906" spans="1:11">
      <c r="A5906" s="2">
        <v>6905</v>
      </c>
      <c r="B5906" s="1">
        <v>45395</v>
      </c>
      <c r="C5906" t="s">
        <v>331</v>
      </c>
      <c r="D5906" t="s">
        <v>17</v>
      </c>
      <c r="E5906">
        <v>63</v>
      </c>
      <c r="F5906" t="s">
        <v>13</v>
      </c>
      <c r="G5906" t="s">
        <v>19</v>
      </c>
      <c r="H5906" t="s">
        <v>20</v>
      </c>
      <c r="I5906">
        <v>673.93</v>
      </c>
      <c r="J5906">
        <v>1</v>
      </c>
      <c r="K5906">
        <v>673.93</v>
      </c>
    </row>
    <row r="5907" spans="1:11">
      <c r="A5907" s="2">
        <v>6906</v>
      </c>
      <c r="B5907" s="1">
        <v>45340</v>
      </c>
      <c r="C5907" t="s">
        <v>176</v>
      </c>
      <c r="D5907" t="s">
        <v>12</v>
      </c>
      <c r="E5907">
        <v>52</v>
      </c>
      <c r="F5907" t="s">
        <v>25</v>
      </c>
      <c r="G5907" t="s">
        <v>40</v>
      </c>
      <c r="H5907" t="s">
        <v>41</v>
      </c>
      <c r="I5907">
        <v>502.34</v>
      </c>
      <c r="J5907">
        <v>1</v>
      </c>
      <c r="K5907">
        <v>502.34</v>
      </c>
    </row>
    <row r="5908" spans="1:11">
      <c r="A5908" s="2">
        <v>6907</v>
      </c>
      <c r="B5908" s="1">
        <v>45447</v>
      </c>
      <c r="C5908" t="s">
        <v>267</v>
      </c>
      <c r="D5908" t="s">
        <v>12</v>
      </c>
      <c r="E5908">
        <v>40</v>
      </c>
      <c r="F5908" t="s">
        <v>13</v>
      </c>
      <c r="G5908" t="s">
        <v>27</v>
      </c>
      <c r="H5908" t="s">
        <v>53</v>
      </c>
      <c r="I5908">
        <v>578.12</v>
      </c>
      <c r="J5908">
        <v>2</v>
      </c>
      <c r="K5908">
        <v>1156.24</v>
      </c>
    </row>
    <row r="5909" spans="1:11">
      <c r="A5909" s="2">
        <v>6908</v>
      </c>
      <c r="B5909" s="1">
        <v>45548</v>
      </c>
      <c r="C5909" t="s">
        <v>633</v>
      </c>
      <c r="D5909" t="s">
        <v>17</v>
      </c>
      <c r="E5909">
        <v>27</v>
      </c>
      <c r="F5909" t="s">
        <v>18</v>
      </c>
      <c r="G5909" t="s">
        <v>19</v>
      </c>
      <c r="H5909" t="s">
        <v>20</v>
      </c>
      <c r="I5909">
        <v>379.24</v>
      </c>
      <c r="J5909">
        <v>2</v>
      </c>
      <c r="K5909">
        <v>758.48</v>
      </c>
    </row>
    <row r="5910" spans="1:11">
      <c r="A5910" s="2">
        <v>6909</v>
      </c>
      <c r="B5910" s="1">
        <v>45346</v>
      </c>
      <c r="C5910" t="s">
        <v>864</v>
      </c>
      <c r="D5910" t="s">
        <v>12</v>
      </c>
      <c r="E5910">
        <v>36</v>
      </c>
      <c r="F5910" t="s">
        <v>22</v>
      </c>
      <c r="G5910" t="s">
        <v>27</v>
      </c>
      <c r="H5910" t="s">
        <v>53</v>
      </c>
      <c r="I5910">
        <v>716.89</v>
      </c>
      <c r="J5910">
        <v>1</v>
      </c>
      <c r="K5910">
        <v>716.89</v>
      </c>
    </row>
    <row r="5911" spans="1:11">
      <c r="A5911" s="2">
        <v>6910</v>
      </c>
      <c r="B5911" s="1">
        <v>45540</v>
      </c>
      <c r="C5911" t="s">
        <v>714</v>
      </c>
      <c r="D5911" t="s">
        <v>12</v>
      </c>
      <c r="E5911">
        <v>45</v>
      </c>
      <c r="F5911" t="s">
        <v>22</v>
      </c>
      <c r="G5911" t="s">
        <v>19</v>
      </c>
      <c r="H5911" t="s">
        <v>80</v>
      </c>
      <c r="I5911">
        <v>677.15</v>
      </c>
      <c r="J5911">
        <v>2</v>
      </c>
      <c r="K5911">
        <v>1354.3</v>
      </c>
    </row>
    <row r="5912" spans="1:11">
      <c r="A5912" s="2">
        <v>6911</v>
      </c>
      <c r="B5912" s="1">
        <v>45550</v>
      </c>
      <c r="C5912" t="s">
        <v>634</v>
      </c>
      <c r="D5912" t="s">
        <v>12</v>
      </c>
      <c r="E5912">
        <v>40</v>
      </c>
      <c r="F5912" t="s">
        <v>25</v>
      </c>
      <c r="G5912" t="s">
        <v>14</v>
      </c>
      <c r="H5912" t="s">
        <v>43</v>
      </c>
      <c r="I5912">
        <v>583.69000000000005</v>
      </c>
      <c r="J5912">
        <v>5</v>
      </c>
      <c r="K5912">
        <v>2918.45</v>
      </c>
    </row>
    <row r="5913" spans="1:11">
      <c r="A5913" s="2">
        <v>6912</v>
      </c>
      <c r="B5913" s="1">
        <v>45571</v>
      </c>
      <c r="C5913" t="s">
        <v>532</v>
      </c>
      <c r="D5913" t="s">
        <v>17</v>
      </c>
      <c r="E5913">
        <v>21</v>
      </c>
      <c r="F5913" t="s">
        <v>13</v>
      </c>
      <c r="G5913" t="s">
        <v>19</v>
      </c>
      <c r="H5913" t="s">
        <v>51</v>
      </c>
      <c r="I5913">
        <v>862.99</v>
      </c>
      <c r="J5913">
        <v>3</v>
      </c>
      <c r="K5913">
        <v>2588.9699999999998</v>
      </c>
    </row>
    <row r="5914" spans="1:11">
      <c r="A5914" s="2">
        <v>6913</v>
      </c>
      <c r="B5914" s="1">
        <v>45488</v>
      </c>
      <c r="C5914" t="s">
        <v>158</v>
      </c>
      <c r="D5914" t="s">
        <v>12</v>
      </c>
      <c r="E5914">
        <v>37</v>
      </c>
      <c r="F5914" t="s">
        <v>25</v>
      </c>
      <c r="G5914" t="s">
        <v>14</v>
      </c>
      <c r="H5914" t="s">
        <v>38</v>
      </c>
      <c r="I5914">
        <v>110.88</v>
      </c>
      <c r="J5914">
        <v>5</v>
      </c>
      <c r="K5914">
        <v>554.4</v>
      </c>
    </row>
    <row r="5915" spans="1:11">
      <c r="A5915" s="2">
        <v>6914</v>
      </c>
      <c r="B5915" s="1">
        <v>45540</v>
      </c>
      <c r="C5915" t="s">
        <v>492</v>
      </c>
      <c r="D5915" t="s">
        <v>12</v>
      </c>
      <c r="E5915">
        <v>36</v>
      </c>
      <c r="F5915" t="s">
        <v>22</v>
      </c>
      <c r="G5915" t="s">
        <v>40</v>
      </c>
      <c r="H5915" t="s">
        <v>41</v>
      </c>
      <c r="I5915">
        <v>308.01</v>
      </c>
      <c r="J5915">
        <v>4</v>
      </c>
      <c r="K5915">
        <v>1232.04</v>
      </c>
    </row>
    <row r="5916" spans="1:11">
      <c r="A5916" s="2">
        <v>6915</v>
      </c>
      <c r="B5916" s="1">
        <v>45297</v>
      </c>
      <c r="C5916" t="s">
        <v>326</v>
      </c>
      <c r="D5916" t="s">
        <v>17</v>
      </c>
      <c r="E5916">
        <v>59</v>
      </c>
      <c r="F5916" t="s">
        <v>13</v>
      </c>
      <c r="G5916" t="s">
        <v>14</v>
      </c>
      <c r="H5916" t="s">
        <v>38</v>
      </c>
      <c r="I5916">
        <v>500.18</v>
      </c>
      <c r="J5916">
        <v>2</v>
      </c>
      <c r="K5916">
        <v>1000.36</v>
      </c>
    </row>
    <row r="5917" spans="1:11">
      <c r="A5917" s="2">
        <v>6916</v>
      </c>
      <c r="B5917" s="1">
        <v>45594</v>
      </c>
      <c r="C5917" t="s">
        <v>246</v>
      </c>
      <c r="D5917" t="s">
        <v>12</v>
      </c>
      <c r="E5917">
        <v>44</v>
      </c>
      <c r="F5917" t="s">
        <v>22</v>
      </c>
      <c r="G5917" t="s">
        <v>35</v>
      </c>
      <c r="H5917" t="s">
        <v>36</v>
      </c>
      <c r="I5917">
        <v>959.02</v>
      </c>
      <c r="J5917">
        <v>2</v>
      </c>
      <c r="K5917">
        <v>1918.04</v>
      </c>
    </row>
    <row r="5918" spans="1:11">
      <c r="A5918" s="2">
        <v>6917</v>
      </c>
      <c r="B5918" s="1">
        <v>45455</v>
      </c>
      <c r="C5918" t="s">
        <v>381</v>
      </c>
      <c r="D5918" t="s">
        <v>12</v>
      </c>
      <c r="E5918">
        <v>51</v>
      </c>
      <c r="F5918" t="s">
        <v>13</v>
      </c>
      <c r="G5918" t="s">
        <v>40</v>
      </c>
      <c r="H5918" t="s">
        <v>76</v>
      </c>
      <c r="I5918">
        <v>81.239999999999995</v>
      </c>
      <c r="J5918">
        <v>4</v>
      </c>
      <c r="K5918">
        <v>324.95999999999998</v>
      </c>
    </row>
    <row r="5919" spans="1:11">
      <c r="A5919" s="2">
        <v>6918</v>
      </c>
      <c r="B5919" s="1">
        <v>45521</v>
      </c>
      <c r="C5919" t="s">
        <v>921</v>
      </c>
      <c r="D5919" t="s">
        <v>17</v>
      </c>
      <c r="E5919">
        <v>21</v>
      </c>
      <c r="F5919" t="s">
        <v>25</v>
      </c>
      <c r="G5919" t="s">
        <v>19</v>
      </c>
      <c r="H5919" t="s">
        <v>80</v>
      </c>
      <c r="I5919">
        <v>343.71</v>
      </c>
      <c r="J5919">
        <v>3</v>
      </c>
      <c r="K5919">
        <v>1031.1300000000001</v>
      </c>
    </row>
    <row r="5920" spans="1:11">
      <c r="A5920" s="2">
        <v>6919</v>
      </c>
      <c r="B5920" s="1">
        <v>45530</v>
      </c>
      <c r="C5920" t="s">
        <v>752</v>
      </c>
      <c r="D5920" t="s">
        <v>12</v>
      </c>
      <c r="E5920">
        <v>55</v>
      </c>
      <c r="F5920" t="s">
        <v>18</v>
      </c>
      <c r="G5920" t="s">
        <v>19</v>
      </c>
      <c r="H5920" t="s">
        <v>51</v>
      </c>
      <c r="I5920">
        <v>926.63</v>
      </c>
      <c r="J5920">
        <v>1</v>
      </c>
      <c r="K5920">
        <v>926.63</v>
      </c>
    </row>
    <row r="5921" spans="1:11">
      <c r="A5921" s="2">
        <v>6920</v>
      </c>
      <c r="B5921" s="1">
        <v>45372</v>
      </c>
      <c r="C5921" t="s">
        <v>669</v>
      </c>
      <c r="D5921" t="s">
        <v>12</v>
      </c>
      <c r="E5921">
        <v>24</v>
      </c>
      <c r="F5921" t="s">
        <v>18</v>
      </c>
      <c r="G5921" t="s">
        <v>35</v>
      </c>
      <c r="H5921" t="s">
        <v>63</v>
      </c>
      <c r="I5921">
        <v>898.97</v>
      </c>
      <c r="J5921">
        <v>5</v>
      </c>
      <c r="K5921">
        <v>4494.8500000000004</v>
      </c>
    </row>
    <row r="5922" spans="1:11">
      <c r="A5922" s="2">
        <v>6921</v>
      </c>
      <c r="B5922" s="1">
        <v>45625</v>
      </c>
      <c r="C5922" t="s">
        <v>98</v>
      </c>
      <c r="D5922" t="s">
        <v>12</v>
      </c>
      <c r="E5922">
        <v>24</v>
      </c>
      <c r="F5922" t="s">
        <v>13</v>
      </c>
      <c r="G5922" t="s">
        <v>19</v>
      </c>
      <c r="H5922" t="s">
        <v>80</v>
      </c>
      <c r="I5922">
        <v>866.59</v>
      </c>
      <c r="J5922">
        <v>3</v>
      </c>
      <c r="K5922">
        <v>2599.77</v>
      </c>
    </row>
    <row r="5923" spans="1:11">
      <c r="A5923" s="2">
        <v>6922</v>
      </c>
      <c r="B5923" s="1">
        <v>45447</v>
      </c>
      <c r="C5923" t="s">
        <v>171</v>
      </c>
      <c r="D5923" t="s">
        <v>12</v>
      </c>
      <c r="E5923">
        <v>43</v>
      </c>
      <c r="F5923" t="s">
        <v>13</v>
      </c>
      <c r="G5923" t="s">
        <v>40</v>
      </c>
      <c r="H5923" t="s">
        <v>74</v>
      </c>
      <c r="I5923">
        <v>315.31</v>
      </c>
      <c r="J5923">
        <v>1</v>
      </c>
      <c r="K5923">
        <v>315.31</v>
      </c>
    </row>
    <row r="5924" spans="1:11">
      <c r="A5924" s="2">
        <v>6923</v>
      </c>
      <c r="B5924" s="1">
        <v>45560</v>
      </c>
      <c r="C5924" t="s">
        <v>557</v>
      </c>
      <c r="D5924" t="s">
        <v>12</v>
      </c>
      <c r="E5924">
        <v>43</v>
      </c>
      <c r="F5924" t="s">
        <v>18</v>
      </c>
      <c r="G5924" t="s">
        <v>40</v>
      </c>
      <c r="H5924" t="s">
        <v>74</v>
      </c>
      <c r="I5924">
        <v>848.37</v>
      </c>
      <c r="J5924">
        <v>1</v>
      </c>
      <c r="K5924">
        <v>848.37</v>
      </c>
    </row>
    <row r="5925" spans="1:11">
      <c r="A5925" s="2">
        <v>6924</v>
      </c>
      <c r="B5925" s="1">
        <v>45466</v>
      </c>
      <c r="C5925" t="s">
        <v>652</v>
      </c>
      <c r="D5925" t="s">
        <v>17</v>
      </c>
      <c r="E5925">
        <v>36</v>
      </c>
      <c r="F5925" t="s">
        <v>25</v>
      </c>
      <c r="G5925" t="s">
        <v>14</v>
      </c>
      <c r="H5925" t="s">
        <v>38</v>
      </c>
      <c r="I5925">
        <v>510.29</v>
      </c>
      <c r="J5925">
        <v>2</v>
      </c>
      <c r="K5925">
        <v>1020.58</v>
      </c>
    </row>
    <row r="5926" spans="1:11">
      <c r="A5926" s="2">
        <v>6925</v>
      </c>
      <c r="B5926" s="1">
        <v>45559</v>
      </c>
      <c r="C5926" t="s">
        <v>396</v>
      </c>
      <c r="D5926" t="s">
        <v>17</v>
      </c>
      <c r="E5926">
        <v>26</v>
      </c>
      <c r="F5926" t="s">
        <v>25</v>
      </c>
      <c r="G5926" t="s">
        <v>27</v>
      </c>
      <c r="H5926" t="s">
        <v>46</v>
      </c>
      <c r="I5926">
        <v>623.58000000000004</v>
      </c>
      <c r="J5926">
        <v>4</v>
      </c>
      <c r="K5926">
        <v>2494.3200000000002</v>
      </c>
    </row>
    <row r="5927" spans="1:11">
      <c r="A5927" s="2">
        <v>6926</v>
      </c>
      <c r="B5927" s="1">
        <v>45492</v>
      </c>
      <c r="C5927" t="s">
        <v>390</v>
      </c>
      <c r="D5927" t="s">
        <v>17</v>
      </c>
      <c r="E5927">
        <v>37</v>
      </c>
      <c r="F5927" t="s">
        <v>22</v>
      </c>
      <c r="G5927" t="s">
        <v>19</v>
      </c>
      <c r="H5927" t="s">
        <v>51</v>
      </c>
      <c r="I5927">
        <v>246.44</v>
      </c>
      <c r="J5927">
        <v>2</v>
      </c>
      <c r="K5927">
        <v>492.88</v>
      </c>
    </row>
    <row r="5928" spans="1:11">
      <c r="A5928" s="2">
        <v>6927</v>
      </c>
      <c r="B5928" s="1">
        <v>45310</v>
      </c>
      <c r="C5928" t="s">
        <v>855</v>
      </c>
      <c r="D5928" t="s">
        <v>17</v>
      </c>
      <c r="E5928">
        <v>59</v>
      </c>
      <c r="F5928" t="s">
        <v>22</v>
      </c>
      <c r="G5928" t="s">
        <v>35</v>
      </c>
      <c r="H5928" t="s">
        <v>36</v>
      </c>
      <c r="I5928">
        <v>709.61</v>
      </c>
      <c r="J5928">
        <v>4</v>
      </c>
      <c r="K5928">
        <v>2838.44</v>
      </c>
    </row>
    <row r="5929" spans="1:11">
      <c r="A5929" s="2">
        <v>6928</v>
      </c>
      <c r="B5929" s="1">
        <v>45559</v>
      </c>
      <c r="C5929" t="s">
        <v>348</v>
      </c>
      <c r="D5929" t="s">
        <v>12</v>
      </c>
      <c r="E5929">
        <v>62</v>
      </c>
      <c r="F5929" t="s">
        <v>18</v>
      </c>
      <c r="G5929" t="s">
        <v>40</v>
      </c>
      <c r="H5929" t="s">
        <v>68</v>
      </c>
      <c r="I5929">
        <v>334.42</v>
      </c>
      <c r="J5929">
        <v>2</v>
      </c>
      <c r="K5929">
        <v>668.84</v>
      </c>
    </row>
    <row r="5930" spans="1:11">
      <c r="A5930" s="2">
        <v>6929</v>
      </c>
      <c r="B5930" s="1">
        <v>45533</v>
      </c>
      <c r="C5930" t="s">
        <v>233</v>
      </c>
      <c r="D5930" t="s">
        <v>12</v>
      </c>
      <c r="E5930">
        <v>33</v>
      </c>
      <c r="F5930" t="s">
        <v>18</v>
      </c>
      <c r="G5930" t="s">
        <v>40</v>
      </c>
      <c r="H5930" t="s">
        <v>76</v>
      </c>
      <c r="I5930">
        <v>350.44</v>
      </c>
      <c r="J5930">
        <v>5</v>
      </c>
      <c r="K5930">
        <v>1752.2</v>
      </c>
    </row>
    <row r="5931" spans="1:11">
      <c r="A5931" s="2">
        <v>6930</v>
      </c>
      <c r="B5931" s="1">
        <v>45553</v>
      </c>
      <c r="C5931" t="s">
        <v>862</v>
      </c>
      <c r="D5931" t="s">
        <v>12</v>
      </c>
      <c r="E5931">
        <v>34</v>
      </c>
      <c r="F5931" t="s">
        <v>18</v>
      </c>
      <c r="G5931" t="s">
        <v>40</v>
      </c>
      <c r="H5931" t="s">
        <v>41</v>
      </c>
      <c r="I5931">
        <v>640.45000000000005</v>
      </c>
      <c r="J5931">
        <v>2</v>
      </c>
      <c r="K5931">
        <v>1280.9000000000001</v>
      </c>
    </row>
    <row r="5932" spans="1:11">
      <c r="A5932" s="2">
        <v>6931</v>
      </c>
      <c r="B5932" s="1">
        <v>45321</v>
      </c>
      <c r="C5932" t="s">
        <v>135</v>
      </c>
      <c r="D5932" t="s">
        <v>12</v>
      </c>
      <c r="E5932">
        <v>39</v>
      </c>
      <c r="F5932" t="s">
        <v>13</v>
      </c>
      <c r="G5932" t="s">
        <v>27</v>
      </c>
      <c r="H5932" t="s">
        <v>28</v>
      </c>
      <c r="I5932">
        <v>247.43</v>
      </c>
      <c r="J5932">
        <v>5</v>
      </c>
      <c r="K5932">
        <v>1237.1500000000001</v>
      </c>
    </row>
    <row r="5933" spans="1:11">
      <c r="A5933" s="2">
        <v>6932</v>
      </c>
      <c r="B5933" s="1">
        <v>45458</v>
      </c>
      <c r="C5933" t="s">
        <v>189</v>
      </c>
      <c r="D5933" t="s">
        <v>12</v>
      </c>
      <c r="E5933">
        <v>30</v>
      </c>
      <c r="F5933" t="s">
        <v>22</v>
      </c>
      <c r="G5933" t="s">
        <v>27</v>
      </c>
      <c r="H5933" t="s">
        <v>46</v>
      </c>
      <c r="I5933">
        <v>232.19</v>
      </c>
      <c r="J5933">
        <v>3</v>
      </c>
      <c r="K5933">
        <v>696.57</v>
      </c>
    </row>
    <row r="5934" spans="1:11">
      <c r="A5934" s="2">
        <v>6933</v>
      </c>
      <c r="B5934" s="1">
        <v>45426</v>
      </c>
      <c r="C5934" t="s">
        <v>590</v>
      </c>
      <c r="D5934" t="s">
        <v>17</v>
      </c>
      <c r="E5934">
        <v>29</v>
      </c>
      <c r="F5934" t="s">
        <v>18</v>
      </c>
      <c r="G5934" t="s">
        <v>19</v>
      </c>
      <c r="H5934" t="s">
        <v>23</v>
      </c>
      <c r="I5934">
        <v>375.47</v>
      </c>
      <c r="J5934">
        <v>3</v>
      </c>
      <c r="K5934">
        <v>1126.4100000000001</v>
      </c>
    </row>
    <row r="5935" spans="1:11">
      <c r="A5935" s="2">
        <v>6934</v>
      </c>
      <c r="B5935" s="1">
        <v>45610</v>
      </c>
      <c r="C5935" t="s">
        <v>631</v>
      </c>
      <c r="D5935" t="s">
        <v>17</v>
      </c>
      <c r="E5935">
        <v>27</v>
      </c>
      <c r="F5935" t="s">
        <v>18</v>
      </c>
      <c r="G5935" t="s">
        <v>35</v>
      </c>
      <c r="H5935" t="s">
        <v>63</v>
      </c>
      <c r="I5935">
        <v>780.28</v>
      </c>
      <c r="J5935">
        <v>2</v>
      </c>
      <c r="K5935">
        <v>1560.56</v>
      </c>
    </row>
    <row r="5936" spans="1:11">
      <c r="A5936" s="2">
        <v>6935</v>
      </c>
      <c r="B5936" s="1">
        <v>45430</v>
      </c>
      <c r="C5936" t="s">
        <v>913</v>
      </c>
      <c r="D5936" t="s">
        <v>12</v>
      </c>
      <c r="E5936">
        <v>18</v>
      </c>
      <c r="F5936" t="s">
        <v>22</v>
      </c>
      <c r="G5936" t="s">
        <v>27</v>
      </c>
      <c r="H5936" t="s">
        <v>28</v>
      </c>
      <c r="I5936">
        <v>232.44</v>
      </c>
      <c r="J5936">
        <v>3</v>
      </c>
      <c r="K5936">
        <v>697.32</v>
      </c>
    </row>
    <row r="5937" spans="1:11">
      <c r="A5937" s="2">
        <v>6936</v>
      </c>
      <c r="B5937" s="1">
        <v>45427</v>
      </c>
      <c r="C5937" t="s">
        <v>764</v>
      </c>
      <c r="D5937" t="s">
        <v>12</v>
      </c>
      <c r="E5937">
        <v>49</v>
      </c>
      <c r="F5937" t="s">
        <v>18</v>
      </c>
      <c r="G5937" t="s">
        <v>14</v>
      </c>
      <c r="H5937" t="s">
        <v>15</v>
      </c>
      <c r="I5937">
        <v>789.45</v>
      </c>
      <c r="J5937">
        <v>1</v>
      </c>
      <c r="K5937">
        <v>789.45</v>
      </c>
    </row>
    <row r="5938" spans="1:11">
      <c r="A5938" s="2">
        <v>6937</v>
      </c>
      <c r="B5938" s="1">
        <v>45355</v>
      </c>
      <c r="C5938" t="s">
        <v>142</v>
      </c>
      <c r="D5938" t="s">
        <v>12</v>
      </c>
      <c r="E5938">
        <v>47</v>
      </c>
      <c r="F5938" t="s">
        <v>18</v>
      </c>
      <c r="G5938" t="s">
        <v>27</v>
      </c>
      <c r="H5938" t="s">
        <v>53</v>
      </c>
      <c r="I5938">
        <v>698.65</v>
      </c>
      <c r="J5938">
        <v>5</v>
      </c>
      <c r="K5938">
        <v>3493.25</v>
      </c>
    </row>
    <row r="5939" spans="1:11">
      <c r="A5939" s="2">
        <v>6938</v>
      </c>
      <c r="B5939" s="1">
        <v>45618</v>
      </c>
      <c r="C5939" t="s">
        <v>570</v>
      </c>
      <c r="D5939" t="s">
        <v>17</v>
      </c>
      <c r="E5939">
        <v>25</v>
      </c>
      <c r="F5939" t="s">
        <v>25</v>
      </c>
      <c r="G5939" t="s">
        <v>40</v>
      </c>
      <c r="H5939" t="s">
        <v>68</v>
      </c>
      <c r="I5939">
        <v>682.29</v>
      </c>
      <c r="J5939">
        <v>4</v>
      </c>
      <c r="K5939">
        <v>2729.16</v>
      </c>
    </row>
    <row r="5940" spans="1:11">
      <c r="A5940" s="2">
        <v>6939</v>
      </c>
      <c r="B5940" s="1">
        <v>45589</v>
      </c>
      <c r="C5940" t="s">
        <v>827</v>
      </c>
      <c r="D5940" t="s">
        <v>12</v>
      </c>
      <c r="E5940">
        <v>38</v>
      </c>
      <c r="F5940" t="s">
        <v>22</v>
      </c>
      <c r="G5940" t="s">
        <v>35</v>
      </c>
      <c r="H5940" t="s">
        <v>36</v>
      </c>
      <c r="I5940">
        <v>480.01</v>
      </c>
      <c r="J5940">
        <v>5</v>
      </c>
      <c r="K5940">
        <v>2400.0500000000002</v>
      </c>
    </row>
    <row r="5941" spans="1:11">
      <c r="A5941" s="2">
        <v>6940</v>
      </c>
      <c r="B5941" s="1">
        <v>45619</v>
      </c>
      <c r="C5941" t="s">
        <v>100</v>
      </c>
      <c r="D5941" t="s">
        <v>12</v>
      </c>
      <c r="E5941">
        <v>39</v>
      </c>
      <c r="F5941" t="s">
        <v>25</v>
      </c>
      <c r="G5941" t="s">
        <v>19</v>
      </c>
      <c r="H5941" t="s">
        <v>23</v>
      </c>
      <c r="I5941">
        <v>748.43</v>
      </c>
      <c r="J5941">
        <v>2</v>
      </c>
      <c r="K5941">
        <v>1496.86</v>
      </c>
    </row>
    <row r="5942" spans="1:11">
      <c r="A5942" s="2">
        <v>6941</v>
      </c>
      <c r="B5942" s="1">
        <v>45495</v>
      </c>
      <c r="C5942" t="s">
        <v>712</v>
      </c>
      <c r="D5942" t="s">
        <v>12</v>
      </c>
      <c r="E5942">
        <v>35</v>
      </c>
      <c r="F5942" t="s">
        <v>22</v>
      </c>
      <c r="G5942" t="s">
        <v>27</v>
      </c>
      <c r="H5942" t="s">
        <v>46</v>
      </c>
      <c r="I5942">
        <v>23.38</v>
      </c>
      <c r="J5942">
        <v>3</v>
      </c>
      <c r="K5942">
        <v>70.14</v>
      </c>
    </row>
    <row r="5943" spans="1:11">
      <c r="A5943" s="2">
        <v>6942</v>
      </c>
      <c r="B5943" s="1">
        <v>45412</v>
      </c>
      <c r="C5943" t="s">
        <v>690</v>
      </c>
      <c r="D5943" t="s">
        <v>17</v>
      </c>
      <c r="E5943">
        <v>19</v>
      </c>
      <c r="F5943" t="s">
        <v>18</v>
      </c>
      <c r="G5943" t="s">
        <v>40</v>
      </c>
      <c r="H5943" t="s">
        <v>68</v>
      </c>
      <c r="I5943">
        <v>312.55</v>
      </c>
      <c r="J5943">
        <v>3</v>
      </c>
      <c r="K5943">
        <v>937.65</v>
      </c>
    </row>
    <row r="5944" spans="1:11">
      <c r="A5944" s="2">
        <v>6943</v>
      </c>
      <c r="B5944" s="1">
        <v>45573</v>
      </c>
      <c r="C5944" t="s">
        <v>256</v>
      </c>
      <c r="D5944" t="s">
        <v>12</v>
      </c>
      <c r="E5944">
        <v>61</v>
      </c>
      <c r="F5944" t="s">
        <v>13</v>
      </c>
      <c r="G5944" t="s">
        <v>14</v>
      </c>
      <c r="H5944" t="s">
        <v>15</v>
      </c>
      <c r="I5944">
        <v>682.35</v>
      </c>
      <c r="J5944">
        <v>1</v>
      </c>
      <c r="K5944">
        <v>682.35</v>
      </c>
    </row>
    <row r="5945" spans="1:11">
      <c r="A5945" s="2">
        <v>6944</v>
      </c>
      <c r="B5945" s="1">
        <v>45511</v>
      </c>
      <c r="C5945" t="s">
        <v>225</v>
      </c>
      <c r="D5945" t="s">
        <v>17</v>
      </c>
      <c r="E5945">
        <v>26</v>
      </c>
      <c r="F5945" t="s">
        <v>13</v>
      </c>
      <c r="G5945" t="s">
        <v>14</v>
      </c>
      <c r="H5945" t="s">
        <v>43</v>
      </c>
      <c r="I5945">
        <v>987.42</v>
      </c>
      <c r="J5945">
        <v>3</v>
      </c>
      <c r="K5945">
        <v>2962.26</v>
      </c>
    </row>
    <row r="5946" spans="1:11">
      <c r="A5946" s="2">
        <v>6945</v>
      </c>
      <c r="B5946" s="1">
        <v>45504</v>
      </c>
      <c r="C5946" t="s">
        <v>276</v>
      </c>
      <c r="D5946" t="s">
        <v>17</v>
      </c>
      <c r="E5946">
        <v>20</v>
      </c>
      <c r="F5946" t="s">
        <v>25</v>
      </c>
      <c r="G5946" t="s">
        <v>19</v>
      </c>
      <c r="H5946" t="s">
        <v>23</v>
      </c>
      <c r="I5946">
        <v>12.49</v>
      </c>
      <c r="J5946">
        <v>2</v>
      </c>
      <c r="K5946">
        <v>24.98</v>
      </c>
    </row>
    <row r="5947" spans="1:11">
      <c r="A5947" s="2">
        <v>6946</v>
      </c>
      <c r="B5947" s="1">
        <v>45480</v>
      </c>
      <c r="C5947" t="s">
        <v>452</v>
      </c>
      <c r="D5947" t="s">
        <v>17</v>
      </c>
      <c r="E5947">
        <v>43</v>
      </c>
      <c r="F5947" t="s">
        <v>13</v>
      </c>
      <c r="G5947" t="s">
        <v>19</v>
      </c>
      <c r="H5947" t="s">
        <v>20</v>
      </c>
      <c r="I5947">
        <v>514.87</v>
      </c>
      <c r="J5947">
        <v>2</v>
      </c>
      <c r="K5947">
        <v>1029.74</v>
      </c>
    </row>
    <row r="5948" spans="1:11">
      <c r="A5948" s="2">
        <v>6947</v>
      </c>
      <c r="B5948" s="1">
        <v>45292</v>
      </c>
      <c r="C5948" t="s">
        <v>386</v>
      </c>
      <c r="D5948" t="s">
        <v>17</v>
      </c>
      <c r="E5948">
        <v>38</v>
      </c>
      <c r="F5948" t="s">
        <v>13</v>
      </c>
      <c r="G5948" t="s">
        <v>27</v>
      </c>
      <c r="H5948" t="s">
        <v>53</v>
      </c>
      <c r="I5948">
        <v>924.6</v>
      </c>
      <c r="J5948">
        <v>4</v>
      </c>
      <c r="K5948">
        <v>3698.4</v>
      </c>
    </row>
    <row r="5949" spans="1:11">
      <c r="A5949" s="2">
        <v>6948</v>
      </c>
      <c r="B5949" s="1">
        <v>45649</v>
      </c>
      <c r="C5949" t="s">
        <v>371</v>
      </c>
      <c r="D5949" t="s">
        <v>17</v>
      </c>
      <c r="E5949">
        <v>47</v>
      </c>
      <c r="F5949" t="s">
        <v>25</v>
      </c>
      <c r="G5949" t="s">
        <v>19</v>
      </c>
      <c r="H5949" t="s">
        <v>51</v>
      </c>
      <c r="I5949">
        <v>864.9</v>
      </c>
      <c r="J5949">
        <v>5</v>
      </c>
      <c r="K5949">
        <v>4324.5</v>
      </c>
    </row>
    <row r="5950" spans="1:11">
      <c r="A5950" s="2">
        <v>6949</v>
      </c>
      <c r="B5950" s="1">
        <v>45601</v>
      </c>
      <c r="C5950" t="s">
        <v>773</v>
      </c>
      <c r="D5950" t="s">
        <v>17</v>
      </c>
      <c r="E5950">
        <v>45</v>
      </c>
      <c r="F5950" t="s">
        <v>18</v>
      </c>
      <c r="G5950" t="s">
        <v>40</v>
      </c>
      <c r="H5950" t="s">
        <v>68</v>
      </c>
      <c r="I5950">
        <v>32.9</v>
      </c>
      <c r="J5950">
        <v>5</v>
      </c>
      <c r="K5950">
        <v>164.5</v>
      </c>
    </row>
    <row r="5951" spans="1:11">
      <c r="A5951" s="2">
        <v>6950</v>
      </c>
      <c r="B5951" s="1">
        <v>45321</v>
      </c>
      <c r="C5951" t="s">
        <v>881</v>
      </c>
      <c r="D5951" t="s">
        <v>12</v>
      </c>
      <c r="E5951">
        <v>53</v>
      </c>
      <c r="F5951" t="s">
        <v>22</v>
      </c>
      <c r="G5951" t="s">
        <v>40</v>
      </c>
      <c r="H5951" t="s">
        <v>41</v>
      </c>
      <c r="I5951">
        <v>534.26</v>
      </c>
      <c r="J5951">
        <v>5</v>
      </c>
      <c r="K5951">
        <v>2671.3</v>
      </c>
    </row>
    <row r="5952" spans="1:11">
      <c r="A5952" s="2">
        <v>6951</v>
      </c>
      <c r="B5952" s="1">
        <v>45566</v>
      </c>
      <c r="C5952" t="s">
        <v>322</v>
      </c>
      <c r="D5952" t="s">
        <v>12</v>
      </c>
      <c r="E5952">
        <v>43</v>
      </c>
      <c r="F5952" t="s">
        <v>18</v>
      </c>
      <c r="G5952" t="s">
        <v>40</v>
      </c>
      <c r="H5952" t="s">
        <v>76</v>
      </c>
      <c r="I5952">
        <v>14.24</v>
      </c>
      <c r="J5952">
        <v>4</v>
      </c>
      <c r="K5952">
        <v>56.96</v>
      </c>
    </row>
    <row r="5953" spans="1:11">
      <c r="A5953" s="2">
        <v>6952</v>
      </c>
      <c r="B5953" s="1">
        <v>45560</v>
      </c>
      <c r="C5953" t="s">
        <v>275</v>
      </c>
      <c r="D5953" t="s">
        <v>12</v>
      </c>
      <c r="E5953">
        <v>51</v>
      </c>
      <c r="F5953" t="s">
        <v>25</v>
      </c>
      <c r="G5953" t="s">
        <v>27</v>
      </c>
      <c r="H5953" t="s">
        <v>46</v>
      </c>
      <c r="I5953">
        <v>791.68</v>
      </c>
      <c r="J5953">
        <v>4</v>
      </c>
      <c r="K5953">
        <v>3166.72</v>
      </c>
    </row>
    <row r="5954" spans="1:11">
      <c r="A5954" s="2">
        <v>6953</v>
      </c>
      <c r="B5954" s="1">
        <v>45315</v>
      </c>
      <c r="C5954" t="s">
        <v>272</v>
      </c>
      <c r="D5954" t="s">
        <v>17</v>
      </c>
      <c r="E5954">
        <v>25</v>
      </c>
      <c r="F5954" t="s">
        <v>18</v>
      </c>
      <c r="G5954" t="s">
        <v>27</v>
      </c>
      <c r="H5954" t="s">
        <v>53</v>
      </c>
      <c r="I5954">
        <v>315.79000000000002</v>
      </c>
      <c r="J5954">
        <v>4</v>
      </c>
      <c r="K5954">
        <v>1263.1600000000001</v>
      </c>
    </row>
    <row r="5955" spans="1:11">
      <c r="A5955" s="2">
        <v>6954</v>
      </c>
      <c r="B5955" s="1">
        <v>45382</v>
      </c>
      <c r="C5955" t="s">
        <v>770</v>
      </c>
      <c r="D5955" t="s">
        <v>12</v>
      </c>
      <c r="E5955">
        <v>27</v>
      </c>
      <c r="F5955" t="s">
        <v>18</v>
      </c>
      <c r="G5955" t="s">
        <v>19</v>
      </c>
      <c r="H5955" t="s">
        <v>20</v>
      </c>
      <c r="I5955">
        <v>767.93</v>
      </c>
      <c r="J5955">
        <v>1</v>
      </c>
      <c r="K5955">
        <v>767.93</v>
      </c>
    </row>
    <row r="5956" spans="1:11">
      <c r="A5956" s="2">
        <v>6955</v>
      </c>
      <c r="B5956" s="1">
        <v>45479</v>
      </c>
      <c r="C5956" t="s">
        <v>273</v>
      </c>
      <c r="D5956" t="s">
        <v>17</v>
      </c>
      <c r="E5956">
        <v>60</v>
      </c>
      <c r="F5956" t="s">
        <v>25</v>
      </c>
      <c r="G5956" t="s">
        <v>27</v>
      </c>
      <c r="H5956" t="s">
        <v>32</v>
      </c>
      <c r="I5956">
        <v>945.35</v>
      </c>
      <c r="J5956">
        <v>4</v>
      </c>
      <c r="K5956">
        <v>3781.4</v>
      </c>
    </row>
    <row r="5957" spans="1:11">
      <c r="A5957" s="2">
        <v>6956</v>
      </c>
      <c r="B5957" s="1">
        <v>45520</v>
      </c>
      <c r="C5957" t="s">
        <v>665</v>
      </c>
      <c r="D5957" t="s">
        <v>17</v>
      </c>
      <c r="E5957">
        <v>31</v>
      </c>
      <c r="F5957" t="s">
        <v>25</v>
      </c>
      <c r="G5957" t="s">
        <v>40</v>
      </c>
      <c r="H5957" t="s">
        <v>41</v>
      </c>
      <c r="I5957">
        <v>976.32</v>
      </c>
      <c r="J5957">
        <v>3</v>
      </c>
      <c r="K5957">
        <v>2928.96</v>
      </c>
    </row>
    <row r="5958" spans="1:11">
      <c r="A5958" s="2">
        <v>6957</v>
      </c>
      <c r="B5958" s="1">
        <v>45476</v>
      </c>
      <c r="C5958" t="s">
        <v>413</v>
      </c>
      <c r="D5958" t="s">
        <v>17</v>
      </c>
      <c r="E5958">
        <v>57</v>
      </c>
      <c r="F5958" t="s">
        <v>25</v>
      </c>
      <c r="G5958" t="s">
        <v>35</v>
      </c>
      <c r="H5958" t="s">
        <v>64</v>
      </c>
      <c r="I5958">
        <v>895.17</v>
      </c>
      <c r="J5958">
        <v>1</v>
      </c>
      <c r="K5958">
        <v>895.17</v>
      </c>
    </row>
    <row r="5959" spans="1:11">
      <c r="A5959" s="2">
        <v>6958</v>
      </c>
      <c r="B5959" s="1">
        <v>45619</v>
      </c>
      <c r="C5959" t="s">
        <v>596</v>
      </c>
      <c r="D5959" t="s">
        <v>12</v>
      </c>
      <c r="E5959">
        <v>32</v>
      </c>
      <c r="F5959" t="s">
        <v>13</v>
      </c>
      <c r="G5959" t="s">
        <v>40</v>
      </c>
      <c r="H5959" t="s">
        <v>74</v>
      </c>
      <c r="I5959">
        <v>212.1</v>
      </c>
      <c r="J5959">
        <v>3</v>
      </c>
      <c r="K5959">
        <v>636.29999999999995</v>
      </c>
    </row>
    <row r="5960" spans="1:11">
      <c r="A5960" s="2">
        <v>6959</v>
      </c>
      <c r="B5960" s="1">
        <v>45419</v>
      </c>
      <c r="C5960" t="s">
        <v>209</v>
      </c>
      <c r="D5960" t="s">
        <v>17</v>
      </c>
      <c r="E5960">
        <v>34</v>
      </c>
      <c r="F5960" t="s">
        <v>25</v>
      </c>
      <c r="G5960" t="s">
        <v>35</v>
      </c>
      <c r="H5960" t="s">
        <v>64</v>
      </c>
      <c r="I5960">
        <v>202.65</v>
      </c>
      <c r="J5960">
        <v>5</v>
      </c>
      <c r="K5960">
        <v>1013.25</v>
      </c>
    </row>
    <row r="5961" spans="1:11">
      <c r="A5961" s="2">
        <v>6960</v>
      </c>
      <c r="B5961" s="1">
        <v>45562</v>
      </c>
      <c r="C5961" t="s">
        <v>309</v>
      </c>
      <c r="D5961" t="s">
        <v>17</v>
      </c>
      <c r="E5961">
        <v>35</v>
      </c>
      <c r="F5961" t="s">
        <v>25</v>
      </c>
      <c r="G5961" t="s">
        <v>19</v>
      </c>
      <c r="H5961" t="s">
        <v>80</v>
      </c>
      <c r="I5961">
        <v>629.52</v>
      </c>
      <c r="J5961">
        <v>2</v>
      </c>
      <c r="K5961">
        <v>1259.04</v>
      </c>
    </row>
    <row r="5962" spans="1:11">
      <c r="A5962" s="2">
        <v>6961</v>
      </c>
      <c r="B5962" s="1">
        <v>45571</v>
      </c>
      <c r="C5962" t="s">
        <v>668</v>
      </c>
      <c r="D5962" t="s">
        <v>12</v>
      </c>
      <c r="E5962">
        <v>49</v>
      </c>
      <c r="F5962" t="s">
        <v>25</v>
      </c>
      <c r="G5962" t="s">
        <v>14</v>
      </c>
      <c r="H5962" t="s">
        <v>15</v>
      </c>
      <c r="I5962">
        <v>548.61</v>
      </c>
      <c r="J5962">
        <v>5</v>
      </c>
      <c r="K5962">
        <v>2743.05</v>
      </c>
    </row>
    <row r="5963" spans="1:11">
      <c r="A5963" s="2">
        <v>6962</v>
      </c>
      <c r="B5963" s="1">
        <v>45299</v>
      </c>
      <c r="C5963" t="s">
        <v>408</v>
      </c>
      <c r="D5963" t="s">
        <v>12</v>
      </c>
      <c r="E5963">
        <v>55</v>
      </c>
      <c r="F5963" t="s">
        <v>25</v>
      </c>
      <c r="G5963" t="s">
        <v>27</v>
      </c>
      <c r="H5963" t="s">
        <v>46</v>
      </c>
      <c r="I5963">
        <v>19.440000000000001</v>
      </c>
      <c r="J5963">
        <v>4</v>
      </c>
      <c r="K5963">
        <v>77.760000000000005</v>
      </c>
    </row>
    <row r="5964" spans="1:11">
      <c r="A5964" s="2">
        <v>6963</v>
      </c>
      <c r="B5964" s="1">
        <v>45383</v>
      </c>
      <c r="C5964" t="s">
        <v>523</v>
      </c>
      <c r="D5964" t="s">
        <v>17</v>
      </c>
      <c r="E5964">
        <v>40</v>
      </c>
      <c r="F5964" t="s">
        <v>18</v>
      </c>
      <c r="G5964" t="s">
        <v>27</v>
      </c>
      <c r="H5964" t="s">
        <v>28</v>
      </c>
      <c r="I5964">
        <v>397.81</v>
      </c>
      <c r="J5964">
        <v>2</v>
      </c>
      <c r="K5964">
        <v>795.62</v>
      </c>
    </row>
    <row r="5965" spans="1:11">
      <c r="A5965" s="2">
        <v>6964</v>
      </c>
      <c r="B5965" s="1">
        <v>45518</v>
      </c>
      <c r="C5965" t="s">
        <v>713</v>
      </c>
      <c r="D5965" t="s">
        <v>17</v>
      </c>
      <c r="E5965">
        <v>63</v>
      </c>
      <c r="F5965" t="s">
        <v>25</v>
      </c>
      <c r="G5965" t="s">
        <v>40</v>
      </c>
      <c r="H5965" t="s">
        <v>68</v>
      </c>
      <c r="I5965">
        <v>907.62</v>
      </c>
      <c r="J5965">
        <v>5</v>
      </c>
      <c r="K5965">
        <v>4538.1000000000004</v>
      </c>
    </row>
    <row r="5966" spans="1:11">
      <c r="A5966" s="2">
        <v>6965</v>
      </c>
      <c r="B5966" s="1">
        <v>45564</v>
      </c>
      <c r="C5966" t="s">
        <v>514</v>
      </c>
      <c r="D5966" t="s">
        <v>12</v>
      </c>
      <c r="E5966">
        <v>40</v>
      </c>
      <c r="F5966" t="s">
        <v>22</v>
      </c>
      <c r="G5966" t="s">
        <v>40</v>
      </c>
      <c r="H5966" t="s">
        <v>76</v>
      </c>
      <c r="I5966">
        <v>899.38</v>
      </c>
      <c r="J5966">
        <v>1</v>
      </c>
      <c r="K5966">
        <v>899.38</v>
      </c>
    </row>
    <row r="5967" spans="1:11">
      <c r="A5967" s="2">
        <v>6966</v>
      </c>
      <c r="B5967" s="1">
        <v>45554</v>
      </c>
      <c r="C5967" t="s">
        <v>79</v>
      </c>
      <c r="D5967" t="s">
        <v>12</v>
      </c>
      <c r="E5967">
        <v>52</v>
      </c>
      <c r="F5967" t="s">
        <v>25</v>
      </c>
      <c r="G5967" t="s">
        <v>35</v>
      </c>
      <c r="H5967" t="s">
        <v>36</v>
      </c>
      <c r="I5967">
        <v>211.87</v>
      </c>
      <c r="J5967">
        <v>4</v>
      </c>
      <c r="K5967">
        <v>847.48</v>
      </c>
    </row>
    <row r="5968" spans="1:11">
      <c r="A5968" s="2">
        <v>6967</v>
      </c>
      <c r="B5968" s="1">
        <v>45596</v>
      </c>
      <c r="C5968" t="s">
        <v>818</v>
      </c>
      <c r="D5968" t="s">
        <v>12</v>
      </c>
      <c r="E5968">
        <v>56</v>
      </c>
      <c r="F5968" t="s">
        <v>22</v>
      </c>
      <c r="G5968" t="s">
        <v>27</v>
      </c>
      <c r="H5968" t="s">
        <v>46</v>
      </c>
      <c r="I5968">
        <v>388.14</v>
      </c>
      <c r="J5968">
        <v>5</v>
      </c>
      <c r="K5968">
        <v>1940.7</v>
      </c>
    </row>
    <row r="5969" spans="1:11">
      <c r="A5969" s="2">
        <v>6968</v>
      </c>
      <c r="B5969" s="1">
        <v>45647</v>
      </c>
      <c r="C5969" t="s">
        <v>884</v>
      </c>
      <c r="D5969" t="s">
        <v>17</v>
      </c>
      <c r="E5969">
        <v>32</v>
      </c>
      <c r="F5969" t="s">
        <v>22</v>
      </c>
      <c r="G5969" t="s">
        <v>19</v>
      </c>
      <c r="H5969" t="s">
        <v>80</v>
      </c>
      <c r="I5969">
        <v>564.76</v>
      </c>
      <c r="J5969">
        <v>2</v>
      </c>
      <c r="K5969">
        <v>1129.52</v>
      </c>
    </row>
    <row r="5970" spans="1:11">
      <c r="A5970" s="2">
        <v>6969</v>
      </c>
      <c r="B5970" s="1">
        <v>45316</v>
      </c>
      <c r="C5970" t="s">
        <v>297</v>
      </c>
      <c r="D5970" t="s">
        <v>12</v>
      </c>
      <c r="E5970">
        <v>41</v>
      </c>
      <c r="F5970" t="s">
        <v>13</v>
      </c>
      <c r="G5970" t="s">
        <v>40</v>
      </c>
      <c r="H5970" t="s">
        <v>76</v>
      </c>
      <c r="I5970">
        <v>854.26</v>
      </c>
      <c r="J5970">
        <v>3</v>
      </c>
      <c r="K5970">
        <v>2562.7800000000002</v>
      </c>
    </row>
    <row r="5971" spans="1:11">
      <c r="A5971" s="2">
        <v>6970</v>
      </c>
      <c r="B5971" s="1">
        <v>45533</v>
      </c>
      <c r="C5971" t="s">
        <v>316</v>
      </c>
      <c r="D5971" t="s">
        <v>12</v>
      </c>
      <c r="E5971">
        <v>45</v>
      </c>
      <c r="F5971" t="s">
        <v>13</v>
      </c>
      <c r="G5971" t="s">
        <v>27</v>
      </c>
      <c r="H5971" t="s">
        <v>46</v>
      </c>
      <c r="I5971">
        <v>536.66999999999996</v>
      </c>
      <c r="J5971">
        <v>5</v>
      </c>
      <c r="K5971">
        <v>2683.35</v>
      </c>
    </row>
    <row r="5972" spans="1:11">
      <c r="A5972" s="2">
        <v>6971</v>
      </c>
      <c r="B5972" s="1">
        <v>45485</v>
      </c>
      <c r="C5972" t="s">
        <v>147</v>
      </c>
      <c r="D5972" t="s">
        <v>12</v>
      </c>
      <c r="E5972">
        <v>33</v>
      </c>
      <c r="F5972" t="s">
        <v>18</v>
      </c>
      <c r="G5972" t="s">
        <v>14</v>
      </c>
      <c r="H5972" t="s">
        <v>43</v>
      </c>
      <c r="I5972">
        <v>968.52</v>
      </c>
      <c r="J5972">
        <v>1</v>
      </c>
      <c r="K5972">
        <v>968.52</v>
      </c>
    </row>
    <row r="5973" spans="1:11">
      <c r="A5973" s="2">
        <v>6972</v>
      </c>
      <c r="B5973" s="1">
        <v>45544</v>
      </c>
      <c r="C5973" t="s">
        <v>151</v>
      </c>
      <c r="D5973" t="s">
        <v>17</v>
      </c>
      <c r="E5973">
        <v>33</v>
      </c>
      <c r="F5973" t="s">
        <v>25</v>
      </c>
      <c r="G5973" t="s">
        <v>35</v>
      </c>
      <c r="H5973" t="s">
        <v>36</v>
      </c>
      <c r="I5973">
        <v>801.06</v>
      </c>
      <c r="J5973">
        <v>2</v>
      </c>
      <c r="K5973">
        <v>1602.12</v>
      </c>
    </row>
    <row r="5974" spans="1:11">
      <c r="A5974" s="2">
        <v>6973</v>
      </c>
      <c r="B5974" s="1">
        <v>45577</v>
      </c>
      <c r="C5974" t="s">
        <v>553</v>
      </c>
      <c r="D5974" t="s">
        <v>12</v>
      </c>
      <c r="E5974">
        <v>57</v>
      </c>
      <c r="F5974" t="s">
        <v>25</v>
      </c>
      <c r="G5974" t="s">
        <v>40</v>
      </c>
      <c r="H5974" t="s">
        <v>76</v>
      </c>
      <c r="I5974">
        <v>953.56</v>
      </c>
      <c r="J5974">
        <v>5</v>
      </c>
      <c r="K5974">
        <v>4767.8</v>
      </c>
    </row>
    <row r="5975" spans="1:11">
      <c r="A5975" s="2">
        <v>6974</v>
      </c>
      <c r="B5975" s="1">
        <v>45308</v>
      </c>
      <c r="C5975" t="s">
        <v>67</v>
      </c>
      <c r="D5975" t="s">
        <v>12</v>
      </c>
      <c r="E5975">
        <v>56</v>
      </c>
      <c r="F5975" t="s">
        <v>22</v>
      </c>
      <c r="G5975" t="s">
        <v>40</v>
      </c>
      <c r="H5975" t="s">
        <v>74</v>
      </c>
      <c r="I5975">
        <v>734.18</v>
      </c>
      <c r="J5975">
        <v>3</v>
      </c>
      <c r="K5975">
        <v>2202.54</v>
      </c>
    </row>
    <row r="5976" spans="1:11">
      <c r="A5976" s="2">
        <v>6975</v>
      </c>
      <c r="B5976" s="1">
        <v>45435</v>
      </c>
      <c r="C5976" t="s">
        <v>152</v>
      </c>
      <c r="D5976" t="s">
        <v>12</v>
      </c>
      <c r="E5976">
        <v>23</v>
      </c>
      <c r="F5976" t="s">
        <v>25</v>
      </c>
      <c r="G5976" t="s">
        <v>19</v>
      </c>
      <c r="H5976" t="s">
        <v>20</v>
      </c>
      <c r="I5976">
        <v>878.85</v>
      </c>
      <c r="J5976">
        <v>4</v>
      </c>
      <c r="K5976">
        <v>3515.4</v>
      </c>
    </row>
    <row r="5977" spans="1:11">
      <c r="A5977" s="2">
        <v>6976</v>
      </c>
      <c r="B5977" s="1">
        <v>45639</v>
      </c>
      <c r="C5977" t="s">
        <v>163</v>
      </c>
      <c r="D5977" t="s">
        <v>12</v>
      </c>
      <c r="E5977">
        <v>19</v>
      </c>
      <c r="F5977" t="s">
        <v>22</v>
      </c>
      <c r="G5977" t="s">
        <v>40</v>
      </c>
      <c r="H5977" t="s">
        <v>41</v>
      </c>
      <c r="I5977">
        <v>832.69</v>
      </c>
      <c r="J5977">
        <v>4</v>
      </c>
      <c r="K5977">
        <v>3330.76</v>
      </c>
    </row>
    <row r="5978" spans="1:11">
      <c r="A5978" s="2">
        <v>6977</v>
      </c>
      <c r="B5978" s="1">
        <v>45529</v>
      </c>
      <c r="C5978" t="s">
        <v>177</v>
      </c>
      <c r="D5978" t="s">
        <v>12</v>
      </c>
      <c r="E5978">
        <v>30</v>
      </c>
      <c r="F5978" t="s">
        <v>13</v>
      </c>
      <c r="G5978" t="s">
        <v>27</v>
      </c>
      <c r="H5978" t="s">
        <v>46</v>
      </c>
      <c r="I5978">
        <v>261.3</v>
      </c>
      <c r="J5978">
        <v>4</v>
      </c>
      <c r="K5978">
        <v>1045.2</v>
      </c>
    </row>
    <row r="5979" spans="1:11">
      <c r="A5979" s="2">
        <v>6978</v>
      </c>
      <c r="B5979" s="1">
        <v>45323</v>
      </c>
      <c r="C5979" t="s">
        <v>131</v>
      </c>
      <c r="D5979" t="s">
        <v>17</v>
      </c>
      <c r="E5979">
        <v>61</v>
      </c>
      <c r="F5979" t="s">
        <v>18</v>
      </c>
      <c r="G5979" t="s">
        <v>27</v>
      </c>
      <c r="H5979" t="s">
        <v>53</v>
      </c>
      <c r="I5979">
        <v>237.24</v>
      </c>
      <c r="J5979">
        <v>2</v>
      </c>
      <c r="K5979">
        <v>474.48</v>
      </c>
    </row>
    <row r="5980" spans="1:11">
      <c r="A5980" s="2">
        <v>6979</v>
      </c>
      <c r="B5980" s="1">
        <v>45320</v>
      </c>
      <c r="C5980" t="s">
        <v>149</v>
      </c>
      <c r="D5980" t="s">
        <v>17</v>
      </c>
      <c r="E5980">
        <v>64</v>
      </c>
      <c r="F5980" t="s">
        <v>13</v>
      </c>
      <c r="G5980" t="s">
        <v>27</v>
      </c>
      <c r="H5980" t="s">
        <v>53</v>
      </c>
      <c r="I5980">
        <v>865.74</v>
      </c>
      <c r="J5980">
        <v>3</v>
      </c>
      <c r="K5980">
        <v>2597.2199999999998</v>
      </c>
    </row>
    <row r="5981" spans="1:11">
      <c r="A5981" s="2">
        <v>6980</v>
      </c>
      <c r="B5981" s="1">
        <v>45508</v>
      </c>
      <c r="C5981" t="s">
        <v>126</v>
      </c>
      <c r="D5981" t="s">
        <v>17</v>
      </c>
      <c r="E5981">
        <v>26</v>
      </c>
      <c r="F5981" t="s">
        <v>25</v>
      </c>
      <c r="G5981" t="s">
        <v>14</v>
      </c>
      <c r="H5981" t="s">
        <v>15</v>
      </c>
      <c r="I5981">
        <v>93.83</v>
      </c>
      <c r="J5981">
        <v>3</v>
      </c>
      <c r="K5981">
        <v>281.49</v>
      </c>
    </row>
    <row r="5982" spans="1:11">
      <c r="A5982" s="2">
        <v>6981</v>
      </c>
      <c r="B5982" s="1">
        <v>45638</v>
      </c>
      <c r="C5982" t="s">
        <v>703</v>
      </c>
      <c r="D5982" t="s">
        <v>12</v>
      </c>
      <c r="E5982">
        <v>51</v>
      </c>
      <c r="F5982" t="s">
        <v>22</v>
      </c>
      <c r="G5982" t="s">
        <v>14</v>
      </c>
      <c r="H5982" t="s">
        <v>48</v>
      </c>
      <c r="I5982">
        <v>414.48</v>
      </c>
      <c r="J5982">
        <v>5</v>
      </c>
      <c r="K5982">
        <v>2072.4</v>
      </c>
    </row>
    <row r="5983" spans="1:11">
      <c r="A5983" s="2">
        <v>6982</v>
      </c>
      <c r="B5983" s="1">
        <v>45512</v>
      </c>
      <c r="C5983" t="s">
        <v>62</v>
      </c>
      <c r="D5983" t="s">
        <v>17</v>
      </c>
      <c r="E5983">
        <v>34</v>
      </c>
      <c r="F5983" t="s">
        <v>13</v>
      </c>
      <c r="G5983" t="s">
        <v>40</v>
      </c>
      <c r="H5983" t="s">
        <v>76</v>
      </c>
      <c r="I5983">
        <v>822.45</v>
      </c>
      <c r="J5983">
        <v>4</v>
      </c>
      <c r="K5983">
        <v>3289.8</v>
      </c>
    </row>
    <row r="5984" spans="1:11">
      <c r="A5984" s="2">
        <v>6983</v>
      </c>
      <c r="B5984" s="1">
        <v>45639</v>
      </c>
      <c r="C5984" t="s">
        <v>360</v>
      </c>
      <c r="D5984" t="s">
        <v>17</v>
      </c>
      <c r="E5984">
        <v>44</v>
      </c>
      <c r="F5984" t="s">
        <v>25</v>
      </c>
      <c r="G5984" t="s">
        <v>14</v>
      </c>
      <c r="H5984" t="s">
        <v>43</v>
      </c>
      <c r="I5984">
        <v>815.11</v>
      </c>
      <c r="J5984">
        <v>2</v>
      </c>
      <c r="K5984">
        <v>1630.22</v>
      </c>
    </row>
    <row r="5985" spans="1:11">
      <c r="A5985" s="2">
        <v>6984</v>
      </c>
      <c r="B5985" s="1">
        <v>45479</v>
      </c>
      <c r="C5985" t="s">
        <v>179</v>
      </c>
      <c r="D5985" t="s">
        <v>17</v>
      </c>
      <c r="E5985">
        <v>46</v>
      </c>
      <c r="F5985" t="s">
        <v>22</v>
      </c>
      <c r="G5985" t="s">
        <v>14</v>
      </c>
      <c r="H5985" t="s">
        <v>38</v>
      </c>
      <c r="I5985">
        <v>147.38999999999999</v>
      </c>
      <c r="J5985">
        <v>4</v>
      </c>
      <c r="K5985">
        <v>589.55999999999995</v>
      </c>
    </row>
    <row r="5986" spans="1:11">
      <c r="A5986" s="2">
        <v>6985</v>
      </c>
      <c r="B5986" s="1">
        <v>45476</v>
      </c>
      <c r="C5986" t="s">
        <v>889</v>
      </c>
      <c r="D5986" t="s">
        <v>12</v>
      </c>
      <c r="E5986">
        <v>54</v>
      </c>
      <c r="F5986" t="s">
        <v>25</v>
      </c>
      <c r="G5986" t="s">
        <v>19</v>
      </c>
      <c r="H5986" t="s">
        <v>51</v>
      </c>
      <c r="I5986">
        <v>492.83</v>
      </c>
      <c r="J5986">
        <v>4</v>
      </c>
      <c r="K5986">
        <v>1971.32</v>
      </c>
    </row>
    <row r="5987" spans="1:11">
      <c r="A5987" s="2">
        <v>6986</v>
      </c>
      <c r="B5987" s="1">
        <v>45639</v>
      </c>
      <c r="C5987" t="s">
        <v>416</v>
      </c>
      <c r="D5987" t="s">
        <v>12</v>
      </c>
      <c r="E5987">
        <v>60</v>
      </c>
      <c r="F5987" t="s">
        <v>25</v>
      </c>
      <c r="G5987" t="s">
        <v>14</v>
      </c>
      <c r="H5987" t="s">
        <v>38</v>
      </c>
      <c r="I5987">
        <v>485.03</v>
      </c>
      <c r="J5987">
        <v>5</v>
      </c>
      <c r="K5987">
        <v>2425.15</v>
      </c>
    </row>
    <row r="5988" spans="1:11">
      <c r="A5988" s="2">
        <v>6987</v>
      </c>
      <c r="B5988" s="1">
        <v>45637</v>
      </c>
      <c r="C5988" t="s">
        <v>370</v>
      </c>
      <c r="D5988" t="s">
        <v>17</v>
      </c>
      <c r="E5988">
        <v>39</v>
      </c>
      <c r="F5988" t="s">
        <v>18</v>
      </c>
      <c r="G5988" t="s">
        <v>35</v>
      </c>
      <c r="H5988" t="s">
        <v>36</v>
      </c>
      <c r="I5988">
        <v>330.48</v>
      </c>
      <c r="J5988">
        <v>5</v>
      </c>
      <c r="K5988">
        <v>1652.4</v>
      </c>
    </row>
    <row r="5989" spans="1:11">
      <c r="A5989" s="2">
        <v>6988</v>
      </c>
      <c r="B5989" s="1">
        <v>45637</v>
      </c>
      <c r="C5989" t="s">
        <v>503</v>
      </c>
      <c r="D5989" t="s">
        <v>17</v>
      </c>
      <c r="E5989">
        <v>41</v>
      </c>
      <c r="F5989" t="s">
        <v>13</v>
      </c>
      <c r="G5989" t="s">
        <v>35</v>
      </c>
      <c r="H5989" t="s">
        <v>64</v>
      </c>
      <c r="I5989">
        <v>918.01</v>
      </c>
      <c r="J5989">
        <v>5</v>
      </c>
      <c r="K5989">
        <v>4590.05</v>
      </c>
    </row>
    <row r="5990" spans="1:11">
      <c r="A5990" s="2">
        <v>6989</v>
      </c>
      <c r="B5990" s="1">
        <v>45450</v>
      </c>
      <c r="C5990" t="s">
        <v>722</v>
      </c>
      <c r="D5990" t="s">
        <v>12</v>
      </c>
      <c r="E5990">
        <v>24</v>
      </c>
      <c r="F5990" t="s">
        <v>25</v>
      </c>
      <c r="G5990" t="s">
        <v>35</v>
      </c>
      <c r="H5990" t="s">
        <v>64</v>
      </c>
      <c r="I5990">
        <v>656.59</v>
      </c>
      <c r="J5990">
        <v>1</v>
      </c>
      <c r="K5990">
        <v>656.59</v>
      </c>
    </row>
    <row r="5991" spans="1:11">
      <c r="A5991" s="2">
        <v>6990</v>
      </c>
      <c r="B5991" s="1">
        <v>45568</v>
      </c>
      <c r="C5991" t="s">
        <v>159</v>
      </c>
      <c r="D5991" t="s">
        <v>12</v>
      </c>
      <c r="E5991">
        <v>51</v>
      </c>
      <c r="F5991" t="s">
        <v>25</v>
      </c>
      <c r="G5991" t="s">
        <v>40</v>
      </c>
      <c r="H5991" t="s">
        <v>68</v>
      </c>
      <c r="I5991">
        <v>980.39</v>
      </c>
      <c r="J5991">
        <v>1</v>
      </c>
      <c r="K5991">
        <v>980.39</v>
      </c>
    </row>
    <row r="5992" spans="1:11">
      <c r="A5992" s="2">
        <v>6991</v>
      </c>
      <c r="B5992" s="1">
        <v>45587</v>
      </c>
      <c r="C5992" t="s">
        <v>370</v>
      </c>
      <c r="D5992" t="s">
        <v>17</v>
      </c>
      <c r="E5992">
        <v>29</v>
      </c>
      <c r="F5992" t="s">
        <v>18</v>
      </c>
      <c r="G5992" t="s">
        <v>27</v>
      </c>
      <c r="H5992" t="s">
        <v>32</v>
      </c>
      <c r="I5992">
        <v>76.099999999999994</v>
      </c>
      <c r="J5992">
        <v>2</v>
      </c>
      <c r="K5992">
        <v>152.19999999999999</v>
      </c>
    </row>
    <row r="5993" spans="1:11">
      <c r="A5993" s="2">
        <v>6992</v>
      </c>
      <c r="B5993" s="1">
        <v>45514</v>
      </c>
      <c r="C5993" t="s">
        <v>37</v>
      </c>
      <c r="D5993" t="s">
        <v>12</v>
      </c>
      <c r="E5993">
        <v>40</v>
      </c>
      <c r="F5993" t="s">
        <v>18</v>
      </c>
      <c r="G5993" t="s">
        <v>19</v>
      </c>
      <c r="H5993" t="s">
        <v>23</v>
      </c>
      <c r="I5993">
        <v>400.41</v>
      </c>
      <c r="J5993">
        <v>2</v>
      </c>
      <c r="K5993">
        <v>800.82</v>
      </c>
    </row>
    <row r="5994" spans="1:11">
      <c r="A5994" s="2">
        <v>6993</v>
      </c>
      <c r="B5994" s="1">
        <v>45483</v>
      </c>
      <c r="C5994" t="s">
        <v>366</v>
      </c>
      <c r="D5994" t="s">
        <v>17</v>
      </c>
      <c r="E5994">
        <v>32</v>
      </c>
      <c r="F5994" t="s">
        <v>22</v>
      </c>
      <c r="G5994" t="s">
        <v>40</v>
      </c>
      <c r="H5994" t="s">
        <v>68</v>
      </c>
      <c r="I5994">
        <v>836.79</v>
      </c>
      <c r="J5994">
        <v>5</v>
      </c>
      <c r="K5994">
        <v>4183.95</v>
      </c>
    </row>
    <row r="5995" spans="1:11">
      <c r="A5995" s="2">
        <v>6994</v>
      </c>
      <c r="B5995" s="1">
        <v>45454</v>
      </c>
      <c r="C5995" t="s">
        <v>163</v>
      </c>
      <c r="D5995" t="s">
        <v>12</v>
      </c>
      <c r="E5995">
        <v>50</v>
      </c>
      <c r="F5995" t="s">
        <v>25</v>
      </c>
      <c r="G5995" t="s">
        <v>27</v>
      </c>
      <c r="H5995" t="s">
        <v>32</v>
      </c>
      <c r="I5995">
        <v>428.46</v>
      </c>
      <c r="J5995">
        <v>3</v>
      </c>
      <c r="K5995">
        <v>1285.3800000000001</v>
      </c>
    </row>
    <row r="5996" spans="1:11">
      <c r="A5996" s="2">
        <v>6995</v>
      </c>
      <c r="B5996" s="1">
        <v>45501</v>
      </c>
      <c r="C5996" t="s">
        <v>565</v>
      </c>
      <c r="D5996" t="s">
        <v>17</v>
      </c>
      <c r="E5996">
        <v>30</v>
      </c>
      <c r="F5996" t="s">
        <v>25</v>
      </c>
      <c r="G5996" t="s">
        <v>19</v>
      </c>
      <c r="H5996" t="s">
        <v>23</v>
      </c>
      <c r="I5996">
        <v>269.26</v>
      </c>
      <c r="J5996">
        <v>2</v>
      </c>
      <c r="K5996">
        <v>538.52</v>
      </c>
    </row>
    <row r="5997" spans="1:11">
      <c r="A5997" s="2">
        <v>6996</v>
      </c>
      <c r="B5997" s="1">
        <v>45516</v>
      </c>
      <c r="C5997" t="s">
        <v>519</v>
      </c>
      <c r="D5997" t="s">
        <v>17</v>
      </c>
      <c r="E5997">
        <v>40</v>
      </c>
      <c r="F5997" t="s">
        <v>25</v>
      </c>
      <c r="G5997" t="s">
        <v>19</v>
      </c>
      <c r="H5997" t="s">
        <v>80</v>
      </c>
      <c r="I5997">
        <v>997.83</v>
      </c>
      <c r="J5997">
        <v>1</v>
      </c>
      <c r="K5997">
        <v>997.83</v>
      </c>
    </row>
    <row r="5998" spans="1:11">
      <c r="A5998" s="2">
        <v>6997</v>
      </c>
      <c r="B5998" s="1">
        <v>45446</v>
      </c>
      <c r="C5998" t="s">
        <v>884</v>
      </c>
      <c r="D5998" t="s">
        <v>12</v>
      </c>
      <c r="E5998">
        <v>55</v>
      </c>
      <c r="F5998" t="s">
        <v>25</v>
      </c>
      <c r="G5998" t="s">
        <v>19</v>
      </c>
      <c r="H5998" t="s">
        <v>20</v>
      </c>
      <c r="I5998">
        <v>874.39</v>
      </c>
      <c r="J5998">
        <v>1</v>
      </c>
      <c r="K5998">
        <v>874.39</v>
      </c>
    </row>
    <row r="5999" spans="1:11">
      <c r="A5999" s="2">
        <v>6998</v>
      </c>
      <c r="B5999" s="1">
        <v>45296</v>
      </c>
      <c r="C5999" t="s">
        <v>296</v>
      </c>
      <c r="D5999" t="s">
        <v>17</v>
      </c>
      <c r="E5999">
        <v>49</v>
      </c>
      <c r="F5999" t="s">
        <v>18</v>
      </c>
      <c r="G5999" t="s">
        <v>35</v>
      </c>
      <c r="H5999" t="s">
        <v>58</v>
      </c>
      <c r="I5999">
        <v>551.01</v>
      </c>
      <c r="J5999">
        <v>4</v>
      </c>
      <c r="K5999">
        <v>2204.04</v>
      </c>
    </row>
    <row r="6000" spans="1:11">
      <c r="A6000" s="2">
        <v>6999</v>
      </c>
      <c r="B6000" s="1">
        <v>45481</v>
      </c>
      <c r="C6000" t="s">
        <v>912</v>
      </c>
      <c r="D6000" t="s">
        <v>17</v>
      </c>
      <c r="E6000">
        <v>62</v>
      </c>
      <c r="F6000" t="s">
        <v>13</v>
      </c>
      <c r="G6000" t="s">
        <v>35</v>
      </c>
      <c r="H6000" t="s">
        <v>58</v>
      </c>
      <c r="I6000">
        <v>566.09</v>
      </c>
      <c r="J6000">
        <v>5</v>
      </c>
      <c r="K6000">
        <v>2830.45</v>
      </c>
    </row>
    <row r="6001" spans="1:11">
      <c r="A6001" s="2">
        <v>7000</v>
      </c>
      <c r="B6001" s="1">
        <v>45610</v>
      </c>
      <c r="C6001" t="s">
        <v>682</v>
      </c>
      <c r="D6001" t="s">
        <v>17</v>
      </c>
      <c r="E6001">
        <v>52</v>
      </c>
      <c r="F6001" t="s">
        <v>18</v>
      </c>
      <c r="G6001" t="s">
        <v>35</v>
      </c>
      <c r="H6001" t="s">
        <v>36</v>
      </c>
      <c r="I6001">
        <v>16.79</v>
      </c>
      <c r="J6001">
        <v>3</v>
      </c>
      <c r="K6001">
        <v>50.37</v>
      </c>
    </row>
    <row r="6002" spans="1:11">
      <c r="A6002" s="2">
        <v>7001</v>
      </c>
      <c r="B6002" s="1">
        <v>45349</v>
      </c>
      <c r="C6002" t="s">
        <v>204</v>
      </c>
      <c r="D6002" t="s">
        <v>12</v>
      </c>
      <c r="E6002">
        <v>18</v>
      </c>
      <c r="F6002" t="s">
        <v>22</v>
      </c>
      <c r="G6002" t="s">
        <v>19</v>
      </c>
      <c r="H6002" t="s">
        <v>20</v>
      </c>
      <c r="I6002">
        <v>981.18</v>
      </c>
      <c r="J6002">
        <v>5</v>
      </c>
      <c r="K6002">
        <v>4905.8999999999996</v>
      </c>
    </row>
    <row r="6003" spans="1:11">
      <c r="A6003" s="2">
        <v>7002</v>
      </c>
      <c r="B6003" s="1">
        <v>45298</v>
      </c>
      <c r="C6003" t="s">
        <v>566</v>
      </c>
      <c r="D6003" t="s">
        <v>12</v>
      </c>
      <c r="E6003">
        <v>64</v>
      </c>
      <c r="F6003" t="s">
        <v>18</v>
      </c>
      <c r="G6003" t="s">
        <v>19</v>
      </c>
      <c r="H6003" t="s">
        <v>23</v>
      </c>
      <c r="I6003">
        <v>808.23</v>
      </c>
      <c r="J6003">
        <v>1</v>
      </c>
      <c r="K6003">
        <v>808.23</v>
      </c>
    </row>
    <row r="6004" spans="1:11">
      <c r="A6004" s="2">
        <v>7003</v>
      </c>
      <c r="B6004" s="1">
        <v>45385</v>
      </c>
      <c r="C6004" t="s">
        <v>453</v>
      </c>
      <c r="D6004" t="s">
        <v>12</v>
      </c>
      <c r="E6004">
        <v>62</v>
      </c>
      <c r="F6004" t="s">
        <v>13</v>
      </c>
      <c r="G6004" t="s">
        <v>35</v>
      </c>
      <c r="H6004" t="s">
        <v>36</v>
      </c>
      <c r="I6004">
        <v>46.36</v>
      </c>
      <c r="J6004">
        <v>3</v>
      </c>
      <c r="K6004">
        <v>139.08000000000001</v>
      </c>
    </row>
    <row r="6005" spans="1:11">
      <c r="A6005" s="2">
        <v>7004</v>
      </c>
      <c r="B6005" s="1">
        <v>45572</v>
      </c>
      <c r="C6005" t="s">
        <v>549</v>
      </c>
      <c r="D6005" t="s">
        <v>17</v>
      </c>
      <c r="E6005">
        <v>22</v>
      </c>
      <c r="F6005" t="s">
        <v>25</v>
      </c>
      <c r="G6005" t="s">
        <v>19</v>
      </c>
      <c r="H6005" t="s">
        <v>23</v>
      </c>
      <c r="I6005">
        <v>184.57</v>
      </c>
      <c r="J6005">
        <v>2</v>
      </c>
      <c r="K6005">
        <v>369.14</v>
      </c>
    </row>
    <row r="6006" spans="1:11">
      <c r="A6006" s="2">
        <v>7005</v>
      </c>
      <c r="B6006" s="1">
        <v>45333</v>
      </c>
      <c r="C6006" t="s">
        <v>189</v>
      </c>
      <c r="D6006" t="s">
        <v>12</v>
      </c>
      <c r="E6006">
        <v>30</v>
      </c>
      <c r="F6006" t="s">
        <v>22</v>
      </c>
      <c r="G6006" t="s">
        <v>35</v>
      </c>
      <c r="H6006" t="s">
        <v>58</v>
      </c>
      <c r="I6006">
        <v>822.82</v>
      </c>
      <c r="J6006">
        <v>4</v>
      </c>
      <c r="K6006">
        <v>3291.28</v>
      </c>
    </row>
    <row r="6007" spans="1:11">
      <c r="A6007" s="2">
        <v>7006</v>
      </c>
      <c r="B6007" s="1">
        <v>45331</v>
      </c>
      <c r="C6007" t="s">
        <v>233</v>
      </c>
      <c r="D6007" t="s">
        <v>17</v>
      </c>
      <c r="E6007">
        <v>22</v>
      </c>
      <c r="F6007" t="s">
        <v>22</v>
      </c>
      <c r="G6007" t="s">
        <v>35</v>
      </c>
      <c r="H6007" t="s">
        <v>58</v>
      </c>
      <c r="I6007">
        <v>96</v>
      </c>
      <c r="J6007">
        <v>1</v>
      </c>
      <c r="K6007">
        <v>96</v>
      </c>
    </row>
    <row r="6008" spans="1:11">
      <c r="A6008" s="2">
        <v>7007</v>
      </c>
      <c r="B6008" s="1">
        <v>45649</v>
      </c>
      <c r="C6008" t="s">
        <v>553</v>
      </c>
      <c r="D6008" t="s">
        <v>17</v>
      </c>
      <c r="E6008">
        <v>49</v>
      </c>
      <c r="F6008" t="s">
        <v>25</v>
      </c>
      <c r="G6008" t="s">
        <v>35</v>
      </c>
      <c r="H6008" t="s">
        <v>36</v>
      </c>
      <c r="I6008">
        <v>942.37</v>
      </c>
      <c r="J6008">
        <v>4</v>
      </c>
      <c r="K6008">
        <v>3769.48</v>
      </c>
    </row>
    <row r="6009" spans="1:11">
      <c r="A6009" s="2">
        <v>7008</v>
      </c>
      <c r="B6009" s="1">
        <v>45577</v>
      </c>
      <c r="C6009" t="s">
        <v>313</v>
      </c>
      <c r="D6009" t="s">
        <v>12</v>
      </c>
      <c r="E6009">
        <v>38</v>
      </c>
      <c r="F6009" t="s">
        <v>13</v>
      </c>
      <c r="G6009" t="s">
        <v>27</v>
      </c>
      <c r="H6009" t="s">
        <v>28</v>
      </c>
      <c r="I6009">
        <v>999.89</v>
      </c>
      <c r="J6009">
        <v>5</v>
      </c>
      <c r="K6009">
        <v>4999.45</v>
      </c>
    </row>
    <row r="6010" spans="1:11">
      <c r="A6010" s="2">
        <v>7009</v>
      </c>
      <c r="B6010" s="1">
        <v>45511</v>
      </c>
      <c r="C6010" t="s">
        <v>155</v>
      </c>
      <c r="D6010" t="s">
        <v>12</v>
      </c>
      <c r="E6010">
        <v>41</v>
      </c>
      <c r="F6010" t="s">
        <v>18</v>
      </c>
      <c r="G6010" t="s">
        <v>19</v>
      </c>
      <c r="H6010" t="s">
        <v>80</v>
      </c>
      <c r="I6010">
        <v>887.57</v>
      </c>
      <c r="J6010">
        <v>3</v>
      </c>
      <c r="K6010">
        <v>2662.71</v>
      </c>
    </row>
    <row r="6011" spans="1:11">
      <c r="A6011" s="2">
        <v>7010</v>
      </c>
      <c r="B6011" s="1">
        <v>45297</v>
      </c>
      <c r="C6011" t="s">
        <v>651</v>
      </c>
      <c r="D6011" t="s">
        <v>17</v>
      </c>
      <c r="E6011">
        <v>35</v>
      </c>
      <c r="F6011" t="s">
        <v>25</v>
      </c>
      <c r="G6011" t="s">
        <v>40</v>
      </c>
      <c r="H6011" t="s">
        <v>68</v>
      </c>
      <c r="I6011">
        <v>741.51</v>
      </c>
      <c r="J6011">
        <v>5</v>
      </c>
      <c r="K6011">
        <v>3707.55</v>
      </c>
    </row>
    <row r="6012" spans="1:11">
      <c r="A6012" s="2">
        <v>7011</v>
      </c>
      <c r="B6012" s="1">
        <v>45455</v>
      </c>
      <c r="C6012" t="s">
        <v>186</v>
      </c>
      <c r="D6012" t="s">
        <v>17</v>
      </c>
      <c r="E6012">
        <v>38</v>
      </c>
      <c r="F6012" t="s">
        <v>13</v>
      </c>
      <c r="G6012" t="s">
        <v>35</v>
      </c>
      <c r="H6012" t="s">
        <v>36</v>
      </c>
      <c r="I6012">
        <v>492.41</v>
      </c>
      <c r="J6012">
        <v>4</v>
      </c>
      <c r="K6012">
        <v>1969.64</v>
      </c>
    </row>
    <row r="6013" spans="1:11">
      <c r="A6013" s="2">
        <v>7012</v>
      </c>
      <c r="B6013" s="1">
        <v>45358</v>
      </c>
      <c r="C6013" t="s">
        <v>60</v>
      </c>
      <c r="D6013" t="s">
        <v>12</v>
      </c>
      <c r="E6013">
        <v>27</v>
      </c>
      <c r="F6013" t="s">
        <v>13</v>
      </c>
      <c r="G6013" t="s">
        <v>40</v>
      </c>
      <c r="H6013" t="s">
        <v>68</v>
      </c>
      <c r="I6013">
        <v>91.61</v>
      </c>
      <c r="J6013">
        <v>1</v>
      </c>
      <c r="K6013">
        <v>91.61</v>
      </c>
    </row>
    <row r="6014" spans="1:11">
      <c r="A6014" s="2">
        <v>7013</v>
      </c>
      <c r="B6014" s="1">
        <v>45656</v>
      </c>
      <c r="C6014" t="s">
        <v>808</v>
      </c>
      <c r="D6014" t="s">
        <v>12</v>
      </c>
      <c r="E6014">
        <v>41</v>
      </c>
      <c r="F6014" t="s">
        <v>13</v>
      </c>
      <c r="G6014" t="s">
        <v>27</v>
      </c>
      <c r="H6014" t="s">
        <v>32</v>
      </c>
      <c r="I6014">
        <v>733.14</v>
      </c>
      <c r="J6014">
        <v>4</v>
      </c>
      <c r="K6014">
        <v>2932.56</v>
      </c>
    </row>
    <row r="6015" spans="1:11">
      <c r="A6015" s="2">
        <v>7014</v>
      </c>
      <c r="B6015" s="1">
        <v>45324</v>
      </c>
      <c r="C6015" t="s">
        <v>390</v>
      </c>
      <c r="D6015" t="s">
        <v>12</v>
      </c>
      <c r="E6015">
        <v>57</v>
      </c>
      <c r="F6015" t="s">
        <v>25</v>
      </c>
      <c r="G6015" t="s">
        <v>19</v>
      </c>
      <c r="H6015" t="s">
        <v>20</v>
      </c>
      <c r="I6015">
        <v>402.9</v>
      </c>
      <c r="J6015">
        <v>1</v>
      </c>
      <c r="K6015">
        <v>402.9</v>
      </c>
    </row>
    <row r="6016" spans="1:11">
      <c r="A6016" s="2">
        <v>7015</v>
      </c>
      <c r="B6016" s="1">
        <v>45622</v>
      </c>
      <c r="C6016" t="s">
        <v>629</v>
      </c>
      <c r="D6016" t="s">
        <v>17</v>
      </c>
      <c r="E6016">
        <v>64</v>
      </c>
      <c r="F6016" t="s">
        <v>13</v>
      </c>
      <c r="G6016" t="s">
        <v>35</v>
      </c>
      <c r="H6016" t="s">
        <v>63</v>
      </c>
      <c r="I6016">
        <v>574.53</v>
      </c>
      <c r="J6016">
        <v>4</v>
      </c>
      <c r="K6016">
        <v>2298.12</v>
      </c>
    </row>
    <row r="6017" spans="1:11">
      <c r="A6017" s="2">
        <v>7016</v>
      </c>
      <c r="B6017" s="1">
        <v>45496</v>
      </c>
      <c r="C6017" t="s">
        <v>254</v>
      </c>
      <c r="D6017" t="s">
        <v>17</v>
      </c>
      <c r="E6017">
        <v>38</v>
      </c>
      <c r="F6017" t="s">
        <v>22</v>
      </c>
      <c r="G6017" t="s">
        <v>35</v>
      </c>
      <c r="H6017" t="s">
        <v>36</v>
      </c>
      <c r="I6017">
        <v>300.45999999999998</v>
      </c>
      <c r="J6017">
        <v>5</v>
      </c>
      <c r="K6017">
        <v>1502.3</v>
      </c>
    </row>
    <row r="6018" spans="1:11">
      <c r="A6018" s="2">
        <v>7017</v>
      </c>
      <c r="B6018" s="1">
        <v>45497</v>
      </c>
      <c r="C6018" t="s">
        <v>813</v>
      </c>
      <c r="D6018" t="s">
        <v>17</v>
      </c>
      <c r="E6018">
        <v>42</v>
      </c>
      <c r="F6018" t="s">
        <v>22</v>
      </c>
      <c r="G6018" t="s">
        <v>35</v>
      </c>
      <c r="H6018" t="s">
        <v>58</v>
      </c>
      <c r="I6018">
        <v>249.73</v>
      </c>
      <c r="J6018">
        <v>4</v>
      </c>
      <c r="K6018">
        <v>998.92</v>
      </c>
    </row>
    <row r="6019" spans="1:11">
      <c r="A6019" s="2">
        <v>7018</v>
      </c>
      <c r="B6019" s="1">
        <v>45609</v>
      </c>
      <c r="C6019" t="s">
        <v>113</v>
      </c>
      <c r="D6019" t="s">
        <v>17</v>
      </c>
      <c r="E6019">
        <v>40</v>
      </c>
      <c r="F6019" t="s">
        <v>18</v>
      </c>
      <c r="G6019" t="s">
        <v>40</v>
      </c>
      <c r="H6019" t="s">
        <v>76</v>
      </c>
      <c r="I6019">
        <v>331.05</v>
      </c>
      <c r="J6019">
        <v>2</v>
      </c>
      <c r="K6019">
        <v>662.1</v>
      </c>
    </row>
    <row r="6020" spans="1:11">
      <c r="A6020" s="2">
        <v>7019</v>
      </c>
      <c r="B6020" s="1">
        <v>45301</v>
      </c>
      <c r="C6020" t="s">
        <v>305</v>
      </c>
      <c r="D6020" t="s">
        <v>17</v>
      </c>
      <c r="E6020">
        <v>39</v>
      </c>
      <c r="F6020" t="s">
        <v>18</v>
      </c>
      <c r="G6020" t="s">
        <v>27</v>
      </c>
      <c r="H6020" t="s">
        <v>46</v>
      </c>
      <c r="I6020">
        <v>815.69</v>
      </c>
      <c r="J6020">
        <v>5</v>
      </c>
      <c r="K6020">
        <v>4078.45</v>
      </c>
    </row>
    <row r="6021" spans="1:11">
      <c r="A6021" s="2">
        <v>7020</v>
      </c>
      <c r="B6021" s="1">
        <v>45386</v>
      </c>
      <c r="C6021" t="s">
        <v>902</v>
      </c>
      <c r="D6021" t="s">
        <v>12</v>
      </c>
      <c r="E6021">
        <v>21</v>
      </c>
      <c r="F6021" t="s">
        <v>13</v>
      </c>
      <c r="G6021" t="s">
        <v>19</v>
      </c>
      <c r="H6021" t="s">
        <v>51</v>
      </c>
      <c r="I6021">
        <v>432.23</v>
      </c>
      <c r="J6021">
        <v>4</v>
      </c>
      <c r="K6021">
        <v>1728.92</v>
      </c>
    </row>
    <row r="6022" spans="1:11">
      <c r="A6022" s="2">
        <v>7021</v>
      </c>
      <c r="B6022" s="1">
        <v>45568</v>
      </c>
      <c r="C6022" t="s">
        <v>201</v>
      </c>
      <c r="D6022" t="s">
        <v>12</v>
      </c>
      <c r="E6022">
        <v>51</v>
      </c>
      <c r="F6022" t="s">
        <v>13</v>
      </c>
      <c r="G6022" t="s">
        <v>27</v>
      </c>
      <c r="H6022" t="s">
        <v>46</v>
      </c>
      <c r="I6022">
        <v>318.58999999999997</v>
      </c>
      <c r="J6022">
        <v>4</v>
      </c>
      <c r="K6022">
        <v>1274.3599999999999</v>
      </c>
    </row>
    <row r="6023" spans="1:11">
      <c r="A6023" s="2">
        <v>7022</v>
      </c>
      <c r="B6023" s="1">
        <v>45478</v>
      </c>
      <c r="C6023" t="s">
        <v>776</v>
      </c>
      <c r="D6023" t="s">
        <v>17</v>
      </c>
      <c r="E6023">
        <v>23</v>
      </c>
      <c r="F6023" t="s">
        <v>13</v>
      </c>
      <c r="G6023" t="s">
        <v>35</v>
      </c>
      <c r="H6023" t="s">
        <v>64</v>
      </c>
      <c r="I6023">
        <v>438.64</v>
      </c>
      <c r="J6023">
        <v>3</v>
      </c>
      <c r="K6023">
        <v>1315.92</v>
      </c>
    </row>
    <row r="6024" spans="1:11">
      <c r="A6024" s="2">
        <v>7023</v>
      </c>
      <c r="B6024" s="1">
        <v>45648</v>
      </c>
      <c r="C6024" t="s">
        <v>542</v>
      </c>
      <c r="D6024" t="s">
        <v>17</v>
      </c>
      <c r="E6024">
        <v>45</v>
      </c>
      <c r="F6024" t="s">
        <v>18</v>
      </c>
      <c r="G6024" t="s">
        <v>27</v>
      </c>
      <c r="H6024" t="s">
        <v>32</v>
      </c>
      <c r="I6024">
        <v>41.96</v>
      </c>
      <c r="J6024">
        <v>5</v>
      </c>
      <c r="K6024">
        <v>209.8</v>
      </c>
    </row>
    <row r="6025" spans="1:11">
      <c r="A6025" s="2">
        <v>7024</v>
      </c>
      <c r="B6025" s="1">
        <v>45595</v>
      </c>
      <c r="C6025" t="s">
        <v>420</v>
      </c>
      <c r="D6025" t="s">
        <v>12</v>
      </c>
      <c r="E6025">
        <v>48</v>
      </c>
      <c r="F6025" t="s">
        <v>22</v>
      </c>
      <c r="G6025" t="s">
        <v>40</v>
      </c>
      <c r="H6025" t="s">
        <v>41</v>
      </c>
      <c r="I6025">
        <v>891.7</v>
      </c>
      <c r="J6025">
        <v>3</v>
      </c>
      <c r="K6025">
        <v>2675.1</v>
      </c>
    </row>
    <row r="6026" spans="1:11">
      <c r="A6026" s="2">
        <v>7025</v>
      </c>
      <c r="B6026" s="1">
        <v>45355</v>
      </c>
      <c r="C6026" t="s">
        <v>779</v>
      </c>
      <c r="D6026" t="s">
        <v>12</v>
      </c>
      <c r="E6026">
        <v>52</v>
      </c>
      <c r="F6026" t="s">
        <v>22</v>
      </c>
      <c r="G6026" t="s">
        <v>14</v>
      </c>
      <c r="H6026" t="s">
        <v>38</v>
      </c>
      <c r="I6026">
        <v>556.24</v>
      </c>
      <c r="J6026">
        <v>5</v>
      </c>
      <c r="K6026">
        <v>2781.2</v>
      </c>
    </row>
    <row r="6027" spans="1:11">
      <c r="A6027" s="2">
        <v>7026</v>
      </c>
      <c r="B6027" s="1">
        <v>45607</v>
      </c>
      <c r="C6027" t="s">
        <v>722</v>
      </c>
      <c r="D6027" t="s">
        <v>12</v>
      </c>
      <c r="E6027">
        <v>56</v>
      </c>
      <c r="F6027" t="s">
        <v>25</v>
      </c>
      <c r="G6027" t="s">
        <v>14</v>
      </c>
      <c r="H6027" t="s">
        <v>48</v>
      </c>
      <c r="I6027">
        <v>113.78</v>
      </c>
      <c r="J6027">
        <v>1</v>
      </c>
      <c r="K6027">
        <v>113.78</v>
      </c>
    </row>
    <row r="6028" spans="1:11">
      <c r="A6028" s="2">
        <v>7027</v>
      </c>
      <c r="B6028" s="1">
        <v>45404</v>
      </c>
      <c r="C6028" t="s">
        <v>757</v>
      </c>
      <c r="D6028" t="s">
        <v>12</v>
      </c>
      <c r="E6028">
        <v>59</v>
      </c>
      <c r="F6028" t="s">
        <v>18</v>
      </c>
      <c r="G6028" t="s">
        <v>19</v>
      </c>
      <c r="H6028" t="s">
        <v>51</v>
      </c>
      <c r="I6028">
        <v>295.52</v>
      </c>
      <c r="J6028">
        <v>5</v>
      </c>
      <c r="K6028">
        <v>1477.6</v>
      </c>
    </row>
    <row r="6029" spans="1:11">
      <c r="A6029" s="2">
        <v>7028</v>
      </c>
      <c r="B6029" s="1">
        <v>45394</v>
      </c>
      <c r="C6029" t="s">
        <v>455</v>
      </c>
      <c r="D6029" t="s">
        <v>17</v>
      </c>
      <c r="E6029">
        <v>40</v>
      </c>
      <c r="F6029" t="s">
        <v>13</v>
      </c>
      <c r="G6029" t="s">
        <v>19</v>
      </c>
      <c r="H6029" t="s">
        <v>51</v>
      </c>
      <c r="I6029">
        <v>983.72</v>
      </c>
      <c r="J6029">
        <v>5</v>
      </c>
      <c r="K6029">
        <v>4918.6000000000004</v>
      </c>
    </row>
    <row r="6030" spans="1:11">
      <c r="A6030" s="2">
        <v>7029</v>
      </c>
      <c r="B6030" s="1">
        <v>45609</v>
      </c>
      <c r="C6030" t="s">
        <v>219</v>
      </c>
      <c r="D6030" t="s">
        <v>12</v>
      </c>
      <c r="E6030">
        <v>23</v>
      </c>
      <c r="F6030" t="s">
        <v>22</v>
      </c>
      <c r="G6030" t="s">
        <v>27</v>
      </c>
      <c r="H6030" t="s">
        <v>32</v>
      </c>
      <c r="I6030">
        <v>597.13</v>
      </c>
      <c r="J6030">
        <v>4</v>
      </c>
      <c r="K6030">
        <v>2388.52</v>
      </c>
    </row>
    <row r="6031" spans="1:11">
      <c r="A6031" s="2">
        <v>7030</v>
      </c>
      <c r="B6031" s="1">
        <v>45417</v>
      </c>
      <c r="C6031" t="s">
        <v>660</v>
      </c>
      <c r="D6031" t="s">
        <v>17</v>
      </c>
      <c r="E6031">
        <v>33</v>
      </c>
      <c r="F6031" t="s">
        <v>25</v>
      </c>
      <c r="G6031" t="s">
        <v>19</v>
      </c>
      <c r="H6031" t="s">
        <v>20</v>
      </c>
      <c r="I6031">
        <v>298.49</v>
      </c>
      <c r="J6031">
        <v>2</v>
      </c>
      <c r="K6031">
        <v>596.98</v>
      </c>
    </row>
    <row r="6032" spans="1:11">
      <c r="A6032" s="2">
        <v>7031</v>
      </c>
      <c r="B6032" s="1">
        <v>45307</v>
      </c>
      <c r="C6032" t="s">
        <v>150</v>
      </c>
      <c r="D6032" t="s">
        <v>12</v>
      </c>
      <c r="E6032">
        <v>19</v>
      </c>
      <c r="F6032" t="s">
        <v>22</v>
      </c>
      <c r="G6032" t="s">
        <v>40</v>
      </c>
      <c r="H6032" t="s">
        <v>76</v>
      </c>
      <c r="I6032">
        <v>432.08</v>
      </c>
      <c r="J6032">
        <v>5</v>
      </c>
      <c r="K6032">
        <v>2160.4</v>
      </c>
    </row>
    <row r="6033" spans="1:11">
      <c r="A6033" s="2">
        <v>7032</v>
      </c>
      <c r="B6033" s="1">
        <v>45423</v>
      </c>
      <c r="C6033" t="s">
        <v>922</v>
      </c>
      <c r="D6033" t="s">
        <v>12</v>
      </c>
      <c r="E6033">
        <v>41</v>
      </c>
      <c r="F6033" t="s">
        <v>25</v>
      </c>
      <c r="G6033" t="s">
        <v>35</v>
      </c>
      <c r="H6033" t="s">
        <v>36</v>
      </c>
      <c r="I6033">
        <v>265.89</v>
      </c>
      <c r="J6033">
        <v>3</v>
      </c>
      <c r="K6033">
        <v>797.67</v>
      </c>
    </row>
    <row r="6034" spans="1:11">
      <c r="A6034" s="2">
        <v>7033</v>
      </c>
      <c r="B6034" s="1">
        <v>45584</v>
      </c>
      <c r="C6034" t="s">
        <v>534</v>
      </c>
      <c r="D6034" t="s">
        <v>12</v>
      </c>
      <c r="E6034">
        <v>34</v>
      </c>
      <c r="F6034" t="s">
        <v>13</v>
      </c>
      <c r="G6034" t="s">
        <v>35</v>
      </c>
      <c r="H6034" t="s">
        <v>64</v>
      </c>
      <c r="I6034">
        <v>41.49</v>
      </c>
      <c r="J6034">
        <v>2</v>
      </c>
      <c r="K6034">
        <v>82.98</v>
      </c>
    </row>
    <row r="6035" spans="1:11">
      <c r="A6035" s="2">
        <v>7034</v>
      </c>
      <c r="B6035" s="1">
        <v>45518</v>
      </c>
      <c r="C6035" t="s">
        <v>898</v>
      </c>
      <c r="D6035" t="s">
        <v>17</v>
      </c>
      <c r="E6035">
        <v>62</v>
      </c>
      <c r="F6035" t="s">
        <v>13</v>
      </c>
      <c r="G6035" t="s">
        <v>27</v>
      </c>
      <c r="H6035" t="s">
        <v>46</v>
      </c>
      <c r="I6035">
        <v>843.61</v>
      </c>
      <c r="J6035">
        <v>5</v>
      </c>
      <c r="K6035">
        <v>4218.05</v>
      </c>
    </row>
    <row r="6036" spans="1:11">
      <c r="A6036" s="2">
        <v>7035</v>
      </c>
      <c r="B6036" s="1">
        <v>45488</v>
      </c>
      <c r="C6036" t="s">
        <v>891</v>
      </c>
      <c r="D6036" t="s">
        <v>17</v>
      </c>
      <c r="E6036">
        <v>18</v>
      </c>
      <c r="F6036" t="s">
        <v>22</v>
      </c>
      <c r="G6036" t="s">
        <v>35</v>
      </c>
      <c r="H6036" t="s">
        <v>36</v>
      </c>
      <c r="I6036">
        <v>299.55</v>
      </c>
      <c r="J6036">
        <v>2</v>
      </c>
      <c r="K6036">
        <v>599.1</v>
      </c>
    </row>
    <row r="6037" spans="1:11">
      <c r="A6037" s="2">
        <v>7036</v>
      </c>
      <c r="B6037" s="1">
        <v>45479</v>
      </c>
      <c r="C6037" t="s">
        <v>603</v>
      </c>
      <c r="D6037" t="s">
        <v>12</v>
      </c>
      <c r="E6037">
        <v>23</v>
      </c>
      <c r="F6037" t="s">
        <v>18</v>
      </c>
      <c r="G6037" t="s">
        <v>27</v>
      </c>
      <c r="H6037" t="s">
        <v>46</v>
      </c>
      <c r="I6037">
        <v>840.03</v>
      </c>
      <c r="J6037">
        <v>1</v>
      </c>
      <c r="K6037">
        <v>840.03</v>
      </c>
    </row>
    <row r="6038" spans="1:11">
      <c r="A6038" s="2">
        <v>7037</v>
      </c>
      <c r="B6038" s="1">
        <v>45458</v>
      </c>
      <c r="C6038" t="s">
        <v>748</v>
      </c>
      <c r="D6038" t="s">
        <v>17</v>
      </c>
      <c r="E6038">
        <v>22</v>
      </c>
      <c r="F6038" t="s">
        <v>22</v>
      </c>
      <c r="G6038" t="s">
        <v>19</v>
      </c>
      <c r="H6038" t="s">
        <v>51</v>
      </c>
      <c r="I6038">
        <v>483.77</v>
      </c>
      <c r="J6038">
        <v>2</v>
      </c>
      <c r="K6038">
        <v>967.54</v>
      </c>
    </row>
    <row r="6039" spans="1:11">
      <c r="A6039" s="2">
        <v>7038</v>
      </c>
      <c r="B6039" s="1">
        <v>45605</v>
      </c>
      <c r="C6039" t="s">
        <v>889</v>
      </c>
      <c r="D6039" t="s">
        <v>17</v>
      </c>
      <c r="E6039">
        <v>62</v>
      </c>
      <c r="F6039" t="s">
        <v>18</v>
      </c>
      <c r="G6039" t="s">
        <v>19</v>
      </c>
      <c r="H6039" t="s">
        <v>23</v>
      </c>
      <c r="I6039">
        <v>191.07</v>
      </c>
      <c r="J6039">
        <v>1</v>
      </c>
      <c r="K6039">
        <v>191.07</v>
      </c>
    </row>
    <row r="6040" spans="1:11">
      <c r="A6040" s="2">
        <v>7039</v>
      </c>
      <c r="B6040" s="1">
        <v>45600</v>
      </c>
      <c r="C6040" t="s">
        <v>286</v>
      </c>
      <c r="D6040" t="s">
        <v>12</v>
      </c>
      <c r="E6040">
        <v>46</v>
      </c>
      <c r="F6040" t="s">
        <v>22</v>
      </c>
      <c r="G6040" t="s">
        <v>40</v>
      </c>
      <c r="H6040" t="s">
        <v>74</v>
      </c>
      <c r="I6040">
        <v>803.85</v>
      </c>
      <c r="J6040">
        <v>2</v>
      </c>
      <c r="K6040">
        <v>1607.7</v>
      </c>
    </row>
    <row r="6041" spans="1:11">
      <c r="A6041" s="2">
        <v>7040</v>
      </c>
      <c r="B6041" s="1">
        <v>45436</v>
      </c>
      <c r="C6041" t="s">
        <v>294</v>
      </c>
      <c r="D6041" t="s">
        <v>12</v>
      </c>
      <c r="E6041">
        <v>29</v>
      </c>
      <c r="F6041" t="s">
        <v>18</v>
      </c>
      <c r="G6041" t="s">
        <v>35</v>
      </c>
      <c r="H6041" t="s">
        <v>58</v>
      </c>
      <c r="I6041">
        <v>383.34</v>
      </c>
      <c r="J6041">
        <v>2</v>
      </c>
      <c r="K6041">
        <v>766.68</v>
      </c>
    </row>
    <row r="6042" spans="1:11">
      <c r="A6042" s="2">
        <v>7041</v>
      </c>
      <c r="B6042" s="1">
        <v>45487</v>
      </c>
      <c r="C6042" t="s">
        <v>338</v>
      </c>
      <c r="D6042" t="s">
        <v>17</v>
      </c>
      <c r="E6042">
        <v>56</v>
      </c>
      <c r="F6042" t="s">
        <v>13</v>
      </c>
      <c r="G6042" t="s">
        <v>40</v>
      </c>
      <c r="H6042" t="s">
        <v>74</v>
      </c>
      <c r="I6042">
        <v>710.65</v>
      </c>
      <c r="J6042">
        <v>3</v>
      </c>
      <c r="K6042">
        <v>2131.9499999999998</v>
      </c>
    </row>
    <row r="6043" spans="1:11">
      <c r="A6043" s="2">
        <v>7042</v>
      </c>
      <c r="B6043" s="1">
        <v>45375</v>
      </c>
      <c r="C6043" t="s">
        <v>917</v>
      </c>
      <c r="D6043" t="s">
        <v>17</v>
      </c>
      <c r="E6043">
        <v>64</v>
      </c>
      <c r="F6043" t="s">
        <v>25</v>
      </c>
      <c r="G6043" t="s">
        <v>14</v>
      </c>
      <c r="H6043" t="s">
        <v>38</v>
      </c>
      <c r="I6043">
        <v>838.86</v>
      </c>
      <c r="J6043">
        <v>3</v>
      </c>
      <c r="K6043">
        <v>2516.58</v>
      </c>
    </row>
    <row r="6044" spans="1:11">
      <c r="A6044" s="2">
        <v>7043</v>
      </c>
      <c r="B6044" s="1">
        <v>45507</v>
      </c>
      <c r="C6044" t="s">
        <v>150</v>
      </c>
      <c r="D6044" t="s">
        <v>17</v>
      </c>
      <c r="E6044">
        <v>20</v>
      </c>
      <c r="F6044" t="s">
        <v>18</v>
      </c>
      <c r="G6044" t="s">
        <v>40</v>
      </c>
      <c r="H6044" t="s">
        <v>74</v>
      </c>
      <c r="I6044">
        <v>963.36</v>
      </c>
      <c r="J6044">
        <v>4</v>
      </c>
      <c r="K6044">
        <v>3853.44</v>
      </c>
    </row>
    <row r="6045" spans="1:11">
      <c r="A6045" s="2">
        <v>7044</v>
      </c>
      <c r="B6045" s="1">
        <v>45560</v>
      </c>
      <c r="C6045" t="s">
        <v>916</v>
      </c>
      <c r="D6045" t="s">
        <v>12</v>
      </c>
      <c r="E6045">
        <v>18</v>
      </c>
      <c r="F6045" t="s">
        <v>13</v>
      </c>
      <c r="G6045" t="s">
        <v>27</v>
      </c>
      <c r="H6045" t="s">
        <v>53</v>
      </c>
      <c r="I6045">
        <v>94.96</v>
      </c>
      <c r="J6045">
        <v>2</v>
      </c>
      <c r="K6045">
        <v>189.92</v>
      </c>
    </row>
    <row r="6046" spans="1:11">
      <c r="A6046" s="2">
        <v>7045</v>
      </c>
      <c r="B6046" s="1">
        <v>45385</v>
      </c>
      <c r="C6046" t="s">
        <v>821</v>
      </c>
      <c r="D6046" t="s">
        <v>12</v>
      </c>
      <c r="E6046">
        <v>44</v>
      </c>
      <c r="F6046" t="s">
        <v>25</v>
      </c>
      <c r="G6046" t="s">
        <v>27</v>
      </c>
      <c r="H6046" t="s">
        <v>46</v>
      </c>
      <c r="I6046">
        <v>18.3</v>
      </c>
      <c r="J6046">
        <v>1</v>
      </c>
      <c r="K6046">
        <v>18.3</v>
      </c>
    </row>
    <row r="6047" spans="1:11">
      <c r="A6047" s="2">
        <v>7046</v>
      </c>
      <c r="B6047" s="1">
        <v>45429</v>
      </c>
      <c r="C6047" t="s">
        <v>318</v>
      </c>
      <c r="D6047" t="s">
        <v>17</v>
      </c>
      <c r="E6047">
        <v>41</v>
      </c>
      <c r="F6047" t="s">
        <v>13</v>
      </c>
      <c r="G6047" t="s">
        <v>40</v>
      </c>
      <c r="H6047" t="s">
        <v>41</v>
      </c>
      <c r="I6047">
        <v>552.94000000000005</v>
      </c>
      <c r="J6047">
        <v>2</v>
      </c>
      <c r="K6047">
        <v>1105.8800000000001</v>
      </c>
    </row>
    <row r="6048" spans="1:11">
      <c r="A6048" s="2">
        <v>7047</v>
      </c>
      <c r="B6048" s="1">
        <v>45405</v>
      </c>
      <c r="C6048" t="s">
        <v>285</v>
      </c>
      <c r="D6048" t="s">
        <v>12</v>
      </c>
      <c r="E6048">
        <v>61</v>
      </c>
      <c r="F6048" t="s">
        <v>13</v>
      </c>
      <c r="G6048" t="s">
        <v>19</v>
      </c>
      <c r="H6048" t="s">
        <v>80</v>
      </c>
      <c r="I6048">
        <v>271.60000000000002</v>
      </c>
      <c r="J6048">
        <v>5</v>
      </c>
      <c r="K6048">
        <v>1358</v>
      </c>
    </row>
    <row r="6049" spans="1:11">
      <c r="A6049" s="2">
        <v>7048</v>
      </c>
      <c r="B6049" s="1">
        <v>45324</v>
      </c>
      <c r="C6049" t="s">
        <v>263</v>
      </c>
      <c r="D6049" t="s">
        <v>12</v>
      </c>
      <c r="E6049">
        <v>36</v>
      </c>
      <c r="F6049" t="s">
        <v>13</v>
      </c>
      <c r="G6049" t="s">
        <v>14</v>
      </c>
      <c r="H6049" t="s">
        <v>38</v>
      </c>
      <c r="I6049">
        <v>474.41</v>
      </c>
      <c r="J6049">
        <v>1</v>
      </c>
      <c r="K6049">
        <v>474.41</v>
      </c>
    </row>
    <row r="6050" spans="1:11">
      <c r="A6050" s="2">
        <v>7049</v>
      </c>
      <c r="B6050" s="1">
        <v>45362</v>
      </c>
      <c r="C6050" t="s">
        <v>332</v>
      </c>
      <c r="D6050" t="s">
        <v>17</v>
      </c>
      <c r="E6050">
        <v>25</v>
      </c>
      <c r="F6050" t="s">
        <v>18</v>
      </c>
      <c r="G6050" t="s">
        <v>40</v>
      </c>
      <c r="H6050" t="s">
        <v>68</v>
      </c>
      <c r="I6050">
        <v>81.93</v>
      </c>
      <c r="J6050">
        <v>5</v>
      </c>
      <c r="K6050">
        <v>409.65</v>
      </c>
    </row>
    <row r="6051" spans="1:11">
      <c r="A6051" s="2">
        <v>7050</v>
      </c>
      <c r="B6051" s="1">
        <v>45531</v>
      </c>
      <c r="C6051" t="s">
        <v>853</v>
      </c>
      <c r="D6051" t="s">
        <v>17</v>
      </c>
      <c r="E6051">
        <v>61</v>
      </c>
      <c r="F6051" t="s">
        <v>13</v>
      </c>
      <c r="G6051" t="s">
        <v>19</v>
      </c>
      <c r="H6051" t="s">
        <v>51</v>
      </c>
      <c r="I6051">
        <v>506.57</v>
      </c>
      <c r="J6051">
        <v>4</v>
      </c>
      <c r="K6051">
        <v>2026.28</v>
      </c>
    </row>
    <row r="6052" spans="1:11">
      <c r="A6052" s="2">
        <v>7051</v>
      </c>
      <c r="B6052" s="1">
        <v>45340</v>
      </c>
      <c r="C6052" t="s">
        <v>333</v>
      </c>
      <c r="D6052" t="s">
        <v>12</v>
      </c>
      <c r="E6052">
        <v>64</v>
      </c>
      <c r="F6052" t="s">
        <v>13</v>
      </c>
      <c r="G6052" t="s">
        <v>40</v>
      </c>
      <c r="H6052" t="s">
        <v>41</v>
      </c>
      <c r="I6052">
        <v>133.61000000000001</v>
      </c>
      <c r="J6052">
        <v>5</v>
      </c>
      <c r="K6052">
        <v>668.05</v>
      </c>
    </row>
    <row r="6053" spans="1:11">
      <c r="A6053" s="2">
        <v>7052</v>
      </c>
      <c r="B6053" s="1">
        <v>45343</v>
      </c>
      <c r="C6053" t="s">
        <v>722</v>
      </c>
      <c r="D6053" t="s">
        <v>12</v>
      </c>
      <c r="E6053">
        <v>19</v>
      </c>
      <c r="F6053" t="s">
        <v>13</v>
      </c>
      <c r="G6053" t="s">
        <v>35</v>
      </c>
      <c r="H6053" t="s">
        <v>36</v>
      </c>
      <c r="I6053">
        <v>840.2</v>
      </c>
      <c r="J6053">
        <v>4</v>
      </c>
      <c r="K6053">
        <v>3360.8</v>
      </c>
    </row>
    <row r="6054" spans="1:11">
      <c r="A6054" s="2">
        <v>7053</v>
      </c>
      <c r="B6054" s="1">
        <v>45409</v>
      </c>
      <c r="C6054" t="s">
        <v>118</v>
      </c>
      <c r="D6054" t="s">
        <v>17</v>
      </c>
      <c r="E6054">
        <v>47</v>
      </c>
      <c r="F6054" t="s">
        <v>18</v>
      </c>
      <c r="G6054" t="s">
        <v>27</v>
      </c>
      <c r="H6054" t="s">
        <v>28</v>
      </c>
      <c r="I6054">
        <v>761.89</v>
      </c>
      <c r="J6054">
        <v>4</v>
      </c>
      <c r="K6054">
        <v>3047.56</v>
      </c>
    </row>
    <row r="6055" spans="1:11">
      <c r="A6055" s="2">
        <v>7054</v>
      </c>
      <c r="B6055" s="1">
        <v>45624</v>
      </c>
      <c r="C6055" t="s">
        <v>147</v>
      </c>
      <c r="D6055" t="s">
        <v>12</v>
      </c>
      <c r="E6055">
        <v>47</v>
      </c>
      <c r="F6055" t="s">
        <v>22</v>
      </c>
      <c r="G6055" t="s">
        <v>35</v>
      </c>
      <c r="H6055" t="s">
        <v>63</v>
      </c>
      <c r="I6055">
        <v>83.33</v>
      </c>
      <c r="J6055">
        <v>4</v>
      </c>
      <c r="K6055">
        <v>333.32</v>
      </c>
    </row>
    <row r="6056" spans="1:11">
      <c r="A6056" s="2">
        <v>7055</v>
      </c>
      <c r="B6056" s="1">
        <v>45541</v>
      </c>
      <c r="C6056" t="s">
        <v>528</v>
      </c>
      <c r="D6056" t="s">
        <v>12</v>
      </c>
      <c r="E6056">
        <v>56</v>
      </c>
      <c r="F6056" t="s">
        <v>13</v>
      </c>
      <c r="G6056" t="s">
        <v>35</v>
      </c>
      <c r="H6056" t="s">
        <v>63</v>
      </c>
      <c r="I6056">
        <v>837.99</v>
      </c>
      <c r="J6056">
        <v>5</v>
      </c>
      <c r="K6056">
        <v>4189.95</v>
      </c>
    </row>
    <row r="6057" spans="1:11">
      <c r="A6057" s="2">
        <v>7056</v>
      </c>
      <c r="B6057" s="1">
        <v>45415</v>
      </c>
      <c r="C6057" t="s">
        <v>490</v>
      </c>
      <c r="D6057" t="s">
        <v>17</v>
      </c>
      <c r="E6057">
        <v>62</v>
      </c>
      <c r="F6057" t="s">
        <v>22</v>
      </c>
      <c r="G6057" t="s">
        <v>14</v>
      </c>
      <c r="H6057" t="s">
        <v>43</v>
      </c>
      <c r="I6057">
        <v>331.71</v>
      </c>
      <c r="J6057">
        <v>4</v>
      </c>
      <c r="K6057">
        <v>1326.84</v>
      </c>
    </row>
    <row r="6058" spans="1:11">
      <c r="A6058" s="2">
        <v>7057</v>
      </c>
      <c r="B6058" s="1">
        <v>45388</v>
      </c>
      <c r="C6058" t="s">
        <v>455</v>
      </c>
      <c r="D6058" t="s">
        <v>17</v>
      </c>
      <c r="E6058">
        <v>49</v>
      </c>
      <c r="F6058" t="s">
        <v>13</v>
      </c>
      <c r="G6058" t="s">
        <v>19</v>
      </c>
      <c r="H6058" t="s">
        <v>20</v>
      </c>
      <c r="I6058">
        <v>359.33</v>
      </c>
      <c r="J6058">
        <v>4</v>
      </c>
      <c r="K6058">
        <v>1437.32</v>
      </c>
    </row>
    <row r="6059" spans="1:11">
      <c r="A6059" s="2">
        <v>7058</v>
      </c>
      <c r="B6059" s="1">
        <v>45500</v>
      </c>
      <c r="C6059" t="s">
        <v>709</v>
      </c>
      <c r="D6059" t="s">
        <v>12</v>
      </c>
      <c r="E6059">
        <v>18</v>
      </c>
      <c r="F6059" t="s">
        <v>18</v>
      </c>
      <c r="G6059" t="s">
        <v>27</v>
      </c>
      <c r="H6059" t="s">
        <v>32</v>
      </c>
      <c r="I6059">
        <v>188.01</v>
      </c>
      <c r="J6059">
        <v>3</v>
      </c>
      <c r="K6059">
        <v>564.03</v>
      </c>
    </row>
    <row r="6060" spans="1:11">
      <c r="A6060" s="2">
        <v>7059</v>
      </c>
      <c r="B6060" s="1">
        <v>45307</v>
      </c>
      <c r="C6060" t="s">
        <v>75</v>
      </c>
      <c r="D6060" t="s">
        <v>12</v>
      </c>
      <c r="E6060">
        <v>55</v>
      </c>
      <c r="F6060" t="s">
        <v>22</v>
      </c>
      <c r="G6060" t="s">
        <v>35</v>
      </c>
      <c r="H6060" t="s">
        <v>64</v>
      </c>
      <c r="I6060">
        <v>836.95</v>
      </c>
      <c r="J6060">
        <v>2</v>
      </c>
      <c r="K6060">
        <v>1673.9</v>
      </c>
    </row>
    <row r="6061" spans="1:11">
      <c r="A6061" s="2">
        <v>7060</v>
      </c>
      <c r="B6061" s="1">
        <v>45584</v>
      </c>
      <c r="C6061" t="s">
        <v>552</v>
      </c>
      <c r="D6061" t="s">
        <v>12</v>
      </c>
      <c r="E6061">
        <v>30</v>
      </c>
      <c r="F6061" t="s">
        <v>13</v>
      </c>
      <c r="G6061" t="s">
        <v>27</v>
      </c>
      <c r="H6061" t="s">
        <v>28</v>
      </c>
      <c r="I6061">
        <v>410.66</v>
      </c>
      <c r="J6061">
        <v>4</v>
      </c>
      <c r="K6061">
        <v>1642.64</v>
      </c>
    </row>
    <row r="6062" spans="1:11">
      <c r="A6062" s="2">
        <v>7061</v>
      </c>
      <c r="B6062" s="1">
        <v>45387</v>
      </c>
      <c r="C6062" t="s">
        <v>623</v>
      </c>
      <c r="D6062" t="s">
        <v>17</v>
      </c>
      <c r="E6062">
        <v>28</v>
      </c>
      <c r="F6062" t="s">
        <v>22</v>
      </c>
      <c r="G6062" t="s">
        <v>19</v>
      </c>
      <c r="H6062" t="s">
        <v>80</v>
      </c>
      <c r="I6062">
        <v>58.35</v>
      </c>
      <c r="J6062">
        <v>1</v>
      </c>
      <c r="K6062">
        <v>58.35</v>
      </c>
    </row>
    <row r="6063" spans="1:11">
      <c r="A6063" s="2">
        <v>7062</v>
      </c>
      <c r="B6063" s="1">
        <v>45455</v>
      </c>
      <c r="C6063" t="s">
        <v>49</v>
      </c>
      <c r="D6063" t="s">
        <v>12</v>
      </c>
      <c r="E6063">
        <v>27</v>
      </c>
      <c r="F6063" t="s">
        <v>25</v>
      </c>
      <c r="G6063" t="s">
        <v>40</v>
      </c>
      <c r="H6063" t="s">
        <v>68</v>
      </c>
      <c r="I6063">
        <v>966.59</v>
      </c>
      <c r="J6063">
        <v>1</v>
      </c>
      <c r="K6063">
        <v>966.59</v>
      </c>
    </row>
    <row r="6064" spans="1:11">
      <c r="A6064" s="2">
        <v>7063</v>
      </c>
      <c r="B6064" s="1">
        <v>45652</v>
      </c>
      <c r="C6064" t="s">
        <v>578</v>
      </c>
      <c r="D6064" t="s">
        <v>12</v>
      </c>
      <c r="E6064">
        <v>43</v>
      </c>
      <c r="F6064" t="s">
        <v>22</v>
      </c>
      <c r="G6064" t="s">
        <v>35</v>
      </c>
      <c r="H6064" t="s">
        <v>58</v>
      </c>
      <c r="I6064">
        <v>263.33</v>
      </c>
      <c r="J6064">
        <v>3</v>
      </c>
      <c r="K6064">
        <v>789.99</v>
      </c>
    </row>
    <row r="6065" spans="1:11">
      <c r="A6065" s="2">
        <v>7064</v>
      </c>
      <c r="B6065" s="1">
        <v>45649</v>
      </c>
      <c r="C6065" t="s">
        <v>457</v>
      </c>
      <c r="D6065" t="s">
        <v>17</v>
      </c>
      <c r="E6065">
        <v>37</v>
      </c>
      <c r="F6065" t="s">
        <v>13</v>
      </c>
      <c r="G6065" t="s">
        <v>19</v>
      </c>
      <c r="H6065" t="s">
        <v>51</v>
      </c>
      <c r="I6065">
        <v>936.82</v>
      </c>
      <c r="J6065">
        <v>5</v>
      </c>
      <c r="K6065">
        <v>4684.1000000000004</v>
      </c>
    </row>
    <row r="6066" spans="1:11">
      <c r="A6066" s="2">
        <v>7065</v>
      </c>
      <c r="B6066" s="1">
        <v>45554</v>
      </c>
      <c r="C6066" t="s">
        <v>227</v>
      </c>
      <c r="D6066" t="s">
        <v>17</v>
      </c>
      <c r="E6066">
        <v>34</v>
      </c>
      <c r="F6066" t="s">
        <v>22</v>
      </c>
      <c r="G6066" t="s">
        <v>27</v>
      </c>
      <c r="H6066" t="s">
        <v>46</v>
      </c>
      <c r="I6066">
        <v>308.23</v>
      </c>
      <c r="J6066">
        <v>5</v>
      </c>
      <c r="K6066">
        <v>1541.15</v>
      </c>
    </row>
    <row r="6067" spans="1:11">
      <c r="A6067" s="2">
        <v>7066</v>
      </c>
      <c r="B6067" s="1">
        <v>45535</v>
      </c>
      <c r="C6067" t="s">
        <v>281</v>
      </c>
      <c r="D6067" t="s">
        <v>12</v>
      </c>
      <c r="E6067">
        <v>34</v>
      </c>
      <c r="F6067" t="s">
        <v>13</v>
      </c>
      <c r="G6067" t="s">
        <v>19</v>
      </c>
      <c r="H6067" t="s">
        <v>23</v>
      </c>
      <c r="I6067">
        <v>833.11</v>
      </c>
      <c r="J6067">
        <v>5</v>
      </c>
      <c r="K6067">
        <v>4165.55</v>
      </c>
    </row>
    <row r="6068" spans="1:11">
      <c r="A6068" s="2">
        <v>7067</v>
      </c>
      <c r="B6068" s="1">
        <v>45486</v>
      </c>
      <c r="C6068" t="s">
        <v>576</v>
      </c>
      <c r="D6068" t="s">
        <v>17</v>
      </c>
      <c r="E6068">
        <v>21</v>
      </c>
      <c r="F6068" t="s">
        <v>22</v>
      </c>
      <c r="G6068" t="s">
        <v>40</v>
      </c>
      <c r="H6068" t="s">
        <v>68</v>
      </c>
      <c r="I6068">
        <v>667.58</v>
      </c>
      <c r="J6068">
        <v>4</v>
      </c>
      <c r="K6068">
        <v>2670.32</v>
      </c>
    </row>
    <row r="6069" spans="1:11">
      <c r="A6069" s="2">
        <v>7068</v>
      </c>
      <c r="B6069" s="1">
        <v>45627</v>
      </c>
      <c r="C6069" t="s">
        <v>379</v>
      </c>
      <c r="D6069" t="s">
        <v>17</v>
      </c>
      <c r="E6069">
        <v>22</v>
      </c>
      <c r="F6069" t="s">
        <v>22</v>
      </c>
      <c r="G6069" t="s">
        <v>19</v>
      </c>
      <c r="H6069" t="s">
        <v>80</v>
      </c>
      <c r="I6069">
        <v>862.67</v>
      </c>
      <c r="J6069">
        <v>5</v>
      </c>
      <c r="K6069">
        <v>4313.3500000000004</v>
      </c>
    </row>
    <row r="6070" spans="1:11">
      <c r="A6070" s="2">
        <v>7069</v>
      </c>
      <c r="B6070" s="1">
        <v>45627</v>
      </c>
      <c r="C6070" t="s">
        <v>741</v>
      </c>
      <c r="D6070" t="s">
        <v>12</v>
      </c>
      <c r="E6070">
        <v>40</v>
      </c>
      <c r="F6070" t="s">
        <v>18</v>
      </c>
      <c r="G6070" t="s">
        <v>27</v>
      </c>
      <c r="H6070" t="s">
        <v>46</v>
      </c>
      <c r="I6070">
        <v>976.36</v>
      </c>
      <c r="J6070">
        <v>5</v>
      </c>
      <c r="K6070">
        <v>4881.8</v>
      </c>
    </row>
    <row r="6071" spans="1:11">
      <c r="A6071" s="2">
        <v>7070</v>
      </c>
      <c r="B6071" s="1">
        <v>45627</v>
      </c>
      <c r="C6071" t="s">
        <v>105</v>
      </c>
      <c r="D6071" t="s">
        <v>17</v>
      </c>
      <c r="E6071">
        <v>63</v>
      </c>
      <c r="F6071" t="s">
        <v>18</v>
      </c>
      <c r="G6071" t="s">
        <v>35</v>
      </c>
      <c r="H6071" t="s">
        <v>63</v>
      </c>
      <c r="I6071">
        <v>872.77</v>
      </c>
      <c r="J6071">
        <v>2</v>
      </c>
      <c r="K6071">
        <v>1745.54</v>
      </c>
    </row>
    <row r="6072" spans="1:11">
      <c r="A6072" s="2">
        <v>7071</v>
      </c>
      <c r="B6072" s="1">
        <v>45412</v>
      </c>
      <c r="C6072" t="s">
        <v>125</v>
      </c>
      <c r="D6072" t="s">
        <v>17</v>
      </c>
      <c r="E6072">
        <v>27</v>
      </c>
      <c r="F6072" t="s">
        <v>22</v>
      </c>
      <c r="G6072" t="s">
        <v>35</v>
      </c>
      <c r="H6072" t="s">
        <v>58</v>
      </c>
      <c r="I6072">
        <v>409.63</v>
      </c>
      <c r="J6072">
        <v>4</v>
      </c>
      <c r="K6072">
        <v>1638.52</v>
      </c>
    </row>
    <row r="6073" spans="1:11">
      <c r="A6073" s="2">
        <v>7072</v>
      </c>
      <c r="B6073" s="1">
        <v>45599</v>
      </c>
      <c r="C6073" t="s">
        <v>245</v>
      </c>
      <c r="D6073" t="s">
        <v>12</v>
      </c>
      <c r="E6073">
        <v>63</v>
      </c>
      <c r="F6073" t="s">
        <v>18</v>
      </c>
      <c r="G6073" t="s">
        <v>14</v>
      </c>
      <c r="H6073" t="s">
        <v>15</v>
      </c>
      <c r="I6073">
        <v>816.36</v>
      </c>
      <c r="J6073">
        <v>4</v>
      </c>
      <c r="K6073">
        <v>3265.44</v>
      </c>
    </row>
    <row r="6074" spans="1:11">
      <c r="A6074" s="2">
        <v>7073</v>
      </c>
      <c r="B6074" s="1">
        <v>45625</v>
      </c>
      <c r="C6074" t="s">
        <v>698</v>
      </c>
      <c r="D6074" t="s">
        <v>17</v>
      </c>
      <c r="E6074">
        <v>45</v>
      </c>
      <c r="F6074" t="s">
        <v>18</v>
      </c>
      <c r="G6074" t="s">
        <v>27</v>
      </c>
      <c r="H6074" t="s">
        <v>53</v>
      </c>
      <c r="I6074">
        <v>714.53</v>
      </c>
      <c r="J6074">
        <v>1</v>
      </c>
      <c r="K6074">
        <v>714.53</v>
      </c>
    </row>
    <row r="6075" spans="1:11">
      <c r="A6075" s="2">
        <v>7074</v>
      </c>
      <c r="B6075" s="1">
        <v>45294</v>
      </c>
      <c r="C6075" t="s">
        <v>607</v>
      </c>
      <c r="D6075" t="s">
        <v>12</v>
      </c>
      <c r="E6075">
        <v>50</v>
      </c>
      <c r="F6075" t="s">
        <v>25</v>
      </c>
      <c r="G6075" t="s">
        <v>14</v>
      </c>
      <c r="H6075" t="s">
        <v>15</v>
      </c>
      <c r="I6075">
        <v>70.989999999999995</v>
      </c>
      <c r="J6075">
        <v>1</v>
      </c>
      <c r="K6075">
        <v>70.989999999999995</v>
      </c>
    </row>
    <row r="6076" spans="1:11">
      <c r="A6076" s="2">
        <v>7075</v>
      </c>
      <c r="B6076" s="1">
        <v>45478</v>
      </c>
      <c r="C6076" t="s">
        <v>111</v>
      </c>
      <c r="D6076" t="s">
        <v>12</v>
      </c>
      <c r="E6076">
        <v>60</v>
      </c>
      <c r="F6076" t="s">
        <v>13</v>
      </c>
      <c r="G6076" t="s">
        <v>14</v>
      </c>
      <c r="H6076" t="s">
        <v>48</v>
      </c>
      <c r="I6076">
        <v>930.46</v>
      </c>
      <c r="J6076">
        <v>2</v>
      </c>
      <c r="K6076">
        <v>1860.92</v>
      </c>
    </row>
    <row r="6077" spans="1:11">
      <c r="A6077" s="2">
        <v>7076</v>
      </c>
      <c r="B6077" s="1">
        <v>45375</v>
      </c>
      <c r="C6077" t="s">
        <v>787</v>
      </c>
      <c r="D6077" t="s">
        <v>17</v>
      </c>
      <c r="E6077">
        <v>43</v>
      </c>
      <c r="F6077" t="s">
        <v>13</v>
      </c>
      <c r="G6077" t="s">
        <v>40</v>
      </c>
      <c r="H6077" t="s">
        <v>41</v>
      </c>
      <c r="I6077">
        <v>471.3</v>
      </c>
      <c r="J6077">
        <v>3</v>
      </c>
      <c r="K6077">
        <v>1413.9</v>
      </c>
    </row>
    <row r="6078" spans="1:11">
      <c r="A6078" s="2">
        <v>7077</v>
      </c>
      <c r="B6078" s="1">
        <v>45390</v>
      </c>
      <c r="C6078" t="s">
        <v>773</v>
      </c>
      <c r="D6078" t="s">
        <v>17</v>
      </c>
      <c r="E6078">
        <v>46</v>
      </c>
      <c r="F6078" t="s">
        <v>25</v>
      </c>
      <c r="G6078" t="s">
        <v>27</v>
      </c>
      <c r="H6078" t="s">
        <v>28</v>
      </c>
      <c r="I6078">
        <v>143.11000000000001</v>
      </c>
      <c r="J6078">
        <v>4</v>
      </c>
      <c r="K6078">
        <v>572.44000000000005</v>
      </c>
    </row>
    <row r="6079" spans="1:11">
      <c r="A6079" s="2">
        <v>7078</v>
      </c>
      <c r="B6079" s="1">
        <v>45548</v>
      </c>
      <c r="C6079" t="s">
        <v>722</v>
      </c>
      <c r="D6079" t="s">
        <v>17</v>
      </c>
      <c r="E6079">
        <v>44</v>
      </c>
      <c r="F6079" t="s">
        <v>22</v>
      </c>
      <c r="G6079" t="s">
        <v>35</v>
      </c>
      <c r="H6079" t="s">
        <v>63</v>
      </c>
      <c r="I6079">
        <v>431.12</v>
      </c>
      <c r="J6079">
        <v>1</v>
      </c>
      <c r="K6079">
        <v>431.12</v>
      </c>
    </row>
    <row r="6080" spans="1:11">
      <c r="A6080" s="2">
        <v>7079</v>
      </c>
      <c r="B6080" s="1">
        <v>45326</v>
      </c>
      <c r="C6080" t="s">
        <v>109</v>
      </c>
      <c r="D6080" t="s">
        <v>12</v>
      </c>
      <c r="E6080">
        <v>35</v>
      </c>
      <c r="F6080" t="s">
        <v>18</v>
      </c>
      <c r="G6080" t="s">
        <v>27</v>
      </c>
      <c r="H6080" t="s">
        <v>53</v>
      </c>
      <c r="I6080">
        <v>607.11</v>
      </c>
      <c r="J6080">
        <v>5</v>
      </c>
      <c r="K6080">
        <v>3035.55</v>
      </c>
    </row>
    <row r="6081" spans="1:11">
      <c r="A6081" s="2">
        <v>7080</v>
      </c>
      <c r="B6081" s="1">
        <v>45504</v>
      </c>
      <c r="C6081" t="s">
        <v>163</v>
      </c>
      <c r="D6081" t="s">
        <v>17</v>
      </c>
      <c r="E6081">
        <v>57</v>
      </c>
      <c r="F6081" t="s">
        <v>13</v>
      </c>
      <c r="G6081" t="s">
        <v>40</v>
      </c>
      <c r="H6081" t="s">
        <v>74</v>
      </c>
      <c r="I6081">
        <v>577.22</v>
      </c>
      <c r="J6081">
        <v>4</v>
      </c>
      <c r="K6081">
        <v>2308.88</v>
      </c>
    </row>
    <row r="6082" spans="1:11">
      <c r="A6082" s="2">
        <v>7081</v>
      </c>
      <c r="B6082" s="1">
        <v>45312</v>
      </c>
      <c r="C6082" t="s">
        <v>858</v>
      </c>
      <c r="D6082" t="s">
        <v>12</v>
      </c>
      <c r="E6082">
        <v>27</v>
      </c>
      <c r="F6082" t="s">
        <v>25</v>
      </c>
      <c r="G6082" t="s">
        <v>27</v>
      </c>
      <c r="H6082" t="s">
        <v>32</v>
      </c>
      <c r="I6082">
        <v>579.04999999999995</v>
      </c>
      <c r="J6082">
        <v>4</v>
      </c>
      <c r="K6082">
        <v>2316.1999999999998</v>
      </c>
    </row>
    <row r="6083" spans="1:11">
      <c r="A6083" s="2">
        <v>7082</v>
      </c>
      <c r="B6083" s="1">
        <v>45389</v>
      </c>
      <c r="C6083" t="s">
        <v>549</v>
      </c>
      <c r="D6083" t="s">
        <v>17</v>
      </c>
      <c r="E6083">
        <v>59</v>
      </c>
      <c r="F6083" t="s">
        <v>13</v>
      </c>
      <c r="G6083" t="s">
        <v>27</v>
      </c>
      <c r="H6083" t="s">
        <v>53</v>
      </c>
      <c r="I6083">
        <v>263.27999999999997</v>
      </c>
      <c r="J6083">
        <v>4</v>
      </c>
      <c r="K6083">
        <v>1053.1199999999999</v>
      </c>
    </row>
    <row r="6084" spans="1:11">
      <c r="A6084" s="2">
        <v>7083</v>
      </c>
      <c r="B6084" s="1">
        <v>45484</v>
      </c>
      <c r="C6084" t="s">
        <v>421</v>
      </c>
      <c r="D6084" t="s">
        <v>17</v>
      </c>
      <c r="E6084">
        <v>22</v>
      </c>
      <c r="F6084" t="s">
        <v>22</v>
      </c>
      <c r="G6084" t="s">
        <v>14</v>
      </c>
      <c r="H6084" t="s">
        <v>38</v>
      </c>
      <c r="I6084">
        <v>636.38</v>
      </c>
      <c r="J6084">
        <v>1</v>
      </c>
      <c r="K6084">
        <v>636.38</v>
      </c>
    </row>
    <row r="6085" spans="1:11">
      <c r="A6085" s="2">
        <v>7084</v>
      </c>
      <c r="B6085" s="1">
        <v>45378</v>
      </c>
      <c r="C6085" t="s">
        <v>310</v>
      </c>
      <c r="D6085" t="s">
        <v>17</v>
      </c>
      <c r="E6085">
        <v>27</v>
      </c>
      <c r="F6085" t="s">
        <v>25</v>
      </c>
      <c r="G6085" t="s">
        <v>27</v>
      </c>
      <c r="H6085" t="s">
        <v>28</v>
      </c>
      <c r="I6085">
        <v>908.34</v>
      </c>
      <c r="J6085">
        <v>2</v>
      </c>
      <c r="K6085">
        <v>1816.68</v>
      </c>
    </row>
    <row r="6086" spans="1:11">
      <c r="A6086" s="2">
        <v>7085</v>
      </c>
      <c r="B6086" s="1">
        <v>45412</v>
      </c>
      <c r="C6086" t="s">
        <v>267</v>
      </c>
      <c r="D6086" t="s">
        <v>12</v>
      </c>
      <c r="E6086">
        <v>38</v>
      </c>
      <c r="F6086" t="s">
        <v>22</v>
      </c>
      <c r="G6086" t="s">
        <v>14</v>
      </c>
      <c r="H6086" t="s">
        <v>48</v>
      </c>
      <c r="I6086">
        <v>394.78</v>
      </c>
      <c r="J6086">
        <v>1</v>
      </c>
      <c r="K6086">
        <v>394.78</v>
      </c>
    </row>
    <row r="6087" spans="1:11">
      <c r="A6087" s="2">
        <v>7086</v>
      </c>
      <c r="B6087" s="1">
        <v>45339</v>
      </c>
      <c r="C6087" t="s">
        <v>912</v>
      </c>
      <c r="D6087" t="s">
        <v>17</v>
      </c>
      <c r="E6087">
        <v>41</v>
      </c>
      <c r="F6087" t="s">
        <v>22</v>
      </c>
      <c r="G6087" t="s">
        <v>14</v>
      </c>
      <c r="H6087" t="s">
        <v>15</v>
      </c>
      <c r="I6087">
        <v>634.27</v>
      </c>
      <c r="J6087">
        <v>5</v>
      </c>
      <c r="K6087">
        <v>3171.35</v>
      </c>
    </row>
    <row r="6088" spans="1:11">
      <c r="A6088" s="2">
        <v>7087</v>
      </c>
      <c r="B6088" s="1">
        <v>45383</v>
      </c>
      <c r="C6088" t="s">
        <v>146</v>
      </c>
      <c r="D6088" t="s">
        <v>17</v>
      </c>
      <c r="E6088">
        <v>55</v>
      </c>
      <c r="F6088" t="s">
        <v>25</v>
      </c>
      <c r="G6088" t="s">
        <v>19</v>
      </c>
      <c r="H6088" t="s">
        <v>51</v>
      </c>
      <c r="I6088">
        <v>251.55</v>
      </c>
      <c r="J6088">
        <v>5</v>
      </c>
      <c r="K6088">
        <v>1257.75</v>
      </c>
    </row>
    <row r="6089" spans="1:11">
      <c r="A6089" s="2">
        <v>7088</v>
      </c>
      <c r="B6089" s="1">
        <v>45434</v>
      </c>
      <c r="C6089" t="s">
        <v>230</v>
      </c>
      <c r="D6089" t="s">
        <v>12</v>
      </c>
      <c r="E6089">
        <v>20</v>
      </c>
      <c r="F6089" t="s">
        <v>13</v>
      </c>
      <c r="G6089" t="s">
        <v>40</v>
      </c>
      <c r="H6089" t="s">
        <v>74</v>
      </c>
      <c r="I6089">
        <v>57.8</v>
      </c>
      <c r="J6089">
        <v>3</v>
      </c>
      <c r="K6089">
        <v>173.4</v>
      </c>
    </row>
    <row r="6090" spans="1:11">
      <c r="A6090" s="2">
        <v>7089</v>
      </c>
      <c r="B6090" s="1">
        <v>45449</v>
      </c>
      <c r="C6090" t="s">
        <v>626</v>
      </c>
      <c r="D6090" t="s">
        <v>12</v>
      </c>
      <c r="E6090">
        <v>57</v>
      </c>
      <c r="F6090" t="s">
        <v>18</v>
      </c>
      <c r="G6090" t="s">
        <v>14</v>
      </c>
      <c r="H6090" t="s">
        <v>48</v>
      </c>
      <c r="I6090">
        <v>589.87</v>
      </c>
      <c r="J6090">
        <v>1</v>
      </c>
      <c r="K6090">
        <v>589.87</v>
      </c>
    </row>
    <row r="6091" spans="1:11">
      <c r="A6091" s="2">
        <v>7090</v>
      </c>
      <c r="B6091" s="1">
        <v>45543</v>
      </c>
      <c r="C6091" t="s">
        <v>907</v>
      </c>
      <c r="D6091" t="s">
        <v>17</v>
      </c>
      <c r="E6091">
        <v>48</v>
      </c>
      <c r="F6091" t="s">
        <v>18</v>
      </c>
      <c r="G6091" t="s">
        <v>27</v>
      </c>
      <c r="H6091" t="s">
        <v>28</v>
      </c>
      <c r="I6091">
        <v>57.07</v>
      </c>
      <c r="J6091">
        <v>1</v>
      </c>
      <c r="K6091">
        <v>57.07</v>
      </c>
    </row>
    <row r="6092" spans="1:11">
      <c r="A6092" s="2">
        <v>7091</v>
      </c>
      <c r="B6092" s="1">
        <v>45632</v>
      </c>
      <c r="C6092" t="s">
        <v>553</v>
      </c>
      <c r="D6092" t="s">
        <v>17</v>
      </c>
      <c r="E6092">
        <v>58</v>
      </c>
      <c r="F6092" t="s">
        <v>25</v>
      </c>
      <c r="G6092" t="s">
        <v>14</v>
      </c>
      <c r="H6092" t="s">
        <v>48</v>
      </c>
      <c r="I6092">
        <v>726.35</v>
      </c>
      <c r="J6092">
        <v>3</v>
      </c>
      <c r="K6092">
        <v>2179.0500000000002</v>
      </c>
    </row>
    <row r="6093" spans="1:11">
      <c r="A6093" s="2">
        <v>7092</v>
      </c>
      <c r="B6093" s="1">
        <v>45391</v>
      </c>
      <c r="C6093" t="s">
        <v>790</v>
      </c>
      <c r="D6093" t="s">
        <v>17</v>
      </c>
      <c r="E6093">
        <v>54</v>
      </c>
      <c r="F6093" t="s">
        <v>18</v>
      </c>
      <c r="G6093" t="s">
        <v>14</v>
      </c>
      <c r="H6093" t="s">
        <v>48</v>
      </c>
      <c r="I6093">
        <v>673.65</v>
      </c>
      <c r="J6093">
        <v>3</v>
      </c>
      <c r="K6093">
        <v>2020.95</v>
      </c>
    </row>
    <row r="6094" spans="1:11">
      <c r="A6094" s="2">
        <v>7093</v>
      </c>
      <c r="B6094" s="1">
        <v>45437</v>
      </c>
      <c r="C6094" t="s">
        <v>495</v>
      </c>
      <c r="D6094" t="s">
        <v>12</v>
      </c>
      <c r="E6094">
        <v>19</v>
      </c>
      <c r="F6094" t="s">
        <v>22</v>
      </c>
      <c r="G6094" t="s">
        <v>14</v>
      </c>
      <c r="H6094" t="s">
        <v>43</v>
      </c>
      <c r="I6094">
        <v>375.63</v>
      </c>
      <c r="J6094">
        <v>4</v>
      </c>
      <c r="K6094">
        <v>1502.52</v>
      </c>
    </row>
    <row r="6095" spans="1:11">
      <c r="A6095" s="2">
        <v>7094</v>
      </c>
      <c r="B6095" s="1">
        <v>45638</v>
      </c>
      <c r="C6095" t="s">
        <v>901</v>
      </c>
      <c r="D6095" t="s">
        <v>12</v>
      </c>
      <c r="E6095">
        <v>19</v>
      </c>
      <c r="F6095" t="s">
        <v>13</v>
      </c>
      <c r="G6095" t="s">
        <v>35</v>
      </c>
      <c r="H6095" t="s">
        <v>63</v>
      </c>
      <c r="I6095">
        <v>417.18</v>
      </c>
      <c r="J6095">
        <v>4</v>
      </c>
      <c r="K6095">
        <v>1668.72</v>
      </c>
    </row>
    <row r="6096" spans="1:11">
      <c r="A6096" s="2">
        <v>7095</v>
      </c>
      <c r="B6096" s="1">
        <v>45568</v>
      </c>
      <c r="C6096" t="s">
        <v>305</v>
      </c>
      <c r="D6096" t="s">
        <v>12</v>
      </c>
      <c r="E6096">
        <v>56</v>
      </c>
      <c r="F6096" t="s">
        <v>25</v>
      </c>
      <c r="G6096" t="s">
        <v>35</v>
      </c>
      <c r="H6096" t="s">
        <v>58</v>
      </c>
      <c r="I6096">
        <v>918.58</v>
      </c>
      <c r="J6096">
        <v>5</v>
      </c>
      <c r="K6096">
        <v>4592.8999999999996</v>
      </c>
    </row>
    <row r="6097" spans="1:11">
      <c r="A6097" s="2">
        <v>7096</v>
      </c>
      <c r="B6097" s="1">
        <v>45385</v>
      </c>
      <c r="C6097" t="s">
        <v>679</v>
      </c>
      <c r="D6097" t="s">
        <v>12</v>
      </c>
      <c r="E6097">
        <v>59</v>
      </c>
      <c r="F6097" t="s">
        <v>22</v>
      </c>
      <c r="G6097" t="s">
        <v>35</v>
      </c>
      <c r="H6097" t="s">
        <v>64</v>
      </c>
      <c r="I6097">
        <v>23</v>
      </c>
      <c r="J6097">
        <v>2</v>
      </c>
      <c r="K6097">
        <v>46</v>
      </c>
    </row>
    <row r="6098" spans="1:11">
      <c r="A6098" s="2">
        <v>7097</v>
      </c>
      <c r="B6098" s="1">
        <v>45477</v>
      </c>
      <c r="C6098" t="s">
        <v>778</v>
      </c>
      <c r="D6098" t="s">
        <v>17</v>
      </c>
      <c r="E6098">
        <v>61</v>
      </c>
      <c r="F6098" t="s">
        <v>22</v>
      </c>
      <c r="G6098" t="s">
        <v>35</v>
      </c>
      <c r="H6098" t="s">
        <v>58</v>
      </c>
      <c r="I6098">
        <v>567.66999999999996</v>
      </c>
      <c r="J6098">
        <v>5</v>
      </c>
      <c r="K6098">
        <v>2838.35</v>
      </c>
    </row>
    <row r="6099" spans="1:11">
      <c r="A6099" s="2">
        <v>7098</v>
      </c>
      <c r="B6099" s="1">
        <v>45531</v>
      </c>
      <c r="C6099" t="s">
        <v>355</v>
      </c>
      <c r="D6099" t="s">
        <v>12</v>
      </c>
      <c r="E6099">
        <v>51</v>
      </c>
      <c r="F6099" t="s">
        <v>13</v>
      </c>
      <c r="G6099" t="s">
        <v>19</v>
      </c>
      <c r="H6099" t="s">
        <v>20</v>
      </c>
      <c r="I6099">
        <v>924.13</v>
      </c>
      <c r="J6099">
        <v>1</v>
      </c>
      <c r="K6099">
        <v>924.13</v>
      </c>
    </row>
    <row r="6100" spans="1:11">
      <c r="A6100" s="2">
        <v>7099</v>
      </c>
      <c r="B6100" s="1">
        <v>45330</v>
      </c>
      <c r="C6100" t="s">
        <v>866</v>
      </c>
      <c r="D6100" t="s">
        <v>12</v>
      </c>
      <c r="E6100">
        <v>59</v>
      </c>
      <c r="F6100" t="s">
        <v>13</v>
      </c>
      <c r="G6100" t="s">
        <v>14</v>
      </c>
      <c r="H6100" t="s">
        <v>43</v>
      </c>
      <c r="I6100">
        <v>914.85</v>
      </c>
      <c r="J6100">
        <v>2</v>
      </c>
      <c r="K6100">
        <v>1829.7</v>
      </c>
    </row>
    <row r="6101" spans="1:11">
      <c r="A6101" s="2">
        <v>7100</v>
      </c>
      <c r="B6101" s="1">
        <v>45434</v>
      </c>
      <c r="C6101" t="s">
        <v>485</v>
      </c>
      <c r="D6101" t="s">
        <v>12</v>
      </c>
      <c r="E6101">
        <v>37</v>
      </c>
      <c r="F6101" t="s">
        <v>18</v>
      </c>
      <c r="G6101" t="s">
        <v>19</v>
      </c>
      <c r="H6101" t="s">
        <v>20</v>
      </c>
      <c r="I6101">
        <v>588.80999999999995</v>
      </c>
      <c r="J6101">
        <v>4</v>
      </c>
      <c r="K6101">
        <v>2355.2399999999998</v>
      </c>
    </row>
    <row r="6102" spans="1:11">
      <c r="A6102" s="2">
        <v>7101</v>
      </c>
      <c r="B6102" s="1">
        <v>45538</v>
      </c>
      <c r="C6102" t="s">
        <v>221</v>
      </c>
      <c r="D6102" t="s">
        <v>17</v>
      </c>
      <c r="E6102">
        <v>50</v>
      </c>
      <c r="F6102" t="s">
        <v>13</v>
      </c>
      <c r="G6102" t="s">
        <v>27</v>
      </c>
      <c r="H6102" t="s">
        <v>28</v>
      </c>
      <c r="I6102">
        <v>387.42</v>
      </c>
      <c r="J6102">
        <v>3</v>
      </c>
      <c r="K6102">
        <v>1162.26</v>
      </c>
    </row>
    <row r="6103" spans="1:11">
      <c r="A6103" s="2">
        <v>7102</v>
      </c>
      <c r="B6103" s="1">
        <v>45489</v>
      </c>
      <c r="C6103" t="s">
        <v>571</v>
      </c>
      <c r="D6103" t="s">
        <v>17</v>
      </c>
      <c r="E6103">
        <v>21</v>
      </c>
      <c r="F6103" t="s">
        <v>25</v>
      </c>
      <c r="G6103" t="s">
        <v>40</v>
      </c>
      <c r="H6103" t="s">
        <v>41</v>
      </c>
      <c r="I6103">
        <v>107.91</v>
      </c>
      <c r="J6103">
        <v>3</v>
      </c>
      <c r="K6103">
        <v>323.73</v>
      </c>
    </row>
    <row r="6104" spans="1:11">
      <c r="A6104" s="2">
        <v>7103</v>
      </c>
      <c r="B6104" s="1">
        <v>45497</v>
      </c>
      <c r="C6104" t="s">
        <v>150</v>
      </c>
      <c r="D6104" t="s">
        <v>12</v>
      </c>
      <c r="E6104">
        <v>62</v>
      </c>
      <c r="F6104" t="s">
        <v>25</v>
      </c>
      <c r="G6104" t="s">
        <v>19</v>
      </c>
      <c r="H6104" t="s">
        <v>80</v>
      </c>
      <c r="I6104">
        <v>182.05</v>
      </c>
      <c r="J6104">
        <v>5</v>
      </c>
      <c r="K6104">
        <v>910.25</v>
      </c>
    </row>
    <row r="6105" spans="1:11">
      <c r="A6105" s="2">
        <v>7104</v>
      </c>
      <c r="B6105" s="1">
        <v>45514</v>
      </c>
      <c r="C6105" t="s">
        <v>798</v>
      </c>
      <c r="D6105" t="s">
        <v>12</v>
      </c>
      <c r="E6105">
        <v>61</v>
      </c>
      <c r="F6105" t="s">
        <v>13</v>
      </c>
      <c r="G6105" t="s">
        <v>35</v>
      </c>
      <c r="H6105" t="s">
        <v>64</v>
      </c>
      <c r="I6105">
        <v>682.88</v>
      </c>
      <c r="J6105">
        <v>1</v>
      </c>
      <c r="K6105">
        <v>682.88</v>
      </c>
    </row>
    <row r="6106" spans="1:11">
      <c r="A6106" s="2">
        <v>7105</v>
      </c>
      <c r="B6106" s="1">
        <v>45305</v>
      </c>
      <c r="C6106" t="s">
        <v>527</v>
      </c>
      <c r="D6106" t="s">
        <v>17</v>
      </c>
      <c r="E6106">
        <v>28</v>
      </c>
      <c r="F6106" t="s">
        <v>13</v>
      </c>
      <c r="G6106" t="s">
        <v>35</v>
      </c>
      <c r="H6106" t="s">
        <v>63</v>
      </c>
      <c r="I6106">
        <v>26.47</v>
      </c>
      <c r="J6106">
        <v>1</v>
      </c>
      <c r="K6106">
        <v>26.47</v>
      </c>
    </row>
    <row r="6107" spans="1:11">
      <c r="A6107" s="2">
        <v>7106</v>
      </c>
      <c r="B6107" s="1">
        <v>45608</v>
      </c>
      <c r="C6107" t="s">
        <v>385</v>
      </c>
      <c r="D6107" t="s">
        <v>17</v>
      </c>
      <c r="E6107">
        <v>59</v>
      </c>
      <c r="F6107" t="s">
        <v>22</v>
      </c>
      <c r="G6107" t="s">
        <v>27</v>
      </c>
      <c r="H6107" t="s">
        <v>32</v>
      </c>
      <c r="I6107">
        <v>884.65</v>
      </c>
      <c r="J6107">
        <v>3</v>
      </c>
      <c r="K6107">
        <v>2653.95</v>
      </c>
    </row>
    <row r="6108" spans="1:11">
      <c r="A6108" s="2">
        <v>7107</v>
      </c>
      <c r="B6108" s="1">
        <v>45337</v>
      </c>
      <c r="C6108" t="s">
        <v>700</v>
      </c>
      <c r="D6108" t="s">
        <v>17</v>
      </c>
      <c r="E6108">
        <v>64</v>
      </c>
      <c r="F6108" t="s">
        <v>25</v>
      </c>
      <c r="G6108" t="s">
        <v>14</v>
      </c>
      <c r="H6108" t="s">
        <v>38</v>
      </c>
      <c r="I6108">
        <v>592.05999999999995</v>
      </c>
      <c r="J6108">
        <v>5</v>
      </c>
      <c r="K6108">
        <v>2960.3</v>
      </c>
    </row>
    <row r="6109" spans="1:11">
      <c r="A6109" s="2">
        <v>7108</v>
      </c>
      <c r="B6109" s="1">
        <v>45542</v>
      </c>
      <c r="C6109" t="s">
        <v>86</v>
      </c>
      <c r="D6109" t="s">
        <v>17</v>
      </c>
      <c r="E6109">
        <v>22</v>
      </c>
      <c r="F6109" t="s">
        <v>18</v>
      </c>
      <c r="G6109" t="s">
        <v>40</v>
      </c>
      <c r="H6109" t="s">
        <v>76</v>
      </c>
      <c r="I6109">
        <v>54.7</v>
      </c>
      <c r="J6109">
        <v>5</v>
      </c>
      <c r="K6109">
        <v>273.5</v>
      </c>
    </row>
    <row r="6110" spans="1:11">
      <c r="A6110" s="2">
        <v>7109</v>
      </c>
      <c r="B6110" s="1">
        <v>45310</v>
      </c>
      <c r="C6110" t="s">
        <v>134</v>
      </c>
      <c r="D6110" t="s">
        <v>17</v>
      </c>
      <c r="E6110">
        <v>42</v>
      </c>
      <c r="F6110" t="s">
        <v>22</v>
      </c>
      <c r="G6110" t="s">
        <v>19</v>
      </c>
      <c r="H6110" t="s">
        <v>51</v>
      </c>
      <c r="I6110">
        <v>247.37</v>
      </c>
      <c r="J6110">
        <v>4</v>
      </c>
      <c r="K6110">
        <v>989.48</v>
      </c>
    </row>
    <row r="6111" spans="1:11">
      <c r="A6111" s="2">
        <v>7110</v>
      </c>
      <c r="B6111" s="1">
        <v>45437</v>
      </c>
      <c r="C6111" t="s">
        <v>300</v>
      </c>
      <c r="D6111" t="s">
        <v>17</v>
      </c>
      <c r="E6111">
        <v>54</v>
      </c>
      <c r="F6111" t="s">
        <v>22</v>
      </c>
      <c r="G6111" t="s">
        <v>14</v>
      </c>
      <c r="H6111" t="s">
        <v>15</v>
      </c>
      <c r="I6111">
        <v>598.26</v>
      </c>
      <c r="J6111">
        <v>4</v>
      </c>
      <c r="K6111">
        <v>2393.04</v>
      </c>
    </row>
    <row r="6112" spans="1:11">
      <c r="A6112" s="2">
        <v>7111</v>
      </c>
      <c r="B6112" s="1">
        <v>45541</v>
      </c>
      <c r="C6112" t="s">
        <v>752</v>
      </c>
      <c r="D6112" t="s">
        <v>17</v>
      </c>
      <c r="E6112">
        <v>51</v>
      </c>
      <c r="F6112" t="s">
        <v>18</v>
      </c>
      <c r="G6112" t="s">
        <v>14</v>
      </c>
      <c r="H6112" t="s">
        <v>48</v>
      </c>
      <c r="I6112">
        <v>45.25</v>
      </c>
      <c r="J6112">
        <v>4</v>
      </c>
      <c r="K6112">
        <v>181</v>
      </c>
    </row>
    <row r="6113" spans="1:11">
      <c r="A6113" s="2">
        <v>7112</v>
      </c>
      <c r="B6113" s="1">
        <v>45361</v>
      </c>
      <c r="C6113" t="s">
        <v>846</v>
      </c>
      <c r="D6113" t="s">
        <v>17</v>
      </c>
      <c r="E6113">
        <v>26</v>
      </c>
      <c r="F6113" t="s">
        <v>18</v>
      </c>
      <c r="G6113" t="s">
        <v>19</v>
      </c>
      <c r="H6113" t="s">
        <v>20</v>
      </c>
      <c r="I6113">
        <v>782.19</v>
      </c>
      <c r="J6113">
        <v>2</v>
      </c>
      <c r="K6113">
        <v>1564.38</v>
      </c>
    </row>
    <row r="6114" spans="1:11">
      <c r="A6114" s="2">
        <v>7113</v>
      </c>
      <c r="B6114" s="1">
        <v>45393</v>
      </c>
      <c r="C6114" t="s">
        <v>821</v>
      </c>
      <c r="D6114" t="s">
        <v>12</v>
      </c>
      <c r="E6114">
        <v>23</v>
      </c>
      <c r="F6114" t="s">
        <v>13</v>
      </c>
      <c r="G6114" t="s">
        <v>19</v>
      </c>
      <c r="H6114" t="s">
        <v>80</v>
      </c>
      <c r="I6114">
        <v>920.72</v>
      </c>
      <c r="J6114">
        <v>5</v>
      </c>
      <c r="K6114">
        <v>4603.6000000000004</v>
      </c>
    </row>
    <row r="6115" spans="1:11">
      <c r="A6115" s="2">
        <v>7114</v>
      </c>
      <c r="B6115" s="1">
        <v>45317</v>
      </c>
      <c r="C6115" t="s">
        <v>936</v>
      </c>
      <c r="D6115" t="s">
        <v>12</v>
      </c>
      <c r="E6115">
        <v>35</v>
      </c>
      <c r="F6115" t="s">
        <v>13</v>
      </c>
      <c r="G6115" t="s">
        <v>19</v>
      </c>
      <c r="H6115" t="s">
        <v>51</v>
      </c>
      <c r="I6115">
        <v>961.61</v>
      </c>
      <c r="J6115">
        <v>5</v>
      </c>
      <c r="K6115">
        <v>4808.05</v>
      </c>
    </row>
    <row r="6116" spans="1:11">
      <c r="A6116" s="2">
        <v>7115</v>
      </c>
      <c r="B6116" s="1">
        <v>45525</v>
      </c>
      <c r="C6116" t="s">
        <v>860</v>
      </c>
      <c r="D6116" t="s">
        <v>12</v>
      </c>
      <c r="E6116">
        <v>31</v>
      </c>
      <c r="F6116" t="s">
        <v>22</v>
      </c>
      <c r="G6116" t="s">
        <v>19</v>
      </c>
      <c r="H6116" t="s">
        <v>23</v>
      </c>
      <c r="I6116">
        <v>736.32</v>
      </c>
      <c r="J6116">
        <v>4</v>
      </c>
      <c r="K6116">
        <v>2945.28</v>
      </c>
    </row>
    <row r="6117" spans="1:11">
      <c r="A6117" s="2">
        <v>7116</v>
      </c>
      <c r="B6117" s="1">
        <v>45439</v>
      </c>
      <c r="C6117" t="s">
        <v>200</v>
      </c>
      <c r="D6117" t="s">
        <v>12</v>
      </c>
      <c r="E6117">
        <v>36</v>
      </c>
      <c r="F6117" t="s">
        <v>25</v>
      </c>
      <c r="G6117" t="s">
        <v>35</v>
      </c>
      <c r="H6117" t="s">
        <v>64</v>
      </c>
      <c r="I6117">
        <v>858.26</v>
      </c>
      <c r="J6117">
        <v>3</v>
      </c>
      <c r="K6117">
        <v>2574.7800000000002</v>
      </c>
    </row>
    <row r="6118" spans="1:11">
      <c r="A6118" s="2">
        <v>7117</v>
      </c>
      <c r="B6118" s="1">
        <v>45553</v>
      </c>
      <c r="C6118" t="s">
        <v>453</v>
      </c>
      <c r="D6118" t="s">
        <v>12</v>
      </c>
      <c r="E6118">
        <v>31</v>
      </c>
      <c r="F6118" t="s">
        <v>25</v>
      </c>
      <c r="G6118" t="s">
        <v>14</v>
      </c>
      <c r="H6118" t="s">
        <v>15</v>
      </c>
      <c r="I6118">
        <v>614.6</v>
      </c>
      <c r="J6118">
        <v>4</v>
      </c>
      <c r="K6118">
        <v>2458.4</v>
      </c>
    </row>
    <row r="6119" spans="1:11">
      <c r="A6119" s="2">
        <v>7118</v>
      </c>
      <c r="B6119" s="1">
        <v>45391</v>
      </c>
      <c r="C6119" t="s">
        <v>503</v>
      </c>
      <c r="D6119" t="s">
        <v>12</v>
      </c>
      <c r="E6119">
        <v>57</v>
      </c>
      <c r="F6119" t="s">
        <v>22</v>
      </c>
      <c r="G6119" t="s">
        <v>14</v>
      </c>
      <c r="H6119" t="s">
        <v>38</v>
      </c>
      <c r="I6119">
        <v>463.96</v>
      </c>
      <c r="J6119">
        <v>2</v>
      </c>
      <c r="K6119">
        <v>927.92</v>
      </c>
    </row>
    <row r="6120" spans="1:11">
      <c r="A6120" s="2">
        <v>7119</v>
      </c>
      <c r="B6120" s="1">
        <v>45489</v>
      </c>
      <c r="C6120" t="s">
        <v>221</v>
      </c>
      <c r="D6120" t="s">
        <v>17</v>
      </c>
      <c r="E6120">
        <v>34</v>
      </c>
      <c r="F6120" t="s">
        <v>25</v>
      </c>
      <c r="G6120" t="s">
        <v>35</v>
      </c>
      <c r="H6120" t="s">
        <v>64</v>
      </c>
      <c r="I6120">
        <v>716</v>
      </c>
      <c r="J6120">
        <v>3</v>
      </c>
      <c r="K6120">
        <v>2148</v>
      </c>
    </row>
    <row r="6121" spans="1:11">
      <c r="A6121" s="2">
        <v>7120</v>
      </c>
      <c r="B6121" s="1">
        <v>45529</v>
      </c>
      <c r="C6121" t="s">
        <v>818</v>
      </c>
      <c r="D6121" t="s">
        <v>17</v>
      </c>
      <c r="E6121">
        <v>52</v>
      </c>
      <c r="F6121" t="s">
        <v>25</v>
      </c>
      <c r="G6121" t="s">
        <v>14</v>
      </c>
      <c r="H6121" t="s">
        <v>43</v>
      </c>
      <c r="I6121">
        <v>231.94</v>
      </c>
      <c r="J6121">
        <v>5</v>
      </c>
      <c r="K6121">
        <v>1159.7</v>
      </c>
    </row>
    <row r="6122" spans="1:11">
      <c r="A6122" s="2">
        <v>7121</v>
      </c>
      <c r="B6122" s="1">
        <v>45323</v>
      </c>
      <c r="C6122" t="s">
        <v>380</v>
      </c>
      <c r="D6122" t="s">
        <v>12</v>
      </c>
      <c r="E6122">
        <v>46</v>
      </c>
      <c r="F6122" t="s">
        <v>18</v>
      </c>
      <c r="G6122" t="s">
        <v>19</v>
      </c>
      <c r="H6122" t="s">
        <v>23</v>
      </c>
      <c r="I6122">
        <v>118.69</v>
      </c>
      <c r="J6122">
        <v>2</v>
      </c>
      <c r="K6122">
        <v>237.38</v>
      </c>
    </row>
    <row r="6123" spans="1:11">
      <c r="A6123" s="2">
        <v>7122</v>
      </c>
      <c r="B6123" s="1">
        <v>45336</v>
      </c>
      <c r="C6123" t="s">
        <v>373</v>
      </c>
      <c r="D6123" t="s">
        <v>12</v>
      </c>
      <c r="E6123">
        <v>59</v>
      </c>
      <c r="F6123" t="s">
        <v>13</v>
      </c>
      <c r="G6123" t="s">
        <v>40</v>
      </c>
      <c r="H6123" t="s">
        <v>76</v>
      </c>
      <c r="I6123">
        <v>764.23</v>
      </c>
      <c r="J6123">
        <v>2</v>
      </c>
      <c r="K6123">
        <v>1528.46</v>
      </c>
    </row>
    <row r="6124" spans="1:11">
      <c r="A6124" s="2">
        <v>7123</v>
      </c>
      <c r="B6124" s="1">
        <v>45404</v>
      </c>
      <c r="C6124" t="s">
        <v>176</v>
      </c>
      <c r="D6124" t="s">
        <v>17</v>
      </c>
      <c r="E6124">
        <v>34</v>
      </c>
      <c r="F6124" t="s">
        <v>13</v>
      </c>
      <c r="G6124" t="s">
        <v>14</v>
      </c>
      <c r="H6124" t="s">
        <v>43</v>
      </c>
      <c r="I6124">
        <v>958.6</v>
      </c>
      <c r="J6124">
        <v>3</v>
      </c>
      <c r="K6124">
        <v>2875.8</v>
      </c>
    </row>
    <row r="6125" spans="1:11">
      <c r="A6125" s="2">
        <v>7124</v>
      </c>
      <c r="B6125" s="1">
        <v>45465</v>
      </c>
      <c r="C6125" t="s">
        <v>538</v>
      </c>
      <c r="D6125" t="s">
        <v>17</v>
      </c>
      <c r="E6125">
        <v>60</v>
      </c>
      <c r="F6125" t="s">
        <v>22</v>
      </c>
      <c r="G6125" t="s">
        <v>40</v>
      </c>
      <c r="H6125" t="s">
        <v>68</v>
      </c>
      <c r="I6125">
        <v>581.70000000000005</v>
      </c>
      <c r="J6125">
        <v>4</v>
      </c>
      <c r="K6125">
        <v>2326.8000000000002</v>
      </c>
    </row>
    <row r="6126" spans="1:11">
      <c r="A6126" s="2">
        <v>7125</v>
      </c>
      <c r="B6126" s="1">
        <v>45364</v>
      </c>
      <c r="C6126" t="s">
        <v>515</v>
      </c>
      <c r="D6126" t="s">
        <v>17</v>
      </c>
      <c r="E6126">
        <v>25</v>
      </c>
      <c r="F6126" t="s">
        <v>18</v>
      </c>
      <c r="G6126" t="s">
        <v>40</v>
      </c>
      <c r="H6126" t="s">
        <v>41</v>
      </c>
      <c r="I6126">
        <v>487.72</v>
      </c>
      <c r="J6126">
        <v>4</v>
      </c>
      <c r="K6126">
        <v>1950.88</v>
      </c>
    </row>
    <row r="6127" spans="1:11">
      <c r="A6127" s="2">
        <v>7126</v>
      </c>
      <c r="B6127" s="1">
        <v>45585</v>
      </c>
      <c r="C6127" t="s">
        <v>182</v>
      </c>
      <c r="D6127" t="s">
        <v>12</v>
      </c>
      <c r="E6127">
        <v>18</v>
      </c>
      <c r="F6127" t="s">
        <v>25</v>
      </c>
      <c r="G6127" t="s">
        <v>35</v>
      </c>
      <c r="H6127" t="s">
        <v>63</v>
      </c>
      <c r="I6127">
        <v>539.05999999999995</v>
      </c>
      <c r="J6127">
        <v>1</v>
      </c>
      <c r="K6127">
        <v>539.05999999999995</v>
      </c>
    </row>
    <row r="6128" spans="1:11">
      <c r="A6128" s="2">
        <v>7127</v>
      </c>
      <c r="B6128" s="1">
        <v>45295</v>
      </c>
      <c r="C6128" t="s">
        <v>655</v>
      </c>
      <c r="D6128" t="s">
        <v>17</v>
      </c>
      <c r="E6128">
        <v>62</v>
      </c>
      <c r="F6128" t="s">
        <v>22</v>
      </c>
      <c r="G6128" t="s">
        <v>27</v>
      </c>
      <c r="H6128" t="s">
        <v>32</v>
      </c>
      <c r="I6128">
        <v>483.68</v>
      </c>
      <c r="J6128">
        <v>3</v>
      </c>
      <c r="K6128">
        <v>1451.04</v>
      </c>
    </row>
    <row r="6129" spans="1:11">
      <c r="A6129" s="2">
        <v>7128</v>
      </c>
      <c r="B6129" s="1">
        <v>45616</v>
      </c>
      <c r="C6129" t="s">
        <v>302</v>
      </c>
      <c r="D6129" t="s">
        <v>12</v>
      </c>
      <c r="E6129">
        <v>53</v>
      </c>
      <c r="F6129" t="s">
        <v>22</v>
      </c>
      <c r="G6129" t="s">
        <v>14</v>
      </c>
      <c r="H6129" t="s">
        <v>15</v>
      </c>
      <c r="I6129">
        <v>447.78</v>
      </c>
      <c r="J6129">
        <v>4</v>
      </c>
      <c r="K6129">
        <v>1791.12</v>
      </c>
    </row>
    <row r="6130" spans="1:11">
      <c r="A6130" s="2">
        <v>7129</v>
      </c>
      <c r="B6130" s="1">
        <v>45430</v>
      </c>
      <c r="C6130" t="s">
        <v>158</v>
      </c>
      <c r="D6130" t="s">
        <v>12</v>
      </c>
      <c r="E6130">
        <v>24</v>
      </c>
      <c r="F6130" t="s">
        <v>25</v>
      </c>
      <c r="G6130" t="s">
        <v>35</v>
      </c>
      <c r="H6130" t="s">
        <v>36</v>
      </c>
      <c r="I6130">
        <v>947.57</v>
      </c>
      <c r="J6130">
        <v>2</v>
      </c>
      <c r="K6130">
        <v>1895.14</v>
      </c>
    </row>
    <row r="6131" spans="1:11">
      <c r="A6131" s="2">
        <v>7130</v>
      </c>
      <c r="B6131" s="1">
        <v>45458</v>
      </c>
      <c r="C6131" t="s">
        <v>514</v>
      </c>
      <c r="D6131" t="s">
        <v>17</v>
      </c>
      <c r="E6131">
        <v>63</v>
      </c>
      <c r="F6131" t="s">
        <v>13</v>
      </c>
      <c r="G6131" t="s">
        <v>35</v>
      </c>
      <c r="H6131" t="s">
        <v>63</v>
      </c>
      <c r="I6131">
        <v>484.97</v>
      </c>
      <c r="J6131">
        <v>4</v>
      </c>
      <c r="K6131">
        <v>1939.88</v>
      </c>
    </row>
    <row r="6132" spans="1:11">
      <c r="A6132" s="2">
        <v>7131</v>
      </c>
      <c r="B6132" s="1">
        <v>45497</v>
      </c>
      <c r="C6132" t="s">
        <v>835</v>
      </c>
      <c r="D6132" t="s">
        <v>17</v>
      </c>
      <c r="E6132">
        <v>22</v>
      </c>
      <c r="F6132" t="s">
        <v>25</v>
      </c>
      <c r="G6132" t="s">
        <v>40</v>
      </c>
      <c r="H6132" t="s">
        <v>74</v>
      </c>
      <c r="I6132">
        <v>90.29</v>
      </c>
      <c r="J6132">
        <v>4</v>
      </c>
      <c r="K6132">
        <v>361.16</v>
      </c>
    </row>
    <row r="6133" spans="1:11">
      <c r="A6133" s="2">
        <v>7132</v>
      </c>
      <c r="B6133" s="1">
        <v>45342</v>
      </c>
      <c r="C6133" t="s">
        <v>802</v>
      </c>
      <c r="D6133" t="s">
        <v>12</v>
      </c>
      <c r="E6133">
        <v>41</v>
      </c>
      <c r="F6133" t="s">
        <v>22</v>
      </c>
      <c r="G6133" t="s">
        <v>14</v>
      </c>
      <c r="H6133" t="s">
        <v>15</v>
      </c>
      <c r="I6133">
        <v>767.86</v>
      </c>
      <c r="J6133">
        <v>2</v>
      </c>
      <c r="K6133">
        <v>1535.72</v>
      </c>
    </row>
    <row r="6134" spans="1:11">
      <c r="A6134" s="2">
        <v>7133</v>
      </c>
      <c r="B6134" s="1">
        <v>45627</v>
      </c>
      <c r="C6134" t="s">
        <v>165</v>
      </c>
      <c r="D6134" t="s">
        <v>17</v>
      </c>
      <c r="E6134">
        <v>45</v>
      </c>
      <c r="F6134" t="s">
        <v>13</v>
      </c>
      <c r="G6134" t="s">
        <v>35</v>
      </c>
      <c r="H6134" t="s">
        <v>36</v>
      </c>
      <c r="I6134">
        <v>397.65</v>
      </c>
      <c r="J6134">
        <v>3</v>
      </c>
      <c r="K6134">
        <v>1192.95</v>
      </c>
    </row>
    <row r="6135" spans="1:11">
      <c r="A6135" s="2">
        <v>7134</v>
      </c>
      <c r="B6135" s="1">
        <v>45574</v>
      </c>
      <c r="C6135" t="s">
        <v>646</v>
      </c>
      <c r="D6135" t="s">
        <v>17</v>
      </c>
      <c r="E6135">
        <v>60</v>
      </c>
      <c r="F6135" t="s">
        <v>22</v>
      </c>
      <c r="G6135" t="s">
        <v>19</v>
      </c>
      <c r="H6135" t="s">
        <v>20</v>
      </c>
      <c r="I6135">
        <v>713.59</v>
      </c>
      <c r="J6135">
        <v>1</v>
      </c>
      <c r="K6135">
        <v>713.59</v>
      </c>
    </row>
    <row r="6136" spans="1:11">
      <c r="A6136" s="2">
        <v>7135</v>
      </c>
      <c r="B6136" s="1">
        <v>45492</v>
      </c>
      <c r="C6136" t="s">
        <v>472</v>
      </c>
      <c r="D6136" t="s">
        <v>12</v>
      </c>
      <c r="E6136">
        <v>34</v>
      </c>
      <c r="F6136" t="s">
        <v>18</v>
      </c>
      <c r="G6136" t="s">
        <v>35</v>
      </c>
      <c r="H6136" t="s">
        <v>58</v>
      </c>
      <c r="I6136">
        <v>583.77</v>
      </c>
      <c r="J6136">
        <v>4</v>
      </c>
      <c r="K6136">
        <v>2335.08</v>
      </c>
    </row>
    <row r="6137" spans="1:11">
      <c r="A6137" s="2">
        <v>7136</v>
      </c>
      <c r="B6137" s="1">
        <v>45472</v>
      </c>
      <c r="C6137" t="s">
        <v>640</v>
      </c>
      <c r="D6137" t="s">
        <v>17</v>
      </c>
      <c r="E6137">
        <v>54</v>
      </c>
      <c r="F6137" t="s">
        <v>13</v>
      </c>
      <c r="G6137" t="s">
        <v>19</v>
      </c>
      <c r="H6137" t="s">
        <v>20</v>
      </c>
      <c r="I6137">
        <v>716.05</v>
      </c>
      <c r="J6137">
        <v>4</v>
      </c>
      <c r="K6137">
        <v>2864.2</v>
      </c>
    </row>
    <row r="6138" spans="1:11">
      <c r="A6138" s="2">
        <v>7137</v>
      </c>
      <c r="B6138" s="1">
        <v>45634</v>
      </c>
      <c r="C6138" t="s">
        <v>548</v>
      </c>
      <c r="D6138" t="s">
        <v>12</v>
      </c>
      <c r="E6138">
        <v>37</v>
      </c>
      <c r="F6138" t="s">
        <v>22</v>
      </c>
      <c r="G6138" t="s">
        <v>27</v>
      </c>
      <c r="H6138" t="s">
        <v>28</v>
      </c>
      <c r="I6138">
        <v>71.37</v>
      </c>
      <c r="J6138">
        <v>4</v>
      </c>
      <c r="K6138">
        <v>285.48</v>
      </c>
    </row>
    <row r="6139" spans="1:11">
      <c r="A6139" s="2">
        <v>7138</v>
      </c>
      <c r="B6139" s="1">
        <v>45594</v>
      </c>
      <c r="C6139" t="s">
        <v>319</v>
      </c>
      <c r="D6139" t="s">
        <v>12</v>
      </c>
      <c r="E6139">
        <v>20</v>
      </c>
      <c r="F6139" t="s">
        <v>22</v>
      </c>
      <c r="G6139" t="s">
        <v>19</v>
      </c>
      <c r="H6139" t="s">
        <v>23</v>
      </c>
      <c r="I6139">
        <v>43.53</v>
      </c>
      <c r="J6139">
        <v>3</v>
      </c>
      <c r="K6139">
        <v>130.59</v>
      </c>
    </row>
    <row r="6140" spans="1:11">
      <c r="A6140" s="2">
        <v>7139</v>
      </c>
      <c r="B6140" s="1">
        <v>45470</v>
      </c>
      <c r="C6140" t="s">
        <v>751</v>
      </c>
      <c r="D6140" t="s">
        <v>17</v>
      </c>
      <c r="E6140">
        <v>54</v>
      </c>
      <c r="F6140" t="s">
        <v>18</v>
      </c>
      <c r="G6140" t="s">
        <v>19</v>
      </c>
      <c r="H6140" t="s">
        <v>20</v>
      </c>
      <c r="I6140">
        <v>384.76</v>
      </c>
      <c r="J6140">
        <v>2</v>
      </c>
      <c r="K6140">
        <v>769.52</v>
      </c>
    </row>
    <row r="6141" spans="1:11">
      <c r="A6141" s="2">
        <v>7140</v>
      </c>
      <c r="B6141" s="1">
        <v>45406</v>
      </c>
      <c r="C6141" t="s">
        <v>204</v>
      </c>
      <c r="D6141" t="s">
        <v>12</v>
      </c>
      <c r="E6141">
        <v>43</v>
      </c>
      <c r="F6141" t="s">
        <v>25</v>
      </c>
      <c r="G6141" t="s">
        <v>40</v>
      </c>
      <c r="H6141" t="s">
        <v>68</v>
      </c>
      <c r="I6141">
        <v>696.23</v>
      </c>
      <c r="J6141">
        <v>2</v>
      </c>
      <c r="K6141">
        <v>1392.46</v>
      </c>
    </row>
    <row r="6142" spans="1:11">
      <c r="A6142" s="2">
        <v>7141</v>
      </c>
      <c r="B6142" s="1">
        <v>45378</v>
      </c>
      <c r="C6142" t="s">
        <v>867</v>
      </c>
      <c r="D6142" t="s">
        <v>12</v>
      </c>
      <c r="E6142">
        <v>32</v>
      </c>
      <c r="F6142" t="s">
        <v>13</v>
      </c>
      <c r="G6142" t="s">
        <v>35</v>
      </c>
      <c r="H6142" t="s">
        <v>63</v>
      </c>
      <c r="I6142">
        <v>231.45</v>
      </c>
      <c r="J6142">
        <v>2</v>
      </c>
      <c r="K6142">
        <v>462.9</v>
      </c>
    </row>
    <row r="6143" spans="1:11">
      <c r="A6143" s="2">
        <v>7142</v>
      </c>
      <c r="B6143" s="1">
        <v>45331</v>
      </c>
      <c r="C6143" t="s">
        <v>608</v>
      </c>
      <c r="D6143" t="s">
        <v>17</v>
      </c>
      <c r="E6143">
        <v>25</v>
      </c>
      <c r="F6143" t="s">
        <v>22</v>
      </c>
      <c r="G6143" t="s">
        <v>27</v>
      </c>
      <c r="H6143" t="s">
        <v>46</v>
      </c>
      <c r="I6143">
        <v>439.07</v>
      </c>
      <c r="J6143">
        <v>2</v>
      </c>
      <c r="K6143">
        <v>878.14</v>
      </c>
    </row>
    <row r="6144" spans="1:11">
      <c r="A6144" s="2">
        <v>7143</v>
      </c>
      <c r="B6144" s="1">
        <v>45541</v>
      </c>
      <c r="C6144" t="s">
        <v>517</v>
      </c>
      <c r="D6144" t="s">
        <v>17</v>
      </c>
      <c r="E6144">
        <v>30</v>
      </c>
      <c r="F6144" t="s">
        <v>22</v>
      </c>
      <c r="G6144" t="s">
        <v>35</v>
      </c>
      <c r="H6144" t="s">
        <v>36</v>
      </c>
      <c r="I6144">
        <v>981</v>
      </c>
      <c r="J6144">
        <v>2</v>
      </c>
      <c r="K6144">
        <v>1962</v>
      </c>
    </row>
    <row r="6145" spans="1:11">
      <c r="A6145" s="2">
        <v>7144</v>
      </c>
      <c r="B6145" s="1">
        <v>45651</v>
      </c>
      <c r="C6145" t="s">
        <v>248</v>
      </c>
      <c r="D6145" t="s">
        <v>17</v>
      </c>
      <c r="E6145">
        <v>20</v>
      </c>
      <c r="F6145" t="s">
        <v>22</v>
      </c>
      <c r="G6145" t="s">
        <v>19</v>
      </c>
      <c r="H6145" t="s">
        <v>20</v>
      </c>
      <c r="I6145">
        <v>222.73</v>
      </c>
      <c r="J6145">
        <v>2</v>
      </c>
      <c r="K6145">
        <v>445.46</v>
      </c>
    </row>
    <row r="6146" spans="1:11">
      <c r="A6146" s="2">
        <v>7145</v>
      </c>
      <c r="B6146" s="1">
        <v>45591</v>
      </c>
      <c r="C6146" t="s">
        <v>109</v>
      </c>
      <c r="D6146" t="s">
        <v>12</v>
      </c>
      <c r="E6146">
        <v>18</v>
      </c>
      <c r="F6146" t="s">
        <v>22</v>
      </c>
      <c r="G6146" t="s">
        <v>19</v>
      </c>
      <c r="H6146" t="s">
        <v>20</v>
      </c>
      <c r="I6146">
        <v>849.46</v>
      </c>
      <c r="J6146">
        <v>4</v>
      </c>
      <c r="K6146">
        <v>3397.84</v>
      </c>
    </row>
    <row r="6147" spans="1:11">
      <c r="A6147" s="2">
        <v>7146</v>
      </c>
      <c r="B6147" s="1">
        <v>45519</v>
      </c>
      <c r="C6147" t="s">
        <v>102</v>
      </c>
      <c r="D6147" t="s">
        <v>12</v>
      </c>
      <c r="E6147">
        <v>26</v>
      </c>
      <c r="F6147" t="s">
        <v>25</v>
      </c>
      <c r="G6147" t="s">
        <v>35</v>
      </c>
      <c r="H6147" t="s">
        <v>64</v>
      </c>
      <c r="I6147">
        <v>827.21</v>
      </c>
      <c r="J6147">
        <v>4</v>
      </c>
      <c r="K6147">
        <v>3308.84</v>
      </c>
    </row>
    <row r="6148" spans="1:11">
      <c r="A6148" s="2">
        <v>7147</v>
      </c>
      <c r="B6148" s="1">
        <v>45297</v>
      </c>
      <c r="C6148" t="s">
        <v>474</v>
      </c>
      <c r="D6148" t="s">
        <v>17</v>
      </c>
      <c r="E6148">
        <v>48</v>
      </c>
      <c r="F6148" t="s">
        <v>25</v>
      </c>
      <c r="G6148" t="s">
        <v>27</v>
      </c>
      <c r="H6148" t="s">
        <v>53</v>
      </c>
      <c r="I6148">
        <v>892.44</v>
      </c>
      <c r="J6148">
        <v>2</v>
      </c>
      <c r="K6148">
        <v>1784.88</v>
      </c>
    </row>
    <row r="6149" spans="1:11">
      <c r="A6149" s="2">
        <v>7148</v>
      </c>
      <c r="B6149" s="1">
        <v>45482</v>
      </c>
      <c r="C6149" t="s">
        <v>78</v>
      </c>
      <c r="D6149" t="s">
        <v>12</v>
      </c>
      <c r="E6149">
        <v>58</v>
      </c>
      <c r="F6149" t="s">
        <v>25</v>
      </c>
      <c r="G6149" t="s">
        <v>27</v>
      </c>
      <c r="H6149" t="s">
        <v>53</v>
      </c>
      <c r="I6149">
        <v>915.99</v>
      </c>
      <c r="J6149">
        <v>2</v>
      </c>
      <c r="K6149">
        <v>1831.98</v>
      </c>
    </row>
    <row r="6150" spans="1:11">
      <c r="A6150" s="2">
        <v>7149</v>
      </c>
      <c r="B6150" s="1">
        <v>45488</v>
      </c>
      <c r="C6150" t="s">
        <v>359</v>
      </c>
      <c r="D6150" t="s">
        <v>17</v>
      </c>
      <c r="E6150">
        <v>43</v>
      </c>
      <c r="F6150" t="s">
        <v>13</v>
      </c>
      <c r="G6150" t="s">
        <v>40</v>
      </c>
      <c r="H6150" t="s">
        <v>76</v>
      </c>
      <c r="I6150">
        <v>512.25</v>
      </c>
      <c r="J6150">
        <v>3</v>
      </c>
      <c r="K6150">
        <v>1536.75</v>
      </c>
    </row>
    <row r="6151" spans="1:11">
      <c r="A6151" s="2">
        <v>7150</v>
      </c>
      <c r="B6151" s="1">
        <v>45418</v>
      </c>
      <c r="C6151" t="s">
        <v>728</v>
      </c>
      <c r="D6151" t="s">
        <v>17</v>
      </c>
      <c r="E6151">
        <v>34</v>
      </c>
      <c r="F6151" t="s">
        <v>25</v>
      </c>
      <c r="G6151" t="s">
        <v>19</v>
      </c>
      <c r="H6151" t="s">
        <v>23</v>
      </c>
      <c r="I6151">
        <v>685.11</v>
      </c>
      <c r="J6151">
        <v>3</v>
      </c>
      <c r="K6151">
        <v>2055.33</v>
      </c>
    </row>
    <row r="6152" spans="1:11">
      <c r="A6152" s="2">
        <v>7151</v>
      </c>
      <c r="B6152" s="1">
        <v>45403</v>
      </c>
      <c r="C6152" t="s">
        <v>62</v>
      </c>
      <c r="D6152" t="s">
        <v>12</v>
      </c>
      <c r="E6152">
        <v>51</v>
      </c>
      <c r="F6152" t="s">
        <v>13</v>
      </c>
      <c r="G6152" t="s">
        <v>19</v>
      </c>
      <c r="H6152" t="s">
        <v>51</v>
      </c>
      <c r="I6152">
        <v>622.70000000000005</v>
      </c>
      <c r="J6152">
        <v>5</v>
      </c>
      <c r="K6152">
        <v>3113.5</v>
      </c>
    </row>
    <row r="6153" spans="1:11">
      <c r="A6153" s="2">
        <v>7152</v>
      </c>
      <c r="B6153" s="1">
        <v>45350</v>
      </c>
      <c r="C6153" t="s">
        <v>899</v>
      </c>
      <c r="D6153" t="s">
        <v>17</v>
      </c>
      <c r="E6153">
        <v>26</v>
      </c>
      <c r="F6153" t="s">
        <v>25</v>
      </c>
      <c r="G6153" t="s">
        <v>40</v>
      </c>
      <c r="H6153" t="s">
        <v>74</v>
      </c>
      <c r="I6153">
        <v>315.86</v>
      </c>
      <c r="J6153">
        <v>4</v>
      </c>
      <c r="K6153">
        <v>1263.44</v>
      </c>
    </row>
    <row r="6154" spans="1:11">
      <c r="A6154" s="2">
        <v>7153</v>
      </c>
      <c r="B6154" s="1">
        <v>45354</v>
      </c>
      <c r="C6154" t="s">
        <v>289</v>
      </c>
      <c r="D6154" t="s">
        <v>12</v>
      </c>
      <c r="E6154">
        <v>30</v>
      </c>
      <c r="F6154" t="s">
        <v>22</v>
      </c>
      <c r="G6154" t="s">
        <v>35</v>
      </c>
      <c r="H6154" t="s">
        <v>36</v>
      </c>
      <c r="I6154">
        <v>286.99</v>
      </c>
      <c r="J6154">
        <v>2</v>
      </c>
      <c r="K6154">
        <v>573.98</v>
      </c>
    </row>
    <row r="6155" spans="1:11">
      <c r="A6155" s="2">
        <v>7154</v>
      </c>
      <c r="B6155" s="1">
        <v>45472</v>
      </c>
      <c r="C6155" t="s">
        <v>155</v>
      </c>
      <c r="D6155" t="s">
        <v>12</v>
      </c>
      <c r="E6155">
        <v>22</v>
      </c>
      <c r="F6155" t="s">
        <v>18</v>
      </c>
      <c r="G6155" t="s">
        <v>19</v>
      </c>
      <c r="H6155" t="s">
        <v>23</v>
      </c>
      <c r="I6155">
        <v>348.15</v>
      </c>
      <c r="J6155">
        <v>4</v>
      </c>
      <c r="K6155">
        <v>1392.6</v>
      </c>
    </row>
    <row r="6156" spans="1:11">
      <c r="A6156" s="2">
        <v>7155</v>
      </c>
      <c r="B6156" s="1">
        <v>45589</v>
      </c>
      <c r="C6156" t="s">
        <v>838</v>
      </c>
      <c r="D6156" t="s">
        <v>17</v>
      </c>
      <c r="E6156">
        <v>58</v>
      </c>
      <c r="F6156" t="s">
        <v>13</v>
      </c>
      <c r="G6156" t="s">
        <v>35</v>
      </c>
      <c r="H6156" t="s">
        <v>58</v>
      </c>
      <c r="I6156">
        <v>226.27</v>
      </c>
      <c r="J6156">
        <v>5</v>
      </c>
      <c r="K6156">
        <v>1131.3499999999999</v>
      </c>
    </row>
    <row r="6157" spans="1:11">
      <c r="A6157" s="2">
        <v>7156</v>
      </c>
      <c r="B6157" s="1">
        <v>45637</v>
      </c>
      <c r="C6157" t="s">
        <v>90</v>
      </c>
      <c r="D6157" t="s">
        <v>12</v>
      </c>
      <c r="E6157">
        <v>30</v>
      </c>
      <c r="F6157" t="s">
        <v>18</v>
      </c>
      <c r="G6157" t="s">
        <v>27</v>
      </c>
      <c r="H6157" t="s">
        <v>28</v>
      </c>
      <c r="I6157">
        <v>759.81</v>
      </c>
      <c r="J6157">
        <v>3</v>
      </c>
      <c r="K6157">
        <v>2279.4299999999998</v>
      </c>
    </row>
    <row r="6158" spans="1:11">
      <c r="A6158" s="2">
        <v>7157</v>
      </c>
      <c r="B6158" s="1">
        <v>45324</v>
      </c>
      <c r="C6158" t="s">
        <v>588</v>
      </c>
      <c r="D6158" t="s">
        <v>17</v>
      </c>
      <c r="E6158">
        <v>18</v>
      </c>
      <c r="F6158" t="s">
        <v>18</v>
      </c>
      <c r="G6158" t="s">
        <v>14</v>
      </c>
      <c r="H6158" t="s">
        <v>38</v>
      </c>
      <c r="I6158">
        <v>964.93</v>
      </c>
      <c r="J6158">
        <v>5</v>
      </c>
      <c r="K6158">
        <v>4824.6499999999996</v>
      </c>
    </row>
    <row r="6159" spans="1:11">
      <c r="A6159" s="2">
        <v>7158</v>
      </c>
      <c r="B6159" s="1">
        <v>45580</v>
      </c>
      <c r="C6159" t="s">
        <v>392</v>
      </c>
      <c r="D6159" t="s">
        <v>12</v>
      </c>
      <c r="E6159">
        <v>42</v>
      </c>
      <c r="F6159" t="s">
        <v>22</v>
      </c>
      <c r="G6159" t="s">
        <v>40</v>
      </c>
      <c r="H6159" t="s">
        <v>41</v>
      </c>
      <c r="I6159">
        <v>869.09</v>
      </c>
      <c r="J6159">
        <v>1</v>
      </c>
      <c r="K6159">
        <v>869.09</v>
      </c>
    </row>
    <row r="6160" spans="1:11">
      <c r="A6160" s="2">
        <v>7159</v>
      </c>
      <c r="B6160" s="1">
        <v>45463</v>
      </c>
      <c r="C6160" t="s">
        <v>420</v>
      </c>
      <c r="D6160" t="s">
        <v>12</v>
      </c>
      <c r="E6160">
        <v>64</v>
      </c>
      <c r="F6160" t="s">
        <v>22</v>
      </c>
      <c r="G6160" t="s">
        <v>19</v>
      </c>
      <c r="H6160" t="s">
        <v>80</v>
      </c>
      <c r="I6160">
        <v>225.76</v>
      </c>
      <c r="J6160">
        <v>3</v>
      </c>
      <c r="K6160">
        <v>677.28</v>
      </c>
    </row>
    <row r="6161" spans="1:11">
      <c r="A6161" s="2">
        <v>7160</v>
      </c>
      <c r="B6161" s="1">
        <v>45615</v>
      </c>
      <c r="C6161" t="s">
        <v>779</v>
      </c>
      <c r="D6161" t="s">
        <v>12</v>
      </c>
      <c r="E6161">
        <v>21</v>
      </c>
      <c r="F6161" t="s">
        <v>13</v>
      </c>
      <c r="G6161" t="s">
        <v>40</v>
      </c>
      <c r="H6161" t="s">
        <v>74</v>
      </c>
      <c r="I6161">
        <v>61.4</v>
      </c>
      <c r="J6161">
        <v>4</v>
      </c>
      <c r="K6161">
        <v>245.6</v>
      </c>
    </row>
    <row r="6162" spans="1:11">
      <c r="A6162" s="2">
        <v>7161</v>
      </c>
      <c r="B6162" s="1">
        <v>45301</v>
      </c>
      <c r="C6162" t="s">
        <v>493</v>
      </c>
      <c r="D6162" t="s">
        <v>17</v>
      </c>
      <c r="E6162">
        <v>53</v>
      </c>
      <c r="F6162" t="s">
        <v>13</v>
      </c>
      <c r="G6162" t="s">
        <v>27</v>
      </c>
      <c r="H6162" t="s">
        <v>28</v>
      </c>
      <c r="I6162">
        <v>759.52</v>
      </c>
      <c r="J6162">
        <v>3</v>
      </c>
      <c r="K6162">
        <v>2278.56</v>
      </c>
    </row>
    <row r="6163" spans="1:11">
      <c r="A6163" s="2">
        <v>7162</v>
      </c>
      <c r="B6163" s="1">
        <v>45354</v>
      </c>
      <c r="C6163" t="s">
        <v>62</v>
      </c>
      <c r="D6163" t="s">
        <v>12</v>
      </c>
      <c r="E6163">
        <v>27</v>
      </c>
      <c r="F6163" t="s">
        <v>13</v>
      </c>
      <c r="G6163" t="s">
        <v>27</v>
      </c>
      <c r="H6163" t="s">
        <v>53</v>
      </c>
      <c r="I6163">
        <v>396.31</v>
      </c>
      <c r="J6163">
        <v>5</v>
      </c>
      <c r="K6163">
        <v>1981.55</v>
      </c>
    </row>
    <row r="6164" spans="1:11">
      <c r="A6164" s="2">
        <v>7163</v>
      </c>
      <c r="B6164" s="1">
        <v>45401</v>
      </c>
      <c r="C6164" t="s">
        <v>714</v>
      </c>
      <c r="D6164" t="s">
        <v>17</v>
      </c>
      <c r="E6164">
        <v>45</v>
      </c>
      <c r="F6164" t="s">
        <v>25</v>
      </c>
      <c r="G6164" t="s">
        <v>27</v>
      </c>
      <c r="H6164" t="s">
        <v>32</v>
      </c>
      <c r="I6164">
        <v>826.37</v>
      </c>
      <c r="J6164">
        <v>2</v>
      </c>
      <c r="K6164">
        <v>1652.74</v>
      </c>
    </row>
    <row r="6165" spans="1:11">
      <c r="A6165" s="2">
        <v>7164</v>
      </c>
      <c r="B6165" s="1">
        <v>45642</v>
      </c>
      <c r="C6165" t="s">
        <v>334</v>
      </c>
      <c r="D6165" t="s">
        <v>12</v>
      </c>
      <c r="E6165">
        <v>23</v>
      </c>
      <c r="F6165" t="s">
        <v>25</v>
      </c>
      <c r="G6165" t="s">
        <v>27</v>
      </c>
      <c r="H6165" t="s">
        <v>28</v>
      </c>
      <c r="I6165">
        <v>781.44</v>
      </c>
      <c r="J6165">
        <v>5</v>
      </c>
      <c r="K6165">
        <v>3907.2</v>
      </c>
    </row>
    <row r="6166" spans="1:11">
      <c r="A6166" s="2">
        <v>7165</v>
      </c>
      <c r="B6166" s="1">
        <v>45323</v>
      </c>
      <c r="C6166" t="s">
        <v>539</v>
      </c>
      <c r="D6166" t="s">
        <v>12</v>
      </c>
      <c r="E6166">
        <v>44</v>
      </c>
      <c r="F6166" t="s">
        <v>18</v>
      </c>
      <c r="G6166" t="s">
        <v>14</v>
      </c>
      <c r="H6166" t="s">
        <v>38</v>
      </c>
      <c r="I6166">
        <v>629.16</v>
      </c>
      <c r="J6166">
        <v>5</v>
      </c>
      <c r="K6166">
        <v>3145.8</v>
      </c>
    </row>
    <row r="6167" spans="1:11">
      <c r="A6167" s="2">
        <v>7166</v>
      </c>
      <c r="B6167" s="1">
        <v>45351</v>
      </c>
      <c r="C6167" t="s">
        <v>647</v>
      </c>
      <c r="D6167" t="s">
        <v>17</v>
      </c>
      <c r="E6167">
        <v>29</v>
      </c>
      <c r="F6167" t="s">
        <v>13</v>
      </c>
      <c r="G6167" t="s">
        <v>35</v>
      </c>
      <c r="H6167" t="s">
        <v>63</v>
      </c>
      <c r="I6167">
        <v>262.79000000000002</v>
      </c>
      <c r="J6167">
        <v>2</v>
      </c>
      <c r="K6167">
        <v>525.58000000000004</v>
      </c>
    </row>
    <row r="6168" spans="1:11">
      <c r="A6168" s="2">
        <v>7167</v>
      </c>
      <c r="B6168" s="1">
        <v>45571</v>
      </c>
      <c r="C6168" t="s">
        <v>606</v>
      </c>
      <c r="D6168" t="s">
        <v>17</v>
      </c>
      <c r="E6168">
        <v>20</v>
      </c>
      <c r="F6168" t="s">
        <v>18</v>
      </c>
      <c r="G6168" t="s">
        <v>35</v>
      </c>
      <c r="H6168" t="s">
        <v>58</v>
      </c>
      <c r="I6168">
        <v>113</v>
      </c>
      <c r="J6168">
        <v>4</v>
      </c>
      <c r="K6168">
        <v>452</v>
      </c>
    </row>
    <row r="6169" spans="1:11">
      <c r="A6169" s="2">
        <v>7168</v>
      </c>
      <c r="B6169" s="1">
        <v>45509</v>
      </c>
      <c r="C6169" t="s">
        <v>939</v>
      </c>
      <c r="D6169" t="s">
        <v>17</v>
      </c>
      <c r="E6169">
        <v>63</v>
      </c>
      <c r="F6169" t="s">
        <v>25</v>
      </c>
      <c r="G6169" t="s">
        <v>14</v>
      </c>
      <c r="H6169" t="s">
        <v>38</v>
      </c>
      <c r="I6169">
        <v>260.12</v>
      </c>
      <c r="J6169">
        <v>4</v>
      </c>
      <c r="K6169">
        <v>1040.48</v>
      </c>
    </row>
    <row r="6170" spans="1:11">
      <c r="A6170" s="2">
        <v>7169</v>
      </c>
      <c r="B6170" s="1">
        <v>45392</v>
      </c>
      <c r="C6170" t="s">
        <v>838</v>
      </c>
      <c r="D6170" t="s">
        <v>17</v>
      </c>
      <c r="E6170">
        <v>50</v>
      </c>
      <c r="F6170" t="s">
        <v>18</v>
      </c>
      <c r="G6170" t="s">
        <v>35</v>
      </c>
      <c r="H6170" t="s">
        <v>63</v>
      </c>
      <c r="I6170">
        <v>514.66</v>
      </c>
      <c r="J6170">
        <v>3</v>
      </c>
      <c r="K6170">
        <v>1543.98</v>
      </c>
    </row>
    <row r="6171" spans="1:11">
      <c r="A6171" s="2">
        <v>7170</v>
      </c>
      <c r="B6171" s="1">
        <v>45491</v>
      </c>
      <c r="C6171" t="s">
        <v>185</v>
      </c>
      <c r="D6171" t="s">
        <v>17</v>
      </c>
      <c r="E6171">
        <v>27</v>
      </c>
      <c r="F6171" t="s">
        <v>18</v>
      </c>
      <c r="G6171" t="s">
        <v>27</v>
      </c>
      <c r="H6171" t="s">
        <v>32</v>
      </c>
      <c r="I6171">
        <v>979.67</v>
      </c>
      <c r="J6171">
        <v>5</v>
      </c>
      <c r="K6171">
        <v>4898.3500000000004</v>
      </c>
    </row>
    <row r="6172" spans="1:11">
      <c r="A6172" s="2">
        <v>7171</v>
      </c>
      <c r="B6172" s="1">
        <v>45305</v>
      </c>
      <c r="C6172" t="s">
        <v>816</v>
      </c>
      <c r="D6172" t="s">
        <v>12</v>
      </c>
      <c r="E6172">
        <v>48</v>
      </c>
      <c r="F6172" t="s">
        <v>13</v>
      </c>
      <c r="G6172" t="s">
        <v>35</v>
      </c>
      <c r="H6172" t="s">
        <v>36</v>
      </c>
      <c r="I6172">
        <v>73.05</v>
      </c>
      <c r="J6172">
        <v>3</v>
      </c>
      <c r="K6172">
        <v>219.15</v>
      </c>
    </row>
    <row r="6173" spans="1:11">
      <c r="A6173" s="2">
        <v>7172</v>
      </c>
      <c r="B6173" s="1">
        <v>45307</v>
      </c>
      <c r="C6173" t="s">
        <v>632</v>
      </c>
      <c r="D6173" t="s">
        <v>12</v>
      </c>
      <c r="E6173">
        <v>32</v>
      </c>
      <c r="F6173" t="s">
        <v>13</v>
      </c>
      <c r="G6173" t="s">
        <v>40</v>
      </c>
      <c r="H6173" t="s">
        <v>76</v>
      </c>
      <c r="I6173">
        <v>208.07</v>
      </c>
      <c r="J6173">
        <v>2</v>
      </c>
      <c r="K6173">
        <v>416.14</v>
      </c>
    </row>
    <row r="6174" spans="1:11">
      <c r="A6174" s="2">
        <v>7173</v>
      </c>
      <c r="B6174" s="1">
        <v>45524</v>
      </c>
      <c r="C6174" t="s">
        <v>637</v>
      </c>
      <c r="D6174" t="s">
        <v>17</v>
      </c>
      <c r="E6174">
        <v>24</v>
      </c>
      <c r="F6174" t="s">
        <v>18</v>
      </c>
      <c r="G6174" t="s">
        <v>35</v>
      </c>
      <c r="H6174" t="s">
        <v>58</v>
      </c>
      <c r="I6174">
        <v>631.01</v>
      </c>
      <c r="J6174">
        <v>1</v>
      </c>
      <c r="K6174">
        <v>631.01</v>
      </c>
    </row>
    <row r="6175" spans="1:11">
      <c r="A6175" s="2">
        <v>7174</v>
      </c>
      <c r="B6175" s="1">
        <v>45306</v>
      </c>
      <c r="C6175" t="s">
        <v>833</v>
      </c>
      <c r="D6175" t="s">
        <v>12</v>
      </c>
      <c r="E6175">
        <v>53</v>
      </c>
      <c r="F6175" t="s">
        <v>25</v>
      </c>
      <c r="G6175" t="s">
        <v>40</v>
      </c>
      <c r="H6175" t="s">
        <v>74</v>
      </c>
      <c r="I6175">
        <v>311.32</v>
      </c>
      <c r="J6175">
        <v>4</v>
      </c>
      <c r="K6175">
        <v>1245.28</v>
      </c>
    </row>
    <row r="6176" spans="1:11">
      <c r="A6176" s="2">
        <v>7175</v>
      </c>
      <c r="B6176" s="1">
        <v>45391</v>
      </c>
      <c r="C6176" t="s">
        <v>388</v>
      </c>
      <c r="D6176" t="s">
        <v>12</v>
      </c>
      <c r="E6176">
        <v>31</v>
      </c>
      <c r="F6176" t="s">
        <v>18</v>
      </c>
      <c r="G6176" t="s">
        <v>19</v>
      </c>
      <c r="H6176" t="s">
        <v>51</v>
      </c>
      <c r="I6176">
        <v>859.92</v>
      </c>
      <c r="J6176">
        <v>2</v>
      </c>
      <c r="K6176">
        <v>1719.84</v>
      </c>
    </row>
    <row r="6177" spans="1:11">
      <c r="A6177" s="2">
        <v>7176</v>
      </c>
      <c r="B6177" s="1">
        <v>45301</v>
      </c>
      <c r="C6177" t="s">
        <v>789</v>
      </c>
      <c r="D6177" t="s">
        <v>12</v>
      </c>
      <c r="E6177">
        <v>31</v>
      </c>
      <c r="F6177" t="s">
        <v>25</v>
      </c>
      <c r="G6177" t="s">
        <v>40</v>
      </c>
      <c r="H6177" t="s">
        <v>41</v>
      </c>
      <c r="I6177">
        <v>148.02000000000001</v>
      </c>
      <c r="J6177">
        <v>4</v>
      </c>
      <c r="K6177">
        <v>592.08000000000004</v>
      </c>
    </row>
    <row r="6178" spans="1:11">
      <c r="A6178" s="2">
        <v>7177</v>
      </c>
      <c r="B6178" s="1">
        <v>45379</v>
      </c>
      <c r="C6178" t="s">
        <v>831</v>
      </c>
      <c r="D6178" t="s">
        <v>17</v>
      </c>
      <c r="E6178">
        <v>20</v>
      </c>
      <c r="F6178" t="s">
        <v>18</v>
      </c>
      <c r="G6178" t="s">
        <v>40</v>
      </c>
      <c r="H6178" t="s">
        <v>68</v>
      </c>
      <c r="I6178">
        <v>963.53</v>
      </c>
      <c r="J6178">
        <v>3</v>
      </c>
      <c r="K6178">
        <v>2890.59</v>
      </c>
    </row>
    <row r="6179" spans="1:11">
      <c r="A6179" s="2">
        <v>7178</v>
      </c>
      <c r="B6179" s="1">
        <v>45463</v>
      </c>
      <c r="C6179" t="s">
        <v>220</v>
      </c>
      <c r="D6179" t="s">
        <v>12</v>
      </c>
      <c r="E6179">
        <v>63</v>
      </c>
      <c r="F6179" t="s">
        <v>18</v>
      </c>
      <c r="G6179" t="s">
        <v>27</v>
      </c>
      <c r="H6179" t="s">
        <v>28</v>
      </c>
      <c r="I6179">
        <v>913.25</v>
      </c>
      <c r="J6179">
        <v>1</v>
      </c>
      <c r="K6179">
        <v>913.25</v>
      </c>
    </row>
    <row r="6180" spans="1:11">
      <c r="A6180" s="2">
        <v>7179</v>
      </c>
      <c r="B6180" s="1">
        <v>45504</v>
      </c>
      <c r="C6180" t="s">
        <v>342</v>
      </c>
      <c r="D6180" t="s">
        <v>12</v>
      </c>
      <c r="E6180">
        <v>20</v>
      </c>
      <c r="F6180" t="s">
        <v>13</v>
      </c>
      <c r="G6180" t="s">
        <v>27</v>
      </c>
      <c r="H6180" t="s">
        <v>28</v>
      </c>
      <c r="I6180">
        <v>888.65</v>
      </c>
      <c r="J6180">
        <v>5</v>
      </c>
      <c r="K6180">
        <v>4443.25</v>
      </c>
    </row>
    <row r="6181" spans="1:11">
      <c r="A6181" s="2">
        <v>7180</v>
      </c>
      <c r="B6181" s="1">
        <v>45552</v>
      </c>
      <c r="C6181" t="s">
        <v>100</v>
      </c>
      <c r="D6181" t="s">
        <v>12</v>
      </c>
      <c r="E6181">
        <v>39</v>
      </c>
      <c r="F6181" t="s">
        <v>18</v>
      </c>
      <c r="G6181" t="s">
        <v>27</v>
      </c>
      <c r="H6181" t="s">
        <v>46</v>
      </c>
      <c r="I6181">
        <v>181.34</v>
      </c>
      <c r="J6181">
        <v>4</v>
      </c>
      <c r="K6181">
        <v>725.36</v>
      </c>
    </row>
    <row r="6182" spans="1:11">
      <c r="A6182" s="2">
        <v>7181</v>
      </c>
      <c r="B6182" s="1">
        <v>45427</v>
      </c>
      <c r="C6182" t="s">
        <v>207</v>
      </c>
      <c r="D6182" t="s">
        <v>17</v>
      </c>
      <c r="E6182">
        <v>36</v>
      </c>
      <c r="F6182" t="s">
        <v>25</v>
      </c>
      <c r="G6182" t="s">
        <v>40</v>
      </c>
      <c r="H6182" t="s">
        <v>74</v>
      </c>
      <c r="I6182">
        <v>336.2</v>
      </c>
      <c r="J6182">
        <v>5</v>
      </c>
      <c r="K6182">
        <v>1681</v>
      </c>
    </row>
    <row r="6183" spans="1:11">
      <c r="A6183" s="2">
        <v>7182</v>
      </c>
      <c r="B6183" s="1">
        <v>45602</v>
      </c>
      <c r="C6183" t="s">
        <v>115</v>
      </c>
      <c r="D6183" t="s">
        <v>12</v>
      </c>
      <c r="E6183">
        <v>52</v>
      </c>
      <c r="F6183" t="s">
        <v>18</v>
      </c>
      <c r="G6183" t="s">
        <v>14</v>
      </c>
      <c r="H6183" t="s">
        <v>48</v>
      </c>
      <c r="I6183">
        <v>806.06</v>
      </c>
      <c r="J6183">
        <v>3</v>
      </c>
      <c r="K6183">
        <v>2418.1799999999998</v>
      </c>
    </row>
    <row r="6184" spans="1:11">
      <c r="A6184" s="2">
        <v>7183</v>
      </c>
      <c r="B6184" s="1">
        <v>45568</v>
      </c>
      <c r="C6184" t="s">
        <v>356</v>
      </c>
      <c r="D6184" t="s">
        <v>12</v>
      </c>
      <c r="E6184">
        <v>29</v>
      </c>
      <c r="F6184" t="s">
        <v>18</v>
      </c>
      <c r="G6184" t="s">
        <v>27</v>
      </c>
      <c r="H6184" t="s">
        <v>46</v>
      </c>
      <c r="I6184">
        <v>809.73</v>
      </c>
      <c r="J6184">
        <v>4</v>
      </c>
      <c r="K6184">
        <v>3238.92</v>
      </c>
    </row>
    <row r="6185" spans="1:11">
      <c r="A6185" s="2">
        <v>7184</v>
      </c>
      <c r="B6185" s="1">
        <v>45314</v>
      </c>
      <c r="C6185" t="s">
        <v>594</v>
      </c>
      <c r="D6185" t="s">
        <v>17</v>
      </c>
      <c r="E6185">
        <v>22</v>
      </c>
      <c r="F6185" t="s">
        <v>25</v>
      </c>
      <c r="G6185" t="s">
        <v>27</v>
      </c>
      <c r="H6185" t="s">
        <v>53</v>
      </c>
      <c r="I6185">
        <v>708.12</v>
      </c>
      <c r="J6185">
        <v>3</v>
      </c>
      <c r="K6185">
        <v>2124.36</v>
      </c>
    </row>
    <row r="6186" spans="1:11">
      <c r="A6186" s="2">
        <v>7185</v>
      </c>
      <c r="B6186" s="1">
        <v>45331</v>
      </c>
      <c r="C6186" t="s">
        <v>873</v>
      </c>
      <c r="D6186" t="s">
        <v>17</v>
      </c>
      <c r="E6186">
        <v>27</v>
      </c>
      <c r="F6186" t="s">
        <v>18</v>
      </c>
      <c r="G6186" t="s">
        <v>40</v>
      </c>
      <c r="H6186" t="s">
        <v>76</v>
      </c>
      <c r="I6186">
        <v>453.57</v>
      </c>
      <c r="J6186">
        <v>5</v>
      </c>
      <c r="K6186">
        <v>2267.85</v>
      </c>
    </row>
    <row r="6187" spans="1:11">
      <c r="A6187" s="2">
        <v>7186</v>
      </c>
      <c r="B6187" s="1">
        <v>45620</v>
      </c>
      <c r="C6187" t="s">
        <v>547</v>
      </c>
      <c r="D6187" t="s">
        <v>12</v>
      </c>
      <c r="E6187">
        <v>58</v>
      </c>
      <c r="F6187" t="s">
        <v>18</v>
      </c>
      <c r="G6187" t="s">
        <v>19</v>
      </c>
      <c r="H6187" t="s">
        <v>51</v>
      </c>
      <c r="I6187">
        <v>318.47000000000003</v>
      </c>
      <c r="J6187">
        <v>3</v>
      </c>
      <c r="K6187">
        <v>955.41</v>
      </c>
    </row>
    <row r="6188" spans="1:11">
      <c r="A6188" s="2">
        <v>7187</v>
      </c>
      <c r="B6188" s="1">
        <v>45423</v>
      </c>
      <c r="C6188" t="s">
        <v>842</v>
      </c>
      <c r="D6188" t="s">
        <v>12</v>
      </c>
      <c r="E6188">
        <v>50</v>
      </c>
      <c r="F6188" t="s">
        <v>18</v>
      </c>
      <c r="G6188" t="s">
        <v>19</v>
      </c>
      <c r="H6188" t="s">
        <v>20</v>
      </c>
      <c r="I6188">
        <v>963.33</v>
      </c>
      <c r="J6188">
        <v>3</v>
      </c>
      <c r="K6188">
        <v>2889.99</v>
      </c>
    </row>
    <row r="6189" spans="1:11">
      <c r="A6189" s="2">
        <v>7188</v>
      </c>
      <c r="B6189" s="1">
        <v>45313</v>
      </c>
      <c r="C6189" t="s">
        <v>812</v>
      </c>
      <c r="D6189" t="s">
        <v>17</v>
      </c>
      <c r="E6189">
        <v>30</v>
      </c>
      <c r="F6189" t="s">
        <v>18</v>
      </c>
      <c r="G6189" t="s">
        <v>35</v>
      </c>
      <c r="H6189" t="s">
        <v>58</v>
      </c>
      <c r="I6189">
        <v>147.87</v>
      </c>
      <c r="J6189">
        <v>3</v>
      </c>
      <c r="K6189">
        <v>443.61</v>
      </c>
    </row>
    <row r="6190" spans="1:11">
      <c r="A6190" s="2">
        <v>7189</v>
      </c>
      <c r="B6190" s="1">
        <v>45477</v>
      </c>
      <c r="C6190" t="s">
        <v>363</v>
      </c>
      <c r="D6190" t="s">
        <v>17</v>
      </c>
      <c r="E6190">
        <v>52</v>
      </c>
      <c r="F6190" t="s">
        <v>25</v>
      </c>
      <c r="G6190" t="s">
        <v>19</v>
      </c>
      <c r="H6190" t="s">
        <v>51</v>
      </c>
      <c r="I6190">
        <v>53.32</v>
      </c>
      <c r="J6190">
        <v>2</v>
      </c>
      <c r="K6190">
        <v>106.64</v>
      </c>
    </row>
    <row r="6191" spans="1:11">
      <c r="A6191" s="2">
        <v>7190</v>
      </c>
      <c r="B6191" s="1">
        <v>45507</v>
      </c>
      <c r="C6191" t="s">
        <v>825</v>
      </c>
      <c r="D6191" t="s">
        <v>17</v>
      </c>
      <c r="E6191">
        <v>49</v>
      </c>
      <c r="F6191" t="s">
        <v>22</v>
      </c>
      <c r="G6191" t="s">
        <v>27</v>
      </c>
      <c r="H6191" t="s">
        <v>32</v>
      </c>
      <c r="I6191">
        <v>19.04</v>
      </c>
      <c r="J6191">
        <v>2</v>
      </c>
      <c r="K6191">
        <v>38.08</v>
      </c>
    </row>
    <row r="6192" spans="1:11">
      <c r="A6192" s="2">
        <v>7191</v>
      </c>
      <c r="B6192" s="1">
        <v>45447</v>
      </c>
      <c r="C6192" t="s">
        <v>699</v>
      </c>
      <c r="D6192" t="s">
        <v>17</v>
      </c>
      <c r="E6192">
        <v>28</v>
      </c>
      <c r="F6192" t="s">
        <v>25</v>
      </c>
      <c r="G6192" t="s">
        <v>14</v>
      </c>
      <c r="H6192" t="s">
        <v>48</v>
      </c>
      <c r="I6192">
        <v>777.28</v>
      </c>
      <c r="J6192">
        <v>4</v>
      </c>
      <c r="K6192">
        <v>3109.12</v>
      </c>
    </row>
    <row r="6193" spans="1:11">
      <c r="A6193" s="2">
        <v>7192</v>
      </c>
      <c r="B6193" s="1">
        <v>45603</v>
      </c>
      <c r="C6193" t="s">
        <v>728</v>
      </c>
      <c r="D6193" t="s">
        <v>17</v>
      </c>
      <c r="E6193">
        <v>55</v>
      </c>
      <c r="F6193" t="s">
        <v>25</v>
      </c>
      <c r="G6193" t="s">
        <v>35</v>
      </c>
      <c r="H6193" t="s">
        <v>64</v>
      </c>
      <c r="I6193">
        <v>66.14</v>
      </c>
      <c r="J6193">
        <v>3</v>
      </c>
      <c r="K6193">
        <v>198.42</v>
      </c>
    </row>
    <row r="6194" spans="1:11">
      <c r="A6194" s="2">
        <v>7193</v>
      </c>
      <c r="B6194" s="1">
        <v>45547</v>
      </c>
      <c r="C6194" t="s">
        <v>130</v>
      </c>
      <c r="D6194" t="s">
        <v>17</v>
      </c>
      <c r="E6194">
        <v>41</v>
      </c>
      <c r="F6194" t="s">
        <v>22</v>
      </c>
      <c r="G6194" t="s">
        <v>14</v>
      </c>
      <c r="H6194" t="s">
        <v>43</v>
      </c>
      <c r="I6194">
        <v>543.26</v>
      </c>
      <c r="J6194">
        <v>3</v>
      </c>
      <c r="K6194">
        <v>1629.78</v>
      </c>
    </row>
    <row r="6195" spans="1:11">
      <c r="A6195" s="2">
        <v>7194</v>
      </c>
      <c r="B6195" s="1">
        <v>45413</v>
      </c>
      <c r="C6195" t="s">
        <v>320</v>
      </c>
      <c r="D6195" t="s">
        <v>17</v>
      </c>
      <c r="E6195">
        <v>52</v>
      </c>
      <c r="F6195" t="s">
        <v>25</v>
      </c>
      <c r="G6195" t="s">
        <v>14</v>
      </c>
      <c r="H6195" t="s">
        <v>38</v>
      </c>
      <c r="I6195">
        <v>373.62</v>
      </c>
      <c r="J6195">
        <v>3</v>
      </c>
      <c r="K6195">
        <v>1120.8599999999999</v>
      </c>
    </row>
    <row r="6196" spans="1:11">
      <c r="A6196" s="2">
        <v>7195</v>
      </c>
      <c r="B6196" s="1">
        <v>45631</v>
      </c>
      <c r="C6196" t="s">
        <v>684</v>
      </c>
      <c r="D6196" t="s">
        <v>12</v>
      </c>
      <c r="E6196">
        <v>36</v>
      </c>
      <c r="F6196" t="s">
        <v>18</v>
      </c>
      <c r="G6196" t="s">
        <v>27</v>
      </c>
      <c r="H6196" t="s">
        <v>46</v>
      </c>
      <c r="I6196">
        <v>155.44</v>
      </c>
      <c r="J6196">
        <v>2</v>
      </c>
      <c r="K6196">
        <v>310.88</v>
      </c>
    </row>
    <row r="6197" spans="1:11">
      <c r="A6197" s="2">
        <v>7196</v>
      </c>
      <c r="B6197" s="1">
        <v>45534</v>
      </c>
      <c r="C6197" t="s">
        <v>160</v>
      </c>
      <c r="D6197" t="s">
        <v>17</v>
      </c>
      <c r="E6197">
        <v>23</v>
      </c>
      <c r="F6197" t="s">
        <v>25</v>
      </c>
      <c r="G6197" t="s">
        <v>40</v>
      </c>
      <c r="H6197" t="s">
        <v>74</v>
      </c>
      <c r="I6197">
        <v>743.19</v>
      </c>
      <c r="J6197">
        <v>5</v>
      </c>
      <c r="K6197">
        <v>3715.95</v>
      </c>
    </row>
    <row r="6198" spans="1:11">
      <c r="A6198" s="2">
        <v>7197</v>
      </c>
      <c r="B6198" s="1">
        <v>45569</v>
      </c>
      <c r="C6198" t="s">
        <v>590</v>
      </c>
      <c r="D6198" t="s">
        <v>17</v>
      </c>
      <c r="E6198">
        <v>57</v>
      </c>
      <c r="F6198" t="s">
        <v>18</v>
      </c>
      <c r="G6198" t="s">
        <v>40</v>
      </c>
      <c r="H6198" t="s">
        <v>41</v>
      </c>
      <c r="I6198">
        <v>64.459999999999994</v>
      </c>
      <c r="J6198">
        <v>3</v>
      </c>
      <c r="K6198">
        <v>193.38</v>
      </c>
    </row>
    <row r="6199" spans="1:11">
      <c r="A6199" s="2">
        <v>7198</v>
      </c>
      <c r="B6199" s="1">
        <v>45452</v>
      </c>
      <c r="C6199" t="s">
        <v>127</v>
      </c>
      <c r="D6199" t="s">
        <v>12</v>
      </c>
      <c r="E6199">
        <v>62</v>
      </c>
      <c r="F6199" t="s">
        <v>13</v>
      </c>
      <c r="G6199" t="s">
        <v>40</v>
      </c>
      <c r="H6199" t="s">
        <v>76</v>
      </c>
      <c r="I6199">
        <v>325.20999999999998</v>
      </c>
      <c r="J6199">
        <v>1</v>
      </c>
      <c r="K6199">
        <v>325.20999999999998</v>
      </c>
    </row>
    <row r="6200" spans="1:11">
      <c r="A6200" s="2">
        <v>7199</v>
      </c>
      <c r="B6200" s="1">
        <v>45588</v>
      </c>
      <c r="C6200" t="s">
        <v>103</v>
      </c>
      <c r="D6200" t="s">
        <v>17</v>
      </c>
      <c r="E6200">
        <v>61</v>
      </c>
      <c r="F6200" t="s">
        <v>18</v>
      </c>
      <c r="G6200" t="s">
        <v>19</v>
      </c>
      <c r="H6200" t="s">
        <v>80</v>
      </c>
      <c r="I6200">
        <v>566.57000000000005</v>
      </c>
      <c r="J6200">
        <v>4</v>
      </c>
      <c r="K6200">
        <v>2266.2800000000002</v>
      </c>
    </row>
    <row r="6201" spans="1:11">
      <c r="A6201" s="2">
        <v>7200</v>
      </c>
      <c r="B6201" s="1">
        <v>45501</v>
      </c>
      <c r="C6201" t="s">
        <v>317</v>
      </c>
      <c r="D6201" t="s">
        <v>17</v>
      </c>
      <c r="E6201">
        <v>59</v>
      </c>
      <c r="F6201" t="s">
        <v>18</v>
      </c>
      <c r="G6201" t="s">
        <v>40</v>
      </c>
      <c r="H6201" t="s">
        <v>41</v>
      </c>
      <c r="I6201">
        <v>408.39</v>
      </c>
      <c r="J6201">
        <v>2</v>
      </c>
      <c r="K6201">
        <v>816.78</v>
      </c>
    </row>
    <row r="6202" spans="1:11">
      <c r="A6202" s="2">
        <v>7201</v>
      </c>
      <c r="B6202" s="1">
        <v>45301</v>
      </c>
      <c r="C6202" t="s">
        <v>920</v>
      </c>
      <c r="D6202" t="s">
        <v>12</v>
      </c>
      <c r="E6202">
        <v>52</v>
      </c>
      <c r="F6202" t="s">
        <v>25</v>
      </c>
      <c r="G6202" t="s">
        <v>27</v>
      </c>
      <c r="H6202" t="s">
        <v>28</v>
      </c>
      <c r="I6202">
        <v>266.56</v>
      </c>
      <c r="J6202">
        <v>5</v>
      </c>
      <c r="K6202">
        <v>1332.8</v>
      </c>
    </row>
    <row r="6203" spans="1:11">
      <c r="A6203" s="2">
        <v>7202</v>
      </c>
      <c r="B6203" s="1">
        <v>45441</v>
      </c>
      <c r="C6203" t="s">
        <v>91</v>
      </c>
      <c r="D6203" t="s">
        <v>17</v>
      </c>
      <c r="E6203">
        <v>21</v>
      </c>
      <c r="F6203" t="s">
        <v>25</v>
      </c>
      <c r="G6203" t="s">
        <v>19</v>
      </c>
      <c r="H6203" t="s">
        <v>20</v>
      </c>
      <c r="I6203">
        <v>926.74</v>
      </c>
      <c r="J6203">
        <v>1</v>
      </c>
      <c r="K6203">
        <v>926.74</v>
      </c>
    </row>
    <row r="6204" spans="1:11">
      <c r="A6204" s="2">
        <v>7203</v>
      </c>
      <c r="B6204" s="1">
        <v>45502</v>
      </c>
      <c r="C6204" t="s">
        <v>373</v>
      </c>
      <c r="D6204" t="s">
        <v>12</v>
      </c>
      <c r="E6204">
        <v>50</v>
      </c>
      <c r="F6204" t="s">
        <v>25</v>
      </c>
      <c r="G6204" t="s">
        <v>40</v>
      </c>
      <c r="H6204" t="s">
        <v>74</v>
      </c>
      <c r="I6204">
        <v>931.66</v>
      </c>
      <c r="J6204">
        <v>3</v>
      </c>
      <c r="K6204">
        <v>2794.98</v>
      </c>
    </row>
    <row r="6205" spans="1:11">
      <c r="A6205" s="2">
        <v>7204</v>
      </c>
      <c r="B6205" s="1">
        <v>45348</v>
      </c>
      <c r="C6205" t="s">
        <v>905</v>
      </c>
      <c r="D6205" t="s">
        <v>12</v>
      </c>
      <c r="E6205">
        <v>30</v>
      </c>
      <c r="F6205" t="s">
        <v>13</v>
      </c>
      <c r="G6205" t="s">
        <v>14</v>
      </c>
      <c r="H6205" t="s">
        <v>38</v>
      </c>
      <c r="I6205">
        <v>421.93</v>
      </c>
      <c r="J6205">
        <v>2</v>
      </c>
      <c r="K6205">
        <v>843.86</v>
      </c>
    </row>
    <row r="6206" spans="1:11">
      <c r="A6206" s="2">
        <v>7205</v>
      </c>
      <c r="B6206" s="1">
        <v>45579</v>
      </c>
      <c r="C6206" t="s">
        <v>721</v>
      </c>
      <c r="D6206" t="s">
        <v>12</v>
      </c>
      <c r="E6206">
        <v>53</v>
      </c>
      <c r="F6206" t="s">
        <v>22</v>
      </c>
      <c r="G6206" t="s">
        <v>27</v>
      </c>
      <c r="H6206" t="s">
        <v>53</v>
      </c>
      <c r="I6206">
        <v>399.81</v>
      </c>
      <c r="J6206">
        <v>3</v>
      </c>
      <c r="K6206">
        <v>1199.43</v>
      </c>
    </row>
    <row r="6207" spans="1:11">
      <c r="A6207" s="2">
        <v>7206</v>
      </c>
      <c r="B6207" s="1">
        <v>45393</v>
      </c>
      <c r="C6207" t="s">
        <v>622</v>
      </c>
      <c r="D6207" t="s">
        <v>12</v>
      </c>
      <c r="E6207">
        <v>60</v>
      </c>
      <c r="F6207" t="s">
        <v>18</v>
      </c>
      <c r="G6207" t="s">
        <v>27</v>
      </c>
      <c r="H6207" t="s">
        <v>46</v>
      </c>
      <c r="I6207">
        <v>314.31</v>
      </c>
      <c r="J6207">
        <v>4</v>
      </c>
      <c r="K6207">
        <v>1257.24</v>
      </c>
    </row>
    <row r="6208" spans="1:11">
      <c r="A6208" s="2">
        <v>7207</v>
      </c>
      <c r="B6208" s="1">
        <v>45462</v>
      </c>
      <c r="C6208" t="s">
        <v>249</v>
      </c>
      <c r="D6208" t="s">
        <v>17</v>
      </c>
      <c r="E6208">
        <v>36</v>
      </c>
      <c r="F6208" t="s">
        <v>22</v>
      </c>
      <c r="G6208" t="s">
        <v>35</v>
      </c>
      <c r="H6208" t="s">
        <v>64</v>
      </c>
      <c r="I6208">
        <v>857.2</v>
      </c>
      <c r="J6208">
        <v>2</v>
      </c>
      <c r="K6208">
        <v>1714.4</v>
      </c>
    </row>
    <row r="6209" spans="1:11">
      <c r="A6209" s="2">
        <v>7208</v>
      </c>
      <c r="B6209" s="1">
        <v>45356</v>
      </c>
      <c r="C6209" t="s">
        <v>314</v>
      </c>
      <c r="D6209" t="s">
        <v>12</v>
      </c>
      <c r="E6209">
        <v>60</v>
      </c>
      <c r="F6209" t="s">
        <v>22</v>
      </c>
      <c r="G6209" t="s">
        <v>27</v>
      </c>
      <c r="H6209" t="s">
        <v>32</v>
      </c>
      <c r="I6209">
        <v>572.24</v>
      </c>
      <c r="J6209">
        <v>1</v>
      </c>
      <c r="K6209">
        <v>572.24</v>
      </c>
    </row>
    <row r="6210" spans="1:11">
      <c r="A6210" s="2">
        <v>7209</v>
      </c>
      <c r="B6210" s="1">
        <v>45506</v>
      </c>
      <c r="C6210" t="s">
        <v>227</v>
      </c>
      <c r="D6210" t="s">
        <v>12</v>
      </c>
      <c r="E6210">
        <v>29</v>
      </c>
      <c r="F6210" t="s">
        <v>13</v>
      </c>
      <c r="G6210" t="s">
        <v>14</v>
      </c>
      <c r="H6210" t="s">
        <v>48</v>
      </c>
      <c r="I6210">
        <v>98.63</v>
      </c>
      <c r="J6210">
        <v>5</v>
      </c>
      <c r="K6210">
        <v>493.15</v>
      </c>
    </row>
    <row r="6211" spans="1:11">
      <c r="A6211" s="2">
        <v>7210</v>
      </c>
      <c r="B6211" s="1">
        <v>45367</v>
      </c>
      <c r="C6211" t="s">
        <v>130</v>
      </c>
      <c r="D6211" t="s">
        <v>17</v>
      </c>
      <c r="E6211">
        <v>28</v>
      </c>
      <c r="F6211" t="s">
        <v>18</v>
      </c>
      <c r="G6211" t="s">
        <v>27</v>
      </c>
      <c r="H6211" t="s">
        <v>46</v>
      </c>
      <c r="I6211">
        <v>854.79</v>
      </c>
      <c r="J6211">
        <v>5</v>
      </c>
      <c r="K6211">
        <v>4273.95</v>
      </c>
    </row>
    <row r="6212" spans="1:11">
      <c r="A6212" s="2">
        <v>7211</v>
      </c>
      <c r="B6212" s="1">
        <v>45395</v>
      </c>
      <c r="C6212" t="s">
        <v>648</v>
      </c>
      <c r="D6212" t="s">
        <v>12</v>
      </c>
      <c r="E6212">
        <v>23</v>
      </c>
      <c r="F6212" t="s">
        <v>18</v>
      </c>
      <c r="G6212" t="s">
        <v>35</v>
      </c>
      <c r="H6212" t="s">
        <v>36</v>
      </c>
      <c r="I6212">
        <v>539.54</v>
      </c>
      <c r="J6212">
        <v>4</v>
      </c>
      <c r="K6212">
        <v>2158.16</v>
      </c>
    </row>
    <row r="6213" spans="1:11">
      <c r="A6213" s="2">
        <v>7212</v>
      </c>
      <c r="B6213" s="1">
        <v>45419</v>
      </c>
      <c r="C6213" t="s">
        <v>840</v>
      </c>
      <c r="D6213" t="s">
        <v>12</v>
      </c>
      <c r="E6213">
        <v>29</v>
      </c>
      <c r="F6213" t="s">
        <v>13</v>
      </c>
      <c r="G6213" t="s">
        <v>27</v>
      </c>
      <c r="H6213" t="s">
        <v>46</v>
      </c>
      <c r="I6213">
        <v>421.44</v>
      </c>
      <c r="J6213">
        <v>5</v>
      </c>
      <c r="K6213">
        <v>2107.1999999999998</v>
      </c>
    </row>
    <row r="6214" spans="1:11">
      <c r="A6214" s="2">
        <v>7213</v>
      </c>
      <c r="B6214" s="1">
        <v>45298</v>
      </c>
      <c r="C6214" t="s">
        <v>24</v>
      </c>
      <c r="D6214" t="s">
        <v>12</v>
      </c>
      <c r="E6214">
        <v>44</v>
      </c>
      <c r="F6214" t="s">
        <v>13</v>
      </c>
      <c r="G6214" t="s">
        <v>27</v>
      </c>
      <c r="H6214" t="s">
        <v>46</v>
      </c>
      <c r="I6214">
        <v>344.49</v>
      </c>
      <c r="J6214">
        <v>5</v>
      </c>
      <c r="K6214">
        <v>1722.45</v>
      </c>
    </row>
    <row r="6215" spans="1:11">
      <c r="A6215" s="2">
        <v>7214</v>
      </c>
      <c r="B6215" s="1">
        <v>45527</v>
      </c>
      <c r="C6215" t="s">
        <v>695</v>
      </c>
      <c r="D6215" t="s">
        <v>12</v>
      </c>
      <c r="E6215">
        <v>58</v>
      </c>
      <c r="F6215" t="s">
        <v>18</v>
      </c>
      <c r="G6215" t="s">
        <v>35</v>
      </c>
      <c r="H6215" t="s">
        <v>63</v>
      </c>
      <c r="I6215">
        <v>108.43</v>
      </c>
      <c r="J6215">
        <v>4</v>
      </c>
      <c r="K6215">
        <v>433.72</v>
      </c>
    </row>
    <row r="6216" spans="1:11">
      <c r="A6216" s="2">
        <v>7215</v>
      </c>
      <c r="B6216" s="1">
        <v>45471</v>
      </c>
      <c r="C6216" t="s">
        <v>179</v>
      </c>
      <c r="D6216" t="s">
        <v>17</v>
      </c>
      <c r="E6216">
        <v>42</v>
      </c>
      <c r="F6216" t="s">
        <v>13</v>
      </c>
      <c r="G6216" t="s">
        <v>27</v>
      </c>
      <c r="H6216" t="s">
        <v>53</v>
      </c>
      <c r="I6216">
        <v>957.14</v>
      </c>
      <c r="J6216">
        <v>1</v>
      </c>
      <c r="K6216">
        <v>957.14</v>
      </c>
    </row>
    <row r="6217" spans="1:11">
      <c r="A6217" s="2">
        <v>7216</v>
      </c>
      <c r="B6217" s="1">
        <v>45358</v>
      </c>
      <c r="C6217" t="s">
        <v>577</v>
      </c>
      <c r="D6217" t="s">
        <v>12</v>
      </c>
      <c r="E6217">
        <v>59</v>
      </c>
      <c r="F6217" t="s">
        <v>25</v>
      </c>
      <c r="G6217" t="s">
        <v>19</v>
      </c>
      <c r="H6217" t="s">
        <v>20</v>
      </c>
      <c r="I6217">
        <v>743.83</v>
      </c>
      <c r="J6217">
        <v>2</v>
      </c>
      <c r="K6217">
        <v>1487.66</v>
      </c>
    </row>
    <row r="6218" spans="1:11">
      <c r="A6218" s="2">
        <v>7217</v>
      </c>
      <c r="B6218" s="1">
        <v>45381</v>
      </c>
      <c r="C6218" t="s">
        <v>335</v>
      </c>
      <c r="D6218" t="s">
        <v>17</v>
      </c>
      <c r="E6218">
        <v>20</v>
      </c>
      <c r="F6218" t="s">
        <v>18</v>
      </c>
      <c r="G6218" t="s">
        <v>27</v>
      </c>
      <c r="H6218" t="s">
        <v>53</v>
      </c>
      <c r="I6218">
        <v>140.46</v>
      </c>
      <c r="J6218">
        <v>2</v>
      </c>
      <c r="K6218">
        <v>280.92</v>
      </c>
    </row>
    <row r="6219" spans="1:11">
      <c r="A6219" s="2">
        <v>7218</v>
      </c>
      <c r="B6219" s="1">
        <v>45326</v>
      </c>
      <c r="C6219" t="s">
        <v>727</v>
      </c>
      <c r="D6219" t="s">
        <v>17</v>
      </c>
      <c r="E6219">
        <v>20</v>
      </c>
      <c r="F6219" t="s">
        <v>22</v>
      </c>
      <c r="G6219" t="s">
        <v>40</v>
      </c>
      <c r="H6219" t="s">
        <v>74</v>
      </c>
      <c r="I6219">
        <v>516.16</v>
      </c>
      <c r="J6219">
        <v>4</v>
      </c>
      <c r="K6219">
        <v>2064.64</v>
      </c>
    </row>
    <row r="6220" spans="1:11">
      <c r="A6220" s="2">
        <v>7219</v>
      </c>
      <c r="B6220" s="1">
        <v>45516</v>
      </c>
      <c r="C6220" t="s">
        <v>102</v>
      </c>
      <c r="D6220" t="s">
        <v>12</v>
      </c>
      <c r="E6220">
        <v>37</v>
      </c>
      <c r="F6220" t="s">
        <v>25</v>
      </c>
      <c r="G6220" t="s">
        <v>40</v>
      </c>
      <c r="H6220" t="s">
        <v>68</v>
      </c>
      <c r="I6220">
        <v>560.02</v>
      </c>
      <c r="J6220">
        <v>3</v>
      </c>
      <c r="K6220">
        <v>1680.06</v>
      </c>
    </row>
    <row r="6221" spans="1:11">
      <c r="A6221" s="2">
        <v>7220</v>
      </c>
      <c r="B6221" s="1">
        <v>45482</v>
      </c>
      <c r="C6221" t="s">
        <v>240</v>
      </c>
      <c r="D6221" t="s">
        <v>12</v>
      </c>
      <c r="E6221">
        <v>45</v>
      </c>
      <c r="F6221" t="s">
        <v>22</v>
      </c>
      <c r="G6221" t="s">
        <v>19</v>
      </c>
      <c r="H6221" t="s">
        <v>80</v>
      </c>
      <c r="I6221">
        <v>176.21</v>
      </c>
      <c r="J6221">
        <v>4</v>
      </c>
      <c r="K6221">
        <v>704.84</v>
      </c>
    </row>
    <row r="6222" spans="1:11">
      <c r="A6222" s="2">
        <v>7221</v>
      </c>
      <c r="B6222" s="1">
        <v>45536</v>
      </c>
      <c r="C6222" t="s">
        <v>376</v>
      </c>
      <c r="D6222" t="s">
        <v>12</v>
      </c>
      <c r="E6222">
        <v>40</v>
      </c>
      <c r="F6222" t="s">
        <v>13</v>
      </c>
      <c r="G6222" t="s">
        <v>27</v>
      </c>
      <c r="H6222" t="s">
        <v>46</v>
      </c>
      <c r="I6222">
        <v>432.95</v>
      </c>
      <c r="J6222">
        <v>4</v>
      </c>
      <c r="K6222">
        <v>1731.8</v>
      </c>
    </row>
    <row r="6223" spans="1:11">
      <c r="A6223" s="2">
        <v>7222</v>
      </c>
      <c r="B6223" s="1">
        <v>45418</v>
      </c>
      <c r="C6223" t="s">
        <v>882</v>
      </c>
      <c r="D6223" t="s">
        <v>12</v>
      </c>
      <c r="E6223">
        <v>20</v>
      </c>
      <c r="F6223" t="s">
        <v>22</v>
      </c>
      <c r="G6223" t="s">
        <v>14</v>
      </c>
      <c r="H6223" t="s">
        <v>43</v>
      </c>
      <c r="I6223">
        <v>649.29</v>
      </c>
      <c r="J6223">
        <v>4</v>
      </c>
      <c r="K6223">
        <v>2597.16</v>
      </c>
    </row>
    <row r="6224" spans="1:11">
      <c r="A6224" s="2">
        <v>7223</v>
      </c>
      <c r="B6224" s="1">
        <v>45385</v>
      </c>
      <c r="C6224" t="s">
        <v>269</v>
      </c>
      <c r="D6224" t="s">
        <v>17</v>
      </c>
      <c r="E6224">
        <v>59</v>
      </c>
      <c r="F6224" t="s">
        <v>25</v>
      </c>
      <c r="G6224" t="s">
        <v>27</v>
      </c>
      <c r="H6224" t="s">
        <v>32</v>
      </c>
      <c r="I6224">
        <v>291.17</v>
      </c>
      <c r="J6224">
        <v>4</v>
      </c>
      <c r="K6224">
        <v>1164.68</v>
      </c>
    </row>
    <row r="6225" spans="1:11">
      <c r="A6225" s="2">
        <v>7224</v>
      </c>
      <c r="B6225" s="1">
        <v>45417</v>
      </c>
      <c r="C6225" t="s">
        <v>835</v>
      </c>
      <c r="D6225" t="s">
        <v>17</v>
      </c>
      <c r="E6225">
        <v>41</v>
      </c>
      <c r="F6225" t="s">
        <v>13</v>
      </c>
      <c r="G6225" t="s">
        <v>40</v>
      </c>
      <c r="H6225" t="s">
        <v>41</v>
      </c>
      <c r="I6225">
        <v>338.29</v>
      </c>
      <c r="J6225">
        <v>5</v>
      </c>
      <c r="K6225">
        <v>1691.45</v>
      </c>
    </row>
    <row r="6226" spans="1:11">
      <c r="A6226" s="2">
        <v>7225</v>
      </c>
      <c r="B6226" s="1">
        <v>45460</v>
      </c>
      <c r="C6226" t="s">
        <v>399</v>
      </c>
      <c r="D6226" t="s">
        <v>17</v>
      </c>
      <c r="E6226">
        <v>60</v>
      </c>
      <c r="F6226" t="s">
        <v>25</v>
      </c>
      <c r="G6226" t="s">
        <v>35</v>
      </c>
      <c r="H6226" t="s">
        <v>64</v>
      </c>
      <c r="I6226">
        <v>130.81</v>
      </c>
      <c r="J6226">
        <v>5</v>
      </c>
      <c r="K6226">
        <v>654.04999999999995</v>
      </c>
    </row>
    <row r="6227" spans="1:11">
      <c r="A6227" s="2">
        <v>7226</v>
      </c>
      <c r="B6227" s="1">
        <v>45342</v>
      </c>
      <c r="C6227" t="s">
        <v>50</v>
      </c>
      <c r="D6227" t="s">
        <v>12</v>
      </c>
      <c r="E6227">
        <v>57</v>
      </c>
      <c r="F6227" t="s">
        <v>13</v>
      </c>
      <c r="G6227" t="s">
        <v>19</v>
      </c>
      <c r="H6227" t="s">
        <v>51</v>
      </c>
      <c r="I6227">
        <v>419.11</v>
      </c>
      <c r="J6227">
        <v>1</v>
      </c>
      <c r="K6227">
        <v>419.11</v>
      </c>
    </row>
    <row r="6228" spans="1:11">
      <c r="A6228" s="2">
        <v>7227</v>
      </c>
      <c r="B6228" s="1">
        <v>45332</v>
      </c>
      <c r="C6228" t="s">
        <v>143</v>
      </c>
      <c r="D6228" t="s">
        <v>17</v>
      </c>
      <c r="E6228">
        <v>23</v>
      </c>
      <c r="F6228" t="s">
        <v>18</v>
      </c>
      <c r="G6228" t="s">
        <v>35</v>
      </c>
      <c r="H6228" t="s">
        <v>64</v>
      </c>
      <c r="I6228">
        <v>588.02</v>
      </c>
      <c r="J6228">
        <v>4</v>
      </c>
      <c r="K6228">
        <v>2352.08</v>
      </c>
    </row>
    <row r="6229" spans="1:11">
      <c r="A6229" s="2">
        <v>7228</v>
      </c>
      <c r="B6229" s="1">
        <v>45384</v>
      </c>
      <c r="C6229" t="s">
        <v>16</v>
      </c>
      <c r="D6229" t="s">
        <v>12</v>
      </c>
      <c r="E6229">
        <v>37</v>
      </c>
      <c r="F6229" t="s">
        <v>22</v>
      </c>
      <c r="G6229" t="s">
        <v>14</v>
      </c>
      <c r="H6229" t="s">
        <v>38</v>
      </c>
      <c r="I6229">
        <v>125.36</v>
      </c>
      <c r="J6229">
        <v>2</v>
      </c>
      <c r="K6229">
        <v>250.72</v>
      </c>
    </row>
    <row r="6230" spans="1:11">
      <c r="A6230" s="2">
        <v>7229</v>
      </c>
      <c r="B6230" s="1">
        <v>45403</v>
      </c>
      <c r="C6230" t="s">
        <v>313</v>
      </c>
      <c r="D6230" t="s">
        <v>12</v>
      </c>
      <c r="E6230">
        <v>28</v>
      </c>
      <c r="F6230" t="s">
        <v>22</v>
      </c>
      <c r="G6230" t="s">
        <v>27</v>
      </c>
      <c r="H6230" t="s">
        <v>28</v>
      </c>
      <c r="I6230">
        <v>618.64</v>
      </c>
      <c r="J6230">
        <v>3</v>
      </c>
      <c r="K6230">
        <v>1855.92</v>
      </c>
    </row>
    <row r="6231" spans="1:11">
      <c r="A6231" s="2">
        <v>7230</v>
      </c>
      <c r="B6231" s="1">
        <v>45479</v>
      </c>
      <c r="C6231" t="s">
        <v>302</v>
      </c>
      <c r="D6231" t="s">
        <v>12</v>
      </c>
      <c r="E6231">
        <v>49</v>
      </c>
      <c r="F6231" t="s">
        <v>18</v>
      </c>
      <c r="G6231" t="s">
        <v>14</v>
      </c>
      <c r="H6231" t="s">
        <v>43</v>
      </c>
      <c r="I6231">
        <v>403.82</v>
      </c>
      <c r="J6231">
        <v>5</v>
      </c>
      <c r="K6231">
        <v>2019.1</v>
      </c>
    </row>
    <row r="6232" spans="1:11">
      <c r="A6232" s="2">
        <v>7231</v>
      </c>
      <c r="B6232" s="1">
        <v>45453</v>
      </c>
      <c r="C6232" t="s">
        <v>851</v>
      </c>
      <c r="D6232" t="s">
        <v>12</v>
      </c>
      <c r="E6232">
        <v>44</v>
      </c>
      <c r="F6232" t="s">
        <v>18</v>
      </c>
      <c r="G6232" t="s">
        <v>35</v>
      </c>
      <c r="H6232" t="s">
        <v>64</v>
      </c>
      <c r="I6232">
        <v>681.4</v>
      </c>
      <c r="J6232">
        <v>2</v>
      </c>
      <c r="K6232">
        <v>1362.8</v>
      </c>
    </row>
    <row r="6233" spans="1:11">
      <c r="A6233" s="2">
        <v>7232</v>
      </c>
      <c r="B6233" s="1">
        <v>45331</v>
      </c>
      <c r="C6233" t="s">
        <v>591</v>
      </c>
      <c r="D6233" t="s">
        <v>12</v>
      </c>
      <c r="E6233">
        <v>38</v>
      </c>
      <c r="F6233" t="s">
        <v>22</v>
      </c>
      <c r="G6233" t="s">
        <v>27</v>
      </c>
      <c r="H6233" t="s">
        <v>46</v>
      </c>
      <c r="I6233">
        <v>321.69</v>
      </c>
      <c r="J6233">
        <v>5</v>
      </c>
      <c r="K6233">
        <v>1608.45</v>
      </c>
    </row>
    <row r="6234" spans="1:11">
      <c r="A6234" s="2">
        <v>7233</v>
      </c>
      <c r="B6234" s="1">
        <v>45522</v>
      </c>
      <c r="C6234" t="s">
        <v>57</v>
      </c>
      <c r="D6234" t="s">
        <v>17</v>
      </c>
      <c r="E6234">
        <v>61</v>
      </c>
      <c r="F6234" t="s">
        <v>18</v>
      </c>
      <c r="G6234" t="s">
        <v>14</v>
      </c>
      <c r="H6234" t="s">
        <v>48</v>
      </c>
      <c r="I6234">
        <v>572.80999999999995</v>
      </c>
      <c r="J6234">
        <v>1</v>
      </c>
      <c r="K6234">
        <v>572.80999999999995</v>
      </c>
    </row>
    <row r="6235" spans="1:11">
      <c r="A6235" s="2">
        <v>7234</v>
      </c>
      <c r="B6235" s="1">
        <v>45558</v>
      </c>
      <c r="C6235" t="s">
        <v>459</v>
      </c>
      <c r="D6235" t="s">
        <v>17</v>
      </c>
      <c r="E6235">
        <v>30</v>
      </c>
      <c r="F6235" t="s">
        <v>13</v>
      </c>
      <c r="G6235" t="s">
        <v>40</v>
      </c>
      <c r="H6235" t="s">
        <v>76</v>
      </c>
      <c r="I6235">
        <v>616.66999999999996</v>
      </c>
      <c r="J6235">
        <v>3</v>
      </c>
      <c r="K6235">
        <v>1850.01</v>
      </c>
    </row>
    <row r="6236" spans="1:11">
      <c r="A6236" s="2">
        <v>7235</v>
      </c>
      <c r="B6236" s="1">
        <v>45508</v>
      </c>
      <c r="C6236" t="s">
        <v>489</v>
      </c>
      <c r="D6236" t="s">
        <v>12</v>
      </c>
      <c r="E6236">
        <v>39</v>
      </c>
      <c r="F6236" t="s">
        <v>22</v>
      </c>
      <c r="G6236" t="s">
        <v>40</v>
      </c>
      <c r="H6236" t="s">
        <v>41</v>
      </c>
      <c r="I6236">
        <v>693.6</v>
      </c>
      <c r="J6236">
        <v>5</v>
      </c>
      <c r="K6236">
        <v>3468</v>
      </c>
    </row>
    <row r="6237" spans="1:11">
      <c r="A6237" s="2">
        <v>7236</v>
      </c>
      <c r="B6237" s="1">
        <v>45642</v>
      </c>
      <c r="C6237" t="s">
        <v>897</v>
      </c>
      <c r="D6237" t="s">
        <v>17</v>
      </c>
      <c r="E6237">
        <v>52</v>
      </c>
      <c r="F6237" t="s">
        <v>25</v>
      </c>
      <c r="G6237" t="s">
        <v>19</v>
      </c>
      <c r="H6237" t="s">
        <v>80</v>
      </c>
      <c r="I6237">
        <v>759.37</v>
      </c>
      <c r="J6237">
        <v>3</v>
      </c>
      <c r="K6237">
        <v>2278.11</v>
      </c>
    </row>
    <row r="6238" spans="1:11">
      <c r="A6238" s="2">
        <v>7237</v>
      </c>
      <c r="B6238" s="1">
        <v>45361</v>
      </c>
      <c r="C6238" t="s">
        <v>748</v>
      </c>
      <c r="D6238" t="s">
        <v>12</v>
      </c>
      <c r="E6238">
        <v>64</v>
      </c>
      <c r="F6238" t="s">
        <v>18</v>
      </c>
      <c r="G6238" t="s">
        <v>40</v>
      </c>
      <c r="H6238" t="s">
        <v>76</v>
      </c>
      <c r="I6238">
        <v>144.99</v>
      </c>
      <c r="J6238">
        <v>3</v>
      </c>
      <c r="K6238">
        <v>434.97</v>
      </c>
    </row>
    <row r="6239" spans="1:11">
      <c r="A6239" s="2">
        <v>7238</v>
      </c>
      <c r="B6239" s="1">
        <v>45552</v>
      </c>
      <c r="C6239" t="s">
        <v>889</v>
      </c>
      <c r="D6239" t="s">
        <v>12</v>
      </c>
      <c r="E6239">
        <v>39</v>
      </c>
      <c r="F6239" t="s">
        <v>13</v>
      </c>
      <c r="G6239" t="s">
        <v>40</v>
      </c>
      <c r="H6239" t="s">
        <v>74</v>
      </c>
      <c r="I6239">
        <v>965.59</v>
      </c>
      <c r="J6239">
        <v>2</v>
      </c>
      <c r="K6239">
        <v>1931.18</v>
      </c>
    </row>
    <row r="6240" spans="1:11">
      <c r="A6240" s="2">
        <v>7239</v>
      </c>
      <c r="B6240" s="1">
        <v>45481</v>
      </c>
      <c r="C6240" t="s">
        <v>443</v>
      </c>
      <c r="D6240" t="s">
        <v>12</v>
      </c>
      <c r="E6240">
        <v>45</v>
      </c>
      <c r="F6240" t="s">
        <v>22</v>
      </c>
      <c r="G6240" t="s">
        <v>35</v>
      </c>
      <c r="H6240" t="s">
        <v>36</v>
      </c>
      <c r="I6240">
        <v>845.21</v>
      </c>
      <c r="J6240">
        <v>5</v>
      </c>
      <c r="K6240">
        <v>4226.05</v>
      </c>
    </row>
    <row r="6241" spans="1:11">
      <c r="A6241" s="2">
        <v>7240</v>
      </c>
      <c r="B6241" s="1">
        <v>45348</v>
      </c>
      <c r="C6241" t="s">
        <v>593</v>
      </c>
      <c r="D6241" t="s">
        <v>17</v>
      </c>
      <c r="E6241">
        <v>38</v>
      </c>
      <c r="F6241" t="s">
        <v>22</v>
      </c>
      <c r="G6241" t="s">
        <v>40</v>
      </c>
      <c r="H6241" t="s">
        <v>74</v>
      </c>
      <c r="I6241">
        <v>566.70000000000005</v>
      </c>
      <c r="J6241">
        <v>3</v>
      </c>
      <c r="K6241">
        <v>1700.1</v>
      </c>
    </row>
    <row r="6242" spans="1:11">
      <c r="A6242" s="2">
        <v>7241</v>
      </c>
      <c r="B6242" s="1">
        <v>45603</v>
      </c>
      <c r="C6242" t="s">
        <v>433</v>
      </c>
      <c r="D6242" t="s">
        <v>12</v>
      </c>
      <c r="E6242">
        <v>63</v>
      </c>
      <c r="F6242" t="s">
        <v>13</v>
      </c>
      <c r="G6242" t="s">
        <v>40</v>
      </c>
      <c r="H6242" t="s">
        <v>68</v>
      </c>
      <c r="I6242">
        <v>891.46</v>
      </c>
      <c r="J6242">
        <v>4</v>
      </c>
      <c r="K6242">
        <v>3565.84</v>
      </c>
    </row>
    <row r="6243" spans="1:11">
      <c r="A6243" s="2">
        <v>7242</v>
      </c>
      <c r="B6243" s="1">
        <v>45452</v>
      </c>
      <c r="C6243" t="s">
        <v>151</v>
      </c>
      <c r="D6243" t="s">
        <v>12</v>
      </c>
      <c r="E6243">
        <v>35</v>
      </c>
      <c r="F6243" t="s">
        <v>18</v>
      </c>
      <c r="G6243" t="s">
        <v>35</v>
      </c>
      <c r="H6243" t="s">
        <v>63</v>
      </c>
      <c r="I6243">
        <v>388.61</v>
      </c>
      <c r="J6243">
        <v>3</v>
      </c>
      <c r="K6243">
        <v>1165.83</v>
      </c>
    </row>
    <row r="6244" spans="1:11">
      <c r="A6244" s="2">
        <v>7243</v>
      </c>
      <c r="B6244" s="1">
        <v>45575</v>
      </c>
      <c r="C6244" t="s">
        <v>643</v>
      </c>
      <c r="D6244" t="s">
        <v>17</v>
      </c>
      <c r="E6244">
        <v>48</v>
      </c>
      <c r="F6244" t="s">
        <v>22</v>
      </c>
      <c r="G6244" t="s">
        <v>40</v>
      </c>
      <c r="H6244" t="s">
        <v>74</v>
      </c>
      <c r="I6244">
        <v>43.94</v>
      </c>
      <c r="J6244">
        <v>3</v>
      </c>
      <c r="K6244">
        <v>131.82</v>
      </c>
    </row>
    <row r="6245" spans="1:11">
      <c r="A6245" s="2">
        <v>7244</v>
      </c>
      <c r="B6245" s="1">
        <v>45474</v>
      </c>
      <c r="C6245" t="s">
        <v>483</v>
      </c>
      <c r="D6245" t="s">
        <v>17</v>
      </c>
      <c r="E6245">
        <v>63</v>
      </c>
      <c r="F6245" t="s">
        <v>18</v>
      </c>
      <c r="G6245" t="s">
        <v>40</v>
      </c>
      <c r="H6245" t="s">
        <v>76</v>
      </c>
      <c r="I6245">
        <v>729.76</v>
      </c>
      <c r="J6245">
        <v>5</v>
      </c>
      <c r="K6245">
        <v>3648.8</v>
      </c>
    </row>
    <row r="6246" spans="1:11">
      <c r="A6246" s="2">
        <v>7245</v>
      </c>
      <c r="B6246" s="1">
        <v>45434</v>
      </c>
      <c r="C6246" t="s">
        <v>738</v>
      </c>
      <c r="D6246" t="s">
        <v>17</v>
      </c>
      <c r="E6246">
        <v>54</v>
      </c>
      <c r="F6246" t="s">
        <v>13</v>
      </c>
      <c r="G6246" t="s">
        <v>19</v>
      </c>
      <c r="H6246" t="s">
        <v>80</v>
      </c>
      <c r="I6246">
        <v>943.91</v>
      </c>
      <c r="J6246">
        <v>4</v>
      </c>
      <c r="K6246">
        <v>3775.64</v>
      </c>
    </row>
    <row r="6247" spans="1:11">
      <c r="A6247" s="2">
        <v>7246</v>
      </c>
      <c r="B6247" s="1">
        <v>45580</v>
      </c>
      <c r="C6247" t="s">
        <v>290</v>
      </c>
      <c r="D6247" t="s">
        <v>12</v>
      </c>
      <c r="E6247">
        <v>38</v>
      </c>
      <c r="F6247" t="s">
        <v>25</v>
      </c>
      <c r="G6247" t="s">
        <v>40</v>
      </c>
      <c r="H6247" t="s">
        <v>41</v>
      </c>
      <c r="I6247">
        <v>170.24</v>
      </c>
      <c r="J6247">
        <v>3</v>
      </c>
      <c r="K6247">
        <v>510.72</v>
      </c>
    </row>
    <row r="6248" spans="1:11">
      <c r="A6248" s="2">
        <v>7247</v>
      </c>
      <c r="B6248" s="1">
        <v>45519</v>
      </c>
      <c r="C6248" t="s">
        <v>787</v>
      </c>
      <c r="D6248" t="s">
        <v>12</v>
      </c>
      <c r="E6248">
        <v>31</v>
      </c>
      <c r="F6248" t="s">
        <v>13</v>
      </c>
      <c r="G6248" t="s">
        <v>40</v>
      </c>
      <c r="H6248" t="s">
        <v>41</v>
      </c>
      <c r="I6248">
        <v>647.44000000000005</v>
      </c>
      <c r="J6248">
        <v>5</v>
      </c>
      <c r="K6248">
        <v>3237.2</v>
      </c>
    </row>
    <row r="6249" spans="1:11">
      <c r="A6249" s="2">
        <v>7248</v>
      </c>
      <c r="B6249" s="1">
        <v>45299</v>
      </c>
      <c r="C6249" t="s">
        <v>292</v>
      </c>
      <c r="D6249" t="s">
        <v>17</v>
      </c>
      <c r="E6249">
        <v>42</v>
      </c>
      <c r="F6249" t="s">
        <v>18</v>
      </c>
      <c r="G6249" t="s">
        <v>19</v>
      </c>
      <c r="H6249" t="s">
        <v>23</v>
      </c>
      <c r="I6249">
        <v>815.29</v>
      </c>
      <c r="J6249">
        <v>5</v>
      </c>
      <c r="K6249">
        <v>4076.45</v>
      </c>
    </row>
    <row r="6250" spans="1:11">
      <c r="A6250" s="2">
        <v>7249</v>
      </c>
      <c r="B6250" s="1">
        <v>45483</v>
      </c>
      <c r="C6250" t="s">
        <v>818</v>
      </c>
      <c r="D6250" t="s">
        <v>12</v>
      </c>
      <c r="E6250">
        <v>44</v>
      </c>
      <c r="F6250" t="s">
        <v>22</v>
      </c>
      <c r="G6250" t="s">
        <v>35</v>
      </c>
      <c r="H6250" t="s">
        <v>63</v>
      </c>
      <c r="I6250">
        <v>906.02</v>
      </c>
      <c r="J6250">
        <v>3</v>
      </c>
      <c r="K6250">
        <v>2718.06</v>
      </c>
    </row>
    <row r="6251" spans="1:11">
      <c r="A6251" s="2">
        <v>7250</v>
      </c>
      <c r="B6251" s="1">
        <v>45645</v>
      </c>
      <c r="C6251" t="s">
        <v>925</v>
      </c>
      <c r="D6251" t="s">
        <v>17</v>
      </c>
      <c r="E6251">
        <v>57</v>
      </c>
      <c r="F6251" t="s">
        <v>18</v>
      </c>
      <c r="G6251" t="s">
        <v>40</v>
      </c>
      <c r="H6251" t="s">
        <v>76</v>
      </c>
      <c r="I6251">
        <v>283.76</v>
      </c>
      <c r="J6251">
        <v>1</v>
      </c>
      <c r="K6251">
        <v>283.76</v>
      </c>
    </row>
    <row r="6252" spans="1:11">
      <c r="A6252" s="2">
        <v>7251</v>
      </c>
      <c r="B6252" s="1">
        <v>45363</v>
      </c>
      <c r="C6252" t="s">
        <v>362</v>
      </c>
      <c r="D6252" t="s">
        <v>17</v>
      </c>
      <c r="E6252">
        <v>40</v>
      </c>
      <c r="F6252" t="s">
        <v>18</v>
      </c>
      <c r="G6252" t="s">
        <v>14</v>
      </c>
      <c r="H6252" t="s">
        <v>43</v>
      </c>
      <c r="I6252">
        <v>137.44999999999999</v>
      </c>
      <c r="J6252">
        <v>1</v>
      </c>
      <c r="K6252">
        <v>137.44999999999999</v>
      </c>
    </row>
    <row r="6253" spans="1:11">
      <c r="A6253" s="2">
        <v>7252</v>
      </c>
      <c r="B6253" s="1">
        <v>45310</v>
      </c>
      <c r="C6253" t="s">
        <v>324</v>
      </c>
      <c r="D6253" t="s">
        <v>12</v>
      </c>
      <c r="E6253">
        <v>48</v>
      </c>
      <c r="F6253" t="s">
        <v>25</v>
      </c>
      <c r="G6253" t="s">
        <v>35</v>
      </c>
      <c r="H6253" t="s">
        <v>58</v>
      </c>
      <c r="I6253">
        <v>255.37</v>
      </c>
      <c r="J6253">
        <v>2</v>
      </c>
      <c r="K6253">
        <v>510.74</v>
      </c>
    </row>
    <row r="6254" spans="1:11">
      <c r="A6254" s="2">
        <v>7253</v>
      </c>
      <c r="B6254" s="1">
        <v>45305</v>
      </c>
      <c r="C6254" t="s">
        <v>413</v>
      </c>
      <c r="D6254" t="s">
        <v>12</v>
      </c>
      <c r="E6254">
        <v>64</v>
      </c>
      <c r="F6254" t="s">
        <v>22</v>
      </c>
      <c r="G6254" t="s">
        <v>35</v>
      </c>
      <c r="H6254" t="s">
        <v>58</v>
      </c>
      <c r="I6254">
        <v>581.94000000000005</v>
      </c>
      <c r="J6254">
        <v>1</v>
      </c>
      <c r="K6254">
        <v>581.94000000000005</v>
      </c>
    </row>
    <row r="6255" spans="1:11">
      <c r="A6255" s="2">
        <v>7254</v>
      </c>
      <c r="B6255" s="1">
        <v>45341</v>
      </c>
      <c r="C6255" t="s">
        <v>511</v>
      </c>
      <c r="D6255" t="s">
        <v>17</v>
      </c>
      <c r="E6255">
        <v>46</v>
      </c>
      <c r="F6255" t="s">
        <v>25</v>
      </c>
      <c r="G6255" t="s">
        <v>40</v>
      </c>
      <c r="H6255" t="s">
        <v>41</v>
      </c>
      <c r="I6255">
        <v>919.54</v>
      </c>
      <c r="J6255">
        <v>1</v>
      </c>
      <c r="K6255">
        <v>919.54</v>
      </c>
    </row>
    <row r="6256" spans="1:11">
      <c r="A6256" s="2">
        <v>7255</v>
      </c>
      <c r="B6256" s="1">
        <v>45556</v>
      </c>
      <c r="C6256" t="s">
        <v>374</v>
      </c>
      <c r="D6256" t="s">
        <v>17</v>
      </c>
      <c r="E6256">
        <v>64</v>
      </c>
      <c r="F6256" t="s">
        <v>25</v>
      </c>
      <c r="G6256" t="s">
        <v>19</v>
      </c>
      <c r="H6256" t="s">
        <v>51</v>
      </c>
      <c r="I6256">
        <v>586.71</v>
      </c>
      <c r="J6256">
        <v>5</v>
      </c>
      <c r="K6256">
        <v>2933.55</v>
      </c>
    </row>
    <row r="6257" spans="1:11">
      <c r="A6257" s="2">
        <v>7256</v>
      </c>
      <c r="B6257" s="1">
        <v>45621</v>
      </c>
      <c r="C6257" t="s">
        <v>852</v>
      </c>
      <c r="D6257" t="s">
        <v>17</v>
      </c>
      <c r="E6257">
        <v>47</v>
      </c>
      <c r="F6257" t="s">
        <v>13</v>
      </c>
      <c r="G6257" t="s">
        <v>35</v>
      </c>
      <c r="H6257" t="s">
        <v>64</v>
      </c>
      <c r="I6257">
        <v>920.43</v>
      </c>
      <c r="J6257">
        <v>5</v>
      </c>
      <c r="K6257">
        <v>4602.1499999999996</v>
      </c>
    </row>
    <row r="6258" spans="1:11">
      <c r="A6258" s="2">
        <v>7257</v>
      </c>
      <c r="B6258" s="1">
        <v>45395</v>
      </c>
      <c r="C6258" t="s">
        <v>741</v>
      </c>
      <c r="D6258" t="s">
        <v>17</v>
      </c>
      <c r="E6258">
        <v>43</v>
      </c>
      <c r="F6258" t="s">
        <v>13</v>
      </c>
      <c r="G6258" t="s">
        <v>19</v>
      </c>
      <c r="H6258" t="s">
        <v>80</v>
      </c>
      <c r="I6258">
        <v>772.34</v>
      </c>
      <c r="J6258">
        <v>3</v>
      </c>
      <c r="K6258">
        <v>2317.02</v>
      </c>
    </row>
    <row r="6259" spans="1:11">
      <c r="A6259" s="2">
        <v>7258</v>
      </c>
      <c r="B6259" s="1">
        <v>45564</v>
      </c>
      <c r="C6259" t="s">
        <v>528</v>
      </c>
      <c r="D6259" t="s">
        <v>12</v>
      </c>
      <c r="E6259">
        <v>37</v>
      </c>
      <c r="F6259" t="s">
        <v>22</v>
      </c>
      <c r="G6259" t="s">
        <v>14</v>
      </c>
      <c r="H6259" t="s">
        <v>48</v>
      </c>
      <c r="I6259">
        <v>602.41</v>
      </c>
      <c r="J6259">
        <v>3</v>
      </c>
      <c r="K6259">
        <v>1807.23</v>
      </c>
    </row>
    <row r="6260" spans="1:11">
      <c r="A6260" s="2">
        <v>7259</v>
      </c>
      <c r="B6260" s="1">
        <v>45521</v>
      </c>
      <c r="C6260" t="s">
        <v>647</v>
      </c>
      <c r="D6260" t="s">
        <v>17</v>
      </c>
      <c r="E6260">
        <v>55</v>
      </c>
      <c r="F6260" t="s">
        <v>25</v>
      </c>
      <c r="G6260" t="s">
        <v>19</v>
      </c>
      <c r="H6260" t="s">
        <v>80</v>
      </c>
      <c r="I6260">
        <v>31.58</v>
      </c>
      <c r="J6260">
        <v>5</v>
      </c>
      <c r="K6260">
        <v>157.9</v>
      </c>
    </row>
    <row r="6261" spans="1:11">
      <c r="A6261" s="2">
        <v>7260</v>
      </c>
      <c r="B6261" s="1">
        <v>45563</v>
      </c>
      <c r="C6261" t="s">
        <v>581</v>
      </c>
      <c r="D6261" t="s">
        <v>17</v>
      </c>
      <c r="E6261">
        <v>36</v>
      </c>
      <c r="F6261" t="s">
        <v>25</v>
      </c>
      <c r="G6261" t="s">
        <v>27</v>
      </c>
      <c r="H6261" t="s">
        <v>53</v>
      </c>
      <c r="I6261">
        <v>339.75</v>
      </c>
      <c r="J6261">
        <v>3</v>
      </c>
      <c r="K6261">
        <v>1019.25</v>
      </c>
    </row>
    <row r="6262" spans="1:11">
      <c r="A6262" s="2">
        <v>7261</v>
      </c>
      <c r="B6262" s="1">
        <v>45330</v>
      </c>
      <c r="C6262" t="s">
        <v>122</v>
      </c>
      <c r="D6262" t="s">
        <v>17</v>
      </c>
      <c r="E6262">
        <v>44</v>
      </c>
      <c r="F6262" t="s">
        <v>18</v>
      </c>
      <c r="G6262" t="s">
        <v>19</v>
      </c>
      <c r="H6262" t="s">
        <v>20</v>
      </c>
      <c r="I6262">
        <v>66.88</v>
      </c>
      <c r="J6262">
        <v>5</v>
      </c>
      <c r="K6262">
        <v>334.4</v>
      </c>
    </row>
    <row r="6263" spans="1:11">
      <c r="A6263" s="2">
        <v>7262</v>
      </c>
      <c r="B6263" s="1">
        <v>45311</v>
      </c>
      <c r="C6263" t="s">
        <v>445</v>
      </c>
      <c r="D6263" t="s">
        <v>12</v>
      </c>
      <c r="E6263">
        <v>42</v>
      </c>
      <c r="F6263" t="s">
        <v>18</v>
      </c>
      <c r="G6263" t="s">
        <v>35</v>
      </c>
      <c r="H6263" t="s">
        <v>36</v>
      </c>
      <c r="I6263">
        <v>329.02</v>
      </c>
      <c r="J6263">
        <v>1</v>
      </c>
      <c r="K6263">
        <v>329.02</v>
      </c>
    </row>
    <row r="6264" spans="1:11">
      <c r="A6264" s="2">
        <v>7263</v>
      </c>
      <c r="B6264" s="1">
        <v>45536</v>
      </c>
      <c r="C6264" t="s">
        <v>743</v>
      </c>
      <c r="D6264" t="s">
        <v>12</v>
      </c>
      <c r="E6264">
        <v>57</v>
      </c>
      <c r="F6264" t="s">
        <v>13</v>
      </c>
      <c r="G6264" t="s">
        <v>19</v>
      </c>
      <c r="H6264" t="s">
        <v>23</v>
      </c>
      <c r="I6264">
        <v>71.709999999999994</v>
      </c>
      <c r="J6264">
        <v>3</v>
      </c>
      <c r="K6264">
        <v>215.13</v>
      </c>
    </row>
    <row r="6265" spans="1:11">
      <c r="A6265" s="2">
        <v>7264</v>
      </c>
      <c r="B6265" s="1">
        <v>45504</v>
      </c>
      <c r="C6265" t="s">
        <v>542</v>
      </c>
      <c r="D6265" t="s">
        <v>17</v>
      </c>
      <c r="E6265">
        <v>55</v>
      </c>
      <c r="F6265" t="s">
        <v>25</v>
      </c>
      <c r="G6265" t="s">
        <v>19</v>
      </c>
      <c r="H6265" t="s">
        <v>23</v>
      </c>
      <c r="I6265">
        <v>176.14</v>
      </c>
      <c r="J6265">
        <v>1</v>
      </c>
      <c r="K6265">
        <v>176.14</v>
      </c>
    </row>
    <row r="6266" spans="1:11">
      <c r="A6266" s="2">
        <v>7265</v>
      </c>
      <c r="B6266" s="1">
        <v>45391</v>
      </c>
      <c r="C6266" t="s">
        <v>598</v>
      </c>
      <c r="D6266" t="s">
        <v>12</v>
      </c>
      <c r="E6266">
        <v>40</v>
      </c>
      <c r="F6266" t="s">
        <v>22</v>
      </c>
      <c r="G6266" t="s">
        <v>27</v>
      </c>
      <c r="H6266" t="s">
        <v>28</v>
      </c>
      <c r="I6266">
        <v>416.58</v>
      </c>
      <c r="J6266">
        <v>2</v>
      </c>
      <c r="K6266">
        <v>833.16</v>
      </c>
    </row>
    <row r="6267" spans="1:11">
      <c r="A6267" s="2">
        <v>7266</v>
      </c>
      <c r="B6267" s="1">
        <v>45407</v>
      </c>
      <c r="C6267" t="s">
        <v>239</v>
      </c>
      <c r="D6267" t="s">
        <v>12</v>
      </c>
      <c r="E6267">
        <v>46</v>
      </c>
      <c r="F6267" t="s">
        <v>25</v>
      </c>
      <c r="G6267" t="s">
        <v>27</v>
      </c>
      <c r="H6267" t="s">
        <v>46</v>
      </c>
      <c r="I6267">
        <v>519.74</v>
      </c>
      <c r="J6267">
        <v>3</v>
      </c>
      <c r="K6267">
        <v>1559.22</v>
      </c>
    </row>
    <row r="6268" spans="1:11">
      <c r="A6268" s="2">
        <v>7267</v>
      </c>
      <c r="B6268" s="1">
        <v>45600</v>
      </c>
      <c r="C6268" t="s">
        <v>346</v>
      </c>
      <c r="D6268" t="s">
        <v>12</v>
      </c>
      <c r="E6268">
        <v>32</v>
      </c>
      <c r="F6268" t="s">
        <v>13</v>
      </c>
      <c r="G6268" t="s">
        <v>40</v>
      </c>
      <c r="H6268" t="s">
        <v>41</v>
      </c>
      <c r="I6268">
        <v>224.97</v>
      </c>
      <c r="J6268">
        <v>5</v>
      </c>
      <c r="K6268">
        <v>1124.8499999999999</v>
      </c>
    </row>
    <row r="6269" spans="1:11">
      <c r="A6269" s="2">
        <v>7268</v>
      </c>
      <c r="B6269" s="1">
        <v>45453</v>
      </c>
      <c r="C6269" t="s">
        <v>778</v>
      </c>
      <c r="D6269" t="s">
        <v>17</v>
      </c>
      <c r="E6269">
        <v>20</v>
      </c>
      <c r="F6269" t="s">
        <v>22</v>
      </c>
      <c r="G6269" t="s">
        <v>35</v>
      </c>
      <c r="H6269" t="s">
        <v>36</v>
      </c>
      <c r="I6269">
        <v>735.25</v>
      </c>
      <c r="J6269">
        <v>5</v>
      </c>
      <c r="K6269">
        <v>3676.25</v>
      </c>
    </row>
    <row r="6270" spans="1:11">
      <c r="A6270" s="2">
        <v>7269</v>
      </c>
      <c r="B6270" s="1">
        <v>45330</v>
      </c>
      <c r="C6270" t="s">
        <v>855</v>
      </c>
      <c r="D6270" t="s">
        <v>17</v>
      </c>
      <c r="E6270">
        <v>27</v>
      </c>
      <c r="F6270" t="s">
        <v>25</v>
      </c>
      <c r="G6270" t="s">
        <v>40</v>
      </c>
      <c r="H6270" t="s">
        <v>76</v>
      </c>
      <c r="I6270">
        <v>594.46</v>
      </c>
      <c r="J6270">
        <v>2</v>
      </c>
      <c r="K6270">
        <v>1188.92</v>
      </c>
    </row>
    <row r="6271" spans="1:11">
      <c r="A6271" s="2">
        <v>7270</v>
      </c>
      <c r="B6271" s="1">
        <v>45319</v>
      </c>
      <c r="C6271" t="s">
        <v>599</v>
      </c>
      <c r="D6271" t="s">
        <v>12</v>
      </c>
      <c r="E6271">
        <v>32</v>
      </c>
      <c r="F6271" t="s">
        <v>18</v>
      </c>
      <c r="G6271" t="s">
        <v>27</v>
      </c>
      <c r="H6271" t="s">
        <v>53</v>
      </c>
      <c r="I6271">
        <v>694.84</v>
      </c>
      <c r="J6271">
        <v>5</v>
      </c>
      <c r="K6271">
        <v>3474.2</v>
      </c>
    </row>
    <row r="6272" spans="1:11">
      <c r="A6272" s="2">
        <v>7271</v>
      </c>
      <c r="B6272" s="1">
        <v>45303</v>
      </c>
      <c r="C6272" t="s">
        <v>168</v>
      </c>
      <c r="D6272" t="s">
        <v>17</v>
      </c>
      <c r="E6272">
        <v>33</v>
      </c>
      <c r="F6272" t="s">
        <v>25</v>
      </c>
      <c r="G6272" t="s">
        <v>19</v>
      </c>
      <c r="H6272" t="s">
        <v>51</v>
      </c>
      <c r="I6272">
        <v>735.44</v>
      </c>
      <c r="J6272">
        <v>1</v>
      </c>
      <c r="K6272">
        <v>735.44</v>
      </c>
    </row>
    <row r="6273" spans="1:11">
      <c r="A6273" s="2">
        <v>7272</v>
      </c>
      <c r="B6273" s="1">
        <v>45448</v>
      </c>
      <c r="C6273" t="s">
        <v>455</v>
      </c>
      <c r="D6273" t="s">
        <v>17</v>
      </c>
      <c r="E6273">
        <v>34</v>
      </c>
      <c r="F6273" t="s">
        <v>13</v>
      </c>
      <c r="G6273" t="s">
        <v>27</v>
      </c>
      <c r="H6273" t="s">
        <v>46</v>
      </c>
      <c r="I6273">
        <v>729.65</v>
      </c>
      <c r="J6273">
        <v>5</v>
      </c>
      <c r="K6273">
        <v>3648.25</v>
      </c>
    </row>
    <row r="6274" spans="1:11">
      <c r="A6274" s="2">
        <v>7273</v>
      </c>
      <c r="B6274" s="1">
        <v>45300</v>
      </c>
      <c r="C6274" t="s">
        <v>643</v>
      </c>
      <c r="D6274" t="s">
        <v>12</v>
      </c>
      <c r="E6274">
        <v>36</v>
      </c>
      <c r="F6274" t="s">
        <v>13</v>
      </c>
      <c r="G6274" t="s">
        <v>14</v>
      </c>
      <c r="H6274" t="s">
        <v>48</v>
      </c>
      <c r="I6274">
        <v>936.87</v>
      </c>
      <c r="J6274">
        <v>2</v>
      </c>
      <c r="K6274">
        <v>1873.74</v>
      </c>
    </row>
    <row r="6275" spans="1:11">
      <c r="A6275" s="2">
        <v>7274</v>
      </c>
      <c r="B6275" s="1">
        <v>45488</v>
      </c>
      <c r="C6275" t="s">
        <v>820</v>
      </c>
      <c r="D6275" t="s">
        <v>12</v>
      </c>
      <c r="E6275">
        <v>28</v>
      </c>
      <c r="F6275" t="s">
        <v>25</v>
      </c>
      <c r="G6275" t="s">
        <v>19</v>
      </c>
      <c r="H6275" t="s">
        <v>20</v>
      </c>
      <c r="I6275">
        <v>244.85</v>
      </c>
      <c r="J6275">
        <v>4</v>
      </c>
      <c r="K6275">
        <v>979.4</v>
      </c>
    </row>
    <row r="6276" spans="1:11">
      <c r="A6276" s="2">
        <v>7275</v>
      </c>
      <c r="B6276" s="1">
        <v>45511</v>
      </c>
      <c r="C6276" t="s">
        <v>585</v>
      </c>
      <c r="D6276" t="s">
        <v>17</v>
      </c>
      <c r="E6276">
        <v>22</v>
      </c>
      <c r="F6276" t="s">
        <v>13</v>
      </c>
      <c r="G6276" t="s">
        <v>40</v>
      </c>
      <c r="H6276" t="s">
        <v>74</v>
      </c>
      <c r="I6276">
        <v>277.45</v>
      </c>
      <c r="J6276">
        <v>4</v>
      </c>
      <c r="K6276">
        <v>1109.8</v>
      </c>
    </row>
    <row r="6277" spans="1:11">
      <c r="A6277" s="2">
        <v>7276</v>
      </c>
      <c r="B6277" s="1">
        <v>45501</v>
      </c>
      <c r="C6277" t="s">
        <v>659</v>
      </c>
      <c r="D6277" t="s">
        <v>12</v>
      </c>
      <c r="E6277">
        <v>22</v>
      </c>
      <c r="F6277" t="s">
        <v>18</v>
      </c>
      <c r="G6277" t="s">
        <v>19</v>
      </c>
      <c r="H6277" t="s">
        <v>23</v>
      </c>
      <c r="I6277">
        <v>103.26</v>
      </c>
      <c r="J6277">
        <v>1</v>
      </c>
      <c r="K6277">
        <v>103.26</v>
      </c>
    </row>
    <row r="6278" spans="1:11">
      <c r="A6278" s="2">
        <v>7277</v>
      </c>
      <c r="B6278" s="1">
        <v>45450</v>
      </c>
      <c r="C6278" t="s">
        <v>835</v>
      </c>
      <c r="D6278" t="s">
        <v>17</v>
      </c>
      <c r="E6278">
        <v>31</v>
      </c>
      <c r="F6278" t="s">
        <v>18</v>
      </c>
      <c r="G6278" t="s">
        <v>14</v>
      </c>
      <c r="H6278" t="s">
        <v>48</v>
      </c>
      <c r="I6278">
        <v>596.66</v>
      </c>
      <c r="J6278">
        <v>4</v>
      </c>
      <c r="K6278">
        <v>2386.64</v>
      </c>
    </row>
    <row r="6279" spans="1:11">
      <c r="A6279" s="2">
        <v>7278</v>
      </c>
      <c r="B6279" s="1">
        <v>45537</v>
      </c>
      <c r="C6279" t="s">
        <v>689</v>
      </c>
      <c r="D6279" t="s">
        <v>17</v>
      </c>
      <c r="E6279">
        <v>43</v>
      </c>
      <c r="F6279" t="s">
        <v>18</v>
      </c>
      <c r="G6279" t="s">
        <v>27</v>
      </c>
      <c r="H6279" t="s">
        <v>53</v>
      </c>
      <c r="I6279">
        <v>401.23</v>
      </c>
      <c r="J6279">
        <v>5</v>
      </c>
      <c r="K6279">
        <v>2006.15</v>
      </c>
    </row>
    <row r="6280" spans="1:11">
      <c r="A6280" s="2">
        <v>7279</v>
      </c>
      <c r="B6280" s="1">
        <v>45447</v>
      </c>
      <c r="C6280" t="s">
        <v>792</v>
      </c>
      <c r="D6280" t="s">
        <v>12</v>
      </c>
      <c r="E6280">
        <v>25</v>
      </c>
      <c r="F6280" t="s">
        <v>25</v>
      </c>
      <c r="G6280" t="s">
        <v>35</v>
      </c>
      <c r="H6280" t="s">
        <v>64</v>
      </c>
      <c r="I6280">
        <v>501.24</v>
      </c>
      <c r="J6280">
        <v>2</v>
      </c>
      <c r="K6280">
        <v>1002.48</v>
      </c>
    </row>
    <row r="6281" spans="1:11">
      <c r="A6281" s="2">
        <v>7280</v>
      </c>
      <c r="B6281" s="1">
        <v>45582</v>
      </c>
      <c r="C6281" t="s">
        <v>510</v>
      </c>
      <c r="D6281" t="s">
        <v>17</v>
      </c>
      <c r="E6281">
        <v>22</v>
      </c>
      <c r="F6281" t="s">
        <v>13</v>
      </c>
      <c r="G6281" t="s">
        <v>35</v>
      </c>
      <c r="H6281" t="s">
        <v>64</v>
      </c>
      <c r="I6281">
        <v>178.12</v>
      </c>
      <c r="J6281">
        <v>1</v>
      </c>
      <c r="K6281">
        <v>178.12</v>
      </c>
    </row>
    <row r="6282" spans="1:11">
      <c r="A6282" s="2">
        <v>7281</v>
      </c>
      <c r="B6282" s="1">
        <v>45317</v>
      </c>
      <c r="C6282" t="s">
        <v>364</v>
      </c>
      <c r="D6282" t="s">
        <v>17</v>
      </c>
      <c r="E6282">
        <v>24</v>
      </c>
      <c r="F6282" t="s">
        <v>18</v>
      </c>
      <c r="G6282" t="s">
        <v>35</v>
      </c>
      <c r="H6282" t="s">
        <v>64</v>
      </c>
      <c r="I6282">
        <v>652.57000000000005</v>
      </c>
      <c r="J6282">
        <v>4</v>
      </c>
      <c r="K6282">
        <v>2610.2800000000002</v>
      </c>
    </row>
    <row r="6283" spans="1:11">
      <c r="A6283" s="2">
        <v>7282</v>
      </c>
      <c r="B6283" s="1">
        <v>45616</v>
      </c>
      <c r="C6283" t="s">
        <v>908</v>
      </c>
      <c r="D6283" t="s">
        <v>12</v>
      </c>
      <c r="E6283">
        <v>33</v>
      </c>
      <c r="F6283" t="s">
        <v>22</v>
      </c>
      <c r="G6283" t="s">
        <v>27</v>
      </c>
      <c r="H6283" t="s">
        <v>28</v>
      </c>
      <c r="I6283">
        <v>622.83000000000004</v>
      </c>
      <c r="J6283">
        <v>5</v>
      </c>
      <c r="K6283">
        <v>3114.15</v>
      </c>
    </row>
    <row r="6284" spans="1:11">
      <c r="A6284" s="2">
        <v>7283</v>
      </c>
      <c r="B6284" s="1">
        <v>45335</v>
      </c>
      <c r="C6284" t="s">
        <v>446</v>
      </c>
      <c r="D6284" t="s">
        <v>12</v>
      </c>
      <c r="E6284">
        <v>31</v>
      </c>
      <c r="F6284" t="s">
        <v>13</v>
      </c>
      <c r="G6284" t="s">
        <v>35</v>
      </c>
      <c r="H6284" t="s">
        <v>64</v>
      </c>
      <c r="I6284">
        <v>272.14</v>
      </c>
      <c r="J6284">
        <v>5</v>
      </c>
      <c r="K6284">
        <v>1360.7</v>
      </c>
    </row>
    <row r="6285" spans="1:11">
      <c r="A6285" s="2">
        <v>7284</v>
      </c>
      <c r="B6285" s="1">
        <v>45522</v>
      </c>
      <c r="C6285" t="s">
        <v>603</v>
      </c>
      <c r="D6285" t="s">
        <v>12</v>
      </c>
      <c r="E6285">
        <v>54</v>
      </c>
      <c r="F6285" t="s">
        <v>13</v>
      </c>
      <c r="G6285" t="s">
        <v>14</v>
      </c>
      <c r="H6285" t="s">
        <v>43</v>
      </c>
      <c r="I6285">
        <v>470.76</v>
      </c>
      <c r="J6285">
        <v>3</v>
      </c>
      <c r="K6285">
        <v>1412.28</v>
      </c>
    </row>
    <row r="6286" spans="1:11">
      <c r="A6286" s="2">
        <v>7285</v>
      </c>
      <c r="B6286" s="1">
        <v>45463</v>
      </c>
      <c r="C6286" t="s">
        <v>348</v>
      </c>
      <c r="D6286" t="s">
        <v>17</v>
      </c>
      <c r="E6286">
        <v>58</v>
      </c>
      <c r="F6286" t="s">
        <v>22</v>
      </c>
      <c r="G6286" t="s">
        <v>27</v>
      </c>
      <c r="H6286" t="s">
        <v>32</v>
      </c>
      <c r="I6286">
        <v>895.36</v>
      </c>
      <c r="J6286">
        <v>3</v>
      </c>
      <c r="K6286">
        <v>2686.08</v>
      </c>
    </row>
    <row r="6287" spans="1:11">
      <c r="A6287" s="2">
        <v>7286</v>
      </c>
      <c r="B6287" s="1">
        <v>45335</v>
      </c>
      <c r="C6287" t="s">
        <v>428</v>
      </c>
      <c r="D6287" t="s">
        <v>12</v>
      </c>
      <c r="E6287">
        <v>21</v>
      </c>
      <c r="F6287" t="s">
        <v>13</v>
      </c>
      <c r="G6287" t="s">
        <v>35</v>
      </c>
      <c r="H6287" t="s">
        <v>58</v>
      </c>
      <c r="I6287">
        <v>775.76</v>
      </c>
      <c r="J6287">
        <v>2</v>
      </c>
      <c r="K6287">
        <v>1551.52</v>
      </c>
    </row>
    <row r="6288" spans="1:11">
      <c r="A6288" s="2">
        <v>7287</v>
      </c>
      <c r="B6288" s="1">
        <v>45627</v>
      </c>
      <c r="C6288" t="s">
        <v>155</v>
      </c>
      <c r="D6288" t="s">
        <v>12</v>
      </c>
      <c r="E6288">
        <v>53</v>
      </c>
      <c r="F6288" t="s">
        <v>18</v>
      </c>
      <c r="G6288" t="s">
        <v>40</v>
      </c>
      <c r="H6288" t="s">
        <v>74</v>
      </c>
      <c r="I6288">
        <v>234.67</v>
      </c>
      <c r="J6288">
        <v>1</v>
      </c>
      <c r="K6288">
        <v>234.67</v>
      </c>
    </row>
    <row r="6289" spans="1:11">
      <c r="A6289" s="2">
        <v>7288</v>
      </c>
      <c r="B6289" s="1">
        <v>45421</v>
      </c>
      <c r="C6289" t="s">
        <v>313</v>
      </c>
      <c r="D6289" t="s">
        <v>12</v>
      </c>
      <c r="E6289">
        <v>34</v>
      </c>
      <c r="F6289" t="s">
        <v>13</v>
      </c>
      <c r="G6289" t="s">
        <v>27</v>
      </c>
      <c r="H6289" t="s">
        <v>28</v>
      </c>
      <c r="I6289">
        <v>880.07</v>
      </c>
      <c r="J6289">
        <v>4</v>
      </c>
      <c r="K6289">
        <v>3520.28</v>
      </c>
    </row>
    <row r="6290" spans="1:11">
      <c r="A6290" s="2">
        <v>7289</v>
      </c>
      <c r="B6290" s="1">
        <v>45365</v>
      </c>
      <c r="C6290" t="s">
        <v>215</v>
      </c>
      <c r="D6290" t="s">
        <v>12</v>
      </c>
      <c r="E6290">
        <v>64</v>
      </c>
      <c r="F6290" t="s">
        <v>18</v>
      </c>
      <c r="G6290" t="s">
        <v>27</v>
      </c>
      <c r="H6290" t="s">
        <v>53</v>
      </c>
      <c r="I6290">
        <v>76.64</v>
      </c>
      <c r="J6290">
        <v>4</v>
      </c>
      <c r="K6290">
        <v>306.56</v>
      </c>
    </row>
    <row r="6291" spans="1:11">
      <c r="A6291" s="2">
        <v>7290</v>
      </c>
      <c r="B6291" s="1">
        <v>45319</v>
      </c>
      <c r="C6291" t="s">
        <v>249</v>
      </c>
      <c r="D6291" t="s">
        <v>17</v>
      </c>
      <c r="E6291">
        <v>53</v>
      </c>
      <c r="F6291" t="s">
        <v>18</v>
      </c>
      <c r="G6291" t="s">
        <v>19</v>
      </c>
      <c r="H6291" t="s">
        <v>80</v>
      </c>
      <c r="I6291">
        <v>419.79</v>
      </c>
      <c r="J6291">
        <v>5</v>
      </c>
      <c r="K6291">
        <v>2098.9499999999998</v>
      </c>
    </row>
    <row r="6292" spans="1:11">
      <c r="A6292" s="2">
        <v>7291</v>
      </c>
      <c r="B6292" s="1">
        <v>45591</v>
      </c>
      <c r="C6292" t="s">
        <v>342</v>
      </c>
      <c r="D6292" t="s">
        <v>17</v>
      </c>
      <c r="E6292">
        <v>23</v>
      </c>
      <c r="F6292" t="s">
        <v>18</v>
      </c>
      <c r="G6292" t="s">
        <v>35</v>
      </c>
      <c r="H6292" t="s">
        <v>36</v>
      </c>
      <c r="I6292">
        <v>89.32</v>
      </c>
      <c r="J6292">
        <v>4</v>
      </c>
      <c r="K6292">
        <v>357.28</v>
      </c>
    </row>
    <row r="6293" spans="1:11">
      <c r="A6293" s="2">
        <v>7292</v>
      </c>
      <c r="B6293" s="1">
        <v>45524</v>
      </c>
      <c r="C6293" t="s">
        <v>735</v>
      </c>
      <c r="D6293" t="s">
        <v>12</v>
      </c>
      <c r="E6293">
        <v>33</v>
      </c>
      <c r="F6293" t="s">
        <v>25</v>
      </c>
      <c r="G6293" t="s">
        <v>40</v>
      </c>
      <c r="H6293" t="s">
        <v>76</v>
      </c>
      <c r="I6293">
        <v>924.97</v>
      </c>
      <c r="J6293">
        <v>2</v>
      </c>
      <c r="K6293">
        <v>1849.94</v>
      </c>
    </row>
    <row r="6294" spans="1:11">
      <c r="A6294" s="2">
        <v>7293</v>
      </c>
      <c r="B6294" s="1">
        <v>45453</v>
      </c>
      <c r="C6294" t="s">
        <v>652</v>
      </c>
      <c r="D6294" t="s">
        <v>17</v>
      </c>
      <c r="E6294">
        <v>46</v>
      </c>
      <c r="F6294" t="s">
        <v>13</v>
      </c>
      <c r="G6294" t="s">
        <v>14</v>
      </c>
      <c r="H6294" t="s">
        <v>38</v>
      </c>
      <c r="I6294">
        <v>50.3</v>
      </c>
      <c r="J6294">
        <v>3</v>
      </c>
      <c r="K6294">
        <v>150.9</v>
      </c>
    </row>
    <row r="6295" spans="1:11">
      <c r="A6295" s="2">
        <v>7294</v>
      </c>
      <c r="B6295" s="1">
        <v>45403</v>
      </c>
      <c r="C6295" t="s">
        <v>879</v>
      </c>
      <c r="D6295" t="s">
        <v>12</v>
      </c>
      <c r="E6295">
        <v>53</v>
      </c>
      <c r="F6295" t="s">
        <v>22</v>
      </c>
      <c r="G6295" t="s">
        <v>27</v>
      </c>
      <c r="H6295" t="s">
        <v>28</v>
      </c>
      <c r="I6295">
        <v>159.72999999999999</v>
      </c>
      <c r="J6295">
        <v>5</v>
      </c>
      <c r="K6295">
        <v>798.65</v>
      </c>
    </row>
    <row r="6296" spans="1:11">
      <c r="A6296" s="2">
        <v>7295</v>
      </c>
      <c r="B6296" s="1">
        <v>45434</v>
      </c>
      <c r="C6296" t="s">
        <v>858</v>
      </c>
      <c r="D6296" t="s">
        <v>12</v>
      </c>
      <c r="E6296">
        <v>55</v>
      </c>
      <c r="F6296" t="s">
        <v>25</v>
      </c>
      <c r="G6296" t="s">
        <v>14</v>
      </c>
      <c r="H6296" t="s">
        <v>48</v>
      </c>
      <c r="I6296">
        <v>915.89</v>
      </c>
      <c r="J6296">
        <v>1</v>
      </c>
      <c r="K6296">
        <v>915.89</v>
      </c>
    </row>
    <row r="6297" spans="1:11">
      <c r="A6297" s="2">
        <v>7296</v>
      </c>
      <c r="B6297" s="1">
        <v>45388</v>
      </c>
      <c r="C6297" t="s">
        <v>656</v>
      </c>
      <c r="D6297" t="s">
        <v>17</v>
      </c>
      <c r="E6297">
        <v>54</v>
      </c>
      <c r="F6297" t="s">
        <v>25</v>
      </c>
      <c r="G6297" t="s">
        <v>14</v>
      </c>
      <c r="H6297" t="s">
        <v>15</v>
      </c>
      <c r="I6297">
        <v>586.34</v>
      </c>
      <c r="J6297">
        <v>5</v>
      </c>
      <c r="K6297">
        <v>2931.7</v>
      </c>
    </row>
    <row r="6298" spans="1:11">
      <c r="A6298" s="2">
        <v>7297</v>
      </c>
      <c r="B6298" s="1">
        <v>45413</v>
      </c>
      <c r="C6298" t="s">
        <v>473</v>
      </c>
      <c r="D6298" t="s">
        <v>17</v>
      </c>
      <c r="E6298">
        <v>27</v>
      </c>
      <c r="F6298" t="s">
        <v>25</v>
      </c>
      <c r="G6298" t="s">
        <v>14</v>
      </c>
      <c r="H6298" t="s">
        <v>15</v>
      </c>
      <c r="I6298">
        <v>797.24</v>
      </c>
      <c r="J6298">
        <v>4</v>
      </c>
      <c r="K6298">
        <v>3188.96</v>
      </c>
    </row>
    <row r="6299" spans="1:11">
      <c r="A6299" s="2">
        <v>7298</v>
      </c>
      <c r="B6299" s="1">
        <v>45430</v>
      </c>
      <c r="C6299" t="s">
        <v>442</v>
      </c>
      <c r="D6299" t="s">
        <v>12</v>
      </c>
      <c r="E6299">
        <v>58</v>
      </c>
      <c r="F6299" t="s">
        <v>25</v>
      </c>
      <c r="G6299" t="s">
        <v>19</v>
      </c>
      <c r="H6299" t="s">
        <v>23</v>
      </c>
      <c r="I6299">
        <v>26.24</v>
      </c>
      <c r="J6299">
        <v>2</v>
      </c>
      <c r="K6299">
        <v>52.48</v>
      </c>
    </row>
    <row r="6300" spans="1:11">
      <c r="A6300" s="2">
        <v>7299</v>
      </c>
      <c r="B6300" s="1">
        <v>45379</v>
      </c>
      <c r="C6300" t="s">
        <v>187</v>
      </c>
      <c r="D6300" t="s">
        <v>12</v>
      </c>
      <c r="E6300">
        <v>53</v>
      </c>
      <c r="F6300" t="s">
        <v>18</v>
      </c>
      <c r="G6300" t="s">
        <v>14</v>
      </c>
      <c r="H6300" t="s">
        <v>38</v>
      </c>
      <c r="I6300">
        <v>424.9</v>
      </c>
      <c r="J6300">
        <v>1</v>
      </c>
      <c r="K6300">
        <v>424.9</v>
      </c>
    </row>
    <row r="6301" spans="1:11">
      <c r="A6301" s="2">
        <v>7300</v>
      </c>
      <c r="B6301" s="1">
        <v>45501</v>
      </c>
      <c r="C6301" t="s">
        <v>125</v>
      </c>
      <c r="D6301" t="s">
        <v>17</v>
      </c>
      <c r="E6301">
        <v>46</v>
      </c>
      <c r="F6301" t="s">
        <v>18</v>
      </c>
      <c r="G6301" t="s">
        <v>35</v>
      </c>
      <c r="H6301" t="s">
        <v>58</v>
      </c>
      <c r="I6301">
        <v>984.62</v>
      </c>
      <c r="J6301">
        <v>5</v>
      </c>
      <c r="K6301">
        <v>4923.1000000000004</v>
      </c>
    </row>
    <row r="6302" spans="1:11">
      <c r="A6302" s="2">
        <v>7301</v>
      </c>
      <c r="B6302" s="1">
        <v>45540</v>
      </c>
      <c r="C6302" t="s">
        <v>65</v>
      </c>
      <c r="D6302" t="s">
        <v>12</v>
      </c>
      <c r="E6302">
        <v>31</v>
      </c>
      <c r="F6302" t="s">
        <v>22</v>
      </c>
      <c r="G6302" t="s">
        <v>35</v>
      </c>
      <c r="H6302" t="s">
        <v>63</v>
      </c>
      <c r="I6302">
        <v>584.02</v>
      </c>
      <c r="J6302">
        <v>4</v>
      </c>
      <c r="K6302">
        <v>2336.08</v>
      </c>
    </row>
    <row r="6303" spans="1:11">
      <c r="A6303" s="2">
        <v>7302</v>
      </c>
      <c r="B6303" s="1">
        <v>45516</v>
      </c>
      <c r="C6303" t="s">
        <v>817</v>
      </c>
      <c r="D6303" t="s">
        <v>17</v>
      </c>
      <c r="E6303">
        <v>21</v>
      </c>
      <c r="F6303" t="s">
        <v>13</v>
      </c>
      <c r="G6303" t="s">
        <v>40</v>
      </c>
      <c r="H6303" t="s">
        <v>76</v>
      </c>
      <c r="I6303">
        <v>851.19</v>
      </c>
      <c r="J6303">
        <v>5</v>
      </c>
      <c r="K6303">
        <v>4255.95</v>
      </c>
    </row>
    <row r="6304" spans="1:11">
      <c r="A6304" s="2">
        <v>7303</v>
      </c>
      <c r="B6304" s="1">
        <v>45554</v>
      </c>
      <c r="C6304" t="s">
        <v>136</v>
      </c>
      <c r="D6304" t="s">
        <v>12</v>
      </c>
      <c r="E6304">
        <v>61</v>
      </c>
      <c r="F6304" t="s">
        <v>22</v>
      </c>
      <c r="G6304" t="s">
        <v>40</v>
      </c>
      <c r="H6304" t="s">
        <v>74</v>
      </c>
      <c r="I6304">
        <v>963.92</v>
      </c>
      <c r="J6304">
        <v>1</v>
      </c>
      <c r="K6304">
        <v>963.92</v>
      </c>
    </row>
    <row r="6305" spans="1:11">
      <c r="A6305" s="2">
        <v>7304</v>
      </c>
      <c r="B6305" s="1">
        <v>45620</v>
      </c>
      <c r="C6305" t="s">
        <v>83</v>
      </c>
      <c r="D6305" t="s">
        <v>12</v>
      </c>
      <c r="E6305">
        <v>59</v>
      </c>
      <c r="F6305" t="s">
        <v>13</v>
      </c>
      <c r="G6305" t="s">
        <v>14</v>
      </c>
      <c r="H6305" t="s">
        <v>43</v>
      </c>
      <c r="I6305">
        <v>688.19</v>
      </c>
      <c r="J6305">
        <v>4</v>
      </c>
      <c r="K6305">
        <v>2752.76</v>
      </c>
    </row>
    <row r="6306" spans="1:11">
      <c r="A6306" s="2">
        <v>7305</v>
      </c>
      <c r="B6306" s="1">
        <v>45506</v>
      </c>
      <c r="C6306" t="s">
        <v>110</v>
      </c>
      <c r="D6306" t="s">
        <v>17</v>
      </c>
      <c r="E6306">
        <v>53</v>
      </c>
      <c r="F6306" t="s">
        <v>18</v>
      </c>
      <c r="G6306" t="s">
        <v>14</v>
      </c>
      <c r="H6306" t="s">
        <v>38</v>
      </c>
      <c r="I6306">
        <v>334.35</v>
      </c>
      <c r="J6306">
        <v>3</v>
      </c>
      <c r="K6306">
        <v>1003.05</v>
      </c>
    </row>
    <row r="6307" spans="1:11">
      <c r="A6307" s="2">
        <v>7306</v>
      </c>
      <c r="B6307" s="1">
        <v>45577</v>
      </c>
      <c r="C6307" t="s">
        <v>634</v>
      </c>
      <c r="D6307" t="s">
        <v>17</v>
      </c>
      <c r="E6307">
        <v>62</v>
      </c>
      <c r="F6307" t="s">
        <v>13</v>
      </c>
      <c r="G6307" t="s">
        <v>19</v>
      </c>
      <c r="H6307" t="s">
        <v>20</v>
      </c>
      <c r="I6307">
        <v>315.52</v>
      </c>
      <c r="J6307">
        <v>1</v>
      </c>
      <c r="K6307">
        <v>315.52</v>
      </c>
    </row>
    <row r="6308" spans="1:11">
      <c r="A6308" s="2">
        <v>7307</v>
      </c>
      <c r="B6308" s="1">
        <v>45333</v>
      </c>
      <c r="C6308" t="s">
        <v>918</v>
      </c>
      <c r="D6308" t="s">
        <v>17</v>
      </c>
      <c r="E6308">
        <v>30</v>
      </c>
      <c r="F6308" t="s">
        <v>13</v>
      </c>
      <c r="G6308" t="s">
        <v>14</v>
      </c>
      <c r="H6308" t="s">
        <v>38</v>
      </c>
      <c r="I6308">
        <v>80.56</v>
      </c>
      <c r="J6308">
        <v>3</v>
      </c>
      <c r="K6308">
        <v>241.68</v>
      </c>
    </row>
    <row r="6309" spans="1:11">
      <c r="A6309" s="2">
        <v>7308</v>
      </c>
      <c r="B6309" s="1">
        <v>45360</v>
      </c>
      <c r="C6309" t="s">
        <v>139</v>
      </c>
      <c r="D6309" t="s">
        <v>17</v>
      </c>
      <c r="E6309">
        <v>63</v>
      </c>
      <c r="F6309" t="s">
        <v>25</v>
      </c>
      <c r="G6309" t="s">
        <v>14</v>
      </c>
      <c r="H6309" t="s">
        <v>43</v>
      </c>
      <c r="I6309">
        <v>433.49</v>
      </c>
      <c r="J6309">
        <v>3</v>
      </c>
      <c r="K6309">
        <v>1300.47</v>
      </c>
    </row>
    <row r="6310" spans="1:11">
      <c r="A6310" s="2">
        <v>7309</v>
      </c>
      <c r="B6310" s="1">
        <v>45471</v>
      </c>
      <c r="C6310" t="s">
        <v>279</v>
      </c>
      <c r="D6310" t="s">
        <v>17</v>
      </c>
      <c r="E6310">
        <v>35</v>
      </c>
      <c r="F6310" t="s">
        <v>22</v>
      </c>
      <c r="G6310" t="s">
        <v>14</v>
      </c>
      <c r="H6310" t="s">
        <v>38</v>
      </c>
      <c r="I6310">
        <v>916.24</v>
      </c>
      <c r="J6310">
        <v>4</v>
      </c>
      <c r="K6310">
        <v>3664.96</v>
      </c>
    </row>
    <row r="6311" spans="1:11">
      <c r="A6311" s="2">
        <v>7310</v>
      </c>
      <c r="B6311" s="1">
        <v>45435</v>
      </c>
      <c r="C6311" t="s">
        <v>592</v>
      </c>
      <c r="D6311" t="s">
        <v>17</v>
      </c>
      <c r="E6311">
        <v>50</v>
      </c>
      <c r="F6311" t="s">
        <v>25</v>
      </c>
      <c r="G6311" t="s">
        <v>27</v>
      </c>
      <c r="H6311" t="s">
        <v>53</v>
      </c>
      <c r="I6311">
        <v>483.28</v>
      </c>
      <c r="J6311">
        <v>5</v>
      </c>
      <c r="K6311">
        <v>2416.4</v>
      </c>
    </row>
    <row r="6312" spans="1:11">
      <c r="A6312" s="2">
        <v>7311</v>
      </c>
      <c r="B6312" s="1">
        <v>45428</v>
      </c>
      <c r="C6312" t="s">
        <v>919</v>
      </c>
      <c r="D6312" t="s">
        <v>17</v>
      </c>
      <c r="E6312">
        <v>38</v>
      </c>
      <c r="F6312" t="s">
        <v>25</v>
      </c>
      <c r="G6312" t="s">
        <v>27</v>
      </c>
      <c r="H6312" t="s">
        <v>46</v>
      </c>
      <c r="I6312">
        <v>911.88</v>
      </c>
      <c r="J6312">
        <v>5</v>
      </c>
      <c r="K6312">
        <v>4559.3999999999996</v>
      </c>
    </row>
    <row r="6313" spans="1:11">
      <c r="A6313" s="2">
        <v>7312</v>
      </c>
      <c r="B6313" s="1">
        <v>45360</v>
      </c>
      <c r="C6313" t="s">
        <v>665</v>
      </c>
      <c r="D6313" t="s">
        <v>12</v>
      </c>
      <c r="E6313">
        <v>33</v>
      </c>
      <c r="F6313" t="s">
        <v>25</v>
      </c>
      <c r="G6313" t="s">
        <v>19</v>
      </c>
      <c r="H6313" t="s">
        <v>80</v>
      </c>
      <c r="I6313">
        <v>818.97</v>
      </c>
      <c r="J6313">
        <v>2</v>
      </c>
      <c r="K6313">
        <v>1637.94</v>
      </c>
    </row>
    <row r="6314" spans="1:11">
      <c r="A6314" s="2">
        <v>7313</v>
      </c>
      <c r="B6314" s="1">
        <v>45579</v>
      </c>
      <c r="C6314" t="s">
        <v>574</v>
      </c>
      <c r="D6314" t="s">
        <v>12</v>
      </c>
      <c r="E6314">
        <v>32</v>
      </c>
      <c r="F6314" t="s">
        <v>25</v>
      </c>
      <c r="G6314" t="s">
        <v>19</v>
      </c>
      <c r="H6314" t="s">
        <v>80</v>
      </c>
      <c r="I6314">
        <v>984.35</v>
      </c>
      <c r="J6314">
        <v>1</v>
      </c>
      <c r="K6314">
        <v>984.35</v>
      </c>
    </row>
    <row r="6315" spans="1:11">
      <c r="A6315" s="2">
        <v>7314</v>
      </c>
      <c r="B6315" s="1">
        <v>45307</v>
      </c>
      <c r="C6315" t="s">
        <v>370</v>
      </c>
      <c r="D6315" t="s">
        <v>12</v>
      </c>
      <c r="E6315">
        <v>22</v>
      </c>
      <c r="F6315" t="s">
        <v>18</v>
      </c>
      <c r="G6315" t="s">
        <v>35</v>
      </c>
      <c r="H6315" t="s">
        <v>36</v>
      </c>
      <c r="I6315">
        <v>948.22</v>
      </c>
      <c r="J6315">
        <v>1</v>
      </c>
      <c r="K6315">
        <v>948.22</v>
      </c>
    </row>
    <row r="6316" spans="1:11">
      <c r="A6316" s="2">
        <v>7315</v>
      </c>
      <c r="B6316" s="1">
        <v>45454</v>
      </c>
      <c r="C6316" t="s">
        <v>329</v>
      </c>
      <c r="D6316" t="s">
        <v>17</v>
      </c>
      <c r="E6316">
        <v>23</v>
      </c>
      <c r="F6316" t="s">
        <v>22</v>
      </c>
      <c r="G6316" t="s">
        <v>19</v>
      </c>
      <c r="H6316" t="s">
        <v>51</v>
      </c>
      <c r="I6316">
        <v>709.42</v>
      </c>
      <c r="J6316">
        <v>4</v>
      </c>
      <c r="K6316">
        <v>2837.68</v>
      </c>
    </row>
    <row r="6317" spans="1:11">
      <c r="A6317" s="2">
        <v>7316</v>
      </c>
      <c r="B6317" s="1">
        <v>45406</v>
      </c>
      <c r="C6317" t="s">
        <v>192</v>
      </c>
      <c r="D6317" t="s">
        <v>17</v>
      </c>
      <c r="E6317">
        <v>55</v>
      </c>
      <c r="F6317" t="s">
        <v>25</v>
      </c>
      <c r="G6317" t="s">
        <v>35</v>
      </c>
      <c r="H6317" t="s">
        <v>64</v>
      </c>
      <c r="I6317">
        <v>872.51</v>
      </c>
      <c r="J6317">
        <v>4</v>
      </c>
      <c r="K6317">
        <v>3490.04</v>
      </c>
    </row>
    <row r="6318" spans="1:11">
      <c r="A6318" s="2">
        <v>7317</v>
      </c>
      <c r="B6318" s="1">
        <v>45430</v>
      </c>
      <c r="C6318" t="s">
        <v>332</v>
      </c>
      <c r="D6318" t="s">
        <v>17</v>
      </c>
      <c r="E6318">
        <v>20</v>
      </c>
      <c r="F6318" t="s">
        <v>22</v>
      </c>
      <c r="G6318" t="s">
        <v>14</v>
      </c>
      <c r="H6318" t="s">
        <v>15</v>
      </c>
      <c r="I6318">
        <v>750.6</v>
      </c>
      <c r="J6318">
        <v>2</v>
      </c>
      <c r="K6318">
        <v>1501.2</v>
      </c>
    </row>
    <row r="6319" spans="1:11">
      <c r="A6319" s="2">
        <v>7318</v>
      </c>
      <c r="B6319" s="1">
        <v>45582</v>
      </c>
      <c r="C6319" t="s">
        <v>820</v>
      </c>
      <c r="D6319" t="s">
        <v>12</v>
      </c>
      <c r="E6319">
        <v>29</v>
      </c>
      <c r="F6319" t="s">
        <v>25</v>
      </c>
      <c r="G6319" t="s">
        <v>19</v>
      </c>
      <c r="H6319" t="s">
        <v>20</v>
      </c>
      <c r="I6319">
        <v>706.36</v>
      </c>
      <c r="J6319">
        <v>2</v>
      </c>
      <c r="K6319">
        <v>1412.72</v>
      </c>
    </row>
    <row r="6320" spans="1:11">
      <c r="A6320" s="2">
        <v>7319</v>
      </c>
      <c r="B6320" s="1">
        <v>45520</v>
      </c>
      <c r="C6320" t="s">
        <v>57</v>
      </c>
      <c r="D6320" t="s">
        <v>17</v>
      </c>
      <c r="E6320">
        <v>53</v>
      </c>
      <c r="F6320" t="s">
        <v>18</v>
      </c>
      <c r="G6320" t="s">
        <v>19</v>
      </c>
      <c r="H6320" t="s">
        <v>23</v>
      </c>
      <c r="I6320">
        <v>718.4</v>
      </c>
      <c r="J6320">
        <v>3</v>
      </c>
      <c r="K6320">
        <v>2155.1999999999998</v>
      </c>
    </row>
    <row r="6321" spans="1:11">
      <c r="A6321" s="2">
        <v>7320</v>
      </c>
      <c r="B6321" s="1">
        <v>45627</v>
      </c>
      <c r="C6321" t="s">
        <v>95</v>
      </c>
      <c r="D6321" t="s">
        <v>17</v>
      </c>
      <c r="E6321">
        <v>50</v>
      </c>
      <c r="F6321" t="s">
        <v>25</v>
      </c>
      <c r="G6321" t="s">
        <v>19</v>
      </c>
      <c r="H6321" t="s">
        <v>20</v>
      </c>
      <c r="I6321">
        <v>723.83</v>
      </c>
      <c r="J6321">
        <v>2</v>
      </c>
      <c r="K6321">
        <v>1447.66</v>
      </c>
    </row>
    <row r="6322" spans="1:11">
      <c r="A6322" s="2">
        <v>7321</v>
      </c>
      <c r="B6322" s="1">
        <v>45600</v>
      </c>
      <c r="C6322" t="s">
        <v>150</v>
      </c>
      <c r="D6322" t="s">
        <v>12</v>
      </c>
      <c r="E6322">
        <v>53</v>
      </c>
      <c r="F6322" t="s">
        <v>13</v>
      </c>
      <c r="G6322" t="s">
        <v>35</v>
      </c>
      <c r="H6322" t="s">
        <v>64</v>
      </c>
      <c r="I6322">
        <v>385.62</v>
      </c>
      <c r="J6322">
        <v>5</v>
      </c>
      <c r="K6322">
        <v>1928.1</v>
      </c>
    </row>
    <row r="6323" spans="1:11">
      <c r="A6323" s="2">
        <v>7322</v>
      </c>
      <c r="B6323" s="1">
        <v>45293</v>
      </c>
      <c r="C6323" t="s">
        <v>812</v>
      </c>
      <c r="D6323" t="s">
        <v>17</v>
      </c>
      <c r="E6323">
        <v>50</v>
      </c>
      <c r="F6323" t="s">
        <v>18</v>
      </c>
      <c r="G6323" t="s">
        <v>35</v>
      </c>
      <c r="H6323" t="s">
        <v>64</v>
      </c>
      <c r="I6323">
        <v>429.33</v>
      </c>
      <c r="J6323">
        <v>3</v>
      </c>
      <c r="K6323">
        <v>1287.99</v>
      </c>
    </row>
    <row r="6324" spans="1:11">
      <c r="A6324" s="2">
        <v>7323</v>
      </c>
      <c r="B6324" s="1">
        <v>45566</v>
      </c>
      <c r="C6324" t="s">
        <v>413</v>
      </c>
      <c r="D6324" t="s">
        <v>12</v>
      </c>
      <c r="E6324">
        <v>48</v>
      </c>
      <c r="F6324" t="s">
        <v>22</v>
      </c>
      <c r="G6324" t="s">
        <v>40</v>
      </c>
      <c r="H6324" t="s">
        <v>76</v>
      </c>
      <c r="I6324">
        <v>301.13</v>
      </c>
      <c r="J6324">
        <v>2</v>
      </c>
      <c r="K6324">
        <v>602.26</v>
      </c>
    </row>
    <row r="6325" spans="1:11">
      <c r="A6325" s="2">
        <v>7324</v>
      </c>
      <c r="B6325" s="1">
        <v>45472</v>
      </c>
      <c r="C6325" t="s">
        <v>757</v>
      </c>
      <c r="D6325" t="s">
        <v>12</v>
      </c>
      <c r="E6325">
        <v>38</v>
      </c>
      <c r="F6325" t="s">
        <v>13</v>
      </c>
      <c r="G6325" t="s">
        <v>35</v>
      </c>
      <c r="H6325" t="s">
        <v>64</v>
      </c>
      <c r="I6325">
        <v>156.78</v>
      </c>
      <c r="J6325">
        <v>5</v>
      </c>
      <c r="K6325">
        <v>783.9</v>
      </c>
    </row>
    <row r="6326" spans="1:11">
      <c r="A6326" s="2">
        <v>7325</v>
      </c>
      <c r="B6326" s="1">
        <v>45498</v>
      </c>
      <c r="C6326" t="s">
        <v>756</v>
      </c>
      <c r="D6326" t="s">
        <v>17</v>
      </c>
      <c r="E6326">
        <v>44</v>
      </c>
      <c r="F6326" t="s">
        <v>13</v>
      </c>
      <c r="G6326" t="s">
        <v>35</v>
      </c>
      <c r="H6326" t="s">
        <v>36</v>
      </c>
      <c r="I6326">
        <v>463.86</v>
      </c>
      <c r="J6326">
        <v>5</v>
      </c>
      <c r="K6326">
        <v>2319.3000000000002</v>
      </c>
    </row>
    <row r="6327" spans="1:11">
      <c r="A6327" s="2">
        <v>7326</v>
      </c>
      <c r="B6327" s="1">
        <v>45385</v>
      </c>
      <c r="C6327" t="s">
        <v>251</v>
      </c>
      <c r="D6327" t="s">
        <v>17</v>
      </c>
      <c r="E6327">
        <v>44</v>
      </c>
      <c r="F6327" t="s">
        <v>18</v>
      </c>
      <c r="G6327" t="s">
        <v>27</v>
      </c>
      <c r="H6327" t="s">
        <v>28</v>
      </c>
      <c r="I6327">
        <v>900.95</v>
      </c>
      <c r="J6327">
        <v>3</v>
      </c>
      <c r="K6327">
        <v>2702.85</v>
      </c>
    </row>
    <row r="6328" spans="1:11">
      <c r="A6328" s="2">
        <v>7327</v>
      </c>
      <c r="B6328" s="1">
        <v>45468</v>
      </c>
      <c r="C6328" t="s">
        <v>120</v>
      </c>
      <c r="D6328" t="s">
        <v>17</v>
      </c>
      <c r="E6328">
        <v>25</v>
      </c>
      <c r="F6328" t="s">
        <v>22</v>
      </c>
      <c r="G6328" t="s">
        <v>19</v>
      </c>
      <c r="H6328" t="s">
        <v>23</v>
      </c>
      <c r="I6328">
        <v>654.75</v>
      </c>
      <c r="J6328">
        <v>3</v>
      </c>
      <c r="K6328">
        <v>1964.25</v>
      </c>
    </row>
    <row r="6329" spans="1:11">
      <c r="A6329" s="2">
        <v>7328</v>
      </c>
      <c r="B6329" s="1">
        <v>45390</v>
      </c>
      <c r="C6329" t="s">
        <v>929</v>
      </c>
      <c r="D6329" t="s">
        <v>12</v>
      </c>
      <c r="E6329">
        <v>54</v>
      </c>
      <c r="F6329" t="s">
        <v>18</v>
      </c>
      <c r="G6329" t="s">
        <v>35</v>
      </c>
      <c r="H6329" t="s">
        <v>64</v>
      </c>
      <c r="I6329">
        <v>65.62</v>
      </c>
      <c r="J6329">
        <v>5</v>
      </c>
      <c r="K6329">
        <v>328.1</v>
      </c>
    </row>
    <row r="6330" spans="1:11">
      <c r="A6330" s="2">
        <v>7329</v>
      </c>
      <c r="B6330" s="1">
        <v>45432</v>
      </c>
      <c r="C6330" t="s">
        <v>435</v>
      </c>
      <c r="D6330" t="s">
        <v>12</v>
      </c>
      <c r="E6330">
        <v>49</v>
      </c>
      <c r="F6330" t="s">
        <v>25</v>
      </c>
      <c r="G6330" t="s">
        <v>19</v>
      </c>
      <c r="H6330" t="s">
        <v>23</v>
      </c>
      <c r="I6330">
        <v>813.09</v>
      </c>
      <c r="J6330">
        <v>4</v>
      </c>
      <c r="K6330">
        <v>3252.36</v>
      </c>
    </row>
    <row r="6331" spans="1:11">
      <c r="A6331" s="2">
        <v>7330</v>
      </c>
      <c r="B6331" s="1">
        <v>45586</v>
      </c>
      <c r="C6331" t="s">
        <v>376</v>
      </c>
      <c r="D6331" t="s">
        <v>12</v>
      </c>
      <c r="E6331">
        <v>43</v>
      </c>
      <c r="F6331" t="s">
        <v>18</v>
      </c>
      <c r="G6331" t="s">
        <v>19</v>
      </c>
      <c r="H6331" t="s">
        <v>20</v>
      </c>
      <c r="I6331">
        <v>936.05</v>
      </c>
      <c r="J6331">
        <v>3</v>
      </c>
      <c r="K6331">
        <v>2808.15</v>
      </c>
    </row>
    <row r="6332" spans="1:11">
      <c r="A6332" s="2">
        <v>7331</v>
      </c>
      <c r="B6332" s="1">
        <v>45445</v>
      </c>
      <c r="C6332" t="s">
        <v>506</v>
      </c>
      <c r="D6332" t="s">
        <v>17</v>
      </c>
      <c r="E6332">
        <v>19</v>
      </c>
      <c r="F6332" t="s">
        <v>18</v>
      </c>
      <c r="G6332" t="s">
        <v>27</v>
      </c>
      <c r="H6332" t="s">
        <v>32</v>
      </c>
      <c r="I6332">
        <v>831.13</v>
      </c>
      <c r="J6332">
        <v>1</v>
      </c>
      <c r="K6332">
        <v>831.13</v>
      </c>
    </row>
    <row r="6333" spans="1:11">
      <c r="A6333" s="2">
        <v>7332</v>
      </c>
      <c r="B6333" s="1">
        <v>45617</v>
      </c>
      <c r="C6333" t="s">
        <v>486</v>
      </c>
      <c r="D6333" t="s">
        <v>17</v>
      </c>
      <c r="E6333">
        <v>29</v>
      </c>
      <c r="F6333" t="s">
        <v>25</v>
      </c>
      <c r="G6333" t="s">
        <v>19</v>
      </c>
      <c r="H6333" t="s">
        <v>80</v>
      </c>
      <c r="I6333">
        <v>730.27</v>
      </c>
      <c r="J6333">
        <v>4</v>
      </c>
      <c r="K6333">
        <v>2921.08</v>
      </c>
    </row>
    <row r="6334" spans="1:11">
      <c r="A6334" s="2">
        <v>7333</v>
      </c>
      <c r="B6334" s="1">
        <v>45447</v>
      </c>
      <c r="C6334" t="s">
        <v>199</v>
      </c>
      <c r="D6334" t="s">
        <v>17</v>
      </c>
      <c r="E6334">
        <v>39</v>
      </c>
      <c r="F6334" t="s">
        <v>25</v>
      </c>
      <c r="G6334" t="s">
        <v>35</v>
      </c>
      <c r="H6334" t="s">
        <v>58</v>
      </c>
      <c r="I6334">
        <v>158.62</v>
      </c>
      <c r="J6334">
        <v>1</v>
      </c>
      <c r="K6334">
        <v>158.62</v>
      </c>
    </row>
    <row r="6335" spans="1:11">
      <c r="A6335" s="2">
        <v>7334</v>
      </c>
      <c r="B6335" s="1">
        <v>45436</v>
      </c>
      <c r="C6335" t="s">
        <v>493</v>
      </c>
      <c r="D6335" t="s">
        <v>17</v>
      </c>
      <c r="E6335">
        <v>34</v>
      </c>
      <c r="F6335" t="s">
        <v>22</v>
      </c>
      <c r="G6335" t="s">
        <v>19</v>
      </c>
      <c r="H6335" t="s">
        <v>51</v>
      </c>
      <c r="I6335">
        <v>355.51</v>
      </c>
      <c r="J6335">
        <v>2</v>
      </c>
      <c r="K6335">
        <v>711.02</v>
      </c>
    </row>
    <row r="6336" spans="1:11">
      <c r="A6336" s="2">
        <v>7335</v>
      </c>
      <c r="B6336" s="1">
        <v>45625</v>
      </c>
      <c r="C6336" t="s">
        <v>322</v>
      </c>
      <c r="D6336" t="s">
        <v>12</v>
      </c>
      <c r="E6336">
        <v>24</v>
      </c>
      <c r="F6336" t="s">
        <v>18</v>
      </c>
      <c r="G6336" t="s">
        <v>40</v>
      </c>
      <c r="H6336" t="s">
        <v>68</v>
      </c>
      <c r="I6336">
        <v>569.63</v>
      </c>
      <c r="J6336">
        <v>3</v>
      </c>
      <c r="K6336">
        <v>1708.89</v>
      </c>
    </row>
    <row r="6337" spans="1:11">
      <c r="A6337" s="2">
        <v>7336</v>
      </c>
      <c r="B6337" s="1">
        <v>45640</v>
      </c>
      <c r="C6337" t="s">
        <v>101</v>
      </c>
      <c r="D6337" t="s">
        <v>12</v>
      </c>
      <c r="E6337">
        <v>60</v>
      </c>
      <c r="F6337" t="s">
        <v>25</v>
      </c>
      <c r="G6337" t="s">
        <v>40</v>
      </c>
      <c r="H6337" t="s">
        <v>68</v>
      </c>
      <c r="I6337">
        <v>86.09</v>
      </c>
      <c r="J6337">
        <v>3</v>
      </c>
      <c r="K6337">
        <v>258.27</v>
      </c>
    </row>
    <row r="6338" spans="1:11">
      <c r="A6338" s="2">
        <v>7337</v>
      </c>
      <c r="B6338" s="1">
        <v>45489</v>
      </c>
      <c r="C6338" t="s">
        <v>823</v>
      </c>
      <c r="D6338" t="s">
        <v>12</v>
      </c>
      <c r="E6338">
        <v>21</v>
      </c>
      <c r="F6338" t="s">
        <v>22</v>
      </c>
      <c r="G6338" t="s">
        <v>27</v>
      </c>
      <c r="H6338" t="s">
        <v>28</v>
      </c>
      <c r="I6338">
        <v>115.21</v>
      </c>
      <c r="J6338">
        <v>5</v>
      </c>
      <c r="K6338">
        <v>576.04999999999995</v>
      </c>
    </row>
    <row r="6339" spans="1:11">
      <c r="A6339" s="2">
        <v>7338</v>
      </c>
      <c r="B6339" s="1">
        <v>45431</v>
      </c>
      <c r="C6339" t="s">
        <v>148</v>
      </c>
      <c r="D6339" t="s">
        <v>12</v>
      </c>
      <c r="E6339">
        <v>54</v>
      </c>
      <c r="F6339" t="s">
        <v>22</v>
      </c>
      <c r="G6339" t="s">
        <v>35</v>
      </c>
      <c r="H6339" t="s">
        <v>36</v>
      </c>
      <c r="I6339">
        <v>934.91</v>
      </c>
      <c r="J6339">
        <v>3</v>
      </c>
      <c r="K6339">
        <v>2804.73</v>
      </c>
    </row>
    <row r="6340" spans="1:11">
      <c r="A6340" s="2">
        <v>7339</v>
      </c>
      <c r="B6340" s="1">
        <v>45486</v>
      </c>
      <c r="C6340" t="s">
        <v>756</v>
      </c>
      <c r="D6340" t="s">
        <v>17</v>
      </c>
      <c r="E6340">
        <v>55</v>
      </c>
      <c r="F6340" t="s">
        <v>25</v>
      </c>
      <c r="G6340" t="s">
        <v>27</v>
      </c>
      <c r="H6340" t="s">
        <v>32</v>
      </c>
      <c r="I6340">
        <v>705.66</v>
      </c>
      <c r="J6340">
        <v>1</v>
      </c>
      <c r="K6340">
        <v>705.66</v>
      </c>
    </row>
    <row r="6341" spans="1:11">
      <c r="A6341" s="2">
        <v>7340</v>
      </c>
      <c r="B6341" s="1">
        <v>45491</v>
      </c>
      <c r="C6341" t="s">
        <v>566</v>
      </c>
      <c r="D6341" t="s">
        <v>17</v>
      </c>
      <c r="E6341">
        <v>49</v>
      </c>
      <c r="F6341" t="s">
        <v>25</v>
      </c>
      <c r="G6341" t="s">
        <v>40</v>
      </c>
      <c r="H6341" t="s">
        <v>41</v>
      </c>
      <c r="I6341">
        <v>282.33999999999997</v>
      </c>
      <c r="J6341">
        <v>4</v>
      </c>
      <c r="K6341">
        <v>1129.3599999999999</v>
      </c>
    </row>
    <row r="6342" spans="1:11">
      <c r="A6342" s="2">
        <v>7341</v>
      </c>
      <c r="B6342" s="1">
        <v>45414</v>
      </c>
      <c r="C6342" t="s">
        <v>931</v>
      </c>
      <c r="D6342" t="s">
        <v>17</v>
      </c>
      <c r="E6342">
        <v>28</v>
      </c>
      <c r="F6342" t="s">
        <v>22</v>
      </c>
      <c r="G6342" t="s">
        <v>35</v>
      </c>
      <c r="H6342" t="s">
        <v>64</v>
      </c>
      <c r="I6342">
        <v>334.09</v>
      </c>
      <c r="J6342">
        <v>2</v>
      </c>
      <c r="K6342">
        <v>668.18</v>
      </c>
    </row>
    <row r="6343" spans="1:11">
      <c r="A6343" s="2">
        <v>7342</v>
      </c>
      <c r="B6343" s="1">
        <v>45339</v>
      </c>
      <c r="C6343" t="s">
        <v>200</v>
      </c>
      <c r="D6343" t="s">
        <v>12</v>
      </c>
      <c r="E6343">
        <v>18</v>
      </c>
      <c r="F6343" t="s">
        <v>13</v>
      </c>
      <c r="G6343" t="s">
        <v>19</v>
      </c>
      <c r="H6343" t="s">
        <v>80</v>
      </c>
      <c r="I6343">
        <v>390.59</v>
      </c>
      <c r="J6343">
        <v>4</v>
      </c>
      <c r="K6343">
        <v>1562.36</v>
      </c>
    </row>
    <row r="6344" spans="1:11">
      <c r="A6344" s="2">
        <v>7343</v>
      </c>
      <c r="B6344" s="1">
        <v>45339</v>
      </c>
      <c r="C6344" t="s">
        <v>81</v>
      </c>
      <c r="D6344" t="s">
        <v>12</v>
      </c>
      <c r="E6344">
        <v>42</v>
      </c>
      <c r="F6344" t="s">
        <v>25</v>
      </c>
      <c r="G6344" t="s">
        <v>35</v>
      </c>
      <c r="H6344" t="s">
        <v>36</v>
      </c>
      <c r="I6344">
        <v>84.32</v>
      </c>
      <c r="J6344">
        <v>1</v>
      </c>
      <c r="K6344">
        <v>84.32</v>
      </c>
    </row>
    <row r="6345" spans="1:11">
      <c r="A6345" s="2">
        <v>7344</v>
      </c>
      <c r="B6345" s="1">
        <v>45375</v>
      </c>
      <c r="C6345" t="s">
        <v>161</v>
      </c>
      <c r="D6345" t="s">
        <v>17</v>
      </c>
      <c r="E6345">
        <v>59</v>
      </c>
      <c r="F6345" t="s">
        <v>13</v>
      </c>
      <c r="G6345" t="s">
        <v>14</v>
      </c>
      <c r="H6345" t="s">
        <v>43</v>
      </c>
      <c r="I6345">
        <v>741.79</v>
      </c>
      <c r="J6345">
        <v>2</v>
      </c>
      <c r="K6345">
        <v>1483.58</v>
      </c>
    </row>
    <row r="6346" spans="1:11">
      <c r="A6346" s="2">
        <v>7345</v>
      </c>
      <c r="B6346" s="1">
        <v>45464</v>
      </c>
      <c r="C6346" t="s">
        <v>690</v>
      </c>
      <c r="D6346" t="s">
        <v>17</v>
      </c>
      <c r="E6346">
        <v>41</v>
      </c>
      <c r="F6346" t="s">
        <v>22</v>
      </c>
      <c r="G6346" t="s">
        <v>35</v>
      </c>
      <c r="H6346" t="s">
        <v>58</v>
      </c>
      <c r="I6346">
        <v>185.07</v>
      </c>
      <c r="J6346">
        <v>5</v>
      </c>
      <c r="K6346">
        <v>925.35</v>
      </c>
    </row>
    <row r="6347" spans="1:11">
      <c r="A6347" s="2">
        <v>7346</v>
      </c>
      <c r="B6347" s="1">
        <v>45376</v>
      </c>
      <c r="C6347" t="s">
        <v>207</v>
      </c>
      <c r="D6347" t="s">
        <v>12</v>
      </c>
      <c r="E6347">
        <v>60</v>
      </c>
      <c r="F6347" t="s">
        <v>18</v>
      </c>
      <c r="G6347" t="s">
        <v>19</v>
      </c>
      <c r="H6347" t="s">
        <v>51</v>
      </c>
      <c r="I6347">
        <v>807.07</v>
      </c>
      <c r="J6347">
        <v>3</v>
      </c>
      <c r="K6347">
        <v>2421.21</v>
      </c>
    </row>
    <row r="6348" spans="1:11">
      <c r="A6348" s="2">
        <v>7347</v>
      </c>
      <c r="B6348" s="1">
        <v>45390</v>
      </c>
      <c r="C6348" t="s">
        <v>471</v>
      </c>
      <c r="D6348" t="s">
        <v>17</v>
      </c>
      <c r="E6348">
        <v>34</v>
      </c>
      <c r="F6348" t="s">
        <v>13</v>
      </c>
      <c r="G6348" t="s">
        <v>14</v>
      </c>
      <c r="H6348" t="s">
        <v>38</v>
      </c>
      <c r="I6348">
        <v>847.41</v>
      </c>
      <c r="J6348">
        <v>3</v>
      </c>
      <c r="K6348">
        <v>2542.23</v>
      </c>
    </row>
    <row r="6349" spans="1:11">
      <c r="A6349" s="2">
        <v>7348</v>
      </c>
      <c r="B6349" s="1">
        <v>45558</v>
      </c>
      <c r="C6349" t="s">
        <v>722</v>
      </c>
      <c r="D6349" t="s">
        <v>12</v>
      </c>
      <c r="E6349">
        <v>25</v>
      </c>
      <c r="F6349" t="s">
        <v>13</v>
      </c>
      <c r="G6349" t="s">
        <v>27</v>
      </c>
      <c r="H6349" t="s">
        <v>53</v>
      </c>
      <c r="I6349">
        <v>642.04999999999995</v>
      </c>
      <c r="J6349">
        <v>5</v>
      </c>
      <c r="K6349">
        <v>3210.25</v>
      </c>
    </row>
    <row r="6350" spans="1:11">
      <c r="A6350" s="2">
        <v>7349</v>
      </c>
      <c r="B6350" s="1">
        <v>45499</v>
      </c>
      <c r="C6350" t="s">
        <v>579</v>
      </c>
      <c r="D6350" t="s">
        <v>12</v>
      </c>
      <c r="E6350">
        <v>62</v>
      </c>
      <c r="F6350" t="s">
        <v>13</v>
      </c>
      <c r="G6350" t="s">
        <v>35</v>
      </c>
      <c r="H6350" t="s">
        <v>58</v>
      </c>
      <c r="I6350">
        <v>772.16</v>
      </c>
      <c r="J6350">
        <v>1</v>
      </c>
      <c r="K6350">
        <v>772.16</v>
      </c>
    </row>
    <row r="6351" spans="1:11">
      <c r="A6351" s="2">
        <v>7350</v>
      </c>
      <c r="B6351" s="1">
        <v>45547</v>
      </c>
      <c r="C6351" t="s">
        <v>812</v>
      </c>
      <c r="D6351" t="s">
        <v>12</v>
      </c>
      <c r="E6351">
        <v>44</v>
      </c>
      <c r="F6351" t="s">
        <v>13</v>
      </c>
      <c r="G6351" t="s">
        <v>27</v>
      </c>
      <c r="H6351" t="s">
        <v>53</v>
      </c>
      <c r="I6351">
        <v>180.12</v>
      </c>
      <c r="J6351">
        <v>5</v>
      </c>
      <c r="K6351">
        <v>900.6</v>
      </c>
    </row>
    <row r="6352" spans="1:11">
      <c r="A6352" s="2">
        <v>7351</v>
      </c>
      <c r="B6352" s="1">
        <v>45375</v>
      </c>
      <c r="C6352" t="s">
        <v>131</v>
      </c>
      <c r="D6352" t="s">
        <v>17</v>
      </c>
      <c r="E6352">
        <v>35</v>
      </c>
      <c r="F6352" t="s">
        <v>13</v>
      </c>
      <c r="G6352" t="s">
        <v>35</v>
      </c>
      <c r="H6352" t="s">
        <v>36</v>
      </c>
      <c r="I6352">
        <v>580.17999999999995</v>
      </c>
      <c r="J6352">
        <v>1</v>
      </c>
      <c r="K6352">
        <v>580.17999999999995</v>
      </c>
    </row>
    <row r="6353" spans="1:11">
      <c r="A6353" s="2">
        <v>7352</v>
      </c>
      <c r="B6353" s="1">
        <v>45483</v>
      </c>
      <c r="C6353" t="s">
        <v>544</v>
      </c>
      <c r="D6353" t="s">
        <v>17</v>
      </c>
      <c r="E6353">
        <v>44</v>
      </c>
      <c r="F6353" t="s">
        <v>13</v>
      </c>
      <c r="G6353" t="s">
        <v>40</v>
      </c>
      <c r="H6353" t="s">
        <v>76</v>
      </c>
      <c r="I6353">
        <v>680.03</v>
      </c>
      <c r="J6353">
        <v>2</v>
      </c>
      <c r="K6353">
        <v>1360.06</v>
      </c>
    </row>
    <row r="6354" spans="1:11">
      <c r="A6354" s="2">
        <v>7353</v>
      </c>
      <c r="B6354" s="1">
        <v>45613</v>
      </c>
      <c r="C6354" t="s">
        <v>481</v>
      </c>
      <c r="D6354" t="s">
        <v>12</v>
      </c>
      <c r="E6354">
        <v>39</v>
      </c>
      <c r="F6354" t="s">
        <v>18</v>
      </c>
      <c r="G6354" t="s">
        <v>40</v>
      </c>
      <c r="H6354" t="s">
        <v>74</v>
      </c>
      <c r="I6354">
        <v>664.94</v>
      </c>
      <c r="J6354">
        <v>4</v>
      </c>
      <c r="K6354">
        <v>2659.76</v>
      </c>
    </row>
    <row r="6355" spans="1:11">
      <c r="A6355" s="2">
        <v>7354</v>
      </c>
      <c r="B6355" s="1">
        <v>45545</v>
      </c>
      <c r="C6355" t="s">
        <v>779</v>
      </c>
      <c r="D6355" t="s">
        <v>17</v>
      </c>
      <c r="E6355">
        <v>33</v>
      </c>
      <c r="F6355" t="s">
        <v>18</v>
      </c>
      <c r="G6355" t="s">
        <v>19</v>
      </c>
      <c r="H6355" t="s">
        <v>80</v>
      </c>
      <c r="I6355">
        <v>126.12</v>
      </c>
      <c r="J6355">
        <v>4</v>
      </c>
      <c r="K6355">
        <v>504.48</v>
      </c>
    </row>
    <row r="6356" spans="1:11">
      <c r="A6356" s="2">
        <v>7355</v>
      </c>
      <c r="B6356" s="1">
        <v>45378</v>
      </c>
      <c r="C6356" t="s">
        <v>817</v>
      </c>
      <c r="D6356" t="s">
        <v>12</v>
      </c>
      <c r="E6356">
        <v>19</v>
      </c>
      <c r="F6356" t="s">
        <v>18</v>
      </c>
      <c r="G6356" t="s">
        <v>40</v>
      </c>
      <c r="H6356" t="s">
        <v>68</v>
      </c>
      <c r="I6356">
        <v>350.94</v>
      </c>
      <c r="J6356">
        <v>5</v>
      </c>
      <c r="K6356">
        <v>1754.7</v>
      </c>
    </row>
    <row r="6357" spans="1:11">
      <c r="A6357" s="2">
        <v>7356</v>
      </c>
      <c r="B6357" s="1">
        <v>45456</v>
      </c>
      <c r="C6357" t="s">
        <v>591</v>
      </c>
      <c r="D6357" t="s">
        <v>12</v>
      </c>
      <c r="E6357">
        <v>22</v>
      </c>
      <c r="F6357" t="s">
        <v>13</v>
      </c>
      <c r="G6357" t="s">
        <v>14</v>
      </c>
      <c r="H6357" t="s">
        <v>43</v>
      </c>
      <c r="I6357">
        <v>331.79</v>
      </c>
      <c r="J6357">
        <v>3</v>
      </c>
      <c r="K6357">
        <v>995.37</v>
      </c>
    </row>
    <row r="6358" spans="1:11">
      <c r="A6358" s="2">
        <v>7357</v>
      </c>
      <c r="B6358" s="1">
        <v>45602</v>
      </c>
      <c r="C6358" t="s">
        <v>768</v>
      </c>
      <c r="D6358" t="s">
        <v>12</v>
      </c>
      <c r="E6358">
        <v>35</v>
      </c>
      <c r="F6358" t="s">
        <v>22</v>
      </c>
      <c r="G6358" t="s">
        <v>14</v>
      </c>
      <c r="H6358" t="s">
        <v>48</v>
      </c>
      <c r="I6358">
        <v>576.79999999999995</v>
      </c>
      <c r="J6358">
        <v>5</v>
      </c>
      <c r="K6358">
        <v>2884</v>
      </c>
    </row>
    <row r="6359" spans="1:11">
      <c r="A6359" s="2">
        <v>7358</v>
      </c>
      <c r="B6359" s="1">
        <v>45524</v>
      </c>
      <c r="C6359" t="s">
        <v>85</v>
      </c>
      <c r="D6359" t="s">
        <v>12</v>
      </c>
      <c r="E6359">
        <v>20</v>
      </c>
      <c r="F6359" t="s">
        <v>25</v>
      </c>
      <c r="G6359" t="s">
        <v>35</v>
      </c>
      <c r="H6359" t="s">
        <v>63</v>
      </c>
      <c r="I6359">
        <v>767.58</v>
      </c>
      <c r="J6359">
        <v>3</v>
      </c>
      <c r="K6359">
        <v>2302.7399999999998</v>
      </c>
    </row>
    <row r="6360" spans="1:11">
      <c r="A6360" s="2">
        <v>7359</v>
      </c>
      <c r="B6360" s="1">
        <v>45633</v>
      </c>
      <c r="C6360" t="s">
        <v>425</v>
      </c>
      <c r="D6360" t="s">
        <v>17</v>
      </c>
      <c r="E6360">
        <v>44</v>
      </c>
      <c r="F6360" t="s">
        <v>13</v>
      </c>
      <c r="G6360" t="s">
        <v>27</v>
      </c>
      <c r="H6360" t="s">
        <v>28</v>
      </c>
      <c r="I6360">
        <v>574.88</v>
      </c>
      <c r="J6360">
        <v>5</v>
      </c>
      <c r="K6360">
        <v>2874.4</v>
      </c>
    </row>
    <row r="6361" spans="1:11">
      <c r="A6361" s="2">
        <v>7360</v>
      </c>
      <c r="B6361" s="1">
        <v>45490</v>
      </c>
      <c r="C6361" t="s">
        <v>697</v>
      </c>
      <c r="D6361" t="s">
        <v>12</v>
      </c>
      <c r="E6361">
        <v>34</v>
      </c>
      <c r="F6361" t="s">
        <v>18</v>
      </c>
      <c r="G6361" t="s">
        <v>14</v>
      </c>
      <c r="H6361" t="s">
        <v>15</v>
      </c>
      <c r="I6361">
        <v>757.28</v>
      </c>
      <c r="J6361">
        <v>5</v>
      </c>
      <c r="K6361">
        <v>3786.4</v>
      </c>
    </row>
    <row r="6362" spans="1:11">
      <c r="A6362" s="2">
        <v>7361</v>
      </c>
      <c r="B6362" s="1">
        <v>45490</v>
      </c>
      <c r="C6362" t="s">
        <v>140</v>
      </c>
      <c r="D6362" t="s">
        <v>12</v>
      </c>
      <c r="E6362">
        <v>33</v>
      </c>
      <c r="F6362" t="s">
        <v>22</v>
      </c>
      <c r="G6362" t="s">
        <v>35</v>
      </c>
      <c r="H6362" t="s">
        <v>63</v>
      </c>
      <c r="I6362">
        <v>107.98</v>
      </c>
      <c r="J6362">
        <v>4</v>
      </c>
      <c r="K6362">
        <v>431.92</v>
      </c>
    </row>
    <row r="6363" spans="1:11">
      <c r="A6363" s="2">
        <v>7362</v>
      </c>
      <c r="B6363" s="1">
        <v>45512</v>
      </c>
      <c r="C6363" t="s">
        <v>545</v>
      </c>
      <c r="D6363" t="s">
        <v>17</v>
      </c>
      <c r="E6363">
        <v>23</v>
      </c>
      <c r="F6363" t="s">
        <v>22</v>
      </c>
      <c r="G6363" t="s">
        <v>27</v>
      </c>
      <c r="H6363" t="s">
        <v>46</v>
      </c>
      <c r="I6363">
        <v>879.36</v>
      </c>
      <c r="J6363">
        <v>3</v>
      </c>
      <c r="K6363">
        <v>2638.08</v>
      </c>
    </row>
    <row r="6364" spans="1:11">
      <c r="A6364" s="2">
        <v>7363</v>
      </c>
      <c r="B6364" s="1">
        <v>45592</v>
      </c>
      <c r="C6364" t="s">
        <v>370</v>
      </c>
      <c r="D6364" t="s">
        <v>12</v>
      </c>
      <c r="E6364">
        <v>24</v>
      </c>
      <c r="F6364" t="s">
        <v>13</v>
      </c>
      <c r="G6364" t="s">
        <v>40</v>
      </c>
      <c r="H6364" t="s">
        <v>76</v>
      </c>
      <c r="I6364">
        <v>541.25</v>
      </c>
      <c r="J6364">
        <v>4</v>
      </c>
      <c r="K6364">
        <v>2165</v>
      </c>
    </row>
    <row r="6365" spans="1:11">
      <c r="A6365" s="2">
        <v>7364</v>
      </c>
      <c r="B6365" s="1">
        <v>45581</v>
      </c>
      <c r="C6365" t="s">
        <v>525</v>
      </c>
      <c r="D6365" t="s">
        <v>12</v>
      </c>
      <c r="E6365">
        <v>31</v>
      </c>
      <c r="F6365" t="s">
        <v>18</v>
      </c>
      <c r="G6365" t="s">
        <v>35</v>
      </c>
      <c r="H6365" t="s">
        <v>36</v>
      </c>
      <c r="I6365">
        <v>47.12</v>
      </c>
      <c r="J6365">
        <v>3</v>
      </c>
      <c r="K6365">
        <v>141.36000000000001</v>
      </c>
    </row>
    <row r="6366" spans="1:11">
      <c r="A6366" s="2">
        <v>7365</v>
      </c>
      <c r="B6366" s="1">
        <v>45346</v>
      </c>
      <c r="C6366" t="s">
        <v>183</v>
      </c>
      <c r="D6366" t="s">
        <v>17</v>
      </c>
      <c r="E6366">
        <v>55</v>
      </c>
      <c r="F6366" t="s">
        <v>25</v>
      </c>
      <c r="G6366" t="s">
        <v>27</v>
      </c>
      <c r="H6366" t="s">
        <v>53</v>
      </c>
      <c r="I6366">
        <v>646.78</v>
      </c>
      <c r="J6366">
        <v>2</v>
      </c>
      <c r="K6366">
        <v>1293.56</v>
      </c>
    </row>
    <row r="6367" spans="1:11">
      <c r="A6367" s="2">
        <v>7366</v>
      </c>
      <c r="B6367" s="1">
        <v>45312</v>
      </c>
      <c r="C6367" t="s">
        <v>839</v>
      </c>
      <c r="D6367" t="s">
        <v>17</v>
      </c>
      <c r="E6367">
        <v>57</v>
      </c>
      <c r="F6367" t="s">
        <v>25</v>
      </c>
      <c r="G6367" t="s">
        <v>19</v>
      </c>
      <c r="H6367" t="s">
        <v>23</v>
      </c>
      <c r="I6367">
        <v>522.16999999999996</v>
      </c>
      <c r="J6367">
        <v>2</v>
      </c>
      <c r="K6367">
        <v>1044.3399999999999</v>
      </c>
    </row>
    <row r="6368" spans="1:11">
      <c r="A6368" s="2">
        <v>7367</v>
      </c>
      <c r="B6368" s="1">
        <v>45554</v>
      </c>
      <c r="C6368" t="s">
        <v>413</v>
      </c>
      <c r="D6368" t="s">
        <v>17</v>
      </c>
      <c r="E6368">
        <v>32</v>
      </c>
      <c r="F6368" t="s">
        <v>18</v>
      </c>
      <c r="G6368" t="s">
        <v>19</v>
      </c>
      <c r="H6368" t="s">
        <v>23</v>
      </c>
      <c r="I6368">
        <v>228.17</v>
      </c>
      <c r="J6368">
        <v>2</v>
      </c>
      <c r="K6368">
        <v>456.34</v>
      </c>
    </row>
    <row r="6369" spans="1:11">
      <c r="A6369" s="2">
        <v>7368</v>
      </c>
      <c r="B6369" s="1">
        <v>45333</v>
      </c>
      <c r="C6369" t="s">
        <v>568</v>
      </c>
      <c r="D6369" t="s">
        <v>12</v>
      </c>
      <c r="E6369">
        <v>64</v>
      </c>
      <c r="F6369" t="s">
        <v>18</v>
      </c>
      <c r="G6369" t="s">
        <v>14</v>
      </c>
      <c r="H6369" t="s">
        <v>38</v>
      </c>
      <c r="I6369">
        <v>766.78</v>
      </c>
      <c r="J6369">
        <v>1</v>
      </c>
      <c r="K6369">
        <v>766.78</v>
      </c>
    </row>
    <row r="6370" spans="1:11">
      <c r="A6370" s="2">
        <v>7369</v>
      </c>
      <c r="B6370" s="1">
        <v>45434</v>
      </c>
      <c r="C6370" t="s">
        <v>431</v>
      </c>
      <c r="D6370" t="s">
        <v>17</v>
      </c>
      <c r="E6370">
        <v>64</v>
      </c>
      <c r="F6370" t="s">
        <v>22</v>
      </c>
      <c r="G6370" t="s">
        <v>27</v>
      </c>
      <c r="H6370" t="s">
        <v>32</v>
      </c>
      <c r="I6370">
        <v>934.23</v>
      </c>
      <c r="J6370">
        <v>4</v>
      </c>
      <c r="K6370">
        <v>3736.92</v>
      </c>
    </row>
    <row r="6371" spans="1:11">
      <c r="A6371" s="2">
        <v>7370</v>
      </c>
      <c r="B6371" s="1">
        <v>45464</v>
      </c>
      <c r="C6371" t="s">
        <v>686</v>
      </c>
      <c r="D6371" t="s">
        <v>17</v>
      </c>
      <c r="E6371">
        <v>50</v>
      </c>
      <c r="F6371" t="s">
        <v>13</v>
      </c>
      <c r="G6371" t="s">
        <v>19</v>
      </c>
      <c r="H6371" t="s">
        <v>23</v>
      </c>
      <c r="I6371">
        <v>329.46</v>
      </c>
      <c r="J6371">
        <v>4</v>
      </c>
      <c r="K6371">
        <v>1317.84</v>
      </c>
    </row>
    <row r="6372" spans="1:11">
      <c r="A6372" s="2">
        <v>7371</v>
      </c>
      <c r="B6372" s="1">
        <v>45327</v>
      </c>
      <c r="C6372" t="s">
        <v>713</v>
      </c>
      <c r="D6372" t="s">
        <v>12</v>
      </c>
      <c r="E6372">
        <v>60</v>
      </c>
      <c r="F6372" t="s">
        <v>13</v>
      </c>
      <c r="G6372" t="s">
        <v>14</v>
      </c>
      <c r="H6372" t="s">
        <v>38</v>
      </c>
      <c r="I6372">
        <v>498.98</v>
      </c>
      <c r="J6372">
        <v>2</v>
      </c>
      <c r="K6372">
        <v>997.96</v>
      </c>
    </row>
    <row r="6373" spans="1:11">
      <c r="A6373" s="2">
        <v>7372</v>
      </c>
      <c r="B6373" s="1">
        <v>45656</v>
      </c>
      <c r="C6373" t="s">
        <v>394</v>
      </c>
      <c r="D6373" t="s">
        <v>12</v>
      </c>
      <c r="E6373">
        <v>44</v>
      </c>
      <c r="F6373" t="s">
        <v>13</v>
      </c>
      <c r="G6373" t="s">
        <v>35</v>
      </c>
      <c r="H6373" t="s">
        <v>64</v>
      </c>
      <c r="I6373">
        <v>136.88999999999999</v>
      </c>
      <c r="J6373">
        <v>5</v>
      </c>
      <c r="K6373">
        <v>684.45</v>
      </c>
    </row>
    <row r="6374" spans="1:11">
      <c r="A6374" s="2">
        <v>7373</v>
      </c>
      <c r="B6374" s="1">
        <v>45355</v>
      </c>
      <c r="C6374" t="s">
        <v>249</v>
      </c>
      <c r="D6374" t="s">
        <v>12</v>
      </c>
      <c r="E6374">
        <v>46</v>
      </c>
      <c r="F6374" t="s">
        <v>25</v>
      </c>
      <c r="G6374" t="s">
        <v>35</v>
      </c>
      <c r="H6374" t="s">
        <v>58</v>
      </c>
      <c r="I6374">
        <v>930.5</v>
      </c>
      <c r="J6374">
        <v>4</v>
      </c>
      <c r="K6374">
        <v>3722</v>
      </c>
    </row>
    <row r="6375" spans="1:11">
      <c r="A6375" s="2">
        <v>7374</v>
      </c>
      <c r="B6375" s="1">
        <v>45626</v>
      </c>
      <c r="C6375" t="s">
        <v>409</v>
      </c>
      <c r="D6375" t="s">
        <v>12</v>
      </c>
      <c r="E6375">
        <v>54</v>
      </c>
      <c r="F6375" t="s">
        <v>25</v>
      </c>
      <c r="G6375" t="s">
        <v>27</v>
      </c>
      <c r="H6375" t="s">
        <v>28</v>
      </c>
      <c r="I6375">
        <v>325.61</v>
      </c>
      <c r="J6375">
        <v>3</v>
      </c>
      <c r="K6375">
        <v>976.83</v>
      </c>
    </row>
    <row r="6376" spans="1:11">
      <c r="A6376" s="2">
        <v>7375</v>
      </c>
      <c r="B6376" s="1">
        <v>45499</v>
      </c>
      <c r="C6376" t="s">
        <v>442</v>
      </c>
      <c r="D6376" t="s">
        <v>12</v>
      </c>
      <c r="E6376">
        <v>22</v>
      </c>
      <c r="F6376" t="s">
        <v>25</v>
      </c>
      <c r="G6376" t="s">
        <v>27</v>
      </c>
      <c r="H6376" t="s">
        <v>53</v>
      </c>
      <c r="I6376">
        <v>202.84</v>
      </c>
      <c r="J6376">
        <v>4</v>
      </c>
      <c r="K6376">
        <v>811.36</v>
      </c>
    </row>
    <row r="6377" spans="1:11">
      <c r="A6377" s="2">
        <v>7376</v>
      </c>
      <c r="B6377" s="1">
        <v>45629</v>
      </c>
      <c r="C6377" t="s">
        <v>748</v>
      </c>
      <c r="D6377" t="s">
        <v>17</v>
      </c>
      <c r="E6377">
        <v>46</v>
      </c>
      <c r="F6377" t="s">
        <v>13</v>
      </c>
      <c r="G6377" t="s">
        <v>27</v>
      </c>
      <c r="H6377" t="s">
        <v>32</v>
      </c>
      <c r="I6377">
        <v>483.64</v>
      </c>
      <c r="J6377">
        <v>4</v>
      </c>
      <c r="K6377">
        <v>1934.56</v>
      </c>
    </row>
    <row r="6378" spans="1:11">
      <c r="A6378" s="2">
        <v>7377</v>
      </c>
      <c r="B6378" s="1">
        <v>45578</v>
      </c>
      <c r="C6378" t="s">
        <v>543</v>
      </c>
      <c r="D6378" t="s">
        <v>17</v>
      </c>
      <c r="E6378">
        <v>49</v>
      </c>
      <c r="F6378" t="s">
        <v>18</v>
      </c>
      <c r="G6378" t="s">
        <v>27</v>
      </c>
      <c r="H6378" t="s">
        <v>28</v>
      </c>
      <c r="I6378">
        <v>52.85</v>
      </c>
      <c r="J6378">
        <v>3</v>
      </c>
      <c r="K6378">
        <v>158.55000000000001</v>
      </c>
    </row>
    <row r="6379" spans="1:11">
      <c r="A6379" s="2">
        <v>7378</v>
      </c>
      <c r="B6379" s="1">
        <v>45311</v>
      </c>
      <c r="C6379" t="s">
        <v>940</v>
      </c>
      <c r="D6379" t="s">
        <v>17</v>
      </c>
      <c r="E6379">
        <v>23</v>
      </c>
      <c r="F6379" t="s">
        <v>18</v>
      </c>
      <c r="G6379" t="s">
        <v>19</v>
      </c>
      <c r="H6379" t="s">
        <v>23</v>
      </c>
      <c r="I6379">
        <v>260.31</v>
      </c>
      <c r="J6379">
        <v>2</v>
      </c>
      <c r="K6379">
        <v>520.62</v>
      </c>
    </row>
    <row r="6380" spans="1:11">
      <c r="A6380" s="2">
        <v>7379</v>
      </c>
      <c r="B6380" s="1">
        <v>45507</v>
      </c>
      <c r="C6380" t="s">
        <v>751</v>
      </c>
      <c r="D6380" t="s">
        <v>12</v>
      </c>
      <c r="E6380">
        <v>19</v>
      </c>
      <c r="F6380" t="s">
        <v>13</v>
      </c>
      <c r="G6380" t="s">
        <v>19</v>
      </c>
      <c r="H6380" t="s">
        <v>23</v>
      </c>
      <c r="I6380">
        <v>76.98</v>
      </c>
      <c r="J6380">
        <v>2</v>
      </c>
      <c r="K6380">
        <v>153.96</v>
      </c>
    </row>
    <row r="6381" spans="1:11">
      <c r="A6381" s="2">
        <v>7380</v>
      </c>
      <c r="B6381" s="1">
        <v>45391</v>
      </c>
      <c r="C6381" t="s">
        <v>575</v>
      </c>
      <c r="D6381" t="s">
        <v>12</v>
      </c>
      <c r="E6381">
        <v>23</v>
      </c>
      <c r="F6381" t="s">
        <v>13</v>
      </c>
      <c r="G6381" t="s">
        <v>14</v>
      </c>
      <c r="H6381" t="s">
        <v>38</v>
      </c>
      <c r="I6381">
        <v>136.1</v>
      </c>
      <c r="J6381">
        <v>3</v>
      </c>
      <c r="K6381">
        <v>408.3</v>
      </c>
    </row>
    <row r="6382" spans="1:11">
      <c r="A6382" s="2">
        <v>7381</v>
      </c>
      <c r="B6382" s="1">
        <v>45635</v>
      </c>
      <c r="C6382" t="s">
        <v>836</v>
      </c>
      <c r="D6382" t="s">
        <v>12</v>
      </c>
      <c r="E6382">
        <v>63</v>
      </c>
      <c r="F6382" t="s">
        <v>18</v>
      </c>
      <c r="G6382" t="s">
        <v>19</v>
      </c>
      <c r="H6382" t="s">
        <v>80</v>
      </c>
      <c r="I6382">
        <v>121.04</v>
      </c>
      <c r="J6382">
        <v>4</v>
      </c>
      <c r="K6382">
        <v>484.16</v>
      </c>
    </row>
    <row r="6383" spans="1:11">
      <c r="A6383" s="2">
        <v>7382</v>
      </c>
      <c r="B6383" s="1">
        <v>45305</v>
      </c>
      <c r="C6383" t="s">
        <v>765</v>
      </c>
      <c r="D6383" t="s">
        <v>17</v>
      </c>
      <c r="E6383">
        <v>60</v>
      </c>
      <c r="F6383" t="s">
        <v>18</v>
      </c>
      <c r="G6383" t="s">
        <v>35</v>
      </c>
      <c r="H6383" t="s">
        <v>64</v>
      </c>
      <c r="I6383">
        <v>873.7</v>
      </c>
      <c r="J6383">
        <v>4</v>
      </c>
      <c r="K6383">
        <v>3494.8</v>
      </c>
    </row>
    <row r="6384" spans="1:11">
      <c r="A6384" s="2">
        <v>7383</v>
      </c>
      <c r="B6384" s="1">
        <v>45447</v>
      </c>
      <c r="C6384" t="s">
        <v>510</v>
      </c>
      <c r="D6384" t="s">
        <v>17</v>
      </c>
      <c r="E6384">
        <v>21</v>
      </c>
      <c r="F6384" t="s">
        <v>25</v>
      </c>
      <c r="G6384" t="s">
        <v>14</v>
      </c>
      <c r="H6384" t="s">
        <v>43</v>
      </c>
      <c r="I6384">
        <v>931.13</v>
      </c>
      <c r="J6384">
        <v>2</v>
      </c>
      <c r="K6384">
        <v>1862.26</v>
      </c>
    </row>
    <row r="6385" spans="1:11">
      <c r="A6385" s="2">
        <v>7384</v>
      </c>
      <c r="B6385" s="1">
        <v>45414</v>
      </c>
      <c r="C6385" t="s">
        <v>95</v>
      </c>
      <c r="D6385" t="s">
        <v>12</v>
      </c>
      <c r="E6385">
        <v>46</v>
      </c>
      <c r="F6385" t="s">
        <v>22</v>
      </c>
      <c r="G6385" t="s">
        <v>19</v>
      </c>
      <c r="H6385" t="s">
        <v>20</v>
      </c>
      <c r="I6385">
        <v>479.78</v>
      </c>
      <c r="J6385">
        <v>1</v>
      </c>
      <c r="K6385">
        <v>479.78</v>
      </c>
    </row>
    <row r="6386" spans="1:11">
      <c r="A6386" s="2">
        <v>7385</v>
      </c>
      <c r="B6386" s="1">
        <v>45498</v>
      </c>
      <c r="C6386" t="s">
        <v>752</v>
      </c>
      <c r="D6386" t="s">
        <v>17</v>
      </c>
      <c r="E6386">
        <v>42</v>
      </c>
      <c r="F6386" t="s">
        <v>22</v>
      </c>
      <c r="G6386" t="s">
        <v>27</v>
      </c>
      <c r="H6386" t="s">
        <v>32</v>
      </c>
      <c r="I6386">
        <v>634.11</v>
      </c>
      <c r="J6386">
        <v>2</v>
      </c>
      <c r="K6386">
        <v>1268.22</v>
      </c>
    </row>
    <row r="6387" spans="1:11">
      <c r="A6387" s="2">
        <v>7386</v>
      </c>
      <c r="B6387" s="1">
        <v>45451</v>
      </c>
      <c r="C6387" t="s">
        <v>233</v>
      </c>
      <c r="D6387" t="s">
        <v>12</v>
      </c>
      <c r="E6387">
        <v>26</v>
      </c>
      <c r="F6387" t="s">
        <v>13</v>
      </c>
      <c r="G6387" t="s">
        <v>19</v>
      </c>
      <c r="H6387" t="s">
        <v>20</v>
      </c>
      <c r="I6387">
        <v>698.94</v>
      </c>
      <c r="J6387">
        <v>3</v>
      </c>
      <c r="K6387">
        <v>2096.8200000000002</v>
      </c>
    </row>
    <row r="6388" spans="1:11">
      <c r="A6388" s="2">
        <v>7387</v>
      </c>
      <c r="B6388" s="1">
        <v>45294</v>
      </c>
      <c r="C6388" t="s">
        <v>735</v>
      </c>
      <c r="D6388" t="s">
        <v>17</v>
      </c>
      <c r="E6388">
        <v>20</v>
      </c>
      <c r="F6388" t="s">
        <v>22</v>
      </c>
      <c r="G6388" t="s">
        <v>40</v>
      </c>
      <c r="H6388" t="s">
        <v>74</v>
      </c>
      <c r="I6388">
        <v>397.4</v>
      </c>
      <c r="J6388">
        <v>1</v>
      </c>
      <c r="K6388">
        <v>397.4</v>
      </c>
    </row>
    <row r="6389" spans="1:11">
      <c r="A6389" s="2">
        <v>7388</v>
      </c>
      <c r="B6389" s="1">
        <v>45615</v>
      </c>
      <c r="C6389" t="s">
        <v>109</v>
      </c>
      <c r="D6389" t="s">
        <v>17</v>
      </c>
      <c r="E6389">
        <v>43</v>
      </c>
      <c r="F6389" t="s">
        <v>22</v>
      </c>
      <c r="G6389" t="s">
        <v>14</v>
      </c>
      <c r="H6389" t="s">
        <v>38</v>
      </c>
      <c r="I6389">
        <v>376.51</v>
      </c>
      <c r="J6389">
        <v>1</v>
      </c>
      <c r="K6389">
        <v>376.51</v>
      </c>
    </row>
    <row r="6390" spans="1:11">
      <c r="A6390" s="2">
        <v>7389</v>
      </c>
      <c r="B6390" s="1">
        <v>45635</v>
      </c>
      <c r="C6390" t="s">
        <v>463</v>
      </c>
      <c r="D6390" t="s">
        <v>17</v>
      </c>
      <c r="E6390">
        <v>60</v>
      </c>
      <c r="F6390" t="s">
        <v>22</v>
      </c>
      <c r="G6390" t="s">
        <v>19</v>
      </c>
      <c r="H6390" t="s">
        <v>80</v>
      </c>
      <c r="I6390">
        <v>678.81</v>
      </c>
      <c r="J6390">
        <v>3</v>
      </c>
      <c r="K6390">
        <v>2036.43</v>
      </c>
    </row>
    <row r="6391" spans="1:11">
      <c r="A6391" s="2">
        <v>7390</v>
      </c>
      <c r="B6391" s="1">
        <v>45483</v>
      </c>
      <c r="C6391" t="s">
        <v>357</v>
      </c>
      <c r="D6391" t="s">
        <v>12</v>
      </c>
      <c r="E6391">
        <v>44</v>
      </c>
      <c r="F6391" t="s">
        <v>25</v>
      </c>
      <c r="G6391" t="s">
        <v>19</v>
      </c>
      <c r="H6391" t="s">
        <v>51</v>
      </c>
      <c r="I6391">
        <v>382.95</v>
      </c>
      <c r="J6391">
        <v>5</v>
      </c>
      <c r="K6391">
        <v>1914.75</v>
      </c>
    </row>
    <row r="6392" spans="1:11">
      <c r="A6392" s="2">
        <v>7391</v>
      </c>
      <c r="B6392" s="1">
        <v>45459</v>
      </c>
      <c r="C6392" t="s">
        <v>915</v>
      </c>
      <c r="D6392" t="s">
        <v>17</v>
      </c>
      <c r="E6392">
        <v>53</v>
      </c>
      <c r="F6392" t="s">
        <v>25</v>
      </c>
      <c r="G6392" t="s">
        <v>35</v>
      </c>
      <c r="H6392" t="s">
        <v>36</v>
      </c>
      <c r="I6392">
        <v>585.20000000000005</v>
      </c>
      <c r="J6392">
        <v>2</v>
      </c>
      <c r="K6392">
        <v>1170.4000000000001</v>
      </c>
    </row>
    <row r="6393" spans="1:11">
      <c r="A6393" s="2">
        <v>7392</v>
      </c>
      <c r="B6393" s="1">
        <v>45354</v>
      </c>
      <c r="C6393" t="s">
        <v>649</v>
      </c>
      <c r="D6393" t="s">
        <v>17</v>
      </c>
      <c r="E6393">
        <v>49</v>
      </c>
      <c r="F6393" t="s">
        <v>18</v>
      </c>
      <c r="G6393" t="s">
        <v>27</v>
      </c>
      <c r="H6393" t="s">
        <v>53</v>
      </c>
      <c r="I6393">
        <v>520.04</v>
      </c>
      <c r="J6393">
        <v>4</v>
      </c>
      <c r="K6393">
        <v>2080.16</v>
      </c>
    </row>
    <row r="6394" spans="1:11">
      <c r="A6394" s="2">
        <v>7393</v>
      </c>
      <c r="B6394" s="1">
        <v>45360</v>
      </c>
      <c r="C6394" t="s">
        <v>335</v>
      </c>
      <c r="D6394" t="s">
        <v>12</v>
      </c>
      <c r="E6394">
        <v>18</v>
      </c>
      <c r="F6394" t="s">
        <v>13</v>
      </c>
      <c r="G6394" t="s">
        <v>27</v>
      </c>
      <c r="H6394" t="s">
        <v>46</v>
      </c>
      <c r="I6394">
        <v>529.22</v>
      </c>
      <c r="J6394">
        <v>2</v>
      </c>
      <c r="K6394">
        <v>1058.44</v>
      </c>
    </row>
    <row r="6395" spans="1:11">
      <c r="A6395" s="2">
        <v>7394</v>
      </c>
      <c r="B6395" s="1">
        <v>45579</v>
      </c>
      <c r="C6395" t="s">
        <v>762</v>
      </c>
      <c r="D6395" t="s">
        <v>17</v>
      </c>
      <c r="E6395">
        <v>33</v>
      </c>
      <c r="F6395" t="s">
        <v>22</v>
      </c>
      <c r="G6395" t="s">
        <v>35</v>
      </c>
      <c r="H6395" t="s">
        <v>58</v>
      </c>
      <c r="I6395">
        <v>831.07</v>
      </c>
      <c r="J6395">
        <v>3</v>
      </c>
      <c r="K6395">
        <v>2493.21</v>
      </c>
    </row>
    <row r="6396" spans="1:11">
      <c r="A6396" s="2">
        <v>7395</v>
      </c>
      <c r="B6396" s="1">
        <v>45443</v>
      </c>
      <c r="C6396" t="s">
        <v>642</v>
      </c>
      <c r="D6396" t="s">
        <v>12</v>
      </c>
      <c r="E6396">
        <v>28</v>
      </c>
      <c r="F6396" t="s">
        <v>18</v>
      </c>
      <c r="G6396" t="s">
        <v>35</v>
      </c>
      <c r="H6396" t="s">
        <v>63</v>
      </c>
      <c r="I6396">
        <v>707.02</v>
      </c>
      <c r="J6396">
        <v>4</v>
      </c>
      <c r="K6396">
        <v>2828.08</v>
      </c>
    </row>
    <row r="6397" spans="1:11">
      <c r="A6397" s="2">
        <v>7396</v>
      </c>
      <c r="B6397" s="1">
        <v>45571</v>
      </c>
      <c r="C6397" t="s">
        <v>739</v>
      </c>
      <c r="D6397" t="s">
        <v>12</v>
      </c>
      <c r="E6397">
        <v>43</v>
      </c>
      <c r="F6397" t="s">
        <v>25</v>
      </c>
      <c r="G6397" t="s">
        <v>40</v>
      </c>
      <c r="H6397" t="s">
        <v>74</v>
      </c>
      <c r="I6397">
        <v>961.08</v>
      </c>
      <c r="J6397">
        <v>5</v>
      </c>
      <c r="K6397">
        <v>4805.3999999999996</v>
      </c>
    </row>
    <row r="6398" spans="1:11">
      <c r="A6398" s="2">
        <v>7397</v>
      </c>
      <c r="B6398" s="1">
        <v>45427</v>
      </c>
      <c r="C6398" t="s">
        <v>549</v>
      </c>
      <c r="D6398" t="s">
        <v>12</v>
      </c>
      <c r="E6398">
        <v>57</v>
      </c>
      <c r="F6398" t="s">
        <v>22</v>
      </c>
      <c r="G6398" t="s">
        <v>14</v>
      </c>
      <c r="H6398" t="s">
        <v>15</v>
      </c>
      <c r="I6398">
        <v>793.07</v>
      </c>
      <c r="J6398">
        <v>3</v>
      </c>
      <c r="K6398">
        <v>2379.21</v>
      </c>
    </row>
    <row r="6399" spans="1:11">
      <c r="A6399" s="2">
        <v>7398</v>
      </c>
      <c r="B6399" s="1">
        <v>45537</v>
      </c>
      <c r="C6399" t="s">
        <v>756</v>
      </c>
      <c r="D6399" t="s">
        <v>12</v>
      </c>
      <c r="E6399">
        <v>18</v>
      </c>
      <c r="F6399" t="s">
        <v>13</v>
      </c>
      <c r="G6399" t="s">
        <v>27</v>
      </c>
      <c r="H6399" t="s">
        <v>28</v>
      </c>
      <c r="I6399">
        <v>154.33000000000001</v>
      </c>
      <c r="J6399">
        <v>2</v>
      </c>
      <c r="K6399">
        <v>308.66000000000003</v>
      </c>
    </row>
    <row r="6400" spans="1:11">
      <c r="A6400" s="2">
        <v>7399</v>
      </c>
      <c r="B6400" s="1">
        <v>45504</v>
      </c>
      <c r="C6400" t="s">
        <v>915</v>
      </c>
      <c r="D6400" t="s">
        <v>12</v>
      </c>
      <c r="E6400">
        <v>43</v>
      </c>
      <c r="F6400" t="s">
        <v>22</v>
      </c>
      <c r="G6400" t="s">
        <v>35</v>
      </c>
      <c r="H6400" t="s">
        <v>58</v>
      </c>
      <c r="I6400">
        <v>741.1</v>
      </c>
      <c r="J6400">
        <v>1</v>
      </c>
      <c r="K6400">
        <v>741.1</v>
      </c>
    </row>
    <row r="6401" spans="1:11">
      <c r="A6401" s="2">
        <v>7400</v>
      </c>
      <c r="B6401" s="1">
        <v>45629</v>
      </c>
      <c r="C6401" t="s">
        <v>226</v>
      </c>
      <c r="D6401" t="s">
        <v>17</v>
      </c>
      <c r="E6401">
        <v>45</v>
      </c>
      <c r="F6401" t="s">
        <v>25</v>
      </c>
      <c r="G6401" t="s">
        <v>35</v>
      </c>
      <c r="H6401" t="s">
        <v>36</v>
      </c>
      <c r="I6401">
        <v>668.99</v>
      </c>
      <c r="J6401">
        <v>3</v>
      </c>
      <c r="K6401">
        <v>2006.97</v>
      </c>
    </row>
    <row r="6402" spans="1:11">
      <c r="A6402" s="2">
        <v>7401</v>
      </c>
      <c r="B6402" s="1">
        <v>45476</v>
      </c>
      <c r="C6402" t="s">
        <v>237</v>
      </c>
      <c r="D6402" t="s">
        <v>12</v>
      </c>
      <c r="E6402">
        <v>26</v>
      </c>
      <c r="F6402" t="s">
        <v>22</v>
      </c>
      <c r="G6402" t="s">
        <v>14</v>
      </c>
      <c r="H6402" t="s">
        <v>48</v>
      </c>
      <c r="I6402">
        <v>649.58000000000004</v>
      </c>
      <c r="J6402">
        <v>3</v>
      </c>
      <c r="K6402">
        <v>1948.74</v>
      </c>
    </row>
    <row r="6403" spans="1:11">
      <c r="A6403" s="2">
        <v>7402</v>
      </c>
      <c r="B6403" s="1">
        <v>45587</v>
      </c>
      <c r="C6403" t="s">
        <v>826</v>
      </c>
      <c r="D6403" t="s">
        <v>12</v>
      </c>
      <c r="E6403">
        <v>61</v>
      </c>
      <c r="F6403" t="s">
        <v>22</v>
      </c>
      <c r="G6403" t="s">
        <v>35</v>
      </c>
      <c r="H6403" t="s">
        <v>36</v>
      </c>
      <c r="I6403">
        <v>485.94</v>
      </c>
      <c r="J6403">
        <v>2</v>
      </c>
      <c r="K6403">
        <v>971.88</v>
      </c>
    </row>
    <row r="6404" spans="1:11">
      <c r="A6404" s="2">
        <v>7403</v>
      </c>
      <c r="B6404" s="1">
        <v>45438</v>
      </c>
      <c r="C6404" t="s">
        <v>645</v>
      </c>
      <c r="D6404" t="s">
        <v>12</v>
      </c>
      <c r="E6404">
        <v>39</v>
      </c>
      <c r="F6404" t="s">
        <v>22</v>
      </c>
      <c r="G6404" t="s">
        <v>40</v>
      </c>
      <c r="H6404" t="s">
        <v>68</v>
      </c>
      <c r="I6404">
        <v>71.84</v>
      </c>
      <c r="J6404">
        <v>5</v>
      </c>
      <c r="K6404">
        <v>359.2</v>
      </c>
    </row>
    <row r="6405" spans="1:11">
      <c r="A6405" s="2">
        <v>7404</v>
      </c>
      <c r="B6405" s="1">
        <v>45610</v>
      </c>
      <c r="C6405" t="s">
        <v>549</v>
      </c>
      <c r="D6405" t="s">
        <v>12</v>
      </c>
      <c r="E6405">
        <v>25</v>
      </c>
      <c r="F6405" t="s">
        <v>22</v>
      </c>
      <c r="G6405" t="s">
        <v>14</v>
      </c>
      <c r="H6405" t="s">
        <v>48</v>
      </c>
      <c r="I6405">
        <v>951.97</v>
      </c>
      <c r="J6405">
        <v>2</v>
      </c>
      <c r="K6405">
        <v>1903.94</v>
      </c>
    </row>
    <row r="6406" spans="1:11">
      <c r="A6406" s="2">
        <v>7405</v>
      </c>
      <c r="B6406" s="1">
        <v>45389</v>
      </c>
      <c r="C6406" t="s">
        <v>556</v>
      </c>
      <c r="D6406" t="s">
        <v>17</v>
      </c>
      <c r="E6406">
        <v>59</v>
      </c>
      <c r="F6406" t="s">
        <v>25</v>
      </c>
      <c r="G6406" t="s">
        <v>40</v>
      </c>
      <c r="H6406" t="s">
        <v>41</v>
      </c>
      <c r="I6406">
        <v>853.41</v>
      </c>
      <c r="J6406">
        <v>2</v>
      </c>
      <c r="K6406">
        <v>1706.82</v>
      </c>
    </row>
    <row r="6407" spans="1:11">
      <c r="A6407" s="2">
        <v>7406</v>
      </c>
      <c r="B6407" s="1">
        <v>45454</v>
      </c>
      <c r="C6407" t="s">
        <v>171</v>
      </c>
      <c r="D6407" t="s">
        <v>12</v>
      </c>
      <c r="E6407">
        <v>44</v>
      </c>
      <c r="F6407" t="s">
        <v>18</v>
      </c>
      <c r="G6407" t="s">
        <v>19</v>
      </c>
      <c r="H6407" t="s">
        <v>23</v>
      </c>
      <c r="I6407">
        <v>491.94</v>
      </c>
      <c r="J6407">
        <v>5</v>
      </c>
      <c r="K6407">
        <v>2459.6999999999998</v>
      </c>
    </row>
    <row r="6408" spans="1:11">
      <c r="A6408" s="2">
        <v>7407</v>
      </c>
      <c r="B6408" s="1">
        <v>45498</v>
      </c>
      <c r="C6408" t="s">
        <v>830</v>
      </c>
      <c r="D6408" t="s">
        <v>17</v>
      </c>
      <c r="E6408">
        <v>56</v>
      </c>
      <c r="F6408" t="s">
        <v>22</v>
      </c>
      <c r="G6408" t="s">
        <v>27</v>
      </c>
      <c r="H6408" t="s">
        <v>46</v>
      </c>
      <c r="I6408">
        <v>167</v>
      </c>
      <c r="J6408">
        <v>5</v>
      </c>
      <c r="K6408">
        <v>835</v>
      </c>
    </row>
    <row r="6409" spans="1:11">
      <c r="A6409" s="2">
        <v>7408</v>
      </c>
      <c r="B6409" s="1">
        <v>45648</v>
      </c>
      <c r="C6409" t="s">
        <v>371</v>
      </c>
      <c r="D6409" t="s">
        <v>12</v>
      </c>
      <c r="E6409">
        <v>36</v>
      </c>
      <c r="F6409" t="s">
        <v>13</v>
      </c>
      <c r="G6409" t="s">
        <v>35</v>
      </c>
      <c r="H6409" t="s">
        <v>63</v>
      </c>
      <c r="I6409">
        <v>826.23</v>
      </c>
      <c r="J6409">
        <v>3</v>
      </c>
      <c r="K6409">
        <v>2478.69</v>
      </c>
    </row>
    <row r="6410" spans="1:11">
      <c r="A6410" s="2">
        <v>7409</v>
      </c>
      <c r="B6410" s="1">
        <v>45607</v>
      </c>
      <c r="C6410" t="s">
        <v>174</v>
      </c>
      <c r="D6410" t="s">
        <v>17</v>
      </c>
      <c r="E6410">
        <v>42</v>
      </c>
      <c r="F6410" t="s">
        <v>22</v>
      </c>
      <c r="G6410" t="s">
        <v>14</v>
      </c>
      <c r="H6410" t="s">
        <v>38</v>
      </c>
      <c r="I6410">
        <v>436.36</v>
      </c>
      <c r="J6410">
        <v>1</v>
      </c>
      <c r="K6410">
        <v>436.36</v>
      </c>
    </row>
    <row r="6411" spans="1:11">
      <c r="A6411" s="2">
        <v>7410</v>
      </c>
      <c r="B6411" s="1">
        <v>45470</v>
      </c>
      <c r="C6411" t="s">
        <v>786</v>
      </c>
      <c r="D6411" t="s">
        <v>12</v>
      </c>
      <c r="E6411">
        <v>55</v>
      </c>
      <c r="F6411" t="s">
        <v>13</v>
      </c>
      <c r="G6411" t="s">
        <v>40</v>
      </c>
      <c r="H6411" t="s">
        <v>41</v>
      </c>
      <c r="I6411">
        <v>396.21</v>
      </c>
      <c r="J6411">
        <v>2</v>
      </c>
      <c r="K6411">
        <v>792.42</v>
      </c>
    </row>
    <row r="6412" spans="1:11">
      <c r="A6412" s="2">
        <v>7411</v>
      </c>
      <c r="B6412" s="1">
        <v>45479</v>
      </c>
      <c r="C6412" t="s">
        <v>933</v>
      </c>
      <c r="D6412" t="s">
        <v>12</v>
      </c>
      <c r="E6412">
        <v>38</v>
      </c>
      <c r="F6412" t="s">
        <v>13</v>
      </c>
      <c r="G6412" t="s">
        <v>27</v>
      </c>
      <c r="H6412" t="s">
        <v>53</v>
      </c>
      <c r="I6412">
        <v>668.73</v>
      </c>
      <c r="J6412">
        <v>1</v>
      </c>
      <c r="K6412">
        <v>668.73</v>
      </c>
    </row>
    <row r="6413" spans="1:11">
      <c r="A6413" s="2">
        <v>7412</v>
      </c>
      <c r="B6413" s="1">
        <v>45528</v>
      </c>
      <c r="C6413" t="s">
        <v>627</v>
      </c>
      <c r="D6413" t="s">
        <v>17</v>
      </c>
      <c r="E6413">
        <v>41</v>
      </c>
      <c r="F6413" t="s">
        <v>22</v>
      </c>
      <c r="G6413" t="s">
        <v>27</v>
      </c>
      <c r="H6413" t="s">
        <v>53</v>
      </c>
      <c r="I6413">
        <v>761.09</v>
      </c>
      <c r="J6413">
        <v>5</v>
      </c>
      <c r="K6413">
        <v>3805.45</v>
      </c>
    </row>
    <row r="6414" spans="1:11">
      <c r="A6414" s="2">
        <v>7413</v>
      </c>
      <c r="B6414" s="1">
        <v>45562</v>
      </c>
      <c r="C6414" t="s">
        <v>548</v>
      </c>
      <c r="D6414" t="s">
        <v>12</v>
      </c>
      <c r="E6414">
        <v>41</v>
      </c>
      <c r="F6414" t="s">
        <v>22</v>
      </c>
      <c r="G6414" t="s">
        <v>35</v>
      </c>
      <c r="H6414" t="s">
        <v>63</v>
      </c>
      <c r="I6414">
        <v>72.209999999999994</v>
      </c>
      <c r="J6414">
        <v>5</v>
      </c>
      <c r="K6414">
        <v>361.05</v>
      </c>
    </row>
    <row r="6415" spans="1:11">
      <c r="A6415" s="2">
        <v>7414</v>
      </c>
      <c r="B6415" s="1">
        <v>45501</v>
      </c>
      <c r="C6415" t="s">
        <v>886</v>
      </c>
      <c r="D6415" t="s">
        <v>17</v>
      </c>
      <c r="E6415">
        <v>36</v>
      </c>
      <c r="F6415" t="s">
        <v>13</v>
      </c>
      <c r="G6415" t="s">
        <v>27</v>
      </c>
      <c r="H6415" t="s">
        <v>32</v>
      </c>
      <c r="I6415">
        <v>769.88</v>
      </c>
      <c r="J6415">
        <v>2</v>
      </c>
      <c r="K6415">
        <v>1539.76</v>
      </c>
    </row>
    <row r="6416" spans="1:11">
      <c r="A6416" s="2">
        <v>7415</v>
      </c>
      <c r="B6416" s="1">
        <v>45616</v>
      </c>
      <c r="C6416" t="s">
        <v>413</v>
      </c>
      <c r="D6416" t="s">
        <v>12</v>
      </c>
      <c r="E6416">
        <v>64</v>
      </c>
      <c r="F6416" t="s">
        <v>25</v>
      </c>
      <c r="G6416" t="s">
        <v>35</v>
      </c>
      <c r="H6416" t="s">
        <v>36</v>
      </c>
      <c r="I6416">
        <v>736.6</v>
      </c>
      <c r="J6416">
        <v>3</v>
      </c>
      <c r="K6416">
        <v>2209.8000000000002</v>
      </c>
    </row>
    <row r="6417" spans="1:11">
      <c r="A6417" s="2">
        <v>7416</v>
      </c>
      <c r="B6417" s="1">
        <v>45341</v>
      </c>
      <c r="C6417" t="s">
        <v>298</v>
      </c>
      <c r="D6417" t="s">
        <v>17</v>
      </c>
      <c r="E6417">
        <v>19</v>
      </c>
      <c r="F6417" t="s">
        <v>18</v>
      </c>
      <c r="G6417" t="s">
        <v>19</v>
      </c>
      <c r="H6417" t="s">
        <v>51</v>
      </c>
      <c r="I6417">
        <v>593.32000000000005</v>
      </c>
      <c r="J6417">
        <v>2</v>
      </c>
      <c r="K6417">
        <v>1186.6400000000001</v>
      </c>
    </row>
    <row r="6418" spans="1:11">
      <c r="A6418" s="2">
        <v>7417</v>
      </c>
      <c r="B6418" s="1">
        <v>45431</v>
      </c>
      <c r="C6418" t="s">
        <v>691</v>
      </c>
      <c r="D6418" t="s">
        <v>12</v>
      </c>
      <c r="E6418">
        <v>31</v>
      </c>
      <c r="F6418" t="s">
        <v>13</v>
      </c>
      <c r="G6418" t="s">
        <v>35</v>
      </c>
      <c r="H6418" t="s">
        <v>58</v>
      </c>
      <c r="I6418">
        <v>345.03</v>
      </c>
      <c r="J6418">
        <v>3</v>
      </c>
      <c r="K6418">
        <v>1035.0899999999999</v>
      </c>
    </row>
    <row r="6419" spans="1:11">
      <c r="A6419" s="2">
        <v>7418</v>
      </c>
      <c r="B6419" s="1">
        <v>45642</v>
      </c>
      <c r="C6419" t="s">
        <v>208</v>
      </c>
      <c r="D6419" t="s">
        <v>12</v>
      </c>
      <c r="E6419">
        <v>49</v>
      </c>
      <c r="F6419" t="s">
        <v>25</v>
      </c>
      <c r="G6419" t="s">
        <v>40</v>
      </c>
      <c r="H6419" t="s">
        <v>76</v>
      </c>
      <c r="I6419">
        <v>173.15</v>
      </c>
      <c r="J6419">
        <v>4</v>
      </c>
      <c r="K6419">
        <v>692.6</v>
      </c>
    </row>
    <row r="6420" spans="1:11">
      <c r="A6420" s="2">
        <v>7419</v>
      </c>
      <c r="B6420" s="1">
        <v>45558</v>
      </c>
      <c r="C6420" t="s">
        <v>329</v>
      </c>
      <c r="D6420" t="s">
        <v>17</v>
      </c>
      <c r="E6420">
        <v>59</v>
      </c>
      <c r="F6420" t="s">
        <v>18</v>
      </c>
      <c r="G6420" t="s">
        <v>27</v>
      </c>
      <c r="H6420" t="s">
        <v>46</v>
      </c>
      <c r="I6420">
        <v>111.63</v>
      </c>
      <c r="J6420">
        <v>3</v>
      </c>
      <c r="K6420">
        <v>334.89</v>
      </c>
    </row>
    <row r="6421" spans="1:11">
      <c r="A6421" s="2">
        <v>7420</v>
      </c>
      <c r="B6421" s="1">
        <v>45649</v>
      </c>
      <c r="C6421" t="s">
        <v>362</v>
      </c>
      <c r="D6421" t="s">
        <v>12</v>
      </c>
      <c r="E6421">
        <v>49</v>
      </c>
      <c r="F6421" t="s">
        <v>18</v>
      </c>
      <c r="G6421" t="s">
        <v>27</v>
      </c>
      <c r="H6421" t="s">
        <v>46</v>
      </c>
      <c r="I6421">
        <v>11.17</v>
      </c>
      <c r="J6421">
        <v>2</v>
      </c>
      <c r="K6421">
        <v>22.34</v>
      </c>
    </row>
    <row r="6422" spans="1:11">
      <c r="A6422" s="2">
        <v>7421</v>
      </c>
      <c r="B6422" s="1">
        <v>45329</v>
      </c>
      <c r="C6422" t="s">
        <v>414</v>
      </c>
      <c r="D6422" t="s">
        <v>12</v>
      </c>
      <c r="E6422">
        <v>45</v>
      </c>
      <c r="F6422" t="s">
        <v>18</v>
      </c>
      <c r="G6422" t="s">
        <v>27</v>
      </c>
      <c r="H6422" t="s">
        <v>53</v>
      </c>
      <c r="I6422">
        <v>214.4</v>
      </c>
      <c r="J6422">
        <v>2</v>
      </c>
      <c r="K6422">
        <v>428.8</v>
      </c>
    </row>
    <row r="6423" spans="1:11">
      <c r="A6423" s="2">
        <v>7422</v>
      </c>
      <c r="B6423" s="1">
        <v>45536</v>
      </c>
      <c r="C6423" t="s">
        <v>671</v>
      </c>
      <c r="D6423" t="s">
        <v>12</v>
      </c>
      <c r="E6423">
        <v>56</v>
      </c>
      <c r="F6423" t="s">
        <v>22</v>
      </c>
      <c r="G6423" t="s">
        <v>35</v>
      </c>
      <c r="H6423" t="s">
        <v>64</v>
      </c>
      <c r="I6423">
        <v>417.22</v>
      </c>
      <c r="J6423">
        <v>3</v>
      </c>
      <c r="K6423">
        <v>1251.6600000000001</v>
      </c>
    </row>
    <row r="6424" spans="1:11">
      <c r="A6424" s="2">
        <v>7423</v>
      </c>
      <c r="B6424" s="1">
        <v>45342</v>
      </c>
      <c r="C6424" t="s">
        <v>249</v>
      </c>
      <c r="D6424" t="s">
        <v>12</v>
      </c>
      <c r="E6424">
        <v>57</v>
      </c>
      <c r="F6424" t="s">
        <v>22</v>
      </c>
      <c r="G6424" t="s">
        <v>14</v>
      </c>
      <c r="H6424" t="s">
        <v>43</v>
      </c>
      <c r="I6424">
        <v>251.21</v>
      </c>
      <c r="J6424">
        <v>1</v>
      </c>
      <c r="K6424">
        <v>251.21</v>
      </c>
    </row>
    <row r="6425" spans="1:11">
      <c r="A6425" s="2">
        <v>7424</v>
      </c>
      <c r="B6425" s="1">
        <v>45511</v>
      </c>
      <c r="C6425" t="s">
        <v>541</v>
      </c>
      <c r="D6425" t="s">
        <v>12</v>
      </c>
      <c r="E6425">
        <v>59</v>
      </c>
      <c r="F6425" t="s">
        <v>13</v>
      </c>
      <c r="G6425" t="s">
        <v>35</v>
      </c>
      <c r="H6425" t="s">
        <v>36</v>
      </c>
      <c r="I6425">
        <v>315.89</v>
      </c>
      <c r="J6425">
        <v>3</v>
      </c>
      <c r="K6425">
        <v>947.67</v>
      </c>
    </row>
    <row r="6426" spans="1:11">
      <c r="A6426" s="2">
        <v>7425</v>
      </c>
      <c r="B6426" s="1">
        <v>45610</v>
      </c>
      <c r="C6426" t="s">
        <v>923</v>
      </c>
      <c r="D6426" t="s">
        <v>12</v>
      </c>
      <c r="E6426">
        <v>64</v>
      </c>
      <c r="F6426" t="s">
        <v>22</v>
      </c>
      <c r="G6426" t="s">
        <v>40</v>
      </c>
      <c r="H6426" t="s">
        <v>76</v>
      </c>
      <c r="I6426">
        <v>396.55</v>
      </c>
      <c r="J6426">
        <v>4</v>
      </c>
      <c r="K6426">
        <v>1586.2</v>
      </c>
    </row>
    <row r="6427" spans="1:11">
      <c r="A6427" s="2">
        <v>7426</v>
      </c>
      <c r="B6427" s="1">
        <v>45337</v>
      </c>
      <c r="C6427" t="s">
        <v>459</v>
      </c>
      <c r="D6427" t="s">
        <v>17</v>
      </c>
      <c r="E6427">
        <v>57</v>
      </c>
      <c r="F6427" t="s">
        <v>25</v>
      </c>
      <c r="G6427" t="s">
        <v>35</v>
      </c>
      <c r="H6427" t="s">
        <v>36</v>
      </c>
      <c r="I6427">
        <v>315.18</v>
      </c>
      <c r="J6427">
        <v>4</v>
      </c>
      <c r="K6427">
        <v>1260.72</v>
      </c>
    </row>
    <row r="6428" spans="1:11">
      <c r="A6428" s="2">
        <v>7427</v>
      </c>
      <c r="B6428" s="1">
        <v>45416</v>
      </c>
      <c r="C6428" t="s">
        <v>190</v>
      </c>
      <c r="D6428" t="s">
        <v>17</v>
      </c>
      <c r="E6428">
        <v>30</v>
      </c>
      <c r="F6428" t="s">
        <v>18</v>
      </c>
      <c r="G6428" t="s">
        <v>27</v>
      </c>
      <c r="H6428" t="s">
        <v>53</v>
      </c>
      <c r="I6428">
        <v>727.37</v>
      </c>
      <c r="J6428">
        <v>1</v>
      </c>
      <c r="K6428">
        <v>727.37</v>
      </c>
    </row>
    <row r="6429" spans="1:11">
      <c r="A6429" s="2">
        <v>7428</v>
      </c>
      <c r="B6429" s="1">
        <v>45616</v>
      </c>
      <c r="C6429" t="s">
        <v>235</v>
      </c>
      <c r="D6429" t="s">
        <v>17</v>
      </c>
      <c r="E6429">
        <v>29</v>
      </c>
      <c r="F6429" t="s">
        <v>18</v>
      </c>
      <c r="G6429" t="s">
        <v>19</v>
      </c>
      <c r="H6429" t="s">
        <v>23</v>
      </c>
      <c r="I6429">
        <v>496.81</v>
      </c>
      <c r="J6429">
        <v>4</v>
      </c>
      <c r="K6429">
        <v>1987.24</v>
      </c>
    </row>
    <row r="6430" spans="1:11">
      <c r="A6430" s="2">
        <v>7429</v>
      </c>
      <c r="B6430" s="1">
        <v>45591</v>
      </c>
      <c r="C6430" t="s">
        <v>400</v>
      </c>
      <c r="D6430" t="s">
        <v>12</v>
      </c>
      <c r="E6430">
        <v>25</v>
      </c>
      <c r="F6430" t="s">
        <v>18</v>
      </c>
      <c r="G6430" t="s">
        <v>40</v>
      </c>
      <c r="H6430" t="s">
        <v>41</v>
      </c>
      <c r="I6430">
        <v>29.13</v>
      </c>
      <c r="J6430">
        <v>2</v>
      </c>
      <c r="K6430">
        <v>58.26</v>
      </c>
    </row>
    <row r="6431" spans="1:11">
      <c r="A6431" s="2">
        <v>7430</v>
      </c>
      <c r="B6431" s="1">
        <v>45557</v>
      </c>
      <c r="C6431" t="s">
        <v>893</v>
      </c>
      <c r="D6431" t="s">
        <v>17</v>
      </c>
      <c r="E6431">
        <v>32</v>
      </c>
      <c r="F6431" t="s">
        <v>22</v>
      </c>
      <c r="G6431" t="s">
        <v>19</v>
      </c>
      <c r="H6431" t="s">
        <v>20</v>
      </c>
      <c r="I6431">
        <v>234.4</v>
      </c>
      <c r="J6431">
        <v>1</v>
      </c>
      <c r="K6431">
        <v>234.4</v>
      </c>
    </row>
    <row r="6432" spans="1:11">
      <c r="A6432" s="2">
        <v>7431</v>
      </c>
      <c r="B6432" s="1">
        <v>45398</v>
      </c>
      <c r="C6432" t="s">
        <v>223</v>
      </c>
      <c r="D6432" t="s">
        <v>12</v>
      </c>
      <c r="E6432">
        <v>43</v>
      </c>
      <c r="F6432" t="s">
        <v>22</v>
      </c>
      <c r="G6432" t="s">
        <v>40</v>
      </c>
      <c r="H6432" t="s">
        <v>76</v>
      </c>
      <c r="I6432">
        <v>712.56</v>
      </c>
      <c r="J6432">
        <v>1</v>
      </c>
      <c r="K6432">
        <v>712.56</v>
      </c>
    </row>
    <row r="6433" spans="1:11">
      <c r="A6433" s="2">
        <v>7432</v>
      </c>
      <c r="B6433" s="1">
        <v>45348</v>
      </c>
      <c r="C6433" t="s">
        <v>638</v>
      </c>
      <c r="D6433" t="s">
        <v>12</v>
      </c>
      <c r="E6433">
        <v>29</v>
      </c>
      <c r="F6433" t="s">
        <v>22</v>
      </c>
      <c r="G6433" t="s">
        <v>40</v>
      </c>
      <c r="H6433" t="s">
        <v>41</v>
      </c>
      <c r="I6433">
        <v>307.92</v>
      </c>
      <c r="J6433">
        <v>1</v>
      </c>
      <c r="K6433">
        <v>307.92</v>
      </c>
    </row>
    <row r="6434" spans="1:11">
      <c r="A6434" s="2">
        <v>7433</v>
      </c>
      <c r="B6434" s="1">
        <v>45648</v>
      </c>
      <c r="C6434" t="s">
        <v>824</v>
      </c>
      <c r="D6434" t="s">
        <v>12</v>
      </c>
      <c r="E6434">
        <v>60</v>
      </c>
      <c r="F6434" t="s">
        <v>25</v>
      </c>
      <c r="G6434" t="s">
        <v>27</v>
      </c>
      <c r="H6434" t="s">
        <v>53</v>
      </c>
      <c r="I6434">
        <v>920.94</v>
      </c>
      <c r="J6434">
        <v>3</v>
      </c>
      <c r="K6434">
        <v>2762.82</v>
      </c>
    </row>
    <row r="6435" spans="1:11">
      <c r="A6435" s="2">
        <v>7434</v>
      </c>
      <c r="B6435" s="1">
        <v>45554</v>
      </c>
      <c r="C6435" t="s">
        <v>216</v>
      </c>
      <c r="D6435" t="s">
        <v>12</v>
      </c>
      <c r="E6435">
        <v>63</v>
      </c>
      <c r="F6435" t="s">
        <v>22</v>
      </c>
      <c r="G6435" t="s">
        <v>35</v>
      </c>
      <c r="H6435" t="s">
        <v>63</v>
      </c>
      <c r="I6435">
        <v>715.54</v>
      </c>
      <c r="J6435">
        <v>3</v>
      </c>
      <c r="K6435">
        <v>2146.62</v>
      </c>
    </row>
    <row r="6436" spans="1:11">
      <c r="A6436" s="2">
        <v>7435</v>
      </c>
      <c r="B6436" s="1">
        <v>45344</v>
      </c>
      <c r="C6436" t="s">
        <v>935</v>
      </c>
      <c r="D6436" t="s">
        <v>17</v>
      </c>
      <c r="E6436">
        <v>44</v>
      </c>
      <c r="F6436" t="s">
        <v>22</v>
      </c>
      <c r="G6436" t="s">
        <v>27</v>
      </c>
      <c r="H6436" t="s">
        <v>53</v>
      </c>
      <c r="I6436">
        <v>297.02999999999997</v>
      </c>
      <c r="J6436">
        <v>1</v>
      </c>
      <c r="K6436">
        <v>297.02999999999997</v>
      </c>
    </row>
    <row r="6437" spans="1:11">
      <c r="A6437" s="2">
        <v>7436</v>
      </c>
      <c r="B6437" s="1">
        <v>45516</v>
      </c>
      <c r="C6437" t="s">
        <v>941</v>
      </c>
      <c r="D6437" t="s">
        <v>12</v>
      </c>
      <c r="E6437">
        <v>35</v>
      </c>
      <c r="F6437" t="s">
        <v>22</v>
      </c>
      <c r="G6437" t="s">
        <v>27</v>
      </c>
      <c r="H6437" t="s">
        <v>46</v>
      </c>
      <c r="I6437">
        <v>521.25</v>
      </c>
      <c r="J6437">
        <v>4</v>
      </c>
      <c r="K6437">
        <v>2085</v>
      </c>
    </row>
    <row r="6438" spans="1:11">
      <c r="A6438" s="2">
        <v>7437</v>
      </c>
      <c r="B6438" s="1">
        <v>45442</v>
      </c>
      <c r="C6438" t="s">
        <v>363</v>
      </c>
      <c r="D6438" t="s">
        <v>17</v>
      </c>
      <c r="E6438">
        <v>62</v>
      </c>
      <c r="F6438" t="s">
        <v>25</v>
      </c>
      <c r="G6438" t="s">
        <v>27</v>
      </c>
      <c r="H6438" t="s">
        <v>46</v>
      </c>
      <c r="I6438">
        <v>670.57</v>
      </c>
      <c r="J6438">
        <v>2</v>
      </c>
      <c r="K6438">
        <v>1341.14</v>
      </c>
    </row>
    <row r="6439" spans="1:11">
      <c r="A6439" s="2">
        <v>7438</v>
      </c>
      <c r="B6439" s="1">
        <v>45472</v>
      </c>
      <c r="C6439" t="s">
        <v>827</v>
      </c>
      <c r="D6439" t="s">
        <v>12</v>
      </c>
      <c r="E6439">
        <v>53</v>
      </c>
      <c r="F6439" t="s">
        <v>22</v>
      </c>
      <c r="G6439" t="s">
        <v>19</v>
      </c>
      <c r="H6439" t="s">
        <v>51</v>
      </c>
      <c r="I6439">
        <v>201.43</v>
      </c>
      <c r="J6439">
        <v>2</v>
      </c>
      <c r="K6439">
        <v>402.86</v>
      </c>
    </row>
    <row r="6440" spans="1:11">
      <c r="A6440" s="2">
        <v>7439</v>
      </c>
      <c r="B6440" s="1">
        <v>45309</v>
      </c>
      <c r="C6440" t="s">
        <v>316</v>
      </c>
      <c r="D6440" t="s">
        <v>17</v>
      </c>
      <c r="E6440">
        <v>44</v>
      </c>
      <c r="F6440" t="s">
        <v>13</v>
      </c>
      <c r="G6440" t="s">
        <v>40</v>
      </c>
      <c r="H6440" t="s">
        <v>41</v>
      </c>
      <c r="I6440">
        <v>253.73</v>
      </c>
      <c r="J6440">
        <v>3</v>
      </c>
      <c r="K6440">
        <v>761.19</v>
      </c>
    </row>
    <row r="6441" spans="1:11">
      <c r="A6441" s="2">
        <v>7440</v>
      </c>
      <c r="B6441" s="1">
        <v>45356</v>
      </c>
      <c r="C6441" t="s">
        <v>411</v>
      </c>
      <c r="D6441" t="s">
        <v>17</v>
      </c>
      <c r="E6441">
        <v>26</v>
      </c>
      <c r="F6441" t="s">
        <v>22</v>
      </c>
      <c r="G6441" t="s">
        <v>14</v>
      </c>
      <c r="H6441" t="s">
        <v>15</v>
      </c>
      <c r="I6441">
        <v>512.04999999999995</v>
      </c>
      <c r="J6441">
        <v>5</v>
      </c>
      <c r="K6441">
        <v>2560.25</v>
      </c>
    </row>
    <row r="6442" spans="1:11">
      <c r="A6442" s="2">
        <v>7441</v>
      </c>
      <c r="B6442" s="1">
        <v>45458</v>
      </c>
      <c r="C6442" t="s">
        <v>756</v>
      </c>
      <c r="D6442" t="s">
        <v>17</v>
      </c>
      <c r="E6442">
        <v>56</v>
      </c>
      <c r="F6442" t="s">
        <v>13</v>
      </c>
      <c r="G6442" t="s">
        <v>35</v>
      </c>
      <c r="H6442" t="s">
        <v>36</v>
      </c>
      <c r="I6442">
        <v>925.65</v>
      </c>
      <c r="J6442">
        <v>1</v>
      </c>
      <c r="K6442">
        <v>925.65</v>
      </c>
    </row>
    <row r="6443" spans="1:11">
      <c r="A6443" s="2">
        <v>7442</v>
      </c>
      <c r="B6443" s="1">
        <v>45459</v>
      </c>
      <c r="C6443" t="s">
        <v>904</v>
      </c>
      <c r="D6443" t="s">
        <v>17</v>
      </c>
      <c r="E6443">
        <v>18</v>
      </c>
      <c r="F6443" t="s">
        <v>25</v>
      </c>
      <c r="G6443" t="s">
        <v>27</v>
      </c>
      <c r="H6443" t="s">
        <v>32</v>
      </c>
      <c r="I6443">
        <v>350.57</v>
      </c>
      <c r="J6443">
        <v>5</v>
      </c>
      <c r="K6443">
        <v>1752.85</v>
      </c>
    </row>
    <row r="6444" spans="1:11">
      <c r="A6444" s="2">
        <v>7443</v>
      </c>
      <c r="B6444" s="1">
        <v>45388</v>
      </c>
      <c r="C6444" t="s">
        <v>476</v>
      </c>
      <c r="D6444" t="s">
        <v>17</v>
      </c>
      <c r="E6444">
        <v>24</v>
      </c>
      <c r="F6444" t="s">
        <v>13</v>
      </c>
      <c r="G6444" t="s">
        <v>40</v>
      </c>
      <c r="H6444" t="s">
        <v>76</v>
      </c>
      <c r="I6444">
        <v>408.11</v>
      </c>
      <c r="J6444">
        <v>2</v>
      </c>
      <c r="K6444">
        <v>816.22</v>
      </c>
    </row>
    <row r="6445" spans="1:11">
      <c r="A6445" s="2">
        <v>7444</v>
      </c>
      <c r="B6445" s="1">
        <v>45536</v>
      </c>
      <c r="C6445" t="s">
        <v>66</v>
      </c>
      <c r="D6445" t="s">
        <v>17</v>
      </c>
      <c r="E6445">
        <v>43</v>
      </c>
      <c r="F6445" t="s">
        <v>25</v>
      </c>
      <c r="G6445" t="s">
        <v>35</v>
      </c>
      <c r="H6445" t="s">
        <v>63</v>
      </c>
      <c r="I6445">
        <v>198.71</v>
      </c>
      <c r="J6445">
        <v>3</v>
      </c>
      <c r="K6445">
        <v>596.13</v>
      </c>
    </row>
    <row r="6446" spans="1:11">
      <c r="A6446" s="2">
        <v>7445</v>
      </c>
      <c r="B6446" s="1">
        <v>45407</v>
      </c>
      <c r="C6446" t="s">
        <v>717</v>
      </c>
      <c r="D6446" t="s">
        <v>12</v>
      </c>
      <c r="E6446">
        <v>24</v>
      </c>
      <c r="F6446" t="s">
        <v>22</v>
      </c>
      <c r="G6446" t="s">
        <v>14</v>
      </c>
      <c r="H6446" t="s">
        <v>43</v>
      </c>
      <c r="I6446">
        <v>597.28</v>
      </c>
      <c r="J6446">
        <v>3</v>
      </c>
      <c r="K6446">
        <v>1791.84</v>
      </c>
    </row>
    <row r="6447" spans="1:11">
      <c r="A6447" s="2">
        <v>7446</v>
      </c>
      <c r="B6447" s="1">
        <v>45332</v>
      </c>
      <c r="C6447" t="s">
        <v>335</v>
      </c>
      <c r="D6447" t="s">
        <v>17</v>
      </c>
      <c r="E6447">
        <v>24</v>
      </c>
      <c r="F6447" t="s">
        <v>22</v>
      </c>
      <c r="G6447" t="s">
        <v>14</v>
      </c>
      <c r="H6447" t="s">
        <v>38</v>
      </c>
      <c r="I6447">
        <v>742.75</v>
      </c>
      <c r="J6447">
        <v>3</v>
      </c>
      <c r="K6447">
        <v>2228.25</v>
      </c>
    </row>
    <row r="6448" spans="1:11">
      <c r="A6448" s="2">
        <v>7447</v>
      </c>
      <c r="B6448" s="1">
        <v>45323</v>
      </c>
      <c r="C6448" t="s">
        <v>804</v>
      </c>
      <c r="D6448" t="s">
        <v>12</v>
      </c>
      <c r="E6448">
        <v>25</v>
      </c>
      <c r="F6448" t="s">
        <v>13</v>
      </c>
      <c r="G6448" t="s">
        <v>27</v>
      </c>
      <c r="H6448" t="s">
        <v>46</v>
      </c>
      <c r="I6448">
        <v>446.24</v>
      </c>
      <c r="J6448">
        <v>3</v>
      </c>
      <c r="K6448">
        <v>1338.72</v>
      </c>
    </row>
    <row r="6449" spans="1:11">
      <c r="A6449" s="2">
        <v>7448</v>
      </c>
      <c r="B6449" s="1">
        <v>45385</v>
      </c>
      <c r="C6449" t="s">
        <v>111</v>
      </c>
      <c r="D6449" t="s">
        <v>17</v>
      </c>
      <c r="E6449">
        <v>33</v>
      </c>
      <c r="F6449" t="s">
        <v>22</v>
      </c>
      <c r="G6449" t="s">
        <v>14</v>
      </c>
      <c r="H6449" t="s">
        <v>48</v>
      </c>
      <c r="I6449">
        <v>752.75</v>
      </c>
      <c r="J6449">
        <v>3</v>
      </c>
      <c r="K6449">
        <v>2258.25</v>
      </c>
    </row>
    <row r="6450" spans="1:11">
      <c r="A6450" s="2">
        <v>7449</v>
      </c>
      <c r="B6450" s="1">
        <v>45400</v>
      </c>
      <c r="C6450" t="s">
        <v>914</v>
      </c>
      <c r="D6450" t="s">
        <v>12</v>
      </c>
      <c r="E6450">
        <v>20</v>
      </c>
      <c r="F6450" t="s">
        <v>13</v>
      </c>
      <c r="G6450" t="s">
        <v>14</v>
      </c>
      <c r="H6450" t="s">
        <v>48</v>
      </c>
      <c r="I6450">
        <v>309.58</v>
      </c>
      <c r="J6450">
        <v>1</v>
      </c>
      <c r="K6450">
        <v>309.58</v>
      </c>
    </row>
    <row r="6451" spans="1:11">
      <c r="A6451" s="2">
        <v>7450</v>
      </c>
      <c r="B6451" s="1">
        <v>45358</v>
      </c>
      <c r="C6451" t="s">
        <v>696</v>
      </c>
      <c r="D6451" t="s">
        <v>17</v>
      </c>
      <c r="E6451">
        <v>62</v>
      </c>
      <c r="F6451" t="s">
        <v>25</v>
      </c>
      <c r="G6451" t="s">
        <v>35</v>
      </c>
      <c r="H6451" t="s">
        <v>58</v>
      </c>
      <c r="I6451">
        <v>709.91</v>
      </c>
      <c r="J6451">
        <v>5</v>
      </c>
      <c r="K6451">
        <v>3549.55</v>
      </c>
    </row>
    <row r="6452" spans="1:11">
      <c r="A6452" s="2">
        <v>7451</v>
      </c>
      <c r="B6452" s="1">
        <v>45340</v>
      </c>
      <c r="C6452" t="s">
        <v>930</v>
      </c>
      <c r="D6452" t="s">
        <v>17</v>
      </c>
      <c r="E6452">
        <v>27</v>
      </c>
      <c r="F6452" t="s">
        <v>22</v>
      </c>
      <c r="G6452" t="s">
        <v>35</v>
      </c>
      <c r="H6452" t="s">
        <v>64</v>
      </c>
      <c r="I6452">
        <v>265.76</v>
      </c>
      <c r="J6452">
        <v>2</v>
      </c>
      <c r="K6452">
        <v>531.52</v>
      </c>
    </row>
    <row r="6453" spans="1:11">
      <c r="A6453" s="2">
        <v>7452</v>
      </c>
      <c r="B6453" s="1">
        <v>45391</v>
      </c>
      <c r="C6453" t="s">
        <v>581</v>
      </c>
      <c r="D6453" t="s">
        <v>12</v>
      </c>
      <c r="E6453">
        <v>24</v>
      </c>
      <c r="F6453" t="s">
        <v>22</v>
      </c>
      <c r="G6453" t="s">
        <v>27</v>
      </c>
      <c r="H6453" t="s">
        <v>32</v>
      </c>
      <c r="I6453">
        <v>782.84</v>
      </c>
      <c r="J6453">
        <v>2</v>
      </c>
      <c r="K6453">
        <v>1565.68</v>
      </c>
    </row>
    <row r="6454" spans="1:11">
      <c r="A6454" s="2">
        <v>7453</v>
      </c>
      <c r="B6454" s="1">
        <v>45496</v>
      </c>
      <c r="C6454" t="s">
        <v>843</v>
      </c>
      <c r="D6454" t="s">
        <v>17</v>
      </c>
      <c r="E6454">
        <v>38</v>
      </c>
      <c r="F6454" t="s">
        <v>22</v>
      </c>
      <c r="G6454" t="s">
        <v>40</v>
      </c>
      <c r="H6454" t="s">
        <v>76</v>
      </c>
      <c r="I6454">
        <v>832.34</v>
      </c>
      <c r="J6454">
        <v>3</v>
      </c>
      <c r="K6454">
        <v>2497.02</v>
      </c>
    </row>
    <row r="6455" spans="1:11">
      <c r="A6455" s="2">
        <v>7454</v>
      </c>
      <c r="B6455" s="1">
        <v>45629</v>
      </c>
      <c r="C6455" t="s">
        <v>219</v>
      </c>
      <c r="D6455" t="s">
        <v>17</v>
      </c>
      <c r="E6455">
        <v>54</v>
      </c>
      <c r="F6455" t="s">
        <v>18</v>
      </c>
      <c r="G6455" t="s">
        <v>27</v>
      </c>
      <c r="H6455" t="s">
        <v>32</v>
      </c>
      <c r="I6455">
        <v>799.75</v>
      </c>
      <c r="J6455">
        <v>3</v>
      </c>
      <c r="K6455">
        <v>2399.25</v>
      </c>
    </row>
    <row r="6456" spans="1:11">
      <c r="A6456" s="2">
        <v>7455</v>
      </c>
      <c r="B6456" s="1">
        <v>45508</v>
      </c>
      <c r="C6456" t="s">
        <v>524</v>
      </c>
      <c r="D6456" t="s">
        <v>17</v>
      </c>
      <c r="E6456">
        <v>48</v>
      </c>
      <c r="F6456" t="s">
        <v>18</v>
      </c>
      <c r="G6456" t="s">
        <v>19</v>
      </c>
      <c r="H6456" t="s">
        <v>80</v>
      </c>
      <c r="I6456">
        <v>223.32</v>
      </c>
      <c r="J6456">
        <v>3</v>
      </c>
      <c r="K6456">
        <v>669.96</v>
      </c>
    </row>
    <row r="6457" spans="1:11">
      <c r="A6457" s="2">
        <v>7456</v>
      </c>
      <c r="B6457" s="1">
        <v>45643</v>
      </c>
      <c r="C6457" t="s">
        <v>815</v>
      </c>
      <c r="D6457" t="s">
        <v>12</v>
      </c>
      <c r="E6457">
        <v>40</v>
      </c>
      <c r="F6457" t="s">
        <v>13</v>
      </c>
      <c r="G6457" t="s">
        <v>14</v>
      </c>
      <c r="H6457" t="s">
        <v>38</v>
      </c>
      <c r="I6457">
        <v>697.31</v>
      </c>
      <c r="J6457">
        <v>4</v>
      </c>
      <c r="K6457">
        <v>2789.24</v>
      </c>
    </row>
    <row r="6458" spans="1:11">
      <c r="A6458" s="2">
        <v>7457</v>
      </c>
      <c r="B6458" s="1">
        <v>45383</v>
      </c>
      <c r="C6458" t="s">
        <v>73</v>
      </c>
      <c r="D6458" t="s">
        <v>17</v>
      </c>
      <c r="E6458">
        <v>44</v>
      </c>
      <c r="F6458" t="s">
        <v>18</v>
      </c>
      <c r="G6458" t="s">
        <v>40</v>
      </c>
      <c r="H6458" t="s">
        <v>74</v>
      </c>
      <c r="I6458">
        <v>543.15</v>
      </c>
      <c r="J6458">
        <v>2</v>
      </c>
      <c r="K6458">
        <v>1086.3</v>
      </c>
    </row>
    <row r="6459" spans="1:11">
      <c r="A6459" s="2">
        <v>7458</v>
      </c>
      <c r="B6459" s="1">
        <v>45641</v>
      </c>
      <c r="C6459" t="s">
        <v>705</v>
      </c>
      <c r="D6459" t="s">
        <v>12</v>
      </c>
      <c r="E6459">
        <v>39</v>
      </c>
      <c r="F6459" t="s">
        <v>22</v>
      </c>
      <c r="G6459" t="s">
        <v>35</v>
      </c>
      <c r="H6459" t="s">
        <v>64</v>
      </c>
      <c r="I6459">
        <v>986.18</v>
      </c>
      <c r="J6459">
        <v>3</v>
      </c>
      <c r="K6459">
        <v>2958.54</v>
      </c>
    </row>
    <row r="6460" spans="1:11">
      <c r="A6460" s="2">
        <v>7459</v>
      </c>
      <c r="B6460" s="1">
        <v>45478</v>
      </c>
      <c r="C6460" t="s">
        <v>784</v>
      </c>
      <c r="D6460" t="s">
        <v>17</v>
      </c>
      <c r="E6460">
        <v>56</v>
      </c>
      <c r="F6460" t="s">
        <v>18</v>
      </c>
      <c r="G6460" t="s">
        <v>19</v>
      </c>
      <c r="H6460" t="s">
        <v>20</v>
      </c>
      <c r="I6460">
        <v>367.96</v>
      </c>
      <c r="J6460">
        <v>5</v>
      </c>
      <c r="K6460">
        <v>1839.8</v>
      </c>
    </row>
    <row r="6461" spans="1:11">
      <c r="A6461" s="2">
        <v>7460</v>
      </c>
      <c r="B6461" s="1">
        <v>45428</v>
      </c>
      <c r="C6461" t="s">
        <v>815</v>
      </c>
      <c r="D6461" t="s">
        <v>17</v>
      </c>
      <c r="E6461">
        <v>44</v>
      </c>
      <c r="F6461" t="s">
        <v>13</v>
      </c>
      <c r="G6461" t="s">
        <v>19</v>
      </c>
      <c r="H6461" t="s">
        <v>23</v>
      </c>
      <c r="I6461">
        <v>773.54</v>
      </c>
      <c r="J6461">
        <v>4</v>
      </c>
      <c r="K6461">
        <v>3094.16</v>
      </c>
    </row>
    <row r="6462" spans="1:11">
      <c r="A6462" s="2">
        <v>7461</v>
      </c>
      <c r="B6462" s="1">
        <v>45358</v>
      </c>
      <c r="C6462" t="s">
        <v>684</v>
      </c>
      <c r="D6462" t="s">
        <v>12</v>
      </c>
      <c r="E6462">
        <v>21</v>
      </c>
      <c r="F6462" t="s">
        <v>18</v>
      </c>
      <c r="G6462" t="s">
        <v>14</v>
      </c>
      <c r="H6462" t="s">
        <v>15</v>
      </c>
      <c r="I6462">
        <v>376.38</v>
      </c>
      <c r="J6462">
        <v>1</v>
      </c>
      <c r="K6462">
        <v>376.38</v>
      </c>
    </row>
    <row r="6463" spans="1:11">
      <c r="A6463" s="2">
        <v>7462</v>
      </c>
      <c r="B6463" s="1">
        <v>45545</v>
      </c>
      <c r="C6463" t="s">
        <v>533</v>
      </c>
      <c r="D6463" t="s">
        <v>17</v>
      </c>
      <c r="E6463">
        <v>41</v>
      </c>
      <c r="F6463" t="s">
        <v>25</v>
      </c>
      <c r="G6463" t="s">
        <v>35</v>
      </c>
      <c r="H6463" t="s">
        <v>36</v>
      </c>
      <c r="I6463">
        <v>402.89</v>
      </c>
      <c r="J6463">
        <v>4</v>
      </c>
      <c r="K6463">
        <v>1611.56</v>
      </c>
    </row>
    <row r="6464" spans="1:11">
      <c r="A6464" s="2">
        <v>7463</v>
      </c>
      <c r="B6464" s="1">
        <v>45410</v>
      </c>
      <c r="C6464" t="s">
        <v>195</v>
      </c>
      <c r="D6464" t="s">
        <v>17</v>
      </c>
      <c r="E6464">
        <v>40</v>
      </c>
      <c r="F6464" t="s">
        <v>25</v>
      </c>
      <c r="G6464" t="s">
        <v>40</v>
      </c>
      <c r="H6464" t="s">
        <v>68</v>
      </c>
      <c r="I6464">
        <v>119.88</v>
      </c>
      <c r="J6464">
        <v>4</v>
      </c>
      <c r="K6464">
        <v>479.52</v>
      </c>
    </row>
    <row r="6465" spans="1:11">
      <c r="A6465" s="2">
        <v>7464</v>
      </c>
      <c r="B6465" s="1">
        <v>45354</v>
      </c>
      <c r="C6465" t="s">
        <v>923</v>
      </c>
      <c r="D6465" t="s">
        <v>12</v>
      </c>
      <c r="E6465">
        <v>36</v>
      </c>
      <c r="F6465" t="s">
        <v>18</v>
      </c>
      <c r="G6465" t="s">
        <v>35</v>
      </c>
      <c r="H6465" t="s">
        <v>64</v>
      </c>
      <c r="I6465">
        <v>247.26</v>
      </c>
      <c r="J6465">
        <v>4</v>
      </c>
      <c r="K6465">
        <v>989.04</v>
      </c>
    </row>
    <row r="6466" spans="1:11">
      <c r="A6466" s="2">
        <v>7465</v>
      </c>
      <c r="B6466" s="1">
        <v>45616</v>
      </c>
      <c r="C6466" t="s">
        <v>901</v>
      </c>
      <c r="D6466" t="s">
        <v>17</v>
      </c>
      <c r="E6466">
        <v>59</v>
      </c>
      <c r="F6466" t="s">
        <v>25</v>
      </c>
      <c r="G6466" t="s">
        <v>14</v>
      </c>
      <c r="H6466" t="s">
        <v>48</v>
      </c>
      <c r="I6466">
        <v>172.84</v>
      </c>
      <c r="J6466">
        <v>5</v>
      </c>
      <c r="K6466">
        <v>864.2</v>
      </c>
    </row>
    <row r="6467" spans="1:11">
      <c r="A6467" s="2">
        <v>7466</v>
      </c>
      <c r="B6467" s="1">
        <v>45332</v>
      </c>
      <c r="C6467" t="s">
        <v>936</v>
      </c>
      <c r="D6467" t="s">
        <v>12</v>
      </c>
      <c r="E6467">
        <v>20</v>
      </c>
      <c r="F6467" t="s">
        <v>25</v>
      </c>
      <c r="G6467" t="s">
        <v>19</v>
      </c>
      <c r="H6467" t="s">
        <v>51</v>
      </c>
      <c r="I6467">
        <v>167.61</v>
      </c>
      <c r="J6467">
        <v>2</v>
      </c>
      <c r="K6467">
        <v>335.22</v>
      </c>
    </row>
    <row r="6468" spans="1:11">
      <c r="A6468" s="2">
        <v>7467</v>
      </c>
      <c r="B6468" s="1">
        <v>45594</v>
      </c>
      <c r="C6468" t="s">
        <v>613</v>
      </c>
      <c r="D6468" t="s">
        <v>12</v>
      </c>
      <c r="E6468">
        <v>44</v>
      </c>
      <c r="F6468" t="s">
        <v>18</v>
      </c>
      <c r="G6468" t="s">
        <v>14</v>
      </c>
      <c r="H6468" t="s">
        <v>15</v>
      </c>
      <c r="I6468">
        <v>18.93</v>
      </c>
      <c r="J6468">
        <v>3</v>
      </c>
      <c r="K6468">
        <v>56.79</v>
      </c>
    </row>
    <row r="6469" spans="1:11">
      <c r="A6469" s="2">
        <v>7468</v>
      </c>
      <c r="B6469" s="1">
        <v>45334</v>
      </c>
      <c r="C6469" t="s">
        <v>908</v>
      </c>
      <c r="D6469" t="s">
        <v>12</v>
      </c>
      <c r="E6469">
        <v>20</v>
      </c>
      <c r="F6469" t="s">
        <v>25</v>
      </c>
      <c r="G6469" t="s">
        <v>27</v>
      </c>
      <c r="H6469" t="s">
        <v>53</v>
      </c>
      <c r="I6469">
        <v>795.84</v>
      </c>
      <c r="J6469">
        <v>5</v>
      </c>
      <c r="K6469">
        <v>3979.2</v>
      </c>
    </row>
    <row r="6470" spans="1:11">
      <c r="A6470" s="2">
        <v>7469</v>
      </c>
      <c r="B6470" s="1">
        <v>45407</v>
      </c>
      <c r="C6470" t="s">
        <v>95</v>
      </c>
      <c r="D6470" t="s">
        <v>17</v>
      </c>
      <c r="E6470">
        <v>45</v>
      </c>
      <c r="F6470" t="s">
        <v>13</v>
      </c>
      <c r="G6470" t="s">
        <v>19</v>
      </c>
      <c r="H6470" t="s">
        <v>20</v>
      </c>
      <c r="I6470">
        <v>473.25</v>
      </c>
      <c r="J6470">
        <v>5</v>
      </c>
      <c r="K6470">
        <v>2366.25</v>
      </c>
    </row>
    <row r="6471" spans="1:11">
      <c r="A6471" s="2">
        <v>7470</v>
      </c>
      <c r="B6471" s="1">
        <v>45499</v>
      </c>
      <c r="C6471" t="s">
        <v>561</v>
      </c>
      <c r="D6471" t="s">
        <v>12</v>
      </c>
      <c r="E6471">
        <v>34</v>
      </c>
      <c r="F6471" t="s">
        <v>13</v>
      </c>
      <c r="G6471" t="s">
        <v>14</v>
      </c>
      <c r="H6471" t="s">
        <v>43</v>
      </c>
      <c r="I6471">
        <v>806.13</v>
      </c>
      <c r="J6471">
        <v>3</v>
      </c>
      <c r="K6471">
        <v>2418.39</v>
      </c>
    </row>
    <row r="6472" spans="1:11">
      <c r="A6472" s="2">
        <v>7471</v>
      </c>
      <c r="B6472" s="1">
        <v>45457</v>
      </c>
      <c r="C6472" t="s">
        <v>268</v>
      </c>
      <c r="D6472" t="s">
        <v>12</v>
      </c>
      <c r="E6472">
        <v>48</v>
      </c>
      <c r="F6472" t="s">
        <v>22</v>
      </c>
      <c r="G6472" t="s">
        <v>40</v>
      </c>
      <c r="H6472" t="s">
        <v>76</v>
      </c>
      <c r="I6472">
        <v>616.41999999999996</v>
      </c>
      <c r="J6472">
        <v>4</v>
      </c>
      <c r="K6472">
        <v>2465.6799999999998</v>
      </c>
    </row>
    <row r="6473" spans="1:11">
      <c r="A6473" s="2">
        <v>7472</v>
      </c>
      <c r="B6473" s="1">
        <v>45492</v>
      </c>
      <c r="C6473" t="s">
        <v>34</v>
      </c>
      <c r="D6473" t="s">
        <v>17</v>
      </c>
      <c r="E6473">
        <v>27</v>
      </c>
      <c r="F6473" t="s">
        <v>13</v>
      </c>
      <c r="G6473" t="s">
        <v>40</v>
      </c>
      <c r="H6473" t="s">
        <v>76</v>
      </c>
      <c r="I6473">
        <v>833.02</v>
      </c>
      <c r="J6473">
        <v>1</v>
      </c>
      <c r="K6473">
        <v>833.02</v>
      </c>
    </row>
    <row r="6474" spans="1:11">
      <c r="A6474" s="2">
        <v>7473</v>
      </c>
      <c r="B6474" s="1">
        <v>45504</v>
      </c>
      <c r="C6474" t="s">
        <v>472</v>
      </c>
      <c r="D6474" t="s">
        <v>12</v>
      </c>
      <c r="E6474">
        <v>39</v>
      </c>
      <c r="F6474" t="s">
        <v>22</v>
      </c>
      <c r="G6474" t="s">
        <v>40</v>
      </c>
      <c r="H6474" t="s">
        <v>74</v>
      </c>
      <c r="I6474">
        <v>508.73</v>
      </c>
      <c r="J6474">
        <v>4</v>
      </c>
      <c r="K6474">
        <v>2034.92</v>
      </c>
    </row>
    <row r="6475" spans="1:11">
      <c r="A6475" s="2">
        <v>7474</v>
      </c>
      <c r="B6475" s="1">
        <v>45448</v>
      </c>
      <c r="C6475" t="s">
        <v>338</v>
      </c>
      <c r="D6475" t="s">
        <v>17</v>
      </c>
      <c r="E6475">
        <v>47</v>
      </c>
      <c r="F6475" t="s">
        <v>22</v>
      </c>
      <c r="G6475" t="s">
        <v>27</v>
      </c>
      <c r="H6475" t="s">
        <v>53</v>
      </c>
      <c r="I6475">
        <v>103.1</v>
      </c>
      <c r="J6475">
        <v>4</v>
      </c>
      <c r="K6475">
        <v>412.4</v>
      </c>
    </row>
    <row r="6476" spans="1:11">
      <c r="A6476" s="2">
        <v>7475</v>
      </c>
      <c r="B6476" s="1">
        <v>45614</v>
      </c>
      <c r="C6476" t="s">
        <v>318</v>
      </c>
      <c r="D6476" t="s">
        <v>17</v>
      </c>
      <c r="E6476">
        <v>38</v>
      </c>
      <c r="F6476" t="s">
        <v>18</v>
      </c>
      <c r="G6476" t="s">
        <v>35</v>
      </c>
      <c r="H6476" t="s">
        <v>63</v>
      </c>
      <c r="I6476">
        <v>620.6</v>
      </c>
      <c r="J6476">
        <v>2</v>
      </c>
      <c r="K6476">
        <v>1241.2</v>
      </c>
    </row>
    <row r="6477" spans="1:11">
      <c r="A6477" s="2">
        <v>7476</v>
      </c>
      <c r="B6477" s="1">
        <v>45554</v>
      </c>
      <c r="C6477" t="s">
        <v>480</v>
      </c>
      <c r="D6477" t="s">
        <v>17</v>
      </c>
      <c r="E6477">
        <v>53</v>
      </c>
      <c r="F6477" t="s">
        <v>25</v>
      </c>
      <c r="G6477" t="s">
        <v>40</v>
      </c>
      <c r="H6477" t="s">
        <v>68</v>
      </c>
      <c r="I6477">
        <v>680.99</v>
      </c>
      <c r="J6477">
        <v>4</v>
      </c>
      <c r="K6477">
        <v>2723.96</v>
      </c>
    </row>
    <row r="6478" spans="1:11">
      <c r="A6478" s="2">
        <v>7477</v>
      </c>
      <c r="B6478" s="1">
        <v>45477</v>
      </c>
      <c r="C6478" t="s">
        <v>821</v>
      </c>
      <c r="D6478" t="s">
        <v>17</v>
      </c>
      <c r="E6478">
        <v>40</v>
      </c>
      <c r="F6478" t="s">
        <v>18</v>
      </c>
      <c r="G6478" t="s">
        <v>27</v>
      </c>
      <c r="H6478" t="s">
        <v>32</v>
      </c>
      <c r="I6478">
        <v>630.24</v>
      </c>
      <c r="J6478">
        <v>1</v>
      </c>
      <c r="K6478">
        <v>630.24</v>
      </c>
    </row>
    <row r="6479" spans="1:11">
      <c r="A6479" s="2">
        <v>7478</v>
      </c>
      <c r="B6479" s="1">
        <v>45581</v>
      </c>
      <c r="C6479" t="s">
        <v>371</v>
      </c>
      <c r="D6479" t="s">
        <v>12</v>
      </c>
      <c r="E6479">
        <v>55</v>
      </c>
      <c r="F6479" t="s">
        <v>22</v>
      </c>
      <c r="G6479" t="s">
        <v>40</v>
      </c>
      <c r="H6479" t="s">
        <v>68</v>
      </c>
      <c r="I6479">
        <v>803.32</v>
      </c>
      <c r="J6479">
        <v>5</v>
      </c>
      <c r="K6479">
        <v>4016.6</v>
      </c>
    </row>
    <row r="6480" spans="1:11">
      <c r="A6480" s="2">
        <v>7479</v>
      </c>
      <c r="B6480" s="1">
        <v>45448</v>
      </c>
      <c r="C6480" t="s">
        <v>592</v>
      </c>
      <c r="D6480" t="s">
        <v>12</v>
      </c>
      <c r="E6480">
        <v>29</v>
      </c>
      <c r="F6480" t="s">
        <v>18</v>
      </c>
      <c r="G6480" t="s">
        <v>27</v>
      </c>
      <c r="H6480" t="s">
        <v>32</v>
      </c>
      <c r="I6480">
        <v>734.18</v>
      </c>
      <c r="J6480">
        <v>4</v>
      </c>
      <c r="K6480">
        <v>2936.72</v>
      </c>
    </row>
    <row r="6481" spans="1:11">
      <c r="A6481" s="2">
        <v>7480</v>
      </c>
      <c r="B6481" s="1">
        <v>45380</v>
      </c>
      <c r="C6481" t="s">
        <v>226</v>
      </c>
      <c r="D6481" t="s">
        <v>12</v>
      </c>
      <c r="E6481">
        <v>42</v>
      </c>
      <c r="F6481" t="s">
        <v>25</v>
      </c>
      <c r="G6481" t="s">
        <v>40</v>
      </c>
      <c r="H6481" t="s">
        <v>76</v>
      </c>
      <c r="I6481">
        <v>438.31</v>
      </c>
      <c r="J6481">
        <v>5</v>
      </c>
      <c r="K6481">
        <v>2191.5500000000002</v>
      </c>
    </row>
    <row r="6482" spans="1:11">
      <c r="A6482" s="2">
        <v>7481</v>
      </c>
      <c r="B6482" s="1">
        <v>45533</v>
      </c>
      <c r="C6482" t="s">
        <v>926</v>
      </c>
      <c r="D6482" t="s">
        <v>12</v>
      </c>
      <c r="E6482">
        <v>37</v>
      </c>
      <c r="F6482" t="s">
        <v>25</v>
      </c>
      <c r="G6482" t="s">
        <v>35</v>
      </c>
      <c r="H6482" t="s">
        <v>63</v>
      </c>
      <c r="I6482">
        <v>820.91</v>
      </c>
      <c r="J6482">
        <v>2</v>
      </c>
      <c r="K6482">
        <v>1641.82</v>
      </c>
    </row>
    <row r="6483" spans="1:11">
      <c r="A6483" s="2">
        <v>7482</v>
      </c>
      <c r="B6483" s="1">
        <v>45509</v>
      </c>
      <c r="C6483" t="s">
        <v>207</v>
      </c>
      <c r="D6483" t="s">
        <v>12</v>
      </c>
      <c r="E6483">
        <v>59</v>
      </c>
      <c r="F6483" t="s">
        <v>25</v>
      </c>
      <c r="G6483" t="s">
        <v>14</v>
      </c>
      <c r="H6483" t="s">
        <v>15</v>
      </c>
      <c r="I6483">
        <v>694.87</v>
      </c>
      <c r="J6483">
        <v>1</v>
      </c>
      <c r="K6483">
        <v>694.87</v>
      </c>
    </row>
    <row r="6484" spans="1:11">
      <c r="A6484" s="2">
        <v>7483</v>
      </c>
      <c r="B6484" s="1">
        <v>45565</v>
      </c>
      <c r="C6484" t="s">
        <v>121</v>
      </c>
      <c r="D6484" t="s">
        <v>17</v>
      </c>
      <c r="E6484">
        <v>24</v>
      </c>
      <c r="F6484" t="s">
        <v>22</v>
      </c>
      <c r="G6484" t="s">
        <v>40</v>
      </c>
      <c r="H6484" t="s">
        <v>74</v>
      </c>
      <c r="I6484">
        <v>129.16</v>
      </c>
      <c r="J6484">
        <v>3</v>
      </c>
      <c r="K6484">
        <v>387.48</v>
      </c>
    </row>
    <row r="6485" spans="1:11">
      <c r="A6485" s="2">
        <v>7484</v>
      </c>
      <c r="B6485" s="1">
        <v>45547</v>
      </c>
      <c r="C6485" t="s">
        <v>163</v>
      </c>
      <c r="D6485" t="s">
        <v>12</v>
      </c>
      <c r="E6485">
        <v>46</v>
      </c>
      <c r="F6485" t="s">
        <v>18</v>
      </c>
      <c r="G6485" t="s">
        <v>14</v>
      </c>
      <c r="H6485" t="s">
        <v>38</v>
      </c>
      <c r="I6485">
        <v>544.47</v>
      </c>
      <c r="J6485">
        <v>3</v>
      </c>
      <c r="K6485">
        <v>1633.41</v>
      </c>
    </row>
    <row r="6486" spans="1:11">
      <c r="A6486" s="2">
        <v>7485</v>
      </c>
      <c r="B6486" s="1">
        <v>45503</v>
      </c>
      <c r="C6486" t="s">
        <v>679</v>
      </c>
      <c r="D6486" t="s">
        <v>12</v>
      </c>
      <c r="E6486">
        <v>46</v>
      </c>
      <c r="F6486" t="s">
        <v>18</v>
      </c>
      <c r="G6486" t="s">
        <v>40</v>
      </c>
      <c r="H6486" t="s">
        <v>41</v>
      </c>
      <c r="I6486">
        <v>731.27</v>
      </c>
      <c r="J6486">
        <v>2</v>
      </c>
      <c r="K6486">
        <v>1462.54</v>
      </c>
    </row>
    <row r="6487" spans="1:11">
      <c r="A6487" s="2">
        <v>7486</v>
      </c>
      <c r="B6487" s="1">
        <v>45310</v>
      </c>
      <c r="C6487" t="s">
        <v>184</v>
      </c>
      <c r="D6487" t="s">
        <v>12</v>
      </c>
      <c r="E6487">
        <v>30</v>
      </c>
      <c r="F6487" t="s">
        <v>22</v>
      </c>
      <c r="G6487" t="s">
        <v>35</v>
      </c>
      <c r="H6487" t="s">
        <v>64</v>
      </c>
      <c r="I6487">
        <v>557.76</v>
      </c>
      <c r="J6487">
        <v>1</v>
      </c>
      <c r="K6487">
        <v>557.76</v>
      </c>
    </row>
    <row r="6488" spans="1:11">
      <c r="A6488" s="2">
        <v>7487</v>
      </c>
      <c r="B6488" s="1">
        <v>45508</v>
      </c>
      <c r="C6488" t="s">
        <v>601</v>
      </c>
      <c r="D6488" t="s">
        <v>17</v>
      </c>
      <c r="E6488">
        <v>20</v>
      </c>
      <c r="F6488" t="s">
        <v>22</v>
      </c>
      <c r="G6488" t="s">
        <v>14</v>
      </c>
      <c r="H6488" t="s">
        <v>15</v>
      </c>
      <c r="I6488">
        <v>949.54</v>
      </c>
      <c r="J6488">
        <v>5</v>
      </c>
      <c r="K6488">
        <v>4747.7</v>
      </c>
    </row>
    <row r="6489" spans="1:11">
      <c r="A6489" s="2">
        <v>7488</v>
      </c>
      <c r="B6489" s="1">
        <v>45488</v>
      </c>
      <c r="C6489" t="s">
        <v>780</v>
      </c>
      <c r="D6489" t="s">
        <v>17</v>
      </c>
      <c r="E6489">
        <v>19</v>
      </c>
      <c r="F6489" t="s">
        <v>13</v>
      </c>
      <c r="G6489" t="s">
        <v>27</v>
      </c>
      <c r="H6489" t="s">
        <v>46</v>
      </c>
      <c r="I6489">
        <v>110.48</v>
      </c>
      <c r="J6489">
        <v>2</v>
      </c>
      <c r="K6489">
        <v>220.96</v>
      </c>
    </row>
    <row r="6490" spans="1:11">
      <c r="A6490" s="2">
        <v>7489</v>
      </c>
      <c r="B6490" s="1">
        <v>45381</v>
      </c>
      <c r="C6490" t="s">
        <v>422</v>
      </c>
      <c r="D6490" t="s">
        <v>12</v>
      </c>
      <c r="E6490">
        <v>33</v>
      </c>
      <c r="F6490" t="s">
        <v>18</v>
      </c>
      <c r="G6490" t="s">
        <v>40</v>
      </c>
      <c r="H6490" t="s">
        <v>74</v>
      </c>
      <c r="I6490">
        <v>725.1</v>
      </c>
      <c r="J6490">
        <v>4</v>
      </c>
      <c r="K6490">
        <v>2900.4</v>
      </c>
    </row>
    <row r="6491" spans="1:11">
      <c r="A6491" s="2">
        <v>7490</v>
      </c>
      <c r="B6491" s="1">
        <v>45448</v>
      </c>
      <c r="C6491" t="s">
        <v>772</v>
      </c>
      <c r="D6491" t="s">
        <v>17</v>
      </c>
      <c r="E6491">
        <v>47</v>
      </c>
      <c r="F6491" t="s">
        <v>25</v>
      </c>
      <c r="G6491" t="s">
        <v>40</v>
      </c>
      <c r="H6491" t="s">
        <v>41</v>
      </c>
      <c r="I6491">
        <v>826.21</v>
      </c>
      <c r="J6491">
        <v>5</v>
      </c>
      <c r="K6491">
        <v>4131.05</v>
      </c>
    </row>
    <row r="6492" spans="1:11">
      <c r="A6492" s="2">
        <v>7491</v>
      </c>
      <c r="B6492" s="1">
        <v>45470</v>
      </c>
      <c r="C6492" t="s">
        <v>501</v>
      </c>
      <c r="D6492" t="s">
        <v>12</v>
      </c>
      <c r="E6492">
        <v>55</v>
      </c>
      <c r="F6492" t="s">
        <v>18</v>
      </c>
      <c r="G6492" t="s">
        <v>27</v>
      </c>
      <c r="H6492" t="s">
        <v>46</v>
      </c>
      <c r="I6492">
        <v>705.63</v>
      </c>
      <c r="J6492">
        <v>4</v>
      </c>
      <c r="K6492">
        <v>2822.52</v>
      </c>
    </row>
    <row r="6493" spans="1:11">
      <c r="A6493" s="2">
        <v>7492</v>
      </c>
      <c r="B6493" s="1">
        <v>45559</v>
      </c>
      <c r="C6493" t="s">
        <v>911</v>
      </c>
      <c r="D6493" t="s">
        <v>12</v>
      </c>
      <c r="E6493">
        <v>23</v>
      </c>
      <c r="F6493" t="s">
        <v>13</v>
      </c>
      <c r="G6493" t="s">
        <v>35</v>
      </c>
      <c r="H6493" t="s">
        <v>63</v>
      </c>
      <c r="I6493">
        <v>391.73</v>
      </c>
      <c r="J6493">
        <v>4</v>
      </c>
      <c r="K6493">
        <v>1566.92</v>
      </c>
    </row>
    <row r="6494" spans="1:11">
      <c r="A6494" s="2">
        <v>7493</v>
      </c>
      <c r="B6494" s="1">
        <v>45561</v>
      </c>
      <c r="C6494" t="s">
        <v>31</v>
      </c>
      <c r="D6494" t="s">
        <v>17</v>
      </c>
      <c r="E6494">
        <v>62</v>
      </c>
      <c r="F6494" t="s">
        <v>25</v>
      </c>
      <c r="G6494" t="s">
        <v>19</v>
      </c>
      <c r="H6494" t="s">
        <v>20</v>
      </c>
      <c r="I6494">
        <v>391.63</v>
      </c>
      <c r="J6494">
        <v>5</v>
      </c>
      <c r="K6494">
        <v>1958.15</v>
      </c>
    </row>
    <row r="6495" spans="1:11">
      <c r="A6495" s="2">
        <v>7494</v>
      </c>
      <c r="B6495" s="1">
        <v>45493</v>
      </c>
      <c r="C6495" t="s">
        <v>287</v>
      </c>
      <c r="D6495" t="s">
        <v>17</v>
      </c>
      <c r="E6495">
        <v>24</v>
      </c>
      <c r="F6495" t="s">
        <v>13</v>
      </c>
      <c r="G6495" t="s">
        <v>40</v>
      </c>
      <c r="H6495" t="s">
        <v>74</v>
      </c>
      <c r="I6495">
        <v>590.70000000000005</v>
      </c>
      <c r="J6495">
        <v>4</v>
      </c>
      <c r="K6495">
        <v>2362.8000000000002</v>
      </c>
    </row>
    <row r="6496" spans="1:11">
      <c r="A6496" s="2">
        <v>7495</v>
      </c>
      <c r="B6496" s="1">
        <v>45599</v>
      </c>
      <c r="C6496" t="s">
        <v>195</v>
      </c>
      <c r="D6496" t="s">
        <v>12</v>
      </c>
      <c r="E6496">
        <v>22</v>
      </c>
      <c r="F6496" t="s">
        <v>22</v>
      </c>
      <c r="G6496" t="s">
        <v>27</v>
      </c>
      <c r="H6496" t="s">
        <v>53</v>
      </c>
      <c r="I6496">
        <v>403.13</v>
      </c>
      <c r="J6496">
        <v>3</v>
      </c>
      <c r="K6496">
        <v>1209.3900000000001</v>
      </c>
    </row>
    <row r="6497" spans="1:11">
      <c r="A6497" s="2">
        <v>7496</v>
      </c>
      <c r="B6497" s="1">
        <v>45317</v>
      </c>
      <c r="C6497" t="s">
        <v>834</v>
      </c>
      <c r="D6497" t="s">
        <v>12</v>
      </c>
      <c r="E6497">
        <v>24</v>
      </c>
      <c r="F6497" t="s">
        <v>22</v>
      </c>
      <c r="G6497" t="s">
        <v>19</v>
      </c>
      <c r="H6497" t="s">
        <v>23</v>
      </c>
      <c r="I6497">
        <v>884.35</v>
      </c>
      <c r="J6497">
        <v>5</v>
      </c>
      <c r="K6497">
        <v>4421.75</v>
      </c>
    </row>
    <row r="6498" spans="1:11">
      <c r="A6498" s="2">
        <v>7497</v>
      </c>
      <c r="B6498" s="1">
        <v>45535</v>
      </c>
      <c r="C6498" t="s">
        <v>216</v>
      </c>
      <c r="D6498" t="s">
        <v>17</v>
      </c>
      <c r="E6498">
        <v>51</v>
      </c>
      <c r="F6498" t="s">
        <v>18</v>
      </c>
      <c r="G6498" t="s">
        <v>40</v>
      </c>
      <c r="H6498" t="s">
        <v>76</v>
      </c>
      <c r="I6498">
        <v>118.83</v>
      </c>
      <c r="J6498">
        <v>2</v>
      </c>
      <c r="K6498">
        <v>237.66</v>
      </c>
    </row>
    <row r="6499" spans="1:11">
      <c r="A6499" s="2">
        <v>7498</v>
      </c>
      <c r="B6499" s="1">
        <v>45416</v>
      </c>
      <c r="C6499" t="s">
        <v>425</v>
      </c>
      <c r="D6499" t="s">
        <v>12</v>
      </c>
      <c r="E6499">
        <v>49</v>
      </c>
      <c r="F6499" t="s">
        <v>22</v>
      </c>
      <c r="G6499" t="s">
        <v>14</v>
      </c>
      <c r="H6499" t="s">
        <v>48</v>
      </c>
      <c r="I6499">
        <v>642.77</v>
      </c>
      <c r="J6499">
        <v>3</v>
      </c>
      <c r="K6499">
        <v>1928.31</v>
      </c>
    </row>
    <row r="6500" spans="1:11">
      <c r="A6500" s="2">
        <v>7499</v>
      </c>
      <c r="B6500" s="1">
        <v>45413</v>
      </c>
      <c r="C6500" t="s">
        <v>357</v>
      </c>
      <c r="D6500" t="s">
        <v>17</v>
      </c>
      <c r="E6500">
        <v>30</v>
      </c>
      <c r="F6500" t="s">
        <v>22</v>
      </c>
      <c r="G6500" t="s">
        <v>27</v>
      </c>
      <c r="H6500" t="s">
        <v>46</v>
      </c>
      <c r="I6500">
        <v>142.77000000000001</v>
      </c>
      <c r="J6500">
        <v>2</v>
      </c>
      <c r="K6500">
        <v>285.54000000000002</v>
      </c>
    </row>
    <row r="6501" spans="1:11">
      <c r="A6501" s="2">
        <v>7500</v>
      </c>
      <c r="B6501" s="1">
        <v>45539</v>
      </c>
      <c r="C6501" t="s">
        <v>181</v>
      </c>
      <c r="D6501" t="s">
        <v>12</v>
      </c>
      <c r="E6501">
        <v>47</v>
      </c>
      <c r="F6501" t="s">
        <v>18</v>
      </c>
      <c r="G6501" t="s">
        <v>14</v>
      </c>
      <c r="H6501" t="s">
        <v>15</v>
      </c>
      <c r="I6501">
        <v>544.76</v>
      </c>
      <c r="J6501">
        <v>1</v>
      </c>
      <c r="K6501">
        <v>544.76</v>
      </c>
    </row>
    <row r="6502" spans="1:11">
      <c r="A6502" s="2">
        <v>7501</v>
      </c>
      <c r="B6502" s="1">
        <v>45514</v>
      </c>
      <c r="C6502" t="s">
        <v>272</v>
      </c>
      <c r="D6502" t="s">
        <v>17</v>
      </c>
      <c r="E6502">
        <v>42</v>
      </c>
      <c r="F6502" t="s">
        <v>13</v>
      </c>
      <c r="G6502" t="s">
        <v>35</v>
      </c>
      <c r="H6502" t="s">
        <v>63</v>
      </c>
      <c r="I6502">
        <v>718.43</v>
      </c>
      <c r="J6502">
        <v>2</v>
      </c>
      <c r="K6502">
        <v>1436.86</v>
      </c>
    </row>
    <row r="6503" spans="1:11">
      <c r="A6503" s="2">
        <v>7502</v>
      </c>
      <c r="B6503" s="1">
        <v>45450</v>
      </c>
      <c r="C6503" t="s">
        <v>321</v>
      </c>
      <c r="D6503" t="s">
        <v>12</v>
      </c>
      <c r="E6503">
        <v>38</v>
      </c>
      <c r="F6503" t="s">
        <v>13</v>
      </c>
      <c r="G6503" t="s">
        <v>19</v>
      </c>
      <c r="H6503" t="s">
        <v>23</v>
      </c>
      <c r="I6503">
        <v>173.86</v>
      </c>
      <c r="J6503">
        <v>5</v>
      </c>
      <c r="K6503">
        <v>869.3</v>
      </c>
    </row>
    <row r="6504" spans="1:11">
      <c r="A6504" s="2">
        <v>7503</v>
      </c>
      <c r="B6504" s="1">
        <v>45566</v>
      </c>
      <c r="C6504" t="s">
        <v>427</v>
      </c>
      <c r="D6504" t="s">
        <v>12</v>
      </c>
      <c r="E6504">
        <v>38</v>
      </c>
      <c r="F6504" t="s">
        <v>25</v>
      </c>
      <c r="G6504" t="s">
        <v>27</v>
      </c>
      <c r="H6504" t="s">
        <v>32</v>
      </c>
      <c r="I6504">
        <v>706.99</v>
      </c>
      <c r="J6504">
        <v>2</v>
      </c>
      <c r="K6504">
        <v>1413.98</v>
      </c>
    </row>
    <row r="6505" spans="1:11">
      <c r="A6505" s="2">
        <v>7504</v>
      </c>
      <c r="B6505" s="1">
        <v>45552</v>
      </c>
      <c r="C6505" t="s">
        <v>283</v>
      </c>
      <c r="D6505" t="s">
        <v>17</v>
      </c>
      <c r="E6505">
        <v>45</v>
      </c>
      <c r="F6505" t="s">
        <v>25</v>
      </c>
      <c r="G6505" t="s">
        <v>40</v>
      </c>
      <c r="H6505" t="s">
        <v>68</v>
      </c>
      <c r="I6505">
        <v>148.58000000000001</v>
      </c>
      <c r="J6505">
        <v>1</v>
      </c>
      <c r="K6505">
        <v>148.58000000000001</v>
      </c>
    </row>
    <row r="6506" spans="1:11">
      <c r="A6506" s="2">
        <v>7505</v>
      </c>
      <c r="B6506" s="1">
        <v>45458</v>
      </c>
      <c r="C6506" t="s">
        <v>481</v>
      </c>
      <c r="D6506" t="s">
        <v>12</v>
      </c>
      <c r="E6506">
        <v>37</v>
      </c>
      <c r="F6506" t="s">
        <v>13</v>
      </c>
      <c r="G6506" t="s">
        <v>40</v>
      </c>
      <c r="H6506" t="s">
        <v>68</v>
      </c>
      <c r="I6506">
        <v>624.35</v>
      </c>
      <c r="J6506">
        <v>4</v>
      </c>
      <c r="K6506">
        <v>2497.4</v>
      </c>
    </row>
    <row r="6507" spans="1:11">
      <c r="A6507" s="2">
        <v>7506</v>
      </c>
      <c r="B6507" s="1">
        <v>45451</v>
      </c>
      <c r="C6507" t="s">
        <v>772</v>
      </c>
      <c r="D6507" t="s">
        <v>12</v>
      </c>
      <c r="E6507">
        <v>51</v>
      </c>
      <c r="F6507" t="s">
        <v>22</v>
      </c>
      <c r="G6507" t="s">
        <v>19</v>
      </c>
      <c r="H6507" t="s">
        <v>20</v>
      </c>
      <c r="I6507">
        <v>510.5</v>
      </c>
      <c r="J6507">
        <v>5</v>
      </c>
      <c r="K6507">
        <v>2552.5</v>
      </c>
    </row>
    <row r="6508" spans="1:11">
      <c r="A6508" s="2">
        <v>7507</v>
      </c>
      <c r="B6508" s="1">
        <v>45387</v>
      </c>
      <c r="C6508" t="s">
        <v>639</v>
      </c>
      <c r="D6508" t="s">
        <v>17</v>
      </c>
      <c r="E6508">
        <v>22</v>
      </c>
      <c r="F6508" t="s">
        <v>25</v>
      </c>
      <c r="G6508" t="s">
        <v>14</v>
      </c>
      <c r="H6508" t="s">
        <v>48</v>
      </c>
      <c r="I6508">
        <v>305.08999999999997</v>
      </c>
      <c r="J6508">
        <v>3</v>
      </c>
      <c r="K6508">
        <v>915.27</v>
      </c>
    </row>
    <row r="6509" spans="1:11">
      <c r="A6509" s="2">
        <v>7508</v>
      </c>
      <c r="B6509" s="1">
        <v>45316</v>
      </c>
      <c r="C6509" t="s">
        <v>319</v>
      </c>
      <c r="D6509" t="s">
        <v>12</v>
      </c>
      <c r="E6509">
        <v>35</v>
      </c>
      <c r="F6509" t="s">
        <v>13</v>
      </c>
      <c r="G6509" t="s">
        <v>14</v>
      </c>
      <c r="H6509" t="s">
        <v>48</v>
      </c>
      <c r="I6509">
        <v>120.43</v>
      </c>
      <c r="J6509">
        <v>3</v>
      </c>
      <c r="K6509">
        <v>361.29</v>
      </c>
    </row>
    <row r="6510" spans="1:11">
      <c r="A6510" s="2">
        <v>7509</v>
      </c>
      <c r="B6510" s="1">
        <v>45374</v>
      </c>
      <c r="C6510" t="s">
        <v>167</v>
      </c>
      <c r="D6510" t="s">
        <v>12</v>
      </c>
      <c r="E6510">
        <v>56</v>
      </c>
      <c r="F6510" t="s">
        <v>22</v>
      </c>
      <c r="G6510" t="s">
        <v>27</v>
      </c>
      <c r="H6510" t="s">
        <v>32</v>
      </c>
      <c r="I6510">
        <v>738.5</v>
      </c>
      <c r="J6510">
        <v>2</v>
      </c>
      <c r="K6510">
        <v>1477</v>
      </c>
    </row>
    <row r="6511" spans="1:11">
      <c r="A6511" s="2">
        <v>7510</v>
      </c>
      <c r="B6511" s="1">
        <v>45584</v>
      </c>
      <c r="C6511" t="s">
        <v>801</v>
      </c>
      <c r="D6511" t="s">
        <v>12</v>
      </c>
      <c r="E6511">
        <v>60</v>
      </c>
      <c r="F6511" t="s">
        <v>22</v>
      </c>
      <c r="G6511" t="s">
        <v>27</v>
      </c>
      <c r="H6511" t="s">
        <v>46</v>
      </c>
      <c r="I6511">
        <v>387.99</v>
      </c>
      <c r="J6511">
        <v>3</v>
      </c>
      <c r="K6511">
        <v>1163.97</v>
      </c>
    </row>
    <row r="6512" spans="1:11">
      <c r="A6512" s="2">
        <v>7511</v>
      </c>
      <c r="B6512" s="1">
        <v>45384</v>
      </c>
      <c r="C6512" t="s">
        <v>664</v>
      </c>
      <c r="D6512" t="s">
        <v>17</v>
      </c>
      <c r="E6512">
        <v>28</v>
      </c>
      <c r="F6512" t="s">
        <v>13</v>
      </c>
      <c r="G6512" t="s">
        <v>14</v>
      </c>
      <c r="H6512" t="s">
        <v>43</v>
      </c>
      <c r="I6512">
        <v>95.67</v>
      </c>
      <c r="J6512">
        <v>1</v>
      </c>
      <c r="K6512">
        <v>95.67</v>
      </c>
    </row>
    <row r="6513" spans="1:11">
      <c r="A6513" s="2">
        <v>7512</v>
      </c>
      <c r="B6513" s="1">
        <v>45499</v>
      </c>
      <c r="C6513" t="s">
        <v>594</v>
      </c>
      <c r="D6513" t="s">
        <v>17</v>
      </c>
      <c r="E6513">
        <v>34</v>
      </c>
      <c r="F6513" t="s">
        <v>18</v>
      </c>
      <c r="G6513" t="s">
        <v>27</v>
      </c>
      <c r="H6513" t="s">
        <v>46</v>
      </c>
      <c r="I6513">
        <v>775.06</v>
      </c>
      <c r="J6513">
        <v>3</v>
      </c>
      <c r="K6513">
        <v>2325.1799999999998</v>
      </c>
    </row>
    <row r="6514" spans="1:11">
      <c r="A6514" s="2">
        <v>7513</v>
      </c>
      <c r="B6514" s="1">
        <v>45561</v>
      </c>
      <c r="C6514" t="s">
        <v>87</v>
      </c>
      <c r="D6514" t="s">
        <v>17</v>
      </c>
      <c r="E6514">
        <v>62</v>
      </c>
      <c r="F6514" t="s">
        <v>13</v>
      </c>
      <c r="G6514" t="s">
        <v>14</v>
      </c>
      <c r="H6514" t="s">
        <v>43</v>
      </c>
      <c r="I6514">
        <v>240.57</v>
      </c>
      <c r="J6514">
        <v>2</v>
      </c>
      <c r="K6514">
        <v>481.14</v>
      </c>
    </row>
    <row r="6515" spans="1:11">
      <c r="A6515" s="2">
        <v>7514</v>
      </c>
      <c r="B6515" s="1">
        <v>45615</v>
      </c>
      <c r="C6515" t="s">
        <v>101</v>
      </c>
      <c r="D6515" t="s">
        <v>12</v>
      </c>
      <c r="E6515">
        <v>39</v>
      </c>
      <c r="F6515" t="s">
        <v>22</v>
      </c>
      <c r="G6515" t="s">
        <v>19</v>
      </c>
      <c r="H6515" t="s">
        <v>51</v>
      </c>
      <c r="I6515">
        <v>739.09</v>
      </c>
      <c r="J6515">
        <v>3</v>
      </c>
      <c r="K6515">
        <v>2217.27</v>
      </c>
    </row>
    <row r="6516" spans="1:11">
      <c r="A6516" s="2">
        <v>7515</v>
      </c>
      <c r="B6516" s="1">
        <v>45564</v>
      </c>
      <c r="C6516" t="s">
        <v>593</v>
      </c>
      <c r="D6516" t="s">
        <v>12</v>
      </c>
      <c r="E6516">
        <v>54</v>
      </c>
      <c r="F6516" t="s">
        <v>25</v>
      </c>
      <c r="G6516" t="s">
        <v>27</v>
      </c>
      <c r="H6516" t="s">
        <v>32</v>
      </c>
      <c r="I6516">
        <v>569.25</v>
      </c>
      <c r="J6516">
        <v>4</v>
      </c>
      <c r="K6516">
        <v>2277</v>
      </c>
    </row>
    <row r="6517" spans="1:11">
      <c r="A6517" s="2">
        <v>7516</v>
      </c>
      <c r="B6517" s="1">
        <v>45344</v>
      </c>
      <c r="C6517" t="s">
        <v>393</v>
      </c>
      <c r="D6517" t="s">
        <v>12</v>
      </c>
      <c r="E6517">
        <v>37</v>
      </c>
      <c r="F6517" t="s">
        <v>22</v>
      </c>
      <c r="G6517" t="s">
        <v>14</v>
      </c>
      <c r="H6517" t="s">
        <v>43</v>
      </c>
      <c r="I6517">
        <v>202.58</v>
      </c>
      <c r="J6517">
        <v>4</v>
      </c>
      <c r="K6517">
        <v>810.32</v>
      </c>
    </row>
    <row r="6518" spans="1:11">
      <c r="A6518" s="2">
        <v>7517</v>
      </c>
      <c r="B6518" s="1">
        <v>45417</v>
      </c>
      <c r="C6518" t="s">
        <v>849</v>
      </c>
      <c r="D6518" t="s">
        <v>12</v>
      </c>
      <c r="E6518">
        <v>63</v>
      </c>
      <c r="F6518" t="s">
        <v>22</v>
      </c>
      <c r="G6518" t="s">
        <v>27</v>
      </c>
      <c r="H6518" t="s">
        <v>28</v>
      </c>
      <c r="I6518">
        <v>85.64</v>
      </c>
      <c r="J6518">
        <v>3</v>
      </c>
      <c r="K6518">
        <v>256.92</v>
      </c>
    </row>
    <row r="6519" spans="1:11">
      <c r="A6519" s="2">
        <v>7518</v>
      </c>
      <c r="B6519" s="1">
        <v>45401</v>
      </c>
      <c r="C6519" t="s">
        <v>755</v>
      </c>
      <c r="D6519" t="s">
        <v>17</v>
      </c>
      <c r="E6519">
        <v>23</v>
      </c>
      <c r="F6519" t="s">
        <v>13</v>
      </c>
      <c r="G6519" t="s">
        <v>40</v>
      </c>
      <c r="H6519" t="s">
        <v>76</v>
      </c>
      <c r="I6519">
        <v>597.32000000000005</v>
      </c>
      <c r="J6519">
        <v>5</v>
      </c>
      <c r="K6519">
        <v>2986.6</v>
      </c>
    </row>
    <row r="6520" spans="1:11">
      <c r="A6520" s="2">
        <v>7519</v>
      </c>
      <c r="B6520" s="1">
        <v>45441</v>
      </c>
      <c r="C6520" t="s">
        <v>562</v>
      </c>
      <c r="D6520" t="s">
        <v>12</v>
      </c>
      <c r="E6520">
        <v>51</v>
      </c>
      <c r="F6520" t="s">
        <v>22</v>
      </c>
      <c r="G6520" t="s">
        <v>40</v>
      </c>
      <c r="H6520" t="s">
        <v>68</v>
      </c>
      <c r="I6520">
        <v>34.96</v>
      </c>
      <c r="J6520">
        <v>3</v>
      </c>
      <c r="K6520">
        <v>104.88</v>
      </c>
    </row>
    <row r="6521" spans="1:11">
      <c r="A6521" s="2">
        <v>7520</v>
      </c>
      <c r="B6521" s="1">
        <v>45376</v>
      </c>
      <c r="C6521" t="s">
        <v>705</v>
      </c>
      <c r="D6521" t="s">
        <v>12</v>
      </c>
      <c r="E6521">
        <v>31</v>
      </c>
      <c r="F6521" t="s">
        <v>18</v>
      </c>
      <c r="G6521" t="s">
        <v>35</v>
      </c>
      <c r="H6521" t="s">
        <v>63</v>
      </c>
      <c r="I6521">
        <v>74.81</v>
      </c>
      <c r="J6521">
        <v>4</v>
      </c>
      <c r="K6521">
        <v>299.24</v>
      </c>
    </row>
    <row r="6522" spans="1:11">
      <c r="A6522" s="2">
        <v>7521</v>
      </c>
      <c r="B6522" s="1">
        <v>45377</v>
      </c>
      <c r="C6522" t="s">
        <v>442</v>
      </c>
      <c r="D6522" t="s">
        <v>12</v>
      </c>
      <c r="E6522">
        <v>40</v>
      </c>
      <c r="F6522" t="s">
        <v>25</v>
      </c>
      <c r="G6522" t="s">
        <v>14</v>
      </c>
      <c r="H6522" t="s">
        <v>38</v>
      </c>
      <c r="I6522">
        <v>705.2</v>
      </c>
      <c r="J6522">
        <v>4</v>
      </c>
      <c r="K6522">
        <v>2820.8</v>
      </c>
    </row>
    <row r="6523" spans="1:11">
      <c r="A6523" s="2">
        <v>7522</v>
      </c>
      <c r="B6523" s="1">
        <v>45602</v>
      </c>
      <c r="C6523" t="s">
        <v>286</v>
      </c>
      <c r="D6523" t="s">
        <v>17</v>
      </c>
      <c r="E6523">
        <v>37</v>
      </c>
      <c r="F6523" t="s">
        <v>13</v>
      </c>
      <c r="G6523" t="s">
        <v>35</v>
      </c>
      <c r="H6523" t="s">
        <v>58</v>
      </c>
      <c r="I6523">
        <v>543.49</v>
      </c>
      <c r="J6523">
        <v>1</v>
      </c>
      <c r="K6523">
        <v>543.49</v>
      </c>
    </row>
    <row r="6524" spans="1:11">
      <c r="A6524" s="2">
        <v>7523</v>
      </c>
      <c r="B6524" s="1">
        <v>45606</v>
      </c>
      <c r="C6524" t="s">
        <v>149</v>
      </c>
      <c r="D6524" t="s">
        <v>12</v>
      </c>
      <c r="E6524">
        <v>30</v>
      </c>
      <c r="F6524" t="s">
        <v>18</v>
      </c>
      <c r="G6524" t="s">
        <v>14</v>
      </c>
      <c r="H6524" t="s">
        <v>38</v>
      </c>
      <c r="I6524">
        <v>333.03</v>
      </c>
      <c r="J6524">
        <v>2</v>
      </c>
      <c r="K6524">
        <v>666.06</v>
      </c>
    </row>
    <row r="6525" spans="1:11">
      <c r="A6525" s="2">
        <v>7524</v>
      </c>
      <c r="B6525" s="1">
        <v>45624</v>
      </c>
      <c r="C6525" t="s">
        <v>81</v>
      </c>
      <c r="D6525" t="s">
        <v>12</v>
      </c>
      <c r="E6525">
        <v>64</v>
      </c>
      <c r="F6525" t="s">
        <v>25</v>
      </c>
      <c r="G6525" t="s">
        <v>27</v>
      </c>
      <c r="H6525" t="s">
        <v>46</v>
      </c>
      <c r="I6525">
        <v>543.84</v>
      </c>
      <c r="J6525">
        <v>1</v>
      </c>
      <c r="K6525">
        <v>543.84</v>
      </c>
    </row>
    <row r="6526" spans="1:11">
      <c r="A6526" s="2">
        <v>7525</v>
      </c>
      <c r="B6526" s="1">
        <v>45350</v>
      </c>
      <c r="C6526" t="s">
        <v>696</v>
      </c>
      <c r="D6526" t="s">
        <v>12</v>
      </c>
      <c r="E6526">
        <v>61</v>
      </c>
      <c r="F6526" t="s">
        <v>18</v>
      </c>
      <c r="G6526" t="s">
        <v>14</v>
      </c>
      <c r="H6526" t="s">
        <v>43</v>
      </c>
      <c r="I6526">
        <v>595.73</v>
      </c>
      <c r="J6526">
        <v>5</v>
      </c>
      <c r="K6526">
        <v>2978.65</v>
      </c>
    </row>
    <row r="6527" spans="1:11">
      <c r="A6527" s="2">
        <v>7526</v>
      </c>
      <c r="B6527" s="1">
        <v>45339</v>
      </c>
      <c r="C6527" t="s">
        <v>610</v>
      </c>
      <c r="D6527" t="s">
        <v>12</v>
      </c>
      <c r="E6527">
        <v>58</v>
      </c>
      <c r="F6527" t="s">
        <v>22</v>
      </c>
      <c r="G6527" t="s">
        <v>40</v>
      </c>
      <c r="H6527" t="s">
        <v>74</v>
      </c>
      <c r="I6527">
        <v>569.63</v>
      </c>
      <c r="J6527">
        <v>2</v>
      </c>
      <c r="K6527">
        <v>1139.26</v>
      </c>
    </row>
    <row r="6528" spans="1:11">
      <c r="A6528" s="2">
        <v>7527</v>
      </c>
      <c r="B6528" s="1">
        <v>45623</v>
      </c>
      <c r="C6528" t="s">
        <v>354</v>
      </c>
      <c r="D6528" t="s">
        <v>12</v>
      </c>
      <c r="E6528">
        <v>49</v>
      </c>
      <c r="F6528" t="s">
        <v>22</v>
      </c>
      <c r="G6528" t="s">
        <v>27</v>
      </c>
      <c r="H6528" t="s">
        <v>28</v>
      </c>
      <c r="I6528">
        <v>646.13</v>
      </c>
      <c r="J6528">
        <v>3</v>
      </c>
      <c r="K6528">
        <v>1938.39</v>
      </c>
    </row>
    <row r="6529" spans="1:11">
      <c r="A6529" s="2">
        <v>7528</v>
      </c>
      <c r="B6529" s="1">
        <v>45331</v>
      </c>
      <c r="C6529" t="s">
        <v>518</v>
      </c>
      <c r="D6529" t="s">
        <v>17</v>
      </c>
      <c r="E6529">
        <v>43</v>
      </c>
      <c r="F6529" t="s">
        <v>18</v>
      </c>
      <c r="G6529" t="s">
        <v>40</v>
      </c>
      <c r="H6529" t="s">
        <v>41</v>
      </c>
      <c r="I6529">
        <v>940.89</v>
      </c>
      <c r="J6529">
        <v>3</v>
      </c>
      <c r="K6529">
        <v>2822.67</v>
      </c>
    </row>
    <row r="6530" spans="1:11">
      <c r="A6530" s="2">
        <v>7529</v>
      </c>
      <c r="B6530" s="1">
        <v>45347</v>
      </c>
      <c r="C6530" t="s">
        <v>125</v>
      </c>
      <c r="D6530" t="s">
        <v>12</v>
      </c>
      <c r="E6530">
        <v>31</v>
      </c>
      <c r="F6530" t="s">
        <v>25</v>
      </c>
      <c r="G6530" t="s">
        <v>27</v>
      </c>
      <c r="H6530" t="s">
        <v>46</v>
      </c>
      <c r="I6530">
        <v>394.89</v>
      </c>
      <c r="J6530">
        <v>5</v>
      </c>
      <c r="K6530">
        <v>1974.45</v>
      </c>
    </row>
    <row r="6531" spans="1:11">
      <c r="A6531" s="2">
        <v>7530</v>
      </c>
      <c r="B6531" s="1">
        <v>45562</v>
      </c>
      <c r="C6531" t="s">
        <v>142</v>
      </c>
      <c r="D6531" t="s">
        <v>12</v>
      </c>
      <c r="E6531">
        <v>53</v>
      </c>
      <c r="F6531" t="s">
        <v>18</v>
      </c>
      <c r="G6531" t="s">
        <v>14</v>
      </c>
      <c r="H6531" t="s">
        <v>38</v>
      </c>
      <c r="I6531">
        <v>308.14</v>
      </c>
      <c r="J6531">
        <v>4</v>
      </c>
      <c r="K6531">
        <v>1232.56</v>
      </c>
    </row>
    <row r="6532" spans="1:11">
      <c r="A6532" s="2">
        <v>7531</v>
      </c>
      <c r="B6532" s="1">
        <v>45478</v>
      </c>
      <c r="C6532" t="s">
        <v>628</v>
      </c>
      <c r="D6532" t="s">
        <v>12</v>
      </c>
      <c r="E6532">
        <v>25</v>
      </c>
      <c r="F6532" t="s">
        <v>18</v>
      </c>
      <c r="G6532" t="s">
        <v>14</v>
      </c>
      <c r="H6532" t="s">
        <v>15</v>
      </c>
      <c r="I6532">
        <v>48.05</v>
      </c>
      <c r="J6532">
        <v>3</v>
      </c>
      <c r="K6532">
        <v>144.15</v>
      </c>
    </row>
    <row r="6533" spans="1:11">
      <c r="A6533" s="2">
        <v>7532</v>
      </c>
      <c r="B6533" s="1">
        <v>45615</v>
      </c>
      <c r="C6533" t="s">
        <v>678</v>
      </c>
      <c r="D6533" t="s">
        <v>12</v>
      </c>
      <c r="E6533">
        <v>57</v>
      </c>
      <c r="F6533" t="s">
        <v>18</v>
      </c>
      <c r="G6533" t="s">
        <v>40</v>
      </c>
      <c r="H6533" t="s">
        <v>68</v>
      </c>
      <c r="I6533">
        <v>155.6</v>
      </c>
      <c r="J6533">
        <v>1</v>
      </c>
      <c r="K6533">
        <v>155.6</v>
      </c>
    </row>
    <row r="6534" spans="1:11">
      <c r="A6534" s="2">
        <v>7533</v>
      </c>
      <c r="B6534" s="1">
        <v>45515</v>
      </c>
      <c r="C6534" t="s">
        <v>513</v>
      </c>
      <c r="D6534" t="s">
        <v>12</v>
      </c>
      <c r="E6534">
        <v>39</v>
      </c>
      <c r="F6534" t="s">
        <v>25</v>
      </c>
      <c r="G6534" t="s">
        <v>19</v>
      </c>
      <c r="H6534" t="s">
        <v>20</v>
      </c>
      <c r="I6534">
        <v>115.19</v>
      </c>
      <c r="J6534">
        <v>4</v>
      </c>
      <c r="K6534">
        <v>460.76</v>
      </c>
    </row>
    <row r="6535" spans="1:11">
      <c r="A6535" s="2">
        <v>7534</v>
      </c>
      <c r="B6535" s="1">
        <v>45508</v>
      </c>
      <c r="C6535" t="s">
        <v>847</v>
      </c>
      <c r="D6535" t="s">
        <v>12</v>
      </c>
      <c r="E6535">
        <v>39</v>
      </c>
      <c r="F6535" t="s">
        <v>18</v>
      </c>
      <c r="G6535" t="s">
        <v>14</v>
      </c>
      <c r="H6535" t="s">
        <v>15</v>
      </c>
      <c r="I6535">
        <v>342.09</v>
      </c>
      <c r="J6535">
        <v>3</v>
      </c>
      <c r="K6535">
        <v>1026.27</v>
      </c>
    </row>
    <row r="6536" spans="1:11">
      <c r="A6536" s="2">
        <v>7535</v>
      </c>
      <c r="B6536" s="1">
        <v>45328</v>
      </c>
      <c r="C6536" t="s">
        <v>210</v>
      </c>
      <c r="D6536" t="s">
        <v>12</v>
      </c>
      <c r="E6536">
        <v>33</v>
      </c>
      <c r="F6536" t="s">
        <v>22</v>
      </c>
      <c r="G6536" t="s">
        <v>19</v>
      </c>
      <c r="H6536" t="s">
        <v>20</v>
      </c>
      <c r="I6536">
        <v>613.89</v>
      </c>
      <c r="J6536">
        <v>4</v>
      </c>
      <c r="K6536">
        <v>2455.56</v>
      </c>
    </row>
    <row r="6537" spans="1:11">
      <c r="A6537" s="2">
        <v>7536</v>
      </c>
      <c r="B6537" s="1">
        <v>45327</v>
      </c>
      <c r="C6537" t="s">
        <v>869</v>
      </c>
      <c r="D6537" t="s">
        <v>12</v>
      </c>
      <c r="E6537">
        <v>44</v>
      </c>
      <c r="F6537" t="s">
        <v>13</v>
      </c>
      <c r="G6537" t="s">
        <v>27</v>
      </c>
      <c r="H6537" t="s">
        <v>32</v>
      </c>
      <c r="I6537">
        <v>55.87</v>
      </c>
      <c r="J6537">
        <v>2</v>
      </c>
      <c r="K6537">
        <v>111.74</v>
      </c>
    </row>
    <row r="6538" spans="1:11">
      <c r="A6538" s="2">
        <v>7537</v>
      </c>
      <c r="B6538" s="1">
        <v>45523</v>
      </c>
      <c r="C6538" t="s">
        <v>526</v>
      </c>
      <c r="D6538" t="s">
        <v>12</v>
      </c>
      <c r="E6538">
        <v>27</v>
      </c>
      <c r="F6538" t="s">
        <v>22</v>
      </c>
      <c r="G6538" t="s">
        <v>19</v>
      </c>
      <c r="H6538" t="s">
        <v>23</v>
      </c>
      <c r="I6538">
        <v>730.39</v>
      </c>
      <c r="J6538">
        <v>3</v>
      </c>
      <c r="K6538">
        <v>2191.17</v>
      </c>
    </row>
    <row r="6539" spans="1:11">
      <c r="A6539" s="2">
        <v>7538</v>
      </c>
      <c r="B6539" s="1">
        <v>45591</v>
      </c>
      <c r="C6539" t="s">
        <v>940</v>
      </c>
      <c r="D6539" t="s">
        <v>12</v>
      </c>
      <c r="E6539">
        <v>42</v>
      </c>
      <c r="F6539" t="s">
        <v>22</v>
      </c>
      <c r="G6539" t="s">
        <v>40</v>
      </c>
      <c r="H6539" t="s">
        <v>41</v>
      </c>
      <c r="I6539">
        <v>403.46</v>
      </c>
      <c r="J6539">
        <v>3</v>
      </c>
      <c r="K6539">
        <v>1210.3800000000001</v>
      </c>
    </row>
    <row r="6540" spans="1:11">
      <c r="A6540" s="2">
        <v>7539</v>
      </c>
      <c r="B6540" s="1">
        <v>45606</v>
      </c>
      <c r="C6540" t="s">
        <v>555</v>
      </c>
      <c r="D6540" t="s">
        <v>17</v>
      </c>
      <c r="E6540">
        <v>48</v>
      </c>
      <c r="F6540" t="s">
        <v>18</v>
      </c>
      <c r="G6540" t="s">
        <v>35</v>
      </c>
      <c r="H6540" t="s">
        <v>58</v>
      </c>
      <c r="I6540">
        <v>963.87</v>
      </c>
      <c r="J6540">
        <v>4</v>
      </c>
      <c r="K6540">
        <v>3855.48</v>
      </c>
    </row>
    <row r="6541" spans="1:11">
      <c r="A6541" s="2">
        <v>7540</v>
      </c>
      <c r="B6541" s="1">
        <v>45533</v>
      </c>
      <c r="C6541" t="s">
        <v>237</v>
      </c>
      <c r="D6541" t="s">
        <v>17</v>
      </c>
      <c r="E6541">
        <v>38</v>
      </c>
      <c r="F6541" t="s">
        <v>13</v>
      </c>
      <c r="G6541" t="s">
        <v>35</v>
      </c>
      <c r="H6541" t="s">
        <v>64</v>
      </c>
      <c r="I6541">
        <v>572.70000000000005</v>
      </c>
      <c r="J6541">
        <v>2</v>
      </c>
      <c r="K6541">
        <v>1145.4000000000001</v>
      </c>
    </row>
    <row r="6542" spans="1:11">
      <c r="A6542" s="2">
        <v>7541</v>
      </c>
      <c r="B6542" s="1">
        <v>45416</v>
      </c>
      <c r="C6542" t="s">
        <v>200</v>
      </c>
      <c r="D6542" t="s">
        <v>17</v>
      </c>
      <c r="E6542">
        <v>44</v>
      </c>
      <c r="F6542" t="s">
        <v>18</v>
      </c>
      <c r="G6542" t="s">
        <v>40</v>
      </c>
      <c r="H6542" t="s">
        <v>68</v>
      </c>
      <c r="I6542">
        <v>773.65</v>
      </c>
      <c r="J6542">
        <v>1</v>
      </c>
      <c r="K6542">
        <v>773.65</v>
      </c>
    </row>
    <row r="6543" spans="1:11">
      <c r="A6543" s="2">
        <v>7542</v>
      </c>
      <c r="B6543" s="1">
        <v>45536</v>
      </c>
      <c r="C6543" t="s">
        <v>368</v>
      </c>
      <c r="D6543" t="s">
        <v>17</v>
      </c>
      <c r="E6543">
        <v>34</v>
      </c>
      <c r="F6543" t="s">
        <v>13</v>
      </c>
      <c r="G6543" t="s">
        <v>35</v>
      </c>
      <c r="H6543" t="s">
        <v>64</v>
      </c>
      <c r="I6543">
        <v>862.57</v>
      </c>
      <c r="J6543">
        <v>2</v>
      </c>
      <c r="K6543">
        <v>1725.14</v>
      </c>
    </row>
    <row r="6544" spans="1:11">
      <c r="A6544" s="2">
        <v>7543</v>
      </c>
      <c r="B6544" s="1">
        <v>45486</v>
      </c>
      <c r="C6544" t="s">
        <v>559</v>
      </c>
      <c r="D6544" t="s">
        <v>12</v>
      </c>
      <c r="E6544">
        <v>50</v>
      </c>
      <c r="F6544" t="s">
        <v>22</v>
      </c>
      <c r="G6544" t="s">
        <v>40</v>
      </c>
      <c r="H6544" t="s">
        <v>74</v>
      </c>
      <c r="I6544">
        <v>889.96</v>
      </c>
      <c r="J6544">
        <v>1</v>
      </c>
      <c r="K6544">
        <v>889.96</v>
      </c>
    </row>
    <row r="6545" spans="1:11">
      <c r="A6545" s="2">
        <v>7544</v>
      </c>
      <c r="B6545" s="1">
        <v>45534</v>
      </c>
      <c r="C6545" t="s">
        <v>173</v>
      </c>
      <c r="D6545" t="s">
        <v>17</v>
      </c>
      <c r="E6545">
        <v>48</v>
      </c>
      <c r="F6545" t="s">
        <v>25</v>
      </c>
      <c r="G6545" t="s">
        <v>14</v>
      </c>
      <c r="H6545" t="s">
        <v>43</v>
      </c>
      <c r="I6545">
        <v>523.28</v>
      </c>
      <c r="J6545">
        <v>5</v>
      </c>
      <c r="K6545">
        <v>2616.4</v>
      </c>
    </row>
    <row r="6546" spans="1:11">
      <c r="A6546" s="2">
        <v>7545</v>
      </c>
      <c r="B6546" s="1">
        <v>45428</v>
      </c>
      <c r="C6546" t="s">
        <v>354</v>
      </c>
      <c r="D6546" t="s">
        <v>17</v>
      </c>
      <c r="E6546">
        <v>59</v>
      </c>
      <c r="F6546" t="s">
        <v>18</v>
      </c>
      <c r="G6546" t="s">
        <v>19</v>
      </c>
      <c r="H6546" t="s">
        <v>20</v>
      </c>
      <c r="I6546">
        <v>402.78</v>
      </c>
      <c r="J6546">
        <v>2</v>
      </c>
      <c r="K6546">
        <v>805.56</v>
      </c>
    </row>
    <row r="6547" spans="1:11">
      <c r="A6547" s="2">
        <v>7546</v>
      </c>
      <c r="B6547" s="1">
        <v>45381</v>
      </c>
      <c r="C6547" t="s">
        <v>680</v>
      </c>
      <c r="D6547" t="s">
        <v>12</v>
      </c>
      <c r="E6547">
        <v>43</v>
      </c>
      <c r="F6547" t="s">
        <v>22</v>
      </c>
      <c r="G6547" t="s">
        <v>35</v>
      </c>
      <c r="H6547" t="s">
        <v>58</v>
      </c>
      <c r="I6547">
        <v>564.91</v>
      </c>
      <c r="J6547">
        <v>1</v>
      </c>
      <c r="K6547">
        <v>564.91</v>
      </c>
    </row>
    <row r="6548" spans="1:11">
      <c r="A6548" s="2">
        <v>7547</v>
      </c>
      <c r="B6548" s="1">
        <v>45333</v>
      </c>
      <c r="C6548" t="s">
        <v>606</v>
      </c>
      <c r="D6548" t="s">
        <v>17</v>
      </c>
      <c r="E6548">
        <v>38</v>
      </c>
      <c r="F6548" t="s">
        <v>13</v>
      </c>
      <c r="G6548" t="s">
        <v>14</v>
      </c>
      <c r="H6548" t="s">
        <v>43</v>
      </c>
      <c r="I6548">
        <v>408.05</v>
      </c>
      <c r="J6548">
        <v>4</v>
      </c>
      <c r="K6548">
        <v>1632.2</v>
      </c>
    </row>
    <row r="6549" spans="1:11">
      <c r="A6549" s="2">
        <v>7548</v>
      </c>
      <c r="B6549" s="1">
        <v>45349</v>
      </c>
      <c r="C6549" t="s">
        <v>531</v>
      </c>
      <c r="D6549" t="s">
        <v>17</v>
      </c>
      <c r="E6549">
        <v>53</v>
      </c>
      <c r="F6549" t="s">
        <v>22</v>
      </c>
      <c r="G6549" t="s">
        <v>35</v>
      </c>
      <c r="H6549" t="s">
        <v>64</v>
      </c>
      <c r="I6549">
        <v>248.31</v>
      </c>
      <c r="J6549">
        <v>1</v>
      </c>
      <c r="K6549">
        <v>248.31</v>
      </c>
    </row>
    <row r="6550" spans="1:11">
      <c r="A6550" s="2">
        <v>7549</v>
      </c>
      <c r="B6550" s="1">
        <v>45642</v>
      </c>
      <c r="C6550" t="s">
        <v>729</v>
      </c>
      <c r="D6550" t="s">
        <v>12</v>
      </c>
      <c r="E6550">
        <v>18</v>
      </c>
      <c r="F6550" t="s">
        <v>22</v>
      </c>
      <c r="G6550" t="s">
        <v>27</v>
      </c>
      <c r="H6550" t="s">
        <v>32</v>
      </c>
      <c r="I6550">
        <v>330.68</v>
      </c>
      <c r="J6550">
        <v>5</v>
      </c>
      <c r="K6550">
        <v>1653.4</v>
      </c>
    </row>
    <row r="6551" spans="1:11">
      <c r="A6551" s="2">
        <v>7550</v>
      </c>
      <c r="B6551" s="1">
        <v>45399</v>
      </c>
      <c r="C6551" t="s">
        <v>724</v>
      </c>
      <c r="D6551" t="s">
        <v>12</v>
      </c>
      <c r="E6551">
        <v>21</v>
      </c>
      <c r="F6551" t="s">
        <v>22</v>
      </c>
      <c r="G6551" t="s">
        <v>40</v>
      </c>
      <c r="H6551" t="s">
        <v>76</v>
      </c>
      <c r="I6551">
        <v>240.44</v>
      </c>
      <c r="J6551">
        <v>1</v>
      </c>
      <c r="K6551">
        <v>240.44</v>
      </c>
    </row>
    <row r="6552" spans="1:11">
      <c r="A6552" s="2">
        <v>7551</v>
      </c>
      <c r="B6552" s="1">
        <v>45476</v>
      </c>
      <c r="C6552" t="s">
        <v>465</v>
      </c>
      <c r="D6552" t="s">
        <v>12</v>
      </c>
      <c r="E6552">
        <v>21</v>
      </c>
      <c r="F6552" t="s">
        <v>25</v>
      </c>
      <c r="G6552" t="s">
        <v>40</v>
      </c>
      <c r="H6552" t="s">
        <v>74</v>
      </c>
      <c r="I6552">
        <v>276.74</v>
      </c>
      <c r="J6552">
        <v>2</v>
      </c>
      <c r="K6552">
        <v>553.48</v>
      </c>
    </row>
    <row r="6553" spans="1:11">
      <c r="A6553" s="2">
        <v>7552</v>
      </c>
      <c r="B6553" s="1">
        <v>45492</v>
      </c>
      <c r="C6553" t="s">
        <v>179</v>
      </c>
      <c r="D6553" t="s">
        <v>17</v>
      </c>
      <c r="E6553">
        <v>43</v>
      </c>
      <c r="F6553" t="s">
        <v>18</v>
      </c>
      <c r="G6553" t="s">
        <v>14</v>
      </c>
      <c r="H6553" t="s">
        <v>15</v>
      </c>
      <c r="I6553">
        <v>102.67</v>
      </c>
      <c r="J6553">
        <v>1</v>
      </c>
      <c r="K6553">
        <v>102.67</v>
      </c>
    </row>
    <row r="6554" spans="1:11">
      <c r="A6554" s="2">
        <v>7553</v>
      </c>
      <c r="B6554" s="1">
        <v>45462</v>
      </c>
      <c r="C6554" t="s">
        <v>146</v>
      </c>
      <c r="D6554" t="s">
        <v>17</v>
      </c>
      <c r="E6554">
        <v>21</v>
      </c>
      <c r="F6554" t="s">
        <v>18</v>
      </c>
      <c r="G6554" t="s">
        <v>27</v>
      </c>
      <c r="H6554" t="s">
        <v>53</v>
      </c>
      <c r="I6554">
        <v>432.2</v>
      </c>
      <c r="J6554">
        <v>2</v>
      </c>
      <c r="K6554">
        <v>864.4</v>
      </c>
    </row>
    <row r="6555" spans="1:11">
      <c r="A6555" s="2">
        <v>7554</v>
      </c>
      <c r="B6555" s="1">
        <v>45616</v>
      </c>
      <c r="C6555" t="s">
        <v>722</v>
      </c>
      <c r="D6555" t="s">
        <v>12</v>
      </c>
      <c r="E6555">
        <v>26</v>
      </c>
      <c r="F6555" t="s">
        <v>18</v>
      </c>
      <c r="G6555" t="s">
        <v>19</v>
      </c>
      <c r="H6555" t="s">
        <v>51</v>
      </c>
      <c r="I6555">
        <v>242.93</v>
      </c>
      <c r="J6555">
        <v>5</v>
      </c>
      <c r="K6555">
        <v>1214.6500000000001</v>
      </c>
    </row>
    <row r="6556" spans="1:11">
      <c r="A6556" s="2">
        <v>7555</v>
      </c>
      <c r="B6556" s="1">
        <v>45613</v>
      </c>
      <c r="C6556" t="s">
        <v>555</v>
      </c>
      <c r="D6556" t="s">
        <v>12</v>
      </c>
      <c r="E6556">
        <v>47</v>
      </c>
      <c r="F6556" t="s">
        <v>25</v>
      </c>
      <c r="G6556" t="s">
        <v>27</v>
      </c>
      <c r="H6556" t="s">
        <v>32</v>
      </c>
      <c r="I6556">
        <v>453.88</v>
      </c>
      <c r="J6556">
        <v>1</v>
      </c>
      <c r="K6556">
        <v>453.88</v>
      </c>
    </row>
    <row r="6557" spans="1:11">
      <c r="A6557" s="2">
        <v>7556</v>
      </c>
      <c r="B6557" s="1">
        <v>45305</v>
      </c>
      <c r="C6557" t="s">
        <v>251</v>
      </c>
      <c r="D6557" t="s">
        <v>17</v>
      </c>
      <c r="E6557">
        <v>62</v>
      </c>
      <c r="F6557" t="s">
        <v>25</v>
      </c>
      <c r="G6557" t="s">
        <v>27</v>
      </c>
      <c r="H6557" t="s">
        <v>53</v>
      </c>
      <c r="I6557">
        <v>794.28</v>
      </c>
      <c r="J6557">
        <v>1</v>
      </c>
      <c r="K6557">
        <v>794.28</v>
      </c>
    </row>
    <row r="6558" spans="1:11">
      <c r="A6558" s="2">
        <v>7557</v>
      </c>
      <c r="B6558" s="1">
        <v>45540</v>
      </c>
      <c r="C6558" t="s">
        <v>790</v>
      </c>
      <c r="D6558" t="s">
        <v>12</v>
      </c>
      <c r="E6558">
        <v>21</v>
      </c>
      <c r="F6558" t="s">
        <v>13</v>
      </c>
      <c r="G6558" t="s">
        <v>19</v>
      </c>
      <c r="H6558" t="s">
        <v>20</v>
      </c>
      <c r="I6558">
        <v>453.83</v>
      </c>
      <c r="J6558">
        <v>5</v>
      </c>
      <c r="K6558">
        <v>2269.15</v>
      </c>
    </row>
    <row r="6559" spans="1:11">
      <c r="A6559" s="2">
        <v>7558</v>
      </c>
      <c r="B6559" s="1">
        <v>45508</v>
      </c>
      <c r="C6559" t="s">
        <v>653</v>
      </c>
      <c r="D6559" t="s">
        <v>17</v>
      </c>
      <c r="E6559">
        <v>22</v>
      </c>
      <c r="F6559" t="s">
        <v>18</v>
      </c>
      <c r="G6559" t="s">
        <v>19</v>
      </c>
      <c r="H6559" t="s">
        <v>23</v>
      </c>
      <c r="I6559">
        <v>955.07</v>
      </c>
      <c r="J6559">
        <v>1</v>
      </c>
      <c r="K6559">
        <v>955.07</v>
      </c>
    </row>
    <row r="6560" spans="1:11">
      <c r="A6560" s="2">
        <v>7559</v>
      </c>
      <c r="B6560" s="1">
        <v>45345</v>
      </c>
      <c r="C6560" t="s">
        <v>582</v>
      </c>
      <c r="D6560" t="s">
        <v>12</v>
      </c>
      <c r="E6560">
        <v>62</v>
      </c>
      <c r="F6560" t="s">
        <v>13</v>
      </c>
      <c r="G6560" t="s">
        <v>27</v>
      </c>
      <c r="H6560" t="s">
        <v>46</v>
      </c>
      <c r="I6560">
        <v>156.36000000000001</v>
      </c>
      <c r="J6560">
        <v>2</v>
      </c>
      <c r="K6560">
        <v>312.72000000000003</v>
      </c>
    </row>
    <row r="6561" spans="1:11">
      <c r="A6561" s="2">
        <v>7560</v>
      </c>
      <c r="B6561" s="1">
        <v>45348</v>
      </c>
      <c r="C6561" t="s">
        <v>652</v>
      </c>
      <c r="D6561" t="s">
        <v>12</v>
      </c>
      <c r="E6561">
        <v>40</v>
      </c>
      <c r="F6561" t="s">
        <v>22</v>
      </c>
      <c r="G6561" t="s">
        <v>35</v>
      </c>
      <c r="H6561" t="s">
        <v>36</v>
      </c>
      <c r="I6561">
        <v>851.76</v>
      </c>
      <c r="J6561">
        <v>3</v>
      </c>
      <c r="K6561">
        <v>2555.2800000000002</v>
      </c>
    </row>
    <row r="6562" spans="1:11">
      <c r="A6562" s="2">
        <v>7561</v>
      </c>
      <c r="B6562" s="1">
        <v>45376</v>
      </c>
      <c r="C6562" t="s">
        <v>941</v>
      </c>
      <c r="D6562" t="s">
        <v>17</v>
      </c>
      <c r="E6562">
        <v>33</v>
      </c>
      <c r="F6562" t="s">
        <v>13</v>
      </c>
      <c r="G6562" t="s">
        <v>35</v>
      </c>
      <c r="H6562" t="s">
        <v>63</v>
      </c>
      <c r="I6562">
        <v>255.78</v>
      </c>
      <c r="J6562">
        <v>3</v>
      </c>
      <c r="K6562">
        <v>767.34</v>
      </c>
    </row>
    <row r="6563" spans="1:11">
      <c r="A6563" s="2">
        <v>7562</v>
      </c>
      <c r="B6563" s="1">
        <v>45656</v>
      </c>
      <c r="C6563" t="s">
        <v>810</v>
      </c>
      <c r="D6563" t="s">
        <v>12</v>
      </c>
      <c r="E6563">
        <v>39</v>
      </c>
      <c r="F6563" t="s">
        <v>13</v>
      </c>
      <c r="G6563" t="s">
        <v>27</v>
      </c>
      <c r="H6563" t="s">
        <v>46</v>
      </c>
      <c r="I6563">
        <v>934.59</v>
      </c>
      <c r="J6563">
        <v>2</v>
      </c>
      <c r="K6563">
        <v>1869.18</v>
      </c>
    </row>
    <row r="6564" spans="1:11">
      <c r="A6564" s="2">
        <v>7563</v>
      </c>
      <c r="B6564" s="1">
        <v>45514</v>
      </c>
      <c r="C6564" t="s">
        <v>211</v>
      </c>
      <c r="D6564" t="s">
        <v>12</v>
      </c>
      <c r="E6564">
        <v>54</v>
      </c>
      <c r="F6564" t="s">
        <v>22</v>
      </c>
      <c r="G6564" t="s">
        <v>35</v>
      </c>
      <c r="H6564" t="s">
        <v>64</v>
      </c>
      <c r="I6564">
        <v>234.88</v>
      </c>
      <c r="J6564">
        <v>1</v>
      </c>
      <c r="K6564">
        <v>234.88</v>
      </c>
    </row>
    <row r="6565" spans="1:11">
      <c r="A6565" s="2">
        <v>7564</v>
      </c>
      <c r="B6565" s="1">
        <v>45646</v>
      </c>
      <c r="C6565" t="s">
        <v>427</v>
      </c>
      <c r="D6565" t="s">
        <v>12</v>
      </c>
      <c r="E6565">
        <v>25</v>
      </c>
      <c r="F6565" t="s">
        <v>22</v>
      </c>
      <c r="G6565" t="s">
        <v>19</v>
      </c>
      <c r="H6565" t="s">
        <v>80</v>
      </c>
      <c r="I6565">
        <v>749.49</v>
      </c>
      <c r="J6565">
        <v>2</v>
      </c>
      <c r="K6565">
        <v>1498.98</v>
      </c>
    </row>
    <row r="6566" spans="1:11">
      <c r="A6566" s="2">
        <v>7565</v>
      </c>
      <c r="B6566" s="1">
        <v>45540</v>
      </c>
      <c r="C6566" t="s">
        <v>312</v>
      </c>
      <c r="D6566" t="s">
        <v>17</v>
      </c>
      <c r="E6566">
        <v>50</v>
      </c>
      <c r="F6566" t="s">
        <v>13</v>
      </c>
      <c r="G6566" t="s">
        <v>19</v>
      </c>
      <c r="H6566" t="s">
        <v>80</v>
      </c>
      <c r="I6566">
        <v>71.5</v>
      </c>
      <c r="J6566">
        <v>5</v>
      </c>
      <c r="K6566">
        <v>357.5</v>
      </c>
    </row>
    <row r="6567" spans="1:11">
      <c r="A6567" s="2">
        <v>7566</v>
      </c>
      <c r="B6567" s="1">
        <v>45448</v>
      </c>
      <c r="C6567" t="s">
        <v>171</v>
      </c>
      <c r="D6567" t="s">
        <v>12</v>
      </c>
      <c r="E6567">
        <v>55</v>
      </c>
      <c r="F6567" t="s">
        <v>13</v>
      </c>
      <c r="G6567" t="s">
        <v>35</v>
      </c>
      <c r="H6567" t="s">
        <v>64</v>
      </c>
      <c r="I6567">
        <v>633.52</v>
      </c>
      <c r="J6567">
        <v>2</v>
      </c>
      <c r="K6567">
        <v>1267.04</v>
      </c>
    </row>
    <row r="6568" spans="1:11">
      <c r="A6568" s="2">
        <v>7567</v>
      </c>
      <c r="B6568" s="1">
        <v>45359</v>
      </c>
      <c r="C6568" t="s">
        <v>393</v>
      </c>
      <c r="D6568" t="s">
        <v>12</v>
      </c>
      <c r="E6568">
        <v>60</v>
      </c>
      <c r="F6568" t="s">
        <v>18</v>
      </c>
      <c r="G6568" t="s">
        <v>19</v>
      </c>
      <c r="H6568" t="s">
        <v>80</v>
      </c>
      <c r="I6568">
        <v>226.49</v>
      </c>
      <c r="J6568">
        <v>3</v>
      </c>
      <c r="K6568">
        <v>679.47</v>
      </c>
    </row>
    <row r="6569" spans="1:11">
      <c r="A6569" s="2">
        <v>7568</v>
      </c>
      <c r="B6569" s="1">
        <v>45496</v>
      </c>
      <c r="C6569" t="s">
        <v>225</v>
      </c>
      <c r="D6569" t="s">
        <v>12</v>
      </c>
      <c r="E6569">
        <v>33</v>
      </c>
      <c r="F6569" t="s">
        <v>25</v>
      </c>
      <c r="G6569" t="s">
        <v>40</v>
      </c>
      <c r="H6569" t="s">
        <v>68</v>
      </c>
      <c r="I6569">
        <v>673.47</v>
      </c>
      <c r="J6569">
        <v>4</v>
      </c>
      <c r="K6569">
        <v>2693.88</v>
      </c>
    </row>
    <row r="6570" spans="1:11">
      <c r="A6570" s="2">
        <v>7569</v>
      </c>
      <c r="B6570" s="1">
        <v>45600</v>
      </c>
      <c r="C6570" t="s">
        <v>81</v>
      </c>
      <c r="D6570" t="s">
        <v>12</v>
      </c>
      <c r="E6570">
        <v>22</v>
      </c>
      <c r="F6570" t="s">
        <v>22</v>
      </c>
      <c r="G6570" t="s">
        <v>19</v>
      </c>
      <c r="H6570" t="s">
        <v>80</v>
      </c>
      <c r="I6570">
        <v>639.47</v>
      </c>
      <c r="J6570">
        <v>5</v>
      </c>
      <c r="K6570">
        <v>3197.35</v>
      </c>
    </row>
    <row r="6571" spans="1:11">
      <c r="A6571" s="2">
        <v>7570</v>
      </c>
      <c r="B6571" s="1">
        <v>45507</v>
      </c>
      <c r="C6571" t="s">
        <v>294</v>
      </c>
      <c r="D6571" t="s">
        <v>12</v>
      </c>
      <c r="E6571">
        <v>33</v>
      </c>
      <c r="F6571" t="s">
        <v>13</v>
      </c>
      <c r="G6571" t="s">
        <v>27</v>
      </c>
      <c r="H6571" t="s">
        <v>28</v>
      </c>
      <c r="I6571">
        <v>924.46</v>
      </c>
      <c r="J6571">
        <v>1</v>
      </c>
      <c r="K6571">
        <v>924.46</v>
      </c>
    </row>
    <row r="6572" spans="1:11">
      <c r="A6572" s="2">
        <v>7571</v>
      </c>
      <c r="B6572" s="1">
        <v>45523</v>
      </c>
      <c r="C6572" t="s">
        <v>234</v>
      </c>
      <c r="D6572" t="s">
        <v>12</v>
      </c>
      <c r="E6572">
        <v>24</v>
      </c>
      <c r="F6572" t="s">
        <v>25</v>
      </c>
      <c r="G6572" t="s">
        <v>14</v>
      </c>
      <c r="H6572" t="s">
        <v>38</v>
      </c>
      <c r="I6572">
        <v>630.41</v>
      </c>
      <c r="J6572">
        <v>2</v>
      </c>
      <c r="K6572">
        <v>1260.82</v>
      </c>
    </row>
    <row r="6573" spans="1:11">
      <c r="A6573" s="2">
        <v>7572</v>
      </c>
      <c r="B6573" s="1">
        <v>45481</v>
      </c>
      <c r="C6573" t="s">
        <v>308</v>
      </c>
      <c r="D6573" t="s">
        <v>17</v>
      </c>
      <c r="E6573">
        <v>18</v>
      </c>
      <c r="F6573" t="s">
        <v>13</v>
      </c>
      <c r="G6573" t="s">
        <v>35</v>
      </c>
      <c r="H6573" t="s">
        <v>63</v>
      </c>
      <c r="I6573">
        <v>414.17</v>
      </c>
      <c r="J6573">
        <v>5</v>
      </c>
      <c r="K6573">
        <v>2070.85</v>
      </c>
    </row>
    <row r="6574" spans="1:11">
      <c r="A6574" s="2">
        <v>7573</v>
      </c>
      <c r="B6574" s="1">
        <v>45361</v>
      </c>
      <c r="C6574" t="s">
        <v>188</v>
      </c>
      <c r="D6574" t="s">
        <v>17</v>
      </c>
      <c r="E6574">
        <v>26</v>
      </c>
      <c r="F6574" t="s">
        <v>18</v>
      </c>
      <c r="G6574" t="s">
        <v>35</v>
      </c>
      <c r="H6574" t="s">
        <v>36</v>
      </c>
      <c r="I6574">
        <v>201.63</v>
      </c>
      <c r="J6574">
        <v>3</v>
      </c>
      <c r="K6574">
        <v>604.89</v>
      </c>
    </row>
    <row r="6575" spans="1:11">
      <c r="A6575" s="2">
        <v>7574</v>
      </c>
      <c r="B6575" s="1">
        <v>45653</v>
      </c>
      <c r="C6575" t="s">
        <v>709</v>
      </c>
      <c r="D6575" t="s">
        <v>12</v>
      </c>
      <c r="E6575">
        <v>35</v>
      </c>
      <c r="F6575" t="s">
        <v>13</v>
      </c>
      <c r="G6575" t="s">
        <v>19</v>
      </c>
      <c r="H6575" t="s">
        <v>51</v>
      </c>
      <c r="I6575">
        <v>660.88</v>
      </c>
      <c r="J6575">
        <v>1</v>
      </c>
      <c r="K6575">
        <v>660.88</v>
      </c>
    </row>
    <row r="6576" spans="1:11">
      <c r="A6576" s="2">
        <v>7575</v>
      </c>
      <c r="B6576" s="1">
        <v>45517</v>
      </c>
      <c r="C6576" t="s">
        <v>174</v>
      </c>
      <c r="D6576" t="s">
        <v>17</v>
      </c>
      <c r="E6576">
        <v>62</v>
      </c>
      <c r="F6576" t="s">
        <v>22</v>
      </c>
      <c r="G6576" t="s">
        <v>19</v>
      </c>
      <c r="H6576" t="s">
        <v>51</v>
      </c>
      <c r="I6576">
        <v>125.2</v>
      </c>
      <c r="J6576">
        <v>2</v>
      </c>
      <c r="K6576">
        <v>250.4</v>
      </c>
    </row>
    <row r="6577" spans="1:11">
      <c r="A6577" s="2">
        <v>7576</v>
      </c>
      <c r="B6577" s="1">
        <v>45402</v>
      </c>
      <c r="C6577" t="s">
        <v>680</v>
      </c>
      <c r="D6577" t="s">
        <v>17</v>
      </c>
      <c r="E6577">
        <v>64</v>
      </c>
      <c r="F6577" t="s">
        <v>13</v>
      </c>
      <c r="G6577" t="s">
        <v>14</v>
      </c>
      <c r="H6577" t="s">
        <v>43</v>
      </c>
      <c r="I6577">
        <v>830.23</v>
      </c>
      <c r="J6577">
        <v>2</v>
      </c>
      <c r="K6577">
        <v>1660.46</v>
      </c>
    </row>
    <row r="6578" spans="1:11">
      <c r="A6578" s="2">
        <v>7577</v>
      </c>
      <c r="B6578" s="1">
        <v>45364</v>
      </c>
      <c r="C6578" t="s">
        <v>117</v>
      </c>
      <c r="D6578" t="s">
        <v>12</v>
      </c>
      <c r="E6578">
        <v>20</v>
      </c>
      <c r="F6578" t="s">
        <v>13</v>
      </c>
      <c r="G6578" t="s">
        <v>14</v>
      </c>
      <c r="H6578" t="s">
        <v>48</v>
      </c>
      <c r="I6578">
        <v>254.86</v>
      </c>
      <c r="J6578">
        <v>1</v>
      </c>
      <c r="K6578">
        <v>254.86</v>
      </c>
    </row>
    <row r="6579" spans="1:11">
      <c r="A6579" s="2">
        <v>7578</v>
      </c>
      <c r="B6579" s="1">
        <v>45297</v>
      </c>
      <c r="C6579" t="s">
        <v>211</v>
      </c>
      <c r="D6579" t="s">
        <v>17</v>
      </c>
      <c r="E6579">
        <v>41</v>
      </c>
      <c r="F6579" t="s">
        <v>22</v>
      </c>
      <c r="G6579" t="s">
        <v>27</v>
      </c>
      <c r="H6579" t="s">
        <v>53</v>
      </c>
      <c r="I6579">
        <v>528.91999999999996</v>
      </c>
      <c r="J6579">
        <v>4</v>
      </c>
      <c r="K6579">
        <v>2115.6799999999998</v>
      </c>
    </row>
    <row r="6580" spans="1:11">
      <c r="A6580" s="2">
        <v>7579</v>
      </c>
      <c r="B6580" s="1">
        <v>45464</v>
      </c>
      <c r="C6580" t="s">
        <v>638</v>
      </c>
      <c r="D6580" t="s">
        <v>17</v>
      </c>
      <c r="E6580">
        <v>45</v>
      </c>
      <c r="F6580" t="s">
        <v>18</v>
      </c>
      <c r="G6580" t="s">
        <v>40</v>
      </c>
      <c r="H6580" t="s">
        <v>68</v>
      </c>
      <c r="I6580">
        <v>599.99</v>
      </c>
      <c r="J6580">
        <v>4</v>
      </c>
      <c r="K6580">
        <v>2399.96</v>
      </c>
    </row>
    <row r="6581" spans="1:11">
      <c r="A6581" s="2">
        <v>7580</v>
      </c>
      <c r="B6581" s="1">
        <v>45593</v>
      </c>
      <c r="C6581" t="s">
        <v>404</v>
      </c>
      <c r="D6581" t="s">
        <v>17</v>
      </c>
      <c r="E6581">
        <v>27</v>
      </c>
      <c r="F6581" t="s">
        <v>22</v>
      </c>
      <c r="G6581" t="s">
        <v>27</v>
      </c>
      <c r="H6581" t="s">
        <v>28</v>
      </c>
      <c r="I6581">
        <v>368.87</v>
      </c>
      <c r="J6581">
        <v>5</v>
      </c>
      <c r="K6581">
        <v>1844.35</v>
      </c>
    </row>
    <row r="6582" spans="1:11">
      <c r="A6582" s="2">
        <v>7581</v>
      </c>
      <c r="B6582" s="1">
        <v>45632</v>
      </c>
      <c r="C6582" t="s">
        <v>887</v>
      </c>
      <c r="D6582" t="s">
        <v>17</v>
      </c>
      <c r="E6582">
        <v>26</v>
      </c>
      <c r="F6582" t="s">
        <v>13</v>
      </c>
      <c r="G6582" t="s">
        <v>35</v>
      </c>
      <c r="H6582" t="s">
        <v>63</v>
      </c>
      <c r="I6582">
        <v>667.24</v>
      </c>
      <c r="J6582">
        <v>2</v>
      </c>
      <c r="K6582">
        <v>1334.48</v>
      </c>
    </row>
    <row r="6583" spans="1:11">
      <c r="A6583" s="2">
        <v>7582</v>
      </c>
      <c r="B6583" s="1">
        <v>45458</v>
      </c>
      <c r="C6583" t="s">
        <v>690</v>
      </c>
      <c r="D6583" t="s">
        <v>17</v>
      </c>
      <c r="E6583">
        <v>30</v>
      </c>
      <c r="F6583" t="s">
        <v>18</v>
      </c>
      <c r="G6583" t="s">
        <v>19</v>
      </c>
      <c r="H6583" t="s">
        <v>20</v>
      </c>
      <c r="I6583">
        <v>257.70999999999998</v>
      </c>
      <c r="J6583">
        <v>5</v>
      </c>
      <c r="K6583">
        <v>1288.55</v>
      </c>
    </row>
    <row r="6584" spans="1:11">
      <c r="A6584" s="2">
        <v>7583</v>
      </c>
      <c r="B6584" s="1">
        <v>45559</v>
      </c>
      <c r="C6584" t="s">
        <v>447</v>
      </c>
      <c r="D6584" t="s">
        <v>17</v>
      </c>
      <c r="E6584">
        <v>52</v>
      </c>
      <c r="F6584" t="s">
        <v>22</v>
      </c>
      <c r="G6584" t="s">
        <v>27</v>
      </c>
      <c r="H6584" t="s">
        <v>32</v>
      </c>
      <c r="I6584">
        <v>44.28</v>
      </c>
      <c r="J6584">
        <v>1</v>
      </c>
      <c r="K6584">
        <v>44.28</v>
      </c>
    </row>
    <row r="6585" spans="1:11">
      <c r="A6585" s="2">
        <v>7584</v>
      </c>
      <c r="B6585" s="1">
        <v>45592</v>
      </c>
      <c r="C6585" t="s">
        <v>709</v>
      </c>
      <c r="D6585" t="s">
        <v>17</v>
      </c>
      <c r="E6585">
        <v>40</v>
      </c>
      <c r="F6585" t="s">
        <v>25</v>
      </c>
      <c r="G6585" t="s">
        <v>19</v>
      </c>
      <c r="H6585" t="s">
        <v>23</v>
      </c>
      <c r="I6585">
        <v>959.68</v>
      </c>
      <c r="J6585">
        <v>5</v>
      </c>
      <c r="K6585">
        <v>4798.3999999999996</v>
      </c>
    </row>
    <row r="6586" spans="1:11">
      <c r="A6586" s="2">
        <v>7585</v>
      </c>
      <c r="B6586" s="1">
        <v>45419</v>
      </c>
      <c r="C6586" t="s">
        <v>203</v>
      </c>
      <c r="D6586" t="s">
        <v>17</v>
      </c>
      <c r="E6586">
        <v>64</v>
      </c>
      <c r="F6586" t="s">
        <v>25</v>
      </c>
      <c r="G6586" t="s">
        <v>19</v>
      </c>
      <c r="H6586" t="s">
        <v>20</v>
      </c>
      <c r="I6586">
        <v>326.85000000000002</v>
      </c>
      <c r="J6586">
        <v>2</v>
      </c>
      <c r="K6586">
        <v>653.70000000000005</v>
      </c>
    </row>
    <row r="6587" spans="1:11">
      <c r="A6587" s="2">
        <v>7586</v>
      </c>
      <c r="B6587" s="1">
        <v>45362</v>
      </c>
      <c r="C6587" t="s">
        <v>21</v>
      </c>
      <c r="D6587" t="s">
        <v>12</v>
      </c>
      <c r="E6587">
        <v>34</v>
      </c>
      <c r="F6587" t="s">
        <v>25</v>
      </c>
      <c r="G6587" t="s">
        <v>27</v>
      </c>
      <c r="H6587" t="s">
        <v>53</v>
      </c>
      <c r="I6587">
        <v>716.33</v>
      </c>
      <c r="J6587">
        <v>4</v>
      </c>
      <c r="K6587">
        <v>2865.32</v>
      </c>
    </row>
    <row r="6588" spans="1:11">
      <c r="A6588" s="2">
        <v>7587</v>
      </c>
      <c r="B6588" s="1">
        <v>45508</v>
      </c>
      <c r="C6588" t="s">
        <v>412</v>
      </c>
      <c r="D6588" t="s">
        <v>12</v>
      </c>
      <c r="E6588">
        <v>63</v>
      </c>
      <c r="F6588" t="s">
        <v>22</v>
      </c>
      <c r="G6588" t="s">
        <v>27</v>
      </c>
      <c r="H6588" t="s">
        <v>32</v>
      </c>
      <c r="I6588">
        <v>512.46</v>
      </c>
      <c r="J6588">
        <v>4</v>
      </c>
      <c r="K6588">
        <v>2049.84</v>
      </c>
    </row>
    <row r="6589" spans="1:11">
      <c r="A6589" s="2">
        <v>7588</v>
      </c>
      <c r="B6589" s="1">
        <v>45360</v>
      </c>
      <c r="C6589" t="s">
        <v>670</v>
      </c>
      <c r="D6589" t="s">
        <v>17</v>
      </c>
      <c r="E6589">
        <v>24</v>
      </c>
      <c r="F6589" t="s">
        <v>18</v>
      </c>
      <c r="G6589" t="s">
        <v>14</v>
      </c>
      <c r="H6589" t="s">
        <v>38</v>
      </c>
      <c r="I6589">
        <v>672.31</v>
      </c>
      <c r="J6589">
        <v>1</v>
      </c>
      <c r="K6589">
        <v>672.31</v>
      </c>
    </row>
    <row r="6590" spans="1:11">
      <c r="A6590" s="2">
        <v>7589</v>
      </c>
      <c r="B6590" s="1">
        <v>45338</v>
      </c>
      <c r="C6590" t="s">
        <v>369</v>
      </c>
      <c r="D6590" t="s">
        <v>17</v>
      </c>
      <c r="E6590">
        <v>33</v>
      </c>
      <c r="F6590" t="s">
        <v>22</v>
      </c>
      <c r="G6590" t="s">
        <v>40</v>
      </c>
      <c r="H6590" t="s">
        <v>74</v>
      </c>
      <c r="I6590">
        <v>119.83</v>
      </c>
      <c r="J6590">
        <v>3</v>
      </c>
      <c r="K6590">
        <v>359.49</v>
      </c>
    </row>
    <row r="6591" spans="1:11">
      <c r="A6591" s="2">
        <v>7590</v>
      </c>
      <c r="B6591" s="1">
        <v>45409</v>
      </c>
      <c r="C6591" t="s">
        <v>873</v>
      </c>
      <c r="D6591" t="s">
        <v>12</v>
      </c>
      <c r="E6591">
        <v>57</v>
      </c>
      <c r="F6591" t="s">
        <v>13</v>
      </c>
      <c r="G6591" t="s">
        <v>14</v>
      </c>
      <c r="H6591" t="s">
        <v>15</v>
      </c>
      <c r="I6591">
        <v>523.66</v>
      </c>
      <c r="J6591">
        <v>5</v>
      </c>
      <c r="K6591">
        <v>2618.3000000000002</v>
      </c>
    </row>
    <row r="6592" spans="1:11">
      <c r="A6592" s="2">
        <v>7591</v>
      </c>
      <c r="B6592" s="1">
        <v>45338</v>
      </c>
      <c r="C6592" t="s">
        <v>533</v>
      </c>
      <c r="D6592" t="s">
        <v>17</v>
      </c>
      <c r="E6592">
        <v>53</v>
      </c>
      <c r="F6592" t="s">
        <v>22</v>
      </c>
      <c r="G6592" t="s">
        <v>40</v>
      </c>
      <c r="H6592" t="s">
        <v>41</v>
      </c>
      <c r="I6592">
        <v>398.3</v>
      </c>
      <c r="J6592">
        <v>1</v>
      </c>
      <c r="K6592">
        <v>398.3</v>
      </c>
    </row>
    <row r="6593" spans="1:11">
      <c r="A6593" s="2">
        <v>7592</v>
      </c>
      <c r="B6593" s="1">
        <v>45519</v>
      </c>
      <c r="C6593" t="s">
        <v>505</v>
      </c>
      <c r="D6593" t="s">
        <v>17</v>
      </c>
      <c r="E6593">
        <v>37</v>
      </c>
      <c r="F6593" t="s">
        <v>25</v>
      </c>
      <c r="G6593" t="s">
        <v>27</v>
      </c>
      <c r="H6593" t="s">
        <v>32</v>
      </c>
      <c r="I6593">
        <v>457.33</v>
      </c>
      <c r="J6593">
        <v>4</v>
      </c>
      <c r="K6593">
        <v>1829.32</v>
      </c>
    </row>
    <row r="6594" spans="1:11">
      <c r="A6594" s="2">
        <v>7593</v>
      </c>
      <c r="B6594" s="1">
        <v>45390</v>
      </c>
      <c r="C6594" t="s">
        <v>808</v>
      </c>
      <c r="D6594" t="s">
        <v>12</v>
      </c>
      <c r="E6594">
        <v>41</v>
      </c>
      <c r="F6594" t="s">
        <v>25</v>
      </c>
      <c r="G6594" t="s">
        <v>40</v>
      </c>
      <c r="H6594" t="s">
        <v>76</v>
      </c>
      <c r="I6594">
        <v>966.55</v>
      </c>
      <c r="J6594">
        <v>2</v>
      </c>
      <c r="K6594">
        <v>1933.1</v>
      </c>
    </row>
    <row r="6595" spans="1:11">
      <c r="A6595" s="2">
        <v>7594</v>
      </c>
      <c r="B6595" s="1">
        <v>45576</v>
      </c>
      <c r="C6595" t="s">
        <v>546</v>
      </c>
      <c r="D6595" t="s">
        <v>12</v>
      </c>
      <c r="E6595">
        <v>64</v>
      </c>
      <c r="F6595" t="s">
        <v>13</v>
      </c>
      <c r="G6595" t="s">
        <v>35</v>
      </c>
      <c r="H6595" t="s">
        <v>36</v>
      </c>
      <c r="I6595">
        <v>144.93</v>
      </c>
      <c r="J6595">
        <v>2</v>
      </c>
      <c r="K6595">
        <v>289.86</v>
      </c>
    </row>
    <row r="6596" spans="1:11">
      <c r="A6596" s="2">
        <v>7595</v>
      </c>
      <c r="B6596" s="1">
        <v>45457</v>
      </c>
      <c r="C6596" t="s">
        <v>482</v>
      </c>
      <c r="D6596" t="s">
        <v>12</v>
      </c>
      <c r="E6596">
        <v>22</v>
      </c>
      <c r="F6596" t="s">
        <v>22</v>
      </c>
      <c r="G6596" t="s">
        <v>14</v>
      </c>
      <c r="H6596" t="s">
        <v>38</v>
      </c>
      <c r="I6596">
        <v>757.15</v>
      </c>
      <c r="J6596">
        <v>3</v>
      </c>
      <c r="K6596">
        <v>2271.4499999999998</v>
      </c>
    </row>
    <row r="6597" spans="1:11">
      <c r="A6597" s="2">
        <v>7596</v>
      </c>
      <c r="B6597" s="1">
        <v>45363</v>
      </c>
      <c r="C6597" t="s">
        <v>377</v>
      </c>
      <c r="D6597" t="s">
        <v>17</v>
      </c>
      <c r="E6597">
        <v>62</v>
      </c>
      <c r="F6597" t="s">
        <v>25</v>
      </c>
      <c r="G6597" t="s">
        <v>14</v>
      </c>
      <c r="H6597" t="s">
        <v>48</v>
      </c>
      <c r="I6597">
        <v>337.04</v>
      </c>
      <c r="J6597">
        <v>3</v>
      </c>
      <c r="K6597">
        <v>1011.12</v>
      </c>
    </row>
    <row r="6598" spans="1:11">
      <c r="A6598" s="2">
        <v>7597</v>
      </c>
      <c r="B6598" s="1">
        <v>45632</v>
      </c>
      <c r="C6598" t="s">
        <v>852</v>
      </c>
      <c r="D6598" t="s">
        <v>17</v>
      </c>
      <c r="E6598">
        <v>23</v>
      </c>
      <c r="F6598" t="s">
        <v>22</v>
      </c>
      <c r="G6598" t="s">
        <v>14</v>
      </c>
      <c r="H6598" t="s">
        <v>15</v>
      </c>
      <c r="I6598">
        <v>297.45</v>
      </c>
      <c r="J6598">
        <v>4</v>
      </c>
      <c r="K6598">
        <v>1189.8</v>
      </c>
    </row>
    <row r="6599" spans="1:11">
      <c r="A6599" s="2">
        <v>7598</v>
      </c>
      <c r="B6599" s="1">
        <v>45392</v>
      </c>
      <c r="C6599" t="s">
        <v>527</v>
      </c>
      <c r="D6599" t="s">
        <v>12</v>
      </c>
      <c r="E6599">
        <v>45</v>
      </c>
      <c r="F6599" t="s">
        <v>25</v>
      </c>
      <c r="G6599" t="s">
        <v>19</v>
      </c>
      <c r="H6599" t="s">
        <v>51</v>
      </c>
      <c r="I6599">
        <v>278.07</v>
      </c>
      <c r="J6599">
        <v>3</v>
      </c>
      <c r="K6599">
        <v>834.21</v>
      </c>
    </row>
    <row r="6600" spans="1:11">
      <c r="A6600" s="2">
        <v>7599</v>
      </c>
      <c r="B6600" s="1">
        <v>45379</v>
      </c>
      <c r="C6600" t="s">
        <v>601</v>
      </c>
      <c r="D6600" t="s">
        <v>12</v>
      </c>
      <c r="E6600">
        <v>22</v>
      </c>
      <c r="F6600" t="s">
        <v>13</v>
      </c>
      <c r="G6600" t="s">
        <v>19</v>
      </c>
      <c r="H6600" t="s">
        <v>20</v>
      </c>
      <c r="I6600">
        <v>355.29</v>
      </c>
      <c r="J6600">
        <v>3</v>
      </c>
      <c r="K6600">
        <v>1065.8699999999999</v>
      </c>
    </row>
    <row r="6601" spans="1:11">
      <c r="A6601" s="2">
        <v>7600</v>
      </c>
      <c r="B6601" s="1">
        <v>45510</v>
      </c>
      <c r="C6601" t="s">
        <v>332</v>
      </c>
      <c r="D6601" t="s">
        <v>17</v>
      </c>
      <c r="E6601">
        <v>56</v>
      </c>
      <c r="F6601" t="s">
        <v>18</v>
      </c>
      <c r="G6601" t="s">
        <v>27</v>
      </c>
      <c r="H6601" t="s">
        <v>46</v>
      </c>
      <c r="I6601">
        <v>363.55</v>
      </c>
      <c r="J6601">
        <v>2</v>
      </c>
      <c r="K6601">
        <v>727.1</v>
      </c>
    </row>
    <row r="6602" spans="1:11">
      <c r="A6602" s="2">
        <v>7601</v>
      </c>
      <c r="B6602" s="1">
        <v>45353</v>
      </c>
      <c r="C6602" t="s">
        <v>104</v>
      </c>
      <c r="D6602" t="s">
        <v>12</v>
      </c>
      <c r="E6602">
        <v>55</v>
      </c>
      <c r="F6602" t="s">
        <v>18</v>
      </c>
      <c r="G6602" t="s">
        <v>27</v>
      </c>
      <c r="H6602" t="s">
        <v>46</v>
      </c>
      <c r="I6602">
        <v>278.04000000000002</v>
      </c>
      <c r="J6602">
        <v>5</v>
      </c>
      <c r="K6602">
        <v>1390.2</v>
      </c>
    </row>
    <row r="6603" spans="1:11">
      <c r="A6603" s="2">
        <v>7602</v>
      </c>
      <c r="B6603" s="1">
        <v>45328</v>
      </c>
      <c r="C6603" t="s">
        <v>144</v>
      </c>
      <c r="D6603" t="s">
        <v>17</v>
      </c>
      <c r="E6603">
        <v>19</v>
      </c>
      <c r="F6603" t="s">
        <v>25</v>
      </c>
      <c r="G6603" t="s">
        <v>19</v>
      </c>
      <c r="H6603" t="s">
        <v>20</v>
      </c>
      <c r="I6603">
        <v>670.82</v>
      </c>
      <c r="J6603">
        <v>2</v>
      </c>
      <c r="K6603">
        <v>1341.64</v>
      </c>
    </row>
    <row r="6604" spans="1:11">
      <c r="A6604" s="2">
        <v>7603</v>
      </c>
      <c r="B6604" s="1">
        <v>45530</v>
      </c>
      <c r="C6604" t="s">
        <v>186</v>
      </c>
      <c r="D6604" t="s">
        <v>17</v>
      </c>
      <c r="E6604">
        <v>60</v>
      </c>
      <c r="F6604" t="s">
        <v>25</v>
      </c>
      <c r="G6604" t="s">
        <v>14</v>
      </c>
      <c r="H6604" t="s">
        <v>38</v>
      </c>
      <c r="I6604">
        <v>57.24</v>
      </c>
      <c r="J6604">
        <v>2</v>
      </c>
      <c r="K6604">
        <v>114.48</v>
      </c>
    </row>
    <row r="6605" spans="1:11">
      <c r="A6605" s="2">
        <v>7604</v>
      </c>
      <c r="B6605" s="1">
        <v>45470</v>
      </c>
      <c r="C6605" t="s">
        <v>170</v>
      </c>
      <c r="D6605" t="s">
        <v>12</v>
      </c>
      <c r="E6605">
        <v>56</v>
      </c>
      <c r="F6605" t="s">
        <v>22</v>
      </c>
      <c r="G6605" t="s">
        <v>19</v>
      </c>
      <c r="H6605" t="s">
        <v>23</v>
      </c>
      <c r="I6605">
        <v>338.97</v>
      </c>
      <c r="J6605">
        <v>4</v>
      </c>
      <c r="K6605">
        <v>1355.88</v>
      </c>
    </row>
    <row r="6606" spans="1:11">
      <c r="A6606" s="2">
        <v>7605</v>
      </c>
      <c r="B6606" s="1">
        <v>45521</v>
      </c>
      <c r="C6606" t="s">
        <v>204</v>
      </c>
      <c r="D6606" t="s">
        <v>12</v>
      </c>
      <c r="E6606">
        <v>38</v>
      </c>
      <c r="F6606" t="s">
        <v>18</v>
      </c>
      <c r="G6606" t="s">
        <v>40</v>
      </c>
      <c r="H6606" t="s">
        <v>74</v>
      </c>
      <c r="I6606">
        <v>287.39999999999998</v>
      </c>
      <c r="J6606">
        <v>4</v>
      </c>
      <c r="K6606">
        <v>1149.5999999999999</v>
      </c>
    </row>
    <row r="6607" spans="1:11">
      <c r="A6607" s="2">
        <v>7606</v>
      </c>
      <c r="B6607" s="1">
        <v>45383</v>
      </c>
      <c r="C6607" t="s">
        <v>842</v>
      </c>
      <c r="D6607" t="s">
        <v>17</v>
      </c>
      <c r="E6607">
        <v>57</v>
      </c>
      <c r="F6607" t="s">
        <v>22</v>
      </c>
      <c r="G6607" t="s">
        <v>14</v>
      </c>
      <c r="H6607" t="s">
        <v>43</v>
      </c>
      <c r="I6607">
        <v>753.9</v>
      </c>
      <c r="J6607">
        <v>5</v>
      </c>
      <c r="K6607">
        <v>3769.5</v>
      </c>
    </row>
    <row r="6608" spans="1:11">
      <c r="A6608" s="2">
        <v>7607</v>
      </c>
      <c r="B6608" s="1">
        <v>45542</v>
      </c>
      <c r="C6608" t="s">
        <v>833</v>
      </c>
      <c r="D6608" t="s">
        <v>12</v>
      </c>
      <c r="E6608">
        <v>54</v>
      </c>
      <c r="F6608" t="s">
        <v>25</v>
      </c>
      <c r="G6608" t="s">
        <v>19</v>
      </c>
      <c r="H6608" t="s">
        <v>80</v>
      </c>
      <c r="I6608">
        <v>155.03</v>
      </c>
      <c r="J6608">
        <v>1</v>
      </c>
      <c r="K6608">
        <v>155.03</v>
      </c>
    </row>
    <row r="6609" spans="1:11">
      <c r="A6609" s="2">
        <v>7608</v>
      </c>
      <c r="B6609" s="1">
        <v>45341</v>
      </c>
      <c r="C6609" t="s">
        <v>146</v>
      </c>
      <c r="D6609" t="s">
        <v>12</v>
      </c>
      <c r="E6609">
        <v>35</v>
      </c>
      <c r="F6609" t="s">
        <v>18</v>
      </c>
      <c r="G6609" t="s">
        <v>27</v>
      </c>
      <c r="H6609" t="s">
        <v>32</v>
      </c>
      <c r="I6609">
        <v>941.28</v>
      </c>
      <c r="J6609">
        <v>3</v>
      </c>
      <c r="K6609">
        <v>2823.84</v>
      </c>
    </row>
    <row r="6610" spans="1:11">
      <c r="A6610" s="2">
        <v>7609</v>
      </c>
      <c r="B6610" s="1">
        <v>45336</v>
      </c>
      <c r="C6610" t="s">
        <v>724</v>
      </c>
      <c r="D6610" t="s">
        <v>12</v>
      </c>
      <c r="E6610">
        <v>63</v>
      </c>
      <c r="F6610" t="s">
        <v>22</v>
      </c>
      <c r="G6610" t="s">
        <v>19</v>
      </c>
      <c r="H6610" t="s">
        <v>20</v>
      </c>
      <c r="I6610">
        <v>178.81</v>
      </c>
      <c r="J6610">
        <v>3</v>
      </c>
      <c r="K6610">
        <v>536.42999999999995</v>
      </c>
    </row>
    <row r="6611" spans="1:11">
      <c r="A6611" s="2">
        <v>7610</v>
      </c>
      <c r="B6611" s="1">
        <v>45328</v>
      </c>
      <c r="C6611" t="s">
        <v>391</v>
      </c>
      <c r="D6611" t="s">
        <v>12</v>
      </c>
      <c r="E6611">
        <v>29</v>
      </c>
      <c r="F6611" t="s">
        <v>25</v>
      </c>
      <c r="G6611" t="s">
        <v>35</v>
      </c>
      <c r="H6611" t="s">
        <v>63</v>
      </c>
      <c r="I6611">
        <v>376.33</v>
      </c>
      <c r="J6611">
        <v>2</v>
      </c>
      <c r="K6611">
        <v>752.66</v>
      </c>
    </row>
    <row r="6612" spans="1:11">
      <c r="A6612" s="2">
        <v>7611</v>
      </c>
      <c r="B6612" s="1">
        <v>45368</v>
      </c>
      <c r="C6612" t="s">
        <v>39</v>
      </c>
      <c r="D6612" t="s">
        <v>17</v>
      </c>
      <c r="E6612">
        <v>34</v>
      </c>
      <c r="F6612" t="s">
        <v>22</v>
      </c>
      <c r="G6612" t="s">
        <v>19</v>
      </c>
      <c r="H6612" t="s">
        <v>80</v>
      </c>
      <c r="I6612">
        <v>207.7</v>
      </c>
      <c r="J6612">
        <v>2</v>
      </c>
      <c r="K6612">
        <v>415.4</v>
      </c>
    </row>
    <row r="6613" spans="1:11">
      <c r="A6613" s="2">
        <v>7612</v>
      </c>
      <c r="B6613" s="1">
        <v>45431</v>
      </c>
      <c r="C6613" t="s">
        <v>907</v>
      </c>
      <c r="D6613" t="s">
        <v>17</v>
      </c>
      <c r="E6613">
        <v>54</v>
      </c>
      <c r="F6613" t="s">
        <v>22</v>
      </c>
      <c r="G6613" t="s">
        <v>14</v>
      </c>
      <c r="H6613" t="s">
        <v>48</v>
      </c>
      <c r="I6613">
        <v>293.83</v>
      </c>
      <c r="J6613">
        <v>5</v>
      </c>
      <c r="K6613">
        <v>1469.15</v>
      </c>
    </row>
    <row r="6614" spans="1:11">
      <c r="A6614" s="2">
        <v>7613</v>
      </c>
      <c r="B6614" s="1">
        <v>45580</v>
      </c>
      <c r="C6614" t="s">
        <v>838</v>
      </c>
      <c r="D6614" t="s">
        <v>17</v>
      </c>
      <c r="E6614">
        <v>63</v>
      </c>
      <c r="F6614" t="s">
        <v>25</v>
      </c>
      <c r="G6614" t="s">
        <v>19</v>
      </c>
      <c r="H6614" t="s">
        <v>23</v>
      </c>
      <c r="I6614">
        <v>763.41</v>
      </c>
      <c r="J6614">
        <v>3</v>
      </c>
      <c r="K6614">
        <v>2290.23</v>
      </c>
    </row>
    <row r="6615" spans="1:11">
      <c r="A6615" s="2">
        <v>7614</v>
      </c>
      <c r="B6615" s="1">
        <v>45371</v>
      </c>
      <c r="C6615" t="s">
        <v>551</v>
      </c>
      <c r="D6615" t="s">
        <v>17</v>
      </c>
      <c r="E6615">
        <v>55</v>
      </c>
      <c r="F6615" t="s">
        <v>22</v>
      </c>
      <c r="G6615" t="s">
        <v>27</v>
      </c>
      <c r="H6615" t="s">
        <v>28</v>
      </c>
      <c r="I6615">
        <v>481.64</v>
      </c>
      <c r="J6615">
        <v>2</v>
      </c>
      <c r="K6615">
        <v>963.28</v>
      </c>
    </row>
    <row r="6616" spans="1:11">
      <c r="A6616" s="2">
        <v>7615</v>
      </c>
      <c r="B6616" s="1">
        <v>45527</v>
      </c>
      <c r="C6616" t="s">
        <v>829</v>
      </c>
      <c r="D6616" t="s">
        <v>12</v>
      </c>
      <c r="E6616">
        <v>32</v>
      </c>
      <c r="F6616" t="s">
        <v>22</v>
      </c>
      <c r="G6616" t="s">
        <v>40</v>
      </c>
      <c r="H6616" t="s">
        <v>74</v>
      </c>
      <c r="I6616">
        <v>170.95</v>
      </c>
      <c r="J6616">
        <v>2</v>
      </c>
      <c r="K6616">
        <v>341.9</v>
      </c>
    </row>
    <row r="6617" spans="1:11">
      <c r="A6617" s="2">
        <v>7616</v>
      </c>
      <c r="B6617" s="1">
        <v>45349</v>
      </c>
      <c r="C6617" t="s">
        <v>757</v>
      </c>
      <c r="D6617" t="s">
        <v>12</v>
      </c>
      <c r="E6617">
        <v>24</v>
      </c>
      <c r="F6617" t="s">
        <v>18</v>
      </c>
      <c r="G6617" t="s">
        <v>35</v>
      </c>
      <c r="H6617" t="s">
        <v>63</v>
      </c>
      <c r="I6617">
        <v>56.17</v>
      </c>
      <c r="J6617">
        <v>4</v>
      </c>
      <c r="K6617">
        <v>224.68</v>
      </c>
    </row>
    <row r="6618" spans="1:11">
      <c r="A6618" s="2">
        <v>7617</v>
      </c>
      <c r="B6618" s="1">
        <v>45457</v>
      </c>
      <c r="C6618" t="s">
        <v>572</v>
      </c>
      <c r="D6618" t="s">
        <v>17</v>
      </c>
      <c r="E6618">
        <v>31</v>
      </c>
      <c r="F6618" t="s">
        <v>22</v>
      </c>
      <c r="G6618" t="s">
        <v>14</v>
      </c>
      <c r="H6618" t="s">
        <v>43</v>
      </c>
      <c r="I6618">
        <v>237.62</v>
      </c>
      <c r="J6618">
        <v>1</v>
      </c>
      <c r="K6618">
        <v>237.62</v>
      </c>
    </row>
    <row r="6619" spans="1:11">
      <c r="A6619" s="2">
        <v>7618</v>
      </c>
      <c r="B6619" s="1">
        <v>45305</v>
      </c>
      <c r="C6619" t="s">
        <v>837</v>
      </c>
      <c r="D6619" t="s">
        <v>17</v>
      </c>
      <c r="E6619">
        <v>18</v>
      </c>
      <c r="F6619" t="s">
        <v>13</v>
      </c>
      <c r="G6619" t="s">
        <v>27</v>
      </c>
      <c r="H6619" t="s">
        <v>53</v>
      </c>
      <c r="I6619">
        <v>946.15</v>
      </c>
      <c r="J6619">
        <v>5</v>
      </c>
      <c r="K6619">
        <v>4730.75</v>
      </c>
    </row>
    <row r="6620" spans="1:11">
      <c r="A6620" s="2">
        <v>7619</v>
      </c>
      <c r="B6620" s="1">
        <v>45617</v>
      </c>
      <c r="C6620" t="s">
        <v>409</v>
      </c>
      <c r="D6620" t="s">
        <v>12</v>
      </c>
      <c r="E6620">
        <v>55</v>
      </c>
      <c r="F6620" t="s">
        <v>25</v>
      </c>
      <c r="G6620" t="s">
        <v>35</v>
      </c>
      <c r="H6620" t="s">
        <v>36</v>
      </c>
      <c r="I6620">
        <v>846.86</v>
      </c>
      <c r="J6620">
        <v>1</v>
      </c>
      <c r="K6620">
        <v>846.86</v>
      </c>
    </row>
    <row r="6621" spans="1:11">
      <c r="A6621" s="2">
        <v>7620</v>
      </c>
      <c r="B6621" s="1">
        <v>45348</v>
      </c>
      <c r="C6621" t="s">
        <v>606</v>
      </c>
      <c r="D6621" t="s">
        <v>17</v>
      </c>
      <c r="E6621">
        <v>20</v>
      </c>
      <c r="F6621" t="s">
        <v>22</v>
      </c>
      <c r="G6621" t="s">
        <v>19</v>
      </c>
      <c r="H6621" t="s">
        <v>23</v>
      </c>
      <c r="I6621">
        <v>445.77</v>
      </c>
      <c r="J6621">
        <v>1</v>
      </c>
      <c r="K6621">
        <v>445.77</v>
      </c>
    </row>
    <row r="6622" spans="1:11">
      <c r="A6622" s="2">
        <v>7621</v>
      </c>
      <c r="B6622" s="1">
        <v>45460</v>
      </c>
      <c r="C6622" t="s">
        <v>631</v>
      </c>
      <c r="D6622" t="s">
        <v>17</v>
      </c>
      <c r="E6622">
        <v>54</v>
      </c>
      <c r="F6622" t="s">
        <v>25</v>
      </c>
      <c r="G6622" t="s">
        <v>35</v>
      </c>
      <c r="H6622" t="s">
        <v>36</v>
      </c>
      <c r="I6622">
        <v>487.18</v>
      </c>
      <c r="J6622">
        <v>5</v>
      </c>
      <c r="K6622">
        <v>2435.9</v>
      </c>
    </row>
    <row r="6623" spans="1:11">
      <c r="A6623" s="2">
        <v>7622</v>
      </c>
      <c r="B6623" s="1">
        <v>45549</v>
      </c>
      <c r="C6623" t="s">
        <v>47</v>
      </c>
      <c r="D6623" t="s">
        <v>12</v>
      </c>
      <c r="E6623">
        <v>61</v>
      </c>
      <c r="F6623" t="s">
        <v>13</v>
      </c>
      <c r="G6623" t="s">
        <v>40</v>
      </c>
      <c r="H6623" t="s">
        <v>41</v>
      </c>
      <c r="I6623">
        <v>900.37</v>
      </c>
      <c r="J6623">
        <v>3</v>
      </c>
      <c r="K6623">
        <v>2701.11</v>
      </c>
    </row>
    <row r="6624" spans="1:11">
      <c r="A6624" s="2">
        <v>7623</v>
      </c>
      <c r="B6624" s="1">
        <v>45440</v>
      </c>
      <c r="C6624" t="s">
        <v>252</v>
      </c>
      <c r="D6624" t="s">
        <v>17</v>
      </c>
      <c r="E6624">
        <v>48</v>
      </c>
      <c r="F6624" t="s">
        <v>25</v>
      </c>
      <c r="G6624" t="s">
        <v>35</v>
      </c>
      <c r="H6624" t="s">
        <v>63</v>
      </c>
      <c r="I6624">
        <v>595.42999999999995</v>
      </c>
      <c r="J6624">
        <v>2</v>
      </c>
      <c r="K6624">
        <v>1190.8599999999999</v>
      </c>
    </row>
    <row r="6625" spans="1:11">
      <c r="A6625" s="2">
        <v>7624</v>
      </c>
      <c r="B6625" s="1">
        <v>45583</v>
      </c>
      <c r="C6625" t="s">
        <v>258</v>
      </c>
      <c r="D6625" t="s">
        <v>12</v>
      </c>
      <c r="E6625">
        <v>60</v>
      </c>
      <c r="F6625" t="s">
        <v>13</v>
      </c>
      <c r="G6625" t="s">
        <v>35</v>
      </c>
      <c r="H6625" t="s">
        <v>64</v>
      </c>
      <c r="I6625">
        <v>881.96</v>
      </c>
      <c r="J6625">
        <v>5</v>
      </c>
      <c r="K6625">
        <v>4409.8</v>
      </c>
    </row>
    <row r="6626" spans="1:11">
      <c r="A6626" s="2">
        <v>7625</v>
      </c>
      <c r="B6626" s="1">
        <v>45605</v>
      </c>
      <c r="C6626" t="s">
        <v>763</v>
      </c>
      <c r="D6626" t="s">
        <v>12</v>
      </c>
      <c r="E6626">
        <v>30</v>
      </c>
      <c r="F6626" t="s">
        <v>13</v>
      </c>
      <c r="G6626" t="s">
        <v>19</v>
      </c>
      <c r="H6626" t="s">
        <v>51</v>
      </c>
      <c r="I6626">
        <v>496.92</v>
      </c>
      <c r="J6626">
        <v>2</v>
      </c>
      <c r="K6626">
        <v>993.84</v>
      </c>
    </row>
    <row r="6627" spans="1:11">
      <c r="A6627" s="2">
        <v>7626</v>
      </c>
      <c r="B6627" s="1">
        <v>45490</v>
      </c>
      <c r="C6627" t="s">
        <v>307</v>
      </c>
      <c r="D6627" t="s">
        <v>17</v>
      </c>
      <c r="E6627">
        <v>35</v>
      </c>
      <c r="F6627" t="s">
        <v>18</v>
      </c>
      <c r="G6627" t="s">
        <v>19</v>
      </c>
      <c r="H6627" t="s">
        <v>80</v>
      </c>
      <c r="I6627">
        <v>208.1</v>
      </c>
      <c r="J6627">
        <v>4</v>
      </c>
      <c r="K6627">
        <v>832.4</v>
      </c>
    </row>
    <row r="6628" spans="1:11">
      <c r="A6628" s="2">
        <v>7627</v>
      </c>
      <c r="B6628" s="1">
        <v>45345</v>
      </c>
      <c r="C6628" t="s">
        <v>57</v>
      </c>
      <c r="D6628" t="s">
        <v>12</v>
      </c>
      <c r="E6628">
        <v>34</v>
      </c>
      <c r="F6628" t="s">
        <v>13</v>
      </c>
      <c r="G6628" t="s">
        <v>14</v>
      </c>
      <c r="H6628" t="s">
        <v>15</v>
      </c>
      <c r="I6628">
        <v>728.67</v>
      </c>
      <c r="J6628">
        <v>1</v>
      </c>
      <c r="K6628">
        <v>728.67</v>
      </c>
    </row>
    <row r="6629" spans="1:11">
      <c r="A6629" s="2">
        <v>7628</v>
      </c>
      <c r="B6629" s="1">
        <v>45649</v>
      </c>
      <c r="C6629" t="s">
        <v>494</v>
      </c>
      <c r="D6629" t="s">
        <v>17</v>
      </c>
      <c r="E6629">
        <v>34</v>
      </c>
      <c r="F6629" t="s">
        <v>18</v>
      </c>
      <c r="G6629" t="s">
        <v>19</v>
      </c>
      <c r="H6629" t="s">
        <v>80</v>
      </c>
      <c r="I6629">
        <v>531.13</v>
      </c>
      <c r="J6629">
        <v>4</v>
      </c>
      <c r="K6629">
        <v>2124.52</v>
      </c>
    </row>
    <row r="6630" spans="1:11">
      <c r="A6630" s="2">
        <v>7629</v>
      </c>
      <c r="B6630" s="1">
        <v>45479</v>
      </c>
      <c r="C6630" t="s">
        <v>450</v>
      </c>
      <c r="D6630" t="s">
        <v>12</v>
      </c>
      <c r="E6630">
        <v>28</v>
      </c>
      <c r="F6630" t="s">
        <v>22</v>
      </c>
      <c r="G6630" t="s">
        <v>35</v>
      </c>
      <c r="H6630" t="s">
        <v>58</v>
      </c>
      <c r="I6630">
        <v>671.76</v>
      </c>
      <c r="J6630">
        <v>1</v>
      </c>
      <c r="K6630">
        <v>671.76</v>
      </c>
    </row>
    <row r="6631" spans="1:11">
      <c r="A6631" s="2">
        <v>7630</v>
      </c>
      <c r="B6631" s="1">
        <v>45565</v>
      </c>
      <c r="C6631" t="s">
        <v>493</v>
      </c>
      <c r="D6631" t="s">
        <v>17</v>
      </c>
      <c r="E6631">
        <v>37</v>
      </c>
      <c r="F6631" t="s">
        <v>18</v>
      </c>
      <c r="G6631" t="s">
        <v>40</v>
      </c>
      <c r="H6631" t="s">
        <v>76</v>
      </c>
      <c r="I6631">
        <v>165.66</v>
      </c>
      <c r="J6631">
        <v>3</v>
      </c>
      <c r="K6631">
        <v>496.98</v>
      </c>
    </row>
    <row r="6632" spans="1:11">
      <c r="A6632" s="2">
        <v>7631</v>
      </c>
      <c r="B6632" s="1">
        <v>45413</v>
      </c>
      <c r="C6632" t="s">
        <v>375</v>
      </c>
      <c r="D6632" t="s">
        <v>17</v>
      </c>
      <c r="E6632">
        <v>27</v>
      </c>
      <c r="F6632" t="s">
        <v>18</v>
      </c>
      <c r="G6632" t="s">
        <v>19</v>
      </c>
      <c r="H6632" t="s">
        <v>23</v>
      </c>
      <c r="I6632">
        <v>651.13</v>
      </c>
      <c r="J6632">
        <v>5</v>
      </c>
      <c r="K6632">
        <v>3255.65</v>
      </c>
    </row>
    <row r="6633" spans="1:11">
      <c r="A6633" s="2">
        <v>7632</v>
      </c>
      <c r="B6633" s="1">
        <v>45366</v>
      </c>
      <c r="C6633" t="s">
        <v>138</v>
      </c>
      <c r="D6633" t="s">
        <v>17</v>
      </c>
      <c r="E6633">
        <v>46</v>
      </c>
      <c r="F6633" t="s">
        <v>22</v>
      </c>
      <c r="G6633" t="s">
        <v>14</v>
      </c>
      <c r="H6633" t="s">
        <v>48</v>
      </c>
      <c r="I6633">
        <v>388.43</v>
      </c>
      <c r="J6633">
        <v>3</v>
      </c>
      <c r="K6633">
        <v>1165.29</v>
      </c>
    </row>
    <row r="6634" spans="1:11">
      <c r="A6634" s="2">
        <v>7633</v>
      </c>
      <c r="B6634" s="1">
        <v>45610</v>
      </c>
      <c r="C6634" t="s">
        <v>569</v>
      </c>
      <c r="D6634" t="s">
        <v>12</v>
      </c>
      <c r="E6634">
        <v>51</v>
      </c>
      <c r="F6634" t="s">
        <v>25</v>
      </c>
      <c r="G6634" t="s">
        <v>14</v>
      </c>
      <c r="H6634" t="s">
        <v>43</v>
      </c>
      <c r="I6634">
        <v>338.68</v>
      </c>
      <c r="J6634">
        <v>1</v>
      </c>
      <c r="K6634">
        <v>338.68</v>
      </c>
    </row>
    <row r="6635" spans="1:11">
      <c r="A6635" s="2">
        <v>7634</v>
      </c>
      <c r="B6635" s="1">
        <v>45506</v>
      </c>
      <c r="C6635" t="s">
        <v>243</v>
      </c>
      <c r="D6635" t="s">
        <v>12</v>
      </c>
      <c r="E6635">
        <v>34</v>
      </c>
      <c r="F6635" t="s">
        <v>25</v>
      </c>
      <c r="G6635" t="s">
        <v>35</v>
      </c>
      <c r="H6635" t="s">
        <v>58</v>
      </c>
      <c r="I6635">
        <v>674.76</v>
      </c>
      <c r="J6635">
        <v>4</v>
      </c>
      <c r="K6635">
        <v>2699.04</v>
      </c>
    </row>
    <row r="6636" spans="1:11">
      <c r="A6636" s="2">
        <v>7635</v>
      </c>
      <c r="B6636" s="1">
        <v>45427</v>
      </c>
      <c r="C6636" t="s">
        <v>30</v>
      </c>
      <c r="D6636" t="s">
        <v>17</v>
      </c>
      <c r="E6636">
        <v>59</v>
      </c>
      <c r="F6636" t="s">
        <v>22</v>
      </c>
      <c r="G6636" t="s">
        <v>19</v>
      </c>
      <c r="H6636" t="s">
        <v>20</v>
      </c>
      <c r="I6636">
        <v>596.32000000000005</v>
      </c>
      <c r="J6636">
        <v>1</v>
      </c>
      <c r="K6636">
        <v>596.32000000000005</v>
      </c>
    </row>
    <row r="6637" spans="1:11">
      <c r="A6637" s="2">
        <v>7636</v>
      </c>
      <c r="B6637" s="1">
        <v>45476</v>
      </c>
      <c r="C6637" t="s">
        <v>276</v>
      </c>
      <c r="D6637" t="s">
        <v>12</v>
      </c>
      <c r="E6637">
        <v>30</v>
      </c>
      <c r="F6637" t="s">
        <v>13</v>
      </c>
      <c r="G6637" t="s">
        <v>19</v>
      </c>
      <c r="H6637" t="s">
        <v>20</v>
      </c>
      <c r="I6637">
        <v>652.62</v>
      </c>
      <c r="J6637">
        <v>3</v>
      </c>
      <c r="K6637">
        <v>1957.86</v>
      </c>
    </row>
    <row r="6638" spans="1:11">
      <c r="A6638" s="2">
        <v>7637</v>
      </c>
      <c r="B6638" s="1">
        <v>45451</v>
      </c>
      <c r="C6638" t="s">
        <v>65</v>
      </c>
      <c r="D6638" t="s">
        <v>17</v>
      </c>
      <c r="E6638">
        <v>61</v>
      </c>
      <c r="F6638" t="s">
        <v>18</v>
      </c>
      <c r="G6638" t="s">
        <v>14</v>
      </c>
      <c r="H6638" t="s">
        <v>15</v>
      </c>
      <c r="I6638">
        <v>965.68</v>
      </c>
      <c r="J6638">
        <v>3</v>
      </c>
      <c r="K6638">
        <v>2897.04</v>
      </c>
    </row>
    <row r="6639" spans="1:11">
      <c r="A6639" s="2">
        <v>7638</v>
      </c>
      <c r="B6639" s="1">
        <v>45465</v>
      </c>
      <c r="C6639" t="s">
        <v>292</v>
      </c>
      <c r="D6639" t="s">
        <v>17</v>
      </c>
      <c r="E6639">
        <v>64</v>
      </c>
      <c r="F6639" t="s">
        <v>25</v>
      </c>
      <c r="G6639" t="s">
        <v>19</v>
      </c>
      <c r="H6639" t="s">
        <v>80</v>
      </c>
      <c r="I6639">
        <v>704.18</v>
      </c>
      <c r="J6639">
        <v>4</v>
      </c>
      <c r="K6639">
        <v>2816.72</v>
      </c>
    </row>
    <row r="6640" spans="1:11">
      <c r="A6640" s="2">
        <v>7639</v>
      </c>
      <c r="B6640" s="1">
        <v>45536</v>
      </c>
      <c r="C6640" t="s">
        <v>268</v>
      </c>
      <c r="D6640" t="s">
        <v>12</v>
      </c>
      <c r="E6640">
        <v>56</v>
      </c>
      <c r="F6640" t="s">
        <v>25</v>
      </c>
      <c r="G6640" t="s">
        <v>35</v>
      </c>
      <c r="H6640" t="s">
        <v>63</v>
      </c>
      <c r="I6640">
        <v>644.49</v>
      </c>
      <c r="J6640">
        <v>4</v>
      </c>
      <c r="K6640">
        <v>2577.96</v>
      </c>
    </row>
    <row r="6641" spans="1:11">
      <c r="A6641" s="2">
        <v>7640</v>
      </c>
      <c r="B6641" s="1">
        <v>45333</v>
      </c>
      <c r="C6641" t="s">
        <v>820</v>
      </c>
      <c r="D6641" t="s">
        <v>17</v>
      </c>
      <c r="E6641">
        <v>44</v>
      </c>
      <c r="F6641" t="s">
        <v>13</v>
      </c>
      <c r="G6641" t="s">
        <v>40</v>
      </c>
      <c r="H6641" t="s">
        <v>41</v>
      </c>
      <c r="I6641">
        <v>617.41999999999996</v>
      </c>
      <c r="J6641">
        <v>3</v>
      </c>
      <c r="K6641">
        <v>1852.26</v>
      </c>
    </row>
    <row r="6642" spans="1:11">
      <c r="A6642" s="2">
        <v>7641</v>
      </c>
      <c r="B6642" s="1">
        <v>45528</v>
      </c>
      <c r="C6642" t="s">
        <v>199</v>
      </c>
      <c r="D6642" t="s">
        <v>12</v>
      </c>
      <c r="E6642">
        <v>43</v>
      </c>
      <c r="F6642" t="s">
        <v>25</v>
      </c>
      <c r="G6642" t="s">
        <v>35</v>
      </c>
      <c r="H6642" t="s">
        <v>64</v>
      </c>
      <c r="I6642">
        <v>404.73</v>
      </c>
      <c r="J6642">
        <v>1</v>
      </c>
      <c r="K6642">
        <v>404.73</v>
      </c>
    </row>
    <row r="6643" spans="1:11">
      <c r="A6643" s="2">
        <v>7642</v>
      </c>
      <c r="B6643" s="1">
        <v>45599</v>
      </c>
      <c r="C6643" t="s">
        <v>94</v>
      </c>
      <c r="D6643" t="s">
        <v>17</v>
      </c>
      <c r="E6643">
        <v>45</v>
      </c>
      <c r="F6643" t="s">
        <v>25</v>
      </c>
      <c r="G6643" t="s">
        <v>19</v>
      </c>
      <c r="H6643" t="s">
        <v>20</v>
      </c>
      <c r="I6643">
        <v>840.8</v>
      </c>
      <c r="J6643">
        <v>1</v>
      </c>
      <c r="K6643">
        <v>840.8</v>
      </c>
    </row>
    <row r="6644" spans="1:11">
      <c r="A6644" s="2">
        <v>7643</v>
      </c>
      <c r="B6644" s="1">
        <v>45563</v>
      </c>
      <c r="C6644" t="s">
        <v>653</v>
      </c>
      <c r="D6644" t="s">
        <v>12</v>
      </c>
      <c r="E6644">
        <v>30</v>
      </c>
      <c r="F6644" t="s">
        <v>25</v>
      </c>
      <c r="G6644" t="s">
        <v>35</v>
      </c>
      <c r="H6644" t="s">
        <v>63</v>
      </c>
      <c r="I6644">
        <v>387.13</v>
      </c>
      <c r="J6644">
        <v>5</v>
      </c>
      <c r="K6644">
        <v>1935.65</v>
      </c>
    </row>
    <row r="6645" spans="1:11">
      <c r="A6645" s="2">
        <v>7644</v>
      </c>
      <c r="B6645" s="1">
        <v>45423</v>
      </c>
      <c r="C6645" t="s">
        <v>762</v>
      </c>
      <c r="D6645" t="s">
        <v>17</v>
      </c>
      <c r="E6645">
        <v>29</v>
      </c>
      <c r="F6645" t="s">
        <v>22</v>
      </c>
      <c r="G6645" t="s">
        <v>27</v>
      </c>
      <c r="H6645" t="s">
        <v>53</v>
      </c>
      <c r="I6645">
        <v>703.24</v>
      </c>
      <c r="J6645">
        <v>3</v>
      </c>
      <c r="K6645">
        <v>2109.7199999999998</v>
      </c>
    </row>
    <row r="6646" spans="1:11">
      <c r="A6646" s="2">
        <v>7645</v>
      </c>
      <c r="B6646" s="1">
        <v>45367</v>
      </c>
      <c r="C6646" t="s">
        <v>101</v>
      </c>
      <c r="D6646" t="s">
        <v>17</v>
      </c>
      <c r="E6646">
        <v>61</v>
      </c>
      <c r="F6646" t="s">
        <v>25</v>
      </c>
      <c r="G6646" t="s">
        <v>27</v>
      </c>
      <c r="H6646" t="s">
        <v>46</v>
      </c>
      <c r="I6646">
        <v>300.20999999999998</v>
      </c>
      <c r="J6646">
        <v>5</v>
      </c>
      <c r="K6646">
        <v>1501.05</v>
      </c>
    </row>
    <row r="6647" spans="1:11">
      <c r="A6647" s="2">
        <v>7646</v>
      </c>
      <c r="B6647" s="1">
        <v>45445</v>
      </c>
      <c r="C6647" t="s">
        <v>916</v>
      </c>
      <c r="D6647" t="s">
        <v>12</v>
      </c>
      <c r="E6647">
        <v>45</v>
      </c>
      <c r="F6647" t="s">
        <v>25</v>
      </c>
      <c r="G6647" t="s">
        <v>19</v>
      </c>
      <c r="H6647" t="s">
        <v>51</v>
      </c>
      <c r="I6647">
        <v>156.28</v>
      </c>
      <c r="J6647">
        <v>3</v>
      </c>
      <c r="K6647">
        <v>468.84</v>
      </c>
    </row>
    <row r="6648" spans="1:11">
      <c r="A6648" s="2">
        <v>7647</v>
      </c>
      <c r="B6648" s="1">
        <v>45533</v>
      </c>
      <c r="C6648" t="s">
        <v>210</v>
      </c>
      <c r="D6648" t="s">
        <v>17</v>
      </c>
      <c r="E6648">
        <v>19</v>
      </c>
      <c r="F6648" t="s">
        <v>22</v>
      </c>
      <c r="G6648" t="s">
        <v>19</v>
      </c>
      <c r="H6648" t="s">
        <v>80</v>
      </c>
      <c r="I6648">
        <v>138.47</v>
      </c>
      <c r="J6648">
        <v>5</v>
      </c>
      <c r="K6648">
        <v>692.35</v>
      </c>
    </row>
    <row r="6649" spans="1:11">
      <c r="A6649" s="2">
        <v>7648</v>
      </c>
      <c r="B6649" s="1">
        <v>45563</v>
      </c>
      <c r="C6649" t="s">
        <v>856</v>
      </c>
      <c r="D6649" t="s">
        <v>17</v>
      </c>
      <c r="E6649">
        <v>54</v>
      </c>
      <c r="F6649" t="s">
        <v>25</v>
      </c>
      <c r="G6649" t="s">
        <v>40</v>
      </c>
      <c r="H6649" t="s">
        <v>74</v>
      </c>
      <c r="I6649">
        <v>638.21</v>
      </c>
      <c r="J6649">
        <v>2</v>
      </c>
      <c r="K6649">
        <v>1276.42</v>
      </c>
    </row>
    <row r="6650" spans="1:11">
      <c r="A6650" s="2">
        <v>7649</v>
      </c>
      <c r="B6650" s="1">
        <v>45419</v>
      </c>
      <c r="C6650" t="s">
        <v>932</v>
      </c>
      <c r="D6650" t="s">
        <v>12</v>
      </c>
      <c r="E6650">
        <v>51</v>
      </c>
      <c r="F6650" t="s">
        <v>13</v>
      </c>
      <c r="G6650" t="s">
        <v>35</v>
      </c>
      <c r="H6650" t="s">
        <v>36</v>
      </c>
      <c r="I6650">
        <v>334.68</v>
      </c>
      <c r="J6650">
        <v>1</v>
      </c>
      <c r="K6650">
        <v>334.68</v>
      </c>
    </row>
    <row r="6651" spans="1:11">
      <c r="A6651" s="2">
        <v>7650</v>
      </c>
      <c r="B6651" s="1">
        <v>45444</v>
      </c>
      <c r="C6651" t="s">
        <v>326</v>
      </c>
      <c r="D6651" t="s">
        <v>17</v>
      </c>
      <c r="E6651">
        <v>40</v>
      </c>
      <c r="F6651" t="s">
        <v>18</v>
      </c>
      <c r="G6651" t="s">
        <v>40</v>
      </c>
      <c r="H6651" t="s">
        <v>41</v>
      </c>
      <c r="I6651">
        <v>282.3</v>
      </c>
      <c r="J6651">
        <v>1</v>
      </c>
      <c r="K6651">
        <v>282.3</v>
      </c>
    </row>
    <row r="6652" spans="1:11">
      <c r="A6652" s="2">
        <v>7651</v>
      </c>
      <c r="B6652" s="1">
        <v>45515</v>
      </c>
      <c r="C6652" t="s">
        <v>814</v>
      </c>
      <c r="D6652" t="s">
        <v>12</v>
      </c>
      <c r="E6652">
        <v>62</v>
      </c>
      <c r="F6652" t="s">
        <v>22</v>
      </c>
      <c r="G6652" t="s">
        <v>19</v>
      </c>
      <c r="H6652" t="s">
        <v>51</v>
      </c>
      <c r="I6652">
        <v>596.14</v>
      </c>
      <c r="J6652">
        <v>2</v>
      </c>
      <c r="K6652">
        <v>1192.28</v>
      </c>
    </row>
    <row r="6653" spans="1:11">
      <c r="A6653" s="2">
        <v>7652</v>
      </c>
      <c r="B6653" s="1">
        <v>45605</v>
      </c>
      <c r="C6653" t="s">
        <v>912</v>
      </c>
      <c r="D6653" t="s">
        <v>17</v>
      </c>
      <c r="E6653">
        <v>46</v>
      </c>
      <c r="F6653" t="s">
        <v>22</v>
      </c>
      <c r="G6653" t="s">
        <v>19</v>
      </c>
      <c r="H6653" t="s">
        <v>20</v>
      </c>
      <c r="I6653">
        <v>35.409999999999997</v>
      </c>
      <c r="J6653">
        <v>4</v>
      </c>
      <c r="K6653">
        <v>141.63999999999999</v>
      </c>
    </row>
    <row r="6654" spans="1:11">
      <c r="A6654" s="2">
        <v>7653</v>
      </c>
      <c r="B6654" s="1">
        <v>45609</v>
      </c>
      <c r="C6654" t="s">
        <v>876</v>
      </c>
      <c r="D6654" t="s">
        <v>12</v>
      </c>
      <c r="E6654">
        <v>52</v>
      </c>
      <c r="F6654" t="s">
        <v>25</v>
      </c>
      <c r="G6654" t="s">
        <v>14</v>
      </c>
      <c r="H6654" t="s">
        <v>43</v>
      </c>
      <c r="I6654">
        <v>253.76</v>
      </c>
      <c r="J6654">
        <v>2</v>
      </c>
      <c r="K6654">
        <v>507.52</v>
      </c>
    </row>
    <row r="6655" spans="1:11">
      <c r="A6655" s="2">
        <v>7654</v>
      </c>
      <c r="B6655" s="1">
        <v>45503</v>
      </c>
      <c r="C6655" t="s">
        <v>650</v>
      </c>
      <c r="D6655" t="s">
        <v>17</v>
      </c>
      <c r="E6655">
        <v>28</v>
      </c>
      <c r="F6655" t="s">
        <v>18</v>
      </c>
      <c r="G6655" t="s">
        <v>40</v>
      </c>
      <c r="H6655" t="s">
        <v>68</v>
      </c>
      <c r="I6655">
        <v>347.14</v>
      </c>
      <c r="J6655">
        <v>1</v>
      </c>
      <c r="K6655">
        <v>347.14</v>
      </c>
    </row>
    <row r="6656" spans="1:11">
      <c r="A6656" s="2">
        <v>7655</v>
      </c>
      <c r="B6656" s="1">
        <v>45352</v>
      </c>
      <c r="C6656" t="s">
        <v>451</v>
      </c>
      <c r="D6656" t="s">
        <v>17</v>
      </c>
      <c r="E6656">
        <v>50</v>
      </c>
      <c r="F6656" t="s">
        <v>13</v>
      </c>
      <c r="G6656" t="s">
        <v>19</v>
      </c>
      <c r="H6656" t="s">
        <v>51</v>
      </c>
      <c r="I6656">
        <v>711.29</v>
      </c>
      <c r="J6656">
        <v>3</v>
      </c>
      <c r="K6656">
        <v>2133.87</v>
      </c>
    </row>
    <row r="6657" spans="1:11">
      <c r="A6657" s="2">
        <v>7656</v>
      </c>
      <c r="B6657" s="1">
        <v>45384</v>
      </c>
      <c r="C6657" t="s">
        <v>586</v>
      </c>
      <c r="D6657" t="s">
        <v>17</v>
      </c>
      <c r="E6657">
        <v>28</v>
      </c>
      <c r="F6657" t="s">
        <v>13</v>
      </c>
      <c r="G6657" t="s">
        <v>27</v>
      </c>
      <c r="H6657" t="s">
        <v>53</v>
      </c>
      <c r="I6657">
        <v>549.54999999999995</v>
      </c>
      <c r="J6657">
        <v>5</v>
      </c>
      <c r="K6657">
        <v>2747.75</v>
      </c>
    </row>
    <row r="6658" spans="1:11">
      <c r="A6658" s="2">
        <v>7657</v>
      </c>
      <c r="B6658" s="1">
        <v>45521</v>
      </c>
      <c r="C6658" t="s">
        <v>928</v>
      </c>
      <c r="D6658" t="s">
        <v>12</v>
      </c>
      <c r="E6658">
        <v>26</v>
      </c>
      <c r="F6658" t="s">
        <v>18</v>
      </c>
      <c r="G6658" t="s">
        <v>14</v>
      </c>
      <c r="H6658" t="s">
        <v>43</v>
      </c>
      <c r="I6658">
        <v>857.43</v>
      </c>
      <c r="J6658">
        <v>1</v>
      </c>
      <c r="K6658">
        <v>857.43</v>
      </c>
    </row>
    <row r="6659" spans="1:11">
      <c r="A6659" s="2">
        <v>7658</v>
      </c>
      <c r="B6659" s="1">
        <v>45577</v>
      </c>
      <c r="C6659" t="s">
        <v>854</v>
      </c>
      <c r="D6659" t="s">
        <v>12</v>
      </c>
      <c r="E6659">
        <v>31</v>
      </c>
      <c r="F6659" t="s">
        <v>18</v>
      </c>
      <c r="G6659" t="s">
        <v>35</v>
      </c>
      <c r="H6659" t="s">
        <v>64</v>
      </c>
      <c r="I6659">
        <v>341.16</v>
      </c>
      <c r="J6659">
        <v>2</v>
      </c>
      <c r="K6659">
        <v>682.32</v>
      </c>
    </row>
    <row r="6660" spans="1:11">
      <c r="A6660" s="2">
        <v>7659</v>
      </c>
      <c r="B6660" s="1">
        <v>45354</v>
      </c>
      <c r="C6660" t="s">
        <v>262</v>
      </c>
      <c r="D6660" t="s">
        <v>12</v>
      </c>
      <c r="E6660">
        <v>26</v>
      </c>
      <c r="F6660" t="s">
        <v>13</v>
      </c>
      <c r="G6660" t="s">
        <v>14</v>
      </c>
      <c r="H6660" t="s">
        <v>48</v>
      </c>
      <c r="I6660">
        <v>303.48</v>
      </c>
      <c r="J6660">
        <v>3</v>
      </c>
      <c r="K6660">
        <v>910.44</v>
      </c>
    </row>
    <row r="6661" spans="1:11">
      <c r="A6661" s="2">
        <v>7660</v>
      </c>
      <c r="B6661" s="1">
        <v>45642</v>
      </c>
      <c r="C6661" t="s">
        <v>326</v>
      </c>
      <c r="D6661" t="s">
        <v>12</v>
      </c>
      <c r="E6661">
        <v>56</v>
      </c>
      <c r="F6661" t="s">
        <v>25</v>
      </c>
      <c r="G6661" t="s">
        <v>35</v>
      </c>
      <c r="H6661" t="s">
        <v>58</v>
      </c>
      <c r="I6661">
        <v>42.87</v>
      </c>
      <c r="J6661">
        <v>1</v>
      </c>
      <c r="K6661">
        <v>42.87</v>
      </c>
    </row>
    <row r="6662" spans="1:11">
      <c r="A6662" s="2">
        <v>7661</v>
      </c>
      <c r="B6662" s="1">
        <v>45314</v>
      </c>
      <c r="C6662" t="s">
        <v>419</v>
      </c>
      <c r="D6662" t="s">
        <v>17</v>
      </c>
      <c r="E6662">
        <v>20</v>
      </c>
      <c r="F6662" t="s">
        <v>18</v>
      </c>
      <c r="G6662" t="s">
        <v>27</v>
      </c>
      <c r="H6662" t="s">
        <v>53</v>
      </c>
      <c r="I6662">
        <v>952.2</v>
      </c>
      <c r="J6662">
        <v>2</v>
      </c>
      <c r="K6662">
        <v>1904.4</v>
      </c>
    </row>
    <row r="6663" spans="1:11">
      <c r="A6663" s="2">
        <v>7662</v>
      </c>
      <c r="B6663" s="1">
        <v>45335</v>
      </c>
      <c r="C6663" t="s">
        <v>139</v>
      </c>
      <c r="D6663" t="s">
        <v>17</v>
      </c>
      <c r="E6663">
        <v>46</v>
      </c>
      <c r="F6663" t="s">
        <v>18</v>
      </c>
      <c r="G6663" t="s">
        <v>35</v>
      </c>
      <c r="H6663" t="s">
        <v>63</v>
      </c>
      <c r="I6663">
        <v>506.48</v>
      </c>
      <c r="J6663">
        <v>1</v>
      </c>
      <c r="K6663">
        <v>506.48</v>
      </c>
    </row>
    <row r="6664" spans="1:11">
      <c r="A6664" s="2">
        <v>7663</v>
      </c>
      <c r="B6664" s="1">
        <v>45422</v>
      </c>
      <c r="C6664" t="s">
        <v>404</v>
      </c>
      <c r="D6664" t="s">
        <v>12</v>
      </c>
      <c r="E6664">
        <v>36</v>
      </c>
      <c r="F6664" t="s">
        <v>25</v>
      </c>
      <c r="G6664" t="s">
        <v>40</v>
      </c>
      <c r="H6664" t="s">
        <v>68</v>
      </c>
      <c r="I6664">
        <v>507.5</v>
      </c>
      <c r="J6664">
        <v>2</v>
      </c>
      <c r="K6664">
        <v>1015</v>
      </c>
    </row>
    <row r="6665" spans="1:11">
      <c r="A6665" s="2">
        <v>7664</v>
      </c>
      <c r="B6665" s="1">
        <v>45410</v>
      </c>
      <c r="C6665" t="s">
        <v>469</v>
      </c>
      <c r="D6665" t="s">
        <v>12</v>
      </c>
      <c r="E6665">
        <v>53</v>
      </c>
      <c r="F6665" t="s">
        <v>22</v>
      </c>
      <c r="G6665" t="s">
        <v>35</v>
      </c>
      <c r="H6665" t="s">
        <v>63</v>
      </c>
      <c r="I6665">
        <v>924.2</v>
      </c>
      <c r="J6665">
        <v>2</v>
      </c>
      <c r="K6665">
        <v>1848.4</v>
      </c>
    </row>
    <row r="6666" spans="1:11">
      <c r="A6666" s="2">
        <v>7665</v>
      </c>
      <c r="B6666" s="1">
        <v>45327</v>
      </c>
      <c r="C6666" t="s">
        <v>168</v>
      </c>
      <c r="D6666" t="s">
        <v>12</v>
      </c>
      <c r="E6666">
        <v>49</v>
      </c>
      <c r="F6666" t="s">
        <v>18</v>
      </c>
      <c r="G6666" t="s">
        <v>35</v>
      </c>
      <c r="H6666" t="s">
        <v>36</v>
      </c>
      <c r="I6666">
        <v>297.02</v>
      </c>
      <c r="J6666">
        <v>1</v>
      </c>
      <c r="K6666">
        <v>297.02</v>
      </c>
    </row>
    <row r="6667" spans="1:11">
      <c r="A6667" s="2">
        <v>7666</v>
      </c>
      <c r="B6667" s="1">
        <v>45634</v>
      </c>
      <c r="C6667" t="s">
        <v>599</v>
      </c>
      <c r="D6667" t="s">
        <v>17</v>
      </c>
      <c r="E6667">
        <v>24</v>
      </c>
      <c r="F6667" t="s">
        <v>25</v>
      </c>
      <c r="G6667" t="s">
        <v>14</v>
      </c>
      <c r="H6667" t="s">
        <v>15</v>
      </c>
      <c r="I6667">
        <v>338.79</v>
      </c>
      <c r="J6667">
        <v>3</v>
      </c>
      <c r="K6667">
        <v>1016.37</v>
      </c>
    </row>
    <row r="6668" spans="1:11">
      <c r="A6668" s="2">
        <v>7667</v>
      </c>
      <c r="B6668" s="1">
        <v>45610</v>
      </c>
      <c r="C6668" t="s">
        <v>445</v>
      </c>
      <c r="D6668" t="s">
        <v>12</v>
      </c>
      <c r="E6668">
        <v>45</v>
      </c>
      <c r="F6668" t="s">
        <v>13</v>
      </c>
      <c r="G6668" t="s">
        <v>27</v>
      </c>
      <c r="H6668" t="s">
        <v>32</v>
      </c>
      <c r="I6668">
        <v>659.78</v>
      </c>
      <c r="J6668">
        <v>1</v>
      </c>
      <c r="K6668">
        <v>659.78</v>
      </c>
    </row>
    <row r="6669" spans="1:11">
      <c r="A6669" s="2">
        <v>7668</v>
      </c>
      <c r="B6669" s="1">
        <v>45407</v>
      </c>
      <c r="C6669" t="s">
        <v>467</v>
      </c>
      <c r="D6669" t="s">
        <v>12</v>
      </c>
      <c r="E6669">
        <v>61</v>
      </c>
      <c r="F6669" t="s">
        <v>22</v>
      </c>
      <c r="G6669" t="s">
        <v>35</v>
      </c>
      <c r="H6669" t="s">
        <v>64</v>
      </c>
      <c r="I6669">
        <v>787.32</v>
      </c>
      <c r="J6669">
        <v>1</v>
      </c>
      <c r="K6669">
        <v>787.32</v>
      </c>
    </row>
    <row r="6670" spans="1:11">
      <c r="A6670" s="2">
        <v>7669</v>
      </c>
      <c r="B6670" s="1">
        <v>45643</v>
      </c>
      <c r="C6670" t="s">
        <v>813</v>
      </c>
      <c r="D6670" t="s">
        <v>17</v>
      </c>
      <c r="E6670">
        <v>35</v>
      </c>
      <c r="F6670" t="s">
        <v>18</v>
      </c>
      <c r="G6670" t="s">
        <v>40</v>
      </c>
      <c r="H6670" t="s">
        <v>76</v>
      </c>
      <c r="I6670">
        <v>702.32</v>
      </c>
      <c r="J6670">
        <v>3</v>
      </c>
      <c r="K6670">
        <v>2106.96</v>
      </c>
    </row>
    <row r="6671" spans="1:11">
      <c r="A6671" s="2">
        <v>7670</v>
      </c>
      <c r="B6671" s="1">
        <v>45475</v>
      </c>
      <c r="C6671" t="s">
        <v>586</v>
      </c>
      <c r="D6671" t="s">
        <v>17</v>
      </c>
      <c r="E6671">
        <v>22</v>
      </c>
      <c r="F6671" t="s">
        <v>25</v>
      </c>
      <c r="G6671" t="s">
        <v>14</v>
      </c>
      <c r="H6671" t="s">
        <v>38</v>
      </c>
      <c r="I6671">
        <v>790.83</v>
      </c>
      <c r="J6671">
        <v>1</v>
      </c>
      <c r="K6671">
        <v>790.83</v>
      </c>
    </row>
    <row r="6672" spans="1:11">
      <c r="A6672" s="2">
        <v>7671</v>
      </c>
      <c r="B6672" s="1">
        <v>45570</v>
      </c>
      <c r="C6672" t="s">
        <v>66</v>
      </c>
      <c r="D6672" t="s">
        <v>12</v>
      </c>
      <c r="E6672">
        <v>40</v>
      </c>
      <c r="F6672" t="s">
        <v>22</v>
      </c>
      <c r="G6672" t="s">
        <v>27</v>
      </c>
      <c r="H6672" t="s">
        <v>32</v>
      </c>
      <c r="I6672">
        <v>579.36</v>
      </c>
      <c r="J6672">
        <v>5</v>
      </c>
      <c r="K6672">
        <v>2896.8</v>
      </c>
    </row>
    <row r="6673" spans="1:11">
      <c r="A6673" s="2">
        <v>7672</v>
      </c>
      <c r="B6673" s="1">
        <v>45527</v>
      </c>
      <c r="C6673" t="s">
        <v>315</v>
      </c>
      <c r="D6673" t="s">
        <v>17</v>
      </c>
      <c r="E6673">
        <v>39</v>
      </c>
      <c r="F6673" t="s">
        <v>25</v>
      </c>
      <c r="G6673" t="s">
        <v>27</v>
      </c>
      <c r="H6673" t="s">
        <v>53</v>
      </c>
      <c r="I6673">
        <v>864.2</v>
      </c>
      <c r="J6673">
        <v>5</v>
      </c>
      <c r="K6673">
        <v>4321</v>
      </c>
    </row>
    <row r="6674" spans="1:11">
      <c r="A6674" s="2">
        <v>7673</v>
      </c>
      <c r="B6674" s="1">
        <v>45484</v>
      </c>
      <c r="C6674" t="s">
        <v>183</v>
      </c>
      <c r="D6674" t="s">
        <v>12</v>
      </c>
      <c r="E6674">
        <v>43</v>
      </c>
      <c r="F6674" t="s">
        <v>13</v>
      </c>
      <c r="G6674" t="s">
        <v>19</v>
      </c>
      <c r="H6674" t="s">
        <v>51</v>
      </c>
      <c r="I6674">
        <v>554.61</v>
      </c>
      <c r="J6674">
        <v>5</v>
      </c>
      <c r="K6674">
        <v>2773.05</v>
      </c>
    </row>
    <row r="6675" spans="1:11">
      <c r="A6675" s="2">
        <v>7674</v>
      </c>
      <c r="B6675" s="1">
        <v>45603</v>
      </c>
      <c r="C6675" t="s">
        <v>293</v>
      </c>
      <c r="D6675" t="s">
        <v>17</v>
      </c>
      <c r="E6675">
        <v>59</v>
      </c>
      <c r="F6675" t="s">
        <v>18</v>
      </c>
      <c r="G6675" t="s">
        <v>40</v>
      </c>
      <c r="H6675" t="s">
        <v>41</v>
      </c>
      <c r="I6675">
        <v>237.05</v>
      </c>
      <c r="J6675">
        <v>2</v>
      </c>
      <c r="K6675">
        <v>474.1</v>
      </c>
    </row>
    <row r="6676" spans="1:11">
      <c r="A6676" s="2">
        <v>7675</v>
      </c>
      <c r="B6676" s="1">
        <v>45644</v>
      </c>
      <c r="C6676" t="s">
        <v>429</v>
      </c>
      <c r="D6676" t="s">
        <v>12</v>
      </c>
      <c r="E6676">
        <v>29</v>
      </c>
      <c r="F6676" t="s">
        <v>25</v>
      </c>
      <c r="G6676" t="s">
        <v>14</v>
      </c>
      <c r="H6676" t="s">
        <v>48</v>
      </c>
      <c r="I6676">
        <v>546.28</v>
      </c>
      <c r="J6676">
        <v>4</v>
      </c>
      <c r="K6676">
        <v>2185.12</v>
      </c>
    </row>
    <row r="6677" spans="1:11">
      <c r="A6677" s="2">
        <v>7676</v>
      </c>
      <c r="B6677" s="1">
        <v>45580</v>
      </c>
      <c r="C6677" t="s">
        <v>400</v>
      </c>
      <c r="D6677" t="s">
        <v>12</v>
      </c>
      <c r="E6677">
        <v>57</v>
      </c>
      <c r="F6677" t="s">
        <v>18</v>
      </c>
      <c r="G6677" t="s">
        <v>14</v>
      </c>
      <c r="H6677" t="s">
        <v>15</v>
      </c>
      <c r="I6677">
        <v>715.82</v>
      </c>
      <c r="J6677">
        <v>1</v>
      </c>
      <c r="K6677">
        <v>715.82</v>
      </c>
    </row>
    <row r="6678" spans="1:11">
      <c r="A6678" s="2">
        <v>7677</v>
      </c>
      <c r="B6678" s="1">
        <v>45404</v>
      </c>
      <c r="C6678" t="s">
        <v>266</v>
      </c>
      <c r="D6678" t="s">
        <v>12</v>
      </c>
      <c r="E6678">
        <v>36</v>
      </c>
      <c r="F6678" t="s">
        <v>25</v>
      </c>
      <c r="G6678" t="s">
        <v>40</v>
      </c>
      <c r="H6678" t="s">
        <v>74</v>
      </c>
      <c r="I6678">
        <v>657.04</v>
      </c>
      <c r="J6678">
        <v>4</v>
      </c>
      <c r="K6678">
        <v>2628.16</v>
      </c>
    </row>
    <row r="6679" spans="1:11">
      <c r="A6679" s="2">
        <v>7678</v>
      </c>
      <c r="B6679" s="1">
        <v>45454</v>
      </c>
      <c r="C6679" t="s">
        <v>476</v>
      </c>
      <c r="D6679" t="s">
        <v>12</v>
      </c>
      <c r="E6679">
        <v>64</v>
      </c>
      <c r="F6679" t="s">
        <v>18</v>
      </c>
      <c r="G6679" t="s">
        <v>27</v>
      </c>
      <c r="H6679" t="s">
        <v>46</v>
      </c>
      <c r="I6679">
        <v>250.59</v>
      </c>
      <c r="J6679">
        <v>5</v>
      </c>
      <c r="K6679">
        <v>1252.95</v>
      </c>
    </row>
    <row r="6680" spans="1:11">
      <c r="A6680" s="2">
        <v>7679</v>
      </c>
      <c r="B6680" s="1">
        <v>45326</v>
      </c>
      <c r="C6680" t="s">
        <v>868</v>
      </c>
      <c r="D6680" t="s">
        <v>17</v>
      </c>
      <c r="E6680">
        <v>18</v>
      </c>
      <c r="F6680" t="s">
        <v>18</v>
      </c>
      <c r="G6680" t="s">
        <v>35</v>
      </c>
      <c r="H6680" t="s">
        <v>63</v>
      </c>
      <c r="I6680">
        <v>50.67</v>
      </c>
      <c r="J6680">
        <v>3</v>
      </c>
      <c r="K6680">
        <v>152.01</v>
      </c>
    </row>
    <row r="6681" spans="1:11">
      <c r="A6681" s="2">
        <v>7680</v>
      </c>
      <c r="B6681" s="1">
        <v>45512</v>
      </c>
      <c r="C6681" t="s">
        <v>24</v>
      </c>
      <c r="D6681" t="s">
        <v>17</v>
      </c>
      <c r="E6681">
        <v>20</v>
      </c>
      <c r="F6681" t="s">
        <v>22</v>
      </c>
      <c r="G6681" t="s">
        <v>40</v>
      </c>
      <c r="H6681" t="s">
        <v>74</v>
      </c>
      <c r="I6681">
        <v>259.95999999999998</v>
      </c>
      <c r="J6681">
        <v>5</v>
      </c>
      <c r="K6681">
        <v>1299.8</v>
      </c>
    </row>
    <row r="6682" spans="1:11">
      <c r="A6682" s="2">
        <v>7681</v>
      </c>
      <c r="B6682" s="1">
        <v>45514</v>
      </c>
      <c r="C6682" t="s">
        <v>173</v>
      </c>
      <c r="D6682" t="s">
        <v>17</v>
      </c>
      <c r="E6682">
        <v>44</v>
      </c>
      <c r="F6682" t="s">
        <v>25</v>
      </c>
      <c r="G6682" t="s">
        <v>14</v>
      </c>
      <c r="H6682" t="s">
        <v>48</v>
      </c>
      <c r="I6682">
        <v>984.2</v>
      </c>
      <c r="J6682">
        <v>1</v>
      </c>
      <c r="K6682">
        <v>984.2</v>
      </c>
    </row>
    <row r="6683" spans="1:11">
      <c r="A6683" s="2">
        <v>7682</v>
      </c>
      <c r="B6683" s="1">
        <v>45352</v>
      </c>
      <c r="C6683" t="s">
        <v>863</v>
      </c>
      <c r="D6683" t="s">
        <v>17</v>
      </c>
      <c r="E6683">
        <v>35</v>
      </c>
      <c r="F6683" t="s">
        <v>25</v>
      </c>
      <c r="G6683" t="s">
        <v>40</v>
      </c>
      <c r="H6683" t="s">
        <v>68</v>
      </c>
      <c r="I6683">
        <v>192.62</v>
      </c>
      <c r="J6683">
        <v>4</v>
      </c>
      <c r="K6683">
        <v>770.48</v>
      </c>
    </row>
    <row r="6684" spans="1:11">
      <c r="A6684" s="2">
        <v>7683</v>
      </c>
      <c r="B6684" s="1">
        <v>45538</v>
      </c>
      <c r="C6684" t="s">
        <v>401</v>
      </c>
      <c r="D6684" t="s">
        <v>12</v>
      </c>
      <c r="E6684">
        <v>47</v>
      </c>
      <c r="F6684" t="s">
        <v>18</v>
      </c>
      <c r="G6684" t="s">
        <v>27</v>
      </c>
      <c r="H6684" t="s">
        <v>53</v>
      </c>
      <c r="I6684">
        <v>469.73</v>
      </c>
      <c r="J6684">
        <v>4</v>
      </c>
      <c r="K6684">
        <v>1878.92</v>
      </c>
    </row>
    <row r="6685" spans="1:11">
      <c r="A6685" s="2">
        <v>7684</v>
      </c>
      <c r="B6685" s="1">
        <v>45455</v>
      </c>
      <c r="C6685" t="s">
        <v>178</v>
      </c>
      <c r="D6685" t="s">
        <v>12</v>
      </c>
      <c r="E6685">
        <v>19</v>
      </c>
      <c r="F6685" t="s">
        <v>18</v>
      </c>
      <c r="G6685" t="s">
        <v>19</v>
      </c>
      <c r="H6685" t="s">
        <v>20</v>
      </c>
      <c r="I6685">
        <v>641.96</v>
      </c>
      <c r="J6685">
        <v>2</v>
      </c>
      <c r="K6685">
        <v>1283.92</v>
      </c>
    </row>
    <row r="6686" spans="1:11">
      <c r="A6686" s="2">
        <v>7685</v>
      </c>
      <c r="B6686" s="1">
        <v>45501</v>
      </c>
      <c r="C6686" t="s">
        <v>33</v>
      </c>
      <c r="D6686" t="s">
        <v>17</v>
      </c>
      <c r="E6686">
        <v>22</v>
      </c>
      <c r="F6686" t="s">
        <v>22</v>
      </c>
      <c r="G6686" t="s">
        <v>19</v>
      </c>
      <c r="H6686" t="s">
        <v>20</v>
      </c>
      <c r="I6686">
        <v>880.68</v>
      </c>
      <c r="J6686">
        <v>3</v>
      </c>
      <c r="K6686">
        <v>2642.04</v>
      </c>
    </row>
    <row r="6687" spans="1:11">
      <c r="A6687" s="2">
        <v>7686</v>
      </c>
      <c r="B6687" s="1">
        <v>45325</v>
      </c>
      <c r="C6687" t="s">
        <v>928</v>
      </c>
      <c r="D6687" t="s">
        <v>17</v>
      </c>
      <c r="E6687">
        <v>46</v>
      </c>
      <c r="F6687" t="s">
        <v>13</v>
      </c>
      <c r="G6687" t="s">
        <v>35</v>
      </c>
      <c r="H6687" t="s">
        <v>58</v>
      </c>
      <c r="I6687">
        <v>762.66</v>
      </c>
      <c r="J6687">
        <v>5</v>
      </c>
      <c r="K6687">
        <v>3813.3</v>
      </c>
    </row>
    <row r="6688" spans="1:11">
      <c r="A6688" s="2">
        <v>7687</v>
      </c>
      <c r="B6688" s="1">
        <v>45440</v>
      </c>
      <c r="C6688" t="s">
        <v>517</v>
      </c>
      <c r="D6688" t="s">
        <v>17</v>
      </c>
      <c r="E6688">
        <v>50</v>
      </c>
      <c r="F6688" t="s">
        <v>25</v>
      </c>
      <c r="G6688" t="s">
        <v>35</v>
      </c>
      <c r="H6688" t="s">
        <v>36</v>
      </c>
      <c r="I6688">
        <v>909.86</v>
      </c>
      <c r="J6688">
        <v>3</v>
      </c>
      <c r="K6688">
        <v>2729.58</v>
      </c>
    </row>
    <row r="6689" spans="1:11">
      <c r="A6689" s="2">
        <v>7688</v>
      </c>
      <c r="B6689" s="1">
        <v>45461</v>
      </c>
      <c r="C6689" t="s">
        <v>551</v>
      </c>
      <c r="D6689" t="s">
        <v>17</v>
      </c>
      <c r="E6689">
        <v>59</v>
      </c>
      <c r="F6689" t="s">
        <v>18</v>
      </c>
      <c r="G6689" t="s">
        <v>27</v>
      </c>
      <c r="H6689" t="s">
        <v>28</v>
      </c>
      <c r="I6689">
        <v>608.34</v>
      </c>
      <c r="J6689">
        <v>1</v>
      </c>
      <c r="K6689">
        <v>608.34</v>
      </c>
    </row>
    <row r="6690" spans="1:11">
      <c r="A6690" s="2">
        <v>7689</v>
      </c>
      <c r="B6690" s="1">
        <v>45588</v>
      </c>
      <c r="C6690" t="s">
        <v>580</v>
      </c>
      <c r="D6690" t="s">
        <v>17</v>
      </c>
      <c r="E6690">
        <v>37</v>
      </c>
      <c r="F6690" t="s">
        <v>22</v>
      </c>
      <c r="G6690" t="s">
        <v>35</v>
      </c>
      <c r="H6690" t="s">
        <v>64</v>
      </c>
      <c r="I6690">
        <v>866.67</v>
      </c>
      <c r="J6690">
        <v>2</v>
      </c>
      <c r="K6690">
        <v>1733.34</v>
      </c>
    </row>
    <row r="6691" spans="1:11">
      <c r="A6691" s="2">
        <v>7690</v>
      </c>
      <c r="B6691" s="1">
        <v>45517</v>
      </c>
      <c r="C6691" t="s">
        <v>834</v>
      </c>
      <c r="D6691" t="s">
        <v>12</v>
      </c>
      <c r="E6691">
        <v>47</v>
      </c>
      <c r="F6691" t="s">
        <v>18</v>
      </c>
      <c r="G6691" t="s">
        <v>19</v>
      </c>
      <c r="H6691" t="s">
        <v>23</v>
      </c>
      <c r="I6691">
        <v>271.2</v>
      </c>
      <c r="J6691">
        <v>5</v>
      </c>
      <c r="K6691">
        <v>1356</v>
      </c>
    </row>
    <row r="6692" spans="1:11">
      <c r="A6692" s="2">
        <v>7691</v>
      </c>
      <c r="B6692" s="1">
        <v>45457</v>
      </c>
      <c r="C6692" t="s">
        <v>315</v>
      </c>
      <c r="D6692" t="s">
        <v>12</v>
      </c>
      <c r="E6692">
        <v>59</v>
      </c>
      <c r="F6692" t="s">
        <v>25</v>
      </c>
      <c r="G6692" t="s">
        <v>27</v>
      </c>
      <c r="H6692" t="s">
        <v>32</v>
      </c>
      <c r="I6692">
        <v>436.26</v>
      </c>
      <c r="J6692">
        <v>1</v>
      </c>
      <c r="K6692">
        <v>436.26</v>
      </c>
    </row>
    <row r="6693" spans="1:11">
      <c r="A6693" s="2">
        <v>7692</v>
      </c>
      <c r="B6693" s="1">
        <v>45480</v>
      </c>
      <c r="C6693" t="s">
        <v>414</v>
      </c>
      <c r="D6693" t="s">
        <v>12</v>
      </c>
      <c r="E6693">
        <v>22</v>
      </c>
      <c r="F6693" t="s">
        <v>22</v>
      </c>
      <c r="G6693" t="s">
        <v>27</v>
      </c>
      <c r="H6693" t="s">
        <v>32</v>
      </c>
      <c r="I6693">
        <v>845.33</v>
      </c>
      <c r="J6693">
        <v>3</v>
      </c>
      <c r="K6693">
        <v>2535.9899999999998</v>
      </c>
    </row>
    <row r="6694" spans="1:11">
      <c r="A6694" s="2">
        <v>7693</v>
      </c>
      <c r="B6694" s="1">
        <v>45366</v>
      </c>
      <c r="C6694" t="s">
        <v>408</v>
      </c>
      <c r="D6694" t="s">
        <v>17</v>
      </c>
      <c r="E6694">
        <v>38</v>
      </c>
      <c r="F6694" t="s">
        <v>22</v>
      </c>
      <c r="G6694" t="s">
        <v>27</v>
      </c>
      <c r="H6694" t="s">
        <v>53</v>
      </c>
      <c r="I6694">
        <v>332.31</v>
      </c>
      <c r="J6694">
        <v>2</v>
      </c>
      <c r="K6694">
        <v>664.62</v>
      </c>
    </row>
    <row r="6695" spans="1:11">
      <c r="A6695" s="2">
        <v>7694</v>
      </c>
      <c r="B6695" s="1">
        <v>45381</v>
      </c>
      <c r="C6695" t="s">
        <v>202</v>
      </c>
      <c r="D6695" t="s">
        <v>17</v>
      </c>
      <c r="E6695">
        <v>32</v>
      </c>
      <c r="F6695" t="s">
        <v>18</v>
      </c>
      <c r="G6695" t="s">
        <v>40</v>
      </c>
      <c r="H6695" t="s">
        <v>41</v>
      </c>
      <c r="I6695">
        <v>872.51</v>
      </c>
      <c r="J6695">
        <v>5</v>
      </c>
      <c r="K6695">
        <v>4362.55</v>
      </c>
    </row>
    <row r="6696" spans="1:11">
      <c r="A6696" s="2">
        <v>7695</v>
      </c>
      <c r="B6696" s="1">
        <v>45424</v>
      </c>
      <c r="C6696" t="s">
        <v>50</v>
      </c>
      <c r="D6696" t="s">
        <v>17</v>
      </c>
      <c r="E6696">
        <v>37</v>
      </c>
      <c r="F6696" t="s">
        <v>18</v>
      </c>
      <c r="G6696" t="s">
        <v>35</v>
      </c>
      <c r="H6696" t="s">
        <v>36</v>
      </c>
      <c r="I6696">
        <v>369.48</v>
      </c>
      <c r="J6696">
        <v>3</v>
      </c>
      <c r="K6696">
        <v>1108.44</v>
      </c>
    </row>
    <row r="6697" spans="1:11">
      <c r="A6697" s="2">
        <v>7696</v>
      </c>
      <c r="B6697" s="1">
        <v>45339</v>
      </c>
      <c r="C6697" t="s">
        <v>413</v>
      </c>
      <c r="D6697" t="s">
        <v>17</v>
      </c>
      <c r="E6697">
        <v>25</v>
      </c>
      <c r="F6697" t="s">
        <v>13</v>
      </c>
      <c r="G6697" t="s">
        <v>14</v>
      </c>
      <c r="H6697" t="s">
        <v>43</v>
      </c>
      <c r="I6697">
        <v>369.76</v>
      </c>
      <c r="J6697">
        <v>5</v>
      </c>
      <c r="K6697">
        <v>1848.8</v>
      </c>
    </row>
    <row r="6698" spans="1:11">
      <c r="A6698" s="2">
        <v>7697</v>
      </c>
      <c r="B6698" s="1">
        <v>45319</v>
      </c>
      <c r="C6698" t="s">
        <v>430</v>
      </c>
      <c r="D6698" t="s">
        <v>12</v>
      </c>
      <c r="E6698">
        <v>48</v>
      </c>
      <c r="F6698" t="s">
        <v>13</v>
      </c>
      <c r="G6698" t="s">
        <v>19</v>
      </c>
      <c r="H6698" t="s">
        <v>80</v>
      </c>
      <c r="I6698">
        <v>315.94</v>
      </c>
      <c r="J6698">
        <v>2</v>
      </c>
      <c r="K6698">
        <v>631.88</v>
      </c>
    </row>
    <row r="6699" spans="1:11">
      <c r="A6699" s="2">
        <v>7698</v>
      </c>
      <c r="B6699" s="1">
        <v>45326</v>
      </c>
      <c r="C6699" t="s">
        <v>326</v>
      </c>
      <c r="D6699" t="s">
        <v>12</v>
      </c>
      <c r="E6699">
        <v>29</v>
      </c>
      <c r="F6699" t="s">
        <v>25</v>
      </c>
      <c r="G6699" t="s">
        <v>35</v>
      </c>
      <c r="H6699" t="s">
        <v>64</v>
      </c>
      <c r="I6699">
        <v>551.47</v>
      </c>
      <c r="J6699">
        <v>2</v>
      </c>
      <c r="K6699">
        <v>1102.94</v>
      </c>
    </row>
    <row r="6700" spans="1:11">
      <c r="A6700" s="2">
        <v>7699</v>
      </c>
      <c r="B6700" s="1">
        <v>45491</v>
      </c>
      <c r="C6700" t="s">
        <v>597</v>
      </c>
      <c r="D6700" t="s">
        <v>17</v>
      </c>
      <c r="E6700">
        <v>38</v>
      </c>
      <c r="F6700" t="s">
        <v>25</v>
      </c>
      <c r="G6700" t="s">
        <v>19</v>
      </c>
      <c r="H6700" t="s">
        <v>23</v>
      </c>
      <c r="I6700">
        <v>137.78</v>
      </c>
      <c r="J6700">
        <v>3</v>
      </c>
      <c r="K6700">
        <v>413.34</v>
      </c>
    </row>
    <row r="6701" spans="1:11">
      <c r="A6701" s="2">
        <v>7700</v>
      </c>
      <c r="B6701" s="1">
        <v>45435</v>
      </c>
      <c r="C6701" t="s">
        <v>925</v>
      </c>
      <c r="D6701" t="s">
        <v>12</v>
      </c>
      <c r="E6701">
        <v>47</v>
      </c>
      <c r="F6701" t="s">
        <v>22</v>
      </c>
      <c r="G6701" t="s">
        <v>35</v>
      </c>
      <c r="H6701" t="s">
        <v>58</v>
      </c>
      <c r="I6701">
        <v>46.24</v>
      </c>
      <c r="J6701">
        <v>5</v>
      </c>
      <c r="K6701">
        <v>231.2</v>
      </c>
    </row>
    <row r="6702" spans="1:11">
      <c r="A6702" s="2">
        <v>7701</v>
      </c>
      <c r="B6702" s="1">
        <v>45459</v>
      </c>
      <c r="C6702" t="s">
        <v>293</v>
      </c>
      <c r="D6702" t="s">
        <v>12</v>
      </c>
      <c r="E6702">
        <v>44</v>
      </c>
      <c r="F6702" t="s">
        <v>25</v>
      </c>
      <c r="G6702" t="s">
        <v>14</v>
      </c>
      <c r="H6702" t="s">
        <v>48</v>
      </c>
      <c r="I6702">
        <v>898.44</v>
      </c>
      <c r="J6702">
        <v>4</v>
      </c>
      <c r="K6702">
        <v>3593.76</v>
      </c>
    </row>
    <row r="6703" spans="1:11">
      <c r="A6703" s="2">
        <v>7702</v>
      </c>
      <c r="B6703" s="1">
        <v>45570</v>
      </c>
      <c r="C6703" t="s">
        <v>562</v>
      </c>
      <c r="D6703" t="s">
        <v>17</v>
      </c>
      <c r="E6703">
        <v>61</v>
      </c>
      <c r="F6703" t="s">
        <v>13</v>
      </c>
      <c r="G6703" t="s">
        <v>19</v>
      </c>
      <c r="H6703" t="s">
        <v>20</v>
      </c>
      <c r="I6703">
        <v>929.65</v>
      </c>
      <c r="J6703">
        <v>1</v>
      </c>
      <c r="K6703">
        <v>929.65</v>
      </c>
    </row>
    <row r="6704" spans="1:11">
      <c r="A6704" s="2">
        <v>7703</v>
      </c>
      <c r="B6704" s="1">
        <v>45602</v>
      </c>
      <c r="C6704" t="s">
        <v>591</v>
      </c>
      <c r="D6704" t="s">
        <v>17</v>
      </c>
      <c r="E6704">
        <v>43</v>
      </c>
      <c r="F6704" t="s">
        <v>13</v>
      </c>
      <c r="G6704" t="s">
        <v>14</v>
      </c>
      <c r="H6704" t="s">
        <v>15</v>
      </c>
      <c r="I6704">
        <v>85.41</v>
      </c>
      <c r="J6704">
        <v>2</v>
      </c>
      <c r="K6704">
        <v>170.82</v>
      </c>
    </row>
    <row r="6705" spans="1:11">
      <c r="A6705" s="2">
        <v>7704</v>
      </c>
      <c r="B6705" s="1">
        <v>45472</v>
      </c>
      <c r="C6705" t="s">
        <v>107</v>
      </c>
      <c r="D6705" t="s">
        <v>17</v>
      </c>
      <c r="E6705">
        <v>50</v>
      </c>
      <c r="F6705" t="s">
        <v>13</v>
      </c>
      <c r="G6705" t="s">
        <v>19</v>
      </c>
      <c r="H6705" t="s">
        <v>80</v>
      </c>
      <c r="I6705">
        <v>554.20000000000005</v>
      </c>
      <c r="J6705">
        <v>5</v>
      </c>
      <c r="K6705">
        <v>2771</v>
      </c>
    </row>
    <row r="6706" spans="1:11">
      <c r="A6706" s="2">
        <v>7705</v>
      </c>
      <c r="B6706" s="1">
        <v>45639</v>
      </c>
      <c r="C6706" t="s">
        <v>817</v>
      </c>
      <c r="D6706" t="s">
        <v>17</v>
      </c>
      <c r="E6706">
        <v>43</v>
      </c>
      <c r="F6706" t="s">
        <v>18</v>
      </c>
      <c r="G6706" t="s">
        <v>40</v>
      </c>
      <c r="H6706" t="s">
        <v>76</v>
      </c>
      <c r="I6706">
        <v>544.29</v>
      </c>
      <c r="J6706">
        <v>3</v>
      </c>
      <c r="K6706">
        <v>1632.87</v>
      </c>
    </row>
    <row r="6707" spans="1:11">
      <c r="A6707" s="2">
        <v>7706</v>
      </c>
      <c r="B6707" s="1">
        <v>45563</v>
      </c>
      <c r="C6707" t="s">
        <v>717</v>
      </c>
      <c r="D6707" t="s">
        <v>17</v>
      </c>
      <c r="E6707">
        <v>43</v>
      </c>
      <c r="F6707" t="s">
        <v>13</v>
      </c>
      <c r="G6707" t="s">
        <v>40</v>
      </c>
      <c r="H6707" t="s">
        <v>41</v>
      </c>
      <c r="I6707">
        <v>378.71</v>
      </c>
      <c r="J6707">
        <v>3</v>
      </c>
      <c r="K6707">
        <v>1136.1300000000001</v>
      </c>
    </row>
    <row r="6708" spans="1:11">
      <c r="A6708" s="2">
        <v>7707</v>
      </c>
      <c r="B6708" s="1">
        <v>45475</v>
      </c>
      <c r="C6708" t="s">
        <v>418</v>
      </c>
      <c r="D6708" t="s">
        <v>17</v>
      </c>
      <c r="E6708">
        <v>53</v>
      </c>
      <c r="F6708" t="s">
        <v>13</v>
      </c>
      <c r="G6708" t="s">
        <v>19</v>
      </c>
      <c r="H6708" t="s">
        <v>80</v>
      </c>
      <c r="I6708">
        <v>573.22</v>
      </c>
      <c r="J6708">
        <v>2</v>
      </c>
      <c r="K6708">
        <v>1146.44</v>
      </c>
    </row>
    <row r="6709" spans="1:11">
      <c r="A6709" s="2">
        <v>7708</v>
      </c>
      <c r="B6709" s="1">
        <v>45391</v>
      </c>
      <c r="C6709" t="s">
        <v>770</v>
      </c>
      <c r="D6709" t="s">
        <v>12</v>
      </c>
      <c r="E6709">
        <v>57</v>
      </c>
      <c r="F6709" t="s">
        <v>25</v>
      </c>
      <c r="G6709" t="s">
        <v>19</v>
      </c>
      <c r="H6709" t="s">
        <v>20</v>
      </c>
      <c r="I6709">
        <v>463.54</v>
      </c>
      <c r="J6709">
        <v>2</v>
      </c>
      <c r="K6709">
        <v>927.08</v>
      </c>
    </row>
    <row r="6710" spans="1:11">
      <c r="A6710" s="2">
        <v>7709</v>
      </c>
      <c r="B6710" s="1">
        <v>45592</v>
      </c>
      <c r="C6710" t="s">
        <v>302</v>
      </c>
      <c r="D6710" t="s">
        <v>12</v>
      </c>
      <c r="E6710">
        <v>18</v>
      </c>
      <c r="F6710" t="s">
        <v>13</v>
      </c>
      <c r="G6710" t="s">
        <v>14</v>
      </c>
      <c r="H6710" t="s">
        <v>15</v>
      </c>
      <c r="I6710">
        <v>494.74</v>
      </c>
      <c r="J6710">
        <v>4</v>
      </c>
      <c r="K6710">
        <v>1978.96</v>
      </c>
    </row>
    <row r="6711" spans="1:11">
      <c r="A6711" s="2">
        <v>7710</v>
      </c>
      <c r="B6711" s="1">
        <v>45393</v>
      </c>
      <c r="C6711" t="s">
        <v>358</v>
      </c>
      <c r="D6711" t="s">
        <v>17</v>
      </c>
      <c r="E6711">
        <v>32</v>
      </c>
      <c r="F6711" t="s">
        <v>13</v>
      </c>
      <c r="G6711" t="s">
        <v>27</v>
      </c>
      <c r="H6711" t="s">
        <v>28</v>
      </c>
      <c r="I6711">
        <v>757.78</v>
      </c>
      <c r="J6711">
        <v>3</v>
      </c>
      <c r="K6711">
        <v>2273.34</v>
      </c>
    </row>
    <row r="6712" spans="1:11">
      <c r="A6712" s="2">
        <v>7711</v>
      </c>
      <c r="B6712" s="1">
        <v>45323</v>
      </c>
      <c r="C6712" t="s">
        <v>871</v>
      </c>
      <c r="D6712" t="s">
        <v>12</v>
      </c>
      <c r="E6712">
        <v>18</v>
      </c>
      <c r="F6712" t="s">
        <v>18</v>
      </c>
      <c r="G6712" t="s">
        <v>19</v>
      </c>
      <c r="H6712" t="s">
        <v>51</v>
      </c>
      <c r="I6712">
        <v>530.70000000000005</v>
      </c>
      <c r="J6712">
        <v>5</v>
      </c>
      <c r="K6712">
        <v>2653.5</v>
      </c>
    </row>
    <row r="6713" spans="1:11">
      <c r="A6713" s="2">
        <v>7712</v>
      </c>
      <c r="B6713" s="1">
        <v>45613</v>
      </c>
      <c r="C6713" t="s">
        <v>199</v>
      </c>
      <c r="D6713" t="s">
        <v>17</v>
      </c>
      <c r="E6713">
        <v>28</v>
      </c>
      <c r="F6713" t="s">
        <v>13</v>
      </c>
      <c r="G6713" t="s">
        <v>35</v>
      </c>
      <c r="H6713" t="s">
        <v>58</v>
      </c>
      <c r="I6713">
        <v>330.42</v>
      </c>
      <c r="J6713">
        <v>1</v>
      </c>
      <c r="K6713">
        <v>330.42</v>
      </c>
    </row>
    <row r="6714" spans="1:11">
      <c r="A6714" s="2">
        <v>7713</v>
      </c>
      <c r="B6714" s="1">
        <v>45653</v>
      </c>
      <c r="C6714" t="s">
        <v>542</v>
      </c>
      <c r="D6714" t="s">
        <v>17</v>
      </c>
      <c r="E6714">
        <v>19</v>
      </c>
      <c r="F6714" t="s">
        <v>25</v>
      </c>
      <c r="G6714" t="s">
        <v>35</v>
      </c>
      <c r="H6714" t="s">
        <v>58</v>
      </c>
      <c r="I6714">
        <v>585.64</v>
      </c>
      <c r="J6714">
        <v>1</v>
      </c>
      <c r="K6714">
        <v>585.64</v>
      </c>
    </row>
    <row r="6715" spans="1:11">
      <c r="A6715" s="2">
        <v>7714</v>
      </c>
      <c r="B6715" s="1">
        <v>45375</v>
      </c>
      <c r="C6715" t="s">
        <v>793</v>
      </c>
      <c r="D6715" t="s">
        <v>17</v>
      </c>
      <c r="E6715">
        <v>18</v>
      </c>
      <c r="F6715" t="s">
        <v>18</v>
      </c>
      <c r="G6715" t="s">
        <v>35</v>
      </c>
      <c r="H6715" t="s">
        <v>64</v>
      </c>
      <c r="I6715">
        <v>644.35</v>
      </c>
      <c r="J6715">
        <v>4</v>
      </c>
      <c r="K6715">
        <v>2577.4</v>
      </c>
    </row>
    <row r="6716" spans="1:11">
      <c r="A6716" s="2">
        <v>7715</v>
      </c>
      <c r="B6716" s="1">
        <v>45390</v>
      </c>
      <c r="C6716" t="s">
        <v>148</v>
      </c>
      <c r="D6716" t="s">
        <v>17</v>
      </c>
      <c r="E6716">
        <v>48</v>
      </c>
      <c r="F6716" t="s">
        <v>22</v>
      </c>
      <c r="G6716" t="s">
        <v>40</v>
      </c>
      <c r="H6716" t="s">
        <v>41</v>
      </c>
      <c r="I6716">
        <v>665.69</v>
      </c>
      <c r="J6716">
        <v>5</v>
      </c>
      <c r="K6716">
        <v>3328.45</v>
      </c>
    </row>
    <row r="6717" spans="1:11">
      <c r="A6717" s="2">
        <v>7716</v>
      </c>
      <c r="B6717" s="1">
        <v>45457</v>
      </c>
      <c r="C6717" t="s">
        <v>914</v>
      </c>
      <c r="D6717" t="s">
        <v>12</v>
      </c>
      <c r="E6717">
        <v>61</v>
      </c>
      <c r="F6717" t="s">
        <v>13</v>
      </c>
      <c r="G6717" t="s">
        <v>14</v>
      </c>
      <c r="H6717" t="s">
        <v>15</v>
      </c>
      <c r="I6717">
        <v>622.12</v>
      </c>
      <c r="J6717">
        <v>1</v>
      </c>
      <c r="K6717">
        <v>622.12</v>
      </c>
    </row>
    <row r="6718" spans="1:11">
      <c r="A6718" s="2">
        <v>7717</v>
      </c>
      <c r="B6718" s="1">
        <v>45552</v>
      </c>
      <c r="C6718" t="s">
        <v>771</v>
      </c>
      <c r="D6718" t="s">
        <v>17</v>
      </c>
      <c r="E6718">
        <v>33</v>
      </c>
      <c r="F6718" t="s">
        <v>13</v>
      </c>
      <c r="G6718" t="s">
        <v>40</v>
      </c>
      <c r="H6718" t="s">
        <v>76</v>
      </c>
      <c r="I6718">
        <v>667.96</v>
      </c>
      <c r="J6718">
        <v>1</v>
      </c>
      <c r="K6718">
        <v>667.96</v>
      </c>
    </row>
    <row r="6719" spans="1:11">
      <c r="A6719" s="2">
        <v>7718</v>
      </c>
      <c r="B6719" s="1">
        <v>45578</v>
      </c>
      <c r="C6719" t="s">
        <v>379</v>
      </c>
      <c r="D6719" t="s">
        <v>12</v>
      </c>
      <c r="E6719">
        <v>39</v>
      </c>
      <c r="F6719" t="s">
        <v>13</v>
      </c>
      <c r="G6719" t="s">
        <v>35</v>
      </c>
      <c r="H6719" t="s">
        <v>36</v>
      </c>
      <c r="I6719">
        <v>316.99</v>
      </c>
      <c r="J6719">
        <v>5</v>
      </c>
      <c r="K6719">
        <v>1584.95</v>
      </c>
    </row>
    <row r="6720" spans="1:11">
      <c r="A6720" s="2">
        <v>7719</v>
      </c>
      <c r="B6720" s="1">
        <v>45419</v>
      </c>
      <c r="C6720" t="s">
        <v>864</v>
      </c>
      <c r="D6720" t="s">
        <v>17</v>
      </c>
      <c r="E6720">
        <v>59</v>
      </c>
      <c r="F6720" t="s">
        <v>22</v>
      </c>
      <c r="G6720" t="s">
        <v>19</v>
      </c>
      <c r="H6720" t="s">
        <v>51</v>
      </c>
      <c r="I6720">
        <v>451.67</v>
      </c>
      <c r="J6720">
        <v>5</v>
      </c>
      <c r="K6720">
        <v>2258.35</v>
      </c>
    </row>
    <row r="6721" spans="1:11">
      <c r="A6721" s="2">
        <v>7720</v>
      </c>
      <c r="B6721" s="1">
        <v>45575</v>
      </c>
      <c r="C6721" t="s">
        <v>487</v>
      </c>
      <c r="D6721" t="s">
        <v>17</v>
      </c>
      <c r="E6721">
        <v>35</v>
      </c>
      <c r="F6721" t="s">
        <v>18</v>
      </c>
      <c r="G6721" t="s">
        <v>35</v>
      </c>
      <c r="H6721" t="s">
        <v>36</v>
      </c>
      <c r="I6721">
        <v>672.02</v>
      </c>
      <c r="J6721">
        <v>2</v>
      </c>
      <c r="K6721">
        <v>1344.04</v>
      </c>
    </row>
    <row r="6722" spans="1:11">
      <c r="A6722" s="2">
        <v>7721</v>
      </c>
      <c r="B6722" s="1">
        <v>45292</v>
      </c>
      <c r="C6722" t="s">
        <v>229</v>
      </c>
      <c r="D6722" t="s">
        <v>17</v>
      </c>
      <c r="E6722">
        <v>64</v>
      </c>
      <c r="F6722" t="s">
        <v>18</v>
      </c>
      <c r="G6722" t="s">
        <v>19</v>
      </c>
      <c r="H6722" t="s">
        <v>80</v>
      </c>
      <c r="I6722">
        <v>756.82</v>
      </c>
      <c r="J6722">
        <v>1</v>
      </c>
      <c r="K6722">
        <v>756.82</v>
      </c>
    </row>
    <row r="6723" spans="1:11">
      <c r="A6723" s="2">
        <v>7722</v>
      </c>
      <c r="B6723" s="1">
        <v>45416</v>
      </c>
      <c r="C6723" t="s">
        <v>265</v>
      </c>
      <c r="D6723" t="s">
        <v>12</v>
      </c>
      <c r="E6723">
        <v>34</v>
      </c>
      <c r="F6723" t="s">
        <v>13</v>
      </c>
      <c r="G6723" t="s">
        <v>14</v>
      </c>
      <c r="H6723" t="s">
        <v>48</v>
      </c>
      <c r="I6723">
        <v>439.8</v>
      </c>
      <c r="J6723">
        <v>1</v>
      </c>
      <c r="K6723">
        <v>439.8</v>
      </c>
    </row>
    <row r="6724" spans="1:11">
      <c r="A6724" s="2">
        <v>7723</v>
      </c>
      <c r="B6724" s="1">
        <v>45498</v>
      </c>
      <c r="C6724" t="s">
        <v>809</v>
      </c>
      <c r="D6724" t="s">
        <v>17</v>
      </c>
      <c r="E6724">
        <v>47</v>
      </c>
      <c r="F6724" t="s">
        <v>22</v>
      </c>
      <c r="G6724" t="s">
        <v>27</v>
      </c>
      <c r="H6724" t="s">
        <v>28</v>
      </c>
      <c r="I6724">
        <v>371.68</v>
      </c>
      <c r="J6724">
        <v>4</v>
      </c>
      <c r="K6724">
        <v>1486.72</v>
      </c>
    </row>
    <row r="6725" spans="1:11">
      <c r="A6725" s="2">
        <v>7724</v>
      </c>
      <c r="B6725" s="1">
        <v>45608</v>
      </c>
      <c r="C6725" t="s">
        <v>375</v>
      </c>
      <c r="D6725" t="s">
        <v>17</v>
      </c>
      <c r="E6725">
        <v>27</v>
      </c>
      <c r="F6725" t="s">
        <v>25</v>
      </c>
      <c r="G6725" t="s">
        <v>19</v>
      </c>
      <c r="H6725" t="s">
        <v>51</v>
      </c>
      <c r="I6725">
        <v>718.72</v>
      </c>
      <c r="J6725">
        <v>2</v>
      </c>
      <c r="K6725">
        <v>1437.44</v>
      </c>
    </row>
    <row r="6726" spans="1:11">
      <c r="A6726" s="2">
        <v>7725</v>
      </c>
      <c r="B6726" s="1">
        <v>45352</v>
      </c>
      <c r="C6726" t="s">
        <v>754</v>
      </c>
      <c r="D6726" t="s">
        <v>17</v>
      </c>
      <c r="E6726">
        <v>52</v>
      </c>
      <c r="F6726" t="s">
        <v>22</v>
      </c>
      <c r="G6726" t="s">
        <v>40</v>
      </c>
      <c r="H6726" t="s">
        <v>68</v>
      </c>
      <c r="I6726">
        <v>229.95</v>
      </c>
      <c r="J6726">
        <v>2</v>
      </c>
      <c r="K6726">
        <v>459.9</v>
      </c>
    </row>
    <row r="6727" spans="1:11">
      <c r="A6727" s="2">
        <v>7726</v>
      </c>
      <c r="B6727" s="1">
        <v>45485</v>
      </c>
      <c r="C6727" t="s">
        <v>554</v>
      </c>
      <c r="D6727" t="s">
        <v>12</v>
      </c>
      <c r="E6727">
        <v>38</v>
      </c>
      <c r="F6727" t="s">
        <v>13</v>
      </c>
      <c r="G6727" t="s">
        <v>35</v>
      </c>
      <c r="H6727" t="s">
        <v>64</v>
      </c>
      <c r="I6727">
        <v>19.399999999999999</v>
      </c>
      <c r="J6727">
        <v>1</v>
      </c>
      <c r="K6727">
        <v>19.399999999999999</v>
      </c>
    </row>
    <row r="6728" spans="1:11">
      <c r="A6728" s="2">
        <v>7727</v>
      </c>
      <c r="B6728" s="1">
        <v>45388</v>
      </c>
      <c r="C6728" t="s">
        <v>547</v>
      </c>
      <c r="D6728" t="s">
        <v>12</v>
      </c>
      <c r="E6728">
        <v>33</v>
      </c>
      <c r="F6728" t="s">
        <v>22</v>
      </c>
      <c r="G6728" t="s">
        <v>35</v>
      </c>
      <c r="H6728" t="s">
        <v>64</v>
      </c>
      <c r="I6728">
        <v>476.45</v>
      </c>
      <c r="J6728">
        <v>3</v>
      </c>
      <c r="K6728">
        <v>1429.35</v>
      </c>
    </row>
    <row r="6729" spans="1:11">
      <c r="A6729" s="2">
        <v>7728</v>
      </c>
      <c r="B6729" s="1">
        <v>45347</v>
      </c>
      <c r="C6729" t="s">
        <v>443</v>
      </c>
      <c r="D6729" t="s">
        <v>12</v>
      </c>
      <c r="E6729">
        <v>23</v>
      </c>
      <c r="F6729" t="s">
        <v>18</v>
      </c>
      <c r="G6729" t="s">
        <v>35</v>
      </c>
      <c r="H6729" t="s">
        <v>36</v>
      </c>
      <c r="I6729">
        <v>181.64</v>
      </c>
      <c r="J6729">
        <v>3</v>
      </c>
      <c r="K6729">
        <v>544.91999999999996</v>
      </c>
    </row>
    <row r="6730" spans="1:11">
      <c r="A6730" s="2">
        <v>7729</v>
      </c>
      <c r="B6730" s="1">
        <v>45387</v>
      </c>
      <c r="C6730" t="s">
        <v>128</v>
      </c>
      <c r="D6730" t="s">
        <v>17</v>
      </c>
      <c r="E6730">
        <v>20</v>
      </c>
      <c r="F6730" t="s">
        <v>18</v>
      </c>
      <c r="G6730" t="s">
        <v>19</v>
      </c>
      <c r="H6730" t="s">
        <v>80</v>
      </c>
      <c r="I6730">
        <v>384.5</v>
      </c>
      <c r="J6730">
        <v>5</v>
      </c>
      <c r="K6730">
        <v>1922.5</v>
      </c>
    </row>
    <row r="6731" spans="1:11">
      <c r="A6731" s="2">
        <v>7730</v>
      </c>
      <c r="B6731" s="1">
        <v>45580</v>
      </c>
      <c r="C6731" t="s">
        <v>792</v>
      </c>
      <c r="D6731" t="s">
        <v>12</v>
      </c>
      <c r="E6731">
        <v>58</v>
      </c>
      <c r="F6731" t="s">
        <v>18</v>
      </c>
      <c r="G6731" t="s">
        <v>14</v>
      </c>
      <c r="H6731" t="s">
        <v>38</v>
      </c>
      <c r="I6731">
        <v>298.32</v>
      </c>
      <c r="J6731">
        <v>2</v>
      </c>
      <c r="K6731">
        <v>596.64</v>
      </c>
    </row>
    <row r="6732" spans="1:11">
      <c r="A6732" s="2">
        <v>7731</v>
      </c>
      <c r="B6732" s="1">
        <v>45623</v>
      </c>
      <c r="C6732" t="s">
        <v>512</v>
      </c>
      <c r="D6732" t="s">
        <v>17</v>
      </c>
      <c r="E6732">
        <v>60</v>
      </c>
      <c r="F6732" t="s">
        <v>25</v>
      </c>
      <c r="G6732" t="s">
        <v>19</v>
      </c>
      <c r="H6732" t="s">
        <v>23</v>
      </c>
      <c r="I6732">
        <v>779.49</v>
      </c>
      <c r="J6732">
        <v>1</v>
      </c>
      <c r="K6732">
        <v>779.49</v>
      </c>
    </row>
    <row r="6733" spans="1:11">
      <c r="A6733" s="2">
        <v>7732</v>
      </c>
      <c r="B6733" s="1">
        <v>45576</v>
      </c>
      <c r="C6733" t="s">
        <v>560</v>
      </c>
      <c r="D6733" t="s">
        <v>12</v>
      </c>
      <c r="E6733">
        <v>38</v>
      </c>
      <c r="F6733" t="s">
        <v>22</v>
      </c>
      <c r="G6733" t="s">
        <v>40</v>
      </c>
      <c r="H6733" t="s">
        <v>76</v>
      </c>
      <c r="I6733">
        <v>338.09</v>
      </c>
      <c r="J6733">
        <v>1</v>
      </c>
      <c r="K6733">
        <v>338.09</v>
      </c>
    </row>
    <row r="6734" spans="1:11">
      <c r="A6734" s="2">
        <v>7733</v>
      </c>
      <c r="B6734" s="1">
        <v>45537</v>
      </c>
      <c r="C6734" t="s">
        <v>218</v>
      </c>
      <c r="D6734" t="s">
        <v>12</v>
      </c>
      <c r="E6734">
        <v>30</v>
      </c>
      <c r="F6734" t="s">
        <v>13</v>
      </c>
      <c r="G6734" t="s">
        <v>35</v>
      </c>
      <c r="H6734" t="s">
        <v>58</v>
      </c>
      <c r="I6734">
        <v>644.27</v>
      </c>
      <c r="J6734">
        <v>1</v>
      </c>
      <c r="K6734">
        <v>644.27</v>
      </c>
    </row>
    <row r="6735" spans="1:11">
      <c r="A6735" s="2">
        <v>7734</v>
      </c>
      <c r="B6735" s="1">
        <v>45317</v>
      </c>
      <c r="C6735" t="s">
        <v>728</v>
      </c>
      <c r="D6735" t="s">
        <v>17</v>
      </c>
      <c r="E6735">
        <v>35</v>
      </c>
      <c r="F6735" t="s">
        <v>13</v>
      </c>
      <c r="G6735" t="s">
        <v>19</v>
      </c>
      <c r="H6735" t="s">
        <v>51</v>
      </c>
      <c r="I6735">
        <v>677.17</v>
      </c>
      <c r="J6735">
        <v>4</v>
      </c>
      <c r="K6735">
        <v>2708.68</v>
      </c>
    </row>
    <row r="6736" spans="1:11">
      <c r="A6736" s="2">
        <v>7735</v>
      </c>
      <c r="B6736" s="1">
        <v>45655</v>
      </c>
      <c r="C6736" t="s">
        <v>920</v>
      </c>
      <c r="D6736" t="s">
        <v>12</v>
      </c>
      <c r="E6736">
        <v>41</v>
      </c>
      <c r="F6736" t="s">
        <v>18</v>
      </c>
      <c r="G6736" t="s">
        <v>35</v>
      </c>
      <c r="H6736" t="s">
        <v>58</v>
      </c>
      <c r="I6736">
        <v>461.89</v>
      </c>
      <c r="J6736">
        <v>3</v>
      </c>
      <c r="K6736">
        <v>1385.67</v>
      </c>
    </row>
    <row r="6737" spans="1:11">
      <c r="A6737" s="2">
        <v>7736</v>
      </c>
      <c r="B6737" s="1">
        <v>45297</v>
      </c>
      <c r="C6737" t="s">
        <v>681</v>
      </c>
      <c r="D6737" t="s">
        <v>17</v>
      </c>
      <c r="E6737">
        <v>44</v>
      </c>
      <c r="F6737" t="s">
        <v>13</v>
      </c>
      <c r="G6737" t="s">
        <v>40</v>
      </c>
      <c r="H6737" t="s">
        <v>74</v>
      </c>
      <c r="I6737">
        <v>90.27</v>
      </c>
      <c r="J6737">
        <v>4</v>
      </c>
      <c r="K6737">
        <v>361.08</v>
      </c>
    </row>
    <row r="6738" spans="1:11">
      <c r="A6738" s="2">
        <v>7737</v>
      </c>
      <c r="B6738" s="1">
        <v>45502</v>
      </c>
      <c r="C6738" t="s">
        <v>465</v>
      </c>
      <c r="D6738" t="s">
        <v>17</v>
      </c>
      <c r="E6738">
        <v>21</v>
      </c>
      <c r="F6738" t="s">
        <v>25</v>
      </c>
      <c r="G6738" t="s">
        <v>27</v>
      </c>
      <c r="H6738" t="s">
        <v>53</v>
      </c>
      <c r="I6738">
        <v>703.36</v>
      </c>
      <c r="J6738">
        <v>1</v>
      </c>
      <c r="K6738">
        <v>703.36</v>
      </c>
    </row>
    <row r="6739" spans="1:11">
      <c r="A6739" s="2">
        <v>7738</v>
      </c>
      <c r="B6739" s="1">
        <v>45406</v>
      </c>
      <c r="C6739" t="s">
        <v>125</v>
      </c>
      <c r="D6739" t="s">
        <v>12</v>
      </c>
      <c r="E6739">
        <v>39</v>
      </c>
      <c r="F6739" t="s">
        <v>22</v>
      </c>
      <c r="G6739" t="s">
        <v>27</v>
      </c>
      <c r="H6739" t="s">
        <v>46</v>
      </c>
      <c r="I6739">
        <v>84.42</v>
      </c>
      <c r="J6739">
        <v>1</v>
      </c>
      <c r="K6739">
        <v>84.42</v>
      </c>
    </row>
    <row r="6740" spans="1:11">
      <c r="A6740" s="2">
        <v>7739</v>
      </c>
      <c r="B6740" s="1">
        <v>45422</v>
      </c>
      <c r="C6740" t="s">
        <v>744</v>
      </c>
      <c r="D6740" t="s">
        <v>17</v>
      </c>
      <c r="E6740">
        <v>41</v>
      </c>
      <c r="F6740" t="s">
        <v>25</v>
      </c>
      <c r="G6740" t="s">
        <v>27</v>
      </c>
      <c r="H6740" t="s">
        <v>53</v>
      </c>
      <c r="I6740">
        <v>108.22</v>
      </c>
      <c r="J6740">
        <v>2</v>
      </c>
      <c r="K6740">
        <v>216.44</v>
      </c>
    </row>
    <row r="6741" spans="1:11">
      <c r="A6741" s="2">
        <v>7740</v>
      </c>
      <c r="B6741" s="1">
        <v>45610</v>
      </c>
      <c r="C6741" t="s">
        <v>130</v>
      </c>
      <c r="D6741" t="s">
        <v>17</v>
      </c>
      <c r="E6741">
        <v>57</v>
      </c>
      <c r="F6741" t="s">
        <v>22</v>
      </c>
      <c r="G6741" t="s">
        <v>35</v>
      </c>
      <c r="H6741" t="s">
        <v>36</v>
      </c>
      <c r="I6741">
        <v>204.04</v>
      </c>
      <c r="J6741">
        <v>2</v>
      </c>
      <c r="K6741">
        <v>408.08</v>
      </c>
    </row>
    <row r="6742" spans="1:11">
      <c r="A6742" s="2">
        <v>7741</v>
      </c>
      <c r="B6742" s="1">
        <v>45611</v>
      </c>
      <c r="C6742" t="s">
        <v>276</v>
      </c>
      <c r="D6742" t="s">
        <v>12</v>
      </c>
      <c r="E6742">
        <v>62</v>
      </c>
      <c r="F6742" t="s">
        <v>22</v>
      </c>
      <c r="G6742" t="s">
        <v>19</v>
      </c>
      <c r="H6742" t="s">
        <v>23</v>
      </c>
      <c r="I6742">
        <v>287.57</v>
      </c>
      <c r="J6742">
        <v>3</v>
      </c>
      <c r="K6742">
        <v>862.71</v>
      </c>
    </row>
    <row r="6743" spans="1:11">
      <c r="A6743" s="2">
        <v>7742</v>
      </c>
      <c r="B6743" s="1">
        <v>45321</v>
      </c>
      <c r="C6743" t="s">
        <v>107</v>
      </c>
      <c r="D6743" t="s">
        <v>12</v>
      </c>
      <c r="E6743">
        <v>27</v>
      </c>
      <c r="F6743" t="s">
        <v>22</v>
      </c>
      <c r="G6743" t="s">
        <v>35</v>
      </c>
      <c r="H6743" t="s">
        <v>64</v>
      </c>
      <c r="I6743">
        <v>847.99</v>
      </c>
      <c r="J6743">
        <v>5</v>
      </c>
      <c r="K6743">
        <v>4239.95</v>
      </c>
    </row>
    <row r="6744" spans="1:11">
      <c r="A6744" s="2">
        <v>7743</v>
      </c>
      <c r="B6744" s="1">
        <v>45343</v>
      </c>
      <c r="C6744" t="s">
        <v>155</v>
      </c>
      <c r="D6744" t="s">
        <v>17</v>
      </c>
      <c r="E6744">
        <v>19</v>
      </c>
      <c r="F6744" t="s">
        <v>13</v>
      </c>
      <c r="G6744" t="s">
        <v>14</v>
      </c>
      <c r="H6744" t="s">
        <v>38</v>
      </c>
      <c r="I6744">
        <v>678.17</v>
      </c>
      <c r="J6744">
        <v>1</v>
      </c>
      <c r="K6744">
        <v>678.17</v>
      </c>
    </row>
    <row r="6745" spans="1:11">
      <c r="A6745" s="2">
        <v>7744</v>
      </c>
      <c r="B6745" s="1">
        <v>45482</v>
      </c>
      <c r="C6745" t="s">
        <v>450</v>
      </c>
      <c r="D6745" t="s">
        <v>12</v>
      </c>
      <c r="E6745">
        <v>57</v>
      </c>
      <c r="F6745" t="s">
        <v>13</v>
      </c>
      <c r="G6745" t="s">
        <v>19</v>
      </c>
      <c r="H6745" t="s">
        <v>23</v>
      </c>
      <c r="I6745">
        <v>393.34</v>
      </c>
      <c r="J6745">
        <v>2</v>
      </c>
      <c r="K6745">
        <v>786.68</v>
      </c>
    </row>
    <row r="6746" spans="1:11">
      <c r="A6746" s="2">
        <v>7745</v>
      </c>
      <c r="B6746" s="1">
        <v>45594</v>
      </c>
      <c r="C6746" t="s">
        <v>446</v>
      </c>
      <c r="D6746" t="s">
        <v>17</v>
      </c>
      <c r="E6746">
        <v>23</v>
      </c>
      <c r="F6746" t="s">
        <v>13</v>
      </c>
      <c r="G6746" t="s">
        <v>40</v>
      </c>
      <c r="H6746" t="s">
        <v>74</v>
      </c>
      <c r="I6746">
        <v>978.84</v>
      </c>
      <c r="J6746">
        <v>3</v>
      </c>
      <c r="K6746">
        <v>2936.52</v>
      </c>
    </row>
    <row r="6747" spans="1:11">
      <c r="A6747" s="2">
        <v>7746</v>
      </c>
      <c r="B6747" s="1">
        <v>45455</v>
      </c>
      <c r="C6747" t="s">
        <v>850</v>
      </c>
      <c r="D6747" t="s">
        <v>17</v>
      </c>
      <c r="E6747">
        <v>35</v>
      </c>
      <c r="F6747" t="s">
        <v>13</v>
      </c>
      <c r="G6747" t="s">
        <v>27</v>
      </c>
      <c r="H6747" t="s">
        <v>46</v>
      </c>
      <c r="I6747">
        <v>251.17</v>
      </c>
      <c r="J6747">
        <v>4</v>
      </c>
      <c r="K6747">
        <v>1004.68</v>
      </c>
    </row>
    <row r="6748" spans="1:11">
      <c r="A6748" s="2">
        <v>7747</v>
      </c>
      <c r="B6748" s="1">
        <v>45636</v>
      </c>
      <c r="C6748" t="s">
        <v>77</v>
      </c>
      <c r="D6748" t="s">
        <v>12</v>
      </c>
      <c r="E6748">
        <v>34</v>
      </c>
      <c r="F6748" t="s">
        <v>13</v>
      </c>
      <c r="G6748" t="s">
        <v>19</v>
      </c>
      <c r="H6748" t="s">
        <v>23</v>
      </c>
      <c r="I6748">
        <v>613.72</v>
      </c>
      <c r="J6748">
        <v>1</v>
      </c>
      <c r="K6748">
        <v>613.72</v>
      </c>
    </row>
    <row r="6749" spans="1:11">
      <c r="A6749" s="2">
        <v>7748</v>
      </c>
      <c r="B6749" s="1">
        <v>45393</v>
      </c>
      <c r="C6749" t="s">
        <v>115</v>
      </c>
      <c r="D6749" t="s">
        <v>12</v>
      </c>
      <c r="E6749">
        <v>55</v>
      </c>
      <c r="F6749" t="s">
        <v>13</v>
      </c>
      <c r="G6749" t="s">
        <v>19</v>
      </c>
      <c r="H6749" t="s">
        <v>80</v>
      </c>
      <c r="I6749">
        <v>848.74</v>
      </c>
      <c r="J6749">
        <v>5</v>
      </c>
      <c r="K6749">
        <v>4243.7</v>
      </c>
    </row>
    <row r="6750" spans="1:11">
      <c r="A6750" s="2">
        <v>7749</v>
      </c>
      <c r="B6750" s="1">
        <v>45647</v>
      </c>
      <c r="C6750" t="s">
        <v>368</v>
      </c>
      <c r="D6750" t="s">
        <v>12</v>
      </c>
      <c r="E6750">
        <v>62</v>
      </c>
      <c r="F6750" t="s">
        <v>18</v>
      </c>
      <c r="G6750" t="s">
        <v>27</v>
      </c>
      <c r="H6750" t="s">
        <v>46</v>
      </c>
      <c r="I6750">
        <v>804</v>
      </c>
      <c r="J6750">
        <v>3</v>
      </c>
      <c r="K6750">
        <v>2412</v>
      </c>
    </row>
    <row r="6751" spans="1:11">
      <c r="A6751" s="2">
        <v>7750</v>
      </c>
      <c r="B6751" s="1">
        <v>45364</v>
      </c>
      <c r="C6751" t="s">
        <v>453</v>
      </c>
      <c r="D6751" t="s">
        <v>12</v>
      </c>
      <c r="E6751">
        <v>40</v>
      </c>
      <c r="F6751" t="s">
        <v>18</v>
      </c>
      <c r="G6751" t="s">
        <v>40</v>
      </c>
      <c r="H6751" t="s">
        <v>68</v>
      </c>
      <c r="I6751">
        <v>99.4</v>
      </c>
      <c r="J6751">
        <v>5</v>
      </c>
      <c r="K6751">
        <v>497</v>
      </c>
    </row>
    <row r="6752" spans="1:11">
      <c r="A6752" s="2">
        <v>7751</v>
      </c>
      <c r="B6752" s="1">
        <v>45571</v>
      </c>
      <c r="C6752" t="s">
        <v>122</v>
      </c>
      <c r="D6752" t="s">
        <v>17</v>
      </c>
      <c r="E6752">
        <v>63</v>
      </c>
      <c r="F6752" t="s">
        <v>18</v>
      </c>
      <c r="G6752" t="s">
        <v>35</v>
      </c>
      <c r="H6752" t="s">
        <v>63</v>
      </c>
      <c r="I6752">
        <v>700.3</v>
      </c>
      <c r="J6752">
        <v>1</v>
      </c>
      <c r="K6752">
        <v>700.3</v>
      </c>
    </row>
    <row r="6753" spans="1:11">
      <c r="A6753" s="2">
        <v>7752</v>
      </c>
      <c r="B6753" s="1">
        <v>45620</v>
      </c>
      <c r="C6753" t="s">
        <v>866</v>
      </c>
      <c r="D6753" t="s">
        <v>17</v>
      </c>
      <c r="E6753">
        <v>47</v>
      </c>
      <c r="F6753" t="s">
        <v>25</v>
      </c>
      <c r="G6753" t="s">
        <v>35</v>
      </c>
      <c r="H6753" t="s">
        <v>63</v>
      </c>
      <c r="I6753">
        <v>265.29000000000002</v>
      </c>
      <c r="J6753">
        <v>3</v>
      </c>
      <c r="K6753">
        <v>795.87</v>
      </c>
    </row>
    <row r="6754" spans="1:11">
      <c r="A6754" s="2">
        <v>7753</v>
      </c>
      <c r="B6754" s="1">
        <v>45456</v>
      </c>
      <c r="C6754" t="s">
        <v>199</v>
      </c>
      <c r="D6754" t="s">
        <v>12</v>
      </c>
      <c r="E6754">
        <v>38</v>
      </c>
      <c r="F6754" t="s">
        <v>25</v>
      </c>
      <c r="G6754" t="s">
        <v>19</v>
      </c>
      <c r="H6754" t="s">
        <v>51</v>
      </c>
      <c r="I6754">
        <v>362.18</v>
      </c>
      <c r="J6754">
        <v>2</v>
      </c>
      <c r="K6754">
        <v>724.36</v>
      </c>
    </row>
    <row r="6755" spans="1:11">
      <c r="A6755" s="2">
        <v>7754</v>
      </c>
      <c r="B6755" s="1">
        <v>45361</v>
      </c>
      <c r="C6755" t="s">
        <v>73</v>
      </c>
      <c r="D6755" t="s">
        <v>12</v>
      </c>
      <c r="E6755">
        <v>27</v>
      </c>
      <c r="F6755" t="s">
        <v>25</v>
      </c>
      <c r="G6755" t="s">
        <v>27</v>
      </c>
      <c r="H6755" t="s">
        <v>53</v>
      </c>
      <c r="I6755">
        <v>494.1</v>
      </c>
      <c r="J6755">
        <v>5</v>
      </c>
      <c r="K6755">
        <v>2470.5</v>
      </c>
    </row>
    <row r="6756" spans="1:11">
      <c r="A6756" s="2">
        <v>7755</v>
      </c>
      <c r="B6756" s="1">
        <v>45470</v>
      </c>
      <c r="C6756" t="s">
        <v>177</v>
      </c>
      <c r="D6756" t="s">
        <v>17</v>
      </c>
      <c r="E6756">
        <v>60</v>
      </c>
      <c r="F6756" t="s">
        <v>22</v>
      </c>
      <c r="G6756" t="s">
        <v>14</v>
      </c>
      <c r="H6756" t="s">
        <v>48</v>
      </c>
      <c r="I6756">
        <v>792.84</v>
      </c>
      <c r="J6756">
        <v>4</v>
      </c>
      <c r="K6756">
        <v>3171.36</v>
      </c>
    </row>
    <row r="6757" spans="1:11">
      <c r="A6757" s="2">
        <v>7756</v>
      </c>
      <c r="B6757" s="1">
        <v>45449</v>
      </c>
      <c r="C6757" t="s">
        <v>908</v>
      </c>
      <c r="D6757" t="s">
        <v>17</v>
      </c>
      <c r="E6757">
        <v>30</v>
      </c>
      <c r="F6757" t="s">
        <v>22</v>
      </c>
      <c r="G6757" t="s">
        <v>40</v>
      </c>
      <c r="H6757" t="s">
        <v>76</v>
      </c>
      <c r="I6757">
        <v>174.54</v>
      </c>
      <c r="J6757">
        <v>4</v>
      </c>
      <c r="K6757">
        <v>698.16</v>
      </c>
    </row>
    <row r="6758" spans="1:11">
      <c r="A6758" s="2">
        <v>7757</v>
      </c>
      <c r="B6758" s="1">
        <v>45404</v>
      </c>
      <c r="C6758" t="s">
        <v>428</v>
      </c>
      <c r="D6758" t="s">
        <v>17</v>
      </c>
      <c r="E6758">
        <v>29</v>
      </c>
      <c r="F6758" t="s">
        <v>25</v>
      </c>
      <c r="G6758" t="s">
        <v>35</v>
      </c>
      <c r="H6758" t="s">
        <v>58</v>
      </c>
      <c r="I6758">
        <v>117.47</v>
      </c>
      <c r="J6758">
        <v>5</v>
      </c>
      <c r="K6758">
        <v>587.35</v>
      </c>
    </row>
    <row r="6759" spans="1:11">
      <c r="A6759" s="2">
        <v>7758</v>
      </c>
      <c r="B6759" s="1">
        <v>45385</v>
      </c>
      <c r="C6759" t="s">
        <v>933</v>
      </c>
      <c r="D6759" t="s">
        <v>17</v>
      </c>
      <c r="E6759">
        <v>26</v>
      </c>
      <c r="F6759" t="s">
        <v>18</v>
      </c>
      <c r="G6759" t="s">
        <v>40</v>
      </c>
      <c r="H6759" t="s">
        <v>74</v>
      </c>
      <c r="I6759">
        <v>161.91</v>
      </c>
      <c r="J6759">
        <v>1</v>
      </c>
      <c r="K6759">
        <v>161.91</v>
      </c>
    </row>
    <row r="6760" spans="1:11">
      <c r="A6760" s="2">
        <v>7759</v>
      </c>
      <c r="B6760" s="1">
        <v>45442</v>
      </c>
      <c r="C6760" t="s">
        <v>722</v>
      </c>
      <c r="D6760" t="s">
        <v>12</v>
      </c>
      <c r="E6760">
        <v>21</v>
      </c>
      <c r="F6760" t="s">
        <v>13</v>
      </c>
      <c r="G6760" t="s">
        <v>40</v>
      </c>
      <c r="H6760" t="s">
        <v>74</v>
      </c>
      <c r="I6760">
        <v>226.04</v>
      </c>
      <c r="J6760">
        <v>1</v>
      </c>
      <c r="K6760">
        <v>226.04</v>
      </c>
    </row>
    <row r="6761" spans="1:11">
      <c r="A6761" s="2">
        <v>7760</v>
      </c>
      <c r="B6761" s="1">
        <v>45609</v>
      </c>
      <c r="C6761" t="s">
        <v>670</v>
      </c>
      <c r="D6761" t="s">
        <v>17</v>
      </c>
      <c r="E6761">
        <v>56</v>
      </c>
      <c r="F6761" t="s">
        <v>13</v>
      </c>
      <c r="G6761" t="s">
        <v>40</v>
      </c>
      <c r="H6761" t="s">
        <v>41</v>
      </c>
      <c r="I6761">
        <v>68.91</v>
      </c>
      <c r="J6761">
        <v>1</v>
      </c>
      <c r="K6761">
        <v>68.91</v>
      </c>
    </row>
    <row r="6762" spans="1:11">
      <c r="A6762" s="2">
        <v>7761</v>
      </c>
      <c r="B6762" s="1">
        <v>45499</v>
      </c>
      <c r="C6762" t="s">
        <v>687</v>
      </c>
      <c r="D6762" t="s">
        <v>17</v>
      </c>
      <c r="E6762">
        <v>41</v>
      </c>
      <c r="F6762" t="s">
        <v>13</v>
      </c>
      <c r="G6762" t="s">
        <v>27</v>
      </c>
      <c r="H6762" t="s">
        <v>46</v>
      </c>
      <c r="I6762">
        <v>927.09</v>
      </c>
      <c r="J6762">
        <v>4</v>
      </c>
      <c r="K6762">
        <v>3708.36</v>
      </c>
    </row>
    <row r="6763" spans="1:11">
      <c r="A6763" s="2">
        <v>7762</v>
      </c>
      <c r="B6763" s="1">
        <v>45529</v>
      </c>
      <c r="C6763" t="s">
        <v>291</v>
      </c>
      <c r="D6763" t="s">
        <v>12</v>
      </c>
      <c r="E6763">
        <v>51</v>
      </c>
      <c r="F6763" t="s">
        <v>22</v>
      </c>
      <c r="G6763" t="s">
        <v>27</v>
      </c>
      <c r="H6763" t="s">
        <v>53</v>
      </c>
      <c r="I6763">
        <v>325.89</v>
      </c>
      <c r="J6763">
        <v>4</v>
      </c>
      <c r="K6763">
        <v>1303.56</v>
      </c>
    </row>
    <row r="6764" spans="1:11">
      <c r="A6764" s="2">
        <v>7763</v>
      </c>
      <c r="B6764" s="1">
        <v>45460</v>
      </c>
      <c r="C6764" t="s">
        <v>476</v>
      </c>
      <c r="D6764" t="s">
        <v>17</v>
      </c>
      <c r="E6764">
        <v>56</v>
      </c>
      <c r="F6764" t="s">
        <v>25</v>
      </c>
      <c r="G6764" t="s">
        <v>27</v>
      </c>
      <c r="H6764" t="s">
        <v>28</v>
      </c>
      <c r="I6764">
        <v>185.21</v>
      </c>
      <c r="J6764">
        <v>2</v>
      </c>
      <c r="K6764">
        <v>370.42</v>
      </c>
    </row>
    <row r="6765" spans="1:11">
      <c r="A6765" s="2">
        <v>7764</v>
      </c>
      <c r="B6765" s="1">
        <v>45524</v>
      </c>
      <c r="C6765" t="s">
        <v>213</v>
      </c>
      <c r="D6765" t="s">
        <v>17</v>
      </c>
      <c r="E6765">
        <v>58</v>
      </c>
      <c r="F6765" t="s">
        <v>18</v>
      </c>
      <c r="G6765" t="s">
        <v>19</v>
      </c>
      <c r="H6765" t="s">
        <v>20</v>
      </c>
      <c r="I6765">
        <v>641.46</v>
      </c>
      <c r="J6765">
        <v>1</v>
      </c>
      <c r="K6765">
        <v>641.46</v>
      </c>
    </row>
    <row r="6766" spans="1:11">
      <c r="A6766" s="2">
        <v>7765</v>
      </c>
      <c r="B6766" s="1">
        <v>45498</v>
      </c>
      <c r="C6766" t="s">
        <v>560</v>
      </c>
      <c r="D6766" t="s">
        <v>12</v>
      </c>
      <c r="E6766">
        <v>22</v>
      </c>
      <c r="F6766" t="s">
        <v>13</v>
      </c>
      <c r="G6766" t="s">
        <v>27</v>
      </c>
      <c r="H6766" t="s">
        <v>32</v>
      </c>
      <c r="I6766">
        <v>789.13</v>
      </c>
      <c r="J6766">
        <v>4</v>
      </c>
      <c r="K6766">
        <v>3156.52</v>
      </c>
    </row>
    <row r="6767" spans="1:11">
      <c r="A6767" s="2">
        <v>7766</v>
      </c>
      <c r="B6767" s="1">
        <v>45510</v>
      </c>
      <c r="C6767" t="s">
        <v>378</v>
      </c>
      <c r="D6767" t="s">
        <v>12</v>
      </c>
      <c r="E6767">
        <v>32</v>
      </c>
      <c r="F6767" t="s">
        <v>25</v>
      </c>
      <c r="G6767" t="s">
        <v>19</v>
      </c>
      <c r="H6767" t="s">
        <v>23</v>
      </c>
      <c r="I6767">
        <v>755.7</v>
      </c>
      <c r="J6767">
        <v>4</v>
      </c>
      <c r="K6767">
        <v>3022.8</v>
      </c>
    </row>
    <row r="6768" spans="1:11">
      <c r="A6768" s="2">
        <v>7767</v>
      </c>
      <c r="B6768" s="1">
        <v>45355</v>
      </c>
      <c r="C6768" t="s">
        <v>299</v>
      </c>
      <c r="D6768" t="s">
        <v>12</v>
      </c>
      <c r="E6768">
        <v>21</v>
      </c>
      <c r="F6768" t="s">
        <v>25</v>
      </c>
      <c r="G6768" t="s">
        <v>35</v>
      </c>
      <c r="H6768" t="s">
        <v>58</v>
      </c>
      <c r="I6768">
        <v>721.52</v>
      </c>
      <c r="J6768">
        <v>1</v>
      </c>
      <c r="K6768">
        <v>721.52</v>
      </c>
    </row>
    <row r="6769" spans="1:11">
      <c r="A6769" s="2">
        <v>7768</v>
      </c>
      <c r="B6769" s="1">
        <v>45646</v>
      </c>
      <c r="C6769" t="s">
        <v>376</v>
      </c>
      <c r="D6769" t="s">
        <v>17</v>
      </c>
      <c r="E6769">
        <v>56</v>
      </c>
      <c r="F6769" t="s">
        <v>22</v>
      </c>
      <c r="G6769" t="s">
        <v>35</v>
      </c>
      <c r="H6769" t="s">
        <v>64</v>
      </c>
      <c r="I6769">
        <v>60.02</v>
      </c>
      <c r="J6769">
        <v>1</v>
      </c>
      <c r="K6769">
        <v>60.02</v>
      </c>
    </row>
    <row r="6770" spans="1:11">
      <c r="A6770" s="2">
        <v>7769</v>
      </c>
      <c r="B6770" s="1">
        <v>45529</v>
      </c>
      <c r="C6770" t="s">
        <v>315</v>
      </c>
      <c r="D6770" t="s">
        <v>17</v>
      </c>
      <c r="E6770">
        <v>25</v>
      </c>
      <c r="F6770" t="s">
        <v>22</v>
      </c>
      <c r="G6770" t="s">
        <v>35</v>
      </c>
      <c r="H6770" t="s">
        <v>64</v>
      </c>
      <c r="I6770">
        <v>784.34</v>
      </c>
      <c r="J6770">
        <v>4</v>
      </c>
      <c r="K6770">
        <v>3137.36</v>
      </c>
    </row>
    <row r="6771" spans="1:11">
      <c r="A6771" s="2">
        <v>7770</v>
      </c>
      <c r="B6771" s="1">
        <v>45468</v>
      </c>
      <c r="C6771" t="s">
        <v>486</v>
      </c>
      <c r="D6771" t="s">
        <v>12</v>
      </c>
      <c r="E6771">
        <v>62</v>
      </c>
      <c r="F6771" t="s">
        <v>22</v>
      </c>
      <c r="G6771" t="s">
        <v>35</v>
      </c>
      <c r="H6771" t="s">
        <v>63</v>
      </c>
      <c r="I6771">
        <v>506.86</v>
      </c>
      <c r="J6771">
        <v>5</v>
      </c>
      <c r="K6771">
        <v>2534.3000000000002</v>
      </c>
    </row>
    <row r="6772" spans="1:11">
      <c r="A6772" s="2">
        <v>7771</v>
      </c>
      <c r="B6772" s="1">
        <v>45580</v>
      </c>
      <c r="C6772" t="s">
        <v>93</v>
      </c>
      <c r="D6772" t="s">
        <v>12</v>
      </c>
      <c r="E6772">
        <v>41</v>
      </c>
      <c r="F6772" t="s">
        <v>22</v>
      </c>
      <c r="G6772" t="s">
        <v>35</v>
      </c>
      <c r="H6772" t="s">
        <v>63</v>
      </c>
      <c r="I6772">
        <v>652.6</v>
      </c>
      <c r="J6772">
        <v>4</v>
      </c>
      <c r="K6772">
        <v>2610.4</v>
      </c>
    </row>
    <row r="6773" spans="1:11">
      <c r="A6773" s="2">
        <v>7772</v>
      </c>
      <c r="B6773" s="1">
        <v>45534</v>
      </c>
      <c r="C6773" t="s">
        <v>817</v>
      </c>
      <c r="D6773" t="s">
        <v>17</v>
      </c>
      <c r="E6773">
        <v>45</v>
      </c>
      <c r="F6773" t="s">
        <v>25</v>
      </c>
      <c r="G6773" t="s">
        <v>27</v>
      </c>
      <c r="H6773" t="s">
        <v>53</v>
      </c>
      <c r="I6773">
        <v>956.86</v>
      </c>
      <c r="J6773">
        <v>2</v>
      </c>
      <c r="K6773">
        <v>1913.72</v>
      </c>
    </row>
    <row r="6774" spans="1:11">
      <c r="A6774" s="2">
        <v>7773</v>
      </c>
      <c r="B6774" s="1">
        <v>45445</v>
      </c>
      <c r="C6774" t="s">
        <v>921</v>
      </c>
      <c r="D6774" t="s">
        <v>12</v>
      </c>
      <c r="E6774">
        <v>60</v>
      </c>
      <c r="F6774" t="s">
        <v>22</v>
      </c>
      <c r="G6774" t="s">
        <v>14</v>
      </c>
      <c r="H6774" t="s">
        <v>38</v>
      </c>
      <c r="I6774">
        <v>812.57</v>
      </c>
      <c r="J6774">
        <v>3</v>
      </c>
      <c r="K6774">
        <v>2437.71</v>
      </c>
    </row>
    <row r="6775" spans="1:11">
      <c r="A6775" s="2">
        <v>7774</v>
      </c>
      <c r="B6775" s="1">
        <v>45371</v>
      </c>
      <c r="C6775" t="s">
        <v>853</v>
      </c>
      <c r="D6775" t="s">
        <v>12</v>
      </c>
      <c r="E6775">
        <v>44</v>
      </c>
      <c r="F6775" t="s">
        <v>13</v>
      </c>
      <c r="G6775" t="s">
        <v>27</v>
      </c>
      <c r="H6775" t="s">
        <v>32</v>
      </c>
      <c r="I6775">
        <v>827.12</v>
      </c>
      <c r="J6775">
        <v>1</v>
      </c>
      <c r="K6775">
        <v>827.12</v>
      </c>
    </row>
    <row r="6776" spans="1:11">
      <c r="A6776" s="2">
        <v>7775</v>
      </c>
      <c r="B6776" s="1">
        <v>45542</v>
      </c>
      <c r="C6776" t="s">
        <v>381</v>
      </c>
      <c r="D6776" t="s">
        <v>12</v>
      </c>
      <c r="E6776">
        <v>18</v>
      </c>
      <c r="F6776" t="s">
        <v>18</v>
      </c>
      <c r="G6776" t="s">
        <v>14</v>
      </c>
      <c r="H6776" t="s">
        <v>38</v>
      </c>
      <c r="I6776">
        <v>189.65</v>
      </c>
      <c r="J6776">
        <v>2</v>
      </c>
      <c r="K6776">
        <v>379.3</v>
      </c>
    </row>
    <row r="6777" spans="1:11">
      <c r="A6777" s="2">
        <v>7776</v>
      </c>
      <c r="B6777" s="1">
        <v>45482</v>
      </c>
      <c r="C6777" t="s">
        <v>752</v>
      </c>
      <c r="D6777" t="s">
        <v>17</v>
      </c>
      <c r="E6777">
        <v>51</v>
      </c>
      <c r="F6777" t="s">
        <v>22</v>
      </c>
      <c r="G6777" t="s">
        <v>27</v>
      </c>
      <c r="H6777" t="s">
        <v>53</v>
      </c>
      <c r="I6777">
        <v>481.65</v>
      </c>
      <c r="J6777">
        <v>5</v>
      </c>
      <c r="K6777">
        <v>2408.25</v>
      </c>
    </row>
    <row r="6778" spans="1:11">
      <c r="A6778" s="2">
        <v>7777</v>
      </c>
      <c r="B6778" s="1">
        <v>45389</v>
      </c>
      <c r="C6778" t="s">
        <v>81</v>
      </c>
      <c r="D6778" t="s">
        <v>17</v>
      </c>
      <c r="E6778">
        <v>34</v>
      </c>
      <c r="F6778" t="s">
        <v>13</v>
      </c>
      <c r="G6778" t="s">
        <v>35</v>
      </c>
      <c r="H6778" t="s">
        <v>58</v>
      </c>
      <c r="I6778">
        <v>949.83</v>
      </c>
      <c r="J6778">
        <v>3</v>
      </c>
      <c r="K6778">
        <v>2849.49</v>
      </c>
    </row>
    <row r="6779" spans="1:11">
      <c r="A6779" s="2">
        <v>7778</v>
      </c>
      <c r="B6779" s="1">
        <v>45442</v>
      </c>
      <c r="C6779" t="s">
        <v>846</v>
      </c>
      <c r="D6779" t="s">
        <v>17</v>
      </c>
      <c r="E6779">
        <v>54</v>
      </c>
      <c r="F6779" t="s">
        <v>18</v>
      </c>
      <c r="G6779" t="s">
        <v>40</v>
      </c>
      <c r="H6779" t="s">
        <v>41</v>
      </c>
      <c r="I6779">
        <v>586.86</v>
      </c>
      <c r="J6779">
        <v>4</v>
      </c>
      <c r="K6779">
        <v>2347.44</v>
      </c>
    </row>
    <row r="6780" spans="1:11">
      <c r="A6780" s="2">
        <v>7779</v>
      </c>
      <c r="B6780" s="1">
        <v>45388</v>
      </c>
      <c r="C6780" t="s">
        <v>878</v>
      </c>
      <c r="D6780" t="s">
        <v>17</v>
      </c>
      <c r="E6780">
        <v>55</v>
      </c>
      <c r="F6780" t="s">
        <v>22</v>
      </c>
      <c r="G6780" t="s">
        <v>14</v>
      </c>
      <c r="H6780" t="s">
        <v>15</v>
      </c>
      <c r="I6780">
        <v>111.56</v>
      </c>
      <c r="J6780">
        <v>1</v>
      </c>
      <c r="K6780">
        <v>111.56</v>
      </c>
    </row>
    <row r="6781" spans="1:11">
      <c r="A6781" s="2">
        <v>7780</v>
      </c>
      <c r="B6781" s="1">
        <v>45355</v>
      </c>
      <c r="C6781" t="s">
        <v>799</v>
      </c>
      <c r="D6781" t="s">
        <v>17</v>
      </c>
      <c r="E6781">
        <v>43</v>
      </c>
      <c r="F6781" t="s">
        <v>22</v>
      </c>
      <c r="G6781" t="s">
        <v>40</v>
      </c>
      <c r="H6781" t="s">
        <v>68</v>
      </c>
      <c r="I6781">
        <v>734.5</v>
      </c>
      <c r="J6781">
        <v>4</v>
      </c>
      <c r="K6781">
        <v>2938</v>
      </c>
    </row>
    <row r="6782" spans="1:11">
      <c r="A6782" s="2">
        <v>7781</v>
      </c>
      <c r="B6782" s="1">
        <v>45355</v>
      </c>
      <c r="C6782" t="s">
        <v>650</v>
      </c>
      <c r="D6782" t="s">
        <v>17</v>
      </c>
      <c r="E6782">
        <v>41</v>
      </c>
      <c r="F6782" t="s">
        <v>18</v>
      </c>
      <c r="G6782" t="s">
        <v>35</v>
      </c>
      <c r="H6782" t="s">
        <v>64</v>
      </c>
      <c r="I6782">
        <v>52.5</v>
      </c>
      <c r="J6782">
        <v>2</v>
      </c>
      <c r="K6782">
        <v>105</v>
      </c>
    </row>
    <row r="6783" spans="1:11">
      <c r="A6783" s="2">
        <v>7782</v>
      </c>
      <c r="B6783" s="1">
        <v>45380</v>
      </c>
      <c r="C6783" t="s">
        <v>710</v>
      </c>
      <c r="D6783" t="s">
        <v>12</v>
      </c>
      <c r="E6783">
        <v>56</v>
      </c>
      <c r="F6783" t="s">
        <v>13</v>
      </c>
      <c r="G6783" t="s">
        <v>14</v>
      </c>
      <c r="H6783" t="s">
        <v>38</v>
      </c>
      <c r="I6783">
        <v>744.87</v>
      </c>
      <c r="J6783">
        <v>1</v>
      </c>
      <c r="K6783">
        <v>744.87</v>
      </c>
    </row>
    <row r="6784" spans="1:11">
      <c r="A6784" s="2">
        <v>7783</v>
      </c>
      <c r="B6784" s="1">
        <v>45372</v>
      </c>
      <c r="C6784" t="s">
        <v>202</v>
      </c>
      <c r="D6784" t="s">
        <v>17</v>
      </c>
      <c r="E6784">
        <v>38</v>
      </c>
      <c r="F6784" t="s">
        <v>13</v>
      </c>
      <c r="G6784" t="s">
        <v>40</v>
      </c>
      <c r="H6784" t="s">
        <v>76</v>
      </c>
      <c r="I6784">
        <v>880.97</v>
      </c>
      <c r="J6784">
        <v>4</v>
      </c>
      <c r="K6784">
        <v>3523.88</v>
      </c>
    </row>
    <row r="6785" spans="1:11">
      <c r="A6785" s="2">
        <v>7784</v>
      </c>
      <c r="B6785" s="1">
        <v>45535</v>
      </c>
      <c r="C6785" t="s">
        <v>555</v>
      </c>
      <c r="D6785" t="s">
        <v>17</v>
      </c>
      <c r="E6785">
        <v>47</v>
      </c>
      <c r="F6785" t="s">
        <v>25</v>
      </c>
      <c r="G6785" t="s">
        <v>27</v>
      </c>
      <c r="H6785" t="s">
        <v>28</v>
      </c>
      <c r="I6785">
        <v>431</v>
      </c>
      <c r="J6785">
        <v>1</v>
      </c>
      <c r="K6785">
        <v>431</v>
      </c>
    </row>
    <row r="6786" spans="1:11">
      <c r="A6786" s="2">
        <v>7785</v>
      </c>
      <c r="B6786" s="1">
        <v>45358</v>
      </c>
      <c r="C6786" t="s">
        <v>144</v>
      </c>
      <c r="D6786" t="s">
        <v>12</v>
      </c>
      <c r="E6786">
        <v>64</v>
      </c>
      <c r="F6786" t="s">
        <v>25</v>
      </c>
      <c r="G6786" t="s">
        <v>35</v>
      </c>
      <c r="H6786" t="s">
        <v>58</v>
      </c>
      <c r="I6786">
        <v>419.48</v>
      </c>
      <c r="J6786">
        <v>2</v>
      </c>
      <c r="K6786">
        <v>838.96</v>
      </c>
    </row>
    <row r="6787" spans="1:11">
      <c r="A6787" s="2">
        <v>7786</v>
      </c>
      <c r="B6787" s="1">
        <v>45318</v>
      </c>
      <c r="C6787" t="s">
        <v>375</v>
      </c>
      <c r="D6787" t="s">
        <v>17</v>
      </c>
      <c r="E6787">
        <v>30</v>
      </c>
      <c r="F6787" t="s">
        <v>22</v>
      </c>
      <c r="G6787" t="s">
        <v>27</v>
      </c>
      <c r="H6787" t="s">
        <v>53</v>
      </c>
      <c r="I6787">
        <v>311.17</v>
      </c>
      <c r="J6787">
        <v>4</v>
      </c>
      <c r="K6787">
        <v>1244.68</v>
      </c>
    </row>
    <row r="6788" spans="1:11">
      <c r="A6788" s="2">
        <v>7787</v>
      </c>
      <c r="B6788" s="1">
        <v>45539</v>
      </c>
      <c r="C6788" t="s">
        <v>762</v>
      </c>
      <c r="D6788" t="s">
        <v>17</v>
      </c>
      <c r="E6788">
        <v>54</v>
      </c>
      <c r="F6788" t="s">
        <v>13</v>
      </c>
      <c r="G6788" t="s">
        <v>27</v>
      </c>
      <c r="H6788" t="s">
        <v>53</v>
      </c>
      <c r="I6788">
        <v>878.17</v>
      </c>
      <c r="J6788">
        <v>3</v>
      </c>
      <c r="K6788">
        <v>2634.51</v>
      </c>
    </row>
    <row r="6789" spans="1:11">
      <c r="A6789" s="2">
        <v>7788</v>
      </c>
      <c r="B6789" s="1">
        <v>45625</v>
      </c>
      <c r="C6789" t="s">
        <v>696</v>
      </c>
      <c r="D6789" t="s">
        <v>12</v>
      </c>
      <c r="E6789">
        <v>20</v>
      </c>
      <c r="F6789" t="s">
        <v>13</v>
      </c>
      <c r="G6789" t="s">
        <v>35</v>
      </c>
      <c r="H6789" t="s">
        <v>64</v>
      </c>
      <c r="I6789">
        <v>552.30999999999995</v>
      </c>
      <c r="J6789">
        <v>5</v>
      </c>
      <c r="K6789">
        <v>2761.55</v>
      </c>
    </row>
    <row r="6790" spans="1:11">
      <c r="A6790" s="2">
        <v>7789</v>
      </c>
      <c r="B6790" s="1">
        <v>45348</v>
      </c>
      <c r="C6790" t="s">
        <v>196</v>
      </c>
      <c r="D6790" t="s">
        <v>12</v>
      </c>
      <c r="E6790">
        <v>49</v>
      </c>
      <c r="F6790" t="s">
        <v>22</v>
      </c>
      <c r="G6790" t="s">
        <v>14</v>
      </c>
      <c r="H6790" t="s">
        <v>15</v>
      </c>
      <c r="I6790">
        <v>583.47</v>
      </c>
      <c r="J6790">
        <v>4</v>
      </c>
      <c r="K6790">
        <v>2333.88</v>
      </c>
    </row>
    <row r="6791" spans="1:11">
      <c r="A6791" s="2">
        <v>7790</v>
      </c>
      <c r="B6791" s="1">
        <v>45347</v>
      </c>
      <c r="C6791" t="s">
        <v>93</v>
      </c>
      <c r="D6791" t="s">
        <v>12</v>
      </c>
      <c r="E6791">
        <v>52</v>
      </c>
      <c r="F6791" t="s">
        <v>18</v>
      </c>
      <c r="G6791" t="s">
        <v>19</v>
      </c>
      <c r="H6791" t="s">
        <v>20</v>
      </c>
      <c r="I6791">
        <v>665.09</v>
      </c>
      <c r="J6791">
        <v>1</v>
      </c>
      <c r="K6791">
        <v>665.09</v>
      </c>
    </row>
    <row r="6792" spans="1:11">
      <c r="A6792" s="2">
        <v>7791</v>
      </c>
      <c r="B6792" s="1">
        <v>45386</v>
      </c>
      <c r="C6792" t="s">
        <v>789</v>
      </c>
      <c r="D6792" t="s">
        <v>17</v>
      </c>
      <c r="E6792">
        <v>36</v>
      </c>
      <c r="F6792" t="s">
        <v>18</v>
      </c>
      <c r="G6792" t="s">
        <v>19</v>
      </c>
      <c r="H6792" t="s">
        <v>23</v>
      </c>
      <c r="I6792">
        <v>307.23</v>
      </c>
      <c r="J6792">
        <v>4</v>
      </c>
      <c r="K6792">
        <v>1228.92</v>
      </c>
    </row>
    <row r="6793" spans="1:11">
      <c r="A6793" s="2">
        <v>7792</v>
      </c>
      <c r="B6793" s="1">
        <v>45416</v>
      </c>
      <c r="C6793" t="s">
        <v>492</v>
      </c>
      <c r="D6793" t="s">
        <v>12</v>
      </c>
      <c r="E6793">
        <v>31</v>
      </c>
      <c r="F6793" t="s">
        <v>25</v>
      </c>
      <c r="G6793" t="s">
        <v>35</v>
      </c>
      <c r="H6793" t="s">
        <v>58</v>
      </c>
      <c r="I6793">
        <v>438.46</v>
      </c>
      <c r="J6793">
        <v>1</v>
      </c>
      <c r="K6793">
        <v>438.46</v>
      </c>
    </row>
    <row r="6794" spans="1:11">
      <c r="A6794" s="2">
        <v>7793</v>
      </c>
      <c r="B6794" s="1">
        <v>45567</v>
      </c>
      <c r="C6794" t="s">
        <v>312</v>
      </c>
      <c r="D6794" t="s">
        <v>17</v>
      </c>
      <c r="E6794">
        <v>39</v>
      </c>
      <c r="F6794" t="s">
        <v>22</v>
      </c>
      <c r="G6794" t="s">
        <v>19</v>
      </c>
      <c r="H6794" t="s">
        <v>51</v>
      </c>
      <c r="I6794">
        <v>744.19</v>
      </c>
      <c r="J6794">
        <v>2</v>
      </c>
      <c r="K6794">
        <v>1488.38</v>
      </c>
    </row>
    <row r="6795" spans="1:11">
      <c r="A6795" s="2">
        <v>7794</v>
      </c>
      <c r="B6795" s="1">
        <v>45408</v>
      </c>
      <c r="C6795" t="s">
        <v>896</v>
      </c>
      <c r="D6795" t="s">
        <v>17</v>
      </c>
      <c r="E6795">
        <v>34</v>
      </c>
      <c r="F6795" t="s">
        <v>18</v>
      </c>
      <c r="G6795" t="s">
        <v>40</v>
      </c>
      <c r="H6795" t="s">
        <v>68</v>
      </c>
      <c r="I6795">
        <v>985.63</v>
      </c>
      <c r="J6795">
        <v>5</v>
      </c>
      <c r="K6795">
        <v>4928.1499999999996</v>
      </c>
    </row>
    <row r="6796" spans="1:11">
      <c r="A6796" s="2">
        <v>7795</v>
      </c>
      <c r="B6796" s="1">
        <v>45386</v>
      </c>
      <c r="C6796" t="s">
        <v>883</v>
      </c>
      <c r="D6796" t="s">
        <v>17</v>
      </c>
      <c r="E6796">
        <v>21</v>
      </c>
      <c r="F6796" t="s">
        <v>22</v>
      </c>
      <c r="G6796" t="s">
        <v>14</v>
      </c>
      <c r="H6796" t="s">
        <v>38</v>
      </c>
      <c r="I6796">
        <v>43.96</v>
      </c>
      <c r="J6796">
        <v>1</v>
      </c>
      <c r="K6796">
        <v>43.96</v>
      </c>
    </row>
    <row r="6797" spans="1:11">
      <c r="A6797" s="2">
        <v>7796</v>
      </c>
      <c r="B6797" s="1">
        <v>45352</v>
      </c>
      <c r="C6797" t="s">
        <v>606</v>
      </c>
      <c r="D6797" t="s">
        <v>17</v>
      </c>
      <c r="E6797">
        <v>62</v>
      </c>
      <c r="F6797" t="s">
        <v>13</v>
      </c>
      <c r="G6797" t="s">
        <v>27</v>
      </c>
      <c r="H6797" t="s">
        <v>46</v>
      </c>
      <c r="I6797">
        <v>52.22</v>
      </c>
      <c r="J6797">
        <v>4</v>
      </c>
      <c r="K6797">
        <v>208.88</v>
      </c>
    </row>
    <row r="6798" spans="1:11">
      <c r="A6798" s="2">
        <v>7797</v>
      </c>
      <c r="B6798" s="1">
        <v>45374</v>
      </c>
      <c r="C6798" t="s">
        <v>259</v>
      </c>
      <c r="D6798" t="s">
        <v>12</v>
      </c>
      <c r="E6798">
        <v>57</v>
      </c>
      <c r="F6798" t="s">
        <v>18</v>
      </c>
      <c r="G6798" t="s">
        <v>27</v>
      </c>
      <c r="H6798" t="s">
        <v>28</v>
      </c>
      <c r="I6798">
        <v>433.8</v>
      </c>
      <c r="J6798">
        <v>2</v>
      </c>
      <c r="K6798">
        <v>867.6</v>
      </c>
    </row>
    <row r="6799" spans="1:11">
      <c r="A6799" s="2">
        <v>7798</v>
      </c>
      <c r="B6799" s="1">
        <v>45485</v>
      </c>
      <c r="C6799" t="s">
        <v>595</v>
      </c>
      <c r="D6799" t="s">
        <v>12</v>
      </c>
      <c r="E6799">
        <v>36</v>
      </c>
      <c r="F6799" t="s">
        <v>18</v>
      </c>
      <c r="G6799" t="s">
        <v>35</v>
      </c>
      <c r="H6799" t="s">
        <v>63</v>
      </c>
      <c r="I6799">
        <v>663.03</v>
      </c>
      <c r="J6799">
        <v>3</v>
      </c>
      <c r="K6799">
        <v>1989.09</v>
      </c>
    </row>
    <row r="6800" spans="1:11">
      <c r="A6800" s="2">
        <v>7799</v>
      </c>
      <c r="B6800" s="1">
        <v>45570</v>
      </c>
      <c r="C6800" t="s">
        <v>315</v>
      </c>
      <c r="D6800" t="s">
        <v>17</v>
      </c>
      <c r="E6800">
        <v>54</v>
      </c>
      <c r="F6800" t="s">
        <v>18</v>
      </c>
      <c r="G6800" t="s">
        <v>27</v>
      </c>
      <c r="H6800" t="s">
        <v>32</v>
      </c>
      <c r="I6800">
        <v>392.5</v>
      </c>
      <c r="J6800">
        <v>4</v>
      </c>
      <c r="K6800">
        <v>1570</v>
      </c>
    </row>
    <row r="6801" spans="1:11">
      <c r="A6801" s="2">
        <v>7800</v>
      </c>
      <c r="B6801" s="1">
        <v>45595</v>
      </c>
      <c r="C6801" t="s">
        <v>618</v>
      </c>
      <c r="D6801" t="s">
        <v>12</v>
      </c>
      <c r="E6801">
        <v>19</v>
      </c>
      <c r="F6801" t="s">
        <v>13</v>
      </c>
      <c r="G6801" t="s">
        <v>40</v>
      </c>
      <c r="H6801" t="s">
        <v>41</v>
      </c>
      <c r="I6801">
        <v>999.64</v>
      </c>
      <c r="J6801">
        <v>5</v>
      </c>
      <c r="K6801">
        <v>4998.2</v>
      </c>
    </row>
    <row r="6802" spans="1:11">
      <c r="A6802" s="2">
        <v>7801</v>
      </c>
      <c r="B6802" s="1">
        <v>45326</v>
      </c>
      <c r="C6802" t="s">
        <v>508</v>
      </c>
      <c r="D6802" t="s">
        <v>17</v>
      </c>
      <c r="E6802">
        <v>32</v>
      </c>
      <c r="F6802" t="s">
        <v>25</v>
      </c>
      <c r="G6802" t="s">
        <v>40</v>
      </c>
      <c r="H6802" t="s">
        <v>68</v>
      </c>
      <c r="I6802">
        <v>203.41</v>
      </c>
      <c r="J6802">
        <v>2</v>
      </c>
      <c r="K6802">
        <v>406.82</v>
      </c>
    </row>
    <row r="6803" spans="1:11">
      <c r="A6803" s="2">
        <v>7802</v>
      </c>
      <c r="B6803" s="1">
        <v>45446</v>
      </c>
      <c r="C6803" t="s">
        <v>869</v>
      </c>
      <c r="D6803" t="s">
        <v>17</v>
      </c>
      <c r="E6803">
        <v>19</v>
      </c>
      <c r="F6803" t="s">
        <v>22</v>
      </c>
      <c r="G6803" t="s">
        <v>35</v>
      </c>
      <c r="H6803" t="s">
        <v>58</v>
      </c>
      <c r="I6803">
        <v>17.850000000000001</v>
      </c>
      <c r="J6803">
        <v>4</v>
      </c>
      <c r="K6803">
        <v>71.400000000000006</v>
      </c>
    </row>
    <row r="6804" spans="1:11">
      <c r="A6804" s="2">
        <v>7803</v>
      </c>
      <c r="B6804" s="1">
        <v>45470</v>
      </c>
      <c r="C6804" t="s">
        <v>832</v>
      </c>
      <c r="D6804" t="s">
        <v>17</v>
      </c>
      <c r="E6804">
        <v>28</v>
      </c>
      <c r="F6804" t="s">
        <v>18</v>
      </c>
      <c r="G6804" t="s">
        <v>27</v>
      </c>
      <c r="H6804" t="s">
        <v>46</v>
      </c>
      <c r="I6804">
        <v>198.23</v>
      </c>
      <c r="J6804">
        <v>1</v>
      </c>
      <c r="K6804">
        <v>198.23</v>
      </c>
    </row>
    <row r="6805" spans="1:11">
      <c r="A6805" s="2">
        <v>7804</v>
      </c>
      <c r="B6805" s="1">
        <v>45402</v>
      </c>
      <c r="C6805" t="s">
        <v>444</v>
      </c>
      <c r="D6805" t="s">
        <v>12</v>
      </c>
      <c r="E6805">
        <v>62</v>
      </c>
      <c r="F6805" t="s">
        <v>13</v>
      </c>
      <c r="G6805" t="s">
        <v>19</v>
      </c>
      <c r="H6805" t="s">
        <v>23</v>
      </c>
      <c r="I6805">
        <v>887.97</v>
      </c>
      <c r="J6805">
        <v>1</v>
      </c>
      <c r="K6805">
        <v>887.97</v>
      </c>
    </row>
    <row r="6806" spans="1:11">
      <c r="A6806" s="2">
        <v>7805</v>
      </c>
      <c r="B6806" s="1">
        <v>45557</v>
      </c>
      <c r="C6806" t="s">
        <v>807</v>
      </c>
      <c r="D6806" t="s">
        <v>17</v>
      </c>
      <c r="E6806">
        <v>40</v>
      </c>
      <c r="F6806" t="s">
        <v>18</v>
      </c>
      <c r="G6806" t="s">
        <v>19</v>
      </c>
      <c r="H6806" t="s">
        <v>51</v>
      </c>
      <c r="I6806">
        <v>153.69999999999999</v>
      </c>
      <c r="J6806">
        <v>1</v>
      </c>
      <c r="K6806">
        <v>153.69999999999999</v>
      </c>
    </row>
    <row r="6807" spans="1:11">
      <c r="A6807" s="2">
        <v>7806</v>
      </c>
      <c r="B6807" s="1">
        <v>45304</v>
      </c>
      <c r="C6807" t="s">
        <v>462</v>
      </c>
      <c r="D6807" t="s">
        <v>17</v>
      </c>
      <c r="E6807">
        <v>27</v>
      </c>
      <c r="F6807" t="s">
        <v>22</v>
      </c>
      <c r="G6807" t="s">
        <v>14</v>
      </c>
      <c r="H6807" t="s">
        <v>48</v>
      </c>
      <c r="I6807">
        <v>484.19</v>
      </c>
      <c r="J6807">
        <v>4</v>
      </c>
      <c r="K6807">
        <v>1936.76</v>
      </c>
    </row>
    <row r="6808" spans="1:11">
      <c r="A6808" s="2">
        <v>7807</v>
      </c>
      <c r="B6808" s="1">
        <v>45403</v>
      </c>
      <c r="C6808" t="s">
        <v>867</v>
      </c>
      <c r="D6808" t="s">
        <v>12</v>
      </c>
      <c r="E6808">
        <v>20</v>
      </c>
      <c r="F6808" t="s">
        <v>22</v>
      </c>
      <c r="G6808" t="s">
        <v>35</v>
      </c>
      <c r="H6808" t="s">
        <v>58</v>
      </c>
      <c r="I6808">
        <v>425.08</v>
      </c>
      <c r="J6808">
        <v>5</v>
      </c>
      <c r="K6808">
        <v>2125.4</v>
      </c>
    </row>
    <row r="6809" spans="1:11">
      <c r="A6809" s="2">
        <v>7808</v>
      </c>
      <c r="B6809" s="1">
        <v>45561</v>
      </c>
      <c r="C6809" t="s">
        <v>478</v>
      </c>
      <c r="D6809" t="s">
        <v>12</v>
      </c>
      <c r="E6809">
        <v>22</v>
      </c>
      <c r="F6809" t="s">
        <v>18</v>
      </c>
      <c r="G6809" t="s">
        <v>14</v>
      </c>
      <c r="H6809" t="s">
        <v>48</v>
      </c>
      <c r="I6809">
        <v>669.07</v>
      </c>
      <c r="J6809">
        <v>1</v>
      </c>
      <c r="K6809">
        <v>669.07</v>
      </c>
    </row>
    <row r="6810" spans="1:11">
      <c r="A6810" s="2">
        <v>7809</v>
      </c>
      <c r="B6810" s="1">
        <v>45579</v>
      </c>
      <c r="C6810" t="s">
        <v>60</v>
      </c>
      <c r="D6810" t="s">
        <v>12</v>
      </c>
      <c r="E6810">
        <v>20</v>
      </c>
      <c r="F6810" t="s">
        <v>13</v>
      </c>
      <c r="G6810" t="s">
        <v>19</v>
      </c>
      <c r="H6810" t="s">
        <v>80</v>
      </c>
      <c r="I6810">
        <v>64.05</v>
      </c>
      <c r="J6810">
        <v>4</v>
      </c>
      <c r="K6810">
        <v>256.2</v>
      </c>
    </row>
    <row r="6811" spans="1:11">
      <c r="A6811" s="2">
        <v>7810</v>
      </c>
      <c r="B6811" s="1">
        <v>45296</v>
      </c>
      <c r="C6811" t="s">
        <v>878</v>
      </c>
      <c r="D6811" t="s">
        <v>12</v>
      </c>
      <c r="E6811">
        <v>55</v>
      </c>
      <c r="F6811" t="s">
        <v>18</v>
      </c>
      <c r="G6811" t="s">
        <v>19</v>
      </c>
      <c r="H6811" t="s">
        <v>20</v>
      </c>
      <c r="I6811">
        <v>662.16</v>
      </c>
      <c r="J6811">
        <v>4</v>
      </c>
      <c r="K6811">
        <v>2648.64</v>
      </c>
    </row>
    <row r="6812" spans="1:11">
      <c r="A6812" s="2">
        <v>7811</v>
      </c>
      <c r="B6812" s="1">
        <v>45490</v>
      </c>
      <c r="C6812" t="s">
        <v>84</v>
      </c>
      <c r="D6812" t="s">
        <v>17</v>
      </c>
      <c r="E6812">
        <v>30</v>
      </c>
      <c r="F6812" t="s">
        <v>13</v>
      </c>
      <c r="G6812" t="s">
        <v>19</v>
      </c>
      <c r="H6812" t="s">
        <v>20</v>
      </c>
      <c r="I6812">
        <v>361.2</v>
      </c>
      <c r="J6812">
        <v>5</v>
      </c>
      <c r="K6812">
        <v>1806</v>
      </c>
    </row>
    <row r="6813" spans="1:11">
      <c r="A6813" s="2">
        <v>7812</v>
      </c>
      <c r="B6813" s="1">
        <v>45522</v>
      </c>
      <c r="C6813" t="s">
        <v>679</v>
      </c>
      <c r="D6813" t="s">
        <v>12</v>
      </c>
      <c r="E6813">
        <v>59</v>
      </c>
      <c r="F6813" t="s">
        <v>25</v>
      </c>
      <c r="G6813" t="s">
        <v>14</v>
      </c>
      <c r="H6813" t="s">
        <v>38</v>
      </c>
      <c r="I6813">
        <v>926.78</v>
      </c>
      <c r="J6813">
        <v>2</v>
      </c>
      <c r="K6813">
        <v>1853.56</v>
      </c>
    </row>
    <row r="6814" spans="1:11">
      <c r="A6814" s="2">
        <v>7813</v>
      </c>
      <c r="B6814" s="1">
        <v>45309</v>
      </c>
      <c r="C6814" t="s">
        <v>201</v>
      </c>
      <c r="D6814" t="s">
        <v>17</v>
      </c>
      <c r="E6814">
        <v>36</v>
      </c>
      <c r="F6814" t="s">
        <v>18</v>
      </c>
      <c r="G6814" t="s">
        <v>35</v>
      </c>
      <c r="H6814" t="s">
        <v>58</v>
      </c>
      <c r="I6814">
        <v>850.4</v>
      </c>
      <c r="J6814">
        <v>2</v>
      </c>
      <c r="K6814">
        <v>1700.8</v>
      </c>
    </row>
    <row r="6815" spans="1:11">
      <c r="A6815" s="2">
        <v>7814</v>
      </c>
      <c r="B6815" s="1">
        <v>45518</v>
      </c>
      <c r="C6815" t="s">
        <v>791</v>
      </c>
      <c r="D6815" t="s">
        <v>12</v>
      </c>
      <c r="E6815">
        <v>57</v>
      </c>
      <c r="F6815" t="s">
        <v>13</v>
      </c>
      <c r="G6815" t="s">
        <v>40</v>
      </c>
      <c r="H6815" t="s">
        <v>68</v>
      </c>
      <c r="I6815">
        <v>405.51</v>
      </c>
      <c r="J6815">
        <v>4</v>
      </c>
      <c r="K6815">
        <v>1622.04</v>
      </c>
    </row>
    <row r="6816" spans="1:11">
      <c r="A6816" s="2">
        <v>7815</v>
      </c>
      <c r="B6816" s="1">
        <v>45382</v>
      </c>
      <c r="C6816" t="s">
        <v>374</v>
      </c>
      <c r="D6816" t="s">
        <v>12</v>
      </c>
      <c r="E6816">
        <v>52</v>
      </c>
      <c r="F6816" t="s">
        <v>18</v>
      </c>
      <c r="G6816" t="s">
        <v>40</v>
      </c>
      <c r="H6816" t="s">
        <v>74</v>
      </c>
      <c r="I6816">
        <v>992.96</v>
      </c>
      <c r="J6816">
        <v>2</v>
      </c>
      <c r="K6816">
        <v>1985.92</v>
      </c>
    </row>
    <row r="6817" spans="1:11">
      <c r="A6817" s="2">
        <v>7816</v>
      </c>
      <c r="B6817" s="1">
        <v>45393</v>
      </c>
      <c r="C6817" t="s">
        <v>163</v>
      </c>
      <c r="D6817" t="s">
        <v>12</v>
      </c>
      <c r="E6817">
        <v>41</v>
      </c>
      <c r="F6817" t="s">
        <v>22</v>
      </c>
      <c r="G6817" t="s">
        <v>19</v>
      </c>
      <c r="H6817" t="s">
        <v>80</v>
      </c>
      <c r="I6817">
        <v>61.42</v>
      </c>
      <c r="J6817">
        <v>3</v>
      </c>
      <c r="K6817">
        <v>184.26</v>
      </c>
    </row>
    <row r="6818" spans="1:11">
      <c r="A6818" s="2">
        <v>7817</v>
      </c>
      <c r="B6818" s="1">
        <v>45499</v>
      </c>
      <c r="C6818" t="s">
        <v>624</v>
      </c>
      <c r="D6818" t="s">
        <v>12</v>
      </c>
      <c r="E6818">
        <v>41</v>
      </c>
      <c r="F6818" t="s">
        <v>22</v>
      </c>
      <c r="G6818" t="s">
        <v>35</v>
      </c>
      <c r="H6818" t="s">
        <v>58</v>
      </c>
      <c r="I6818">
        <v>790.75</v>
      </c>
      <c r="J6818">
        <v>5</v>
      </c>
      <c r="K6818">
        <v>3953.75</v>
      </c>
    </row>
    <row r="6819" spans="1:11">
      <c r="A6819" s="2">
        <v>7818</v>
      </c>
      <c r="B6819" s="1">
        <v>45348</v>
      </c>
      <c r="C6819" t="s">
        <v>634</v>
      </c>
      <c r="D6819" t="s">
        <v>12</v>
      </c>
      <c r="E6819">
        <v>34</v>
      </c>
      <c r="F6819" t="s">
        <v>18</v>
      </c>
      <c r="G6819" t="s">
        <v>35</v>
      </c>
      <c r="H6819" t="s">
        <v>58</v>
      </c>
      <c r="I6819">
        <v>439.5</v>
      </c>
      <c r="J6819">
        <v>4</v>
      </c>
      <c r="K6819">
        <v>1758</v>
      </c>
    </row>
    <row r="6820" spans="1:11">
      <c r="A6820" s="2">
        <v>7819</v>
      </c>
      <c r="B6820" s="1">
        <v>45523</v>
      </c>
      <c r="C6820" t="s">
        <v>777</v>
      </c>
      <c r="D6820" t="s">
        <v>12</v>
      </c>
      <c r="E6820">
        <v>57</v>
      </c>
      <c r="F6820" t="s">
        <v>18</v>
      </c>
      <c r="G6820" t="s">
        <v>27</v>
      </c>
      <c r="H6820" t="s">
        <v>46</v>
      </c>
      <c r="I6820">
        <v>438.97</v>
      </c>
      <c r="J6820">
        <v>2</v>
      </c>
      <c r="K6820">
        <v>877.94</v>
      </c>
    </row>
    <row r="6821" spans="1:11">
      <c r="A6821" s="2">
        <v>7820</v>
      </c>
      <c r="B6821" s="1">
        <v>45345</v>
      </c>
      <c r="C6821" t="s">
        <v>450</v>
      </c>
      <c r="D6821" t="s">
        <v>17</v>
      </c>
      <c r="E6821">
        <v>27</v>
      </c>
      <c r="F6821" t="s">
        <v>13</v>
      </c>
      <c r="G6821" t="s">
        <v>27</v>
      </c>
      <c r="H6821" t="s">
        <v>46</v>
      </c>
      <c r="I6821">
        <v>178.43</v>
      </c>
      <c r="J6821">
        <v>2</v>
      </c>
      <c r="K6821">
        <v>356.86</v>
      </c>
    </row>
    <row r="6822" spans="1:11">
      <c r="A6822" s="2">
        <v>7821</v>
      </c>
      <c r="B6822" s="1">
        <v>45398</v>
      </c>
      <c r="C6822" t="s">
        <v>366</v>
      </c>
      <c r="D6822" t="s">
        <v>12</v>
      </c>
      <c r="E6822">
        <v>19</v>
      </c>
      <c r="F6822" t="s">
        <v>13</v>
      </c>
      <c r="G6822" t="s">
        <v>14</v>
      </c>
      <c r="H6822" t="s">
        <v>38</v>
      </c>
      <c r="I6822">
        <v>519.73</v>
      </c>
      <c r="J6822">
        <v>5</v>
      </c>
      <c r="K6822">
        <v>2598.65</v>
      </c>
    </row>
    <row r="6823" spans="1:11">
      <c r="A6823" s="2">
        <v>7822</v>
      </c>
      <c r="B6823" s="1">
        <v>45515</v>
      </c>
      <c r="C6823" t="s">
        <v>277</v>
      </c>
      <c r="D6823" t="s">
        <v>12</v>
      </c>
      <c r="E6823">
        <v>61</v>
      </c>
      <c r="F6823" t="s">
        <v>22</v>
      </c>
      <c r="G6823" t="s">
        <v>27</v>
      </c>
      <c r="H6823" t="s">
        <v>46</v>
      </c>
      <c r="I6823">
        <v>93.87</v>
      </c>
      <c r="J6823">
        <v>1</v>
      </c>
      <c r="K6823">
        <v>93.87</v>
      </c>
    </row>
    <row r="6824" spans="1:11">
      <c r="A6824" s="2">
        <v>7823</v>
      </c>
      <c r="B6824" s="1">
        <v>45323</v>
      </c>
      <c r="C6824" t="s">
        <v>871</v>
      </c>
      <c r="D6824" t="s">
        <v>12</v>
      </c>
      <c r="E6824">
        <v>40</v>
      </c>
      <c r="F6824" t="s">
        <v>13</v>
      </c>
      <c r="G6824" t="s">
        <v>14</v>
      </c>
      <c r="H6824" t="s">
        <v>38</v>
      </c>
      <c r="I6824">
        <v>620.41</v>
      </c>
      <c r="J6824">
        <v>2</v>
      </c>
      <c r="K6824">
        <v>1240.82</v>
      </c>
    </row>
    <row r="6825" spans="1:11">
      <c r="A6825" s="2">
        <v>7824</v>
      </c>
      <c r="B6825" s="1">
        <v>45357</v>
      </c>
      <c r="C6825" t="s">
        <v>636</v>
      </c>
      <c r="D6825" t="s">
        <v>12</v>
      </c>
      <c r="E6825">
        <v>23</v>
      </c>
      <c r="F6825" t="s">
        <v>22</v>
      </c>
      <c r="G6825" t="s">
        <v>40</v>
      </c>
      <c r="H6825" t="s">
        <v>74</v>
      </c>
      <c r="I6825">
        <v>249.17</v>
      </c>
      <c r="J6825">
        <v>5</v>
      </c>
      <c r="K6825">
        <v>1245.8499999999999</v>
      </c>
    </row>
    <row r="6826" spans="1:11">
      <c r="A6826" s="2">
        <v>7825</v>
      </c>
      <c r="B6826" s="1">
        <v>45422</v>
      </c>
      <c r="C6826" t="s">
        <v>357</v>
      </c>
      <c r="D6826" t="s">
        <v>17</v>
      </c>
      <c r="E6826">
        <v>19</v>
      </c>
      <c r="F6826" t="s">
        <v>25</v>
      </c>
      <c r="G6826" t="s">
        <v>19</v>
      </c>
      <c r="H6826" t="s">
        <v>80</v>
      </c>
      <c r="I6826">
        <v>727.61</v>
      </c>
      <c r="J6826">
        <v>1</v>
      </c>
      <c r="K6826">
        <v>727.61</v>
      </c>
    </row>
    <row r="6827" spans="1:11">
      <c r="A6827" s="2">
        <v>7826</v>
      </c>
      <c r="B6827" s="1">
        <v>45563</v>
      </c>
      <c r="C6827" t="s">
        <v>506</v>
      </c>
      <c r="D6827" t="s">
        <v>12</v>
      </c>
      <c r="E6827">
        <v>38</v>
      </c>
      <c r="F6827" t="s">
        <v>18</v>
      </c>
      <c r="G6827" t="s">
        <v>35</v>
      </c>
      <c r="H6827" t="s">
        <v>36</v>
      </c>
      <c r="I6827">
        <v>611.29</v>
      </c>
      <c r="J6827">
        <v>4</v>
      </c>
      <c r="K6827">
        <v>2445.16</v>
      </c>
    </row>
    <row r="6828" spans="1:11">
      <c r="A6828" s="2">
        <v>7827</v>
      </c>
      <c r="B6828" s="1">
        <v>45621</v>
      </c>
      <c r="C6828" t="s">
        <v>835</v>
      </c>
      <c r="D6828" t="s">
        <v>12</v>
      </c>
      <c r="E6828">
        <v>52</v>
      </c>
      <c r="F6828" t="s">
        <v>13</v>
      </c>
      <c r="G6828" t="s">
        <v>40</v>
      </c>
      <c r="H6828" t="s">
        <v>41</v>
      </c>
      <c r="I6828">
        <v>748.94</v>
      </c>
      <c r="J6828">
        <v>1</v>
      </c>
      <c r="K6828">
        <v>748.94</v>
      </c>
    </row>
    <row r="6829" spans="1:11">
      <c r="A6829" s="2">
        <v>7828</v>
      </c>
      <c r="B6829" s="1">
        <v>45582</v>
      </c>
      <c r="C6829" t="s">
        <v>142</v>
      </c>
      <c r="D6829" t="s">
        <v>12</v>
      </c>
      <c r="E6829">
        <v>46</v>
      </c>
      <c r="F6829" t="s">
        <v>22</v>
      </c>
      <c r="G6829" t="s">
        <v>40</v>
      </c>
      <c r="H6829" t="s">
        <v>41</v>
      </c>
      <c r="I6829">
        <v>752.24</v>
      </c>
      <c r="J6829">
        <v>2</v>
      </c>
      <c r="K6829">
        <v>1504.48</v>
      </c>
    </row>
    <row r="6830" spans="1:11">
      <c r="A6830" s="2">
        <v>7829</v>
      </c>
      <c r="B6830" s="1">
        <v>45478</v>
      </c>
      <c r="C6830" t="s">
        <v>88</v>
      </c>
      <c r="D6830" t="s">
        <v>12</v>
      </c>
      <c r="E6830">
        <v>24</v>
      </c>
      <c r="F6830" t="s">
        <v>22</v>
      </c>
      <c r="G6830" t="s">
        <v>14</v>
      </c>
      <c r="H6830" t="s">
        <v>43</v>
      </c>
      <c r="I6830">
        <v>204.74</v>
      </c>
      <c r="J6830">
        <v>4</v>
      </c>
      <c r="K6830">
        <v>818.96</v>
      </c>
    </row>
    <row r="6831" spans="1:11">
      <c r="A6831" s="2">
        <v>7830</v>
      </c>
      <c r="B6831" s="1">
        <v>45317</v>
      </c>
      <c r="C6831" t="s">
        <v>574</v>
      </c>
      <c r="D6831" t="s">
        <v>17</v>
      </c>
      <c r="E6831">
        <v>46</v>
      </c>
      <c r="F6831" t="s">
        <v>18</v>
      </c>
      <c r="G6831" t="s">
        <v>19</v>
      </c>
      <c r="H6831" t="s">
        <v>80</v>
      </c>
      <c r="I6831">
        <v>10.67</v>
      </c>
      <c r="J6831">
        <v>4</v>
      </c>
      <c r="K6831">
        <v>42.68</v>
      </c>
    </row>
    <row r="6832" spans="1:11">
      <c r="A6832" s="2">
        <v>7831</v>
      </c>
      <c r="B6832" s="1">
        <v>45548</v>
      </c>
      <c r="C6832" t="s">
        <v>477</v>
      </c>
      <c r="D6832" t="s">
        <v>12</v>
      </c>
      <c r="E6832">
        <v>54</v>
      </c>
      <c r="F6832" t="s">
        <v>18</v>
      </c>
      <c r="G6832" t="s">
        <v>14</v>
      </c>
      <c r="H6832" t="s">
        <v>38</v>
      </c>
      <c r="I6832">
        <v>372.1</v>
      </c>
      <c r="J6832">
        <v>1</v>
      </c>
      <c r="K6832">
        <v>372.1</v>
      </c>
    </row>
    <row r="6833" spans="1:11">
      <c r="A6833" s="2">
        <v>7832</v>
      </c>
      <c r="B6833" s="1">
        <v>45345</v>
      </c>
      <c r="C6833" t="s">
        <v>625</v>
      </c>
      <c r="D6833" t="s">
        <v>17</v>
      </c>
      <c r="E6833">
        <v>40</v>
      </c>
      <c r="F6833" t="s">
        <v>18</v>
      </c>
      <c r="G6833" t="s">
        <v>40</v>
      </c>
      <c r="H6833" t="s">
        <v>74</v>
      </c>
      <c r="I6833">
        <v>919.88</v>
      </c>
      <c r="J6833">
        <v>4</v>
      </c>
      <c r="K6833">
        <v>3679.52</v>
      </c>
    </row>
    <row r="6834" spans="1:11">
      <c r="A6834" s="2">
        <v>7833</v>
      </c>
      <c r="B6834" s="1">
        <v>45620</v>
      </c>
      <c r="C6834" t="s">
        <v>535</v>
      </c>
      <c r="D6834" t="s">
        <v>12</v>
      </c>
      <c r="E6834">
        <v>50</v>
      </c>
      <c r="F6834" t="s">
        <v>13</v>
      </c>
      <c r="G6834" t="s">
        <v>35</v>
      </c>
      <c r="H6834" t="s">
        <v>63</v>
      </c>
      <c r="I6834">
        <v>582.12</v>
      </c>
      <c r="J6834">
        <v>1</v>
      </c>
      <c r="K6834">
        <v>582.12</v>
      </c>
    </row>
    <row r="6835" spans="1:11">
      <c r="A6835" s="2">
        <v>7834</v>
      </c>
      <c r="B6835" s="1">
        <v>45307</v>
      </c>
      <c r="C6835" t="s">
        <v>781</v>
      </c>
      <c r="D6835" t="s">
        <v>17</v>
      </c>
      <c r="E6835">
        <v>25</v>
      </c>
      <c r="F6835" t="s">
        <v>25</v>
      </c>
      <c r="G6835" t="s">
        <v>27</v>
      </c>
      <c r="H6835" t="s">
        <v>32</v>
      </c>
      <c r="I6835">
        <v>730.23</v>
      </c>
      <c r="J6835">
        <v>1</v>
      </c>
      <c r="K6835">
        <v>730.23</v>
      </c>
    </row>
    <row r="6836" spans="1:11">
      <c r="A6836" s="2">
        <v>7835</v>
      </c>
      <c r="B6836" s="1">
        <v>45293</v>
      </c>
      <c r="C6836" t="s">
        <v>141</v>
      </c>
      <c r="D6836" t="s">
        <v>17</v>
      </c>
      <c r="E6836">
        <v>29</v>
      </c>
      <c r="F6836" t="s">
        <v>25</v>
      </c>
      <c r="G6836" t="s">
        <v>14</v>
      </c>
      <c r="H6836" t="s">
        <v>43</v>
      </c>
      <c r="I6836">
        <v>880.77</v>
      </c>
      <c r="J6836">
        <v>1</v>
      </c>
      <c r="K6836">
        <v>880.77</v>
      </c>
    </row>
    <row r="6837" spans="1:11">
      <c r="A6837" s="2">
        <v>7836</v>
      </c>
      <c r="B6837" s="1">
        <v>45497</v>
      </c>
      <c r="C6837" t="s">
        <v>536</v>
      </c>
      <c r="D6837" t="s">
        <v>12</v>
      </c>
      <c r="E6837">
        <v>63</v>
      </c>
      <c r="F6837" t="s">
        <v>25</v>
      </c>
      <c r="G6837" t="s">
        <v>40</v>
      </c>
      <c r="H6837" t="s">
        <v>41</v>
      </c>
      <c r="I6837">
        <v>907</v>
      </c>
      <c r="J6837">
        <v>5</v>
      </c>
      <c r="K6837">
        <v>4535</v>
      </c>
    </row>
    <row r="6838" spans="1:11">
      <c r="A6838" s="2">
        <v>7837</v>
      </c>
      <c r="B6838" s="1">
        <v>45396</v>
      </c>
      <c r="C6838" t="s">
        <v>421</v>
      </c>
      <c r="D6838" t="s">
        <v>12</v>
      </c>
      <c r="E6838">
        <v>27</v>
      </c>
      <c r="F6838" t="s">
        <v>25</v>
      </c>
      <c r="G6838" t="s">
        <v>27</v>
      </c>
      <c r="H6838" t="s">
        <v>32</v>
      </c>
      <c r="I6838">
        <v>533.73</v>
      </c>
      <c r="J6838">
        <v>2</v>
      </c>
      <c r="K6838">
        <v>1067.46</v>
      </c>
    </row>
    <row r="6839" spans="1:11">
      <c r="A6839" s="2">
        <v>7838</v>
      </c>
      <c r="B6839" s="1">
        <v>45521</v>
      </c>
      <c r="C6839" t="s">
        <v>145</v>
      </c>
      <c r="D6839" t="s">
        <v>17</v>
      </c>
      <c r="E6839">
        <v>32</v>
      </c>
      <c r="F6839" t="s">
        <v>22</v>
      </c>
      <c r="G6839" t="s">
        <v>27</v>
      </c>
      <c r="H6839" t="s">
        <v>46</v>
      </c>
      <c r="I6839">
        <v>545.53</v>
      </c>
      <c r="J6839">
        <v>4</v>
      </c>
      <c r="K6839">
        <v>2182.12</v>
      </c>
    </row>
    <row r="6840" spans="1:11">
      <c r="A6840" s="2">
        <v>7839</v>
      </c>
      <c r="B6840" s="1">
        <v>45369</v>
      </c>
      <c r="C6840" t="s">
        <v>885</v>
      </c>
      <c r="D6840" t="s">
        <v>17</v>
      </c>
      <c r="E6840">
        <v>41</v>
      </c>
      <c r="F6840" t="s">
        <v>13</v>
      </c>
      <c r="G6840" t="s">
        <v>40</v>
      </c>
      <c r="H6840" t="s">
        <v>76</v>
      </c>
      <c r="I6840">
        <v>852.43</v>
      </c>
      <c r="J6840">
        <v>3</v>
      </c>
      <c r="K6840">
        <v>2557.29</v>
      </c>
    </row>
    <row r="6841" spans="1:11">
      <c r="A6841" s="2">
        <v>7840</v>
      </c>
      <c r="B6841" s="1">
        <v>45419</v>
      </c>
      <c r="C6841" t="s">
        <v>759</v>
      </c>
      <c r="D6841" t="s">
        <v>12</v>
      </c>
      <c r="E6841">
        <v>43</v>
      </c>
      <c r="F6841" t="s">
        <v>25</v>
      </c>
      <c r="G6841" t="s">
        <v>19</v>
      </c>
      <c r="H6841" t="s">
        <v>23</v>
      </c>
      <c r="I6841">
        <v>809.41</v>
      </c>
      <c r="J6841">
        <v>2</v>
      </c>
      <c r="K6841">
        <v>1618.82</v>
      </c>
    </row>
    <row r="6842" spans="1:11">
      <c r="A6842" s="2">
        <v>7841</v>
      </c>
      <c r="B6842" s="1">
        <v>45411</v>
      </c>
      <c r="C6842" t="s">
        <v>95</v>
      </c>
      <c r="D6842" t="s">
        <v>17</v>
      </c>
      <c r="E6842">
        <v>64</v>
      </c>
      <c r="F6842" t="s">
        <v>25</v>
      </c>
      <c r="G6842" t="s">
        <v>40</v>
      </c>
      <c r="H6842" t="s">
        <v>41</v>
      </c>
      <c r="I6842">
        <v>701.87</v>
      </c>
      <c r="J6842">
        <v>3</v>
      </c>
      <c r="K6842">
        <v>2105.61</v>
      </c>
    </row>
    <row r="6843" spans="1:11">
      <c r="A6843" s="2">
        <v>7842</v>
      </c>
      <c r="B6843" s="1">
        <v>45388</v>
      </c>
      <c r="C6843" t="s">
        <v>243</v>
      </c>
      <c r="D6843" t="s">
        <v>17</v>
      </c>
      <c r="E6843">
        <v>59</v>
      </c>
      <c r="F6843" t="s">
        <v>13</v>
      </c>
      <c r="G6843" t="s">
        <v>35</v>
      </c>
      <c r="H6843" t="s">
        <v>36</v>
      </c>
      <c r="I6843">
        <v>608.41999999999996</v>
      </c>
      <c r="J6843">
        <v>1</v>
      </c>
      <c r="K6843">
        <v>608.41999999999996</v>
      </c>
    </row>
    <row r="6844" spans="1:11">
      <c r="A6844" s="2">
        <v>7843</v>
      </c>
      <c r="B6844" s="1">
        <v>45628</v>
      </c>
      <c r="C6844" t="s">
        <v>891</v>
      </c>
      <c r="D6844" t="s">
        <v>17</v>
      </c>
      <c r="E6844">
        <v>56</v>
      </c>
      <c r="F6844" t="s">
        <v>13</v>
      </c>
      <c r="G6844" t="s">
        <v>27</v>
      </c>
      <c r="H6844" t="s">
        <v>28</v>
      </c>
      <c r="I6844">
        <v>621.04</v>
      </c>
      <c r="J6844">
        <v>4</v>
      </c>
      <c r="K6844">
        <v>2484.16</v>
      </c>
    </row>
    <row r="6845" spans="1:11">
      <c r="A6845" s="2">
        <v>7844</v>
      </c>
      <c r="B6845" s="1">
        <v>45404</v>
      </c>
      <c r="C6845" t="s">
        <v>365</v>
      </c>
      <c r="D6845" t="s">
        <v>12</v>
      </c>
      <c r="E6845">
        <v>20</v>
      </c>
      <c r="F6845" t="s">
        <v>18</v>
      </c>
      <c r="G6845" t="s">
        <v>35</v>
      </c>
      <c r="H6845" t="s">
        <v>63</v>
      </c>
      <c r="I6845">
        <v>369.28</v>
      </c>
      <c r="J6845">
        <v>2</v>
      </c>
      <c r="K6845">
        <v>738.56</v>
      </c>
    </row>
    <row r="6846" spans="1:11">
      <c r="A6846" s="2">
        <v>7845</v>
      </c>
      <c r="B6846" s="1">
        <v>45618</v>
      </c>
      <c r="C6846" t="s">
        <v>935</v>
      </c>
      <c r="D6846" t="s">
        <v>17</v>
      </c>
      <c r="E6846">
        <v>19</v>
      </c>
      <c r="F6846" t="s">
        <v>18</v>
      </c>
      <c r="G6846" t="s">
        <v>14</v>
      </c>
      <c r="H6846" t="s">
        <v>38</v>
      </c>
      <c r="I6846">
        <v>842.51</v>
      </c>
      <c r="J6846">
        <v>3</v>
      </c>
      <c r="K6846">
        <v>2527.5300000000002</v>
      </c>
    </row>
    <row r="6847" spans="1:11">
      <c r="A6847" s="2">
        <v>7846</v>
      </c>
      <c r="B6847" s="1">
        <v>45641</v>
      </c>
      <c r="C6847" t="s">
        <v>156</v>
      </c>
      <c r="D6847" t="s">
        <v>17</v>
      </c>
      <c r="E6847">
        <v>23</v>
      </c>
      <c r="F6847" t="s">
        <v>25</v>
      </c>
      <c r="G6847" t="s">
        <v>27</v>
      </c>
      <c r="H6847" t="s">
        <v>53</v>
      </c>
      <c r="I6847">
        <v>621.6</v>
      </c>
      <c r="J6847">
        <v>3</v>
      </c>
      <c r="K6847">
        <v>1864.8</v>
      </c>
    </row>
    <row r="6848" spans="1:11">
      <c r="A6848" s="2">
        <v>7847</v>
      </c>
      <c r="B6848" s="1">
        <v>45586</v>
      </c>
      <c r="C6848" t="s">
        <v>111</v>
      </c>
      <c r="D6848" t="s">
        <v>17</v>
      </c>
      <c r="E6848">
        <v>38</v>
      </c>
      <c r="F6848" t="s">
        <v>22</v>
      </c>
      <c r="G6848" t="s">
        <v>19</v>
      </c>
      <c r="H6848" t="s">
        <v>23</v>
      </c>
      <c r="I6848">
        <v>231.29</v>
      </c>
      <c r="J6848">
        <v>3</v>
      </c>
      <c r="K6848">
        <v>693.87</v>
      </c>
    </row>
    <row r="6849" spans="1:11">
      <c r="A6849" s="2">
        <v>7848</v>
      </c>
      <c r="B6849" s="1">
        <v>45633</v>
      </c>
      <c r="C6849" t="s">
        <v>432</v>
      </c>
      <c r="D6849" t="s">
        <v>12</v>
      </c>
      <c r="E6849">
        <v>26</v>
      </c>
      <c r="F6849" t="s">
        <v>18</v>
      </c>
      <c r="G6849" t="s">
        <v>40</v>
      </c>
      <c r="H6849" t="s">
        <v>74</v>
      </c>
      <c r="I6849">
        <v>247.44</v>
      </c>
      <c r="J6849">
        <v>2</v>
      </c>
      <c r="K6849">
        <v>494.88</v>
      </c>
    </row>
    <row r="6850" spans="1:11">
      <c r="A6850" s="2">
        <v>7849</v>
      </c>
      <c r="B6850" s="1">
        <v>45565</v>
      </c>
      <c r="C6850" t="s">
        <v>721</v>
      </c>
      <c r="D6850" t="s">
        <v>12</v>
      </c>
      <c r="E6850">
        <v>27</v>
      </c>
      <c r="F6850" t="s">
        <v>13</v>
      </c>
      <c r="G6850" t="s">
        <v>14</v>
      </c>
      <c r="H6850" t="s">
        <v>15</v>
      </c>
      <c r="I6850">
        <v>862.99</v>
      </c>
      <c r="J6850">
        <v>5</v>
      </c>
      <c r="K6850">
        <v>4314.95</v>
      </c>
    </row>
    <row r="6851" spans="1:11">
      <c r="A6851" s="2">
        <v>7850</v>
      </c>
      <c r="B6851" s="1">
        <v>45340</v>
      </c>
      <c r="C6851" t="s">
        <v>564</v>
      </c>
      <c r="D6851" t="s">
        <v>17</v>
      </c>
      <c r="E6851">
        <v>53</v>
      </c>
      <c r="F6851" t="s">
        <v>18</v>
      </c>
      <c r="G6851" t="s">
        <v>35</v>
      </c>
      <c r="H6851" t="s">
        <v>63</v>
      </c>
      <c r="I6851">
        <v>629.45000000000005</v>
      </c>
      <c r="J6851">
        <v>1</v>
      </c>
      <c r="K6851">
        <v>629.45000000000005</v>
      </c>
    </row>
    <row r="6852" spans="1:11">
      <c r="A6852" s="2">
        <v>7851</v>
      </c>
      <c r="B6852" s="1">
        <v>45624</v>
      </c>
      <c r="C6852" t="s">
        <v>316</v>
      </c>
      <c r="D6852" t="s">
        <v>12</v>
      </c>
      <c r="E6852">
        <v>20</v>
      </c>
      <c r="F6852" t="s">
        <v>18</v>
      </c>
      <c r="G6852" t="s">
        <v>14</v>
      </c>
      <c r="H6852" t="s">
        <v>38</v>
      </c>
      <c r="I6852">
        <v>404.72</v>
      </c>
      <c r="J6852">
        <v>4</v>
      </c>
      <c r="K6852">
        <v>1618.88</v>
      </c>
    </row>
    <row r="6853" spans="1:11">
      <c r="A6853" s="2">
        <v>7852</v>
      </c>
      <c r="B6853" s="1">
        <v>45623</v>
      </c>
      <c r="C6853" t="s">
        <v>846</v>
      </c>
      <c r="D6853" t="s">
        <v>17</v>
      </c>
      <c r="E6853">
        <v>58</v>
      </c>
      <c r="F6853" t="s">
        <v>13</v>
      </c>
      <c r="G6853" t="s">
        <v>19</v>
      </c>
      <c r="H6853" t="s">
        <v>51</v>
      </c>
      <c r="I6853">
        <v>195.23</v>
      </c>
      <c r="J6853">
        <v>3</v>
      </c>
      <c r="K6853">
        <v>585.69000000000005</v>
      </c>
    </row>
    <row r="6854" spans="1:11">
      <c r="A6854" s="2">
        <v>7853</v>
      </c>
      <c r="B6854" s="1">
        <v>45395</v>
      </c>
      <c r="C6854" t="s">
        <v>373</v>
      </c>
      <c r="D6854" t="s">
        <v>12</v>
      </c>
      <c r="E6854">
        <v>41</v>
      </c>
      <c r="F6854" t="s">
        <v>25</v>
      </c>
      <c r="G6854" t="s">
        <v>40</v>
      </c>
      <c r="H6854" t="s">
        <v>76</v>
      </c>
      <c r="I6854">
        <v>614.11</v>
      </c>
      <c r="J6854">
        <v>2</v>
      </c>
      <c r="K6854">
        <v>1228.22</v>
      </c>
    </row>
    <row r="6855" spans="1:11">
      <c r="A6855" s="2">
        <v>7854</v>
      </c>
      <c r="B6855" s="1">
        <v>45387</v>
      </c>
      <c r="C6855" t="s">
        <v>106</v>
      </c>
      <c r="D6855" t="s">
        <v>12</v>
      </c>
      <c r="E6855">
        <v>39</v>
      </c>
      <c r="F6855" t="s">
        <v>18</v>
      </c>
      <c r="G6855" t="s">
        <v>14</v>
      </c>
      <c r="H6855" t="s">
        <v>15</v>
      </c>
      <c r="I6855">
        <v>192.47</v>
      </c>
      <c r="J6855">
        <v>3</v>
      </c>
      <c r="K6855">
        <v>577.41</v>
      </c>
    </row>
    <row r="6856" spans="1:11">
      <c r="A6856" s="2">
        <v>7855</v>
      </c>
      <c r="B6856" s="1">
        <v>45373</v>
      </c>
      <c r="C6856" t="s">
        <v>30</v>
      </c>
      <c r="D6856" t="s">
        <v>17</v>
      </c>
      <c r="E6856">
        <v>31</v>
      </c>
      <c r="F6856" t="s">
        <v>18</v>
      </c>
      <c r="G6856" t="s">
        <v>35</v>
      </c>
      <c r="H6856" t="s">
        <v>58</v>
      </c>
      <c r="I6856">
        <v>475.47</v>
      </c>
      <c r="J6856">
        <v>2</v>
      </c>
      <c r="K6856">
        <v>950.94</v>
      </c>
    </row>
    <row r="6857" spans="1:11">
      <c r="A6857" s="2">
        <v>7856</v>
      </c>
      <c r="B6857" s="1">
        <v>45448</v>
      </c>
      <c r="C6857" t="s">
        <v>839</v>
      </c>
      <c r="D6857" t="s">
        <v>12</v>
      </c>
      <c r="E6857">
        <v>59</v>
      </c>
      <c r="F6857" t="s">
        <v>25</v>
      </c>
      <c r="G6857" t="s">
        <v>14</v>
      </c>
      <c r="H6857" t="s">
        <v>38</v>
      </c>
      <c r="I6857">
        <v>680.74</v>
      </c>
      <c r="J6857">
        <v>5</v>
      </c>
      <c r="K6857">
        <v>3403.7</v>
      </c>
    </row>
    <row r="6858" spans="1:11">
      <c r="A6858" s="2">
        <v>7857</v>
      </c>
      <c r="B6858" s="1">
        <v>45496</v>
      </c>
      <c r="C6858" t="s">
        <v>774</v>
      </c>
      <c r="D6858" t="s">
        <v>12</v>
      </c>
      <c r="E6858">
        <v>62</v>
      </c>
      <c r="F6858" t="s">
        <v>18</v>
      </c>
      <c r="G6858" t="s">
        <v>40</v>
      </c>
      <c r="H6858" t="s">
        <v>76</v>
      </c>
      <c r="I6858">
        <v>569.76</v>
      </c>
      <c r="J6858">
        <v>3</v>
      </c>
      <c r="K6858">
        <v>1709.28</v>
      </c>
    </row>
    <row r="6859" spans="1:11">
      <c r="A6859" s="2">
        <v>7858</v>
      </c>
      <c r="B6859" s="1">
        <v>45588</v>
      </c>
      <c r="C6859" t="s">
        <v>821</v>
      </c>
      <c r="D6859" t="s">
        <v>12</v>
      </c>
      <c r="E6859">
        <v>61</v>
      </c>
      <c r="F6859" t="s">
        <v>22</v>
      </c>
      <c r="G6859" t="s">
        <v>14</v>
      </c>
      <c r="H6859" t="s">
        <v>43</v>
      </c>
      <c r="I6859">
        <v>922.88</v>
      </c>
      <c r="J6859">
        <v>3</v>
      </c>
      <c r="K6859">
        <v>2768.64</v>
      </c>
    </row>
    <row r="6860" spans="1:11">
      <c r="A6860" s="2">
        <v>7859</v>
      </c>
      <c r="B6860" s="1">
        <v>45477</v>
      </c>
      <c r="C6860" t="s">
        <v>535</v>
      </c>
      <c r="D6860" t="s">
        <v>17</v>
      </c>
      <c r="E6860">
        <v>44</v>
      </c>
      <c r="F6860" t="s">
        <v>25</v>
      </c>
      <c r="G6860" t="s">
        <v>35</v>
      </c>
      <c r="H6860" t="s">
        <v>58</v>
      </c>
      <c r="I6860">
        <v>49.32</v>
      </c>
      <c r="J6860">
        <v>4</v>
      </c>
      <c r="K6860">
        <v>197.28</v>
      </c>
    </row>
    <row r="6861" spans="1:11">
      <c r="A6861" s="2">
        <v>7860</v>
      </c>
      <c r="B6861" s="1">
        <v>45415</v>
      </c>
      <c r="C6861" t="s">
        <v>885</v>
      </c>
      <c r="D6861" t="s">
        <v>12</v>
      </c>
      <c r="E6861">
        <v>50</v>
      </c>
      <c r="F6861" t="s">
        <v>22</v>
      </c>
      <c r="G6861" t="s">
        <v>40</v>
      </c>
      <c r="H6861" t="s">
        <v>68</v>
      </c>
      <c r="I6861">
        <v>287</v>
      </c>
      <c r="J6861">
        <v>2</v>
      </c>
      <c r="K6861">
        <v>574</v>
      </c>
    </row>
    <row r="6862" spans="1:11">
      <c r="A6862" s="2">
        <v>7861</v>
      </c>
      <c r="B6862" s="1">
        <v>45361</v>
      </c>
      <c r="C6862" t="s">
        <v>619</v>
      </c>
      <c r="D6862" t="s">
        <v>12</v>
      </c>
      <c r="E6862">
        <v>39</v>
      </c>
      <c r="F6862" t="s">
        <v>13</v>
      </c>
      <c r="G6862" t="s">
        <v>19</v>
      </c>
      <c r="H6862" t="s">
        <v>51</v>
      </c>
      <c r="I6862">
        <v>66.52</v>
      </c>
      <c r="J6862">
        <v>2</v>
      </c>
      <c r="K6862">
        <v>133.04</v>
      </c>
    </row>
    <row r="6863" spans="1:11">
      <c r="A6863" s="2">
        <v>7862</v>
      </c>
      <c r="B6863" s="1">
        <v>45516</v>
      </c>
      <c r="C6863" t="s">
        <v>772</v>
      </c>
      <c r="D6863" t="s">
        <v>17</v>
      </c>
      <c r="E6863">
        <v>46</v>
      </c>
      <c r="F6863" t="s">
        <v>22</v>
      </c>
      <c r="G6863" t="s">
        <v>19</v>
      </c>
      <c r="H6863" t="s">
        <v>51</v>
      </c>
      <c r="I6863">
        <v>202.66</v>
      </c>
      <c r="J6863">
        <v>5</v>
      </c>
      <c r="K6863">
        <v>1013.3</v>
      </c>
    </row>
    <row r="6864" spans="1:11">
      <c r="A6864" s="2">
        <v>7863</v>
      </c>
      <c r="B6864" s="1">
        <v>45521</v>
      </c>
      <c r="C6864" t="s">
        <v>250</v>
      </c>
      <c r="D6864" t="s">
        <v>12</v>
      </c>
      <c r="E6864">
        <v>36</v>
      </c>
      <c r="F6864" t="s">
        <v>13</v>
      </c>
      <c r="G6864" t="s">
        <v>27</v>
      </c>
      <c r="H6864" t="s">
        <v>32</v>
      </c>
      <c r="I6864">
        <v>132.74</v>
      </c>
      <c r="J6864">
        <v>3</v>
      </c>
      <c r="K6864">
        <v>398.22</v>
      </c>
    </row>
    <row r="6865" spans="1:11">
      <c r="A6865" s="2">
        <v>7864</v>
      </c>
      <c r="B6865" s="1">
        <v>45403</v>
      </c>
      <c r="C6865" t="s">
        <v>176</v>
      </c>
      <c r="D6865" t="s">
        <v>12</v>
      </c>
      <c r="E6865">
        <v>36</v>
      </c>
      <c r="F6865" t="s">
        <v>25</v>
      </c>
      <c r="G6865" t="s">
        <v>14</v>
      </c>
      <c r="H6865" t="s">
        <v>43</v>
      </c>
      <c r="I6865">
        <v>735.34</v>
      </c>
      <c r="J6865">
        <v>4</v>
      </c>
      <c r="K6865">
        <v>2941.36</v>
      </c>
    </row>
    <row r="6866" spans="1:11">
      <c r="A6866" s="2">
        <v>7865</v>
      </c>
      <c r="B6866" s="1">
        <v>45533</v>
      </c>
      <c r="C6866" t="s">
        <v>142</v>
      </c>
      <c r="D6866" t="s">
        <v>12</v>
      </c>
      <c r="E6866">
        <v>23</v>
      </c>
      <c r="F6866" t="s">
        <v>13</v>
      </c>
      <c r="G6866" t="s">
        <v>35</v>
      </c>
      <c r="H6866" t="s">
        <v>36</v>
      </c>
      <c r="I6866">
        <v>375.68</v>
      </c>
      <c r="J6866">
        <v>1</v>
      </c>
      <c r="K6866">
        <v>375.68</v>
      </c>
    </row>
    <row r="6867" spans="1:11">
      <c r="A6867" s="2">
        <v>7866</v>
      </c>
      <c r="B6867" s="1">
        <v>45417</v>
      </c>
      <c r="C6867" t="s">
        <v>497</v>
      </c>
      <c r="D6867" t="s">
        <v>12</v>
      </c>
      <c r="E6867">
        <v>62</v>
      </c>
      <c r="F6867" t="s">
        <v>13</v>
      </c>
      <c r="G6867" t="s">
        <v>14</v>
      </c>
      <c r="H6867" t="s">
        <v>43</v>
      </c>
      <c r="I6867">
        <v>925.79</v>
      </c>
      <c r="J6867">
        <v>4</v>
      </c>
      <c r="K6867">
        <v>3703.16</v>
      </c>
    </row>
    <row r="6868" spans="1:11">
      <c r="A6868" s="2">
        <v>7867</v>
      </c>
      <c r="B6868" s="1">
        <v>45518</v>
      </c>
      <c r="C6868" t="s">
        <v>631</v>
      </c>
      <c r="D6868" t="s">
        <v>12</v>
      </c>
      <c r="E6868">
        <v>36</v>
      </c>
      <c r="F6868" t="s">
        <v>13</v>
      </c>
      <c r="G6868" t="s">
        <v>40</v>
      </c>
      <c r="H6868" t="s">
        <v>41</v>
      </c>
      <c r="I6868">
        <v>33.14</v>
      </c>
      <c r="J6868">
        <v>4</v>
      </c>
      <c r="K6868">
        <v>132.56</v>
      </c>
    </row>
    <row r="6869" spans="1:11">
      <c r="A6869" s="2">
        <v>7868</v>
      </c>
      <c r="B6869" s="1">
        <v>45413</v>
      </c>
      <c r="C6869" t="s">
        <v>276</v>
      </c>
      <c r="D6869" t="s">
        <v>17</v>
      </c>
      <c r="E6869">
        <v>30</v>
      </c>
      <c r="F6869" t="s">
        <v>13</v>
      </c>
      <c r="G6869" t="s">
        <v>27</v>
      </c>
      <c r="H6869" t="s">
        <v>32</v>
      </c>
      <c r="I6869">
        <v>656.39</v>
      </c>
      <c r="J6869">
        <v>4</v>
      </c>
      <c r="K6869">
        <v>2625.56</v>
      </c>
    </row>
    <row r="6870" spans="1:11">
      <c r="A6870" s="2">
        <v>7869</v>
      </c>
      <c r="B6870" s="1">
        <v>45643</v>
      </c>
      <c r="C6870" t="s">
        <v>640</v>
      </c>
      <c r="D6870" t="s">
        <v>17</v>
      </c>
      <c r="E6870">
        <v>43</v>
      </c>
      <c r="F6870" t="s">
        <v>22</v>
      </c>
      <c r="G6870" t="s">
        <v>35</v>
      </c>
      <c r="H6870" t="s">
        <v>63</v>
      </c>
      <c r="I6870">
        <v>970.84</v>
      </c>
      <c r="J6870">
        <v>4</v>
      </c>
      <c r="K6870">
        <v>3883.36</v>
      </c>
    </row>
    <row r="6871" spans="1:11">
      <c r="A6871" s="2">
        <v>7870</v>
      </c>
      <c r="B6871" s="1">
        <v>45432</v>
      </c>
      <c r="C6871" t="s">
        <v>737</v>
      </c>
      <c r="D6871" t="s">
        <v>12</v>
      </c>
      <c r="E6871">
        <v>39</v>
      </c>
      <c r="F6871" t="s">
        <v>13</v>
      </c>
      <c r="G6871" t="s">
        <v>14</v>
      </c>
      <c r="H6871" t="s">
        <v>48</v>
      </c>
      <c r="I6871">
        <v>184.08</v>
      </c>
      <c r="J6871">
        <v>3</v>
      </c>
      <c r="K6871">
        <v>552.24</v>
      </c>
    </row>
    <row r="6872" spans="1:11">
      <c r="A6872" s="2">
        <v>7871</v>
      </c>
      <c r="B6872" s="1">
        <v>45655</v>
      </c>
      <c r="C6872" t="s">
        <v>630</v>
      </c>
      <c r="D6872" t="s">
        <v>12</v>
      </c>
      <c r="E6872">
        <v>38</v>
      </c>
      <c r="F6872" t="s">
        <v>13</v>
      </c>
      <c r="G6872" t="s">
        <v>35</v>
      </c>
      <c r="H6872" t="s">
        <v>63</v>
      </c>
      <c r="I6872">
        <v>448.01</v>
      </c>
      <c r="J6872">
        <v>4</v>
      </c>
      <c r="K6872">
        <v>1792.04</v>
      </c>
    </row>
    <row r="6873" spans="1:11">
      <c r="A6873" s="2">
        <v>7872</v>
      </c>
      <c r="B6873" s="1">
        <v>45396</v>
      </c>
      <c r="C6873" t="s">
        <v>891</v>
      </c>
      <c r="D6873" t="s">
        <v>12</v>
      </c>
      <c r="E6873">
        <v>53</v>
      </c>
      <c r="F6873" t="s">
        <v>18</v>
      </c>
      <c r="G6873" t="s">
        <v>40</v>
      </c>
      <c r="H6873" t="s">
        <v>74</v>
      </c>
      <c r="I6873">
        <v>704.87</v>
      </c>
      <c r="J6873">
        <v>2</v>
      </c>
      <c r="K6873">
        <v>1409.74</v>
      </c>
    </row>
    <row r="6874" spans="1:11">
      <c r="A6874" s="2">
        <v>7873</v>
      </c>
      <c r="B6874" s="1">
        <v>45362</v>
      </c>
      <c r="C6874" t="s">
        <v>816</v>
      </c>
      <c r="D6874" t="s">
        <v>17</v>
      </c>
      <c r="E6874">
        <v>19</v>
      </c>
      <c r="F6874" t="s">
        <v>18</v>
      </c>
      <c r="G6874" t="s">
        <v>27</v>
      </c>
      <c r="H6874" t="s">
        <v>53</v>
      </c>
      <c r="I6874">
        <v>636.80999999999995</v>
      </c>
      <c r="J6874">
        <v>2</v>
      </c>
      <c r="K6874">
        <v>1273.6199999999999</v>
      </c>
    </row>
    <row r="6875" spans="1:11">
      <c r="A6875" s="2">
        <v>7874</v>
      </c>
      <c r="B6875" s="1">
        <v>45549</v>
      </c>
      <c r="C6875" t="s">
        <v>499</v>
      </c>
      <c r="D6875" t="s">
        <v>17</v>
      </c>
      <c r="E6875">
        <v>64</v>
      </c>
      <c r="F6875" t="s">
        <v>18</v>
      </c>
      <c r="G6875" t="s">
        <v>35</v>
      </c>
      <c r="H6875" t="s">
        <v>58</v>
      </c>
      <c r="I6875">
        <v>570.37</v>
      </c>
      <c r="J6875">
        <v>4</v>
      </c>
      <c r="K6875">
        <v>2281.48</v>
      </c>
    </row>
    <row r="6876" spans="1:11">
      <c r="A6876" s="2">
        <v>7875</v>
      </c>
      <c r="B6876" s="1">
        <v>45534</v>
      </c>
      <c r="C6876" t="s">
        <v>761</v>
      </c>
      <c r="D6876" t="s">
        <v>12</v>
      </c>
      <c r="E6876">
        <v>61</v>
      </c>
      <c r="F6876" t="s">
        <v>13</v>
      </c>
      <c r="G6876" t="s">
        <v>40</v>
      </c>
      <c r="H6876" t="s">
        <v>68</v>
      </c>
      <c r="I6876">
        <v>333.49</v>
      </c>
      <c r="J6876">
        <v>2</v>
      </c>
      <c r="K6876">
        <v>666.98</v>
      </c>
    </row>
    <row r="6877" spans="1:11">
      <c r="A6877" s="2">
        <v>7876</v>
      </c>
      <c r="B6877" s="1">
        <v>45436</v>
      </c>
      <c r="C6877" t="s">
        <v>351</v>
      </c>
      <c r="D6877" t="s">
        <v>12</v>
      </c>
      <c r="E6877">
        <v>47</v>
      </c>
      <c r="F6877" t="s">
        <v>18</v>
      </c>
      <c r="G6877" t="s">
        <v>19</v>
      </c>
      <c r="H6877" t="s">
        <v>23</v>
      </c>
      <c r="I6877">
        <v>730.92</v>
      </c>
      <c r="J6877">
        <v>3</v>
      </c>
      <c r="K6877">
        <v>2192.7600000000002</v>
      </c>
    </row>
    <row r="6878" spans="1:11">
      <c r="A6878" s="2">
        <v>7877</v>
      </c>
      <c r="B6878" s="1">
        <v>45596</v>
      </c>
      <c r="C6878" t="s">
        <v>847</v>
      </c>
      <c r="D6878" t="s">
        <v>17</v>
      </c>
      <c r="E6878">
        <v>44</v>
      </c>
      <c r="F6878" t="s">
        <v>22</v>
      </c>
      <c r="G6878" t="s">
        <v>35</v>
      </c>
      <c r="H6878" t="s">
        <v>36</v>
      </c>
      <c r="I6878">
        <v>656.72</v>
      </c>
      <c r="J6878">
        <v>1</v>
      </c>
      <c r="K6878">
        <v>656.72</v>
      </c>
    </row>
    <row r="6879" spans="1:11">
      <c r="A6879" s="2">
        <v>7878</v>
      </c>
      <c r="B6879" s="1">
        <v>45345</v>
      </c>
      <c r="C6879" t="s">
        <v>407</v>
      </c>
      <c r="D6879" t="s">
        <v>12</v>
      </c>
      <c r="E6879">
        <v>24</v>
      </c>
      <c r="F6879" t="s">
        <v>25</v>
      </c>
      <c r="G6879" t="s">
        <v>27</v>
      </c>
      <c r="H6879" t="s">
        <v>32</v>
      </c>
      <c r="I6879">
        <v>171.17</v>
      </c>
      <c r="J6879">
        <v>4</v>
      </c>
      <c r="K6879">
        <v>684.68</v>
      </c>
    </row>
    <row r="6880" spans="1:11">
      <c r="A6880" s="2">
        <v>7879</v>
      </c>
      <c r="B6880" s="1">
        <v>45367</v>
      </c>
      <c r="C6880" t="s">
        <v>610</v>
      </c>
      <c r="D6880" t="s">
        <v>17</v>
      </c>
      <c r="E6880">
        <v>37</v>
      </c>
      <c r="F6880" t="s">
        <v>25</v>
      </c>
      <c r="G6880" t="s">
        <v>35</v>
      </c>
      <c r="H6880" t="s">
        <v>58</v>
      </c>
      <c r="I6880">
        <v>964.45</v>
      </c>
      <c r="J6880">
        <v>2</v>
      </c>
      <c r="K6880">
        <v>1928.9</v>
      </c>
    </row>
    <row r="6881" spans="1:11">
      <c r="A6881" s="2">
        <v>7880</v>
      </c>
      <c r="B6881" s="1">
        <v>45520</v>
      </c>
      <c r="C6881" t="s">
        <v>500</v>
      </c>
      <c r="D6881" t="s">
        <v>17</v>
      </c>
      <c r="E6881">
        <v>48</v>
      </c>
      <c r="F6881" t="s">
        <v>25</v>
      </c>
      <c r="G6881" t="s">
        <v>35</v>
      </c>
      <c r="H6881" t="s">
        <v>36</v>
      </c>
      <c r="I6881">
        <v>560.12</v>
      </c>
      <c r="J6881">
        <v>2</v>
      </c>
      <c r="K6881">
        <v>1120.24</v>
      </c>
    </row>
    <row r="6882" spans="1:11">
      <c r="A6882" s="2">
        <v>7881</v>
      </c>
      <c r="B6882" s="1">
        <v>45366</v>
      </c>
      <c r="C6882" t="s">
        <v>270</v>
      </c>
      <c r="D6882" t="s">
        <v>12</v>
      </c>
      <c r="E6882">
        <v>40</v>
      </c>
      <c r="F6882" t="s">
        <v>18</v>
      </c>
      <c r="G6882" t="s">
        <v>40</v>
      </c>
      <c r="H6882" t="s">
        <v>41</v>
      </c>
      <c r="I6882">
        <v>530.21</v>
      </c>
      <c r="J6882">
        <v>3</v>
      </c>
      <c r="K6882">
        <v>1590.63</v>
      </c>
    </row>
    <row r="6883" spans="1:11">
      <c r="A6883" s="2">
        <v>7882</v>
      </c>
      <c r="B6883" s="1">
        <v>45495</v>
      </c>
      <c r="C6883" t="s">
        <v>847</v>
      </c>
      <c r="D6883" t="s">
        <v>17</v>
      </c>
      <c r="E6883">
        <v>30</v>
      </c>
      <c r="F6883" t="s">
        <v>13</v>
      </c>
      <c r="G6883" t="s">
        <v>14</v>
      </c>
      <c r="H6883" t="s">
        <v>48</v>
      </c>
      <c r="I6883">
        <v>849.75</v>
      </c>
      <c r="J6883">
        <v>3</v>
      </c>
      <c r="K6883">
        <v>2549.25</v>
      </c>
    </row>
    <row r="6884" spans="1:11">
      <c r="A6884" s="2">
        <v>7883</v>
      </c>
      <c r="B6884" s="1">
        <v>45649</v>
      </c>
      <c r="C6884" t="s">
        <v>695</v>
      </c>
      <c r="D6884" t="s">
        <v>12</v>
      </c>
      <c r="E6884">
        <v>34</v>
      </c>
      <c r="F6884" t="s">
        <v>25</v>
      </c>
      <c r="G6884" t="s">
        <v>14</v>
      </c>
      <c r="H6884" t="s">
        <v>15</v>
      </c>
      <c r="I6884">
        <v>644.01</v>
      </c>
      <c r="J6884">
        <v>1</v>
      </c>
      <c r="K6884">
        <v>644.01</v>
      </c>
    </row>
    <row r="6885" spans="1:11">
      <c r="A6885" s="2">
        <v>7884</v>
      </c>
      <c r="B6885" s="1">
        <v>45390</v>
      </c>
      <c r="C6885" t="s">
        <v>775</v>
      </c>
      <c r="D6885" t="s">
        <v>12</v>
      </c>
      <c r="E6885">
        <v>21</v>
      </c>
      <c r="F6885" t="s">
        <v>22</v>
      </c>
      <c r="G6885" t="s">
        <v>35</v>
      </c>
      <c r="H6885" t="s">
        <v>36</v>
      </c>
      <c r="I6885">
        <v>83.73</v>
      </c>
      <c r="J6885">
        <v>5</v>
      </c>
      <c r="K6885">
        <v>418.65</v>
      </c>
    </row>
    <row r="6886" spans="1:11">
      <c r="A6886" s="2">
        <v>7885</v>
      </c>
      <c r="B6886" s="1">
        <v>45404</v>
      </c>
      <c r="C6886" t="s">
        <v>724</v>
      </c>
      <c r="D6886" t="s">
        <v>12</v>
      </c>
      <c r="E6886">
        <v>31</v>
      </c>
      <c r="F6886" t="s">
        <v>18</v>
      </c>
      <c r="G6886" t="s">
        <v>27</v>
      </c>
      <c r="H6886" t="s">
        <v>28</v>
      </c>
      <c r="I6886">
        <v>511.52</v>
      </c>
      <c r="J6886">
        <v>5</v>
      </c>
      <c r="K6886">
        <v>2557.6</v>
      </c>
    </row>
    <row r="6887" spans="1:11">
      <c r="A6887" s="2">
        <v>7886</v>
      </c>
      <c r="B6887" s="1">
        <v>45462</v>
      </c>
      <c r="C6887" t="s">
        <v>316</v>
      </c>
      <c r="D6887" t="s">
        <v>12</v>
      </c>
      <c r="E6887">
        <v>37</v>
      </c>
      <c r="F6887" t="s">
        <v>18</v>
      </c>
      <c r="G6887" t="s">
        <v>27</v>
      </c>
      <c r="H6887" t="s">
        <v>53</v>
      </c>
      <c r="I6887">
        <v>782.79</v>
      </c>
      <c r="J6887">
        <v>5</v>
      </c>
      <c r="K6887">
        <v>3913.95</v>
      </c>
    </row>
    <row r="6888" spans="1:11">
      <c r="A6888" s="2">
        <v>7887</v>
      </c>
      <c r="B6888" s="1">
        <v>45623</v>
      </c>
      <c r="C6888" t="s">
        <v>906</v>
      </c>
      <c r="D6888" t="s">
        <v>12</v>
      </c>
      <c r="E6888">
        <v>30</v>
      </c>
      <c r="F6888" t="s">
        <v>22</v>
      </c>
      <c r="G6888" t="s">
        <v>40</v>
      </c>
      <c r="H6888" t="s">
        <v>41</v>
      </c>
      <c r="I6888">
        <v>702.98</v>
      </c>
      <c r="J6888">
        <v>1</v>
      </c>
      <c r="K6888">
        <v>702.98</v>
      </c>
    </row>
    <row r="6889" spans="1:11">
      <c r="A6889" s="2">
        <v>7888</v>
      </c>
      <c r="B6889" s="1">
        <v>45644</v>
      </c>
      <c r="C6889" t="s">
        <v>890</v>
      </c>
      <c r="D6889" t="s">
        <v>12</v>
      </c>
      <c r="E6889">
        <v>20</v>
      </c>
      <c r="F6889" t="s">
        <v>13</v>
      </c>
      <c r="G6889" t="s">
        <v>35</v>
      </c>
      <c r="H6889" t="s">
        <v>63</v>
      </c>
      <c r="I6889">
        <v>971.06</v>
      </c>
      <c r="J6889">
        <v>4</v>
      </c>
      <c r="K6889">
        <v>3884.24</v>
      </c>
    </row>
    <row r="6890" spans="1:11">
      <c r="A6890" s="2">
        <v>7889</v>
      </c>
      <c r="B6890" s="1">
        <v>45367</v>
      </c>
      <c r="C6890" t="s">
        <v>190</v>
      </c>
      <c r="D6890" t="s">
        <v>17</v>
      </c>
      <c r="E6890">
        <v>43</v>
      </c>
      <c r="F6890" t="s">
        <v>13</v>
      </c>
      <c r="G6890" t="s">
        <v>35</v>
      </c>
      <c r="H6890" t="s">
        <v>64</v>
      </c>
      <c r="I6890">
        <v>34.67</v>
      </c>
      <c r="J6890">
        <v>5</v>
      </c>
      <c r="K6890">
        <v>173.35</v>
      </c>
    </row>
    <row r="6891" spans="1:11">
      <c r="A6891" s="2">
        <v>7890</v>
      </c>
      <c r="B6891" s="1">
        <v>45350</v>
      </c>
      <c r="C6891" t="s">
        <v>47</v>
      </c>
      <c r="D6891" t="s">
        <v>17</v>
      </c>
      <c r="E6891">
        <v>43</v>
      </c>
      <c r="F6891" t="s">
        <v>22</v>
      </c>
      <c r="G6891" t="s">
        <v>14</v>
      </c>
      <c r="H6891" t="s">
        <v>48</v>
      </c>
      <c r="I6891">
        <v>268.61</v>
      </c>
      <c r="J6891">
        <v>5</v>
      </c>
      <c r="K6891">
        <v>1343.05</v>
      </c>
    </row>
    <row r="6892" spans="1:11">
      <c r="A6892" s="2">
        <v>7891</v>
      </c>
      <c r="B6892" s="1">
        <v>45413</v>
      </c>
      <c r="C6892" t="s">
        <v>469</v>
      </c>
      <c r="D6892" t="s">
        <v>17</v>
      </c>
      <c r="E6892">
        <v>35</v>
      </c>
      <c r="F6892" t="s">
        <v>22</v>
      </c>
      <c r="G6892" t="s">
        <v>40</v>
      </c>
      <c r="H6892" t="s">
        <v>41</v>
      </c>
      <c r="I6892">
        <v>553.66</v>
      </c>
      <c r="J6892">
        <v>2</v>
      </c>
      <c r="K6892">
        <v>1107.32</v>
      </c>
    </row>
    <row r="6893" spans="1:11">
      <c r="A6893" s="2">
        <v>7892</v>
      </c>
      <c r="B6893" s="1">
        <v>45425</v>
      </c>
      <c r="C6893" t="s">
        <v>409</v>
      </c>
      <c r="D6893" t="s">
        <v>17</v>
      </c>
      <c r="E6893">
        <v>49</v>
      </c>
      <c r="F6893" t="s">
        <v>18</v>
      </c>
      <c r="G6893" t="s">
        <v>19</v>
      </c>
      <c r="H6893" t="s">
        <v>23</v>
      </c>
      <c r="I6893">
        <v>623.29</v>
      </c>
      <c r="J6893">
        <v>2</v>
      </c>
      <c r="K6893">
        <v>1246.58</v>
      </c>
    </row>
    <row r="6894" spans="1:11">
      <c r="A6894" s="2">
        <v>7893</v>
      </c>
      <c r="B6894" s="1">
        <v>45316</v>
      </c>
      <c r="C6894" t="s">
        <v>631</v>
      </c>
      <c r="D6894" t="s">
        <v>12</v>
      </c>
      <c r="E6894">
        <v>31</v>
      </c>
      <c r="F6894" t="s">
        <v>22</v>
      </c>
      <c r="G6894" t="s">
        <v>27</v>
      </c>
      <c r="H6894" t="s">
        <v>32</v>
      </c>
      <c r="I6894">
        <v>281.61</v>
      </c>
      <c r="J6894">
        <v>4</v>
      </c>
      <c r="K6894">
        <v>1126.44</v>
      </c>
    </row>
    <row r="6895" spans="1:11">
      <c r="A6895" s="2">
        <v>7894</v>
      </c>
      <c r="B6895" s="1">
        <v>45437</v>
      </c>
      <c r="C6895" t="s">
        <v>827</v>
      </c>
      <c r="D6895" t="s">
        <v>17</v>
      </c>
      <c r="E6895">
        <v>64</v>
      </c>
      <c r="F6895" t="s">
        <v>13</v>
      </c>
      <c r="G6895" t="s">
        <v>27</v>
      </c>
      <c r="H6895" t="s">
        <v>53</v>
      </c>
      <c r="I6895">
        <v>828.53</v>
      </c>
      <c r="J6895">
        <v>3</v>
      </c>
      <c r="K6895">
        <v>2485.59</v>
      </c>
    </row>
    <row r="6896" spans="1:11">
      <c r="A6896" s="2">
        <v>7895</v>
      </c>
      <c r="B6896" s="1">
        <v>45402</v>
      </c>
      <c r="C6896" t="s">
        <v>835</v>
      </c>
      <c r="D6896" t="s">
        <v>17</v>
      </c>
      <c r="E6896">
        <v>20</v>
      </c>
      <c r="F6896" t="s">
        <v>13</v>
      </c>
      <c r="G6896" t="s">
        <v>35</v>
      </c>
      <c r="H6896" t="s">
        <v>58</v>
      </c>
      <c r="I6896">
        <v>172.7</v>
      </c>
      <c r="J6896">
        <v>1</v>
      </c>
      <c r="K6896">
        <v>172.7</v>
      </c>
    </row>
    <row r="6897" spans="1:11">
      <c r="A6897" s="2">
        <v>7896</v>
      </c>
      <c r="B6897" s="1">
        <v>45351</v>
      </c>
      <c r="C6897" t="s">
        <v>277</v>
      </c>
      <c r="D6897" t="s">
        <v>17</v>
      </c>
      <c r="E6897">
        <v>18</v>
      </c>
      <c r="F6897" t="s">
        <v>13</v>
      </c>
      <c r="G6897" t="s">
        <v>40</v>
      </c>
      <c r="H6897" t="s">
        <v>68</v>
      </c>
      <c r="I6897">
        <v>10.84</v>
      </c>
      <c r="J6897">
        <v>5</v>
      </c>
      <c r="K6897">
        <v>54.2</v>
      </c>
    </row>
    <row r="6898" spans="1:11">
      <c r="A6898" s="2">
        <v>7897</v>
      </c>
      <c r="B6898" s="1">
        <v>45453</v>
      </c>
      <c r="C6898" t="s">
        <v>252</v>
      </c>
      <c r="D6898" t="s">
        <v>12</v>
      </c>
      <c r="E6898">
        <v>43</v>
      </c>
      <c r="F6898" t="s">
        <v>13</v>
      </c>
      <c r="G6898" t="s">
        <v>19</v>
      </c>
      <c r="H6898" t="s">
        <v>51</v>
      </c>
      <c r="I6898">
        <v>952.87</v>
      </c>
      <c r="J6898">
        <v>1</v>
      </c>
      <c r="K6898">
        <v>952.87</v>
      </c>
    </row>
    <row r="6899" spans="1:11">
      <c r="A6899" s="2">
        <v>7898</v>
      </c>
      <c r="B6899" s="1">
        <v>45378</v>
      </c>
      <c r="C6899" t="s">
        <v>764</v>
      </c>
      <c r="D6899" t="s">
        <v>17</v>
      </c>
      <c r="E6899">
        <v>41</v>
      </c>
      <c r="F6899" t="s">
        <v>13</v>
      </c>
      <c r="G6899" t="s">
        <v>27</v>
      </c>
      <c r="H6899" t="s">
        <v>32</v>
      </c>
      <c r="I6899">
        <v>397.64</v>
      </c>
      <c r="J6899">
        <v>2</v>
      </c>
      <c r="K6899">
        <v>795.28</v>
      </c>
    </row>
    <row r="6900" spans="1:11">
      <c r="A6900" s="2">
        <v>7899</v>
      </c>
      <c r="B6900" s="1">
        <v>45630</v>
      </c>
      <c r="C6900" t="s">
        <v>250</v>
      </c>
      <c r="D6900" t="s">
        <v>12</v>
      </c>
      <c r="E6900">
        <v>52</v>
      </c>
      <c r="F6900" t="s">
        <v>18</v>
      </c>
      <c r="G6900" t="s">
        <v>40</v>
      </c>
      <c r="H6900" t="s">
        <v>74</v>
      </c>
      <c r="I6900">
        <v>957.91</v>
      </c>
      <c r="J6900">
        <v>1</v>
      </c>
      <c r="K6900">
        <v>957.91</v>
      </c>
    </row>
    <row r="6901" spans="1:11">
      <c r="A6901" s="2">
        <v>7900</v>
      </c>
      <c r="B6901" s="1">
        <v>45402</v>
      </c>
      <c r="C6901" t="s">
        <v>136</v>
      </c>
      <c r="D6901" t="s">
        <v>17</v>
      </c>
      <c r="E6901">
        <v>31</v>
      </c>
      <c r="F6901" t="s">
        <v>22</v>
      </c>
      <c r="G6901" t="s">
        <v>19</v>
      </c>
      <c r="H6901" t="s">
        <v>23</v>
      </c>
      <c r="I6901">
        <v>285.14999999999998</v>
      </c>
      <c r="J6901">
        <v>2</v>
      </c>
      <c r="K6901">
        <v>570.29999999999995</v>
      </c>
    </row>
    <row r="6902" spans="1:11">
      <c r="A6902" s="2">
        <v>7901</v>
      </c>
      <c r="B6902" s="1">
        <v>45442</v>
      </c>
      <c r="C6902" t="s">
        <v>312</v>
      </c>
      <c r="D6902" t="s">
        <v>12</v>
      </c>
      <c r="E6902">
        <v>20</v>
      </c>
      <c r="F6902" t="s">
        <v>22</v>
      </c>
      <c r="G6902" t="s">
        <v>35</v>
      </c>
      <c r="H6902" t="s">
        <v>63</v>
      </c>
      <c r="I6902">
        <v>72.81</v>
      </c>
      <c r="J6902">
        <v>1</v>
      </c>
      <c r="K6902">
        <v>72.81</v>
      </c>
    </row>
    <row r="6903" spans="1:11">
      <c r="A6903" s="2">
        <v>7902</v>
      </c>
      <c r="B6903" s="1">
        <v>45425</v>
      </c>
      <c r="C6903" t="s">
        <v>189</v>
      </c>
      <c r="D6903" t="s">
        <v>12</v>
      </c>
      <c r="E6903">
        <v>30</v>
      </c>
      <c r="F6903" t="s">
        <v>25</v>
      </c>
      <c r="G6903" t="s">
        <v>14</v>
      </c>
      <c r="H6903" t="s">
        <v>38</v>
      </c>
      <c r="I6903">
        <v>774.79</v>
      </c>
      <c r="J6903">
        <v>2</v>
      </c>
      <c r="K6903">
        <v>1549.58</v>
      </c>
    </row>
    <row r="6904" spans="1:11">
      <c r="A6904" s="2">
        <v>7903</v>
      </c>
      <c r="B6904" s="1">
        <v>45371</v>
      </c>
      <c r="C6904" t="s">
        <v>408</v>
      </c>
      <c r="D6904" t="s">
        <v>17</v>
      </c>
      <c r="E6904">
        <v>64</v>
      </c>
      <c r="F6904" t="s">
        <v>18</v>
      </c>
      <c r="G6904" t="s">
        <v>27</v>
      </c>
      <c r="H6904" t="s">
        <v>46</v>
      </c>
      <c r="I6904">
        <v>837.46</v>
      </c>
      <c r="J6904">
        <v>1</v>
      </c>
      <c r="K6904">
        <v>837.46</v>
      </c>
    </row>
    <row r="6905" spans="1:11">
      <c r="A6905" s="2">
        <v>7904</v>
      </c>
      <c r="B6905" s="1">
        <v>45372</v>
      </c>
      <c r="C6905" t="s">
        <v>45</v>
      </c>
      <c r="D6905" t="s">
        <v>12</v>
      </c>
      <c r="E6905">
        <v>31</v>
      </c>
      <c r="F6905" t="s">
        <v>18</v>
      </c>
      <c r="G6905" t="s">
        <v>27</v>
      </c>
      <c r="H6905" t="s">
        <v>53</v>
      </c>
      <c r="I6905">
        <v>497.17</v>
      </c>
      <c r="J6905">
        <v>5</v>
      </c>
      <c r="K6905">
        <v>2485.85</v>
      </c>
    </row>
    <row r="6906" spans="1:11">
      <c r="A6906" s="2">
        <v>7905</v>
      </c>
      <c r="B6906" s="1">
        <v>45311</v>
      </c>
      <c r="C6906" t="s">
        <v>798</v>
      </c>
      <c r="D6906" t="s">
        <v>12</v>
      </c>
      <c r="E6906">
        <v>38</v>
      </c>
      <c r="F6906" t="s">
        <v>18</v>
      </c>
      <c r="G6906" t="s">
        <v>19</v>
      </c>
      <c r="H6906" t="s">
        <v>20</v>
      </c>
      <c r="I6906">
        <v>83.11</v>
      </c>
      <c r="J6906">
        <v>5</v>
      </c>
      <c r="K6906">
        <v>415.55</v>
      </c>
    </row>
    <row r="6907" spans="1:11">
      <c r="A6907" s="2">
        <v>7906</v>
      </c>
      <c r="B6907" s="1">
        <v>45654</v>
      </c>
      <c r="C6907" t="s">
        <v>558</v>
      </c>
      <c r="D6907" t="s">
        <v>17</v>
      </c>
      <c r="E6907">
        <v>43</v>
      </c>
      <c r="F6907" t="s">
        <v>18</v>
      </c>
      <c r="G6907" t="s">
        <v>14</v>
      </c>
      <c r="H6907" t="s">
        <v>43</v>
      </c>
      <c r="I6907">
        <v>657.59</v>
      </c>
      <c r="J6907">
        <v>4</v>
      </c>
      <c r="K6907">
        <v>2630.36</v>
      </c>
    </row>
    <row r="6908" spans="1:11">
      <c r="A6908" s="2">
        <v>7907</v>
      </c>
      <c r="B6908" s="1">
        <v>45635</v>
      </c>
      <c r="C6908" t="s">
        <v>524</v>
      </c>
      <c r="D6908" t="s">
        <v>17</v>
      </c>
      <c r="E6908">
        <v>20</v>
      </c>
      <c r="F6908" t="s">
        <v>18</v>
      </c>
      <c r="G6908" t="s">
        <v>40</v>
      </c>
      <c r="H6908" t="s">
        <v>76</v>
      </c>
      <c r="I6908">
        <v>190.32</v>
      </c>
      <c r="J6908">
        <v>1</v>
      </c>
      <c r="K6908">
        <v>190.32</v>
      </c>
    </row>
    <row r="6909" spans="1:11">
      <c r="A6909" s="2">
        <v>7908</v>
      </c>
      <c r="B6909" s="1">
        <v>45462</v>
      </c>
      <c r="C6909" t="s">
        <v>140</v>
      </c>
      <c r="D6909" t="s">
        <v>17</v>
      </c>
      <c r="E6909">
        <v>57</v>
      </c>
      <c r="F6909" t="s">
        <v>13</v>
      </c>
      <c r="G6909" t="s">
        <v>35</v>
      </c>
      <c r="H6909" t="s">
        <v>63</v>
      </c>
      <c r="I6909">
        <v>850.89</v>
      </c>
      <c r="J6909">
        <v>3</v>
      </c>
      <c r="K6909">
        <v>2552.67</v>
      </c>
    </row>
    <row r="6910" spans="1:11">
      <c r="A6910" s="2">
        <v>7909</v>
      </c>
      <c r="B6910" s="1">
        <v>45496</v>
      </c>
      <c r="C6910" t="s">
        <v>705</v>
      </c>
      <c r="D6910" t="s">
        <v>12</v>
      </c>
      <c r="E6910">
        <v>21</v>
      </c>
      <c r="F6910" t="s">
        <v>25</v>
      </c>
      <c r="G6910" t="s">
        <v>40</v>
      </c>
      <c r="H6910" t="s">
        <v>74</v>
      </c>
      <c r="I6910">
        <v>281.27999999999997</v>
      </c>
      <c r="J6910">
        <v>4</v>
      </c>
      <c r="K6910">
        <v>1125.1199999999999</v>
      </c>
    </row>
    <row r="6911" spans="1:11">
      <c r="A6911" s="2">
        <v>7910</v>
      </c>
      <c r="B6911" s="1">
        <v>45583</v>
      </c>
      <c r="C6911" t="s">
        <v>695</v>
      </c>
      <c r="D6911" t="s">
        <v>12</v>
      </c>
      <c r="E6911">
        <v>53</v>
      </c>
      <c r="F6911" t="s">
        <v>13</v>
      </c>
      <c r="G6911" t="s">
        <v>19</v>
      </c>
      <c r="H6911" t="s">
        <v>20</v>
      </c>
      <c r="I6911">
        <v>849.23</v>
      </c>
      <c r="J6911">
        <v>1</v>
      </c>
      <c r="K6911">
        <v>849.23</v>
      </c>
    </row>
    <row r="6912" spans="1:11">
      <c r="A6912" s="2">
        <v>7911</v>
      </c>
      <c r="B6912" s="1">
        <v>45382</v>
      </c>
      <c r="C6912" t="s">
        <v>508</v>
      </c>
      <c r="D6912" t="s">
        <v>12</v>
      </c>
      <c r="E6912">
        <v>60</v>
      </c>
      <c r="F6912" t="s">
        <v>25</v>
      </c>
      <c r="G6912" t="s">
        <v>27</v>
      </c>
      <c r="H6912" t="s">
        <v>32</v>
      </c>
      <c r="I6912">
        <v>432.66</v>
      </c>
      <c r="J6912">
        <v>3</v>
      </c>
      <c r="K6912">
        <v>1297.98</v>
      </c>
    </row>
    <row r="6913" spans="1:11">
      <c r="A6913" s="2">
        <v>7912</v>
      </c>
      <c r="B6913" s="1">
        <v>45442</v>
      </c>
      <c r="C6913" t="s">
        <v>640</v>
      </c>
      <c r="D6913" t="s">
        <v>17</v>
      </c>
      <c r="E6913">
        <v>18</v>
      </c>
      <c r="F6913" t="s">
        <v>18</v>
      </c>
      <c r="G6913" t="s">
        <v>27</v>
      </c>
      <c r="H6913" t="s">
        <v>53</v>
      </c>
      <c r="I6913">
        <v>600.52</v>
      </c>
      <c r="J6913">
        <v>5</v>
      </c>
      <c r="K6913">
        <v>3002.6</v>
      </c>
    </row>
    <row r="6914" spans="1:11">
      <c r="A6914" s="2">
        <v>7913</v>
      </c>
      <c r="B6914" s="1">
        <v>45489</v>
      </c>
      <c r="C6914" t="s">
        <v>403</v>
      </c>
      <c r="D6914" t="s">
        <v>12</v>
      </c>
      <c r="E6914">
        <v>57</v>
      </c>
      <c r="F6914" t="s">
        <v>18</v>
      </c>
      <c r="G6914" t="s">
        <v>40</v>
      </c>
      <c r="H6914" t="s">
        <v>76</v>
      </c>
      <c r="I6914">
        <v>791.67</v>
      </c>
      <c r="J6914">
        <v>5</v>
      </c>
      <c r="K6914">
        <v>3958.35</v>
      </c>
    </row>
    <row r="6915" spans="1:11">
      <c r="A6915" s="2">
        <v>7914</v>
      </c>
      <c r="B6915" s="1">
        <v>45584</v>
      </c>
      <c r="C6915" t="s">
        <v>241</v>
      </c>
      <c r="D6915" t="s">
        <v>12</v>
      </c>
      <c r="E6915">
        <v>64</v>
      </c>
      <c r="F6915" t="s">
        <v>22</v>
      </c>
      <c r="G6915" t="s">
        <v>35</v>
      </c>
      <c r="H6915" t="s">
        <v>36</v>
      </c>
      <c r="I6915">
        <v>50.03</v>
      </c>
      <c r="J6915">
        <v>5</v>
      </c>
      <c r="K6915">
        <v>250.15</v>
      </c>
    </row>
    <row r="6916" spans="1:11">
      <c r="A6916" s="2">
        <v>7915</v>
      </c>
      <c r="B6916" s="1">
        <v>45560</v>
      </c>
      <c r="C6916" t="s">
        <v>869</v>
      </c>
      <c r="D6916" t="s">
        <v>12</v>
      </c>
      <c r="E6916">
        <v>50</v>
      </c>
      <c r="F6916" t="s">
        <v>18</v>
      </c>
      <c r="G6916" t="s">
        <v>19</v>
      </c>
      <c r="H6916" t="s">
        <v>80</v>
      </c>
      <c r="I6916">
        <v>822.95</v>
      </c>
      <c r="J6916">
        <v>3</v>
      </c>
      <c r="K6916">
        <v>2468.85</v>
      </c>
    </row>
    <row r="6917" spans="1:11">
      <c r="A6917" s="2">
        <v>7916</v>
      </c>
      <c r="B6917" s="1">
        <v>45582</v>
      </c>
      <c r="C6917" t="s">
        <v>686</v>
      </c>
      <c r="D6917" t="s">
        <v>12</v>
      </c>
      <c r="E6917">
        <v>24</v>
      </c>
      <c r="F6917" t="s">
        <v>18</v>
      </c>
      <c r="G6917" t="s">
        <v>35</v>
      </c>
      <c r="H6917" t="s">
        <v>64</v>
      </c>
      <c r="I6917">
        <v>147.26</v>
      </c>
      <c r="J6917">
        <v>2</v>
      </c>
      <c r="K6917">
        <v>294.52</v>
      </c>
    </row>
    <row r="6918" spans="1:11">
      <c r="A6918" s="2">
        <v>7917</v>
      </c>
      <c r="B6918" s="1">
        <v>45584</v>
      </c>
      <c r="C6918" t="s">
        <v>152</v>
      </c>
      <c r="D6918" t="s">
        <v>12</v>
      </c>
      <c r="E6918">
        <v>28</v>
      </c>
      <c r="F6918" t="s">
        <v>18</v>
      </c>
      <c r="G6918" t="s">
        <v>19</v>
      </c>
      <c r="H6918" t="s">
        <v>20</v>
      </c>
      <c r="I6918">
        <v>364.83</v>
      </c>
      <c r="J6918">
        <v>1</v>
      </c>
      <c r="K6918">
        <v>364.83</v>
      </c>
    </row>
    <row r="6919" spans="1:11">
      <c r="A6919" s="2">
        <v>7918</v>
      </c>
      <c r="B6919" s="1">
        <v>45490</v>
      </c>
      <c r="C6919" t="s">
        <v>180</v>
      </c>
      <c r="D6919" t="s">
        <v>12</v>
      </c>
      <c r="E6919">
        <v>44</v>
      </c>
      <c r="F6919" t="s">
        <v>18</v>
      </c>
      <c r="G6919" t="s">
        <v>35</v>
      </c>
      <c r="H6919" t="s">
        <v>58</v>
      </c>
      <c r="I6919">
        <v>478.05</v>
      </c>
      <c r="J6919">
        <v>4</v>
      </c>
      <c r="K6919">
        <v>1912.2</v>
      </c>
    </row>
    <row r="6920" spans="1:11">
      <c r="A6920" s="2">
        <v>7919</v>
      </c>
      <c r="B6920" s="1">
        <v>45536</v>
      </c>
      <c r="C6920" t="s">
        <v>882</v>
      </c>
      <c r="D6920" t="s">
        <v>12</v>
      </c>
      <c r="E6920">
        <v>31</v>
      </c>
      <c r="F6920" t="s">
        <v>18</v>
      </c>
      <c r="G6920" t="s">
        <v>40</v>
      </c>
      <c r="H6920" t="s">
        <v>68</v>
      </c>
      <c r="I6920">
        <v>896.47</v>
      </c>
      <c r="J6920">
        <v>4</v>
      </c>
      <c r="K6920">
        <v>3585.88</v>
      </c>
    </row>
    <row r="6921" spans="1:11">
      <c r="A6921" s="2">
        <v>7920</v>
      </c>
      <c r="B6921" s="1">
        <v>45505</v>
      </c>
      <c r="C6921" t="s">
        <v>279</v>
      </c>
      <c r="D6921" t="s">
        <v>17</v>
      </c>
      <c r="E6921">
        <v>39</v>
      </c>
      <c r="F6921" t="s">
        <v>25</v>
      </c>
      <c r="G6921" t="s">
        <v>14</v>
      </c>
      <c r="H6921" t="s">
        <v>38</v>
      </c>
      <c r="I6921">
        <v>32.22</v>
      </c>
      <c r="J6921">
        <v>5</v>
      </c>
      <c r="K6921">
        <v>161.1</v>
      </c>
    </row>
    <row r="6922" spans="1:11">
      <c r="A6922" s="2">
        <v>7921</v>
      </c>
      <c r="B6922" s="1">
        <v>45376</v>
      </c>
      <c r="C6922" t="s">
        <v>496</v>
      </c>
      <c r="D6922" t="s">
        <v>17</v>
      </c>
      <c r="E6922">
        <v>33</v>
      </c>
      <c r="F6922" t="s">
        <v>22</v>
      </c>
      <c r="G6922" t="s">
        <v>19</v>
      </c>
      <c r="H6922" t="s">
        <v>51</v>
      </c>
      <c r="I6922">
        <v>563.61</v>
      </c>
      <c r="J6922">
        <v>2</v>
      </c>
      <c r="K6922">
        <v>1127.22</v>
      </c>
    </row>
    <row r="6923" spans="1:11">
      <c r="A6923" s="2">
        <v>7922</v>
      </c>
      <c r="B6923" s="1">
        <v>45363</v>
      </c>
      <c r="C6923" t="s">
        <v>789</v>
      </c>
      <c r="D6923" t="s">
        <v>17</v>
      </c>
      <c r="E6923">
        <v>63</v>
      </c>
      <c r="F6923" t="s">
        <v>18</v>
      </c>
      <c r="G6923" t="s">
        <v>40</v>
      </c>
      <c r="H6923" t="s">
        <v>76</v>
      </c>
      <c r="I6923">
        <v>646.1</v>
      </c>
      <c r="J6923">
        <v>1</v>
      </c>
      <c r="K6923">
        <v>646.1</v>
      </c>
    </row>
    <row r="6924" spans="1:11">
      <c r="A6924" s="2">
        <v>7923</v>
      </c>
      <c r="B6924" s="1">
        <v>45348</v>
      </c>
      <c r="C6924" t="s">
        <v>456</v>
      </c>
      <c r="D6924" t="s">
        <v>12</v>
      </c>
      <c r="E6924">
        <v>29</v>
      </c>
      <c r="F6924" t="s">
        <v>18</v>
      </c>
      <c r="G6924" t="s">
        <v>27</v>
      </c>
      <c r="H6924" t="s">
        <v>53</v>
      </c>
      <c r="I6924">
        <v>323.42</v>
      </c>
      <c r="J6924">
        <v>1</v>
      </c>
      <c r="K6924">
        <v>323.42</v>
      </c>
    </row>
    <row r="6925" spans="1:11">
      <c r="A6925" s="2">
        <v>7924</v>
      </c>
      <c r="B6925" s="1">
        <v>45533</v>
      </c>
      <c r="C6925" t="s">
        <v>353</v>
      </c>
      <c r="D6925" t="s">
        <v>12</v>
      </c>
      <c r="E6925">
        <v>63</v>
      </c>
      <c r="F6925" t="s">
        <v>18</v>
      </c>
      <c r="G6925" t="s">
        <v>27</v>
      </c>
      <c r="H6925" t="s">
        <v>32</v>
      </c>
      <c r="I6925">
        <v>297.58</v>
      </c>
      <c r="J6925">
        <v>4</v>
      </c>
      <c r="K6925">
        <v>1190.32</v>
      </c>
    </row>
    <row r="6926" spans="1:11">
      <c r="A6926" s="2">
        <v>7925</v>
      </c>
      <c r="B6926" s="1">
        <v>45485</v>
      </c>
      <c r="C6926" t="s">
        <v>343</v>
      </c>
      <c r="D6926" t="s">
        <v>17</v>
      </c>
      <c r="E6926">
        <v>27</v>
      </c>
      <c r="F6926" t="s">
        <v>25</v>
      </c>
      <c r="G6926" t="s">
        <v>35</v>
      </c>
      <c r="H6926" t="s">
        <v>58</v>
      </c>
      <c r="I6926">
        <v>495.56</v>
      </c>
      <c r="J6926">
        <v>4</v>
      </c>
      <c r="K6926">
        <v>1982.24</v>
      </c>
    </row>
    <row r="6927" spans="1:11">
      <c r="A6927" s="2">
        <v>7926</v>
      </c>
      <c r="B6927" s="1">
        <v>45649</v>
      </c>
      <c r="C6927" t="s">
        <v>706</v>
      </c>
      <c r="D6927" t="s">
        <v>12</v>
      </c>
      <c r="E6927">
        <v>41</v>
      </c>
      <c r="F6927" t="s">
        <v>25</v>
      </c>
      <c r="G6927" t="s">
        <v>27</v>
      </c>
      <c r="H6927" t="s">
        <v>32</v>
      </c>
      <c r="I6927">
        <v>195.23</v>
      </c>
      <c r="J6927">
        <v>4</v>
      </c>
      <c r="K6927">
        <v>780.92</v>
      </c>
    </row>
    <row r="6928" spans="1:11">
      <c r="A6928" s="2">
        <v>7927</v>
      </c>
      <c r="B6928" s="1">
        <v>45320</v>
      </c>
      <c r="C6928" t="s">
        <v>539</v>
      </c>
      <c r="D6928" t="s">
        <v>17</v>
      </c>
      <c r="E6928">
        <v>63</v>
      </c>
      <c r="F6928" t="s">
        <v>22</v>
      </c>
      <c r="G6928" t="s">
        <v>14</v>
      </c>
      <c r="H6928" t="s">
        <v>48</v>
      </c>
      <c r="I6928">
        <v>473.44</v>
      </c>
      <c r="J6928">
        <v>1</v>
      </c>
      <c r="K6928">
        <v>473.44</v>
      </c>
    </row>
    <row r="6929" spans="1:11">
      <c r="A6929" s="2">
        <v>7928</v>
      </c>
      <c r="B6929" s="1">
        <v>45624</v>
      </c>
      <c r="C6929" t="s">
        <v>193</v>
      </c>
      <c r="D6929" t="s">
        <v>12</v>
      </c>
      <c r="E6929">
        <v>35</v>
      </c>
      <c r="F6929" t="s">
        <v>18</v>
      </c>
      <c r="G6929" t="s">
        <v>19</v>
      </c>
      <c r="H6929" t="s">
        <v>20</v>
      </c>
      <c r="I6929">
        <v>767.38</v>
      </c>
      <c r="J6929">
        <v>4</v>
      </c>
      <c r="K6929">
        <v>3069.52</v>
      </c>
    </row>
    <row r="6930" spans="1:11">
      <c r="A6930" s="2">
        <v>7929</v>
      </c>
      <c r="B6930" s="1">
        <v>45346</v>
      </c>
      <c r="C6930" t="s">
        <v>464</v>
      </c>
      <c r="D6930" t="s">
        <v>12</v>
      </c>
      <c r="E6930">
        <v>39</v>
      </c>
      <c r="F6930" t="s">
        <v>22</v>
      </c>
      <c r="G6930" t="s">
        <v>35</v>
      </c>
      <c r="H6930" t="s">
        <v>63</v>
      </c>
      <c r="I6930">
        <v>846.94</v>
      </c>
      <c r="J6930">
        <v>1</v>
      </c>
      <c r="K6930">
        <v>846.94</v>
      </c>
    </row>
    <row r="6931" spans="1:11">
      <c r="A6931" s="2">
        <v>7930</v>
      </c>
      <c r="B6931" s="1">
        <v>45633</v>
      </c>
      <c r="C6931" t="s">
        <v>869</v>
      </c>
      <c r="D6931" t="s">
        <v>17</v>
      </c>
      <c r="E6931">
        <v>26</v>
      </c>
      <c r="F6931" t="s">
        <v>13</v>
      </c>
      <c r="G6931" t="s">
        <v>19</v>
      </c>
      <c r="H6931" t="s">
        <v>20</v>
      </c>
      <c r="I6931">
        <v>391.31</v>
      </c>
      <c r="J6931">
        <v>5</v>
      </c>
      <c r="K6931">
        <v>1956.55</v>
      </c>
    </row>
    <row r="6932" spans="1:11">
      <c r="A6932" s="2">
        <v>7931</v>
      </c>
      <c r="B6932" s="1">
        <v>45292</v>
      </c>
      <c r="C6932" t="s">
        <v>87</v>
      </c>
      <c r="D6932" t="s">
        <v>17</v>
      </c>
      <c r="E6932">
        <v>34</v>
      </c>
      <c r="F6932" t="s">
        <v>25</v>
      </c>
      <c r="G6932" t="s">
        <v>19</v>
      </c>
      <c r="H6932" t="s">
        <v>51</v>
      </c>
      <c r="I6932">
        <v>621.13</v>
      </c>
      <c r="J6932">
        <v>2</v>
      </c>
      <c r="K6932">
        <v>1242.26</v>
      </c>
    </row>
    <row r="6933" spans="1:11">
      <c r="A6933" s="2">
        <v>7932</v>
      </c>
      <c r="B6933" s="1">
        <v>45581</v>
      </c>
      <c r="C6933" t="s">
        <v>686</v>
      </c>
      <c r="D6933" t="s">
        <v>17</v>
      </c>
      <c r="E6933">
        <v>55</v>
      </c>
      <c r="F6933" t="s">
        <v>18</v>
      </c>
      <c r="G6933" t="s">
        <v>40</v>
      </c>
      <c r="H6933" t="s">
        <v>68</v>
      </c>
      <c r="I6933">
        <v>10.02</v>
      </c>
      <c r="J6933">
        <v>4</v>
      </c>
      <c r="K6933">
        <v>40.08</v>
      </c>
    </row>
    <row r="6934" spans="1:11">
      <c r="A6934" s="2">
        <v>7933</v>
      </c>
      <c r="B6934" s="1">
        <v>45538</v>
      </c>
      <c r="C6934" t="s">
        <v>233</v>
      </c>
      <c r="D6934" t="s">
        <v>17</v>
      </c>
      <c r="E6934">
        <v>57</v>
      </c>
      <c r="F6934" t="s">
        <v>25</v>
      </c>
      <c r="G6934" t="s">
        <v>27</v>
      </c>
      <c r="H6934" t="s">
        <v>28</v>
      </c>
      <c r="I6934">
        <v>554.85</v>
      </c>
      <c r="J6934">
        <v>1</v>
      </c>
      <c r="K6934">
        <v>554.85</v>
      </c>
    </row>
    <row r="6935" spans="1:11">
      <c r="A6935" s="2">
        <v>7934</v>
      </c>
      <c r="B6935" s="1">
        <v>45442</v>
      </c>
      <c r="C6935" t="s">
        <v>401</v>
      </c>
      <c r="D6935" t="s">
        <v>17</v>
      </c>
      <c r="E6935">
        <v>30</v>
      </c>
      <c r="F6935" t="s">
        <v>22</v>
      </c>
      <c r="G6935" t="s">
        <v>19</v>
      </c>
      <c r="H6935" t="s">
        <v>20</v>
      </c>
      <c r="I6935">
        <v>975.48</v>
      </c>
      <c r="J6935">
        <v>5</v>
      </c>
      <c r="K6935">
        <v>4877.3999999999996</v>
      </c>
    </row>
    <row r="6936" spans="1:11">
      <c r="A6936" s="2">
        <v>7935</v>
      </c>
      <c r="B6936" s="1">
        <v>45436</v>
      </c>
      <c r="C6936" t="s">
        <v>866</v>
      </c>
      <c r="D6936" t="s">
        <v>12</v>
      </c>
      <c r="E6936">
        <v>54</v>
      </c>
      <c r="F6936" t="s">
        <v>13</v>
      </c>
      <c r="G6936" t="s">
        <v>14</v>
      </c>
      <c r="H6936" t="s">
        <v>48</v>
      </c>
      <c r="I6936">
        <v>319.14</v>
      </c>
      <c r="J6936">
        <v>3</v>
      </c>
      <c r="K6936">
        <v>957.42</v>
      </c>
    </row>
    <row r="6937" spans="1:11">
      <c r="A6937" s="2">
        <v>7936</v>
      </c>
      <c r="B6937" s="1">
        <v>45654</v>
      </c>
      <c r="C6937" t="s">
        <v>562</v>
      </c>
      <c r="D6937" t="s">
        <v>12</v>
      </c>
      <c r="E6937">
        <v>23</v>
      </c>
      <c r="F6937" t="s">
        <v>18</v>
      </c>
      <c r="G6937" t="s">
        <v>14</v>
      </c>
      <c r="H6937" t="s">
        <v>48</v>
      </c>
      <c r="I6937">
        <v>598.83000000000004</v>
      </c>
      <c r="J6937">
        <v>5</v>
      </c>
      <c r="K6937">
        <v>2994.15</v>
      </c>
    </row>
    <row r="6938" spans="1:11">
      <c r="A6938" s="2">
        <v>7937</v>
      </c>
      <c r="B6938" s="1">
        <v>45586</v>
      </c>
      <c r="C6938" t="s">
        <v>151</v>
      </c>
      <c r="D6938" t="s">
        <v>12</v>
      </c>
      <c r="E6938">
        <v>38</v>
      </c>
      <c r="F6938" t="s">
        <v>25</v>
      </c>
      <c r="G6938" t="s">
        <v>27</v>
      </c>
      <c r="H6938" t="s">
        <v>46</v>
      </c>
      <c r="I6938">
        <v>764.66</v>
      </c>
      <c r="J6938">
        <v>2</v>
      </c>
      <c r="K6938">
        <v>1529.32</v>
      </c>
    </row>
    <row r="6939" spans="1:11">
      <c r="A6939" s="2">
        <v>7938</v>
      </c>
      <c r="B6939" s="1">
        <v>45642</v>
      </c>
      <c r="C6939" t="s">
        <v>454</v>
      </c>
      <c r="D6939" t="s">
        <v>17</v>
      </c>
      <c r="E6939">
        <v>53</v>
      </c>
      <c r="F6939" t="s">
        <v>13</v>
      </c>
      <c r="G6939" t="s">
        <v>27</v>
      </c>
      <c r="H6939" t="s">
        <v>46</v>
      </c>
      <c r="I6939">
        <v>612.84</v>
      </c>
      <c r="J6939">
        <v>5</v>
      </c>
      <c r="K6939">
        <v>3064.2</v>
      </c>
    </row>
    <row r="6940" spans="1:11">
      <c r="A6940" s="2">
        <v>7939</v>
      </c>
      <c r="B6940" s="1">
        <v>45449</v>
      </c>
      <c r="C6940" t="s">
        <v>276</v>
      </c>
      <c r="D6940" t="s">
        <v>17</v>
      </c>
      <c r="E6940">
        <v>24</v>
      </c>
      <c r="F6940" t="s">
        <v>22</v>
      </c>
      <c r="G6940" t="s">
        <v>35</v>
      </c>
      <c r="H6940" t="s">
        <v>58</v>
      </c>
      <c r="I6940">
        <v>424.31</v>
      </c>
      <c r="J6940">
        <v>4</v>
      </c>
      <c r="K6940">
        <v>1697.24</v>
      </c>
    </row>
    <row r="6941" spans="1:11">
      <c r="A6941" s="2">
        <v>7940</v>
      </c>
      <c r="B6941" s="1">
        <v>45531</v>
      </c>
      <c r="C6941" t="s">
        <v>339</v>
      </c>
      <c r="D6941" t="s">
        <v>17</v>
      </c>
      <c r="E6941">
        <v>53</v>
      </c>
      <c r="F6941" t="s">
        <v>22</v>
      </c>
      <c r="G6941" t="s">
        <v>35</v>
      </c>
      <c r="H6941" t="s">
        <v>58</v>
      </c>
      <c r="I6941">
        <v>161.05000000000001</v>
      </c>
      <c r="J6941">
        <v>4</v>
      </c>
      <c r="K6941">
        <v>644.20000000000005</v>
      </c>
    </row>
    <row r="6942" spans="1:11">
      <c r="A6942" s="2">
        <v>7941</v>
      </c>
      <c r="B6942" s="1">
        <v>45321</v>
      </c>
      <c r="C6942" t="s">
        <v>371</v>
      </c>
      <c r="D6942" t="s">
        <v>17</v>
      </c>
      <c r="E6942">
        <v>42</v>
      </c>
      <c r="F6942" t="s">
        <v>25</v>
      </c>
      <c r="G6942" t="s">
        <v>35</v>
      </c>
      <c r="H6942" t="s">
        <v>63</v>
      </c>
      <c r="I6942">
        <v>469.06</v>
      </c>
      <c r="J6942">
        <v>3</v>
      </c>
      <c r="K6942">
        <v>1407.18</v>
      </c>
    </row>
    <row r="6943" spans="1:11">
      <c r="A6943" s="2">
        <v>7942</v>
      </c>
      <c r="B6943" s="1">
        <v>45325</v>
      </c>
      <c r="C6943" t="s">
        <v>547</v>
      </c>
      <c r="D6943" t="s">
        <v>17</v>
      </c>
      <c r="E6943">
        <v>28</v>
      </c>
      <c r="F6943" t="s">
        <v>25</v>
      </c>
      <c r="G6943" t="s">
        <v>27</v>
      </c>
      <c r="H6943" t="s">
        <v>46</v>
      </c>
      <c r="I6943">
        <v>301.83999999999997</v>
      </c>
      <c r="J6943">
        <v>1</v>
      </c>
      <c r="K6943">
        <v>301.83999999999997</v>
      </c>
    </row>
    <row r="6944" spans="1:11">
      <c r="A6944" s="2">
        <v>7943</v>
      </c>
      <c r="B6944" s="1">
        <v>45442</v>
      </c>
      <c r="C6944" t="s">
        <v>148</v>
      </c>
      <c r="D6944" t="s">
        <v>17</v>
      </c>
      <c r="E6944">
        <v>61</v>
      </c>
      <c r="F6944" t="s">
        <v>18</v>
      </c>
      <c r="G6944" t="s">
        <v>19</v>
      </c>
      <c r="H6944" t="s">
        <v>80</v>
      </c>
      <c r="I6944">
        <v>698.96</v>
      </c>
      <c r="J6944">
        <v>5</v>
      </c>
      <c r="K6944">
        <v>3494.8</v>
      </c>
    </row>
    <row r="6945" spans="1:11">
      <c r="A6945" s="2">
        <v>7944</v>
      </c>
      <c r="B6945" s="1">
        <v>45639</v>
      </c>
      <c r="C6945" t="s">
        <v>123</v>
      </c>
      <c r="D6945" t="s">
        <v>12</v>
      </c>
      <c r="E6945">
        <v>31</v>
      </c>
      <c r="F6945" t="s">
        <v>22</v>
      </c>
      <c r="G6945" t="s">
        <v>40</v>
      </c>
      <c r="H6945" t="s">
        <v>68</v>
      </c>
      <c r="I6945">
        <v>447.49</v>
      </c>
      <c r="J6945">
        <v>3</v>
      </c>
      <c r="K6945">
        <v>1342.47</v>
      </c>
    </row>
    <row r="6946" spans="1:11">
      <c r="A6946" s="2">
        <v>7945</v>
      </c>
      <c r="B6946" s="1">
        <v>45293</v>
      </c>
      <c r="C6946" t="s">
        <v>105</v>
      </c>
      <c r="D6946" t="s">
        <v>12</v>
      </c>
      <c r="E6946">
        <v>62</v>
      </c>
      <c r="F6946" t="s">
        <v>18</v>
      </c>
      <c r="G6946" t="s">
        <v>35</v>
      </c>
      <c r="H6946" t="s">
        <v>36</v>
      </c>
      <c r="I6946">
        <v>851.38</v>
      </c>
      <c r="J6946">
        <v>4</v>
      </c>
      <c r="K6946">
        <v>3405.52</v>
      </c>
    </row>
    <row r="6947" spans="1:11">
      <c r="A6947" s="2">
        <v>7946</v>
      </c>
      <c r="B6947" s="1">
        <v>45565</v>
      </c>
      <c r="C6947" t="s">
        <v>160</v>
      </c>
      <c r="D6947" t="s">
        <v>12</v>
      </c>
      <c r="E6947">
        <v>46</v>
      </c>
      <c r="F6947" t="s">
        <v>25</v>
      </c>
      <c r="G6947" t="s">
        <v>40</v>
      </c>
      <c r="H6947" t="s">
        <v>41</v>
      </c>
      <c r="I6947">
        <v>201.39</v>
      </c>
      <c r="J6947">
        <v>1</v>
      </c>
      <c r="K6947">
        <v>201.39</v>
      </c>
    </row>
    <row r="6948" spans="1:11">
      <c r="A6948" s="2">
        <v>7947</v>
      </c>
      <c r="B6948" s="1">
        <v>45506</v>
      </c>
      <c r="C6948" t="s">
        <v>873</v>
      </c>
      <c r="D6948" t="s">
        <v>12</v>
      </c>
      <c r="E6948">
        <v>27</v>
      </c>
      <c r="F6948" t="s">
        <v>13</v>
      </c>
      <c r="G6948" t="s">
        <v>14</v>
      </c>
      <c r="H6948" t="s">
        <v>48</v>
      </c>
      <c r="I6948">
        <v>423.54</v>
      </c>
      <c r="J6948">
        <v>1</v>
      </c>
      <c r="K6948">
        <v>423.54</v>
      </c>
    </row>
    <row r="6949" spans="1:11">
      <c r="A6949" s="2">
        <v>7948</v>
      </c>
      <c r="B6949" s="1">
        <v>45358</v>
      </c>
      <c r="C6949" t="s">
        <v>789</v>
      </c>
      <c r="D6949" t="s">
        <v>12</v>
      </c>
      <c r="E6949">
        <v>22</v>
      </c>
      <c r="F6949" t="s">
        <v>18</v>
      </c>
      <c r="G6949" t="s">
        <v>27</v>
      </c>
      <c r="H6949" t="s">
        <v>28</v>
      </c>
      <c r="I6949">
        <v>561.92999999999995</v>
      </c>
      <c r="J6949">
        <v>2</v>
      </c>
      <c r="K6949">
        <v>1123.8599999999999</v>
      </c>
    </row>
    <row r="6950" spans="1:11">
      <c r="A6950" s="2">
        <v>7949</v>
      </c>
      <c r="B6950" s="1">
        <v>45532</v>
      </c>
      <c r="C6950" t="s">
        <v>417</v>
      </c>
      <c r="D6950" t="s">
        <v>17</v>
      </c>
      <c r="E6950">
        <v>25</v>
      </c>
      <c r="F6950" t="s">
        <v>22</v>
      </c>
      <c r="G6950" t="s">
        <v>14</v>
      </c>
      <c r="H6950" t="s">
        <v>38</v>
      </c>
      <c r="I6950">
        <v>134.75</v>
      </c>
      <c r="J6950">
        <v>4</v>
      </c>
      <c r="K6950">
        <v>539</v>
      </c>
    </row>
    <row r="6951" spans="1:11">
      <c r="A6951" s="2">
        <v>7950</v>
      </c>
      <c r="B6951" s="1">
        <v>45446</v>
      </c>
      <c r="C6951" t="s">
        <v>81</v>
      </c>
      <c r="D6951" t="s">
        <v>17</v>
      </c>
      <c r="E6951">
        <v>63</v>
      </c>
      <c r="F6951" t="s">
        <v>25</v>
      </c>
      <c r="G6951" t="s">
        <v>35</v>
      </c>
      <c r="H6951" t="s">
        <v>63</v>
      </c>
      <c r="I6951">
        <v>592.03</v>
      </c>
      <c r="J6951">
        <v>1</v>
      </c>
      <c r="K6951">
        <v>592.03</v>
      </c>
    </row>
    <row r="6952" spans="1:11">
      <c r="A6952" s="2">
        <v>7951</v>
      </c>
      <c r="B6952" s="1">
        <v>45364</v>
      </c>
      <c r="C6952" t="s">
        <v>549</v>
      </c>
      <c r="D6952" t="s">
        <v>17</v>
      </c>
      <c r="E6952">
        <v>22</v>
      </c>
      <c r="F6952" t="s">
        <v>25</v>
      </c>
      <c r="G6952" t="s">
        <v>19</v>
      </c>
      <c r="H6952" t="s">
        <v>20</v>
      </c>
      <c r="I6952">
        <v>298.01</v>
      </c>
      <c r="J6952">
        <v>2</v>
      </c>
      <c r="K6952">
        <v>596.02</v>
      </c>
    </row>
    <row r="6953" spans="1:11">
      <c r="A6953" s="2">
        <v>7952</v>
      </c>
      <c r="B6953" s="1">
        <v>45623</v>
      </c>
      <c r="C6953" t="s">
        <v>103</v>
      </c>
      <c r="D6953" t="s">
        <v>17</v>
      </c>
      <c r="E6953">
        <v>41</v>
      </c>
      <c r="F6953" t="s">
        <v>18</v>
      </c>
      <c r="G6953" t="s">
        <v>35</v>
      </c>
      <c r="H6953" t="s">
        <v>63</v>
      </c>
      <c r="I6953">
        <v>237.24</v>
      </c>
      <c r="J6953">
        <v>2</v>
      </c>
      <c r="K6953">
        <v>474.48</v>
      </c>
    </row>
    <row r="6954" spans="1:11">
      <c r="A6954" s="2">
        <v>7953</v>
      </c>
      <c r="B6954" s="1">
        <v>45433</v>
      </c>
      <c r="C6954" t="s">
        <v>783</v>
      </c>
      <c r="D6954" t="s">
        <v>17</v>
      </c>
      <c r="E6954">
        <v>57</v>
      </c>
      <c r="F6954" t="s">
        <v>18</v>
      </c>
      <c r="G6954" t="s">
        <v>40</v>
      </c>
      <c r="H6954" t="s">
        <v>74</v>
      </c>
      <c r="I6954">
        <v>150.49</v>
      </c>
      <c r="J6954">
        <v>4</v>
      </c>
      <c r="K6954">
        <v>601.96</v>
      </c>
    </row>
    <row r="6955" spans="1:11">
      <c r="A6955" s="2">
        <v>7954</v>
      </c>
      <c r="B6955" s="1">
        <v>45525</v>
      </c>
      <c r="C6955" t="s">
        <v>72</v>
      </c>
      <c r="D6955" t="s">
        <v>17</v>
      </c>
      <c r="E6955">
        <v>43</v>
      </c>
      <c r="F6955" t="s">
        <v>25</v>
      </c>
      <c r="G6955" t="s">
        <v>35</v>
      </c>
      <c r="H6955" t="s">
        <v>58</v>
      </c>
      <c r="I6955">
        <v>356.38</v>
      </c>
      <c r="J6955">
        <v>1</v>
      </c>
      <c r="K6955">
        <v>356.38</v>
      </c>
    </row>
    <row r="6956" spans="1:11">
      <c r="A6956" s="2">
        <v>7955</v>
      </c>
      <c r="B6956" s="1">
        <v>45593</v>
      </c>
      <c r="C6956" t="s">
        <v>587</v>
      </c>
      <c r="D6956" t="s">
        <v>12</v>
      </c>
      <c r="E6956">
        <v>23</v>
      </c>
      <c r="F6956" t="s">
        <v>18</v>
      </c>
      <c r="G6956" t="s">
        <v>19</v>
      </c>
      <c r="H6956" t="s">
        <v>20</v>
      </c>
      <c r="I6956">
        <v>929.69</v>
      </c>
      <c r="J6956">
        <v>1</v>
      </c>
      <c r="K6956">
        <v>929.69</v>
      </c>
    </row>
    <row r="6957" spans="1:11">
      <c r="A6957" s="2">
        <v>7956</v>
      </c>
      <c r="B6957" s="1">
        <v>45653</v>
      </c>
      <c r="C6957" t="s">
        <v>781</v>
      </c>
      <c r="D6957" t="s">
        <v>17</v>
      </c>
      <c r="E6957">
        <v>33</v>
      </c>
      <c r="F6957" t="s">
        <v>25</v>
      </c>
      <c r="G6957" t="s">
        <v>19</v>
      </c>
      <c r="H6957" t="s">
        <v>80</v>
      </c>
      <c r="I6957">
        <v>40.700000000000003</v>
      </c>
      <c r="J6957">
        <v>5</v>
      </c>
      <c r="K6957">
        <v>203.5</v>
      </c>
    </row>
    <row r="6958" spans="1:11">
      <c r="A6958" s="2">
        <v>7957</v>
      </c>
      <c r="B6958" s="1">
        <v>45582</v>
      </c>
      <c r="C6958" t="s">
        <v>791</v>
      </c>
      <c r="D6958" t="s">
        <v>17</v>
      </c>
      <c r="E6958">
        <v>53</v>
      </c>
      <c r="F6958" t="s">
        <v>22</v>
      </c>
      <c r="G6958" t="s">
        <v>27</v>
      </c>
      <c r="H6958" t="s">
        <v>32</v>
      </c>
      <c r="I6958">
        <v>853.63</v>
      </c>
      <c r="J6958">
        <v>1</v>
      </c>
      <c r="K6958">
        <v>853.63</v>
      </c>
    </row>
    <row r="6959" spans="1:11">
      <c r="A6959" s="2">
        <v>7958</v>
      </c>
      <c r="B6959" s="1">
        <v>45494</v>
      </c>
      <c r="C6959" t="s">
        <v>497</v>
      </c>
      <c r="D6959" t="s">
        <v>17</v>
      </c>
      <c r="E6959">
        <v>29</v>
      </c>
      <c r="F6959" t="s">
        <v>13</v>
      </c>
      <c r="G6959" t="s">
        <v>27</v>
      </c>
      <c r="H6959" t="s">
        <v>46</v>
      </c>
      <c r="I6959">
        <v>403.39</v>
      </c>
      <c r="J6959">
        <v>2</v>
      </c>
      <c r="K6959">
        <v>806.78</v>
      </c>
    </row>
    <row r="6960" spans="1:11">
      <c r="A6960" s="2">
        <v>7959</v>
      </c>
      <c r="B6960" s="1">
        <v>45462</v>
      </c>
      <c r="C6960" t="s">
        <v>254</v>
      </c>
      <c r="D6960" t="s">
        <v>17</v>
      </c>
      <c r="E6960">
        <v>28</v>
      </c>
      <c r="F6960" t="s">
        <v>18</v>
      </c>
      <c r="G6960" t="s">
        <v>19</v>
      </c>
      <c r="H6960" t="s">
        <v>80</v>
      </c>
      <c r="I6960">
        <v>565.99</v>
      </c>
      <c r="J6960">
        <v>3</v>
      </c>
      <c r="K6960">
        <v>1697.97</v>
      </c>
    </row>
    <row r="6961" spans="1:11">
      <c r="A6961" s="2">
        <v>7960</v>
      </c>
      <c r="B6961" s="1">
        <v>45495</v>
      </c>
      <c r="C6961" t="s">
        <v>304</v>
      </c>
      <c r="D6961" t="s">
        <v>12</v>
      </c>
      <c r="E6961">
        <v>20</v>
      </c>
      <c r="F6961" t="s">
        <v>22</v>
      </c>
      <c r="G6961" t="s">
        <v>19</v>
      </c>
      <c r="H6961" t="s">
        <v>80</v>
      </c>
      <c r="I6961">
        <v>517.67999999999995</v>
      </c>
      <c r="J6961">
        <v>4</v>
      </c>
      <c r="K6961">
        <v>2070.7199999999998</v>
      </c>
    </row>
    <row r="6962" spans="1:11">
      <c r="A6962" s="2">
        <v>7961</v>
      </c>
      <c r="B6962" s="1">
        <v>45354</v>
      </c>
      <c r="C6962" t="s">
        <v>456</v>
      </c>
      <c r="D6962" t="s">
        <v>12</v>
      </c>
      <c r="E6962">
        <v>61</v>
      </c>
      <c r="F6962" t="s">
        <v>22</v>
      </c>
      <c r="G6962" t="s">
        <v>40</v>
      </c>
      <c r="H6962" t="s">
        <v>74</v>
      </c>
      <c r="I6962">
        <v>926.48</v>
      </c>
      <c r="J6962">
        <v>3</v>
      </c>
      <c r="K6962">
        <v>2779.44</v>
      </c>
    </row>
    <row r="6963" spans="1:11">
      <c r="A6963" s="2">
        <v>7962</v>
      </c>
      <c r="B6963" s="1">
        <v>45542</v>
      </c>
      <c r="C6963" t="s">
        <v>52</v>
      </c>
      <c r="D6963" t="s">
        <v>17</v>
      </c>
      <c r="E6963">
        <v>54</v>
      </c>
      <c r="F6963" t="s">
        <v>18</v>
      </c>
      <c r="G6963" t="s">
        <v>35</v>
      </c>
      <c r="H6963" t="s">
        <v>36</v>
      </c>
      <c r="I6963">
        <v>772.43</v>
      </c>
      <c r="J6963">
        <v>1</v>
      </c>
      <c r="K6963">
        <v>772.43</v>
      </c>
    </row>
    <row r="6964" spans="1:11">
      <c r="A6964" s="2">
        <v>7963</v>
      </c>
      <c r="B6964" s="1">
        <v>45420</v>
      </c>
      <c r="C6964" t="s">
        <v>784</v>
      </c>
      <c r="D6964" t="s">
        <v>12</v>
      </c>
      <c r="E6964">
        <v>23</v>
      </c>
      <c r="F6964" t="s">
        <v>22</v>
      </c>
      <c r="G6964" t="s">
        <v>27</v>
      </c>
      <c r="H6964" t="s">
        <v>28</v>
      </c>
      <c r="I6964">
        <v>984.98</v>
      </c>
      <c r="J6964">
        <v>2</v>
      </c>
      <c r="K6964">
        <v>1969.96</v>
      </c>
    </row>
    <row r="6965" spans="1:11">
      <c r="A6965" s="2">
        <v>7964</v>
      </c>
      <c r="B6965" s="1">
        <v>45640</v>
      </c>
      <c r="C6965" t="s">
        <v>553</v>
      </c>
      <c r="D6965" t="s">
        <v>12</v>
      </c>
      <c r="E6965">
        <v>36</v>
      </c>
      <c r="F6965" t="s">
        <v>25</v>
      </c>
      <c r="G6965" t="s">
        <v>40</v>
      </c>
      <c r="H6965" t="s">
        <v>41</v>
      </c>
      <c r="I6965">
        <v>796.49</v>
      </c>
      <c r="J6965">
        <v>3</v>
      </c>
      <c r="K6965">
        <v>2389.4699999999998</v>
      </c>
    </row>
    <row r="6966" spans="1:11">
      <c r="A6966" s="2">
        <v>7965</v>
      </c>
      <c r="B6966" s="1">
        <v>45504</v>
      </c>
      <c r="C6966" t="s">
        <v>455</v>
      </c>
      <c r="D6966" t="s">
        <v>17</v>
      </c>
      <c r="E6966">
        <v>35</v>
      </c>
      <c r="F6966" t="s">
        <v>18</v>
      </c>
      <c r="G6966" t="s">
        <v>35</v>
      </c>
      <c r="H6966" t="s">
        <v>63</v>
      </c>
      <c r="I6966">
        <v>302.93</v>
      </c>
      <c r="J6966">
        <v>4</v>
      </c>
      <c r="K6966">
        <v>1211.72</v>
      </c>
    </row>
    <row r="6967" spans="1:11">
      <c r="A6967" s="2">
        <v>7966</v>
      </c>
      <c r="B6967" s="1">
        <v>45326</v>
      </c>
      <c r="C6967" t="s">
        <v>122</v>
      </c>
      <c r="D6967" t="s">
        <v>17</v>
      </c>
      <c r="E6967">
        <v>33</v>
      </c>
      <c r="F6967" t="s">
        <v>13</v>
      </c>
      <c r="G6967" t="s">
        <v>27</v>
      </c>
      <c r="H6967" t="s">
        <v>28</v>
      </c>
      <c r="I6967">
        <v>963.25</v>
      </c>
      <c r="J6967">
        <v>5</v>
      </c>
      <c r="K6967">
        <v>4816.25</v>
      </c>
    </row>
    <row r="6968" spans="1:11">
      <c r="A6968" s="2">
        <v>7967</v>
      </c>
      <c r="B6968" s="1">
        <v>45427</v>
      </c>
      <c r="C6968" t="s">
        <v>758</v>
      </c>
      <c r="D6968" t="s">
        <v>17</v>
      </c>
      <c r="E6968">
        <v>40</v>
      </c>
      <c r="F6968" t="s">
        <v>25</v>
      </c>
      <c r="G6968" t="s">
        <v>40</v>
      </c>
      <c r="H6968" t="s">
        <v>74</v>
      </c>
      <c r="I6968">
        <v>983.73</v>
      </c>
      <c r="J6968">
        <v>3</v>
      </c>
      <c r="K6968">
        <v>2951.19</v>
      </c>
    </row>
    <row r="6969" spans="1:11">
      <c r="A6969" s="2">
        <v>7968</v>
      </c>
      <c r="B6969" s="1">
        <v>45328</v>
      </c>
      <c r="C6969" t="s">
        <v>815</v>
      </c>
      <c r="D6969" t="s">
        <v>17</v>
      </c>
      <c r="E6969">
        <v>60</v>
      </c>
      <c r="F6969" t="s">
        <v>22</v>
      </c>
      <c r="G6969" t="s">
        <v>14</v>
      </c>
      <c r="H6969" t="s">
        <v>48</v>
      </c>
      <c r="I6969">
        <v>131.86000000000001</v>
      </c>
      <c r="J6969">
        <v>5</v>
      </c>
      <c r="K6969">
        <v>659.3</v>
      </c>
    </row>
    <row r="6970" spans="1:11">
      <c r="A6970" s="2">
        <v>7969</v>
      </c>
      <c r="B6970" s="1">
        <v>45517</v>
      </c>
      <c r="C6970" t="s">
        <v>508</v>
      </c>
      <c r="D6970" t="s">
        <v>17</v>
      </c>
      <c r="E6970">
        <v>54</v>
      </c>
      <c r="F6970" t="s">
        <v>22</v>
      </c>
      <c r="G6970" t="s">
        <v>14</v>
      </c>
      <c r="H6970" t="s">
        <v>15</v>
      </c>
      <c r="I6970">
        <v>902.03</v>
      </c>
      <c r="J6970">
        <v>1</v>
      </c>
      <c r="K6970">
        <v>902.03</v>
      </c>
    </row>
    <row r="6971" spans="1:11">
      <c r="A6971" s="2">
        <v>7970</v>
      </c>
      <c r="B6971" s="1">
        <v>45347</v>
      </c>
      <c r="C6971" t="s">
        <v>873</v>
      </c>
      <c r="D6971" t="s">
        <v>12</v>
      </c>
      <c r="E6971">
        <v>26</v>
      </c>
      <c r="F6971" t="s">
        <v>13</v>
      </c>
      <c r="G6971" t="s">
        <v>27</v>
      </c>
      <c r="H6971" t="s">
        <v>46</v>
      </c>
      <c r="I6971">
        <v>667.56</v>
      </c>
      <c r="J6971">
        <v>1</v>
      </c>
      <c r="K6971">
        <v>667.56</v>
      </c>
    </row>
    <row r="6972" spans="1:11">
      <c r="A6972" s="2">
        <v>7971</v>
      </c>
      <c r="B6972" s="1">
        <v>45442</v>
      </c>
      <c r="C6972" t="s">
        <v>472</v>
      </c>
      <c r="D6972" t="s">
        <v>17</v>
      </c>
      <c r="E6972">
        <v>20</v>
      </c>
      <c r="F6972" t="s">
        <v>13</v>
      </c>
      <c r="G6972" t="s">
        <v>40</v>
      </c>
      <c r="H6972" t="s">
        <v>41</v>
      </c>
      <c r="I6972">
        <v>922.77</v>
      </c>
      <c r="J6972">
        <v>4</v>
      </c>
      <c r="K6972">
        <v>3691.08</v>
      </c>
    </row>
    <row r="6973" spans="1:11">
      <c r="A6973" s="2">
        <v>7972</v>
      </c>
      <c r="B6973" s="1">
        <v>45399</v>
      </c>
      <c r="C6973" t="s">
        <v>666</v>
      </c>
      <c r="D6973" t="s">
        <v>17</v>
      </c>
      <c r="E6973">
        <v>25</v>
      </c>
      <c r="F6973" t="s">
        <v>22</v>
      </c>
      <c r="G6973" t="s">
        <v>35</v>
      </c>
      <c r="H6973" t="s">
        <v>63</v>
      </c>
      <c r="I6973">
        <v>916.58</v>
      </c>
      <c r="J6973">
        <v>5</v>
      </c>
      <c r="K6973">
        <v>4582.8999999999996</v>
      </c>
    </row>
    <row r="6974" spans="1:11">
      <c r="A6974" s="2">
        <v>7973</v>
      </c>
      <c r="B6974" s="1">
        <v>45602</v>
      </c>
      <c r="C6974" t="s">
        <v>368</v>
      </c>
      <c r="D6974" t="s">
        <v>17</v>
      </c>
      <c r="E6974">
        <v>55</v>
      </c>
      <c r="F6974" t="s">
        <v>13</v>
      </c>
      <c r="G6974" t="s">
        <v>35</v>
      </c>
      <c r="H6974" t="s">
        <v>58</v>
      </c>
      <c r="I6974">
        <v>892.46</v>
      </c>
      <c r="J6974">
        <v>5</v>
      </c>
      <c r="K6974">
        <v>4462.3</v>
      </c>
    </row>
    <row r="6975" spans="1:11">
      <c r="A6975" s="2">
        <v>7974</v>
      </c>
      <c r="B6975" s="1">
        <v>45345</v>
      </c>
      <c r="C6975" t="s">
        <v>416</v>
      </c>
      <c r="D6975" t="s">
        <v>12</v>
      </c>
      <c r="E6975">
        <v>21</v>
      </c>
      <c r="F6975" t="s">
        <v>13</v>
      </c>
      <c r="G6975" t="s">
        <v>40</v>
      </c>
      <c r="H6975" t="s">
        <v>41</v>
      </c>
      <c r="I6975">
        <v>886.42</v>
      </c>
      <c r="J6975">
        <v>4</v>
      </c>
      <c r="K6975">
        <v>3545.68</v>
      </c>
    </row>
    <row r="6976" spans="1:11">
      <c r="A6976" s="2">
        <v>7975</v>
      </c>
      <c r="B6976" s="1">
        <v>45543</v>
      </c>
      <c r="C6976" t="s">
        <v>722</v>
      </c>
      <c r="D6976" t="s">
        <v>17</v>
      </c>
      <c r="E6976">
        <v>29</v>
      </c>
      <c r="F6976" t="s">
        <v>22</v>
      </c>
      <c r="G6976" t="s">
        <v>14</v>
      </c>
      <c r="H6976" t="s">
        <v>48</v>
      </c>
      <c r="I6976">
        <v>126.47</v>
      </c>
      <c r="J6976">
        <v>3</v>
      </c>
      <c r="K6976">
        <v>379.41</v>
      </c>
    </row>
    <row r="6977" spans="1:11">
      <c r="A6977" s="2">
        <v>7976</v>
      </c>
      <c r="B6977" s="1">
        <v>45434</v>
      </c>
      <c r="C6977" t="s">
        <v>770</v>
      </c>
      <c r="D6977" t="s">
        <v>17</v>
      </c>
      <c r="E6977">
        <v>61</v>
      </c>
      <c r="F6977" t="s">
        <v>25</v>
      </c>
      <c r="G6977" t="s">
        <v>40</v>
      </c>
      <c r="H6977" t="s">
        <v>68</v>
      </c>
      <c r="I6977">
        <v>152.08000000000001</v>
      </c>
      <c r="J6977">
        <v>4</v>
      </c>
      <c r="K6977">
        <v>608.32000000000005</v>
      </c>
    </row>
    <row r="6978" spans="1:11">
      <c r="A6978" s="2">
        <v>7977</v>
      </c>
      <c r="B6978" s="1">
        <v>45298</v>
      </c>
      <c r="C6978" t="s">
        <v>49</v>
      </c>
      <c r="D6978" t="s">
        <v>17</v>
      </c>
      <c r="E6978">
        <v>48</v>
      </c>
      <c r="F6978" t="s">
        <v>18</v>
      </c>
      <c r="G6978" t="s">
        <v>14</v>
      </c>
      <c r="H6978" t="s">
        <v>43</v>
      </c>
      <c r="I6978">
        <v>126.6</v>
      </c>
      <c r="J6978">
        <v>1</v>
      </c>
      <c r="K6978">
        <v>126.6</v>
      </c>
    </row>
    <row r="6979" spans="1:11">
      <c r="A6979" s="2">
        <v>7978</v>
      </c>
      <c r="B6979" s="1">
        <v>45294</v>
      </c>
      <c r="C6979" t="s">
        <v>722</v>
      </c>
      <c r="D6979" t="s">
        <v>12</v>
      </c>
      <c r="E6979">
        <v>42</v>
      </c>
      <c r="F6979" t="s">
        <v>22</v>
      </c>
      <c r="G6979" t="s">
        <v>14</v>
      </c>
      <c r="H6979" t="s">
        <v>38</v>
      </c>
      <c r="I6979">
        <v>100.12</v>
      </c>
      <c r="J6979">
        <v>5</v>
      </c>
      <c r="K6979">
        <v>500.6</v>
      </c>
    </row>
    <row r="6980" spans="1:11">
      <c r="A6980" s="2">
        <v>7979</v>
      </c>
      <c r="B6980" s="1">
        <v>45423</v>
      </c>
      <c r="C6980" t="s">
        <v>406</v>
      </c>
      <c r="D6980" t="s">
        <v>17</v>
      </c>
      <c r="E6980">
        <v>33</v>
      </c>
      <c r="F6980" t="s">
        <v>13</v>
      </c>
      <c r="G6980" t="s">
        <v>35</v>
      </c>
      <c r="H6980" t="s">
        <v>36</v>
      </c>
      <c r="I6980">
        <v>359.75</v>
      </c>
      <c r="J6980">
        <v>2</v>
      </c>
      <c r="K6980">
        <v>719.5</v>
      </c>
    </row>
    <row r="6981" spans="1:11">
      <c r="A6981" s="2">
        <v>7980</v>
      </c>
      <c r="B6981" s="1">
        <v>45415</v>
      </c>
      <c r="C6981" t="s">
        <v>742</v>
      </c>
      <c r="D6981" t="s">
        <v>17</v>
      </c>
      <c r="E6981">
        <v>59</v>
      </c>
      <c r="F6981" t="s">
        <v>13</v>
      </c>
      <c r="G6981" t="s">
        <v>27</v>
      </c>
      <c r="H6981" t="s">
        <v>53</v>
      </c>
      <c r="I6981">
        <v>687.12</v>
      </c>
      <c r="J6981">
        <v>2</v>
      </c>
      <c r="K6981">
        <v>1374.24</v>
      </c>
    </row>
    <row r="6982" spans="1:11">
      <c r="A6982" s="2">
        <v>7981</v>
      </c>
      <c r="B6982" s="1">
        <v>45416</v>
      </c>
      <c r="C6982" t="s">
        <v>320</v>
      </c>
      <c r="D6982" t="s">
        <v>17</v>
      </c>
      <c r="E6982">
        <v>31</v>
      </c>
      <c r="F6982" t="s">
        <v>25</v>
      </c>
      <c r="G6982" t="s">
        <v>19</v>
      </c>
      <c r="H6982" t="s">
        <v>23</v>
      </c>
      <c r="I6982">
        <v>361.15</v>
      </c>
      <c r="J6982">
        <v>1</v>
      </c>
      <c r="K6982">
        <v>361.15</v>
      </c>
    </row>
    <row r="6983" spans="1:11">
      <c r="A6983" s="2">
        <v>7982</v>
      </c>
      <c r="B6983" s="1">
        <v>45373</v>
      </c>
      <c r="C6983" t="s">
        <v>400</v>
      </c>
      <c r="D6983" t="s">
        <v>12</v>
      </c>
      <c r="E6983">
        <v>30</v>
      </c>
      <c r="F6983" t="s">
        <v>22</v>
      </c>
      <c r="G6983" t="s">
        <v>40</v>
      </c>
      <c r="H6983" t="s">
        <v>74</v>
      </c>
      <c r="I6983">
        <v>723.1</v>
      </c>
      <c r="J6983">
        <v>5</v>
      </c>
      <c r="K6983">
        <v>3615.5</v>
      </c>
    </row>
    <row r="6984" spans="1:11">
      <c r="A6984" s="2">
        <v>7983</v>
      </c>
      <c r="B6984" s="1">
        <v>45630</v>
      </c>
      <c r="C6984" t="s">
        <v>625</v>
      </c>
      <c r="D6984" t="s">
        <v>17</v>
      </c>
      <c r="E6984">
        <v>58</v>
      </c>
      <c r="F6984" t="s">
        <v>22</v>
      </c>
      <c r="G6984" t="s">
        <v>14</v>
      </c>
      <c r="H6984" t="s">
        <v>43</v>
      </c>
      <c r="I6984">
        <v>822.08</v>
      </c>
      <c r="J6984">
        <v>5</v>
      </c>
      <c r="K6984">
        <v>4110.3999999999996</v>
      </c>
    </row>
    <row r="6985" spans="1:11">
      <c r="A6985" s="2">
        <v>7984</v>
      </c>
      <c r="B6985" s="1">
        <v>45420</v>
      </c>
      <c r="C6985" t="s">
        <v>662</v>
      </c>
      <c r="D6985" t="s">
        <v>17</v>
      </c>
      <c r="E6985">
        <v>24</v>
      </c>
      <c r="F6985" t="s">
        <v>13</v>
      </c>
      <c r="G6985" t="s">
        <v>40</v>
      </c>
      <c r="H6985" t="s">
        <v>76</v>
      </c>
      <c r="I6985">
        <v>669.55</v>
      </c>
      <c r="J6985">
        <v>4</v>
      </c>
      <c r="K6985">
        <v>2678.2</v>
      </c>
    </row>
    <row r="6986" spans="1:11">
      <c r="A6986" s="2">
        <v>7985</v>
      </c>
      <c r="B6986" s="1">
        <v>45577</v>
      </c>
      <c r="C6986" t="s">
        <v>287</v>
      </c>
      <c r="D6986" t="s">
        <v>17</v>
      </c>
      <c r="E6986">
        <v>29</v>
      </c>
      <c r="F6986" t="s">
        <v>22</v>
      </c>
      <c r="G6986" t="s">
        <v>27</v>
      </c>
      <c r="H6986" t="s">
        <v>46</v>
      </c>
      <c r="I6986">
        <v>470.45</v>
      </c>
      <c r="J6986">
        <v>3</v>
      </c>
      <c r="K6986">
        <v>1411.35</v>
      </c>
    </row>
    <row r="6987" spans="1:11">
      <c r="A6987" s="2">
        <v>7986</v>
      </c>
      <c r="B6987" s="1">
        <v>45570</v>
      </c>
      <c r="C6987" t="s">
        <v>316</v>
      </c>
      <c r="D6987" t="s">
        <v>12</v>
      </c>
      <c r="E6987">
        <v>54</v>
      </c>
      <c r="F6987" t="s">
        <v>13</v>
      </c>
      <c r="G6987" t="s">
        <v>27</v>
      </c>
      <c r="H6987" t="s">
        <v>53</v>
      </c>
      <c r="I6987">
        <v>302.56</v>
      </c>
      <c r="J6987">
        <v>4</v>
      </c>
      <c r="K6987">
        <v>1210.24</v>
      </c>
    </row>
    <row r="6988" spans="1:11">
      <c r="A6988" s="2">
        <v>7987</v>
      </c>
      <c r="B6988" s="1">
        <v>45527</v>
      </c>
      <c r="C6988" t="s">
        <v>663</v>
      </c>
      <c r="D6988" t="s">
        <v>17</v>
      </c>
      <c r="E6988">
        <v>21</v>
      </c>
      <c r="F6988" t="s">
        <v>13</v>
      </c>
      <c r="G6988" t="s">
        <v>19</v>
      </c>
      <c r="H6988" t="s">
        <v>51</v>
      </c>
      <c r="I6988">
        <v>133.16</v>
      </c>
      <c r="J6988">
        <v>2</v>
      </c>
      <c r="K6988">
        <v>266.32</v>
      </c>
    </row>
    <row r="6989" spans="1:11">
      <c r="A6989" s="2">
        <v>7988</v>
      </c>
      <c r="B6989" s="1">
        <v>45637</v>
      </c>
      <c r="C6989" t="s">
        <v>940</v>
      </c>
      <c r="D6989" t="s">
        <v>17</v>
      </c>
      <c r="E6989">
        <v>19</v>
      </c>
      <c r="F6989" t="s">
        <v>13</v>
      </c>
      <c r="G6989" t="s">
        <v>19</v>
      </c>
      <c r="H6989" t="s">
        <v>23</v>
      </c>
      <c r="I6989">
        <v>498.72</v>
      </c>
      <c r="J6989">
        <v>5</v>
      </c>
      <c r="K6989">
        <v>2493.6</v>
      </c>
    </row>
    <row r="6990" spans="1:11">
      <c r="A6990" s="2">
        <v>7989</v>
      </c>
      <c r="B6990" s="1">
        <v>45604</v>
      </c>
      <c r="C6990" t="s">
        <v>442</v>
      </c>
      <c r="D6990" t="s">
        <v>17</v>
      </c>
      <c r="E6990">
        <v>52</v>
      </c>
      <c r="F6990" t="s">
        <v>18</v>
      </c>
      <c r="G6990" t="s">
        <v>14</v>
      </c>
      <c r="H6990" t="s">
        <v>43</v>
      </c>
      <c r="I6990">
        <v>722.4</v>
      </c>
      <c r="J6990">
        <v>3</v>
      </c>
      <c r="K6990">
        <v>2167.1999999999998</v>
      </c>
    </row>
    <row r="6991" spans="1:11">
      <c r="A6991" s="2">
        <v>7990</v>
      </c>
      <c r="B6991" s="1">
        <v>45548</v>
      </c>
      <c r="C6991" t="s">
        <v>190</v>
      </c>
      <c r="D6991" t="s">
        <v>12</v>
      </c>
      <c r="E6991">
        <v>61</v>
      </c>
      <c r="F6991" t="s">
        <v>13</v>
      </c>
      <c r="G6991" t="s">
        <v>19</v>
      </c>
      <c r="H6991" t="s">
        <v>23</v>
      </c>
      <c r="I6991">
        <v>552.76</v>
      </c>
      <c r="J6991">
        <v>4</v>
      </c>
      <c r="K6991">
        <v>2211.04</v>
      </c>
    </row>
    <row r="6992" spans="1:11">
      <c r="A6992" s="2">
        <v>7991</v>
      </c>
      <c r="B6992" s="1">
        <v>45645</v>
      </c>
      <c r="C6992" t="s">
        <v>736</v>
      </c>
      <c r="D6992" t="s">
        <v>12</v>
      </c>
      <c r="E6992">
        <v>20</v>
      </c>
      <c r="F6992" t="s">
        <v>25</v>
      </c>
      <c r="G6992" t="s">
        <v>14</v>
      </c>
      <c r="H6992" t="s">
        <v>38</v>
      </c>
      <c r="I6992">
        <v>724.27</v>
      </c>
      <c r="J6992">
        <v>3</v>
      </c>
      <c r="K6992">
        <v>2172.81</v>
      </c>
    </row>
    <row r="6993" spans="1:11">
      <c r="A6993" s="2">
        <v>7992</v>
      </c>
      <c r="B6993" s="1">
        <v>45489</v>
      </c>
      <c r="C6993" t="s">
        <v>899</v>
      </c>
      <c r="D6993" t="s">
        <v>17</v>
      </c>
      <c r="E6993">
        <v>21</v>
      </c>
      <c r="F6993" t="s">
        <v>22</v>
      </c>
      <c r="G6993" t="s">
        <v>35</v>
      </c>
      <c r="H6993" t="s">
        <v>36</v>
      </c>
      <c r="I6993">
        <v>341.87</v>
      </c>
      <c r="J6993">
        <v>2</v>
      </c>
      <c r="K6993">
        <v>683.74</v>
      </c>
    </row>
    <row r="6994" spans="1:11">
      <c r="A6994" s="2">
        <v>7993</v>
      </c>
      <c r="B6994" s="1">
        <v>45382</v>
      </c>
      <c r="C6994" t="s">
        <v>735</v>
      </c>
      <c r="D6994" t="s">
        <v>12</v>
      </c>
      <c r="E6994">
        <v>55</v>
      </c>
      <c r="F6994" t="s">
        <v>18</v>
      </c>
      <c r="G6994" t="s">
        <v>14</v>
      </c>
      <c r="H6994" t="s">
        <v>48</v>
      </c>
      <c r="I6994">
        <v>76.13</v>
      </c>
      <c r="J6994">
        <v>3</v>
      </c>
      <c r="K6994">
        <v>228.39</v>
      </c>
    </row>
    <row r="6995" spans="1:11">
      <c r="A6995" s="2">
        <v>7994</v>
      </c>
      <c r="B6995" s="1">
        <v>45473</v>
      </c>
      <c r="C6995" t="s">
        <v>338</v>
      </c>
      <c r="D6995" t="s">
        <v>12</v>
      </c>
      <c r="E6995">
        <v>29</v>
      </c>
      <c r="F6995" t="s">
        <v>22</v>
      </c>
      <c r="G6995" t="s">
        <v>19</v>
      </c>
      <c r="H6995" t="s">
        <v>80</v>
      </c>
      <c r="I6995">
        <v>773.39</v>
      </c>
      <c r="J6995">
        <v>5</v>
      </c>
      <c r="K6995">
        <v>3866.95</v>
      </c>
    </row>
    <row r="6996" spans="1:11">
      <c r="A6996" s="2">
        <v>7995</v>
      </c>
      <c r="B6996" s="1">
        <v>45544</v>
      </c>
      <c r="C6996" t="s">
        <v>132</v>
      </c>
      <c r="D6996" t="s">
        <v>12</v>
      </c>
      <c r="E6996">
        <v>36</v>
      </c>
      <c r="F6996" t="s">
        <v>25</v>
      </c>
      <c r="G6996" t="s">
        <v>40</v>
      </c>
      <c r="H6996" t="s">
        <v>41</v>
      </c>
      <c r="I6996">
        <v>227.53</v>
      </c>
      <c r="J6996">
        <v>3</v>
      </c>
      <c r="K6996">
        <v>682.59</v>
      </c>
    </row>
    <row r="6997" spans="1:11">
      <c r="A6997" s="2">
        <v>7996</v>
      </c>
      <c r="B6997" s="1">
        <v>45581</v>
      </c>
      <c r="C6997" t="s">
        <v>285</v>
      </c>
      <c r="D6997" t="s">
        <v>17</v>
      </c>
      <c r="E6997">
        <v>27</v>
      </c>
      <c r="F6997" t="s">
        <v>18</v>
      </c>
      <c r="G6997" t="s">
        <v>19</v>
      </c>
      <c r="H6997" t="s">
        <v>51</v>
      </c>
      <c r="I6997">
        <v>620.12</v>
      </c>
      <c r="J6997">
        <v>3</v>
      </c>
      <c r="K6997">
        <v>1860.36</v>
      </c>
    </row>
    <row r="6998" spans="1:11">
      <c r="A6998" s="2">
        <v>7997</v>
      </c>
      <c r="B6998" s="1">
        <v>45470</v>
      </c>
      <c r="C6998" t="s">
        <v>914</v>
      </c>
      <c r="D6998" t="s">
        <v>17</v>
      </c>
      <c r="E6998">
        <v>18</v>
      </c>
      <c r="F6998" t="s">
        <v>22</v>
      </c>
      <c r="G6998" t="s">
        <v>27</v>
      </c>
      <c r="H6998" t="s">
        <v>28</v>
      </c>
      <c r="I6998">
        <v>806.25</v>
      </c>
      <c r="J6998">
        <v>4</v>
      </c>
      <c r="K6998">
        <v>3225</v>
      </c>
    </row>
    <row r="6999" spans="1:11">
      <c r="A6999" s="2">
        <v>7998</v>
      </c>
      <c r="B6999" s="1">
        <v>45560</v>
      </c>
      <c r="C6999" t="s">
        <v>164</v>
      </c>
      <c r="D6999" t="s">
        <v>12</v>
      </c>
      <c r="E6999">
        <v>34</v>
      </c>
      <c r="F6999" t="s">
        <v>18</v>
      </c>
      <c r="G6999" t="s">
        <v>19</v>
      </c>
      <c r="H6999" t="s">
        <v>51</v>
      </c>
      <c r="I6999">
        <v>147.72</v>
      </c>
      <c r="J6999">
        <v>3</v>
      </c>
      <c r="K6999">
        <v>443.16</v>
      </c>
    </row>
    <row r="7000" spans="1:11">
      <c r="A7000" s="2">
        <v>7999</v>
      </c>
      <c r="B7000" s="1">
        <v>45313</v>
      </c>
      <c r="C7000" t="s">
        <v>232</v>
      </c>
      <c r="D7000" t="s">
        <v>12</v>
      </c>
      <c r="E7000">
        <v>33</v>
      </c>
      <c r="F7000" t="s">
        <v>13</v>
      </c>
      <c r="G7000" t="s">
        <v>35</v>
      </c>
      <c r="H7000" t="s">
        <v>64</v>
      </c>
      <c r="I7000">
        <v>602.51</v>
      </c>
      <c r="J7000">
        <v>3</v>
      </c>
      <c r="K7000">
        <v>1807.53</v>
      </c>
    </row>
    <row r="7001" spans="1:11">
      <c r="A7001" s="2">
        <v>8000</v>
      </c>
      <c r="B7001" s="1">
        <v>45356</v>
      </c>
      <c r="C7001" t="s">
        <v>901</v>
      </c>
      <c r="D7001" t="s">
        <v>12</v>
      </c>
      <c r="E7001">
        <v>26</v>
      </c>
      <c r="F7001" t="s">
        <v>13</v>
      </c>
      <c r="G7001" t="s">
        <v>14</v>
      </c>
      <c r="H7001" t="s">
        <v>38</v>
      </c>
      <c r="I7001">
        <v>692.48</v>
      </c>
      <c r="J7001">
        <v>2</v>
      </c>
      <c r="K7001">
        <v>1384.96</v>
      </c>
    </row>
    <row r="7002" spans="1:11">
      <c r="A7002" s="2">
        <v>8001</v>
      </c>
      <c r="B7002" s="1">
        <v>45417</v>
      </c>
      <c r="C7002" t="s">
        <v>116</v>
      </c>
      <c r="D7002" t="s">
        <v>17</v>
      </c>
      <c r="E7002">
        <v>26</v>
      </c>
      <c r="F7002" t="s">
        <v>22</v>
      </c>
      <c r="G7002" t="s">
        <v>27</v>
      </c>
      <c r="H7002" t="s">
        <v>53</v>
      </c>
      <c r="I7002">
        <v>749.07</v>
      </c>
      <c r="J7002">
        <v>3</v>
      </c>
      <c r="K7002">
        <v>2247.21</v>
      </c>
    </row>
    <row r="7003" spans="1:11">
      <c r="A7003" s="2">
        <v>8002</v>
      </c>
      <c r="B7003" s="1">
        <v>45642</v>
      </c>
      <c r="C7003" t="s">
        <v>778</v>
      </c>
      <c r="D7003" t="s">
        <v>17</v>
      </c>
      <c r="E7003">
        <v>26</v>
      </c>
      <c r="F7003" t="s">
        <v>25</v>
      </c>
      <c r="G7003" t="s">
        <v>14</v>
      </c>
      <c r="H7003" t="s">
        <v>48</v>
      </c>
      <c r="I7003">
        <v>156.19</v>
      </c>
      <c r="J7003">
        <v>4</v>
      </c>
      <c r="K7003">
        <v>624.76</v>
      </c>
    </row>
    <row r="7004" spans="1:11">
      <c r="A7004" s="2">
        <v>8003</v>
      </c>
      <c r="B7004" s="1">
        <v>45463</v>
      </c>
      <c r="C7004" t="s">
        <v>289</v>
      </c>
      <c r="D7004" t="s">
        <v>12</v>
      </c>
      <c r="E7004">
        <v>29</v>
      </c>
      <c r="F7004" t="s">
        <v>18</v>
      </c>
      <c r="G7004" t="s">
        <v>14</v>
      </c>
      <c r="H7004" t="s">
        <v>38</v>
      </c>
      <c r="I7004">
        <v>826.87</v>
      </c>
      <c r="J7004">
        <v>4</v>
      </c>
      <c r="K7004">
        <v>3307.48</v>
      </c>
    </row>
    <row r="7005" spans="1:11">
      <c r="A7005" s="2">
        <v>8004</v>
      </c>
      <c r="B7005" s="1">
        <v>45551</v>
      </c>
      <c r="C7005" t="s">
        <v>748</v>
      </c>
      <c r="D7005" t="s">
        <v>12</v>
      </c>
      <c r="E7005">
        <v>58</v>
      </c>
      <c r="F7005" t="s">
        <v>18</v>
      </c>
      <c r="G7005" t="s">
        <v>19</v>
      </c>
      <c r="H7005" t="s">
        <v>23</v>
      </c>
      <c r="I7005">
        <v>103.21</v>
      </c>
      <c r="J7005">
        <v>5</v>
      </c>
      <c r="K7005">
        <v>516.04999999999995</v>
      </c>
    </row>
    <row r="7006" spans="1:11">
      <c r="A7006" s="2">
        <v>8005</v>
      </c>
      <c r="B7006" s="1">
        <v>45321</v>
      </c>
      <c r="C7006" t="s">
        <v>725</v>
      </c>
      <c r="D7006" t="s">
        <v>12</v>
      </c>
      <c r="E7006">
        <v>32</v>
      </c>
      <c r="F7006" t="s">
        <v>22</v>
      </c>
      <c r="G7006" t="s">
        <v>40</v>
      </c>
      <c r="H7006" t="s">
        <v>68</v>
      </c>
      <c r="I7006">
        <v>524.39</v>
      </c>
      <c r="J7006">
        <v>2</v>
      </c>
      <c r="K7006">
        <v>1048.78</v>
      </c>
    </row>
    <row r="7007" spans="1:11">
      <c r="A7007" s="2">
        <v>8006</v>
      </c>
      <c r="B7007" s="1">
        <v>45595</v>
      </c>
      <c r="C7007" t="s">
        <v>360</v>
      </c>
      <c r="D7007" t="s">
        <v>12</v>
      </c>
      <c r="E7007">
        <v>19</v>
      </c>
      <c r="F7007" t="s">
        <v>13</v>
      </c>
      <c r="G7007" t="s">
        <v>27</v>
      </c>
      <c r="H7007" t="s">
        <v>53</v>
      </c>
      <c r="I7007">
        <v>448.98</v>
      </c>
      <c r="J7007">
        <v>1</v>
      </c>
      <c r="K7007">
        <v>448.98</v>
      </c>
    </row>
    <row r="7008" spans="1:11">
      <c r="A7008" s="2">
        <v>8007</v>
      </c>
      <c r="B7008" s="1">
        <v>45314</v>
      </c>
      <c r="C7008" t="s">
        <v>829</v>
      </c>
      <c r="D7008" t="s">
        <v>17</v>
      </c>
      <c r="E7008">
        <v>28</v>
      </c>
      <c r="F7008" t="s">
        <v>18</v>
      </c>
      <c r="G7008" t="s">
        <v>35</v>
      </c>
      <c r="H7008" t="s">
        <v>64</v>
      </c>
      <c r="I7008">
        <v>229.55</v>
      </c>
      <c r="J7008">
        <v>5</v>
      </c>
      <c r="K7008">
        <v>1147.75</v>
      </c>
    </row>
    <row r="7009" spans="1:11">
      <c r="A7009" s="2">
        <v>8008</v>
      </c>
      <c r="B7009" s="1">
        <v>45486</v>
      </c>
      <c r="C7009" t="s">
        <v>546</v>
      </c>
      <c r="D7009" t="s">
        <v>12</v>
      </c>
      <c r="E7009">
        <v>28</v>
      </c>
      <c r="F7009" t="s">
        <v>13</v>
      </c>
      <c r="G7009" t="s">
        <v>35</v>
      </c>
      <c r="H7009" t="s">
        <v>36</v>
      </c>
      <c r="I7009">
        <v>308.91000000000003</v>
      </c>
      <c r="J7009">
        <v>3</v>
      </c>
      <c r="K7009">
        <v>926.73</v>
      </c>
    </row>
    <row r="7010" spans="1:11">
      <c r="A7010" s="2">
        <v>8009</v>
      </c>
      <c r="B7010" s="1">
        <v>45552</v>
      </c>
      <c r="C7010" t="s">
        <v>672</v>
      </c>
      <c r="D7010" t="s">
        <v>17</v>
      </c>
      <c r="E7010">
        <v>25</v>
      </c>
      <c r="F7010" t="s">
        <v>13</v>
      </c>
      <c r="G7010" t="s">
        <v>40</v>
      </c>
      <c r="H7010" t="s">
        <v>41</v>
      </c>
      <c r="I7010">
        <v>172.79</v>
      </c>
      <c r="J7010">
        <v>2</v>
      </c>
      <c r="K7010">
        <v>345.58</v>
      </c>
    </row>
    <row r="7011" spans="1:11">
      <c r="A7011" s="2">
        <v>8010</v>
      </c>
      <c r="B7011" s="1">
        <v>45654</v>
      </c>
      <c r="C7011" t="s">
        <v>245</v>
      </c>
      <c r="D7011" t="s">
        <v>12</v>
      </c>
      <c r="E7011">
        <v>49</v>
      </c>
      <c r="F7011" t="s">
        <v>25</v>
      </c>
      <c r="G7011" t="s">
        <v>40</v>
      </c>
      <c r="H7011" t="s">
        <v>74</v>
      </c>
      <c r="I7011">
        <v>431.47</v>
      </c>
      <c r="J7011">
        <v>5</v>
      </c>
      <c r="K7011">
        <v>2157.35</v>
      </c>
    </row>
    <row r="7012" spans="1:11">
      <c r="A7012" s="2">
        <v>8011</v>
      </c>
      <c r="B7012" s="1">
        <v>45311</v>
      </c>
      <c r="C7012" t="s">
        <v>340</v>
      </c>
      <c r="D7012" t="s">
        <v>12</v>
      </c>
      <c r="E7012">
        <v>23</v>
      </c>
      <c r="F7012" t="s">
        <v>13</v>
      </c>
      <c r="G7012" t="s">
        <v>19</v>
      </c>
      <c r="H7012" t="s">
        <v>80</v>
      </c>
      <c r="I7012">
        <v>45.16</v>
      </c>
      <c r="J7012">
        <v>4</v>
      </c>
      <c r="K7012">
        <v>180.64</v>
      </c>
    </row>
    <row r="7013" spans="1:11">
      <c r="A7013" s="2">
        <v>8012</v>
      </c>
      <c r="B7013" s="1">
        <v>45472</v>
      </c>
      <c r="C7013" t="s">
        <v>508</v>
      </c>
      <c r="D7013" t="s">
        <v>12</v>
      </c>
      <c r="E7013">
        <v>37</v>
      </c>
      <c r="F7013" t="s">
        <v>13</v>
      </c>
      <c r="G7013" t="s">
        <v>35</v>
      </c>
      <c r="H7013" t="s">
        <v>64</v>
      </c>
      <c r="I7013">
        <v>890.03</v>
      </c>
      <c r="J7013">
        <v>2</v>
      </c>
      <c r="K7013">
        <v>1780.06</v>
      </c>
    </row>
    <row r="7014" spans="1:11">
      <c r="A7014" s="2">
        <v>8013</v>
      </c>
      <c r="B7014" s="1">
        <v>45463</v>
      </c>
      <c r="C7014" t="s">
        <v>517</v>
      </c>
      <c r="D7014" t="s">
        <v>12</v>
      </c>
      <c r="E7014">
        <v>56</v>
      </c>
      <c r="F7014" t="s">
        <v>18</v>
      </c>
      <c r="G7014" t="s">
        <v>27</v>
      </c>
      <c r="H7014" t="s">
        <v>32</v>
      </c>
      <c r="I7014">
        <v>171.85</v>
      </c>
      <c r="J7014">
        <v>2</v>
      </c>
      <c r="K7014">
        <v>343.7</v>
      </c>
    </row>
    <row r="7015" spans="1:11">
      <c r="A7015" s="2">
        <v>8014</v>
      </c>
      <c r="B7015" s="1">
        <v>45423</v>
      </c>
      <c r="C7015" t="s">
        <v>136</v>
      </c>
      <c r="D7015" t="s">
        <v>12</v>
      </c>
      <c r="E7015">
        <v>52</v>
      </c>
      <c r="F7015" t="s">
        <v>25</v>
      </c>
      <c r="G7015" t="s">
        <v>40</v>
      </c>
      <c r="H7015" t="s">
        <v>41</v>
      </c>
      <c r="I7015">
        <v>887.16</v>
      </c>
      <c r="J7015">
        <v>3</v>
      </c>
      <c r="K7015">
        <v>2661.48</v>
      </c>
    </row>
    <row r="7016" spans="1:11">
      <c r="A7016" s="2">
        <v>8015</v>
      </c>
      <c r="B7016" s="1">
        <v>45647</v>
      </c>
      <c r="C7016" t="s">
        <v>743</v>
      </c>
      <c r="D7016" t="s">
        <v>17</v>
      </c>
      <c r="E7016">
        <v>25</v>
      </c>
      <c r="F7016" t="s">
        <v>25</v>
      </c>
      <c r="G7016" t="s">
        <v>40</v>
      </c>
      <c r="H7016" t="s">
        <v>68</v>
      </c>
      <c r="I7016">
        <v>864.94</v>
      </c>
      <c r="J7016">
        <v>2</v>
      </c>
      <c r="K7016">
        <v>1729.88</v>
      </c>
    </row>
    <row r="7017" spans="1:11">
      <c r="A7017" s="2">
        <v>8016</v>
      </c>
      <c r="B7017" s="1">
        <v>45297</v>
      </c>
      <c r="C7017" t="s">
        <v>725</v>
      </c>
      <c r="D7017" t="s">
        <v>12</v>
      </c>
      <c r="E7017">
        <v>60</v>
      </c>
      <c r="F7017" t="s">
        <v>22</v>
      </c>
      <c r="G7017" t="s">
        <v>40</v>
      </c>
      <c r="H7017" t="s">
        <v>68</v>
      </c>
      <c r="I7017">
        <v>457.16</v>
      </c>
      <c r="J7017">
        <v>2</v>
      </c>
      <c r="K7017">
        <v>914.32</v>
      </c>
    </row>
    <row r="7018" spans="1:11">
      <c r="A7018" s="2">
        <v>8017</v>
      </c>
      <c r="B7018" s="1">
        <v>45463</v>
      </c>
      <c r="C7018" t="s">
        <v>159</v>
      </c>
      <c r="D7018" t="s">
        <v>12</v>
      </c>
      <c r="E7018">
        <v>51</v>
      </c>
      <c r="F7018" t="s">
        <v>22</v>
      </c>
      <c r="G7018" t="s">
        <v>27</v>
      </c>
      <c r="H7018" t="s">
        <v>32</v>
      </c>
      <c r="I7018">
        <v>502.75</v>
      </c>
      <c r="J7018">
        <v>1</v>
      </c>
      <c r="K7018">
        <v>502.75</v>
      </c>
    </row>
    <row r="7019" spans="1:11">
      <c r="A7019" s="2">
        <v>8018</v>
      </c>
      <c r="B7019" s="1">
        <v>45324</v>
      </c>
      <c r="C7019" t="s">
        <v>699</v>
      </c>
      <c r="D7019" t="s">
        <v>12</v>
      </c>
      <c r="E7019">
        <v>36</v>
      </c>
      <c r="F7019" t="s">
        <v>22</v>
      </c>
      <c r="G7019" t="s">
        <v>35</v>
      </c>
      <c r="H7019" t="s">
        <v>36</v>
      </c>
      <c r="I7019">
        <v>308.89</v>
      </c>
      <c r="J7019">
        <v>3</v>
      </c>
      <c r="K7019">
        <v>926.67</v>
      </c>
    </row>
    <row r="7020" spans="1:11">
      <c r="A7020" s="2">
        <v>8019</v>
      </c>
      <c r="B7020" s="1">
        <v>45505</v>
      </c>
      <c r="C7020" t="s">
        <v>16</v>
      </c>
      <c r="D7020" t="s">
        <v>17</v>
      </c>
      <c r="E7020">
        <v>24</v>
      </c>
      <c r="F7020" t="s">
        <v>25</v>
      </c>
      <c r="G7020" t="s">
        <v>27</v>
      </c>
      <c r="H7020" t="s">
        <v>32</v>
      </c>
      <c r="I7020">
        <v>996.91</v>
      </c>
      <c r="J7020">
        <v>2</v>
      </c>
      <c r="K7020">
        <v>1993.82</v>
      </c>
    </row>
    <row r="7021" spans="1:11">
      <c r="A7021" s="2">
        <v>8020</v>
      </c>
      <c r="B7021" s="1">
        <v>45421</v>
      </c>
      <c r="C7021" t="s">
        <v>227</v>
      </c>
      <c r="D7021" t="s">
        <v>17</v>
      </c>
      <c r="E7021">
        <v>48</v>
      </c>
      <c r="F7021" t="s">
        <v>13</v>
      </c>
      <c r="G7021" t="s">
        <v>27</v>
      </c>
      <c r="H7021" t="s">
        <v>28</v>
      </c>
      <c r="I7021">
        <v>674.06</v>
      </c>
      <c r="J7021">
        <v>2</v>
      </c>
      <c r="K7021">
        <v>1348.12</v>
      </c>
    </row>
    <row r="7022" spans="1:11">
      <c r="A7022" s="2">
        <v>8021</v>
      </c>
      <c r="B7022" s="1">
        <v>45355</v>
      </c>
      <c r="C7022" t="s">
        <v>150</v>
      </c>
      <c r="D7022" t="s">
        <v>17</v>
      </c>
      <c r="E7022">
        <v>35</v>
      </c>
      <c r="F7022" t="s">
        <v>25</v>
      </c>
      <c r="G7022" t="s">
        <v>19</v>
      </c>
      <c r="H7022" t="s">
        <v>80</v>
      </c>
      <c r="I7022">
        <v>952.29</v>
      </c>
      <c r="J7022">
        <v>1</v>
      </c>
      <c r="K7022">
        <v>952.29</v>
      </c>
    </row>
    <row r="7023" spans="1:11">
      <c r="A7023" s="2">
        <v>8022</v>
      </c>
      <c r="B7023" s="1">
        <v>45312</v>
      </c>
      <c r="C7023" t="s">
        <v>606</v>
      </c>
      <c r="D7023" t="s">
        <v>17</v>
      </c>
      <c r="E7023">
        <v>57</v>
      </c>
      <c r="F7023" t="s">
        <v>13</v>
      </c>
      <c r="G7023" t="s">
        <v>40</v>
      </c>
      <c r="H7023" t="s">
        <v>68</v>
      </c>
      <c r="I7023">
        <v>420.65</v>
      </c>
      <c r="J7023">
        <v>1</v>
      </c>
      <c r="K7023">
        <v>420.65</v>
      </c>
    </row>
    <row r="7024" spans="1:11">
      <c r="A7024" s="2">
        <v>8023</v>
      </c>
      <c r="B7024" s="1">
        <v>45624</v>
      </c>
      <c r="C7024" t="s">
        <v>628</v>
      </c>
      <c r="D7024" t="s">
        <v>12</v>
      </c>
      <c r="E7024">
        <v>31</v>
      </c>
      <c r="F7024" t="s">
        <v>22</v>
      </c>
      <c r="G7024" t="s">
        <v>35</v>
      </c>
      <c r="H7024" t="s">
        <v>58</v>
      </c>
      <c r="I7024">
        <v>884.19</v>
      </c>
      <c r="J7024">
        <v>4</v>
      </c>
      <c r="K7024">
        <v>3536.76</v>
      </c>
    </row>
    <row r="7025" spans="1:11">
      <c r="A7025" s="2">
        <v>8024</v>
      </c>
      <c r="B7025" s="1">
        <v>45329</v>
      </c>
      <c r="C7025" t="s">
        <v>524</v>
      </c>
      <c r="D7025" t="s">
        <v>12</v>
      </c>
      <c r="E7025">
        <v>56</v>
      </c>
      <c r="F7025" t="s">
        <v>22</v>
      </c>
      <c r="G7025" t="s">
        <v>19</v>
      </c>
      <c r="H7025" t="s">
        <v>20</v>
      </c>
      <c r="I7025">
        <v>453.75</v>
      </c>
      <c r="J7025">
        <v>3</v>
      </c>
      <c r="K7025">
        <v>1361.25</v>
      </c>
    </row>
    <row r="7026" spans="1:11">
      <c r="A7026" s="2">
        <v>8025</v>
      </c>
      <c r="B7026" s="1">
        <v>45603</v>
      </c>
      <c r="C7026" t="s">
        <v>82</v>
      </c>
      <c r="D7026" t="s">
        <v>12</v>
      </c>
      <c r="E7026">
        <v>53</v>
      </c>
      <c r="F7026" t="s">
        <v>13</v>
      </c>
      <c r="G7026" t="s">
        <v>19</v>
      </c>
      <c r="H7026" t="s">
        <v>51</v>
      </c>
      <c r="I7026">
        <v>868.16</v>
      </c>
      <c r="J7026">
        <v>1</v>
      </c>
      <c r="K7026">
        <v>868.16</v>
      </c>
    </row>
    <row r="7027" spans="1:11">
      <c r="A7027" s="2">
        <v>8026</v>
      </c>
      <c r="B7027" s="1">
        <v>45316</v>
      </c>
      <c r="C7027" t="s">
        <v>128</v>
      </c>
      <c r="D7027" t="s">
        <v>17</v>
      </c>
      <c r="E7027">
        <v>34</v>
      </c>
      <c r="F7027" t="s">
        <v>13</v>
      </c>
      <c r="G7027" t="s">
        <v>14</v>
      </c>
      <c r="H7027" t="s">
        <v>38</v>
      </c>
      <c r="I7027">
        <v>139.62</v>
      </c>
      <c r="J7027">
        <v>2</v>
      </c>
      <c r="K7027">
        <v>279.24</v>
      </c>
    </row>
    <row r="7028" spans="1:11">
      <c r="A7028" s="2">
        <v>8027</v>
      </c>
      <c r="B7028" s="1">
        <v>45543</v>
      </c>
      <c r="C7028" t="s">
        <v>221</v>
      </c>
      <c r="D7028" t="s">
        <v>12</v>
      </c>
      <c r="E7028">
        <v>54</v>
      </c>
      <c r="F7028" t="s">
        <v>22</v>
      </c>
      <c r="G7028" t="s">
        <v>40</v>
      </c>
      <c r="H7028" t="s">
        <v>76</v>
      </c>
      <c r="I7028">
        <v>640.49</v>
      </c>
      <c r="J7028">
        <v>1</v>
      </c>
      <c r="K7028">
        <v>640.49</v>
      </c>
    </row>
    <row r="7029" spans="1:11">
      <c r="A7029" s="2">
        <v>8028</v>
      </c>
      <c r="B7029" s="1">
        <v>45310</v>
      </c>
      <c r="C7029" t="s">
        <v>262</v>
      </c>
      <c r="D7029" t="s">
        <v>12</v>
      </c>
      <c r="E7029">
        <v>61</v>
      </c>
      <c r="F7029" t="s">
        <v>13</v>
      </c>
      <c r="G7029" t="s">
        <v>35</v>
      </c>
      <c r="H7029" t="s">
        <v>63</v>
      </c>
      <c r="I7029">
        <v>681.92</v>
      </c>
      <c r="J7029">
        <v>5</v>
      </c>
      <c r="K7029">
        <v>3409.6</v>
      </c>
    </row>
    <row r="7030" spans="1:11">
      <c r="A7030" s="2">
        <v>8029</v>
      </c>
      <c r="B7030" s="1">
        <v>45397</v>
      </c>
      <c r="C7030" t="s">
        <v>706</v>
      </c>
      <c r="D7030" t="s">
        <v>17</v>
      </c>
      <c r="E7030">
        <v>26</v>
      </c>
      <c r="F7030" t="s">
        <v>25</v>
      </c>
      <c r="G7030" t="s">
        <v>35</v>
      </c>
      <c r="H7030" t="s">
        <v>63</v>
      </c>
      <c r="I7030">
        <v>659.61</v>
      </c>
      <c r="J7030">
        <v>4</v>
      </c>
      <c r="K7030">
        <v>2638.44</v>
      </c>
    </row>
    <row r="7031" spans="1:11">
      <c r="A7031" s="2">
        <v>8030</v>
      </c>
      <c r="B7031" s="1">
        <v>45521</v>
      </c>
      <c r="C7031" t="s">
        <v>361</v>
      </c>
      <c r="D7031" t="s">
        <v>17</v>
      </c>
      <c r="E7031">
        <v>37</v>
      </c>
      <c r="F7031" t="s">
        <v>22</v>
      </c>
      <c r="G7031" t="s">
        <v>35</v>
      </c>
      <c r="H7031" t="s">
        <v>63</v>
      </c>
      <c r="I7031">
        <v>452.56</v>
      </c>
      <c r="J7031">
        <v>4</v>
      </c>
      <c r="K7031">
        <v>1810.24</v>
      </c>
    </row>
    <row r="7032" spans="1:11">
      <c r="A7032" s="2">
        <v>8031</v>
      </c>
      <c r="B7032" s="1">
        <v>45349</v>
      </c>
      <c r="C7032" t="s">
        <v>158</v>
      </c>
      <c r="D7032" t="s">
        <v>17</v>
      </c>
      <c r="E7032">
        <v>62</v>
      </c>
      <c r="F7032" t="s">
        <v>25</v>
      </c>
      <c r="G7032" t="s">
        <v>40</v>
      </c>
      <c r="H7032" t="s">
        <v>68</v>
      </c>
      <c r="I7032">
        <v>687.08</v>
      </c>
      <c r="J7032">
        <v>3</v>
      </c>
      <c r="K7032">
        <v>2061.2399999999998</v>
      </c>
    </row>
    <row r="7033" spans="1:11">
      <c r="A7033" s="2">
        <v>8032</v>
      </c>
      <c r="B7033" s="1">
        <v>45623</v>
      </c>
      <c r="C7033" t="s">
        <v>262</v>
      </c>
      <c r="D7033" t="s">
        <v>12</v>
      </c>
      <c r="E7033">
        <v>45</v>
      </c>
      <c r="F7033" t="s">
        <v>22</v>
      </c>
      <c r="G7033" t="s">
        <v>35</v>
      </c>
      <c r="H7033" t="s">
        <v>64</v>
      </c>
      <c r="I7033">
        <v>247.07</v>
      </c>
      <c r="J7033">
        <v>4</v>
      </c>
      <c r="K7033">
        <v>988.28</v>
      </c>
    </row>
    <row r="7034" spans="1:11">
      <c r="A7034" s="2">
        <v>8033</v>
      </c>
      <c r="B7034" s="1">
        <v>45617</v>
      </c>
      <c r="C7034" t="s">
        <v>252</v>
      </c>
      <c r="D7034" t="s">
        <v>12</v>
      </c>
      <c r="E7034">
        <v>37</v>
      </c>
      <c r="F7034" t="s">
        <v>18</v>
      </c>
      <c r="G7034" t="s">
        <v>27</v>
      </c>
      <c r="H7034" t="s">
        <v>46</v>
      </c>
      <c r="I7034">
        <v>599.89</v>
      </c>
      <c r="J7034">
        <v>3</v>
      </c>
      <c r="K7034">
        <v>1799.67</v>
      </c>
    </row>
    <row r="7035" spans="1:11">
      <c r="A7035" s="2">
        <v>8034</v>
      </c>
      <c r="B7035" s="1">
        <v>45309</v>
      </c>
      <c r="C7035" t="s">
        <v>237</v>
      </c>
      <c r="D7035" t="s">
        <v>17</v>
      </c>
      <c r="E7035">
        <v>58</v>
      </c>
      <c r="F7035" t="s">
        <v>25</v>
      </c>
      <c r="G7035" t="s">
        <v>27</v>
      </c>
      <c r="H7035" t="s">
        <v>53</v>
      </c>
      <c r="I7035">
        <v>558.69000000000005</v>
      </c>
      <c r="J7035">
        <v>5</v>
      </c>
      <c r="K7035">
        <v>2793.45</v>
      </c>
    </row>
    <row r="7036" spans="1:11">
      <c r="A7036" s="2">
        <v>8035</v>
      </c>
      <c r="B7036" s="1">
        <v>45332</v>
      </c>
      <c r="C7036" t="s">
        <v>589</v>
      </c>
      <c r="D7036" t="s">
        <v>12</v>
      </c>
      <c r="E7036">
        <v>53</v>
      </c>
      <c r="F7036" t="s">
        <v>18</v>
      </c>
      <c r="G7036" t="s">
        <v>40</v>
      </c>
      <c r="H7036" t="s">
        <v>74</v>
      </c>
      <c r="I7036">
        <v>325.16000000000003</v>
      </c>
      <c r="J7036">
        <v>2</v>
      </c>
      <c r="K7036">
        <v>650.32000000000005</v>
      </c>
    </row>
    <row r="7037" spans="1:11">
      <c r="A7037" s="2">
        <v>8036</v>
      </c>
      <c r="B7037" s="1">
        <v>45321</v>
      </c>
      <c r="C7037" t="s">
        <v>693</v>
      </c>
      <c r="D7037" t="s">
        <v>17</v>
      </c>
      <c r="E7037">
        <v>44</v>
      </c>
      <c r="F7037" t="s">
        <v>22</v>
      </c>
      <c r="G7037" t="s">
        <v>35</v>
      </c>
      <c r="H7037" t="s">
        <v>64</v>
      </c>
      <c r="I7037">
        <v>781.08</v>
      </c>
      <c r="J7037">
        <v>5</v>
      </c>
      <c r="K7037">
        <v>3905.4</v>
      </c>
    </row>
    <row r="7038" spans="1:11">
      <c r="A7038" s="2">
        <v>8037</v>
      </c>
      <c r="B7038" s="1">
        <v>45588</v>
      </c>
      <c r="C7038" t="s">
        <v>417</v>
      </c>
      <c r="D7038" t="s">
        <v>17</v>
      </c>
      <c r="E7038">
        <v>25</v>
      </c>
      <c r="F7038" t="s">
        <v>25</v>
      </c>
      <c r="G7038" t="s">
        <v>14</v>
      </c>
      <c r="H7038" t="s">
        <v>38</v>
      </c>
      <c r="I7038">
        <v>90.06</v>
      </c>
      <c r="J7038">
        <v>3</v>
      </c>
      <c r="K7038">
        <v>270.18</v>
      </c>
    </row>
    <row r="7039" spans="1:11">
      <c r="A7039" s="2">
        <v>8038</v>
      </c>
      <c r="B7039" s="1">
        <v>45502</v>
      </c>
      <c r="C7039" t="s">
        <v>487</v>
      </c>
      <c r="D7039" t="s">
        <v>12</v>
      </c>
      <c r="E7039">
        <v>49</v>
      </c>
      <c r="F7039" t="s">
        <v>25</v>
      </c>
      <c r="G7039" t="s">
        <v>14</v>
      </c>
      <c r="H7039" t="s">
        <v>48</v>
      </c>
      <c r="I7039">
        <v>179.73</v>
      </c>
      <c r="J7039">
        <v>3</v>
      </c>
      <c r="K7039">
        <v>539.19000000000005</v>
      </c>
    </row>
    <row r="7040" spans="1:11">
      <c r="A7040" s="2">
        <v>8039</v>
      </c>
      <c r="B7040" s="1">
        <v>45650</v>
      </c>
      <c r="C7040" t="s">
        <v>160</v>
      </c>
      <c r="D7040" t="s">
        <v>17</v>
      </c>
      <c r="E7040">
        <v>18</v>
      </c>
      <c r="F7040" t="s">
        <v>25</v>
      </c>
      <c r="G7040" t="s">
        <v>14</v>
      </c>
      <c r="H7040" t="s">
        <v>15</v>
      </c>
      <c r="I7040">
        <v>476.44</v>
      </c>
      <c r="J7040">
        <v>3</v>
      </c>
      <c r="K7040">
        <v>1429.32</v>
      </c>
    </row>
    <row r="7041" spans="1:11">
      <c r="A7041" s="2">
        <v>8040</v>
      </c>
      <c r="B7041" s="1">
        <v>45529</v>
      </c>
      <c r="C7041" t="s">
        <v>521</v>
      </c>
      <c r="D7041" t="s">
        <v>17</v>
      </c>
      <c r="E7041">
        <v>34</v>
      </c>
      <c r="F7041" t="s">
        <v>13</v>
      </c>
      <c r="G7041" t="s">
        <v>27</v>
      </c>
      <c r="H7041" t="s">
        <v>46</v>
      </c>
      <c r="I7041">
        <v>892.82</v>
      </c>
      <c r="J7041">
        <v>2</v>
      </c>
      <c r="K7041">
        <v>1785.64</v>
      </c>
    </row>
    <row r="7042" spans="1:11">
      <c r="A7042" s="2">
        <v>8041</v>
      </c>
      <c r="B7042" s="1">
        <v>45419</v>
      </c>
      <c r="C7042" t="s">
        <v>668</v>
      </c>
      <c r="D7042" t="s">
        <v>17</v>
      </c>
      <c r="E7042">
        <v>26</v>
      </c>
      <c r="F7042" t="s">
        <v>25</v>
      </c>
      <c r="G7042" t="s">
        <v>14</v>
      </c>
      <c r="H7042" t="s">
        <v>15</v>
      </c>
      <c r="I7042">
        <v>579.41</v>
      </c>
      <c r="J7042">
        <v>3</v>
      </c>
      <c r="K7042">
        <v>1738.23</v>
      </c>
    </row>
    <row r="7043" spans="1:11">
      <c r="A7043" s="2">
        <v>8042</v>
      </c>
      <c r="B7043" s="1">
        <v>45422</v>
      </c>
      <c r="C7043" t="s">
        <v>729</v>
      </c>
      <c r="D7043" t="s">
        <v>12</v>
      </c>
      <c r="E7043">
        <v>37</v>
      </c>
      <c r="F7043" t="s">
        <v>25</v>
      </c>
      <c r="G7043" t="s">
        <v>35</v>
      </c>
      <c r="H7043" t="s">
        <v>63</v>
      </c>
      <c r="I7043">
        <v>843.65</v>
      </c>
      <c r="J7043">
        <v>5</v>
      </c>
      <c r="K7043">
        <v>4218.25</v>
      </c>
    </row>
    <row r="7044" spans="1:11">
      <c r="A7044" s="2">
        <v>8043</v>
      </c>
      <c r="B7044" s="1">
        <v>45501</v>
      </c>
      <c r="C7044" t="s">
        <v>599</v>
      </c>
      <c r="D7044" t="s">
        <v>17</v>
      </c>
      <c r="E7044">
        <v>62</v>
      </c>
      <c r="F7044" t="s">
        <v>18</v>
      </c>
      <c r="G7044" t="s">
        <v>35</v>
      </c>
      <c r="H7044" t="s">
        <v>36</v>
      </c>
      <c r="I7044">
        <v>522.39</v>
      </c>
      <c r="J7044">
        <v>2</v>
      </c>
      <c r="K7044">
        <v>1044.78</v>
      </c>
    </row>
    <row r="7045" spans="1:11">
      <c r="A7045" s="2">
        <v>8044</v>
      </c>
      <c r="B7045" s="1">
        <v>45465</v>
      </c>
      <c r="C7045" t="s">
        <v>794</v>
      </c>
      <c r="D7045" t="s">
        <v>17</v>
      </c>
      <c r="E7045">
        <v>49</v>
      </c>
      <c r="F7045" t="s">
        <v>25</v>
      </c>
      <c r="G7045" t="s">
        <v>14</v>
      </c>
      <c r="H7045" t="s">
        <v>43</v>
      </c>
      <c r="I7045">
        <v>787.6</v>
      </c>
      <c r="J7045">
        <v>5</v>
      </c>
      <c r="K7045">
        <v>3938</v>
      </c>
    </row>
    <row r="7046" spans="1:11">
      <c r="A7046" s="2">
        <v>8045</v>
      </c>
      <c r="B7046" s="1">
        <v>45520</v>
      </c>
      <c r="C7046" t="s">
        <v>379</v>
      </c>
      <c r="D7046" t="s">
        <v>17</v>
      </c>
      <c r="E7046">
        <v>19</v>
      </c>
      <c r="F7046" t="s">
        <v>13</v>
      </c>
      <c r="G7046" t="s">
        <v>19</v>
      </c>
      <c r="H7046" t="s">
        <v>23</v>
      </c>
      <c r="I7046">
        <v>332.54</v>
      </c>
      <c r="J7046">
        <v>2</v>
      </c>
      <c r="K7046">
        <v>665.08</v>
      </c>
    </row>
    <row r="7047" spans="1:11">
      <c r="A7047" s="2">
        <v>8046</v>
      </c>
      <c r="B7047" s="1">
        <v>45538</v>
      </c>
      <c r="C7047" t="s">
        <v>861</v>
      </c>
      <c r="D7047" t="s">
        <v>17</v>
      </c>
      <c r="E7047">
        <v>49</v>
      </c>
      <c r="F7047" t="s">
        <v>25</v>
      </c>
      <c r="G7047" t="s">
        <v>14</v>
      </c>
      <c r="H7047" t="s">
        <v>15</v>
      </c>
      <c r="I7047">
        <v>816.99</v>
      </c>
      <c r="J7047">
        <v>3</v>
      </c>
      <c r="K7047">
        <v>2450.9699999999998</v>
      </c>
    </row>
    <row r="7048" spans="1:11">
      <c r="A7048" s="2">
        <v>8047</v>
      </c>
      <c r="B7048" s="1">
        <v>45576</v>
      </c>
      <c r="C7048" t="s">
        <v>645</v>
      </c>
      <c r="D7048" t="s">
        <v>17</v>
      </c>
      <c r="E7048">
        <v>62</v>
      </c>
      <c r="F7048" t="s">
        <v>18</v>
      </c>
      <c r="G7048" t="s">
        <v>19</v>
      </c>
      <c r="H7048" t="s">
        <v>51</v>
      </c>
      <c r="I7048">
        <v>407.67</v>
      </c>
      <c r="J7048">
        <v>2</v>
      </c>
      <c r="K7048">
        <v>815.34</v>
      </c>
    </row>
    <row r="7049" spans="1:11">
      <c r="A7049" s="2">
        <v>8048</v>
      </c>
      <c r="B7049" s="1">
        <v>45596</v>
      </c>
      <c r="C7049" t="s">
        <v>273</v>
      </c>
      <c r="D7049" t="s">
        <v>17</v>
      </c>
      <c r="E7049">
        <v>26</v>
      </c>
      <c r="F7049" t="s">
        <v>25</v>
      </c>
      <c r="G7049" t="s">
        <v>40</v>
      </c>
      <c r="H7049" t="s">
        <v>74</v>
      </c>
      <c r="I7049">
        <v>563.24</v>
      </c>
      <c r="J7049">
        <v>1</v>
      </c>
      <c r="K7049">
        <v>563.24</v>
      </c>
    </row>
    <row r="7050" spans="1:11">
      <c r="A7050" s="2">
        <v>8049</v>
      </c>
      <c r="B7050" s="1">
        <v>45369</v>
      </c>
      <c r="C7050" t="s">
        <v>549</v>
      </c>
      <c r="D7050" t="s">
        <v>17</v>
      </c>
      <c r="E7050">
        <v>47</v>
      </c>
      <c r="F7050" t="s">
        <v>25</v>
      </c>
      <c r="G7050" t="s">
        <v>40</v>
      </c>
      <c r="H7050" t="s">
        <v>68</v>
      </c>
      <c r="I7050">
        <v>184.12</v>
      </c>
      <c r="J7050">
        <v>5</v>
      </c>
      <c r="K7050">
        <v>920.6</v>
      </c>
    </row>
    <row r="7051" spans="1:11">
      <c r="A7051" s="2">
        <v>8050</v>
      </c>
      <c r="B7051" s="1">
        <v>45649</v>
      </c>
      <c r="C7051" t="s">
        <v>432</v>
      </c>
      <c r="D7051" t="s">
        <v>12</v>
      </c>
      <c r="E7051">
        <v>37</v>
      </c>
      <c r="F7051" t="s">
        <v>18</v>
      </c>
      <c r="G7051" t="s">
        <v>35</v>
      </c>
      <c r="H7051" t="s">
        <v>36</v>
      </c>
      <c r="I7051">
        <v>921.23</v>
      </c>
      <c r="J7051">
        <v>1</v>
      </c>
      <c r="K7051">
        <v>921.23</v>
      </c>
    </row>
    <row r="7052" spans="1:11">
      <c r="A7052" s="2">
        <v>8051</v>
      </c>
      <c r="B7052" s="1">
        <v>45621</v>
      </c>
      <c r="C7052" t="s">
        <v>713</v>
      </c>
      <c r="D7052" t="s">
        <v>12</v>
      </c>
      <c r="E7052">
        <v>55</v>
      </c>
      <c r="F7052" t="s">
        <v>22</v>
      </c>
      <c r="G7052" t="s">
        <v>27</v>
      </c>
      <c r="H7052" t="s">
        <v>46</v>
      </c>
      <c r="I7052">
        <v>704.44</v>
      </c>
      <c r="J7052">
        <v>1</v>
      </c>
      <c r="K7052">
        <v>704.44</v>
      </c>
    </row>
    <row r="7053" spans="1:11">
      <c r="A7053" s="2">
        <v>8052</v>
      </c>
      <c r="B7053" s="1">
        <v>45456</v>
      </c>
      <c r="C7053" t="s">
        <v>869</v>
      </c>
      <c r="D7053" t="s">
        <v>17</v>
      </c>
      <c r="E7053">
        <v>18</v>
      </c>
      <c r="F7053" t="s">
        <v>25</v>
      </c>
      <c r="G7053" t="s">
        <v>35</v>
      </c>
      <c r="H7053" t="s">
        <v>64</v>
      </c>
      <c r="I7053">
        <v>860.27</v>
      </c>
      <c r="J7053">
        <v>3</v>
      </c>
      <c r="K7053">
        <v>2580.81</v>
      </c>
    </row>
    <row r="7054" spans="1:11">
      <c r="A7054" s="2">
        <v>8053</v>
      </c>
      <c r="B7054" s="1">
        <v>45598</v>
      </c>
      <c r="C7054" t="s">
        <v>554</v>
      </c>
      <c r="D7054" t="s">
        <v>12</v>
      </c>
      <c r="E7054">
        <v>22</v>
      </c>
      <c r="F7054" t="s">
        <v>22</v>
      </c>
      <c r="G7054" t="s">
        <v>35</v>
      </c>
      <c r="H7054" t="s">
        <v>58</v>
      </c>
      <c r="I7054">
        <v>215.78</v>
      </c>
      <c r="J7054">
        <v>3</v>
      </c>
      <c r="K7054">
        <v>647.34</v>
      </c>
    </row>
    <row r="7055" spans="1:11">
      <c r="A7055" s="2">
        <v>8054</v>
      </c>
      <c r="B7055" s="1">
        <v>45476</v>
      </c>
      <c r="C7055" t="s">
        <v>844</v>
      </c>
      <c r="D7055" t="s">
        <v>12</v>
      </c>
      <c r="E7055">
        <v>52</v>
      </c>
      <c r="F7055" t="s">
        <v>18</v>
      </c>
      <c r="G7055" t="s">
        <v>27</v>
      </c>
      <c r="H7055" t="s">
        <v>32</v>
      </c>
      <c r="I7055">
        <v>77.010000000000005</v>
      </c>
      <c r="J7055">
        <v>1</v>
      </c>
      <c r="K7055">
        <v>77.010000000000005</v>
      </c>
    </row>
    <row r="7056" spans="1:11">
      <c r="A7056" s="2">
        <v>8055</v>
      </c>
      <c r="B7056" s="1">
        <v>45497</v>
      </c>
      <c r="C7056" t="s">
        <v>147</v>
      </c>
      <c r="D7056" t="s">
        <v>17</v>
      </c>
      <c r="E7056">
        <v>53</v>
      </c>
      <c r="F7056" t="s">
        <v>18</v>
      </c>
      <c r="G7056" t="s">
        <v>35</v>
      </c>
      <c r="H7056" t="s">
        <v>63</v>
      </c>
      <c r="I7056">
        <v>343.84</v>
      </c>
      <c r="J7056">
        <v>2</v>
      </c>
      <c r="K7056">
        <v>687.68</v>
      </c>
    </row>
    <row r="7057" spans="1:11">
      <c r="A7057" s="2">
        <v>8056</v>
      </c>
      <c r="B7057" s="1">
        <v>45324</v>
      </c>
      <c r="C7057" t="s">
        <v>214</v>
      </c>
      <c r="D7057" t="s">
        <v>12</v>
      </c>
      <c r="E7057">
        <v>18</v>
      </c>
      <c r="F7057" t="s">
        <v>22</v>
      </c>
      <c r="G7057" t="s">
        <v>27</v>
      </c>
      <c r="H7057" t="s">
        <v>28</v>
      </c>
      <c r="I7057">
        <v>521.52</v>
      </c>
      <c r="J7057">
        <v>3</v>
      </c>
      <c r="K7057">
        <v>1564.56</v>
      </c>
    </row>
    <row r="7058" spans="1:11">
      <c r="A7058" s="2">
        <v>8057</v>
      </c>
      <c r="B7058" s="1">
        <v>45540</v>
      </c>
      <c r="C7058" t="s">
        <v>552</v>
      </c>
      <c r="D7058" t="s">
        <v>17</v>
      </c>
      <c r="E7058">
        <v>31</v>
      </c>
      <c r="F7058" t="s">
        <v>13</v>
      </c>
      <c r="G7058" t="s">
        <v>35</v>
      </c>
      <c r="H7058" t="s">
        <v>36</v>
      </c>
      <c r="I7058">
        <v>804.35</v>
      </c>
      <c r="J7058">
        <v>5</v>
      </c>
      <c r="K7058">
        <v>4021.75</v>
      </c>
    </row>
    <row r="7059" spans="1:11">
      <c r="A7059" s="2">
        <v>8058</v>
      </c>
      <c r="B7059" s="1">
        <v>45316</v>
      </c>
      <c r="C7059" t="s">
        <v>181</v>
      </c>
      <c r="D7059" t="s">
        <v>17</v>
      </c>
      <c r="E7059">
        <v>26</v>
      </c>
      <c r="F7059" t="s">
        <v>13</v>
      </c>
      <c r="G7059" t="s">
        <v>40</v>
      </c>
      <c r="H7059" t="s">
        <v>74</v>
      </c>
      <c r="I7059">
        <v>403.75</v>
      </c>
      <c r="J7059">
        <v>1</v>
      </c>
      <c r="K7059">
        <v>403.75</v>
      </c>
    </row>
    <row r="7060" spans="1:11">
      <c r="A7060" s="2">
        <v>8059</v>
      </c>
      <c r="B7060" s="1">
        <v>45379</v>
      </c>
      <c r="C7060" t="s">
        <v>823</v>
      </c>
      <c r="D7060" t="s">
        <v>17</v>
      </c>
      <c r="E7060">
        <v>47</v>
      </c>
      <c r="F7060" t="s">
        <v>18</v>
      </c>
      <c r="G7060" t="s">
        <v>19</v>
      </c>
      <c r="H7060" t="s">
        <v>20</v>
      </c>
      <c r="I7060">
        <v>277.26</v>
      </c>
      <c r="J7060">
        <v>5</v>
      </c>
      <c r="K7060">
        <v>1386.3</v>
      </c>
    </row>
    <row r="7061" spans="1:11">
      <c r="A7061" s="2">
        <v>8060</v>
      </c>
      <c r="B7061" s="1">
        <v>45647</v>
      </c>
      <c r="C7061" t="s">
        <v>118</v>
      </c>
      <c r="D7061" t="s">
        <v>17</v>
      </c>
      <c r="E7061">
        <v>41</v>
      </c>
      <c r="F7061" t="s">
        <v>13</v>
      </c>
      <c r="G7061" t="s">
        <v>35</v>
      </c>
      <c r="H7061" t="s">
        <v>63</v>
      </c>
      <c r="I7061">
        <v>378.82</v>
      </c>
      <c r="J7061">
        <v>5</v>
      </c>
      <c r="K7061">
        <v>1894.1</v>
      </c>
    </row>
    <row r="7062" spans="1:11">
      <c r="A7062" s="2">
        <v>8061</v>
      </c>
      <c r="B7062" s="1">
        <v>45361</v>
      </c>
      <c r="C7062" t="s">
        <v>716</v>
      </c>
      <c r="D7062" t="s">
        <v>17</v>
      </c>
      <c r="E7062">
        <v>21</v>
      </c>
      <c r="F7062" t="s">
        <v>13</v>
      </c>
      <c r="G7062" t="s">
        <v>19</v>
      </c>
      <c r="H7062" t="s">
        <v>23</v>
      </c>
      <c r="I7062">
        <v>706.57</v>
      </c>
      <c r="J7062">
        <v>5</v>
      </c>
      <c r="K7062">
        <v>3532.85</v>
      </c>
    </row>
    <row r="7063" spans="1:11">
      <c r="A7063" s="2">
        <v>8062</v>
      </c>
      <c r="B7063" s="1">
        <v>45308</v>
      </c>
      <c r="C7063" t="s">
        <v>401</v>
      </c>
      <c r="D7063" t="s">
        <v>12</v>
      </c>
      <c r="E7063">
        <v>31</v>
      </c>
      <c r="F7063" t="s">
        <v>18</v>
      </c>
      <c r="G7063" t="s">
        <v>14</v>
      </c>
      <c r="H7063" t="s">
        <v>38</v>
      </c>
      <c r="I7063">
        <v>342.86</v>
      </c>
      <c r="J7063">
        <v>1</v>
      </c>
      <c r="K7063">
        <v>342.86</v>
      </c>
    </row>
    <row r="7064" spans="1:11">
      <c r="A7064" s="2">
        <v>8063</v>
      </c>
      <c r="B7064" s="1">
        <v>45515</v>
      </c>
      <c r="C7064" t="s">
        <v>363</v>
      </c>
      <c r="D7064" t="s">
        <v>17</v>
      </c>
      <c r="E7064">
        <v>42</v>
      </c>
      <c r="F7064" t="s">
        <v>25</v>
      </c>
      <c r="G7064" t="s">
        <v>35</v>
      </c>
      <c r="H7064" t="s">
        <v>64</v>
      </c>
      <c r="I7064">
        <v>979.37</v>
      </c>
      <c r="J7064">
        <v>4</v>
      </c>
      <c r="K7064">
        <v>3917.48</v>
      </c>
    </row>
    <row r="7065" spans="1:11">
      <c r="A7065" s="2">
        <v>8064</v>
      </c>
      <c r="B7065" s="1">
        <v>45634</v>
      </c>
      <c r="C7065" t="s">
        <v>910</v>
      </c>
      <c r="D7065" t="s">
        <v>12</v>
      </c>
      <c r="E7065">
        <v>21</v>
      </c>
      <c r="F7065" t="s">
        <v>25</v>
      </c>
      <c r="G7065" t="s">
        <v>40</v>
      </c>
      <c r="H7065" t="s">
        <v>76</v>
      </c>
      <c r="I7065">
        <v>183.23</v>
      </c>
      <c r="J7065">
        <v>3</v>
      </c>
      <c r="K7065">
        <v>549.69000000000005</v>
      </c>
    </row>
    <row r="7066" spans="1:11">
      <c r="A7066" s="2">
        <v>8065</v>
      </c>
      <c r="B7066" s="1">
        <v>45652</v>
      </c>
      <c r="C7066" t="s">
        <v>255</v>
      </c>
      <c r="D7066" t="s">
        <v>17</v>
      </c>
      <c r="E7066">
        <v>42</v>
      </c>
      <c r="F7066" t="s">
        <v>25</v>
      </c>
      <c r="G7066" t="s">
        <v>27</v>
      </c>
      <c r="H7066" t="s">
        <v>28</v>
      </c>
      <c r="I7066">
        <v>755.57</v>
      </c>
      <c r="J7066">
        <v>5</v>
      </c>
      <c r="K7066">
        <v>3777.85</v>
      </c>
    </row>
    <row r="7067" spans="1:11">
      <c r="A7067" s="2">
        <v>8066</v>
      </c>
      <c r="B7067" s="1">
        <v>45298</v>
      </c>
      <c r="C7067" t="s">
        <v>353</v>
      </c>
      <c r="D7067" t="s">
        <v>17</v>
      </c>
      <c r="E7067">
        <v>27</v>
      </c>
      <c r="F7067" t="s">
        <v>13</v>
      </c>
      <c r="G7067" t="s">
        <v>40</v>
      </c>
      <c r="H7067" t="s">
        <v>68</v>
      </c>
      <c r="I7067">
        <v>593.27</v>
      </c>
      <c r="J7067">
        <v>1</v>
      </c>
      <c r="K7067">
        <v>593.27</v>
      </c>
    </row>
    <row r="7068" spans="1:11">
      <c r="A7068" s="2">
        <v>8067</v>
      </c>
      <c r="B7068" s="1">
        <v>45538</v>
      </c>
      <c r="C7068" t="s">
        <v>634</v>
      </c>
      <c r="D7068" t="s">
        <v>17</v>
      </c>
      <c r="E7068">
        <v>52</v>
      </c>
      <c r="F7068" t="s">
        <v>22</v>
      </c>
      <c r="G7068" t="s">
        <v>19</v>
      </c>
      <c r="H7068" t="s">
        <v>51</v>
      </c>
      <c r="I7068">
        <v>240.76</v>
      </c>
      <c r="J7068">
        <v>4</v>
      </c>
      <c r="K7068">
        <v>963.04</v>
      </c>
    </row>
    <row r="7069" spans="1:11">
      <c r="A7069" s="2">
        <v>8068</v>
      </c>
      <c r="B7069" s="1">
        <v>45559</v>
      </c>
      <c r="C7069" t="s">
        <v>82</v>
      </c>
      <c r="D7069" t="s">
        <v>12</v>
      </c>
      <c r="E7069">
        <v>24</v>
      </c>
      <c r="F7069" t="s">
        <v>13</v>
      </c>
      <c r="G7069" t="s">
        <v>27</v>
      </c>
      <c r="H7069" t="s">
        <v>28</v>
      </c>
      <c r="I7069">
        <v>756.08</v>
      </c>
      <c r="J7069">
        <v>1</v>
      </c>
      <c r="K7069">
        <v>756.08</v>
      </c>
    </row>
    <row r="7070" spans="1:11">
      <c r="A7070" s="2">
        <v>8069</v>
      </c>
      <c r="B7070" s="1">
        <v>45627</v>
      </c>
      <c r="C7070" t="s">
        <v>202</v>
      </c>
      <c r="D7070" t="s">
        <v>17</v>
      </c>
      <c r="E7070">
        <v>59</v>
      </c>
      <c r="F7070" t="s">
        <v>25</v>
      </c>
      <c r="G7070" t="s">
        <v>40</v>
      </c>
      <c r="H7070" t="s">
        <v>74</v>
      </c>
      <c r="I7070">
        <v>453.06</v>
      </c>
      <c r="J7070">
        <v>3</v>
      </c>
      <c r="K7070">
        <v>1359.18</v>
      </c>
    </row>
    <row r="7071" spans="1:11">
      <c r="A7071" s="2">
        <v>8070</v>
      </c>
      <c r="B7071" s="1">
        <v>45316</v>
      </c>
      <c r="C7071" t="s">
        <v>803</v>
      </c>
      <c r="D7071" t="s">
        <v>17</v>
      </c>
      <c r="E7071">
        <v>30</v>
      </c>
      <c r="F7071" t="s">
        <v>18</v>
      </c>
      <c r="G7071" t="s">
        <v>40</v>
      </c>
      <c r="H7071" t="s">
        <v>68</v>
      </c>
      <c r="I7071">
        <v>685.57</v>
      </c>
      <c r="J7071">
        <v>1</v>
      </c>
      <c r="K7071">
        <v>685.57</v>
      </c>
    </row>
    <row r="7072" spans="1:11">
      <c r="A7072" s="2">
        <v>8071</v>
      </c>
      <c r="B7072" s="1">
        <v>45353</v>
      </c>
      <c r="C7072" t="s">
        <v>515</v>
      </c>
      <c r="D7072" t="s">
        <v>17</v>
      </c>
      <c r="E7072">
        <v>21</v>
      </c>
      <c r="F7072" t="s">
        <v>18</v>
      </c>
      <c r="G7072" t="s">
        <v>40</v>
      </c>
      <c r="H7072" t="s">
        <v>68</v>
      </c>
      <c r="I7072">
        <v>665.63</v>
      </c>
      <c r="J7072">
        <v>2</v>
      </c>
      <c r="K7072">
        <v>1331.26</v>
      </c>
    </row>
    <row r="7073" spans="1:11">
      <c r="A7073" s="2">
        <v>8072</v>
      </c>
      <c r="B7073" s="1">
        <v>45530</v>
      </c>
      <c r="C7073" t="s">
        <v>520</v>
      </c>
      <c r="D7073" t="s">
        <v>17</v>
      </c>
      <c r="E7073">
        <v>60</v>
      </c>
      <c r="F7073" t="s">
        <v>18</v>
      </c>
      <c r="G7073" t="s">
        <v>27</v>
      </c>
      <c r="H7073" t="s">
        <v>53</v>
      </c>
      <c r="I7073">
        <v>119.54</v>
      </c>
      <c r="J7073">
        <v>2</v>
      </c>
      <c r="K7073">
        <v>239.08</v>
      </c>
    </row>
    <row r="7074" spans="1:11">
      <c r="A7074" s="2">
        <v>8073</v>
      </c>
      <c r="B7074" s="1">
        <v>45494</v>
      </c>
      <c r="C7074" t="s">
        <v>447</v>
      </c>
      <c r="D7074" t="s">
        <v>12</v>
      </c>
      <c r="E7074">
        <v>53</v>
      </c>
      <c r="F7074" t="s">
        <v>13</v>
      </c>
      <c r="G7074" t="s">
        <v>40</v>
      </c>
      <c r="H7074" t="s">
        <v>76</v>
      </c>
      <c r="I7074">
        <v>841.58</v>
      </c>
      <c r="J7074">
        <v>5</v>
      </c>
      <c r="K7074">
        <v>4207.8999999999996</v>
      </c>
    </row>
    <row r="7075" spans="1:11">
      <c r="A7075" s="2">
        <v>8074</v>
      </c>
      <c r="B7075" s="1">
        <v>45532</v>
      </c>
      <c r="C7075" t="s">
        <v>690</v>
      </c>
      <c r="D7075" t="s">
        <v>17</v>
      </c>
      <c r="E7075">
        <v>31</v>
      </c>
      <c r="F7075" t="s">
        <v>22</v>
      </c>
      <c r="G7075" t="s">
        <v>40</v>
      </c>
      <c r="H7075" t="s">
        <v>41</v>
      </c>
      <c r="I7075">
        <v>684.66</v>
      </c>
      <c r="J7075">
        <v>1</v>
      </c>
      <c r="K7075">
        <v>684.66</v>
      </c>
    </row>
    <row r="7076" spans="1:11">
      <c r="A7076" s="2">
        <v>8075</v>
      </c>
      <c r="B7076" s="1">
        <v>45486</v>
      </c>
      <c r="C7076" t="s">
        <v>753</v>
      </c>
      <c r="D7076" t="s">
        <v>12</v>
      </c>
      <c r="E7076">
        <v>35</v>
      </c>
      <c r="F7076" t="s">
        <v>25</v>
      </c>
      <c r="G7076" t="s">
        <v>19</v>
      </c>
      <c r="H7076" t="s">
        <v>80</v>
      </c>
      <c r="I7076">
        <v>782.78</v>
      </c>
      <c r="J7076">
        <v>1</v>
      </c>
      <c r="K7076">
        <v>782.78</v>
      </c>
    </row>
    <row r="7077" spans="1:11">
      <c r="A7077" s="2">
        <v>8076</v>
      </c>
      <c r="B7077" s="1">
        <v>45321</v>
      </c>
      <c r="C7077" t="s">
        <v>894</v>
      </c>
      <c r="D7077" t="s">
        <v>17</v>
      </c>
      <c r="E7077">
        <v>25</v>
      </c>
      <c r="F7077" t="s">
        <v>18</v>
      </c>
      <c r="G7077" t="s">
        <v>40</v>
      </c>
      <c r="H7077" t="s">
        <v>41</v>
      </c>
      <c r="I7077">
        <v>453.29</v>
      </c>
      <c r="J7077">
        <v>5</v>
      </c>
      <c r="K7077">
        <v>2266.4499999999998</v>
      </c>
    </row>
    <row r="7078" spans="1:11">
      <c r="A7078" s="2">
        <v>8077</v>
      </c>
      <c r="B7078" s="1">
        <v>45593</v>
      </c>
      <c r="C7078" t="s">
        <v>579</v>
      </c>
      <c r="D7078" t="s">
        <v>12</v>
      </c>
      <c r="E7078">
        <v>49</v>
      </c>
      <c r="F7078" t="s">
        <v>25</v>
      </c>
      <c r="G7078" t="s">
        <v>40</v>
      </c>
      <c r="H7078" t="s">
        <v>41</v>
      </c>
      <c r="I7078">
        <v>203.11</v>
      </c>
      <c r="J7078">
        <v>5</v>
      </c>
      <c r="K7078">
        <v>1015.55</v>
      </c>
    </row>
    <row r="7079" spans="1:11">
      <c r="A7079" s="2">
        <v>8078</v>
      </c>
      <c r="B7079" s="1">
        <v>45515</v>
      </c>
      <c r="C7079" t="s">
        <v>334</v>
      </c>
      <c r="D7079" t="s">
        <v>12</v>
      </c>
      <c r="E7079">
        <v>44</v>
      </c>
      <c r="F7079" t="s">
        <v>25</v>
      </c>
      <c r="G7079" t="s">
        <v>14</v>
      </c>
      <c r="H7079" t="s">
        <v>38</v>
      </c>
      <c r="I7079">
        <v>332.95</v>
      </c>
      <c r="J7079">
        <v>4</v>
      </c>
      <c r="K7079">
        <v>1331.8</v>
      </c>
    </row>
    <row r="7080" spans="1:11">
      <c r="A7080" s="2">
        <v>8079</v>
      </c>
      <c r="B7080" s="1">
        <v>45586</v>
      </c>
      <c r="C7080" t="s">
        <v>283</v>
      </c>
      <c r="D7080" t="s">
        <v>17</v>
      </c>
      <c r="E7080">
        <v>59</v>
      </c>
      <c r="F7080" t="s">
        <v>13</v>
      </c>
      <c r="G7080" t="s">
        <v>27</v>
      </c>
      <c r="H7080" t="s">
        <v>46</v>
      </c>
      <c r="I7080">
        <v>902.45</v>
      </c>
      <c r="J7080">
        <v>1</v>
      </c>
      <c r="K7080">
        <v>902.45</v>
      </c>
    </row>
    <row r="7081" spans="1:11">
      <c r="A7081" s="2">
        <v>8080</v>
      </c>
      <c r="B7081" s="1">
        <v>45360</v>
      </c>
      <c r="C7081" t="s">
        <v>470</v>
      </c>
      <c r="D7081" t="s">
        <v>17</v>
      </c>
      <c r="E7081">
        <v>54</v>
      </c>
      <c r="F7081" t="s">
        <v>18</v>
      </c>
      <c r="G7081" t="s">
        <v>14</v>
      </c>
      <c r="H7081" t="s">
        <v>43</v>
      </c>
      <c r="I7081">
        <v>938.64</v>
      </c>
      <c r="J7081">
        <v>3</v>
      </c>
      <c r="K7081">
        <v>2815.92</v>
      </c>
    </row>
    <row r="7082" spans="1:11">
      <c r="A7082" s="2">
        <v>8081</v>
      </c>
      <c r="B7082" s="1">
        <v>45507</v>
      </c>
      <c r="C7082" t="s">
        <v>617</v>
      </c>
      <c r="D7082" t="s">
        <v>12</v>
      </c>
      <c r="E7082">
        <v>40</v>
      </c>
      <c r="F7082" t="s">
        <v>13</v>
      </c>
      <c r="G7082" t="s">
        <v>19</v>
      </c>
      <c r="H7082" t="s">
        <v>80</v>
      </c>
      <c r="I7082">
        <v>487.05</v>
      </c>
      <c r="J7082">
        <v>3</v>
      </c>
      <c r="K7082">
        <v>1461.15</v>
      </c>
    </row>
    <row r="7083" spans="1:11">
      <c r="A7083" s="2">
        <v>8082</v>
      </c>
      <c r="B7083" s="1">
        <v>45586</v>
      </c>
      <c r="C7083" t="s">
        <v>202</v>
      </c>
      <c r="D7083" t="s">
        <v>17</v>
      </c>
      <c r="E7083">
        <v>24</v>
      </c>
      <c r="F7083" t="s">
        <v>25</v>
      </c>
      <c r="G7083" t="s">
        <v>14</v>
      </c>
      <c r="H7083" t="s">
        <v>38</v>
      </c>
      <c r="I7083">
        <v>305.81</v>
      </c>
      <c r="J7083">
        <v>3</v>
      </c>
      <c r="K7083">
        <v>917.43</v>
      </c>
    </row>
    <row r="7084" spans="1:11">
      <c r="A7084" s="2">
        <v>8083</v>
      </c>
      <c r="B7084" s="1">
        <v>45548</v>
      </c>
      <c r="C7084" t="s">
        <v>295</v>
      </c>
      <c r="D7084" t="s">
        <v>17</v>
      </c>
      <c r="E7084">
        <v>29</v>
      </c>
      <c r="F7084" t="s">
        <v>25</v>
      </c>
      <c r="G7084" t="s">
        <v>35</v>
      </c>
      <c r="H7084" t="s">
        <v>63</v>
      </c>
      <c r="I7084">
        <v>733.01</v>
      </c>
      <c r="J7084">
        <v>5</v>
      </c>
      <c r="K7084">
        <v>3665.05</v>
      </c>
    </row>
    <row r="7085" spans="1:11">
      <c r="A7085" s="2">
        <v>8084</v>
      </c>
      <c r="B7085" s="1">
        <v>45523</v>
      </c>
      <c r="C7085" t="s">
        <v>225</v>
      </c>
      <c r="D7085" t="s">
        <v>17</v>
      </c>
      <c r="E7085">
        <v>42</v>
      </c>
      <c r="F7085" t="s">
        <v>25</v>
      </c>
      <c r="G7085" t="s">
        <v>27</v>
      </c>
      <c r="H7085" t="s">
        <v>32</v>
      </c>
      <c r="I7085">
        <v>768.33</v>
      </c>
      <c r="J7085">
        <v>5</v>
      </c>
      <c r="K7085">
        <v>3841.65</v>
      </c>
    </row>
    <row r="7086" spans="1:11">
      <c r="A7086" s="2">
        <v>8085</v>
      </c>
      <c r="B7086" s="1">
        <v>45584</v>
      </c>
      <c r="C7086" t="s">
        <v>706</v>
      </c>
      <c r="D7086" t="s">
        <v>12</v>
      </c>
      <c r="E7086">
        <v>20</v>
      </c>
      <c r="F7086" t="s">
        <v>18</v>
      </c>
      <c r="G7086" t="s">
        <v>40</v>
      </c>
      <c r="H7086" t="s">
        <v>76</v>
      </c>
      <c r="I7086">
        <v>817.31</v>
      </c>
      <c r="J7086">
        <v>5</v>
      </c>
      <c r="K7086">
        <v>4086.55</v>
      </c>
    </row>
    <row r="7087" spans="1:11">
      <c r="A7087" s="2">
        <v>8086</v>
      </c>
      <c r="B7087" s="1">
        <v>45602</v>
      </c>
      <c r="C7087" t="s">
        <v>324</v>
      </c>
      <c r="D7087" t="s">
        <v>17</v>
      </c>
      <c r="E7087">
        <v>43</v>
      </c>
      <c r="F7087" t="s">
        <v>18</v>
      </c>
      <c r="G7087" t="s">
        <v>14</v>
      </c>
      <c r="H7087" t="s">
        <v>15</v>
      </c>
      <c r="I7087">
        <v>40.770000000000003</v>
      </c>
      <c r="J7087">
        <v>3</v>
      </c>
      <c r="K7087">
        <v>122.31</v>
      </c>
    </row>
    <row r="7088" spans="1:11">
      <c r="A7088" s="2">
        <v>8087</v>
      </c>
      <c r="B7088" s="1">
        <v>45509</v>
      </c>
      <c r="C7088" t="s">
        <v>336</v>
      </c>
      <c r="D7088" t="s">
        <v>17</v>
      </c>
      <c r="E7088">
        <v>21</v>
      </c>
      <c r="F7088" t="s">
        <v>18</v>
      </c>
      <c r="G7088" t="s">
        <v>14</v>
      </c>
      <c r="H7088" t="s">
        <v>15</v>
      </c>
      <c r="I7088">
        <v>19.64</v>
      </c>
      <c r="J7088">
        <v>4</v>
      </c>
      <c r="K7088">
        <v>78.56</v>
      </c>
    </row>
    <row r="7089" spans="1:11">
      <c r="A7089" s="2">
        <v>8088</v>
      </c>
      <c r="B7089" s="1">
        <v>45323</v>
      </c>
      <c r="C7089" t="s">
        <v>201</v>
      </c>
      <c r="D7089" t="s">
        <v>17</v>
      </c>
      <c r="E7089">
        <v>59</v>
      </c>
      <c r="F7089" t="s">
        <v>25</v>
      </c>
      <c r="G7089" t="s">
        <v>40</v>
      </c>
      <c r="H7089" t="s">
        <v>76</v>
      </c>
      <c r="I7089">
        <v>363.58</v>
      </c>
      <c r="J7089">
        <v>2</v>
      </c>
      <c r="K7089">
        <v>727.16</v>
      </c>
    </row>
    <row r="7090" spans="1:11">
      <c r="A7090" s="2">
        <v>8089</v>
      </c>
      <c r="B7090" s="1">
        <v>45563</v>
      </c>
      <c r="C7090" t="s">
        <v>671</v>
      </c>
      <c r="D7090" t="s">
        <v>12</v>
      </c>
      <c r="E7090">
        <v>53</v>
      </c>
      <c r="F7090" t="s">
        <v>25</v>
      </c>
      <c r="G7090" t="s">
        <v>40</v>
      </c>
      <c r="H7090" t="s">
        <v>74</v>
      </c>
      <c r="I7090">
        <v>160.97</v>
      </c>
      <c r="J7090">
        <v>1</v>
      </c>
      <c r="K7090">
        <v>160.97</v>
      </c>
    </row>
    <row r="7091" spans="1:11">
      <c r="A7091" s="2">
        <v>8090</v>
      </c>
      <c r="B7091" s="1">
        <v>45307</v>
      </c>
      <c r="C7091" t="s">
        <v>886</v>
      </c>
      <c r="D7091" t="s">
        <v>17</v>
      </c>
      <c r="E7091">
        <v>32</v>
      </c>
      <c r="F7091" t="s">
        <v>22</v>
      </c>
      <c r="G7091" t="s">
        <v>19</v>
      </c>
      <c r="H7091" t="s">
        <v>23</v>
      </c>
      <c r="I7091">
        <v>806.93</v>
      </c>
      <c r="J7091">
        <v>2</v>
      </c>
      <c r="K7091">
        <v>1613.86</v>
      </c>
    </row>
    <row r="7092" spans="1:11">
      <c r="A7092" s="2">
        <v>8091</v>
      </c>
      <c r="B7092" s="1">
        <v>45362</v>
      </c>
      <c r="C7092" t="s">
        <v>489</v>
      </c>
      <c r="D7092" t="s">
        <v>12</v>
      </c>
      <c r="E7092">
        <v>49</v>
      </c>
      <c r="F7092" t="s">
        <v>18</v>
      </c>
      <c r="G7092" t="s">
        <v>14</v>
      </c>
      <c r="H7092" t="s">
        <v>48</v>
      </c>
      <c r="I7092">
        <v>537.52</v>
      </c>
      <c r="J7092">
        <v>1</v>
      </c>
      <c r="K7092">
        <v>537.52</v>
      </c>
    </row>
    <row r="7093" spans="1:11">
      <c r="A7093" s="2">
        <v>8092</v>
      </c>
      <c r="B7093" s="1">
        <v>45334</v>
      </c>
      <c r="C7093" t="s">
        <v>52</v>
      </c>
      <c r="D7093" t="s">
        <v>17</v>
      </c>
      <c r="E7093">
        <v>46</v>
      </c>
      <c r="F7093" t="s">
        <v>25</v>
      </c>
      <c r="G7093" t="s">
        <v>14</v>
      </c>
      <c r="H7093" t="s">
        <v>43</v>
      </c>
      <c r="I7093">
        <v>827.09</v>
      </c>
      <c r="J7093">
        <v>5</v>
      </c>
      <c r="K7093">
        <v>4135.45</v>
      </c>
    </row>
    <row r="7094" spans="1:11">
      <c r="A7094" s="2">
        <v>8093</v>
      </c>
      <c r="B7094" s="1">
        <v>45412</v>
      </c>
      <c r="C7094" t="s">
        <v>375</v>
      </c>
      <c r="D7094" t="s">
        <v>12</v>
      </c>
      <c r="E7094">
        <v>27</v>
      </c>
      <c r="F7094" t="s">
        <v>25</v>
      </c>
      <c r="G7094" t="s">
        <v>35</v>
      </c>
      <c r="H7094" t="s">
        <v>64</v>
      </c>
      <c r="I7094">
        <v>185.14</v>
      </c>
      <c r="J7094">
        <v>3</v>
      </c>
      <c r="K7094">
        <v>555.41999999999996</v>
      </c>
    </row>
    <row r="7095" spans="1:11">
      <c r="A7095" s="2">
        <v>8094</v>
      </c>
      <c r="B7095" s="1">
        <v>45363</v>
      </c>
      <c r="C7095" t="s">
        <v>83</v>
      </c>
      <c r="D7095" t="s">
        <v>17</v>
      </c>
      <c r="E7095">
        <v>38</v>
      </c>
      <c r="F7095" t="s">
        <v>22</v>
      </c>
      <c r="G7095" t="s">
        <v>35</v>
      </c>
      <c r="H7095" t="s">
        <v>64</v>
      </c>
      <c r="I7095">
        <v>630.95000000000005</v>
      </c>
      <c r="J7095">
        <v>2</v>
      </c>
      <c r="K7095">
        <v>1261.9000000000001</v>
      </c>
    </row>
    <row r="7096" spans="1:11">
      <c r="A7096" s="2">
        <v>8095</v>
      </c>
      <c r="B7096" s="1">
        <v>45434</v>
      </c>
      <c r="C7096" t="s">
        <v>156</v>
      </c>
      <c r="D7096" t="s">
        <v>17</v>
      </c>
      <c r="E7096">
        <v>33</v>
      </c>
      <c r="F7096" t="s">
        <v>22</v>
      </c>
      <c r="G7096" t="s">
        <v>14</v>
      </c>
      <c r="H7096" t="s">
        <v>38</v>
      </c>
      <c r="I7096">
        <v>584.37</v>
      </c>
      <c r="J7096">
        <v>5</v>
      </c>
      <c r="K7096">
        <v>2921.85</v>
      </c>
    </row>
    <row r="7097" spans="1:11">
      <c r="A7097" s="2">
        <v>8096</v>
      </c>
      <c r="B7097" s="1">
        <v>45397</v>
      </c>
      <c r="C7097" t="s">
        <v>931</v>
      </c>
      <c r="D7097" t="s">
        <v>12</v>
      </c>
      <c r="E7097">
        <v>64</v>
      </c>
      <c r="F7097" t="s">
        <v>25</v>
      </c>
      <c r="G7097" t="s">
        <v>35</v>
      </c>
      <c r="H7097" t="s">
        <v>64</v>
      </c>
      <c r="I7097">
        <v>346.97</v>
      </c>
      <c r="J7097">
        <v>1</v>
      </c>
      <c r="K7097">
        <v>346.97</v>
      </c>
    </row>
    <row r="7098" spans="1:11">
      <c r="A7098" s="2">
        <v>8097</v>
      </c>
      <c r="B7098" s="1">
        <v>45363</v>
      </c>
      <c r="C7098" t="s">
        <v>626</v>
      </c>
      <c r="D7098" t="s">
        <v>12</v>
      </c>
      <c r="E7098">
        <v>36</v>
      </c>
      <c r="F7098" t="s">
        <v>18</v>
      </c>
      <c r="G7098" t="s">
        <v>14</v>
      </c>
      <c r="H7098" t="s">
        <v>38</v>
      </c>
      <c r="I7098">
        <v>521.91</v>
      </c>
      <c r="J7098">
        <v>2</v>
      </c>
      <c r="K7098">
        <v>1043.82</v>
      </c>
    </row>
    <row r="7099" spans="1:11">
      <c r="A7099" s="2">
        <v>8098</v>
      </c>
      <c r="B7099" s="1">
        <v>45333</v>
      </c>
      <c r="C7099" t="s">
        <v>586</v>
      </c>
      <c r="D7099" t="s">
        <v>12</v>
      </c>
      <c r="E7099">
        <v>46</v>
      </c>
      <c r="F7099" t="s">
        <v>13</v>
      </c>
      <c r="G7099" t="s">
        <v>27</v>
      </c>
      <c r="H7099" t="s">
        <v>32</v>
      </c>
      <c r="I7099">
        <v>593.14</v>
      </c>
      <c r="J7099">
        <v>2</v>
      </c>
      <c r="K7099">
        <v>1186.28</v>
      </c>
    </row>
    <row r="7100" spans="1:11">
      <c r="A7100" s="2">
        <v>8099</v>
      </c>
      <c r="B7100" s="1">
        <v>45390</v>
      </c>
      <c r="C7100" t="s">
        <v>671</v>
      </c>
      <c r="D7100" t="s">
        <v>17</v>
      </c>
      <c r="E7100">
        <v>35</v>
      </c>
      <c r="F7100" t="s">
        <v>13</v>
      </c>
      <c r="G7100" t="s">
        <v>19</v>
      </c>
      <c r="H7100" t="s">
        <v>51</v>
      </c>
      <c r="I7100">
        <v>890.59</v>
      </c>
      <c r="J7100">
        <v>2</v>
      </c>
      <c r="K7100">
        <v>1781.18</v>
      </c>
    </row>
    <row r="7101" spans="1:11">
      <c r="A7101" s="2">
        <v>8100</v>
      </c>
      <c r="B7101" s="1">
        <v>45479</v>
      </c>
      <c r="C7101" t="s">
        <v>845</v>
      </c>
      <c r="D7101" t="s">
        <v>17</v>
      </c>
      <c r="E7101">
        <v>61</v>
      </c>
      <c r="F7101" t="s">
        <v>13</v>
      </c>
      <c r="G7101" t="s">
        <v>35</v>
      </c>
      <c r="H7101" t="s">
        <v>63</v>
      </c>
      <c r="I7101">
        <v>65.08</v>
      </c>
      <c r="J7101">
        <v>2</v>
      </c>
      <c r="K7101">
        <v>130.16</v>
      </c>
    </row>
    <row r="7102" spans="1:11">
      <c r="A7102" s="2">
        <v>8101</v>
      </c>
      <c r="B7102" s="1">
        <v>45524</v>
      </c>
      <c r="C7102" t="s">
        <v>666</v>
      </c>
      <c r="D7102" t="s">
        <v>17</v>
      </c>
      <c r="E7102">
        <v>33</v>
      </c>
      <c r="F7102" t="s">
        <v>18</v>
      </c>
      <c r="G7102" t="s">
        <v>14</v>
      </c>
      <c r="H7102" t="s">
        <v>15</v>
      </c>
      <c r="I7102">
        <v>825.14</v>
      </c>
      <c r="J7102">
        <v>2</v>
      </c>
      <c r="K7102">
        <v>1650.28</v>
      </c>
    </row>
    <row r="7103" spans="1:11">
      <c r="A7103" s="2">
        <v>8102</v>
      </c>
      <c r="B7103" s="1">
        <v>45351</v>
      </c>
      <c r="C7103" t="s">
        <v>915</v>
      </c>
      <c r="D7103" t="s">
        <v>17</v>
      </c>
      <c r="E7103">
        <v>18</v>
      </c>
      <c r="F7103" t="s">
        <v>25</v>
      </c>
      <c r="G7103" t="s">
        <v>35</v>
      </c>
      <c r="H7103" t="s">
        <v>58</v>
      </c>
      <c r="I7103">
        <v>980.35</v>
      </c>
      <c r="J7103">
        <v>5</v>
      </c>
      <c r="K7103">
        <v>4901.75</v>
      </c>
    </row>
    <row r="7104" spans="1:11">
      <c r="A7104" s="2">
        <v>8103</v>
      </c>
      <c r="B7104" s="1">
        <v>45396</v>
      </c>
      <c r="C7104" t="s">
        <v>773</v>
      </c>
      <c r="D7104" t="s">
        <v>12</v>
      </c>
      <c r="E7104">
        <v>19</v>
      </c>
      <c r="F7104" t="s">
        <v>13</v>
      </c>
      <c r="G7104" t="s">
        <v>19</v>
      </c>
      <c r="H7104" t="s">
        <v>23</v>
      </c>
      <c r="I7104">
        <v>734.46</v>
      </c>
      <c r="J7104">
        <v>1</v>
      </c>
      <c r="K7104">
        <v>734.46</v>
      </c>
    </row>
    <row r="7105" spans="1:11">
      <c r="A7105" s="2">
        <v>8104</v>
      </c>
      <c r="B7105" s="1">
        <v>45359</v>
      </c>
      <c r="C7105" t="s">
        <v>913</v>
      </c>
      <c r="D7105" t="s">
        <v>17</v>
      </c>
      <c r="E7105">
        <v>32</v>
      </c>
      <c r="F7105" t="s">
        <v>13</v>
      </c>
      <c r="G7105" t="s">
        <v>27</v>
      </c>
      <c r="H7105" t="s">
        <v>53</v>
      </c>
      <c r="I7105">
        <v>739.97</v>
      </c>
      <c r="J7105">
        <v>1</v>
      </c>
      <c r="K7105">
        <v>739.97</v>
      </c>
    </row>
    <row r="7106" spans="1:11">
      <c r="A7106" s="2">
        <v>8105</v>
      </c>
      <c r="B7106" s="1">
        <v>45473</v>
      </c>
      <c r="C7106" t="s">
        <v>44</v>
      </c>
      <c r="D7106" t="s">
        <v>17</v>
      </c>
      <c r="E7106">
        <v>56</v>
      </c>
      <c r="F7106" t="s">
        <v>18</v>
      </c>
      <c r="G7106" t="s">
        <v>40</v>
      </c>
      <c r="H7106" t="s">
        <v>41</v>
      </c>
      <c r="I7106">
        <v>225.79</v>
      </c>
      <c r="J7106">
        <v>4</v>
      </c>
      <c r="K7106">
        <v>903.16</v>
      </c>
    </row>
    <row r="7107" spans="1:11">
      <c r="A7107" s="2">
        <v>8106</v>
      </c>
      <c r="B7107" s="1">
        <v>45393</v>
      </c>
      <c r="C7107" t="s">
        <v>102</v>
      </c>
      <c r="D7107" t="s">
        <v>17</v>
      </c>
      <c r="E7107">
        <v>45</v>
      </c>
      <c r="F7107" t="s">
        <v>25</v>
      </c>
      <c r="G7107" t="s">
        <v>40</v>
      </c>
      <c r="H7107" t="s">
        <v>68</v>
      </c>
      <c r="I7107">
        <v>527.84</v>
      </c>
      <c r="J7107">
        <v>3</v>
      </c>
      <c r="K7107">
        <v>1583.52</v>
      </c>
    </row>
    <row r="7108" spans="1:11">
      <c r="A7108" s="2">
        <v>8107</v>
      </c>
      <c r="B7108" s="1">
        <v>45523</v>
      </c>
      <c r="C7108" t="s">
        <v>688</v>
      </c>
      <c r="D7108" t="s">
        <v>17</v>
      </c>
      <c r="E7108">
        <v>18</v>
      </c>
      <c r="F7108" t="s">
        <v>25</v>
      </c>
      <c r="G7108" t="s">
        <v>35</v>
      </c>
      <c r="H7108" t="s">
        <v>58</v>
      </c>
      <c r="I7108">
        <v>708.88</v>
      </c>
      <c r="J7108">
        <v>2</v>
      </c>
      <c r="K7108">
        <v>1417.76</v>
      </c>
    </row>
    <row r="7109" spans="1:11">
      <c r="A7109" s="2">
        <v>8108</v>
      </c>
      <c r="B7109" s="1">
        <v>45362</v>
      </c>
      <c r="C7109" t="s">
        <v>554</v>
      </c>
      <c r="D7109" t="s">
        <v>17</v>
      </c>
      <c r="E7109">
        <v>22</v>
      </c>
      <c r="F7109" t="s">
        <v>18</v>
      </c>
      <c r="G7109" t="s">
        <v>14</v>
      </c>
      <c r="H7109" t="s">
        <v>48</v>
      </c>
      <c r="I7109">
        <v>606.26</v>
      </c>
      <c r="J7109">
        <v>1</v>
      </c>
      <c r="K7109">
        <v>606.26</v>
      </c>
    </row>
    <row r="7110" spans="1:11">
      <c r="A7110" s="2">
        <v>8109</v>
      </c>
      <c r="B7110" s="1">
        <v>45348</v>
      </c>
      <c r="C7110" t="s">
        <v>646</v>
      </c>
      <c r="D7110" t="s">
        <v>17</v>
      </c>
      <c r="E7110">
        <v>59</v>
      </c>
      <c r="F7110" t="s">
        <v>13</v>
      </c>
      <c r="G7110" t="s">
        <v>19</v>
      </c>
      <c r="H7110" t="s">
        <v>51</v>
      </c>
      <c r="I7110">
        <v>391.28</v>
      </c>
      <c r="J7110">
        <v>3</v>
      </c>
      <c r="K7110">
        <v>1173.8399999999999</v>
      </c>
    </row>
    <row r="7111" spans="1:11">
      <c r="A7111" s="2">
        <v>8110</v>
      </c>
      <c r="B7111" s="1">
        <v>45572</v>
      </c>
      <c r="C7111" t="s">
        <v>606</v>
      </c>
      <c r="D7111" t="s">
        <v>17</v>
      </c>
      <c r="E7111">
        <v>39</v>
      </c>
      <c r="F7111" t="s">
        <v>25</v>
      </c>
      <c r="G7111" t="s">
        <v>27</v>
      </c>
      <c r="H7111" t="s">
        <v>53</v>
      </c>
      <c r="I7111">
        <v>940.72</v>
      </c>
      <c r="J7111">
        <v>3</v>
      </c>
      <c r="K7111">
        <v>2822.16</v>
      </c>
    </row>
    <row r="7112" spans="1:11">
      <c r="A7112" s="2">
        <v>8111</v>
      </c>
      <c r="B7112" s="1">
        <v>45376</v>
      </c>
      <c r="C7112" t="s">
        <v>291</v>
      </c>
      <c r="D7112" t="s">
        <v>12</v>
      </c>
      <c r="E7112">
        <v>53</v>
      </c>
      <c r="F7112" t="s">
        <v>25</v>
      </c>
      <c r="G7112" t="s">
        <v>27</v>
      </c>
      <c r="H7112" t="s">
        <v>53</v>
      </c>
      <c r="I7112">
        <v>518.85</v>
      </c>
      <c r="J7112">
        <v>5</v>
      </c>
      <c r="K7112">
        <v>2594.25</v>
      </c>
    </row>
    <row r="7113" spans="1:11">
      <c r="A7113" s="2">
        <v>8112</v>
      </c>
      <c r="B7113" s="1">
        <v>45372</v>
      </c>
      <c r="C7113" t="s">
        <v>643</v>
      </c>
      <c r="D7113" t="s">
        <v>17</v>
      </c>
      <c r="E7113">
        <v>63</v>
      </c>
      <c r="F7113" t="s">
        <v>13</v>
      </c>
      <c r="G7113" t="s">
        <v>27</v>
      </c>
      <c r="H7113" t="s">
        <v>46</v>
      </c>
      <c r="I7113">
        <v>970.18</v>
      </c>
      <c r="J7113">
        <v>2</v>
      </c>
      <c r="K7113">
        <v>1940.36</v>
      </c>
    </row>
    <row r="7114" spans="1:11">
      <c r="A7114" s="2">
        <v>8113</v>
      </c>
      <c r="B7114" s="1">
        <v>45404</v>
      </c>
      <c r="C7114" t="s">
        <v>521</v>
      </c>
      <c r="D7114" t="s">
        <v>17</v>
      </c>
      <c r="E7114">
        <v>30</v>
      </c>
      <c r="F7114" t="s">
        <v>18</v>
      </c>
      <c r="G7114" t="s">
        <v>40</v>
      </c>
      <c r="H7114" t="s">
        <v>68</v>
      </c>
      <c r="I7114">
        <v>568.24</v>
      </c>
      <c r="J7114">
        <v>4</v>
      </c>
      <c r="K7114">
        <v>2272.96</v>
      </c>
    </row>
    <row r="7115" spans="1:11">
      <c r="A7115" s="2">
        <v>8114</v>
      </c>
      <c r="B7115" s="1">
        <v>45357</v>
      </c>
      <c r="C7115" t="s">
        <v>689</v>
      </c>
      <c r="D7115" t="s">
        <v>17</v>
      </c>
      <c r="E7115">
        <v>18</v>
      </c>
      <c r="F7115" t="s">
        <v>13</v>
      </c>
      <c r="G7115" t="s">
        <v>19</v>
      </c>
      <c r="H7115" t="s">
        <v>51</v>
      </c>
      <c r="I7115">
        <v>795.45</v>
      </c>
      <c r="J7115">
        <v>3</v>
      </c>
      <c r="K7115">
        <v>2386.35</v>
      </c>
    </row>
    <row r="7116" spans="1:11">
      <c r="A7116" s="2">
        <v>8115</v>
      </c>
      <c r="B7116" s="1">
        <v>45516</v>
      </c>
      <c r="C7116" t="s">
        <v>465</v>
      </c>
      <c r="D7116" t="s">
        <v>17</v>
      </c>
      <c r="E7116">
        <v>33</v>
      </c>
      <c r="F7116" t="s">
        <v>22</v>
      </c>
      <c r="G7116" t="s">
        <v>40</v>
      </c>
      <c r="H7116" t="s">
        <v>68</v>
      </c>
      <c r="I7116">
        <v>744.6</v>
      </c>
      <c r="J7116">
        <v>5</v>
      </c>
      <c r="K7116">
        <v>3723</v>
      </c>
    </row>
    <row r="7117" spans="1:11">
      <c r="A7117" s="2">
        <v>8116</v>
      </c>
      <c r="B7117" s="1">
        <v>45649</v>
      </c>
      <c r="C7117" t="s">
        <v>307</v>
      </c>
      <c r="D7117" t="s">
        <v>12</v>
      </c>
      <c r="E7117">
        <v>58</v>
      </c>
      <c r="F7117" t="s">
        <v>25</v>
      </c>
      <c r="G7117" t="s">
        <v>35</v>
      </c>
      <c r="H7117" t="s">
        <v>63</v>
      </c>
      <c r="I7117">
        <v>664.22</v>
      </c>
      <c r="J7117">
        <v>2</v>
      </c>
      <c r="K7117">
        <v>1328.44</v>
      </c>
    </row>
    <row r="7118" spans="1:11">
      <c r="A7118" s="2">
        <v>8117</v>
      </c>
      <c r="B7118" s="1">
        <v>45348</v>
      </c>
      <c r="C7118" t="s">
        <v>758</v>
      </c>
      <c r="D7118" t="s">
        <v>12</v>
      </c>
      <c r="E7118">
        <v>39</v>
      </c>
      <c r="F7118" t="s">
        <v>18</v>
      </c>
      <c r="G7118" t="s">
        <v>27</v>
      </c>
      <c r="H7118" t="s">
        <v>46</v>
      </c>
      <c r="I7118">
        <v>24.32</v>
      </c>
      <c r="J7118">
        <v>1</v>
      </c>
      <c r="K7118">
        <v>24.32</v>
      </c>
    </row>
    <row r="7119" spans="1:11">
      <c r="A7119" s="2">
        <v>8118</v>
      </c>
      <c r="B7119" s="1">
        <v>45302</v>
      </c>
      <c r="C7119" t="s">
        <v>296</v>
      </c>
      <c r="D7119" t="s">
        <v>12</v>
      </c>
      <c r="E7119">
        <v>49</v>
      </c>
      <c r="F7119" t="s">
        <v>13</v>
      </c>
      <c r="G7119" t="s">
        <v>19</v>
      </c>
      <c r="H7119" t="s">
        <v>51</v>
      </c>
      <c r="I7119">
        <v>86.65</v>
      </c>
      <c r="J7119">
        <v>4</v>
      </c>
      <c r="K7119">
        <v>346.6</v>
      </c>
    </row>
    <row r="7120" spans="1:11">
      <c r="A7120" s="2">
        <v>8119</v>
      </c>
      <c r="B7120" s="1">
        <v>45481</v>
      </c>
      <c r="C7120" t="s">
        <v>132</v>
      </c>
      <c r="D7120" t="s">
        <v>12</v>
      </c>
      <c r="E7120">
        <v>33</v>
      </c>
      <c r="F7120" t="s">
        <v>13</v>
      </c>
      <c r="G7120" t="s">
        <v>27</v>
      </c>
      <c r="H7120" t="s">
        <v>28</v>
      </c>
      <c r="I7120">
        <v>585.66999999999996</v>
      </c>
      <c r="J7120">
        <v>2</v>
      </c>
      <c r="K7120">
        <v>1171.3399999999999</v>
      </c>
    </row>
    <row r="7121" spans="1:11">
      <c r="A7121" s="2">
        <v>8120</v>
      </c>
      <c r="B7121" s="1">
        <v>45487</v>
      </c>
      <c r="C7121" t="s">
        <v>93</v>
      </c>
      <c r="D7121" t="s">
        <v>12</v>
      </c>
      <c r="E7121">
        <v>32</v>
      </c>
      <c r="F7121" t="s">
        <v>18</v>
      </c>
      <c r="G7121" t="s">
        <v>40</v>
      </c>
      <c r="H7121" t="s">
        <v>41</v>
      </c>
      <c r="I7121">
        <v>912.66</v>
      </c>
      <c r="J7121">
        <v>5</v>
      </c>
      <c r="K7121">
        <v>4563.3</v>
      </c>
    </row>
    <row r="7122" spans="1:11">
      <c r="A7122" s="2">
        <v>8121</v>
      </c>
      <c r="B7122" s="1">
        <v>45353</v>
      </c>
      <c r="C7122" t="s">
        <v>905</v>
      </c>
      <c r="D7122" t="s">
        <v>12</v>
      </c>
      <c r="E7122">
        <v>63</v>
      </c>
      <c r="F7122" t="s">
        <v>25</v>
      </c>
      <c r="G7122" t="s">
        <v>40</v>
      </c>
      <c r="H7122" t="s">
        <v>74</v>
      </c>
      <c r="I7122">
        <v>605.13</v>
      </c>
      <c r="J7122">
        <v>5</v>
      </c>
      <c r="K7122">
        <v>3025.65</v>
      </c>
    </row>
    <row r="7123" spans="1:11">
      <c r="A7123" s="2">
        <v>8122</v>
      </c>
      <c r="B7123" s="1">
        <v>45296</v>
      </c>
      <c r="C7123" t="s">
        <v>563</v>
      </c>
      <c r="D7123" t="s">
        <v>17</v>
      </c>
      <c r="E7123">
        <v>59</v>
      </c>
      <c r="F7123" t="s">
        <v>18</v>
      </c>
      <c r="G7123" t="s">
        <v>40</v>
      </c>
      <c r="H7123" t="s">
        <v>41</v>
      </c>
      <c r="I7123">
        <v>243.64</v>
      </c>
      <c r="J7123">
        <v>5</v>
      </c>
      <c r="K7123">
        <v>1218.2</v>
      </c>
    </row>
    <row r="7124" spans="1:11">
      <c r="A7124" s="2">
        <v>8123</v>
      </c>
      <c r="B7124" s="1">
        <v>45620</v>
      </c>
      <c r="C7124" t="s">
        <v>400</v>
      </c>
      <c r="D7124" t="s">
        <v>12</v>
      </c>
      <c r="E7124">
        <v>29</v>
      </c>
      <c r="F7124" t="s">
        <v>22</v>
      </c>
      <c r="G7124" t="s">
        <v>27</v>
      </c>
      <c r="H7124" t="s">
        <v>53</v>
      </c>
      <c r="I7124">
        <v>327.02</v>
      </c>
      <c r="J7124">
        <v>5</v>
      </c>
      <c r="K7124">
        <v>1635.1</v>
      </c>
    </row>
    <row r="7125" spans="1:11">
      <c r="A7125" s="2">
        <v>8124</v>
      </c>
      <c r="B7125" s="1">
        <v>45337</v>
      </c>
      <c r="C7125" t="s">
        <v>902</v>
      </c>
      <c r="D7125" t="s">
        <v>12</v>
      </c>
      <c r="E7125">
        <v>18</v>
      </c>
      <c r="F7125" t="s">
        <v>18</v>
      </c>
      <c r="G7125" t="s">
        <v>19</v>
      </c>
      <c r="H7125" t="s">
        <v>51</v>
      </c>
      <c r="I7125">
        <v>626.92999999999995</v>
      </c>
      <c r="J7125">
        <v>5</v>
      </c>
      <c r="K7125">
        <v>3134.65</v>
      </c>
    </row>
    <row r="7126" spans="1:11">
      <c r="A7126" s="2">
        <v>8125</v>
      </c>
      <c r="B7126" s="1">
        <v>45547</v>
      </c>
      <c r="C7126" t="s">
        <v>849</v>
      </c>
      <c r="D7126" t="s">
        <v>17</v>
      </c>
      <c r="E7126">
        <v>34</v>
      </c>
      <c r="F7126" t="s">
        <v>22</v>
      </c>
      <c r="G7126" t="s">
        <v>19</v>
      </c>
      <c r="H7126" t="s">
        <v>80</v>
      </c>
      <c r="I7126">
        <v>601.08000000000004</v>
      </c>
      <c r="J7126">
        <v>4</v>
      </c>
      <c r="K7126">
        <v>2404.3200000000002</v>
      </c>
    </row>
    <row r="7127" spans="1:11">
      <c r="A7127" s="2">
        <v>8126</v>
      </c>
      <c r="B7127" s="1">
        <v>45295</v>
      </c>
      <c r="C7127" t="s">
        <v>400</v>
      </c>
      <c r="D7127" t="s">
        <v>12</v>
      </c>
      <c r="E7127">
        <v>58</v>
      </c>
      <c r="F7127" t="s">
        <v>25</v>
      </c>
      <c r="G7127" t="s">
        <v>35</v>
      </c>
      <c r="H7127" t="s">
        <v>64</v>
      </c>
      <c r="I7127">
        <v>956.15</v>
      </c>
      <c r="J7127">
        <v>3</v>
      </c>
      <c r="K7127">
        <v>2868.45</v>
      </c>
    </row>
    <row r="7128" spans="1:11">
      <c r="A7128" s="2">
        <v>8127</v>
      </c>
      <c r="B7128" s="1">
        <v>45471</v>
      </c>
      <c r="C7128" t="s">
        <v>879</v>
      </c>
      <c r="D7128" t="s">
        <v>17</v>
      </c>
      <c r="E7128">
        <v>45</v>
      </c>
      <c r="F7128" t="s">
        <v>13</v>
      </c>
      <c r="G7128" t="s">
        <v>27</v>
      </c>
      <c r="H7128" t="s">
        <v>28</v>
      </c>
      <c r="I7128">
        <v>533.79</v>
      </c>
      <c r="J7128">
        <v>3</v>
      </c>
      <c r="K7128">
        <v>1601.37</v>
      </c>
    </row>
    <row r="7129" spans="1:11">
      <c r="A7129" s="2">
        <v>8128</v>
      </c>
      <c r="B7129" s="1">
        <v>45436</v>
      </c>
      <c r="C7129" t="s">
        <v>507</v>
      </c>
      <c r="D7129" t="s">
        <v>17</v>
      </c>
      <c r="E7129">
        <v>24</v>
      </c>
      <c r="F7129" t="s">
        <v>22</v>
      </c>
      <c r="G7129" t="s">
        <v>35</v>
      </c>
      <c r="H7129" t="s">
        <v>64</v>
      </c>
      <c r="I7129">
        <v>361.46</v>
      </c>
      <c r="J7129">
        <v>1</v>
      </c>
      <c r="K7129">
        <v>361.46</v>
      </c>
    </row>
    <row r="7130" spans="1:11">
      <c r="A7130" s="2">
        <v>8129</v>
      </c>
      <c r="B7130" s="1">
        <v>45387</v>
      </c>
      <c r="C7130" t="s">
        <v>663</v>
      </c>
      <c r="D7130" t="s">
        <v>12</v>
      </c>
      <c r="E7130">
        <v>26</v>
      </c>
      <c r="F7130" t="s">
        <v>22</v>
      </c>
      <c r="G7130" t="s">
        <v>35</v>
      </c>
      <c r="H7130" t="s">
        <v>58</v>
      </c>
      <c r="I7130">
        <v>529.74</v>
      </c>
      <c r="J7130">
        <v>3</v>
      </c>
      <c r="K7130">
        <v>1589.22</v>
      </c>
    </row>
    <row r="7131" spans="1:11">
      <c r="A7131" s="2">
        <v>8130</v>
      </c>
      <c r="B7131" s="1">
        <v>45501</v>
      </c>
      <c r="C7131" t="s">
        <v>225</v>
      </c>
      <c r="D7131" t="s">
        <v>17</v>
      </c>
      <c r="E7131">
        <v>39</v>
      </c>
      <c r="F7131" t="s">
        <v>18</v>
      </c>
      <c r="G7131" t="s">
        <v>35</v>
      </c>
      <c r="H7131" t="s">
        <v>58</v>
      </c>
      <c r="I7131">
        <v>788.37</v>
      </c>
      <c r="J7131">
        <v>5</v>
      </c>
      <c r="K7131">
        <v>3941.85</v>
      </c>
    </row>
    <row r="7132" spans="1:11">
      <c r="A7132" s="2">
        <v>8131</v>
      </c>
      <c r="B7132" s="1">
        <v>45412</v>
      </c>
      <c r="C7132" t="s">
        <v>380</v>
      </c>
      <c r="D7132" t="s">
        <v>12</v>
      </c>
      <c r="E7132">
        <v>43</v>
      </c>
      <c r="F7132" t="s">
        <v>18</v>
      </c>
      <c r="G7132" t="s">
        <v>35</v>
      </c>
      <c r="H7132" t="s">
        <v>64</v>
      </c>
      <c r="I7132">
        <v>544.96</v>
      </c>
      <c r="J7132">
        <v>3</v>
      </c>
      <c r="K7132">
        <v>1634.88</v>
      </c>
    </row>
    <row r="7133" spans="1:11">
      <c r="A7133" s="2">
        <v>8132</v>
      </c>
      <c r="B7133" s="1">
        <v>45473</v>
      </c>
      <c r="C7133" t="s">
        <v>332</v>
      </c>
      <c r="D7133" t="s">
        <v>12</v>
      </c>
      <c r="E7133">
        <v>29</v>
      </c>
      <c r="F7133" t="s">
        <v>13</v>
      </c>
      <c r="G7133" t="s">
        <v>40</v>
      </c>
      <c r="H7133" t="s">
        <v>74</v>
      </c>
      <c r="I7133">
        <v>332.79</v>
      </c>
      <c r="J7133">
        <v>3</v>
      </c>
      <c r="K7133">
        <v>998.37</v>
      </c>
    </row>
    <row r="7134" spans="1:11">
      <c r="A7134" s="2">
        <v>8133</v>
      </c>
      <c r="B7134" s="1">
        <v>45655</v>
      </c>
      <c r="C7134" t="s">
        <v>818</v>
      </c>
      <c r="D7134" t="s">
        <v>17</v>
      </c>
      <c r="E7134">
        <v>24</v>
      </c>
      <c r="F7134" t="s">
        <v>25</v>
      </c>
      <c r="G7134" t="s">
        <v>35</v>
      </c>
      <c r="H7134" t="s">
        <v>64</v>
      </c>
      <c r="I7134">
        <v>345.23</v>
      </c>
      <c r="J7134">
        <v>5</v>
      </c>
      <c r="K7134">
        <v>1726.15</v>
      </c>
    </row>
    <row r="7135" spans="1:11">
      <c r="A7135" s="2">
        <v>8134</v>
      </c>
      <c r="B7135" s="1">
        <v>45655</v>
      </c>
      <c r="C7135" t="s">
        <v>258</v>
      </c>
      <c r="D7135" t="s">
        <v>17</v>
      </c>
      <c r="E7135">
        <v>63</v>
      </c>
      <c r="F7135" t="s">
        <v>22</v>
      </c>
      <c r="G7135" t="s">
        <v>19</v>
      </c>
      <c r="H7135" t="s">
        <v>23</v>
      </c>
      <c r="I7135">
        <v>759.24</v>
      </c>
      <c r="J7135">
        <v>4</v>
      </c>
      <c r="K7135">
        <v>3036.96</v>
      </c>
    </row>
    <row r="7136" spans="1:11">
      <c r="A7136" s="2">
        <v>8135</v>
      </c>
      <c r="B7136" s="1">
        <v>45424</v>
      </c>
      <c r="C7136" t="s">
        <v>215</v>
      </c>
      <c r="D7136" t="s">
        <v>12</v>
      </c>
      <c r="E7136">
        <v>64</v>
      </c>
      <c r="F7136" t="s">
        <v>13</v>
      </c>
      <c r="G7136" t="s">
        <v>35</v>
      </c>
      <c r="H7136" t="s">
        <v>58</v>
      </c>
      <c r="I7136">
        <v>75.78</v>
      </c>
      <c r="J7136">
        <v>5</v>
      </c>
      <c r="K7136">
        <v>378.9</v>
      </c>
    </row>
    <row r="7137" spans="1:11">
      <c r="A7137" s="2">
        <v>8136</v>
      </c>
      <c r="B7137" s="1">
        <v>45318</v>
      </c>
      <c r="C7137" t="s">
        <v>318</v>
      </c>
      <c r="D7137" t="s">
        <v>17</v>
      </c>
      <c r="E7137">
        <v>32</v>
      </c>
      <c r="F7137" t="s">
        <v>22</v>
      </c>
      <c r="G7137" t="s">
        <v>40</v>
      </c>
      <c r="H7137" t="s">
        <v>41</v>
      </c>
      <c r="I7137">
        <v>282.01</v>
      </c>
      <c r="J7137">
        <v>3</v>
      </c>
      <c r="K7137">
        <v>846.03</v>
      </c>
    </row>
    <row r="7138" spans="1:11">
      <c r="A7138" s="2">
        <v>8137</v>
      </c>
      <c r="B7138" s="1">
        <v>45546</v>
      </c>
      <c r="C7138" t="s">
        <v>302</v>
      </c>
      <c r="D7138" t="s">
        <v>17</v>
      </c>
      <c r="E7138">
        <v>55</v>
      </c>
      <c r="F7138" t="s">
        <v>13</v>
      </c>
      <c r="G7138" t="s">
        <v>14</v>
      </c>
      <c r="H7138" t="s">
        <v>43</v>
      </c>
      <c r="I7138">
        <v>161.51</v>
      </c>
      <c r="J7138">
        <v>3</v>
      </c>
      <c r="K7138">
        <v>484.53</v>
      </c>
    </row>
    <row r="7139" spans="1:11">
      <c r="A7139" s="2">
        <v>8138</v>
      </c>
      <c r="B7139" s="1">
        <v>45427</v>
      </c>
      <c r="C7139" t="s">
        <v>874</v>
      </c>
      <c r="D7139" t="s">
        <v>12</v>
      </c>
      <c r="E7139">
        <v>38</v>
      </c>
      <c r="F7139" t="s">
        <v>18</v>
      </c>
      <c r="G7139" t="s">
        <v>14</v>
      </c>
      <c r="H7139" t="s">
        <v>43</v>
      </c>
      <c r="I7139">
        <v>945.23</v>
      </c>
      <c r="J7139">
        <v>1</v>
      </c>
      <c r="K7139">
        <v>945.23</v>
      </c>
    </row>
    <row r="7140" spans="1:11">
      <c r="A7140" s="2">
        <v>8139</v>
      </c>
      <c r="B7140" s="1">
        <v>45546</v>
      </c>
      <c r="C7140" t="s">
        <v>317</v>
      </c>
      <c r="D7140" t="s">
        <v>12</v>
      </c>
      <c r="E7140">
        <v>31</v>
      </c>
      <c r="F7140" t="s">
        <v>18</v>
      </c>
      <c r="G7140" t="s">
        <v>14</v>
      </c>
      <c r="H7140" t="s">
        <v>38</v>
      </c>
      <c r="I7140">
        <v>99.19</v>
      </c>
      <c r="J7140">
        <v>5</v>
      </c>
      <c r="K7140">
        <v>495.95</v>
      </c>
    </row>
    <row r="7141" spans="1:11">
      <c r="A7141" s="2">
        <v>8140</v>
      </c>
      <c r="B7141" s="1">
        <v>45625</v>
      </c>
      <c r="C7141" t="s">
        <v>11</v>
      </c>
      <c r="D7141" t="s">
        <v>17</v>
      </c>
      <c r="E7141">
        <v>19</v>
      </c>
      <c r="F7141" t="s">
        <v>25</v>
      </c>
      <c r="G7141" t="s">
        <v>27</v>
      </c>
      <c r="H7141" t="s">
        <v>53</v>
      </c>
      <c r="I7141">
        <v>760.6</v>
      </c>
      <c r="J7141">
        <v>1</v>
      </c>
      <c r="K7141">
        <v>760.6</v>
      </c>
    </row>
    <row r="7142" spans="1:11">
      <c r="A7142" s="2">
        <v>8141</v>
      </c>
      <c r="B7142" s="1">
        <v>45413</v>
      </c>
      <c r="C7142" t="s">
        <v>601</v>
      </c>
      <c r="D7142" t="s">
        <v>12</v>
      </c>
      <c r="E7142">
        <v>25</v>
      </c>
      <c r="F7142" t="s">
        <v>18</v>
      </c>
      <c r="G7142" t="s">
        <v>19</v>
      </c>
      <c r="H7142" t="s">
        <v>20</v>
      </c>
      <c r="I7142">
        <v>634.12</v>
      </c>
      <c r="J7142">
        <v>1</v>
      </c>
      <c r="K7142">
        <v>634.12</v>
      </c>
    </row>
    <row r="7143" spans="1:11">
      <c r="A7143" s="2">
        <v>8142</v>
      </c>
      <c r="B7143" s="1">
        <v>45295</v>
      </c>
      <c r="C7143" t="s">
        <v>153</v>
      </c>
      <c r="D7143" t="s">
        <v>12</v>
      </c>
      <c r="E7143">
        <v>62</v>
      </c>
      <c r="F7143" t="s">
        <v>13</v>
      </c>
      <c r="G7143" t="s">
        <v>40</v>
      </c>
      <c r="H7143" t="s">
        <v>76</v>
      </c>
      <c r="I7143">
        <v>636.48</v>
      </c>
      <c r="J7143">
        <v>2</v>
      </c>
      <c r="K7143">
        <v>1272.96</v>
      </c>
    </row>
    <row r="7144" spans="1:11">
      <c r="A7144" s="2">
        <v>8143</v>
      </c>
      <c r="B7144" s="1">
        <v>45497</v>
      </c>
      <c r="C7144" t="s">
        <v>131</v>
      </c>
      <c r="D7144" t="s">
        <v>12</v>
      </c>
      <c r="E7144">
        <v>23</v>
      </c>
      <c r="F7144" t="s">
        <v>22</v>
      </c>
      <c r="G7144" t="s">
        <v>14</v>
      </c>
      <c r="H7144" t="s">
        <v>43</v>
      </c>
      <c r="I7144">
        <v>765.8</v>
      </c>
      <c r="J7144">
        <v>1</v>
      </c>
      <c r="K7144">
        <v>765.8</v>
      </c>
    </row>
    <row r="7145" spans="1:11">
      <c r="A7145" s="2">
        <v>8144</v>
      </c>
      <c r="B7145" s="1">
        <v>45467</v>
      </c>
      <c r="C7145" t="s">
        <v>125</v>
      </c>
      <c r="D7145" t="s">
        <v>12</v>
      </c>
      <c r="E7145">
        <v>54</v>
      </c>
      <c r="F7145" t="s">
        <v>13</v>
      </c>
      <c r="G7145" t="s">
        <v>40</v>
      </c>
      <c r="H7145" t="s">
        <v>74</v>
      </c>
      <c r="I7145">
        <v>406.48</v>
      </c>
      <c r="J7145">
        <v>3</v>
      </c>
      <c r="K7145">
        <v>1219.44</v>
      </c>
    </row>
    <row r="7146" spans="1:11">
      <c r="A7146" s="2">
        <v>8145</v>
      </c>
      <c r="B7146" s="1">
        <v>45355</v>
      </c>
      <c r="C7146" t="s">
        <v>185</v>
      </c>
      <c r="D7146" t="s">
        <v>12</v>
      </c>
      <c r="E7146">
        <v>54</v>
      </c>
      <c r="F7146" t="s">
        <v>25</v>
      </c>
      <c r="G7146" t="s">
        <v>40</v>
      </c>
      <c r="H7146" t="s">
        <v>41</v>
      </c>
      <c r="I7146">
        <v>406.74</v>
      </c>
      <c r="J7146">
        <v>3</v>
      </c>
      <c r="K7146">
        <v>1220.22</v>
      </c>
    </row>
    <row r="7147" spans="1:11">
      <c r="A7147" s="2">
        <v>8146</v>
      </c>
      <c r="B7147" s="1">
        <v>45477</v>
      </c>
      <c r="C7147" t="s">
        <v>798</v>
      </c>
      <c r="D7147" t="s">
        <v>12</v>
      </c>
      <c r="E7147">
        <v>50</v>
      </c>
      <c r="F7147" t="s">
        <v>18</v>
      </c>
      <c r="G7147" t="s">
        <v>27</v>
      </c>
      <c r="H7147" t="s">
        <v>28</v>
      </c>
      <c r="I7147">
        <v>295.82</v>
      </c>
      <c r="J7147">
        <v>2</v>
      </c>
      <c r="K7147">
        <v>591.64</v>
      </c>
    </row>
    <row r="7148" spans="1:11">
      <c r="A7148" s="2">
        <v>8147</v>
      </c>
      <c r="B7148" s="1">
        <v>45309</v>
      </c>
      <c r="C7148" t="s">
        <v>104</v>
      </c>
      <c r="D7148" t="s">
        <v>12</v>
      </c>
      <c r="E7148">
        <v>58</v>
      </c>
      <c r="F7148" t="s">
        <v>18</v>
      </c>
      <c r="G7148" t="s">
        <v>14</v>
      </c>
      <c r="H7148" t="s">
        <v>38</v>
      </c>
      <c r="I7148">
        <v>601.77</v>
      </c>
      <c r="J7148">
        <v>2</v>
      </c>
      <c r="K7148">
        <v>1203.54</v>
      </c>
    </row>
    <row r="7149" spans="1:11">
      <c r="A7149" s="2">
        <v>8148</v>
      </c>
      <c r="B7149" s="1">
        <v>45472</v>
      </c>
      <c r="C7149" t="s">
        <v>474</v>
      </c>
      <c r="D7149" t="s">
        <v>17</v>
      </c>
      <c r="E7149">
        <v>23</v>
      </c>
      <c r="F7149" t="s">
        <v>22</v>
      </c>
      <c r="G7149" t="s">
        <v>35</v>
      </c>
      <c r="H7149" t="s">
        <v>36</v>
      </c>
      <c r="I7149">
        <v>930.51</v>
      </c>
      <c r="J7149">
        <v>5</v>
      </c>
      <c r="K7149">
        <v>4652.55</v>
      </c>
    </row>
    <row r="7150" spans="1:11">
      <c r="A7150" s="2">
        <v>8149</v>
      </c>
      <c r="B7150" s="1">
        <v>45623</v>
      </c>
      <c r="C7150" t="s">
        <v>379</v>
      </c>
      <c r="D7150" t="s">
        <v>12</v>
      </c>
      <c r="E7150">
        <v>43</v>
      </c>
      <c r="F7150" t="s">
        <v>25</v>
      </c>
      <c r="G7150" t="s">
        <v>40</v>
      </c>
      <c r="H7150" t="s">
        <v>74</v>
      </c>
      <c r="I7150">
        <v>924.74</v>
      </c>
      <c r="J7150">
        <v>2</v>
      </c>
      <c r="K7150">
        <v>1849.48</v>
      </c>
    </row>
    <row r="7151" spans="1:11">
      <c r="A7151" s="2">
        <v>8150</v>
      </c>
      <c r="B7151" s="1">
        <v>45597</v>
      </c>
      <c r="C7151" t="s">
        <v>780</v>
      </c>
      <c r="D7151" t="s">
        <v>17</v>
      </c>
      <c r="E7151">
        <v>56</v>
      </c>
      <c r="F7151" t="s">
        <v>25</v>
      </c>
      <c r="G7151" t="s">
        <v>14</v>
      </c>
      <c r="H7151" t="s">
        <v>43</v>
      </c>
      <c r="I7151">
        <v>705.93</v>
      </c>
      <c r="J7151">
        <v>4</v>
      </c>
      <c r="K7151">
        <v>2823.72</v>
      </c>
    </row>
    <row r="7152" spans="1:11">
      <c r="A7152" s="2">
        <v>8151</v>
      </c>
      <c r="B7152" s="1">
        <v>45593</v>
      </c>
      <c r="C7152" t="s">
        <v>572</v>
      </c>
      <c r="D7152" t="s">
        <v>17</v>
      </c>
      <c r="E7152">
        <v>58</v>
      </c>
      <c r="F7152" t="s">
        <v>18</v>
      </c>
      <c r="G7152" t="s">
        <v>40</v>
      </c>
      <c r="H7152" t="s">
        <v>41</v>
      </c>
      <c r="I7152">
        <v>907.12</v>
      </c>
      <c r="J7152">
        <v>3</v>
      </c>
      <c r="K7152">
        <v>2721.36</v>
      </c>
    </row>
    <row r="7153" spans="1:11">
      <c r="A7153" s="2">
        <v>8152</v>
      </c>
      <c r="B7153" s="1">
        <v>45317</v>
      </c>
      <c r="C7153" t="s">
        <v>404</v>
      </c>
      <c r="D7153" t="s">
        <v>17</v>
      </c>
      <c r="E7153">
        <v>54</v>
      </c>
      <c r="F7153" t="s">
        <v>25</v>
      </c>
      <c r="G7153" t="s">
        <v>27</v>
      </c>
      <c r="H7153" t="s">
        <v>32</v>
      </c>
      <c r="I7153">
        <v>963.88</v>
      </c>
      <c r="J7153">
        <v>3</v>
      </c>
      <c r="K7153">
        <v>2891.64</v>
      </c>
    </row>
    <row r="7154" spans="1:11">
      <c r="A7154" s="2">
        <v>8153</v>
      </c>
      <c r="B7154" s="1">
        <v>45354</v>
      </c>
      <c r="C7154" t="s">
        <v>304</v>
      </c>
      <c r="D7154" t="s">
        <v>12</v>
      </c>
      <c r="E7154">
        <v>31</v>
      </c>
      <c r="F7154" t="s">
        <v>13</v>
      </c>
      <c r="G7154" t="s">
        <v>27</v>
      </c>
      <c r="H7154" t="s">
        <v>32</v>
      </c>
      <c r="I7154">
        <v>797.15</v>
      </c>
      <c r="J7154">
        <v>2</v>
      </c>
      <c r="K7154">
        <v>1594.3</v>
      </c>
    </row>
    <row r="7155" spans="1:11">
      <c r="A7155" s="2">
        <v>8154</v>
      </c>
      <c r="B7155" s="1">
        <v>45397</v>
      </c>
      <c r="C7155" t="s">
        <v>507</v>
      </c>
      <c r="D7155" t="s">
        <v>12</v>
      </c>
      <c r="E7155">
        <v>54</v>
      </c>
      <c r="F7155" t="s">
        <v>25</v>
      </c>
      <c r="G7155" t="s">
        <v>35</v>
      </c>
      <c r="H7155" t="s">
        <v>63</v>
      </c>
      <c r="I7155">
        <v>413.75</v>
      </c>
      <c r="J7155">
        <v>2</v>
      </c>
      <c r="K7155">
        <v>827.5</v>
      </c>
    </row>
    <row r="7156" spans="1:11">
      <c r="A7156" s="2">
        <v>8155</v>
      </c>
      <c r="B7156" s="1">
        <v>45303</v>
      </c>
      <c r="C7156" t="s">
        <v>126</v>
      </c>
      <c r="D7156" t="s">
        <v>17</v>
      </c>
      <c r="E7156">
        <v>25</v>
      </c>
      <c r="F7156" t="s">
        <v>13</v>
      </c>
      <c r="G7156" t="s">
        <v>27</v>
      </c>
      <c r="H7156" t="s">
        <v>46</v>
      </c>
      <c r="I7156">
        <v>488.39</v>
      </c>
      <c r="J7156">
        <v>3</v>
      </c>
      <c r="K7156">
        <v>1465.17</v>
      </c>
    </row>
    <row r="7157" spans="1:11">
      <c r="A7157" s="2">
        <v>8156</v>
      </c>
      <c r="B7157" s="1">
        <v>45380</v>
      </c>
      <c r="C7157" t="s">
        <v>940</v>
      </c>
      <c r="D7157" t="s">
        <v>12</v>
      </c>
      <c r="E7157">
        <v>56</v>
      </c>
      <c r="F7157" t="s">
        <v>13</v>
      </c>
      <c r="G7157" t="s">
        <v>14</v>
      </c>
      <c r="H7157" t="s">
        <v>48</v>
      </c>
      <c r="I7157">
        <v>931.94</v>
      </c>
      <c r="J7157">
        <v>2</v>
      </c>
      <c r="K7157">
        <v>1863.88</v>
      </c>
    </row>
    <row r="7158" spans="1:11">
      <c r="A7158" s="2">
        <v>8157</v>
      </c>
      <c r="B7158" s="1">
        <v>45374</v>
      </c>
      <c r="C7158" t="s">
        <v>299</v>
      </c>
      <c r="D7158" t="s">
        <v>17</v>
      </c>
      <c r="E7158">
        <v>30</v>
      </c>
      <c r="F7158" t="s">
        <v>13</v>
      </c>
      <c r="G7158" t="s">
        <v>27</v>
      </c>
      <c r="H7158" t="s">
        <v>28</v>
      </c>
      <c r="I7158">
        <v>673.31</v>
      </c>
      <c r="J7158">
        <v>5</v>
      </c>
      <c r="K7158">
        <v>3366.55</v>
      </c>
    </row>
    <row r="7159" spans="1:11">
      <c r="A7159" s="2">
        <v>8158</v>
      </c>
      <c r="B7159" s="1">
        <v>45599</v>
      </c>
      <c r="C7159" t="s">
        <v>619</v>
      </c>
      <c r="D7159" t="s">
        <v>12</v>
      </c>
      <c r="E7159">
        <v>30</v>
      </c>
      <c r="F7159" t="s">
        <v>18</v>
      </c>
      <c r="G7159" t="s">
        <v>35</v>
      </c>
      <c r="H7159" t="s">
        <v>63</v>
      </c>
      <c r="I7159">
        <v>822.49</v>
      </c>
      <c r="J7159">
        <v>2</v>
      </c>
      <c r="K7159">
        <v>1644.98</v>
      </c>
    </row>
    <row r="7160" spans="1:11">
      <c r="A7160" s="2">
        <v>8159</v>
      </c>
      <c r="B7160" s="1">
        <v>45453</v>
      </c>
      <c r="C7160" t="s">
        <v>99</v>
      </c>
      <c r="D7160" t="s">
        <v>12</v>
      </c>
      <c r="E7160">
        <v>57</v>
      </c>
      <c r="F7160" t="s">
        <v>13</v>
      </c>
      <c r="G7160" t="s">
        <v>19</v>
      </c>
      <c r="H7160" t="s">
        <v>51</v>
      </c>
      <c r="I7160">
        <v>124.95</v>
      </c>
      <c r="J7160">
        <v>2</v>
      </c>
      <c r="K7160">
        <v>249.9</v>
      </c>
    </row>
    <row r="7161" spans="1:11">
      <c r="A7161" s="2">
        <v>8160</v>
      </c>
      <c r="B7161" s="1">
        <v>45446</v>
      </c>
      <c r="C7161" t="s">
        <v>65</v>
      </c>
      <c r="D7161" t="s">
        <v>17</v>
      </c>
      <c r="E7161">
        <v>60</v>
      </c>
      <c r="F7161" t="s">
        <v>22</v>
      </c>
      <c r="G7161" t="s">
        <v>40</v>
      </c>
      <c r="H7161" t="s">
        <v>41</v>
      </c>
      <c r="I7161">
        <v>201.96</v>
      </c>
      <c r="J7161">
        <v>5</v>
      </c>
      <c r="K7161">
        <v>1009.8</v>
      </c>
    </row>
    <row r="7162" spans="1:11">
      <c r="A7162" s="2">
        <v>8161</v>
      </c>
      <c r="B7162" s="1">
        <v>45508</v>
      </c>
      <c r="C7162" t="s">
        <v>55</v>
      </c>
      <c r="D7162" t="s">
        <v>17</v>
      </c>
      <c r="E7162">
        <v>45</v>
      </c>
      <c r="F7162" t="s">
        <v>25</v>
      </c>
      <c r="G7162" t="s">
        <v>40</v>
      </c>
      <c r="H7162" t="s">
        <v>74</v>
      </c>
      <c r="I7162">
        <v>350.67</v>
      </c>
      <c r="J7162">
        <v>5</v>
      </c>
      <c r="K7162">
        <v>1753.35</v>
      </c>
    </row>
    <row r="7163" spans="1:11">
      <c r="A7163" s="2">
        <v>8162</v>
      </c>
      <c r="B7163" s="1">
        <v>45402</v>
      </c>
      <c r="C7163" t="s">
        <v>927</v>
      </c>
      <c r="D7163" t="s">
        <v>17</v>
      </c>
      <c r="E7163">
        <v>35</v>
      </c>
      <c r="F7163" t="s">
        <v>13</v>
      </c>
      <c r="G7163" t="s">
        <v>14</v>
      </c>
      <c r="H7163" t="s">
        <v>15</v>
      </c>
      <c r="I7163">
        <v>196.36</v>
      </c>
      <c r="J7163">
        <v>5</v>
      </c>
      <c r="K7163">
        <v>981.8</v>
      </c>
    </row>
    <row r="7164" spans="1:11">
      <c r="A7164" s="2">
        <v>8163</v>
      </c>
      <c r="B7164" s="1">
        <v>45381</v>
      </c>
      <c r="C7164" t="s">
        <v>806</v>
      </c>
      <c r="D7164" t="s">
        <v>12</v>
      </c>
      <c r="E7164">
        <v>36</v>
      </c>
      <c r="F7164" t="s">
        <v>22</v>
      </c>
      <c r="G7164" t="s">
        <v>35</v>
      </c>
      <c r="H7164" t="s">
        <v>58</v>
      </c>
      <c r="I7164">
        <v>907.4</v>
      </c>
      <c r="J7164">
        <v>3</v>
      </c>
      <c r="K7164">
        <v>2722.2</v>
      </c>
    </row>
    <row r="7165" spans="1:11">
      <c r="A7165" s="2">
        <v>8164</v>
      </c>
      <c r="B7165" s="1">
        <v>45565</v>
      </c>
      <c r="C7165" t="s">
        <v>158</v>
      </c>
      <c r="D7165" t="s">
        <v>17</v>
      </c>
      <c r="E7165">
        <v>55</v>
      </c>
      <c r="F7165" t="s">
        <v>18</v>
      </c>
      <c r="G7165" t="s">
        <v>35</v>
      </c>
      <c r="H7165" t="s">
        <v>64</v>
      </c>
      <c r="I7165">
        <v>224.72</v>
      </c>
      <c r="J7165">
        <v>2</v>
      </c>
      <c r="K7165">
        <v>449.44</v>
      </c>
    </row>
    <row r="7166" spans="1:11">
      <c r="A7166" s="2">
        <v>8165</v>
      </c>
      <c r="B7166" s="1">
        <v>45534</v>
      </c>
      <c r="C7166" t="s">
        <v>703</v>
      </c>
      <c r="D7166" t="s">
        <v>12</v>
      </c>
      <c r="E7166">
        <v>49</v>
      </c>
      <c r="F7166" t="s">
        <v>18</v>
      </c>
      <c r="G7166" t="s">
        <v>35</v>
      </c>
      <c r="H7166" t="s">
        <v>64</v>
      </c>
      <c r="I7166">
        <v>561.61</v>
      </c>
      <c r="J7166">
        <v>5</v>
      </c>
      <c r="K7166">
        <v>2808.05</v>
      </c>
    </row>
    <row r="7167" spans="1:11">
      <c r="A7167" s="2">
        <v>8166</v>
      </c>
      <c r="B7167" s="1">
        <v>45526</v>
      </c>
      <c r="C7167" t="s">
        <v>479</v>
      </c>
      <c r="D7167" t="s">
        <v>12</v>
      </c>
      <c r="E7167">
        <v>39</v>
      </c>
      <c r="F7167" t="s">
        <v>18</v>
      </c>
      <c r="G7167" t="s">
        <v>40</v>
      </c>
      <c r="H7167" t="s">
        <v>68</v>
      </c>
      <c r="I7167">
        <v>94.6</v>
      </c>
      <c r="J7167">
        <v>5</v>
      </c>
      <c r="K7167">
        <v>473</v>
      </c>
    </row>
    <row r="7168" spans="1:11">
      <c r="A7168" s="2">
        <v>8167</v>
      </c>
      <c r="B7168" s="1">
        <v>45403</v>
      </c>
      <c r="C7168" t="s">
        <v>174</v>
      </c>
      <c r="D7168" t="s">
        <v>12</v>
      </c>
      <c r="E7168">
        <v>19</v>
      </c>
      <c r="F7168" t="s">
        <v>18</v>
      </c>
      <c r="G7168" t="s">
        <v>27</v>
      </c>
      <c r="H7168" t="s">
        <v>28</v>
      </c>
      <c r="I7168">
        <v>163.41</v>
      </c>
      <c r="J7168">
        <v>3</v>
      </c>
      <c r="K7168">
        <v>490.23</v>
      </c>
    </row>
    <row r="7169" spans="1:11">
      <c r="A7169" s="2">
        <v>8168</v>
      </c>
      <c r="B7169" s="1">
        <v>45436</v>
      </c>
      <c r="C7169" t="s">
        <v>356</v>
      </c>
      <c r="D7169" t="s">
        <v>17</v>
      </c>
      <c r="E7169">
        <v>30</v>
      </c>
      <c r="F7169" t="s">
        <v>25</v>
      </c>
      <c r="G7169" t="s">
        <v>40</v>
      </c>
      <c r="H7169" t="s">
        <v>76</v>
      </c>
      <c r="I7169">
        <v>254.94</v>
      </c>
      <c r="J7169">
        <v>4</v>
      </c>
      <c r="K7169">
        <v>1019.76</v>
      </c>
    </row>
    <row r="7170" spans="1:11">
      <c r="A7170" s="2">
        <v>8169</v>
      </c>
      <c r="B7170" s="1">
        <v>45451</v>
      </c>
      <c r="C7170" t="s">
        <v>26</v>
      </c>
      <c r="D7170" t="s">
        <v>17</v>
      </c>
      <c r="E7170">
        <v>40</v>
      </c>
      <c r="F7170" t="s">
        <v>18</v>
      </c>
      <c r="G7170" t="s">
        <v>40</v>
      </c>
      <c r="H7170" t="s">
        <v>76</v>
      </c>
      <c r="I7170">
        <v>983.06</v>
      </c>
      <c r="J7170">
        <v>2</v>
      </c>
      <c r="K7170">
        <v>1966.12</v>
      </c>
    </row>
    <row r="7171" spans="1:11">
      <c r="A7171" s="2">
        <v>8170</v>
      </c>
      <c r="B7171" s="1">
        <v>45375</v>
      </c>
      <c r="C7171" t="s">
        <v>194</v>
      </c>
      <c r="D7171" t="s">
        <v>17</v>
      </c>
      <c r="E7171">
        <v>42</v>
      </c>
      <c r="F7171" t="s">
        <v>25</v>
      </c>
      <c r="G7171" t="s">
        <v>40</v>
      </c>
      <c r="H7171" t="s">
        <v>74</v>
      </c>
      <c r="I7171">
        <v>799.09</v>
      </c>
      <c r="J7171">
        <v>4</v>
      </c>
      <c r="K7171">
        <v>3196.36</v>
      </c>
    </row>
    <row r="7172" spans="1:11">
      <c r="A7172" s="2">
        <v>8171</v>
      </c>
      <c r="B7172" s="1">
        <v>45413</v>
      </c>
      <c r="C7172" t="s">
        <v>78</v>
      </c>
      <c r="D7172" t="s">
        <v>12</v>
      </c>
      <c r="E7172">
        <v>45</v>
      </c>
      <c r="F7172" t="s">
        <v>22</v>
      </c>
      <c r="G7172" t="s">
        <v>27</v>
      </c>
      <c r="H7172" t="s">
        <v>32</v>
      </c>
      <c r="I7172">
        <v>676.82</v>
      </c>
      <c r="J7172">
        <v>4</v>
      </c>
      <c r="K7172">
        <v>2707.28</v>
      </c>
    </row>
    <row r="7173" spans="1:11">
      <c r="A7173" s="2">
        <v>8172</v>
      </c>
      <c r="B7173" s="1">
        <v>45526</v>
      </c>
      <c r="C7173" t="s">
        <v>327</v>
      </c>
      <c r="D7173" t="s">
        <v>12</v>
      </c>
      <c r="E7173">
        <v>28</v>
      </c>
      <c r="F7173" t="s">
        <v>18</v>
      </c>
      <c r="G7173" t="s">
        <v>19</v>
      </c>
      <c r="H7173" t="s">
        <v>51</v>
      </c>
      <c r="I7173">
        <v>917.1</v>
      </c>
      <c r="J7173">
        <v>5</v>
      </c>
      <c r="K7173">
        <v>4585.5</v>
      </c>
    </row>
    <row r="7174" spans="1:11">
      <c r="A7174" s="2">
        <v>8173</v>
      </c>
      <c r="B7174" s="1">
        <v>45372</v>
      </c>
      <c r="C7174" t="s">
        <v>550</v>
      </c>
      <c r="D7174" t="s">
        <v>17</v>
      </c>
      <c r="E7174">
        <v>50</v>
      </c>
      <c r="F7174" t="s">
        <v>18</v>
      </c>
      <c r="G7174" t="s">
        <v>14</v>
      </c>
      <c r="H7174" t="s">
        <v>48</v>
      </c>
      <c r="I7174">
        <v>956.65</v>
      </c>
      <c r="J7174">
        <v>3</v>
      </c>
      <c r="K7174">
        <v>2869.95</v>
      </c>
    </row>
    <row r="7175" spans="1:11">
      <c r="A7175" s="2">
        <v>8174</v>
      </c>
      <c r="B7175" s="1">
        <v>45638</v>
      </c>
      <c r="C7175" t="s">
        <v>533</v>
      </c>
      <c r="D7175" t="s">
        <v>12</v>
      </c>
      <c r="E7175">
        <v>41</v>
      </c>
      <c r="F7175" t="s">
        <v>22</v>
      </c>
      <c r="G7175" t="s">
        <v>19</v>
      </c>
      <c r="H7175" t="s">
        <v>51</v>
      </c>
      <c r="I7175">
        <v>459.04</v>
      </c>
      <c r="J7175">
        <v>2</v>
      </c>
      <c r="K7175">
        <v>918.08</v>
      </c>
    </row>
    <row r="7176" spans="1:11">
      <c r="A7176" s="2">
        <v>8175</v>
      </c>
      <c r="B7176" s="1">
        <v>45544</v>
      </c>
      <c r="C7176" t="s">
        <v>245</v>
      </c>
      <c r="D7176" t="s">
        <v>12</v>
      </c>
      <c r="E7176">
        <v>19</v>
      </c>
      <c r="F7176" t="s">
        <v>22</v>
      </c>
      <c r="G7176" t="s">
        <v>19</v>
      </c>
      <c r="H7176" t="s">
        <v>51</v>
      </c>
      <c r="I7176">
        <v>334.41</v>
      </c>
      <c r="J7176">
        <v>2</v>
      </c>
      <c r="K7176">
        <v>668.82</v>
      </c>
    </row>
    <row r="7177" spans="1:11">
      <c r="A7177" s="2">
        <v>8176</v>
      </c>
      <c r="B7177" s="1">
        <v>45475</v>
      </c>
      <c r="C7177" t="s">
        <v>148</v>
      </c>
      <c r="D7177" t="s">
        <v>17</v>
      </c>
      <c r="E7177">
        <v>47</v>
      </c>
      <c r="F7177" t="s">
        <v>25</v>
      </c>
      <c r="G7177" t="s">
        <v>40</v>
      </c>
      <c r="H7177" t="s">
        <v>41</v>
      </c>
      <c r="I7177">
        <v>322.16000000000003</v>
      </c>
      <c r="J7177">
        <v>2</v>
      </c>
      <c r="K7177">
        <v>644.32000000000005</v>
      </c>
    </row>
    <row r="7178" spans="1:11">
      <c r="A7178" s="2">
        <v>8177</v>
      </c>
      <c r="B7178" s="1">
        <v>45529</v>
      </c>
      <c r="C7178" t="s">
        <v>322</v>
      </c>
      <c r="D7178" t="s">
        <v>17</v>
      </c>
      <c r="E7178">
        <v>34</v>
      </c>
      <c r="F7178" t="s">
        <v>13</v>
      </c>
      <c r="G7178" t="s">
        <v>19</v>
      </c>
      <c r="H7178" t="s">
        <v>80</v>
      </c>
      <c r="I7178">
        <v>45.37</v>
      </c>
      <c r="J7178">
        <v>4</v>
      </c>
      <c r="K7178">
        <v>181.48</v>
      </c>
    </row>
    <row r="7179" spans="1:11">
      <c r="A7179" s="2">
        <v>8178</v>
      </c>
      <c r="B7179" s="1">
        <v>45340</v>
      </c>
      <c r="C7179" t="s">
        <v>646</v>
      </c>
      <c r="D7179" t="s">
        <v>17</v>
      </c>
      <c r="E7179">
        <v>57</v>
      </c>
      <c r="F7179" t="s">
        <v>25</v>
      </c>
      <c r="G7179" t="s">
        <v>40</v>
      </c>
      <c r="H7179" t="s">
        <v>41</v>
      </c>
      <c r="I7179">
        <v>286.83999999999997</v>
      </c>
      <c r="J7179">
        <v>1</v>
      </c>
      <c r="K7179">
        <v>286.83999999999997</v>
      </c>
    </row>
    <row r="7180" spans="1:11">
      <c r="A7180" s="2">
        <v>8179</v>
      </c>
      <c r="B7180" s="1">
        <v>45640</v>
      </c>
      <c r="C7180" t="s">
        <v>311</v>
      </c>
      <c r="D7180" t="s">
        <v>12</v>
      </c>
      <c r="E7180">
        <v>51</v>
      </c>
      <c r="F7180" t="s">
        <v>13</v>
      </c>
      <c r="G7180" t="s">
        <v>40</v>
      </c>
      <c r="H7180" t="s">
        <v>74</v>
      </c>
      <c r="I7180">
        <v>361.5</v>
      </c>
      <c r="J7180">
        <v>3</v>
      </c>
      <c r="K7180">
        <v>1084.5</v>
      </c>
    </row>
    <row r="7181" spans="1:11">
      <c r="A7181" s="2">
        <v>8180</v>
      </c>
      <c r="B7181" s="1">
        <v>45307</v>
      </c>
      <c r="C7181" t="s">
        <v>825</v>
      </c>
      <c r="D7181" t="s">
        <v>12</v>
      </c>
      <c r="E7181">
        <v>55</v>
      </c>
      <c r="F7181" t="s">
        <v>25</v>
      </c>
      <c r="G7181" t="s">
        <v>14</v>
      </c>
      <c r="H7181" t="s">
        <v>48</v>
      </c>
      <c r="I7181">
        <v>46.53</v>
      </c>
      <c r="J7181">
        <v>1</v>
      </c>
      <c r="K7181">
        <v>46.53</v>
      </c>
    </row>
    <row r="7182" spans="1:11">
      <c r="A7182" s="2">
        <v>8181</v>
      </c>
      <c r="B7182" s="1">
        <v>45317</v>
      </c>
      <c r="C7182" t="s">
        <v>163</v>
      </c>
      <c r="D7182" t="s">
        <v>12</v>
      </c>
      <c r="E7182">
        <v>39</v>
      </c>
      <c r="F7182" t="s">
        <v>13</v>
      </c>
      <c r="G7182" t="s">
        <v>35</v>
      </c>
      <c r="H7182" t="s">
        <v>64</v>
      </c>
      <c r="I7182">
        <v>883.78</v>
      </c>
      <c r="J7182">
        <v>4</v>
      </c>
      <c r="K7182">
        <v>3535.12</v>
      </c>
    </row>
    <row r="7183" spans="1:11">
      <c r="A7183" s="2">
        <v>8182</v>
      </c>
      <c r="B7183" s="1">
        <v>45422</v>
      </c>
      <c r="C7183" t="s">
        <v>390</v>
      </c>
      <c r="D7183" t="s">
        <v>12</v>
      </c>
      <c r="E7183">
        <v>22</v>
      </c>
      <c r="F7183" t="s">
        <v>18</v>
      </c>
      <c r="G7183" t="s">
        <v>40</v>
      </c>
      <c r="H7183" t="s">
        <v>68</v>
      </c>
      <c r="I7183">
        <v>849.38</v>
      </c>
      <c r="J7183">
        <v>5</v>
      </c>
      <c r="K7183">
        <v>4246.8999999999996</v>
      </c>
    </row>
    <row r="7184" spans="1:11">
      <c r="A7184" s="2">
        <v>8183</v>
      </c>
      <c r="B7184" s="1">
        <v>45513</v>
      </c>
      <c r="C7184" t="s">
        <v>623</v>
      </c>
      <c r="D7184" t="s">
        <v>12</v>
      </c>
      <c r="E7184">
        <v>57</v>
      </c>
      <c r="F7184" t="s">
        <v>13</v>
      </c>
      <c r="G7184" t="s">
        <v>19</v>
      </c>
      <c r="H7184" t="s">
        <v>20</v>
      </c>
      <c r="I7184">
        <v>258.99</v>
      </c>
      <c r="J7184">
        <v>1</v>
      </c>
      <c r="K7184">
        <v>258.99</v>
      </c>
    </row>
    <row r="7185" spans="1:11">
      <c r="A7185" s="2">
        <v>8184</v>
      </c>
      <c r="B7185" s="1">
        <v>45345</v>
      </c>
      <c r="C7185" t="s">
        <v>471</v>
      </c>
      <c r="D7185" t="s">
        <v>17</v>
      </c>
      <c r="E7185">
        <v>33</v>
      </c>
      <c r="F7185" t="s">
        <v>22</v>
      </c>
      <c r="G7185" t="s">
        <v>14</v>
      </c>
      <c r="H7185" t="s">
        <v>38</v>
      </c>
      <c r="I7185">
        <v>804.53</v>
      </c>
      <c r="J7185">
        <v>1</v>
      </c>
      <c r="K7185">
        <v>804.53</v>
      </c>
    </row>
    <row r="7186" spans="1:11">
      <c r="A7186" s="2">
        <v>8185</v>
      </c>
      <c r="B7186" s="1">
        <v>45560</v>
      </c>
      <c r="C7186" t="s">
        <v>298</v>
      </c>
      <c r="D7186" t="s">
        <v>12</v>
      </c>
      <c r="E7186">
        <v>30</v>
      </c>
      <c r="F7186" t="s">
        <v>22</v>
      </c>
      <c r="G7186" t="s">
        <v>19</v>
      </c>
      <c r="H7186" t="s">
        <v>80</v>
      </c>
      <c r="I7186">
        <v>798.25</v>
      </c>
      <c r="J7186">
        <v>3</v>
      </c>
      <c r="K7186">
        <v>2394.75</v>
      </c>
    </row>
    <row r="7187" spans="1:11">
      <c r="A7187" s="2">
        <v>8186</v>
      </c>
      <c r="B7187" s="1">
        <v>45638</v>
      </c>
      <c r="C7187" t="s">
        <v>463</v>
      </c>
      <c r="D7187" t="s">
        <v>12</v>
      </c>
      <c r="E7187">
        <v>43</v>
      </c>
      <c r="F7187" t="s">
        <v>13</v>
      </c>
      <c r="G7187" t="s">
        <v>35</v>
      </c>
      <c r="H7187" t="s">
        <v>64</v>
      </c>
      <c r="I7187">
        <v>341.66</v>
      </c>
      <c r="J7187">
        <v>4</v>
      </c>
      <c r="K7187">
        <v>1366.64</v>
      </c>
    </row>
    <row r="7188" spans="1:11">
      <c r="A7188" s="2">
        <v>8187</v>
      </c>
      <c r="B7188" s="1">
        <v>45445</v>
      </c>
      <c r="C7188" t="s">
        <v>475</v>
      </c>
      <c r="D7188" t="s">
        <v>12</v>
      </c>
      <c r="E7188">
        <v>48</v>
      </c>
      <c r="F7188" t="s">
        <v>18</v>
      </c>
      <c r="G7188" t="s">
        <v>27</v>
      </c>
      <c r="H7188" t="s">
        <v>28</v>
      </c>
      <c r="I7188">
        <v>700.1</v>
      </c>
      <c r="J7188">
        <v>3</v>
      </c>
      <c r="K7188">
        <v>2100.3000000000002</v>
      </c>
    </row>
    <row r="7189" spans="1:11">
      <c r="A7189" s="2">
        <v>8188</v>
      </c>
      <c r="B7189" s="1">
        <v>45614</v>
      </c>
      <c r="C7189" t="s">
        <v>581</v>
      </c>
      <c r="D7189" t="s">
        <v>17</v>
      </c>
      <c r="E7189">
        <v>56</v>
      </c>
      <c r="F7189" t="s">
        <v>18</v>
      </c>
      <c r="G7189" t="s">
        <v>35</v>
      </c>
      <c r="H7189" t="s">
        <v>36</v>
      </c>
      <c r="I7189">
        <v>296.95999999999998</v>
      </c>
      <c r="J7189">
        <v>5</v>
      </c>
      <c r="K7189">
        <v>1484.8</v>
      </c>
    </row>
    <row r="7190" spans="1:11">
      <c r="A7190" s="2">
        <v>8189</v>
      </c>
      <c r="B7190" s="1">
        <v>45316</v>
      </c>
      <c r="C7190" t="s">
        <v>140</v>
      </c>
      <c r="D7190" t="s">
        <v>17</v>
      </c>
      <c r="E7190">
        <v>40</v>
      </c>
      <c r="F7190" t="s">
        <v>13</v>
      </c>
      <c r="G7190" t="s">
        <v>14</v>
      </c>
      <c r="H7190" t="s">
        <v>43</v>
      </c>
      <c r="I7190">
        <v>79.569999999999993</v>
      </c>
      <c r="J7190">
        <v>2</v>
      </c>
      <c r="K7190">
        <v>159.13999999999999</v>
      </c>
    </row>
    <row r="7191" spans="1:11">
      <c r="A7191" s="2">
        <v>8190</v>
      </c>
      <c r="B7191" s="1">
        <v>45393</v>
      </c>
      <c r="C7191" t="s">
        <v>708</v>
      </c>
      <c r="D7191" t="s">
        <v>17</v>
      </c>
      <c r="E7191">
        <v>29</v>
      </c>
      <c r="F7191" t="s">
        <v>13</v>
      </c>
      <c r="G7191" t="s">
        <v>35</v>
      </c>
      <c r="H7191" t="s">
        <v>64</v>
      </c>
      <c r="I7191">
        <v>509.75</v>
      </c>
      <c r="J7191">
        <v>4</v>
      </c>
      <c r="K7191">
        <v>2039</v>
      </c>
    </row>
    <row r="7192" spans="1:11">
      <c r="A7192" s="2">
        <v>8191</v>
      </c>
      <c r="B7192" s="1">
        <v>45462</v>
      </c>
      <c r="C7192" t="s">
        <v>788</v>
      </c>
      <c r="D7192" t="s">
        <v>12</v>
      </c>
      <c r="E7192">
        <v>31</v>
      </c>
      <c r="F7192" t="s">
        <v>22</v>
      </c>
      <c r="G7192" t="s">
        <v>35</v>
      </c>
      <c r="H7192" t="s">
        <v>63</v>
      </c>
      <c r="I7192">
        <v>443.94</v>
      </c>
      <c r="J7192">
        <v>5</v>
      </c>
      <c r="K7192">
        <v>2219.6999999999998</v>
      </c>
    </row>
    <row r="7193" spans="1:11">
      <c r="A7193" s="2">
        <v>8192</v>
      </c>
      <c r="B7193" s="1">
        <v>45558</v>
      </c>
      <c r="C7193" t="s">
        <v>538</v>
      </c>
      <c r="D7193" t="s">
        <v>17</v>
      </c>
      <c r="E7193">
        <v>35</v>
      </c>
      <c r="F7193" t="s">
        <v>22</v>
      </c>
      <c r="G7193" t="s">
        <v>14</v>
      </c>
      <c r="H7193" t="s">
        <v>43</v>
      </c>
      <c r="I7193">
        <v>146.77000000000001</v>
      </c>
      <c r="J7193">
        <v>5</v>
      </c>
      <c r="K7193">
        <v>733.85</v>
      </c>
    </row>
    <row r="7194" spans="1:11">
      <c r="A7194" s="2">
        <v>8193</v>
      </c>
      <c r="B7194" s="1">
        <v>45458</v>
      </c>
      <c r="C7194" t="s">
        <v>772</v>
      </c>
      <c r="D7194" t="s">
        <v>17</v>
      </c>
      <c r="E7194">
        <v>44</v>
      </c>
      <c r="F7194" t="s">
        <v>25</v>
      </c>
      <c r="G7194" t="s">
        <v>14</v>
      </c>
      <c r="H7194" t="s">
        <v>15</v>
      </c>
      <c r="I7194">
        <v>495.65</v>
      </c>
      <c r="J7194">
        <v>1</v>
      </c>
      <c r="K7194">
        <v>495.65</v>
      </c>
    </row>
    <row r="7195" spans="1:11">
      <c r="A7195" s="2">
        <v>8194</v>
      </c>
      <c r="B7195" s="1">
        <v>45350</v>
      </c>
      <c r="C7195" t="s">
        <v>113</v>
      </c>
      <c r="D7195" t="s">
        <v>17</v>
      </c>
      <c r="E7195">
        <v>45</v>
      </c>
      <c r="F7195" t="s">
        <v>18</v>
      </c>
      <c r="G7195" t="s">
        <v>19</v>
      </c>
      <c r="H7195" t="s">
        <v>51</v>
      </c>
      <c r="I7195">
        <v>949.88</v>
      </c>
      <c r="J7195">
        <v>3</v>
      </c>
      <c r="K7195">
        <v>2849.64</v>
      </c>
    </row>
    <row r="7196" spans="1:11">
      <c r="A7196" s="2">
        <v>8195</v>
      </c>
      <c r="B7196" s="1">
        <v>45321</v>
      </c>
      <c r="C7196" t="s">
        <v>846</v>
      </c>
      <c r="D7196" t="s">
        <v>12</v>
      </c>
      <c r="E7196">
        <v>35</v>
      </c>
      <c r="F7196" t="s">
        <v>18</v>
      </c>
      <c r="G7196" t="s">
        <v>40</v>
      </c>
      <c r="H7196" t="s">
        <v>74</v>
      </c>
      <c r="I7196">
        <v>734.08</v>
      </c>
      <c r="J7196">
        <v>1</v>
      </c>
      <c r="K7196">
        <v>734.08</v>
      </c>
    </row>
    <row r="7197" spans="1:11">
      <c r="A7197" s="2">
        <v>8196</v>
      </c>
      <c r="B7197" s="1">
        <v>45582</v>
      </c>
      <c r="C7197" t="s">
        <v>908</v>
      </c>
      <c r="D7197" t="s">
        <v>17</v>
      </c>
      <c r="E7197">
        <v>33</v>
      </c>
      <c r="F7197" t="s">
        <v>18</v>
      </c>
      <c r="G7197" t="s">
        <v>27</v>
      </c>
      <c r="H7197" t="s">
        <v>46</v>
      </c>
      <c r="I7197">
        <v>741.48</v>
      </c>
      <c r="J7197">
        <v>1</v>
      </c>
      <c r="K7197">
        <v>741.48</v>
      </c>
    </row>
    <row r="7198" spans="1:11">
      <c r="A7198" s="2">
        <v>8197</v>
      </c>
      <c r="B7198" s="1">
        <v>45368</v>
      </c>
      <c r="C7198" t="s">
        <v>268</v>
      </c>
      <c r="D7198" t="s">
        <v>12</v>
      </c>
      <c r="E7198">
        <v>33</v>
      </c>
      <c r="F7198" t="s">
        <v>25</v>
      </c>
      <c r="G7198" t="s">
        <v>27</v>
      </c>
      <c r="H7198" t="s">
        <v>53</v>
      </c>
      <c r="I7198">
        <v>759.98</v>
      </c>
      <c r="J7198">
        <v>2</v>
      </c>
      <c r="K7198">
        <v>1519.96</v>
      </c>
    </row>
    <row r="7199" spans="1:11">
      <c r="A7199" s="2">
        <v>8198</v>
      </c>
      <c r="B7199" s="1">
        <v>45501</v>
      </c>
      <c r="C7199" t="s">
        <v>792</v>
      </c>
      <c r="D7199" t="s">
        <v>12</v>
      </c>
      <c r="E7199">
        <v>30</v>
      </c>
      <c r="F7199" t="s">
        <v>25</v>
      </c>
      <c r="G7199" t="s">
        <v>27</v>
      </c>
      <c r="H7199" t="s">
        <v>46</v>
      </c>
      <c r="I7199">
        <v>747.19</v>
      </c>
      <c r="J7199">
        <v>3</v>
      </c>
      <c r="K7199">
        <v>2241.5700000000002</v>
      </c>
    </row>
    <row r="7200" spans="1:11">
      <c r="A7200" s="2">
        <v>8199</v>
      </c>
      <c r="B7200" s="1">
        <v>45596</v>
      </c>
      <c r="C7200" t="s">
        <v>138</v>
      </c>
      <c r="D7200" t="s">
        <v>17</v>
      </c>
      <c r="E7200">
        <v>46</v>
      </c>
      <c r="F7200" t="s">
        <v>22</v>
      </c>
      <c r="G7200" t="s">
        <v>35</v>
      </c>
      <c r="H7200" t="s">
        <v>64</v>
      </c>
      <c r="I7200">
        <v>29.7</v>
      </c>
      <c r="J7200">
        <v>2</v>
      </c>
      <c r="K7200">
        <v>59.4</v>
      </c>
    </row>
    <row r="7201" spans="1:11">
      <c r="A7201" s="2">
        <v>8200</v>
      </c>
      <c r="B7201" s="1">
        <v>45574</v>
      </c>
      <c r="C7201" t="s">
        <v>468</v>
      </c>
      <c r="D7201" t="s">
        <v>12</v>
      </c>
      <c r="E7201">
        <v>26</v>
      </c>
      <c r="F7201" t="s">
        <v>22</v>
      </c>
      <c r="G7201" t="s">
        <v>14</v>
      </c>
      <c r="H7201" t="s">
        <v>48</v>
      </c>
      <c r="I7201">
        <v>925.44</v>
      </c>
      <c r="J7201">
        <v>5</v>
      </c>
      <c r="K7201">
        <v>4627.2</v>
      </c>
    </row>
    <row r="7202" spans="1:11">
      <c r="A7202" s="2">
        <v>8201</v>
      </c>
      <c r="B7202" s="1">
        <v>45435</v>
      </c>
      <c r="C7202" t="s">
        <v>266</v>
      </c>
      <c r="D7202" t="s">
        <v>17</v>
      </c>
      <c r="E7202">
        <v>43</v>
      </c>
      <c r="F7202" t="s">
        <v>13</v>
      </c>
      <c r="G7202" t="s">
        <v>14</v>
      </c>
      <c r="H7202" t="s">
        <v>15</v>
      </c>
      <c r="I7202">
        <v>831.84</v>
      </c>
      <c r="J7202">
        <v>2</v>
      </c>
      <c r="K7202">
        <v>1663.68</v>
      </c>
    </row>
    <row r="7203" spans="1:11">
      <c r="A7203" s="2">
        <v>8202</v>
      </c>
      <c r="B7203" s="1">
        <v>45529</v>
      </c>
      <c r="C7203" t="s">
        <v>541</v>
      </c>
      <c r="D7203" t="s">
        <v>12</v>
      </c>
      <c r="E7203">
        <v>45</v>
      </c>
      <c r="F7203" t="s">
        <v>25</v>
      </c>
      <c r="G7203" t="s">
        <v>14</v>
      </c>
      <c r="H7203" t="s">
        <v>15</v>
      </c>
      <c r="I7203">
        <v>281.83</v>
      </c>
      <c r="J7203">
        <v>5</v>
      </c>
      <c r="K7203">
        <v>1409.15</v>
      </c>
    </row>
    <row r="7204" spans="1:11">
      <c r="A7204" s="2">
        <v>8203</v>
      </c>
      <c r="B7204" s="1">
        <v>45332</v>
      </c>
      <c r="C7204" t="s">
        <v>240</v>
      </c>
      <c r="D7204" t="s">
        <v>17</v>
      </c>
      <c r="E7204">
        <v>58</v>
      </c>
      <c r="F7204" t="s">
        <v>25</v>
      </c>
      <c r="G7204" t="s">
        <v>40</v>
      </c>
      <c r="H7204" t="s">
        <v>68</v>
      </c>
      <c r="I7204">
        <v>557.22</v>
      </c>
      <c r="J7204">
        <v>1</v>
      </c>
      <c r="K7204">
        <v>557.22</v>
      </c>
    </row>
    <row r="7205" spans="1:11">
      <c r="A7205" s="2">
        <v>8204</v>
      </c>
      <c r="B7205" s="1">
        <v>45439</v>
      </c>
      <c r="C7205" t="s">
        <v>65</v>
      </c>
      <c r="D7205" t="s">
        <v>17</v>
      </c>
      <c r="E7205">
        <v>30</v>
      </c>
      <c r="F7205" t="s">
        <v>25</v>
      </c>
      <c r="G7205" t="s">
        <v>14</v>
      </c>
      <c r="H7205" t="s">
        <v>38</v>
      </c>
      <c r="I7205">
        <v>618.86</v>
      </c>
      <c r="J7205">
        <v>2</v>
      </c>
      <c r="K7205">
        <v>1237.72</v>
      </c>
    </row>
    <row r="7206" spans="1:11">
      <c r="A7206" s="2">
        <v>8205</v>
      </c>
      <c r="B7206" s="1">
        <v>45652</v>
      </c>
      <c r="C7206" t="s">
        <v>31</v>
      </c>
      <c r="D7206" t="s">
        <v>17</v>
      </c>
      <c r="E7206">
        <v>53</v>
      </c>
      <c r="F7206" t="s">
        <v>18</v>
      </c>
      <c r="G7206" t="s">
        <v>14</v>
      </c>
      <c r="H7206" t="s">
        <v>43</v>
      </c>
      <c r="I7206">
        <v>140.63</v>
      </c>
      <c r="J7206">
        <v>3</v>
      </c>
      <c r="K7206">
        <v>421.89</v>
      </c>
    </row>
    <row r="7207" spans="1:11">
      <c r="A7207" s="2">
        <v>8206</v>
      </c>
      <c r="B7207" s="1">
        <v>45359</v>
      </c>
      <c r="C7207" t="s">
        <v>682</v>
      </c>
      <c r="D7207" t="s">
        <v>12</v>
      </c>
      <c r="E7207">
        <v>26</v>
      </c>
      <c r="F7207" t="s">
        <v>22</v>
      </c>
      <c r="G7207" t="s">
        <v>35</v>
      </c>
      <c r="H7207" t="s">
        <v>63</v>
      </c>
      <c r="I7207">
        <v>261.42</v>
      </c>
      <c r="J7207">
        <v>2</v>
      </c>
      <c r="K7207">
        <v>522.84</v>
      </c>
    </row>
    <row r="7208" spans="1:11">
      <c r="A7208" s="2">
        <v>8207</v>
      </c>
      <c r="B7208" s="1">
        <v>45425</v>
      </c>
      <c r="C7208" t="s">
        <v>615</v>
      </c>
      <c r="D7208" t="s">
        <v>17</v>
      </c>
      <c r="E7208">
        <v>64</v>
      </c>
      <c r="F7208" t="s">
        <v>13</v>
      </c>
      <c r="G7208" t="s">
        <v>19</v>
      </c>
      <c r="H7208" t="s">
        <v>80</v>
      </c>
      <c r="I7208">
        <v>33.020000000000003</v>
      </c>
      <c r="J7208">
        <v>5</v>
      </c>
      <c r="K7208">
        <v>165.1</v>
      </c>
    </row>
    <row r="7209" spans="1:11">
      <c r="A7209" s="2">
        <v>8208</v>
      </c>
      <c r="B7209" s="1">
        <v>45575</v>
      </c>
      <c r="C7209" t="s">
        <v>54</v>
      </c>
      <c r="D7209" t="s">
        <v>12</v>
      </c>
      <c r="E7209">
        <v>31</v>
      </c>
      <c r="F7209" t="s">
        <v>25</v>
      </c>
      <c r="G7209" t="s">
        <v>27</v>
      </c>
      <c r="H7209" t="s">
        <v>32</v>
      </c>
      <c r="I7209">
        <v>865.31</v>
      </c>
      <c r="J7209">
        <v>4</v>
      </c>
      <c r="K7209">
        <v>3461.24</v>
      </c>
    </row>
    <row r="7210" spans="1:11">
      <c r="A7210" s="2">
        <v>8209</v>
      </c>
      <c r="B7210" s="1">
        <v>45330</v>
      </c>
      <c r="C7210" t="s">
        <v>673</v>
      </c>
      <c r="D7210" t="s">
        <v>17</v>
      </c>
      <c r="E7210">
        <v>29</v>
      </c>
      <c r="F7210" t="s">
        <v>25</v>
      </c>
      <c r="G7210" t="s">
        <v>35</v>
      </c>
      <c r="H7210" t="s">
        <v>36</v>
      </c>
      <c r="I7210">
        <v>34.659999999999997</v>
      </c>
      <c r="J7210">
        <v>3</v>
      </c>
      <c r="K7210">
        <v>103.98</v>
      </c>
    </row>
    <row r="7211" spans="1:11">
      <c r="A7211" s="2">
        <v>8210</v>
      </c>
      <c r="B7211" s="1">
        <v>45526</v>
      </c>
      <c r="C7211" t="s">
        <v>644</v>
      </c>
      <c r="D7211" t="s">
        <v>12</v>
      </c>
      <c r="E7211">
        <v>49</v>
      </c>
      <c r="F7211" t="s">
        <v>25</v>
      </c>
      <c r="G7211" t="s">
        <v>35</v>
      </c>
      <c r="H7211" t="s">
        <v>64</v>
      </c>
      <c r="I7211">
        <v>325.51</v>
      </c>
      <c r="J7211">
        <v>5</v>
      </c>
      <c r="K7211">
        <v>1627.55</v>
      </c>
    </row>
    <row r="7212" spans="1:11">
      <c r="A7212" s="2">
        <v>8211</v>
      </c>
      <c r="B7212" s="1">
        <v>45306</v>
      </c>
      <c r="C7212" t="s">
        <v>401</v>
      </c>
      <c r="D7212" t="s">
        <v>12</v>
      </c>
      <c r="E7212">
        <v>55</v>
      </c>
      <c r="F7212" t="s">
        <v>18</v>
      </c>
      <c r="G7212" t="s">
        <v>35</v>
      </c>
      <c r="H7212" t="s">
        <v>58</v>
      </c>
      <c r="I7212">
        <v>87.46</v>
      </c>
      <c r="J7212">
        <v>4</v>
      </c>
      <c r="K7212">
        <v>349.84</v>
      </c>
    </row>
    <row r="7213" spans="1:11">
      <c r="A7213" s="2">
        <v>8212</v>
      </c>
      <c r="B7213" s="1">
        <v>45525</v>
      </c>
      <c r="C7213" t="s">
        <v>637</v>
      </c>
      <c r="D7213" t="s">
        <v>17</v>
      </c>
      <c r="E7213">
        <v>20</v>
      </c>
      <c r="F7213" t="s">
        <v>13</v>
      </c>
      <c r="G7213" t="s">
        <v>27</v>
      </c>
      <c r="H7213" t="s">
        <v>53</v>
      </c>
      <c r="I7213">
        <v>783.59</v>
      </c>
      <c r="J7213">
        <v>3</v>
      </c>
      <c r="K7213">
        <v>2350.77</v>
      </c>
    </row>
    <row r="7214" spans="1:11">
      <c r="A7214" s="2">
        <v>8213</v>
      </c>
      <c r="B7214" s="1">
        <v>45553</v>
      </c>
      <c r="C7214" t="s">
        <v>715</v>
      </c>
      <c r="D7214" t="s">
        <v>17</v>
      </c>
      <c r="E7214">
        <v>33</v>
      </c>
      <c r="F7214" t="s">
        <v>13</v>
      </c>
      <c r="G7214" t="s">
        <v>35</v>
      </c>
      <c r="H7214" t="s">
        <v>58</v>
      </c>
      <c r="I7214">
        <v>925.73</v>
      </c>
      <c r="J7214">
        <v>4</v>
      </c>
      <c r="K7214">
        <v>3702.92</v>
      </c>
    </row>
    <row r="7215" spans="1:11">
      <c r="A7215" s="2">
        <v>8214</v>
      </c>
      <c r="B7215" s="1">
        <v>45627</v>
      </c>
      <c r="C7215" t="s">
        <v>237</v>
      </c>
      <c r="D7215" t="s">
        <v>17</v>
      </c>
      <c r="E7215">
        <v>37</v>
      </c>
      <c r="F7215" t="s">
        <v>25</v>
      </c>
      <c r="G7215" t="s">
        <v>19</v>
      </c>
      <c r="H7215" t="s">
        <v>20</v>
      </c>
      <c r="I7215">
        <v>567.19000000000005</v>
      </c>
      <c r="J7215">
        <v>1</v>
      </c>
      <c r="K7215">
        <v>567.19000000000005</v>
      </c>
    </row>
    <row r="7216" spans="1:11">
      <c r="A7216" s="2">
        <v>8215</v>
      </c>
      <c r="B7216" s="1">
        <v>45320</v>
      </c>
      <c r="C7216" t="s">
        <v>634</v>
      </c>
      <c r="D7216" t="s">
        <v>17</v>
      </c>
      <c r="E7216">
        <v>49</v>
      </c>
      <c r="F7216" t="s">
        <v>13</v>
      </c>
      <c r="G7216" t="s">
        <v>14</v>
      </c>
      <c r="H7216" t="s">
        <v>48</v>
      </c>
      <c r="I7216">
        <v>148.16999999999999</v>
      </c>
      <c r="J7216">
        <v>1</v>
      </c>
      <c r="K7216">
        <v>148.16999999999999</v>
      </c>
    </row>
    <row r="7217" spans="1:11">
      <c r="A7217" s="2">
        <v>8216</v>
      </c>
      <c r="B7217" s="1">
        <v>45548</v>
      </c>
      <c r="C7217" t="s">
        <v>903</v>
      </c>
      <c r="D7217" t="s">
        <v>17</v>
      </c>
      <c r="E7217">
        <v>40</v>
      </c>
      <c r="F7217" t="s">
        <v>18</v>
      </c>
      <c r="G7217" t="s">
        <v>19</v>
      </c>
      <c r="H7217" t="s">
        <v>23</v>
      </c>
      <c r="I7217">
        <v>562.58000000000004</v>
      </c>
      <c r="J7217">
        <v>2</v>
      </c>
      <c r="K7217">
        <v>1125.1600000000001</v>
      </c>
    </row>
    <row r="7218" spans="1:11">
      <c r="A7218" s="2">
        <v>8217</v>
      </c>
      <c r="B7218" s="1">
        <v>45629</v>
      </c>
      <c r="C7218" t="s">
        <v>303</v>
      </c>
      <c r="D7218" t="s">
        <v>12</v>
      </c>
      <c r="E7218">
        <v>34</v>
      </c>
      <c r="F7218" t="s">
        <v>25</v>
      </c>
      <c r="G7218" t="s">
        <v>14</v>
      </c>
      <c r="H7218" t="s">
        <v>48</v>
      </c>
      <c r="I7218">
        <v>772.64</v>
      </c>
      <c r="J7218">
        <v>2</v>
      </c>
      <c r="K7218">
        <v>1545.28</v>
      </c>
    </row>
    <row r="7219" spans="1:11">
      <c r="A7219" s="2">
        <v>8218</v>
      </c>
      <c r="B7219" s="1">
        <v>45456</v>
      </c>
      <c r="C7219" t="s">
        <v>333</v>
      </c>
      <c r="D7219" t="s">
        <v>17</v>
      </c>
      <c r="E7219">
        <v>33</v>
      </c>
      <c r="F7219" t="s">
        <v>22</v>
      </c>
      <c r="G7219" t="s">
        <v>14</v>
      </c>
      <c r="H7219" t="s">
        <v>48</v>
      </c>
      <c r="I7219">
        <v>721.23</v>
      </c>
      <c r="J7219">
        <v>2</v>
      </c>
      <c r="K7219">
        <v>1442.46</v>
      </c>
    </row>
    <row r="7220" spans="1:11">
      <c r="A7220" s="2">
        <v>8219</v>
      </c>
      <c r="B7220" s="1">
        <v>45330</v>
      </c>
      <c r="C7220" t="s">
        <v>150</v>
      </c>
      <c r="D7220" t="s">
        <v>17</v>
      </c>
      <c r="E7220">
        <v>55</v>
      </c>
      <c r="F7220" t="s">
        <v>22</v>
      </c>
      <c r="G7220" t="s">
        <v>35</v>
      </c>
      <c r="H7220" t="s">
        <v>64</v>
      </c>
      <c r="I7220">
        <v>744.3</v>
      </c>
      <c r="J7220">
        <v>2</v>
      </c>
      <c r="K7220">
        <v>1488.6</v>
      </c>
    </row>
    <row r="7221" spans="1:11">
      <c r="A7221" s="2">
        <v>8220</v>
      </c>
      <c r="B7221" s="1">
        <v>45444</v>
      </c>
      <c r="C7221" t="s">
        <v>257</v>
      </c>
      <c r="D7221" t="s">
        <v>12</v>
      </c>
      <c r="E7221">
        <v>25</v>
      </c>
      <c r="F7221" t="s">
        <v>13</v>
      </c>
      <c r="G7221" t="s">
        <v>35</v>
      </c>
      <c r="H7221" t="s">
        <v>58</v>
      </c>
      <c r="I7221">
        <v>286.38</v>
      </c>
      <c r="J7221">
        <v>4</v>
      </c>
      <c r="K7221">
        <v>1145.52</v>
      </c>
    </row>
    <row r="7222" spans="1:11">
      <c r="A7222" s="2">
        <v>8221</v>
      </c>
      <c r="B7222" s="1">
        <v>45531</v>
      </c>
      <c r="C7222" t="s">
        <v>329</v>
      </c>
      <c r="D7222" t="s">
        <v>17</v>
      </c>
      <c r="E7222">
        <v>36</v>
      </c>
      <c r="F7222" t="s">
        <v>22</v>
      </c>
      <c r="G7222" t="s">
        <v>27</v>
      </c>
      <c r="H7222" t="s">
        <v>32</v>
      </c>
      <c r="I7222">
        <v>83</v>
      </c>
      <c r="J7222">
        <v>3</v>
      </c>
      <c r="K7222">
        <v>249</v>
      </c>
    </row>
    <row r="7223" spans="1:11">
      <c r="A7223" s="2">
        <v>8222</v>
      </c>
      <c r="B7223" s="1">
        <v>45580</v>
      </c>
      <c r="C7223" t="s">
        <v>690</v>
      </c>
      <c r="D7223" t="s">
        <v>17</v>
      </c>
      <c r="E7223">
        <v>47</v>
      </c>
      <c r="F7223" t="s">
        <v>22</v>
      </c>
      <c r="G7223" t="s">
        <v>40</v>
      </c>
      <c r="H7223" t="s">
        <v>41</v>
      </c>
      <c r="I7223">
        <v>157.47</v>
      </c>
      <c r="J7223">
        <v>3</v>
      </c>
      <c r="K7223">
        <v>472.41</v>
      </c>
    </row>
    <row r="7224" spans="1:11">
      <c r="A7224" s="2">
        <v>8223</v>
      </c>
      <c r="B7224" s="1">
        <v>45574</v>
      </c>
      <c r="C7224" t="s">
        <v>342</v>
      </c>
      <c r="D7224" t="s">
        <v>12</v>
      </c>
      <c r="E7224">
        <v>51</v>
      </c>
      <c r="F7224" t="s">
        <v>25</v>
      </c>
      <c r="G7224" t="s">
        <v>19</v>
      </c>
      <c r="H7224" t="s">
        <v>23</v>
      </c>
      <c r="I7224">
        <v>955.95</v>
      </c>
      <c r="J7224">
        <v>2</v>
      </c>
      <c r="K7224">
        <v>1911.9</v>
      </c>
    </row>
    <row r="7225" spans="1:11">
      <c r="A7225" s="2">
        <v>8224</v>
      </c>
      <c r="B7225" s="1">
        <v>45641</v>
      </c>
      <c r="C7225" t="s">
        <v>57</v>
      </c>
      <c r="D7225" t="s">
        <v>17</v>
      </c>
      <c r="E7225">
        <v>31</v>
      </c>
      <c r="F7225" t="s">
        <v>18</v>
      </c>
      <c r="G7225" t="s">
        <v>27</v>
      </c>
      <c r="H7225" t="s">
        <v>28</v>
      </c>
      <c r="I7225">
        <v>617.38</v>
      </c>
      <c r="J7225">
        <v>1</v>
      </c>
      <c r="K7225">
        <v>617.38</v>
      </c>
    </row>
    <row r="7226" spans="1:11">
      <c r="A7226" s="2">
        <v>8225</v>
      </c>
      <c r="B7226" s="1">
        <v>45400</v>
      </c>
      <c r="C7226" t="s">
        <v>895</v>
      </c>
      <c r="D7226" t="s">
        <v>17</v>
      </c>
      <c r="E7226">
        <v>39</v>
      </c>
      <c r="F7226" t="s">
        <v>25</v>
      </c>
      <c r="G7226" t="s">
        <v>27</v>
      </c>
      <c r="H7226" t="s">
        <v>28</v>
      </c>
      <c r="I7226">
        <v>730.62</v>
      </c>
      <c r="J7226">
        <v>5</v>
      </c>
      <c r="K7226">
        <v>3653.1</v>
      </c>
    </row>
    <row r="7227" spans="1:11">
      <c r="A7227" s="2">
        <v>8226</v>
      </c>
      <c r="B7227" s="1">
        <v>45604</v>
      </c>
      <c r="C7227" t="s">
        <v>351</v>
      </c>
      <c r="D7227" t="s">
        <v>17</v>
      </c>
      <c r="E7227">
        <v>61</v>
      </c>
      <c r="F7227" t="s">
        <v>18</v>
      </c>
      <c r="G7227" t="s">
        <v>19</v>
      </c>
      <c r="H7227" t="s">
        <v>20</v>
      </c>
      <c r="I7227">
        <v>900.07</v>
      </c>
      <c r="J7227">
        <v>2</v>
      </c>
      <c r="K7227">
        <v>1800.14</v>
      </c>
    </row>
    <row r="7228" spans="1:11">
      <c r="A7228" s="2">
        <v>8227</v>
      </c>
      <c r="B7228" s="1">
        <v>45500</v>
      </c>
      <c r="C7228" t="s">
        <v>201</v>
      </c>
      <c r="D7228" t="s">
        <v>12</v>
      </c>
      <c r="E7228">
        <v>34</v>
      </c>
      <c r="F7228" t="s">
        <v>25</v>
      </c>
      <c r="G7228" t="s">
        <v>19</v>
      </c>
      <c r="H7228" t="s">
        <v>51</v>
      </c>
      <c r="I7228">
        <v>854.23</v>
      </c>
      <c r="J7228">
        <v>2</v>
      </c>
      <c r="K7228">
        <v>1708.46</v>
      </c>
    </row>
    <row r="7229" spans="1:11">
      <c r="A7229" s="2">
        <v>8228</v>
      </c>
      <c r="B7229" s="1">
        <v>45618</v>
      </c>
      <c r="C7229" t="s">
        <v>175</v>
      </c>
      <c r="D7229" t="s">
        <v>17</v>
      </c>
      <c r="E7229">
        <v>32</v>
      </c>
      <c r="F7229" t="s">
        <v>22</v>
      </c>
      <c r="G7229" t="s">
        <v>14</v>
      </c>
      <c r="H7229" t="s">
        <v>38</v>
      </c>
      <c r="I7229">
        <v>226.22</v>
      </c>
      <c r="J7229">
        <v>1</v>
      </c>
      <c r="K7229">
        <v>226.22</v>
      </c>
    </row>
    <row r="7230" spans="1:11">
      <c r="A7230" s="2">
        <v>8229</v>
      </c>
      <c r="B7230" s="1">
        <v>45636</v>
      </c>
      <c r="C7230" t="s">
        <v>263</v>
      </c>
      <c r="D7230" t="s">
        <v>12</v>
      </c>
      <c r="E7230">
        <v>49</v>
      </c>
      <c r="F7230" t="s">
        <v>25</v>
      </c>
      <c r="G7230" t="s">
        <v>40</v>
      </c>
      <c r="H7230" t="s">
        <v>68</v>
      </c>
      <c r="I7230">
        <v>67.48</v>
      </c>
      <c r="J7230">
        <v>5</v>
      </c>
      <c r="K7230">
        <v>337.4</v>
      </c>
    </row>
    <row r="7231" spans="1:11">
      <c r="A7231" s="2">
        <v>8230</v>
      </c>
      <c r="B7231" s="1">
        <v>45475</v>
      </c>
      <c r="C7231" t="s">
        <v>128</v>
      </c>
      <c r="D7231" t="s">
        <v>17</v>
      </c>
      <c r="E7231">
        <v>30</v>
      </c>
      <c r="F7231" t="s">
        <v>13</v>
      </c>
      <c r="G7231" t="s">
        <v>35</v>
      </c>
      <c r="H7231" t="s">
        <v>36</v>
      </c>
      <c r="I7231">
        <v>925.88</v>
      </c>
      <c r="J7231">
        <v>4</v>
      </c>
      <c r="K7231">
        <v>3703.52</v>
      </c>
    </row>
    <row r="7232" spans="1:11">
      <c r="A7232" s="2">
        <v>8231</v>
      </c>
      <c r="B7232" s="1">
        <v>45386</v>
      </c>
      <c r="C7232" t="s">
        <v>621</v>
      </c>
      <c r="D7232" t="s">
        <v>12</v>
      </c>
      <c r="E7232">
        <v>38</v>
      </c>
      <c r="F7232" t="s">
        <v>13</v>
      </c>
      <c r="G7232" t="s">
        <v>40</v>
      </c>
      <c r="H7232" t="s">
        <v>76</v>
      </c>
      <c r="I7232">
        <v>981.85</v>
      </c>
      <c r="J7232">
        <v>4</v>
      </c>
      <c r="K7232">
        <v>3927.4</v>
      </c>
    </row>
    <row r="7233" spans="1:11">
      <c r="A7233" s="2">
        <v>8232</v>
      </c>
      <c r="B7233" s="1">
        <v>45400</v>
      </c>
      <c r="C7233" t="s">
        <v>565</v>
      </c>
      <c r="D7233" t="s">
        <v>17</v>
      </c>
      <c r="E7233">
        <v>57</v>
      </c>
      <c r="F7233" t="s">
        <v>18</v>
      </c>
      <c r="G7233" t="s">
        <v>40</v>
      </c>
      <c r="H7233" t="s">
        <v>41</v>
      </c>
      <c r="I7233">
        <v>571.66999999999996</v>
      </c>
      <c r="J7233">
        <v>5</v>
      </c>
      <c r="K7233">
        <v>2858.35</v>
      </c>
    </row>
    <row r="7234" spans="1:11">
      <c r="A7234" s="2">
        <v>8233</v>
      </c>
      <c r="B7234" s="1">
        <v>45354</v>
      </c>
      <c r="C7234" t="s">
        <v>926</v>
      </c>
      <c r="D7234" t="s">
        <v>12</v>
      </c>
      <c r="E7234">
        <v>50</v>
      </c>
      <c r="F7234" t="s">
        <v>18</v>
      </c>
      <c r="G7234" t="s">
        <v>35</v>
      </c>
      <c r="H7234" t="s">
        <v>64</v>
      </c>
      <c r="I7234">
        <v>889.52</v>
      </c>
      <c r="J7234">
        <v>5</v>
      </c>
      <c r="K7234">
        <v>4447.6000000000004</v>
      </c>
    </row>
    <row r="7235" spans="1:11">
      <c r="A7235" s="2">
        <v>8234</v>
      </c>
      <c r="B7235" s="1">
        <v>45406</v>
      </c>
      <c r="C7235" t="s">
        <v>161</v>
      </c>
      <c r="D7235" t="s">
        <v>12</v>
      </c>
      <c r="E7235">
        <v>44</v>
      </c>
      <c r="F7235" t="s">
        <v>18</v>
      </c>
      <c r="G7235" t="s">
        <v>40</v>
      </c>
      <c r="H7235" t="s">
        <v>74</v>
      </c>
      <c r="I7235">
        <v>239.5</v>
      </c>
      <c r="J7235">
        <v>4</v>
      </c>
      <c r="K7235">
        <v>958</v>
      </c>
    </row>
    <row r="7236" spans="1:11">
      <c r="A7236" s="2">
        <v>8235</v>
      </c>
      <c r="B7236" s="1">
        <v>45409</v>
      </c>
      <c r="C7236" t="s">
        <v>499</v>
      </c>
      <c r="D7236" t="s">
        <v>12</v>
      </c>
      <c r="E7236">
        <v>52</v>
      </c>
      <c r="F7236" t="s">
        <v>13</v>
      </c>
      <c r="G7236" t="s">
        <v>27</v>
      </c>
      <c r="H7236" t="s">
        <v>28</v>
      </c>
      <c r="I7236">
        <v>119.93</v>
      </c>
      <c r="J7236">
        <v>2</v>
      </c>
      <c r="K7236">
        <v>239.86</v>
      </c>
    </row>
    <row r="7237" spans="1:11">
      <c r="A7237" s="2">
        <v>8236</v>
      </c>
      <c r="B7237" s="1">
        <v>45487</v>
      </c>
      <c r="C7237" t="s">
        <v>662</v>
      </c>
      <c r="D7237" t="s">
        <v>12</v>
      </c>
      <c r="E7237">
        <v>33</v>
      </c>
      <c r="F7237" t="s">
        <v>25</v>
      </c>
      <c r="G7237" t="s">
        <v>27</v>
      </c>
      <c r="H7237" t="s">
        <v>53</v>
      </c>
      <c r="I7237">
        <v>504.82</v>
      </c>
      <c r="J7237">
        <v>2</v>
      </c>
      <c r="K7237">
        <v>1009.64</v>
      </c>
    </row>
    <row r="7238" spans="1:11">
      <c r="A7238" s="2">
        <v>8237</v>
      </c>
      <c r="B7238" s="1">
        <v>45581</v>
      </c>
      <c r="C7238" t="s">
        <v>771</v>
      </c>
      <c r="D7238" t="s">
        <v>12</v>
      </c>
      <c r="E7238">
        <v>45</v>
      </c>
      <c r="F7238" t="s">
        <v>22</v>
      </c>
      <c r="G7238" t="s">
        <v>35</v>
      </c>
      <c r="H7238" t="s">
        <v>64</v>
      </c>
      <c r="I7238">
        <v>813.07</v>
      </c>
      <c r="J7238">
        <v>1</v>
      </c>
      <c r="K7238">
        <v>813.07</v>
      </c>
    </row>
    <row r="7239" spans="1:11">
      <c r="A7239" s="2">
        <v>8238</v>
      </c>
      <c r="B7239" s="1">
        <v>45615</v>
      </c>
      <c r="C7239" t="s">
        <v>484</v>
      </c>
      <c r="D7239" t="s">
        <v>12</v>
      </c>
      <c r="E7239">
        <v>51</v>
      </c>
      <c r="F7239" t="s">
        <v>18</v>
      </c>
      <c r="G7239" t="s">
        <v>35</v>
      </c>
      <c r="H7239" t="s">
        <v>58</v>
      </c>
      <c r="I7239">
        <v>658.11</v>
      </c>
      <c r="J7239">
        <v>5</v>
      </c>
      <c r="K7239">
        <v>3290.55</v>
      </c>
    </row>
    <row r="7240" spans="1:11">
      <c r="A7240" s="2">
        <v>8239</v>
      </c>
      <c r="B7240" s="1">
        <v>45603</v>
      </c>
      <c r="C7240" t="s">
        <v>344</v>
      </c>
      <c r="D7240" t="s">
        <v>17</v>
      </c>
      <c r="E7240">
        <v>64</v>
      </c>
      <c r="F7240" t="s">
        <v>25</v>
      </c>
      <c r="G7240" t="s">
        <v>19</v>
      </c>
      <c r="H7240" t="s">
        <v>23</v>
      </c>
      <c r="I7240">
        <v>640.95000000000005</v>
      </c>
      <c r="J7240">
        <v>2</v>
      </c>
      <c r="K7240">
        <v>1281.9000000000001</v>
      </c>
    </row>
    <row r="7241" spans="1:11">
      <c r="A7241" s="2">
        <v>8240</v>
      </c>
      <c r="B7241" s="1">
        <v>45349</v>
      </c>
      <c r="C7241" t="s">
        <v>715</v>
      </c>
      <c r="D7241" t="s">
        <v>17</v>
      </c>
      <c r="E7241">
        <v>18</v>
      </c>
      <c r="F7241" t="s">
        <v>25</v>
      </c>
      <c r="G7241" t="s">
        <v>19</v>
      </c>
      <c r="H7241" t="s">
        <v>51</v>
      </c>
      <c r="I7241">
        <v>27.28</v>
      </c>
      <c r="J7241">
        <v>2</v>
      </c>
      <c r="K7241">
        <v>54.56</v>
      </c>
    </row>
    <row r="7242" spans="1:11">
      <c r="A7242" s="2">
        <v>8241</v>
      </c>
      <c r="B7242" s="1">
        <v>45338</v>
      </c>
      <c r="C7242" t="s">
        <v>642</v>
      </c>
      <c r="D7242" t="s">
        <v>12</v>
      </c>
      <c r="E7242">
        <v>58</v>
      </c>
      <c r="F7242" t="s">
        <v>13</v>
      </c>
      <c r="G7242" t="s">
        <v>40</v>
      </c>
      <c r="H7242" t="s">
        <v>41</v>
      </c>
      <c r="I7242">
        <v>324.32</v>
      </c>
      <c r="J7242">
        <v>1</v>
      </c>
      <c r="K7242">
        <v>324.32</v>
      </c>
    </row>
    <row r="7243" spans="1:11">
      <c r="A7243" s="2">
        <v>8242</v>
      </c>
      <c r="B7243" s="1">
        <v>45336</v>
      </c>
      <c r="C7243" t="s">
        <v>560</v>
      </c>
      <c r="D7243" t="s">
        <v>12</v>
      </c>
      <c r="E7243">
        <v>48</v>
      </c>
      <c r="F7243" t="s">
        <v>13</v>
      </c>
      <c r="G7243" t="s">
        <v>40</v>
      </c>
      <c r="H7243" t="s">
        <v>68</v>
      </c>
      <c r="I7243">
        <v>940.1</v>
      </c>
      <c r="J7243">
        <v>5</v>
      </c>
      <c r="K7243">
        <v>4700.5</v>
      </c>
    </row>
    <row r="7244" spans="1:11">
      <c r="A7244" s="2">
        <v>8243</v>
      </c>
      <c r="B7244" s="1">
        <v>45403</v>
      </c>
      <c r="C7244" t="s">
        <v>368</v>
      </c>
      <c r="D7244" t="s">
        <v>12</v>
      </c>
      <c r="E7244">
        <v>53</v>
      </c>
      <c r="F7244" t="s">
        <v>22</v>
      </c>
      <c r="G7244" t="s">
        <v>35</v>
      </c>
      <c r="H7244" t="s">
        <v>58</v>
      </c>
      <c r="I7244">
        <v>142.93</v>
      </c>
      <c r="J7244">
        <v>1</v>
      </c>
      <c r="K7244">
        <v>142.93</v>
      </c>
    </row>
    <row r="7245" spans="1:11">
      <c r="A7245" s="2">
        <v>8244</v>
      </c>
      <c r="B7245" s="1">
        <v>45554</v>
      </c>
      <c r="C7245" t="s">
        <v>236</v>
      </c>
      <c r="D7245" t="s">
        <v>12</v>
      </c>
      <c r="E7245">
        <v>61</v>
      </c>
      <c r="F7245" t="s">
        <v>25</v>
      </c>
      <c r="G7245" t="s">
        <v>40</v>
      </c>
      <c r="H7245" t="s">
        <v>68</v>
      </c>
      <c r="I7245">
        <v>729.1</v>
      </c>
      <c r="J7245">
        <v>1</v>
      </c>
      <c r="K7245">
        <v>729.1</v>
      </c>
    </row>
    <row r="7246" spans="1:11">
      <c r="A7246" s="2">
        <v>8245</v>
      </c>
      <c r="B7246" s="1">
        <v>45302</v>
      </c>
      <c r="C7246" t="s">
        <v>792</v>
      </c>
      <c r="D7246" t="s">
        <v>17</v>
      </c>
      <c r="E7246">
        <v>50</v>
      </c>
      <c r="F7246" t="s">
        <v>18</v>
      </c>
      <c r="G7246" t="s">
        <v>14</v>
      </c>
      <c r="H7246" t="s">
        <v>43</v>
      </c>
      <c r="I7246">
        <v>761.72</v>
      </c>
      <c r="J7246">
        <v>4</v>
      </c>
      <c r="K7246">
        <v>3046.88</v>
      </c>
    </row>
    <row r="7247" spans="1:11">
      <c r="A7247" s="2">
        <v>8246</v>
      </c>
      <c r="B7247" s="1">
        <v>45585</v>
      </c>
      <c r="C7247" t="s">
        <v>402</v>
      </c>
      <c r="D7247" t="s">
        <v>12</v>
      </c>
      <c r="E7247">
        <v>50</v>
      </c>
      <c r="F7247" t="s">
        <v>13</v>
      </c>
      <c r="G7247" t="s">
        <v>27</v>
      </c>
      <c r="H7247" t="s">
        <v>53</v>
      </c>
      <c r="I7247">
        <v>735.5</v>
      </c>
      <c r="J7247">
        <v>1</v>
      </c>
      <c r="K7247">
        <v>735.5</v>
      </c>
    </row>
    <row r="7248" spans="1:11">
      <c r="A7248" s="2">
        <v>8247</v>
      </c>
      <c r="B7248" s="1">
        <v>45349</v>
      </c>
      <c r="C7248" t="s">
        <v>905</v>
      </c>
      <c r="D7248" t="s">
        <v>17</v>
      </c>
      <c r="E7248">
        <v>56</v>
      </c>
      <c r="F7248" t="s">
        <v>25</v>
      </c>
      <c r="G7248" t="s">
        <v>40</v>
      </c>
      <c r="H7248" t="s">
        <v>74</v>
      </c>
      <c r="I7248">
        <v>989.39</v>
      </c>
      <c r="J7248">
        <v>5</v>
      </c>
      <c r="K7248">
        <v>4946.95</v>
      </c>
    </row>
    <row r="7249" spans="1:11">
      <c r="A7249" s="2">
        <v>8248</v>
      </c>
      <c r="B7249" s="1">
        <v>45501</v>
      </c>
      <c r="C7249" t="s">
        <v>127</v>
      </c>
      <c r="D7249" t="s">
        <v>17</v>
      </c>
      <c r="E7249">
        <v>35</v>
      </c>
      <c r="F7249" t="s">
        <v>13</v>
      </c>
      <c r="G7249" t="s">
        <v>40</v>
      </c>
      <c r="H7249" t="s">
        <v>41</v>
      </c>
      <c r="I7249">
        <v>415.12</v>
      </c>
      <c r="J7249">
        <v>2</v>
      </c>
      <c r="K7249">
        <v>830.24</v>
      </c>
    </row>
    <row r="7250" spans="1:11">
      <c r="A7250" s="2">
        <v>8249</v>
      </c>
      <c r="B7250" s="1">
        <v>45395</v>
      </c>
      <c r="C7250" t="s">
        <v>579</v>
      </c>
      <c r="D7250" t="s">
        <v>12</v>
      </c>
      <c r="E7250">
        <v>40</v>
      </c>
      <c r="F7250" t="s">
        <v>25</v>
      </c>
      <c r="G7250" t="s">
        <v>19</v>
      </c>
      <c r="H7250" t="s">
        <v>20</v>
      </c>
      <c r="I7250">
        <v>685.37</v>
      </c>
      <c r="J7250">
        <v>2</v>
      </c>
      <c r="K7250">
        <v>1370.74</v>
      </c>
    </row>
    <row r="7251" spans="1:11">
      <c r="A7251" s="2">
        <v>8250</v>
      </c>
      <c r="B7251" s="1">
        <v>45381</v>
      </c>
      <c r="C7251" t="s">
        <v>850</v>
      </c>
      <c r="D7251" t="s">
        <v>12</v>
      </c>
      <c r="E7251">
        <v>40</v>
      </c>
      <c r="F7251" t="s">
        <v>13</v>
      </c>
      <c r="G7251" t="s">
        <v>14</v>
      </c>
      <c r="H7251" t="s">
        <v>15</v>
      </c>
      <c r="I7251">
        <v>201.72</v>
      </c>
      <c r="J7251">
        <v>4</v>
      </c>
      <c r="K7251">
        <v>806.88</v>
      </c>
    </row>
    <row r="7252" spans="1:11">
      <c r="A7252" s="2">
        <v>8251</v>
      </c>
      <c r="B7252" s="1">
        <v>45334</v>
      </c>
      <c r="C7252" t="s">
        <v>670</v>
      </c>
      <c r="D7252" t="s">
        <v>17</v>
      </c>
      <c r="E7252">
        <v>32</v>
      </c>
      <c r="F7252" t="s">
        <v>18</v>
      </c>
      <c r="G7252" t="s">
        <v>40</v>
      </c>
      <c r="H7252" t="s">
        <v>74</v>
      </c>
      <c r="I7252">
        <v>405.71</v>
      </c>
      <c r="J7252">
        <v>5</v>
      </c>
      <c r="K7252">
        <v>2028.55</v>
      </c>
    </row>
    <row r="7253" spans="1:11">
      <c r="A7253" s="2">
        <v>8252</v>
      </c>
      <c r="B7253" s="1">
        <v>45575</v>
      </c>
      <c r="C7253" t="s">
        <v>832</v>
      </c>
      <c r="D7253" t="s">
        <v>17</v>
      </c>
      <c r="E7253">
        <v>43</v>
      </c>
      <c r="F7253" t="s">
        <v>22</v>
      </c>
      <c r="G7253" t="s">
        <v>27</v>
      </c>
      <c r="H7253" t="s">
        <v>46</v>
      </c>
      <c r="I7253">
        <v>496.64</v>
      </c>
      <c r="J7253">
        <v>2</v>
      </c>
      <c r="K7253">
        <v>993.28</v>
      </c>
    </row>
    <row r="7254" spans="1:11">
      <c r="A7254" s="2">
        <v>8253</v>
      </c>
      <c r="B7254" s="1">
        <v>45473</v>
      </c>
      <c r="C7254" t="s">
        <v>363</v>
      </c>
      <c r="D7254" t="s">
        <v>12</v>
      </c>
      <c r="E7254">
        <v>47</v>
      </c>
      <c r="F7254" t="s">
        <v>18</v>
      </c>
      <c r="G7254" t="s">
        <v>40</v>
      </c>
      <c r="H7254" t="s">
        <v>68</v>
      </c>
      <c r="I7254">
        <v>222.68</v>
      </c>
      <c r="J7254">
        <v>1</v>
      </c>
      <c r="K7254">
        <v>222.68</v>
      </c>
    </row>
    <row r="7255" spans="1:11">
      <c r="A7255" s="2">
        <v>8254</v>
      </c>
      <c r="B7255" s="1">
        <v>45527</v>
      </c>
      <c r="C7255" t="s">
        <v>227</v>
      </c>
      <c r="D7255" t="s">
        <v>12</v>
      </c>
      <c r="E7255">
        <v>42</v>
      </c>
      <c r="F7255" t="s">
        <v>13</v>
      </c>
      <c r="G7255" t="s">
        <v>35</v>
      </c>
      <c r="H7255" t="s">
        <v>58</v>
      </c>
      <c r="I7255">
        <v>907.74</v>
      </c>
      <c r="J7255">
        <v>3</v>
      </c>
      <c r="K7255">
        <v>2723.22</v>
      </c>
    </row>
    <row r="7256" spans="1:11">
      <c r="A7256" s="2">
        <v>8255</v>
      </c>
      <c r="B7256" s="1">
        <v>45433</v>
      </c>
      <c r="C7256" t="s">
        <v>72</v>
      </c>
      <c r="D7256" t="s">
        <v>12</v>
      </c>
      <c r="E7256">
        <v>62</v>
      </c>
      <c r="F7256" t="s">
        <v>13</v>
      </c>
      <c r="G7256" t="s">
        <v>14</v>
      </c>
      <c r="H7256" t="s">
        <v>38</v>
      </c>
      <c r="I7256">
        <v>719.04</v>
      </c>
      <c r="J7256">
        <v>3</v>
      </c>
      <c r="K7256">
        <v>2157.12</v>
      </c>
    </row>
    <row r="7257" spans="1:11">
      <c r="A7257" s="2">
        <v>8256</v>
      </c>
      <c r="B7257" s="1">
        <v>45346</v>
      </c>
      <c r="C7257" t="s">
        <v>577</v>
      </c>
      <c r="D7257" t="s">
        <v>17</v>
      </c>
      <c r="E7257">
        <v>33</v>
      </c>
      <c r="F7257" t="s">
        <v>13</v>
      </c>
      <c r="G7257" t="s">
        <v>40</v>
      </c>
      <c r="H7257" t="s">
        <v>76</v>
      </c>
      <c r="I7257">
        <v>290.92</v>
      </c>
      <c r="J7257">
        <v>3</v>
      </c>
      <c r="K7257">
        <v>872.76</v>
      </c>
    </row>
    <row r="7258" spans="1:11">
      <c r="A7258" s="2">
        <v>8257</v>
      </c>
      <c r="B7258" s="1">
        <v>45575</v>
      </c>
      <c r="C7258" t="s">
        <v>704</v>
      </c>
      <c r="D7258" t="s">
        <v>17</v>
      </c>
      <c r="E7258">
        <v>56</v>
      </c>
      <c r="F7258" t="s">
        <v>18</v>
      </c>
      <c r="G7258" t="s">
        <v>14</v>
      </c>
      <c r="H7258" t="s">
        <v>38</v>
      </c>
      <c r="I7258">
        <v>143.61000000000001</v>
      </c>
      <c r="J7258">
        <v>3</v>
      </c>
      <c r="K7258">
        <v>430.83</v>
      </c>
    </row>
    <row r="7259" spans="1:11">
      <c r="A7259" s="2">
        <v>8258</v>
      </c>
      <c r="B7259" s="1">
        <v>45478</v>
      </c>
      <c r="C7259" t="s">
        <v>557</v>
      </c>
      <c r="D7259" t="s">
        <v>12</v>
      </c>
      <c r="E7259">
        <v>62</v>
      </c>
      <c r="F7259" t="s">
        <v>13</v>
      </c>
      <c r="G7259" t="s">
        <v>40</v>
      </c>
      <c r="H7259" t="s">
        <v>41</v>
      </c>
      <c r="I7259">
        <v>294.99</v>
      </c>
      <c r="J7259">
        <v>1</v>
      </c>
      <c r="K7259">
        <v>294.99</v>
      </c>
    </row>
    <row r="7260" spans="1:11">
      <c r="A7260" s="2">
        <v>8259</v>
      </c>
      <c r="B7260" s="1">
        <v>45410</v>
      </c>
      <c r="C7260" t="s">
        <v>823</v>
      </c>
      <c r="D7260" t="s">
        <v>17</v>
      </c>
      <c r="E7260">
        <v>31</v>
      </c>
      <c r="F7260" t="s">
        <v>18</v>
      </c>
      <c r="G7260" t="s">
        <v>27</v>
      </c>
      <c r="H7260" t="s">
        <v>53</v>
      </c>
      <c r="I7260">
        <v>626.76</v>
      </c>
      <c r="J7260">
        <v>2</v>
      </c>
      <c r="K7260">
        <v>1253.52</v>
      </c>
    </row>
    <row r="7261" spans="1:11">
      <c r="A7261" s="2">
        <v>8260</v>
      </c>
      <c r="B7261" s="1">
        <v>45644</v>
      </c>
      <c r="C7261" t="s">
        <v>119</v>
      </c>
      <c r="D7261" t="s">
        <v>17</v>
      </c>
      <c r="E7261">
        <v>34</v>
      </c>
      <c r="F7261" t="s">
        <v>13</v>
      </c>
      <c r="G7261" t="s">
        <v>27</v>
      </c>
      <c r="H7261" t="s">
        <v>46</v>
      </c>
      <c r="I7261">
        <v>828.14</v>
      </c>
      <c r="J7261">
        <v>4</v>
      </c>
      <c r="K7261">
        <v>3312.56</v>
      </c>
    </row>
    <row r="7262" spans="1:11">
      <c r="A7262" s="2">
        <v>8261</v>
      </c>
      <c r="B7262" s="1">
        <v>45432</v>
      </c>
      <c r="C7262" t="s">
        <v>883</v>
      </c>
      <c r="D7262" t="s">
        <v>12</v>
      </c>
      <c r="E7262">
        <v>29</v>
      </c>
      <c r="F7262" t="s">
        <v>22</v>
      </c>
      <c r="G7262" t="s">
        <v>14</v>
      </c>
      <c r="H7262" t="s">
        <v>43</v>
      </c>
      <c r="I7262">
        <v>508.14</v>
      </c>
      <c r="J7262">
        <v>1</v>
      </c>
      <c r="K7262">
        <v>508.14</v>
      </c>
    </row>
    <row r="7263" spans="1:11">
      <c r="A7263" s="2">
        <v>8262</v>
      </c>
      <c r="B7263" s="1">
        <v>45547</v>
      </c>
      <c r="C7263" t="s">
        <v>60</v>
      </c>
      <c r="D7263" t="s">
        <v>12</v>
      </c>
      <c r="E7263">
        <v>46</v>
      </c>
      <c r="F7263" t="s">
        <v>22</v>
      </c>
      <c r="G7263" t="s">
        <v>19</v>
      </c>
      <c r="H7263" t="s">
        <v>51</v>
      </c>
      <c r="I7263">
        <v>111.47</v>
      </c>
      <c r="J7263">
        <v>2</v>
      </c>
      <c r="K7263">
        <v>222.94</v>
      </c>
    </row>
    <row r="7264" spans="1:11">
      <c r="A7264" s="2">
        <v>8263</v>
      </c>
      <c r="B7264" s="1">
        <v>45322</v>
      </c>
      <c r="C7264" t="s">
        <v>285</v>
      </c>
      <c r="D7264" t="s">
        <v>17</v>
      </c>
      <c r="E7264">
        <v>49</v>
      </c>
      <c r="F7264" t="s">
        <v>13</v>
      </c>
      <c r="G7264" t="s">
        <v>19</v>
      </c>
      <c r="H7264" t="s">
        <v>20</v>
      </c>
      <c r="I7264">
        <v>256.82</v>
      </c>
      <c r="J7264">
        <v>5</v>
      </c>
      <c r="K7264">
        <v>1284.0999999999999</v>
      </c>
    </row>
    <row r="7265" spans="1:11">
      <c r="A7265" s="2">
        <v>8264</v>
      </c>
      <c r="B7265" s="1">
        <v>45383</v>
      </c>
      <c r="C7265" t="s">
        <v>71</v>
      </c>
      <c r="D7265" t="s">
        <v>17</v>
      </c>
      <c r="E7265">
        <v>41</v>
      </c>
      <c r="F7265" t="s">
        <v>25</v>
      </c>
      <c r="G7265" t="s">
        <v>35</v>
      </c>
      <c r="H7265" t="s">
        <v>64</v>
      </c>
      <c r="I7265">
        <v>351.69</v>
      </c>
      <c r="J7265">
        <v>2</v>
      </c>
      <c r="K7265">
        <v>703.38</v>
      </c>
    </row>
    <row r="7266" spans="1:11">
      <c r="A7266" s="2">
        <v>8265</v>
      </c>
      <c r="B7266" s="1">
        <v>45412</v>
      </c>
      <c r="C7266" t="s">
        <v>694</v>
      </c>
      <c r="D7266" t="s">
        <v>12</v>
      </c>
      <c r="E7266">
        <v>30</v>
      </c>
      <c r="F7266" t="s">
        <v>18</v>
      </c>
      <c r="G7266" t="s">
        <v>19</v>
      </c>
      <c r="H7266" t="s">
        <v>20</v>
      </c>
      <c r="I7266">
        <v>639.77</v>
      </c>
      <c r="J7266">
        <v>2</v>
      </c>
      <c r="K7266">
        <v>1279.54</v>
      </c>
    </row>
    <row r="7267" spans="1:11">
      <c r="A7267" s="2">
        <v>8266</v>
      </c>
      <c r="B7267" s="1">
        <v>45418</v>
      </c>
      <c r="C7267" t="s">
        <v>123</v>
      </c>
      <c r="D7267" t="s">
        <v>12</v>
      </c>
      <c r="E7267">
        <v>37</v>
      </c>
      <c r="F7267" t="s">
        <v>13</v>
      </c>
      <c r="G7267" t="s">
        <v>14</v>
      </c>
      <c r="H7267" t="s">
        <v>15</v>
      </c>
      <c r="I7267">
        <v>254.18</v>
      </c>
      <c r="J7267">
        <v>2</v>
      </c>
      <c r="K7267">
        <v>508.36</v>
      </c>
    </row>
    <row r="7268" spans="1:11">
      <c r="A7268" s="2">
        <v>8267</v>
      </c>
      <c r="B7268" s="1">
        <v>45615</v>
      </c>
      <c r="C7268" t="s">
        <v>196</v>
      </c>
      <c r="D7268" t="s">
        <v>12</v>
      </c>
      <c r="E7268">
        <v>32</v>
      </c>
      <c r="F7268" t="s">
        <v>18</v>
      </c>
      <c r="G7268" t="s">
        <v>19</v>
      </c>
      <c r="H7268" t="s">
        <v>80</v>
      </c>
      <c r="I7268">
        <v>241.59</v>
      </c>
      <c r="J7268">
        <v>1</v>
      </c>
      <c r="K7268">
        <v>241.59</v>
      </c>
    </row>
    <row r="7269" spans="1:11">
      <c r="A7269" s="2">
        <v>8268</v>
      </c>
      <c r="B7269" s="1">
        <v>45557</v>
      </c>
      <c r="C7269" t="s">
        <v>922</v>
      </c>
      <c r="D7269" t="s">
        <v>12</v>
      </c>
      <c r="E7269">
        <v>21</v>
      </c>
      <c r="F7269" t="s">
        <v>25</v>
      </c>
      <c r="G7269" t="s">
        <v>35</v>
      </c>
      <c r="H7269" t="s">
        <v>63</v>
      </c>
      <c r="I7269">
        <v>293.33999999999997</v>
      </c>
      <c r="J7269">
        <v>2</v>
      </c>
      <c r="K7269">
        <v>586.67999999999995</v>
      </c>
    </row>
    <row r="7270" spans="1:11">
      <c r="A7270" s="2">
        <v>8269</v>
      </c>
      <c r="B7270" s="1">
        <v>45515</v>
      </c>
      <c r="C7270" t="s">
        <v>90</v>
      </c>
      <c r="D7270" t="s">
        <v>12</v>
      </c>
      <c r="E7270">
        <v>51</v>
      </c>
      <c r="F7270" t="s">
        <v>22</v>
      </c>
      <c r="G7270" t="s">
        <v>40</v>
      </c>
      <c r="H7270" t="s">
        <v>76</v>
      </c>
      <c r="I7270">
        <v>596.6</v>
      </c>
      <c r="J7270">
        <v>2</v>
      </c>
      <c r="K7270">
        <v>1193.2</v>
      </c>
    </row>
    <row r="7271" spans="1:11">
      <c r="A7271" s="2">
        <v>8270</v>
      </c>
      <c r="B7271" s="1">
        <v>45425</v>
      </c>
      <c r="C7271" t="s">
        <v>873</v>
      </c>
      <c r="D7271" t="s">
        <v>17</v>
      </c>
      <c r="E7271">
        <v>45</v>
      </c>
      <c r="F7271" t="s">
        <v>18</v>
      </c>
      <c r="G7271" t="s">
        <v>19</v>
      </c>
      <c r="H7271" t="s">
        <v>51</v>
      </c>
      <c r="I7271">
        <v>497.7</v>
      </c>
      <c r="J7271">
        <v>5</v>
      </c>
      <c r="K7271">
        <v>2488.5</v>
      </c>
    </row>
    <row r="7272" spans="1:11">
      <c r="A7272" s="2">
        <v>8271</v>
      </c>
      <c r="B7272" s="1">
        <v>45550</v>
      </c>
      <c r="C7272" t="s">
        <v>881</v>
      </c>
      <c r="D7272" t="s">
        <v>17</v>
      </c>
      <c r="E7272">
        <v>19</v>
      </c>
      <c r="F7272" t="s">
        <v>18</v>
      </c>
      <c r="G7272" t="s">
        <v>14</v>
      </c>
      <c r="H7272" t="s">
        <v>43</v>
      </c>
      <c r="I7272">
        <v>843.22</v>
      </c>
      <c r="J7272">
        <v>5</v>
      </c>
      <c r="K7272">
        <v>4216.1000000000004</v>
      </c>
    </row>
    <row r="7273" spans="1:11">
      <c r="A7273" s="2">
        <v>8272</v>
      </c>
      <c r="B7273" s="1">
        <v>45483</v>
      </c>
      <c r="C7273" t="s">
        <v>102</v>
      </c>
      <c r="D7273" t="s">
        <v>17</v>
      </c>
      <c r="E7273">
        <v>64</v>
      </c>
      <c r="F7273" t="s">
        <v>18</v>
      </c>
      <c r="G7273" t="s">
        <v>14</v>
      </c>
      <c r="H7273" t="s">
        <v>15</v>
      </c>
      <c r="I7273">
        <v>700.95</v>
      </c>
      <c r="J7273">
        <v>3</v>
      </c>
      <c r="K7273">
        <v>2102.85</v>
      </c>
    </row>
    <row r="7274" spans="1:11">
      <c r="A7274" s="2">
        <v>8273</v>
      </c>
      <c r="B7274" s="1">
        <v>45537</v>
      </c>
      <c r="C7274" t="s">
        <v>295</v>
      </c>
      <c r="D7274" t="s">
        <v>17</v>
      </c>
      <c r="E7274">
        <v>47</v>
      </c>
      <c r="F7274" t="s">
        <v>18</v>
      </c>
      <c r="G7274" t="s">
        <v>35</v>
      </c>
      <c r="H7274" t="s">
        <v>58</v>
      </c>
      <c r="I7274">
        <v>670.15</v>
      </c>
      <c r="J7274">
        <v>1</v>
      </c>
      <c r="K7274">
        <v>670.15</v>
      </c>
    </row>
    <row r="7275" spans="1:11">
      <c r="A7275" s="2">
        <v>8274</v>
      </c>
      <c r="B7275" s="1">
        <v>45323</v>
      </c>
      <c r="C7275" t="s">
        <v>577</v>
      </c>
      <c r="D7275" t="s">
        <v>12</v>
      </c>
      <c r="E7275">
        <v>43</v>
      </c>
      <c r="F7275" t="s">
        <v>18</v>
      </c>
      <c r="G7275" t="s">
        <v>35</v>
      </c>
      <c r="H7275" t="s">
        <v>58</v>
      </c>
      <c r="I7275">
        <v>163.1</v>
      </c>
      <c r="J7275">
        <v>2</v>
      </c>
      <c r="K7275">
        <v>326.2</v>
      </c>
    </row>
    <row r="7276" spans="1:11">
      <c r="A7276" s="2">
        <v>8275</v>
      </c>
      <c r="B7276" s="1">
        <v>45440</v>
      </c>
      <c r="C7276" t="s">
        <v>856</v>
      </c>
      <c r="D7276" t="s">
        <v>12</v>
      </c>
      <c r="E7276">
        <v>64</v>
      </c>
      <c r="F7276" t="s">
        <v>22</v>
      </c>
      <c r="G7276" t="s">
        <v>27</v>
      </c>
      <c r="H7276" t="s">
        <v>53</v>
      </c>
      <c r="I7276">
        <v>64.680000000000007</v>
      </c>
      <c r="J7276">
        <v>3</v>
      </c>
      <c r="K7276">
        <v>194.04</v>
      </c>
    </row>
    <row r="7277" spans="1:11">
      <c r="A7277" s="2">
        <v>8276</v>
      </c>
      <c r="B7277" s="1">
        <v>45535</v>
      </c>
      <c r="C7277" t="s">
        <v>364</v>
      </c>
      <c r="D7277" t="s">
        <v>12</v>
      </c>
      <c r="E7277">
        <v>43</v>
      </c>
      <c r="F7277" t="s">
        <v>18</v>
      </c>
      <c r="G7277" t="s">
        <v>27</v>
      </c>
      <c r="H7277" t="s">
        <v>32</v>
      </c>
      <c r="I7277">
        <v>514.9</v>
      </c>
      <c r="J7277">
        <v>3</v>
      </c>
      <c r="K7277">
        <v>1544.7</v>
      </c>
    </row>
    <row r="7278" spans="1:11">
      <c r="A7278" s="2">
        <v>8277</v>
      </c>
      <c r="B7278" s="1">
        <v>45488</v>
      </c>
      <c r="C7278" t="s">
        <v>391</v>
      </c>
      <c r="D7278" t="s">
        <v>17</v>
      </c>
      <c r="E7278">
        <v>37</v>
      </c>
      <c r="F7278" t="s">
        <v>18</v>
      </c>
      <c r="G7278" t="s">
        <v>27</v>
      </c>
      <c r="H7278" t="s">
        <v>32</v>
      </c>
      <c r="I7278">
        <v>80.930000000000007</v>
      </c>
      <c r="J7278">
        <v>1</v>
      </c>
      <c r="K7278">
        <v>80.930000000000007</v>
      </c>
    </row>
    <row r="7279" spans="1:11">
      <c r="A7279" s="2">
        <v>8278</v>
      </c>
      <c r="B7279" s="1">
        <v>45627</v>
      </c>
      <c r="C7279" t="s">
        <v>639</v>
      </c>
      <c r="D7279" t="s">
        <v>17</v>
      </c>
      <c r="E7279">
        <v>59</v>
      </c>
      <c r="F7279" t="s">
        <v>22</v>
      </c>
      <c r="G7279" t="s">
        <v>40</v>
      </c>
      <c r="H7279" t="s">
        <v>68</v>
      </c>
      <c r="I7279">
        <v>370.38</v>
      </c>
      <c r="J7279">
        <v>3</v>
      </c>
      <c r="K7279">
        <v>1111.1400000000001</v>
      </c>
    </row>
    <row r="7280" spans="1:11">
      <c r="A7280" s="2">
        <v>8279</v>
      </c>
      <c r="B7280" s="1">
        <v>45336</v>
      </c>
      <c r="C7280" t="s">
        <v>198</v>
      </c>
      <c r="D7280" t="s">
        <v>17</v>
      </c>
      <c r="E7280">
        <v>45</v>
      </c>
      <c r="F7280" t="s">
        <v>13</v>
      </c>
      <c r="G7280" t="s">
        <v>14</v>
      </c>
      <c r="H7280" t="s">
        <v>43</v>
      </c>
      <c r="I7280">
        <v>35.85</v>
      </c>
      <c r="J7280">
        <v>3</v>
      </c>
      <c r="K7280">
        <v>107.55</v>
      </c>
    </row>
    <row r="7281" spans="1:11">
      <c r="A7281" s="2">
        <v>8280</v>
      </c>
      <c r="B7281" s="1">
        <v>45482</v>
      </c>
      <c r="C7281" t="s">
        <v>223</v>
      </c>
      <c r="D7281" t="s">
        <v>12</v>
      </c>
      <c r="E7281">
        <v>37</v>
      </c>
      <c r="F7281" t="s">
        <v>13</v>
      </c>
      <c r="G7281" t="s">
        <v>27</v>
      </c>
      <c r="H7281" t="s">
        <v>28</v>
      </c>
      <c r="I7281">
        <v>185.04</v>
      </c>
      <c r="J7281">
        <v>1</v>
      </c>
      <c r="K7281">
        <v>185.04</v>
      </c>
    </row>
    <row r="7282" spans="1:11">
      <c r="A7282" s="2">
        <v>8281</v>
      </c>
      <c r="B7282" s="1">
        <v>45547</v>
      </c>
      <c r="C7282" t="s">
        <v>595</v>
      </c>
      <c r="D7282" t="s">
        <v>17</v>
      </c>
      <c r="E7282">
        <v>28</v>
      </c>
      <c r="F7282" t="s">
        <v>18</v>
      </c>
      <c r="G7282" t="s">
        <v>14</v>
      </c>
      <c r="H7282" t="s">
        <v>48</v>
      </c>
      <c r="I7282">
        <v>119.26</v>
      </c>
      <c r="J7282">
        <v>4</v>
      </c>
      <c r="K7282">
        <v>477.04</v>
      </c>
    </row>
    <row r="7283" spans="1:11">
      <c r="A7283" s="2">
        <v>8282</v>
      </c>
      <c r="B7283" s="1">
        <v>45455</v>
      </c>
      <c r="C7283" t="s">
        <v>185</v>
      </c>
      <c r="D7283" t="s">
        <v>12</v>
      </c>
      <c r="E7283">
        <v>27</v>
      </c>
      <c r="F7283" t="s">
        <v>22</v>
      </c>
      <c r="G7283" t="s">
        <v>35</v>
      </c>
      <c r="H7283" t="s">
        <v>36</v>
      </c>
      <c r="I7283">
        <v>802.98</v>
      </c>
      <c r="J7283">
        <v>3</v>
      </c>
      <c r="K7283">
        <v>2408.94</v>
      </c>
    </row>
    <row r="7284" spans="1:11">
      <c r="A7284" s="2">
        <v>8283</v>
      </c>
      <c r="B7284" s="1">
        <v>45507</v>
      </c>
      <c r="C7284" t="s">
        <v>549</v>
      </c>
      <c r="D7284" t="s">
        <v>12</v>
      </c>
      <c r="E7284">
        <v>40</v>
      </c>
      <c r="F7284" t="s">
        <v>18</v>
      </c>
      <c r="G7284" t="s">
        <v>40</v>
      </c>
      <c r="H7284" t="s">
        <v>41</v>
      </c>
      <c r="I7284">
        <v>352.66</v>
      </c>
      <c r="J7284">
        <v>5</v>
      </c>
      <c r="K7284">
        <v>1763.3</v>
      </c>
    </row>
    <row r="7285" spans="1:11">
      <c r="A7285" s="2">
        <v>8284</v>
      </c>
      <c r="B7285" s="1">
        <v>45390</v>
      </c>
      <c r="C7285" t="s">
        <v>540</v>
      </c>
      <c r="D7285" t="s">
        <v>12</v>
      </c>
      <c r="E7285">
        <v>54</v>
      </c>
      <c r="F7285" t="s">
        <v>13</v>
      </c>
      <c r="G7285" t="s">
        <v>35</v>
      </c>
      <c r="H7285" t="s">
        <v>58</v>
      </c>
      <c r="I7285">
        <v>88.06</v>
      </c>
      <c r="J7285">
        <v>3</v>
      </c>
      <c r="K7285">
        <v>264.18</v>
      </c>
    </row>
    <row r="7286" spans="1:11">
      <c r="A7286" s="2">
        <v>8285</v>
      </c>
      <c r="B7286" s="1">
        <v>45464</v>
      </c>
      <c r="C7286" t="s">
        <v>824</v>
      </c>
      <c r="D7286" t="s">
        <v>12</v>
      </c>
      <c r="E7286">
        <v>58</v>
      </c>
      <c r="F7286" t="s">
        <v>22</v>
      </c>
      <c r="G7286" t="s">
        <v>14</v>
      </c>
      <c r="H7286" t="s">
        <v>43</v>
      </c>
      <c r="I7286">
        <v>272.83</v>
      </c>
      <c r="J7286">
        <v>1</v>
      </c>
      <c r="K7286">
        <v>272.83</v>
      </c>
    </row>
    <row r="7287" spans="1:11">
      <c r="A7287" s="2">
        <v>8286</v>
      </c>
      <c r="B7287" s="1">
        <v>45501</v>
      </c>
      <c r="C7287" t="s">
        <v>415</v>
      </c>
      <c r="D7287" t="s">
        <v>12</v>
      </c>
      <c r="E7287">
        <v>36</v>
      </c>
      <c r="F7287" t="s">
        <v>25</v>
      </c>
      <c r="G7287" t="s">
        <v>27</v>
      </c>
      <c r="H7287" t="s">
        <v>53</v>
      </c>
      <c r="I7287">
        <v>685.98</v>
      </c>
      <c r="J7287">
        <v>1</v>
      </c>
      <c r="K7287">
        <v>685.98</v>
      </c>
    </row>
    <row r="7288" spans="1:11">
      <c r="A7288" s="2">
        <v>8287</v>
      </c>
      <c r="B7288" s="1">
        <v>45439</v>
      </c>
      <c r="C7288" t="s">
        <v>528</v>
      </c>
      <c r="D7288" t="s">
        <v>12</v>
      </c>
      <c r="E7288">
        <v>62</v>
      </c>
      <c r="F7288" t="s">
        <v>22</v>
      </c>
      <c r="G7288" t="s">
        <v>35</v>
      </c>
      <c r="H7288" t="s">
        <v>63</v>
      </c>
      <c r="I7288">
        <v>748.18</v>
      </c>
      <c r="J7288">
        <v>4</v>
      </c>
      <c r="K7288">
        <v>2992.72</v>
      </c>
    </row>
    <row r="7289" spans="1:11">
      <c r="A7289" s="2">
        <v>8288</v>
      </c>
      <c r="B7289" s="1">
        <v>45492</v>
      </c>
      <c r="C7289" t="s">
        <v>727</v>
      </c>
      <c r="D7289" t="s">
        <v>17</v>
      </c>
      <c r="E7289">
        <v>35</v>
      </c>
      <c r="F7289" t="s">
        <v>13</v>
      </c>
      <c r="G7289" t="s">
        <v>19</v>
      </c>
      <c r="H7289" t="s">
        <v>20</v>
      </c>
      <c r="I7289">
        <v>128.66999999999999</v>
      </c>
      <c r="J7289">
        <v>4</v>
      </c>
      <c r="K7289">
        <v>514.67999999999995</v>
      </c>
    </row>
    <row r="7290" spans="1:11">
      <c r="A7290" s="2">
        <v>8289</v>
      </c>
      <c r="B7290" s="1">
        <v>45479</v>
      </c>
      <c r="C7290" t="s">
        <v>484</v>
      </c>
      <c r="D7290" t="s">
        <v>12</v>
      </c>
      <c r="E7290">
        <v>44</v>
      </c>
      <c r="F7290" t="s">
        <v>22</v>
      </c>
      <c r="G7290" t="s">
        <v>40</v>
      </c>
      <c r="H7290" t="s">
        <v>68</v>
      </c>
      <c r="I7290">
        <v>780.78</v>
      </c>
      <c r="J7290">
        <v>5</v>
      </c>
      <c r="K7290">
        <v>3903.9</v>
      </c>
    </row>
    <row r="7291" spans="1:11">
      <c r="A7291" s="2">
        <v>8290</v>
      </c>
      <c r="B7291" s="1">
        <v>45356</v>
      </c>
      <c r="C7291" t="s">
        <v>639</v>
      </c>
      <c r="D7291" t="s">
        <v>12</v>
      </c>
      <c r="E7291">
        <v>23</v>
      </c>
      <c r="F7291" t="s">
        <v>25</v>
      </c>
      <c r="G7291" t="s">
        <v>14</v>
      </c>
      <c r="H7291" t="s">
        <v>15</v>
      </c>
      <c r="I7291">
        <v>376.85</v>
      </c>
      <c r="J7291">
        <v>5</v>
      </c>
      <c r="K7291">
        <v>1884.25</v>
      </c>
    </row>
    <row r="7292" spans="1:11">
      <c r="A7292" s="2">
        <v>8291</v>
      </c>
      <c r="B7292" s="1">
        <v>45464</v>
      </c>
      <c r="C7292" t="s">
        <v>521</v>
      </c>
      <c r="D7292" t="s">
        <v>17</v>
      </c>
      <c r="E7292">
        <v>27</v>
      </c>
      <c r="F7292" t="s">
        <v>22</v>
      </c>
      <c r="G7292" t="s">
        <v>27</v>
      </c>
      <c r="H7292" t="s">
        <v>28</v>
      </c>
      <c r="I7292">
        <v>682.59</v>
      </c>
      <c r="J7292">
        <v>3</v>
      </c>
      <c r="K7292">
        <v>2047.77</v>
      </c>
    </row>
    <row r="7293" spans="1:11">
      <c r="A7293" s="2">
        <v>8292</v>
      </c>
      <c r="B7293" s="1">
        <v>45634</v>
      </c>
      <c r="C7293" t="s">
        <v>594</v>
      </c>
      <c r="D7293" t="s">
        <v>12</v>
      </c>
      <c r="E7293">
        <v>19</v>
      </c>
      <c r="F7293" t="s">
        <v>18</v>
      </c>
      <c r="G7293" t="s">
        <v>35</v>
      </c>
      <c r="H7293" t="s">
        <v>36</v>
      </c>
      <c r="I7293">
        <v>674.79</v>
      </c>
      <c r="J7293">
        <v>4</v>
      </c>
      <c r="K7293">
        <v>2699.16</v>
      </c>
    </row>
    <row r="7294" spans="1:11">
      <c r="A7294" s="2">
        <v>8293</v>
      </c>
      <c r="B7294" s="1">
        <v>45532</v>
      </c>
      <c r="C7294" t="s">
        <v>142</v>
      </c>
      <c r="D7294" t="s">
        <v>17</v>
      </c>
      <c r="E7294">
        <v>41</v>
      </c>
      <c r="F7294" t="s">
        <v>18</v>
      </c>
      <c r="G7294" t="s">
        <v>40</v>
      </c>
      <c r="H7294" t="s">
        <v>74</v>
      </c>
      <c r="I7294">
        <v>795.66</v>
      </c>
      <c r="J7294">
        <v>5</v>
      </c>
      <c r="K7294">
        <v>3978.3</v>
      </c>
    </row>
    <row r="7295" spans="1:11">
      <c r="A7295" s="2">
        <v>8294</v>
      </c>
      <c r="B7295" s="1">
        <v>45584</v>
      </c>
      <c r="C7295" t="s">
        <v>765</v>
      </c>
      <c r="D7295" t="s">
        <v>17</v>
      </c>
      <c r="E7295">
        <v>55</v>
      </c>
      <c r="F7295" t="s">
        <v>13</v>
      </c>
      <c r="G7295" t="s">
        <v>27</v>
      </c>
      <c r="H7295" t="s">
        <v>53</v>
      </c>
      <c r="I7295">
        <v>700.21</v>
      </c>
      <c r="J7295">
        <v>3</v>
      </c>
      <c r="K7295">
        <v>2100.63</v>
      </c>
    </row>
    <row r="7296" spans="1:11">
      <c r="A7296" s="2">
        <v>8295</v>
      </c>
      <c r="B7296" s="1">
        <v>45583</v>
      </c>
      <c r="C7296" t="s">
        <v>917</v>
      </c>
      <c r="D7296" t="s">
        <v>17</v>
      </c>
      <c r="E7296">
        <v>45</v>
      </c>
      <c r="F7296" t="s">
        <v>22</v>
      </c>
      <c r="G7296" t="s">
        <v>35</v>
      </c>
      <c r="H7296" t="s">
        <v>64</v>
      </c>
      <c r="I7296">
        <v>48.48</v>
      </c>
      <c r="J7296">
        <v>2</v>
      </c>
      <c r="K7296">
        <v>96.96</v>
      </c>
    </row>
    <row r="7297" spans="1:11">
      <c r="A7297" s="2">
        <v>8296</v>
      </c>
      <c r="B7297" s="1">
        <v>45507</v>
      </c>
      <c r="C7297" t="s">
        <v>808</v>
      </c>
      <c r="D7297" t="s">
        <v>12</v>
      </c>
      <c r="E7297">
        <v>45</v>
      </c>
      <c r="F7297" t="s">
        <v>13</v>
      </c>
      <c r="G7297" t="s">
        <v>14</v>
      </c>
      <c r="H7297" t="s">
        <v>15</v>
      </c>
      <c r="I7297">
        <v>524.29</v>
      </c>
      <c r="J7297">
        <v>3</v>
      </c>
      <c r="K7297">
        <v>1572.87</v>
      </c>
    </row>
    <row r="7298" spans="1:11">
      <c r="A7298" s="2">
        <v>8297</v>
      </c>
      <c r="B7298" s="1">
        <v>45329</v>
      </c>
      <c r="C7298" t="s">
        <v>580</v>
      </c>
      <c r="D7298" t="s">
        <v>12</v>
      </c>
      <c r="E7298">
        <v>62</v>
      </c>
      <c r="F7298" t="s">
        <v>22</v>
      </c>
      <c r="G7298" t="s">
        <v>19</v>
      </c>
      <c r="H7298" t="s">
        <v>80</v>
      </c>
      <c r="I7298">
        <v>174.52</v>
      </c>
      <c r="J7298">
        <v>5</v>
      </c>
      <c r="K7298">
        <v>872.6</v>
      </c>
    </row>
    <row r="7299" spans="1:11">
      <c r="A7299" s="2">
        <v>8298</v>
      </c>
      <c r="B7299" s="1">
        <v>45560</v>
      </c>
      <c r="C7299" t="s">
        <v>869</v>
      </c>
      <c r="D7299" t="s">
        <v>17</v>
      </c>
      <c r="E7299">
        <v>56</v>
      </c>
      <c r="F7299" t="s">
        <v>13</v>
      </c>
      <c r="G7299" t="s">
        <v>19</v>
      </c>
      <c r="H7299" t="s">
        <v>51</v>
      </c>
      <c r="I7299">
        <v>970.26</v>
      </c>
      <c r="J7299">
        <v>3</v>
      </c>
      <c r="K7299">
        <v>2910.78</v>
      </c>
    </row>
    <row r="7300" spans="1:11">
      <c r="A7300" s="2">
        <v>8299</v>
      </c>
      <c r="B7300" s="1">
        <v>45578</v>
      </c>
      <c r="C7300" t="s">
        <v>160</v>
      </c>
      <c r="D7300" t="s">
        <v>12</v>
      </c>
      <c r="E7300">
        <v>19</v>
      </c>
      <c r="F7300" t="s">
        <v>22</v>
      </c>
      <c r="G7300" t="s">
        <v>14</v>
      </c>
      <c r="H7300" t="s">
        <v>38</v>
      </c>
      <c r="I7300">
        <v>263.27999999999997</v>
      </c>
      <c r="J7300">
        <v>2</v>
      </c>
      <c r="K7300">
        <v>526.55999999999995</v>
      </c>
    </row>
    <row r="7301" spans="1:11">
      <c r="A7301" s="2">
        <v>8300</v>
      </c>
      <c r="B7301" s="1">
        <v>45549</v>
      </c>
      <c r="C7301" t="s">
        <v>933</v>
      </c>
      <c r="D7301" t="s">
        <v>12</v>
      </c>
      <c r="E7301">
        <v>63</v>
      </c>
      <c r="F7301" t="s">
        <v>18</v>
      </c>
      <c r="G7301" t="s">
        <v>40</v>
      </c>
      <c r="H7301" t="s">
        <v>68</v>
      </c>
      <c r="I7301">
        <v>425.91</v>
      </c>
      <c r="J7301">
        <v>5</v>
      </c>
      <c r="K7301">
        <v>2129.5500000000002</v>
      </c>
    </row>
    <row r="7302" spans="1:11">
      <c r="A7302" s="2">
        <v>8301</v>
      </c>
      <c r="B7302" s="1">
        <v>45632</v>
      </c>
      <c r="C7302" t="s">
        <v>591</v>
      </c>
      <c r="D7302" t="s">
        <v>17</v>
      </c>
      <c r="E7302">
        <v>22</v>
      </c>
      <c r="F7302" t="s">
        <v>13</v>
      </c>
      <c r="G7302" t="s">
        <v>14</v>
      </c>
      <c r="H7302" t="s">
        <v>43</v>
      </c>
      <c r="I7302">
        <v>204.74</v>
      </c>
      <c r="J7302">
        <v>3</v>
      </c>
      <c r="K7302">
        <v>614.22</v>
      </c>
    </row>
    <row r="7303" spans="1:11">
      <c r="A7303" s="2">
        <v>8302</v>
      </c>
      <c r="B7303" s="1">
        <v>45611</v>
      </c>
      <c r="C7303" t="s">
        <v>878</v>
      </c>
      <c r="D7303" t="s">
        <v>17</v>
      </c>
      <c r="E7303">
        <v>28</v>
      </c>
      <c r="F7303" t="s">
        <v>13</v>
      </c>
      <c r="G7303" t="s">
        <v>35</v>
      </c>
      <c r="H7303" t="s">
        <v>64</v>
      </c>
      <c r="I7303">
        <v>143.24</v>
      </c>
      <c r="J7303">
        <v>5</v>
      </c>
      <c r="K7303">
        <v>716.2</v>
      </c>
    </row>
    <row r="7304" spans="1:11">
      <c r="A7304" s="2">
        <v>8303</v>
      </c>
      <c r="B7304" s="1">
        <v>45549</v>
      </c>
      <c r="C7304" t="s">
        <v>121</v>
      </c>
      <c r="D7304" t="s">
        <v>12</v>
      </c>
      <c r="E7304">
        <v>27</v>
      </c>
      <c r="F7304" t="s">
        <v>25</v>
      </c>
      <c r="G7304" t="s">
        <v>40</v>
      </c>
      <c r="H7304" t="s">
        <v>74</v>
      </c>
      <c r="I7304">
        <v>604.91999999999996</v>
      </c>
      <c r="J7304">
        <v>3</v>
      </c>
      <c r="K7304">
        <v>1814.76</v>
      </c>
    </row>
    <row r="7305" spans="1:11">
      <c r="A7305" s="2">
        <v>8304</v>
      </c>
      <c r="B7305" s="1">
        <v>45530</v>
      </c>
      <c r="C7305" t="s">
        <v>93</v>
      </c>
      <c r="D7305" t="s">
        <v>17</v>
      </c>
      <c r="E7305">
        <v>60</v>
      </c>
      <c r="F7305" t="s">
        <v>22</v>
      </c>
      <c r="G7305" t="s">
        <v>19</v>
      </c>
      <c r="H7305" t="s">
        <v>20</v>
      </c>
      <c r="I7305">
        <v>498.25</v>
      </c>
      <c r="J7305">
        <v>1</v>
      </c>
      <c r="K7305">
        <v>498.25</v>
      </c>
    </row>
    <row r="7306" spans="1:11">
      <c r="A7306" s="2">
        <v>8305</v>
      </c>
      <c r="B7306" s="1">
        <v>45572</v>
      </c>
      <c r="C7306" t="s">
        <v>269</v>
      </c>
      <c r="D7306" t="s">
        <v>17</v>
      </c>
      <c r="E7306">
        <v>19</v>
      </c>
      <c r="F7306" t="s">
        <v>18</v>
      </c>
      <c r="G7306" t="s">
        <v>35</v>
      </c>
      <c r="H7306" t="s">
        <v>63</v>
      </c>
      <c r="I7306">
        <v>380.91</v>
      </c>
      <c r="J7306">
        <v>5</v>
      </c>
      <c r="K7306">
        <v>1904.55</v>
      </c>
    </row>
    <row r="7307" spans="1:11">
      <c r="A7307" s="2">
        <v>8306</v>
      </c>
      <c r="B7307" s="1">
        <v>45655</v>
      </c>
      <c r="C7307" t="s">
        <v>614</v>
      </c>
      <c r="D7307" t="s">
        <v>17</v>
      </c>
      <c r="E7307">
        <v>32</v>
      </c>
      <c r="F7307" t="s">
        <v>18</v>
      </c>
      <c r="G7307" t="s">
        <v>27</v>
      </c>
      <c r="H7307" t="s">
        <v>28</v>
      </c>
      <c r="I7307">
        <v>94.56</v>
      </c>
      <c r="J7307">
        <v>5</v>
      </c>
      <c r="K7307">
        <v>472.8</v>
      </c>
    </row>
    <row r="7308" spans="1:11">
      <c r="A7308" s="2">
        <v>8307</v>
      </c>
      <c r="B7308" s="1">
        <v>45452</v>
      </c>
      <c r="C7308" t="s">
        <v>16</v>
      </c>
      <c r="D7308" t="s">
        <v>12</v>
      </c>
      <c r="E7308">
        <v>56</v>
      </c>
      <c r="F7308" t="s">
        <v>18</v>
      </c>
      <c r="G7308" t="s">
        <v>27</v>
      </c>
      <c r="H7308" t="s">
        <v>28</v>
      </c>
      <c r="I7308">
        <v>738.6</v>
      </c>
      <c r="J7308">
        <v>5</v>
      </c>
      <c r="K7308">
        <v>3693</v>
      </c>
    </row>
    <row r="7309" spans="1:11">
      <c r="A7309" s="2">
        <v>8308</v>
      </c>
      <c r="B7309" s="1">
        <v>45300</v>
      </c>
      <c r="C7309" t="s">
        <v>878</v>
      </c>
      <c r="D7309" t="s">
        <v>12</v>
      </c>
      <c r="E7309">
        <v>58</v>
      </c>
      <c r="F7309" t="s">
        <v>13</v>
      </c>
      <c r="G7309" t="s">
        <v>27</v>
      </c>
      <c r="H7309" t="s">
        <v>28</v>
      </c>
      <c r="I7309">
        <v>15.8</v>
      </c>
      <c r="J7309">
        <v>5</v>
      </c>
      <c r="K7309">
        <v>79</v>
      </c>
    </row>
    <row r="7310" spans="1:11">
      <c r="A7310" s="2">
        <v>8309</v>
      </c>
      <c r="B7310" s="1">
        <v>45522</v>
      </c>
      <c r="C7310" t="s">
        <v>105</v>
      </c>
      <c r="D7310" t="s">
        <v>12</v>
      </c>
      <c r="E7310">
        <v>54</v>
      </c>
      <c r="F7310" t="s">
        <v>18</v>
      </c>
      <c r="G7310" t="s">
        <v>19</v>
      </c>
      <c r="H7310" t="s">
        <v>51</v>
      </c>
      <c r="I7310">
        <v>463.08</v>
      </c>
      <c r="J7310">
        <v>3</v>
      </c>
      <c r="K7310">
        <v>1389.24</v>
      </c>
    </row>
    <row r="7311" spans="1:11">
      <c r="A7311" s="2">
        <v>8310</v>
      </c>
      <c r="B7311" s="1">
        <v>45580</v>
      </c>
      <c r="C7311" t="s">
        <v>715</v>
      </c>
      <c r="D7311" t="s">
        <v>17</v>
      </c>
      <c r="E7311">
        <v>24</v>
      </c>
      <c r="F7311" t="s">
        <v>13</v>
      </c>
      <c r="G7311" t="s">
        <v>14</v>
      </c>
      <c r="H7311" t="s">
        <v>38</v>
      </c>
      <c r="I7311">
        <v>636.25</v>
      </c>
      <c r="J7311">
        <v>4</v>
      </c>
      <c r="K7311">
        <v>2545</v>
      </c>
    </row>
    <row r="7312" spans="1:11">
      <c r="A7312" s="2">
        <v>8311</v>
      </c>
      <c r="B7312" s="1">
        <v>45569</v>
      </c>
      <c r="C7312" t="s">
        <v>424</v>
      </c>
      <c r="D7312" t="s">
        <v>12</v>
      </c>
      <c r="E7312">
        <v>37</v>
      </c>
      <c r="F7312" t="s">
        <v>25</v>
      </c>
      <c r="G7312" t="s">
        <v>40</v>
      </c>
      <c r="H7312" t="s">
        <v>41</v>
      </c>
      <c r="I7312">
        <v>436.4</v>
      </c>
      <c r="J7312">
        <v>3</v>
      </c>
      <c r="K7312">
        <v>1309.2</v>
      </c>
    </row>
    <row r="7313" spans="1:11">
      <c r="A7313" s="2">
        <v>8312</v>
      </c>
      <c r="B7313" s="1">
        <v>45312</v>
      </c>
      <c r="C7313" t="s">
        <v>198</v>
      </c>
      <c r="D7313" t="s">
        <v>17</v>
      </c>
      <c r="E7313">
        <v>51</v>
      </c>
      <c r="F7313" t="s">
        <v>18</v>
      </c>
      <c r="G7313" t="s">
        <v>19</v>
      </c>
      <c r="H7313" t="s">
        <v>23</v>
      </c>
      <c r="I7313">
        <v>134.94999999999999</v>
      </c>
      <c r="J7313">
        <v>2</v>
      </c>
      <c r="K7313">
        <v>269.89999999999998</v>
      </c>
    </row>
    <row r="7314" spans="1:11">
      <c r="A7314" s="2">
        <v>8313</v>
      </c>
      <c r="B7314" s="1">
        <v>45323</v>
      </c>
      <c r="C7314" t="s">
        <v>466</v>
      </c>
      <c r="D7314" t="s">
        <v>12</v>
      </c>
      <c r="E7314">
        <v>52</v>
      </c>
      <c r="F7314" t="s">
        <v>25</v>
      </c>
      <c r="G7314" t="s">
        <v>35</v>
      </c>
      <c r="H7314" t="s">
        <v>58</v>
      </c>
      <c r="I7314">
        <v>780.47</v>
      </c>
      <c r="J7314">
        <v>1</v>
      </c>
      <c r="K7314">
        <v>780.47</v>
      </c>
    </row>
    <row r="7315" spans="1:11">
      <c r="A7315" s="2">
        <v>8314</v>
      </c>
      <c r="B7315" s="1">
        <v>45570</v>
      </c>
      <c r="C7315" t="s">
        <v>608</v>
      </c>
      <c r="D7315" t="s">
        <v>12</v>
      </c>
      <c r="E7315">
        <v>51</v>
      </c>
      <c r="F7315" t="s">
        <v>22</v>
      </c>
      <c r="G7315" t="s">
        <v>35</v>
      </c>
      <c r="H7315" t="s">
        <v>63</v>
      </c>
      <c r="I7315">
        <v>330.7</v>
      </c>
      <c r="J7315">
        <v>3</v>
      </c>
      <c r="K7315">
        <v>992.1</v>
      </c>
    </row>
    <row r="7316" spans="1:11">
      <c r="A7316" s="2">
        <v>8315</v>
      </c>
      <c r="B7316" s="1">
        <v>45493</v>
      </c>
      <c r="C7316" t="s">
        <v>645</v>
      </c>
      <c r="D7316" t="s">
        <v>17</v>
      </c>
      <c r="E7316">
        <v>39</v>
      </c>
      <c r="F7316" t="s">
        <v>22</v>
      </c>
      <c r="G7316" t="s">
        <v>27</v>
      </c>
      <c r="H7316" t="s">
        <v>46</v>
      </c>
      <c r="I7316">
        <v>143.41</v>
      </c>
      <c r="J7316">
        <v>3</v>
      </c>
      <c r="K7316">
        <v>430.23</v>
      </c>
    </row>
    <row r="7317" spans="1:11">
      <c r="A7317" s="2">
        <v>8316</v>
      </c>
      <c r="B7317" s="1">
        <v>45471</v>
      </c>
      <c r="C7317" t="s">
        <v>559</v>
      </c>
      <c r="D7317" t="s">
        <v>12</v>
      </c>
      <c r="E7317">
        <v>48</v>
      </c>
      <c r="F7317" t="s">
        <v>25</v>
      </c>
      <c r="G7317" t="s">
        <v>40</v>
      </c>
      <c r="H7317" t="s">
        <v>76</v>
      </c>
      <c r="I7317">
        <v>554.76</v>
      </c>
      <c r="J7317">
        <v>5</v>
      </c>
      <c r="K7317">
        <v>2773.8</v>
      </c>
    </row>
    <row r="7318" spans="1:11">
      <c r="A7318" s="2">
        <v>8317</v>
      </c>
      <c r="B7318" s="1">
        <v>45404</v>
      </c>
      <c r="C7318" t="s">
        <v>834</v>
      </c>
      <c r="D7318" t="s">
        <v>17</v>
      </c>
      <c r="E7318">
        <v>40</v>
      </c>
      <c r="F7318" t="s">
        <v>22</v>
      </c>
      <c r="G7318" t="s">
        <v>27</v>
      </c>
      <c r="H7318" t="s">
        <v>46</v>
      </c>
      <c r="I7318">
        <v>28.98</v>
      </c>
      <c r="J7318">
        <v>2</v>
      </c>
      <c r="K7318">
        <v>57.96</v>
      </c>
    </row>
    <row r="7319" spans="1:11">
      <c r="A7319" s="2">
        <v>8318</v>
      </c>
      <c r="B7319" s="1">
        <v>45486</v>
      </c>
      <c r="C7319" t="s">
        <v>433</v>
      </c>
      <c r="D7319" t="s">
        <v>12</v>
      </c>
      <c r="E7319">
        <v>36</v>
      </c>
      <c r="F7319" t="s">
        <v>18</v>
      </c>
      <c r="G7319" t="s">
        <v>35</v>
      </c>
      <c r="H7319" t="s">
        <v>64</v>
      </c>
      <c r="I7319">
        <v>330.82</v>
      </c>
      <c r="J7319">
        <v>5</v>
      </c>
      <c r="K7319">
        <v>1654.1</v>
      </c>
    </row>
    <row r="7320" spans="1:11">
      <c r="A7320" s="2">
        <v>8319</v>
      </c>
      <c r="B7320" s="1">
        <v>45488</v>
      </c>
      <c r="C7320" t="s">
        <v>324</v>
      </c>
      <c r="D7320" t="s">
        <v>12</v>
      </c>
      <c r="E7320">
        <v>21</v>
      </c>
      <c r="F7320" t="s">
        <v>18</v>
      </c>
      <c r="G7320" t="s">
        <v>35</v>
      </c>
      <c r="H7320" t="s">
        <v>64</v>
      </c>
      <c r="I7320">
        <v>753.14</v>
      </c>
      <c r="J7320">
        <v>5</v>
      </c>
      <c r="K7320">
        <v>3765.7</v>
      </c>
    </row>
    <row r="7321" spans="1:11">
      <c r="A7321" s="2">
        <v>8320</v>
      </c>
      <c r="B7321" s="1">
        <v>45421</v>
      </c>
      <c r="C7321" t="s">
        <v>641</v>
      </c>
      <c r="D7321" t="s">
        <v>17</v>
      </c>
      <c r="E7321">
        <v>41</v>
      </c>
      <c r="F7321" t="s">
        <v>13</v>
      </c>
      <c r="G7321" t="s">
        <v>14</v>
      </c>
      <c r="H7321" t="s">
        <v>15</v>
      </c>
      <c r="I7321">
        <v>913.58</v>
      </c>
      <c r="J7321">
        <v>4</v>
      </c>
      <c r="K7321">
        <v>3654.32</v>
      </c>
    </row>
    <row r="7322" spans="1:11">
      <c r="A7322" s="2">
        <v>8321</v>
      </c>
      <c r="B7322" s="1">
        <v>45452</v>
      </c>
      <c r="C7322" t="s">
        <v>923</v>
      </c>
      <c r="D7322" t="s">
        <v>17</v>
      </c>
      <c r="E7322">
        <v>37</v>
      </c>
      <c r="F7322" t="s">
        <v>25</v>
      </c>
      <c r="G7322" t="s">
        <v>14</v>
      </c>
      <c r="H7322" t="s">
        <v>43</v>
      </c>
      <c r="I7322">
        <v>595.80999999999995</v>
      </c>
      <c r="J7322">
        <v>1</v>
      </c>
      <c r="K7322">
        <v>595.80999999999995</v>
      </c>
    </row>
    <row r="7323" spans="1:11">
      <c r="A7323" s="2">
        <v>8322</v>
      </c>
      <c r="B7323" s="1">
        <v>45429</v>
      </c>
      <c r="C7323" t="s">
        <v>152</v>
      </c>
      <c r="D7323" t="s">
        <v>17</v>
      </c>
      <c r="E7323">
        <v>56</v>
      </c>
      <c r="F7323" t="s">
        <v>25</v>
      </c>
      <c r="G7323" t="s">
        <v>14</v>
      </c>
      <c r="H7323" t="s">
        <v>15</v>
      </c>
      <c r="I7323">
        <v>225.44</v>
      </c>
      <c r="J7323">
        <v>4</v>
      </c>
      <c r="K7323">
        <v>901.76</v>
      </c>
    </row>
    <row r="7324" spans="1:11">
      <c r="A7324" s="2">
        <v>8323</v>
      </c>
      <c r="B7324" s="1">
        <v>45656</v>
      </c>
      <c r="C7324" t="s">
        <v>482</v>
      </c>
      <c r="D7324" t="s">
        <v>12</v>
      </c>
      <c r="E7324">
        <v>45</v>
      </c>
      <c r="F7324" t="s">
        <v>13</v>
      </c>
      <c r="G7324" t="s">
        <v>27</v>
      </c>
      <c r="H7324" t="s">
        <v>53</v>
      </c>
      <c r="I7324">
        <v>227.8</v>
      </c>
      <c r="J7324">
        <v>5</v>
      </c>
      <c r="K7324">
        <v>1139</v>
      </c>
    </row>
    <row r="7325" spans="1:11">
      <c r="A7325" s="2">
        <v>8324</v>
      </c>
      <c r="B7325" s="1">
        <v>45499</v>
      </c>
      <c r="C7325" t="s">
        <v>592</v>
      </c>
      <c r="D7325" t="s">
        <v>12</v>
      </c>
      <c r="E7325">
        <v>56</v>
      </c>
      <c r="F7325" t="s">
        <v>18</v>
      </c>
      <c r="G7325" t="s">
        <v>40</v>
      </c>
      <c r="H7325" t="s">
        <v>76</v>
      </c>
      <c r="I7325">
        <v>607.83000000000004</v>
      </c>
      <c r="J7325">
        <v>1</v>
      </c>
      <c r="K7325">
        <v>607.83000000000004</v>
      </c>
    </row>
    <row r="7326" spans="1:11">
      <c r="A7326" s="2">
        <v>8325</v>
      </c>
      <c r="B7326" s="1">
        <v>45618</v>
      </c>
      <c r="C7326" t="s">
        <v>906</v>
      </c>
      <c r="D7326" t="s">
        <v>12</v>
      </c>
      <c r="E7326">
        <v>34</v>
      </c>
      <c r="F7326" t="s">
        <v>25</v>
      </c>
      <c r="G7326" t="s">
        <v>14</v>
      </c>
      <c r="H7326" t="s">
        <v>43</v>
      </c>
      <c r="I7326">
        <v>412.69</v>
      </c>
      <c r="J7326">
        <v>3</v>
      </c>
      <c r="K7326">
        <v>1238.07</v>
      </c>
    </row>
    <row r="7327" spans="1:11">
      <c r="A7327" s="2">
        <v>8326</v>
      </c>
      <c r="B7327" s="1">
        <v>45313</v>
      </c>
      <c r="C7327" t="s">
        <v>391</v>
      </c>
      <c r="D7327" t="s">
        <v>17</v>
      </c>
      <c r="E7327">
        <v>36</v>
      </c>
      <c r="F7327" t="s">
        <v>13</v>
      </c>
      <c r="G7327" t="s">
        <v>19</v>
      </c>
      <c r="H7327" t="s">
        <v>23</v>
      </c>
      <c r="I7327">
        <v>185.49</v>
      </c>
      <c r="J7327">
        <v>2</v>
      </c>
      <c r="K7327">
        <v>370.98</v>
      </c>
    </row>
    <row r="7328" spans="1:11">
      <c r="A7328" s="2">
        <v>8327</v>
      </c>
      <c r="B7328" s="1">
        <v>45592</v>
      </c>
      <c r="C7328" t="s">
        <v>541</v>
      </c>
      <c r="D7328" t="s">
        <v>17</v>
      </c>
      <c r="E7328">
        <v>52</v>
      </c>
      <c r="F7328" t="s">
        <v>25</v>
      </c>
      <c r="G7328" t="s">
        <v>14</v>
      </c>
      <c r="H7328" t="s">
        <v>15</v>
      </c>
      <c r="I7328">
        <v>789.52</v>
      </c>
      <c r="J7328">
        <v>4</v>
      </c>
      <c r="K7328">
        <v>3158.08</v>
      </c>
    </row>
    <row r="7329" spans="1:11">
      <c r="A7329" s="2">
        <v>8328</v>
      </c>
      <c r="B7329" s="1">
        <v>45544</v>
      </c>
      <c r="C7329" t="s">
        <v>663</v>
      </c>
      <c r="D7329" t="s">
        <v>17</v>
      </c>
      <c r="E7329">
        <v>49</v>
      </c>
      <c r="F7329" t="s">
        <v>25</v>
      </c>
      <c r="G7329" t="s">
        <v>27</v>
      </c>
      <c r="H7329" t="s">
        <v>53</v>
      </c>
      <c r="I7329">
        <v>208.24</v>
      </c>
      <c r="J7329">
        <v>2</v>
      </c>
      <c r="K7329">
        <v>416.48</v>
      </c>
    </row>
    <row r="7330" spans="1:11">
      <c r="A7330" s="2">
        <v>8329</v>
      </c>
      <c r="B7330" s="1">
        <v>45425</v>
      </c>
      <c r="C7330" t="s">
        <v>879</v>
      </c>
      <c r="D7330" t="s">
        <v>12</v>
      </c>
      <c r="E7330">
        <v>64</v>
      </c>
      <c r="F7330" t="s">
        <v>13</v>
      </c>
      <c r="G7330" t="s">
        <v>40</v>
      </c>
      <c r="H7330" t="s">
        <v>74</v>
      </c>
      <c r="I7330">
        <v>328.42</v>
      </c>
      <c r="J7330">
        <v>5</v>
      </c>
      <c r="K7330">
        <v>1642.1</v>
      </c>
    </row>
    <row r="7331" spans="1:11">
      <c r="A7331" s="2">
        <v>8330</v>
      </c>
      <c r="B7331" s="1">
        <v>45618</v>
      </c>
      <c r="C7331" t="s">
        <v>806</v>
      </c>
      <c r="D7331" t="s">
        <v>12</v>
      </c>
      <c r="E7331">
        <v>63</v>
      </c>
      <c r="F7331" t="s">
        <v>25</v>
      </c>
      <c r="G7331" t="s">
        <v>14</v>
      </c>
      <c r="H7331" t="s">
        <v>48</v>
      </c>
      <c r="I7331">
        <v>70.819999999999993</v>
      </c>
      <c r="J7331">
        <v>1</v>
      </c>
      <c r="K7331">
        <v>70.819999999999993</v>
      </c>
    </row>
    <row r="7332" spans="1:11">
      <c r="A7332" s="2">
        <v>8331</v>
      </c>
      <c r="B7332" s="1">
        <v>45385</v>
      </c>
      <c r="C7332" t="s">
        <v>411</v>
      </c>
      <c r="D7332" t="s">
        <v>17</v>
      </c>
      <c r="E7332">
        <v>64</v>
      </c>
      <c r="F7332" t="s">
        <v>22</v>
      </c>
      <c r="G7332" t="s">
        <v>40</v>
      </c>
      <c r="H7332" t="s">
        <v>68</v>
      </c>
      <c r="I7332">
        <v>704.36</v>
      </c>
      <c r="J7332">
        <v>3</v>
      </c>
      <c r="K7332">
        <v>2113.08</v>
      </c>
    </row>
    <row r="7333" spans="1:11">
      <c r="A7333" s="2">
        <v>8332</v>
      </c>
      <c r="B7333" s="1">
        <v>45521</v>
      </c>
      <c r="C7333" t="s">
        <v>747</v>
      </c>
      <c r="D7333" t="s">
        <v>12</v>
      </c>
      <c r="E7333">
        <v>63</v>
      </c>
      <c r="F7333" t="s">
        <v>13</v>
      </c>
      <c r="G7333" t="s">
        <v>19</v>
      </c>
      <c r="H7333" t="s">
        <v>23</v>
      </c>
      <c r="I7333">
        <v>282.52999999999997</v>
      </c>
      <c r="J7333">
        <v>1</v>
      </c>
      <c r="K7333">
        <v>282.52999999999997</v>
      </c>
    </row>
    <row r="7334" spans="1:11">
      <c r="A7334" s="2">
        <v>8333</v>
      </c>
      <c r="B7334" s="1">
        <v>45487</v>
      </c>
      <c r="C7334" t="s">
        <v>294</v>
      </c>
      <c r="D7334" t="s">
        <v>17</v>
      </c>
      <c r="E7334">
        <v>56</v>
      </c>
      <c r="F7334" t="s">
        <v>13</v>
      </c>
      <c r="G7334" t="s">
        <v>35</v>
      </c>
      <c r="H7334" t="s">
        <v>64</v>
      </c>
      <c r="I7334">
        <v>240.54</v>
      </c>
      <c r="J7334">
        <v>2</v>
      </c>
      <c r="K7334">
        <v>481.08</v>
      </c>
    </row>
    <row r="7335" spans="1:11">
      <c r="A7335" s="2">
        <v>8334</v>
      </c>
      <c r="B7335" s="1">
        <v>45319</v>
      </c>
      <c r="C7335" t="s">
        <v>645</v>
      </c>
      <c r="D7335" t="s">
        <v>12</v>
      </c>
      <c r="E7335">
        <v>52</v>
      </c>
      <c r="F7335" t="s">
        <v>22</v>
      </c>
      <c r="G7335" t="s">
        <v>40</v>
      </c>
      <c r="H7335" t="s">
        <v>74</v>
      </c>
      <c r="I7335">
        <v>310.32</v>
      </c>
      <c r="J7335">
        <v>2</v>
      </c>
      <c r="K7335">
        <v>620.64</v>
      </c>
    </row>
    <row r="7336" spans="1:11">
      <c r="A7336" s="2">
        <v>8335</v>
      </c>
      <c r="B7336" s="1">
        <v>45298</v>
      </c>
      <c r="C7336" t="s">
        <v>176</v>
      </c>
      <c r="D7336" t="s">
        <v>12</v>
      </c>
      <c r="E7336">
        <v>47</v>
      </c>
      <c r="F7336" t="s">
        <v>25</v>
      </c>
      <c r="G7336" t="s">
        <v>14</v>
      </c>
      <c r="H7336" t="s">
        <v>15</v>
      </c>
      <c r="I7336">
        <v>875.39</v>
      </c>
      <c r="J7336">
        <v>3</v>
      </c>
      <c r="K7336">
        <v>2626.17</v>
      </c>
    </row>
    <row r="7337" spans="1:11">
      <c r="A7337" s="2">
        <v>8336</v>
      </c>
      <c r="B7337" s="1">
        <v>45531</v>
      </c>
      <c r="C7337" t="s">
        <v>906</v>
      </c>
      <c r="D7337" t="s">
        <v>17</v>
      </c>
      <c r="E7337">
        <v>34</v>
      </c>
      <c r="F7337" t="s">
        <v>22</v>
      </c>
      <c r="G7337" t="s">
        <v>27</v>
      </c>
      <c r="H7337" t="s">
        <v>53</v>
      </c>
      <c r="I7337">
        <v>522.84</v>
      </c>
      <c r="J7337">
        <v>3</v>
      </c>
      <c r="K7337">
        <v>1568.52</v>
      </c>
    </row>
    <row r="7338" spans="1:11">
      <c r="A7338" s="2">
        <v>8337</v>
      </c>
      <c r="B7338" s="1">
        <v>45635</v>
      </c>
      <c r="C7338" t="s">
        <v>635</v>
      </c>
      <c r="D7338" t="s">
        <v>12</v>
      </c>
      <c r="E7338">
        <v>59</v>
      </c>
      <c r="F7338" t="s">
        <v>25</v>
      </c>
      <c r="G7338" t="s">
        <v>27</v>
      </c>
      <c r="H7338" t="s">
        <v>53</v>
      </c>
      <c r="I7338">
        <v>166.31</v>
      </c>
      <c r="J7338">
        <v>1</v>
      </c>
      <c r="K7338">
        <v>166.31</v>
      </c>
    </row>
    <row r="7339" spans="1:11">
      <c r="A7339" s="2">
        <v>8338</v>
      </c>
      <c r="B7339" s="1">
        <v>45301</v>
      </c>
      <c r="C7339" t="s">
        <v>480</v>
      </c>
      <c r="D7339" t="s">
        <v>12</v>
      </c>
      <c r="E7339">
        <v>64</v>
      </c>
      <c r="F7339" t="s">
        <v>18</v>
      </c>
      <c r="G7339" t="s">
        <v>27</v>
      </c>
      <c r="H7339" t="s">
        <v>46</v>
      </c>
      <c r="I7339">
        <v>776.74</v>
      </c>
      <c r="J7339">
        <v>4</v>
      </c>
      <c r="K7339">
        <v>3106.96</v>
      </c>
    </row>
    <row r="7340" spans="1:11">
      <c r="A7340" s="2">
        <v>8339</v>
      </c>
      <c r="B7340" s="1">
        <v>45383</v>
      </c>
      <c r="C7340" t="s">
        <v>189</v>
      </c>
      <c r="D7340" t="s">
        <v>17</v>
      </c>
      <c r="E7340">
        <v>46</v>
      </c>
      <c r="F7340" t="s">
        <v>22</v>
      </c>
      <c r="G7340" t="s">
        <v>27</v>
      </c>
      <c r="H7340" t="s">
        <v>32</v>
      </c>
      <c r="I7340">
        <v>216.37</v>
      </c>
      <c r="J7340">
        <v>1</v>
      </c>
      <c r="K7340">
        <v>216.37</v>
      </c>
    </row>
    <row r="7341" spans="1:11">
      <c r="A7341" s="2">
        <v>8340</v>
      </c>
      <c r="B7341" s="1">
        <v>45401</v>
      </c>
      <c r="C7341" t="s">
        <v>373</v>
      </c>
      <c r="D7341" t="s">
        <v>17</v>
      </c>
      <c r="E7341">
        <v>23</v>
      </c>
      <c r="F7341" t="s">
        <v>22</v>
      </c>
      <c r="G7341" t="s">
        <v>40</v>
      </c>
      <c r="H7341" t="s">
        <v>74</v>
      </c>
      <c r="I7341">
        <v>418.35</v>
      </c>
      <c r="J7341">
        <v>2</v>
      </c>
      <c r="K7341">
        <v>836.7</v>
      </c>
    </row>
    <row r="7342" spans="1:11">
      <c r="A7342" s="2">
        <v>8341</v>
      </c>
      <c r="B7342" s="1">
        <v>45385</v>
      </c>
      <c r="C7342" t="s">
        <v>742</v>
      </c>
      <c r="D7342" t="s">
        <v>12</v>
      </c>
      <c r="E7342">
        <v>34</v>
      </c>
      <c r="F7342" t="s">
        <v>22</v>
      </c>
      <c r="G7342" t="s">
        <v>27</v>
      </c>
      <c r="H7342" t="s">
        <v>46</v>
      </c>
      <c r="I7342">
        <v>572.4</v>
      </c>
      <c r="J7342">
        <v>1</v>
      </c>
      <c r="K7342">
        <v>572.4</v>
      </c>
    </row>
    <row r="7343" spans="1:11">
      <c r="A7343" s="2">
        <v>8342</v>
      </c>
      <c r="B7343" s="1">
        <v>45299</v>
      </c>
      <c r="C7343" t="s">
        <v>860</v>
      </c>
      <c r="D7343" t="s">
        <v>17</v>
      </c>
      <c r="E7343">
        <v>34</v>
      </c>
      <c r="F7343" t="s">
        <v>18</v>
      </c>
      <c r="G7343" t="s">
        <v>35</v>
      </c>
      <c r="H7343" t="s">
        <v>36</v>
      </c>
      <c r="I7343">
        <v>588.6</v>
      </c>
      <c r="J7343">
        <v>5</v>
      </c>
      <c r="K7343">
        <v>2943</v>
      </c>
    </row>
    <row r="7344" spans="1:11">
      <c r="A7344" s="2">
        <v>8343</v>
      </c>
      <c r="B7344" s="1">
        <v>45416</v>
      </c>
      <c r="C7344" t="s">
        <v>518</v>
      </c>
      <c r="D7344" t="s">
        <v>12</v>
      </c>
      <c r="E7344">
        <v>31</v>
      </c>
      <c r="F7344" t="s">
        <v>25</v>
      </c>
      <c r="G7344" t="s">
        <v>19</v>
      </c>
      <c r="H7344" t="s">
        <v>80</v>
      </c>
      <c r="I7344">
        <v>78.34</v>
      </c>
      <c r="J7344">
        <v>1</v>
      </c>
      <c r="K7344">
        <v>78.34</v>
      </c>
    </row>
    <row r="7345" spans="1:11">
      <c r="A7345" s="2">
        <v>8344</v>
      </c>
      <c r="B7345" s="1">
        <v>45623</v>
      </c>
      <c r="C7345" t="s">
        <v>121</v>
      </c>
      <c r="D7345" t="s">
        <v>17</v>
      </c>
      <c r="E7345">
        <v>41</v>
      </c>
      <c r="F7345" t="s">
        <v>18</v>
      </c>
      <c r="G7345" t="s">
        <v>40</v>
      </c>
      <c r="H7345" t="s">
        <v>74</v>
      </c>
      <c r="I7345">
        <v>838.44</v>
      </c>
      <c r="J7345">
        <v>1</v>
      </c>
      <c r="K7345">
        <v>838.44</v>
      </c>
    </row>
    <row r="7346" spans="1:11">
      <c r="A7346" s="2">
        <v>8345</v>
      </c>
      <c r="B7346" s="1">
        <v>45624</v>
      </c>
      <c r="C7346" t="s">
        <v>643</v>
      </c>
      <c r="D7346" t="s">
        <v>12</v>
      </c>
      <c r="E7346">
        <v>54</v>
      </c>
      <c r="F7346" t="s">
        <v>22</v>
      </c>
      <c r="G7346" t="s">
        <v>40</v>
      </c>
      <c r="H7346" t="s">
        <v>76</v>
      </c>
      <c r="I7346">
        <v>484.64</v>
      </c>
      <c r="J7346">
        <v>5</v>
      </c>
      <c r="K7346">
        <v>2423.1999999999998</v>
      </c>
    </row>
    <row r="7347" spans="1:11">
      <c r="A7347" s="2">
        <v>8346</v>
      </c>
      <c r="B7347" s="1">
        <v>45634</v>
      </c>
      <c r="C7347" t="s">
        <v>737</v>
      </c>
      <c r="D7347" t="s">
        <v>12</v>
      </c>
      <c r="E7347">
        <v>57</v>
      </c>
      <c r="F7347" t="s">
        <v>18</v>
      </c>
      <c r="G7347" t="s">
        <v>27</v>
      </c>
      <c r="H7347" t="s">
        <v>28</v>
      </c>
      <c r="I7347">
        <v>989.37</v>
      </c>
      <c r="J7347">
        <v>2</v>
      </c>
      <c r="K7347">
        <v>1978.74</v>
      </c>
    </row>
    <row r="7348" spans="1:11">
      <c r="A7348" s="2">
        <v>8347</v>
      </c>
      <c r="B7348" s="1">
        <v>45335</v>
      </c>
      <c r="C7348" t="s">
        <v>763</v>
      </c>
      <c r="D7348" t="s">
        <v>17</v>
      </c>
      <c r="E7348">
        <v>56</v>
      </c>
      <c r="F7348" t="s">
        <v>22</v>
      </c>
      <c r="G7348" t="s">
        <v>27</v>
      </c>
      <c r="H7348" t="s">
        <v>32</v>
      </c>
      <c r="I7348">
        <v>720.27</v>
      </c>
      <c r="J7348">
        <v>3</v>
      </c>
      <c r="K7348">
        <v>2160.81</v>
      </c>
    </row>
    <row r="7349" spans="1:11">
      <c r="A7349" s="2">
        <v>8348</v>
      </c>
      <c r="B7349" s="1">
        <v>45297</v>
      </c>
      <c r="C7349" t="s">
        <v>570</v>
      </c>
      <c r="D7349" t="s">
        <v>12</v>
      </c>
      <c r="E7349">
        <v>49</v>
      </c>
      <c r="F7349" t="s">
        <v>13</v>
      </c>
      <c r="G7349" t="s">
        <v>40</v>
      </c>
      <c r="H7349" t="s">
        <v>68</v>
      </c>
      <c r="I7349">
        <v>992.64</v>
      </c>
      <c r="J7349">
        <v>1</v>
      </c>
      <c r="K7349">
        <v>992.64</v>
      </c>
    </row>
    <row r="7350" spans="1:11">
      <c r="A7350" s="2">
        <v>8349</v>
      </c>
      <c r="B7350" s="1">
        <v>45562</v>
      </c>
      <c r="C7350" t="s">
        <v>698</v>
      </c>
      <c r="D7350" t="s">
        <v>12</v>
      </c>
      <c r="E7350">
        <v>53</v>
      </c>
      <c r="F7350" t="s">
        <v>25</v>
      </c>
      <c r="G7350" t="s">
        <v>27</v>
      </c>
      <c r="H7350" t="s">
        <v>32</v>
      </c>
      <c r="I7350">
        <v>458.94</v>
      </c>
      <c r="J7350">
        <v>4</v>
      </c>
      <c r="K7350">
        <v>1835.76</v>
      </c>
    </row>
    <row r="7351" spans="1:11">
      <c r="A7351" s="2">
        <v>8350</v>
      </c>
      <c r="B7351" s="1">
        <v>45391</v>
      </c>
      <c r="C7351" t="s">
        <v>746</v>
      </c>
      <c r="D7351" t="s">
        <v>17</v>
      </c>
      <c r="E7351">
        <v>54</v>
      </c>
      <c r="F7351" t="s">
        <v>22</v>
      </c>
      <c r="G7351" t="s">
        <v>27</v>
      </c>
      <c r="H7351" t="s">
        <v>32</v>
      </c>
      <c r="I7351">
        <v>149.37</v>
      </c>
      <c r="J7351">
        <v>3</v>
      </c>
      <c r="K7351">
        <v>448.11</v>
      </c>
    </row>
    <row r="7352" spans="1:11">
      <c r="A7352" s="2">
        <v>8351</v>
      </c>
      <c r="B7352" s="1">
        <v>45463</v>
      </c>
      <c r="C7352" t="s">
        <v>568</v>
      </c>
      <c r="D7352" t="s">
        <v>17</v>
      </c>
      <c r="E7352">
        <v>31</v>
      </c>
      <c r="F7352" t="s">
        <v>18</v>
      </c>
      <c r="G7352" t="s">
        <v>27</v>
      </c>
      <c r="H7352" t="s">
        <v>28</v>
      </c>
      <c r="I7352">
        <v>730.04</v>
      </c>
      <c r="J7352">
        <v>4</v>
      </c>
      <c r="K7352">
        <v>2920.16</v>
      </c>
    </row>
    <row r="7353" spans="1:11">
      <c r="A7353" s="2">
        <v>8352</v>
      </c>
      <c r="B7353" s="1">
        <v>45558</v>
      </c>
      <c r="C7353" t="s">
        <v>567</v>
      </c>
      <c r="D7353" t="s">
        <v>12</v>
      </c>
      <c r="E7353">
        <v>44</v>
      </c>
      <c r="F7353" t="s">
        <v>18</v>
      </c>
      <c r="G7353" t="s">
        <v>27</v>
      </c>
      <c r="H7353" t="s">
        <v>28</v>
      </c>
      <c r="I7353">
        <v>779.98</v>
      </c>
      <c r="J7353">
        <v>1</v>
      </c>
      <c r="K7353">
        <v>779.98</v>
      </c>
    </row>
    <row r="7354" spans="1:11">
      <c r="A7354" s="2">
        <v>8353</v>
      </c>
      <c r="B7354" s="1">
        <v>45430</v>
      </c>
      <c r="C7354" t="s">
        <v>367</v>
      </c>
      <c r="D7354" t="s">
        <v>17</v>
      </c>
      <c r="E7354">
        <v>36</v>
      </c>
      <c r="F7354" t="s">
        <v>18</v>
      </c>
      <c r="G7354" t="s">
        <v>27</v>
      </c>
      <c r="H7354" t="s">
        <v>46</v>
      </c>
      <c r="I7354">
        <v>854.31</v>
      </c>
      <c r="J7354">
        <v>4</v>
      </c>
      <c r="K7354">
        <v>3417.24</v>
      </c>
    </row>
    <row r="7355" spans="1:11">
      <c r="A7355" s="2">
        <v>8354</v>
      </c>
      <c r="B7355" s="1">
        <v>45455</v>
      </c>
      <c r="C7355" t="s">
        <v>615</v>
      </c>
      <c r="D7355" t="s">
        <v>17</v>
      </c>
      <c r="E7355">
        <v>48</v>
      </c>
      <c r="F7355" t="s">
        <v>25</v>
      </c>
      <c r="G7355" t="s">
        <v>14</v>
      </c>
      <c r="H7355" t="s">
        <v>38</v>
      </c>
      <c r="I7355">
        <v>308.43</v>
      </c>
      <c r="J7355">
        <v>3</v>
      </c>
      <c r="K7355">
        <v>925.29</v>
      </c>
    </row>
    <row r="7356" spans="1:11">
      <c r="A7356" s="2">
        <v>8355</v>
      </c>
      <c r="B7356" s="1">
        <v>45645</v>
      </c>
      <c r="C7356" t="s">
        <v>187</v>
      </c>
      <c r="D7356" t="s">
        <v>12</v>
      </c>
      <c r="E7356">
        <v>63</v>
      </c>
      <c r="F7356" t="s">
        <v>13</v>
      </c>
      <c r="G7356" t="s">
        <v>14</v>
      </c>
      <c r="H7356" t="s">
        <v>43</v>
      </c>
      <c r="I7356">
        <v>515.58000000000004</v>
      </c>
      <c r="J7356">
        <v>4</v>
      </c>
      <c r="K7356">
        <v>2062.3200000000002</v>
      </c>
    </row>
    <row r="7357" spans="1:11">
      <c r="A7357" s="2">
        <v>8356</v>
      </c>
      <c r="B7357" s="1">
        <v>45524</v>
      </c>
      <c r="C7357" t="s">
        <v>524</v>
      </c>
      <c r="D7357" t="s">
        <v>12</v>
      </c>
      <c r="E7357">
        <v>26</v>
      </c>
      <c r="F7357" t="s">
        <v>25</v>
      </c>
      <c r="G7357" t="s">
        <v>14</v>
      </c>
      <c r="H7357" t="s">
        <v>15</v>
      </c>
      <c r="I7357">
        <v>858.93</v>
      </c>
      <c r="J7357">
        <v>4</v>
      </c>
      <c r="K7357">
        <v>3435.72</v>
      </c>
    </row>
    <row r="7358" spans="1:11">
      <c r="A7358" s="2">
        <v>8357</v>
      </c>
      <c r="B7358" s="1">
        <v>45639</v>
      </c>
      <c r="C7358" t="s">
        <v>378</v>
      </c>
      <c r="D7358" t="s">
        <v>17</v>
      </c>
      <c r="E7358">
        <v>55</v>
      </c>
      <c r="F7358" t="s">
        <v>13</v>
      </c>
      <c r="G7358" t="s">
        <v>40</v>
      </c>
      <c r="H7358" t="s">
        <v>68</v>
      </c>
      <c r="I7358">
        <v>866.09</v>
      </c>
      <c r="J7358">
        <v>3</v>
      </c>
      <c r="K7358">
        <v>2598.27</v>
      </c>
    </row>
    <row r="7359" spans="1:11">
      <c r="A7359" s="2">
        <v>8358</v>
      </c>
      <c r="B7359" s="1">
        <v>45611</v>
      </c>
      <c r="C7359" t="s">
        <v>697</v>
      </c>
      <c r="D7359" t="s">
        <v>17</v>
      </c>
      <c r="E7359">
        <v>34</v>
      </c>
      <c r="F7359" t="s">
        <v>18</v>
      </c>
      <c r="G7359" t="s">
        <v>19</v>
      </c>
      <c r="H7359" t="s">
        <v>51</v>
      </c>
      <c r="I7359">
        <v>35.43</v>
      </c>
      <c r="J7359">
        <v>3</v>
      </c>
      <c r="K7359">
        <v>106.29</v>
      </c>
    </row>
    <row r="7360" spans="1:11">
      <c r="A7360" s="2">
        <v>8359</v>
      </c>
      <c r="B7360" s="1">
        <v>45568</v>
      </c>
      <c r="C7360" t="s">
        <v>290</v>
      </c>
      <c r="D7360" t="s">
        <v>17</v>
      </c>
      <c r="E7360">
        <v>36</v>
      </c>
      <c r="F7360" t="s">
        <v>25</v>
      </c>
      <c r="G7360" t="s">
        <v>40</v>
      </c>
      <c r="H7360" t="s">
        <v>74</v>
      </c>
      <c r="I7360">
        <v>674.21</v>
      </c>
      <c r="J7360">
        <v>3</v>
      </c>
      <c r="K7360">
        <v>2022.63</v>
      </c>
    </row>
    <row r="7361" spans="1:11">
      <c r="A7361" s="2">
        <v>8360</v>
      </c>
      <c r="B7361" s="1">
        <v>45600</v>
      </c>
      <c r="C7361" t="s">
        <v>462</v>
      </c>
      <c r="D7361" t="s">
        <v>12</v>
      </c>
      <c r="E7361">
        <v>61</v>
      </c>
      <c r="F7361" t="s">
        <v>13</v>
      </c>
      <c r="G7361" t="s">
        <v>14</v>
      </c>
      <c r="H7361" t="s">
        <v>38</v>
      </c>
      <c r="I7361">
        <v>605.66999999999996</v>
      </c>
      <c r="J7361">
        <v>3</v>
      </c>
      <c r="K7361">
        <v>1817.01</v>
      </c>
    </row>
    <row r="7362" spans="1:11">
      <c r="A7362" s="2">
        <v>8361</v>
      </c>
      <c r="B7362" s="1">
        <v>45397</v>
      </c>
      <c r="C7362" t="s">
        <v>235</v>
      </c>
      <c r="D7362" t="s">
        <v>12</v>
      </c>
      <c r="E7362">
        <v>21</v>
      </c>
      <c r="F7362" t="s">
        <v>18</v>
      </c>
      <c r="G7362" t="s">
        <v>40</v>
      </c>
      <c r="H7362" t="s">
        <v>76</v>
      </c>
      <c r="I7362">
        <v>92.5</v>
      </c>
      <c r="J7362">
        <v>5</v>
      </c>
      <c r="K7362">
        <v>462.5</v>
      </c>
    </row>
    <row r="7363" spans="1:11">
      <c r="A7363" s="2">
        <v>8362</v>
      </c>
      <c r="B7363" s="1">
        <v>45391</v>
      </c>
      <c r="C7363" t="s">
        <v>384</v>
      </c>
      <c r="D7363" t="s">
        <v>12</v>
      </c>
      <c r="E7363">
        <v>28</v>
      </c>
      <c r="F7363" t="s">
        <v>18</v>
      </c>
      <c r="G7363" t="s">
        <v>19</v>
      </c>
      <c r="H7363" t="s">
        <v>20</v>
      </c>
      <c r="I7363">
        <v>930.83</v>
      </c>
      <c r="J7363">
        <v>1</v>
      </c>
      <c r="K7363">
        <v>930.83</v>
      </c>
    </row>
    <row r="7364" spans="1:11">
      <c r="A7364" s="2">
        <v>8363</v>
      </c>
      <c r="B7364" s="1">
        <v>45570</v>
      </c>
      <c r="C7364" t="s">
        <v>240</v>
      </c>
      <c r="D7364" t="s">
        <v>12</v>
      </c>
      <c r="E7364">
        <v>39</v>
      </c>
      <c r="F7364" t="s">
        <v>25</v>
      </c>
      <c r="G7364" t="s">
        <v>27</v>
      </c>
      <c r="H7364" t="s">
        <v>28</v>
      </c>
      <c r="I7364">
        <v>450.92</v>
      </c>
      <c r="J7364">
        <v>3</v>
      </c>
      <c r="K7364">
        <v>1352.76</v>
      </c>
    </row>
    <row r="7365" spans="1:11">
      <c r="A7365" s="2">
        <v>8364</v>
      </c>
      <c r="B7365" s="1">
        <v>45428</v>
      </c>
      <c r="C7365" t="s">
        <v>155</v>
      </c>
      <c r="D7365" t="s">
        <v>12</v>
      </c>
      <c r="E7365">
        <v>21</v>
      </c>
      <c r="F7365" t="s">
        <v>13</v>
      </c>
      <c r="G7365" t="s">
        <v>35</v>
      </c>
      <c r="H7365" t="s">
        <v>58</v>
      </c>
      <c r="I7365">
        <v>677.52</v>
      </c>
      <c r="J7365">
        <v>2</v>
      </c>
      <c r="K7365">
        <v>1355.04</v>
      </c>
    </row>
    <row r="7366" spans="1:11">
      <c r="A7366" s="2">
        <v>8365</v>
      </c>
      <c r="B7366" s="1">
        <v>45468</v>
      </c>
      <c r="C7366" t="s">
        <v>115</v>
      </c>
      <c r="D7366" t="s">
        <v>12</v>
      </c>
      <c r="E7366">
        <v>34</v>
      </c>
      <c r="F7366" t="s">
        <v>18</v>
      </c>
      <c r="G7366" t="s">
        <v>14</v>
      </c>
      <c r="H7366" t="s">
        <v>43</v>
      </c>
      <c r="I7366">
        <v>883.97</v>
      </c>
      <c r="J7366">
        <v>4</v>
      </c>
      <c r="K7366">
        <v>3535.88</v>
      </c>
    </row>
    <row r="7367" spans="1:11">
      <c r="A7367" s="2">
        <v>8366</v>
      </c>
      <c r="B7367" s="1">
        <v>45607</v>
      </c>
      <c r="C7367" t="s">
        <v>50</v>
      </c>
      <c r="D7367" t="s">
        <v>12</v>
      </c>
      <c r="E7367">
        <v>25</v>
      </c>
      <c r="F7367" t="s">
        <v>18</v>
      </c>
      <c r="G7367" t="s">
        <v>14</v>
      </c>
      <c r="H7367" t="s">
        <v>48</v>
      </c>
      <c r="I7367">
        <v>138.82</v>
      </c>
      <c r="J7367">
        <v>3</v>
      </c>
      <c r="K7367">
        <v>416.46</v>
      </c>
    </row>
    <row r="7368" spans="1:11">
      <c r="A7368" s="2">
        <v>8367</v>
      </c>
      <c r="B7368" s="1">
        <v>45355</v>
      </c>
      <c r="C7368" t="s">
        <v>884</v>
      </c>
      <c r="D7368" t="s">
        <v>17</v>
      </c>
      <c r="E7368">
        <v>63</v>
      </c>
      <c r="F7368" t="s">
        <v>18</v>
      </c>
      <c r="G7368" t="s">
        <v>19</v>
      </c>
      <c r="H7368" t="s">
        <v>20</v>
      </c>
      <c r="I7368">
        <v>857.28</v>
      </c>
      <c r="J7368">
        <v>3</v>
      </c>
      <c r="K7368">
        <v>2571.84</v>
      </c>
    </row>
    <row r="7369" spans="1:11">
      <c r="A7369" s="2">
        <v>8368</v>
      </c>
      <c r="B7369" s="1">
        <v>45648</v>
      </c>
      <c r="C7369" t="s">
        <v>370</v>
      </c>
      <c r="D7369" t="s">
        <v>17</v>
      </c>
      <c r="E7369">
        <v>51</v>
      </c>
      <c r="F7369" t="s">
        <v>22</v>
      </c>
      <c r="G7369" t="s">
        <v>27</v>
      </c>
      <c r="H7369" t="s">
        <v>53</v>
      </c>
      <c r="I7369">
        <v>727.06</v>
      </c>
      <c r="J7369">
        <v>1</v>
      </c>
      <c r="K7369">
        <v>727.06</v>
      </c>
    </row>
    <row r="7370" spans="1:11">
      <c r="A7370" s="2">
        <v>8369</v>
      </c>
      <c r="B7370" s="1">
        <v>45325</v>
      </c>
      <c r="C7370" t="s">
        <v>441</v>
      </c>
      <c r="D7370" t="s">
        <v>12</v>
      </c>
      <c r="E7370">
        <v>28</v>
      </c>
      <c r="F7370" t="s">
        <v>13</v>
      </c>
      <c r="G7370" t="s">
        <v>27</v>
      </c>
      <c r="H7370" t="s">
        <v>53</v>
      </c>
      <c r="I7370">
        <v>841.2</v>
      </c>
      <c r="J7370">
        <v>3</v>
      </c>
      <c r="K7370">
        <v>2523.6</v>
      </c>
    </row>
    <row r="7371" spans="1:11">
      <c r="A7371" s="2">
        <v>8370</v>
      </c>
      <c r="B7371" s="1">
        <v>45392</v>
      </c>
      <c r="C7371" t="s">
        <v>300</v>
      </c>
      <c r="D7371" t="s">
        <v>12</v>
      </c>
      <c r="E7371">
        <v>48</v>
      </c>
      <c r="F7371" t="s">
        <v>13</v>
      </c>
      <c r="G7371" t="s">
        <v>35</v>
      </c>
      <c r="H7371" t="s">
        <v>64</v>
      </c>
      <c r="I7371">
        <v>499.89</v>
      </c>
      <c r="J7371">
        <v>5</v>
      </c>
      <c r="K7371">
        <v>2499.4499999999998</v>
      </c>
    </row>
    <row r="7372" spans="1:11">
      <c r="A7372" s="2">
        <v>8371</v>
      </c>
      <c r="B7372" s="1">
        <v>45630</v>
      </c>
      <c r="C7372" t="s">
        <v>125</v>
      </c>
      <c r="D7372" t="s">
        <v>12</v>
      </c>
      <c r="E7372">
        <v>28</v>
      </c>
      <c r="F7372" t="s">
        <v>22</v>
      </c>
      <c r="G7372" t="s">
        <v>27</v>
      </c>
      <c r="H7372" t="s">
        <v>46</v>
      </c>
      <c r="I7372">
        <v>43.15</v>
      </c>
      <c r="J7372">
        <v>2</v>
      </c>
      <c r="K7372">
        <v>86.3</v>
      </c>
    </row>
    <row r="7373" spans="1:11">
      <c r="A7373" s="2">
        <v>8372</v>
      </c>
      <c r="B7373" s="1">
        <v>45402</v>
      </c>
      <c r="C7373" t="s">
        <v>839</v>
      </c>
      <c r="D7373" t="s">
        <v>17</v>
      </c>
      <c r="E7373">
        <v>55</v>
      </c>
      <c r="F7373" t="s">
        <v>18</v>
      </c>
      <c r="G7373" t="s">
        <v>19</v>
      </c>
      <c r="H7373" t="s">
        <v>51</v>
      </c>
      <c r="I7373">
        <v>673.81</v>
      </c>
      <c r="J7373">
        <v>2</v>
      </c>
      <c r="K7373">
        <v>1347.62</v>
      </c>
    </row>
    <row r="7374" spans="1:11">
      <c r="A7374" s="2">
        <v>8373</v>
      </c>
      <c r="B7374" s="1">
        <v>45485</v>
      </c>
      <c r="C7374" t="s">
        <v>787</v>
      </c>
      <c r="D7374" t="s">
        <v>12</v>
      </c>
      <c r="E7374">
        <v>38</v>
      </c>
      <c r="F7374" t="s">
        <v>22</v>
      </c>
      <c r="G7374" t="s">
        <v>27</v>
      </c>
      <c r="H7374" t="s">
        <v>32</v>
      </c>
      <c r="I7374">
        <v>380.79</v>
      </c>
      <c r="J7374">
        <v>3</v>
      </c>
      <c r="K7374">
        <v>1142.3699999999999</v>
      </c>
    </row>
    <row r="7375" spans="1:11">
      <c r="A7375" s="2">
        <v>8374</v>
      </c>
      <c r="B7375" s="1">
        <v>45380</v>
      </c>
      <c r="C7375" t="s">
        <v>394</v>
      </c>
      <c r="D7375" t="s">
        <v>17</v>
      </c>
      <c r="E7375">
        <v>63</v>
      </c>
      <c r="F7375" t="s">
        <v>22</v>
      </c>
      <c r="G7375" t="s">
        <v>19</v>
      </c>
      <c r="H7375" t="s">
        <v>51</v>
      </c>
      <c r="I7375">
        <v>408.39</v>
      </c>
      <c r="J7375">
        <v>1</v>
      </c>
      <c r="K7375">
        <v>408.39</v>
      </c>
    </row>
    <row r="7376" spans="1:11">
      <c r="A7376" s="2">
        <v>8375</v>
      </c>
      <c r="B7376" s="1">
        <v>45537</v>
      </c>
      <c r="C7376" t="s">
        <v>508</v>
      </c>
      <c r="D7376" t="s">
        <v>17</v>
      </c>
      <c r="E7376">
        <v>47</v>
      </c>
      <c r="F7376" t="s">
        <v>22</v>
      </c>
      <c r="G7376" t="s">
        <v>14</v>
      </c>
      <c r="H7376" t="s">
        <v>43</v>
      </c>
      <c r="I7376">
        <v>446.85</v>
      </c>
      <c r="J7376">
        <v>3</v>
      </c>
      <c r="K7376">
        <v>1340.55</v>
      </c>
    </row>
    <row r="7377" spans="1:11">
      <c r="A7377" s="2">
        <v>8376</v>
      </c>
      <c r="B7377" s="1">
        <v>45386</v>
      </c>
      <c r="C7377" t="s">
        <v>49</v>
      </c>
      <c r="D7377" t="s">
        <v>17</v>
      </c>
      <c r="E7377">
        <v>27</v>
      </c>
      <c r="F7377" t="s">
        <v>13</v>
      </c>
      <c r="G7377" t="s">
        <v>14</v>
      </c>
      <c r="H7377" t="s">
        <v>15</v>
      </c>
      <c r="I7377">
        <v>497.98</v>
      </c>
      <c r="J7377">
        <v>4</v>
      </c>
      <c r="K7377">
        <v>1991.92</v>
      </c>
    </row>
    <row r="7378" spans="1:11">
      <c r="A7378" s="2">
        <v>8377</v>
      </c>
      <c r="B7378" s="1">
        <v>45346</v>
      </c>
      <c r="C7378" t="s">
        <v>679</v>
      </c>
      <c r="D7378" t="s">
        <v>17</v>
      </c>
      <c r="E7378">
        <v>43</v>
      </c>
      <c r="F7378" t="s">
        <v>18</v>
      </c>
      <c r="G7378" t="s">
        <v>14</v>
      </c>
      <c r="H7378" t="s">
        <v>38</v>
      </c>
      <c r="I7378">
        <v>665.31</v>
      </c>
      <c r="J7378">
        <v>2</v>
      </c>
      <c r="K7378">
        <v>1330.62</v>
      </c>
    </row>
    <row r="7379" spans="1:11">
      <c r="A7379" s="2">
        <v>8378</v>
      </c>
      <c r="B7379" s="1">
        <v>45635</v>
      </c>
      <c r="C7379" t="s">
        <v>70</v>
      </c>
      <c r="D7379" t="s">
        <v>17</v>
      </c>
      <c r="E7379">
        <v>44</v>
      </c>
      <c r="F7379" t="s">
        <v>18</v>
      </c>
      <c r="G7379" t="s">
        <v>40</v>
      </c>
      <c r="H7379" t="s">
        <v>74</v>
      </c>
      <c r="I7379">
        <v>729.51</v>
      </c>
      <c r="J7379">
        <v>4</v>
      </c>
      <c r="K7379">
        <v>2918.04</v>
      </c>
    </row>
    <row r="7380" spans="1:11">
      <c r="A7380" s="2">
        <v>8379</v>
      </c>
      <c r="B7380" s="1">
        <v>45465</v>
      </c>
      <c r="C7380" t="s">
        <v>554</v>
      </c>
      <c r="D7380" t="s">
        <v>12</v>
      </c>
      <c r="E7380">
        <v>25</v>
      </c>
      <c r="F7380" t="s">
        <v>13</v>
      </c>
      <c r="G7380" t="s">
        <v>14</v>
      </c>
      <c r="H7380" t="s">
        <v>38</v>
      </c>
      <c r="I7380">
        <v>779.07</v>
      </c>
      <c r="J7380">
        <v>5</v>
      </c>
      <c r="K7380">
        <v>3895.35</v>
      </c>
    </row>
    <row r="7381" spans="1:11">
      <c r="A7381" s="2">
        <v>8380</v>
      </c>
      <c r="B7381" s="1">
        <v>45571</v>
      </c>
      <c r="C7381" t="s">
        <v>657</v>
      </c>
      <c r="D7381" t="s">
        <v>12</v>
      </c>
      <c r="E7381">
        <v>56</v>
      </c>
      <c r="F7381" t="s">
        <v>13</v>
      </c>
      <c r="G7381" t="s">
        <v>19</v>
      </c>
      <c r="H7381" t="s">
        <v>20</v>
      </c>
      <c r="I7381">
        <v>674.89</v>
      </c>
      <c r="J7381">
        <v>2</v>
      </c>
      <c r="K7381">
        <v>1349.78</v>
      </c>
    </row>
    <row r="7382" spans="1:11">
      <c r="A7382" s="2">
        <v>8381</v>
      </c>
      <c r="B7382" s="1">
        <v>45491</v>
      </c>
      <c r="C7382" t="s">
        <v>418</v>
      </c>
      <c r="D7382" t="s">
        <v>17</v>
      </c>
      <c r="E7382">
        <v>25</v>
      </c>
      <c r="F7382" t="s">
        <v>22</v>
      </c>
      <c r="G7382" t="s">
        <v>35</v>
      </c>
      <c r="H7382" t="s">
        <v>63</v>
      </c>
      <c r="I7382">
        <v>805.44</v>
      </c>
      <c r="J7382">
        <v>2</v>
      </c>
      <c r="K7382">
        <v>1610.88</v>
      </c>
    </row>
    <row r="7383" spans="1:11">
      <c r="A7383" s="2">
        <v>8382</v>
      </c>
      <c r="B7383" s="1">
        <v>45486</v>
      </c>
      <c r="C7383" t="s">
        <v>748</v>
      </c>
      <c r="D7383" t="s">
        <v>12</v>
      </c>
      <c r="E7383">
        <v>25</v>
      </c>
      <c r="F7383" t="s">
        <v>22</v>
      </c>
      <c r="G7383" t="s">
        <v>27</v>
      </c>
      <c r="H7383" t="s">
        <v>53</v>
      </c>
      <c r="I7383">
        <v>130.93</v>
      </c>
      <c r="J7383">
        <v>5</v>
      </c>
      <c r="K7383">
        <v>654.65</v>
      </c>
    </row>
    <row r="7384" spans="1:11">
      <c r="A7384" s="2">
        <v>8383</v>
      </c>
      <c r="B7384" s="1">
        <v>45310</v>
      </c>
      <c r="C7384" t="s">
        <v>514</v>
      </c>
      <c r="D7384" t="s">
        <v>17</v>
      </c>
      <c r="E7384">
        <v>51</v>
      </c>
      <c r="F7384" t="s">
        <v>25</v>
      </c>
      <c r="G7384" t="s">
        <v>14</v>
      </c>
      <c r="H7384" t="s">
        <v>38</v>
      </c>
      <c r="I7384">
        <v>838.45</v>
      </c>
      <c r="J7384">
        <v>4</v>
      </c>
      <c r="K7384">
        <v>3353.8</v>
      </c>
    </row>
    <row r="7385" spans="1:11">
      <c r="A7385" s="2">
        <v>8384</v>
      </c>
      <c r="B7385" s="1">
        <v>45567</v>
      </c>
      <c r="C7385" t="s">
        <v>636</v>
      </c>
      <c r="D7385" t="s">
        <v>17</v>
      </c>
      <c r="E7385">
        <v>33</v>
      </c>
      <c r="F7385" t="s">
        <v>25</v>
      </c>
      <c r="G7385" t="s">
        <v>40</v>
      </c>
      <c r="H7385" t="s">
        <v>68</v>
      </c>
      <c r="I7385">
        <v>393.41</v>
      </c>
      <c r="J7385">
        <v>3</v>
      </c>
      <c r="K7385">
        <v>1180.23</v>
      </c>
    </row>
    <row r="7386" spans="1:11">
      <c r="A7386" s="2">
        <v>8385</v>
      </c>
      <c r="B7386" s="1">
        <v>45331</v>
      </c>
      <c r="C7386" t="s">
        <v>357</v>
      </c>
      <c r="D7386" t="s">
        <v>12</v>
      </c>
      <c r="E7386">
        <v>58</v>
      </c>
      <c r="F7386" t="s">
        <v>13</v>
      </c>
      <c r="G7386" t="s">
        <v>40</v>
      </c>
      <c r="H7386" t="s">
        <v>74</v>
      </c>
      <c r="I7386">
        <v>533.49</v>
      </c>
      <c r="J7386">
        <v>1</v>
      </c>
      <c r="K7386">
        <v>533.49</v>
      </c>
    </row>
    <row r="7387" spans="1:11">
      <c r="A7387" s="2">
        <v>8386</v>
      </c>
      <c r="B7387" s="1">
        <v>45305</v>
      </c>
      <c r="C7387" t="s">
        <v>607</v>
      </c>
      <c r="D7387" t="s">
        <v>12</v>
      </c>
      <c r="E7387">
        <v>30</v>
      </c>
      <c r="F7387" t="s">
        <v>22</v>
      </c>
      <c r="G7387" t="s">
        <v>19</v>
      </c>
      <c r="H7387" t="s">
        <v>20</v>
      </c>
      <c r="I7387">
        <v>439.44</v>
      </c>
      <c r="J7387">
        <v>4</v>
      </c>
      <c r="K7387">
        <v>1757.76</v>
      </c>
    </row>
    <row r="7388" spans="1:11">
      <c r="A7388" s="2">
        <v>8387</v>
      </c>
      <c r="B7388" s="1">
        <v>45656</v>
      </c>
      <c r="C7388" t="s">
        <v>843</v>
      </c>
      <c r="D7388" t="s">
        <v>12</v>
      </c>
      <c r="E7388">
        <v>40</v>
      </c>
      <c r="F7388" t="s">
        <v>13</v>
      </c>
      <c r="G7388" t="s">
        <v>35</v>
      </c>
      <c r="H7388" t="s">
        <v>36</v>
      </c>
      <c r="I7388">
        <v>480.96</v>
      </c>
      <c r="J7388">
        <v>5</v>
      </c>
      <c r="K7388">
        <v>2404.8000000000002</v>
      </c>
    </row>
    <row r="7389" spans="1:11">
      <c r="A7389" s="2">
        <v>8388</v>
      </c>
      <c r="B7389" s="1">
        <v>45357</v>
      </c>
      <c r="C7389" t="s">
        <v>740</v>
      </c>
      <c r="D7389" t="s">
        <v>12</v>
      </c>
      <c r="E7389">
        <v>29</v>
      </c>
      <c r="F7389" t="s">
        <v>22</v>
      </c>
      <c r="G7389" t="s">
        <v>14</v>
      </c>
      <c r="H7389" t="s">
        <v>48</v>
      </c>
      <c r="I7389">
        <v>292.57</v>
      </c>
      <c r="J7389">
        <v>5</v>
      </c>
      <c r="K7389">
        <v>1462.85</v>
      </c>
    </row>
    <row r="7390" spans="1:11">
      <c r="A7390" s="2">
        <v>8389</v>
      </c>
      <c r="B7390" s="1">
        <v>45412</v>
      </c>
      <c r="C7390" t="s">
        <v>491</v>
      </c>
      <c r="D7390" t="s">
        <v>12</v>
      </c>
      <c r="E7390">
        <v>44</v>
      </c>
      <c r="F7390" t="s">
        <v>22</v>
      </c>
      <c r="G7390" t="s">
        <v>14</v>
      </c>
      <c r="H7390" t="s">
        <v>38</v>
      </c>
      <c r="I7390">
        <v>178.25</v>
      </c>
      <c r="J7390">
        <v>5</v>
      </c>
      <c r="K7390">
        <v>891.25</v>
      </c>
    </row>
    <row r="7391" spans="1:11">
      <c r="A7391" s="2">
        <v>8390</v>
      </c>
      <c r="B7391" s="1">
        <v>45637</v>
      </c>
      <c r="C7391" t="s">
        <v>761</v>
      </c>
      <c r="D7391" t="s">
        <v>17</v>
      </c>
      <c r="E7391">
        <v>39</v>
      </c>
      <c r="F7391" t="s">
        <v>13</v>
      </c>
      <c r="G7391" t="s">
        <v>40</v>
      </c>
      <c r="H7391" t="s">
        <v>76</v>
      </c>
      <c r="I7391">
        <v>113.85</v>
      </c>
      <c r="J7391">
        <v>2</v>
      </c>
      <c r="K7391">
        <v>227.7</v>
      </c>
    </row>
    <row r="7392" spans="1:11">
      <c r="A7392" s="2">
        <v>8391</v>
      </c>
      <c r="B7392" s="1">
        <v>45307</v>
      </c>
      <c r="C7392" t="s">
        <v>195</v>
      </c>
      <c r="D7392" t="s">
        <v>12</v>
      </c>
      <c r="E7392">
        <v>49</v>
      </c>
      <c r="F7392" t="s">
        <v>13</v>
      </c>
      <c r="G7392" t="s">
        <v>19</v>
      </c>
      <c r="H7392" t="s">
        <v>20</v>
      </c>
      <c r="I7392">
        <v>456.88</v>
      </c>
      <c r="J7392">
        <v>3</v>
      </c>
      <c r="K7392">
        <v>1370.64</v>
      </c>
    </row>
    <row r="7393" spans="1:11">
      <c r="A7393" s="2">
        <v>8392</v>
      </c>
      <c r="B7393" s="1">
        <v>45499</v>
      </c>
      <c r="C7393" t="s">
        <v>843</v>
      </c>
      <c r="D7393" t="s">
        <v>12</v>
      </c>
      <c r="E7393">
        <v>44</v>
      </c>
      <c r="F7393" t="s">
        <v>18</v>
      </c>
      <c r="G7393" t="s">
        <v>40</v>
      </c>
      <c r="H7393" t="s">
        <v>68</v>
      </c>
      <c r="I7393">
        <v>134.01</v>
      </c>
      <c r="J7393">
        <v>2</v>
      </c>
      <c r="K7393">
        <v>268.02</v>
      </c>
    </row>
    <row r="7394" spans="1:11">
      <c r="A7394" s="2">
        <v>8393</v>
      </c>
      <c r="B7394" s="1">
        <v>45383</v>
      </c>
      <c r="C7394" t="s">
        <v>553</v>
      </c>
      <c r="D7394" t="s">
        <v>12</v>
      </c>
      <c r="E7394">
        <v>19</v>
      </c>
      <c r="F7394" t="s">
        <v>18</v>
      </c>
      <c r="G7394" t="s">
        <v>40</v>
      </c>
      <c r="H7394" t="s">
        <v>41</v>
      </c>
      <c r="I7394">
        <v>252.54</v>
      </c>
      <c r="J7394">
        <v>2</v>
      </c>
      <c r="K7394">
        <v>505.08</v>
      </c>
    </row>
    <row r="7395" spans="1:11">
      <c r="A7395" s="2">
        <v>8394</v>
      </c>
      <c r="B7395" s="1">
        <v>45519</v>
      </c>
      <c r="C7395" t="s">
        <v>634</v>
      </c>
      <c r="D7395" t="s">
        <v>17</v>
      </c>
      <c r="E7395">
        <v>62</v>
      </c>
      <c r="F7395" t="s">
        <v>25</v>
      </c>
      <c r="G7395" t="s">
        <v>35</v>
      </c>
      <c r="H7395" t="s">
        <v>63</v>
      </c>
      <c r="I7395">
        <v>142.28</v>
      </c>
      <c r="J7395">
        <v>2</v>
      </c>
      <c r="K7395">
        <v>284.56</v>
      </c>
    </row>
    <row r="7396" spans="1:11">
      <c r="A7396" s="2">
        <v>8395</v>
      </c>
      <c r="B7396" s="1">
        <v>45309</v>
      </c>
      <c r="C7396" t="s">
        <v>681</v>
      </c>
      <c r="D7396" t="s">
        <v>12</v>
      </c>
      <c r="E7396">
        <v>50</v>
      </c>
      <c r="F7396" t="s">
        <v>13</v>
      </c>
      <c r="G7396" t="s">
        <v>19</v>
      </c>
      <c r="H7396" t="s">
        <v>80</v>
      </c>
      <c r="I7396">
        <v>118.03</v>
      </c>
      <c r="J7396">
        <v>5</v>
      </c>
      <c r="K7396">
        <v>590.15</v>
      </c>
    </row>
    <row r="7397" spans="1:11">
      <c r="A7397" s="2">
        <v>8396</v>
      </c>
      <c r="B7397" s="1">
        <v>45383</v>
      </c>
      <c r="C7397" t="s">
        <v>560</v>
      </c>
      <c r="D7397" t="s">
        <v>17</v>
      </c>
      <c r="E7397">
        <v>43</v>
      </c>
      <c r="F7397" t="s">
        <v>25</v>
      </c>
      <c r="G7397" t="s">
        <v>35</v>
      </c>
      <c r="H7397" t="s">
        <v>58</v>
      </c>
      <c r="I7397">
        <v>883.64</v>
      </c>
      <c r="J7397">
        <v>4</v>
      </c>
      <c r="K7397">
        <v>3534.56</v>
      </c>
    </row>
    <row r="7398" spans="1:11">
      <c r="A7398" s="2">
        <v>8397</v>
      </c>
      <c r="B7398" s="1">
        <v>45340</v>
      </c>
      <c r="C7398" t="s">
        <v>893</v>
      </c>
      <c r="D7398" t="s">
        <v>12</v>
      </c>
      <c r="E7398">
        <v>45</v>
      </c>
      <c r="F7398" t="s">
        <v>13</v>
      </c>
      <c r="G7398" t="s">
        <v>19</v>
      </c>
      <c r="H7398" t="s">
        <v>80</v>
      </c>
      <c r="I7398">
        <v>677.29</v>
      </c>
      <c r="J7398">
        <v>1</v>
      </c>
      <c r="K7398">
        <v>677.29</v>
      </c>
    </row>
    <row r="7399" spans="1:11">
      <c r="A7399" s="2">
        <v>8398</v>
      </c>
      <c r="B7399" s="1">
        <v>45382</v>
      </c>
      <c r="C7399" t="s">
        <v>701</v>
      </c>
      <c r="D7399" t="s">
        <v>12</v>
      </c>
      <c r="E7399">
        <v>36</v>
      </c>
      <c r="F7399" t="s">
        <v>13</v>
      </c>
      <c r="G7399" t="s">
        <v>14</v>
      </c>
      <c r="H7399" t="s">
        <v>38</v>
      </c>
      <c r="I7399">
        <v>924.52</v>
      </c>
      <c r="J7399">
        <v>1</v>
      </c>
      <c r="K7399">
        <v>924.52</v>
      </c>
    </row>
    <row r="7400" spans="1:11">
      <c r="A7400" s="2">
        <v>8399</v>
      </c>
      <c r="B7400" s="1">
        <v>45607</v>
      </c>
      <c r="C7400" t="s">
        <v>647</v>
      </c>
      <c r="D7400" t="s">
        <v>17</v>
      </c>
      <c r="E7400">
        <v>60</v>
      </c>
      <c r="F7400" t="s">
        <v>13</v>
      </c>
      <c r="G7400" t="s">
        <v>27</v>
      </c>
      <c r="H7400" t="s">
        <v>32</v>
      </c>
      <c r="I7400">
        <v>647.57000000000005</v>
      </c>
      <c r="J7400">
        <v>3</v>
      </c>
      <c r="K7400">
        <v>1942.71</v>
      </c>
    </row>
    <row r="7401" spans="1:11">
      <c r="A7401" s="2">
        <v>8400</v>
      </c>
      <c r="B7401" s="1">
        <v>45327</v>
      </c>
      <c r="C7401" t="s">
        <v>416</v>
      </c>
      <c r="D7401" t="s">
        <v>12</v>
      </c>
      <c r="E7401">
        <v>22</v>
      </c>
      <c r="F7401" t="s">
        <v>18</v>
      </c>
      <c r="G7401" t="s">
        <v>27</v>
      </c>
      <c r="H7401" t="s">
        <v>32</v>
      </c>
      <c r="I7401">
        <v>845.51</v>
      </c>
      <c r="J7401">
        <v>3</v>
      </c>
      <c r="K7401">
        <v>2536.5300000000002</v>
      </c>
    </row>
    <row r="7402" spans="1:11">
      <c r="A7402" s="2">
        <v>8401</v>
      </c>
      <c r="B7402" s="1">
        <v>45303</v>
      </c>
      <c r="C7402" t="s">
        <v>303</v>
      </c>
      <c r="D7402" t="s">
        <v>12</v>
      </c>
      <c r="E7402">
        <v>50</v>
      </c>
      <c r="F7402" t="s">
        <v>25</v>
      </c>
      <c r="G7402" t="s">
        <v>19</v>
      </c>
      <c r="H7402" t="s">
        <v>80</v>
      </c>
      <c r="I7402">
        <v>559.75</v>
      </c>
      <c r="J7402">
        <v>5</v>
      </c>
      <c r="K7402">
        <v>2798.75</v>
      </c>
    </row>
    <row r="7403" spans="1:11">
      <c r="A7403" s="2">
        <v>8402</v>
      </c>
      <c r="B7403" s="1">
        <v>45522</v>
      </c>
      <c r="C7403" t="s">
        <v>433</v>
      </c>
      <c r="D7403" t="s">
        <v>17</v>
      </c>
      <c r="E7403">
        <v>37</v>
      </c>
      <c r="F7403" t="s">
        <v>13</v>
      </c>
      <c r="G7403" t="s">
        <v>27</v>
      </c>
      <c r="H7403" t="s">
        <v>28</v>
      </c>
      <c r="I7403">
        <v>468</v>
      </c>
      <c r="J7403">
        <v>1</v>
      </c>
      <c r="K7403">
        <v>468</v>
      </c>
    </row>
    <row r="7404" spans="1:11">
      <c r="A7404" s="2">
        <v>8403</v>
      </c>
      <c r="B7404" s="1">
        <v>45641</v>
      </c>
      <c r="C7404" t="s">
        <v>355</v>
      </c>
      <c r="D7404" t="s">
        <v>12</v>
      </c>
      <c r="E7404">
        <v>47</v>
      </c>
      <c r="F7404" t="s">
        <v>25</v>
      </c>
      <c r="G7404" t="s">
        <v>40</v>
      </c>
      <c r="H7404" t="s">
        <v>41</v>
      </c>
      <c r="I7404">
        <v>533.19000000000005</v>
      </c>
      <c r="J7404">
        <v>4</v>
      </c>
      <c r="K7404">
        <v>2132.7600000000002</v>
      </c>
    </row>
    <row r="7405" spans="1:11">
      <c r="A7405" s="2">
        <v>8404</v>
      </c>
      <c r="B7405" s="1">
        <v>45458</v>
      </c>
      <c r="C7405" t="s">
        <v>103</v>
      </c>
      <c r="D7405" t="s">
        <v>17</v>
      </c>
      <c r="E7405">
        <v>62</v>
      </c>
      <c r="F7405" t="s">
        <v>25</v>
      </c>
      <c r="G7405" t="s">
        <v>14</v>
      </c>
      <c r="H7405" t="s">
        <v>48</v>
      </c>
      <c r="I7405">
        <v>327.02</v>
      </c>
      <c r="J7405">
        <v>5</v>
      </c>
      <c r="K7405">
        <v>1635.1</v>
      </c>
    </row>
    <row r="7406" spans="1:11">
      <c r="A7406" s="2">
        <v>8405</v>
      </c>
      <c r="B7406" s="1">
        <v>45414</v>
      </c>
      <c r="C7406" t="s">
        <v>743</v>
      </c>
      <c r="D7406" t="s">
        <v>17</v>
      </c>
      <c r="E7406">
        <v>25</v>
      </c>
      <c r="F7406" t="s">
        <v>18</v>
      </c>
      <c r="G7406" t="s">
        <v>14</v>
      </c>
      <c r="H7406" t="s">
        <v>48</v>
      </c>
      <c r="I7406">
        <v>661.39</v>
      </c>
      <c r="J7406">
        <v>3</v>
      </c>
      <c r="K7406">
        <v>1984.17</v>
      </c>
    </row>
    <row r="7407" spans="1:11">
      <c r="A7407" s="2">
        <v>8406</v>
      </c>
      <c r="B7407" s="1">
        <v>45493</v>
      </c>
      <c r="C7407" t="s">
        <v>102</v>
      </c>
      <c r="D7407" t="s">
        <v>17</v>
      </c>
      <c r="E7407">
        <v>55</v>
      </c>
      <c r="F7407" t="s">
        <v>18</v>
      </c>
      <c r="G7407" t="s">
        <v>27</v>
      </c>
      <c r="H7407" t="s">
        <v>28</v>
      </c>
      <c r="I7407">
        <v>898.2</v>
      </c>
      <c r="J7407">
        <v>5</v>
      </c>
      <c r="K7407">
        <v>4491</v>
      </c>
    </row>
    <row r="7408" spans="1:11">
      <c r="A7408" s="2">
        <v>8407</v>
      </c>
      <c r="B7408" s="1">
        <v>45483</v>
      </c>
      <c r="C7408" t="s">
        <v>302</v>
      </c>
      <c r="D7408" t="s">
        <v>17</v>
      </c>
      <c r="E7408">
        <v>34</v>
      </c>
      <c r="F7408" t="s">
        <v>13</v>
      </c>
      <c r="G7408" t="s">
        <v>19</v>
      </c>
      <c r="H7408" t="s">
        <v>20</v>
      </c>
      <c r="I7408">
        <v>784.53</v>
      </c>
      <c r="J7408">
        <v>3</v>
      </c>
      <c r="K7408">
        <v>2353.59</v>
      </c>
    </row>
    <row r="7409" spans="1:11">
      <c r="A7409" s="2">
        <v>8408</v>
      </c>
      <c r="B7409" s="1">
        <v>45565</v>
      </c>
      <c r="C7409" t="s">
        <v>231</v>
      </c>
      <c r="D7409" t="s">
        <v>17</v>
      </c>
      <c r="E7409">
        <v>61</v>
      </c>
      <c r="F7409" t="s">
        <v>22</v>
      </c>
      <c r="G7409" t="s">
        <v>40</v>
      </c>
      <c r="H7409" t="s">
        <v>76</v>
      </c>
      <c r="I7409">
        <v>467.38</v>
      </c>
      <c r="J7409">
        <v>1</v>
      </c>
      <c r="K7409">
        <v>467.38</v>
      </c>
    </row>
    <row r="7410" spans="1:11">
      <c r="A7410" s="2">
        <v>8409</v>
      </c>
      <c r="B7410" s="1">
        <v>45434</v>
      </c>
      <c r="C7410" t="s">
        <v>185</v>
      </c>
      <c r="D7410" t="s">
        <v>12</v>
      </c>
      <c r="E7410">
        <v>18</v>
      </c>
      <c r="F7410" t="s">
        <v>25</v>
      </c>
      <c r="G7410" t="s">
        <v>19</v>
      </c>
      <c r="H7410" t="s">
        <v>51</v>
      </c>
      <c r="I7410">
        <v>954.38</v>
      </c>
      <c r="J7410">
        <v>5</v>
      </c>
      <c r="K7410">
        <v>4771.8999999999996</v>
      </c>
    </row>
    <row r="7411" spans="1:11">
      <c r="A7411" s="2">
        <v>8410</v>
      </c>
      <c r="B7411" s="1">
        <v>45500</v>
      </c>
      <c r="C7411" t="s">
        <v>865</v>
      </c>
      <c r="D7411" t="s">
        <v>12</v>
      </c>
      <c r="E7411">
        <v>20</v>
      </c>
      <c r="F7411" t="s">
        <v>18</v>
      </c>
      <c r="G7411" t="s">
        <v>27</v>
      </c>
      <c r="H7411" t="s">
        <v>28</v>
      </c>
      <c r="I7411">
        <v>985.57</v>
      </c>
      <c r="J7411">
        <v>2</v>
      </c>
      <c r="K7411">
        <v>1971.14</v>
      </c>
    </row>
    <row r="7412" spans="1:11">
      <c r="A7412" s="2">
        <v>8411</v>
      </c>
      <c r="B7412" s="1">
        <v>45589</v>
      </c>
      <c r="C7412" t="s">
        <v>434</v>
      </c>
      <c r="D7412" t="s">
        <v>12</v>
      </c>
      <c r="E7412">
        <v>63</v>
      </c>
      <c r="F7412" t="s">
        <v>25</v>
      </c>
      <c r="G7412" t="s">
        <v>14</v>
      </c>
      <c r="H7412" t="s">
        <v>38</v>
      </c>
      <c r="I7412">
        <v>498.17</v>
      </c>
      <c r="J7412">
        <v>3</v>
      </c>
      <c r="K7412">
        <v>1494.51</v>
      </c>
    </row>
    <row r="7413" spans="1:11">
      <c r="A7413" s="2">
        <v>8412</v>
      </c>
      <c r="B7413" s="1">
        <v>45452</v>
      </c>
      <c r="C7413" t="s">
        <v>95</v>
      </c>
      <c r="D7413" t="s">
        <v>17</v>
      </c>
      <c r="E7413">
        <v>43</v>
      </c>
      <c r="F7413" t="s">
        <v>22</v>
      </c>
      <c r="G7413" t="s">
        <v>14</v>
      </c>
      <c r="H7413" t="s">
        <v>48</v>
      </c>
      <c r="I7413">
        <v>865.99</v>
      </c>
      <c r="J7413">
        <v>2</v>
      </c>
      <c r="K7413">
        <v>1731.98</v>
      </c>
    </row>
    <row r="7414" spans="1:11">
      <c r="A7414" s="2">
        <v>8413</v>
      </c>
      <c r="B7414" s="1">
        <v>45539</v>
      </c>
      <c r="C7414" t="s">
        <v>591</v>
      </c>
      <c r="D7414" t="s">
        <v>17</v>
      </c>
      <c r="E7414">
        <v>48</v>
      </c>
      <c r="F7414" t="s">
        <v>25</v>
      </c>
      <c r="G7414" t="s">
        <v>19</v>
      </c>
      <c r="H7414" t="s">
        <v>23</v>
      </c>
      <c r="I7414">
        <v>14.72</v>
      </c>
      <c r="J7414">
        <v>3</v>
      </c>
      <c r="K7414">
        <v>44.16</v>
      </c>
    </row>
    <row r="7415" spans="1:11">
      <c r="A7415" s="2">
        <v>8414</v>
      </c>
      <c r="B7415" s="1">
        <v>45511</v>
      </c>
      <c r="C7415" t="s">
        <v>515</v>
      </c>
      <c r="D7415" t="s">
        <v>17</v>
      </c>
      <c r="E7415">
        <v>25</v>
      </c>
      <c r="F7415" t="s">
        <v>13</v>
      </c>
      <c r="G7415" t="s">
        <v>35</v>
      </c>
      <c r="H7415" t="s">
        <v>36</v>
      </c>
      <c r="I7415">
        <v>75.989999999999995</v>
      </c>
      <c r="J7415">
        <v>2</v>
      </c>
      <c r="K7415">
        <v>151.97999999999999</v>
      </c>
    </row>
    <row r="7416" spans="1:11">
      <c r="A7416" s="2">
        <v>8415</v>
      </c>
      <c r="B7416" s="1">
        <v>45418</v>
      </c>
      <c r="C7416" t="s">
        <v>308</v>
      </c>
      <c r="D7416" t="s">
        <v>17</v>
      </c>
      <c r="E7416">
        <v>60</v>
      </c>
      <c r="F7416" t="s">
        <v>25</v>
      </c>
      <c r="G7416" t="s">
        <v>19</v>
      </c>
      <c r="H7416" t="s">
        <v>51</v>
      </c>
      <c r="I7416">
        <v>32.17</v>
      </c>
      <c r="J7416">
        <v>1</v>
      </c>
      <c r="K7416">
        <v>32.17</v>
      </c>
    </row>
    <row r="7417" spans="1:11">
      <c r="A7417" s="2">
        <v>8416</v>
      </c>
      <c r="B7417" s="1">
        <v>45445</v>
      </c>
      <c r="C7417" t="s">
        <v>587</v>
      </c>
      <c r="D7417" t="s">
        <v>12</v>
      </c>
      <c r="E7417">
        <v>63</v>
      </c>
      <c r="F7417" t="s">
        <v>18</v>
      </c>
      <c r="G7417" t="s">
        <v>35</v>
      </c>
      <c r="H7417" t="s">
        <v>36</v>
      </c>
      <c r="I7417">
        <v>775.43</v>
      </c>
      <c r="J7417">
        <v>1</v>
      </c>
      <c r="K7417">
        <v>775.43</v>
      </c>
    </row>
    <row r="7418" spans="1:11">
      <c r="A7418" s="2">
        <v>8417</v>
      </c>
      <c r="B7418" s="1">
        <v>45488</v>
      </c>
      <c r="C7418" t="s">
        <v>486</v>
      </c>
      <c r="D7418" t="s">
        <v>12</v>
      </c>
      <c r="E7418">
        <v>25</v>
      </c>
      <c r="F7418" t="s">
        <v>13</v>
      </c>
      <c r="G7418" t="s">
        <v>19</v>
      </c>
      <c r="H7418" t="s">
        <v>51</v>
      </c>
      <c r="I7418">
        <v>88.98</v>
      </c>
      <c r="J7418">
        <v>4</v>
      </c>
      <c r="K7418">
        <v>355.92</v>
      </c>
    </row>
    <row r="7419" spans="1:11">
      <c r="A7419" s="2">
        <v>8418</v>
      </c>
      <c r="B7419" s="1">
        <v>45377</v>
      </c>
      <c r="C7419" t="s">
        <v>223</v>
      </c>
      <c r="D7419" t="s">
        <v>17</v>
      </c>
      <c r="E7419">
        <v>52</v>
      </c>
      <c r="F7419" t="s">
        <v>13</v>
      </c>
      <c r="G7419" t="s">
        <v>35</v>
      </c>
      <c r="H7419" t="s">
        <v>63</v>
      </c>
      <c r="I7419">
        <v>26.88</v>
      </c>
      <c r="J7419">
        <v>4</v>
      </c>
      <c r="K7419">
        <v>107.52</v>
      </c>
    </row>
    <row r="7420" spans="1:11">
      <c r="A7420" s="2">
        <v>8419</v>
      </c>
      <c r="B7420" s="1">
        <v>45566</v>
      </c>
      <c r="C7420" t="s">
        <v>102</v>
      </c>
      <c r="D7420" t="s">
        <v>17</v>
      </c>
      <c r="E7420">
        <v>56</v>
      </c>
      <c r="F7420" t="s">
        <v>22</v>
      </c>
      <c r="G7420" t="s">
        <v>35</v>
      </c>
      <c r="H7420" t="s">
        <v>63</v>
      </c>
      <c r="I7420">
        <v>155.94</v>
      </c>
      <c r="J7420">
        <v>4</v>
      </c>
      <c r="K7420">
        <v>623.76</v>
      </c>
    </row>
    <row r="7421" spans="1:11">
      <c r="A7421" s="2">
        <v>8420</v>
      </c>
      <c r="B7421" s="1">
        <v>45294</v>
      </c>
      <c r="C7421" t="s">
        <v>24</v>
      </c>
      <c r="D7421" t="s">
        <v>12</v>
      </c>
      <c r="E7421">
        <v>45</v>
      </c>
      <c r="F7421" t="s">
        <v>13</v>
      </c>
      <c r="G7421" t="s">
        <v>35</v>
      </c>
      <c r="H7421" t="s">
        <v>36</v>
      </c>
      <c r="I7421">
        <v>313.23</v>
      </c>
      <c r="J7421">
        <v>5</v>
      </c>
      <c r="K7421">
        <v>1566.15</v>
      </c>
    </row>
    <row r="7422" spans="1:11">
      <c r="A7422" s="2">
        <v>8421</v>
      </c>
      <c r="B7422" s="1">
        <v>45406</v>
      </c>
      <c r="C7422" t="s">
        <v>344</v>
      </c>
      <c r="D7422" t="s">
        <v>17</v>
      </c>
      <c r="E7422">
        <v>21</v>
      </c>
      <c r="F7422" t="s">
        <v>18</v>
      </c>
      <c r="G7422" t="s">
        <v>35</v>
      </c>
      <c r="H7422" t="s">
        <v>58</v>
      </c>
      <c r="I7422">
        <v>470.05</v>
      </c>
      <c r="J7422">
        <v>3</v>
      </c>
      <c r="K7422">
        <v>1410.15</v>
      </c>
    </row>
    <row r="7423" spans="1:11">
      <c r="A7423" s="2">
        <v>8422</v>
      </c>
      <c r="B7423" s="1">
        <v>45519</v>
      </c>
      <c r="C7423" t="s">
        <v>657</v>
      </c>
      <c r="D7423" t="s">
        <v>17</v>
      </c>
      <c r="E7423">
        <v>33</v>
      </c>
      <c r="F7423" t="s">
        <v>22</v>
      </c>
      <c r="G7423" t="s">
        <v>40</v>
      </c>
      <c r="H7423" t="s">
        <v>76</v>
      </c>
      <c r="I7423">
        <v>74.75</v>
      </c>
      <c r="J7423">
        <v>5</v>
      </c>
      <c r="K7423">
        <v>373.75</v>
      </c>
    </row>
    <row r="7424" spans="1:11">
      <c r="A7424" s="2">
        <v>8423</v>
      </c>
      <c r="B7424" s="1">
        <v>45440</v>
      </c>
      <c r="C7424" t="s">
        <v>67</v>
      </c>
      <c r="D7424" t="s">
        <v>17</v>
      </c>
      <c r="E7424">
        <v>30</v>
      </c>
      <c r="F7424" t="s">
        <v>13</v>
      </c>
      <c r="G7424" t="s">
        <v>35</v>
      </c>
      <c r="H7424" t="s">
        <v>36</v>
      </c>
      <c r="I7424">
        <v>503.99</v>
      </c>
      <c r="J7424">
        <v>4</v>
      </c>
      <c r="K7424">
        <v>2015.96</v>
      </c>
    </row>
    <row r="7425" spans="1:11">
      <c r="A7425" s="2">
        <v>8424</v>
      </c>
      <c r="B7425" s="1">
        <v>45584</v>
      </c>
      <c r="C7425" t="s">
        <v>612</v>
      </c>
      <c r="D7425" t="s">
        <v>12</v>
      </c>
      <c r="E7425">
        <v>37</v>
      </c>
      <c r="F7425" t="s">
        <v>22</v>
      </c>
      <c r="G7425" t="s">
        <v>35</v>
      </c>
      <c r="H7425" t="s">
        <v>64</v>
      </c>
      <c r="I7425">
        <v>255.58</v>
      </c>
      <c r="J7425">
        <v>3</v>
      </c>
      <c r="K7425">
        <v>766.74</v>
      </c>
    </row>
    <row r="7426" spans="1:11">
      <c r="A7426" s="2">
        <v>8425</v>
      </c>
      <c r="B7426" s="1">
        <v>45552</v>
      </c>
      <c r="C7426" t="s">
        <v>837</v>
      </c>
      <c r="D7426" t="s">
        <v>12</v>
      </c>
      <c r="E7426">
        <v>22</v>
      </c>
      <c r="F7426" t="s">
        <v>25</v>
      </c>
      <c r="G7426" t="s">
        <v>14</v>
      </c>
      <c r="H7426" t="s">
        <v>15</v>
      </c>
      <c r="I7426">
        <v>281.63</v>
      </c>
      <c r="J7426">
        <v>5</v>
      </c>
      <c r="K7426">
        <v>1408.15</v>
      </c>
    </row>
    <row r="7427" spans="1:11">
      <c r="A7427" s="2">
        <v>8426</v>
      </c>
      <c r="B7427" s="1">
        <v>45333</v>
      </c>
      <c r="C7427" t="s">
        <v>381</v>
      </c>
      <c r="D7427" t="s">
        <v>17</v>
      </c>
      <c r="E7427">
        <v>54</v>
      </c>
      <c r="F7427" t="s">
        <v>13</v>
      </c>
      <c r="G7427" t="s">
        <v>40</v>
      </c>
      <c r="H7427" t="s">
        <v>74</v>
      </c>
      <c r="I7427">
        <v>823.68</v>
      </c>
      <c r="J7427">
        <v>1</v>
      </c>
      <c r="K7427">
        <v>823.68</v>
      </c>
    </row>
    <row r="7428" spans="1:11">
      <c r="A7428" s="2">
        <v>8427</v>
      </c>
      <c r="B7428" s="1">
        <v>45579</v>
      </c>
      <c r="C7428" t="s">
        <v>914</v>
      </c>
      <c r="D7428" t="s">
        <v>12</v>
      </c>
      <c r="E7428">
        <v>37</v>
      </c>
      <c r="F7428" t="s">
        <v>18</v>
      </c>
      <c r="G7428" t="s">
        <v>35</v>
      </c>
      <c r="H7428" t="s">
        <v>36</v>
      </c>
      <c r="I7428">
        <v>987.05</v>
      </c>
      <c r="J7428">
        <v>3</v>
      </c>
      <c r="K7428">
        <v>2961.15</v>
      </c>
    </row>
    <row r="7429" spans="1:11">
      <c r="A7429" s="2">
        <v>8428</v>
      </c>
      <c r="B7429" s="1">
        <v>45439</v>
      </c>
      <c r="C7429" t="s">
        <v>507</v>
      </c>
      <c r="D7429" t="s">
        <v>17</v>
      </c>
      <c r="E7429">
        <v>41</v>
      </c>
      <c r="F7429" t="s">
        <v>18</v>
      </c>
      <c r="G7429" t="s">
        <v>27</v>
      </c>
      <c r="H7429" t="s">
        <v>53</v>
      </c>
      <c r="I7429">
        <v>469.23</v>
      </c>
      <c r="J7429">
        <v>4</v>
      </c>
      <c r="K7429">
        <v>1876.92</v>
      </c>
    </row>
    <row r="7430" spans="1:11">
      <c r="A7430" s="2">
        <v>8429</v>
      </c>
      <c r="B7430" s="1">
        <v>45357</v>
      </c>
      <c r="C7430" t="s">
        <v>730</v>
      </c>
      <c r="D7430" t="s">
        <v>17</v>
      </c>
      <c r="E7430">
        <v>53</v>
      </c>
      <c r="F7430" t="s">
        <v>13</v>
      </c>
      <c r="G7430" t="s">
        <v>40</v>
      </c>
      <c r="H7430" t="s">
        <v>68</v>
      </c>
      <c r="I7430">
        <v>328.55</v>
      </c>
      <c r="J7430">
        <v>1</v>
      </c>
      <c r="K7430">
        <v>328.55</v>
      </c>
    </row>
    <row r="7431" spans="1:11">
      <c r="A7431" s="2">
        <v>8430</v>
      </c>
      <c r="B7431" s="1">
        <v>45406</v>
      </c>
      <c r="C7431" t="s">
        <v>491</v>
      </c>
      <c r="D7431" t="s">
        <v>12</v>
      </c>
      <c r="E7431">
        <v>51</v>
      </c>
      <c r="F7431" t="s">
        <v>25</v>
      </c>
      <c r="G7431" t="s">
        <v>14</v>
      </c>
      <c r="H7431" t="s">
        <v>38</v>
      </c>
      <c r="I7431">
        <v>932.13</v>
      </c>
      <c r="J7431">
        <v>3</v>
      </c>
      <c r="K7431">
        <v>2796.39</v>
      </c>
    </row>
    <row r="7432" spans="1:11">
      <c r="A7432" s="2">
        <v>8431</v>
      </c>
      <c r="B7432" s="1">
        <v>45429</v>
      </c>
      <c r="C7432" t="s">
        <v>861</v>
      </c>
      <c r="D7432" t="s">
        <v>17</v>
      </c>
      <c r="E7432">
        <v>62</v>
      </c>
      <c r="F7432" t="s">
        <v>22</v>
      </c>
      <c r="G7432" t="s">
        <v>19</v>
      </c>
      <c r="H7432" t="s">
        <v>80</v>
      </c>
      <c r="I7432">
        <v>505.44</v>
      </c>
      <c r="J7432">
        <v>5</v>
      </c>
      <c r="K7432">
        <v>2527.1999999999998</v>
      </c>
    </row>
    <row r="7433" spans="1:11">
      <c r="A7433" s="2">
        <v>8432</v>
      </c>
      <c r="B7433" s="1">
        <v>45297</v>
      </c>
      <c r="C7433" t="s">
        <v>26</v>
      </c>
      <c r="D7433" t="s">
        <v>17</v>
      </c>
      <c r="E7433">
        <v>51</v>
      </c>
      <c r="F7433" t="s">
        <v>18</v>
      </c>
      <c r="G7433" t="s">
        <v>14</v>
      </c>
      <c r="H7433" t="s">
        <v>15</v>
      </c>
      <c r="I7433">
        <v>733.05</v>
      </c>
      <c r="J7433">
        <v>4</v>
      </c>
      <c r="K7433">
        <v>2932.2</v>
      </c>
    </row>
    <row r="7434" spans="1:11">
      <c r="A7434" s="2">
        <v>8433</v>
      </c>
      <c r="B7434" s="1">
        <v>45396</v>
      </c>
      <c r="C7434" t="s">
        <v>917</v>
      </c>
      <c r="D7434" t="s">
        <v>12</v>
      </c>
      <c r="E7434">
        <v>36</v>
      </c>
      <c r="F7434" t="s">
        <v>18</v>
      </c>
      <c r="G7434" t="s">
        <v>14</v>
      </c>
      <c r="H7434" t="s">
        <v>15</v>
      </c>
      <c r="I7434">
        <v>419.6</v>
      </c>
      <c r="J7434">
        <v>5</v>
      </c>
      <c r="K7434">
        <v>2098</v>
      </c>
    </row>
    <row r="7435" spans="1:11">
      <c r="A7435" s="2">
        <v>8434</v>
      </c>
      <c r="B7435" s="1">
        <v>45640</v>
      </c>
      <c r="C7435" t="s">
        <v>167</v>
      </c>
      <c r="D7435" t="s">
        <v>17</v>
      </c>
      <c r="E7435">
        <v>34</v>
      </c>
      <c r="F7435" t="s">
        <v>22</v>
      </c>
      <c r="G7435" t="s">
        <v>40</v>
      </c>
      <c r="H7435" t="s">
        <v>74</v>
      </c>
      <c r="I7435">
        <v>210.52</v>
      </c>
      <c r="J7435">
        <v>1</v>
      </c>
      <c r="K7435">
        <v>210.52</v>
      </c>
    </row>
    <row r="7436" spans="1:11">
      <c r="A7436" s="2">
        <v>8435</v>
      </c>
      <c r="B7436" s="1">
        <v>45530</v>
      </c>
      <c r="C7436" t="s">
        <v>453</v>
      </c>
      <c r="D7436" t="s">
        <v>17</v>
      </c>
      <c r="E7436">
        <v>22</v>
      </c>
      <c r="F7436" t="s">
        <v>22</v>
      </c>
      <c r="G7436" t="s">
        <v>40</v>
      </c>
      <c r="H7436" t="s">
        <v>68</v>
      </c>
      <c r="I7436">
        <v>658.34</v>
      </c>
      <c r="J7436">
        <v>1</v>
      </c>
      <c r="K7436">
        <v>658.34</v>
      </c>
    </row>
    <row r="7437" spans="1:11">
      <c r="A7437" s="2">
        <v>8436</v>
      </c>
      <c r="B7437" s="1">
        <v>45336</v>
      </c>
      <c r="C7437" t="s">
        <v>331</v>
      </c>
      <c r="D7437" t="s">
        <v>17</v>
      </c>
      <c r="E7437">
        <v>42</v>
      </c>
      <c r="F7437" t="s">
        <v>18</v>
      </c>
      <c r="G7437" t="s">
        <v>27</v>
      </c>
      <c r="H7437" t="s">
        <v>32</v>
      </c>
      <c r="I7437">
        <v>668.19</v>
      </c>
      <c r="J7437">
        <v>1</v>
      </c>
      <c r="K7437">
        <v>668.19</v>
      </c>
    </row>
    <row r="7438" spans="1:11">
      <c r="A7438" s="2">
        <v>8437</v>
      </c>
      <c r="B7438" s="1">
        <v>45519</v>
      </c>
      <c r="C7438" t="s">
        <v>189</v>
      </c>
      <c r="D7438" t="s">
        <v>12</v>
      </c>
      <c r="E7438">
        <v>35</v>
      </c>
      <c r="F7438" t="s">
        <v>22</v>
      </c>
      <c r="G7438" t="s">
        <v>27</v>
      </c>
      <c r="H7438" t="s">
        <v>53</v>
      </c>
      <c r="I7438">
        <v>465.58</v>
      </c>
      <c r="J7438">
        <v>3</v>
      </c>
      <c r="K7438">
        <v>1396.74</v>
      </c>
    </row>
    <row r="7439" spans="1:11">
      <c r="A7439" s="2">
        <v>8438</v>
      </c>
      <c r="B7439" s="1">
        <v>45540</v>
      </c>
      <c r="C7439" t="s">
        <v>769</v>
      </c>
      <c r="D7439" t="s">
        <v>17</v>
      </c>
      <c r="E7439">
        <v>25</v>
      </c>
      <c r="F7439" t="s">
        <v>13</v>
      </c>
      <c r="G7439" t="s">
        <v>40</v>
      </c>
      <c r="H7439" t="s">
        <v>68</v>
      </c>
      <c r="I7439">
        <v>277.25</v>
      </c>
      <c r="J7439">
        <v>4</v>
      </c>
      <c r="K7439">
        <v>1109</v>
      </c>
    </row>
    <row r="7440" spans="1:11">
      <c r="A7440" s="2">
        <v>8439</v>
      </c>
      <c r="B7440" s="1">
        <v>45362</v>
      </c>
      <c r="C7440" t="s">
        <v>39</v>
      </c>
      <c r="D7440" t="s">
        <v>12</v>
      </c>
      <c r="E7440">
        <v>44</v>
      </c>
      <c r="F7440" t="s">
        <v>18</v>
      </c>
      <c r="G7440" t="s">
        <v>40</v>
      </c>
      <c r="H7440" t="s">
        <v>74</v>
      </c>
      <c r="I7440">
        <v>833.5</v>
      </c>
      <c r="J7440">
        <v>1</v>
      </c>
      <c r="K7440">
        <v>833.5</v>
      </c>
    </row>
    <row r="7441" spans="1:11">
      <c r="A7441" s="2">
        <v>8440</v>
      </c>
      <c r="B7441" s="1">
        <v>45429</v>
      </c>
      <c r="C7441" t="s">
        <v>756</v>
      </c>
      <c r="D7441" t="s">
        <v>17</v>
      </c>
      <c r="E7441">
        <v>32</v>
      </c>
      <c r="F7441" t="s">
        <v>18</v>
      </c>
      <c r="G7441" t="s">
        <v>40</v>
      </c>
      <c r="H7441" t="s">
        <v>68</v>
      </c>
      <c r="I7441">
        <v>282.56</v>
      </c>
      <c r="J7441">
        <v>5</v>
      </c>
      <c r="K7441">
        <v>1412.8</v>
      </c>
    </row>
    <row r="7442" spans="1:11">
      <c r="A7442" s="2">
        <v>8441</v>
      </c>
      <c r="B7442" s="1">
        <v>45462</v>
      </c>
      <c r="C7442" t="s">
        <v>786</v>
      </c>
      <c r="D7442" t="s">
        <v>17</v>
      </c>
      <c r="E7442">
        <v>62</v>
      </c>
      <c r="F7442" t="s">
        <v>18</v>
      </c>
      <c r="G7442" t="s">
        <v>19</v>
      </c>
      <c r="H7442" t="s">
        <v>20</v>
      </c>
      <c r="I7442">
        <v>662.43</v>
      </c>
      <c r="J7442">
        <v>4</v>
      </c>
      <c r="K7442">
        <v>2649.72</v>
      </c>
    </row>
    <row r="7443" spans="1:11">
      <c r="A7443" s="2">
        <v>8442</v>
      </c>
      <c r="B7443" s="1">
        <v>45382</v>
      </c>
      <c r="C7443" t="s">
        <v>101</v>
      </c>
      <c r="D7443" t="s">
        <v>17</v>
      </c>
      <c r="E7443">
        <v>30</v>
      </c>
      <c r="F7443" t="s">
        <v>13</v>
      </c>
      <c r="G7443" t="s">
        <v>14</v>
      </c>
      <c r="H7443" t="s">
        <v>38</v>
      </c>
      <c r="I7443">
        <v>390.15</v>
      </c>
      <c r="J7443">
        <v>5</v>
      </c>
      <c r="K7443">
        <v>1950.75</v>
      </c>
    </row>
    <row r="7444" spans="1:11">
      <c r="A7444" s="2">
        <v>8443</v>
      </c>
      <c r="B7444" s="1">
        <v>45610</v>
      </c>
      <c r="C7444" t="s">
        <v>165</v>
      </c>
      <c r="D7444" t="s">
        <v>17</v>
      </c>
      <c r="E7444">
        <v>33</v>
      </c>
      <c r="F7444" t="s">
        <v>18</v>
      </c>
      <c r="G7444" t="s">
        <v>27</v>
      </c>
      <c r="H7444" t="s">
        <v>53</v>
      </c>
      <c r="I7444">
        <v>477.76</v>
      </c>
      <c r="J7444">
        <v>5</v>
      </c>
      <c r="K7444">
        <v>2388.8000000000002</v>
      </c>
    </row>
    <row r="7445" spans="1:11">
      <c r="A7445" s="2">
        <v>8444</v>
      </c>
      <c r="B7445" s="1">
        <v>45442</v>
      </c>
      <c r="C7445" t="s">
        <v>227</v>
      </c>
      <c r="D7445" t="s">
        <v>12</v>
      </c>
      <c r="E7445">
        <v>39</v>
      </c>
      <c r="F7445" t="s">
        <v>22</v>
      </c>
      <c r="G7445" t="s">
        <v>27</v>
      </c>
      <c r="H7445" t="s">
        <v>53</v>
      </c>
      <c r="I7445">
        <v>219.29</v>
      </c>
      <c r="J7445">
        <v>1</v>
      </c>
      <c r="K7445">
        <v>219.29</v>
      </c>
    </row>
    <row r="7446" spans="1:11">
      <c r="A7446" s="2">
        <v>8445</v>
      </c>
      <c r="B7446" s="1">
        <v>45482</v>
      </c>
      <c r="C7446" t="s">
        <v>741</v>
      </c>
      <c r="D7446" t="s">
        <v>12</v>
      </c>
      <c r="E7446">
        <v>37</v>
      </c>
      <c r="F7446" t="s">
        <v>18</v>
      </c>
      <c r="G7446" t="s">
        <v>35</v>
      </c>
      <c r="H7446" t="s">
        <v>63</v>
      </c>
      <c r="I7446">
        <v>652.99</v>
      </c>
      <c r="J7446">
        <v>4</v>
      </c>
      <c r="K7446">
        <v>2611.96</v>
      </c>
    </row>
    <row r="7447" spans="1:11">
      <c r="A7447" s="2">
        <v>8446</v>
      </c>
      <c r="B7447" s="1">
        <v>45493</v>
      </c>
      <c r="C7447" t="s">
        <v>330</v>
      </c>
      <c r="D7447" t="s">
        <v>17</v>
      </c>
      <c r="E7447">
        <v>30</v>
      </c>
      <c r="F7447" t="s">
        <v>13</v>
      </c>
      <c r="G7447" t="s">
        <v>19</v>
      </c>
      <c r="H7447" t="s">
        <v>80</v>
      </c>
      <c r="I7447">
        <v>233.57</v>
      </c>
      <c r="J7447">
        <v>2</v>
      </c>
      <c r="K7447">
        <v>467.14</v>
      </c>
    </row>
    <row r="7448" spans="1:11">
      <c r="A7448" s="2">
        <v>8447</v>
      </c>
      <c r="B7448" s="1">
        <v>45344</v>
      </c>
      <c r="C7448" t="s">
        <v>686</v>
      </c>
      <c r="D7448" t="s">
        <v>17</v>
      </c>
      <c r="E7448">
        <v>37</v>
      </c>
      <c r="F7448" t="s">
        <v>13</v>
      </c>
      <c r="G7448" t="s">
        <v>40</v>
      </c>
      <c r="H7448" t="s">
        <v>68</v>
      </c>
      <c r="I7448">
        <v>490.86</v>
      </c>
      <c r="J7448">
        <v>3</v>
      </c>
      <c r="K7448">
        <v>1472.58</v>
      </c>
    </row>
    <row r="7449" spans="1:11">
      <c r="A7449" s="2">
        <v>8448</v>
      </c>
      <c r="B7449" s="1">
        <v>45332</v>
      </c>
      <c r="C7449" t="s">
        <v>320</v>
      </c>
      <c r="D7449" t="s">
        <v>17</v>
      </c>
      <c r="E7449">
        <v>19</v>
      </c>
      <c r="F7449" t="s">
        <v>25</v>
      </c>
      <c r="G7449" t="s">
        <v>40</v>
      </c>
      <c r="H7449" t="s">
        <v>41</v>
      </c>
      <c r="I7449">
        <v>335.17</v>
      </c>
      <c r="J7449">
        <v>2</v>
      </c>
      <c r="K7449">
        <v>670.34</v>
      </c>
    </row>
    <row r="7450" spans="1:11">
      <c r="A7450" s="2">
        <v>8449</v>
      </c>
      <c r="B7450" s="1">
        <v>45426</v>
      </c>
      <c r="C7450" t="s">
        <v>343</v>
      </c>
      <c r="D7450" t="s">
        <v>17</v>
      </c>
      <c r="E7450">
        <v>52</v>
      </c>
      <c r="F7450" t="s">
        <v>18</v>
      </c>
      <c r="G7450" t="s">
        <v>19</v>
      </c>
      <c r="H7450" t="s">
        <v>23</v>
      </c>
      <c r="I7450">
        <v>963.97</v>
      </c>
      <c r="J7450">
        <v>3</v>
      </c>
      <c r="K7450">
        <v>2891.91</v>
      </c>
    </row>
    <row r="7451" spans="1:11">
      <c r="A7451" s="2">
        <v>8450</v>
      </c>
      <c r="B7451" s="1">
        <v>45574</v>
      </c>
      <c r="C7451" t="s">
        <v>378</v>
      </c>
      <c r="D7451" t="s">
        <v>17</v>
      </c>
      <c r="E7451">
        <v>64</v>
      </c>
      <c r="F7451" t="s">
        <v>13</v>
      </c>
      <c r="G7451" t="s">
        <v>27</v>
      </c>
      <c r="H7451" t="s">
        <v>53</v>
      </c>
      <c r="I7451">
        <v>982.4</v>
      </c>
      <c r="J7451">
        <v>4</v>
      </c>
      <c r="K7451">
        <v>3929.6</v>
      </c>
    </row>
    <row r="7452" spans="1:11">
      <c r="A7452" s="2">
        <v>8451</v>
      </c>
      <c r="B7452" s="1">
        <v>45591</v>
      </c>
      <c r="C7452" t="s">
        <v>859</v>
      </c>
      <c r="D7452" t="s">
        <v>17</v>
      </c>
      <c r="E7452">
        <v>36</v>
      </c>
      <c r="F7452" t="s">
        <v>25</v>
      </c>
      <c r="G7452" t="s">
        <v>40</v>
      </c>
      <c r="H7452" t="s">
        <v>76</v>
      </c>
      <c r="I7452">
        <v>755.96</v>
      </c>
      <c r="J7452">
        <v>1</v>
      </c>
      <c r="K7452">
        <v>755.96</v>
      </c>
    </row>
    <row r="7453" spans="1:11">
      <c r="A7453" s="2">
        <v>8452</v>
      </c>
      <c r="B7453" s="1">
        <v>45507</v>
      </c>
      <c r="C7453" t="s">
        <v>490</v>
      </c>
      <c r="D7453" t="s">
        <v>17</v>
      </c>
      <c r="E7453">
        <v>62</v>
      </c>
      <c r="F7453" t="s">
        <v>18</v>
      </c>
      <c r="G7453" t="s">
        <v>35</v>
      </c>
      <c r="H7453" t="s">
        <v>36</v>
      </c>
      <c r="I7453">
        <v>984.08</v>
      </c>
      <c r="J7453">
        <v>4</v>
      </c>
      <c r="K7453">
        <v>3936.32</v>
      </c>
    </row>
    <row r="7454" spans="1:11">
      <c r="A7454" s="2">
        <v>8453</v>
      </c>
      <c r="B7454" s="1">
        <v>45645</v>
      </c>
      <c r="C7454" t="s">
        <v>313</v>
      </c>
      <c r="D7454" t="s">
        <v>17</v>
      </c>
      <c r="E7454">
        <v>54</v>
      </c>
      <c r="F7454" t="s">
        <v>13</v>
      </c>
      <c r="G7454" t="s">
        <v>27</v>
      </c>
      <c r="H7454" t="s">
        <v>53</v>
      </c>
      <c r="I7454">
        <v>122.42</v>
      </c>
      <c r="J7454">
        <v>2</v>
      </c>
      <c r="K7454">
        <v>244.84</v>
      </c>
    </row>
    <row r="7455" spans="1:11">
      <c r="A7455" s="2">
        <v>8454</v>
      </c>
      <c r="B7455" s="1">
        <v>45617</v>
      </c>
      <c r="C7455" t="s">
        <v>674</v>
      </c>
      <c r="D7455" t="s">
        <v>12</v>
      </c>
      <c r="E7455">
        <v>23</v>
      </c>
      <c r="F7455" t="s">
        <v>13</v>
      </c>
      <c r="G7455" t="s">
        <v>14</v>
      </c>
      <c r="H7455" t="s">
        <v>38</v>
      </c>
      <c r="I7455">
        <v>992.4</v>
      </c>
      <c r="J7455">
        <v>5</v>
      </c>
      <c r="K7455">
        <v>4962</v>
      </c>
    </row>
    <row r="7456" spans="1:11">
      <c r="A7456" s="2">
        <v>8455</v>
      </c>
      <c r="B7456" s="1">
        <v>45336</v>
      </c>
      <c r="C7456" t="s">
        <v>849</v>
      </c>
      <c r="D7456" t="s">
        <v>12</v>
      </c>
      <c r="E7456">
        <v>31</v>
      </c>
      <c r="F7456" t="s">
        <v>18</v>
      </c>
      <c r="G7456" t="s">
        <v>19</v>
      </c>
      <c r="H7456" t="s">
        <v>20</v>
      </c>
      <c r="I7456">
        <v>112.52</v>
      </c>
      <c r="J7456">
        <v>3</v>
      </c>
      <c r="K7456">
        <v>337.56</v>
      </c>
    </row>
    <row r="7457" spans="1:11">
      <c r="A7457" s="2">
        <v>8456</v>
      </c>
      <c r="B7457" s="1">
        <v>45525</v>
      </c>
      <c r="C7457" t="s">
        <v>184</v>
      </c>
      <c r="D7457" t="s">
        <v>12</v>
      </c>
      <c r="E7457">
        <v>21</v>
      </c>
      <c r="F7457" t="s">
        <v>18</v>
      </c>
      <c r="G7457" t="s">
        <v>27</v>
      </c>
      <c r="H7457" t="s">
        <v>28</v>
      </c>
      <c r="I7457">
        <v>421.3</v>
      </c>
      <c r="J7457">
        <v>3</v>
      </c>
      <c r="K7457">
        <v>1263.9000000000001</v>
      </c>
    </row>
    <row r="7458" spans="1:11">
      <c r="A7458" s="2">
        <v>8457</v>
      </c>
      <c r="B7458" s="1">
        <v>45364</v>
      </c>
      <c r="C7458" t="s">
        <v>309</v>
      </c>
      <c r="D7458" t="s">
        <v>17</v>
      </c>
      <c r="E7458">
        <v>39</v>
      </c>
      <c r="F7458" t="s">
        <v>25</v>
      </c>
      <c r="G7458" t="s">
        <v>14</v>
      </c>
      <c r="H7458" t="s">
        <v>48</v>
      </c>
      <c r="I7458">
        <v>246.56</v>
      </c>
      <c r="J7458">
        <v>2</v>
      </c>
      <c r="K7458">
        <v>493.12</v>
      </c>
    </row>
    <row r="7459" spans="1:11">
      <c r="A7459" s="2">
        <v>8458</v>
      </c>
      <c r="B7459" s="1">
        <v>45481</v>
      </c>
      <c r="C7459" t="s">
        <v>511</v>
      </c>
      <c r="D7459" t="s">
        <v>17</v>
      </c>
      <c r="E7459">
        <v>56</v>
      </c>
      <c r="F7459" t="s">
        <v>18</v>
      </c>
      <c r="G7459" t="s">
        <v>35</v>
      </c>
      <c r="H7459" t="s">
        <v>64</v>
      </c>
      <c r="I7459">
        <v>954.31</v>
      </c>
      <c r="J7459">
        <v>1</v>
      </c>
      <c r="K7459">
        <v>954.31</v>
      </c>
    </row>
    <row r="7460" spans="1:11">
      <c r="A7460" s="2">
        <v>8459</v>
      </c>
      <c r="B7460" s="1">
        <v>45349</v>
      </c>
      <c r="C7460" t="s">
        <v>590</v>
      </c>
      <c r="D7460" t="s">
        <v>17</v>
      </c>
      <c r="E7460">
        <v>53</v>
      </c>
      <c r="F7460" t="s">
        <v>18</v>
      </c>
      <c r="G7460" t="s">
        <v>19</v>
      </c>
      <c r="H7460" t="s">
        <v>23</v>
      </c>
      <c r="I7460">
        <v>639.42999999999995</v>
      </c>
      <c r="J7460">
        <v>4</v>
      </c>
      <c r="K7460">
        <v>2557.7199999999998</v>
      </c>
    </row>
    <row r="7461" spans="1:11">
      <c r="A7461" s="2">
        <v>8460</v>
      </c>
      <c r="B7461" s="1">
        <v>45516</v>
      </c>
      <c r="C7461" t="s">
        <v>695</v>
      </c>
      <c r="D7461" t="s">
        <v>12</v>
      </c>
      <c r="E7461">
        <v>51</v>
      </c>
      <c r="F7461" t="s">
        <v>22</v>
      </c>
      <c r="G7461" t="s">
        <v>40</v>
      </c>
      <c r="H7461" t="s">
        <v>76</v>
      </c>
      <c r="I7461">
        <v>601.16</v>
      </c>
      <c r="J7461">
        <v>2</v>
      </c>
      <c r="K7461">
        <v>1202.32</v>
      </c>
    </row>
    <row r="7462" spans="1:11">
      <c r="A7462" s="2">
        <v>8461</v>
      </c>
      <c r="B7462" s="1">
        <v>45516</v>
      </c>
      <c r="C7462" t="s">
        <v>721</v>
      </c>
      <c r="D7462" t="s">
        <v>17</v>
      </c>
      <c r="E7462">
        <v>44</v>
      </c>
      <c r="F7462" t="s">
        <v>18</v>
      </c>
      <c r="G7462" t="s">
        <v>40</v>
      </c>
      <c r="H7462" t="s">
        <v>76</v>
      </c>
      <c r="I7462">
        <v>997.46</v>
      </c>
      <c r="J7462">
        <v>4</v>
      </c>
      <c r="K7462">
        <v>3989.84</v>
      </c>
    </row>
    <row r="7463" spans="1:11">
      <c r="A7463" s="2">
        <v>8462</v>
      </c>
      <c r="B7463" s="1">
        <v>45309</v>
      </c>
      <c r="C7463" t="s">
        <v>677</v>
      </c>
      <c r="D7463" t="s">
        <v>12</v>
      </c>
      <c r="E7463">
        <v>24</v>
      </c>
      <c r="F7463" t="s">
        <v>13</v>
      </c>
      <c r="G7463" t="s">
        <v>14</v>
      </c>
      <c r="H7463" t="s">
        <v>38</v>
      </c>
      <c r="I7463">
        <v>616.29999999999995</v>
      </c>
      <c r="J7463">
        <v>1</v>
      </c>
      <c r="K7463">
        <v>616.29999999999995</v>
      </c>
    </row>
    <row r="7464" spans="1:11">
      <c r="A7464" s="2">
        <v>8463</v>
      </c>
      <c r="B7464" s="1">
        <v>45625</v>
      </c>
      <c r="C7464" t="s">
        <v>839</v>
      </c>
      <c r="D7464" t="s">
        <v>17</v>
      </c>
      <c r="E7464">
        <v>20</v>
      </c>
      <c r="F7464" t="s">
        <v>25</v>
      </c>
      <c r="G7464" t="s">
        <v>27</v>
      </c>
      <c r="H7464" t="s">
        <v>32</v>
      </c>
      <c r="I7464">
        <v>649.70000000000005</v>
      </c>
      <c r="J7464">
        <v>5</v>
      </c>
      <c r="K7464">
        <v>3248.5</v>
      </c>
    </row>
    <row r="7465" spans="1:11">
      <c r="A7465" s="2">
        <v>8464</v>
      </c>
      <c r="B7465" s="1">
        <v>45353</v>
      </c>
      <c r="C7465" t="s">
        <v>713</v>
      </c>
      <c r="D7465" t="s">
        <v>12</v>
      </c>
      <c r="E7465">
        <v>64</v>
      </c>
      <c r="F7465" t="s">
        <v>25</v>
      </c>
      <c r="G7465" t="s">
        <v>35</v>
      </c>
      <c r="H7465" t="s">
        <v>63</v>
      </c>
      <c r="I7465">
        <v>54.33</v>
      </c>
      <c r="J7465">
        <v>4</v>
      </c>
      <c r="K7465">
        <v>217.32</v>
      </c>
    </row>
    <row r="7466" spans="1:11">
      <c r="A7466" s="2">
        <v>8465</v>
      </c>
      <c r="B7466" s="1">
        <v>45567</v>
      </c>
      <c r="C7466" t="s">
        <v>729</v>
      </c>
      <c r="D7466" t="s">
        <v>12</v>
      </c>
      <c r="E7466">
        <v>50</v>
      </c>
      <c r="F7466" t="s">
        <v>25</v>
      </c>
      <c r="G7466" t="s">
        <v>14</v>
      </c>
      <c r="H7466" t="s">
        <v>43</v>
      </c>
      <c r="I7466">
        <v>860.46</v>
      </c>
      <c r="J7466">
        <v>1</v>
      </c>
      <c r="K7466">
        <v>860.46</v>
      </c>
    </row>
    <row r="7467" spans="1:11">
      <c r="A7467" s="2">
        <v>8466</v>
      </c>
      <c r="B7467" s="1">
        <v>45538</v>
      </c>
      <c r="C7467" t="s">
        <v>701</v>
      </c>
      <c r="D7467" t="s">
        <v>12</v>
      </c>
      <c r="E7467">
        <v>19</v>
      </c>
      <c r="F7467" t="s">
        <v>13</v>
      </c>
      <c r="G7467" t="s">
        <v>35</v>
      </c>
      <c r="H7467" t="s">
        <v>64</v>
      </c>
      <c r="I7467">
        <v>970.39</v>
      </c>
      <c r="J7467">
        <v>2</v>
      </c>
      <c r="K7467">
        <v>1940.78</v>
      </c>
    </row>
    <row r="7468" spans="1:11">
      <c r="A7468" s="2">
        <v>8467</v>
      </c>
      <c r="B7468" s="1">
        <v>45417</v>
      </c>
      <c r="C7468" t="s">
        <v>596</v>
      </c>
      <c r="D7468" t="s">
        <v>17</v>
      </c>
      <c r="E7468">
        <v>59</v>
      </c>
      <c r="F7468" t="s">
        <v>18</v>
      </c>
      <c r="G7468" t="s">
        <v>35</v>
      </c>
      <c r="H7468" t="s">
        <v>36</v>
      </c>
      <c r="I7468">
        <v>960.71</v>
      </c>
      <c r="J7468">
        <v>5</v>
      </c>
      <c r="K7468">
        <v>4803.55</v>
      </c>
    </row>
    <row r="7469" spans="1:11">
      <c r="A7469" s="2">
        <v>8468</v>
      </c>
      <c r="B7469" s="1">
        <v>45379</v>
      </c>
      <c r="C7469" t="s">
        <v>188</v>
      </c>
      <c r="D7469" t="s">
        <v>12</v>
      </c>
      <c r="E7469">
        <v>33</v>
      </c>
      <c r="F7469" t="s">
        <v>13</v>
      </c>
      <c r="G7469" t="s">
        <v>35</v>
      </c>
      <c r="H7469" t="s">
        <v>36</v>
      </c>
      <c r="I7469">
        <v>228.89</v>
      </c>
      <c r="J7469">
        <v>5</v>
      </c>
      <c r="K7469">
        <v>1144.45</v>
      </c>
    </row>
    <row r="7470" spans="1:11">
      <c r="A7470" s="2">
        <v>8469</v>
      </c>
      <c r="B7470" s="1">
        <v>45333</v>
      </c>
      <c r="C7470" t="s">
        <v>886</v>
      </c>
      <c r="D7470" t="s">
        <v>17</v>
      </c>
      <c r="E7470">
        <v>42</v>
      </c>
      <c r="F7470" t="s">
        <v>22</v>
      </c>
      <c r="G7470" t="s">
        <v>19</v>
      </c>
      <c r="H7470" t="s">
        <v>23</v>
      </c>
      <c r="I7470">
        <v>233.66</v>
      </c>
      <c r="J7470">
        <v>5</v>
      </c>
      <c r="K7470">
        <v>1168.3</v>
      </c>
    </row>
    <row r="7471" spans="1:11">
      <c r="A7471" s="2">
        <v>8470</v>
      </c>
      <c r="B7471" s="1">
        <v>45351</v>
      </c>
      <c r="C7471" t="s">
        <v>588</v>
      </c>
      <c r="D7471" t="s">
        <v>17</v>
      </c>
      <c r="E7471">
        <v>32</v>
      </c>
      <c r="F7471" t="s">
        <v>25</v>
      </c>
      <c r="G7471" t="s">
        <v>14</v>
      </c>
      <c r="H7471" t="s">
        <v>15</v>
      </c>
      <c r="I7471">
        <v>372.39</v>
      </c>
      <c r="J7471">
        <v>3</v>
      </c>
      <c r="K7471">
        <v>1117.17</v>
      </c>
    </row>
    <row r="7472" spans="1:11">
      <c r="A7472" s="2">
        <v>8471</v>
      </c>
      <c r="B7472" s="1">
        <v>45405</v>
      </c>
      <c r="C7472" t="s">
        <v>844</v>
      </c>
      <c r="D7472" t="s">
        <v>17</v>
      </c>
      <c r="E7472">
        <v>41</v>
      </c>
      <c r="F7472" t="s">
        <v>18</v>
      </c>
      <c r="G7472" t="s">
        <v>19</v>
      </c>
      <c r="H7472" t="s">
        <v>23</v>
      </c>
      <c r="I7472">
        <v>317.11</v>
      </c>
      <c r="J7472">
        <v>1</v>
      </c>
      <c r="K7472">
        <v>317.11</v>
      </c>
    </row>
    <row r="7473" spans="1:11">
      <c r="A7473" s="2">
        <v>8472</v>
      </c>
      <c r="B7473" s="1">
        <v>45558</v>
      </c>
      <c r="C7473" t="s">
        <v>845</v>
      </c>
      <c r="D7473" t="s">
        <v>17</v>
      </c>
      <c r="E7473">
        <v>32</v>
      </c>
      <c r="F7473" t="s">
        <v>18</v>
      </c>
      <c r="G7473" t="s">
        <v>27</v>
      </c>
      <c r="H7473" t="s">
        <v>32</v>
      </c>
      <c r="I7473">
        <v>312.56</v>
      </c>
      <c r="J7473">
        <v>4</v>
      </c>
      <c r="K7473">
        <v>1250.24</v>
      </c>
    </row>
    <row r="7474" spans="1:11">
      <c r="A7474" s="2">
        <v>8473</v>
      </c>
      <c r="B7474" s="1">
        <v>45578</v>
      </c>
      <c r="C7474" t="s">
        <v>579</v>
      </c>
      <c r="D7474" t="s">
        <v>17</v>
      </c>
      <c r="E7474">
        <v>48</v>
      </c>
      <c r="F7474" t="s">
        <v>25</v>
      </c>
      <c r="G7474" t="s">
        <v>27</v>
      </c>
      <c r="H7474" t="s">
        <v>53</v>
      </c>
      <c r="I7474">
        <v>609.16</v>
      </c>
      <c r="J7474">
        <v>2</v>
      </c>
      <c r="K7474">
        <v>1218.32</v>
      </c>
    </row>
    <row r="7475" spans="1:11">
      <c r="A7475" s="2">
        <v>8474</v>
      </c>
      <c r="B7475" s="1">
        <v>45294</v>
      </c>
      <c r="C7475" t="s">
        <v>514</v>
      </c>
      <c r="D7475" t="s">
        <v>12</v>
      </c>
      <c r="E7475">
        <v>31</v>
      </c>
      <c r="F7475" t="s">
        <v>22</v>
      </c>
      <c r="G7475" t="s">
        <v>40</v>
      </c>
      <c r="H7475" t="s">
        <v>74</v>
      </c>
      <c r="I7475">
        <v>807.55</v>
      </c>
      <c r="J7475">
        <v>5</v>
      </c>
      <c r="K7475">
        <v>4037.75</v>
      </c>
    </row>
    <row r="7476" spans="1:11">
      <c r="A7476" s="2">
        <v>8475</v>
      </c>
      <c r="B7476" s="1">
        <v>45432</v>
      </c>
      <c r="C7476" t="s">
        <v>896</v>
      </c>
      <c r="D7476" t="s">
        <v>17</v>
      </c>
      <c r="E7476">
        <v>31</v>
      </c>
      <c r="F7476" t="s">
        <v>22</v>
      </c>
      <c r="G7476" t="s">
        <v>40</v>
      </c>
      <c r="H7476" t="s">
        <v>68</v>
      </c>
      <c r="I7476">
        <v>937.4</v>
      </c>
      <c r="J7476">
        <v>5</v>
      </c>
      <c r="K7476">
        <v>4687</v>
      </c>
    </row>
    <row r="7477" spans="1:11">
      <c r="A7477" s="2">
        <v>8476</v>
      </c>
      <c r="B7477" s="1">
        <v>45577</v>
      </c>
      <c r="C7477" t="s">
        <v>132</v>
      </c>
      <c r="D7477" t="s">
        <v>17</v>
      </c>
      <c r="E7477">
        <v>23</v>
      </c>
      <c r="F7477" t="s">
        <v>18</v>
      </c>
      <c r="G7477" t="s">
        <v>40</v>
      </c>
      <c r="H7477" t="s">
        <v>76</v>
      </c>
      <c r="I7477">
        <v>77.180000000000007</v>
      </c>
      <c r="J7477">
        <v>5</v>
      </c>
      <c r="K7477">
        <v>385.9</v>
      </c>
    </row>
    <row r="7478" spans="1:11">
      <c r="A7478" s="2">
        <v>8477</v>
      </c>
      <c r="B7478" s="1">
        <v>45304</v>
      </c>
      <c r="C7478" t="s">
        <v>702</v>
      </c>
      <c r="D7478" t="s">
        <v>17</v>
      </c>
      <c r="E7478">
        <v>31</v>
      </c>
      <c r="F7478" t="s">
        <v>13</v>
      </c>
      <c r="G7478" t="s">
        <v>27</v>
      </c>
      <c r="H7478" t="s">
        <v>53</v>
      </c>
      <c r="I7478">
        <v>285.2</v>
      </c>
      <c r="J7478">
        <v>1</v>
      </c>
      <c r="K7478">
        <v>285.2</v>
      </c>
    </row>
    <row r="7479" spans="1:11">
      <c r="A7479" s="2">
        <v>8478</v>
      </c>
      <c r="B7479" s="1">
        <v>45460</v>
      </c>
      <c r="C7479" t="s">
        <v>278</v>
      </c>
      <c r="D7479" t="s">
        <v>17</v>
      </c>
      <c r="E7479">
        <v>34</v>
      </c>
      <c r="F7479" t="s">
        <v>25</v>
      </c>
      <c r="G7479" t="s">
        <v>35</v>
      </c>
      <c r="H7479" t="s">
        <v>58</v>
      </c>
      <c r="I7479">
        <v>262.45999999999998</v>
      </c>
      <c r="J7479">
        <v>2</v>
      </c>
      <c r="K7479">
        <v>524.91999999999996</v>
      </c>
    </row>
    <row r="7480" spans="1:11">
      <c r="A7480" s="2">
        <v>8479</v>
      </c>
      <c r="B7480" s="1">
        <v>45551</v>
      </c>
      <c r="C7480" t="s">
        <v>767</v>
      </c>
      <c r="D7480" t="s">
        <v>17</v>
      </c>
      <c r="E7480">
        <v>35</v>
      </c>
      <c r="F7480" t="s">
        <v>13</v>
      </c>
      <c r="G7480" t="s">
        <v>35</v>
      </c>
      <c r="H7480" t="s">
        <v>36</v>
      </c>
      <c r="I7480">
        <v>363.87</v>
      </c>
      <c r="J7480">
        <v>1</v>
      </c>
      <c r="K7480">
        <v>363.87</v>
      </c>
    </row>
    <row r="7481" spans="1:11">
      <c r="A7481" s="2">
        <v>8480</v>
      </c>
      <c r="B7481" s="1">
        <v>45618</v>
      </c>
      <c r="C7481" t="s">
        <v>29</v>
      </c>
      <c r="D7481" t="s">
        <v>12</v>
      </c>
      <c r="E7481">
        <v>37</v>
      </c>
      <c r="F7481" t="s">
        <v>18</v>
      </c>
      <c r="G7481" t="s">
        <v>14</v>
      </c>
      <c r="H7481" t="s">
        <v>15</v>
      </c>
      <c r="I7481">
        <v>430.09</v>
      </c>
      <c r="J7481">
        <v>2</v>
      </c>
      <c r="K7481">
        <v>860.18</v>
      </c>
    </row>
    <row r="7482" spans="1:11">
      <c r="A7482" s="2">
        <v>8481</v>
      </c>
      <c r="B7482" s="1">
        <v>45634</v>
      </c>
      <c r="C7482" t="s">
        <v>742</v>
      </c>
      <c r="D7482" t="s">
        <v>12</v>
      </c>
      <c r="E7482">
        <v>34</v>
      </c>
      <c r="F7482" t="s">
        <v>25</v>
      </c>
      <c r="G7482" t="s">
        <v>27</v>
      </c>
      <c r="H7482" t="s">
        <v>28</v>
      </c>
      <c r="I7482">
        <v>395.28</v>
      </c>
      <c r="J7482">
        <v>4</v>
      </c>
      <c r="K7482">
        <v>1581.12</v>
      </c>
    </row>
    <row r="7483" spans="1:11">
      <c r="A7483" s="2">
        <v>8482</v>
      </c>
      <c r="B7483" s="1">
        <v>45488</v>
      </c>
      <c r="C7483" t="s">
        <v>468</v>
      </c>
      <c r="D7483" t="s">
        <v>17</v>
      </c>
      <c r="E7483">
        <v>33</v>
      </c>
      <c r="F7483" t="s">
        <v>22</v>
      </c>
      <c r="G7483" t="s">
        <v>40</v>
      </c>
      <c r="H7483" t="s">
        <v>76</v>
      </c>
      <c r="I7483">
        <v>952.63</v>
      </c>
      <c r="J7483">
        <v>3</v>
      </c>
      <c r="K7483">
        <v>2857.89</v>
      </c>
    </row>
    <row r="7484" spans="1:11">
      <c r="A7484" s="2">
        <v>8483</v>
      </c>
      <c r="B7484" s="1">
        <v>45373</v>
      </c>
      <c r="C7484" t="s">
        <v>129</v>
      </c>
      <c r="D7484" t="s">
        <v>12</v>
      </c>
      <c r="E7484">
        <v>57</v>
      </c>
      <c r="F7484" t="s">
        <v>22</v>
      </c>
      <c r="G7484" t="s">
        <v>27</v>
      </c>
      <c r="H7484" t="s">
        <v>28</v>
      </c>
      <c r="I7484">
        <v>442.76</v>
      </c>
      <c r="J7484">
        <v>2</v>
      </c>
      <c r="K7484">
        <v>885.52</v>
      </c>
    </row>
    <row r="7485" spans="1:11">
      <c r="A7485" s="2">
        <v>8484</v>
      </c>
      <c r="B7485" s="1">
        <v>45532</v>
      </c>
      <c r="C7485" t="s">
        <v>368</v>
      </c>
      <c r="D7485" t="s">
        <v>12</v>
      </c>
      <c r="E7485">
        <v>56</v>
      </c>
      <c r="F7485" t="s">
        <v>22</v>
      </c>
      <c r="G7485" t="s">
        <v>35</v>
      </c>
      <c r="H7485" t="s">
        <v>58</v>
      </c>
      <c r="I7485">
        <v>556.08000000000004</v>
      </c>
      <c r="J7485">
        <v>1</v>
      </c>
      <c r="K7485">
        <v>556.08000000000004</v>
      </c>
    </row>
    <row r="7486" spans="1:11">
      <c r="A7486" s="2">
        <v>8485</v>
      </c>
      <c r="B7486" s="1">
        <v>45629</v>
      </c>
      <c r="C7486" t="s">
        <v>509</v>
      </c>
      <c r="D7486" t="s">
        <v>17</v>
      </c>
      <c r="E7486">
        <v>49</v>
      </c>
      <c r="F7486" t="s">
        <v>18</v>
      </c>
      <c r="G7486" t="s">
        <v>35</v>
      </c>
      <c r="H7486" t="s">
        <v>36</v>
      </c>
      <c r="I7486">
        <v>751.15</v>
      </c>
      <c r="J7486">
        <v>1</v>
      </c>
      <c r="K7486">
        <v>751.15</v>
      </c>
    </row>
    <row r="7487" spans="1:11">
      <c r="A7487" s="2">
        <v>8486</v>
      </c>
      <c r="B7487" s="1">
        <v>45356</v>
      </c>
      <c r="C7487" t="s">
        <v>396</v>
      </c>
      <c r="D7487" t="s">
        <v>12</v>
      </c>
      <c r="E7487">
        <v>61</v>
      </c>
      <c r="F7487" t="s">
        <v>22</v>
      </c>
      <c r="G7487" t="s">
        <v>19</v>
      </c>
      <c r="H7487" t="s">
        <v>20</v>
      </c>
      <c r="I7487">
        <v>727.83</v>
      </c>
      <c r="J7487">
        <v>1</v>
      </c>
      <c r="K7487">
        <v>727.83</v>
      </c>
    </row>
    <row r="7488" spans="1:11">
      <c r="A7488" s="2">
        <v>8487</v>
      </c>
      <c r="B7488" s="1">
        <v>45295</v>
      </c>
      <c r="C7488" t="s">
        <v>487</v>
      </c>
      <c r="D7488" t="s">
        <v>17</v>
      </c>
      <c r="E7488">
        <v>26</v>
      </c>
      <c r="F7488" t="s">
        <v>25</v>
      </c>
      <c r="G7488" t="s">
        <v>19</v>
      </c>
      <c r="H7488" t="s">
        <v>51</v>
      </c>
      <c r="I7488">
        <v>587.13</v>
      </c>
      <c r="J7488">
        <v>3</v>
      </c>
      <c r="K7488">
        <v>1761.39</v>
      </c>
    </row>
    <row r="7489" spans="1:11">
      <c r="A7489" s="2">
        <v>8488</v>
      </c>
      <c r="B7489" s="1">
        <v>45317</v>
      </c>
      <c r="C7489" t="s">
        <v>216</v>
      </c>
      <c r="D7489" t="s">
        <v>12</v>
      </c>
      <c r="E7489">
        <v>44</v>
      </c>
      <c r="F7489" t="s">
        <v>25</v>
      </c>
      <c r="G7489" t="s">
        <v>14</v>
      </c>
      <c r="H7489" t="s">
        <v>15</v>
      </c>
      <c r="I7489">
        <v>862.22</v>
      </c>
      <c r="J7489">
        <v>2</v>
      </c>
      <c r="K7489">
        <v>1724.44</v>
      </c>
    </row>
    <row r="7490" spans="1:11">
      <c r="A7490" s="2">
        <v>8489</v>
      </c>
      <c r="B7490" s="1">
        <v>45512</v>
      </c>
      <c r="C7490" t="s">
        <v>118</v>
      </c>
      <c r="D7490" t="s">
        <v>12</v>
      </c>
      <c r="E7490">
        <v>63</v>
      </c>
      <c r="F7490" t="s">
        <v>25</v>
      </c>
      <c r="G7490" t="s">
        <v>27</v>
      </c>
      <c r="H7490" t="s">
        <v>53</v>
      </c>
      <c r="I7490">
        <v>627.94000000000005</v>
      </c>
      <c r="J7490">
        <v>2</v>
      </c>
      <c r="K7490">
        <v>1255.8800000000001</v>
      </c>
    </row>
    <row r="7491" spans="1:11">
      <c r="A7491" s="2">
        <v>8490</v>
      </c>
      <c r="B7491" s="1">
        <v>45412</v>
      </c>
      <c r="C7491" t="s">
        <v>102</v>
      </c>
      <c r="D7491" t="s">
        <v>12</v>
      </c>
      <c r="E7491">
        <v>50</v>
      </c>
      <c r="F7491" t="s">
        <v>25</v>
      </c>
      <c r="G7491" t="s">
        <v>19</v>
      </c>
      <c r="H7491" t="s">
        <v>23</v>
      </c>
      <c r="I7491">
        <v>876.01</v>
      </c>
      <c r="J7491">
        <v>2</v>
      </c>
      <c r="K7491">
        <v>1752.02</v>
      </c>
    </row>
    <row r="7492" spans="1:11">
      <c r="A7492" s="2">
        <v>8491</v>
      </c>
      <c r="B7492" s="1">
        <v>45503</v>
      </c>
      <c r="C7492" t="s">
        <v>578</v>
      </c>
      <c r="D7492" t="s">
        <v>17</v>
      </c>
      <c r="E7492">
        <v>27</v>
      </c>
      <c r="F7492" t="s">
        <v>22</v>
      </c>
      <c r="G7492" t="s">
        <v>19</v>
      </c>
      <c r="H7492" t="s">
        <v>51</v>
      </c>
      <c r="I7492">
        <v>309.74</v>
      </c>
      <c r="J7492">
        <v>2</v>
      </c>
      <c r="K7492">
        <v>619.48</v>
      </c>
    </row>
    <row r="7493" spans="1:11">
      <c r="A7493" s="2">
        <v>8492</v>
      </c>
      <c r="B7493" s="1">
        <v>45331</v>
      </c>
      <c r="C7493" t="s">
        <v>47</v>
      </c>
      <c r="D7493" t="s">
        <v>12</v>
      </c>
      <c r="E7493">
        <v>34</v>
      </c>
      <c r="F7493" t="s">
        <v>25</v>
      </c>
      <c r="G7493" t="s">
        <v>27</v>
      </c>
      <c r="H7493" t="s">
        <v>46</v>
      </c>
      <c r="I7493">
        <v>140.69999999999999</v>
      </c>
      <c r="J7493">
        <v>5</v>
      </c>
      <c r="K7493">
        <v>703.5</v>
      </c>
    </row>
    <row r="7494" spans="1:11">
      <c r="A7494" s="2">
        <v>8493</v>
      </c>
      <c r="B7494" s="1">
        <v>45370</v>
      </c>
      <c r="C7494" t="s">
        <v>184</v>
      </c>
      <c r="D7494" t="s">
        <v>12</v>
      </c>
      <c r="E7494">
        <v>53</v>
      </c>
      <c r="F7494" t="s">
        <v>18</v>
      </c>
      <c r="G7494" t="s">
        <v>35</v>
      </c>
      <c r="H7494" t="s">
        <v>36</v>
      </c>
      <c r="I7494">
        <v>821.33</v>
      </c>
      <c r="J7494">
        <v>5</v>
      </c>
      <c r="K7494">
        <v>4106.6499999999996</v>
      </c>
    </row>
    <row r="7495" spans="1:11">
      <c r="A7495" s="2">
        <v>8494</v>
      </c>
      <c r="B7495" s="1">
        <v>45292</v>
      </c>
      <c r="C7495" t="s">
        <v>804</v>
      </c>
      <c r="D7495" t="s">
        <v>17</v>
      </c>
      <c r="E7495">
        <v>34</v>
      </c>
      <c r="F7495" t="s">
        <v>25</v>
      </c>
      <c r="G7495" t="s">
        <v>14</v>
      </c>
      <c r="H7495" t="s">
        <v>15</v>
      </c>
      <c r="I7495">
        <v>388.69</v>
      </c>
      <c r="J7495">
        <v>1</v>
      </c>
      <c r="K7495">
        <v>388.69</v>
      </c>
    </row>
    <row r="7496" spans="1:11">
      <c r="A7496" s="2">
        <v>8495</v>
      </c>
      <c r="B7496" s="1">
        <v>45358</v>
      </c>
      <c r="C7496" t="s">
        <v>434</v>
      </c>
      <c r="D7496" t="s">
        <v>17</v>
      </c>
      <c r="E7496">
        <v>35</v>
      </c>
      <c r="F7496" t="s">
        <v>22</v>
      </c>
      <c r="G7496" t="s">
        <v>14</v>
      </c>
      <c r="H7496" t="s">
        <v>38</v>
      </c>
      <c r="I7496">
        <v>654.57000000000005</v>
      </c>
      <c r="J7496">
        <v>5</v>
      </c>
      <c r="K7496">
        <v>3272.85</v>
      </c>
    </row>
    <row r="7497" spans="1:11">
      <c r="A7497" s="2">
        <v>8496</v>
      </c>
      <c r="B7497" s="1">
        <v>45292</v>
      </c>
      <c r="C7497" t="s">
        <v>691</v>
      </c>
      <c r="D7497" t="s">
        <v>12</v>
      </c>
      <c r="E7497">
        <v>40</v>
      </c>
      <c r="F7497" t="s">
        <v>22</v>
      </c>
      <c r="G7497" t="s">
        <v>14</v>
      </c>
      <c r="H7497" t="s">
        <v>43</v>
      </c>
      <c r="I7497">
        <v>739.94</v>
      </c>
      <c r="J7497">
        <v>2</v>
      </c>
      <c r="K7497">
        <v>1479.88</v>
      </c>
    </row>
    <row r="7498" spans="1:11">
      <c r="A7498" s="2">
        <v>8497</v>
      </c>
      <c r="B7498" s="1">
        <v>45327</v>
      </c>
      <c r="C7498" t="s">
        <v>326</v>
      </c>
      <c r="D7498" t="s">
        <v>17</v>
      </c>
      <c r="E7498">
        <v>51</v>
      </c>
      <c r="F7498" t="s">
        <v>13</v>
      </c>
      <c r="G7498" t="s">
        <v>19</v>
      </c>
      <c r="H7498" t="s">
        <v>23</v>
      </c>
      <c r="I7498">
        <v>333.44</v>
      </c>
      <c r="J7498">
        <v>2</v>
      </c>
      <c r="K7498">
        <v>666.88</v>
      </c>
    </row>
    <row r="7499" spans="1:11">
      <c r="A7499" s="2">
        <v>8498</v>
      </c>
      <c r="B7499" s="1">
        <v>45523</v>
      </c>
      <c r="C7499" t="s">
        <v>940</v>
      </c>
      <c r="D7499" t="s">
        <v>12</v>
      </c>
      <c r="E7499">
        <v>25</v>
      </c>
      <c r="F7499" t="s">
        <v>25</v>
      </c>
      <c r="G7499" t="s">
        <v>35</v>
      </c>
      <c r="H7499" t="s">
        <v>63</v>
      </c>
      <c r="I7499">
        <v>510.11</v>
      </c>
      <c r="J7499">
        <v>5</v>
      </c>
      <c r="K7499">
        <v>2550.5500000000002</v>
      </c>
    </row>
    <row r="7500" spans="1:11">
      <c r="A7500" s="2">
        <v>8499</v>
      </c>
      <c r="B7500" s="1">
        <v>45651</v>
      </c>
      <c r="C7500" t="s">
        <v>176</v>
      </c>
      <c r="D7500" t="s">
        <v>12</v>
      </c>
      <c r="E7500">
        <v>30</v>
      </c>
      <c r="F7500" t="s">
        <v>22</v>
      </c>
      <c r="G7500" t="s">
        <v>14</v>
      </c>
      <c r="H7500" t="s">
        <v>43</v>
      </c>
      <c r="I7500">
        <v>895.98</v>
      </c>
      <c r="J7500">
        <v>4</v>
      </c>
      <c r="K7500">
        <v>3583.92</v>
      </c>
    </row>
    <row r="7501" spans="1:11">
      <c r="A7501" s="2">
        <v>8500</v>
      </c>
      <c r="B7501" s="1">
        <v>45354</v>
      </c>
      <c r="C7501" t="s">
        <v>835</v>
      </c>
      <c r="D7501" t="s">
        <v>17</v>
      </c>
      <c r="E7501">
        <v>40</v>
      </c>
      <c r="F7501" t="s">
        <v>13</v>
      </c>
      <c r="G7501" t="s">
        <v>27</v>
      </c>
      <c r="H7501" t="s">
        <v>32</v>
      </c>
      <c r="I7501">
        <v>881</v>
      </c>
      <c r="J7501">
        <v>1</v>
      </c>
      <c r="K7501">
        <v>881</v>
      </c>
    </row>
    <row r="7502" spans="1:11">
      <c r="A7502" s="2">
        <v>8501</v>
      </c>
      <c r="B7502" s="1">
        <v>45390</v>
      </c>
      <c r="C7502" t="s">
        <v>123</v>
      </c>
      <c r="D7502" t="s">
        <v>17</v>
      </c>
      <c r="E7502">
        <v>37</v>
      </c>
      <c r="F7502" t="s">
        <v>18</v>
      </c>
      <c r="G7502" t="s">
        <v>14</v>
      </c>
      <c r="H7502" t="s">
        <v>38</v>
      </c>
      <c r="I7502">
        <v>751.86</v>
      </c>
      <c r="J7502">
        <v>3</v>
      </c>
      <c r="K7502">
        <v>2255.58</v>
      </c>
    </row>
    <row r="7503" spans="1:11">
      <c r="A7503" s="2">
        <v>8502</v>
      </c>
      <c r="B7503" s="1">
        <v>45407</v>
      </c>
      <c r="C7503" t="s">
        <v>863</v>
      </c>
      <c r="D7503" t="s">
        <v>17</v>
      </c>
      <c r="E7503">
        <v>39</v>
      </c>
      <c r="F7503" t="s">
        <v>25</v>
      </c>
      <c r="G7503" t="s">
        <v>40</v>
      </c>
      <c r="H7503" t="s">
        <v>74</v>
      </c>
      <c r="I7503">
        <v>765.11</v>
      </c>
      <c r="J7503">
        <v>1</v>
      </c>
      <c r="K7503">
        <v>765.11</v>
      </c>
    </row>
    <row r="7504" spans="1:11">
      <c r="A7504" s="2">
        <v>8503</v>
      </c>
      <c r="B7504" s="1">
        <v>45640</v>
      </c>
      <c r="C7504" t="s">
        <v>762</v>
      </c>
      <c r="D7504" t="s">
        <v>12</v>
      </c>
      <c r="E7504">
        <v>64</v>
      </c>
      <c r="F7504" t="s">
        <v>22</v>
      </c>
      <c r="G7504" t="s">
        <v>35</v>
      </c>
      <c r="H7504" t="s">
        <v>58</v>
      </c>
      <c r="I7504">
        <v>898.71</v>
      </c>
      <c r="J7504">
        <v>1</v>
      </c>
      <c r="K7504">
        <v>898.71</v>
      </c>
    </row>
    <row r="7505" spans="1:11">
      <c r="A7505" s="2">
        <v>8504</v>
      </c>
      <c r="B7505" s="1">
        <v>45631</v>
      </c>
      <c r="C7505" t="s">
        <v>623</v>
      </c>
      <c r="D7505" t="s">
        <v>17</v>
      </c>
      <c r="E7505">
        <v>40</v>
      </c>
      <c r="F7505" t="s">
        <v>22</v>
      </c>
      <c r="G7505" t="s">
        <v>40</v>
      </c>
      <c r="H7505" t="s">
        <v>41</v>
      </c>
      <c r="I7505">
        <v>738.97</v>
      </c>
      <c r="J7505">
        <v>1</v>
      </c>
      <c r="K7505">
        <v>738.97</v>
      </c>
    </row>
    <row r="7506" spans="1:11">
      <c r="A7506" s="2">
        <v>8505</v>
      </c>
      <c r="B7506" s="1">
        <v>45362</v>
      </c>
      <c r="C7506" t="s">
        <v>798</v>
      </c>
      <c r="D7506" t="s">
        <v>12</v>
      </c>
      <c r="E7506">
        <v>58</v>
      </c>
      <c r="F7506" t="s">
        <v>25</v>
      </c>
      <c r="G7506" t="s">
        <v>35</v>
      </c>
      <c r="H7506" t="s">
        <v>36</v>
      </c>
      <c r="I7506">
        <v>346.19</v>
      </c>
      <c r="J7506">
        <v>5</v>
      </c>
      <c r="K7506">
        <v>1730.95</v>
      </c>
    </row>
    <row r="7507" spans="1:11">
      <c r="A7507" s="2">
        <v>8506</v>
      </c>
      <c r="B7507" s="1">
        <v>45481</v>
      </c>
      <c r="C7507" t="s">
        <v>768</v>
      </c>
      <c r="D7507" t="s">
        <v>17</v>
      </c>
      <c r="E7507">
        <v>52</v>
      </c>
      <c r="F7507" t="s">
        <v>13</v>
      </c>
      <c r="G7507" t="s">
        <v>27</v>
      </c>
      <c r="H7507" t="s">
        <v>28</v>
      </c>
      <c r="I7507">
        <v>129.57</v>
      </c>
      <c r="J7507">
        <v>1</v>
      </c>
      <c r="K7507">
        <v>129.57</v>
      </c>
    </row>
    <row r="7508" spans="1:11">
      <c r="A7508" s="2">
        <v>8507</v>
      </c>
      <c r="B7508" s="1">
        <v>45636</v>
      </c>
      <c r="C7508" t="s">
        <v>275</v>
      </c>
      <c r="D7508" t="s">
        <v>12</v>
      </c>
      <c r="E7508">
        <v>20</v>
      </c>
      <c r="F7508" t="s">
        <v>25</v>
      </c>
      <c r="G7508" t="s">
        <v>19</v>
      </c>
      <c r="H7508" t="s">
        <v>20</v>
      </c>
      <c r="I7508">
        <v>427.67</v>
      </c>
      <c r="J7508">
        <v>2</v>
      </c>
      <c r="K7508">
        <v>855.34</v>
      </c>
    </row>
    <row r="7509" spans="1:11">
      <c r="A7509" s="2">
        <v>8508</v>
      </c>
      <c r="B7509" s="1">
        <v>45641</v>
      </c>
      <c r="C7509" t="s">
        <v>556</v>
      </c>
      <c r="D7509" t="s">
        <v>17</v>
      </c>
      <c r="E7509">
        <v>51</v>
      </c>
      <c r="F7509" t="s">
        <v>18</v>
      </c>
      <c r="G7509" t="s">
        <v>19</v>
      </c>
      <c r="H7509" t="s">
        <v>51</v>
      </c>
      <c r="I7509">
        <v>96.47</v>
      </c>
      <c r="J7509">
        <v>1</v>
      </c>
      <c r="K7509">
        <v>96.47</v>
      </c>
    </row>
    <row r="7510" spans="1:11">
      <c r="A7510" s="2">
        <v>8509</v>
      </c>
      <c r="B7510" s="1">
        <v>45331</v>
      </c>
      <c r="C7510" t="s">
        <v>196</v>
      </c>
      <c r="D7510" t="s">
        <v>12</v>
      </c>
      <c r="E7510">
        <v>50</v>
      </c>
      <c r="F7510" t="s">
        <v>18</v>
      </c>
      <c r="G7510" t="s">
        <v>35</v>
      </c>
      <c r="H7510" t="s">
        <v>64</v>
      </c>
      <c r="I7510">
        <v>124.61</v>
      </c>
      <c r="J7510">
        <v>2</v>
      </c>
      <c r="K7510">
        <v>249.22</v>
      </c>
    </row>
    <row r="7511" spans="1:11">
      <c r="A7511" s="2">
        <v>8510</v>
      </c>
      <c r="B7511" s="1">
        <v>45437</v>
      </c>
      <c r="C7511" t="s">
        <v>713</v>
      </c>
      <c r="D7511" t="s">
        <v>17</v>
      </c>
      <c r="E7511">
        <v>63</v>
      </c>
      <c r="F7511" t="s">
        <v>25</v>
      </c>
      <c r="G7511" t="s">
        <v>14</v>
      </c>
      <c r="H7511" t="s">
        <v>48</v>
      </c>
      <c r="I7511">
        <v>950.67</v>
      </c>
      <c r="J7511">
        <v>5</v>
      </c>
      <c r="K7511">
        <v>4753.3500000000004</v>
      </c>
    </row>
    <row r="7512" spans="1:11">
      <c r="A7512" s="2">
        <v>8511</v>
      </c>
      <c r="B7512" s="1">
        <v>45302</v>
      </c>
      <c r="C7512" t="s">
        <v>525</v>
      </c>
      <c r="D7512" t="s">
        <v>12</v>
      </c>
      <c r="E7512">
        <v>34</v>
      </c>
      <c r="F7512" t="s">
        <v>13</v>
      </c>
      <c r="G7512" t="s">
        <v>40</v>
      </c>
      <c r="H7512" t="s">
        <v>74</v>
      </c>
      <c r="I7512">
        <v>679.13</v>
      </c>
      <c r="J7512">
        <v>5</v>
      </c>
      <c r="K7512">
        <v>3395.65</v>
      </c>
    </row>
    <row r="7513" spans="1:11">
      <c r="A7513" s="2">
        <v>8512</v>
      </c>
      <c r="B7513" s="1">
        <v>45399</v>
      </c>
      <c r="C7513" t="s">
        <v>309</v>
      </c>
      <c r="D7513" t="s">
        <v>17</v>
      </c>
      <c r="E7513">
        <v>62</v>
      </c>
      <c r="F7513" t="s">
        <v>18</v>
      </c>
      <c r="G7513" t="s">
        <v>27</v>
      </c>
      <c r="H7513" t="s">
        <v>53</v>
      </c>
      <c r="I7513">
        <v>853.09</v>
      </c>
      <c r="J7513">
        <v>1</v>
      </c>
      <c r="K7513">
        <v>853.09</v>
      </c>
    </row>
    <row r="7514" spans="1:11">
      <c r="A7514" s="2">
        <v>8513</v>
      </c>
      <c r="B7514" s="1">
        <v>45322</v>
      </c>
      <c r="C7514" t="s">
        <v>181</v>
      </c>
      <c r="D7514" t="s">
        <v>17</v>
      </c>
      <c r="E7514">
        <v>36</v>
      </c>
      <c r="F7514" t="s">
        <v>25</v>
      </c>
      <c r="G7514" t="s">
        <v>14</v>
      </c>
      <c r="H7514" t="s">
        <v>43</v>
      </c>
      <c r="I7514">
        <v>646.47</v>
      </c>
      <c r="J7514">
        <v>2</v>
      </c>
      <c r="K7514">
        <v>1292.94</v>
      </c>
    </row>
    <row r="7515" spans="1:11">
      <c r="A7515" s="2">
        <v>8514</v>
      </c>
      <c r="B7515" s="1">
        <v>45498</v>
      </c>
      <c r="C7515" t="s">
        <v>257</v>
      </c>
      <c r="D7515" t="s">
        <v>12</v>
      </c>
      <c r="E7515">
        <v>47</v>
      </c>
      <c r="F7515" t="s">
        <v>13</v>
      </c>
      <c r="G7515" t="s">
        <v>19</v>
      </c>
      <c r="H7515" t="s">
        <v>51</v>
      </c>
      <c r="I7515">
        <v>424.35</v>
      </c>
      <c r="J7515">
        <v>2</v>
      </c>
      <c r="K7515">
        <v>848.7</v>
      </c>
    </row>
    <row r="7516" spans="1:11">
      <c r="A7516" s="2">
        <v>8515</v>
      </c>
      <c r="B7516" s="1">
        <v>45354</v>
      </c>
      <c r="C7516" t="s">
        <v>863</v>
      </c>
      <c r="D7516" t="s">
        <v>17</v>
      </c>
      <c r="E7516">
        <v>40</v>
      </c>
      <c r="F7516" t="s">
        <v>13</v>
      </c>
      <c r="G7516" t="s">
        <v>14</v>
      </c>
      <c r="H7516" t="s">
        <v>48</v>
      </c>
      <c r="I7516">
        <v>34.909999999999997</v>
      </c>
      <c r="J7516">
        <v>2</v>
      </c>
      <c r="K7516">
        <v>69.819999999999993</v>
      </c>
    </row>
    <row r="7517" spans="1:11">
      <c r="A7517" s="2">
        <v>8516</v>
      </c>
      <c r="B7517" s="1">
        <v>45452</v>
      </c>
      <c r="C7517" t="s">
        <v>589</v>
      </c>
      <c r="D7517" t="s">
        <v>12</v>
      </c>
      <c r="E7517">
        <v>32</v>
      </c>
      <c r="F7517" t="s">
        <v>22</v>
      </c>
      <c r="G7517" t="s">
        <v>40</v>
      </c>
      <c r="H7517" t="s">
        <v>74</v>
      </c>
      <c r="I7517">
        <v>956.28</v>
      </c>
      <c r="J7517">
        <v>2</v>
      </c>
      <c r="K7517">
        <v>1912.56</v>
      </c>
    </row>
    <row r="7518" spans="1:11">
      <c r="A7518" s="2">
        <v>8517</v>
      </c>
      <c r="B7518" s="1">
        <v>45295</v>
      </c>
      <c r="C7518" t="s">
        <v>813</v>
      </c>
      <c r="D7518" t="s">
        <v>12</v>
      </c>
      <c r="E7518">
        <v>31</v>
      </c>
      <c r="F7518" t="s">
        <v>18</v>
      </c>
      <c r="G7518" t="s">
        <v>19</v>
      </c>
      <c r="H7518" t="s">
        <v>80</v>
      </c>
      <c r="I7518">
        <v>80.22</v>
      </c>
      <c r="J7518">
        <v>3</v>
      </c>
      <c r="K7518">
        <v>240.66</v>
      </c>
    </row>
    <row r="7519" spans="1:11">
      <c r="A7519" s="2">
        <v>8518</v>
      </c>
      <c r="B7519" s="1">
        <v>45626</v>
      </c>
      <c r="C7519" t="s">
        <v>217</v>
      </c>
      <c r="D7519" t="s">
        <v>17</v>
      </c>
      <c r="E7519">
        <v>19</v>
      </c>
      <c r="F7519" t="s">
        <v>25</v>
      </c>
      <c r="G7519" t="s">
        <v>35</v>
      </c>
      <c r="H7519" t="s">
        <v>63</v>
      </c>
      <c r="I7519">
        <v>614.05999999999995</v>
      </c>
      <c r="J7519">
        <v>5</v>
      </c>
      <c r="K7519">
        <v>3070.3</v>
      </c>
    </row>
    <row r="7520" spans="1:11">
      <c r="A7520" s="2">
        <v>8519</v>
      </c>
      <c r="B7520" s="1">
        <v>45633</v>
      </c>
      <c r="C7520" t="s">
        <v>267</v>
      </c>
      <c r="D7520" t="s">
        <v>12</v>
      </c>
      <c r="E7520">
        <v>56</v>
      </c>
      <c r="F7520" t="s">
        <v>18</v>
      </c>
      <c r="G7520" t="s">
        <v>27</v>
      </c>
      <c r="H7520" t="s">
        <v>32</v>
      </c>
      <c r="I7520">
        <v>111.18</v>
      </c>
      <c r="J7520">
        <v>2</v>
      </c>
      <c r="K7520">
        <v>222.36</v>
      </c>
    </row>
    <row r="7521" spans="1:11">
      <c r="A7521" s="2">
        <v>8520</v>
      </c>
      <c r="B7521" s="1">
        <v>45316</v>
      </c>
      <c r="C7521" t="s">
        <v>112</v>
      </c>
      <c r="D7521" t="s">
        <v>17</v>
      </c>
      <c r="E7521">
        <v>35</v>
      </c>
      <c r="F7521" t="s">
        <v>13</v>
      </c>
      <c r="G7521" t="s">
        <v>27</v>
      </c>
      <c r="H7521" t="s">
        <v>32</v>
      </c>
      <c r="I7521">
        <v>291.31</v>
      </c>
      <c r="J7521">
        <v>3</v>
      </c>
      <c r="K7521">
        <v>873.93</v>
      </c>
    </row>
    <row r="7522" spans="1:11">
      <c r="A7522" s="2">
        <v>8521</v>
      </c>
      <c r="B7522" s="1">
        <v>45397</v>
      </c>
      <c r="C7522" t="s">
        <v>873</v>
      </c>
      <c r="D7522" t="s">
        <v>17</v>
      </c>
      <c r="E7522">
        <v>23</v>
      </c>
      <c r="F7522" t="s">
        <v>22</v>
      </c>
      <c r="G7522" t="s">
        <v>19</v>
      </c>
      <c r="H7522" t="s">
        <v>80</v>
      </c>
      <c r="I7522">
        <v>193.96</v>
      </c>
      <c r="J7522">
        <v>3</v>
      </c>
      <c r="K7522">
        <v>581.88</v>
      </c>
    </row>
    <row r="7523" spans="1:11">
      <c r="A7523" s="2">
        <v>8522</v>
      </c>
      <c r="B7523" s="1">
        <v>45564</v>
      </c>
      <c r="C7523" t="s">
        <v>366</v>
      </c>
      <c r="D7523" t="s">
        <v>12</v>
      </c>
      <c r="E7523">
        <v>49</v>
      </c>
      <c r="F7523" t="s">
        <v>18</v>
      </c>
      <c r="G7523" t="s">
        <v>35</v>
      </c>
      <c r="H7523" t="s">
        <v>36</v>
      </c>
      <c r="I7523">
        <v>558.17999999999995</v>
      </c>
      <c r="J7523">
        <v>5</v>
      </c>
      <c r="K7523">
        <v>2790.9</v>
      </c>
    </row>
    <row r="7524" spans="1:11">
      <c r="A7524" s="2">
        <v>8523</v>
      </c>
      <c r="B7524" s="1">
        <v>45585</v>
      </c>
      <c r="C7524" t="s">
        <v>741</v>
      </c>
      <c r="D7524" t="s">
        <v>17</v>
      </c>
      <c r="E7524">
        <v>38</v>
      </c>
      <c r="F7524" t="s">
        <v>25</v>
      </c>
      <c r="G7524" t="s">
        <v>40</v>
      </c>
      <c r="H7524" t="s">
        <v>41</v>
      </c>
      <c r="I7524">
        <v>888.2</v>
      </c>
      <c r="J7524">
        <v>4</v>
      </c>
      <c r="K7524">
        <v>3552.8</v>
      </c>
    </row>
    <row r="7525" spans="1:11">
      <c r="A7525" s="2">
        <v>8524</v>
      </c>
      <c r="B7525" s="1">
        <v>45508</v>
      </c>
      <c r="C7525" t="s">
        <v>727</v>
      </c>
      <c r="D7525" t="s">
        <v>12</v>
      </c>
      <c r="E7525">
        <v>57</v>
      </c>
      <c r="F7525" t="s">
        <v>18</v>
      </c>
      <c r="G7525" t="s">
        <v>27</v>
      </c>
      <c r="H7525" t="s">
        <v>32</v>
      </c>
      <c r="I7525">
        <v>639.27</v>
      </c>
      <c r="J7525">
        <v>1</v>
      </c>
      <c r="K7525">
        <v>639.27</v>
      </c>
    </row>
    <row r="7526" spans="1:11">
      <c r="A7526" s="2">
        <v>8525</v>
      </c>
      <c r="B7526" s="1">
        <v>45397</v>
      </c>
      <c r="C7526" t="s">
        <v>846</v>
      </c>
      <c r="D7526" t="s">
        <v>12</v>
      </c>
      <c r="E7526">
        <v>45</v>
      </c>
      <c r="F7526" t="s">
        <v>13</v>
      </c>
      <c r="G7526" t="s">
        <v>19</v>
      </c>
      <c r="H7526" t="s">
        <v>51</v>
      </c>
      <c r="I7526">
        <v>667.55</v>
      </c>
      <c r="J7526">
        <v>5</v>
      </c>
      <c r="K7526">
        <v>3337.75</v>
      </c>
    </row>
    <row r="7527" spans="1:11">
      <c r="A7527" s="2">
        <v>8526</v>
      </c>
      <c r="B7527" s="1">
        <v>45382</v>
      </c>
      <c r="C7527" t="s">
        <v>623</v>
      </c>
      <c r="D7527" t="s">
        <v>17</v>
      </c>
      <c r="E7527">
        <v>44</v>
      </c>
      <c r="F7527" t="s">
        <v>22</v>
      </c>
      <c r="G7527" t="s">
        <v>27</v>
      </c>
      <c r="H7527" t="s">
        <v>32</v>
      </c>
      <c r="I7527">
        <v>909.84</v>
      </c>
      <c r="J7527">
        <v>4</v>
      </c>
      <c r="K7527">
        <v>3639.36</v>
      </c>
    </row>
    <row r="7528" spans="1:11">
      <c r="A7528" s="2">
        <v>8527</v>
      </c>
      <c r="B7528" s="1">
        <v>45534</v>
      </c>
      <c r="C7528" t="s">
        <v>153</v>
      </c>
      <c r="D7528" t="s">
        <v>17</v>
      </c>
      <c r="E7528">
        <v>19</v>
      </c>
      <c r="F7528" t="s">
        <v>18</v>
      </c>
      <c r="G7528" t="s">
        <v>35</v>
      </c>
      <c r="H7528" t="s">
        <v>36</v>
      </c>
      <c r="I7528">
        <v>751.93</v>
      </c>
      <c r="J7528">
        <v>1</v>
      </c>
      <c r="K7528">
        <v>751.93</v>
      </c>
    </row>
    <row r="7529" spans="1:11">
      <c r="A7529" s="2">
        <v>8528</v>
      </c>
      <c r="B7529" s="1">
        <v>45347</v>
      </c>
      <c r="C7529" t="s">
        <v>670</v>
      </c>
      <c r="D7529" t="s">
        <v>12</v>
      </c>
      <c r="E7529">
        <v>50</v>
      </c>
      <c r="F7529" t="s">
        <v>13</v>
      </c>
      <c r="G7529" t="s">
        <v>40</v>
      </c>
      <c r="H7529" t="s">
        <v>41</v>
      </c>
      <c r="I7529">
        <v>867.3</v>
      </c>
      <c r="J7529">
        <v>1</v>
      </c>
      <c r="K7529">
        <v>867.3</v>
      </c>
    </row>
    <row r="7530" spans="1:11">
      <c r="A7530" s="2">
        <v>8529</v>
      </c>
      <c r="B7530" s="1">
        <v>45325</v>
      </c>
      <c r="C7530" t="s">
        <v>717</v>
      </c>
      <c r="D7530" t="s">
        <v>12</v>
      </c>
      <c r="E7530">
        <v>33</v>
      </c>
      <c r="F7530" t="s">
        <v>13</v>
      </c>
      <c r="G7530" t="s">
        <v>35</v>
      </c>
      <c r="H7530" t="s">
        <v>64</v>
      </c>
      <c r="I7530">
        <v>422.23</v>
      </c>
      <c r="J7530">
        <v>1</v>
      </c>
      <c r="K7530">
        <v>422.23</v>
      </c>
    </row>
    <row r="7531" spans="1:11">
      <c r="A7531" s="2">
        <v>8530</v>
      </c>
      <c r="B7531" s="1">
        <v>45514</v>
      </c>
      <c r="C7531" t="s">
        <v>164</v>
      </c>
      <c r="D7531" t="s">
        <v>17</v>
      </c>
      <c r="E7531">
        <v>56</v>
      </c>
      <c r="F7531" t="s">
        <v>22</v>
      </c>
      <c r="G7531" t="s">
        <v>14</v>
      </c>
      <c r="H7531" t="s">
        <v>48</v>
      </c>
      <c r="I7531">
        <v>866.7</v>
      </c>
      <c r="J7531">
        <v>3</v>
      </c>
      <c r="K7531">
        <v>2600.1</v>
      </c>
    </row>
    <row r="7532" spans="1:11">
      <c r="A7532" s="2">
        <v>8531</v>
      </c>
      <c r="B7532" s="1">
        <v>45429</v>
      </c>
      <c r="C7532" t="s">
        <v>921</v>
      </c>
      <c r="D7532" t="s">
        <v>17</v>
      </c>
      <c r="E7532">
        <v>39</v>
      </c>
      <c r="F7532" t="s">
        <v>13</v>
      </c>
      <c r="G7532" t="s">
        <v>35</v>
      </c>
      <c r="H7532" t="s">
        <v>36</v>
      </c>
      <c r="I7532">
        <v>649.4</v>
      </c>
      <c r="J7532">
        <v>2</v>
      </c>
      <c r="K7532">
        <v>1298.8</v>
      </c>
    </row>
    <row r="7533" spans="1:11">
      <c r="A7533" s="2">
        <v>8532</v>
      </c>
      <c r="B7533" s="1">
        <v>45496</v>
      </c>
      <c r="C7533" t="s">
        <v>352</v>
      </c>
      <c r="D7533" t="s">
        <v>17</v>
      </c>
      <c r="E7533">
        <v>60</v>
      </c>
      <c r="F7533" t="s">
        <v>18</v>
      </c>
      <c r="G7533" t="s">
        <v>35</v>
      </c>
      <c r="H7533" t="s">
        <v>36</v>
      </c>
      <c r="I7533">
        <v>144.25</v>
      </c>
      <c r="J7533">
        <v>1</v>
      </c>
      <c r="K7533">
        <v>144.25</v>
      </c>
    </row>
    <row r="7534" spans="1:11">
      <c r="A7534" s="2">
        <v>8533</v>
      </c>
      <c r="B7534" s="1">
        <v>45357</v>
      </c>
      <c r="C7534" t="s">
        <v>695</v>
      </c>
      <c r="D7534" t="s">
        <v>17</v>
      </c>
      <c r="E7534">
        <v>64</v>
      </c>
      <c r="F7534" t="s">
        <v>25</v>
      </c>
      <c r="G7534" t="s">
        <v>27</v>
      </c>
      <c r="H7534" t="s">
        <v>53</v>
      </c>
      <c r="I7534">
        <v>48.33</v>
      </c>
      <c r="J7534">
        <v>2</v>
      </c>
      <c r="K7534">
        <v>96.66</v>
      </c>
    </row>
    <row r="7535" spans="1:11">
      <c r="A7535" s="2">
        <v>8534</v>
      </c>
      <c r="B7535" s="1">
        <v>45639</v>
      </c>
      <c r="C7535" t="s">
        <v>460</v>
      </c>
      <c r="D7535" t="s">
        <v>12</v>
      </c>
      <c r="E7535">
        <v>30</v>
      </c>
      <c r="F7535" t="s">
        <v>22</v>
      </c>
      <c r="G7535" t="s">
        <v>35</v>
      </c>
      <c r="H7535" t="s">
        <v>36</v>
      </c>
      <c r="I7535">
        <v>251.59</v>
      </c>
      <c r="J7535">
        <v>1</v>
      </c>
      <c r="K7535">
        <v>251.59</v>
      </c>
    </row>
    <row r="7536" spans="1:11">
      <c r="A7536" s="2">
        <v>8535</v>
      </c>
      <c r="B7536" s="1">
        <v>45520</v>
      </c>
      <c r="C7536" t="s">
        <v>317</v>
      </c>
      <c r="D7536" t="s">
        <v>17</v>
      </c>
      <c r="E7536">
        <v>19</v>
      </c>
      <c r="F7536" t="s">
        <v>13</v>
      </c>
      <c r="G7536" t="s">
        <v>19</v>
      </c>
      <c r="H7536" t="s">
        <v>51</v>
      </c>
      <c r="I7536">
        <v>384.57</v>
      </c>
      <c r="J7536">
        <v>3</v>
      </c>
      <c r="K7536">
        <v>1153.71</v>
      </c>
    </row>
    <row r="7537" spans="1:11">
      <c r="A7537" s="2">
        <v>8536</v>
      </c>
      <c r="B7537" s="1">
        <v>45503</v>
      </c>
      <c r="C7537" t="s">
        <v>522</v>
      </c>
      <c r="D7537" t="s">
        <v>12</v>
      </c>
      <c r="E7537">
        <v>31</v>
      </c>
      <c r="F7537" t="s">
        <v>18</v>
      </c>
      <c r="G7537" t="s">
        <v>27</v>
      </c>
      <c r="H7537" t="s">
        <v>53</v>
      </c>
      <c r="I7537">
        <v>839.19</v>
      </c>
      <c r="J7537">
        <v>1</v>
      </c>
      <c r="K7537">
        <v>839.19</v>
      </c>
    </row>
    <row r="7538" spans="1:11">
      <c r="A7538" s="2">
        <v>8537</v>
      </c>
      <c r="B7538" s="1">
        <v>45292</v>
      </c>
      <c r="C7538" t="s">
        <v>321</v>
      </c>
      <c r="D7538" t="s">
        <v>12</v>
      </c>
      <c r="E7538">
        <v>55</v>
      </c>
      <c r="F7538" t="s">
        <v>22</v>
      </c>
      <c r="G7538" t="s">
        <v>27</v>
      </c>
      <c r="H7538" t="s">
        <v>46</v>
      </c>
      <c r="I7538">
        <v>743.83</v>
      </c>
      <c r="J7538">
        <v>5</v>
      </c>
      <c r="K7538">
        <v>3719.15</v>
      </c>
    </row>
    <row r="7539" spans="1:11">
      <c r="A7539" s="2">
        <v>8538</v>
      </c>
      <c r="B7539" s="1">
        <v>45355</v>
      </c>
      <c r="C7539" t="s">
        <v>26</v>
      </c>
      <c r="D7539" t="s">
        <v>17</v>
      </c>
      <c r="E7539">
        <v>58</v>
      </c>
      <c r="F7539" t="s">
        <v>13</v>
      </c>
      <c r="G7539" t="s">
        <v>14</v>
      </c>
      <c r="H7539" t="s">
        <v>48</v>
      </c>
      <c r="I7539">
        <v>955.82</v>
      </c>
      <c r="J7539">
        <v>4</v>
      </c>
      <c r="K7539">
        <v>3823.28</v>
      </c>
    </row>
    <row r="7540" spans="1:11">
      <c r="A7540" s="2">
        <v>8539</v>
      </c>
      <c r="B7540" s="1">
        <v>45331</v>
      </c>
      <c r="C7540" t="s">
        <v>274</v>
      </c>
      <c r="D7540" t="s">
        <v>12</v>
      </c>
      <c r="E7540">
        <v>45</v>
      </c>
      <c r="F7540" t="s">
        <v>18</v>
      </c>
      <c r="G7540" t="s">
        <v>19</v>
      </c>
      <c r="H7540" t="s">
        <v>23</v>
      </c>
      <c r="I7540">
        <v>563.58000000000004</v>
      </c>
      <c r="J7540">
        <v>1</v>
      </c>
      <c r="K7540">
        <v>563.58000000000004</v>
      </c>
    </row>
    <row r="7541" spans="1:11">
      <c r="A7541" s="2">
        <v>8540</v>
      </c>
      <c r="B7541" s="1">
        <v>45634</v>
      </c>
      <c r="C7541" t="s">
        <v>583</v>
      </c>
      <c r="D7541" t="s">
        <v>17</v>
      </c>
      <c r="E7541">
        <v>24</v>
      </c>
      <c r="F7541" t="s">
        <v>13</v>
      </c>
      <c r="G7541" t="s">
        <v>35</v>
      </c>
      <c r="H7541" t="s">
        <v>64</v>
      </c>
      <c r="I7541">
        <v>750.26</v>
      </c>
      <c r="J7541">
        <v>4</v>
      </c>
      <c r="K7541">
        <v>3001.04</v>
      </c>
    </row>
    <row r="7542" spans="1:11">
      <c r="A7542" s="2">
        <v>8541</v>
      </c>
      <c r="B7542" s="1">
        <v>45547</v>
      </c>
      <c r="C7542" t="s">
        <v>220</v>
      </c>
      <c r="D7542" t="s">
        <v>12</v>
      </c>
      <c r="E7542">
        <v>35</v>
      </c>
      <c r="F7542" t="s">
        <v>18</v>
      </c>
      <c r="G7542" t="s">
        <v>14</v>
      </c>
      <c r="H7542" t="s">
        <v>15</v>
      </c>
      <c r="I7542">
        <v>282.52999999999997</v>
      </c>
      <c r="J7542">
        <v>4</v>
      </c>
      <c r="K7542">
        <v>1130.1199999999999</v>
      </c>
    </row>
    <row r="7543" spans="1:11">
      <c r="A7543" s="2">
        <v>8542</v>
      </c>
      <c r="B7543" s="1">
        <v>45491</v>
      </c>
      <c r="C7543" t="s">
        <v>161</v>
      </c>
      <c r="D7543" t="s">
        <v>17</v>
      </c>
      <c r="E7543">
        <v>58</v>
      </c>
      <c r="F7543" t="s">
        <v>13</v>
      </c>
      <c r="G7543" t="s">
        <v>19</v>
      </c>
      <c r="H7543" t="s">
        <v>23</v>
      </c>
      <c r="I7543">
        <v>682.78</v>
      </c>
      <c r="J7543">
        <v>3</v>
      </c>
      <c r="K7543">
        <v>2048.34</v>
      </c>
    </row>
    <row r="7544" spans="1:11">
      <c r="A7544" s="2">
        <v>8543</v>
      </c>
      <c r="B7544" s="1">
        <v>45399</v>
      </c>
      <c r="C7544" t="s">
        <v>146</v>
      </c>
      <c r="D7544" t="s">
        <v>12</v>
      </c>
      <c r="E7544">
        <v>53</v>
      </c>
      <c r="F7544" t="s">
        <v>22</v>
      </c>
      <c r="G7544" t="s">
        <v>14</v>
      </c>
      <c r="H7544" t="s">
        <v>48</v>
      </c>
      <c r="I7544">
        <v>709.09</v>
      </c>
      <c r="J7544">
        <v>4</v>
      </c>
      <c r="K7544">
        <v>2836.36</v>
      </c>
    </row>
    <row r="7545" spans="1:11">
      <c r="A7545" s="2">
        <v>8544</v>
      </c>
      <c r="B7545" s="1">
        <v>45292</v>
      </c>
      <c r="C7545" t="s">
        <v>766</v>
      </c>
      <c r="D7545" t="s">
        <v>12</v>
      </c>
      <c r="E7545">
        <v>58</v>
      </c>
      <c r="F7545" t="s">
        <v>22</v>
      </c>
      <c r="G7545" t="s">
        <v>40</v>
      </c>
      <c r="H7545" t="s">
        <v>41</v>
      </c>
      <c r="I7545">
        <v>849.93</v>
      </c>
      <c r="J7545">
        <v>3</v>
      </c>
      <c r="K7545">
        <v>2549.79</v>
      </c>
    </row>
    <row r="7546" spans="1:11">
      <c r="A7546" s="2">
        <v>8545</v>
      </c>
      <c r="B7546" s="1">
        <v>45412</v>
      </c>
      <c r="C7546" t="s">
        <v>618</v>
      </c>
      <c r="D7546" t="s">
        <v>17</v>
      </c>
      <c r="E7546">
        <v>53</v>
      </c>
      <c r="F7546" t="s">
        <v>22</v>
      </c>
      <c r="G7546" t="s">
        <v>35</v>
      </c>
      <c r="H7546" t="s">
        <v>58</v>
      </c>
      <c r="I7546">
        <v>541.04</v>
      </c>
      <c r="J7546">
        <v>1</v>
      </c>
      <c r="K7546">
        <v>541.04</v>
      </c>
    </row>
    <row r="7547" spans="1:11">
      <c r="A7547" s="2">
        <v>8546</v>
      </c>
      <c r="B7547" s="1">
        <v>45532</v>
      </c>
      <c r="C7547" t="s">
        <v>590</v>
      </c>
      <c r="D7547" t="s">
        <v>17</v>
      </c>
      <c r="E7547">
        <v>61</v>
      </c>
      <c r="F7547" t="s">
        <v>13</v>
      </c>
      <c r="G7547" t="s">
        <v>14</v>
      </c>
      <c r="H7547" t="s">
        <v>43</v>
      </c>
      <c r="I7547">
        <v>652.52</v>
      </c>
      <c r="J7547">
        <v>2</v>
      </c>
      <c r="K7547">
        <v>1305.04</v>
      </c>
    </row>
    <row r="7548" spans="1:11">
      <c r="A7548" s="2">
        <v>8547</v>
      </c>
      <c r="B7548" s="1">
        <v>45574</v>
      </c>
      <c r="C7548" t="s">
        <v>132</v>
      </c>
      <c r="D7548" t="s">
        <v>12</v>
      </c>
      <c r="E7548">
        <v>21</v>
      </c>
      <c r="F7548" t="s">
        <v>13</v>
      </c>
      <c r="G7548" t="s">
        <v>40</v>
      </c>
      <c r="H7548" t="s">
        <v>76</v>
      </c>
      <c r="I7548">
        <v>211.02</v>
      </c>
      <c r="J7548">
        <v>3</v>
      </c>
      <c r="K7548">
        <v>633.05999999999995</v>
      </c>
    </row>
    <row r="7549" spans="1:11">
      <c r="A7549" s="2">
        <v>8548</v>
      </c>
      <c r="B7549" s="1">
        <v>45391</v>
      </c>
      <c r="C7549" t="s">
        <v>633</v>
      </c>
      <c r="D7549" t="s">
        <v>12</v>
      </c>
      <c r="E7549">
        <v>47</v>
      </c>
      <c r="F7549" t="s">
        <v>22</v>
      </c>
      <c r="G7549" t="s">
        <v>35</v>
      </c>
      <c r="H7549" t="s">
        <v>64</v>
      </c>
      <c r="I7549">
        <v>739.39</v>
      </c>
      <c r="J7549">
        <v>4</v>
      </c>
      <c r="K7549">
        <v>2957.56</v>
      </c>
    </row>
    <row r="7550" spans="1:11">
      <c r="A7550" s="2">
        <v>8549</v>
      </c>
      <c r="B7550" s="1">
        <v>45585</v>
      </c>
      <c r="C7550" t="s">
        <v>547</v>
      </c>
      <c r="D7550" t="s">
        <v>17</v>
      </c>
      <c r="E7550">
        <v>41</v>
      </c>
      <c r="F7550" t="s">
        <v>22</v>
      </c>
      <c r="G7550" t="s">
        <v>14</v>
      </c>
      <c r="H7550" t="s">
        <v>48</v>
      </c>
      <c r="I7550">
        <v>840.03</v>
      </c>
      <c r="J7550">
        <v>4</v>
      </c>
      <c r="K7550">
        <v>3360.12</v>
      </c>
    </row>
    <row r="7551" spans="1:11">
      <c r="A7551" s="2">
        <v>8550</v>
      </c>
      <c r="B7551" s="1">
        <v>45653</v>
      </c>
      <c r="C7551" t="s">
        <v>608</v>
      </c>
      <c r="D7551" t="s">
        <v>12</v>
      </c>
      <c r="E7551">
        <v>37</v>
      </c>
      <c r="F7551" t="s">
        <v>25</v>
      </c>
      <c r="G7551" t="s">
        <v>14</v>
      </c>
      <c r="H7551" t="s">
        <v>43</v>
      </c>
      <c r="I7551">
        <v>597.79999999999995</v>
      </c>
      <c r="J7551">
        <v>1</v>
      </c>
      <c r="K7551">
        <v>597.79999999999995</v>
      </c>
    </row>
    <row r="7552" spans="1:11">
      <c r="A7552" s="2">
        <v>8551</v>
      </c>
      <c r="B7552" s="1">
        <v>45325</v>
      </c>
      <c r="C7552" t="s">
        <v>751</v>
      </c>
      <c r="D7552" t="s">
        <v>17</v>
      </c>
      <c r="E7552">
        <v>63</v>
      </c>
      <c r="F7552" t="s">
        <v>18</v>
      </c>
      <c r="G7552" t="s">
        <v>14</v>
      </c>
      <c r="H7552" t="s">
        <v>15</v>
      </c>
      <c r="I7552">
        <v>124.52</v>
      </c>
      <c r="J7552">
        <v>3</v>
      </c>
      <c r="K7552">
        <v>373.56</v>
      </c>
    </row>
    <row r="7553" spans="1:11">
      <c r="A7553" s="2">
        <v>8552</v>
      </c>
      <c r="B7553" s="1">
        <v>45635</v>
      </c>
      <c r="C7553" t="s">
        <v>761</v>
      </c>
      <c r="D7553" t="s">
        <v>12</v>
      </c>
      <c r="E7553">
        <v>48</v>
      </c>
      <c r="F7553" t="s">
        <v>25</v>
      </c>
      <c r="G7553" t="s">
        <v>14</v>
      </c>
      <c r="H7553" t="s">
        <v>43</v>
      </c>
      <c r="I7553">
        <v>319.73</v>
      </c>
      <c r="J7553">
        <v>1</v>
      </c>
      <c r="K7553">
        <v>319.73</v>
      </c>
    </row>
    <row r="7554" spans="1:11">
      <c r="A7554" s="2">
        <v>8553</v>
      </c>
      <c r="B7554" s="1">
        <v>45515</v>
      </c>
      <c r="C7554" t="s">
        <v>339</v>
      </c>
      <c r="D7554" t="s">
        <v>17</v>
      </c>
      <c r="E7554">
        <v>41</v>
      </c>
      <c r="F7554" t="s">
        <v>18</v>
      </c>
      <c r="G7554" t="s">
        <v>27</v>
      </c>
      <c r="H7554" t="s">
        <v>53</v>
      </c>
      <c r="I7554">
        <v>480.76</v>
      </c>
      <c r="J7554">
        <v>3</v>
      </c>
      <c r="K7554">
        <v>1442.28</v>
      </c>
    </row>
    <row r="7555" spans="1:11">
      <c r="A7555" s="2">
        <v>8554</v>
      </c>
      <c r="B7555" s="1">
        <v>45537</v>
      </c>
      <c r="C7555" t="s">
        <v>723</v>
      </c>
      <c r="D7555" t="s">
        <v>12</v>
      </c>
      <c r="E7555">
        <v>24</v>
      </c>
      <c r="F7555" t="s">
        <v>13</v>
      </c>
      <c r="G7555" t="s">
        <v>14</v>
      </c>
      <c r="H7555" t="s">
        <v>38</v>
      </c>
      <c r="I7555">
        <v>680.39</v>
      </c>
      <c r="J7555">
        <v>2</v>
      </c>
      <c r="K7555">
        <v>1360.78</v>
      </c>
    </row>
    <row r="7556" spans="1:11">
      <c r="A7556" s="2">
        <v>8555</v>
      </c>
      <c r="B7556" s="1">
        <v>45561</v>
      </c>
      <c r="C7556" t="s">
        <v>687</v>
      </c>
      <c r="D7556" t="s">
        <v>17</v>
      </c>
      <c r="E7556">
        <v>43</v>
      </c>
      <c r="F7556" t="s">
        <v>18</v>
      </c>
      <c r="G7556" t="s">
        <v>27</v>
      </c>
      <c r="H7556" t="s">
        <v>53</v>
      </c>
      <c r="I7556">
        <v>327.12</v>
      </c>
      <c r="J7556">
        <v>5</v>
      </c>
      <c r="K7556">
        <v>1635.6</v>
      </c>
    </row>
    <row r="7557" spans="1:11">
      <c r="A7557" s="2">
        <v>8556</v>
      </c>
      <c r="B7557" s="1">
        <v>45609</v>
      </c>
      <c r="C7557" t="s">
        <v>412</v>
      </c>
      <c r="D7557" t="s">
        <v>17</v>
      </c>
      <c r="E7557">
        <v>30</v>
      </c>
      <c r="F7557" t="s">
        <v>18</v>
      </c>
      <c r="G7557" t="s">
        <v>27</v>
      </c>
      <c r="H7557" t="s">
        <v>53</v>
      </c>
      <c r="I7557">
        <v>841.89</v>
      </c>
      <c r="J7557">
        <v>1</v>
      </c>
      <c r="K7557">
        <v>841.89</v>
      </c>
    </row>
    <row r="7558" spans="1:11">
      <c r="A7558" s="2">
        <v>8557</v>
      </c>
      <c r="B7558" s="1">
        <v>45334</v>
      </c>
      <c r="C7558" t="s">
        <v>849</v>
      </c>
      <c r="D7558" t="s">
        <v>12</v>
      </c>
      <c r="E7558">
        <v>25</v>
      </c>
      <c r="F7558" t="s">
        <v>13</v>
      </c>
      <c r="G7558" t="s">
        <v>40</v>
      </c>
      <c r="H7558" t="s">
        <v>68</v>
      </c>
      <c r="I7558">
        <v>378.07</v>
      </c>
      <c r="J7558">
        <v>4</v>
      </c>
      <c r="K7558">
        <v>1512.28</v>
      </c>
    </row>
    <row r="7559" spans="1:11">
      <c r="A7559" s="2">
        <v>8558</v>
      </c>
      <c r="B7559" s="1">
        <v>45355</v>
      </c>
      <c r="C7559" t="s">
        <v>242</v>
      </c>
      <c r="D7559" t="s">
        <v>17</v>
      </c>
      <c r="E7559">
        <v>22</v>
      </c>
      <c r="F7559" t="s">
        <v>13</v>
      </c>
      <c r="G7559" t="s">
        <v>35</v>
      </c>
      <c r="H7559" t="s">
        <v>36</v>
      </c>
      <c r="I7559">
        <v>52.41</v>
      </c>
      <c r="J7559">
        <v>1</v>
      </c>
      <c r="K7559">
        <v>52.41</v>
      </c>
    </row>
    <row r="7560" spans="1:11">
      <c r="A7560" s="2">
        <v>8559</v>
      </c>
      <c r="B7560" s="1">
        <v>45425</v>
      </c>
      <c r="C7560" t="s">
        <v>472</v>
      </c>
      <c r="D7560" t="s">
        <v>12</v>
      </c>
      <c r="E7560">
        <v>61</v>
      </c>
      <c r="F7560" t="s">
        <v>13</v>
      </c>
      <c r="G7560" t="s">
        <v>27</v>
      </c>
      <c r="H7560" t="s">
        <v>53</v>
      </c>
      <c r="I7560">
        <v>796.05</v>
      </c>
      <c r="J7560">
        <v>3</v>
      </c>
      <c r="K7560">
        <v>2388.15</v>
      </c>
    </row>
    <row r="7561" spans="1:11">
      <c r="A7561" s="2">
        <v>8560</v>
      </c>
      <c r="B7561" s="1">
        <v>45600</v>
      </c>
      <c r="C7561" t="s">
        <v>515</v>
      </c>
      <c r="D7561" t="s">
        <v>17</v>
      </c>
      <c r="E7561">
        <v>30</v>
      </c>
      <c r="F7561" t="s">
        <v>22</v>
      </c>
      <c r="G7561" t="s">
        <v>19</v>
      </c>
      <c r="H7561" t="s">
        <v>51</v>
      </c>
      <c r="I7561">
        <v>647.78</v>
      </c>
      <c r="J7561">
        <v>1</v>
      </c>
      <c r="K7561">
        <v>647.78</v>
      </c>
    </row>
    <row r="7562" spans="1:11">
      <c r="A7562" s="2">
        <v>8561</v>
      </c>
      <c r="B7562" s="1">
        <v>45561</v>
      </c>
      <c r="C7562" t="s">
        <v>181</v>
      </c>
      <c r="D7562" t="s">
        <v>17</v>
      </c>
      <c r="E7562">
        <v>46</v>
      </c>
      <c r="F7562" t="s">
        <v>22</v>
      </c>
      <c r="G7562" t="s">
        <v>27</v>
      </c>
      <c r="H7562" t="s">
        <v>53</v>
      </c>
      <c r="I7562">
        <v>803.94</v>
      </c>
      <c r="J7562">
        <v>2</v>
      </c>
      <c r="K7562">
        <v>1607.88</v>
      </c>
    </row>
    <row r="7563" spans="1:11">
      <c r="A7563" s="2">
        <v>8562</v>
      </c>
      <c r="B7563" s="1">
        <v>45464</v>
      </c>
      <c r="C7563" t="s">
        <v>362</v>
      </c>
      <c r="D7563" t="s">
        <v>17</v>
      </c>
      <c r="E7563">
        <v>37</v>
      </c>
      <c r="F7563" t="s">
        <v>18</v>
      </c>
      <c r="G7563" t="s">
        <v>19</v>
      </c>
      <c r="H7563" t="s">
        <v>23</v>
      </c>
      <c r="I7563">
        <v>355.4</v>
      </c>
      <c r="J7563">
        <v>3</v>
      </c>
      <c r="K7563">
        <v>1066.2</v>
      </c>
    </row>
    <row r="7564" spans="1:11">
      <c r="A7564" s="2">
        <v>8563</v>
      </c>
      <c r="B7564" s="1">
        <v>45478</v>
      </c>
      <c r="C7564" t="s">
        <v>297</v>
      </c>
      <c r="D7564" t="s">
        <v>12</v>
      </c>
      <c r="E7564">
        <v>31</v>
      </c>
      <c r="F7564" t="s">
        <v>13</v>
      </c>
      <c r="G7564" t="s">
        <v>40</v>
      </c>
      <c r="H7564" t="s">
        <v>76</v>
      </c>
      <c r="I7564">
        <v>27.45</v>
      </c>
      <c r="J7564">
        <v>4</v>
      </c>
      <c r="K7564">
        <v>109.8</v>
      </c>
    </row>
    <row r="7565" spans="1:11">
      <c r="A7565" s="2">
        <v>8564</v>
      </c>
      <c r="B7565" s="1">
        <v>45435</v>
      </c>
      <c r="C7565" t="s">
        <v>547</v>
      </c>
      <c r="D7565" t="s">
        <v>17</v>
      </c>
      <c r="E7565">
        <v>49</v>
      </c>
      <c r="F7565" t="s">
        <v>22</v>
      </c>
      <c r="G7565" t="s">
        <v>19</v>
      </c>
      <c r="H7565" t="s">
        <v>51</v>
      </c>
      <c r="I7565">
        <v>83.02</v>
      </c>
      <c r="J7565">
        <v>4</v>
      </c>
      <c r="K7565">
        <v>332.08</v>
      </c>
    </row>
    <row r="7566" spans="1:11">
      <c r="A7566" s="2">
        <v>8565</v>
      </c>
      <c r="B7566" s="1">
        <v>45504</v>
      </c>
      <c r="C7566" t="s">
        <v>838</v>
      </c>
      <c r="D7566" t="s">
        <v>12</v>
      </c>
      <c r="E7566">
        <v>44</v>
      </c>
      <c r="F7566" t="s">
        <v>13</v>
      </c>
      <c r="G7566" t="s">
        <v>40</v>
      </c>
      <c r="H7566" t="s">
        <v>74</v>
      </c>
      <c r="I7566">
        <v>120.68</v>
      </c>
      <c r="J7566">
        <v>3</v>
      </c>
      <c r="K7566">
        <v>362.04</v>
      </c>
    </row>
    <row r="7567" spans="1:11">
      <c r="A7567" s="2">
        <v>8566</v>
      </c>
      <c r="B7567" s="1">
        <v>45525</v>
      </c>
      <c r="C7567" t="s">
        <v>669</v>
      </c>
      <c r="D7567" t="s">
        <v>17</v>
      </c>
      <c r="E7567">
        <v>42</v>
      </c>
      <c r="F7567" t="s">
        <v>18</v>
      </c>
      <c r="G7567" t="s">
        <v>40</v>
      </c>
      <c r="H7567" t="s">
        <v>68</v>
      </c>
      <c r="I7567">
        <v>807.1</v>
      </c>
      <c r="J7567">
        <v>2</v>
      </c>
      <c r="K7567">
        <v>1614.2</v>
      </c>
    </row>
    <row r="7568" spans="1:11">
      <c r="A7568" s="2">
        <v>8567</v>
      </c>
      <c r="B7568" s="1">
        <v>45564</v>
      </c>
      <c r="C7568" t="s">
        <v>154</v>
      </c>
      <c r="D7568" t="s">
        <v>12</v>
      </c>
      <c r="E7568">
        <v>21</v>
      </c>
      <c r="F7568" t="s">
        <v>22</v>
      </c>
      <c r="G7568" t="s">
        <v>40</v>
      </c>
      <c r="H7568" t="s">
        <v>76</v>
      </c>
      <c r="I7568">
        <v>308.42</v>
      </c>
      <c r="J7568">
        <v>1</v>
      </c>
      <c r="K7568">
        <v>308.42</v>
      </c>
    </row>
    <row r="7569" spans="1:11">
      <c r="A7569" s="2">
        <v>8568</v>
      </c>
      <c r="B7569" s="1">
        <v>45430</v>
      </c>
      <c r="C7569" t="s">
        <v>741</v>
      </c>
      <c r="D7569" t="s">
        <v>12</v>
      </c>
      <c r="E7569">
        <v>38</v>
      </c>
      <c r="F7569" t="s">
        <v>22</v>
      </c>
      <c r="G7569" t="s">
        <v>19</v>
      </c>
      <c r="H7569" t="s">
        <v>20</v>
      </c>
      <c r="I7569">
        <v>997.92</v>
      </c>
      <c r="J7569">
        <v>5</v>
      </c>
      <c r="K7569">
        <v>4989.6000000000004</v>
      </c>
    </row>
    <row r="7570" spans="1:11">
      <c r="A7570" s="2">
        <v>8569</v>
      </c>
      <c r="B7570" s="1">
        <v>45339</v>
      </c>
      <c r="C7570" t="s">
        <v>414</v>
      </c>
      <c r="D7570" t="s">
        <v>12</v>
      </c>
      <c r="E7570">
        <v>35</v>
      </c>
      <c r="F7570" t="s">
        <v>25</v>
      </c>
      <c r="G7570" t="s">
        <v>19</v>
      </c>
      <c r="H7570" t="s">
        <v>51</v>
      </c>
      <c r="I7570">
        <v>760.8</v>
      </c>
      <c r="J7570">
        <v>4</v>
      </c>
      <c r="K7570">
        <v>3043.2</v>
      </c>
    </row>
    <row r="7571" spans="1:11">
      <c r="A7571" s="2">
        <v>8570</v>
      </c>
      <c r="B7571" s="1">
        <v>45595</v>
      </c>
      <c r="C7571" t="s">
        <v>692</v>
      </c>
      <c r="D7571" t="s">
        <v>17</v>
      </c>
      <c r="E7571">
        <v>56</v>
      </c>
      <c r="F7571" t="s">
        <v>18</v>
      </c>
      <c r="G7571" t="s">
        <v>40</v>
      </c>
      <c r="H7571" t="s">
        <v>41</v>
      </c>
      <c r="I7571">
        <v>605.14</v>
      </c>
      <c r="J7571">
        <v>2</v>
      </c>
      <c r="K7571">
        <v>1210.28</v>
      </c>
    </row>
    <row r="7572" spans="1:11">
      <c r="A7572" s="2">
        <v>8571</v>
      </c>
      <c r="B7572" s="1">
        <v>45570</v>
      </c>
      <c r="C7572" t="s">
        <v>197</v>
      </c>
      <c r="D7572" t="s">
        <v>12</v>
      </c>
      <c r="E7572">
        <v>32</v>
      </c>
      <c r="F7572" t="s">
        <v>22</v>
      </c>
      <c r="G7572" t="s">
        <v>40</v>
      </c>
      <c r="H7572" t="s">
        <v>74</v>
      </c>
      <c r="I7572">
        <v>983.78</v>
      </c>
      <c r="J7572">
        <v>2</v>
      </c>
      <c r="K7572">
        <v>1967.56</v>
      </c>
    </row>
    <row r="7573" spans="1:11">
      <c r="A7573" s="2">
        <v>8572</v>
      </c>
      <c r="B7573" s="1">
        <v>45378</v>
      </c>
      <c r="C7573" t="s">
        <v>33</v>
      </c>
      <c r="D7573" t="s">
        <v>17</v>
      </c>
      <c r="E7573">
        <v>55</v>
      </c>
      <c r="F7573" t="s">
        <v>18</v>
      </c>
      <c r="G7573" t="s">
        <v>35</v>
      </c>
      <c r="H7573" t="s">
        <v>63</v>
      </c>
      <c r="I7573">
        <v>323.14999999999998</v>
      </c>
      <c r="J7573">
        <v>2</v>
      </c>
      <c r="K7573">
        <v>646.29999999999995</v>
      </c>
    </row>
    <row r="7574" spans="1:11">
      <c r="A7574" s="2">
        <v>8573</v>
      </c>
      <c r="B7574" s="1">
        <v>45454</v>
      </c>
      <c r="C7574" t="s">
        <v>385</v>
      </c>
      <c r="D7574" t="s">
        <v>12</v>
      </c>
      <c r="E7574">
        <v>41</v>
      </c>
      <c r="F7574" t="s">
        <v>18</v>
      </c>
      <c r="G7574" t="s">
        <v>40</v>
      </c>
      <c r="H7574" t="s">
        <v>68</v>
      </c>
      <c r="I7574">
        <v>173.96</v>
      </c>
      <c r="J7574">
        <v>1</v>
      </c>
      <c r="K7574">
        <v>173.96</v>
      </c>
    </row>
    <row r="7575" spans="1:11">
      <c r="A7575" s="2">
        <v>8574</v>
      </c>
      <c r="B7575" s="1">
        <v>45624</v>
      </c>
      <c r="C7575" t="s">
        <v>523</v>
      </c>
      <c r="D7575" t="s">
        <v>12</v>
      </c>
      <c r="E7575">
        <v>25</v>
      </c>
      <c r="F7575" t="s">
        <v>13</v>
      </c>
      <c r="G7575" t="s">
        <v>14</v>
      </c>
      <c r="H7575" t="s">
        <v>38</v>
      </c>
      <c r="I7575">
        <v>739.9</v>
      </c>
      <c r="J7575">
        <v>2</v>
      </c>
      <c r="K7575">
        <v>1479.8</v>
      </c>
    </row>
    <row r="7576" spans="1:11">
      <c r="A7576" s="2">
        <v>8575</v>
      </c>
      <c r="B7576" s="1">
        <v>45499</v>
      </c>
      <c r="C7576" t="s">
        <v>886</v>
      </c>
      <c r="D7576" t="s">
        <v>12</v>
      </c>
      <c r="E7576">
        <v>45</v>
      </c>
      <c r="F7576" t="s">
        <v>18</v>
      </c>
      <c r="G7576" t="s">
        <v>35</v>
      </c>
      <c r="H7576" t="s">
        <v>58</v>
      </c>
      <c r="I7576">
        <v>285.3</v>
      </c>
      <c r="J7576">
        <v>2</v>
      </c>
      <c r="K7576">
        <v>570.6</v>
      </c>
    </row>
    <row r="7577" spans="1:11">
      <c r="A7577" s="2">
        <v>8576</v>
      </c>
      <c r="B7577" s="1">
        <v>45427</v>
      </c>
      <c r="C7577" t="s">
        <v>171</v>
      </c>
      <c r="D7577" t="s">
        <v>12</v>
      </c>
      <c r="E7577">
        <v>38</v>
      </c>
      <c r="F7577" t="s">
        <v>25</v>
      </c>
      <c r="G7577" t="s">
        <v>35</v>
      </c>
      <c r="H7577" t="s">
        <v>58</v>
      </c>
      <c r="I7577">
        <v>961.43</v>
      </c>
      <c r="J7577">
        <v>3</v>
      </c>
      <c r="K7577">
        <v>2884.29</v>
      </c>
    </row>
    <row r="7578" spans="1:11">
      <c r="A7578" s="2">
        <v>8577</v>
      </c>
      <c r="B7578" s="1">
        <v>45447</v>
      </c>
      <c r="C7578" t="s">
        <v>112</v>
      </c>
      <c r="D7578" t="s">
        <v>17</v>
      </c>
      <c r="E7578">
        <v>33</v>
      </c>
      <c r="F7578" t="s">
        <v>22</v>
      </c>
      <c r="G7578" t="s">
        <v>35</v>
      </c>
      <c r="H7578" t="s">
        <v>36</v>
      </c>
      <c r="I7578">
        <v>988.19</v>
      </c>
      <c r="J7578">
        <v>3</v>
      </c>
      <c r="K7578">
        <v>2964.57</v>
      </c>
    </row>
    <row r="7579" spans="1:11">
      <c r="A7579" s="2">
        <v>8578</v>
      </c>
      <c r="B7579" s="1">
        <v>45442</v>
      </c>
      <c r="C7579" t="s">
        <v>283</v>
      </c>
      <c r="D7579" t="s">
        <v>12</v>
      </c>
      <c r="E7579">
        <v>33</v>
      </c>
      <c r="F7579" t="s">
        <v>18</v>
      </c>
      <c r="G7579" t="s">
        <v>14</v>
      </c>
      <c r="H7579" t="s">
        <v>48</v>
      </c>
      <c r="I7579">
        <v>927.14</v>
      </c>
      <c r="J7579">
        <v>2</v>
      </c>
      <c r="K7579">
        <v>1854.28</v>
      </c>
    </row>
    <row r="7580" spans="1:11">
      <c r="A7580" s="2">
        <v>8579</v>
      </c>
      <c r="B7580" s="1">
        <v>45378</v>
      </c>
      <c r="C7580" t="s">
        <v>778</v>
      </c>
      <c r="D7580" t="s">
        <v>12</v>
      </c>
      <c r="E7580">
        <v>52</v>
      </c>
      <c r="F7580" t="s">
        <v>18</v>
      </c>
      <c r="G7580" t="s">
        <v>35</v>
      </c>
      <c r="H7580" t="s">
        <v>36</v>
      </c>
      <c r="I7580">
        <v>945.31</v>
      </c>
      <c r="J7580">
        <v>2</v>
      </c>
      <c r="K7580">
        <v>1890.62</v>
      </c>
    </row>
    <row r="7581" spans="1:11">
      <c r="A7581" s="2">
        <v>8580</v>
      </c>
      <c r="B7581" s="1">
        <v>45637</v>
      </c>
      <c r="C7581" t="s">
        <v>232</v>
      </c>
      <c r="D7581" t="s">
        <v>17</v>
      </c>
      <c r="E7581">
        <v>34</v>
      </c>
      <c r="F7581" t="s">
        <v>13</v>
      </c>
      <c r="G7581" t="s">
        <v>35</v>
      </c>
      <c r="H7581" t="s">
        <v>63</v>
      </c>
      <c r="I7581">
        <v>619.5</v>
      </c>
      <c r="J7581">
        <v>3</v>
      </c>
      <c r="K7581">
        <v>1858.5</v>
      </c>
    </row>
    <row r="7582" spans="1:11">
      <c r="A7582" s="2">
        <v>8581</v>
      </c>
      <c r="B7582" s="1">
        <v>45566</v>
      </c>
      <c r="C7582" t="s">
        <v>757</v>
      </c>
      <c r="D7582" t="s">
        <v>12</v>
      </c>
      <c r="E7582">
        <v>26</v>
      </c>
      <c r="F7582" t="s">
        <v>13</v>
      </c>
      <c r="G7582" t="s">
        <v>19</v>
      </c>
      <c r="H7582" t="s">
        <v>51</v>
      </c>
      <c r="I7582">
        <v>695.2</v>
      </c>
      <c r="J7582">
        <v>1</v>
      </c>
      <c r="K7582">
        <v>695.2</v>
      </c>
    </row>
    <row r="7583" spans="1:11">
      <c r="A7583" s="2">
        <v>8582</v>
      </c>
      <c r="B7583" s="1">
        <v>45416</v>
      </c>
      <c r="C7583" t="s">
        <v>718</v>
      </c>
      <c r="D7583" t="s">
        <v>12</v>
      </c>
      <c r="E7583">
        <v>52</v>
      </c>
      <c r="F7583" t="s">
        <v>25</v>
      </c>
      <c r="G7583" t="s">
        <v>19</v>
      </c>
      <c r="H7583" t="s">
        <v>23</v>
      </c>
      <c r="I7583">
        <v>103.3</v>
      </c>
      <c r="J7583">
        <v>3</v>
      </c>
      <c r="K7583">
        <v>309.89999999999998</v>
      </c>
    </row>
    <row r="7584" spans="1:11">
      <c r="A7584" s="2">
        <v>8583</v>
      </c>
      <c r="B7584" s="1">
        <v>45427</v>
      </c>
      <c r="C7584" t="s">
        <v>435</v>
      </c>
      <c r="D7584" t="s">
        <v>12</v>
      </c>
      <c r="E7584">
        <v>46</v>
      </c>
      <c r="F7584" t="s">
        <v>18</v>
      </c>
      <c r="G7584" t="s">
        <v>40</v>
      </c>
      <c r="H7584" t="s">
        <v>41</v>
      </c>
      <c r="I7584">
        <v>765.42</v>
      </c>
      <c r="J7584">
        <v>3</v>
      </c>
      <c r="K7584">
        <v>2296.2600000000002</v>
      </c>
    </row>
    <row r="7585" spans="1:11">
      <c r="A7585" s="2">
        <v>8584</v>
      </c>
      <c r="B7585" s="1">
        <v>45431</v>
      </c>
      <c r="C7585" t="s">
        <v>812</v>
      </c>
      <c r="D7585" t="s">
        <v>12</v>
      </c>
      <c r="E7585">
        <v>56</v>
      </c>
      <c r="F7585" t="s">
        <v>18</v>
      </c>
      <c r="G7585" t="s">
        <v>40</v>
      </c>
      <c r="H7585" t="s">
        <v>74</v>
      </c>
      <c r="I7585">
        <v>210.04</v>
      </c>
      <c r="J7585">
        <v>3</v>
      </c>
      <c r="K7585">
        <v>630.12</v>
      </c>
    </row>
    <row r="7586" spans="1:11">
      <c r="A7586" s="2">
        <v>8585</v>
      </c>
      <c r="B7586" s="1">
        <v>45302</v>
      </c>
      <c r="C7586" t="s">
        <v>671</v>
      </c>
      <c r="D7586" t="s">
        <v>17</v>
      </c>
      <c r="E7586">
        <v>35</v>
      </c>
      <c r="F7586" t="s">
        <v>18</v>
      </c>
      <c r="G7586" t="s">
        <v>27</v>
      </c>
      <c r="H7586" t="s">
        <v>46</v>
      </c>
      <c r="I7586">
        <v>841.92</v>
      </c>
      <c r="J7586">
        <v>3</v>
      </c>
      <c r="K7586">
        <v>2525.7600000000002</v>
      </c>
    </row>
    <row r="7587" spans="1:11">
      <c r="A7587" s="2">
        <v>8586</v>
      </c>
      <c r="B7587" s="1">
        <v>45522</v>
      </c>
      <c r="C7587" t="s">
        <v>377</v>
      </c>
      <c r="D7587" t="s">
        <v>17</v>
      </c>
      <c r="E7587">
        <v>29</v>
      </c>
      <c r="F7587" t="s">
        <v>18</v>
      </c>
      <c r="G7587" t="s">
        <v>14</v>
      </c>
      <c r="H7587" t="s">
        <v>43</v>
      </c>
      <c r="I7587">
        <v>961.92</v>
      </c>
      <c r="J7587">
        <v>5</v>
      </c>
      <c r="K7587">
        <v>4809.6000000000004</v>
      </c>
    </row>
    <row r="7588" spans="1:11">
      <c r="A7588" s="2">
        <v>8587</v>
      </c>
      <c r="B7588" s="1">
        <v>45441</v>
      </c>
      <c r="C7588" t="s">
        <v>360</v>
      </c>
      <c r="D7588" t="s">
        <v>12</v>
      </c>
      <c r="E7588">
        <v>36</v>
      </c>
      <c r="F7588" t="s">
        <v>22</v>
      </c>
      <c r="G7588" t="s">
        <v>19</v>
      </c>
      <c r="H7588" t="s">
        <v>23</v>
      </c>
      <c r="I7588">
        <v>220.25</v>
      </c>
      <c r="J7588">
        <v>4</v>
      </c>
      <c r="K7588">
        <v>881</v>
      </c>
    </row>
    <row r="7589" spans="1:11">
      <c r="A7589" s="2">
        <v>8588</v>
      </c>
      <c r="B7589" s="1">
        <v>45630</v>
      </c>
      <c r="C7589" t="s">
        <v>495</v>
      </c>
      <c r="D7589" t="s">
        <v>17</v>
      </c>
      <c r="E7589">
        <v>39</v>
      </c>
      <c r="F7589" t="s">
        <v>18</v>
      </c>
      <c r="G7589" t="s">
        <v>40</v>
      </c>
      <c r="H7589" t="s">
        <v>41</v>
      </c>
      <c r="I7589">
        <v>87.25</v>
      </c>
      <c r="J7589">
        <v>1</v>
      </c>
      <c r="K7589">
        <v>87.25</v>
      </c>
    </row>
    <row r="7590" spans="1:11">
      <c r="A7590" s="2">
        <v>8589</v>
      </c>
      <c r="B7590" s="1">
        <v>45317</v>
      </c>
      <c r="C7590" t="s">
        <v>123</v>
      </c>
      <c r="D7590" t="s">
        <v>17</v>
      </c>
      <c r="E7590">
        <v>32</v>
      </c>
      <c r="F7590" t="s">
        <v>18</v>
      </c>
      <c r="G7590" t="s">
        <v>14</v>
      </c>
      <c r="H7590" t="s">
        <v>15</v>
      </c>
      <c r="I7590">
        <v>489.05</v>
      </c>
      <c r="J7590">
        <v>1</v>
      </c>
      <c r="K7590">
        <v>489.05</v>
      </c>
    </row>
    <row r="7591" spans="1:11">
      <c r="A7591" s="2">
        <v>8590</v>
      </c>
      <c r="B7591" s="1">
        <v>45575</v>
      </c>
      <c r="C7591" t="s">
        <v>822</v>
      </c>
      <c r="D7591" t="s">
        <v>12</v>
      </c>
      <c r="E7591">
        <v>18</v>
      </c>
      <c r="F7591" t="s">
        <v>22</v>
      </c>
      <c r="G7591" t="s">
        <v>35</v>
      </c>
      <c r="H7591" t="s">
        <v>64</v>
      </c>
      <c r="I7591">
        <v>793.63</v>
      </c>
      <c r="J7591">
        <v>2</v>
      </c>
      <c r="K7591">
        <v>1587.26</v>
      </c>
    </row>
    <row r="7592" spans="1:11">
      <c r="A7592" s="2">
        <v>8591</v>
      </c>
      <c r="B7592" s="1">
        <v>45623</v>
      </c>
      <c r="C7592" t="s">
        <v>251</v>
      </c>
      <c r="D7592" t="s">
        <v>17</v>
      </c>
      <c r="E7592">
        <v>19</v>
      </c>
      <c r="F7592" t="s">
        <v>13</v>
      </c>
      <c r="G7592" t="s">
        <v>14</v>
      </c>
      <c r="H7592" t="s">
        <v>43</v>
      </c>
      <c r="I7592">
        <v>772.93</v>
      </c>
      <c r="J7592">
        <v>5</v>
      </c>
      <c r="K7592">
        <v>3864.65</v>
      </c>
    </row>
    <row r="7593" spans="1:11">
      <c r="A7593" s="2">
        <v>8592</v>
      </c>
      <c r="B7593" s="1">
        <v>45592</v>
      </c>
      <c r="C7593" t="s">
        <v>260</v>
      </c>
      <c r="D7593" t="s">
        <v>12</v>
      </c>
      <c r="E7593">
        <v>25</v>
      </c>
      <c r="F7593" t="s">
        <v>25</v>
      </c>
      <c r="G7593" t="s">
        <v>19</v>
      </c>
      <c r="H7593" t="s">
        <v>80</v>
      </c>
      <c r="I7593">
        <v>699.85</v>
      </c>
      <c r="J7593">
        <v>2</v>
      </c>
      <c r="K7593">
        <v>1399.7</v>
      </c>
    </row>
    <row r="7594" spans="1:11">
      <c r="A7594" s="2">
        <v>8593</v>
      </c>
      <c r="B7594" s="1">
        <v>45463</v>
      </c>
      <c r="C7594" t="s">
        <v>443</v>
      </c>
      <c r="D7594" t="s">
        <v>17</v>
      </c>
      <c r="E7594">
        <v>39</v>
      </c>
      <c r="F7594" t="s">
        <v>18</v>
      </c>
      <c r="G7594" t="s">
        <v>27</v>
      </c>
      <c r="H7594" t="s">
        <v>28</v>
      </c>
      <c r="I7594">
        <v>822.49</v>
      </c>
      <c r="J7594">
        <v>1</v>
      </c>
      <c r="K7594">
        <v>822.49</v>
      </c>
    </row>
    <row r="7595" spans="1:11">
      <c r="A7595" s="2">
        <v>8594</v>
      </c>
      <c r="B7595" s="1">
        <v>45332</v>
      </c>
      <c r="C7595" t="s">
        <v>750</v>
      </c>
      <c r="D7595" t="s">
        <v>17</v>
      </c>
      <c r="E7595">
        <v>42</v>
      </c>
      <c r="F7595" t="s">
        <v>22</v>
      </c>
      <c r="G7595" t="s">
        <v>19</v>
      </c>
      <c r="H7595" t="s">
        <v>80</v>
      </c>
      <c r="I7595">
        <v>183.24</v>
      </c>
      <c r="J7595">
        <v>1</v>
      </c>
      <c r="K7595">
        <v>183.24</v>
      </c>
    </row>
    <row r="7596" spans="1:11">
      <c r="A7596" s="2">
        <v>8595</v>
      </c>
      <c r="B7596" s="1">
        <v>45394</v>
      </c>
      <c r="C7596" t="s">
        <v>312</v>
      </c>
      <c r="D7596" t="s">
        <v>17</v>
      </c>
      <c r="E7596">
        <v>19</v>
      </c>
      <c r="F7596" t="s">
        <v>18</v>
      </c>
      <c r="G7596" t="s">
        <v>40</v>
      </c>
      <c r="H7596" t="s">
        <v>76</v>
      </c>
      <c r="I7596">
        <v>655.42</v>
      </c>
      <c r="J7596">
        <v>2</v>
      </c>
      <c r="K7596">
        <v>1310.84</v>
      </c>
    </row>
    <row r="7597" spans="1:11">
      <c r="A7597" s="2">
        <v>8596</v>
      </c>
      <c r="B7597" s="1">
        <v>45494</v>
      </c>
      <c r="C7597" t="s">
        <v>717</v>
      </c>
      <c r="D7597" t="s">
        <v>12</v>
      </c>
      <c r="E7597">
        <v>26</v>
      </c>
      <c r="F7597" t="s">
        <v>13</v>
      </c>
      <c r="G7597" t="s">
        <v>40</v>
      </c>
      <c r="H7597" t="s">
        <v>68</v>
      </c>
      <c r="I7597">
        <v>609.62</v>
      </c>
      <c r="J7597">
        <v>4</v>
      </c>
      <c r="K7597">
        <v>2438.48</v>
      </c>
    </row>
    <row r="7598" spans="1:11">
      <c r="A7598" s="2">
        <v>8597</v>
      </c>
      <c r="B7598" s="1">
        <v>45373</v>
      </c>
      <c r="C7598" t="s">
        <v>667</v>
      </c>
      <c r="D7598" t="s">
        <v>17</v>
      </c>
      <c r="E7598">
        <v>26</v>
      </c>
      <c r="F7598" t="s">
        <v>22</v>
      </c>
      <c r="G7598" t="s">
        <v>14</v>
      </c>
      <c r="H7598" t="s">
        <v>43</v>
      </c>
      <c r="I7598">
        <v>161.9</v>
      </c>
      <c r="J7598">
        <v>2</v>
      </c>
      <c r="K7598">
        <v>323.8</v>
      </c>
    </row>
    <row r="7599" spans="1:11">
      <c r="A7599" s="2">
        <v>8598</v>
      </c>
      <c r="B7599" s="1">
        <v>45457</v>
      </c>
      <c r="C7599" t="s">
        <v>579</v>
      </c>
      <c r="D7599" t="s">
        <v>12</v>
      </c>
      <c r="E7599">
        <v>30</v>
      </c>
      <c r="F7599" t="s">
        <v>22</v>
      </c>
      <c r="G7599" t="s">
        <v>19</v>
      </c>
      <c r="H7599" t="s">
        <v>80</v>
      </c>
      <c r="I7599">
        <v>420.28</v>
      </c>
      <c r="J7599">
        <v>4</v>
      </c>
      <c r="K7599">
        <v>1681.12</v>
      </c>
    </row>
    <row r="7600" spans="1:11">
      <c r="A7600" s="2">
        <v>8599</v>
      </c>
      <c r="B7600" s="1">
        <v>45582</v>
      </c>
      <c r="C7600" t="s">
        <v>510</v>
      </c>
      <c r="D7600" t="s">
        <v>12</v>
      </c>
      <c r="E7600">
        <v>23</v>
      </c>
      <c r="F7600" t="s">
        <v>22</v>
      </c>
      <c r="G7600" t="s">
        <v>40</v>
      </c>
      <c r="H7600" t="s">
        <v>41</v>
      </c>
      <c r="I7600">
        <v>854</v>
      </c>
      <c r="J7600">
        <v>4</v>
      </c>
      <c r="K7600">
        <v>3416</v>
      </c>
    </row>
    <row r="7601" spans="1:11">
      <c r="A7601" s="2">
        <v>8600</v>
      </c>
      <c r="B7601" s="1">
        <v>45569</v>
      </c>
      <c r="C7601" t="s">
        <v>414</v>
      </c>
      <c r="D7601" t="s">
        <v>17</v>
      </c>
      <c r="E7601">
        <v>47</v>
      </c>
      <c r="F7601" t="s">
        <v>18</v>
      </c>
      <c r="G7601" t="s">
        <v>35</v>
      </c>
      <c r="H7601" t="s">
        <v>36</v>
      </c>
      <c r="I7601">
        <v>972.08</v>
      </c>
      <c r="J7601">
        <v>3</v>
      </c>
      <c r="K7601">
        <v>2916.24</v>
      </c>
    </row>
    <row r="7602" spans="1:11">
      <c r="A7602" s="2">
        <v>8601</v>
      </c>
      <c r="B7602" s="1">
        <v>45333</v>
      </c>
      <c r="C7602" t="s">
        <v>807</v>
      </c>
      <c r="D7602" t="s">
        <v>12</v>
      </c>
      <c r="E7602">
        <v>32</v>
      </c>
      <c r="F7602" t="s">
        <v>13</v>
      </c>
      <c r="G7602" t="s">
        <v>35</v>
      </c>
      <c r="H7602" t="s">
        <v>63</v>
      </c>
      <c r="I7602">
        <v>668.78</v>
      </c>
      <c r="J7602">
        <v>1</v>
      </c>
      <c r="K7602">
        <v>668.78</v>
      </c>
    </row>
    <row r="7603" spans="1:11">
      <c r="A7603" s="2">
        <v>8602</v>
      </c>
      <c r="B7603" s="1">
        <v>45615</v>
      </c>
      <c r="C7603" t="s">
        <v>297</v>
      </c>
      <c r="D7603" t="s">
        <v>17</v>
      </c>
      <c r="E7603">
        <v>32</v>
      </c>
      <c r="F7603" t="s">
        <v>25</v>
      </c>
      <c r="G7603" t="s">
        <v>27</v>
      </c>
      <c r="H7603" t="s">
        <v>53</v>
      </c>
      <c r="I7603">
        <v>922.72</v>
      </c>
      <c r="J7603">
        <v>3</v>
      </c>
      <c r="K7603">
        <v>2768.16</v>
      </c>
    </row>
    <row r="7604" spans="1:11">
      <c r="A7604" s="2">
        <v>8603</v>
      </c>
      <c r="B7604" s="1">
        <v>45322</v>
      </c>
      <c r="C7604" t="s">
        <v>237</v>
      </c>
      <c r="D7604" t="s">
        <v>12</v>
      </c>
      <c r="E7604">
        <v>24</v>
      </c>
      <c r="F7604" t="s">
        <v>22</v>
      </c>
      <c r="G7604" t="s">
        <v>14</v>
      </c>
      <c r="H7604" t="s">
        <v>43</v>
      </c>
      <c r="I7604">
        <v>140.72999999999999</v>
      </c>
      <c r="J7604">
        <v>1</v>
      </c>
      <c r="K7604">
        <v>140.72999999999999</v>
      </c>
    </row>
    <row r="7605" spans="1:11">
      <c r="A7605" s="2">
        <v>8604</v>
      </c>
      <c r="B7605" s="1">
        <v>45629</v>
      </c>
      <c r="C7605" t="s">
        <v>532</v>
      </c>
      <c r="D7605" t="s">
        <v>12</v>
      </c>
      <c r="E7605">
        <v>28</v>
      </c>
      <c r="F7605" t="s">
        <v>18</v>
      </c>
      <c r="G7605" t="s">
        <v>40</v>
      </c>
      <c r="H7605" t="s">
        <v>68</v>
      </c>
      <c r="I7605">
        <v>975.31</v>
      </c>
      <c r="J7605">
        <v>3</v>
      </c>
      <c r="K7605">
        <v>2925.93</v>
      </c>
    </row>
    <row r="7606" spans="1:11">
      <c r="A7606" s="2">
        <v>8605</v>
      </c>
      <c r="B7606" s="1">
        <v>45389</v>
      </c>
      <c r="C7606" t="s">
        <v>683</v>
      </c>
      <c r="D7606" t="s">
        <v>17</v>
      </c>
      <c r="E7606">
        <v>57</v>
      </c>
      <c r="F7606" t="s">
        <v>25</v>
      </c>
      <c r="G7606" t="s">
        <v>27</v>
      </c>
      <c r="H7606" t="s">
        <v>28</v>
      </c>
      <c r="I7606">
        <v>43.17</v>
      </c>
      <c r="J7606">
        <v>4</v>
      </c>
      <c r="K7606">
        <v>172.68</v>
      </c>
    </row>
    <row r="7607" spans="1:11">
      <c r="A7607" s="2">
        <v>8606</v>
      </c>
      <c r="B7607" s="1">
        <v>45353</v>
      </c>
      <c r="C7607" t="s">
        <v>119</v>
      </c>
      <c r="D7607" t="s">
        <v>17</v>
      </c>
      <c r="E7607">
        <v>55</v>
      </c>
      <c r="F7607" t="s">
        <v>22</v>
      </c>
      <c r="G7607" t="s">
        <v>35</v>
      </c>
      <c r="H7607" t="s">
        <v>63</v>
      </c>
      <c r="I7607">
        <v>531.99</v>
      </c>
      <c r="J7607">
        <v>3</v>
      </c>
      <c r="K7607">
        <v>1595.97</v>
      </c>
    </row>
    <row r="7608" spans="1:11">
      <c r="A7608" s="2">
        <v>8607</v>
      </c>
      <c r="B7608" s="1">
        <v>45401</v>
      </c>
      <c r="C7608" t="s">
        <v>344</v>
      </c>
      <c r="D7608" t="s">
        <v>17</v>
      </c>
      <c r="E7608">
        <v>57</v>
      </c>
      <c r="F7608" t="s">
        <v>18</v>
      </c>
      <c r="G7608" t="s">
        <v>27</v>
      </c>
      <c r="H7608" t="s">
        <v>28</v>
      </c>
      <c r="I7608">
        <v>298.10000000000002</v>
      </c>
      <c r="J7608">
        <v>5</v>
      </c>
      <c r="K7608">
        <v>1490.5</v>
      </c>
    </row>
    <row r="7609" spans="1:11">
      <c r="A7609" s="2">
        <v>8608</v>
      </c>
      <c r="B7609" s="1">
        <v>45367</v>
      </c>
      <c r="C7609" t="s">
        <v>703</v>
      </c>
      <c r="D7609" t="s">
        <v>17</v>
      </c>
      <c r="E7609">
        <v>19</v>
      </c>
      <c r="F7609" t="s">
        <v>25</v>
      </c>
      <c r="G7609" t="s">
        <v>27</v>
      </c>
      <c r="H7609" t="s">
        <v>28</v>
      </c>
      <c r="I7609">
        <v>815.77</v>
      </c>
      <c r="J7609">
        <v>3</v>
      </c>
      <c r="K7609">
        <v>2447.31</v>
      </c>
    </row>
    <row r="7610" spans="1:11">
      <c r="A7610" s="2">
        <v>8609</v>
      </c>
      <c r="B7610" s="1">
        <v>45304</v>
      </c>
      <c r="C7610" t="s">
        <v>752</v>
      </c>
      <c r="D7610" t="s">
        <v>12</v>
      </c>
      <c r="E7610">
        <v>56</v>
      </c>
      <c r="F7610" t="s">
        <v>25</v>
      </c>
      <c r="G7610" t="s">
        <v>40</v>
      </c>
      <c r="H7610" t="s">
        <v>41</v>
      </c>
      <c r="I7610">
        <v>225.37</v>
      </c>
      <c r="J7610">
        <v>3</v>
      </c>
      <c r="K7610">
        <v>676.11</v>
      </c>
    </row>
    <row r="7611" spans="1:11">
      <c r="A7611" s="2">
        <v>8610</v>
      </c>
      <c r="B7611" s="1">
        <v>45510</v>
      </c>
      <c r="C7611" t="s">
        <v>374</v>
      </c>
      <c r="D7611" t="s">
        <v>12</v>
      </c>
      <c r="E7611">
        <v>27</v>
      </c>
      <c r="F7611" t="s">
        <v>22</v>
      </c>
      <c r="G7611" t="s">
        <v>40</v>
      </c>
      <c r="H7611" t="s">
        <v>68</v>
      </c>
      <c r="I7611">
        <v>21.41</v>
      </c>
      <c r="J7611">
        <v>3</v>
      </c>
      <c r="K7611">
        <v>64.23</v>
      </c>
    </row>
    <row r="7612" spans="1:11">
      <c r="A7612" s="2">
        <v>8611</v>
      </c>
      <c r="B7612" s="1">
        <v>45629</v>
      </c>
      <c r="C7612" t="s">
        <v>621</v>
      </c>
      <c r="D7612" t="s">
        <v>12</v>
      </c>
      <c r="E7612">
        <v>61</v>
      </c>
      <c r="F7612" t="s">
        <v>18</v>
      </c>
      <c r="G7612" t="s">
        <v>40</v>
      </c>
      <c r="H7612" t="s">
        <v>41</v>
      </c>
      <c r="I7612">
        <v>420.46</v>
      </c>
      <c r="J7612">
        <v>5</v>
      </c>
      <c r="K7612">
        <v>2102.3000000000002</v>
      </c>
    </row>
    <row r="7613" spans="1:11">
      <c r="A7613" s="2">
        <v>8612</v>
      </c>
      <c r="B7613" s="1">
        <v>45364</v>
      </c>
      <c r="C7613" t="s">
        <v>121</v>
      </c>
      <c r="D7613" t="s">
        <v>17</v>
      </c>
      <c r="E7613">
        <v>34</v>
      </c>
      <c r="F7613" t="s">
        <v>25</v>
      </c>
      <c r="G7613" t="s">
        <v>14</v>
      </c>
      <c r="H7613" t="s">
        <v>43</v>
      </c>
      <c r="I7613">
        <v>73.47</v>
      </c>
      <c r="J7613">
        <v>1</v>
      </c>
      <c r="K7613">
        <v>73.47</v>
      </c>
    </row>
    <row r="7614" spans="1:11">
      <c r="A7614" s="2">
        <v>8613</v>
      </c>
      <c r="B7614" s="1">
        <v>45501</v>
      </c>
      <c r="C7614" t="s">
        <v>573</v>
      </c>
      <c r="D7614" t="s">
        <v>12</v>
      </c>
      <c r="E7614">
        <v>24</v>
      </c>
      <c r="F7614" t="s">
        <v>13</v>
      </c>
      <c r="G7614" t="s">
        <v>27</v>
      </c>
      <c r="H7614" t="s">
        <v>32</v>
      </c>
      <c r="I7614">
        <v>297.19</v>
      </c>
      <c r="J7614">
        <v>3</v>
      </c>
      <c r="K7614">
        <v>891.57</v>
      </c>
    </row>
    <row r="7615" spans="1:11">
      <c r="A7615" s="2">
        <v>8614</v>
      </c>
      <c r="B7615" s="1">
        <v>45303</v>
      </c>
      <c r="C7615" t="s">
        <v>54</v>
      </c>
      <c r="D7615" t="s">
        <v>17</v>
      </c>
      <c r="E7615">
        <v>57</v>
      </c>
      <c r="F7615" t="s">
        <v>13</v>
      </c>
      <c r="G7615" t="s">
        <v>27</v>
      </c>
      <c r="H7615" t="s">
        <v>46</v>
      </c>
      <c r="I7615">
        <v>647.30999999999995</v>
      </c>
      <c r="J7615">
        <v>1</v>
      </c>
      <c r="K7615">
        <v>647.30999999999995</v>
      </c>
    </row>
    <row r="7616" spans="1:11">
      <c r="A7616" s="2">
        <v>8615</v>
      </c>
      <c r="B7616" s="1">
        <v>45513</v>
      </c>
      <c r="C7616" t="s">
        <v>841</v>
      </c>
      <c r="D7616" t="s">
        <v>12</v>
      </c>
      <c r="E7616">
        <v>56</v>
      </c>
      <c r="F7616" t="s">
        <v>25</v>
      </c>
      <c r="G7616" t="s">
        <v>14</v>
      </c>
      <c r="H7616" t="s">
        <v>15</v>
      </c>
      <c r="I7616">
        <v>301.76</v>
      </c>
      <c r="J7616">
        <v>2</v>
      </c>
      <c r="K7616">
        <v>603.52</v>
      </c>
    </row>
    <row r="7617" spans="1:11">
      <c r="A7617" s="2">
        <v>8616</v>
      </c>
      <c r="B7617" s="1">
        <v>45477</v>
      </c>
      <c r="C7617" t="s">
        <v>832</v>
      </c>
      <c r="D7617" t="s">
        <v>17</v>
      </c>
      <c r="E7617">
        <v>21</v>
      </c>
      <c r="F7617" t="s">
        <v>22</v>
      </c>
      <c r="G7617" t="s">
        <v>35</v>
      </c>
      <c r="H7617" t="s">
        <v>64</v>
      </c>
      <c r="I7617">
        <v>253.34</v>
      </c>
      <c r="J7617">
        <v>4</v>
      </c>
      <c r="K7617">
        <v>1013.36</v>
      </c>
    </row>
    <row r="7618" spans="1:11">
      <c r="A7618" s="2">
        <v>8617</v>
      </c>
      <c r="B7618" s="1">
        <v>45627</v>
      </c>
      <c r="C7618" t="s">
        <v>206</v>
      </c>
      <c r="D7618" t="s">
        <v>12</v>
      </c>
      <c r="E7618">
        <v>52</v>
      </c>
      <c r="F7618" t="s">
        <v>22</v>
      </c>
      <c r="G7618" t="s">
        <v>19</v>
      </c>
      <c r="H7618" t="s">
        <v>20</v>
      </c>
      <c r="I7618">
        <v>163.94</v>
      </c>
      <c r="J7618">
        <v>2</v>
      </c>
      <c r="K7618">
        <v>327.88</v>
      </c>
    </row>
    <row r="7619" spans="1:11">
      <c r="A7619" s="2">
        <v>8618</v>
      </c>
      <c r="B7619" s="1">
        <v>45401</v>
      </c>
      <c r="C7619" t="s">
        <v>311</v>
      </c>
      <c r="D7619" t="s">
        <v>12</v>
      </c>
      <c r="E7619">
        <v>64</v>
      </c>
      <c r="F7619" t="s">
        <v>22</v>
      </c>
      <c r="G7619" t="s">
        <v>35</v>
      </c>
      <c r="H7619" t="s">
        <v>58</v>
      </c>
      <c r="I7619">
        <v>143.82</v>
      </c>
      <c r="J7619">
        <v>5</v>
      </c>
      <c r="K7619">
        <v>719.1</v>
      </c>
    </row>
    <row r="7620" spans="1:11">
      <c r="A7620" s="2">
        <v>8619</v>
      </c>
      <c r="B7620" s="1">
        <v>45441</v>
      </c>
      <c r="C7620" t="s">
        <v>166</v>
      </c>
      <c r="D7620" t="s">
        <v>17</v>
      </c>
      <c r="E7620">
        <v>53</v>
      </c>
      <c r="F7620" t="s">
        <v>25</v>
      </c>
      <c r="G7620" t="s">
        <v>14</v>
      </c>
      <c r="H7620" t="s">
        <v>15</v>
      </c>
      <c r="I7620">
        <v>530.6</v>
      </c>
      <c r="J7620">
        <v>5</v>
      </c>
      <c r="K7620">
        <v>2653</v>
      </c>
    </row>
    <row r="7621" spans="1:11">
      <c r="A7621" s="2">
        <v>8620</v>
      </c>
      <c r="B7621" s="1">
        <v>45376</v>
      </c>
      <c r="C7621" t="s">
        <v>619</v>
      </c>
      <c r="D7621" t="s">
        <v>12</v>
      </c>
      <c r="E7621">
        <v>48</v>
      </c>
      <c r="F7621" t="s">
        <v>22</v>
      </c>
      <c r="G7621" t="s">
        <v>27</v>
      </c>
      <c r="H7621" t="s">
        <v>32</v>
      </c>
      <c r="I7621">
        <v>684.69</v>
      </c>
      <c r="J7621">
        <v>1</v>
      </c>
      <c r="K7621">
        <v>684.69</v>
      </c>
    </row>
    <row r="7622" spans="1:11">
      <c r="A7622" s="2">
        <v>8621</v>
      </c>
      <c r="B7622" s="1">
        <v>45389</v>
      </c>
      <c r="C7622" t="s">
        <v>286</v>
      </c>
      <c r="D7622" t="s">
        <v>17</v>
      </c>
      <c r="E7622">
        <v>42</v>
      </c>
      <c r="F7622" t="s">
        <v>22</v>
      </c>
      <c r="G7622" t="s">
        <v>27</v>
      </c>
      <c r="H7622" t="s">
        <v>28</v>
      </c>
      <c r="I7622">
        <v>458.21</v>
      </c>
      <c r="J7622">
        <v>1</v>
      </c>
      <c r="K7622">
        <v>458.21</v>
      </c>
    </row>
    <row r="7623" spans="1:11">
      <c r="A7623" s="2">
        <v>8622</v>
      </c>
      <c r="B7623" s="1">
        <v>45537</v>
      </c>
      <c r="C7623" t="s">
        <v>318</v>
      </c>
      <c r="D7623" t="s">
        <v>12</v>
      </c>
      <c r="E7623">
        <v>58</v>
      </c>
      <c r="F7623" t="s">
        <v>13</v>
      </c>
      <c r="G7623" t="s">
        <v>40</v>
      </c>
      <c r="H7623" t="s">
        <v>74</v>
      </c>
      <c r="I7623">
        <v>132.37</v>
      </c>
      <c r="J7623">
        <v>3</v>
      </c>
      <c r="K7623">
        <v>397.11</v>
      </c>
    </row>
    <row r="7624" spans="1:11">
      <c r="A7624" s="2">
        <v>8623</v>
      </c>
      <c r="B7624" s="1">
        <v>45612</v>
      </c>
      <c r="C7624" t="s">
        <v>181</v>
      </c>
      <c r="D7624" t="s">
        <v>12</v>
      </c>
      <c r="E7624">
        <v>30</v>
      </c>
      <c r="F7624" t="s">
        <v>18</v>
      </c>
      <c r="G7624" t="s">
        <v>40</v>
      </c>
      <c r="H7624" t="s">
        <v>68</v>
      </c>
      <c r="I7624">
        <v>651.28</v>
      </c>
      <c r="J7624">
        <v>2</v>
      </c>
      <c r="K7624">
        <v>1302.56</v>
      </c>
    </row>
    <row r="7625" spans="1:11">
      <c r="A7625" s="2">
        <v>8624</v>
      </c>
      <c r="B7625" s="1">
        <v>45628</v>
      </c>
      <c r="C7625" t="s">
        <v>732</v>
      </c>
      <c r="D7625" t="s">
        <v>17</v>
      </c>
      <c r="E7625">
        <v>35</v>
      </c>
      <c r="F7625" t="s">
        <v>13</v>
      </c>
      <c r="G7625" t="s">
        <v>27</v>
      </c>
      <c r="H7625" t="s">
        <v>28</v>
      </c>
      <c r="I7625">
        <v>561.54999999999995</v>
      </c>
      <c r="J7625">
        <v>1</v>
      </c>
      <c r="K7625">
        <v>561.54999999999995</v>
      </c>
    </row>
    <row r="7626" spans="1:11">
      <c r="A7626" s="2">
        <v>8625</v>
      </c>
      <c r="B7626" s="1">
        <v>45516</v>
      </c>
      <c r="C7626" t="s">
        <v>883</v>
      </c>
      <c r="D7626" t="s">
        <v>17</v>
      </c>
      <c r="E7626">
        <v>38</v>
      </c>
      <c r="F7626" t="s">
        <v>25</v>
      </c>
      <c r="G7626" t="s">
        <v>27</v>
      </c>
      <c r="H7626" t="s">
        <v>46</v>
      </c>
      <c r="I7626">
        <v>387.46</v>
      </c>
      <c r="J7626">
        <v>1</v>
      </c>
      <c r="K7626">
        <v>387.46</v>
      </c>
    </row>
    <row r="7627" spans="1:11">
      <c r="A7627" s="2">
        <v>8626</v>
      </c>
      <c r="B7627" s="1">
        <v>45418</v>
      </c>
      <c r="C7627" t="s">
        <v>337</v>
      </c>
      <c r="D7627" t="s">
        <v>12</v>
      </c>
      <c r="E7627">
        <v>18</v>
      </c>
      <c r="F7627" t="s">
        <v>13</v>
      </c>
      <c r="G7627" t="s">
        <v>40</v>
      </c>
      <c r="H7627" t="s">
        <v>68</v>
      </c>
      <c r="I7627">
        <v>336.75</v>
      </c>
      <c r="J7627">
        <v>1</v>
      </c>
      <c r="K7627">
        <v>336.75</v>
      </c>
    </row>
    <row r="7628" spans="1:11">
      <c r="A7628" s="2">
        <v>8627</v>
      </c>
      <c r="B7628" s="1">
        <v>45625</v>
      </c>
      <c r="C7628" t="s">
        <v>767</v>
      </c>
      <c r="D7628" t="s">
        <v>12</v>
      </c>
      <c r="E7628">
        <v>53</v>
      </c>
      <c r="F7628" t="s">
        <v>18</v>
      </c>
      <c r="G7628" t="s">
        <v>40</v>
      </c>
      <c r="H7628" t="s">
        <v>74</v>
      </c>
      <c r="I7628">
        <v>191.32</v>
      </c>
      <c r="J7628">
        <v>4</v>
      </c>
      <c r="K7628">
        <v>765.28</v>
      </c>
    </row>
    <row r="7629" spans="1:11">
      <c r="A7629" s="2">
        <v>8628</v>
      </c>
      <c r="B7629" s="1">
        <v>45643</v>
      </c>
      <c r="C7629" t="s">
        <v>918</v>
      </c>
      <c r="D7629" t="s">
        <v>12</v>
      </c>
      <c r="E7629">
        <v>25</v>
      </c>
      <c r="F7629" t="s">
        <v>13</v>
      </c>
      <c r="G7629" t="s">
        <v>35</v>
      </c>
      <c r="H7629" t="s">
        <v>58</v>
      </c>
      <c r="I7629">
        <v>154.84</v>
      </c>
      <c r="J7629">
        <v>1</v>
      </c>
      <c r="K7629">
        <v>154.84</v>
      </c>
    </row>
    <row r="7630" spans="1:11">
      <c r="A7630" s="2">
        <v>8629</v>
      </c>
      <c r="B7630" s="1">
        <v>45629</v>
      </c>
      <c r="C7630" t="s">
        <v>477</v>
      </c>
      <c r="D7630" t="s">
        <v>12</v>
      </c>
      <c r="E7630">
        <v>38</v>
      </c>
      <c r="F7630" t="s">
        <v>22</v>
      </c>
      <c r="G7630" t="s">
        <v>27</v>
      </c>
      <c r="H7630" t="s">
        <v>32</v>
      </c>
      <c r="I7630">
        <v>345.38</v>
      </c>
      <c r="J7630">
        <v>4</v>
      </c>
      <c r="K7630">
        <v>1381.52</v>
      </c>
    </row>
    <row r="7631" spans="1:11">
      <c r="A7631" s="2">
        <v>8630</v>
      </c>
      <c r="B7631" s="1">
        <v>45545</v>
      </c>
      <c r="C7631" t="s">
        <v>796</v>
      </c>
      <c r="D7631" t="s">
        <v>12</v>
      </c>
      <c r="E7631">
        <v>60</v>
      </c>
      <c r="F7631" t="s">
        <v>18</v>
      </c>
      <c r="G7631" t="s">
        <v>27</v>
      </c>
      <c r="H7631" t="s">
        <v>46</v>
      </c>
      <c r="I7631">
        <v>51.21</v>
      </c>
      <c r="J7631">
        <v>5</v>
      </c>
      <c r="K7631">
        <v>256.05</v>
      </c>
    </row>
    <row r="7632" spans="1:11">
      <c r="A7632" s="2">
        <v>8631</v>
      </c>
      <c r="B7632" s="1">
        <v>45652</v>
      </c>
      <c r="C7632" t="s">
        <v>231</v>
      </c>
      <c r="D7632" t="s">
        <v>12</v>
      </c>
      <c r="E7632">
        <v>38</v>
      </c>
      <c r="F7632" t="s">
        <v>25</v>
      </c>
      <c r="G7632" t="s">
        <v>14</v>
      </c>
      <c r="H7632" t="s">
        <v>15</v>
      </c>
      <c r="I7632">
        <v>442.26</v>
      </c>
      <c r="J7632">
        <v>3</v>
      </c>
      <c r="K7632">
        <v>1326.78</v>
      </c>
    </row>
    <row r="7633" spans="1:11">
      <c r="A7633" s="2">
        <v>8632</v>
      </c>
      <c r="B7633" s="1">
        <v>45417</v>
      </c>
      <c r="C7633" t="s">
        <v>679</v>
      </c>
      <c r="D7633" t="s">
        <v>17</v>
      </c>
      <c r="E7633">
        <v>44</v>
      </c>
      <c r="F7633" t="s">
        <v>13</v>
      </c>
      <c r="G7633" t="s">
        <v>35</v>
      </c>
      <c r="H7633" t="s">
        <v>63</v>
      </c>
      <c r="I7633">
        <v>605.55999999999995</v>
      </c>
      <c r="J7633">
        <v>2</v>
      </c>
      <c r="K7633">
        <v>1211.1199999999999</v>
      </c>
    </row>
    <row r="7634" spans="1:11">
      <c r="A7634" s="2">
        <v>8633</v>
      </c>
      <c r="B7634" s="1">
        <v>45534</v>
      </c>
      <c r="C7634" t="s">
        <v>118</v>
      </c>
      <c r="D7634" t="s">
        <v>17</v>
      </c>
      <c r="E7634">
        <v>36</v>
      </c>
      <c r="F7634" t="s">
        <v>13</v>
      </c>
      <c r="G7634" t="s">
        <v>19</v>
      </c>
      <c r="H7634" t="s">
        <v>80</v>
      </c>
      <c r="I7634">
        <v>942.24</v>
      </c>
      <c r="J7634">
        <v>1</v>
      </c>
      <c r="K7634">
        <v>942.24</v>
      </c>
    </row>
    <row r="7635" spans="1:11">
      <c r="A7635" s="2">
        <v>8634</v>
      </c>
      <c r="B7635" s="1">
        <v>45320</v>
      </c>
      <c r="C7635" t="s">
        <v>498</v>
      </c>
      <c r="D7635" t="s">
        <v>17</v>
      </c>
      <c r="E7635">
        <v>40</v>
      </c>
      <c r="F7635" t="s">
        <v>22</v>
      </c>
      <c r="G7635" t="s">
        <v>19</v>
      </c>
      <c r="H7635" t="s">
        <v>51</v>
      </c>
      <c r="I7635">
        <v>629.57000000000005</v>
      </c>
      <c r="J7635">
        <v>4</v>
      </c>
      <c r="K7635">
        <v>2518.2800000000002</v>
      </c>
    </row>
    <row r="7636" spans="1:11">
      <c r="A7636" s="2">
        <v>8635</v>
      </c>
      <c r="B7636" s="1">
        <v>45475</v>
      </c>
      <c r="C7636" t="s">
        <v>150</v>
      </c>
      <c r="D7636" t="s">
        <v>12</v>
      </c>
      <c r="E7636">
        <v>60</v>
      </c>
      <c r="F7636" t="s">
        <v>18</v>
      </c>
      <c r="G7636" t="s">
        <v>19</v>
      </c>
      <c r="H7636" t="s">
        <v>51</v>
      </c>
      <c r="I7636">
        <v>627.84</v>
      </c>
      <c r="J7636">
        <v>1</v>
      </c>
      <c r="K7636">
        <v>627.84</v>
      </c>
    </row>
    <row r="7637" spans="1:11">
      <c r="A7637" s="2">
        <v>8636</v>
      </c>
      <c r="B7637" s="1">
        <v>45349</v>
      </c>
      <c r="C7637" t="s">
        <v>393</v>
      </c>
      <c r="D7637" t="s">
        <v>12</v>
      </c>
      <c r="E7637">
        <v>52</v>
      </c>
      <c r="F7637" t="s">
        <v>22</v>
      </c>
      <c r="G7637" t="s">
        <v>40</v>
      </c>
      <c r="H7637" t="s">
        <v>41</v>
      </c>
      <c r="I7637">
        <v>380.67</v>
      </c>
      <c r="J7637">
        <v>1</v>
      </c>
      <c r="K7637">
        <v>380.67</v>
      </c>
    </row>
    <row r="7638" spans="1:11">
      <c r="A7638" s="2">
        <v>8637</v>
      </c>
      <c r="B7638" s="1">
        <v>45511</v>
      </c>
      <c r="C7638" t="s">
        <v>160</v>
      </c>
      <c r="D7638" t="s">
        <v>12</v>
      </c>
      <c r="E7638">
        <v>57</v>
      </c>
      <c r="F7638" t="s">
        <v>13</v>
      </c>
      <c r="G7638" t="s">
        <v>19</v>
      </c>
      <c r="H7638" t="s">
        <v>51</v>
      </c>
      <c r="I7638">
        <v>141.97999999999999</v>
      </c>
      <c r="J7638">
        <v>4</v>
      </c>
      <c r="K7638">
        <v>567.91999999999996</v>
      </c>
    </row>
    <row r="7639" spans="1:11">
      <c r="A7639" s="2">
        <v>8638</v>
      </c>
      <c r="B7639" s="1">
        <v>45540</v>
      </c>
      <c r="C7639" t="s">
        <v>741</v>
      </c>
      <c r="D7639" t="s">
        <v>17</v>
      </c>
      <c r="E7639">
        <v>59</v>
      </c>
      <c r="F7639" t="s">
        <v>13</v>
      </c>
      <c r="G7639" t="s">
        <v>14</v>
      </c>
      <c r="H7639" t="s">
        <v>48</v>
      </c>
      <c r="I7639">
        <v>452.47</v>
      </c>
      <c r="J7639">
        <v>1</v>
      </c>
      <c r="K7639">
        <v>452.47</v>
      </c>
    </row>
    <row r="7640" spans="1:11">
      <c r="A7640" s="2">
        <v>8639</v>
      </c>
      <c r="B7640" s="1">
        <v>45541</v>
      </c>
      <c r="C7640" t="s">
        <v>124</v>
      </c>
      <c r="D7640" t="s">
        <v>17</v>
      </c>
      <c r="E7640">
        <v>22</v>
      </c>
      <c r="F7640" t="s">
        <v>18</v>
      </c>
      <c r="G7640" t="s">
        <v>40</v>
      </c>
      <c r="H7640" t="s">
        <v>41</v>
      </c>
      <c r="I7640">
        <v>602.69000000000005</v>
      </c>
      <c r="J7640">
        <v>2</v>
      </c>
      <c r="K7640">
        <v>1205.3800000000001</v>
      </c>
    </row>
    <row r="7641" spans="1:11">
      <c r="A7641" s="2">
        <v>8640</v>
      </c>
      <c r="B7641" s="1">
        <v>45325</v>
      </c>
      <c r="C7641" t="s">
        <v>897</v>
      </c>
      <c r="D7641" t="s">
        <v>12</v>
      </c>
      <c r="E7641">
        <v>58</v>
      </c>
      <c r="F7641" t="s">
        <v>13</v>
      </c>
      <c r="G7641" t="s">
        <v>40</v>
      </c>
      <c r="H7641" t="s">
        <v>76</v>
      </c>
      <c r="I7641">
        <v>726.79</v>
      </c>
      <c r="J7641">
        <v>5</v>
      </c>
      <c r="K7641">
        <v>3633.95</v>
      </c>
    </row>
    <row r="7642" spans="1:11">
      <c r="A7642" s="2">
        <v>8641</v>
      </c>
      <c r="B7642" s="1">
        <v>45452</v>
      </c>
      <c r="C7642" t="s">
        <v>627</v>
      </c>
      <c r="D7642" t="s">
        <v>12</v>
      </c>
      <c r="E7642">
        <v>25</v>
      </c>
      <c r="F7642" t="s">
        <v>18</v>
      </c>
      <c r="G7642" t="s">
        <v>19</v>
      </c>
      <c r="H7642" t="s">
        <v>20</v>
      </c>
      <c r="I7642">
        <v>827.83</v>
      </c>
      <c r="J7642">
        <v>3</v>
      </c>
      <c r="K7642">
        <v>2483.4899999999998</v>
      </c>
    </row>
    <row r="7643" spans="1:11">
      <c r="A7643" s="2">
        <v>8642</v>
      </c>
      <c r="B7643" s="1">
        <v>45367</v>
      </c>
      <c r="C7643" t="s">
        <v>375</v>
      </c>
      <c r="D7643" t="s">
        <v>17</v>
      </c>
      <c r="E7643">
        <v>28</v>
      </c>
      <c r="F7643" t="s">
        <v>25</v>
      </c>
      <c r="G7643" t="s">
        <v>40</v>
      </c>
      <c r="H7643" t="s">
        <v>68</v>
      </c>
      <c r="I7643">
        <v>263.37</v>
      </c>
      <c r="J7643">
        <v>1</v>
      </c>
      <c r="K7643">
        <v>263.37</v>
      </c>
    </row>
    <row r="7644" spans="1:11">
      <c r="A7644" s="2">
        <v>8643</v>
      </c>
      <c r="B7644" s="1">
        <v>45297</v>
      </c>
      <c r="C7644" t="s">
        <v>464</v>
      </c>
      <c r="D7644" t="s">
        <v>17</v>
      </c>
      <c r="E7644">
        <v>33</v>
      </c>
      <c r="F7644" t="s">
        <v>13</v>
      </c>
      <c r="G7644" t="s">
        <v>35</v>
      </c>
      <c r="H7644" t="s">
        <v>58</v>
      </c>
      <c r="I7644">
        <v>248.81</v>
      </c>
      <c r="J7644">
        <v>4</v>
      </c>
      <c r="K7644">
        <v>995.24</v>
      </c>
    </row>
    <row r="7645" spans="1:11">
      <c r="A7645" s="2">
        <v>8644</v>
      </c>
      <c r="B7645" s="1">
        <v>45627</v>
      </c>
      <c r="C7645" t="s">
        <v>259</v>
      </c>
      <c r="D7645" t="s">
        <v>17</v>
      </c>
      <c r="E7645">
        <v>56</v>
      </c>
      <c r="F7645" t="s">
        <v>18</v>
      </c>
      <c r="G7645" t="s">
        <v>35</v>
      </c>
      <c r="H7645" t="s">
        <v>36</v>
      </c>
      <c r="I7645">
        <v>569.65</v>
      </c>
      <c r="J7645">
        <v>2</v>
      </c>
      <c r="K7645">
        <v>1139.3</v>
      </c>
    </row>
    <row r="7646" spans="1:11">
      <c r="A7646" s="2">
        <v>8645</v>
      </c>
      <c r="B7646" s="1">
        <v>45583</v>
      </c>
      <c r="C7646" t="s">
        <v>757</v>
      </c>
      <c r="D7646" t="s">
        <v>12</v>
      </c>
      <c r="E7646">
        <v>64</v>
      </c>
      <c r="F7646" t="s">
        <v>18</v>
      </c>
      <c r="G7646" t="s">
        <v>19</v>
      </c>
      <c r="H7646" t="s">
        <v>51</v>
      </c>
      <c r="I7646">
        <v>570.36</v>
      </c>
      <c r="J7646">
        <v>1</v>
      </c>
      <c r="K7646">
        <v>570.36</v>
      </c>
    </row>
    <row r="7647" spans="1:11">
      <c r="A7647" s="2">
        <v>8646</v>
      </c>
      <c r="B7647" s="1">
        <v>45645</v>
      </c>
      <c r="C7647" t="s">
        <v>374</v>
      </c>
      <c r="D7647" t="s">
        <v>12</v>
      </c>
      <c r="E7647">
        <v>41</v>
      </c>
      <c r="F7647" t="s">
        <v>22</v>
      </c>
      <c r="G7647" t="s">
        <v>14</v>
      </c>
      <c r="H7647" t="s">
        <v>43</v>
      </c>
      <c r="I7647">
        <v>225.77</v>
      </c>
      <c r="J7647">
        <v>5</v>
      </c>
      <c r="K7647">
        <v>1128.8499999999999</v>
      </c>
    </row>
    <row r="7648" spans="1:11">
      <c r="A7648" s="2">
        <v>8647</v>
      </c>
      <c r="B7648" s="1">
        <v>45597</v>
      </c>
      <c r="C7648" t="s">
        <v>454</v>
      </c>
      <c r="D7648" t="s">
        <v>12</v>
      </c>
      <c r="E7648">
        <v>38</v>
      </c>
      <c r="F7648" t="s">
        <v>13</v>
      </c>
      <c r="G7648" t="s">
        <v>40</v>
      </c>
      <c r="H7648" t="s">
        <v>76</v>
      </c>
      <c r="I7648">
        <v>591.6</v>
      </c>
      <c r="J7648">
        <v>5</v>
      </c>
      <c r="K7648">
        <v>2958</v>
      </c>
    </row>
    <row r="7649" spans="1:11">
      <c r="A7649" s="2">
        <v>8648</v>
      </c>
      <c r="B7649" s="1">
        <v>45481</v>
      </c>
      <c r="C7649" t="s">
        <v>384</v>
      </c>
      <c r="D7649" t="s">
        <v>17</v>
      </c>
      <c r="E7649">
        <v>40</v>
      </c>
      <c r="F7649" t="s">
        <v>22</v>
      </c>
      <c r="G7649" t="s">
        <v>27</v>
      </c>
      <c r="H7649" t="s">
        <v>46</v>
      </c>
      <c r="I7649">
        <v>352.42</v>
      </c>
      <c r="J7649">
        <v>4</v>
      </c>
      <c r="K7649">
        <v>1409.68</v>
      </c>
    </row>
    <row r="7650" spans="1:11">
      <c r="A7650" s="2">
        <v>8649</v>
      </c>
      <c r="B7650" s="1">
        <v>45391</v>
      </c>
      <c r="C7650" t="s">
        <v>510</v>
      </c>
      <c r="D7650" t="s">
        <v>17</v>
      </c>
      <c r="E7650">
        <v>55</v>
      </c>
      <c r="F7650" t="s">
        <v>18</v>
      </c>
      <c r="G7650" t="s">
        <v>19</v>
      </c>
      <c r="H7650" t="s">
        <v>20</v>
      </c>
      <c r="I7650">
        <v>642.91999999999996</v>
      </c>
      <c r="J7650">
        <v>1</v>
      </c>
      <c r="K7650">
        <v>642.91999999999996</v>
      </c>
    </row>
    <row r="7651" spans="1:11">
      <c r="A7651" s="2">
        <v>8650</v>
      </c>
      <c r="B7651" s="1">
        <v>45510</v>
      </c>
      <c r="C7651" t="s">
        <v>289</v>
      </c>
      <c r="D7651" t="s">
        <v>12</v>
      </c>
      <c r="E7651">
        <v>64</v>
      </c>
      <c r="F7651" t="s">
        <v>25</v>
      </c>
      <c r="G7651" t="s">
        <v>40</v>
      </c>
      <c r="H7651" t="s">
        <v>41</v>
      </c>
      <c r="I7651">
        <v>298.13</v>
      </c>
      <c r="J7651">
        <v>1</v>
      </c>
      <c r="K7651">
        <v>298.13</v>
      </c>
    </row>
    <row r="7652" spans="1:11">
      <c r="A7652" s="2">
        <v>8651</v>
      </c>
      <c r="B7652" s="1">
        <v>45378</v>
      </c>
      <c r="C7652" t="s">
        <v>373</v>
      </c>
      <c r="D7652" t="s">
        <v>12</v>
      </c>
      <c r="E7652">
        <v>25</v>
      </c>
      <c r="F7652" t="s">
        <v>25</v>
      </c>
      <c r="G7652" t="s">
        <v>19</v>
      </c>
      <c r="H7652" t="s">
        <v>51</v>
      </c>
      <c r="I7652">
        <v>596.37</v>
      </c>
      <c r="J7652">
        <v>1</v>
      </c>
      <c r="K7652">
        <v>596.37</v>
      </c>
    </row>
    <row r="7653" spans="1:11">
      <c r="A7653" s="2">
        <v>8652</v>
      </c>
      <c r="B7653" s="1">
        <v>45598</v>
      </c>
      <c r="C7653" t="s">
        <v>894</v>
      </c>
      <c r="D7653" t="s">
        <v>17</v>
      </c>
      <c r="E7653">
        <v>24</v>
      </c>
      <c r="F7653" t="s">
        <v>13</v>
      </c>
      <c r="G7653" t="s">
        <v>19</v>
      </c>
      <c r="H7653" t="s">
        <v>20</v>
      </c>
      <c r="I7653">
        <v>770.63</v>
      </c>
      <c r="J7653">
        <v>5</v>
      </c>
      <c r="K7653">
        <v>3853.15</v>
      </c>
    </row>
    <row r="7654" spans="1:11">
      <c r="A7654" s="2">
        <v>8653</v>
      </c>
      <c r="B7654" s="1">
        <v>45360</v>
      </c>
      <c r="C7654" t="s">
        <v>56</v>
      </c>
      <c r="D7654" t="s">
        <v>12</v>
      </c>
      <c r="E7654">
        <v>19</v>
      </c>
      <c r="F7654" t="s">
        <v>25</v>
      </c>
      <c r="G7654" t="s">
        <v>14</v>
      </c>
      <c r="H7654" t="s">
        <v>43</v>
      </c>
      <c r="I7654">
        <v>980.36</v>
      </c>
      <c r="J7654">
        <v>1</v>
      </c>
      <c r="K7654">
        <v>980.36</v>
      </c>
    </row>
    <row r="7655" spans="1:11">
      <c r="A7655" s="2">
        <v>8654</v>
      </c>
      <c r="B7655" s="1">
        <v>45603</v>
      </c>
      <c r="C7655" t="s">
        <v>66</v>
      </c>
      <c r="D7655" t="s">
        <v>17</v>
      </c>
      <c r="E7655">
        <v>47</v>
      </c>
      <c r="F7655" t="s">
        <v>13</v>
      </c>
      <c r="G7655" t="s">
        <v>27</v>
      </c>
      <c r="H7655" t="s">
        <v>46</v>
      </c>
      <c r="I7655">
        <v>911.96</v>
      </c>
      <c r="J7655">
        <v>1</v>
      </c>
      <c r="K7655">
        <v>911.96</v>
      </c>
    </row>
    <row r="7656" spans="1:11">
      <c r="A7656" s="2">
        <v>8655</v>
      </c>
      <c r="B7656" s="1">
        <v>45453</v>
      </c>
      <c r="C7656" t="s">
        <v>370</v>
      </c>
      <c r="D7656" t="s">
        <v>17</v>
      </c>
      <c r="E7656">
        <v>30</v>
      </c>
      <c r="F7656" t="s">
        <v>13</v>
      </c>
      <c r="G7656" t="s">
        <v>40</v>
      </c>
      <c r="H7656" t="s">
        <v>76</v>
      </c>
      <c r="I7656">
        <v>508.5</v>
      </c>
      <c r="J7656">
        <v>1</v>
      </c>
      <c r="K7656">
        <v>508.5</v>
      </c>
    </row>
    <row r="7657" spans="1:11">
      <c r="A7657" s="2">
        <v>8656</v>
      </c>
      <c r="B7657" s="1">
        <v>45332</v>
      </c>
      <c r="C7657" t="s">
        <v>933</v>
      </c>
      <c r="D7657" t="s">
        <v>12</v>
      </c>
      <c r="E7657">
        <v>40</v>
      </c>
      <c r="F7657" t="s">
        <v>18</v>
      </c>
      <c r="G7657" t="s">
        <v>19</v>
      </c>
      <c r="H7657" t="s">
        <v>80</v>
      </c>
      <c r="I7657">
        <v>493.47</v>
      </c>
      <c r="J7657">
        <v>1</v>
      </c>
      <c r="K7657">
        <v>493.47</v>
      </c>
    </row>
    <row r="7658" spans="1:11">
      <c r="A7658" s="2">
        <v>8657</v>
      </c>
      <c r="B7658" s="1">
        <v>45352</v>
      </c>
      <c r="C7658" t="s">
        <v>103</v>
      </c>
      <c r="D7658" t="s">
        <v>17</v>
      </c>
      <c r="E7658">
        <v>46</v>
      </c>
      <c r="F7658" t="s">
        <v>18</v>
      </c>
      <c r="G7658" t="s">
        <v>19</v>
      </c>
      <c r="H7658" t="s">
        <v>23</v>
      </c>
      <c r="I7658">
        <v>443.32</v>
      </c>
      <c r="J7658">
        <v>4</v>
      </c>
      <c r="K7658">
        <v>1773.28</v>
      </c>
    </row>
    <row r="7659" spans="1:11">
      <c r="A7659" s="2">
        <v>8658</v>
      </c>
      <c r="B7659" s="1">
        <v>45624</v>
      </c>
      <c r="C7659" t="s">
        <v>331</v>
      </c>
      <c r="D7659" t="s">
        <v>12</v>
      </c>
      <c r="E7659">
        <v>55</v>
      </c>
      <c r="F7659" t="s">
        <v>18</v>
      </c>
      <c r="G7659" t="s">
        <v>40</v>
      </c>
      <c r="H7659" t="s">
        <v>74</v>
      </c>
      <c r="I7659">
        <v>37.47</v>
      </c>
      <c r="J7659">
        <v>5</v>
      </c>
      <c r="K7659">
        <v>187.35</v>
      </c>
    </row>
    <row r="7660" spans="1:11">
      <c r="A7660" s="2">
        <v>8659</v>
      </c>
      <c r="B7660" s="1">
        <v>45355</v>
      </c>
      <c r="C7660" t="s">
        <v>469</v>
      </c>
      <c r="D7660" t="s">
        <v>17</v>
      </c>
      <c r="E7660">
        <v>54</v>
      </c>
      <c r="F7660" t="s">
        <v>22</v>
      </c>
      <c r="G7660" t="s">
        <v>19</v>
      </c>
      <c r="H7660" t="s">
        <v>23</v>
      </c>
      <c r="I7660">
        <v>174.29</v>
      </c>
      <c r="J7660">
        <v>3</v>
      </c>
      <c r="K7660">
        <v>522.87</v>
      </c>
    </row>
    <row r="7661" spans="1:11">
      <c r="A7661" s="2">
        <v>8660</v>
      </c>
      <c r="B7661" s="1">
        <v>45608</v>
      </c>
      <c r="C7661" t="s">
        <v>641</v>
      </c>
      <c r="D7661" t="s">
        <v>17</v>
      </c>
      <c r="E7661">
        <v>37</v>
      </c>
      <c r="F7661" t="s">
        <v>18</v>
      </c>
      <c r="G7661" t="s">
        <v>19</v>
      </c>
      <c r="H7661" t="s">
        <v>20</v>
      </c>
      <c r="I7661">
        <v>68.599999999999994</v>
      </c>
      <c r="J7661">
        <v>4</v>
      </c>
      <c r="K7661">
        <v>274.39999999999998</v>
      </c>
    </row>
    <row r="7662" spans="1:11">
      <c r="A7662" s="2">
        <v>8661</v>
      </c>
      <c r="B7662" s="1">
        <v>45434</v>
      </c>
      <c r="C7662" t="s">
        <v>343</v>
      </c>
      <c r="D7662" t="s">
        <v>12</v>
      </c>
      <c r="E7662">
        <v>50</v>
      </c>
      <c r="F7662" t="s">
        <v>13</v>
      </c>
      <c r="G7662" t="s">
        <v>19</v>
      </c>
      <c r="H7662" t="s">
        <v>51</v>
      </c>
      <c r="I7662">
        <v>699.39</v>
      </c>
      <c r="J7662">
        <v>1</v>
      </c>
      <c r="K7662">
        <v>699.39</v>
      </c>
    </row>
    <row r="7663" spans="1:11">
      <c r="A7663" s="2">
        <v>8662</v>
      </c>
      <c r="B7663" s="1">
        <v>45351</v>
      </c>
      <c r="C7663" t="s">
        <v>57</v>
      </c>
      <c r="D7663" t="s">
        <v>17</v>
      </c>
      <c r="E7663">
        <v>46</v>
      </c>
      <c r="F7663" t="s">
        <v>18</v>
      </c>
      <c r="G7663" t="s">
        <v>35</v>
      </c>
      <c r="H7663" t="s">
        <v>64</v>
      </c>
      <c r="I7663">
        <v>419.1</v>
      </c>
      <c r="J7663">
        <v>3</v>
      </c>
      <c r="K7663">
        <v>1257.3</v>
      </c>
    </row>
    <row r="7664" spans="1:11">
      <c r="A7664" s="2">
        <v>8663</v>
      </c>
      <c r="B7664" s="1">
        <v>45330</v>
      </c>
      <c r="C7664" t="s">
        <v>497</v>
      </c>
      <c r="D7664" t="s">
        <v>12</v>
      </c>
      <c r="E7664">
        <v>32</v>
      </c>
      <c r="F7664" t="s">
        <v>22</v>
      </c>
      <c r="G7664" t="s">
        <v>35</v>
      </c>
      <c r="H7664" t="s">
        <v>36</v>
      </c>
      <c r="I7664">
        <v>73.13</v>
      </c>
      <c r="J7664">
        <v>2</v>
      </c>
      <c r="K7664">
        <v>146.26</v>
      </c>
    </row>
    <row r="7665" spans="1:11">
      <c r="A7665" s="2">
        <v>8664</v>
      </c>
      <c r="B7665" s="1">
        <v>45496</v>
      </c>
      <c r="C7665" t="s">
        <v>312</v>
      </c>
      <c r="D7665" t="s">
        <v>12</v>
      </c>
      <c r="E7665">
        <v>40</v>
      </c>
      <c r="F7665" t="s">
        <v>18</v>
      </c>
      <c r="G7665" t="s">
        <v>27</v>
      </c>
      <c r="H7665" t="s">
        <v>28</v>
      </c>
      <c r="I7665">
        <v>693.67</v>
      </c>
      <c r="J7665">
        <v>3</v>
      </c>
      <c r="K7665">
        <v>2081.0100000000002</v>
      </c>
    </row>
    <row r="7666" spans="1:11">
      <c r="A7666" s="2">
        <v>8665</v>
      </c>
      <c r="B7666" s="1">
        <v>45523</v>
      </c>
      <c r="C7666" t="s">
        <v>542</v>
      </c>
      <c r="D7666" t="s">
        <v>17</v>
      </c>
      <c r="E7666">
        <v>59</v>
      </c>
      <c r="F7666" t="s">
        <v>25</v>
      </c>
      <c r="G7666" t="s">
        <v>14</v>
      </c>
      <c r="H7666" t="s">
        <v>43</v>
      </c>
      <c r="I7666">
        <v>647.99</v>
      </c>
      <c r="J7666">
        <v>4</v>
      </c>
      <c r="K7666">
        <v>2591.96</v>
      </c>
    </row>
    <row r="7667" spans="1:11">
      <c r="A7667" s="2">
        <v>8666</v>
      </c>
      <c r="B7667" s="1">
        <v>45629</v>
      </c>
      <c r="C7667" t="s">
        <v>737</v>
      </c>
      <c r="D7667" t="s">
        <v>12</v>
      </c>
      <c r="E7667">
        <v>20</v>
      </c>
      <c r="F7667" t="s">
        <v>13</v>
      </c>
      <c r="G7667" t="s">
        <v>40</v>
      </c>
      <c r="H7667" t="s">
        <v>74</v>
      </c>
      <c r="I7667">
        <v>722.76</v>
      </c>
      <c r="J7667">
        <v>5</v>
      </c>
      <c r="K7667">
        <v>3613.8</v>
      </c>
    </row>
    <row r="7668" spans="1:11">
      <c r="A7668" s="2">
        <v>8667</v>
      </c>
      <c r="B7668" s="1">
        <v>45479</v>
      </c>
      <c r="C7668" t="s">
        <v>370</v>
      </c>
      <c r="D7668" t="s">
        <v>12</v>
      </c>
      <c r="E7668">
        <v>54</v>
      </c>
      <c r="F7668" t="s">
        <v>25</v>
      </c>
      <c r="G7668" t="s">
        <v>14</v>
      </c>
      <c r="H7668" t="s">
        <v>38</v>
      </c>
      <c r="I7668">
        <v>603.84</v>
      </c>
      <c r="J7668">
        <v>4</v>
      </c>
      <c r="K7668">
        <v>2415.36</v>
      </c>
    </row>
    <row r="7669" spans="1:11">
      <c r="A7669" s="2">
        <v>8668</v>
      </c>
      <c r="B7669" s="1">
        <v>45323</v>
      </c>
      <c r="C7669" t="s">
        <v>869</v>
      </c>
      <c r="D7669" t="s">
        <v>12</v>
      </c>
      <c r="E7669">
        <v>46</v>
      </c>
      <c r="F7669" t="s">
        <v>25</v>
      </c>
      <c r="G7669" t="s">
        <v>14</v>
      </c>
      <c r="H7669" t="s">
        <v>48</v>
      </c>
      <c r="I7669">
        <v>169.92</v>
      </c>
      <c r="J7669">
        <v>5</v>
      </c>
      <c r="K7669">
        <v>849.6</v>
      </c>
    </row>
    <row r="7670" spans="1:11">
      <c r="A7670" s="2">
        <v>8669</v>
      </c>
      <c r="B7670" s="1">
        <v>45561</v>
      </c>
      <c r="C7670" t="s">
        <v>527</v>
      </c>
      <c r="D7670" t="s">
        <v>12</v>
      </c>
      <c r="E7670">
        <v>62</v>
      </c>
      <c r="F7670" t="s">
        <v>22</v>
      </c>
      <c r="G7670" t="s">
        <v>35</v>
      </c>
      <c r="H7670" t="s">
        <v>58</v>
      </c>
      <c r="I7670">
        <v>70.78</v>
      </c>
      <c r="J7670">
        <v>5</v>
      </c>
      <c r="K7670">
        <v>353.9</v>
      </c>
    </row>
    <row r="7671" spans="1:11">
      <c r="A7671" s="2">
        <v>8670</v>
      </c>
      <c r="B7671" s="1">
        <v>45502</v>
      </c>
      <c r="C7671" t="s">
        <v>268</v>
      </c>
      <c r="D7671" t="s">
        <v>12</v>
      </c>
      <c r="E7671">
        <v>25</v>
      </c>
      <c r="F7671" t="s">
        <v>25</v>
      </c>
      <c r="G7671" t="s">
        <v>27</v>
      </c>
      <c r="H7671" t="s">
        <v>32</v>
      </c>
      <c r="I7671">
        <v>818.97</v>
      </c>
      <c r="J7671">
        <v>5</v>
      </c>
      <c r="K7671">
        <v>4094.85</v>
      </c>
    </row>
    <row r="7672" spans="1:11">
      <c r="A7672" s="2">
        <v>8671</v>
      </c>
      <c r="B7672" s="1">
        <v>45364</v>
      </c>
      <c r="C7672" t="s">
        <v>403</v>
      </c>
      <c r="D7672" t="s">
        <v>12</v>
      </c>
      <c r="E7672">
        <v>39</v>
      </c>
      <c r="F7672" t="s">
        <v>18</v>
      </c>
      <c r="G7672" t="s">
        <v>14</v>
      </c>
      <c r="H7672" t="s">
        <v>38</v>
      </c>
      <c r="I7672">
        <v>223.65</v>
      </c>
      <c r="J7672">
        <v>2</v>
      </c>
      <c r="K7672">
        <v>447.3</v>
      </c>
    </row>
    <row r="7673" spans="1:11">
      <c r="A7673" s="2">
        <v>8672</v>
      </c>
      <c r="B7673" s="1">
        <v>45398</v>
      </c>
      <c r="C7673" t="s">
        <v>484</v>
      </c>
      <c r="D7673" t="s">
        <v>17</v>
      </c>
      <c r="E7673">
        <v>46</v>
      </c>
      <c r="F7673" t="s">
        <v>13</v>
      </c>
      <c r="G7673" t="s">
        <v>14</v>
      </c>
      <c r="H7673" t="s">
        <v>43</v>
      </c>
      <c r="I7673">
        <v>547.1</v>
      </c>
      <c r="J7673">
        <v>3</v>
      </c>
      <c r="K7673">
        <v>1641.3</v>
      </c>
    </row>
    <row r="7674" spans="1:11">
      <c r="A7674" s="2">
        <v>8673</v>
      </c>
      <c r="B7674" s="1">
        <v>45648</v>
      </c>
      <c r="C7674" t="s">
        <v>155</v>
      </c>
      <c r="D7674" t="s">
        <v>12</v>
      </c>
      <c r="E7674">
        <v>19</v>
      </c>
      <c r="F7674" t="s">
        <v>25</v>
      </c>
      <c r="G7674" t="s">
        <v>19</v>
      </c>
      <c r="H7674" t="s">
        <v>51</v>
      </c>
      <c r="I7674">
        <v>490.36</v>
      </c>
      <c r="J7674">
        <v>4</v>
      </c>
      <c r="K7674">
        <v>1961.44</v>
      </c>
    </row>
    <row r="7675" spans="1:11">
      <c r="A7675" s="2">
        <v>8674</v>
      </c>
      <c r="B7675" s="1">
        <v>45449</v>
      </c>
      <c r="C7675" t="s">
        <v>693</v>
      </c>
      <c r="D7675" t="s">
        <v>17</v>
      </c>
      <c r="E7675">
        <v>58</v>
      </c>
      <c r="F7675" t="s">
        <v>25</v>
      </c>
      <c r="G7675" t="s">
        <v>40</v>
      </c>
      <c r="H7675" t="s">
        <v>76</v>
      </c>
      <c r="I7675">
        <v>921.84</v>
      </c>
      <c r="J7675">
        <v>4</v>
      </c>
      <c r="K7675">
        <v>3687.36</v>
      </c>
    </row>
    <row r="7676" spans="1:11">
      <c r="A7676" s="2">
        <v>8675</v>
      </c>
      <c r="B7676" s="1">
        <v>45555</v>
      </c>
      <c r="C7676" t="s">
        <v>828</v>
      </c>
      <c r="D7676" t="s">
        <v>17</v>
      </c>
      <c r="E7676">
        <v>62</v>
      </c>
      <c r="F7676" t="s">
        <v>13</v>
      </c>
      <c r="G7676" t="s">
        <v>27</v>
      </c>
      <c r="H7676" t="s">
        <v>46</v>
      </c>
      <c r="I7676">
        <v>556.91999999999996</v>
      </c>
      <c r="J7676">
        <v>5</v>
      </c>
      <c r="K7676">
        <v>2784.6</v>
      </c>
    </row>
    <row r="7677" spans="1:11">
      <c r="A7677" s="2">
        <v>8676</v>
      </c>
      <c r="B7677" s="1">
        <v>45390</v>
      </c>
      <c r="C7677" t="s">
        <v>91</v>
      </c>
      <c r="D7677" t="s">
        <v>12</v>
      </c>
      <c r="E7677">
        <v>18</v>
      </c>
      <c r="F7677" t="s">
        <v>18</v>
      </c>
      <c r="G7677" t="s">
        <v>40</v>
      </c>
      <c r="H7677" t="s">
        <v>41</v>
      </c>
      <c r="I7677">
        <v>584.22</v>
      </c>
      <c r="J7677">
        <v>2</v>
      </c>
      <c r="K7677">
        <v>1168.44</v>
      </c>
    </row>
    <row r="7678" spans="1:11">
      <c r="A7678" s="2">
        <v>8677</v>
      </c>
      <c r="B7678" s="1">
        <v>45338</v>
      </c>
      <c r="C7678" t="s">
        <v>293</v>
      </c>
      <c r="D7678" t="s">
        <v>17</v>
      </c>
      <c r="E7678">
        <v>61</v>
      </c>
      <c r="F7678" t="s">
        <v>25</v>
      </c>
      <c r="G7678" t="s">
        <v>35</v>
      </c>
      <c r="H7678" t="s">
        <v>63</v>
      </c>
      <c r="I7678">
        <v>326.31</v>
      </c>
      <c r="J7678">
        <v>2</v>
      </c>
      <c r="K7678">
        <v>652.62</v>
      </c>
    </row>
    <row r="7679" spans="1:11">
      <c r="A7679" s="2">
        <v>8678</v>
      </c>
      <c r="B7679" s="1">
        <v>45322</v>
      </c>
      <c r="C7679" t="s">
        <v>213</v>
      </c>
      <c r="D7679" t="s">
        <v>17</v>
      </c>
      <c r="E7679">
        <v>37</v>
      </c>
      <c r="F7679" t="s">
        <v>13</v>
      </c>
      <c r="G7679" t="s">
        <v>14</v>
      </c>
      <c r="H7679" t="s">
        <v>48</v>
      </c>
      <c r="I7679">
        <v>959.11</v>
      </c>
      <c r="J7679">
        <v>1</v>
      </c>
      <c r="K7679">
        <v>959.11</v>
      </c>
    </row>
    <row r="7680" spans="1:11">
      <c r="A7680" s="2">
        <v>8679</v>
      </c>
      <c r="B7680" s="1">
        <v>45635</v>
      </c>
      <c r="C7680" t="s">
        <v>286</v>
      </c>
      <c r="D7680" t="s">
        <v>12</v>
      </c>
      <c r="E7680">
        <v>38</v>
      </c>
      <c r="F7680" t="s">
        <v>18</v>
      </c>
      <c r="G7680" t="s">
        <v>14</v>
      </c>
      <c r="H7680" t="s">
        <v>43</v>
      </c>
      <c r="I7680">
        <v>616.25</v>
      </c>
      <c r="J7680">
        <v>2</v>
      </c>
      <c r="K7680">
        <v>1232.5</v>
      </c>
    </row>
    <row r="7681" spans="1:11">
      <c r="A7681" s="2">
        <v>8680</v>
      </c>
      <c r="B7681" s="1">
        <v>45480</v>
      </c>
      <c r="C7681" t="s">
        <v>94</v>
      </c>
      <c r="D7681" t="s">
        <v>12</v>
      </c>
      <c r="E7681">
        <v>54</v>
      </c>
      <c r="F7681" t="s">
        <v>18</v>
      </c>
      <c r="G7681" t="s">
        <v>40</v>
      </c>
      <c r="H7681" t="s">
        <v>41</v>
      </c>
      <c r="I7681">
        <v>14.93</v>
      </c>
      <c r="J7681">
        <v>5</v>
      </c>
      <c r="K7681">
        <v>74.650000000000006</v>
      </c>
    </row>
    <row r="7682" spans="1:11">
      <c r="A7682" s="2">
        <v>8681</v>
      </c>
      <c r="B7682" s="1">
        <v>45589</v>
      </c>
      <c r="C7682" t="s">
        <v>236</v>
      </c>
      <c r="D7682" t="s">
        <v>12</v>
      </c>
      <c r="E7682">
        <v>25</v>
      </c>
      <c r="F7682" t="s">
        <v>18</v>
      </c>
      <c r="G7682" t="s">
        <v>35</v>
      </c>
      <c r="H7682" t="s">
        <v>64</v>
      </c>
      <c r="I7682">
        <v>560.52</v>
      </c>
      <c r="J7682">
        <v>5</v>
      </c>
      <c r="K7682">
        <v>2802.6</v>
      </c>
    </row>
    <row r="7683" spans="1:11">
      <c r="A7683" s="2">
        <v>8682</v>
      </c>
      <c r="B7683" s="1">
        <v>45634</v>
      </c>
      <c r="C7683" t="s">
        <v>463</v>
      </c>
      <c r="D7683" t="s">
        <v>17</v>
      </c>
      <c r="E7683">
        <v>44</v>
      </c>
      <c r="F7683" t="s">
        <v>22</v>
      </c>
      <c r="G7683" t="s">
        <v>19</v>
      </c>
      <c r="H7683" t="s">
        <v>80</v>
      </c>
      <c r="I7683">
        <v>370.23</v>
      </c>
      <c r="J7683">
        <v>3</v>
      </c>
      <c r="K7683">
        <v>1110.69</v>
      </c>
    </row>
    <row r="7684" spans="1:11">
      <c r="A7684" s="2">
        <v>8683</v>
      </c>
      <c r="B7684" s="1">
        <v>45512</v>
      </c>
      <c r="C7684" t="s">
        <v>392</v>
      </c>
      <c r="D7684" t="s">
        <v>17</v>
      </c>
      <c r="E7684">
        <v>64</v>
      </c>
      <c r="F7684" t="s">
        <v>18</v>
      </c>
      <c r="G7684" t="s">
        <v>19</v>
      </c>
      <c r="H7684" t="s">
        <v>80</v>
      </c>
      <c r="I7684">
        <v>41.79</v>
      </c>
      <c r="J7684">
        <v>5</v>
      </c>
      <c r="K7684">
        <v>208.95</v>
      </c>
    </row>
    <row r="7685" spans="1:11">
      <c r="A7685" s="2">
        <v>8684</v>
      </c>
      <c r="B7685" s="1">
        <v>45335</v>
      </c>
      <c r="C7685" t="s">
        <v>754</v>
      </c>
      <c r="D7685" t="s">
        <v>12</v>
      </c>
      <c r="E7685">
        <v>52</v>
      </c>
      <c r="F7685" t="s">
        <v>18</v>
      </c>
      <c r="G7685" t="s">
        <v>14</v>
      </c>
      <c r="H7685" t="s">
        <v>15</v>
      </c>
      <c r="I7685">
        <v>437.23</v>
      </c>
      <c r="J7685">
        <v>3</v>
      </c>
      <c r="K7685">
        <v>1311.69</v>
      </c>
    </row>
    <row r="7686" spans="1:11">
      <c r="A7686" s="2">
        <v>8685</v>
      </c>
      <c r="B7686" s="1">
        <v>45597</v>
      </c>
      <c r="C7686" t="s">
        <v>328</v>
      </c>
      <c r="D7686" t="s">
        <v>12</v>
      </c>
      <c r="E7686">
        <v>23</v>
      </c>
      <c r="F7686" t="s">
        <v>13</v>
      </c>
      <c r="G7686" t="s">
        <v>14</v>
      </c>
      <c r="H7686" t="s">
        <v>48</v>
      </c>
      <c r="I7686">
        <v>775.83</v>
      </c>
      <c r="J7686">
        <v>2</v>
      </c>
      <c r="K7686">
        <v>1551.66</v>
      </c>
    </row>
    <row r="7687" spans="1:11">
      <c r="A7687" s="2">
        <v>8686</v>
      </c>
      <c r="B7687" s="1">
        <v>45432</v>
      </c>
      <c r="C7687" t="s">
        <v>624</v>
      </c>
      <c r="D7687" t="s">
        <v>17</v>
      </c>
      <c r="E7687">
        <v>62</v>
      </c>
      <c r="F7687" t="s">
        <v>22</v>
      </c>
      <c r="G7687" t="s">
        <v>27</v>
      </c>
      <c r="H7687" t="s">
        <v>53</v>
      </c>
      <c r="I7687">
        <v>508.75</v>
      </c>
      <c r="J7687">
        <v>1</v>
      </c>
      <c r="K7687">
        <v>508.75</v>
      </c>
    </row>
    <row r="7688" spans="1:11">
      <c r="A7688" s="2">
        <v>8687</v>
      </c>
      <c r="B7688" s="1">
        <v>45596</v>
      </c>
      <c r="C7688" t="s">
        <v>290</v>
      </c>
      <c r="D7688" t="s">
        <v>17</v>
      </c>
      <c r="E7688">
        <v>61</v>
      </c>
      <c r="F7688" t="s">
        <v>18</v>
      </c>
      <c r="G7688" t="s">
        <v>40</v>
      </c>
      <c r="H7688" t="s">
        <v>76</v>
      </c>
      <c r="I7688">
        <v>643.05999999999995</v>
      </c>
      <c r="J7688">
        <v>4</v>
      </c>
      <c r="K7688">
        <v>2572.2399999999998</v>
      </c>
    </row>
    <row r="7689" spans="1:11">
      <c r="A7689" s="2">
        <v>8688</v>
      </c>
      <c r="B7689" s="1">
        <v>45635</v>
      </c>
      <c r="C7689" t="s">
        <v>776</v>
      </c>
      <c r="D7689" t="s">
        <v>17</v>
      </c>
      <c r="E7689">
        <v>36</v>
      </c>
      <c r="F7689" t="s">
        <v>25</v>
      </c>
      <c r="G7689" t="s">
        <v>14</v>
      </c>
      <c r="H7689" t="s">
        <v>38</v>
      </c>
      <c r="I7689">
        <v>643.34</v>
      </c>
      <c r="J7689">
        <v>5</v>
      </c>
      <c r="K7689">
        <v>3216.7</v>
      </c>
    </row>
    <row r="7690" spans="1:11">
      <c r="A7690" s="2">
        <v>8689</v>
      </c>
      <c r="B7690" s="1">
        <v>45358</v>
      </c>
      <c r="C7690" t="s">
        <v>721</v>
      </c>
      <c r="D7690" t="s">
        <v>17</v>
      </c>
      <c r="E7690">
        <v>35</v>
      </c>
      <c r="F7690" t="s">
        <v>22</v>
      </c>
      <c r="G7690" t="s">
        <v>35</v>
      </c>
      <c r="H7690" t="s">
        <v>64</v>
      </c>
      <c r="I7690">
        <v>674.31</v>
      </c>
      <c r="J7690">
        <v>2</v>
      </c>
      <c r="K7690">
        <v>1348.62</v>
      </c>
    </row>
    <row r="7691" spans="1:11">
      <c r="A7691" s="2">
        <v>8690</v>
      </c>
      <c r="B7691" s="1">
        <v>45598</v>
      </c>
      <c r="C7691" t="s">
        <v>443</v>
      </c>
      <c r="D7691" t="s">
        <v>12</v>
      </c>
      <c r="E7691">
        <v>18</v>
      </c>
      <c r="F7691" t="s">
        <v>13</v>
      </c>
      <c r="G7691" t="s">
        <v>40</v>
      </c>
      <c r="H7691" t="s">
        <v>68</v>
      </c>
      <c r="I7691">
        <v>393.72</v>
      </c>
      <c r="J7691">
        <v>5</v>
      </c>
      <c r="K7691">
        <v>1968.6</v>
      </c>
    </row>
    <row r="7692" spans="1:11">
      <c r="A7692" s="2">
        <v>8691</v>
      </c>
      <c r="B7692" s="1">
        <v>45353</v>
      </c>
      <c r="C7692" t="s">
        <v>155</v>
      </c>
      <c r="D7692" t="s">
        <v>17</v>
      </c>
      <c r="E7692">
        <v>42</v>
      </c>
      <c r="F7692" t="s">
        <v>22</v>
      </c>
      <c r="G7692" t="s">
        <v>27</v>
      </c>
      <c r="H7692" t="s">
        <v>32</v>
      </c>
      <c r="I7692">
        <v>376.3</v>
      </c>
      <c r="J7692">
        <v>3</v>
      </c>
      <c r="K7692">
        <v>1128.9000000000001</v>
      </c>
    </row>
    <row r="7693" spans="1:11">
      <c r="A7693" s="2">
        <v>8692</v>
      </c>
      <c r="B7693" s="1">
        <v>45303</v>
      </c>
      <c r="C7693" t="s">
        <v>758</v>
      </c>
      <c r="D7693" t="s">
        <v>17</v>
      </c>
      <c r="E7693">
        <v>44</v>
      </c>
      <c r="F7693" t="s">
        <v>25</v>
      </c>
      <c r="G7693" t="s">
        <v>19</v>
      </c>
      <c r="H7693" t="s">
        <v>20</v>
      </c>
      <c r="I7693">
        <v>14.54</v>
      </c>
      <c r="J7693">
        <v>2</v>
      </c>
      <c r="K7693">
        <v>29.08</v>
      </c>
    </row>
    <row r="7694" spans="1:11">
      <c r="A7694" s="2">
        <v>8693</v>
      </c>
      <c r="B7694" s="1">
        <v>45371</v>
      </c>
      <c r="C7694" t="s">
        <v>848</v>
      </c>
      <c r="D7694" t="s">
        <v>17</v>
      </c>
      <c r="E7694">
        <v>24</v>
      </c>
      <c r="F7694" t="s">
        <v>22</v>
      </c>
      <c r="G7694" t="s">
        <v>27</v>
      </c>
      <c r="H7694" t="s">
        <v>28</v>
      </c>
      <c r="I7694">
        <v>162.68</v>
      </c>
      <c r="J7694">
        <v>4</v>
      </c>
      <c r="K7694">
        <v>650.72</v>
      </c>
    </row>
    <row r="7695" spans="1:11">
      <c r="A7695" s="2">
        <v>8694</v>
      </c>
      <c r="B7695" s="1">
        <v>45448</v>
      </c>
      <c r="C7695" t="s">
        <v>839</v>
      </c>
      <c r="D7695" t="s">
        <v>17</v>
      </c>
      <c r="E7695">
        <v>61</v>
      </c>
      <c r="F7695" t="s">
        <v>25</v>
      </c>
      <c r="G7695" t="s">
        <v>40</v>
      </c>
      <c r="H7695" t="s">
        <v>68</v>
      </c>
      <c r="I7695">
        <v>951.3</v>
      </c>
      <c r="J7695">
        <v>3</v>
      </c>
      <c r="K7695">
        <v>2853.9</v>
      </c>
    </row>
    <row r="7696" spans="1:11">
      <c r="A7696" s="2">
        <v>8695</v>
      </c>
      <c r="B7696" s="1">
        <v>45606</v>
      </c>
      <c r="C7696" t="s">
        <v>731</v>
      </c>
      <c r="D7696" t="s">
        <v>12</v>
      </c>
      <c r="E7696">
        <v>59</v>
      </c>
      <c r="F7696" t="s">
        <v>18</v>
      </c>
      <c r="G7696" t="s">
        <v>19</v>
      </c>
      <c r="H7696" t="s">
        <v>20</v>
      </c>
      <c r="I7696">
        <v>843.99</v>
      </c>
      <c r="J7696">
        <v>2</v>
      </c>
      <c r="K7696">
        <v>1687.98</v>
      </c>
    </row>
    <row r="7697" spans="1:11">
      <c r="A7697" s="2">
        <v>8696</v>
      </c>
      <c r="B7697" s="1">
        <v>45336</v>
      </c>
      <c r="C7697" t="s">
        <v>216</v>
      </c>
      <c r="D7697" t="s">
        <v>12</v>
      </c>
      <c r="E7697">
        <v>46</v>
      </c>
      <c r="F7697" t="s">
        <v>18</v>
      </c>
      <c r="G7697" t="s">
        <v>35</v>
      </c>
      <c r="H7697" t="s">
        <v>63</v>
      </c>
      <c r="I7697">
        <v>282.36</v>
      </c>
      <c r="J7697">
        <v>4</v>
      </c>
      <c r="K7697">
        <v>1129.44</v>
      </c>
    </row>
    <row r="7698" spans="1:11">
      <c r="A7698" s="2">
        <v>8697</v>
      </c>
      <c r="B7698" s="1">
        <v>45642</v>
      </c>
      <c r="C7698" t="s">
        <v>799</v>
      </c>
      <c r="D7698" t="s">
        <v>17</v>
      </c>
      <c r="E7698">
        <v>48</v>
      </c>
      <c r="F7698" t="s">
        <v>22</v>
      </c>
      <c r="G7698" t="s">
        <v>19</v>
      </c>
      <c r="H7698" t="s">
        <v>23</v>
      </c>
      <c r="I7698">
        <v>407.18</v>
      </c>
      <c r="J7698">
        <v>3</v>
      </c>
      <c r="K7698">
        <v>1221.54</v>
      </c>
    </row>
    <row r="7699" spans="1:11">
      <c r="A7699" s="2">
        <v>8698</v>
      </c>
      <c r="B7699" s="1">
        <v>45637</v>
      </c>
      <c r="C7699" t="s">
        <v>271</v>
      </c>
      <c r="D7699" t="s">
        <v>17</v>
      </c>
      <c r="E7699">
        <v>61</v>
      </c>
      <c r="F7699" t="s">
        <v>22</v>
      </c>
      <c r="G7699" t="s">
        <v>19</v>
      </c>
      <c r="H7699" t="s">
        <v>80</v>
      </c>
      <c r="I7699">
        <v>940.52</v>
      </c>
      <c r="J7699">
        <v>4</v>
      </c>
      <c r="K7699">
        <v>3762.08</v>
      </c>
    </row>
    <row r="7700" spans="1:11">
      <c r="A7700" s="2">
        <v>8699</v>
      </c>
      <c r="B7700" s="1">
        <v>45526</v>
      </c>
      <c r="C7700" t="s">
        <v>306</v>
      </c>
      <c r="D7700" t="s">
        <v>12</v>
      </c>
      <c r="E7700">
        <v>60</v>
      </c>
      <c r="F7700" t="s">
        <v>13</v>
      </c>
      <c r="G7700" t="s">
        <v>35</v>
      </c>
      <c r="H7700" t="s">
        <v>64</v>
      </c>
      <c r="I7700">
        <v>257.94</v>
      </c>
      <c r="J7700">
        <v>2</v>
      </c>
      <c r="K7700">
        <v>515.88</v>
      </c>
    </row>
    <row r="7701" spans="1:11">
      <c r="A7701" s="2">
        <v>8700</v>
      </c>
      <c r="B7701" s="1">
        <v>45617</v>
      </c>
      <c r="C7701" t="s">
        <v>67</v>
      </c>
      <c r="D7701" t="s">
        <v>12</v>
      </c>
      <c r="E7701">
        <v>53</v>
      </c>
      <c r="F7701" t="s">
        <v>13</v>
      </c>
      <c r="G7701" t="s">
        <v>14</v>
      </c>
      <c r="H7701" t="s">
        <v>38</v>
      </c>
      <c r="I7701">
        <v>537.21</v>
      </c>
      <c r="J7701">
        <v>3</v>
      </c>
      <c r="K7701">
        <v>1611.63</v>
      </c>
    </row>
    <row r="7702" spans="1:11">
      <c r="A7702" s="2">
        <v>8701</v>
      </c>
      <c r="B7702" s="1">
        <v>45514</v>
      </c>
      <c r="C7702" t="s">
        <v>62</v>
      </c>
      <c r="D7702" t="s">
        <v>17</v>
      </c>
      <c r="E7702">
        <v>36</v>
      </c>
      <c r="F7702" t="s">
        <v>25</v>
      </c>
      <c r="G7702" t="s">
        <v>14</v>
      </c>
      <c r="H7702" t="s">
        <v>48</v>
      </c>
      <c r="I7702">
        <v>31.86</v>
      </c>
      <c r="J7702">
        <v>1</v>
      </c>
      <c r="K7702">
        <v>31.86</v>
      </c>
    </row>
    <row r="7703" spans="1:11">
      <c r="A7703" s="2">
        <v>8702</v>
      </c>
      <c r="B7703" s="1">
        <v>45647</v>
      </c>
      <c r="C7703" t="s">
        <v>47</v>
      </c>
      <c r="D7703" t="s">
        <v>17</v>
      </c>
      <c r="E7703">
        <v>23</v>
      </c>
      <c r="F7703" t="s">
        <v>18</v>
      </c>
      <c r="G7703" t="s">
        <v>19</v>
      </c>
      <c r="H7703" t="s">
        <v>80</v>
      </c>
      <c r="I7703">
        <v>623.54</v>
      </c>
      <c r="J7703">
        <v>5</v>
      </c>
      <c r="K7703">
        <v>3117.7</v>
      </c>
    </row>
    <row r="7704" spans="1:11">
      <c r="A7704" s="2">
        <v>8703</v>
      </c>
      <c r="B7704" s="1">
        <v>45326</v>
      </c>
      <c r="C7704" t="s">
        <v>550</v>
      </c>
      <c r="D7704" t="s">
        <v>12</v>
      </c>
      <c r="E7704">
        <v>42</v>
      </c>
      <c r="F7704" t="s">
        <v>22</v>
      </c>
      <c r="G7704" t="s">
        <v>19</v>
      </c>
      <c r="H7704" t="s">
        <v>20</v>
      </c>
      <c r="I7704">
        <v>930.77</v>
      </c>
      <c r="J7704">
        <v>1</v>
      </c>
      <c r="K7704">
        <v>930.77</v>
      </c>
    </row>
    <row r="7705" spans="1:11">
      <c r="A7705" s="2">
        <v>8704</v>
      </c>
      <c r="B7705" s="1">
        <v>45338</v>
      </c>
      <c r="C7705" t="s">
        <v>550</v>
      </c>
      <c r="D7705" t="s">
        <v>12</v>
      </c>
      <c r="E7705">
        <v>48</v>
      </c>
      <c r="F7705" t="s">
        <v>18</v>
      </c>
      <c r="G7705" t="s">
        <v>27</v>
      </c>
      <c r="H7705" t="s">
        <v>32</v>
      </c>
      <c r="I7705">
        <v>885.9</v>
      </c>
      <c r="J7705">
        <v>4</v>
      </c>
      <c r="K7705">
        <v>3543.6</v>
      </c>
    </row>
    <row r="7706" spans="1:11">
      <c r="A7706" s="2">
        <v>8705</v>
      </c>
      <c r="B7706" s="1">
        <v>45505</v>
      </c>
      <c r="C7706" t="s">
        <v>326</v>
      </c>
      <c r="D7706" t="s">
        <v>12</v>
      </c>
      <c r="E7706">
        <v>26</v>
      </c>
      <c r="F7706" t="s">
        <v>22</v>
      </c>
      <c r="G7706" t="s">
        <v>14</v>
      </c>
      <c r="H7706" t="s">
        <v>48</v>
      </c>
      <c r="I7706">
        <v>506.95</v>
      </c>
      <c r="J7706">
        <v>2</v>
      </c>
      <c r="K7706">
        <v>1013.9</v>
      </c>
    </row>
    <row r="7707" spans="1:11">
      <c r="A7707" s="2">
        <v>8706</v>
      </c>
      <c r="B7707" s="1">
        <v>45395</v>
      </c>
      <c r="C7707" t="s">
        <v>668</v>
      </c>
      <c r="D7707" t="s">
        <v>12</v>
      </c>
      <c r="E7707">
        <v>37</v>
      </c>
      <c r="F7707" t="s">
        <v>25</v>
      </c>
      <c r="G7707" t="s">
        <v>35</v>
      </c>
      <c r="H7707" t="s">
        <v>36</v>
      </c>
      <c r="I7707">
        <v>653.15</v>
      </c>
      <c r="J7707">
        <v>5</v>
      </c>
      <c r="K7707">
        <v>3265.75</v>
      </c>
    </row>
    <row r="7708" spans="1:11">
      <c r="A7708" s="2">
        <v>8707</v>
      </c>
      <c r="B7708" s="1">
        <v>45649</v>
      </c>
      <c r="C7708" t="s">
        <v>146</v>
      </c>
      <c r="D7708" t="s">
        <v>12</v>
      </c>
      <c r="E7708">
        <v>27</v>
      </c>
      <c r="F7708" t="s">
        <v>18</v>
      </c>
      <c r="G7708" t="s">
        <v>19</v>
      </c>
      <c r="H7708" t="s">
        <v>23</v>
      </c>
      <c r="I7708">
        <v>574.1</v>
      </c>
      <c r="J7708">
        <v>2</v>
      </c>
      <c r="K7708">
        <v>1148.2</v>
      </c>
    </row>
    <row r="7709" spans="1:11">
      <c r="A7709" s="2">
        <v>8708</v>
      </c>
      <c r="B7709" s="1">
        <v>45301</v>
      </c>
      <c r="C7709" t="s">
        <v>656</v>
      </c>
      <c r="D7709" t="s">
        <v>12</v>
      </c>
      <c r="E7709">
        <v>54</v>
      </c>
      <c r="F7709" t="s">
        <v>13</v>
      </c>
      <c r="G7709" t="s">
        <v>19</v>
      </c>
      <c r="H7709" t="s">
        <v>51</v>
      </c>
      <c r="I7709">
        <v>76.3</v>
      </c>
      <c r="J7709">
        <v>4</v>
      </c>
      <c r="K7709">
        <v>305.2</v>
      </c>
    </row>
    <row r="7710" spans="1:11">
      <c r="A7710" s="2">
        <v>8709</v>
      </c>
      <c r="B7710" s="1">
        <v>45349</v>
      </c>
      <c r="C7710" t="s">
        <v>120</v>
      </c>
      <c r="D7710" t="s">
        <v>17</v>
      </c>
      <c r="E7710">
        <v>44</v>
      </c>
      <c r="F7710" t="s">
        <v>25</v>
      </c>
      <c r="G7710" t="s">
        <v>27</v>
      </c>
      <c r="H7710" t="s">
        <v>28</v>
      </c>
      <c r="I7710">
        <v>167.14</v>
      </c>
      <c r="J7710">
        <v>2</v>
      </c>
      <c r="K7710">
        <v>334.28</v>
      </c>
    </row>
    <row r="7711" spans="1:11">
      <c r="A7711" s="2">
        <v>8710</v>
      </c>
      <c r="B7711" s="1">
        <v>45444</v>
      </c>
      <c r="C7711" t="s">
        <v>545</v>
      </c>
      <c r="D7711" t="s">
        <v>12</v>
      </c>
      <c r="E7711">
        <v>30</v>
      </c>
      <c r="F7711" t="s">
        <v>18</v>
      </c>
      <c r="G7711" t="s">
        <v>27</v>
      </c>
      <c r="H7711" t="s">
        <v>32</v>
      </c>
      <c r="I7711">
        <v>964.18</v>
      </c>
      <c r="J7711">
        <v>3</v>
      </c>
      <c r="K7711">
        <v>2892.54</v>
      </c>
    </row>
    <row r="7712" spans="1:11">
      <c r="A7712" s="2">
        <v>8711</v>
      </c>
      <c r="B7712" s="1">
        <v>45415</v>
      </c>
      <c r="C7712" t="s">
        <v>230</v>
      </c>
      <c r="D7712" t="s">
        <v>12</v>
      </c>
      <c r="E7712">
        <v>58</v>
      </c>
      <c r="F7712" t="s">
        <v>25</v>
      </c>
      <c r="G7712" t="s">
        <v>27</v>
      </c>
      <c r="H7712" t="s">
        <v>53</v>
      </c>
      <c r="I7712">
        <v>263.41000000000003</v>
      </c>
      <c r="J7712">
        <v>3</v>
      </c>
      <c r="K7712">
        <v>790.23</v>
      </c>
    </row>
    <row r="7713" spans="1:11">
      <c r="A7713" s="2">
        <v>8712</v>
      </c>
      <c r="B7713" s="1">
        <v>45588</v>
      </c>
      <c r="C7713" t="s">
        <v>119</v>
      </c>
      <c r="D7713" t="s">
        <v>12</v>
      </c>
      <c r="E7713">
        <v>19</v>
      </c>
      <c r="F7713" t="s">
        <v>22</v>
      </c>
      <c r="G7713" t="s">
        <v>40</v>
      </c>
      <c r="H7713" t="s">
        <v>76</v>
      </c>
      <c r="I7713">
        <v>390.6</v>
      </c>
      <c r="J7713">
        <v>4</v>
      </c>
      <c r="K7713">
        <v>1562.4</v>
      </c>
    </row>
    <row r="7714" spans="1:11">
      <c r="A7714" s="2">
        <v>8713</v>
      </c>
      <c r="B7714" s="1">
        <v>45301</v>
      </c>
      <c r="C7714" t="s">
        <v>807</v>
      </c>
      <c r="D7714" t="s">
        <v>12</v>
      </c>
      <c r="E7714">
        <v>38</v>
      </c>
      <c r="F7714" t="s">
        <v>18</v>
      </c>
      <c r="G7714" t="s">
        <v>35</v>
      </c>
      <c r="H7714" t="s">
        <v>36</v>
      </c>
      <c r="I7714">
        <v>513.85</v>
      </c>
      <c r="J7714">
        <v>2</v>
      </c>
      <c r="K7714">
        <v>1027.7</v>
      </c>
    </row>
    <row r="7715" spans="1:11">
      <c r="A7715" s="2">
        <v>8714</v>
      </c>
      <c r="B7715" s="1">
        <v>45428</v>
      </c>
      <c r="C7715" t="s">
        <v>549</v>
      </c>
      <c r="D7715" t="s">
        <v>17</v>
      </c>
      <c r="E7715">
        <v>50</v>
      </c>
      <c r="F7715" t="s">
        <v>18</v>
      </c>
      <c r="G7715" t="s">
        <v>40</v>
      </c>
      <c r="H7715" t="s">
        <v>76</v>
      </c>
      <c r="I7715">
        <v>979.34</v>
      </c>
      <c r="J7715">
        <v>4</v>
      </c>
      <c r="K7715">
        <v>3917.36</v>
      </c>
    </row>
    <row r="7716" spans="1:11">
      <c r="A7716" s="2">
        <v>8715</v>
      </c>
      <c r="B7716" s="1">
        <v>45452</v>
      </c>
      <c r="C7716" t="s">
        <v>474</v>
      </c>
      <c r="D7716" t="s">
        <v>17</v>
      </c>
      <c r="E7716">
        <v>41</v>
      </c>
      <c r="F7716" t="s">
        <v>18</v>
      </c>
      <c r="G7716" t="s">
        <v>19</v>
      </c>
      <c r="H7716" t="s">
        <v>80</v>
      </c>
      <c r="I7716">
        <v>693.09</v>
      </c>
      <c r="J7716">
        <v>5</v>
      </c>
      <c r="K7716">
        <v>3465.45</v>
      </c>
    </row>
    <row r="7717" spans="1:11">
      <c r="A7717" s="2">
        <v>8716</v>
      </c>
      <c r="B7717" s="1">
        <v>45577</v>
      </c>
      <c r="C7717" t="s">
        <v>877</v>
      </c>
      <c r="D7717" t="s">
        <v>12</v>
      </c>
      <c r="E7717">
        <v>61</v>
      </c>
      <c r="F7717" t="s">
        <v>13</v>
      </c>
      <c r="G7717" t="s">
        <v>27</v>
      </c>
      <c r="H7717" t="s">
        <v>46</v>
      </c>
      <c r="I7717">
        <v>633.29999999999995</v>
      </c>
      <c r="J7717">
        <v>2</v>
      </c>
      <c r="K7717">
        <v>1266.5999999999999</v>
      </c>
    </row>
    <row r="7718" spans="1:11">
      <c r="A7718" s="2">
        <v>8717</v>
      </c>
      <c r="B7718" s="1">
        <v>45559</v>
      </c>
      <c r="C7718" t="s">
        <v>863</v>
      </c>
      <c r="D7718" t="s">
        <v>17</v>
      </c>
      <c r="E7718">
        <v>59</v>
      </c>
      <c r="F7718" t="s">
        <v>25</v>
      </c>
      <c r="G7718" t="s">
        <v>27</v>
      </c>
      <c r="H7718" t="s">
        <v>53</v>
      </c>
      <c r="I7718">
        <v>529.16</v>
      </c>
      <c r="J7718">
        <v>3</v>
      </c>
      <c r="K7718">
        <v>1587.48</v>
      </c>
    </row>
    <row r="7719" spans="1:11">
      <c r="A7719" s="2">
        <v>8718</v>
      </c>
      <c r="B7719" s="1">
        <v>45416</v>
      </c>
      <c r="C7719" t="s">
        <v>716</v>
      </c>
      <c r="D7719" t="s">
        <v>17</v>
      </c>
      <c r="E7719">
        <v>51</v>
      </c>
      <c r="F7719" t="s">
        <v>13</v>
      </c>
      <c r="G7719" t="s">
        <v>27</v>
      </c>
      <c r="H7719" t="s">
        <v>28</v>
      </c>
      <c r="I7719">
        <v>703.67</v>
      </c>
      <c r="J7719">
        <v>1</v>
      </c>
      <c r="K7719">
        <v>703.67</v>
      </c>
    </row>
    <row r="7720" spans="1:11">
      <c r="A7720" s="2">
        <v>8719</v>
      </c>
      <c r="B7720" s="1">
        <v>45568</v>
      </c>
      <c r="C7720" t="s">
        <v>862</v>
      </c>
      <c r="D7720" t="s">
        <v>17</v>
      </c>
      <c r="E7720">
        <v>26</v>
      </c>
      <c r="F7720" t="s">
        <v>13</v>
      </c>
      <c r="G7720" t="s">
        <v>14</v>
      </c>
      <c r="H7720" t="s">
        <v>48</v>
      </c>
      <c r="I7720">
        <v>667.38</v>
      </c>
      <c r="J7720">
        <v>3</v>
      </c>
      <c r="K7720">
        <v>2002.14</v>
      </c>
    </row>
    <row r="7721" spans="1:11">
      <c r="A7721" s="2">
        <v>8720</v>
      </c>
      <c r="B7721" s="1">
        <v>45343</v>
      </c>
      <c r="C7721" t="s">
        <v>104</v>
      </c>
      <c r="D7721" t="s">
        <v>17</v>
      </c>
      <c r="E7721">
        <v>19</v>
      </c>
      <c r="F7721" t="s">
        <v>25</v>
      </c>
      <c r="G7721" t="s">
        <v>35</v>
      </c>
      <c r="H7721" t="s">
        <v>63</v>
      </c>
      <c r="I7721">
        <v>903.81</v>
      </c>
      <c r="J7721">
        <v>2</v>
      </c>
      <c r="K7721">
        <v>1807.62</v>
      </c>
    </row>
    <row r="7722" spans="1:11">
      <c r="A7722" s="2">
        <v>8721</v>
      </c>
      <c r="B7722" s="1">
        <v>45509</v>
      </c>
      <c r="C7722" t="s">
        <v>30</v>
      </c>
      <c r="D7722" t="s">
        <v>17</v>
      </c>
      <c r="E7722">
        <v>47</v>
      </c>
      <c r="F7722" t="s">
        <v>25</v>
      </c>
      <c r="G7722" t="s">
        <v>40</v>
      </c>
      <c r="H7722" t="s">
        <v>76</v>
      </c>
      <c r="I7722">
        <v>546.41999999999996</v>
      </c>
      <c r="J7722">
        <v>2</v>
      </c>
      <c r="K7722">
        <v>1092.8399999999999</v>
      </c>
    </row>
    <row r="7723" spans="1:11">
      <c r="A7723" s="2">
        <v>8722</v>
      </c>
      <c r="B7723" s="1">
        <v>45293</v>
      </c>
      <c r="C7723" t="s">
        <v>429</v>
      </c>
      <c r="D7723" t="s">
        <v>17</v>
      </c>
      <c r="E7723">
        <v>39</v>
      </c>
      <c r="F7723" t="s">
        <v>18</v>
      </c>
      <c r="G7723" t="s">
        <v>35</v>
      </c>
      <c r="H7723" t="s">
        <v>64</v>
      </c>
      <c r="I7723">
        <v>427.29</v>
      </c>
      <c r="J7723">
        <v>2</v>
      </c>
      <c r="K7723">
        <v>854.58</v>
      </c>
    </row>
    <row r="7724" spans="1:11">
      <c r="A7724" s="2">
        <v>8723</v>
      </c>
      <c r="B7724" s="1">
        <v>45367</v>
      </c>
      <c r="C7724" t="s">
        <v>782</v>
      </c>
      <c r="D7724" t="s">
        <v>12</v>
      </c>
      <c r="E7724">
        <v>63</v>
      </c>
      <c r="F7724" t="s">
        <v>18</v>
      </c>
      <c r="G7724" t="s">
        <v>27</v>
      </c>
      <c r="H7724" t="s">
        <v>46</v>
      </c>
      <c r="I7724">
        <v>809.09</v>
      </c>
      <c r="J7724">
        <v>2</v>
      </c>
      <c r="K7724">
        <v>1618.18</v>
      </c>
    </row>
    <row r="7725" spans="1:11">
      <c r="A7725" s="2">
        <v>8724</v>
      </c>
      <c r="B7725" s="1">
        <v>45486</v>
      </c>
      <c r="C7725" t="s">
        <v>175</v>
      </c>
      <c r="D7725" t="s">
        <v>12</v>
      </c>
      <c r="E7725">
        <v>28</v>
      </c>
      <c r="F7725" t="s">
        <v>25</v>
      </c>
      <c r="G7725" t="s">
        <v>19</v>
      </c>
      <c r="H7725" t="s">
        <v>23</v>
      </c>
      <c r="I7725">
        <v>801.79</v>
      </c>
      <c r="J7725">
        <v>5</v>
      </c>
      <c r="K7725">
        <v>4008.95</v>
      </c>
    </row>
    <row r="7726" spans="1:11">
      <c r="A7726" s="2">
        <v>8725</v>
      </c>
      <c r="B7726" s="1">
        <v>45629</v>
      </c>
      <c r="C7726" t="s">
        <v>146</v>
      </c>
      <c r="D7726" t="s">
        <v>12</v>
      </c>
      <c r="E7726">
        <v>60</v>
      </c>
      <c r="F7726" t="s">
        <v>18</v>
      </c>
      <c r="G7726" t="s">
        <v>14</v>
      </c>
      <c r="H7726" t="s">
        <v>15</v>
      </c>
      <c r="I7726">
        <v>178.14</v>
      </c>
      <c r="J7726">
        <v>1</v>
      </c>
      <c r="K7726">
        <v>178.14</v>
      </c>
    </row>
    <row r="7727" spans="1:11">
      <c r="A7727" s="2">
        <v>8726</v>
      </c>
      <c r="B7727" s="1">
        <v>45616</v>
      </c>
      <c r="C7727" t="s">
        <v>627</v>
      </c>
      <c r="D7727" t="s">
        <v>12</v>
      </c>
      <c r="E7727">
        <v>34</v>
      </c>
      <c r="F7727" t="s">
        <v>22</v>
      </c>
      <c r="G7727" t="s">
        <v>35</v>
      </c>
      <c r="H7727" t="s">
        <v>36</v>
      </c>
      <c r="I7727">
        <v>244.42</v>
      </c>
      <c r="J7727">
        <v>3</v>
      </c>
      <c r="K7727">
        <v>733.26</v>
      </c>
    </row>
    <row r="7728" spans="1:11">
      <c r="A7728" s="2">
        <v>8727</v>
      </c>
      <c r="B7728" s="1">
        <v>45472</v>
      </c>
      <c r="C7728" t="s">
        <v>479</v>
      </c>
      <c r="D7728" t="s">
        <v>12</v>
      </c>
      <c r="E7728">
        <v>53</v>
      </c>
      <c r="F7728" t="s">
        <v>18</v>
      </c>
      <c r="G7728" t="s">
        <v>19</v>
      </c>
      <c r="H7728" t="s">
        <v>23</v>
      </c>
      <c r="I7728">
        <v>959.05</v>
      </c>
      <c r="J7728">
        <v>5</v>
      </c>
      <c r="K7728">
        <v>4795.25</v>
      </c>
    </row>
    <row r="7729" spans="1:11">
      <c r="A7729" s="2">
        <v>8728</v>
      </c>
      <c r="B7729" s="1">
        <v>45531</v>
      </c>
      <c r="C7729" t="s">
        <v>732</v>
      </c>
      <c r="D7729" t="s">
        <v>17</v>
      </c>
      <c r="E7729">
        <v>30</v>
      </c>
      <c r="F7729" t="s">
        <v>25</v>
      </c>
      <c r="G7729" t="s">
        <v>27</v>
      </c>
      <c r="H7729" t="s">
        <v>28</v>
      </c>
      <c r="I7729">
        <v>449.67</v>
      </c>
      <c r="J7729">
        <v>4</v>
      </c>
      <c r="K7729">
        <v>1798.68</v>
      </c>
    </row>
    <row r="7730" spans="1:11">
      <c r="A7730" s="2">
        <v>8729</v>
      </c>
      <c r="B7730" s="1">
        <v>45616</v>
      </c>
      <c r="C7730" t="s">
        <v>162</v>
      </c>
      <c r="D7730" t="s">
        <v>12</v>
      </c>
      <c r="E7730">
        <v>24</v>
      </c>
      <c r="F7730" t="s">
        <v>13</v>
      </c>
      <c r="G7730" t="s">
        <v>27</v>
      </c>
      <c r="H7730" t="s">
        <v>46</v>
      </c>
      <c r="I7730">
        <v>524.46</v>
      </c>
      <c r="J7730">
        <v>2</v>
      </c>
      <c r="K7730">
        <v>1048.92</v>
      </c>
    </row>
    <row r="7731" spans="1:11">
      <c r="A7731" s="2">
        <v>8730</v>
      </c>
      <c r="B7731" s="1">
        <v>45482</v>
      </c>
      <c r="C7731" t="s">
        <v>320</v>
      </c>
      <c r="D7731" t="s">
        <v>12</v>
      </c>
      <c r="E7731">
        <v>33</v>
      </c>
      <c r="F7731" t="s">
        <v>25</v>
      </c>
      <c r="G7731" t="s">
        <v>27</v>
      </c>
      <c r="H7731" t="s">
        <v>32</v>
      </c>
      <c r="I7731">
        <v>317.06</v>
      </c>
      <c r="J7731">
        <v>3</v>
      </c>
      <c r="K7731">
        <v>951.18</v>
      </c>
    </row>
    <row r="7732" spans="1:11">
      <c r="A7732" s="2">
        <v>8731</v>
      </c>
      <c r="B7732" s="1">
        <v>45294</v>
      </c>
      <c r="C7732" t="s">
        <v>230</v>
      </c>
      <c r="D7732" t="s">
        <v>17</v>
      </c>
      <c r="E7732">
        <v>50</v>
      </c>
      <c r="F7732" t="s">
        <v>25</v>
      </c>
      <c r="G7732" t="s">
        <v>27</v>
      </c>
      <c r="H7732" t="s">
        <v>32</v>
      </c>
      <c r="I7732">
        <v>486.26</v>
      </c>
      <c r="J7732">
        <v>4</v>
      </c>
      <c r="K7732">
        <v>1945.04</v>
      </c>
    </row>
    <row r="7733" spans="1:11">
      <c r="A7733" s="2">
        <v>8732</v>
      </c>
      <c r="B7733" s="1">
        <v>45311</v>
      </c>
      <c r="C7733" t="s">
        <v>842</v>
      </c>
      <c r="D7733" t="s">
        <v>17</v>
      </c>
      <c r="E7733">
        <v>62</v>
      </c>
      <c r="F7733" t="s">
        <v>13</v>
      </c>
      <c r="G7733" t="s">
        <v>14</v>
      </c>
      <c r="H7733" t="s">
        <v>43</v>
      </c>
      <c r="I7733">
        <v>745.92</v>
      </c>
      <c r="J7733">
        <v>1</v>
      </c>
      <c r="K7733">
        <v>745.92</v>
      </c>
    </row>
    <row r="7734" spans="1:11">
      <c r="A7734" s="2">
        <v>8733</v>
      </c>
      <c r="B7734" s="1">
        <v>45377</v>
      </c>
      <c r="C7734" t="s">
        <v>637</v>
      </c>
      <c r="D7734" t="s">
        <v>12</v>
      </c>
      <c r="E7734">
        <v>18</v>
      </c>
      <c r="F7734" t="s">
        <v>22</v>
      </c>
      <c r="G7734" t="s">
        <v>14</v>
      </c>
      <c r="H7734" t="s">
        <v>43</v>
      </c>
      <c r="I7734">
        <v>487.52</v>
      </c>
      <c r="J7734">
        <v>3</v>
      </c>
      <c r="K7734">
        <v>1462.56</v>
      </c>
    </row>
    <row r="7735" spans="1:11">
      <c r="A7735" s="2">
        <v>8734</v>
      </c>
      <c r="B7735" s="1">
        <v>45540</v>
      </c>
      <c r="C7735" t="s">
        <v>682</v>
      </c>
      <c r="D7735" t="s">
        <v>17</v>
      </c>
      <c r="E7735">
        <v>28</v>
      </c>
      <c r="F7735" t="s">
        <v>18</v>
      </c>
      <c r="G7735" t="s">
        <v>35</v>
      </c>
      <c r="H7735" t="s">
        <v>64</v>
      </c>
      <c r="I7735">
        <v>321.64</v>
      </c>
      <c r="J7735">
        <v>5</v>
      </c>
      <c r="K7735">
        <v>1608.2</v>
      </c>
    </row>
    <row r="7736" spans="1:11">
      <c r="A7736" s="2">
        <v>8735</v>
      </c>
      <c r="B7736" s="1">
        <v>45399</v>
      </c>
      <c r="C7736" t="s">
        <v>623</v>
      </c>
      <c r="D7736" t="s">
        <v>17</v>
      </c>
      <c r="E7736">
        <v>23</v>
      </c>
      <c r="F7736" t="s">
        <v>22</v>
      </c>
      <c r="G7736" t="s">
        <v>27</v>
      </c>
      <c r="H7736" t="s">
        <v>28</v>
      </c>
      <c r="I7736">
        <v>105.04</v>
      </c>
      <c r="J7736">
        <v>4</v>
      </c>
      <c r="K7736">
        <v>420.16</v>
      </c>
    </row>
    <row r="7737" spans="1:11">
      <c r="A7737" s="2">
        <v>8736</v>
      </c>
      <c r="B7737" s="1">
        <v>45628</v>
      </c>
      <c r="C7737" t="s">
        <v>842</v>
      </c>
      <c r="D7737" t="s">
        <v>17</v>
      </c>
      <c r="E7737">
        <v>37</v>
      </c>
      <c r="F7737" t="s">
        <v>13</v>
      </c>
      <c r="G7737" t="s">
        <v>14</v>
      </c>
      <c r="H7737" t="s">
        <v>48</v>
      </c>
      <c r="I7737">
        <v>928.98</v>
      </c>
      <c r="J7737">
        <v>3</v>
      </c>
      <c r="K7737">
        <v>2786.94</v>
      </c>
    </row>
    <row r="7738" spans="1:11">
      <c r="A7738" s="2">
        <v>8737</v>
      </c>
      <c r="B7738" s="1">
        <v>45434</v>
      </c>
      <c r="C7738" t="s">
        <v>866</v>
      </c>
      <c r="D7738" t="s">
        <v>17</v>
      </c>
      <c r="E7738">
        <v>52</v>
      </c>
      <c r="F7738" t="s">
        <v>22</v>
      </c>
      <c r="G7738" t="s">
        <v>19</v>
      </c>
      <c r="H7738" t="s">
        <v>20</v>
      </c>
      <c r="I7738">
        <v>872.94</v>
      </c>
      <c r="J7738">
        <v>5</v>
      </c>
      <c r="K7738">
        <v>4364.7</v>
      </c>
    </row>
    <row r="7739" spans="1:11">
      <c r="A7739" s="2">
        <v>8738</v>
      </c>
      <c r="B7739" s="1">
        <v>45648</v>
      </c>
      <c r="C7739" t="s">
        <v>800</v>
      </c>
      <c r="D7739" t="s">
        <v>12</v>
      </c>
      <c r="E7739">
        <v>61</v>
      </c>
      <c r="F7739" t="s">
        <v>13</v>
      </c>
      <c r="G7739" t="s">
        <v>14</v>
      </c>
      <c r="H7739" t="s">
        <v>43</v>
      </c>
      <c r="I7739">
        <v>793.45</v>
      </c>
      <c r="J7739">
        <v>2</v>
      </c>
      <c r="K7739">
        <v>1586.9</v>
      </c>
    </row>
    <row r="7740" spans="1:11">
      <c r="A7740" s="2">
        <v>8739</v>
      </c>
      <c r="B7740" s="1">
        <v>45507</v>
      </c>
      <c r="C7740" t="s">
        <v>204</v>
      </c>
      <c r="D7740" t="s">
        <v>17</v>
      </c>
      <c r="E7740">
        <v>54</v>
      </c>
      <c r="F7740" t="s">
        <v>25</v>
      </c>
      <c r="G7740" t="s">
        <v>14</v>
      </c>
      <c r="H7740" t="s">
        <v>38</v>
      </c>
      <c r="I7740">
        <v>697.13</v>
      </c>
      <c r="J7740">
        <v>3</v>
      </c>
      <c r="K7740">
        <v>2091.39</v>
      </c>
    </row>
    <row r="7741" spans="1:11">
      <c r="A7741" s="2">
        <v>8740</v>
      </c>
      <c r="B7741" s="1">
        <v>45488</v>
      </c>
      <c r="C7741" t="s">
        <v>454</v>
      </c>
      <c r="D7741" t="s">
        <v>12</v>
      </c>
      <c r="E7741">
        <v>58</v>
      </c>
      <c r="F7741" t="s">
        <v>22</v>
      </c>
      <c r="G7741" t="s">
        <v>35</v>
      </c>
      <c r="H7741" t="s">
        <v>63</v>
      </c>
      <c r="I7741">
        <v>520.35</v>
      </c>
      <c r="J7741">
        <v>2</v>
      </c>
      <c r="K7741">
        <v>1040.7</v>
      </c>
    </row>
    <row r="7742" spans="1:11">
      <c r="A7742" s="2">
        <v>8741</v>
      </c>
      <c r="B7742" s="1">
        <v>45574</v>
      </c>
      <c r="C7742" t="s">
        <v>734</v>
      </c>
      <c r="D7742" t="s">
        <v>12</v>
      </c>
      <c r="E7742">
        <v>43</v>
      </c>
      <c r="F7742" t="s">
        <v>18</v>
      </c>
      <c r="G7742" t="s">
        <v>14</v>
      </c>
      <c r="H7742" t="s">
        <v>15</v>
      </c>
      <c r="I7742">
        <v>898.42</v>
      </c>
      <c r="J7742">
        <v>4</v>
      </c>
      <c r="K7742">
        <v>3593.68</v>
      </c>
    </row>
    <row r="7743" spans="1:11">
      <c r="A7743" s="2">
        <v>8742</v>
      </c>
      <c r="B7743" s="1">
        <v>45414</v>
      </c>
      <c r="C7743" t="s">
        <v>674</v>
      </c>
      <c r="D7743" t="s">
        <v>17</v>
      </c>
      <c r="E7743">
        <v>29</v>
      </c>
      <c r="F7743" t="s">
        <v>18</v>
      </c>
      <c r="G7743" t="s">
        <v>19</v>
      </c>
      <c r="H7743" t="s">
        <v>80</v>
      </c>
      <c r="I7743">
        <v>793.78</v>
      </c>
      <c r="J7743">
        <v>4</v>
      </c>
      <c r="K7743">
        <v>3175.12</v>
      </c>
    </row>
    <row r="7744" spans="1:11">
      <c r="A7744" s="2">
        <v>8743</v>
      </c>
      <c r="B7744" s="1">
        <v>45338</v>
      </c>
      <c r="C7744" t="s">
        <v>828</v>
      </c>
      <c r="D7744" t="s">
        <v>17</v>
      </c>
      <c r="E7744">
        <v>47</v>
      </c>
      <c r="F7744" t="s">
        <v>13</v>
      </c>
      <c r="G7744" t="s">
        <v>27</v>
      </c>
      <c r="H7744" t="s">
        <v>32</v>
      </c>
      <c r="I7744">
        <v>817.85</v>
      </c>
      <c r="J7744">
        <v>4</v>
      </c>
      <c r="K7744">
        <v>3271.4</v>
      </c>
    </row>
    <row r="7745" spans="1:11">
      <c r="A7745" s="2">
        <v>8744</v>
      </c>
      <c r="B7745" s="1">
        <v>45305</v>
      </c>
      <c r="C7745" t="s">
        <v>717</v>
      </c>
      <c r="D7745" t="s">
        <v>17</v>
      </c>
      <c r="E7745">
        <v>45</v>
      </c>
      <c r="F7745" t="s">
        <v>25</v>
      </c>
      <c r="G7745" t="s">
        <v>40</v>
      </c>
      <c r="H7745" t="s">
        <v>68</v>
      </c>
      <c r="I7745">
        <v>316.45</v>
      </c>
      <c r="J7745">
        <v>2</v>
      </c>
      <c r="K7745">
        <v>632.9</v>
      </c>
    </row>
    <row r="7746" spans="1:11">
      <c r="A7746" s="2">
        <v>8745</v>
      </c>
      <c r="B7746" s="1">
        <v>45461</v>
      </c>
      <c r="C7746" t="s">
        <v>325</v>
      </c>
      <c r="D7746" t="s">
        <v>12</v>
      </c>
      <c r="E7746">
        <v>44</v>
      </c>
      <c r="F7746" t="s">
        <v>22</v>
      </c>
      <c r="G7746" t="s">
        <v>35</v>
      </c>
      <c r="H7746" t="s">
        <v>64</v>
      </c>
      <c r="I7746">
        <v>429.22</v>
      </c>
      <c r="J7746">
        <v>2</v>
      </c>
      <c r="K7746">
        <v>858.44</v>
      </c>
    </row>
    <row r="7747" spans="1:11">
      <c r="A7747" s="2">
        <v>8746</v>
      </c>
      <c r="B7747" s="1">
        <v>45528</v>
      </c>
      <c r="C7747" t="s">
        <v>108</v>
      </c>
      <c r="D7747" t="s">
        <v>17</v>
      </c>
      <c r="E7747">
        <v>59</v>
      </c>
      <c r="F7747" t="s">
        <v>22</v>
      </c>
      <c r="G7747" t="s">
        <v>19</v>
      </c>
      <c r="H7747" t="s">
        <v>20</v>
      </c>
      <c r="I7747">
        <v>709.73</v>
      </c>
      <c r="J7747">
        <v>5</v>
      </c>
      <c r="K7747">
        <v>3548.65</v>
      </c>
    </row>
    <row r="7748" spans="1:11">
      <c r="A7748" s="2">
        <v>8747</v>
      </c>
      <c r="B7748" s="1">
        <v>45449</v>
      </c>
      <c r="C7748" t="s">
        <v>893</v>
      </c>
      <c r="D7748" t="s">
        <v>17</v>
      </c>
      <c r="E7748">
        <v>36</v>
      </c>
      <c r="F7748" t="s">
        <v>13</v>
      </c>
      <c r="G7748" t="s">
        <v>35</v>
      </c>
      <c r="H7748" t="s">
        <v>63</v>
      </c>
      <c r="I7748">
        <v>377.35</v>
      </c>
      <c r="J7748">
        <v>3</v>
      </c>
      <c r="K7748">
        <v>1132.05</v>
      </c>
    </row>
    <row r="7749" spans="1:11">
      <c r="A7749" s="2">
        <v>8748</v>
      </c>
      <c r="B7749" s="1">
        <v>45557</v>
      </c>
      <c r="C7749" t="s">
        <v>816</v>
      </c>
      <c r="D7749" t="s">
        <v>17</v>
      </c>
      <c r="E7749">
        <v>22</v>
      </c>
      <c r="F7749" t="s">
        <v>22</v>
      </c>
      <c r="G7749" t="s">
        <v>27</v>
      </c>
      <c r="H7749" t="s">
        <v>53</v>
      </c>
      <c r="I7749">
        <v>499.03</v>
      </c>
      <c r="J7749">
        <v>5</v>
      </c>
      <c r="K7749">
        <v>2495.15</v>
      </c>
    </row>
    <row r="7750" spans="1:11">
      <c r="A7750" s="2">
        <v>8749</v>
      </c>
      <c r="B7750" s="1">
        <v>45574</v>
      </c>
      <c r="C7750" t="s">
        <v>719</v>
      </c>
      <c r="D7750" t="s">
        <v>17</v>
      </c>
      <c r="E7750">
        <v>22</v>
      </c>
      <c r="F7750" t="s">
        <v>18</v>
      </c>
      <c r="G7750" t="s">
        <v>14</v>
      </c>
      <c r="H7750" t="s">
        <v>43</v>
      </c>
      <c r="I7750">
        <v>650.04999999999995</v>
      </c>
      <c r="J7750">
        <v>2</v>
      </c>
      <c r="K7750">
        <v>1300.0999999999999</v>
      </c>
    </row>
    <row r="7751" spans="1:11">
      <c r="A7751" s="2">
        <v>8750</v>
      </c>
      <c r="B7751" s="1">
        <v>45370</v>
      </c>
      <c r="C7751" t="s">
        <v>769</v>
      </c>
      <c r="D7751" t="s">
        <v>17</v>
      </c>
      <c r="E7751">
        <v>58</v>
      </c>
      <c r="F7751" t="s">
        <v>18</v>
      </c>
      <c r="G7751" t="s">
        <v>14</v>
      </c>
      <c r="H7751" t="s">
        <v>48</v>
      </c>
      <c r="I7751">
        <v>443.38</v>
      </c>
      <c r="J7751">
        <v>3</v>
      </c>
      <c r="K7751">
        <v>1330.14</v>
      </c>
    </row>
    <row r="7752" spans="1:11">
      <c r="A7752" s="2">
        <v>8751</v>
      </c>
      <c r="B7752" s="1">
        <v>45504</v>
      </c>
      <c r="C7752" t="s">
        <v>187</v>
      </c>
      <c r="D7752" t="s">
        <v>12</v>
      </c>
      <c r="E7752">
        <v>44</v>
      </c>
      <c r="F7752" t="s">
        <v>22</v>
      </c>
      <c r="G7752" t="s">
        <v>19</v>
      </c>
      <c r="H7752" t="s">
        <v>20</v>
      </c>
      <c r="I7752">
        <v>795.11</v>
      </c>
      <c r="J7752">
        <v>4</v>
      </c>
      <c r="K7752">
        <v>3180.44</v>
      </c>
    </row>
    <row r="7753" spans="1:11">
      <c r="A7753" s="2">
        <v>8752</v>
      </c>
      <c r="B7753" s="1">
        <v>45335</v>
      </c>
      <c r="C7753" t="s">
        <v>306</v>
      </c>
      <c r="D7753" t="s">
        <v>17</v>
      </c>
      <c r="E7753">
        <v>45</v>
      </c>
      <c r="F7753" t="s">
        <v>22</v>
      </c>
      <c r="G7753" t="s">
        <v>27</v>
      </c>
      <c r="H7753" t="s">
        <v>46</v>
      </c>
      <c r="I7753">
        <v>125.12</v>
      </c>
      <c r="J7753">
        <v>5</v>
      </c>
      <c r="K7753">
        <v>625.6</v>
      </c>
    </row>
    <row r="7754" spans="1:11">
      <c r="A7754" s="2">
        <v>8753</v>
      </c>
      <c r="B7754" s="1">
        <v>45634</v>
      </c>
      <c r="C7754" t="s">
        <v>474</v>
      </c>
      <c r="D7754" t="s">
        <v>17</v>
      </c>
      <c r="E7754">
        <v>43</v>
      </c>
      <c r="F7754" t="s">
        <v>25</v>
      </c>
      <c r="G7754" t="s">
        <v>40</v>
      </c>
      <c r="H7754" t="s">
        <v>41</v>
      </c>
      <c r="I7754">
        <v>720.88</v>
      </c>
      <c r="J7754">
        <v>5</v>
      </c>
      <c r="K7754">
        <v>3604.4</v>
      </c>
    </row>
    <row r="7755" spans="1:11">
      <c r="A7755" s="2">
        <v>8754</v>
      </c>
      <c r="B7755" s="1">
        <v>45420</v>
      </c>
      <c r="C7755" t="s">
        <v>917</v>
      </c>
      <c r="D7755" t="s">
        <v>17</v>
      </c>
      <c r="E7755">
        <v>44</v>
      </c>
      <c r="F7755" t="s">
        <v>25</v>
      </c>
      <c r="G7755" t="s">
        <v>40</v>
      </c>
      <c r="H7755" t="s">
        <v>76</v>
      </c>
      <c r="I7755">
        <v>153.76</v>
      </c>
      <c r="J7755">
        <v>5</v>
      </c>
      <c r="K7755">
        <v>768.8</v>
      </c>
    </row>
    <row r="7756" spans="1:11">
      <c r="A7756" s="2">
        <v>8755</v>
      </c>
      <c r="B7756" s="1">
        <v>45501</v>
      </c>
      <c r="C7756" t="s">
        <v>879</v>
      </c>
      <c r="D7756" t="s">
        <v>12</v>
      </c>
      <c r="E7756">
        <v>59</v>
      </c>
      <c r="F7756" t="s">
        <v>22</v>
      </c>
      <c r="G7756" t="s">
        <v>14</v>
      </c>
      <c r="H7756" t="s">
        <v>15</v>
      </c>
      <c r="I7756">
        <v>938.46</v>
      </c>
      <c r="J7756">
        <v>2</v>
      </c>
      <c r="K7756">
        <v>1876.92</v>
      </c>
    </row>
    <row r="7757" spans="1:11">
      <c r="A7757" s="2">
        <v>8756</v>
      </c>
      <c r="B7757" s="1">
        <v>45324</v>
      </c>
      <c r="C7757" t="s">
        <v>364</v>
      </c>
      <c r="D7757" t="s">
        <v>17</v>
      </c>
      <c r="E7757">
        <v>38</v>
      </c>
      <c r="F7757" t="s">
        <v>22</v>
      </c>
      <c r="G7757" t="s">
        <v>27</v>
      </c>
      <c r="H7757" t="s">
        <v>28</v>
      </c>
      <c r="I7757">
        <v>320.89999999999998</v>
      </c>
      <c r="J7757">
        <v>3</v>
      </c>
      <c r="K7757">
        <v>962.7</v>
      </c>
    </row>
    <row r="7758" spans="1:11">
      <c r="A7758" s="2">
        <v>8757</v>
      </c>
      <c r="B7758" s="1">
        <v>45555</v>
      </c>
      <c r="C7758" t="s">
        <v>604</v>
      </c>
      <c r="D7758" t="s">
        <v>12</v>
      </c>
      <c r="E7758">
        <v>18</v>
      </c>
      <c r="F7758" t="s">
        <v>13</v>
      </c>
      <c r="G7758" t="s">
        <v>27</v>
      </c>
      <c r="H7758" t="s">
        <v>53</v>
      </c>
      <c r="I7758">
        <v>797.48</v>
      </c>
      <c r="J7758">
        <v>4</v>
      </c>
      <c r="K7758">
        <v>3189.92</v>
      </c>
    </row>
    <row r="7759" spans="1:11">
      <c r="A7759" s="2">
        <v>8758</v>
      </c>
      <c r="B7759" s="1">
        <v>45337</v>
      </c>
      <c r="C7759" t="s">
        <v>437</v>
      </c>
      <c r="D7759" t="s">
        <v>12</v>
      </c>
      <c r="E7759">
        <v>45</v>
      </c>
      <c r="F7759" t="s">
        <v>25</v>
      </c>
      <c r="G7759" t="s">
        <v>19</v>
      </c>
      <c r="H7759" t="s">
        <v>20</v>
      </c>
      <c r="I7759">
        <v>526.20000000000005</v>
      </c>
      <c r="J7759">
        <v>2</v>
      </c>
      <c r="K7759">
        <v>1052.4000000000001</v>
      </c>
    </row>
    <row r="7760" spans="1:11">
      <c r="A7760" s="2">
        <v>8759</v>
      </c>
      <c r="B7760" s="1">
        <v>45652</v>
      </c>
      <c r="C7760" t="s">
        <v>268</v>
      </c>
      <c r="D7760" t="s">
        <v>17</v>
      </c>
      <c r="E7760">
        <v>32</v>
      </c>
      <c r="F7760" t="s">
        <v>22</v>
      </c>
      <c r="G7760" t="s">
        <v>40</v>
      </c>
      <c r="H7760" t="s">
        <v>76</v>
      </c>
      <c r="I7760">
        <v>100.18</v>
      </c>
      <c r="J7760">
        <v>4</v>
      </c>
      <c r="K7760">
        <v>400.72</v>
      </c>
    </row>
    <row r="7761" spans="1:11">
      <c r="A7761" s="2">
        <v>8760</v>
      </c>
      <c r="B7761" s="1">
        <v>45486</v>
      </c>
      <c r="C7761" t="s">
        <v>348</v>
      </c>
      <c r="D7761" t="s">
        <v>17</v>
      </c>
      <c r="E7761">
        <v>34</v>
      </c>
      <c r="F7761" t="s">
        <v>13</v>
      </c>
      <c r="G7761" t="s">
        <v>19</v>
      </c>
      <c r="H7761" t="s">
        <v>23</v>
      </c>
      <c r="I7761">
        <v>586.76</v>
      </c>
      <c r="J7761">
        <v>1</v>
      </c>
      <c r="K7761">
        <v>586.76</v>
      </c>
    </row>
    <row r="7762" spans="1:11">
      <c r="A7762" s="2">
        <v>8761</v>
      </c>
      <c r="B7762" s="1">
        <v>45441</v>
      </c>
      <c r="C7762" t="s">
        <v>794</v>
      </c>
      <c r="D7762" t="s">
        <v>17</v>
      </c>
      <c r="E7762">
        <v>43</v>
      </c>
      <c r="F7762" t="s">
        <v>25</v>
      </c>
      <c r="G7762" t="s">
        <v>35</v>
      </c>
      <c r="H7762" t="s">
        <v>63</v>
      </c>
      <c r="I7762">
        <v>913.06</v>
      </c>
      <c r="J7762">
        <v>1</v>
      </c>
      <c r="K7762">
        <v>913.06</v>
      </c>
    </row>
    <row r="7763" spans="1:11">
      <c r="A7763" s="2">
        <v>8762</v>
      </c>
      <c r="B7763" s="1">
        <v>45617</v>
      </c>
      <c r="C7763" t="s">
        <v>105</v>
      </c>
      <c r="D7763" t="s">
        <v>12</v>
      </c>
      <c r="E7763">
        <v>37</v>
      </c>
      <c r="F7763" t="s">
        <v>13</v>
      </c>
      <c r="G7763" t="s">
        <v>27</v>
      </c>
      <c r="H7763" t="s">
        <v>53</v>
      </c>
      <c r="I7763">
        <v>165.66</v>
      </c>
      <c r="J7763">
        <v>4</v>
      </c>
      <c r="K7763">
        <v>662.64</v>
      </c>
    </row>
    <row r="7764" spans="1:11">
      <c r="A7764" s="2">
        <v>8763</v>
      </c>
      <c r="B7764" s="1">
        <v>45313</v>
      </c>
      <c r="C7764" t="s">
        <v>561</v>
      </c>
      <c r="D7764" t="s">
        <v>12</v>
      </c>
      <c r="E7764">
        <v>42</v>
      </c>
      <c r="F7764" t="s">
        <v>22</v>
      </c>
      <c r="G7764" t="s">
        <v>40</v>
      </c>
      <c r="H7764" t="s">
        <v>68</v>
      </c>
      <c r="I7764">
        <v>328.09</v>
      </c>
      <c r="J7764">
        <v>1</v>
      </c>
      <c r="K7764">
        <v>328.09</v>
      </c>
    </row>
    <row r="7765" spans="1:11">
      <c r="A7765" s="2">
        <v>8764</v>
      </c>
      <c r="B7765" s="1">
        <v>45617</v>
      </c>
      <c r="C7765" t="s">
        <v>348</v>
      </c>
      <c r="D7765" t="s">
        <v>12</v>
      </c>
      <c r="E7765">
        <v>30</v>
      </c>
      <c r="F7765" t="s">
        <v>18</v>
      </c>
      <c r="G7765" t="s">
        <v>19</v>
      </c>
      <c r="H7765" t="s">
        <v>20</v>
      </c>
      <c r="I7765">
        <v>444.77</v>
      </c>
      <c r="J7765">
        <v>3</v>
      </c>
      <c r="K7765">
        <v>1334.31</v>
      </c>
    </row>
    <row r="7766" spans="1:11">
      <c r="A7766" s="2">
        <v>8765</v>
      </c>
      <c r="B7766" s="1">
        <v>45517</v>
      </c>
      <c r="C7766" t="s">
        <v>139</v>
      </c>
      <c r="D7766" t="s">
        <v>12</v>
      </c>
      <c r="E7766">
        <v>50</v>
      </c>
      <c r="F7766" t="s">
        <v>18</v>
      </c>
      <c r="G7766" t="s">
        <v>14</v>
      </c>
      <c r="H7766" t="s">
        <v>48</v>
      </c>
      <c r="I7766">
        <v>282.3</v>
      </c>
      <c r="J7766">
        <v>3</v>
      </c>
      <c r="K7766">
        <v>846.9</v>
      </c>
    </row>
    <row r="7767" spans="1:11">
      <c r="A7767" s="2">
        <v>8766</v>
      </c>
      <c r="B7767" s="1">
        <v>45645</v>
      </c>
      <c r="C7767" t="s">
        <v>627</v>
      </c>
      <c r="D7767" t="s">
        <v>12</v>
      </c>
      <c r="E7767">
        <v>42</v>
      </c>
      <c r="F7767" t="s">
        <v>18</v>
      </c>
      <c r="G7767" t="s">
        <v>35</v>
      </c>
      <c r="H7767" t="s">
        <v>64</v>
      </c>
      <c r="I7767">
        <v>944.34</v>
      </c>
      <c r="J7767">
        <v>2</v>
      </c>
      <c r="K7767">
        <v>1888.68</v>
      </c>
    </row>
    <row r="7768" spans="1:11">
      <c r="A7768" s="2">
        <v>8767</v>
      </c>
      <c r="B7768" s="1">
        <v>45341</v>
      </c>
      <c r="C7768" t="s">
        <v>719</v>
      </c>
      <c r="D7768" t="s">
        <v>12</v>
      </c>
      <c r="E7768">
        <v>25</v>
      </c>
      <c r="F7768" t="s">
        <v>18</v>
      </c>
      <c r="G7768" t="s">
        <v>19</v>
      </c>
      <c r="H7768" t="s">
        <v>51</v>
      </c>
      <c r="I7768">
        <v>383.73</v>
      </c>
      <c r="J7768">
        <v>4</v>
      </c>
      <c r="K7768">
        <v>1534.92</v>
      </c>
    </row>
    <row r="7769" spans="1:11">
      <c r="A7769" s="2">
        <v>8768</v>
      </c>
      <c r="B7769" s="1">
        <v>45580</v>
      </c>
      <c r="C7769" t="s">
        <v>205</v>
      </c>
      <c r="D7769" t="s">
        <v>17</v>
      </c>
      <c r="E7769">
        <v>22</v>
      </c>
      <c r="F7769" t="s">
        <v>22</v>
      </c>
      <c r="G7769" t="s">
        <v>14</v>
      </c>
      <c r="H7769" t="s">
        <v>43</v>
      </c>
      <c r="I7769">
        <v>661.48</v>
      </c>
      <c r="J7769">
        <v>2</v>
      </c>
      <c r="K7769">
        <v>1322.96</v>
      </c>
    </row>
    <row r="7770" spans="1:11">
      <c r="A7770" s="2">
        <v>8769</v>
      </c>
      <c r="B7770" s="1">
        <v>45319</v>
      </c>
      <c r="C7770" t="s">
        <v>512</v>
      </c>
      <c r="D7770" t="s">
        <v>17</v>
      </c>
      <c r="E7770">
        <v>23</v>
      </c>
      <c r="F7770" t="s">
        <v>18</v>
      </c>
      <c r="G7770" t="s">
        <v>40</v>
      </c>
      <c r="H7770" t="s">
        <v>68</v>
      </c>
      <c r="I7770">
        <v>231.68</v>
      </c>
      <c r="J7770">
        <v>3</v>
      </c>
      <c r="K7770">
        <v>695.04</v>
      </c>
    </row>
    <row r="7771" spans="1:11">
      <c r="A7771" s="2">
        <v>8770</v>
      </c>
      <c r="B7771" s="1">
        <v>45382</v>
      </c>
      <c r="C7771" t="s">
        <v>371</v>
      </c>
      <c r="D7771" t="s">
        <v>12</v>
      </c>
      <c r="E7771">
        <v>40</v>
      </c>
      <c r="F7771" t="s">
        <v>18</v>
      </c>
      <c r="G7771" t="s">
        <v>40</v>
      </c>
      <c r="H7771" t="s">
        <v>76</v>
      </c>
      <c r="I7771">
        <v>227.51</v>
      </c>
      <c r="J7771">
        <v>3</v>
      </c>
      <c r="K7771">
        <v>682.53</v>
      </c>
    </row>
    <row r="7772" spans="1:11">
      <c r="A7772" s="2">
        <v>8771</v>
      </c>
      <c r="B7772" s="1">
        <v>45488</v>
      </c>
      <c r="C7772" t="s">
        <v>619</v>
      </c>
      <c r="D7772" t="s">
        <v>17</v>
      </c>
      <c r="E7772">
        <v>47</v>
      </c>
      <c r="F7772" t="s">
        <v>22</v>
      </c>
      <c r="G7772" t="s">
        <v>35</v>
      </c>
      <c r="H7772" t="s">
        <v>58</v>
      </c>
      <c r="I7772">
        <v>184.09</v>
      </c>
      <c r="J7772">
        <v>3</v>
      </c>
      <c r="K7772">
        <v>552.27</v>
      </c>
    </row>
    <row r="7773" spans="1:11">
      <c r="A7773" s="2">
        <v>8772</v>
      </c>
      <c r="B7773" s="1">
        <v>45575</v>
      </c>
      <c r="C7773" t="s">
        <v>328</v>
      </c>
      <c r="D7773" t="s">
        <v>17</v>
      </c>
      <c r="E7773">
        <v>31</v>
      </c>
      <c r="F7773" t="s">
        <v>25</v>
      </c>
      <c r="G7773" t="s">
        <v>14</v>
      </c>
      <c r="H7773" t="s">
        <v>43</v>
      </c>
      <c r="I7773">
        <v>440.46</v>
      </c>
      <c r="J7773">
        <v>5</v>
      </c>
      <c r="K7773">
        <v>2202.3000000000002</v>
      </c>
    </row>
    <row r="7774" spans="1:11">
      <c r="A7774" s="2">
        <v>8773</v>
      </c>
      <c r="B7774" s="1">
        <v>45508</v>
      </c>
      <c r="C7774" t="s">
        <v>79</v>
      </c>
      <c r="D7774" t="s">
        <v>12</v>
      </c>
      <c r="E7774">
        <v>40</v>
      </c>
      <c r="F7774" t="s">
        <v>25</v>
      </c>
      <c r="G7774" t="s">
        <v>27</v>
      </c>
      <c r="H7774" t="s">
        <v>46</v>
      </c>
      <c r="I7774">
        <v>537.53</v>
      </c>
      <c r="J7774">
        <v>1</v>
      </c>
      <c r="K7774">
        <v>537.53</v>
      </c>
    </row>
    <row r="7775" spans="1:11">
      <c r="A7775" s="2">
        <v>8774</v>
      </c>
      <c r="B7775" s="1">
        <v>45405</v>
      </c>
      <c r="C7775" t="s">
        <v>776</v>
      </c>
      <c r="D7775" t="s">
        <v>12</v>
      </c>
      <c r="E7775">
        <v>28</v>
      </c>
      <c r="F7775" t="s">
        <v>25</v>
      </c>
      <c r="G7775" t="s">
        <v>40</v>
      </c>
      <c r="H7775" t="s">
        <v>74</v>
      </c>
      <c r="I7775">
        <v>20.64</v>
      </c>
      <c r="J7775">
        <v>2</v>
      </c>
      <c r="K7775">
        <v>41.28</v>
      </c>
    </row>
    <row r="7776" spans="1:11">
      <c r="A7776" s="2">
        <v>8775</v>
      </c>
      <c r="B7776" s="1">
        <v>45473</v>
      </c>
      <c r="C7776" t="s">
        <v>834</v>
      </c>
      <c r="D7776" t="s">
        <v>17</v>
      </c>
      <c r="E7776">
        <v>48</v>
      </c>
      <c r="F7776" t="s">
        <v>13</v>
      </c>
      <c r="G7776" t="s">
        <v>27</v>
      </c>
      <c r="H7776" t="s">
        <v>32</v>
      </c>
      <c r="I7776">
        <v>834.59</v>
      </c>
      <c r="J7776">
        <v>2</v>
      </c>
      <c r="K7776">
        <v>1669.18</v>
      </c>
    </row>
    <row r="7777" spans="1:11">
      <c r="A7777" s="2">
        <v>8776</v>
      </c>
      <c r="B7777" s="1">
        <v>45550</v>
      </c>
      <c r="C7777" t="s">
        <v>811</v>
      </c>
      <c r="D7777" t="s">
        <v>12</v>
      </c>
      <c r="E7777">
        <v>23</v>
      </c>
      <c r="F7777" t="s">
        <v>25</v>
      </c>
      <c r="G7777" t="s">
        <v>27</v>
      </c>
      <c r="H7777" t="s">
        <v>28</v>
      </c>
      <c r="I7777">
        <v>517.63</v>
      </c>
      <c r="J7777">
        <v>3</v>
      </c>
      <c r="K7777">
        <v>1552.89</v>
      </c>
    </row>
    <row r="7778" spans="1:11">
      <c r="A7778" s="2">
        <v>8777</v>
      </c>
      <c r="B7778" s="1">
        <v>45452</v>
      </c>
      <c r="C7778" t="s">
        <v>494</v>
      </c>
      <c r="D7778" t="s">
        <v>12</v>
      </c>
      <c r="E7778">
        <v>28</v>
      </c>
      <c r="F7778" t="s">
        <v>22</v>
      </c>
      <c r="G7778" t="s">
        <v>19</v>
      </c>
      <c r="H7778" t="s">
        <v>51</v>
      </c>
      <c r="I7778">
        <v>165.64</v>
      </c>
      <c r="J7778">
        <v>5</v>
      </c>
      <c r="K7778">
        <v>828.2</v>
      </c>
    </row>
    <row r="7779" spans="1:11">
      <c r="A7779" s="2">
        <v>8778</v>
      </c>
      <c r="B7779" s="1">
        <v>45652</v>
      </c>
      <c r="C7779" t="s">
        <v>514</v>
      </c>
      <c r="D7779" t="s">
        <v>17</v>
      </c>
      <c r="E7779">
        <v>30</v>
      </c>
      <c r="F7779" t="s">
        <v>25</v>
      </c>
      <c r="G7779" t="s">
        <v>19</v>
      </c>
      <c r="H7779" t="s">
        <v>23</v>
      </c>
      <c r="I7779">
        <v>76.62</v>
      </c>
      <c r="J7779">
        <v>2</v>
      </c>
      <c r="K7779">
        <v>153.24</v>
      </c>
    </row>
    <row r="7780" spans="1:11">
      <c r="A7780" s="2">
        <v>8779</v>
      </c>
      <c r="B7780" s="1">
        <v>45356</v>
      </c>
      <c r="C7780" t="s">
        <v>153</v>
      </c>
      <c r="D7780" t="s">
        <v>12</v>
      </c>
      <c r="E7780">
        <v>29</v>
      </c>
      <c r="F7780" t="s">
        <v>13</v>
      </c>
      <c r="G7780" t="s">
        <v>40</v>
      </c>
      <c r="H7780" t="s">
        <v>74</v>
      </c>
      <c r="I7780">
        <v>72.569999999999993</v>
      </c>
      <c r="J7780">
        <v>2</v>
      </c>
      <c r="K7780">
        <v>145.13999999999999</v>
      </c>
    </row>
    <row r="7781" spans="1:11">
      <c r="A7781" s="2">
        <v>8780</v>
      </c>
      <c r="B7781" s="1">
        <v>45310</v>
      </c>
      <c r="C7781" t="s">
        <v>252</v>
      </c>
      <c r="D7781" t="s">
        <v>17</v>
      </c>
      <c r="E7781">
        <v>19</v>
      </c>
      <c r="F7781" t="s">
        <v>13</v>
      </c>
      <c r="G7781" t="s">
        <v>27</v>
      </c>
      <c r="H7781" t="s">
        <v>46</v>
      </c>
      <c r="I7781">
        <v>265.07</v>
      </c>
      <c r="J7781">
        <v>5</v>
      </c>
      <c r="K7781">
        <v>1325.35</v>
      </c>
    </row>
    <row r="7782" spans="1:11">
      <c r="A7782" s="2">
        <v>8781</v>
      </c>
      <c r="B7782" s="1">
        <v>45583</v>
      </c>
      <c r="C7782" t="s">
        <v>885</v>
      </c>
      <c r="D7782" t="s">
        <v>17</v>
      </c>
      <c r="E7782">
        <v>52</v>
      </c>
      <c r="F7782" t="s">
        <v>18</v>
      </c>
      <c r="G7782" t="s">
        <v>19</v>
      </c>
      <c r="H7782" t="s">
        <v>80</v>
      </c>
      <c r="I7782">
        <v>504.3</v>
      </c>
      <c r="J7782">
        <v>3</v>
      </c>
      <c r="K7782">
        <v>1512.9</v>
      </c>
    </row>
    <row r="7783" spans="1:11">
      <c r="A7783" s="2">
        <v>8782</v>
      </c>
      <c r="B7783" s="1">
        <v>45573</v>
      </c>
      <c r="C7783" t="s">
        <v>556</v>
      </c>
      <c r="D7783" t="s">
        <v>17</v>
      </c>
      <c r="E7783">
        <v>53</v>
      </c>
      <c r="F7783" t="s">
        <v>22</v>
      </c>
      <c r="G7783" t="s">
        <v>14</v>
      </c>
      <c r="H7783" t="s">
        <v>43</v>
      </c>
      <c r="I7783">
        <v>861.64</v>
      </c>
      <c r="J7783">
        <v>5</v>
      </c>
      <c r="K7783">
        <v>4308.2</v>
      </c>
    </row>
    <row r="7784" spans="1:11">
      <c r="A7784" s="2">
        <v>8783</v>
      </c>
      <c r="B7784" s="1">
        <v>45485</v>
      </c>
      <c r="C7784" t="s">
        <v>157</v>
      </c>
      <c r="D7784" t="s">
        <v>17</v>
      </c>
      <c r="E7784">
        <v>34</v>
      </c>
      <c r="F7784" t="s">
        <v>25</v>
      </c>
      <c r="G7784" t="s">
        <v>14</v>
      </c>
      <c r="H7784" t="s">
        <v>38</v>
      </c>
      <c r="I7784">
        <v>903.94</v>
      </c>
      <c r="J7784">
        <v>1</v>
      </c>
      <c r="K7784">
        <v>903.94</v>
      </c>
    </row>
    <row r="7785" spans="1:11">
      <c r="A7785" s="2">
        <v>8784</v>
      </c>
      <c r="B7785" s="1">
        <v>45569</v>
      </c>
      <c r="C7785" t="s">
        <v>519</v>
      </c>
      <c r="D7785" t="s">
        <v>17</v>
      </c>
      <c r="E7785">
        <v>45</v>
      </c>
      <c r="F7785" t="s">
        <v>25</v>
      </c>
      <c r="G7785" t="s">
        <v>14</v>
      </c>
      <c r="H7785" t="s">
        <v>48</v>
      </c>
      <c r="I7785">
        <v>834</v>
      </c>
      <c r="J7785">
        <v>2</v>
      </c>
      <c r="K7785">
        <v>1668</v>
      </c>
    </row>
    <row r="7786" spans="1:11">
      <c r="A7786" s="2">
        <v>8785</v>
      </c>
      <c r="B7786" s="1">
        <v>45568</v>
      </c>
      <c r="C7786" t="s">
        <v>485</v>
      </c>
      <c r="D7786" t="s">
        <v>12</v>
      </c>
      <c r="E7786">
        <v>45</v>
      </c>
      <c r="F7786" t="s">
        <v>22</v>
      </c>
      <c r="G7786" t="s">
        <v>14</v>
      </c>
      <c r="H7786" t="s">
        <v>43</v>
      </c>
      <c r="I7786">
        <v>335.28</v>
      </c>
      <c r="J7786">
        <v>1</v>
      </c>
      <c r="K7786">
        <v>335.28</v>
      </c>
    </row>
    <row r="7787" spans="1:11">
      <c r="A7787" s="2">
        <v>8786</v>
      </c>
      <c r="B7787" s="1">
        <v>45423</v>
      </c>
      <c r="C7787" t="s">
        <v>61</v>
      </c>
      <c r="D7787" t="s">
        <v>12</v>
      </c>
      <c r="E7787">
        <v>39</v>
      </c>
      <c r="F7787" t="s">
        <v>22</v>
      </c>
      <c r="G7787" t="s">
        <v>27</v>
      </c>
      <c r="H7787" t="s">
        <v>46</v>
      </c>
      <c r="I7787">
        <v>313.49</v>
      </c>
      <c r="J7787">
        <v>2</v>
      </c>
      <c r="K7787">
        <v>626.98</v>
      </c>
    </row>
    <row r="7788" spans="1:11">
      <c r="A7788" s="2">
        <v>8787</v>
      </c>
      <c r="B7788" s="1">
        <v>45407</v>
      </c>
      <c r="C7788" t="s">
        <v>586</v>
      </c>
      <c r="D7788" t="s">
        <v>12</v>
      </c>
      <c r="E7788">
        <v>55</v>
      </c>
      <c r="F7788" t="s">
        <v>22</v>
      </c>
      <c r="G7788" t="s">
        <v>14</v>
      </c>
      <c r="H7788" t="s">
        <v>43</v>
      </c>
      <c r="I7788">
        <v>987.58</v>
      </c>
      <c r="J7788">
        <v>1</v>
      </c>
      <c r="K7788">
        <v>987.58</v>
      </c>
    </row>
    <row r="7789" spans="1:11">
      <c r="A7789" s="2">
        <v>8788</v>
      </c>
      <c r="B7789" s="1">
        <v>45379</v>
      </c>
      <c r="C7789" t="s">
        <v>414</v>
      </c>
      <c r="D7789" t="s">
        <v>12</v>
      </c>
      <c r="E7789">
        <v>24</v>
      </c>
      <c r="F7789" t="s">
        <v>22</v>
      </c>
      <c r="G7789" t="s">
        <v>27</v>
      </c>
      <c r="H7789" t="s">
        <v>32</v>
      </c>
      <c r="I7789">
        <v>684.47</v>
      </c>
      <c r="J7789">
        <v>2</v>
      </c>
      <c r="K7789">
        <v>1368.94</v>
      </c>
    </row>
    <row r="7790" spans="1:11">
      <c r="A7790" s="2">
        <v>8789</v>
      </c>
      <c r="B7790" s="1">
        <v>45521</v>
      </c>
      <c r="C7790" t="s">
        <v>213</v>
      </c>
      <c r="D7790" t="s">
        <v>17</v>
      </c>
      <c r="E7790">
        <v>32</v>
      </c>
      <c r="F7790" t="s">
        <v>22</v>
      </c>
      <c r="G7790" t="s">
        <v>40</v>
      </c>
      <c r="H7790" t="s">
        <v>74</v>
      </c>
      <c r="I7790">
        <v>311.89999999999998</v>
      </c>
      <c r="J7790">
        <v>3</v>
      </c>
      <c r="K7790">
        <v>935.7</v>
      </c>
    </row>
    <row r="7791" spans="1:11">
      <c r="A7791" s="2">
        <v>8790</v>
      </c>
      <c r="B7791" s="1">
        <v>45432</v>
      </c>
      <c r="C7791" t="s">
        <v>740</v>
      </c>
      <c r="D7791" t="s">
        <v>17</v>
      </c>
      <c r="E7791">
        <v>49</v>
      </c>
      <c r="F7791" t="s">
        <v>22</v>
      </c>
      <c r="G7791" t="s">
        <v>40</v>
      </c>
      <c r="H7791" t="s">
        <v>76</v>
      </c>
      <c r="I7791">
        <v>335.79</v>
      </c>
      <c r="J7791">
        <v>4</v>
      </c>
      <c r="K7791">
        <v>1343.16</v>
      </c>
    </row>
    <row r="7792" spans="1:11">
      <c r="A7792" s="2">
        <v>8791</v>
      </c>
      <c r="B7792" s="1">
        <v>45634</v>
      </c>
      <c r="C7792" t="s">
        <v>726</v>
      </c>
      <c r="D7792" t="s">
        <v>12</v>
      </c>
      <c r="E7792">
        <v>28</v>
      </c>
      <c r="F7792" t="s">
        <v>22</v>
      </c>
      <c r="G7792" t="s">
        <v>14</v>
      </c>
      <c r="H7792" t="s">
        <v>43</v>
      </c>
      <c r="I7792">
        <v>440.3</v>
      </c>
      <c r="J7792">
        <v>5</v>
      </c>
      <c r="K7792">
        <v>2201.5</v>
      </c>
    </row>
    <row r="7793" spans="1:11">
      <c r="A7793" s="2">
        <v>8792</v>
      </c>
      <c r="B7793" s="1">
        <v>45617</v>
      </c>
      <c r="C7793" t="s">
        <v>730</v>
      </c>
      <c r="D7793" t="s">
        <v>17</v>
      </c>
      <c r="E7793">
        <v>41</v>
      </c>
      <c r="F7793" t="s">
        <v>13</v>
      </c>
      <c r="G7793" t="s">
        <v>14</v>
      </c>
      <c r="H7793" t="s">
        <v>15</v>
      </c>
      <c r="I7793">
        <v>625.59</v>
      </c>
      <c r="J7793">
        <v>2</v>
      </c>
      <c r="K7793">
        <v>1251.18</v>
      </c>
    </row>
    <row r="7794" spans="1:11">
      <c r="A7794" s="2">
        <v>8793</v>
      </c>
      <c r="B7794" s="1">
        <v>45546</v>
      </c>
      <c r="C7794" t="s">
        <v>449</v>
      </c>
      <c r="D7794" t="s">
        <v>12</v>
      </c>
      <c r="E7794">
        <v>20</v>
      </c>
      <c r="F7794" t="s">
        <v>18</v>
      </c>
      <c r="G7794" t="s">
        <v>14</v>
      </c>
      <c r="H7794" t="s">
        <v>43</v>
      </c>
      <c r="I7794">
        <v>899</v>
      </c>
      <c r="J7794">
        <v>5</v>
      </c>
      <c r="K7794">
        <v>4495</v>
      </c>
    </row>
    <row r="7795" spans="1:11">
      <c r="A7795" s="2">
        <v>8794</v>
      </c>
      <c r="B7795" s="1">
        <v>45343</v>
      </c>
      <c r="C7795" t="s">
        <v>824</v>
      </c>
      <c r="D7795" t="s">
        <v>12</v>
      </c>
      <c r="E7795">
        <v>47</v>
      </c>
      <c r="F7795" t="s">
        <v>25</v>
      </c>
      <c r="G7795" t="s">
        <v>40</v>
      </c>
      <c r="H7795" t="s">
        <v>41</v>
      </c>
      <c r="I7795">
        <v>206.32</v>
      </c>
      <c r="J7795">
        <v>2</v>
      </c>
      <c r="K7795">
        <v>412.64</v>
      </c>
    </row>
    <row r="7796" spans="1:11">
      <c r="A7796" s="2">
        <v>8795</v>
      </c>
      <c r="B7796" s="1">
        <v>45612</v>
      </c>
      <c r="C7796" t="s">
        <v>286</v>
      </c>
      <c r="D7796" t="s">
        <v>12</v>
      </c>
      <c r="E7796">
        <v>23</v>
      </c>
      <c r="F7796" t="s">
        <v>13</v>
      </c>
      <c r="G7796" t="s">
        <v>19</v>
      </c>
      <c r="H7796" t="s">
        <v>80</v>
      </c>
      <c r="I7796">
        <v>93.56</v>
      </c>
      <c r="J7796">
        <v>4</v>
      </c>
      <c r="K7796">
        <v>374.24</v>
      </c>
    </row>
    <row r="7797" spans="1:11">
      <c r="A7797" s="2">
        <v>8796</v>
      </c>
      <c r="B7797" s="1">
        <v>45437</v>
      </c>
      <c r="C7797" t="s">
        <v>594</v>
      </c>
      <c r="D7797" t="s">
        <v>17</v>
      </c>
      <c r="E7797">
        <v>19</v>
      </c>
      <c r="F7797" t="s">
        <v>13</v>
      </c>
      <c r="G7797" t="s">
        <v>40</v>
      </c>
      <c r="H7797" t="s">
        <v>76</v>
      </c>
      <c r="I7797">
        <v>411.69</v>
      </c>
      <c r="J7797">
        <v>3</v>
      </c>
      <c r="K7797">
        <v>1235.07</v>
      </c>
    </row>
    <row r="7798" spans="1:11">
      <c r="A7798" s="2">
        <v>8797</v>
      </c>
      <c r="B7798" s="1">
        <v>45593</v>
      </c>
      <c r="C7798" t="s">
        <v>296</v>
      </c>
      <c r="D7798" t="s">
        <v>17</v>
      </c>
      <c r="E7798">
        <v>31</v>
      </c>
      <c r="F7798" t="s">
        <v>25</v>
      </c>
      <c r="G7798" t="s">
        <v>14</v>
      </c>
      <c r="H7798" t="s">
        <v>43</v>
      </c>
      <c r="I7798">
        <v>253</v>
      </c>
      <c r="J7798">
        <v>3</v>
      </c>
      <c r="K7798">
        <v>759</v>
      </c>
    </row>
    <row r="7799" spans="1:11">
      <c r="A7799" s="2">
        <v>8798</v>
      </c>
      <c r="B7799" s="1">
        <v>45521</v>
      </c>
      <c r="C7799" t="s">
        <v>703</v>
      </c>
      <c r="D7799" t="s">
        <v>17</v>
      </c>
      <c r="E7799">
        <v>58</v>
      </c>
      <c r="F7799" t="s">
        <v>13</v>
      </c>
      <c r="G7799" t="s">
        <v>19</v>
      </c>
      <c r="H7799" t="s">
        <v>23</v>
      </c>
      <c r="I7799">
        <v>580.27</v>
      </c>
      <c r="J7799">
        <v>5</v>
      </c>
      <c r="K7799">
        <v>2901.35</v>
      </c>
    </row>
    <row r="7800" spans="1:11">
      <c r="A7800" s="2">
        <v>8799</v>
      </c>
      <c r="B7800" s="1">
        <v>45519</v>
      </c>
      <c r="C7800" t="s">
        <v>148</v>
      </c>
      <c r="D7800" t="s">
        <v>17</v>
      </c>
      <c r="E7800">
        <v>35</v>
      </c>
      <c r="F7800" t="s">
        <v>22</v>
      </c>
      <c r="G7800" t="s">
        <v>19</v>
      </c>
      <c r="H7800" t="s">
        <v>51</v>
      </c>
      <c r="I7800">
        <v>702.22</v>
      </c>
      <c r="J7800">
        <v>4</v>
      </c>
      <c r="K7800">
        <v>2808.88</v>
      </c>
    </row>
    <row r="7801" spans="1:11">
      <c r="A7801" s="2">
        <v>8800</v>
      </c>
      <c r="B7801" s="1">
        <v>45389</v>
      </c>
      <c r="C7801" t="s">
        <v>50</v>
      </c>
      <c r="D7801" t="s">
        <v>12</v>
      </c>
      <c r="E7801">
        <v>61</v>
      </c>
      <c r="F7801" t="s">
        <v>13</v>
      </c>
      <c r="G7801" t="s">
        <v>35</v>
      </c>
      <c r="H7801" t="s">
        <v>36</v>
      </c>
      <c r="I7801">
        <v>317.63</v>
      </c>
      <c r="J7801">
        <v>5</v>
      </c>
      <c r="K7801">
        <v>1588.15</v>
      </c>
    </row>
    <row r="7802" spans="1:11">
      <c r="A7802" s="2">
        <v>8801</v>
      </c>
      <c r="B7802" s="1">
        <v>45343</v>
      </c>
      <c r="C7802" t="s">
        <v>536</v>
      </c>
      <c r="D7802" t="s">
        <v>17</v>
      </c>
      <c r="E7802">
        <v>48</v>
      </c>
      <c r="F7802" t="s">
        <v>25</v>
      </c>
      <c r="G7802" t="s">
        <v>27</v>
      </c>
      <c r="H7802" t="s">
        <v>28</v>
      </c>
      <c r="I7802">
        <v>688.6</v>
      </c>
      <c r="J7802">
        <v>3</v>
      </c>
      <c r="K7802">
        <v>2065.8000000000002</v>
      </c>
    </row>
    <row r="7803" spans="1:11">
      <c r="A7803" s="2">
        <v>8802</v>
      </c>
      <c r="B7803" s="1">
        <v>45392</v>
      </c>
      <c r="C7803" t="s">
        <v>292</v>
      </c>
      <c r="D7803" t="s">
        <v>17</v>
      </c>
      <c r="E7803">
        <v>30</v>
      </c>
      <c r="F7803" t="s">
        <v>18</v>
      </c>
      <c r="G7803" t="s">
        <v>14</v>
      </c>
      <c r="H7803" t="s">
        <v>38</v>
      </c>
      <c r="I7803">
        <v>349.72</v>
      </c>
      <c r="J7803">
        <v>1</v>
      </c>
      <c r="K7803">
        <v>349.72</v>
      </c>
    </row>
    <row r="7804" spans="1:11">
      <c r="A7804" s="2">
        <v>8803</v>
      </c>
      <c r="B7804" s="1">
        <v>45539</v>
      </c>
      <c r="C7804" t="s">
        <v>176</v>
      </c>
      <c r="D7804" t="s">
        <v>17</v>
      </c>
      <c r="E7804">
        <v>43</v>
      </c>
      <c r="F7804" t="s">
        <v>25</v>
      </c>
      <c r="G7804" t="s">
        <v>27</v>
      </c>
      <c r="H7804" t="s">
        <v>28</v>
      </c>
      <c r="I7804">
        <v>638.62</v>
      </c>
      <c r="J7804">
        <v>5</v>
      </c>
      <c r="K7804">
        <v>3193.1</v>
      </c>
    </row>
    <row r="7805" spans="1:11">
      <c r="A7805" s="2">
        <v>8804</v>
      </c>
      <c r="B7805" s="1">
        <v>45397</v>
      </c>
      <c r="C7805" t="s">
        <v>792</v>
      </c>
      <c r="D7805" t="s">
        <v>12</v>
      </c>
      <c r="E7805">
        <v>61</v>
      </c>
      <c r="F7805" t="s">
        <v>18</v>
      </c>
      <c r="G7805" t="s">
        <v>35</v>
      </c>
      <c r="H7805" t="s">
        <v>63</v>
      </c>
      <c r="I7805">
        <v>636.73</v>
      </c>
      <c r="J7805">
        <v>2</v>
      </c>
      <c r="K7805">
        <v>1273.46</v>
      </c>
    </row>
    <row r="7806" spans="1:11">
      <c r="A7806" s="2">
        <v>8805</v>
      </c>
      <c r="B7806" s="1">
        <v>45366</v>
      </c>
      <c r="C7806" t="s">
        <v>913</v>
      </c>
      <c r="D7806" t="s">
        <v>12</v>
      </c>
      <c r="E7806">
        <v>29</v>
      </c>
      <c r="F7806" t="s">
        <v>22</v>
      </c>
      <c r="G7806" t="s">
        <v>27</v>
      </c>
      <c r="H7806" t="s">
        <v>28</v>
      </c>
      <c r="I7806">
        <v>285.38</v>
      </c>
      <c r="J7806">
        <v>3</v>
      </c>
      <c r="K7806">
        <v>856.14</v>
      </c>
    </row>
    <row r="7807" spans="1:11">
      <c r="A7807" s="2">
        <v>8806</v>
      </c>
      <c r="B7807" s="1">
        <v>45541</v>
      </c>
      <c r="C7807" t="s">
        <v>538</v>
      </c>
      <c r="D7807" t="s">
        <v>17</v>
      </c>
      <c r="E7807">
        <v>35</v>
      </c>
      <c r="F7807" t="s">
        <v>13</v>
      </c>
      <c r="G7807" t="s">
        <v>14</v>
      </c>
      <c r="H7807" t="s">
        <v>15</v>
      </c>
      <c r="I7807">
        <v>639.37</v>
      </c>
      <c r="J7807">
        <v>2</v>
      </c>
      <c r="K7807">
        <v>1278.74</v>
      </c>
    </row>
    <row r="7808" spans="1:11">
      <c r="A7808" s="2">
        <v>8807</v>
      </c>
      <c r="B7808" s="1">
        <v>45502</v>
      </c>
      <c r="C7808" t="s">
        <v>217</v>
      </c>
      <c r="D7808" t="s">
        <v>17</v>
      </c>
      <c r="E7808">
        <v>26</v>
      </c>
      <c r="F7808" t="s">
        <v>25</v>
      </c>
      <c r="G7808" t="s">
        <v>35</v>
      </c>
      <c r="H7808" t="s">
        <v>64</v>
      </c>
      <c r="I7808">
        <v>387.15</v>
      </c>
      <c r="J7808">
        <v>4</v>
      </c>
      <c r="K7808">
        <v>1548.6</v>
      </c>
    </row>
    <row r="7809" spans="1:11">
      <c r="A7809" s="2">
        <v>8808</v>
      </c>
      <c r="B7809" s="1">
        <v>45493</v>
      </c>
      <c r="C7809" t="s">
        <v>447</v>
      </c>
      <c r="D7809" t="s">
        <v>17</v>
      </c>
      <c r="E7809">
        <v>38</v>
      </c>
      <c r="F7809" t="s">
        <v>25</v>
      </c>
      <c r="G7809" t="s">
        <v>27</v>
      </c>
      <c r="H7809" t="s">
        <v>53</v>
      </c>
      <c r="I7809">
        <v>343.09</v>
      </c>
      <c r="J7809">
        <v>3</v>
      </c>
      <c r="K7809">
        <v>1029.27</v>
      </c>
    </row>
    <row r="7810" spans="1:11">
      <c r="A7810" s="2">
        <v>8809</v>
      </c>
      <c r="B7810" s="1">
        <v>45552</v>
      </c>
      <c r="C7810" t="s">
        <v>506</v>
      </c>
      <c r="D7810" t="s">
        <v>17</v>
      </c>
      <c r="E7810">
        <v>57</v>
      </c>
      <c r="F7810" t="s">
        <v>18</v>
      </c>
      <c r="G7810" t="s">
        <v>40</v>
      </c>
      <c r="H7810" t="s">
        <v>41</v>
      </c>
      <c r="I7810">
        <v>296.39</v>
      </c>
      <c r="J7810">
        <v>3</v>
      </c>
      <c r="K7810">
        <v>889.17</v>
      </c>
    </row>
    <row r="7811" spans="1:11">
      <c r="A7811" s="2">
        <v>8810</v>
      </c>
      <c r="B7811" s="1">
        <v>45371</v>
      </c>
      <c r="C7811" t="s">
        <v>367</v>
      </c>
      <c r="D7811" t="s">
        <v>12</v>
      </c>
      <c r="E7811">
        <v>60</v>
      </c>
      <c r="F7811" t="s">
        <v>13</v>
      </c>
      <c r="G7811" t="s">
        <v>19</v>
      </c>
      <c r="H7811" t="s">
        <v>51</v>
      </c>
      <c r="I7811">
        <v>352.19</v>
      </c>
      <c r="J7811">
        <v>5</v>
      </c>
      <c r="K7811">
        <v>1760.95</v>
      </c>
    </row>
    <row r="7812" spans="1:11">
      <c r="A7812" s="2">
        <v>8811</v>
      </c>
      <c r="B7812" s="1">
        <v>45490</v>
      </c>
      <c r="C7812" t="s">
        <v>864</v>
      </c>
      <c r="D7812" t="s">
        <v>17</v>
      </c>
      <c r="E7812">
        <v>41</v>
      </c>
      <c r="F7812" t="s">
        <v>25</v>
      </c>
      <c r="G7812" t="s">
        <v>35</v>
      </c>
      <c r="H7812" t="s">
        <v>63</v>
      </c>
      <c r="I7812">
        <v>788.88</v>
      </c>
      <c r="J7812">
        <v>5</v>
      </c>
      <c r="K7812">
        <v>3944.4</v>
      </c>
    </row>
    <row r="7813" spans="1:11">
      <c r="A7813" s="2">
        <v>8812</v>
      </c>
      <c r="B7813" s="1">
        <v>45361</v>
      </c>
      <c r="C7813" t="s">
        <v>382</v>
      </c>
      <c r="D7813" t="s">
        <v>17</v>
      </c>
      <c r="E7813">
        <v>51</v>
      </c>
      <c r="F7813" t="s">
        <v>25</v>
      </c>
      <c r="G7813" t="s">
        <v>40</v>
      </c>
      <c r="H7813" t="s">
        <v>41</v>
      </c>
      <c r="I7813">
        <v>252.73</v>
      </c>
      <c r="J7813">
        <v>2</v>
      </c>
      <c r="K7813">
        <v>505.46</v>
      </c>
    </row>
    <row r="7814" spans="1:11">
      <c r="A7814" s="2">
        <v>8813</v>
      </c>
      <c r="B7814" s="1">
        <v>45364</v>
      </c>
      <c r="C7814" t="s">
        <v>540</v>
      </c>
      <c r="D7814" t="s">
        <v>17</v>
      </c>
      <c r="E7814">
        <v>25</v>
      </c>
      <c r="F7814" t="s">
        <v>13</v>
      </c>
      <c r="G7814" t="s">
        <v>14</v>
      </c>
      <c r="H7814" t="s">
        <v>15</v>
      </c>
      <c r="I7814">
        <v>685.17</v>
      </c>
      <c r="J7814">
        <v>5</v>
      </c>
      <c r="K7814">
        <v>3425.85</v>
      </c>
    </row>
    <row r="7815" spans="1:11">
      <c r="A7815" s="2">
        <v>8814</v>
      </c>
      <c r="B7815" s="1">
        <v>45534</v>
      </c>
      <c r="C7815" t="s">
        <v>804</v>
      </c>
      <c r="D7815" t="s">
        <v>12</v>
      </c>
      <c r="E7815">
        <v>61</v>
      </c>
      <c r="F7815" t="s">
        <v>22</v>
      </c>
      <c r="G7815" t="s">
        <v>19</v>
      </c>
      <c r="H7815" t="s">
        <v>20</v>
      </c>
      <c r="I7815">
        <v>901.61</v>
      </c>
      <c r="J7815">
        <v>1</v>
      </c>
      <c r="K7815">
        <v>901.61</v>
      </c>
    </row>
    <row r="7816" spans="1:11">
      <c r="A7816" s="2">
        <v>8815</v>
      </c>
      <c r="B7816" s="1">
        <v>45573</v>
      </c>
      <c r="C7816" t="s">
        <v>839</v>
      </c>
      <c r="D7816" t="s">
        <v>12</v>
      </c>
      <c r="E7816">
        <v>50</v>
      </c>
      <c r="F7816" t="s">
        <v>18</v>
      </c>
      <c r="G7816" t="s">
        <v>35</v>
      </c>
      <c r="H7816" t="s">
        <v>63</v>
      </c>
      <c r="I7816">
        <v>356.92</v>
      </c>
      <c r="J7816">
        <v>3</v>
      </c>
      <c r="K7816">
        <v>1070.76</v>
      </c>
    </row>
    <row r="7817" spans="1:11">
      <c r="A7817" s="2">
        <v>8816</v>
      </c>
      <c r="B7817" s="1">
        <v>45600</v>
      </c>
      <c r="C7817" t="s">
        <v>792</v>
      </c>
      <c r="D7817" t="s">
        <v>17</v>
      </c>
      <c r="E7817">
        <v>40</v>
      </c>
      <c r="F7817" t="s">
        <v>25</v>
      </c>
      <c r="G7817" t="s">
        <v>19</v>
      </c>
      <c r="H7817" t="s">
        <v>20</v>
      </c>
      <c r="I7817">
        <v>39.22</v>
      </c>
      <c r="J7817">
        <v>4</v>
      </c>
      <c r="K7817">
        <v>156.88</v>
      </c>
    </row>
    <row r="7818" spans="1:11">
      <c r="A7818" s="2">
        <v>8817</v>
      </c>
      <c r="B7818" s="1">
        <v>45555</v>
      </c>
      <c r="C7818" t="s">
        <v>139</v>
      </c>
      <c r="D7818" t="s">
        <v>17</v>
      </c>
      <c r="E7818">
        <v>30</v>
      </c>
      <c r="F7818" t="s">
        <v>13</v>
      </c>
      <c r="G7818" t="s">
        <v>35</v>
      </c>
      <c r="H7818" t="s">
        <v>36</v>
      </c>
      <c r="I7818">
        <v>34.36</v>
      </c>
      <c r="J7818">
        <v>3</v>
      </c>
      <c r="K7818">
        <v>103.08</v>
      </c>
    </row>
    <row r="7819" spans="1:11">
      <c r="A7819" s="2">
        <v>8818</v>
      </c>
      <c r="B7819" s="1">
        <v>45466</v>
      </c>
      <c r="C7819" t="s">
        <v>284</v>
      </c>
      <c r="D7819" t="s">
        <v>17</v>
      </c>
      <c r="E7819">
        <v>31</v>
      </c>
      <c r="F7819" t="s">
        <v>22</v>
      </c>
      <c r="G7819" t="s">
        <v>35</v>
      </c>
      <c r="H7819" t="s">
        <v>64</v>
      </c>
      <c r="I7819">
        <v>148.11000000000001</v>
      </c>
      <c r="J7819">
        <v>2</v>
      </c>
      <c r="K7819">
        <v>296.22000000000003</v>
      </c>
    </row>
    <row r="7820" spans="1:11">
      <c r="A7820" s="2">
        <v>8819</v>
      </c>
      <c r="B7820" s="1">
        <v>45315</v>
      </c>
      <c r="C7820" t="s">
        <v>752</v>
      </c>
      <c r="D7820" t="s">
        <v>17</v>
      </c>
      <c r="E7820">
        <v>31</v>
      </c>
      <c r="F7820" t="s">
        <v>25</v>
      </c>
      <c r="G7820" t="s">
        <v>27</v>
      </c>
      <c r="H7820" t="s">
        <v>53</v>
      </c>
      <c r="I7820">
        <v>118.94</v>
      </c>
      <c r="J7820">
        <v>5</v>
      </c>
      <c r="K7820">
        <v>594.70000000000005</v>
      </c>
    </row>
    <row r="7821" spans="1:11">
      <c r="A7821" s="2">
        <v>8820</v>
      </c>
      <c r="B7821" s="1">
        <v>45646</v>
      </c>
      <c r="C7821" t="s">
        <v>681</v>
      </c>
      <c r="D7821" t="s">
        <v>17</v>
      </c>
      <c r="E7821">
        <v>33</v>
      </c>
      <c r="F7821" t="s">
        <v>22</v>
      </c>
      <c r="G7821" t="s">
        <v>19</v>
      </c>
      <c r="H7821" t="s">
        <v>51</v>
      </c>
      <c r="I7821">
        <v>750.6</v>
      </c>
      <c r="J7821">
        <v>3</v>
      </c>
      <c r="K7821">
        <v>2251.8000000000002</v>
      </c>
    </row>
    <row r="7822" spans="1:11">
      <c r="A7822" s="2">
        <v>8821</v>
      </c>
      <c r="B7822" s="1">
        <v>45432</v>
      </c>
      <c r="C7822" t="s">
        <v>132</v>
      </c>
      <c r="D7822" t="s">
        <v>12</v>
      </c>
      <c r="E7822">
        <v>55</v>
      </c>
      <c r="F7822" t="s">
        <v>25</v>
      </c>
      <c r="G7822" t="s">
        <v>19</v>
      </c>
      <c r="H7822" t="s">
        <v>51</v>
      </c>
      <c r="I7822">
        <v>301.89999999999998</v>
      </c>
      <c r="J7822">
        <v>5</v>
      </c>
      <c r="K7822">
        <v>1509.5</v>
      </c>
    </row>
    <row r="7823" spans="1:11">
      <c r="A7823" s="2">
        <v>8822</v>
      </c>
      <c r="B7823" s="1">
        <v>45377</v>
      </c>
      <c r="C7823" t="s">
        <v>321</v>
      </c>
      <c r="D7823" t="s">
        <v>12</v>
      </c>
      <c r="E7823">
        <v>56</v>
      </c>
      <c r="F7823" t="s">
        <v>25</v>
      </c>
      <c r="G7823" t="s">
        <v>40</v>
      </c>
      <c r="H7823" t="s">
        <v>41</v>
      </c>
      <c r="I7823">
        <v>655.98</v>
      </c>
      <c r="J7823">
        <v>2</v>
      </c>
      <c r="K7823">
        <v>1311.96</v>
      </c>
    </row>
    <row r="7824" spans="1:11">
      <c r="A7824" s="2">
        <v>8823</v>
      </c>
      <c r="B7824" s="1">
        <v>45509</v>
      </c>
      <c r="C7824" t="s">
        <v>543</v>
      </c>
      <c r="D7824" t="s">
        <v>12</v>
      </c>
      <c r="E7824">
        <v>43</v>
      </c>
      <c r="F7824" t="s">
        <v>22</v>
      </c>
      <c r="G7824" t="s">
        <v>14</v>
      </c>
      <c r="H7824" t="s">
        <v>43</v>
      </c>
      <c r="I7824">
        <v>52.03</v>
      </c>
      <c r="J7824">
        <v>5</v>
      </c>
      <c r="K7824">
        <v>260.14999999999998</v>
      </c>
    </row>
    <row r="7825" spans="1:11">
      <c r="A7825" s="2">
        <v>8824</v>
      </c>
      <c r="B7825" s="1">
        <v>45617</v>
      </c>
      <c r="C7825" t="s">
        <v>480</v>
      </c>
      <c r="D7825" t="s">
        <v>17</v>
      </c>
      <c r="E7825">
        <v>43</v>
      </c>
      <c r="F7825" t="s">
        <v>18</v>
      </c>
      <c r="G7825" t="s">
        <v>40</v>
      </c>
      <c r="H7825" t="s">
        <v>74</v>
      </c>
      <c r="I7825">
        <v>302.77999999999997</v>
      </c>
      <c r="J7825">
        <v>4</v>
      </c>
      <c r="K7825">
        <v>1211.1199999999999</v>
      </c>
    </row>
    <row r="7826" spans="1:11">
      <c r="A7826" s="2">
        <v>8825</v>
      </c>
      <c r="B7826" s="1">
        <v>45397</v>
      </c>
      <c r="C7826" t="s">
        <v>709</v>
      </c>
      <c r="D7826" t="s">
        <v>12</v>
      </c>
      <c r="E7826">
        <v>18</v>
      </c>
      <c r="F7826" t="s">
        <v>22</v>
      </c>
      <c r="G7826" t="s">
        <v>27</v>
      </c>
      <c r="H7826" t="s">
        <v>32</v>
      </c>
      <c r="I7826">
        <v>241.8</v>
      </c>
      <c r="J7826">
        <v>2</v>
      </c>
      <c r="K7826">
        <v>483.6</v>
      </c>
    </row>
    <row r="7827" spans="1:11">
      <c r="A7827" s="2">
        <v>8826</v>
      </c>
      <c r="B7827" s="1">
        <v>45631</v>
      </c>
      <c r="C7827" t="s">
        <v>140</v>
      </c>
      <c r="D7827" t="s">
        <v>12</v>
      </c>
      <c r="E7827">
        <v>49</v>
      </c>
      <c r="F7827" t="s">
        <v>13</v>
      </c>
      <c r="G7827" t="s">
        <v>35</v>
      </c>
      <c r="H7827" t="s">
        <v>64</v>
      </c>
      <c r="I7827">
        <v>284.11</v>
      </c>
      <c r="J7827">
        <v>3</v>
      </c>
      <c r="K7827">
        <v>852.33</v>
      </c>
    </row>
    <row r="7828" spans="1:11">
      <c r="A7828" s="2">
        <v>8827</v>
      </c>
      <c r="B7828" s="1">
        <v>45400</v>
      </c>
      <c r="C7828" t="s">
        <v>329</v>
      </c>
      <c r="D7828" t="s">
        <v>12</v>
      </c>
      <c r="E7828">
        <v>32</v>
      </c>
      <c r="F7828" t="s">
        <v>25</v>
      </c>
      <c r="G7828" t="s">
        <v>27</v>
      </c>
      <c r="H7828" t="s">
        <v>32</v>
      </c>
      <c r="I7828">
        <v>198.81</v>
      </c>
      <c r="J7828">
        <v>3</v>
      </c>
      <c r="K7828">
        <v>596.42999999999995</v>
      </c>
    </row>
    <row r="7829" spans="1:11">
      <c r="A7829" s="2">
        <v>8828</v>
      </c>
      <c r="B7829" s="1">
        <v>45631</v>
      </c>
      <c r="C7829" t="s">
        <v>359</v>
      </c>
      <c r="D7829" t="s">
        <v>17</v>
      </c>
      <c r="E7829">
        <v>38</v>
      </c>
      <c r="F7829" t="s">
        <v>22</v>
      </c>
      <c r="G7829" t="s">
        <v>27</v>
      </c>
      <c r="H7829" t="s">
        <v>46</v>
      </c>
      <c r="I7829">
        <v>621.74</v>
      </c>
      <c r="J7829">
        <v>4</v>
      </c>
      <c r="K7829">
        <v>2486.96</v>
      </c>
    </row>
    <row r="7830" spans="1:11">
      <c r="A7830" s="2">
        <v>8829</v>
      </c>
      <c r="B7830" s="1">
        <v>45341</v>
      </c>
      <c r="C7830" t="s">
        <v>741</v>
      </c>
      <c r="D7830" t="s">
        <v>17</v>
      </c>
      <c r="E7830">
        <v>35</v>
      </c>
      <c r="F7830" t="s">
        <v>22</v>
      </c>
      <c r="G7830" t="s">
        <v>40</v>
      </c>
      <c r="H7830" t="s">
        <v>68</v>
      </c>
      <c r="I7830">
        <v>666.05</v>
      </c>
      <c r="J7830">
        <v>1</v>
      </c>
      <c r="K7830">
        <v>666.05</v>
      </c>
    </row>
    <row r="7831" spans="1:11">
      <c r="A7831" s="2">
        <v>8830</v>
      </c>
      <c r="B7831" s="1">
        <v>45575</v>
      </c>
      <c r="C7831" t="s">
        <v>890</v>
      </c>
      <c r="D7831" t="s">
        <v>12</v>
      </c>
      <c r="E7831">
        <v>47</v>
      </c>
      <c r="F7831" t="s">
        <v>25</v>
      </c>
      <c r="G7831" t="s">
        <v>35</v>
      </c>
      <c r="H7831" t="s">
        <v>58</v>
      </c>
      <c r="I7831">
        <v>156.97999999999999</v>
      </c>
      <c r="J7831">
        <v>5</v>
      </c>
      <c r="K7831">
        <v>784.9</v>
      </c>
    </row>
    <row r="7832" spans="1:11">
      <c r="A7832" s="2">
        <v>8831</v>
      </c>
      <c r="B7832" s="1">
        <v>45358</v>
      </c>
      <c r="C7832" t="s">
        <v>203</v>
      </c>
      <c r="D7832" t="s">
        <v>17</v>
      </c>
      <c r="E7832">
        <v>30</v>
      </c>
      <c r="F7832" t="s">
        <v>25</v>
      </c>
      <c r="G7832" t="s">
        <v>14</v>
      </c>
      <c r="H7832" t="s">
        <v>15</v>
      </c>
      <c r="I7832">
        <v>743.73</v>
      </c>
      <c r="J7832">
        <v>3</v>
      </c>
      <c r="K7832">
        <v>2231.19</v>
      </c>
    </row>
    <row r="7833" spans="1:11">
      <c r="A7833" s="2">
        <v>8832</v>
      </c>
      <c r="B7833" s="1">
        <v>45560</v>
      </c>
      <c r="C7833" t="s">
        <v>932</v>
      </c>
      <c r="D7833" t="s">
        <v>12</v>
      </c>
      <c r="E7833">
        <v>41</v>
      </c>
      <c r="F7833" t="s">
        <v>22</v>
      </c>
      <c r="G7833" t="s">
        <v>27</v>
      </c>
      <c r="H7833" t="s">
        <v>53</v>
      </c>
      <c r="I7833">
        <v>257.55</v>
      </c>
      <c r="J7833">
        <v>4</v>
      </c>
      <c r="K7833">
        <v>1030.2</v>
      </c>
    </row>
    <row r="7834" spans="1:11">
      <c r="A7834" s="2">
        <v>8833</v>
      </c>
      <c r="B7834" s="1">
        <v>45367</v>
      </c>
      <c r="C7834" t="s">
        <v>717</v>
      </c>
      <c r="D7834" t="s">
        <v>12</v>
      </c>
      <c r="E7834">
        <v>47</v>
      </c>
      <c r="F7834" t="s">
        <v>18</v>
      </c>
      <c r="G7834" t="s">
        <v>14</v>
      </c>
      <c r="H7834" t="s">
        <v>15</v>
      </c>
      <c r="I7834">
        <v>290.08999999999997</v>
      </c>
      <c r="J7834">
        <v>5</v>
      </c>
      <c r="K7834">
        <v>1450.45</v>
      </c>
    </row>
    <row r="7835" spans="1:11">
      <c r="A7835" s="2">
        <v>8834</v>
      </c>
      <c r="B7835" s="1">
        <v>45527</v>
      </c>
      <c r="C7835" t="s">
        <v>689</v>
      </c>
      <c r="D7835" t="s">
        <v>12</v>
      </c>
      <c r="E7835">
        <v>19</v>
      </c>
      <c r="F7835" t="s">
        <v>25</v>
      </c>
      <c r="G7835" t="s">
        <v>35</v>
      </c>
      <c r="H7835" t="s">
        <v>36</v>
      </c>
      <c r="I7835">
        <v>830.52</v>
      </c>
      <c r="J7835">
        <v>2</v>
      </c>
      <c r="K7835">
        <v>1661.04</v>
      </c>
    </row>
    <row r="7836" spans="1:11">
      <c r="A7836" s="2">
        <v>8835</v>
      </c>
      <c r="B7836" s="1">
        <v>45348</v>
      </c>
      <c r="C7836" t="s">
        <v>536</v>
      </c>
      <c r="D7836" t="s">
        <v>12</v>
      </c>
      <c r="E7836">
        <v>36</v>
      </c>
      <c r="F7836" t="s">
        <v>22</v>
      </c>
      <c r="G7836" t="s">
        <v>35</v>
      </c>
      <c r="H7836" t="s">
        <v>58</v>
      </c>
      <c r="I7836">
        <v>902.15</v>
      </c>
      <c r="J7836">
        <v>4</v>
      </c>
      <c r="K7836">
        <v>3608.6</v>
      </c>
    </row>
    <row r="7837" spans="1:11">
      <c r="A7837" s="2">
        <v>8836</v>
      </c>
      <c r="B7837" s="1">
        <v>45329</v>
      </c>
      <c r="C7837" t="s">
        <v>836</v>
      </c>
      <c r="D7837" t="s">
        <v>17</v>
      </c>
      <c r="E7837">
        <v>64</v>
      </c>
      <c r="F7837" t="s">
        <v>13</v>
      </c>
      <c r="G7837" t="s">
        <v>40</v>
      </c>
      <c r="H7837" t="s">
        <v>74</v>
      </c>
      <c r="I7837">
        <v>826.51</v>
      </c>
      <c r="J7837">
        <v>2</v>
      </c>
      <c r="K7837">
        <v>1653.02</v>
      </c>
    </row>
    <row r="7838" spans="1:11">
      <c r="A7838" s="2">
        <v>8837</v>
      </c>
      <c r="B7838" s="1">
        <v>45609</v>
      </c>
      <c r="C7838" t="s">
        <v>686</v>
      </c>
      <c r="D7838" t="s">
        <v>17</v>
      </c>
      <c r="E7838">
        <v>61</v>
      </c>
      <c r="F7838" t="s">
        <v>18</v>
      </c>
      <c r="G7838" t="s">
        <v>19</v>
      </c>
      <c r="H7838" t="s">
        <v>51</v>
      </c>
      <c r="I7838">
        <v>156.29</v>
      </c>
      <c r="J7838">
        <v>2</v>
      </c>
      <c r="K7838">
        <v>312.58</v>
      </c>
    </row>
    <row r="7839" spans="1:11">
      <c r="A7839" s="2">
        <v>8838</v>
      </c>
      <c r="B7839" s="1">
        <v>45306</v>
      </c>
      <c r="C7839" t="s">
        <v>802</v>
      </c>
      <c r="D7839" t="s">
        <v>17</v>
      </c>
      <c r="E7839">
        <v>64</v>
      </c>
      <c r="F7839" t="s">
        <v>13</v>
      </c>
      <c r="G7839" t="s">
        <v>40</v>
      </c>
      <c r="H7839" t="s">
        <v>41</v>
      </c>
      <c r="I7839">
        <v>999.27</v>
      </c>
      <c r="J7839">
        <v>2</v>
      </c>
      <c r="K7839">
        <v>1998.54</v>
      </c>
    </row>
    <row r="7840" spans="1:11">
      <c r="A7840" s="2">
        <v>8839</v>
      </c>
      <c r="B7840" s="1">
        <v>45562</v>
      </c>
      <c r="C7840" t="s">
        <v>131</v>
      </c>
      <c r="D7840" t="s">
        <v>17</v>
      </c>
      <c r="E7840">
        <v>42</v>
      </c>
      <c r="F7840" t="s">
        <v>25</v>
      </c>
      <c r="G7840" t="s">
        <v>14</v>
      </c>
      <c r="H7840" t="s">
        <v>38</v>
      </c>
      <c r="I7840">
        <v>675.43</v>
      </c>
      <c r="J7840">
        <v>5</v>
      </c>
      <c r="K7840">
        <v>3377.15</v>
      </c>
    </row>
    <row r="7841" spans="1:11">
      <c r="A7841" s="2">
        <v>8840</v>
      </c>
      <c r="B7841" s="1">
        <v>45305</v>
      </c>
      <c r="C7841" t="s">
        <v>78</v>
      </c>
      <c r="D7841" t="s">
        <v>12</v>
      </c>
      <c r="E7841">
        <v>31</v>
      </c>
      <c r="F7841" t="s">
        <v>25</v>
      </c>
      <c r="G7841" t="s">
        <v>40</v>
      </c>
      <c r="H7841" t="s">
        <v>76</v>
      </c>
      <c r="I7841">
        <v>515.55999999999995</v>
      </c>
      <c r="J7841">
        <v>1</v>
      </c>
      <c r="K7841">
        <v>515.55999999999995</v>
      </c>
    </row>
    <row r="7842" spans="1:11">
      <c r="A7842" s="2">
        <v>8841</v>
      </c>
      <c r="B7842" s="1">
        <v>45538</v>
      </c>
      <c r="C7842" t="s">
        <v>55</v>
      </c>
      <c r="D7842" t="s">
        <v>17</v>
      </c>
      <c r="E7842">
        <v>23</v>
      </c>
      <c r="F7842" t="s">
        <v>18</v>
      </c>
      <c r="G7842" t="s">
        <v>35</v>
      </c>
      <c r="H7842" t="s">
        <v>63</v>
      </c>
      <c r="I7842">
        <v>955.29</v>
      </c>
      <c r="J7842">
        <v>2</v>
      </c>
      <c r="K7842">
        <v>1910.58</v>
      </c>
    </row>
    <row r="7843" spans="1:11">
      <c r="A7843" s="2">
        <v>8842</v>
      </c>
      <c r="B7843" s="1">
        <v>45482</v>
      </c>
      <c r="C7843" t="s">
        <v>399</v>
      </c>
      <c r="D7843" t="s">
        <v>12</v>
      </c>
      <c r="E7843">
        <v>29</v>
      </c>
      <c r="F7843" t="s">
        <v>25</v>
      </c>
      <c r="G7843" t="s">
        <v>27</v>
      </c>
      <c r="H7843" t="s">
        <v>53</v>
      </c>
      <c r="I7843">
        <v>819.21</v>
      </c>
      <c r="J7843">
        <v>3</v>
      </c>
      <c r="K7843">
        <v>2457.63</v>
      </c>
    </row>
    <row r="7844" spans="1:11">
      <c r="A7844" s="2">
        <v>8843</v>
      </c>
      <c r="B7844" s="1">
        <v>45606</v>
      </c>
      <c r="C7844" t="s">
        <v>775</v>
      </c>
      <c r="D7844" t="s">
        <v>17</v>
      </c>
      <c r="E7844">
        <v>37</v>
      </c>
      <c r="F7844" t="s">
        <v>13</v>
      </c>
      <c r="G7844" t="s">
        <v>19</v>
      </c>
      <c r="H7844" t="s">
        <v>23</v>
      </c>
      <c r="I7844">
        <v>694.83</v>
      </c>
      <c r="J7844">
        <v>5</v>
      </c>
      <c r="K7844">
        <v>3474.15</v>
      </c>
    </row>
    <row r="7845" spans="1:11">
      <c r="A7845" s="2">
        <v>8844</v>
      </c>
      <c r="B7845" s="1">
        <v>45610</v>
      </c>
      <c r="C7845" t="s">
        <v>595</v>
      </c>
      <c r="D7845" t="s">
        <v>17</v>
      </c>
      <c r="E7845">
        <v>40</v>
      </c>
      <c r="F7845" t="s">
        <v>22</v>
      </c>
      <c r="G7845" t="s">
        <v>35</v>
      </c>
      <c r="H7845" t="s">
        <v>64</v>
      </c>
      <c r="I7845">
        <v>840.01</v>
      </c>
      <c r="J7845">
        <v>5</v>
      </c>
      <c r="K7845">
        <v>4200.05</v>
      </c>
    </row>
    <row r="7846" spans="1:11">
      <c r="A7846" s="2">
        <v>8845</v>
      </c>
      <c r="B7846" s="1">
        <v>45353</v>
      </c>
      <c r="C7846" t="s">
        <v>857</v>
      </c>
      <c r="D7846" t="s">
        <v>17</v>
      </c>
      <c r="E7846">
        <v>47</v>
      </c>
      <c r="F7846" t="s">
        <v>22</v>
      </c>
      <c r="G7846" t="s">
        <v>27</v>
      </c>
      <c r="H7846" t="s">
        <v>46</v>
      </c>
      <c r="I7846">
        <v>391.61</v>
      </c>
      <c r="J7846">
        <v>2</v>
      </c>
      <c r="K7846">
        <v>783.22</v>
      </c>
    </row>
    <row r="7847" spans="1:11">
      <c r="A7847" s="2">
        <v>8846</v>
      </c>
      <c r="B7847" s="1">
        <v>45400</v>
      </c>
      <c r="C7847" t="s">
        <v>751</v>
      </c>
      <c r="D7847" t="s">
        <v>12</v>
      </c>
      <c r="E7847">
        <v>47</v>
      </c>
      <c r="F7847" t="s">
        <v>13</v>
      </c>
      <c r="G7847" t="s">
        <v>14</v>
      </c>
      <c r="H7847" t="s">
        <v>38</v>
      </c>
      <c r="I7847">
        <v>687.59</v>
      </c>
      <c r="J7847">
        <v>3</v>
      </c>
      <c r="K7847">
        <v>2062.77</v>
      </c>
    </row>
    <row r="7848" spans="1:11">
      <c r="A7848" s="2">
        <v>8847</v>
      </c>
      <c r="B7848" s="1">
        <v>45361</v>
      </c>
      <c r="C7848" t="s">
        <v>345</v>
      </c>
      <c r="D7848" t="s">
        <v>12</v>
      </c>
      <c r="E7848">
        <v>55</v>
      </c>
      <c r="F7848" t="s">
        <v>13</v>
      </c>
      <c r="G7848" t="s">
        <v>14</v>
      </c>
      <c r="H7848" t="s">
        <v>43</v>
      </c>
      <c r="I7848">
        <v>198.67</v>
      </c>
      <c r="J7848">
        <v>4</v>
      </c>
      <c r="K7848">
        <v>794.68</v>
      </c>
    </row>
    <row r="7849" spans="1:11">
      <c r="A7849" s="2">
        <v>8848</v>
      </c>
      <c r="B7849" s="1">
        <v>45434</v>
      </c>
      <c r="C7849" t="s">
        <v>485</v>
      </c>
      <c r="D7849" t="s">
        <v>12</v>
      </c>
      <c r="E7849">
        <v>47</v>
      </c>
      <c r="F7849" t="s">
        <v>25</v>
      </c>
      <c r="G7849" t="s">
        <v>14</v>
      </c>
      <c r="H7849" t="s">
        <v>38</v>
      </c>
      <c r="I7849">
        <v>988.12</v>
      </c>
      <c r="J7849">
        <v>5</v>
      </c>
      <c r="K7849">
        <v>4940.6000000000004</v>
      </c>
    </row>
    <row r="7850" spans="1:11">
      <c r="A7850" s="2">
        <v>8849</v>
      </c>
      <c r="B7850" s="1">
        <v>45472</v>
      </c>
      <c r="C7850" t="s">
        <v>280</v>
      </c>
      <c r="D7850" t="s">
        <v>12</v>
      </c>
      <c r="E7850">
        <v>58</v>
      </c>
      <c r="F7850" t="s">
        <v>25</v>
      </c>
      <c r="G7850" t="s">
        <v>40</v>
      </c>
      <c r="H7850" t="s">
        <v>74</v>
      </c>
      <c r="I7850">
        <v>593.09</v>
      </c>
      <c r="J7850">
        <v>2</v>
      </c>
      <c r="K7850">
        <v>1186.18</v>
      </c>
    </row>
    <row r="7851" spans="1:11">
      <c r="A7851" s="2">
        <v>8850</v>
      </c>
      <c r="B7851" s="1">
        <v>45557</v>
      </c>
      <c r="C7851" t="s">
        <v>796</v>
      </c>
      <c r="D7851" t="s">
        <v>17</v>
      </c>
      <c r="E7851">
        <v>47</v>
      </c>
      <c r="F7851" t="s">
        <v>18</v>
      </c>
      <c r="G7851" t="s">
        <v>14</v>
      </c>
      <c r="H7851" t="s">
        <v>43</v>
      </c>
      <c r="I7851">
        <v>816.09</v>
      </c>
      <c r="J7851">
        <v>2</v>
      </c>
      <c r="K7851">
        <v>1632.18</v>
      </c>
    </row>
    <row r="7852" spans="1:11">
      <c r="A7852" s="2">
        <v>8851</v>
      </c>
      <c r="B7852" s="1">
        <v>45551</v>
      </c>
      <c r="C7852" t="s">
        <v>722</v>
      </c>
      <c r="D7852" t="s">
        <v>12</v>
      </c>
      <c r="E7852">
        <v>53</v>
      </c>
      <c r="F7852" t="s">
        <v>22</v>
      </c>
      <c r="G7852" t="s">
        <v>14</v>
      </c>
      <c r="H7852" t="s">
        <v>43</v>
      </c>
      <c r="I7852">
        <v>413.27</v>
      </c>
      <c r="J7852">
        <v>1</v>
      </c>
      <c r="K7852">
        <v>413.27</v>
      </c>
    </row>
    <row r="7853" spans="1:11">
      <c r="A7853" s="2">
        <v>8852</v>
      </c>
      <c r="B7853" s="1">
        <v>45504</v>
      </c>
      <c r="C7853" t="s">
        <v>653</v>
      </c>
      <c r="D7853" t="s">
        <v>12</v>
      </c>
      <c r="E7853">
        <v>51</v>
      </c>
      <c r="F7853" t="s">
        <v>18</v>
      </c>
      <c r="G7853" t="s">
        <v>40</v>
      </c>
      <c r="H7853" t="s">
        <v>68</v>
      </c>
      <c r="I7853">
        <v>761</v>
      </c>
      <c r="J7853">
        <v>1</v>
      </c>
      <c r="K7853">
        <v>761</v>
      </c>
    </row>
    <row r="7854" spans="1:11">
      <c r="A7854" s="2">
        <v>8853</v>
      </c>
      <c r="B7854" s="1">
        <v>45572</v>
      </c>
      <c r="C7854" t="s">
        <v>138</v>
      </c>
      <c r="D7854" t="s">
        <v>17</v>
      </c>
      <c r="E7854">
        <v>33</v>
      </c>
      <c r="F7854" t="s">
        <v>13</v>
      </c>
      <c r="G7854" t="s">
        <v>27</v>
      </c>
      <c r="H7854" t="s">
        <v>32</v>
      </c>
      <c r="I7854">
        <v>393.51</v>
      </c>
      <c r="J7854">
        <v>4</v>
      </c>
      <c r="K7854">
        <v>1574.04</v>
      </c>
    </row>
    <row r="7855" spans="1:11">
      <c r="A7855" s="2">
        <v>8854</v>
      </c>
      <c r="B7855" s="1">
        <v>45350</v>
      </c>
      <c r="C7855" t="s">
        <v>59</v>
      </c>
      <c r="D7855" t="s">
        <v>17</v>
      </c>
      <c r="E7855">
        <v>41</v>
      </c>
      <c r="F7855" t="s">
        <v>13</v>
      </c>
      <c r="G7855" t="s">
        <v>35</v>
      </c>
      <c r="H7855" t="s">
        <v>64</v>
      </c>
      <c r="I7855">
        <v>594.11</v>
      </c>
      <c r="J7855">
        <v>4</v>
      </c>
      <c r="K7855">
        <v>2376.44</v>
      </c>
    </row>
    <row r="7856" spans="1:11">
      <c r="A7856" s="2">
        <v>8855</v>
      </c>
      <c r="B7856" s="1">
        <v>45574</v>
      </c>
      <c r="C7856" t="s">
        <v>576</v>
      </c>
      <c r="D7856" t="s">
        <v>12</v>
      </c>
      <c r="E7856">
        <v>31</v>
      </c>
      <c r="F7856" t="s">
        <v>18</v>
      </c>
      <c r="G7856" t="s">
        <v>19</v>
      </c>
      <c r="H7856" t="s">
        <v>51</v>
      </c>
      <c r="I7856">
        <v>780.35</v>
      </c>
      <c r="J7856">
        <v>4</v>
      </c>
      <c r="K7856">
        <v>3121.4</v>
      </c>
    </row>
    <row r="7857" spans="1:11">
      <c r="A7857" s="2">
        <v>8856</v>
      </c>
      <c r="B7857" s="1">
        <v>45413</v>
      </c>
      <c r="C7857" t="s">
        <v>280</v>
      </c>
      <c r="D7857" t="s">
        <v>17</v>
      </c>
      <c r="E7857">
        <v>43</v>
      </c>
      <c r="F7857" t="s">
        <v>18</v>
      </c>
      <c r="G7857" t="s">
        <v>14</v>
      </c>
      <c r="H7857" t="s">
        <v>48</v>
      </c>
      <c r="I7857">
        <v>125.31</v>
      </c>
      <c r="J7857">
        <v>4</v>
      </c>
      <c r="K7857">
        <v>501.24</v>
      </c>
    </row>
    <row r="7858" spans="1:11">
      <c r="A7858" s="2">
        <v>8857</v>
      </c>
      <c r="B7858" s="1">
        <v>45486</v>
      </c>
      <c r="C7858" t="s">
        <v>900</v>
      </c>
      <c r="D7858" t="s">
        <v>12</v>
      </c>
      <c r="E7858">
        <v>25</v>
      </c>
      <c r="F7858" t="s">
        <v>22</v>
      </c>
      <c r="G7858" t="s">
        <v>14</v>
      </c>
      <c r="H7858" t="s">
        <v>48</v>
      </c>
      <c r="I7858">
        <v>363.22</v>
      </c>
      <c r="J7858">
        <v>2</v>
      </c>
      <c r="K7858">
        <v>726.44</v>
      </c>
    </row>
    <row r="7859" spans="1:11">
      <c r="A7859" s="2">
        <v>8858</v>
      </c>
      <c r="B7859" s="1">
        <v>45440</v>
      </c>
      <c r="C7859" t="s">
        <v>621</v>
      </c>
      <c r="D7859" t="s">
        <v>17</v>
      </c>
      <c r="E7859">
        <v>31</v>
      </c>
      <c r="F7859" t="s">
        <v>13</v>
      </c>
      <c r="G7859" t="s">
        <v>14</v>
      </c>
      <c r="H7859" t="s">
        <v>48</v>
      </c>
      <c r="I7859">
        <v>549.49</v>
      </c>
      <c r="J7859">
        <v>2</v>
      </c>
      <c r="K7859">
        <v>1098.98</v>
      </c>
    </row>
    <row r="7860" spans="1:11">
      <c r="A7860" s="2">
        <v>8859</v>
      </c>
      <c r="B7860" s="1">
        <v>45483</v>
      </c>
      <c r="C7860" t="s">
        <v>551</v>
      </c>
      <c r="D7860" t="s">
        <v>12</v>
      </c>
      <c r="E7860">
        <v>48</v>
      </c>
      <c r="F7860" t="s">
        <v>18</v>
      </c>
      <c r="G7860" t="s">
        <v>40</v>
      </c>
      <c r="H7860" t="s">
        <v>74</v>
      </c>
      <c r="I7860">
        <v>340.66</v>
      </c>
      <c r="J7860">
        <v>2</v>
      </c>
      <c r="K7860">
        <v>681.32</v>
      </c>
    </row>
    <row r="7861" spans="1:11">
      <c r="A7861" s="2">
        <v>8860</v>
      </c>
      <c r="B7861" s="1">
        <v>45599</v>
      </c>
      <c r="C7861" t="s">
        <v>385</v>
      </c>
      <c r="D7861" t="s">
        <v>12</v>
      </c>
      <c r="E7861">
        <v>19</v>
      </c>
      <c r="F7861" t="s">
        <v>22</v>
      </c>
      <c r="G7861" t="s">
        <v>40</v>
      </c>
      <c r="H7861" t="s">
        <v>74</v>
      </c>
      <c r="I7861">
        <v>316.08</v>
      </c>
      <c r="J7861">
        <v>3</v>
      </c>
      <c r="K7861">
        <v>948.24</v>
      </c>
    </row>
    <row r="7862" spans="1:11">
      <c r="A7862" s="2">
        <v>8861</v>
      </c>
      <c r="B7862" s="1">
        <v>45530</v>
      </c>
      <c r="C7862" t="s">
        <v>690</v>
      </c>
      <c r="D7862" t="s">
        <v>12</v>
      </c>
      <c r="E7862">
        <v>21</v>
      </c>
      <c r="F7862" t="s">
        <v>25</v>
      </c>
      <c r="G7862" t="s">
        <v>40</v>
      </c>
      <c r="H7862" t="s">
        <v>76</v>
      </c>
      <c r="I7862">
        <v>288.85000000000002</v>
      </c>
      <c r="J7862">
        <v>4</v>
      </c>
      <c r="K7862">
        <v>1155.4000000000001</v>
      </c>
    </row>
    <row r="7863" spans="1:11">
      <c r="A7863" s="2">
        <v>8862</v>
      </c>
      <c r="B7863" s="1">
        <v>45612</v>
      </c>
      <c r="C7863" t="s">
        <v>162</v>
      </c>
      <c r="D7863" t="s">
        <v>12</v>
      </c>
      <c r="E7863">
        <v>18</v>
      </c>
      <c r="F7863" t="s">
        <v>25</v>
      </c>
      <c r="G7863" t="s">
        <v>19</v>
      </c>
      <c r="H7863" t="s">
        <v>51</v>
      </c>
      <c r="I7863">
        <v>235.51</v>
      </c>
      <c r="J7863">
        <v>3</v>
      </c>
      <c r="K7863">
        <v>706.53</v>
      </c>
    </row>
    <row r="7864" spans="1:11">
      <c r="A7864" s="2">
        <v>8863</v>
      </c>
      <c r="B7864" s="1">
        <v>45587</v>
      </c>
      <c r="C7864" t="s">
        <v>628</v>
      </c>
      <c r="D7864" t="s">
        <v>12</v>
      </c>
      <c r="E7864">
        <v>37</v>
      </c>
      <c r="F7864" t="s">
        <v>22</v>
      </c>
      <c r="G7864" t="s">
        <v>35</v>
      </c>
      <c r="H7864" t="s">
        <v>36</v>
      </c>
      <c r="I7864">
        <v>850.42</v>
      </c>
      <c r="J7864">
        <v>5</v>
      </c>
      <c r="K7864">
        <v>4252.1000000000004</v>
      </c>
    </row>
    <row r="7865" spans="1:11">
      <c r="A7865" s="2">
        <v>8864</v>
      </c>
      <c r="B7865" s="1">
        <v>45493</v>
      </c>
      <c r="C7865" t="s">
        <v>422</v>
      </c>
      <c r="D7865" t="s">
        <v>17</v>
      </c>
      <c r="E7865">
        <v>31</v>
      </c>
      <c r="F7865" t="s">
        <v>18</v>
      </c>
      <c r="G7865" t="s">
        <v>14</v>
      </c>
      <c r="H7865" t="s">
        <v>15</v>
      </c>
      <c r="I7865">
        <v>924.45</v>
      </c>
      <c r="J7865">
        <v>5</v>
      </c>
      <c r="K7865">
        <v>4622.25</v>
      </c>
    </row>
    <row r="7866" spans="1:11">
      <c r="A7866" s="2">
        <v>8865</v>
      </c>
      <c r="B7866" s="1">
        <v>45310</v>
      </c>
      <c r="C7866" t="s">
        <v>629</v>
      </c>
      <c r="D7866" t="s">
        <v>12</v>
      </c>
      <c r="E7866">
        <v>57</v>
      </c>
      <c r="F7866" t="s">
        <v>22</v>
      </c>
      <c r="G7866" t="s">
        <v>27</v>
      </c>
      <c r="H7866" t="s">
        <v>32</v>
      </c>
      <c r="I7866">
        <v>703.17</v>
      </c>
      <c r="J7866">
        <v>2</v>
      </c>
      <c r="K7866">
        <v>1406.34</v>
      </c>
    </row>
    <row r="7867" spans="1:11">
      <c r="A7867" s="2">
        <v>8866</v>
      </c>
      <c r="B7867" s="1">
        <v>45342</v>
      </c>
      <c r="C7867" t="s">
        <v>694</v>
      </c>
      <c r="D7867" t="s">
        <v>12</v>
      </c>
      <c r="E7867">
        <v>42</v>
      </c>
      <c r="F7867" t="s">
        <v>22</v>
      </c>
      <c r="G7867" t="s">
        <v>14</v>
      </c>
      <c r="H7867" t="s">
        <v>15</v>
      </c>
      <c r="I7867">
        <v>39.700000000000003</v>
      </c>
      <c r="J7867">
        <v>5</v>
      </c>
      <c r="K7867">
        <v>198.5</v>
      </c>
    </row>
    <row r="7868" spans="1:11">
      <c r="A7868" s="2">
        <v>8867</v>
      </c>
      <c r="B7868" s="1">
        <v>45446</v>
      </c>
      <c r="C7868" t="s">
        <v>30</v>
      </c>
      <c r="D7868" t="s">
        <v>12</v>
      </c>
      <c r="E7868">
        <v>42</v>
      </c>
      <c r="F7868" t="s">
        <v>18</v>
      </c>
      <c r="G7868" t="s">
        <v>14</v>
      </c>
      <c r="H7868" t="s">
        <v>15</v>
      </c>
      <c r="I7868">
        <v>788.37</v>
      </c>
      <c r="J7868">
        <v>2</v>
      </c>
      <c r="K7868">
        <v>1576.74</v>
      </c>
    </row>
    <row r="7869" spans="1:11">
      <c r="A7869" s="2">
        <v>8868</v>
      </c>
      <c r="B7869" s="1">
        <v>45581</v>
      </c>
      <c r="C7869" t="s">
        <v>155</v>
      </c>
      <c r="D7869" t="s">
        <v>12</v>
      </c>
      <c r="E7869">
        <v>20</v>
      </c>
      <c r="F7869" t="s">
        <v>25</v>
      </c>
      <c r="G7869" t="s">
        <v>14</v>
      </c>
      <c r="H7869" t="s">
        <v>48</v>
      </c>
      <c r="I7869">
        <v>536.62</v>
      </c>
      <c r="J7869">
        <v>4</v>
      </c>
      <c r="K7869">
        <v>2146.48</v>
      </c>
    </row>
    <row r="7870" spans="1:11">
      <c r="A7870" s="2">
        <v>8869</v>
      </c>
      <c r="B7870" s="1">
        <v>45346</v>
      </c>
      <c r="C7870" t="s">
        <v>423</v>
      </c>
      <c r="D7870" t="s">
        <v>12</v>
      </c>
      <c r="E7870">
        <v>22</v>
      </c>
      <c r="F7870" t="s">
        <v>22</v>
      </c>
      <c r="G7870" t="s">
        <v>14</v>
      </c>
      <c r="H7870" t="s">
        <v>15</v>
      </c>
      <c r="I7870">
        <v>760.53</v>
      </c>
      <c r="J7870">
        <v>3</v>
      </c>
      <c r="K7870">
        <v>2281.59</v>
      </c>
    </row>
    <row r="7871" spans="1:11">
      <c r="A7871" s="2">
        <v>8870</v>
      </c>
      <c r="B7871" s="1">
        <v>45363</v>
      </c>
      <c r="C7871" t="s">
        <v>719</v>
      </c>
      <c r="D7871" t="s">
        <v>17</v>
      </c>
      <c r="E7871">
        <v>55</v>
      </c>
      <c r="F7871" t="s">
        <v>25</v>
      </c>
      <c r="G7871" t="s">
        <v>35</v>
      </c>
      <c r="H7871" t="s">
        <v>58</v>
      </c>
      <c r="I7871">
        <v>442.96</v>
      </c>
      <c r="J7871">
        <v>2</v>
      </c>
      <c r="K7871">
        <v>885.92</v>
      </c>
    </row>
    <row r="7872" spans="1:11">
      <c r="A7872" s="2">
        <v>8871</v>
      </c>
      <c r="B7872" s="1">
        <v>45483</v>
      </c>
      <c r="C7872" t="s">
        <v>44</v>
      </c>
      <c r="D7872" t="s">
        <v>17</v>
      </c>
      <c r="E7872">
        <v>43</v>
      </c>
      <c r="F7872" t="s">
        <v>22</v>
      </c>
      <c r="G7872" t="s">
        <v>27</v>
      </c>
      <c r="H7872" t="s">
        <v>53</v>
      </c>
      <c r="I7872">
        <v>50.87</v>
      </c>
      <c r="J7872">
        <v>1</v>
      </c>
      <c r="K7872">
        <v>50.87</v>
      </c>
    </row>
    <row r="7873" spans="1:11">
      <c r="A7873" s="2">
        <v>8872</v>
      </c>
      <c r="B7873" s="1">
        <v>45549</v>
      </c>
      <c r="C7873" t="s">
        <v>664</v>
      </c>
      <c r="D7873" t="s">
        <v>12</v>
      </c>
      <c r="E7873">
        <v>57</v>
      </c>
      <c r="F7873" t="s">
        <v>13</v>
      </c>
      <c r="G7873" t="s">
        <v>40</v>
      </c>
      <c r="H7873" t="s">
        <v>76</v>
      </c>
      <c r="I7873">
        <v>684.93</v>
      </c>
      <c r="J7873">
        <v>1</v>
      </c>
      <c r="K7873">
        <v>684.93</v>
      </c>
    </row>
    <row r="7874" spans="1:11">
      <c r="A7874" s="2">
        <v>8873</v>
      </c>
      <c r="B7874" s="1">
        <v>45412</v>
      </c>
      <c r="C7874" t="s">
        <v>836</v>
      </c>
      <c r="D7874" t="s">
        <v>17</v>
      </c>
      <c r="E7874">
        <v>55</v>
      </c>
      <c r="F7874" t="s">
        <v>18</v>
      </c>
      <c r="G7874" t="s">
        <v>27</v>
      </c>
      <c r="H7874" t="s">
        <v>28</v>
      </c>
      <c r="I7874">
        <v>449.69</v>
      </c>
      <c r="J7874">
        <v>4</v>
      </c>
      <c r="K7874">
        <v>1798.76</v>
      </c>
    </row>
    <row r="7875" spans="1:11">
      <c r="A7875" s="2">
        <v>8874</v>
      </c>
      <c r="B7875" s="1">
        <v>45501</v>
      </c>
      <c r="C7875" t="s">
        <v>11</v>
      </c>
      <c r="D7875" t="s">
        <v>12</v>
      </c>
      <c r="E7875">
        <v>55</v>
      </c>
      <c r="F7875" t="s">
        <v>25</v>
      </c>
      <c r="G7875" t="s">
        <v>14</v>
      </c>
      <c r="H7875" t="s">
        <v>38</v>
      </c>
      <c r="I7875">
        <v>875.3</v>
      </c>
      <c r="J7875">
        <v>3</v>
      </c>
      <c r="K7875">
        <v>2625.9</v>
      </c>
    </row>
    <row r="7876" spans="1:11">
      <c r="A7876" s="2">
        <v>8875</v>
      </c>
      <c r="B7876" s="1">
        <v>45432</v>
      </c>
      <c r="C7876" t="s">
        <v>33</v>
      </c>
      <c r="D7876" t="s">
        <v>17</v>
      </c>
      <c r="E7876">
        <v>21</v>
      </c>
      <c r="F7876" t="s">
        <v>18</v>
      </c>
      <c r="G7876" t="s">
        <v>27</v>
      </c>
      <c r="H7876" t="s">
        <v>53</v>
      </c>
      <c r="I7876">
        <v>740.76</v>
      </c>
      <c r="J7876">
        <v>2</v>
      </c>
      <c r="K7876">
        <v>1481.52</v>
      </c>
    </row>
    <row r="7877" spans="1:11">
      <c r="A7877" s="2">
        <v>8876</v>
      </c>
      <c r="B7877" s="1">
        <v>45469</v>
      </c>
      <c r="C7877" t="s">
        <v>797</v>
      </c>
      <c r="D7877" t="s">
        <v>17</v>
      </c>
      <c r="E7877">
        <v>24</v>
      </c>
      <c r="F7877" t="s">
        <v>25</v>
      </c>
      <c r="G7877" t="s">
        <v>14</v>
      </c>
      <c r="H7877" t="s">
        <v>48</v>
      </c>
      <c r="I7877">
        <v>365.97</v>
      </c>
      <c r="J7877">
        <v>4</v>
      </c>
      <c r="K7877">
        <v>1463.88</v>
      </c>
    </row>
    <row r="7878" spans="1:11">
      <c r="A7878" s="2">
        <v>8877</v>
      </c>
      <c r="B7878" s="1">
        <v>45592</v>
      </c>
      <c r="C7878" t="s">
        <v>164</v>
      </c>
      <c r="D7878" t="s">
        <v>12</v>
      </c>
      <c r="E7878">
        <v>47</v>
      </c>
      <c r="F7878" t="s">
        <v>25</v>
      </c>
      <c r="G7878" t="s">
        <v>27</v>
      </c>
      <c r="H7878" t="s">
        <v>53</v>
      </c>
      <c r="I7878">
        <v>726.84</v>
      </c>
      <c r="J7878">
        <v>3</v>
      </c>
      <c r="K7878">
        <v>2180.52</v>
      </c>
    </row>
    <row r="7879" spans="1:11">
      <c r="A7879" s="2">
        <v>8878</v>
      </c>
      <c r="B7879" s="1">
        <v>45616</v>
      </c>
      <c r="C7879" t="s">
        <v>71</v>
      </c>
      <c r="D7879" t="s">
        <v>17</v>
      </c>
      <c r="E7879">
        <v>47</v>
      </c>
      <c r="F7879" t="s">
        <v>18</v>
      </c>
      <c r="G7879" t="s">
        <v>19</v>
      </c>
      <c r="H7879" t="s">
        <v>80</v>
      </c>
      <c r="I7879">
        <v>500.26</v>
      </c>
      <c r="J7879">
        <v>1</v>
      </c>
      <c r="K7879">
        <v>500.26</v>
      </c>
    </row>
    <row r="7880" spans="1:11">
      <c r="A7880" s="2">
        <v>8879</v>
      </c>
      <c r="B7880" s="1">
        <v>45434</v>
      </c>
      <c r="C7880" t="s">
        <v>817</v>
      </c>
      <c r="D7880" t="s">
        <v>17</v>
      </c>
      <c r="E7880">
        <v>36</v>
      </c>
      <c r="F7880" t="s">
        <v>22</v>
      </c>
      <c r="G7880" t="s">
        <v>27</v>
      </c>
      <c r="H7880" t="s">
        <v>28</v>
      </c>
      <c r="I7880">
        <v>207.45</v>
      </c>
      <c r="J7880">
        <v>2</v>
      </c>
      <c r="K7880">
        <v>414.9</v>
      </c>
    </row>
    <row r="7881" spans="1:11">
      <c r="A7881" s="2">
        <v>8880</v>
      </c>
      <c r="B7881" s="1">
        <v>45604</v>
      </c>
      <c r="C7881" t="s">
        <v>96</v>
      </c>
      <c r="D7881" t="s">
        <v>12</v>
      </c>
      <c r="E7881">
        <v>56</v>
      </c>
      <c r="F7881" t="s">
        <v>22</v>
      </c>
      <c r="G7881" t="s">
        <v>40</v>
      </c>
      <c r="H7881" t="s">
        <v>74</v>
      </c>
      <c r="I7881">
        <v>425.69</v>
      </c>
      <c r="J7881">
        <v>3</v>
      </c>
      <c r="K7881">
        <v>1277.07</v>
      </c>
    </row>
    <row r="7882" spans="1:11">
      <c r="A7882" s="2">
        <v>8881</v>
      </c>
      <c r="B7882" s="1">
        <v>45346</v>
      </c>
      <c r="C7882" t="s">
        <v>137</v>
      </c>
      <c r="D7882" t="s">
        <v>12</v>
      </c>
      <c r="E7882">
        <v>52</v>
      </c>
      <c r="F7882" t="s">
        <v>13</v>
      </c>
      <c r="G7882" t="s">
        <v>40</v>
      </c>
      <c r="H7882" t="s">
        <v>74</v>
      </c>
      <c r="I7882">
        <v>230.34</v>
      </c>
      <c r="J7882">
        <v>5</v>
      </c>
      <c r="K7882">
        <v>1151.7</v>
      </c>
    </row>
    <row r="7883" spans="1:11">
      <c r="A7883" s="2">
        <v>8882</v>
      </c>
      <c r="B7883" s="1">
        <v>45607</v>
      </c>
      <c r="C7883" t="s">
        <v>903</v>
      </c>
      <c r="D7883" t="s">
        <v>17</v>
      </c>
      <c r="E7883">
        <v>57</v>
      </c>
      <c r="F7883" t="s">
        <v>25</v>
      </c>
      <c r="G7883" t="s">
        <v>27</v>
      </c>
      <c r="H7883" t="s">
        <v>46</v>
      </c>
      <c r="I7883">
        <v>14.93</v>
      </c>
      <c r="J7883">
        <v>2</v>
      </c>
      <c r="K7883">
        <v>29.86</v>
      </c>
    </row>
    <row r="7884" spans="1:11">
      <c r="A7884" s="2">
        <v>8883</v>
      </c>
      <c r="B7884" s="1">
        <v>45372</v>
      </c>
      <c r="C7884" t="s">
        <v>692</v>
      </c>
      <c r="D7884" t="s">
        <v>17</v>
      </c>
      <c r="E7884">
        <v>50</v>
      </c>
      <c r="F7884" t="s">
        <v>18</v>
      </c>
      <c r="G7884" t="s">
        <v>27</v>
      </c>
      <c r="H7884" t="s">
        <v>32</v>
      </c>
      <c r="I7884">
        <v>254.33</v>
      </c>
      <c r="J7884">
        <v>5</v>
      </c>
      <c r="K7884">
        <v>1271.6500000000001</v>
      </c>
    </row>
    <row r="7885" spans="1:11">
      <c r="A7885" s="2">
        <v>8884</v>
      </c>
      <c r="B7885" s="1">
        <v>45656</v>
      </c>
      <c r="C7885" t="s">
        <v>920</v>
      </c>
      <c r="D7885" t="s">
        <v>17</v>
      </c>
      <c r="E7885">
        <v>50</v>
      </c>
      <c r="F7885" t="s">
        <v>25</v>
      </c>
      <c r="G7885" t="s">
        <v>35</v>
      </c>
      <c r="H7885" t="s">
        <v>58</v>
      </c>
      <c r="I7885">
        <v>217.43</v>
      </c>
      <c r="J7885">
        <v>4</v>
      </c>
      <c r="K7885">
        <v>869.72</v>
      </c>
    </row>
    <row r="7886" spans="1:11">
      <c r="A7886" s="2">
        <v>8885</v>
      </c>
      <c r="B7886" s="1">
        <v>45497</v>
      </c>
      <c r="C7886" t="s">
        <v>87</v>
      </c>
      <c r="D7886" t="s">
        <v>12</v>
      </c>
      <c r="E7886">
        <v>31</v>
      </c>
      <c r="F7886" t="s">
        <v>22</v>
      </c>
      <c r="G7886" t="s">
        <v>27</v>
      </c>
      <c r="H7886" t="s">
        <v>53</v>
      </c>
      <c r="I7886">
        <v>14.29</v>
      </c>
      <c r="J7886">
        <v>3</v>
      </c>
      <c r="K7886">
        <v>42.87</v>
      </c>
    </row>
    <row r="7887" spans="1:11">
      <c r="A7887" s="2">
        <v>8886</v>
      </c>
      <c r="B7887" s="1">
        <v>45595</v>
      </c>
      <c r="C7887" t="s">
        <v>602</v>
      </c>
      <c r="D7887" t="s">
        <v>17</v>
      </c>
      <c r="E7887">
        <v>55</v>
      </c>
      <c r="F7887" t="s">
        <v>18</v>
      </c>
      <c r="G7887" t="s">
        <v>40</v>
      </c>
      <c r="H7887" t="s">
        <v>41</v>
      </c>
      <c r="I7887">
        <v>786.09</v>
      </c>
      <c r="J7887">
        <v>3</v>
      </c>
      <c r="K7887">
        <v>2358.27</v>
      </c>
    </row>
    <row r="7888" spans="1:11">
      <c r="A7888" s="2">
        <v>8887</v>
      </c>
      <c r="B7888" s="1">
        <v>45619</v>
      </c>
      <c r="C7888" t="s">
        <v>499</v>
      </c>
      <c r="D7888" t="s">
        <v>17</v>
      </c>
      <c r="E7888">
        <v>27</v>
      </c>
      <c r="F7888" t="s">
        <v>18</v>
      </c>
      <c r="G7888" t="s">
        <v>19</v>
      </c>
      <c r="H7888" t="s">
        <v>80</v>
      </c>
      <c r="I7888">
        <v>86.22</v>
      </c>
      <c r="J7888">
        <v>3</v>
      </c>
      <c r="K7888">
        <v>258.66000000000003</v>
      </c>
    </row>
    <row r="7889" spans="1:11">
      <c r="A7889" s="2">
        <v>8888</v>
      </c>
      <c r="B7889" s="1">
        <v>45546</v>
      </c>
      <c r="C7889" t="s">
        <v>138</v>
      </c>
      <c r="D7889" t="s">
        <v>17</v>
      </c>
      <c r="E7889">
        <v>45</v>
      </c>
      <c r="F7889" t="s">
        <v>25</v>
      </c>
      <c r="G7889" t="s">
        <v>40</v>
      </c>
      <c r="H7889" t="s">
        <v>76</v>
      </c>
      <c r="I7889">
        <v>454.57</v>
      </c>
      <c r="J7889">
        <v>3</v>
      </c>
      <c r="K7889">
        <v>1363.71</v>
      </c>
    </row>
    <row r="7890" spans="1:11">
      <c r="A7890" s="2">
        <v>8889</v>
      </c>
      <c r="B7890" s="1">
        <v>45586</v>
      </c>
      <c r="C7890" t="s">
        <v>820</v>
      </c>
      <c r="D7890" t="s">
        <v>12</v>
      </c>
      <c r="E7890">
        <v>31</v>
      </c>
      <c r="F7890" t="s">
        <v>13</v>
      </c>
      <c r="G7890" t="s">
        <v>35</v>
      </c>
      <c r="H7890" t="s">
        <v>36</v>
      </c>
      <c r="I7890">
        <v>423.7</v>
      </c>
      <c r="J7890">
        <v>2</v>
      </c>
      <c r="K7890">
        <v>847.4</v>
      </c>
    </row>
    <row r="7891" spans="1:11">
      <c r="A7891" s="2">
        <v>8890</v>
      </c>
      <c r="B7891" s="1">
        <v>45362</v>
      </c>
      <c r="C7891" t="s">
        <v>52</v>
      </c>
      <c r="D7891" t="s">
        <v>12</v>
      </c>
      <c r="E7891">
        <v>53</v>
      </c>
      <c r="F7891" t="s">
        <v>22</v>
      </c>
      <c r="G7891" t="s">
        <v>27</v>
      </c>
      <c r="H7891" t="s">
        <v>46</v>
      </c>
      <c r="I7891">
        <v>189.59</v>
      </c>
      <c r="J7891">
        <v>5</v>
      </c>
      <c r="K7891">
        <v>947.95</v>
      </c>
    </row>
    <row r="7892" spans="1:11">
      <c r="A7892" s="2">
        <v>8891</v>
      </c>
      <c r="B7892" s="1">
        <v>45396</v>
      </c>
      <c r="C7892" t="s">
        <v>335</v>
      </c>
      <c r="D7892" t="s">
        <v>12</v>
      </c>
      <c r="E7892">
        <v>55</v>
      </c>
      <c r="F7892" t="s">
        <v>22</v>
      </c>
      <c r="G7892" t="s">
        <v>19</v>
      </c>
      <c r="H7892" t="s">
        <v>23</v>
      </c>
      <c r="I7892">
        <v>967.2</v>
      </c>
      <c r="J7892">
        <v>5</v>
      </c>
      <c r="K7892">
        <v>4836</v>
      </c>
    </row>
    <row r="7893" spans="1:11">
      <c r="A7893" s="2">
        <v>8892</v>
      </c>
      <c r="B7893" s="1">
        <v>45344</v>
      </c>
      <c r="C7893" t="s">
        <v>231</v>
      </c>
      <c r="D7893" t="s">
        <v>12</v>
      </c>
      <c r="E7893">
        <v>33</v>
      </c>
      <c r="F7893" t="s">
        <v>25</v>
      </c>
      <c r="G7893" t="s">
        <v>40</v>
      </c>
      <c r="H7893" t="s">
        <v>76</v>
      </c>
      <c r="I7893">
        <v>607.70000000000005</v>
      </c>
      <c r="J7893">
        <v>4</v>
      </c>
      <c r="K7893">
        <v>2430.8000000000002</v>
      </c>
    </row>
    <row r="7894" spans="1:11">
      <c r="A7894" s="2">
        <v>8893</v>
      </c>
      <c r="B7894" s="1">
        <v>45606</v>
      </c>
      <c r="C7894" t="s">
        <v>495</v>
      </c>
      <c r="D7894" t="s">
        <v>17</v>
      </c>
      <c r="E7894">
        <v>38</v>
      </c>
      <c r="F7894" t="s">
        <v>25</v>
      </c>
      <c r="G7894" t="s">
        <v>19</v>
      </c>
      <c r="H7894" t="s">
        <v>23</v>
      </c>
      <c r="I7894">
        <v>815.38</v>
      </c>
      <c r="J7894">
        <v>4</v>
      </c>
      <c r="K7894">
        <v>3261.52</v>
      </c>
    </row>
    <row r="7895" spans="1:11">
      <c r="A7895" s="2">
        <v>8894</v>
      </c>
      <c r="B7895" s="1">
        <v>45528</v>
      </c>
      <c r="C7895" t="s">
        <v>137</v>
      </c>
      <c r="D7895" t="s">
        <v>12</v>
      </c>
      <c r="E7895">
        <v>45</v>
      </c>
      <c r="F7895" t="s">
        <v>13</v>
      </c>
      <c r="G7895" t="s">
        <v>14</v>
      </c>
      <c r="H7895" t="s">
        <v>15</v>
      </c>
      <c r="I7895">
        <v>501.18</v>
      </c>
      <c r="J7895">
        <v>3</v>
      </c>
      <c r="K7895">
        <v>1503.54</v>
      </c>
    </row>
    <row r="7896" spans="1:11">
      <c r="A7896" s="2">
        <v>8895</v>
      </c>
      <c r="B7896" s="1">
        <v>45612</v>
      </c>
      <c r="C7896" t="s">
        <v>934</v>
      </c>
      <c r="D7896" t="s">
        <v>17</v>
      </c>
      <c r="E7896">
        <v>50</v>
      </c>
      <c r="F7896" t="s">
        <v>22</v>
      </c>
      <c r="G7896" t="s">
        <v>40</v>
      </c>
      <c r="H7896" t="s">
        <v>68</v>
      </c>
      <c r="I7896">
        <v>725.58</v>
      </c>
      <c r="J7896">
        <v>1</v>
      </c>
      <c r="K7896">
        <v>725.58</v>
      </c>
    </row>
    <row r="7897" spans="1:11">
      <c r="A7897" s="2">
        <v>8896</v>
      </c>
      <c r="B7897" s="1">
        <v>45377</v>
      </c>
      <c r="C7897" t="s">
        <v>452</v>
      </c>
      <c r="D7897" t="s">
        <v>17</v>
      </c>
      <c r="E7897">
        <v>23</v>
      </c>
      <c r="F7897" t="s">
        <v>13</v>
      </c>
      <c r="G7897" t="s">
        <v>14</v>
      </c>
      <c r="H7897" t="s">
        <v>43</v>
      </c>
      <c r="I7897">
        <v>970.08</v>
      </c>
      <c r="J7897">
        <v>1</v>
      </c>
      <c r="K7897">
        <v>970.08</v>
      </c>
    </row>
    <row r="7898" spans="1:11">
      <c r="A7898" s="2">
        <v>8897</v>
      </c>
      <c r="B7898" s="1">
        <v>45362</v>
      </c>
      <c r="C7898" t="s">
        <v>521</v>
      </c>
      <c r="D7898" t="s">
        <v>17</v>
      </c>
      <c r="E7898">
        <v>58</v>
      </c>
      <c r="F7898" t="s">
        <v>18</v>
      </c>
      <c r="G7898" t="s">
        <v>19</v>
      </c>
      <c r="H7898" t="s">
        <v>20</v>
      </c>
      <c r="I7898">
        <v>354.92</v>
      </c>
      <c r="J7898">
        <v>3</v>
      </c>
      <c r="K7898">
        <v>1064.76</v>
      </c>
    </row>
    <row r="7899" spans="1:11">
      <c r="A7899" s="2">
        <v>8898</v>
      </c>
      <c r="B7899" s="1">
        <v>45331</v>
      </c>
      <c r="C7899" t="s">
        <v>753</v>
      </c>
      <c r="D7899" t="s">
        <v>17</v>
      </c>
      <c r="E7899">
        <v>32</v>
      </c>
      <c r="F7899" t="s">
        <v>18</v>
      </c>
      <c r="G7899" t="s">
        <v>27</v>
      </c>
      <c r="H7899" t="s">
        <v>32</v>
      </c>
      <c r="I7899">
        <v>509.22</v>
      </c>
      <c r="J7899">
        <v>5</v>
      </c>
      <c r="K7899">
        <v>2546.1</v>
      </c>
    </row>
    <row r="7900" spans="1:11">
      <c r="A7900" s="2">
        <v>8899</v>
      </c>
      <c r="B7900" s="1">
        <v>45509</v>
      </c>
      <c r="C7900" t="s">
        <v>421</v>
      </c>
      <c r="D7900" t="s">
        <v>12</v>
      </c>
      <c r="E7900">
        <v>61</v>
      </c>
      <c r="F7900" t="s">
        <v>13</v>
      </c>
      <c r="G7900" t="s">
        <v>27</v>
      </c>
      <c r="H7900" t="s">
        <v>32</v>
      </c>
      <c r="I7900">
        <v>519.39</v>
      </c>
      <c r="J7900">
        <v>4</v>
      </c>
      <c r="K7900">
        <v>2077.56</v>
      </c>
    </row>
    <row r="7901" spans="1:11">
      <c r="A7901" s="2">
        <v>8900</v>
      </c>
      <c r="B7901" s="1">
        <v>45596</v>
      </c>
      <c r="C7901" t="s">
        <v>924</v>
      </c>
      <c r="D7901" t="s">
        <v>12</v>
      </c>
      <c r="E7901">
        <v>20</v>
      </c>
      <c r="F7901" t="s">
        <v>13</v>
      </c>
      <c r="G7901" t="s">
        <v>27</v>
      </c>
      <c r="H7901" t="s">
        <v>46</v>
      </c>
      <c r="I7901">
        <v>992.07</v>
      </c>
      <c r="J7901">
        <v>2</v>
      </c>
      <c r="K7901">
        <v>1984.14</v>
      </c>
    </row>
    <row r="7902" spans="1:11">
      <c r="A7902" s="2">
        <v>8901</v>
      </c>
      <c r="B7902" s="1">
        <v>45391</v>
      </c>
      <c r="C7902" t="s">
        <v>308</v>
      </c>
      <c r="D7902" t="s">
        <v>12</v>
      </c>
      <c r="E7902">
        <v>60</v>
      </c>
      <c r="F7902" t="s">
        <v>25</v>
      </c>
      <c r="G7902" t="s">
        <v>14</v>
      </c>
      <c r="H7902" t="s">
        <v>38</v>
      </c>
      <c r="I7902">
        <v>240.77</v>
      </c>
      <c r="J7902">
        <v>1</v>
      </c>
      <c r="K7902">
        <v>240.77</v>
      </c>
    </row>
    <row r="7903" spans="1:11">
      <c r="A7903" s="2">
        <v>8902</v>
      </c>
      <c r="B7903" s="1">
        <v>45364</v>
      </c>
      <c r="C7903" t="s">
        <v>755</v>
      </c>
      <c r="D7903" t="s">
        <v>12</v>
      </c>
      <c r="E7903">
        <v>64</v>
      </c>
      <c r="F7903" t="s">
        <v>22</v>
      </c>
      <c r="G7903" t="s">
        <v>27</v>
      </c>
      <c r="H7903" t="s">
        <v>53</v>
      </c>
      <c r="I7903">
        <v>678.55</v>
      </c>
      <c r="J7903">
        <v>4</v>
      </c>
      <c r="K7903">
        <v>2714.2</v>
      </c>
    </row>
    <row r="7904" spans="1:11">
      <c r="A7904" s="2">
        <v>8903</v>
      </c>
      <c r="B7904" s="1">
        <v>45512</v>
      </c>
      <c r="C7904" t="s">
        <v>831</v>
      </c>
      <c r="D7904" t="s">
        <v>12</v>
      </c>
      <c r="E7904">
        <v>52</v>
      </c>
      <c r="F7904" t="s">
        <v>22</v>
      </c>
      <c r="G7904" t="s">
        <v>35</v>
      </c>
      <c r="H7904" t="s">
        <v>36</v>
      </c>
      <c r="I7904">
        <v>146.85</v>
      </c>
      <c r="J7904">
        <v>1</v>
      </c>
      <c r="K7904">
        <v>146.85</v>
      </c>
    </row>
    <row r="7905" spans="1:11">
      <c r="A7905" s="2">
        <v>8904</v>
      </c>
      <c r="B7905" s="1">
        <v>45639</v>
      </c>
      <c r="C7905" t="s">
        <v>829</v>
      </c>
      <c r="D7905" t="s">
        <v>17</v>
      </c>
      <c r="E7905">
        <v>31</v>
      </c>
      <c r="F7905" t="s">
        <v>22</v>
      </c>
      <c r="G7905" t="s">
        <v>40</v>
      </c>
      <c r="H7905" t="s">
        <v>68</v>
      </c>
      <c r="I7905">
        <v>927.8</v>
      </c>
      <c r="J7905">
        <v>5</v>
      </c>
      <c r="K7905">
        <v>4639</v>
      </c>
    </row>
    <row r="7906" spans="1:11">
      <c r="A7906" s="2">
        <v>8905</v>
      </c>
      <c r="B7906" s="1">
        <v>45508</v>
      </c>
      <c r="C7906" t="s">
        <v>163</v>
      </c>
      <c r="D7906" t="s">
        <v>12</v>
      </c>
      <c r="E7906">
        <v>19</v>
      </c>
      <c r="F7906" t="s">
        <v>13</v>
      </c>
      <c r="G7906" t="s">
        <v>40</v>
      </c>
      <c r="H7906" t="s">
        <v>41</v>
      </c>
      <c r="I7906">
        <v>594.48</v>
      </c>
      <c r="J7906">
        <v>5</v>
      </c>
      <c r="K7906">
        <v>2972.4</v>
      </c>
    </row>
    <row r="7907" spans="1:11">
      <c r="A7907" s="2">
        <v>8906</v>
      </c>
      <c r="B7907" s="1">
        <v>45325</v>
      </c>
      <c r="C7907" t="s">
        <v>901</v>
      </c>
      <c r="D7907" t="s">
        <v>12</v>
      </c>
      <c r="E7907">
        <v>46</v>
      </c>
      <c r="F7907" t="s">
        <v>25</v>
      </c>
      <c r="G7907" t="s">
        <v>19</v>
      </c>
      <c r="H7907" t="s">
        <v>20</v>
      </c>
      <c r="I7907">
        <v>860.82</v>
      </c>
      <c r="J7907">
        <v>3</v>
      </c>
      <c r="K7907">
        <v>2582.46</v>
      </c>
    </row>
    <row r="7908" spans="1:11">
      <c r="A7908" s="2">
        <v>8907</v>
      </c>
      <c r="B7908" s="1">
        <v>45318</v>
      </c>
      <c r="C7908" t="s">
        <v>556</v>
      </c>
      <c r="D7908" t="s">
        <v>12</v>
      </c>
      <c r="E7908">
        <v>21</v>
      </c>
      <c r="F7908" t="s">
        <v>25</v>
      </c>
      <c r="G7908" t="s">
        <v>14</v>
      </c>
      <c r="H7908" t="s">
        <v>48</v>
      </c>
      <c r="I7908">
        <v>896.29</v>
      </c>
      <c r="J7908">
        <v>3</v>
      </c>
      <c r="K7908">
        <v>2688.87</v>
      </c>
    </row>
    <row r="7909" spans="1:11">
      <c r="A7909" s="2">
        <v>8908</v>
      </c>
      <c r="B7909" s="1">
        <v>45501</v>
      </c>
      <c r="C7909" t="s">
        <v>536</v>
      </c>
      <c r="D7909" t="s">
        <v>12</v>
      </c>
      <c r="E7909">
        <v>43</v>
      </c>
      <c r="F7909" t="s">
        <v>25</v>
      </c>
      <c r="G7909" t="s">
        <v>40</v>
      </c>
      <c r="H7909" t="s">
        <v>41</v>
      </c>
      <c r="I7909">
        <v>561.54</v>
      </c>
      <c r="J7909">
        <v>1</v>
      </c>
      <c r="K7909">
        <v>561.54</v>
      </c>
    </row>
    <row r="7910" spans="1:11">
      <c r="A7910" s="2">
        <v>8909</v>
      </c>
      <c r="B7910" s="1">
        <v>45317</v>
      </c>
      <c r="C7910" t="s">
        <v>464</v>
      </c>
      <c r="D7910" t="s">
        <v>17</v>
      </c>
      <c r="E7910">
        <v>29</v>
      </c>
      <c r="F7910" t="s">
        <v>13</v>
      </c>
      <c r="G7910" t="s">
        <v>14</v>
      </c>
      <c r="H7910" t="s">
        <v>48</v>
      </c>
      <c r="I7910">
        <v>685.19</v>
      </c>
      <c r="J7910">
        <v>1</v>
      </c>
      <c r="K7910">
        <v>685.19</v>
      </c>
    </row>
    <row r="7911" spans="1:11">
      <c r="A7911" s="2">
        <v>8910</v>
      </c>
      <c r="B7911" s="1">
        <v>45461</v>
      </c>
      <c r="C7911" t="s">
        <v>480</v>
      </c>
      <c r="D7911" t="s">
        <v>17</v>
      </c>
      <c r="E7911">
        <v>19</v>
      </c>
      <c r="F7911" t="s">
        <v>13</v>
      </c>
      <c r="G7911" t="s">
        <v>19</v>
      </c>
      <c r="H7911" t="s">
        <v>23</v>
      </c>
      <c r="I7911">
        <v>701.73</v>
      </c>
      <c r="J7911">
        <v>4</v>
      </c>
      <c r="K7911">
        <v>2806.92</v>
      </c>
    </row>
    <row r="7912" spans="1:11">
      <c r="A7912" s="2">
        <v>8911</v>
      </c>
      <c r="B7912" s="1">
        <v>45503</v>
      </c>
      <c r="C7912" t="s">
        <v>587</v>
      </c>
      <c r="D7912" t="s">
        <v>17</v>
      </c>
      <c r="E7912">
        <v>34</v>
      </c>
      <c r="F7912" t="s">
        <v>25</v>
      </c>
      <c r="G7912" t="s">
        <v>27</v>
      </c>
      <c r="H7912" t="s">
        <v>53</v>
      </c>
      <c r="I7912">
        <v>465.88</v>
      </c>
      <c r="J7912">
        <v>3</v>
      </c>
      <c r="K7912">
        <v>1397.64</v>
      </c>
    </row>
    <row r="7913" spans="1:11">
      <c r="A7913" s="2">
        <v>8912</v>
      </c>
      <c r="B7913" s="1">
        <v>45413</v>
      </c>
      <c r="C7913" t="s">
        <v>561</v>
      </c>
      <c r="D7913" t="s">
        <v>17</v>
      </c>
      <c r="E7913">
        <v>52</v>
      </c>
      <c r="F7913" t="s">
        <v>13</v>
      </c>
      <c r="G7913" t="s">
        <v>19</v>
      </c>
      <c r="H7913" t="s">
        <v>80</v>
      </c>
      <c r="I7913">
        <v>440.49</v>
      </c>
      <c r="J7913">
        <v>5</v>
      </c>
      <c r="K7913">
        <v>2202.4499999999998</v>
      </c>
    </row>
    <row r="7914" spans="1:11">
      <c r="A7914" s="2">
        <v>8913</v>
      </c>
      <c r="B7914" s="1">
        <v>45598</v>
      </c>
      <c r="C7914" t="s">
        <v>757</v>
      </c>
      <c r="D7914" t="s">
        <v>17</v>
      </c>
      <c r="E7914">
        <v>27</v>
      </c>
      <c r="F7914" t="s">
        <v>18</v>
      </c>
      <c r="G7914" t="s">
        <v>35</v>
      </c>
      <c r="H7914" t="s">
        <v>64</v>
      </c>
      <c r="I7914">
        <v>194.33</v>
      </c>
      <c r="J7914">
        <v>4</v>
      </c>
      <c r="K7914">
        <v>777.32</v>
      </c>
    </row>
    <row r="7915" spans="1:11">
      <c r="A7915" s="2">
        <v>8914</v>
      </c>
      <c r="B7915" s="1">
        <v>45383</v>
      </c>
      <c r="C7915" t="s">
        <v>820</v>
      </c>
      <c r="D7915" t="s">
        <v>12</v>
      </c>
      <c r="E7915">
        <v>39</v>
      </c>
      <c r="F7915" t="s">
        <v>22</v>
      </c>
      <c r="G7915" t="s">
        <v>27</v>
      </c>
      <c r="H7915" t="s">
        <v>53</v>
      </c>
      <c r="I7915">
        <v>390.08</v>
      </c>
      <c r="J7915">
        <v>4</v>
      </c>
      <c r="K7915">
        <v>1560.32</v>
      </c>
    </row>
    <row r="7916" spans="1:11">
      <c r="A7916" s="2">
        <v>8915</v>
      </c>
      <c r="B7916" s="1">
        <v>45297</v>
      </c>
      <c r="C7916" t="s">
        <v>132</v>
      </c>
      <c r="D7916" t="s">
        <v>17</v>
      </c>
      <c r="E7916">
        <v>58</v>
      </c>
      <c r="F7916" t="s">
        <v>22</v>
      </c>
      <c r="G7916" t="s">
        <v>27</v>
      </c>
      <c r="H7916" t="s">
        <v>28</v>
      </c>
      <c r="I7916">
        <v>990.85</v>
      </c>
      <c r="J7916">
        <v>2</v>
      </c>
      <c r="K7916">
        <v>1981.7</v>
      </c>
    </row>
    <row r="7917" spans="1:11">
      <c r="A7917" s="2">
        <v>8916</v>
      </c>
      <c r="B7917" s="1">
        <v>45599</v>
      </c>
      <c r="C7917" t="s">
        <v>343</v>
      </c>
      <c r="D7917" t="s">
        <v>17</v>
      </c>
      <c r="E7917">
        <v>60</v>
      </c>
      <c r="F7917" t="s">
        <v>22</v>
      </c>
      <c r="G7917" t="s">
        <v>27</v>
      </c>
      <c r="H7917" t="s">
        <v>28</v>
      </c>
      <c r="I7917">
        <v>277.16000000000003</v>
      </c>
      <c r="J7917">
        <v>5</v>
      </c>
      <c r="K7917">
        <v>1385.8</v>
      </c>
    </row>
    <row r="7918" spans="1:11">
      <c r="A7918" s="2">
        <v>8917</v>
      </c>
      <c r="B7918" s="1">
        <v>45362</v>
      </c>
      <c r="C7918" t="s">
        <v>128</v>
      </c>
      <c r="D7918" t="s">
        <v>17</v>
      </c>
      <c r="E7918">
        <v>38</v>
      </c>
      <c r="F7918" t="s">
        <v>18</v>
      </c>
      <c r="G7918" t="s">
        <v>19</v>
      </c>
      <c r="H7918" t="s">
        <v>51</v>
      </c>
      <c r="I7918">
        <v>764.82</v>
      </c>
      <c r="J7918">
        <v>4</v>
      </c>
      <c r="K7918">
        <v>3059.28</v>
      </c>
    </row>
    <row r="7919" spans="1:11">
      <c r="A7919" s="2">
        <v>8918</v>
      </c>
      <c r="B7919" s="1">
        <v>45394</v>
      </c>
      <c r="C7919" t="s">
        <v>353</v>
      </c>
      <c r="D7919" t="s">
        <v>12</v>
      </c>
      <c r="E7919">
        <v>32</v>
      </c>
      <c r="F7919" t="s">
        <v>25</v>
      </c>
      <c r="G7919" t="s">
        <v>35</v>
      </c>
      <c r="H7919" t="s">
        <v>64</v>
      </c>
      <c r="I7919">
        <v>68.75</v>
      </c>
      <c r="J7919">
        <v>2</v>
      </c>
      <c r="K7919">
        <v>137.5</v>
      </c>
    </row>
    <row r="7920" spans="1:11">
      <c r="A7920" s="2">
        <v>8919</v>
      </c>
      <c r="B7920" s="1">
        <v>45347</v>
      </c>
      <c r="C7920" t="s">
        <v>73</v>
      </c>
      <c r="D7920" t="s">
        <v>12</v>
      </c>
      <c r="E7920">
        <v>52</v>
      </c>
      <c r="F7920" t="s">
        <v>22</v>
      </c>
      <c r="G7920" t="s">
        <v>14</v>
      </c>
      <c r="H7920" t="s">
        <v>38</v>
      </c>
      <c r="I7920">
        <v>472.79</v>
      </c>
      <c r="J7920">
        <v>3</v>
      </c>
      <c r="K7920">
        <v>1418.37</v>
      </c>
    </row>
    <row r="7921" spans="1:11">
      <c r="A7921" s="2">
        <v>8920</v>
      </c>
      <c r="B7921" s="1">
        <v>45504</v>
      </c>
      <c r="C7921" t="s">
        <v>767</v>
      </c>
      <c r="D7921" t="s">
        <v>17</v>
      </c>
      <c r="E7921">
        <v>38</v>
      </c>
      <c r="F7921" t="s">
        <v>13</v>
      </c>
      <c r="G7921" t="s">
        <v>19</v>
      </c>
      <c r="H7921" t="s">
        <v>51</v>
      </c>
      <c r="I7921">
        <v>67.83</v>
      </c>
      <c r="J7921">
        <v>5</v>
      </c>
      <c r="K7921">
        <v>339.15</v>
      </c>
    </row>
    <row r="7922" spans="1:11">
      <c r="A7922" s="2">
        <v>8921</v>
      </c>
      <c r="B7922" s="1">
        <v>45489</v>
      </c>
      <c r="C7922" t="s">
        <v>260</v>
      </c>
      <c r="D7922" t="s">
        <v>12</v>
      </c>
      <c r="E7922">
        <v>38</v>
      </c>
      <c r="F7922" t="s">
        <v>18</v>
      </c>
      <c r="G7922" t="s">
        <v>40</v>
      </c>
      <c r="H7922" t="s">
        <v>41</v>
      </c>
      <c r="I7922">
        <v>481.04</v>
      </c>
      <c r="J7922">
        <v>3</v>
      </c>
      <c r="K7922">
        <v>1443.12</v>
      </c>
    </row>
    <row r="7923" spans="1:11">
      <c r="A7923" s="2">
        <v>8922</v>
      </c>
      <c r="B7923" s="1">
        <v>45579</v>
      </c>
      <c r="C7923" t="s">
        <v>288</v>
      </c>
      <c r="D7923" t="s">
        <v>12</v>
      </c>
      <c r="E7923">
        <v>38</v>
      </c>
      <c r="F7923" t="s">
        <v>25</v>
      </c>
      <c r="G7923" t="s">
        <v>40</v>
      </c>
      <c r="H7923" t="s">
        <v>68</v>
      </c>
      <c r="I7923">
        <v>37.28</v>
      </c>
      <c r="J7923">
        <v>2</v>
      </c>
      <c r="K7923">
        <v>74.56</v>
      </c>
    </row>
    <row r="7924" spans="1:11">
      <c r="A7924" s="2">
        <v>8923</v>
      </c>
      <c r="B7924" s="1">
        <v>45556</v>
      </c>
      <c r="C7924" t="s">
        <v>771</v>
      </c>
      <c r="D7924" t="s">
        <v>17</v>
      </c>
      <c r="E7924">
        <v>61</v>
      </c>
      <c r="F7924" t="s">
        <v>18</v>
      </c>
      <c r="G7924" t="s">
        <v>19</v>
      </c>
      <c r="H7924" t="s">
        <v>51</v>
      </c>
      <c r="I7924">
        <v>617.16</v>
      </c>
      <c r="J7924">
        <v>5</v>
      </c>
      <c r="K7924">
        <v>3085.8</v>
      </c>
    </row>
    <row r="7925" spans="1:11">
      <c r="A7925" s="2">
        <v>8924</v>
      </c>
      <c r="B7925" s="1">
        <v>45557</v>
      </c>
      <c r="C7925" t="s">
        <v>938</v>
      </c>
      <c r="D7925" t="s">
        <v>12</v>
      </c>
      <c r="E7925">
        <v>49</v>
      </c>
      <c r="F7925" t="s">
        <v>22</v>
      </c>
      <c r="G7925" t="s">
        <v>14</v>
      </c>
      <c r="H7925" t="s">
        <v>43</v>
      </c>
      <c r="I7925">
        <v>590.64</v>
      </c>
      <c r="J7925">
        <v>1</v>
      </c>
      <c r="K7925">
        <v>590.64</v>
      </c>
    </row>
    <row r="7926" spans="1:11">
      <c r="A7926" s="2">
        <v>8925</v>
      </c>
      <c r="B7926" s="1">
        <v>45385</v>
      </c>
      <c r="C7926" t="s">
        <v>853</v>
      </c>
      <c r="D7926" t="s">
        <v>12</v>
      </c>
      <c r="E7926">
        <v>22</v>
      </c>
      <c r="F7926" t="s">
        <v>25</v>
      </c>
      <c r="G7926" t="s">
        <v>40</v>
      </c>
      <c r="H7926" t="s">
        <v>76</v>
      </c>
      <c r="I7926">
        <v>799.86</v>
      </c>
      <c r="J7926">
        <v>1</v>
      </c>
      <c r="K7926">
        <v>799.86</v>
      </c>
    </row>
    <row r="7927" spans="1:11">
      <c r="A7927" s="2">
        <v>8926</v>
      </c>
      <c r="B7927" s="1">
        <v>45373</v>
      </c>
      <c r="C7927" t="s">
        <v>550</v>
      </c>
      <c r="D7927" t="s">
        <v>12</v>
      </c>
      <c r="E7927">
        <v>56</v>
      </c>
      <c r="F7927" t="s">
        <v>22</v>
      </c>
      <c r="G7927" t="s">
        <v>14</v>
      </c>
      <c r="H7927" t="s">
        <v>48</v>
      </c>
      <c r="I7927">
        <v>587.45000000000005</v>
      </c>
      <c r="J7927">
        <v>1</v>
      </c>
      <c r="K7927">
        <v>587.45000000000005</v>
      </c>
    </row>
    <row r="7928" spans="1:11">
      <c r="A7928" s="2">
        <v>8927</v>
      </c>
      <c r="B7928" s="1">
        <v>45653</v>
      </c>
      <c r="C7928" t="s">
        <v>575</v>
      </c>
      <c r="D7928" t="s">
        <v>17</v>
      </c>
      <c r="E7928">
        <v>26</v>
      </c>
      <c r="F7928" t="s">
        <v>25</v>
      </c>
      <c r="G7928" t="s">
        <v>27</v>
      </c>
      <c r="H7928" t="s">
        <v>53</v>
      </c>
      <c r="I7928">
        <v>926.74</v>
      </c>
      <c r="J7928">
        <v>4</v>
      </c>
      <c r="K7928">
        <v>3706.96</v>
      </c>
    </row>
    <row r="7929" spans="1:11">
      <c r="A7929" s="2">
        <v>8928</v>
      </c>
      <c r="B7929" s="1">
        <v>45351</v>
      </c>
      <c r="C7929" t="s">
        <v>163</v>
      </c>
      <c r="D7929" t="s">
        <v>17</v>
      </c>
      <c r="E7929">
        <v>35</v>
      </c>
      <c r="F7929" t="s">
        <v>22</v>
      </c>
      <c r="G7929" t="s">
        <v>19</v>
      </c>
      <c r="H7929" t="s">
        <v>20</v>
      </c>
      <c r="I7929">
        <v>785.27</v>
      </c>
      <c r="J7929">
        <v>1</v>
      </c>
      <c r="K7929">
        <v>785.27</v>
      </c>
    </row>
    <row r="7930" spans="1:11">
      <c r="A7930" s="2">
        <v>8929</v>
      </c>
      <c r="B7930" s="1">
        <v>45466</v>
      </c>
      <c r="C7930" t="s">
        <v>798</v>
      </c>
      <c r="D7930" t="s">
        <v>17</v>
      </c>
      <c r="E7930">
        <v>38</v>
      </c>
      <c r="F7930" t="s">
        <v>25</v>
      </c>
      <c r="G7930" t="s">
        <v>27</v>
      </c>
      <c r="H7930" t="s">
        <v>32</v>
      </c>
      <c r="I7930">
        <v>141.33000000000001</v>
      </c>
      <c r="J7930">
        <v>4</v>
      </c>
      <c r="K7930">
        <v>565.32000000000005</v>
      </c>
    </row>
    <row r="7931" spans="1:11">
      <c r="A7931" s="2">
        <v>8930</v>
      </c>
      <c r="B7931" s="1">
        <v>45568</v>
      </c>
      <c r="C7931" t="s">
        <v>116</v>
      </c>
      <c r="D7931" t="s">
        <v>12</v>
      </c>
      <c r="E7931">
        <v>25</v>
      </c>
      <c r="F7931" t="s">
        <v>18</v>
      </c>
      <c r="G7931" t="s">
        <v>40</v>
      </c>
      <c r="H7931" t="s">
        <v>68</v>
      </c>
      <c r="I7931">
        <v>272.82</v>
      </c>
      <c r="J7931">
        <v>4</v>
      </c>
      <c r="K7931">
        <v>1091.28</v>
      </c>
    </row>
    <row r="7932" spans="1:11">
      <c r="A7932" s="2">
        <v>8931</v>
      </c>
      <c r="B7932" s="1">
        <v>45389</v>
      </c>
      <c r="C7932" t="s">
        <v>247</v>
      </c>
      <c r="D7932" t="s">
        <v>17</v>
      </c>
      <c r="E7932">
        <v>61</v>
      </c>
      <c r="F7932" t="s">
        <v>25</v>
      </c>
      <c r="G7932" t="s">
        <v>14</v>
      </c>
      <c r="H7932" t="s">
        <v>15</v>
      </c>
      <c r="I7932">
        <v>35.97</v>
      </c>
      <c r="J7932">
        <v>2</v>
      </c>
      <c r="K7932">
        <v>71.94</v>
      </c>
    </row>
    <row r="7933" spans="1:11">
      <c r="A7933" s="2">
        <v>8932</v>
      </c>
      <c r="B7933" s="1">
        <v>45558</v>
      </c>
      <c r="C7933" t="s">
        <v>92</v>
      </c>
      <c r="D7933" t="s">
        <v>12</v>
      </c>
      <c r="E7933">
        <v>51</v>
      </c>
      <c r="F7933" t="s">
        <v>25</v>
      </c>
      <c r="G7933" t="s">
        <v>27</v>
      </c>
      <c r="H7933" t="s">
        <v>53</v>
      </c>
      <c r="I7933">
        <v>392.27</v>
      </c>
      <c r="J7933">
        <v>1</v>
      </c>
      <c r="K7933">
        <v>392.27</v>
      </c>
    </row>
    <row r="7934" spans="1:11">
      <c r="A7934" s="2">
        <v>8933</v>
      </c>
      <c r="B7934" s="1">
        <v>45631</v>
      </c>
      <c r="C7934" t="s">
        <v>471</v>
      </c>
      <c r="D7934" t="s">
        <v>12</v>
      </c>
      <c r="E7934">
        <v>27</v>
      </c>
      <c r="F7934" t="s">
        <v>18</v>
      </c>
      <c r="G7934" t="s">
        <v>40</v>
      </c>
      <c r="H7934" t="s">
        <v>76</v>
      </c>
      <c r="I7934">
        <v>514.44000000000005</v>
      </c>
      <c r="J7934">
        <v>5</v>
      </c>
      <c r="K7934">
        <v>2572.1999999999998</v>
      </c>
    </row>
    <row r="7935" spans="1:11">
      <c r="A7935" s="2">
        <v>8934</v>
      </c>
      <c r="B7935" s="1">
        <v>45481</v>
      </c>
      <c r="C7935" t="s">
        <v>471</v>
      </c>
      <c r="D7935" t="s">
        <v>12</v>
      </c>
      <c r="E7935">
        <v>58</v>
      </c>
      <c r="F7935" t="s">
        <v>25</v>
      </c>
      <c r="G7935" t="s">
        <v>35</v>
      </c>
      <c r="H7935" t="s">
        <v>63</v>
      </c>
      <c r="I7935">
        <v>946.49</v>
      </c>
      <c r="J7935">
        <v>4</v>
      </c>
      <c r="K7935">
        <v>3785.96</v>
      </c>
    </row>
    <row r="7936" spans="1:11">
      <c r="A7936" s="2">
        <v>8935</v>
      </c>
      <c r="B7936" s="1">
        <v>45604</v>
      </c>
      <c r="C7936" t="s">
        <v>877</v>
      </c>
      <c r="D7936" t="s">
        <v>17</v>
      </c>
      <c r="E7936">
        <v>41</v>
      </c>
      <c r="F7936" t="s">
        <v>18</v>
      </c>
      <c r="G7936" t="s">
        <v>27</v>
      </c>
      <c r="H7936" t="s">
        <v>28</v>
      </c>
      <c r="I7936">
        <v>527.04</v>
      </c>
      <c r="J7936">
        <v>2</v>
      </c>
      <c r="K7936">
        <v>1054.08</v>
      </c>
    </row>
    <row r="7937" spans="1:11">
      <c r="A7937" s="2">
        <v>8936</v>
      </c>
      <c r="B7937" s="1">
        <v>45369</v>
      </c>
      <c r="C7937" t="s">
        <v>360</v>
      </c>
      <c r="D7937" t="s">
        <v>17</v>
      </c>
      <c r="E7937">
        <v>57</v>
      </c>
      <c r="F7937" t="s">
        <v>22</v>
      </c>
      <c r="G7937" t="s">
        <v>35</v>
      </c>
      <c r="H7937" t="s">
        <v>63</v>
      </c>
      <c r="I7937">
        <v>783.22</v>
      </c>
      <c r="J7937">
        <v>4</v>
      </c>
      <c r="K7937">
        <v>3132.88</v>
      </c>
    </row>
    <row r="7938" spans="1:11">
      <c r="A7938" s="2">
        <v>8937</v>
      </c>
      <c r="B7938" s="1">
        <v>45560</v>
      </c>
      <c r="C7938" t="s">
        <v>586</v>
      </c>
      <c r="D7938" t="s">
        <v>17</v>
      </c>
      <c r="E7938">
        <v>41</v>
      </c>
      <c r="F7938" t="s">
        <v>22</v>
      </c>
      <c r="G7938" t="s">
        <v>35</v>
      </c>
      <c r="H7938" t="s">
        <v>64</v>
      </c>
      <c r="I7938">
        <v>275.33999999999997</v>
      </c>
      <c r="J7938">
        <v>5</v>
      </c>
      <c r="K7938">
        <v>1376.7</v>
      </c>
    </row>
    <row r="7939" spans="1:11">
      <c r="A7939" s="2">
        <v>8938</v>
      </c>
      <c r="B7939" s="1">
        <v>45467</v>
      </c>
      <c r="C7939" t="s">
        <v>438</v>
      </c>
      <c r="D7939" t="s">
        <v>17</v>
      </c>
      <c r="E7939">
        <v>49</v>
      </c>
      <c r="F7939" t="s">
        <v>22</v>
      </c>
      <c r="G7939" t="s">
        <v>40</v>
      </c>
      <c r="H7939" t="s">
        <v>76</v>
      </c>
      <c r="I7939">
        <v>161.63</v>
      </c>
      <c r="J7939">
        <v>5</v>
      </c>
      <c r="K7939">
        <v>808.15</v>
      </c>
    </row>
    <row r="7940" spans="1:11">
      <c r="A7940" s="2">
        <v>8939</v>
      </c>
      <c r="B7940" s="1">
        <v>45354</v>
      </c>
      <c r="C7940" t="s">
        <v>16</v>
      </c>
      <c r="D7940" t="s">
        <v>12</v>
      </c>
      <c r="E7940">
        <v>50</v>
      </c>
      <c r="F7940" t="s">
        <v>25</v>
      </c>
      <c r="G7940" t="s">
        <v>19</v>
      </c>
      <c r="H7940" t="s">
        <v>80</v>
      </c>
      <c r="I7940">
        <v>812.73</v>
      </c>
      <c r="J7940">
        <v>1</v>
      </c>
      <c r="K7940">
        <v>812.73</v>
      </c>
    </row>
    <row r="7941" spans="1:11">
      <c r="A7941" s="2">
        <v>8940</v>
      </c>
      <c r="B7941" s="1">
        <v>45300</v>
      </c>
      <c r="C7941" t="s">
        <v>811</v>
      </c>
      <c r="D7941" t="s">
        <v>17</v>
      </c>
      <c r="E7941">
        <v>55</v>
      </c>
      <c r="F7941" t="s">
        <v>13</v>
      </c>
      <c r="G7941" t="s">
        <v>14</v>
      </c>
      <c r="H7941" t="s">
        <v>38</v>
      </c>
      <c r="I7941">
        <v>254.95</v>
      </c>
      <c r="J7941">
        <v>4</v>
      </c>
      <c r="K7941">
        <v>1019.8</v>
      </c>
    </row>
    <row r="7942" spans="1:11">
      <c r="A7942" s="2">
        <v>8941</v>
      </c>
      <c r="B7942" s="1">
        <v>45367</v>
      </c>
      <c r="C7942" t="s">
        <v>196</v>
      </c>
      <c r="D7942" t="s">
        <v>12</v>
      </c>
      <c r="E7942">
        <v>61</v>
      </c>
      <c r="F7942" t="s">
        <v>13</v>
      </c>
      <c r="G7942" t="s">
        <v>40</v>
      </c>
      <c r="H7942" t="s">
        <v>68</v>
      </c>
      <c r="I7942">
        <v>872.62</v>
      </c>
      <c r="J7942">
        <v>5</v>
      </c>
      <c r="K7942">
        <v>4363.1000000000004</v>
      </c>
    </row>
    <row r="7943" spans="1:11">
      <c r="A7943" s="2">
        <v>8942</v>
      </c>
      <c r="B7943" s="1">
        <v>45396</v>
      </c>
      <c r="C7943" t="s">
        <v>326</v>
      </c>
      <c r="D7943" t="s">
        <v>17</v>
      </c>
      <c r="E7943">
        <v>51</v>
      </c>
      <c r="F7943" t="s">
        <v>22</v>
      </c>
      <c r="G7943" t="s">
        <v>27</v>
      </c>
      <c r="H7943" t="s">
        <v>28</v>
      </c>
      <c r="I7943">
        <v>178.15</v>
      </c>
      <c r="J7943">
        <v>3</v>
      </c>
      <c r="K7943">
        <v>534.45000000000005</v>
      </c>
    </row>
    <row r="7944" spans="1:11">
      <c r="A7944" s="2">
        <v>8943</v>
      </c>
      <c r="B7944" s="1">
        <v>45323</v>
      </c>
      <c r="C7944" t="s">
        <v>469</v>
      </c>
      <c r="D7944" t="s">
        <v>17</v>
      </c>
      <c r="E7944">
        <v>28</v>
      </c>
      <c r="F7944" t="s">
        <v>18</v>
      </c>
      <c r="G7944" t="s">
        <v>14</v>
      </c>
      <c r="H7944" t="s">
        <v>43</v>
      </c>
      <c r="I7944">
        <v>853.07</v>
      </c>
      <c r="J7944">
        <v>5</v>
      </c>
      <c r="K7944">
        <v>4265.3500000000004</v>
      </c>
    </row>
    <row r="7945" spans="1:11">
      <c r="A7945" s="2">
        <v>8944</v>
      </c>
      <c r="B7945" s="1">
        <v>45333</v>
      </c>
      <c r="C7945" t="s">
        <v>701</v>
      </c>
      <c r="D7945" t="s">
        <v>17</v>
      </c>
      <c r="E7945">
        <v>48</v>
      </c>
      <c r="F7945" t="s">
        <v>25</v>
      </c>
      <c r="G7945" t="s">
        <v>19</v>
      </c>
      <c r="H7945" t="s">
        <v>20</v>
      </c>
      <c r="I7945">
        <v>775.12</v>
      </c>
      <c r="J7945">
        <v>5</v>
      </c>
      <c r="K7945">
        <v>3875.6</v>
      </c>
    </row>
    <row r="7946" spans="1:11">
      <c r="A7946" s="2">
        <v>8945</v>
      </c>
      <c r="B7946" s="1">
        <v>45423</v>
      </c>
      <c r="C7946" t="s">
        <v>261</v>
      </c>
      <c r="D7946" t="s">
        <v>12</v>
      </c>
      <c r="E7946">
        <v>35</v>
      </c>
      <c r="F7946" t="s">
        <v>18</v>
      </c>
      <c r="G7946" t="s">
        <v>40</v>
      </c>
      <c r="H7946" t="s">
        <v>76</v>
      </c>
      <c r="I7946">
        <v>615.11</v>
      </c>
      <c r="J7946">
        <v>4</v>
      </c>
      <c r="K7946">
        <v>2460.44</v>
      </c>
    </row>
    <row r="7947" spans="1:11">
      <c r="A7947" s="2">
        <v>8946</v>
      </c>
      <c r="B7947" s="1">
        <v>45584</v>
      </c>
      <c r="C7947" t="s">
        <v>828</v>
      </c>
      <c r="D7947" t="s">
        <v>12</v>
      </c>
      <c r="E7947">
        <v>40</v>
      </c>
      <c r="F7947" t="s">
        <v>25</v>
      </c>
      <c r="G7947" t="s">
        <v>19</v>
      </c>
      <c r="H7947" t="s">
        <v>20</v>
      </c>
      <c r="I7947">
        <v>851.72</v>
      </c>
      <c r="J7947">
        <v>5</v>
      </c>
      <c r="K7947">
        <v>4258.6000000000004</v>
      </c>
    </row>
    <row r="7948" spans="1:11">
      <c r="A7948" s="2">
        <v>8947</v>
      </c>
      <c r="B7948" s="1">
        <v>45340</v>
      </c>
      <c r="C7948" t="s">
        <v>456</v>
      </c>
      <c r="D7948" t="s">
        <v>12</v>
      </c>
      <c r="E7948">
        <v>39</v>
      </c>
      <c r="F7948" t="s">
        <v>18</v>
      </c>
      <c r="G7948" t="s">
        <v>27</v>
      </c>
      <c r="H7948" t="s">
        <v>32</v>
      </c>
      <c r="I7948">
        <v>337.4</v>
      </c>
      <c r="J7948">
        <v>2</v>
      </c>
      <c r="K7948">
        <v>674.8</v>
      </c>
    </row>
    <row r="7949" spans="1:11">
      <c r="A7949" s="2">
        <v>8948</v>
      </c>
      <c r="B7949" s="1">
        <v>45408</v>
      </c>
      <c r="C7949" t="s">
        <v>658</v>
      </c>
      <c r="D7949" t="s">
        <v>12</v>
      </c>
      <c r="E7949">
        <v>60</v>
      </c>
      <c r="F7949" t="s">
        <v>22</v>
      </c>
      <c r="G7949" t="s">
        <v>40</v>
      </c>
      <c r="H7949" t="s">
        <v>74</v>
      </c>
      <c r="I7949">
        <v>174.37</v>
      </c>
      <c r="J7949">
        <v>5</v>
      </c>
      <c r="K7949">
        <v>871.85</v>
      </c>
    </row>
    <row r="7950" spans="1:11">
      <c r="A7950" s="2">
        <v>8949</v>
      </c>
      <c r="B7950" s="1">
        <v>45292</v>
      </c>
      <c r="C7950" t="s">
        <v>580</v>
      </c>
      <c r="D7950" t="s">
        <v>12</v>
      </c>
      <c r="E7950">
        <v>35</v>
      </c>
      <c r="F7950" t="s">
        <v>13</v>
      </c>
      <c r="G7950" t="s">
        <v>27</v>
      </c>
      <c r="H7950" t="s">
        <v>32</v>
      </c>
      <c r="I7950">
        <v>165.47</v>
      </c>
      <c r="J7950">
        <v>3</v>
      </c>
      <c r="K7950">
        <v>496.41</v>
      </c>
    </row>
    <row r="7951" spans="1:11">
      <c r="A7951" s="2">
        <v>8950</v>
      </c>
      <c r="B7951" s="1">
        <v>45504</v>
      </c>
      <c r="C7951" t="s">
        <v>214</v>
      </c>
      <c r="D7951" t="s">
        <v>17</v>
      </c>
      <c r="E7951">
        <v>57</v>
      </c>
      <c r="F7951" t="s">
        <v>18</v>
      </c>
      <c r="G7951" t="s">
        <v>14</v>
      </c>
      <c r="H7951" t="s">
        <v>48</v>
      </c>
      <c r="I7951">
        <v>277.66000000000003</v>
      </c>
      <c r="J7951">
        <v>5</v>
      </c>
      <c r="K7951">
        <v>1388.3</v>
      </c>
    </row>
    <row r="7952" spans="1:11">
      <c r="A7952" s="2">
        <v>8951</v>
      </c>
      <c r="B7952" s="1">
        <v>45585</v>
      </c>
      <c r="C7952" t="s">
        <v>157</v>
      </c>
      <c r="D7952" t="s">
        <v>12</v>
      </c>
      <c r="E7952">
        <v>64</v>
      </c>
      <c r="F7952" t="s">
        <v>22</v>
      </c>
      <c r="G7952" t="s">
        <v>14</v>
      </c>
      <c r="H7952" t="s">
        <v>38</v>
      </c>
      <c r="I7952">
        <v>451.76</v>
      </c>
      <c r="J7952">
        <v>1</v>
      </c>
      <c r="K7952">
        <v>451.76</v>
      </c>
    </row>
    <row r="7953" spans="1:11">
      <c r="A7953" s="2">
        <v>8952</v>
      </c>
      <c r="B7953" s="1">
        <v>45369</v>
      </c>
      <c r="C7953" t="s">
        <v>39</v>
      </c>
      <c r="D7953" t="s">
        <v>12</v>
      </c>
      <c r="E7953">
        <v>58</v>
      </c>
      <c r="F7953" t="s">
        <v>13</v>
      </c>
      <c r="G7953" t="s">
        <v>19</v>
      </c>
      <c r="H7953" t="s">
        <v>20</v>
      </c>
      <c r="I7953">
        <v>877.26</v>
      </c>
      <c r="J7953">
        <v>4</v>
      </c>
      <c r="K7953">
        <v>3509.04</v>
      </c>
    </row>
    <row r="7954" spans="1:11">
      <c r="A7954" s="2">
        <v>8953</v>
      </c>
      <c r="B7954" s="1">
        <v>45316</v>
      </c>
      <c r="C7954" t="s">
        <v>418</v>
      </c>
      <c r="D7954" t="s">
        <v>12</v>
      </c>
      <c r="E7954">
        <v>64</v>
      </c>
      <c r="F7954" t="s">
        <v>13</v>
      </c>
      <c r="G7954" t="s">
        <v>19</v>
      </c>
      <c r="H7954" t="s">
        <v>23</v>
      </c>
      <c r="I7954">
        <v>98.64</v>
      </c>
      <c r="J7954">
        <v>3</v>
      </c>
      <c r="K7954">
        <v>295.92</v>
      </c>
    </row>
    <row r="7955" spans="1:11">
      <c r="A7955" s="2">
        <v>8954</v>
      </c>
      <c r="B7955" s="1">
        <v>45512</v>
      </c>
      <c r="C7955" t="s">
        <v>310</v>
      </c>
      <c r="D7955" t="s">
        <v>12</v>
      </c>
      <c r="E7955">
        <v>56</v>
      </c>
      <c r="F7955" t="s">
        <v>13</v>
      </c>
      <c r="G7955" t="s">
        <v>14</v>
      </c>
      <c r="H7955" t="s">
        <v>15</v>
      </c>
      <c r="I7955">
        <v>916.09</v>
      </c>
      <c r="J7955">
        <v>2</v>
      </c>
      <c r="K7955">
        <v>1832.18</v>
      </c>
    </row>
    <row r="7956" spans="1:11">
      <c r="A7956" s="2">
        <v>8955</v>
      </c>
      <c r="B7956" s="1">
        <v>45455</v>
      </c>
      <c r="C7956" t="s">
        <v>289</v>
      </c>
      <c r="D7956" t="s">
        <v>17</v>
      </c>
      <c r="E7956">
        <v>37</v>
      </c>
      <c r="F7956" t="s">
        <v>18</v>
      </c>
      <c r="G7956" t="s">
        <v>35</v>
      </c>
      <c r="H7956" t="s">
        <v>58</v>
      </c>
      <c r="I7956">
        <v>926.24</v>
      </c>
      <c r="J7956">
        <v>5</v>
      </c>
      <c r="K7956">
        <v>4631.2</v>
      </c>
    </row>
    <row r="7957" spans="1:11">
      <c r="A7957" s="2">
        <v>8956</v>
      </c>
      <c r="B7957" s="1">
        <v>45450</v>
      </c>
      <c r="C7957" t="s">
        <v>698</v>
      </c>
      <c r="D7957" t="s">
        <v>12</v>
      </c>
      <c r="E7957">
        <v>30</v>
      </c>
      <c r="F7957" t="s">
        <v>18</v>
      </c>
      <c r="G7957" t="s">
        <v>14</v>
      </c>
      <c r="H7957" t="s">
        <v>15</v>
      </c>
      <c r="I7957">
        <v>729.96</v>
      </c>
      <c r="J7957">
        <v>5</v>
      </c>
      <c r="K7957">
        <v>3649.8</v>
      </c>
    </row>
    <row r="7958" spans="1:11">
      <c r="A7958" s="2">
        <v>8957</v>
      </c>
      <c r="B7958" s="1">
        <v>45399</v>
      </c>
      <c r="C7958" t="s">
        <v>705</v>
      </c>
      <c r="D7958" t="s">
        <v>17</v>
      </c>
      <c r="E7958">
        <v>62</v>
      </c>
      <c r="F7958" t="s">
        <v>13</v>
      </c>
      <c r="G7958" t="s">
        <v>40</v>
      </c>
      <c r="H7958" t="s">
        <v>41</v>
      </c>
      <c r="I7958">
        <v>901.28</v>
      </c>
      <c r="J7958">
        <v>2</v>
      </c>
      <c r="K7958">
        <v>1802.56</v>
      </c>
    </row>
    <row r="7959" spans="1:11">
      <c r="A7959" s="2">
        <v>8958</v>
      </c>
      <c r="B7959" s="1">
        <v>45351</v>
      </c>
      <c r="C7959" t="s">
        <v>690</v>
      </c>
      <c r="D7959" t="s">
        <v>17</v>
      </c>
      <c r="E7959">
        <v>18</v>
      </c>
      <c r="F7959" t="s">
        <v>18</v>
      </c>
      <c r="G7959" t="s">
        <v>27</v>
      </c>
      <c r="H7959" t="s">
        <v>28</v>
      </c>
      <c r="I7959">
        <v>772.29</v>
      </c>
      <c r="J7959">
        <v>5</v>
      </c>
      <c r="K7959">
        <v>3861.45</v>
      </c>
    </row>
    <row r="7960" spans="1:11">
      <c r="A7960" s="2">
        <v>8959</v>
      </c>
      <c r="B7960" s="1">
        <v>45499</v>
      </c>
      <c r="C7960" t="s">
        <v>937</v>
      </c>
      <c r="D7960" t="s">
        <v>17</v>
      </c>
      <c r="E7960">
        <v>21</v>
      </c>
      <c r="F7960" t="s">
        <v>22</v>
      </c>
      <c r="G7960" t="s">
        <v>14</v>
      </c>
      <c r="H7960" t="s">
        <v>43</v>
      </c>
      <c r="I7960">
        <v>533.02</v>
      </c>
      <c r="J7960">
        <v>1</v>
      </c>
      <c r="K7960">
        <v>533.02</v>
      </c>
    </row>
    <row r="7961" spans="1:11">
      <c r="A7961" s="2">
        <v>8960</v>
      </c>
      <c r="B7961" s="1">
        <v>45467</v>
      </c>
      <c r="C7961" t="s">
        <v>706</v>
      </c>
      <c r="D7961" t="s">
        <v>12</v>
      </c>
      <c r="E7961">
        <v>41</v>
      </c>
      <c r="F7961" t="s">
        <v>25</v>
      </c>
      <c r="G7961" t="s">
        <v>14</v>
      </c>
      <c r="H7961" t="s">
        <v>43</v>
      </c>
      <c r="I7961">
        <v>604.74</v>
      </c>
      <c r="J7961">
        <v>3</v>
      </c>
      <c r="K7961">
        <v>1814.22</v>
      </c>
    </row>
    <row r="7962" spans="1:11">
      <c r="A7962" s="2">
        <v>8961</v>
      </c>
      <c r="B7962" s="1">
        <v>45393</v>
      </c>
      <c r="C7962" t="s">
        <v>537</v>
      </c>
      <c r="D7962" t="s">
        <v>17</v>
      </c>
      <c r="E7962">
        <v>53</v>
      </c>
      <c r="F7962" t="s">
        <v>13</v>
      </c>
      <c r="G7962" t="s">
        <v>27</v>
      </c>
      <c r="H7962" t="s">
        <v>53</v>
      </c>
      <c r="I7962">
        <v>631.94000000000005</v>
      </c>
      <c r="J7962">
        <v>5</v>
      </c>
      <c r="K7962">
        <v>3159.7</v>
      </c>
    </row>
    <row r="7963" spans="1:11">
      <c r="A7963" s="2">
        <v>8962</v>
      </c>
      <c r="B7963" s="1">
        <v>45580</v>
      </c>
      <c r="C7963" t="s">
        <v>878</v>
      </c>
      <c r="D7963" t="s">
        <v>12</v>
      </c>
      <c r="E7963">
        <v>53</v>
      </c>
      <c r="F7963" t="s">
        <v>25</v>
      </c>
      <c r="G7963" t="s">
        <v>27</v>
      </c>
      <c r="H7963" t="s">
        <v>53</v>
      </c>
      <c r="I7963">
        <v>135.62</v>
      </c>
      <c r="J7963">
        <v>2</v>
      </c>
      <c r="K7963">
        <v>271.24</v>
      </c>
    </row>
    <row r="7964" spans="1:11">
      <c r="A7964" s="2">
        <v>8963</v>
      </c>
      <c r="B7964" s="1">
        <v>45337</v>
      </c>
      <c r="C7964" t="s">
        <v>438</v>
      </c>
      <c r="D7964" t="s">
        <v>12</v>
      </c>
      <c r="E7964">
        <v>62</v>
      </c>
      <c r="F7964" t="s">
        <v>13</v>
      </c>
      <c r="G7964" t="s">
        <v>40</v>
      </c>
      <c r="H7964" t="s">
        <v>41</v>
      </c>
      <c r="I7964">
        <v>201.12</v>
      </c>
      <c r="J7964">
        <v>2</v>
      </c>
      <c r="K7964">
        <v>402.24</v>
      </c>
    </row>
    <row r="7965" spans="1:11">
      <c r="A7965" s="2">
        <v>8964</v>
      </c>
      <c r="B7965" s="1">
        <v>45550</v>
      </c>
      <c r="C7965" t="s">
        <v>695</v>
      </c>
      <c r="D7965" t="s">
        <v>12</v>
      </c>
      <c r="E7965">
        <v>19</v>
      </c>
      <c r="F7965" t="s">
        <v>25</v>
      </c>
      <c r="G7965" t="s">
        <v>27</v>
      </c>
      <c r="H7965" t="s">
        <v>32</v>
      </c>
      <c r="I7965">
        <v>528.14</v>
      </c>
      <c r="J7965">
        <v>3</v>
      </c>
      <c r="K7965">
        <v>1584.42</v>
      </c>
    </row>
    <row r="7966" spans="1:11">
      <c r="A7966" s="2">
        <v>8965</v>
      </c>
      <c r="B7966" s="1">
        <v>45642</v>
      </c>
      <c r="C7966" t="s">
        <v>724</v>
      </c>
      <c r="D7966" t="s">
        <v>12</v>
      </c>
      <c r="E7966">
        <v>45</v>
      </c>
      <c r="F7966" t="s">
        <v>13</v>
      </c>
      <c r="G7966" t="s">
        <v>19</v>
      </c>
      <c r="H7966" t="s">
        <v>23</v>
      </c>
      <c r="I7966">
        <v>124.08</v>
      </c>
      <c r="J7966">
        <v>1</v>
      </c>
      <c r="K7966">
        <v>124.08</v>
      </c>
    </row>
    <row r="7967" spans="1:11">
      <c r="A7967" s="2">
        <v>8966</v>
      </c>
      <c r="B7967" s="1">
        <v>45461</v>
      </c>
      <c r="C7967" t="s">
        <v>266</v>
      </c>
      <c r="D7967" t="s">
        <v>12</v>
      </c>
      <c r="E7967">
        <v>43</v>
      </c>
      <c r="F7967" t="s">
        <v>22</v>
      </c>
      <c r="G7967" t="s">
        <v>14</v>
      </c>
      <c r="H7967" t="s">
        <v>38</v>
      </c>
      <c r="I7967">
        <v>965.33</v>
      </c>
      <c r="J7967">
        <v>3</v>
      </c>
      <c r="K7967">
        <v>2895.99</v>
      </c>
    </row>
    <row r="7968" spans="1:11">
      <c r="A7968" s="2">
        <v>8967</v>
      </c>
      <c r="B7968" s="1">
        <v>45401</v>
      </c>
      <c r="C7968" t="s">
        <v>328</v>
      </c>
      <c r="D7968" t="s">
        <v>17</v>
      </c>
      <c r="E7968">
        <v>40</v>
      </c>
      <c r="F7968" t="s">
        <v>13</v>
      </c>
      <c r="G7968" t="s">
        <v>27</v>
      </c>
      <c r="H7968" t="s">
        <v>46</v>
      </c>
      <c r="I7968">
        <v>512.05999999999995</v>
      </c>
      <c r="J7968">
        <v>5</v>
      </c>
      <c r="K7968">
        <v>2560.3000000000002</v>
      </c>
    </row>
    <row r="7969" spans="1:11">
      <c r="A7969" s="2">
        <v>8968</v>
      </c>
      <c r="B7969" s="1">
        <v>45648</v>
      </c>
      <c r="C7969" t="s">
        <v>111</v>
      </c>
      <c r="D7969" t="s">
        <v>17</v>
      </c>
      <c r="E7969">
        <v>32</v>
      </c>
      <c r="F7969" t="s">
        <v>22</v>
      </c>
      <c r="G7969" t="s">
        <v>40</v>
      </c>
      <c r="H7969" t="s">
        <v>76</v>
      </c>
      <c r="I7969">
        <v>386.29</v>
      </c>
      <c r="J7969">
        <v>1</v>
      </c>
      <c r="K7969">
        <v>386.29</v>
      </c>
    </row>
    <row r="7970" spans="1:11">
      <c r="A7970" s="2">
        <v>8969</v>
      </c>
      <c r="B7970" s="1">
        <v>45382</v>
      </c>
      <c r="C7970" t="s">
        <v>696</v>
      </c>
      <c r="D7970" t="s">
        <v>12</v>
      </c>
      <c r="E7970">
        <v>53</v>
      </c>
      <c r="F7970" t="s">
        <v>13</v>
      </c>
      <c r="G7970" t="s">
        <v>27</v>
      </c>
      <c r="H7970" t="s">
        <v>46</v>
      </c>
      <c r="I7970">
        <v>165.96</v>
      </c>
      <c r="J7970">
        <v>1</v>
      </c>
      <c r="K7970">
        <v>165.96</v>
      </c>
    </row>
    <row r="7971" spans="1:11">
      <c r="A7971" s="2">
        <v>8970</v>
      </c>
      <c r="B7971" s="1">
        <v>45586</v>
      </c>
      <c r="C7971" t="s">
        <v>39</v>
      </c>
      <c r="D7971" t="s">
        <v>17</v>
      </c>
      <c r="E7971">
        <v>44</v>
      </c>
      <c r="F7971" t="s">
        <v>18</v>
      </c>
      <c r="G7971" t="s">
        <v>14</v>
      </c>
      <c r="H7971" t="s">
        <v>38</v>
      </c>
      <c r="I7971">
        <v>422.37</v>
      </c>
      <c r="J7971">
        <v>2</v>
      </c>
      <c r="K7971">
        <v>844.74</v>
      </c>
    </row>
    <row r="7972" spans="1:11">
      <c r="A7972" s="2">
        <v>8971</v>
      </c>
      <c r="B7972" s="1">
        <v>45381</v>
      </c>
      <c r="C7972" t="s">
        <v>755</v>
      </c>
      <c r="D7972" t="s">
        <v>12</v>
      </c>
      <c r="E7972">
        <v>23</v>
      </c>
      <c r="F7972" t="s">
        <v>25</v>
      </c>
      <c r="G7972" t="s">
        <v>35</v>
      </c>
      <c r="H7972" t="s">
        <v>58</v>
      </c>
      <c r="I7972">
        <v>309.39999999999998</v>
      </c>
      <c r="J7972">
        <v>1</v>
      </c>
      <c r="K7972">
        <v>309.39999999999998</v>
      </c>
    </row>
    <row r="7973" spans="1:11">
      <c r="A7973" s="2">
        <v>8972</v>
      </c>
      <c r="B7973" s="1">
        <v>45429</v>
      </c>
      <c r="C7973" t="s">
        <v>236</v>
      </c>
      <c r="D7973" t="s">
        <v>17</v>
      </c>
      <c r="E7973">
        <v>52</v>
      </c>
      <c r="F7973" t="s">
        <v>22</v>
      </c>
      <c r="G7973" t="s">
        <v>27</v>
      </c>
      <c r="H7973" t="s">
        <v>53</v>
      </c>
      <c r="I7973">
        <v>97.05</v>
      </c>
      <c r="J7973">
        <v>5</v>
      </c>
      <c r="K7973">
        <v>485.25</v>
      </c>
    </row>
    <row r="7974" spans="1:11">
      <c r="A7974" s="2">
        <v>8973</v>
      </c>
      <c r="B7974" s="1">
        <v>45523</v>
      </c>
      <c r="C7974" t="s">
        <v>547</v>
      </c>
      <c r="D7974" t="s">
        <v>17</v>
      </c>
      <c r="E7974">
        <v>56</v>
      </c>
      <c r="F7974" t="s">
        <v>13</v>
      </c>
      <c r="G7974" t="s">
        <v>19</v>
      </c>
      <c r="H7974" t="s">
        <v>51</v>
      </c>
      <c r="I7974">
        <v>967.34</v>
      </c>
      <c r="J7974">
        <v>5</v>
      </c>
      <c r="K7974">
        <v>4836.7</v>
      </c>
    </row>
    <row r="7975" spans="1:11">
      <c r="A7975" s="2">
        <v>8974</v>
      </c>
      <c r="B7975" s="1">
        <v>45437</v>
      </c>
      <c r="C7975" t="s">
        <v>749</v>
      </c>
      <c r="D7975" t="s">
        <v>17</v>
      </c>
      <c r="E7975">
        <v>55</v>
      </c>
      <c r="F7975" t="s">
        <v>18</v>
      </c>
      <c r="G7975" t="s">
        <v>14</v>
      </c>
      <c r="H7975" t="s">
        <v>43</v>
      </c>
      <c r="I7975">
        <v>272.33</v>
      </c>
      <c r="J7975">
        <v>5</v>
      </c>
      <c r="K7975">
        <v>1361.65</v>
      </c>
    </row>
    <row r="7976" spans="1:11">
      <c r="A7976" s="2">
        <v>8975</v>
      </c>
      <c r="B7976" s="1">
        <v>45533</v>
      </c>
      <c r="C7976" t="s">
        <v>883</v>
      </c>
      <c r="D7976" t="s">
        <v>17</v>
      </c>
      <c r="E7976">
        <v>52</v>
      </c>
      <c r="F7976" t="s">
        <v>13</v>
      </c>
      <c r="G7976" t="s">
        <v>40</v>
      </c>
      <c r="H7976" t="s">
        <v>68</v>
      </c>
      <c r="I7976">
        <v>693.57</v>
      </c>
      <c r="J7976">
        <v>4</v>
      </c>
      <c r="K7976">
        <v>2774.28</v>
      </c>
    </row>
    <row r="7977" spans="1:11">
      <c r="A7977" s="2">
        <v>8976</v>
      </c>
      <c r="B7977" s="1">
        <v>45296</v>
      </c>
      <c r="C7977" t="s">
        <v>599</v>
      </c>
      <c r="D7977" t="s">
        <v>17</v>
      </c>
      <c r="E7977">
        <v>53</v>
      </c>
      <c r="F7977" t="s">
        <v>25</v>
      </c>
      <c r="G7977" t="s">
        <v>14</v>
      </c>
      <c r="H7977" t="s">
        <v>48</v>
      </c>
      <c r="I7977">
        <v>100.41</v>
      </c>
      <c r="J7977">
        <v>1</v>
      </c>
      <c r="K7977">
        <v>100.41</v>
      </c>
    </row>
    <row r="7978" spans="1:11">
      <c r="A7978" s="2">
        <v>8977</v>
      </c>
      <c r="B7978" s="1">
        <v>45427</v>
      </c>
      <c r="C7978" t="s">
        <v>757</v>
      </c>
      <c r="D7978" t="s">
        <v>12</v>
      </c>
      <c r="E7978">
        <v>27</v>
      </c>
      <c r="F7978" t="s">
        <v>13</v>
      </c>
      <c r="G7978" t="s">
        <v>35</v>
      </c>
      <c r="H7978" t="s">
        <v>64</v>
      </c>
      <c r="I7978">
        <v>914.04</v>
      </c>
      <c r="J7978">
        <v>1</v>
      </c>
      <c r="K7978">
        <v>914.04</v>
      </c>
    </row>
    <row r="7979" spans="1:11">
      <c r="A7979" s="2">
        <v>8978</v>
      </c>
      <c r="B7979" s="1">
        <v>45302</v>
      </c>
      <c r="C7979" t="s">
        <v>484</v>
      </c>
      <c r="D7979" t="s">
        <v>12</v>
      </c>
      <c r="E7979">
        <v>47</v>
      </c>
      <c r="F7979" t="s">
        <v>18</v>
      </c>
      <c r="G7979" t="s">
        <v>40</v>
      </c>
      <c r="H7979" t="s">
        <v>74</v>
      </c>
      <c r="I7979">
        <v>594.84</v>
      </c>
      <c r="J7979">
        <v>5</v>
      </c>
      <c r="K7979">
        <v>2974.2</v>
      </c>
    </row>
    <row r="7980" spans="1:11">
      <c r="A7980" s="2">
        <v>8979</v>
      </c>
      <c r="B7980" s="1">
        <v>45594</v>
      </c>
      <c r="C7980" t="s">
        <v>575</v>
      </c>
      <c r="D7980" t="s">
        <v>17</v>
      </c>
      <c r="E7980">
        <v>58</v>
      </c>
      <c r="F7980" t="s">
        <v>13</v>
      </c>
      <c r="G7980" t="s">
        <v>35</v>
      </c>
      <c r="H7980" t="s">
        <v>36</v>
      </c>
      <c r="I7980">
        <v>660.3</v>
      </c>
      <c r="J7980">
        <v>2</v>
      </c>
      <c r="K7980">
        <v>1320.6</v>
      </c>
    </row>
    <row r="7981" spans="1:11">
      <c r="A7981" s="2">
        <v>8980</v>
      </c>
      <c r="B7981" s="1">
        <v>45427</v>
      </c>
      <c r="C7981" t="s">
        <v>353</v>
      </c>
      <c r="D7981" t="s">
        <v>12</v>
      </c>
      <c r="E7981">
        <v>55</v>
      </c>
      <c r="F7981" t="s">
        <v>13</v>
      </c>
      <c r="G7981" t="s">
        <v>35</v>
      </c>
      <c r="H7981" t="s">
        <v>63</v>
      </c>
      <c r="I7981">
        <v>783.97</v>
      </c>
      <c r="J7981">
        <v>1</v>
      </c>
      <c r="K7981">
        <v>783.97</v>
      </c>
    </row>
    <row r="7982" spans="1:11">
      <c r="A7982" s="2">
        <v>8981</v>
      </c>
      <c r="B7982" s="1">
        <v>45432</v>
      </c>
      <c r="C7982" t="s">
        <v>289</v>
      </c>
      <c r="D7982" t="s">
        <v>17</v>
      </c>
      <c r="E7982">
        <v>46</v>
      </c>
      <c r="F7982" t="s">
        <v>22</v>
      </c>
      <c r="G7982" t="s">
        <v>19</v>
      </c>
      <c r="H7982" t="s">
        <v>51</v>
      </c>
      <c r="I7982">
        <v>609.86</v>
      </c>
      <c r="J7982">
        <v>4</v>
      </c>
      <c r="K7982">
        <v>2439.44</v>
      </c>
    </row>
    <row r="7983" spans="1:11">
      <c r="A7983" s="2">
        <v>8982</v>
      </c>
      <c r="B7983" s="1">
        <v>45459</v>
      </c>
      <c r="C7983" t="s">
        <v>763</v>
      </c>
      <c r="D7983" t="s">
        <v>12</v>
      </c>
      <c r="E7983">
        <v>60</v>
      </c>
      <c r="F7983" t="s">
        <v>22</v>
      </c>
      <c r="G7983" t="s">
        <v>27</v>
      </c>
      <c r="H7983" t="s">
        <v>32</v>
      </c>
      <c r="I7983">
        <v>80.2</v>
      </c>
      <c r="J7983">
        <v>1</v>
      </c>
      <c r="K7983">
        <v>80.2</v>
      </c>
    </row>
    <row r="7984" spans="1:11">
      <c r="A7984" s="2">
        <v>8983</v>
      </c>
      <c r="B7984" s="1">
        <v>45330</v>
      </c>
      <c r="C7984" t="s">
        <v>868</v>
      </c>
      <c r="D7984" t="s">
        <v>17</v>
      </c>
      <c r="E7984">
        <v>56</v>
      </c>
      <c r="F7984" t="s">
        <v>13</v>
      </c>
      <c r="G7984" t="s">
        <v>19</v>
      </c>
      <c r="H7984" t="s">
        <v>51</v>
      </c>
      <c r="I7984">
        <v>435.29</v>
      </c>
      <c r="J7984">
        <v>3</v>
      </c>
      <c r="K7984">
        <v>1305.8699999999999</v>
      </c>
    </row>
    <row r="7985" spans="1:11">
      <c r="A7985" s="2">
        <v>8984</v>
      </c>
      <c r="B7985" s="1">
        <v>45486</v>
      </c>
      <c r="C7985" t="s">
        <v>736</v>
      </c>
      <c r="D7985" t="s">
        <v>17</v>
      </c>
      <c r="E7985">
        <v>21</v>
      </c>
      <c r="F7985" t="s">
        <v>13</v>
      </c>
      <c r="G7985" t="s">
        <v>19</v>
      </c>
      <c r="H7985" t="s">
        <v>23</v>
      </c>
      <c r="I7985">
        <v>269.41000000000003</v>
      </c>
      <c r="J7985">
        <v>4</v>
      </c>
      <c r="K7985">
        <v>1077.6400000000001</v>
      </c>
    </row>
    <row r="7986" spans="1:11">
      <c r="A7986" s="2">
        <v>8985</v>
      </c>
      <c r="B7986" s="1">
        <v>45577</v>
      </c>
      <c r="C7986" t="s">
        <v>382</v>
      </c>
      <c r="D7986" t="s">
        <v>17</v>
      </c>
      <c r="E7986">
        <v>22</v>
      </c>
      <c r="F7986" t="s">
        <v>18</v>
      </c>
      <c r="G7986" t="s">
        <v>19</v>
      </c>
      <c r="H7986" t="s">
        <v>80</v>
      </c>
      <c r="I7986">
        <v>491.85</v>
      </c>
      <c r="J7986">
        <v>2</v>
      </c>
      <c r="K7986">
        <v>983.7</v>
      </c>
    </row>
    <row r="7987" spans="1:11">
      <c r="A7987" s="2">
        <v>8986</v>
      </c>
      <c r="B7987" s="1">
        <v>45563</v>
      </c>
      <c r="C7987" t="s">
        <v>872</v>
      </c>
      <c r="D7987" t="s">
        <v>12</v>
      </c>
      <c r="E7987">
        <v>21</v>
      </c>
      <c r="F7987" t="s">
        <v>13</v>
      </c>
      <c r="G7987" t="s">
        <v>40</v>
      </c>
      <c r="H7987" t="s">
        <v>76</v>
      </c>
      <c r="I7987">
        <v>410.28</v>
      </c>
      <c r="J7987">
        <v>4</v>
      </c>
      <c r="K7987">
        <v>1641.12</v>
      </c>
    </row>
    <row r="7988" spans="1:11">
      <c r="A7988" s="2">
        <v>8987</v>
      </c>
      <c r="B7988" s="1">
        <v>45602</v>
      </c>
      <c r="C7988" t="s">
        <v>715</v>
      </c>
      <c r="D7988" t="s">
        <v>12</v>
      </c>
      <c r="E7988">
        <v>53</v>
      </c>
      <c r="F7988" t="s">
        <v>25</v>
      </c>
      <c r="G7988" t="s">
        <v>27</v>
      </c>
      <c r="H7988" t="s">
        <v>46</v>
      </c>
      <c r="I7988">
        <v>828.27</v>
      </c>
      <c r="J7988">
        <v>4</v>
      </c>
      <c r="K7988">
        <v>3313.08</v>
      </c>
    </row>
    <row r="7989" spans="1:11">
      <c r="A7989" s="2">
        <v>8988</v>
      </c>
      <c r="B7989" s="1">
        <v>45471</v>
      </c>
      <c r="C7989" t="s">
        <v>745</v>
      </c>
      <c r="D7989" t="s">
        <v>17</v>
      </c>
      <c r="E7989">
        <v>62</v>
      </c>
      <c r="F7989" t="s">
        <v>22</v>
      </c>
      <c r="G7989" t="s">
        <v>27</v>
      </c>
      <c r="H7989" t="s">
        <v>28</v>
      </c>
      <c r="I7989">
        <v>254.58</v>
      </c>
      <c r="J7989">
        <v>1</v>
      </c>
      <c r="K7989">
        <v>254.58</v>
      </c>
    </row>
    <row r="7990" spans="1:11">
      <c r="A7990" s="2">
        <v>8989</v>
      </c>
      <c r="B7990" s="1">
        <v>45324</v>
      </c>
      <c r="C7990" t="s">
        <v>728</v>
      </c>
      <c r="D7990" t="s">
        <v>17</v>
      </c>
      <c r="E7990">
        <v>33</v>
      </c>
      <c r="F7990" t="s">
        <v>25</v>
      </c>
      <c r="G7990" t="s">
        <v>40</v>
      </c>
      <c r="H7990" t="s">
        <v>74</v>
      </c>
      <c r="I7990">
        <v>209.29</v>
      </c>
      <c r="J7990">
        <v>4</v>
      </c>
      <c r="K7990">
        <v>837.16</v>
      </c>
    </row>
    <row r="7991" spans="1:11">
      <c r="A7991" s="2">
        <v>8990</v>
      </c>
      <c r="B7991" s="1">
        <v>45333</v>
      </c>
      <c r="C7991" t="s">
        <v>715</v>
      </c>
      <c r="D7991" t="s">
        <v>12</v>
      </c>
      <c r="E7991">
        <v>42</v>
      </c>
      <c r="F7991" t="s">
        <v>13</v>
      </c>
      <c r="G7991" t="s">
        <v>19</v>
      </c>
      <c r="H7991" t="s">
        <v>80</v>
      </c>
      <c r="I7991">
        <v>958.51</v>
      </c>
      <c r="J7991">
        <v>5</v>
      </c>
      <c r="K7991">
        <v>4792.55</v>
      </c>
    </row>
    <row r="7992" spans="1:11">
      <c r="A7992" s="2">
        <v>8991</v>
      </c>
      <c r="B7992" s="1">
        <v>45421</v>
      </c>
      <c r="C7992" t="s">
        <v>60</v>
      </c>
      <c r="D7992" t="s">
        <v>12</v>
      </c>
      <c r="E7992">
        <v>31</v>
      </c>
      <c r="F7992" t="s">
        <v>18</v>
      </c>
      <c r="G7992" t="s">
        <v>19</v>
      </c>
      <c r="H7992" t="s">
        <v>51</v>
      </c>
      <c r="I7992">
        <v>950.02</v>
      </c>
      <c r="J7992">
        <v>4</v>
      </c>
      <c r="K7992">
        <v>3800.08</v>
      </c>
    </row>
    <row r="7993" spans="1:11">
      <c r="A7993" s="2">
        <v>8992</v>
      </c>
      <c r="B7993" s="1">
        <v>45330</v>
      </c>
      <c r="C7993" t="s">
        <v>60</v>
      </c>
      <c r="D7993" t="s">
        <v>12</v>
      </c>
      <c r="E7993">
        <v>28</v>
      </c>
      <c r="F7993" t="s">
        <v>25</v>
      </c>
      <c r="G7993" t="s">
        <v>35</v>
      </c>
      <c r="H7993" t="s">
        <v>63</v>
      </c>
      <c r="I7993">
        <v>993.53</v>
      </c>
      <c r="J7993">
        <v>1</v>
      </c>
      <c r="K7993">
        <v>993.53</v>
      </c>
    </row>
    <row r="7994" spans="1:11">
      <c r="A7994" s="2">
        <v>8993</v>
      </c>
      <c r="B7994" s="1">
        <v>45311</v>
      </c>
      <c r="C7994" t="s">
        <v>227</v>
      </c>
      <c r="D7994" t="s">
        <v>12</v>
      </c>
      <c r="E7994">
        <v>46</v>
      </c>
      <c r="F7994" t="s">
        <v>13</v>
      </c>
      <c r="G7994" t="s">
        <v>35</v>
      </c>
      <c r="H7994" t="s">
        <v>58</v>
      </c>
      <c r="I7994">
        <v>572.70000000000005</v>
      </c>
      <c r="J7994">
        <v>5</v>
      </c>
      <c r="K7994">
        <v>2863.5</v>
      </c>
    </row>
    <row r="7995" spans="1:11">
      <c r="A7995" s="2">
        <v>8994</v>
      </c>
      <c r="B7995" s="1">
        <v>45418</v>
      </c>
      <c r="C7995" t="s">
        <v>534</v>
      </c>
      <c r="D7995" t="s">
        <v>12</v>
      </c>
      <c r="E7995">
        <v>51</v>
      </c>
      <c r="F7995" t="s">
        <v>22</v>
      </c>
      <c r="G7995" t="s">
        <v>14</v>
      </c>
      <c r="H7995" t="s">
        <v>48</v>
      </c>
      <c r="I7995">
        <v>122.01</v>
      </c>
      <c r="J7995">
        <v>2</v>
      </c>
      <c r="K7995">
        <v>244.02</v>
      </c>
    </row>
    <row r="7996" spans="1:11">
      <c r="A7996" s="2">
        <v>8995</v>
      </c>
      <c r="B7996" s="1">
        <v>45303</v>
      </c>
      <c r="C7996" t="s">
        <v>284</v>
      </c>
      <c r="D7996" t="s">
        <v>17</v>
      </c>
      <c r="E7996">
        <v>39</v>
      </c>
      <c r="F7996" t="s">
        <v>13</v>
      </c>
      <c r="G7996" t="s">
        <v>35</v>
      </c>
      <c r="H7996" t="s">
        <v>58</v>
      </c>
      <c r="I7996">
        <v>881.37</v>
      </c>
      <c r="J7996">
        <v>3</v>
      </c>
      <c r="K7996">
        <v>2644.11</v>
      </c>
    </row>
    <row r="7997" spans="1:11">
      <c r="A7997" s="2">
        <v>8996</v>
      </c>
      <c r="B7997" s="1">
        <v>45304</v>
      </c>
      <c r="C7997" t="s">
        <v>236</v>
      </c>
      <c r="D7997" t="s">
        <v>12</v>
      </c>
      <c r="E7997">
        <v>31</v>
      </c>
      <c r="F7997" t="s">
        <v>22</v>
      </c>
      <c r="G7997" t="s">
        <v>27</v>
      </c>
      <c r="H7997" t="s">
        <v>32</v>
      </c>
      <c r="I7997">
        <v>153.66</v>
      </c>
      <c r="J7997">
        <v>4</v>
      </c>
      <c r="K7997">
        <v>614.64</v>
      </c>
    </row>
    <row r="7998" spans="1:11">
      <c r="A7998" s="2">
        <v>8997</v>
      </c>
      <c r="B7998" s="1">
        <v>45312</v>
      </c>
      <c r="C7998" t="s">
        <v>419</v>
      </c>
      <c r="D7998" t="s">
        <v>17</v>
      </c>
      <c r="E7998">
        <v>41</v>
      </c>
      <c r="F7998" t="s">
        <v>18</v>
      </c>
      <c r="G7998" t="s">
        <v>40</v>
      </c>
      <c r="H7998" t="s">
        <v>68</v>
      </c>
      <c r="I7998">
        <v>164.04</v>
      </c>
      <c r="J7998">
        <v>5</v>
      </c>
      <c r="K7998">
        <v>820.2</v>
      </c>
    </row>
    <row r="7999" spans="1:11">
      <c r="A7999" s="2">
        <v>8998</v>
      </c>
      <c r="B7999" s="1">
        <v>45315</v>
      </c>
      <c r="C7999" t="s">
        <v>739</v>
      </c>
      <c r="D7999" t="s">
        <v>17</v>
      </c>
      <c r="E7999">
        <v>56</v>
      </c>
      <c r="F7999" t="s">
        <v>22</v>
      </c>
      <c r="G7999" t="s">
        <v>19</v>
      </c>
      <c r="H7999" t="s">
        <v>80</v>
      </c>
      <c r="I7999">
        <v>201.46</v>
      </c>
      <c r="J7999">
        <v>5</v>
      </c>
      <c r="K7999">
        <v>1007.3</v>
      </c>
    </row>
    <row r="8000" spans="1:11">
      <c r="A8000" s="2">
        <v>8999</v>
      </c>
      <c r="B8000" s="1">
        <v>45550</v>
      </c>
      <c r="C8000" t="s">
        <v>116</v>
      </c>
      <c r="D8000" t="s">
        <v>12</v>
      </c>
      <c r="E8000">
        <v>43</v>
      </c>
      <c r="F8000" t="s">
        <v>13</v>
      </c>
      <c r="G8000" t="s">
        <v>14</v>
      </c>
      <c r="H8000" t="s">
        <v>43</v>
      </c>
      <c r="I8000">
        <v>656.88</v>
      </c>
      <c r="J8000">
        <v>2</v>
      </c>
      <c r="K8000">
        <v>1313.76</v>
      </c>
    </row>
    <row r="8001" spans="1:11">
      <c r="A8001" s="2">
        <v>9000</v>
      </c>
      <c r="B8001" s="1">
        <v>45511</v>
      </c>
      <c r="C8001" t="s">
        <v>888</v>
      </c>
      <c r="D8001" t="s">
        <v>12</v>
      </c>
      <c r="E8001">
        <v>60</v>
      </c>
      <c r="F8001" t="s">
        <v>18</v>
      </c>
      <c r="G8001" t="s">
        <v>35</v>
      </c>
      <c r="H8001" t="s">
        <v>64</v>
      </c>
      <c r="I8001">
        <v>116.13</v>
      </c>
      <c r="J8001">
        <v>2</v>
      </c>
      <c r="K8001">
        <v>232.26</v>
      </c>
    </row>
    <row r="8002" spans="1:11">
      <c r="A8002" s="2">
        <v>9001</v>
      </c>
      <c r="B8002" s="1">
        <v>45344</v>
      </c>
      <c r="C8002" t="s">
        <v>212</v>
      </c>
      <c r="D8002" t="s">
        <v>17</v>
      </c>
      <c r="E8002">
        <v>53</v>
      </c>
      <c r="F8002" t="s">
        <v>22</v>
      </c>
      <c r="G8002" t="s">
        <v>14</v>
      </c>
      <c r="H8002" t="s">
        <v>38</v>
      </c>
      <c r="I8002">
        <v>780.5</v>
      </c>
      <c r="J8002">
        <v>3</v>
      </c>
      <c r="K8002">
        <v>2341.5</v>
      </c>
    </row>
    <row r="8003" spans="1:11">
      <c r="A8003" s="2">
        <v>9002</v>
      </c>
      <c r="B8003" s="1">
        <v>45638</v>
      </c>
      <c r="C8003" t="s">
        <v>756</v>
      </c>
      <c r="D8003" t="s">
        <v>12</v>
      </c>
      <c r="E8003">
        <v>56</v>
      </c>
      <c r="F8003" t="s">
        <v>22</v>
      </c>
      <c r="G8003" t="s">
        <v>40</v>
      </c>
      <c r="H8003" t="s">
        <v>41</v>
      </c>
      <c r="I8003">
        <v>67.67</v>
      </c>
      <c r="J8003">
        <v>3</v>
      </c>
      <c r="K8003">
        <v>203.01</v>
      </c>
    </row>
    <row r="8004" spans="1:11">
      <c r="A8004" s="2">
        <v>9003</v>
      </c>
      <c r="B8004" s="1">
        <v>45518</v>
      </c>
      <c r="C8004" t="s">
        <v>765</v>
      </c>
      <c r="D8004" t="s">
        <v>17</v>
      </c>
      <c r="E8004">
        <v>33</v>
      </c>
      <c r="F8004" t="s">
        <v>25</v>
      </c>
      <c r="G8004" t="s">
        <v>40</v>
      </c>
      <c r="H8004" t="s">
        <v>74</v>
      </c>
      <c r="I8004">
        <v>119.34</v>
      </c>
      <c r="J8004">
        <v>1</v>
      </c>
      <c r="K8004">
        <v>119.34</v>
      </c>
    </row>
    <row r="8005" spans="1:11">
      <c r="A8005" s="2">
        <v>9004</v>
      </c>
      <c r="B8005" s="1">
        <v>45354</v>
      </c>
      <c r="C8005" t="s">
        <v>541</v>
      </c>
      <c r="D8005" t="s">
        <v>12</v>
      </c>
      <c r="E8005">
        <v>55</v>
      </c>
      <c r="F8005" t="s">
        <v>22</v>
      </c>
      <c r="G8005" t="s">
        <v>14</v>
      </c>
      <c r="H8005" t="s">
        <v>38</v>
      </c>
      <c r="I8005">
        <v>440.14</v>
      </c>
      <c r="J8005">
        <v>3</v>
      </c>
      <c r="K8005">
        <v>1320.42</v>
      </c>
    </row>
    <row r="8006" spans="1:11">
      <c r="A8006" s="2">
        <v>9005</v>
      </c>
      <c r="B8006" s="1">
        <v>45317</v>
      </c>
      <c r="C8006" t="s">
        <v>295</v>
      </c>
      <c r="D8006" t="s">
        <v>12</v>
      </c>
      <c r="E8006">
        <v>49</v>
      </c>
      <c r="F8006" t="s">
        <v>13</v>
      </c>
      <c r="G8006" t="s">
        <v>14</v>
      </c>
      <c r="H8006" t="s">
        <v>43</v>
      </c>
      <c r="I8006">
        <v>385.38</v>
      </c>
      <c r="J8006">
        <v>3</v>
      </c>
      <c r="K8006">
        <v>1156.1400000000001</v>
      </c>
    </row>
    <row r="8007" spans="1:11">
      <c r="A8007" s="2">
        <v>9006</v>
      </c>
      <c r="B8007" s="1">
        <v>45361</v>
      </c>
      <c r="C8007" t="s">
        <v>412</v>
      </c>
      <c r="D8007" t="s">
        <v>12</v>
      </c>
      <c r="E8007">
        <v>23</v>
      </c>
      <c r="F8007" t="s">
        <v>18</v>
      </c>
      <c r="G8007" t="s">
        <v>14</v>
      </c>
      <c r="H8007" t="s">
        <v>38</v>
      </c>
      <c r="I8007">
        <v>989.81</v>
      </c>
      <c r="J8007">
        <v>5</v>
      </c>
      <c r="K8007">
        <v>4949.05</v>
      </c>
    </row>
    <row r="8008" spans="1:11">
      <c r="A8008" s="2">
        <v>9007</v>
      </c>
      <c r="B8008" s="1">
        <v>45316</v>
      </c>
      <c r="C8008" t="s">
        <v>393</v>
      </c>
      <c r="D8008" t="s">
        <v>17</v>
      </c>
      <c r="E8008">
        <v>51</v>
      </c>
      <c r="F8008" t="s">
        <v>13</v>
      </c>
      <c r="G8008" t="s">
        <v>19</v>
      </c>
      <c r="H8008" t="s">
        <v>20</v>
      </c>
      <c r="I8008">
        <v>967.2</v>
      </c>
      <c r="J8008">
        <v>4</v>
      </c>
      <c r="K8008">
        <v>3868.8</v>
      </c>
    </row>
    <row r="8009" spans="1:11">
      <c r="A8009" s="2">
        <v>9008</v>
      </c>
      <c r="B8009" s="1">
        <v>45363</v>
      </c>
      <c r="C8009" t="s">
        <v>709</v>
      </c>
      <c r="D8009" t="s">
        <v>12</v>
      </c>
      <c r="E8009">
        <v>25</v>
      </c>
      <c r="F8009" t="s">
        <v>22</v>
      </c>
      <c r="G8009" t="s">
        <v>27</v>
      </c>
      <c r="H8009" t="s">
        <v>53</v>
      </c>
      <c r="I8009">
        <v>197.78</v>
      </c>
      <c r="J8009">
        <v>4</v>
      </c>
      <c r="K8009">
        <v>791.12</v>
      </c>
    </row>
    <row r="8010" spans="1:11">
      <c r="A8010" s="2">
        <v>9009</v>
      </c>
      <c r="B8010" s="1">
        <v>45462</v>
      </c>
      <c r="C8010" t="s">
        <v>763</v>
      </c>
      <c r="D8010" t="s">
        <v>17</v>
      </c>
      <c r="E8010">
        <v>47</v>
      </c>
      <c r="F8010" t="s">
        <v>13</v>
      </c>
      <c r="G8010" t="s">
        <v>35</v>
      </c>
      <c r="H8010" t="s">
        <v>36</v>
      </c>
      <c r="I8010">
        <v>947.2</v>
      </c>
      <c r="J8010">
        <v>3</v>
      </c>
      <c r="K8010">
        <v>2841.6</v>
      </c>
    </row>
    <row r="8011" spans="1:11">
      <c r="A8011" s="2">
        <v>9010</v>
      </c>
      <c r="B8011" s="1">
        <v>45380</v>
      </c>
      <c r="C8011" t="s">
        <v>342</v>
      </c>
      <c r="D8011" t="s">
        <v>12</v>
      </c>
      <c r="E8011">
        <v>44</v>
      </c>
      <c r="F8011" t="s">
        <v>25</v>
      </c>
      <c r="G8011" t="s">
        <v>35</v>
      </c>
      <c r="H8011" t="s">
        <v>36</v>
      </c>
      <c r="I8011">
        <v>695.34</v>
      </c>
      <c r="J8011">
        <v>1</v>
      </c>
      <c r="K8011">
        <v>695.34</v>
      </c>
    </row>
    <row r="8012" spans="1:11">
      <c r="A8012" s="2">
        <v>9011</v>
      </c>
      <c r="B8012" s="1">
        <v>45519</v>
      </c>
      <c r="C8012" t="s">
        <v>137</v>
      </c>
      <c r="D8012" t="s">
        <v>17</v>
      </c>
      <c r="E8012">
        <v>24</v>
      </c>
      <c r="F8012" t="s">
        <v>13</v>
      </c>
      <c r="G8012" t="s">
        <v>35</v>
      </c>
      <c r="H8012" t="s">
        <v>64</v>
      </c>
      <c r="I8012">
        <v>414.75</v>
      </c>
      <c r="J8012">
        <v>1</v>
      </c>
      <c r="K8012">
        <v>414.75</v>
      </c>
    </row>
    <row r="8013" spans="1:11">
      <c r="A8013" s="2">
        <v>9012</v>
      </c>
      <c r="B8013" s="1">
        <v>45458</v>
      </c>
      <c r="C8013" t="s">
        <v>31</v>
      </c>
      <c r="D8013" t="s">
        <v>12</v>
      </c>
      <c r="E8013">
        <v>44</v>
      </c>
      <c r="F8013" t="s">
        <v>18</v>
      </c>
      <c r="G8013" t="s">
        <v>14</v>
      </c>
      <c r="H8013" t="s">
        <v>43</v>
      </c>
      <c r="I8013">
        <v>742.23</v>
      </c>
      <c r="J8013">
        <v>4</v>
      </c>
      <c r="K8013">
        <v>2968.92</v>
      </c>
    </row>
    <row r="8014" spans="1:11">
      <c r="A8014" s="2">
        <v>9013</v>
      </c>
      <c r="B8014" s="1">
        <v>45297</v>
      </c>
      <c r="C8014" t="s">
        <v>408</v>
      </c>
      <c r="D8014" t="s">
        <v>17</v>
      </c>
      <c r="E8014">
        <v>42</v>
      </c>
      <c r="F8014" t="s">
        <v>18</v>
      </c>
      <c r="G8014" t="s">
        <v>14</v>
      </c>
      <c r="H8014" t="s">
        <v>48</v>
      </c>
      <c r="I8014">
        <v>901.14</v>
      </c>
      <c r="J8014">
        <v>2</v>
      </c>
      <c r="K8014">
        <v>1802.28</v>
      </c>
    </row>
    <row r="8015" spans="1:11">
      <c r="A8015" s="2">
        <v>9014</v>
      </c>
      <c r="B8015" s="1">
        <v>45363</v>
      </c>
      <c r="C8015" t="s">
        <v>450</v>
      </c>
      <c r="D8015" t="s">
        <v>17</v>
      </c>
      <c r="E8015">
        <v>63</v>
      </c>
      <c r="F8015" t="s">
        <v>22</v>
      </c>
      <c r="G8015" t="s">
        <v>14</v>
      </c>
      <c r="H8015" t="s">
        <v>15</v>
      </c>
      <c r="I8015">
        <v>188.34</v>
      </c>
      <c r="J8015">
        <v>5</v>
      </c>
      <c r="K8015">
        <v>941.7</v>
      </c>
    </row>
    <row r="8016" spans="1:11">
      <c r="A8016" s="2">
        <v>9015</v>
      </c>
      <c r="B8016" s="1">
        <v>45398</v>
      </c>
      <c r="C8016" t="s">
        <v>394</v>
      </c>
      <c r="D8016" t="s">
        <v>17</v>
      </c>
      <c r="E8016">
        <v>58</v>
      </c>
      <c r="F8016" t="s">
        <v>18</v>
      </c>
      <c r="G8016" t="s">
        <v>19</v>
      </c>
      <c r="H8016" t="s">
        <v>51</v>
      </c>
      <c r="I8016">
        <v>204.02</v>
      </c>
      <c r="J8016">
        <v>3</v>
      </c>
      <c r="K8016">
        <v>612.05999999999995</v>
      </c>
    </row>
    <row r="8017" spans="1:11">
      <c r="A8017" s="2">
        <v>9016</v>
      </c>
      <c r="B8017" s="1">
        <v>45577</v>
      </c>
      <c r="C8017" t="s">
        <v>454</v>
      </c>
      <c r="D8017" t="s">
        <v>17</v>
      </c>
      <c r="E8017">
        <v>32</v>
      </c>
      <c r="F8017" t="s">
        <v>13</v>
      </c>
      <c r="G8017" t="s">
        <v>19</v>
      </c>
      <c r="H8017" t="s">
        <v>51</v>
      </c>
      <c r="I8017">
        <v>414.63</v>
      </c>
      <c r="J8017">
        <v>5</v>
      </c>
      <c r="K8017">
        <v>2073.15</v>
      </c>
    </row>
    <row r="8018" spans="1:11">
      <c r="A8018" s="2">
        <v>9017</v>
      </c>
      <c r="B8018" s="1">
        <v>45543</v>
      </c>
      <c r="C8018" t="s">
        <v>39</v>
      </c>
      <c r="D8018" t="s">
        <v>17</v>
      </c>
      <c r="E8018">
        <v>42</v>
      </c>
      <c r="F8018" t="s">
        <v>22</v>
      </c>
      <c r="G8018" t="s">
        <v>19</v>
      </c>
      <c r="H8018" t="s">
        <v>20</v>
      </c>
      <c r="I8018">
        <v>177.52</v>
      </c>
      <c r="J8018">
        <v>3</v>
      </c>
      <c r="K8018">
        <v>532.55999999999995</v>
      </c>
    </row>
    <row r="8019" spans="1:11">
      <c r="A8019" s="2">
        <v>9018</v>
      </c>
      <c r="B8019" s="1">
        <v>45567</v>
      </c>
      <c r="C8019" t="s">
        <v>132</v>
      </c>
      <c r="D8019" t="s">
        <v>17</v>
      </c>
      <c r="E8019">
        <v>39</v>
      </c>
      <c r="F8019" t="s">
        <v>13</v>
      </c>
      <c r="G8019" t="s">
        <v>19</v>
      </c>
      <c r="H8019" t="s">
        <v>80</v>
      </c>
      <c r="I8019">
        <v>366.79</v>
      </c>
      <c r="J8019">
        <v>3</v>
      </c>
      <c r="K8019">
        <v>1100.3699999999999</v>
      </c>
    </row>
    <row r="8020" spans="1:11">
      <c r="A8020" s="2">
        <v>9019</v>
      </c>
      <c r="B8020" s="1">
        <v>45506</v>
      </c>
      <c r="C8020" t="s">
        <v>598</v>
      </c>
      <c r="D8020" t="s">
        <v>12</v>
      </c>
      <c r="E8020">
        <v>35</v>
      </c>
      <c r="F8020" t="s">
        <v>25</v>
      </c>
      <c r="G8020" t="s">
        <v>40</v>
      </c>
      <c r="H8020" t="s">
        <v>76</v>
      </c>
      <c r="I8020">
        <v>649.23</v>
      </c>
      <c r="J8020">
        <v>4</v>
      </c>
      <c r="K8020">
        <v>2596.92</v>
      </c>
    </row>
    <row r="8021" spans="1:11">
      <c r="A8021" s="2">
        <v>9020</v>
      </c>
      <c r="B8021" s="1">
        <v>45348</v>
      </c>
      <c r="C8021" t="s">
        <v>429</v>
      </c>
      <c r="D8021" t="s">
        <v>17</v>
      </c>
      <c r="E8021">
        <v>29</v>
      </c>
      <c r="F8021" t="s">
        <v>13</v>
      </c>
      <c r="G8021" t="s">
        <v>19</v>
      </c>
      <c r="H8021" t="s">
        <v>23</v>
      </c>
      <c r="I8021">
        <v>814.69</v>
      </c>
      <c r="J8021">
        <v>5</v>
      </c>
      <c r="K8021">
        <v>4073.45</v>
      </c>
    </row>
    <row r="8022" spans="1:11">
      <c r="A8022" s="2">
        <v>9021</v>
      </c>
      <c r="B8022" s="1">
        <v>45351</v>
      </c>
      <c r="C8022" t="s">
        <v>741</v>
      </c>
      <c r="D8022" t="s">
        <v>17</v>
      </c>
      <c r="E8022">
        <v>40</v>
      </c>
      <c r="F8022" t="s">
        <v>18</v>
      </c>
      <c r="G8022" t="s">
        <v>19</v>
      </c>
      <c r="H8022" t="s">
        <v>20</v>
      </c>
      <c r="I8022">
        <v>308.92</v>
      </c>
      <c r="J8022">
        <v>5</v>
      </c>
      <c r="K8022">
        <v>1544.6</v>
      </c>
    </row>
    <row r="8023" spans="1:11">
      <c r="A8023" s="2">
        <v>9022</v>
      </c>
      <c r="B8023" s="1">
        <v>45514</v>
      </c>
      <c r="C8023" t="s">
        <v>146</v>
      </c>
      <c r="D8023" t="s">
        <v>17</v>
      </c>
      <c r="E8023">
        <v>62</v>
      </c>
      <c r="F8023" t="s">
        <v>18</v>
      </c>
      <c r="G8023" t="s">
        <v>19</v>
      </c>
      <c r="H8023" t="s">
        <v>80</v>
      </c>
      <c r="I8023">
        <v>288.91000000000003</v>
      </c>
      <c r="J8023">
        <v>2</v>
      </c>
      <c r="K8023">
        <v>577.82000000000005</v>
      </c>
    </row>
    <row r="8024" spans="1:11">
      <c r="A8024" s="2">
        <v>9023</v>
      </c>
      <c r="B8024" s="1">
        <v>45436</v>
      </c>
      <c r="C8024" t="s">
        <v>547</v>
      </c>
      <c r="D8024" t="s">
        <v>12</v>
      </c>
      <c r="E8024">
        <v>56</v>
      </c>
      <c r="F8024" t="s">
        <v>25</v>
      </c>
      <c r="G8024" t="s">
        <v>35</v>
      </c>
      <c r="H8024" t="s">
        <v>58</v>
      </c>
      <c r="I8024">
        <v>781.95</v>
      </c>
      <c r="J8024">
        <v>2</v>
      </c>
      <c r="K8024">
        <v>1563.9</v>
      </c>
    </row>
    <row r="8025" spans="1:11">
      <c r="A8025" s="2">
        <v>9024</v>
      </c>
      <c r="B8025" s="1">
        <v>45628</v>
      </c>
      <c r="C8025" t="s">
        <v>558</v>
      </c>
      <c r="D8025" t="s">
        <v>12</v>
      </c>
      <c r="E8025">
        <v>42</v>
      </c>
      <c r="F8025" t="s">
        <v>22</v>
      </c>
      <c r="G8025" t="s">
        <v>35</v>
      </c>
      <c r="H8025" t="s">
        <v>64</v>
      </c>
      <c r="I8025">
        <v>387.22</v>
      </c>
      <c r="J8025">
        <v>5</v>
      </c>
      <c r="K8025">
        <v>1936.1</v>
      </c>
    </row>
    <row r="8026" spans="1:11">
      <c r="A8026" s="2">
        <v>9025</v>
      </c>
      <c r="B8026" s="1">
        <v>45573</v>
      </c>
      <c r="C8026" t="s">
        <v>465</v>
      </c>
      <c r="D8026" t="s">
        <v>12</v>
      </c>
      <c r="E8026">
        <v>27</v>
      </c>
      <c r="F8026" t="s">
        <v>18</v>
      </c>
      <c r="G8026" t="s">
        <v>35</v>
      </c>
      <c r="H8026" t="s">
        <v>58</v>
      </c>
      <c r="I8026">
        <v>820.29</v>
      </c>
      <c r="J8026">
        <v>2</v>
      </c>
      <c r="K8026">
        <v>1640.58</v>
      </c>
    </row>
    <row r="8027" spans="1:11">
      <c r="A8027" s="2">
        <v>9026</v>
      </c>
      <c r="B8027" s="1">
        <v>45582</v>
      </c>
      <c r="C8027" t="s">
        <v>713</v>
      </c>
      <c r="D8027" t="s">
        <v>17</v>
      </c>
      <c r="E8027">
        <v>47</v>
      </c>
      <c r="F8027" t="s">
        <v>18</v>
      </c>
      <c r="G8027" t="s">
        <v>27</v>
      </c>
      <c r="H8027" t="s">
        <v>28</v>
      </c>
      <c r="I8027">
        <v>993.45</v>
      </c>
      <c r="J8027">
        <v>2</v>
      </c>
      <c r="K8027">
        <v>1986.9</v>
      </c>
    </row>
    <row r="8028" spans="1:11">
      <c r="A8028" s="2">
        <v>9027</v>
      </c>
      <c r="B8028" s="1">
        <v>45577</v>
      </c>
      <c r="C8028" t="s">
        <v>467</v>
      </c>
      <c r="D8028" t="s">
        <v>12</v>
      </c>
      <c r="E8028">
        <v>27</v>
      </c>
      <c r="F8028" t="s">
        <v>18</v>
      </c>
      <c r="G8028" t="s">
        <v>40</v>
      </c>
      <c r="H8028" t="s">
        <v>68</v>
      </c>
      <c r="I8028">
        <v>979.87</v>
      </c>
      <c r="J8028">
        <v>3</v>
      </c>
      <c r="K8028">
        <v>2939.61</v>
      </c>
    </row>
    <row r="8029" spans="1:11">
      <c r="A8029" s="2">
        <v>9028</v>
      </c>
      <c r="B8029" s="1">
        <v>45654</v>
      </c>
      <c r="C8029" t="s">
        <v>502</v>
      </c>
      <c r="D8029" t="s">
        <v>12</v>
      </c>
      <c r="E8029">
        <v>51</v>
      </c>
      <c r="F8029" t="s">
        <v>25</v>
      </c>
      <c r="G8029" t="s">
        <v>14</v>
      </c>
      <c r="H8029" t="s">
        <v>48</v>
      </c>
      <c r="I8029">
        <v>666.06</v>
      </c>
      <c r="J8029">
        <v>4</v>
      </c>
      <c r="K8029">
        <v>2664.24</v>
      </c>
    </row>
    <row r="8030" spans="1:11">
      <c r="A8030" s="2">
        <v>9029</v>
      </c>
      <c r="B8030" s="1">
        <v>45311</v>
      </c>
      <c r="C8030" t="s">
        <v>784</v>
      </c>
      <c r="D8030" t="s">
        <v>17</v>
      </c>
      <c r="E8030">
        <v>63</v>
      </c>
      <c r="F8030" t="s">
        <v>25</v>
      </c>
      <c r="G8030" t="s">
        <v>19</v>
      </c>
      <c r="H8030" t="s">
        <v>80</v>
      </c>
      <c r="I8030">
        <v>381.46</v>
      </c>
      <c r="J8030">
        <v>3</v>
      </c>
      <c r="K8030">
        <v>1144.3800000000001</v>
      </c>
    </row>
    <row r="8031" spans="1:11">
      <c r="A8031" s="2">
        <v>9030</v>
      </c>
      <c r="B8031" s="1">
        <v>45342</v>
      </c>
      <c r="C8031" t="s">
        <v>194</v>
      </c>
      <c r="D8031" t="s">
        <v>17</v>
      </c>
      <c r="E8031">
        <v>30</v>
      </c>
      <c r="F8031" t="s">
        <v>18</v>
      </c>
      <c r="G8031" t="s">
        <v>35</v>
      </c>
      <c r="H8031" t="s">
        <v>58</v>
      </c>
      <c r="I8031">
        <v>74.83</v>
      </c>
      <c r="J8031">
        <v>2</v>
      </c>
      <c r="K8031">
        <v>149.66</v>
      </c>
    </row>
    <row r="8032" spans="1:11">
      <c r="A8032" s="2">
        <v>9031</v>
      </c>
      <c r="B8032" s="1">
        <v>45558</v>
      </c>
      <c r="C8032" t="s">
        <v>866</v>
      </c>
      <c r="D8032" t="s">
        <v>12</v>
      </c>
      <c r="E8032">
        <v>46</v>
      </c>
      <c r="F8032" t="s">
        <v>22</v>
      </c>
      <c r="G8032" t="s">
        <v>40</v>
      </c>
      <c r="H8032" t="s">
        <v>41</v>
      </c>
      <c r="I8032">
        <v>740.66</v>
      </c>
      <c r="J8032">
        <v>3</v>
      </c>
      <c r="K8032">
        <v>2221.98</v>
      </c>
    </row>
    <row r="8033" spans="1:11">
      <c r="A8033" s="2">
        <v>9032</v>
      </c>
      <c r="B8033" s="1">
        <v>45298</v>
      </c>
      <c r="C8033" t="s">
        <v>933</v>
      </c>
      <c r="D8033" t="s">
        <v>17</v>
      </c>
      <c r="E8033">
        <v>55</v>
      </c>
      <c r="F8033" t="s">
        <v>18</v>
      </c>
      <c r="G8033" t="s">
        <v>19</v>
      </c>
      <c r="H8033" t="s">
        <v>80</v>
      </c>
      <c r="I8033">
        <v>978.19</v>
      </c>
      <c r="J8033">
        <v>3</v>
      </c>
      <c r="K8033">
        <v>2934.57</v>
      </c>
    </row>
    <row r="8034" spans="1:11">
      <c r="A8034" s="2">
        <v>9033</v>
      </c>
      <c r="B8034" s="1">
        <v>45578</v>
      </c>
      <c r="C8034" t="s">
        <v>337</v>
      </c>
      <c r="D8034" t="s">
        <v>17</v>
      </c>
      <c r="E8034">
        <v>58</v>
      </c>
      <c r="F8034" t="s">
        <v>13</v>
      </c>
      <c r="G8034" t="s">
        <v>27</v>
      </c>
      <c r="H8034" t="s">
        <v>53</v>
      </c>
      <c r="I8034">
        <v>77.3</v>
      </c>
      <c r="J8034">
        <v>1</v>
      </c>
      <c r="K8034">
        <v>77.3</v>
      </c>
    </row>
    <row r="8035" spans="1:11">
      <c r="A8035" s="2">
        <v>9034</v>
      </c>
      <c r="B8035" s="1">
        <v>45298</v>
      </c>
      <c r="C8035" t="s">
        <v>525</v>
      </c>
      <c r="D8035" t="s">
        <v>17</v>
      </c>
      <c r="E8035">
        <v>62</v>
      </c>
      <c r="F8035" t="s">
        <v>13</v>
      </c>
      <c r="G8035" t="s">
        <v>14</v>
      </c>
      <c r="H8035" t="s">
        <v>48</v>
      </c>
      <c r="I8035">
        <v>16.11</v>
      </c>
      <c r="J8035">
        <v>3</v>
      </c>
      <c r="K8035">
        <v>48.33</v>
      </c>
    </row>
    <row r="8036" spans="1:11">
      <c r="A8036" s="2">
        <v>9035</v>
      </c>
      <c r="B8036" s="1">
        <v>45489</v>
      </c>
      <c r="C8036" t="s">
        <v>676</v>
      </c>
      <c r="D8036" t="s">
        <v>17</v>
      </c>
      <c r="E8036">
        <v>26</v>
      </c>
      <c r="F8036" t="s">
        <v>22</v>
      </c>
      <c r="G8036" t="s">
        <v>19</v>
      </c>
      <c r="H8036" t="s">
        <v>51</v>
      </c>
      <c r="I8036">
        <v>833.46</v>
      </c>
      <c r="J8036">
        <v>3</v>
      </c>
      <c r="K8036">
        <v>2500.38</v>
      </c>
    </row>
    <row r="8037" spans="1:11">
      <c r="A8037" s="2">
        <v>9036</v>
      </c>
      <c r="B8037" s="1">
        <v>45450</v>
      </c>
      <c r="C8037" t="s">
        <v>65</v>
      </c>
      <c r="D8037" t="s">
        <v>12</v>
      </c>
      <c r="E8037">
        <v>30</v>
      </c>
      <c r="F8037" t="s">
        <v>18</v>
      </c>
      <c r="G8037" t="s">
        <v>14</v>
      </c>
      <c r="H8037" t="s">
        <v>15</v>
      </c>
      <c r="I8037">
        <v>111.24</v>
      </c>
      <c r="J8037">
        <v>4</v>
      </c>
      <c r="K8037">
        <v>444.96</v>
      </c>
    </row>
    <row r="8038" spans="1:11">
      <c r="A8038" s="2">
        <v>9037</v>
      </c>
      <c r="B8038" s="1">
        <v>45343</v>
      </c>
      <c r="C8038" t="s">
        <v>616</v>
      </c>
      <c r="D8038" t="s">
        <v>17</v>
      </c>
      <c r="E8038">
        <v>54</v>
      </c>
      <c r="F8038" t="s">
        <v>22</v>
      </c>
      <c r="G8038" t="s">
        <v>19</v>
      </c>
      <c r="H8038" t="s">
        <v>80</v>
      </c>
      <c r="I8038">
        <v>90.81</v>
      </c>
      <c r="J8038">
        <v>5</v>
      </c>
      <c r="K8038">
        <v>454.05</v>
      </c>
    </row>
    <row r="8039" spans="1:11">
      <c r="A8039" s="2">
        <v>9038</v>
      </c>
      <c r="B8039" s="1">
        <v>45542</v>
      </c>
      <c r="C8039" t="s">
        <v>96</v>
      </c>
      <c r="D8039" t="s">
        <v>12</v>
      </c>
      <c r="E8039">
        <v>31</v>
      </c>
      <c r="F8039" t="s">
        <v>13</v>
      </c>
      <c r="G8039" t="s">
        <v>27</v>
      </c>
      <c r="H8039" t="s">
        <v>28</v>
      </c>
      <c r="I8039">
        <v>911.23</v>
      </c>
      <c r="J8039">
        <v>1</v>
      </c>
      <c r="K8039">
        <v>911.23</v>
      </c>
    </row>
    <row r="8040" spans="1:11">
      <c r="A8040" s="2">
        <v>9039</v>
      </c>
      <c r="B8040" s="1">
        <v>45617</v>
      </c>
      <c r="C8040" t="s">
        <v>851</v>
      </c>
      <c r="D8040" t="s">
        <v>12</v>
      </c>
      <c r="E8040">
        <v>54</v>
      </c>
      <c r="F8040" t="s">
        <v>18</v>
      </c>
      <c r="G8040" t="s">
        <v>40</v>
      </c>
      <c r="H8040" t="s">
        <v>68</v>
      </c>
      <c r="I8040">
        <v>88.77</v>
      </c>
      <c r="J8040">
        <v>1</v>
      </c>
      <c r="K8040">
        <v>88.77</v>
      </c>
    </row>
    <row r="8041" spans="1:11">
      <c r="A8041" s="2">
        <v>9040</v>
      </c>
      <c r="B8041" s="1">
        <v>45330</v>
      </c>
      <c r="C8041" t="s">
        <v>570</v>
      </c>
      <c r="D8041" t="s">
        <v>12</v>
      </c>
      <c r="E8041">
        <v>26</v>
      </c>
      <c r="F8041" t="s">
        <v>18</v>
      </c>
      <c r="G8041" t="s">
        <v>14</v>
      </c>
      <c r="H8041" t="s">
        <v>15</v>
      </c>
      <c r="I8041">
        <v>122.88</v>
      </c>
      <c r="J8041">
        <v>1</v>
      </c>
      <c r="K8041">
        <v>122.88</v>
      </c>
    </row>
    <row r="8042" spans="1:11">
      <c r="A8042" s="2">
        <v>9041</v>
      </c>
      <c r="B8042" s="1">
        <v>45513</v>
      </c>
      <c r="C8042" t="s">
        <v>572</v>
      </c>
      <c r="D8042" t="s">
        <v>12</v>
      </c>
      <c r="E8042">
        <v>25</v>
      </c>
      <c r="F8042" t="s">
        <v>13</v>
      </c>
      <c r="G8042" t="s">
        <v>14</v>
      </c>
      <c r="H8042" t="s">
        <v>38</v>
      </c>
      <c r="I8042">
        <v>573.88</v>
      </c>
      <c r="J8042">
        <v>1</v>
      </c>
      <c r="K8042">
        <v>573.88</v>
      </c>
    </row>
    <row r="8043" spans="1:11">
      <c r="A8043" s="2">
        <v>9042</v>
      </c>
      <c r="B8043" s="1">
        <v>45312</v>
      </c>
      <c r="C8043" t="s">
        <v>373</v>
      </c>
      <c r="D8043" t="s">
        <v>17</v>
      </c>
      <c r="E8043">
        <v>56</v>
      </c>
      <c r="F8043" t="s">
        <v>22</v>
      </c>
      <c r="G8043" t="s">
        <v>40</v>
      </c>
      <c r="H8043" t="s">
        <v>74</v>
      </c>
      <c r="I8043">
        <v>759.25</v>
      </c>
      <c r="J8043">
        <v>4</v>
      </c>
      <c r="K8043">
        <v>3037</v>
      </c>
    </row>
    <row r="8044" spans="1:11">
      <c r="A8044" s="2">
        <v>9043</v>
      </c>
      <c r="B8044" s="1">
        <v>45404</v>
      </c>
      <c r="C8044" t="s">
        <v>117</v>
      </c>
      <c r="D8044" t="s">
        <v>17</v>
      </c>
      <c r="E8044">
        <v>57</v>
      </c>
      <c r="F8044" t="s">
        <v>22</v>
      </c>
      <c r="G8044" t="s">
        <v>14</v>
      </c>
      <c r="H8044" t="s">
        <v>43</v>
      </c>
      <c r="I8044">
        <v>405.58</v>
      </c>
      <c r="J8044">
        <v>5</v>
      </c>
      <c r="K8044">
        <v>2027.9</v>
      </c>
    </row>
    <row r="8045" spans="1:11">
      <c r="A8045" s="2">
        <v>9044</v>
      </c>
      <c r="B8045" s="1">
        <v>45357</v>
      </c>
      <c r="C8045" t="s">
        <v>412</v>
      </c>
      <c r="D8045" t="s">
        <v>17</v>
      </c>
      <c r="E8045">
        <v>20</v>
      </c>
      <c r="F8045" t="s">
        <v>25</v>
      </c>
      <c r="G8045" t="s">
        <v>35</v>
      </c>
      <c r="H8045" t="s">
        <v>58</v>
      </c>
      <c r="I8045">
        <v>426.38</v>
      </c>
      <c r="J8045">
        <v>4</v>
      </c>
      <c r="K8045">
        <v>1705.52</v>
      </c>
    </row>
    <row r="8046" spans="1:11">
      <c r="A8046" s="2">
        <v>9045</v>
      </c>
      <c r="B8046" s="1">
        <v>45326</v>
      </c>
      <c r="C8046" t="s">
        <v>895</v>
      </c>
      <c r="D8046" t="s">
        <v>12</v>
      </c>
      <c r="E8046">
        <v>64</v>
      </c>
      <c r="F8046" t="s">
        <v>25</v>
      </c>
      <c r="G8046" t="s">
        <v>40</v>
      </c>
      <c r="H8046" t="s">
        <v>74</v>
      </c>
      <c r="I8046">
        <v>636.29999999999995</v>
      </c>
      <c r="J8046">
        <v>1</v>
      </c>
      <c r="K8046">
        <v>636.29999999999995</v>
      </c>
    </row>
    <row r="8047" spans="1:11">
      <c r="A8047" s="2">
        <v>9046</v>
      </c>
      <c r="B8047" s="1">
        <v>45623</v>
      </c>
      <c r="C8047" t="s">
        <v>537</v>
      </c>
      <c r="D8047" t="s">
        <v>12</v>
      </c>
      <c r="E8047">
        <v>57</v>
      </c>
      <c r="F8047" t="s">
        <v>25</v>
      </c>
      <c r="G8047" t="s">
        <v>27</v>
      </c>
      <c r="H8047" t="s">
        <v>46</v>
      </c>
      <c r="I8047">
        <v>510.37</v>
      </c>
      <c r="J8047">
        <v>5</v>
      </c>
      <c r="K8047">
        <v>2551.85</v>
      </c>
    </row>
    <row r="8048" spans="1:11">
      <c r="A8048" s="2">
        <v>9047</v>
      </c>
      <c r="B8048" s="1">
        <v>45307</v>
      </c>
      <c r="C8048" t="s">
        <v>681</v>
      </c>
      <c r="D8048" t="s">
        <v>12</v>
      </c>
      <c r="E8048">
        <v>50</v>
      </c>
      <c r="F8048" t="s">
        <v>22</v>
      </c>
      <c r="G8048" t="s">
        <v>19</v>
      </c>
      <c r="H8048" t="s">
        <v>51</v>
      </c>
      <c r="I8048">
        <v>28.44</v>
      </c>
      <c r="J8048">
        <v>4</v>
      </c>
      <c r="K8048">
        <v>113.76</v>
      </c>
    </row>
    <row r="8049" spans="1:11">
      <c r="A8049" s="2">
        <v>9048</v>
      </c>
      <c r="B8049" s="1">
        <v>45504</v>
      </c>
      <c r="C8049" t="s">
        <v>820</v>
      </c>
      <c r="D8049" t="s">
        <v>17</v>
      </c>
      <c r="E8049">
        <v>49</v>
      </c>
      <c r="F8049" t="s">
        <v>18</v>
      </c>
      <c r="G8049" t="s">
        <v>19</v>
      </c>
      <c r="H8049" t="s">
        <v>20</v>
      </c>
      <c r="I8049">
        <v>122.45</v>
      </c>
      <c r="J8049">
        <v>5</v>
      </c>
      <c r="K8049">
        <v>612.25</v>
      </c>
    </row>
    <row r="8050" spans="1:11">
      <c r="A8050" s="2">
        <v>9049</v>
      </c>
      <c r="B8050" s="1">
        <v>45361</v>
      </c>
      <c r="C8050" t="s">
        <v>223</v>
      </c>
      <c r="D8050" t="s">
        <v>12</v>
      </c>
      <c r="E8050">
        <v>24</v>
      </c>
      <c r="F8050" t="s">
        <v>18</v>
      </c>
      <c r="G8050" t="s">
        <v>40</v>
      </c>
      <c r="H8050" t="s">
        <v>68</v>
      </c>
      <c r="I8050">
        <v>585.78</v>
      </c>
      <c r="J8050">
        <v>4</v>
      </c>
      <c r="K8050">
        <v>2343.12</v>
      </c>
    </row>
    <row r="8051" spans="1:11">
      <c r="A8051" s="2">
        <v>9050</v>
      </c>
      <c r="B8051" s="1">
        <v>45636</v>
      </c>
      <c r="C8051" t="s">
        <v>841</v>
      </c>
      <c r="D8051" t="s">
        <v>17</v>
      </c>
      <c r="E8051">
        <v>36</v>
      </c>
      <c r="F8051" t="s">
        <v>25</v>
      </c>
      <c r="G8051" t="s">
        <v>35</v>
      </c>
      <c r="H8051" t="s">
        <v>58</v>
      </c>
      <c r="I8051">
        <v>795.73</v>
      </c>
      <c r="J8051">
        <v>5</v>
      </c>
      <c r="K8051">
        <v>3978.65</v>
      </c>
    </row>
    <row r="8052" spans="1:11">
      <c r="A8052" s="2">
        <v>9051</v>
      </c>
      <c r="B8052" s="1">
        <v>45396</v>
      </c>
      <c r="C8052" t="s">
        <v>226</v>
      </c>
      <c r="D8052" t="s">
        <v>17</v>
      </c>
      <c r="E8052">
        <v>51</v>
      </c>
      <c r="F8052" t="s">
        <v>22</v>
      </c>
      <c r="G8052" t="s">
        <v>27</v>
      </c>
      <c r="H8052" t="s">
        <v>46</v>
      </c>
      <c r="I8052">
        <v>765.47</v>
      </c>
      <c r="J8052">
        <v>4</v>
      </c>
      <c r="K8052">
        <v>3061.88</v>
      </c>
    </row>
    <row r="8053" spans="1:11">
      <c r="A8053" s="2">
        <v>9052</v>
      </c>
      <c r="B8053" s="1">
        <v>45316</v>
      </c>
      <c r="C8053" t="s">
        <v>737</v>
      </c>
      <c r="D8053" t="s">
        <v>17</v>
      </c>
      <c r="E8053">
        <v>31</v>
      </c>
      <c r="F8053" t="s">
        <v>25</v>
      </c>
      <c r="G8053" t="s">
        <v>19</v>
      </c>
      <c r="H8053" t="s">
        <v>51</v>
      </c>
      <c r="I8053">
        <v>742.66</v>
      </c>
      <c r="J8053">
        <v>1</v>
      </c>
      <c r="K8053">
        <v>742.66</v>
      </c>
    </row>
    <row r="8054" spans="1:11">
      <c r="A8054" s="2">
        <v>9053</v>
      </c>
      <c r="B8054" s="1">
        <v>45488</v>
      </c>
      <c r="C8054" t="s">
        <v>215</v>
      </c>
      <c r="D8054" t="s">
        <v>17</v>
      </c>
      <c r="E8054">
        <v>64</v>
      </c>
      <c r="F8054" t="s">
        <v>22</v>
      </c>
      <c r="G8054" t="s">
        <v>19</v>
      </c>
      <c r="H8054" t="s">
        <v>80</v>
      </c>
      <c r="I8054">
        <v>773.56</v>
      </c>
      <c r="J8054">
        <v>1</v>
      </c>
      <c r="K8054">
        <v>773.56</v>
      </c>
    </row>
    <row r="8055" spans="1:11">
      <c r="A8055" s="2">
        <v>9054</v>
      </c>
      <c r="B8055" s="1">
        <v>45451</v>
      </c>
      <c r="C8055" t="s">
        <v>102</v>
      </c>
      <c r="D8055" t="s">
        <v>12</v>
      </c>
      <c r="E8055">
        <v>63</v>
      </c>
      <c r="F8055" t="s">
        <v>22</v>
      </c>
      <c r="G8055" t="s">
        <v>35</v>
      </c>
      <c r="H8055" t="s">
        <v>58</v>
      </c>
      <c r="I8055">
        <v>54</v>
      </c>
      <c r="J8055">
        <v>1</v>
      </c>
      <c r="K8055">
        <v>54</v>
      </c>
    </row>
    <row r="8056" spans="1:11">
      <c r="A8056" s="2">
        <v>9055</v>
      </c>
      <c r="B8056" s="1">
        <v>45635</v>
      </c>
      <c r="C8056" t="s">
        <v>773</v>
      </c>
      <c r="D8056" t="s">
        <v>17</v>
      </c>
      <c r="E8056">
        <v>36</v>
      </c>
      <c r="F8056" t="s">
        <v>25</v>
      </c>
      <c r="G8056" t="s">
        <v>14</v>
      </c>
      <c r="H8056" t="s">
        <v>43</v>
      </c>
      <c r="I8056">
        <v>896.15</v>
      </c>
      <c r="J8056">
        <v>4</v>
      </c>
      <c r="K8056">
        <v>3584.6</v>
      </c>
    </row>
    <row r="8057" spans="1:11">
      <c r="A8057" s="2">
        <v>9056</v>
      </c>
      <c r="B8057" s="1">
        <v>45323</v>
      </c>
      <c r="C8057" t="s">
        <v>698</v>
      </c>
      <c r="D8057" t="s">
        <v>12</v>
      </c>
      <c r="E8057">
        <v>43</v>
      </c>
      <c r="F8057" t="s">
        <v>18</v>
      </c>
      <c r="G8057" t="s">
        <v>40</v>
      </c>
      <c r="H8057" t="s">
        <v>41</v>
      </c>
      <c r="I8057">
        <v>890.39</v>
      </c>
      <c r="J8057">
        <v>5</v>
      </c>
      <c r="K8057">
        <v>4451.95</v>
      </c>
    </row>
    <row r="8058" spans="1:11">
      <c r="A8058" s="2">
        <v>9057</v>
      </c>
      <c r="B8058" s="1">
        <v>45479</v>
      </c>
      <c r="C8058" t="s">
        <v>899</v>
      </c>
      <c r="D8058" t="s">
        <v>17</v>
      </c>
      <c r="E8058">
        <v>34</v>
      </c>
      <c r="F8058" t="s">
        <v>18</v>
      </c>
      <c r="G8058" t="s">
        <v>35</v>
      </c>
      <c r="H8058" t="s">
        <v>36</v>
      </c>
      <c r="I8058">
        <v>536.6</v>
      </c>
      <c r="J8058">
        <v>5</v>
      </c>
      <c r="K8058">
        <v>2683</v>
      </c>
    </row>
    <row r="8059" spans="1:11">
      <c r="A8059" s="2">
        <v>9058</v>
      </c>
      <c r="B8059" s="1">
        <v>45633</v>
      </c>
      <c r="C8059" t="s">
        <v>134</v>
      </c>
      <c r="D8059" t="s">
        <v>12</v>
      </c>
      <c r="E8059">
        <v>45</v>
      </c>
      <c r="F8059" t="s">
        <v>22</v>
      </c>
      <c r="G8059" t="s">
        <v>35</v>
      </c>
      <c r="H8059" t="s">
        <v>36</v>
      </c>
      <c r="I8059">
        <v>256.11</v>
      </c>
      <c r="J8059">
        <v>2</v>
      </c>
      <c r="K8059">
        <v>512.22</v>
      </c>
    </row>
    <row r="8060" spans="1:11">
      <c r="A8060" s="2">
        <v>9059</v>
      </c>
      <c r="B8060" s="1">
        <v>45600</v>
      </c>
      <c r="C8060" t="s">
        <v>710</v>
      </c>
      <c r="D8060" t="s">
        <v>12</v>
      </c>
      <c r="E8060">
        <v>36</v>
      </c>
      <c r="F8060" t="s">
        <v>13</v>
      </c>
      <c r="G8060" t="s">
        <v>35</v>
      </c>
      <c r="H8060" t="s">
        <v>58</v>
      </c>
      <c r="I8060">
        <v>596.26</v>
      </c>
      <c r="J8060">
        <v>3</v>
      </c>
      <c r="K8060">
        <v>1788.78</v>
      </c>
    </row>
    <row r="8061" spans="1:11">
      <c r="A8061" s="2">
        <v>9060</v>
      </c>
      <c r="B8061" s="1">
        <v>45449</v>
      </c>
      <c r="C8061" t="s">
        <v>243</v>
      </c>
      <c r="D8061" t="s">
        <v>17</v>
      </c>
      <c r="E8061">
        <v>44</v>
      </c>
      <c r="F8061" t="s">
        <v>13</v>
      </c>
      <c r="G8061" t="s">
        <v>35</v>
      </c>
      <c r="H8061" t="s">
        <v>36</v>
      </c>
      <c r="I8061">
        <v>562.30999999999995</v>
      </c>
      <c r="J8061">
        <v>1</v>
      </c>
      <c r="K8061">
        <v>562.30999999999995</v>
      </c>
    </row>
    <row r="8062" spans="1:11">
      <c r="A8062" s="2">
        <v>9061</v>
      </c>
      <c r="B8062" s="1">
        <v>45520</v>
      </c>
      <c r="C8062" t="s">
        <v>290</v>
      </c>
      <c r="D8062" t="s">
        <v>17</v>
      </c>
      <c r="E8062">
        <v>36</v>
      </c>
      <c r="F8062" t="s">
        <v>13</v>
      </c>
      <c r="G8062" t="s">
        <v>14</v>
      </c>
      <c r="H8062" t="s">
        <v>38</v>
      </c>
      <c r="I8062">
        <v>230.73</v>
      </c>
      <c r="J8062">
        <v>1</v>
      </c>
      <c r="K8062">
        <v>230.73</v>
      </c>
    </row>
    <row r="8063" spans="1:11">
      <c r="A8063" s="2">
        <v>9062</v>
      </c>
      <c r="B8063" s="1">
        <v>45646</v>
      </c>
      <c r="C8063" t="s">
        <v>290</v>
      </c>
      <c r="D8063" t="s">
        <v>17</v>
      </c>
      <c r="E8063">
        <v>50</v>
      </c>
      <c r="F8063" t="s">
        <v>25</v>
      </c>
      <c r="G8063" t="s">
        <v>27</v>
      </c>
      <c r="H8063" t="s">
        <v>53</v>
      </c>
      <c r="I8063">
        <v>607.1</v>
      </c>
      <c r="J8063">
        <v>1</v>
      </c>
      <c r="K8063">
        <v>607.1</v>
      </c>
    </row>
    <row r="8064" spans="1:11">
      <c r="A8064" s="2">
        <v>9063</v>
      </c>
      <c r="B8064" s="1">
        <v>45396</v>
      </c>
      <c r="C8064" t="s">
        <v>472</v>
      </c>
      <c r="D8064" t="s">
        <v>12</v>
      </c>
      <c r="E8064">
        <v>24</v>
      </c>
      <c r="F8064" t="s">
        <v>18</v>
      </c>
      <c r="G8064" t="s">
        <v>35</v>
      </c>
      <c r="H8064" t="s">
        <v>58</v>
      </c>
      <c r="I8064">
        <v>799.32</v>
      </c>
      <c r="J8064">
        <v>2</v>
      </c>
      <c r="K8064">
        <v>1598.64</v>
      </c>
    </row>
    <row r="8065" spans="1:11">
      <c r="A8065" s="2">
        <v>9064</v>
      </c>
      <c r="B8065" s="1">
        <v>45577</v>
      </c>
      <c r="C8065" t="s">
        <v>830</v>
      </c>
      <c r="D8065" t="s">
        <v>17</v>
      </c>
      <c r="E8065">
        <v>46</v>
      </c>
      <c r="F8065" t="s">
        <v>13</v>
      </c>
      <c r="G8065" t="s">
        <v>35</v>
      </c>
      <c r="H8065" t="s">
        <v>64</v>
      </c>
      <c r="I8065">
        <v>808.05</v>
      </c>
      <c r="J8065">
        <v>2</v>
      </c>
      <c r="K8065">
        <v>1616.1</v>
      </c>
    </row>
    <row r="8066" spans="1:11">
      <c r="A8066" s="2">
        <v>9065</v>
      </c>
      <c r="B8066" s="1">
        <v>45411</v>
      </c>
      <c r="C8066" t="s">
        <v>625</v>
      </c>
      <c r="D8066" t="s">
        <v>17</v>
      </c>
      <c r="E8066">
        <v>60</v>
      </c>
      <c r="F8066" t="s">
        <v>13</v>
      </c>
      <c r="G8066" t="s">
        <v>40</v>
      </c>
      <c r="H8066" t="s">
        <v>76</v>
      </c>
      <c r="I8066">
        <v>69.099999999999994</v>
      </c>
      <c r="J8066">
        <v>2</v>
      </c>
      <c r="K8066">
        <v>138.19999999999999</v>
      </c>
    </row>
    <row r="8067" spans="1:11">
      <c r="A8067" s="2">
        <v>9066</v>
      </c>
      <c r="B8067" s="1">
        <v>45424</v>
      </c>
      <c r="C8067" t="s">
        <v>556</v>
      </c>
      <c r="D8067" t="s">
        <v>12</v>
      </c>
      <c r="E8067">
        <v>22</v>
      </c>
      <c r="F8067" t="s">
        <v>13</v>
      </c>
      <c r="G8067" t="s">
        <v>19</v>
      </c>
      <c r="H8067" t="s">
        <v>20</v>
      </c>
      <c r="I8067">
        <v>205.19</v>
      </c>
      <c r="J8067">
        <v>1</v>
      </c>
      <c r="K8067">
        <v>205.19</v>
      </c>
    </row>
    <row r="8068" spans="1:11">
      <c r="A8068" s="2">
        <v>9067</v>
      </c>
      <c r="B8068" s="1">
        <v>45596</v>
      </c>
      <c r="C8068" t="s">
        <v>779</v>
      </c>
      <c r="D8068" t="s">
        <v>17</v>
      </c>
      <c r="E8068">
        <v>47</v>
      </c>
      <c r="F8068" t="s">
        <v>13</v>
      </c>
      <c r="G8068" t="s">
        <v>14</v>
      </c>
      <c r="H8068" t="s">
        <v>15</v>
      </c>
      <c r="I8068">
        <v>671.54</v>
      </c>
      <c r="J8068">
        <v>5</v>
      </c>
      <c r="K8068">
        <v>3357.7</v>
      </c>
    </row>
    <row r="8069" spans="1:11">
      <c r="A8069" s="2">
        <v>9068</v>
      </c>
      <c r="B8069" s="1">
        <v>45384</v>
      </c>
      <c r="C8069" t="s">
        <v>118</v>
      </c>
      <c r="D8069" t="s">
        <v>12</v>
      </c>
      <c r="E8069">
        <v>60</v>
      </c>
      <c r="F8069" t="s">
        <v>25</v>
      </c>
      <c r="G8069" t="s">
        <v>35</v>
      </c>
      <c r="H8069" t="s">
        <v>36</v>
      </c>
      <c r="I8069">
        <v>861.23</v>
      </c>
      <c r="J8069">
        <v>1</v>
      </c>
      <c r="K8069">
        <v>861.23</v>
      </c>
    </row>
    <row r="8070" spans="1:11">
      <c r="A8070" s="2">
        <v>9069</v>
      </c>
      <c r="B8070" s="1">
        <v>45344</v>
      </c>
      <c r="C8070" t="s">
        <v>131</v>
      </c>
      <c r="D8070" t="s">
        <v>17</v>
      </c>
      <c r="E8070">
        <v>25</v>
      </c>
      <c r="F8070" t="s">
        <v>18</v>
      </c>
      <c r="G8070" t="s">
        <v>27</v>
      </c>
      <c r="H8070" t="s">
        <v>32</v>
      </c>
      <c r="I8070">
        <v>526</v>
      </c>
      <c r="J8070">
        <v>2</v>
      </c>
      <c r="K8070">
        <v>1052</v>
      </c>
    </row>
    <row r="8071" spans="1:11">
      <c r="A8071" s="2">
        <v>9070</v>
      </c>
      <c r="B8071" s="1">
        <v>45562</v>
      </c>
      <c r="C8071" t="s">
        <v>490</v>
      </c>
      <c r="D8071" t="s">
        <v>12</v>
      </c>
      <c r="E8071">
        <v>59</v>
      </c>
      <c r="F8071" t="s">
        <v>18</v>
      </c>
      <c r="G8071" t="s">
        <v>27</v>
      </c>
      <c r="H8071" t="s">
        <v>28</v>
      </c>
      <c r="I8071">
        <v>710.45</v>
      </c>
      <c r="J8071">
        <v>2</v>
      </c>
      <c r="K8071">
        <v>1420.9</v>
      </c>
    </row>
    <row r="8072" spans="1:11">
      <c r="A8072" s="2">
        <v>9071</v>
      </c>
      <c r="B8072" s="1">
        <v>45335</v>
      </c>
      <c r="C8072" t="s">
        <v>666</v>
      </c>
      <c r="D8072" t="s">
        <v>12</v>
      </c>
      <c r="E8072">
        <v>29</v>
      </c>
      <c r="F8072" t="s">
        <v>18</v>
      </c>
      <c r="G8072" t="s">
        <v>27</v>
      </c>
      <c r="H8072" t="s">
        <v>32</v>
      </c>
      <c r="I8072">
        <v>30.86</v>
      </c>
      <c r="J8072">
        <v>3</v>
      </c>
      <c r="K8072">
        <v>92.58</v>
      </c>
    </row>
    <row r="8073" spans="1:11">
      <c r="A8073" s="2">
        <v>9072</v>
      </c>
      <c r="B8073" s="1">
        <v>45443</v>
      </c>
      <c r="C8073" t="s">
        <v>598</v>
      </c>
      <c r="D8073" t="s">
        <v>17</v>
      </c>
      <c r="E8073">
        <v>59</v>
      </c>
      <c r="F8073" t="s">
        <v>13</v>
      </c>
      <c r="G8073" t="s">
        <v>40</v>
      </c>
      <c r="H8073" t="s">
        <v>76</v>
      </c>
      <c r="I8073">
        <v>612.34</v>
      </c>
      <c r="J8073">
        <v>4</v>
      </c>
      <c r="K8073">
        <v>2449.36</v>
      </c>
    </row>
    <row r="8074" spans="1:11">
      <c r="A8074" s="2">
        <v>9073</v>
      </c>
      <c r="B8074" s="1">
        <v>45470</v>
      </c>
      <c r="C8074" t="s">
        <v>220</v>
      </c>
      <c r="D8074" t="s">
        <v>12</v>
      </c>
      <c r="E8074">
        <v>30</v>
      </c>
      <c r="F8074" t="s">
        <v>22</v>
      </c>
      <c r="G8074" t="s">
        <v>27</v>
      </c>
      <c r="H8074" t="s">
        <v>32</v>
      </c>
      <c r="I8074">
        <v>962.29</v>
      </c>
      <c r="J8074">
        <v>3</v>
      </c>
      <c r="K8074">
        <v>2886.87</v>
      </c>
    </row>
    <row r="8075" spans="1:11">
      <c r="A8075" s="2">
        <v>9074</v>
      </c>
      <c r="B8075" s="1">
        <v>45376</v>
      </c>
      <c r="C8075" t="s">
        <v>768</v>
      </c>
      <c r="D8075" t="s">
        <v>17</v>
      </c>
      <c r="E8075">
        <v>43</v>
      </c>
      <c r="F8075" t="s">
        <v>25</v>
      </c>
      <c r="G8075" t="s">
        <v>40</v>
      </c>
      <c r="H8075" t="s">
        <v>76</v>
      </c>
      <c r="I8075">
        <v>664.4</v>
      </c>
      <c r="J8075">
        <v>3</v>
      </c>
      <c r="K8075">
        <v>1993.2</v>
      </c>
    </row>
    <row r="8076" spans="1:11">
      <c r="A8076" s="2">
        <v>9075</v>
      </c>
      <c r="B8076" s="1">
        <v>45601</v>
      </c>
      <c r="C8076" t="s">
        <v>926</v>
      </c>
      <c r="D8076" t="s">
        <v>17</v>
      </c>
      <c r="E8076">
        <v>35</v>
      </c>
      <c r="F8076" t="s">
        <v>25</v>
      </c>
      <c r="G8076" t="s">
        <v>14</v>
      </c>
      <c r="H8076" t="s">
        <v>38</v>
      </c>
      <c r="I8076">
        <v>923.05</v>
      </c>
      <c r="J8076">
        <v>1</v>
      </c>
      <c r="K8076">
        <v>923.05</v>
      </c>
    </row>
    <row r="8077" spans="1:11">
      <c r="A8077" s="2">
        <v>9076</v>
      </c>
      <c r="B8077" s="1">
        <v>45412</v>
      </c>
      <c r="C8077" t="s">
        <v>220</v>
      </c>
      <c r="D8077" t="s">
        <v>12</v>
      </c>
      <c r="E8077">
        <v>59</v>
      </c>
      <c r="F8077" t="s">
        <v>25</v>
      </c>
      <c r="G8077" t="s">
        <v>27</v>
      </c>
      <c r="H8077" t="s">
        <v>53</v>
      </c>
      <c r="I8077">
        <v>570.35</v>
      </c>
      <c r="J8077">
        <v>4</v>
      </c>
      <c r="K8077">
        <v>2281.4</v>
      </c>
    </row>
    <row r="8078" spans="1:11">
      <c r="A8078" s="2">
        <v>9077</v>
      </c>
      <c r="B8078" s="1">
        <v>45500</v>
      </c>
      <c r="C8078" t="s">
        <v>396</v>
      </c>
      <c r="D8078" t="s">
        <v>17</v>
      </c>
      <c r="E8078">
        <v>37</v>
      </c>
      <c r="F8078" t="s">
        <v>18</v>
      </c>
      <c r="G8078" t="s">
        <v>19</v>
      </c>
      <c r="H8078" t="s">
        <v>20</v>
      </c>
      <c r="I8078">
        <v>844.94</v>
      </c>
      <c r="J8078">
        <v>4</v>
      </c>
      <c r="K8078">
        <v>3379.76</v>
      </c>
    </row>
    <row r="8079" spans="1:11">
      <c r="A8079" s="2">
        <v>9078</v>
      </c>
      <c r="B8079" s="1">
        <v>45544</v>
      </c>
      <c r="C8079" t="s">
        <v>520</v>
      </c>
      <c r="D8079" t="s">
        <v>12</v>
      </c>
      <c r="E8079">
        <v>33</v>
      </c>
      <c r="F8079" t="s">
        <v>18</v>
      </c>
      <c r="G8079" t="s">
        <v>35</v>
      </c>
      <c r="H8079" t="s">
        <v>58</v>
      </c>
      <c r="I8079">
        <v>132.91999999999999</v>
      </c>
      <c r="J8079">
        <v>1</v>
      </c>
      <c r="K8079">
        <v>132.91999999999999</v>
      </c>
    </row>
    <row r="8080" spans="1:11">
      <c r="A8080" s="2">
        <v>9079</v>
      </c>
      <c r="B8080" s="1">
        <v>45348</v>
      </c>
      <c r="C8080" t="s">
        <v>620</v>
      </c>
      <c r="D8080" t="s">
        <v>12</v>
      </c>
      <c r="E8080">
        <v>54</v>
      </c>
      <c r="F8080" t="s">
        <v>25</v>
      </c>
      <c r="G8080" t="s">
        <v>14</v>
      </c>
      <c r="H8080" t="s">
        <v>43</v>
      </c>
      <c r="I8080">
        <v>132.28</v>
      </c>
      <c r="J8080">
        <v>5</v>
      </c>
      <c r="K8080">
        <v>661.4</v>
      </c>
    </row>
    <row r="8081" spans="1:11">
      <c r="A8081" s="2">
        <v>9080</v>
      </c>
      <c r="B8081" s="1">
        <v>45559</v>
      </c>
      <c r="C8081" t="s">
        <v>846</v>
      </c>
      <c r="D8081" t="s">
        <v>12</v>
      </c>
      <c r="E8081">
        <v>20</v>
      </c>
      <c r="F8081" t="s">
        <v>13</v>
      </c>
      <c r="G8081" t="s">
        <v>19</v>
      </c>
      <c r="H8081" t="s">
        <v>20</v>
      </c>
      <c r="I8081">
        <v>128.97999999999999</v>
      </c>
      <c r="J8081">
        <v>1</v>
      </c>
      <c r="K8081">
        <v>128.97999999999999</v>
      </c>
    </row>
    <row r="8082" spans="1:11">
      <c r="A8082" s="2">
        <v>9081</v>
      </c>
      <c r="B8082" s="1">
        <v>45345</v>
      </c>
      <c r="C8082" t="s">
        <v>603</v>
      </c>
      <c r="D8082" t="s">
        <v>12</v>
      </c>
      <c r="E8082">
        <v>44</v>
      </c>
      <c r="F8082" t="s">
        <v>22</v>
      </c>
      <c r="G8082" t="s">
        <v>14</v>
      </c>
      <c r="H8082" t="s">
        <v>15</v>
      </c>
      <c r="I8082">
        <v>493.96</v>
      </c>
      <c r="J8082">
        <v>5</v>
      </c>
      <c r="K8082">
        <v>2469.8000000000002</v>
      </c>
    </row>
    <row r="8083" spans="1:11">
      <c r="A8083" s="2">
        <v>9082</v>
      </c>
      <c r="B8083" s="1">
        <v>45368</v>
      </c>
      <c r="C8083" t="s">
        <v>761</v>
      </c>
      <c r="D8083" t="s">
        <v>12</v>
      </c>
      <c r="E8083">
        <v>32</v>
      </c>
      <c r="F8083" t="s">
        <v>18</v>
      </c>
      <c r="G8083" t="s">
        <v>27</v>
      </c>
      <c r="H8083" t="s">
        <v>46</v>
      </c>
      <c r="I8083">
        <v>336.96</v>
      </c>
      <c r="J8083">
        <v>5</v>
      </c>
      <c r="K8083">
        <v>1684.8</v>
      </c>
    </row>
    <row r="8084" spans="1:11">
      <c r="A8084" s="2">
        <v>9083</v>
      </c>
      <c r="B8084" s="1">
        <v>45523</v>
      </c>
      <c r="C8084" t="s">
        <v>841</v>
      </c>
      <c r="D8084" t="s">
        <v>12</v>
      </c>
      <c r="E8084">
        <v>51</v>
      </c>
      <c r="F8084" t="s">
        <v>18</v>
      </c>
      <c r="G8084" t="s">
        <v>14</v>
      </c>
      <c r="H8084" t="s">
        <v>43</v>
      </c>
      <c r="I8084">
        <v>721.99</v>
      </c>
      <c r="J8084">
        <v>4</v>
      </c>
      <c r="K8084">
        <v>2887.96</v>
      </c>
    </row>
    <row r="8085" spans="1:11">
      <c r="A8085" s="2">
        <v>9084</v>
      </c>
      <c r="B8085" s="1">
        <v>45489</v>
      </c>
      <c r="C8085" t="s">
        <v>706</v>
      </c>
      <c r="D8085" t="s">
        <v>12</v>
      </c>
      <c r="E8085">
        <v>62</v>
      </c>
      <c r="F8085" t="s">
        <v>13</v>
      </c>
      <c r="G8085" t="s">
        <v>14</v>
      </c>
      <c r="H8085" t="s">
        <v>38</v>
      </c>
      <c r="I8085">
        <v>903.6</v>
      </c>
      <c r="J8085">
        <v>1</v>
      </c>
      <c r="K8085">
        <v>903.6</v>
      </c>
    </row>
    <row r="8086" spans="1:11">
      <c r="A8086" s="2">
        <v>9085</v>
      </c>
      <c r="B8086" s="1">
        <v>45553</v>
      </c>
      <c r="C8086" t="s">
        <v>137</v>
      </c>
      <c r="D8086" t="s">
        <v>12</v>
      </c>
      <c r="E8086">
        <v>39</v>
      </c>
      <c r="F8086" t="s">
        <v>13</v>
      </c>
      <c r="G8086" t="s">
        <v>14</v>
      </c>
      <c r="H8086" t="s">
        <v>15</v>
      </c>
      <c r="I8086">
        <v>623.17999999999995</v>
      </c>
      <c r="J8086">
        <v>1</v>
      </c>
      <c r="K8086">
        <v>623.17999999999995</v>
      </c>
    </row>
    <row r="8087" spans="1:11">
      <c r="A8087" s="2">
        <v>9086</v>
      </c>
      <c r="B8087" s="1">
        <v>45519</v>
      </c>
      <c r="C8087" t="s">
        <v>633</v>
      </c>
      <c r="D8087" t="s">
        <v>17</v>
      </c>
      <c r="E8087">
        <v>57</v>
      </c>
      <c r="F8087" t="s">
        <v>18</v>
      </c>
      <c r="G8087" t="s">
        <v>40</v>
      </c>
      <c r="H8087" t="s">
        <v>41</v>
      </c>
      <c r="I8087">
        <v>221.08</v>
      </c>
      <c r="J8087">
        <v>4</v>
      </c>
      <c r="K8087">
        <v>884.32</v>
      </c>
    </row>
    <row r="8088" spans="1:11">
      <c r="A8088" s="2">
        <v>9087</v>
      </c>
      <c r="B8088" s="1">
        <v>45537</v>
      </c>
      <c r="C8088" t="s">
        <v>821</v>
      </c>
      <c r="D8088" t="s">
        <v>17</v>
      </c>
      <c r="E8088">
        <v>40</v>
      </c>
      <c r="F8088" t="s">
        <v>13</v>
      </c>
      <c r="G8088" t="s">
        <v>19</v>
      </c>
      <c r="H8088" t="s">
        <v>51</v>
      </c>
      <c r="I8088">
        <v>931.57</v>
      </c>
      <c r="J8088">
        <v>3</v>
      </c>
      <c r="K8088">
        <v>2794.71</v>
      </c>
    </row>
    <row r="8089" spans="1:11">
      <c r="A8089" s="2">
        <v>9088</v>
      </c>
      <c r="B8089" s="1">
        <v>45433</v>
      </c>
      <c r="C8089" t="s">
        <v>630</v>
      </c>
      <c r="D8089" t="s">
        <v>12</v>
      </c>
      <c r="E8089">
        <v>21</v>
      </c>
      <c r="F8089" t="s">
        <v>13</v>
      </c>
      <c r="G8089" t="s">
        <v>27</v>
      </c>
      <c r="H8089" t="s">
        <v>53</v>
      </c>
      <c r="I8089">
        <v>532.58000000000004</v>
      </c>
      <c r="J8089">
        <v>1</v>
      </c>
      <c r="K8089">
        <v>532.58000000000004</v>
      </c>
    </row>
    <row r="8090" spans="1:11">
      <c r="A8090" s="2">
        <v>9089</v>
      </c>
      <c r="B8090" s="1">
        <v>45341</v>
      </c>
      <c r="C8090" t="s">
        <v>445</v>
      </c>
      <c r="D8090" t="s">
        <v>17</v>
      </c>
      <c r="E8090">
        <v>58</v>
      </c>
      <c r="F8090" t="s">
        <v>13</v>
      </c>
      <c r="G8090" t="s">
        <v>35</v>
      </c>
      <c r="H8090" t="s">
        <v>36</v>
      </c>
      <c r="I8090">
        <v>722.75</v>
      </c>
      <c r="J8090">
        <v>2</v>
      </c>
      <c r="K8090">
        <v>1445.5</v>
      </c>
    </row>
    <row r="8091" spans="1:11">
      <c r="A8091" s="2">
        <v>9090</v>
      </c>
      <c r="B8091" s="1">
        <v>45456</v>
      </c>
      <c r="C8091" t="s">
        <v>92</v>
      </c>
      <c r="D8091" t="s">
        <v>17</v>
      </c>
      <c r="E8091">
        <v>40</v>
      </c>
      <c r="F8091" t="s">
        <v>22</v>
      </c>
      <c r="G8091" t="s">
        <v>27</v>
      </c>
      <c r="H8091" t="s">
        <v>46</v>
      </c>
      <c r="I8091">
        <v>891.6</v>
      </c>
      <c r="J8091">
        <v>2</v>
      </c>
      <c r="K8091">
        <v>1783.2</v>
      </c>
    </row>
    <row r="8092" spans="1:11">
      <c r="A8092" s="2">
        <v>9091</v>
      </c>
      <c r="B8092" s="1">
        <v>45609</v>
      </c>
      <c r="C8092" t="s">
        <v>940</v>
      </c>
      <c r="D8092" t="s">
        <v>17</v>
      </c>
      <c r="E8092">
        <v>64</v>
      </c>
      <c r="F8092" t="s">
        <v>22</v>
      </c>
      <c r="G8092" t="s">
        <v>27</v>
      </c>
      <c r="H8092" t="s">
        <v>32</v>
      </c>
      <c r="I8092">
        <v>989.93</v>
      </c>
      <c r="J8092">
        <v>1</v>
      </c>
      <c r="K8092">
        <v>989.93</v>
      </c>
    </row>
    <row r="8093" spans="1:11">
      <c r="A8093" s="2">
        <v>9092</v>
      </c>
      <c r="B8093" s="1">
        <v>45347</v>
      </c>
      <c r="C8093" t="s">
        <v>918</v>
      </c>
      <c r="D8093" t="s">
        <v>17</v>
      </c>
      <c r="E8093">
        <v>26</v>
      </c>
      <c r="F8093" t="s">
        <v>22</v>
      </c>
      <c r="G8093" t="s">
        <v>40</v>
      </c>
      <c r="H8093" t="s">
        <v>41</v>
      </c>
      <c r="I8093">
        <v>511</v>
      </c>
      <c r="J8093">
        <v>5</v>
      </c>
      <c r="K8093">
        <v>2555</v>
      </c>
    </row>
    <row r="8094" spans="1:11">
      <c r="A8094" s="2">
        <v>9093</v>
      </c>
      <c r="B8094" s="1">
        <v>45443</v>
      </c>
      <c r="C8094" t="s">
        <v>89</v>
      </c>
      <c r="D8094" t="s">
        <v>17</v>
      </c>
      <c r="E8094">
        <v>41</v>
      </c>
      <c r="F8094" t="s">
        <v>13</v>
      </c>
      <c r="G8094" t="s">
        <v>40</v>
      </c>
      <c r="H8094" t="s">
        <v>68</v>
      </c>
      <c r="I8094">
        <v>809.98</v>
      </c>
      <c r="J8094">
        <v>4</v>
      </c>
      <c r="K8094">
        <v>3239.92</v>
      </c>
    </row>
    <row r="8095" spans="1:11">
      <c r="A8095" s="2">
        <v>9094</v>
      </c>
      <c r="B8095" s="1">
        <v>45478</v>
      </c>
      <c r="C8095" t="s">
        <v>618</v>
      </c>
      <c r="D8095" t="s">
        <v>17</v>
      </c>
      <c r="E8095">
        <v>38</v>
      </c>
      <c r="F8095" t="s">
        <v>13</v>
      </c>
      <c r="G8095" t="s">
        <v>14</v>
      </c>
      <c r="H8095" t="s">
        <v>43</v>
      </c>
      <c r="I8095">
        <v>571.20000000000005</v>
      </c>
      <c r="J8095">
        <v>5</v>
      </c>
      <c r="K8095">
        <v>2856</v>
      </c>
    </row>
    <row r="8096" spans="1:11">
      <c r="A8096" s="2">
        <v>9095</v>
      </c>
      <c r="B8096" s="1">
        <v>45415</v>
      </c>
      <c r="C8096" t="s">
        <v>372</v>
      </c>
      <c r="D8096" t="s">
        <v>12</v>
      </c>
      <c r="E8096">
        <v>58</v>
      </c>
      <c r="F8096" t="s">
        <v>22</v>
      </c>
      <c r="G8096" t="s">
        <v>27</v>
      </c>
      <c r="H8096" t="s">
        <v>46</v>
      </c>
      <c r="I8096">
        <v>491.59</v>
      </c>
      <c r="J8096">
        <v>2</v>
      </c>
      <c r="K8096">
        <v>983.18</v>
      </c>
    </row>
    <row r="8097" spans="1:11">
      <c r="A8097" s="2">
        <v>9096</v>
      </c>
      <c r="B8097" s="1">
        <v>45573</v>
      </c>
      <c r="C8097" t="s">
        <v>764</v>
      </c>
      <c r="D8097" t="s">
        <v>17</v>
      </c>
      <c r="E8097">
        <v>63</v>
      </c>
      <c r="F8097" t="s">
        <v>22</v>
      </c>
      <c r="G8097" t="s">
        <v>19</v>
      </c>
      <c r="H8097" t="s">
        <v>20</v>
      </c>
      <c r="I8097">
        <v>542.34</v>
      </c>
      <c r="J8097">
        <v>2</v>
      </c>
      <c r="K8097">
        <v>1084.68</v>
      </c>
    </row>
    <row r="8098" spans="1:11">
      <c r="A8098" s="2">
        <v>9097</v>
      </c>
      <c r="B8098" s="1">
        <v>45511</v>
      </c>
      <c r="C8098" t="s">
        <v>233</v>
      </c>
      <c r="D8098" t="s">
        <v>17</v>
      </c>
      <c r="E8098">
        <v>33</v>
      </c>
      <c r="F8098" t="s">
        <v>25</v>
      </c>
      <c r="G8098" t="s">
        <v>40</v>
      </c>
      <c r="H8098" t="s">
        <v>41</v>
      </c>
      <c r="I8098">
        <v>489.43</v>
      </c>
      <c r="J8098">
        <v>4</v>
      </c>
      <c r="K8098">
        <v>1957.72</v>
      </c>
    </row>
    <row r="8099" spans="1:11">
      <c r="A8099" s="2">
        <v>9098</v>
      </c>
      <c r="B8099" s="1">
        <v>45560</v>
      </c>
      <c r="C8099" t="s">
        <v>197</v>
      </c>
      <c r="D8099" t="s">
        <v>17</v>
      </c>
      <c r="E8099">
        <v>42</v>
      </c>
      <c r="F8099" t="s">
        <v>18</v>
      </c>
      <c r="G8099" t="s">
        <v>40</v>
      </c>
      <c r="H8099" t="s">
        <v>74</v>
      </c>
      <c r="I8099">
        <v>426.82</v>
      </c>
      <c r="J8099">
        <v>2</v>
      </c>
      <c r="K8099">
        <v>853.64</v>
      </c>
    </row>
    <row r="8100" spans="1:11">
      <c r="A8100" s="2">
        <v>9099</v>
      </c>
      <c r="B8100" s="1">
        <v>45501</v>
      </c>
      <c r="C8100" t="s">
        <v>453</v>
      </c>
      <c r="D8100" t="s">
        <v>17</v>
      </c>
      <c r="E8100">
        <v>43</v>
      </c>
      <c r="F8100" t="s">
        <v>22</v>
      </c>
      <c r="G8100" t="s">
        <v>19</v>
      </c>
      <c r="H8100" t="s">
        <v>80</v>
      </c>
      <c r="I8100">
        <v>726.48</v>
      </c>
      <c r="J8100">
        <v>3</v>
      </c>
      <c r="K8100">
        <v>2179.44</v>
      </c>
    </row>
    <row r="8101" spans="1:11">
      <c r="A8101" s="2">
        <v>9100</v>
      </c>
      <c r="B8101" s="1">
        <v>45451</v>
      </c>
      <c r="C8101" t="s">
        <v>486</v>
      </c>
      <c r="D8101" t="s">
        <v>12</v>
      </c>
      <c r="E8101">
        <v>62</v>
      </c>
      <c r="F8101" t="s">
        <v>25</v>
      </c>
      <c r="G8101" t="s">
        <v>40</v>
      </c>
      <c r="H8101" t="s">
        <v>74</v>
      </c>
      <c r="I8101">
        <v>257.18</v>
      </c>
      <c r="J8101">
        <v>2</v>
      </c>
      <c r="K8101">
        <v>514.36</v>
      </c>
    </row>
    <row r="8102" spans="1:11">
      <c r="A8102" s="2">
        <v>9101</v>
      </c>
      <c r="B8102" s="1">
        <v>45628</v>
      </c>
      <c r="C8102" t="s">
        <v>358</v>
      </c>
      <c r="D8102" t="s">
        <v>12</v>
      </c>
      <c r="E8102">
        <v>26</v>
      </c>
      <c r="F8102" t="s">
        <v>25</v>
      </c>
      <c r="G8102" t="s">
        <v>19</v>
      </c>
      <c r="H8102" t="s">
        <v>51</v>
      </c>
      <c r="I8102">
        <v>620.22</v>
      </c>
      <c r="J8102">
        <v>5</v>
      </c>
      <c r="K8102">
        <v>3101.1</v>
      </c>
    </row>
    <row r="8103" spans="1:11">
      <c r="A8103" s="2">
        <v>9102</v>
      </c>
      <c r="B8103" s="1">
        <v>45343</v>
      </c>
      <c r="C8103" t="s">
        <v>461</v>
      </c>
      <c r="D8103" t="s">
        <v>12</v>
      </c>
      <c r="E8103">
        <v>32</v>
      </c>
      <c r="F8103" t="s">
        <v>22</v>
      </c>
      <c r="G8103" t="s">
        <v>35</v>
      </c>
      <c r="H8103" t="s">
        <v>63</v>
      </c>
      <c r="I8103">
        <v>715.83</v>
      </c>
      <c r="J8103">
        <v>5</v>
      </c>
      <c r="K8103">
        <v>3579.15</v>
      </c>
    </row>
    <row r="8104" spans="1:11">
      <c r="A8104" s="2">
        <v>9103</v>
      </c>
      <c r="B8104" s="1">
        <v>45515</v>
      </c>
      <c r="C8104" t="s">
        <v>429</v>
      </c>
      <c r="D8104" t="s">
        <v>12</v>
      </c>
      <c r="E8104">
        <v>56</v>
      </c>
      <c r="F8104" t="s">
        <v>25</v>
      </c>
      <c r="G8104" t="s">
        <v>19</v>
      </c>
      <c r="H8104" t="s">
        <v>23</v>
      </c>
      <c r="I8104">
        <v>893.17</v>
      </c>
      <c r="J8104">
        <v>3</v>
      </c>
      <c r="K8104">
        <v>2679.51</v>
      </c>
    </row>
    <row r="8105" spans="1:11">
      <c r="A8105" s="2">
        <v>9104</v>
      </c>
      <c r="B8105" s="1">
        <v>45490</v>
      </c>
      <c r="C8105" t="s">
        <v>635</v>
      </c>
      <c r="D8105" t="s">
        <v>17</v>
      </c>
      <c r="E8105">
        <v>50</v>
      </c>
      <c r="F8105" t="s">
        <v>22</v>
      </c>
      <c r="G8105" t="s">
        <v>35</v>
      </c>
      <c r="H8105" t="s">
        <v>36</v>
      </c>
      <c r="I8105">
        <v>338.56</v>
      </c>
      <c r="J8105">
        <v>5</v>
      </c>
      <c r="K8105">
        <v>1692.8</v>
      </c>
    </row>
    <row r="8106" spans="1:11">
      <c r="A8106" s="2">
        <v>9105</v>
      </c>
      <c r="B8106" s="1">
        <v>45301</v>
      </c>
      <c r="C8106" t="s">
        <v>771</v>
      </c>
      <c r="D8106" t="s">
        <v>12</v>
      </c>
      <c r="E8106">
        <v>18</v>
      </c>
      <c r="F8106" t="s">
        <v>18</v>
      </c>
      <c r="G8106" t="s">
        <v>14</v>
      </c>
      <c r="H8106" t="s">
        <v>15</v>
      </c>
      <c r="I8106">
        <v>861.99</v>
      </c>
      <c r="J8106">
        <v>5</v>
      </c>
      <c r="K8106">
        <v>4309.95</v>
      </c>
    </row>
    <row r="8107" spans="1:11">
      <c r="A8107" s="2">
        <v>9106</v>
      </c>
      <c r="B8107" s="1">
        <v>45302</v>
      </c>
      <c r="C8107" t="s">
        <v>180</v>
      </c>
      <c r="D8107" t="s">
        <v>12</v>
      </c>
      <c r="E8107">
        <v>22</v>
      </c>
      <c r="F8107" t="s">
        <v>18</v>
      </c>
      <c r="G8107" t="s">
        <v>14</v>
      </c>
      <c r="H8107" t="s">
        <v>48</v>
      </c>
      <c r="I8107">
        <v>945.84</v>
      </c>
      <c r="J8107">
        <v>5</v>
      </c>
      <c r="K8107">
        <v>4729.2</v>
      </c>
    </row>
    <row r="8108" spans="1:11">
      <c r="A8108" s="2">
        <v>9107</v>
      </c>
      <c r="B8108" s="1">
        <v>45340</v>
      </c>
      <c r="C8108" t="s">
        <v>276</v>
      </c>
      <c r="D8108" t="s">
        <v>12</v>
      </c>
      <c r="E8108">
        <v>26</v>
      </c>
      <c r="F8108" t="s">
        <v>18</v>
      </c>
      <c r="G8108" t="s">
        <v>40</v>
      </c>
      <c r="H8108" t="s">
        <v>41</v>
      </c>
      <c r="I8108">
        <v>652.19000000000005</v>
      </c>
      <c r="J8108">
        <v>1</v>
      </c>
      <c r="K8108">
        <v>652.19000000000005</v>
      </c>
    </row>
    <row r="8109" spans="1:11">
      <c r="A8109" s="2">
        <v>9108</v>
      </c>
      <c r="B8109" s="1">
        <v>45535</v>
      </c>
      <c r="C8109" t="s">
        <v>254</v>
      </c>
      <c r="D8109" t="s">
        <v>12</v>
      </c>
      <c r="E8109">
        <v>61</v>
      </c>
      <c r="F8109" t="s">
        <v>22</v>
      </c>
      <c r="G8109" t="s">
        <v>19</v>
      </c>
      <c r="H8109" t="s">
        <v>80</v>
      </c>
      <c r="I8109">
        <v>773.72</v>
      </c>
      <c r="J8109">
        <v>3</v>
      </c>
      <c r="K8109">
        <v>2321.16</v>
      </c>
    </row>
    <row r="8110" spans="1:11">
      <c r="A8110" s="2">
        <v>9109</v>
      </c>
      <c r="B8110" s="1">
        <v>45396</v>
      </c>
      <c r="C8110" t="s">
        <v>841</v>
      </c>
      <c r="D8110" t="s">
        <v>17</v>
      </c>
      <c r="E8110">
        <v>23</v>
      </c>
      <c r="F8110" t="s">
        <v>25</v>
      </c>
      <c r="G8110" t="s">
        <v>40</v>
      </c>
      <c r="H8110" t="s">
        <v>74</v>
      </c>
      <c r="I8110">
        <v>411.65</v>
      </c>
      <c r="J8110">
        <v>3</v>
      </c>
      <c r="K8110">
        <v>1234.95</v>
      </c>
    </row>
    <row r="8111" spans="1:11">
      <c r="A8111" s="2">
        <v>9110</v>
      </c>
      <c r="B8111" s="1">
        <v>45565</v>
      </c>
      <c r="C8111" t="s">
        <v>841</v>
      </c>
      <c r="D8111" t="s">
        <v>12</v>
      </c>
      <c r="E8111">
        <v>45</v>
      </c>
      <c r="F8111" t="s">
        <v>22</v>
      </c>
      <c r="G8111" t="s">
        <v>19</v>
      </c>
      <c r="H8111" t="s">
        <v>80</v>
      </c>
      <c r="I8111">
        <v>952.61</v>
      </c>
      <c r="J8111">
        <v>2</v>
      </c>
      <c r="K8111">
        <v>1905.22</v>
      </c>
    </row>
    <row r="8112" spans="1:11">
      <c r="A8112" s="2">
        <v>9111</v>
      </c>
      <c r="B8112" s="1">
        <v>45624</v>
      </c>
      <c r="C8112" t="s">
        <v>455</v>
      </c>
      <c r="D8112" t="s">
        <v>17</v>
      </c>
      <c r="E8112">
        <v>62</v>
      </c>
      <c r="F8112" t="s">
        <v>18</v>
      </c>
      <c r="G8112" t="s">
        <v>40</v>
      </c>
      <c r="H8112" t="s">
        <v>74</v>
      </c>
      <c r="I8112">
        <v>674.15</v>
      </c>
      <c r="J8112">
        <v>3</v>
      </c>
      <c r="K8112">
        <v>2022.45</v>
      </c>
    </row>
    <row r="8113" spans="1:11">
      <c r="A8113" s="2">
        <v>9112</v>
      </c>
      <c r="B8113" s="1">
        <v>45406</v>
      </c>
      <c r="C8113" t="s">
        <v>309</v>
      </c>
      <c r="D8113" t="s">
        <v>12</v>
      </c>
      <c r="E8113">
        <v>43</v>
      </c>
      <c r="F8113" t="s">
        <v>25</v>
      </c>
      <c r="G8113" t="s">
        <v>14</v>
      </c>
      <c r="H8113" t="s">
        <v>48</v>
      </c>
      <c r="I8113">
        <v>317.06</v>
      </c>
      <c r="J8113">
        <v>4</v>
      </c>
      <c r="K8113">
        <v>1268.24</v>
      </c>
    </row>
    <row r="8114" spans="1:11">
      <c r="A8114" s="2">
        <v>9113</v>
      </c>
      <c r="B8114" s="1">
        <v>45422</v>
      </c>
      <c r="C8114" t="s">
        <v>572</v>
      </c>
      <c r="D8114" t="s">
        <v>17</v>
      </c>
      <c r="E8114">
        <v>45</v>
      </c>
      <c r="F8114" t="s">
        <v>13</v>
      </c>
      <c r="G8114" t="s">
        <v>14</v>
      </c>
      <c r="H8114" t="s">
        <v>48</v>
      </c>
      <c r="I8114">
        <v>410.22</v>
      </c>
      <c r="J8114">
        <v>3</v>
      </c>
      <c r="K8114">
        <v>1230.6600000000001</v>
      </c>
    </row>
    <row r="8115" spans="1:11">
      <c r="A8115" s="2">
        <v>9114</v>
      </c>
      <c r="B8115" s="1">
        <v>45528</v>
      </c>
      <c r="C8115" t="s">
        <v>249</v>
      </c>
      <c r="D8115" t="s">
        <v>17</v>
      </c>
      <c r="E8115">
        <v>57</v>
      </c>
      <c r="F8115" t="s">
        <v>18</v>
      </c>
      <c r="G8115" t="s">
        <v>40</v>
      </c>
      <c r="H8115" t="s">
        <v>68</v>
      </c>
      <c r="I8115">
        <v>621.58000000000004</v>
      </c>
      <c r="J8115">
        <v>4</v>
      </c>
      <c r="K8115">
        <v>2486.3200000000002</v>
      </c>
    </row>
    <row r="8116" spans="1:11">
      <c r="A8116" s="2">
        <v>9115</v>
      </c>
      <c r="B8116" s="1">
        <v>45601</v>
      </c>
      <c r="C8116" t="s">
        <v>552</v>
      </c>
      <c r="D8116" t="s">
        <v>12</v>
      </c>
      <c r="E8116">
        <v>32</v>
      </c>
      <c r="F8116" t="s">
        <v>22</v>
      </c>
      <c r="G8116" t="s">
        <v>19</v>
      </c>
      <c r="H8116" t="s">
        <v>80</v>
      </c>
      <c r="I8116">
        <v>241.79</v>
      </c>
      <c r="J8116">
        <v>5</v>
      </c>
      <c r="K8116">
        <v>1208.95</v>
      </c>
    </row>
    <row r="8117" spans="1:11">
      <c r="A8117" s="2">
        <v>9116</v>
      </c>
      <c r="B8117" s="1">
        <v>45604</v>
      </c>
      <c r="C8117" t="s">
        <v>440</v>
      </c>
      <c r="D8117" t="s">
        <v>12</v>
      </c>
      <c r="E8117">
        <v>23</v>
      </c>
      <c r="F8117" t="s">
        <v>22</v>
      </c>
      <c r="G8117" t="s">
        <v>27</v>
      </c>
      <c r="H8117" t="s">
        <v>46</v>
      </c>
      <c r="I8117">
        <v>756.38</v>
      </c>
      <c r="J8117">
        <v>4</v>
      </c>
      <c r="K8117">
        <v>3025.52</v>
      </c>
    </row>
    <row r="8118" spans="1:11">
      <c r="A8118" s="2">
        <v>9117</v>
      </c>
      <c r="B8118" s="1">
        <v>45586</v>
      </c>
      <c r="C8118" t="s">
        <v>472</v>
      </c>
      <c r="D8118" t="s">
        <v>12</v>
      </c>
      <c r="E8118">
        <v>44</v>
      </c>
      <c r="F8118" t="s">
        <v>22</v>
      </c>
      <c r="G8118" t="s">
        <v>19</v>
      </c>
      <c r="H8118" t="s">
        <v>23</v>
      </c>
      <c r="I8118">
        <v>232.44</v>
      </c>
      <c r="J8118">
        <v>1</v>
      </c>
      <c r="K8118">
        <v>232.44</v>
      </c>
    </row>
    <row r="8119" spans="1:11">
      <c r="A8119" s="2">
        <v>9118</v>
      </c>
      <c r="B8119" s="1">
        <v>45455</v>
      </c>
      <c r="C8119" t="s">
        <v>126</v>
      </c>
      <c r="D8119" t="s">
        <v>12</v>
      </c>
      <c r="E8119">
        <v>55</v>
      </c>
      <c r="F8119" t="s">
        <v>13</v>
      </c>
      <c r="G8119" t="s">
        <v>40</v>
      </c>
      <c r="H8119" t="s">
        <v>41</v>
      </c>
      <c r="I8119">
        <v>595.87</v>
      </c>
      <c r="J8119">
        <v>5</v>
      </c>
      <c r="K8119">
        <v>2979.35</v>
      </c>
    </row>
    <row r="8120" spans="1:11">
      <c r="A8120" s="2">
        <v>9119</v>
      </c>
      <c r="B8120" s="1">
        <v>45418</v>
      </c>
      <c r="C8120" t="s">
        <v>398</v>
      </c>
      <c r="D8120" t="s">
        <v>17</v>
      </c>
      <c r="E8120">
        <v>21</v>
      </c>
      <c r="F8120" t="s">
        <v>25</v>
      </c>
      <c r="G8120" t="s">
        <v>19</v>
      </c>
      <c r="H8120" t="s">
        <v>23</v>
      </c>
      <c r="I8120">
        <v>700.04</v>
      </c>
      <c r="J8120">
        <v>4</v>
      </c>
      <c r="K8120">
        <v>2800.16</v>
      </c>
    </row>
    <row r="8121" spans="1:11">
      <c r="A8121" s="2">
        <v>9120</v>
      </c>
      <c r="B8121" s="1">
        <v>45359</v>
      </c>
      <c r="C8121" t="s">
        <v>587</v>
      </c>
      <c r="D8121" t="s">
        <v>17</v>
      </c>
      <c r="E8121">
        <v>28</v>
      </c>
      <c r="F8121" t="s">
        <v>22</v>
      </c>
      <c r="G8121" t="s">
        <v>35</v>
      </c>
      <c r="H8121" t="s">
        <v>63</v>
      </c>
      <c r="I8121">
        <v>861.15</v>
      </c>
      <c r="J8121">
        <v>5</v>
      </c>
      <c r="K8121">
        <v>4305.75</v>
      </c>
    </row>
    <row r="8122" spans="1:11">
      <c r="A8122" s="2">
        <v>9121</v>
      </c>
      <c r="B8122" s="1">
        <v>45618</v>
      </c>
      <c r="C8122" t="s">
        <v>758</v>
      </c>
      <c r="D8122" t="s">
        <v>12</v>
      </c>
      <c r="E8122">
        <v>38</v>
      </c>
      <c r="F8122" t="s">
        <v>22</v>
      </c>
      <c r="G8122" t="s">
        <v>19</v>
      </c>
      <c r="H8122" t="s">
        <v>80</v>
      </c>
      <c r="I8122">
        <v>736.56</v>
      </c>
      <c r="J8122">
        <v>1</v>
      </c>
      <c r="K8122">
        <v>736.56</v>
      </c>
    </row>
    <row r="8123" spans="1:11">
      <c r="A8123" s="2">
        <v>9122</v>
      </c>
      <c r="B8123" s="1">
        <v>45545</v>
      </c>
      <c r="C8123" t="s">
        <v>136</v>
      </c>
      <c r="D8123" t="s">
        <v>12</v>
      </c>
      <c r="E8123">
        <v>47</v>
      </c>
      <c r="F8123" t="s">
        <v>22</v>
      </c>
      <c r="G8123" t="s">
        <v>14</v>
      </c>
      <c r="H8123" t="s">
        <v>38</v>
      </c>
      <c r="I8123">
        <v>800.84</v>
      </c>
      <c r="J8123">
        <v>5</v>
      </c>
      <c r="K8123">
        <v>4004.2</v>
      </c>
    </row>
    <row r="8124" spans="1:11">
      <c r="A8124" s="2">
        <v>9123</v>
      </c>
      <c r="B8124" s="1">
        <v>45378</v>
      </c>
      <c r="C8124" t="s">
        <v>621</v>
      </c>
      <c r="D8124" t="s">
        <v>17</v>
      </c>
      <c r="E8124">
        <v>35</v>
      </c>
      <c r="F8124" t="s">
        <v>18</v>
      </c>
      <c r="G8124" t="s">
        <v>14</v>
      </c>
      <c r="H8124" t="s">
        <v>15</v>
      </c>
      <c r="I8124">
        <v>913.8</v>
      </c>
      <c r="J8124">
        <v>5</v>
      </c>
      <c r="K8124">
        <v>4569</v>
      </c>
    </row>
    <row r="8125" spans="1:11">
      <c r="A8125" s="2">
        <v>9124</v>
      </c>
      <c r="B8125" s="1">
        <v>45540</v>
      </c>
      <c r="C8125" t="s">
        <v>747</v>
      </c>
      <c r="D8125" t="s">
        <v>12</v>
      </c>
      <c r="E8125">
        <v>52</v>
      </c>
      <c r="F8125" t="s">
        <v>18</v>
      </c>
      <c r="G8125" t="s">
        <v>35</v>
      </c>
      <c r="H8125" t="s">
        <v>63</v>
      </c>
      <c r="I8125">
        <v>601.79</v>
      </c>
      <c r="J8125">
        <v>3</v>
      </c>
      <c r="K8125">
        <v>1805.37</v>
      </c>
    </row>
    <row r="8126" spans="1:11">
      <c r="A8126" s="2">
        <v>9125</v>
      </c>
      <c r="B8126" s="1">
        <v>45630</v>
      </c>
      <c r="C8126" t="s">
        <v>772</v>
      </c>
      <c r="D8126" t="s">
        <v>17</v>
      </c>
      <c r="E8126">
        <v>20</v>
      </c>
      <c r="F8126" t="s">
        <v>13</v>
      </c>
      <c r="G8126" t="s">
        <v>19</v>
      </c>
      <c r="H8126" t="s">
        <v>20</v>
      </c>
      <c r="I8126">
        <v>847.82</v>
      </c>
      <c r="J8126">
        <v>2</v>
      </c>
      <c r="K8126">
        <v>1695.64</v>
      </c>
    </row>
    <row r="8127" spans="1:11">
      <c r="A8127" s="2">
        <v>9126</v>
      </c>
      <c r="B8127" s="1">
        <v>45615</v>
      </c>
      <c r="C8127" t="s">
        <v>821</v>
      </c>
      <c r="D8127" t="s">
        <v>12</v>
      </c>
      <c r="E8127">
        <v>29</v>
      </c>
      <c r="F8127" t="s">
        <v>25</v>
      </c>
      <c r="G8127" t="s">
        <v>27</v>
      </c>
      <c r="H8127" t="s">
        <v>53</v>
      </c>
      <c r="I8127">
        <v>239.55</v>
      </c>
      <c r="J8127">
        <v>4</v>
      </c>
      <c r="K8127">
        <v>958.2</v>
      </c>
    </row>
    <row r="8128" spans="1:11">
      <c r="A8128" s="2">
        <v>9127</v>
      </c>
      <c r="B8128" s="1">
        <v>45427</v>
      </c>
      <c r="C8128" t="s">
        <v>934</v>
      </c>
      <c r="D8128" t="s">
        <v>17</v>
      </c>
      <c r="E8128">
        <v>44</v>
      </c>
      <c r="F8128" t="s">
        <v>25</v>
      </c>
      <c r="G8128" t="s">
        <v>19</v>
      </c>
      <c r="H8128" t="s">
        <v>80</v>
      </c>
      <c r="I8128">
        <v>816.59</v>
      </c>
      <c r="J8128">
        <v>2</v>
      </c>
      <c r="K8128">
        <v>1633.18</v>
      </c>
    </row>
    <row r="8129" spans="1:11">
      <c r="A8129" s="2">
        <v>9128</v>
      </c>
      <c r="B8129" s="1">
        <v>45558</v>
      </c>
      <c r="C8129" t="s">
        <v>522</v>
      </c>
      <c r="D8129" t="s">
        <v>17</v>
      </c>
      <c r="E8129">
        <v>47</v>
      </c>
      <c r="F8129" t="s">
        <v>22</v>
      </c>
      <c r="G8129" t="s">
        <v>14</v>
      </c>
      <c r="H8129" t="s">
        <v>38</v>
      </c>
      <c r="I8129">
        <v>229.47</v>
      </c>
      <c r="J8129">
        <v>1</v>
      </c>
      <c r="K8129">
        <v>229.47</v>
      </c>
    </row>
    <row r="8130" spans="1:11">
      <c r="A8130" s="2">
        <v>9129</v>
      </c>
      <c r="B8130" s="1">
        <v>45549</v>
      </c>
      <c r="C8130" t="s">
        <v>692</v>
      </c>
      <c r="D8130" t="s">
        <v>17</v>
      </c>
      <c r="E8130">
        <v>38</v>
      </c>
      <c r="F8130" t="s">
        <v>22</v>
      </c>
      <c r="G8130" t="s">
        <v>14</v>
      </c>
      <c r="H8130" t="s">
        <v>38</v>
      </c>
      <c r="I8130">
        <v>935.28</v>
      </c>
      <c r="J8130">
        <v>1</v>
      </c>
      <c r="K8130">
        <v>935.28</v>
      </c>
    </row>
    <row r="8131" spans="1:11">
      <c r="A8131" s="2">
        <v>9130</v>
      </c>
      <c r="B8131" s="1">
        <v>45601</v>
      </c>
      <c r="C8131" t="s">
        <v>527</v>
      </c>
      <c r="D8131" t="s">
        <v>17</v>
      </c>
      <c r="E8131">
        <v>55</v>
      </c>
      <c r="F8131" t="s">
        <v>18</v>
      </c>
      <c r="G8131" t="s">
        <v>40</v>
      </c>
      <c r="H8131" t="s">
        <v>74</v>
      </c>
      <c r="I8131">
        <v>336.67</v>
      </c>
      <c r="J8131">
        <v>5</v>
      </c>
      <c r="K8131">
        <v>1683.35</v>
      </c>
    </row>
    <row r="8132" spans="1:11">
      <c r="A8132" s="2">
        <v>9131</v>
      </c>
      <c r="B8132" s="1">
        <v>45455</v>
      </c>
      <c r="C8132" t="s">
        <v>815</v>
      </c>
      <c r="D8132" t="s">
        <v>17</v>
      </c>
      <c r="E8132">
        <v>38</v>
      </c>
      <c r="F8132" t="s">
        <v>18</v>
      </c>
      <c r="G8132" t="s">
        <v>14</v>
      </c>
      <c r="H8132" t="s">
        <v>38</v>
      </c>
      <c r="I8132">
        <v>180.12</v>
      </c>
      <c r="J8132">
        <v>2</v>
      </c>
      <c r="K8132">
        <v>360.24</v>
      </c>
    </row>
    <row r="8133" spans="1:11">
      <c r="A8133" s="2">
        <v>9132</v>
      </c>
      <c r="B8133" s="1">
        <v>45386</v>
      </c>
      <c r="C8133" t="s">
        <v>757</v>
      </c>
      <c r="D8133" t="s">
        <v>12</v>
      </c>
      <c r="E8133">
        <v>55</v>
      </c>
      <c r="F8133" t="s">
        <v>18</v>
      </c>
      <c r="G8133" t="s">
        <v>40</v>
      </c>
      <c r="H8133" t="s">
        <v>76</v>
      </c>
      <c r="I8133">
        <v>156.69</v>
      </c>
      <c r="J8133">
        <v>4</v>
      </c>
      <c r="K8133">
        <v>626.76</v>
      </c>
    </row>
    <row r="8134" spans="1:11">
      <c r="A8134" s="2">
        <v>9133</v>
      </c>
      <c r="B8134" s="1">
        <v>45477</v>
      </c>
      <c r="C8134" t="s">
        <v>351</v>
      </c>
      <c r="D8134" t="s">
        <v>17</v>
      </c>
      <c r="E8134">
        <v>57</v>
      </c>
      <c r="F8134" t="s">
        <v>18</v>
      </c>
      <c r="G8134" t="s">
        <v>14</v>
      </c>
      <c r="H8134" t="s">
        <v>48</v>
      </c>
      <c r="I8134">
        <v>195.4</v>
      </c>
      <c r="J8134">
        <v>4</v>
      </c>
      <c r="K8134">
        <v>781.6</v>
      </c>
    </row>
    <row r="8135" spans="1:11">
      <c r="A8135" s="2">
        <v>9134</v>
      </c>
      <c r="B8135" s="1">
        <v>45358</v>
      </c>
      <c r="C8135" t="s">
        <v>918</v>
      </c>
      <c r="D8135" t="s">
        <v>12</v>
      </c>
      <c r="E8135">
        <v>32</v>
      </c>
      <c r="F8135" t="s">
        <v>22</v>
      </c>
      <c r="G8135" t="s">
        <v>14</v>
      </c>
      <c r="H8135" t="s">
        <v>15</v>
      </c>
      <c r="I8135">
        <v>453.06</v>
      </c>
      <c r="J8135">
        <v>5</v>
      </c>
      <c r="K8135">
        <v>2265.3000000000002</v>
      </c>
    </row>
    <row r="8136" spans="1:11">
      <c r="A8136" s="2">
        <v>9135</v>
      </c>
      <c r="B8136" s="1">
        <v>45519</v>
      </c>
      <c r="C8136" t="s">
        <v>900</v>
      </c>
      <c r="D8136" t="s">
        <v>17</v>
      </c>
      <c r="E8136">
        <v>35</v>
      </c>
      <c r="F8136" t="s">
        <v>18</v>
      </c>
      <c r="G8136" t="s">
        <v>27</v>
      </c>
      <c r="H8136" t="s">
        <v>32</v>
      </c>
      <c r="I8136">
        <v>526.92999999999995</v>
      </c>
      <c r="J8136">
        <v>4</v>
      </c>
      <c r="K8136">
        <v>2107.7199999999998</v>
      </c>
    </row>
    <row r="8137" spans="1:11">
      <c r="A8137" s="2">
        <v>9136</v>
      </c>
      <c r="B8137" s="1">
        <v>45360</v>
      </c>
      <c r="C8137" t="s">
        <v>69</v>
      </c>
      <c r="D8137" t="s">
        <v>17</v>
      </c>
      <c r="E8137">
        <v>46</v>
      </c>
      <c r="F8137" t="s">
        <v>25</v>
      </c>
      <c r="G8137" t="s">
        <v>40</v>
      </c>
      <c r="H8137" t="s">
        <v>74</v>
      </c>
      <c r="I8137">
        <v>914.65</v>
      </c>
      <c r="J8137">
        <v>3</v>
      </c>
      <c r="K8137">
        <v>2743.95</v>
      </c>
    </row>
    <row r="8138" spans="1:11">
      <c r="A8138" s="2">
        <v>9137</v>
      </c>
      <c r="B8138" s="1">
        <v>45413</v>
      </c>
      <c r="C8138" t="s">
        <v>710</v>
      </c>
      <c r="D8138" t="s">
        <v>12</v>
      </c>
      <c r="E8138">
        <v>55</v>
      </c>
      <c r="F8138" t="s">
        <v>18</v>
      </c>
      <c r="G8138" t="s">
        <v>40</v>
      </c>
      <c r="H8138" t="s">
        <v>76</v>
      </c>
      <c r="I8138">
        <v>387.2</v>
      </c>
      <c r="J8138">
        <v>2</v>
      </c>
      <c r="K8138">
        <v>774.4</v>
      </c>
    </row>
    <row r="8139" spans="1:11">
      <c r="A8139" s="2">
        <v>9138</v>
      </c>
      <c r="B8139" s="1">
        <v>45403</v>
      </c>
      <c r="C8139" t="s">
        <v>336</v>
      </c>
      <c r="D8139" t="s">
        <v>12</v>
      </c>
      <c r="E8139">
        <v>38</v>
      </c>
      <c r="F8139" t="s">
        <v>13</v>
      </c>
      <c r="G8139" t="s">
        <v>14</v>
      </c>
      <c r="H8139" t="s">
        <v>48</v>
      </c>
      <c r="I8139">
        <v>225.31</v>
      </c>
      <c r="J8139">
        <v>1</v>
      </c>
      <c r="K8139">
        <v>225.31</v>
      </c>
    </row>
    <row r="8140" spans="1:11">
      <c r="A8140" s="2">
        <v>9139</v>
      </c>
      <c r="B8140" s="1">
        <v>45553</v>
      </c>
      <c r="C8140" t="s">
        <v>855</v>
      </c>
      <c r="D8140" t="s">
        <v>12</v>
      </c>
      <c r="E8140">
        <v>34</v>
      </c>
      <c r="F8140" t="s">
        <v>18</v>
      </c>
      <c r="G8140" t="s">
        <v>40</v>
      </c>
      <c r="H8140" t="s">
        <v>68</v>
      </c>
      <c r="I8140">
        <v>746.38</v>
      </c>
      <c r="J8140">
        <v>4</v>
      </c>
      <c r="K8140">
        <v>2985.52</v>
      </c>
    </row>
    <row r="8141" spans="1:11">
      <c r="A8141" s="2">
        <v>9140</v>
      </c>
      <c r="B8141" s="1">
        <v>45508</v>
      </c>
      <c r="C8141" t="s">
        <v>669</v>
      </c>
      <c r="D8141" t="s">
        <v>12</v>
      </c>
      <c r="E8141">
        <v>58</v>
      </c>
      <c r="F8141" t="s">
        <v>22</v>
      </c>
      <c r="G8141" t="s">
        <v>14</v>
      </c>
      <c r="H8141" t="s">
        <v>48</v>
      </c>
      <c r="I8141">
        <v>143.31</v>
      </c>
      <c r="J8141">
        <v>4</v>
      </c>
      <c r="K8141">
        <v>573.24</v>
      </c>
    </row>
    <row r="8142" spans="1:11">
      <c r="A8142" s="2">
        <v>9141</v>
      </c>
      <c r="B8142" s="1">
        <v>45445</v>
      </c>
      <c r="C8142" t="s">
        <v>275</v>
      </c>
      <c r="D8142" t="s">
        <v>17</v>
      </c>
      <c r="E8142">
        <v>35</v>
      </c>
      <c r="F8142" t="s">
        <v>22</v>
      </c>
      <c r="G8142" t="s">
        <v>14</v>
      </c>
      <c r="H8142" t="s">
        <v>48</v>
      </c>
      <c r="I8142">
        <v>893.36</v>
      </c>
      <c r="J8142">
        <v>4</v>
      </c>
      <c r="K8142">
        <v>3573.44</v>
      </c>
    </row>
    <row r="8143" spans="1:11">
      <c r="A8143" s="2">
        <v>9142</v>
      </c>
      <c r="B8143" s="1">
        <v>45362</v>
      </c>
      <c r="C8143" t="s">
        <v>673</v>
      </c>
      <c r="D8143" t="s">
        <v>12</v>
      </c>
      <c r="E8143">
        <v>54</v>
      </c>
      <c r="F8143" t="s">
        <v>22</v>
      </c>
      <c r="G8143" t="s">
        <v>19</v>
      </c>
      <c r="H8143" t="s">
        <v>23</v>
      </c>
      <c r="I8143">
        <v>415.31</v>
      </c>
      <c r="J8143">
        <v>5</v>
      </c>
      <c r="K8143">
        <v>2076.5500000000002</v>
      </c>
    </row>
    <row r="8144" spans="1:11">
      <c r="A8144" s="2">
        <v>9143</v>
      </c>
      <c r="B8144" s="1">
        <v>45292</v>
      </c>
      <c r="C8144" t="s">
        <v>803</v>
      </c>
      <c r="D8144" t="s">
        <v>17</v>
      </c>
      <c r="E8144">
        <v>55</v>
      </c>
      <c r="F8144" t="s">
        <v>18</v>
      </c>
      <c r="G8144" t="s">
        <v>40</v>
      </c>
      <c r="H8144" t="s">
        <v>68</v>
      </c>
      <c r="I8144">
        <v>617.70000000000005</v>
      </c>
      <c r="J8144">
        <v>1</v>
      </c>
      <c r="K8144">
        <v>617.70000000000005</v>
      </c>
    </row>
    <row r="8145" spans="1:11">
      <c r="A8145" s="2">
        <v>9144</v>
      </c>
      <c r="B8145" s="1">
        <v>45481</v>
      </c>
      <c r="C8145" t="s">
        <v>460</v>
      </c>
      <c r="D8145" t="s">
        <v>12</v>
      </c>
      <c r="E8145">
        <v>29</v>
      </c>
      <c r="F8145" t="s">
        <v>25</v>
      </c>
      <c r="G8145" t="s">
        <v>35</v>
      </c>
      <c r="H8145" t="s">
        <v>36</v>
      </c>
      <c r="I8145">
        <v>194.32</v>
      </c>
      <c r="J8145">
        <v>2</v>
      </c>
      <c r="K8145">
        <v>388.64</v>
      </c>
    </row>
    <row r="8146" spans="1:11">
      <c r="A8146" s="2">
        <v>9145</v>
      </c>
      <c r="B8146" s="1">
        <v>45360</v>
      </c>
      <c r="C8146" t="s">
        <v>146</v>
      </c>
      <c r="D8146" t="s">
        <v>12</v>
      </c>
      <c r="E8146">
        <v>28</v>
      </c>
      <c r="F8146" t="s">
        <v>22</v>
      </c>
      <c r="G8146" t="s">
        <v>40</v>
      </c>
      <c r="H8146" t="s">
        <v>68</v>
      </c>
      <c r="I8146">
        <v>154.07</v>
      </c>
      <c r="J8146">
        <v>4</v>
      </c>
      <c r="K8146">
        <v>616.28</v>
      </c>
    </row>
    <row r="8147" spans="1:11">
      <c r="A8147" s="2">
        <v>9146</v>
      </c>
      <c r="B8147" s="1">
        <v>45298</v>
      </c>
      <c r="C8147" t="s">
        <v>790</v>
      </c>
      <c r="D8147" t="s">
        <v>17</v>
      </c>
      <c r="E8147">
        <v>37</v>
      </c>
      <c r="F8147" t="s">
        <v>25</v>
      </c>
      <c r="G8147" t="s">
        <v>40</v>
      </c>
      <c r="H8147" t="s">
        <v>76</v>
      </c>
      <c r="I8147">
        <v>800.85</v>
      </c>
      <c r="J8147">
        <v>3</v>
      </c>
      <c r="K8147">
        <v>2402.5500000000002</v>
      </c>
    </row>
    <row r="8148" spans="1:11">
      <c r="A8148" s="2">
        <v>9147</v>
      </c>
      <c r="B8148" s="1">
        <v>45382</v>
      </c>
      <c r="C8148" t="s">
        <v>793</v>
      </c>
      <c r="D8148" t="s">
        <v>17</v>
      </c>
      <c r="E8148">
        <v>26</v>
      </c>
      <c r="F8148" t="s">
        <v>22</v>
      </c>
      <c r="G8148" t="s">
        <v>27</v>
      </c>
      <c r="H8148" t="s">
        <v>46</v>
      </c>
      <c r="I8148">
        <v>435.41</v>
      </c>
      <c r="J8148">
        <v>5</v>
      </c>
      <c r="K8148">
        <v>2177.0500000000002</v>
      </c>
    </row>
    <row r="8149" spans="1:11">
      <c r="A8149" s="2">
        <v>9148</v>
      </c>
      <c r="B8149" s="1">
        <v>45655</v>
      </c>
      <c r="C8149" t="s">
        <v>805</v>
      </c>
      <c r="D8149" t="s">
        <v>12</v>
      </c>
      <c r="E8149">
        <v>18</v>
      </c>
      <c r="F8149" t="s">
        <v>22</v>
      </c>
      <c r="G8149" t="s">
        <v>35</v>
      </c>
      <c r="H8149" t="s">
        <v>64</v>
      </c>
      <c r="I8149">
        <v>986.88</v>
      </c>
      <c r="J8149">
        <v>2</v>
      </c>
      <c r="K8149">
        <v>1973.76</v>
      </c>
    </row>
    <row r="8150" spans="1:11">
      <c r="A8150" s="2">
        <v>9149</v>
      </c>
      <c r="B8150" s="1">
        <v>45606</v>
      </c>
      <c r="C8150" t="s">
        <v>91</v>
      </c>
      <c r="D8150" t="s">
        <v>17</v>
      </c>
      <c r="E8150">
        <v>20</v>
      </c>
      <c r="F8150" t="s">
        <v>25</v>
      </c>
      <c r="G8150" t="s">
        <v>35</v>
      </c>
      <c r="H8150" t="s">
        <v>58</v>
      </c>
      <c r="I8150">
        <v>529.04999999999995</v>
      </c>
      <c r="J8150">
        <v>4</v>
      </c>
      <c r="K8150">
        <v>2116.1999999999998</v>
      </c>
    </row>
    <row r="8151" spans="1:11">
      <c r="A8151" s="2">
        <v>9150</v>
      </c>
      <c r="B8151" s="1">
        <v>45656</v>
      </c>
      <c r="C8151" t="s">
        <v>852</v>
      </c>
      <c r="D8151" t="s">
        <v>17</v>
      </c>
      <c r="E8151">
        <v>38</v>
      </c>
      <c r="F8151" t="s">
        <v>13</v>
      </c>
      <c r="G8151" t="s">
        <v>27</v>
      </c>
      <c r="H8151" t="s">
        <v>46</v>
      </c>
      <c r="I8151">
        <v>847.2</v>
      </c>
      <c r="J8151">
        <v>2</v>
      </c>
      <c r="K8151">
        <v>1694.4</v>
      </c>
    </row>
    <row r="8152" spans="1:11">
      <c r="A8152" s="2">
        <v>9151</v>
      </c>
      <c r="B8152" s="1">
        <v>45427</v>
      </c>
      <c r="C8152" t="s">
        <v>659</v>
      </c>
      <c r="D8152" t="s">
        <v>17</v>
      </c>
      <c r="E8152">
        <v>40</v>
      </c>
      <c r="F8152" t="s">
        <v>22</v>
      </c>
      <c r="G8152" t="s">
        <v>27</v>
      </c>
      <c r="H8152" t="s">
        <v>46</v>
      </c>
      <c r="I8152">
        <v>980.16</v>
      </c>
      <c r="J8152">
        <v>5</v>
      </c>
      <c r="K8152">
        <v>4900.8</v>
      </c>
    </row>
    <row r="8153" spans="1:11">
      <c r="A8153" s="2">
        <v>9152</v>
      </c>
      <c r="B8153" s="1">
        <v>45652</v>
      </c>
      <c r="C8153" t="s">
        <v>651</v>
      </c>
      <c r="D8153" t="s">
        <v>17</v>
      </c>
      <c r="E8153">
        <v>26</v>
      </c>
      <c r="F8153" t="s">
        <v>25</v>
      </c>
      <c r="G8153" t="s">
        <v>40</v>
      </c>
      <c r="H8153" t="s">
        <v>68</v>
      </c>
      <c r="I8153">
        <v>288.33999999999997</v>
      </c>
      <c r="J8153">
        <v>3</v>
      </c>
      <c r="K8153">
        <v>865.02</v>
      </c>
    </row>
    <row r="8154" spans="1:11">
      <c r="A8154" s="2">
        <v>9153</v>
      </c>
      <c r="B8154" s="1">
        <v>45530</v>
      </c>
      <c r="C8154" t="s">
        <v>423</v>
      </c>
      <c r="D8154" t="s">
        <v>17</v>
      </c>
      <c r="E8154">
        <v>36</v>
      </c>
      <c r="F8154" t="s">
        <v>22</v>
      </c>
      <c r="G8154" t="s">
        <v>19</v>
      </c>
      <c r="H8154" t="s">
        <v>23</v>
      </c>
      <c r="I8154">
        <v>802.87</v>
      </c>
      <c r="J8154">
        <v>4</v>
      </c>
      <c r="K8154">
        <v>3211.48</v>
      </c>
    </row>
    <row r="8155" spans="1:11">
      <c r="A8155" s="2">
        <v>9154</v>
      </c>
      <c r="B8155" s="1">
        <v>45628</v>
      </c>
      <c r="C8155" t="s">
        <v>332</v>
      </c>
      <c r="D8155" t="s">
        <v>17</v>
      </c>
      <c r="E8155">
        <v>62</v>
      </c>
      <c r="F8155" t="s">
        <v>18</v>
      </c>
      <c r="G8155" t="s">
        <v>27</v>
      </c>
      <c r="H8155" t="s">
        <v>46</v>
      </c>
      <c r="I8155">
        <v>31.79</v>
      </c>
      <c r="J8155">
        <v>3</v>
      </c>
      <c r="K8155">
        <v>95.37</v>
      </c>
    </row>
    <row r="8156" spans="1:11">
      <c r="A8156" s="2">
        <v>9155</v>
      </c>
      <c r="B8156" s="1">
        <v>45385</v>
      </c>
      <c r="C8156" t="s">
        <v>597</v>
      </c>
      <c r="D8156" t="s">
        <v>17</v>
      </c>
      <c r="E8156">
        <v>63</v>
      </c>
      <c r="F8156" t="s">
        <v>25</v>
      </c>
      <c r="G8156" t="s">
        <v>35</v>
      </c>
      <c r="H8156" t="s">
        <v>64</v>
      </c>
      <c r="I8156">
        <v>682.96</v>
      </c>
      <c r="J8156">
        <v>5</v>
      </c>
      <c r="K8156">
        <v>3414.8</v>
      </c>
    </row>
    <row r="8157" spans="1:11">
      <c r="A8157" s="2">
        <v>9156</v>
      </c>
      <c r="B8157" s="1">
        <v>45360</v>
      </c>
      <c r="C8157" t="s">
        <v>44</v>
      </c>
      <c r="D8157" t="s">
        <v>17</v>
      </c>
      <c r="E8157">
        <v>36</v>
      </c>
      <c r="F8157" t="s">
        <v>22</v>
      </c>
      <c r="G8157" t="s">
        <v>35</v>
      </c>
      <c r="H8157" t="s">
        <v>63</v>
      </c>
      <c r="I8157">
        <v>747.75</v>
      </c>
      <c r="J8157">
        <v>3</v>
      </c>
      <c r="K8157">
        <v>2243.25</v>
      </c>
    </row>
    <row r="8158" spans="1:11">
      <c r="A8158" s="2">
        <v>9157</v>
      </c>
      <c r="B8158" s="1">
        <v>45634</v>
      </c>
      <c r="C8158" t="s">
        <v>471</v>
      </c>
      <c r="D8158" t="s">
        <v>12</v>
      </c>
      <c r="E8158">
        <v>40</v>
      </c>
      <c r="F8158" t="s">
        <v>13</v>
      </c>
      <c r="G8158" t="s">
        <v>40</v>
      </c>
      <c r="H8158" t="s">
        <v>74</v>
      </c>
      <c r="I8158">
        <v>482.59</v>
      </c>
      <c r="J8158">
        <v>5</v>
      </c>
      <c r="K8158">
        <v>2412.9499999999998</v>
      </c>
    </row>
    <row r="8159" spans="1:11">
      <c r="A8159" s="2">
        <v>9158</v>
      </c>
      <c r="B8159" s="1">
        <v>45613</v>
      </c>
      <c r="C8159" t="s">
        <v>349</v>
      </c>
      <c r="D8159" t="s">
        <v>17</v>
      </c>
      <c r="E8159">
        <v>44</v>
      </c>
      <c r="F8159" t="s">
        <v>18</v>
      </c>
      <c r="G8159" t="s">
        <v>19</v>
      </c>
      <c r="H8159" t="s">
        <v>80</v>
      </c>
      <c r="I8159">
        <v>170.48</v>
      </c>
      <c r="J8159">
        <v>3</v>
      </c>
      <c r="K8159">
        <v>511.44</v>
      </c>
    </row>
    <row r="8160" spans="1:11">
      <c r="A8160" s="2">
        <v>9159</v>
      </c>
      <c r="B8160" s="1">
        <v>45489</v>
      </c>
      <c r="C8160" t="s">
        <v>408</v>
      </c>
      <c r="D8160" t="s">
        <v>12</v>
      </c>
      <c r="E8160">
        <v>44</v>
      </c>
      <c r="F8160" t="s">
        <v>22</v>
      </c>
      <c r="G8160" t="s">
        <v>14</v>
      </c>
      <c r="H8160" t="s">
        <v>48</v>
      </c>
      <c r="I8160">
        <v>620.54999999999995</v>
      </c>
      <c r="J8160">
        <v>2</v>
      </c>
      <c r="K8160">
        <v>1241.0999999999999</v>
      </c>
    </row>
    <row r="8161" spans="1:11">
      <c r="A8161" s="2">
        <v>9160</v>
      </c>
      <c r="B8161" s="1">
        <v>45651</v>
      </c>
      <c r="C8161" t="s">
        <v>107</v>
      </c>
      <c r="D8161" t="s">
        <v>17</v>
      </c>
      <c r="E8161">
        <v>56</v>
      </c>
      <c r="F8161" t="s">
        <v>18</v>
      </c>
      <c r="G8161" t="s">
        <v>27</v>
      </c>
      <c r="H8161" t="s">
        <v>28</v>
      </c>
      <c r="I8161">
        <v>898.55</v>
      </c>
      <c r="J8161">
        <v>2</v>
      </c>
      <c r="K8161">
        <v>1797.1</v>
      </c>
    </row>
    <row r="8162" spans="1:11">
      <c r="A8162" s="2">
        <v>9161</v>
      </c>
      <c r="B8162" s="1">
        <v>45491</v>
      </c>
      <c r="C8162" t="s">
        <v>732</v>
      </c>
      <c r="D8162" t="s">
        <v>17</v>
      </c>
      <c r="E8162">
        <v>53</v>
      </c>
      <c r="F8162" t="s">
        <v>13</v>
      </c>
      <c r="G8162" t="s">
        <v>27</v>
      </c>
      <c r="H8162" t="s">
        <v>46</v>
      </c>
      <c r="I8162">
        <v>932.01</v>
      </c>
      <c r="J8162">
        <v>5</v>
      </c>
      <c r="K8162">
        <v>4660.05</v>
      </c>
    </row>
    <row r="8163" spans="1:11">
      <c r="A8163" s="2">
        <v>9162</v>
      </c>
      <c r="B8163" s="1">
        <v>45359</v>
      </c>
      <c r="C8163" t="s">
        <v>724</v>
      </c>
      <c r="D8163" t="s">
        <v>17</v>
      </c>
      <c r="E8163">
        <v>29</v>
      </c>
      <c r="F8163" t="s">
        <v>25</v>
      </c>
      <c r="G8163" t="s">
        <v>40</v>
      </c>
      <c r="H8163" t="s">
        <v>76</v>
      </c>
      <c r="I8163">
        <v>748.64</v>
      </c>
      <c r="J8163">
        <v>2</v>
      </c>
      <c r="K8163">
        <v>1497.28</v>
      </c>
    </row>
    <row r="8164" spans="1:11">
      <c r="A8164" s="2">
        <v>9163</v>
      </c>
      <c r="B8164" s="1">
        <v>45655</v>
      </c>
      <c r="C8164" t="s">
        <v>576</v>
      </c>
      <c r="D8164" t="s">
        <v>17</v>
      </c>
      <c r="E8164">
        <v>44</v>
      </c>
      <c r="F8164" t="s">
        <v>22</v>
      </c>
      <c r="G8164" t="s">
        <v>19</v>
      </c>
      <c r="H8164" t="s">
        <v>20</v>
      </c>
      <c r="I8164">
        <v>271.08</v>
      </c>
      <c r="J8164">
        <v>3</v>
      </c>
      <c r="K8164">
        <v>813.24</v>
      </c>
    </row>
    <row r="8165" spans="1:11">
      <c r="A8165" s="2">
        <v>9164</v>
      </c>
      <c r="B8165" s="1">
        <v>45500</v>
      </c>
      <c r="C8165" t="s">
        <v>788</v>
      </c>
      <c r="D8165" t="s">
        <v>12</v>
      </c>
      <c r="E8165">
        <v>63</v>
      </c>
      <c r="F8165" t="s">
        <v>25</v>
      </c>
      <c r="G8165" t="s">
        <v>35</v>
      </c>
      <c r="H8165" t="s">
        <v>58</v>
      </c>
      <c r="I8165">
        <v>871.62</v>
      </c>
      <c r="J8165">
        <v>3</v>
      </c>
      <c r="K8165">
        <v>2614.86</v>
      </c>
    </row>
    <row r="8166" spans="1:11">
      <c r="A8166" s="2">
        <v>9165</v>
      </c>
      <c r="B8166" s="1">
        <v>45449</v>
      </c>
      <c r="C8166" t="s">
        <v>352</v>
      </c>
      <c r="D8166" t="s">
        <v>12</v>
      </c>
      <c r="E8166">
        <v>51</v>
      </c>
      <c r="F8166" t="s">
        <v>22</v>
      </c>
      <c r="G8166" t="s">
        <v>35</v>
      </c>
      <c r="H8166" t="s">
        <v>63</v>
      </c>
      <c r="I8166">
        <v>889.93</v>
      </c>
      <c r="J8166">
        <v>4</v>
      </c>
      <c r="K8166">
        <v>3559.72</v>
      </c>
    </row>
    <row r="8167" spans="1:11">
      <c r="A8167" s="2">
        <v>9166</v>
      </c>
      <c r="B8167" s="1">
        <v>45340</v>
      </c>
      <c r="C8167" t="s">
        <v>322</v>
      </c>
      <c r="D8167" t="s">
        <v>17</v>
      </c>
      <c r="E8167">
        <v>50</v>
      </c>
      <c r="F8167" t="s">
        <v>22</v>
      </c>
      <c r="G8167" t="s">
        <v>14</v>
      </c>
      <c r="H8167" t="s">
        <v>43</v>
      </c>
      <c r="I8167">
        <v>373.57</v>
      </c>
      <c r="J8167">
        <v>5</v>
      </c>
      <c r="K8167">
        <v>1867.85</v>
      </c>
    </row>
    <row r="8168" spans="1:11">
      <c r="A8168" s="2">
        <v>9167</v>
      </c>
      <c r="B8168" s="1">
        <v>45503</v>
      </c>
      <c r="C8168" t="s">
        <v>862</v>
      </c>
      <c r="D8168" t="s">
        <v>12</v>
      </c>
      <c r="E8168">
        <v>45</v>
      </c>
      <c r="F8168" t="s">
        <v>25</v>
      </c>
      <c r="G8168" t="s">
        <v>35</v>
      </c>
      <c r="H8168" t="s">
        <v>63</v>
      </c>
      <c r="I8168">
        <v>191.15</v>
      </c>
      <c r="J8168">
        <v>2</v>
      </c>
      <c r="K8168">
        <v>382.3</v>
      </c>
    </row>
    <row r="8169" spans="1:11">
      <c r="A8169" s="2">
        <v>9168</v>
      </c>
      <c r="B8169" s="1">
        <v>45609</v>
      </c>
      <c r="C8169" t="s">
        <v>775</v>
      </c>
      <c r="D8169" t="s">
        <v>17</v>
      </c>
      <c r="E8169">
        <v>48</v>
      </c>
      <c r="F8169" t="s">
        <v>25</v>
      </c>
      <c r="G8169" t="s">
        <v>27</v>
      </c>
      <c r="H8169" t="s">
        <v>53</v>
      </c>
      <c r="I8169">
        <v>875.91</v>
      </c>
      <c r="J8169">
        <v>5</v>
      </c>
      <c r="K8169">
        <v>4379.55</v>
      </c>
    </row>
    <row r="8170" spans="1:11">
      <c r="A8170" s="2">
        <v>9169</v>
      </c>
      <c r="B8170" s="1">
        <v>45391</v>
      </c>
      <c r="C8170" t="s">
        <v>421</v>
      </c>
      <c r="D8170" t="s">
        <v>17</v>
      </c>
      <c r="E8170">
        <v>49</v>
      </c>
      <c r="F8170" t="s">
        <v>22</v>
      </c>
      <c r="G8170" t="s">
        <v>14</v>
      </c>
      <c r="H8170" t="s">
        <v>48</v>
      </c>
      <c r="I8170">
        <v>886.25</v>
      </c>
      <c r="J8170">
        <v>2</v>
      </c>
      <c r="K8170">
        <v>1772.5</v>
      </c>
    </row>
    <row r="8171" spans="1:11">
      <c r="A8171" s="2">
        <v>9170</v>
      </c>
      <c r="B8171" s="1">
        <v>45414</v>
      </c>
      <c r="C8171" t="s">
        <v>229</v>
      </c>
      <c r="D8171" t="s">
        <v>12</v>
      </c>
      <c r="E8171">
        <v>37</v>
      </c>
      <c r="F8171" t="s">
        <v>13</v>
      </c>
      <c r="G8171" t="s">
        <v>19</v>
      </c>
      <c r="H8171" t="s">
        <v>23</v>
      </c>
      <c r="I8171">
        <v>109.9</v>
      </c>
      <c r="J8171">
        <v>4</v>
      </c>
      <c r="K8171">
        <v>439.6</v>
      </c>
    </row>
    <row r="8172" spans="1:11">
      <c r="A8172" s="2">
        <v>9171</v>
      </c>
      <c r="B8172" s="1">
        <v>45623</v>
      </c>
      <c r="C8172" t="s">
        <v>821</v>
      </c>
      <c r="D8172" t="s">
        <v>12</v>
      </c>
      <c r="E8172">
        <v>57</v>
      </c>
      <c r="F8172" t="s">
        <v>13</v>
      </c>
      <c r="G8172" t="s">
        <v>14</v>
      </c>
      <c r="H8172" t="s">
        <v>15</v>
      </c>
      <c r="I8172">
        <v>967.31</v>
      </c>
      <c r="J8172">
        <v>3</v>
      </c>
      <c r="K8172">
        <v>2901.93</v>
      </c>
    </row>
    <row r="8173" spans="1:11">
      <c r="A8173" s="2">
        <v>9172</v>
      </c>
      <c r="B8173" s="1">
        <v>45599</v>
      </c>
      <c r="C8173" t="s">
        <v>122</v>
      </c>
      <c r="D8173" t="s">
        <v>17</v>
      </c>
      <c r="E8173">
        <v>52</v>
      </c>
      <c r="F8173" t="s">
        <v>22</v>
      </c>
      <c r="G8173" t="s">
        <v>19</v>
      </c>
      <c r="H8173" t="s">
        <v>51</v>
      </c>
      <c r="I8173">
        <v>537.75</v>
      </c>
      <c r="J8173">
        <v>3</v>
      </c>
      <c r="K8173">
        <v>1613.25</v>
      </c>
    </row>
    <row r="8174" spans="1:11">
      <c r="A8174" s="2">
        <v>9173</v>
      </c>
      <c r="B8174" s="1">
        <v>45451</v>
      </c>
      <c r="C8174" t="s">
        <v>905</v>
      </c>
      <c r="D8174" t="s">
        <v>17</v>
      </c>
      <c r="E8174">
        <v>48</v>
      </c>
      <c r="F8174" t="s">
        <v>25</v>
      </c>
      <c r="G8174" t="s">
        <v>35</v>
      </c>
      <c r="H8174" t="s">
        <v>63</v>
      </c>
      <c r="I8174">
        <v>993.79</v>
      </c>
      <c r="J8174">
        <v>1</v>
      </c>
      <c r="K8174">
        <v>993.79</v>
      </c>
    </row>
    <row r="8175" spans="1:11">
      <c r="A8175" s="2">
        <v>9174</v>
      </c>
      <c r="B8175" s="1">
        <v>45370</v>
      </c>
      <c r="C8175" t="s">
        <v>141</v>
      </c>
      <c r="D8175" t="s">
        <v>12</v>
      </c>
      <c r="E8175">
        <v>48</v>
      </c>
      <c r="F8175" t="s">
        <v>13</v>
      </c>
      <c r="G8175" t="s">
        <v>40</v>
      </c>
      <c r="H8175" t="s">
        <v>74</v>
      </c>
      <c r="I8175">
        <v>450.56</v>
      </c>
      <c r="J8175">
        <v>5</v>
      </c>
      <c r="K8175">
        <v>2252.8000000000002</v>
      </c>
    </row>
    <row r="8176" spans="1:11">
      <c r="A8176" s="2">
        <v>9175</v>
      </c>
      <c r="B8176" s="1">
        <v>45558</v>
      </c>
      <c r="C8176" t="s">
        <v>738</v>
      </c>
      <c r="D8176" t="s">
        <v>17</v>
      </c>
      <c r="E8176">
        <v>55</v>
      </c>
      <c r="F8176" t="s">
        <v>22</v>
      </c>
      <c r="G8176" t="s">
        <v>14</v>
      </c>
      <c r="H8176" t="s">
        <v>48</v>
      </c>
      <c r="I8176">
        <v>537.95000000000005</v>
      </c>
      <c r="J8176">
        <v>2</v>
      </c>
      <c r="K8176">
        <v>1075.9000000000001</v>
      </c>
    </row>
    <row r="8177" spans="1:11">
      <c r="A8177" s="2">
        <v>9176</v>
      </c>
      <c r="B8177" s="1">
        <v>45630</v>
      </c>
      <c r="C8177" t="s">
        <v>850</v>
      </c>
      <c r="D8177" t="s">
        <v>12</v>
      </c>
      <c r="E8177">
        <v>39</v>
      </c>
      <c r="F8177" t="s">
        <v>18</v>
      </c>
      <c r="G8177" t="s">
        <v>14</v>
      </c>
      <c r="H8177" t="s">
        <v>43</v>
      </c>
      <c r="I8177">
        <v>273.42</v>
      </c>
      <c r="J8177">
        <v>1</v>
      </c>
      <c r="K8177">
        <v>273.42</v>
      </c>
    </row>
    <row r="8178" spans="1:11">
      <c r="A8178" s="2">
        <v>9177</v>
      </c>
      <c r="B8178" s="1">
        <v>45630</v>
      </c>
      <c r="C8178" t="s">
        <v>198</v>
      </c>
      <c r="D8178" t="s">
        <v>17</v>
      </c>
      <c r="E8178">
        <v>62</v>
      </c>
      <c r="F8178" t="s">
        <v>22</v>
      </c>
      <c r="G8178" t="s">
        <v>27</v>
      </c>
      <c r="H8178" t="s">
        <v>53</v>
      </c>
      <c r="I8178">
        <v>899.96</v>
      </c>
      <c r="J8178">
        <v>5</v>
      </c>
      <c r="K8178">
        <v>4499.8</v>
      </c>
    </row>
    <row r="8179" spans="1:11">
      <c r="A8179" s="2">
        <v>9178</v>
      </c>
      <c r="B8179" s="1">
        <v>45298</v>
      </c>
      <c r="C8179" t="s">
        <v>240</v>
      </c>
      <c r="D8179" t="s">
        <v>17</v>
      </c>
      <c r="E8179">
        <v>58</v>
      </c>
      <c r="F8179" t="s">
        <v>25</v>
      </c>
      <c r="G8179" t="s">
        <v>27</v>
      </c>
      <c r="H8179" t="s">
        <v>28</v>
      </c>
      <c r="I8179">
        <v>449.27</v>
      </c>
      <c r="J8179">
        <v>2</v>
      </c>
      <c r="K8179">
        <v>898.54</v>
      </c>
    </row>
    <row r="8180" spans="1:11">
      <c r="A8180" s="2">
        <v>9179</v>
      </c>
      <c r="B8180" s="1">
        <v>45297</v>
      </c>
      <c r="C8180" t="s">
        <v>181</v>
      </c>
      <c r="D8180" t="s">
        <v>12</v>
      </c>
      <c r="E8180">
        <v>26</v>
      </c>
      <c r="F8180" t="s">
        <v>22</v>
      </c>
      <c r="G8180" t="s">
        <v>19</v>
      </c>
      <c r="H8180" t="s">
        <v>23</v>
      </c>
      <c r="I8180">
        <v>816.47</v>
      </c>
      <c r="J8180">
        <v>4</v>
      </c>
      <c r="K8180">
        <v>3265.88</v>
      </c>
    </row>
    <row r="8181" spans="1:11">
      <c r="A8181" s="2">
        <v>9180</v>
      </c>
      <c r="B8181" s="1">
        <v>45327</v>
      </c>
      <c r="C8181" t="s">
        <v>848</v>
      </c>
      <c r="D8181" t="s">
        <v>12</v>
      </c>
      <c r="E8181">
        <v>26</v>
      </c>
      <c r="F8181" t="s">
        <v>18</v>
      </c>
      <c r="G8181" t="s">
        <v>40</v>
      </c>
      <c r="H8181" t="s">
        <v>68</v>
      </c>
      <c r="I8181">
        <v>88.94</v>
      </c>
      <c r="J8181">
        <v>5</v>
      </c>
      <c r="K8181">
        <v>444.7</v>
      </c>
    </row>
    <row r="8182" spans="1:11">
      <c r="A8182" s="2">
        <v>9181</v>
      </c>
      <c r="B8182" s="1">
        <v>45416</v>
      </c>
      <c r="C8182" t="s">
        <v>449</v>
      </c>
      <c r="D8182" t="s">
        <v>12</v>
      </c>
      <c r="E8182">
        <v>32</v>
      </c>
      <c r="F8182" t="s">
        <v>18</v>
      </c>
      <c r="G8182" t="s">
        <v>27</v>
      </c>
      <c r="H8182" t="s">
        <v>46</v>
      </c>
      <c r="I8182">
        <v>790.36</v>
      </c>
      <c r="J8182">
        <v>2</v>
      </c>
      <c r="K8182">
        <v>1580.72</v>
      </c>
    </row>
    <row r="8183" spans="1:11">
      <c r="A8183" s="2">
        <v>9182</v>
      </c>
      <c r="B8183" s="1">
        <v>45371</v>
      </c>
      <c r="C8183" t="s">
        <v>630</v>
      </c>
      <c r="D8183" t="s">
        <v>17</v>
      </c>
      <c r="E8183">
        <v>30</v>
      </c>
      <c r="F8183" t="s">
        <v>22</v>
      </c>
      <c r="G8183" t="s">
        <v>27</v>
      </c>
      <c r="H8183" t="s">
        <v>28</v>
      </c>
      <c r="I8183">
        <v>495.34</v>
      </c>
      <c r="J8183">
        <v>3</v>
      </c>
      <c r="K8183">
        <v>1486.02</v>
      </c>
    </row>
    <row r="8184" spans="1:11">
      <c r="A8184" s="2">
        <v>9183</v>
      </c>
      <c r="B8184" s="1">
        <v>45323</v>
      </c>
      <c r="C8184" t="s">
        <v>461</v>
      </c>
      <c r="D8184" t="s">
        <v>17</v>
      </c>
      <c r="E8184">
        <v>39</v>
      </c>
      <c r="F8184" t="s">
        <v>18</v>
      </c>
      <c r="G8184" t="s">
        <v>35</v>
      </c>
      <c r="H8184" t="s">
        <v>64</v>
      </c>
      <c r="I8184">
        <v>15.35</v>
      </c>
      <c r="J8184">
        <v>5</v>
      </c>
      <c r="K8184">
        <v>76.75</v>
      </c>
    </row>
    <row r="8185" spans="1:11">
      <c r="A8185" s="2">
        <v>9184</v>
      </c>
      <c r="B8185" s="1">
        <v>45613</v>
      </c>
      <c r="C8185" t="s">
        <v>373</v>
      </c>
      <c r="D8185" t="s">
        <v>17</v>
      </c>
      <c r="E8185">
        <v>33</v>
      </c>
      <c r="F8185" t="s">
        <v>22</v>
      </c>
      <c r="G8185" t="s">
        <v>35</v>
      </c>
      <c r="H8185" t="s">
        <v>58</v>
      </c>
      <c r="I8185">
        <v>234</v>
      </c>
      <c r="J8185">
        <v>2</v>
      </c>
      <c r="K8185">
        <v>468</v>
      </c>
    </row>
    <row r="8186" spans="1:11">
      <c r="A8186" s="2">
        <v>9185</v>
      </c>
      <c r="B8186" s="1">
        <v>45419</v>
      </c>
      <c r="C8186" t="s">
        <v>770</v>
      </c>
      <c r="D8186" t="s">
        <v>17</v>
      </c>
      <c r="E8186">
        <v>49</v>
      </c>
      <c r="F8186" t="s">
        <v>25</v>
      </c>
      <c r="G8186" t="s">
        <v>27</v>
      </c>
      <c r="H8186" t="s">
        <v>32</v>
      </c>
      <c r="I8186">
        <v>201.79</v>
      </c>
      <c r="J8186">
        <v>3</v>
      </c>
      <c r="K8186">
        <v>605.37</v>
      </c>
    </row>
    <row r="8187" spans="1:11">
      <c r="A8187" s="2">
        <v>9186</v>
      </c>
      <c r="B8187" s="1">
        <v>45495</v>
      </c>
      <c r="C8187" t="s">
        <v>906</v>
      </c>
      <c r="D8187" t="s">
        <v>12</v>
      </c>
      <c r="E8187">
        <v>19</v>
      </c>
      <c r="F8187" t="s">
        <v>25</v>
      </c>
      <c r="G8187" t="s">
        <v>19</v>
      </c>
      <c r="H8187" t="s">
        <v>80</v>
      </c>
      <c r="I8187">
        <v>754.25</v>
      </c>
      <c r="J8187">
        <v>3</v>
      </c>
      <c r="K8187">
        <v>2262.75</v>
      </c>
    </row>
    <row r="8188" spans="1:11">
      <c r="A8188" s="2">
        <v>9187</v>
      </c>
      <c r="B8188" s="1">
        <v>45408</v>
      </c>
      <c r="C8188" t="s">
        <v>584</v>
      </c>
      <c r="D8188" t="s">
        <v>17</v>
      </c>
      <c r="E8188">
        <v>43</v>
      </c>
      <c r="F8188" t="s">
        <v>25</v>
      </c>
      <c r="G8188" t="s">
        <v>40</v>
      </c>
      <c r="H8188" t="s">
        <v>68</v>
      </c>
      <c r="I8188">
        <v>482.43</v>
      </c>
      <c r="J8188">
        <v>1</v>
      </c>
      <c r="K8188">
        <v>482.43</v>
      </c>
    </row>
    <row r="8189" spans="1:11">
      <c r="A8189" s="2">
        <v>9188</v>
      </c>
      <c r="B8189" s="1">
        <v>45408</v>
      </c>
      <c r="C8189" t="s">
        <v>435</v>
      </c>
      <c r="D8189" t="s">
        <v>17</v>
      </c>
      <c r="E8189">
        <v>31</v>
      </c>
      <c r="F8189" t="s">
        <v>13</v>
      </c>
      <c r="G8189" t="s">
        <v>27</v>
      </c>
      <c r="H8189" t="s">
        <v>28</v>
      </c>
      <c r="I8189">
        <v>168.12</v>
      </c>
      <c r="J8189">
        <v>2</v>
      </c>
      <c r="K8189">
        <v>336.24</v>
      </c>
    </row>
    <row r="8190" spans="1:11">
      <c r="A8190" s="2">
        <v>9189</v>
      </c>
      <c r="B8190" s="1">
        <v>45293</v>
      </c>
      <c r="C8190" t="s">
        <v>557</v>
      </c>
      <c r="D8190" t="s">
        <v>17</v>
      </c>
      <c r="E8190">
        <v>55</v>
      </c>
      <c r="F8190" t="s">
        <v>22</v>
      </c>
      <c r="G8190" t="s">
        <v>19</v>
      </c>
      <c r="H8190" t="s">
        <v>23</v>
      </c>
      <c r="I8190">
        <v>264.23</v>
      </c>
      <c r="J8190">
        <v>1</v>
      </c>
      <c r="K8190">
        <v>264.23</v>
      </c>
    </row>
    <row r="8191" spans="1:11">
      <c r="A8191" s="2">
        <v>9190</v>
      </c>
      <c r="B8191" s="1">
        <v>45640</v>
      </c>
      <c r="C8191" t="s">
        <v>428</v>
      </c>
      <c r="D8191" t="s">
        <v>12</v>
      </c>
      <c r="E8191">
        <v>51</v>
      </c>
      <c r="F8191" t="s">
        <v>25</v>
      </c>
      <c r="G8191" t="s">
        <v>19</v>
      </c>
      <c r="H8191" t="s">
        <v>51</v>
      </c>
      <c r="I8191">
        <v>509.04</v>
      </c>
      <c r="J8191">
        <v>1</v>
      </c>
      <c r="K8191">
        <v>509.04</v>
      </c>
    </row>
    <row r="8192" spans="1:11">
      <c r="A8192" s="2">
        <v>9191</v>
      </c>
      <c r="B8192" s="1">
        <v>45514</v>
      </c>
      <c r="C8192" t="s">
        <v>812</v>
      </c>
      <c r="D8192" t="s">
        <v>17</v>
      </c>
      <c r="E8192">
        <v>25</v>
      </c>
      <c r="F8192" t="s">
        <v>22</v>
      </c>
      <c r="G8192" t="s">
        <v>27</v>
      </c>
      <c r="H8192" t="s">
        <v>46</v>
      </c>
      <c r="I8192">
        <v>29.44</v>
      </c>
      <c r="J8192">
        <v>4</v>
      </c>
      <c r="K8192">
        <v>117.76</v>
      </c>
    </row>
    <row r="8193" spans="1:11">
      <c r="A8193" s="2">
        <v>9192</v>
      </c>
      <c r="B8193" s="1">
        <v>45417</v>
      </c>
      <c r="C8193" t="s">
        <v>803</v>
      </c>
      <c r="D8193" t="s">
        <v>17</v>
      </c>
      <c r="E8193">
        <v>53</v>
      </c>
      <c r="F8193" t="s">
        <v>18</v>
      </c>
      <c r="G8193" t="s">
        <v>19</v>
      </c>
      <c r="H8193" t="s">
        <v>20</v>
      </c>
      <c r="I8193">
        <v>429.88</v>
      </c>
      <c r="J8193">
        <v>1</v>
      </c>
      <c r="K8193">
        <v>429.88</v>
      </c>
    </row>
    <row r="8194" spans="1:11">
      <c r="A8194" s="2">
        <v>9193</v>
      </c>
      <c r="B8194" s="1">
        <v>45571</v>
      </c>
      <c r="C8194" t="s">
        <v>798</v>
      </c>
      <c r="D8194" t="s">
        <v>12</v>
      </c>
      <c r="E8194">
        <v>38</v>
      </c>
      <c r="F8194" t="s">
        <v>25</v>
      </c>
      <c r="G8194" t="s">
        <v>14</v>
      </c>
      <c r="H8194" t="s">
        <v>38</v>
      </c>
      <c r="I8194">
        <v>681.28</v>
      </c>
      <c r="J8194">
        <v>1</v>
      </c>
      <c r="K8194">
        <v>681.28</v>
      </c>
    </row>
    <row r="8195" spans="1:11">
      <c r="A8195" s="2">
        <v>9194</v>
      </c>
      <c r="B8195" s="1">
        <v>45352</v>
      </c>
      <c r="C8195" t="s">
        <v>564</v>
      </c>
      <c r="D8195" t="s">
        <v>17</v>
      </c>
      <c r="E8195">
        <v>63</v>
      </c>
      <c r="F8195" t="s">
        <v>13</v>
      </c>
      <c r="G8195" t="s">
        <v>19</v>
      </c>
      <c r="H8195" t="s">
        <v>20</v>
      </c>
      <c r="I8195">
        <v>522.58000000000004</v>
      </c>
      <c r="J8195">
        <v>4</v>
      </c>
      <c r="K8195">
        <v>2090.3200000000002</v>
      </c>
    </row>
    <row r="8196" spans="1:11">
      <c r="A8196" s="2">
        <v>9195</v>
      </c>
      <c r="B8196" s="1">
        <v>45581</v>
      </c>
      <c r="C8196" t="s">
        <v>631</v>
      </c>
      <c r="D8196" t="s">
        <v>17</v>
      </c>
      <c r="E8196">
        <v>60</v>
      </c>
      <c r="F8196" t="s">
        <v>25</v>
      </c>
      <c r="G8196" t="s">
        <v>27</v>
      </c>
      <c r="H8196" t="s">
        <v>53</v>
      </c>
      <c r="I8196">
        <v>602.12</v>
      </c>
      <c r="J8196">
        <v>4</v>
      </c>
      <c r="K8196">
        <v>2408.48</v>
      </c>
    </row>
    <row r="8197" spans="1:11">
      <c r="A8197" s="2">
        <v>9196</v>
      </c>
      <c r="B8197" s="1">
        <v>45509</v>
      </c>
      <c r="C8197" t="s">
        <v>669</v>
      </c>
      <c r="D8197" t="s">
        <v>12</v>
      </c>
      <c r="E8197">
        <v>45</v>
      </c>
      <c r="F8197" t="s">
        <v>13</v>
      </c>
      <c r="G8197" t="s">
        <v>19</v>
      </c>
      <c r="H8197" t="s">
        <v>23</v>
      </c>
      <c r="I8197">
        <v>333.35</v>
      </c>
      <c r="J8197">
        <v>5</v>
      </c>
      <c r="K8197">
        <v>1666.75</v>
      </c>
    </row>
    <row r="8198" spans="1:11">
      <c r="A8198" s="2">
        <v>9197</v>
      </c>
      <c r="B8198" s="1">
        <v>45378</v>
      </c>
      <c r="C8198" t="s">
        <v>711</v>
      </c>
      <c r="D8198" t="s">
        <v>17</v>
      </c>
      <c r="E8198">
        <v>63</v>
      </c>
      <c r="F8198" t="s">
        <v>18</v>
      </c>
      <c r="G8198" t="s">
        <v>27</v>
      </c>
      <c r="H8198" t="s">
        <v>32</v>
      </c>
      <c r="I8198">
        <v>191.24</v>
      </c>
      <c r="J8198">
        <v>1</v>
      </c>
      <c r="K8198">
        <v>191.24</v>
      </c>
    </row>
    <row r="8199" spans="1:11">
      <c r="A8199" s="2">
        <v>9198</v>
      </c>
      <c r="B8199" s="1">
        <v>45441</v>
      </c>
      <c r="C8199" t="s">
        <v>589</v>
      </c>
      <c r="D8199" t="s">
        <v>17</v>
      </c>
      <c r="E8199">
        <v>61</v>
      </c>
      <c r="F8199" t="s">
        <v>22</v>
      </c>
      <c r="G8199" t="s">
        <v>35</v>
      </c>
      <c r="H8199" t="s">
        <v>36</v>
      </c>
      <c r="I8199">
        <v>811.64</v>
      </c>
      <c r="J8199">
        <v>3</v>
      </c>
      <c r="K8199">
        <v>2434.92</v>
      </c>
    </row>
    <row r="8200" spans="1:11">
      <c r="A8200" s="2">
        <v>9199</v>
      </c>
      <c r="B8200" s="1">
        <v>45322</v>
      </c>
      <c r="C8200" t="s">
        <v>225</v>
      </c>
      <c r="D8200" t="s">
        <v>17</v>
      </c>
      <c r="E8200">
        <v>23</v>
      </c>
      <c r="F8200" t="s">
        <v>18</v>
      </c>
      <c r="G8200" t="s">
        <v>27</v>
      </c>
      <c r="H8200" t="s">
        <v>53</v>
      </c>
      <c r="I8200">
        <v>906.58</v>
      </c>
      <c r="J8200">
        <v>4</v>
      </c>
      <c r="K8200">
        <v>3626.32</v>
      </c>
    </row>
    <row r="8201" spans="1:11">
      <c r="A8201" s="2">
        <v>9200</v>
      </c>
      <c r="B8201" s="1">
        <v>45384</v>
      </c>
      <c r="C8201" t="s">
        <v>730</v>
      </c>
      <c r="D8201" t="s">
        <v>12</v>
      </c>
      <c r="E8201">
        <v>37</v>
      </c>
      <c r="F8201" t="s">
        <v>18</v>
      </c>
      <c r="G8201" t="s">
        <v>19</v>
      </c>
      <c r="H8201" t="s">
        <v>20</v>
      </c>
      <c r="I8201">
        <v>515.63</v>
      </c>
      <c r="J8201">
        <v>2</v>
      </c>
      <c r="K8201">
        <v>1031.26</v>
      </c>
    </row>
    <row r="8202" spans="1:11">
      <c r="A8202" s="2">
        <v>9201</v>
      </c>
      <c r="B8202" s="1">
        <v>45379</v>
      </c>
      <c r="C8202" t="s">
        <v>629</v>
      </c>
      <c r="D8202" t="s">
        <v>17</v>
      </c>
      <c r="E8202">
        <v>48</v>
      </c>
      <c r="F8202" t="s">
        <v>18</v>
      </c>
      <c r="G8202" t="s">
        <v>27</v>
      </c>
      <c r="H8202" t="s">
        <v>53</v>
      </c>
      <c r="I8202">
        <v>311.99</v>
      </c>
      <c r="J8202">
        <v>5</v>
      </c>
      <c r="K8202">
        <v>1559.95</v>
      </c>
    </row>
    <row r="8203" spans="1:11">
      <c r="A8203" s="2">
        <v>9202</v>
      </c>
      <c r="B8203" s="1">
        <v>45391</v>
      </c>
      <c r="C8203" t="s">
        <v>272</v>
      </c>
      <c r="D8203" t="s">
        <v>17</v>
      </c>
      <c r="E8203">
        <v>50</v>
      </c>
      <c r="F8203" t="s">
        <v>18</v>
      </c>
      <c r="G8203" t="s">
        <v>40</v>
      </c>
      <c r="H8203" t="s">
        <v>76</v>
      </c>
      <c r="I8203">
        <v>516.09</v>
      </c>
      <c r="J8203">
        <v>5</v>
      </c>
      <c r="K8203">
        <v>2580.4499999999998</v>
      </c>
    </row>
    <row r="8204" spans="1:11">
      <c r="A8204" s="2">
        <v>9203</v>
      </c>
      <c r="B8204" s="1">
        <v>45501</v>
      </c>
      <c r="C8204" t="s">
        <v>622</v>
      </c>
      <c r="D8204" t="s">
        <v>12</v>
      </c>
      <c r="E8204">
        <v>61</v>
      </c>
      <c r="F8204" t="s">
        <v>18</v>
      </c>
      <c r="G8204" t="s">
        <v>27</v>
      </c>
      <c r="H8204" t="s">
        <v>32</v>
      </c>
      <c r="I8204">
        <v>880.2</v>
      </c>
      <c r="J8204">
        <v>1</v>
      </c>
      <c r="K8204">
        <v>880.2</v>
      </c>
    </row>
    <row r="8205" spans="1:11">
      <c r="A8205" s="2">
        <v>9204</v>
      </c>
      <c r="B8205" s="1">
        <v>45428</v>
      </c>
      <c r="C8205" t="s">
        <v>519</v>
      </c>
      <c r="D8205" t="s">
        <v>12</v>
      </c>
      <c r="E8205">
        <v>24</v>
      </c>
      <c r="F8205" t="s">
        <v>22</v>
      </c>
      <c r="G8205" t="s">
        <v>27</v>
      </c>
      <c r="H8205" t="s">
        <v>28</v>
      </c>
      <c r="I8205">
        <v>694.49</v>
      </c>
      <c r="J8205">
        <v>3</v>
      </c>
      <c r="K8205">
        <v>2083.4699999999998</v>
      </c>
    </row>
    <row r="8206" spans="1:11">
      <c r="A8206" s="2">
        <v>9205</v>
      </c>
      <c r="B8206" s="1">
        <v>45451</v>
      </c>
      <c r="C8206" t="s">
        <v>379</v>
      </c>
      <c r="D8206" t="s">
        <v>17</v>
      </c>
      <c r="E8206">
        <v>25</v>
      </c>
      <c r="F8206" t="s">
        <v>13</v>
      </c>
      <c r="G8206" t="s">
        <v>40</v>
      </c>
      <c r="H8206" t="s">
        <v>68</v>
      </c>
      <c r="I8206">
        <v>860.03</v>
      </c>
      <c r="J8206">
        <v>4</v>
      </c>
      <c r="K8206">
        <v>3440.12</v>
      </c>
    </row>
    <row r="8207" spans="1:11">
      <c r="A8207" s="2">
        <v>9206</v>
      </c>
      <c r="B8207" s="1">
        <v>45304</v>
      </c>
      <c r="C8207" t="s">
        <v>444</v>
      </c>
      <c r="D8207" t="s">
        <v>17</v>
      </c>
      <c r="E8207">
        <v>26</v>
      </c>
      <c r="F8207" t="s">
        <v>18</v>
      </c>
      <c r="G8207" t="s">
        <v>40</v>
      </c>
      <c r="H8207" t="s">
        <v>74</v>
      </c>
      <c r="I8207">
        <v>335.1</v>
      </c>
      <c r="J8207">
        <v>2</v>
      </c>
      <c r="K8207">
        <v>670.2</v>
      </c>
    </row>
    <row r="8208" spans="1:11">
      <c r="A8208" s="2">
        <v>9207</v>
      </c>
      <c r="B8208" s="1">
        <v>45539</v>
      </c>
      <c r="C8208" t="s">
        <v>903</v>
      </c>
      <c r="D8208" t="s">
        <v>17</v>
      </c>
      <c r="E8208">
        <v>19</v>
      </c>
      <c r="F8208" t="s">
        <v>25</v>
      </c>
      <c r="G8208" t="s">
        <v>40</v>
      </c>
      <c r="H8208" t="s">
        <v>41</v>
      </c>
      <c r="I8208">
        <v>714.86</v>
      </c>
      <c r="J8208">
        <v>1</v>
      </c>
      <c r="K8208">
        <v>714.86</v>
      </c>
    </row>
    <row r="8209" spans="1:11">
      <c r="A8209" s="2">
        <v>9208</v>
      </c>
      <c r="B8209" s="1">
        <v>45449</v>
      </c>
      <c r="C8209" t="s">
        <v>532</v>
      </c>
      <c r="D8209" t="s">
        <v>17</v>
      </c>
      <c r="E8209">
        <v>34</v>
      </c>
      <c r="F8209" t="s">
        <v>13</v>
      </c>
      <c r="G8209" t="s">
        <v>14</v>
      </c>
      <c r="H8209" t="s">
        <v>15</v>
      </c>
      <c r="I8209">
        <v>656.52</v>
      </c>
      <c r="J8209">
        <v>3</v>
      </c>
      <c r="K8209">
        <v>1969.56</v>
      </c>
    </row>
    <row r="8210" spans="1:11">
      <c r="A8210" s="2">
        <v>9209</v>
      </c>
      <c r="B8210" s="1">
        <v>45534</v>
      </c>
      <c r="C8210" t="s">
        <v>844</v>
      </c>
      <c r="D8210" t="s">
        <v>12</v>
      </c>
      <c r="E8210">
        <v>62</v>
      </c>
      <c r="F8210" t="s">
        <v>13</v>
      </c>
      <c r="G8210" t="s">
        <v>27</v>
      </c>
      <c r="H8210" t="s">
        <v>53</v>
      </c>
      <c r="I8210">
        <v>575.9</v>
      </c>
      <c r="J8210">
        <v>1</v>
      </c>
      <c r="K8210">
        <v>575.9</v>
      </c>
    </row>
    <row r="8211" spans="1:11">
      <c r="A8211" s="2">
        <v>9210</v>
      </c>
      <c r="B8211" s="1">
        <v>45407</v>
      </c>
      <c r="C8211" t="s">
        <v>200</v>
      </c>
      <c r="D8211" t="s">
        <v>17</v>
      </c>
      <c r="E8211">
        <v>54</v>
      </c>
      <c r="F8211" t="s">
        <v>25</v>
      </c>
      <c r="G8211" t="s">
        <v>40</v>
      </c>
      <c r="H8211" t="s">
        <v>41</v>
      </c>
      <c r="I8211">
        <v>532.94000000000005</v>
      </c>
      <c r="J8211">
        <v>1</v>
      </c>
      <c r="K8211">
        <v>532.94000000000005</v>
      </c>
    </row>
    <row r="8212" spans="1:11">
      <c r="A8212" s="2">
        <v>9211</v>
      </c>
      <c r="B8212" s="1">
        <v>45471</v>
      </c>
      <c r="C8212" t="s">
        <v>785</v>
      </c>
      <c r="D8212" t="s">
        <v>12</v>
      </c>
      <c r="E8212">
        <v>59</v>
      </c>
      <c r="F8212" t="s">
        <v>25</v>
      </c>
      <c r="G8212" t="s">
        <v>40</v>
      </c>
      <c r="H8212" t="s">
        <v>74</v>
      </c>
      <c r="I8212">
        <v>555.47</v>
      </c>
      <c r="J8212">
        <v>5</v>
      </c>
      <c r="K8212">
        <v>2777.35</v>
      </c>
    </row>
    <row r="8213" spans="1:11">
      <c r="A8213" s="2">
        <v>9212</v>
      </c>
      <c r="B8213" s="1">
        <v>45588</v>
      </c>
      <c r="C8213" t="s">
        <v>787</v>
      </c>
      <c r="D8213" t="s">
        <v>12</v>
      </c>
      <c r="E8213">
        <v>61</v>
      </c>
      <c r="F8213" t="s">
        <v>25</v>
      </c>
      <c r="G8213" t="s">
        <v>35</v>
      </c>
      <c r="H8213" t="s">
        <v>63</v>
      </c>
      <c r="I8213">
        <v>851.17</v>
      </c>
      <c r="J8213">
        <v>2</v>
      </c>
      <c r="K8213">
        <v>1702.34</v>
      </c>
    </row>
    <row r="8214" spans="1:11">
      <c r="A8214" s="2">
        <v>9213</v>
      </c>
      <c r="B8214" s="1">
        <v>45578</v>
      </c>
      <c r="C8214" t="s">
        <v>516</v>
      </c>
      <c r="D8214" t="s">
        <v>17</v>
      </c>
      <c r="E8214">
        <v>34</v>
      </c>
      <c r="F8214" t="s">
        <v>25</v>
      </c>
      <c r="G8214" t="s">
        <v>14</v>
      </c>
      <c r="H8214" t="s">
        <v>38</v>
      </c>
      <c r="I8214">
        <v>916.83</v>
      </c>
      <c r="J8214">
        <v>2</v>
      </c>
      <c r="K8214">
        <v>1833.66</v>
      </c>
    </row>
    <row r="8215" spans="1:11">
      <c r="A8215" s="2">
        <v>9214</v>
      </c>
      <c r="B8215" s="1">
        <v>45510</v>
      </c>
      <c r="C8215" t="s">
        <v>860</v>
      </c>
      <c r="D8215" t="s">
        <v>17</v>
      </c>
      <c r="E8215">
        <v>55</v>
      </c>
      <c r="F8215" t="s">
        <v>25</v>
      </c>
      <c r="G8215" t="s">
        <v>27</v>
      </c>
      <c r="H8215" t="s">
        <v>53</v>
      </c>
      <c r="I8215">
        <v>121.73</v>
      </c>
      <c r="J8215">
        <v>2</v>
      </c>
      <c r="K8215">
        <v>243.46</v>
      </c>
    </row>
    <row r="8216" spans="1:11">
      <c r="A8216" s="2">
        <v>9215</v>
      </c>
      <c r="B8216" s="1">
        <v>45442</v>
      </c>
      <c r="C8216" t="s">
        <v>714</v>
      </c>
      <c r="D8216" t="s">
        <v>12</v>
      </c>
      <c r="E8216">
        <v>52</v>
      </c>
      <c r="F8216" t="s">
        <v>18</v>
      </c>
      <c r="G8216" t="s">
        <v>19</v>
      </c>
      <c r="H8216" t="s">
        <v>80</v>
      </c>
      <c r="I8216">
        <v>573.08000000000004</v>
      </c>
      <c r="J8216">
        <v>2</v>
      </c>
      <c r="K8216">
        <v>1146.1600000000001</v>
      </c>
    </row>
    <row r="8217" spans="1:11">
      <c r="A8217" s="2">
        <v>9216</v>
      </c>
      <c r="B8217" s="1">
        <v>45429</v>
      </c>
      <c r="C8217" t="s">
        <v>402</v>
      </c>
      <c r="D8217" t="s">
        <v>12</v>
      </c>
      <c r="E8217">
        <v>64</v>
      </c>
      <c r="F8217" t="s">
        <v>13</v>
      </c>
      <c r="G8217" t="s">
        <v>14</v>
      </c>
      <c r="H8217" t="s">
        <v>38</v>
      </c>
      <c r="I8217">
        <v>919.22</v>
      </c>
      <c r="J8217">
        <v>4</v>
      </c>
      <c r="K8217">
        <v>3676.88</v>
      </c>
    </row>
    <row r="8218" spans="1:11">
      <c r="A8218" s="2">
        <v>9217</v>
      </c>
      <c r="B8218" s="1">
        <v>45600</v>
      </c>
      <c r="C8218" t="s">
        <v>663</v>
      </c>
      <c r="D8218" t="s">
        <v>17</v>
      </c>
      <c r="E8218">
        <v>56</v>
      </c>
      <c r="F8218" t="s">
        <v>25</v>
      </c>
      <c r="G8218" t="s">
        <v>14</v>
      </c>
      <c r="H8218" t="s">
        <v>38</v>
      </c>
      <c r="I8218">
        <v>143.38999999999999</v>
      </c>
      <c r="J8218">
        <v>4</v>
      </c>
      <c r="K8218">
        <v>573.55999999999995</v>
      </c>
    </row>
    <row r="8219" spans="1:11">
      <c r="A8219" s="2">
        <v>9218</v>
      </c>
      <c r="B8219" s="1">
        <v>45647</v>
      </c>
      <c r="C8219" t="s">
        <v>732</v>
      </c>
      <c r="D8219" t="s">
        <v>12</v>
      </c>
      <c r="E8219">
        <v>47</v>
      </c>
      <c r="F8219" t="s">
        <v>25</v>
      </c>
      <c r="G8219" t="s">
        <v>35</v>
      </c>
      <c r="H8219" t="s">
        <v>36</v>
      </c>
      <c r="I8219">
        <v>418.73</v>
      </c>
      <c r="J8219">
        <v>2</v>
      </c>
      <c r="K8219">
        <v>837.46</v>
      </c>
    </row>
    <row r="8220" spans="1:11">
      <c r="A8220" s="2">
        <v>9219</v>
      </c>
      <c r="B8220" s="1">
        <v>45379</v>
      </c>
      <c r="C8220" t="s">
        <v>54</v>
      </c>
      <c r="D8220" t="s">
        <v>17</v>
      </c>
      <c r="E8220">
        <v>23</v>
      </c>
      <c r="F8220" t="s">
        <v>22</v>
      </c>
      <c r="G8220" t="s">
        <v>27</v>
      </c>
      <c r="H8220" t="s">
        <v>46</v>
      </c>
      <c r="I8220">
        <v>98.19</v>
      </c>
      <c r="J8220">
        <v>3</v>
      </c>
      <c r="K8220">
        <v>294.57</v>
      </c>
    </row>
    <row r="8221" spans="1:11">
      <c r="A8221" s="2">
        <v>9220</v>
      </c>
      <c r="B8221" s="1">
        <v>45396</v>
      </c>
      <c r="C8221" t="s">
        <v>806</v>
      </c>
      <c r="D8221" t="s">
        <v>17</v>
      </c>
      <c r="E8221">
        <v>21</v>
      </c>
      <c r="F8221" t="s">
        <v>13</v>
      </c>
      <c r="G8221" t="s">
        <v>27</v>
      </c>
      <c r="H8221" t="s">
        <v>46</v>
      </c>
      <c r="I8221">
        <v>122.34</v>
      </c>
      <c r="J8221">
        <v>4</v>
      </c>
      <c r="K8221">
        <v>489.36</v>
      </c>
    </row>
    <row r="8222" spans="1:11">
      <c r="A8222" s="2">
        <v>9221</v>
      </c>
      <c r="B8222" s="1">
        <v>45312</v>
      </c>
      <c r="C8222" t="s">
        <v>448</v>
      </c>
      <c r="D8222" t="s">
        <v>12</v>
      </c>
      <c r="E8222">
        <v>54</v>
      </c>
      <c r="F8222" t="s">
        <v>13</v>
      </c>
      <c r="G8222" t="s">
        <v>40</v>
      </c>
      <c r="H8222" t="s">
        <v>68</v>
      </c>
      <c r="I8222">
        <v>905.07</v>
      </c>
      <c r="J8222">
        <v>4</v>
      </c>
      <c r="K8222">
        <v>3620.28</v>
      </c>
    </row>
    <row r="8223" spans="1:11">
      <c r="A8223" s="2">
        <v>9222</v>
      </c>
      <c r="B8223" s="1">
        <v>45353</v>
      </c>
      <c r="C8223" t="s">
        <v>159</v>
      </c>
      <c r="D8223" t="s">
        <v>12</v>
      </c>
      <c r="E8223">
        <v>52</v>
      </c>
      <c r="F8223" t="s">
        <v>18</v>
      </c>
      <c r="G8223" t="s">
        <v>40</v>
      </c>
      <c r="H8223" t="s">
        <v>76</v>
      </c>
      <c r="I8223">
        <v>451.72</v>
      </c>
      <c r="J8223">
        <v>3</v>
      </c>
      <c r="K8223">
        <v>1355.16</v>
      </c>
    </row>
    <row r="8224" spans="1:11">
      <c r="A8224" s="2">
        <v>9223</v>
      </c>
      <c r="B8224" s="1">
        <v>45577</v>
      </c>
      <c r="C8224" t="s">
        <v>927</v>
      </c>
      <c r="D8224" t="s">
        <v>17</v>
      </c>
      <c r="E8224">
        <v>26</v>
      </c>
      <c r="F8224" t="s">
        <v>13</v>
      </c>
      <c r="G8224" t="s">
        <v>14</v>
      </c>
      <c r="H8224" t="s">
        <v>48</v>
      </c>
      <c r="I8224">
        <v>691.85</v>
      </c>
      <c r="J8224">
        <v>2</v>
      </c>
      <c r="K8224">
        <v>1383.7</v>
      </c>
    </row>
    <row r="8225" spans="1:11">
      <c r="A8225" s="2">
        <v>9224</v>
      </c>
      <c r="B8225" s="1">
        <v>45449</v>
      </c>
      <c r="C8225" t="s">
        <v>421</v>
      </c>
      <c r="D8225" t="s">
        <v>12</v>
      </c>
      <c r="E8225">
        <v>23</v>
      </c>
      <c r="F8225" t="s">
        <v>25</v>
      </c>
      <c r="G8225" t="s">
        <v>35</v>
      </c>
      <c r="H8225" t="s">
        <v>63</v>
      </c>
      <c r="I8225">
        <v>147.53</v>
      </c>
      <c r="J8225">
        <v>1</v>
      </c>
      <c r="K8225">
        <v>147.53</v>
      </c>
    </row>
    <row r="8226" spans="1:11">
      <c r="A8226" s="2">
        <v>9225</v>
      </c>
      <c r="B8226" s="1">
        <v>45650</v>
      </c>
      <c r="C8226" t="s">
        <v>816</v>
      </c>
      <c r="D8226" t="s">
        <v>17</v>
      </c>
      <c r="E8226">
        <v>30</v>
      </c>
      <c r="F8226" t="s">
        <v>22</v>
      </c>
      <c r="G8226" t="s">
        <v>27</v>
      </c>
      <c r="H8226" t="s">
        <v>32</v>
      </c>
      <c r="I8226">
        <v>31.73</v>
      </c>
      <c r="J8226">
        <v>4</v>
      </c>
      <c r="K8226">
        <v>126.92</v>
      </c>
    </row>
    <row r="8227" spans="1:11">
      <c r="A8227" s="2">
        <v>9226</v>
      </c>
      <c r="B8227" s="1">
        <v>45629</v>
      </c>
      <c r="C8227" t="s">
        <v>648</v>
      </c>
      <c r="D8227" t="s">
        <v>17</v>
      </c>
      <c r="E8227">
        <v>39</v>
      </c>
      <c r="F8227" t="s">
        <v>13</v>
      </c>
      <c r="G8227" t="s">
        <v>35</v>
      </c>
      <c r="H8227" t="s">
        <v>58</v>
      </c>
      <c r="I8227">
        <v>891.58</v>
      </c>
      <c r="J8227">
        <v>1</v>
      </c>
      <c r="K8227">
        <v>891.58</v>
      </c>
    </row>
    <row r="8228" spans="1:11">
      <c r="A8228" s="2">
        <v>9227</v>
      </c>
      <c r="B8228" s="1">
        <v>45473</v>
      </c>
      <c r="C8228" t="s">
        <v>617</v>
      </c>
      <c r="D8228" t="s">
        <v>17</v>
      </c>
      <c r="E8228">
        <v>45</v>
      </c>
      <c r="F8228" t="s">
        <v>22</v>
      </c>
      <c r="G8228" t="s">
        <v>19</v>
      </c>
      <c r="H8228" t="s">
        <v>80</v>
      </c>
      <c r="I8228">
        <v>578.79999999999995</v>
      </c>
      <c r="J8228">
        <v>1</v>
      </c>
      <c r="K8228">
        <v>578.79999999999995</v>
      </c>
    </row>
    <row r="8229" spans="1:11">
      <c r="A8229" s="2">
        <v>9228</v>
      </c>
      <c r="B8229" s="1">
        <v>45326</v>
      </c>
      <c r="C8229" t="s">
        <v>729</v>
      </c>
      <c r="D8229" t="s">
        <v>12</v>
      </c>
      <c r="E8229">
        <v>47</v>
      </c>
      <c r="F8229" t="s">
        <v>25</v>
      </c>
      <c r="G8229" t="s">
        <v>27</v>
      </c>
      <c r="H8229" t="s">
        <v>53</v>
      </c>
      <c r="I8229">
        <v>29.79</v>
      </c>
      <c r="J8229">
        <v>3</v>
      </c>
      <c r="K8229">
        <v>89.37</v>
      </c>
    </row>
    <row r="8230" spans="1:11">
      <c r="A8230" s="2">
        <v>9229</v>
      </c>
      <c r="B8230" s="1">
        <v>45367</v>
      </c>
      <c r="C8230" t="s">
        <v>532</v>
      </c>
      <c r="D8230" t="s">
        <v>17</v>
      </c>
      <c r="E8230">
        <v>53</v>
      </c>
      <c r="F8230" t="s">
        <v>22</v>
      </c>
      <c r="G8230" t="s">
        <v>40</v>
      </c>
      <c r="H8230" t="s">
        <v>41</v>
      </c>
      <c r="I8230">
        <v>992.42</v>
      </c>
      <c r="J8230">
        <v>2</v>
      </c>
      <c r="K8230">
        <v>1984.84</v>
      </c>
    </row>
    <row r="8231" spans="1:11">
      <c r="A8231" s="2">
        <v>9230</v>
      </c>
      <c r="B8231" s="1">
        <v>45506</v>
      </c>
      <c r="C8231" t="s">
        <v>415</v>
      </c>
      <c r="D8231" t="s">
        <v>17</v>
      </c>
      <c r="E8231">
        <v>19</v>
      </c>
      <c r="F8231" t="s">
        <v>13</v>
      </c>
      <c r="G8231" t="s">
        <v>14</v>
      </c>
      <c r="H8231" t="s">
        <v>48</v>
      </c>
      <c r="I8231">
        <v>497.27</v>
      </c>
      <c r="J8231">
        <v>1</v>
      </c>
      <c r="K8231">
        <v>497.27</v>
      </c>
    </row>
    <row r="8232" spans="1:11">
      <c r="A8232" s="2">
        <v>9231</v>
      </c>
      <c r="B8232" s="1">
        <v>45569</v>
      </c>
      <c r="C8232" t="s">
        <v>658</v>
      </c>
      <c r="D8232" t="s">
        <v>17</v>
      </c>
      <c r="E8232">
        <v>53</v>
      </c>
      <c r="F8232" t="s">
        <v>13</v>
      </c>
      <c r="G8232" t="s">
        <v>35</v>
      </c>
      <c r="H8232" t="s">
        <v>36</v>
      </c>
      <c r="I8232">
        <v>481.12</v>
      </c>
      <c r="J8232">
        <v>2</v>
      </c>
      <c r="K8232">
        <v>962.24</v>
      </c>
    </row>
    <row r="8233" spans="1:11">
      <c r="A8233" s="2">
        <v>9232</v>
      </c>
      <c r="B8233" s="1">
        <v>45581</v>
      </c>
      <c r="C8233" t="s">
        <v>39</v>
      </c>
      <c r="D8233" t="s">
        <v>17</v>
      </c>
      <c r="E8233">
        <v>25</v>
      </c>
      <c r="F8233" t="s">
        <v>18</v>
      </c>
      <c r="G8233" t="s">
        <v>40</v>
      </c>
      <c r="H8233" t="s">
        <v>76</v>
      </c>
      <c r="I8233">
        <v>624.71</v>
      </c>
      <c r="J8233">
        <v>5</v>
      </c>
      <c r="K8233">
        <v>3123.55</v>
      </c>
    </row>
    <row r="8234" spans="1:11">
      <c r="A8234" s="2">
        <v>9233</v>
      </c>
      <c r="B8234" s="1">
        <v>45319</v>
      </c>
      <c r="C8234" t="s">
        <v>916</v>
      </c>
      <c r="D8234" t="s">
        <v>17</v>
      </c>
      <c r="E8234">
        <v>62</v>
      </c>
      <c r="F8234" t="s">
        <v>25</v>
      </c>
      <c r="G8234" t="s">
        <v>14</v>
      </c>
      <c r="H8234" t="s">
        <v>48</v>
      </c>
      <c r="I8234">
        <v>17.829999999999998</v>
      </c>
      <c r="J8234">
        <v>2</v>
      </c>
      <c r="K8234">
        <v>35.659999999999997</v>
      </c>
    </row>
    <row r="8235" spans="1:11">
      <c r="A8235" s="2">
        <v>9234</v>
      </c>
      <c r="B8235" s="1">
        <v>45380</v>
      </c>
      <c r="C8235" t="s">
        <v>120</v>
      </c>
      <c r="D8235" t="s">
        <v>17</v>
      </c>
      <c r="E8235">
        <v>59</v>
      </c>
      <c r="F8235" t="s">
        <v>18</v>
      </c>
      <c r="G8235" t="s">
        <v>40</v>
      </c>
      <c r="H8235" t="s">
        <v>74</v>
      </c>
      <c r="I8235">
        <v>573.45000000000005</v>
      </c>
      <c r="J8235">
        <v>3</v>
      </c>
      <c r="K8235">
        <v>1720.35</v>
      </c>
    </row>
    <row r="8236" spans="1:11">
      <c r="A8236" s="2">
        <v>9235</v>
      </c>
      <c r="B8236" s="1">
        <v>45485</v>
      </c>
      <c r="C8236" t="s">
        <v>600</v>
      </c>
      <c r="D8236" t="s">
        <v>17</v>
      </c>
      <c r="E8236">
        <v>26</v>
      </c>
      <c r="F8236" t="s">
        <v>18</v>
      </c>
      <c r="G8236" t="s">
        <v>27</v>
      </c>
      <c r="H8236" t="s">
        <v>28</v>
      </c>
      <c r="I8236">
        <v>633.19000000000005</v>
      </c>
      <c r="J8236">
        <v>3</v>
      </c>
      <c r="K8236">
        <v>1899.57</v>
      </c>
    </row>
    <row r="8237" spans="1:11">
      <c r="A8237" s="2">
        <v>9236</v>
      </c>
      <c r="B8237" s="1">
        <v>45482</v>
      </c>
      <c r="C8237" t="s">
        <v>47</v>
      </c>
      <c r="D8237" t="s">
        <v>17</v>
      </c>
      <c r="E8237">
        <v>18</v>
      </c>
      <c r="F8237" t="s">
        <v>25</v>
      </c>
      <c r="G8237" t="s">
        <v>35</v>
      </c>
      <c r="H8237" t="s">
        <v>58</v>
      </c>
      <c r="I8237">
        <v>303.98</v>
      </c>
      <c r="J8237">
        <v>5</v>
      </c>
      <c r="K8237">
        <v>1519.9</v>
      </c>
    </row>
    <row r="8238" spans="1:11">
      <c r="A8238" s="2">
        <v>9237</v>
      </c>
      <c r="B8238" s="1">
        <v>45573</v>
      </c>
      <c r="C8238" t="s">
        <v>722</v>
      </c>
      <c r="D8238" t="s">
        <v>17</v>
      </c>
      <c r="E8238">
        <v>30</v>
      </c>
      <c r="F8238" t="s">
        <v>13</v>
      </c>
      <c r="G8238" t="s">
        <v>19</v>
      </c>
      <c r="H8238" t="s">
        <v>23</v>
      </c>
      <c r="I8238">
        <v>729.58</v>
      </c>
      <c r="J8238">
        <v>3</v>
      </c>
      <c r="K8238">
        <v>2188.7399999999998</v>
      </c>
    </row>
    <row r="8239" spans="1:11">
      <c r="A8239" s="2">
        <v>9238</v>
      </c>
      <c r="B8239" s="1">
        <v>45496</v>
      </c>
      <c r="C8239" t="s">
        <v>57</v>
      </c>
      <c r="D8239" t="s">
        <v>17</v>
      </c>
      <c r="E8239">
        <v>32</v>
      </c>
      <c r="F8239" t="s">
        <v>22</v>
      </c>
      <c r="G8239" t="s">
        <v>40</v>
      </c>
      <c r="H8239" t="s">
        <v>68</v>
      </c>
      <c r="I8239">
        <v>383.66</v>
      </c>
      <c r="J8239">
        <v>2</v>
      </c>
      <c r="K8239">
        <v>767.32</v>
      </c>
    </row>
    <row r="8240" spans="1:11">
      <c r="A8240" s="2">
        <v>9239</v>
      </c>
      <c r="B8240" s="1">
        <v>45384</v>
      </c>
      <c r="C8240" t="s">
        <v>129</v>
      </c>
      <c r="D8240" t="s">
        <v>17</v>
      </c>
      <c r="E8240">
        <v>49</v>
      </c>
      <c r="F8240" t="s">
        <v>18</v>
      </c>
      <c r="G8240" t="s">
        <v>35</v>
      </c>
      <c r="H8240" t="s">
        <v>64</v>
      </c>
      <c r="I8240">
        <v>720.6</v>
      </c>
      <c r="J8240">
        <v>2</v>
      </c>
      <c r="K8240">
        <v>1441.2</v>
      </c>
    </row>
    <row r="8241" spans="1:11">
      <c r="A8241" s="2">
        <v>9240</v>
      </c>
      <c r="B8241" s="1">
        <v>45371</v>
      </c>
      <c r="C8241" t="s">
        <v>680</v>
      </c>
      <c r="D8241" t="s">
        <v>12</v>
      </c>
      <c r="E8241">
        <v>51</v>
      </c>
      <c r="F8241" t="s">
        <v>13</v>
      </c>
      <c r="G8241" t="s">
        <v>27</v>
      </c>
      <c r="H8241" t="s">
        <v>28</v>
      </c>
      <c r="I8241">
        <v>152.38999999999999</v>
      </c>
      <c r="J8241">
        <v>2</v>
      </c>
      <c r="K8241">
        <v>304.77999999999997</v>
      </c>
    </row>
    <row r="8242" spans="1:11">
      <c r="A8242" s="2">
        <v>9241</v>
      </c>
      <c r="B8242" s="1">
        <v>45610</v>
      </c>
      <c r="C8242" t="s">
        <v>589</v>
      </c>
      <c r="D8242" t="s">
        <v>17</v>
      </c>
      <c r="E8242">
        <v>60</v>
      </c>
      <c r="F8242" t="s">
        <v>13</v>
      </c>
      <c r="G8242" t="s">
        <v>40</v>
      </c>
      <c r="H8242" t="s">
        <v>76</v>
      </c>
      <c r="I8242">
        <v>914.56</v>
      </c>
      <c r="J8242">
        <v>3</v>
      </c>
      <c r="K8242">
        <v>2743.68</v>
      </c>
    </row>
    <row r="8243" spans="1:11">
      <c r="A8243" s="2">
        <v>9242</v>
      </c>
      <c r="B8243" s="1">
        <v>45638</v>
      </c>
      <c r="C8243" t="s">
        <v>836</v>
      </c>
      <c r="D8243" t="s">
        <v>17</v>
      </c>
      <c r="E8243">
        <v>48</v>
      </c>
      <c r="F8243" t="s">
        <v>18</v>
      </c>
      <c r="G8243" t="s">
        <v>27</v>
      </c>
      <c r="H8243" t="s">
        <v>32</v>
      </c>
      <c r="I8243">
        <v>880.66</v>
      </c>
      <c r="J8243">
        <v>2</v>
      </c>
      <c r="K8243">
        <v>1761.32</v>
      </c>
    </row>
    <row r="8244" spans="1:11">
      <c r="A8244" s="2">
        <v>9243</v>
      </c>
      <c r="B8244" s="1">
        <v>45419</v>
      </c>
      <c r="C8244" t="s">
        <v>550</v>
      </c>
      <c r="D8244" t="s">
        <v>17</v>
      </c>
      <c r="E8244">
        <v>31</v>
      </c>
      <c r="F8244" t="s">
        <v>18</v>
      </c>
      <c r="G8244" t="s">
        <v>19</v>
      </c>
      <c r="H8244" t="s">
        <v>51</v>
      </c>
      <c r="I8244">
        <v>159.12</v>
      </c>
      <c r="J8244">
        <v>4</v>
      </c>
      <c r="K8244">
        <v>636.48</v>
      </c>
    </row>
    <row r="8245" spans="1:11">
      <c r="A8245" s="2">
        <v>9244</v>
      </c>
      <c r="B8245" s="1">
        <v>45320</v>
      </c>
      <c r="C8245" t="s">
        <v>672</v>
      </c>
      <c r="D8245" t="s">
        <v>12</v>
      </c>
      <c r="E8245">
        <v>64</v>
      </c>
      <c r="F8245" t="s">
        <v>18</v>
      </c>
      <c r="G8245" t="s">
        <v>19</v>
      </c>
      <c r="H8245" t="s">
        <v>20</v>
      </c>
      <c r="I8245">
        <v>939.07</v>
      </c>
      <c r="J8245">
        <v>5</v>
      </c>
      <c r="K8245">
        <v>4695.3500000000004</v>
      </c>
    </row>
    <row r="8246" spans="1:11">
      <c r="A8246" s="2">
        <v>9245</v>
      </c>
      <c r="B8246" s="1">
        <v>45590</v>
      </c>
      <c r="C8246" t="s">
        <v>653</v>
      </c>
      <c r="D8246" t="s">
        <v>17</v>
      </c>
      <c r="E8246">
        <v>31</v>
      </c>
      <c r="F8246" t="s">
        <v>13</v>
      </c>
      <c r="G8246" t="s">
        <v>14</v>
      </c>
      <c r="H8246" t="s">
        <v>15</v>
      </c>
      <c r="I8246">
        <v>562.20000000000005</v>
      </c>
      <c r="J8246">
        <v>4</v>
      </c>
      <c r="K8246">
        <v>2248.8000000000002</v>
      </c>
    </row>
    <row r="8247" spans="1:11">
      <c r="A8247" s="2">
        <v>9246</v>
      </c>
      <c r="B8247" s="1">
        <v>45341</v>
      </c>
      <c r="C8247" t="s">
        <v>881</v>
      </c>
      <c r="D8247" t="s">
        <v>12</v>
      </c>
      <c r="E8247">
        <v>46</v>
      </c>
      <c r="F8247" t="s">
        <v>25</v>
      </c>
      <c r="G8247" t="s">
        <v>14</v>
      </c>
      <c r="H8247" t="s">
        <v>43</v>
      </c>
      <c r="I8247">
        <v>704.63</v>
      </c>
      <c r="J8247">
        <v>2</v>
      </c>
      <c r="K8247">
        <v>1409.26</v>
      </c>
    </row>
    <row r="8248" spans="1:11">
      <c r="A8248" s="2">
        <v>9247</v>
      </c>
      <c r="B8248" s="1">
        <v>45436</v>
      </c>
      <c r="C8248" t="s">
        <v>889</v>
      </c>
      <c r="D8248" t="s">
        <v>17</v>
      </c>
      <c r="E8248">
        <v>64</v>
      </c>
      <c r="F8248" t="s">
        <v>25</v>
      </c>
      <c r="G8248" t="s">
        <v>14</v>
      </c>
      <c r="H8248" t="s">
        <v>48</v>
      </c>
      <c r="I8248">
        <v>841.89</v>
      </c>
      <c r="J8248">
        <v>3</v>
      </c>
      <c r="K8248">
        <v>2525.67</v>
      </c>
    </row>
    <row r="8249" spans="1:11">
      <c r="A8249" s="2">
        <v>9248</v>
      </c>
      <c r="B8249" s="1">
        <v>45462</v>
      </c>
      <c r="C8249" t="s">
        <v>873</v>
      </c>
      <c r="D8249" t="s">
        <v>17</v>
      </c>
      <c r="E8249">
        <v>36</v>
      </c>
      <c r="F8249" t="s">
        <v>18</v>
      </c>
      <c r="G8249" t="s">
        <v>27</v>
      </c>
      <c r="H8249" t="s">
        <v>28</v>
      </c>
      <c r="I8249">
        <v>92.73</v>
      </c>
      <c r="J8249">
        <v>5</v>
      </c>
      <c r="K8249">
        <v>463.65</v>
      </c>
    </row>
    <row r="8250" spans="1:11">
      <c r="A8250" s="2">
        <v>9249</v>
      </c>
      <c r="B8250" s="1">
        <v>45486</v>
      </c>
      <c r="C8250" t="s">
        <v>221</v>
      </c>
      <c r="D8250" t="s">
        <v>12</v>
      </c>
      <c r="E8250">
        <v>44</v>
      </c>
      <c r="F8250" t="s">
        <v>22</v>
      </c>
      <c r="G8250" t="s">
        <v>14</v>
      </c>
      <c r="H8250" t="s">
        <v>48</v>
      </c>
      <c r="I8250">
        <v>177.59</v>
      </c>
      <c r="J8250">
        <v>4</v>
      </c>
      <c r="K8250">
        <v>710.36</v>
      </c>
    </row>
    <row r="8251" spans="1:11">
      <c r="A8251" s="2">
        <v>9250</v>
      </c>
      <c r="B8251" s="1">
        <v>45365</v>
      </c>
      <c r="C8251" t="s">
        <v>734</v>
      </c>
      <c r="D8251" t="s">
        <v>17</v>
      </c>
      <c r="E8251">
        <v>26</v>
      </c>
      <c r="F8251" t="s">
        <v>13</v>
      </c>
      <c r="G8251" t="s">
        <v>35</v>
      </c>
      <c r="H8251" t="s">
        <v>64</v>
      </c>
      <c r="I8251">
        <v>297.49</v>
      </c>
      <c r="J8251">
        <v>2</v>
      </c>
      <c r="K8251">
        <v>594.98</v>
      </c>
    </row>
    <row r="8252" spans="1:11">
      <c r="A8252" s="2">
        <v>9251</v>
      </c>
      <c r="B8252" s="1">
        <v>45518</v>
      </c>
      <c r="C8252" t="s">
        <v>178</v>
      </c>
      <c r="D8252" t="s">
        <v>12</v>
      </c>
      <c r="E8252">
        <v>54</v>
      </c>
      <c r="F8252" t="s">
        <v>22</v>
      </c>
      <c r="G8252" t="s">
        <v>27</v>
      </c>
      <c r="H8252" t="s">
        <v>53</v>
      </c>
      <c r="I8252">
        <v>482.43</v>
      </c>
      <c r="J8252">
        <v>3</v>
      </c>
      <c r="K8252">
        <v>1447.29</v>
      </c>
    </row>
    <row r="8253" spans="1:11">
      <c r="A8253" s="2">
        <v>9252</v>
      </c>
      <c r="B8253" s="1">
        <v>45600</v>
      </c>
      <c r="C8253" t="s">
        <v>359</v>
      </c>
      <c r="D8253" t="s">
        <v>12</v>
      </c>
      <c r="E8253">
        <v>54</v>
      </c>
      <c r="F8253" t="s">
        <v>18</v>
      </c>
      <c r="G8253" t="s">
        <v>27</v>
      </c>
      <c r="H8253" t="s">
        <v>53</v>
      </c>
      <c r="I8253">
        <v>352.59</v>
      </c>
      <c r="J8253">
        <v>2</v>
      </c>
      <c r="K8253">
        <v>705.18</v>
      </c>
    </row>
    <row r="8254" spans="1:11">
      <c r="A8254" s="2">
        <v>9253</v>
      </c>
      <c r="B8254" s="1">
        <v>45494</v>
      </c>
      <c r="C8254" t="s">
        <v>559</v>
      </c>
      <c r="D8254" t="s">
        <v>17</v>
      </c>
      <c r="E8254">
        <v>60</v>
      </c>
      <c r="F8254" t="s">
        <v>13</v>
      </c>
      <c r="G8254" t="s">
        <v>14</v>
      </c>
      <c r="H8254" t="s">
        <v>15</v>
      </c>
      <c r="I8254">
        <v>510.79</v>
      </c>
      <c r="J8254">
        <v>4</v>
      </c>
      <c r="K8254">
        <v>2043.16</v>
      </c>
    </row>
    <row r="8255" spans="1:11">
      <c r="A8255" s="2">
        <v>9254</v>
      </c>
      <c r="B8255" s="1">
        <v>45575</v>
      </c>
      <c r="C8255" t="s">
        <v>390</v>
      </c>
      <c r="D8255" t="s">
        <v>17</v>
      </c>
      <c r="E8255">
        <v>45</v>
      </c>
      <c r="F8255" t="s">
        <v>25</v>
      </c>
      <c r="G8255" t="s">
        <v>14</v>
      </c>
      <c r="H8255" t="s">
        <v>43</v>
      </c>
      <c r="I8255">
        <v>194.06</v>
      </c>
      <c r="J8255">
        <v>4</v>
      </c>
      <c r="K8255">
        <v>776.24</v>
      </c>
    </row>
    <row r="8256" spans="1:11">
      <c r="A8256" s="2">
        <v>9255</v>
      </c>
      <c r="B8256" s="1">
        <v>45533</v>
      </c>
      <c r="C8256" t="s">
        <v>604</v>
      </c>
      <c r="D8256" t="s">
        <v>17</v>
      </c>
      <c r="E8256">
        <v>41</v>
      </c>
      <c r="F8256" t="s">
        <v>25</v>
      </c>
      <c r="G8256" t="s">
        <v>27</v>
      </c>
      <c r="H8256" t="s">
        <v>46</v>
      </c>
      <c r="I8256">
        <v>685.33</v>
      </c>
      <c r="J8256">
        <v>5</v>
      </c>
      <c r="K8256">
        <v>3426.65</v>
      </c>
    </row>
    <row r="8257" spans="1:11">
      <c r="A8257" s="2">
        <v>9256</v>
      </c>
      <c r="B8257" s="1">
        <v>45595</v>
      </c>
      <c r="C8257" t="s">
        <v>894</v>
      </c>
      <c r="D8257" t="s">
        <v>17</v>
      </c>
      <c r="E8257">
        <v>45</v>
      </c>
      <c r="F8257" t="s">
        <v>22</v>
      </c>
      <c r="G8257" t="s">
        <v>19</v>
      </c>
      <c r="H8257" t="s">
        <v>51</v>
      </c>
      <c r="I8257">
        <v>65.180000000000007</v>
      </c>
      <c r="J8257">
        <v>3</v>
      </c>
      <c r="K8257">
        <v>195.54</v>
      </c>
    </row>
    <row r="8258" spans="1:11">
      <c r="A8258" s="2">
        <v>9257</v>
      </c>
      <c r="B8258" s="1">
        <v>45365</v>
      </c>
      <c r="C8258" t="s">
        <v>112</v>
      </c>
      <c r="D8258" t="s">
        <v>12</v>
      </c>
      <c r="E8258">
        <v>53</v>
      </c>
      <c r="F8258" t="s">
        <v>18</v>
      </c>
      <c r="G8258" t="s">
        <v>19</v>
      </c>
      <c r="H8258" t="s">
        <v>80</v>
      </c>
      <c r="I8258">
        <v>367.84</v>
      </c>
      <c r="J8258">
        <v>1</v>
      </c>
      <c r="K8258">
        <v>367.84</v>
      </c>
    </row>
    <row r="8259" spans="1:11">
      <c r="A8259" s="2">
        <v>9258</v>
      </c>
      <c r="B8259" s="1">
        <v>45644</v>
      </c>
      <c r="C8259" t="s">
        <v>373</v>
      </c>
      <c r="D8259" t="s">
        <v>12</v>
      </c>
      <c r="E8259">
        <v>35</v>
      </c>
      <c r="F8259" t="s">
        <v>22</v>
      </c>
      <c r="G8259" t="s">
        <v>14</v>
      </c>
      <c r="H8259" t="s">
        <v>38</v>
      </c>
      <c r="I8259">
        <v>187.24</v>
      </c>
      <c r="J8259">
        <v>2</v>
      </c>
      <c r="K8259">
        <v>374.48</v>
      </c>
    </row>
    <row r="8260" spans="1:11">
      <c r="A8260" s="2">
        <v>9259</v>
      </c>
      <c r="B8260" s="1">
        <v>45376</v>
      </c>
      <c r="C8260" t="s">
        <v>812</v>
      </c>
      <c r="D8260" t="s">
        <v>17</v>
      </c>
      <c r="E8260">
        <v>42</v>
      </c>
      <c r="F8260" t="s">
        <v>18</v>
      </c>
      <c r="G8260" t="s">
        <v>19</v>
      </c>
      <c r="H8260" t="s">
        <v>23</v>
      </c>
      <c r="I8260">
        <v>732.63</v>
      </c>
      <c r="J8260">
        <v>3</v>
      </c>
      <c r="K8260">
        <v>2197.89</v>
      </c>
    </row>
    <row r="8261" spans="1:11">
      <c r="A8261" s="2">
        <v>9260</v>
      </c>
      <c r="B8261" s="1">
        <v>45401</v>
      </c>
      <c r="C8261" t="s">
        <v>806</v>
      </c>
      <c r="D8261" t="s">
        <v>12</v>
      </c>
      <c r="E8261">
        <v>52</v>
      </c>
      <c r="F8261" t="s">
        <v>25</v>
      </c>
      <c r="G8261" t="s">
        <v>35</v>
      </c>
      <c r="H8261" t="s">
        <v>58</v>
      </c>
      <c r="I8261">
        <v>884.82</v>
      </c>
      <c r="J8261">
        <v>1</v>
      </c>
      <c r="K8261">
        <v>884.82</v>
      </c>
    </row>
    <row r="8262" spans="1:11">
      <c r="A8262" s="2">
        <v>9261</v>
      </c>
      <c r="B8262" s="1">
        <v>45569</v>
      </c>
      <c r="C8262" t="s">
        <v>896</v>
      </c>
      <c r="D8262" t="s">
        <v>12</v>
      </c>
      <c r="E8262">
        <v>21</v>
      </c>
      <c r="F8262" t="s">
        <v>13</v>
      </c>
      <c r="G8262" t="s">
        <v>35</v>
      </c>
      <c r="H8262" t="s">
        <v>58</v>
      </c>
      <c r="I8262">
        <v>88</v>
      </c>
      <c r="J8262">
        <v>3</v>
      </c>
      <c r="K8262">
        <v>264</v>
      </c>
    </row>
    <row r="8263" spans="1:11">
      <c r="A8263" s="2">
        <v>9262</v>
      </c>
      <c r="B8263" s="1">
        <v>45642</v>
      </c>
      <c r="C8263" t="s">
        <v>226</v>
      </c>
      <c r="D8263" t="s">
        <v>17</v>
      </c>
      <c r="E8263">
        <v>31</v>
      </c>
      <c r="F8263" t="s">
        <v>25</v>
      </c>
      <c r="G8263" t="s">
        <v>35</v>
      </c>
      <c r="H8263" t="s">
        <v>64</v>
      </c>
      <c r="I8263">
        <v>787.19</v>
      </c>
      <c r="J8263">
        <v>2</v>
      </c>
      <c r="K8263">
        <v>1574.38</v>
      </c>
    </row>
    <row r="8264" spans="1:11">
      <c r="A8264" s="2">
        <v>9263</v>
      </c>
      <c r="B8264" s="1">
        <v>45349</v>
      </c>
      <c r="C8264" t="s">
        <v>261</v>
      </c>
      <c r="D8264" t="s">
        <v>12</v>
      </c>
      <c r="E8264">
        <v>56</v>
      </c>
      <c r="F8264" t="s">
        <v>22</v>
      </c>
      <c r="G8264" t="s">
        <v>27</v>
      </c>
      <c r="H8264" t="s">
        <v>53</v>
      </c>
      <c r="I8264">
        <v>896.77</v>
      </c>
      <c r="J8264">
        <v>2</v>
      </c>
      <c r="K8264">
        <v>1793.54</v>
      </c>
    </row>
    <row r="8265" spans="1:11">
      <c r="A8265" s="2">
        <v>9264</v>
      </c>
      <c r="B8265" s="1">
        <v>45296</v>
      </c>
      <c r="C8265" t="s">
        <v>384</v>
      </c>
      <c r="D8265" t="s">
        <v>12</v>
      </c>
      <c r="E8265">
        <v>43</v>
      </c>
      <c r="F8265" t="s">
        <v>13</v>
      </c>
      <c r="G8265" t="s">
        <v>27</v>
      </c>
      <c r="H8265" t="s">
        <v>46</v>
      </c>
      <c r="I8265">
        <v>974.23</v>
      </c>
      <c r="J8265">
        <v>5</v>
      </c>
      <c r="K8265">
        <v>4871.1499999999996</v>
      </c>
    </row>
    <row r="8266" spans="1:11">
      <c r="A8266" s="2">
        <v>9265</v>
      </c>
      <c r="B8266" s="1">
        <v>45513</v>
      </c>
      <c r="C8266" t="s">
        <v>794</v>
      </c>
      <c r="D8266" t="s">
        <v>17</v>
      </c>
      <c r="E8266">
        <v>25</v>
      </c>
      <c r="F8266" t="s">
        <v>18</v>
      </c>
      <c r="G8266" t="s">
        <v>27</v>
      </c>
      <c r="H8266" t="s">
        <v>32</v>
      </c>
      <c r="I8266">
        <v>583.59</v>
      </c>
      <c r="J8266">
        <v>4</v>
      </c>
      <c r="K8266">
        <v>2334.36</v>
      </c>
    </row>
    <row r="8267" spans="1:11">
      <c r="A8267" s="2">
        <v>9266</v>
      </c>
      <c r="B8267" s="1">
        <v>45519</v>
      </c>
      <c r="C8267" t="s">
        <v>851</v>
      </c>
      <c r="D8267" t="s">
        <v>12</v>
      </c>
      <c r="E8267">
        <v>41</v>
      </c>
      <c r="F8267" t="s">
        <v>25</v>
      </c>
      <c r="G8267" t="s">
        <v>27</v>
      </c>
      <c r="H8267" t="s">
        <v>32</v>
      </c>
      <c r="I8267">
        <v>334.12</v>
      </c>
      <c r="J8267">
        <v>4</v>
      </c>
      <c r="K8267">
        <v>1336.48</v>
      </c>
    </row>
    <row r="8268" spans="1:11">
      <c r="A8268" s="2">
        <v>9267</v>
      </c>
      <c r="B8268" s="1">
        <v>45620</v>
      </c>
      <c r="C8268" t="s">
        <v>730</v>
      </c>
      <c r="D8268" t="s">
        <v>17</v>
      </c>
      <c r="E8268">
        <v>33</v>
      </c>
      <c r="F8268" t="s">
        <v>18</v>
      </c>
      <c r="G8268" t="s">
        <v>27</v>
      </c>
      <c r="H8268" t="s">
        <v>32</v>
      </c>
      <c r="I8268">
        <v>328.75</v>
      </c>
      <c r="J8268">
        <v>4</v>
      </c>
      <c r="K8268">
        <v>1315</v>
      </c>
    </row>
    <row r="8269" spans="1:11">
      <c r="A8269" s="2">
        <v>9268</v>
      </c>
      <c r="B8269" s="1">
        <v>45459</v>
      </c>
      <c r="C8269" t="s">
        <v>59</v>
      </c>
      <c r="D8269" t="s">
        <v>12</v>
      </c>
      <c r="E8269">
        <v>37</v>
      </c>
      <c r="F8269" t="s">
        <v>25</v>
      </c>
      <c r="G8269" t="s">
        <v>14</v>
      </c>
      <c r="H8269" t="s">
        <v>15</v>
      </c>
      <c r="I8269">
        <v>385.18</v>
      </c>
      <c r="J8269">
        <v>5</v>
      </c>
      <c r="K8269">
        <v>1925.9</v>
      </c>
    </row>
    <row r="8270" spans="1:11">
      <c r="A8270" s="2">
        <v>9269</v>
      </c>
      <c r="B8270" s="1">
        <v>45297</v>
      </c>
      <c r="C8270" t="s">
        <v>124</v>
      </c>
      <c r="D8270" t="s">
        <v>17</v>
      </c>
      <c r="E8270">
        <v>32</v>
      </c>
      <c r="F8270" t="s">
        <v>18</v>
      </c>
      <c r="G8270" t="s">
        <v>19</v>
      </c>
      <c r="H8270" t="s">
        <v>51</v>
      </c>
      <c r="I8270">
        <v>616.54</v>
      </c>
      <c r="J8270">
        <v>4</v>
      </c>
      <c r="K8270">
        <v>2466.16</v>
      </c>
    </row>
    <row r="8271" spans="1:11">
      <c r="A8271" s="2">
        <v>9270</v>
      </c>
      <c r="B8271" s="1">
        <v>45539</v>
      </c>
      <c r="C8271" t="s">
        <v>857</v>
      </c>
      <c r="D8271" t="s">
        <v>12</v>
      </c>
      <c r="E8271">
        <v>24</v>
      </c>
      <c r="F8271" t="s">
        <v>25</v>
      </c>
      <c r="G8271" t="s">
        <v>14</v>
      </c>
      <c r="H8271" t="s">
        <v>48</v>
      </c>
      <c r="I8271">
        <v>495.33</v>
      </c>
      <c r="J8271">
        <v>3</v>
      </c>
      <c r="K8271">
        <v>1485.99</v>
      </c>
    </row>
    <row r="8272" spans="1:11">
      <c r="A8272" s="2">
        <v>9271</v>
      </c>
      <c r="B8272" s="1">
        <v>45438</v>
      </c>
      <c r="C8272" t="s">
        <v>554</v>
      </c>
      <c r="D8272" t="s">
        <v>12</v>
      </c>
      <c r="E8272">
        <v>34</v>
      </c>
      <c r="F8272" t="s">
        <v>25</v>
      </c>
      <c r="G8272" t="s">
        <v>19</v>
      </c>
      <c r="H8272" t="s">
        <v>80</v>
      </c>
      <c r="I8272">
        <v>657.1</v>
      </c>
      <c r="J8272">
        <v>4</v>
      </c>
      <c r="K8272">
        <v>2628.4</v>
      </c>
    </row>
    <row r="8273" spans="1:11">
      <c r="A8273" s="2">
        <v>9272</v>
      </c>
      <c r="B8273" s="1">
        <v>45573</v>
      </c>
      <c r="C8273" t="s">
        <v>513</v>
      </c>
      <c r="D8273" t="s">
        <v>17</v>
      </c>
      <c r="E8273">
        <v>39</v>
      </c>
      <c r="F8273" t="s">
        <v>18</v>
      </c>
      <c r="G8273" t="s">
        <v>14</v>
      </c>
      <c r="H8273" t="s">
        <v>38</v>
      </c>
      <c r="I8273">
        <v>48.92</v>
      </c>
      <c r="J8273">
        <v>4</v>
      </c>
      <c r="K8273">
        <v>195.68</v>
      </c>
    </row>
    <row r="8274" spans="1:11">
      <c r="A8274" s="2">
        <v>9273</v>
      </c>
      <c r="B8274" s="1">
        <v>45363</v>
      </c>
      <c r="C8274" t="s">
        <v>499</v>
      </c>
      <c r="D8274" t="s">
        <v>17</v>
      </c>
      <c r="E8274">
        <v>39</v>
      </c>
      <c r="F8274" t="s">
        <v>25</v>
      </c>
      <c r="G8274" t="s">
        <v>35</v>
      </c>
      <c r="H8274" t="s">
        <v>36</v>
      </c>
      <c r="I8274">
        <v>114.82</v>
      </c>
      <c r="J8274">
        <v>2</v>
      </c>
      <c r="K8274">
        <v>229.64</v>
      </c>
    </row>
    <row r="8275" spans="1:11">
      <c r="A8275" s="2">
        <v>9274</v>
      </c>
      <c r="B8275" s="1">
        <v>45363</v>
      </c>
      <c r="C8275" t="s">
        <v>415</v>
      </c>
      <c r="D8275" t="s">
        <v>17</v>
      </c>
      <c r="E8275">
        <v>29</v>
      </c>
      <c r="F8275" t="s">
        <v>25</v>
      </c>
      <c r="G8275" t="s">
        <v>40</v>
      </c>
      <c r="H8275" t="s">
        <v>74</v>
      </c>
      <c r="I8275">
        <v>976.77</v>
      </c>
      <c r="J8275">
        <v>5</v>
      </c>
      <c r="K8275">
        <v>4883.8500000000004</v>
      </c>
    </row>
    <row r="8276" spans="1:11">
      <c r="A8276" s="2">
        <v>9275</v>
      </c>
      <c r="B8276" s="1">
        <v>45395</v>
      </c>
      <c r="C8276" t="s">
        <v>56</v>
      </c>
      <c r="D8276" t="s">
        <v>17</v>
      </c>
      <c r="E8276">
        <v>35</v>
      </c>
      <c r="F8276" t="s">
        <v>25</v>
      </c>
      <c r="G8276" t="s">
        <v>27</v>
      </c>
      <c r="H8276" t="s">
        <v>46</v>
      </c>
      <c r="I8276">
        <v>995.43</v>
      </c>
      <c r="J8276">
        <v>5</v>
      </c>
      <c r="K8276">
        <v>4977.1499999999996</v>
      </c>
    </row>
    <row r="8277" spans="1:11">
      <c r="A8277" s="2">
        <v>9276</v>
      </c>
      <c r="B8277" s="1">
        <v>45337</v>
      </c>
      <c r="C8277" t="s">
        <v>254</v>
      </c>
      <c r="D8277" t="s">
        <v>12</v>
      </c>
      <c r="E8277">
        <v>63</v>
      </c>
      <c r="F8277" t="s">
        <v>22</v>
      </c>
      <c r="G8277" t="s">
        <v>40</v>
      </c>
      <c r="H8277" t="s">
        <v>41</v>
      </c>
      <c r="I8277">
        <v>749.19</v>
      </c>
      <c r="J8277">
        <v>4</v>
      </c>
      <c r="K8277">
        <v>2996.76</v>
      </c>
    </row>
    <row r="8278" spans="1:11">
      <c r="A8278" s="2">
        <v>9277</v>
      </c>
      <c r="B8278" s="1">
        <v>45357</v>
      </c>
      <c r="C8278" t="s">
        <v>761</v>
      </c>
      <c r="D8278" t="s">
        <v>12</v>
      </c>
      <c r="E8278">
        <v>64</v>
      </c>
      <c r="F8278" t="s">
        <v>25</v>
      </c>
      <c r="G8278" t="s">
        <v>40</v>
      </c>
      <c r="H8278" t="s">
        <v>74</v>
      </c>
      <c r="I8278">
        <v>263.83</v>
      </c>
      <c r="J8278">
        <v>1</v>
      </c>
      <c r="K8278">
        <v>263.83</v>
      </c>
    </row>
    <row r="8279" spans="1:11">
      <c r="A8279" s="2">
        <v>9278</v>
      </c>
      <c r="B8279" s="1">
        <v>45298</v>
      </c>
      <c r="C8279" t="s">
        <v>356</v>
      </c>
      <c r="D8279" t="s">
        <v>12</v>
      </c>
      <c r="E8279">
        <v>32</v>
      </c>
      <c r="F8279" t="s">
        <v>18</v>
      </c>
      <c r="G8279" t="s">
        <v>35</v>
      </c>
      <c r="H8279" t="s">
        <v>36</v>
      </c>
      <c r="I8279">
        <v>953.85</v>
      </c>
      <c r="J8279">
        <v>2</v>
      </c>
      <c r="K8279">
        <v>1907.7</v>
      </c>
    </row>
    <row r="8280" spans="1:11">
      <c r="A8280" s="2">
        <v>9279</v>
      </c>
      <c r="B8280" s="1">
        <v>45650</v>
      </c>
      <c r="C8280" t="s">
        <v>805</v>
      </c>
      <c r="D8280" t="s">
        <v>17</v>
      </c>
      <c r="E8280">
        <v>54</v>
      </c>
      <c r="F8280" t="s">
        <v>18</v>
      </c>
      <c r="G8280" t="s">
        <v>40</v>
      </c>
      <c r="H8280" t="s">
        <v>41</v>
      </c>
      <c r="I8280">
        <v>221.57</v>
      </c>
      <c r="J8280">
        <v>4</v>
      </c>
      <c r="K8280">
        <v>886.28</v>
      </c>
    </row>
    <row r="8281" spans="1:11">
      <c r="A8281" s="2">
        <v>9280</v>
      </c>
      <c r="B8281" s="1">
        <v>45580</v>
      </c>
      <c r="C8281" t="s">
        <v>266</v>
      </c>
      <c r="D8281" t="s">
        <v>12</v>
      </c>
      <c r="E8281">
        <v>33</v>
      </c>
      <c r="F8281" t="s">
        <v>22</v>
      </c>
      <c r="G8281" t="s">
        <v>40</v>
      </c>
      <c r="H8281" t="s">
        <v>76</v>
      </c>
      <c r="I8281">
        <v>734.12</v>
      </c>
      <c r="J8281">
        <v>1</v>
      </c>
      <c r="K8281">
        <v>734.12</v>
      </c>
    </row>
    <row r="8282" spans="1:11">
      <c r="A8282" s="2">
        <v>9281</v>
      </c>
      <c r="B8282" s="1">
        <v>45449</v>
      </c>
      <c r="C8282" t="s">
        <v>744</v>
      </c>
      <c r="D8282" t="s">
        <v>12</v>
      </c>
      <c r="E8282">
        <v>22</v>
      </c>
      <c r="F8282" t="s">
        <v>25</v>
      </c>
      <c r="G8282" t="s">
        <v>35</v>
      </c>
      <c r="H8282" t="s">
        <v>64</v>
      </c>
      <c r="I8282">
        <v>124.11</v>
      </c>
      <c r="J8282">
        <v>3</v>
      </c>
      <c r="K8282">
        <v>372.33</v>
      </c>
    </row>
    <row r="8283" spans="1:11">
      <c r="A8283" s="2">
        <v>9282</v>
      </c>
      <c r="B8283" s="1">
        <v>45553</v>
      </c>
      <c r="C8283" t="s">
        <v>746</v>
      </c>
      <c r="D8283" t="s">
        <v>17</v>
      </c>
      <c r="E8283">
        <v>19</v>
      </c>
      <c r="F8283" t="s">
        <v>22</v>
      </c>
      <c r="G8283" t="s">
        <v>19</v>
      </c>
      <c r="H8283" t="s">
        <v>80</v>
      </c>
      <c r="I8283">
        <v>652.41999999999996</v>
      </c>
      <c r="J8283">
        <v>2</v>
      </c>
      <c r="K8283">
        <v>1304.8399999999999</v>
      </c>
    </row>
    <row r="8284" spans="1:11">
      <c r="A8284" s="2">
        <v>9283</v>
      </c>
      <c r="B8284" s="1">
        <v>45420</v>
      </c>
      <c r="C8284" t="s">
        <v>333</v>
      </c>
      <c r="D8284" t="s">
        <v>17</v>
      </c>
      <c r="E8284">
        <v>45</v>
      </c>
      <c r="F8284" t="s">
        <v>22</v>
      </c>
      <c r="G8284" t="s">
        <v>14</v>
      </c>
      <c r="H8284" t="s">
        <v>43</v>
      </c>
      <c r="I8284">
        <v>761.92</v>
      </c>
      <c r="J8284">
        <v>5</v>
      </c>
      <c r="K8284">
        <v>3809.6</v>
      </c>
    </row>
    <row r="8285" spans="1:11">
      <c r="A8285" s="2">
        <v>9284</v>
      </c>
      <c r="B8285" s="1">
        <v>45364</v>
      </c>
      <c r="C8285" t="s">
        <v>226</v>
      </c>
      <c r="D8285" t="s">
        <v>12</v>
      </c>
      <c r="E8285">
        <v>58</v>
      </c>
      <c r="F8285" t="s">
        <v>25</v>
      </c>
      <c r="G8285" t="s">
        <v>40</v>
      </c>
      <c r="H8285" t="s">
        <v>68</v>
      </c>
      <c r="I8285">
        <v>861.04</v>
      </c>
      <c r="J8285">
        <v>1</v>
      </c>
      <c r="K8285">
        <v>861.04</v>
      </c>
    </row>
    <row r="8286" spans="1:11">
      <c r="A8286" s="2">
        <v>9285</v>
      </c>
      <c r="B8286" s="1">
        <v>45344</v>
      </c>
      <c r="C8286" t="s">
        <v>872</v>
      </c>
      <c r="D8286" t="s">
        <v>17</v>
      </c>
      <c r="E8286">
        <v>44</v>
      </c>
      <c r="F8286" t="s">
        <v>18</v>
      </c>
      <c r="G8286" t="s">
        <v>27</v>
      </c>
      <c r="H8286" t="s">
        <v>32</v>
      </c>
      <c r="I8286">
        <v>736.96</v>
      </c>
      <c r="J8286">
        <v>4</v>
      </c>
      <c r="K8286">
        <v>2947.84</v>
      </c>
    </row>
    <row r="8287" spans="1:11">
      <c r="A8287" s="2">
        <v>9286</v>
      </c>
      <c r="B8287" s="1">
        <v>45448</v>
      </c>
      <c r="C8287" t="s">
        <v>582</v>
      </c>
      <c r="D8287" t="s">
        <v>12</v>
      </c>
      <c r="E8287">
        <v>48</v>
      </c>
      <c r="F8287" t="s">
        <v>25</v>
      </c>
      <c r="G8287" t="s">
        <v>35</v>
      </c>
      <c r="H8287" t="s">
        <v>64</v>
      </c>
      <c r="I8287">
        <v>924.25</v>
      </c>
      <c r="J8287">
        <v>1</v>
      </c>
      <c r="K8287">
        <v>924.25</v>
      </c>
    </row>
    <row r="8288" spans="1:11">
      <c r="A8288" s="2">
        <v>9287</v>
      </c>
      <c r="B8288" s="1">
        <v>45642</v>
      </c>
      <c r="C8288" t="s">
        <v>705</v>
      </c>
      <c r="D8288" t="s">
        <v>12</v>
      </c>
      <c r="E8288">
        <v>58</v>
      </c>
      <c r="F8288" t="s">
        <v>22</v>
      </c>
      <c r="G8288" t="s">
        <v>40</v>
      </c>
      <c r="H8288" t="s">
        <v>74</v>
      </c>
      <c r="I8288">
        <v>525.71</v>
      </c>
      <c r="J8288">
        <v>5</v>
      </c>
      <c r="K8288">
        <v>2628.55</v>
      </c>
    </row>
    <row r="8289" spans="1:11">
      <c r="A8289" s="2">
        <v>9288</v>
      </c>
      <c r="B8289" s="1">
        <v>45558</v>
      </c>
      <c r="C8289" t="s">
        <v>614</v>
      </c>
      <c r="D8289" t="s">
        <v>17</v>
      </c>
      <c r="E8289">
        <v>53</v>
      </c>
      <c r="F8289" t="s">
        <v>13</v>
      </c>
      <c r="G8289" t="s">
        <v>19</v>
      </c>
      <c r="H8289" t="s">
        <v>51</v>
      </c>
      <c r="I8289">
        <v>680.65</v>
      </c>
      <c r="J8289">
        <v>3</v>
      </c>
      <c r="K8289">
        <v>2041.95</v>
      </c>
    </row>
    <row r="8290" spans="1:11">
      <c r="A8290" s="2">
        <v>9289</v>
      </c>
      <c r="B8290" s="1">
        <v>45489</v>
      </c>
      <c r="C8290" t="s">
        <v>271</v>
      </c>
      <c r="D8290" t="s">
        <v>12</v>
      </c>
      <c r="E8290">
        <v>64</v>
      </c>
      <c r="F8290" t="s">
        <v>22</v>
      </c>
      <c r="G8290" t="s">
        <v>19</v>
      </c>
      <c r="H8290" t="s">
        <v>20</v>
      </c>
      <c r="I8290">
        <v>375.85</v>
      </c>
      <c r="J8290">
        <v>1</v>
      </c>
      <c r="K8290">
        <v>375.85</v>
      </c>
    </row>
    <row r="8291" spans="1:11">
      <c r="A8291" s="2">
        <v>9290</v>
      </c>
      <c r="B8291" s="1">
        <v>45591</v>
      </c>
      <c r="C8291" t="s">
        <v>580</v>
      </c>
      <c r="D8291" t="s">
        <v>17</v>
      </c>
      <c r="E8291">
        <v>60</v>
      </c>
      <c r="F8291" t="s">
        <v>18</v>
      </c>
      <c r="G8291" t="s">
        <v>27</v>
      </c>
      <c r="H8291" t="s">
        <v>53</v>
      </c>
      <c r="I8291">
        <v>20.29</v>
      </c>
      <c r="J8291">
        <v>4</v>
      </c>
      <c r="K8291">
        <v>81.16</v>
      </c>
    </row>
    <row r="8292" spans="1:11">
      <c r="A8292" s="2">
        <v>9291</v>
      </c>
      <c r="B8292" s="1">
        <v>45432</v>
      </c>
      <c r="C8292" t="s">
        <v>391</v>
      </c>
      <c r="D8292" t="s">
        <v>17</v>
      </c>
      <c r="E8292">
        <v>18</v>
      </c>
      <c r="F8292" t="s">
        <v>25</v>
      </c>
      <c r="G8292" t="s">
        <v>40</v>
      </c>
      <c r="H8292" t="s">
        <v>76</v>
      </c>
      <c r="I8292">
        <v>759.13</v>
      </c>
      <c r="J8292">
        <v>1</v>
      </c>
      <c r="K8292">
        <v>759.13</v>
      </c>
    </row>
    <row r="8293" spans="1:11">
      <c r="A8293" s="2">
        <v>9292</v>
      </c>
      <c r="B8293" s="1">
        <v>45596</v>
      </c>
      <c r="C8293" t="s">
        <v>281</v>
      </c>
      <c r="D8293" t="s">
        <v>12</v>
      </c>
      <c r="E8293">
        <v>46</v>
      </c>
      <c r="F8293" t="s">
        <v>13</v>
      </c>
      <c r="G8293" t="s">
        <v>27</v>
      </c>
      <c r="H8293" t="s">
        <v>46</v>
      </c>
      <c r="I8293">
        <v>871.16</v>
      </c>
      <c r="J8293">
        <v>3</v>
      </c>
      <c r="K8293">
        <v>2613.48</v>
      </c>
    </row>
    <row r="8294" spans="1:11">
      <c r="A8294" s="2">
        <v>9293</v>
      </c>
      <c r="B8294" s="1">
        <v>45420</v>
      </c>
      <c r="C8294" t="s">
        <v>149</v>
      </c>
      <c r="D8294" t="s">
        <v>12</v>
      </c>
      <c r="E8294">
        <v>18</v>
      </c>
      <c r="F8294" t="s">
        <v>22</v>
      </c>
      <c r="G8294" t="s">
        <v>19</v>
      </c>
      <c r="H8294" t="s">
        <v>20</v>
      </c>
      <c r="I8294">
        <v>182.19</v>
      </c>
      <c r="J8294">
        <v>1</v>
      </c>
      <c r="K8294">
        <v>182.19</v>
      </c>
    </row>
    <row r="8295" spans="1:11">
      <c r="A8295" s="2">
        <v>9294</v>
      </c>
      <c r="B8295" s="1">
        <v>45432</v>
      </c>
      <c r="C8295" t="s">
        <v>294</v>
      </c>
      <c r="D8295" t="s">
        <v>12</v>
      </c>
      <c r="E8295">
        <v>25</v>
      </c>
      <c r="F8295" t="s">
        <v>22</v>
      </c>
      <c r="G8295" t="s">
        <v>19</v>
      </c>
      <c r="H8295" t="s">
        <v>51</v>
      </c>
      <c r="I8295">
        <v>38.35</v>
      </c>
      <c r="J8295">
        <v>3</v>
      </c>
      <c r="K8295">
        <v>115.05</v>
      </c>
    </row>
    <row r="8296" spans="1:11">
      <c r="A8296" s="2">
        <v>9295</v>
      </c>
      <c r="B8296" s="1">
        <v>45371</v>
      </c>
      <c r="C8296" t="s">
        <v>501</v>
      </c>
      <c r="D8296" t="s">
        <v>17</v>
      </c>
      <c r="E8296">
        <v>33</v>
      </c>
      <c r="F8296" t="s">
        <v>22</v>
      </c>
      <c r="G8296" t="s">
        <v>14</v>
      </c>
      <c r="H8296" t="s">
        <v>48</v>
      </c>
      <c r="I8296">
        <v>172.86</v>
      </c>
      <c r="J8296">
        <v>3</v>
      </c>
      <c r="K8296">
        <v>518.58000000000004</v>
      </c>
    </row>
    <row r="8297" spans="1:11">
      <c r="A8297" s="2">
        <v>9296</v>
      </c>
      <c r="B8297" s="1">
        <v>45329</v>
      </c>
      <c r="C8297" t="s">
        <v>268</v>
      </c>
      <c r="D8297" t="s">
        <v>12</v>
      </c>
      <c r="E8297">
        <v>45</v>
      </c>
      <c r="F8297" t="s">
        <v>25</v>
      </c>
      <c r="G8297" t="s">
        <v>19</v>
      </c>
      <c r="H8297" t="s">
        <v>80</v>
      </c>
      <c r="I8297">
        <v>896.34</v>
      </c>
      <c r="J8297">
        <v>2</v>
      </c>
      <c r="K8297">
        <v>1792.68</v>
      </c>
    </row>
    <row r="8298" spans="1:11">
      <c r="A8298" s="2">
        <v>9297</v>
      </c>
      <c r="B8298" s="1">
        <v>45629</v>
      </c>
      <c r="C8298" t="s">
        <v>419</v>
      </c>
      <c r="D8298" t="s">
        <v>17</v>
      </c>
      <c r="E8298">
        <v>39</v>
      </c>
      <c r="F8298" t="s">
        <v>25</v>
      </c>
      <c r="G8298" t="s">
        <v>35</v>
      </c>
      <c r="H8298" t="s">
        <v>58</v>
      </c>
      <c r="I8298">
        <v>302.56</v>
      </c>
      <c r="J8298">
        <v>2</v>
      </c>
      <c r="K8298">
        <v>605.12</v>
      </c>
    </row>
    <row r="8299" spans="1:11">
      <c r="A8299" s="2">
        <v>9298</v>
      </c>
      <c r="B8299" s="1">
        <v>45420</v>
      </c>
      <c r="C8299" t="s">
        <v>507</v>
      </c>
      <c r="D8299" t="s">
        <v>17</v>
      </c>
      <c r="E8299">
        <v>35</v>
      </c>
      <c r="F8299" t="s">
        <v>22</v>
      </c>
      <c r="G8299" t="s">
        <v>14</v>
      </c>
      <c r="H8299" t="s">
        <v>43</v>
      </c>
      <c r="I8299">
        <v>241.37</v>
      </c>
      <c r="J8299">
        <v>4</v>
      </c>
      <c r="K8299">
        <v>965.48</v>
      </c>
    </row>
    <row r="8300" spans="1:11">
      <c r="A8300" s="2">
        <v>9299</v>
      </c>
      <c r="B8300" s="1">
        <v>45554</v>
      </c>
      <c r="C8300" t="s">
        <v>910</v>
      </c>
      <c r="D8300" t="s">
        <v>12</v>
      </c>
      <c r="E8300">
        <v>39</v>
      </c>
      <c r="F8300" t="s">
        <v>25</v>
      </c>
      <c r="G8300" t="s">
        <v>27</v>
      </c>
      <c r="H8300" t="s">
        <v>53</v>
      </c>
      <c r="I8300">
        <v>24.44</v>
      </c>
      <c r="J8300">
        <v>4</v>
      </c>
      <c r="K8300">
        <v>97.76</v>
      </c>
    </row>
    <row r="8301" spans="1:11">
      <c r="A8301" s="2">
        <v>9300</v>
      </c>
      <c r="B8301" s="1">
        <v>45520</v>
      </c>
      <c r="C8301" t="s">
        <v>254</v>
      </c>
      <c r="D8301" t="s">
        <v>17</v>
      </c>
      <c r="E8301">
        <v>58</v>
      </c>
      <c r="F8301" t="s">
        <v>13</v>
      </c>
      <c r="G8301" t="s">
        <v>19</v>
      </c>
      <c r="H8301" t="s">
        <v>80</v>
      </c>
      <c r="I8301">
        <v>304.08</v>
      </c>
      <c r="J8301">
        <v>4</v>
      </c>
      <c r="K8301">
        <v>1216.32</v>
      </c>
    </row>
    <row r="8302" spans="1:11">
      <c r="A8302" s="2">
        <v>9301</v>
      </c>
      <c r="B8302" s="1">
        <v>45630</v>
      </c>
      <c r="C8302" t="s">
        <v>282</v>
      </c>
      <c r="D8302" t="s">
        <v>12</v>
      </c>
      <c r="E8302">
        <v>29</v>
      </c>
      <c r="F8302" t="s">
        <v>13</v>
      </c>
      <c r="G8302" t="s">
        <v>35</v>
      </c>
      <c r="H8302" t="s">
        <v>36</v>
      </c>
      <c r="I8302">
        <v>718.48</v>
      </c>
      <c r="J8302">
        <v>3</v>
      </c>
      <c r="K8302">
        <v>2155.44</v>
      </c>
    </row>
    <row r="8303" spans="1:11">
      <c r="A8303" s="2">
        <v>9302</v>
      </c>
      <c r="B8303" s="1">
        <v>45470</v>
      </c>
      <c r="C8303" t="s">
        <v>887</v>
      </c>
      <c r="D8303" t="s">
        <v>12</v>
      </c>
      <c r="E8303">
        <v>36</v>
      </c>
      <c r="F8303" t="s">
        <v>18</v>
      </c>
      <c r="G8303" t="s">
        <v>14</v>
      </c>
      <c r="H8303" t="s">
        <v>48</v>
      </c>
      <c r="I8303">
        <v>959.5</v>
      </c>
      <c r="J8303">
        <v>3</v>
      </c>
      <c r="K8303">
        <v>2878.5</v>
      </c>
    </row>
    <row r="8304" spans="1:11">
      <c r="A8304" s="2">
        <v>9303</v>
      </c>
      <c r="B8304" s="1">
        <v>45603</v>
      </c>
      <c r="C8304" t="s">
        <v>699</v>
      </c>
      <c r="D8304" t="s">
        <v>12</v>
      </c>
      <c r="E8304">
        <v>42</v>
      </c>
      <c r="F8304" t="s">
        <v>25</v>
      </c>
      <c r="G8304" t="s">
        <v>35</v>
      </c>
      <c r="H8304" t="s">
        <v>36</v>
      </c>
      <c r="I8304">
        <v>319.61</v>
      </c>
      <c r="J8304">
        <v>2</v>
      </c>
      <c r="K8304">
        <v>639.22</v>
      </c>
    </row>
    <row r="8305" spans="1:11">
      <c r="A8305" s="2">
        <v>9304</v>
      </c>
      <c r="B8305" s="1">
        <v>45651</v>
      </c>
      <c r="C8305" t="s">
        <v>884</v>
      </c>
      <c r="D8305" t="s">
        <v>12</v>
      </c>
      <c r="E8305">
        <v>22</v>
      </c>
      <c r="F8305" t="s">
        <v>25</v>
      </c>
      <c r="G8305" t="s">
        <v>14</v>
      </c>
      <c r="H8305" t="s">
        <v>48</v>
      </c>
      <c r="I8305">
        <v>248.28</v>
      </c>
      <c r="J8305">
        <v>3</v>
      </c>
      <c r="K8305">
        <v>744.84</v>
      </c>
    </row>
    <row r="8306" spans="1:11">
      <c r="A8306" s="2">
        <v>9305</v>
      </c>
      <c r="B8306" s="1">
        <v>45433</v>
      </c>
      <c r="C8306" t="s">
        <v>168</v>
      </c>
      <c r="D8306" t="s">
        <v>12</v>
      </c>
      <c r="E8306">
        <v>51</v>
      </c>
      <c r="F8306" t="s">
        <v>22</v>
      </c>
      <c r="G8306" t="s">
        <v>14</v>
      </c>
      <c r="H8306" t="s">
        <v>48</v>
      </c>
      <c r="I8306">
        <v>889.19</v>
      </c>
      <c r="J8306">
        <v>2</v>
      </c>
      <c r="K8306">
        <v>1778.38</v>
      </c>
    </row>
    <row r="8307" spans="1:11">
      <c r="A8307" s="2">
        <v>9306</v>
      </c>
      <c r="B8307" s="1">
        <v>45321</v>
      </c>
      <c r="C8307" t="s">
        <v>90</v>
      </c>
      <c r="D8307" t="s">
        <v>12</v>
      </c>
      <c r="E8307">
        <v>56</v>
      </c>
      <c r="F8307" t="s">
        <v>13</v>
      </c>
      <c r="G8307" t="s">
        <v>14</v>
      </c>
      <c r="H8307" t="s">
        <v>15</v>
      </c>
      <c r="I8307">
        <v>853.98</v>
      </c>
      <c r="J8307">
        <v>1</v>
      </c>
      <c r="K8307">
        <v>853.98</v>
      </c>
    </row>
    <row r="8308" spans="1:11">
      <c r="A8308" s="2">
        <v>9307</v>
      </c>
      <c r="B8308" s="1">
        <v>45654</v>
      </c>
      <c r="C8308" t="s">
        <v>378</v>
      </c>
      <c r="D8308" t="s">
        <v>12</v>
      </c>
      <c r="E8308">
        <v>27</v>
      </c>
      <c r="F8308" t="s">
        <v>25</v>
      </c>
      <c r="G8308" t="s">
        <v>27</v>
      </c>
      <c r="H8308" t="s">
        <v>32</v>
      </c>
      <c r="I8308">
        <v>334.88</v>
      </c>
      <c r="J8308">
        <v>4</v>
      </c>
      <c r="K8308">
        <v>1339.52</v>
      </c>
    </row>
    <row r="8309" spans="1:11">
      <c r="A8309" s="2">
        <v>9308</v>
      </c>
      <c r="B8309" s="1">
        <v>45419</v>
      </c>
      <c r="C8309" t="s">
        <v>148</v>
      </c>
      <c r="D8309" t="s">
        <v>17</v>
      </c>
      <c r="E8309">
        <v>64</v>
      </c>
      <c r="F8309" t="s">
        <v>25</v>
      </c>
      <c r="G8309" t="s">
        <v>14</v>
      </c>
      <c r="H8309" t="s">
        <v>43</v>
      </c>
      <c r="I8309">
        <v>78.12</v>
      </c>
      <c r="J8309">
        <v>4</v>
      </c>
      <c r="K8309">
        <v>312.48</v>
      </c>
    </row>
    <row r="8310" spans="1:11">
      <c r="A8310" s="2">
        <v>9309</v>
      </c>
      <c r="B8310" s="1">
        <v>45523</v>
      </c>
      <c r="C8310" t="s">
        <v>704</v>
      </c>
      <c r="D8310" t="s">
        <v>12</v>
      </c>
      <c r="E8310">
        <v>24</v>
      </c>
      <c r="F8310" t="s">
        <v>25</v>
      </c>
      <c r="G8310" t="s">
        <v>14</v>
      </c>
      <c r="H8310" t="s">
        <v>38</v>
      </c>
      <c r="I8310">
        <v>992.07</v>
      </c>
      <c r="J8310">
        <v>5</v>
      </c>
      <c r="K8310">
        <v>4960.3500000000004</v>
      </c>
    </row>
    <row r="8311" spans="1:11">
      <c r="A8311" s="2">
        <v>9310</v>
      </c>
      <c r="B8311" s="1">
        <v>45535</v>
      </c>
      <c r="C8311" t="s">
        <v>940</v>
      </c>
      <c r="D8311" t="s">
        <v>17</v>
      </c>
      <c r="E8311">
        <v>54</v>
      </c>
      <c r="F8311" t="s">
        <v>22</v>
      </c>
      <c r="G8311" t="s">
        <v>35</v>
      </c>
      <c r="H8311" t="s">
        <v>58</v>
      </c>
      <c r="I8311">
        <v>683.9</v>
      </c>
      <c r="J8311">
        <v>2</v>
      </c>
      <c r="K8311">
        <v>1367.8</v>
      </c>
    </row>
    <row r="8312" spans="1:11">
      <c r="A8312" s="2">
        <v>9311</v>
      </c>
      <c r="B8312" s="1">
        <v>45572</v>
      </c>
      <c r="C8312" t="s">
        <v>263</v>
      </c>
      <c r="D8312" t="s">
        <v>17</v>
      </c>
      <c r="E8312">
        <v>64</v>
      </c>
      <c r="F8312" t="s">
        <v>13</v>
      </c>
      <c r="G8312" t="s">
        <v>14</v>
      </c>
      <c r="H8312" t="s">
        <v>38</v>
      </c>
      <c r="I8312">
        <v>927.31</v>
      </c>
      <c r="J8312">
        <v>5</v>
      </c>
      <c r="K8312">
        <v>4636.55</v>
      </c>
    </row>
    <row r="8313" spans="1:11">
      <c r="A8313" s="2">
        <v>9312</v>
      </c>
      <c r="B8313" s="1">
        <v>45565</v>
      </c>
      <c r="C8313" t="s">
        <v>257</v>
      </c>
      <c r="D8313" t="s">
        <v>17</v>
      </c>
      <c r="E8313">
        <v>32</v>
      </c>
      <c r="F8313" t="s">
        <v>25</v>
      </c>
      <c r="G8313" t="s">
        <v>27</v>
      </c>
      <c r="H8313" t="s">
        <v>46</v>
      </c>
      <c r="I8313">
        <v>348.46</v>
      </c>
      <c r="J8313">
        <v>4</v>
      </c>
      <c r="K8313">
        <v>1393.84</v>
      </c>
    </row>
    <row r="8314" spans="1:11">
      <c r="A8314" s="2">
        <v>9313</v>
      </c>
      <c r="B8314" s="1">
        <v>45556</v>
      </c>
      <c r="C8314" t="s">
        <v>159</v>
      </c>
      <c r="D8314" t="s">
        <v>12</v>
      </c>
      <c r="E8314">
        <v>59</v>
      </c>
      <c r="F8314" t="s">
        <v>25</v>
      </c>
      <c r="G8314" t="s">
        <v>35</v>
      </c>
      <c r="H8314" t="s">
        <v>36</v>
      </c>
      <c r="I8314">
        <v>651.21</v>
      </c>
      <c r="J8314">
        <v>5</v>
      </c>
      <c r="K8314">
        <v>3256.05</v>
      </c>
    </row>
    <row r="8315" spans="1:11">
      <c r="A8315" s="2">
        <v>9314</v>
      </c>
      <c r="B8315" s="1">
        <v>45418</v>
      </c>
      <c r="C8315" t="s">
        <v>764</v>
      </c>
      <c r="D8315" t="s">
        <v>17</v>
      </c>
      <c r="E8315">
        <v>41</v>
      </c>
      <c r="F8315" t="s">
        <v>22</v>
      </c>
      <c r="G8315" t="s">
        <v>14</v>
      </c>
      <c r="H8315" t="s">
        <v>48</v>
      </c>
      <c r="I8315">
        <v>677.75</v>
      </c>
      <c r="J8315">
        <v>1</v>
      </c>
      <c r="K8315">
        <v>677.75</v>
      </c>
    </row>
    <row r="8316" spans="1:11">
      <c r="A8316" s="2">
        <v>9315</v>
      </c>
      <c r="B8316" s="1">
        <v>45426</v>
      </c>
      <c r="C8316" t="s">
        <v>183</v>
      </c>
      <c r="D8316" t="s">
        <v>17</v>
      </c>
      <c r="E8316">
        <v>43</v>
      </c>
      <c r="F8316" t="s">
        <v>18</v>
      </c>
      <c r="G8316" t="s">
        <v>35</v>
      </c>
      <c r="H8316" t="s">
        <v>64</v>
      </c>
      <c r="I8316">
        <v>874.18</v>
      </c>
      <c r="J8316">
        <v>5</v>
      </c>
      <c r="K8316">
        <v>4370.8999999999996</v>
      </c>
    </row>
    <row r="8317" spans="1:11">
      <c r="A8317" s="2">
        <v>9316</v>
      </c>
      <c r="B8317" s="1">
        <v>45495</v>
      </c>
      <c r="C8317" t="s">
        <v>700</v>
      </c>
      <c r="D8317" t="s">
        <v>12</v>
      </c>
      <c r="E8317">
        <v>43</v>
      </c>
      <c r="F8317" t="s">
        <v>22</v>
      </c>
      <c r="G8317" t="s">
        <v>27</v>
      </c>
      <c r="H8317" t="s">
        <v>28</v>
      </c>
      <c r="I8317">
        <v>993.13</v>
      </c>
      <c r="J8317">
        <v>1</v>
      </c>
      <c r="K8317">
        <v>993.13</v>
      </c>
    </row>
    <row r="8318" spans="1:11">
      <c r="A8318" s="2">
        <v>9317</v>
      </c>
      <c r="B8318" s="1">
        <v>45499</v>
      </c>
      <c r="C8318" t="s">
        <v>151</v>
      </c>
      <c r="D8318" t="s">
        <v>12</v>
      </c>
      <c r="E8318">
        <v>63</v>
      </c>
      <c r="F8318" t="s">
        <v>25</v>
      </c>
      <c r="G8318" t="s">
        <v>35</v>
      </c>
      <c r="H8318" t="s">
        <v>63</v>
      </c>
      <c r="I8318">
        <v>117.58</v>
      </c>
      <c r="J8318">
        <v>4</v>
      </c>
      <c r="K8318">
        <v>470.32</v>
      </c>
    </row>
    <row r="8319" spans="1:11">
      <c r="A8319" s="2">
        <v>9318</v>
      </c>
      <c r="B8319" s="1">
        <v>45647</v>
      </c>
      <c r="C8319" t="s">
        <v>797</v>
      </c>
      <c r="D8319" t="s">
        <v>17</v>
      </c>
      <c r="E8319">
        <v>43</v>
      </c>
      <c r="F8319" t="s">
        <v>13</v>
      </c>
      <c r="G8319" t="s">
        <v>27</v>
      </c>
      <c r="H8319" t="s">
        <v>32</v>
      </c>
      <c r="I8319">
        <v>634.80999999999995</v>
      </c>
      <c r="J8319">
        <v>3</v>
      </c>
      <c r="K8319">
        <v>1904.43</v>
      </c>
    </row>
    <row r="8320" spans="1:11">
      <c r="A8320" s="2">
        <v>9319</v>
      </c>
      <c r="B8320" s="1">
        <v>45553</v>
      </c>
      <c r="C8320" t="s">
        <v>632</v>
      </c>
      <c r="D8320" t="s">
        <v>12</v>
      </c>
      <c r="E8320">
        <v>27</v>
      </c>
      <c r="F8320" t="s">
        <v>13</v>
      </c>
      <c r="G8320" t="s">
        <v>19</v>
      </c>
      <c r="H8320" t="s">
        <v>23</v>
      </c>
      <c r="I8320">
        <v>343.08</v>
      </c>
      <c r="J8320">
        <v>2</v>
      </c>
      <c r="K8320">
        <v>686.16</v>
      </c>
    </row>
    <row r="8321" spans="1:11">
      <c r="A8321" s="2">
        <v>9320</v>
      </c>
      <c r="B8321" s="1">
        <v>45510</v>
      </c>
      <c r="C8321" t="s">
        <v>323</v>
      </c>
      <c r="D8321" t="s">
        <v>12</v>
      </c>
      <c r="E8321">
        <v>34</v>
      </c>
      <c r="F8321" t="s">
        <v>25</v>
      </c>
      <c r="G8321" t="s">
        <v>14</v>
      </c>
      <c r="H8321" t="s">
        <v>48</v>
      </c>
      <c r="I8321">
        <v>813.54</v>
      </c>
      <c r="J8321">
        <v>5</v>
      </c>
      <c r="K8321">
        <v>4067.7</v>
      </c>
    </row>
    <row r="8322" spans="1:11">
      <c r="A8322" s="2">
        <v>9321</v>
      </c>
      <c r="B8322" s="1">
        <v>45567</v>
      </c>
      <c r="C8322" t="s">
        <v>471</v>
      </c>
      <c r="D8322" t="s">
        <v>12</v>
      </c>
      <c r="E8322">
        <v>31</v>
      </c>
      <c r="F8322" t="s">
        <v>18</v>
      </c>
      <c r="G8322" t="s">
        <v>27</v>
      </c>
      <c r="H8322" t="s">
        <v>32</v>
      </c>
      <c r="I8322">
        <v>756.61</v>
      </c>
      <c r="J8322">
        <v>1</v>
      </c>
      <c r="K8322">
        <v>756.61</v>
      </c>
    </row>
    <row r="8323" spans="1:11">
      <c r="A8323" s="2">
        <v>9322</v>
      </c>
      <c r="B8323" s="1">
        <v>45444</v>
      </c>
      <c r="C8323" t="s">
        <v>669</v>
      </c>
      <c r="D8323" t="s">
        <v>12</v>
      </c>
      <c r="E8323">
        <v>19</v>
      </c>
      <c r="F8323" t="s">
        <v>22</v>
      </c>
      <c r="G8323" t="s">
        <v>14</v>
      </c>
      <c r="H8323" t="s">
        <v>43</v>
      </c>
      <c r="I8323">
        <v>893.59</v>
      </c>
      <c r="J8323">
        <v>4</v>
      </c>
      <c r="K8323">
        <v>3574.36</v>
      </c>
    </row>
    <row r="8324" spans="1:11">
      <c r="A8324" s="2">
        <v>9323</v>
      </c>
      <c r="B8324" s="1">
        <v>45370</v>
      </c>
      <c r="C8324" t="s">
        <v>573</v>
      </c>
      <c r="D8324" t="s">
        <v>17</v>
      </c>
      <c r="E8324">
        <v>30</v>
      </c>
      <c r="F8324" t="s">
        <v>25</v>
      </c>
      <c r="G8324" t="s">
        <v>27</v>
      </c>
      <c r="H8324" t="s">
        <v>46</v>
      </c>
      <c r="I8324">
        <v>350.27</v>
      </c>
      <c r="J8324">
        <v>4</v>
      </c>
      <c r="K8324">
        <v>1401.08</v>
      </c>
    </row>
    <row r="8325" spans="1:11">
      <c r="A8325" s="2">
        <v>9324</v>
      </c>
      <c r="B8325" s="1">
        <v>45545</v>
      </c>
      <c r="C8325" t="s">
        <v>475</v>
      </c>
      <c r="D8325" t="s">
        <v>12</v>
      </c>
      <c r="E8325">
        <v>44</v>
      </c>
      <c r="F8325" t="s">
        <v>25</v>
      </c>
      <c r="G8325" t="s">
        <v>40</v>
      </c>
      <c r="H8325" t="s">
        <v>68</v>
      </c>
      <c r="I8325">
        <v>192.69</v>
      </c>
      <c r="J8325">
        <v>3</v>
      </c>
      <c r="K8325">
        <v>578.07000000000005</v>
      </c>
    </row>
    <row r="8326" spans="1:11">
      <c r="A8326" s="2">
        <v>9325</v>
      </c>
      <c r="B8326" s="1">
        <v>45433</v>
      </c>
      <c r="C8326" t="s">
        <v>119</v>
      </c>
      <c r="D8326" t="s">
        <v>12</v>
      </c>
      <c r="E8326">
        <v>26</v>
      </c>
      <c r="F8326" t="s">
        <v>25</v>
      </c>
      <c r="G8326" t="s">
        <v>40</v>
      </c>
      <c r="H8326" t="s">
        <v>68</v>
      </c>
      <c r="I8326">
        <v>31.58</v>
      </c>
      <c r="J8326">
        <v>4</v>
      </c>
      <c r="K8326">
        <v>126.32</v>
      </c>
    </row>
    <row r="8327" spans="1:11">
      <c r="A8327" s="2">
        <v>9326</v>
      </c>
      <c r="B8327" s="1">
        <v>45653</v>
      </c>
      <c r="C8327" t="s">
        <v>168</v>
      </c>
      <c r="D8327" t="s">
        <v>12</v>
      </c>
      <c r="E8327">
        <v>24</v>
      </c>
      <c r="F8327" t="s">
        <v>22</v>
      </c>
      <c r="G8327" t="s">
        <v>40</v>
      </c>
      <c r="H8327" t="s">
        <v>74</v>
      </c>
      <c r="I8327">
        <v>262.95</v>
      </c>
      <c r="J8327">
        <v>4</v>
      </c>
      <c r="K8327">
        <v>1051.8</v>
      </c>
    </row>
    <row r="8328" spans="1:11">
      <c r="A8328" s="2">
        <v>9327</v>
      </c>
      <c r="B8328" s="1">
        <v>45522</v>
      </c>
      <c r="C8328" t="s">
        <v>531</v>
      </c>
      <c r="D8328" t="s">
        <v>17</v>
      </c>
      <c r="E8328">
        <v>27</v>
      </c>
      <c r="F8328" t="s">
        <v>13</v>
      </c>
      <c r="G8328" t="s">
        <v>27</v>
      </c>
      <c r="H8328" t="s">
        <v>46</v>
      </c>
      <c r="I8328">
        <v>373.5</v>
      </c>
      <c r="J8328">
        <v>3</v>
      </c>
      <c r="K8328">
        <v>1120.5</v>
      </c>
    </row>
    <row r="8329" spans="1:11">
      <c r="A8329" s="2">
        <v>9328</v>
      </c>
      <c r="B8329" s="1">
        <v>45371</v>
      </c>
      <c r="C8329" t="s">
        <v>379</v>
      </c>
      <c r="D8329" t="s">
        <v>17</v>
      </c>
      <c r="E8329">
        <v>26</v>
      </c>
      <c r="F8329" t="s">
        <v>22</v>
      </c>
      <c r="G8329" t="s">
        <v>14</v>
      </c>
      <c r="H8329" t="s">
        <v>43</v>
      </c>
      <c r="I8329">
        <v>946.61</v>
      </c>
      <c r="J8329">
        <v>4</v>
      </c>
      <c r="K8329">
        <v>3786.44</v>
      </c>
    </row>
    <row r="8330" spans="1:11">
      <c r="A8330" s="2">
        <v>9329</v>
      </c>
      <c r="B8330" s="1">
        <v>45295</v>
      </c>
      <c r="C8330" t="s">
        <v>176</v>
      </c>
      <c r="D8330" t="s">
        <v>12</v>
      </c>
      <c r="E8330">
        <v>39</v>
      </c>
      <c r="F8330" t="s">
        <v>25</v>
      </c>
      <c r="G8330" t="s">
        <v>40</v>
      </c>
      <c r="H8330" t="s">
        <v>74</v>
      </c>
      <c r="I8330">
        <v>496.46</v>
      </c>
      <c r="J8330">
        <v>1</v>
      </c>
      <c r="K8330">
        <v>496.46</v>
      </c>
    </row>
    <row r="8331" spans="1:11">
      <c r="A8331" s="2">
        <v>9330</v>
      </c>
      <c r="B8331" s="1">
        <v>45473</v>
      </c>
      <c r="C8331" t="s">
        <v>798</v>
      </c>
      <c r="D8331" t="s">
        <v>12</v>
      </c>
      <c r="E8331">
        <v>40</v>
      </c>
      <c r="F8331" t="s">
        <v>13</v>
      </c>
      <c r="G8331" t="s">
        <v>14</v>
      </c>
      <c r="H8331" t="s">
        <v>15</v>
      </c>
      <c r="I8331">
        <v>560.88</v>
      </c>
      <c r="J8331">
        <v>5</v>
      </c>
      <c r="K8331">
        <v>2804.4</v>
      </c>
    </row>
    <row r="8332" spans="1:11">
      <c r="A8332" s="2">
        <v>9331</v>
      </c>
      <c r="B8332" s="1">
        <v>45564</v>
      </c>
      <c r="C8332" t="s">
        <v>265</v>
      </c>
      <c r="D8332" t="s">
        <v>17</v>
      </c>
      <c r="E8332">
        <v>24</v>
      </c>
      <c r="F8332" t="s">
        <v>18</v>
      </c>
      <c r="G8332" t="s">
        <v>27</v>
      </c>
      <c r="H8332" t="s">
        <v>53</v>
      </c>
      <c r="I8332">
        <v>881.33</v>
      </c>
      <c r="J8332">
        <v>5</v>
      </c>
      <c r="K8332">
        <v>4406.6499999999996</v>
      </c>
    </row>
    <row r="8333" spans="1:11">
      <c r="A8333" s="2">
        <v>9332</v>
      </c>
      <c r="B8333" s="1">
        <v>45471</v>
      </c>
      <c r="C8333" t="s">
        <v>433</v>
      </c>
      <c r="D8333" t="s">
        <v>12</v>
      </c>
      <c r="E8333">
        <v>26</v>
      </c>
      <c r="F8333" t="s">
        <v>25</v>
      </c>
      <c r="G8333" t="s">
        <v>14</v>
      </c>
      <c r="H8333" t="s">
        <v>48</v>
      </c>
      <c r="I8333">
        <v>886.22</v>
      </c>
      <c r="J8333">
        <v>1</v>
      </c>
      <c r="K8333">
        <v>886.22</v>
      </c>
    </row>
    <row r="8334" spans="1:11">
      <c r="A8334" s="2">
        <v>9333</v>
      </c>
      <c r="B8334" s="1">
        <v>45391</v>
      </c>
      <c r="C8334" t="s">
        <v>16</v>
      </c>
      <c r="D8334" t="s">
        <v>12</v>
      </c>
      <c r="E8334">
        <v>44</v>
      </c>
      <c r="F8334" t="s">
        <v>13</v>
      </c>
      <c r="G8334" t="s">
        <v>14</v>
      </c>
      <c r="H8334" t="s">
        <v>38</v>
      </c>
      <c r="I8334">
        <v>532.64</v>
      </c>
      <c r="J8334">
        <v>5</v>
      </c>
      <c r="K8334">
        <v>2663.2</v>
      </c>
    </row>
    <row r="8335" spans="1:11">
      <c r="A8335" s="2">
        <v>9334</v>
      </c>
      <c r="B8335" s="1">
        <v>45511</v>
      </c>
      <c r="C8335" t="s">
        <v>650</v>
      </c>
      <c r="D8335" t="s">
        <v>17</v>
      </c>
      <c r="E8335">
        <v>41</v>
      </c>
      <c r="F8335" t="s">
        <v>13</v>
      </c>
      <c r="G8335" t="s">
        <v>40</v>
      </c>
      <c r="H8335" t="s">
        <v>74</v>
      </c>
      <c r="I8335">
        <v>122.57</v>
      </c>
      <c r="J8335">
        <v>4</v>
      </c>
      <c r="K8335">
        <v>490.28</v>
      </c>
    </row>
    <row r="8336" spans="1:11">
      <c r="A8336" s="2">
        <v>9335</v>
      </c>
      <c r="B8336" s="1">
        <v>45647</v>
      </c>
      <c r="C8336" t="s">
        <v>576</v>
      </c>
      <c r="D8336" t="s">
        <v>12</v>
      </c>
      <c r="E8336">
        <v>46</v>
      </c>
      <c r="F8336" t="s">
        <v>13</v>
      </c>
      <c r="G8336" t="s">
        <v>35</v>
      </c>
      <c r="H8336" t="s">
        <v>63</v>
      </c>
      <c r="I8336">
        <v>277.81</v>
      </c>
      <c r="J8336">
        <v>5</v>
      </c>
      <c r="K8336">
        <v>1389.05</v>
      </c>
    </row>
    <row r="8337" spans="1:11">
      <c r="A8337" s="2">
        <v>9336</v>
      </c>
      <c r="B8337" s="1">
        <v>45305</v>
      </c>
      <c r="C8337" t="s">
        <v>589</v>
      </c>
      <c r="D8337" t="s">
        <v>12</v>
      </c>
      <c r="E8337">
        <v>34</v>
      </c>
      <c r="F8337" t="s">
        <v>25</v>
      </c>
      <c r="G8337" t="s">
        <v>19</v>
      </c>
      <c r="H8337" t="s">
        <v>51</v>
      </c>
      <c r="I8337">
        <v>462.32</v>
      </c>
      <c r="J8337">
        <v>5</v>
      </c>
      <c r="K8337">
        <v>2311.6</v>
      </c>
    </row>
    <row r="8338" spans="1:11">
      <c r="A8338" s="2">
        <v>9337</v>
      </c>
      <c r="B8338" s="1">
        <v>45516</v>
      </c>
      <c r="C8338" t="s">
        <v>393</v>
      </c>
      <c r="D8338" t="s">
        <v>17</v>
      </c>
      <c r="E8338">
        <v>37</v>
      </c>
      <c r="F8338" t="s">
        <v>18</v>
      </c>
      <c r="G8338" t="s">
        <v>27</v>
      </c>
      <c r="H8338" t="s">
        <v>28</v>
      </c>
      <c r="I8338">
        <v>753.66</v>
      </c>
      <c r="J8338">
        <v>4</v>
      </c>
      <c r="K8338">
        <v>3014.64</v>
      </c>
    </row>
    <row r="8339" spans="1:11">
      <c r="A8339" s="2">
        <v>9338</v>
      </c>
      <c r="B8339" s="1">
        <v>45648</v>
      </c>
      <c r="C8339" t="s">
        <v>416</v>
      </c>
      <c r="D8339" t="s">
        <v>17</v>
      </c>
      <c r="E8339">
        <v>24</v>
      </c>
      <c r="F8339" t="s">
        <v>13</v>
      </c>
      <c r="G8339" t="s">
        <v>27</v>
      </c>
      <c r="H8339" t="s">
        <v>32</v>
      </c>
      <c r="I8339">
        <v>714.56</v>
      </c>
      <c r="J8339">
        <v>5</v>
      </c>
      <c r="K8339">
        <v>3572.8</v>
      </c>
    </row>
    <row r="8340" spans="1:11">
      <c r="A8340" s="2">
        <v>9339</v>
      </c>
      <c r="B8340" s="1">
        <v>45431</v>
      </c>
      <c r="C8340" t="s">
        <v>686</v>
      </c>
      <c r="D8340" t="s">
        <v>12</v>
      </c>
      <c r="E8340">
        <v>60</v>
      </c>
      <c r="F8340" t="s">
        <v>25</v>
      </c>
      <c r="G8340" t="s">
        <v>27</v>
      </c>
      <c r="H8340" t="s">
        <v>28</v>
      </c>
      <c r="I8340">
        <v>646.28</v>
      </c>
      <c r="J8340">
        <v>4</v>
      </c>
      <c r="K8340">
        <v>2585.12</v>
      </c>
    </row>
    <row r="8341" spans="1:11">
      <c r="A8341" s="2">
        <v>9340</v>
      </c>
      <c r="B8341" s="1">
        <v>45392</v>
      </c>
      <c r="C8341" t="s">
        <v>392</v>
      </c>
      <c r="D8341" t="s">
        <v>17</v>
      </c>
      <c r="E8341">
        <v>57</v>
      </c>
      <c r="F8341" t="s">
        <v>13</v>
      </c>
      <c r="G8341" t="s">
        <v>19</v>
      </c>
      <c r="H8341" t="s">
        <v>51</v>
      </c>
      <c r="I8341">
        <v>881.44</v>
      </c>
      <c r="J8341">
        <v>3</v>
      </c>
      <c r="K8341">
        <v>2644.32</v>
      </c>
    </row>
    <row r="8342" spans="1:11">
      <c r="A8342" s="2">
        <v>9341</v>
      </c>
      <c r="B8342" s="1">
        <v>45393</v>
      </c>
      <c r="C8342" t="s">
        <v>172</v>
      </c>
      <c r="D8342" t="s">
        <v>12</v>
      </c>
      <c r="E8342">
        <v>24</v>
      </c>
      <c r="F8342" t="s">
        <v>22</v>
      </c>
      <c r="G8342" t="s">
        <v>35</v>
      </c>
      <c r="H8342" t="s">
        <v>36</v>
      </c>
      <c r="I8342">
        <v>804.62</v>
      </c>
      <c r="J8342">
        <v>3</v>
      </c>
      <c r="K8342">
        <v>2413.86</v>
      </c>
    </row>
    <row r="8343" spans="1:11">
      <c r="A8343" s="2">
        <v>9342</v>
      </c>
      <c r="B8343" s="1">
        <v>45465</v>
      </c>
      <c r="C8343" t="s">
        <v>807</v>
      </c>
      <c r="D8343" t="s">
        <v>12</v>
      </c>
      <c r="E8343">
        <v>45</v>
      </c>
      <c r="F8343" t="s">
        <v>13</v>
      </c>
      <c r="G8343" t="s">
        <v>14</v>
      </c>
      <c r="H8343" t="s">
        <v>38</v>
      </c>
      <c r="I8343">
        <v>982.29</v>
      </c>
      <c r="J8343">
        <v>5</v>
      </c>
      <c r="K8343">
        <v>4911.45</v>
      </c>
    </row>
    <row r="8344" spans="1:11">
      <c r="A8344" s="2">
        <v>9343</v>
      </c>
      <c r="B8344" s="1">
        <v>45400</v>
      </c>
      <c r="C8344" t="s">
        <v>313</v>
      </c>
      <c r="D8344" t="s">
        <v>12</v>
      </c>
      <c r="E8344">
        <v>36</v>
      </c>
      <c r="F8344" t="s">
        <v>25</v>
      </c>
      <c r="G8344" t="s">
        <v>27</v>
      </c>
      <c r="H8344" t="s">
        <v>53</v>
      </c>
      <c r="I8344">
        <v>890.27</v>
      </c>
      <c r="J8344">
        <v>3</v>
      </c>
      <c r="K8344">
        <v>2670.81</v>
      </c>
    </row>
    <row r="8345" spans="1:11">
      <c r="A8345" s="2">
        <v>9344</v>
      </c>
      <c r="B8345" s="1">
        <v>45631</v>
      </c>
      <c r="C8345" t="s">
        <v>325</v>
      </c>
      <c r="D8345" t="s">
        <v>17</v>
      </c>
      <c r="E8345">
        <v>37</v>
      </c>
      <c r="F8345" t="s">
        <v>13</v>
      </c>
      <c r="G8345" t="s">
        <v>14</v>
      </c>
      <c r="H8345" t="s">
        <v>15</v>
      </c>
      <c r="I8345">
        <v>203.7</v>
      </c>
      <c r="J8345">
        <v>5</v>
      </c>
      <c r="K8345">
        <v>1018.5</v>
      </c>
    </row>
    <row r="8346" spans="1:11">
      <c r="A8346" s="2">
        <v>9345</v>
      </c>
      <c r="B8346" s="1">
        <v>45441</v>
      </c>
      <c r="C8346" t="s">
        <v>518</v>
      </c>
      <c r="D8346" t="s">
        <v>17</v>
      </c>
      <c r="E8346">
        <v>61</v>
      </c>
      <c r="F8346" t="s">
        <v>13</v>
      </c>
      <c r="G8346" t="s">
        <v>40</v>
      </c>
      <c r="H8346" t="s">
        <v>76</v>
      </c>
      <c r="I8346">
        <v>67.040000000000006</v>
      </c>
      <c r="J8346">
        <v>3</v>
      </c>
      <c r="K8346">
        <v>201.12</v>
      </c>
    </row>
    <row r="8347" spans="1:11">
      <c r="A8347" s="2">
        <v>9346</v>
      </c>
      <c r="B8347" s="1">
        <v>45490</v>
      </c>
      <c r="C8347" t="s">
        <v>735</v>
      </c>
      <c r="D8347" t="s">
        <v>12</v>
      </c>
      <c r="E8347">
        <v>56</v>
      </c>
      <c r="F8347" t="s">
        <v>22</v>
      </c>
      <c r="G8347" t="s">
        <v>40</v>
      </c>
      <c r="H8347" t="s">
        <v>68</v>
      </c>
      <c r="I8347">
        <v>420.37</v>
      </c>
      <c r="J8347">
        <v>5</v>
      </c>
      <c r="K8347">
        <v>2101.85</v>
      </c>
    </row>
    <row r="8348" spans="1:11">
      <c r="A8348" s="2">
        <v>9347</v>
      </c>
      <c r="B8348" s="1">
        <v>45359</v>
      </c>
      <c r="C8348" t="s">
        <v>906</v>
      </c>
      <c r="D8348" t="s">
        <v>12</v>
      </c>
      <c r="E8348">
        <v>57</v>
      </c>
      <c r="F8348" t="s">
        <v>22</v>
      </c>
      <c r="G8348" t="s">
        <v>40</v>
      </c>
      <c r="H8348" t="s">
        <v>41</v>
      </c>
      <c r="I8348">
        <v>621.33000000000004</v>
      </c>
      <c r="J8348">
        <v>2</v>
      </c>
      <c r="K8348">
        <v>1242.6600000000001</v>
      </c>
    </row>
    <row r="8349" spans="1:11">
      <c r="A8349" s="2">
        <v>9348</v>
      </c>
      <c r="B8349" s="1">
        <v>45324</v>
      </c>
      <c r="C8349" t="s">
        <v>511</v>
      </c>
      <c r="D8349" t="s">
        <v>17</v>
      </c>
      <c r="E8349">
        <v>24</v>
      </c>
      <c r="F8349" t="s">
        <v>25</v>
      </c>
      <c r="G8349" t="s">
        <v>27</v>
      </c>
      <c r="H8349" t="s">
        <v>53</v>
      </c>
      <c r="I8349">
        <v>646.66999999999996</v>
      </c>
      <c r="J8349">
        <v>1</v>
      </c>
      <c r="K8349">
        <v>646.66999999999996</v>
      </c>
    </row>
    <row r="8350" spans="1:11">
      <c r="A8350" s="2">
        <v>9349</v>
      </c>
      <c r="B8350" s="1">
        <v>45404</v>
      </c>
      <c r="C8350" t="s">
        <v>553</v>
      </c>
      <c r="D8350" t="s">
        <v>17</v>
      </c>
      <c r="E8350">
        <v>23</v>
      </c>
      <c r="F8350" t="s">
        <v>18</v>
      </c>
      <c r="G8350" t="s">
        <v>19</v>
      </c>
      <c r="H8350" t="s">
        <v>20</v>
      </c>
      <c r="I8350">
        <v>274.83999999999997</v>
      </c>
      <c r="J8350">
        <v>3</v>
      </c>
      <c r="K8350">
        <v>824.52</v>
      </c>
    </row>
    <row r="8351" spans="1:11">
      <c r="A8351" s="2">
        <v>9350</v>
      </c>
      <c r="B8351" s="1">
        <v>45506</v>
      </c>
      <c r="C8351" t="s">
        <v>11</v>
      </c>
      <c r="D8351" t="s">
        <v>17</v>
      </c>
      <c r="E8351">
        <v>42</v>
      </c>
      <c r="F8351" t="s">
        <v>18</v>
      </c>
      <c r="G8351" t="s">
        <v>27</v>
      </c>
      <c r="H8351" t="s">
        <v>32</v>
      </c>
      <c r="I8351">
        <v>861.28</v>
      </c>
      <c r="J8351">
        <v>4</v>
      </c>
      <c r="K8351">
        <v>3445.12</v>
      </c>
    </row>
    <row r="8352" spans="1:11">
      <c r="A8352" s="2">
        <v>9351</v>
      </c>
      <c r="B8352" s="1">
        <v>45348</v>
      </c>
      <c r="C8352" t="s">
        <v>916</v>
      </c>
      <c r="D8352" t="s">
        <v>12</v>
      </c>
      <c r="E8352">
        <v>58</v>
      </c>
      <c r="F8352" t="s">
        <v>18</v>
      </c>
      <c r="G8352" t="s">
        <v>40</v>
      </c>
      <c r="H8352" t="s">
        <v>74</v>
      </c>
      <c r="I8352">
        <v>335.95</v>
      </c>
      <c r="J8352">
        <v>1</v>
      </c>
      <c r="K8352">
        <v>335.95</v>
      </c>
    </row>
    <row r="8353" spans="1:11">
      <c r="A8353" s="2">
        <v>9352</v>
      </c>
      <c r="B8353" s="1">
        <v>45621</v>
      </c>
      <c r="C8353" t="s">
        <v>212</v>
      </c>
      <c r="D8353" t="s">
        <v>17</v>
      </c>
      <c r="E8353">
        <v>30</v>
      </c>
      <c r="F8353" t="s">
        <v>18</v>
      </c>
      <c r="G8353" t="s">
        <v>40</v>
      </c>
      <c r="H8353" t="s">
        <v>41</v>
      </c>
      <c r="I8353">
        <v>919.92</v>
      </c>
      <c r="J8353">
        <v>5</v>
      </c>
      <c r="K8353">
        <v>4599.6000000000004</v>
      </c>
    </row>
    <row r="8354" spans="1:11">
      <c r="A8354" s="2">
        <v>9353</v>
      </c>
      <c r="B8354" s="1">
        <v>45445</v>
      </c>
      <c r="C8354" t="s">
        <v>677</v>
      </c>
      <c r="D8354" t="s">
        <v>17</v>
      </c>
      <c r="E8354">
        <v>56</v>
      </c>
      <c r="F8354" t="s">
        <v>25</v>
      </c>
      <c r="G8354" t="s">
        <v>27</v>
      </c>
      <c r="H8354" t="s">
        <v>46</v>
      </c>
      <c r="I8354">
        <v>476.89</v>
      </c>
      <c r="J8354">
        <v>1</v>
      </c>
      <c r="K8354">
        <v>476.89</v>
      </c>
    </row>
    <row r="8355" spans="1:11">
      <c r="A8355" s="2">
        <v>9354</v>
      </c>
      <c r="B8355" s="1">
        <v>45567</v>
      </c>
      <c r="C8355" t="s">
        <v>79</v>
      </c>
      <c r="D8355" t="s">
        <v>12</v>
      </c>
      <c r="E8355">
        <v>57</v>
      </c>
      <c r="F8355" t="s">
        <v>25</v>
      </c>
      <c r="G8355" t="s">
        <v>19</v>
      </c>
      <c r="H8355" t="s">
        <v>23</v>
      </c>
      <c r="I8355">
        <v>20.29</v>
      </c>
      <c r="J8355">
        <v>4</v>
      </c>
      <c r="K8355">
        <v>81.16</v>
      </c>
    </row>
    <row r="8356" spans="1:11">
      <c r="A8356" s="2">
        <v>9355</v>
      </c>
      <c r="B8356" s="1">
        <v>45337</v>
      </c>
      <c r="C8356" t="s">
        <v>84</v>
      </c>
      <c r="D8356" t="s">
        <v>12</v>
      </c>
      <c r="E8356">
        <v>39</v>
      </c>
      <c r="F8356" t="s">
        <v>22</v>
      </c>
      <c r="G8356" t="s">
        <v>19</v>
      </c>
      <c r="H8356" t="s">
        <v>80</v>
      </c>
      <c r="I8356">
        <v>170.42</v>
      </c>
      <c r="J8356">
        <v>4</v>
      </c>
      <c r="K8356">
        <v>681.68</v>
      </c>
    </row>
    <row r="8357" spans="1:11">
      <c r="A8357" s="2">
        <v>9356</v>
      </c>
      <c r="B8357" s="1">
        <v>45414</v>
      </c>
      <c r="C8357" t="s">
        <v>21</v>
      </c>
      <c r="D8357" t="s">
        <v>12</v>
      </c>
      <c r="E8357">
        <v>34</v>
      </c>
      <c r="F8357" t="s">
        <v>22</v>
      </c>
      <c r="G8357" t="s">
        <v>14</v>
      </c>
      <c r="H8357" t="s">
        <v>48</v>
      </c>
      <c r="I8357">
        <v>111.3</v>
      </c>
      <c r="J8357">
        <v>5</v>
      </c>
      <c r="K8357">
        <v>556.5</v>
      </c>
    </row>
    <row r="8358" spans="1:11">
      <c r="A8358" s="2">
        <v>9357</v>
      </c>
      <c r="B8358" s="1">
        <v>45574</v>
      </c>
      <c r="C8358" t="s">
        <v>268</v>
      </c>
      <c r="D8358" t="s">
        <v>17</v>
      </c>
      <c r="E8358">
        <v>39</v>
      </c>
      <c r="F8358" t="s">
        <v>18</v>
      </c>
      <c r="G8358" t="s">
        <v>35</v>
      </c>
      <c r="H8358" t="s">
        <v>58</v>
      </c>
      <c r="I8358">
        <v>53.59</v>
      </c>
      <c r="J8358">
        <v>3</v>
      </c>
      <c r="K8358">
        <v>160.77000000000001</v>
      </c>
    </row>
    <row r="8359" spans="1:11">
      <c r="A8359" s="2">
        <v>9358</v>
      </c>
      <c r="B8359" s="1">
        <v>45590</v>
      </c>
      <c r="C8359" t="s">
        <v>852</v>
      </c>
      <c r="D8359" t="s">
        <v>12</v>
      </c>
      <c r="E8359">
        <v>51</v>
      </c>
      <c r="F8359" t="s">
        <v>22</v>
      </c>
      <c r="G8359" t="s">
        <v>40</v>
      </c>
      <c r="H8359" t="s">
        <v>74</v>
      </c>
      <c r="I8359">
        <v>716.88</v>
      </c>
      <c r="J8359">
        <v>3</v>
      </c>
      <c r="K8359">
        <v>2150.64</v>
      </c>
    </row>
    <row r="8360" spans="1:11">
      <c r="A8360" s="2">
        <v>9359</v>
      </c>
      <c r="B8360" s="1">
        <v>45422</v>
      </c>
      <c r="C8360" t="s">
        <v>548</v>
      </c>
      <c r="D8360" t="s">
        <v>12</v>
      </c>
      <c r="E8360">
        <v>25</v>
      </c>
      <c r="F8360" t="s">
        <v>25</v>
      </c>
      <c r="G8360" t="s">
        <v>19</v>
      </c>
      <c r="H8360" t="s">
        <v>20</v>
      </c>
      <c r="I8360">
        <v>200.39</v>
      </c>
      <c r="J8360">
        <v>2</v>
      </c>
      <c r="K8360">
        <v>400.78</v>
      </c>
    </row>
    <row r="8361" spans="1:11">
      <c r="A8361" s="2">
        <v>9360</v>
      </c>
      <c r="B8361" s="1">
        <v>45351</v>
      </c>
      <c r="C8361" t="s">
        <v>568</v>
      </c>
      <c r="D8361" t="s">
        <v>12</v>
      </c>
      <c r="E8361">
        <v>62</v>
      </c>
      <c r="F8361" t="s">
        <v>18</v>
      </c>
      <c r="G8361" t="s">
        <v>40</v>
      </c>
      <c r="H8361" t="s">
        <v>41</v>
      </c>
      <c r="I8361">
        <v>840.23</v>
      </c>
      <c r="J8361">
        <v>4</v>
      </c>
      <c r="K8361">
        <v>3360.92</v>
      </c>
    </row>
    <row r="8362" spans="1:11">
      <c r="A8362" s="2">
        <v>9361</v>
      </c>
      <c r="B8362" s="1">
        <v>45349</v>
      </c>
      <c r="C8362" t="s">
        <v>820</v>
      </c>
      <c r="D8362" t="s">
        <v>12</v>
      </c>
      <c r="E8362">
        <v>35</v>
      </c>
      <c r="F8362" t="s">
        <v>13</v>
      </c>
      <c r="G8362" t="s">
        <v>35</v>
      </c>
      <c r="H8362" t="s">
        <v>36</v>
      </c>
      <c r="I8362">
        <v>271.82</v>
      </c>
      <c r="J8362">
        <v>2</v>
      </c>
      <c r="K8362">
        <v>543.64</v>
      </c>
    </row>
    <row r="8363" spans="1:11">
      <c r="A8363" s="2">
        <v>9362</v>
      </c>
      <c r="B8363" s="1">
        <v>45416</v>
      </c>
      <c r="C8363" t="s">
        <v>404</v>
      </c>
      <c r="D8363" t="s">
        <v>17</v>
      </c>
      <c r="E8363">
        <v>41</v>
      </c>
      <c r="F8363" t="s">
        <v>13</v>
      </c>
      <c r="G8363" t="s">
        <v>40</v>
      </c>
      <c r="H8363" t="s">
        <v>74</v>
      </c>
      <c r="I8363">
        <v>42</v>
      </c>
      <c r="J8363">
        <v>4</v>
      </c>
      <c r="K8363">
        <v>168</v>
      </c>
    </row>
    <row r="8364" spans="1:11">
      <c r="A8364" s="2">
        <v>9363</v>
      </c>
      <c r="B8364" s="1">
        <v>45482</v>
      </c>
      <c r="C8364" t="s">
        <v>239</v>
      </c>
      <c r="D8364" t="s">
        <v>12</v>
      </c>
      <c r="E8364">
        <v>59</v>
      </c>
      <c r="F8364" t="s">
        <v>13</v>
      </c>
      <c r="G8364" t="s">
        <v>19</v>
      </c>
      <c r="H8364" t="s">
        <v>80</v>
      </c>
      <c r="I8364">
        <v>822.47</v>
      </c>
      <c r="J8364">
        <v>2</v>
      </c>
      <c r="K8364">
        <v>1644.94</v>
      </c>
    </row>
    <row r="8365" spans="1:11">
      <c r="A8365" s="2">
        <v>9364</v>
      </c>
      <c r="B8365" s="1">
        <v>45469</v>
      </c>
      <c r="C8365" t="s">
        <v>295</v>
      </c>
      <c r="D8365" t="s">
        <v>17</v>
      </c>
      <c r="E8365">
        <v>19</v>
      </c>
      <c r="F8365" t="s">
        <v>22</v>
      </c>
      <c r="G8365" t="s">
        <v>14</v>
      </c>
      <c r="H8365" t="s">
        <v>43</v>
      </c>
      <c r="I8365">
        <v>471.48</v>
      </c>
      <c r="J8365">
        <v>3</v>
      </c>
      <c r="K8365">
        <v>1414.44</v>
      </c>
    </row>
    <row r="8366" spans="1:11">
      <c r="A8366" s="2">
        <v>9365</v>
      </c>
      <c r="B8366" s="1">
        <v>45376</v>
      </c>
      <c r="C8366" t="s">
        <v>636</v>
      </c>
      <c r="D8366" t="s">
        <v>17</v>
      </c>
      <c r="E8366">
        <v>19</v>
      </c>
      <c r="F8366" t="s">
        <v>18</v>
      </c>
      <c r="G8366" t="s">
        <v>27</v>
      </c>
      <c r="H8366" t="s">
        <v>32</v>
      </c>
      <c r="I8366">
        <v>603.51</v>
      </c>
      <c r="J8366">
        <v>4</v>
      </c>
      <c r="K8366">
        <v>2414.04</v>
      </c>
    </row>
    <row r="8367" spans="1:11">
      <c r="A8367" s="2">
        <v>9366</v>
      </c>
      <c r="B8367" s="1">
        <v>45564</v>
      </c>
      <c r="C8367" t="s">
        <v>612</v>
      </c>
      <c r="D8367" t="s">
        <v>17</v>
      </c>
      <c r="E8367">
        <v>44</v>
      </c>
      <c r="F8367" t="s">
        <v>13</v>
      </c>
      <c r="G8367" t="s">
        <v>27</v>
      </c>
      <c r="H8367" t="s">
        <v>53</v>
      </c>
      <c r="I8367">
        <v>342.87</v>
      </c>
      <c r="J8367">
        <v>3</v>
      </c>
      <c r="K8367">
        <v>1028.6099999999999</v>
      </c>
    </row>
    <row r="8368" spans="1:11">
      <c r="A8368" s="2">
        <v>9367</v>
      </c>
      <c r="B8368" s="1">
        <v>45486</v>
      </c>
      <c r="C8368" t="s">
        <v>139</v>
      </c>
      <c r="D8368" t="s">
        <v>12</v>
      </c>
      <c r="E8368">
        <v>31</v>
      </c>
      <c r="F8368" t="s">
        <v>18</v>
      </c>
      <c r="G8368" t="s">
        <v>19</v>
      </c>
      <c r="H8368" t="s">
        <v>80</v>
      </c>
      <c r="I8368">
        <v>55.58</v>
      </c>
      <c r="J8368">
        <v>1</v>
      </c>
      <c r="K8368">
        <v>55.58</v>
      </c>
    </row>
    <row r="8369" spans="1:11">
      <c r="A8369" s="2">
        <v>9368</v>
      </c>
      <c r="B8369" s="1">
        <v>45646</v>
      </c>
      <c r="C8369" t="s">
        <v>178</v>
      </c>
      <c r="D8369" t="s">
        <v>17</v>
      </c>
      <c r="E8369">
        <v>56</v>
      </c>
      <c r="F8369" t="s">
        <v>25</v>
      </c>
      <c r="G8369" t="s">
        <v>19</v>
      </c>
      <c r="H8369" t="s">
        <v>20</v>
      </c>
      <c r="I8369">
        <v>376.48</v>
      </c>
      <c r="J8369">
        <v>3</v>
      </c>
      <c r="K8369">
        <v>1129.44</v>
      </c>
    </row>
    <row r="8370" spans="1:11">
      <c r="A8370" s="2">
        <v>9369</v>
      </c>
      <c r="B8370" s="1">
        <v>45546</v>
      </c>
      <c r="C8370" t="s">
        <v>919</v>
      </c>
      <c r="D8370" t="s">
        <v>12</v>
      </c>
      <c r="E8370">
        <v>29</v>
      </c>
      <c r="F8370" t="s">
        <v>13</v>
      </c>
      <c r="G8370" t="s">
        <v>35</v>
      </c>
      <c r="H8370" t="s">
        <v>63</v>
      </c>
      <c r="I8370">
        <v>523.1</v>
      </c>
      <c r="J8370">
        <v>4</v>
      </c>
      <c r="K8370">
        <v>2092.4</v>
      </c>
    </row>
    <row r="8371" spans="1:11">
      <c r="A8371" s="2">
        <v>9370</v>
      </c>
      <c r="B8371" s="1">
        <v>45563</v>
      </c>
      <c r="C8371" t="s">
        <v>248</v>
      </c>
      <c r="D8371" t="s">
        <v>12</v>
      </c>
      <c r="E8371">
        <v>49</v>
      </c>
      <c r="F8371" t="s">
        <v>13</v>
      </c>
      <c r="G8371" t="s">
        <v>40</v>
      </c>
      <c r="H8371" t="s">
        <v>68</v>
      </c>
      <c r="I8371">
        <v>21.57</v>
      </c>
      <c r="J8371">
        <v>1</v>
      </c>
      <c r="K8371">
        <v>21.57</v>
      </c>
    </row>
    <row r="8372" spans="1:11">
      <c r="A8372" s="2">
        <v>9371</v>
      </c>
      <c r="B8372" s="1">
        <v>45417</v>
      </c>
      <c r="C8372" t="s">
        <v>148</v>
      </c>
      <c r="D8372" t="s">
        <v>12</v>
      </c>
      <c r="E8372">
        <v>45</v>
      </c>
      <c r="F8372" t="s">
        <v>13</v>
      </c>
      <c r="G8372" t="s">
        <v>35</v>
      </c>
      <c r="H8372" t="s">
        <v>58</v>
      </c>
      <c r="I8372">
        <v>578.54999999999995</v>
      </c>
      <c r="J8372">
        <v>2</v>
      </c>
      <c r="K8372">
        <v>1157.0999999999999</v>
      </c>
    </row>
    <row r="8373" spans="1:11">
      <c r="A8373" s="2">
        <v>9372</v>
      </c>
      <c r="B8373" s="1">
        <v>45484</v>
      </c>
      <c r="C8373" t="s">
        <v>550</v>
      </c>
      <c r="D8373" t="s">
        <v>17</v>
      </c>
      <c r="E8373">
        <v>45</v>
      </c>
      <c r="F8373" t="s">
        <v>25</v>
      </c>
      <c r="G8373" t="s">
        <v>27</v>
      </c>
      <c r="H8373" t="s">
        <v>28</v>
      </c>
      <c r="I8373">
        <v>894.11</v>
      </c>
      <c r="J8373">
        <v>5</v>
      </c>
      <c r="K8373">
        <v>4470.55</v>
      </c>
    </row>
    <row r="8374" spans="1:11">
      <c r="A8374" s="2">
        <v>9373</v>
      </c>
      <c r="B8374" s="1">
        <v>45474</v>
      </c>
      <c r="C8374" t="s">
        <v>229</v>
      </c>
      <c r="D8374" t="s">
        <v>12</v>
      </c>
      <c r="E8374">
        <v>63</v>
      </c>
      <c r="F8374" t="s">
        <v>18</v>
      </c>
      <c r="G8374" t="s">
        <v>40</v>
      </c>
      <c r="H8374" t="s">
        <v>68</v>
      </c>
      <c r="I8374">
        <v>225.66</v>
      </c>
      <c r="J8374">
        <v>4</v>
      </c>
      <c r="K8374">
        <v>902.64</v>
      </c>
    </row>
    <row r="8375" spans="1:11">
      <c r="A8375" s="2">
        <v>9374</v>
      </c>
      <c r="B8375" s="1">
        <v>45421</v>
      </c>
      <c r="C8375" t="s">
        <v>405</v>
      </c>
      <c r="D8375" t="s">
        <v>12</v>
      </c>
      <c r="E8375">
        <v>42</v>
      </c>
      <c r="F8375" t="s">
        <v>13</v>
      </c>
      <c r="G8375" t="s">
        <v>35</v>
      </c>
      <c r="H8375" t="s">
        <v>64</v>
      </c>
      <c r="I8375">
        <v>927.5</v>
      </c>
      <c r="J8375">
        <v>5</v>
      </c>
      <c r="K8375">
        <v>4637.5</v>
      </c>
    </row>
    <row r="8376" spans="1:11">
      <c r="A8376" s="2">
        <v>9375</v>
      </c>
      <c r="B8376" s="1">
        <v>45354</v>
      </c>
      <c r="C8376" t="s">
        <v>766</v>
      </c>
      <c r="D8376" t="s">
        <v>12</v>
      </c>
      <c r="E8376">
        <v>21</v>
      </c>
      <c r="F8376" t="s">
        <v>13</v>
      </c>
      <c r="G8376" t="s">
        <v>27</v>
      </c>
      <c r="H8376" t="s">
        <v>46</v>
      </c>
      <c r="I8376">
        <v>106.63</v>
      </c>
      <c r="J8376">
        <v>5</v>
      </c>
      <c r="K8376">
        <v>533.15</v>
      </c>
    </row>
    <row r="8377" spans="1:11">
      <c r="A8377" s="2">
        <v>9376</v>
      </c>
      <c r="B8377" s="1">
        <v>45367</v>
      </c>
      <c r="C8377" t="s">
        <v>747</v>
      </c>
      <c r="D8377" t="s">
        <v>17</v>
      </c>
      <c r="E8377">
        <v>43</v>
      </c>
      <c r="F8377" t="s">
        <v>18</v>
      </c>
      <c r="G8377" t="s">
        <v>40</v>
      </c>
      <c r="H8377" t="s">
        <v>68</v>
      </c>
      <c r="I8377">
        <v>827.18</v>
      </c>
      <c r="J8377">
        <v>1</v>
      </c>
      <c r="K8377">
        <v>827.18</v>
      </c>
    </row>
    <row r="8378" spans="1:11">
      <c r="A8378" s="2">
        <v>9377</v>
      </c>
      <c r="B8378" s="1">
        <v>45507</v>
      </c>
      <c r="C8378" t="s">
        <v>256</v>
      </c>
      <c r="D8378" t="s">
        <v>17</v>
      </c>
      <c r="E8378">
        <v>53</v>
      </c>
      <c r="F8378" t="s">
        <v>22</v>
      </c>
      <c r="G8378" t="s">
        <v>14</v>
      </c>
      <c r="H8378" t="s">
        <v>48</v>
      </c>
      <c r="I8378">
        <v>841.92</v>
      </c>
      <c r="J8378">
        <v>2</v>
      </c>
      <c r="K8378">
        <v>1683.84</v>
      </c>
    </row>
    <row r="8379" spans="1:11">
      <c r="A8379" s="2">
        <v>9378</v>
      </c>
      <c r="B8379" s="1">
        <v>45462</v>
      </c>
      <c r="C8379" t="s">
        <v>802</v>
      </c>
      <c r="D8379" t="s">
        <v>17</v>
      </c>
      <c r="E8379">
        <v>20</v>
      </c>
      <c r="F8379" t="s">
        <v>22</v>
      </c>
      <c r="G8379" t="s">
        <v>14</v>
      </c>
      <c r="H8379" t="s">
        <v>38</v>
      </c>
      <c r="I8379">
        <v>265.18</v>
      </c>
      <c r="J8379">
        <v>3</v>
      </c>
      <c r="K8379">
        <v>795.54</v>
      </c>
    </row>
    <row r="8380" spans="1:11">
      <c r="A8380" s="2">
        <v>9379</v>
      </c>
      <c r="B8380" s="1">
        <v>45616</v>
      </c>
      <c r="C8380" t="s">
        <v>249</v>
      </c>
      <c r="D8380" t="s">
        <v>12</v>
      </c>
      <c r="E8380">
        <v>18</v>
      </c>
      <c r="F8380" t="s">
        <v>13</v>
      </c>
      <c r="G8380" t="s">
        <v>35</v>
      </c>
      <c r="H8380" t="s">
        <v>64</v>
      </c>
      <c r="I8380">
        <v>958.26</v>
      </c>
      <c r="J8380">
        <v>1</v>
      </c>
      <c r="K8380">
        <v>958.26</v>
      </c>
    </row>
    <row r="8381" spans="1:11">
      <c r="A8381" s="2">
        <v>9380</v>
      </c>
      <c r="B8381" s="1">
        <v>45455</v>
      </c>
      <c r="C8381" t="s">
        <v>922</v>
      </c>
      <c r="D8381" t="s">
        <v>17</v>
      </c>
      <c r="E8381">
        <v>34</v>
      </c>
      <c r="F8381" t="s">
        <v>13</v>
      </c>
      <c r="G8381" t="s">
        <v>19</v>
      </c>
      <c r="H8381" t="s">
        <v>23</v>
      </c>
      <c r="I8381">
        <v>422.43</v>
      </c>
      <c r="J8381">
        <v>2</v>
      </c>
      <c r="K8381">
        <v>844.86</v>
      </c>
    </row>
    <row r="8382" spans="1:11">
      <c r="A8382" s="2">
        <v>9381</v>
      </c>
      <c r="B8382" s="1">
        <v>45552</v>
      </c>
      <c r="C8382" t="s">
        <v>536</v>
      </c>
      <c r="D8382" t="s">
        <v>12</v>
      </c>
      <c r="E8382">
        <v>24</v>
      </c>
      <c r="F8382" t="s">
        <v>22</v>
      </c>
      <c r="G8382" t="s">
        <v>40</v>
      </c>
      <c r="H8382" t="s">
        <v>76</v>
      </c>
      <c r="I8382">
        <v>149.84</v>
      </c>
      <c r="J8382">
        <v>3</v>
      </c>
      <c r="K8382">
        <v>449.52</v>
      </c>
    </row>
    <row r="8383" spans="1:11">
      <c r="A8383" s="2">
        <v>9382</v>
      </c>
      <c r="B8383" s="1">
        <v>45582</v>
      </c>
      <c r="C8383" t="s">
        <v>776</v>
      </c>
      <c r="D8383" t="s">
        <v>12</v>
      </c>
      <c r="E8383">
        <v>22</v>
      </c>
      <c r="F8383" t="s">
        <v>22</v>
      </c>
      <c r="G8383" t="s">
        <v>35</v>
      </c>
      <c r="H8383" t="s">
        <v>63</v>
      </c>
      <c r="I8383">
        <v>595.79999999999995</v>
      </c>
      <c r="J8383">
        <v>3</v>
      </c>
      <c r="K8383">
        <v>1787.4</v>
      </c>
    </row>
    <row r="8384" spans="1:11">
      <c r="A8384" s="2">
        <v>9383</v>
      </c>
      <c r="B8384" s="1">
        <v>45586</v>
      </c>
      <c r="C8384" t="s">
        <v>70</v>
      </c>
      <c r="D8384" t="s">
        <v>17</v>
      </c>
      <c r="E8384">
        <v>36</v>
      </c>
      <c r="F8384" t="s">
        <v>13</v>
      </c>
      <c r="G8384" t="s">
        <v>19</v>
      </c>
      <c r="H8384" t="s">
        <v>80</v>
      </c>
      <c r="I8384">
        <v>996.65</v>
      </c>
      <c r="J8384">
        <v>2</v>
      </c>
      <c r="K8384">
        <v>1993.3</v>
      </c>
    </row>
    <row r="8385" spans="1:11">
      <c r="A8385" s="2">
        <v>9384</v>
      </c>
      <c r="B8385" s="1">
        <v>45397</v>
      </c>
      <c r="C8385" t="s">
        <v>544</v>
      </c>
      <c r="D8385" t="s">
        <v>12</v>
      </c>
      <c r="E8385">
        <v>56</v>
      </c>
      <c r="F8385" t="s">
        <v>18</v>
      </c>
      <c r="G8385" t="s">
        <v>19</v>
      </c>
      <c r="H8385" t="s">
        <v>20</v>
      </c>
      <c r="I8385">
        <v>900.3</v>
      </c>
      <c r="J8385">
        <v>3</v>
      </c>
      <c r="K8385">
        <v>2700.9</v>
      </c>
    </row>
    <row r="8386" spans="1:11">
      <c r="A8386" s="2">
        <v>9385</v>
      </c>
      <c r="B8386" s="1">
        <v>45404</v>
      </c>
      <c r="C8386" t="s">
        <v>42</v>
      </c>
      <c r="D8386" t="s">
        <v>17</v>
      </c>
      <c r="E8386">
        <v>63</v>
      </c>
      <c r="F8386" t="s">
        <v>22</v>
      </c>
      <c r="G8386" t="s">
        <v>40</v>
      </c>
      <c r="H8386" t="s">
        <v>68</v>
      </c>
      <c r="I8386">
        <v>285.82</v>
      </c>
      <c r="J8386">
        <v>4</v>
      </c>
      <c r="K8386">
        <v>1143.28</v>
      </c>
    </row>
    <row r="8387" spans="1:11">
      <c r="A8387" s="2">
        <v>9386</v>
      </c>
      <c r="B8387" s="1">
        <v>45305</v>
      </c>
      <c r="C8387" t="s">
        <v>689</v>
      </c>
      <c r="D8387" t="s">
        <v>12</v>
      </c>
      <c r="E8387">
        <v>51</v>
      </c>
      <c r="F8387" t="s">
        <v>13</v>
      </c>
      <c r="G8387" t="s">
        <v>40</v>
      </c>
      <c r="H8387" t="s">
        <v>41</v>
      </c>
      <c r="I8387">
        <v>581.22</v>
      </c>
      <c r="J8387">
        <v>4</v>
      </c>
      <c r="K8387">
        <v>2324.88</v>
      </c>
    </row>
    <row r="8388" spans="1:11">
      <c r="A8388" s="2">
        <v>9387</v>
      </c>
      <c r="B8388" s="1">
        <v>45364</v>
      </c>
      <c r="C8388" t="s">
        <v>100</v>
      </c>
      <c r="D8388" t="s">
        <v>17</v>
      </c>
      <c r="E8388">
        <v>52</v>
      </c>
      <c r="F8388" t="s">
        <v>25</v>
      </c>
      <c r="G8388" t="s">
        <v>19</v>
      </c>
      <c r="H8388" t="s">
        <v>20</v>
      </c>
      <c r="I8388">
        <v>124.21</v>
      </c>
      <c r="J8388">
        <v>1</v>
      </c>
      <c r="K8388">
        <v>124.21</v>
      </c>
    </row>
    <row r="8389" spans="1:11">
      <c r="A8389" s="2">
        <v>9388</v>
      </c>
      <c r="B8389" s="1">
        <v>45305</v>
      </c>
      <c r="C8389" t="s">
        <v>84</v>
      </c>
      <c r="D8389" t="s">
        <v>12</v>
      </c>
      <c r="E8389">
        <v>33</v>
      </c>
      <c r="F8389" t="s">
        <v>18</v>
      </c>
      <c r="G8389" t="s">
        <v>27</v>
      </c>
      <c r="H8389" t="s">
        <v>28</v>
      </c>
      <c r="I8389">
        <v>467.23</v>
      </c>
      <c r="J8389">
        <v>3</v>
      </c>
      <c r="K8389">
        <v>1401.69</v>
      </c>
    </row>
    <row r="8390" spans="1:11">
      <c r="A8390" s="2">
        <v>9389</v>
      </c>
      <c r="B8390" s="1">
        <v>45620</v>
      </c>
      <c r="C8390" t="s">
        <v>407</v>
      </c>
      <c r="D8390" t="s">
        <v>12</v>
      </c>
      <c r="E8390">
        <v>57</v>
      </c>
      <c r="F8390" t="s">
        <v>13</v>
      </c>
      <c r="G8390" t="s">
        <v>35</v>
      </c>
      <c r="H8390" t="s">
        <v>58</v>
      </c>
      <c r="I8390">
        <v>527.84</v>
      </c>
      <c r="J8390">
        <v>3</v>
      </c>
      <c r="K8390">
        <v>1583.52</v>
      </c>
    </row>
    <row r="8391" spans="1:11">
      <c r="A8391" s="2">
        <v>9390</v>
      </c>
      <c r="B8391" s="1">
        <v>45653</v>
      </c>
      <c r="C8391" t="s">
        <v>201</v>
      </c>
      <c r="D8391" t="s">
        <v>12</v>
      </c>
      <c r="E8391">
        <v>64</v>
      </c>
      <c r="F8391" t="s">
        <v>25</v>
      </c>
      <c r="G8391" t="s">
        <v>40</v>
      </c>
      <c r="H8391" t="s">
        <v>76</v>
      </c>
      <c r="I8391">
        <v>322.13</v>
      </c>
      <c r="J8391">
        <v>2</v>
      </c>
      <c r="K8391">
        <v>644.26</v>
      </c>
    </row>
    <row r="8392" spans="1:11">
      <c r="A8392" s="2">
        <v>9391</v>
      </c>
      <c r="B8392" s="1">
        <v>45474</v>
      </c>
      <c r="C8392" t="s">
        <v>732</v>
      </c>
      <c r="D8392" t="s">
        <v>12</v>
      </c>
      <c r="E8392">
        <v>56</v>
      </c>
      <c r="F8392" t="s">
        <v>22</v>
      </c>
      <c r="G8392" t="s">
        <v>19</v>
      </c>
      <c r="H8392" t="s">
        <v>23</v>
      </c>
      <c r="I8392">
        <v>489.35</v>
      </c>
      <c r="J8392">
        <v>4</v>
      </c>
      <c r="K8392">
        <v>1957.4</v>
      </c>
    </row>
    <row r="8393" spans="1:11">
      <c r="A8393" s="2">
        <v>9392</v>
      </c>
      <c r="B8393" s="1">
        <v>45401</v>
      </c>
      <c r="C8393" t="s">
        <v>161</v>
      </c>
      <c r="D8393" t="s">
        <v>12</v>
      </c>
      <c r="E8393">
        <v>44</v>
      </c>
      <c r="F8393" t="s">
        <v>25</v>
      </c>
      <c r="G8393" t="s">
        <v>27</v>
      </c>
      <c r="H8393" t="s">
        <v>28</v>
      </c>
      <c r="I8393">
        <v>920.74</v>
      </c>
      <c r="J8393">
        <v>5</v>
      </c>
      <c r="K8393">
        <v>4603.7</v>
      </c>
    </row>
    <row r="8394" spans="1:11">
      <c r="A8394" s="2">
        <v>9393</v>
      </c>
      <c r="B8394" s="1">
        <v>45481</v>
      </c>
      <c r="C8394" t="s">
        <v>832</v>
      </c>
      <c r="D8394" t="s">
        <v>17</v>
      </c>
      <c r="E8394">
        <v>58</v>
      </c>
      <c r="F8394" t="s">
        <v>25</v>
      </c>
      <c r="G8394" t="s">
        <v>14</v>
      </c>
      <c r="H8394" t="s">
        <v>43</v>
      </c>
      <c r="I8394">
        <v>505.14</v>
      </c>
      <c r="J8394">
        <v>1</v>
      </c>
      <c r="K8394">
        <v>505.14</v>
      </c>
    </row>
    <row r="8395" spans="1:11">
      <c r="A8395" s="2">
        <v>9394</v>
      </c>
      <c r="B8395" s="1">
        <v>45528</v>
      </c>
      <c r="C8395" t="s">
        <v>24</v>
      </c>
      <c r="D8395" t="s">
        <v>12</v>
      </c>
      <c r="E8395">
        <v>55</v>
      </c>
      <c r="F8395" t="s">
        <v>25</v>
      </c>
      <c r="G8395" t="s">
        <v>19</v>
      </c>
      <c r="H8395" t="s">
        <v>20</v>
      </c>
      <c r="I8395">
        <v>832.68</v>
      </c>
      <c r="J8395">
        <v>4</v>
      </c>
      <c r="K8395">
        <v>3330.72</v>
      </c>
    </row>
    <row r="8396" spans="1:11">
      <c r="A8396" s="2">
        <v>9395</v>
      </c>
      <c r="B8396" s="1">
        <v>45639</v>
      </c>
      <c r="C8396" t="s">
        <v>874</v>
      </c>
      <c r="D8396" t="s">
        <v>17</v>
      </c>
      <c r="E8396">
        <v>42</v>
      </c>
      <c r="F8396" t="s">
        <v>22</v>
      </c>
      <c r="G8396" t="s">
        <v>27</v>
      </c>
      <c r="H8396" t="s">
        <v>46</v>
      </c>
      <c r="I8396">
        <v>324.22000000000003</v>
      </c>
      <c r="J8396">
        <v>2</v>
      </c>
      <c r="K8396">
        <v>648.44000000000005</v>
      </c>
    </row>
    <row r="8397" spans="1:11">
      <c r="A8397" s="2">
        <v>9396</v>
      </c>
      <c r="B8397" s="1">
        <v>45428</v>
      </c>
      <c r="C8397" t="s">
        <v>627</v>
      </c>
      <c r="D8397" t="s">
        <v>17</v>
      </c>
      <c r="E8397">
        <v>43</v>
      </c>
      <c r="F8397" t="s">
        <v>25</v>
      </c>
      <c r="G8397" t="s">
        <v>14</v>
      </c>
      <c r="H8397" t="s">
        <v>38</v>
      </c>
      <c r="I8397">
        <v>971.69</v>
      </c>
      <c r="J8397">
        <v>1</v>
      </c>
      <c r="K8397">
        <v>971.69</v>
      </c>
    </row>
    <row r="8398" spans="1:11">
      <c r="A8398" s="2">
        <v>9397</v>
      </c>
      <c r="B8398" s="1">
        <v>45539</v>
      </c>
      <c r="C8398" t="s">
        <v>872</v>
      </c>
      <c r="D8398" t="s">
        <v>17</v>
      </c>
      <c r="E8398">
        <v>31</v>
      </c>
      <c r="F8398" t="s">
        <v>22</v>
      </c>
      <c r="G8398" t="s">
        <v>27</v>
      </c>
      <c r="H8398" t="s">
        <v>32</v>
      </c>
      <c r="I8398">
        <v>102.53</v>
      </c>
      <c r="J8398">
        <v>5</v>
      </c>
      <c r="K8398">
        <v>512.65</v>
      </c>
    </row>
    <row r="8399" spans="1:11">
      <c r="A8399" s="2">
        <v>9398</v>
      </c>
      <c r="B8399" s="1">
        <v>45652</v>
      </c>
      <c r="C8399" t="s">
        <v>918</v>
      </c>
      <c r="D8399" t="s">
        <v>12</v>
      </c>
      <c r="E8399">
        <v>31</v>
      </c>
      <c r="F8399" t="s">
        <v>13</v>
      </c>
      <c r="G8399" t="s">
        <v>40</v>
      </c>
      <c r="H8399" t="s">
        <v>76</v>
      </c>
      <c r="I8399">
        <v>589.73</v>
      </c>
      <c r="J8399">
        <v>1</v>
      </c>
      <c r="K8399">
        <v>589.73</v>
      </c>
    </row>
    <row r="8400" spans="1:11">
      <c r="A8400" s="2">
        <v>9399</v>
      </c>
      <c r="B8400" s="1">
        <v>45449</v>
      </c>
      <c r="C8400" t="s">
        <v>248</v>
      </c>
      <c r="D8400" t="s">
        <v>12</v>
      </c>
      <c r="E8400">
        <v>31</v>
      </c>
      <c r="F8400" t="s">
        <v>25</v>
      </c>
      <c r="G8400" t="s">
        <v>19</v>
      </c>
      <c r="H8400" t="s">
        <v>51</v>
      </c>
      <c r="I8400">
        <v>791.99</v>
      </c>
      <c r="J8400">
        <v>4</v>
      </c>
      <c r="K8400">
        <v>3167.96</v>
      </c>
    </row>
    <row r="8401" spans="1:11">
      <c r="A8401" s="2">
        <v>9400</v>
      </c>
      <c r="B8401" s="1">
        <v>45653</v>
      </c>
      <c r="C8401" t="s">
        <v>574</v>
      </c>
      <c r="D8401" t="s">
        <v>12</v>
      </c>
      <c r="E8401">
        <v>42</v>
      </c>
      <c r="F8401" t="s">
        <v>18</v>
      </c>
      <c r="G8401" t="s">
        <v>14</v>
      </c>
      <c r="H8401" t="s">
        <v>38</v>
      </c>
      <c r="I8401">
        <v>815.9</v>
      </c>
      <c r="J8401">
        <v>5</v>
      </c>
      <c r="K8401">
        <v>4079.5</v>
      </c>
    </row>
    <row r="8402" spans="1:11">
      <c r="A8402" s="2">
        <v>9401</v>
      </c>
      <c r="B8402" s="1">
        <v>45358</v>
      </c>
      <c r="C8402" t="s">
        <v>443</v>
      </c>
      <c r="D8402" t="s">
        <v>17</v>
      </c>
      <c r="E8402">
        <v>53</v>
      </c>
      <c r="F8402" t="s">
        <v>13</v>
      </c>
      <c r="G8402" t="s">
        <v>27</v>
      </c>
      <c r="H8402" t="s">
        <v>53</v>
      </c>
      <c r="I8402">
        <v>206.3</v>
      </c>
      <c r="J8402">
        <v>2</v>
      </c>
      <c r="K8402">
        <v>412.6</v>
      </c>
    </row>
    <row r="8403" spans="1:11">
      <c r="A8403" s="2">
        <v>9402</v>
      </c>
      <c r="B8403" s="1">
        <v>45422</v>
      </c>
      <c r="C8403" t="s">
        <v>231</v>
      </c>
      <c r="D8403" t="s">
        <v>12</v>
      </c>
      <c r="E8403">
        <v>21</v>
      </c>
      <c r="F8403" t="s">
        <v>22</v>
      </c>
      <c r="G8403" t="s">
        <v>14</v>
      </c>
      <c r="H8403" t="s">
        <v>43</v>
      </c>
      <c r="I8403">
        <v>407.63</v>
      </c>
      <c r="J8403">
        <v>1</v>
      </c>
      <c r="K8403">
        <v>407.63</v>
      </c>
    </row>
    <row r="8404" spans="1:11">
      <c r="A8404" s="2">
        <v>9403</v>
      </c>
      <c r="B8404" s="1">
        <v>45432</v>
      </c>
      <c r="C8404" t="s">
        <v>521</v>
      </c>
      <c r="D8404" t="s">
        <v>12</v>
      </c>
      <c r="E8404">
        <v>64</v>
      </c>
      <c r="F8404" t="s">
        <v>13</v>
      </c>
      <c r="G8404" t="s">
        <v>35</v>
      </c>
      <c r="H8404" t="s">
        <v>58</v>
      </c>
      <c r="I8404">
        <v>627.95000000000005</v>
      </c>
      <c r="J8404">
        <v>4</v>
      </c>
      <c r="K8404">
        <v>2511.8000000000002</v>
      </c>
    </row>
    <row r="8405" spans="1:11">
      <c r="A8405" s="2">
        <v>9404</v>
      </c>
      <c r="B8405" s="1">
        <v>45298</v>
      </c>
      <c r="C8405" t="s">
        <v>501</v>
      </c>
      <c r="D8405" t="s">
        <v>17</v>
      </c>
      <c r="E8405">
        <v>32</v>
      </c>
      <c r="F8405" t="s">
        <v>25</v>
      </c>
      <c r="G8405" t="s">
        <v>19</v>
      </c>
      <c r="H8405" t="s">
        <v>80</v>
      </c>
      <c r="I8405">
        <v>322.72000000000003</v>
      </c>
      <c r="J8405">
        <v>2</v>
      </c>
      <c r="K8405">
        <v>645.44000000000005</v>
      </c>
    </row>
    <row r="8406" spans="1:11">
      <c r="A8406" s="2">
        <v>9405</v>
      </c>
      <c r="B8406" s="1">
        <v>45463</v>
      </c>
      <c r="C8406" t="s">
        <v>706</v>
      </c>
      <c r="D8406" t="s">
        <v>17</v>
      </c>
      <c r="E8406">
        <v>49</v>
      </c>
      <c r="F8406" t="s">
        <v>22</v>
      </c>
      <c r="G8406" t="s">
        <v>40</v>
      </c>
      <c r="H8406" t="s">
        <v>68</v>
      </c>
      <c r="I8406">
        <v>661.71</v>
      </c>
      <c r="J8406">
        <v>5</v>
      </c>
      <c r="K8406">
        <v>3308.55</v>
      </c>
    </row>
    <row r="8407" spans="1:11">
      <c r="A8407" s="2">
        <v>9406</v>
      </c>
      <c r="B8407" s="1">
        <v>45299</v>
      </c>
      <c r="C8407" t="s">
        <v>909</v>
      </c>
      <c r="D8407" t="s">
        <v>17</v>
      </c>
      <c r="E8407">
        <v>35</v>
      </c>
      <c r="F8407" t="s">
        <v>25</v>
      </c>
      <c r="G8407" t="s">
        <v>14</v>
      </c>
      <c r="H8407" t="s">
        <v>48</v>
      </c>
      <c r="I8407">
        <v>384.99</v>
      </c>
      <c r="J8407">
        <v>1</v>
      </c>
      <c r="K8407">
        <v>384.99</v>
      </c>
    </row>
    <row r="8408" spans="1:11">
      <c r="A8408" s="2">
        <v>9407</v>
      </c>
      <c r="B8408" s="1">
        <v>45584</v>
      </c>
      <c r="C8408" t="s">
        <v>506</v>
      </c>
      <c r="D8408" t="s">
        <v>17</v>
      </c>
      <c r="E8408">
        <v>31</v>
      </c>
      <c r="F8408" t="s">
        <v>13</v>
      </c>
      <c r="G8408" t="s">
        <v>27</v>
      </c>
      <c r="H8408" t="s">
        <v>28</v>
      </c>
      <c r="I8408">
        <v>357.36</v>
      </c>
      <c r="J8408">
        <v>3</v>
      </c>
      <c r="K8408">
        <v>1072.08</v>
      </c>
    </row>
    <row r="8409" spans="1:11">
      <c r="A8409" s="2">
        <v>9408</v>
      </c>
      <c r="B8409" s="1">
        <v>45636</v>
      </c>
      <c r="C8409" t="s">
        <v>405</v>
      </c>
      <c r="D8409" t="s">
        <v>17</v>
      </c>
      <c r="E8409">
        <v>18</v>
      </c>
      <c r="F8409" t="s">
        <v>18</v>
      </c>
      <c r="G8409" t="s">
        <v>14</v>
      </c>
      <c r="H8409" t="s">
        <v>43</v>
      </c>
      <c r="I8409">
        <v>116.99</v>
      </c>
      <c r="J8409">
        <v>4</v>
      </c>
      <c r="K8409">
        <v>467.96</v>
      </c>
    </row>
    <row r="8410" spans="1:11">
      <c r="A8410" s="2">
        <v>9409</v>
      </c>
      <c r="B8410" s="1">
        <v>45324</v>
      </c>
      <c r="C8410" t="s">
        <v>927</v>
      </c>
      <c r="D8410" t="s">
        <v>17</v>
      </c>
      <c r="E8410">
        <v>59</v>
      </c>
      <c r="F8410" t="s">
        <v>13</v>
      </c>
      <c r="G8410" t="s">
        <v>27</v>
      </c>
      <c r="H8410" t="s">
        <v>53</v>
      </c>
      <c r="I8410">
        <v>48.86</v>
      </c>
      <c r="J8410">
        <v>4</v>
      </c>
      <c r="K8410">
        <v>195.44</v>
      </c>
    </row>
    <row r="8411" spans="1:11">
      <c r="A8411" s="2">
        <v>9410</v>
      </c>
      <c r="B8411" s="1">
        <v>45483</v>
      </c>
      <c r="C8411" t="s">
        <v>694</v>
      </c>
      <c r="D8411" t="s">
        <v>12</v>
      </c>
      <c r="E8411">
        <v>37</v>
      </c>
      <c r="F8411" t="s">
        <v>13</v>
      </c>
      <c r="G8411" t="s">
        <v>14</v>
      </c>
      <c r="H8411" t="s">
        <v>48</v>
      </c>
      <c r="I8411">
        <v>836.92</v>
      </c>
      <c r="J8411">
        <v>3</v>
      </c>
      <c r="K8411">
        <v>2510.7600000000002</v>
      </c>
    </row>
    <row r="8412" spans="1:11">
      <c r="A8412" s="2">
        <v>9411</v>
      </c>
      <c r="B8412" s="1">
        <v>45499</v>
      </c>
      <c r="C8412" t="s">
        <v>462</v>
      </c>
      <c r="D8412" t="s">
        <v>17</v>
      </c>
      <c r="E8412">
        <v>27</v>
      </c>
      <c r="F8412" t="s">
        <v>25</v>
      </c>
      <c r="G8412" t="s">
        <v>40</v>
      </c>
      <c r="H8412" t="s">
        <v>41</v>
      </c>
      <c r="I8412">
        <v>494.65</v>
      </c>
      <c r="J8412">
        <v>2</v>
      </c>
      <c r="K8412">
        <v>989.3</v>
      </c>
    </row>
    <row r="8413" spans="1:11">
      <c r="A8413" s="2">
        <v>9412</v>
      </c>
      <c r="B8413" s="1">
        <v>45569</v>
      </c>
      <c r="C8413" t="s">
        <v>308</v>
      </c>
      <c r="D8413" t="s">
        <v>12</v>
      </c>
      <c r="E8413">
        <v>27</v>
      </c>
      <c r="F8413" t="s">
        <v>18</v>
      </c>
      <c r="G8413" t="s">
        <v>40</v>
      </c>
      <c r="H8413" t="s">
        <v>74</v>
      </c>
      <c r="I8413">
        <v>567.24</v>
      </c>
      <c r="J8413">
        <v>4</v>
      </c>
      <c r="K8413">
        <v>2268.96</v>
      </c>
    </row>
    <row r="8414" spans="1:11">
      <c r="A8414" s="2">
        <v>9413</v>
      </c>
      <c r="B8414" s="1">
        <v>45583</v>
      </c>
      <c r="C8414" t="s">
        <v>226</v>
      </c>
      <c r="D8414" t="s">
        <v>12</v>
      </c>
      <c r="E8414">
        <v>41</v>
      </c>
      <c r="F8414" t="s">
        <v>25</v>
      </c>
      <c r="G8414" t="s">
        <v>19</v>
      </c>
      <c r="H8414" t="s">
        <v>23</v>
      </c>
      <c r="I8414">
        <v>378.5</v>
      </c>
      <c r="J8414">
        <v>2</v>
      </c>
      <c r="K8414">
        <v>757</v>
      </c>
    </row>
    <row r="8415" spans="1:11">
      <c r="A8415" s="2">
        <v>9414</v>
      </c>
      <c r="B8415" s="1">
        <v>45624</v>
      </c>
      <c r="C8415" t="s">
        <v>378</v>
      </c>
      <c r="D8415" t="s">
        <v>12</v>
      </c>
      <c r="E8415">
        <v>51</v>
      </c>
      <c r="F8415" t="s">
        <v>25</v>
      </c>
      <c r="G8415" t="s">
        <v>40</v>
      </c>
      <c r="H8415" t="s">
        <v>68</v>
      </c>
      <c r="I8415">
        <v>145.37</v>
      </c>
      <c r="J8415">
        <v>5</v>
      </c>
      <c r="K8415">
        <v>726.85</v>
      </c>
    </row>
    <row r="8416" spans="1:11">
      <c r="A8416" s="2">
        <v>9415</v>
      </c>
      <c r="B8416" s="1">
        <v>45354</v>
      </c>
      <c r="C8416" t="s">
        <v>824</v>
      </c>
      <c r="D8416" t="s">
        <v>17</v>
      </c>
      <c r="E8416">
        <v>45</v>
      </c>
      <c r="F8416" t="s">
        <v>25</v>
      </c>
      <c r="G8416" t="s">
        <v>14</v>
      </c>
      <c r="H8416" t="s">
        <v>15</v>
      </c>
      <c r="I8416">
        <v>455.08</v>
      </c>
      <c r="J8416">
        <v>3</v>
      </c>
      <c r="K8416">
        <v>1365.24</v>
      </c>
    </row>
    <row r="8417" spans="1:11">
      <c r="A8417" s="2">
        <v>9416</v>
      </c>
      <c r="B8417" s="1">
        <v>45464</v>
      </c>
      <c r="C8417" t="s">
        <v>518</v>
      </c>
      <c r="D8417" t="s">
        <v>12</v>
      </c>
      <c r="E8417">
        <v>44</v>
      </c>
      <c r="F8417" t="s">
        <v>22</v>
      </c>
      <c r="G8417" t="s">
        <v>14</v>
      </c>
      <c r="H8417" t="s">
        <v>43</v>
      </c>
      <c r="I8417">
        <v>236.67</v>
      </c>
      <c r="J8417">
        <v>2</v>
      </c>
      <c r="K8417">
        <v>473.34</v>
      </c>
    </row>
    <row r="8418" spans="1:11">
      <c r="A8418" s="2">
        <v>9417</v>
      </c>
      <c r="B8418" s="1">
        <v>45507</v>
      </c>
      <c r="C8418" t="s">
        <v>833</v>
      </c>
      <c r="D8418" t="s">
        <v>17</v>
      </c>
      <c r="E8418">
        <v>57</v>
      </c>
      <c r="F8418" t="s">
        <v>25</v>
      </c>
      <c r="G8418" t="s">
        <v>40</v>
      </c>
      <c r="H8418" t="s">
        <v>74</v>
      </c>
      <c r="I8418">
        <v>839.31</v>
      </c>
      <c r="J8418">
        <v>5</v>
      </c>
      <c r="K8418">
        <v>4196.55</v>
      </c>
    </row>
    <row r="8419" spans="1:11">
      <c r="A8419" s="2">
        <v>9418</v>
      </c>
      <c r="B8419" s="1">
        <v>45333</v>
      </c>
      <c r="C8419" t="s">
        <v>804</v>
      </c>
      <c r="D8419" t="s">
        <v>17</v>
      </c>
      <c r="E8419">
        <v>18</v>
      </c>
      <c r="F8419" t="s">
        <v>18</v>
      </c>
      <c r="G8419" t="s">
        <v>35</v>
      </c>
      <c r="H8419" t="s">
        <v>64</v>
      </c>
      <c r="I8419">
        <v>986.92</v>
      </c>
      <c r="J8419">
        <v>1</v>
      </c>
      <c r="K8419">
        <v>986.92</v>
      </c>
    </row>
    <row r="8420" spans="1:11">
      <c r="A8420" s="2">
        <v>9419</v>
      </c>
      <c r="B8420" s="1">
        <v>45582</v>
      </c>
      <c r="C8420" t="s">
        <v>60</v>
      </c>
      <c r="D8420" t="s">
        <v>12</v>
      </c>
      <c r="E8420">
        <v>50</v>
      </c>
      <c r="F8420" t="s">
        <v>25</v>
      </c>
      <c r="G8420" t="s">
        <v>14</v>
      </c>
      <c r="H8420" t="s">
        <v>15</v>
      </c>
      <c r="I8420">
        <v>890.21</v>
      </c>
      <c r="J8420">
        <v>4</v>
      </c>
      <c r="K8420">
        <v>3560.84</v>
      </c>
    </row>
    <row r="8421" spans="1:11">
      <c r="A8421" s="2">
        <v>9420</v>
      </c>
      <c r="B8421" s="1">
        <v>45564</v>
      </c>
      <c r="C8421" t="s">
        <v>388</v>
      </c>
      <c r="D8421" t="s">
        <v>17</v>
      </c>
      <c r="E8421">
        <v>21</v>
      </c>
      <c r="F8421" t="s">
        <v>25</v>
      </c>
      <c r="G8421" t="s">
        <v>19</v>
      </c>
      <c r="H8421" t="s">
        <v>20</v>
      </c>
      <c r="I8421">
        <v>532.99</v>
      </c>
      <c r="J8421">
        <v>3</v>
      </c>
      <c r="K8421">
        <v>1598.97</v>
      </c>
    </row>
    <row r="8422" spans="1:11">
      <c r="A8422" s="2">
        <v>9421</v>
      </c>
      <c r="B8422" s="1">
        <v>45529</v>
      </c>
      <c r="C8422" t="s">
        <v>148</v>
      </c>
      <c r="D8422" t="s">
        <v>12</v>
      </c>
      <c r="E8422">
        <v>24</v>
      </c>
      <c r="F8422" t="s">
        <v>18</v>
      </c>
      <c r="G8422" t="s">
        <v>35</v>
      </c>
      <c r="H8422" t="s">
        <v>36</v>
      </c>
      <c r="I8422">
        <v>631.85</v>
      </c>
      <c r="J8422">
        <v>1</v>
      </c>
      <c r="K8422">
        <v>631.85</v>
      </c>
    </row>
    <row r="8423" spans="1:11">
      <c r="A8423" s="2">
        <v>9422</v>
      </c>
      <c r="B8423" s="1">
        <v>45517</v>
      </c>
      <c r="C8423" t="s">
        <v>342</v>
      </c>
      <c r="D8423" t="s">
        <v>12</v>
      </c>
      <c r="E8423">
        <v>26</v>
      </c>
      <c r="F8423" t="s">
        <v>13</v>
      </c>
      <c r="G8423" t="s">
        <v>40</v>
      </c>
      <c r="H8423" t="s">
        <v>68</v>
      </c>
      <c r="I8423">
        <v>948.64</v>
      </c>
      <c r="J8423">
        <v>1</v>
      </c>
      <c r="K8423">
        <v>948.64</v>
      </c>
    </row>
    <row r="8424" spans="1:11">
      <c r="A8424" s="2">
        <v>9423</v>
      </c>
      <c r="B8424" s="1">
        <v>45563</v>
      </c>
      <c r="C8424" t="s">
        <v>31</v>
      </c>
      <c r="D8424" t="s">
        <v>17</v>
      </c>
      <c r="E8424">
        <v>33</v>
      </c>
      <c r="F8424" t="s">
        <v>25</v>
      </c>
      <c r="G8424" t="s">
        <v>27</v>
      </c>
      <c r="H8424" t="s">
        <v>28</v>
      </c>
      <c r="I8424">
        <v>543.29999999999995</v>
      </c>
      <c r="J8424">
        <v>1</v>
      </c>
      <c r="K8424">
        <v>543.29999999999995</v>
      </c>
    </row>
    <row r="8425" spans="1:11">
      <c r="A8425" s="2">
        <v>9424</v>
      </c>
      <c r="B8425" s="1">
        <v>45389</v>
      </c>
      <c r="C8425" t="s">
        <v>224</v>
      </c>
      <c r="D8425" t="s">
        <v>12</v>
      </c>
      <c r="E8425">
        <v>22</v>
      </c>
      <c r="F8425" t="s">
        <v>13</v>
      </c>
      <c r="G8425" t="s">
        <v>14</v>
      </c>
      <c r="H8425" t="s">
        <v>38</v>
      </c>
      <c r="I8425">
        <v>642.20000000000005</v>
      </c>
      <c r="J8425">
        <v>2</v>
      </c>
      <c r="K8425">
        <v>1284.4000000000001</v>
      </c>
    </row>
    <row r="8426" spans="1:11">
      <c r="A8426" s="2">
        <v>9425</v>
      </c>
      <c r="B8426" s="1">
        <v>45434</v>
      </c>
      <c r="C8426" t="s">
        <v>788</v>
      </c>
      <c r="D8426" t="s">
        <v>12</v>
      </c>
      <c r="E8426">
        <v>51</v>
      </c>
      <c r="F8426" t="s">
        <v>25</v>
      </c>
      <c r="G8426" t="s">
        <v>27</v>
      </c>
      <c r="H8426" t="s">
        <v>46</v>
      </c>
      <c r="I8426">
        <v>632.94000000000005</v>
      </c>
      <c r="J8426">
        <v>4</v>
      </c>
      <c r="K8426">
        <v>2531.7600000000002</v>
      </c>
    </row>
    <row r="8427" spans="1:11">
      <c r="A8427" s="2">
        <v>9426</v>
      </c>
      <c r="B8427" s="1">
        <v>45557</v>
      </c>
      <c r="C8427" t="s">
        <v>227</v>
      </c>
      <c r="D8427" t="s">
        <v>12</v>
      </c>
      <c r="E8427">
        <v>40</v>
      </c>
      <c r="F8427" t="s">
        <v>25</v>
      </c>
      <c r="G8427" t="s">
        <v>19</v>
      </c>
      <c r="H8427" t="s">
        <v>80</v>
      </c>
      <c r="I8427">
        <v>711.04</v>
      </c>
      <c r="J8427">
        <v>3</v>
      </c>
      <c r="K8427">
        <v>2133.12</v>
      </c>
    </row>
    <row r="8428" spans="1:11">
      <c r="A8428" s="2">
        <v>9427</v>
      </c>
      <c r="B8428" s="1">
        <v>45485</v>
      </c>
      <c r="C8428" t="s">
        <v>807</v>
      </c>
      <c r="D8428" t="s">
        <v>17</v>
      </c>
      <c r="E8428">
        <v>60</v>
      </c>
      <c r="F8428" t="s">
        <v>22</v>
      </c>
      <c r="G8428" t="s">
        <v>35</v>
      </c>
      <c r="H8428" t="s">
        <v>63</v>
      </c>
      <c r="I8428">
        <v>643.88</v>
      </c>
      <c r="J8428">
        <v>4</v>
      </c>
      <c r="K8428">
        <v>2575.52</v>
      </c>
    </row>
    <row r="8429" spans="1:11">
      <c r="A8429" s="2">
        <v>9428</v>
      </c>
      <c r="B8429" s="1">
        <v>45352</v>
      </c>
      <c r="C8429" t="s">
        <v>494</v>
      </c>
      <c r="D8429" t="s">
        <v>12</v>
      </c>
      <c r="E8429">
        <v>42</v>
      </c>
      <c r="F8429" t="s">
        <v>18</v>
      </c>
      <c r="G8429" t="s">
        <v>27</v>
      </c>
      <c r="H8429" t="s">
        <v>46</v>
      </c>
      <c r="I8429">
        <v>674</v>
      </c>
      <c r="J8429">
        <v>4</v>
      </c>
      <c r="K8429">
        <v>2696</v>
      </c>
    </row>
    <row r="8430" spans="1:11">
      <c r="A8430" s="2">
        <v>9429</v>
      </c>
      <c r="B8430" s="1">
        <v>45528</v>
      </c>
      <c r="C8430" t="s">
        <v>641</v>
      </c>
      <c r="D8430" t="s">
        <v>17</v>
      </c>
      <c r="E8430">
        <v>30</v>
      </c>
      <c r="F8430" t="s">
        <v>18</v>
      </c>
      <c r="G8430" t="s">
        <v>19</v>
      </c>
      <c r="H8430" t="s">
        <v>51</v>
      </c>
      <c r="I8430">
        <v>728.64</v>
      </c>
      <c r="J8430">
        <v>4</v>
      </c>
      <c r="K8430">
        <v>2914.56</v>
      </c>
    </row>
    <row r="8431" spans="1:11">
      <c r="A8431" s="2">
        <v>9430</v>
      </c>
      <c r="B8431" s="1">
        <v>45584</v>
      </c>
      <c r="C8431" t="s">
        <v>707</v>
      </c>
      <c r="D8431" t="s">
        <v>17</v>
      </c>
      <c r="E8431">
        <v>41</v>
      </c>
      <c r="F8431" t="s">
        <v>13</v>
      </c>
      <c r="G8431" t="s">
        <v>27</v>
      </c>
      <c r="H8431" t="s">
        <v>28</v>
      </c>
      <c r="I8431">
        <v>811.01</v>
      </c>
      <c r="J8431">
        <v>5</v>
      </c>
      <c r="K8431">
        <v>4055.05</v>
      </c>
    </row>
    <row r="8432" spans="1:11">
      <c r="A8432" s="2">
        <v>9431</v>
      </c>
      <c r="B8432" s="1">
        <v>45578</v>
      </c>
      <c r="C8432" t="s">
        <v>397</v>
      </c>
      <c r="D8432" t="s">
        <v>12</v>
      </c>
      <c r="E8432">
        <v>28</v>
      </c>
      <c r="F8432" t="s">
        <v>22</v>
      </c>
      <c r="G8432" t="s">
        <v>27</v>
      </c>
      <c r="H8432" t="s">
        <v>46</v>
      </c>
      <c r="I8432">
        <v>409.02</v>
      </c>
      <c r="J8432">
        <v>5</v>
      </c>
      <c r="K8432">
        <v>2045.1</v>
      </c>
    </row>
    <row r="8433" spans="1:11">
      <c r="A8433" s="2">
        <v>9432</v>
      </c>
      <c r="B8433" s="1">
        <v>45313</v>
      </c>
      <c r="C8433" t="s">
        <v>236</v>
      </c>
      <c r="D8433" t="s">
        <v>12</v>
      </c>
      <c r="E8433">
        <v>34</v>
      </c>
      <c r="F8433" t="s">
        <v>25</v>
      </c>
      <c r="G8433" t="s">
        <v>19</v>
      </c>
      <c r="H8433" t="s">
        <v>51</v>
      </c>
      <c r="I8433">
        <v>748.38</v>
      </c>
      <c r="J8433">
        <v>5</v>
      </c>
      <c r="K8433">
        <v>3741.9</v>
      </c>
    </row>
    <row r="8434" spans="1:11">
      <c r="A8434" s="2">
        <v>9433</v>
      </c>
      <c r="B8434" s="1">
        <v>45338</v>
      </c>
      <c r="C8434" t="s">
        <v>426</v>
      </c>
      <c r="D8434" t="s">
        <v>17</v>
      </c>
      <c r="E8434">
        <v>54</v>
      </c>
      <c r="F8434" t="s">
        <v>22</v>
      </c>
      <c r="G8434" t="s">
        <v>14</v>
      </c>
      <c r="H8434" t="s">
        <v>43</v>
      </c>
      <c r="I8434">
        <v>109.2</v>
      </c>
      <c r="J8434">
        <v>5</v>
      </c>
      <c r="K8434">
        <v>546</v>
      </c>
    </row>
    <row r="8435" spans="1:11">
      <c r="A8435" s="2">
        <v>9434</v>
      </c>
      <c r="B8435" s="1">
        <v>45648</v>
      </c>
      <c r="C8435" t="s">
        <v>71</v>
      </c>
      <c r="D8435" t="s">
        <v>17</v>
      </c>
      <c r="E8435">
        <v>30</v>
      </c>
      <c r="F8435" t="s">
        <v>18</v>
      </c>
      <c r="G8435" t="s">
        <v>27</v>
      </c>
      <c r="H8435" t="s">
        <v>32</v>
      </c>
      <c r="I8435">
        <v>877.43</v>
      </c>
      <c r="J8435">
        <v>4</v>
      </c>
      <c r="K8435">
        <v>3509.72</v>
      </c>
    </row>
    <row r="8436" spans="1:11">
      <c r="A8436" s="2">
        <v>9435</v>
      </c>
      <c r="B8436" s="1">
        <v>45441</v>
      </c>
      <c r="C8436" t="s">
        <v>155</v>
      </c>
      <c r="D8436" t="s">
        <v>12</v>
      </c>
      <c r="E8436">
        <v>44</v>
      </c>
      <c r="F8436" t="s">
        <v>25</v>
      </c>
      <c r="G8436" t="s">
        <v>19</v>
      </c>
      <c r="H8436" t="s">
        <v>23</v>
      </c>
      <c r="I8436">
        <v>297.14</v>
      </c>
      <c r="J8436">
        <v>4</v>
      </c>
      <c r="K8436">
        <v>1188.56</v>
      </c>
    </row>
    <row r="8437" spans="1:11">
      <c r="A8437" s="2">
        <v>9436</v>
      </c>
      <c r="B8437" s="1">
        <v>45438</v>
      </c>
      <c r="C8437" t="s">
        <v>801</v>
      </c>
      <c r="D8437" t="s">
        <v>12</v>
      </c>
      <c r="E8437">
        <v>37</v>
      </c>
      <c r="F8437" t="s">
        <v>25</v>
      </c>
      <c r="G8437" t="s">
        <v>27</v>
      </c>
      <c r="H8437" t="s">
        <v>32</v>
      </c>
      <c r="I8437">
        <v>409.43</v>
      </c>
      <c r="J8437">
        <v>3</v>
      </c>
      <c r="K8437">
        <v>1228.29</v>
      </c>
    </row>
    <row r="8438" spans="1:11">
      <c r="A8438" s="2">
        <v>9437</v>
      </c>
      <c r="B8438" s="1">
        <v>45314</v>
      </c>
      <c r="C8438" t="s">
        <v>344</v>
      </c>
      <c r="D8438" t="s">
        <v>17</v>
      </c>
      <c r="E8438">
        <v>50</v>
      </c>
      <c r="F8438" t="s">
        <v>13</v>
      </c>
      <c r="G8438" t="s">
        <v>14</v>
      </c>
      <c r="H8438" t="s">
        <v>43</v>
      </c>
      <c r="I8438">
        <v>805.57</v>
      </c>
      <c r="J8438">
        <v>3</v>
      </c>
      <c r="K8438">
        <v>2416.71</v>
      </c>
    </row>
    <row r="8439" spans="1:11">
      <c r="A8439" s="2">
        <v>9438</v>
      </c>
      <c r="B8439" s="1">
        <v>45442</v>
      </c>
      <c r="C8439" t="s">
        <v>547</v>
      </c>
      <c r="D8439" t="s">
        <v>17</v>
      </c>
      <c r="E8439">
        <v>59</v>
      </c>
      <c r="F8439" t="s">
        <v>22</v>
      </c>
      <c r="G8439" t="s">
        <v>19</v>
      </c>
      <c r="H8439" t="s">
        <v>23</v>
      </c>
      <c r="I8439">
        <v>640.62</v>
      </c>
      <c r="J8439">
        <v>3</v>
      </c>
      <c r="K8439">
        <v>1921.86</v>
      </c>
    </row>
    <row r="8440" spans="1:11">
      <c r="A8440" s="2">
        <v>9439</v>
      </c>
      <c r="B8440" s="1">
        <v>45312</v>
      </c>
      <c r="C8440" t="s">
        <v>146</v>
      </c>
      <c r="D8440" t="s">
        <v>17</v>
      </c>
      <c r="E8440">
        <v>49</v>
      </c>
      <c r="F8440" t="s">
        <v>25</v>
      </c>
      <c r="G8440" t="s">
        <v>27</v>
      </c>
      <c r="H8440" t="s">
        <v>32</v>
      </c>
      <c r="I8440">
        <v>315.54000000000002</v>
      </c>
      <c r="J8440">
        <v>3</v>
      </c>
      <c r="K8440">
        <v>946.62</v>
      </c>
    </row>
    <row r="8441" spans="1:11">
      <c r="A8441" s="2">
        <v>9440</v>
      </c>
      <c r="B8441" s="1">
        <v>45360</v>
      </c>
      <c r="C8441" t="s">
        <v>109</v>
      </c>
      <c r="D8441" t="s">
        <v>17</v>
      </c>
      <c r="E8441">
        <v>25</v>
      </c>
      <c r="F8441" t="s">
        <v>18</v>
      </c>
      <c r="G8441" t="s">
        <v>40</v>
      </c>
      <c r="H8441" t="s">
        <v>68</v>
      </c>
      <c r="I8441">
        <v>233.15</v>
      </c>
      <c r="J8441">
        <v>3</v>
      </c>
      <c r="K8441">
        <v>699.45</v>
      </c>
    </row>
    <row r="8442" spans="1:11">
      <c r="A8442" s="2">
        <v>9441</v>
      </c>
      <c r="B8442" s="1">
        <v>45486</v>
      </c>
      <c r="C8442" t="s">
        <v>531</v>
      </c>
      <c r="D8442" t="s">
        <v>17</v>
      </c>
      <c r="E8442">
        <v>46</v>
      </c>
      <c r="F8442" t="s">
        <v>13</v>
      </c>
      <c r="G8442" t="s">
        <v>14</v>
      </c>
      <c r="H8442" t="s">
        <v>43</v>
      </c>
      <c r="I8442">
        <v>958.14</v>
      </c>
      <c r="J8442">
        <v>5</v>
      </c>
      <c r="K8442">
        <v>4790.7</v>
      </c>
    </row>
    <row r="8443" spans="1:11">
      <c r="A8443" s="2">
        <v>9442</v>
      </c>
      <c r="B8443" s="1">
        <v>45302</v>
      </c>
      <c r="C8443" t="s">
        <v>166</v>
      </c>
      <c r="D8443" t="s">
        <v>12</v>
      </c>
      <c r="E8443">
        <v>57</v>
      </c>
      <c r="F8443" t="s">
        <v>18</v>
      </c>
      <c r="G8443" t="s">
        <v>27</v>
      </c>
      <c r="H8443" t="s">
        <v>46</v>
      </c>
      <c r="I8443">
        <v>96.9</v>
      </c>
      <c r="J8443">
        <v>4</v>
      </c>
      <c r="K8443">
        <v>387.6</v>
      </c>
    </row>
    <row r="8444" spans="1:11">
      <c r="A8444" s="2">
        <v>9443</v>
      </c>
      <c r="B8444" s="1">
        <v>45634</v>
      </c>
      <c r="C8444" t="s">
        <v>908</v>
      </c>
      <c r="D8444" t="s">
        <v>17</v>
      </c>
      <c r="E8444">
        <v>36</v>
      </c>
      <c r="F8444" t="s">
        <v>13</v>
      </c>
      <c r="G8444" t="s">
        <v>35</v>
      </c>
      <c r="H8444" t="s">
        <v>58</v>
      </c>
      <c r="I8444">
        <v>14.29</v>
      </c>
      <c r="J8444">
        <v>3</v>
      </c>
      <c r="K8444">
        <v>42.87</v>
      </c>
    </row>
    <row r="8445" spans="1:11">
      <c r="A8445" s="2">
        <v>9444</v>
      </c>
      <c r="B8445" s="1">
        <v>45656</v>
      </c>
      <c r="C8445" t="s">
        <v>926</v>
      </c>
      <c r="D8445" t="s">
        <v>17</v>
      </c>
      <c r="E8445">
        <v>23</v>
      </c>
      <c r="F8445" t="s">
        <v>22</v>
      </c>
      <c r="G8445" t="s">
        <v>19</v>
      </c>
      <c r="H8445" t="s">
        <v>20</v>
      </c>
      <c r="I8445">
        <v>676.21</v>
      </c>
      <c r="J8445">
        <v>2</v>
      </c>
      <c r="K8445">
        <v>1352.42</v>
      </c>
    </row>
    <row r="8446" spans="1:11">
      <c r="A8446" s="2">
        <v>9445</v>
      </c>
      <c r="B8446" s="1">
        <v>45375</v>
      </c>
      <c r="C8446" t="s">
        <v>702</v>
      </c>
      <c r="D8446" t="s">
        <v>12</v>
      </c>
      <c r="E8446">
        <v>61</v>
      </c>
      <c r="F8446" t="s">
        <v>13</v>
      </c>
      <c r="G8446" t="s">
        <v>27</v>
      </c>
      <c r="H8446" t="s">
        <v>32</v>
      </c>
      <c r="I8446">
        <v>618.33000000000004</v>
      </c>
      <c r="J8446">
        <v>3</v>
      </c>
      <c r="K8446">
        <v>1854.99</v>
      </c>
    </row>
    <row r="8447" spans="1:11">
      <c r="A8447" s="2">
        <v>9446</v>
      </c>
      <c r="B8447" s="1">
        <v>45484</v>
      </c>
      <c r="C8447" t="s">
        <v>604</v>
      </c>
      <c r="D8447" t="s">
        <v>12</v>
      </c>
      <c r="E8447">
        <v>56</v>
      </c>
      <c r="F8447" t="s">
        <v>22</v>
      </c>
      <c r="G8447" t="s">
        <v>14</v>
      </c>
      <c r="H8447" t="s">
        <v>38</v>
      </c>
      <c r="I8447">
        <v>740.24</v>
      </c>
      <c r="J8447">
        <v>3</v>
      </c>
      <c r="K8447">
        <v>2220.7199999999998</v>
      </c>
    </row>
    <row r="8448" spans="1:11">
      <c r="A8448" s="2">
        <v>9447</v>
      </c>
      <c r="B8448" s="1">
        <v>45580</v>
      </c>
      <c r="C8448" t="s">
        <v>515</v>
      </c>
      <c r="D8448" t="s">
        <v>17</v>
      </c>
      <c r="E8448">
        <v>58</v>
      </c>
      <c r="F8448" t="s">
        <v>22</v>
      </c>
      <c r="G8448" t="s">
        <v>14</v>
      </c>
      <c r="H8448" t="s">
        <v>38</v>
      </c>
      <c r="I8448">
        <v>734.32</v>
      </c>
      <c r="J8448">
        <v>4</v>
      </c>
      <c r="K8448">
        <v>2937.28</v>
      </c>
    </row>
    <row r="8449" spans="1:11">
      <c r="A8449" s="2">
        <v>9448</v>
      </c>
      <c r="B8449" s="1">
        <v>45616</v>
      </c>
      <c r="C8449" t="s">
        <v>208</v>
      </c>
      <c r="D8449" t="s">
        <v>17</v>
      </c>
      <c r="E8449">
        <v>38</v>
      </c>
      <c r="F8449" t="s">
        <v>25</v>
      </c>
      <c r="G8449" t="s">
        <v>35</v>
      </c>
      <c r="H8449" t="s">
        <v>64</v>
      </c>
      <c r="I8449">
        <v>864.63</v>
      </c>
      <c r="J8449">
        <v>5</v>
      </c>
      <c r="K8449">
        <v>4323.1499999999996</v>
      </c>
    </row>
    <row r="8450" spans="1:11">
      <c r="A8450" s="2">
        <v>9449</v>
      </c>
      <c r="B8450" s="1">
        <v>45505</v>
      </c>
      <c r="C8450" t="s">
        <v>729</v>
      </c>
      <c r="D8450" t="s">
        <v>12</v>
      </c>
      <c r="E8450">
        <v>39</v>
      </c>
      <c r="F8450" t="s">
        <v>22</v>
      </c>
      <c r="G8450" t="s">
        <v>35</v>
      </c>
      <c r="H8450" t="s">
        <v>63</v>
      </c>
      <c r="I8450">
        <v>922.89</v>
      </c>
      <c r="J8450">
        <v>1</v>
      </c>
      <c r="K8450">
        <v>922.89</v>
      </c>
    </row>
    <row r="8451" spans="1:11">
      <c r="A8451" s="2">
        <v>9450</v>
      </c>
      <c r="B8451" s="1">
        <v>45492</v>
      </c>
      <c r="C8451" t="s">
        <v>154</v>
      </c>
      <c r="D8451" t="s">
        <v>17</v>
      </c>
      <c r="E8451">
        <v>59</v>
      </c>
      <c r="F8451" t="s">
        <v>13</v>
      </c>
      <c r="G8451" t="s">
        <v>27</v>
      </c>
      <c r="H8451" t="s">
        <v>53</v>
      </c>
      <c r="I8451">
        <v>777.27</v>
      </c>
      <c r="J8451">
        <v>4</v>
      </c>
      <c r="K8451">
        <v>3109.08</v>
      </c>
    </row>
    <row r="8452" spans="1:11">
      <c r="A8452" s="2">
        <v>9451</v>
      </c>
      <c r="B8452" s="1">
        <v>45444</v>
      </c>
      <c r="C8452" t="s">
        <v>116</v>
      </c>
      <c r="D8452" t="s">
        <v>17</v>
      </c>
      <c r="E8452">
        <v>27</v>
      </c>
      <c r="F8452" t="s">
        <v>13</v>
      </c>
      <c r="G8452" t="s">
        <v>40</v>
      </c>
      <c r="H8452" t="s">
        <v>76</v>
      </c>
      <c r="I8452">
        <v>239.97</v>
      </c>
      <c r="J8452">
        <v>5</v>
      </c>
      <c r="K8452">
        <v>1199.8499999999999</v>
      </c>
    </row>
    <row r="8453" spans="1:11">
      <c r="A8453" s="2">
        <v>9452</v>
      </c>
      <c r="B8453" s="1">
        <v>45349</v>
      </c>
      <c r="C8453" t="s">
        <v>457</v>
      </c>
      <c r="D8453" t="s">
        <v>12</v>
      </c>
      <c r="E8453">
        <v>27</v>
      </c>
      <c r="F8453" t="s">
        <v>25</v>
      </c>
      <c r="G8453" t="s">
        <v>14</v>
      </c>
      <c r="H8453" t="s">
        <v>15</v>
      </c>
      <c r="I8453">
        <v>468.86</v>
      </c>
      <c r="J8453">
        <v>2</v>
      </c>
      <c r="K8453">
        <v>937.72</v>
      </c>
    </row>
    <row r="8454" spans="1:11">
      <c r="A8454" s="2">
        <v>9453</v>
      </c>
      <c r="B8454" s="1">
        <v>45502</v>
      </c>
      <c r="C8454" t="s">
        <v>682</v>
      </c>
      <c r="D8454" t="s">
        <v>17</v>
      </c>
      <c r="E8454">
        <v>46</v>
      </c>
      <c r="F8454" t="s">
        <v>13</v>
      </c>
      <c r="G8454" t="s">
        <v>40</v>
      </c>
      <c r="H8454" t="s">
        <v>74</v>
      </c>
      <c r="I8454">
        <v>645.29999999999995</v>
      </c>
      <c r="J8454">
        <v>1</v>
      </c>
      <c r="K8454">
        <v>645.29999999999995</v>
      </c>
    </row>
    <row r="8455" spans="1:11">
      <c r="A8455" s="2">
        <v>9454</v>
      </c>
      <c r="B8455" s="1">
        <v>45334</v>
      </c>
      <c r="C8455" t="s">
        <v>722</v>
      </c>
      <c r="D8455" t="s">
        <v>12</v>
      </c>
      <c r="E8455">
        <v>33</v>
      </c>
      <c r="F8455" t="s">
        <v>22</v>
      </c>
      <c r="G8455" t="s">
        <v>40</v>
      </c>
      <c r="H8455" t="s">
        <v>41</v>
      </c>
      <c r="I8455">
        <v>543.97</v>
      </c>
      <c r="J8455">
        <v>5</v>
      </c>
      <c r="K8455">
        <v>2719.85</v>
      </c>
    </row>
    <row r="8456" spans="1:11">
      <c r="A8456" s="2">
        <v>9455</v>
      </c>
      <c r="B8456" s="1">
        <v>45597</v>
      </c>
      <c r="C8456" t="s">
        <v>892</v>
      </c>
      <c r="D8456" t="s">
        <v>12</v>
      </c>
      <c r="E8456">
        <v>18</v>
      </c>
      <c r="F8456" t="s">
        <v>13</v>
      </c>
      <c r="G8456" t="s">
        <v>27</v>
      </c>
      <c r="H8456" t="s">
        <v>53</v>
      </c>
      <c r="I8456">
        <v>167.31</v>
      </c>
      <c r="J8456">
        <v>5</v>
      </c>
      <c r="K8456">
        <v>836.55</v>
      </c>
    </row>
    <row r="8457" spans="1:11">
      <c r="A8457" s="2">
        <v>9456</v>
      </c>
      <c r="B8457" s="1">
        <v>45565</v>
      </c>
      <c r="C8457" t="s">
        <v>579</v>
      </c>
      <c r="D8457" t="s">
        <v>12</v>
      </c>
      <c r="E8457">
        <v>34</v>
      </c>
      <c r="F8457" t="s">
        <v>18</v>
      </c>
      <c r="G8457" t="s">
        <v>19</v>
      </c>
      <c r="H8457" t="s">
        <v>23</v>
      </c>
      <c r="I8457">
        <v>593.38</v>
      </c>
      <c r="J8457">
        <v>4</v>
      </c>
      <c r="K8457">
        <v>2373.52</v>
      </c>
    </row>
    <row r="8458" spans="1:11">
      <c r="A8458" s="2">
        <v>9457</v>
      </c>
      <c r="B8458" s="1">
        <v>45304</v>
      </c>
      <c r="C8458" t="s">
        <v>873</v>
      </c>
      <c r="D8458" t="s">
        <v>12</v>
      </c>
      <c r="E8458">
        <v>47</v>
      </c>
      <c r="F8458" t="s">
        <v>18</v>
      </c>
      <c r="G8458" t="s">
        <v>19</v>
      </c>
      <c r="H8458" t="s">
        <v>51</v>
      </c>
      <c r="I8458">
        <v>887.66</v>
      </c>
      <c r="J8458">
        <v>5</v>
      </c>
      <c r="K8458">
        <v>4438.3</v>
      </c>
    </row>
    <row r="8459" spans="1:11">
      <c r="A8459" s="2">
        <v>9458</v>
      </c>
      <c r="B8459" s="1">
        <v>45468</v>
      </c>
      <c r="C8459" t="s">
        <v>685</v>
      </c>
      <c r="D8459" t="s">
        <v>17</v>
      </c>
      <c r="E8459">
        <v>43</v>
      </c>
      <c r="F8459" t="s">
        <v>25</v>
      </c>
      <c r="G8459" t="s">
        <v>19</v>
      </c>
      <c r="H8459" t="s">
        <v>80</v>
      </c>
      <c r="I8459">
        <v>424.33</v>
      </c>
      <c r="J8459">
        <v>3</v>
      </c>
      <c r="K8459">
        <v>1272.99</v>
      </c>
    </row>
    <row r="8460" spans="1:11">
      <c r="A8460" s="2">
        <v>9459</v>
      </c>
      <c r="B8460" s="1">
        <v>45464</v>
      </c>
      <c r="C8460" t="s">
        <v>598</v>
      </c>
      <c r="D8460" t="s">
        <v>12</v>
      </c>
      <c r="E8460">
        <v>63</v>
      </c>
      <c r="F8460" t="s">
        <v>22</v>
      </c>
      <c r="G8460" t="s">
        <v>35</v>
      </c>
      <c r="H8460" t="s">
        <v>58</v>
      </c>
      <c r="I8460">
        <v>672.24</v>
      </c>
      <c r="J8460">
        <v>5</v>
      </c>
      <c r="K8460">
        <v>3361.2</v>
      </c>
    </row>
    <row r="8461" spans="1:11">
      <c r="A8461" s="2">
        <v>9460</v>
      </c>
      <c r="B8461" s="1">
        <v>45377</v>
      </c>
      <c r="C8461" t="s">
        <v>429</v>
      </c>
      <c r="D8461" t="s">
        <v>17</v>
      </c>
      <c r="E8461">
        <v>36</v>
      </c>
      <c r="F8461" t="s">
        <v>13</v>
      </c>
      <c r="G8461" t="s">
        <v>14</v>
      </c>
      <c r="H8461" t="s">
        <v>48</v>
      </c>
      <c r="I8461">
        <v>619.77</v>
      </c>
      <c r="J8461">
        <v>1</v>
      </c>
      <c r="K8461">
        <v>619.77</v>
      </c>
    </row>
    <row r="8462" spans="1:11">
      <c r="A8462" s="2">
        <v>9461</v>
      </c>
      <c r="B8462" s="1">
        <v>45512</v>
      </c>
      <c r="C8462" t="s">
        <v>216</v>
      </c>
      <c r="D8462" t="s">
        <v>17</v>
      </c>
      <c r="E8462">
        <v>38</v>
      </c>
      <c r="F8462" t="s">
        <v>25</v>
      </c>
      <c r="G8462" t="s">
        <v>35</v>
      </c>
      <c r="H8462" t="s">
        <v>63</v>
      </c>
      <c r="I8462">
        <v>383.27</v>
      </c>
      <c r="J8462">
        <v>5</v>
      </c>
      <c r="K8462">
        <v>1916.35</v>
      </c>
    </row>
    <row r="8463" spans="1:11">
      <c r="A8463" s="2">
        <v>9462</v>
      </c>
      <c r="B8463" s="1">
        <v>45519</v>
      </c>
      <c r="C8463" t="s">
        <v>937</v>
      </c>
      <c r="D8463" t="s">
        <v>17</v>
      </c>
      <c r="E8463">
        <v>34</v>
      </c>
      <c r="F8463" t="s">
        <v>25</v>
      </c>
      <c r="G8463" t="s">
        <v>14</v>
      </c>
      <c r="H8463" t="s">
        <v>38</v>
      </c>
      <c r="I8463">
        <v>569.62</v>
      </c>
      <c r="J8463">
        <v>2</v>
      </c>
      <c r="K8463">
        <v>1139.24</v>
      </c>
    </row>
    <row r="8464" spans="1:11">
      <c r="A8464" s="2">
        <v>9463</v>
      </c>
      <c r="B8464" s="1">
        <v>45382</v>
      </c>
      <c r="C8464" t="s">
        <v>562</v>
      </c>
      <c r="D8464" t="s">
        <v>17</v>
      </c>
      <c r="E8464">
        <v>63</v>
      </c>
      <c r="F8464" t="s">
        <v>22</v>
      </c>
      <c r="G8464" t="s">
        <v>14</v>
      </c>
      <c r="H8464" t="s">
        <v>15</v>
      </c>
      <c r="I8464">
        <v>218.11</v>
      </c>
      <c r="J8464">
        <v>3</v>
      </c>
      <c r="K8464">
        <v>654.33000000000004</v>
      </c>
    </row>
    <row r="8465" spans="1:11">
      <c r="A8465" s="2">
        <v>9464</v>
      </c>
      <c r="B8465" s="1">
        <v>45536</v>
      </c>
      <c r="C8465" t="s">
        <v>665</v>
      </c>
      <c r="D8465" t="s">
        <v>17</v>
      </c>
      <c r="E8465">
        <v>57</v>
      </c>
      <c r="F8465" t="s">
        <v>25</v>
      </c>
      <c r="G8465" t="s">
        <v>14</v>
      </c>
      <c r="H8465" t="s">
        <v>15</v>
      </c>
      <c r="I8465">
        <v>550.65</v>
      </c>
      <c r="J8465">
        <v>1</v>
      </c>
      <c r="K8465">
        <v>550.65</v>
      </c>
    </row>
    <row r="8466" spans="1:11">
      <c r="A8466" s="2">
        <v>9465</v>
      </c>
      <c r="B8466" s="1">
        <v>45443</v>
      </c>
      <c r="C8466" t="s">
        <v>740</v>
      </c>
      <c r="D8466" t="s">
        <v>12</v>
      </c>
      <c r="E8466">
        <v>38</v>
      </c>
      <c r="F8466" t="s">
        <v>18</v>
      </c>
      <c r="G8466" t="s">
        <v>27</v>
      </c>
      <c r="H8466" t="s">
        <v>46</v>
      </c>
      <c r="I8466">
        <v>800.84</v>
      </c>
      <c r="J8466">
        <v>1</v>
      </c>
      <c r="K8466">
        <v>800.84</v>
      </c>
    </row>
    <row r="8467" spans="1:11">
      <c r="A8467" s="2">
        <v>9466</v>
      </c>
      <c r="B8467" s="1">
        <v>45459</v>
      </c>
      <c r="C8467" t="s">
        <v>160</v>
      </c>
      <c r="D8467" t="s">
        <v>12</v>
      </c>
      <c r="E8467">
        <v>58</v>
      </c>
      <c r="F8467" t="s">
        <v>25</v>
      </c>
      <c r="G8467" t="s">
        <v>19</v>
      </c>
      <c r="H8467" t="s">
        <v>23</v>
      </c>
      <c r="I8467">
        <v>761.36</v>
      </c>
      <c r="J8467">
        <v>4</v>
      </c>
      <c r="K8467">
        <v>3045.44</v>
      </c>
    </row>
    <row r="8468" spans="1:11">
      <c r="A8468" s="2">
        <v>9467</v>
      </c>
      <c r="B8468" s="1">
        <v>45551</v>
      </c>
      <c r="C8468" t="s">
        <v>447</v>
      </c>
      <c r="D8468" t="s">
        <v>12</v>
      </c>
      <c r="E8468">
        <v>57</v>
      </c>
      <c r="F8468" t="s">
        <v>13</v>
      </c>
      <c r="G8468" t="s">
        <v>35</v>
      </c>
      <c r="H8468" t="s">
        <v>36</v>
      </c>
      <c r="I8468">
        <v>364.38</v>
      </c>
      <c r="J8468">
        <v>4</v>
      </c>
      <c r="K8468">
        <v>1457.52</v>
      </c>
    </row>
    <row r="8469" spans="1:11">
      <c r="A8469" s="2">
        <v>9468</v>
      </c>
      <c r="B8469" s="1">
        <v>45479</v>
      </c>
      <c r="C8469" t="s">
        <v>433</v>
      </c>
      <c r="D8469" t="s">
        <v>12</v>
      </c>
      <c r="E8469">
        <v>62</v>
      </c>
      <c r="F8469" t="s">
        <v>18</v>
      </c>
      <c r="G8469" t="s">
        <v>35</v>
      </c>
      <c r="H8469" t="s">
        <v>63</v>
      </c>
      <c r="I8469">
        <v>120.96</v>
      </c>
      <c r="J8469">
        <v>3</v>
      </c>
      <c r="K8469">
        <v>362.88</v>
      </c>
    </row>
    <row r="8470" spans="1:11">
      <c r="A8470" s="2">
        <v>9469</v>
      </c>
      <c r="B8470" s="1">
        <v>45441</v>
      </c>
      <c r="C8470" t="s">
        <v>642</v>
      </c>
      <c r="D8470" t="s">
        <v>17</v>
      </c>
      <c r="E8470">
        <v>36</v>
      </c>
      <c r="F8470" t="s">
        <v>18</v>
      </c>
      <c r="G8470" t="s">
        <v>27</v>
      </c>
      <c r="H8470" t="s">
        <v>53</v>
      </c>
      <c r="I8470">
        <v>801.94</v>
      </c>
      <c r="J8470">
        <v>1</v>
      </c>
      <c r="K8470">
        <v>801.94</v>
      </c>
    </row>
    <row r="8471" spans="1:11">
      <c r="A8471" s="2">
        <v>9470</v>
      </c>
      <c r="B8471" s="1">
        <v>45590</v>
      </c>
      <c r="C8471" t="s">
        <v>767</v>
      </c>
      <c r="D8471" t="s">
        <v>12</v>
      </c>
      <c r="E8471">
        <v>24</v>
      </c>
      <c r="F8471" t="s">
        <v>18</v>
      </c>
      <c r="G8471" t="s">
        <v>14</v>
      </c>
      <c r="H8471" t="s">
        <v>48</v>
      </c>
      <c r="I8471">
        <v>272.39</v>
      </c>
      <c r="J8471">
        <v>2</v>
      </c>
      <c r="K8471">
        <v>544.78</v>
      </c>
    </row>
    <row r="8472" spans="1:11">
      <c r="A8472" s="2">
        <v>9471</v>
      </c>
      <c r="B8472" s="1">
        <v>45336</v>
      </c>
      <c r="C8472" t="s">
        <v>96</v>
      </c>
      <c r="D8472" t="s">
        <v>17</v>
      </c>
      <c r="E8472">
        <v>34</v>
      </c>
      <c r="F8472" t="s">
        <v>13</v>
      </c>
      <c r="G8472" t="s">
        <v>19</v>
      </c>
      <c r="H8472" t="s">
        <v>51</v>
      </c>
      <c r="I8472">
        <v>62.51</v>
      </c>
      <c r="J8472">
        <v>5</v>
      </c>
      <c r="K8472">
        <v>312.55</v>
      </c>
    </row>
    <row r="8473" spans="1:11">
      <c r="A8473" s="2">
        <v>9472</v>
      </c>
      <c r="B8473" s="1">
        <v>45517</v>
      </c>
      <c r="C8473" t="s">
        <v>462</v>
      </c>
      <c r="D8473" t="s">
        <v>17</v>
      </c>
      <c r="E8473">
        <v>18</v>
      </c>
      <c r="F8473" t="s">
        <v>22</v>
      </c>
      <c r="G8473" t="s">
        <v>40</v>
      </c>
      <c r="H8473" t="s">
        <v>76</v>
      </c>
      <c r="I8473">
        <v>450.74</v>
      </c>
      <c r="J8473">
        <v>5</v>
      </c>
      <c r="K8473">
        <v>2253.6999999999998</v>
      </c>
    </row>
    <row r="8474" spans="1:11">
      <c r="A8474" s="2">
        <v>9473</v>
      </c>
      <c r="B8474" s="1">
        <v>45535</v>
      </c>
      <c r="C8474" t="s">
        <v>73</v>
      </c>
      <c r="D8474" t="s">
        <v>12</v>
      </c>
      <c r="E8474">
        <v>54</v>
      </c>
      <c r="F8474" t="s">
        <v>25</v>
      </c>
      <c r="G8474" t="s">
        <v>40</v>
      </c>
      <c r="H8474" t="s">
        <v>68</v>
      </c>
      <c r="I8474">
        <v>742.08</v>
      </c>
      <c r="J8474">
        <v>5</v>
      </c>
      <c r="K8474">
        <v>3710.4</v>
      </c>
    </row>
    <row r="8475" spans="1:11">
      <c r="A8475" s="2">
        <v>9474</v>
      </c>
      <c r="B8475" s="1">
        <v>45557</v>
      </c>
      <c r="C8475" t="s">
        <v>694</v>
      </c>
      <c r="D8475" t="s">
        <v>12</v>
      </c>
      <c r="E8475">
        <v>23</v>
      </c>
      <c r="F8475" t="s">
        <v>25</v>
      </c>
      <c r="G8475" t="s">
        <v>27</v>
      </c>
      <c r="H8475" t="s">
        <v>32</v>
      </c>
      <c r="I8475">
        <v>810.41</v>
      </c>
      <c r="J8475">
        <v>4</v>
      </c>
      <c r="K8475">
        <v>3241.64</v>
      </c>
    </row>
    <row r="8476" spans="1:11">
      <c r="A8476" s="2">
        <v>9475</v>
      </c>
      <c r="B8476" s="1">
        <v>45565</v>
      </c>
      <c r="C8476" t="s">
        <v>937</v>
      </c>
      <c r="D8476" t="s">
        <v>12</v>
      </c>
      <c r="E8476">
        <v>43</v>
      </c>
      <c r="F8476" t="s">
        <v>18</v>
      </c>
      <c r="G8476" t="s">
        <v>19</v>
      </c>
      <c r="H8476" t="s">
        <v>23</v>
      </c>
      <c r="I8476">
        <v>982.38</v>
      </c>
      <c r="J8476">
        <v>1</v>
      </c>
      <c r="K8476">
        <v>982.38</v>
      </c>
    </row>
    <row r="8477" spans="1:11">
      <c r="A8477" s="2">
        <v>9476</v>
      </c>
      <c r="B8477" s="1">
        <v>45425</v>
      </c>
      <c r="C8477" t="s">
        <v>489</v>
      </c>
      <c r="D8477" t="s">
        <v>12</v>
      </c>
      <c r="E8477">
        <v>19</v>
      </c>
      <c r="F8477" t="s">
        <v>18</v>
      </c>
      <c r="G8477" t="s">
        <v>40</v>
      </c>
      <c r="H8477" t="s">
        <v>74</v>
      </c>
      <c r="I8477">
        <v>197.51</v>
      </c>
      <c r="J8477">
        <v>1</v>
      </c>
      <c r="K8477">
        <v>197.51</v>
      </c>
    </row>
    <row r="8478" spans="1:11">
      <c r="A8478" s="2">
        <v>9477</v>
      </c>
      <c r="B8478" s="1">
        <v>45523</v>
      </c>
      <c r="C8478" t="s">
        <v>340</v>
      </c>
      <c r="D8478" t="s">
        <v>17</v>
      </c>
      <c r="E8478">
        <v>49</v>
      </c>
      <c r="F8478" t="s">
        <v>25</v>
      </c>
      <c r="G8478" t="s">
        <v>40</v>
      </c>
      <c r="H8478" t="s">
        <v>68</v>
      </c>
      <c r="I8478">
        <v>300.86</v>
      </c>
      <c r="J8478">
        <v>2</v>
      </c>
      <c r="K8478">
        <v>601.72</v>
      </c>
    </row>
    <row r="8479" spans="1:11">
      <c r="A8479" s="2">
        <v>9478</v>
      </c>
      <c r="B8479" s="1">
        <v>45515</v>
      </c>
      <c r="C8479" t="s">
        <v>302</v>
      </c>
      <c r="D8479" t="s">
        <v>17</v>
      </c>
      <c r="E8479">
        <v>22</v>
      </c>
      <c r="F8479" t="s">
        <v>13</v>
      </c>
      <c r="G8479" t="s">
        <v>35</v>
      </c>
      <c r="H8479" t="s">
        <v>58</v>
      </c>
      <c r="I8479">
        <v>613.4</v>
      </c>
      <c r="J8479">
        <v>4</v>
      </c>
      <c r="K8479">
        <v>2453.6</v>
      </c>
    </row>
    <row r="8480" spans="1:11">
      <c r="A8480" s="2">
        <v>9479</v>
      </c>
      <c r="B8480" s="1">
        <v>45399</v>
      </c>
      <c r="C8480" t="s">
        <v>501</v>
      </c>
      <c r="D8480" t="s">
        <v>12</v>
      </c>
      <c r="E8480">
        <v>54</v>
      </c>
      <c r="F8480" t="s">
        <v>18</v>
      </c>
      <c r="G8480" t="s">
        <v>19</v>
      </c>
      <c r="H8480" t="s">
        <v>80</v>
      </c>
      <c r="I8480">
        <v>813.23</v>
      </c>
      <c r="J8480">
        <v>2</v>
      </c>
      <c r="K8480">
        <v>1626.46</v>
      </c>
    </row>
    <row r="8481" spans="1:11">
      <c r="A8481" s="2">
        <v>9480</v>
      </c>
      <c r="B8481" s="1">
        <v>45336</v>
      </c>
      <c r="C8481" t="s">
        <v>751</v>
      </c>
      <c r="D8481" t="s">
        <v>17</v>
      </c>
      <c r="E8481">
        <v>48</v>
      </c>
      <c r="F8481" t="s">
        <v>18</v>
      </c>
      <c r="G8481" t="s">
        <v>40</v>
      </c>
      <c r="H8481" t="s">
        <v>74</v>
      </c>
      <c r="I8481">
        <v>241.73</v>
      </c>
      <c r="J8481">
        <v>1</v>
      </c>
      <c r="K8481">
        <v>241.73</v>
      </c>
    </row>
    <row r="8482" spans="1:11">
      <c r="A8482" s="2">
        <v>9481</v>
      </c>
      <c r="B8482" s="1">
        <v>45407</v>
      </c>
      <c r="C8482" t="s">
        <v>925</v>
      </c>
      <c r="D8482" t="s">
        <v>17</v>
      </c>
      <c r="E8482">
        <v>29</v>
      </c>
      <c r="F8482" t="s">
        <v>13</v>
      </c>
      <c r="G8482" t="s">
        <v>35</v>
      </c>
      <c r="H8482" t="s">
        <v>63</v>
      </c>
      <c r="I8482">
        <v>415.82</v>
      </c>
      <c r="J8482">
        <v>5</v>
      </c>
      <c r="K8482">
        <v>2079.1</v>
      </c>
    </row>
    <row r="8483" spans="1:11">
      <c r="A8483" s="2">
        <v>9482</v>
      </c>
      <c r="B8483" s="1">
        <v>45476</v>
      </c>
      <c r="C8483" t="s">
        <v>136</v>
      </c>
      <c r="D8483" t="s">
        <v>17</v>
      </c>
      <c r="E8483">
        <v>52</v>
      </c>
      <c r="F8483" t="s">
        <v>22</v>
      </c>
      <c r="G8483" t="s">
        <v>19</v>
      </c>
      <c r="H8483" t="s">
        <v>23</v>
      </c>
      <c r="I8483">
        <v>414.32</v>
      </c>
      <c r="J8483">
        <v>4</v>
      </c>
      <c r="K8483">
        <v>1657.28</v>
      </c>
    </row>
    <row r="8484" spans="1:11">
      <c r="A8484" s="2">
        <v>9483</v>
      </c>
      <c r="B8484" s="1">
        <v>45418</v>
      </c>
      <c r="C8484" t="s">
        <v>776</v>
      </c>
      <c r="D8484" t="s">
        <v>12</v>
      </c>
      <c r="E8484">
        <v>47</v>
      </c>
      <c r="F8484" t="s">
        <v>18</v>
      </c>
      <c r="G8484" t="s">
        <v>14</v>
      </c>
      <c r="H8484" t="s">
        <v>15</v>
      </c>
      <c r="I8484">
        <v>775.21</v>
      </c>
      <c r="J8484">
        <v>4</v>
      </c>
      <c r="K8484">
        <v>3100.84</v>
      </c>
    </row>
    <row r="8485" spans="1:11">
      <c r="A8485" s="2">
        <v>9484</v>
      </c>
      <c r="B8485" s="1">
        <v>45582</v>
      </c>
      <c r="C8485" t="s">
        <v>572</v>
      </c>
      <c r="D8485" t="s">
        <v>17</v>
      </c>
      <c r="E8485">
        <v>23</v>
      </c>
      <c r="F8485" t="s">
        <v>22</v>
      </c>
      <c r="G8485" t="s">
        <v>19</v>
      </c>
      <c r="H8485" t="s">
        <v>51</v>
      </c>
      <c r="I8485">
        <v>248.52</v>
      </c>
      <c r="J8485">
        <v>4</v>
      </c>
      <c r="K8485">
        <v>994.08</v>
      </c>
    </row>
    <row r="8486" spans="1:11">
      <c r="A8486" s="2">
        <v>9485</v>
      </c>
      <c r="B8486" s="1">
        <v>45293</v>
      </c>
      <c r="C8486" t="s">
        <v>565</v>
      </c>
      <c r="D8486" t="s">
        <v>12</v>
      </c>
      <c r="E8486">
        <v>32</v>
      </c>
      <c r="F8486" t="s">
        <v>13</v>
      </c>
      <c r="G8486" t="s">
        <v>27</v>
      </c>
      <c r="H8486" t="s">
        <v>28</v>
      </c>
      <c r="I8486">
        <v>969.07</v>
      </c>
      <c r="J8486">
        <v>5</v>
      </c>
      <c r="K8486">
        <v>4845.3500000000004</v>
      </c>
    </row>
    <row r="8487" spans="1:11">
      <c r="A8487" s="2">
        <v>9486</v>
      </c>
      <c r="B8487" s="1">
        <v>45418</v>
      </c>
      <c r="C8487" t="s">
        <v>440</v>
      </c>
      <c r="D8487" t="s">
        <v>12</v>
      </c>
      <c r="E8487">
        <v>32</v>
      </c>
      <c r="F8487" t="s">
        <v>25</v>
      </c>
      <c r="G8487" t="s">
        <v>35</v>
      </c>
      <c r="H8487" t="s">
        <v>64</v>
      </c>
      <c r="I8487">
        <v>515.36</v>
      </c>
      <c r="J8487">
        <v>4</v>
      </c>
      <c r="K8487">
        <v>2061.44</v>
      </c>
    </row>
    <row r="8488" spans="1:11">
      <c r="A8488" s="2">
        <v>9487</v>
      </c>
      <c r="B8488" s="1">
        <v>45636</v>
      </c>
      <c r="C8488" t="s">
        <v>816</v>
      </c>
      <c r="D8488" t="s">
        <v>17</v>
      </c>
      <c r="E8488">
        <v>33</v>
      </c>
      <c r="F8488" t="s">
        <v>25</v>
      </c>
      <c r="G8488" t="s">
        <v>14</v>
      </c>
      <c r="H8488" t="s">
        <v>15</v>
      </c>
      <c r="I8488">
        <v>289.25</v>
      </c>
      <c r="J8488">
        <v>3</v>
      </c>
      <c r="K8488">
        <v>867.75</v>
      </c>
    </row>
    <row r="8489" spans="1:11">
      <c r="A8489" s="2">
        <v>9488</v>
      </c>
      <c r="B8489" s="1">
        <v>45462</v>
      </c>
      <c r="C8489" t="s">
        <v>614</v>
      </c>
      <c r="D8489" t="s">
        <v>17</v>
      </c>
      <c r="E8489">
        <v>37</v>
      </c>
      <c r="F8489" t="s">
        <v>22</v>
      </c>
      <c r="G8489" t="s">
        <v>35</v>
      </c>
      <c r="H8489" t="s">
        <v>36</v>
      </c>
      <c r="I8489">
        <v>291.44</v>
      </c>
      <c r="J8489">
        <v>4</v>
      </c>
      <c r="K8489">
        <v>1165.76</v>
      </c>
    </row>
    <row r="8490" spans="1:11">
      <c r="A8490" s="2">
        <v>9489</v>
      </c>
      <c r="B8490" s="1">
        <v>45321</v>
      </c>
      <c r="C8490" t="s">
        <v>470</v>
      </c>
      <c r="D8490" t="s">
        <v>12</v>
      </c>
      <c r="E8490">
        <v>30</v>
      </c>
      <c r="F8490" t="s">
        <v>18</v>
      </c>
      <c r="G8490" t="s">
        <v>35</v>
      </c>
      <c r="H8490" t="s">
        <v>63</v>
      </c>
      <c r="I8490">
        <v>28.12</v>
      </c>
      <c r="J8490">
        <v>5</v>
      </c>
      <c r="K8490">
        <v>140.6</v>
      </c>
    </row>
    <row r="8491" spans="1:11">
      <c r="A8491" s="2">
        <v>9490</v>
      </c>
      <c r="B8491" s="1">
        <v>45635</v>
      </c>
      <c r="C8491" t="s">
        <v>223</v>
      </c>
      <c r="D8491" t="s">
        <v>17</v>
      </c>
      <c r="E8491">
        <v>61</v>
      </c>
      <c r="F8491" t="s">
        <v>25</v>
      </c>
      <c r="G8491" t="s">
        <v>40</v>
      </c>
      <c r="H8491" t="s">
        <v>76</v>
      </c>
      <c r="I8491">
        <v>695.51</v>
      </c>
      <c r="J8491">
        <v>4</v>
      </c>
      <c r="K8491">
        <v>2782.04</v>
      </c>
    </row>
    <row r="8492" spans="1:11">
      <c r="A8492" s="2">
        <v>9491</v>
      </c>
      <c r="B8492" s="1">
        <v>45408</v>
      </c>
      <c r="C8492" t="s">
        <v>121</v>
      </c>
      <c r="D8492" t="s">
        <v>17</v>
      </c>
      <c r="E8492">
        <v>59</v>
      </c>
      <c r="F8492" t="s">
        <v>13</v>
      </c>
      <c r="G8492" t="s">
        <v>19</v>
      </c>
      <c r="H8492" t="s">
        <v>51</v>
      </c>
      <c r="I8492">
        <v>778.19</v>
      </c>
      <c r="J8492">
        <v>3</v>
      </c>
      <c r="K8492">
        <v>2334.5700000000002</v>
      </c>
    </row>
    <row r="8493" spans="1:11">
      <c r="A8493" s="2">
        <v>9492</v>
      </c>
      <c r="B8493" s="1">
        <v>45604</v>
      </c>
      <c r="C8493" t="s">
        <v>667</v>
      </c>
      <c r="D8493" t="s">
        <v>12</v>
      </c>
      <c r="E8493">
        <v>63</v>
      </c>
      <c r="F8493" t="s">
        <v>18</v>
      </c>
      <c r="G8493" t="s">
        <v>35</v>
      </c>
      <c r="H8493" t="s">
        <v>58</v>
      </c>
      <c r="I8493">
        <v>42.1</v>
      </c>
      <c r="J8493">
        <v>3</v>
      </c>
      <c r="K8493">
        <v>126.3</v>
      </c>
    </row>
    <row r="8494" spans="1:11">
      <c r="A8494" s="2">
        <v>9493</v>
      </c>
      <c r="B8494" s="1">
        <v>45409</v>
      </c>
      <c r="C8494" t="s">
        <v>614</v>
      </c>
      <c r="D8494" t="s">
        <v>12</v>
      </c>
      <c r="E8494">
        <v>48</v>
      </c>
      <c r="F8494" t="s">
        <v>22</v>
      </c>
      <c r="G8494" t="s">
        <v>35</v>
      </c>
      <c r="H8494" t="s">
        <v>36</v>
      </c>
      <c r="I8494">
        <v>590.08000000000004</v>
      </c>
      <c r="J8494">
        <v>4</v>
      </c>
      <c r="K8494">
        <v>2360.3200000000002</v>
      </c>
    </row>
    <row r="8495" spans="1:11">
      <c r="A8495" s="2">
        <v>9494</v>
      </c>
      <c r="B8495" s="1">
        <v>45603</v>
      </c>
      <c r="C8495" t="s">
        <v>37</v>
      </c>
      <c r="D8495" t="s">
        <v>12</v>
      </c>
      <c r="E8495">
        <v>51</v>
      </c>
      <c r="F8495" t="s">
        <v>22</v>
      </c>
      <c r="G8495" t="s">
        <v>27</v>
      </c>
      <c r="H8495" t="s">
        <v>32</v>
      </c>
      <c r="I8495">
        <v>783.86</v>
      </c>
      <c r="J8495">
        <v>1</v>
      </c>
      <c r="K8495">
        <v>783.86</v>
      </c>
    </row>
    <row r="8496" spans="1:11">
      <c r="A8496" s="2">
        <v>9495</v>
      </c>
      <c r="B8496" s="1">
        <v>45375</v>
      </c>
      <c r="C8496" t="s">
        <v>517</v>
      </c>
      <c r="D8496" t="s">
        <v>12</v>
      </c>
      <c r="E8496">
        <v>46</v>
      </c>
      <c r="F8496" t="s">
        <v>22</v>
      </c>
      <c r="G8496" t="s">
        <v>27</v>
      </c>
      <c r="H8496" t="s">
        <v>53</v>
      </c>
      <c r="I8496">
        <v>382.48</v>
      </c>
      <c r="J8496">
        <v>1</v>
      </c>
      <c r="K8496">
        <v>382.48</v>
      </c>
    </row>
    <row r="8497" spans="1:11">
      <c r="A8497" s="2">
        <v>9496</v>
      </c>
      <c r="B8497" s="1">
        <v>45468</v>
      </c>
      <c r="C8497" t="s">
        <v>739</v>
      </c>
      <c r="D8497" t="s">
        <v>17</v>
      </c>
      <c r="E8497">
        <v>20</v>
      </c>
      <c r="F8497" t="s">
        <v>22</v>
      </c>
      <c r="G8497" t="s">
        <v>27</v>
      </c>
      <c r="H8497" t="s">
        <v>32</v>
      </c>
      <c r="I8497">
        <v>438.41</v>
      </c>
      <c r="J8497">
        <v>2</v>
      </c>
      <c r="K8497">
        <v>876.82</v>
      </c>
    </row>
    <row r="8498" spans="1:11">
      <c r="A8498" s="2">
        <v>9497</v>
      </c>
      <c r="B8498" s="1">
        <v>45435</v>
      </c>
      <c r="C8498" t="s">
        <v>140</v>
      </c>
      <c r="D8498" t="s">
        <v>17</v>
      </c>
      <c r="E8498">
        <v>26</v>
      </c>
      <c r="F8498" t="s">
        <v>13</v>
      </c>
      <c r="G8498" t="s">
        <v>35</v>
      </c>
      <c r="H8498" t="s">
        <v>63</v>
      </c>
      <c r="I8498">
        <v>368.01</v>
      </c>
      <c r="J8498">
        <v>3</v>
      </c>
      <c r="K8498">
        <v>1104.03</v>
      </c>
    </row>
    <row r="8499" spans="1:11">
      <c r="A8499" s="2">
        <v>9498</v>
      </c>
      <c r="B8499" s="1">
        <v>45385</v>
      </c>
      <c r="C8499" t="s">
        <v>127</v>
      </c>
      <c r="D8499" t="s">
        <v>12</v>
      </c>
      <c r="E8499">
        <v>28</v>
      </c>
      <c r="F8499" t="s">
        <v>25</v>
      </c>
      <c r="G8499" t="s">
        <v>14</v>
      </c>
      <c r="H8499" t="s">
        <v>15</v>
      </c>
      <c r="I8499">
        <v>322.49</v>
      </c>
      <c r="J8499">
        <v>1</v>
      </c>
      <c r="K8499">
        <v>322.49</v>
      </c>
    </row>
    <row r="8500" spans="1:11">
      <c r="A8500" s="2">
        <v>9499</v>
      </c>
      <c r="B8500" s="1">
        <v>45463</v>
      </c>
      <c r="C8500" t="s">
        <v>203</v>
      </c>
      <c r="D8500" t="s">
        <v>12</v>
      </c>
      <c r="E8500">
        <v>28</v>
      </c>
      <c r="F8500" t="s">
        <v>22</v>
      </c>
      <c r="G8500" t="s">
        <v>19</v>
      </c>
      <c r="H8500" t="s">
        <v>51</v>
      </c>
      <c r="I8500">
        <v>496.23</v>
      </c>
      <c r="J8500">
        <v>2</v>
      </c>
      <c r="K8500">
        <v>992.46</v>
      </c>
    </row>
    <row r="8501" spans="1:11">
      <c r="A8501" s="2">
        <v>9500</v>
      </c>
      <c r="B8501" s="1">
        <v>45314</v>
      </c>
      <c r="C8501" t="s">
        <v>664</v>
      </c>
      <c r="D8501" t="s">
        <v>12</v>
      </c>
      <c r="E8501">
        <v>42</v>
      </c>
      <c r="F8501" t="s">
        <v>25</v>
      </c>
      <c r="G8501" t="s">
        <v>35</v>
      </c>
      <c r="H8501" t="s">
        <v>36</v>
      </c>
      <c r="I8501">
        <v>174.44</v>
      </c>
      <c r="J8501">
        <v>1</v>
      </c>
      <c r="K8501">
        <v>174.44</v>
      </c>
    </row>
    <row r="8502" spans="1:11">
      <c r="A8502" s="2">
        <v>9501</v>
      </c>
      <c r="B8502" s="1">
        <v>45308</v>
      </c>
      <c r="C8502" t="s">
        <v>860</v>
      </c>
      <c r="D8502" t="s">
        <v>17</v>
      </c>
      <c r="E8502">
        <v>39</v>
      </c>
      <c r="F8502" t="s">
        <v>25</v>
      </c>
      <c r="G8502" t="s">
        <v>40</v>
      </c>
      <c r="H8502" t="s">
        <v>68</v>
      </c>
      <c r="I8502">
        <v>446.28</v>
      </c>
      <c r="J8502">
        <v>4</v>
      </c>
      <c r="K8502">
        <v>1785.12</v>
      </c>
    </row>
    <row r="8503" spans="1:11">
      <c r="A8503" s="2">
        <v>9502</v>
      </c>
      <c r="B8503" s="1">
        <v>45338</v>
      </c>
      <c r="C8503" t="s">
        <v>112</v>
      </c>
      <c r="D8503" t="s">
        <v>12</v>
      </c>
      <c r="E8503">
        <v>59</v>
      </c>
      <c r="F8503" t="s">
        <v>22</v>
      </c>
      <c r="G8503" t="s">
        <v>14</v>
      </c>
      <c r="H8503" t="s">
        <v>48</v>
      </c>
      <c r="I8503">
        <v>942.41</v>
      </c>
      <c r="J8503">
        <v>3</v>
      </c>
      <c r="K8503">
        <v>2827.23</v>
      </c>
    </row>
    <row r="8504" spans="1:11">
      <c r="A8504" s="2">
        <v>9503</v>
      </c>
      <c r="B8504" s="1">
        <v>45548</v>
      </c>
      <c r="C8504" t="s">
        <v>747</v>
      </c>
      <c r="D8504" t="s">
        <v>17</v>
      </c>
      <c r="E8504">
        <v>63</v>
      </c>
      <c r="F8504" t="s">
        <v>18</v>
      </c>
      <c r="G8504" t="s">
        <v>14</v>
      </c>
      <c r="H8504" t="s">
        <v>38</v>
      </c>
      <c r="I8504">
        <v>37.130000000000003</v>
      </c>
      <c r="J8504">
        <v>1</v>
      </c>
      <c r="K8504">
        <v>37.130000000000003</v>
      </c>
    </row>
    <row r="8505" spans="1:11">
      <c r="A8505" s="2">
        <v>9504</v>
      </c>
      <c r="B8505" s="1">
        <v>45346</v>
      </c>
      <c r="C8505" t="s">
        <v>528</v>
      </c>
      <c r="D8505" t="s">
        <v>12</v>
      </c>
      <c r="E8505">
        <v>26</v>
      </c>
      <c r="F8505" t="s">
        <v>22</v>
      </c>
      <c r="G8505" t="s">
        <v>19</v>
      </c>
      <c r="H8505" t="s">
        <v>80</v>
      </c>
      <c r="I8505">
        <v>173.1</v>
      </c>
      <c r="J8505">
        <v>4</v>
      </c>
      <c r="K8505">
        <v>692.4</v>
      </c>
    </row>
    <row r="8506" spans="1:11">
      <c r="A8506" s="2">
        <v>9505</v>
      </c>
      <c r="B8506" s="1">
        <v>45340</v>
      </c>
      <c r="C8506" t="s">
        <v>904</v>
      </c>
      <c r="D8506" t="s">
        <v>12</v>
      </c>
      <c r="E8506">
        <v>37</v>
      </c>
      <c r="F8506" t="s">
        <v>13</v>
      </c>
      <c r="G8506" t="s">
        <v>14</v>
      </c>
      <c r="H8506" t="s">
        <v>48</v>
      </c>
      <c r="I8506">
        <v>779.93</v>
      </c>
      <c r="J8506">
        <v>2</v>
      </c>
      <c r="K8506">
        <v>1559.86</v>
      </c>
    </row>
    <row r="8507" spans="1:11">
      <c r="A8507" s="2">
        <v>9506</v>
      </c>
      <c r="B8507" s="1">
        <v>45411</v>
      </c>
      <c r="C8507" t="s">
        <v>782</v>
      </c>
      <c r="D8507" t="s">
        <v>12</v>
      </c>
      <c r="E8507">
        <v>38</v>
      </c>
      <c r="F8507" t="s">
        <v>18</v>
      </c>
      <c r="G8507" t="s">
        <v>19</v>
      </c>
      <c r="H8507" t="s">
        <v>51</v>
      </c>
      <c r="I8507">
        <v>140.74</v>
      </c>
      <c r="J8507">
        <v>4</v>
      </c>
      <c r="K8507">
        <v>562.96</v>
      </c>
    </row>
    <row r="8508" spans="1:11">
      <c r="A8508" s="2">
        <v>9507</v>
      </c>
      <c r="B8508" s="1">
        <v>45463</v>
      </c>
      <c r="C8508" t="s">
        <v>111</v>
      </c>
      <c r="D8508" t="s">
        <v>17</v>
      </c>
      <c r="E8508">
        <v>27</v>
      </c>
      <c r="F8508" t="s">
        <v>22</v>
      </c>
      <c r="G8508" t="s">
        <v>14</v>
      </c>
      <c r="H8508" t="s">
        <v>38</v>
      </c>
      <c r="I8508">
        <v>278.57</v>
      </c>
      <c r="J8508">
        <v>2</v>
      </c>
      <c r="K8508">
        <v>557.14</v>
      </c>
    </row>
    <row r="8509" spans="1:11">
      <c r="A8509" s="2">
        <v>9508</v>
      </c>
      <c r="B8509" s="1">
        <v>45502</v>
      </c>
      <c r="C8509" t="s">
        <v>588</v>
      </c>
      <c r="D8509" t="s">
        <v>17</v>
      </c>
      <c r="E8509">
        <v>39</v>
      </c>
      <c r="F8509" t="s">
        <v>25</v>
      </c>
      <c r="G8509" t="s">
        <v>19</v>
      </c>
      <c r="H8509" t="s">
        <v>23</v>
      </c>
      <c r="I8509">
        <v>460.29</v>
      </c>
      <c r="J8509">
        <v>1</v>
      </c>
      <c r="K8509">
        <v>460.29</v>
      </c>
    </row>
    <row r="8510" spans="1:11">
      <c r="A8510" s="2">
        <v>9509</v>
      </c>
      <c r="B8510" s="1">
        <v>45511</v>
      </c>
      <c r="C8510" t="s">
        <v>802</v>
      </c>
      <c r="D8510" t="s">
        <v>17</v>
      </c>
      <c r="E8510">
        <v>46</v>
      </c>
      <c r="F8510" t="s">
        <v>25</v>
      </c>
      <c r="G8510" t="s">
        <v>27</v>
      </c>
      <c r="H8510" t="s">
        <v>32</v>
      </c>
      <c r="I8510">
        <v>943.73</v>
      </c>
      <c r="J8510">
        <v>5</v>
      </c>
      <c r="K8510">
        <v>4718.6499999999996</v>
      </c>
    </row>
    <row r="8511" spans="1:11">
      <c r="A8511" s="2">
        <v>9510</v>
      </c>
      <c r="B8511" s="1">
        <v>45512</v>
      </c>
      <c r="C8511" t="s">
        <v>909</v>
      </c>
      <c r="D8511" t="s">
        <v>12</v>
      </c>
      <c r="E8511">
        <v>26</v>
      </c>
      <c r="F8511" t="s">
        <v>18</v>
      </c>
      <c r="G8511" t="s">
        <v>27</v>
      </c>
      <c r="H8511" t="s">
        <v>46</v>
      </c>
      <c r="I8511">
        <v>191.67</v>
      </c>
      <c r="J8511">
        <v>4</v>
      </c>
      <c r="K8511">
        <v>766.68</v>
      </c>
    </row>
    <row r="8512" spans="1:11">
      <c r="A8512" s="2">
        <v>9511</v>
      </c>
      <c r="B8512" s="1">
        <v>45318</v>
      </c>
      <c r="C8512" t="s">
        <v>583</v>
      </c>
      <c r="D8512" t="s">
        <v>17</v>
      </c>
      <c r="E8512">
        <v>22</v>
      </c>
      <c r="F8512" t="s">
        <v>13</v>
      </c>
      <c r="G8512" t="s">
        <v>14</v>
      </c>
      <c r="H8512" t="s">
        <v>48</v>
      </c>
      <c r="I8512">
        <v>923.85</v>
      </c>
      <c r="J8512">
        <v>5</v>
      </c>
      <c r="K8512">
        <v>4619.25</v>
      </c>
    </row>
    <row r="8513" spans="1:11">
      <c r="A8513" s="2">
        <v>9512</v>
      </c>
      <c r="B8513" s="1">
        <v>45560</v>
      </c>
      <c r="C8513" t="s">
        <v>748</v>
      </c>
      <c r="D8513" t="s">
        <v>17</v>
      </c>
      <c r="E8513">
        <v>57</v>
      </c>
      <c r="F8513" t="s">
        <v>25</v>
      </c>
      <c r="G8513" t="s">
        <v>14</v>
      </c>
      <c r="H8513" t="s">
        <v>43</v>
      </c>
      <c r="I8513">
        <v>721.34</v>
      </c>
      <c r="J8513">
        <v>3</v>
      </c>
      <c r="K8513">
        <v>2164.02</v>
      </c>
    </row>
    <row r="8514" spans="1:11">
      <c r="A8514" s="2">
        <v>9513</v>
      </c>
      <c r="B8514" s="1">
        <v>45534</v>
      </c>
      <c r="C8514" t="s">
        <v>70</v>
      </c>
      <c r="D8514" t="s">
        <v>12</v>
      </c>
      <c r="E8514">
        <v>28</v>
      </c>
      <c r="F8514" t="s">
        <v>13</v>
      </c>
      <c r="G8514" t="s">
        <v>19</v>
      </c>
      <c r="H8514" t="s">
        <v>23</v>
      </c>
      <c r="I8514">
        <v>674.43</v>
      </c>
      <c r="J8514">
        <v>5</v>
      </c>
      <c r="K8514">
        <v>3372.15</v>
      </c>
    </row>
    <row r="8515" spans="1:11">
      <c r="A8515" s="2">
        <v>9514</v>
      </c>
      <c r="B8515" s="1">
        <v>45564</v>
      </c>
      <c r="C8515" t="s">
        <v>733</v>
      </c>
      <c r="D8515" t="s">
        <v>12</v>
      </c>
      <c r="E8515">
        <v>18</v>
      </c>
      <c r="F8515" t="s">
        <v>25</v>
      </c>
      <c r="G8515" t="s">
        <v>19</v>
      </c>
      <c r="H8515" t="s">
        <v>20</v>
      </c>
      <c r="I8515">
        <v>726.31</v>
      </c>
      <c r="J8515">
        <v>3</v>
      </c>
      <c r="K8515">
        <v>2178.9299999999998</v>
      </c>
    </row>
    <row r="8516" spans="1:11">
      <c r="A8516" s="2">
        <v>9515</v>
      </c>
      <c r="B8516" s="1">
        <v>45591</v>
      </c>
      <c r="C8516" t="s">
        <v>838</v>
      </c>
      <c r="D8516" t="s">
        <v>17</v>
      </c>
      <c r="E8516">
        <v>59</v>
      </c>
      <c r="F8516" t="s">
        <v>18</v>
      </c>
      <c r="G8516" t="s">
        <v>35</v>
      </c>
      <c r="H8516" t="s">
        <v>64</v>
      </c>
      <c r="I8516">
        <v>40.93</v>
      </c>
      <c r="J8516">
        <v>1</v>
      </c>
      <c r="K8516">
        <v>40.93</v>
      </c>
    </row>
    <row r="8517" spans="1:11">
      <c r="A8517" s="2">
        <v>9516</v>
      </c>
      <c r="B8517" s="1">
        <v>45567</v>
      </c>
      <c r="C8517" t="s">
        <v>819</v>
      </c>
      <c r="D8517" t="s">
        <v>17</v>
      </c>
      <c r="E8517">
        <v>18</v>
      </c>
      <c r="F8517" t="s">
        <v>22</v>
      </c>
      <c r="G8517" t="s">
        <v>27</v>
      </c>
      <c r="H8517" t="s">
        <v>53</v>
      </c>
      <c r="I8517">
        <v>107.91</v>
      </c>
      <c r="J8517">
        <v>1</v>
      </c>
      <c r="K8517">
        <v>107.91</v>
      </c>
    </row>
    <row r="8518" spans="1:11">
      <c r="A8518" s="2">
        <v>9517</v>
      </c>
      <c r="B8518" s="1">
        <v>45351</v>
      </c>
      <c r="C8518" t="s">
        <v>578</v>
      </c>
      <c r="D8518" t="s">
        <v>17</v>
      </c>
      <c r="E8518">
        <v>56</v>
      </c>
      <c r="F8518" t="s">
        <v>25</v>
      </c>
      <c r="G8518" t="s">
        <v>35</v>
      </c>
      <c r="H8518" t="s">
        <v>36</v>
      </c>
      <c r="I8518">
        <v>341.49</v>
      </c>
      <c r="J8518">
        <v>4</v>
      </c>
      <c r="K8518">
        <v>1365.96</v>
      </c>
    </row>
    <row r="8519" spans="1:11">
      <c r="A8519" s="2">
        <v>9518</v>
      </c>
      <c r="B8519" s="1">
        <v>45364</v>
      </c>
      <c r="C8519" t="s">
        <v>445</v>
      </c>
      <c r="D8519" t="s">
        <v>17</v>
      </c>
      <c r="E8519">
        <v>63</v>
      </c>
      <c r="F8519" t="s">
        <v>18</v>
      </c>
      <c r="G8519" t="s">
        <v>35</v>
      </c>
      <c r="H8519" t="s">
        <v>64</v>
      </c>
      <c r="I8519">
        <v>83.23</v>
      </c>
      <c r="J8519">
        <v>5</v>
      </c>
      <c r="K8519">
        <v>416.15</v>
      </c>
    </row>
    <row r="8520" spans="1:11">
      <c r="A8520" s="2">
        <v>9519</v>
      </c>
      <c r="B8520" s="1">
        <v>45323</v>
      </c>
      <c r="C8520" t="s">
        <v>261</v>
      </c>
      <c r="D8520" t="s">
        <v>12</v>
      </c>
      <c r="E8520">
        <v>22</v>
      </c>
      <c r="F8520" t="s">
        <v>18</v>
      </c>
      <c r="G8520" t="s">
        <v>40</v>
      </c>
      <c r="H8520" t="s">
        <v>41</v>
      </c>
      <c r="I8520">
        <v>987.71</v>
      </c>
      <c r="J8520">
        <v>3</v>
      </c>
      <c r="K8520">
        <v>2963.13</v>
      </c>
    </row>
    <row r="8521" spans="1:11">
      <c r="A8521" s="2">
        <v>9520</v>
      </c>
      <c r="B8521" s="1">
        <v>45497</v>
      </c>
      <c r="C8521" t="s">
        <v>45</v>
      </c>
      <c r="D8521" t="s">
        <v>12</v>
      </c>
      <c r="E8521">
        <v>39</v>
      </c>
      <c r="F8521" t="s">
        <v>22</v>
      </c>
      <c r="G8521" t="s">
        <v>19</v>
      </c>
      <c r="H8521" t="s">
        <v>80</v>
      </c>
      <c r="I8521">
        <v>584.61</v>
      </c>
      <c r="J8521">
        <v>3</v>
      </c>
      <c r="K8521">
        <v>1753.83</v>
      </c>
    </row>
    <row r="8522" spans="1:11">
      <c r="A8522" s="2">
        <v>9521</v>
      </c>
      <c r="B8522" s="1">
        <v>45530</v>
      </c>
      <c r="C8522" t="s">
        <v>251</v>
      </c>
      <c r="D8522" t="s">
        <v>12</v>
      </c>
      <c r="E8522">
        <v>43</v>
      </c>
      <c r="F8522" t="s">
        <v>22</v>
      </c>
      <c r="G8522" t="s">
        <v>40</v>
      </c>
      <c r="H8522" t="s">
        <v>41</v>
      </c>
      <c r="I8522">
        <v>492.47</v>
      </c>
      <c r="J8522">
        <v>5</v>
      </c>
      <c r="K8522">
        <v>2462.35</v>
      </c>
    </row>
    <row r="8523" spans="1:11">
      <c r="A8523" s="2">
        <v>9522</v>
      </c>
      <c r="B8523" s="1">
        <v>45569</v>
      </c>
      <c r="C8523" t="s">
        <v>522</v>
      </c>
      <c r="D8523" t="s">
        <v>17</v>
      </c>
      <c r="E8523">
        <v>23</v>
      </c>
      <c r="F8523" t="s">
        <v>18</v>
      </c>
      <c r="G8523" t="s">
        <v>40</v>
      </c>
      <c r="H8523" t="s">
        <v>76</v>
      </c>
      <c r="I8523">
        <v>787.66</v>
      </c>
      <c r="J8523">
        <v>1</v>
      </c>
      <c r="K8523">
        <v>787.66</v>
      </c>
    </row>
    <row r="8524" spans="1:11">
      <c r="A8524" s="2">
        <v>9523</v>
      </c>
      <c r="B8524" s="1">
        <v>45455</v>
      </c>
      <c r="C8524" t="s">
        <v>835</v>
      </c>
      <c r="D8524" t="s">
        <v>17</v>
      </c>
      <c r="E8524">
        <v>49</v>
      </c>
      <c r="F8524" t="s">
        <v>25</v>
      </c>
      <c r="G8524" t="s">
        <v>35</v>
      </c>
      <c r="H8524" t="s">
        <v>63</v>
      </c>
      <c r="I8524">
        <v>977.19</v>
      </c>
      <c r="J8524">
        <v>1</v>
      </c>
      <c r="K8524">
        <v>977.19</v>
      </c>
    </row>
    <row r="8525" spans="1:11">
      <c r="A8525" s="2">
        <v>9524</v>
      </c>
      <c r="B8525" s="1">
        <v>45306</v>
      </c>
      <c r="C8525" t="s">
        <v>763</v>
      </c>
      <c r="D8525" t="s">
        <v>12</v>
      </c>
      <c r="E8525">
        <v>28</v>
      </c>
      <c r="F8525" t="s">
        <v>13</v>
      </c>
      <c r="G8525" t="s">
        <v>40</v>
      </c>
      <c r="H8525" t="s">
        <v>74</v>
      </c>
      <c r="I8525">
        <v>955.58</v>
      </c>
      <c r="J8525">
        <v>3</v>
      </c>
      <c r="K8525">
        <v>2866.74</v>
      </c>
    </row>
    <row r="8526" spans="1:11">
      <c r="A8526" s="2">
        <v>9525</v>
      </c>
      <c r="B8526" s="1">
        <v>45639</v>
      </c>
      <c r="C8526" t="s">
        <v>308</v>
      </c>
      <c r="D8526" t="s">
        <v>12</v>
      </c>
      <c r="E8526">
        <v>27</v>
      </c>
      <c r="F8526" t="s">
        <v>13</v>
      </c>
      <c r="G8526" t="s">
        <v>19</v>
      </c>
      <c r="H8526" t="s">
        <v>20</v>
      </c>
      <c r="I8526">
        <v>795.13</v>
      </c>
      <c r="J8526">
        <v>4</v>
      </c>
      <c r="K8526">
        <v>3180.52</v>
      </c>
    </row>
    <row r="8527" spans="1:11">
      <c r="A8527" s="2">
        <v>9526</v>
      </c>
      <c r="B8527" s="1">
        <v>45298</v>
      </c>
      <c r="C8527" t="s">
        <v>922</v>
      </c>
      <c r="D8527" t="s">
        <v>17</v>
      </c>
      <c r="E8527">
        <v>64</v>
      </c>
      <c r="F8527" t="s">
        <v>22</v>
      </c>
      <c r="G8527" t="s">
        <v>35</v>
      </c>
      <c r="H8527" t="s">
        <v>63</v>
      </c>
      <c r="I8527">
        <v>383.4</v>
      </c>
      <c r="J8527">
        <v>1</v>
      </c>
      <c r="K8527">
        <v>383.4</v>
      </c>
    </row>
    <row r="8528" spans="1:11">
      <c r="A8528" s="2">
        <v>9527</v>
      </c>
      <c r="B8528" s="1">
        <v>45600</v>
      </c>
      <c r="C8528" t="s">
        <v>341</v>
      </c>
      <c r="D8528" t="s">
        <v>17</v>
      </c>
      <c r="E8528">
        <v>56</v>
      </c>
      <c r="F8528" t="s">
        <v>25</v>
      </c>
      <c r="G8528" t="s">
        <v>19</v>
      </c>
      <c r="H8528" t="s">
        <v>51</v>
      </c>
      <c r="I8528">
        <v>75.3</v>
      </c>
      <c r="J8528">
        <v>2</v>
      </c>
      <c r="K8528">
        <v>150.6</v>
      </c>
    </row>
    <row r="8529" spans="1:11">
      <c r="A8529" s="2">
        <v>9528</v>
      </c>
      <c r="B8529" s="1">
        <v>45536</v>
      </c>
      <c r="C8529" t="s">
        <v>432</v>
      </c>
      <c r="D8529" t="s">
        <v>12</v>
      </c>
      <c r="E8529">
        <v>51</v>
      </c>
      <c r="F8529" t="s">
        <v>18</v>
      </c>
      <c r="G8529" t="s">
        <v>14</v>
      </c>
      <c r="H8529" t="s">
        <v>43</v>
      </c>
      <c r="I8529">
        <v>107.39</v>
      </c>
      <c r="J8529">
        <v>3</v>
      </c>
      <c r="K8529">
        <v>322.17</v>
      </c>
    </row>
    <row r="8530" spans="1:11">
      <c r="A8530" s="2">
        <v>9529</v>
      </c>
      <c r="B8530" s="1">
        <v>45350</v>
      </c>
      <c r="C8530" t="s">
        <v>163</v>
      </c>
      <c r="D8530" t="s">
        <v>12</v>
      </c>
      <c r="E8530">
        <v>48</v>
      </c>
      <c r="F8530" t="s">
        <v>13</v>
      </c>
      <c r="G8530" t="s">
        <v>40</v>
      </c>
      <c r="H8530" t="s">
        <v>68</v>
      </c>
      <c r="I8530">
        <v>11.14</v>
      </c>
      <c r="J8530">
        <v>5</v>
      </c>
      <c r="K8530">
        <v>55.7</v>
      </c>
    </row>
    <row r="8531" spans="1:11">
      <c r="A8531" s="2">
        <v>9530</v>
      </c>
      <c r="B8531" s="1">
        <v>45504</v>
      </c>
      <c r="C8531" t="s">
        <v>84</v>
      </c>
      <c r="D8531" t="s">
        <v>12</v>
      </c>
      <c r="E8531">
        <v>29</v>
      </c>
      <c r="F8531" t="s">
        <v>13</v>
      </c>
      <c r="G8531" t="s">
        <v>35</v>
      </c>
      <c r="H8531" t="s">
        <v>58</v>
      </c>
      <c r="I8531">
        <v>11.88</v>
      </c>
      <c r="J8531">
        <v>5</v>
      </c>
      <c r="K8531">
        <v>59.4</v>
      </c>
    </row>
    <row r="8532" spans="1:11">
      <c r="A8532" s="2">
        <v>9531</v>
      </c>
      <c r="B8532" s="1">
        <v>45396</v>
      </c>
      <c r="C8532" t="s">
        <v>154</v>
      </c>
      <c r="D8532" t="s">
        <v>17</v>
      </c>
      <c r="E8532">
        <v>61</v>
      </c>
      <c r="F8532" t="s">
        <v>25</v>
      </c>
      <c r="G8532" t="s">
        <v>27</v>
      </c>
      <c r="H8532" t="s">
        <v>28</v>
      </c>
      <c r="I8532">
        <v>937.06</v>
      </c>
      <c r="J8532">
        <v>3</v>
      </c>
      <c r="K8532">
        <v>2811.18</v>
      </c>
    </row>
    <row r="8533" spans="1:11">
      <c r="A8533" s="2">
        <v>9532</v>
      </c>
      <c r="B8533" s="1">
        <v>45491</v>
      </c>
      <c r="C8533" t="s">
        <v>174</v>
      </c>
      <c r="D8533" t="s">
        <v>17</v>
      </c>
      <c r="E8533">
        <v>33</v>
      </c>
      <c r="F8533" t="s">
        <v>18</v>
      </c>
      <c r="G8533" t="s">
        <v>19</v>
      </c>
      <c r="H8533" t="s">
        <v>51</v>
      </c>
      <c r="I8533">
        <v>927.75</v>
      </c>
      <c r="J8533">
        <v>3</v>
      </c>
      <c r="K8533">
        <v>2783.25</v>
      </c>
    </row>
    <row r="8534" spans="1:11">
      <c r="A8534" s="2">
        <v>9533</v>
      </c>
      <c r="B8534" s="1">
        <v>45546</v>
      </c>
      <c r="C8534" t="s">
        <v>611</v>
      </c>
      <c r="D8534" t="s">
        <v>17</v>
      </c>
      <c r="E8534">
        <v>55</v>
      </c>
      <c r="F8534" t="s">
        <v>22</v>
      </c>
      <c r="G8534" t="s">
        <v>40</v>
      </c>
      <c r="H8534" t="s">
        <v>74</v>
      </c>
      <c r="I8534">
        <v>670.88</v>
      </c>
      <c r="J8534">
        <v>1</v>
      </c>
      <c r="K8534">
        <v>670.88</v>
      </c>
    </row>
    <row r="8535" spans="1:11">
      <c r="A8535" s="2">
        <v>9534</v>
      </c>
      <c r="B8535" s="1">
        <v>45551</v>
      </c>
      <c r="C8535" t="s">
        <v>181</v>
      </c>
      <c r="D8535" t="s">
        <v>17</v>
      </c>
      <c r="E8535">
        <v>20</v>
      </c>
      <c r="F8535" t="s">
        <v>13</v>
      </c>
      <c r="G8535" t="s">
        <v>19</v>
      </c>
      <c r="H8535" t="s">
        <v>23</v>
      </c>
      <c r="I8535">
        <v>729.41</v>
      </c>
      <c r="J8535">
        <v>3</v>
      </c>
      <c r="K8535">
        <v>2188.23</v>
      </c>
    </row>
    <row r="8536" spans="1:11">
      <c r="A8536" s="2">
        <v>9535</v>
      </c>
      <c r="B8536" s="1">
        <v>45449</v>
      </c>
      <c r="C8536" t="s">
        <v>854</v>
      </c>
      <c r="D8536" t="s">
        <v>17</v>
      </c>
      <c r="E8536">
        <v>19</v>
      </c>
      <c r="F8536" t="s">
        <v>25</v>
      </c>
      <c r="G8536" t="s">
        <v>19</v>
      </c>
      <c r="H8536" t="s">
        <v>23</v>
      </c>
      <c r="I8536">
        <v>518.08000000000004</v>
      </c>
      <c r="J8536">
        <v>3</v>
      </c>
      <c r="K8536">
        <v>1554.24</v>
      </c>
    </row>
    <row r="8537" spans="1:11">
      <c r="A8537" s="2">
        <v>9536</v>
      </c>
      <c r="B8537" s="1">
        <v>45534</v>
      </c>
      <c r="C8537" t="s">
        <v>399</v>
      </c>
      <c r="D8537" t="s">
        <v>17</v>
      </c>
      <c r="E8537">
        <v>22</v>
      </c>
      <c r="F8537" t="s">
        <v>22</v>
      </c>
      <c r="G8537" t="s">
        <v>14</v>
      </c>
      <c r="H8537" t="s">
        <v>43</v>
      </c>
      <c r="I8537">
        <v>245.46</v>
      </c>
      <c r="J8537">
        <v>2</v>
      </c>
      <c r="K8537">
        <v>490.92</v>
      </c>
    </row>
    <row r="8538" spans="1:11">
      <c r="A8538" s="2">
        <v>9537</v>
      </c>
      <c r="B8538" s="1">
        <v>45292</v>
      </c>
      <c r="C8538" t="s">
        <v>269</v>
      </c>
      <c r="D8538" t="s">
        <v>12</v>
      </c>
      <c r="E8538">
        <v>28</v>
      </c>
      <c r="F8538" t="s">
        <v>25</v>
      </c>
      <c r="G8538" t="s">
        <v>19</v>
      </c>
      <c r="H8538" t="s">
        <v>23</v>
      </c>
      <c r="I8538">
        <v>915.24</v>
      </c>
      <c r="J8538">
        <v>5</v>
      </c>
      <c r="K8538">
        <v>4576.2</v>
      </c>
    </row>
    <row r="8539" spans="1:11">
      <c r="A8539" s="2">
        <v>9538</v>
      </c>
      <c r="B8539" s="1">
        <v>45553</v>
      </c>
      <c r="C8539" t="s">
        <v>127</v>
      </c>
      <c r="D8539" t="s">
        <v>12</v>
      </c>
      <c r="E8539">
        <v>42</v>
      </c>
      <c r="F8539" t="s">
        <v>18</v>
      </c>
      <c r="G8539" t="s">
        <v>14</v>
      </c>
      <c r="H8539" t="s">
        <v>38</v>
      </c>
      <c r="I8539">
        <v>284.91000000000003</v>
      </c>
      <c r="J8539">
        <v>1</v>
      </c>
      <c r="K8539">
        <v>284.91000000000003</v>
      </c>
    </row>
    <row r="8540" spans="1:11">
      <c r="A8540" s="2">
        <v>9539</v>
      </c>
      <c r="B8540" s="1">
        <v>45398</v>
      </c>
      <c r="C8540" t="s">
        <v>369</v>
      </c>
      <c r="D8540" t="s">
        <v>17</v>
      </c>
      <c r="E8540">
        <v>52</v>
      </c>
      <c r="F8540" t="s">
        <v>25</v>
      </c>
      <c r="G8540" t="s">
        <v>14</v>
      </c>
      <c r="H8540" t="s">
        <v>15</v>
      </c>
      <c r="I8540">
        <v>742.27</v>
      </c>
      <c r="J8540">
        <v>4</v>
      </c>
      <c r="K8540">
        <v>2969.08</v>
      </c>
    </row>
    <row r="8541" spans="1:11">
      <c r="A8541" s="2">
        <v>9540</v>
      </c>
      <c r="B8541" s="1">
        <v>45560</v>
      </c>
      <c r="C8541" t="s">
        <v>706</v>
      </c>
      <c r="D8541" t="s">
        <v>12</v>
      </c>
      <c r="E8541">
        <v>52</v>
      </c>
      <c r="F8541" t="s">
        <v>22</v>
      </c>
      <c r="G8541" t="s">
        <v>14</v>
      </c>
      <c r="H8541" t="s">
        <v>15</v>
      </c>
      <c r="I8541">
        <v>252.98</v>
      </c>
      <c r="J8541">
        <v>1</v>
      </c>
      <c r="K8541">
        <v>252.98</v>
      </c>
    </row>
    <row r="8542" spans="1:11">
      <c r="A8542" s="2">
        <v>9541</v>
      </c>
      <c r="B8542" s="1">
        <v>45612</v>
      </c>
      <c r="C8542" t="s">
        <v>155</v>
      </c>
      <c r="D8542" t="s">
        <v>17</v>
      </c>
      <c r="E8542">
        <v>39</v>
      </c>
      <c r="F8542" t="s">
        <v>18</v>
      </c>
      <c r="G8542" t="s">
        <v>40</v>
      </c>
      <c r="H8542" t="s">
        <v>41</v>
      </c>
      <c r="I8542">
        <v>871.45</v>
      </c>
      <c r="J8542">
        <v>5</v>
      </c>
      <c r="K8542">
        <v>4357.25</v>
      </c>
    </row>
    <row r="8543" spans="1:11">
      <c r="A8543" s="2">
        <v>9542</v>
      </c>
      <c r="B8543" s="1">
        <v>45570</v>
      </c>
      <c r="C8543" t="s">
        <v>156</v>
      </c>
      <c r="D8543" t="s">
        <v>12</v>
      </c>
      <c r="E8543">
        <v>54</v>
      </c>
      <c r="F8543" t="s">
        <v>13</v>
      </c>
      <c r="G8543" t="s">
        <v>19</v>
      </c>
      <c r="H8543" t="s">
        <v>23</v>
      </c>
      <c r="I8543">
        <v>654.73</v>
      </c>
      <c r="J8543">
        <v>4</v>
      </c>
      <c r="K8543">
        <v>2618.92</v>
      </c>
    </row>
    <row r="8544" spans="1:11">
      <c r="A8544" s="2">
        <v>9543</v>
      </c>
      <c r="B8544" s="1">
        <v>45416</v>
      </c>
      <c r="C8544" t="s">
        <v>245</v>
      </c>
      <c r="D8544" t="s">
        <v>17</v>
      </c>
      <c r="E8544">
        <v>39</v>
      </c>
      <c r="F8544" t="s">
        <v>22</v>
      </c>
      <c r="G8544" t="s">
        <v>19</v>
      </c>
      <c r="H8544" t="s">
        <v>20</v>
      </c>
      <c r="I8544">
        <v>646.27</v>
      </c>
      <c r="J8544">
        <v>3</v>
      </c>
      <c r="K8544">
        <v>1938.81</v>
      </c>
    </row>
    <row r="8545" spans="1:11">
      <c r="A8545" s="2">
        <v>9544</v>
      </c>
      <c r="B8545" s="1">
        <v>45488</v>
      </c>
      <c r="C8545" t="s">
        <v>277</v>
      </c>
      <c r="D8545" t="s">
        <v>12</v>
      </c>
      <c r="E8545">
        <v>28</v>
      </c>
      <c r="F8545" t="s">
        <v>25</v>
      </c>
      <c r="G8545" t="s">
        <v>14</v>
      </c>
      <c r="H8545" t="s">
        <v>15</v>
      </c>
      <c r="I8545">
        <v>106.39</v>
      </c>
      <c r="J8545">
        <v>2</v>
      </c>
      <c r="K8545">
        <v>212.78</v>
      </c>
    </row>
    <row r="8546" spans="1:11">
      <c r="A8546" s="2">
        <v>9545</v>
      </c>
      <c r="B8546" s="1">
        <v>45436</v>
      </c>
      <c r="C8546" t="s">
        <v>170</v>
      </c>
      <c r="D8546" t="s">
        <v>12</v>
      </c>
      <c r="E8546">
        <v>49</v>
      </c>
      <c r="F8546" t="s">
        <v>13</v>
      </c>
      <c r="G8546" t="s">
        <v>19</v>
      </c>
      <c r="H8546" t="s">
        <v>20</v>
      </c>
      <c r="I8546">
        <v>425.27</v>
      </c>
      <c r="J8546">
        <v>2</v>
      </c>
      <c r="K8546">
        <v>850.54</v>
      </c>
    </row>
    <row r="8547" spans="1:11">
      <c r="A8547" s="2">
        <v>9546</v>
      </c>
      <c r="B8547" s="1">
        <v>45305</v>
      </c>
      <c r="C8547" t="s">
        <v>559</v>
      </c>
      <c r="D8547" t="s">
        <v>17</v>
      </c>
      <c r="E8547">
        <v>52</v>
      </c>
      <c r="F8547" t="s">
        <v>18</v>
      </c>
      <c r="G8547" t="s">
        <v>19</v>
      </c>
      <c r="H8547" t="s">
        <v>23</v>
      </c>
      <c r="I8547">
        <v>529.66</v>
      </c>
      <c r="J8547">
        <v>5</v>
      </c>
      <c r="K8547">
        <v>2648.3</v>
      </c>
    </row>
    <row r="8548" spans="1:11">
      <c r="A8548" s="2">
        <v>9547</v>
      </c>
      <c r="B8548" s="1">
        <v>45536</v>
      </c>
      <c r="C8548" t="s">
        <v>429</v>
      </c>
      <c r="D8548" t="s">
        <v>17</v>
      </c>
      <c r="E8548">
        <v>48</v>
      </c>
      <c r="F8548" t="s">
        <v>22</v>
      </c>
      <c r="G8548" t="s">
        <v>14</v>
      </c>
      <c r="H8548" t="s">
        <v>43</v>
      </c>
      <c r="I8548">
        <v>301.10000000000002</v>
      </c>
      <c r="J8548">
        <v>5</v>
      </c>
      <c r="K8548">
        <v>1505.5</v>
      </c>
    </row>
    <row r="8549" spans="1:11">
      <c r="A8549" s="2">
        <v>9548</v>
      </c>
      <c r="B8549" s="1">
        <v>45566</v>
      </c>
      <c r="C8549" t="s">
        <v>477</v>
      </c>
      <c r="D8549" t="s">
        <v>12</v>
      </c>
      <c r="E8549">
        <v>62</v>
      </c>
      <c r="F8549" t="s">
        <v>18</v>
      </c>
      <c r="G8549" t="s">
        <v>27</v>
      </c>
      <c r="H8549" t="s">
        <v>28</v>
      </c>
      <c r="I8549">
        <v>882.16</v>
      </c>
      <c r="J8549">
        <v>2</v>
      </c>
      <c r="K8549">
        <v>1764.32</v>
      </c>
    </row>
    <row r="8550" spans="1:11">
      <c r="A8550" s="2">
        <v>9549</v>
      </c>
      <c r="B8550" s="1">
        <v>45429</v>
      </c>
      <c r="C8550" t="s">
        <v>858</v>
      </c>
      <c r="D8550" t="s">
        <v>12</v>
      </c>
      <c r="E8550">
        <v>25</v>
      </c>
      <c r="F8550" t="s">
        <v>18</v>
      </c>
      <c r="G8550" t="s">
        <v>27</v>
      </c>
      <c r="H8550" t="s">
        <v>46</v>
      </c>
      <c r="I8550">
        <v>839.29</v>
      </c>
      <c r="J8550">
        <v>4</v>
      </c>
      <c r="K8550">
        <v>3357.16</v>
      </c>
    </row>
    <row r="8551" spans="1:11">
      <c r="A8551" s="2">
        <v>9550</v>
      </c>
      <c r="B8551" s="1">
        <v>45645</v>
      </c>
      <c r="C8551" t="s">
        <v>637</v>
      </c>
      <c r="D8551" t="s">
        <v>17</v>
      </c>
      <c r="E8551">
        <v>37</v>
      </c>
      <c r="F8551" t="s">
        <v>25</v>
      </c>
      <c r="G8551" t="s">
        <v>14</v>
      </c>
      <c r="H8551" t="s">
        <v>38</v>
      </c>
      <c r="I8551">
        <v>498.68</v>
      </c>
      <c r="J8551">
        <v>4</v>
      </c>
      <c r="K8551">
        <v>1994.72</v>
      </c>
    </row>
    <row r="8552" spans="1:11">
      <c r="A8552" s="2">
        <v>9551</v>
      </c>
      <c r="B8552" s="1">
        <v>45353</v>
      </c>
      <c r="C8552" t="s">
        <v>104</v>
      </c>
      <c r="D8552" t="s">
        <v>12</v>
      </c>
      <c r="E8552">
        <v>59</v>
      </c>
      <c r="F8552" t="s">
        <v>25</v>
      </c>
      <c r="G8552" t="s">
        <v>40</v>
      </c>
      <c r="H8552" t="s">
        <v>74</v>
      </c>
      <c r="I8552">
        <v>346.63</v>
      </c>
      <c r="J8552">
        <v>1</v>
      </c>
      <c r="K8552">
        <v>346.63</v>
      </c>
    </row>
    <row r="8553" spans="1:11">
      <c r="A8553" s="2">
        <v>9552</v>
      </c>
      <c r="B8553" s="1">
        <v>45326</v>
      </c>
      <c r="C8553" t="s">
        <v>532</v>
      </c>
      <c r="D8553" t="s">
        <v>17</v>
      </c>
      <c r="E8553">
        <v>51</v>
      </c>
      <c r="F8553" t="s">
        <v>25</v>
      </c>
      <c r="G8553" t="s">
        <v>19</v>
      </c>
      <c r="H8553" t="s">
        <v>23</v>
      </c>
      <c r="I8553">
        <v>803.53</v>
      </c>
      <c r="J8553">
        <v>3</v>
      </c>
      <c r="K8553">
        <v>2410.59</v>
      </c>
    </row>
    <row r="8554" spans="1:11">
      <c r="A8554" s="2">
        <v>9553</v>
      </c>
      <c r="B8554" s="1">
        <v>45456</v>
      </c>
      <c r="C8554" t="s">
        <v>823</v>
      </c>
      <c r="D8554" t="s">
        <v>17</v>
      </c>
      <c r="E8554">
        <v>21</v>
      </c>
      <c r="F8554" t="s">
        <v>13</v>
      </c>
      <c r="G8554" t="s">
        <v>19</v>
      </c>
      <c r="H8554" t="s">
        <v>51</v>
      </c>
      <c r="I8554">
        <v>204.92</v>
      </c>
      <c r="J8554">
        <v>4</v>
      </c>
      <c r="K8554">
        <v>819.68</v>
      </c>
    </row>
    <row r="8555" spans="1:11">
      <c r="A8555" s="2">
        <v>9554</v>
      </c>
      <c r="B8555" s="1">
        <v>45304</v>
      </c>
      <c r="C8555" t="s">
        <v>799</v>
      </c>
      <c r="D8555" t="s">
        <v>12</v>
      </c>
      <c r="E8555">
        <v>35</v>
      </c>
      <c r="F8555" t="s">
        <v>13</v>
      </c>
      <c r="G8555" t="s">
        <v>27</v>
      </c>
      <c r="H8555" t="s">
        <v>28</v>
      </c>
      <c r="I8555">
        <v>80.8</v>
      </c>
      <c r="J8555">
        <v>3</v>
      </c>
      <c r="K8555">
        <v>242.4</v>
      </c>
    </row>
    <row r="8556" spans="1:11">
      <c r="A8556" s="2">
        <v>9555</v>
      </c>
      <c r="B8556" s="1">
        <v>45331</v>
      </c>
      <c r="C8556" t="s">
        <v>906</v>
      </c>
      <c r="D8556" t="s">
        <v>17</v>
      </c>
      <c r="E8556">
        <v>21</v>
      </c>
      <c r="F8556" t="s">
        <v>25</v>
      </c>
      <c r="G8556" t="s">
        <v>14</v>
      </c>
      <c r="H8556" t="s">
        <v>48</v>
      </c>
      <c r="I8556">
        <v>55.25</v>
      </c>
      <c r="J8556">
        <v>5</v>
      </c>
      <c r="K8556">
        <v>276.25</v>
      </c>
    </row>
    <row r="8557" spans="1:11">
      <c r="A8557" s="2">
        <v>9556</v>
      </c>
      <c r="B8557" s="1">
        <v>45440</v>
      </c>
      <c r="C8557" t="s">
        <v>551</v>
      </c>
      <c r="D8557" t="s">
        <v>12</v>
      </c>
      <c r="E8557">
        <v>37</v>
      </c>
      <c r="F8557" t="s">
        <v>13</v>
      </c>
      <c r="G8557" t="s">
        <v>40</v>
      </c>
      <c r="H8557" t="s">
        <v>68</v>
      </c>
      <c r="I8557">
        <v>48.3</v>
      </c>
      <c r="J8557">
        <v>4</v>
      </c>
      <c r="K8557">
        <v>193.2</v>
      </c>
    </row>
    <row r="8558" spans="1:11">
      <c r="A8558" s="2">
        <v>9557</v>
      </c>
      <c r="B8558" s="1">
        <v>45311</v>
      </c>
      <c r="C8558" t="s">
        <v>133</v>
      </c>
      <c r="D8558" t="s">
        <v>12</v>
      </c>
      <c r="E8558">
        <v>26</v>
      </c>
      <c r="F8558" t="s">
        <v>22</v>
      </c>
      <c r="G8558" t="s">
        <v>14</v>
      </c>
      <c r="H8558" t="s">
        <v>48</v>
      </c>
      <c r="I8558">
        <v>494</v>
      </c>
      <c r="J8558">
        <v>4</v>
      </c>
      <c r="K8558">
        <v>1976</v>
      </c>
    </row>
    <row r="8559" spans="1:11">
      <c r="A8559" s="2">
        <v>9558</v>
      </c>
      <c r="B8559" s="1">
        <v>45655</v>
      </c>
      <c r="C8559" t="s">
        <v>391</v>
      </c>
      <c r="D8559" t="s">
        <v>17</v>
      </c>
      <c r="E8559">
        <v>33</v>
      </c>
      <c r="F8559" t="s">
        <v>18</v>
      </c>
      <c r="G8559" t="s">
        <v>27</v>
      </c>
      <c r="H8559" t="s">
        <v>53</v>
      </c>
      <c r="I8559">
        <v>262.76</v>
      </c>
      <c r="J8559">
        <v>4</v>
      </c>
      <c r="K8559">
        <v>1051.04</v>
      </c>
    </row>
    <row r="8560" spans="1:11">
      <c r="A8560" s="2">
        <v>9559</v>
      </c>
      <c r="B8560" s="1">
        <v>45510</v>
      </c>
      <c r="C8560" t="s">
        <v>853</v>
      </c>
      <c r="D8560" t="s">
        <v>12</v>
      </c>
      <c r="E8560">
        <v>43</v>
      </c>
      <c r="F8560" t="s">
        <v>25</v>
      </c>
      <c r="G8560" t="s">
        <v>27</v>
      </c>
      <c r="H8560" t="s">
        <v>53</v>
      </c>
      <c r="I8560">
        <v>693.47</v>
      </c>
      <c r="J8560">
        <v>1</v>
      </c>
      <c r="K8560">
        <v>693.47</v>
      </c>
    </row>
    <row r="8561" spans="1:11">
      <c r="A8561" s="2">
        <v>9560</v>
      </c>
      <c r="B8561" s="1">
        <v>45606</v>
      </c>
      <c r="C8561" t="s">
        <v>821</v>
      </c>
      <c r="D8561" t="s">
        <v>17</v>
      </c>
      <c r="E8561">
        <v>55</v>
      </c>
      <c r="F8561" t="s">
        <v>18</v>
      </c>
      <c r="G8561" t="s">
        <v>19</v>
      </c>
      <c r="H8561" t="s">
        <v>20</v>
      </c>
      <c r="I8561">
        <v>657.35</v>
      </c>
      <c r="J8561">
        <v>5</v>
      </c>
      <c r="K8561">
        <v>3286.75</v>
      </c>
    </row>
    <row r="8562" spans="1:11">
      <c r="A8562" s="2">
        <v>9561</v>
      </c>
      <c r="B8562" s="1">
        <v>45562</v>
      </c>
      <c r="C8562" t="s">
        <v>686</v>
      </c>
      <c r="D8562" t="s">
        <v>17</v>
      </c>
      <c r="E8562">
        <v>42</v>
      </c>
      <c r="F8562" t="s">
        <v>18</v>
      </c>
      <c r="G8562" t="s">
        <v>35</v>
      </c>
      <c r="H8562" t="s">
        <v>36</v>
      </c>
      <c r="I8562">
        <v>546.6</v>
      </c>
      <c r="J8562">
        <v>2</v>
      </c>
      <c r="K8562">
        <v>1093.2</v>
      </c>
    </row>
    <row r="8563" spans="1:11">
      <c r="A8563" s="2">
        <v>9562</v>
      </c>
      <c r="B8563" s="1">
        <v>45536</v>
      </c>
      <c r="C8563" t="s">
        <v>201</v>
      </c>
      <c r="D8563" t="s">
        <v>17</v>
      </c>
      <c r="E8563">
        <v>21</v>
      </c>
      <c r="F8563" t="s">
        <v>18</v>
      </c>
      <c r="G8563" t="s">
        <v>40</v>
      </c>
      <c r="H8563" t="s">
        <v>74</v>
      </c>
      <c r="I8563">
        <v>359.31</v>
      </c>
      <c r="J8563">
        <v>1</v>
      </c>
      <c r="K8563">
        <v>359.31</v>
      </c>
    </row>
    <row r="8564" spans="1:11">
      <c r="A8564" s="2">
        <v>9563</v>
      </c>
      <c r="B8564" s="1">
        <v>45628</v>
      </c>
      <c r="C8564" t="s">
        <v>161</v>
      </c>
      <c r="D8564" t="s">
        <v>12</v>
      </c>
      <c r="E8564">
        <v>58</v>
      </c>
      <c r="F8564" t="s">
        <v>22</v>
      </c>
      <c r="G8564" t="s">
        <v>40</v>
      </c>
      <c r="H8564" t="s">
        <v>74</v>
      </c>
      <c r="I8564">
        <v>851.95</v>
      </c>
      <c r="J8564">
        <v>1</v>
      </c>
      <c r="K8564">
        <v>851.95</v>
      </c>
    </row>
    <row r="8565" spans="1:11">
      <c r="A8565" s="2">
        <v>9564</v>
      </c>
      <c r="B8565" s="1">
        <v>45402</v>
      </c>
      <c r="C8565" t="s">
        <v>862</v>
      </c>
      <c r="D8565" t="s">
        <v>17</v>
      </c>
      <c r="E8565">
        <v>62</v>
      </c>
      <c r="F8565" t="s">
        <v>22</v>
      </c>
      <c r="G8565" t="s">
        <v>35</v>
      </c>
      <c r="H8565" t="s">
        <v>64</v>
      </c>
      <c r="I8565">
        <v>712.61</v>
      </c>
      <c r="J8565">
        <v>4</v>
      </c>
      <c r="K8565">
        <v>2850.44</v>
      </c>
    </row>
    <row r="8566" spans="1:11">
      <c r="A8566" s="2">
        <v>9565</v>
      </c>
      <c r="B8566" s="1">
        <v>45444</v>
      </c>
      <c r="C8566" t="s">
        <v>941</v>
      </c>
      <c r="D8566" t="s">
        <v>12</v>
      </c>
      <c r="E8566">
        <v>58</v>
      </c>
      <c r="F8566" t="s">
        <v>13</v>
      </c>
      <c r="G8566" t="s">
        <v>27</v>
      </c>
      <c r="H8566" t="s">
        <v>32</v>
      </c>
      <c r="I8566">
        <v>278.81</v>
      </c>
      <c r="J8566">
        <v>1</v>
      </c>
      <c r="K8566">
        <v>278.81</v>
      </c>
    </row>
    <row r="8567" spans="1:11">
      <c r="A8567" s="2">
        <v>9566</v>
      </c>
      <c r="B8567" s="1">
        <v>45499</v>
      </c>
      <c r="C8567" t="s">
        <v>371</v>
      </c>
      <c r="D8567" t="s">
        <v>17</v>
      </c>
      <c r="E8567">
        <v>55</v>
      </c>
      <c r="F8567" t="s">
        <v>18</v>
      </c>
      <c r="G8567" t="s">
        <v>14</v>
      </c>
      <c r="H8567" t="s">
        <v>43</v>
      </c>
      <c r="I8567">
        <v>506.67</v>
      </c>
      <c r="J8567">
        <v>2</v>
      </c>
      <c r="K8567">
        <v>1013.34</v>
      </c>
    </row>
    <row r="8568" spans="1:11">
      <c r="A8568" s="2">
        <v>9567</v>
      </c>
      <c r="B8568" s="1">
        <v>45556</v>
      </c>
      <c r="C8568" t="s">
        <v>42</v>
      </c>
      <c r="D8568" t="s">
        <v>17</v>
      </c>
      <c r="E8568">
        <v>36</v>
      </c>
      <c r="F8568" t="s">
        <v>13</v>
      </c>
      <c r="G8568" t="s">
        <v>40</v>
      </c>
      <c r="H8568" t="s">
        <v>68</v>
      </c>
      <c r="I8568">
        <v>164.71</v>
      </c>
      <c r="J8568">
        <v>1</v>
      </c>
      <c r="K8568">
        <v>164.71</v>
      </c>
    </row>
    <row r="8569" spans="1:11">
      <c r="A8569" s="2">
        <v>9568</v>
      </c>
      <c r="B8569" s="1">
        <v>45541</v>
      </c>
      <c r="C8569" t="s">
        <v>494</v>
      </c>
      <c r="D8569" t="s">
        <v>17</v>
      </c>
      <c r="E8569">
        <v>31</v>
      </c>
      <c r="F8569" t="s">
        <v>18</v>
      </c>
      <c r="G8569" t="s">
        <v>35</v>
      </c>
      <c r="H8569" t="s">
        <v>58</v>
      </c>
      <c r="I8569">
        <v>335.49</v>
      </c>
      <c r="J8569">
        <v>1</v>
      </c>
      <c r="K8569">
        <v>335.49</v>
      </c>
    </row>
    <row r="8570" spans="1:11">
      <c r="A8570" s="2">
        <v>9569</v>
      </c>
      <c r="B8570" s="1">
        <v>45382</v>
      </c>
      <c r="C8570" t="s">
        <v>676</v>
      </c>
      <c r="D8570" t="s">
        <v>12</v>
      </c>
      <c r="E8570">
        <v>38</v>
      </c>
      <c r="F8570" t="s">
        <v>25</v>
      </c>
      <c r="G8570" t="s">
        <v>19</v>
      </c>
      <c r="H8570" t="s">
        <v>51</v>
      </c>
      <c r="I8570">
        <v>997.17</v>
      </c>
      <c r="J8570">
        <v>4</v>
      </c>
      <c r="K8570">
        <v>3988.68</v>
      </c>
    </row>
    <row r="8571" spans="1:11">
      <c r="A8571" s="2">
        <v>9570</v>
      </c>
      <c r="B8571" s="1">
        <v>45499</v>
      </c>
      <c r="C8571" t="s">
        <v>513</v>
      </c>
      <c r="D8571" t="s">
        <v>12</v>
      </c>
      <c r="E8571">
        <v>32</v>
      </c>
      <c r="F8571" t="s">
        <v>18</v>
      </c>
      <c r="G8571" t="s">
        <v>19</v>
      </c>
      <c r="H8571" t="s">
        <v>80</v>
      </c>
      <c r="I8571">
        <v>231.61</v>
      </c>
      <c r="J8571">
        <v>5</v>
      </c>
      <c r="K8571">
        <v>1158.05</v>
      </c>
    </row>
    <row r="8572" spans="1:11">
      <c r="A8572" s="2">
        <v>9571</v>
      </c>
      <c r="B8572" s="1">
        <v>45496</v>
      </c>
      <c r="C8572" t="s">
        <v>893</v>
      </c>
      <c r="D8572" t="s">
        <v>17</v>
      </c>
      <c r="E8572">
        <v>20</v>
      </c>
      <c r="F8572" t="s">
        <v>18</v>
      </c>
      <c r="G8572" t="s">
        <v>27</v>
      </c>
      <c r="H8572" t="s">
        <v>53</v>
      </c>
      <c r="I8572">
        <v>701.32</v>
      </c>
      <c r="J8572">
        <v>2</v>
      </c>
      <c r="K8572">
        <v>1402.64</v>
      </c>
    </row>
    <row r="8573" spans="1:11">
      <c r="A8573" s="2">
        <v>9572</v>
      </c>
      <c r="B8573" s="1">
        <v>45390</v>
      </c>
      <c r="C8573" t="s">
        <v>867</v>
      </c>
      <c r="D8573" t="s">
        <v>17</v>
      </c>
      <c r="E8573">
        <v>54</v>
      </c>
      <c r="F8573" t="s">
        <v>22</v>
      </c>
      <c r="G8573" t="s">
        <v>40</v>
      </c>
      <c r="H8573" t="s">
        <v>74</v>
      </c>
      <c r="I8573">
        <v>246.03</v>
      </c>
      <c r="J8573">
        <v>4</v>
      </c>
      <c r="K8573">
        <v>984.12</v>
      </c>
    </row>
    <row r="8574" spans="1:11">
      <c r="A8574" s="2">
        <v>9573</v>
      </c>
      <c r="B8574" s="1">
        <v>45535</v>
      </c>
      <c r="C8574" t="s">
        <v>366</v>
      </c>
      <c r="D8574" t="s">
        <v>12</v>
      </c>
      <c r="E8574">
        <v>63</v>
      </c>
      <c r="F8574" t="s">
        <v>25</v>
      </c>
      <c r="G8574" t="s">
        <v>14</v>
      </c>
      <c r="H8574" t="s">
        <v>43</v>
      </c>
      <c r="I8574">
        <v>938.75</v>
      </c>
      <c r="J8574">
        <v>1</v>
      </c>
      <c r="K8574">
        <v>938.75</v>
      </c>
    </row>
    <row r="8575" spans="1:11">
      <c r="A8575" s="2">
        <v>9574</v>
      </c>
      <c r="B8575" s="1">
        <v>45410</v>
      </c>
      <c r="C8575" t="s">
        <v>717</v>
      </c>
      <c r="D8575" t="s">
        <v>12</v>
      </c>
      <c r="E8575">
        <v>33</v>
      </c>
      <c r="F8575" t="s">
        <v>13</v>
      </c>
      <c r="G8575" t="s">
        <v>40</v>
      </c>
      <c r="H8575" t="s">
        <v>68</v>
      </c>
      <c r="I8575">
        <v>317.02999999999997</v>
      </c>
      <c r="J8575">
        <v>2</v>
      </c>
      <c r="K8575">
        <v>634.05999999999995</v>
      </c>
    </row>
    <row r="8576" spans="1:11">
      <c r="A8576" s="2">
        <v>9575</v>
      </c>
      <c r="B8576" s="1">
        <v>45519</v>
      </c>
      <c r="C8576" t="s">
        <v>314</v>
      </c>
      <c r="D8576" t="s">
        <v>12</v>
      </c>
      <c r="E8576">
        <v>31</v>
      </c>
      <c r="F8576" t="s">
        <v>25</v>
      </c>
      <c r="G8576" t="s">
        <v>19</v>
      </c>
      <c r="H8576" t="s">
        <v>23</v>
      </c>
      <c r="I8576">
        <v>353.22</v>
      </c>
      <c r="J8576">
        <v>3</v>
      </c>
      <c r="K8576">
        <v>1059.6600000000001</v>
      </c>
    </row>
    <row r="8577" spans="1:11">
      <c r="A8577" s="2">
        <v>9576</v>
      </c>
      <c r="B8577" s="1">
        <v>45544</v>
      </c>
      <c r="C8577" t="s">
        <v>185</v>
      </c>
      <c r="D8577" t="s">
        <v>17</v>
      </c>
      <c r="E8577">
        <v>26</v>
      </c>
      <c r="F8577" t="s">
        <v>22</v>
      </c>
      <c r="G8577" t="s">
        <v>40</v>
      </c>
      <c r="H8577" t="s">
        <v>76</v>
      </c>
      <c r="I8577">
        <v>597.91999999999996</v>
      </c>
      <c r="J8577">
        <v>1</v>
      </c>
      <c r="K8577">
        <v>597.91999999999996</v>
      </c>
    </row>
    <row r="8578" spans="1:11">
      <c r="A8578" s="2">
        <v>9577</v>
      </c>
      <c r="B8578" s="1">
        <v>45505</v>
      </c>
      <c r="C8578" t="s">
        <v>305</v>
      </c>
      <c r="D8578" t="s">
        <v>12</v>
      </c>
      <c r="E8578">
        <v>64</v>
      </c>
      <c r="F8578" t="s">
        <v>22</v>
      </c>
      <c r="G8578" t="s">
        <v>19</v>
      </c>
      <c r="H8578" t="s">
        <v>51</v>
      </c>
      <c r="I8578">
        <v>592.23</v>
      </c>
      <c r="J8578">
        <v>5</v>
      </c>
      <c r="K8578">
        <v>2961.15</v>
      </c>
    </row>
    <row r="8579" spans="1:11">
      <c r="A8579" s="2">
        <v>9578</v>
      </c>
      <c r="B8579" s="1">
        <v>45481</v>
      </c>
      <c r="C8579" t="s">
        <v>211</v>
      </c>
      <c r="D8579" t="s">
        <v>17</v>
      </c>
      <c r="E8579">
        <v>24</v>
      </c>
      <c r="F8579" t="s">
        <v>18</v>
      </c>
      <c r="G8579" t="s">
        <v>35</v>
      </c>
      <c r="H8579" t="s">
        <v>58</v>
      </c>
      <c r="I8579">
        <v>583.29</v>
      </c>
      <c r="J8579">
        <v>1</v>
      </c>
      <c r="K8579">
        <v>583.29</v>
      </c>
    </row>
    <row r="8580" spans="1:11">
      <c r="A8580" s="2">
        <v>9579</v>
      </c>
      <c r="B8580" s="1">
        <v>45373</v>
      </c>
      <c r="C8580" t="s">
        <v>334</v>
      </c>
      <c r="D8580" t="s">
        <v>12</v>
      </c>
      <c r="E8580">
        <v>31</v>
      </c>
      <c r="F8580" t="s">
        <v>22</v>
      </c>
      <c r="G8580" t="s">
        <v>35</v>
      </c>
      <c r="H8580" t="s">
        <v>63</v>
      </c>
      <c r="I8580">
        <v>577.52</v>
      </c>
      <c r="J8580">
        <v>5</v>
      </c>
      <c r="K8580">
        <v>2887.6</v>
      </c>
    </row>
    <row r="8581" spans="1:11">
      <c r="A8581" s="2">
        <v>9580</v>
      </c>
      <c r="B8581" s="1">
        <v>45537</v>
      </c>
      <c r="C8581" t="s">
        <v>837</v>
      </c>
      <c r="D8581" t="s">
        <v>17</v>
      </c>
      <c r="E8581">
        <v>23</v>
      </c>
      <c r="F8581" t="s">
        <v>22</v>
      </c>
      <c r="G8581" t="s">
        <v>19</v>
      </c>
      <c r="H8581" t="s">
        <v>20</v>
      </c>
      <c r="I8581">
        <v>319.07</v>
      </c>
      <c r="J8581">
        <v>3</v>
      </c>
      <c r="K8581">
        <v>957.21</v>
      </c>
    </row>
    <row r="8582" spans="1:11">
      <c r="A8582" s="2">
        <v>9581</v>
      </c>
      <c r="B8582" s="1">
        <v>45416</v>
      </c>
      <c r="C8582" t="s">
        <v>407</v>
      </c>
      <c r="D8582" t="s">
        <v>17</v>
      </c>
      <c r="E8582">
        <v>38</v>
      </c>
      <c r="F8582" t="s">
        <v>18</v>
      </c>
      <c r="G8582" t="s">
        <v>14</v>
      </c>
      <c r="H8582" t="s">
        <v>43</v>
      </c>
      <c r="I8582">
        <v>440.07</v>
      </c>
      <c r="J8582">
        <v>4</v>
      </c>
      <c r="K8582">
        <v>1760.28</v>
      </c>
    </row>
    <row r="8583" spans="1:11">
      <c r="A8583" s="2">
        <v>9582</v>
      </c>
      <c r="B8583" s="1">
        <v>45429</v>
      </c>
      <c r="C8583" t="s">
        <v>213</v>
      </c>
      <c r="D8583" t="s">
        <v>17</v>
      </c>
      <c r="E8583">
        <v>32</v>
      </c>
      <c r="F8583" t="s">
        <v>22</v>
      </c>
      <c r="G8583" t="s">
        <v>14</v>
      </c>
      <c r="H8583" t="s">
        <v>43</v>
      </c>
      <c r="I8583">
        <v>597.5</v>
      </c>
      <c r="J8583">
        <v>4</v>
      </c>
      <c r="K8583">
        <v>2390</v>
      </c>
    </row>
    <row r="8584" spans="1:11">
      <c r="A8584" s="2">
        <v>9583</v>
      </c>
      <c r="B8584" s="1">
        <v>45438</v>
      </c>
      <c r="C8584" t="s">
        <v>783</v>
      </c>
      <c r="D8584" t="s">
        <v>12</v>
      </c>
      <c r="E8584">
        <v>25</v>
      </c>
      <c r="F8584" t="s">
        <v>22</v>
      </c>
      <c r="G8584" t="s">
        <v>40</v>
      </c>
      <c r="H8584" t="s">
        <v>41</v>
      </c>
      <c r="I8584">
        <v>674.56</v>
      </c>
      <c r="J8584">
        <v>4</v>
      </c>
      <c r="K8584">
        <v>2698.24</v>
      </c>
    </row>
    <row r="8585" spans="1:11">
      <c r="A8585" s="2">
        <v>9584</v>
      </c>
      <c r="B8585" s="1">
        <v>45362</v>
      </c>
      <c r="C8585" t="s">
        <v>671</v>
      </c>
      <c r="D8585" t="s">
        <v>12</v>
      </c>
      <c r="E8585">
        <v>51</v>
      </c>
      <c r="F8585" t="s">
        <v>13</v>
      </c>
      <c r="G8585" t="s">
        <v>19</v>
      </c>
      <c r="H8585" t="s">
        <v>51</v>
      </c>
      <c r="I8585">
        <v>260.60000000000002</v>
      </c>
      <c r="J8585">
        <v>2</v>
      </c>
      <c r="K8585">
        <v>521.20000000000005</v>
      </c>
    </row>
    <row r="8586" spans="1:11">
      <c r="A8586" s="2">
        <v>9585</v>
      </c>
      <c r="B8586" s="1">
        <v>45418</v>
      </c>
      <c r="C8586" t="s">
        <v>283</v>
      </c>
      <c r="D8586" t="s">
        <v>12</v>
      </c>
      <c r="E8586">
        <v>57</v>
      </c>
      <c r="F8586" t="s">
        <v>18</v>
      </c>
      <c r="G8586" t="s">
        <v>27</v>
      </c>
      <c r="H8586" t="s">
        <v>28</v>
      </c>
      <c r="I8586">
        <v>704.46</v>
      </c>
      <c r="J8586">
        <v>5</v>
      </c>
      <c r="K8586">
        <v>3522.3</v>
      </c>
    </row>
    <row r="8587" spans="1:11">
      <c r="A8587" s="2">
        <v>9586</v>
      </c>
      <c r="B8587" s="1">
        <v>45538</v>
      </c>
      <c r="C8587" t="s">
        <v>893</v>
      </c>
      <c r="D8587" t="s">
        <v>17</v>
      </c>
      <c r="E8587">
        <v>18</v>
      </c>
      <c r="F8587" t="s">
        <v>18</v>
      </c>
      <c r="G8587" t="s">
        <v>14</v>
      </c>
      <c r="H8587" t="s">
        <v>43</v>
      </c>
      <c r="I8587">
        <v>924.04</v>
      </c>
      <c r="J8587">
        <v>1</v>
      </c>
      <c r="K8587">
        <v>924.04</v>
      </c>
    </row>
    <row r="8588" spans="1:11">
      <c r="A8588" s="2">
        <v>9587</v>
      </c>
      <c r="B8588" s="1">
        <v>45633</v>
      </c>
      <c r="C8588" t="s">
        <v>341</v>
      </c>
      <c r="D8588" t="s">
        <v>17</v>
      </c>
      <c r="E8588">
        <v>49</v>
      </c>
      <c r="F8588" t="s">
        <v>13</v>
      </c>
      <c r="G8588" t="s">
        <v>14</v>
      </c>
      <c r="H8588" t="s">
        <v>15</v>
      </c>
      <c r="I8588">
        <v>760.35</v>
      </c>
      <c r="J8588">
        <v>2</v>
      </c>
      <c r="K8588">
        <v>1520.7</v>
      </c>
    </row>
    <row r="8589" spans="1:11">
      <c r="A8589" s="2">
        <v>9588</v>
      </c>
      <c r="B8589" s="1">
        <v>45519</v>
      </c>
      <c r="C8589" t="s">
        <v>611</v>
      </c>
      <c r="D8589" t="s">
        <v>12</v>
      </c>
      <c r="E8589">
        <v>22</v>
      </c>
      <c r="F8589" t="s">
        <v>13</v>
      </c>
      <c r="G8589" t="s">
        <v>35</v>
      </c>
      <c r="H8589" t="s">
        <v>58</v>
      </c>
      <c r="I8589">
        <v>93.39</v>
      </c>
      <c r="J8589">
        <v>2</v>
      </c>
      <c r="K8589">
        <v>186.78</v>
      </c>
    </row>
    <row r="8590" spans="1:11">
      <c r="A8590" s="2">
        <v>9589</v>
      </c>
      <c r="B8590" s="1">
        <v>45298</v>
      </c>
      <c r="C8590" t="s">
        <v>290</v>
      </c>
      <c r="D8590" t="s">
        <v>17</v>
      </c>
      <c r="E8590">
        <v>47</v>
      </c>
      <c r="F8590" t="s">
        <v>13</v>
      </c>
      <c r="G8590" t="s">
        <v>14</v>
      </c>
      <c r="H8590" t="s">
        <v>43</v>
      </c>
      <c r="I8590">
        <v>474.43</v>
      </c>
      <c r="J8590">
        <v>1</v>
      </c>
      <c r="K8590">
        <v>474.43</v>
      </c>
    </row>
    <row r="8591" spans="1:11">
      <c r="A8591" s="2">
        <v>9590</v>
      </c>
      <c r="B8591" s="1">
        <v>45457</v>
      </c>
      <c r="C8591" t="s">
        <v>135</v>
      </c>
      <c r="D8591" t="s">
        <v>17</v>
      </c>
      <c r="E8591">
        <v>39</v>
      </c>
      <c r="F8591" t="s">
        <v>13</v>
      </c>
      <c r="G8591" t="s">
        <v>14</v>
      </c>
      <c r="H8591" t="s">
        <v>15</v>
      </c>
      <c r="I8591">
        <v>440.91</v>
      </c>
      <c r="J8591">
        <v>3</v>
      </c>
      <c r="K8591">
        <v>1322.73</v>
      </c>
    </row>
    <row r="8592" spans="1:11">
      <c r="A8592" s="2">
        <v>9591</v>
      </c>
      <c r="B8592" s="1">
        <v>45296</v>
      </c>
      <c r="C8592" t="s">
        <v>29</v>
      </c>
      <c r="D8592" t="s">
        <v>17</v>
      </c>
      <c r="E8592">
        <v>37</v>
      </c>
      <c r="F8592" t="s">
        <v>18</v>
      </c>
      <c r="G8592" t="s">
        <v>14</v>
      </c>
      <c r="H8592" t="s">
        <v>48</v>
      </c>
      <c r="I8592">
        <v>343.14</v>
      </c>
      <c r="J8592">
        <v>4</v>
      </c>
      <c r="K8592">
        <v>1372.56</v>
      </c>
    </row>
    <row r="8593" spans="1:11">
      <c r="A8593" s="2">
        <v>9592</v>
      </c>
      <c r="B8593" s="1">
        <v>45401</v>
      </c>
      <c r="C8593" t="s">
        <v>232</v>
      </c>
      <c r="D8593" t="s">
        <v>12</v>
      </c>
      <c r="E8593">
        <v>33</v>
      </c>
      <c r="F8593" t="s">
        <v>13</v>
      </c>
      <c r="G8593" t="s">
        <v>19</v>
      </c>
      <c r="H8593" t="s">
        <v>23</v>
      </c>
      <c r="I8593">
        <v>496.41</v>
      </c>
      <c r="J8593">
        <v>3</v>
      </c>
      <c r="K8593">
        <v>1489.23</v>
      </c>
    </row>
    <row r="8594" spans="1:11">
      <c r="A8594" s="2">
        <v>9593</v>
      </c>
      <c r="B8594" s="1">
        <v>45423</v>
      </c>
      <c r="C8594" t="s">
        <v>534</v>
      </c>
      <c r="D8594" t="s">
        <v>17</v>
      </c>
      <c r="E8594">
        <v>24</v>
      </c>
      <c r="F8594" t="s">
        <v>13</v>
      </c>
      <c r="G8594" t="s">
        <v>19</v>
      </c>
      <c r="H8594" t="s">
        <v>51</v>
      </c>
      <c r="I8594">
        <v>445.24</v>
      </c>
      <c r="J8594">
        <v>3</v>
      </c>
      <c r="K8594">
        <v>1335.72</v>
      </c>
    </row>
    <row r="8595" spans="1:11">
      <c r="A8595" s="2">
        <v>9594</v>
      </c>
      <c r="B8595" s="1">
        <v>45376</v>
      </c>
      <c r="C8595" t="s">
        <v>711</v>
      </c>
      <c r="D8595" t="s">
        <v>12</v>
      </c>
      <c r="E8595">
        <v>24</v>
      </c>
      <c r="F8595" t="s">
        <v>22</v>
      </c>
      <c r="G8595" t="s">
        <v>35</v>
      </c>
      <c r="H8595" t="s">
        <v>58</v>
      </c>
      <c r="I8595">
        <v>16.11</v>
      </c>
      <c r="J8595">
        <v>4</v>
      </c>
      <c r="K8595">
        <v>64.44</v>
      </c>
    </row>
    <row r="8596" spans="1:11">
      <c r="A8596" s="2">
        <v>9595</v>
      </c>
      <c r="B8596" s="1">
        <v>45393</v>
      </c>
      <c r="C8596" t="s">
        <v>445</v>
      </c>
      <c r="D8596" t="s">
        <v>12</v>
      </c>
      <c r="E8596">
        <v>19</v>
      </c>
      <c r="F8596" t="s">
        <v>18</v>
      </c>
      <c r="G8596" t="s">
        <v>40</v>
      </c>
      <c r="H8596" t="s">
        <v>74</v>
      </c>
      <c r="I8596">
        <v>244.19</v>
      </c>
      <c r="J8596">
        <v>3</v>
      </c>
      <c r="K8596">
        <v>732.57</v>
      </c>
    </row>
    <row r="8597" spans="1:11">
      <c r="A8597" s="2">
        <v>9596</v>
      </c>
      <c r="B8597" s="1">
        <v>45485</v>
      </c>
      <c r="C8597" t="s">
        <v>444</v>
      </c>
      <c r="D8597" t="s">
        <v>12</v>
      </c>
      <c r="E8597">
        <v>64</v>
      </c>
      <c r="F8597" t="s">
        <v>13</v>
      </c>
      <c r="G8597" t="s">
        <v>14</v>
      </c>
      <c r="H8597" t="s">
        <v>43</v>
      </c>
      <c r="I8597">
        <v>221.64</v>
      </c>
      <c r="J8597">
        <v>2</v>
      </c>
      <c r="K8597">
        <v>443.28</v>
      </c>
    </row>
    <row r="8598" spans="1:11">
      <c r="A8598" s="2">
        <v>9597</v>
      </c>
      <c r="B8598" s="1">
        <v>45622</v>
      </c>
      <c r="C8598" t="s">
        <v>743</v>
      </c>
      <c r="D8598" t="s">
        <v>12</v>
      </c>
      <c r="E8598">
        <v>31</v>
      </c>
      <c r="F8598" t="s">
        <v>22</v>
      </c>
      <c r="G8598" t="s">
        <v>40</v>
      </c>
      <c r="H8598" t="s">
        <v>68</v>
      </c>
      <c r="I8598">
        <v>355.77</v>
      </c>
      <c r="J8598">
        <v>1</v>
      </c>
      <c r="K8598">
        <v>355.77</v>
      </c>
    </row>
    <row r="8599" spans="1:11">
      <c r="A8599" s="2">
        <v>9598</v>
      </c>
      <c r="B8599" s="1">
        <v>45451</v>
      </c>
      <c r="C8599" t="s">
        <v>558</v>
      </c>
      <c r="D8599" t="s">
        <v>12</v>
      </c>
      <c r="E8599">
        <v>48</v>
      </c>
      <c r="F8599" t="s">
        <v>18</v>
      </c>
      <c r="G8599" t="s">
        <v>19</v>
      </c>
      <c r="H8599" t="s">
        <v>80</v>
      </c>
      <c r="I8599">
        <v>182.71</v>
      </c>
      <c r="J8599">
        <v>2</v>
      </c>
      <c r="K8599">
        <v>365.42</v>
      </c>
    </row>
    <row r="8600" spans="1:11">
      <c r="A8600" s="2">
        <v>9599</v>
      </c>
      <c r="B8600" s="1">
        <v>45525</v>
      </c>
      <c r="C8600" t="s">
        <v>858</v>
      </c>
      <c r="D8600" t="s">
        <v>17</v>
      </c>
      <c r="E8600">
        <v>58</v>
      </c>
      <c r="F8600" t="s">
        <v>13</v>
      </c>
      <c r="G8600" t="s">
        <v>14</v>
      </c>
      <c r="H8600" t="s">
        <v>48</v>
      </c>
      <c r="I8600">
        <v>77.12</v>
      </c>
      <c r="J8600">
        <v>2</v>
      </c>
      <c r="K8600">
        <v>154.24</v>
      </c>
    </row>
    <row r="8601" spans="1:11">
      <c r="A8601" s="2">
        <v>9600</v>
      </c>
      <c r="B8601" s="1">
        <v>45637</v>
      </c>
      <c r="C8601" t="s">
        <v>838</v>
      </c>
      <c r="D8601" t="s">
        <v>12</v>
      </c>
      <c r="E8601">
        <v>31</v>
      </c>
      <c r="F8601" t="s">
        <v>13</v>
      </c>
      <c r="G8601" t="s">
        <v>40</v>
      </c>
      <c r="H8601" t="s">
        <v>74</v>
      </c>
      <c r="I8601">
        <v>204.65</v>
      </c>
      <c r="J8601">
        <v>5</v>
      </c>
      <c r="K8601">
        <v>1023.25</v>
      </c>
    </row>
    <row r="8602" spans="1:11">
      <c r="A8602" s="2">
        <v>9601</v>
      </c>
      <c r="B8602" s="1">
        <v>45526</v>
      </c>
      <c r="C8602" t="s">
        <v>559</v>
      </c>
      <c r="D8602" t="s">
        <v>12</v>
      </c>
      <c r="E8602">
        <v>22</v>
      </c>
      <c r="F8602" t="s">
        <v>22</v>
      </c>
      <c r="G8602" t="s">
        <v>40</v>
      </c>
      <c r="H8602" t="s">
        <v>74</v>
      </c>
      <c r="I8602">
        <v>855.64</v>
      </c>
      <c r="J8602">
        <v>4</v>
      </c>
      <c r="K8602">
        <v>3422.56</v>
      </c>
    </row>
    <row r="8603" spans="1:11">
      <c r="A8603" s="2">
        <v>9602</v>
      </c>
      <c r="B8603" s="1">
        <v>45447</v>
      </c>
      <c r="C8603" t="s">
        <v>172</v>
      </c>
      <c r="D8603" t="s">
        <v>12</v>
      </c>
      <c r="E8603">
        <v>28</v>
      </c>
      <c r="F8603" t="s">
        <v>25</v>
      </c>
      <c r="G8603" t="s">
        <v>27</v>
      </c>
      <c r="H8603" t="s">
        <v>46</v>
      </c>
      <c r="I8603">
        <v>799.07</v>
      </c>
      <c r="J8603">
        <v>4</v>
      </c>
      <c r="K8603">
        <v>3196.28</v>
      </c>
    </row>
    <row r="8604" spans="1:11">
      <c r="A8604" s="2">
        <v>9603</v>
      </c>
      <c r="B8604" s="1">
        <v>45619</v>
      </c>
      <c r="C8604" t="s">
        <v>351</v>
      </c>
      <c r="D8604" t="s">
        <v>17</v>
      </c>
      <c r="E8604">
        <v>57</v>
      </c>
      <c r="F8604" t="s">
        <v>18</v>
      </c>
      <c r="G8604" t="s">
        <v>19</v>
      </c>
      <c r="H8604" t="s">
        <v>20</v>
      </c>
      <c r="I8604">
        <v>447.68</v>
      </c>
      <c r="J8604">
        <v>2</v>
      </c>
      <c r="K8604">
        <v>895.36</v>
      </c>
    </row>
    <row r="8605" spans="1:11">
      <c r="A8605" s="2">
        <v>9604</v>
      </c>
      <c r="B8605" s="1">
        <v>45495</v>
      </c>
      <c r="C8605" t="s">
        <v>304</v>
      </c>
      <c r="D8605" t="s">
        <v>17</v>
      </c>
      <c r="E8605">
        <v>22</v>
      </c>
      <c r="F8605" t="s">
        <v>22</v>
      </c>
      <c r="G8605" t="s">
        <v>35</v>
      </c>
      <c r="H8605" t="s">
        <v>63</v>
      </c>
      <c r="I8605">
        <v>879.04</v>
      </c>
      <c r="J8605">
        <v>4</v>
      </c>
      <c r="K8605">
        <v>3516.16</v>
      </c>
    </row>
    <row r="8606" spans="1:11">
      <c r="A8606" s="2">
        <v>9605</v>
      </c>
      <c r="B8606" s="1">
        <v>45464</v>
      </c>
      <c r="C8606" t="s">
        <v>310</v>
      </c>
      <c r="D8606" t="s">
        <v>17</v>
      </c>
      <c r="E8606">
        <v>46</v>
      </c>
      <c r="F8606" t="s">
        <v>13</v>
      </c>
      <c r="G8606" t="s">
        <v>35</v>
      </c>
      <c r="H8606" t="s">
        <v>63</v>
      </c>
      <c r="I8606">
        <v>240.34</v>
      </c>
      <c r="J8606">
        <v>5</v>
      </c>
      <c r="K8606">
        <v>1201.7</v>
      </c>
    </row>
    <row r="8607" spans="1:11">
      <c r="A8607" s="2">
        <v>9606</v>
      </c>
      <c r="B8607" s="1">
        <v>45630</v>
      </c>
      <c r="C8607" t="s">
        <v>558</v>
      </c>
      <c r="D8607" t="s">
        <v>17</v>
      </c>
      <c r="E8607">
        <v>28</v>
      </c>
      <c r="F8607" t="s">
        <v>25</v>
      </c>
      <c r="G8607" t="s">
        <v>27</v>
      </c>
      <c r="H8607" t="s">
        <v>32</v>
      </c>
      <c r="I8607">
        <v>588.37</v>
      </c>
      <c r="J8607">
        <v>1</v>
      </c>
      <c r="K8607">
        <v>588.37</v>
      </c>
    </row>
    <row r="8608" spans="1:11">
      <c r="A8608" s="2">
        <v>9607</v>
      </c>
      <c r="B8608" s="1">
        <v>45614</v>
      </c>
      <c r="C8608" t="s">
        <v>232</v>
      </c>
      <c r="D8608" t="s">
        <v>12</v>
      </c>
      <c r="E8608">
        <v>22</v>
      </c>
      <c r="F8608" t="s">
        <v>25</v>
      </c>
      <c r="G8608" t="s">
        <v>40</v>
      </c>
      <c r="H8608" t="s">
        <v>74</v>
      </c>
      <c r="I8608">
        <v>151.5</v>
      </c>
      <c r="J8608">
        <v>3</v>
      </c>
      <c r="K8608">
        <v>454.5</v>
      </c>
    </row>
    <row r="8609" spans="1:11">
      <c r="A8609" s="2">
        <v>9608</v>
      </c>
      <c r="B8609" s="1">
        <v>45398</v>
      </c>
      <c r="C8609" t="s">
        <v>674</v>
      </c>
      <c r="D8609" t="s">
        <v>12</v>
      </c>
      <c r="E8609">
        <v>49</v>
      </c>
      <c r="F8609" t="s">
        <v>22</v>
      </c>
      <c r="G8609" t="s">
        <v>27</v>
      </c>
      <c r="H8609" t="s">
        <v>28</v>
      </c>
      <c r="I8609">
        <v>835.07</v>
      </c>
      <c r="J8609">
        <v>4</v>
      </c>
      <c r="K8609">
        <v>3340.28</v>
      </c>
    </row>
    <row r="8610" spans="1:11">
      <c r="A8610" s="2">
        <v>9609</v>
      </c>
      <c r="B8610" s="1">
        <v>45374</v>
      </c>
      <c r="C8610" t="s">
        <v>792</v>
      </c>
      <c r="D8610" t="s">
        <v>17</v>
      </c>
      <c r="E8610">
        <v>53</v>
      </c>
      <c r="F8610" t="s">
        <v>22</v>
      </c>
      <c r="G8610" t="s">
        <v>27</v>
      </c>
      <c r="H8610" t="s">
        <v>46</v>
      </c>
      <c r="I8610">
        <v>139.28</v>
      </c>
      <c r="J8610">
        <v>2</v>
      </c>
      <c r="K8610">
        <v>278.56</v>
      </c>
    </row>
    <row r="8611" spans="1:11">
      <c r="A8611" s="2">
        <v>9610</v>
      </c>
      <c r="B8611" s="1">
        <v>45302</v>
      </c>
      <c r="C8611" t="s">
        <v>632</v>
      </c>
      <c r="D8611" t="s">
        <v>17</v>
      </c>
      <c r="E8611">
        <v>32</v>
      </c>
      <c r="F8611" t="s">
        <v>22</v>
      </c>
      <c r="G8611" t="s">
        <v>19</v>
      </c>
      <c r="H8611" t="s">
        <v>23</v>
      </c>
      <c r="I8611">
        <v>41.54</v>
      </c>
      <c r="J8611">
        <v>4</v>
      </c>
      <c r="K8611">
        <v>166.16</v>
      </c>
    </row>
    <row r="8612" spans="1:11">
      <c r="A8612" s="2">
        <v>9611</v>
      </c>
      <c r="B8612" s="1">
        <v>45392</v>
      </c>
      <c r="C8612" t="s">
        <v>198</v>
      </c>
      <c r="D8612" t="s">
        <v>17</v>
      </c>
      <c r="E8612">
        <v>36</v>
      </c>
      <c r="F8612" t="s">
        <v>18</v>
      </c>
      <c r="G8612" t="s">
        <v>14</v>
      </c>
      <c r="H8612" t="s">
        <v>48</v>
      </c>
      <c r="I8612">
        <v>280.70999999999998</v>
      </c>
      <c r="J8612">
        <v>2</v>
      </c>
      <c r="K8612">
        <v>561.41999999999996</v>
      </c>
    </row>
    <row r="8613" spans="1:11">
      <c r="A8613" s="2">
        <v>9612</v>
      </c>
      <c r="B8613" s="1">
        <v>45354</v>
      </c>
      <c r="C8613" t="s">
        <v>908</v>
      </c>
      <c r="D8613" t="s">
        <v>17</v>
      </c>
      <c r="E8613">
        <v>39</v>
      </c>
      <c r="F8613" t="s">
        <v>25</v>
      </c>
      <c r="G8613" t="s">
        <v>40</v>
      </c>
      <c r="H8613" t="s">
        <v>74</v>
      </c>
      <c r="I8613">
        <v>901.93</v>
      </c>
      <c r="J8613">
        <v>3</v>
      </c>
      <c r="K8613">
        <v>2705.79</v>
      </c>
    </row>
    <row r="8614" spans="1:11">
      <c r="A8614" s="2">
        <v>9613</v>
      </c>
      <c r="B8614" s="1">
        <v>45411</v>
      </c>
      <c r="C8614" t="s">
        <v>335</v>
      </c>
      <c r="D8614" t="s">
        <v>12</v>
      </c>
      <c r="E8614">
        <v>51</v>
      </c>
      <c r="F8614" t="s">
        <v>18</v>
      </c>
      <c r="G8614" t="s">
        <v>35</v>
      </c>
      <c r="H8614" t="s">
        <v>63</v>
      </c>
      <c r="I8614">
        <v>138.16</v>
      </c>
      <c r="J8614">
        <v>4</v>
      </c>
      <c r="K8614">
        <v>552.64</v>
      </c>
    </row>
    <row r="8615" spans="1:11">
      <c r="A8615" s="2">
        <v>9614</v>
      </c>
      <c r="B8615" s="1">
        <v>45402</v>
      </c>
      <c r="C8615" t="s">
        <v>128</v>
      </c>
      <c r="D8615" t="s">
        <v>17</v>
      </c>
      <c r="E8615">
        <v>34</v>
      </c>
      <c r="F8615" t="s">
        <v>25</v>
      </c>
      <c r="G8615" t="s">
        <v>35</v>
      </c>
      <c r="H8615" t="s">
        <v>63</v>
      </c>
      <c r="I8615">
        <v>337.36</v>
      </c>
      <c r="J8615">
        <v>3</v>
      </c>
      <c r="K8615">
        <v>1012.08</v>
      </c>
    </row>
    <row r="8616" spans="1:11">
      <c r="A8616" s="2">
        <v>9615</v>
      </c>
      <c r="B8616" s="1">
        <v>45487</v>
      </c>
      <c r="C8616" t="s">
        <v>379</v>
      </c>
      <c r="D8616" t="s">
        <v>17</v>
      </c>
      <c r="E8616">
        <v>29</v>
      </c>
      <c r="F8616" t="s">
        <v>18</v>
      </c>
      <c r="G8616" t="s">
        <v>27</v>
      </c>
      <c r="H8616" t="s">
        <v>28</v>
      </c>
      <c r="I8616">
        <v>323.25</v>
      </c>
      <c r="J8616">
        <v>2</v>
      </c>
      <c r="K8616">
        <v>646.5</v>
      </c>
    </row>
    <row r="8617" spans="1:11">
      <c r="A8617" s="2">
        <v>9616</v>
      </c>
      <c r="B8617" s="1">
        <v>45380</v>
      </c>
      <c r="C8617" t="s">
        <v>705</v>
      </c>
      <c r="D8617" t="s">
        <v>17</v>
      </c>
      <c r="E8617">
        <v>42</v>
      </c>
      <c r="F8617" t="s">
        <v>22</v>
      </c>
      <c r="G8617" t="s">
        <v>27</v>
      </c>
      <c r="H8617" t="s">
        <v>53</v>
      </c>
      <c r="I8617">
        <v>803.63</v>
      </c>
      <c r="J8617">
        <v>5</v>
      </c>
      <c r="K8617">
        <v>4018.15</v>
      </c>
    </row>
    <row r="8618" spans="1:11">
      <c r="A8618" s="2">
        <v>9617</v>
      </c>
      <c r="B8618" s="1">
        <v>45558</v>
      </c>
      <c r="C8618" t="s">
        <v>252</v>
      </c>
      <c r="D8618" t="s">
        <v>17</v>
      </c>
      <c r="E8618">
        <v>34</v>
      </c>
      <c r="F8618" t="s">
        <v>13</v>
      </c>
      <c r="G8618" t="s">
        <v>27</v>
      </c>
      <c r="H8618" t="s">
        <v>32</v>
      </c>
      <c r="I8618">
        <v>427.31</v>
      </c>
      <c r="J8618">
        <v>5</v>
      </c>
      <c r="K8618">
        <v>2136.5500000000002</v>
      </c>
    </row>
    <row r="8619" spans="1:11">
      <c r="A8619" s="2">
        <v>9618</v>
      </c>
      <c r="B8619" s="1">
        <v>45408</v>
      </c>
      <c r="C8619" t="s">
        <v>912</v>
      </c>
      <c r="D8619" t="s">
        <v>17</v>
      </c>
      <c r="E8619">
        <v>27</v>
      </c>
      <c r="F8619" t="s">
        <v>22</v>
      </c>
      <c r="G8619" t="s">
        <v>40</v>
      </c>
      <c r="H8619" t="s">
        <v>68</v>
      </c>
      <c r="I8619">
        <v>615.45000000000005</v>
      </c>
      <c r="J8619">
        <v>1</v>
      </c>
      <c r="K8619">
        <v>615.45000000000005</v>
      </c>
    </row>
    <row r="8620" spans="1:11">
      <c r="A8620" s="2">
        <v>9619</v>
      </c>
      <c r="B8620" s="1">
        <v>45347</v>
      </c>
      <c r="C8620" t="s">
        <v>248</v>
      </c>
      <c r="D8620" t="s">
        <v>17</v>
      </c>
      <c r="E8620">
        <v>45</v>
      </c>
      <c r="F8620" t="s">
        <v>18</v>
      </c>
      <c r="G8620" t="s">
        <v>27</v>
      </c>
      <c r="H8620" t="s">
        <v>28</v>
      </c>
      <c r="I8620">
        <v>410.34</v>
      </c>
      <c r="J8620">
        <v>2</v>
      </c>
      <c r="K8620">
        <v>820.68</v>
      </c>
    </row>
    <row r="8621" spans="1:11">
      <c r="A8621" s="2">
        <v>9620</v>
      </c>
      <c r="B8621" s="1">
        <v>45385</v>
      </c>
      <c r="C8621" t="s">
        <v>416</v>
      </c>
      <c r="D8621" t="s">
        <v>17</v>
      </c>
      <c r="E8621">
        <v>35</v>
      </c>
      <c r="F8621" t="s">
        <v>22</v>
      </c>
      <c r="G8621" t="s">
        <v>27</v>
      </c>
      <c r="H8621" t="s">
        <v>53</v>
      </c>
      <c r="I8621">
        <v>555.94000000000005</v>
      </c>
      <c r="J8621">
        <v>2</v>
      </c>
      <c r="K8621">
        <v>1111.8800000000001</v>
      </c>
    </row>
    <row r="8622" spans="1:11">
      <c r="A8622" s="2">
        <v>9621</v>
      </c>
      <c r="B8622" s="1">
        <v>45614</v>
      </c>
      <c r="C8622" t="s">
        <v>553</v>
      </c>
      <c r="D8622" t="s">
        <v>12</v>
      </c>
      <c r="E8622">
        <v>35</v>
      </c>
      <c r="F8622" t="s">
        <v>25</v>
      </c>
      <c r="G8622" t="s">
        <v>14</v>
      </c>
      <c r="H8622" t="s">
        <v>38</v>
      </c>
      <c r="I8622">
        <v>71.819999999999993</v>
      </c>
      <c r="J8622">
        <v>2</v>
      </c>
      <c r="K8622">
        <v>143.63999999999999</v>
      </c>
    </row>
    <row r="8623" spans="1:11">
      <c r="A8623" s="2">
        <v>9622</v>
      </c>
      <c r="B8623" s="1">
        <v>45366</v>
      </c>
      <c r="C8623" t="s">
        <v>791</v>
      </c>
      <c r="D8623" t="s">
        <v>12</v>
      </c>
      <c r="E8623">
        <v>62</v>
      </c>
      <c r="F8623" t="s">
        <v>18</v>
      </c>
      <c r="G8623" t="s">
        <v>40</v>
      </c>
      <c r="H8623" t="s">
        <v>68</v>
      </c>
      <c r="I8623">
        <v>380.29</v>
      </c>
      <c r="J8623">
        <v>5</v>
      </c>
      <c r="K8623">
        <v>1901.45</v>
      </c>
    </row>
    <row r="8624" spans="1:11">
      <c r="A8624" s="2">
        <v>9623</v>
      </c>
      <c r="B8624" s="1">
        <v>45305</v>
      </c>
      <c r="C8624" t="s">
        <v>781</v>
      </c>
      <c r="D8624" t="s">
        <v>12</v>
      </c>
      <c r="E8624">
        <v>49</v>
      </c>
      <c r="F8624" t="s">
        <v>22</v>
      </c>
      <c r="G8624" t="s">
        <v>19</v>
      </c>
      <c r="H8624" t="s">
        <v>80</v>
      </c>
      <c r="I8624">
        <v>856.55</v>
      </c>
      <c r="J8624">
        <v>5</v>
      </c>
      <c r="K8624">
        <v>4282.75</v>
      </c>
    </row>
    <row r="8625" spans="1:11">
      <c r="A8625" s="2">
        <v>9624</v>
      </c>
      <c r="B8625" s="1">
        <v>45615</v>
      </c>
      <c r="C8625" t="s">
        <v>143</v>
      </c>
      <c r="D8625" t="s">
        <v>12</v>
      </c>
      <c r="E8625">
        <v>31</v>
      </c>
      <c r="F8625" t="s">
        <v>22</v>
      </c>
      <c r="G8625" t="s">
        <v>19</v>
      </c>
      <c r="H8625" t="s">
        <v>51</v>
      </c>
      <c r="I8625">
        <v>694.16</v>
      </c>
      <c r="J8625">
        <v>5</v>
      </c>
      <c r="K8625">
        <v>3470.8</v>
      </c>
    </row>
    <row r="8626" spans="1:11">
      <c r="A8626" s="2">
        <v>9625</v>
      </c>
      <c r="B8626" s="1">
        <v>45488</v>
      </c>
      <c r="C8626" t="s">
        <v>129</v>
      </c>
      <c r="D8626" t="s">
        <v>12</v>
      </c>
      <c r="E8626">
        <v>33</v>
      </c>
      <c r="F8626" t="s">
        <v>13</v>
      </c>
      <c r="G8626" t="s">
        <v>14</v>
      </c>
      <c r="H8626" t="s">
        <v>15</v>
      </c>
      <c r="I8626">
        <v>982.01</v>
      </c>
      <c r="J8626">
        <v>4</v>
      </c>
      <c r="K8626">
        <v>3928.04</v>
      </c>
    </row>
    <row r="8627" spans="1:11">
      <c r="A8627" s="2">
        <v>9626</v>
      </c>
      <c r="B8627" s="1">
        <v>45368</v>
      </c>
      <c r="C8627" t="s">
        <v>652</v>
      </c>
      <c r="D8627" t="s">
        <v>12</v>
      </c>
      <c r="E8627">
        <v>35</v>
      </c>
      <c r="F8627" t="s">
        <v>13</v>
      </c>
      <c r="G8627" t="s">
        <v>35</v>
      </c>
      <c r="H8627" t="s">
        <v>63</v>
      </c>
      <c r="I8627">
        <v>790.04</v>
      </c>
      <c r="J8627">
        <v>4</v>
      </c>
      <c r="K8627">
        <v>3160.16</v>
      </c>
    </row>
    <row r="8628" spans="1:11">
      <c r="A8628" s="2">
        <v>9627</v>
      </c>
      <c r="B8628" s="1">
        <v>45616</v>
      </c>
      <c r="C8628" t="s">
        <v>753</v>
      </c>
      <c r="D8628" t="s">
        <v>17</v>
      </c>
      <c r="E8628">
        <v>33</v>
      </c>
      <c r="F8628" t="s">
        <v>22</v>
      </c>
      <c r="G8628" t="s">
        <v>19</v>
      </c>
      <c r="H8628" t="s">
        <v>23</v>
      </c>
      <c r="I8628">
        <v>456.99</v>
      </c>
      <c r="J8628">
        <v>5</v>
      </c>
      <c r="K8628">
        <v>2284.9499999999998</v>
      </c>
    </row>
    <row r="8629" spans="1:11">
      <c r="A8629" s="2">
        <v>9628</v>
      </c>
      <c r="B8629" s="1">
        <v>45635</v>
      </c>
      <c r="C8629" t="s">
        <v>708</v>
      </c>
      <c r="D8629" t="s">
        <v>17</v>
      </c>
      <c r="E8629">
        <v>34</v>
      </c>
      <c r="F8629" t="s">
        <v>25</v>
      </c>
      <c r="G8629" t="s">
        <v>40</v>
      </c>
      <c r="H8629" t="s">
        <v>68</v>
      </c>
      <c r="I8629">
        <v>679.52</v>
      </c>
      <c r="J8629">
        <v>3</v>
      </c>
      <c r="K8629">
        <v>2038.56</v>
      </c>
    </row>
    <row r="8630" spans="1:11">
      <c r="A8630" s="2">
        <v>9629</v>
      </c>
      <c r="B8630" s="1">
        <v>45426</v>
      </c>
      <c r="C8630" t="s">
        <v>587</v>
      </c>
      <c r="D8630" t="s">
        <v>12</v>
      </c>
      <c r="E8630">
        <v>24</v>
      </c>
      <c r="F8630" t="s">
        <v>25</v>
      </c>
      <c r="G8630" t="s">
        <v>35</v>
      </c>
      <c r="H8630" t="s">
        <v>58</v>
      </c>
      <c r="I8630">
        <v>778.15</v>
      </c>
      <c r="J8630">
        <v>4</v>
      </c>
      <c r="K8630">
        <v>3112.6</v>
      </c>
    </row>
    <row r="8631" spans="1:11">
      <c r="A8631" s="2">
        <v>9630</v>
      </c>
      <c r="B8631" s="1">
        <v>45316</v>
      </c>
      <c r="C8631" t="s">
        <v>178</v>
      </c>
      <c r="D8631" t="s">
        <v>17</v>
      </c>
      <c r="E8631">
        <v>29</v>
      </c>
      <c r="F8631" t="s">
        <v>25</v>
      </c>
      <c r="G8631" t="s">
        <v>27</v>
      </c>
      <c r="H8631" t="s">
        <v>28</v>
      </c>
      <c r="I8631">
        <v>276.99</v>
      </c>
      <c r="J8631">
        <v>4</v>
      </c>
      <c r="K8631">
        <v>1107.96</v>
      </c>
    </row>
    <row r="8632" spans="1:11">
      <c r="A8632" s="2">
        <v>9631</v>
      </c>
      <c r="B8632" s="1">
        <v>45366</v>
      </c>
      <c r="C8632" t="s">
        <v>595</v>
      </c>
      <c r="D8632" t="s">
        <v>12</v>
      </c>
      <c r="E8632">
        <v>51</v>
      </c>
      <c r="F8632" t="s">
        <v>22</v>
      </c>
      <c r="G8632" t="s">
        <v>40</v>
      </c>
      <c r="H8632" t="s">
        <v>41</v>
      </c>
      <c r="I8632">
        <v>69.42</v>
      </c>
      <c r="J8632">
        <v>4</v>
      </c>
      <c r="K8632">
        <v>277.68</v>
      </c>
    </row>
    <row r="8633" spans="1:11">
      <c r="A8633" s="2">
        <v>9632</v>
      </c>
      <c r="B8633" s="1">
        <v>45405</v>
      </c>
      <c r="C8633" t="s">
        <v>282</v>
      </c>
      <c r="D8633" t="s">
        <v>17</v>
      </c>
      <c r="E8633">
        <v>27</v>
      </c>
      <c r="F8633" t="s">
        <v>13</v>
      </c>
      <c r="G8633" t="s">
        <v>35</v>
      </c>
      <c r="H8633" t="s">
        <v>63</v>
      </c>
      <c r="I8633">
        <v>411.79</v>
      </c>
      <c r="J8633">
        <v>4</v>
      </c>
      <c r="K8633">
        <v>1647.16</v>
      </c>
    </row>
    <row r="8634" spans="1:11">
      <c r="A8634" s="2">
        <v>9633</v>
      </c>
      <c r="B8634" s="1">
        <v>45324</v>
      </c>
      <c r="C8634" t="s">
        <v>830</v>
      </c>
      <c r="D8634" t="s">
        <v>17</v>
      </c>
      <c r="E8634">
        <v>22</v>
      </c>
      <c r="F8634" t="s">
        <v>22</v>
      </c>
      <c r="G8634" t="s">
        <v>19</v>
      </c>
      <c r="H8634" t="s">
        <v>20</v>
      </c>
      <c r="I8634">
        <v>153.22999999999999</v>
      </c>
      <c r="J8634">
        <v>1</v>
      </c>
      <c r="K8634">
        <v>153.22999999999999</v>
      </c>
    </row>
    <row r="8635" spans="1:11">
      <c r="A8635" s="2">
        <v>9634</v>
      </c>
      <c r="B8635" s="1">
        <v>45326</v>
      </c>
      <c r="C8635" t="s">
        <v>843</v>
      </c>
      <c r="D8635" t="s">
        <v>17</v>
      </c>
      <c r="E8635">
        <v>38</v>
      </c>
      <c r="F8635" t="s">
        <v>13</v>
      </c>
      <c r="G8635" t="s">
        <v>27</v>
      </c>
      <c r="H8635" t="s">
        <v>28</v>
      </c>
      <c r="I8635">
        <v>284.47000000000003</v>
      </c>
      <c r="J8635">
        <v>4</v>
      </c>
      <c r="K8635">
        <v>1137.8800000000001</v>
      </c>
    </row>
    <row r="8636" spans="1:11">
      <c r="A8636" s="2">
        <v>9635</v>
      </c>
      <c r="B8636" s="1">
        <v>45537</v>
      </c>
      <c r="C8636" t="s">
        <v>367</v>
      </c>
      <c r="D8636" t="s">
        <v>17</v>
      </c>
      <c r="E8636">
        <v>20</v>
      </c>
      <c r="F8636" t="s">
        <v>25</v>
      </c>
      <c r="G8636" t="s">
        <v>27</v>
      </c>
      <c r="H8636" t="s">
        <v>32</v>
      </c>
      <c r="I8636">
        <v>947.38</v>
      </c>
      <c r="J8636">
        <v>3</v>
      </c>
      <c r="K8636">
        <v>2842.14</v>
      </c>
    </row>
    <row r="8637" spans="1:11">
      <c r="A8637" s="2">
        <v>9636</v>
      </c>
      <c r="B8637" s="1">
        <v>45326</v>
      </c>
      <c r="C8637" t="s">
        <v>93</v>
      </c>
      <c r="D8637" t="s">
        <v>17</v>
      </c>
      <c r="E8637">
        <v>36</v>
      </c>
      <c r="F8637" t="s">
        <v>13</v>
      </c>
      <c r="G8637" t="s">
        <v>40</v>
      </c>
      <c r="H8637" t="s">
        <v>76</v>
      </c>
      <c r="I8637">
        <v>848.61</v>
      </c>
      <c r="J8637">
        <v>1</v>
      </c>
      <c r="K8637">
        <v>848.61</v>
      </c>
    </row>
    <row r="8638" spans="1:11">
      <c r="A8638" s="2">
        <v>9637</v>
      </c>
      <c r="B8638" s="1">
        <v>45304</v>
      </c>
      <c r="C8638" t="s">
        <v>241</v>
      </c>
      <c r="D8638" t="s">
        <v>17</v>
      </c>
      <c r="E8638">
        <v>62</v>
      </c>
      <c r="F8638" t="s">
        <v>22</v>
      </c>
      <c r="G8638" t="s">
        <v>27</v>
      </c>
      <c r="H8638" t="s">
        <v>46</v>
      </c>
      <c r="I8638">
        <v>596.54</v>
      </c>
      <c r="J8638">
        <v>4</v>
      </c>
      <c r="K8638">
        <v>2386.16</v>
      </c>
    </row>
    <row r="8639" spans="1:11">
      <c r="A8639" s="2">
        <v>9638</v>
      </c>
      <c r="B8639" s="1">
        <v>45600</v>
      </c>
      <c r="C8639" t="s">
        <v>794</v>
      </c>
      <c r="D8639" t="s">
        <v>12</v>
      </c>
      <c r="E8639">
        <v>61</v>
      </c>
      <c r="F8639" t="s">
        <v>22</v>
      </c>
      <c r="G8639" t="s">
        <v>35</v>
      </c>
      <c r="H8639" t="s">
        <v>64</v>
      </c>
      <c r="I8639">
        <v>407.24</v>
      </c>
      <c r="J8639">
        <v>2</v>
      </c>
      <c r="K8639">
        <v>814.48</v>
      </c>
    </row>
    <row r="8640" spans="1:11">
      <c r="A8640" s="2">
        <v>9639</v>
      </c>
      <c r="B8640" s="1">
        <v>45550</v>
      </c>
      <c r="C8640" t="s">
        <v>181</v>
      </c>
      <c r="D8640" t="s">
        <v>12</v>
      </c>
      <c r="E8640">
        <v>52</v>
      </c>
      <c r="F8640" t="s">
        <v>22</v>
      </c>
      <c r="G8640" t="s">
        <v>14</v>
      </c>
      <c r="H8640" t="s">
        <v>15</v>
      </c>
      <c r="I8640">
        <v>271.69</v>
      </c>
      <c r="J8640">
        <v>1</v>
      </c>
      <c r="K8640">
        <v>271.69</v>
      </c>
    </row>
    <row r="8641" spans="1:11">
      <c r="A8641" s="2">
        <v>9640</v>
      </c>
      <c r="B8641" s="1">
        <v>45351</v>
      </c>
      <c r="C8641" t="s">
        <v>47</v>
      </c>
      <c r="D8641" t="s">
        <v>17</v>
      </c>
      <c r="E8641">
        <v>23</v>
      </c>
      <c r="F8641" t="s">
        <v>13</v>
      </c>
      <c r="G8641" t="s">
        <v>19</v>
      </c>
      <c r="H8641" t="s">
        <v>80</v>
      </c>
      <c r="I8641">
        <v>575.74</v>
      </c>
      <c r="J8641">
        <v>4</v>
      </c>
      <c r="K8641">
        <v>2302.96</v>
      </c>
    </row>
    <row r="8642" spans="1:11">
      <c r="A8642" s="2">
        <v>9641</v>
      </c>
      <c r="B8642" s="1">
        <v>45483</v>
      </c>
      <c r="C8642" t="s">
        <v>339</v>
      </c>
      <c r="D8642" t="s">
        <v>12</v>
      </c>
      <c r="E8642">
        <v>31</v>
      </c>
      <c r="F8642" t="s">
        <v>25</v>
      </c>
      <c r="G8642" t="s">
        <v>40</v>
      </c>
      <c r="H8642" t="s">
        <v>74</v>
      </c>
      <c r="I8642">
        <v>537.83000000000004</v>
      </c>
      <c r="J8642">
        <v>3</v>
      </c>
      <c r="K8642">
        <v>1613.49</v>
      </c>
    </row>
    <row r="8643" spans="1:11">
      <c r="A8643" s="2">
        <v>9642</v>
      </c>
      <c r="B8643" s="1">
        <v>45656</v>
      </c>
      <c r="C8643" t="s">
        <v>188</v>
      </c>
      <c r="D8643" t="s">
        <v>17</v>
      </c>
      <c r="E8643">
        <v>21</v>
      </c>
      <c r="F8643" t="s">
        <v>22</v>
      </c>
      <c r="G8643" t="s">
        <v>14</v>
      </c>
      <c r="H8643" t="s">
        <v>15</v>
      </c>
      <c r="I8643">
        <v>782.97</v>
      </c>
      <c r="J8643">
        <v>5</v>
      </c>
      <c r="K8643">
        <v>3914.85</v>
      </c>
    </row>
    <row r="8644" spans="1:11">
      <c r="A8644" s="2">
        <v>9643</v>
      </c>
      <c r="B8644" s="1">
        <v>45453</v>
      </c>
      <c r="C8644" t="s">
        <v>57</v>
      </c>
      <c r="D8644" t="s">
        <v>12</v>
      </c>
      <c r="E8644">
        <v>62</v>
      </c>
      <c r="F8644" t="s">
        <v>22</v>
      </c>
      <c r="G8644" t="s">
        <v>14</v>
      </c>
      <c r="H8644" t="s">
        <v>48</v>
      </c>
      <c r="I8644">
        <v>928.74</v>
      </c>
      <c r="J8644">
        <v>4</v>
      </c>
      <c r="K8644">
        <v>3714.96</v>
      </c>
    </row>
    <row r="8645" spans="1:11">
      <c r="A8645" s="2">
        <v>9644</v>
      </c>
      <c r="B8645" s="1">
        <v>45365</v>
      </c>
      <c r="C8645" t="s">
        <v>375</v>
      </c>
      <c r="D8645" t="s">
        <v>17</v>
      </c>
      <c r="E8645">
        <v>35</v>
      </c>
      <c r="F8645" t="s">
        <v>13</v>
      </c>
      <c r="G8645" t="s">
        <v>40</v>
      </c>
      <c r="H8645" t="s">
        <v>41</v>
      </c>
      <c r="I8645">
        <v>335.65</v>
      </c>
      <c r="J8645">
        <v>2</v>
      </c>
      <c r="K8645">
        <v>671.3</v>
      </c>
    </row>
    <row r="8646" spans="1:11">
      <c r="A8646" s="2">
        <v>9645</v>
      </c>
      <c r="B8646" s="1">
        <v>45647</v>
      </c>
      <c r="C8646" t="s">
        <v>100</v>
      </c>
      <c r="D8646" t="s">
        <v>12</v>
      </c>
      <c r="E8646">
        <v>46</v>
      </c>
      <c r="F8646" t="s">
        <v>25</v>
      </c>
      <c r="G8646" t="s">
        <v>35</v>
      </c>
      <c r="H8646" t="s">
        <v>64</v>
      </c>
      <c r="I8646">
        <v>214.23</v>
      </c>
      <c r="J8646">
        <v>3</v>
      </c>
      <c r="K8646">
        <v>642.69000000000005</v>
      </c>
    </row>
    <row r="8647" spans="1:11">
      <c r="A8647" s="2">
        <v>9646</v>
      </c>
      <c r="B8647" s="1">
        <v>45465</v>
      </c>
      <c r="C8647" t="s">
        <v>740</v>
      </c>
      <c r="D8647" t="s">
        <v>17</v>
      </c>
      <c r="E8647">
        <v>52</v>
      </c>
      <c r="F8647" t="s">
        <v>13</v>
      </c>
      <c r="G8647" t="s">
        <v>19</v>
      </c>
      <c r="H8647" t="s">
        <v>51</v>
      </c>
      <c r="I8647">
        <v>408.77</v>
      </c>
      <c r="J8647">
        <v>1</v>
      </c>
      <c r="K8647">
        <v>408.77</v>
      </c>
    </row>
    <row r="8648" spans="1:11">
      <c r="A8648" s="2">
        <v>9647</v>
      </c>
      <c r="B8648" s="1">
        <v>45452</v>
      </c>
      <c r="C8648" t="s">
        <v>712</v>
      </c>
      <c r="D8648" t="s">
        <v>12</v>
      </c>
      <c r="E8648">
        <v>55</v>
      </c>
      <c r="F8648" t="s">
        <v>18</v>
      </c>
      <c r="G8648" t="s">
        <v>40</v>
      </c>
      <c r="H8648" t="s">
        <v>41</v>
      </c>
      <c r="I8648">
        <v>443.17</v>
      </c>
      <c r="J8648">
        <v>3</v>
      </c>
      <c r="K8648">
        <v>1329.51</v>
      </c>
    </row>
    <row r="8649" spans="1:11">
      <c r="A8649" s="2">
        <v>9648</v>
      </c>
      <c r="B8649" s="1">
        <v>45375</v>
      </c>
      <c r="C8649" t="s">
        <v>173</v>
      </c>
      <c r="D8649" t="s">
        <v>17</v>
      </c>
      <c r="E8649">
        <v>33</v>
      </c>
      <c r="F8649" t="s">
        <v>18</v>
      </c>
      <c r="G8649" t="s">
        <v>14</v>
      </c>
      <c r="H8649" t="s">
        <v>43</v>
      </c>
      <c r="I8649">
        <v>49.47</v>
      </c>
      <c r="J8649">
        <v>4</v>
      </c>
      <c r="K8649">
        <v>197.88</v>
      </c>
    </row>
    <row r="8650" spans="1:11">
      <c r="A8650" s="2">
        <v>9649</v>
      </c>
      <c r="B8650" s="1">
        <v>45570</v>
      </c>
      <c r="C8650" t="s">
        <v>214</v>
      </c>
      <c r="D8650" t="s">
        <v>12</v>
      </c>
      <c r="E8650">
        <v>37</v>
      </c>
      <c r="F8650" t="s">
        <v>22</v>
      </c>
      <c r="G8650" t="s">
        <v>14</v>
      </c>
      <c r="H8650" t="s">
        <v>38</v>
      </c>
      <c r="I8650">
        <v>863.08</v>
      </c>
      <c r="J8650">
        <v>2</v>
      </c>
      <c r="K8650">
        <v>1726.16</v>
      </c>
    </row>
    <row r="8651" spans="1:11">
      <c r="A8651" s="2">
        <v>9650</v>
      </c>
      <c r="B8651" s="1">
        <v>45403</v>
      </c>
      <c r="C8651" t="s">
        <v>409</v>
      </c>
      <c r="D8651" t="s">
        <v>17</v>
      </c>
      <c r="E8651">
        <v>41</v>
      </c>
      <c r="F8651" t="s">
        <v>13</v>
      </c>
      <c r="G8651" t="s">
        <v>40</v>
      </c>
      <c r="H8651" t="s">
        <v>41</v>
      </c>
      <c r="I8651">
        <v>995.64</v>
      </c>
      <c r="J8651">
        <v>3</v>
      </c>
      <c r="K8651">
        <v>2986.92</v>
      </c>
    </row>
    <row r="8652" spans="1:11">
      <c r="A8652" s="2">
        <v>9651</v>
      </c>
      <c r="B8652" s="1">
        <v>45377</v>
      </c>
      <c r="C8652" t="s">
        <v>54</v>
      </c>
      <c r="D8652" t="s">
        <v>17</v>
      </c>
      <c r="E8652">
        <v>52</v>
      </c>
      <c r="F8652" t="s">
        <v>13</v>
      </c>
      <c r="G8652" t="s">
        <v>14</v>
      </c>
      <c r="H8652" t="s">
        <v>38</v>
      </c>
      <c r="I8652">
        <v>923.98</v>
      </c>
      <c r="J8652">
        <v>3</v>
      </c>
      <c r="K8652">
        <v>2771.94</v>
      </c>
    </row>
    <row r="8653" spans="1:11">
      <c r="A8653" s="2">
        <v>9652</v>
      </c>
      <c r="B8653" s="1">
        <v>45296</v>
      </c>
      <c r="C8653" t="s">
        <v>679</v>
      </c>
      <c r="D8653" t="s">
        <v>17</v>
      </c>
      <c r="E8653">
        <v>61</v>
      </c>
      <c r="F8653" t="s">
        <v>22</v>
      </c>
      <c r="G8653" t="s">
        <v>40</v>
      </c>
      <c r="H8653" t="s">
        <v>76</v>
      </c>
      <c r="I8653">
        <v>862.06</v>
      </c>
      <c r="J8653">
        <v>5</v>
      </c>
      <c r="K8653">
        <v>4310.3</v>
      </c>
    </row>
    <row r="8654" spans="1:11">
      <c r="A8654" s="2">
        <v>9653</v>
      </c>
      <c r="B8654" s="1">
        <v>45387</v>
      </c>
      <c r="C8654" t="s">
        <v>464</v>
      </c>
      <c r="D8654" t="s">
        <v>12</v>
      </c>
      <c r="E8654">
        <v>36</v>
      </c>
      <c r="F8654" t="s">
        <v>18</v>
      </c>
      <c r="G8654" t="s">
        <v>40</v>
      </c>
      <c r="H8654" t="s">
        <v>41</v>
      </c>
      <c r="I8654">
        <v>992.67</v>
      </c>
      <c r="J8654">
        <v>5</v>
      </c>
      <c r="K8654">
        <v>4963.3500000000004</v>
      </c>
    </row>
    <row r="8655" spans="1:11">
      <c r="A8655" s="2">
        <v>9654</v>
      </c>
      <c r="B8655" s="1">
        <v>45561</v>
      </c>
      <c r="C8655" t="s">
        <v>264</v>
      </c>
      <c r="D8655" t="s">
        <v>12</v>
      </c>
      <c r="E8655">
        <v>21</v>
      </c>
      <c r="F8655" t="s">
        <v>25</v>
      </c>
      <c r="G8655" t="s">
        <v>19</v>
      </c>
      <c r="H8655" t="s">
        <v>23</v>
      </c>
      <c r="I8655">
        <v>908.73</v>
      </c>
      <c r="J8655">
        <v>4</v>
      </c>
      <c r="K8655">
        <v>3634.92</v>
      </c>
    </row>
    <row r="8656" spans="1:11">
      <c r="A8656" s="2">
        <v>9655</v>
      </c>
      <c r="B8656" s="1">
        <v>45367</v>
      </c>
      <c r="C8656" t="s">
        <v>669</v>
      </c>
      <c r="D8656" t="s">
        <v>12</v>
      </c>
      <c r="E8656">
        <v>50</v>
      </c>
      <c r="F8656" t="s">
        <v>25</v>
      </c>
      <c r="G8656" t="s">
        <v>40</v>
      </c>
      <c r="H8656" t="s">
        <v>74</v>
      </c>
      <c r="I8656">
        <v>691.48</v>
      </c>
      <c r="J8656">
        <v>1</v>
      </c>
      <c r="K8656">
        <v>691.48</v>
      </c>
    </row>
    <row r="8657" spans="1:11">
      <c r="A8657" s="2">
        <v>9656</v>
      </c>
      <c r="B8657" s="1">
        <v>45535</v>
      </c>
      <c r="C8657" t="s">
        <v>422</v>
      </c>
      <c r="D8657" t="s">
        <v>17</v>
      </c>
      <c r="E8657">
        <v>19</v>
      </c>
      <c r="F8657" t="s">
        <v>18</v>
      </c>
      <c r="G8657" t="s">
        <v>14</v>
      </c>
      <c r="H8657" t="s">
        <v>48</v>
      </c>
      <c r="I8657">
        <v>175.09</v>
      </c>
      <c r="J8657">
        <v>1</v>
      </c>
      <c r="K8657">
        <v>175.09</v>
      </c>
    </row>
    <row r="8658" spans="1:11">
      <c r="A8658" s="2">
        <v>9657</v>
      </c>
      <c r="B8658" s="1">
        <v>45520</v>
      </c>
      <c r="C8658" t="s">
        <v>866</v>
      </c>
      <c r="D8658" t="s">
        <v>12</v>
      </c>
      <c r="E8658">
        <v>30</v>
      </c>
      <c r="F8658" t="s">
        <v>22</v>
      </c>
      <c r="G8658" t="s">
        <v>27</v>
      </c>
      <c r="H8658" t="s">
        <v>46</v>
      </c>
      <c r="I8658">
        <v>164.79</v>
      </c>
      <c r="J8658">
        <v>2</v>
      </c>
      <c r="K8658">
        <v>329.58</v>
      </c>
    </row>
    <row r="8659" spans="1:11">
      <c r="A8659" s="2">
        <v>9658</v>
      </c>
      <c r="B8659" s="1">
        <v>45351</v>
      </c>
      <c r="C8659" t="s">
        <v>119</v>
      </c>
      <c r="D8659" t="s">
        <v>17</v>
      </c>
      <c r="E8659">
        <v>62</v>
      </c>
      <c r="F8659" t="s">
        <v>22</v>
      </c>
      <c r="G8659" t="s">
        <v>19</v>
      </c>
      <c r="H8659" t="s">
        <v>23</v>
      </c>
      <c r="I8659">
        <v>58.29</v>
      </c>
      <c r="J8659">
        <v>4</v>
      </c>
      <c r="K8659">
        <v>233.16</v>
      </c>
    </row>
    <row r="8660" spans="1:11">
      <c r="A8660" s="2">
        <v>9659</v>
      </c>
      <c r="B8660" s="1">
        <v>45413</v>
      </c>
      <c r="C8660" t="s">
        <v>229</v>
      </c>
      <c r="D8660" t="s">
        <v>12</v>
      </c>
      <c r="E8660">
        <v>47</v>
      </c>
      <c r="F8660" t="s">
        <v>25</v>
      </c>
      <c r="G8660" t="s">
        <v>14</v>
      </c>
      <c r="H8660" t="s">
        <v>43</v>
      </c>
      <c r="I8660">
        <v>417.71</v>
      </c>
      <c r="J8660">
        <v>1</v>
      </c>
      <c r="K8660">
        <v>417.71</v>
      </c>
    </row>
    <row r="8661" spans="1:11">
      <c r="A8661" s="2">
        <v>9660</v>
      </c>
      <c r="B8661" s="1">
        <v>45531</v>
      </c>
      <c r="C8661" t="s">
        <v>811</v>
      </c>
      <c r="D8661" t="s">
        <v>12</v>
      </c>
      <c r="E8661">
        <v>51</v>
      </c>
      <c r="F8661" t="s">
        <v>25</v>
      </c>
      <c r="G8661" t="s">
        <v>14</v>
      </c>
      <c r="H8661" t="s">
        <v>43</v>
      </c>
      <c r="I8661">
        <v>810.74</v>
      </c>
      <c r="J8661">
        <v>3</v>
      </c>
      <c r="K8661">
        <v>2432.2199999999998</v>
      </c>
    </row>
    <row r="8662" spans="1:11">
      <c r="A8662" s="2">
        <v>9661</v>
      </c>
      <c r="B8662" s="1">
        <v>45512</v>
      </c>
      <c r="C8662" t="s">
        <v>847</v>
      </c>
      <c r="D8662" t="s">
        <v>12</v>
      </c>
      <c r="E8662">
        <v>47</v>
      </c>
      <c r="F8662" t="s">
        <v>18</v>
      </c>
      <c r="G8662" t="s">
        <v>19</v>
      </c>
      <c r="H8662" t="s">
        <v>80</v>
      </c>
      <c r="I8662">
        <v>495.39</v>
      </c>
      <c r="J8662">
        <v>4</v>
      </c>
      <c r="K8662">
        <v>1981.56</v>
      </c>
    </row>
    <row r="8663" spans="1:11">
      <c r="A8663" s="2">
        <v>9662</v>
      </c>
      <c r="B8663" s="1">
        <v>45362</v>
      </c>
      <c r="C8663" t="s">
        <v>367</v>
      </c>
      <c r="D8663" t="s">
        <v>12</v>
      </c>
      <c r="E8663">
        <v>41</v>
      </c>
      <c r="F8663" t="s">
        <v>18</v>
      </c>
      <c r="G8663" t="s">
        <v>19</v>
      </c>
      <c r="H8663" t="s">
        <v>80</v>
      </c>
      <c r="I8663">
        <v>372.66</v>
      </c>
      <c r="J8663">
        <v>3</v>
      </c>
      <c r="K8663">
        <v>1117.98</v>
      </c>
    </row>
    <row r="8664" spans="1:11">
      <c r="A8664" s="2">
        <v>9663</v>
      </c>
      <c r="B8664" s="1">
        <v>45303</v>
      </c>
      <c r="C8664" t="s">
        <v>629</v>
      </c>
      <c r="D8664" t="s">
        <v>17</v>
      </c>
      <c r="E8664">
        <v>61</v>
      </c>
      <c r="F8664" t="s">
        <v>13</v>
      </c>
      <c r="G8664" t="s">
        <v>14</v>
      </c>
      <c r="H8664" t="s">
        <v>43</v>
      </c>
      <c r="I8664">
        <v>118.14</v>
      </c>
      <c r="J8664">
        <v>2</v>
      </c>
      <c r="K8664">
        <v>236.28</v>
      </c>
    </row>
    <row r="8665" spans="1:11">
      <c r="A8665" s="2">
        <v>9664</v>
      </c>
      <c r="B8665" s="1">
        <v>45517</v>
      </c>
      <c r="C8665" t="s">
        <v>544</v>
      </c>
      <c r="D8665" t="s">
        <v>12</v>
      </c>
      <c r="E8665">
        <v>50</v>
      </c>
      <c r="F8665" t="s">
        <v>18</v>
      </c>
      <c r="G8665" t="s">
        <v>27</v>
      </c>
      <c r="H8665" t="s">
        <v>32</v>
      </c>
      <c r="I8665">
        <v>61.24</v>
      </c>
      <c r="J8665">
        <v>4</v>
      </c>
      <c r="K8665">
        <v>244.96</v>
      </c>
    </row>
    <row r="8666" spans="1:11">
      <c r="A8666" s="2">
        <v>9665</v>
      </c>
      <c r="B8666" s="1">
        <v>45435</v>
      </c>
      <c r="C8666" t="s">
        <v>694</v>
      </c>
      <c r="D8666" t="s">
        <v>12</v>
      </c>
      <c r="E8666">
        <v>58</v>
      </c>
      <c r="F8666" t="s">
        <v>18</v>
      </c>
      <c r="G8666" t="s">
        <v>35</v>
      </c>
      <c r="H8666" t="s">
        <v>36</v>
      </c>
      <c r="I8666">
        <v>405.19</v>
      </c>
      <c r="J8666">
        <v>2</v>
      </c>
      <c r="K8666">
        <v>810.38</v>
      </c>
    </row>
    <row r="8667" spans="1:11">
      <c r="A8667" s="2">
        <v>9666</v>
      </c>
      <c r="B8667" s="1">
        <v>45476</v>
      </c>
      <c r="C8667" t="s">
        <v>88</v>
      </c>
      <c r="D8667" t="s">
        <v>17</v>
      </c>
      <c r="E8667">
        <v>27</v>
      </c>
      <c r="F8667" t="s">
        <v>25</v>
      </c>
      <c r="G8667" t="s">
        <v>14</v>
      </c>
      <c r="H8667" t="s">
        <v>38</v>
      </c>
      <c r="I8667">
        <v>108.93</v>
      </c>
      <c r="J8667">
        <v>5</v>
      </c>
      <c r="K8667">
        <v>544.65</v>
      </c>
    </row>
    <row r="8668" spans="1:11">
      <c r="A8668" s="2">
        <v>9667</v>
      </c>
      <c r="B8668" s="1">
        <v>45439</v>
      </c>
      <c r="C8668" t="s">
        <v>151</v>
      </c>
      <c r="D8668" t="s">
        <v>17</v>
      </c>
      <c r="E8668">
        <v>35</v>
      </c>
      <c r="F8668" t="s">
        <v>25</v>
      </c>
      <c r="G8668" t="s">
        <v>19</v>
      </c>
      <c r="H8668" t="s">
        <v>80</v>
      </c>
      <c r="I8668">
        <v>112.51</v>
      </c>
      <c r="J8668">
        <v>2</v>
      </c>
      <c r="K8668">
        <v>225.02</v>
      </c>
    </row>
    <row r="8669" spans="1:11">
      <c r="A8669" s="2">
        <v>9668</v>
      </c>
      <c r="B8669" s="1">
        <v>45590</v>
      </c>
      <c r="C8669" t="s">
        <v>869</v>
      </c>
      <c r="D8669" t="s">
        <v>12</v>
      </c>
      <c r="E8669">
        <v>36</v>
      </c>
      <c r="F8669" t="s">
        <v>13</v>
      </c>
      <c r="G8669" t="s">
        <v>40</v>
      </c>
      <c r="H8669" t="s">
        <v>41</v>
      </c>
      <c r="I8669">
        <v>401.39</v>
      </c>
      <c r="J8669">
        <v>5</v>
      </c>
      <c r="K8669">
        <v>2006.95</v>
      </c>
    </row>
    <row r="8670" spans="1:11">
      <c r="A8670" s="2">
        <v>9669</v>
      </c>
      <c r="B8670" s="1">
        <v>45538</v>
      </c>
      <c r="C8670" t="s">
        <v>641</v>
      </c>
      <c r="D8670" t="s">
        <v>12</v>
      </c>
      <c r="E8670">
        <v>24</v>
      </c>
      <c r="F8670" t="s">
        <v>25</v>
      </c>
      <c r="G8670" t="s">
        <v>40</v>
      </c>
      <c r="H8670" t="s">
        <v>41</v>
      </c>
      <c r="I8670">
        <v>507.82</v>
      </c>
      <c r="J8670">
        <v>4</v>
      </c>
      <c r="K8670">
        <v>2031.28</v>
      </c>
    </row>
    <row r="8671" spans="1:11">
      <c r="A8671" s="2">
        <v>9670</v>
      </c>
      <c r="B8671" s="1">
        <v>45587</v>
      </c>
      <c r="C8671" t="s">
        <v>134</v>
      </c>
      <c r="D8671" t="s">
        <v>17</v>
      </c>
      <c r="E8671">
        <v>36</v>
      </c>
      <c r="F8671" t="s">
        <v>25</v>
      </c>
      <c r="G8671" t="s">
        <v>19</v>
      </c>
      <c r="H8671" t="s">
        <v>51</v>
      </c>
      <c r="I8671">
        <v>194.82</v>
      </c>
      <c r="J8671">
        <v>3</v>
      </c>
      <c r="K8671">
        <v>584.46</v>
      </c>
    </row>
    <row r="8672" spans="1:11">
      <c r="A8672" s="2">
        <v>9671</v>
      </c>
      <c r="B8672" s="1">
        <v>45641</v>
      </c>
      <c r="C8672" t="s">
        <v>259</v>
      </c>
      <c r="D8672" t="s">
        <v>17</v>
      </c>
      <c r="E8672">
        <v>41</v>
      </c>
      <c r="F8672" t="s">
        <v>25</v>
      </c>
      <c r="G8672" t="s">
        <v>19</v>
      </c>
      <c r="H8672" t="s">
        <v>80</v>
      </c>
      <c r="I8672">
        <v>687.79</v>
      </c>
      <c r="J8672">
        <v>3</v>
      </c>
      <c r="K8672">
        <v>2063.37</v>
      </c>
    </row>
    <row r="8673" spans="1:11">
      <c r="A8673" s="2">
        <v>9672</v>
      </c>
      <c r="B8673" s="1">
        <v>45515</v>
      </c>
      <c r="C8673" t="s">
        <v>462</v>
      </c>
      <c r="D8673" t="s">
        <v>17</v>
      </c>
      <c r="E8673">
        <v>32</v>
      </c>
      <c r="F8673" t="s">
        <v>18</v>
      </c>
      <c r="G8673" t="s">
        <v>35</v>
      </c>
      <c r="H8673" t="s">
        <v>36</v>
      </c>
      <c r="I8673">
        <v>424.51</v>
      </c>
      <c r="J8673">
        <v>3</v>
      </c>
      <c r="K8673">
        <v>1273.53</v>
      </c>
    </row>
    <row r="8674" spans="1:11">
      <c r="A8674" s="2">
        <v>9673</v>
      </c>
      <c r="B8674" s="1">
        <v>45574</v>
      </c>
      <c r="C8674" t="s">
        <v>795</v>
      </c>
      <c r="D8674" t="s">
        <v>12</v>
      </c>
      <c r="E8674">
        <v>58</v>
      </c>
      <c r="F8674" t="s">
        <v>25</v>
      </c>
      <c r="G8674" t="s">
        <v>19</v>
      </c>
      <c r="H8674" t="s">
        <v>51</v>
      </c>
      <c r="I8674">
        <v>101</v>
      </c>
      <c r="J8674">
        <v>2</v>
      </c>
      <c r="K8674">
        <v>202</v>
      </c>
    </row>
    <row r="8675" spans="1:11">
      <c r="A8675" s="2">
        <v>9674</v>
      </c>
      <c r="B8675" s="1">
        <v>45351</v>
      </c>
      <c r="C8675" t="s">
        <v>428</v>
      </c>
      <c r="D8675" t="s">
        <v>12</v>
      </c>
      <c r="E8675">
        <v>59</v>
      </c>
      <c r="F8675" t="s">
        <v>22</v>
      </c>
      <c r="G8675" t="s">
        <v>40</v>
      </c>
      <c r="H8675" t="s">
        <v>68</v>
      </c>
      <c r="I8675">
        <v>640.66</v>
      </c>
      <c r="J8675">
        <v>4</v>
      </c>
      <c r="K8675">
        <v>2562.64</v>
      </c>
    </row>
    <row r="8676" spans="1:11">
      <c r="A8676" s="2">
        <v>9675</v>
      </c>
      <c r="B8676" s="1">
        <v>45342</v>
      </c>
      <c r="C8676" t="s">
        <v>598</v>
      </c>
      <c r="D8676" t="s">
        <v>12</v>
      </c>
      <c r="E8676">
        <v>40</v>
      </c>
      <c r="F8676" t="s">
        <v>18</v>
      </c>
      <c r="G8676" t="s">
        <v>27</v>
      </c>
      <c r="H8676" t="s">
        <v>28</v>
      </c>
      <c r="I8676">
        <v>363.38</v>
      </c>
      <c r="J8676">
        <v>4</v>
      </c>
      <c r="K8676">
        <v>1453.52</v>
      </c>
    </row>
    <row r="8677" spans="1:11">
      <c r="A8677" s="2">
        <v>9676</v>
      </c>
      <c r="B8677" s="1">
        <v>45353</v>
      </c>
      <c r="C8677" t="s">
        <v>404</v>
      </c>
      <c r="D8677" t="s">
        <v>17</v>
      </c>
      <c r="E8677">
        <v>21</v>
      </c>
      <c r="F8677" t="s">
        <v>25</v>
      </c>
      <c r="G8677" t="s">
        <v>19</v>
      </c>
      <c r="H8677" t="s">
        <v>20</v>
      </c>
      <c r="I8677">
        <v>61.8</v>
      </c>
      <c r="J8677">
        <v>5</v>
      </c>
      <c r="K8677">
        <v>309</v>
      </c>
    </row>
    <row r="8678" spans="1:11">
      <c r="A8678" s="2">
        <v>9677</v>
      </c>
      <c r="B8678" s="1">
        <v>45531</v>
      </c>
      <c r="C8678" t="s">
        <v>171</v>
      </c>
      <c r="D8678" t="s">
        <v>17</v>
      </c>
      <c r="E8678">
        <v>55</v>
      </c>
      <c r="F8678" t="s">
        <v>18</v>
      </c>
      <c r="G8678" t="s">
        <v>35</v>
      </c>
      <c r="H8678" t="s">
        <v>58</v>
      </c>
      <c r="I8678">
        <v>948.5</v>
      </c>
      <c r="J8678">
        <v>4</v>
      </c>
      <c r="K8678">
        <v>3794</v>
      </c>
    </row>
    <row r="8679" spans="1:11">
      <c r="A8679" s="2">
        <v>9678</v>
      </c>
      <c r="B8679" s="1">
        <v>45323</v>
      </c>
      <c r="C8679" t="s">
        <v>773</v>
      </c>
      <c r="D8679" t="s">
        <v>17</v>
      </c>
      <c r="E8679">
        <v>21</v>
      </c>
      <c r="F8679" t="s">
        <v>25</v>
      </c>
      <c r="G8679" t="s">
        <v>27</v>
      </c>
      <c r="H8679" t="s">
        <v>46</v>
      </c>
      <c r="I8679">
        <v>575.48</v>
      </c>
      <c r="J8679">
        <v>3</v>
      </c>
      <c r="K8679">
        <v>1726.44</v>
      </c>
    </row>
    <row r="8680" spans="1:11">
      <c r="A8680" s="2">
        <v>9679</v>
      </c>
      <c r="B8680" s="1">
        <v>45455</v>
      </c>
      <c r="C8680" t="s">
        <v>374</v>
      </c>
      <c r="D8680" t="s">
        <v>12</v>
      </c>
      <c r="E8680">
        <v>22</v>
      </c>
      <c r="F8680" t="s">
        <v>13</v>
      </c>
      <c r="G8680" t="s">
        <v>35</v>
      </c>
      <c r="H8680" t="s">
        <v>64</v>
      </c>
      <c r="I8680">
        <v>482.94</v>
      </c>
      <c r="J8680">
        <v>4</v>
      </c>
      <c r="K8680">
        <v>1931.76</v>
      </c>
    </row>
    <row r="8681" spans="1:11">
      <c r="A8681" s="2">
        <v>9680</v>
      </c>
      <c r="B8681" s="1">
        <v>45348</v>
      </c>
      <c r="C8681" t="s">
        <v>188</v>
      </c>
      <c r="D8681" t="s">
        <v>17</v>
      </c>
      <c r="E8681">
        <v>58</v>
      </c>
      <c r="F8681" t="s">
        <v>13</v>
      </c>
      <c r="G8681" t="s">
        <v>27</v>
      </c>
      <c r="H8681" t="s">
        <v>32</v>
      </c>
      <c r="I8681">
        <v>860.55</v>
      </c>
      <c r="J8681">
        <v>5</v>
      </c>
      <c r="K8681">
        <v>4302.75</v>
      </c>
    </row>
    <row r="8682" spans="1:11">
      <c r="A8682" s="2">
        <v>9681</v>
      </c>
      <c r="B8682" s="1">
        <v>45583</v>
      </c>
      <c r="C8682" t="s">
        <v>599</v>
      </c>
      <c r="D8682" t="s">
        <v>12</v>
      </c>
      <c r="E8682">
        <v>61</v>
      </c>
      <c r="F8682" t="s">
        <v>13</v>
      </c>
      <c r="G8682" t="s">
        <v>19</v>
      </c>
      <c r="H8682" t="s">
        <v>23</v>
      </c>
      <c r="I8682">
        <v>937.37</v>
      </c>
      <c r="J8682">
        <v>4</v>
      </c>
      <c r="K8682">
        <v>3749.48</v>
      </c>
    </row>
    <row r="8683" spans="1:11">
      <c r="A8683" s="2">
        <v>9682</v>
      </c>
      <c r="B8683" s="1">
        <v>45639</v>
      </c>
      <c r="C8683" t="s">
        <v>412</v>
      </c>
      <c r="D8683" t="s">
        <v>17</v>
      </c>
      <c r="E8683">
        <v>40</v>
      </c>
      <c r="F8683" t="s">
        <v>25</v>
      </c>
      <c r="G8683" t="s">
        <v>40</v>
      </c>
      <c r="H8683" t="s">
        <v>74</v>
      </c>
      <c r="I8683">
        <v>228.12</v>
      </c>
      <c r="J8683">
        <v>4</v>
      </c>
      <c r="K8683">
        <v>912.48</v>
      </c>
    </row>
    <row r="8684" spans="1:11">
      <c r="A8684" s="2">
        <v>9683</v>
      </c>
      <c r="B8684" s="1">
        <v>45392</v>
      </c>
      <c r="C8684" t="s">
        <v>409</v>
      </c>
      <c r="D8684" t="s">
        <v>12</v>
      </c>
      <c r="E8684">
        <v>57</v>
      </c>
      <c r="F8684" t="s">
        <v>13</v>
      </c>
      <c r="G8684" t="s">
        <v>27</v>
      </c>
      <c r="H8684" t="s">
        <v>28</v>
      </c>
      <c r="I8684">
        <v>812.04</v>
      </c>
      <c r="J8684">
        <v>3</v>
      </c>
      <c r="K8684">
        <v>2436.12</v>
      </c>
    </row>
    <row r="8685" spans="1:11">
      <c r="A8685" s="2">
        <v>9684</v>
      </c>
      <c r="B8685" s="1">
        <v>45491</v>
      </c>
      <c r="C8685" t="s">
        <v>570</v>
      </c>
      <c r="D8685" t="s">
        <v>12</v>
      </c>
      <c r="E8685">
        <v>54</v>
      </c>
      <c r="F8685" t="s">
        <v>18</v>
      </c>
      <c r="G8685" t="s">
        <v>14</v>
      </c>
      <c r="H8685" t="s">
        <v>43</v>
      </c>
      <c r="I8685">
        <v>832.77</v>
      </c>
      <c r="J8685">
        <v>4</v>
      </c>
      <c r="K8685">
        <v>3331.08</v>
      </c>
    </row>
    <row r="8686" spans="1:11">
      <c r="A8686" s="2">
        <v>9685</v>
      </c>
      <c r="B8686" s="1">
        <v>45433</v>
      </c>
      <c r="C8686" t="s">
        <v>519</v>
      </c>
      <c r="D8686" t="s">
        <v>17</v>
      </c>
      <c r="E8686">
        <v>28</v>
      </c>
      <c r="F8686" t="s">
        <v>13</v>
      </c>
      <c r="G8686" t="s">
        <v>35</v>
      </c>
      <c r="H8686" t="s">
        <v>58</v>
      </c>
      <c r="I8686">
        <v>63.86</v>
      </c>
      <c r="J8686">
        <v>2</v>
      </c>
      <c r="K8686">
        <v>127.72</v>
      </c>
    </row>
    <row r="8687" spans="1:11">
      <c r="A8687" s="2">
        <v>9686</v>
      </c>
      <c r="B8687" s="1">
        <v>45530</v>
      </c>
      <c r="C8687" t="s">
        <v>772</v>
      </c>
      <c r="D8687" t="s">
        <v>12</v>
      </c>
      <c r="E8687">
        <v>28</v>
      </c>
      <c r="F8687" t="s">
        <v>13</v>
      </c>
      <c r="G8687" t="s">
        <v>27</v>
      </c>
      <c r="H8687" t="s">
        <v>53</v>
      </c>
      <c r="I8687">
        <v>714.82</v>
      </c>
      <c r="J8687">
        <v>5</v>
      </c>
      <c r="K8687">
        <v>3574.1</v>
      </c>
    </row>
    <row r="8688" spans="1:11">
      <c r="A8688" s="2">
        <v>9687</v>
      </c>
      <c r="B8688" s="1">
        <v>45308</v>
      </c>
      <c r="C8688" t="s">
        <v>113</v>
      </c>
      <c r="D8688" t="s">
        <v>17</v>
      </c>
      <c r="E8688">
        <v>30</v>
      </c>
      <c r="F8688" t="s">
        <v>13</v>
      </c>
      <c r="G8688" t="s">
        <v>35</v>
      </c>
      <c r="H8688" t="s">
        <v>64</v>
      </c>
      <c r="I8688">
        <v>72.34</v>
      </c>
      <c r="J8688">
        <v>5</v>
      </c>
      <c r="K8688">
        <v>361.7</v>
      </c>
    </row>
    <row r="8689" spans="1:11">
      <c r="A8689" s="2">
        <v>9688</v>
      </c>
      <c r="B8689" s="1">
        <v>45413</v>
      </c>
      <c r="C8689" t="s">
        <v>411</v>
      </c>
      <c r="D8689" t="s">
        <v>12</v>
      </c>
      <c r="E8689">
        <v>31</v>
      </c>
      <c r="F8689" t="s">
        <v>13</v>
      </c>
      <c r="G8689" t="s">
        <v>40</v>
      </c>
      <c r="H8689" t="s">
        <v>41</v>
      </c>
      <c r="I8689">
        <v>598.73</v>
      </c>
      <c r="J8689">
        <v>5</v>
      </c>
      <c r="K8689">
        <v>2993.65</v>
      </c>
    </row>
    <row r="8690" spans="1:11">
      <c r="A8690" s="2">
        <v>9689</v>
      </c>
      <c r="B8690" s="1">
        <v>45342</v>
      </c>
      <c r="C8690" t="s">
        <v>412</v>
      </c>
      <c r="D8690" t="s">
        <v>17</v>
      </c>
      <c r="E8690">
        <v>25</v>
      </c>
      <c r="F8690" t="s">
        <v>18</v>
      </c>
      <c r="G8690" t="s">
        <v>35</v>
      </c>
      <c r="H8690" t="s">
        <v>36</v>
      </c>
      <c r="I8690">
        <v>672.54</v>
      </c>
      <c r="J8690">
        <v>4</v>
      </c>
      <c r="K8690">
        <v>2690.16</v>
      </c>
    </row>
    <row r="8691" spans="1:11">
      <c r="A8691" s="2">
        <v>9690</v>
      </c>
      <c r="B8691" s="1">
        <v>45550</v>
      </c>
      <c r="C8691" t="s">
        <v>753</v>
      </c>
      <c r="D8691" t="s">
        <v>17</v>
      </c>
      <c r="E8691">
        <v>42</v>
      </c>
      <c r="F8691" t="s">
        <v>22</v>
      </c>
      <c r="G8691" t="s">
        <v>35</v>
      </c>
      <c r="H8691" t="s">
        <v>36</v>
      </c>
      <c r="I8691">
        <v>373.39</v>
      </c>
      <c r="J8691">
        <v>2</v>
      </c>
      <c r="K8691">
        <v>746.78</v>
      </c>
    </row>
    <row r="8692" spans="1:11">
      <c r="A8692" s="2">
        <v>9691</v>
      </c>
      <c r="B8692" s="1">
        <v>45294</v>
      </c>
      <c r="C8692" t="s">
        <v>350</v>
      </c>
      <c r="D8692" t="s">
        <v>12</v>
      </c>
      <c r="E8692">
        <v>35</v>
      </c>
      <c r="F8692" t="s">
        <v>13</v>
      </c>
      <c r="G8692" t="s">
        <v>14</v>
      </c>
      <c r="H8692" t="s">
        <v>48</v>
      </c>
      <c r="I8692">
        <v>881.98</v>
      </c>
      <c r="J8692">
        <v>5</v>
      </c>
      <c r="K8692">
        <v>4409.8999999999996</v>
      </c>
    </row>
    <row r="8693" spans="1:11">
      <c r="A8693" s="2">
        <v>9692</v>
      </c>
      <c r="B8693" s="1">
        <v>45414</v>
      </c>
      <c r="C8693" t="s">
        <v>907</v>
      </c>
      <c r="D8693" t="s">
        <v>17</v>
      </c>
      <c r="E8693">
        <v>61</v>
      </c>
      <c r="F8693" t="s">
        <v>25</v>
      </c>
      <c r="G8693" t="s">
        <v>35</v>
      </c>
      <c r="H8693" t="s">
        <v>63</v>
      </c>
      <c r="I8693">
        <v>802.51</v>
      </c>
      <c r="J8693">
        <v>1</v>
      </c>
      <c r="K8693">
        <v>802.51</v>
      </c>
    </row>
    <row r="8694" spans="1:11">
      <c r="A8694" s="2">
        <v>9693</v>
      </c>
      <c r="B8694" s="1">
        <v>45580</v>
      </c>
      <c r="C8694" t="s">
        <v>136</v>
      </c>
      <c r="D8694" t="s">
        <v>12</v>
      </c>
      <c r="E8694">
        <v>61</v>
      </c>
      <c r="F8694" t="s">
        <v>22</v>
      </c>
      <c r="G8694" t="s">
        <v>27</v>
      </c>
      <c r="H8694" t="s">
        <v>32</v>
      </c>
      <c r="I8694">
        <v>926.7</v>
      </c>
      <c r="J8694">
        <v>3</v>
      </c>
      <c r="K8694">
        <v>2780.1</v>
      </c>
    </row>
    <row r="8695" spans="1:11">
      <c r="A8695" s="2">
        <v>9694</v>
      </c>
      <c r="B8695" s="1">
        <v>45597</v>
      </c>
      <c r="C8695" t="s">
        <v>382</v>
      </c>
      <c r="D8695" t="s">
        <v>17</v>
      </c>
      <c r="E8695">
        <v>35</v>
      </c>
      <c r="F8695" t="s">
        <v>13</v>
      </c>
      <c r="G8695" t="s">
        <v>35</v>
      </c>
      <c r="H8695" t="s">
        <v>63</v>
      </c>
      <c r="I8695">
        <v>321.74</v>
      </c>
      <c r="J8695">
        <v>1</v>
      </c>
      <c r="K8695">
        <v>321.74</v>
      </c>
    </row>
    <row r="8696" spans="1:11">
      <c r="A8696" s="2">
        <v>9695</v>
      </c>
      <c r="B8696" s="1">
        <v>45436</v>
      </c>
      <c r="C8696" t="s">
        <v>276</v>
      </c>
      <c r="D8696" t="s">
        <v>17</v>
      </c>
      <c r="E8696">
        <v>27</v>
      </c>
      <c r="F8696" t="s">
        <v>22</v>
      </c>
      <c r="G8696" t="s">
        <v>19</v>
      </c>
      <c r="H8696" t="s">
        <v>80</v>
      </c>
      <c r="I8696">
        <v>31.31</v>
      </c>
      <c r="J8696">
        <v>1</v>
      </c>
      <c r="K8696">
        <v>31.31</v>
      </c>
    </row>
    <row r="8697" spans="1:11">
      <c r="A8697" s="2">
        <v>9696</v>
      </c>
      <c r="B8697" s="1">
        <v>45401</v>
      </c>
      <c r="C8697" t="s">
        <v>153</v>
      </c>
      <c r="D8697" t="s">
        <v>17</v>
      </c>
      <c r="E8697">
        <v>24</v>
      </c>
      <c r="F8697" t="s">
        <v>25</v>
      </c>
      <c r="G8697" t="s">
        <v>35</v>
      </c>
      <c r="H8697" t="s">
        <v>58</v>
      </c>
      <c r="I8697">
        <v>813.35</v>
      </c>
      <c r="J8697">
        <v>5</v>
      </c>
      <c r="K8697">
        <v>4066.75</v>
      </c>
    </row>
    <row r="8698" spans="1:11">
      <c r="A8698" s="2">
        <v>9697</v>
      </c>
      <c r="B8698" s="1">
        <v>45484</v>
      </c>
      <c r="C8698" t="s">
        <v>126</v>
      </c>
      <c r="D8698" t="s">
        <v>17</v>
      </c>
      <c r="E8698">
        <v>61</v>
      </c>
      <c r="F8698" t="s">
        <v>25</v>
      </c>
      <c r="G8698" t="s">
        <v>19</v>
      </c>
      <c r="H8698" t="s">
        <v>51</v>
      </c>
      <c r="I8698">
        <v>230.75</v>
      </c>
      <c r="J8698">
        <v>1</v>
      </c>
      <c r="K8698">
        <v>230.75</v>
      </c>
    </row>
    <row r="8699" spans="1:11">
      <c r="A8699" s="2">
        <v>9698</v>
      </c>
      <c r="B8699" s="1">
        <v>45588</v>
      </c>
      <c r="C8699" t="s">
        <v>120</v>
      </c>
      <c r="D8699" t="s">
        <v>12</v>
      </c>
      <c r="E8699">
        <v>31</v>
      </c>
      <c r="F8699" t="s">
        <v>13</v>
      </c>
      <c r="G8699" t="s">
        <v>35</v>
      </c>
      <c r="H8699" t="s">
        <v>58</v>
      </c>
      <c r="I8699">
        <v>472.48</v>
      </c>
      <c r="J8699">
        <v>1</v>
      </c>
      <c r="K8699">
        <v>472.48</v>
      </c>
    </row>
    <row r="8700" spans="1:11">
      <c r="A8700" s="2">
        <v>9699</v>
      </c>
      <c r="B8700" s="1">
        <v>45467</v>
      </c>
      <c r="C8700" t="s">
        <v>538</v>
      </c>
      <c r="D8700" t="s">
        <v>17</v>
      </c>
      <c r="E8700">
        <v>32</v>
      </c>
      <c r="F8700" t="s">
        <v>13</v>
      </c>
      <c r="G8700" t="s">
        <v>35</v>
      </c>
      <c r="H8700" t="s">
        <v>58</v>
      </c>
      <c r="I8700">
        <v>819.15</v>
      </c>
      <c r="J8700">
        <v>2</v>
      </c>
      <c r="K8700">
        <v>1638.3</v>
      </c>
    </row>
    <row r="8701" spans="1:11">
      <c r="A8701" s="2">
        <v>9700</v>
      </c>
      <c r="B8701" s="1">
        <v>45348</v>
      </c>
      <c r="C8701" t="s">
        <v>738</v>
      </c>
      <c r="D8701" t="s">
        <v>17</v>
      </c>
      <c r="E8701">
        <v>33</v>
      </c>
      <c r="F8701" t="s">
        <v>25</v>
      </c>
      <c r="G8701" t="s">
        <v>27</v>
      </c>
      <c r="H8701" t="s">
        <v>28</v>
      </c>
      <c r="I8701">
        <v>223.97</v>
      </c>
      <c r="J8701">
        <v>3</v>
      </c>
      <c r="K8701">
        <v>671.91</v>
      </c>
    </row>
    <row r="8702" spans="1:11">
      <c r="A8702" s="2">
        <v>9701</v>
      </c>
      <c r="B8702" s="1">
        <v>45468</v>
      </c>
      <c r="C8702" t="s">
        <v>746</v>
      </c>
      <c r="D8702" t="s">
        <v>12</v>
      </c>
      <c r="E8702">
        <v>19</v>
      </c>
      <c r="F8702" t="s">
        <v>18</v>
      </c>
      <c r="G8702" t="s">
        <v>19</v>
      </c>
      <c r="H8702" t="s">
        <v>23</v>
      </c>
      <c r="I8702">
        <v>318.79000000000002</v>
      </c>
      <c r="J8702">
        <v>4</v>
      </c>
      <c r="K8702">
        <v>1275.1600000000001</v>
      </c>
    </row>
    <row r="8703" spans="1:11">
      <c r="A8703" s="2">
        <v>9702</v>
      </c>
      <c r="B8703" s="1">
        <v>45394</v>
      </c>
      <c r="C8703" t="s">
        <v>401</v>
      </c>
      <c r="D8703" t="s">
        <v>12</v>
      </c>
      <c r="E8703">
        <v>47</v>
      </c>
      <c r="F8703" t="s">
        <v>22</v>
      </c>
      <c r="G8703" t="s">
        <v>19</v>
      </c>
      <c r="H8703" t="s">
        <v>80</v>
      </c>
      <c r="I8703">
        <v>444.69</v>
      </c>
      <c r="J8703">
        <v>5</v>
      </c>
      <c r="K8703">
        <v>2223.4499999999998</v>
      </c>
    </row>
    <row r="8704" spans="1:11">
      <c r="A8704" s="2">
        <v>9703</v>
      </c>
      <c r="B8704" s="1">
        <v>45507</v>
      </c>
      <c r="C8704" t="s">
        <v>417</v>
      </c>
      <c r="D8704" t="s">
        <v>12</v>
      </c>
      <c r="E8704">
        <v>47</v>
      </c>
      <c r="F8704" t="s">
        <v>18</v>
      </c>
      <c r="G8704" t="s">
        <v>14</v>
      </c>
      <c r="H8704" t="s">
        <v>15</v>
      </c>
      <c r="I8704">
        <v>279.11</v>
      </c>
      <c r="J8704">
        <v>5</v>
      </c>
      <c r="K8704">
        <v>1395.55</v>
      </c>
    </row>
    <row r="8705" spans="1:11">
      <c r="A8705" s="2">
        <v>9704</v>
      </c>
      <c r="B8705" s="1">
        <v>45462</v>
      </c>
      <c r="C8705" t="s">
        <v>813</v>
      </c>
      <c r="D8705" t="s">
        <v>12</v>
      </c>
      <c r="E8705">
        <v>35</v>
      </c>
      <c r="F8705" t="s">
        <v>13</v>
      </c>
      <c r="G8705" t="s">
        <v>35</v>
      </c>
      <c r="H8705" t="s">
        <v>63</v>
      </c>
      <c r="I8705">
        <v>466.71</v>
      </c>
      <c r="J8705">
        <v>1</v>
      </c>
      <c r="K8705">
        <v>466.71</v>
      </c>
    </row>
    <row r="8706" spans="1:11">
      <c r="A8706" s="2">
        <v>9705</v>
      </c>
      <c r="B8706" s="1">
        <v>45381</v>
      </c>
      <c r="C8706" t="s">
        <v>775</v>
      </c>
      <c r="D8706" t="s">
        <v>12</v>
      </c>
      <c r="E8706">
        <v>48</v>
      </c>
      <c r="F8706" t="s">
        <v>18</v>
      </c>
      <c r="G8706" t="s">
        <v>35</v>
      </c>
      <c r="H8706" t="s">
        <v>64</v>
      </c>
      <c r="I8706">
        <v>19.5</v>
      </c>
      <c r="J8706">
        <v>4</v>
      </c>
      <c r="K8706">
        <v>78</v>
      </c>
    </row>
    <row r="8707" spans="1:11">
      <c r="A8707" s="2">
        <v>9706</v>
      </c>
      <c r="B8707" s="1">
        <v>45637</v>
      </c>
      <c r="C8707" t="s">
        <v>785</v>
      </c>
      <c r="D8707" t="s">
        <v>12</v>
      </c>
      <c r="E8707">
        <v>61</v>
      </c>
      <c r="F8707" t="s">
        <v>18</v>
      </c>
      <c r="G8707" t="s">
        <v>27</v>
      </c>
      <c r="H8707" t="s">
        <v>32</v>
      </c>
      <c r="I8707">
        <v>220.07</v>
      </c>
      <c r="J8707">
        <v>4</v>
      </c>
      <c r="K8707">
        <v>880.28</v>
      </c>
    </row>
    <row r="8708" spans="1:11">
      <c r="A8708" s="2">
        <v>9707</v>
      </c>
      <c r="B8708" s="1">
        <v>45410</v>
      </c>
      <c r="C8708" t="s">
        <v>566</v>
      </c>
      <c r="D8708" t="s">
        <v>17</v>
      </c>
      <c r="E8708">
        <v>30</v>
      </c>
      <c r="F8708" t="s">
        <v>22</v>
      </c>
      <c r="G8708" t="s">
        <v>14</v>
      </c>
      <c r="H8708" t="s">
        <v>15</v>
      </c>
      <c r="I8708">
        <v>834.23</v>
      </c>
      <c r="J8708">
        <v>4</v>
      </c>
      <c r="K8708">
        <v>3336.92</v>
      </c>
    </row>
    <row r="8709" spans="1:11">
      <c r="A8709" s="2">
        <v>9708</v>
      </c>
      <c r="B8709" s="1">
        <v>45415</v>
      </c>
      <c r="C8709" t="s">
        <v>401</v>
      </c>
      <c r="D8709" t="s">
        <v>12</v>
      </c>
      <c r="E8709">
        <v>37</v>
      </c>
      <c r="F8709" t="s">
        <v>13</v>
      </c>
      <c r="G8709" t="s">
        <v>14</v>
      </c>
      <c r="H8709" t="s">
        <v>38</v>
      </c>
      <c r="I8709">
        <v>419.35</v>
      </c>
      <c r="J8709">
        <v>5</v>
      </c>
      <c r="K8709">
        <v>2096.75</v>
      </c>
    </row>
    <row r="8710" spans="1:11">
      <c r="A8710" s="2">
        <v>9709</v>
      </c>
      <c r="B8710" s="1">
        <v>45646</v>
      </c>
      <c r="C8710" t="s">
        <v>299</v>
      </c>
      <c r="D8710" t="s">
        <v>17</v>
      </c>
      <c r="E8710">
        <v>52</v>
      </c>
      <c r="F8710" t="s">
        <v>22</v>
      </c>
      <c r="G8710" t="s">
        <v>27</v>
      </c>
      <c r="H8710" t="s">
        <v>28</v>
      </c>
      <c r="I8710">
        <v>640.04</v>
      </c>
      <c r="J8710">
        <v>5</v>
      </c>
      <c r="K8710">
        <v>3200.2</v>
      </c>
    </row>
    <row r="8711" spans="1:11">
      <c r="A8711" s="2">
        <v>9710</v>
      </c>
      <c r="B8711" s="1">
        <v>45483</v>
      </c>
      <c r="C8711" t="s">
        <v>676</v>
      </c>
      <c r="D8711" t="s">
        <v>12</v>
      </c>
      <c r="E8711">
        <v>40</v>
      </c>
      <c r="F8711" t="s">
        <v>25</v>
      </c>
      <c r="G8711" t="s">
        <v>19</v>
      </c>
      <c r="H8711" t="s">
        <v>20</v>
      </c>
      <c r="I8711">
        <v>239.97</v>
      </c>
      <c r="J8711">
        <v>2</v>
      </c>
      <c r="K8711">
        <v>479.94</v>
      </c>
    </row>
    <row r="8712" spans="1:11">
      <c r="A8712" s="2">
        <v>9711</v>
      </c>
      <c r="B8712" s="1">
        <v>45435</v>
      </c>
      <c r="C8712" t="s">
        <v>135</v>
      </c>
      <c r="D8712" t="s">
        <v>17</v>
      </c>
      <c r="E8712">
        <v>59</v>
      </c>
      <c r="F8712" t="s">
        <v>22</v>
      </c>
      <c r="G8712" t="s">
        <v>40</v>
      </c>
      <c r="H8712" t="s">
        <v>41</v>
      </c>
      <c r="I8712">
        <v>653.38</v>
      </c>
      <c r="J8712">
        <v>5</v>
      </c>
      <c r="K8712">
        <v>3266.9</v>
      </c>
    </row>
    <row r="8713" spans="1:11">
      <c r="A8713" s="2">
        <v>9712</v>
      </c>
      <c r="B8713" s="1">
        <v>45648</v>
      </c>
      <c r="C8713" t="s">
        <v>781</v>
      </c>
      <c r="D8713" t="s">
        <v>17</v>
      </c>
      <c r="E8713">
        <v>50</v>
      </c>
      <c r="F8713" t="s">
        <v>22</v>
      </c>
      <c r="G8713" t="s">
        <v>27</v>
      </c>
      <c r="H8713" t="s">
        <v>28</v>
      </c>
      <c r="I8713">
        <v>999.97</v>
      </c>
      <c r="J8713">
        <v>5</v>
      </c>
      <c r="K8713">
        <v>4999.8500000000004</v>
      </c>
    </row>
    <row r="8714" spans="1:11">
      <c r="A8714" s="2">
        <v>9713</v>
      </c>
      <c r="B8714" s="1">
        <v>45466</v>
      </c>
      <c r="C8714" t="s">
        <v>637</v>
      </c>
      <c r="D8714" t="s">
        <v>17</v>
      </c>
      <c r="E8714">
        <v>55</v>
      </c>
      <c r="F8714" t="s">
        <v>25</v>
      </c>
      <c r="G8714" t="s">
        <v>19</v>
      </c>
      <c r="H8714" t="s">
        <v>80</v>
      </c>
      <c r="I8714">
        <v>599.33000000000004</v>
      </c>
      <c r="J8714">
        <v>2</v>
      </c>
      <c r="K8714">
        <v>1198.6600000000001</v>
      </c>
    </row>
    <row r="8715" spans="1:11">
      <c r="A8715" s="2">
        <v>9714</v>
      </c>
      <c r="B8715" s="1">
        <v>45302</v>
      </c>
      <c r="C8715" t="s">
        <v>300</v>
      </c>
      <c r="D8715" t="s">
        <v>12</v>
      </c>
      <c r="E8715">
        <v>52</v>
      </c>
      <c r="F8715" t="s">
        <v>18</v>
      </c>
      <c r="G8715" t="s">
        <v>14</v>
      </c>
      <c r="H8715" t="s">
        <v>43</v>
      </c>
      <c r="I8715">
        <v>632.07000000000005</v>
      </c>
      <c r="J8715">
        <v>5</v>
      </c>
      <c r="K8715">
        <v>3160.35</v>
      </c>
    </row>
    <row r="8716" spans="1:11">
      <c r="A8716" s="2">
        <v>9715</v>
      </c>
      <c r="B8716" s="1">
        <v>45609</v>
      </c>
      <c r="C8716" t="s">
        <v>685</v>
      </c>
      <c r="D8716" t="s">
        <v>12</v>
      </c>
      <c r="E8716">
        <v>53</v>
      </c>
      <c r="F8716" t="s">
        <v>22</v>
      </c>
      <c r="G8716" t="s">
        <v>27</v>
      </c>
      <c r="H8716" t="s">
        <v>53</v>
      </c>
      <c r="I8716">
        <v>120.4</v>
      </c>
      <c r="J8716">
        <v>1</v>
      </c>
      <c r="K8716">
        <v>120.4</v>
      </c>
    </row>
    <row r="8717" spans="1:11">
      <c r="A8717" s="2">
        <v>9716</v>
      </c>
      <c r="B8717" s="1">
        <v>45489</v>
      </c>
      <c r="C8717" t="s">
        <v>886</v>
      </c>
      <c r="D8717" t="s">
        <v>12</v>
      </c>
      <c r="E8717">
        <v>37</v>
      </c>
      <c r="F8717" t="s">
        <v>25</v>
      </c>
      <c r="G8717" t="s">
        <v>40</v>
      </c>
      <c r="H8717" t="s">
        <v>74</v>
      </c>
      <c r="I8717">
        <v>409.35</v>
      </c>
      <c r="J8717">
        <v>1</v>
      </c>
      <c r="K8717">
        <v>409.35</v>
      </c>
    </row>
    <row r="8718" spans="1:11">
      <c r="A8718" s="2">
        <v>9717</v>
      </c>
      <c r="B8718" s="1">
        <v>45352</v>
      </c>
      <c r="C8718" t="s">
        <v>163</v>
      </c>
      <c r="D8718" t="s">
        <v>12</v>
      </c>
      <c r="E8718">
        <v>20</v>
      </c>
      <c r="F8718" t="s">
        <v>13</v>
      </c>
      <c r="G8718" t="s">
        <v>35</v>
      </c>
      <c r="H8718" t="s">
        <v>64</v>
      </c>
      <c r="I8718">
        <v>862.12</v>
      </c>
      <c r="J8718">
        <v>2</v>
      </c>
      <c r="K8718">
        <v>1724.24</v>
      </c>
    </row>
    <row r="8719" spans="1:11">
      <c r="A8719" s="2">
        <v>9718</v>
      </c>
      <c r="B8719" s="1">
        <v>45362</v>
      </c>
      <c r="C8719" t="s">
        <v>590</v>
      </c>
      <c r="D8719" t="s">
        <v>17</v>
      </c>
      <c r="E8719">
        <v>25</v>
      </c>
      <c r="F8719" t="s">
        <v>18</v>
      </c>
      <c r="G8719" t="s">
        <v>27</v>
      </c>
      <c r="H8719" t="s">
        <v>46</v>
      </c>
      <c r="I8719">
        <v>835.93</v>
      </c>
      <c r="J8719">
        <v>2</v>
      </c>
      <c r="K8719">
        <v>1671.86</v>
      </c>
    </row>
    <row r="8720" spans="1:11">
      <c r="A8720" s="2">
        <v>9719</v>
      </c>
      <c r="B8720" s="1">
        <v>45562</v>
      </c>
      <c r="C8720" t="s">
        <v>520</v>
      </c>
      <c r="D8720" t="s">
        <v>12</v>
      </c>
      <c r="E8720">
        <v>57</v>
      </c>
      <c r="F8720" t="s">
        <v>25</v>
      </c>
      <c r="G8720" t="s">
        <v>40</v>
      </c>
      <c r="H8720" t="s">
        <v>41</v>
      </c>
      <c r="I8720">
        <v>527.17999999999995</v>
      </c>
      <c r="J8720">
        <v>1</v>
      </c>
      <c r="K8720">
        <v>527.17999999999995</v>
      </c>
    </row>
    <row r="8721" spans="1:11">
      <c r="A8721" s="2">
        <v>9720</v>
      </c>
      <c r="B8721" s="1">
        <v>45399</v>
      </c>
      <c r="C8721" t="s">
        <v>444</v>
      </c>
      <c r="D8721" t="s">
        <v>17</v>
      </c>
      <c r="E8721">
        <v>49</v>
      </c>
      <c r="F8721" t="s">
        <v>18</v>
      </c>
      <c r="G8721" t="s">
        <v>40</v>
      </c>
      <c r="H8721" t="s">
        <v>74</v>
      </c>
      <c r="I8721">
        <v>904.42</v>
      </c>
      <c r="J8721">
        <v>4</v>
      </c>
      <c r="K8721">
        <v>3617.68</v>
      </c>
    </row>
    <row r="8722" spans="1:11">
      <c r="A8722" s="2">
        <v>9721</v>
      </c>
      <c r="B8722" s="1">
        <v>45451</v>
      </c>
      <c r="C8722" t="s">
        <v>754</v>
      </c>
      <c r="D8722" t="s">
        <v>17</v>
      </c>
      <c r="E8722">
        <v>46</v>
      </c>
      <c r="F8722" t="s">
        <v>25</v>
      </c>
      <c r="G8722" t="s">
        <v>27</v>
      </c>
      <c r="H8722" t="s">
        <v>32</v>
      </c>
      <c r="I8722">
        <v>151.51</v>
      </c>
      <c r="J8722">
        <v>5</v>
      </c>
      <c r="K8722">
        <v>757.55</v>
      </c>
    </row>
    <row r="8723" spans="1:11">
      <c r="A8723" s="2">
        <v>9722</v>
      </c>
      <c r="B8723" s="1">
        <v>45473</v>
      </c>
      <c r="C8723" t="s">
        <v>228</v>
      </c>
      <c r="D8723" t="s">
        <v>12</v>
      </c>
      <c r="E8723">
        <v>24</v>
      </c>
      <c r="F8723" t="s">
        <v>22</v>
      </c>
      <c r="G8723" t="s">
        <v>19</v>
      </c>
      <c r="H8723" t="s">
        <v>51</v>
      </c>
      <c r="I8723">
        <v>661.61</v>
      </c>
      <c r="J8723">
        <v>3</v>
      </c>
      <c r="K8723">
        <v>1984.83</v>
      </c>
    </row>
    <row r="8724" spans="1:11">
      <c r="A8724" s="2">
        <v>9723</v>
      </c>
      <c r="B8724" s="1">
        <v>45640</v>
      </c>
      <c r="C8724" t="s">
        <v>401</v>
      </c>
      <c r="D8724" t="s">
        <v>12</v>
      </c>
      <c r="E8724">
        <v>19</v>
      </c>
      <c r="F8724" t="s">
        <v>18</v>
      </c>
      <c r="G8724" t="s">
        <v>27</v>
      </c>
      <c r="H8724" t="s">
        <v>32</v>
      </c>
      <c r="I8724">
        <v>256.39</v>
      </c>
      <c r="J8724">
        <v>3</v>
      </c>
      <c r="K8724">
        <v>769.17</v>
      </c>
    </row>
    <row r="8725" spans="1:11">
      <c r="A8725" s="2">
        <v>9724</v>
      </c>
      <c r="B8725" s="1">
        <v>45476</v>
      </c>
      <c r="C8725" t="s">
        <v>168</v>
      </c>
      <c r="D8725" t="s">
        <v>12</v>
      </c>
      <c r="E8725">
        <v>38</v>
      </c>
      <c r="F8725" t="s">
        <v>22</v>
      </c>
      <c r="G8725" t="s">
        <v>14</v>
      </c>
      <c r="H8725" t="s">
        <v>15</v>
      </c>
      <c r="I8725">
        <v>649.11</v>
      </c>
      <c r="J8725">
        <v>2</v>
      </c>
      <c r="K8725">
        <v>1298.22</v>
      </c>
    </row>
    <row r="8726" spans="1:11">
      <c r="A8726" s="2">
        <v>9725</v>
      </c>
      <c r="B8726" s="1">
        <v>45584</v>
      </c>
      <c r="C8726" t="s">
        <v>673</v>
      </c>
      <c r="D8726" t="s">
        <v>17</v>
      </c>
      <c r="E8726">
        <v>23</v>
      </c>
      <c r="F8726" t="s">
        <v>25</v>
      </c>
      <c r="G8726" t="s">
        <v>40</v>
      </c>
      <c r="H8726" t="s">
        <v>74</v>
      </c>
      <c r="I8726">
        <v>96.53</v>
      </c>
      <c r="J8726">
        <v>3</v>
      </c>
      <c r="K8726">
        <v>289.58999999999997</v>
      </c>
    </row>
    <row r="8727" spans="1:11">
      <c r="A8727" s="2">
        <v>9726</v>
      </c>
      <c r="B8727" s="1">
        <v>45495</v>
      </c>
      <c r="C8727" t="s">
        <v>914</v>
      </c>
      <c r="D8727" t="s">
        <v>12</v>
      </c>
      <c r="E8727">
        <v>45</v>
      </c>
      <c r="F8727" t="s">
        <v>22</v>
      </c>
      <c r="G8727" t="s">
        <v>40</v>
      </c>
      <c r="H8727" t="s">
        <v>41</v>
      </c>
      <c r="I8727">
        <v>944.17</v>
      </c>
      <c r="J8727">
        <v>4</v>
      </c>
      <c r="K8727">
        <v>3776.68</v>
      </c>
    </row>
    <row r="8728" spans="1:11">
      <c r="A8728" s="2">
        <v>9727</v>
      </c>
      <c r="B8728" s="1">
        <v>45482</v>
      </c>
      <c r="C8728" t="s">
        <v>640</v>
      </c>
      <c r="D8728" t="s">
        <v>17</v>
      </c>
      <c r="E8728">
        <v>59</v>
      </c>
      <c r="F8728" t="s">
        <v>22</v>
      </c>
      <c r="G8728" t="s">
        <v>35</v>
      </c>
      <c r="H8728" t="s">
        <v>36</v>
      </c>
      <c r="I8728">
        <v>788.47</v>
      </c>
      <c r="J8728">
        <v>3</v>
      </c>
      <c r="K8728">
        <v>2365.41</v>
      </c>
    </row>
    <row r="8729" spans="1:11">
      <c r="A8729" s="2">
        <v>9728</v>
      </c>
      <c r="B8729" s="1">
        <v>45460</v>
      </c>
      <c r="C8729" t="s">
        <v>822</v>
      </c>
      <c r="D8729" t="s">
        <v>12</v>
      </c>
      <c r="E8729">
        <v>53</v>
      </c>
      <c r="F8729" t="s">
        <v>25</v>
      </c>
      <c r="G8729" t="s">
        <v>40</v>
      </c>
      <c r="H8729" t="s">
        <v>68</v>
      </c>
      <c r="I8729">
        <v>208.95</v>
      </c>
      <c r="J8729">
        <v>1</v>
      </c>
      <c r="K8729">
        <v>208.95</v>
      </c>
    </row>
    <row r="8730" spans="1:11">
      <c r="A8730" s="2">
        <v>9729</v>
      </c>
      <c r="B8730" s="1">
        <v>45478</v>
      </c>
      <c r="C8730" t="s">
        <v>727</v>
      </c>
      <c r="D8730" t="s">
        <v>17</v>
      </c>
      <c r="E8730">
        <v>49</v>
      </c>
      <c r="F8730" t="s">
        <v>22</v>
      </c>
      <c r="G8730" t="s">
        <v>35</v>
      </c>
      <c r="H8730" t="s">
        <v>36</v>
      </c>
      <c r="I8730">
        <v>640.9</v>
      </c>
      <c r="J8730">
        <v>2</v>
      </c>
      <c r="K8730">
        <v>1281.8</v>
      </c>
    </row>
    <row r="8731" spans="1:11">
      <c r="A8731" s="2">
        <v>9730</v>
      </c>
      <c r="B8731" s="1">
        <v>45597</v>
      </c>
      <c r="C8731" t="s">
        <v>62</v>
      </c>
      <c r="D8731" t="s">
        <v>12</v>
      </c>
      <c r="E8731">
        <v>62</v>
      </c>
      <c r="F8731" t="s">
        <v>22</v>
      </c>
      <c r="G8731" t="s">
        <v>40</v>
      </c>
      <c r="H8731" t="s">
        <v>74</v>
      </c>
      <c r="I8731">
        <v>761.55</v>
      </c>
      <c r="J8731">
        <v>3</v>
      </c>
      <c r="K8731">
        <v>2284.65</v>
      </c>
    </row>
    <row r="8732" spans="1:11">
      <c r="A8732" s="2">
        <v>9731</v>
      </c>
      <c r="B8732" s="1">
        <v>45615</v>
      </c>
      <c r="C8732" t="s">
        <v>637</v>
      </c>
      <c r="D8732" t="s">
        <v>12</v>
      </c>
      <c r="E8732">
        <v>59</v>
      </c>
      <c r="F8732" t="s">
        <v>22</v>
      </c>
      <c r="G8732" t="s">
        <v>40</v>
      </c>
      <c r="H8732" t="s">
        <v>74</v>
      </c>
      <c r="I8732">
        <v>217.35</v>
      </c>
      <c r="J8732">
        <v>5</v>
      </c>
      <c r="K8732">
        <v>1086.75</v>
      </c>
    </row>
    <row r="8733" spans="1:11">
      <c r="A8733" s="2">
        <v>9732</v>
      </c>
      <c r="B8733" s="1">
        <v>45532</v>
      </c>
      <c r="C8733" t="s">
        <v>397</v>
      </c>
      <c r="D8733" t="s">
        <v>17</v>
      </c>
      <c r="E8733">
        <v>63</v>
      </c>
      <c r="F8733" t="s">
        <v>13</v>
      </c>
      <c r="G8733" t="s">
        <v>27</v>
      </c>
      <c r="H8733" t="s">
        <v>28</v>
      </c>
      <c r="I8733">
        <v>102.4</v>
      </c>
      <c r="J8733">
        <v>2</v>
      </c>
      <c r="K8733">
        <v>204.8</v>
      </c>
    </row>
    <row r="8734" spans="1:11">
      <c r="A8734" s="2">
        <v>9733</v>
      </c>
      <c r="B8734" s="1">
        <v>45438</v>
      </c>
      <c r="C8734" t="s">
        <v>558</v>
      </c>
      <c r="D8734" t="s">
        <v>12</v>
      </c>
      <c r="E8734">
        <v>26</v>
      </c>
      <c r="F8734" t="s">
        <v>13</v>
      </c>
      <c r="G8734" t="s">
        <v>27</v>
      </c>
      <c r="H8734" t="s">
        <v>28</v>
      </c>
      <c r="I8734">
        <v>358.26</v>
      </c>
      <c r="J8734">
        <v>4</v>
      </c>
      <c r="K8734">
        <v>1433.04</v>
      </c>
    </row>
    <row r="8735" spans="1:11">
      <c r="A8735" s="2">
        <v>9734</v>
      </c>
      <c r="B8735" s="1">
        <v>45593</v>
      </c>
      <c r="C8735" t="s">
        <v>574</v>
      </c>
      <c r="D8735" t="s">
        <v>12</v>
      </c>
      <c r="E8735">
        <v>28</v>
      </c>
      <c r="F8735" t="s">
        <v>13</v>
      </c>
      <c r="G8735" t="s">
        <v>14</v>
      </c>
      <c r="H8735" t="s">
        <v>15</v>
      </c>
      <c r="I8735">
        <v>144.4</v>
      </c>
      <c r="J8735">
        <v>1</v>
      </c>
      <c r="K8735">
        <v>144.4</v>
      </c>
    </row>
    <row r="8736" spans="1:11">
      <c r="A8736" s="2">
        <v>9735</v>
      </c>
      <c r="B8736" s="1">
        <v>45302</v>
      </c>
      <c r="C8736" t="s">
        <v>507</v>
      </c>
      <c r="D8736" t="s">
        <v>12</v>
      </c>
      <c r="E8736">
        <v>40</v>
      </c>
      <c r="F8736" t="s">
        <v>18</v>
      </c>
      <c r="G8736" t="s">
        <v>19</v>
      </c>
      <c r="H8736" t="s">
        <v>80</v>
      </c>
      <c r="I8736">
        <v>570.04999999999995</v>
      </c>
      <c r="J8736">
        <v>3</v>
      </c>
      <c r="K8736">
        <v>1710.15</v>
      </c>
    </row>
    <row r="8737" spans="1:11">
      <c r="A8737" s="2">
        <v>9736</v>
      </c>
      <c r="B8737" s="1">
        <v>45450</v>
      </c>
      <c r="C8737" t="s">
        <v>432</v>
      </c>
      <c r="D8737" t="s">
        <v>12</v>
      </c>
      <c r="E8737">
        <v>28</v>
      </c>
      <c r="F8737" t="s">
        <v>22</v>
      </c>
      <c r="G8737" t="s">
        <v>14</v>
      </c>
      <c r="H8737" t="s">
        <v>38</v>
      </c>
      <c r="I8737">
        <v>429.87</v>
      </c>
      <c r="J8737">
        <v>1</v>
      </c>
      <c r="K8737">
        <v>429.87</v>
      </c>
    </row>
    <row r="8738" spans="1:11">
      <c r="A8738" s="2">
        <v>9737</v>
      </c>
      <c r="B8738" s="1">
        <v>45503</v>
      </c>
      <c r="C8738" t="s">
        <v>880</v>
      </c>
      <c r="D8738" t="s">
        <v>12</v>
      </c>
      <c r="E8738">
        <v>19</v>
      </c>
      <c r="F8738" t="s">
        <v>22</v>
      </c>
      <c r="G8738" t="s">
        <v>40</v>
      </c>
      <c r="H8738" t="s">
        <v>41</v>
      </c>
      <c r="I8738">
        <v>467.8</v>
      </c>
      <c r="J8738">
        <v>4</v>
      </c>
      <c r="K8738">
        <v>1871.2</v>
      </c>
    </row>
    <row r="8739" spans="1:11">
      <c r="A8739" s="2">
        <v>9738</v>
      </c>
      <c r="B8739" s="1">
        <v>45293</v>
      </c>
      <c r="C8739" t="s">
        <v>161</v>
      </c>
      <c r="D8739" t="s">
        <v>12</v>
      </c>
      <c r="E8739">
        <v>20</v>
      </c>
      <c r="F8739" t="s">
        <v>22</v>
      </c>
      <c r="G8739" t="s">
        <v>14</v>
      </c>
      <c r="H8739" t="s">
        <v>38</v>
      </c>
      <c r="I8739">
        <v>547.42999999999995</v>
      </c>
      <c r="J8739">
        <v>3</v>
      </c>
      <c r="K8739">
        <v>1642.29</v>
      </c>
    </row>
    <row r="8740" spans="1:11">
      <c r="A8740" s="2">
        <v>9739</v>
      </c>
      <c r="B8740" s="1">
        <v>45454</v>
      </c>
      <c r="C8740" t="s">
        <v>327</v>
      </c>
      <c r="D8740" t="s">
        <v>12</v>
      </c>
      <c r="E8740">
        <v>28</v>
      </c>
      <c r="F8740" t="s">
        <v>18</v>
      </c>
      <c r="G8740" t="s">
        <v>27</v>
      </c>
      <c r="H8740" t="s">
        <v>32</v>
      </c>
      <c r="I8740">
        <v>982.23</v>
      </c>
      <c r="J8740">
        <v>2</v>
      </c>
      <c r="K8740">
        <v>1964.46</v>
      </c>
    </row>
    <row r="8741" spans="1:11">
      <c r="A8741" s="2">
        <v>9740</v>
      </c>
      <c r="B8741" s="1">
        <v>45642</v>
      </c>
      <c r="C8741" t="s">
        <v>789</v>
      </c>
      <c r="D8741" t="s">
        <v>17</v>
      </c>
      <c r="E8741">
        <v>52</v>
      </c>
      <c r="F8741" t="s">
        <v>18</v>
      </c>
      <c r="G8741" t="s">
        <v>40</v>
      </c>
      <c r="H8741" t="s">
        <v>74</v>
      </c>
      <c r="I8741">
        <v>794.71</v>
      </c>
      <c r="J8741">
        <v>2</v>
      </c>
      <c r="K8741">
        <v>1589.42</v>
      </c>
    </row>
    <row r="8742" spans="1:11">
      <c r="A8742" s="2">
        <v>9741</v>
      </c>
      <c r="B8742" s="1">
        <v>45337</v>
      </c>
      <c r="C8742" t="s">
        <v>739</v>
      </c>
      <c r="D8742" t="s">
        <v>17</v>
      </c>
      <c r="E8742">
        <v>32</v>
      </c>
      <c r="F8742" t="s">
        <v>25</v>
      </c>
      <c r="G8742" t="s">
        <v>40</v>
      </c>
      <c r="H8742" t="s">
        <v>68</v>
      </c>
      <c r="I8742">
        <v>633.17999999999995</v>
      </c>
      <c r="J8742">
        <v>5</v>
      </c>
      <c r="K8742">
        <v>3165.9</v>
      </c>
    </row>
    <row r="8743" spans="1:11">
      <c r="A8743" s="2">
        <v>9742</v>
      </c>
      <c r="B8743" s="1">
        <v>45593</v>
      </c>
      <c r="C8743" t="s">
        <v>621</v>
      </c>
      <c r="D8743" t="s">
        <v>12</v>
      </c>
      <c r="E8743">
        <v>60</v>
      </c>
      <c r="F8743" t="s">
        <v>22</v>
      </c>
      <c r="G8743" t="s">
        <v>14</v>
      </c>
      <c r="H8743" t="s">
        <v>38</v>
      </c>
      <c r="I8743">
        <v>370.07</v>
      </c>
      <c r="J8743">
        <v>4</v>
      </c>
      <c r="K8743">
        <v>1480.28</v>
      </c>
    </row>
    <row r="8744" spans="1:11">
      <c r="A8744" s="2">
        <v>9743</v>
      </c>
      <c r="B8744" s="1">
        <v>45477</v>
      </c>
      <c r="C8744" t="s">
        <v>674</v>
      </c>
      <c r="D8744" t="s">
        <v>12</v>
      </c>
      <c r="E8744">
        <v>28</v>
      </c>
      <c r="F8744" t="s">
        <v>25</v>
      </c>
      <c r="G8744" t="s">
        <v>35</v>
      </c>
      <c r="H8744" t="s">
        <v>63</v>
      </c>
      <c r="I8744">
        <v>36.799999999999997</v>
      </c>
      <c r="J8744">
        <v>3</v>
      </c>
      <c r="K8744">
        <v>110.4</v>
      </c>
    </row>
    <row r="8745" spans="1:11">
      <c r="A8745" s="2">
        <v>9744</v>
      </c>
      <c r="B8745" s="1">
        <v>45462</v>
      </c>
      <c r="C8745" t="s">
        <v>383</v>
      </c>
      <c r="D8745" t="s">
        <v>12</v>
      </c>
      <c r="E8745">
        <v>48</v>
      </c>
      <c r="F8745" t="s">
        <v>25</v>
      </c>
      <c r="G8745" t="s">
        <v>19</v>
      </c>
      <c r="H8745" t="s">
        <v>20</v>
      </c>
      <c r="I8745">
        <v>125.36</v>
      </c>
      <c r="J8745">
        <v>1</v>
      </c>
      <c r="K8745">
        <v>125.36</v>
      </c>
    </row>
    <row r="8746" spans="1:11">
      <c r="A8746" s="2">
        <v>9745</v>
      </c>
      <c r="B8746" s="1">
        <v>45297</v>
      </c>
      <c r="C8746" t="s">
        <v>599</v>
      </c>
      <c r="D8746" t="s">
        <v>17</v>
      </c>
      <c r="E8746">
        <v>45</v>
      </c>
      <c r="F8746" t="s">
        <v>18</v>
      </c>
      <c r="G8746" t="s">
        <v>14</v>
      </c>
      <c r="H8746" t="s">
        <v>38</v>
      </c>
      <c r="I8746">
        <v>733.56</v>
      </c>
      <c r="J8746">
        <v>1</v>
      </c>
      <c r="K8746">
        <v>733.56</v>
      </c>
    </row>
    <row r="8747" spans="1:11">
      <c r="A8747" s="2">
        <v>9746</v>
      </c>
      <c r="B8747" s="1">
        <v>45307</v>
      </c>
      <c r="C8747" t="s">
        <v>471</v>
      </c>
      <c r="D8747" t="s">
        <v>17</v>
      </c>
      <c r="E8747">
        <v>45</v>
      </c>
      <c r="F8747" t="s">
        <v>13</v>
      </c>
      <c r="G8747" t="s">
        <v>14</v>
      </c>
      <c r="H8747" t="s">
        <v>15</v>
      </c>
      <c r="I8747">
        <v>375.51</v>
      </c>
      <c r="J8747">
        <v>3</v>
      </c>
      <c r="K8747">
        <v>1126.53</v>
      </c>
    </row>
    <row r="8748" spans="1:11">
      <c r="A8748" s="2">
        <v>9747</v>
      </c>
      <c r="B8748" s="1">
        <v>45640</v>
      </c>
      <c r="C8748" t="s">
        <v>113</v>
      </c>
      <c r="D8748" t="s">
        <v>12</v>
      </c>
      <c r="E8748">
        <v>49</v>
      </c>
      <c r="F8748" t="s">
        <v>18</v>
      </c>
      <c r="G8748" t="s">
        <v>19</v>
      </c>
      <c r="H8748" t="s">
        <v>23</v>
      </c>
      <c r="I8748">
        <v>341.09</v>
      </c>
      <c r="J8748">
        <v>4</v>
      </c>
      <c r="K8748">
        <v>1364.36</v>
      </c>
    </row>
    <row r="8749" spans="1:11">
      <c r="A8749" s="2">
        <v>9748</v>
      </c>
      <c r="B8749" s="1">
        <v>45381</v>
      </c>
      <c r="C8749" t="s">
        <v>385</v>
      </c>
      <c r="D8749" t="s">
        <v>17</v>
      </c>
      <c r="E8749">
        <v>42</v>
      </c>
      <c r="F8749" t="s">
        <v>18</v>
      </c>
      <c r="G8749" t="s">
        <v>40</v>
      </c>
      <c r="H8749" t="s">
        <v>76</v>
      </c>
      <c r="I8749">
        <v>890.09</v>
      </c>
      <c r="J8749">
        <v>4</v>
      </c>
      <c r="K8749">
        <v>3560.36</v>
      </c>
    </row>
    <row r="8750" spans="1:11">
      <c r="A8750" s="2">
        <v>9749</v>
      </c>
      <c r="B8750" s="1">
        <v>45596</v>
      </c>
      <c r="C8750" t="s">
        <v>286</v>
      </c>
      <c r="D8750" t="s">
        <v>12</v>
      </c>
      <c r="E8750">
        <v>37</v>
      </c>
      <c r="F8750" t="s">
        <v>13</v>
      </c>
      <c r="G8750" t="s">
        <v>40</v>
      </c>
      <c r="H8750" t="s">
        <v>76</v>
      </c>
      <c r="I8750">
        <v>489.66</v>
      </c>
      <c r="J8750">
        <v>1</v>
      </c>
      <c r="K8750">
        <v>489.66</v>
      </c>
    </row>
    <row r="8751" spans="1:11">
      <c r="A8751" s="2">
        <v>9750</v>
      </c>
      <c r="B8751" s="1">
        <v>45642</v>
      </c>
      <c r="C8751" t="s">
        <v>940</v>
      </c>
      <c r="D8751" t="s">
        <v>12</v>
      </c>
      <c r="E8751">
        <v>45</v>
      </c>
      <c r="F8751" t="s">
        <v>13</v>
      </c>
      <c r="G8751" t="s">
        <v>35</v>
      </c>
      <c r="H8751" t="s">
        <v>36</v>
      </c>
      <c r="I8751">
        <v>900.58</v>
      </c>
      <c r="J8751">
        <v>3</v>
      </c>
      <c r="K8751">
        <v>2701.74</v>
      </c>
    </row>
    <row r="8752" spans="1:11">
      <c r="A8752" s="2">
        <v>9751</v>
      </c>
      <c r="B8752" s="1">
        <v>45513</v>
      </c>
      <c r="C8752" t="s">
        <v>934</v>
      </c>
      <c r="D8752" t="s">
        <v>12</v>
      </c>
      <c r="E8752">
        <v>42</v>
      </c>
      <c r="F8752" t="s">
        <v>18</v>
      </c>
      <c r="G8752" t="s">
        <v>14</v>
      </c>
      <c r="H8752" t="s">
        <v>48</v>
      </c>
      <c r="I8752">
        <v>887.77</v>
      </c>
      <c r="J8752">
        <v>3</v>
      </c>
      <c r="K8752">
        <v>2663.31</v>
      </c>
    </row>
    <row r="8753" spans="1:11">
      <c r="A8753" s="2">
        <v>9752</v>
      </c>
      <c r="B8753" s="1">
        <v>45329</v>
      </c>
      <c r="C8753" t="s">
        <v>635</v>
      </c>
      <c r="D8753" t="s">
        <v>12</v>
      </c>
      <c r="E8753">
        <v>28</v>
      </c>
      <c r="F8753" t="s">
        <v>22</v>
      </c>
      <c r="G8753" t="s">
        <v>19</v>
      </c>
      <c r="H8753" t="s">
        <v>20</v>
      </c>
      <c r="I8753">
        <v>89.38</v>
      </c>
      <c r="J8753">
        <v>1</v>
      </c>
      <c r="K8753">
        <v>89.38</v>
      </c>
    </row>
    <row r="8754" spans="1:11">
      <c r="A8754" s="2">
        <v>9753</v>
      </c>
      <c r="B8754" s="1">
        <v>45553</v>
      </c>
      <c r="C8754" t="s">
        <v>453</v>
      </c>
      <c r="D8754" t="s">
        <v>17</v>
      </c>
      <c r="E8754">
        <v>36</v>
      </c>
      <c r="F8754" t="s">
        <v>25</v>
      </c>
      <c r="G8754" t="s">
        <v>14</v>
      </c>
      <c r="H8754" t="s">
        <v>38</v>
      </c>
      <c r="I8754">
        <v>945.91</v>
      </c>
      <c r="J8754">
        <v>3</v>
      </c>
      <c r="K8754">
        <v>2837.73</v>
      </c>
    </row>
    <row r="8755" spans="1:11">
      <c r="A8755" s="2">
        <v>9754</v>
      </c>
      <c r="B8755" s="1">
        <v>45602</v>
      </c>
      <c r="C8755" t="s">
        <v>597</v>
      </c>
      <c r="D8755" t="s">
        <v>17</v>
      </c>
      <c r="E8755">
        <v>45</v>
      </c>
      <c r="F8755" t="s">
        <v>22</v>
      </c>
      <c r="G8755" t="s">
        <v>27</v>
      </c>
      <c r="H8755" t="s">
        <v>46</v>
      </c>
      <c r="I8755">
        <v>86.19</v>
      </c>
      <c r="J8755">
        <v>3</v>
      </c>
      <c r="K8755">
        <v>258.57</v>
      </c>
    </row>
    <row r="8756" spans="1:11">
      <c r="A8756" s="2">
        <v>9755</v>
      </c>
      <c r="B8756" s="1">
        <v>45310</v>
      </c>
      <c r="C8756" t="s">
        <v>930</v>
      </c>
      <c r="D8756" t="s">
        <v>12</v>
      </c>
      <c r="E8756">
        <v>18</v>
      </c>
      <c r="F8756" t="s">
        <v>25</v>
      </c>
      <c r="G8756" t="s">
        <v>14</v>
      </c>
      <c r="H8756" t="s">
        <v>48</v>
      </c>
      <c r="I8756">
        <v>963.87</v>
      </c>
      <c r="J8756">
        <v>2</v>
      </c>
      <c r="K8756">
        <v>1927.74</v>
      </c>
    </row>
    <row r="8757" spans="1:11">
      <c r="A8757" s="2">
        <v>9756</v>
      </c>
      <c r="B8757" s="1">
        <v>45598</v>
      </c>
      <c r="C8757" t="s">
        <v>306</v>
      </c>
      <c r="D8757" t="s">
        <v>17</v>
      </c>
      <c r="E8757">
        <v>22</v>
      </c>
      <c r="F8757" t="s">
        <v>22</v>
      </c>
      <c r="G8757" t="s">
        <v>14</v>
      </c>
      <c r="H8757" t="s">
        <v>48</v>
      </c>
      <c r="I8757">
        <v>458.09</v>
      </c>
      <c r="J8757">
        <v>2</v>
      </c>
      <c r="K8757">
        <v>916.18</v>
      </c>
    </row>
    <row r="8758" spans="1:11">
      <c r="A8758" s="2">
        <v>9757</v>
      </c>
      <c r="B8758" s="1">
        <v>45610</v>
      </c>
      <c r="C8758" t="s">
        <v>298</v>
      </c>
      <c r="D8758" t="s">
        <v>17</v>
      </c>
      <c r="E8758">
        <v>27</v>
      </c>
      <c r="F8758" t="s">
        <v>13</v>
      </c>
      <c r="G8758" t="s">
        <v>27</v>
      </c>
      <c r="H8758" t="s">
        <v>53</v>
      </c>
      <c r="I8758">
        <v>763.25</v>
      </c>
      <c r="J8758">
        <v>5</v>
      </c>
      <c r="K8758">
        <v>3816.25</v>
      </c>
    </row>
    <row r="8759" spans="1:11">
      <c r="A8759" s="2">
        <v>9758</v>
      </c>
      <c r="B8759" s="1">
        <v>45403</v>
      </c>
      <c r="C8759" t="s">
        <v>736</v>
      </c>
      <c r="D8759" t="s">
        <v>12</v>
      </c>
      <c r="E8759">
        <v>59</v>
      </c>
      <c r="F8759" t="s">
        <v>22</v>
      </c>
      <c r="G8759" t="s">
        <v>27</v>
      </c>
      <c r="H8759" t="s">
        <v>32</v>
      </c>
      <c r="I8759">
        <v>709.08</v>
      </c>
      <c r="J8759">
        <v>5</v>
      </c>
      <c r="K8759">
        <v>3545.4</v>
      </c>
    </row>
    <row r="8760" spans="1:11">
      <c r="A8760" s="2">
        <v>9759</v>
      </c>
      <c r="B8760" s="1">
        <v>45558</v>
      </c>
      <c r="C8760" t="s">
        <v>121</v>
      </c>
      <c r="D8760" t="s">
        <v>17</v>
      </c>
      <c r="E8760">
        <v>63</v>
      </c>
      <c r="F8760" t="s">
        <v>18</v>
      </c>
      <c r="G8760" t="s">
        <v>19</v>
      </c>
      <c r="H8760" t="s">
        <v>80</v>
      </c>
      <c r="I8760">
        <v>523.30999999999995</v>
      </c>
      <c r="J8760">
        <v>4</v>
      </c>
      <c r="K8760">
        <v>2093.2399999999998</v>
      </c>
    </row>
    <row r="8761" spans="1:11">
      <c r="A8761" s="2">
        <v>9760</v>
      </c>
      <c r="B8761" s="1">
        <v>45642</v>
      </c>
      <c r="C8761" t="s">
        <v>636</v>
      </c>
      <c r="D8761" t="s">
        <v>12</v>
      </c>
      <c r="E8761">
        <v>51</v>
      </c>
      <c r="F8761" t="s">
        <v>25</v>
      </c>
      <c r="G8761" t="s">
        <v>40</v>
      </c>
      <c r="H8761" t="s">
        <v>68</v>
      </c>
      <c r="I8761">
        <v>623.26</v>
      </c>
      <c r="J8761">
        <v>2</v>
      </c>
      <c r="K8761">
        <v>1246.52</v>
      </c>
    </row>
    <row r="8762" spans="1:11">
      <c r="A8762" s="2">
        <v>9761</v>
      </c>
      <c r="B8762" s="1">
        <v>45414</v>
      </c>
      <c r="C8762" t="s">
        <v>780</v>
      </c>
      <c r="D8762" t="s">
        <v>12</v>
      </c>
      <c r="E8762">
        <v>53</v>
      </c>
      <c r="F8762" t="s">
        <v>25</v>
      </c>
      <c r="G8762" t="s">
        <v>35</v>
      </c>
      <c r="H8762" t="s">
        <v>63</v>
      </c>
      <c r="I8762">
        <v>950.42</v>
      </c>
      <c r="J8762">
        <v>2</v>
      </c>
      <c r="K8762">
        <v>1900.84</v>
      </c>
    </row>
    <row r="8763" spans="1:11">
      <c r="A8763" s="2">
        <v>9762</v>
      </c>
      <c r="B8763" s="1">
        <v>45560</v>
      </c>
      <c r="C8763" t="s">
        <v>618</v>
      </c>
      <c r="D8763" t="s">
        <v>12</v>
      </c>
      <c r="E8763">
        <v>19</v>
      </c>
      <c r="F8763" t="s">
        <v>22</v>
      </c>
      <c r="G8763" t="s">
        <v>27</v>
      </c>
      <c r="H8763" t="s">
        <v>32</v>
      </c>
      <c r="I8763">
        <v>928.08</v>
      </c>
      <c r="J8763">
        <v>2</v>
      </c>
      <c r="K8763">
        <v>1856.16</v>
      </c>
    </row>
    <row r="8764" spans="1:11">
      <c r="A8764" s="2">
        <v>9763</v>
      </c>
      <c r="B8764" s="1">
        <v>45652</v>
      </c>
      <c r="C8764" t="s">
        <v>259</v>
      </c>
      <c r="D8764" t="s">
        <v>12</v>
      </c>
      <c r="E8764">
        <v>35</v>
      </c>
      <c r="F8764" t="s">
        <v>13</v>
      </c>
      <c r="G8764" t="s">
        <v>40</v>
      </c>
      <c r="H8764" t="s">
        <v>76</v>
      </c>
      <c r="I8764">
        <v>657.78</v>
      </c>
      <c r="J8764">
        <v>2</v>
      </c>
      <c r="K8764">
        <v>1315.56</v>
      </c>
    </row>
    <row r="8765" spans="1:11">
      <c r="A8765" s="2">
        <v>9764</v>
      </c>
      <c r="B8765" s="1">
        <v>45431</v>
      </c>
      <c r="C8765" t="s">
        <v>904</v>
      </c>
      <c r="D8765" t="s">
        <v>17</v>
      </c>
      <c r="E8765">
        <v>30</v>
      </c>
      <c r="F8765" t="s">
        <v>18</v>
      </c>
      <c r="G8765" t="s">
        <v>19</v>
      </c>
      <c r="H8765" t="s">
        <v>20</v>
      </c>
      <c r="I8765">
        <v>661.14</v>
      </c>
      <c r="J8765">
        <v>4</v>
      </c>
      <c r="K8765">
        <v>2644.56</v>
      </c>
    </row>
    <row r="8766" spans="1:11">
      <c r="A8766" s="2">
        <v>9765</v>
      </c>
      <c r="B8766" s="1">
        <v>45412</v>
      </c>
      <c r="C8766" t="s">
        <v>611</v>
      </c>
      <c r="D8766" t="s">
        <v>12</v>
      </c>
      <c r="E8766">
        <v>22</v>
      </c>
      <c r="F8766" t="s">
        <v>13</v>
      </c>
      <c r="G8766" t="s">
        <v>14</v>
      </c>
      <c r="H8766" t="s">
        <v>15</v>
      </c>
      <c r="I8766">
        <v>254.47</v>
      </c>
      <c r="J8766">
        <v>1</v>
      </c>
      <c r="K8766">
        <v>254.47</v>
      </c>
    </row>
    <row r="8767" spans="1:11">
      <c r="A8767" s="2">
        <v>9766</v>
      </c>
      <c r="B8767" s="1">
        <v>45515</v>
      </c>
      <c r="C8767" t="s">
        <v>498</v>
      </c>
      <c r="D8767" t="s">
        <v>17</v>
      </c>
      <c r="E8767">
        <v>37</v>
      </c>
      <c r="F8767" t="s">
        <v>18</v>
      </c>
      <c r="G8767" t="s">
        <v>19</v>
      </c>
      <c r="H8767" t="s">
        <v>23</v>
      </c>
      <c r="I8767">
        <v>830.34</v>
      </c>
      <c r="J8767">
        <v>4</v>
      </c>
      <c r="K8767">
        <v>3321.36</v>
      </c>
    </row>
    <row r="8768" spans="1:11">
      <c r="A8768" s="2">
        <v>9767</v>
      </c>
      <c r="B8768" s="1">
        <v>45561</v>
      </c>
      <c r="C8768" t="s">
        <v>310</v>
      </c>
      <c r="D8768" t="s">
        <v>12</v>
      </c>
      <c r="E8768">
        <v>19</v>
      </c>
      <c r="F8768" t="s">
        <v>18</v>
      </c>
      <c r="G8768" t="s">
        <v>19</v>
      </c>
      <c r="H8768" t="s">
        <v>23</v>
      </c>
      <c r="I8768">
        <v>636.28</v>
      </c>
      <c r="J8768">
        <v>1</v>
      </c>
      <c r="K8768">
        <v>636.28</v>
      </c>
    </row>
    <row r="8769" spans="1:11">
      <c r="A8769" s="2">
        <v>9768</v>
      </c>
      <c r="B8769" s="1">
        <v>45479</v>
      </c>
      <c r="C8769" t="s">
        <v>474</v>
      </c>
      <c r="D8769" t="s">
        <v>12</v>
      </c>
      <c r="E8769">
        <v>28</v>
      </c>
      <c r="F8769" t="s">
        <v>18</v>
      </c>
      <c r="G8769" t="s">
        <v>27</v>
      </c>
      <c r="H8769" t="s">
        <v>53</v>
      </c>
      <c r="I8769">
        <v>827.99</v>
      </c>
      <c r="J8769">
        <v>5</v>
      </c>
      <c r="K8769">
        <v>4139.95</v>
      </c>
    </row>
    <row r="8770" spans="1:11">
      <c r="A8770" s="2">
        <v>9769</v>
      </c>
      <c r="B8770" s="1">
        <v>45301</v>
      </c>
      <c r="C8770" t="s">
        <v>589</v>
      </c>
      <c r="D8770" t="s">
        <v>17</v>
      </c>
      <c r="E8770">
        <v>47</v>
      </c>
      <c r="F8770" t="s">
        <v>22</v>
      </c>
      <c r="G8770" t="s">
        <v>35</v>
      </c>
      <c r="H8770" t="s">
        <v>64</v>
      </c>
      <c r="I8770">
        <v>661.27</v>
      </c>
      <c r="J8770">
        <v>2</v>
      </c>
      <c r="K8770">
        <v>1322.54</v>
      </c>
    </row>
    <row r="8771" spans="1:11">
      <c r="A8771" s="2">
        <v>9770</v>
      </c>
      <c r="B8771" s="1">
        <v>45616</v>
      </c>
      <c r="C8771" t="s">
        <v>746</v>
      </c>
      <c r="D8771" t="s">
        <v>12</v>
      </c>
      <c r="E8771">
        <v>49</v>
      </c>
      <c r="F8771" t="s">
        <v>18</v>
      </c>
      <c r="G8771" t="s">
        <v>27</v>
      </c>
      <c r="H8771" t="s">
        <v>53</v>
      </c>
      <c r="I8771">
        <v>306.33</v>
      </c>
      <c r="J8771">
        <v>1</v>
      </c>
      <c r="K8771">
        <v>306.33</v>
      </c>
    </row>
    <row r="8772" spans="1:11">
      <c r="A8772" s="2">
        <v>9771</v>
      </c>
      <c r="B8772" s="1">
        <v>45627</v>
      </c>
      <c r="C8772" t="s">
        <v>925</v>
      </c>
      <c r="D8772" t="s">
        <v>17</v>
      </c>
      <c r="E8772">
        <v>49</v>
      </c>
      <c r="F8772" t="s">
        <v>18</v>
      </c>
      <c r="G8772" t="s">
        <v>14</v>
      </c>
      <c r="H8772" t="s">
        <v>43</v>
      </c>
      <c r="I8772">
        <v>197.59</v>
      </c>
      <c r="J8772">
        <v>4</v>
      </c>
      <c r="K8772">
        <v>790.36</v>
      </c>
    </row>
    <row r="8773" spans="1:11">
      <c r="A8773" s="2">
        <v>9772</v>
      </c>
      <c r="B8773" s="1">
        <v>45609</v>
      </c>
      <c r="C8773" t="s">
        <v>325</v>
      </c>
      <c r="D8773" t="s">
        <v>17</v>
      </c>
      <c r="E8773">
        <v>55</v>
      </c>
      <c r="F8773" t="s">
        <v>18</v>
      </c>
      <c r="G8773" t="s">
        <v>27</v>
      </c>
      <c r="H8773" t="s">
        <v>32</v>
      </c>
      <c r="I8773">
        <v>86.2</v>
      </c>
      <c r="J8773">
        <v>1</v>
      </c>
      <c r="K8773">
        <v>86.2</v>
      </c>
    </row>
    <row r="8774" spans="1:11">
      <c r="A8774" s="2">
        <v>9773</v>
      </c>
      <c r="B8774" s="1">
        <v>45563</v>
      </c>
      <c r="C8774" t="s">
        <v>133</v>
      </c>
      <c r="D8774" t="s">
        <v>12</v>
      </c>
      <c r="E8774">
        <v>45</v>
      </c>
      <c r="F8774" t="s">
        <v>25</v>
      </c>
      <c r="G8774" t="s">
        <v>14</v>
      </c>
      <c r="H8774" t="s">
        <v>43</v>
      </c>
      <c r="I8774">
        <v>590.13</v>
      </c>
      <c r="J8774">
        <v>3</v>
      </c>
      <c r="K8774">
        <v>1770.39</v>
      </c>
    </row>
    <row r="8775" spans="1:11">
      <c r="A8775" s="2">
        <v>9774</v>
      </c>
      <c r="B8775" s="1">
        <v>45484</v>
      </c>
      <c r="C8775" t="s">
        <v>542</v>
      </c>
      <c r="D8775" t="s">
        <v>12</v>
      </c>
      <c r="E8775">
        <v>27</v>
      </c>
      <c r="F8775" t="s">
        <v>25</v>
      </c>
      <c r="G8775" t="s">
        <v>27</v>
      </c>
      <c r="H8775" t="s">
        <v>53</v>
      </c>
      <c r="I8775">
        <v>291.20999999999998</v>
      </c>
      <c r="J8775">
        <v>5</v>
      </c>
      <c r="K8775">
        <v>1456.05</v>
      </c>
    </row>
    <row r="8776" spans="1:11">
      <c r="A8776" s="2">
        <v>9775</v>
      </c>
      <c r="B8776" s="1">
        <v>45352</v>
      </c>
      <c r="C8776" t="s">
        <v>296</v>
      </c>
      <c r="D8776" t="s">
        <v>12</v>
      </c>
      <c r="E8776">
        <v>39</v>
      </c>
      <c r="F8776" t="s">
        <v>22</v>
      </c>
      <c r="G8776" t="s">
        <v>35</v>
      </c>
      <c r="H8776" t="s">
        <v>63</v>
      </c>
      <c r="I8776">
        <v>634.20000000000005</v>
      </c>
      <c r="J8776">
        <v>5</v>
      </c>
      <c r="K8776">
        <v>3171</v>
      </c>
    </row>
    <row r="8777" spans="1:11">
      <c r="A8777" s="2">
        <v>9776</v>
      </c>
      <c r="B8777" s="1">
        <v>45513</v>
      </c>
      <c r="C8777" t="s">
        <v>792</v>
      </c>
      <c r="D8777" t="s">
        <v>12</v>
      </c>
      <c r="E8777">
        <v>34</v>
      </c>
      <c r="F8777" t="s">
        <v>22</v>
      </c>
      <c r="G8777" t="s">
        <v>40</v>
      </c>
      <c r="H8777" t="s">
        <v>74</v>
      </c>
      <c r="I8777">
        <v>68.069999999999993</v>
      </c>
      <c r="J8777">
        <v>2</v>
      </c>
      <c r="K8777">
        <v>136.13999999999999</v>
      </c>
    </row>
    <row r="8778" spans="1:11">
      <c r="A8778" s="2">
        <v>9777</v>
      </c>
      <c r="B8778" s="1">
        <v>45376</v>
      </c>
      <c r="C8778" t="s">
        <v>886</v>
      </c>
      <c r="D8778" t="s">
        <v>12</v>
      </c>
      <c r="E8778">
        <v>39</v>
      </c>
      <c r="F8778" t="s">
        <v>25</v>
      </c>
      <c r="G8778" t="s">
        <v>35</v>
      </c>
      <c r="H8778" t="s">
        <v>64</v>
      </c>
      <c r="I8778">
        <v>381.91</v>
      </c>
      <c r="J8778">
        <v>2</v>
      </c>
      <c r="K8778">
        <v>763.82</v>
      </c>
    </row>
    <row r="8779" spans="1:11">
      <c r="A8779" s="2">
        <v>9778</v>
      </c>
      <c r="B8779" s="1">
        <v>45402</v>
      </c>
      <c r="C8779" t="s">
        <v>865</v>
      </c>
      <c r="D8779" t="s">
        <v>12</v>
      </c>
      <c r="E8779">
        <v>60</v>
      </c>
      <c r="F8779" t="s">
        <v>25</v>
      </c>
      <c r="G8779" t="s">
        <v>27</v>
      </c>
      <c r="H8779" t="s">
        <v>32</v>
      </c>
      <c r="I8779">
        <v>267.95</v>
      </c>
      <c r="J8779">
        <v>4</v>
      </c>
      <c r="K8779">
        <v>1071.8</v>
      </c>
    </row>
    <row r="8780" spans="1:11">
      <c r="A8780" s="2">
        <v>9779</v>
      </c>
      <c r="B8780" s="1">
        <v>45482</v>
      </c>
      <c r="C8780" t="s">
        <v>60</v>
      </c>
      <c r="D8780" t="s">
        <v>17</v>
      </c>
      <c r="E8780">
        <v>36</v>
      </c>
      <c r="F8780" t="s">
        <v>18</v>
      </c>
      <c r="G8780" t="s">
        <v>19</v>
      </c>
      <c r="H8780" t="s">
        <v>80</v>
      </c>
      <c r="I8780">
        <v>376.63</v>
      </c>
      <c r="J8780">
        <v>1</v>
      </c>
      <c r="K8780">
        <v>376.63</v>
      </c>
    </row>
    <row r="8781" spans="1:11">
      <c r="A8781" s="2">
        <v>9780</v>
      </c>
      <c r="B8781" s="1">
        <v>45323</v>
      </c>
      <c r="C8781" t="s">
        <v>765</v>
      </c>
      <c r="D8781" t="s">
        <v>17</v>
      </c>
      <c r="E8781">
        <v>34</v>
      </c>
      <c r="F8781" t="s">
        <v>25</v>
      </c>
      <c r="G8781" t="s">
        <v>40</v>
      </c>
      <c r="H8781" t="s">
        <v>41</v>
      </c>
      <c r="I8781">
        <v>63.74</v>
      </c>
      <c r="J8781">
        <v>3</v>
      </c>
      <c r="K8781">
        <v>191.22</v>
      </c>
    </row>
    <row r="8782" spans="1:11">
      <c r="A8782" s="2">
        <v>9781</v>
      </c>
      <c r="B8782" s="1">
        <v>45432</v>
      </c>
      <c r="C8782" t="s">
        <v>607</v>
      </c>
      <c r="D8782" t="s">
        <v>12</v>
      </c>
      <c r="E8782">
        <v>41</v>
      </c>
      <c r="F8782" t="s">
        <v>22</v>
      </c>
      <c r="G8782" t="s">
        <v>19</v>
      </c>
      <c r="H8782" t="s">
        <v>80</v>
      </c>
      <c r="I8782">
        <v>726.94</v>
      </c>
      <c r="J8782">
        <v>5</v>
      </c>
      <c r="K8782">
        <v>3634.7</v>
      </c>
    </row>
    <row r="8783" spans="1:11">
      <c r="A8783" s="2">
        <v>9782</v>
      </c>
      <c r="B8783" s="1">
        <v>45589</v>
      </c>
      <c r="C8783" t="s">
        <v>671</v>
      </c>
      <c r="D8783" t="s">
        <v>17</v>
      </c>
      <c r="E8783">
        <v>53</v>
      </c>
      <c r="F8783" t="s">
        <v>22</v>
      </c>
      <c r="G8783" t="s">
        <v>35</v>
      </c>
      <c r="H8783" t="s">
        <v>58</v>
      </c>
      <c r="I8783">
        <v>125.53</v>
      </c>
      <c r="J8783">
        <v>1</v>
      </c>
      <c r="K8783">
        <v>125.53</v>
      </c>
    </row>
    <row r="8784" spans="1:11">
      <c r="A8784" s="2">
        <v>9783</v>
      </c>
      <c r="B8784" s="1">
        <v>45302</v>
      </c>
      <c r="C8784" t="s">
        <v>568</v>
      </c>
      <c r="D8784" t="s">
        <v>17</v>
      </c>
      <c r="E8784">
        <v>49</v>
      </c>
      <c r="F8784" t="s">
        <v>18</v>
      </c>
      <c r="G8784" t="s">
        <v>40</v>
      </c>
      <c r="H8784" t="s">
        <v>41</v>
      </c>
      <c r="I8784">
        <v>24.26</v>
      </c>
      <c r="J8784">
        <v>3</v>
      </c>
      <c r="K8784">
        <v>72.78</v>
      </c>
    </row>
    <row r="8785" spans="1:11">
      <c r="A8785" s="2">
        <v>9784</v>
      </c>
      <c r="B8785" s="1">
        <v>45590</v>
      </c>
      <c r="C8785" t="s">
        <v>87</v>
      </c>
      <c r="D8785" t="s">
        <v>12</v>
      </c>
      <c r="E8785">
        <v>63</v>
      </c>
      <c r="F8785" t="s">
        <v>13</v>
      </c>
      <c r="G8785" t="s">
        <v>27</v>
      </c>
      <c r="H8785" t="s">
        <v>28</v>
      </c>
      <c r="I8785">
        <v>946.83</v>
      </c>
      <c r="J8785">
        <v>1</v>
      </c>
      <c r="K8785">
        <v>946.83</v>
      </c>
    </row>
    <row r="8786" spans="1:11">
      <c r="A8786" s="2">
        <v>9785</v>
      </c>
      <c r="B8786" s="1">
        <v>45639</v>
      </c>
      <c r="C8786" t="s">
        <v>234</v>
      </c>
      <c r="D8786" t="s">
        <v>12</v>
      </c>
      <c r="E8786">
        <v>53</v>
      </c>
      <c r="F8786" t="s">
        <v>13</v>
      </c>
      <c r="G8786" t="s">
        <v>19</v>
      </c>
      <c r="H8786" t="s">
        <v>20</v>
      </c>
      <c r="I8786">
        <v>200.95</v>
      </c>
      <c r="J8786">
        <v>2</v>
      </c>
      <c r="K8786">
        <v>401.9</v>
      </c>
    </row>
    <row r="8787" spans="1:11">
      <c r="A8787" s="2">
        <v>9786</v>
      </c>
      <c r="B8787" s="1">
        <v>45529</v>
      </c>
      <c r="C8787" t="s">
        <v>210</v>
      </c>
      <c r="D8787" t="s">
        <v>17</v>
      </c>
      <c r="E8787">
        <v>45</v>
      </c>
      <c r="F8787" t="s">
        <v>25</v>
      </c>
      <c r="G8787" t="s">
        <v>27</v>
      </c>
      <c r="H8787" t="s">
        <v>32</v>
      </c>
      <c r="I8787">
        <v>829.78</v>
      </c>
      <c r="J8787">
        <v>5</v>
      </c>
      <c r="K8787">
        <v>4148.8999999999996</v>
      </c>
    </row>
    <row r="8788" spans="1:11">
      <c r="A8788" s="2">
        <v>9787</v>
      </c>
      <c r="B8788" s="1">
        <v>45428</v>
      </c>
      <c r="C8788" t="s">
        <v>605</v>
      </c>
      <c r="D8788" t="s">
        <v>12</v>
      </c>
      <c r="E8788">
        <v>31</v>
      </c>
      <c r="F8788" t="s">
        <v>18</v>
      </c>
      <c r="G8788" t="s">
        <v>14</v>
      </c>
      <c r="H8788" t="s">
        <v>15</v>
      </c>
      <c r="I8788">
        <v>964.83</v>
      </c>
      <c r="J8788">
        <v>3</v>
      </c>
      <c r="K8788">
        <v>2894.49</v>
      </c>
    </row>
    <row r="8789" spans="1:11">
      <c r="A8789" s="2">
        <v>9788</v>
      </c>
      <c r="B8789" s="1">
        <v>45334</v>
      </c>
      <c r="C8789" t="s">
        <v>727</v>
      </c>
      <c r="D8789" t="s">
        <v>17</v>
      </c>
      <c r="E8789">
        <v>53</v>
      </c>
      <c r="F8789" t="s">
        <v>25</v>
      </c>
      <c r="G8789" t="s">
        <v>40</v>
      </c>
      <c r="H8789" t="s">
        <v>68</v>
      </c>
      <c r="I8789">
        <v>538.78</v>
      </c>
      <c r="J8789">
        <v>2</v>
      </c>
      <c r="K8789">
        <v>1077.56</v>
      </c>
    </row>
    <row r="8790" spans="1:11">
      <c r="A8790" s="2">
        <v>9789</v>
      </c>
      <c r="B8790" s="1">
        <v>45494</v>
      </c>
      <c r="C8790" t="s">
        <v>640</v>
      </c>
      <c r="D8790" t="s">
        <v>12</v>
      </c>
      <c r="E8790">
        <v>23</v>
      </c>
      <c r="F8790" t="s">
        <v>18</v>
      </c>
      <c r="G8790" t="s">
        <v>19</v>
      </c>
      <c r="H8790" t="s">
        <v>23</v>
      </c>
      <c r="I8790">
        <v>530.86</v>
      </c>
      <c r="J8790">
        <v>4</v>
      </c>
      <c r="K8790">
        <v>2123.44</v>
      </c>
    </row>
    <row r="8791" spans="1:11">
      <c r="A8791" s="2">
        <v>9790</v>
      </c>
      <c r="B8791" s="1">
        <v>45489</v>
      </c>
      <c r="C8791" t="s">
        <v>131</v>
      </c>
      <c r="D8791" t="s">
        <v>17</v>
      </c>
      <c r="E8791">
        <v>26</v>
      </c>
      <c r="F8791" t="s">
        <v>25</v>
      </c>
      <c r="G8791" t="s">
        <v>35</v>
      </c>
      <c r="H8791" t="s">
        <v>64</v>
      </c>
      <c r="I8791">
        <v>373.74</v>
      </c>
      <c r="J8791">
        <v>4</v>
      </c>
      <c r="K8791">
        <v>1494.96</v>
      </c>
    </row>
    <row r="8792" spans="1:11">
      <c r="A8792" s="2">
        <v>9791</v>
      </c>
      <c r="B8792" s="1">
        <v>45473</v>
      </c>
      <c r="C8792" t="s">
        <v>913</v>
      </c>
      <c r="D8792" t="s">
        <v>17</v>
      </c>
      <c r="E8792">
        <v>38</v>
      </c>
      <c r="F8792" t="s">
        <v>22</v>
      </c>
      <c r="G8792" t="s">
        <v>35</v>
      </c>
      <c r="H8792" t="s">
        <v>63</v>
      </c>
      <c r="I8792">
        <v>431.34</v>
      </c>
      <c r="J8792">
        <v>2</v>
      </c>
      <c r="K8792">
        <v>862.68</v>
      </c>
    </row>
    <row r="8793" spans="1:11">
      <c r="A8793" s="2">
        <v>9792</v>
      </c>
      <c r="B8793" s="1">
        <v>45345</v>
      </c>
      <c r="C8793" t="s">
        <v>860</v>
      </c>
      <c r="D8793" t="s">
        <v>17</v>
      </c>
      <c r="E8793">
        <v>29</v>
      </c>
      <c r="F8793" t="s">
        <v>22</v>
      </c>
      <c r="G8793" t="s">
        <v>35</v>
      </c>
      <c r="H8793" t="s">
        <v>36</v>
      </c>
      <c r="I8793">
        <v>487.25</v>
      </c>
      <c r="J8793">
        <v>3</v>
      </c>
      <c r="K8793">
        <v>1461.75</v>
      </c>
    </row>
    <row r="8794" spans="1:11">
      <c r="A8794" s="2">
        <v>9793</v>
      </c>
      <c r="B8794" s="1">
        <v>45471</v>
      </c>
      <c r="C8794" t="s">
        <v>592</v>
      </c>
      <c r="D8794" t="s">
        <v>17</v>
      </c>
      <c r="E8794">
        <v>47</v>
      </c>
      <c r="F8794" t="s">
        <v>13</v>
      </c>
      <c r="G8794" t="s">
        <v>35</v>
      </c>
      <c r="H8794" t="s">
        <v>58</v>
      </c>
      <c r="I8794">
        <v>160.57</v>
      </c>
      <c r="J8794">
        <v>3</v>
      </c>
      <c r="K8794">
        <v>481.71</v>
      </c>
    </row>
    <row r="8795" spans="1:11">
      <c r="A8795" s="2">
        <v>9794</v>
      </c>
      <c r="B8795" s="1">
        <v>45649</v>
      </c>
      <c r="C8795" t="s">
        <v>930</v>
      </c>
      <c r="D8795" t="s">
        <v>12</v>
      </c>
      <c r="E8795">
        <v>48</v>
      </c>
      <c r="F8795" t="s">
        <v>13</v>
      </c>
      <c r="G8795" t="s">
        <v>19</v>
      </c>
      <c r="H8795" t="s">
        <v>23</v>
      </c>
      <c r="I8795">
        <v>371.09</v>
      </c>
      <c r="J8795">
        <v>5</v>
      </c>
      <c r="K8795">
        <v>1855.45</v>
      </c>
    </row>
    <row r="8796" spans="1:11">
      <c r="A8796" s="2">
        <v>9795</v>
      </c>
      <c r="B8796" s="1">
        <v>45324</v>
      </c>
      <c r="C8796" t="s">
        <v>655</v>
      </c>
      <c r="D8796" t="s">
        <v>12</v>
      </c>
      <c r="E8796">
        <v>57</v>
      </c>
      <c r="F8796" t="s">
        <v>25</v>
      </c>
      <c r="G8796" t="s">
        <v>14</v>
      </c>
      <c r="H8796" t="s">
        <v>15</v>
      </c>
      <c r="I8796">
        <v>817.95</v>
      </c>
      <c r="J8796">
        <v>2</v>
      </c>
      <c r="K8796">
        <v>1635.9</v>
      </c>
    </row>
    <row r="8797" spans="1:11">
      <c r="A8797" s="2">
        <v>9796</v>
      </c>
      <c r="B8797" s="1">
        <v>45626</v>
      </c>
      <c r="C8797" t="s">
        <v>828</v>
      </c>
      <c r="D8797" t="s">
        <v>17</v>
      </c>
      <c r="E8797">
        <v>21</v>
      </c>
      <c r="F8797" t="s">
        <v>22</v>
      </c>
      <c r="G8797" t="s">
        <v>35</v>
      </c>
      <c r="H8797" t="s">
        <v>36</v>
      </c>
      <c r="I8797">
        <v>190.57</v>
      </c>
      <c r="J8797">
        <v>4</v>
      </c>
      <c r="K8797">
        <v>762.28</v>
      </c>
    </row>
    <row r="8798" spans="1:11">
      <c r="A8798" s="2">
        <v>9797</v>
      </c>
      <c r="B8798" s="1">
        <v>45407</v>
      </c>
      <c r="C8798" t="s">
        <v>559</v>
      </c>
      <c r="D8798" t="s">
        <v>17</v>
      </c>
      <c r="E8798">
        <v>48</v>
      </c>
      <c r="F8798" t="s">
        <v>25</v>
      </c>
      <c r="G8798" t="s">
        <v>35</v>
      </c>
      <c r="H8798" t="s">
        <v>64</v>
      </c>
      <c r="I8798">
        <v>732.55</v>
      </c>
      <c r="J8798">
        <v>2</v>
      </c>
      <c r="K8798">
        <v>1465.1</v>
      </c>
    </row>
    <row r="8799" spans="1:11">
      <c r="A8799" s="2">
        <v>9798</v>
      </c>
      <c r="B8799" s="1">
        <v>45343</v>
      </c>
      <c r="C8799" t="s">
        <v>615</v>
      </c>
      <c r="D8799" t="s">
        <v>12</v>
      </c>
      <c r="E8799">
        <v>44</v>
      </c>
      <c r="F8799" t="s">
        <v>22</v>
      </c>
      <c r="G8799" t="s">
        <v>35</v>
      </c>
      <c r="H8799" t="s">
        <v>63</v>
      </c>
      <c r="I8799">
        <v>655.07000000000005</v>
      </c>
      <c r="J8799">
        <v>1</v>
      </c>
      <c r="K8799">
        <v>655.07000000000005</v>
      </c>
    </row>
    <row r="8800" spans="1:11">
      <c r="A8800" s="2">
        <v>9799</v>
      </c>
      <c r="B8800" s="1">
        <v>45462</v>
      </c>
      <c r="C8800" t="s">
        <v>476</v>
      </c>
      <c r="D8800" t="s">
        <v>12</v>
      </c>
      <c r="E8800">
        <v>42</v>
      </c>
      <c r="F8800" t="s">
        <v>18</v>
      </c>
      <c r="G8800" t="s">
        <v>14</v>
      </c>
      <c r="H8800" t="s">
        <v>15</v>
      </c>
      <c r="I8800">
        <v>66.72</v>
      </c>
      <c r="J8800">
        <v>3</v>
      </c>
      <c r="K8800">
        <v>200.16</v>
      </c>
    </row>
    <row r="8801" spans="1:11">
      <c r="A8801" s="2">
        <v>9800</v>
      </c>
      <c r="B8801" s="1">
        <v>45561</v>
      </c>
      <c r="C8801" t="s">
        <v>938</v>
      </c>
      <c r="D8801" t="s">
        <v>17</v>
      </c>
      <c r="E8801">
        <v>22</v>
      </c>
      <c r="F8801" t="s">
        <v>22</v>
      </c>
      <c r="G8801" t="s">
        <v>40</v>
      </c>
      <c r="H8801" t="s">
        <v>76</v>
      </c>
      <c r="I8801">
        <v>32.200000000000003</v>
      </c>
      <c r="J8801">
        <v>1</v>
      </c>
      <c r="K8801">
        <v>32.200000000000003</v>
      </c>
    </row>
    <row r="8802" spans="1:11">
      <c r="A8802" s="2">
        <v>9801</v>
      </c>
      <c r="B8802" s="1">
        <v>45571</v>
      </c>
      <c r="C8802" t="s">
        <v>755</v>
      </c>
      <c r="D8802" t="s">
        <v>17</v>
      </c>
      <c r="E8802">
        <v>23</v>
      </c>
      <c r="F8802" t="s">
        <v>13</v>
      </c>
      <c r="G8802" t="s">
        <v>35</v>
      </c>
      <c r="H8802" t="s">
        <v>64</v>
      </c>
      <c r="I8802">
        <v>359</v>
      </c>
      <c r="J8802">
        <v>4</v>
      </c>
      <c r="K8802">
        <v>1436</v>
      </c>
    </row>
    <row r="8803" spans="1:11">
      <c r="A8803" s="2">
        <v>9802</v>
      </c>
      <c r="B8803" s="1">
        <v>45465</v>
      </c>
      <c r="C8803" t="s">
        <v>103</v>
      </c>
      <c r="D8803" t="s">
        <v>17</v>
      </c>
      <c r="E8803">
        <v>22</v>
      </c>
      <c r="F8803" t="s">
        <v>22</v>
      </c>
      <c r="G8803" t="s">
        <v>35</v>
      </c>
      <c r="H8803" t="s">
        <v>58</v>
      </c>
      <c r="I8803">
        <v>695.25</v>
      </c>
      <c r="J8803">
        <v>3</v>
      </c>
      <c r="K8803">
        <v>2085.75</v>
      </c>
    </row>
    <row r="8804" spans="1:11">
      <c r="A8804" s="2">
        <v>9803</v>
      </c>
      <c r="B8804" s="1">
        <v>45337</v>
      </c>
      <c r="C8804" t="s">
        <v>154</v>
      </c>
      <c r="D8804" t="s">
        <v>17</v>
      </c>
      <c r="E8804">
        <v>44</v>
      </c>
      <c r="F8804" t="s">
        <v>25</v>
      </c>
      <c r="G8804" t="s">
        <v>35</v>
      </c>
      <c r="H8804" t="s">
        <v>58</v>
      </c>
      <c r="I8804">
        <v>337.11</v>
      </c>
      <c r="J8804">
        <v>4</v>
      </c>
      <c r="K8804">
        <v>1348.44</v>
      </c>
    </row>
    <row r="8805" spans="1:11">
      <c r="A8805" s="2">
        <v>9804</v>
      </c>
      <c r="B8805" s="1">
        <v>45634</v>
      </c>
      <c r="C8805" t="s">
        <v>848</v>
      </c>
      <c r="D8805" t="s">
        <v>17</v>
      </c>
      <c r="E8805">
        <v>25</v>
      </c>
      <c r="F8805" t="s">
        <v>18</v>
      </c>
      <c r="G8805" t="s">
        <v>40</v>
      </c>
      <c r="H8805" t="s">
        <v>41</v>
      </c>
      <c r="I8805">
        <v>671.06</v>
      </c>
      <c r="J8805">
        <v>4</v>
      </c>
      <c r="K8805">
        <v>2684.24</v>
      </c>
    </row>
    <row r="8806" spans="1:11">
      <c r="A8806" s="2">
        <v>9805</v>
      </c>
      <c r="B8806" s="1">
        <v>45371</v>
      </c>
      <c r="C8806" t="s">
        <v>427</v>
      </c>
      <c r="D8806" t="s">
        <v>12</v>
      </c>
      <c r="E8806">
        <v>26</v>
      </c>
      <c r="F8806" t="s">
        <v>13</v>
      </c>
      <c r="G8806" t="s">
        <v>35</v>
      </c>
      <c r="H8806" t="s">
        <v>36</v>
      </c>
      <c r="I8806">
        <v>668.8</v>
      </c>
      <c r="J8806">
        <v>4</v>
      </c>
      <c r="K8806">
        <v>2675.2</v>
      </c>
    </row>
    <row r="8807" spans="1:11">
      <c r="A8807" s="2">
        <v>9806</v>
      </c>
      <c r="B8807" s="1">
        <v>45372</v>
      </c>
      <c r="C8807" t="s">
        <v>803</v>
      </c>
      <c r="D8807" t="s">
        <v>17</v>
      </c>
      <c r="E8807">
        <v>32</v>
      </c>
      <c r="F8807" t="s">
        <v>18</v>
      </c>
      <c r="G8807" t="s">
        <v>40</v>
      </c>
      <c r="H8807" t="s">
        <v>76</v>
      </c>
      <c r="I8807">
        <v>808.49</v>
      </c>
      <c r="J8807">
        <v>5</v>
      </c>
      <c r="K8807">
        <v>4042.45</v>
      </c>
    </row>
    <row r="8808" spans="1:11">
      <c r="A8808" s="2">
        <v>9807</v>
      </c>
      <c r="B8808" s="1">
        <v>45656</v>
      </c>
      <c r="C8808" t="s">
        <v>459</v>
      </c>
      <c r="D8808" t="s">
        <v>12</v>
      </c>
      <c r="E8808">
        <v>53</v>
      </c>
      <c r="F8808" t="s">
        <v>13</v>
      </c>
      <c r="G8808" t="s">
        <v>40</v>
      </c>
      <c r="H8808" t="s">
        <v>74</v>
      </c>
      <c r="I8808">
        <v>108.49</v>
      </c>
      <c r="J8808">
        <v>4</v>
      </c>
      <c r="K8808">
        <v>433.96</v>
      </c>
    </row>
    <row r="8809" spans="1:11">
      <c r="A8809" s="2">
        <v>9808</v>
      </c>
      <c r="B8809" s="1">
        <v>45369</v>
      </c>
      <c r="C8809" t="s">
        <v>278</v>
      </c>
      <c r="D8809" t="s">
        <v>12</v>
      </c>
      <c r="E8809">
        <v>58</v>
      </c>
      <c r="F8809" t="s">
        <v>13</v>
      </c>
      <c r="G8809" t="s">
        <v>27</v>
      </c>
      <c r="H8809" t="s">
        <v>53</v>
      </c>
      <c r="I8809">
        <v>581.36</v>
      </c>
      <c r="J8809">
        <v>4</v>
      </c>
      <c r="K8809">
        <v>2325.44</v>
      </c>
    </row>
    <row r="8810" spans="1:11">
      <c r="A8810" s="2">
        <v>9809</v>
      </c>
      <c r="B8810" s="1">
        <v>45549</v>
      </c>
      <c r="C8810" t="s">
        <v>104</v>
      </c>
      <c r="D8810" t="s">
        <v>12</v>
      </c>
      <c r="E8810">
        <v>24</v>
      </c>
      <c r="F8810" t="s">
        <v>18</v>
      </c>
      <c r="G8810" t="s">
        <v>27</v>
      </c>
      <c r="H8810" t="s">
        <v>28</v>
      </c>
      <c r="I8810">
        <v>71.87</v>
      </c>
      <c r="J8810">
        <v>1</v>
      </c>
      <c r="K8810">
        <v>71.87</v>
      </c>
    </row>
    <row r="8811" spans="1:11">
      <c r="A8811" s="2">
        <v>9810</v>
      </c>
      <c r="B8811" s="1">
        <v>45443</v>
      </c>
      <c r="C8811" t="s">
        <v>338</v>
      </c>
      <c r="D8811" t="s">
        <v>17</v>
      </c>
      <c r="E8811">
        <v>49</v>
      </c>
      <c r="F8811" t="s">
        <v>18</v>
      </c>
      <c r="G8811" t="s">
        <v>35</v>
      </c>
      <c r="H8811" t="s">
        <v>63</v>
      </c>
      <c r="I8811">
        <v>184.19</v>
      </c>
      <c r="J8811">
        <v>1</v>
      </c>
      <c r="K8811">
        <v>184.19</v>
      </c>
    </row>
    <row r="8812" spans="1:11">
      <c r="A8812" s="2">
        <v>9811</v>
      </c>
      <c r="B8812" s="1">
        <v>45306</v>
      </c>
      <c r="C8812" t="s">
        <v>397</v>
      </c>
      <c r="D8812" t="s">
        <v>12</v>
      </c>
      <c r="E8812">
        <v>25</v>
      </c>
      <c r="F8812" t="s">
        <v>22</v>
      </c>
      <c r="G8812" t="s">
        <v>19</v>
      </c>
      <c r="H8812" t="s">
        <v>23</v>
      </c>
      <c r="I8812">
        <v>332.25</v>
      </c>
      <c r="J8812">
        <v>1</v>
      </c>
      <c r="K8812">
        <v>332.25</v>
      </c>
    </row>
    <row r="8813" spans="1:11">
      <c r="A8813" s="2">
        <v>9812</v>
      </c>
      <c r="B8813" s="1">
        <v>45583</v>
      </c>
      <c r="C8813" t="s">
        <v>195</v>
      </c>
      <c r="D8813" t="s">
        <v>12</v>
      </c>
      <c r="E8813">
        <v>64</v>
      </c>
      <c r="F8813" t="s">
        <v>22</v>
      </c>
      <c r="G8813" t="s">
        <v>27</v>
      </c>
      <c r="H8813" t="s">
        <v>32</v>
      </c>
      <c r="I8813">
        <v>710.32</v>
      </c>
      <c r="J8813">
        <v>3</v>
      </c>
      <c r="K8813">
        <v>2130.96</v>
      </c>
    </row>
    <row r="8814" spans="1:11">
      <c r="A8814" s="2">
        <v>9813</v>
      </c>
      <c r="B8814" s="1">
        <v>45445</v>
      </c>
      <c r="C8814" t="s">
        <v>159</v>
      </c>
      <c r="D8814" t="s">
        <v>12</v>
      </c>
      <c r="E8814">
        <v>32</v>
      </c>
      <c r="F8814" t="s">
        <v>13</v>
      </c>
      <c r="G8814" t="s">
        <v>27</v>
      </c>
      <c r="H8814" t="s">
        <v>28</v>
      </c>
      <c r="I8814">
        <v>974.14</v>
      </c>
      <c r="J8814">
        <v>5</v>
      </c>
      <c r="K8814">
        <v>4870.7</v>
      </c>
    </row>
    <row r="8815" spans="1:11">
      <c r="A8815" s="2">
        <v>9814</v>
      </c>
      <c r="B8815" s="1">
        <v>45500</v>
      </c>
      <c r="C8815" t="s">
        <v>166</v>
      </c>
      <c r="D8815" t="s">
        <v>12</v>
      </c>
      <c r="E8815">
        <v>54</v>
      </c>
      <c r="F8815" t="s">
        <v>22</v>
      </c>
      <c r="G8815" t="s">
        <v>19</v>
      </c>
      <c r="H8815" t="s">
        <v>20</v>
      </c>
      <c r="I8815">
        <v>349.1</v>
      </c>
      <c r="J8815">
        <v>3</v>
      </c>
      <c r="K8815">
        <v>1047.3</v>
      </c>
    </row>
    <row r="8816" spans="1:11">
      <c r="A8816" s="2">
        <v>9815</v>
      </c>
      <c r="B8816" s="1">
        <v>45504</v>
      </c>
      <c r="C8816" t="s">
        <v>118</v>
      </c>
      <c r="D8816" t="s">
        <v>17</v>
      </c>
      <c r="E8816">
        <v>36</v>
      </c>
      <c r="F8816" t="s">
        <v>22</v>
      </c>
      <c r="G8816" t="s">
        <v>14</v>
      </c>
      <c r="H8816" t="s">
        <v>15</v>
      </c>
      <c r="I8816">
        <v>525.92999999999995</v>
      </c>
      <c r="J8816">
        <v>5</v>
      </c>
      <c r="K8816">
        <v>2629.65</v>
      </c>
    </row>
    <row r="8817" spans="1:11">
      <c r="A8817" s="2">
        <v>9816</v>
      </c>
      <c r="B8817" s="1">
        <v>45440</v>
      </c>
      <c r="C8817" t="s">
        <v>761</v>
      </c>
      <c r="D8817" t="s">
        <v>17</v>
      </c>
      <c r="E8817">
        <v>56</v>
      </c>
      <c r="F8817" t="s">
        <v>13</v>
      </c>
      <c r="G8817" t="s">
        <v>35</v>
      </c>
      <c r="H8817" t="s">
        <v>36</v>
      </c>
      <c r="I8817">
        <v>266.47000000000003</v>
      </c>
      <c r="J8817">
        <v>5</v>
      </c>
      <c r="K8817">
        <v>1332.35</v>
      </c>
    </row>
    <row r="8818" spans="1:11">
      <c r="A8818" s="2">
        <v>9817</v>
      </c>
      <c r="B8818" s="1">
        <v>45422</v>
      </c>
      <c r="C8818" t="s">
        <v>517</v>
      </c>
      <c r="D8818" t="s">
        <v>12</v>
      </c>
      <c r="E8818">
        <v>23</v>
      </c>
      <c r="F8818" t="s">
        <v>22</v>
      </c>
      <c r="G8818" t="s">
        <v>14</v>
      </c>
      <c r="H8818" t="s">
        <v>48</v>
      </c>
      <c r="I8818">
        <v>678.73</v>
      </c>
      <c r="J8818">
        <v>2</v>
      </c>
      <c r="K8818">
        <v>1357.46</v>
      </c>
    </row>
    <row r="8819" spans="1:11">
      <c r="A8819" s="2">
        <v>9818</v>
      </c>
      <c r="B8819" s="1">
        <v>45506</v>
      </c>
      <c r="C8819" t="s">
        <v>96</v>
      </c>
      <c r="D8819" t="s">
        <v>12</v>
      </c>
      <c r="E8819">
        <v>36</v>
      </c>
      <c r="F8819" t="s">
        <v>18</v>
      </c>
      <c r="G8819" t="s">
        <v>14</v>
      </c>
      <c r="H8819" t="s">
        <v>15</v>
      </c>
      <c r="I8819">
        <v>372.92</v>
      </c>
      <c r="J8819">
        <v>2</v>
      </c>
      <c r="K8819">
        <v>745.84</v>
      </c>
    </row>
    <row r="8820" spans="1:11">
      <c r="A8820" s="2">
        <v>9819</v>
      </c>
      <c r="B8820" s="1">
        <v>45568</v>
      </c>
      <c r="C8820" t="s">
        <v>210</v>
      </c>
      <c r="D8820" t="s">
        <v>17</v>
      </c>
      <c r="E8820">
        <v>45</v>
      </c>
      <c r="F8820" t="s">
        <v>25</v>
      </c>
      <c r="G8820" t="s">
        <v>40</v>
      </c>
      <c r="H8820" t="s">
        <v>74</v>
      </c>
      <c r="I8820">
        <v>486.78</v>
      </c>
      <c r="J8820">
        <v>2</v>
      </c>
      <c r="K8820">
        <v>973.56</v>
      </c>
    </row>
    <row r="8821" spans="1:11">
      <c r="A8821" s="2">
        <v>9820</v>
      </c>
      <c r="B8821" s="1">
        <v>45455</v>
      </c>
      <c r="C8821" t="s">
        <v>680</v>
      </c>
      <c r="D8821" t="s">
        <v>17</v>
      </c>
      <c r="E8821">
        <v>34</v>
      </c>
      <c r="F8821" t="s">
        <v>18</v>
      </c>
      <c r="G8821" t="s">
        <v>40</v>
      </c>
      <c r="H8821" t="s">
        <v>76</v>
      </c>
      <c r="I8821">
        <v>572.13</v>
      </c>
      <c r="J8821">
        <v>5</v>
      </c>
      <c r="K8821">
        <v>2860.65</v>
      </c>
    </row>
    <row r="8822" spans="1:11">
      <c r="A8822" s="2">
        <v>9821</v>
      </c>
      <c r="B8822" s="1">
        <v>45306</v>
      </c>
      <c r="C8822" t="s">
        <v>145</v>
      </c>
      <c r="D8822" t="s">
        <v>17</v>
      </c>
      <c r="E8822">
        <v>59</v>
      </c>
      <c r="F8822" t="s">
        <v>25</v>
      </c>
      <c r="G8822" t="s">
        <v>35</v>
      </c>
      <c r="H8822" t="s">
        <v>36</v>
      </c>
      <c r="I8822">
        <v>689.38</v>
      </c>
      <c r="J8822">
        <v>5</v>
      </c>
      <c r="K8822">
        <v>3446.9</v>
      </c>
    </row>
    <row r="8823" spans="1:11">
      <c r="A8823" s="2">
        <v>9822</v>
      </c>
      <c r="B8823" s="1">
        <v>45585</v>
      </c>
      <c r="C8823" t="s">
        <v>124</v>
      </c>
      <c r="D8823" t="s">
        <v>12</v>
      </c>
      <c r="E8823">
        <v>36</v>
      </c>
      <c r="F8823" t="s">
        <v>18</v>
      </c>
      <c r="G8823" t="s">
        <v>19</v>
      </c>
      <c r="H8823" t="s">
        <v>51</v>
      </c>
      <c r="I8823">
        <v>69.45</v>
      </c>
      <c r="J8823">
        <v>3</v>
      </c>
      <c r="K8823">
        <v>208.35</v>
      </c>
    </row>
    <row r="8824" spans="1:11">
      <c r="A8824" s="2">
        <v>9823</v>
      </c>
      <c r="B8824" s="1">
        <v>45369</v>
      </c>
      <c r="C8824" t="s">
        <v>783</v>
      </c>
      <c r="D8824" t="s">
        <v>17</v>
      </c>
      <c r="E8824">
        <v>48</v>
      </c>
      <c r="F8824" t="s">
        <v>25</v>
      </c>
      <c r="G8824" t="s">
        <v>40</v>
      </c>
      <c r="H8824" t="s">
        <v>41</v>
      </c>
      <c r="I8824">
        <v>559.35</v>
      </c>
      <c r="J8824">
        <v>5</v>
      </c>
      <c r="K8824">
        <v>2796.75</v>
      </c>
    </row>
    <row r="8825" spans="1:11">
      <c r="A8825" s="2">
        <v>9824</v>
      </c>
      <c r="B8825" s="1">
        <v>45455</v>
      </c>
      <c r="C8825" t="s">
        <v>290</v>
      </c>
      <c r="D8825" t="s">
        <v>12</v>
      </c>
      <c r="E8825">
        <v>28</v>
      </c>
      <c r="F8825" t="s">
        <v>25</v>
      </c>
      <c r="G8825" t="s">
        <v>27</v>
      </c>
      <c r="H8825" t="s">
        <v>28</v>
      </c>
      <c r="I8825">
        <v>436.85</v>
      </c>
      <c r="J8825">
        <v>4</v>
      </c>
      <c r="K8825">
        <v>1747.4</v>
      </c>
    </row>
    <row r="8826" spans="1:11">
      <c r="A8826" s="2">
        <v>9825</v>
      </c>
      <c r="B8826" s="1">
        <v>45627</v>
      </c>
      <c r="C8826" t="s">
        <v>920</v>
      </c>
      <c r="D8826" t="s">
        <v>12</v>
      </c>
      <c r="E8826">
        <v>32</v>
      </c>
      <c r="F8826" t="s">
        <v>22</v>
      </c>
      <c r="G8826" t="s">
        <v>35</v>
      </c>
      <c r="H8826" t="s">
        <v>36</v>
      </c>
      <c r="I8826">
        <v>142.43</v>
      </c>
      <c r="J8826">
        <v>4</v>
      </c>
      <c r="K8826">
        <v>569.72</v>
      </c>
    </row>
    <row r="8827" spans="1:11">
      <c r="A8827" s="2">
        <v>9826</v>
      </c>
      <c r="B8827" s="1">
        <v>45492</v>
      </c>
      <c r="C8827" t="s">
        <v>862</v>
      </c>
      <c r="D8827" t="s">
        <v>17</v>
      </c>
      <c r="E8827">
        <v>27</v>
      </c>
      <c r="F8827" t="s">
        <v>13</v>
      </c>
      <c r="G8827" t="s">
        <v>14</v>
      </c>
      <c r="H8827" t="s">
        <v>48</v>
      </c>
      <c r="I8827">
        <v>215.96</v>
      </c>
      <c r="J8827">
        <v>5</v>
      </c>
      <c r="K8827">
        <v>1079.8</v>
      </c>
    </row>
    <row r="8828" spans="1:11">
      <c r="A8828" s="2">
        <v>9827</v>
      </c>
      <c r="B8828" s="1">
        <v>45426</v>
      </c>
      <c r="C8828" t="s">
        <v>78</v>
      </c>
      <c r="D8828" t="s">
        <v>12</v>
      </c>
      <c r="E8828">
        <v>60</v>
      </c>
      <c r="F8828" t="s">
        <v>18</v>
      </c>
      <c r="G8828" t="s">
        <v>35</v>
      </c>
      <c r="H8828" t="s">
        <v>36</v>
      </c>
      <c r="I8828">
        <v>885.05</v>
      </c>
      <c r="J8828">
        <v>4</v>
      </c>
      <c r="K8828">
        <v>3540.2</v>
      </c>
    </row>
    <row r="8829" spans="1:11">
      <c r="A8829" s="2">
        <v>9828</v>
      </c>
      <c r="B8829" s="1">
        <v>45645</v>
      </c>
      <c r="C8829" t="s">
        <v>745</v>
      </c>
      <c r="D8829" t="s">
        <v>17</v>
      </c>
      <c r="E8829">
        <v>40</v>
      </c>
      <c r="F8829" t="s">
        <v>22</v>
      </c>
      <c r="G8829" t="s">
        <v>40</v>
      </c>
      <c r="H8829" t="s">
        <v>68</v>
      </c>
      <c r="I8829">
        <v>873.06</v>
      </c>
      <c r="J8829">
        <v>5</v>
      </c>
      <c r="K8829">
        <v>4365.3</v>
      </c>
    </row>
    <row r="8830" spans="1:11">
      <c r="A8830" s="2">
        <v>9829</v>
      </c>
      <c r="B8830" s="1">
        <v>45554</v>
      </c>
      <c r="C8830" t="s">
        <v>303</v>
      </c>
      <c r="D8830" t="s">
        <v>12</v>
      </c>
      <c r="E8830">
        <v>20</v>
      </c>
      <c r="F8830" t="s">
        <v>18</v>
      </c>
      <c r="G8830" t="s">
        <v>19</v>
      </c>
      <c r="H8830" t="s">
        <v>80</v>
      </c>
      <c r="I8830">
        <v>43</v>
      </c>
      <c r="J8830">
        <v>2</v>
      </c>
      <c r="K8830">
        <v>86</v>
      </c>
    </row>
    <row r="8831" spans="1:11">
      <c r="A8831" s="2">
        <v>9830</v>
      </c>
      <c r="B8831" s="1">
        <v>45403</v>
      </c>
      <c r="C8831" t="s">
        <v>181</v>
      </c>
      <c r="D8831" t="s">
        <v>17</v>
      </c>
      <c r="E8831">
        <v>20</v>
      </c>
      <c r="F8831" t="s">
        <v>18</v>
      </c>
      <c r="G8831" t="s">
        <v>14</v>
      </c>
      <c r="H8831" t="s">
        <v>15</v>
      </c>
      <c r="I8831">
        <v>692.51</v>
      </c>
      <c r="J8831">
        <v>5</v>
      </c>
      <c r="K8831">
        <v>3462.55</v>
      </c>
    </row>
    <row r="8832" spans="1:11">
      <c r="A8832" s="2">
        <v>9831</v>
      </c>
      <c r="B8832" s="1">
        <v>45427</v>
      </c>
      <c r="C8832" t="s">
        <v>529</v>
      </c>
      <c r="D8832" t="s">
        <v>12</v>
      </c>
      <c r="E8832">
        <v>35</v>
      </c>
      <c r="F8832" t="s">
        <v>25</v>
      </c>
      <c r="G8832" t="s">
        <v>19</v>
      </c>
      <c r="H8832" t="s">
        <v>80</v>
      </c>
      <c r="I8832">
        <v>558.65</v>
      </c>
      <c r="J8832">
        <v>2</v>
      </c>
      <c r="K8832">
        <v>1117.3</v>
      </c>
    </row>
    <row r="8833" spans="1:11">
      <c r="A8833" s="2">
        <v>9832</v>
      </c>
      <c r="B8833" s="1">
        <v>45515</v>
      </c>
      <c r="C8833" t="s">
        <v>860</v>
      </c>
      <c r="D8833" t="s">
        <v>12</v>
      </c>
      <c r="E8833">
        <v>42</v>
      </c>
      <c r="F8833" t="s">
        <v>25</v>
      </c>
      <c r="G8833" t="s">
        <v>35</v>
      </c>
      <c r="H8833" t="s">
        <v>64</v>
      </c>
      <c r="I8833">
        <v>940.42</v>
      </c>
      <c r="J8833">
        <v>1</v>
      </c>
      <c r="K8833">
        <v>940.42</v>
      </c>
    </row>
    <row r="8834" spans="1:11">
      <c r="A8834" s="2">
        <v>9833</v>
      </c>
      <c r="B8834" s="1">
        <v>45628</v>
      </c>
      <c r="C8834" t="s">
        <v>478</v>
      </c>
      <c r="D8834" t="s">
        <v>17</v>
      </c>
      <c r="E8834">
        <v>60</v>
      </c>
      <c r="F8834" t="s">
        <v>13</v>
      </c>
      <c r="G8834" t="s">
        <v>19</v>
      </c>
      <c r="H8834" t="s">
        <v>20</v>
      </c>
      <c r="I8834">
        <v>908.93</v>
      </c>
      <c r="J8834">
        <v>4</v>
      </c>
      <c r="K8834">
        <v>3635.72</v>
      </c>
    </row>
    <row r="8835" spans="1:11">
      <c r="A8835" s="2">
        <v>9834</v>
      </c>
      <c r="B8835" s="1">
        <v>45436</v>
      </c>
      <c r="C8835" t="s">
        <v>684</v>
      </c>
      <c r="D8835" t="s">
        <v>17</v>
      </c>
      <c r="E8835">
        <v>37</v>
      </c>
      <c r="F8835" t="s">
        <v>25</v>
      </c>
      <c r="G8835" t="s">
        <v>19</v>
      </c>
      <c r="H8835" t="s">
        <v>51</v>
      </c>
      <c r="I8835">
        <v>583.77</v>
      </c>
      <c r="J8835">
        <v>1</v>
      </c>
      <c r="K8835">
        <v>583.77</v>
      </c>
    </row>
    <row r="8836" spans="1:11">
      <c r="A8836" s="2">
        <v>9835</v>
      </c>
      <c r="B8836" s="1">
        <v>45594</v>
      </c>
      <c r="C8836" t="s">
        <v>257</v>
      </c>
      <c r="D8836" t="s">
        <v>17</v>
      </c>
      <c r="E8836">
        <v>46</v>
      </c>
      <c r="F8836" t="s">
        <v>18</v>
      </c>
      <c r="G8836" t="s">
        <v>35</v>
      </c>
      <c r="H8836" t="s">
        <v>58</v>
      </c>
      <c r="I8836">
        <v>147.57</v>
      </c>
      <c r="J8836">
        <v>4</v>
      </c>
      <c r="K8836">
        <v>590.28</v>
      </c>
    </row>
    <row r="8837" spans="1:11">
      <c r="A8837" s="2">
        <v>9836</v>
      </c>
      <c r="B8837" s="1">
        <v>45400</v>
      </c>
      <c r="C8837" t="s">
        <v>344</v>
      </c>
      <c r="D8837" t="s">
        <v>17</v>
      </c>
      <c r="E8837">
        <v>39</v>
      </c>
      <c r="F8837" t="s">
        <v>25</v>
      </c>
      <c r="G8837" t="s">
        <v>14</v>
      </c>
      <c r="H8837" t="s">
        <v>38</v>
      </c>
      <c r="I8837">
        <v>465.22</v>
      </c>
      <c r="J8837">
        <v>1</v>
      </c>
      <c r="K8837">
        <v>465.22</v>
      </c>
    </row>
    <row r="8838" spans="1:11">
      <c r="A8838" s="2">
        <v>9837</v>
      </c>
      <c r="B8838" s="1">
        <v>45531</v>
      </c>
      <c r="C8838" t="s">
        <v>531</v>
      </c>
      <c r="D8838" t="s">
        <v>12</v>
      </c>
      <c r="E8838">
        <v>32</v>
      </c>
      <c r="F8838" t="s">
        <v>22</v>
      </c>
      <c r="G8838" t="s">
        <v>19</v>
      </c>
      <c r="H8838" t="s">
        <v>80</v>
      </c>
      <c r="I8838">
        <v>727.91</v>
      </c>
      <c r="J8838">
        <v>5</v>
      </c>
      <c r="K8838">
        <v>3639.55</v>
      </c>
    </row>
    <row r="8839" spans="1:11">
      <c r="A8839" s="2">
        <v>9838</v>
      </c>
      <c r="B8839" s="1">
        <v>45458</v>
      </c>
      <c r="C8839" t="s">
        <v>126</v>
      </c>
      <c r="D8839" t="s">
        <v>17</v>
      </c>
      <c r="E8839">
        <v>56</v>
      </c>
      <c r="F8839" t="s">
        <v>22</v>
      </c>
      <c r="G8839" t="s">
        <v>19</v>
      </c>
      <c r="H8839" t="s">
        <v>20</v>
      </c>
      <c r="I8839">
        <v>952.22</v>
      </c>
      <c r="J8839">
        <v>1</v>
      </c>
      <c r="K8839">
        <v>952.22</v>
      </c>
    </row>
    <row r="8840" spans="1:11">
      <c r="A8840" s="2">
        <v>9839</v>
      </c>
      <c r="B8840" s="1">
        <v>45436</v>
      </c>
      <c r="C8840" t="s">
        <v>408</v>
      </c>
      <c r="D8840" t="s">
        <v>17</v>
      </c>
      <c r="E8840">
        <v>27</v>
      </c>
      <c r="F8840" t="s">
        <v>25</v>
      </c>
      <c r="G8840" t="s">
        <v>35</v>
      </c>
      <c r="H8840" t="s">
        <v>64</v>
      </c>
      <c r="I8840">
        <v>370.19</v>
      </c>
      <c r="J8840">
        <v>4</v>
      </c>
      <c r="K8840">
        <v>1480.76</v>
      </c>
    </row>
    <row r="8841" spans="1:11">
      <c r="A8841" s="2">
        <v>9840</v>
      </c>
      <c r="B8841" s="1">
        <v>45303</v>
      </c>
      <c r="C8841" t="s">
        <v>723</v>
      </c>
      <c r="D8841" t="s">
        <v>12</v>
      </c>
      <c r="E8841">
        <v>38</v>
      </c>
      <c r="F8841" t="s">
        <v>13</v>
      </c>
      <c r="G8841" t="s">
        <v>27</v>
      </c>
      <c r="H8841" t="s">
        <v>28</v>
      </c>
      <c r="I8841">
        <v>786.82</v>
      </c>
      <c r="J8841">
        <v>3</v>
      </c>
      <c r="K8841">
        <v>2360.46</v>
      </c>
    </row>
    <row r="8842" spans="1:11">
      <c r="A8842" s="2">
        <v>9841</v>
      </c>
      <c r="B8842" s="1">
        <v>45349</v>
      </c>
      <c r="C8842" t="s">
        <v>138</v>
      </c>
      <c r="D8842" t="s">
        <v>17</v>
      </c>
      <c r="E8842">
        <v>46</v>
      </c>
      <c r="F8842" t="s">
        <v>25</v>
      </c>
      <c r="G8842" t="s">
        <v>19</v>
      </c>
      <c r="H8842" t="s">
        <v>20</v>
      </c>
      <c r="I8842">
        <v>686.51</v>
      </c>
      <c r="J8842">
        <v>4</v>
      </c>
      <c r="K8842">
        <v>2746.04</v>
      </c>
    </row>
    <row r="8843" spans="1:11">
      <c r="A8843" s="2">
        <v>9842</v>
      </c>
      <c r="B8843" s="1">
        <v>45514</v>
      </c>
      <c r="C8843" t="s">
        <v>894</v>
      </c>
      <c r="D8843" t="s">
        <v>17</v>
      </c>
      <c r="E8843">
        <v>49</v>
      </c>
      <c r="F8843" t="s">
        <v>22</v>
      </c>
      <c r="G8843" t="s">
        <v>40</v>
      </c>
      <c r="H8843" t="s">
        <v>74</v>
      </c>
      <c r="I8843">
        <v>87.51</v>
      </c>
      <c r="J8843">
        <v>3</v>
      </c>
      <c r="K8843">
        <v>262.52999999999997</v>
      </c>
    </row>
    <row r="8844" spans="1:11">
      <c r="A8844" s="2">
        <v>9843</v>
      </c>
      <c r="B8844" s="1">
        <v>45533</v>
      </c>
      <c r="C8844" t="s">
        <v>329</v>
      </c>
      <c r="D8844" t="s">
        <v>12</v>
      </c>
      <c r="E8844">
        <v>27</v>
      </c>
      <c r="F8844" t="s">
        <v>18</v>
      </c>
      <c r="G8844" t="s">
        <v>14</v>
      </c>
      <c r="H8844" t="s">
        <v>15</v>
      </c>
      <c r="I8844">
        <v>562.4</v>
      </c>
      <c r="J8844">
        <v>5</v>
      </c>
      <c r="K8844">
        <v>2812</v>
      </c>
    </row>
    <row r="8845" spans="1:11">
      <c r="A8845" s="2">
        <v>9844</v>
      </c>
      <c r="B8845" s="1">
        <v>45479</v>
      </c>
      <c r="C8845" t="s">
        <v>527</v>
      </c>
      <c r="D8845" t="s">
        <v>17</v>
      </c>
      <c r="E8845">
        <v>30</v>
      </c>
      <c r="F8845" t="s">
        <v>18</v>
      </c>
      <c r="G8845" t="s">
        <v>19</v>
      </c>
      <c r="H8845" t="s">
        <v>51</v>
      </c>
      <c r="I8845">
        <v>191.67</v>
      </c>
      <c r="J8845">
        <v>4</v>
      </c>
      <c r="K8845">
        <v>766.68</v>
      </c>
    </row>
    <row r="8846" spans="1:11">
      <c r="A8846" s="2">
        <v>9845</v>
      </c>
      <c r="B8846" s="1">
        <v>45300</v>
      </c>
      <c r="C8846" t="s">
        <v>472</v>
      </c>
      <c r="D8846" t="s">
        <v>17</v>
      </c>
      <c r="E8846">
        <v>64</v>
      </c>
      <c r="F8846" t="s">
        <v>18</v>
      </c>
      <c r="G8846" t="s">
        <v>35</v>
      </c>
      <c r="H8846" t="s">
        <v>64</v>
      </c>
      <c r="I8846">
        <v>686.71</v>
      </c>
      <c r="J8846">
        <v>1</v>
      </c>
      <c r="K8846">
        <v>686.71</v>
      </c>
    </row>
    <row r="8847" spans="1:11">
      <c r="A8847" s="2">
        <v>9846</v>
      </c>
      <c r="B8847" s="1">
        <v>45616</v>
      </c>
      <c r="C8847" t="s">
        <v>380</v>
      </c>
      <c r="D8847" t="s">
        <v>17</v>
      </c>
      <c r="E8847">
        <v>40</v>
      </c>
      <c r="F8847" t="s">
        <v>22</v>
      </c>
      <c r="G8847" t="s">
        <v>40</v>
      </c>
      <c r="H8847" t="s">
        <v>41</v>
      </c>
      <c r="I8847">
        <v>613.98</v>
      </c>
      <c r="J8847">
        <v>5</v>
      </c>
      <c r="K8847">
        <v>3069.9</v>
      </c>
    </row>
    <row r="8848" spans="1:11">
      <c r="A8848" s="2">
        <v>9847</v>
      </c>
      <c r="B8848" s="1">
        <v>45488</v>
      </c>
      <c r="C8848" t="s">
        <v>180</v>
      </c>
      <c r="D8848" t="s">
        <v>17</v>
      </c>
      <c r="E8848">
        <v>40</v>
      </c>
      <c r="F8848" t="s">
        <v>22</v>
      </c>
      <c r="G8848" t="s">
        <v>35</v>
      </c>
      <c r="H8848" t="s">
        <v>58</v>
      </c>
      <c r="I8848">
        <v>973.32</v>
      </c>
      <c r="J8848">
        <v>4</v>
      </c>
      <c r="K8848">
        <v>3893.28</v>
      </c>
    </row>
    <row r="8849" spans="1:11">
      <c r="A8849" s="2">
        <v>9848</v>
      </c>
      <c r="B8849" s="1">
        <v>45370</v>
      </c>
      <c r="C8849" t="s">
        <v>327</v>
      </c>
      <c r="D8849" t="s">
        <v>17</v>
      </c>
      <c r="E8849">
        <v>48</v>
      </c>
      <c r="F8849" t="s">
        <v>18</v>
      </c>
      <c r="G8849" t="s">
        <v>19</v>
      </c>
      <c r="H8849" t="s">
        <v>20</v>
      </c>
      <c r="I8849">
        <v>936.03</v>
      </c>
      <c r="J8849">
        <v>5</v>
      </c>
      <c r="K8849">
        <v>4680.1499999999996</v>
      </c>
    </row>
    <row r="8850" spans="1:11">
      <c r="A8850" s="2">
        <v>9849</v>
      </c>
      <c r="B8850" s="1">
        <v>45368</v>
      </c>
      <c r="C8850" t="s">
        <v>392</v>
      </c>
      <c r="D8850" t="s">
        <v>17</v>
      </c>
      <c r="E8850">
        <v>21</v>
      </c>
      <c r="F8850" t="s">
        <v>13</v>
      </c>
      <c r="G8850" t="s">
        <v>40</v>
      </c>
      <c r="H8850" t="s">
        <v>68</v>
      </c>
      <c r="I8850">
        <v>19.28</v>
      </c>
      <c r="J8850">
        <v>3</v>
      </c>
      <c r="K8850">
        <v>57.84</v>
      </c>
    </row>
    <row r="8851" spans="1:11">
      <c r="A8851" s="2">
        <v>9850</v>
      </c>
      <c r="B8851" s="1">
        <v>45625</v>
      </c>
      <c r="C8851" t="s">
        <v>119</v>
      </c>
      <c r="D8851" t="s">
        <v>12</v>
      </c>
      <c r="E8851">
        <v>20</v>
      </c>
      <c r="F8851" t="s">
        <v>13</v>
      </c>
      <c r="G8851" t="s">
        <v>14</v>
      </c>
      <c r="H8851" t="s">
        <v>43</v>
      </c>
      <c r="I8851">
        <v>89.23</v>
      </c>
      <c r="J8851">
        <v>5</v>
      </c>
      <c r="K8851">
        <v>446.15</v>
      </c>
    </row>
    <row r="8852" spans="1:11">
      <c r="A8852" s="2">
        <v>9851</v>
      </c>
      <c r="B8852" s="1">
        <v>45563</v>
      </c>
      <c r="C8852" t="s">
        <v>133</v>
      </c>
      <c r="D8852" t="s">
        <v>17</v>
      </c>
      <c r="E8852">
        <v>38</v>
      </c>
      <c r="F8852" t="s">
        <v>18</v>
      </c>
      <c r="G8852" t="s">
        <v>14</v>
      </c>
      <c r="H8852" t="s">
        <v>48</v>
      </c>
      <c r="I8852">
        <v>771.44</v>
      </c>
      <c r="J8852">
        <v>1</v>
      </c>
      <c r="K8852">
        <v>771.44</v>
      </c>
    </row>
    <row r="8853" spans="1:11">
      <c r="A8853" s="2">
        <v>9852</v>
      </c>
      <c r="B8853" s="1">
        <v>45610</v>
      </c>
      <c r="C8853" t="s">
        <v>496</v>
      </c>
      <c r="D8853" t="s">
        <v>12</v>
      </c>
      <c r="E8853">
        <v>19</v>
      </c>
      <c r="F8853" t="s">
        <v>18</v>
      </c>
      <c r="G8853" t="s">
        <v>14</v>
      </c>
      <c r="H8853" t="s">
        <v>38</v>
      </c>
      <c r="I8853">
        <v>688.79</v>
      </c>
      <c r="J8853">
        <v>4</v>
      </c>
      <c r="K8853">
        <v>2755.16</v>
      </c>
    </row>
    <row r="8854" spans="1:11">
      <c r="A8854" s="2">
        <v>9853</v>
      </c>
      <c r="B8854" s="1">
        <v>45494</v>
      </c>
      <c r="C8854" t="s">
        <v>172</v>
      </c>
      <c r="D8854" t="s">
        <v>12</v>
      </c>
      <c r="E8854">
        <v>21</v>
      </c>
      <c r="F8854" t="s">
        <v>22</v>
      </c>
      <c r="G8854" t="s">
        <v>27</v>
      </c>
      <c r="H8854" t="s">
        <v>28</v>
      </c>
      <c r="I8854">
        <v>802.94</v>
      </c>
      <c r="J8854">
        <v>3</v>
      </c>
      <c r="K8854">
        <v>2408.8200000000002</v>
      </c>
    </row>
    <row r="8855" spans="1:11">
      <c r="A8855" s="2">
        <v>9854</v>
      </c>
      <c r="B8855" s="1">
        <v>45557</v>
      </c>
      <c r="C8855" t="s">
        <v>760</v>
      </c>
      <c r="D8855" t="s">
        <v>12</v>
      </c>
      <c r="E8855">
        <v>18</v>
      </c>
      <c r="F8855" t="s">
        <v>25</v>
      </c>
      <c r="G8855" t="s">
        <v>35</v>
      </c>
      <c r="H8855" t="s">
        <v>36</v>
      </c>
      <c r="I8855">
        <v>274.14999999999998</v>
      </c>
      <c r="J8855">
        <v>5</v>
      </c>
      <c r="K8855">
        <v>1370.75</v>
      </c>
    </row>
    <row r="8856" spans="1:11">
      <c r="A8856" s="2">
        <v>9855</v>
      </c>
      <c r="B8856" s="1">
        <v>45301</v>
      </c>
      <c r="C8856" t="s">
        <v>575</v>
      </c>
      <c r="D8856" t="s">
        <v>12</v>
      </c>
      <c r="E8856">
        <v>32</v>
      </c>
      <c r="F8856" t="s">
        <v>22</v>
      </c>
      <c r="G8856" t="s">
        <v>19</v>
      </c>
      <c r="H8856" t="s">
        <v>20</v>
      </c>
      <c r="I8856">
        <v>850.83</v>
      </c>
      <c r="J8856">
        <v>2</v>
      </c>
      <c r="K8856">
        <v>1701.66</v>
      </c>
    </row>
    <row r="8857" spans="1:11">
      <c r="A8857" s="2">
        <v>9856</v>
      </c>
      <c r="B8857" s="1">
        <v>45632</v>
      </c>
      <c r="C8857" t="s">
        <v>470</v>
      </c>
      <c r="D8857" t="s">
        <v>17</v>
      </c>
      <c r="E8857">
        <v>50</v>
      </c>
      <c r="F8857" t="s">
        <v>25</v>
      </c>
      <c r="G8857" t="s">
        <v>40</v>
      </c>
      <c r="H8857" t="s">
        <v>68</v>
      </c>
      <c r="I8857">
        <v>448</v>
      </c>
      <c r="J8857">
        <v>3</v>
      </c>
      <c r="K8857">
        <v>1344</v>
      </c>
    </row>
    <row r="8858" spans="1:11">
      <c r="A8858" s="2">
        <v>9857</v>
      </c>
      <c r="B8858" s="1">
        <v>45390</v>
      </c>
      <c r="C8858" t="s">
        <v>118</v>
      </c>
      <c r="D8858" t="s">
        <v>17</v>
      </c>
      <c r="E8858">
        <v>23</v>
      </c>
      <c r="F8858" t="s">
        <v>25</v>
      </c>
      <c r="G8858" t="s">
        <v>35</v>
      </c>
      <c r="H8858" t="s">
        <v>36</v>
      </c>
      <c r="I8858">
        <v>269.29000000000002</v>
      </c>
      <c r="J8858">
        <v>3</v>
      </c>
      <c r="K8858">
        <v>807.87</v>
      </c>
    </row>
    <row r="8859" spans="1:11">
      <c r="A8859" s="2">
        <v>9858</v>
      </c>
      <c r="B8859" s="1">
        <v>45427</v>
      </c>
      <c r="C8859" t="s">
        <v>511</v>
      </c>
      <c r="D8859" t="s">
        <v>17</v>
      </c>
      <c r="E8859">
        <v>24</v>
      </c>
      <c r="F8859" t="s">
        <v>25</v>
      </c>
      <c r="G8859" t="s">
        <v>19</v>
      </c>
      <c r="H8859" t="s">
        <v>51</v>
      </c>
      <c r="I8859">
        <v>20.5</v>
      </c>
      <c r="J8859">
        <v>1</v>
      </c>
      <c r="K8859">
        <v>20.5</v>
      </c>
    </row>
    <row r="8860" spans="1:11">
      <c r="A8860" s="2">
        <v>9859</v>
      </c>
      <c r="B8860" s="1">
        <v>45500</v>
      </c>
      <c r="C8860" t="s">
        <v>925</v>
      </c>
      <c r="D8860" t="s">
        <v>12</v>
      </c>
      <c r="E8860">
        <v>36</v>
      </c>
      <c r="F8860" t="s">
        <v>25</v>
      </c>
      <c r="G8860" t="s">
        <v>27</v>
      </c>
      <c r="H8860" t="s">
        <v>53</v>
      </c>
      <c r="I8860">
        <v>872.65</v>
      </c>
      <c r="J8860">
        <v>1</v>
      </c>
      <c r="K8860">
        <v>872.65</v>
      </c>
    </row>
    <row r="8861" spans="1:11">
      <c r="A8861" s="2">
        <v>9860</v>
      </c>
      <c r="B8861" s="1">
        <v>45330</v>
      </c>
      <c r="C8861" t="s">
        <v>681</v>
      </c>
      <c r="D8861" t="s">
        <v>17</v>
      </c>
      <c r="E8861">
        <v>61</v>
      </c>
      <c r="F8861" t="s">
        <v>18</v>
      </c>
      <c r="G8861" t="s">
        <v>19</v>
      </c>
      <c r="H8861" t="s">
        <v>80</v>
      </c>
      <c r="I8861">
        <v>539.99</v>
      </c>
      <c r="J8861">
        <v>5</v>
      </c>
      <c r="K8861">
        <v>2699.95</v>
      </c>
    </row>
    <row r="8862" spans="1:11">
      <c r="A8862" s="2">
        <v>9861</v>
      </c>
      <c r="B8862" s="1">
        <v>45557</v>
      </c>
      <c r="C8862" t="s">
        <v>56</v>
      </c>
      <c r="D8862" t="s">
        <v>17</v>
      </c>
      <c r="E8862">
        <v>18</v>
      </c>
      <c r="F8862" t="s">
        <v>25</v>
      </c>
      <c r="G8862" t="s">
        <v>35</v>
      </c>
      <c r="H8862" t="s">
        <v>36</v>
      </c>
      <c r="I8862">
        <v>975.63</v>
      </c>
      <c r="J8862">
        <v>2</v>
      </c>
      <c r="K8862">
        <v>1951.26</v>
      </c>
    </row>
    <row r="8863" spans="1:11">
      <c r="A8863" s="2">
        <v>9862</v>
      </c>
      <c r="B8863" s="1">
        <v>45350</v>
      </c>
      <c r="C8863" t="s">
        <v>723</v>
      </c>
      <c r="D8863" t="s">
        <v>17</v>
      </c>
      <c r="E8863">
        <v>56</v>
      </c>
      <c r="F8863" t="s">
        <v>25</v>
      </c>
      <c r="G8863" t="s">
        <v>19</v>
      </c>
      <c r="H8863" t="s">
        <v>51</v>
      </c>
      <c r="I8863">
        <v>717.53</v>
      </c>
      <c r="J8863">
        <v>3</v>
      </c>
      <c r="K8863">
        <v>2152.59</v>
      </c>
    </row>
    <row r="8864" spans="1:11">
      <c r="A8864" s="2">
        <v>9863</v>
      </c>
      <c r="B8864" s="1">
        <v>45555</v>
      </c>
      <c r="C8864" t="s">
        <v>738</v>
      </c>
      <c r="D8864" t="s">
        <v>12</v>
      </c>
      <c r="E8864">
        <v>36</v>
      </c>
      <c r="F8864" t="s">
        <v>25</v>
      </c>
      <c r="G8864" t="s">
        <v>40</v>
      </c>
      <c r="H8864" t="s">
        <v>41</v>
      </c>
      <c r="I8864">
        <v>89.61</v>
      </c>
      <c r="J8864">
        <v>5</v>
      </c>
      <c r="K8864">
        <v>448.05</v>
      </c>
    </row>
    <row r="8865" spans="1:11">
      <c r="A8865" s="2">
        <v>9864</v>
      </c>
      <c r="B8865" s="1">
        <v>45587</v>
      </c>
      <c r="C8865" t="s">
        <v>612</v>
      </c>
      <c r="D8865" t="s">
        <v>12</v>
      </c>
      <c r="E8865">
        <v>62</v>
      </c>
      <c r="F8865" t="s">
        <v>22</v>
      </c>
      <c r="G8865" t="s">
        <v>27</v>
      </c>
      <c r="H8865" t="s">
        <v>28</v>
      </c>
      <c r="I8865">
        <v>592.30999999999995</v>
      </c>
      <c r="J8865">
        <v>2</v>
      </c>
      <c r="K8865">
        <v>1184.6199999999999</v>
      </c>
    </row>
    <row r="8866" spans="1:11">
      <c r="A8866" s="2">
        <v>9865</v>
      </c>
      <c r="B8866" s="1">
        <v>45353</v>
      </c>
      <c r="C8866" t="s">
        <v>168</v>
      </c>
      <c r="D8866" t="s">
        <v>17</v>
      </c>
      <c r="E8866">
        <v>43</v>
      </c>
      <c r="F8866" t="s">
        <v>22</v>
      </c>
      <c r="G8866" t="s">
        <v>40</v>
      </c>
      <c r="H8866" t="s">
        <v>76</v>
      </c>
      <c r="I8866">
        <v>26.95</v>
      </c>
      <c r="J8866">
        <v>5</v>
      </c>
      <c r="K8866">
        <v>134.75</v>
      </c>
    </row>
    <row r="8867" spans="1:11">
      <c r="A8867" s="2">
        <v>9866</v>
      </c>
      <c r="B8867" s="1">
        <v>45540</v>
      </c>
      <c r="C8867" t="s">
        <v>608</v>
      </c>
      <c r="D8867" t="s">
        <v>12</v>
      </c>
      <c r="E8867">
        <v>61</v>
      </c>
      <c r="F8867" t="s">
        <v>22</v>
      </c>
      <c r="G8867" t="s">
        <v>27</v>
      </c>
      <c r="H8867" t="s">
        <v>28</v>
      </c>
      <c r="I8867">
        <v>562.20000000000005</v>
      </c>
      <c r="J8867">
        <v>3</v>
      </c>
      <c r="K8867">
        <v>1686.6</v>
      </c>
    </row>
    <row r="8868" spans="1:11">
      <c r="A8868" s="2">
        <v>9867</v>
      </c>
      <c r="B8868" s="1">
        <v>45656</v>
      </c>
      <c r="C8868" t="s">
        <v>179</v>
      </c>
      <c r="D8868" t="s">
        <v>12</v>
      </c>
      <c r="E8868">
        <v>29</v>
      </c>
      <c r="F8868" t="s">
        <v>13</v>
      </c>
      <c r="G8868" t="s">
        <v>27</v>
      </c>
      <c r="H8868" t="s">
        <v>53</v>
      </c>
      <c r="I8868">
        <v>356.7</v>
      </c>
      <c r="J8868">
        <v>5</v>
      </c>
      <c r="K8868">
        <v>1783.5</v>
      </c>
    </row>
    <row r="8869" spans="1:11">
      <c r="A8869" s="2">
        <v>9868</v>
      </c>
      <c r="B8869" s="1">
        <v>45411</v>
      </c>
      <c r="C8869" t="s">
        <v>530</v>
      </c>
      <c r="D8869" t="s">
        <v>17</v>
      </c>
      <c r="E8869">
        <v>39</v>
      </c>
      <c r="F8869" t="s">
        <v>22</v>
      </c>
      <c r="G8869" t="s">
        <v>19</v>
      </c>
      <c r="H8869" t="s">
        <v>20</v>
      </c>
      <c r="I8869">
        <v>646.86</v>
      </c>
      <c r="J8869">
        <v>1</v>
      </c>
      <c r="K8869">
        <v>646.86</v>
      </c>
    </row>
    <row r="8870" spans="1:11">
      <c r="A8870" s="2">
        <v>9869</v>
      </c>
      <c r="B8870" s="1">
        <v>45412</v>
      </c>
      <c r="C8870" t="s">
        <v>751</v>
      </c>
      <c r="D8870" t="s">
        <v>12</v>
      </c>
      <c r="E8870">
        <v>30</v>
      </c>
      <c r="F8870" t="s">
        <v>13</v>
      </c>
      <c r="G8870" t="s">
        <v>40</v>
      </c>
      <c r="H8870" t="s">
        <v>76</v>
      </c>
      <c r="I8870">
        <v>546.16</v>
      </c>
      <c r="J8870">
        <v>1</v>
      </c>
      <c r="K8870">
        <v>546.16</v>
      </c>
    </row>
    <row r="8871" spans="1:11">
      <c r="A8871" s="2">
        <v>9870</v>
      </c>
      <c r="B8871" s="1">
        <v>45595</v>
      </c>
      <c r="C8871" t="s">
        <v>78</v>
      </c>
      <c r="D8871" t="s">
        <v>12</v>
      </c>
      <c r="E8871">
        <v>45</v>
      </c>
      <c r="F8871" t="s">
        <v>22</v>
      </c>
      <c r="G8871" t="s">
        <v>27</v>
      </c>
      <c r="H8871" t="s">
        <v>32</v>
      </c>
      <c r="I8871">
        <v>268.74</v>
      </c>
      <c r="J8871">
        <v>4</v>
      </c>
      <c r="K8871">
        <v>1074.96</v>
      </c>
    </row>
    <row r="8872" spans="1:11">
      <c r="A8872" s="2">
        <v>9871</v>
      </c>
      <c r="B8872" s="1">
        <v>45394</v>
      </c>
      <c r="C8872" t="s">
        <v>209</v>
      </c>
      <c r="D8872" t="s">
        <v>17</v>
      </c>
      <c r="E8872">
        <v>31</v>
      </c>
      <c r="F8872" t="s">
        <v>13</v>
      </c>
      <c r="G8872" t="s">
        <v>27</v>
      </c>
      <c r="H8872" t="s">
        <v>32</v>
      </c>
      <c r="I8872">
        <v>170.73</v>
      </c>
      <c r="J8872">
        <v>2</v>
      </c>
      <c r="K8872">
        <v>341.46</v>
      </c>
    </row>
    <row r="8873" spans="1:11">
      <c r="A8873" s="2">
        <v>9872</v>
      </c>
      <c r="B8873" s="1">
        <v>45534</v>
      </c>
      <c r="C8873" t="s">
        <v>425</v>
      </c>
      <c r="D8873" t="s">
        <v>12</v>
      </c>
      <c r="E8873">
        <v>39</v>
      </c>
      <c r="F8873" t="s">
        <v>22</v>
      </c>
      <c r="G8873" t="s">
        <v>19</v>
      </c>
      <c r="H8873" t="s">
        <v>20</v>
      </c>
      <c r="I8873">
        <v>410.66</v>
      </c>
      <c r="J8873">
        <v>3</v>
      </c>
      <c r="K8873">
        <v>1231.98</v>
      </c>
    </row>
    <row r="8874" spans="1:11">
      <c r="A8874" s="2">
        <v>9873</v>
      </c>
      <c r="B8874" s="1">
        <v>45340</v>
      </c>
      <c r="C8874" t="s">
        <v>175</v>
      </c>
      <c r="D8874" t="s">
        <v>12</v>
      </c>
      <c r="E8874">
        <v>47</v>
      </c>
      <c r="F8874" t="s">
        <v>18</v>
      </c>
      <c r="G8874" t="s">
        <v>35</v>
      </c>
      <c r="H8874" t="s">
        <v>64</v>
      </c>
      <c r="I8874">
        <v>986.97</v>
      </c>
      <c r="J8874">
        <v>2</v>
      </c>
      <c r="K8874">
        <v>1973.94</v>
      </c>
    </row>
    <row r="8875" spans="1:11">
      <c r="A8875" s="2">
        <v>9874</v>
      </c>
      <c r="B8875" s="1">
        <v>45311</v>
      </c>
      <c r="C8875" t="s">
        <v>307</v>
      </c>
      <c r="D8875" t="s">
        <v>12</v>
      </c>
      <c r="E8875">
        <v>61</v>
      </c>
      <c r="F8875" t="s">
        <v>22</v>
      </c>
      <c r="G8875" t="s">
        <v>35</v>
      </c>
      <c r="H8875" t="s">
        <v>58</v>
      </c>
      <c r="I8875">
        <v>441.34</v>
      </c>
      <c r="J8875">
        <v>1</v>
      </c>
      <c r="K8875">
        <v>441.34</v>
      </c>
    </row>
    <row r="8876" spans="1:11">
      <c r="A8876" s="2">
        <v>9875</v>
      </c>
      <c r="B8876" s="1">
        <v>45352</v>
      </c>
      <c r="C8876" t="s">
        <v>502</v>
      </c>
      <c r="D8876" t="s">
        <v>12</v>
      </c>
      <c r="E8876">
        <v>37</v>
      </c>
      <c r="F8876" t="s">
        <v>13</v>
      </c>
      <c r="G8876" t="s">
        <v>14</v>
      </c>
      <c r="H8876" t="s">
        <v>48</v>
      </c>
      <c r="I8876">
        <v>751.3</v>
      </c>
      <c r="J8876">
        <v>3</v>
      </c>
      <c r="K8876">
        <v>2253.9</v>
      </c>
    </row>
    <row r="8877" spans="1:11">
      <c r="A8877" s="2">
        <v>9876</v>
      </c>
      <c r="B8877" s="1">
        <v>45418</v>
      </c>
      <c r="C8877" t="s">
        <v>834</v>
      </c>
      <c r="D8877" t="s">
        <v>12</v>
      </c>
      <c r="E8877">
        <v>61</v>
      </c>
      <c r="F8877" t="s">
        <v>25</v>
      </c>
      <c r="G8877" t="s">
        <v>14</v>
      </c>
      <c r="H8877" t="s">
        <v>15</v>
      </c>
      <c r="I8877">
        <v>66.400000000000006</v>
      </c>
      <c r="J8877">
        <v>4</v>
      </c>
      <c r="K8877">
        <v>265.60000000000002</v>
      </c>
    </row>
    <row r="8878" spans="1:11">
      <c r="A8878" s="2">
        <v>9877</v>
      </c>
      <c r="B8878" s="1">
        <v>45392</v>
      </c>
      <c r="C8878" t="s">
        <v>601</v>
      </c>
      <c r="D8878" t="s">
        <v>12</v>
      </c>
      <c r="E8878">
        <v>44</v>
      </c>
      <c r="F8878" t="s">
        <v>22</v>
      </c>
      <c r="G8878" t="s">
        <v>27</v>
      </c>
      <c r="H8878" t="s">
        <v>32</v>
      </c>
      <c r="I8878">
        <v>385.08</v>
      </c>
      <c r="J8878">
        <v>1</v>
      </c>
      <c r="K8878">
        <v>385.08</v>
      </c>
    </row>
    <row r="8879" spans="1:11">
      <c r="A8879" s="2">
        <v>9878</v>
      </c>
      <c r="B8879" s="1">
        <v>45545</v>
      </c>
      <c r="C8879" t="s">
        <v>67</v>
      </c>
      <c r="D8879" t="s">
        <v>12</v>
      </c>
      <c r="E8879">
        <v>55</v>
      </c>
      <c r="F8879" t="s">
        <v>25</v>
      </c>
      <c r="G8879" t="s">
        <v>35</v>
      </c>
      <c r="H8879" t="s">
        <v>64</v>
      </c>
      <c r="I8879">
        <v>584.52</v>
      </c>
      <c r="J8879">
        <v>1</v>
      </c>
      <c r="K8879">
        <v>584.52</v>
      </c>
    </row>
    <row r="8880" spans="1:11">
      <c r="A8880" s="2">
        <v>9879</v>
      </c>
      <c r="B8880" s="1">
        <v>45404</v>
      </c>
      <c r="C8880" t="s">
        <v>888</v>
      </c>
      <c r="D8880" t="s">
        <v>12</v>
      </c>
      <c r="E8880">
        <v>59</v>
      </c>
      <c r="F8880" t="s">
        <v>25</v>
      </c>
      <c r="G8880" t="s">
        <v>27</v>
      </c>
      <c r="H8880" t="s">
        <v>46</v>
      </c>
      <c r="I8880">
        <v>753.68</v>
      </c>
      <c r="J8880">
        <v>2</v>
      </c>
      <c r="K8880">
        <v>1507.36</v>
      </c>
    </row>
    <row r="8881" spans="1:11">
      <c r="A8881" s="2">
        <v>9880</v>
      </c>
      <c r="B8881" s="1">
        <v>45327</v>
      </c>
      <c r="C8881" t="s">
        <v>471</v>
      </c>
      <c r="D8881" t="s">
        <v>17</v>
      </c>
      <c r="E8881">
        <v>58</v>
      </c>
      <c r="F8881" t="s">
        <v>22</v>
      </c>
      <c r="G8881" t="s">
        <v>40</v>
      </c>
      <c r="H8881" t="s">
        <v>76</v>
      </c>
      <c r="I8881">
        <v>533.1</v>
      </c>
      <c r="J8881">
        <v>5</v>
      </c>
      <c r="K8881">
        <v>2665.5</v>
      </c>
    </row>
    <row r="8882" spans="1:11">
      <c r="A8882" s="2">
        <v>9881</v>
      </c>
      <c r="B8882" s="1">
        <v>45519</v>
      </c>
      <c r="C8882" t="s">
        <v>701</v>
      </c>
      <c r="D8882" t="s">
        <v>17</v>
      </c>
      <c r="E8882">
        <v>51</v>
      </c>
      <c r="F8882" t="s">
        <v>22</v>
      </c>
      <c r="G8882" t="s">
        <v>35</v>
      </c>
      <c r="H8882" t="s">
        <v>36</v>
      </c>
      <c r="I8882">
        <v>520.14</v>
      </c>
      <c r="J8882">
        <v>2</v>
      </c>
      <c r="K8882">
        <v>1040.28</v>
      </c>
    </row>
    <row r="8883" spans="1:11">
      <c r="A8883" s="2">
        <v>9882</v>
      </c>
      <c r="B8883" s="1">
        <v>45543</v>
      </c>
      <c r="C8883" t="s">
        <v>693</v>
      </c>
      <c r="D8883" t="s">
        <v>17</v>
      </c>
      <c r="E8883">
        <v>56</v>
      </c>
      <c r="F8883" t="s">
        <v>18</v>
      </c>
      <c r="G8883" t="s">
        <v>35</v>
      </c>
      <c r="H8883" t="s">
        <v>58</v>
      </c>
      <c r="I8883">
        <v>766.27</v>
      </c>
      <c r="J8883">
        <v>1</v>
      </c>
      <c r="K8883">
        <v>766.27</v>
      </c>
    </row>
    <row r="8884" spans="1:11">
      <c r="A8884" s="2">
        <v>9883</v>
      </c>
      <c r="B8884" s="1">
        <v>45420</v>
      </c>
      <c r="C8884" t="s">
        <v>280</v>
      </c>
      <c r="D8884" t="s">
        <v>17</v>
      </c>
      <c r="E8884">
        <v>58</v>
      </c>
      <c r="F8884" t="s">
        <v>13</v>
      </c>
      <c r="G8884" t="s">
        <v>35</v>
      </c>
      <c r="H8884" t="s">
        <v>64</v>
      </c>
      <c r="I8884">
        <v>320.14999999999998</v>
      </c>
      <c r="J8884">
        <v>2</v>
      </c>
      <c r="K8884">
        <v>640.29999999999995</v>
      </c>
    </row>
    <row r="8885" spans="1:11">
      <c r="A8885" s="2">
        <v>9884</v>
      </c>
      <c r="B8885" s="1">
        <v>45336</v>
      </c>
      <c r="C8885" t="s">
        <v>757</v>
      </c>
      <c r="D8885" t="s">
        <v>12</v>
      </c>
      <c r="E8885">
        <v>61</v>
      </c>
      <c r="F8885" t="s">
        <v>22</v>
      </c>
      <c r="G8885" t="s">
        <v>14</v>
      </c>
      <c r="H8885" t="s">
        <v>43</v>
      </c>
      <c r="I8885">
        <v>99.7</v>
      </c>
      <c r="J8885">
        <v>5</v>
      </c>
      <c r="K8885">
        <v>498.5</v>
      </c>
    </row>
    <row r="8886" spans="1:11">
      <c r="A8886" s="2">
        <v>9885</v>
      </c>
      <c r="B8886" s="1">
        <v>45601</v>
      </c>
      <c r="C8886" t="s">
        <v>11</v>
      </c>
      <c r="D8886" t="s">
        <v>17</v>
      </c>
      <c r="E8886">
        <v>54</v>
      </c>
      <c r="F8886" t="s">
        <v>13</v>
      </c>
      <c r="G8886" t="s">
        <v>19</v>
      </c>
      <c r="H8886" t="s">
        <v>23</v>
      </c>
      <c r="I8886">
        <v>353.68</v>
      </c>
      <c r="J8886">
        <v>4</v>
      </c>
      <c r="K8886">
        <v>1414.72</v>
      </c>
    </row>
    <row r="8887" spans="1:11">
      <c r="A8887" s="2">
        <v>9886</v>
      </c>
      <c r="B8887" s="1">
        <v>45396</v>
      </c>
      <c r="C8887" t="s">
        <v>553</v>
      </c>
      <c r="D8887" t="s">
        <v>17</v>
      </c>
      <c r="E8887">
        <v>18</v>
      </c>
      <c r="F8887" t="s">
        <v>22</v>
      </c>
      <c r="G8887" t="s">
        <v>19</v>
      </c>
      <c r="H8887" t="s">
        <v>80</v>
      </c>
      <c r="I8887">
        <v>167.41</v>
      </c>
      <c r="J8887">
        <v>3</v>
      </c>
      <c r="K8887">
        <v>502.23</v>
      </c>
    </row>
    <row r="8888" spans="1:11">
      <c r="A8888" s="2">
        <v>9887</v>
      </c>
      <c r="B8888" s="1">
        <v>45550</v>
      </c>
      <c r="C8888" t="s">
        <v>349</v>
      </c>
      <c r="D8888" t="s">
        <v>12</v>
      </c>
      <c r="E8888">
        <v>32</v>
      </c>
      <c r="F8888" t="s">
        <v>25</v>
      </c>
      <c r="G8888" t="s">
        <v>14</v>
      </c>
      <c r="H8888" t="s">
        <v>43</v>
      </c>
      <c r="I8888">
        <v>966.28</v>
      </c>
      <c r="J8888">
        <v>1</v>
      </c>
      <c r="K8888">
        <v>966.28</v>
      </c>
    </row>
    <row r="8889" spans="1:11">
      <c r="A8889" s="2">
        <v>9888</v>
      </c>
      <c r="B8889" s="1">
        <v>45526</v>
      </c>
      <c r="C8889" t="s">
        <v>182</v>
      </c>
      <c r="D8889" t="s">
        <v>12</v>
      </c>
      <c r="E8889">
        <v>49</v>
      </c>
      <c r="F8889" t="s">
        <v>25</v>
      </c>
      <c r="G8889" t="s">
        <v>14</v>
      </c>
      <c r="H8889" t="s">
        <v>43</v>
      </c>
      <c r="I8889">
        <v>581.74</v>
      </c>
      <c r="J8889">
        <v>2</v>
      </c>
      <c r="K8889">
        <v>1163.48</v>
      </c>
    </row>
    <row r="8890" spans="1:11">
      <c r="A8890" s="2">
        <v>9889</v>
      </c>
      <c r="B8890" s="1">
        <v>45418</v>
      </c>
      <c r="C8890" t="s">
        <v>488</v>
      </c>
      <c r="D8890" t="s">
        <v>12</v>
      </c>
      <c r="E8890">
        <v>25</v>
      </c>
      <c r="F8890" t="s">
        <v>22</v>
      </c>
      <c r="G8890" t="s">
        <v>14</v>
      </c>
      <c r="H8890" t="s">
        <v>43</v>
      </c>
      <c r="I8890">
        <v>452.13</v>
      </c>
      <c r="J8890">
        <v>1</v>
      </c>
      <c r="K8890">
        <v>452.13</v>
      </c>
    </row>
    <row r="8891" spans="1:11">
      <c r="A8891" s="2">
        <v>9890</v>
      </c>
      <c r="B8891" s="1">
        <v>45379</v>
      </c>
      <c r="C8891" t="s">
        <v>381</v>
      </c>
      <c r="D8891" t="s">
        <v>12</v>
      </c>
      <c r="E8891">
        <v>50</v>
      </c>
      <c r="F8891" t="s">
        <v>13</v>
      </c>
      <c r="G8891" t="s">
        <v>19</v>
      </c>
      <c r="H8891" t="s">
        <v>80</v>
      </c>
      <c r="I8891">
        <v>912.93</v>
      </c>
      <c r="J8891">
        <v>3</v>
      </c>
      <c r="K8891">
        <v>2738.79</v>
      </c>
    </row>
    <row r="8892" spans="1:11">
      <c r="A8892" s="2">
        <v>9891</v>
      </c>
      <c r="B8892" s="1">
        <v>45310</v>
      </c>
      <c r="C8892" t="s">
        <v>622</v>
      </c>
      <c r="D8892" t="s">
        <v>12</v>
      </c>
      <c r="E8892">
        <v>35</v>
      </c>
      <c r="F8892" t="s">
        <v>13</v>
      </c>
      <c r="G8892" t="s">
        <v>27</v>
      </c>
      <c r="H8892" t="s">
        <v>53</v>
      </c>
      <c r="I8892">
        <v>901.36</v>
      </c>
      <c r="J8892">
        <v>2</v>
      </c>
      <c r="K8892">
        <v>1802.72</v>
      </c>
    </row>
    <row r="8893" spans="1:11">
      <c r="A8893" s="2">
        <v>9892</v>
      </c>
      <c r="B8893" s="1">
        <v>45314</v>
      </c>
      <c r="C8893" t="s">
        <v>403</v>
      </c>
      <c r="D8893" t="s">
        <v>17</v>
      </c>
      <c r="E8893">
        <v>62</v>
      </c>
      <c r="F8893" t="s">
        <v>25</v>
      </c>
      <c r="G8893" t="s">
        <v>14</v>
      </c>
      <c r="H8893" t="s">
        <v>48</v>
      </c>
      <c r="I8893">
        <v>421.54</v>
      </c>
      <c r="J8893">
        <v>4</v>
      </c>
      <c r="K8893">
        <v>1686.16</v>
      </c>
    </row>
    <row r="8894" spans="1:11">
      <c r="A8894" s="2">
        <v>9893</v>
      </c>
      <c r="B8894" s="1">
        <v>45572</v>
      </c>
      <c r="C8894" t="s">
        <v>169</v>
      </c>
      <c r="D8894" t="s">
        <v>12</v>
      </c>
      <c r="E8894">
        <v>46</v>
      </c>
      <c r="F8894" t="s">
        <v>13</v>
      </c>
      <c r="G8894" t="s">
        <v>27</v>
      </c>
      <c r="H8894" t="s">
        <v>53</v>
      </c>
      <c r="I8894">
        <v>875.98</v>
      </c>
      <c r="J8894">
        <v>3</v>
      </c>
      <c r="K8894">
        <v>2627.94</v>
      </c>
    </row>
    <row r="8895" spans="1:11">
      <c r="A8895" s="2">
        <v>9894</v>
      </c>
      <c r="B8895" s="1">
        <v>45558</v>
      </c>
      <c r="C8895" t="s">
        <v>113</v>
      </c>
      <c r="D8895" t="s">
        <v>17</v>
      </c>
      <c r="E8895">
        <v>49</v>
      </c>
      <c r="F8895" t="s">
        <v>13</v>
      </c>
      <c r="G8895" t="s">
        <v>27</v>
      </c>
      <c r="H8895" t="s">
        <v>32</v>
      </c>
      <c r="I8895">
        <v>73.39</v>
      </c>
      <c r="J8895">
        <v>5</v>
      </c>
      <c r="K8895">
        <v>366.95</v>
      </c>
    </row>
    <row r="8896" spans="1:11">
      <c r="A8896" s="2">
        <v>9895</v>
      </c>
      <c r="B8896" s="1">
        <v>45359</v>
      </c>
      <c r="C8896" t="s">
        <v>487</v>
      </c>
      <c r="D8896" t="s">
        <v>17</v>
      </c>
      <c r="E8896">
        <v>50</v>
      </c>
      <c r="F8896" t="s">
        <v>18</v>
      </c>
      <c r="G8896" t="s">
        <v>40</v>
      </c>
      <c r="H8896" t="s">
        <v>68</v>
      </c>
      <c r="I8896">
        <v>886.86</v>
      </c>
      <c r="J8896">
        <v>5</v>
      </c>
      <c r="K8896">
        <v>4434.3</v>
      </c>
    </row>
    <row r="8897" spans="1:11">
      <c r="A8897" s="2">
        <v>9896</v>
      </c>
      <c r="B8897" s="1">
        <v>45567</v>
      </c>
      <c r="C8897" t="s">
        <v>386</v>
      </c>
      <c r="D8897" t="s">
        <v>12</v>
      </c>
      <c r="E8897">
        <v>22</v>
      </c>
      <c r="F8897" t="s">
        <v>25</v>
      </c>
      <c r="G8897" t="s">
        <v>19</v>
      </c>
      <c r="H8897" t="s">
        <v>80</v>
      </c>
      <c r="I8897">
        <v>317.48</v>
      </c>
      <c r="J8897">
        <v>1</v>
      </c>
      <c r="K8897">
        <v>317.48</v>
      </c>
    </row>
    <row r="8898" spans="1:11">
      <c r="A8898" s="2">
        <v>9897</v>
      </c>
      <c r="B8898" s="1">
        <v>45511</v>
      </c>
      <c r="C8898" t="s">
        <v>279</v>
      </c>
      <c r="D8898" t="s">
        <v>17</v>
      </c>
      <c r="E8898">
        <v>35</v>
      </c>
      <c r="F8898" t="s">
        <v>13</v>
      </c>
      <c r="G8898" t="s">
        <v>27</v>
      </c>
      <c r="H8898" t="s">
        <v>46</v>
      </c>
      <c r="I8898">
        <v>569.47</v>
      </c>
      <c r="J8898">
        <v>5</v>
      </c>
      <c r="K8898">
        <v>2847.35</v>
      </c>
    </row>
    <row r="8899" spans="1:11">
      <c r="A8899" s="2">
        <v>9898</v>
      </c>
      <c r="B8899" s="1">
        <v>45299</v>
      </c>
      <c r="C8899" t="s">
        <v>397</v>
      </c>
      <c r="D8899" t="s">
        <v>17</v>
      </c>
      <c r="E8899">
        <v>27</v>
      </c>
      <c r="F8899" t="s">
        <v>18</v>
      </c>
      <c r="G8899" t="s">
        <v>19</v>
      </c>
      <c r="H8899" t="s">
        <v>80</v>
      </c>
      <c r="I8899">
        <v>276.99</v>
      </c>
      <c r="J8899">
        <v>2</v>
      </c>
      <c r="K8899">
        <v>553.98</v>
      </c>
    </row>
    <row r="8900" spans="1:11">
      <c r="A8900" s="2">
        <v>9899</v>
      </c>
      <c r="B8900" s="1">
        <v>45365</v>
      </c>
      <c r="C8900" t="s">
        <v>632</v>
      </c>
      <c r="D8900" t="s">
        <v>12</v>
      </c>
      <c r="E8900">
        <v>53</v>
      </c>
      <c r="F8900" t="s">
        <v>22</v>
      </c>
      <c r="G8900" t="s">
        <v>19</v>
      </c>
      <c r="H8900" t="s">
        <v>51</v>
      </c>
      <c r="I8900">
        <v>984.95</v>
      </c>
      <c r="J8900">
        <v>5</v>
      </c>
      <c r="K8900">
        <v>4924.75</v>
      </c>
    </row>
    <row r="8901" spans="1:11">
      <c r="A8901" s="2">
        <v>9900</v>
      </c>
      <c r="B8901" s="1">
        <v>45293</v>
      </c>
      <c r="C8901" t="s">
        <v>850</v>
      </c>
      <c r="D8901" t="s">
        <v>17</v>
      </c>
      <c r="E8901">
        <v>50</v>
      </c>
      <c r="F8901" t="s">
        <v>18</v>
      </c>
      <c r="G8901" t="s">
        <v>40</v>
      </c>
      <c r="H8901" t="s">
        <v>41</v>
      </c>
      <c r="I8901">
        <v>81.06</v>
      </c>
      <c r="J8901">
        <v>4</v>
      </c>
      <c r="K8901">
        <v>324.24</v>
      </c>
    </row>
    <row r="8902" spans="1:11">
      <c r="A8902" s="2">
        <v>9901</v>
      </c>
      <c r="B8902" s="1">
        <v>45363</v>
      </c>
      <c r="C8902" t="s">
        <v>256</v>
      </c>
      <c r="D8902" t="s">
        <v>17</v>
      </c>
      <c r="E8902">
        <v>40</v>
      </c>
      <c r="F8902" t="s">
        <v>18</v>
      </c>
      <c r="G8902" t="s">
        <v>19</v>
      </c>
      <c r="H8902" t="s">
        <v>20</v>
      </c>
      <c r="I8902">
        <v>452.49</v>
      </c>
      <c r="J8902">
        <v>2</v>
      </c>
      <c r="K8902">
        <v>904.98</v>
      </c>
    </row>
    <row r="8903" spans="1:11">
      <c r="A8903" s="2">
        <v>9902</v>
      </c>
      <c r="B8903" s="1">
        <v>45648</v>
      </c>
      <c r="C8903" t="s">
        <v>272</v>
      </c>
      <c r="D8903" t="s">
        <v>17</v>
      </c>
      <c r="E8903">
        <v>57</v>
      </c>
      <c r="F8903" t="s">
        <v>18</v>
      </c>
      <c r="G8903" t="s">
        <v>27</v>
      </c>
      <c r="H8903" t="s">
        <v>28</v>
      </c>
      <c r="I8903">
        <v>624.78</v>
      </c>
      <c r="J8903">
        <v>1</v>
      </c>
      <c r="K8903">
        <v>624.78</v>
      </c>
    </row>
    <row r="8904" spans="1:11">
      <c r="A8904" s="2">
        <v>9903</v>
      </c>
      <c r="B8904" s="1">
        <v>45393</v>
      </c>
      <c r="C8904" t="s">
        <v>280</v>
      </c>
      <c r="D8904" t="s">
        <v>12</v>
      </c>
      <c r="E8904">
        <v>22</v>
      </c>
      <c r="F8904" t="s">
        <v>18</v>
      </c>
      <c r="G8904" t="s">
        <v>35</v>
      </c>
      <c r="H8904" t="s">
        <v>63</v>
      </c>
      <c r="I8904">
        <v>619.46</v>
      </c>
      <c r="J8904">
        <v>1</v>
      </c>
      <c r="K8904">
        <v>619.46</v>
      </c>
    </row>
    <row r="8905" spans="1:11">
      <c r="A8905" s="2">
        <v>9904</v>
      </c>
      <c r="B8905" s="1">
        <v>45357</v>
      </c>
      <c r="C8905" t="s">
        <v>925</v>
      </c>
      <c r="D8905" t="s">
        <v>12</v>
      </c>
      <c r="E8905">
        <v>51</v>
      </c>
      <c r="F8905" t="s">
        <v>18</v>
      </c>
      <c r="G8905" t="s">
        <v>27</v>
      </c>
      <c r="H8905" t="s">
        <v>53</v>
      </c>
      <c r="I8905">
        <v>741.37</v>
      </c>
      <c r="J8905">
        <v>5</v>
      </c>
      <c r="K8905">
        <v>3706.85</v>
      </c>
    </row>
    <row r="8906" spans="1:11">
      <c r="A8906" s="2">
        <v>9905</v>
      </c>
      <c r="B8906" s="1">
        <v>45616</v>
      </c>
      <c r="C8906" t="s">
        <v>654</v>
      </c>
      <c r="D8906" t="s">
        <v>12</v>
      </c>
      <c r="E8906">
        <v>41</v>
      </c>
      <c r="F8906" t="s">
        <v>18</v>
      </c>
      <c r="G8906" t="s">
        <v>27</v>
      </c>
      <c r="H8906" t="s">
        <v>32</v>
      </c>
      <c r="I8906">
        <v>727.17</v>
      </c>
      <c r="J8906">
        <v>5</v>
      </c>
      <c r="K8906">
        <v>3635.85</v>
      </c>
    </row>
    <row r="8907" spans="1:11">
      <c r="A8907" s="2">
        <v>9906</v>
      </c>
      <c r="B8907" s="1">
        <v>45654</v>
      </c>
      <c r="C8907" t="s">
        <v>148</v>
      </c>
      <c r="D8907" t="s">
        <v>17</v>
      </c>
      <c r="E8907">
        <v>34</v>
      </c>
      <c r="F8907" t="s">
        <v>22</v>
      </c>
      <c r="G8907" t="s">
        <v>19</v>
      </c>
      <c r="H8907" t="s">
        <v>80</v>
      </c>
      <c r="I8907">
        <v>795.21</v>
      </c>
      <c r="J8907">
        <v>1</v>
      </c>
      <c r="K8907">
        <v>795.21</v>
      </c>
    </row>
    <row r="8908" spans="1:11">
      <c r="A8908" s="2">
        <v>9907</v>
      </c>
      <c r="B8908" s="1">
        <v>45292</v>
      </c>
      <c r="C8908" t="s">
        <v>174</v>
      </c>
      <c r="D8908" t="s">
        <v>12</v>
      </c>
      <c r="E8908">
        <v>48</v>
      </c>
      <c r="F8908" t="s">
        <v>22</v>
      </c>
      <c r="G8908" t="s">
        <v>27</v>
      </c>
      <c r="H8908" t="s">
        <v>28</v>
      </c>
      <c r="I8908">
        <v>241.94</v>
      </c>
      <c r="J8908">
        <v>2</v>
      </c>
      <c r="K8908">
        <v>483.88</v>
      </c>
    </row>
    <row r="8909" spans="1:11">
      <c r="A8909" s="2">
        <v>9908</v>
      </c>
      <c r="B8909" s="1">
        <v>45387</v>
      </c>
      <c r="C8909" t="s">
        <v>106</v>
      </c>
      <c r="D8909" t="s">
        <v>17</v>
      </c>
      <c r="E8909">
        <v>24</v>
      </c>
      <c r="F8909" t="s">
        <v>25</v>
      </c>
      <c r="G8909" t="s">
        <v>35</v>
      </c>
      <c r="H8909" t="s">
        <v>58</v>
      </c>
      <c r="I8909">
        <v>376.8</v>
      </c>
      <c r="J8909">
        <v>3</v>
      </c>
      <c r="K8909">
        <v>1130.4000000000001</v>
      </c>
    </row>
    <row r="8910" spans="1:11">
      <c r="A8910" s="2">
        <v>9909</v>
      </c>
      <c r="B8910" s="1">
        <v>45515</v>
      </c>
      <c r="C8910" t="s">
        <v>922</v>
      </c>
      <c r="D8910" t="s">
        <v>12</v>
      </c>
      <c r="E8910">
        <v>34</v>
      </c>
      <c r="F8910" t="s">
        <v>25</v>
      </c>
      <c r="G8910" t="s">
        <v>19</v>
      </c>
      <c r="H8910" t="s">
        <v>51</v>
      </c>
      <c r="I8910">
        <v>388.21</v>
      </c>
      <c r="J8910">
        <v>1</v>
      </c>
      <c r="K8910">
        <v>388.21</v>
      </c>
    </row>
    <row r="8911" spans="1:11">
      <c r="A8911" s="2">
        <v>9910</v>
      </c>
      <c r="B8911" s="1">
        <v>45584</v>
      </c>
      <c r="C8911" t="s">
        <v>106</v>
      </c>
      <c r="D8911" t="s">
        <v>17</v>
      </c>
      <c r="E8911">
        <v>45</v>
      </c>
      <c r="F8911" t="s">
        <v>22</v>
      </c>
      <c r="G8911" t="s">
        <v>14</v>
      </c>
      <c r="H8911" t="s">
        <v>43</v>
      </c>
      <c r="I8911">
        <v>956.28</v>
      </c>
      <c r="J8911">
        <v>4</v>
      </c>
      <c r="K8911">
        <v>3825.12</v>
      </c>
    </row>
    <row r="8912" spans="1:11">
      <c r="A8912" s="2">
        <v>9911</v>
      </c>
      <c r="B8912" s="1">
        <v>45458</v>
      </c>
      <c r="C8912" t="s">
        <v>393</v>
      </c>
      <c r="D8912" t="s">
        <v>12</v>
      </c>
      <c r="E8912">
        <v>55</v>
      </c>
      <c r="F8912" t="s">
        <v>22</v>
      </c>
      <c r="G8912" t="s">
        <v>27</v>
      </c>
      <c r="H8912" t="s">
        <v>32</v>
      </c>
      <c r="I8912">
        <v>415.22</v>
      </c>
      <c r="J8912">
        <v>2</v>
      </c>
      <c r="K8912">
        <v>830.44</v>
      </c>
    </row>
    <row r="8913" spans="1:11">
      <c r="A8913" s="2">
        <v>9912</v>
      </c>
      <c r="B8913" s="1">
        <v>45621</v>
      </c>
      <c r="C8913" t="s">
        <v>355</v>
      </c>
      <c r="D8913" t="s">
        <v>12</v>
      </c>
      <c r="E8913">
        <v>39</v>
      </c>
      <c r="F8913" t="s">
        <v>25</v>
      </c>
      <c r="G8913" t="s">
        <v>27</v>
      </c>
      <c r="H8913" t="s">
        <v>53</v>
      </c>
      <c r="I8913">
        <v>229.65</v>
      </c>
      <c r="J8913">
        <v>3</v>
      </c>
      <c r="K8913">
        <v>688.95</v>
      </c>
    </row>
    <row r="8914" spans="1:11">
      <c r="A8914" s="2">
        <v>9913</v>
      </c>
      <c r="B8914" s="1">
        <v>45615</v>
      </c>
      <c r="C8914" t="s">
        <v>793</v>
      </c>
      <c r="D8914" t="s">
        <v>17</v>
      </c>
      <c r="E8914">
        <v>32</v>
      </c>
      <c r="F8914" t="s">
        <v>18</v>
      </c>
      <c r="G8914" t="s">
        <v>40</v>
      </c>
      <c r="H8914" t="s">
        <v>41</v>
      </c>
      <c r="I8914">
        <v>636.02</v>
      </c>
      <c r="J8914">
        <v>3</v>
      </c>
      <c r="K8914">
        <v>1908.06</v>
      </c>
    </row>
    <row r="8915" spans="1:11">
      <c r="A8915" s="2">
        <v>9914</v>
      </c>
      <c r="B8915" s="1">
        <v>45328</v>
      </c>
      <c r="C8915" t="s">
        <v>903</v>
      </c>
      <c r="D8915" t="s">
        <v>12</v>
      </c>
      <c r="E8915">
        <v>54</v>
      </c>
      <c r="F8915" t="s">
        <v>13</v>
      </c>
      <c r="G8915" t="s">
        <v>14</v>
      </c>
      <c r="H8915" t="s">
        <v>38</v>
      </c>
      <c r="I8915">
        <v>432.99</v>
      </c>
      <c r="J8915">
        <v>2</v>
      </c>
      <c r="K8915">
        <v>865.98</v>
      </c>
    </row>
    <row r="8916" spans="1:11">
      <c r="A8916" s="2">
        <v>9915</v>
      </c>
      <c r="B8916" s="1">
        <v>45381</v>
      </c>
      <c r="C8916" t="s">
        <v>314</v>
      </c>
      <c r="D8916" t="s">
        <v>17</v>
      </c>
      <c r="E8916">
        <v>32</v>
      </c>
      <c r="F8916" t="s">
        <v>18</v>
      </c>
      <c r="G8916" t="s">
        <v>14</v>
      </c>
      <c r="H8916" t="s">
        <v>38</v>
      </c>
      <c r="I8916">
        <v>257.58</v>
      </c>
      <c r="J8916">
        <v>1</v>
      </c>
      <c r="K8916">
        <v>257.58</v>
      </c>
    </row>
    <row r="8917" spans="1:11">
      <c r="A8917" s="2">
        <v>9916</v>
      </c>
      <c r="B8917" s="1">
        <v>45487</v>
      </c>
      <c r="C8917" t="s">
        <v>759</v>
      </c>
      <c r="D8917" t="s">
        <v>12</v>
      </c>
      <c r="E8917">
        <v>42</v>
      </c>
      <c r="F8917" t="s">
        <v>22</v>
      </c>
      <c r="G8917" t="s">
        <v>35</v>
      </c>
      <c r="H8917" t="s">
        <v>64</v>
      </c>
      <c r="I8917">
        <v>717.98</v>
      </c>
      <c r="J8917">
        <v>3</v>
      </c>
      <c r="K8917">
        <v>2153.94</v>
      </c>
    </row>
    <row r="8918" spans="1:11">
      <c r="A8918" s="2">
        <v>9917</v>
      </c>
      <c r="B8918" s="1">
        <v>45328</v>
      </c>
      <c r="C8918" t="s">
        <v>644</v>
      </c>
      <c r="D8918" t="s">
        <v>12</v>
      </c>
      <c r="E8918">
        <v>38</v>
      </c>
      <c r="F8918" t="s">
        <v>25</v>
      </c>
      <c r="G8918" t="s">
        <v>14</v>
      </c>
      <c r="H8918" t="s">
        <v>15</v>
      </c>
      <c r="I8918">
        <v>200.01</v>
      </c>
      <c r="J8918">
        <v>4</v>
      </c>
      <c r="K8918">
        <v>800.04</v>
      </c>
    </row>
    <row r="8919" spans="1:11">
      <c r="A8919" s="2">
        <v>9918</v>
      </c>
      <c r="B8919" s="1">
        <v>45331</v>
      </c>
      <c r="C8919" t="s">
        <v>587</v>
      </c>
      <c r="D8919" t="s">
        <v>17</v>
      </c>
      <c r="E8919">
        <v>55</v>
      </c>
      <c r="F8919" t="s">
        <v>25</v>
      </c>
      <c r="G8919" t="s">
        <v>40</v>
      </c>
      <c r="H8919" t="s">
        <v>68</v>
      </c>
      <c r="I8919">
        <v>637.02</v>
      </c>
      <c r="J8919">
        <v>2</v>
      </c>
      <c r="K8919">
        <v>1274.04</v>
      </c>
    </row>
    <row r="8920" spans="1:11">
      <c r="A8920" s="2">
        <v>9919</v>
      </c>
      <c r="B8920" s="1">
        <v>45325</v>
      </c>
      <c r="C8920" t="s">
        <v>456</v>
      </c>
      <c r="D8920" t="s">
        <v>17</v>
      </c>
      <c r="E8920">
        <v>19</v>
      </c>
      <c r="F8920" t="s">
        <v>18</v>
      </c>
      <c r="G8920" t="s">
        <v>35</v>
      </c>
      <c r="H8920" t="s">
        <v>36</v>
      </c>
      <c r="I8920">
        <v>436.23</v>
      </c>
      <c r="J8920">
        <v>5</v>
      </c>
      <c r="K8920">
        <v>2181.15</v>
      </c>
    </row>
    <row r="8921" spans="1:11">
      <c r="A8921" s="2">
        <v>9920</v>
      </c>
      <c r="B8921" s="1">
        <v>45572</v>
      </c>
      <c r="C8921" t="s">
        <v>763</v>
      </c>
      <c r="D8921" t="s">
        <v>17</v>
      </c>
      <c r="E8921">
        <v>44</v>
      </c>
      <c r="F8921" t="s">
        <v>25</v>
      </c>
      <c r="G8921" t="s">
        <v>14</v>
      </c>
      <c r="H8921" t="s">
        <v>43</v>
      </c>
      <c r="I8921">
        <v>325.98</v>
      </c>
      <c r="J8921">
        <v>1</v>
      </c>
      <c r="K8921">
        <v>325.98</v>
      </c>
    </row>
    <row r="8922" spans="1:11">
      <c r="A8922" s="2">
        <v>9921</v>
      </c>
      <c r="B8922" s="1">
        <v>45518</v>
      </c>
      <c r="C8922" t="s">
        <v>706</v>
      </c>
      <c r="D8922" t="s">
        <v>12</v>
      </c>
      <c r="E8922">
        <v>49</v>
      </c>
      <c r="F8922" t="s">
        <v>22</v>
      </c>
      <c r="G8922" t="s">
        <v>35</v>
      </c>
      <c r="H8922" t="s">
        <v>36</v>
      </c>
      <c r="I8922">
        <v>946.52</v>
      </c>
      <c r="J8922">
        <v>2</v>
      </c>
      <c r="K8922">
        <v>1893.04</v>
      </c>
    </row>
    <row r="8923" spans="1:11">
      <c r="A8923" s="2">
        <v>9922</v>
      </c>
      <c r="B8923" s="1">
        <v>45539</v>
      </c>
      <c r="C8923" t="s">
        <v>869</v>
      </c>
      <c r="D8923" t="s">
        <v>17</v>
      </c>
      <c r="E8923">
        <v>38</v>
      </c>
      <c r="F8923" t="s">
        <v>22</v>
      </c>
      <c r="G8923" t="s">
        <v>14</v>
      </c>
      <c r="H8923" t="s">
        <v>48</v>
      </c>
      <c r="I8923">
        <v>331.16</v>
      </c>
      <c r="J8923">
        <v>4</v>
      </c>
      <c r="K8923">
        <v>1324.64</v>
      </c>
    </row>
    <row r="8924" spans="1:11">
      <c r="A8924" s="2">
        <v>9923</v>
      </c>
      <c r="B8924" s="1">
        <v>45492</v>
      </c>
      <c r="C8924" t="s">
        <v>279</v>
      </c>
      <c r="D8924" t="s">
        <v>12</v>
      </c>
      <c r="E8924">
        <v>21</v>
      </c>
      <c r="F8924" t="s">
        <v>13</v>
      </c>
      <c r="G8924" t="s">
        <v>14</v>
      </c>
      <c r="H8924" t="s">
        <v>38</v>
      </c>
      <c r="I8924">
        <v>354.03</v>
      </c>
      <c r="J8924">
        <v>3</v>
      </c>
      <c r="K8924">
        <v>1062.0899999999999</v>
      </c>
    </row>
    <row r="8925" spans="1:11">
      <c r="A8925" s="2">
        <v>9924</v>
      </c>
      <c r="B8925" s="1">
        <v>45455</v>
      </c>
      <c r="C8925" t="s">
        <v>711</v>
      </c>
      <c r="D8925" t="s">
        <v>17</v>
      </c>
      <c r="E8925">
        <v>61</v>
      </c>
      <c r="F8925" t="s">
        <v>22</v>
      </c>
      <c r="G8925" t="s">
        <v>14</v>
      </c>
      <c r="H8925" t="s">
        <v>38</v>
      </c>
      <c r="I8925">
        <v>871.93</v>
      </c>
      <c r="J8925">
        <v>1</v>
      </c>
      <c r="K8925">
        <v>871.93</v>
      </c>
    </row>
    <row r="8926" spans="1:11">
      <c r="A8926" s="2">
        <v>9925</v>
      </c>
      <c r="B8926" s="1">
        <v>45387</v>
      </c>
      <c r="C8926" t="s">
        <v>160</v>
      </c>
      <c r="D8926" t="s">
        <v>17</v>
      </c>
      <c r="E8926">
        <v>36</v>
      </c>
      <c r="F8926" t="s">
        <v>13</v>
      </c>
      <c r="G8926" t="s">
        <v>27</v>
      </c>
      <c r="H8926" t="s">
        <v>53</v>
      </c>
      <c r="I8926">
        <v>137.75</v>
      </c>
      <c r="J8926">
        <v>1</v>
      </c>
      <c r="K8926">
        <v>137.75</v>
      </c>
    </row>
    <row r="8927" spans="1:11">
      <c r="A8927" s="2">
        <v>9926</v>
      </c>
      <c r="B8927" s="1">
        <v>45317</v>
      </c>
      <c r="C8927" t="s">
        <v>659</v>
      </c>
      <c r="D8927" t="s">
        <v>17</v>
      </c>
      <c r="E8927">
        <v>19</v>
      </c>
      <c r="F8927" t="s">
        <v>13</v>
      </c>
      <c r="G8927" t="s">
        <v>14</v>
      </c>
      <c r="H8927" t="s">
        <v>15</v>
      </c>
      <c r="I8927">
        <v>116.99</v>
      </c>
      <c r="J8927">
        <v>2</v>
      </c>
      <c r="K8927">
        <v>233.98</v>
      </c>
    </row>
    <row r="8928" spans="1:11">
      <c r="A8928" s="2">
        <v>9927</v>
      </c>
      <c r="B8928" s="1">
        <v>45370</v>
      </c>
      <c r="C8928" t="s">
        <v>179</v>
      </c>
      <c r="D8928" t="s">
        <v>17</v>
      </c>
      <c r="E8928">
        <v>43</v>
      </c>
      <c r="F8928" t="s">
        <v>18</v>
      </c>
      <c r="G8928" t="s">
        <v>27</v>
      </c>
      <c r="H8928" t="s">
        <v>28</v>
      </c>
      <c r="I8928">
        <v>289.88</v>
      </c>
      <c r="J8928">
        <v>2</v>
      </c>
      <c r="K8928">
        <v>579.76</v>
      </c>
    </row>
    <row r="8929" spans="1:11">
      <c r="A8929" s="2">
        <v>9928</v>
      </c>
      <c r="B8929" s="1">
        <v>45427</v>
      </c>
      <c r="C8929" t="s">
        <v>796</v>
      </c>
      <c r="D8929" t="s">
        <v>17</v>
      </c>
      <c r="E8929">
        <v>51</v>
      </c>
      <c r="F8929" t="s">
        <v>25</v>
      </c>
      <c r="G8929" t="s">
        <v>19</v>
      </c>
      <c r="H8929" t="s">
        <v>51</v>
      </c>
      <c r="I8929">
        <v>595.72</v>
      </c>
      <c r="J8929">
        <v>4</v>
      </c>
      <c r="K8929">
        <v>2382.88</v>
      </c>
    </row>
    <row r="8930" spans="1:11">
      <c r="A8930" s="2">
        <v>9929</v>
      </c>
      <c r="B8930" s="1">
        <v>45571</v>
      </c>
      <c r="C8930" t="s">
        <v>189</v>
      </c>
      <c r="D8930" t="s">
        <v>17</v>
      </c>
      <c r="E8930">
        <v>31</v>
      </c>
      <c r="F8930" t="s">
        <v>22</v>
      </c>
      <c r="G8930" t="s">
        <v>40</v>
      </c>
      <c r="H8930" t="s">
        <v>76</v>
      </c>
      <c r="I8930">
        <v>390.46</v>
      </c>
      <c r="J8930">
        <v>5</v>
      </c>
      <c r="K8930">
        <v>1952.3</v>
      </c>
    </row>
    <row r="8931" spans="1:11">
      <c r="A8931" s="2">
        <v>9930</v>
      </c>
      <c r="B8931" s="1">
        <v>45655</v>
      </c>
      <c r="C8931" t="s">
        <v>381</v>
      </c>
      <c r="D8931" t="s">
        <v>12</v>
      </c>
      <c r="E8931">
        <v>32</v>
      </c>
      <c r="F8931" t="s">
        <v>25</v>
      </c>
      <c r="G8931" t="s">
        <v>35</v>
      </c>
      <c r="H8931" t="s">
        <v>36</v>
      </c>
      <c r="I8931">
        <v>612.47</v>
      </c>
      <c r="J8931">
        <v>2</v>
      </c>
      <c r="K8931">
        <v>1224.94</v>
      </c>
    </row>
    <row r="8932" spans="1:11">
      <c r="A8932" s="2">
        <v>9931</v>
      </c>
      <c r="B8932" s="1">
        <v>45613</v>
      </c>
      <c r="C8932" t="s">
        <v>265</v>
      </c>
      <c r="D8932" t="s">
        <v>17</v>
      </c>
      <c r="E8932">
        <v>37</v>
      </c>
      <c r="F8932" t="s">
        <v>13</v>
      </c>
      <c r="G8932" t="s">
        <v>35</v>
      </c>
      <c r="H8932" t="s">
        <v>64</v>
      </c>
      <c r="I8932">
        <v>168.15</v>
      </c>
      <c r="J8932">
        <v>2</v>
      </c>
      <c r="K8932">
        <v>336.3</v>
      </c>
    </row>
    <row r="8933" spans="1:11">
      <c r="A8933" s="2">
        <v>9932</v>
      </c>
      <c r="B8933" s="1">
        <v>45367</v>
      </c>
      <c r="C8933" t="s">
        <v>795</v>
      </c>
      <c r="D8933" t="s">
        <v>12</v>
      </c>
      <c r="E8933">
        <v>51</v>
      </c>
      <c r="F8933" t="s">
        <v>22</v>
      </c>
      <c r="G8933" t="s">
        <v>19</v>
      </c>
      <c r="H8933" t="s">
        <v>51</v>
      </c>
      <c r="I8933">
        <v>268.83999999999997</v>
      </c>
      <c r="J8933">
        <v>2</v>
      </c>
      <c r="K8933">
        <v>537.67999999999995</v>
      </c>
    </row>
    <row r="8934" spans="1:11">
      <c r="A8934" s="2">
        <v>9933</v>
      </c>
      <c r="B8934" s="1">
        <v>45547</v>
      </c>
      <c r="C8934" t="s">
        <v>385</v>
      </c>
      <c r="D8934" t="s">
        <v>17</v>
      </c>
      <c r="E8934">
        <v>53</v>
      </c>
      <c r="F8934" t="s">
        <v>25</v>
      </c>
      <c r="G8934" t="s">
        <v>14</v>
      </c>
      <c r="H8934" t="s">
        <v>15</v>
      </c>
      <c r="I8934">
        <v>569.51</v>
      </c>
      <c r="J8934">
        <v>4</v>
      </c>
      <c r="K8934">
        <v>2278.04</v>
      </c>
    </row>
    <row r="8935" spans="1:11">
      <c r="A8935" s="2">
        <v>9934</v>
      </c>
      <c r="B8935" s="1">
        <v>45429</v>
      </c>
      <c r="C8935" t="s">
        <v>504</v>
      </c>
      <c r="D8935" t="s">
        <v>17</v>
      </c>
      <c r="E8935">
        <v>36</v>
      </c>
      <c r="F8935" t="s">
        <v>22</v>
      </c>
      <c r="G8935" t="s">
        <v>40</v>
      </c>
      <c r="H8935" t="s">
        <v>41</v>
      </c>
      <c r="I8935">
        <v>224.98</v>
      </c>
      <c r="J8935">
        <v>3</v>
      </c>
      <c r="K8935">
        <v>674.94</v>
      </c>
    </row>
    <row r="8936" spans="1:11">
      <c r="A8936" s="2">
        <v>9935</v>
      </c>
      <c r="B8936" s="1">
        <v>45378</v>
      </c>
      <c r="C8936" t="s">
        <v>439</v>
      </c>
      <c r="D8936" t="s">
        <v>17</v>
      </c>
      <c r="E8936">
        <v>26</v>
      </c>
      <c r="F8936" t="s">
        <v>18</v>
      </c>
      <c r="G8936" t="s">
        <v>19</v>
      </c>
      <c r="H8936" t="s">
        <v>51</v>
      </c>
      <c r="I8936">
        <v>428.58</v>
      </c>
      <c r="J8936">
        <v>5</v>
      </c>
      <c r="K8936">
        <v>2142.9</v>
      </c>
    </row>
    <row r="8937" spans="1:11">
      <c r="A8937" s="2">
        <v>9936</v>
      </c>
      <c r="B8937" s="1">
        <v>45360</v>
      </c>
      <c r="C8937" t="s">
        <v>545</v>
      </c>
      <c r="D8937" t="s">
        <v>12</v>
      </c>
      <c r="E8937">
        <v>24</v>
      </c>
      <c r="F8937" t="s">
        <v>22</v>
      </c>
      <c r="G8937" t="s">
        <v>19</v>
      </c>
      <c r="H8937" t="s">
        <v>51</v>
      </c>
      <c r="I8937">
        <v>576.91999999999996</v>
      </c>
      <c r="J8937">
        <v>4</v>
      </c>
      <c r="K8937">
        <v>2307.6799999999998</v>
      </c>
    </row>
    <row r="8938" spans="1:11">
      <c r="A8938" s="2">
        <v>9937</v>
      </c>
      <c r="B8938" s="1">
        <v>45374</v>
      </c>
      <c r="C8938" t="s">
        <v>61</v>
      </c>
      <c r="D8938" t="s">
        <v>12</v>
      </c>
      <c r="E8938">
        <v>47</v>
      </c>
      <c r="F8938" t="s">
        <v>13</v>
      </c>
      <c r="G8938" t="s">
        <v>35</v>
      </c>
      <c r="H8938" t="s">
        <v>36</v>
      </c>
      <c r="I8938">
        <v>973.91</v>
      </c>
      <c r="J8938">
        <v>2</v>
      </c>
      <c r="K8938">
        <v>1947.82</v>
      </c>
    </row>
    <row r="8939" spans="1:11">
      <c r="A8939" s="2">
        <v>9938</v>
      </c>
      <c r="B8939" s="1">
        <v>45571</v>
      </c>
      <c r="C8939" t="s">
        <v>555</v>
      </c>
      <c r="D8939" t="s">
        <v>17</v>
      </c>
      <c r="E8939">
        <v>30</v>
      </c>
      <c r="F8939" t="s">
        <v>22</v>
      </c>
      <c r="G8939" t="s">
        <v>27</v>
      </c>
      <c r="H8939" t="s">
        <v>53</v>
      </c>
      <c r="I8939">
        <v>89.09</v>
      </c>
      <c r="J8939">
        <v>3</v>
      </c>
      <c r="K8939">
        <v>267.27</v>
      </c>
    </row>
    <row r="8940" spans="1:11">
      <c r="A8940" s="2">
        <v>9939</v>
      </c>
      <c r="B8940" s="1">
        <v>45411</v>
      </c>
      <c r="C8940" t="s">
        <v>716</v>
      </c>
      <c r="D8940" t="s">
        <v>12</v>
      </c>
      <c r="E8940">
        <v>44</v>
      </c>
      <c r="F8940" t="s">
        <v>18</v>
      </c>
      <c r="G8940" t="s">
        <v>27</v>
      </c>
      <c r="H8940" t="s">
        <v>53</v>
      </c>
      <c r="I8940">
        <v>465.81</v>
      </c>
      <c r="J8940">
        <v>2</v>
      </c>
      <c r="K8940">
        <v>931.62</v>
      </c>
    </row>
    <row r="8941" spans="1:11">
      <c r="A8941" s="2">
        <v>9940</v>
      </c>
      <c r="B8941" s="1">
        <v>45477</v>
      </c>
      <c r="C8941" t="s">
        <v>392</v>
      </c>
      <c r="D8941" t="s">
        <v>17</v>
      </c>
      <c r="E8941">
        <v>61</v>
      </c>
      <c r="F8941" t="s">
        <v>18</v>
      </c>
      <c r="G8941" t="s">
        <v>14</v>
      </c>
      <c r="H8941" t="s">
        <v>38</v>
      </c>
      <c r="I8941">
        <v>402.31</v>
      </c>
      <c r="J8941">
        <v>4</v>
      </c>
      <c r="K8941">
        <v>1609.24</v>
      </c>
    </row>
    <row r="8942" spans="1:11">
      <c r="A8942" s="2">
        <v>9941</v>
      </c>
      <c r="B8942" s="1">
        <v>45574</v>
      </c>
      <c r="C8942" t="s">
        <v>563</v>
      </c>
      <c r="D8942" t="s">
        <v>17</v>
      </c>
      <c r="E8942">
        <v>52</v>
      </c>
      <c r="F8942" t="s">
        <v>25</v>
      </c>
      <c r="G8942" t="s">
        <v>14</v>
      </c>
      <c r="H8942" t="s">
        <v>48</v>
      </c>
      <c r="I8942">
        <v>826</v>
      </c>
      <c r="J8942">
        <v>1</v>
      </c>
      <c r="K8942">
        <v>826</v>
      </c>
    </row>
    <row r="8943" spans="1:11">
      <c r="A8943" s="2">
        <v>9942</v>
      </c>
      <c r="B8943" s="1">
        <v>45299</v>
      </c>
      <c r="C8943" t="s">
        <v>136</v>
      </c>
      <c r="D8943" t="s">
        <v>12</v>
      </c>
      <c r="E8943">
        <v>30</v>
      </c>
      <c r="F8943" t="s">
        <v>18</v>
      </c>
      <c r="G8943" t="s">
        <v>19</v>
      </c>
      <c r="H8943" t="s">
        <v>51</v>
      </c>
      <c r="I8943">
        <v>901.29</v>
      </c>
      <c r="J8943">
        <v>2</v>
      </c>
      <c r="K8943">
        <v>1802.58</v>
      </c>
    </row>
    <row r="8944" spans="1:11">
      <c r="A8944" s="2">
        <v>9943</v>
      </c>
      <c r="B8944" s="1">
        <v>45468</v>
      </c>
      <c r="C8944" t="s">
        <v>426</v>
      </c>
      <c r="D8944" t="s">
        <v>12</v>
      </c>
      <c r="E8944">
        <v>32</v>
      </c>
      <c r="F8944" t="s">
        <v>13</v>
      </c>
      <c r="G8944" t="s">
        <v>14</v>
      </c>
      <c r="H8944" t="s">
        <v>48</v>
      </c>
      <c r="I8944">
        <v>907.94</v>
      </c>
      <c r="J8944">
        <v>3</v>
      </c>
      <c r="K8944">
        <v>2723.82</v>
      </c>
    </row>
    <row r="8945" spans="1:11">
      <c r="A8945" s="2">
        <v>9944</v>
      </c>
      <c r="B8945" s="1">
        <v>45589</v>
      </c>
      <c r="C8945" t="s">
        <v>178</v>
      </c>
      <c r="D8945" t="s">
        <v>12</v>
      </c>
      <c r="E8945">
        <v>63</v>
      </c>
      <c r="F8945" t="s">
        <v>18</v>
      </c>
      <c r="G8945" t="s">
        <v>27</v>
      </c>
      <c r="H8945" t="s">
        <v>53</v>
      </c>
      <c r="I8945">
        <v>381.39</v>
      </c>
      <c r="J8945">
        <v>5</v>
      </c>
      <c r="K8945">
        <v>1906.95</v>
      </c>
    </row>
    <row r="8946" spans="1:11">
      <c r="A8946" s="2">
        <v>9945</v>
      </c>
      <c r="B8946" s="1">
        <v>45647</v>
      </c>
      <c r="C8946" t="s">
        <v>451</v>
      </c>
      <c r="D8946" t="s">
        <v>12</v>
      </c>
      <c r="E8946">
        <v>26</v>
      </c>
      <c r="F8946" t="s">
        <v>25</v>
      </c>
      <c r="G8946" t="s">
        <v>40</v>
      </c>
      <c r="H8946" t="s">
        <v>76</v>
      </c>
      <c r="I8946">
        <v>311.61</v>
      </c>
      <c r="J8946">
        <v>1</v>
      </c>
      <c r="K8946">
        <v>311.61</v>
      </c>
    </row>
    <row r="8947" spans="1:11">
      <c r="A8947" s="2">
        <v>9946</v>
      </c>
      <c r="B8947" s="1">
        <v>45581</v>
      </c>
      <c r="C8947" t="s">
        <v>402</v>
      </c>
      <c r="D8947" t="s">
        <v>17</v>
      </c>
      <c r="E8947">
        <v>62</v>
      </c>
      <c r="F8947" t="s">
        <v>18</v>
      </c>
      <c r="G8947" t="s">
        <v>35</v>
      </c>
      <c r="H8947" t="s">
        <v>58</v>
      </c>
      <c r="I8947">
        <v>454.65</v>
      </c>
      <c r="J8947">
        <v>2</v>
      </c>
      <c r="K8947">
        <v>909.3</v>
      </c>
    </row>
    <row r="8948" spans="1:11">
      <c r="A8948" s="2">
        <v>9947</v>
      </c>
      <c r="B8948" s="1">
        <v>45345</v>
      </c>
      <c r="C8948" t="s">
        <v>381</v>
      </c>
      <c r="D8948" t="s">
        <v>12</v>
      </c>
      <c r="E8948">
        <v>40</v>
      </c>
      <c r="F8948" t="s">
        <v>18</v>
      </c>
      <c r="G8948" t="s">
        <v>27</v>
      </c>
      <c r="H8948" t="s">
        <v>46</v>
      </c>
      <c r="I8948">
        <v>350.55</v>
      </c>
      <c r="J8948">
        <v>2</v>
      </c>
      <c r="K8948">
        <v>701.1</v>
      </c>
    </row>
    <row r="8949" spans="1:11">
      <c r="A8949" s="2">
        <v>9948</v>
      </c>
      <c r="B8949" s="1">
        <v>45653</v>
      </c>
      <c r="C8949" t="s">
        <v>457</v>
      </c>
      <c r="D8949" t="s">
        <v>12</v>
      </c>
      <c r="E8949">
        <v>53</v>
      </c>
      <c r="F8949" t="s">
        <v>22</v>
      </c>
      <c r="G8949" t="s">
        <v>14</v>
      </c>
      <c r="H8949" t="s">
        <v>38</v>
      </c>
      <c r="I8949">
        <v>721.66</v>
      </c>
      <c r="J8949">
        <v>3</v>
      </c>
      <c r="K8949">
        <v>2164.98</v>
      </c>
    </row>
    <row r="8950" spans="1:11">
      <c r="A8950" s="2">
        <v>9949</v>
      </c>
      <c r="B8950" s="1">
        <v>45380</v>
      </c>
      <c r="C8950" t="s">
        <v>91</v>
      </c>
      <c r="D8950" t="s">
        <v>17</v>
      </c>
      <c r="E8950">
        <v>57</v>
      </c>
      <c r="F8950" t="s">
        <v>25</v>
      </c>
      <c r="G8950" t="s">
        <v>35</v>
      </c>
      <c r="H8950" t="s">
        <v>64</v>
      </c>
      <c r="I8950">
        <v>221.44</v>
      </c>
      <c r="J8950">
        <v>1</v>
      </c>
      <c r="K8950">
        <v>221.44</v>
      </c>
    </row>
    <row r="8951" spans="1:11">
      <c r="A8951" s="2">
        <v>9950</v>
      </c>
      <c r="B8951" s="1">
        <v>45400</v>
      </c>
      <c r="C8951" t="s">
        <v>827</v>
      </c>
      <c r="D8951" t="s">
        <v>12</v>
      </c>
      <c r="E8951">
        <v>20</v>
      </c>
      <c r="F8951" t="s">
        <v>22</v>
      </c>
      <c r="G8951" t="s">
        <v>35</v>
      </c>
      <c r="H8951" t="s">
        <v>58</v>
      </c>
      <c r="I8951">
        <v>662.1</v>
      </c>
      <c r="J8951">
        <v>1</v>
      </c>
      <c r="K8951">
        <v>662.1</v>
      </c>
    </row>
    <row r="8952" spans="1:11">
      <c r="A8952" s="2">
        <v>9951</v>
      </c>
      <c r="B8952" s="1">
        <v>45374</v>
      </c>
      <c r="C8952" t="s">
        <v>636</v>
      </c>
      <c r="D8952" t="s">
        <v>12</v>
      </c>
      <c r="E8952">
        <v>51</v>
      </c>
      <c r="F8952" t="s">
        <v>25</v>
      </c>
      <c r="G8952" t="s">
        <v>19</v>
      </c>
      <c r="H8952" t="s">
        <v>23</v>
      </c>
      <c r="I8952">
        <v>927.72</v>
      </c>
      <c r="J8952">
        <v>1</v>
      </c>
      <c r="K8952">
        <v>927.72</v>
      </c>
    </row>
    <row r="8953" spans="1:11">
      <c r="A8953" s="2">
        <v>9952</v>
      </c>
      <c r="B8953" s="1">
        <v>45398</v>
      </c>
      <c r="C8953" t="s">
        <v>811</v>
      </c>
      <c r="D8953" t="s">
        <v>12</v>
      </c>
      <c r="E8953">
        <v>36</v>
      </c>
      <c r="F8953" t="s">
        <v>25</v>
      </c>
      <c r="G8953" t="s">
        <v>14</v>
      </c>
      <c r="H8953" t="s">
        <v>38</v>
      </c>
      <c r="I8953">
        <v>287.11</v>
      </c>
      <c r="J8953">
        <v>2</v>
      </c>
      <c r="K8953">
        <v>574.22</v>
      </c>
    </row>
    <row r="8954" spans="1:11">
      <c r="A8954" s="2">
        <v>9953</v>
      </c>
      <c r="B8954" s="1">
        <v>45638</v>
      </c>
      <c r="C8954" t="s">
        <v>420</v>
      </c>
      <c r="D8954" t="s">
        <v>12</v>
      </c>
      <c r="E8954">
        <v>45</v>
      </c>
      <c r="F8954" t="s">
        <v>25</v>
      </c>
      <c r="G8954" t="s">
        <v>19</v>
      </c>
      <c r="H8954" t="s">
        <v>20</v>
      </c>
      <c r="I8954">
        <v>680.12</v>
      </c>
      <c r="J8954">
        <v>1</v>
      </c>
      <c r="K8954">
        <v>680.12</v>
      </c>
    </row>
    <row r="8955" spans="1:11">
      <c r="A8955" s="2">
        <v>9954</v>
      </c>
      <c r="B8955" s="1">
        <v>45613</v>
      </c>
      <c r="C8955" t="s">
        <v>846</v>
      </c>
      <c r="D8955" t="s">
        <v>17</v>
      </c>
      <c r="E8955">
        <v>40</v>
      </c>
      <c r="F8955" t="s">
        <v>25</v>
      </c>
      <c r="G8955" t="s">
        <v>35</v>
      </c>
      <c r="H8955" t="s">
        <v>58</v>
      </c>
      <c r="I8955">
        <v>152.13</v>
      </c>
      <c r="J8955">
        <v>2</v>
      </c>
      <c r="K8955">
        <v>304.26</v>
      </c>
    </row>
    <row r="8956" spans="1:11">
      <c r="A8956" s="2">
        <v>9955</v>
      </c>
      <c r="B8956" s="1">
        <v>45303</v>
      </c>
      <c r="C8956" t="s">
        <v>118</v>
      </c>
      <c r="D8956" t="s">
        <v>17</v>
      </c>
      <c r="E8956">
        <v>57</v>
      </c>
      <c r="F8956" t="s">
        <v>25</v>
      </c>
      <c r="G8956" t="s">
        <v>19</v>
      </c>
      <c r="H8956" t="s">
        <v>23</v>
      </c>
      <c r="I8956">
        <v>130.16999999999999</v>
      </c>
      <c r="J8956">
        <v>2</v>
      </c>
      <c r="K8956">
        <v>260.33999999999997</v>
      </c>
    </row>
    <row r="8957" spans="1:11">
      <c r="A8957" s="2">
        <v>9956</v>
      </c>
      <c r="B8957" s="1">
        <v>45655</v>
      </c>
      <c r="C8957" t="s">
        <v>335</v>
      </c>
      <c r="D8957" t="s">
        <v>12</v>
      </c>
      <c r="E8957">
        <v>62</v>
      </c>
      <c r="F8957" t="s">
        <v>25</v>
      </c>
      <c r="G8957" t="s">
        <v>14</v>
      </c>
      <c r="H8957" t="s">
        <v>43</v>
      </c>
      <c r="I8957">
        <v>124.49</v>
      </c>
      <c r="J8957">
        <v>1</v>
      </c>
      <c r="K8957">
        <v>124.49</v>
      </c>
    </row>
    <row r="8958" spans="1:11">
      <c r="A8958" s="2">
        <v>9957</v>
      </c>
      <c r="B8958" s="1">
        <v>45334</v>
      </c>
      <c r="C8958" t="s">
        <v>392</v>
      </c>
      <c r="D8958" t="s">
        <v>12</v>
      </c>
      <c r="E8958">
        <v>24</v>
      </c>
      <c r="F8958" t="s">
        <v>18</v>
      </c>
      <c r="G8958" t="s">
        <v>27</v>
      </c>
      <c r="H8958" t="s">
        <v>46</v>
      </c>
      <c r="I8958">
        <v>147.13999999999999</v>
      </c>
      <c r="J8958">
        <v>4</v>
      </c>
      <c r="K8958">
        <v>588.55999999999995</v>
      </c>
    </row>
    <row r="8959" spans="1:11">
      <c r="A8959" s="2">
        <v>9958</v>
      </c>
      <c r="B8959" s="1">
        <v>45351</v>
      </c>
      <c r="C8959" t="s">
        <v>527</v>
      </c>
      <c r="D8959" t="s">
        <v>17</v>
      </c>
      <c r="E8959">
        <v>58</v>
      </c>
      <c r="F8959" t="s">
        <v>18</v>
      </c>
      <c r="G8959" t="s">
        <v>40</v>
      </c>
      <c r="H8959" t="s">
        <v>76</v>
      </c>
      <c r="I8959">
        <v>224</v>
      </c>
      <c r="J8959">
        <v>5</v>
      </c>
      <c r="K8959">
        <v>1120</v>
      </c>
    </row>
    <row r="8960" spans="1:11">
      <c r="A8960" s="2">
        <v>9959</v>
      </c>
      <c r="B8960" s="1">
        <v>45656</v>
      </c>
      <c r="C8960" t="s">
        <v>338</v>
      </c>
      <c r="D8960" t="s">
        <v>12</v>
      </c>
      <c r="E8960">
        <v>29</v>
      </c>
      <c r="F8960" t="s">
        <v>18</v>
      </c>
      <c r="G8960" t="s">
        <v>27</v>
      </c>
      <c r="H8960" t="s">
        <v>53</v>
      </c>
      <c r="I8960">
        <v>567.20000000000005</v>
      </c>
      <c r="J8960">
        <v>5</v>
      </c>
      <c r="K8960">
        <v>2836</v>
      </c>
    </row>
    <row r="8961" spans="1:11">
      <c r="A8961" s="2">
        <v>9960</v>
      </c>
      <c r="B8961" s="1">
        <v>45528</v>
      </c>
      <c r="C8961" t="s">
        <v>130</v>
      </c>
      <c r="D8961" t="s">
        <v>12</v>
      </c>
      <c r="E8961">
        <v>31</v>
      </c>
      <c r="F8961" t="s">
        <v>13</v>
      </c>
      <c r="G8961" t="s">
        <v>35</v>
      </c>
      <c r="H8961" t="s">
        <v>63</v>
      </c>
      <c r="I8961">
        <v>769.32</v>
      </c>
      <c r="J8961">
        <v>4</v>
      </c>
      <c r="K8961">
        <v>3077.28</v>
      </c>
    </row>
    <row r="8962" spans="1:11">
      <c r="A8962" s="2">
        <v>9961</v>
      </c>
      <c r="B8962" s="1">
        <v>45590</v>
      </c>
      <c r="C8962" t="s">
        <v>804</v>
      </c>
      <c r="D8962" t="s">
        <v>12</v>
      </c>
      <c r="E8962">
        <v>63</v>
      </c>
      <c r="F8962" t="s">
        <v>25</v>
      </c>
      <c r="G8962" t="s">
        <v>27</v>
      </c>
      <c r="H8962" t="s">
        <v>46</v>
      </c>
      <c r="I8962">
        <v>135.59</v>
      </c>
      <c r="J8962">
        <v>1</v>
      </c>
      <c r="K8962">
        <v>135.59</v>
      </c>
    </row>
    <row r="8963" spans="1:11">
      <c r="A8963" s="2">
        <v>9962</v>
      </c>
      <c r="B8963" s="1">
        <v>45305</v>
      </c>
      <c r="C8963" t="s">
        <v>866</v>
      </c>
      <c r="D8963" t="s">
        <v>12</v>
      </c>
      <c r="E8963">
        <v>32</v>
      </c>
      <c r="F8963" t="s">
        <v>18</v>
      </c>
      <c r="G8963" t="s">
        <v>19</v>
      </c>
      <c r="H8963" t="s">
        <v>20</v>
      </c>
      <c r="I8963">
        <v>871.31</v>
      </c>
      <c r="J8963">
        <v>2</v>
      </c>
      <c r="K8963">
        <v>1742.62</v>
      </c>
    </row>
    <row r="8964" spans="1:11">
      <c r="A8964" s="2">
        <v>9963</v>
      </c>
      <c r="B8964" s="1">
        <v>45637</v>
      </c>
      <c r="C8964" t="s">
        <v>98</v>
      </c>
      <c r="D8964" t="s">
        <v>12</v>
      </c>
      <c r="E8964">
        <v>20</v>
      </c>
      <c r="F8964" t="s">
        <v>25</v>
      </c>
      <c r="G8964" t="s">
        <v>14</v>
      </c>
      <c r="H8964" t="s">
        <v>15</v>
      </c>
      <c r="I8964">
        <v>844.29</v>
      </c>
      <c r="J8964">
        <v>3</v>
      </c>
      <c r="K8964">
        <v>2532.87</v>
      </c>
    </row>
    <row r="8965" spans="1:11">
      <c r="A8965" s="2">
        <v>9964</v>
      </c>
      <c r="B8965" s="1">
        <v>45414</v>
      </c>
      <c r="C8965" t="s">
        <v>274</v>
      </c>
      <c r="D8965" t="s">
        <v>12</v>
      </c>
      <c r="E8965">
        <v>32</v>
      </c>
      <c r="F8965" t="s">
        <v>22</v>
      </c>
      <c r="G8965" t="s">
        <v>27</v>
      </c>
      <c r="H8965" t="s">
        <v>53</v>
      </c>
      <c r="I8965">
        <v>730.11</v>
      </c>
      <c r="J8965">
        <v>4</v>
      </c>
      <c r="K8965">
        <v>2920.44</v>
      </c>
    </row>
    <row r="8966" spans="1:11">
      <c r="A8966" s="2">
        <v>9965</v>
      </c>
      <c r="B8966" s="1">
        <v>45620</v>
      </c>
      <c r="C8966" t="s">
        <v>127</v>
      </c>
      <c r="D8966" t="s">
        <v>12</v>
      </c>
      <c r="E8966">
        <v>41</v>
      </c>
      <c r="F8966" t="s">
        <v>13</v>
      </c>
      <c r="G8966" t="s">
        <v>27</v>
      </c>
      <c r="H8966" t="s">
        <v>32</v>
      </c>
      <c r="I8966">
        <v>431.71</v>
      </c>
      <c r="J8966">
        <v>5</v>
      </c>
      <c r="K8966">
        <v>2158.5500000000002</v>
      </c>
    </row>
    <row r="8967" spans="1:11">
      <c r="A8967" s="2">
        <v>9966</v>
      </c>
      <c r="B8967" s="1">
        <v>45554</v>
      </c>
      <c r="C8967" t="s">
        <v>235</v>
      </c>
      <c r="D8967" t="s">
        <v>12</v>
      </c>
      <c r="E8967">
        <v>63</v>
      </c>
      <c r="F8967" t="s">
        <v>25</v>
      </c>
      <c r="G8967" t="s">
        <v>14</v>
      </c>
      <c r="H8967" t="s">
        <v>15</v>
      </c>
      <c r="I8967">
        <v>11.54</v>
      </c>
      <c r="J8967">
        <v>5</v>
      </c>
      <c r="K8967">
        <v>57.7</v>
      </c>
    </row>
    <row r="8968" spans="1:11">
      <c r="A8968" s="2">
        <v>9967</v>
      </c>
      <c r="B8968" s="1">
        <v>45454</v>
      </c>
      <c r="C8968" t="s">
        <v>615</v>
      </c>
      <c r="D8968" t="s">
        <v>12</v>
      </c>
      <c r="E8968">
        <v>25</v>
      </c>
      <c r="F8968" t="s">
        <v>18</v>
      </c>
      <c r="G8968" t="s">
        <v>19</v>
      </c>
      <c r="H8968" t="s">
        <v>20</v>
      </c>
      <c r="I8968">
        <v>737.42</v>
      </c>
      <c r="J8968">
        <v>2</v>
      </c>
      <c r="K8968">
        <v>1474.84</v>
      </c>
    </row>
    <row r="8969" spans="1:11">
      <c r="A8969" s="2">
        <v>9968</v>
      </c>
      <c r="B8969" s="1">
        <v>45642</v>
      </c>
      <c r="C8969" t="s">
        <v>365</v>
      </c>
      <c r="D8969" t="s">
        <v>17</v>
      </c>
      <c r="E8969">
        <v>22</v>
      </c>
      <c r="F8969" t="s">
        <v>13</v>
      </c>
      <c r="G8969" t="s">
        <v>40</v>
      </c>
      <c r="H8969" t="s">
        <v>41</v>
      </c>
      <c r="I8969">
        <v>880.2</v>
      </c>
      <c r="J8969">
        <v>5</v>
      </c>
      <c r="K8969">
        <v>4401</v>
      </c>
    </row>
    <row r="8970" spans="1:11">
      <c r="A8970" s="2">
        <v>9969</v>
      </c>
      <c r="B8970" s="1">
        <v>45489</v>
      </c>
      <c r="C8970" t="s">
        <v>640</v>
      </c>
      <c r="D8970" t="s">
        <v>17</v>
      </c>
      <c r="E8970">
        <v>21</v>
      </c>
      <c r="F8970" t="s">
        <v>22</v>
      </c>
      <c r="G8970" t="s">
        <v>27</v>
      </c>
      <c r="H8970" t="s">
        <v>28</v>
      </c>
      <c r="I8970">
        <v>341.93</v>
      </c>
      <c r="J8970">
        <v>5</v>
      </c>
      <c r="K8970">
        <v>1709.65</v>
      </c>
    </row>
    <row r="8971" spans="1:11">
      <c r="A8971" s="2">
        <v>9970</v>
      </c>
      <c r="B8971" s="1">
        <v>45523</v>
      </c>
      <c r="C8971" t="s">
        <v>616</v>
      </c>
      <c r="D8971" t="s">
        <v>17</v>
      </c>
      <c r="E8971">
        <v>31</v>
      </c>
      <c r="F8971" t="s">
        <v>25</v>
      </c>
      <c r="G8971" t="s">
        <v>35</v>
      </c>
      <c r="H8971" t="s">
        <v>36</v>
      </c>
      <c r="I8971">
        <v>720.81</v>
      </c>
      <c r="J8971">
        <v>2</v>
      </c>
      <c r="K8971">
        <v>1441.62</v>
      </c>
    </row>
    <row r="8972" spans="1:11">
      <c r="A8972" s="2">
        <v>9971</v>
      </c>
      <c r="B8972" s="1">
        <v>45531</v>
      </c>
      <c r="C8972" t="s">
        <v>128</v>
      </c>
      <c r="D8972" t="s">
        <v>12</v>
      </c>
      <c r="E8972">
        <v>33</v>
      </c>
      <c r="F8972" t="s">
        <v>13</v>
      </c>
      <c r="G8972" t="s">
        <v>19</v>
      </c>
      <c r="H8972" t="s">
        <v>80</v>
      </c>
      <c r="I8972">
        <v>71.430000000000007</v>
      </c>
      <c r="J8972">
        <v>1</v>
      </c>
      <c r="K8972">
        <v>71.430000000000007</v>
      </c>
    </row>
    <row r="8973" spans="1:11">
      <c r="A8973" s="2">
        <v>9972</v>
      </c>
      <c r="B8973" s="1">
        <v>45473</v>
      </c>
      <c r="C8973" t="s">
        <v>203</v>
      </c>
      <c r="D8973" t="s">
        <v>12</v>
      </c>
      <c r="E8973">
        <v>37</v>
      </c>
      <c r="F8973" t="s">
        <v>25</v>
      </c>
      <c r="G8973" t="s">
        <v>19</v>
      </c>
      <c r="H8973" t="s">
        <v>23</v>
      </c>
      <c r="I8973">
        <v>712.4</v>
      </c>
      <c r="J8973">
        <v>5</v>
      </c>
      <c r="K8973">
        <v>3562</v>
      </c>
    </row>
    <row r="8974" spans="1:11">
      <c r="A8974" s="2">
        <v>9973</v>
      </c>
      <c r="B8974" s="1">
        <v>45407</v>
      </c>
      <c r="C8974" t="s">
        <v>302</v>
      </c>
      <c r="D8974" t="s">
        <v>17</v>
      </c>
      <c r="E8974">
        <v>41</v>
      </c>
      <c r="F8974" t="s">
        <v>13</v>
      </c>
      <c r="G8974" t="s">
        <v>27</v>
      </c>
      <c r="H8974" t="s">
        <v>53</v>
      </c>
      <c r="I8974">
        <v>77.63</v>
      </c>
      <c r="J8974">
        <v>1</v>
      </c>
      <c r="K8974">
        <v>77.63</v>
      </c>
    </row>
    <row r="8975" spans="1:11">
      <c r="A8975" s="2">
        <v>9974</v>
      </c>
      <c r="B8975" s="1">
        <v>45637</v>
      </c>
      <c r="C8975" t="s">
        <v>429</v>
      </c>
      <c r="D8975" t="s">
        <v>12</v>
      </c>
      <c r="E8975">
        <v>23</v>
      </c>
      <c r="F8975" t="s">
        <v>18</v>
      </c>
      <c r="G8975" t="s">
        <v>14</v>
      </c>
      <c r="H8975" t="s">
        <v>43</v>
      </c>
      <c r="I8975">
        <v>591.30999999999995</v>
      </c>
      <c r="J8975">
        <v>3</v>
      </c>
      <c r="K8975">
        <v>1773.93</v>
      </c>
    </row>
    <row r="8976" spans="1:11">
      <c r="A8976" s="2">
        <v>9975</v>
      </c>
      <c r="B8976" s="1">
        <v>45321</v>
      </c>
      <c r="C8976" t="s">
        <v>142</v>
      </c>
      <c r="D8976" t="s">
        <v>17</v>
      </c>
      <c r="E8976">
        <v>48</v>
      </c>
      <c r="F8976" t="s">
        <v>25</v>
      </c>
      <c r="G8976" t="s">
        <v>27</v>
      </c>
      <c r="H8976" t="s">
        <v>28</v>
      </c>
      <c r="I8976">
        <v>601.58000000000004</v>
      </c>
      <c r="J8976">
        <v>1</v>
      </c>
      <c r="K8976">
        <v>601.58000000000004</v>
      </c>
    </row>
    <row r="8977" spans="1:11">
      <c r="A8977" s="2">
        <v>9976</v>
      </c>
      <c r="B8977" s="1">
        <v>45384</v>
      </c>
      <c r="C8977" t="s">
        <v>741</v>
      </c>
      <c r="D8977" t="s">
        <v>12</v>
      </c>
      <c r="E8977">
        <v>23</v>
      </c>
      <c r="F8977" t="s">
        <v>25</v>
      </c>
      <c r="G8977" t="s">
        <v>27</v>
      </c>
      <c r="H8977" t="s">
        <v>32</v>
      </c>
      <c r="I8977">
        <v>309.13</v>
      </c>
      <c r="J8977">
        <v>2</v>
      </c>
      <c r="K8977">
        <v>618.26</v>
      </c>
    </row>
    <row r="8978" spans="1:11">
      <c r="A8978" s="2">
        <v>9977</v>
      </c>
      <c r="B8978" s="1">
        <v>45341</v>
      </c>
      <c r="C8978" t="s">
        <v>145</v>
      </c>
      <c r="D8978" t="s">
        <v>17</v>
      </c>
      <c r="E8978">
        <v>52</v>
      </c>
      <c r="F8978" t="s">
        <v>25</v>
      </c>
      <c r="G8978" t="s">
        <v>14</v>
      </c>
      <c r="H8978" t="s">
        <v>43</v>
      </c>
      <c r="I8978">
        <v>88.33</v>
      </c>
      <c r="J8978">
        <v>2</v>
      </c>
      <c r="K8978">
        <v>176.66</v>
      </c>
    </row>
    <row r="8979" spans="1:11">
      <c r="A8979" s="2">
        <v>9978</v>
      </c>
      <c r="B8979" s="1">
        <v>45408</v>
      </c>
      <c r="C8979" t="s">
        <v>628</v>
      </c>
      <c r="D8979" t="s">
        <v>17</v>
      </c>
      <c r="E8979">
        <v>32</v>
      </c>
      <c r="F8979" t="s">
        <v>18</v>
      </c>
      <c r="G8979" t="s">
        <v>35</v>
      </c>
      <c r="H8979" t="s">
        <v>63</v>
      </c>
      <c r="I8979">
        <v>949.84</v>
      </c>
      <c r="J8979">
        <v>2</v>
      </c>
      <c r="K8979">
        <v>1899.68</v>
      </c>
    </row>
    <row r="8980" spans="1:11">
      <c r="A8980" s="2">
        <v>9979</v>
      </c>
      <c r="B8980" s="1">
        <v>45606</v>
      </c>
      <c r="C8980" t="s">
        <v>21</v>
      </c>
      <c r="D8980" t="s">
        <v>17</v>
      </c>
      <c r="E8980">
        <v>46</v>
      </c>
      <c r="F8980" t="s">
        <v>13</v>
      </c>
      <c r="G8980" t="s">
        <v>14</v>
      </c>
      <c r="H8980" t="s">
        <v>38</v>
      </c>
      <c r="I8980">
        <v>540.22</v>
      </c>
      <c r="J8980">
        <v>5</v>
      </c>
      <c r="K8980">
        <v>2701.1</v>
      </c>
    </row>
    <row r="8981" spans="1:11">
      <c r="A8981" s="2">
        <v>9980</v>
      </c>
      <c r="B8981" s="1">
        <v>45604</v>
      </c>
      <c r="C8981" t="s">
        <v>532</v>
      </c>
      <c r="D8981" t="s">
        <v>12</v>
      </c>
      <c r="E8981">
        <v>20</v>
      </c>
      <c r="F8981" t="s">
        <v>18</v>
      </c>
      <c r="G8981" t="s">
        <v>27</v>
      </c>
      <c r="H8981" t="s">
        <v>46</v>
      </c>
      <c r="I8981">
        <v>583.96</v>
      </c>
      <c r="J8981">
        <v>4</v>
      </c>
      <c r="K8981">
        <v>2335.84</v>
      </c>
    </row>
    <row r="8982" spans="1:11">
      <c r="A8982" s="2">
        <v>9981</v>
      </c>
      <c r="B8982" s="1">
        <v>45594</v>
      </c>
      <c r="C8982" t="s">
        <v>690</v>
      </c>
      <c r="D8982" t="s">
        <v>17</v>
      </c>
      <c r="E8982">
        <v>28</v>
      </c>
      <c r="F8982" t="s">
        <v>22</v>
      </c>
      <c r="G8982" t="s">
        <v>40</v>
      </c>
      <c r="H8982" t="s">
        <v>68</v>
      </c>
      <c r="I8982">
        <v>618.87</v>
      </c>
      <c r="J8982">
        <v>5</v>
      </c>
      <c r="K8982">
        <v>3094.35</v>
      </c>
    </row>
    <row r="8983" spans="1:11">
      <c r="A8983" s="2">
        <v>9982</v>
      </c>
      <c r="B8983" s="1">
        <v>45357</v>
      </c>
      <c r="C8983" t="s">
        <v>230</v>
      </c>
      <c r="D8983" t="s">
        <v>12</v>
      </c>
      <c r="E8983">
        <v>20</v>
      </c>
      <c r="F8983" t="s">
        <v>22</v>
      </c>
      <c r="G8983" t="s">
        <v>14</v>
      </c>
      <c r="H8983" t="s">
        <v>43</v>
      </c>
      <c r="I8983">
        <v>892.14</v>
      </c>
      <c r="J8983">
        <v>1</v>
      </c>
      <c r="K8983">
        <v>892.14</v>
      </c>
    </row>
    <row r="8984" spans="1:11">
      <c r="A8984" s="2">
        <v>9983</v>
      </c>
      <c r="B8984" s="1">
        <v>45443</v>
      </c>
      <c r="C8984" t="s">
        <v>695</v>
      </c>
      <c r="D8984" t="s">
        <v>12</v>
      </c>
      <c r="E8984">
        <v>45</v>
      </c>
      <c r="F8984" t="s">
        <v>22</v>
      </c>
      <c r="G8984" t="s">
        <v>35</v>
      </c>
      <c r="H8984" t="s">
        <v>58</v>
      </c>
      <c r="I8984">
        <v>69.650000000000006</v>
      </c>
      <c r="J8984">
        <v>3</v>
      </c>
      <c r="K8984">
        <v>208.95</v>
      </c>
    </row>
    <row r="8985" spans="1:11">
      <c r="A8985" s="2">
        <v>9984</v>
      </c>
      <c r="B8985" s="1">
        <v>45293</v>
      </c>
      <c r="C8985" t="s">
        <v>684</v>
      </c>
      <c r="D8985" t="s">
        <v>12</v>
      </c>
      <c r="E8985">
        <v>27</v>
      </c>
      <c r="F8985" t="s">
        <v>13</v>
      </c>
      <c r="G8985" t="s">
        <v>14</v>
      </c>
      <c r="H8985" t="s">
        <v>15</v>
      </c>
      <c r="I8985">
        <v>894.35</v>
      </c>
      <c r="J8985">
        <v>3</v>
      </c>
      <c r="K8985">
        <v>2683.05</v>
      </c>
    </row>
    <row r="8986" spans="1:11">
      <c r="A8986" s="2">
        <v>9985</v>
      </c>
      <c r="B8986" s="1">
        <v>45306</v>
      </c>
      <c r="C8986" t="s">
        <v>523</v>
      </c>
      <c r="D8986" t="s">
        <v>12</v>
      </c>
      <c r="E8986">
        <v>50</v>
      </c>
      <c r="F8986" t="s">
        <v>25</v>
      </c>
      <c r="G8986" t="s">
        <v>14</v>
      </c>
      <c r="H8986" t="s">
        <v>15</v>
      </c>
      <c r="I8986">
        <v>247.28</v>
      </c>
      <c r="J8986">
        <v>3</v>
      </c>
      <c r="K8986">
        <v>741.84</v>
      </c>
    </row>
    <row r="8987" spans="1:11">
      <c r="A8987" s="2">
        <v>9986</v>
      </c>
      <c r="B8987" s="1">
        <v>45418</v>
      </c>
      <c r="C8987" t="s">
        <v>853</v>
      </c>
      <c r="D8987" t="s">
        <v>12</v>
      </c>
      <c r="E8987">
        <v>33</v>
      </c>
      <c r="F8987" t="s">
        <v>13</v>
      </c>
      <c r="G8987" t="s">
        <v>19</v>
      </c>
      <c r="H8987" t="s">
        <v>80</v>
      </c>
      <c r="I8987">
        <v>87.17</v>
      </c>
      <c r="J8987">
        <v>3</v>
      </c>
      <c r="K8987">
        <v>261.51</v>
      </c>
    </row>
    <row r="8988" spans="1:11">
      <c r="A8988" s="2">
        <v>9987</v>
      </c>
      <c r="B8988" s="1">
        <v>45364</v>
      </c>
      <c r="C8988" t="s">
        <v>419</v>
      </c>
      <c r="D8988" t="s">
        <v>12</v>
      </c>
      <c r="E8988">
        <v>27</v>
      </c>
      <c r="F8988" t="s">
        <v>22</v>
      </c>
      <c r="G8988" t="s">
        <v>19</v>
      </c>
      <c r="H8988" t="s">
        <v>80</v>
      </c>
      <c r="I8988">
        <v>660.69</v>
      </c>
      <c r="J8988">
        <v>4</v>
      </c>
      <c r="K8988">
        <v>2642.76</v>
      </c>
    </row>
    <row r="8989" spans="1:11">
      <c r="A8989" s="2">
        <v>9988</v>
      </c>
      <c r="B8989" s="1">
        <v>45366</v>
      </c>
      <c r="C8989" t="s">
        <v>656</v>
      </c>
      <c r="D8989" t="s">
        <v>12</v>
      </c>
      <c r="E8989">
        <v>50</v>
      </c>
      <c r="F8989" t="s">
        <v>13</v>
      </c>
      <c r="G8989" t="s">
        <v>27</v>
      </c>
      <c r="H8989" t="s">
        <v>28</v>
      </c>
      <c r="I8989">
        <v>977.21</v>
      </c>
      <c r="J8989">
        <v>3</v>
      </c>
      <c r="K8989">
        <v>2931.63</v>
      </c>
    </row>
    <row r="8990" spans="1:11">
      <c r="A8990" s="2">
        <v>9989</v>
      </c>
      <c r="B8990" s="1">
        <v>45421</v>
      </c>
      <c r="C8990" t="s">
        <v>748</v>
      </c>
      <c r="D8990" t="s">
        <v>17</v>
      </c>
      <c r="E8990">
        <v>53</v>
      </c>
      <c r="F8990" t="s">
        <v>25</v>
      </c>
      <c r="G8990" t="s">
        <v>27</v>
      </c>
      <c r="H8990" t="s">
        <v>53</v>
      </c>
      <c r="I8990">
        <v>66.67</v>
      </c>
      <c r="J8990">
        <v>5</v>
      </c>
      <c r="K8990">
        <v>333.35</v>
      </c>
    </row>
    <row r="8991" spans="1:11">
      <c r="A8991" s="2">
        <v>9990</v>
      </c>
      <c r="B8991" s="1">
        <v>45619</v>
      </c>
      <c r="C8991" t="s">
        <v>376</v>
      </c>
      <c r="D8991" t="s">
        <v>17</v>
      </c>
      <c r="E8991">
        <v>20</v>
      </c>
      <c r="F8991" t="s">
        <v>25</v>
      </c>
      <c r="G8991" t="s">
        <v>14</v>
      </c>
      <c r="H8991" t="s">
        <v>15</v>
      </c>
      <c r="I8991">
        <v>431.86</v>
      </c>
      <c r="J8991">
        <v>3</v>
      </c>
      <c r="K8991">
        <v>1295.58</v>
      </c>
    </row>
    <row r="8992" spans="1:11">
      <c r="A8992" s="2">
        <v>9991</v>
      </c>
      <c r="B8992" s="1">
        <v>45347</v>
      </c>
      <c r="C8992" t="s">
        <v>745</v>
      </c>
      <c r="D8992" t="s">
        <v>17</v>
      </c>
      <c r="E8992">
        <v>22</v>
      </c>
      <c r="F8992" t="s">
        <v>13</v>
      </c>
      <c r="G8992" t="s">
        <v>40</v>
      </c>
      <c r="H8992" t="s">
        <v>41</v>
      </c>
      <c r="I8992">
        <v>534.49</v>
      </c>
      <c r="J8992">
        <v>2</v>
      </c>
      <c r="K8992">
        <v>1068.98</v>
      </c>
    </row>
    <row r="8993" spans="1:11">
      <c r="A8993" s="2">
        <v>9992</v>
      </c>
      <c r="B8993" s="1">
        <v>45316</v>
      </c>
      <c r="C8993" t="s">
        <v>516</v>
      </c>
      <c r="D8993" t="s">
        <v>12</v>
      </c>
      <c r="E8993">
        <v>29</v>
      </c>
      <c r="F8993" t="s">
        <v>22</v>
      </c>
      <c r="G8993" t="s">
        <v>27</v>
      </c>
      <c r="H8993" t="s">
        <v>46</v>
      </c>
      <c r="I8993">
        <v>259.60000000000002</v>
      </c>
      <c r="J8993">
        <v>1</v>
      </c>
      <c r="K8993">
        <v>259.60000000000002</v>
      </c>
    </row>
    <row r="8994" spans="1:11">
      <c r="A8994" s="2">
        <v>9993</v>
      </c>
      <c r="B8994" s="1">
        <v>45539</v>
      </c>
      <c r="C8994" t="s">
        <v>815</v>
      </c>
      <c r="D8994" t="s">
        <v>12</v>
      </c>
      <c r="E8994">
        <v>61</v>
      </c>
      <c r="F8994" t="s">
        <v>25</v>
      </c>
      <c r="G8994" t="s">
        <v>14</v>
      </c>
      <c r="H8994" t="s">
        <v>38</v>
      </c>
      <c r="I8994">
        <v>983.04</v>
      </c>
      <c r="J8994">
        <v>5</v>
      </c>
      <c r="K8994">
        <v>4915.2</v>
      </c>
    </row>
    <row r="8995" spans="1:11">
      <c r="A8995" s="2">
        <v>9994</v>
      </c>
      <c r="B8995" s="1">
        <v>45621</v>
      </c>
      <c r="C8995" t="s">
        <v>138</v>
      </c>
      <c r="D8995" t="s">
        <v>12</v>
      </c>
      <c r="E8995">
        <v>30</v>
      </c>
      <c r="F8995" t="s">
        <v>22</v>
      </c>
      <c r="G8995" t="s">
        <v>14</v>
      </c>
      <c r="H8995" t="s">
        <v>48</v>
      </c>
      <c r="I8995">
        <v>644.54999999999995</v>
      </c>
      <c r="J8995">
        <v>4</v>
      </c>
      <c r="K8995">
        <v>2578.1999999999998</v>
      </c>
    </row>
    <row r="8996" spans="1:11">
      <c r="A8996" s="2">
        <v>9995</v>
      </c>
      <c r="B8996" s="1">
        <v>45546</v>
      </c>
      <c r="C8996" t="s">
        <v>321</v>
      </c>
      <c r="D8996" t="s">
        <v>12</v>
      </c>
      <c r="E8996">
        <v>41</v>
      </c>
      <c r="F8996" t="s">
        <v>25</v>
      </c>
      <c r="G8996" t="s">
        <v>14</v>
      </c>
      <c r="H8996" t="s">
        <v>38</v>
      </c>
      <c r="I8996">
        <v>845.91</v>
      </c>
      <c r="J8996">
        <v>5</v>
      </c>
      <c r="K8996">
        <v>4229.55</v>
      </c>
    </row>
    <row r="8997" spans="1:11">
      <c r="A8997" s="2">
        <v>9996</v>
      </c>
      <c r="B8997" s="1">
        <v>45533</v>
      </c>
      <c r="C8997" t="s">
        <v>561</v>
      </c>
      <c r="D8997" t="s">
        <v>17</v>
      </c>
      <c r="E8997">
        <v>61</v>
      </c>
      <c r="F8997" t="s">
        <v>22</v>
      </c>
      <c r="G8997" t="s">
        <v>14</v>
      </c>
      <c r="H8997" t="s">
        <v>48</v>
      </c>
      <c r="I8997">
        <v>421.62</v>
      </c>
      <c r="J8997">
        <v>2</v>
      </c>
      <c r="K8997">
        <v>843.24</v>
      </c>
    </row>
    <row r="8998" spans="1:11">
      <c r="A8998" s="2">
        <v>9997</v>
      </c>
      <c r="B8998" s="1">
        <v>45364</v>
      </c>
      <c r="C8998" t="s">
        <v>632</v>
      </c>
      <c r="D8998" t="s">
        <v>12</v>
      </c>
      <c r="E8998">
        <v>49</v>
      </c>
      <c r="F8998" t="s">
        <v>13</v>
      </c>
      <c r="G8998" t="s">
        <v>14</v>
      </c>
      <c r="H8998" t="s">
        <v>48</v>
      </c>
      <c r="I8998">
        <v>360.42</v>
      </c>
      <c r="J8998">
        <v>3</v>
      </c>
      <c r="K8998">
        <v>1081.26</v>
      </c>
    </row>
    <row r="8999" spans="1:11">
      <c r="A8999" s="2">
        <v>9998</v>
      </c>
      <c r="B8999" s="1">
        <v>45430</v>
      </c>
      <c r="C8999" t="s">
        <v>61</v>
      </c>
      <c r="D8999" t="s">
        <v>17</v>
      </c>
      <c r="E8999">
        <v>33</v>
      </c>
      <c r="F8999" t="s">
        <v>18</v>
      </c>
      <c r="G8999" t="s">
        <v>19</v>
      </c>
      <c r="H8999" t="s">
        <v>80</v>
      </c>
      <c r="I8999">
        <v>557.63</v>
      </c>
      <c r="J8999">
        <v>3</v>
      </c>
      <c r="K8999">
        <v>1672.89</v>
      </c>
    </row>
    <row r="9000" spans="1:11">
      <c r="A9000" s="2">
        <v>9999</v>
      </c>
      <c r="B9000" s="1">
        <v>45593</v>
      </c>
      <c r="C9000" t="s">
        <v>560</v>
      </c>
      <c r="D9000" t="s">
        <v>12</v>
      </c>
      <c r="E9000">
        <v>49</v>
      </c>
      <c r="F9000" t="s">
        <v>18</v>
      </c>
      <c r="G9000" t="s">
        <v>35</v>
      </c>
      <c r="H9000" t="s">
        <v>63</v>
      </c>
      <c r="I9000">
        <v>440.93</v>
      </c>
      <c r="J9000">
        <v>4</v>
      </c>
      <c r="K9000">
        <v>1763.72</v>
      </c>
    </row>
    <row r="9001" spans="1:11">
      <c r="A9001" s="2">
        <v>10000</v>
      </c>
      <c r="B9001" s="1">
        <v>45529</v>
      </c>
      <c r="C9001" t="s">
        <v>243</v>
      </c>
      <c r="D9001" t="s">
        <v>17</v>
      </c>
      <c r="E9001">
        <v>62</v>
      </c>
      <c r="F9001" t="s">
        <v>22</v>
      </c>
      <c r="G9001" t="s">
        <v>35</v>
      </c>
      <c r="H9001" t="s">
        <v>63</v>
      </c>
      <c r="I9001">
        <v>717.8</v>
      </c>
      <c r="J9001">
        <v>1</v>
      </c>
      <c r="K9001">
        <v>717.8</v>
      </c>
    </row>
    <row r="9002" spans="1:11">
      <c r="A9002" s="2">
        <v>10001</v>
      </c>
      <c r="B9002" s="1">
        <v>45339</v>
      </c>
      <c r="C9002" t="s">
        <v>827</v>
      </c>
      <c r="D9002" t="s">
        <v>12</v>
      </c>
      <c r="E9002">
        <v>54</v>
      </c>
      <c r="F9002" t="s">
        <v>25</v>
      </c>
      <c r="G9002" t="s">
        <v>14</v>
      </c>
      <c r="H9002" t="s">
        <v>48</v>
      </c>
      <c r="I9002">
        <v>273.16000000000003</v>
      </c>
      <c r="J9002">
        <v>3</v>
      </c>
      <c r="K9002">
        <v>819.48</v>
      </c>
    </row>
    <row r="9003" spans="1:11">
      <c r="A9003" s="2">
        <v>10002</v>
      </c>
      <c r="B9003" s="1">
        <v>45647</v>
      </c>
      <c r="C9003" t="s">
        <v>808</v>
      </c>
      <c r="D9003" t="s">
        <v>17</v>
      </c>
      <c r="E9003">
        <v>53</v>
      </c>
      <c r="F9003" t="s">
        <v>13</v>
      </c>
      <c r="G9003" t="s">
        <v>27</v>
      </c>
      <c r="H9003" t="s">
        <v>53</v>
      </c>
      <c r="I9003">
        <v>455.1</v>
      </c>
      <c r="J9003">
        <v>4</v>
      </c>
      <c r="K9003">
        <v>1820.4</v>
      </c>
    </row>
    <row r="9004" spans="1:11">
      <c r="A9004" s="2">
        <v>10003</v>
      </c>
      <c r="B9004" s="1">
        <v>45392</v>
      </c>
      <c r="C9004" t="s">
        <v>654</v>
      </c>
      <c r="D9004" t="s">
        <v>12</v>
      </c>
      <c r="E9004">
        <v>38</v>
      </c>
      <c r="F9004" t="s">
        <v>25</v>
      </c>
      <c r="G9004" t="s">
        <v>40</v>
      </c>
      <c r="H9004" t="s">
        <v>74</v>
      </c>
      <c r="I9004">
        <v>896.18</v>
      </c>
      <c r="J9004">
        <v>3</v>
      </c>
      <c r="K9004">
        <v>2688.54</v>
      </c>
    </row>
    <row r="9005" spans="1:11">
      <c r="A9005" s="2">
        <v>10004</v>
      </c>
      <c r="B9005" s="1">
        <v>45310</v>
      </c>
      <c r="C9005" t="s">
        <v>697</v>
      </c>
      <c r="D9005" t="s">
        <v>17</v>
      </c>
      <c r="E9005">
        <v>64</v>
      </c>
      <c r="F9005" t="s">
        <v>18</v>
      </c>
      <c r="G9005" t="s">
        <v>14</v>
      </c>
      <c r="H9005" t="s">
        <v>48</v>
      </c>
      <c r="I9005">
        <v>758.55</v>
      </c>
      <c r="J9005">
        <v>5</v>
      </c>
      <c r="K9005">
        <v>3792.75</v>
      </c>
    </row>
    <row r="9006" spans="1:11">
      <c r="A9006" s="2">
        <v>10005</v>
      </c>
      <c r="B9006" s="1">
        <v>45332</v>
      </c>
      <c r="C9006" t="s">
        <v>752</v>
      </c>
      <c r="D9006" t="s">
        <v>12</v>
      </c>
      <c r="E9006">
        <v>29</v>
      </c>
      <c r="F9006" t="s">
        <v>18</v>
      </c>
      <c r="G9006" t="s">
        <v>40</v>
      </c>
      <c r="H9006" t="s">
        <v>76</v>
      </c>
      <c r="I9006">
        <v>176.39</v>
      </c>
      <c r="J9006">
        <v>4</v>
      </c>
      <c r="K9006">
        <v>705.56</v>
      </c>
    </row>
    <row r="9007" spans="1:11">
      <c r="A9007" s="2">
        <v>10006</v>
      </c>
      <c r="B9007" s="1">
        <v>45394</v>
      </c>
      <c r="C9007" t="s">
        <v>335</v>
      </c>
      <c r="D9007" t="s">
        <v>17</v>
      </c>
      <c r="E9007">
        <v>38</v>
      </c>
      <c r="F9007" t="s">
        <v>13</v>
      </c>
      <c r="G9007" t="s">
        <v>19</v>
      </c>
      <c r="H9007" t="s">
        <v>51</v>
      </c>
      <c r="I9007">
        <v>888</v>
      </c>
      <c r="J9007">
        <v>4</v>
      </c>
      <c r="K9007">
        <v>3552</v>
      </c>
    </row>
    <row r="9008" spans="1:11">
      <c r="A9008" s="2">
        <v>10007</v>
      </c>
      <c r="B9008" s="1">
        <v>45576</v>
      </c>
      <c r="C9008" t="s">
        <v>319</v>
      </c>
      <c r="D9008" t="s">
        <v>17</v>
      </c>
      <c r="E9008">
        <v>38</v>
      </c>
      <c r="F9008" t="s">
        <v>22</v>
      </c>
      <c r="G9008" t="s">
        <v>35</v>
      </c>
      <c r="H9008" t="s">
        <v>36</v>
      </c>
      <c r="I9008">
        <v>593.13</v>
      </c>
      <c r="J9008">
        <v>4</v>
      </c>
      <c r="K9008">
        <v>2372.52</v>
      </c>
    </row>
    <row r="9009" spans="1:11">
      <c r="A9009" s="2">
        <v>10008</v>
      </c>
      <c r="B9009" s="1">
        <v>45458</v>
      </c>
      <c r="C9009" t="s">
        <v>333</v>
      </c>
      <c r="D9009" t="s">
        <v>12</v>
      </c>
      <c r="E9009">
        <v>60</v>
      </c>
      <c r="F9009" t="s">
        <v>13</v>
      </c>
      <c r="G9009" t="s">
        <v>19</v>
      </c>
      <c r="H9009" t="s">
        <v>23</v>
      </c>
      <c r="I9009">
        <v>682.49</v>
      </c>
      <c r="J9009">
        <v>3</v>
      </c>
      <c r="K9009">
        <v>2047.47</v>
      </c>
    </row>
    <row r="9010" spans="1:11">
      <c r="A9010" s="2">
        <v>10009</v>
      </c>
      <c r="B9010" s="1">
        <v>45631</v>
      </c>
      <c r="C9010" t="s">
        <v>247</v>
      </c>
      <c r="D9010" t="s">
        <v>17</v>
      </c>
      <c r="E9010">
        <v>23</v>
      </c>
      <c r="F9010" t="s">
        <v>18</v>
      </c>
      <c r="G9010" t="s">
        <v>27</v>
      </c>
      <c r="H9010" t="s">
        <v>46</v>
      </c>
      <c r="I9010">
        <v>301.31</v>
      </c>
      <c r="J9010">
        <v>4</v>
      </c>
      <c r="K9010">
        <v>1205.24</v>
      </c>
    </row>
    <row r="9011" spans="1:11">
      <c r="A9011" s="2">
        <v>10010</v>
      </c>
      <c r="B9011" s="1">
        <v>45369</v>
      </c>
      <c r="C9011" t="s">
        <v>203</v>
      </c>
      <c r="D9011" t="s">
        <v>12</v>
      </c>
      <c r="E9011">
        <v>26</v>
      </c>
      <c r="F9011" t="s">
        <v>13</v>
      </c>
      <c r="G9011" t="s">
        <v>27</v>
      </c>
      <c r="H9011" t="s">
        <v>46</v>
      </c>
      <c r="I9011">
        <v>447.13</v>
      </c>
      <c r="J9011">
        <v>5</v>
      </c>
      <c r="K9011">
        <v>2235.65</v>
      </c>
    </row>
    <row r="9012" spans="1:11">
      <c r="A9012" s="2">
        <v>10011</v>
      </c>
      <c r="B9012" s="1">
        <v>45555</v>
      </c>
      <c r="C9012" t="s">
        <v>646</v>
      </c>
      <c r="D9012" t="s">
        <v>12</v>
      </c>
      <c r="E9012">
        <v>18</v>
      </c>
      <c r="F9012" t="s">
        <v>18</v>
      </c>
      <c r="G9012" t="s">
        <v>14</v>
      </c>
      <c r="H9012" t="s">
        <v>43</v>
      </c>
      <c r="I9012">
        <v>808.74</v>
      </c>
      <c r="J9012">
        <v>1</v>
      </c>
      <c r="K9012">
        <v>808.74</v>
      </c>
    </row>
    <row r="9013" spans="1:11">
      <c r="A9013" s="2">
        <v>10012</v>
      </c>
      <c r="B9013" s="1">
        <v>45355</v>
      </c>
      <c r="C9013" t="s">
        <v>711</v>
      </c>
      <c r="D9013" t="s">
        <v>12</v>
      </c>
      <c r="E9013">
        <v>29</v>
      </c>
      <c r="F9013" t="s">
        <v>25</v>
      </c>
      <c r="G9013" t="s">
        <v>27</v>
      </c>
      <c r="H9013" t="s">
        <v>53</v>
      </c>
      <c r="I9013">
        <v>337.37</v>
      </c>
      <c r="J9013">
        <v>1</v>
      </c>
      <c r="K9013">
        <v>337.37</v>
      </c>
    </row>
    <row r="9014" spans="1:11">
      <c r="A9014" s="2">
        <v>10013</v>
      </c>
      <c r="B9014" s="1">
        <v>45307</v>
      </c>
      <c r="C9014" t="s">
        <v>667</v>
      </c>
      <c r="D9014" t="s">
        <v>17</v>
      </c>
      <c r="E9014">
        <v>31</v>
      </c>
      <c r="F9014" t="s">
        <v>18</v>
      </c>
      <c r="G9014" t="s">
        <v>27</v>
      </c>
      <c r="H9014" t="s">
        <v>53</v>
      </c>
      <c r="I9014">
        <v>173.41</v>
      </c>
      <c r="J9014">
        <v>2</v>
      </c>
      <c r="K9014">
        <v>346.82</v>
      </c>
    </row>
    <row r="9015" spans="1:11">
      <c r="A9015" s="2">
        <v>10014</v>
      </c>
      <c r="B9015" s="1">
        <v>45474</v>
      </c>
      <c r="C9015" t="s">
        <v>78</v>
      </c>
      <c r="D9015" t="s">
        <v>17</v>
      </c>
      <c r="E9015">
        <v>23</v>
      </c>
      <c r="F9015" t="s">
        <v>18</v>
      </c>
      <c r="G9015" t="s">
        <v>19</v>
      </c>
      <c r="H9015" t="s">
        <v>20</v>
      </c>
      <c r="I9015">
        <v>384.52</v>
      </c>
      <c r="J9015">
        <v>5</v>
      </c>
      <c r="K9015">
        <v>1922.6</v>
      </c>
    </row>
    <row r="9016" spans="1:11">
      <c r="A9016" s="2">
        <v>10015</v>
      </c>
      <c r="B9016" s="1">
        <v>45547</v>
      </c>
      <c r="C9016" t="s">
        <v>305</v>
      </c>
      <c r="D9016" t="s">
        <v>12</v>
      </c>
      <c r="E9016">
        <v>18</v>
      </c>
      <c r="F9016" t="s">
        <v>13</v>
      </c>
      <c r="G9016" t="s">
        <v>40</v>
      </c>
      <c r="H9016" t="s">
        <v>68</v>
      </c>
      <c r="I9016">
        <v>78.53</v>
      </c>
      <c r="J9016">
        <v>5</v>
      </c>
      <c r="K9016">
        <v>392.65</v>
      </c>
    </row>
    <row r="9017" spans="1:11">
      <c r="A9017" s="2">
        <v>10016</v>
      </c>
      <c r="B9017" s="1">
        <v>45595</v>
      </c>
      <c r="C9017" t="s">
        <v>177</v>
      </c>
      <c r="D9017" t="s">
        <v>12</v>
      </c>
      <c r="E9017">
        <v>39</v>
      </c>
      <c r="F9017" t="s">
        <v>13</v>
      </c>
      <c r="G9017" t="s">
        <v>35</v>
      </c>
      <c r="H9017" t="s">
        <v>64</v>
      </c>
      <c r="I9017">
        <v>720.68</v>
      </c>
      <c r="J9017">
        <v>4</v>
      </c>
      <c r="K9017">
        <v>2882.72</v>
      </c>
    </row>
    <row r="9018" spans="1:11">
      <c r="A9018" s="2">
        <v>10017</v>
      </c>
      <c r="B9018" s="1">
        <v>45655</v>
      </c>
      <c r="C9018" t="s">
        <v>745</v>
      </c>
      <c r="D9018" t="s">
        <v>17</v>
      </c>
      <c r="E9018">
        <v>51</v>
      </c>
      <c r="F9018" t="s">
        <v>13</v>
      </c>
      <c r="G9018" t="s">
        <v>27</v>
      </c>
      <c r="H9018" t="s">
        <v>53</v>
      </c>
      <c r="I9018">
        <v>156.27000000000001</v>
      </c>
      <c r="J9018">
        <v>2</v>
      </c>
      <c r="K9018">
        <v>312.54000000000002</v>
      </c>
    </row>
    <row r="9019" spans="1:11">
      <c r="A9019" s="2">
        <v>10018</v>
      </c>
      <c r="B9019" s="1">
        <v>45625</v>
      </c>
      <c r="C9019" t="s">
        <v>387</v>
      </c>
      <c r="D9019" t="s">
        <v>17</v>
      </c>
      <c r="E9019">
        <v>28</v>
      </c>
      <c r="F9019" t="s">
        <v>25</v>
      </c>
      <c r="G9019" t="s">
        <v>27</v>
      </c>
      <c r="H9019" t="s">
        <v>28</v>
      </c>
      <c r="I9019">
        <v>292.27</v>
      </c>
      <c r="J9019">
        <v>5</v>
      </c>
      <c r="K9019">
        <v>1461.35</v>
      </c>
    </row>
    <row r="9020" spans="1:11">
      <c r="A9020" s="2">
        <v>10019</v>
      </c>
      <c r="B9020" s="1">
        <v>45618</v>
      </c>
      <c r="C9020" t="s">
        <v>412</v>
      </c>
      <c r="D9020" t="s">
        <v>17</v>
      </c>
      <c r="E9020">
        <v>20</v>
      </c>
      <c r="F9020" t="s">
        <v>13</v>
      </c>
      <c r="G9020" t="s">
        <v>19</v>
      </c>
      <c r="H9020" t="s">
        <v>23</v>
      </c>
      <c r="I9020">
        <v>882.27</v>
      </c>
      <c r="J9020">
        <v>5</v>
      </c>
      <c r="K9020">
        <v>4411.3500000000004</v>
      </c>
    </row>
    <row r="9021" spans="1:11">
      <c r="A9021" s="2">
        <v>10020</v>
      </c>
      <c r="B9021" s="1">
        <v>45395</v>
      </c>
      <c r="C9021" t="s">
        <v>306</v>
      </c>
      <c r="D9021" t="s">
        <v>12</v>
      </c>
      <c r="E9021">
        <v>59</v>
      </c>
      <c r="F9021" t="s">
        <v>25</v>
      </c>
      <c r="G9021" t="s">
        <v>35</v>
      </c>
      <c r="H9021" t="s">
        <v>58</v>
      </c>
      <c r="I9021">
        <v>545.09</v>
      </c>
      <c r="J9021">
        <v>5</v>
      </c>
      <c r="K9021">
        <v>2725.45</v>
      </c>
    </row>
    <row r="9022" spans="1:11">
      <c r="A9022" s="2">
        <v>10021</v>
      </c>
      <c r="B9022" s="1">
        <v>45308</v>
      </c>
      <c r="C9022" t="s">
        <v>847</v>
      </c>
      <c r="D9022" t="s">
        <v>12</v>
      </c>
      <c r="E9022">
        <v>23</v>
      </c>
      <c r="F9022" t="s">
        <v>22</v>
      </c>
      <c r="G9022" t="s">
        <v>19</v>
      </c>
      <c r="H9022" t="s">
        <v>23</v>
      </c>
      <c r="I9022">
        <v>328.13</v>
      </c>
      <c r="J9022">
        <v>3</v>
      </c>
      <c r="K9022">
        <v>984.39</v>
      </c>
    </row>
    <row r="9023" spans="1:11">
      <c r="A9023" s="2">
        <v>10022</v>
      </c>
      <c r="B9023" s="1">
        <v>45385</v>
      </c>
      <c r="C9023" t="s">
        <v>418</v>
      </c>
      <c r="D9023" t="s">
        <v>12</v>
      </c>
      <c r="E9023">
        <v>23</v>
      </c>
      <c r="F9023" t="s">
        <v>13</v>
      </c>
      <c r="G9023" t="s">
        <v>40</v>
      </c>
      <c r="H9023" t="s">
        <v>74</v>
      </c>
      <c r="I9023">
        <v>552.19000000000005</v>
      </c>
      <c r="J9023">
        <v>5</v>
      </c>
      <c r="K9023">
        <v>2760.95</v>
      </c>
    </row>
    <row r="9024" spans="1:11">
      <c r="A9024" s="2">
        <v>10023</v>
      </c>
      <c r="B9024" s="1">
        <v>45515</v>
      </c>
      <c r="C9024" t="s">
        <v>494</v>
      </c>
      <c r="D9024" t="s">
        <v>12</v>
      </c>
      <c r="E9024">
        <v>37</v>
      </c>
      <c r="F9024" t="s">
        <v>13</v>
      </c>
      <c r="G9024" t="s">
        <v>19</v>
      </c>
      <c r="H9024" t="s">
        <v>51</v>
      </c>
      <c r="I9024">
        <v>226.09</v>
      </c>
      <c r="J9024">
        <v>3</v>
      </c>
      <c r="K9024">
        <v>678.27</v>
      </c>
    </row>
    <row r="9025" spans="1:11">
      <c r="A9025" s="2">
        <v>10024</v>
      </c>
      <c r="B9025" s="1">
        <v>45534</v>
      </c>
      <c r="C9025" t="s">
        <v>280</v>
      </c>
      <c r="D9025" t="s">
        <v>12</v>
      </c>
      <c r="E9025">
        <v>38</v>
      </c>
      <c r="F9025" t="s">
        <v>22</v>
      </c>
      <c r="G9025" t="s">
        <v>35</v>
      </c>
      <c r="H9025" t="s">
        <v>58</v>
      </c>
      <c r="I9025">
        <v>34.92</v>
      </c>
      <c r="J9025">
        <v>5</v>
      </c>
      <c r="K9025">
        <v>174.6</v>
      </c>
    </row>
    <row r="9026" spans="1:11">
      <c r="A9026" s="2">
        <v>10025</v>
      </c>
      <c r="B9026" s="1">
        <v>45625</v>
      </c>
      <c r="C9026" t="s">
        <v>560</v>
      </c>
      <c r="D9026" t="s">
        <v>17</v>
      </c>
      <c r="E9026">
        <v>19</v>
      </c>
      <c r="F9026" t="s">
        <v>22</v>
      </c>
      <c r="G9026" t="s">
        <v>35</v>
      </c>
      <c r="H9026" t="s">
        <v>58</v>
      </c>
      <c r="I9026">
        <v>607.70000000000005</v>
      </c>
      <c r="J9026">
        <v>1</v>
      </c>
      <c r="K9026">
        <v>607.70000000000005</v>
      </c>
    </row>
    <row r="9027" spans="1:11">
      <c r="A9027" s="2">
        <v>10026</v>
      </c>
      <c r="B9027" s="1">
        <v>45315</v>
      </c>
      <c r="C9027" t="s">
        <v>124</v>
      </c>
      <c r="D9027" t="s">
        <v>12</v>
      </c>
      <c r="E9027">
        <v>43</v>
      </c>
      <c r="F9027" t="s">
        <v>22</v>
      </c>
      <c r="G9027" t="s">
        <v>27</v>
      </c>
      <c r="H9027" t="s">
        <v>28</v>
      </c>
      <c r="I9027">
        <v>716.98</v>
      </c>
      <c r="J9027">
        <v>3</v>
      </c>
      <c r="K9027">
        <v>2150.94</v>
      </c>
    </row>
    <row r="9028" spans="1:11">
      <c r="A9028" s="2">
        <v>10027</v>
      </c>
      <c r="B9028" s="1">
        <v>45589</v>
      </c>
      <c r="C9028" t="s">
        <v>401</v>
      </c>
      <c r="D9028" t="s">
        <v>17</v>
      </c>
      <c r="E9028">
        <v>48</v>
      </c>
      <c r="F9028" t="s">
        <v>18</v>
      </c>
      <c r="G9028" t="s">
        <v>40</v>
      </c>
      <c r="H9028" t="s">
        <v>68</v>
      </c>
      <c r="I9028">
        <v>880.98</v>
      </c>
      <c r="J9028">
        <v>3</v>
      </c>
      <c r="K9028">
        <v>2642.94</v>
      </c>
    </row>
    <row r="9029" spans="1:11">
      <c r="A9029" s="2">
        <v>10028</v>
      </c>
      <c r="B9029" s="1">
        <v>45655</v>
      </c>
      <c r="C9029" t="s">
        <v>257</v>
      </c>
      <c r="D9029" t="s">
        <v>17</v>
      </c>
      <c r="E9029">
        <v>43</v>
      </c>
      <c r="F9029" t="s">
        <v>18</v>
      </c>
      <c r="G9029" t="s">
        <v>14</v>
      </c>
      <c r="H9029" t="s">
        <v>15</v>
      </c>
      <c r="I9029">
        <v>774.16</v>
      </c>
      <c r="J9029">
        <v>4</v>
      </c>
      <c r="K9029">
        <v>3096.64</v>
      </c>
    </row>
    <row r="9030" spans="1:11">
      <c r="A9030" s="2">
        <v>10029</v>
      </c>
      <c r="B9030" s="1">
        <v>45385</v>
      </c>
      <c r="C9030" t="s">
        <v>696</v>
      </c>
      <c r="D9030" t="s">
        <v>12</v>
      </c>
      <c r="E9030">
        <v>49</v>
      </c>
      <c r="F9030" t="s">
        <v>18</v>
      </c>
      <c r="G9030" t="s">
        <v>27</v>
      </c>
      <c r="H9030" t="s">
        <v>32</v>
      </c>
      <c r="I9030">
        <v>927.41</v>
      </c>
      <c r="J9030">
        <v>5</v>
      </c>
      <c r="K9030">
        <v>4637.05</v>
      </c>
    </row>
    <row r="9031" spans="1:11">
      <c r="A9031" s="2">
        <v>10030</v>
      </c>
      <c r="B9031" s="1">
        <v>45552</v>
      </c>
      <c r="C9031" t="s">
        <v>694</v>
      </c>
      <c r="D9031" t="s">
        <v>17</v>
      </c>
      <c r="E9031">
        <v>27</v>
      </c>
      <c r="F9031" t="s">
        <v>22</v>
      </c>
      <c r="G9031" t="s">
        <v>19</v>
      </c>
      <c r="H9031" t="s">
        <v>80</v>
      </c>
      <c r="I9031">
        <v>986.09</v>
      </c>
      <c r="J9031">
        <v>2</v>
      </c>
      <c r="K9031">
        <v>1972.18</v>
      </c>
    </row>
    <row r="9032" spans="1:11">
      <c r="A9032" s="2">
        <v>10031</v>
      </c>
      <c r="B9032" s="1">
        <v>45606</v>
      </c>
      <c r="C9032" t="s">
        <v>351</v>
      </c>
      <c r="D9032" t="s">
        <v>12</v>
      </c>
      <c r="E9032">
        <v>40</v>
      </c>
      <c r="F9032" t="s">
        <v>25</v>
      </c>
      <c r="G9032" t="s">
        <v>19</v>
      </c>
      <c r="H9032" t="s">
        <v>80</v>
      </c>
      <c r="I9032">
        <v>747.49</v>
      </c>
      <c r="J9032">
        <v>2</v>
      </c>
      <c r="K9032">
        <v>1494.98</v>
      </c>
    </row>
    <row r="9033" spans="1:11">
      <c r="A9033" s="2">
        <v>10032</v>
      </c>
      <c r="B9033" s="1">
        <v>45610</v>
      </c>
      <c r="C9033" t="s">
        <v>620</v>
      </c>
      <c r="D9033" t="s">
        <v>17</v>
      </c>
      <c r="E9033">
        <v>23</v>
      </c>
      <c r="F9033" t="s">
        <v>13</v>
      </c>
      <c r="G9033" t="s">
        <v>35</v>
      </c>
      <c r="H9033" t="s">
        <v>58</v>
      </c>
      <c r="I9033">
        <v>869.24</v>
      </c>
      <c r="J9033">
        <v>2</v>
      </c>
      <c r="K9033">
        <v>1738.48</v>
      </c>
    </row>
    <row r="9034" spans="1:11">
      <c r="A9034" s="2">
        <v>10033</v>
      </c>
      <c r="B9034" s="1">
        <v>45516</v>
      </c>
      <c r="C9034" t="s">
        <v>932</v>
      </c>
      <c r="D9034" t="s">
        <v>12</v>
      </c>
      <c r="E9034">
        <v>40</v>
      </c>
      <c r="F9034" t="s">
        <v>18</v>
      </c>
      <c r="G9034" t="s">
        <v>35</v>
      </c>
      <c r="H9034" t="s">
        <v>64</v>
      </c>
      <c r="I9034">
        <v>676.99</v>
      </c>
      <c r="J9034">
        <v>2</v>
      </c>
      <c r="K9034">
        <v>1353.98</v>
      </c>
    </row>
    <row r="9035" spans="1:11">
      <c r="A9035" s="2">
        <v>10034</v>
      </c>
      <c r="B9035" s="1">
        <v>45649</v>
      </c>
      <c r="C9035" t="s">
        <v>470</v>
      </c>
      <c r="D9035" t="s">
        <v>12</v>
      </c>
      <c r="E9035">
        <v>45</v>
      </c>
      <c r="F9035" t="s">
        <v>22</v>
      </c>
      <c r="G9035" t="s">
        <v>35</v>
      </c>
      <c r="H9035" t="s">
        <v>36</v>
      </c>
      <c r="I9035">
        <v>179.23</v>
      </c>
      <c r="J9035">
        <v>1</v>
      </c>
      <c r="K9035">
        <v>179.23</v>
      </c>
    </row>
    <row r="9036" spans="1:11">
      <c r="A9036" s="2">
        <v>10035</v>
      </c>
      <c r="B9036" s="1">
        <v>45314</v>
      </c>
      <c r="C9036" t="s">
        <v>126</v>
      </c>
      <c r="D9036" t="s">
        <v>17</v>
      </c>
      <c r="E9036">
        <v>47</v>
      </c>
      <c r="F9036" t="s">
        <v>13</v>
      </c>
      <c r="G9036" t="s">
        <v>14</v>
      </c>
      <c r="H9036" t="s">
        <v>48</v>
      </c>
      <c r="I9036">
        <v>189.89</v>
      </c>
      <c r="J9036">
        <v>2</v>
      </c>
      <c r="K9036">
        <v>379.78</v>
      </c>
    </row>
    <row r="9037" spans="1:11">
      <c r="A9037" s="2">
        <v>10036</v>
      </c>
      <c r="B9037" s="1">
        <v>45506</v>
      </c>
      <c r="C9037" t="s">
        <v>760</v>
      </c>
      <c r="D9037" t="s">
        <v>12</v>
      </c>
      <c r="E9037">
        <v>31</v>
      </c>
      <c r="F9037" t="s">
        <v>18</v>
      </c>
      <c r="G9037" t="s">
        <v>14</v>
      </c>
      <c r="H9037" t="s">
        <v>38</v>
      </c>
      <c r="I9037">
        <v>119.16</v>
      </c>
      <c r="J9037">
        <v>4</v>
      </c>
      <c r="K9037">
        <v>476.64</v>
      </c>
    </row>
    <row r="9038" spans="1:11">
      <c r="A9038" s="2">
        <v>10037</v>
      </c>
      <c r="B9038" s="1">
        <v>45414</v>
      </c>
      <c r="C9038" t="s">
        <v>481</v>
      </c>
      <c r="D9038" t="s">
        <v>17</v>
      </c>
      <c r="E9038">
        <v>54</v>
      </c>
      <c r="F9038" t="s">
        <v>22</v>
      </c>
      <c r="G9038" t="s">
        <v>27</v>
      </c>
      <c r="H9038" t="s">
        <v>53</v>
      </c>
      <c r="I9038">
        <v>943.54</v>
      </c>
      <c r="J9038">
        <v>2</v>
      </c>
      <c r="K9038">
        <v>1887.08</v>
      </c>
    </row>
    <row r="9039" spans="1:11">
      <c r="A9039" s="2">
        <v>10038</v>
      </c>
      <c r="B9039" s="1">
        <v>45303</v>
      </c>
      <c r="C9039" t="s">
        <v>231</v>
      </c>
      <c r="D9039" t="s">
        <v>12</v>
      </c>
      <c r="E9039">
        <v>49</v>
      </c>
      <c r="F9039" t="s">
        <v>13</v>
      </c>
      <c r="G9039" t="s">
        <v>14</v>
      </c>
      <c r="H9039" t="s">
        <v>38</v>
      </c>
      <c r="I9039">
        <v>676.02</v>
      </c>
      <c r="J9039">
        <v>4</v>
      </c>
      <c r="K9039">
        <v>2704.08</v>
      </c>
    </row>
    <row r="9040" spans="1:11">
      <c r="A9040" s="2">
        <v>10039</v>
      </c>
      <c r="B9040" s="1">
        <v>45492</v>
      </c>
      <c r="C9040" t="s">
        <v>120</v>
      </c>
      <c r="D9040" t="s">
        <v>12</v>
      </c>
      <c r="E9040">
        <v>51</v>
      </c>
      <c r="F9040" t="s">
        <v>18</v>
      </c>
      <c r="G9040" t="s">
        <v>35</v>
      </c>
      <c r="H9040" t="s">
        <v>58</v>
      </c>
      <c r="I9040">
        <v>792.01</v>
      </c>
      <c r="J9040">
        <v>3</v>
      </c>
      <c r="K9040">
        <v>2376.0300000000002</v>
      </c>
    </row>
    <row r="9041" spans="1:11">
      <c r="A9041" s="2">
        <v>10040</v>
      </c>
      <c r="B9041" s="1">
        <v>45585</v>
      </c>
      <c r="C9041" t="s">
        <v>671</v>
      </c>
      <c r="D9041" t="s">
        <v>12</v>
      </c>
      <c r="E9041">
        <v>58</v>
      </c>
      <c r="F9041" t="s">
        <v>18</v>
      </c>
      <c r="G9041" t="s">
        <v>27</v>
      </c>
      <c r="H9041" t="s">
        <v>46</v>
      </c>
      <c r="I9041">
        <v>337.85</v>
      </c>
      <c r="J9041">
        <v>5</v>
      </c>
      <c r="K9041">
        <v>1689.25</v>
      </c>
    </row>
    <row r="9042" spans="1:11">
      <c r="A9042" s="2">
        <v>10041</v>
      </c>
      <c r="B9042" s="1">
        <v>45351</v>
      </c>
      <c r="C9042" t="s">
        <v>318</v>
      </c>
      <c r="D9042" t="s">
        <v>17</v>
      </c>
      <c r="E9042">
        <v>61</v>
      </c>
      <c r="F9042" t="s">
        <v>18</v>
      </c>
      <c r="G9042" t="s">
        <v>27</v>
      </c>
      <c r="H9042" t="s">
        <v>28</v>
      </c>
      <c r="I9042">
        <v>465.82</v>
      </c>
      <c r="J9042">
        <v>2</v>
      </c>
      <c r="K9042">
        <v>931.64</v>
      </c>
    </row>
    <row r="9043" spans="1:11">
      <c r="A9043" s="2">
        <v>10042</v>
      </c>
      <c r="B9043" s="1">
        <v>45575</v>
      </c>
      <c r="C9043" t="s">
        <v>45</v>
      </c>
      <c r="D9043" t="s">
        <v>17</v>
      </c>
      <c r="E9043">
        <v>39</v>
      </c>
      <c r="F9043" t="s">
        <v>18</v>
      </c>
      <c r="G9043" t="s">
        <v>40</v>
      </c>
      <c r="H9043" t="s">
        <v>68</v>
      </c>
      <c r="I9043">
        <v>49.38</v>
      </c>
      <c r="J9043">
        <v>4</v>
      </c>
      <c r="K9043">
        <v>197.52</v>
      </c>
    </row>
    <row r="9044" spans="1:11">
      <c r="A9044" s="2">
        <v>10043</v>
      </c>
      <c r="B9044" s="1">
        <v>45323</v>
      </c>
      <c r="C9044" t="s">
        <v>841</v>
      </c>
      <c r="D9044" t="s">
        <v>12</v>
      </c>
      <c r="E9044">
        <v>48</v>
      </c>
      <c r="F9044" t="s">
        <v>18</v>
      </c>
      <c r="G9044" t="s">
        <v>14</v>
      </c>
      <c r="H9044" t="s">
        <v>15</v>
      </c>
      <c r="I9044">
        <v>890.12</v>
      </c>
      <c r="J9044">
        <v>4</v>
      </c>
      <c r="K9044">
        <v>3560.48</v>
      </c>
    </row>
    <row r="9045" spans="1:11">
      <c r="A9045" s="2">
        <v>10044</v>
      </c>
      <c r="B9045" s="1">
        <v>45596</v>
      </c>
      <c r="C9045" t="s">
        <v>672</v>
      </c>
      <c r="D9045" t="s">
        <v>17</v>
      </c>
      <c r="E9045">
        <v>24</v>
      </c>
      <c r="F9045" t="s">
        <v>22</v>
      </c>
      <c r="G9045" t="s">
        <v>19</v>
      </c>
      <c r="H9045" t="s">
        <v>23</v>
      </c>
      <c r="I9045">
        <v>854.47</v>
      </c>
      <c r="J9045">
        <v>5</v>
      </c>
      <c r="K9045">
        <v>4272.3500000000004</v>
      </c>
    </row>
    <row r="9046" spans="1:11">
      <c r="A9046" s="2">
        <v>10045</v>
      </c>
      <c r="B9046" s="1">
        <v>45601</v>
      </c>
      <c r="C9046" t="s">
        <v>115</v>
      </c>
      <c r="D9046" t="s">
        <v>12</v>
      </c>
      <c r="E9046">
        <v>58</v>
      </c>
      <c r="F9046" t="s">
        <v>13</v>
      </c>
      <c r="G9046" t="s">
        <v>19</v>
      </c>
      <c r="H9046" t="s">
        <v>23</v>
      </c>
      <c r="I9046">
        <v>786.96</v>
      </c>
      <c r="J9046">
        <v>3</v>
      </c>
      <c r="K9046">
        <v>2360.88</v>
      </c>
    </row>
    <row r="9047" spans="1:11">
      <c r="A9047" s="2">
        <v>10046</v>
      </c>
      <c r="B9047" s="1">
        <v>45509</v>
      </c>
      <c r="C9047" t="s">
        <v>156</v>
      </c>
      <c r="D9047" t="s">
        <v>17</v>
      </c>
      <c r="E9047">
        <v>38</v>
      </c>
      <c r="F9047" t="s">
        <v>18</v>
      </c>
      <c r="G9047" t="s">
        <v>40</v>
      </c>
      <c r="H9047" t="s">
        <v>41</v>
      </c>
      <c r="I9047">
        <v>67.72</v>
      </c>
      <c r="J9047">
        <v>2</v>
      </c>
      <c r="K9047">
        <v>135.44</v>
      </c>
    </row>
    <row r="9048" spans="1:11">
      <c r="A9048" s="2">
        <v>10047</v>
      </c>
      <c r="B9048" s="1">
        <v>45328</v>
      </c>
      <c r="C9048" t="s">
        <v>874</v>
      </c>
      <c r="D9048" t="s">
        <v>17</v>
      </c>
      <c r="E9048">
        <v>33</v>
      </c>
      <c r="F9048" t="s">
        <v>13</v>
      </c>
      <c r="G9048" t="s">
        <v>35</v>
      </c>
      <c r="H9048" t="s">
        <v>64</v>
      </c>
      <c r="I9048">
        <v>182.51</v>
      </c>
      <c r="J9048">
        <v>4</v>
      </c>
      <c r="K9048">
        <v>730.04</v>
      </c>
    </row>
    <row r="9049" spans="1:11">
      <c r="A9049" s="2">
        <v>10048</v>
      </c>
      <c r="B9049" s="1">
        <v>45654</v>
      </c>
      <c r="C9049" t="s">
        <v>200</v>
      </c>
      <c r="D9049" t="s">
        <v>12</v>
      </c>
      <c r="E9049">
        <v>37</v>
      </c>
      <c r="F9049" t="s">
        <v>18</v>
      </c>
      <c r="G9049" t="s">
        <v>40</v>
      </c>
      <c r="H9049" t="s">
        <v>68</v>
      </c>
      <c r="I9049">
        <v>340.83</v>
      </c>
      <c r="J9049">
        <v>2</v>
      </c>
      <c r="K9049">
        <v>681.66</v>
      </c>
    </row>
    <row r="9050" spans="1:11">
      <c r="A9050" s="2">
        <v>10049</v>
      </c>
      <c r="B9050" s="1">
        <v>45348</v>
      </c>
      <c r="C9050" t="s">
        <v>772</v>
      </c>
      <c r="D9050" t="s">
        <v>12</v>
      </c>
      <c r="E9050">
        <v>60</v>
      </c>
      <c r="F9050" t="s">
        <v>22</v>
      </c>
      <c r="G9050" t="s">
        <v>35</v>
      </c>
      <c r="H9050" t="s">
        <v>63</v>
      </c>
      <c r="I9050">
        <v>270.43</v>
      </c>
      <c r="J9050">
        <v>1</v>
      </c>
      <c r="K9050">
        <v>270.43</v>
      </c>
    </row>
    <row r="9051" spans="1:11">
      <c r="A9051" s="2">
        <v>10050</v>
      </c>
      <c r="B9051" s="1">
        <v>45511</v>
      </c>
      <c r="C9051" t="s">
        <v>258</v>
      </c>
      <c r="D9051" t="s">
        <v>12</v>
      </c>
      <c r="E9051">
        <v>61</v>
      </c>
      <c r="F9051" t="s">
        <v>22</v>
      </c>
      <c r="G9051" t="s">
        <v>14</v>
      </c>
      <c r="H9051" t="s">
        <v>43</v>
      </c>
      <c r="I9051">
        <v>840.08</v>
      </c>
      <c r="J9051">
        <v>4</v>
      </c>
      <c r="K9051">
        <v>3360.32</v>
      </c>
    </row>
    <row r="9052" spans="1:11">
      <c r="A9052" s="2">
        <v>10051</v>
      </c>
      <c r="B9052" s="1">
        <v>45316</v>
      </c>
      <c r="C9052" t="s">
        <v>634</v>
      </c>
      <c r="D9052" t="s">
        <v>12</v>
      </c>
      <c r="E9052">
        <v>64</v>
      </c>
      <c r="F9052" t="s">
        <v>13</v>
      </c>
      <c r="G9052" t="s">
        <v>14</v>
      </c>
      <c r="H9052" t="s">
        <v>38</v>
      </c>
      <c r="I9052">
        <v>202.89</v>
      </c>
      <c r="J9052">
        <v>3</v>
      </c>
      <c r="K9052">
        <v>608.66999999999996</v>
      </c>
    </row>
    <row r="9053" spans="1:11">
      <c r="A9053" s="2">
        <v>10052</v>
      </c>
      <c r="B9053" s="1">
        <v>45608</v>
      </c>
      <c r="C9053" t="s">
        <v>848</v>
      </c>
      <c r="D9053" t="s">
        <v>12</v>
      </c>
      <c r="E9053">
        <v>36</v>
      </c>
      <c r="F9053" t="s">
        <v>18</v>
      </c>
      <c r="G9053" t="s">
        <v>27</v>
      </c>
      <c r="H9053" t="s">
        <v>53</v>
      </c>
      <c r="I9053">
        <v>536.79999999999995</v>
      </c>
      <c r="J9053">
        <v>5</v>
      </c>
      <c r="K9053">
        <v>2684</v>
      </c>
    </row>
    <row r="9054" spans="1:11">
      <c r="A9054" s="2">
        <v>10053</v>
      </c>
      <c r="B9054" s="1">
        <v>45600</v>
      </c>
      <c r="C9054" t="s">
        <v>421</v>
      </c>
      <c r="D9054" t="s">
        <v>17</v>
      </c>
      <c r="E9054">
        <v>49</v>
      </c>
      <c r="F9054" t="s">
        <v>22</v>
      </c>
      <c r="G9054" t="s">
        <v>27</v>
      </c>
      <c r="H9054" t="s">
        <v>28</v>
      </c>
      <c r="I9054">
        <v>575.66999999999996</v>
      </c>
      <c r="J9054">
        <v>4</v>
      </c>
      <c r="K9054">
        <v>2302.6799999999998</v>
      </c>
    </row>
    <row r="9055" spans="1:11">
      <c r="A9055" s="2">
        <v>10054</v>
      </c>
      <c r="B9055" s="1">
        <v>45420</v>
      </c>
      <c r="C9055" t="s">
        <v>558</v>
      </c>
      <c r="D9055" t="s">
        <v>17</v>
      </c>
      <c r="E9055">
        <v>32</v>
      </c>
      <c r="F9055" t="s">
        <v>18</v>
      </c>
      <c r="G9055" t="s">
        <v>27</v>
      </c>
      <c r="H9055" t="s">
        <v>46</v>
      </c>
      <c r="I9055">
        <v>430.76</v>
      </c>
      <c r="J9055">
        <v>1</v>
      </c>
      <c r="K9055">
        <v>430.76</v>
      </c>
    </row>
    <row r="9056" spans="1:11">
      <c r="A9056" s="2">
        <v>10055</v>
      </c>
      <c r="B9056" s="1">
        <v>45499</v>
      </c>
      <c r="C9056" t="s">
        <v>213</v>
      </c>
      <c r="D9056" t="s">
        <v>12</v>
      </c>
      <c r="E9056">
        <v>22</v>
      </c>
      <c r="F9056" t="s">
        <v>18</v>
      </c>
      <c r="G9056" t="s">
        <v>27</v>
      </c>
      <c r="H9056" t="s">
        <v>32</v>
      </c>
      <c r="I9056">
        <v>248.28</v>
      </c>
      <c r="J9056">
        <v>5</v>
      </c>
      <c r="K9056">
        <v>1241.4000000000001</v>
      </c>
    </row>
    <row r="9057" spans="1:11">
      <c r="A9057" s="2">
        <v>10056</v>
      </c>
      <c r="B9057" s="1">
        <v>45597</v>
      </c>
      <c r="C9057" t="s">
        <v>858</v>
      </c>
      <c r="D9057" t="s">
        <v>12</v>
      </c>
      <c r="E9057">
        <v>28</v>
      </c>
      <c r="F9057" t="s">
        <v>25</v>
      </c>
      <c r="G9057" t="s">
        <v>19</v>
      </c>
      <c r="H9057" t="s">
        <v>20</v>
      </c>
      <c r="I9057">
        <v>960.69</v>
      </c>
      <c r="J9057">
        <v>3</v>
      </c>
      <c r="K9057">
        <v>2882.07</v>
      </c>
    </row>
    <row r="9058" spans="1:11">
      <c r="A9058" s="2">
        <v>10057</v>
      </c>
      <c r="B9058" s="1">
        <v>45623</v>
      </c>
      <c r="C9058" t="s">
        <v>285</v>
      </c>
      <c r="D9058" t="s">
        <v>12</v>
      </c>
      <c r="E9058">
        <v>32</v>
      </c>
      <c r="F9058" t="s">
        <v>22</v>
      </c>
      <c r="G9058" t="s">
        <v>27</v>
      </c>
      <c r="H9058" t="s">
        <v>53</v>
      </c>
      <c r="I9058">
        <v>419.27</v>
      </c>
      <c r="J9058">
        <v>2</v>
      </c>
      <c r="K9058">
        <v>838.54</v>
      </c>
    </row>
    <row r="9059" spans="1:11">
      <c r="A9059" s="2">
        <v>10058</v>
      </c>
      <c r="B9059" s="1">
        <v>45379</v>
      </c>
      <c r="C9059" t="s">
        <v>77</v>
      </c>
      <c r="D9059" t="s">
        <v>17</v>
      </c>
      <c r="E9059">
        <v>46</v>
      </c>
      <c r="F9059" t="s">
        <v>13</v>
      </c>
      <c r="G9059" t="s">
        <v>27</v>
      </c>
      <c r="H9059" t="s">
        <v>32</v>
      </c>
      <c r="I9059">
        <v>730.04</v>
      </c>
      <c r="J9059">
        <v>2</v>
      </c>
      <c r="K9059">
        <v>1460.08</v>
      </c>
    </row>
    <row r="9060" spans="1:11">
      <c r="A9060" s="2">
        <v>10059</v>
      </c>
      <c r="B9060" s="1">
        <v>45565</v>
      </c>
      <c r="C9060" t="s">
        <v>81</v>
      </c>
      <c r="D9060" t="s">
        <v>12</v>
      </c>
      <c r="E9060">
        <v>62</v>
      </c>
      <c r="F9060" t="s">
        <v>13</v>
      </c>
      <c r="G9060" t="s">
        <v>27</v>
      </c>
      <c r="H9060" t="s">
        <v>53</v>
      </c>
      <c r="I9060">
        <v>192.21</v>
      </c>
      <c r="J9060">
        <v>4</v>
      </c>
      <c r="K9060">
        <v>768.84</v>
      </c>
    </row>
    <row r="9061" spans="1:11">
      <c r="A9061" s="2">
        <v>10060</v>
      </c>
      <c r="B9061" s="1">
        <v>45583</v>
      </c>
      <c r="C9061" t="s">
        <v>877</v>
      </c>
      <c r="D9061" t="s">
        <v>12</v>
      </c>
      <c r="E9061">
        <v>21</v>
      </c>
      <c r="F9061" t="s">
        <v>18</v>
      </c>
      <c r="G9061" t="s">
        <v>35</v>
      </c>
      <c r="H9061" t="s">
        <v>36</v>
      </c>
      <c r="I9061">
        <v>824.58</v>
      </c>
      <c r="J9061">
        <v>5</v>
      </c>
      <c r="K9061">
        <v>4122.8999999999996</v>
      </c>
    </row>
    <row r="9062" spans="1:11">
      <c r="A9062" s="2">
        <v>10061</v>
      </c>
      <c r="B9062" s="1">
        <v>45526</v>
      </c>
      <c r="C9062" t="s">
        <v>263</v>
      </c>
      <c r="D9062" t="s">
        <v>17</v>
      </c>
      <c r="E9062">
        <v>53</v>
      </c>
      <c r="F9062" t="s">
        <v>18</v>
      </c>
      <c r="G9062" t="s">
        <v>27</v>
      </c>
      <c r="H9062" t="s">
        <v>32</v>
      </c>
      <c r="I9062">
        <v>223.73</v>
      </c>
      <c r="J9062">
        <v>1</v>
      </c>
      <c r="K9062">
        <v>223.73</v>
      </c>
    </row>
    <row r="9063" spans="1:11">
      <c r="A9063" s="2">
        <v>10062</v>
      </c>
      <c r="B9063" s="1">
        <v>45589</v>
      </c>
      <c r="C9063" t="s">
        <v>885</v>
      </c>
      <c r="D9063" t="s">
        <v>17</v>
      </c>
      <c r="E9063">
        <v>40</v>
      </c>
      <c r="F9063" t="s">
        <v>18</v>
      </c>
      <c r="G9063" t="s">
        <v>40</v>
      </c>
      <c r="H9063" t="s">
        <v>76</v>
      </c>
      <c r="I9063">
        <v>678.55</v>
      </c>
      <c r="J9063">
        <v>1</v>
      </c>
      <c r="K9063">
        <v>678.55</v>
      </c>
    </row>
    <row r="9064" spans="1:11">
      <c r="A9064" s="2">
        <v>10063</v>
      </c>
      <c r="B9064" s="1">
        <v>45367</v>
      </c>
      <c r="C9064" t="s">
        <v>112</v>
      </c>
      <c r="D9064" t="s">
        <v>17</v>
      </c>
      <c r="E9064">
        <v>32</v>
      </c>
      <c r="F9064" t="s">
        <v>25</v>
      </c>
      <c r="G9064" t="s">
        <v>27</v>
      </c>
      <c r="H9064" t="s">
        <v>53</v>
      </c>
      <c r="I9064">
        <v>511.43</v>
      </c>
      <c r="J9064">
        <v>3</v>
      </c>
      <c r="K9064">
        <v>1534.29</v>
      </c>
    </row>
    <row r="9065" spans="1:11">
      <c r="A9065" s="2">
        <v>10064</v>
      </c>
      <c r="B9065" s="1">
        <v>45566</v>
      </c>
      <c r="C9065" t="s">
        <v>210</v>
      </c>
      <c r="D9065" t="s">
        <v>17</v>
      </c>
      <c r="E9065">
        <v>63</v>
      </c>
      <c r="F9065" t="s">
        <v>18</v>
      </c>
      <c r="G9065" t="s">
        <v>27</v>
      </c>
      <c r="H9065" t="s">
        <v>32</v>
      </c>
      <c r="I9065">
        <v>155.09</v>
      </c>
      <c r="J9065">
        <v>5</v>
      </c>
      <c r="K9065">
        <v>775.45</v>
      </c>
    </row>
    <row r="9066" spans="1:11">
      <c r="A9066" s="2">
        <v>10065</v>
      </c>
      <c r="B9066" s="1">
        <v>45329</v>
      </c>
      <c r="C9066" t="s">
        <v>869</v>
      </c>
      <c r="D9066" t="s">
        <v>12</v>
      </c>
      <c r="E9066">
        <v>61</v>
      </c>
      <c r="F9066" t="s">
        <v>18</v>
      </c>
      <c r="G9066" t="s">
        <v>19</v>
      </c>
      <c r="H9066" t="s">
        <v>51</v>
      </c>
      <c r="I9066">
        <v>34.700000000000003</v>
      </c>
      <c r="J9066">
        <v>5</v>
      </c>
      <c r="K9066">
        <v>173.5</v>
      </c>
    </row>
    <row r="9067" spans="1:11">
      <c r="A9067" s="2">
        <v>10066</v>
      </c>
      <c r="B9067" s="1">
        <v>45457</v>
      </c>
      <c r="C9067" t="s">
        <v>296</v>
      </c>
      <c r="D9067" t="s">
        <v>17</v>
      </c>
      <c r="E9067">
        <v>20</v>
      </c>
      <c r="F9067" t="s">
        <v>13</v>
      </c>
      <c r="G9067" t="s">
        <v>27</v>
      </c>
      <c r="H9067" t="s">
        <v>32</v>
      </c>
      <c r="I9067">
        <v>931.44</v>
      </c>
      <c r="J9067">
        <v>2</v>
      </c>
      <c r="K9067">
        <v>1862.88</v>
      </c>
    </row>
    <row r="9068" spans="1:11">
      <c r="A9068" s="2">
        <v>10067</v>
      </c>
      <c r="B9068" s="1">
        <v>45644</v>
      </c>
      <c r="C9068" t="s">
        <v>294</v>
      </c>
      <c r="D9068" t="s">
        <v>17</v>
      </c>
      <c r="E9068">
        <v>49</v>
      </c>
      <c r="F9068" t="s">
        <v>25</v>
      </c>
      <c r="G9068" t="s">
        <v>35</v>
      </c>
      <c r="H9068" t="s">
        <v>36</v>
      </c>
      <c r="I9068">
        <v>134.43</v>
      </c>
      <c r="J9068">
        <v>3</v>
      </c>
      <c r="K9068">
        <v>403.29</v>
      </c>
    </row>
    <row r="9069" spans="1:11">
      <c r="A9069" s="2">
        <v>10068</v>
      </c>
      <c r="B9069" s="1">
        <v>45655</v>
      </c>
      <c r="C9069" t="s">
        <v>182</v>
      </c>
      <c r="D9069" t="s">
        <v>12</v>
      </c>
      <c r="E9069">
        <v>27</v>
      </c>
      <c r="F9069" t="s">
        <v>13</v>
      </c>
      <c r="G9069" t="s">
        <v>14</v>
      </c>
      <c r="H9069" t="s">
        <v>15</v>
      </c>
      <c r="I9069">
        <v>707.9</v>
      </c>
      <c r="J9069">
        <v>3</v>
      </c>
      <c r="K9069">
        <v>2123.6999999999998</v>
      </c>
    </row>
    <row r="9070" spans="1:11">
      <c r="A9070" s="2">
        <v>10069</v>
      </c>
      <c r="B9070" s="1">
        <v>45412</v>
      </c>
      <c r="C9070" t="s">
        <v>514</v>
      </c>
      <c r="D9070" t="s">
        <v>12</v>
      </c>
      <c r="E9070">
        <v>57</v>
      </c>
      <c r="F9070" t="s">
        <v>25</v>
      </c>
      <c r="G9070" t="s">
        <v>27</v>
      </c>
      <c r="H9070" t="s">
        <v>28</v>
      </c>
      <c r="I9070">
        <v>656.16</v>
      </c>
      <c r="J9070">
        <v>3</v>
      </c>
      <c r="K9070">
        <v>1968.48</v>
      </c>
    </row>
    <row r="9071" spans="1:11">
      <c r="A9071" s="2">
        <v>10070</v>
      </c>
      <c r="B9071" s="1">
        <v>45512</v>
      </c>
      <c r="C9071" t="s">
        <v>833</v>
      </c>
      <c r="D9071" t="s">
        <v>12</v>
      </c>
      <c r="E9071">
        <v>55</v>
      </c>
      <c r="F9071" t="s">
        <v>25</v>
      </c>
      <c r="G9071" t="s">
        <v>27</v>
      </c>
      <c r="H9071" t="s">
        <v>28</v>
      </c>
      <c r="I9071">
        <v>348.3</v>
      </c>
      <c r="J9071">
        <v>5</v>
      </c>
      <c r="K9071">
        <v>1741.5</v>
      </c>
    </row>
    <row r="9072" spans="1:11">
      <c r="A9072" s="2">
        <v>10071</v>
      </c>
      <c r="B9072" s="1">
        <v>45418</v>
      </c>
      <c r="C9072" t="s">
        <v>378</v>
      </c>
      <c r="D9072" t="s">
        <v>17</v>
      </c>
      <c r="E9072">
        <v>39</v>
      </c>
      <c r="F9072" t="s">
        <v>22</v>
      </c>
      <c r="G9072" t="s">
        <v>27</v>
      </c>
      <c r="H9072" t="s">
        <v>53</v>
      </c>
      <c r="I9072">
        <v>193.53</v>
      </c>
      <c r="J9072">
        <v>2</v>
      </c>
      <c r="K9072">
        <v>387.06</v>
      </c>
    </row>
    <row r="9073" spans="1:11">
      <c r="A9073" s="2">
        <v>10072</v>
      </c>
      <c r="B9073" s="1">
        <v>45568</v>
      </c>
      <c r="C9073" t="s">
        <v>71</v>
      </c>
      <c r="D9073" t="s">
        <v>12</v>
      </c>
      <c r="E9073">
        <v>31</v>
      </c>
      <c r="F9073" t="s">
        <v>22</v>
      </c>
      <c r="G9073" t="s">
        <v>19</v>
      </c>
      <c r="H9073" t="s">
        <v>80</v>
      </c>
      <c r="I9073">
        <v>186.54</v>
      </c>
      <c r="J9073">
        <v>3</v>
      </c>
      <c r="K9073">
        <v>559.62</v>
      </c>
    </row>
    <row r="9074" spans="1:11">
      <c r="A9074" s="2">
        <v>10073</v>
      </c>
      <c r="B9074" s="1">
        <v>45295</v>
      </c>
      <c r="C9074" t="s">
        <v>924</v>
      </c>
      <c r="D9074" t="s">
        <v>17</v>
      </c>
      <c r="E9074">
        <v>34</v>
      </c>
      <c r="F9074" t="s">
        <v>22</v>
      </c>
      <c r="G9074" t="s">
        <v>14</v>
      </c>
      <c r="H9074" t="s">
        <v>15</v>
      </c>
      <c r="I9074">
        <v>589.47</v>
      </c>
      <c r="J9074">
        <v>2</v>
      </c>
      <c r="K9074">
        <v>1178.94</v>
      </c>
    </row>
    <row r="9075" spans="1:11">
      <c r="A9075" s="2">
        <v>10074</v>
      </c>
      <c r="B9075" s="1">
        <v>45574</v>
      </c>
      <c r="C9075" t="s">
        <v>634</v>
      </c>
      <c r="D9075" t="s">
        <v>17</v>
      </c>
      <c r="E9075">
        <v>38</v>
      </c>
      <c r="F9075" t="s">
        <v>13</v>
      </c>
      <c r="G9075" t="s">
        <v>19</v>
      </c>
      <c r="H9075" t="s">
        <v>80</v>
      </c>
      <c r="I9075">
        <v>551.45000000000005</v>
      </c>
      <c r="J9075">
        <v>3</v>
      </c>
      <c r="K9075">
        <v>1654.35</v>
      </c>
    </row>
    <row r="9076" spans="1:11">
      <c r="A9076" s="2">
        <v>10075</v>
      </c>
      <c r="B9076" s="1">
        <v>45595</v>
      </c>
      <c r="C9076" t="s">
        <v>485</v>
      </c>
      <c r="D9076" t="s">
        <v>17</v>
      </c>
      <c r="E9076">
        <v>32</v>
      </c>
      <c r="F9076" t="s">
        <v>22</v>
      </c>
      <c r="G9076" t="s">
        <v>19</v>
      </c>
      <c r="H9076" t="s">
        <v>23</v>
      </c>
      <c r="I9076">
        <v>877.18</v>
      </c>
      <c r="J9076">
        <v>5</v>
      </c>
      <c r="K9076">
        <v>4385.8999999999996</v>
      </c>
    </row>
    <row r="9077" spans="1:11">
      <c r="A9077" s="2">
        <v>10076</v>
      </c>
      <c r="B9077" s="1">
        <v>45401</v>
      </c>
      <c r="C9077" t="s">
        <v>848</v>
      </c>
      <c r="D9077" t="s">
        <v>12</v>
      </c>
      <c r="E9077">
        <v>32</v>
      </c>
      <c r="F9077" t="s">
        <v>22</v>
      </c>
      <c r="G9077" t="s">
        <v>19</v>
      </c>
      <c r="H9077" t="s">
        <v>80</v>
      </c>
      <c r="I9077">
        <v>643.6</v>
      </c>
      <c r="J9077">
        <v>2</v>
      </c>
      <c r="K9077">
        <v>1287.2</v>
      </c>
    </row>
    <row r="9078" spans="1:11">
      <c r="A9078" s="2">
        <v>10077</v>
      </c>
      <c r="B9078" s="1">
        <v>45535</v>
      </c>
      <c r="C9078" t="s">
        <v>378</v>
      </c>
      <c r="D9078" t="s">
        <v>17</v>
      </c>
      <c r="E9078">
        <v>18</v>
      </c>
      <c r="F9078" t="s">
        <v>13</v>
      </c>
      <c r="G9078" t="s">
        <v>35</v>
      </c>
      <c r="H9078" t="s">
        <v>36</v>
      </c>
      <c r="I9078">
        <v>821.08</v>
      </c>
      <c r="J9078">
        <v>4</v>
      </c>
      <c r="K9078">
        <v>3284.32</v>
      </c>
    </row>
    <row r="9079" spans="1:11">
      <c r="A9079" s="2">
        <v>10078</v>
      </c>
      <c r="B9079" s="1">
        <v>45296</v>
      </c>
      <c r="C9079" t="s">
        <v>83</v>
      </c>
      <c r="D9079" t="s">
        <v>12</v>
      </c>
      <c r="E9079">
        <v>41</v>
      </c>
      <c r="F9079" t="s">
        <v>25</v>
      </c>
      <c r="G9079" t="s">
        <v>14</v>
      </c>
      <c r="H9079" t="s">
        <v>43</v>
      </c>
      <c r="I9079">
        <v>42.09</v>
      </c>
      <c r="J9079">
        <v>3</v>
      </c>
      <c r="K9079">
        <v>126.27</v>
      </c>
    </row>
    <row r="9080" spans="1:11">
      <c r="A9080" s="2">
        <v>10079</v>
      </c>
      <c r="B9080" s="1">
        <v>45416</v>
      </c>
      <c r="C9080" t="s">
        <v>517</v>
      </c>
      <c r="D9080" t="s">
        <v>12</v>
      </c>
      <c r="E9080">
        <v>29</v>
      </c>
      <c r="F9080" t="s">
        <v>25</v>
      </c>
      <c r="G9080" t="s">
        <v>35</v>
      </c>
      <c r="H9080" t="s">
        <v>63</v>
      </c>
      <c r="I9080">
        <v>674.28</v>
      </c>
      <c r="J9080">
        <v>5</v>
      </c>
      <c r="K9080">
        <v>3371.4</v>
      </c>
    </row>
    <row r="9081" spans="1:11">
      <c r="A9081" s="2">
        <v>10080</v>
      </c>
      <c r="B9081" s="1">
        <v>45352</v>
      </c>
      <c r="C9081" t="s">
        <v>191</v>
      </c>
      <c r="D9081" t="s">
        <v>12</v>
      </c>
      <c r="E9081">
        <v>27</v>
      </c>
      <c r="F9081" t="s">
        <v>18</v>
      </c>
      <c r="G9081" t="s">
        <v>35</v>
      </c>
      <c r="H9081" t="s">
        <v>63</v>
      </c>
      <c r="I9081">
        <v>241.37</v>
      </c>
      <c r="J9081">
        <v>2</v>
      </c>
      <c r="K9081">
        <v>482.74</v>
      </c>
    </row>
    <row r="9082" spans="1:11">
      <c r="A9082" s="2">
        <v>10081</v>
      </c>
      <c r="B9082" s="1">
        <v>45584</v>
      </c>
      <c r="C9082" t="s">
        <v>711</v>
      </c>
      <c r="D9082" t="s">
        <v>17</v>
      </c>
      <c r="E9082">
        <v>63</v>
      </c>
      <c r="F9082" t="s">
        <v>18</v>
      </c>
      <c r="G9082" t="s">
        <v>14</v>
      </c>
      <c r="H9082" t="s">
        <v>43</v>
      </c>
      <c r="I9082">
        <v>260.31</v>
      </c>
      <c r="J9082">
        <v>1</v>
      </c>
      <c r="K9082">
        <v>260.31</v>
      </c>
    </row>
    <row r="9083" spans="1:11">
      <c r="A9083" s="2">
        <v>10082</v>
      </c>
      <c r="B9083" s="1">
        <v>45504</v>
      </c>
      <c r="C9083" t="s">
        <v>860</v>
      </c>
      <c r="D9083" t="s">
        <v>17</v>
      </c>
      <c r="E9083">
        <v>59</v>
      </c>
      <c r="F9083" t="s">
        <v>22</v>
      </c>
      <c r="G9083" t="s">
        <v>35</v>
      </c>
      <c r="H9083" t="s">
        <v>63</v>
      </c>
      <c r="I9083">
        <v>723.37</v>
      </c>
      <c r="J9083">
        <v>5</v>
      </c>
      <c r="K9083">
        <v>3616.85</v>
      </c>
    </row>
    <row r="9084" spans="1:11">
      <c r="A9084" s="2">
        <v>10083</v>
      </c>
      <c r="B9084" s="1">
        <v>45372</v>
      </c>
      <c r="C9084" t="s">
        <v>420</v>
      </c>
      <c r="D9084" t="s">
        <v>17</v>
      </c>
      <c r="E9084">
        <v>59</v>
      </c>
      <c r="F9084" t="s">
        <v>13</v>
      </c>
      <c r="G9084" t="s">
        <v>14</v>
      </c>
      <c r="H9084" t="s">
        <v>43</v>
      </c>
      <c r="I9084">
        <v>795.5</v>
      </c>
      <c r="J9084">
        <v>5</v>
      </c>
      <c r="K9084">
        <v>3977.5</v>
      </c>
    </row>
    <row r="9085" spans="1:11">
      <c r="A9085" s="2">
        <v>10084</v>
      </c>
      <c r="B9085" s="1">
        <v>45304</v>
      </c>
      <c r="C9085" t="s">
        <v>862</v>
      </c>
      <c r="D9085" t="s">
        <v>12</v>
      </c>
      <c r="E9085">
        <v>48</v>
      </c>
      <c r="F9085" t="s">
        <v>25</v>
      </c>
      <c r="G9085" t="s">
        <v>27</v>
      </c>
      <c r="H9085" t="s">
        <v>28</v>
      </c>
      <c r="I9085">
        <v>378.02</v>
      </c>
      <c r="J9085">
        <v>1</v>
      </c>
      <c r="K9085">
        <v>378.02</v>
      </c>
    </row>
    <row r="9086" spans="1:11">
      <c r="A9086" s="2">
        <v>10085</v>
      </c>
      <c r="B9086" s="1">
        <v>45638</v>
      </c>
      <c r="C9086" t="s">
        <v>231</v>
      </c>
      <c r="D9086" t="s">
        <v>17</v>
      </c>
      <c r="E9086">
        <v>28</v>
      </c>
      <c r="F9086" t="s">
        <v>13</v>
      </c>
      <c r="G9086" t="s">
        <v>19</v>
      </c>
      <c r="H9086" t="s">
        <v>23</v>
      </c>
      <c r="I9086">
        <v>792.18</v>
      </c>
      <c r="J9086">
        <v>1</v>
      </c>
      <c r="K9086">
        <v>792.18</v>
      </c>
    </row>
    <row r="9087" spans="1:11">
      <c r="A9087" s="2">
        <v>10086</v>
      </c>
      <c r="B9087" s="1">
        <v>45541</v>
      </c>
      <c r="C9087" t="s">
        <v>504</v>
      </c>
      <c r="D9087" t="s">
        <v>17</v>
      </c>
      <c r="E9087">
        <v>33</v>
      </c>
      <c r="F9087" t="s">
        <v>18</v>
      </c>
      <c r="G9087" t="s">
        <v>35</v>
      </c>
      <c r="H9087" t="s">
        <v>58</v>
      </c>
      <c r="I9087">
        <v>449.31</v>
      </c>
      <c r="J9087">
        <v>4</v>
      </c>
      <c r="K9087">
        <v>1797.24</v>
      </c>
    </row>
    <row r="9088" spans="1:11">
      <c r="A9088" s="2">
        <v>10087</v>
      </c>
      <c r="B9088" s="1">
        <v>45338</v>
      </c>
      <c r="C9088" t="s">
        <v>361</v>
      </c>
      <c r="D9088" t="s">
        <v>17</v>
      </c>
      <c r="E9088">
        <v>26</v>
      </c>
      <c r="F9088" t="s">
        <v>22</v>
      </c>
      <c r="G9088" t="s">
        <v>14</v>
      </c>
      <c r="H9088" t="s">
        <v>43</v>
      </c>
      <c r="I9088">
        <v>859.07</v>
      </c>
      <c r="J9088">
        <v>4</v>
      </c>
      <c r="K9088">
        <v>3436.28</v>
      </c>
    </row>
    <row r="9089" spans="1:11">
      <c r="A9089" s="2">
        <v>10088</v>
      </c>
      <c r="B9089" s="1">
        <v>45599</v>
      </c>
      <c r="C9089" t="s">
        <v>694</v>
      </c>
      <c r="D9089" t="s">
        <v>17</v>
      </c>
      <c r="E9089">
        <v>64</v>
      </c>
      <c r="F9089" t="s">
        <v>18</v>
      </c>
      <c r="G9089" t="s">
        <v>40</v>
      </c>
      <c r="H9089" t="s">
        <v>41</v>
      </c>
      <c r="I9089">
        <v>34.65</v>
      </c>
      <c r="J9089">
        <v>4</v>
      </c>
      <c r="K9089">
        <v>138.6</v>
      </c>
    </row>
    <row r="9090" spans="1:11">
      <c r="A9090" s="2">
        <v>10089</v>
      </c>
      <c r="B9090" s="1">
        <v>45500</v>
      </c>
      <c r="C9090" t="s">
        <v>90</v>
      </c>
      <c r="D9090" t="s">
        <v>17</v>
      </c>
      <c r="E9090">
        <v>31</v>
      </c>
      <c r="F9090" t="s">
        <v>18</v>
      </c>
      <c r="G9090" t="s">
        <v>35</v>
      </c>
      <c r="H9090" t="s">
        <v>64</v>
      </c>
      <c r="I9090">
        <v>92.66</v>
      </c>
      <c r="J9090">
        <v>5</v>
      </c>
      <c r="K9090">
        <v>463.3</v>
      </c>
    </row>
    <row r="9091" spans="1:11">
      <c r="A9091" s="2">
        <v>10090</v>
      </c>
      <c r="B9091" s="1">
        <v>45571</v>
      </c>
      <c r="C9091" t="s">
        <v>812</v>
      </c>
      <c r="D9091" t="s">
        <v>12</v>
      </c>
      <c r="E9091">
        <v>36</v>
      </c>
      <c r="F9091" t="s">
        <v>25</v>
      </c>
      <c r="G9091" t="s">
        <v>35</v>
      </c>
      <c r="H9091" t="s">
        <v>64</v>
      </c>
      <c r="I9091">
        <v>778.59</v>
      </c>
      <c r="J9091">
        <v>5</v>
      </c>
      <c r="K9091">
        <v>3892.95</v>
      </c>
    </row>
    <row r="9092" spans="1:11">
      <c r="A9092" s="2">
        <v>10091</v>
      </c>
      <c r="B9092" s="1">
        <v>45565</v>
      </c>
      <c r="C9092" t="s">
        <v>312</v>
      </c>
      <c r="D9092" t="s">
        <v>12</v>
      </c>
      <c r="E9092">
        <v>48</v>
      </c>
      <c r="F9092" t="s">
        <v>13</v>
      </c>
      <c r="G9092" t="s">
        <v>14</v>
      </c>
      <c r="H9092" t="s">
        <v>38</v>
      </c>
      <c r="I9092">
        <v>627.85</v>
      </c>
      <c r="J9092">
        <v>5</v>
      </c>
      <c r="K9092">
        <v>3139.25</v>
      </c>
    </row>
    <row r="9093" spans="1:11">
      <c r="A9093" s="2">
        <v>10092</v>
      </c>
      <c r="B9093" s="1">
        <v>45638</v>
      </c>
      <c r="C9093" t="s">
        <v>259</v>
      </c>
      <c r="D9093" t="s">
        <v>12</v>
      </c>
      <c r="E9093">
        <v>26</v>
      </c>
      <c r="F9093" t="s">
        <v>25</v>
      </c>
      <c r="G9093" t="s">
        <v>40</v>
      </c>
      <c r="H9093" t="s">
        <v>41</v>
      </c>
      <c r="I9093">
        <v>563.42999999999995</v>
      </c>
      <c r="J9093">
        <v>4</v>
      </c>
      <c r="K9093">
        <v>2253.7199999999998</v>
      </c>
    </row>
    <row r="9094" spans="1:11">
      <c r="A9094" s="2">
        <v>10093</v>
      </c>
      <c r="B9094" s="1">
        <v>45441</v>
      </c>
      <c r="C9094" t="s">
        <v>492</v>
      </c>
      <c r="D9094" t="s">
        <v>12</v>
      </c>
      <c r="E9094">
        <v>53</v>
      </c>
      <c r="F9094" t="s">
        <v>25</v>
      </c>
      <c r="G9094" t="s">
        <v>40</v>
      </c>
      <c r="H9094" t="s">
        <v>68</v>
      </c>
      <c r="I9094">
        <v>617.84</v>
      </c>
      <c r="J9094">
        <v>2</v>
      </c>
      <c r="K9094">
        <v>1235.68</v>
      </c>
    </row>
    <row r="9095" spans="1:11">
      <c r="A9095" s="2">
        <v>10094</v>
      </c>
      <c r="B9095" s="1">
        <v>45510</v>
      </c>
      <c r="C9095" t="s">
        <v>822</v>
      </c>
      <c r="D9095" t="s">
        <v>17</v>
      </c>
      <c r="E9095">
        <v>56</v>
      </c>
      <c r="F9095" t="s">
        <v>18</v>
      </c>
      <c r="G9095" t="s">
        <v>27</v>
      </c>
      <c r="H9095" t="s">
        <v>32</v>
      </c>
      <c r="I9095">
        <v>930.89</v>
      </c>
      <c r="J9095">
        <v>5</v>
      </c>
      <c r="K9095">
        <v>4654.45</v>
      </c>
    </row>
    <row r="9096" spans="1:11">
      <c r="A9096" s="2">
        <v>10095</v>
      </c>
      <c r="B9096" s="1">
        <v>45546</v>
      </c>
      <c r="C9096" t="s">
        <v>438</v>
      </c>
      <c r="D9096" t="s">
        <v>12</v>
      </c>
      <c r="E9096">
        <v>43</v>
      </c>
      <c r="F9096" t="s">
        <v>22</v>
      </c>
      <c r="G9096" t="s">
        <v>35</v>
      </c>
      <c r="H9096" t="s">
        <v>63</v>
      </c>
      <c r="I9096">
        <v>658.98</v>
      </c>
      <c r="J9096">
        <v>5</v>
      </c>
      <c r="K9096">
        <v>3294.9</v>
      </c>
    </row>
    <row r="9097" spans="1:11">
      <c r="A9097" s="2">
        <v>10096</v>
      </c>
      <c r="B9097" s="1">
        <v>45338</v>
      </c>
      <c r="C9097" t="s">
        <v>251</v>
      </c>
      <c r="D9097" t="s">
        <v>17</v>
      </c>
      <c r="E9097">
        <v>25</v>
      </c>
      <c r="F9097" t="s">
        <v>18</v>
      </c>
      <c r="G9097" t="s">
        <v>19</v>
      </c>
      <c r="H9097" t="s">
        <v>23</v>
      </c>
      <c r="I9097">
        <v>651</v>
      </c>
      <c r="J9097">
        <v>5</v>
      </c>
      <c r="K9097">
        <v>3255</v>
      </c>
    </row>
    <row r="9098" spans="1:11">
      <c r="A9098" s="2">
        <v>10097</v>
      </c>
      <c r="B9098" s="1">
        <v>45434</v>
      </c>
      <c r="C9098" t="s">
        <v>780</v>
      </c>
      <c r="D9098" t="s">
        <v>12</v>
      </c>
      <c r="E9098">
        <v>41</v>
      </c>
      <c r="F9098" t="s">
        <v>13</v>
      </c>
      <c r="G9098" t="s">
        <v>35</v>
      </c>
      <c r="H9098" t="s">
        <v>58</v>
      </c>
      <c r="I9098">
        <v>761.88</v>
      </c>
      <c r="J9098">
        <v>4</v>
      </c>
      <c r="K9098">
        <v>3047.52</v>
      </c>
    </row>
    <row r="9099" spans="1:11">
      <c r="A9099" s="2">
        <v>10098</v>
      </c>
      <c r="B9099" s="1">
        <v>45391</v>
      </c>
      <c r="C9099" t="s">
        <v>568</v>
      </c>
      <c r="D9099" t="s">
        <v>12</v>
      </c>
      <c r="E9099">
        <v>25</v>
      </c>
      <c r="F9099" t="s">
        <v>22</v>
      </c>
      <c r="G9099" t="s">
        <v>19</v>
      </c>
      <c r="H9099" t="s">
        <v>23</v>
      </c>
      <c r="I9099">
        <v>867.95</v>
      </c>
      <c r="J9099">
        <v>3</v>
      </c>
      <c r="K9099">
        <v>2603.85</v>
      </c>
    </row>
    <row r="9100" spans="1:11">
      <c r="A9100" s="2">
        <v>10099</v>
      </c>
      <c r="B9100" s="1">
        <v>45565</v>
      </c>
      <c r="C9100" t="s">
        <v>775</v>
      </c>
      <c r="D9100" t="s">
        <v>12</v>
      </c>
      <c r="E9100">
        <v>36</v>
      </c>
      <c r="F9100" t="s">
        <v>25</v>
      </c>
      <c r="G9100" t="s">
        <v>19</v>
      </c>
      <c r="H9100" t="s">
        <v>23</v>
      </c>
      <c r="I9100">
        <v>269.29000000000002</v>
      </c>
      <c r="J9100">
        <v>4</v>
      </c>
      <c r="K9100">
        <v>1077.1600000000001</v>
      </c>
    </row>
    <row r="9101" spans="1:11">
      <c r="A9101" s="2">
        <v>10100</v>
      </c>
      <c r="B9101" s="1">
        <v>45627</v>
      </c>
      <c r="C9101" t="s">
        <v>864</v>
      </c>
      <c r="D9101" t="s">
        <v>17</v>
      </c>
      <c r="E9101">
        <v>64</v>
      </c>
      <c r="F9101" t="s">
        <v>13</v>
      </c>
      <c r="G9101" t="s">
        <v>14</v>
      </c>
      <c r="H9101" t="s">
        <v>38</v>
      </c>
      <c r="I9101">
        <v>620.58000000000004</v>
      </c>
      <c r="J9101">
        <v>3</v>
      </c>
      <c r="K9101">
        <v>1861.74</v>
      </c>
    </row>
    <row r="9102" spans="1:11">
      <c r="A9102" s="2">
        <v>10101</v>
      </c>
      <c r="B9102" s="1">
        <v>45453</v>
      </c>
      <c r="C9102" t="s">
        <v>203</v>
      </c>
      <c r="D9102" t="s">
        <v>17</v>
      </c>
      <c r="E9102">
        <v>47</v>
      </c>
      <c r="F9102" t="s">
        <v>13</v>
      </c>
      <c r="G9102" t="s">
        <v>35</v>
      </c>
      <c r="H9102" t="s">
        <v>58</v>
      </c>
      <c r="I9102">
        <v>588.14</v>
      </c>
      <c r="J9102">
        <v>4</v>
      </c>
      <c r="K9102">
        <v>2352.56</v>
      </c>
    </row>
    <row r="9103" spans="1:11">
      <c r="A9103" s="2">
        <v>10102</v>
      </c>
      <c r="B9103" s="1">
        <v>45581</v>
      </c>
      <c r="C9103" t="s">
        <v>924</v>
      </c>
      <c r="D9103" t="s">
        <v>12</v>
      </c>
      <c r="E9103">
        <v>39</v>
      </c>
      <c r="F9103" t="s">
        <v>13</v>
      </c>
      <c r="G9103" t="s">
        <v>14</v>
      </c>
      <c r="H9103" t="s">
        <v>43</v>
      </c>
      <c r="I9103">
        <v>143.5</v>
      </c>
      <c r="J9103">
        <v>2</v>
      </c>
      <c r="K9103">
        <v>287</v>
      </c>
    </row>
    <row r="9104" spans="1:11">
      <c r="A9104" s="2">
        <v>10103</v>
      </c>
      <c r="B9104" s="1">
        <v>45478</v>
      </c>
      <c r="C9104" t="s">
        <v>576</v>
      </c>
      <c r="D9104" t="s">
        <v>17</v>
      </c>
      <c r="E9104">
        <v>26</v>
      </c>
      <c r="F9104" t="s">
        <v>13</v>
      </c>
      <c r="G9104" t="s">
        <v>27</v>
      </c>
      <c r="H9104" t="s">
        <v>28</v>
      </c>
      <c r="I9104">
        <v>525.11</v>
      </c>
      <c r="J9104">
        <v>2</v>
      </c>
      <c r="K9104">
        <v>1050.22</v>
      </c>
    </row>
    <row r="9105" spans="1:11">
      <c r="A9105" s="2">
        <v>10104</v>
      </c>
      <c r="B9105" s="1">
        <v>45428</v>
      </c>
      <c r="C9105" t="s">
        <v>42</v>
      </c>
      <c r="D9105" t="s">
        <v>12</v>
      </c>
      <c r="E9105">
        <v>61</v>
      </c>
      <c r="F9105" t="s">
        <v>18</v>
      </c>
      <c r="G9105" t="s">
        <v>19</v>
      </c>
      <c r="H9105" t="s">
        <v>23</v>
      </c>
      <c r="I9105">
        <v>78.86</v>
      </c>
      <c r="J9105">
        <v>5</v>
      </c>
      <c r="K9105">
        <v>394.3</v>
      </c>
    </row>
    <row r="9106" spans="1:11">
      <c r="A9106" s="2">
        <v>10105</v>
      </c>
      <c r="B9106" s="1">
        <v>45440</v>
      </c>
      <c r="C9106" t="s">
        <v>230</v>
      </c>
      <c r="D9106" t="s">
        <v>12</v>
      </c>
      <c r="E9106">
        <v>21</v>
      </c>
      <c r="F9106" t="s">
        <v>13</v>
      </c>
      <c r="G9106" t="s">
        <v>40</v>
      </c>
      <c r="H9106" t="s">
        <v>68</v>
      </c>
      <c r="I9106">
        <v>193.11</v>
      </c>
      <c r="J9106">
        <v>4</v>
      </c>
      <c r="K9106">
        <v>772.44</v>
      </c>
    </row>
    <row r="9107" spans="1:11">
      <c r="A9107" s="2">
        <v>10106</v>
      </c>
      <c r="B9107" s="1">
        <v>45397</v>
      </c>
      <c r="C9107" t="s">
        <v>499</v>
      </c>
      <c r="D9107" t="s">
        <v>12</v>
      </c>
      <c r="E9107">
        <v>54</v>
      </c>
      <c r="F9107" t="s">
        <v>18</v>
      </c>
      <c r="G9107" t="s">
        <v>19</v>
      </c>
      <c r="H9107" t="s">
        <v>80</v>
      </c>
      <c r="I9107">
        <v>913.83</v>
      </c>
      <c r="J9107">
        <v>3</v>
      </c>
      <c r="K9107">
        <v>2741.49</v>
      </c>
    </row>
    <row r="9108" spans="1:11">
      <c r="A9108" s="2">
        <v>10107</v>
      </c>
      <c r="B9108" s="1">
        <v>45644</v>
      </c>
      <c r="C9108" t="s">
        <v>539</v>
      </c>
      <c r="D9108" t="s">
        <v>17</v>
      </c>
      <c r="E9108">
        <v>25</v>
      </c>
      <c r="F9108" t="s">
        <v>22</v>
      </c>
      <c r="G9108" t="s">
        <v>27</v>
      </c>
      <c r="H9108" t="s">
        <v>28</v>
      </c>
      <c r="I9108">
        <v>128.05000000000001</v>
      </c>
      <c r="J9108">
        <v>3</v>
      </c>
      <c r="K9108">
        <v>384.15</v>
      </c>
    </row>
    <row r="9109" spans="1:11">
      <c r="A9109" s="2">
        <v>10108</v>
      </c>
      <c r="B9109" s="1">
        <v>45461</v>
      </c>
      <c r="C9109" t="s">
        <v>738</v>
      </c>
      <c r="D9109" t="s">
        <v>12</v>
      </c>
      <c r="E9109">
        <v>18</v>
      </c>
      <c r="F9109" t="s">
        <v>13</v>
      </c>
      <c r="G9109" t="s">
        <v>19</v>
      </c>
      <c r="H9109" t="s">
        <v>23</v>
      </c>
      <c r="I9109">
        <v>583.13</v>
      </c>
      <c r="J9109">
        <v>2</v>
      </c>
      <c r="K9109">
        <v>1166.26</v>
      </c>
    </row>
    <row r="9110" spans="1:11">
      <c r="A9110" s="2">
        <v>10109</v>
      </c>
      <c r="B9110" s="1">
        <v>45605</v>
      </c>
      <c r="C9110" t="s">
        <v>772</v>
      </c>
      <c r="D9110" t="s">
        <v>12</v>
      </c>
      <c r="E9110">
        <v>45</v>
      </c>
      <c r="F9110" t="s">
        <v>18</v>
      </c>
      <c r="G9110" t="s">
        <v>14</v>
      </c>
      <c r="H9110" t="s">
        <v>48</v>
      </c>
      <c r="I9110">
        <v>330.25</v>
      </c>
      <c r="J9110">
        <v>5</v>
      </c>
      <c r="K9110">
        <v>1651.25</v>
      </c>
    </row>
    <row r="9111" spans="1:11">
      <c r="A9111" s="2">
        <v>10110</v>
      </c>
      <c r="B9111" s="1">
        <v>45538</v>
      </c>
      <c r="C9111" t="s">
        <v>909</v>
      </c>
      <c r="D9111" t="s">
        <v>12</v>
      </c>
      <c r="E9111">
        <v>23</v>
      </c>
      <c r="F9111" t="s">
        <v>13</v>
      </c>
      <c r="G9111" t="s">
        <v>35</v>
      </c>
      <c r="H9111" t="s">
        <v>58</v>
      </c>
      <c r="I9111">
        <v>559.76</v>
      </c>
      <c r="J9111">
        <v>3</v>
      </c>
      <c r="K9111">
        <v>1679.28</v>
      </c>
    </row>
    <row r="9112" spans="1:11">
      <c r="A9112" s="2">
        <v>10111</v>
      </c>
      <c r="B9112" s="1">
        <v>45489</v>
      </c>
      <c r="C9112" t="s">
        <v>155</v>
      </c>
      <c r="D9112" t="s">
        <v>17</v>
      </c>
      <c r="E9112">
        <v>64</v>
      </c>
      <c r="F9112" t="s">
        <v>22</v>
      </c>
      <c r="G9112" t="s">
        <v>40</v>
      </c>
      <c r="H9112" t="s">
        <v>74</v>
      </c>
      <c r="I9112">
        <v>242.62</v>
      </c>
      <c r="J9112">
        <v>4</v>
      </c>
      <c r="K9112">
        <v>970.48</v>
      </c>
    </row>
    <row r="9113" spans="1:11">
      <c r="A9113" s="2">
        <v>10112</v>
      </c>
      <c r="B9113" s="1">
        <v>45351</v>
      </c>
      <c r="C9113" t="s">
        <v>907</v>
      </c>
      <c r="D9113" t="s">
        <v>12</v>
      </c>
      <c r="E9113">
        <v>53</v>
      </c>
      <c r="F9113" t="s">
        <v>25</v>
      </c>
      <c r="G9113" t="s">
        <v>14</v>
      </c>
      <c r="H9113" t="s">
        <v>38</v>
      </c>
      <c r="I9113">
        <v>449.94</v>
      </c>
      <c r="J9113">
        <v>5</v>
      </c>
      <c r="K9113">
        <v>2249.6999999999998</v>
      </c>
    </row>
    <row r="9114" spans="1:11">
      <c r="A9114" s="2">
        <v>10113</v>
      </c>
      <c r="B9114" s="1">
        <v>45633</v>
      </c>
      <c r="C9114" t="s">
        <v>302</v>
      </c>
      <c r="D9114" t="s">
        <v>17</v>
      </c>
      <c r="E9114">
        <v>28</v>
      </c>
      <c r="F9114" t="s">
        <v>22</v>
      </c>
      <c r="G9114" t="s">
        <v>35</v>
      </c>
      <c r="H9114" t="s">
        <v>36</v>
      </c>
      <c r="I9114">
        <v>868.66</v>
      </c>
      <c r="J9114">
        <v>4</v>
      </c>
      <c r="K9114">
        <v>3474.64</v>
      </c>
    </row>
    <row r="9115" spans="1:11">
      <c r="A9115" s="2">
        <v>10114</v>
      </c>
      <c r="B9115" s="1">
        <v>45319</v>
      </c>
      <c r="C9115" t="s">
        <v>285</v>
      </c>
      <c r="D9115" t="s">
        <v>12</v>
      </c>
      <c r="E9115">
        <v>22</v>
      </c>
      <c r="F9115" t="s">
        <v>25</v>
      </c>
      <c r="G9115" t="s">
        <v>40</v>
      </c>
      <c r="H9115" t="s">
        <v>41</v>
      </c>
      <c r="I9115">
        <v>382.45</v>
      </c>
      <c r="J9115">
        <v>4</v>
      </c>
      <c r="K9115">
        <v>1529.8</v>
      </c>
    </row>
    <row r="9116" spans="1:11">
      <c r="A9116" s="2">
        <v>10115</v>
      </c>
      <c r="B9116" s="1">
        <v>45525</v>
      </c>
      <c r="C9116" t="s">
        <v>897</v>
      </c>
      <c r="D9116" t="s">
        <v>17</v>
      </c>
      <c r="E9116">
        <v>41</v>
      </c>
      <c r="F9116" t="s">
        <v>18</v>
      </c>
      <c r="G9116" t="s">
        <v>27</v>
      </c>
      <c r="H9116" t="s">
        <v>46</v>
      </c>
      <c r="I9116">
        <v>359.5</v>
      </c>
      <c r="J9116">
        <v>2</v>
      </c>
      <c r="K9116">
        <v>719</v>
      </c>
    </row>
    <row r="9117" spans="1:11">
      <c r="A9117" s="2">
        <v>10116</v>
      </c>
      <c r="B9117" s="1">
        <v>45564</v>
      </c>
      <c r="C9117" t="s">
        <v>154</v>
      </c>
      <c r="D9117" t="s">
        <v>12</v>
      </c>
      <c r="E9117">
        <v>64</v>
      </c>
      <c r="F9117" t="s">
        <v>22</v>
      </c>
      <c r="G9117" t="s">
        <v>19</v>
      </c>
      <c r="H9117" t="s">
        <v>80</v>
      </c>
      <c r="I9117">
        <v>451.66</v>
      </c>
      <c r="J9117">
        <v>4</v>
      </c>
      <c r="K9117">
        <v>1806.64</v>
      </c>
    </row>
    <row r="9118" spans="1:11">
      <c r="A9118" s="2">
        <v>10117</v>
      </c>
      <c r="B9118" s="1">
        <v>45602</v>
      </c>
      <c r="C9118" t="s">
        <v>460</v>
      </c>
      <c r="D9118" t="s">
        <v>12</v>
      </c>
      <c r="E9118">
        <v>35</v>
      </c>
      <c r="F9118" t="s">
        <v>18</v>
      </c>
      <c r="G9118" t="s">
        <v>40</v>
      </c>
      <c r="H9118" t="s">
        <v>41</v>
      </c>
      <c r="I9118">
        <v>109.49</v>
      </c>
      <c r="J9118">
        <v>1</v>
      </c>
      <c r="K9118">
        <v>109.49</v>
      </c>
    </row>
    <row r="9119" spans="1:11">
      <c r="A9119" s="2">
        <v>10118</v>
      </c>
      <c r="B9119" s="1">
        <v>45449</v>
      </c>
      <c r="C9119" t="s">
        <v>139</v>
      </c>
      <c r="D9119" t="s">
        <v>17</v>
      </c>
      <c r="E9119">
        <v>37</v>
      </c>
      <c r="F9119" t="s">
        <v>22</v>
      </c>
      <c r="G9119" t="s">
        <v>27</v>
      </c>
      <c r="H9119" t="s">
        <v>28</v>
      </c>
      <c r="I9119">
        <v>393.47</v>
      </c>
      <c r="J9119">
        <v>5</v>
      </c>
      <c r="K9119">
        <v>1967.35</v>
      </c>
    </row>
    <row r="9120" spans="1:11">
      <c r="A9120" s="2">
        <v>10119</v>
      </c>
      <c r="B9120" s="1">
        <v>45377</v>
      </c>
      <c r="C9120" t="s">
        <v>69</v>
      </c>
      <c r="D9120" t="s">
        <v>17</v>
      </c>
      <c r="E9120">
        <v>45</v>
      </c>
      <c r="F9120" t="s">
        <v>13</v>
      </c>
      <c r="G9120" t="s">
        <v>35</v>
      </c>
      <c r="H9120" t="s">
        <v>63</v>
      </c>
      <c r="I9120">
        <v>16.829999999999998</v>
      </c>
      <c r="J9120">
        <v>1</v>
      </c>
      <c r="K9120">
        <v>16.829999999999998</v>
      </c>
    </row>
    <row r="9121" spans="1:11">
      <c r="A9121" s="2">
        <v>10120</v>
      </c>
      <c r="B9121" s="1">
        <v>45388</v>
      </c>
      <c r="C9121" t="s">
        <v>140</v>
      </c>
      <c r="D9121" t="s">
        <v>12</v>
      </c>
      <c r="E9121">
        <v>30</v>
      </c>
      <c r="F9121" t="s">
        <v>25</v>
      </c>
      <c r="G9121" t="s">
        <v>40</v>
      </c>
      <c r="H9121" t="s">
        <v>41</v>
      </c>
      <c r="I9121">
        <v>508.36</v>
      </c>
      <c r="J9121">
        <v>4</v>
      </c>
      <c r="K9121">
        <v>2033.44</v>
      </c>
    </row>
    <row r="9122" spans="1:11">
      <c r="A9122" s="2">
        <v>10121</v>
      </c>
      <c r="B9122" s="1">
        <v>45430</v>
      </c>
      <c r="C9122" t="s">
        <v>125</v>
      </c>
      <c r="D9122" t="s">
        <v>17</v>
      </c>
      <c r="E9122">
        <v>22</v>
      </c>
      <c r="F9122" t="s">
        <v>13</v>
      </c>
      <c r="G9122" t="s">
        <v>27</v>
      </c>
      <c r="H9122" t="s">
        <v>53</v>
      </c>
      <c r="I9122">
        <v>849.46</v>
      </c>
      <c r="J9122">
        <v>4</v>
      </c>
      <c r="K9122">
        <v>3397.84</v>
      </c>
    </row>
    <row r="9123" spans="1:11">
      <c r="A9123" s="2">
        <v>10122</v>
      </c>
      <c r="B9123" s="1">
        <v>45375</v>
      </c>
      <c r="C9123" t="s">
        <v>719</v>
      </c>
      <c r="D9123" t="s">
        <v>12</v>
      </c>
      <c r="E9123">
        <v>47</v>
      </c>
      <c r="F9123" t="s">
        <v>18</v>
      </c>
      <c r="G9123" t="s">
        <v>35</v>
      </c>
      <c r="H9123" t="s">
        <v>64</v>
      </c>
      <c r="I9123">
        <v>556.54999999999995</v>
      </c>
      <c r="J9123">
        <v>2</v>
      </c>
      <c r="K9123">
        <v>1113.0999999999999</v>
      </c>
    </row>
    <row r="9124" spans="1:11">
      <c r="A9124" s="2">
        <v>10123</v>
      </c>
      <c r="B9124" s="1">
        <v>45510</v>
      </c>
      <c r="C9124" t="s">
        <v>638</v>
      </c>
      <c r="D9124" t="s">
        <v>12</v>
      </c>
      <c r="E9124">
        <v>18</v>
      </c>
      <c r="F9124" t="s">
        <v>13</v>
      </c>
      <c r="G9124" t="s">
        <v>14</v>
      </c>
      <c r="H9124" t="s">
        <v>15</v>
      </c>
      <c r="I9124">
        <v>611.65</v>
      </c>
      <c r="J9124">
        <v>2</v>
      </c>
      <c r="K9124">
        <v>1223.3</v>
      </c>
    </row>
    <row r="9125" spans="1:11">
      <c r="A9125" s="2">
        <v>10124</v>
      </c>
      <c r="B9125" s="1">
        <v>45299</v>
      </c>
      <c r="C9125" t="s">
        <v>911</v>
      </c>
      <c r="D9125" t="s">
        <v>12</v>
      </c>
      <c r="E9125">
        <v>39</v>
      </c>
      <c r="F9125" t="s">
        <v>25</v>
      </c>
      <c r="G9125" t="s">
        <v>19</v>
      </c>
      <c r="H9125" t="s">
        <v>20</v>
      </c>
      <c r="I9125">
        <v>40.26</v>
      </c>
      <c r="J9125">
        <v>2</v>
      </c>
      <c r="K9125">
        <v>80.52</v>
      </c>
    </row>
    <row r="9126" spans="1:11">
      <c r="A9126" s="2">
        <v>10125</v>
      </c>
      <c r="B9126" s="1">
        <v>45412</v>
      </c>
      <c r="C9126" t="s">
        <v>249</v>
      </c>
      <c r="D9126" t="s">
        <v>17</v>
      </c>
      <c r="E9126">
        <v>35</v>
      </c>
      <c r="F9126" t="s">
        <v>25</v>
      </c>
      <c r="G9126" t="s">
        <v>27</v>
      </c>
      <c r="H9126" t="s">
        <v>46</v>
      </c>
      <c r="I9126">
        <v>860.92</v>
      </c>
      <c r="J9126">
        <v>2</v>
      </c>
      <c r="K9126">
        <v>1721.84</v>
      </c>
    </row>
    <row r="9127" spans="1:11">
      <c r="A9127" s="2">
        <v>10126</v>
      </c>
      <c r="B9127" s="1">
        <v>45588</v>
      </c>
      <c r="C9127" t="s">
        <v>391</v>
      </c>
      <c r="D9127" t="s">
        <v>12</v>
      </c>
      <c r="E9127">
        <v>63</v>
      </c>
      <c r="F9127" t="s">
        <v>25</v>
      </c>
      <c r="G9127" t="s">
        <v>14</v>
      </c>
      <c r="H9127" t="s">
        <v>38</v>
      </c>
      <c r="I9127">
        <v>391.15</v>
      </c>
      <c r="J9127">
        <v>3</v>
      </c>
      <c r="K9127">
        <v>1173.45</v>
      </c>
    </row>
    <row r="9128" spans="1:11">
      <c r="A9128" s="2">
        <v>10127</v>
      </c>
      <c r="B9128" s="1">
        <v>45313</v>
      </c>
      <c r="C9128" t="s">
        <v>54</v>
      </c>
      <c r="D9128" t="s">
        <v>17</v>
      </c>
      <c r="E9128">
        <v>22</v>
      </c>
      <c r="F9128" t="s">
        <v>25</v>
      </c>
      <c r="G9128" t="s">
        <v>35</v>
      </c>
      <c r="H9128" t="s">
        <v>63</v>
      </c>
      <c r="I9128">
        <v>975.1</v>
      </c>
      <c r="J9128">
        <v>2</v>
      </c>
      <c r="K9128">
        <v>1950.2</v>
      </c>
    </row>
    <row r="9129" spans="1:11">
      <c r="A9129" s="2">
        <v>10128</v>
      </c>
      <c r="B9129" s="1">
        <v>45618</v>
      </c>
      <c r="C9129" t="s">
        <v>800</v>
      </c>
      <c r="D9129" t="s">
        <v>12</v>
      </c>
      <c r="E9129">
        <v>48</v>
      </c>
      <c r="F9129" t="s">
        <v>25</v>
      </c>
      <c r="G9129" t="s">
        <v>40</v>
      </c>
      <c r="H9129" t="s">
        <v>74</v>
      </c>
      <c r="I9129">
        <v>129.26</v>
      </c>
      <c r="J9129">
        <v>4</v>
      </c>
      <c r="K9129">
        <v>517.04</v>
      </c>
    </row>
    <row r="9130" spans="1:11">
      <c r="A9130" s="2">
        <v>10129</v>
      </c>
      <c r="B9130" s="1">
        <v>45375</v>
      </c>
      <c r="C9130" t="s">
        <v>213</v>
      </c>
      <c r="D9130" t="s">
        <v>17</v>
      </c>
      <c r="E9130">
        <v>23</v>
      </c>
      <c r="F9130" t="s">
        <v>18</v>
      </c>
      <c r="G9130" t="s">
        <v>19</v>
      </c>
      <c r="H9130" t="s">
        <v>23</v>
      </c>
      <c r="I9130">
        <v>945.23</v>
      </c>
      <c r="J9130">
        <v>4</v>
      </c>
      <c r="K9130">
        <v>3780.92</v>
      </c>
    </row>
    <row r="9131" spans="1:11">
      <c r="A9131" s="2">
        <v>10130</v>
      </c>
      <c r="B9131" s="1">
        <v>45395</v>
      </c>
      <c r="C9131" t="s">
        <v>752</v>
      </c>
      <c r="D9131" t="s">
        <v>17</v>
      </c>
      <c r="E9131">
        <v>44</v>
      </c>
      <c r="F9131" t="s">
        <v>13</v>
      </c>
      <c r="G9131" t="s">
        <v>35</v>
      </c>
      <c r="H9131" t="s">
        <v>64</v>
      </c>
      <c r="I9131">
        <v>637.95000000000005</v>
      </c>
      <c r="J9131">
        <v>5</v>
      </c>
      <c r="K9131">
        <v>3189.75</v>
      </c>
    </row>
    <row r="9132" spans="1:11">
      <c r="A9132" s="2">
        <v>10131</v>
      </c>
      <c r="B9132" s="1">
        <v>45528</v>
      </c>
      <c r="C9132" t="s">
        <v>689</v>
      </c>
      <c r="D9132" t="s">
        <v>12</v>
      </c>
      <c r="E9132">
        <v>42</v>
      </c>
      <c r="F9132" t="s">
        <v>22</v>
      </c>
      <c r="G9132" t="s">
        <v>27</v>
      </c>
      <c r="H9132" t="s">
        <v>46</v>
      </c>
      <c r="I9132">
        <v>61.82</v>
      </c>
      <c r="J9132">
        <v>1</v>
      </c>
      <c r="K9132">
        <v>61.82</v>
      </c>
    </row>
    <row r="9133" spans="1:11">
      <c r="A9133" s="2">
        <v>10132</v>
      </c>
      <c r="B9133" s="1">
        <v>45496</v>
      </c>
      <c r="C9133" t="s">
        <v>338</v>
      </c>
      <c r="D9133" t="s">
        <v>17</v>
      </c>
      <c r="E9133">
        <v>46</v>
      </c>
      <c r="F9133" t="s">
        <v>13</v>
      </c>
      <c r="G9133" t="s">
        <v>19</v>
      </c>
      <c r="H9133" t="s">
        <v>23</v>
      </c>
      <c r="I9133">
        <v>971.98</v>
      </c>
      <c r="J9133">
        <v>3</v>
      </c>
      <c r="K9133">
        <v>2915.94</v>
      </c>
    </row>
    <row r="9134" spans="1:11">
      <c r="A9134" s="2">
        <v>10133</v>
      </c>
      <c r="B9134" s="1">
        <v>45363</v>
      </c>
      <c r="C9134" t="s">
        <v>345</v>
      </c>
      <c r="D9134" t="s">
        <v>12</v>
      </c>
      <c r="E9134">
        <v>45</v>
      </c>
      <c r="F9134" t="s">
        <v>13</v>
      </c>
      <c r="G9134" t="s">
        <v>14</v>
      </c>
      <c r="H9134" t="s">
        <v>43</v>
      </c>
      <c r="I9134">
        <v>23.73</v>
      </c>
      <c r="J9134">
        <v>3</v>
      </c>
      <c r="K9134">
        <v>71.19</v>
      </c>
    </row>
    <row r="9135" spans="1:11">
      <c r="A9135" s="2">
        <v>10134</v>
      </c>
      <c r="B9135" s="1">
        <v>45588</v>
      </c>
      <c r="C9135" t="s">
        <v>224</v>
      </c>
      <c r="D9135" t="s">
        <v>12</v>
      </c>
      <c r="E9135">
        <v>33</v>
      </c>
      <c r="F9135" t="s">
        <v>18</v>
      </c>
      <c r="G9135" t="s">
        <v>19</v>
      </c>
      <c r="H9135" t="s">
        <v>80</v>
      </c>
      <c r="I9135">
        <v>733.39</v>
      </c>
      <c r="J9135">
        <v>5</v>
      </c>
      <c r="K9135">
        <v>3666.95</v>
      </c>
    </row>
    <row r="9136" spans="1:11">
      <c r="A9136" s="2">
        <v>10135</v>
      </c>
      <c r="B9136" s="1">
        <v>45514</v>
      </c>
      <c r="C9136" t="s">
        <v>281</v>
      </c>
      <c r="D9136" t="s">
        <v>12</v>
      </c>
      <c r="E9136">
        <v>29</v>
      </c>
      <c r="F9136" t="s">
        <v>18</v>
      </c>
      <c r="G9136" t="s">
        <v>14</v>
      </c>
      <c r="H9136" t="s">
        <v>43</v>
      </c>
      <c r="I9136">
        <v>890.63</v>
      </c>
      <c r="J9136">
        <v>5</v>
      </c>
      <c r="K9136">
        <v>4453.1499999999996</v>
      </c>
    </row>
    <row r="9137" spans="1:11">
      <c r="A9137" s="2">
        <v>10136</v>
      </c>
      <c r="B9137" s="1">
        <v>45638</v>
      </c>
      <c r="C9137" t="s">
        <v>407</v>
      </c>
      <c r="D9137" t="s">
        <v>12</v>
      </c>
      <c r="E9137">
        <v>37</v>
      </c>
      <c r="F9137" t="s">
        <v>18</v>
      </c>
      <c r="G9137" t="s">
        <v>35</v>
      </c>
      <c r="H9137" t="s">
        <v>63</v>
      </c>
      <c r="I9137">
        <v>184.05</v>
      </c>
      <c r="J9137">
        <v>2</v>
      </c>
      <c r="K9137">
        <v>368.1</v>
      </c>
    </row>
    <row r="9138" spans="1:11">
      <c r="A9138" s="2">
        <v>10137</v>
      </c>
      <c r="B9138" s="1">
        <v>45303</v>
      </c>
      <c r="C9138" t="s">
        <v>250</v>
      </c>
      <c r="D9138" t="s">
        <v>12</v>
      </c>
      <c r="E9138">
        <v>35</v>
      </c>
      <c r="F9138" t="s">
        <v>18</v>
      </c>
      <c r="G9138" t="s">
        <v>40</v>
      </c>
      <c r="H9138" t="s">
        <v>74</v>
      </c>
      <c r="I9138">
        <v>349.92</v>
      </c>
      <c r="J9138">
        <v>5</v>
      </c>
      <c r="K9138">
        <v>1749.6</v>
      </c>
    </row>
    <row r="9139" spans="1:11">
      <c r="A9139" s="2">
        <v>10138</v>
      </c>
      <c r="B9139" s="1">
        <v>45621</v>
      </c>
      <c r="C9139" t="s">
        <v>212</v>
      </c>
      <c r="D9139" t="s">
        <v>17</v>
      </c>
      <c r="E9139">
        <v>51</v>
      </c>
      <c r="F9139" t="s">
        <v>13</v>
      </c>
      <c r="G9139" t="s">
        <v>19</v>
      </c>
      <c r="H9139" t="s">
        <v>80</v>
      </c>
      <c r="I9139">
        <v>565.62</v>
      </c>
      <c r="J9139">
        <v>3</v>
      </c>
      <c r="K9139">
        <v>1696.86</v>
      </c>
    </row>
    <row r="9140" spans="1:11">
      <c r="A9140" s="2">
        <v>10139</v>
      </c>
      <c r="B9140" s="1">
        <v>45426</v>
      </c>
      <c r="C9140" t="s">
        <v>566</v>
      </c>
      <c r="D9140" t="s">
        <v>12</v>
      </c>
      <c r="E9140">
        <v>40</v>
      </c>
      <c r="F9140" t="s">
        <v>25</v>
      </c>
      <c r="G9140" t="s">
        <v>40</v>
      </c>
      <c r="H9140" t="s">
        <v>68</v>
      </c>
      <c r="I9140">
        <v>683.01</v>
      </c>
      <c r="J9140">
        <v>1</v>
      </c>
      <c r="K9140">
        <v>683.01</v>
      </c>
    </row>
    <row r="9141" spans="1:11">
      <c r="A9141" s="2">
        <v>10140</v>
      </c>
      <c r="B9141" s="1">
        <v>45596</v>
      </c>
      <c r="C9141" t="s">
        <v>685</v>
      </c>
      <c r="D9141" t="s">
        <v>17</v>
      </c>
      <c r="E9141">
        <v>62</v>
      </c>
      <c r="F9141" t="s">
        <v>25</v>
      </c>
      <c r="G9141" t="s">
        <v>40</v>
      </c>
      <c r="H9141" t="s">
        <v>41</v>
      </c>
      <c r="I9141">
        <v>873.16</v>
      </c>
      <c r="J9141">
        <v>1</v>
      </c>
      <c r="K9141">
        <v>873.16</v>
      </c>
    </row>
    <row r="9142" spans="1:11">
      <c r="A9142" s="2">
        <v>10141</v>
      </c>
      <c r="B9142" s="1">
        <v>45395</v>
      </c>
      <c r="C9142" t="s">
        <v>163</v>
      </c>
      <c r="D9142" t="s">
        <v>17</v>
      </c>
      <c r="E9142">
        <v>44</v>
      </c>
      <c r="F9142" t="s">
        <v>18</v>
      </c>
      <c r="G9142" t="s">
        <v>19</v>
      </c>
      <c r="H9142" t="s">
        <v>51</v>
      </c>
      <c r="I9142">
        <v>763.46</v>
      </c>
      <c r="J9142">
        <v>3</v>
      </c>
      <c r="K9142">
        <v>2290.38</v>
      </c>
    </row>
    <row r="9143" spans="1:11">
      <c r="A9143" s="2">
        <v>10142</v>
      </c>
      <c r="B9143" s="1">
        <v>45374</v>
      </c>
      <c r="C9143" t="s">
        <v>623</v>
      </c>
      <c r="D9143" t="s">
        <v>12</v>
      </c>
      <c r="E9143">
        <v>34</v>
      </c>
      <c r="F9143" t="s">
        <v>22</v>
      </c>
      <c r="G9143" t="s">
        <v>19</v>
      </c>
      <c r="H9143" t="s">
        <v>23</v>
      </c>
      <c r="I9143">
        <v>369.7</v>
      </c>
      <c r="J9143">
        <v>2</v>
      </c>
      <c r="K9143">
        <v>739.4</v>
      </c>
    </row>
    <row r="9144" spans="1:11">
      <c r="A9144" s="2">
        <v>10143</v>
      </c>
      <c r="B9144" s="1">
        <v>45316</v>
      </c>
      <c r="C9144" t="s">
        <v>798</v>
      </c>
      <c r="D9144" t="s">
        <v>17</v>
      </c>
      <c r="E9144">
        <v>38</v>
      </c>
      <c r="F9144" t="s">
        <v>13</v>
      </c>
      <c r="G9144" t="s">
        <v>40</v>
      </c>
      <c r="H9144" t="s">
        <v>41</v>
      </c>
      <c r="I9144">
        <v>823.5</v>
      </c>
      <c r="J9144">
        <v>1</v>
      </c>
      <c r="K9144">
        <v>823.5</v>
      </c>
    </row>
    <row r="9145" spans="1:11">
      <c r="A9145" s="2">
        <v>10144</v>
      </c>
      <c r="B9145" s="1">
        <v>45343</v>
      </c>
      <c r="C9145" t="s">
        <v>309</v>
      </c>
      <c r="D9145" t="s">
        <v>12</v>
      </c>
      <c r="E9145">
        <v>57</v>
      </c>
      <c r="F9145" t="s">
        <v>13</v>
      </c>
      <c r="G9145" t="s">
        <v>27</v>
      </c>
      <c r="H9145" t="s">
        <v>53</v>
      </c>
      <c r="I9145">
        <v>966.42</v>
      </c>
      <c r="J9145">
        <v>1</v>
      </c>
      <c r="K9145">
        <v>966.42</v>
      </c>
    </row>
    <row r="9146" spans="1:11">
      <c r="A9146" s="2">
        <v>10145</v>
      </c>
      <c r="B9146" s="1">
        <v>45386</v>
      </c>
      <c r="C9146" t="s">
        <v>846</v>
      </c>
      <c r="D9146" t="s">
        <v>17</v>
      </c>
      <c r="E9146">
        <v>48</v>
      </c>
      <c r="F9146" t="s">
        <v>22</v>
      </c>
      <c r="G9146" t="s">
        <v>27</v>
      </c>
      <c r="H9146" t="s">
        <v>32</v>
      </c>
      <c r="I9146">
        <v>234.72</v>
      </c>
      <c r="J9146">
        <v>2</v>
      </c>
      <c r="K9146">
        <v>469.44</v>
      </c>
    </row>
    <row r="9147" spans="1:11">
      <c r="A9147" s="2">
        <v>10146</v>
      </c>
      <c r="B9147" s="1">
        <v>45647</v>
      </c>
      <c r="C9147" t="s">
        <v>210</v>
      </c>
      <c r="D9147" t="s">
        <v>17</v>
      </c>
      <c r="E9147">
        <v>20</v>
      </c>
      <c r="F9147" t="s">
        <v>18</v>
      </c>
      <c r="G9147" t="s">
        <v>19</v>
      </c>
      <c r="H9147" t="s">
        <v>23</v>
      </c>
      <c r="I9147">
        <v>83.35</v>
      </c>
      <c r="J9147">
        <v>1</v>
      </c>
      <c r="K9147">
        <v>83.35</v>
      </c>
    </row>
    <row r="9148" spans="1:11">
      <c r="A9148" s="2">
        <v>10147</v>
      </c>
      <c r="B9148" s="1">
        <v>45599</v>
      </c>
      <c r="C9148" t="s">
        <v>703</v>
      </c>
      <c r="D9148" t="s">
        <v>17</v>
      </c>
      <c r="E9148">
        <v>34</v>
      </c>
      <c r="F9148" t="s">
        <v>13</v>
      </c>
      <c r="G9148" t="s">
        <v>40</v>
      </c>
      <c r="H9148" t="s">
        <v>74</v>
      </c>
      <c r="I9148">
        <v>432.35</v>
      </c>
      <c r="J9148">
        <v>4</v>
      </c>
      <c r="K9148">
        <v>1729.4</v>
      </c>
    </row>
    <row r="9149" spans="1:11">
      <c r="A9149" s="2">
        <v>10148</v>
      </c>
      <c r="B9149" s="1">
        <v>45599</v>
      </c>
      <c r="C9149" t="s">
        <v>667</v>
      </c>
      <c r="D9149" t="s">
        <v>12</v>
      </c>
      <c r="E9149">
        <v>43</v>
      </c>
      <c r="F9149" t="s">
        <v>22</v>
      </c>
      <c r="G9149" t="s">
        <v>40</v>
      </c>
      <c r="H9149" t="s">
        <v>76</v>
      </c>
      <c r="I9149">
        <v>882.58</v>
      </c>
      <c r="J9149">
        <v>3</v>
      </c>
      <c r="K9149">
        <v>2647.74</v>
      </c>
    </row>
    <row r="9150" spans="1:11">
      <c r="A9150" s="2">
        <v>10149</v>
      </c>
      <c r="B9150" s="1">
        <v>45299</v>
      </c>
      <c r="C9150" t="s">
        <v>627</v>
      </c>
      <c r="D9150" t="s">
        <v>17</v>
      </c>
      <c r="E9150">
        <v>40</v>
      </c>
      <c r="F9150" t="s">
        <v>25</v>
      </c>
      <c r="G9150" t="s">
        <v>35</v>
      </c>
      <c r="H9150" t="s">
        <v>36</v>
      </c>
      <c r="I9150">
        <v>158.79</v>
      </c>
      <c r="J9150">
        <v>1</v>
      </c>
      <c r="K9150">
        <v>158.79</v>
      </c>
    </row>
    <row r="9151" spans="1:11">
      <c r="A9151" s="2">
        <v>10150</v>
      </c>
      <c r="B9151" s="1">
        <v>45511</v>
      </c>
      <c r="C9151" t="s">
        <v>763</v>
      </c>
      <c r="D9151" t="s">
        <v>12</v>
      </c>
      <c r="E9151">
        <v>23</v>
      </c>
      <c r="F9151" t="s">
        <v>22</v>
      </c>
      <c r="G9151" t="s">
        <v>40</v>
      </c>
      <c r="H9151" t="s">
        <v>74</v>
      </c>
      <c r="I9151">
        <v>886.94</v>
      </c>
      <c r="J9151">
        <v>1</v>
      </c>
      <c r="K9151">
        <v>886.94</v>
      </c>
    </row>
    <row r="9152" spans="1:11">
      <c r="A9152" s="2">
        <v>10151</v>
      </c>
      <c r="B9152" s="1">
        <v>45472</v>
      </c>
      <c r="C9152" t="s">
        <v>656</v>
      </c>
      <c r="D9152" t="s">
        <v>17</v>
      </c>
      <c r="E9152">
        <v>45</v>
      </c>
      <c r="F9152" t="s">
        <v>22</v>
      </c>
      <c r="G9152" t="s">
        <v>27</v>
      </c>
      <c r="H9152" t="s">
        <v>46</v>
      </c>
      <c r="I9152">
        <v>992.29</v>
      </c>
      <c r="J9152">
        <v>2</v>
      </c>
      <c r="K9152">
        <v>1984.58</v>
      </c>
    </row>
    <row r="9153" spans="1:11">
      <c r="A9153" s="2">
        <v>10152</v>
      </c>
      <c r="B9153" s="1">
        <v>45611</v>
      </c>
      <c r="C9153" t="s">
        <v>775</v>
      </c>
      <c r="D9153" t="s">
        <v>17</v>
      </c>
      <c r="E9153">
        <v>25</v>
      </c>
      <c r="F9153" t="s">
        <v>18</v>
      </c>
      <c r="G9153" t="s">
        <v>35</v>
      </c>
      <c r="H9153" t="s">
        <v>36</v>
      </c>
      <c r="I9153">
        <v>63.46</v>
      </c>
      <c r="J9153">
        <v>1</v>
      </c>
      <c r="K9153">
        <v>63.46</v>
      </c>
    </row>
    <row r="9154" spans="1:11">
      <c r="A9154" s="2">
        <v>10153</v>
      </c>
      <c r="B9154" s="1">
        <v>45548</v>
      </c>
      <c r="C9154" t="s">
        <v>426</v>
      </c>
      <c r="D9154" t="s">
        <v>17</v>
      </c>
      <c r="E9154">
        <v>62</v>
      </c>
      <c r="F9154" t="s">
        <v>13</v>
      </c>
      <c r="G9154" t="s">
        <v>27</v>
      </c>
      <c r="H9154" t="s">
        <v>28</v>
      </c>
      <c r="I9154">
        <v>500.3</v>
      </c>
      <c r="J9154">
        <v>2</v>
      </c>
      <c r="K9154">
        <v>1000.6</v>
      </c>
    </row>
    <row r="9155" spans="1:11">
      <c r="A9155" s="2">
        <v>10154</v>
      </c>
      <c r="B9155" s="1">
        <v>45626</v>
      </c>
      <c r="C9155" t="s">
        <v>465</v>
      </c>
      <c r="D9155" t="s">
        <v>17</v>
      </c>
      <c r="E9155">
        <v>25</v>
      </c>
      <c r="F9155" t="s">
        <v>22</v>
      </c>
      <c r="G9155" t="s">
        <v>14</v>
      </c>
      <c r="H9155" t="s">
        <v>38</v>
      </c>
      <c r="I9155">
        <v>335.6</v>
      </c>
      <c r="J9155">
        <v>3</v>
      </c>
      <c r="K9155">
        <v>1006.8</v>
      </c>
    </row>
    <row r="9156" spans="1:11">
      <c r="A9156" s="2">
        <v>10155</v>
      </c>
      <c r="B9156" s="1">
        <v>45408</v>
      </c>
      <c r="C9156" t="s">
        <v>618</v>
      </c>
      <c r="D9156" t="s">
        <v>12</v>
      </c>
      <c r="E9156">
        <v>36</v>
      </c>
      <c r="F9156" t="s">
        <v>13</v>
      </c>
      <c r="G9156" t="s">
        <v>19</v>
      </c>
      <c r="H9156" t="s">
        <v>80</v>
      </c>
      <c r="I9156">
        <v>399.74</v>
      </c>
      <c r="J9156">
        <v>4</v>
      </c>
      <c r="K9156">
        <v>1598.96</v>
      </c>
    </row>
    <row r="9157" spans="1:11">
      <c r="A9157" s="2">
        <v>10156</v>
      </c>
      <c r="B9157" s="1">
        <v>45340</v>
      </c>
      <c r="C9157" t="s">
        <v>383</v>
      </c>
      <c r="D9157" t="s">
        <v>12</v>
      </c>
      <c r="E9157">
        <v>55</v>
      </c>
      <c r="F9157" t="s">
        <v>13</v>
      </c>
      <c r="G9157" t="s">
        <v>14</v>
      </c>
      <c r="H9157" t="s">
        <v>38</v>
      </c>
      <c r="I9157">
        <v>457.12</v>
      </c>
      <c r="J9157">
        <v>5</v>
      </c>
      <c r="K9157">
        <v>2285.6</v>
      </c>
    </row>
    <row r="9158" spans="1:11">
      <c r="A9158" s="2">
        <v>10157</v>
      </c>
      <c r="B9158" s="1">
        <v>45576</v>
      </c>
      <c r="C9158" t="s">
        <v>745</v>
      </c>
      <c r="D9158" t="s">
        <v>17</v>
      </c>
      <c r="E9158">
        <v>46</v>
      </c>
      <c r="F9158" t="s">
        <v>18</v>
      </c>
      <c r="G9158" t="s">
        <v>19</v>
      </c>
      <c r="H9158" t="s">
        <v>51</v>
      </c>
      <c r="I9158">
        <v>742.31</v>
      </c>
      <c r="J9158">
        <v>3</v>
      </c>
      <c r="K9158">
        <v>2226.9299999999998</v>
      </c>
    </row>
    <row r="9159" spans="1:11">
      <c r="A9159" s="2">
        <v>10158</v>
      </c>
      <c r="B9159" s="1">
        <v>45313</v>
      </c>
      <c r="C9159" t="s">
        <v>382</v>
      </c>
      <c r="D9159" t="s">
        <v>17</v>
      </c>
      <c r="E9159">
        <v>40</v>
      </c>
      <c r="F9159" t="s">
        <v>25</v>
      </c>
      <c r="G9159" t="s">
        <v>27</v>
      </c>
      <c r="H9159" t="s">
        <v>28</v>
      </c>
      <c r="I9159">
        <v>595.39</v>
      </c>
      <c r="J9159">
        <v>1</v>
      </c>
      <c r="K9159">
        <v>595.39</v>
      </c>
    </row>
    <row r="9160" spans="1:11">
      <c r="A9160" s="2">
        <v>10159</v>
      </c>
      <c r="B9160" s="1">
        <v>45371</v>
      </c>
      <c r="C9160" t="s">
        <v>916</v>
      </c>
      <c r="D9160" t="s">
        <v>12</v>
      </c>
      <c r="E9160">
        <v>64</v>
      </c>
      <c r="F9160" t="s">
        <v>13</v>
      </c>
      <c r="G9160" t="s">
        <v>27</v>
      </c>
      <c r="H9160" t="s">
        <v>28</v>
      </c>
      <c r="I9160">
        <v>961.59</v>
      </c>
      <c r="J9160">
        <v>4</v>
      </c>
      <c r="K9160">
        <v>3846.36</v>
      </c>
    </row>
    <row r="9161" spans="1:11">
      <c r="A9161" s="2">
        <v>10160</v>
      </c>
      <c r="B9161" s="1">
        <v>45347</v>
      </c>
      <c r="C9161" t="s">
        <v>166</v>
      </c>
      <c r="D9161" t="s">
        <v>12</v>
      </c>
      <c r="E9161">
        <v>49</v>
      </c>
      <c r="F9161" t="s">
        <v>18</v>
      </c>
      <c r="G9161" t="s">
        <v>14</v>
      </c>
      <c r="H9161" t="s">
        <v>43</v>
      </c>
      <c r="I9161">
        <v>339.44</v>
      </c>
      <c r="J9161">
        <v>5</v>
      </c>
      <c r="K9161">
        <v>1697.2</v>
      </c>
    </row>
    <row r="9162" spans="1:11">
      <c r="A9162" s="2">
        <v>10161</v>
      </c>
      <c r="B9162" s="1">
        <v>45529</v>
      </c>
      <c r="C9162" t="s">
        <v>471</v>
      </c>
      <c r="D9162" t="s">
        <v>12</v>
      </c>
      <c r="E9162">
        <v>27</v>
      </c>
      <c r="F9162" t="s">
        <v>18</v>
      </c>
      <c r="G9162" t="s">
        <v>19</v>
      </c>
      <c r="H9162" t="s">
        <v>51</v>
      </c>
      <c r="I9162">
        <v>546.09</v>
      </c>
      <c r="J9162">
        <v>5</v>
      </c>
      <c r="K9162">
        <v>2730.45</v>
      </c>
    </row>
    <row r="9163" spans="1:11">
      <c r="A9163" s="2">
        <v>10162</v>
      </c>
      <c r="B9163" s="1">
        <v>45333</v>
      </c>
      <c r="C9163" t="s">
        <v>478</v>
      </c>
      <c r="D9163" t="s">
        <v>12</v>
      </c>
      <c r="E9163">
        <v>44</v>
      </c>
      <c r="F9163" t="s">
        <v>22</v>
      </c>
      <c r="G9163" t="s">
        <v>19</v>
      </c>
      <c r="H9163" t="s">
        <v>20</v>
      </c>
      <c r="I9163">
        <v>815.2</v>
      </c>
      <c r="J9163">
        <v>1</v>
      </c>
      <c r="K9163">
        <v>815.2</v>
      </c>
    </row>
    <row r="9164" spans="1:11">
      <c r="A9164" s="2">
        <v>10163</v>
      </c>
      <c r="B9164" s="1">
        <v>45610</v>
      </c>
      <c r="C9164" t="s">
        <v>696</v>
      </c>
      <c r="D9164" t="s">
        <v>17</v>
      </c>
      <c r="E9164">
        <v>18</v>
      </c>
      <c r="F9164" t="s">
        <v>13</v>
      </c>
      <c r="G9164" t="s">
        <v>35</v>
      </c>
      <c r="H9164" t="s">
        <v>58</v>
      </c>
      <c r="I9164">
        <v>379.3</v>
      </c>
      <c r="J9164">
        <v>5</v>
      </c>
      <c r="K9164">
        <v>1896.5</v>
      </c>
    </row>
    <row r="9165" spans="1:11">
      <c r="A9165" s="2">
        <v>10164</v>
      </c>
      <c r="B9165" s="1">
        <v>45613</v>
      </c>
      <c r="C9165" t="s">
        <v>635</v>
      </c>
      <c r="D9165" t="s">
        <v>17</v>
      </c>
      <c r="E9165">
        <v>56</v>
      </c>
      <c r="F9165" t="s">
        <v>18</v>
      </c>
      <c r="G9165" t="s">
        <v>40</v>
      </c>
      <c r="H9165" t="s">
        <v>74</v>
      </c>
      <c r="I9165">
        <v>470.65</v>
      </c>
      <c r="J9165">
        <v>5</v>
      </c>
      <c r="K9165">
        <v>2353.25</v>
      </c>
    </row>
    <row r="9166" spans="1:11">
      <c r="A9166" s="2">
        <v>10165</v>
      </c>
      <c r="B9166" s="1">
        <v>45596</v>
      </c>
      <c r="C9166" t="s">
        <v>340</v>
      </c>
      <c r="D9166" t="s">
        <v>12</v>
      </c>
      <c r="E9166">
        <v>46</v>
      </c>
      <c r="F9166" t="s">
        <v>25</v>
      </c>
      <c r="G9166" t="s">
        <v>35</v>
      </c>
      <c r="H9166" t="s">
        <v>36</v>
      </c>
      <c r="I9166">
        <v>688.12</v>
      </c>
      <c r="J9166">
        <v>3</v>
      </c>
      <c r="K9166">
        <v>2064.36</v>
      </c>
    </row>
    <row r="9167" spans="1:11">
      <c r="A9167" s="2">
        <v>10166</v>
      </c>
      <c r="B9167" s="1">
        <v>45344</v>
      </c>
      <c r="C9167" t="s">
        <v>95</v>
      </c>
      <c r="D9167" t="s">
        <v>12</v>
      </c>
      <c r="E9167">
        <v>62</v>
      </c>
      <c r="F9167" t="s">
        <v>22</v>
      </c>
      <c r="G9167" t="s">
        <v>27</v>
      </c>
      <c r="H9167" t="s">
        <v>28</v>
      </c>
      <c r="I9167">
        <v>862.14</v>
      </c>
      <c r="J9167">
        <v>3</v>
      </c>
      <c r="K9167">
        <v>2586.42</v>
      </c>
    </row>
    <row r="9168" spans="1:11">
      <c r="A9168" s="2">
        <v>10167</v>
      </c>
      <c r="B9168" s="1">
        <v>45353</v>
      </c>
      <c r="C9168" t="s">
        <v>352</v>
      </c>
      <c r="D9168" t="s">
        <v>12</v>
      </c>
      <c r="E9168">
        <v>20</v>
      </c>
      <c r="F9168" t="s">
        <v>25</v>
      </c>
      <c r="G9168" t="s">
        <v>14</v>
      </c>
      <c r="H9168" t="s">
        <v>38</v>
      </c>
      <c r="I9168">
        <v>421.52</v>
      </c>
      <c r="J9168">
        <v>5</v>
      </c>
      <c r="K9168">
        <v>2107.6</v>
      </c>
    </row>
    <row r="9169" spans="1:11">
      <c r="A9169" s="2">
        <v>10168</v>
      </c>
      <c r="B9169" s="1">
        <v>45518</v>
      </c>
      <c r="C9169" t="s">
        <v>69</v>
      </c>
      <c r="D9169" t="s">
        <v>12</v>
      </c>
      <c r="E9169">
        <v>64</v>
      </c>
      <c r="F9169" t="s">
        <v>18</v>
      </c>
      <c r="G9169" t="s">
        <v>19</v>
      </c>
      <c r="H9169" t="s">
        <v>23</v>
      </c>
      <c r="I9169">
        <v>536.63</v>
      </c>
      <c r="J9169">
        <v>2</v>
      </c>
      <c r="K9169">
        <v>1073.26</v>
      </c>
    </row>
    <row r="9170" spans="1:11">
      <c r="A9170" s="2">
        <v>10169</v>
      </c>
      <c r="B9170" s="1">
        <v>45484</v>
      </c>
      <c r="C9170" t="s">
        <v>528</v>
      </c>
      <c r="D9170" t="s">
        <v>12</v>
      </c>
      <c r="E9170">
        <v>54</v>
      </c>
      <c r="F9170" t="s">
        <v>22</v>
      </c>
      <c r="G9170" t="s">
        <v>35</v>
      </c>
      <c r="H9170" t="s">
        <v>58</v>
      </c>
      <c r="I9170">
        <v>975.37</v>
      </c>
      <c r="J9170">
        <v>1</v>
      </c>
      <c r="K9170">
        <v>975.37</v>
      </c>
    </row>
    <row r="9171" spans="1:11">
      <c r="A9171" s="2">
        <v>10170</v>
      </c>
      <c r="B9171" s="1">
        <v>45645</v>
      </c>
      <c r="C9171" t="s">
        <v>765</v>
      </c>
      <c r="D9171" t="s">
        <v>12</v>
      </c>
      <c r="E9171">
        <v>48</v>
      </c>
      <c r="F9171" t="s">
        <v>13</v>
      </c>
      <c r="G9171" t="s">
        <v>14</v>
      </c>
      <c r="H9171" t="s">
        <v>15</v>
      </c>
      <c r="I9171">
        <v>52.04</v>
      </c>
      <c r="J9171">
        <v>2</v>
      </c>
      <c r="K9171">
        <v>104.08</v>
      </c>
    </row>
    <row r="9172" spans="1:11">
      <c r="A9172" s="2">
        <v>10171</v>
      </c>
      <c r="B9172" s="1">
        <v>45512</v>
      </c>
      <c r="C9172" t="s">
        <v>704</v>
      </c>
      <c r="D9172" t="s">
        <v>17</v>
      </c>
      <c r="E9172">
        <v>28</v>
      </c>
      <c r="F9172" t="s">
        <v>22</v>
      </c>
      <c r="G9172" t="s">
        <v>14</v>
      </c>
      <c r="H9172" t="s">
        <v>43</v>
      </c>
      <c r="I9172">
        <v>453.75</v>
      </c>
      <c r="J9172">
        <v>2</v>
      </c>
      <c r="K9172">
        <v>907.5</v>
      </c>
    </row>
    <row r="9173" spans="1:11">
      <c r="A9173" s="2">
        <v>10172</v>
      </c>
      <c r="B9173" s="1">
        <v>45369</v>
      </c>
      <c r="C9173" t="s">
        <v>169</v>
      </c>
      <c r="D9173" t="s">
        <v>17</v>
      </c>
      <c r="E9173">
        <v>39</v>
      </c>
      <c r="F9173" t="s">
        <v>22</v>
      </c>
      <c r="G9173" t="s">
        <v>40</v>
      </c>
      <c r="H9173" t="s">
        <v>74</v>
      </c>
      <c r="I9173">
        <v>639.62</v>
      </c>
      <c r="J9173">
        <v>5</v>
      </c>
      <c r="K9173">
        <v>3198.1</v>
      </c>
    </row>
    <row r="9174" spans="1:11">
      <c r="A9174" s="2">
        <v>10173</v>
      </c>
      <c r="B9174" s="1">
        <v>45599</v>
      </c>
      <c r="C9174" t="s">
        <v>674</v>
      </c>
      <c r="D9174" t="s">
        <v>17</v>
      </c>
      <c r="E9174">
        <v>35</v>
      </c>
      <c r="F9174" t="s">
        <v>25</v>
      </c>
      <c r="G9174" t="s">
        <v>19</v>
      </c>
      <c r="H9174" t="s">
        <v>23</v>
      </c>
      <c r="I9174">
        <v>18.34</v>
      </c>
      <c r="J9174">
        <v>1</v>
      </c>
      <c r="K9174">
        <v>18.34</v>
      </c>
    </row>
    <row r="9175" spans="1:11">
      <c r="A9175" s="2">
        <v>10174</v>
      </c>
      <c r="B9175" s="1">
        <v>45423</v>
      </c>
      <c r="C9175" t="s">
        <v>394</v>
      </c>
      <c r="D9175" t="s">
        <v>12</v>
      </c>
      <c r="E9175">
        <v>52</v>
      </c>
      <c r="F9175" t="s">
        <v>13</v>
      </c>
      <c r="G9175" t="s">
        <v>14</v>
      </c>
      <c r="H9175" t="s">
        <v>48</v>
      </c>
      <c r="I9175">
        <v>600.82000000000005</v>
      </c>
      <c r="J9175">
        <v>2</v>
      </c>
      <c r="K9175">
        <v>1201.6400000000001</v>
      </c>
    </row>
    <row r="9176" spans="1:11">
      <c r="A9176" s="2">
        <v>10175</v>
      </c>
      <c r="B9176" s="1">
        <v>45352</v>
      </c>
      <c r="C9176" t="s">
        <v>512</v>
      </c>
      <c r="D9176" t="s">
        <v>12</v>
      </c>
      <c r="E9176">
        <v>23</v>
      </c>
      <c r="F9176" t="s">
        <v>18</v>
      </c>
      <c r="G9176" t="s">
        <v>19</v>
      </c>
      <c r="H9176" t="s">
        <v>51</v>
      </c>
      <c r="I9176">
        <v>65.64</v>
      </c>
      <c r="J9176">
        <v>3</v>
      </c>
      <c r="K9176">
        <v>196.92</v>
      </c>
    </row>
    <row r="9177" spans="1:11">
      <c r="A9177" s="2">
        <v>10176</v>
      </c>
      <c r="B9177" s="1">
        <v>45381</v>
      </c>
      <c r="C9177" t="s">
        <v>929</v>
      </c>
      <c r="D9177" t="s">
        <v>12</v>
      </c>
      <c r="E9177">
        <v>20</v>
      </c>
      <c r="F9177" t="s">
        <v>25</v>
      </c>
      <c r="G9177" t="s">
        <v>35</v>
      </c>
      <c r="H9177" t="s">
        <v>64</v>
      </c>
      <c r="I9177">
        <v>858.98</v>
      </c>
      <c r="J9177">
        <v>3</v>
      </c>
      <c r="K9177">
        <v>2576.94</v>
      </c>
    </row>
    <row r="9178" spans="1:11">
      <c r="A9178" s="2">
        <v>10177</v>
      </c>
      <c r="B9178" s="1">
        <v>45387</v>
      </c>
      <c r="C9178" t="s">
        <v>574</v>
      </c>
      <c r="D9178" t="s">
        <v>17</v>
      </c>
      <c r="E9178">
        <v>22</v>
      </c>
      <c r="F9178" t="s">
        <v>13</v>
      </c>
      <c r="G9178" t="s">
        <v>14</v>
      </c>
      <c r="H9178" t="s">
        <v>38</v>
      </c>
      <c r="I9178">
        <v>809.02</v>
      </c>
      <c r="J9178">
        <v>1</v>
      </c>
      <c r="K9178">
        <v>809.02</v>
      </c>
    </row>
    <row r="9179" spans="1:11">
      <c r="A9179" s="2">
        <v>10178</v>
      </c>
      <c r="B9179" s="1">
        <v>45459</v>
      </c>
      <c r="C9179" t="s">
        <v>592</v>
      </c>
      <c r="D9179" t="s">
        <v>12</v>
      </c>
      <c r="E9179">
        <v>26</v>
      </c>
      <c r="F9179" t="s">
        <v>18</v>
      </c>
      <c r="G9179" t="s">
        <v>14</v>
      </c>
      <c r="H9179" t="s">
        <v>38</v>
      </c>
      <c r="I9179">
        <v>41.93</v>
      </c>
      <c r="J9179">
        <v>2</v>
      </c>
      <c r="K9179">
        <v>83.86</v>
      </c>
    </row>
    <row r="9180" spans="1:11">
      <c r="A9180" s="2">
        <v>10179</v>
      </c>
      <c r="B9180" s="1">
        <v>45374</v>
      </c>
      <c r="C9180" t="s">
        <v>765</v>
      </c>
      <c r="D9180" t="s">
        <v>12</v>
      </c>
      <c r="E9180">
        <v>45</v>
      </c>
      <c r="F9180" t="s">
        <v>22</v>
      </c>
      <c r="G9180" t="s">
        <v>35</v>
      </c>
      <c r="H9180" t="s">
        <v>58</v>
      </c>
      <c r="I9180">
        <v>58.32</v>
      </c>
      <c r="J9180">
        <v>4</v>
      </c>
      <c r="K9180">
        <v>233.28</v>
      </c>
    </row>
    <row r="9181" spans="1:11">
      <c r="A9181" s="2">
        <v>10180</v>
      </c>
      <c r="B9181" s="1">
        <v>45512</v>
      </c>
      <c r="C9181" t="s">
        <v>190</v>
      </c>
      <c r="D9181" t="s">
        <v>17</v>
      </c>
      <c r="E9181">
        <v>36</v>
      </c>
      <c r="F9181" t="s">
        <v>13</v>
      </c>
      <c r="G9181" t="s">
        <v>19</v>
      </c>
      <c r="H9181" t="s">
        <v>23</v>
      </c>
      <c r="I9181">
        <v>756.08</v>
      </c>
      <c r="J9181">
        <v>4</v>
      </c>
      <c r="K9181">
        <v>3024.32</v>
      </c>
    </row>
    <row r="9182" spans="1:11">
      <c r="A9182" s="2">
        <v>10181</v>
      </c>
      <c r="B9182" s="1">
        <v>45437</v>
      </c>
      <c r="C9182" t="s">
        <v>86</v>
      </c>
      <c r="D9182" t="s">
        <v>12</v>
      </c>
      <c r="E9182">
        <v>45</v>
      </c>
      <c r="F9182" t="s">
        <v>25</v>
      </c>
      <c r="G9182" t="s">
        <v>19</v>
      </c>
      <c r="H9182" t="s">
        <v>80</v>
      </c>
      <c r="I9182">
        <v>375.85</v>
      </c>
      <c r="J9182">
        <v>1</v>
      </c>
      <c r="K9182">
        <v>375.85</v>
      </c>
    </row>
    <row r="9183" spans="1:11">
      <c r="A9183" s="2">
        <v>10182</v>
      </c>
      <c r="B9183" s="1">
        <v>45343</v>
      </c>
      <c r="C9183" t="s">
        <v>910</v>
      </c>
      <c r="D9183" t="s">
        <v>17</v>
      </c>
      <c r="E9183">
        <v>44</v>
      </c>
      <c r="F9183" t="s">
        <v>18</v>
      </c>
      <c r="G9183" t="s">
        <v>14</v>
      </c>
      <c r="H9183" t="s">
        <v>48</v>
      </c>
      <c r="I9183">
        <v>579.28</v>
      </c>
      <c r="J9183">
        <v>1</v>
      </c>
      <c r="K9183">
        <v>579.28</v>
      </c>
    </row>
    <row r="9184" spans="1:11">
      <c r="A9184" s="2">
        <v>10183</v>
      </c>
      <c r="B9184" s="1">
        <v>45650</v>
      </c>
      <c r="C9184" t="s">
        <v>471</v>
      </c>
      <c r="D9184" t="s">
        <v>17</v>
      </c>
      <c r="E9184">
        <v>30</v>
      </c>
      <c r="F9184" t="s">
        <v>18</v>
      </c>
      <c r="G9184" t="s">
        <v>35</v>
      </c>
      <c r="H9184" t="s">
        <v>64</v>
      </c>
      <c r="I9184">
        <v>277.62</v>
      </c>
      <c r="J9184">
        <v>4</v>
      </c>
      <c r="K9184">
        <v>1110.48</v>
      </c>
    </row>
    <row r="9185" spans="1:11">
      <c r="A9185" s="2">
        <v>10184</v>
      </c>
      <c r="B9185" s="1">
        <v>45651</v>
      </c>
      <c r="C9185" t="s">
        <v>506</v>
      </c>
      <c r="D9185" t="s">
        <v>12</v>
      </c>
      <c r="E9185">
        <v>55</v>
      </c>
      <c r="F9185" t="s">
        <v>13</v>
      </c>
      <c r="G9185" t="s">
        <v>27</v>
      </c>
      <c r="H9185" t="s">
        <v>32</v>
      </c>
      <c r="I9185">
        <v>181.24</v>
      </c>
      <c r="J9185">
        <v>2</v>
      </c>
      <c r="K9185">
        <v>362.48</v>
      </c>
    </row>
    <row r="9186" spans="1:11">
      <c r="A9186" s="2">
        <v>10185</v>
      </c>
      <c r="B9186" s="1">
        <v>45321</v>
      </c>
      <c r="C9186" t="s">
        <v>268</v>
      </c>
      <c r="D9186" t="s">
        <v>17</v>
      </c>
      <c r="E9186">
        <v>60</v>
      </c>
      <c r="F9186" t="s">
        <v>13</v>
      </c>
      <c r="G9186" t="s">
        <v>19</v>
      </c>
      <c r="H9186" t="s">
        <v>20</v>
      </c>
      <c r="I9186">
        <v>303.12</v>
      </c>
      <c r="J9186">
        <v>2</v>
      </c>
      <c r="K9186">
        <v>606.24</v>
      </c>
    </row>
    <row r="9187" spans="1:11">
      <c r="A9187" s="2">
        <v>10186</v>
      </c>
      <c r="B9187" s="1">
        <v>45443</v>
      </c>
      <c r="C9187" t="s">
        <v>790</v>
      </c>
      <c r="D9187" t="s">
        <v>12</v>
      </c>
      <c r="E9187">
        <v>38</v>
      </c>
      <c r="F9187" t="s">
        <v>22</v>
      </c>
      <c r="G9187" t="s">
        <v>27</v>
      </c>
      <c r="H9187" t="s">
        <v>53</v>
      </c>
      <c r="I9187">
        <v>254.25</v>
      </c>
      <c r="J9187">
        <v>5</v>
      </c>
      <c r="K9187">
        <v>1271.25</v>
      </c>
    </row>
    <row r="9188" spans="1:11">
      <c r="A9188" s="2">
        <v>10187</v>
      </c>
      <c r="B9188" s="1">
        <v>45340</v>
      </c>
      <c r="C9188" t="s">
        <v>279</v>
      </c>
      <c r="D9188" t="s">
        <v>17</v>
      </c>
      <c r="E9188">
        <v>44</v>
      </c>
      <c r="F9188" t="s">
        <v>18</v>
      </c>
      <c r="G9188" t="s">
        <v>14</v>
      </c>
      <c r="H9188" t="s">
        <v>48</v>
      </c>
      <c r="I9188">
        <v>453.82</v>
      </c>
      <c r="J9188">
        <v>1</v>
      </c>
      <c r="K9188">
        <v>453.82</v>
      </c>
    </row>
    <row r="9189" spans="1:11">
      <c r="A9189" s="2">
        <v>10188</v>
      </c>
      <c r="B9189" s="1">
        <v>45654</v>
      </c>
      <c r="C9189" t="s">
        <v>143</v>
      </c>
      <c r="D9189" t="s">
        <v>12</v>
      </c>
      <c r="E9189">
        <v>63</v>
      </c>
      <c r="F9189" t="s">
        <v>22</v>
      </c>
      <c r="G9189" t="s">
        <v>27</v>
      </c>
      <c r="H9189" t="s">
        <v>46</v>
      </c>
      <c r="I9189">
        <v>749.21</v>
      </c>
      <c r="J9189">
        <v>2</v>
      </c>
      <c r="K9189">
        <v>1498.42</v>
      </c>
    </row>
    <row r="9190" spans="1:11">
      <c r="A9190" s="2">
        <v>10189</v>
      </c>
      <c r="B9190" s="1">
        <v>45551</v>
      </c>
      <c r="C9190" t="s">
        <v>91</v>
      </c>
      <c r="D9190" t="s">
        <v>17</v>
      </c>
      <c r="E9190">
        <v>23</v>
      </c>
      <c r="F9190" t="s">
        <v>22</v>
      </c>
      <c r="G9190" t="s">
        <v>27</v>
      </c>
      <c r="H9190" t="s">
        <v>32</v>
      </c>
      <c r="I9190">
        <v>558.59</v>
      </c>
      <c r="J9190">
        <v>4</v>
      </c>
      <c r="K9190">
        <v>2234.36</v>
      </c>
    </row>
    <row r="9191" spans="1:11">
      <c r="A9191" s="2">
        <v>10190</v>
      </c>
      <c r="B9191" s="1">
        <v>45314</v>
      </c>
      <c r="C9191" t="s">
        <v>513</v>
      </c>
      <c r="D9191" t="s">
        <v>12</v>
      </c>
      <c r="E9191">
        <v>55</v>
      </c>
      <c r="F9191" t="s">
        <v>25</v>
      </c>
      <c r="G9191" t="s">
        <v>19</v>
      </c>
      <c r="H9191" t="s">
        <v>80</v>
      </c>
      <c r="I9191">
        <v>613.09</v>
      </c>
      <c r="J9191">
        <v>4</v>
      </c>
      <c r="K9191">
        <v>2452.36</v>
      </c>
    </row>
    <row r="9192" spans="1:11">
      <c r="A9192" s="2">
        <v>10191</v>
      </c>
      <c r="B9192" s="1">
        <v>45616</v>
      </c>
      <c r="C9192" t="s">
        <v>198</v>
      </c>
      <c r="D9192" t="s">
        <v>17</v>
      </c>
      <c r="E9192">
        <v>28</v>
      </c>
      <c r="F9192" t="s">
        <v>25</v>
      </c>
      <c r="G9192" t="s">
        <v>14</v>
      </c>
      <c r="H9192" t="s">
        <v>15</v>
      </c>
      <c r="I9192">
        <v>475.38</v>
      </c>
      <c r="J9192">
        <v>3</v>
      </c>
      <c r="K9192">
        <v>1426.14</v>
      </c>
    </row>
    <row r="9193" spans="1:11">
      <c r="A9193" s="2">
        <v>10192</v>
      </c>
      <c r="B9193" s="1">
        <v>45354</v>
      </c>
      <c r="C9193" t="s">
        <v>701</v>
      </c>
      <c r="D9193" t="s">
        <v>17</v>
      </c>
      <c r="E9193">
        <v>64</v>
      </c>
      <c r="F9193" t="s">
        <v>13</v>
      </c>
      <c r="G9193" t="s">
        <v>27</v>
      </c>
      <c r="H9193" t="s">
        <v>28</v>
      </c>
      <c r="I9193">
        <v>331.49</v>
      </c>
      <c r="J9193">
        <v>2</v>
      </c>
      <c r="K9193">
        <v>662.98</v>
      </c>
    </row>
    <row r="9194" spans="1:11">
      <c r="A9194" s="2">
        <v>10193</v>
      </c>
      <c r="B9194" s="1">
        <v>45375</v>
      </c>
      <c r="C9194" t="s">
        <v>631</v>
      </c>
      <c r="D9194" t="s">
        <v>17</v>
      </c>
      <c r="E9194">
        <v>58</v>
      </c>
      <c r="F9194" t="s">
        <v>13</v>
      </c>
      <c r="G9194" t="s">
        <v>19</v>
      </c>
      <c r="H9194" t="s">
        <v>51</v>
      </c>
      <c r="I9194">
        <v>152.07</v>
      </c>
      <c r="J9194">
        <v>5</v>
      </c>
      <c r="K9194">
        <v>760.35</v>
      </c>
    </row>
    <row r="9195" spans="1:11">
      <c r="A9195" s="2">
        <v>10194</v>
      </c>
      <c r="B9195" s="1">
        <v>45383</v>
      </c>
      <c r="C9195" t="s">
        <v>304</v>
      </c>
      <c r="D9195" t="s">
        <v>12</v>
      </c>
      <c r="E9195">
        <v>34</v>
      </c>
      <c r="F9195" t="s">
        <v>13</v>
      </c>
      <c r="G9195" t="s">
        <v>27</v>
      </c>
      <c r="H9195" t="s">
        <v>28</v>
      </c>
      <c r="I9195">
        <v>361.02</v>
      </c>
      <c r="J9195">
        <v>5</v>
      </c>
      <c r="K9195">
        <v>1805.1</v>
      </c>
    </row>
    <row r="9196" spans="1:11">
      <c r="A9196" s="2">
        <v>10195</v>
      </c>
      <c r="B9196" s="1">
        <v>45434</v>
      </c>
      <c r="C9196" t="s">
        <v>525</v>
      </c>
      <c r="D9196" t="s">
        <v>12</v>
      </c>
      <c r="E9196">
        <v>56</v>
      </c>
      <c r="F9196" t="s">
        <v>25</v>
      </c>
      <c r="G9196" t="s">
        <v>19</v>
      </c>
      <c r="H9196" t="s">
        <v>23</v>
      </c>
      <c r="I9196">
        <v>668.55</v>
      </c>
      <c r="J9196">
        <v>1</v>
      </c>
      <c r="K9196">
        <v>668.55</v>
      </c>
    </row>
    <row r="9197" spans="1:11">
      <c r="A9197" s="2">
        <v>10196</v>
      </c>
      <c r="B9197" s="1">
        <v>45451</v>
      </c>
      <c r="C9197" t="s">
        <v>706</v>
      </c>
      <c r="D9197" t="s">
        <v>17</v>
      </c>
      <c r="E9197">
        <v>24</v>
      </c>
      <c r="F9197" t="s">
        <v>22</v>
      </c>
      <c r="G9197" t="s">
        <v>14</v>
      </c>
      <c r="H9197" t="s">
        <v>48</v>
      </c>
      <c r="I9197">
        <v>736.44</v>
      </c>
      <c r="J9197">
        <v>3</v>
      </c>
      <c r="K9197">
        <v>2209.3200000000002</v>
      </c>
    </row>
    <row r="9198" spans="1:11">
      <c r="A9198" s="2">
        <v>10197</v>
      </c>
      <c r="B9198" s="1">
        <v>45393</v>
      </c>
      <c r="C9198" t="s">
        <v>325</v>
      </c>
      <c r="D9198" t="s">
        <v>12</v>
      </c>
      <c r="E9198">
        <v>47</v>
      </c>
      <c r="F9198" t="s">
        <v>22</v>
      </c>
      <c r="G9198" t="s">
        <v>35</v>
      </c>
      <c r="H9198" t="s">
        <v>64</v>
      </c>
      <c r="I9198">
        <v>474.49</v>
      </c>
      <c r="J9198">
        <v>4</v>
      </c>
      <c r="K9198">
        <v>1897.96</v>
      </c>
    </row>
    <row r="9199" spans="1:11">
      <c r="A9199" s="2">
        <v>10198</v>
      </c>
      <c r="B9199" s="1">
        <v>45580</v>
      </c>
      <c r="C9199" t="s">
        <v>52</v>
      </c>
      <c r="D9199" t="s">
        <v>17</v>
      </c>
      <c r="E9199">
        <v>38</v>
      </c>
      <c r="F9199" t="s">
        <v>25</v>
      </c>
      <c r="G9199" t="s">
        <v>19</v>
      </c>
      <c r="H9199" t="s">
        <v>80</v>
      </c>
      <c r="I9199">
        <v>648.54999999999995</v>
      </c>
      <c r="J9199">
        <v>4</v>
      </c>
      <c r="K9199">
        <v>2594.1999999999998</v>
      </c>
    </row>
    <row r="9200" spans="1:11">
      <c r="A9200" s="2">
        <v>10199</v>
      </c>
      <c r="B9200" s="1">
        <v>45535</v>
      </c>
      <c r="C9200" t="s">
        <v>144</v>
      </c>
      <c r="D9200" t="s">
        <v>12</v>
      </c>
      <c r="E9200">
        <v>18</v>
      </c>
      <c r="F9200" t="s">
        <v>13</v>
      </c>
      <c r="G9200" t="s">
        <v>19</v>
      </c>
      <c r="H9200" t="s">
        <v>80</v>
      </c>
      <c r="I9200">
        <v>218.44</v>
      </c>
      <c r="J9200">
        <v>1</v>
      </c>
      <c r="K9200">
        <v>218.44</v>
      </c>
    </row>
    <row r="9201" spans="1:11">
      <c r="A9201" s="2">
        <v>10200</v>
      </c>
      <c r="B9201" s="1">
        <v>45351</v>
      </c>
      <c r="C9201" t="s">
        <v>327</v>
      </c>
      <c r="D9201" t="s">
        <v>17</v>
      </c>
      <c r="E9201">
        <v>42</v>
      </c>
      <c r="F9201" t="s">
        <v>13</v>
      </c>
      <c r="G9201" t="s">
        <v>27</v>
      </c>
      <c r="H9201" t="s">
        <v>32</v>
      </c>
      <c r="I9201">
        <v>861.47</v>
      </c>
      <c r="J9201">
        <v>5</v>
      </c>
      <c r="K9201">
        <v>4307.3500000000004</v>
      </c>
    </row>
    <row r="9202" spans="1:11">
      <c r="A9202" s="2">
        <v>10201</v>
      </c>
      <c r="B9202" s="1">
        <v>45458</v>
      </c>
      <c r="C9202" t="s">
        <v>202</v>
      </c>
      <c r="D9202" t="s">
        <v>12</v>
      </c>
      <c r="E9202">
        <v>49</v>
      </c>
      <c r="F9202" t="s">
        <v>22</v>
      </c>
      <c r="G9202" t="s">
        <v>14</v>
      </c>
      <c r="H9202" t="s">
        <v>15</v>
      </c>
      <c r="I9202">
        <v>867.28</v>
      </c>
      <c r="J9202">
        <v>5</v>
      </c>
      <c r="K9202">
        <v>4336.3999999999996</v>
      </c>
    </row>
    <row r="9203" spans="1:11">
      <c r="A9203" s="2">
        <v>10202</v>
      </c>
      <c r="B9203" s="1">
        <v>45598</v>
      </c>
      <c r="C9203" t="s">
        <v>301</v>
      </c>
      <c r="D9203" t="s">
        <v>17</v>
      </c>
      <c r="E9203">
        <v>25</v>
      </c>
      <c r="F9203" t="s">
        <v>18</v>
      </c>
      <c r="G9203" t="s">
        <v>40</v>
      </c>
      <c r="H9203" t="s">
        <v>41</v>
      </c>
      <c r="I9203">
        <v>327.12</v>
      </c>
      <c r="J9203">
        <v>4</v>
      </c>
      <c r="K9203">
        <v>1308.48</v>
      </c>
    </row>
    <row r="9204" spans="1:11">
      <c r="A9204" s="2">
        <v>10203</v>
      </c>
      <c r="B9204" s="1">
        <v>45372</v>
      </c>
      <c r="C9204" t="s">
        <v>662</v>
      </c>
      <c r="D9204" t="s">
        <v>17</v>
      </c>
      <c r="E9204">
        <v>22</v>
      </c>
      <c r="F9204" t="s">
        <v>18</v>
      </c>
      <c r="G9204" t="s">
        <v>40</v>
      </c>
      <c r="H9204" t="s">
        <v>74</v>
      </c>
      <c r="I9204">
        <v>552.24</v>
      </c>
      <c r="J9204">
        <v>1</v>
      </c>
      <c r="K9204">
        <v>552.24</v>
      </c>
    </row>
    <row r="9205" spans="1:11">
      <c r="A9205" s="2">
        <v>10204</v>
      </c>
      <c r="B9205" s="1">
        <v>45457</v>
      </c>
      <c r="C9205" t="s">
        <v>386</v>
      </c>
      <c r="D9205" t="s">
        <v>17</v>
      </c>
      <c r="E9205">
        <v>47</v>
      </c>
      <c r="F9205" t="s">
        <v>18</v>
      </c>
      <c r="G9205" t="s">
        <v>35</v>
      </c>
      <c r="H9205" t="s">
        <v>64</v>
      </c>
      <c r="I9205">
        <v>610.6</v>
      </c>
      <c r="J9205">
        <v>2</v>
      </c>
      <c r="K9205">
        <v>1221.2</v>
      </c>
    </row>
    <row r="9206" spans="1:11">
      <c r="A9206" s="2">
        <v>10205</v>
      </c>
      <c r="B9206" s="1">
        <v>45491</v>
      </c>
      <c r="C9206" t="s">
        <v>651</v>
      </c>
      <c r="D9206" t="s">
        <v>17</v>
      </c>
      <c r="E9206">
        <v>25</v>
      </c>
      <c r="F9206" t="s">
        <v>18</v>
      </c>
      <c r="G9206" t="s">
        <v>14</v>
      </c>
      <c r="H9206" t="s">
        <v>15</v>
      </c>
      <c r="I9206">
        <v>477.71</v>
      </c>
      <c r="J9206">
        <v>3</v>
      </c>
      <c r="K9206">
        <v>1433.13</v>
      </c>
    </row>
    <row r="9207" spans="1:11">
      <c r="A9207" s="2">
        <v>10206</v>
      </c>
      <c r="B9207" s="1">
        <v>45468</v>
      </c>
      <c r="C9207" t="s">
        <v>608</v>
      </c>
      <c r="D9207" t="s">
        <v>12</v>
      </c>
      <c r="E9207">
        <v>36</v>
      </c>
      <c r="F9207" t="s">
        <v>13</v>
      </c>
      <c r="G9207" t="s">
        <v>19</v>
      </c>
      <c r="H9207" t="s">
        <v>80</v>
      </c>
      <c r="I9207">
        <v>912.03</v>
      </c>
      <c r="J9207">
        <v>5</v>
      </c>
      <c r="K9207">
        <v>4560.1499999999996</v>
      </c>
    </row>
    <row r="9208" spans="1:11">
      <c r="A9208" s="2">
        <v>10207</v>
      </c>
      <c r="B9208" s="1">
        <v>45594</v>
      </c>
      <c r="C9208" t="s">
        <v>617</v>
      </c>
      <c r="D9208" t="s">
        <v>17</v>
      </c>
      <c r="E9208">
        <v>61</v>
      </c>
      <c r="F9208" t="s">
        <v>25</v>
      </c>
      <c r="G9208" t="s">
        <v>40</v>
      </c>
      <c r="H9208" t="s">
        <v>68</v>
      </c>
      <c r="I9208">
        <v>742.32</v>
      </c>
      <c r="J9208">
        <v>5</v>
      </c>
      <c r="K9208">
        <v>3711.6</v>
      </c>
    </row>
    <row r="9209" spans="1:11">
      <c r="A9209" s="2">
        <v>10208</v>
      </c>
      <c r="B9209" s="1">
        <v>45535</v>
      </c>
      <c r="C9209" t="s">
        <v>565</v>
      </c>
      <c r="D9209" t="s">
        <v>12</v>
      </c>
      <c r="E9209">
        <v>47</v>
      </c>
      <c r="F9209" t="s">
        <v>25</v>
      </c>
      <c r="G9209" t="s">
        <v>35</v>
      </c>
      <c r="H9209" t="s">
        <v>63</v>
      </c>
      <c r="I9209">
        <v>675.79</v>
      </c>
      <c r="J9209">
        <v>5</v>
      </c>
      <c r="K9209">
        <v>3378.95</v>
      </c>
    </row>
    <row r="9210" spans="1:11">
      <c r="A9210" s="2">
        <v>10209</v>
      </c>
      <c r="B9210" s="1">
        <v>45299</v>
      </c>
      <c r="C9210" t="s">
        <v>420</v>
      </c>
      <c r="D9210" t="s">
        <v>12</v>
      </c>
      <c r="E9210">
        <v>32</v>
      </c>
      <c r="F9210" t="s">
        <v>18</v>
      </c>
      <c r="G9210" t="s">
        <v>14</v>
      </c>
      <c r="H9210" t="s">
        <v>15</v>
      </c>
      <c r="I9210">
        <v>524.89</v>
      </c>
      <c r="J9210">
        <v>2</v>
      </c>
      <c r="K9210">
        <v>1049.78</v>
      </c>
    </row>
    <row r="9211" spans="1:11">
      <c r="A9211" s="2">
        <v>10210</v>
      </c>
      <c r="B9211" s="1">
        <v>45589</v>
      </c>
      <c r="C9211" t="s">
        <v>287</v>
      </c>
      <c r="D9211" t="s">
        <v>17</v>
      </c>
      <c r="E9211">
        <v>53</v>
      </c>
      <c r="F9211" t="s">
        <v>25</v>
      </c>
      <c r="G9211" t="s">
        <v>35</v>
      </c>
      <c r="H9211" t="s">
        <v>58</v>
      </c>
      <c r="I9211">
        <v>94</v>
      </c>
      <c r="J9211">
        <v>2</v>
      </c>
      <c r="K9211">
        <v>188</v>
      </c>
    </row>
    <row r="9212" spans="1:11">
      <c r="A9212" s="2">
        <v>10211</v>
      </c>
      <c r="B9212" s="1">
        <v>45612</v>
      </c>
      <c r="C9212" t="s">
        <v>826</v>
      </c>
      <c r="D9212" t="s">
        <v>12</v>
      </c>
      <c r="E9212">
        <v>61</v>
      </c>
      <c r="F9212" t="s">
        <v>22</v>
      </c>
      <c r="G9212" t="s">
        <v>40</v>
      </c>
      <c r="H9212" t="s">
        <v>41</v>
      </c>
      <c r="I9212">
        <v>116.74</v>
      </c>
      <c r="J9212">
        <v>3</v>
      </c>
      <c r="K9212">
        <v>350.22</v>
      </c>
    </row>
    <row r="9213" spans="1:11">
      <c r="A9213" s="2">
        <v>10212</v>
      </c>
      <c r="B9213" s="1">
        <v>45361</v>
      </c>
      <c r="C9213" t="s">
        <v>633</v>
      </c>
      <c r="D9213" t="s">
        <v>12</v>
      </c>
      <c r="E9213">
        <v>44</v>
      </c>
      <c r="F9213" t="s">
        <v>18</v>
      </c>
      <c r="G9213" t="s">
        <v>27</v>
      </c>
      <c r="H9213" t="s">
        <v>53</v>
      </c>
      <c r="I9213">
        <v>306.02</v>
      </c>
      <c r="J9213">
        <v>5</v>
      </c>
      <c r="K9213">
        <v>1530.1</v>
      </c>
    </row>
    <row r="9214" spans="1:11">
      <c r="A9214" s="2">
        <v>10213</v>
      </c>
      <c r="B9214" s="1">
        <v>45445</v>
      </c>
      <c r="C9214" t="s">
        <v>548</v>
      </c>
      <c r="D9214" t="s">
        <v>12</v>
      </c>
      <c r="E9214">
        <v>30</v>
      </c>
      <c r="F9214" t="s">
        <v>13</v>
      </c>
      <c r="G9214" t="s">
        <v>27</v>
      </c>
      <c r="H9214" t="s">
        <v>46</v>
      </c>
      <c r="I9214">
        <v>219.41</v>
      </c>
      <c r="J9214">
        <v>4</v>
      </c>
      <c r="K9214">
        <v>877.64</v>
      </c>
    </row>
    <row r="9215" spans="1:11">
      <c r="A9215" s="2">
        <v>10214</v>
      </c>
      <c r="B9215" s="1">
        <v>45483</v>
      </c>
      <c r="C9215" t="s">
        <v>70</v>
      </c>
      <c r="D9215" t="s">
        <v>17</v>
      </c>
      <c r="E9215">
        <v>31</v>
      </c>
      <c r="F9215" t="s">
        <v>18</v>
      </c>
      <c r="G9215" t="s">
        <v>14</v>
      </c>
      <c r="H9215" t="s">
        <v>15</v>
      </c>
      <c r="I9215">
        <v>953.01</v>
      </c>
      <c r="J9215">
        <v>5</v>
      </c>
      <c r="K9215">
        <v>4765.05</v>
      </c>
    </row>
    <row r="9216" spans="1:11">
      <c r="A9216" s="2">
        <v>10215</v>
      </c>
      <c r="B9216" s="1">
        <v>45293</v>
      </c>
      <c r="C9216" t="s">
        <v>561</v>
      </c>
      <c r="D9216" t="s">
        <v>12</v>
      </c>
      <c r="E9216">
        <v>54</v>
      </c>
      <c r="F9216" t="s">
        <v>22</v>
      </c>
      <c r="G9216" t="s">
        <v>35</v>
      </c>
      <c r="H9216" t="s">
        <v>63</v>
      </c>
      <c r="I9216">
        <v>415.71</v>
      </c>
      <c r="J9216">
        <v>3</v>
      </c>
      <c r="K9216">
        <v>1247.1300000000001</v>
      </c>
    </row>
    <row r="9217" spans="1:11">
      <c r="A9217" s="2">
        <v>10216</v>
      </c>
      <c r="B9217" s="1">
        <v>45321</v>
      </c>
      <c r="C9217" t="s">
        <v>753</v>
      </c>
      <c r="D9217" t="s">
        <v>12</v>
      </c>
      <c r="E9217">
        <v>47</v>
      </c>
      <c r="F9217" t="s">
        <v>25</v>
      </c>
      <c r="G9217" t="s">
        <v>19</v>
      </c>
      <c r="H9217" t="s">
        <v>23</v>
      </c>
      <c r="I9217">
        <v>877.84</v>
      </c>
      <c r="J9217">
        <v>3</v>
      </c>
      <c r="K9217">
        <v>2633.52</v>
      </c>
    </row>
    <row r="9218" spans="1:11">
      <c r="A9218" s="2">
        <v>10217</v>
      </c>
      <c r="B9218" s="1">
        <v>45531</v>
      </c>
      <c r="C9218" t="s">
        <v>272</v>
      </c>
      <c r="D9218" t="s">
        <v>17</v>
      </c>
      <c r="E9218">
        <v>56</v>
      </c>
      <c r="F9218" t="s">
        <v>25</v>
      </c>
      <c r="G9218" t="s">
        <v>40</v>
      </c>
      <c r="H9218" t="s">
        <v>41</v>
      </c>
      <c r="I9218">
        <v>819.9</v>
      </c>
      <c r="J9218">
        <v>4</v>
      </c>
      <c r="K9218">
        <v>3279.6</v>
      </c>
    </row>
    <row r="9219" spans="1:11">
      <c r="A9219" s="2">
        <v>10218</v>
      </c>
      <c r="B9219" s="1">
        <v>45307</v>
      </c>
      <c r="C9219" t="s">
        <v>933</v>
      </c>
      <c r="D9219" t="s">
        <v>17</v>
      </c>
      <c r="E9219">
        <v>64</v>
      </c>
      <c r="F9219" t="s">
        <v>25</v>
      </c>
      <c r="G9219" t="s">
        <v>27</v>
      </c>
      <c r="H9219" t="s">
        <v>46</v>
      </c>
      <c r="I9219">
        <v>814.44</v>
      </c>
      <c r="J9219">
        <v>2</v>
      </c>
      <c r="K9219">
        <v>1628.88</v>
      </c>
    </row>
    <row r="9220" spans="1:11">
      <c r="A9220" s="2">
        <v>10219</v>
      </c>
      <c r="B9220" s="1">
        <v>45655</v>
      </c>
      <c r="C9220" t="s">
        <v>55</v>
      </c>
      <c r="D9220" t="s">
        <v>12</v>
      </c>
      <c r="E9220">
        <v>30</v>
      </c>
      <c r="F9220" t="s">
        <v>13</v>
      </c>
      <c r="G9220" t="s">
        <v>27</v>
      </c>
      <c r="H9220" t="s">
        <v>28</v>
      </c>
      <c r="I9220">
        <v>223.55</v>
      </c>
      <c r="J9220">
        <v>4</v>
      </c>
      <c r="K9220">
        <v>894.2</v>
      </c>
    </row>
    <row r="9221" spans="1:11">
      <c r="A9221" s="2">
        <v>10220</v>
      </c>
      <c r="B9221" s="1">
        <v>45630</v>
      </c>
      <c r="C9221" t="s">
        <v>16</v>
      </c>
      <c r="D9221" t="s">
        <v>17</v>
      </c>
      <c r="E9221">
        <v>33</v>
      </c>
      <c r="F9221" t="s">
        <v>18</v>
      </c>
      <c r="G9221" t="s">
        <v>35</v>
      </c>
      <c r="H9221" t="s">
        <v>63</v>
      </c>
      <c r="I9221">
        <v>452.85</v>
      </c>
      <c r="J9221">
        <v>3</v>
      </c>
      <c r="K9221">
        <v>1358.55</v>
      </c>
    </row>
    <row r="9222" spans="1:11">
      <c r="A9222" s="2">
        <v>10221</v>
      </c>
      <c r="B9222" s="1">
        <v>45447</v>
      </c>
      <c r="C9222" t="s">
        <v>509</v>
      </c>
      <c r="D9222" t="s">
        <v>12</v>
      </c>
      <c r="E9222">
        <v>61</v>
      </c>
      <c r="F9222" t="s">
        <v>13</v>
      </c>
      <c r="G9222" t="s">
        <v>27</v>
      </c>
      <c r="H9222" t="s">
        <v>53</v>
      </c>
      <c r="I9222">
        <v>324.77</v>
      </c>
      <c r="J9222">
        <v>4</v>
      </c>
      <c r="K9222">
        <v>1299.08</v>
      </c>
    </row>
    <row r="9223" spans="1:11">
      <c r="A9223" s="2">
        <v>10222</v>
      </c>
      <c r="B9223" s="1">
        <v>45529</v>
      </c>
      <c r="C9223" t="s">
        <v>796</v>
      </c>
      <c r="D9223" t="s">
        <v>12</v>
      </c>
      <c r="E9223">
        <v>24</v>
      </c>
      <c r="F9223" t="s">
        <v>22</v>
      </c>
      <c r="G9223" t="s">
        <v>35</v>
      </c>
      <c r="H9223" t="s">
        <v>63</v>
      </c>
      <c r="I9223">
        <v>970.71</v>
      </c>
      <c r="J9223">
        <v>5</v>
      </c>
      <c r="K9223">
        <v>4853.55</v>
      </c>
    </row>
    <row r="9224" spans="1:11">
      <c r="A9224" s="2">
        <v>10223</v>
      </c>
      <c r="B9224" s="1">
        <v>45555</v>
      </c>
      <c r="C9224" t="s">
        <v>766</v>
      </c>
      <c r="D9224" t="s">
        <v>12</v>
      </c>
      <c r="E9224">
        <v>44</v>
      </c>
      <c r="F9224" t="s">
        <v>13</v>
      </c>
      <c r="G9224" t="s">
        <v>40</v>
      </c>
      <c r="H9224" t="s">
        <v>68</v>
      </c>
      <c r="I9224">
        <v>877.98</v>
      </c>
      <c r="J9224">
        <v>3</v>
      </c>
      <c r="K9224">
        <v>2633.94</v>
      </c>
    </row>
    <row r="9225" spans="1:11">
      <c r="A9225" s="2">
        <v>10224</v>
      </c>
      <c r="B9225" s="1">
        <v>45368</v>
      </c>
      <c r="C9225" t="s">
        <v>300</v>
      </c>
      <c r="D9225" t="s">
        <v>17</v>
      </c>
      <c r="E9225">
        <v>62</v>
      </c>
      <c r="F9225" t="s">
        <v>18</v>
      </c>
      <c r="G9225" t="s">
        <v>35</v>
      </c>
      <c r="H9225" t="s">
        <v>64</v>
      </c>
      <c r="I9225">
        <v>257.42</v>
      </c>
      <c r="J9225">
        <v>2</v>
      </c>
      <c r="K9225">
        <v>514.84</v>
      </c>
    </row>
    <row r="9226" spans="1:11">
      <c r="A9226" s="2">
        <v>10225</v>
      </c>
      <c r="B9226" s="1">
        <v>45476</v>
      </c>
      <c r="C9226" t="s">
        <v>445</v>
      </c>
      <c r="D9226" t="s">
        <v>12</v>
      </c>
      <c r="E9226">
        <v>52</v>
      </c>
      <c r="F9226" t="s">
        <v>25</v>
      </c>
      <c r="G9226" t="s">
        <v>27</v>
      </c>
      <c r="H9226" t="s">
        <v>28</v>
      </c>
      <c r="I9226">
        <v>320.39</v>
      </c>
      <c r="J9226">
        <v>2</v>
      </c>
      <c r="K9226">
        <v>640.78</v>
      </c>
    </row>
    <row r="9227" spans="1:11">
      <c r="A9227" s="2">
        <v>10226</v>
      </c>
      <c r="B9227" s="1">
        <v>45309</v>
      </c>
      <c r="C9227" t="s">
        <v>410</v>
      </c>
      <c r="D9227" t="s">
        <v>17</v>
      </c>
      <c r="E9227">
        <v>32</v>
      </c>
      <c r="F9227" t="s">
        <v>25</v>
      </c>
      <c r="G9227" t="s">
        <v>35</v>
      </c>
      <c r="H9227" t="s">
        <v>64</v>
      </c>
      <c r="I9227">
        <v>533.62</v>
      </c>
      <c r="J9227">
        <v>4</v>
      </c>
      <c r="K9227">
        <v>2134.48</v>
      </c>
    </row>
    <row r="9228" spans="1:11">
      <c r="A9228" s="2">
        <v>10227</v>
      </c>
      <c r="B9228" s="1">
        <v>45621</v>
      </c>
      <c r="C9228" t="s">
        <v>558</v>
      </c>
      <c r="D9228" t="s">
        <v>17</v>
      </c>
      <c r="E9228">
        <v>45</v>
      </c>
      <c r="F9228" t="s">
        <v>25</v>
      </c>
      <c r="G9228" t="s">
        <v>27</v>
      </c>
      <c r="H9228" t="s">
        <v>53</v>
      </c>
      <c r="I9228">
        <v>285.82</v>
      </c>
      <c r="J9228">
        <v>4</v>
      </c>
      <c r="K9228">
        <v>1143.28</v>
      </c>
    </row>
    <row r="9229" spans="1:11">
      <c r="A9229" s="2">
        <v>10228</v>
      </c>
      <c r="B9229" s="1">
        <v>45382</v>
      </c>
      <c r="C9229" t="s">
        <v>318</v>
      </c>
      <c r="D9229" t="s">
        <v>12</v>
      </c>
      <c r="E9229">
        <v>52</v>
      </c>
      <c r="F9229" t="s">
        <v>25</v>
      </c>
      <c r="G9229" t="s">
        <v>14</v>
      </c>
      <c r="H9229" t="s">
        <v>15</v>
      </c>
      <c r="I9229">
        <v>826.28</v>
      </c>
      <c r="J9229">
        <v>4</v>
      </c>
      <c r="K9229">
        <v>3305.12</v>
      </c>
    </row>
    <row r="9230" spans="1:11">
      <c r="A9230" s="2">
        <v>10229</v>
      </c>
      <c r="B9230" s="1">
        <v>45585</v>
      </c>
      <c r="C9230" t="s">
        <v>555</v>
      </c>
      <c r="D9230" t="s">
        <v>17</v>
      </c>
      <c r="E9230">
        <v>24</v>
      </c>
      <c r="F9230" t="s">
        <v>13</v>
      </c>
      <c r="G9230" t="s">
        <v>27</v>
      </c>
      <c r="H9230" t="s">
        <v>53</v>
      </c>
      <c r="I9230">
        <v>821.04</v>
      </c>
      <c r="J9230">
        <v>5</v>
      </c>
      <c r="K9230">
        <v>4105.2</v>
      </c>
    </row>
    <row r="9231" spans="1:11">
      <c r="A9231" s="2">
        <v>10230</v>
      </c>
      <c r="B9231" s="1">
        <v>45595</v>
      </c>
      <c r="C9231" t="s">
        <v>879</v>
      </c>
      <c r="D9231" t="s">
        <v>17</v>
      </c>
      <c r="E9231">
        <v>63</v>
      </c>
      <c r="F9231" t="s">
        <v>18</v>
      </c>
      <c r="G9231" t="s">
        <v>27</v>
      </c>
      <c r="H9231" t="s">
        <v>28</v>
      </c>
      <c r="I9231">
        <v>727.1</v>
      </c>
      <c r="J9231">
        <v>2</v>
      </c>
      <c r="K9231">
        <v>1454.2</v>
      </c>
    </row>
    <row r="9232" spans="1:11">
      <c r="A9232" s="2">
        <v>10231</v>
      </c>
      <c r="B9232" s="1">
        <v>45562</v>
      </c>
      <c r="C9232" t="s">
        <v>616</v>
      </c>
      <c r="D9232" t="s">
        <v>17</v>
      </c>
      <c r="E9232">
        <v>63</v>
      </c>
      <c r="F9232" t="s">
        <v>18</v>
      </c>
      <c r="G9232" t="s">
        <v>27</v>
      </c>
      <c r="H9232" t="s">
        <v>53</v>
      </c>
      <c r="I9232">
        <v>692.42</v>
      </c>
      <c r="J9232">
        <v>3</v>
      </c>
      <c r="K9232">
        <v>2077.2600000000002</v>
      </c>
    </row>
    <row r="9233" spans="1:11">
      <c r="A9233" s="2">
        <v>10232</v>
      </c>
      <c r="B9233" s="1">
        <v>45590</v>
      </c>
      <c r="C9233" t="s">
        <v>323</v>
      </c>
      <c r="D9233" t="s">
        <v>17</v>
      </c>
      <c r="E9233">
        <v>37</v>
      </c>
      <c r="F9233" t="s">
        <v>18</v>
      </c>
      <c r="G9233" t="s">
        <v>14</v>
      </c>
      <c r="H9233" t="s">
        <v>15</v>
      </c>
      <c r="I9233">
        <v>551.83000000000004</v>
      </c>
      <c r="J9233">
        <v>3</v>
      </c>
      <c r="K9233">
        <v>1655.49</v>
      </c>
    </row>
    <row r="9234" spans="1:11">
      <c r="A9234" s="2">
        <v>10233</v>
      </c>
      <c r="B9234" s="1">
        <v>45503</v>
      </c>
      <c r="C9234" t="s">
        <v>101</v>
      </c>
      <c r="D9234" t="s">
        <v>17</v>
      </c>
      <c r="E9234">
        <v>49</v>
      </c>
      <c r="F9234" t="s">
        <v>13</v>
      </c>
      <c r="G9234" t="s">
        <v>19</v>
      </c>
      <c r="H9234" t="s">
        <v>20</v>
      </c>
      <c r="I9234">
        <v>353.64</v>
      </c>
      <c r="J9234">
        <v>2</v>
      </c>
      <c r="K9234">
        <v>707.28</v>
      </c>
    </row>
    <row r="9235" spans="1:11">
      <c r="A9235" s="2">
        <v>10234</v>
      </c>
      <c r="B9235" s="1">
        <v>45645</v>
      </c>
      <c r="C9235" t="s">
        <v>843</v>
      </c>
      <c r="D9235" t="s">
        <v>12</v>
      </c>
      <c r="E9235">
        <v>55</v>
      </c>
      <c r="F9235" t="s">
        <v>25</v>
      </c>
      <c r="G9235" t="s">
        <v>27</v>
      </c>
      <c r="H9235" t="s">
        <v>32</v>
      </c>
      <c r="I9235">
        <v>838.57</v>
      </c>
      <c r="J9235">
        <v>4</v>
      </c>
      <c r="K9235">
        <v>3354.28</v>
      </c>
    </row>
    <row r="9236" spans="1:11">
      <c r="A9236" s="2">
        <v>10235</v>
      </c>
      <c r="B9236" s="1">
        <v>45325</v>
      </c>
      <c r="C9236" t="s">
        <v>236</v>
      </c>
      <c r="D9236" t="s">
        <v>17</v>
      </c>
      <c r="E9236">
        <v>57</v>
      </c>
      <c r="F9236" t="s">
        <v>25</v>
      </c>
      <c r="G9236" t="s">
        <v>19</v>
      </c>
      <c r="H9236" t="s">
        <v>23</v>
      </c>
      <c r="I9236">
        <v>860.24</v>
      </c>
      <c r="J9236">
        <v>1</v>
      </c>
      <c r="K9236">
        <v>860.24</v>
      </c>
    </row>
    <row r="9237" spans="1:11">
      <c r="A9237" s="2">
        <v>10236</v>
      </c>
      <c r="B9237" s="1">
        <v>45386</v>
      </c>
      <c r="C9237" t="s">
        <v>84</v>
      </c>
      <c r="D9237" t="s">
        <v>12</v>
      </c>
      <c r="E9237">
        <v>49</v>
      </c>
      <c r="F9237" t="s">
        <v>18</v>
      </c>
      <c r="G9237" t="s">
        <v>40</v>
      </c>
      <c r="H9237" t="s">
        <v>68</v>
      </c>
      <c r="I9237">
        <v>59.01</v>
      </c>
      <c r="J9237">
        <v>4</v>
      </c>
      <c r="K9237">
        <v>236.04</v>
      </c>
    </row>
    <row r="9238" spans="1:11">
      <c r="A9238" s="2">
        <v>10237</v>
      </c>
      <c r="B9238" s="1">
        <v>45568</v>
      </c>
      <c r="C9238" t="s">
        <v>211</v>
      </c>
      <c r="D9238" t="s">
        <v>12</v>
      </c>
      <c r="E9238">
        <v>43</v>
      </c>
      <c r="F9238" t="s">
        <v>25</v>
      </c>
      <c r="G9238" t="s">
        <v>35</v>
      </c>
      <c r="H9238" t="s">
        <v>64</v>
      </c>
      <c r="I9238">
        <v>404.63</v>
      </c>
      <c r="J9238">
        <v>2</v>
      </c>
      <c r="K9238">
        <v>809.26</v>
      </c>
    </row>
    <row r="9239" spans="1:11">
      <c r="A9239" s="2">
        <v>10238</v>
      </c>
      <c r="B9239" s="1">
        <v>45531</v>
      </c>
      <c r="C9239" t="s">
        <v>637</v>
      </c>
      <c r="D9239" t="s">
        <v>12</v>
      </c>
      <c r="E9239">
        <v>56</v>
      </c>
      <c r="F9239" t="s">
        <v>13</v>
      </c>
      <c r="G9239" t="s">
        <v>19</v>
      </c>
      <c r="H9239" t="s">
        <v>23</v>
      </c>
      <c r="I9239">
        <v>36.36</v>
      </c>
      <c r="J9239">
        <v>5</v>
      </c>
      <c r="K9239">
        <v>181.8</v>
      </c>
    </row>
    <row r="9240" spans="1:11">
      <c r="A9240" s="2">
        <v>10239</v>
      </c>
      <c r="B9240" s="1">
        <v>45392</v>
      </c>
      <c r="C9240" t="s">
        <v>725</v>
      </c>
      <c r="D9240" t="s">
        <v>12</v>
      </c>
      <c r="E9240">
        <v>37</v>
      </c>
      <c r="F9240" t="s">
        <v>22</v>
      </c>
      <c r="G9240" t="s">
        <v>40</v>
      </c>
      <c r="H9240" t="s">
        <v>76</v>
      </c>
      <c r="I9240">
        <v>841.08</v>
      </c>
      <c r="J9240">
        <v>4</v>
      </c>
      <c r="K9240">
        <v>3364.32</v>
      </c>
    </row>
    <row r="9241" spans="1:11">
      <c r="A9241" s="2">
        <v>10240</v>
      </c>
      <c r="B9241" s="1">
        <v>45649</v>
      </c>
      <c r="C9241" t="s">
        <v>487</v>
      </c>
      <c r="D9241" t="s">
        <v>12</v>
      </c>
      <c r="E9241">
        <v>35</v>
      </c>
      <c r="F9241" t="s">
        <v>25</v>
      </c>
      <c r="G9241" t="s">
        <v>35</v>
      </c>
      <c r="H9241" t="s">
        <v>58</v>
      </c>
      <c r="I9241">
        <v>185.32</v>
      </c>
      <c r="J9241">
        <v>3</v>
      </c>
      <c r="K9241">
        <v>555.96</v>
      </c>
    </row>
    <row r="9242" spans="1:11">
      <c r="A9242" s="2">
        <v>10241</v>
      </c>
      <c r="B9242" s="1">
        <v>45553</v>
      </c>
      <c r="C9242" t="s">
        <v>707</v>
      </c>
      <c r="D9242" t="s">
        <v>12</v>
      </c>
      <c r="E9242">
        <v>32</v>
      </c>
      <c r="F9242" t="s">
        <v>22</v>
      </c>
      <c r="G9242" t="s">
        <v>27</v>
      </c>
      <c r="H9242" t="s">
        <v>32</v>
      </c>
      <c r="I9242">
        <v>677.13</v>
      </c>
      <c r="J9242">
        <v>5</v>
      </c>
      <c r="K9242">
        <v>3385.65</v>
      </c>
    </row>
    <row r="9243" spans="1:11">
      <c r="A9243" s="2">
        <v>10242</v>
      </c>
      <c r="B9243" s="1">
        <v>45552</v>
      </c>
      <c r="C9243" t="s">
        <v>778</v>
      </c>
      <c r="D9243" t="s">
        <v>17</v>
      </c>
      <c r="E9243">
        <v>39</v>
      </c>
      <c r="F9243" t="s">
        <v>22</v>
      </c>
      <c r="G9243" t="s">
        <v>27</v>
      </c>
      <c r="H9243" t="s">
        <v>32</v>
      </c>
      <c r="I9243">
        <v>363.8</v>
      </c>
      <c r="J9243">
        <v>2</v>
      </c>
      <c r="K9243">
        <v>727.6</v>
      </c>
    </row>
    <row r="9244" spans="1:11">
      <c r="A9244" s="2">
        <v>10243</v>
      </c>
      <c r="B9244" s="1">
        <v>45311</v>
      </c>
      <c r="C9244" t="s">
        <v>407</v>
      </c>
      <c r="D9244" t="s">
        <v>17</v>
      </c>
      <c r="E9244">
        <v>39</v>
      </c>
      <c r="F9244" t="s">
        <v>22</v>
      </c>
      <c r="G9244" t="s">
        <v>27</v>
      </c>
      <c r="H9244" t="s">
        <v>32</v>
      </c>
      <c r="I9244">
        <v>817.9</v>
      </c>
      <c r="J9244">
        <v>1</v>
      </c>
      <c r="K9244">
        <v>817.9</v>
      </c>
    </row>
    <row r="9245" spans="1:11">
      <c r="A9245" s="2">
        <v>10244</v>
      </c>
      <c r="B9245" s="1">
        <v>45409</v>
      </c>
      <c r="C9245" t="s">
        <v>444</v>
      </c>
      <c r="D9245" t="s">
        <v>17</v>
      </c>
      <c r="E9245">
        <v>38</v>
      </c>
      <c r="F9245" t="s">
        <v>25</v>
      </c>
      <c r="G9245" t="s">
        <v>14</v>
      </c>
      <c r="H9245" t="s">
        <v>43</v>
      </c>
      <c r="I9245">
        <v>514.59</v>
      </c>
      <c r="J9245">
        <v>4</v>
      </c>
      <c r="K9245">
        <v>2058.36</v>
      </c>
    </row>
    <row r="9246" spans="1:11">
      <c r="A9246" s="2">
        <v>10245</v>
      </c>
      <c r="B9246" s="1">
        <v>45457</v>
      </c>
      <c r="C9246" t="s">
        <v>480</v>
      </c>
      <c r="D9246" t="s">
        <v>12</v>
      </c>
      <c r="E9246">
        <v>19</v>
      </c>
      <c r="F9246" t="s">
        <v>22</v>
      </c>
      <c r="G9246" t="s">
        <v>14</v>
      </c>
      <c r="H9246" t="s">
        <v>43</v>
      </c>
      <c r="I9246">
        <v>331.16</v>
      </c>
      <c r="J9246">
        <v>5</v>
      </c>
      <c r="K9246">
        <v>1655.8</v>
      </c>
    </row>
    <row r="9247" spans="1:11">
      <c r="A9247" s="2">
        <v>10246</v>
      </c>
      <c r="B9247" s="1">
        <v>45304</v>
      </c>
      <c r="C9247" t="s">
        <v>711</v>
      </c>
      <c r="D9247" t="s">
        <v>17</v>
      </c>
      <c r="E9247">
        <v>57</v>
      </c>
      <c r="F9247" t="s">
        <v>25</v>
      </c>
      <c r="G9247" t="s">
        <v>14</v>
      </c>
      <c r="H9247" t="s">
        <v>48</v>
      </c>
      <c r="I9247">
        <v>330.63</v>
      </c>
      <c r="J9247">
        <v>5</v>
      </c>
      <c r="K9247">
        <v>1653.15</v>
      </c>
    </row>
    <row r="9248" spans="1:11">
      <c r="A9248" s="2">
        <v>10247</v>
      </c>
      <c r="B9248" s="1">
        <v>45357</v>
      </c>
      <c r="C9248" t="s">
        <v>61</v>
      </c>
      <c r="D9248" t="s">
        <v>17</v>
      </c>
      <c r="E9248">
        <v>60</v>
      </c>
      <c r="F9248" t="s">
        <v>18</v>
      </c>
      <c r="G9248" t="s">
        <v>14</v>
      </c>
      <c r="H9248" t="s">
        <v>48</v>
      </c>
      <c r="I9248">
        <v>333.66</v>
      </c>
      <c r="J9248">
        <v>3</v>
      </c>
      <c r="K9248">
        <v>1000.98</v>
      </c>
    </row>
    <row r="9249" spans="1:11">
      <c r="A9249" s="2">
        <v>10248</v>
      </c>
      <c r="B9249" s="1">
        <v>45381</v>
      </c>
      <c r="C9249" t="s">
        <v>142</v>
      </c>
      <c r="D9249" t="s">
        <v>17</v>
      </c>
      <c r="E9249">
        <v>35</v>
      </c>
      <c r="F9249" t="s">
        <v>13</v>
      </c>
      <c r="G9249" t="s">
        <v>40</v>
      </c>
      <c r="H9249" t="s">
        <v>76</v>
      </c>
      <c r="I9249">
        <v>790.69</v>
      </c>
      <c r="J9249">
        <v>4</v>
      </c>
      <c r="K9249">
        <v>3162.76</v>
      </c>
    </row>
    <row r="9250" spans="1:11">
      <c r="A9250" s="2">
        <v>10249</v>
      </c>
      <c r="B9250" s="1">
        <v>45646</v>
      </c>
      <c r="C9250" t="s">
        <v>429</v>
      </c>
      <c r="D9250" t="s">
        <v>12</v>
      </c>
      <c r="E9250">
        <v>40</v>
      </c>
      <c r="F9250" t="s">
        <v>22</v>
      </c>
      <c r="G9250" t="s">
        <v>40</v>
      </c>
      <c r="H9250" t="s">
        <v>41</v>
      </c>
      <c r="I9250">
        <v>714</v>
      </c>
      <c r="J9250">
        <v>1</v>
      </c>
      <c r="K9250">
        <v>714</v>
      </c>
    </row>
    <row r="9251" spans="1:11">
      <c r="A9251" s="2">
        <v>10250</v>
      </c>
      <c r="B9251" s="1">
        <v>45630</v>
      </c>
      <c r="C9251" t="s">
        <v>836</v>
      </c>
      <c r="D9251" t="s">
        <v>17</v>
      </c>
      <c r="E9251">
        <v>30</v>
      </c>
      <c r="F9251" t="s">
        <v>22</v>
      </c>
      <c r="G9251" t="s">
        <v>27</v>
      </c>
      <c r="H9251" t="s">
        <v>28</v>
      </c>
      <c r="I9251">
        <v>326.02</v>
      </c>
      <c r="J9251">
        <v>5</v>
      </c>
      <c r="K9251">
        <v>1630.1</v>
      </c>
    </row>
    <row r="9252" spans="1:11">
      <c r="A9252" s="2">
        <v>10251</v>
      </c>
      <c r="B9252" s="1">
        <v>45513</v>
      </c>
      <c r="C9252" t="s">
        <v>446</v>
      </c>
      <c r="D9252" t="s">
        <v>12</v>
      </c>
      <c r="E9252">
        <v>58</v>
      </c>
      <c r="F9252" t="s">
        <v>18</v>
      </c>
      <c r="G9252" t="s">
        <v>35</v>
      </c>
      <c r="H9252" t="s">
        <v>63</v>
      </c>
      <c r="I9252">
        <v>495.31</v>
      </c>
      <c r="J9252">
        <v>3</v>
      </c>
      <c r="K9252">
        <v>1485.93</v>
      </c>
    </row>
    <row r="9253" spans="1:11">
      <c r="A9253" s="2">
        <v>10252</v>
      </c>
      <c r="B9253" s="1">
        <v>45421</v>
      </c>
      <c r="C9253" t="s">
        <v>847</v>
      </c>
      <c r="D9253" t="s">
        <v>17</v>
      </c>
      <c r="E9253">
        <v>26</v>
      </c>
      <c r="F9253" t="s">
        <v>13</v>
      </c>
      <c r="G9253" t="s">
        <v>14</v>
      </c>
      <c r="H9253" t="s">
        <v>38</v>
      </c>
      <c r="I9253">
        <v>85.39</v>
      </c>
      <c r="J9253">
        <v>4</v>
      </c>
      <c r="K9253">
        <v>341.56</v>
      </c>
    </row>
    <row r="9254" spans="1:11">
      <c r="A9254" s="2">
        <v>10253</v>
      </c>
      <c r="B9254" s="1">
        <v>45453</v>
      </c>
      <c r="C9254" t="s">
        <v>59</v>
      </c>
      <c r="D9254" t="s">
        <v>12</v>
      </c>
      <c r="E9254">
        <v>24</v>
      </c>
      <c r="F9254" t="s">
        <v>18</v>
      </c>
      <c r="G9254" t="s">
        <v>35</v>
      </c>
      <c r="H9254" t="s">
        <v>63</v>
      </c>
      <c r="I9254">
        <v>829.23</v>
      </c>
      <c r="J9254">
        <v>4</v>
      </c>
      <c r="K9254">
        <v>3316.92</v>
      </c>
    </row>
    <row r="9255" spans="1:11">
      <c r="A9255" s="2">
        <v>10254</v>
      </c>
      <c r="B9255" s="1">
        <v>45601</v>
      </c>
      <c r="C9255" t="s">
        <v>790</v>
      </c>
      <c r="D9255" t="s">
        <v>12</v>
      </c>
      <c r="E9255">
        <v>58</v>
      </c>
      <c r="F9255" t="s">
        <v>13</v>
      </c>
      <c r="G9255" t="s">
        <v>40</v>
      </c>
      <c r="H9255" t="s">
        <v>74</v>
      </c>
      <c r="I9255">
        <v>273.3</v>
      </c>
      <c r="J9255">
        <v>1</v>
      </c>
      <c r="K9255">
        <v>273.3</v>
      </c>
    </row>
    <row r="9256" spans="1:11">
      <c r="A9256" s="2">
        <v>10255</v>
      </c>
      <c r="B9256" s="1">
        <v>45363</v>
      </c>
      <c r="C9256" t="s">
        <v>121</v>
      </c>
      <c r="D9256" t="s">
        <v>12</v>
      </c>
      <c r="E9256">
        <v>18</v>
      </c>
      <c r="F9256" t="s">
        <v>22</v>
      </c>
      <c r="G9256" t="s">
        <v>14</v>
      </c>
      <c r="H9256" t="s">
        <v>43</v>
      </c>
      <c r="I9256">
        <v>890.33</v>
      </c>
      <c r="J9256">
        <v>3</v>
      </c>
      <c r="K9256">
        <v>2670.99</v>
      </c>
    </row>
    <row r="9257" spans="1:11">
      <c r="A9257" s="2">
        <v>10256</v>
      </c>
      <c r="B9257" s="1">
        <v>45634</v>
      </c>
      <c r="C9257" t="s">
        <v>272</v>
      </c>
      <c r="D9257" t="s">
        <v>17</v>
      </c>
      <c r="E9257">
        <v>19</v>
      </c>
      <c r="F9257" t="s">
        <v>13</v>
      </c>
      <c r="G9257" t="s">
        <v>40</v>
      </c>
      <c r="H9257" t="s">
        <v>68</v>
      </c>
      <c r="I9257">
        <v>600.83000000000004</v>
      </c>
      <c r="J9257">
        <v>1</v>
      </c>
      <c r="K9257">
        <v>600.83000000000004</v>
      </c>
    </row>
    <row r="9258" spans="1:11">
      <c r="A9258" s="2">
        <v>10257</v>
      </c>
      <c r="B9258" s="1">
        <v>45462</v>
      </c>
      <c r="C9258" t="s">
        <v>690</v>
      </c>
      <c r="D9258" t="s">
        <v>17</v>
      </c>
      <c r="E9258">
        <v>21</v>
      </c>
      <c r="F9258" t="s">
        <v>18</v>
      </c>
      <c r="G9258" t="s">
        <v>40</v>
      </c>
      <c r="H9258" t="s">
        <v>76</v>
      </c>
      <c r="I9258">
        <v>572.14</v>
      </c>
      <c r="J9258">
        <v>5</v>
      </c>
      <c r="K9258">
        <v>2860.7</v>
      </c>
    </row>
    <row r="9259" spans="1:11">
      <c r="A9259" s="2">
        <v>10258</v>
      </c>
      <c r="B9259" s="1">
        <v>45605</v>
      </c>
      <c r="C9259" t="s">
        <v>469</v>
      </c>
      <c r="D9259" t="s">
        <v>12</v>
      </c>
      <c r="E9259">
        <v>31</v>
      </c>
      <c r="F9259" t="s">
        <v>22</v>
      </c>
      <c r="G9259" t="s">
        <v>19</v>
      </c>
      <c r="H9259" t="s">
        <v>23</v>
      </c>
      <c r="I9259">
        <v>171.09</v>
      </c>
      <c r="J9259">
        <v>2</v>
      </c>
      <c r="K9259">
        <v>342.18</v>
      </c>
    </row>
    <row r="9260" spans="1:11">
      <c r="A9260" s="2">
        <v>10259</v>
      </c>
      <c r="B9260" s="1">
        <v>45295</v>
      </c>
      <c r="C9260" t="s">
        <v>59</v>
      </c>
      <c r="D9260" t="s">
        <v>17</v>
      </c>
      <c r="E9260">
        <v>49</v>
      </c>
      <c r="F9260" t="s">
        <v>18</v>
      </c>
      <c r="G9260" t="s">
        <v>40</v>
      </c>
      <c r="H9260" t="s">
        <v>76</v>
      </c>
      <c r="I9260">
        <v>78.84</v>
      </c>
      <c r="J9260">
        <v>2</v>
      </c>
      <c r="K9260">
        <v>157.68</v>
      </c>
    </row>
    <row r="9261" spans="1:11">
      <c r="A9261" s="2">
        <v>10260</v>
      </c>
      <c r="B9261" s="1">
        <v>45602</v>
      </c>
      <c r="C9261" t="s">
        <v>826</v>
      </c>
      <c r="D9261" t="s">
        <v>12</v>
      </c>
      <c r="E9261">
        <v>53</v>
      </c>
      <c r="F9261" t="s">
        <v>22</v>
      </c>
      <c r="G9261" t="s">
        <v>27</v>
      </c>
      <c r="H9261" t="s">
        <v>53</v>
      </c>
      <c r="I9261">
        <v>557.09</v>
      </c>
      <c r="J9261">
        <v>1</v>
      </c>
      <c r="K9261">
        <v>557.09</v>
      </c>
    </row>
    <row r="9262" spans="1:11">
      <c r="A9262" s="2">
        <v>10261</v>
      </c>
      <c r="B9262" s="1">
        <v>45296</v>
      </c>
      <c r="C9262" t="s">
        <v>508</v>
      </c>
      <c r="D9262" t="s">
        <v>12</v>
      </c>
      <c r="E9262">
        <v>19</v>
      </c>
      <c r="F9262" t="s">
        <v>25</v>
      </c>
      <c r="G9262" t="s">
        <v>40</v>
      </c>
      <c r="H9262" t="s">
        <v>74</v>
      </c>
      <c r="I9262">
        <v>473.31</v>
      </c>
      <c r="J9262">
        <v>1</v>
      </c>
      <c r="K9262">
        <v>473.31</v>
      </c>
    </row>
    <row r="9263" spans="1:11">
      <c r="A9263" s="2">
        <v>10262</v>
      </c>
      <c r="B9263" s="1">
        <v>45383</v>
      </c>
      <c r="C9263" t="s">
        <v>698</v>
      </c>
      <c r="D9263" t="s">
        <v>17</v>
      </c>
      <c r="E9263">
        <v>57</v>
      </c>
      <c r="F9263" t="s">
        <v>22</v>
      </c>
      <c r="G9263" t="s">
        <v>14</v>
      </c>
      <c r="H9263" t="s">
        <v>38</v>
      </c>
      <c r="I9263">
        <v>128.49</v>
      </c>
      <c r="J9263">
        <v>2</v>
      </c>
      <c r="K9263">
        <v>256.98</v>
      </c>
    </row>
    <row r="9264" spans="1:11">
      <c r="A9264" s="2">
        <v>10263</v>
      </c>
      <c r="B9264" s="1">
        <v>45590</v>
      </c>
      <c r="C9264" t="s">
        <v>404</v>
      </c>
      <c r="D9264" t="s">
        <v>17</v>
      </c>
      <c r="E9264">
        <v>31</v>
      </c>
      <c r="F9264" t="s">
        <v>13</v>
      </c>
      <c r="G9264" t="s">
        <v>27</v>
      </c>
      <c r="H9264" t="s">
        <v>46</v>
      </c>
      <c r="I9264">
        <v>837.23</v>
      </c>
      <c r="J9264">
        <v>5</v>
      </c>
      <c r="K9264">
        <v>4186.1499999999996</v>
      </c>
    </row>
    <row r="9265" spans="1:11">
      <c r="A9265" s="2">
        <v>10264</v>
      </c>
      <c r="B9265" s="1">
        <v>45356</v>
      </c>
      <c r="C9265" t="s">
        <v>614</v>
      </c>
      <c r="D9265" t="s">
        <v>17</v>
      </c>
      <c r="E9265">
        <v>37</v>
      </c>
      <c r="F9265" t="s">
        <v>13</v>
      </c>
      <c r="G9265" t="s">
        <v>40</v>
      </c>
      <c r="H9265" t="s">
        <v>68</v>
      </c>
      <c r="I9265">
        <v>423.07</v>
      </c>
      <c r="J9265">
        <v>1</v>
      </c>
      <c r="K9265">
        <v>423.07</v>
      </c>
    </row>
    <row r="9266" spans="1:11">
      <c r="A9266" s="2">
        <v>10265</v>
      </c>
      <c r="B9266" s="1">
        <v>45467</v>
      </c>
      <c r="C9266" t="s">
        <v>803</v>
      </c>
      <c r="D9266" t="s">
        <v>12</v>
      </c>
      <c r="E9266">
        <v>42</v>
      </c>
      <c r="F9266" t="s">
        <v>13</v>
      </c>
      <c r="G9266" t="s">
        <v>27</v>
      </c>
      <c r="H9266" t="s">
        <v>28</v>
      </c>
      <c r="I9266">
        <v>267.85000000000002</v>
      </c>
      <c r="J9266">
        <v>5</v>
      </c>
      <c r="K9266">
        <v>1339.25</v>
      </c>
    </row>
    <row r="9267" spans="1:11">
      <c r="A9267" s="2">
        <v>10266</v>
      </c>
      <c r="B9267" s="1">
        <v>45324</v>
      </c>
      <c r="C9267" t="s">
        <v>383</v>
      </c>
      <c r="D9267" t="s">
        <v>12</v>
      </c>
      <c r="E9267">
        <v>59</v>
      </c>
      <c r="F9267" t="s">
        <v>13</v>
      </c>
      <c r="G9267" t="s">
        <v>40</v>
      </c>
      <c r="H9267" t="s">
        <v>68</v>
      </c>
      <c r="I9267">
        <v>790.39</v>
      </c>
      <c r="J9267">
        <v>5</v>
      </c>
      <c r="K9267">
        <v>3951.95</v>
      </c>
    </row>
    <row r="9268" spans="1:11">
      <c r="A9268" s="2">
        <v>10267</v>
      </c>
      <c r="B9268" s="1">
        <v>45656</v>
      </c>
      <c r="C9268" t="s">
        <v>771</v>
      </c>
      <c r="D9268" t="s">
        <v>17</v>
      </c>
      <c r="E9268">
        <v>25</v>
      </c>
      <c r="F9268" t="s">
        <v>13</v>
      </c>
      <c r="G9268" t="s">
        <v>27</v>
      </c>
      <c r="H9268" t="s">
        <v>53</v>
      </c>
      <c r="I9268">
        <v>913.93</v>
      </c>
      <c r="J9268">
        <v>3</v>
      </c>
      <c r="K9268">
        <v>2741.79</v>
      </c>
    </row>
    <row r="9269" spans="1:11">
      <c r="A9269" s="2">
        <v>10268</v>
      </c>
      <c r="B9269" s="1">
        <v>45505</v>
      </c>
      <c r="C9269" t="s">
        <v>481</v>
      </c>
      <c r="D9269" t="s">
        <v>12</v>
      </c>
      <c r="E9269">
        <v>45</v>
      </c>
      <c r="F9269" t="s">
        <v>25</v>
      </c>
      <c r="G9269" t="s">
        <v>35</v>
      </c>
      <c r="H9269" t="s">
        <v>63</v>
      </c>
      <c r="I9269">
        <v>312.89999999999998</v>
      </c>
      <c r="J9269">
        <v>5</v>
      </c>
      <c r="K9269">
        <v>1564.5</v>
      </c>
    </row>
    <row r="9270" spans="1:11">
      <c r="A9270" s="2">
        <v>10269</v>
      </c>
      <c r="B9270" s="1">
        <v>45440</v>
      </c>
      <c r="C9270" t="s">
        <v>572</v>
      </c>
      <c r="D9270" t="s">
        <v>17</v>
      </c>
      <c r="E9270">
        <v>63</v>
      </c>
      <c r="F9270" t="s">
        <v>22</v>
      </c>
      <c r="G9270" t="s">
        <v>19</v>
      </c>
      <c r="H9270" t="s">
        <v>51</v>
      </c>
      <c r="I9270">
        <v>778.19</v>
      </c>
      <c r="J9270">
        <v>4</v>
      </c>
      <c r="K9270">
        <v>3112.76</v>
      </c>
    </row>
    <row r="9271" spans="1:11">
      <c r="A9271" s="2">
        <v>10270</v>
      </c>
      <c r="B9271" s="1">
        <v>45421</v>
      </c>
      <c r="C9271" t="s">
        <v>508</v>
      </c>
      <c r="D9271" t="s">
        <v>12</v>
      </c>
      <c r="E9271">
        <v>38</v>
      </c>
      <c r="F9271" t="s">
        <v>22</v>
      </c>
      <c r="G9271" t="s">
        <v>27</v>
      </c>
      <c r="H9271" t="s">
        <v>46</v>
      </c>
      <c r="I9271">
        <v>655.99</v>
      </c>
      <c r="J9271">
        <v>2</v>
      </c>
      <c r="K9271">
        <v>1311.98</v>
      </c>
    </row>
    <row r="9272" spans="1:11">
      <c r="A9272" s="2">
        <v>10271</v>
      </c>
      <c r="B9272" s="1">
        <v>45427</v>
      </c>
      <c r="C9272" t="s">
        <v>617</v>
      </c>
      <c r="D9272" t="s">
        <v>17</v>
      </c>
      <c r="E9272">
        <v>40</v>
      </c>
      <c r="F9272" t="s">
        <v>25</v>
      </c>
      <c r="G9272" t="s">
        <v>14</v>
      </c>
      <c r="H9272" t="s">
        <v>43</v>
      </c>
      <c r="I9272">
        <v>989.83</v>
      </c>
      <c r="J9272">
        <v>2</v>
      </c>
      <c r="K9272">
        <v>1979.66</v>
      </c>
    </row>
    <row r="9273" spans="1:11">
      <c r="A9273" s="2">
        <v>10272</v>
      </c>
      <c r="B9273" s="1">
        <v>45475</v>
      </c>
      <c r="C9273" t="s">
        <v>898</v>
      </c>
      <c r="D9273" t="s">
        <v>17</v>
      </c>
      <c r="E9273">
        <v>49</v>
      </c>
      <c r="F9273" t="s">
        <v>25</v>
      </c>
      <c r="G9273" t="s">
        <v>19</v>
      </c>
      <c r="H9273" t="s">
        <v>51</v>
      </c>
      <c r="I9273">
        <v>211.95</v>
      </c>
      <c r="J9273">
        <v>1</v>
      </c>
      <c r="K9273">
        <v>211.95</v>
      </c>
    </row>
    <row r="9274" spans="1:11">
      <c r="A9274" s="2">
        <v>10273</v>
      </c>
      <c r="B9274" s="1">
        <v>45613</v>
      </c>
      <c r="C9274" t="s">
        <v>835</v>
      </c>
      <c r="D9274" t="s">
        <v>12</v>
      </c>
      <c r="E9274">
        <v>25</v>
      </c>
      <c r="F9274" t="s">
        <v>13</v>
      </c>
      <c r="G9274" t="s">
        <v>19</v>
      </c>
      <c r="H9274" t="s">
        <v>20</v>
      </c>
      <c r="I9274">
        <v>961.07</v>
      </c>
      <c r="J9274">
        <v>1</v>
      </c>
      <c r="K9274">
        <v>961.07</v>
      </c>
    </row>
    <row r="9275" spans="1:11">
      <c r="A9275" s="2">
        <v>10274</v>
      </c>
      <c r="B9275" s="1">
        <v>45473</v>
      </c>
      <c r="C9275" t="s">
        <v>724</v>
      </c>
      <c r="D9275" t="s">
        <v>17</v>
      </c>
      <c r="E9275">
        <v>48</v>
      </c>
      <c r="F9275" t="s">
        <v>18</v>
      </c>
      <c r="G9275" t="s">
        <v>40</v>
      </c>
      <c r="H9275" t="s">
        <v>41</v>
      </c>
      <c r="I9275">
        <v>322.12</v>
      </c>
      <c r="J9275">
        <v>3</v>
      </c>
      <c r="K9275">
        <v>966.36</v>
      </c>
    </row>
    <row r="9276" spans="1:11">
      <c r="A9276" s="2">
        <v>10275</v>
      </c>
      <c r="B9276" s="1">
        <v>45363</v>
      </c>
      <c r="C9276" t="s">
        <v>167</v>
      </c>
      <c r="D9276" t="s">
        <v>17</v>
      </c>
      <c r="E9276">
        <v>54</v>
      </c>
      <c r="F9276" t="s">
        <v>18</v>
      </c>
      <c r="G9276" t="s">
        <v>27</v>
      </c>
      <c r="H9276" t="s">
        <v>46</v>
      </c>
      <c r="I9276">
        <v>417.83</v>
      </c>
      <c r="J9276">
        <v>3</v>
      </c>
      <c r="K9276">
        <v>1253.49</v>
      </c>
    </row>
    <row r="9277" spans="1:11">
      <c r="A9277" s="2">
        <v>10276</v>
      </c>
      <c r="B9277" s="1">
        <v>45405</v>
      </c>
      <c r="C9277" t="s">
        <v>856</v>
      </c>
      <c r="D9277" t="s">
        <v>12</v>
      </c>
      <c r="E9277">
        <v>33</v>
      </c>
      <c r="F9277" t="s">
        <v>13</v>
      </c>
      <c r="G9277" t="s">
        <v>19</v>
      </c>
      <c r="H9277" t="s">
        <v>20</v>
      </c>
      <c r="I9277">
        <v>365.24</v>
      </c>
      <c r="J9277">
        <v>4</v>
      </c>
      <c r="K9277">
        <v>1460.96</v>
      </c>
    </row>
    <row r="9278" spans="1:11">
      <c r="A9278" s="2">
        <v>10277</v>
      </c>
      <c r="B9278" s="1">
        <v>45304</v>
      </c>
      <c r="C9278" t="s">
        <v>499</v>
      </c>
      <c r="D9278" t="s">
        <v>17</v>
      </c>
      <c r="E9278">
        <v>57</v>
      </c>
      <c r="F9278" t="s">
        <v>25</v>
      </c>
      <c r="G9278" t="s">
        <v>14</v>
      </c>
      <c r="H9278" t="s">
        <v>48</v>
      </c>
      <c r="I9278">
        <v>275.77</v>
      </c>
      <c r="J9278">
        <v>1</v>
      </c>
      <c r="K9278">
        <v>275.77</v>
      </c>
    </row>
    <row r="9279" spans="1:11">
      <c r="A9279" s="2">
        <v>10278</v>
      </c>
      <c r="B9279" s="1">
        <v>45527</v>
      </c>
      <c r="C9279" t="s">
        <v>786</v>
      </c>
      <c r="D9279" t="s">
        <v>12</v>
      </c>
      <c r="E9279">
        <v>59</v>
      </c>
      <c r="F9279" t="s">
        <v>22</v>
      </c>
      <c r="G9279" t="s">
        <v>14</v>
      </c>
      <c r="H9279" t="s">
        <v>38</v>
      </c>
      <c r="I9279">
        <v>696.29</v>
      </c>
      <c r="J9279">
        <v>2</v>
      </c>
      <c r="K9279">
        <v>1392.58</v>
      </c>
    </row>
    <row r="9280" spans="1:11">
      <c r="A9280" s="2">
        <v>10279</v>
      </c>
      <c r="B9280" s="1">
        <v>45612</v>
      </c>
      <c r="C9280" t="s">
        <v>938</v>
      </c>
      <c r="D9280" t="s">
        <v>17</v>
      </c>
      <c r="E9280">
        <v>44</v>
      </c>
      <c r="F9280" t="s">
        <v>18</v>
      </c>
      <c r="G9280" t="s">
        <v>14</v>
      </c>
      <c r="H9280" t="s">
        <v>43</v>
      </c>
      <c r="I9280">
        <v>593.25</v>
      </c>
      <c r="J9280">
        <v>4</v>
      </c>
      <c r="K9280">
        <v>2373</v>
      </c>
    </row>
    <row r="9281" spans="1:11">
      <c r="A9281" s="2">
        <v>10280</v>
      </c>
      <c r="B9281" s="1">
        <v>45469</v>
      </c>
      <c r="C9281" t="s">
        <v>608</v>
      </c>
      <c r="D9281" t="s">
        <v>12</v>
      </c>
      <c r="E9281">
        <v>57</v>
      </c>
      <c r="F9281" t="s">
        <v>18</v>
      </c>
      <c r="G9281" t="s">
        <v>40</v>
      </c>
      <c r="H9281" t="s">
        <v>68</v>
      </c>
      <c r="I9281">
        <v>312.64</v>
      </c>
      <c r="J9281">
        <v>1</v>
      </c>
      <c r="K9281">
        <v>312.64</v>
      </c>
    </row>
    <row r="9282" spans="1:11">
      <c r="A9282" s="2">
        <v>10281</v>
      </c>
      <c r="B9282" s="1">
        <v>45363</v>
      </c>
      <c r="C9282" t="s">
        <v>154</v>
      </c>
      <c r="D9282" t="s">
        <v>17</v>
      </c>
      <c r="E9282">
        <v>58</v>
      </c>
      <c r="F9282" t="s">
        <v>25</v>
      </c>
      <c r="G9282" t="s">
        <v>35</v>
      </c>
      <c r="H9282" t="s">
        <v>58</v>
      </c>
      <c r="I9282">
        <v>140.88999999999999</v>
      </c>
      <c r="J9282">
        <v>4</v>
      </c>
      <c r="K9282">
        <v>563.55999999999995</v>
      </c>
    </row>
    <row r="9283" spans="1:11">
      <c r="A9283" s="2">
        <v>10282</v>
      </c>
      <c r="B9283" s="1">
        <v>45462</v>
      </c>
      <c r="C9283" t="s">
        <v>333</v>
      </c>
      <c r="D9283" t="s">
        <v>17</v>
      </c>
      <c r="E9283">
        <v>35</v>
      </c>
      <c r="F9283" t="s">
        <v>13</v>
      </c>
      <c r="G9283" t="s">
        <v>27</v>
      </c>
      <c r="H9283" t="s">
        <v>53</v>
      </c>
      <c r="I9283">
        <v>324.2</v>
      </c>
      <c r="J9283">
        <v>5</v>
      </c>
      <c r="K9283">
        <v>1621</v>
      </c>
    </row>
    <row r="9284" spans="1:11">
      <c r="A9284" s="2">
        <v>10283</v>
      </c>
      <c r="B9284" s="1">
        <v>45360</v>
      </c>
      <c r="C9284" t="s">
        <v>899</v>
      </c>
      <c r="D9284" t="s">
        <v>17</v>
      </c>
      <c r="E9284">
        <v>52</v>
      </c>
      <c r="F9284" t="s">
        <v>22</v>
      </c>
      <c r="G9284" t="s">
        <v>19</v>
      </c>
      <c r="H9284" t="s">
        <v>20</v>
      </c>
      <c r="I9284">
        <v>387.42</v>
      </c>
      <c r="J9284">
        <v>5</v>
      </c>
      <c r="K9284">
        <v>1937.1</v>
      </c>
    </row>
    <row r="9285" spans="1:11">
      <c r="A9285" s="2">
        <v>10284</v>
      </c>
      <c r="B9285" s="1">
        <v>45369</v>
      </c>
      <c r="C9285" t="s">
        <v>131</v>
      </c>
      <c r="D9285" t="s">
        <v>17</v>
      </c>
      <c r="E9285">
        <v>32</v>
      </c>
      <c r="F9285" t="s">
        <v>13</v>
      </c>
      <c r="G9285" t="s">
        <v>27</v>
      </c>
      <c r="H9285" t="s">
        <v>46</v>
      </c>
      <c r="I9285">
        <v>386.85</v>
      </c>
      <c r="J9285">
        <v>4</v>
      </c>
      <c r="K9285">
        <v>1547.4</v>
      </c>
    </row>
    <row r="9286" spans="1:11">
      <c r="A9286" s="2">
        <v>10285</v>
      </c>
      <c r="B9286" s="1">
        <v>45602</v>
      </c>
      <c r="C9286" t="s">
        <v>413</v>
      </c>
      <c r="D9286" t="s">
        <v>12</v>
      </c>
      <c r="E9286">
        <v>44</v>
      </c>
      <c r="F9286" t="s">
        <v>13</v>
      </c>
      <c r="G9286" t="s">
        <v>19</v>
      </c>
      <c r="H9286" t="s">
        <v>23</v>
      </c>
      <c r="I9286">
        <v>363.69</v>
      </c>
      <c r="J9286">
        <v>1</v>
      </c>
      <c r="K9286">
        <v>363.69</v>
      </c>
    </row>
    <row r="9287" spans="1:11">
      <c r="A9287" s="2">
        <v>10286</v>
      </c>
      <c r="B9287" s="1">
        <v>45565</v>
      </c>
      <c r="C9287" t="s">
        <v>376</v>
      </c>
      <c r="D9287" t="s">
        <v>12</v>
      </c>
      <c r="E9287">
        <v>34</v>
      </c>
      <c r="F9287" t="s">
        <v>13</v>
      </c>
      <c r="G9287" t="s">
        <v>40</v>
      </c>
      <c r="H9287" t="s">
        <v>68</v>
      </c>
      <c r="I9287">
        <v>58.24</v>
      </c>
      <c r="J9287">
        <v>5</v>
      </c>
      <c r="K9287">
        <v>291.2</v>
      </c>
    </row>
    <row r="9288" spans="1:11">
      <c r="A9288" s="2">
        <v>10287</v>
      </c>
      <c r="B9288" s="1">
        <v>45529</v>
      </c>
      <c r="C9288" t="s">
        <v>536</v>
      </c>
      <c r="D9288" t="s">
        <v>12</v>
      </c>
      <c r="E9288">
        <v>57</v>
      </c>
      <c r="F9288" t="s">
        <v>13</v>
      </c>
      <c r="G9288" t="s">
        <v>27</v>
      </c>
      <c r="H9288" t="s">
        <v>53</v>
      </c>
      <c r="I9288">
        <v>469.39</v>
      </c>
      <c r="J9288">
        <v>5</v>
      </c>
      <c r="K9288">
        <v>2346.9499999999998</v>
      </c>
    </row>
    <row r="9289" spans="1:11">
      <c r="A9289" s="2">
        <v>10288</v>
      </c>
      <c r="B9289" s="1">
        <v>45538</v>
      </c>
      <c r="C9289" t="s">
        <v>499</v>
      </c>
      <c r="D9289" t="s">
        <v>12</v>
      </c>
      <c r="E9289">
        <v>19</v>
      </c>
      <c r="F9289" t="s">
        <v>18</v>
      </c>
      <c r="G9289" t="s">
        <v>40</v>
      </c>
      <c r="H9289" t="s">
        <v>74</v>
      </c>
      <c r="I9289">
        <v>837.85</v>
      </c>
      <c r="J9289">
        <v>4</v>
      </c>
      <c r="K9289">
        <v>3351.4</v>
      </c>
    </row>
    <row r="9290" spans="1:11">
      <c r="A9290" s="2">
        <v>10289</v>
      </c>
      <c r="B9290" s="1">
        <v>45378</v>
      </c>
      <c r="C9290" t="s">
        <v>852</v>
      </c>
      <c r="D9290" t="s">
        <v>12</v>
      </c>
      <c r="E9290">
        <v>48</v>
      </c>
      <c r="F9290" t="s">
        <v>25</v>
      </c>
      <c r="G9290" t="s">
        <v>40</v>
      </c>
      <c r="H9290" t="s">
        <v>76</v>
      </c>
      <c r="I9290">
        <v>188.56</v>
      </c>
      <c r="J9290">
        <v>5</v>
      </c>
      <c r="K9290">
        <v>942.8</v>
      </c>
    </row>
    <row r="9291" spans="1:11">
      <c r="A9291" s="2">
        <v>10290</v>
      </c>
      <c r="B9291" s="1">
        <v>45597</v>
      </c>
      <c r="C9291" t="s">
        <v>732</v>
      </c>
      <c r="D9291" t="s">
        <v>12</v>
      </c>
      <c r="E9291">
        <v>54</v>
      </c>
      <c r="F9291" t="s">
        <v>22</v>
      </c>
      <c r="G9291" t="s">
        <v>27</v>
      </c>
      <c r="H9291" t="s">
        <v>28</v>
      </c>
      <c r="I9291">
        <v>154.19999999999999</v>
      </c>
      <c r="J9291">
        <v>2</v>
      </c>
      <c r="K9291">
        <v>308.39999999999998</v>
      </c>
    </row>
    <row r="9292" spans="1:11">
      <c r="A9292" s="2">
        <v>10291</v>
      </c>
      <c r="B9292" s="1">
        <v>45489</v>
      </c>
      <c r="C9292" t="s">
        <v>840</v>
      </c>
      <c r="D9292" t="s">
        <v>12</v>
      </c>
      <c r="E9292">
        <v>58</v>
      </c>
      <c r="F9292" t="s">
        <v>18</v>
      </c>
      <c r="G9292" t="s">
        <v>27</v>
      </c>
      <c r="H9292" t="s">
        <v>32</v>
      </c>
      <c r="I9292">
        <v>477.13</v>
      </c>
      <c r="J9292">
        <v>5</v>
      </c>
      <c r="K9292">
        <v>2385.65</v>
      </c>
    </row>
    <row r="9293" spans="1:11">
      <c r="A9293" s="2">
        <v>10292</v>
      </c>
      <c r="B9293" s="1">
        <v>45420</v>
      </c>
      <c r="C9293" t="s">
        <v>907</v>
      </c>
      <c r="D9293" t="s">
        <v>17</v>
      </c>
      <c r="E9293">
        <v>58</v>
      </c>
      <c r="F9293" t="s">
        <v>22</v>
      </c>
      <c r="G9293" t="s">
        <v>19</v>
      </c>
      <c r="H9293" t="s">
        <v>80</v>
      </c>
      <c r="I9293">
        <v>376.9</v>
      </c>
      <c r="J9293">
        <v>4</v>
      </c>
      <c r="K9293">
        <v>1507.6</v>
      </c>
    </row>
    <row r="9294" spans="1:11">
      <c r="A9294" s="2">
        <v>10293</v>
      </c>
      <c r="B9294" s="1">
        <v>45500</v>
      </c>
      <c r="C9294" t="s">
        <v>420</v>
      </c>
      <c r="D9294" t="s">
        <v>17</v>
      </c>
      <c r="E9294">
        <v>51</v>
      </c>
      <c r="F9294" t="s">
        <v>22</v>
      </c>
      <c r="G9294" t="s">
        <v>14</v>
      </c>
      <c r="H9294" t="s">
        <v>38</v>
      </c>
      <c r="I9294">
        <v>565.66999999999996</v>
      </c>
      <c r="J9294">
        <v>5</v>
      </c>
      <c r="K9294">
        <v>2828.35</v>
      </c>
    </row>
    <row r="9295" spans="1:11">
      <c r="A9295" s="2">
        <v>10294</v>
      </c>
      <c r="B9295" s="1">
        <v>45633</v>
      </c>
      <c r="C9295" t="s">
        <v>511</v>
      </c>
      <c r="D9295" t="s">
        <v>17</v>
      </c>
      <c r="E9295">
        <v>51</v>
      </c>
      <c r="F9295" t="s">
        <v>18</v>
      </c>
      <c r="G9295" t="s">
        <v>40</v>
      </c>
      <c r="H9295" t="s">
        <v>41</v>
      </c>
      <c r="I9295">
        <v>947.6</v>
      </c>
      <c r="J9295">
        <v>5</v>
      </c>
      <c r="K9295">
        <v>4738</v>
      </c>
    </row>
    <row r="9296" spans="1:11">
      <c r="A9296" s="2">
        <v>10295</v>
      </c>
      <c r="B9296" s="1">
        <v>45432</v>
      </c>
      <c r="C9296" t="s">
        <v>882</v>
      </c>
      <c r="D9296" t="s">
        <v>17</v>
      </c>
      <c r="E9296">
        <v>20</v>
      </c>
      <c r="F9296" t="s">
        <v>18</v>
      </c>
      <c r="G9296" t="s">
        <v>35</v>
      </c>
      <c r="H9296" t="s">
        <v>58</v>
      </c>
      <c r="I9296">
        <v>763.28</v>
      </c>
      <c r="J9296">
        <v>3</v>
      </c>
      <c r="K9296">
        <v>2289.84</v>
      </c>
    </row>
    <row r="9297" spans="1:11">
      <c r="A9297" s="2">
        <v>10296</v>
      </c>
      <c r="B9297" s="1">
        <v>45487</v>
      </c>
      <c r="C9297" t="s">
        <v>639</v>
      </c>
      <c r="D9297" t="s">
        <v>12</v>
      </c>
      <c r="E9297">
        <v>34</v>
      </c>
      <c r="F9297" t="s">
        <v>22</v>
      </c>
      <c r="G9297" t="s">
        <v>19</v>
      </c>
      <c r="H9297" t="s">
        <v>23</v>
      </c>
      <c r="I9297">
        <v>690.19</v>
      </c>
      <c r="J9297">
        <v>4</v>
      </c>
      <c r="K9297">
        <v>2760.76</v>
      </c>
    </row>
    <row r="9298" spans="1:11">
      <c r="A9298" s="2">
        <v>10297</v>
      </c>
      <c r="B9298" s="1">
        <v>45541</v>
      </c>
      <c r="C9298" t="s">
        <v>315</v>
      </c>
      <c r="D9298" t="s">
        <v>12</v>
      </c>
      <c r="E9298">
        <v>31</v>
      </c>
      <c r="F9298" t="s">
        <v>22</v>
      </c>
      <c r="G9298" t="s">
        <v>19</v>
      </c>
      <c r="H9298" t="s">
        <v>23</v>
      </c>
      <c r="I9298">
        <v>421.78</v>
      </c>
      <c r="J9298">
        <v>4</v>
      </c>
      <c r="K9298">
        <v>1687.12</v>
      </c>
    </row>
    <row r="9299" spans="1:11">
      <c r="A9299" s="2">
        <v>10298</v>
      </c>
      <c r="B9299" s="1">
        <v>45561</v>
      </c>
      <c r="C9299" t="s">
        <v>346</v>
      </c>
      <c r="D9299" t="s">
        <v>12</v>
      </c>
      <c r="E9299">
        <v>31</v>
      </c>
      <c r="F9299" t="s">
        <v>25</v>
      </c>
      <c r="G9299" t="s">
        <v>14</v>
      </c>
      <c r="H9299" t="s">
        <v>38</v>
      </c>
      <c r="I9299">
        <v>294.49</v>
      </c>
      <c r="J9299">
        <v>3</v>
      </c>
      <c r="K9299">
        <v>883.47</v>
      </c>
    </row>
    <row r="9300" spans="1:11">
      <c r="A9300" s="2">
        <v>10299</v>
      </c>
      <c r="B9300" s="1">
        <v>45377</v>
      </c>
      <c r="C9300" t="s">
        <v>749</v>
      </c>
      <c r="D9300" t="s">
        <v>17</v>
      </c>
      <c r="E9300">
        <v>63</v>
      </c>
      <c r="F9300" t="s">
        <v>18</v>
      </c>
      <c r="G9300" t="s">
        <v>14</v>
      </c>
      <c r="H9300" t="s">
        <v>43</v>
      </c>
      <c r="I9300">
        <v>544.86</v>
      </c>
      <c r="J9300">
        <v>3</v>
      </c>
      <c r="K9300">
        <v>1634.58</v>
      </c>
    </row>
    <row r="9301" spans="1:11">
      <c r="A9301" s="2">
        <v>10300</v>
      </c>
      <c r="B9301" s="1">
        <v>45614</v>
      </c>
      <c r="C9301" t="s">
        <v>819</v>
      </c>
      <c r="D9301" t="s">
        <v>12</v>
      </c>
      <c r="E9301">
        <v>55</v>
      </c>
      <c r="F9301" t="s">
        <v>18</v>
      </c>
      <c r="G9301" t="s">
        <v>40</v>
      </c>
      <c r="H9301" t="s">
        <v>74</v>
      </c>
      <c r="I9301">
        <v>886.59</v>
      </c>
      <c r="J9301">
        <v>2</v>
      </c>
      <c r="K9301">
        <v>1773.18</v>
      </c>
    </row>
    <row r="9302" spans="1:11">
      <c r="A9302" s="2">
        <v>10301</v>
      </c>
      <c r="B9302" s="1">
        <v>45536</v>
      </c>
      <c r="C9302" t="s">
        <v>322</v>
      </c>
      <c r="D9302" t="s">
        <v>17</v>
      </c>
      <c r="E9302">
        <v>52</v>
      </c>
      <c r="F9302" t="s">
        <v>22</v>
      </c>
      <c r="G9302" t="s">
        <v>19</v>
      </c>
      <c r="H9302" t="s">
        <v>20</v>
      </c>
      <c r="I9302">
        <v>877.98</v>
      </c>
      <c r="J9302">
        <v>5</v>
      </c>
      <c r="K9302">
        <v>4389.8999999999996</v>
      </c>
    </row>
    <row r="9303" spans="1:11">
      <c r="A9303" s="2">
        <v>10302</v>
      </c>
      <c r="B9303" s="1">
        <v>45386</v>
      </c>
      <c r="C9303" t="s">
        <v>132</v>
      </c>
      <c r="D9303" t="s">
        <v>12</v>
      </c>
      <c r="E9303">
        <v>18</v>
      </c>
      <c r="F9303" t="s">
        <v>22</v>
      </c>
      <c r="G9303" t="s">
        <v>19</v>
      </c>
      <c r="H9303" t="s">
        <v>80</v>
      </c>
      <c r="I9303">
        <v>451.06</v>
      </c>
      <c r="J9303">
        <v>1</v>
      </c>
      <c r="K9303">
        <v>451.06</v>
      </c>
    </row>
    <row r="9304" spans="1:11">
      <c r="A9304" s="2">
        <v>10303</v>
      </c>
      <c r="B9304" s="1">
        <v>45404</v>
      </c>
      <c r="C9304" t="s">
        <v>651</v>
      </c>
      <c r="D9304" t="s">
        <v>12</v>
      </c>
      <c r="E9304">
        <v>46</v>
      </c>
      <c r="F9304" t="s">
        <v>13</v>
      </c>
      <c r="G9304" t="s">
        <v>35</v>
      </c>
      <c r="H9304" t="s">
        <v>63</v>
      </c>
      <c r="I9304">
        <v>253.76</v>
      </c>
      <c r="J9304">
        <v>1</v>
      </c>
      <c r="K9304">
        <v>253.76</v>
      </c>
    </row>
    <row r="9305" spans="1:11">
      <c r="A9305" s="2">
        <v>10304</v>
      </c>
      <c r="B9305" s="1">
        <v>45364</v>
      </c>
      <c r="C9305" t="s">
        <v>313</v>
      </c>
      <c r="D9305" t="s">
        <v>12</v>
      </c>
      <c r="E9305">
        <v>21</v>
      </c>
      <c r="F9305" t="s">
        <v>22</v>
      </c>
      <c r="G9305" t="s">
        <v>40</v>
      </c>
      <c r="H9305" t="s">
        <v>76</v>
      </c>
      <c r="I9305">
        <v>233.09</v>
      </c>
      <c r="J9305">
        <v>3</v>
      </c>
      <c r="K9305">
        <v>699.27</v>
      </c>
    </row>
    <row r="9306" spans="1:11">
      <c r="A9306" s="2">
        <v>10305</v>
      </c>
      <c r="B9306" s="1">
        <v>45436</v>
      </c>
      <c r="C9306" t="s">
        <v>885</v>
      </c>
      <c r="D9306" t="s">
        <v>12</v>
      </c>
      <c r="E9306">
        <v>50</v>
      </c>
      <c r="F9306" t="s">
        <v>22</v>
      </c>
      <c r="G9306" t="s">
        <v>40</v>
      </c>
      <c r="H9306" t="s">
        <v>41</v>
      </c>
      <c r="I9306">
        <v>43.65</v>
      </c>
      <c r="J9306">
        <v>4</v>
      </c>
      <c r="K9306">
        <v>174.6</v>
      </c>
    </row>
    <row r="9307" spans="1:11">
      <c r="A9307" s="2">
        <v>10306</v>
      </c>
      <c r="B9307" s="1">
        <v>45483</v>
      </c>
      <c r="C9307" t="s">
        <v>385</v>
      </c>
      <c r="D9307" t="s">
        <v>17</v>
      </c>
      <c r="E9307">
        <v>34</v>
      </c>
      <c r="F9307" t="s">
        <v>25</v>
      </c>
      <c r="G9307" t="s">
        <v>14</v>
      </c>
      <c r="H9307" t="s">
        <v>38</v>
      </c>
      <c r="I9307">
        <v>844.24</v>
      </c>
      <c r="J9307">
        <v>4</v>
      </c>
      <c r="K9307">
        <v>3376.96</v>
      </c>
    </row>
    <row r="9308" spans="1:11">
      <c r="A9308" s="2">
        <v>10307</v>
      </c>
      <c r="B9308" s="1">
        <v>45305</v>
      </c>
      <c r="C9308" t="s">
        <v>484</v>
      </c>
      <c r="D9308" t="s">
        <v>17</v>
      </c>
      <c r="E9308">
        <v>45</v>
      </c>
      <c r="F9308" t="s">
        <v>22</v>
      </c>
      <c r="G9308" t="s">
        <v>40</v>
      </c>
      <c r="H9308" t="s">
        <v>74</v>
      </c>
      <c r="I9308">
        <v>272.19</v>
      </c>
      <c r="J9308">
        <v>2</v>
      </c>
      <c r="K9308">
        <v>544.38</v>
      </c>
    </row>
    <row r="9309" spans="1:11">
      <c r="A9309" s="2">
        <v>10308</v>
      </c>
      <c r="B9309" s="1">
        <v>45445</v>
      </c>
      <c r="C9309" t="s">
        <v>556</v>
      </c>
      <c r="D9309" t="s">
        <v>12</v>
      </c>
      <c r="E9309">
        <v>43</v>
      </c>
      <c r="F9309" t="s">
        <v>13</v>
      </c>
      <c r="G9309" t="s">
        <v>35</v>
      </c>
      <c r="H9309" t="s">
        <v>63</v>
      </c>
      <c r="I9309">
        <v>365.41</v>
      </c>
      <c r="J9309">
        <v>1</v>
      </c>
      <c r="K9309">
        <v>365.41</v>
      </c>
    </row>
    <row r="9310" spans="1:11">
      <c r="A9310" s="2">
        <v>10309</v>
      </c>
      <c r="B9310" s="1">
        <v>45608</v>
      </c>
      <c r="C9310" t="s">
        <v>283</v>
      </c>
      <c r="D9310" t="s">
        <v>17</v>
      </c>
      <c r="E9310">
        <v>25</v>
      </c>
      <c r="F9310" t="s">
        <v>13</v>
      </c>
      <c r="G9310" t="s">
        <v>40</v>
      </c>
      <c r="H9310" t="s">
        <v>68</v>
      </c>
      <c r="I9310">
        <v>811.12</v>
      </c>
      <c r="J9310">
        <v>4</v>
      </c>
      <c r="K9310">
        <v>3244.48</v>
      </c>
    </row>
    <row r="9311" spans="1:11">
      <c r="A9311" s="2">
        <v>10310</v>
      </c>
      <c r="B9311" s="1">
        <v>45496</v>
      </c>
      <c r="C9311" t="s">
        <v>300</v>
      </c>
      <c r="D9311" t="s">
        <v>12</v>
      </c>
      <c r="E9311">
        <v>51</v>
      </c>
      <c r="F9311" t="s">
        <v>18</v>
      </c>
      <c r="G9311" t="s">
        <v>27</v>
      </c>
      <c r="H9311" t="s">
        <v>46</v>
      </c>
      <c r="I9311">
        <v>128.82</v>
      </c>
      <c r="J9311">
        <v>2</v>
      </c>
      <c r="K9311">
        <v>257.64</v>
      </c>
    </row>
    <row r="9312" spans="1:11">
      <c r="A9312" s="2">
        <v>10311</v>
      </c>
      <c r="B9312" s="1">
        <v>45620</v>
      </c>
      <c r="C9312" t="s">
        <v>274</v>
      </c>
      <c r="D9312" t="s">
        <v>12</v>
      </c>
      <c r="E9312">
        <v>35</v>
      </c>
      <c r="F9312" t="s">
        <v>13</v>
      </c>
      <c r="G9312" t="s">
        <v>27</v>
      </c>
      <c r="H9312" t="s">
        <v>32</v>
      </c>
      <c r="I9312">
        <v>466.62</v>
      </c>
      <c r="J9312">
        <v>2</v>
      </c>
      <c r="K9312">
        <v>933.24</v>
      </c>
    </row>
    <row r="9313" spans="1:11">
      <c r="A9313" s="2">
        <v>10312</v>
      </c>
      <c r="B9313" s="1">
        <v>45376</v>
      </c>
      <c r="C9313" t="s">
        <v>575</v>
      </c>
      <c r="D9313" t="s">
        <v>12</v>
      </c>
      <c r="E9313">
        <v>48</v>
      </c>
      <c r="F9313" t="s">
        <v>18</v>
      </c>
      <c r="G9313" t="s">
        <v>35</v>
      </c>
      <c r="H9313" t="s">
        <v>63</v>
      </c>
      <c r="I9313">
        <v>131.12</v>
      </c>
      <c r="J9313">
        <v>3</v>
      </c>
      <c r="K9313">
        <v>393.36</v>
      </c>
    </row>
    <row r="9314" spans="1:11">
      <c r="A9314" s="2">
        <v>10313</v>
      </c>
      <c r="B9314" s="1">
        <v>45655</v>
      </c>
      <c r="C9314" t="s">
        <v>764</v>
      </c>
      <c r="D9314" t="s">
        <v>12</v>
      </c>
      <c r="E9314">
        <v>44</v>
      </c>
      <c r="F9314" t="s">
        <v>22</v>
      </c>
      <c r="G9314" t="s">
        <v>14</v>
      </c>
      <c r="H9314" t="s">
        <v>48</v>
      </c>
      <c r="I9314">
        <v>447.43</v>
      </c>
      <c r="J9314">
        <v>1</v>
      </c>
      <c r="K9314">
        <v>447.43</v>
      </c>
    </row>
    <row r="9315" spans="1:11">
      <c r="A9315" s="2">
        <v>10314</v>
      </c>
      <c r="B9315" s="1">
        <v>45402</v>
      </c>
      <c r="C9315" t="s">
        <v>564</v>
      </c>
      <c r="D9315" t="s">
        <v>17</v>
      </c>
      <c r="E9315">
        <v>33</v>
      </c>
      <c r="F9315" t="s">
        <v>13</v>
      </c>
      <c r="G9315" t="s">
        <v>19</v>
      </c>
      <c r="H9315" t="s">
        <v>20</v>
      </c>
      <c r="I9315">
        <v>56.67</v>
      </c>
      <c r="J9315">
        <v>2</v>
      </c>
      <c r="K9315">
        <v>113.34</v>
      </c>
    </row>
    <row r="9316" spans="1:11">
      <c r="A9316" s="2">
        <v>10315</v>
      </c>
      <c r="B9316" s="1">
        <v>45654</v>
      </c>
      <c r="C9316" t="s">
        <v>249</v>
      </c>
      <c r="D9316" t="s">
        <v>12</v>
      </c>
      <c r="E9316">
        <v>27</v>
      </c>
      <c r="F9316" t="s">
        <v>25</v>
      </c>
      <c r="G9316" t="s">
        <v>40</v>
      </c>
      <c r="H9316" t="s">
        <v>41</v>
      </c>
      <c r="I9316">
        <v>522.45000000000005</v>
      </c>
      <c r="J9316">
        <v>2</v>
      </c>
      <c r="K9316">
        <v>1044.9000000000001</v>
      </c>
    </row>
    <row r="9317" spans="1:11">
      <c r="A9317" s="2">
        <v>10316</v>
      </c>
      <c r="B9317" s="1">
        <v>45508</v>
      </c>
      <c r="C9317" t="s">
        <v>593</v>
      </c>
      <c r="D9317" t="s">
        <v>12</v>
      </c>
      <c r="E9317">
        <v>57</v>
      </c>
      <c r="F9317" t="s">
        <v>25</v>
      </c>
      <c r="G9317" t="s">
        <v>14</v>
      </c>
      <c r="H9317" t="s">
        <v>43</v>
      </c>
      <c r="I9317">
        <v>797.75</v>
      </c>
      <c r="J9317">
        <v>2</v>
      </c>
      <c r="K9317">
        <v>1595.5</v>
      </c>
    </row>
    <row r="9318" spans="1:11">
      <c r="A9318" s="2">
        <v>10317</v>
      </c>
      <c r="B9318" s="1">
        <v>45396</v>
      </c>
      <c r="C9318" t="s">
        <v>621</v>
      </c>
      <c r="D9318" t="s">
        <v>17</v>
      </c>
      <c r="E9318">
        <v>29</v>
      </c>
      <c r="F9318" t="s">
        <v>13</v>
      </c>
      <c r="G9318" t="s">
        <v>14</v>
      </c>
      <c r="H9318" t="s">
        <v>38</v>
      </c>
      <c r="I9318">
        <v>679.53</v>
      </c>
      <c r="J9318">
        <v>1</v>
      </c>
      <c r="K9318">
        <v>679.53</v>
      </c>
    </row>
    <row r="9319" spans="1:11">
      <c r="A9319" s="2">
        <v>10318</v>
      </c>
      <c r="B9319" s="1">
        <v>45556</v>
      </c>
      <c r="C9319" t="s">
        <v>729</v>
      </c>
      <c r="D9319" t="s">
        <v>12</v>
      </c>
      <c r="E9319">
        <v>39</v>
      </c>
      <c r="F9319" t="s">
        <v>18</v>
      </c>
      <c r="G9319" t="s">
        <v>40</v>
      </c>
      <c r="H9319" t="s">
        <v>76</v>
      </c>
      <c r="I9319">
        <v>514.08000000000004</v>
      </c>
      <c r="J9319">
        <v>3</v>
      </c>
      <c r="K9319">
        <v>1542.24</v>
      </c>
    </row>
    <row r="9320" spans="1:11">
      <c r="A9320" s="2">
        <v>10319</v>
      </c>
      <c r="B9320" s="1">
        <v>45590</v>
      </c>
      <c r="C9320" t="s">
        <v>387</v>
      </c>
      <c r="D9320" t="s">
        <v>17</v>
      </c>
      <c r="E9320">
        <v>33</v>
      </c>
      <c r="F9320" t="s">
        <v>18</v>
      </c>
      <c r="G9320" t="s">
        <v>19</v>
      </c>
      <c r="H9320" t="s">
        <v>51</v>
      </c>
      <c r="I9320">
        <v>830.47</v>
      </c>
      <c r="J9320">
        <v>5</v>
      </c>
      <c r="K9320">
        <v>4152.3500000000004</v>
      </c>
    </row>
    <row r="9321" spans="1:11">
      <c r="A9321" s="2">
        <v>10320</v>
      </c>
      <c r="B9321" s="1">
        <v>45336</v>
      </c>
      <c r="C9321" t="s">
        <v>857</v>
      </c>
      <c r="D9321" t="s">
        <v>12</v>
      </c>
      <c r="E9321">
        <v>29</v>
      </c>
      <c r="F9321" t="s">
        <v>18</v>
      </c>
      <c r="G9321" t="s">
        <v>40</v>
      </c>
      <c r="H9321" t="s">
        <v>76</v>
      </c>
      <c r="I9321">
        <v>235.51</v>
      </c>
      <c r="J9321">
        <v>4</v>
      </c>
      <c r="K9321">
        <v>942.04</v>
      </c>
    </row>
    <row r="9322" spans="1:11">
      <c r="A9322" s="2">
        <v>10321</v>
      </c>
      <c r="B9322" s="1">
        <v>45468</v>
      </c>
      <c r="C9322" t="s">
        <v>82</v>
      </c>
      <c r="D9322" t="s">
        <v>12</v>
      </c>
      <c r="E9322">
        <v>28</v>
      </c>
      <c r="F9322" t="s">
        <v>13</v>
      </c>
      <c r="G9322" t="s">
        <v>19</v>
      </c>
      <c r="H9322" t="s">
        <v>80</v>
      </c>
      <c r="I9322">
        <v>832.49</v>
      </c>
      <c r="J9322">
        <v>1</v>
      </c>
      <c r="K9322">
        <v>832.49</v>
      </c>
    </row>
    <row r="9323" spans="1:11">
      <c r="A9323" s="2">
        <v>10322</v>
      </c>
      <c r="B9323" s="1">
        <v>45411</v>
      </c>
      <c r="C9323" t="s">
        <v>280</v>
      </c>
      <c r="D9323" t="s">
        <v>12</v>
      </c>
      <c r="E9323">
        <v>37</v>
      </c>
      <c r="F9323" t="s">
        <v>22</v>
      </c>
      <c r="G9323" t="s">
        <v>35</v>
      </c>
      <c r="H9323" t="s">
        <v>58</v>
      </c>
      <c r="I9323">
        <v>283.60000000000002</v>
      </c>
      <c r="J9323">
        <v>1</v>
      </c>
      <c r="K9323">
        <v>283.60000000000002</v>
      </c>
    </row>
    <row r="9324" spans="1:11">
      <c r="A9324" s="2">
        <v>10323</v>
      </c>
      <c r="B9324" s="1">
        <v>45335</v>
      </c>
      <c r="C9324" t="s">
        <v>478</v>
      </c>
      <c r="D9324" t="s">
        <v>12</v>
      </c>
      <c r="E9324">
        <v>18</v>
      </c>
      <c r="F9324" t="s">
        <v>22</v>
      </c>
      <c r="G9324" t="s">
        <v>19</v>
      </c>
      <c r="H9324" t="s">
        <v>20</v>
      </c>
      <c r="I9324">
        <v>368.86</v>
      </c>
      <c r="J9324">
        <v>1</v>
      </c>
      <c r="K9324">
        <v>368.86</v>
      </c>
    </row>
    <row r="9325" spans="1:11">
      <c r="A9325" s="2">
        <v>10324</v>
      </c>
      <c r="B9325" s="1">
        <v>45426</v>
      </c>
      <c r="C9325" t="s">
        <v>927</v>
      </c>
      <c r="D9325" t="s">
        <v>12</v>
      </c>
      <c r="E9325">
        <v>44</v>
      </c>
      <c r="F9325" t="s">
        <v>22</v>
      </c>
      <c r="G9325" t="s">
        <v>14</v>
      </c>
      <c r="H9325" t="s">
        <v>43</v>
      </c>
      <c r="I9325">
        <v>137.15</v>
      </c>
      <c r="J9325">
        <v>5</v>
      </c>
      <c r="K9325">
        <v>685.75</v>
      </c>
    </row>
    <row r="9326" spans="1:11">
      <c r="A9326" s="2">
        <v>10325</v>
      </c>
      <c r="B9326" s="1">
        <v>45503</v>
      </c>
      <c r="C9326" t="s">
        <v>593</v>
      </c>
      <c r="D9326" t="s">
        <v>12</v>
      </c>
      <c r="E9326">
        <v>20</v>
      </c>
      <c r="F9326" t="s">
        <v>18</v>
      </c>
      <c r="G9326" t="s">
        <v>35</v>
      </c>
      <c r="H9326" t="s">
        <v>63</v>
      </c>
      <c r="I9326">
        <v>110.74</v>
      </c>
      <c r="J9326">
        <v>4</v>
      </c>
      <c r="K9326">
        <v>442.96</v>
      </c>
    </row>
    <row r="9327" spans="1:11">
      <c r="A9327" s="2">
        <v>10326</v>
      </c>
      <c r="B9327" s="1">
        <v>45640</v>
      </c>
      <c r="C9327" t="s">
        <v>376</v>
      </c>
      <c r="D9327" t="s">
        <v>17</v>
      </c>
      <c r="E9327">
        <v>29</v>
      </c>
      <c r="F9327" t="s">
        <v>13</v>
      </c>
      <c r="G9327" t="s">
        <v>27</v>
      </c>
      <c r="H9327" t="s">
        <v>32</v>
      </c>
      <c r="I9327">
        <v>932.79</v>
      </c>
      <c r="J9327">
        <v>4</v>
      </c>
      <c r="K9327">
        <v>3731.16</v>
      </c>
    </row>
    <row r="9328" spans="1:11">
      <c r="A9328" s="2">
        <v>10327</v>
      </c>
      <c r="B9328" s="1">
        <v>45601</v>
      </c>
      <c r="C9328" t="s">
        <v>71</v>
      </c>
      <c r="D9328" t="s">
        <v>12</v>
      </c>
      <c r="E9328">
        <v>47</v>
      </c>
      <c r="F9328" t="s">
        <v>25</v>
      </c>
      <c r="G9328" t="s">
        <v>35</v>
      </c>
      <c r="H9328" t="s">
        <v>36</v>
      </c>
      <c r="I9328">
        <v>198.08</v>
      </c>
      <c r="J9328">
        <v>2</v>
      </c>
      <c r="K9328">
        <v>396.16</v>
      </c>
    </row>
    <row r="9329" spans="1:11">
      <c r="A9329" s="2">
        <v>10328</v>
      </c>
      <c r="B9329" s="1">
        <v>45315</v>
      </c>
      <c r="C9329" t="s">
        <v>725</v>
      </c>
      <c r="D9329" t="s">
        <v>17</v>
      </c>
      <c r="E9329">
        <v>26</v>
      </c>
      <c r="F9329" t="s">
        <v>22</v>
      </c>
      <c r="G9329" t="s">
        <v>19</v>
      </c>
      <c r="H9329" t="s">
        <v>23</v>
      </c>
      <c r="I9329">
        <v>339.96</v>
      </c>
      <c r="J9329">
        <v>2</v>
      </c>
      <c r="K9329">
        <v>679.92</v>
      </c>
    </row>
    <row r="9330" spans="1:11">
      <c r="A9330" s="2">
        <v>10329</v>
      </c>
      <c r="B9330" s="1">
        <v>45466</v>
      </c>
      <c r="C9330" t="s">
        <v>380</v>
      </c>
      <c r="D9330" t="s">
        <v>17</v>
      </c>
      <c r="E9330">
        <v>54</v>
      </c>
      <c r="F9330" t="s">
        <v>22</v>
      </c>
      <c r="G9330" t="s">
        <v>35</v>
      </c>
      <c r="H9330" t="s">
        <v>36</v>
      </c>
      <c r="I9330">
        <v>533.86</v>
      </c>
      <c r="J9330">
        <v>3</v>
      </c>
      <c r="K9330">
        <v>1601.58</v>
      </c>
    </row>
    <row r="9331" spans="1:11">
      <c r="A9331" s="2">
        <v>10330</v>
      </c>
      <c r="B9331" s="1">
        <v>45324</v>
      </c>
      <c r="C9331" t="s">
        <v>704</v>
      </c>
      <c r="D9331" t="s">
        <v>12</v>
      </c>
      <c r="E9331">
        <v>18</v>
      </c>
      <c r="F9331" t="s">
        <v>18</v>
      </c>
      <c r="G9331" t="s">
        <v>35</v>
      </c>
      <c r="H9331" t="s">
        <v>58</v>
      </c>
      <c r="I9331">
        <v>354.39</v>
      </c>
      <c r="J9331">
        <v>1</v>
      </c>
      <c r="K9331">
        <v>354.39</v>
      </c>
    </row>
    <row r="9332" spans="1:11">
      <c r="A9332" s="2">
        <v>10331</v>
      </c>
      <c r="B9332" s="1">
        <v>45498</v>
      </c>
      <c r="C9332" t="s">
        <v>279</v>
      </c>
      <c r="D9332" t="s">
        <v>17</v>
      </c>
      <c r="E9332">
        <v>59</v>
      </c>
      <c r="F9332" t="s">
        <v>22</v>
      </c>
      <c r="G9332" t="s">
        <v>27</v>
      </c>
      <c r="H9332" t="s">
        <v>32</v>
      </c>
      <c r="I9332">
        <v>871.43</v>
      </c>
      <c r="J9332">
        <v>3</v>
      </c>
      <c r="K9332">
        <v>2614.29</v>
      </c>
    </row>
    <row r="9333" spans="1:11">
      <c r="A9333" s="2">
        <v>10332</v>
      </c>
      <c r="B9333" s="1">
        <v>45477</v>
      </c>
      <c r="C9333" t="s">
        <v>437</v>
      </c>
      <c r="D9333" t="s">
        <v>12</v>
      </c>
      <c r="E9333">
        <v>21</v>
      </c>
      <c r="F9333" t="s">
        <v>13</v>
      </c>
      <c r="G9333" t="s">
        <v>19</v>
      </c>
      <c r="H9333" t="s">
        <v>20</v>
      </c>
      <c r="I9333">
        <v>901.71</v>
      </c>
      <c r="J9333">
        <v>1</v>
      </c>
      <c r="K9333">
        <v>901.71</v>
      </c>
    </row>
    <row r="9334" spans="1:11">
      <c r="A9334" s="2">
        <v>10333</v>
      </c>
      <c r="B9334" s="1">
        <v>45639</v>
      </c>
      <c r="C9334" t="s">
        <v>195</v>
      </c>
      <c r="D9334" t="s">
        <v>17</v>
      </c>
      <c r="E9334">
        <v>32</v>
      </c>
      <c r="F9334" t="s">
        <v>22</v>
      </c>
      <c r="G9334" t="s">
        <v>14</v>
      </c>
      <c r="H9334" t="s">
        <v>38</v>
      </c>
      <c r="I9334">
        <v>332.73</v>
      </c>
      <c r="J9334">
        <v>4</v>
      </c>
      <c r="K9334">
        <v>1330.92</v>
      </c>
    </row>
    <row r="9335" spans="1:11">
      <c r="A9335" s="2">
        <v>10334</v>
      </c>
      <c r="B9335" s="1">
        <v>45650</v>
      </c>
      <c r="C9335" t="s">
        <v>346</v>
      </c>
      <c r="D9335" t="s">
        <v>12</v>
      </c>
      <c r="E9335">
        <v>44</v>
      </c>
      <c r="F9335" t="s">
        <v>18</v>
      </c>
      <c r="G9335" t="s">
        <v>35</v>
      </c>
      <c r="H9335" t="s">
        <v>36</v>
      </c>
      <c r="I9335">
        <v>101.11</v>
      </c>
      <c r="J9335">
        <v>3</v>
      </c>
      <c r="K9335">
        <v>303.33</v>
      </c>
    </row>
    <row r="9336" spans="1:11">
      <c r="A9336" s="2">
        <v>10335</v>
      </c>
      <c r="B9336" s="1">
        <v>45456</v>
      </c>
      <c r="C9336" t="s">
        <v>555</v>
      </c>
      <c r="D9336" t="s">
        <v>17</v>
      </c>
      <c r="E9336">
        <v>25</v>
      </c>
      <c r="F9336" t="s">
        <v>13</v>
      </c>
      <c r="G9336" t="s">
        <v>40</v>
      </c>
      <c r="H9336" t="s">
        <v>74</v>
      </c>
      <c r="I9336">
        <v>218.06</v>
      </c>
      <c r="J9336">
        <v>4</v>
      </c>
      <c r="K9336">
        <v>872.24</v>
      </c>
    </row>
    <row r="9337" spans="1:11">
      <c r="A9337" s="2">
        <v>10336</v>
      </c>
      <c r="B9337" s="1">
        <v>45603</v>
      </c>
      <c r="C9337" t="s">
        <v>562</v>
      </c>
      <c r="D9337" t="s">
        <v>17</v>
      </c>
      <c r="E9337">
        <v>40</v>
      </c>
      <c r="F9337" t="s">
        <v>18</v>
      </c>
      <c r="G9337" t="s">
        <v>14</v>
      </c>
      <c r="H9337" t="s">
        <v>48</v>
      </c>
      <c r="I9337">
        <v>479.65</v>
      </c>
      <c r="J9337">
        <v>2</v>
      </c>
      <c r="K9337">
        <v>959.3</v>
      </c>
    </row>
    <row r="9338" spans="1:11">
      <c r="A9338" s="2">
        <v>10337</v>
      </c>
      <c r="B9338" s="1">
        <v>45623</v>
      </c>
      <c r="C9338" t="s">
        <v>613</v>
      </c>
      <c r="D9338" t="s">
        <v>12</v>
      </c>
      <c r="E9338">
        <v>32</v>
      </c>
      <c r="F9338" t="s">
        <v>25</v>
      </c>
      <c r="G9338" t="s">
        <v>35</v>
      </c>
      <c r="H9338" t="s">
        <v>64</v>
      </c>
      <c r="I9338">
        <v>295.60000000000002</v>
      </c>
      <c r="J9338">
        <v>4</v>
      </c>
      <c r="K9338">
        <v>1182.4000000000001</v>
      </c>
    </row>
    <row r="9339" spans="1:11">
      <c r="A9339" s="2">
        <v>10338</v>
      </c>
      <c r="B9339" s="1">
        <v>45343</v>
      </c>
      <c r="C9339" t="s">
        <v>830</v>
      </c>
      <c r="D9339" t="s">
        <v>17</v>
      </c>
      <c r="E9339">
        <v>44</v>
      </c>
      <c r="F9339" t="s">
        <v>22</v>
      </c>
      <c r="G9339" t="s">
        <v>14</v>
      </c>
      <c r="H9339" t="s">
        <v>43</v>
      </c>
      <c r="I9339">
        <v>458.94</v>
      </c>
      <c r="J9339">
        <v>5</v>
      </c>
      <c r="K9339">
        <v>2294.6999999999998</v>
      </c>
    </row>
    <row r="9340" spans="1:11">
      <c r="A9340" s="2">
        <v>10339</v>
      </c>
      <c r="B9340" s="1">
        <v>45390</v>
      </c>
      <c r="C9340" t="s">
        <v>399</v>
      </c>
      <c r="D9340" t="s">
        <v>12</v>
      </c>
      <c r="E9340">
        <v>48</v>
      </c>
      <c r="F9340" t="s">
        <v>13</v>
      </c>
      <c r="G9340" t="s">
        <v>40</v>
      </c>
      <c r="H9340" t="s">
        <v>41</v>
      </c>
      <c r="I9340">
        <v>761.12</v>
      </c>
      <c r="J9340">
        <v>3</v>
      </c>
      <c r="K9340">
        <v>2283.36</v>
      </c>
    </row>
    <row r="9341" spans="1:11">
      <c r="A9341" s="2">
        <v>10340</v>
      </c>
      <c r="B9341" s="1">
        <v>45326</v>
      </c>
      <c r="C9341" t="s">
        <v>727</v>
      </c>
      <c r="D9341" t="s">
        <v>12</v>
      </c>
      <c r="E9341">
        <v>56</v>
      </c>
      <c r="F9341" t="s">
        <v>13</v>
      </c>
      <c r="G9341" t="s">
        <v>14</v>
      </c>
      <c r="H9341" t="s">
        <v>15</v>
      </c>
      <c r="I9341">
        <v>426.43</v>
      </c>
      <c r="J9341">
        <v>1</v>
      </c>
      <c r="K9341">
        <v>426.43</v>
      </c>
    </row>
    <row r="9342" spans="1:11">
      <c r="A9342" s="2">
        <v>10341</v>
      </c>
      <c r="B9342" s="1">
        <v>45531</v>
      </c>
      <c r="C9342" t="s">
        <v>127</v>
      </c>
      <c r="D9342" t="s">
        <v>12</v>
      </c>
      <c r="E9342">
        <v>64</v>
      </c>
      <c r="F9342" t="s">
        <v>22</v>
      </c>
      <c r="G9342" t="s">
        <v>14</v>
      </c>
      <c r="H9342" t="s">
        <v>48</v>
      </c>
      <c r="I9342">
        <v>205.03</v>
      </c>
      <c r="J9342">
        <v>4</v>
      </c>
      <c r="K9342">
        <v>820.12</v>
      </c>
    </row>
    <row r="9343" spans="1:11">
      <c r="A9343" s="2">
        <v>10342</v>
      </c>
      <c r="B9343" s="1">
        <v>45589</v>
      </c>
      <c r="C9343" t="s">
        <v>598</v>
      </c>
      <c r="D9343" t="s">
        <v>12</v>
      </c>
      <c r="E9343">
        <v>25</v>
      </c>
      <c r="F9343" t="s">
        <v>25</v>
      </c>
      <c r="G9343" t="s">
        <v>40</v>
      </c>
      <c r="H9343" t="s">
        <v>68</v>
      </c>
      <c r="I9343">
        <v>364.39</v>
      </c>
      <c r="J9343">
        <v>3</v>
      </c>
      <c r="K9343">
        <v>1093.17</v>
      </c>
    </row>
    <row r="9344" spans="1:11">
      <c r="A9344" s="2">
        <v>10343</v>
      </c>
      <c r="B9344" s="1">
        <v>45319</v>
      </c>
      <c r="C9344" t="s">
        <v>79</v>
      </c>
      <c r="D9344" t="s">
        <v>12</v>
      </c>
      <c r="E9344">
        <v>47</v>
      </c>
      <c r="F9344" t="s">
        <v>25</v>
      </c>
      <c r="G9344" t="s">
        <v>40</v>
      </c>
      <c r="H9344" t="s">
        <v>68</v>
      </c>
      <c r="I9344">
        <v>745.55</v>
      </c>
      <c r="J9344">
        <v>1</v>
      </c>
      <c r="K9344">
        <v>745.55</v>
      </c>
    </row>
    <row r="9345" spans="1:11">
      <c r="A9345" s="2">
        <v>10344</v>
      </c>
      <c r="B9345" s="1">
        <v>45425</v>
      </c>
      <c r="C9345" t="s">
        <v>910</v>
      </c>
      <c r="D9345" t="s">
        <v>17</v>
      </c>
      <c r="E9345">
        <v>59</v>
      </c>
      <c r="F9345" t="s">
        <v>22</v>
      </c>
      <c r="G9345" t="s">
        <v>40</v>
      </c>
      <c r="H9345" t="s">
        <v>74</v>
      </c>
      <c r="I9345">
        <v>429.82</v>
      </c>
      <c r="J9345">
        <v>3</v>
      </c>
      <c r="K9345">
        <v>1289.46</v>
      </c>
    </row>
    <row r="9346" spans="1:11">
      <c r="A9346" s="2">
        <v>10345</v>
      </c>
      <c r="B9346" s="1">
        <v>45582</v>
      </c>
      <c r="C9346" t="s">
        <v>715</v>
      </c>
      <c r="D9346" t="s">
        <v>17</v>
      </c>
      <c r="E9346">
        <v>35</v>
      </c>
      <c r="F9346" t="s">
        <v>22</v>
      </c>
      <c r="G9346" t="s">
        <v>27</v>
      </c>
      <c r="H9346" t="s">
        <v>46</v>
      </c>
      <c r="I9346">
        <v>257.04000000000002</v>
      </c>
      <c r="J9346">
        <v>3</v>
      </c>
      <c r="K9346">
        <v>771.12</v>
      </c>
    </row>
    <row r="9347" spans="1:11">
      <c r="A9347" s="2">
        <v>10346</v>
      </c>
      <c r="B9347" s="1">
        <v>45411</v>
      </c>
      <c r="C9347" t="s">
        <v>664</v>
      </c>
      <c r="D9347" t="s">
        <v>17</v>
      </c>
      <c r="E9347">
        <v>21</v>
      </c>
      <c r="F9347" t="s">
        <v>22</v>
      </c>
      <c r="G9347" t="s">
        <v>40</v>
      </c>
      <c r="H9347" t="s">
        <v>68</v>
      </c>
      <c r="I9347">
        <v>433.14</v>
      </c>
      <c r="J9347">
        <v>5</v>
      </c>
      <c r="K9347">
        <v>2165.6999999999998</v>
      </c>
    </row>
    <row r="9348" spans="1:11">
      <c r="A9348" s="2">
        <v>10347</v>
      </c>
      <c r="B9348" s="1">
        <v>45574</v>
      </c>
      <c r="C9348" t="s">
        <v>78</v>
      </c>
      <c r="D9348" t="s">
        <v>12</v>
      </c>
      <c r="E9348">
        <v>64</v>
      </c>
      <c r="F9348" t="s">
        <v>18</v>
      </c>
      <c r="G9348" t="s">
        <v>14</v>
      </c>
      <c r="H9348" t="s">
        <v>15</v>
      </c>
      <c r="I9348">
        <v>460.26</v>
      </c>
      <c r="J9348">
        <v>4</v>
      </c>
      <c r="K9348">
        <v>1841.04</v>
      </c>
    </row>
    <row r="9349" spans="1:11">
      <c r="A9349" s="2">
        <v>10348</v>
      </c>
      <c r="B9349" s="1">
        <v>45434</v>
      </c>
      <c r="C9349" t="s">
        <v>573</v>
      </c>
      <c r="D9349" t="s">
        <v>17</v>
      </c>
      <c r="E9349">
        <v>60</v>
      </c>
      <c r="F9349" t="s">
        <v>13</v>
      </c>
      <c r="G9349" t="s">
        <v>40</v>
      </c>
      <c r="H9349" t="s">
        <v>68</v>
      </c>
      <c r="I9349">
        <v>303.41000000000003</v>
      </c>
      <c r="J9349">
        <v>5</v>
      </c>
      <c r="K9349">
        <v>1517.05</v>
      </c>
    </row>
    <row r="9350" spans="1:11">
      <c r="A9350" s="2">
        <v>10349</v>
      </c>
      <c r="B9350" s="1">
        <v>45506</v>
      </c>
      <c r="C9350" t="s">
        <v>228</v>
      </c>
      <c r="D9350" t="s">
        <v>17</v>
      </c>
      <c r="E9350">
        <v>39</v>
      </c>
      <c r="F9350" t="s">
        <v>13</v>
      </c>
      <c r="G9350" t="s">
        <v>35</v>
      </c>
      <c r="H9350" t="s">
        <v>63</v>
      </c>
      <c r="I9350">
        <v>995.73</v>
      </c>
      <c r="J9350">
        <v>2</v>
      </c>
      <c r="K9350">
        <v>1991.46</v>
      </c>
    </row>
    <row r="9351" spans="1:11">
      <c r="A9351" s="2">
        <v>10350</v>
      </c>
      <c r="B9351" s="1">
        <v>45472</v>
      </c>
      <c r="C9351" t="s">
        <v>658</v>
      </c>
      <c r="D9351" t="s">
        <v>17</v>
      </c>
      <c r="E9351">
        <v>20</v>
      </c>
      <c r="F9351" t="s">
        <v>22</v>
      </c>
      <c r="G9351" t="s">
        <v>40</v>
      </c>
      <c r="H9351" t="s">
        <v>41</v>
      </c>
      <c r="I9351">
        <v>769.95</v>
      </c>
      <c r="J9351">
        <v>3</v>
      </c>
      <c r="K9351">
        <v>2309.85</v>
      </c>
    </row>
    <row r="9352" spans="1:11">
      <c r="A9352" s="2">
        <v>10351</v>
      </c>
      <c r="B9352" s="1">
        <v>45466</v>
      </c>
      <c r="C9352" t="s">
        <v>615</v>
      </c>
      <c r="D9352" t="s">
        <v>17</v>
      </c>
      <c r="E9352">
        <v>32</v>
      </c>
      <c r="F9352" t="s">
        <v>18</v>
      </c>
      <c r="G9352" t="s">
        <v>40</v>
      </c>
      <c r="H9352" t="s">
        <v>76</v>
      </c>
      <c r="I9352">
        <v>695.53</v>
      </c>
      <c r="J9352">
        <v>4</v>
      </c>
      <c r="K9352">
        <v>2782.12</v>
      </c>
    </row>
    <row r="9353" spans="1:11">
      <c r="A9353" s="2">
        <v>10352</v>
      </c>
      <c r="B9353" s="1">
        <v>45312</v>
      </c>
      <c r="C9353" t="s">
        <v>640</v>
      </c>
      <c r="D9353" t="s">
        <v>17</v>
      </c>
      <c r="E9353">
        <v>52</v>
      </c>
      <c r="F9353" t="s">
        <v>18</v>
      </c>
      <c r="G9353" t="s">
        <v>19</v>
      </c>
      <c r="H9353" t="s">
        <v>51</v>
      </c>
      <c r="I9353">
        <v>856.32</v>
      </c>
      <c r="J9353">
        <v>2</v>
      </c>
      <c r="K9353">
        <v>1712.64</v>
      </c>
    </row>
    <row r="9354" spans="1:11">
      <c r="A9354" s="2">
        <v>10353</v>
      </c>
      <c r="B9354" s="1">
        <v>45349</v>
      </c>
      <c r="C9354" t="s">
        <v>407</v>
      </c>
      <c r="D9354" t="s">
        <v>12</v>
      </c>
      <c r="E9354">
        <v>64</v>
      </c>
      <c r="F9354" t="s">
        <v>13</v>
      </c>
      <c r="G9354" t="s">
        <v>14</v>
      </c>
      <c r="H9354" t="s">
        <v>43</v>
      </c>
      <c r="I9354">
        <v>669.76</v>
      </c>
      <c r="J9354">
        <v>2</v>
      </c>
      <c r="K9354">
        <v>1339.52</v>
      </c>
    </row>
    <row r="9355" spans="1:11">
      <c r="A9355" s="2">
        <v>10354</v>
      </c>
      <c r="B9355" s="1">
        <v>45420</v>
      </c>
      <c r="C9355" t="s">
        <v>831</v>
      </c>
      <c r="D9355" t="s">
        <v>12</v>
      </c>
      <c r="E9355">
        <v>55</v>
      </c>
      <c r="F9355" t="s">
        <v>25</v>
      </c>
      <c r="G9355" t="s">
        <v>14</v>
      </c>
      <c r="H9355" t="s">
        <v>15</v>
      </c>
      <c r="I9355">
        <v>793.07</v>
      </c>
      <c r="J9355">
        <v>5</v>
      </c>
      <c r="K9355">
        <v>3965.35</v>
      </c>
    </row>
    <row r="9356" spans="1:11">
      <c r="A9356" s="2">
        <v>10355</v>
      </c>
      <c r="B9356" s="1">
        <v>45361</v>
      </c>
      <c r="C9356" t="s">
        <v>743</v>
      </c>
      <c r="D9356" t="s">
        <v>17</v>
      </c>
      <c r="E9356">
        <v>50</v>
      </c>
      <c r="F9356" t="s">
        <v>22</v>
      </c>
      <c r="G9356" t="s">
        <v>35</v>
      </c>
      <c r="H9356" t="s">
        <v>58</v>
      </c>
      <c r="I9356">
        <v>418.4</v>
      </c>
      <c r="J9356">
        <v>2</v>
      </c>
      <c r="K9356">
        <v>836.8</v>
      </c>
    </row>
    <row r="9357" spans="1:11">
      <c r="A9357" s="2">
        <v>10356</v>
      </c>
      <c r="B9357" s="1">
        <v>45509</v>
      </c>
      <c r="C9357" t="s">
        <v>685</v>
      </c>
      <c r="D9357" t="s">
        <v>12</v>
      </c>
      <c r="E9357">
        <v>31</v>
      </c>
      <c r="F9357" t="s">
        <v>22</v>
      </c>
      <c r="G9357" t="s">
        <v>27</v>
      </c>
      <c r="H9357" t="s">
        <v>28</v>
      </c>
      <c r="I9357">
        <v>505.37</v>
      </c>
      <c r="J9357">
        <v>1</v>
      </c>
      <c r="K9357">
        <v>505.37</v>
      </c>
    </row>
    <row r="9358" spans="1:11">
      <c r="A9358" s="2">
        <v>10357</v>
      </c>
      <c r="B9358" s="1">
        <v>45473</v>
      </c>
      <c r="C9358" t="s">
        <v>685</v>
      </c>
      <c r="D9358" t="s">
        <v>12</v>
      </c>
      <c r="E9358">
        <v>18</v>
      </c>
      <c r="F9358" t="s">
        <v>18</v>
      </c>
      <c r="G9358" t="s">
        <v>19</v>
      </c>
      <c r="H9358" t="s">
        <v>80</v>
      </c>
      <c r="I9358">
        <v>56.53</v>
      </c>
      <c r="J9358">
        <v>1</v>
      </c>
      <c r="K9358">
        <v>56.53</v>
      </c>
    </row>
    <row r="9359" spans="1:11">
      <c r="A9359" s="2">
        <v>10358</v>
      </c>
      <c r="B9359" s="1">
        <v>45304</v>
      </c>
      <c r="C9359" t="s">
        <v>149</v>
      </c>
      <c r="D9359" t="s">
        <v>17</v>
      </c>
      <c r="E9359">
        <v>43</v>
      </c>
      <c r="F9359" t="s">
        <v>13</v>
      </c>
      <c r="G9359" t="s">
        <v>35</v>
      </c>
      <c r="H9359" t="s">
        <v>58</v>
      </c>
      <c r="I9359">
        <v>287.83999999999997</v>
      </c>
      <c r="J9359">
        <v>1</v>
      </c>
      <c r="K9359">
        <v>287.83999999999997</v>
      </c>
    </row>
    <row r="9360" spans="1:11">
      <c r="A9360" s="2">
        <v>10359</v>
      </c>
      <c r="B9360" s="1">
        <v>45303</v>
      </c>
      <c r="C9360" t="s">
        <v>914</v>
      </c>
      <c r="D9360" t="s">
        <v>17</v>
      </c>
      <c r="E9360">
        <v>25</v>
      </c>
      <c r="F9360" t="s">
        <v>18</v>
      </c>
      <c r="G9360" t="s">
        <v>35</v>
      </c>
      <c r="H9360" t="s">
        <v>36</v>
      </c>
      <c r="I9360">
        <v>374.33</v>
      </c>
      <c r="J9360">
        <v>2</v>
      </c>
      <c r="K9360">
        <v>748.66</v>
      </c>
    </row>
    <row r="9361" spans="1:11">
      <c r="A9361" s="2">
        <v>10360</v>
      </c>
      <c r="B9361" s="1">
        <v>45630</v>
      </c>
      <c r="C9361" t="s">
        <v>450</v>
      </c>
      <c r="D9361" t="s">
        <v>12</v>
      </c>
      <c r="E9361">
        <v>33</v>
      </c>
      <c r="F9361" t="s">
        <v>25</v>
      </c>
      <c r="G9361" t="s">
        <v>14</v>
      </c>
      <c r="H9361" t="s">
        <v>48</v>
      </c>
      <c r="I9361">
        <v>629.22</v>
      </c>
      <c r="J9361">
        <v>3</v>
      </c>
      <c r="K9361">
        <v>1887.66</v>
      </c>
    </row>
    <row r="9362" spans="1:11">
      <c r="A9362" s="2">
        <v>10361</v>
      </c>
      <c r="B9362" s="1">
        <v>45597</v>
      </c>
      <c r="C9362" t="s">
        <v>642</v>
      </c>
      <c r="D9362" t="s">
        <v>17</v>
      </c>
      <c r="E9362">
        <v>55</v>
      </c>
      <c r="F9362" t="s">
        <v>13</v>
      </c>
      <c r="G9362" t="s">
        <v>19</v>
      </c>
      <c r="H9362" t="s">
        <v>20</v>
      </c>
      <c r="I9362">
        <v>469.57</v>
      </c>
      <c r="J9362">
        <v>4</v>
      </c>
      <c r="K9362">
        <v>1878.28</v>
      </c>
    </row>
    <row r="9363" spans="1:11">
      <c r="A9363" s="2">
        <v>10362</v>
      </c>
      <c r="B9363" s="1">
        <v>45618</v>
      </c>
      <c r="C9363" t="s">
        <v>418</v>
      </c>
      <c r="D9363" t="s">
        <v>12</v>
      </c>
      <c r="E9363">
        <v>27</v>
      </c>
      <c r="F9363" t="s">
        <v>22</v>
      </c>
      <c r="G9363" t="s">
        <v>14</v>
      </c>
      <c r="H9363" t="s">
        <v>15</v>
      </c>
      <c r="I9363">
        <v>611.76</v>
      </c>
      <c r="J9363">
        <v>1</v>
      </c>
      <c r="K9363">
        <v>611.76</v>
      </c>
    </row>
    <row r="9364" spans="1:11">
      <c r="A9364" s="2">
        <v>10363</v>
      </c>
      <c r="B9364" s="1">
        <v>45517</v>
      </c>
      <c r="C9364" t="s">
        <v>643</v>
      </c>
      <c r="D9364" t="s">
        <v>12</v>
      </c>
      <c r="E9364">
        <v>59</v>
      </c>
      <c r="F9364" t="s">
        <v>13</v>
      </c>
      <c r="G9364" t="s">
        <v>27</v>
      </c>
      <c r="H9364" t="s">
        <v>28</v>
      </c>
      <c r="I9364">
        <v>716.19</v>
      </c>
      <c r="J9364">
        <v>1</v>
      </c>
      <c r="K9364">
        <v>716.19</v>
      </c>
    </row>
    <row r="9365" spans="1:11">
      <c r="A9365" s="2">
        <v>10364</v>
      </c>
      <c r="B9365" s="1">
        <v>45446</v>
      </c>
      <c r="C9365" t="s">
        <v>530</v>
      </c>
      <c r="D9365" t="s">
        <v>17</v>
      </c>
      <c r="E9365">
        <v>54</v>
      </c>
      <c r="F9365" t="s">
        <v>13</v>
      </c>
      <c r="G9365" t="s">
        <v>14</v>
      </c>
      <c r="H9365" t="s">
        <v>48</v>
      </c>
      <c r="I9365">
        <v>52.29</v>
      </c>
      <c r="J9365">
        <v>1</v>
      </c>
      <c r="K9365">
        <v>52.29</v>
      </c>
    </row>
    <row r="9366" spans="1:11">
      <c r="A9366" s="2">
        <v>10365</v>
      </c>
      <c r="B9366" s="1">
        <v>45610</v>
      </c>
      <c r="C9366" t="s">
        <v>622</v>
      </c>
      <c r="D9366" t="s">
        <v>12</v>
      </c>
      <c r="E9366">
        <v>43</v>
      </c>
      <c r="F9366" t="s">
        <v>22</v>
      </c>
      <c r="G9366" t="s">
        <v>40</v>
      </c>
      <c r="H9366" t="s">
        <v>68</v>
      </c>
      <c r="I9366">
        <v>265.69</v>
      </c>
      <c r="J9366">
        <v>5</v>
      </c>
      <c r="K9366">
        <v>1328.45</v>
      </c>
    </row>
    <row r="9367" spans="1:11">
      <c r="A9367" s="2">
        <v>10366</v>
      </c>
      <c r="B9367" s="1">
        <v>45543</v>
      </c>
      <c r="C9367" t="s">
        <v>808</v>
      </c>
      <c r="D9367" t="s">
        <v>12</v>
      </c>
      <c r="E9367">
        <v>45</v>
      </c>
      <c r="F9367" t="s">
        <v>25</v>
      </c>
      <c r="G9367" t="s">
        <v>14</v>
      </c>
      <c r="H9367" t="s">
        <v>15</v>
      </c>
      <c r="I9367">
        <v>179.19</v>
      </c>
      <c r="J9367">
        <v>5</v>
      </c>
      <c r="K9367">
        <v>895.95</v>
      </c>
    </row>
    <row r="9368" spans="1:11">
      <c r="A9368" s="2">
        <v>10367</v>
      </c>
      <c r="B9368" s="1">
        <v>45470</v>
      </c>
      <c r="C9368" t="s">
        <v>595</v>
      </c>
      <c r="D9368" t="s">
        <v>12</v>
      </c>
      <c r="E9368">
        <v>29</v>
      </c>
      <c r="F9368" t="s">
        <v>18</v>
      </c>
      <c r="G9368" t="s">
        <v>40</v>
      </c>
      <c r="H9368" t="s">
        <v>74</v>
      </c>
      <c r="I9368">
        <v>195.58</v>
      </c>
      <c r="J9368">
        <v>1</v>
      </c>
      <c r="K9368">
        <v>195.58</v>
      </c>
    </row>
    <row r="9369" spans="1:11">
      <c r="A9369" s="2">
        <v>10368</v>
      </c>
      <c r="B9369" s="1">
        <v>45373</v>
      </c>
      <c r="C9369" t="s">
        <v>533</v>
      </c>
      <c r="D9369" t="s">
        <v>17</v>
      </c>
      <c r="E9369">
        <v>37</v>
      </c>
      <c r="F9369" t="s">
        <v>25</v>
      </c>
      <c r="G9369" t="s">
        <v>35</v>
      </c>
      <c r="H9369" t="s">
        <v>63</v>
      </c>
      <c r="I9369">
        <v>508.09</v>
      </c>
      <c r="J9369">
        <v>1</v>
      </c>
      <c r="K9369">
        <v>508.09</v>
      </c>
    </row>
    <row r="9370" spans="1:11">
      <c r="A9370" s="2">
        <v>10369</v>
      </c>
      <c r="B9370" s="1">
        <v>45612</v>
      </c>
      <c r="C9370" t="s">
        <v>873</v>
      </c>
      <c r="D9370" t="s">
        <v>17</v>
      </c>
      <c r="E9370">
        <v>31</v>
      </c>
      <c r="F9370" t="s">
        <v>25</v>
      </c>
      <c r="G9370" t="s">
        <v>27</v>
      </c>
      <c r="H9370" t="s">
        <v>28</v>
      </c>
      <c r="I9370">
        <v>742.58</v>
      </c>
      <c r="J9370">
        <v>5</v>
      </c>
      <c r="K9370">
        <v>3712.9</v>
      </c>
    </row>
    <row r="9371" spans="1:11">
      <c r="A9371" s="2">
        <v>10370</v>
      </c>
      <c r="B9371" s="1">
        <v>45359</v>
      </c>
      <c r="C9371" t="s">
        <v>683</v>
      </c>
      <c r="D9371" t="s">
        <v>17</v>
      </c>
      <c r="E9371">
        <v>63</v>
      </c>
      <c r="F9371" t="s">
        <v>25</v>
      </c>
      <c r="G9371" t="s">
        <v>40</v>
      </c>
      <c r="H9371" t="s">
        <v>76</v>
      </c>
      <c r="I9371">
        <v>280.05</v>
      </c>
      <c r="J9371">
        <v>4</v>
      </c>
      <c r="K9371">
        <v>1120.2</v>
      </c>
    </row>
    <row r="9372" spans="1:11">
      <c r="A9372" s="2">
        <v>10371</v>
      </c>
      <c r="B9372" s="1">
        <v>45520</v>
      </c>
      <c r="C9372" t="s">
        <v>820</v>
      </c>
      <c r="D9372" t="s">
        <v>17</v>
      </c>
      <c r="E9372">
        <v>52</v>
      </c>
      <c r="F9372" t="s">
        <v>13</v>
      </c>
      <c r="G9372" t="s">
        <v>27</v>
      </c>
      <c r="H9372" t="s">
        <v>28</v>
      </c>
      <c r="I9372">
        <v>826.2</v>
      </c>
      <c r="J9372">
        <v>3</v>
      </c>
      <c r="K9372">
        <v>2478.6</v>
      </c>
    </row>
    <row r="9373" spans="1:11">
      <c r="A9373" s="2">
        <v>10372</v>
      </c>
      <c r="B9373" s="1">
        <v>45483</v>
      </c>
      <c r="C9373" t="s">
        <v>192</v>
      </c>
      <c r="D9373" t="s">
        <v>12</v>
      </c>
      <c r="E9373">
        <v>46</v>
      </c>
      <c r="F9373" t="s">
        <v>25</v>
      </c>
      <c r="G9373" t="s">
        <v>14</v>
      </c>
      <c r="H9373" t="s">
        <v>15</v>
      </c>
      <c r="I9373">
        <v>893.53</v>
      </c>
      <c r="J9373">
        <v>4</v>
      </c>
      <c r="K9373">
        <v>3574.12</v>
      </c>
    </row>
    <row r="9374" spans="1:11">
      <c r="A9374" s="2">
        <v>10373</v>
      </c>
      <c r="B9374" s="1">
        <v>45633</v>
      </c>
      <c r="C9374" t="s">
        <v>617</v>
      </c>
      <c r="D9374" t="s">
        <v>17</v>
      </c>
      <c r="E9374">
        <v>29</v>
      </c>
      <c r="F9374" t="s">
        <v>13</v>
      </c>
      <c r="G9374" t="s">
        <v>14</v>
      </c>
      <c r="H9374" t="s">
        <v>15</v>
      </c>
      <c r="I9374">
        <v>357.03</v>
      </c>
      <c r="J9374">
        <v>3</v>
      </c>
      <c r="K9374">
        <v>1071.0899999999999</v>
      </c>
    </row>
    <row r="9375" spans="1:11">
      <c r="A9375" s="2">
        <v>10374</v>
      </c>
      <c r="B9375" s="1">
        <v>45557</v>
      </c>
      <c r="C9375" t="s">
        <v>438</v>
      </c>
      <c r="D9375" t="s">
        <v>17</v>
      </c>
      <c r="E9375">
        <v>35</v>
      </c>
      <c r="F9375" t="s">
        <v>13</v>
      </c>
      <c r="G9375" t="s">
        <v>35</v>
      </c>
      <c r="H9375" t="s">
        <v>58</v>
      </c>
      <c r="I9375">
        <v>684.54</v>
      </c>
      <c r="J9375">
        <v>2</v>
      </c>
      <c r="K9375">
        <v>1369.08</v>
      </c>
    </row>
    <row r="9376" spans="1:11">
      <c r="A9376" s="2">
        <v>10375</v>
      </c>
      <c r="B9376" s="1">
        <v>45645</v>
      </c>
      <c r="C9376" t="s">
        <v>745</v>
      </c>
      <c r="D9376" t="s">
        <v>17</v>
      </c>
      <c r="E9376">
        <v>61</v>
      </c>
      <c r="F9376" t="s">
        <v>18</v>
      </c>
      <c r="G9376" t="s">
        <v>14</v>
      </c>
      <c r="H9376" t="s">
        <v>38</v>
      </c>
      <c r="I9376">
        <v>125.88</v>
      </c>
      <c r="J9376">
        <v>2</v>
      </c>
      <c r="K9376">
        <v>251.76</v>
      </c>
    </row>
    <row r="9377" spans="1:11">
      <c r="A9377" s="2">
        <v>10376</v>
      </c>
      <c r="B9377" s="1">
        <v>45461</v>
      </c>
      <c r="C9377" t="s">
        <v>232</v>
      </c>
      <c r="D9377" t="s">
        <v>17</v>
      </c>
      <c r="E9377">
        <v>19</v>
      </c>
      <c r="F9377" t="s">
        <v>18</v>
      </c>
      <c r="G9377" t="s">
        <v>40</v>
      </c>
      <c r="H9377" t="s">
        <v>68</v>
      </c>
      <c r="I9377">
        <v>746.59</v>
      </c>
      <c r="J9377">
        <v>4</v>
      </c>
      <c r="K9377">
        <v>2986.36</v>
      </c>
    </row>
    <row r="9378" spans="1:11">
      <c r="A9378" s="2">
        <v>10377</v>
      </c>
      <c r="B9378" s="1">
        <v>45353</v>
      </c>
      <c r="C9378" t="s">
        <v>361</v>
      </c>
      <c r="D9378" t="s">
        <v>12</v>
      </c>
      <c r="E9378">
        <v>19</v>
      </c>
      <c r="F9378" t="s">
        <v>25</v>
      </c>
      <c r="G9378" t="s">
        <v>35</v>
      </c>
      <c r="H9378" t="s">
        <v>63</v>
      </c>
      <c r="I9378">
        <v>173.37</v>
      </c>
      <c r="J9378">
        <v>5</v>
      </c>
      <c r="K9378">
        <v>866.85</v>
      </c>
    </row>
    <row r="9379" spans="1:11">
      <c r="A9379" s="2">
        <v>10378</v>
      </c>
      <c r="B9379" s="1">
        <v>45568</v>
      </c>
      <c r="C9379" t="s">
        <v>96</v>
      </c>
      <c r="D9379" t="s">
        <v>12</v>
      </c>
      <c r="E9379">
        <v>34</v>
      </c>
      <c r="F9379" t="s">
        <v>13</v>
      </c>
      <c r="G9379" t="s">
        <v>27</v>
      </c>
      <c r="H9379" t="s">
        <v>32</v>
      </c>
      <c r="I9379">
        <v>690.54</v>
      </c>
      <c r="J9379">
        <v>1</v>
      </c>
      <c r="K9379">
        <v>690.54</v>
      </c>
    </row>
    <row r="9380" spans="1:11">
      <c r="A9380" s="2">
        <v>10379</v>
      </c>
      <c r="B9380" s="1">
        <v>45379</v>
      </c>
      <c r="C9380" t="s">
        <v>93</v>
      </c>
      <c r="D9380" t="s">
        <v>12</v>
      </c>
      <c r="E9380">
        <v>27</v>
      </c>
      <c r="F9380" t="s">
        <v>22</v>
      </c>
      <c r="G9380" t="s">
        <v>35</v>
      </c>
      <c r="H9380" t="s">
        <v>58</v>
      </c>
      <c r="I9380">
        <v>427.68</v>
      </c>
      <c r="J9380">
        <v>2</v>
      </c>
      <c r="K9380">
        <v>855.36</v>
      </c>
    </row>
    <row r="9381" spans="1:11">
      <c r="A9381" s="2">
        <v>10380</v>
      </c>
      <c r="B9381" s="1">
        <v>45360</v>
      </c>
      <c r="C9381" t="s">
        <v>388</v>
      </c>
      <c r="D9381" t="s">
        <v>17</v>
      </c>
      <c r="E9381">
        <v>35</v>
      </c>
      <c r="F9381" t="s">
        <v>13</v>
      </c>
      <c r="G9381" t="s">
        <v>27</v>
      </c>
      <c r="H9381" t="s">
        <v>53</v>
      </c>
      <c r="I9381">
        <v>929.17</v>
      </c>
      <c r="J9381">
        <v>5</v>
      </c>
      <c r="K9381">
        <v>4645.8500000000004</v>
      </c>
    </row>
    <row r="9382" spans="1:11">
      <c r="A9382" s="2">
        <v>10381</v>
      </c>
      <c r="B9382" s="1">
        <v>45373</v>
      </c>
      <c r="C9382" t="s">
        <v>883</v>
      </c>
      <c r="D9382" t="s">
        <v>17</v>
      </c>
      <c r="E9382">
        <v>39</v>
      </c>
      <c r="F9382" t="s">
        <v>18</v>
      </c>
      <c r="G9382" t="s">
        <v>19</v>
      </c>
      <c r="H9382" t="s">
        <v>23</v>
      </c>
      <c r="I9382">
        <v>469.82</v>
      </c>
      <c r="J9382">
        <v>5</v>
      </c>
      <c r="K9382">
        <v>2349.1</v>
      </c>
    </row>
    <row r="9383" spans="1:11">
      <c r="A9383" s="2">
        <v>10382</v>
      </c>
      <c r="B9383" s="1">
        <v>45303</v>
      </c>
      <c r="C9383" t="s">
        <v>122</v>
      </c>
      <c r="D9383" t="s">
        <v>12</v>
      </c>
      <c r="E9383">
        <v>36</v>
      </c>
      <c r="F9383" t="s">
        <v>22</v>
      </c>
      <c r="G9383" t="s">
        <v>40</v>
      </c>
      <c r="H9383" t="s">
        <v>76</v>
      </c>
      <c r="I9383">
        <v>40.590000000000003</v>
      </c>
      <c r="J9383">
        <v>3</v>
      </c>
      <c r="K9383">
        <v>121.77</v>
      </c>
    </row>
    <row r="9384" spans="1:11">
      <c r="A9384" s="2">
        <v>10383</v>
      </c>
      <c r="B9384" s="1">
        <v>45624</v>
      </c>
      <c r="C9384" t="s">
        <v>717</v>
      </c>
      <c r="D9384" t="s">
        <v>17</v>
      </c>
      <c r="E9384">
        <v>18</v>
      </c>
      <c r="F9384" t="s">
        <v>13</v>
      </c>
      <c r="G9384" t="s">
        <v>40</v>
      </c>
      <c r="H9384" t="s">
        <v>41</v>
      </c>
      <c r="I9384">
        <v>485.86</v>
      </c>
      <c r="J9384">
        <v>2</v>
      </c>
      <c r="K9384">
        <v>971.72</v>
      </c>
    </row>
    <row r="9385" spans="1:11">
      <c r="A9385" s="2">
        <v>10384</v>
      </c>
      <c r="B9385" s="1">
        <v>45496</v>
      </c>
      <c r="C9385" t="s">
        <v>476</v>
      </c>
      <c r="D9385" t="s">
        <v>17</v>
      </c>
      <c r="E9385">
        <v>41</v>
      </c>
      <c r="F9385" t="s">
        <v>25</v>
      </c>
      <c r="G9385" t="s">
        <v>27</v>
      </c>
      <c r="H9385" t="s">
        <v>28</v>
      </c>
      <c r="I9385">
        <v>797.54</v>
      </c>
      <c r="J9385">
        <v>4</v>
      </c>
      <c r="K9385">
        <v>3190.16</v>
      </c>
    </row>
    <row r="9386" spans="1:11">
      <c r="A9386" s="2">
        <v>10385</v>
      </c>
      <c r="B9386" s="1">
        <v>45504</v>
      </c>
      <c r="C9386" t="s">
        <v>778</v>
      </c>
      <c r="D9386" t="s">
        <v>12</v>
      </c>
      <c r="E9386">
        <v>53</v>
      </c>
      <c r="F9386" t="s">
        <v>13</v>
      </c>
      <c r="G9386" t="s">
        <v>14</v>
      </c>
      <c r="H9386" t="s">
        <v>43</v>
      </c>
      <c r="I9386">
        <v>650.61</v>
      </c>
      <c r="J9386">
        <v>5</v>
      </c>
      <c r="K9386">
        <v>3253.05</v>
      </c>
    </row>
    <row r="9387" spans="1:11">
      <c r="A9387" s="2">
        <v>10386</v>
      </c>
      <c r="B9387" s="1">
        <v>45367</v>
      </c>
      <c r="C9387" t="s">
        <v>283</v>
      </c>
      <c r="D9387" t="s">
        <v>12</v>
      </c>
      <c r="E9387">
        <v>42</v>
      </c>
      <c r="F9387" t="s">
        <v>22</v>
      </c>
      <c r="G9387" t="s">
        <v>14</v>
      </c>
      <c r="H9387" t="s">
        <v>43</v>
      </c>
      <c r="I9387">
        <v>966.65</v>
      </c>
      <c r="J9387">
        <v>4</v>
      </c>
      <c r="K9387">
        <v>3866.6</v>
      </c>
    </row>
    <row r="9388" spans="1:11">
      <c r="A9388" s="2">
        <v>10387</v>
      </c>
      <c r="B9388" s="1">
        <v>45453</v>
      </c>
      <c r="C9388" t="s">
        <v>489</v>
      </c>
      <c r="D9388" t="s">
        <v>17</v>
      </c>
      <c r="E9388">
        <v>53</v>
      </c>
      <c r="F9388" t="s">
        <v>25</v>
      </c>
      <c r="G9388" t="s">
        <v>19</v>
      </c>
      <c r="H9388" t="s">
        <v>23</v>
      </c>
      <c r="I9388">
        <v>844.84</v>
      </c>
      <c r="J9388">
        <v>4</v>
      </c>
      <c r="K9388">
        <v>3379.36</v>
      </c>
    </row>
    <row r="9389" spans="1:11">
      <c r="A9389" s="2">
        <v>10388</v>
      </c>
      <c r="B9389" s="1">
        <v>45320</v>
      </c>
      <c r="C9389" t="s">
        <v>924</v>
      </c>
      <c r="D9389" t="s">
        <v>17</v>
      </c>
      <c r="E9389">
        <v>48</v>
      </c>
      <c r="F9389" t="s">
        <v>22</v>
      </c>
      <c r="G9389" t="s">
        <v>27</v>
      </c>
      <c r="H9389" t="s">
        <v>53</v>
      </c>
      <c r="I9389">
        <v>531.29</v>
      </c>
      <c r="J9389">
        <v>2</v>
      </c>
      <c r="K9389">
        <v>1062.58</v>
      </c>
    </row>
    <row r="9390" spans="1:11">
      <c r="A9390" s="2">
        <v>10389</v>
      </c>
      <c r="B9390" s="1">
        <v>45511</v>
      </c>
      <c r="C9390" t="s">
        <v>123</v>
      </c>
      <c r="D9390" t="s">
        <v>17</v>
      </c>
      <c r="E9390">
        <v>48</v>
      </c>
      <c r="F9390" t="s">
        <v>18</v>
      </c>
      <c r="G9390" t="s">
        <v>19</v>
      </c>
      <c r="H9390" t="s">
        <v>20</v>
      </c>
      <c r="I9390">
        <v>214.46</v>
      </c>
      <c r="J9390">
        <v>4</v>
      </c>
      <c r="K9390">
        <v>857.84</v>
      </c>
    </row>
    <row r="9391" spans="1:11">
      <c r="A9391" s="2">
        <v>10390</v>
      </c>
      <c r="B9391" s="1">
        <v>45565</v>
      </c>
      <c r="C9391" t="s">
        <v>800</v>
      </c>
      <c r="D9391" t="s">
        <v>12</v>
      </c>
      <c r="E9391">
        <v>19</v>
      </c>
      <c r="F9391" t="s">
        <v>18</v>
      </c>
      <c r="G9391" t="s">
        <v>27</v>
      </c>
      <c r="H9391" t="s">
        <v>53</v>
      </c>
      <c r="I9391">
        <v>13.74</v>
      </c>
      <c r="J9391">
        <v>4</v>
      </c>
      <c r="K9391">
        <v>54.96</v>
      </c>
    </row>
    <row r="9392" spans="1:11">
      <c r="A9392" s="2">
        <v>10391</v>
      </c>
      <c r="B9392" s="1">
        <v>45474</v>
      </c>
      <c r="C9392" t="s">
        <v>538</v>
      </c>
      <c r="D9392" t="s">
        <v>12</v>
      </c>
      <c r="E9392">
        <v>36</v>
      </c>
      <c r="F9392" t="s">
        <v>13</v>
      </c>
      <c r="G9392" t="s">
        <v>19</v>
      </c>
      <c r="H9392" t="s">
        <v>20</v>
      </c>
      <c r="I9392">
        <v>980.7</v>
      </c>
      <c r="J9392">
        <v>1</v>
      </c>
      <c r="K9392">
        <v>980.7</v>
      </c>
    </row>
    <row r="9393" spans="1:11">
      <c r="A9393" s="2">
        <v>10392</v>
      </c>
      <c r="B9393" s="1">
        <v>45398</v>
      </c>
      <c r="C9393" t="s">
        <v>136</v>
      </c>
      <c r="D9393" t="s">
        <v>12</v>
      </c>
      <c r="E9393">
        <v>29</v>
      </c>
      <c r="F9393" t="s">
        <v>13</v>
      </c>
      <c r="G9393" t="s">
        <v>27</v>
      </c>
      <c r="H9393" t="s">
        <v>53</v>
      </c>
      <c r="I9393">
        <v>938.94</v>
      </c>
      <c r="J9393">
        <v>4</v>
      </c>
      <c r="K9393">
        <v>3755.76</v>
      </c>
    </row>
    <row r="9394" spans="1:11">
      <c r="A9394" s="2">
        <v>10393</v>
      </c>
      <c r="B9394" s="1">
        <v>45572</v>
      </c>
      <c r="C9394" t="s">
        <v>671</v>
      </c>
      <c r="D9394" t="s">
        <v>12</v>
      </c>
      <c r="E9394">
        <v>27</v>
      </c>
      <c r="F9394" t="s">
        <v>18</v>
      </c>
      <c r="G9394" t="s">
        <v>40</v>
      </c>
      <c r="H9394" t="s">
        <v>41</v>
      </c>
      <c r="I9394">
        <v>281.39999999999998</v>
      </c>
      <c r="J9394">
        <v>1</v>
      </c>
      <c r="K9394">
        <v>281.39999999999998</v>
      </c>
    </row>
    <row r="9395" spans="1:11">
      <c r="A9395" s="2">
        <v>10394</v>
      </c>
      <c r="B9395" s="1">
        <v>45394</v>
      </c>
      <c r="C9395" t="s">
        <v>896</v>
      </c>
      <c r="D9395" t="s">
        <v>17</v>
      </c>
      <c r="E9395">
        <v>48</v>
      </c>
      <c r="F9395" t="s">
        <v>22</v>
      </c>
      <c r="G9395" t="s">
        <v>19</v>
      </c>
      <c r="H9395" t="s">
        <v>23</v>
      </c>
      <c r="I9395">
        <v>641.83000000000004</v>
      </c>
      <c r="J9395">
        <v>2</v>
      </c>
      <c r="K9395">
        <v>1283.6600000000001</v>
      </c>
    </row>
    <row r="9396" spans="1:11">
      <c r="A9396" s="2">
        <v>10395</v>
      </c>
      <c r="B9396" s="1">
        <v>45299</v>
      </c>
      <c r="C9396" t="s">
        <v>883</v>
      </c>
      <c r="D9396" t="s">
        <v>12</v>
      </c>
      <c r="E9396">
        <v>62</v>
      </c>
      <c r="F9396" t="s">
        <v>22</v>
      </c>
      <c r="G9396" t="s">
        <v>19</v>
      </c>
      <c r="H9396" t="s">
        <v>20</v>
      </c>
      <c r="I9396">
        <v>731.95</v>
      </c>
      <c r="J9396">
        <v>4</v>
      </c>
      <c r="K9396">
        <v>2927.8</v>
      </c>
    </row>
    <row r="9397" spans="1:11">
      <c r="A9397" s="2">
        <v>10396</v>
      </c>
      <c r="B9397" s="1">
        <v>45392</v>
      </c>
      <c r="C9397" t="s">
        <v>873</v>
      </c>
      <c r="D9397" t="s">
        <v>12</v>
      </c>
      <c r="E9397">
        <v>39</v>
      </c>
      <c r="F9397" t="s">
        <v>25</v>
      </c>
      <c r="G9397" t="s">
        <v>27</v>
      </c>
      <c r="H9397" t="s">
        <v>46</v>
      </c>
      <c r="I9397">
        <v>582.23</v>
      </c>
      <c r="J9397">
        <v>5</v>
      </c>
      <c r="K9397">
        <v>2911.15</v>
      </c>
    </row>
    <row r="9398" spans="1:11">
      <c r="A9398" s="2">
        <v>10397</v>
      </c>
      <c r="B9398" s="1">
        <v>45295</v>
      </c>
      <c r="C9398" t="s">
        <v>461</v>
      </c>
      <c r="D9398" t="s">
        <v>17</v>
      </c>
      <c r="E9398">
        <v>40</v>
      </c>
      <c r="F9398" t="s">
        <v>25</v>
      </c>
      <c r="G9398" t="s">
        <v>35</v>
      </c>
      <c r="H9398" t="s">
        <v>36</v>
      </c>
      <c r="I9398">
        <v>844.53</v>
      </c>
      <c r="J9398">
        <v>4</v>
      </c>
      <c r="K9398">
        <v>3378.12</v>
      </c>
    </row>
    <row r="9399" spans="1:11">
      <c r="A9399" s="2">
        <v>10398</v>
      </c>
      <c r="B9399" s="1">
        <v>45413</v>
      </c>
      <c r="C9399" t="s">
        <v>31</v>
      </c>
      <c r="D9399" t="s">
        <v>17</v>
      </c>
      <c r="E9399">
        <v>40</v>
      </c>
      <c r="F9399" t="s">
        <v>25</v>
      </c>
      <c r="G9399" t="s">
        <v>35</v>
      </c>
      <c r="H9399" t="s">
        <v>63</v>
      </c>
      <c r="I9399">
        <v>87.05</v>
      </c>
      <c r="J9399">
        <v>1</v>
      </c>
      <c r="K9399">
        <v>87.05</v>
      </c>
    </row>
    <row r="9400" spans="1:11">
      <c r="A9400" s="2">
        <v>10399</v>
      </c>
      <c r="B9400" s="1">
        <v>45496</v>
      </c>
      <c r="C9400" t="s">
        <v>469</v>
      </c>
      <c r="D9400" t="s">
        <v>17</v>
      </c>
      <c r="E9400">
        <v>32</v>
      </c>
      <c r="F9400" t="s">
        <v>18</v>
      </c>
      <c r="G9400" t="s">
        <v>40</v>
      </c>
      <c r="H9400" t="s">
        <v>76</v>
      </c>
      <c r="I9400">
        <v>897.53</v>
      </c>
      <c r="J9400">
        <v>5</v>
      </c>
      <c r="K9400">
        <v>4487.6499999999996</v>
      </c>
    </row>
    <row r="9401" spans="1:11">
      <c r="A9401" s="2">
        <v>10400</v>
      </c>
      <c r="B9401" s="1">
        <v>45640</v>
      </c>
      <c r="C9401" t="s">
        <v>447</v>
      </c>
      <c r="D9401" t="s">
        <v>12</v>
      </c>
      <c r="E9401">
        <v>43</v>
      </c>
      <c r="F9401" t="s">
        <v>18</v>
      </c>
      <c r="G9401" t="s">
        <v>14</v>
      </c>
      <c r="H9401" t="s">
        <v>15</v>
      </c>
      <c r="I9401">
        <v>398.1</v>
      </c>
      <c r="J9401">
        <v>2</v>
      </c>
      <c r="K9401">
        <v>796.2</v>
      </c>
    </row>
    <row r="9402" spans="1:11">
      <c r="A9402" s="2">
        <v>10401</v>
      </c>
      <c r="B9402" s="1">
        <v>45358</v>
      </c>
      <c r="C9402" t="s">
        <v>102</v>
      </c>
      <c r="D9402" t="s">
        <v>17</v>
      </c>
      <c r="E9402">
        <v>20</v>
      </c>
      <c r="F9402" t="s">
        <v>18</v>
      </c>
      <c r="G9402" t="s">
        <v>14</v>
      </c>
      <c r="H9402" t="s">
        <v>48</v>
      </c>
      <c r="I9402">
        <v>485.88</v>
      </c>
      <c r="J9402">
        <v>3</v>
      </c>
      <c r="K9402">
        <v>1457.64</v>
      </c>
    </row>
    <row r="9403" spans="1:11">
      <c r="A9403" s="2">
        <v>10402</v>
      </c>
      <c r="B9403" s="1">
        <v>45538</v>
      </c>
      <c r="C9403" t="s">
        <v>530</v>
      </c>
      <c r="D9403" t="s">
        <v>17</v>
      </c>
      <c r="E9403">
        <v>40</v>
      </c>
      <c r="F9403" t="s">
        <v>13</v>
      </c>
      <c r="G9403" t="s">
        <v>40</v>
      </c>
      <c r="H9403" t="s">
        <v>74</v>
      </c>
      <c r="I9403">
        <v>450.29</v>
      </c>
      <c r="J9403">
        <v>3</v>
      </c>
      <c r="K9403">
        <v>1350.87</v>
      </c>
    </row>
    <row r="9404" spans="1:11">
      <c r="A9404" s="2">
        <v>10403</v>
      </c>
      <c r="B9404" s="1">
        <v>45474</v>
      </c>
      <c r="C9404" t="s">
        <v>395</v>
      </c>
      <c r="D9404" t="s">
        <v>12</v>
      </c>
      <c r="E9404">
        <v>37</v>
      </c>
      <c r="F9404" t="s">
        <v>22</v>
      </c>
      <c r="G9404" t="s">
        <v>14</v>
      </c>
      <c r="H9404" t="s">
        <v>38</v>
      </c>
      <c r="I9404">
        <v>535.97</v>
      </c>
      <c r="J9404">
        <v>1</v>
      </c>
      <c r="K9404">
        <v>535.97</v>
      </c>
    </row>
    <row r="9405" spans="1:11">
      <c r="A9405" s="2">
        <v>10404</v>
      </c>
      <c r="B9405" s="1">
        <v>45403</v>
      </c>
      <c r="C9405" t="s">
        <v>78</v>
      </c>
      <c r="D9405" t="s">
        <v>12</v>
      </c>
      <c r="E9405">
        <v>62</v>
      </c>
      <c r="F9405" t="s">
        <v>18</v>
      </c>
      <c r="G9405" t="s">
        <v>27</v>
      </c>
      <c r="H9405" t="s">
        <v>53</v>
      </c>
      <c r="I9405">
        <v>602.19000000000005</v>
      </c>
      <c r="J9405">
        <v>2</v>
      </c>
      <c r="K9405">
        <v>1204.3800000000001</v>
      </c>
    </row>
    <row r="9406" spans="1:11">
      <c r="A9406" s="2">
        <v>10405</v>
      </c>
      <c r="B9406" s="1">
        <v>45471</v>
      </c>
      <c r="C9406" t="s">
        <v>430</v>
      </c>
      <c r="D9406" t="s">
        <v>17</v>
      </c>
      <c r="E9406">
        <v>57</v>
      </c>
      <c r="F9406" t="s">
        <v>25</v>
      </c>
      <c r="G9406" t="s">
        <v>35</v>
      </c>
      <c r="H9406" t="s">
        <v>63</v>
      </c>
      <c r="I9406">
        <v>713.24</v>
      </c>
      <c r="J9406">
        <v>2</v>
      </c>
      <c r="K9406">
        <v>1426.48</v>
      </c>
    </row>
    <row r="9407" spans="1:11">
      <c r="A9407" s="2">
        <v>10406</v>
      </c>
      <c r="B9407" s="1">
        <v>45441</v>
      </c>
      <c r="C9407" t="s">
        <v>734</v>
      </c>
      <c r="D9407" t="s">
        <v>12</v>
      </c>
      <c r="E9407">
        <v>56</v>
      </c>
      <c r="F9407" t="s">
        <v>25</v>
      </c>
      <c r="G9407" t="s">
        <v>40</v>
      </c>
      <c r="H9407" t="s">
        <v>68</v>
      </c>
      <c r="I9407">
        <v>529.69000000000005</v>
      </c>
      <c r="J9407">
        <v>4</v>
      </c>
      <c r="K9407">
        <v>2118.7600000000002</v>
      </c>
    </row>
    <row r="9408" spans="1:11">
      <c r="A9408" s="2">
        <v>10407</v>
      </c>
      <c r="B9408" s="1">
        <v>45295</v>
      </c>
      <c r="C9408" t="s">
        <v>331</v>
      </c>
      <c r="D9408" t="s">
        <v>17</v>
      </c>
      <c r="E9408">
        <v>25</v>
      </c>
      <c r="F9408" t="s">
        <v>18</v>
      </c>
      <c r="G9408" t="s">
        <v>27</v>
      </c>
      <c r="H9408" t="s">
        <v>53</v>
      </c>
      <c r="I9408">
        <v>687.93</v>
      </c>
      <c r="J9408">
        <v>3</v>
      </c>
      <c r="K9408">
        <v>2063.79</v>
      </c>
    </row>
    <row r="9409" spans="1:11">
      <c r="A9409" s="2">
        <v>10408</v>
      </c>
      <c r="B9409" s="1">
        <v>45515</v>
      </c>
      <c r="C9409" t="s">
        <v>551</v>
      </c>
      <c r="D9409" t="s">
        <v>17</v>
      </c>
      <c r="E9409">
        <v>35</v>
      </c>
      <c r="F9409" t="s">
        <v>18</v>
      </c>
      <c r="G9409" t="s">
        <v>40</v>
      </c>
      <c r="H9409" t="s">
        <v>41</v>
      </c>
      <c r="I9409">
        <v>344.91</v>
      </c>
      <c r="J9409">
        <v>4</v>
      </c>
      <c r="K9409">
        <v>1379.64</v>
      </c>
    </row>
    <row r="9410" spans="1:11">
      <c r="A9410" s="2">
        <v>10409</v>
      </c>
      <c r="B9410" s="1">
        <v>45387</v>
      </c>
      <c r="C9410" t="s">
        <v>730</v>
      </c>
      <c r="D9410" t="s">
        <v>12</v>
      </c>
      <c r="E9410">
        <v>58</v>
      </c>
      <c r="F9410" t="s">
        <v>22</v>
      </c>
      <c r="G9410" t="s">
        <v>35</v>
      </c>
      <c r="H9410" t="s">
        <v>63</v>
      </c>
      <c r="I9410">
        <v>937.31</v>
      </c>
      <c r="J9410">
        <v>2</v>
      </c>
      <c r="K9410">
        <v>1874.62</v>
      </c>
    </row>
    <row r="9411" spans="1:11">
      <c r="A9411" s="2">
        <v>10410</v>
      </c>
      <c r="B9411" s="1">
        <v>45402</v>
      </c>
      <c r="C9411" t="s">
        <v>899</v>
      </c>
      <c r="D9411" t="s">
        <v>17</v>
      </c>
      <c r="E9411">
        <v>23</v>
      </c>
      <c r="F9411" t="s">
        <v>25</v>
      </c>
      <c r="G9411" t="s">
        <v>14</v>
      </c>
      <c r="H9411" t="s">
        <v>43</v>
      </c>
      <c r="I9411">
        <v>73.89</v>
      </c>
      <c r="J9411">
        <v>1</v>
      </c>
      <c r="K9411">
        <v>73.89</v>
      </c>
    </row>
    <row r="9412" spans="1:11">
      <c r="A9412" s="2">
        <v>10411</v>
      </c>
      <c r="B9412" s="1">
        <v>45648</v>
      </c>
      <c r="C9412" t="s">
        <v>805</v>
      </c>
      <c r="D9412" t="s">
        <v>12</v>
      </c>
      <c r="E9412">
        <v>44</v>
      </c>
      <c r="F9412" t="s">
        <v>22</v>
      </c>
      <c r="G9412" t="s">
        <v>27</v>
      </c>
      <c r="H9412" t="s">
        <v>53</v>
      </c>
      <c r="I9412">
        <v>550.09</v>
      </c>
      <c r="J9412">
        <v>1</v>
      </c>
      <c r="K9412">
        <v>550.09</v>
      </c>
    </row>
    <row r="9413" spans="1:11">
      <c r="A9413" s="2">
        <v>10412</v>
      </c>
      <c r="B9413" s="1">
        <v>45332</v>
      </c>
      <c r="C9413" t="s">
        <v>116</v>
      </c>
      <c r="D9413" t="s">
        <v>12</v>
      </c>
      <c r="E9413">
        <v>53</v>
      </c>
      <c r="F9413" t="s">
        <v>18</v>
      </c>
      <c r="G9413" t="s">
        <v>35</v>
      </c>
      <c r="H9413" t="s">
        <v>63</v>
      </c>
      <c r="I9413">
        <v>96.52</v>
      </c>
      <c r="J9413">
        <v>5</v>
      </c>
      <c r="K9413">
        <v>482.6</v>
      </c>
    </row>
    <row r="9414" spans="1:11">
      <c r="A9414" s="2">
        <v>10413</v>
      </c>
      <c r="B9414" s="1">
        <v>45358</v>
      </c>
      <c r="C9414" t="s">
        <v>729</v>
      </c>
      <c r="D9414" t="s">
        <v>12</v>
      </c>
      <c r="E9414">
        <v>32</v>
      </c>
      <c r="F9414" t="s">
        <v>22</v>
      </c>
      <c r="G9414" t="s">
        <v>40</v>
      </c>
      <c r="H9414" t="s">
        <v>74</v>
      </c>
      <c r="I9414">
        <v>448.34</v>
      </c>
      <c r="J9414">
        <v>1</v>
      </c>
      <c r="K9414">
        <v>448.34</v>
      </c>
    </row>
    <row r="9415" spans="1:11">
      <c r="A9415" s="2">
        <v>10414</v>
      </c>
      <c r="B9415" s="1">
        <v>45581</v>
      </c>
      <c r="C9415" t="s">
        <v>795</v>
      </c>
      <c r="D9415" t="s">
        <v>17</v>
      </c>
      <c r="E9415">
        <v>54</v>
      </c>
      <c r="F9415" t="s">
        <v>13</v>
      </c>
      <c r="G9415" t="s">
        <v>19</v>
      </c>
      <c r="H9415" t="s">
        <v>51</v>
      </c>
      <c r="I9415">
        <v>265.01</v>
      </c>
      <c r="J9415">
        <v>3</v>
      </c>
      <c r="K9415">
        <v>795.03</v>
      </c>
    </row>
    <row r="9416" spans="1:11">
      <c r="A9416" s="2">
        <v>10415</v>
      </c>
      <c r="B9416" s="1">
        <v>45567</v>
      </c>
      <c r="C9416" t="s">
        <v>241</v>
      </c>
      <c r="D9416" t="s">
        <v>12</v>
      </c>
      <c r="E9416">
        <v>22</v>
      </c>
      <c r="F9416" t="s">
        <v>18</v>
      </c>
      <c r="G9416" t="s">
        <v>27</v>
      </c>
      <c r="H9416" t="s">
        <v>46</v>
      </c>
      <c r="I9416">
        <v>937.53</v>
      </c>
      <c r="J9416">
        <v>5</v>
      </c>
      <c r="K9416">
        <v>4687.6499999999996</v>
      </c>
    </row>
    <row r="9417" spans="1:11">
      <c r="A9417" s="2">
        <v>10416</v>
      </c>
      <c r="B9417" s="1">
        <v>45410</v>
      </c>
      <c r="C9417" t="s">
        <v>481</v>
      </c>
      <c r="D9417" t="s">
        <v>12</v>
      </c>
      <c r="E9417">
        <v>56</v>
      </c>
      <c r="F9417" t="s">
        <v>25</v>
      </c>
      <c r="G9417" t="s">
        <v>40</v>
      </c>
      <c r="H9417" t="s">
        <v>74</v>
      </c>
      <c r="I9417">
        <v>22.94</v>
      </c>
      <c r="J9417">
        <v>3</v>
      </c>
      <c r="K9417">
        <v>68.819999999999993</v>
      </c>
    </row>
    <row r="9418" spans="1:11">
      <c r="A9418" s="2">
        <v>10417</v>
      </c>
      <c r="B9418" s="1">
        <v>45391</v>
      </c>
      <c r="C9418" t="s">
        <v>215</v>
      </c>
      <c r="D9418" t="s">
        <v>17</v>
      </c>
      <c r="E9418">
        <v>26</v>
      </c>
      <c r="F9418" t="s">
        <v>25</v>
      </c>
      <c r="G9418" t="s">
        <v>40</v>
      </c>
      <c r="H9418" t="s">
        <v>68</v>
      </c>
      <c r="I9418">
        <v>397.29</v>
      </c>
      <c r="J9418">
        <v>4</v>
      </c>
      <c r="K9418">
        <v>1589.16</v>
      </c>
    </row>
    <row r="9419" spans="1:11">
      <c r="A9419" s="2">
        <v>10418</v>
      </c>
      <c r="B9419" s="1">
        <v>45360</v>
      </c>
      <c r="C9419" t="s">
        <v>431</v>
      </c>
      <c r="D9419" t="s">
        <v>17</v>
      </c>
      <c r="E9419">
        <v>24</v>
      </c>
      <c r="F9419" t="s">
        <v>22</v>
      </c>
      <c r="G9419" t="s">
        <v>35</v>
      </c>
      <c r="H9419" t="s">
        <v>64</v>
      </c>
      <c r="I9419">
        <v>784.22</v>
      </c>
      <c r="J9419">
        <v>4</v>
      </c>
      <c r="K9419">
        <v>3136.88</v>
      </c>
    </row>
    <row r="9420" spans="1:11">
      <c r="A9420" s="2">
        <v>10419</v>
      </c>
      <c r="B9420" s="1">
        <v>45338</v>
      </c>
      <c r="C9420" t="s">
        <v>97</v>
      </c>
      <c r="D9420" t="s">
        <v>17</v>
      </c>
      <c r="E9420">
        <v>58</v>
      </c>
      <c r="F9420" t="s">
        <v>18</v>
      </c>
      <c r="G9420" t="s">
        <v>40</v>
      </c>
      <c r="H9420" t="s">
        <v>41</v>
      </c>
      <c r="I9420">
        <v>196.58</v>
      </c>
      <c r="J9420">
        <v>1</v>
      </c>
      <c r="K9420">
        <v>196.58</v>
      </c>
    </row>
    <row r="9421" spans="1:11">
      <c r="A9421" s="2">
        <v>10420</v>
      </c>
      <c r="B9421" s="1">
        <v>45595</v>
      </c>
      <c r="C9421" t="s">
        <v>199</v>
      </c>
      <c r="D9421" t="s">
        <v>17</v>
      </c>
      <c r="E9421">
        <v>37</v>
      </c>
      <c r="F9421" t="s">
        <v>25</v>
      </c>
      <c r="G9421" t="s">
        <v>27</v>
      </c>
      <c r="H9421" t="s">
        <v>32</v>
      </c>
      <c r="I9421">
        <v>817.43</v>
      </c>
      <c r="J9421">
        <v>5</v>
      </c>
      <c r="K9421">
        <v>4087.15</v>
      </c>
    </row>
    <row r="9422" spans="1:11">
      <c r="A9422" s="2">
        <v>10421</v>
      </c>
      <c r="B9422" s="1">
        <v>45495</v>
      </c>
      <c r="C9422" t="s">
        <v>656</v>
      </c>
      <c r="D9422" t="s">
        <v>12</v>
      </c>
      <c r="E9422">
        <v>27</v>
      </c>
      <c r="F9422" t="s">
        <v>22</v>
      </c>
      <c r="G9422" t="s">
        <v>27</v>
      </c>
      <c r="H9422" t="s">
        <v>28</v>
      </c>
      <c r="I9422">
        <v>861.13</v>
      </c>
      <c r="J9422">
        <v>3</v>
      </c>
      <c r="K9422">
        <v>2583.39</v>
      </c>
    </row>
    <row r="9423" spans="1:11">
      <c r="A9423" s="2">
        <v>10422</v>
      </c>
      <c r="B9423" s="1">
        <v>45498</v>
      </c>
      <c r="C9423" t="s">
        <v>206</v>
      </c>
      <c r="D9423" t="s">
        <v>12</v>
      </c>
      <c r="E9423">
        <v>43</v>
      </c>
      <c r="F9423" t="s">
        <v>22</v>
      </c>
      <c r="G9423" t="s">
        <v>40</v>
      </c>
      <c r="H9423" t="s">
        <v>41</v>
      </c>
      <c r="I9423">
        <v>710.92</v>
      </c>
      <c r="J9423">
        <v>3</v>
      </c>
      <c r="K9423">
        <v>2132.7600000000002</v>
      </c>
    </row>
    <row r="9424" spans="1:11">
      <c r="A9424" s="2">
        <v>10423</v>
      </c>
      <c r="B9424" s="1">
        <v>45515</v>
      </c>
      <c r="C9424" t="s">
        <v>640</v>
      </c>
      <c r="D9424" t="s">
        <v>12</v>
      </c>
      <c r="E9424">
        <v>21</v>
      </c>
      <c r="F9424" t="s">
        <v>18</v>
      </c>
      <c r="G9424" t="s">
        <v>35</v>
      </c>
      <c r="H9424" t="s">
        <v>63</v>
      </c>
      <c r="I9424">
        <v>216.98</v>
      </c>
      <c r="J9424">
        <v>2</v>
      </c>
      <c r="K9424">
        <v>433.96</v>
      </c>
    </row>
    <row r="9425" spans="1:11">
      <c r="A9425" s="2">
        <v>10424</v>
      </c>
      <c r="B9425" s="1">
        <v>45495</v>
      </c>
      <c r="C9425" t="s">
        <v>45</v>
      </c>
      <c r="D9425" t="s">
        <v>17</v>
      </c>
      <c r="E9425">
        <v>55</v>
      </c>
      <c r="F9425" t="s">
        <v>25</v>
      </c>
      <c r="G9425" t="s">
        <v>27</v>
      </c>
      <c r="H9425" t="s">
        <v>53</v>
      </c>
      <c r="I9425">
        <v>279.32</v>
      </c>
      <c r="J9425">
        <v>1</v>
      </c>
      <c r="K9425">
        <v>279.32</v>
      </c>
    </row>
    <row r="9426" spans="1:11">
      <c r="A9426" s="2">
        <v>10425</v>
      </c>
      <c r="B9426" s="1">
        <v>45633</v>
      </c>
      <c r="C9426" t="s">
        <v>615</v>
      </c>
      <c r="D9426" t="s">
        <v>17</v>
      </c>
      <c r="E9426">
        <v>41</v>
      </c>
      <c r="F9426" t="s">
        <v>25</v>
      </c>
      <c r="G9426" t="s">
        <v>19</v>
      </c>
      <c r="H9426" t="s">
        <v>23</v>
      </c>
      <c r="I9426">
        <v>175.27</v>
      </c>
      <c r="J9426">
        <v>4</v>
      </c>
      <c r="K9426">
        <v>701.08</v>
      </c>
    </row>
    <row r="9427" spans="1:11">
      <c r="A9427" s="2">
        <v>10426</v>
      </c>
      <c r="B9427" s="1">
        <v>45456</v>
      </c>
      <c r="C9427" t="s">
        <v>581</v>
      </c>
      <c r="D9427" t="s">
        <v>12</v>
      </c>
      <c r="E9427">
        <v>31</v>
      </c>
      <c r="F9427" t="s">
        <v>25</v>
      </c>
      <c r="G9427" t="s">
        <v>14</v>
      </c>
      <c r="H9427" t="s">
        <v>38</v>
      </c>
      <c r="I9427">
        <v>192.22</v>
      </c>
      <c r="J9427">
        <v>2</v>
      </c>
      <c r="K9427">
        <v>384.44</v>
      </c>
    </row>
    <row r="9428" spans="1:11">
      <c r="A9428" s="2">
        <v>10427</v>
      </c>
      <c r="B9428" s="1">
        <v>45593</v>
      </c>
      <c r="C9428" t="s">
        <v>555</v>
      </c>
      <c r="D9428" t="s">
        <v>17</v>
      </c>
      <c r="E9428">
        <v>58</v>
      </c>
      <c r="F9428" t="s">
        <v>18</v>
      </c>
      <c r="G9428" t="s">
        <v>35</v>
      </c>
      <c r="H9428" t="s">
        <v>36</v>
      </c>
      <c r="I9428">
        <v>46.13</v>
      </c>
      <c r="J9428">
        <v>4</v>
      </c>
      <c r="K9428">
        <v>184.52</v>
      </c>
    </row>
    <row r="9429" spans="1:11">
      <c r="A9429" s="2">
        <v>10428</v>
      </c>
      <c r="B9429" s="1">
        <v>45536</v>
      </c>
      <c r="C9429" t="s">
        <v>365</v>
      </c>
      <c r="D9429" t="s">
        <v>17</v>
      </c>
      <c r="E9429">
        <v>18</v>
      </c>
      <c r="F9429" t="s">
        <v>18</v>
      </c>
      <c r="G9429" t="s">
        <v>35</v>
      </c>
      <c r="H9429" t="s">
        <v>58</v>
      </c>
      <c r="I9429">
        <v>858.74</v>
      </c>
      <c r="J9429">
        <v>4</v>
      </c>
      <c r="K9429">
        <v>3434.96</v>
      </c>
    </row>
    <row r="9430" spans="1:11">
      <c r="A9430" s="2">
        <v>10429</v>
      </c>
      <c r="B9430" s="1">
        <v>45458</v>
      </c>
      <c r="C9430" t="s">
        <v>332</v>
      </c>
      <c r="D9430" t="s">
        <v>12</v>
      </c>
      <c r="E9430">
        <v>34</v>
      </c>
      <c r="F9430" t="s">
        <v>18</v>
      </c>
      <c r="G9430" t="s">
        <v>14</v>
      </c>
      <c r="H9430" t="s">
        <v>15</v>
      </c>
      <c r="I9430">
        <v>533.22</v>
      </c>
      <c r="J9430">
        <v>3</v>
      </c>
      <c r="K9430">
        <v>1599.66</v>
      </c>
    </row>
    <row r="9431" spans="1:11">
      <c r="A9431" s="2">
        <v>10430</v>
      </c>
      <c r="B9431" s="1">
        <v>45620</v>
      </c>
      <c r="C9431" t="s">
        <v>75</v>
      </c>
      <c r="D9431" t="s">
        <v>12</v>
      </c>
      <c r="E9431">
        <v>62</v>
      </c>
      <c r="F9431" t="s">
        <v>13</v>
      </c>
      <c r="G9431" t="s">
        <v>14</v>
      </c>
      <c r="H9431" t="s">
        <v>38</v>
      </c>
      <c r="I9431">
        <v>334.48</v>
      </c>
      <c r="J9431">
        <v>4</v>
      </c>
      <c r="K9431">
        <v>1337.92</v>
      </c>
    </row>
    <row r="9432" spans="1:11">
      <c r="A9432" s="2">
        <v>10431</v>
      </c>
      <c r="B9432" s="1">
        <v>45411</v>
      </c>
      <c r="C9432" t="s">
        <v>165</v>
      </c>
      <c r="D9432" t="s">
        <v>17</v>
      </c>
      <c r="E9432">
        <v>41</v>
      </c>
      <c r="F9432" t="s">
        <v>22</v>
      </c>
      <c r="G9432" t="s">
        <v>27</v>
      </c>
      <c r="H9432" t="s">
        <v>28</v>
      </c>
      <c r="I9432">
        <v>296.68</v>
      </c>
      <c r="J9432">
        <v>5</v>
      </c>
      <c r="K9432">
        <v>1483.4</v>
      </c>
    </row>
    <row r="9433" spans="1:11">
      <c r="A9433" s="2">
        <v>10432</v>
      </c>
      <c r="B9433" s="1">
        <v>45402</v>
      </c>
      <c r="C9433" t="s">
        <v>633</v>
      </c>
      <c r="D9433" t="s">
        <v>17</v>
      </c>
      <c r="E9433">
        <v>44</v>
      </c>
      <c r="F9433" t="s">
        <v>13</v>
      </c>
      <c r="G9433" t="s">
        <v>40</v>
      </c>
      <c r="H9433" t="s">
        <v>41</v>
      </c>
      <c r="I9433">
        <v>549.25</v>
      </c>
      <c r="J9433">
        <v>4</v>
      </c>
      <c r="K9433">
        <v>2197</v>
      </c>
    </row>
    <row r="9434" spans="1:11">
      <c r="A9434" s="2">
        <v>10433</v>
      </c>
      <c r="B9434" s="1">
        <v>45648</v>
      </c>
      <c r="C9434" t="s">
        <v>577</v>
      </c>
      <c r="D9434" t="s">
        <v>17</v>
      </c>
      <c r="E9434">
        <v>24</v>
      </c>
      <c r="F9434" t="s">
        <v>13</v>
      </c>
      <c r="G9434" t="s">
        <v>40</v>
      </c>
      <c r="H9434" t="s">
        <v>68</v>
      </c>
      <c r="I9434">
        <v>333.42</v>
      </c>
      <c r="J9434">
        <v>5</v>
      </c>
      <c r="K9434">
        <v>1667.1</v>
      </c>
    </row>
    <row r="9435" spans="1:11">
      <c r="A9435" s="2">
        <v>10434</v>
      </c>
      <c r="B9435" s="1">
        <v>45331</v>
      </c>
      <c r="C9435" t="s">
        <v>129</v>
      </c>
      <c r="D9435" t="s">
        <v>12</v>
      </c>
      <c r="E9435">
        <v>26</v>
      </c>
      <c r="F9435" t="s">
        <v>25</v>
      </c>
      <c r="G9435" t="s">
        <v>19</v>
      </c>
      <c r="H9435" t="s">
        <v>20</v>
      </c>
      <c r="I9435">
        <v>865.08</v>
      </c>
      <c r="J9435">
        <v>4</v>
      </c>
      <c r="K9435">
        <v>3460.32</v>
      </c>
    </row>
    <row r="9436" spans="1:11">
      <c r="A9436" s="2">
        <v>10435</v>
      </c>
      <c r="B9436" s="1">
        <v>45331</v>
      </c>
      <c r="C9436" t="s">
        <v>124</v>
      </c>
      <c r="D9436" t="s">
        <v>12</v>
      </c>
      <c r="E9436">
        <v>60</v>
      </c>
      <c r="F9436" t="s">
        <v>25</v>
      </c>
      <c r="G9436" t="s">
        <v>40</v>
      </c>
      <c r="H9436" t="s">
        <v>68</v>
      </c>
      <c r="I9436">
        <v>218.85</v>
      </c>
      <c r="J9436">
        <v>2</v>
      </c>
      <c r="K9436">
        <v>437.7</v>
      </c>
    </row>
    <row r="9437" spans="1:11">
      <c r="A9437" s="2">
        <v>10436</v>
      </c>
      <c r="B9437" s="1">
        <v>45391</v>
      </c>
      <c r="C9437" t="s">
        <v>111</v>
      </c>
      <c r="D9437" t="s">
        <v>12</v>
      </c>
      <c r="E9437">
        <v>52</v>
      </c>
      <c r="F9437" t="s">
        <v>22</v>
      </c>
      <c r="G9437" t="s">
        <v>19</v>
      </c>
      <c r="H9437" t="s">
        <v>23</v>
      </c>
      <c r="I9437">
        <v>883.48</v>
      </c>
      <c r="J9437">
        <v>3</v>
      </c>
      <c r="K9437">
        <v>2650.44</v>
      </c>
    </row>
    <row r="9438" spans="1:11">
      <c r="A9438" s="2">
        <v>10437</v>
      </c>
      <c r="B9438" s="1">
        <v>45303</v>
      </c>
      <c r="C9438" t="s">
        <v>549</v>
      </c>
      <c r="D9438" t="s">
        <v>12</v>
      </c>
      <c r="E9438">
        <v>29</v>
      </c>
      <c r="F9438" t="s">
        <v>22</v>
      </c>
      <c r="G9438" t="s">
        <v>19</v>
      </c>
      <c r="H9438" t="s">
        <v>20</v>
      </c>
      <c r="I9438">
        <v>667.45</v>
      </c>
      <c r="J9438">
        <v>2</v>
      </c>
      <c r="K9438">
        <v>1334.9</v>
      </c>
    </row>
    <row r="9439" spans="1:11">
      <c r="A9439" s="2">
        <v>10438</v>
      </c>
      <c r="B9439" s="1">
        <v>45628</v>
      </c>
      <c r="C9439" t="s">
        <v>289</v>
      </c>
      <c r="D9439" t="s">
        <v>12</v>
      </c>
      <c r="E9439">
        <v>38</v>
      </c>
      <c r="F9439" t="s">
        <v>18</v>
      </c>
      <c r="G9439" t="s">
        <v>35</v>
      </c>
      <c r="H9439" t="s">
        <v>58</v>
      </c>
      <c r="I9439">
        <v>957.06</v>
      </c>
      <c r="J9439">
        <v>3</v>
      </c>
      <c r="K9439">
        <v>2871.18</v>
      </c>
    </row>
    <row r="9440" spans="1:11">
      <c r="A9440" s="2">
        <v>10439</v>
      </c>
      <c r="B9440" s="1">
        <v>45566</v>
      </c>
      <c r="C9440" t="s">
        <v>309</v>
      </c>
      <c r="D9440" t="s">
        <v>17</v>
      </c>
      <c r="E9440">
        <v>20</v>
      </c>
      <c r="F9440" t="s">
        <v>25</v>
      </c>
      <c r="G9440" t="s">
        <v>35</v>
      </c>
      <c r="H9440" t="s">
        <v>36</v>
      </c>
      <c r="I9440">
        <v>24.96</v>
      </c>
      <c r="J9440">
        <v>2</v>
      </c>
      <c r="K9440">
        <v>49.92</v>
      </c>
    </row>
    <row r="9441" spans="1:11">
      <c r="A9441" s="2">
        <v>10440</v>
      </c>
      <c r="B9441" s="1">
        <v>45511</v>
      </c>
      <c r="C9441" t="s">
        <v>224</v>
      </c>
      <c r="D9441" t="s">
        <v>17</v>
      </c>
      <c r="E9441">
        <v>32</v>
      </c>
      <c r="F9441" t="s">
        <v>13</v>
      </c>
      <c r="G9441" t="s">
        <v>27</v>
      </c>
      <c r="H9441" t="s">
        <v>32</v>
      </c>
      <c r="I9441">
        <v>68.5</v>
      </c>
      <c r="J9441">
        <v>1</v>
      </c>
      <c r="K9441">
        <v>68.5</v>
      </c>
    </row>
    <row r="9442" spans="1:11">
      <c r="A9442" s="2">
        <v>10441</v>
      </c>
      <c r="B9442" s="1">
        <v>45445</v>
      </c>
      <c r="C9442" t="s">
        <v>940</v>
      </c>
      <c r="D9442" t="s">
        <v>17</v>
      </c>
      <c r="E9442">
        <v>38</v>
      </c>
      <c r="F9442" t="s">
        <v>22</v>
      </c>
      <c r="G9442" t="s">
        <v>14</v>
      </c>
      <c r="H9442" t="s">
        <v>48</v>
      </c>
      <c r="I9442">
        <v>505.89</v>
      </c>
      <c r="J9442">
        <v>4</v>
      </c>
      <c r="K9442">
        <v>2023.56</v>
      </c>
    </row>
    <row r="9443" spans="1:11">
      <c r="A9443" s="2">
        <v>10442</v>
      </c>
      <c r="B9443" s="1">
        <v>45564</v>
      </c>
      <c r="C9443" t="s">
        <v>804</v>
      </c>
      <c r="D9443" t="s">
        <v>12</v>
      </c>
      <c r="E9443">
        <v>27</v>
      </c>
      <c r="F9443" t="s">
        <v>22</v>
      </c>
      <c r="G9443" t="s">
        <v>14</v>
      </c>
      <c r="H9443" t="s">
        <v>38</v>
      </c>
      <c r="I9443">
        <v>913.26</v>
      </c>
      <c r="J9443">
        <v>4</v>
      </c>
      <c r="K9443">
        <v>3653.04</v>
      </c>
    </row>
    <row r="9444" spans="1:11">
      <c r="A9444" s="2">
        <v>10443</v>
      </c>
      <c r="B9444" s="1">
        <v>45511</v>
      </c>
      <c r="C9444" t="s">
        <v>287</v>
      </c>
      <c r="D9444" t="s">
        <v>12</v>
      </c>
      <c r="E9444">
        <v>50</v>
      </c>
      <c r="F9444" t="s">
        <v>13</v>
      </c>
      <c r="G9444" t="s">
        <v>19</v>
      </c>
      <c r="H9444" t="s">
        <v>80</v>
      </c>
      <c r="I9444">
        <v>733.49</v>
      </c>
      <c r="J9444">
        <v>1</v>
      </c>
      <c r="K9444">
        <v>733.49</v>
      </c>
    </row>
    <row r="9445" spans="1:11">
      <c r="A9445" s="2">
        <v>10444</v>
      </c>
      <c r="B9445" s="1">
        <v>45395</v>
      </c>
      <c r="C9445" t="s">
        <v>340</v>
      </c>
      <c r="D9445" t="s">
        <v>12</v>
      </c>
      <c r="E9445">
        <v>63</v>
      </c>
      <c r="F9445" t="s">
        <v>18</v>
      </c>
      <c r="G9445" t="s">
        <v>14</v>
      </c>
      <c r="H9445" t="s">
        <v>48</v>
      </c>
      <c r="I9445">
        <v>625.91</v>
      </c>
      <c r="J9445">
        <v>1</v>
      </c>
      <c r="K9445">
        <v>625.91</v>
      </c>
    </row>
    <row r="9446" spans="1:11">
      <c r="A9446" s="2">
        <v>10445</v>
      </c>
      <c r="B9446" s="1">
        <v>45467</v>
      </c>
      <c r="C9446" t="s">
        <v>571</v>
      </c>
      <c r="D9446" t="s">
        <v>17</v>
      </c>
      <c r="E9446">
        <v>23</v>
      </c>
      <c r="F9446" t="s">
        <v>25</v>
      </c>
      <c r="G9446" t="s">
        <v>19</v>
      </c>
      <c r="H9446" t="s">
        <v>20</v>
      </c>
      <c r="I9446">
        <v>41.29</v>
      </c>
      <c r="J9446">
        <v>5</v>
      </c>
      <c r="K9446">
        <v>206.45</v>
      </c>
    </row>
    <row r="9447" spans="1:11">
      <c r="A9447" s="2">
        <v>10446</v>
      </c>
      <c r="B9447" s="1">
        <v>45344</v>
      </c>
      <c r="C9447" t="s">
        <v>93</v>
      </c>
      <c r="D9447" t="s">
        <v>12</v>
      </c>
      <c r="E9447">
        <v>19</v>
      </c>
      <c r="F9447" t="s">
        <v>25</v>
      </c>
      <c r="G9447" t="s">
        <v>14</v>
      </c>
      <c r="H9447" t="s">
        <v>48</v>
      </c>
      <c r="I9447">
        <v>360.62</v>
      </c>
      <c r="J9447">
        <v>2</v>
      </c>
      <c r="K9447">
        <v>721.24</v>
      </c>
    </row>
    <row r="9448" spans="1:11">
      <c r="A9448" s="2">
        <v>10447</v>
      </c>
      <c r="B9448" s="1">
        <v>45341</v>
      </c>
      <c r="C9448" t="s">
        <v>877</v>
      </c>
      <c r="D9448" t="s">
        <v>12</v>
      </c>
      <c r="E9448">
        <v>46</v>
      </c>
      <c r="F9448" t="s">
        <v>13</v>
      </c>
      <c r="G9448" t="s">
        <v>27</v>
      </c>
      <c r="H9448" t="s">
        <v>28</v>
      </c>
      <c r="I9448">
        <v>352.39</v>
      </c>
      <c r="J9448">
        <v>4</v>
      </c>
      <c r="K9448">
        <v>1409.56</v>
      </c>
    </row>
    <row r="9449" spans="1:11">
      <c r="A9449" s="2">
        <v>10448</v>
      </c>
      <c r="B9449" s="1">
        <v>45518</v>
      </c>
      <c r="C9449" t="s">
        <v>384</v>
      </c>
      <c r="D9449" t="s">
        <v>17</v>
      </c>
      <c r="E9449">
        <v>57</v>
      </c>
      <c r="F9449" t="s">
        <v>18</v>
      </c>
      <c r="G9449" t="s">
        <v>35</v>
      </c>
      <c r="H9449" t="s">
        <v>36</v>
      </c>
      <c r="I9449">
        <v>546.66</v>
      </c>
      <c r="J9449">
        <v>5</v>
      </c>
      <c r="K9449">
        <v>2733.3</v>
      </c>
    </row>
    <row r="9450" spans="1:11">
      <c r="A9450" s="2">
        <v>10449</v>
      </c>
      <c r="B9450" s="1">
        <v>45332</v>
      </c>
      <c r="C9450" t="s">
        <v>331</v>
      </c>
      <c r="D9450" t="s">
        <v>12</v>
      </c>
      <c r="E9450">
        <v>50</v>
      </c>
      <c r="F9450" t="s">
        <v>13</v>
      </c>
      <c r="G9450" t="s">
        <v>35</v>
      </c>
      <c r="H9450" t="s">
        <v>63</v>
      </c>
      <c r="I9450">
        <v>265.25</v>
      </c>
      <c r="J9450">
        <v>4</v>
      </c>
      <c r="K9450">
        <v>1061</v>
      </c>
    </row>
    <row r="9451" spans="1:11">
      <c r="A9451" s="2">
        <v>10450</v>
      </c>
      <c r="B9451" s="1">
        <v>45416</v>
      </c>
      <c r="C9451" t="s">
        <v>524</v>
      </c>
      <c r="D9451" t="s">
        <v>17</v>
      </c>
      <c r="E9451">
        <v>21</v>
      </c>
      <c r="F9451" t="s">
        <v>25</v>
      </c>
      <c r="G9451" t="s">
        <v>19</v>
      </c>
      <c r="H9451" t="s">
        <v>23</v>
      </c>
      <c r="I9451">
        <v>274.48</v>
      </c>
      <c r="J9451">
        <v>1</v>
      </c>
      <c r="K9451">
        <v>274.48</v>
      </c>
    </row>
    <row r="9452" spans="1:11">
      <c r="A9452" s="2">
        <v>10451</v>
      </c>
      <c r="B9452" s="1">
        <v>45641</v>
      </c>
      <c r="C9452" t="s">
        <v>905</v>
      </c>
      <c r="D9452" t="s">
        <v>12</v>
      </c>
      <c r="E9452">
        <v>21</v>
      </c>
      <c r="F9452" t="s">
        <v>13</v>
      </c>
      <c r="G9452" t="s">
        <v>14</v>
      </c>
      <c r="H9452" t="s">
        <v>15</v>
      </c>
      <c r="I9452">
        <v>624.65</v>
      </c>
      <c r="J9452">
        <v>5</v>
      </c>
      <c r="K9452">
        <v>3123.25</v>
      </c>
    </row>
    <row r="9453" spans="1:11">
      <c r="A9453" s="2">
        <v>10452</v>
      </c>
      <c r="B9453" s="1">
        <v>45556</v>
      </c>
      <c r="C9453" t="s">
        <v>324</v>
      </c>
      <c r="D9453" t="s">
        <v>12</v>
      </c>
      <c r="E9453">
        <v>46</v>
      </c>
      <c r="F9453" t="s">
        <v>13</v>
      </c>
      <c r="G9453" t="s">
        <v>40</v>
      </c>
      <c r="H9453" t="s">
        <v>76</v>
      </c>
      <c r="I9453">
        <v>945.12</v>
      </c>
      <c r="J9453">
        <v>5</v>
      </c>
      <c r="K9453">
        <v>4725.6000000000004</v>
      </c>
    </row>
    <row r="9454" spans="1:11">
      <c r="A9454" s="2">
        <v>10453</v>
      </c>
      <c r="B9454" s="1">
        <v>45342</v>
      </c>
      <c r="C9454" t="s">
        <v>686</v>
      </c>
      <c r="D9454" t="s">
        <v>17</v>
      </c>
      <c r="E9454">
        <v>54</v>
      </c>
      <c r="F9454" t="s">
        <v>25</v>
      </c>
      <c r="G9454" t="s">
        <v>27</v>
      </c>
      <c r="H9454" t="s">
        <v>28</v>
      </c>
      <c r="I9454">
        <v>663.58</v>
      </c>
      <c r="J9454">
        <v>5</v>
      </c>
      <c r="K9454">
        <v>3317.9</v>
      </c>
    </row>
    <row r="9455" spans="1:11">
      <c r="A9455" s="2">
        <v>10454</v>
      </c>
      <c r="B9455" s="1">
        <v>45390</v>
      </c>
      <c r="C9455" t="s">
        <v>224</v>
      </c>
      <c r="D9455" t="s">
        <v>17</v>
      </c>
      <c r="E9455">
        <v>37</v>
      </c>
      <c r="F9455" t="s">
        <v>25</v>
      </c>
      <c r="G9455" t="s">
        <v>14</v>
      </c>
      <c r="H9455" t="s">
        <v>48</v>
      </c>
      <c r="I9455">
        <v>671.45</v>
      </c>
      <c r="J9455">
        <v>2</v>
      </c>
      <c r="K9455">
        <v>1342.9</v>
      </c>
    </row>
    <row r="9456" spans="1:11">
      <c r="A9456" s="2">
        <v>10455</v>
      </c>
      <c r="B9456" s="1">
        <v>45395</v>
      </c>
      <c r="C9456" t="s">
        <v>578</v>
      </c>
      <c r="D9456" t="s">
        <v>17</v>
      </c>
      <c r="E9456">
        <v>58</v>
      </c>
      <c r="F9456" t="s">
        <v>25</v>
      </c>
      <c r="G9456" t="s">
        <v>40</v>
      </c>
      <c r="H9456" t="s">
        <v>74</v>
      </c>
      <c r="I9456">
        <v>986.35</v>
      </c>
      <c r="J9456">
        <v>5</v>
      </c>
      <c r="K9456">
        <v>4931.75</v>
      </c>
    </row>
    <row r="9457" spans="1:11">
      <c r="A9457" s="2">
        <v>10456</v>
      </c>
      <c r="B9457" s="1">
        <v>45295</v>
      </c>
      <c r="C9457" t="s">
        <v>269</v>
      </c>
      <c r="D9457" t="s">
        <v>17</v>
      </c>
      <c r="E9457">
        <v>40</v>
      </c>
      <c r="F9457" t="s">
        <v>13</v>
      </c>
      <c r="G9457" t="s">
        <v>27</v>
      </c>
      <c r="H9457" t="s">
        <v>28</v>
      </c>
      <c r="I9457">
        <v>161.94</v>
      </c>
      <c r="J9457">
        <v>4</v>
      </c>
      <c r="K9457">
        <v>647.76</v>
      </c>
    </row>
    <row r="9458" spans="1:11">
      <c r="A9458" s="2">
        <v>10457</v>
      </c>
      <c r="B9458" s="1">
        <v>45434</v>
      </c>
      <c r="C9458" t="s">
        <v>719</v>
      </c>
      <c r="D9458" t="s">
        <v>17</v>
      </c>
      <c r="E9458">
        <v>62</v>
      </c>
      <c r="F9458" t="s">
        <v>13</v>
      </c>
      <c r="G9458" t="s">
        <v>27</v>
      </c>
      <c r="H9458" t="s">
        <v>53</v>
      </c>
      <c r="I9458">
        <v>43.5</v>
      </c>
      <c r="J9458">
        <v>2</v>
      </c>
      <c r="K9458">
        <v>87</v>
      </c>
    </row>
    <row r="9459" spans="1:11">
      <c r="A9459" s="2">
        <v>10458</v>
      </c>
      <c r="B9459" s="1">
        <v>45342</v>
      </c>
      <c r="C9459" t="s">
        <v>317</v>
      </c>
      <c r="D9459" t="s">
        <v>17</v>
      </c>
      <c r="E9459">
        <v>35</v>
      </c>
      <c r="F9459" t="s">
        <v>13</v>
      </c>
      <c r="G9459" t="s">
        <v>35</v>
      </c>
      <c r="H9459" t="s">
        <v>63</v>
      </c>
      <c r="I9459">
        <v>748.06</v>
      </c>
      <c r="J9459">
        <v>4</v>
      </c>
      <c r="K9459">
        <v>2992.24</v>
      </c>
    </row>
    <row r="9460" spans="1:11">
      <c r="A9460" s="2">
        <v>10459</v>
      </c>
      <c r="B9460" s="1">
        <v>45342</v>
      </c>
      <c r="C9460" t="s">
        <v>566</v>
      </c>
      <c r="D9460" t="s">
        <v>12</v>
      </c>
      <c r="E9460">
        <v>42</v>
      </c>
      <c r="F9460" t="s">
        <v>18</v>
      </c>
      <c r="G9460" t="s">
        <v>19</v>
      </c>
      <c r="H9460" t="s">
        <v>23</v>
      </c>
      <c r="I9460">
        <v>444.4</v>
      </c>
      <c r="J9460">
        <v>5</v>
      </c>
      <c r="K9460">
        <v>2222</v>
      </c>
    </row>
    <row r="9461" spans="1:11">
      <c r="A9461" s="2">
        <v>10460</v>
      </c>
      <c r="B9461" s="1">
        <v>45488</v>
      </c>
      <c r="C9461" t="s">
        <v>794</v>
      </c>
      <c r="D9461" t="s">
        <v>12</v>
      </c>
      <c r="E9461">
        <v>18</v>
      </c>
      <c r="F9461" t="s">
        <v>22</v>
      </c>
      <c r="G9461" t="s">
        <v>14</v>
      </c>
      <c r="H9461" t="s">
        <v>15</v>
      </c>
      <c r="I9461">
        <v>434.54</v>
      </c>
      <c r="J9461">
        <v>5</v>
      </c>
      <c r="K9461">
        <v>2172.6999999999998</v>
      </c>
    </row>
    <row r="9462" spans="1:11">
      <c r="A9462" s="2">
        <v>10461</v>
      </c>
      <c r="B9462" s="1">
        <v>45387</v>
      </c>
      <c r="C9462" t="s">
        <v>156</v>
      </c>
      <c r="D9462" t="s">
        <v>17</v>
      </c>
      <c r="E9462">
        <v>32</v>
      </c>
      <c r="F9462" t="s">
        <v>18</v>
      </c>
      <c r="G9462" t="s">
        <v>27</v>
      </c>
      <c r="H9462" t="s">
        <v>32</v>
      </c>
      <c r="I9462">
        <v>233.05</v>
      </c>
      <c r="J9462">
        <v>4</v>
      </c>
      <c r="K9462">
        <v>932.2</v>
      </c>
    </row>
    <row r="9463" spans="1:11">
      <c r="A9463" s="2">
        <v>10462</v>
      </c>
      <c r="B9463" s="1">
        <v>45610</v>
      </c>
      <c r="C9463" t="s">
        <v>57</v>
      </c>
      <c r="D9463" t="s">
        <v>12</v>
      </c>
      <c r="E9463">
        <v>51</v>
      </c>
      <c r="F9463" t="s">
        <v>22</v>
      </c>
      <c r="G9463" t="s">
        <v>14</v>
      </c>
      <c r="H9463" t="s">
        <v>38</v>
      </c>
      <c r="I9463">
        <v>511.79</v>
      </c>
      <c r="J9463">
        <v>3</v>
      </c>
      <c r="K9463">
        <v>1535.37</v>
      </c>
    </row>
    <row r="9464" spans="1:11">
      <c r="A9464" s="2">
        <v>10463</v>
      </c>
      <c r="B9464" s="1">
        <v>45627</v>
      </c>
      <c r="C9464" t="s">
        <v>290</v>
      </c>
      <c r="D9464" t="s">
        <v>17</v>
      </c>
      <c r="E9464">
        <v>37</v>
      </c>
      <c r="F9464" t="s">
        <v>25</v>
      </c>
      <c r="G9464" t="s">
        <v>27</v>
      </c>
      <c r="H9464" t="s">
        <v>53</v>
      </c>
      <c r="I9464">
        <v>447.75</v>
      </c>
      <c r="J9464">
        <v>5</v>
      </c>
      <c r="K9464">
        <v>2238.75</v>
      </c>
    </row>
    <row r="9465" spans="1:11">
      <c r="A9465" s="2">
        <v>10464</v>
      </c>
      <c r="B9465" s="1">
        <v>45586</v>
      </c>
      <c r="C9465" t="s">
        <v>574</v>
      </c>
      <c r="D9465" t="s">
        <v>12</v>
      </c>
      <c r="E9465">
        <v>54</v>
      </c>
      <c r="F9465" t="s">
        <v>22</v>
      </c>
      <c r="G9465" t="s">
        <v>35</v>
      </c>
      <c r="H9465" t="s">
        <v>63</v>
      </c>
      <c r="I9465">
        <v>352</v>
      </c>
      <c r="J9465">
        <v>5</v>
      </c>
      <c r="K9465">
        <v>1760</v>
      </c>
    </row>
    <row r="9466" spans="1:11">
      <c r="A9466" s="2">
        <v>10465</v>
      </c>
      <c r="B9466" s="1">
        <v>45384</v>
      </c>
      <c r="C9466" t="s">
        <v>841</v>
      </c>
      <c r="D9466" t="s">
        <v>17</v>
      </c>
      <c r="E9466">
        <v>44</v>
      </c>
      <c r="F9466" t="s">
        <v>18</v>
      </c>
      <c r="G9466" t="s">
        <v>19</v>
      </c>
      <c r="H9466" t="s">
        <v>20</v>
      </c>
      <c r="I9466">
        <v>448.32</v>
      </c>
      <c r="J9466">
        <v>2</v>
      </c>
      <c r="K9466">
        <v>896.64</v>
      </c>
    </row>
    <row r="9467" spans="1:11">
      <c r="A9467" s="2">
        <v>10466</v>
      </c>
      <c r="B9467" s="1">
        <v>45608</v>
      </c>
      <c r="C9467" t="s">
        <v>746</v>
      </c>
      <c r="D9467" t="s">
        <v>12</v>
      </c>
      <c r="E9467">
        <v>39</v>
      </c>
      <c r="F9467" t="s">
        <v>25</v>
      </c>
      <c r="G9467" t="s">
        <v>40</v>
      </c>
      <c r="H9467" t="s">
        <v>68</v>
      </c>
      <c r="I9467">
        <v>390</v>
      </c>
      <c r="J9467">
        <v>4</v>
      </c>
      <c r="K9467">
        <v>1560</v>
      </c>
    </row>
    <row r="9468" spans="1:11">
      <c r="A9468" s="2">
        <v>10467</v>
      </c>
      <c r="B9468" s="1">
        <v>45468</v>
      </c>
      <c r="C9468" t="s">
        <v>364</v>
      </c>
      <c r="D9468" t="s">
        <v>12</v>
      </c>
      <c r="E9468">
        <v>22</v>
      </c>
      <c r="F9468" t="s">
        <v>22</v>
      </c>
      <c r="G9468" t="s">
        <v>40</v>
      </c>
      <c r="H9468" t="s">
        <v>41</v>
      </c>
      <c r="I9468">
        <v>940.5</v>
      </c>
      <c r="J9468">
        <v>5</v>
      </c>
      <c r="K9468">
        <v>4702.5</v>
      </c>
    </row>
    <row r="9469" spans="1:11">
      <c r="A9469" s="2">
        <v>10468</v>
      </c>
      <c r="B9469" s="1">
        <v>45292</v>
      </c>
      <c r="C9469" t="s">
        <v>695</v>
      </c>
      <c r="D9469" t="s">
        <v>12</v>
      </c>
      <c r="E9469">
        <v>51</v>
      </c>
      <c r="F9469" t="s">
        <v>22</v>
      </c>
      <c r="G9469" t="s">
        <v>35</v>
      </c>
      <c r="H9469" t="s">
        <v>36</v>
      </c>
      <c r="I9469">
        <v>980.45</v>
      </c>
      <c r="J9469">
        <v>4</v>
      </c>
      <c r="K9469">
        <v>3921.8</v>
      </c>
    </row>
    <row r="9470" spans="1:11">
      <c r="A9470" s="2">
        <v>10469</v>
      </c>
      <c r="B9470" s="1">
        <v>45531</v>
      </c>
      <c r="C9470" t="s">
        <v>290</v>
      </c>
      <c r="D9470" t="s">
        <v>12</v>
      </c>
      <c r="E9470">
        <v>56</v>
      </c>
      <c r="F9470" t="s">
        <v>22</v>
      </c>
      <c r="G9470" t="s">
        <v>27</v>
      </c>
      <c r="H9470" t="s">
        <v>46</v>
      </c>
      <c r="I9470">
        <v>841.5</v>
      </c>
      <c r="J9470">
        <v>2</v>
      </c>
      <c r="K9470">
        <v>1683</v>
      </c>
    </row>
    <row r="9471" spans="1:11">
      <c r="A9471" s="2">
        <v>10470</v>
      </c>
      <c r="B9471" s="1">
        <v>45404</v>
      </c>
      <c r="C9471" t="s">
        <v>293</v>
      </c>
      <c r="D9471" t="s">
        <v>12</v>
      </c>
      <c r="E9471">
        <v>20</v>
      </c>
      <c r="F9471" t="s">
        <v>13</v>
      </c>
      <c r="G9471" t="s">
        <v>35</v>
      </c>
      <c r="H9471" t="s">
        <v>64</v>
      </c>
      <c r="I9471">
        <v>990.51</v>
      </c>
      <c r="J9471">
        <v>4</v>
      </c>
      <c r="K9471">
        <v>3962.04</v>
      </c>
    </row>
    <row r="9472" spans="1:11">
      <c r="A9472" s="2">
        <v>10471</v>
      </c>
      <c r="B9472" s="1">
        <v>45511</v>
      </c>
      <c r="C9472" t="s">
        <v>920</v>
      </c>
      <c r="D9472" t="s">
        <v>17</v>
      </c>
      <c r="E9472">
        <v>34</v>
      </c>
      <c r="F9472" t="s">
        <v>25</v>
      </c>
      <c r="G9472" t="s">
        <v>19</v>
      </c>
      <c r="H9472" t="s">
        <v>51</v>
      </c>
      <c r="I9472">
        <v>273.06</v>
      </c>
      <c r="J9472">
        <v>4</v>
      </c>
      <c r="K9472">
        <v>1092.24</v>
      </c>
    </row>
    <row r="9473" spans="1:11">
      <c r="A9473" s="2">
        <v>10472</v>
      </c>
      <c r="B9473" s="1">
        <v>45415</v>
      </c>
      <c r="C9473" t="s">
        <v>849</v>
      </c>
      <c r="D9473" t="s">
        <v>17</v>
      </c>
      <c r="E9473">
        <v>41</v>
      </c>
      <c r="F9473" t="s">
        <v>13</v>
      </c>
      <c r="G9473" t="s">
        <v>40</v>
      </c>
      <c r="H9473" t="s">
        <v>68</v>
      </c>
      <c r="I9473">
        <v>844.5</v>
      </c>
      <c r="J9473">
        <v>2</v>
      </c>
      <c r="K9473">
        <v>1689</v>
      </c>
    </row>
    <row r="9474" spans="1:11">
      <c r="A9474" s="2">
        <v>10473</v>
      </c>
      <c r="B9474" s="1">
        <v>45565</v>
      </c>
      <c r="C9474" t="s">
        <v>705</v>
      </c>
      <c r="D9474" t="s">
        <v>17</v>
      </c>
      <c r="E9474">
        <v>41</v>
      </c>
      <c r="F9474" t="s">
        <v>25</v>
      </c>
      <c r="G9474" t="s">
        <v>14</v>
      </c>
      <c r="H9474" t="s">
        <v>48</v>
      </c>
      <c r="I9474">
        <v>412.56</v>
      </c>
      <c r="J9474">
        <v>5</v>
      </c>
      <c r="K9474">
        <v>2062.8000000000002</v>
      </c>
    </row>
    <row r="9475" spans="1:11">
      <c r="A9475" s="2">
        <v>10474</v>
      </c>
      <c r="B9475" s="1">
        <v>45327</v>
      </c>
      <c r="C9475" t="s">
        <v>866</v>
      </c>
      <c r="D9475" t="s">
        <v>12</v>
      </c>
      <c r="E9475">
        <v>20</v>
      </c>
      <c r="F9475" t="s">
        <v>22</v>
      </c>
      <c r="G9475" t="s">
        <v>40</v>
      </c>
      <c r="H9475" t="s">
        <v>41</v>
      </c>
      <c r="I9475">
        <v>748.68</v>
      </c>
      <c r="J9475">
        <v>4</v>
      </c>
      <c r="K9475">
        <v>2994.72</v>
      </c>
    </row>
    <row r="9476" spans="1:11">
      <c r="A9476" s="2">
        <v>10475</v>
      </c>
      <c r="B9476" s="1">
        <v>45586</v>
      </c>
      <c r="C9476" t="s">
        <v>696</v>
      </c>
      <c r="D9476" t="s">
        <v>17</v>
      </c>
      <c r="E9476">
        <v>62</v>
      </c>
      <c r="F9476" t="s">
        <v>22</v>
      </c>
      <c r="G9476" t="s">
        <v>19</v>
      </c>
      <c r="H9476" t="s">
        <v>51</v>
      </c>
      <c r="I9476">
        <v>209.38</v>
      </c>
      <c r="J9476">
        <v>3</v>
      </c>
      <c r="K9476">
        <v>628.14</v>
      </c>
    </row>
    <row r="9477" spans="1:11">
      <c r="A9477" s="2">
        <v>10476</v>
      </c>
      <c r="B9477" s="1">
        <v>45493</v>
      </c>
      <c r="C9477" t="s">
        <v>799</v>
      </c>
      <c r="D9477" t="s">
        <v>12</v>
      </c>
      <c r="E9477">
        <v>24</v>
      </c>
      <c r="F9477" t="s">
        <v>18</v>
      </c>
      <c r="G9477" t="s">
        <v>27</v>
      </c>
      <c r="H9477" t="s">
        <v>46</v>
      </c>
      <c r="I9477">
        <v>813.84</v>
      </c>
      <c r="J9477">
        <v>5</v>
      </c>
      <c r="K9477">
        <v>4069.2</v>
      </c>
    </row>
    <row r="9478" spans="1:11">
      <c r="A9478" s="2">
        <v>10477</v>
      </c>
      <c r="B9478" s="1">
        <v>45640</v>
      </c>
      <c r="C9478" t="s">
        <v>77</v>
      </c>
      <c r="D9478" t="s">
        <v>12</v>
      </c>
      <c r="E9478">
        <v>42</v>
      </c>
      <c r="F9478" t="s">
        <v>22</v>
      </c>
      <c r="G9478" t="s">
        <v>35</v>
      </c>
      <c r="H9478" t="s">
        <v>64</v>
      </c>
      <c r="I9478">
        <v>92.63</v>
      </c>
      <c r="J9478">
        <v>2</v>
      </c>
      <c r="K9478">
        <v>185.26</v>
      </c>
    </row>
    <row r="9479" spans="1:11">
      <c r="A9479" s="2">
        <v>10478</v>
      </c>
      <c r="B9479" s="1">
        <v>45653</v>
      </c>
      <c r="C9479" t="s">
        <v>386</v>
      </c>
      <c r="D9479" t="s">
        <v>12</v>
      </c>
      <c r="E9479">
        <v>20</v>
      </c>
      <c r="F9479" t="s">
        <v>13</v>
      </c>
      <c r="G9479" t="s">
        <v>40</v>
      </c>
      <c r="H9479" t="s">
        <v>68</v>
      </c>
      <c r="I9479">
        <v>277.85000000000002</v>
      </c>
      <c r="J9479">
        <v>1</v>
      </c>
      <c r="K9479">
        <v>277.85000000000002</v>
      </c>
    </row>
    <row r="9480" spans="1:11">
      <c r="A9480" s="2">
        <v>10479</v>
      </c>
      <c r="B9480" s="1">
        <v>45513</v>
      </c>
      <c r="C9480" t="s">
        <v>620</v>
      </c>
      <c r="D9480" t="s">
        <v>17</v>
      </c>
      <c r="E9480">
        <v>32</v>
      </c>
      <c r="F9480" t="s">
        <v>13</v>
      </c>
      <c r="G9480" t="s">
        <v>40</v>
      </c>
      <c r="H9480" t="s">
        <v>74</v>
      </c>
      <c r="I9480">
        <v>823.73</v>
      </c>
      <c r="J9480">
        <v>3</v>
      </c>
      <c r="K9480">
        <v>2471.19</v>
      </c>
    </row>
    <row r="9481" spans="1:11">
      <c r="A9481" s="2">
        <v>10480</v>
      </c>
      <c r="B9481" s="1">
        <v>45341</v>
      </c>
      <c r="C9481" t="s">
        <v>250</v>
      </c>
      <c r="D9481" t="s">
        <v>12</v>
      </c>
      <c r="E9481">
        <v>46</v>
      </c>
      <c r="F9481" t="s">
        <v>22</v>
      </c>
      <c r="G9481" t="s">
        <v>14</v>
      </c>
      <c r="H9481" t="s">
        <v>38</v>
      </c>
      <c r="I9481">
        <v>749.69</v>
      </c>
      <c r="J9481">
        <v>5</v>
      </c>
      <c r="K9481">
        <v>3748.45</v>
      </c>
    </row>
    <row r="9482" spans="1:11">
      <c r="A9482" s="2">
        <v>10481</v>
      </c>
      <c r="B9482" s="1">
        <v>45589</v>
      </c>
      <c r="C9482" t="s">
        <v>750</v>
      </c>
      <c r="D9482" t="s">
        <v>17</v>
      </c>
      <c r="E9482">
        <v>46</v>
      </c>
      <c r="F9482" t="s">
        <v>13</v>
      </c>
      <c r="G9482" t="s">
        <v>35</v>
      </c>
      <c r="H9482" t="s">
        <v>64</v>
      </c>
      <c r="I9482">
        <v>506.23</v>
      </c>
      <c r="J9482">
        <v>2</v>
      </c>
      <c r="K9482">
        <v>1012.46</v>
      </c>
    </row>
    <row r="9483" spans="1:11">
      <c r="A9483" s="2">
        <v>10482</v>
      </c>
      <c r="B9483" s="1">
        <v>45387</v>
      </c>
      <c r="C9483" t="s">
        <v>688</v>
      </c>
      <c r="D9483" t="s">
        <v>17</v>
      </c>
      <c r="E9483">
        <v>27</v>
      </c>
      <c r="F9483" t="s">
        <v>22</v>
      </c>
      <c r="G9483" t="s">
        <v>14</v>
      </c>
      <c r="H9483" t="s">
        <v>38</v>
      </c>
      <c r="I9483">
        <v>676.06</v>
      </c>
      <c r="J9483">
        <v>3</v>
      </c>
      <c r="K9483">
        <v>2028.18</v>
      </c>
    </row>
    <row r="9484" spans="1:11">
      <c r="A9484" s="2">
        <v>10483</v>
      </c>
      <c r="B9484" s="1">
        <v>45621</v>
      </c>
      <c r="C9484" t="s">
        <v>407</v>
      </c>
      <c r="D9484" t="s">
        <v>12</v>
      </c>
      <c r="E9484">
        <v>49</v>
      </c>
      <c r="F9484" t="s">
        <v>18</v>
      </c>
      <c r="G9484" t="s">
        <v>14</v>
      </c>
      <c r="H9484" t="s">
        <v>15</v>
      </c>
      <c r="I9484">
        <v>193.72</v>
      </c>
      <c r="J9484">
        <v>5</v>
      </c>
      <c r="K9484">
        <v>968.6</v>
      </c>
    </row>
    <row r="9485" spans="1:11">
      <c r="A9485" s="2">
        <v>10484</v>
      </c>
      <c r="B9485" s="1">
        <v>45507</v>
      </c>
      <c r="C9485" t="s">
        <v>476</v>
      </c>
      <c r="D9485" t="s">
        <v>12</v>
      </c>
      <c r="E9485">
        <v>40</v>
      </c>
      <c r="F9485" t="s">
        <v>18</v>
      </c>
      <c r="G9485" t="s">
        <v>27</v>
      </c>
      <c r="H9485" t="s">
        <v>32</v>
      </c>
      <c r="I9485">
        <v>671.09</v>
      </c>
      <c r="J9485">
        <v>1</v>
      </c>
      <c r="K9485">
        <v>671.09</v>
      </c>
    </row>
    <row r="9486" spans="1:11">
      <c r="A9486" s="2">
        <v>10485</v>
      </c>
      <c r="B9486" s="1">
        <v>45337</v>
      </c>
      <c r="C9486" t="s">
        <v>477</v>
      </c>
      <c r="D9486" t="s">
        <v>17</v>
      </c>
      <c r="E9486">
        <v>56</v>
      </c>
      <c r="F9486" t="s">
        <v>22</v>
      </c>
      <c r="G9486" t="s">
        <v>40</v>
      </c>
      <c r="H9486" t="s">
        <v>76</v>
      </c>
      <c r="I9486">
        <v>17.899999999999999</v>
      </c>
      <c r="J9486">
        <v>5</v>
      </c>
      <c r="K9486">
        <v>89.5</v>
      </c>
    </row>
    <row r="9487" spans="1:11">
      <c r="A9487" s="2">
        <v>10486</v>
      </c>
      <c r="B9487" s="1">
        <v>45403</v>
      </c>
      <c r="C9487" t="s">
        <v>104</v>
      </c>
      <c r="D9487" t="s">
        <v>17</v>
      </c>
      <c r="E9487">
        <v>26</v>
      </c>
      <c r="F9487" t="s">
        <v>18</v>
      </c>
      <c r="G9487" t="s">
        <v>35</v>
      </c>
      <c r="H9487" t="s">
        <v>63</v>
      </c>
      <c r="I9487">
        <v>834.88</v>
      </c>
      <c r="J9487">
        <v>1</v>
      </c>
      <c r="K9487">
        <v>834.88</v>
      </c>
    </row>
    <row r="9488" spans="1:11">
      <c r="A9488" s="2">
        <v>10487</v>
      </c>
      <c r="B9488" s="1">
        <v>45577</v>
      </c>
      <c r="C9488" t="s">
        <v>632</v>
      </c>
      <c r="D9488" t="s">
        <v>17</v>
      </c>
      <c r="E9488">
        <v>54</v>
      </c>
      <c r="F9488" t="s">
        <v>22</v>
      </c>
      <c r="G9488" t="s">
        <v>27</v>
      </c>
      <c r="H9488" t="s">
        <v>28</v>
      </c>
      <c r="I9488">
        <v>521.12</v>
      </c>
      <c r="J9488">
        <v>1</v>
      </c>
      <c r="K9488">
        <v>521.12</v>
      </c>
    </row>
    <row r="9489" spans="1:11">
      <c r="A9489" s="2">
        <v>10488</v>
      </c>
      <c r="B9489" s="1">
        <v>45340</v>
      </c>
      <c r="C9489" t="s">
        <v>175</v>
      </c>
      <c r="D9489" t="s">
        <v>17</v>
      </c>
      <c r="E9489">
        <v>57</v>
      </c>
      <c r="F9489" t="s">
        <v>13</v>
      </c>
      <c r="G9489" t="s">
        <v>27</v>
      </c>
      <c r="H9489" t="s">
        <v>53</v>
      </c>
      <c r="I9489">
        <v>944.44</v>
      </c>
      <c r="J9489">
        <v>4</v>
      </c>
      <c r="K9489">
        <v>3777.76</v>
      </c>
    </row>
    <row r="9490" spans="1:11">
      <c r="A9490" s="2">
        <v>10489</v>
      </c>
      <c r="B9490" s="1">
        <v>45618</v>
      </c>
      <c r="C9490" t="s">
        <v>796</v>
      </c>
      <c r="D9490" t="s">
        <v>17</v>
      </c>
      <c r="E9490">
        <v>31</v>
      </c>
      <c r="F9490" t="s">
        <v>22</v>
      </c>
      <c r="G9490" t="s">
        <v>27</v>
      </c>
      <c r="H9490" t="s">
        <v>28</v>
      </c>
      <c r="I9490">
        <v>483.38</v>
      </c>
      <c r="J9490">
        <v>2</v>
      </c>
      <c r="K9490">
        <v>966.76</v>
      </c>
    </row>
    <row r="9491" spans="1:11">
      <c r="A9491" s="2">
        <v>10490</v>
      </c>
      <c r="B9491" s="1">
        <v>45641</v>
      </c>
      <c r="C9491" t="s">
        <v>608</v>
      </c>
      <c r="D9491" t="s">
        <v>17</v>
      </c>
      <c r="E9491">
        <v>21</v>
      </c>
      <c r="F9491" t="s">
        <v>25</v>
      </c>
      <c r="G9491" t="s">
        <v>19</v>
      </c>
      <c r="H9491" t="s">
        <v>23</v>
      </c>
      <c r="I9491">
        <v>438.76</v>
      </c>
      <c r="J9491">
        <v>4</v>
      </c>
      <c r="K9491">
        <v>1755.04</v>
      </c>
    </row>
    <row r="9492" spans="1:11">
      <c r="A9492" s="2">
        <v>10491</v>
      </c>
      <c r="B9492" s="1">
        <v>45548</v>
      </c>
      <c r="C9492" t="s">
        <v>85</v>
      </c>
      <c r="D9492" t="s">
        <v>12</v>
      </c>
      <c r="E9492">
        <v>37</v>
      </c>
      <c r="F9492" t="s">
        <v>25</v>
      </c>
      <c r="G9492" t="s">
        <v>19</v>
      </c>
      <c r="H9492" t="s">
        <v>80</v>
      </c>
      <c r="I9492">
        <v>455.55</v>
      </c>
      <c r="J9492">
        <v>1</v>
      </c>
      <c r="K9492">
        <v>455.55</v>
      </c>
    </row>
    <row r="9493" spans="1:11">
      <c r="A9493" s="2">
        <v>10492</v>
      </c>
      <c r="B9493" s="1">
        <v>45507</v>
      </c>
      <c r="C9493" t="s">
        <v>368</v>
      </c>
      <c r="D9493" t="s">
        <v>17</v>
      </c>
      <c r="E9493">
        <v>45</v>
      </c>
      <c r="F9493" t="s">
        <v>22</v>
      </c>
      <c r="G9493" t="s">
        <v>27</v>
      </c>
      <c r="H9493" t="s">
        <v>53</v>
      </c>
      <c r="I9493">
        <v>366.13</v>
      </c>
      <c r="J9493">
        <v>2</v>
      </c>
      <c r="K9493">
        <v>732.26</v>
      </c>
    </row>
    <row r="9494" spans="1:11">
      <c r="A9494" s="2">
        <v>10493</v>
      </c>
      <c r="B9494" s="1">
        <v>45529</v>
      </c>
      <c r="C9494" t="s">
        <v>217</v>
      </c>
      <c r="D9494" t="s">
        <v>17</v>
      </c>
      <c r="E9494">
        <v>31</v>
      </c>
      <c r="F9494" t="s">
        <v>22</v>
      </c>
      <c r="G9494" t="s">
        <v>19</v>
      </c>
      <c r="H9494" t="s">
        <v>20</v>
      </c>
      <c r="I9494">
        <v>175.01</v>
      </c>
      <c r="J9494">
        <v>2</v>
      </c>
      <c r="K9494">
        <v>350.02</v>
      </c>
    </row>
    <row r="9495" spans="1:11">
      <c r="A9495" s="2">
        <v>10494</v>
      </c>
      <c r="B9495" s="1">
        <v>45641</v>
      </c>
      <c r="C9495" t="s">
        <v>140</v>
      </c>
      <c r="D9495" t="s">
        <v>17</v>
      </c>
      <c r="E9495">
        <v>61</v>
      </c>
      <c r="F9495" t="s">
        <v>22</v>
      </c>
      <c r="G9495" t="s">
        <v>35</v>
      </c>
      <c r="H9495" t="s">
        <v>36</v>
      </c>
      <c r="I9495">
        <v>843.64</v>
      </c>
      <c r="J9495">
        <v>2</v>
      </c>
      <c r="K9495">
        <v>1687.28</v>
      </c>
    </row>
    <row r="9496" spans="1:11">
      <c r="A9496" s="2">
        <v>10495</v>
      </c>
      <c r="B9496" s="1">
        <v>45359</v>
      </c>
      <c r="C9496" t="s">
        <v>286</v>
      </c>
      <c r="D9496" t="s">
        <v>17</v>
      </c>
      <c r="E9496">
        <v>51</v>
      </c>
      <c r="F9496" t="s">
        <v>18</v>
      </c>
      <c r="G9496" t="s">
        <v>40</v>
      </c>
      <c r="H9496" t="s">
        <v>76</v>
      </c>
      <c r="I9496">
        <v>395.19</v>
      </c>
      <c r="J9496">
        <v>3</v>
      </c>
      <c r="K9496">
        <v>1185.57</v>
      </c>
    </row>
    <row r="9497" spans="1:11">
      <c r="A9497" s="2">
        <v>10496</v>
      </c>
      <c r="B9497" s="1">
        <v>45432</v>
      </c>
      <c r="C9497" t="s">
        <v>441</v>
      </c>
      <c r="D9497" t="s">
        <v>12</v>
      </c>
      <c r="E9497">
        <v>30</v>
      </c>
      <c r="F9497" t="s">
        <v>25</v>
      </c>
      <c r="G9497" t="s">
        <v>35</v>
      </c>
      <c r="H9497" t="s">
        <v>64</v>
      </c>
      <c r="I9497">
        <v>533.82000000000005</v>
      </c>
      <c r="J9497">
        <v>5</v>
      </c>
      <c r="K9497">
        <v>2669.1</v>
      </c>
    </row>
    <row r="9498" spans="1:11">
      <c r="A9498" s="2">
        <v>10497</v>
      </c>
      <c r="B9498" s="1">
        <v>45299</v>
      </c>
      <c r="C9498" t="s">
        <v>753</v>
      </c>
      <c r="D9498" t="s">
        <v>12</v>
      </c>
      <c r="E9498">
        <v>48</v>
      </c>
      <c r="F9498" t="s">
        <v>22</v>
      </c>
      <c r="G9498" t="s">
        <v>40</v>
      </c>
      <c r="H9498" t="s">
        <v>68</v>
      </c>
      <c r="I9498">
        <v>29.69</v>
      </c>
      <c r="J9498">
        <v>1</v>
      </c>
      <c r="K9498">
        <v>29.69</v>
      </c>
    </row>
    <row r="9499" spans="1:11">
      <c r="A9499" s="2">
        <v>10498</v>
      </c>
      <c r="B9499" s="1">
        <v>45372</v>
      </c>
      <c r="C9499" t="s">
        <v>677</v>
      </c>
      <c r="D9499" t="s">
        <v>17</v>
      </c>
      <c r="E9499">
        <v>50</v>
      </c>
      <c r="F9499" t="s">
        <v>22</v>
      </c>
      <c r="G9499" t="s">
        <v>19</v>
      </c>
      <c r="H9499" t="s">
        <v>20</v>
      </c>
      <c r="I9499">
        <v>69.650000000000006</v>
      </c>
      <c r="J9499">
        <v>2</v>
      </c>
      <c r="K9499">
        <v>139.30000000000001</v>
      </c>
    </row>
    <row r="9500" spans="1:11">
      <c r="A9500" s="2">
        <v>10499</v>
      </c>
      <c r="B9500" s="1">
        <v>45460</v>
      </c>
      <c r="C9500" t="s">
        <v>721</v>
      </c>
      <c r="D9500" t="s">
        <v>17</v>
      </c>
      <c r="E9500">
        <v>56</v>
      </c>
      <c r="F9500" t="s">
        <v>13</v>
      </c>
      <c r="G9500" t="s">
        <v>35</v>
      </c>
      <c r="H9500" t="s">
        <v>58</v>
      </c>
      <c r="I9500">
        <v>601.21</v>
      </c>
      <c r="J9500">
        <v>3</v>
      </c>
      <c r="K9500">
        <v>1803.63</v>
      </c>
    </row>
    <row r="9501" spans="1:11">
      <c r="A9501" s="2">
        <v>10500</v>
      </c>
      <c r="B9501" s="1">
        <v>45385</v>
      </c>
      <c r="C9501" t="s">
        <v>304</v>
      </c>
      <c r="D9501" t="s">
        <v>17</v>
      </c>
      <c r="E9501">
        <v>45</v>
      </c>
      <c r="F9501" t="s">
        <v>13</v>
      </c>
      <c r="G9501" t="s">
        <v>14</v>
      </c>
      <c r="H9501" t="s">
        <v>15</v>
      </c>
      <c r="I9501">
        <v>880.44</v>
      </c>
      <c r="J9501">
        <v>3</v>
      </c>
      <c r="K9501">
        <v>2641.32</v>
      </c>
    </row>
    <row r="9502" spans="1:11">
      <c r="A9502" s="2">
        <v>10501</v>
      </c>
      <c r="B9502" s="1">
        <v>45403</v>
      </c>
      <c r="C9502" t="s">
        <v>366</v>
      </c>
      <c r="D9502" t="s">
        <v>12</v>
      </c>
      <c r="E9502">
        <v>42</v>
      </c>
      <c r="F9502" t="s">
        <v>18</v>
      </c>
      <c r="G9502" t="s">
        <v>27</v>
      </c>
      <c r="H9502" t="s">
        <v>28</v>
      </c>
      <c r="I9502">
        <v>498.46</v>
      </c>
      <c r="J9502">
        <v>1</v>
      </c>
      <c r="K9502">
        <v>498.46</v>
      </c>
    </row>
    <row r="9503" spans="1:11">
      <c r="A9503" s="2">
        <v>10502</v>
      </c>
      <c r="B9503" s="1">
        <v>45642</v>
      </c>
      <c r="C9503" t="s">
        <v>908</v>
      </c>
      <c r="D9503" t="s">
        <v>12</v>
      </c>
      <c r="E9503">
        <v>49</v>
      </c>
      <c r="F9503" t="s">
        <v>18</v>
      </c>
      <c r="G9503" t="s">
        <v>40</v>
      </c>
      <c r="H9503" t="s">
        <v>41</v>
      </c>
      <c r="I9503">
        <v>173.32</v>
      </c>
      <c r="J9503">
        <v>4</v>
      </c>
      <c r="K9503">
        <v>693.28</v>
      </c>
    </row>
    <row r="9504" spans="1:11">
      <c r="A9504" s="2">
        <v>10503</v>
      </c>
      <c r="B9504" s="1">
        <v>45445</v>
      </c>
      <c r="C9504" t="s">
        <v>394</v>
      </c>
      <c r="D9504" t="s">
        <v>12</v>
      </c>
      <c r="E9504">
        <v>26</v>
      </c>
      <c r="F9504" t="s">
        <v>25</v>
      </c>
      <c r="G9504" t="s">
        <v>40</v>
      </c>
      <c r="H9504" t="s">
        <v>76</v>
      </c>
      <c r="I9504">
        <v>124.97</v>
      </c>
      <c r="J9504">
        <v>3</v>
      </c>
      <c r="K9504">
        <v>374.91</v>
      </c>
    </row>
    <row r="9505" spans="1:11">
      <c r="A9505" s="2">
        <v>10504</v>
      </c>
      <c r="B9505" s="1">
        <v>45462</v>
      </c>
      <c r="C9505" t="s">
        <v>774</v>
      </c>
      <c r="D9505" t="s">
        <v>12</v>
      </c>
      <c r="E9505">
        <v>45</v>
      </c>
      <c r="F9505" t="s">
        <v>25</v>
      </c>
      <c r="G9505" t="s">
        <v>14</v>
      </c>
      <c r="H9505" t="s">
        <v>15</v>
      </c>
      <c r="I9505">
        <v>900.79</v>
      </c>
      <c r="J9505">
        <v>1</v>
      </c>
      <c r="K9505">
        <v>900.79</v>
      </c>
    </row>
    <row r="9506" spans="1:11">
      <c r="A9506" s="2">
        <v>10505</v>
      </c>
      <c r="B9506" s="1">
        <v>45481</v>
      </c>
      <c r="C9506" t="s">
        <v>855</v>
      </c>
      <c r="D9506" t="s">
        <v>12</v>
      </c>
      <c r="E9506">
        <v>48</v>
      </c>
      <c r="F9506" t="s">
        <v>22</v>
      </c>
      <c r="G9506" t="s">
        <v>14</v>
      </c>
      <c r="H9506" t="s">
        <v>15</v>
      </c>
      <c r="I9506">
        <v>704.62</v>
      </c>
      <c r="J9506">
        <v>3</v>
      </c>
      <c r="K9506">
        <v>2113.86</v>
      </c>
    </row>
    <row r="9507" spans="1:11">
      <c r="A9507" s="2">
        <v>10506</v>
      </c>
      <c r="B9507" s="1">
        <v>45370</v>
      </c>
      <c r="C9507" t="s">
        <v>633</v>
      </c>
      <c r="D9507" t="s">
        <v>12</v>
      </c>
      <c r="E9507">
        <v>34</v>
      </c>
      <c r="F9507" t="s">
        <v>25</v>
      </c>
      <c r="G9507" t="s">
        <v>27</v>
      </c>
      <c r="H9507" t="s">
        <v>28</v>
      </c>
      <c r="I9507">
        <v>966.53</v>
      </c>
      <c r="J9507">
        <v>1</v>
      </c>
      <c r="K9507">
        <v>966.53</v>
      </c>
    </row>
    <row r="9508" spans="1:11">
      <c r="A9508" s="2">
        <v>10507</v>
      </c>
      <c r="B9508" s="1">
        <v>45561</v>
      </c>
      <c r="C9508" t="s">
        <v>708</v>
      </c>
      <c r="D9508" t="s">
        <v>17</v>
      </c>
      <c r="E9508">
        <v>40</v>
      </c>
      <c r="F9508" t="s">
        <v>22</v>
      </c>
      <c r="G9508" t="s">
        <v>19</v>
      </c>
      <c r="H9508" t="s">
        <v>80</v>
      </c>
      <c r="I9508">
        <v>91.53</v>
      </c>
      <c r="J9508">
        <v>2</v>
      </c>
      <c r="K9508">
        <v>183.06</v>
      </c>
    </row>
    <row r="9509" spans="1:11">
      <c r="A9509" s="2">
        <v>10508</v>
      </c>
      <c r="B9509" s="1">
        <v>45391</v>
      </c>
      <c r="C9509" t="s">
        <v>89</v>
      </c>
      <c r="D9509" t="s">
        <v>12</v>
      </c>
      <c r="E9509">
        <v>30</v>
      </c>
      <c r="F9509" t="s">
        <v>18</v>
      </c>
      <c r="G9509" t="s">
        <v>35</v>
      </c>
      <c r="H9509" t="s">
        <v>58</v>
      </c>
      <c r="I9509">
        <v>903.59</v>
      </c>
      <c r="J9509">
        <v>4</v>
      </c>
      <c r="K9509">
        <v>3614.36</v>
      </c>
    </row>
    <row r="9510" spans="1:11">
      <c r="A9510" s="2">
        <v>10509</v>
      </c>
      <c r="B9510" s="1">
        <v>45324</v>
      </c>
      <c r="C9510" t="s">
        <v>804</v>
      </c>
      <c r="D9510" t="s">
        <v>12</v>
      </c>
      <c r="E9510">
        <v>27</v>
      </c>
      <c r="F9510" t="s">
        <v>18</v>
      </c>
      <c r="G9510" t="s">
        <v>35</v>
      </c>
      <c r="H9510" t="s">
        <v>63</v>
      </c>
      <c r="I9510">
        <v>847.18</v>
      </c>
      <c r="J9510">
        <v>3</v>
      </c>
      <c r="K9510">
        <v>2541.54</v>
      </c>
    </row>
    <row r="9511" spans="1:11">
      <c r="A9511" s="2">
        <v>10510</v>
      </c>
      <c r="B9511" s="1">
        <v>45326</v>
      </c>
      <c r="C9511" t="s">
        <v>253</v>
      </c>
      <c r="D9511" t="s">
        <v>17</v>
      </c>
      <c r="E9511">
        <v>33</v>
      </c>
      <c r="F9511" t="s">
        <v>18</v>
      </c>
      <c r="G9511" t="s">
        <v>35</v>
      </c>
      <c r="H9511" t="s">
        <v>36</v>
      </c>
      <c r="I9511">
        <v>894.25</v>
      </c>
      <c r="J9511">
        <v>3</v>
      </c>
      <c r="K9511">
        <v>2682.75</v>
      </c>
    </row>
    <row r="9512" spans="1:11">
      <c r="A9512" s="2">
        <v>10511</v>
      </c>
      <c r="B9512" s="1">
        <v>45638</v>
      </c>
      <c r="C9512" t="s">
        <v>487</v>
      </c>
      <c r="D9512" t="s">
        <v>12</v>
      </c>
      <c r="E9512">
        <v>23</v>
      </c>
      <c r="F9512" t="s">
        <v>13</v>
      </c>
      <c r="G9512" t="s">
        <v>19</v>
      </c>
      <c r="H9512" t="s">
        <v>80</v>
      </c>
      <c r="I9512">
        <v>15.71</v>
      </c>
      <c r="J9512">
        <v>3</v>
      </c>
      <c r="K9512">
        <v>47.13</v>
      </c>
    </row>
    <row r="9513" spans="1:11">
      <c r="A9513" s="2">
        <v>10512</v>
      </c>
      <c r="B9513" s="1">
        <v>45348</v>
      </c>
      <c r="C9513" t="s">
        <v>158</v>
      </c>
      <c r="D9513" t="s">
        <v>17</v>
      </c>
      <c r="E9513">
        <v>28</v>
      </c>
      <c r="F9513" t="s">
        <v>25</v>
      </c>
      <c r="G9513" t="s">
        <v>27</v>
      </c>
      <c r="H9513" t="s">
        <v>46</v>
      </c>
      <c r="I9513">
        <v>744.48</v>
      </c>
      <c r="J9513">
        <v>5</v>
      </c>
      <c r="K9513">
        <v>3722.4</v>
      </c>
    </row>
    <row r="9514" spans="1:11">
      <c r="A9514" s="2">
        <v>10513</v>
      </c>
      <c r="B9514" s="1">
        <v>45297</v>
      </c>
      <c r="C9514" t="s">
        <v>916</v>
      </c>
      <c r="D9514" t="s">
        <v>12</v>
      </c>
      <c r="E9514">
        <v>20</v>
      </c>
      <c r="F9514" t="s">
        <v>18</v>
      </c>
      <c r="G9514" t="s">
        <v>35</v>
      </c>
      <c r="H9514" t="s">
        <v>36</v>
      </c>
      <c r="I9514">
        <v>553.45000000000005</v>
      </c>
      <c r="J9514">
        <v>5</v>
      </c>
      <c r="K9514">
        <v>2767.25</v>
      </c>
    </row>
    <row r="9515" spans="1:11">
      <c r="A9515" s="2">
        <v>10514</v>
      </c>
      <c r="B9515" s="1">
        <v>45485</v>
      </c>
      <c r="C9515" t="s">
        <v>45</v>
      </c>
      <c r="D9515" t="s">
        <v>17</v>
      </c>
      <c r="E9515">
        <v>45</v>
      </c>
      <c r="F9515" t="s">
        <v>18</v>
      </c>
      <c r="G9515" t="s">
        <v>40</v>
      </c>
      <c r="H9515" t="s">
        <v>74</v>
      </c>
      <c r="I9515">
        <v>577.45000000000005</v>
      </c>
      <c r="J9515">
        <v>2</v>
      </c>
      <c r="K9515">
        <v>1154.9000000000001</v>
      </c>
    </row>
    <row r="9516" spans="1:11">
      <c r="A9516" s="2">
        <v>10515</v>
      </c>
      <c r="B9516" s="1">
        <v>45418</v>
      </c>
      <c r="C9516" t="s">
        <v>807</v>
      </c>
      <c r="D9516" t="s">
        <v>17</v>
      </c>
      <c r="E9516">
        <v>58</v>
      </c>
      <c r="F9516" t="s">
        <v>18</v>
      </c>
      <c r="G9516" t="s">
        <v>40</v>
      </c>
      <c r="H9516" t="s">
        <v>68</v>
      </c>
      <c r="I9516">
        <v>474.51</v>
      </c>
      <c r="J9516">
        <v>3</v>
      </c>
      <c r="K9516">
        <v>1423.53</v>
      </c>
    </row>
    <row r="9517" spans="1:11">
      <c r="A9517" s="2">
        <v>10516</v>
      </c>
      <c r="B9517" s="1">
        <v>45437</v>
      </c>
      <c r="C9517" t="s">
        <v>295</v>
      </c>
      <c r="D9517" t="s">
        <v>17</v>
      </c>
      <c r="E9517">
        <v>32</v>
      </c>
      <c r="F9517" t="s">
        <v>25</v>
      </c>
      <c r="G9517" t="s">
        <v>40</v>
      </c>
      <c r="H9517" t="s">
        <v>76</v>
      </c>
      <c r="I9517">
        <v>745.25</v>
      </c>
      <c r="J9517">
        <v>4</v>
      </c>
      <c r="K9517">
        <v>2981</v>
      </c>
    </row>
    <row r="9518" spans="1:11">
      <c r="A9518" s="2">
        <v>10517</v>
      </c>
      <c r="B9518" s="1">
        <v>45389</v>
      </c>
      <c r="C9518" t="s">
        <v>497</v>
      </c>
      <c r="D9518" t="s">
        <v>17</v>
      </c>
      <c r="E9518">
        <v>30</v>
      </c>
      <c r="F9518" t="s">
        <v>25</v>
      </c>
      <c r="G9518" t="s">
        <v>14</v>
      </c>
      <c r="H9518" t="s">
        <v>15</v>
      </c>
      <c r="I9518">
        <v>999.84</v>
      </c>
      <c r="J9518">
        <v>5</v>
      </c>
      <c r="K9518">
        <v>4999.2</v>
      </c>
    </row>
    <row r="9519" spans="1:11">
      <c r="A9519" s="2">
        <v>10518</v>
      </c>
      <c r="B9519" s="1">
        <v>45293</v>
      </c>
      <c r="C9519" t="s">
        <v>129</v>
      </c>
      <c r="D9519" t="s">
        <v>17</v>
      </c>
      <c r="E9519">
        <v>59</v>
      </c>
      <c r="F9519" t="s">
        <v>13</v>
      </c>
      <c r="G9519" t="s">
        <v>14</v>
      </c>
      <c r="H9519" t="s">
        <v>48</v>
      </c>
      <c r="I9519">
        <v>713.43</v>
      </c>
      <c r="J9519">
        <v>1</v>
      </c>
      <c r="K9519">
        <v>713.43</v>
      </c>
    </row>
    <row r="9520" spans="1:11">
      <c r="A9520" s="2">
        <v>10519</v>
      </c>
      <c r="B9520" s="1">
        <v>45321</v>
      </c>
      <c r="C9520" t="s">
        <v>366</v>
      </c>
      <c r="D9520" t="s">
        <v>12</v>
      </c>
      <c r="E9520">
        <v>62</v>
      </c>
      <c r="F9520" t="s">
        <v>13</v>
      </c>
      <c r="G9520" t="s">
        <v>19</v>
      </c>
      <c r="H9520" t="s">
        <v>20</v>
      </c>
      <c r="I9520">
        <v>681.27</v>
      </c>
      <c r="J9520">
        <v>1</v>
      </c>
      <c r="K9520">
        <v>681.27</v>
      </c>
    </row>
    <row r="9521" spans="1:11">
      <c r="A9521" s="2">
        <v>10520</v>
      </c>
      <c r="B9521" s="1">
        <v>45428</v>
      </c>
      <c r="C9521" t="s">
        <v>488</v>
      </c>
      <c r="D9521" t="s">
        <v>12</v>
      </c>
      <c r="E9521">
        <v>34</v>
      </c>
      <c r="F9521" t="s">
        <v>13</v>
      </c>
      <c r="G9521" t="s">
        <v>35</v>
      </c>
      <c r="H9521" t="s">
        <v>36</v>
      </c>
      <c r="I9521">
        <v>657.89</v>
      </c>
      <c r="J9521">
        <v>1</v>
      </c>
      <c r="K9521">
        <v>657.89</v>
      </c>
    </row>
    <row r="9522" spans="1:11">
      <c r="A9522" s="2">
        <v>10521</v>
      </c>
      <c r="B9522" s="1">
        <v>45445</v>
      </c>
      <c r="C9522" t="s">
        <v>760</v>
      </c>
      <c r="D9522" t="s">
        <v>17</v>
      </c>
      <c r="E9522">
        <v>24</v>
      </c>
      <c r="F9522" t="s">
        <v>13</v>
      </c>
      <c r="G9522" t="s">
        <v>14</v>
      </c>
      <c r="H9522" t="s">
        <v>48</v>
      </c>
      <c r="I9522">
        <v>698.26</v>
      </c>
      <c r="J9522">
        <v>2</v>
      </c>
      <c r="K9522">
        <v>1396.52</v>
      </c>
    </row>
    <row r="9523" spans="1:11">
      <c r="A9523" s="2">
        <v>10522</v>
      </c>
      <c r="B9523" s="1">
        <v>45580</v>
      </c>
      <c r="C9523" t="s">
        <v>429</v>
      </c>
      <c r="D9523" t="s">
        <v>17</v>
      </c>
      <c r="E9523">
        <v>45</v>
      </c>
      <c r="F9523" t="s">
        <v>18</v>
      </c>
      <c r="G9523" t="s">
        <v>40</v>
      </c>
      <c r="H9523" t="s">
        <v>68</v>
      </c>
      <c r="I9523">
        <v>348.69</v>
      </c>
      <c r="J9523">
        <v>3</v>
      </c>
      <c r="K9523">
        <v>1046.07</v>
      </c>
    </row>
    <row r="9524" spans="1:11">
      <c r="A9524" s="2">
        <v>10523</v>
      </c>
      <c r="B9524" s="1">
        <v>45452</v>
      </c>
      <c r="C9524" t="s">
        <v>166</v>
      </c>
      <c r="D9524" t="s">
        <v>17</v>
      </c>
      <c r="E9524">
        <v>55</v>
      </c>
      <c r="F9524" t="s">
        <v>22</v>
      </c>
      <c r="G9524" t="s">
        <v>14</v>
      </c>
      <c r="H9524" t="s">
        <v>15</v>
      </c>
      <c r="I9524">
        <v>327.02</v>
      </c>
      <c r="J9524">
        <v>3</v>
      </c>
      <c r="K9524">
        <v>981.06</v>
      </c>
    </row>
    <row r="9525" spans="1:11">
      <c r="A9525" s="2">
        <v>10524</v>
      </c>
      <c r="B9525" s="1">
        <v>45406</v>
      </c>
      <c r="C9525" t="s">
        <v>464</v>
      </c>
      <c r="D9525" t="s">
        <v>12</v>
      </c>
      <c r="E9525">
        <v>30</v>
      </c>
      <c r="F9525" t="s">
        <v>13</v>
      </c>
      <c r="G9525" t="s">
        <v>40</v>
      </c>
      <c r="H9525" t="s">
        <v>68</v>
      </c>
      <c r="I9525">
        <v>786.49</v>
      </c>
      <c r="J9525">
        <v>5</v>
      </c>
      <c r="K9525">
        <v>3932.45</v>
      </c>
    </row>
    <row r="9526" spans="1:11">
      <c r="A9526" s="2">
        <v>10525</v>
      </c>
      <c r="B9526" s="1">
        <v>45299</v>
      </c>
      <c r="C9526" t="s">
        <v>456</v>
      </c>
      <c r="D9526" t="s">
        <v>17</v>
      </c>
      <c r="E9526">
        <v>34</v>
      </c>
      <c r="F9526" t="s">
        <v>22</v>
      </c>
      <c r="G9526" t="s">
        <v>35</v>
      </c>
      <c r="H9526" t="s">
        <v>58</v>
      </c>
      <c r="I9526">
        <v>62.56</v>
      </c>
      <c r="J9526">
        <v>1</v>
      </c>
      <c r="K9526">
        <v>62.56</v>
      </c>
    </row>
    <row r="9527" spans="1:11">
      <c r="A9527" s="2">
        <v>10526</v>
      </c>
      <c r="B9527" s="1">
        <v>45333</v>
      </c>
      <c r="C9527" t="s">
        <v>785</v>
      </c>
      <c r="D9527" t="s">
        <v>17</v>
      </c>
      <c r="E9527">
        <v>32</v>
      </c>
      <c r="F9527" t="s">
        <v>18</v>
      </c>
      <c r="G9527" t="s">
        <v>19</v>
      </c>
      <c r="H9527" t="s">
        <v>23</v>
      </c>
      <c r="I9527">
        <v>761.66</v>
      </c>
      <c r="J9527">
        <v>2</v>
      </c>
      <c r="K9527">
        <v>1523.32</v>
      </c>
    </row>
    <row r="9528" spans="1:11">
      <c r="A9528" s="2">
        <v>10527</v>
      </c>
      <c r="B9528" s="1">
        <v>45348</v>
      </c>
      <c r="C9528" t="s">
        <v>841</v>
      </c>
      <c r="D9528" t="s">
        <v>17</v>
      </c>
      <c r="E9528">
        <v>53</v>
      </c>
      <c r="F9528" t="s">
        <v>18</v>
      </c>
      <c r="G9528" t="s">
        <v>27</v>
      </c>
      <c r="H9528" t="s">
        <v>53</v>
      </c>
      <c r="I9528">
        <v>815.7</v>
      </c>
      <c r="J9528">
        <v>4</v>
      </c>
      <c r="K9528">
        <v>3262.8</v>
      </c>
    </row>
    <row r="9529" spans="1:11">
      <c r="A9529" s="2">
        <v>10528</v>
      </c>
      <c r="B9529" s="1">
        <v>45384</v>
      </c>
      <c r="C9529" t="s">
        <v>670</v>
      </c>
      <c r="D9529" t="s">
        <v>17</v>
      </c>
      <c r="E9529">
        <v>45</v>
      </c>
      <c r="F9529" t="s">
        <v>25</v>
      </c>
      <c r="G9529" t="s">
        <v>27</v>
      </c>
      <c r="H9529" t="s">
        <v>32</v>
      </c>
      <c r="I9529">
        <v>526.38</v>
      </c>
      <c r="J9529">
        <v>3</v>
      </c>
      <c r="K9529">
        <v>1579.14</v>
      </c>
    </row>
    <row r="9530" spans="1:11">
      <c r="A9530" s="2">
        <v>10529</v>
      </c>
      <c r="B9530" s="1">
        <v>45620</v>
      </c>
      <c r="C9530" t="s">
        <v>636</v>
      </c>
      <c r="D9530" t="s">
        <v>12</v>
      </c>
      <c r="E9530">
        <v>32</v>
      </c>
      <c r="F9530" t="s">
        <v>22</v>
      </c>
      <c r="G9530" t="s">
        <v>40</v>
      </c>
      <c r="H9530" t="s">
        <v>41</v>
      </c>
      <c r="I9530">
        <v>911.05</v>
      </c>
      <c r="J9530">
        <v>3</v>
      </c>
      <c r="K9530">
        <v>2733.15</v>
      </c>
    </row>
    <row r="9531" spans="1:11">
      <c r="A9531" s="2">
        <v>10530</v>
      </c>
      <c r="B9531" s="1">
        <v>45428</v>
      </c>
      <c r="C9531" t="s">
        <v>236</v>
      </c>
      <c r="D9531" t="s">
        <v>17</v>
      </c>
      <c r="E9531">
        <v>63</v>
      </c>
      <c r="F9531" t="s">
        <v>22</v>
      </c>
      <c r="G9531" t="s">
        <v>14</v>
      </c>
      <c r="H9531" t="s">
        <v>38</v>
      </c>
      <c r="I9531">
        <v>478.36</v>
      </c>
      <c r="J9531">
        <v>2</v>
      </c>
      <c r="K9531">
        <v>956.72</v>
      </c>
    </row>
    <row r="9532" spans="1:11">
      <c r="A9532" s="2">
        <v>10531</v>
      </c>
      <c r="B9532" s="1">
        <v>45348</v>
      </c>
      <c r="C9532" t="s">
        <v>676</v>
      </c>
      <c r="D9532" t="s">
        <v>17</v>
      </c>
      <c r="E9532">
        <v>28</v>
      </c>
      <c r="F9532" t="s">
        <v>18</v>
      </c>
      <c r="G9532" t="s">
        <v>14</v>
      </c>
      <c r="H9532" t="s">
        <v>48</v>
      </c>
      <c r="I9532">
        <v>186.31</v>
      </c>
      <c r="J9532">
        <v>5</v>
      </c>
      <c r="K9532">
        <v>931.55</v>
      </c>
    </row>
    <row r="9533" spans="1:11">
      <c r="A9533" s="2">
        <v>10532</v>
      </c>
      <c r="B9533" s="1">
        <v>45477</v>
      </c>
      <c r="C9533" t="s">
        <v>204</v>
      </c>
      <c r="D9533" t="s">
        <v>12</v>
      </c>
      <c r="E9533">
        <v>48</v>
      </c>
      <c r="F9533" t="s">
        <v>25</v>
      </c>
      <c r="G9533" t="s">
        <v>40</v>
      </c>
      <c r="H9533" t="s">
        <v>76</v>
      </c>
      <c r="I9533">
        <v>367.78</v>
      </c>
      <c r="J9533">
        <v>2</v>
      </c>
      <c r="K9533">
        <v>735.56</v>
      </c>
    </row>
    <row r="9534" spans="1:11">
      <c r="A9534" s="2">
        <v>10533</v>
      </c>
      <c r="B9534" s="1">
        <v>45402</v>
      </c>
      <c r="C9534" t="s">
        <v>723</v>
      </c>
      <c r="D9534" t="s">
        <v>17</v>
      </c>
      <c r="E9534">
        <v>21</v>
      </c>
      <c r="F9534" t="s">
        <v>13</v>
      </c>
      <c r="G9534" t="s">
        <v>35</v>
      </c>
      <c r="H9534" t="s">
        <v>58</v>
      </c>
      <c r="I9534">
        <v>906.81</v>
      </c>
      <c r="J9534">
        <v>5</v>
      </c>
      <c r="K9534">
        <v>4534.05</v>
      </c>
    </row>
    <row r="9535" spans="1:11">
      <c r="A9535" s="2">
        <v>10534</v>
      </c>
      <c r="B9535" s="1">
        <v>45563</v>
      </c>
      <c r="C9535" t="s">
        <v>826</v>
      </c>
      <c r="D9535" t="s">
        <v>17</v>
      </c>
      <c r="E9535">
        <v>52</v>
      </c>
      <c r="F9535" t="s">
        <v>13</v>
      </c>
      <c r="G9535" t="s">
        <v>40</v>
      </c>
      <c r="H9535" t="s">
        <v>68</v>
      </c>
      <c r="I9535">
        <v>993.8</v>
      </c>
      <c r="J9535">
        <v>3</v>
      </c>
      <c r="K9535">
        <v>2981.4</v>
      </c>
    </row>
    <row r="9536" spans="1:11">
      <c r="A9536" s="2">
        <v>10535</v>
      </c>
      <c r="B9536" s="1">
        <v>45550</v>
      </c>
      <c r="C9536" t="s">
        <v>450</v>
      </c>
      <c r="D9536" t="s">
        <v>12</v>
      </c>
      <c r="E9536">
        <v>51</v>
      </c>
      <c r="F9536" t="s">
        <v>25</v>
      </c>
      <c r="G9536" t="s">
        <v>35</v>
      </c>
      <c r="H9536" t="s">
        <v>36</v>
      </c>
      <c r="I9536">
        <v>427.64</v>
      </c>
      <c r="J9536">
        <v>5</v>
      </c>
      <c r="K9536">
        <v>2138.1999999999998</v>
      </c>
    </row>
    <row r="9537" spans="1:11">
      <c r="A9537" s="2">
        <v>10536</v>
      </c>
      <c r="B9537" s="1">
        <v>45509</v>
      </c>
      <c r="C9537" t="s">
        <v>123</v>
      </c>
      <c r="D9537" t="s">
        <v>12</v>
      </c>
      <c r="E9537">
        <v>44</v>
      </c>
      <c r="F9537" t="s">
        <v>25</v>
      </c>
      <c r="G9537" t="s">
        <v>19</v>
      </c>
      <c r="H9537" t="s">
        <v>51</v>
      </c>
      <c r="I9537">
        <v>175.18</v>
      </c>
      <c r="J9537">
        <v>5</v>
      </c>
      <c r="K9537">
        <v>875.9</v>
      </c>
    </row>
    <row r="9538" spans="1:11">
      <c r="A9538" s="2">
        <v>10537</v>
      </c>
      <c r="B9538" s="1">
        <v>45400</v>
      </c>
      <c r="C9538" t="s">
        <v>292</v>
      </c>
      <c r="D9538" t="s">
        <v>12</v>
      </c>
      <c r="E9538">
        <v>27</v>
      </c>
      <c r="F9538" t="s">
        <v>13</v>
      </c>
      <c r="G9538" t="s">
        <v>19</v>
      </c>
      <c r="H9538" t="s">
        <v>80</v>
      </c>
      <c r="I9538">
        <v>293.47000000000003</v>
      </c>
      <c r="J9538">
        <v>5</v>
      </c>
      <c r="K9538">
        <v>1467.35</v>
      </c>
    </row>
    <row r="9539" spans="1:11">
      <c r="A9539" s="2">
        <v>10538</v>
      </c>
      <c r="B9539" s="1">
        <v>45362</v>
      </c>
      <c r="C9539" t="s">
        <v>112</v>
      </c>
      <c r="D9539" t="s">
        <v>17</v>
      </c>
      <c r="E9539">
        <v>47</v>
      </c>
      <c r="F9539" t="s">
        <v>18</v>
      </c>
      <c r="G9539" t="s">
        <v>40</v>
      </c>
      <c r="H9539" t="s">
        <v>68</v>
      </c>
      <c r="I9539">
        <v>557.76</v>
      </c>
      <c r="J9539">
        <v>5</v>
      </c>
      <c r="K9539">
        <v>2788.8</v>
      </c>
    </row>
    <row r="9540" spans="1:11">
      <c r="A9540" s="2">
        <v>10539</v>
      </c>
      <c r="B9540" s="1">
        <v>45527</v>
      </c>
      <c r="C9540" t="s">
        <v>860</v>
      </c>
      <c r="D9540" t="s">
        <v>17</v>
      </c>
      <c r="E9540">
        <v>62</v>
      </c>
      <c r="F9540" t="s">
        <v>18</v>
      </c>
      <c r="G9540" t="s">
        <v>19</v>
      </c>
      <c r="H9540" t="s">
        <v>80</v>
      </c>
      <c r="I9540">
        <v>576.37</v>
      </c>
      <c r="J9540">
        <v>1</v>
      </c>
      <c r="K9540">
        <v>576.37</v>
      </c>
    </row>
    <row r="9541" spans="1:11">
      <c r="A9541" s="2">
        <v>10540</v>
      </c>
      <c r="B9541" s="1">
        <v>45493</v>
      </c>
      <c r="C9541" t="s">
        <v>925</v>
      </c>
      <c r="D9541" t="s">
        <v>12</v>
      </c>
      <c r="E9541">
        <v>37</v>
      </c>
      <c r="F9541" t="s">
        <v>25</v>
      </c>
      <c r="G9541" t="s">
        <v>14</v>
      </c>
      <c r="H9541" t="s">
        <v>48</v>
      </c>
      <c r="I9541">
        <v>633.76</v>
      </c>
      <c r="J9541">
        <v>1</v>
      </c>
      <c r="K9541">
        <v>633.76</v>
      </c>
    </row>
    <row r="9542" spans="1:11">
      <c r="A9542" s="2">
        <v>10541</v>
      </c>
      <c r="B9542" s="1">
        <v>45653</v>
      </c>
      <c r="C9542" t="s">
        <v>421</v>
      </c>
      <c r="D9542" t="s">
        <v>12</v>
      </c>
      <c r="E9542">
        <v>46</v>
      </c>
      <c r="F9542" t="s">
        <v>18</v>
      </c>
      <c r="G9542" t="s">
        <v>35</v>
      </c>
      <c r="H9542" t="s">
        <v>58</v>
      </c>
      <c r="I9542">
        <v>837</v>
      </c>
      <c r="J9542">
        <v>1</v>
      </c>
      <c r="K9542">
        <v>837</v>
      </c>
    </row>
    <row r="9543" spans="1:11">
      <c r="A9543" s="2">
        <v>10542</v>
      </c>
      <c r="B9543" s="1">
        <v>45424</v>
      </c>
      <c r="C9543" t="s">
        <v>486</v>
      </c>
      <c r="D9543" t="s">
        <v>12</v>
      </c>
      <c r="E9543">
        <v>46</v>
      </c>
      <c r="F9543" t="s">
        <v>18</v>
      </c>
      <c r="G9543" t="s">
        <v>27</v>
      </c>
      <c r="H9543" t="s">
        <v>53</v>
      </c>
      <c r="I9543">
        <v>714.1</v>
      </c>
      <c r="J9543">
        <v>1</v>
      </c>
      <c r="K9543">
        <v>714.1</v>
      </c>
    </row>
    <row r="9544" spans="1:11">
      <c r="A9544" s="2">
        <v>10543</v>
      </c>
      <c r="B9544" s="1">
        <v>45360</v>
      </c>
      <c r="C9544" t="s">
        <v>660</v>
      </c>
      <c r="D9544" t="s">
        <v>17</v>
      </c>
      <c r="E9544">
        <v>40</v>
      </c>
      <c r="F9544" t="s">
        <v>22</v>
      </c>
      <c r="G9544" t="s">
        <v>27</v>
      </c>
      <c r="H9544" t="s">
        <v>28</v>
      </c>
      <c r="I9544">
        <v>268.23</v>
      </c>
      <c r="J9544">
        <v>2</v>
      </c>
      <c r="K9544">
        <v>536.46</v>
      </c>
    </row>
    <row r="9545" spans="1:11">
      <c r="A9545" s="2">
        <v>10544</v>
      </c>
      <c r="B9545" s="1">
        <v>45517</v>
      </c>
      <c r="C9545" t="s">
        <v>181</v>
      </c>
      <c r="D9545" t="s">
        <v>17</v>
      </c>
      <c r="E9545">
        <v>38</v>
      </c>
      <c r="F9545" t="s">
        <v>13</v>
      </c>
      <c r="G9545" t="s">
        <v>19</v>
      </c>
      <c r="H9545" t="s">
        <v>23</v>
      </c>
      <c r="I9545">
        <v>401.09</v>
      </c>
      <c r="J9545">
        <v>4</v>
      </c>
      <c r="K9545">
        <v>1604.36</v>
      </c>
    </row>
    <row r="9546" spans="1:11">
      <c r="A9546" s="2">
        <v>10545</v>
      </c>
      <c r="B9546" s="1">
        <v>45534</v>
      </c>
      <c r="C9546" t="s">
        <v>619</v>
      </c>
      <c r="D9546" t="s">
        <v>12</v>
      </c>
      <c r="E9546">
        <v>60</v>
      </c>
      <c r="F9546" t="s">
        <v>25</v>
      </c>
      <c r="G9546" t="s">
        <v>35</v>
      </c>
      <c r="H9546" t="s">
        <v>64</v>
      </c>
      <c r="I9546">
        <v>841.42</v>
      </c>
      <c r="J9546">
        <v>5</v>
      </c>
      <c r="K9546">
        <v>4207.1000000000004</v>
      </c>
    </row>
    <row r="9547" spans="1:11">
      <c r="A9547" s="2">
        <v>10546</v>
      </c>
      <c r="B9547" s="1">
        <v>45440</v>
      </c>
      <c r="C9547" t="s">
        <v>732</v>
      </c>
      <c r="D9547" t="s">
        <v>17</v>
      </c>
      <c r="E9547">
        <v>27</v>
      </c>
      <c r="F9547" t="s">
        <v>13</v>
      </c>
      <c r="G9547" t="s">
        <v>14</v>
      </c>
      <c r="H9547" t="s">
        <v>43</v>
      </c>
      <c r="I9547">
        <v>637.04999999999995</v>
      </c>
      <c r="J9547">
        <v>2</v>
      </c>
      <c r="K9547">
        <v>1274.0999999999999</v>
      </c>
    </row>
    <row r="9548" spans="1:11">
      <c r="A9548" s="2">
        <v>10547</v>
      </c>
      <c r="B9548" s="1">
        <v>45347</v>
      </c>
      <c r="C9548" t="s">
        <v>214</v>
      </c>
      <c r="D9548" t="s">
        <v>12</v>
      </c>
      <c r="E9548">
        <v>58</v>
      </c>
      <c r="F9548" t="s">
        <v>22</v>
      </c>
      <c r="G9548" t="s">
        <v>27</v>
      </c>
      <c r="H9548" t="s">
        <v>53</v>
      </c>
      <c r="I9548">
        <v>174.75</v>
      </c>
      <c r="J9548">
        <v>1</v>
      </c>
      <c r="K9548">
        <v>174.75</v>
      </c>
    </row>
    <row r="9549" spans="1:11">
      <c r="A9549" s="2">
        <v>10548</v>
      </c>
      <c r="B9549" s="1">
        <v>45352</v>
      </c>
      <c r="C9549" t="s">
        <v>833</v>
      </c>
      <c r="D9549" t="s">
        <v>17</v>
      </c>
      <c r="E9549">
        <v>29</v>
      </c>
      <c r="F9549" t="s">
        <v>18</v>
      </c>
      <c r="G9549" t="s">
        <v>14</v>
      </c>
      <c r="H9549" t="s">
        <v>48</v>
      </c>
      <c r="I9549">
        <v>332.28</v>
      </c>
      <c r="J9549">
        <v>5</v>
      </c>
      <c r="K9549">
        <v>1661.4</v>
      </c>
    </row>
    <row r="9550" spans="1:11">
      <c r="A9550" s="2">
        <v>10549</v>
      </c>
      <c r="B9550" s="1">
        <v>45413</v>
      </c>
      <c r="C9550" t="s">
        <v>862</v>
      </c>
      <c r="D9550" t="s">
        <v>17</v>
      </c>
      <c r="E9550">
        <v>47</v>
      </c>
      <c r="F9550" t="s">
        <v>18</v>
      </c>
      <c r="G9550" t="s">
        <v>14</v>
      </c>
      <c r="H9550" t="s">
        <v>48</v>
      </c>
      <c r="I9550">
        <v>793.18</v>
      </c>
      <c r="J9550">
        <v>4</v>
      </c>
      <c r="K9550">
        <v>3172.72</v>
      </c>
    </row>
    <row r="9551" spans="1:11">
      <c r="A9551" s="2">
        <v>10550</v>
      </c>
      <c r="B9551" s="1">
        <v>45507</v>
      </c>
      <c r="C9551" t="s">
        <v>693</v>
      </c>
      <c r="D9551" t="s">
        <v>17</v>
      </c>
      <c r="E9551">
        <v>50</v>
      </c>
      <c r="F9551" t="s">
        <v>22</v>
      </c>
      <c r="G9551" t="s">
        <v>27</v>
      </c>
      <c r="H9551" t="s">
        <v>28</v>
      </c>
      <c r="I9551">
        <v>180.37</v>
      </c>
      <c r="J9551">
        <v>5</v>
      </c>
      <c r="K9551">
        <v>901.85</v>
      </c>
    </row>
    <row r="9552" spans="1:11">
      <c r="A9552" s="2">
        <v>10551</v>
      </c>
      <c r="B9552" s="1">
        <v>45475</v>
      </c>
      <c r="C9552" t="s">
        <v>904</v>
      </c>
      <c r="D9552" t="s">
        <v>17</v>
      </c>
      <c r="E9552">
        <v>35</v>
      </c>
      <c r="F9552" t="s">
        <v>13</v>
      </c>
      <c r="G9552" t="s">
        <v>27</v>
      </c>
      <c r="H9552" t="s">
        <v>46</v>
      </c>
      <c r="I9552">
        <v>694.14</v>
      </c>
      <c r="J9552">
        <v>3</v>
      </c>
      <c r="K9552">
        <v>2082.42</v>
      </c>
    </row>
    <row r="9553" spans="1:11">
      <c r="A9553" s="2">
        <v>10552</v>
      </c>
      <c r="B9553" s="1">
        <v>45422</v>
      </c>
      <c r="C9553" t="s">
        <v>532</v>
      </c>
      <c r="D9553" t="s">
        <v>12</v>
      </c>
      <c r="E9553">
        <v>31</v>
      </c>
      <c r="F9553" t="s">
        <v>22</v>
      </c>
      <c r="G9553" t="s">
        <v>19</v>
      </c>
      <c r="H9553" t="s">
        <v>80</v>
      </c>
      <c r="I9553">
        <v>567.9</v>
      </c>
      <c r="J9553">
        <v>3</v>
      </c>
      <c r="K9553">
        <v>1703.7</v>
      </c>
    </row>
    <row r="9554" spans="1:11">
      <c r="A9554" s="2">
        <v>10553</v>
      </c>
      <c r="B9554" s="1">
        <v>45489</v>
      </c>
      <c r="C9554" t="s">
        <v>795</v>
      </c>
      <c r="D9554" t="s">
        <v>17</v>
      </c>
      <c r="E9554">
        <v>39</v>
      </c>
      <c r="F9554" t="s">
        <v>18</v>
      </c>
      <c r="G9554" t="s">
        <v>35</v>
      </c>
      <c r="H9554" t="s">
        <v>36</v>
      </c>
      <c r="I9554">
        <v>156</v>
      </c>
      <c r="J9554">
        <v>2</v>
      </c>
      <c r="K9554">
        <v>312</v>
      </c>
    </row>
    <row r="9555" spans="1:11">
      <c r="A9555" s="2">
        <v>10554</v>
      </c>
      <c r="B9555" s="1">
        <v>45294</v>
      </c>
      <c r="C9555" t="s">
        <v>701</v>
      </c>
      <c r="D9555" t="s">
        <v>17</v>
      </c>
      <c r="E9555">
        <v>38</v>
      </c>
      <c r="F9555" t="s">
        <v>18</v>
      </c>
      <c r="G9555" t="s">
        <v>40</v>
      </c>
      <c r="H9555" t="s">
        <v>74</v>
      </c>
      <c r="I9555">
        <v>691.99</v>
      </c>
      <c r="J9555">
        <v>4</v>
      </c>
      <c r="K9555">
        <v>2767.96</v>
      </c>
    </row>
    <row r="9556" spans="1:11">
      <c r="A9556" s="2">
        <v>10555</v>
      </c>
      <c r="B9556" s="1">
        <v>45640</v>
      </c>
      <c r="C9556" t="s">
        <v>890</v>
      </c>
      <c r="D9556" t="s">
        <v>12</v>
      </c>
      <c r="E9556">
        <v>18</v>
      </c>
      <c r="F9556" t="s">
        <v>13</v>
      </c>
      <c r="G9556" t="s">
        <v>35</v>
      </c>
      <c r="H9556" t="s">
        <v>64</v>
      </c>
      <c r="I9556">
        <v>150.93</v>
      </c>
      <c r="J9556">
        <v>2</v>
      </c>
      <c r="K9556">
        <v>301.86</v>
      </c>
    </row>
    <row r="9557" spans="1:11">
      <c r="A9557" s="2">
        <v>10556</v>
      </c>
      <c r="B9557" s="1">
        <v>45319</v>
      </c>
      <c r="C9557" t="s">
        <v>736</v>
      </c>
      <c r="D9557" t="s">
        <v>17</v>
      </c>
      <c r="E9557">
        <v>60</v>
      </c>
      <c r="F9557" t="s">
        <v>18</v>
      </c>
      <c r="G9557" t="s">
        <v>40</v>
      </c>
      <c r="H9557" t="s">
        <v>74</v>
      </c>
      <c r="I9557">
        <v>404.45</v>
      </c>
      <c r="J9557">
        <v>5</v>
      </c>
      <c r="K9557">
        <v>2022.25</v>
      </c>
    </row>
    <row r="9558" spans="1:11">
      <c r="A9558" s="2">
        <v>10557</v>
      </c>
      <c r="B9558" s="1">
        <v>45330</v>
      </c>
      <c r="C9558" t="s">
        <v>210</v>
      </c>
      <c r="D9558" t="s">
        <v>12</v>
      </c>
      <c r="E9558">
        <v>32</v>
      </c>
      <c r="F9558" t="s">
        <v>13</v>
      </c>
      <c r="G9558" t="s">
        <v>27</v>
      </c>
      <c r="H9558" t="s">
        <v>53</v>
      </c>
      <c r="I9558">
        <v>315.47000000000003</v>
      </c>
      <c r="J9558">
        <v>4</v>
      </c>
      <c r="K9558">
        <v>1261.8800000000001</v>
      </c>
    </row>
    <row r="9559" spans="1:11">
      <c r="A9559" s="2">
        <v>10558</v>
      </c>
      <c r="B9559" s="1">
        <v>45554</v>
      </c>
      <c r="C9559" t="s">
        <v>663</v>
      </c>
      <c r="D9559" t="s">
        <v>12</v>
      </c>
      <c r="E9559">
        <v>53</v>
      </c>
      <c r="F9559" t="s">
        <v>25</v>
      </c>
      <c r="G9559" t="s">
        <v>14</v>
      </c>
      <c r="H9559" t="s">
        <v>38</v>
      </c>
      <c r="I9559">
        <v>693.11</v>
      </c>
      <c r="J9559">
        <v>2</v>
      </c>
      <c r="K9559">
        <v>1386.22</v>
      </c>
    </row>
    <row r="9560" spans="1:11">
      <c r="A9560" s="2">
        <v>10559</v>
      </c>
      <c r="B9560" s="1">
        <v>45506</v>
      </c>
      <c r="C9560" t="s">
        <v>849</v>
      </c>
      <c r="D9560" t="s">
        <v>17</v>
      </c>
      <c r="E9560">
        <v>64</v>
      </c>
      <c r="F9560" t="s">
        <v>18</v>
      </c>
      <c r="G9560" t="s">
        <v>35</v>
      </c>
      <c r="H9560" t="s">
        <v>36</v>
      </c>
      <c r="I9560">
        <v>784.54</v>
      </c>
      <c r="J9560">
        <v>5</v>
      </c>
      <c r="K9560">
        <v>3922.7</v>
      </c>
    </row>
    <row r="9561" spans="1:11">
      <c r="A9561" s="2">
        <v>10560</v>
      </c>
      <c r="B9561" s="1">
        <v>45569</v>
      </c>
      <c r="C9561" t="s">
        <v>461</v>
      </c>
      <c r="D9561" t="s">
        <v>17</v>
      </c>
      <c r="E9561">
        <v>39</v>
      </c>
      <c r="F9561" t="s">
        <v>18</v>
      </c>
      <c r="G9561" t="s">
        <v>14</v>
      </c>
      <c r="H9561" t="s">
        <v>15</v>
      </c>
      <c r="I9561">
        <v>176.63</v>
      </c>
      <c r="J9561">
        <v>1</v>
      </c>
      <c r="K9561">
        <v>176.63</v>
      </c>
    </row>
    <row r="9562" spans="1:11">
      <c r="A9562" s="2">
        <v>10561</v>
      </c>
      <c r="B9562" s="1">
        <v>45617</v>
      </c>
      <c r="C9562" t="s">
        <v>234</v>
      </c>
      <c r="D9562" t="s">
        <v>12</v>
      </c>
      <c r="E9562">
        <v>49</v>
      </c>
      <c r="F9562" t="s">
        <v>13</v>
      </c>
      <c r="G9562" t="s">
        <v>35</v>
      </c>
      <c r="H9562" t="s">
        <v>58</v>
      </c>
      <c r="I9562">
        <v>813.88</v>
      </c>
      <c r="J9562">
        <v>5</v>
      </c>
      <c r="K9562">
        <v>4069.4</v>
      </c>
    </row>
    <row r="9563" spans="1:11">
      <c r="A9563" s="2">
        <v>10562</v>
      </c>
      <c r="B9563" s="1">
        <v>45540</v>
      </c>
      <c r="C9563" t="s">
        <v>301</v>
      </c>
      <c r="D9563" t="s">
        <v>12</v>
      </c>
      <c r="E9563">
        <v>63</v>
      </c>
      <c r="F9563" t="s">
        <v>25</v>
      </c>
      <c r="G9563" t="s">
        <v>35</v>
      </c>
      <c r="H9563" t="s">
        <v>64</v>
      </c>
      <c r="I9563">
        <v>17.14</v>
      </c>
      <c r="J9563">
        <v>2</v>
      </c>
      <c r="K9563">
        <v>34.28</v>
      </c>
    </row>
    <row r="9564" spans="1:11">
      <c r="A9564" s="2">
        <v>10563</v>
      </c>
      <c r="B9564" s="1">
        <v>45309</v>
      </c>
      <c r="C9564" t="s">
        <v>754</v>
      </c>
      <c r="D9564" t="s">
        <v>12</v>
      </c>
      <c r="E9564">
        <v>50</v>
      </c>
      <c r="F9564" t="s">
        <v>18</v>
      </c>
      <c r="G9564" t="s">
        <v>14</v>
      </c>
      <c r="H9564" t="s">
        <v>15</v>
      </c>
      <c r="I9564">
        <v>534.76</v>
      </c>
      <c r="J9564">
        <v>4</v>
      </c>
      <c r="K9564">
        <v>2139.04</v>
      </c>
    </row>
    <row r="9565" spans="1:11">
      <c r="A9565" s="2">
        <v>10564</v>
      </c>
      <c r="B9565" s="1">
        <v>45624</v>
      </c>
      <c r="C9565" t="s">
        <v>688</v>
      </c>
      <c r="D9565" t="s">
        <v>17</v>
      </c>
      <c r="E9565">
        <v>58</v>
      </c>
      <c r="F9565" t="s">
        <v>18</v>
      </c>
      <c r="G9565" t="s">
        <v>19</v>
      </c>
      <c r="H9565" t="s">
        <v>51</v>
      </c>
      <c r="I9565">
        <v>521.62</v>
      </c>
      <c r="J9565">
        <v>4</v>
      </c>
      <c r="K9565">
        <v>2086.48</v>
      </c>
    </row>
    <row r="9566" spans="1:11">
      <c r="A9566" s="2">
        <v>10565</v>
      </c>
      <c r="B9566" s="1">
        <v>45568</v>
      </c>
      <c r="C9566" t="s">
        <v>934</v>
      </c>
      <c r="D9566" t="s">
        <v>12</v>
      </c>
      <c r="E9566">
        <v>56</v>
      </c>
      <c r="F9566" t="s">
        <v>25</v>
      </c>
      <c r="G9566" t="s">
        <v>27</v>
      </c>
      <c r="H9566" t="s">
        <v>28</v>
      </c>
      <c r="I9566">
        <v>627.58000000000004</v>
      </c>
      <c r="J9566">
        <v>1</v>
      </c>
      <c r="K9566">
        <v>627.58000000000004</v>
      </c>
    </row>
    <row r="9567" spans="1:11">
      <c r="A9567" s="2">
        <v>10566</v>
      </c>
      <c r="B9567" s="1">
        <v>45300</v>
      </c>
      <c r="C9567" t="s">
        <v>200</v>
      </c>
      <c r="D9567" t="s">
        <v>12</v>
      </c>
      <c r="E9567">
        <v>40</v>
      </c>
      <c r="F9567" t="s">
        <v>18</v>
      </c>
      <c r="G9567" t="s">
        <v>19</v>
      </c>
      <c r="H9567" t="s">
        <v>23</v>
      </c>
      <c r="I9567">
        <v>247.3</v>
      </c>
      <c r="J9567">
        <v>2</v>
      </c>
      <c r="K9567">
        <v>494.6</v>
      </c>
    </row>
    <row r="9568" spans="1:11">
      <c r="A9568" s="2">
        <v>10567</v>
      </c>
      <c r="B9568" s="1">
        <v>45599</v>
      </c>
      <c r="C9568" t="s">
        <v>261</v>
      </c>
      <c r="D9568" t="s">
        <v>12</v>
      </c>
      <c r="E9568">
        <v>60</v>
      </c>
      <c r="F9568" t="s">
        <v>13</v>
      </c>
      <c r="G9568" t="s">
        <v>19</v>
      </c>
      <c r="H9568" t="s">
        <v>51</v>
      </c>
      <c r="I9568">
        <v>19.760000000000002</v>
      </c>
      <c r="J9568">
        <v>1</v>
      </c>
      <c r="K9568">
        <v>19.760000000000002</v>
      </c>
    </row>
    <row r="9569" spans="1:11">
      <c r="A9569" s="2">
        <v>10568</v>
      </c>
      <c r="B9569" s="1">
        <v>45317</v>
      </c>
      <c r="C9569" t="s">
        <v>249</v>
      </c>
      <c r="D9569" t="s">
        <v>17</v>
      </c>
      <c r="E9569">
        <v>19</v>
      </c>
      <c r="F9569" t="s">
        <v>25</v>
      </c>
      <c r="G9569" t="s">
        <v>35</v>
      </c>
      <c r="H9569" t="s">
        <v>58</v>
      </c>
      <c r="I9569">
        <v>460.22</v>
      </c>
      <c r="J9569">
        <v>3</v>
      </c>
      <c r="K9569">
        <v>1380.66</v>
      </c>
    </row>
    <row r="9570" spans="1:11">
      <c r="A9570" s="2">
        <v>10569</v>
      </c>
      <c r="B9570" s="1">
        <v>45488</v>
      </c>
      <c r="C9570" t="s">
        <v>217</v>
      </c>
      <c r="D9570" t="s">
        <v>12</v>
      </c>
      <c r="E9570">
        <v>19</v>
      </c>
      <c r="F9570" t="s">
        <v>25</v>
      </c>
      <c r="G9570" t="s">
        <v>27</v>
      </c>
      <c r="H9570" t="s">
        <v>32</v>
      </c>
      <c r="I9570">
        <v>80.69</v>
      </c>
      <c r="J9570">
        <v>5</v>
      </c>
      <c r="K9570">
        <v>403.45</v>
      </c>
    </row>
    <row r="9571" spans="1:11">
      <c r="A9571" s="2">
        <v>10570</v>
      </c>
      <c r="B9571" s="1">
        <v>45517</v>
      </c>
      <c r="C9571" t="s">
        <v>217</v>
      </c>
      <c r="D9571" t="s">
        <v>17</v>
      </c>
      <c r="E9571">
        <v>55</v>
      </c>
      <c r="F9571" t="s">
        <v>22</v>
      </c>
      <c r="G9571" t="s">
        <v>35</v>
      </c>
      <c r="H9571" t="s">
        <v>36</v>
      </c>
      <c r="I9571">
        <v>893.27</v>
      </c>
      <c r="J9571">
        <v>3</v>
      </c>
      <c r="K9571">
        <v>2679.81</v>
      </c>
    </row>
    <row r="9572" spans="1:11">
      <c r="A9572" s="2">
        <v>10571</v>
      </c>
      <c r="B9572" s="1">
        <v>45385</v>
      </c>
      <c r="C9572" t="s">
        <v>308</v>
      </c>
      <c r="D9572" t="s">
        <v>17</v>
      </c>
      <c r="E9572">
        <v>46</v>
      </c>
      <c r="F9572" t="s">
        <v>18</v>
      </c>
      <c r="G9572" t="s">
        <v>40</v>
      </c>
      <c r="H9572" t="s">
        <v>68</v>
      </c>
      <c r="I9572">
        <v>181.93</v>
      </c>
      <c r="J9572">
        <v>3</v>
      </c>
      <c r="K9572">
        <v>545.79</v>
      </c>
    </row>
    <row r="9573" spans="1:11">
      <c r="A9573" s="2">
        <v>10572</v>
      </c>
      <c r="B9573" s="1">
        <v>45585</v>
      </c>
      <c r="C9573" t="s">
        <v>748</v>
      </c>
      <c r="D9573" t="s">
        <v>12</v>
      </c>
      <c r="E9573">
        <v>63</v>
      </c>
      <c r="F9573" t="s">
        <v>25</v>
      </c>
      <c r="G9573" t="s">
        <v>35</v>
      </c>
      <c r="H9573" t="s">
        <v>64</v>
      </c>
      <c r="I9573">
        <v>430.98</v>
      </c>
      <c r="J9573">
        <v>1</v>
      </c>
      <c r="K9573">
        <v>430.98</v>
      </c>
    </row>
    <row r="9574" spans="1:11">
      <c r="A9574" s="2">
        <v>10573</v>
      </c>
      <c r="B9574" s="1">
        <v>45426</v>
      </c>
      <c r="C9574" t="s">
        <v>834</v>
      </c>
      <c r="D9574" t="s">
        <v>17</v>
      </c>
      <c r="E9574">
        <v>20</v>
      </c>
      <c r="F9574" t="s">
        <v>25</v>
      </c>
      <c r="G9574" t="s">
        <v>14</v>
      </c>
      <c r="H9574" t="s">
        <v>15</v>
      </c>
      <c r="I9574">
        <v>439.66</v>
      </c>
      <c r="J9574">
        <v>1</v>
      </c>
      <c r="K9574">
        <v>439.66</v>
      </c>
    </row>
    <row r="9575" spans="1:11">
      <c r="A9575" s="2">
        <v>10574</v>
      </c>
      <c r="B9575" s="1">
        <v>45472</v>
      </c>
      <c r="C9575" t="s">
        <v>744</v>
      </c>
      <c r="D9575" t="s">
        <v>12</v>
      </c>
      <c r="E9575">
        <v>56</v>
      </c>
      <c r="F9575" t="s">
        <v>25</v>
      </c>
      <c r="G9575" t="s">
        <v>35</v>
      </c>
      <c r="H9575" t="s">
        <v>64</v>
      </c>
      <c r="I9575">
        <v>557.34</v>
      </c>
      <c r="J9575">
        <v>5</v>
      </c>
      <c r="K9575">
        <v>2786.7</v>
      </c>
    </row>
    <row r="9576" spans="1:11">
      <c r="A9576" s="2">
        <v>10575</v>
      </c>
      <c r="B9576" s="1">
        <v>45587</v>
      </c>
      <c r="C9576" t="s">
        <v>30</v>
      </c>
      <c r="D9576" t="s">
        <v>17</v>
      </c>
      <c r="E9576">
        <v>24</v>
      </c>
      <c r="F9576" t="s">
        <v>22</v>
      </c>
      <c r="G9576" t="s">
        <v>40</v>
      </c>
      <c r="H9576" t="s">
        <v>76</v>
      </c>
      <c r="I9576">
        <v>784.71</v>
      </c>
      <c r="J9576">
        <v>1</v>
      </c>
      <c r="K9576">
        <v>784.71</v>
      </c>
    </row>
    <row r="9577" spans="1:11">
      <c r="A9577" s="2">
        <v>10576</v>
      </c>
      <c r="B9577" s="1">
        <v>45642</v>
      </c>
      <c r="C9577" t="s">
        <v>167</v>
      </c>
      <c r="D9577" t="s">
        <v>17</v>
      </c>
      <c r="E9577">
        <v>53</v>
      </c>
      <c r="F9577" t="s">
        <v>18</v>
      </c>
      <c r="G9577" t="s">
        <v>35</v>
      </c>
      <c r="H9577" t="s">
        <v>36</v>
      </c>
      <c r="I9577">
        <v>477.43</v>
      </c>
      <c r="J9577">
        <v>1</v>
      </c>
      <c r="K9577">
        <v>477.43</v>
      </c>
    </row>
    <row r="9578" spans="1:11">
      <c r="A9578" s="2">
        <v>10577</v>
      </c>
      <c r="B9578" s="1">
        <v>45533</v>
      </c>
      <c r="C9578" t="s">
        <v>281</v>
      </c>
      <c r="D9578" t="s">
        <v>12</v>
      </c>
      <c r="E9578">
        <v>46</v>
      </c>
      <c r="F9578" t="s">
        <v>25</v>
      </c>
      <c r="G9578" t="s">
        <v>40</v>
      </c>
      <c r="H9578" t="s">
        <v>68</v>
      </c>
      <c r="I9578">
        <v>35.5</v>
      </c>
      <c r="J9578">
        <v>1</v>
      </c>
      <c r="K9578">
        <v>35.5</v>
      </c>
    </row>
    <row r="9579" spans="1:11">
      <c r="A9579" s="2">
        <v>10578</v>
      </c>
      <c r="B9579" s="1">
        <v>45643</v>
      </c>
      <c r="C9579" t="s">
        <v>724</v>
      </c>
      <c r="D9579" t="s">
        <v>12</v>
      </c>
      <c r="E9579">
        <v>54</v>
      </c>
      <c r="F9579" t="s">
        <v>18</v>
      </c>
      <c r="G9579" t="s">
        <v>27</v>
      </c>
      <c r="H9579" t="s">
        <v>53</v>
      </c>
      <c r="I9579">
        <v>773.4</v>
      </c>
      <c r="J9579">
        <v>1</v>
      </c>
      <c r="K9579">
        <v>773.4</v>
      </c>
    </row>
    <row r="9580" spans="1:11">
      <c r="A9580" s="2">
        <v>10579</v>
      </c>
      <c r="B9580" s="1">
        <v>45435</v>
      </c>
      <c r="C9580" t="s">
        <v>819</v>
      </c>
      <c r="D9580" t="s">
        <v>12</v>
      </c>
      <c r="E9580">
        <v>53</v>
      </c>
      <c r="F9580" t="s">
        <v>25</v>
      </c>
      <c r="G9580" t="s">
        <v>35</v>
      </c>
      <c r="H9580" t="s">
        <v>58</v>
      </c>
      <c r="I9580">
        <v>91.35</v>
      </c>
      <c r="J9580">
        <v>1</v>
      </c>
      <c r="K9580">
        <v>91.35</v>
      </c>
    </row>
    <row r="9581" spans="1:11">
      <c r="A9581" s="2">
        <v>10580</v>
      </c>
      <c r="B9581" s="1">
        <v>45536</v>
      </c>
      <c r="C9581" t="s">
        <v>759</v>
      </c>
      <c r="D9581" t="s">
        <v>17</v>
      </c>
      <c r="E9581">
        <v>40</v>
      </c>
      <c r="F9581" t="s">
        <v>13</v>
      </c>
      <c r="G9581" t="s">
        <v>40</v>
      </c>
      <c r="H9581" t="s">
        <v>74</v>
      </c>
      <c r="I9581">
        <v>645.14</v>
      </c>
      <c r="J9581">
        <v>3</v>
      </c>
      <c r="K9581">
        <v>1935.42</v>
      </c>
    </row>
    <row r="9582" spans="1:11">
      <c r="A9582" s="2">
        <v>10581</v>
      </c>
      <c r="B9582" s="1">
        <v>45361</v>
      </c>
      <c r="C9582" t="s">
        <v>395</v>
      </c>
      <c r="D9582" t="s">
        <v>17</v>
      </c>
      <c r="E9582">
        <v>62</v>
      </c>
      <c r="F9582" t="s">
        <v>25</v>
      </c>
      <c r="G9582" t="s">
        <v>27</v>
      </c>
      <c r="H9582" t="s">
        <v>53</v>
      </c>
      <c r="I9582">
        <v>805.4</v>
      </c>
      <c r="J9582">
        <v>3</v>
      </c>
      <c r="K9582">
        <v>2416.1999999999998</v>
      </c>
    </row>
    <row r="9583" spans="1:11">
      <c r="A9583" s="2">
        <v>10582</v>
      </c>
      <c r="B9583" s="1">
        <v>45428</v>
      </c>
      <c r="C9583" t="s">
        <v>685</v>
      </c>
      <c r="D9583" t="s">
        <v>12</v>
      </c>
      <c r="E9583">
        <v>33</v>
      </c>
      <c r="F9583" t="s">
        <v>25</v>
      </c>
      <c r="G9583" t="s">
        <v>14</v>
      </c>
      <c r="H9583" t="s">
        <v>15</v>
      </c>
      <c r="I9583">
        <v>289.86</v>
      </c>
      <c r="J9583">
        <v>5</v>
      </c>
      <c r="K9583">
        <v>1449.3</v>
      </c>
    </row>
    <row r="9584" spans="1:11">
      <c r="A9584" s="2">
        <v>10583</v>
      </c>
      <c r="B9584" s="1">
        <v>45604</v>
      </c>
      <c r="C9584" t="s">
        <v>671</v>
      </c>
      <c r="D9584" t="s">
        <v>12</v>
      </c>
      <c r="E9584">
        <v>48</v>
      </c>
      <c r="F9584" t="s">
        <v>22</v>
      </c>
      <c r="G9584" t="s">
        <v>19</v>
      </c>
      <c r="H9584" t="s">
        <v>51</v>
      </c>
      <c r="I9584">
        <v>454.62</v>
      </c>
      <c r="J9584">
        <v>4</v>
      </c>
      <c r="K9584">
        <v>1818.48</v>
      </c>
    </row>
    <row r="9585" spans="1:11">
      <c r="A9585" s="2">
        <v>10584</v>
      </c>
      <c r="B9585" s="1">
        <v>45480</v>
      </c>
      <c r="C9585" t="s">
        <v>54</v>
      </c>
      <c r="D9585" t="s">
        <v>17</v>
      </c>
      <c r="E9585">
        <v>51</v>
      </c>
      <c r="F9585" t="s">
        <v>25</v>
      </c>
      <c r="G9585" t="s">
        <v>40</v>
      </c>
      <c r="H9585" t="s">
        <v>68</v>
      </c>
      <c r="I9585">
        <v>24.19</v>
      </c>
      <c r="J9585">
        <v>5</v>
      </c>
      <c r="K9585">
        <v>120.95</v>
      </c>
    </row>
    <row r="9586" spans="1:11">
      <c r="A9586" s="2">
        <v>10585</v>
      </c>
      <c r="B9586" s="1">
        <v>45570</v>
      </c>
      <c r="C9586" t="s">
        <v>866</v>
      </c>
      <c r="D9586" t="s">
        <v>17</v>
      </c>
      <c r="E9586">
        <v>18</v>
      </c>
      <c r="F9586" t="s">
        <v>13</v>
      </c>
      <c r="G9586" t="s">
        <v>14</v>
      </c>
      <c r="H9586" t="s">
        <v>48</v>
      </c>
      <c r="I9586">
        <v>805.84</v>
      </c>
      <c r="J9586">
        <v>2</v>
      </c>
      <c r="K9586">
        <v>1611.68</v>
      </c>
    </row>
    <row r="9587" spans="1:11">
      <c r="A9587" s="2">
        <v>10586</v>
      </c>
      <c r="B9587" s="1">
        <v>45385</v>
      </c>
      <c r="C9587" t="s">
        <v>735</v>
      </c>
      <c r="D9587" t="s">
        <v>17</v>
      </c>
      <c r="E9587">
        <v>35</v>
      </c>
      <c r="F9587" t="s">
        <v>25</v>
      </c>
      <c r="G9587" t="s">
        <v>27</v>
      </c>
      <c r="H9587" t="s">
        <v>46</v>
      </c>
      <c r="I9587">
        <v>706.23</v>
      </c>
      <c r="J9587">
        <v>5</v>
      </c>
      <c r="K9587">
        <v>3531.15</v>
      </c>
    </row>
    <row r="9588" spans="1:11">
      <c r="A9588" s="2">
        <v>10587</v>
      </c>
      <c r="B9588" s="1">
        <v>45380</v>
      </c>
      <c r="C9588" t="s">
        <v>78</v>
      </c>
      <c r="D9588" t="s">
        <v>12</v>
      </c>
      <c r="E9588">
        <v>57</v>
      </c>
      <c r="F9588" t="s">
        <v>13</v>
      </c>
      <c r="G9588" t="s">
        <v>14</v>
      </c>
      <c r="H9588" t="s">
        <v>43</v>
      </c>
      <c r="I9588">
        <v>239.07</v>
      </c>
      <c r="J9588">
        <v>5</v>
      </c>
      <c r="K9588">
        <v>1195.3499999999999</v>
      </c>
    </row>
    <row r="9589" spans="1:11">
      <c r="A9589" s="2">
        <v>10588</v>
      </c>
      <c r="B9589" s="1">
        <v>45602</v>
      </c>
      <c r="C9589" t="s">
        <v>934</v>
      </c>
      <c r="D9589" t="s">
        <v>17</v>
      </c>
      <c r="E9589">
        <v>60</v>
      </c>
      <c r="F9589" t="s">
        <v>13</v>
      </c>
      <c r="G9589" t="s">
        <v>35</v>
      </c>
      <c r="H9589" t="s">
        <v>36</v>
      </c>
      <c r="I9589">
        <v>396.32</v>
      </c>
      <c r="J9589">
        <v>1</v>
      </c>
      <c r="K9589">
        <v>396.32</v>
      </c>
    </row>
    <row r="9590" spans="1:11">
      <c r="A9590" s="2">
        <v>10589</v>
      </c>
      <c r="B9590" s="1">
        <v>45569</v>
      </c>
      <c r="C9590" t="s">
        <v>828</v>
      </c>
      <c r="D9590" t="s">
        <v>12</v>
      </c>
      <c r="E9590">
        <v>32</v>
      </c>
      <c r="F9590" t="s">
        <v>13</v>
      </c>
      <c r="G9590" t="s">
        <v>19</v>
      </c>
      <c r="H9590" t="s">
        <v>80</v>
      </c>
      <c r="I9590">
        <v>698.36</v>
      </c>
      <c r="J9590">
        <v>1</v>
      </c>
      <c r="K9590">
        <v>698.36</v>
      </c>
    </row>
    <row r="9591" spans="1:11">
      <c r="A9591" s="2">
        <v>10590</v>
      </c>
      <c r="B9591" s="1">
        <v>45452</v>
      </c>
      <c r="C9591" t="s">
        <v>397</v>
      </c>
      <c r="D9591" t="s">
        <v>17</v>
      </c>
      <c r="E9591">
        <v>34</v>
      </c>
      <c r="F9591" t="s">
        <v>22</v>
      </c>
      <c r="G9591" t="s">
        <v>40</v>
      </c>
      <c r="H9591" t="s">
        <v>68</v>
      </c>
      <c r="I9591">
        <v>364.58</v>
      </c>
      <c r="J9591">
        <v>1</v>
      </c>
      <c r="K9591">
        <v>364.58</v>
      </c>
    </row>
    <row r="9592" spans="1:11">
      <c r="A9592" s="2">
        <v>10591</v>
      </c>
      <c r="B9592" s="1">
        <v>45491</v>
      </c>
      <c r="C9592" t="s">
        <v>773</v>
      </c>
      <c r="D9592" t="s">
        <v>17</v>
      </c>
      <c r="E9592">
        <v>61</v>
      </c>
      <c r="F9592" t="s">
        <v>18</v>
      </c>
      <c r="G9592" t="s">
        <v>27</v>
      </c>
      <c r="H9592" t="s">
        <v>28</v>
      </c>
      <c r="I9592">
        <v>170.79</v>
      </c>
      <c r="J9592">
        <v>4</v>
      </c>
      <c r="K9592">
        <v>683.16</v>
      </c>
    </row>
    <row r="9593" spans="1:11">
      <c r="A9593" s="2">
        <v>10592</v>
      </c>
      <c r="B9593" s="1">
        <v>45588</v>
      </c>
      <c r="C9593" t="s">
        <v>422</v>
      </c>
      <c r="D9593" t="s">
        <v>12</v>
      </c>
      <c r="E9593">
        <v>27</v>
      </c>
      <c r="F9593" t="s">
        <v>18</v>
      </c>
      <c r="G9593" t="s">
        <v>19</v>
      </c>
      <c r="H9593" t="s">
        <v>51</v>
      </c>
      <c r="I9593">
        <v>523.32000000000005</v>
      </c>
      <c r="J9593">
        <v>1</v>
      </c>
      <c r="K9593">
        <v>523.32000000000005</v>
      </c>
    </row>
    <row r="9594" spans="1:11">
      <c r="A9594" s="2">
        <v>10593</v>
      </c>
      <c r="B9594" s="1">
        <v>45366</v>
      </c>
      <c r="C9594" t="s">
        <v>449</v>
      </c>
      <c r="D9594" t="s">
        <v>12</v>
      </c>
      <c r="E9594">
        <v>37</v>
      </c>
      <c r="F9594" t="s">
        <v>13</v>
      </c>
      <c r="G9594" t="s">
        <v>27</v>
      </c>
      <c r="H9594" t="s">
        <v>28</v>
      </c>
      <c r="I9594">
        <v>726.33</v>
      </c>
      <c r="J9594">
        <v>2</v>
      </c>
      <c r="K9594">
        <v>1452.66</v>
      </c>
    </row>
    <row r="9595" spans="1:11">
      <c r="A9595" s="2">
        <v>10594</v>
      </c>
      <c r="B9595" s="1">
        <v>45420</v>
      </c>
      <c r="C9595" t="s">
        <v>880</v>
      </c>
      <c r="D9595" t="s">
        <v>12</v>
      </c>
      <c r="E9595">
        <v>23</v>
      </c>
      <c r="F9595" t="s">
        <v>22</v>
      </c>
      <c r="G9595" t="s">
        <v>14</v>
      </c>
      <c r="H9595" t="s">
        <v>48</v>
      </c>
      <c r="I9595">
        <v>327.60000000000002</v>
      </c>
      <c r="J9595">
        <v>3</v>
      </c>
      <c r="K9595">
        <v>982.8</v>
      </c>
    </row>
    <row r="9596" spans="1:11">
      <c r="A9596" s="2">
        <v>10595</v>
      </c>
      <c r="B9596" s="1">
        <v>45432</v>
      </c>
      <c r="C9596" t="s">
        <v>739</v>
      </c>
      <c r="D9596" t="s">
        <v>17</v>
      </c>
      <c r="E9596">
        <v>25</v>
      </c>
      <c r="F9596" t="s">
        <v>22</v>
      </c>
      <c r="G9596" t="s">
        <v>27</v>
      </c>
      <c r="H9596" t="s">
        <v>32</v>
      </c>
      <c r="I9596">
        <v>130.55000000000001</v>
      </c>
      <c r="J9596">
        <v>2</v>
      </c>
      <c r="K9596">
        <v>261.10000000000002</v>
      </c>
    </row>
    <row r="9597" spans="1:11">
      <c r="A9597" s="2">
        <v>10596</v>
      </c>
      <c r="B9597" s="1">
        <v>45349</v>
      </c>
      <c r="C9597" t="s">
        <v>88</v>
      </c>
      <c r="D9597" t="s">
        <v>17</v>
      </c>
      <c r="E9597">
        <v>62</v>
      </c>
      <c r="F9597" t="s">
        <v>18</v>
      </c>
      <c r="G9597" t="s">
        <v>27</v>
      </c>
      <c r="H9597" t="s">
        <v>53</v>
      </c>
      <c r="I9597">
        <v>831.25</v>
      </c>
      <c r="J9597">
        <v>4</v>
      </c>
      <c r="K9597">
        <v>3325</v>
      </c>
    </row>
    <row r="9598" spans="1:11">
      <c r="A9598" s="2">
        <v>10597</v>
      </c>
      <c r="B9598" s="1">
        <v>45383</v>
      </c>
      <c r="C9598" t="s">
        <v>411</v>
      </c>
      <c r="D9598" t="s">
        <v>17</v>
      </c>
      <c r="E9598">
        <v>51</v>
      </c>
      <c r="F9598" t="s">
        <v>13</v>
      </c>
      <c r="G9598" t="s">
        <v>14</v>
      </c>
      <c r="H9598" t="s">
        <v>38</v>
      </c>
      <c r="I9598">
        <v>260.27</v>
      </c>
      <c r="J9598">
        <v>1</v>
      </c>
      <c r="K9598">
        <v>260.27</v>
      </c>
    </row>
    <row r="9599" spans="1:11">
      <c r="A9599" s="2">
        <v>10598</v>
      </c>
      <c r="B9599" s="1">
        <v>45516</v>
      </c>
      <c r="C9599" t="s">
        <v>899</v>
      </c>
      <c r="D9599" t="s">
        <v>12</v>
      </c>
      <c r="E9599">
        <v>49</v>
      </c>
      <c r="F9599" t="s">
        <v>18</v>
      </c>
      <c r="G9599" t="s">
        <v>14</v>
      </c>
      <c r="H9599" t="s">
        <v>48</v>
      </c>
      <c r="I9599">
        <v>517.69000000000005</v>
      </c>
      <c r="J9599">
        <v>5</v>
      </c>
      <c r="K9599">
        <v>2588.4499999999998</v>
      </c>
    </row>
    <row r="9600" spans="1:11">
      <c r="A9600" s="2">
        <v>10599</v>
      </c>
      <c r="B9600" s="1">
        <v>45462</v>
      </c>
      <c r="C9600" t="s">
        <v>517</v>
      </c>
      <c r="D9600" t="s">
        <v>17</v>
      </c>
      <c r="E9600">
        <v>59</v>
      </c>
      <c r="F9600" t="s">
        <v>18</v>
      </c>
      <c r="G9600" t="s">
        <v>19</v>
      </c>
      <c r="H9600" t="s">
        <v>23</v>
      </c>
      <c r="I9600">
        <v>694.43</v>
      </c>
      <c r="J9600">
        <v>3</v>
      </c>
      <c r="K9600">
        <v>2083.29</v>
      </c>
    </row>
    <row r="9601" spans="1:11">
      <c r="A9601" s="2">
        <v>10600</v>
      </c>
      <c r="B9601" s="1">
        <v>45640</v>
      </c>
      <c r="C9601" t="s">
        <v>839</v>
      </c>
      <c r="D9601" t="s">
        <v>12</v>
      </c>
      <c r="E9601">
        <v>21</v>
      </c>
      <c r="F9601" t="s">
        <v>22</v>
      </c>
      <c r="G9601" t="s">
        <v>40</v>
      </c>
      <c r="H9601" t="s">
        <v>76</v>
      </c>
      <c r="I9601">
        <v>323.89999999999998</v>
      </c>
      <c r="J9601">
        <v>4</v>
      </c>
      <c r="K9601">
        <v>1295.5999999999999</v>
      </c>
    </row>
    <row r="9602" spans="1:11">
      <c r="A9602" s="2">
        <v>10601</v>
      </c>
      <c r="B9602" s="1">
        <v>45650</v>
      </c>
      <c r="C9602" t="s">
        <v>889</v>
      </c>
      <c r="D9602" t="s">
        <v>12</v>
      </c>
      <c r="E9602">
        <v>61</v>
      </c>
      <c r="F9602" t="s">
        <v>22</v>
      </c>
      <c r="G9602" t="s">
        <v>14</v>
      </c>
      <c r="H9602" t="s">
        <v>15</v>
      </c>
      <c r="I9602">
        <v>652.15</v>
      </c>
      <c r="J9602">
        <v>2</v>
      </c>
      <c r="K9602">
        <v>1304.3</v>
      </c>
    </row>
    <row r="9603" spans="1:11">
      <c r="A9603" s="2">
        <v>10602</v>
      </c>
      <c r="B9603" s="1">
        <v>45484</v>
      </c>
      <c r="C9603" t="s">
        <v>611</v>
      </c>
      <c r="D9603" t="s">
        <v>12</v>
      </c>
      <c r="E9603">
        <v>56</v>
      </c>
      <c r="F9603" t="s">
        <v>25</v>
      </c>
      <c r="G9603" t="s">
        <v>19</v>
      </c>
      <c r="H9603" t="s">
        <v>20</v>
      </c>
      <c r="I9603">
        <v>465.11</v>
      </c>
      <c r="J9603">
        <v>1</v>
      </c>
      <c r="K9603">
        <v>465.11</v>
      </c>
    </row>
    <row r="9604" spans="1:11">
      <c r="A9604" s="2">
        <v>10603</v>
      </c>
      <c r="B9604" s="1">
        <v>45472</v>
      </c>
      <c r="C9604" t="s">
        <v>599</v>
      </c>
      <c r="D9604" t="s">
        <v>17</v>
      </c>
      <c r="E9604">
        <v>37</v>
      </c>
      <c r="F9604" t="s">
        <v>22</v>
      </c>
      <c r="G9604" t="s">
        <v>27</v>
      </c>
      <c r="H9604" t="s">
        <v>32</v>
      </c>
      <c r="I9604">
        <v>574.73</v>
      </c>
      <c r="J9604">
        <v>4</v>
      </c>
      <c r="K9604">
        <v>2298.92</v>
      </c>
    </row>
    <row r="9605" spans="1:11">
      <c r="A9605" s="2">
        <v>10604</v>
      </c>
      <c r="B9605" s="1">
        <v>45344</v>
      </c>
      <c r="C9605" t="s">
        <v>849</v>
      </c>
      <c r="D9605" t="s">
        <v>17</v>
      </c>
      <c r="E9605">
        <v>41</v>
      </c>
      <c r="F9605" t="s">
        <v>22</v>
      </c>
      <c r="G9605" t="s">
        <v>27</v>
      </c>
      <c r="H9605" t="s">
        <v>28</v>
      </c>
      <c r="I9605">
        <v>594.66999999999996</v>
      </c>
      <c r="J9605">
        <v>4</v>
      </c>
      <c r="K9605">
        <v>2378.6799999999998</v>
      </c>
    </row>
    <row r="9606" spans="1:11">
      <c r="A9606" s="2">
        <v>10605</v>
      </c>
      <c r="B9606" s="1">
        <v>45564</v>
      </c>
      <c r="C9606" t="s">
        <v>638</v>
      </c>
      <c r="D9606" t="s">
        <v>12</v>
      </c>
      <c r="E9606">
        <v>41</v>
      </c>
      <c r="F9606" t="s">
        <v>18</v>
      </c>
      <c r="G9606" t="s">
        <v>35</v>
      </c>
      <c r="H9606" t="s">
        <v>63</v>
      </c>
      <c r="I9606">
        <v>825.91</v>
      </c>
      <c r="J9606">
        <v>5</v>
      </c>
      <c r="K9606">
        <v>4129.55</v>
      </c>
    </row>
    <row r="9607" spans="1:11">
      <c r="A9607" s="2">
        <v>10606</v>
      </c>
      <c r="B9607" s="1">
        <v>45511</v>
      </c>
      <c r="C9607" t="s">
        <v>67</v>
      </c>
      <c r="D9607" t="s">
        <v>17</v>
      </c>
      <c r="E9607">
        <v>43</v>
      </c>
      <c r="F9607" t="s">
        <v>22</v>
      </c>
      <c r="G9607" t="s">
        <v>14</v>
      </c>
      <c r="H9607" t="s">
        <v>15</v>
      </c>
      <c r="I9607">
        <v>659.76</v>
      </c>
      <c r="J9607">
        <v>5</v>
      </c>
      <c r="K9607">
        <v>3298.8</v>
      </c>
    </row>
    <row r="9608" spans="1:11">
      <c r="A9608" s="2">
        <v>10607</v>
      </c>
      <c r="B9608" s="1">
        <v>45592</v>
      </c>
      <c r="C9608" t="s">
        <v>185</v>
      </c>
      <c r="D9608" t="s">
        <v>12</v>
      </c>
      <c r="E9608">
        <v>42</v>
      </c>
      <c r="F9608" t="s">
        <v>22</v>
      </c>
      <c r="G9608" t="s">
        <v>19</v>
      </c>
      <c r="H9608" t="s">
        <v>20</v>
      </c>
      <c r="I9608">
        <v>271.66000000000003</v>
      </c>
      <c r="J9608">
        <v>5</v>
      </c>
      <c r="K9608">
        <v>1358.3</v>
      </c>
    </row>
    <row r="9609" spans="1:11">
      <c r="A9609" s="2">
        <v>10608</v>
      </c>
      <c r="B9609" s="1">
        <v>45311</v>
      </c>
      <c r="C9609" t="s">
        <v>769</v>
      </c>
      <c r="D9609" t="s">
        <v>12</v>
      </c>
      <c r="E9609">
        <v>53</v>
      </c>
      <c r="F9609" t="s">
        <v>18</v>
      </c>
      <c r="G9609" t="s">
        <v>19</v>
      </c>
      <c r="H9609" t="s">
        <v>23</v>
      </c>
      <c r="I9609">
        <v>69.010000000000005</v>
      </c>
      <c r="J9609">
        <v>2</v>
      </c>
      <c r="K9609">
        <v>138.02000000000001</v>
      </c>
    </row>
    <row r="9610" spans="1:11">
      <c r="A9610" s="2">
        <v>10609</v>
      </c>
      <c r="B9610" s="1">
        <v>45524</v>
      </c>
      <c r="C9610" t="s">
        <v>816</v>
      </c>
      <c r="D9610" t="s">
        <v>17</v>
      </c>
      <c r="E9610">
        <v>24</v>
      </c>
      <c r="F9610" t="s">
        <v>22</v>
      </c>
      <c r="G9610" t="s">
        <v>40</v>
      </c>
      <c r="H9610" t="s">
        <v>74</v>
      </c>
      <c r="I9610">
        <v>11.97</v>
      </c>
      <c r="J9610">
        <v>5</v>
      </c>
      <c r="K9610">
        <v>59.85</v>
      </c>
    </row>
    <row r="9611" spans="1:11">
      <c r="A9611" s="2">
        <v>10610</v>
      </c>
      <c r="B9611" s="1">
        <v>45496</v>
      </c>
      <c r="C9611" t="s">
        <v>561</v>
      </c>
      <c r="D9611" t="s">
        <v>12</v>
      </c>
      <c r="E9611">
        <v>27</v>
      </c>
      <c r="F9611" t="s">
        <v>22</v>
      </c>
      <c r="G9611" t="s">
        <v>19</v>
      </c>
      <c r="H9611" t="s">
        <v>51</v>
      </c>
      <c r="I9611">
        <v>905.37</v>
      </c>
      <c r="J9611">
        <v>4</v>
      </c>
      <c r="K9611">
        <v>3621.48</v>
      </c>
    </row>
    <row r="9612" spans="1:11">
      <c r="A9612" s="2">
        <v>10611</v>
      </c>
      <c r="B9612" s="1">
        <v>45596</v>
      </c>
      <c r="C9612" t="s">
        <v>510</v>
      </c>
      <c r="D9612" t="s">
        <v>12</v>
      </c>
      <c r="E9612">
        <v>64</v>
      </c>
      <c r="F9612" t="s">
        <v>25</v>
      </c>
      <c r="G9612" t="s">
        <v>14</v>
      </c>
      <c r="H9612" t="s">
        <v>43</v>
      </c>
      <c r="I9612">
        <v>942.69</v>
      </c>
      <c r="J9612">
        <v>4</v>
      </c>
      <c r="K9612">
        <v>3770.76</v>
      </c>
    </row>
    <row r="9613" spans="1:11">
      <c r="A9613" s="2">
        <v>10612</v>
      </c>
      <c r="B9613" s="1">
        <v>45565</v>
      </c>
      <c r="C9613" t="s">
        <v>176</v>
      </c>
      <c r="D9613" t="s">
        <v>17</v>
      </c>
      <c r="E9613">
        <v>29</v>
      </c>
      <c r="F9613" t="s">
        <v>13</v>
      </c>
      <c r="G9613" t="s">
        <v>19</v>
      </c>
      <c r="H9613" t="s">
        <v>23</v>
      </c>
      <c r="I9613">
        <v>103.17</v>
      </c>
      <c r="J9613">
        <v>4</v>
      </c>
      <c r="K9613">
        <v>412.68</v>
      </c>
    </row>
    <row r="9614" spans="1:11">
      <c r="A9614" s="2">
        <v>10613</v>
      </c>
      <c r="B9614" s="1">
        <v>45534</v>
      </c>
      <c r="C9614" t="s">
        <v>127</v>
      </c>
      <c r="D9614" t="s">
        <v>12</v>
      </c>
      <c r="E9614">
        <v>18</v>
      </c>
      <c r="F9614" t="s">
        <v>25</v>
      </c>
      <c r="G9614" t="s">
        <v>35</v>
      </c>
      <c r="H9614" t="s">
        <v>64</v>
      </c>
      <c r="I9614">
        <v>492.18</v>
      </c>
      <c r="J9614">
        <v>3</v>
      </c>
      <c r="K9614">
        <v>1476.54</v>
      </c>
    </row>
    <row r="9615" spans="1:11">
      <c r="A9615" s="2">
        <v>10614</v>
      </c>
      <c r="B9615" s="1">
        <v>45407</v>
      </c>
      <c r="C9615" t="s">
        <v>401</v>
      </c>
      <c r="D9615" t="s">
        <v>12</v>
      </c>
      <c r="E9615">
        <v>42</v>
      </c>
      <c r="F9615" t="s">
        <v>22</v>
      </c>
      <c r="G9615" t="s">
        <v>27</v>
      </c>
      <c r="H9615" t="s">
        <v>28</v>
      </c>
      <c r="I9615">
        <v>160.08000000000001</v>
      </c>
      <c r="J9615">
        <v>3</v>
      </c>
      <c r="K9615">
        <v>480.24</v>
      </c>
    </row>
    <row r="9616" spans="1:11">
      <c r="A9616" s="2">
        <v>10615</v>
      </c>
      <c r="B9616" s="1">
        <v>45384</v>
      </c>
      <c r="C9616" t="s">
        <v>647</v>
      </c>
      <c r="D9616" t="s">
        <v>12</v>
      </c>
      <c r="E9616">
        <v>33</v>
      </c>
      <c r="F9616" t="s">
        <v>18</v>
      </c>
      <c r="G9616" t="s">
        <v>27</v>
      </c>
      <c r="H9616" t="s">
        <v>46</v>
      </c>
      <c r="I9616">
        <v>949.26</v>
      </c>
      <c r="J9616">
        <v>2</v>
      </c>
      <c r="K9616">
        <v>1898.52</v>
      </c>
    </row>
    <row r="9617" spans="1:11">
      <c r="A9617" s="2">
        <v>10616</v>
      </c>
      <c r="B9617" s="1">
        <v>45397</v>
      </c>
      <c r="C9617" t="s">
        <v>567</v>
      </c>
      <c r="D9617" t="s">
        <v>12</v>
      </c>
      <c r="E9617">
        <v>22</v>
      </c>
      <c r="F9617" t="s">
        <v>18</v>
      </c>
      <c r="G9617" t="s">
        <v>19</v>
      </c>
      <c r="H9617" t="s">
        <v>51</v>
      </c>
      <c r="I9617">
        <v>254.36</v>
      </c>
      <c r="J9617">
        <v>5</v>
      </c>
      <c r="K9617">
        <v>1271.8</v>
      </c>
    </row>
    <row r="9618" spans="1:11">
      <c r="A9618" s="2">
        <v>10617</v>
      </c>
      <c r="B9618" s="1">
        <v>45493</v>
      </c>
      <c r="C9618" t="s">
        <v>396</v>
      </c>
      <c r="D9618" t="s">
        <v>12</v>
      </c>
      <c r="E9618">
        <v>36</v>
      </c>
      <c r="F9618" t="s">
        <v>13</v>
      </c>
      <c r="G9618" t="s">
        <v>19</v>
      </c>
      <c r="H9618" t="s">
        <v>20</v>
      </c>
      <c r="I9618">
        <v>506.63</v>
      </c>
      <c r="J9618">
        <v>4</v>
      </c>
      <c r="K9618">
        <v>2026.52</v>
      </c>
    </row>
    <row r="9619" spans="1:11">
      <c r="A9619" s="2">
        <v>10618</v>
      </c>
      <c r="B9619" s="1">
        <v>45447</v>
      </c>
      <c r="C9619" t="s">
        <v>579</v>
      </c>
      <c r="D9619" t="s">
        <v>12</v>
      </c>
      <c r="E9619">
        <v>21</v>
      </c>
      <c r="F9619" t="s">
        <v>18</v>
      </c>
      <c r="G9619" t="s">
        <v>19</v>
      </c>
      <c r="H9619" t="s">
        <v>51</v>
      </c>
      <c r="I9619">
        <v>173.96</v>
      </c>
      <c r="J9619">
        <v>5</v>
      </c>
      <c r="K9619">
        <v>869.8</v>
      </c>
    </row>
    <row r="9620" spans="1:11">
      <c r="A9620" s="2">
        <v>10619</v>
      </c>
      <c r="B9620" s="1">
        <v>45645</v>
      </c>
      <c r="C9620" t="s">
        <v>562</v>
      </c>
      <c r="D9620" t="s">
        <v>12</v>
      </c>
      <c r="E9620">
        <v>23</v>
      </c>
      <c r="F9620" t="s">
        <v>22</v>
      </c>
      <c r="G9620" t="s">
        <v>19</v>
      </c>
      <c r="H9620" t="s">
        <v>23</v>
      </c>
      <c r="I9620">
        <v>339.43</v>
      </c>
      <c r="J9620">
        <v>4</v>
      </c>
      <c r="K9620">
        <v>1357.72</v>
      </c>
    </row>
    <row r="9621" spans="1:11">
      <c r="A9621" s="2">
        <v>10620</v>
      </c>
      <c r="B9621" s="1">
        <v>45341</v>
      </c>
      <c r="C9621" t="s">
        <v>267</v>
      </c>
      <c r="D9621" t="s">
        <v>17</v>
      </c>
      <c r="E9621">
        <v>43</v>
      </c>
      <c r="F9621" t="s">
        <v>25</v>
      </c>
      <c r="G9621" t="s">
        <v>35</v>
      </c>
      <c r="H9621" t="s">
        <v>36</v>
      </c>
      <c r="I9621">
        <v>274.14</v>
      </c>
      <c r="J9621">
        <v>3</v>
      </c>
      <c r="K9621">
        <v>822.42</v>
      </c>
    </row>
    <row r="9622" spans="1:11">
      <c r="A9622" s="2">
        <v>10621</v>
      </c>
      <c r="B9622" s="1">
        <v>45553</v>
      </c>
      <c r="C9622" t="s">
        <v>811</v>
      </c>
      <c r="D9622" t="s">
        <v>17</v>
      </c>
      <c r="E9622">
        <v>56</v>
      </c>
      <c r="F9622" t="s">
        <v>13</v>
      </c>
      <c r="G9622" t="s">
        <v>14</v>
      </c>
      <c r="H9622" t="s">
        <v>43</v>
      </c>
      <c r="I9622">
        <v>480.67</v>
      </c>
      <c r="J9622">
        <v>4</v>
      </c>
      <c r="K9622">
        <v>1922.68</v>
      </c>
    </row>
    <row r="9623" spans="1:11">
      <c r="A9623" s="2">
        <v>10622</v>
      </c>
      <c r="B9623" s="1">
        <v>45361</v>
      </c>
      <c r="C9623" t="s">
        <v>448</v>
      </c>
      <c r="D9623" t="s">
        <v>12</v>
      </c>
      <c r="E9623">
        <v>56</v>
      </c>
      <c r="F9623" t="s">
        <v>25</v>
      </c>
      <c r="G9623" t="s">
        <v>35</v>
      </c>
      <c r="H9623" t="s">
        <v>64</v>
      </c>
      <c r="I9623">
        <v>425.58</v>
      </c>
      <c r="J9623">
        <v>2</v>
      </c>
      <c r="K9623">
        <v>851.16</v>
      </c>
    </row>
    <row r="9624" spans="1:11">
      <c r="A9624" s="2">
        <v>10623</v>
      </c>
      <c r="B9624" s="1">
        <v>45390</v>
      </c>
      <c r="C9624" t="s">
        <v>670</v>
      </c>
      <c r="D9624" t="s">
        <v>12</v>
      </c>
      <c r="E9624">
        <v>26</v>
      </c>
      <c r="F9624" t="s">
        <v>18</v>
      </c>
      <c r="G9624" t="s">
        <v>35</v>
      </c>
      <c r="H9624" t="s">
        <v>58</v>
      </c>
      <c r="I9624">
        <v>337.49</v>
      </c>
      <c r="J9624">
        <v>1</v>
      </c>
      <c r="K9624">
        <v>337.49</v>
      </c>
    </row>
    <row r="9625" spans="1:11">
      <c r="A9625" s="2">
        <v>10624</v>
      </c>
      <c r="B9625" s="1">
        <v>45647</v>
      </c>
      <c r="C9625" t="s">
        <v>476</v>
      </c>
      <c r="D9625" t="s">
        <v>17</v>
      </c>
      <c r="E9625">
        <v>62</v>
      </c>
      <c r="F9625" t="s">
        <v>22</v>
      </c>
      <c r="G9625" t="s">
        <v>35</v>
      </c>
      <c r="H9625" t="s">
        <v>36</v>
      </c>
      <c r="I9625">
        <v>114.82</v>
      </c>
      <c r="J9625">
        <v>4</v>
      </c>
      <c r="K9625">
        <v>459.28</v>
      </c>
    </row>
    <row r="9626" spans="1:11">
      <c r="A9626" s="2">
        <v>10625</v>
      </c>
      <c r="B9626" s="1">
        <v>45446</v>
      </c>
      <c r="C9626" t="s">
        <v>221</v>
      </c>
      <c r="D9626" t="s">
        <v>17</v>
      </c>
      <c r="E9626">
        <v>31</v>
      </c>
      <c r="F9626" t="s">
        <v>13</v>
      </c>
      <c r="G9626" t="s">
        <v>27</v>
      </c>
      <c r="H9626" t="s">
        <v>46</v>
      </c>
      <c r="I9626">
        <v>489.64</v>
      </c>
      <c r="J9626">
        <v>2</v>
      </c>
      <c r="K9626">
        <v>979.28</v>
      </c>
    </row>
    <row r="9627" spans="1:11">
      <c r="A9627" s="2">
        <v>10626</v>
      </c>
      <c r="B9627" s="1">
        <v>45402</v>
      </c>
      <c r="C9627" t="s">
        <v>70</v>
      </c>
      <c r="D9627" t="s">
        <v>17</v>
      </c>
      <c r="E9627">
        <v>26</v>
      </c>
      <c r="F9627" t="s">
        <v>18</v>
      </c>
      <c r="G9627" t="s">
        <v>35</v>
      </c>
      <c r="H9627" t="s">
        <v>36</v>
      </c>
      <c r="I9627">
        <v>851.71</v>
      </c>
      <c r="J9627">
        <v>3</v>
      </c>
      <c r="K9627">
        <v>2555.13</v>
      </c>
    </row>
    <row r="9628" spans="1:11">
      <c r="A9628" s="2">
        <v>10627</v>
      </c>
      <c r="B9628" s="1">
        <v>45318</v>
      </c>
      <c r="C9628" t="s">
        <v>745</v>
      </c>
      <c r="D9628" t="s">
        <v>17</v>
      </c>
      <c r="E9628">
        <v>32</v>
      </c>
      <c r="F9628" t="s">
        <v>18</v>
      </c>
      <c r="G9628" t="s">
        <v>19</v>
      </c>
      <c r="H9628" t="s">
        <v>51</v>
      </c>
      <c r="I9628">
        <v>732.92</v>
      </c>
      <c r="J9628">
        <v>3</v>
      </c>
      <c r="K9628">
        <v>2198.7600000000002</v>
      </c>
    </row>
    <row r="9629" spans="1:11">
      <c r="A9629" s="2">
        <v>10628</v>
      </c>
      <c r="B9629" s="1">
        <v>45577</v>
      </c>
      <c r="C9629" t="s">
        <v>264</v>
      </c>
      <c r="D9629" t="s">
        <v>17</v>
      </c>
      <c r="E9629">
        <v>54</v>
      </c>
      <c r="F9629" t="s">
        <v>25</v>
      </c>
      <c r="G9629" t="s">
        <v>35</v>
      </c>
      <c r="H9629" t="s">
        <v>64</v>
      </c>
      <c r="I9629">
        <v>723.37</v>
      </c>
      <c r="J9629">
        <v>1</v>
      </c>
      <c r="K9629">
        <v>723.37</v>
      </c>
    </row>
    <row r="9630" spans="1:11">
      <c r="A9630" s="2">
        <v>10629</v>
      </c>
      <c r="B9630" s="1">
        <v>45602</v>
      </c>
      <c r="C9630" t="s">
        <v>702</v>
      </c>
      <c r="D9630" t="s">
        <v>12</v>
      </c>
      <c r="E9630">
        <v>37</v>
      </c>
      <c r="F9630" t="s">
        <v>18</v>
      </c>
      <c r="G9630" t="s">
        <v>19</v>
      </c>
      <c r="H9630" t="s">
        <v>51</v>
      </c>
      <c r="I9630">
        <v>372.43</v>
      </c>
      <c r="J9630">
        <v>5</v>
      </c>
      <c r="K9630">
        <v>1862.15</v>
      </c>
    </row>
    <row r="9631" spans="1:11">
      <c r="A9631" s="2">
        <v>10630</v>
      </c>
      <c r="B9631" s="1">
        <v>45447</v>
      </c>
      <c r="C9631" t="s">
        <v>386</v>
      </c>
      <c r="D9631" t="s">
        <v>17</v>
      </c>
      <c r="E9631">
        <v>25</v>
      </c>
      <c r="F9631" t="s">
        <v>25</v>
      </c>
      <c r="G9631" t="s">
        <v>14</v>
      </c>
      <c r="H9631" t="s">
        <v>48</v>
      </c>
      <c r="I9631">
        <v>711.33</v>
      </c>
      <c r="J9631">
        <v>5</v>
      </c>
      <c r="K9631">
        <v>3556.65</v>
      </c>
    </row>
    <row r="9632" spans="1:11">
      <c r="A9632" s="2">
        <v>10631</v>
      </c>
      <c r="B9632" s="1">
        <v>45476</v>
      </c>
      <c r="C9632" t="s">
        <v>351</v>
      </c>
      <c r="D9632" t="s">
        <v>17</v>
      </c>
      <c r="E9632">
        <v>49</v>
      </c>
      <c r="F9632" t="s">
        <v>18</v>
      </c>
      <c r="G9632" t="s">
        <v>27</v>
      </c>
      <c r="H9632" t="s">
        <v>53</v>
      </c>
      <c r="I9632">
        <v>470.88</v>
      </c>
      <c r="J9632">
        <v>4</v>
      </c>
      <c r="K9632">
        <v>1883.52</v>
      </c>
    </row>
    <row r="9633" spans="1:11">
      <c r="A9633" s="2">
        <v>10632</v>
      </c>
      <c r="B9633" s="1">
        <v>45612</v>
      </c>
      <c r="C9633" t="s">
        <v>107</v>
      </c>
      <c r="D9633" t="s">
        <v>17</v>
      </c>
      <c r="E9633">
        <v>64</v>
      </c>
      <c r="F9633" t="s">
        <v>25</v>
      </c>
      <c r="G9633" t="s">
        <v>14</v>
      </c>
      <c r="H9633" t="s">
        <v>43</v>
      </c>
      <c r="I9633">
        <v>158.77000000000001</v>
      </c>
      <c r="J9633">
        <v>3</v>
      </c>
      <c r="K9633">
        <v>476.31</v>
      </c>
    </row>
    <row r="9634" spans="1:11">
      <c r="A9634" s="2">
        <v>10633</v>
      </c>
      <c r="B9634" s="1">
        <v>45368</v>
      </c>
      <c r="C9634" t="s">
        <v>404</v>
      </c>
      <c r="D9634" t="s">
        <v>12</v>
      </c>
      <c r="E9634">
        <v>38</v>
      </c>
      <c r="F9634" t="s">
        <v>25</v>
      </c>
      <c r="G9634" t="s">
        <v>14</v>
      </c>
      <c r="H9634" t="s">
        <v>15</v>
      </c>
      <c r="I9634">
        <v>424.86</v>
      </c>
      <c r="J9634">
        <v>2</v>
      </c>
      <c r="K9634">
        <v>849.72</v>
      </c>
    </row>
    <row r="9635" spans="1:11">
      <c r="A9635" s="2">
        <v>10634</v>
      </c>
      <c r="B9635" s="1">
        <v>45348</v>
      </c>
      <c r="C9635" t="s">
        <v>218</v>
      </c>
      <c r="D9635" t="s">
        <v>12</v>
      </c>
      <c r="E9635">
        <v>58</v>
      </c>
      <c r="F9635" t="s">
        <v>22</v>
      </c>
      <c r="G9635" t="s">
        <v>27</v>
      </c>
      <c r="H9635" t="s">
        <v>32</v>
      </c>
      <c r="I9635">
        <v>141.41</v>
      </c>
      <c r="J9635">
        <v>1</v>
      </c>
      <c r="K9635">
        <v>141.41</v>
      </c>
    </row>
    <row r="9636" spans="1:11">
      <c r="A9636" s="2">
        <v>10635</v>
      </c>
      <c r="B9636" s="1">
        <v>45583</v>
      </c>
      <c r="C9636" t="s">
        <v>897</v>
      </c>
      <c r="D9636" t="s">
        <v>12</v>
      </c>
      <c r="E9636">
        <v>36</v>
      </c>
      <c r="F9636" t="s">
        <v>13</v>
      </c>
      <c r="G9636" t="s">
        <v>19</v>
      </c>
      <c r="H9636" t="s">
        <v>23</v>
      </c>
      <c r="I9636">
        <v>123.34</v>
      </c>
      <c r="J9636">
        <v>5</v>
      </c>
      <c r="K9636">
        <v>616.70000000000005</v>
      </c>
    </row>
    <row r="9637" spans="1:11">
      <c r="A9637" s="2">
        <v>10636</v>
      </c>
      <c r="B9637" s="1">
        <v>45355</v>
      </c>
      <c r="C9637" t="s">
        <v>596</v>
      </c>
      <c r="D9637" t="s">
        <v>12</v>
      </c>
      <c r="E9637">
        <v>46</v>
      </c>
      <c r="F9637" t="s">
        <v>13</v>
      </c>
      <c r="G9637" t="s">
        <v>19</v>
      </c>
      <c r="H9637" t="s">
        <v>51</v>
      </c>
      <c r="I9637">
        <v>32.83</v>
      </c>
      <c r="J9637">
        <v>4</v>
      </c>
      <c r="K9637">
        <v>131.32</v>
      </c>
    </row>
    <row r="9638" spans="1:11">
      <c r="A9638" s="2">
        <v>10637</v>
      </c>
      <c r="B9638" s="1">
        <v>45590</v>
      </c>
      <c r="C9638" t="s">
        <v>599</v>
      </c>
      <c r="D9638" t="s">
        <v>12</v>
      </c>
      <c r="E9638">
        <v>48</v>
      </c>
      <c r="F9638" t="s">
        <v>22</v>
      </c>
      <c r="G9638" t="s">
        <v>19</v>
      </c>
      <c r="H9638" t="s">
        <v>51</v>
      </c>
      <c r="I9638">
        <v>290.02999999999997</v>
      </c>
      <c r="J9638">
        <v>4</v>
      </c>
      <c r="K9638">
        <v>1160.1199999999999</v>
      </c>
    </row>
    <row r="9639" spans="1:11">
      <c r="A9639" s="2">
        <v>10638</v>
      </c>
      <c r="B9639" s="1">
        <v>45366</v>
      </c>
      <c r="C9639" t="s">
        <v>540</v>
      </c>
      <c r="D9639" t="s">
        <v>12</v>
      </c>
      <c r="E9639">
        <v>23</v>
      </c>
      <c r="F9639" t="s">
        <v>18</v>
      </c>
      <c r="G9639" t="s">
        <v>27</v>
      </c>
      <c r="H9639" t="s">
        <v>46</v>
      </c>
      <c r="I9639">
        <v>337.57</v>
      </c>
      <c r="J9639">
        <v>3</v>
      </c>
      <c r="K9639">
        <v>1012.71</v>
      </c>
    </row>
    <row r="9640" spans="1:11">
      <c r="A9640" s="2">
        <v>10639</v>
      </c>
      <c r="B9640" s="1">
        <v>45349</v>
      </c>
      <c r="C9640" t="s">
        <v>379</v>
      </c>
      <c r="D9640" t="s">
        <v>17</v>
      </c>
      <c r="E9640">
        <v>21</v>
      </c>
      <c r="F9640" t="s">
        <v>18</v>
      </c>
      <c r="G9640" t="s">
        <v>35</v>
      </c>
      <c r="H9640" t="s">
        <v>64</v>
      </c>
      <c r="I9640">
        <v>702.45</v>
      </c>
      <c r="J9640">
        <v>2</v>
      </c>
      <c r="K9640">
        <v>1404.9</v>
      </c>
    </row>
    <row r="9641" spans="1:11">
      <c r="A9641" s="2">
        <v>10640</v>
      </c>
      <c r="B9641" s="1">
        <v>45578</v>
      </c>
      <c r="C9641" t="s">
        <v>666</v>
      </c>
      <c r="D9641" t="s">
        <v>12</v>
      </c>
      <c r="E9641">
        <v>60</v>
      </c>
      <c r="F9641" t="s">
        <v>13</v>
      </c>
      <c r="G9641" t="s">
        <v>40</v>
      </c>
      <c r="H9641" t="s">
        <v>74</v>
      </c>
      <c r="I9641">
        <v>542.62</v>
      </c>
      <c r="J9641">
        <v>2</v>
      </c>
      <c r="K9641">
        <v>1085.24</v>
      </c>
    </row>
    <row r="9642" spans="1:11">
      <c r="A9642" s="2">
        <v>10641</v>
      </c>
      <c r="B9642" s="1">
        <v>45526</v>
      </c>
      <c r="C9642" t="s">
        <v>757</v>
      </c>
      <c r="D9642" t="s">
        <v>12</v>
      </c>
      <c r="E9642">
        <v>46</v>
      </c>
      <c r="F9642" t="s">
        <v>25</v>
      </c>
      <c r="G9642" t="s">
        <v>35</v>
      </c>
      <c r="H9642" t="s">
        <v>58</v>
      </c>
      <c r="I9642">
        <v>859.87</v>
      </c>
      <c r="J9642">
        <v>5</v>
      </c>
      <c r="K9642">
        <v>4299.3500000000004</v>
      </c>
    </row>
    <row r="9643" spans="1:11">
      <c r="A9643" s="2">
        <v>10642</v>
      </c>
      <c r="B9643" s="1">
        <v>45650</v>
      </c>
      <c r="C9643" t="s">
        <v>605</v>
      </c>
      <c r="D9643" t="s">
        <v>17</v>
      </c>
      <c r="E9643">
        <v>59</v>
      </c>
      <c r="F9643" t="s">
        <v>25</v>
      </c>
      <c r="G9643" t="s">
        <v>35</v>
      </c>
      <c r="H9643" t="s">
        <v>63</v>
      </c>
      <c r="I9643">
        <v>184.71</v>
      </c>
      <c r="J9643">
        <v>4</v>
      </c>
      <c r="K9643">
        <v>738.84</v>
      </c>
    </row>
    <row r="9644" spans="1:11">
      <c r="A9644" s="2">
        <v>10643</v>
      </c>
      <c r="B9644" s="1">
        <v>45507</v>
      </c>
      <c r="C9644" t="s">
        <v>526</v>
      </c>
      <c r="D9644" t="s">
        <v>12</v>
      </c>
      <c r="E9644">
        <v>20</v>
      </c>
      <c r="F9644" t="s">
        <v>13</v>
      </c>
      <c r="G9644" t="s">
        <v>14</v>
      </c>
      <c r="H9644" t="s">
        <v>38</v>
      </c>
      <c r="I9644">
        <v>273.3</v>
      </c>
      <c r="J9644">
        <v>3</v>
      </c>
      <c r="K9644">
        <v>819.9</v>
      </c>
    </row>
    <row r="9645" spans="1:11">
      <c r="A9645" s="2">
        <v>10644</v>
      </c>
      <c r="B9645" s="1">
        <v>45616</v>
      </c>
      <c r="C9645" t="s">
        <v>890</v>
      </c>
      <c r="D9645" t="s">
        <v>17</v>
      </c>
      <c r="E9645">
        <v>18</v>
      </c>
      <c r="F9645" t="s">
        <v>13</v>
      </c>
      <c r="G9645" t="s">
        <v>40</v>
      </c>
      <c r="H9645" t="s">
        <v>76</v>
      </c>
      <c r="I9645">
        <v>941.67</v>
      </c>
      <c r="J9645">
        <v>2</v>
      </c>
      <c r="K9645">
        <v>1883.34</v>
      </c>
    </row>
    <row r="9646" spans="1:11">
      <c r="A9646" s="2">
        <v>10645</v>
      </c>
      <c r="B9646" s="1">
        <v>45336</v>
      </c>
      <c r="C9646" t="s">
        <v>518</v>
      </c>
      <c r="D9646" t="s">
        <v>17</v>
      </c>
      <c r="E9646">
        <v>61</v>
      </c>
      <c r="F9646" t="s">
        <v>22</v>
      </c>
      <c r="G9646" t="s">
        <v>19</v>
      </c>
      <c r="H9646" t="s">
        <v>51</v>
      </c>
      <c r="I9646">
        <v>449.6</v>
      </c>
      <c r="J9646">
        <v>4</v>
      </c>
      <c r="K9646">
        <v>1798.4</v>
      </c>
    </row>
    <row r="9647" spans="1:11">
      <c r="A9647" s="2">
        <v>10646</v>
      </c>
      <c r="B9647" s="1">
        <v>45599</v>
      </c>
      <c r="C9647" t="s">
        <v>847</v>
      </c>
      <c r="D9647" t="s">
        <v>12</v>
      </c>
      <c r="E9647">
        <v>32</v>
      </c>
      <c r="F9647" t="s">
        <v>18</v>
      </c>
      <c r="G9647" t="s">
        <v>35</v>
      </c>
      <c r="H9647" t="s">
        <v>36</v>
      </c>
      <c r="I9647">
        <v>791.16</v>
      </c>
      <c r="J9647">
        <v>2</v>
      </c>
      <c r="K9647">
        <v>1582.32</v>
      </c>
    </row>
    <row r="9648" spans="1:11">
      <c r="A9648" s="2">
        <v>10647</v>
      </c>
      <c r="B9648" s="1">
        <v>45560</v>
      </c>
      <c r="C9648" t="s">
        <v>66</v>
      </c>
      <c r="D9648" t="s">
        <v>17</v>
      </c>
      <c r="E9648">
        <v>64</v>
      </c>
      <c r="F9648" t="s">
        <v>25</v>
      </c>
      <c r="G9648" t="s">
        <v>27</v>
      </c>
      <c r="H9648" t="s">
        <v>32</v>
      </c>
      <c r="I9648">
        <v>497.25</v>
      </c>
      <c r="J9648">
        <v>1</v>
      </c>
      <c r="K9648">
        <v>497.25</v>
      </c>
    </row>
    <row r="9649" spans="1:11">
      <c r="A9649" s="2">
        <v>10648</v>
      </c>
      <c r="B9649" s="1">
        <v>45535</v>
      </c>
      <c r="C9649" t="s">
        <v>511</v>
      </c>
      <c r="D9649" t="s">
        <v>17</v>
      </c>
      <c r="E9649">
        <v>38</v>
      </c>
      <c r="F9649" t="s">
        <v>22</v>
      </c>
      <c r="G9649" t="s">
        <v>35</v>
      </c>
      <c r="H9649" t="s">
        <v>63</v>
      </c>
      <c r="I9649">
        <v>476.37</v>
      </c>
      <c r="J9649">
        <v>2</v>
      </c>
      <c r="K9649">
        <v>952.74</v>
      </c>
    </row>
    <row r="9650" spans="1:11">
      <c r="A9650" s="2">
        <v>10649</v>
      </c>
      <c r="B9650" s="1">
        <v>45516</v>
      </c>
      <c r="C9650" t="s">
        <v>611</v>
      </c>
      <c r="D9650" t="s">
        <v>17</v>
      </c>
      <c r="E9650">
        <v>63</v>
      </c>
      <c r="F9650" t="s">
        <v>13</v>
      </c>
      <c r="G9650" t="s">
        <v>19</v>
      </c>
      <c r="H9650" t="s">
        <v>80</v>
      </c>
      <c r="I9650">
        <v>156.63999999999999</v>
      </c>
      <c r="J9650">
        <v>2</v>
      </c>
      <c r="K9650">
        <v>313.27999999999997</v>
      </c>
    </row>
    <row r="9651" spans="1:11">
      <c r="A9651" s="2">
        <v>10650</v>
      </c>
      <c r="B9651" s="1">
        <v>45428</v>
      </c>
      <c r="C9651" t="s">
        <v>363</v>
      </c>
      <c r="D9651" t="s">
        <v>17</v>
      </c>
      <c r="E9651">
        <v>48</v>
      </c>
      <c r="F9651" t="s">
        <v>22</v>
      </c>
      <c r="G9651" t="s">
        <v>35</v>
      </c>
      <c r="H9651" t="s">
        <v>64</v>
      </c>
      <c r="I9651">
        <v>852.69</v>
      </c>
      <c r="J9651">
        <v>4</v>
      </c>
      <c r="K9651">
        <v>3410.76</v>
      </c>
    </row>
    <row r="9652" spans="1:11">
      <c r="A9652" s="2">
        <v>10651</v>
      </c>
      <c r="B9652" s="1">
        <v>45545</v>
      </c>
      <c r="C9652" t="s">
        <v>903</v>
      </c>
      <c r="D9652" t="s">
        <v>12</v>
      </c>
      <c r="E9652">
        <v>24</v>
      </c>
      <c r="F9652" t="s">
        <v>22</v>
      </c>
      <c r="G9652" t="s">
        <v>14</v>
      </c>
      <c r="H9652" t="s">
        <v>43</v>
      </c>
      <c r="I9652">
        <v>87.57</v>
      </c>
      <c r="J9652">
        <v>2</v>
      </c>
      <c r="K9652">
        <v>175.14</v>
      </c>
    </row>
    <row r="9653" spans="1:11">
      <c r="A9653" s="2">
        <v>10652</v>
      </c>
      <c r="B9653" s="1">
        <v>45332</v>
      </c>
      <c r="C9653" t="s">
        <v>244</v>
      </c>
      <c r="D9653" t="s">
        <v>17</v>
      </c>
      <c r="E9653">
        <v>34</v>
      </c>
      <c r="F9653" t="s">
        <v>25</v>
      </c>
      <c r="G9653" t="s">
        <v>14</v>
      </c>
      <c r="H9653" t="s">
        <v>43</v>
      </c>
      <c r="I9653">
        <v>317.16000000000003</v>
      </c>
      <c r="J9653">
        <v>2</v>
      </c>
      <c r="K9653">
        <v>634.32000000000005</v>
      </c>
    </row>
    <row r="9654" spans="1:11">
      <c r="A9654" s="2">
        <v>10653</v>
      </c>
      <c r="B9654" s="1">
        <v>45397</v>
      </c>
      <c r="C9654" t="s">
        <v>261</v>
      </c>
      <c r="D9654" t="s">
        <v>12</v>
      </c>
      <c r="E9654">
        <v>36</v>
      </c>
      <c r="F9654" t="s">
        <v>22</v>
      </c>
      <c r="G9654" t="s">
        <v>35</v>
      </c>
      <c r="H9654" t="s">
        <v>64</v>
      </c>
      <c r="I9654">
        <v>676.73</v>
      </c>
      <c r="J9654">
        <v>1</v>
      </c>
      <c r="K9654">
        <v>676.73</v>
      </c>
    </row>
    <row r="9655" spans="1:11">
      <c r="A9655" s="2">
        <v>10654</v>
      </c>
      <c r="B9655" s="1">
        <v>45403</v>
      </c>
      <c r="C9655" t="s">
        <v>373</v>
      </c>
      <c r="D9655" t="s">
        <v>17</v>
      </c>
      <c r="E9655">
        <v>56</v>
      </c>
      <c r="F9655" t="s">
        <v>25</v>
      </c>
      <c r="G9655" t="s">
        <v>14</v>
      </c>
      <c r="H9655" t="s">
        <v>48</v>
      </c>
      <c r="I9655">
        <v>512.17999999999995</v>
      </c>
      <c r="J9655">
        <v>2</v>
      </c>
      <c r="K9655">
        <v>1024.3599999999999</v>
      </c>
    </row>
    <row r="9656" spans="1:11">
      <c r="A9656" s="2">
        <v>10655</v>
      </c>
      <c r="B9656" s="1">
        <v>45498</v>
      </c>
      <c r="C9656" t="s">
        <v>864</v>
      </c>
      <c r="D9656" t="s">
        <v>17</v>
      </c>
      <c r="E9656">
        <v>20</v>
      </c>
      <c r="F9656" t="s">
        <v>13</v>
      </c>
      <c r="G9656" t="s">
        <v>27</v>
      </c>
      <c r="H9656" t="s">
        <v>32</v>
      </c>
      <c r="I9656">
        <v>882.56</v>
      </c>
      <c r="J9656">
        <v>2</v>
      </c>
      <c r="K9656">
        <v>1765.12</v>
      </c>
    </row>
    <row r="9657" spans="1:11">
      <c r="A9657" s="2">
        <v>10656</v>
      </c>
      <c r="B9657" s="1">
        <v>45452</v>
      </c>
      <c r="C9657" t="s">
        <v>357</v>
      </c>
      <c r="D9657" t="s">
        <v>17</v>
      </c>
      <c r="E9657">
        <v>47</v>
      </c>
      <c r="F9657" t="s">
        <v>25</v>
      </c>
      <c r="G9657" t="s">
        <v>40</v>
      </c>
      <c r="H9657" t="s">
        <v>74</v>
      </c>
      <c r="I9657">
        <v>48.9</v>
      </c>
      <c r="J9657">
        <v>4</v>
      </c>
      <c r="K9657">
        <v>195.6</v>
      </c>
    </row>
    <row r="9658" spans="1:11">
      <c r="A9658" s="2">
        <v>10657</v>
      </c>
      <c r="B9658" s="1">
        <v>45505</v>
      </c>
      <c r="C9658" t="s">
        <v>662</v>
      </c>
      <c r="D9658" t="s">
        <v>12</v>
      </c>
      <c r="E9658">
        <v>52</v>
      </c>
      <c r="F9658" t="s">
        <v>18</v>
      </c>
      <c r="G9658" t="s">
        <v>35</v>
      </c>
      <c r="H9658" t="s">
        <v>36</v>
      </c>
      <c r="I9658">
        <v>652.91</v>
      </c>
      <c r="J9658">
        <v>3</v>
      </c>
      <c r="K9658">
        <v>1958.73</v>
      </c>
    </row>
    <row r="9659" spans="1:11">
      <c r="A9659" s="2">
        <v>10658</v>
      </c>
      <c r="B9659" s="1">
        <v>45572</v>
      </c>
      <c r="C9659" t="s">
        <v>553</v>
      </c>
      <c r="D9659" t="s">
        <v>12</v>
      </c>
      <c r="E9659">
        <v>46</v>
      </c>
      <c r="F9659" t="s">
        <v>13</v>
      </c>
      <c r="G9659" t="s">
        <v>27</v>
      </c>
      <c r="H9659" t="s">
        <v>46</v>
      </c>
      <c r="I9659">
        <v>482.69</v>
      </c>
      <c r="J9659">
        <v>1</v>
      </c>
      <c r="K9659">
        <v>482.69</v>
      </c>
    </row>
    <row r="9660" spans="1:11">
      <c r="A9660" s="2">
        <v>10659</v>
      </c>
      <c r="B9660" s="1">
        <v>45522</v>
      </c>
      <c r="C9660" t="s">
        <v>304</v>
      </c>
      <c r="D9660" t="s">
        <v>12</v>
      </c>
      <c r="E9660">
        <v>31</v>
      </c>
      <c r="F9660" t="s">
        <v>25</v>
      </c>
      <c r="G9660" t="s">
        <v>27</v>
      </c>
      <c r="H9660" t="s">
        <v>46</v>
      </c>
      <c r="I9660">
        <v>162.77000000000001</v>
      </c>
      <c r="J9660">
        <v>2</v>
      </c>
      <c r="K9660">
        <v>325.54000000000002</v>
      </c>
    </row>
    <row r="9661" spans="1:11">
      <c r="A9661" s="2">
        <v>10660</v>
      </c>
      <c r="B9661" s="1">
        <v>45487</v>
      </c>
      <c r="C9661" t="s">
        <v>796</v>
      </c>
      <c r="D9661" t="s">
        <v>17</v>
      </c>
      <c r="E9661">
        <v>52</v>
      </c>
      <c r="F9661" t="s">
        <v>13</v>
      </c>
      <c r="G9661" t="s">
        <v>27</v>
      </c>
      <c r="H9661" t="s">
        <v>46</v>
      </c>
      <c r="I9661">
        <v>745.82</v>
      </c>
      <c r="J9661">
        <v>3</v>
      </c>
      <c r="K9661">
        <v>2237.46</v>
      </c>
    </row>
    <row r="9662" spans="1:11">
      <c r="A9662" s="2">
        <v>10661</v>
      </c>
      <c r="B9662" s="1">
        <v>45643</v>
      </c>
      <c r="C9662" t="s">
        <v>363</v>
      </c>
      <c r="D9662" t="s">
        <v>17</v>
      </c>
      <c r="E9662">
        <v>45</v>
      </c>
      <c r="F9662" t="s">
        <v>22</v>
      </c>
      <c r="G9662" t="s">
        <v>19</v>
      </c>
      <c r="H9662" t="s">
        <v>23</v>
      </c>
      <c r="I9662">
        <v>417.19</v>
      </c>
      <c r="J9662">
        <v>4</v>
      </c>
      <c r="K9662">
        <v>1668.76</v>
      </c>
    </row>
    <row r="9663" spans="1:11">
      <c r="A9663" s="2">
        <v>10662</v>
      </c>
      <c r="B9663" s="1">
        <v>45644</v>
      </c>
      <c r="C9663" t="s">
        <v>877</v>
      </c>
      <c r="D9663" t="s">
        <v>17</v>
      </c>
      <c r="E9663">
        <v>47</v>
      </c>
      <c r="F9663" t="s">
        <v>13</v>
      </c>
      <c r="G9663" t="s">
        <v>35</v>
      </c>
      <c r="H9663" t="s">
        <v>36</v>
      </c>
      <c r="I9663">
        <v>536.27</v>
      </c>
      <c r="J9663">
        <v>1</v>
      </c>
      <c r="K9663">
        <v>536.27</v>
      </c>
    </row>
    <row r="9664" spans="1:11">
      <c r="A9664" s="2">
        <v>10663</v>
      </c>
      <c r="B9664" s="1">
        <v>45500</v>
      </c>
      <c r="C9664" t="s">
        <v>877</v>
      </c>
      <c r="D9664" t="s">
        <v>17</v>
      </c>
      <c r="E9664">
        <v>43</v>
      </c>
      <c r="F9664" t="s">
        <v>25</v>
      </c>
      <c r="G9664" t="s">
        <v>35</v>
      </c>
      <c r="H9664" t="s">
        <v>36</v>
      </c>
      <c r="I9664">
        <v>967.59</v>
      </c>
      <c r="J9664">
        <v>4</v>
      </c>
      <c r="K9664">
        <v>3870.36</v>
      </c>
    </row>
    <row r="9665" spans="1:11">
      <c r="A9665" s="2">
        <v>10664</v>
      </c>
      <c r="B9665" s="1">
        <v>45613</v>
      </c>
      <c r="C9665" t="s">
        <v>430</v>
      </c>
      <c r="D9665" t="s">
        <v>12</v>
      </c>
      <c r="E9665">
        <v>24</v>
      </c>
      <c r="F9665" t="s">
        <v>22</v>
      </c>
      <c r="G9665" t="s">
        <v>35</v>
      </c>
      <c r="H9665" t="s">
        <v>63</v>
      </c>
      <c r="I9665">
        <v>491.37</v>
      </c>
      <c r="J9665">
        <v>3</v>
      </c>
      <c r="K9665">
        <v>1474.11</v>
      </c>
    </row>
    <row r="9666" spans="1:11">
      <c r="A9666" s="2">
        <v>10665</v>
      </c>
      <c r="B9666" s="1">
        <v>45472</v>
      </c>
      <c r="C9666" t="s">
        <v>867</v>
      </c>
      <c r="D9666" t="s">
        <v>17</v>
      </c>
      <c r="E9666">
        <v>56</v>
      </c>
      <c r="F9666" t="s">
        <v>18</v>
      </c>
      <c r="G9666" t="s">
        <v>40</v>
      </c>
      <c r="H9666" t="s">
        <v>41</v>
      </c>
      <c r="I9666">
        <v>825.14</v>
      </c>
      <c r="J9666">
        <v>1</v>
      </c>
      <c r="K9666">
        <v>825.14</v>
      </c>
    </row>
    <row r="9667" spans="1:11">
      <c r="A9667" s="2">
        <v>10666</v>
      </c>
      <c r="B9667" s="1">
        <v>45588</v>
      </c>
      <c r="C9667" t="s">
        <v>262</v>
      </c>
      <c r="D9667" t="s">
        <v>12</v>
      </c>
      <c r="E9667">
        <v>48</v>
      </c>
      <c r="F9667" t="s">
        <v>13</v>
      </c>
      <c r="G9667" t="s">
        <v>27</v>
      </c>
      <c r="H9667" t="s">
        <v>53</v>
      </c>
      <c r="I9667">
        <v>771.88</v>
      </c>
      <c r="J9667">
        <v>2</v>
      </c>
      <c r="K9667">
        <v>1543.76</v>
      </c>
    </row>
    <row r="9668" spans="1:11">
      <c r="A9668" s="2">
        <v>10667</v>
      </c>
      <c r="B9668" s="1">
        <v>45423</v>
      </c>
      <c r="C9668" t="s">
        <v>934</v>
      </c>
      <c r="D9668" t="s">
        <v>17</v>
      </c>
      <c r="E9668">
        <v>22</v>
      </c>
      <c r="F9668" t="s">
        <v>25</v>
      </c>
      <c r="G9668" t="s">
        <v>35</v>
      </c>
      <c r="H9668" t="s">
        <v>64</v>
      </c>
      <c r="I9668">
        <v>666.13</v>
      </c>
      <c r="J9668">
        <v>3</v>
      </c>
      <c r="K9668">
        <v>1998.39</v>
      </c>
    </row>
    <row r="9669" spans="1:11">
      <c r="A9669" s="2">
        <v>10668</v>
      </c>
      <c r="B9669" s="1">
        <v>45604</v>
      </c>
      <c r="C9669" t="s">
        <v>617</v>
      </c>
      <c r="D9669" t="s">
        <v>12</v>
      </c>
      <c r="E9669">
        <v>52</v>
      </c>
      <c r="F9669" t="s">
        <v>13</v>
      </c>
      <c r="G9669" t="s">
        <v>14</v>
      </c>
      <c r="H9669" t="s">
        <v>43</v>
      </c>
      <c r="I9669">
        <v>897.84</v>
      </c>
      <c r="J9669">
        <v>4</v>
      </c>
      <c r="K9669">
        <v>3591.36</v>
      </c>
    </row>
    <row r="9670" spans="1:11">
      <c r="A9670" s="2">
        <v>10669</v>
      </c>
      <c r="B9670" s="1">
        <v>45428</v>
      </c>
      <c r="C9670" t="s">
        <v>936</v>
      </c>
      <c r="D9670" t="s">
        <v>12</v>
      </c>
      <c r="E9670">
        <v>64</v>
      </c>
      <c r="F9670" t="s">
        <v>13</v>
      </c>
      <c r="G9670" t="s">
        <v>19</v>
      </c>
      <c r="H9670" t="s">
        <v>20</v>
      </c>
      <c r="I9670">
        <v>259.08999999999997</v>
      </c>
      <c r="J9670">
        <v>1</v>
      </c>
      <c r="K9670">
        <v>259.08999999999997</v>
      </c>
    </row>
    <row r="9671" spans="1:11">
      <c r="A9671" s="2">
        <v>10670</v>
      </c>
      <c r="B9671" s="1">
        <v>45420</v>
      </c>
      <c r="C9671" t="s">
        <v>328</v>
      </c>
      <c r="D9671" t="s">
        <v>17</v>
      </c>
      <c r="E9671">
        <v>31</v>
      </c>
      <c r="F9671" t="s">
        <v>25</v>
      </c>
      <c r="G9671" t="s">
        <v>40</v>
      </c>
      <c r="H9671" t="s">
        <v>76</v>
      </c>
      <c r="I9671">
        <v>822.56</v>
      </c>
      <c r="J9671">
        <v>3</v>
      </c>
      <c r="K9671">
        <v>2467.6799999999998</v>
      </c>
    </row>
    <row r="9672" spans="1:11">
      <c r="A9672" s="2">
        <v>10671</v>
      </c>
      <c r="B9672" s="1">
        <v>45487</v>
      </c>
      <c r="C9672" t="s">
        <v>530</v>
      </c>
      <c r="D9672" t="s">
        <v>17</v>
      </c>
      <c r="E9672">
        <v>53</v>
      </c>
      <c r="F9672" t="s">
        <v>18</v>
      </c>
      <c r="G9672" t="s">
        <v>19</v>
      </c>
      <c r="H9672" t="s">
        <v>80</v>
      </c>
      <c r="I9672">
        <v>384.01</v>
      </c>
      <c r="J9672">
        <v>3</v>
      </c>
      <c r="K9672">
        <v>1152.03</v>
      </c>
    </row>
    <row r="9673" spans="1:11">
      <c r="A9673" s="2">
        <v>10672</v>
      </c>
      <c r="B9673" s="1">
        <v>45518</v>
      </c>
      <c r="C9673" t="s">
        <v>558</v>
      </c>
      <c r="D9673" t="s">
        <v>12</v>
      </c>
      <c r="E9673">
        <v>44</v>
      </c>
      <c r="F9673" t="s">
        <v>25</v>
      </c>
      <c r="G9673" t="s">
        <v>27</v>
      </c>
      <c r="H9673" t="s">
        <v>46</v>
      </c>
      <c r="I9673">
        <v>814.37</v>
      </c>
      <c r="J9673">
        <v>4</v>
      </c>
      <c r="K9673">
        <v>3257.48</v>
      </c>
    </row>
    <row r="9674" spans="1:11">
      <c r="A9674" s="2">
        <v>10673</v>
      </c>
      <c r="B9674" s="1">
        <v>45535</v>
      </c>
      <c r="C9674" t="s">
        <v>935</v>
      </c>
      <c r="D9674" t="s">
        <v>17</v>
      </c>
      <c r="E9674">
        <v>41</v>
      </c>
      <c r="F9674" t="s">
        <v>13</v>
      </c>
      <c r="G9674" t="s">
        <v>14</v>
      </c>
      <c r="H9674" t="s">
        <v>43</v>
      </c>
      <c r="I9674">
        <v>498.85</v>
      </c>
      <c r="J9674">
        <v>4</v>
      </c>
      <c r="K9674">
        <v>1995.4</v>
      </c>
    </row>
    <row r="9675" spans="1:11">
      <c r="A9675" s="2">
        <v>10674</v>
      </c>
      <c r="B9675" s="1">
        <v>45426</v>
      </c>
      <c r="C9675" t="s">
        <v>521</v>
      </c>
      <c r="D9675" t="s">
        <v>17</v>
      </c>
      <c r="E9675">
        <v>57</v>
      </c>
      <c r="F9675" t="s">
        <v>18</v>
      </c>
      <c r="G9675" t="s">
        <v>27</v>
      </c>
      <c r="H9675" t="s">
        <v>46</v>
      </c>
      <c r="I9675">
        <v>859.13</v>
      </c>
      <c r="J9675">
        <v>2</v>
      </c>
      <c r="K9675">
        <v>1718.26</v>
      </c>
    </row>
    <row r="9676" spans="1:11">
      <c r="A9676" s="2">
        <v>10675</v>
      </c>
      <c r="B9676" s="1">
        <v>45382</v>
      </c>
      <c r="C9676" t="s">
        <v>276</v>
      </c>
      <c r="D9676" t="s">
        <v>12</v>
      </c>
      <c r="E9676">
        <v>46</v>
      </c>
      <c r="F9676" t="s">
        <v>18</v>
      </c>
      <c r="G9676" t="s">
        <v>35</v>
      </c>
      <c r="H9676" t="s">
        <v>36</v>
      </c>
      <c r="I9676">
        <v>895.9</v>
      </c>
      <c r="J9676">
        <v>2</v>
      </c>
      <c r="K9676">
        <v>1791.8</v>
      </c>
    </row>
    <row r="9677" spans="1:11">
      <c r="A9677" s="2">
        <v>10676</v>
      </c>
      <c r="B9677" s="1">
        <v>45362</v>
      </c>
      <c r="C9677" t="s">
        <v>89</v>
      </c>
      <c r="D9677" t="s">
        <v>12</v>
      </c>
      <c r="E9677">
        <v>62</v>
      </c>
      <c r="F9677" t="s">
        <v>18</v>
      </c>
      <c r="G9677" t="s">
        <v>19</v>
      </c>
      <c r="H9677" t="s">
        <v>20</v>
      </c>
      <c r="I9677">
        <v>601.66999999999996</v>
      </c>
      <c r="J9677">
        <v>3</v>
      </c>
      <c r="K9677">
        <v>1805.01</v>
      </c>
    </row>
    <row r="9678" spans="1:11">
      <c r="A9678" s="2">
        <v>10677</v>
      </c>
      <c r="B9678" s="1">
        <v>45577</v>
      </c>
      <c r="C9678" t="s">
        <v>517</v>
      </c>
      <c r="D9678" t="s">
        <v>12</v>
      </c>
      <c r="E9678">
        <v>39</v>
      </c>
      <c r="F9678" t="s">
        <v>18</v>
      </c>
      <c r="G9678" t="s">
        <v>14</v>
      </c>
      <c r="H9678" t="s">
        <v>48</v>
      </c>
      <c r="I9678">
        <v>512.54999999999995</v>
      </c>
      <c r="J9678">
        <v>4</v>
      </c>
      <c r="K9678">
        <v>2050.1999999999998</v>
      </c>
    </row>
    <row r="9679" spans="1:11">
      <c r="A9679" s="2">
        <v>10678</v>
      </c>
      <c r="B9679" s="1">
        <v>45292</v>
      </c>
      <c r="C9679" t="s">
        <v>205</v>
      </c>
      <c r="D9679" t="s">
        <v>12</v>
      </c>
      <c r="E9679">
        <v>25</v>
      </c>
      <c r="F9679" t="s">
        <v>13</v>
      </c>
      <c r="G9679" t="s">
        <v>19</v>
      </c>
      <c r="H9679" t="s">
        <v>80</v>
      </c>
      <c r="I9679">
        <v>785.45</v>
      </c>
      <c r="J9679">
        <v>3</v>
      </c>
      <c r="K9679">
        <v>2356.35</v>
      </c>
    </row>
    <row r="9680" spans="1:11">
      <c r="A9680" s="2">
        <v>10679</v>
      </c>
      <c r="B9680" s="1">
        <v>45454</v>
      </c>
      <c r="C9680" t="s">
        <v>65</v>
      </c>
      <c r="D9680" t="s">
        <v>17</v>
      </c>
      <c r="E9680">
        <v>32</v>
      </c>
      <c r="F9680" t="s">
        <v>25</v>
      </c>
      <c r="G9680" t="s">
        <v>40</v>
      </c>
      <c r="H9680" t="s">
        <v>76</v>
      </c>
      <c r="I9680">
        <v>274.32</v>
      </c>
      <c r="J9680">
        <v>5</v>
      </c>
      <c r="K9680">
        <v>1371.6</v>
      </c>
    </row>
    <row r="9681" spans="1:11">
      <c r="A9681" s="2">
        <v>10680</v>
      </c>
      <c r="B9681" s="1">
        <v>45398</v>
      </c>
      <c r="C9681" t="s">
        <v>401</v>
      </c>
      <c r="D9681" t="s">
        <v>12</v>
      </c>
      <c r="E9681">
        <v>22</v>
      </c>
      <c r="F9681" t="s">
        <v>25</v>
      </c>
      <c r="G9681" t="s">
        <v>14</v>
      </c>
      <c r="H9681" t="s">
        <v>38</v>
      </c>
      <c r="I9681">
        <v>25.2</v>
      </c>
      <c r="J9681">
        <v>4</v>
      </c>
      <c r="K9681">
        <v>100.8</v>
      </c>
    </row>
    <row r="9682" spans="1:11">
      <c r="A9682" s="2">
        <v>10681</v>
      </c>
      <c r="B9682" s="1">
        <v>45338</v>
      </c>
      <c r="C9682" t="s">
        <v>915</v>
      </c>
      <c r="D9682" t="s">
        <v>12</v>
      </c>
      <c r="E9682">
        <v>21</v>
      </c>
      <c r="F9682" t="s">
        <v>22</v>
      </c>
      <c r="G9682" t="s">
        <v>40</v>
      </c>
      <c r="H9682" t="s">
        <v>74</v>
      </c>
      <c r="I9682">
        <v>413.02</v>
      </c>
      <c r="J9682">
        <v>5</v>
      </c>
      <c r="K9682">
        <v>2065.1</v>
      </c>
    </row>
    <row r="9683" spans="1:11">
      <c r="A9683" s="2">
        <v>10682</v>
      </c>
      <c r="B9683" s="1">
        <v>45545</v>
      </c>
      <c r="C9683" t="s">
        <v>171</v>
      </c>
      <c r="D9683" t="s">
        <v>12</v>
      </c>
      <c r="E9683">
        <v>28</v>
      </c>
      <c r="F9683" t="s">
        <v>22</v>
      </c>
      <c r="G9683" t="s">
        <v>14</v>
      </c>
      <c r="H9683" t="s">
        <v>15</v>
      </c>
      <c r="I9683">
        <v>512.70000000000005</v>
      </c>
      <c r="J9683">
        <v>5</v>
      </c>
      <c r="K9683">
        <v>2563.5</v>
      </c>
    </row>
    <row r="9684" spans="1:11">
      <c r="A9684" s="2">
        <v>10683</v>
      </c>
      <c r="B9684" s="1">
        <v>45355</v>
      </c>
      <c r="C9684" t="s">
        <v>256</v>
      </c>
      <c r="D9684" t="s">
        <v>17</v>
      </c>
      <c r="E9684">
        <v>35</v>
      </c>
      <c r="F9684" t="s">
        <v>22</v>
      </c>
      <c r="G9684" t="s">
        <v>35</v>
      </c>
      <c r="H9684" t="s">
        <v>58</v>
      </c>
      <c r="I9684">
        <v>304.29000000000002</v>
      </c>
      <c r="J9684">
        <v>4</v>
      </c>
      <c r="K9684">
        <v>1217.1600000000001</v>
      </c>
    </row>
    <row r="9685" spans="1:11">
      <c r="A9685" s="2">
        <v>10684</v>
      </c>
      <c r="B9685" s="1">
        <v>45552</v>
      </c>
      <c r="C9685" t="s">
        <v>608</v>
      </c>
      <c r="D9685" t="s">
        <v>12</v>
      </c>
      <c r="E9685">
        <v>59</v>
      </c>
      <c r="F9685" t="s">
        <v>18</v>
      </c>
      <c r="G9685" t="s">
        <v>19</v>
      </c>
      <c r="H9685" t="s">
        <v>23</v>
      </c>
      <c r="I9685">
        <v>389.53</v>
      </c>
      <c r="J9685">
        <v>2</v>
      </c>
      <c r="K9685">
        <v>779.06</v>
      </c>
    </row>
    <row r="9686" spans="1:11">
      <c r="A9686" s="2">
        <v>10685</v>
      </c>
      <c r="B9686" s="1">
        <v>45538</v>
      </c>
      <c r="C9686" t="s">
        <v>566</v>
      </c>
      <c r="D9686" t="s">
        <v>17</v>
      </c>
      <c r="E9686">
        <v>47</v>
      </c>
      <c r="F9686" t="s">
        <v>18</v>
      </c>
      <c r="G9686" t="s">
        <v>19</v>
      </c>
      <c r="H9686" t="s">
        <v>80</v>
      </c>
      <c r="I9686">
        <v>141.72999999999999</v>
      </c>
      <c r="J9686">
        <v>3</v>
      </c>
      <c r="K9686">
        <v>425.19</v>
      </c>
    </row>
    <row r="9687" spans="1:11">
      <c r="A9687" s="2">
        <v>10686</v>
      </c>
      <c r="B9687" s="1">
        <v>45450</v>
      </c>
      <c r="C9687" t="s">
        <v>429</v>
      </c>
      <c r="D9687" t="s">
        <v>12</v>
      </c>
      <c r="E9687">
        <v>32</v>
      </c>
      <c r="F9687" t="s">
        <v>25</v>
      </c>
      <c r="G9687" t="s">
        <v>27</v>
      </c>
      <c r="H9687" t="s">
        <v>46</v>
      </c>
      <c r="I9687">
        <v>284.52</v>
      </c>
      <c r="J9687">
        <v>1</v>
      </c>
      <c r="K9687">
        <v>284.52</v>
      </c>
    </row>
    <row r="9688" spans="1:11">
      <c r="A9688" s="2">
        <v>10687</v>
      </c>
      <c r="B9688" s="1">
        <v>45540</v>
      </c>
      <c r="C9688" t="s">
        <v>668</v>
      </c>
      <c r="D9688" t="s">
        <v>12</v>
      </c>
      <c r="E9688">
        <v>23</v>
      </c>
      <c r="F9688" t="s">
        <v>18</v>
      </c>
      <c r="G9688" t="s">
        <v>14</v>
      </c>
      <c r="H9688" t="s">
        <v>48</v>
      </c>
      <c r="I9688">
        <v>247.69</v>
      </c>
      <c r="J9688">
        <v>1</v>
      </c>
      <c r="K9688">
        <v>247.69</v>
      </c>
    </row>
    <row r="9689" spans="1:11">
      <c r="A9689" s="2">
        <v>10688</v>
      </c>
      <c r="B9689" s="1">
        <v>45396</v>
      </c>
      <c r="C9689" t="s">
        <v>831</v>
      </c>
      <c r="D9689" t="s">
        <v>17</v>
      </c>
      <c r="E9689">
        <v>33</v>
      </c>
      <c r="F9689" t="s">
        <v>25</v>
      </c>
      <c r="G9689" t="s">
        <v>14</v>
      </c>
      <c r="H9689" t="s">
        <v>43</v>
      </c>
      <c r="I9689">
        <v>307.98</v>
      </c>
      <c r="J9689">
        <v>4</v>
      </c>
      <c r="K9689">
        <v>1231.92</v>
      </c>
    </row>
    <row r="9690" spans="1:11">
      <c r="A9690" s="2">
        <v>10689</v>
      </c>
      <c r="B9690" s="1">
        <v>45434</v>
      </c>
      <c r="C9690" t="s">
        <v>244</v>
      </c>
      <c r="D9690" t="s">
        <v>12</v>
      </c>
      <c r="E9690">
        <v>64</v>
      </c>
      <c r="F9690" t="s">
        <v>22</v>
      </c>
      <c r="G9690" t="s">
        <v>40</v>
      </c>
      <c r="H9690" t="s">
        <v>68</v>
      </c>
      <c r="I9690">
        <v>306.06</v>
      </c>
      <c r="J9690">
        <v>2</v>
      </c>
      <c r="K9690">
        <v>612.12</v>
      </c>
    </row>
    <row r="9691" spans="1:11">
      <c r="A9691" s="2">
        <v>10690</v>
      </c>
      <c r="B9691" s="1">
        <v>45297</v>
      </c>
      <c r="C9691" t="s">
        <v>187</v>
      </c>
      <c r="D9691" t="s">
        <v>12</v>
      </c>
      <c r="E9691">
        <v>57</v>
      </c>
      <c r="F9691" t="s">
        <v>25</v>
      </c>
      <c r="G9691" t="s">
        <v>14</v>
      </c>
      <c r="H9691" t="s">
        <v>38</v>
      </c>
      <c r="I9691">
        <v>563.38</v>
      </c>
      <c r="J9691">
        <v>2</v>
      </c>
      <c r="K9691">
        <v>1126.76</v>
      </c>
    </row>
    <row r="9692" spans="1:11">
      <c r="A9692" s="2">
        <v>10691</v>
      </c>
      <c r="B9692" s="1">
        <v>45502</v>
      </c>
      <c r="C9692" t="s">
        <v>379</v>
      </c>
      <c r="D9692" t="s">
        <v>17</v>
      </c>
      <c r="E9692">
        <v>26</v>
      </c>
      <c r="F9692" t="s">
        <v>18</v>
      </c>
      <c r="G9692" t="s">
        <v>19</v>
      </c>
      <c r="H9692" t="s">
        <v>80</v>
      </c>
      <c r="I9692">
        <v>258.08999999999997</v>
      </c>
      <c r="J9692">
        <v>2</v>
      </c>
      <c r="K9692">
        <v>516.17999999999995</v>
      </c>
    </row>
    <row r="9693" spans="1:11">
      <c r="A9693" s="2">
        <v>10692</v>
      </c>
      <c r="B9693" s="1">
        <v>45340</v>
      </c>
      <c r="C9693" t="s">
        <v>543</v>
      </c>
      <c r="D9693" t="s">
        <v>12</v>
      </c>
      <c r="E9693">
        <v>60</v>
      </c>
      <c r="F9693" t="s">
        <v>25</v>
      </c>
      <c r="G9693" t="s">
        <v>14</v>
      </c>
      <c r="H9693" t="s">
        <v>38</v>
      </c>
      <c r="I9693">
        <v>941.55</v>
      </c>
      <c r="J9693">
        <v>1</v>
      </c>
      <c r="K9693">
        <v>941.55</v>
      </c>
    </row>
    <row r="9694" spans="1:11">
      <c r="A9694" s="2">
        <v>10693</v>
      </c>
      <c r="B9694" s="1">
        <v>45372</v>
      </c>
      <c r="C9694" t="s">
        <v>339</v>
      </c>
      <c r="D9694" t="s">
        <v>12</v>
      </c>
      <c r="E9694">
        <v>51</v>
      </c>
      <c r="F9694" t="s">
        <v>25</v>
      </c>
      <c r="G9694" t="s">
        <v>27</v>
      </c>
      <c r="H9694" t="s">
        <v>32</v>
      </c>
      <c r="I9694">
        <v>516.16</v>
      </c>
      <c r="J9694">
        <v>5</v>
      </c>
      <c r="K9694">
        <v>2580.8000000000002</v>
      </c>
    </row>
    <row r="9695" spans="1:11">
      <c r="A9695" s="2">
        <v>10694</v>
      </c>
      <c r="B9695" s="1">
        <v>45309</v>
      </c>
      <c r="C9695" t="s">
        <v>126</v>
      </c>
      <c r="D9695" t="s">
        <v>12</v>
      </c>
      <c r="E9695">
        <v>44</v>
      </c>
      <c r="F9695" t="s">
        <v>25</v>
      </c>
      <c r="G9695" t="s">
        <v>27</v>
      </c>
      <c r="H9695" t="s">
        <v>32</v>
      </c>
      <c r="I9695">
        <v>137.68</v>
      </c>
      <c r="J9695">
        <v>1</v>
      </c>
      <c r="K9695">
        <v>137.68</v>
      </c>
    </row>
    <row r="9696" spans="1:11">
      <c r="A9696" s="2">
        <v>10695</v>
      </c>
      <c r="B9696" s="1">
        <v>45544</v>
      </c>
      <c r="C9696" t="s">
        <v>476</v>
      </c>
      <c r="D9696" t="s">
        <v>12</v>
      </c>
      <c r="E9696">
        <v>30</v>
      </c>
      <c r="F9696" t="s">
        <v>18</v>
      </c>
      <c r="G9696" t="s">
        <v>19</v>
      </c>
      <c r="H9696" t="s">
        <v>80</v>
      </c>
      <c r="I9696">
        <v>286.81</v>
      </c>
      <c r="J9696">
        <v>2</v>
      </c>
      <c r="K9696">
        <v>573.62</v>
      </c>
    </row>
    <row r="9697" spans="1:11">
      <c r="A9697" s="2">
        <v>10696</v>
      </c>
      <c r="B9697" s="1">
        <v>45605</v>
      </c>
      <c r="C9697" t="s">
        <v>481</v>
      </c>
      <c r="D9697" t="s">
        <v>17</v>
      </c>
      <c r="E9697">
        <v>53</v>
      </c>
      <c r="F9697" t="s">
        <v>13</v>
      </c>
      <c r="G9697" t="s">
        <v>19</v>
      </c>
      <c r="H9697" t="s">
        <v>51</v>
      </c>
      <c r="I9697">
        <v>732.46</v>
      </c>
      <c r="J9697">
        <v>1</v>
      </c>
      <c r="K9697">
        <v>732.46</v>
      </c>
    </row>
    <row r="9698" spans="1:11">
      <c r="A9698" s="2">
        <v>10697</v>
      </c>
      <c r="B9698" s="1">
        <v>45607</v>
      </c>
      <c r="C9698" t="s">
        <v>578</v>
      </c>
      <c r="D9698" t="s">
        <v>12</v>
      </c>
      <c r="E9698">
        <v>44</v>
      </c>
      <c r="F9698" t="s">
        <v>22</v>
      </c>
      <c r="G9698" t="s">
        <v>19</v>
      </c>
      <c r="H9698" t="s">
        <v>51</v>
      </c>
      <c r="I9698">
        <v>23.52</v>
      </c>
      <c r="J9698">
        <v>1</v>
      </c>
      <c r="K9698">
        <v>23.52</v>
      </c>
    </row>
    <row r="9699" spans="1:11">
      <c r="A9699" s="2">
        <v>10698</v>
      </c>
      <c r="B9699" s="1">
        <v>45498</v>
      </c>
      <c r="C9699" t="s">
        <v>567</v>
      </c>
      <c r="D9699" t="s">
        <v>17</v>
      </c>
      <c r="E9699">
        <v>26</v>
      </c>
      <c r="F9699" t="s">
        <v>13</v>
      </c>
      <c r="G9699" t="s">
        <v>14</v>
      </c>
      <c r="H9699" t="s">
        <v>38</v>
      </c>
      <c r="I9699">
        <v>938.44</v>
      </c>
      <c r="J9699">
        <v>3</v>
      </c>
      <c r="K9699">
        <v>2815.32</v>
      </c>
    </row>
    <row r="9700" spans="1:11">
      <c r="A9700" s="2">
        <v>10699</v>
      </c>
      <c r="B9700" s="1">
        <v>45650</v>
      </c>
      <c r="C9700" t="s">
        <v>287</v>
      </c>
      <c r="D9700" t="s">
        <v>12</v>
      </c>
      <c r="E9700">
        <v>22</v>
      </c>
      <c r="F9700" t="s">
        <v>13</v>
      </c>
      <c r="G9700" t="s">
        <v>14</v>
      </c>
      <c r="H9700" t="s">
        <v>15</v>
      </c>
      <c r="I9700">
        <v>450.73</v>
      </c>
      <c r="J9700">
        <v>4</v>
      </c>
      <c r="K9700">
        <v>1802.92</v>
      </c>
    </row>
    <row r="9701" spans="1:11">
      <c r="A9701" s="2">
        <v>10700</v>
      </c>
      <c r="B9701" s="1">
        <v>45338</v>
      </c>
      <c r="C9701" t="s">
        <v>214</v>
      </c>
      <c r="D9701" t="s">
        <v>17</v>
      </c>
      <c r="E9701">
        <v>39</v>
      </c>
      <c r="F9701" t="s">
        <v>13</v>
      </c>
      <c r="G9701" t="s">
        <v>35</v>
      </c>
      <c r="H9701" t="s">
        <v>36</v>
      </c>
      <c r="I9701">
        <v>525.87</v>
      </c>
      <c r="J9701">
        <v>5</v>
      </c>
      <c r="K9701">
        <v>2629.35</v>
      </c>
    </row>
    <row r="9702" spans="1:11">
      <c r="A9702" s="2">
        <v>10701</v>
      </c>
      <c r="B9702" s="1">
        <v>45533</v>
      </c>
      <c r="C9702" t="s">
        <v>335</v>
      </c>
      <c r="D9702" t="s">
        <v>12</v>
      </c>
      <c r="E9702">
        <v>48</v>
      </c>
      <c r="F9702" t="s">
        <v>13</v>
      </c>
      <c r="G9702" t="s">
        <v>40</v>
      </c>
      <c r="H9702" t="s">
        <v>41</v>
      </c>
      <c r="I9702">
        <v>988.53</v>
      </c>
      <c r="J9702">
        <v>3</v>
      </c>
      <c r="K9702">
        <v>2965.59</v>
      </c>
    </row>
    <row r="9703" spans="1:11">
      <c r="A9703" s="2">
        <v>10702</v>
      </c>
      <c r="B9703" s="1">
        <v>45614</v>
      </c>
      <c r="C9703" t="s">
        <v>747</v>
      </c>
      <c r="D9703" t="s">
        <v>17</v>
      </c>
      <c r="E9703">
        <v>20</v>
      </c>
      <c r="F9703" t="s">
        <v>18</v>
      </c>
      <c r="G9703" t="s">
        <v>14</v>
      </c>
      <c r="H9703" t="s">
        <v>38</v>
      </c>
      <c r="I9703">
        <v>508.37</v>
      </c>
      <c r="J9703">
        <v>4</v>
      </c>
      <c r="K9703">
        <v>2033.48</v>
      </c>
    </row>
    <row r="9704" spans="1:11">
      <c r="A9704" s="2">
        <v>10703</v>
      </c>
      <c r="B9704" s="1">
        <v>45296</v>
      </c>
      <c r="C9704" t="s">
        <v>150</v>
      </c>
      <c r="D9704" t="s">
        <v>12</v>
      </c>
      <c r="E9704">
        <v>47</v>
      </c>
      <c r="F9704" t="s">
        <v>18</v>
      </c>
      <c r="G9704" t="s">
        <v>35</v>
      </c>
      <c r="H9704" t="s">
        <v>64</v>
      </c>
      <c r="I9704">
        <v>948.27</v>
      </c>
      <c r="J9704">
        <v>2</v>
      </c>
      <c r="K9704">
        <v>1896.54</v>
      </c>
    </row>
    <row r="9705" spans="1:11">
      <c r="A9705" s="2">
        <v>10704</v>
      </c>
      <c r="B9705" s="1">
        <v>45347</v>
      </c>
      <c r="C9705" t="s">
        <v>271</v>
      </c>
      <c r="D9705" t="s">
        <v>17</v>
      </c>
      <c r="E9705">
        <v>38</v>
      </c>
      <c r="F9705" t="s">
        <v>13</v>
      </c>
      <c r="G9705" t="s">
        <v>35</v>
      </c>
      <c r="H9705" t="s">
        <v>36</v>
      </c>
      <c r="I9705">
        <v>916.08</v>
      </c>
      <c r="J9705">
        <v>3</v>
      </c>
      <c r="K9705">
        <v>2748.24</v>
      </c>
    </row>
    <row r="9706" spans="1:11">
      <c r="A9706" s="2">
        <v>10705</v>
      </c>
      <c r="B9706" s="1">
        <v>45472</v>
      </c>
      <c r="C9706" t="s">
        <v>85</v>
      </c>
      <c r="D9706" t="s">
        <v>17</v>
      </c>
      <c r="E9706">
        <v>52</v>
      </c>
      <c r="F9706" t="s">
        <v>13</v>
      </c>
      <c r="G9706" t="s">
        <v>27</v>
      </c>
      <c r="H9706" t="s">
        <v>32</v>
      </c>
      <c r="I9706">
        <v>941.9</v>
      </c>
      <c r="J9706">
        <v>4</v>
      </c>
      <c r="K9706">
        <v>3767.6</v>
      </c>
    </row>
    <row r="9707" spans="1:11">
      <c r="A9707" s="2">
        <v>10706</v>
      </c>
      <c r="B9707" s="1">
        <v>45389</v>
      </c>
      <c r="C9707" t="s">
        <v>715</v>
      </c>
      <c r="D9707" t="s">
        <v>12</v>
      </c>
      <c r="E9707">
        <v>23</v>
      </c>
      <c r="F9707" t="s">
        <v>25</v>
      </c>
      <c r="G9707" t="s">
        <v>14</v>
      </c>
      <c r="H9707" t="s">
        <v>15</v>
      </c>
      <c r="I9707">
        <v>814.25</v>
      </c>
      <c r="J9707">
        <v>3</v>
      </c>
      <c r="K9707">
        <v>2442.75</v>
      </c>
    </row>
    <row r="9708" spans="1:11">
      <c r="A9708" s="2">
        <v>10707</v>
      </c>
      <c r="B9708" s="1">
        <v>45491</v>
      </c>
      <c r="C9708" t="s">
        <v>201</v>
      </c>
      <c r="D9708" t="s">
        <v>17</v>
      </c>
      <c r="E9708">
        <v>45</v>
      </c>
      <c r="F9708" t="s">
        <v>25</v>
      </c>
      <c r="G9708" t="s">
        <v>35</v>
      </c>
      <c r="H9708" t="s">
        <v>63</v>
      </c>
      <c r="I9708">
        <v>303.43</v>
      </c>
      <c r="J9708">
        <v>1</v>
      </c>
      <c r="K9708">
        <v>303.43</v>
      </c>
    </row>
    <row r="9709" spans="1:11">
      <c r="A9709" s="2">
        <v>10708</v>
      </c>
      <c r="B9709" s="1">
        <v>45404</v>
      </c>
      <c r="C9709" t="s">
        <v>320</v>
      </c>
      <c r="D9709" t="s">
        <v>12</v>
      </c>
      <c r="E9709">
        <v>49</v>
      </c>
      <c r="F9709" t="s">
        <v>22</v>
      </c>
      <c r="G9709" t="s">
        <v>27</v>
      </c>
      <c r="H9709" t="s">
        <v>46</v>
      </c>
      <c r="I9709">
        <v>352.92</v>
      </c>
      <c r="J9709">
        <v>1</v>
      </c>
      <c r="K9709">
        <v>352.92</v>
      </c>
    </row>
    <row r="9710" spans="1:11">
      <c r="A9710" s="2">
        <v>10709</v>
      </c>
      <c r="B9710" s="1">
        <v>45399</v>
      </c>
      <c r="C9710" t="s">
        <v>677</v>
      </c>
      <c r="D9710" t="s">
        <v>12</v>
      </c>
      <c r="E9710">
        <v>59</v>
      </c>
      <c r="F9710" t="s">
        <v>22</v>
      </c>
      <c r="G9710" t="s">
        <v>40</v>
      </c>
      <c r="H9710" t="s">
        <v>41</v>
      </c>
      <c r="I9710">
        <v>371.33</v>
      </c>
      <c r="J9710">
        <v>3</v>
      </c>
      <c r="K9710">
        <v>1113.99</v>
      </c>
    </row>
    <row r="9711" spans="1:11">
      <c r="A9711" s="2">
        <v>10710</v>
      </c>
      <c r="B9711" s="1">
        <v>45507</v>
      </c>
      <c r="C9711" t="s">
        <v>490</v>
      </c>
      <c r="D9711" t="s">
        <v>12</v>
      </c>
      <c r="E9711">
        <v>54</v>
      </c>
      <c r="F9711" t="s">
        <v>22</v>
      </c>
      <c r="G9711" t="s">
        <v>27</v>
      </c>
      <c r="H9711" t="s">
        <v>32</v>
      </c>
      <c r="I9711">
        <v>979.39</v>
      </c>
      <c r="J9711">
        <v>3</v>
      </c>
      <c r="K9711">
        <v>2938.17</v>
      </c>
    </row>
    <row r="9712" spans="1:11">
      <c r="A9712" s="2">
        <v>10711</v>
      </c>
      <c r="B9712" s="1">
        <v>45550</v>
      </c>
      <c r="C9712" t="s">
        <v>507</v>
      </c>
      <c r="D9712" t="s">
        <v>12</v>
      </c>
      <c r="E9712">
        <v>42</v>
      </c>
      <c r="F9712" t="s">
        <v>25</v>
      </c>
      <c r="G9712" t="s">
        <v>40</v>
      </c>
      <c r="H9712" t="s">
        <v>68</v>
      </c>
      <c r="I9712">
        <v>367.15</v>
      </c>
      <c r="J9712">
        <v>5</v>
      </c>
      <c r="K9712">
        <v>1835.75</v>
      </c>
    </row>
    <row r="9713" spans="1:11">
      <c r="A9713" s="2">
        <v>10712</v>
      </c>
      <c r="B9713" s="1">
        <v>45510</v>
      </c>
      <c r="C9713" t="s">
        <v>809</v>
      </c>
      <c r="D9713" t="s">
        <v>12</v>
      </c>
      <c r="E9713">
        <v>49</v>
      </c>
      <c r="F9713" t="s">
        <v>13</v>
      </c>
      <c r="G9713" t="s">
        <v>19</v>
      </c>
      <c r="H9713" t="s">
        <v>51</v>
      </c>
      <c r="I9713">
        <v>117.6</v>
      </c>
      <c r="J9713">
        <v>2</v>
      </c>
      <c r="K9713">
        <v>235.2</v>
      </c>
    </row>
    <row r="9714" spans="1:11">
      <c r="A9714" s="2">
        <v>10713</v>
      </c>
      <c r="B9714" s="1">
        <v>45566</v>
      </c>
      <c r="C9714" t="s">
        <v>469</v>
      </c>
      <c r="D9714" t="s">
        <v>17</v>
      </c>
      <c r="E9714">
        <v>52</v>
      </c>
      <c r="F9714" t="s">
        <v>13</v>
      </c>
      <c r="G9714" t="s">
        <v>19</v>
      </c>
      <c r="H9714" t="s">
        <v>20</v>
      </c>
      <c r="I9714">
        <v>780.55</v>
      </c>
      <c r="J9714">
        <v>1</v>
      </c>
      <c r="K9714">
        <v>780.55</v>
      </c>
    </row>
    <row r="9715" spans="1:11">
      <c r="A9715" s="2">
        <v>10714</v>
      </c>
      <c r="B9715" s="1">
        <v>45447</v>
      </c>
      <c r="C9715" t="s">
        <v>669</v>
      </c>
      <c r="D9715" t="s">
        <v>12</v>
      </c>
      <c r="E9715">
        <v>39</v>
      </c>
      <c r="F9715" t="s">
        <v>22</v>
      </c>
      <c r="G9715" t="s">
        <v>27</v>
      </c>
      <c r="H9715" t="s">
        <v>28</v>
      </c>
      <c r="I9715">
        <v>372.4</v>
      </c>
      <c r="J9715">
        <v>3</v>
      </c>
      <c r="K9715">
        <v>1117.2</v>
      </c>
    </row>
    <row r="9716" spans="1:11">
      <c r="A9716" s="2">
        <v>10715</v>
      </c>
      <c r="B9716" s="1">
        <v>45623</v>
      </c>
      <c r="C9716" t="s">
        <v>87</v>
      </c>
      <c r="D9716" t="s">
        <v>12</v>
      </c>
      <c r="E9716">
        <v>41</v>
      </c>
      <c r="F9716" t="s">
        <v>22</v>
      </c>
      <c r="G9716" t="s">
        <v>19</v>
      </c>
      <c r="H9716" t="s">
        <v>20</v>
      </c>
      <c r="I9716">
        <v>624.73</v>
      </c>
      <c r="J9716">
        <v>4</v>
      </c>
      <c r="K9716">
        <v>2498.92</v>
      </c>
    </row>
    <row r="9717" spans="1:11">
      <c r="A9717" s="2">
        <v>10716</v>
      </c>
      <c r="B9717" s="1">
        <v>45462</v>
      </c>
      <c r="C9717" t="s">
        <v>585</v>
      </c>
      <c r="D9717" t="s">
        <v>12</v>
      </c>
      <c r="E9717">
        <v>56</v>
      </c>
      <c r="F9717" t="s">
        <v>18</v>
      </c>
      <c r="G9717" t="s">
        <v>14</v>
      </c>
      <c r="H9717" t="s">
        <v>38</v>
      </c>
      <c r="I9717">
        <v>925.12</v>
      </c>
      <c r="J9717">
        <v>2</v>
      </c>
      <c r="K9717">
        <v>1850.24</v>
      </c>
    </row>
    <row r="9718" spans="1:11">
      <c r="A9718" s="2">
        <v>10717</v>
      </c>
      <c r="B9718" s="1">
        <v>45446</v>
      </c>
      <c r="C9718" t="s">
        <v>666</v>
      </c>
      <c r="D9718" t="s">
        <v>12</v>
      </c>
      <c r="E9718">
        <v>47</v>
      </c>
      <c r="F9718" t="s">
        <v>22</v>
      </c>
      <c r="G9718" t="s">
        <v>27</v>
      </c>
      <c r="H9718" t="s">
        <v>53</v>
      </c>
      <c r="I9718">
        <v>579.75</v>
      </c>
      <c r="J9718">
        <v>4</v>
      </c>
      <c r="K9718">
        <v>2319</v>
      </c>
    </row>
    <row r="9719" spans="1:11">
      <c r="A9719" s="2">
        <v>10718</v>
      </c>
      <c r="B9719" s="1">
        <v>45550</v>
      </c>
      <c r="C9719" t="s">
        <v>754</v>
      </c>
      <c r="D9719" t="s">
        <v>12</v>
      </c>
      <c r="E9719">
        <v>49</v>
      </c>
      <c r="F9719" t="s">
        <v>25</v>
      </c>
      <c r="G9719" t="s">
        <v>35</v>
      </c>
      <c r="H9719" t="s">
        <v>36</v>
      </c>
      <c r="I9719">
        <v>641.32000000000005</v>
      </c>
      <c r="J9719">
        <v>2</v>
      </c>
      <c r="K9719">
        <v>1282.6400000000001</v>
      </c>
    </row>
    <row r="9720" spans="1:11">
      <c r="A9720" s="2">
        <v>10719</v>
      </c>
      <c r="B9720" s="1">
        <v>45508</v>
      </c>
      <c r="C9720" t="s">
        <v>163</v>
      </c>
      <c r="D9720" t="s">
        <v>12</v>
      </c>
      <c r="E9720">
        <v>48</v>
      </c>
      <c r="F9720" t="s">
        <v>25</v>
      </c>
      <c r="G9720" t="s">
        <v>14</v>
      </c>
      <c r="H9720" t="s">
        <v>43</v>
      </c>
      <c r="I9720">
        <v>646.42999999999995</v>
      </c>
      <c r="J9720">
        <v>4</v>
      </c>
      <c r="K9720">
        <v>2585.7199999999998</v>
      </c>
    </row>
    <row r="9721" spans="1:11">
      <c r="A9721" s="2">
        <v>10720</v>
      </c>
      <c r="B9721" s="1">
        <v>45412</v>
      </c>
      <c r="C9721" t="s">
        <v>778</v>
      </c>
      <c r="D9721" t="s">
        <v>17</v>
      </c>
      <c r="E9721">
        <v>40</v>
      </c>
      <c r="F9721" t="s">
        <v>22</v>
      </c>
      <c r="G9721" t="s">
        <v>27</v>
      </c>
      <c r="H9721" t="s">
        <v>28</v>
      </c>
      <c r="I9721">
        <v>616.28</v>
      </c>
      <c r="J9721">
        <v>1</v>
      </c>
      <c r="K9721">
        <v>616.28</v>
      </c>
    </row>
    <row r="9722" spans="1:11">
      <c r="A9722" s="2">
        <v>10721</v>
      </c>
      <c r="B9722" s="1">
        <v>45456</v>
      </c>
      <c r="C9722" t="s">
        <v>180</v>
      </c>
      <c r="D9722" t="s">
        <v>17</v>
      </c>
      <c r="E9722">
        <v>57</v>
      </c>
      <c r="F9722" t="s">
        <v>22</v>
      </c>
      <c r="G9722" t="s">
        <v>40</v>
      </c>
      <c r="H9722" t="s">
        <v>41</v>
      </c>
      <c r="I9722">
        <v>168.17</v>
      </c>
      <c r="J9722">
        <v>3</v>
      </c>
      <c r="K9722">
        <v>504.51</v>
      </c>
    </row>
    <row r="9723" spans="1:11">
      <c r="A9723" s="2">
        <v>10722</v>
      </c>
      <c r="B9723" s="1">
        <v>45619</v>
      </c>
      <c r="C9723" t="s">
        <v>548</v>
      </c>
      <c r="D9723" t="s">
        <v>12</v>
      </c>
      <c r="E9723">
        <v>50</v>
      </c>
      <c r="F9723" t="s">
        <v>18</v>
      </c>
      <c r="G9723" t="s">
        <v>19</v>
      </c>
      <c r="H9723" t="s">
        <v>20</v>
      </c>
      <c r="I9723">
        <v>461.85</v>
      </c>
      <c r="J9723">
        <v>3</v>
      </c>
      <c r="K9723">
        <v>1385.55</v>
      </c>
    </row>
    <row r="9724" spans="1:11">
      <c r="A9724" s="2">
        <v>10723</v>
      </c>
      <c r="B9724" s="1">
        <v>45581</v>
      </c>
      <c r="C9724" t="s">
        <v>389</v>
      </c>
      <c r="D9724" t="s">
        <v>17</v>
      </c>
      <c r="E9724">
        <v>42</v>
      </c>
      <c r="F9724" t="s">
        <v>18</v>
      </c>
      <c r="G9724" t="s">
        <v>19</v>
      </c>
      <c r="H9724" t="s">
        <v>23</v>
      </c>
      <c r="I9724">
        <v>17.59</v>
      </c>
      <c r="J9724">
        <v>5</v>
      </c>
      <c r="K9724">
        <v>87.95</v>
      </c>
    </row>
    <row r="9725" spans="1:11">
      <c r="A9725" s="2">
        <v>10724</v>
      </c>
      <c r="B9725" s="1">
        <v>45298</v>
      </c>
      <c r="C9725" t="s">
        <v>768</v>
      </c>
      <c r="D9725" t="s">
        <v>12</v>
      </c>
      <c r="E9725">
        <v>53</v>
      </c>
      <c r="F9725" t="s">
        <v>18</v>
      </c>
      <c r="G9725" t="s">
        <v>19</v>
      </c>
      <c r="H9725" t="s">
        <v>23</v>
      </c>
      <c r="I9725">
        <v>630</v>
      </c>
      <c r="J9725">
        <v>3</v>
      </c>
      <c r="K9725">
        <v>1890</v>
      </c>
    </row>
    <row r="9726" spans="1:11">
      <c r="A9726" s="2">
        <v>10725</v>
      </c>
      <c r="B9726" s="1">
        <v>45579</v>
      </c>
      <c r="C9726" t="s">
        <v>324</v>
      </c>
      <c r="D9726" t="s">
        <v>12</v>
      </c>
      <c r="E9726">
        <v>41</v>
      </c>
      <c r="F9726" t="s">
        <v>25</v>
      </c>
      <c r="G9726" t="s">
        <v>27</v>
      </c>
      <c r="H9726" t="s">
        <v>28</v>
      </c>
      <c r="I9726">
        <v>579.6</v>
      </c>
      <c r="J9726">
        <v>1</v>
      </c>
      <c r="K9726">
        <v>579.6</v>
      </c>
    </row>
    <row r="9727" spans="1:11">
      <c r="A9727" s="2">
        <v>10726</v>
      </c>
      <c r="B9727" s="1">
        <v>45307</v>
      </c>
      <c r="C9727" t="s">
        <v>690</v>
      </c>
      <c r="D9727" t="s">
        <v>12</v>
      </c>
      <c r="E9727">
        <v>48</v>
      </c>
      <c r="F9727" t="s">
        <v>18</v>
      </c>
      <c r="G9727" t="s">
        <v>14</v>
      </c>
      <c r="H9727" t="s">
        <v>43</v>
      </c>
      <c r="I9727">
        <v>324.95999999999998</v>
      </c>
      <c r="J9727">
        <v>2</v>
      </c>
      <c r="K9727">
        <v>649.91999999999996</v>
      </c>
    </row>
    <row r="9728" spans="1:11">
      <c r="A9728" s="2">
        <v>10727</v>
      </c>
      <c r="B9728" s="1">
        <v>45393</v>
      </c>
      <c r="C9728" t="s">
        <v>220</v>
      </c>
      <c r="D9728" t="s">
        <v>12</v>
      </c>
      <c r="E9728">
        <v>56</v>
      </c>
      <c r="F9728" t="s">
        <v>13</v>
      </c>
      <c r="G9728" t="s">
        <v>40</v>
      </c>
      <c r="H9728" t="s">
        <v>41</v>
      </c>
      <c r="I9728">
        <v>528.66</v>
      </c>
      <c r="J9728">
        <v>2</v>
      </c>
      <c r="K9728">
        <v>1057.32</v>
      </c>
    </row>
    <row r="9729" spans="1:11">
      <c r="A9729" s="2">
        <v>10728</v>
      </c>
      <c r="B9729" s="1">
        <v>45543</v>
      </c>
      <c r="C9729" t="s">
        <v>772</v>
      </c>
      <c r="D9729" t="s">
        <v>12</v>
      </c>
      <c r="E9729">
        <v>63</v>
      </c>
      <c r="F9729" t="s">
        <v>13</v>
      </c>
      <c r="G9729" t="s">
        <v>19</v>
      </c>
      <c r="H9729" t="s">
        <v>80</v>
      </c>
      <c r="I9729">
        <v>498.13</v>
      </c>
      <c r="J9729">
        <v>3</v>
      </c>
      <c r="K9729">
        <v>1494.39</v>
      </c>
    </row>
    <row r="9730" spans="1:11">
      <c r="A9730" s="2">
        <v>10729</v>
      </c>
      <c r="B9730" s="1">
        <v>45605</v>
      </c>
      <c r="C9730" t="s">
        <v>404</v>
      </c>
      <c r="D9730" t="s">
        <v>17</v>
      </c>
      <c r="E9730">
        <v>30</v>
      </c>
      <c r="F9730" t="s">
        <v>13</v>
      </c>
      <c r="G9730" t="s">
        <v>14</v>
      </c>
      <c r="H9730" t="s">
        <v>43</v>
      </c>
      <c r="I9730">
        <v>258.41000000000003</v>
      </c>
      <c r="J9730">
        <v>4</v>
      </c>
      <c r="K9730">
        <v>1033.6400000000001</v>
      </c>
    </row>
    <row r="9731" spans="1:11">
      <c r="A9731" s="2">
        <v>10730</v>
      </c>
      <c r="B9731" s="1">
        <v>45630</v>
      </c>
      <c r="C9731" t="s">
        <v>722</v>
      </c>
      <c r="D9731" t="s">
        <v>17</v>
      </c>
      <c r="E9731">
        <v>27</v>
      </c>
      <c r="F9731" t="s">
        <v>18</v>
      </c>
      <c r="G9731" t="s">
        <v>35</v>
      </c>
      <c r="H9731" t="s">
        <v>58</v>
      </c>
      <c r="I9731">
        <v>300.35000000000002</v>
      </c>
      <c r="J9731">
        <v>3</v>
      </c>
      <c r="K9731">
        <v>901.05</v>
      </c>
    </row>
    <row r="9732" spans="1:11">
      <c r="A9732" s="2">
        <v>10731</v>
      </c>
      <c r="B9732" s="1">
        <v>45509</v>
      </c>
      <c r="C9732" t="s">
        <v>133</v>
      </c>
      <c r="D9732" t="s">
        <v>17</v>
      </c>
      <c r="E9732">
        <v>40</v>
      </c>
      <c r="F9732" t="s">
        <v>25</v>
      </c>
      <c r="G9732" t="s">
        <v>35</v>
      </c>
      <c r="H9732" t="s">
        <v>64</v>
      </c>
      <c r="I9732">
        <v>764.92</v>
      </c>
      <c r="J9732">
        <v>2</v>
      </c>
      <c r="K9732">
        <v>1529.84</v>
      </c>
    </row>
    <row r="9733" spans="1:11">
      <c r="A9733" s="2">
        <v>10732</v>
      </c>
      <c r="B9733" s="1">
        <v>45467</v>
      </c>
      <c r="C9733" t="s">
        <v>215</v>
      </c>
      <c r="D9733" t="s">
        <v>17</v>
      </c>
      <c r="E9733">
        <v>35</v>
      </c>
      <c r="F9733" t="s">
        <v>25</v>
      </c>
      <c r="G9733" t="s">
        <v>40</v>
      </c>
      <c r="H9733" t="s">
        <v>41</v>
      </c>
      <c r="I9733">
        <v>758.17</v>
      </c>
      <c r="J9733">
        <v>5</v>
      </c>
      <c r="K9733">
        <v>3790.85</v>
      </c>
    </row>
    <row r="9734" spans="1:11">
      <c r="A9734" s="2">
        <v>10733</v>
      </c>
      <c r="B9734" s="1">
        <v>45647</v>
      </c>
      <c r="C9734" t="s">
        <v>871</v>
      </c>
      <c r="D9734" t="s">
        <v>12</v>
      </c>
      <c r="E9734">
        <v>49</v>
      </c>
      <c r="F9734" t="s">
        <v>18</v>
      </c>
      <c r="G9734" t="s">
        <v>19</v>
      </c>
      <c r="H9734" t="s">
        <v>51</v>
      </c>
      <c r="I9734">
        <v>475.08</v>
      </c>
      <c r="J9734">
        <v>2</v>
      </c>
      <c r="K9734">
        <v>950.16</v>
      </c>
    </row>
    <row r="9735" spans="1:11">
      <c r="A9735" s="2">
        <v>10734</v>
      </c>
      <c r="B9735" s="1">
        <v>45623</v>
      </c>
      <c r="C9735" t="s">
        <v>620</v>
      </c>
      <c r="D9735" t="s">
        <v>17</v>
      </c>
      <c r="E9735">
        <v>50</v>
      </c>
      <c r="F9735" t="s">
        <v>22</v>
      </c>
      <c r="G9735" t="s">
        <v>35</v>
      </c>
      <c r="H9735" t="s">
        <v>64</v>
      </c>
      <c r="I9735">
        <v>720.33</v>
      </c>
      <c r="J9735">
        <v>4</v>
      </c>
      <c r="K9735">
        <v>2881.32</v>
      </c>
    </row>
    <row r="9736" spans="1:11">
      <c r="A9736" s="2">
        <v>10735</v>
      </c>
      <c r="B9736" s="1">
        <v>45450</v>
      </c>
      <c r="C9736" t="s">
        <v>445</v>
      </c>
      <c r="D9736" t="s">
        <v>12</v>
      </c>
      <c r="E9736">
        <v>53</v>
      </c>
      <c r="F9736" t="s">
        <v>22</v>
      </c>
      <c r="G9736" t="s">
        <v>14</v>
      </c>
      <c r="H9736" t="s">
        <v>43</v>
      </c>
      <c r="I9736">
        <v>456.29</v>
      </c>
      <c r="J9736">
        <v>4</v>
      </c>
      <c r="K9736">
        <v>1825.16</v>
      </c>
    </row>
    <row r="9737" spans="1:11">
      <c r="A9737" s="2">
        <v>10736</v>
      </c>
      <c r="B9737" s="1">
        <v>45408</v>
      </c>
      <c r="C9737" t="s">
        <v>874</v>
      </c>
      <c r="D9737" t="s">
        <v>17</v>
      </c>
      <c r="E9737">
        <v>45</v>
      </c>
      <c r="F9737" t="s">
        <v>18</v>
      </c>
      <c r="G9737" t="s">
        <v>14</v>
      </c>
      <c r="H9737" t="s">
        <v>15</v>
      </c>
      <c r="I9737">
        <v>852.86</v>
      </c>
      <c r="J9737">
        <v>5</v>
      </c>
      <c r="K9737">
        <v>4264.3</v>
      </c>
    </row>
    <row r="9738" spans="1:11">
      <c r="A9738" s="2">
        <v>10737</v>
      </c>
      <c r="B9738" s="1">
        <v>45466</v>
      </c>
      <c r="C9738" t="s">
        <v>214</v>
      </c>
      <c r="D9738" t="s">
        <v>17</v>
      </c>
      <c r="E9738">
        <v>33</v>
      </c>
      <c r="F9738" t="s">
        <v>25</v>
      </c>
      <c r="G9738" t="s">
        <v>35</v>
      </c>
      <c r="H9738" t="s">
        <v>58</v>
      </c>
      <c r="I9738">
        <v>339.48</v>
      </c>
      <c r="J9738">
        <v>4</v>
      </c>
      <c r="K9738">
        <v>1357.92</v>
      </c>
    </row>
    <row r="9739" spans="1:11">
      <c r="A9739" s="2">
        <v>10738</v>
      </c>
      <c r="B9739" s="1">
        <v>45319</v>
      </c>
      <c r="C9739" t="s">
        <v>379</v>
      </c>
      <c r="D9739" t="s">
        <v>17</v>
      </c>
      <c r="E9739">
        <v>33</v>
      </c>
      <c r="F9739" t="s">
        <v>13</v>
      </c>
      <c r="G9739" t="s">
        <v>19</v>
      </c>
      <c r="H9739" t="s">
        <v>23</v>
      </c>
      <c r="I9739">
        <v>928.02</v>
      </c>
      <c r="J9739">
        <v>3</v>
      </c>
      <c r="K9739">
        <v>2784.06</v>
      </c>
    </row>
    <row r="9740" spans="1:11">
      <c r="A9740" s="2">
        <v>10739</v>
      </c>
      <c r="B9740" s="1">
        <v>45543</v>
      </c>
      <c r="C9740" t="s">
        <v>503</v>
      </c>
      <c r="D9740" t="s">
        <v>17</v>
      </c>
      <c r="E9740">
        <v>35</v>
      </c>
      <c r="F9740" t="s">
        <v>22</v>
      </c>
      <c r="G9740" t="s">
        <v>40</v>
      </c>
      <c r="H9740" t="s">
        <v>41</v>
      </c>
      <c r="I9740">
        <v>546.86</v>
      </c>
      <c r="J9740">
        <v>3</v>
      </c>
      <c r="K9740">
        <v>1640.58</v>
      </c>
    </row>
    <row r="9741" spans="1:11">
      <c r="A9741" s="2">
        <v>10740</v>
      </c>
      <c r="B9741" s="1">
        <v>45391</v>
      </c>
      <c r="C9741" t="s">
        <v>708</v>
      </c>
      <c r="D9741" t="s">
        <v>12</v>
      </c>
      <c r="E9741">
        <v>25</v>
      </c>
      <c r="F9741" t="s">
        <v>13</v>
      </c>
      <c r="G9741" t="s">
        <v>19</v>
      </c>
      <c r="H9741" t="s">
        <v>20</v>
      </c>
      <c r="I9741">
        <v>540.33000000000004</v>
      </c>
      <c r="J9741">
        <v>2</v>
      </c>
      <c r="K9741">
        <v>1080.6600000000001</v>
      </c>
    </row>
    <row r="9742" spans="1:11">
      <c r="A9742" s="2">
        <v>10741</v>
      </c>
      <c r="B9742" s="1">
        <v>45555</v>
      </c>
      <c r="C9742" t="s">
        <v>105</v>
      </c>
      <c r="D9742" t="s">
        <v>17</v>
      </c>
      <c r="E9742">
        <v>59</v>
      </c>
      <c r="F9742" t="s">
        <v>25</v>
      </c>
      <c r="G9742" t="s">
        <v>27</v>
      </c>
      <c r="H9742" t="s">
        <v>46</v>
      </c>
      <c r="I9742">
        <v>674.1</v>
      </c>
      <c r="J9742">
        <v>1</v>
      </c>
      <c r="K9742">
        <v>674.1</v>
      </c>
    </row>
    <row r="9743" spans="1:11">
      <c r="A9743" s="2">
        <v>10742</v>
      </c>
      <c r="B9743" s="1">
        <v>45552</v>
      </c>
      <c r="C9743" t="s">
        <v>574</v>
      </c>
      <c r="D9743" t="s">
        <v>17</v>
      </c>
      <c r="E9743">
        <v>33</v>
      </c>
      <c r="F9743" t="s">
        <v>22</v>
      </c>
      <c r="G9743" t="s">
        <v>35</v>
      </c>
      <c r="H9743" t="s">
        <v>64</v>
      </c>
      <c r="I9743">
        <v>347.45</v>
      </c>
      <c r="J9743">
        <v>3</v>
      </c>
      <c r="K9743">
        <v>1042.3499999999999</v>
      </c>
    </row>
    <row r="9744" spans="1:11">
      <c r="A9744" s="2">
        <v>10743</v>
      </c>
      <c r="B9744" s="1">
        <v>45325</v>
      </c>
      <c r="C9744" t="s">
        <v>790</v>
      </c>
      <c r="D9744" t="s">
        <v>12</v>
      </c>
      <c r="E9744">
        <v>28</v>
      </c>
      <c r="F9744" t="s">
        <v>18</v>
      </c>
      <c r="G9744" t="s">
        <v>27</v>
      </c>
      <c r="H9744" t="s">
        <v>28</v>
      </c>
      <c r="I9744">
        <v>727.09</v>
      </c>
      <c r="J9744">
        <v>3</v>
      </c>
      <c r="K9744">
        <v>2181.27</v>
      </c>
    </row>
    <row r="9745" spans="1:11">
      <c r="A9745" s="2">
        <v>10744</v>
      </c>
      <c r="B9745" s="1">
        <v>45629</v>
      </c>
      <c r="C9745" t="s">
        <v>508</v>
      </c>
      <c r="D9745" t="s">
        <v>12</v>
      </c>
      <c r="E9745">
        <v>23</v>
      </c>
      <c r="F9745" t="s">
        <v>13</v>
      </c>
      <c r="G9745" t="s">
        <v>35</v>
      </c>
      <c r="H9745" t="s">
        <v>58</v>
      </c>
      <c r="I9745">
        <v>327.22000000000003</v>
      </c>
      <c r="J9745">
        <v>5</v>
      </c>
      <c r="K9745">
        <v>1636.1</v>
      </c>
    </row>
    <row r="9746" spans="1:11">
      <c r="A9746" s="2">
        <v>10745</v>
      </c>
      <c r="B9746" s="1">
        <v>45645</v>
      </c>
      <c r="C9746" t="s">
        <v>381</v>
      </c>
      <c r="D9746" t="s">
        <v>17</v>
      </c>
      <c r="E9746">
        <v>18</v>
      </c>
      <c r="F9746" t="s">
        <v>13</v>
      </c>
      <c r="G9746" t="s">
        <v>40</v>
      </c>
      <c r="H9746" t="s">
        <v>68</v>
      </c>
      <c r="I9746">
        <v>403.56</v>
      </c>
      <c r="J9746">
        <v>3</v>
      </c>
      <c r="K9746">
        <v>1210.68</v>
      </c>
    </row>
    <row r="9747" spans="1:11">
      <c r="A9747" s="2">
        <v>10746</v>
      </c>
      <c r="B9747" s="1">
        <v>45548</v>
      </c>
      <c r="C9747" t="s">
        <v>851</v>
      </c>
      <c r="D9747" t="s">
        <v>12</v>
      </c>
      <c r="E9747">
        <v>29</v>
      </c>
      <c r="F9747" t="s">
        <v>13</v>
      </c>
      <c r="G9747" t="s">
        <v>19</v>
      </c>
      <c r="H9747" t="s">
        <v>23</v>
      </c>
      <c r="I9747">
        <v>677.96</v>
      </c>
      <c r="J9747">
        <v>2</v>
      </c>
      <c r="K9747">
        <v>1355.92</v>
      </c>
    </row>
    <row r="9748" spans="1:11">
      <c r="A9748" s="2">
        <v>10747</v>
      </c>
      <c r="B9748" s="1">
        <v>45567</v>
      </c>
      <c r="C9748" t="s">
        <v>784</v>
      </c>
      <c r="D9748" t="s">
        <v>12</v>
      </c>
      <c r="E9748">
        <v>55</v>
      </c>
      <c r="F9748" t="s">
        <v>18</v>
      </c>
      <c r="G9748" t="s">
        <v>19</v>
      </c>
      <c r="H9748" t="s">
        <v>23</v>
      </c>
      <c r="I9748">
        <v>384.66</v>
      </c>
      <c r="J9748">
        <v>5</v>
      </c>
      <c r="K9748">
        <v>1923.3</v>
      </c>
    </row>
    <row r="9749" spans="1:11">
      <c r="A9749" s="2">
        <v>10748</v>
      </c>
      <c r="B9749" s="1">
        <v>45534</v>
      </c>
      <c r="C9749" t="s">
        <v>860</v>
      </c>
      <c r="D9749" t="s">
        <v>12</v>
      </c>
      <c r="E9749">
        <v>45</v>
      </c>
      <c r="F9749" t="s">
        <v>18</v>
      </c>
      <c r="G9749" t="s">
        <v>35</v>
      </c>
      <c r="H9749" t="s">
        <v>58</v>
      </c>
      <c r="I9749">
        <v>207.97</v>
      </c>
      <c r="J9749">
        <v>3</v>
      </c>
      <c r="K9749">
        <v>623.91</v>
      </c>
    </row>
    <row r="9750" spans="1:11">
      <c r="A9750" s="2">
        <v>10749</v>
      </c>
      <c r="B9750" s="1">
        <v>45418</v>
      </c>
      <c r="C9750" t="s">
        <v>602</v>
      </c>
      <c r="D9750" t="s">
        <v>17</v>
      </c>
      <c r="E9750">
        <v>62</v>
      </c>
      <c r="F9750" t="s">
        <v>13</v>
      </c>
      <c r="G9750" t="s">
        <v>14</v>
      </c>
      <c r="H9750" t="s">
        <v>43</v>
      </c>
      <c r="I9750">
        <v>873.18</v>
      </c>
      <c r="J9750">
        <v>2</v>
      </c>
      <c r="K9750">
        <v>1746.36</v>
      </c>
    </row>
    <row r="9751" spans="1:11">
      <c r="A9751" s="2">
        <v>10750</v>
      </c>
      <c r="B9751" s="1">
        <v>45418</v>
      </c>
      <c r="C9751" t="s">
        <v>886</v>
      </c>
      <c r="D9751" t="s">
        <v>12</v>
      </c>
      <c r="E9751">
        <v>34</v>
      </c>
      <c r="F9751" t="s">
        <v>18</v>
      </c>
      <c r="G9751" t="s">
        <v>27</v>
      </c>
      <c r="H9751" t="s">
        <v>46</v>
      </c>
      <c r="I9751">
        <v>922.93</v>
      </c>
      <c r="J9751">
        <v>5</v>
      </c>
      <c r="K9751">
        <v>4614.6499999999996</v>
      </c>
    </row>
    <row r="9752" spans="1:11">
      <c r="A9752" s="2">
        <v>10751</v>
      </c>
      <c r="B9752" s="1">
        <v>45404</v>
      </c>
      <c r="C9752" t="s">
        <v>621</v>
      </c>
      <c r="D9752" t="s">
        <v>17</v>
      </c>
      <c r="E9752">
        <v>18</v>
      </c>
      <c r="F9752" t="s">
        <v>22</v>
      </c>
      <c r="G9752" t="s">
        <v>19</v>
      </c>
      <c r="H9752" t="s">
        <v>20</v>
      </c>
      <c r="I9752">
        <v>630.46</v>
      </c>
      <c r="J9752">
        <v>1</v>
      </c>
      <c r="K9752">
        <v>630.46</v>
      </c>
    </row>
    <row r="9753" spans="1:11">
      <c r="A9753" s="2">
        <v>10752</v>
      </c>
      <c r="B9753" s="1">
        <v>45652</v>
      </c>
      <c r="C9753" t="s">
        <v>296</v>
      </c>
      <c r="D9753" t="s">
        <v>17</v>
      </c>
      <c r="E9753">
        <v>49</v>
      </c>
      <c r="F9753" t="s">
        <v>25</v>
      </c>
      <c r="G9753" t="s">
        <v>19</v>
      </c>
      <c r="H9753" t="s">
        <v>20</v>
      </c>
      <c r="I9753">
        <v>813.04</v>
      </c>
      <c r="J9753">
        <v>2</v>
      </c>
      <c r="K9753">
        <v>1626.08</v>
      </c>
    </row>
    <row r="9754" spans="1:11">
      <c r="A9754" s="2">
        <v>10753</v>
      </c>
      <c r="B9754" s="1">
        <v>45318</v>
      </c>
      <c r="C9754" t="s">
        <v>834</v>
      </c>
      <c r="D9754" t="s">
        <v>17</v>
      </c>
      <c r="E9754">
        <v>25</v>
      </c>
      <c r="F9754" t="s">
        <v>22</v>
      </c>
      <c r="G9754" t="s">
        <v>35</v>
      </c>
      <c r="H9754" t="s">
        <v>36</v>
      </c>
      <c r="I9754">
        <v>986.79</v>
      </c>
      <c r="J9754">
        <v>3</v>
      </c>
      <c r="K9754">
        <v>2960.37</v>
      </c>
    </row>
    <row r="9755" spans="1:11">
      <c r="A9755" s="2">
        <v>10754</v>
      </c>
      <c r="B9755" s="1">
        <v>45379</v>
      </c>
      <c r="C9755" t="s">
        <v>142</v>
      </c>
      <c r="D9755" t="s">
        <v>17</v>
      </c>
      <c r="E9755">
        <v>57</v>
      </c>
      <c r="F9755" t="s">
        <v>18</v>
      </c>
      <c r="G9755" t="s">
        <v>14</v>
      </c>
      <c r="H9755" t="s">
        <v>48</v>
      </c>
      <c r="I9755">
        <v>618.63</v>
      </c>
      <c r="J9755">
        <v>5</v>
      </c>
      <c r="K9755">
        <v>3093.15</v>
      </c>
    </row>
    <row r="9756" spans="1:11">
      <c r="A9756" s="2">
        <v>10755</v>
      </c>
      <c r="B9756" s="1">
        <v>45573</v>
      </c>
      <c r="C9756" t="s">
        <v>656</v>
      </c>
      <c r="D9756" t="s">
        <v>12</v>
      </c>
      <c r="E9756">
        <v>60</v>
      </c>
      <c r="F9756" t="s">
        <v>25</v>
      </c>
      <c r="G9756" t="s">
        <v>27</v>
      </c>
      <c r="H9756" t="s">
        <v>53</v>
      </c>
      <c r="I9756">
        <v>909.7</v>
      </c>
      <c r="J9756">
        <v>1</v>
      </c>
      <c r="K9756">
        <v>909.7</v>
      </c>
    </row>
    <row r="9757" spans="1:11">
      <c r="A9757" s="2">
        <v>10756</v>
      </c>
      <c r="B9757" s="1">
        <v>45608</v>
      </c>
      <c r="C9757" t="s">
        <v>861</v>
      </c>
      <c r="D9757" t="s">
        <v>17</v>
      </c>
      <c r="E9757">
        <v>63</v>
      </c>
      <c r="F9757" t="s">
        <v>13</v>
      </c>
      <c r="G9757" t="s">
        <v>14</v>
      </c>
      <c r="H9757" t="s">
        <v>38</v>
      </c>
      <c r="I9757">
        <v>365.66</v>
      </c>
      <c r="J9757">
        <v>2</v>
      </c>
      <c r="K9757">
        <v>731.32</v>
      </c>
    </row>
    <row r="9758" spans="1:11">
      <c r="A9758" s="2">
        <v>10757</v>
      </c>
      <c r="B9758" s="1">
        <v>45293</v>
      </c>
      <c r="C9758" t="s">
        <v>635</v>
      </c>
      <c r="D9758" t="s">
        <v>12</v>
      </c>
      <c r="E9758">
        <v>41</v>
      </c>
      <c r="F9758" t="s">
        <v>13</v>
      </c>
      <c r="G9758" t="s">
        <v>14</v>
      </c>
      <c r="H9758" t="s">
        <v>38</v>
      </c>
      <c r="I9758">
        <v>703.47</v>
      </c>
      <c r="J9758">
        <v>1</v>
      </c>
      <c r="K9758">
        <v>703.47</v>
      </c>
    </row>
    <row r="9759" spans="1:11">
      <c r="A9759" s="2">
        <v>10758</v>
      </c>
      <c r="B9759" s="1">
        <v>45492</v>
      </c>
      <c r="C9759" t="s">
        <v>216</v>
      </c>
      <c r="D9759" t="s">
        <v>17</v>
      </c>
      <c r="E9759">
        <v>27</v>
      </c>
      <c r="F9759" t="s">
        <v>25</v>
      </c>
      <c r="G9759" t="s">
        <v>35</v>
      </c>
      <c r="H9759" t="s">
        <v>64</v>
      </c>
      <c r="I9759">
        <v>65.25</v>
      </c>
      <c r="J9759">
        <v>2</v>
      </c>
      <c r="K9759">
        <v>130.5</v>
      </c>
    </row>
    <row r="9760" spans="1:11">
      <c r="A9760" s="2">
        <v>10759</v>
      </c>
      <c r="B9760" s="1">
        <v>45455</v>
      </c>
      <c r="C9760" t="s">
        <v>375</v>
      </c>
      <c r="D9760" t="s">
        <v>12</v>
      </c>
      <c r="E9760">
        <v>64</v>
      </c>
      <c r="F9760" t="s">
        <v>22</v>
      </c>
      <c r="G9760" t="s">
        <v>14</v>
      </c>
      <c r="H9760" t="s">
        <v>48</v>
      </c>
      <c r="I9760">
        <v>791.08</v>
      </c>
      <c r="J9760">
        <v>3</v>
      </c>
      <c r="K9760">
        <v>2373.2399999999998</v>
      </c>
    </row>
    <row r="9761" spans="1:11">
      <c r="A9761" s="2">
        <v>10760</v>
      </c>
      <c r="B9761" s="1">
        <v>45380</v>
      </c>
      <c r="C9761" t="s">
        <v>251</v>
      </c>
      <c r="D9761" t="s">
        <v>17</v>
      </c>
      <c r="E9761">
        <v>56</v>
      </c>
      <c r="F9761" t="s">
        <v>13</v>
      </c>
      <c r="G9761" t="s">
        <v>27</v>
      </c>
      <c r="H9761" t="s">
        <v>46</v>
      </c>
      <c r="I9761">
        <v>831.51</v>
      </c>
      <c r="J9761">
        <v>2</v>
      </c>
      <c r="K9761">
        <v>1663.02</v>
      </c>
    </row>
    <row r="9762" spans="1:11">
      <c r="A9762" s="2">
        <v>10761</v>
      </c>
      <c r="B9762" s="1">
        <v>45575</v>
      </c>
      <c r="C9762" t="s">
        <v>415</v>
      </c>
      <c r="D9762" t="s">
        <v>12</v>
      </c>
      <c r="E9762">
        <v>56</v>
      </c>
      <c r="F9762" t="s">
        <v>13</v>
      </c>
      <c r="G9762" t="s">
        <v>40</v>
      </c>
      <c r="H9762" t="s">
        <v>41</v>
      </c>
      <c r="I9762">
        <v>407.16</v>
      </c>
      <c r="J9762">
        <v>3</v>
      </c>
      <c r="K9762">
        <v>1221.48</v>
      </c>
    </row>
    <row r="9763" spans="1:11">
      <c r="A9763" s="2">
        <v>10762</v>
      </c>
      <c r="B9763" s="1">
        <v>45656</v>
      </c>
      <c r="C9763" t="s">
        <v>390</v>
      </c>
      <c r="D9763" t="s">
        <v>17</v>
      </c>
      <c r="E9763">
        <v>27</v>
      </c>
      <c r="F9763" t="s">
        <v>13</v>
      </c>
      <c r="G9763" t="s">
        <v>40</v>
      </c>
      <c r="H9763" t="s">
        <v>76</v>
      </c>
      <c r="I9763">
        <v>642.57000000000005</v>
      </c>
      <c r="J9763">
        <v>2</v>
      </c>
      <c r="K9763">
        <v>1285.1400000000001</v>
      </c>
    </row>
    <row r="9764" spans="1:11">
      <c r="A9764" s="2">
        <v>10763</v>
      </c>
      <c r="B9764" s="1">
        <v>45640</v>
      </c>
      <c r="C9764" t="s">
        <v>284</v>
      </c>
      <c r="D9764" t="s">
        <v>17</v>
      </c>
      <c r="E9764">
        <v>53</v>
      </c>
      <c r="F9764" t="s">
        <v>18</v>
      </c>
      <c r="G9764" t="s">
        <v>27</v>
      </c>
      <c r="H9764" t="s">
        <v>28</v>
      </c>
      <c r="I9764">
        <v>859.78</v>
      </c>
      <c r="J9764">
        <v>5</v>
      </c>
      <c r="K9764">
        <v>4298.8999999999996</v>
      </c>
    </row>
    <row r="9765" spans="1:11">
      <c r="A9765" s="2">
        <v>10764</v>
      </c>
      <c r="B9765" s="1">
        <v>45599</v>
      </c>
      <c r="C9765" t="s">
        <v>829</v>
      </c>
      <c r="D9765" t="s">
        <v>12</v>
      </c>
      <c r="E9765">
        <v>42</v>
      </c>
      <c r="F9765" t="s">
        <v>22</v>
      </c>
      <c r="G9765" t="s">
        <v>35</v>
      </c>
      <c r="H9765" t="s">
        <v>36</v>
      </c>
      <c r="I9765">
        <v>884.77</v>
      </c>
      <c r="J9765">
        <v>2</v>
      </c>
      <c r="K9765">
        <v>1769.54</v>
      </c>
    </row>
    <row r="9766" spans="1:11">
      <c r="A9766" s="2">
        <v>10765</v>
      </c>
      <c r="B9766" s="1">
        <v>45597</v>
      </c>
      <c r="C9766" t="s">
        <v>817</v>
      </c>
      <c r="D9766" t="s">
        <v>17</v>
      </c>
      <c r="E9766">
        <v>27</v>
      </c>
      <c r="F9766" t="s">
        <v>18</v>
      </c>
      <c r="G9766" t="s">
        <v>19</v>
      </c>
      <c r="H9766" t="s">
        <v>80</v>
      </c>
      <c r="I9766">
        <v>115.47</v>
      </c>
      <c r="J9766">
        <v>2</v>
      </c>
      <c r="K9766">
        <v>230.94</v>
      </c>
    </row>
    <row r="9767" spans="1:11">
      <c r="A9767" s="2">
        <v>10766</v>
      </c>
      <c r="B9767" s="1">
        <v>45397</v>
      </c>
      <c r="C9767" t="s">
        <v>826</v>
      </c>
      <c r="D9767" t="s">
        <v>17</v>
      </c>
      <c r="E9767">
        <v>36</v>
      </c>
      <c r="F9767" t="s">
        <v>25</v>
      </c>
      <c r="G9767" t="s">
        <v>35</v>
      </c>
      <c r="H9767" t="s">
        <v>63</v>
      </c>
      <c r="I9767">
        <v>829.21</v>
      </c>
      <c r="J9767">
        <v>4</v>
      </c>
      <c r="K9767">
        <v>3316.84</v>
      </c>
    </row>
    <row r="9768" spans="1:11">
      <c r="A9768" s="2">
        <v>10767</v>
      </c>
      <c r="B9768" s="1">
        <v>45448</v>
      </c>
      <c r="C9768" t="s">
        <v>844</v>
      </c>
      <c r="D9768" t="s">
        <v>17</v>
      </c>
      <c r="E9768">
        <v>63</v>
      </c>
      <c r="F9768" t="s">
        <v>25</v>
      </c>
      <c r="G9768" t="s">
        <v>27</v>
      </c>
      <c r="H9768" t="s">
        <v>32</v>
      </c>
      <c r="I9768">
        <v>281.5</v>
      </c>
      <c r="J9768">
        <v>4</v>
      </c>
      <c r="K9768">
        <v>1126</v>
      </c>
    </row>
    <row r="9769" spans="1:11">
      <c r="A9769" s="2">
        <v>10768</v>
      </c>
      <c r="B9769" s="1">
        <v>45588</v>
      </c>
      <c r="C9769" t="s">
        <v>50</v>
      </c>
      <c r="D9769" t="s">
        <v>12</v>
      </c>
      <c r="E9769">
        <v>62</v>
      </c>
      <c r="F9769" t="s">
        <v>18</v>
      </c>
      <c r="G9769" t="s">
        <v>14</v>
      </c>
      <c r="H9769" t="s">
        <v>15</v>
      </c>
      <c r="I9769">
        <v>730.03</v>
      </c>
      <c r="J9769">
        <v>2</v>
      </c>
      <c r="K9769">
        <v>1460.06</v>
      </c>
    </row>
    <row r="9770" spans="1:11">
      <c r="A9770" s="2">
        <v>10769</v>
      </c>
      <c r="B9770" s="1">
        <v>45535</v>
      </c>
      <c r="C9770" t="s">
        <v>668</v>
      </c>
      <c r="D9770" t="s">
        <v>17</v>
      </c>
      <c r="E9770">
        <v>32</v>
      </c>
      <c r="F9770" t="s">
        <v>13</v>
      </c>
      <c r="G9770" t="s">
        <v>40</v>
      </c>
      <c r="H9770" t="s">
        <v>74</v>
      </c>
      <c r="I9770">
        <v>331.91</v>
      </c>
      <c r="J9770">
        <v>4</v>
      </c>
      <c r="K9770">
        <v>1327.64</v>
      </c>
    </row>
    <row r="9771" spans="1:11">
      <c r="A9771" s="2">
        <v>10770</v>
      </c>
      <c r="B9771" s="1">
        <v>45581</v>
      </c>
      <c r="C9771" t="s">
        <v>859</v>
      </c>
      <c r="D9771" t="s">
        <v>17</v>
      </c>
      <c r="E9771">
        <v>33</v>
      </c>
      <c r="F9771" t="s">
        <v>18</v>
      </c>
      <c r="G9771" t="s">
        <v>14</v>
      </c>
      <c r="H9771" t="s">
        <v>15</v>
      </c>
      <c r="I9771">
        <v>65.77</v>
      </c>
      <c r="J9771">
        <v>3</v>
      </c>
      <c r="K9771">
        <v>197.31</v>
      </c>
    </row>
    <row r="9772" spans="1:11">
      <c r="A9772" s="2">
        <v>10771</v>
      </c>
      <c r="B9772" s="1">
        <v>45600</v>
      </c>
      <c r="C9772" t="s">
        <v>216</v>
      </c>
      <c r="D9772" t="s">
        <v>12</v>
      </c>
      <c r="E9772">
        <v>19</v>
      </c>
      <c r="F9772" t="s">
        <v>22</v>
      </c>
      <c r="G9772" t="s">
        <v>35</v>
      </c>
      <c r="H9772" t="s">
        <v>64</v>
      </c>
      <c r="I9772">
        <v>217.77</v>
      </c>
      <c r="J9772">
        <v>4</v>
      </c>
      <c r="K9772">
        <v>871.08</v>
      </c>
    </row>
    <row r="9773" spans="1:11">
      <c r="A9773" s="2">
        <v>10772</v>
      </c>
      <c r="B9773" s="1">
        <v>45429</v>
      </c>
      <c r="C9773" t="s">
        <v>839</v>
      </c>
      <c r="D9773" t="s">
        <v>12</v>
      </c>
      <c r="E9773">
        <v>46</v>
      </c>
      <c r="F9773" t="s">
        <v>13</v>
      </c>
      <c r="G9773" t="s">
        <v>27</v>
      </c>
      <c r="H9773" t="s">
        <v>46</v>
      </c>
      <c r="I9773">
        <v>414.59</v>
      </c>
      <c r="J9773">
        <v>2</v>
      </c>
      <c r="K9773">
        <v>829.18</v>
      </c>
    </row>
    <row r="9774" spans="1:11">
      <c r="A9774" s="2">
        <v>10773</v>
      </c>
      <c r="B9774" s="1">
        <v>45388</v>
      </c>
      <c r="C9774" t="s">
        <v>882</v>
      </c>
      <c r="D9774" t="s">
        <v>12</v>
      </c>
      <c r="E9774">
        <v>21</v>
      </c>
      <c r="F9774" t="s">
        <v>25</v>
      </c>
      <c r="G9774" t="s">
        <v>40</v>
      </c>
      <c r="H9774" t="s">
        <v>74</v>
      </c>
      <c r="I9774">
        <v>743.82</v>
      </c>
      <c r="J9774">
        <v>1</v>
      </c>
      <c r="K9774">
        <v>743.82</v>
      </c>
    </row>
    <row r="9775" spans="1:11">
      <c r="A9775" s="2">
        <v>10774</v>
      </c>
      <c r="B9775" s="1">
        <v>45576</v>
      </c>
      <c r="C9775" t="s">
        <v>200</v>
      </c>
      <c r="D9775" t="s">
        <v>12</v>
      </c>
      <c r="E9775">
        <v>46</v>
      </c>
      <c r="F9775" t="s">
        <v>22</v>
      </c>
      <c r="G9775" t="s">
        <v>27</v>
      </c>
      <c r="H9775" t="s">
        <v>32</v>
      </c>
      <c r="I9775">
        <v>109.7</v>
      </c>
      <c r="J9775">
        <v>1</v>
      </c>
      <c r="K9775">
        <v>109.7</v>
      </c>
    </row>
    <row r="9776" spans="1:11">
      <c r="A9776" s="2">
        <v>10775</v>
      </c>
      <c r="B9776" s="1">
        <v>45520</v>
      </c>
      <c r="C9776" t="s">
        <v>336</v>
      </c>
      <c r="D9776" t="s">
        <v>12</v>
      </c>
      <c r="E9776">
        <v>48</v>
      </c>
      <c r="F9776" t="s">
        <v>25</v>
      </c>
      <c r="G9776" t="s">
        <v>40</v>
      </c>
      <c r="H9776" t="s">
        <v>68</v>
      </c>
      <c r="I9776">
        <v>814.8</v>
      </c>
      <c r="J9776">
        <v>2</v>
      </c>
      <c r="K9776">
        <v>1629.6</v>
      </c>
    </row>
    <row r="9777" spans="1:11">
      <c r="A9777" s="2">
        <v>10776</v>
      </c>
      <c r="B9777" s="1">
        <v>45489</v>
      </c>
      <c r="C9777" t="s">
        <v>635</v>
      </c>
      <c r="D9777" t="s">
        <v>17</v>
      </c>
      <c r="E9777">
        <v>34</v>
      </c>
      <c r="F9777" t="s">
        <v>22</v>
      </c>
      <c r="G9777" t="s">
        <v>40</v>
      </c>
      <c r="H9777" t="s">
        <v>68</v>
      </c>
      <c r="I9777">
        <v>996.98</v>
      </c>
      <c r="J9777">
        <v>2</v>
      </c>
      <c r="K9777">
        <v>1993.96</v>
      </c>
    </row>
    <row r="9778" spans="1:11">
      <c r="A9778" s="2">
        <v>10777</v>
      </c>
      <c r="B9778" s="1">
        <v>45594</v>
      </c>
      <c r="C9778" t="s">
        <v>237</v>
      </c>
      <c r="D9778" t="s">
        <v>17</v>
      </c>
      <c r="E9778">
        <v>27</v>
      </c>
      <c r="F9778" t="s">
        <v>22</v>
      </c>
      <c r="G9778" t="s">
        <v>40</v>
      </c>
      <c r="H9778" t="s">
        <v>68</v>
      </c>
      <c r="I9778">
        <v>790.38</v>
      </c>
      <c r="J9778">
        <v>1</v>
      </c>
      <c r="K9778">
        <v>790.38</v>
      </c>
    </row>
    <row r="9779" spans="1:11">
      <c r="A9779" s="2">
        <v>10778</v>
      </c>
      <c r="B9779" s="1">
        <v>45584</v>
      </c>
      <c r="C9779" t="s">
        <v>224</v>
      </c>
      <c r="D9779" t="s">
        <v>17</v>
      </c>
      <c r="E9779">
        <v>44</v>
      </c>
      <c r="F9779" t="s">
        <v>22</v>
      </c>
      <c r="G9779" t="s">
        <v>35</v>
      </c>
      <c r="H9779" t="s">
        <v>58</v>
      </c>
      <c r="I9779">
        <v>479</v>
      </c>
      <c r="J9779">
        <v>5</v>
      </c>
      <c r="K9779">
        <v>2395</v>
      </c>
    </row>
    <row r="9780" spans="1:11">
      <c r="A9780" s="2">
        <v>10779</v>
      </c>
      <c r="B9780" s="1">
        <v>45437</v>
      </c>
      <c r="C9780" t="s">
        <v>700</v>
      </c>
      <c r="D9780" t="s">
        <v>12</v>
      </c>
      <c r="E9780">
        <v>58</v>
      </c>
      <c r="F9780" t="s">
        <v>25</v>
      </c>
      <c r="G9780" t="s">
        <v>27</v>
      </c>
      <c r="H9780" t="s">
        <v>53</v>
      </c>
      <c r="I9780">
        <v>572.48</v>
      </c>
      <c r="J9780">
        <v>4</v>
      </c>
      <c r="K9780">
        <v>2289.92</v>
      </c>
    </row>
    <row r="9781" spans="1:11">
      <c r="A9781" s="2">
        <v>10780</v>
      </c>
      <c r="B9781" s="1">
        <v>45589</v>
      </c>
      <c r="C9781" t="s">
        <v>248</v>
      </c>
      <c r="D9781" t="s">
        <v>17</v>
      </c>
      <c r="E9781">
        <v>32</v>
      </c>
      <c r="F9781" t="s">
        <v>18</v>
      </c>
      <c r="G9781" t="s">
        <v>19</v>
      </c>
      <c r="H9781" t="s">
        <v>23</v>
      </c>
      <c r="I9781">
        <v>16.100000000000001</v>
      </c>
      <c r="J9781">
        <v>5</v>
      </c>
      <c r="K9781">
        <v>80.5</v>
      </c>
    </row>
    <row r="9782" spans="1:11">
      <c r="A9782" s="2">
        <v>10781</v>
      </c>
      <c r="B9782" s="1">
        <v>45507</v>
      </c>
      <c r="C9782" t="s">
        <v>557</v>
      </c>
      <c r="D9782" t="s">
        <v>12</v>
      </c>
      <c r="E9782">
        <v>61</v>
      </c>
      <c r="F9782" t="s">
        <v>18</v>
      </c>
      <c r="G9782" t="s">
        <v>19</v>
      </c>
      <c r="H9782" t="s">
        <v>51</v>
      </c>
      <c r="I9782">
        <v>217.18</v>
      </c>
      <c r="J9782">
        <v>3</v>
      </c>
      <c r="K9782">
        <v>651.54</v>
      </c>
    </row>
    <row r="9783" spans="1:11">
      <c r="A9783" s="2">
        <v>10782</v>
      </c>
      <c r="B9783" s="1">
        <v>45333</v>
      </c>
      <c r="C9783" t="s">
        <v>371</v>
      </c>
      <c r="D9783" t="s">
        <v>12</v>
      </c>
      <c r="E9783">
        <v>48</v>
      </c>
      <c r="F9783" t="s">
        <v>13</v>
      </c>
      <c r="G9783" t="s">
        <v>19</v>
      </c>
      <c r="H9783" t="s">
        <v>51</v>
      </c>
      <c r="I9783">
        <v>900</v>
      </c>
      <c r="J9783">
        <v>1</v>
      </c>
      <c r="K9783">
        <v>900</v>
      </c>
    </row>
    <row r="9784" spans="1:11">
      <c r="A9784" s="2">
        <v>10783</v>
      </c>
      <c r="B9784" s="1">
        <v>45382</v>
      </c>
      <c r="C9784" t="s">
        <v>789</v>
      </c>
      <c r="D9784" t="s">
        <v>17</v>
      </c>
      <c r="E9784">
        <v>38</v>
      </c>
      <c r="F9784" t="s">
        <v>25</v>
      </c>
      <c r="G9784" t="s">
        <v>27</v>
      </c>
      <c r="H9784" t="s">
        <v>28</v>
      </c>
      <c r="I9784">
        <v>31.51</v>
      </c>
      <c r="J9784">
        <v>1</v>
      </c>
      <c r="K9784">
        <v>31.51</v>
      </c>
    </row>
    <row r="9785" spans="1:11">
      <c r="A9785" s="2">
        <v>10784</v>
      </c>
      <c r="B9785" s="1">
        <v>45502</v>
      </c>
      <c r="C9785" t="s">
        <v>818</v>
      </c>
      <c r="D9785" t="s">
        <v>12</v>
      </c>
      <c r="E9785">
        <v>58</v>
      </c>
      <c r="F9785" t="s">
        <v>13</v>
      </c>
      <c r="G9785" t="s">
        <v>14</v>
      </c>
      <c r="H9785" t="s">
        <v>15</v>
      </c>
      <c r="I9785">
        <v>905.75</v>
      </c>
      <c r="J9785">
        <v>5</v>
      </c>
      <c r="K9785">
        <v>4528.75</v>
      </c>
    </row>
    <row r="9786" spans="1:11">
      <c r="A9786" s="2">
        <v>10785</v>
      </c>
      <c r="B9786" s="1">
        <v>45638</v>
      </c>
      <c r="C9786" t="s">
        <v>204</v>
      </c>
      <c r="D9786" t="s">
        <v>12</v>
      </c>
      <c r="E9786">
        <v>63</v>
      </c>
      <c r="F9786" t="s">
        <v>13</v>
      </c>
      <c r="G9786" t="s">
        <v>27</v>
      </c>
      <c r="H9786" t="s">
        <v>53</v>
      </c>
      <c r="I9786">
        <v>122.12</v>
      </c>
      <c r="J9786">
        <v>3</v>
      </c>
      <c r="K9786">
        <v>366.36</v>
      </c>
    </row>
    <row r="9787" spans="1:11">
      <c r="A9787" s="2">
        <v>10786</v>
      </c>
      <c r="B9787" s="1">
        <v>45323</v>
      </c>
      <c r="C9787" t="s">
        <v>720</v>
      </c>
      <c r="D9787" t="s">
        <v>17</v>
      </c>
      <c r="E9787">
        <v>62</v>
      </c>
      <c r="F9787" t="s">
        <v>22</v>
      </c>
      <c r="G9787" t="s">
        <v>40</v>
      </c>
      <c r="H9787" t="s">
        <v>74</v>
      </c>
      <c r="I9787">
        <v>141.74</v>
      </c>
      <c r="J9787">
        <v>5</v>
      </c>
      <c r="K9787">
        <v>708.7</v>
      </c>
    </row>
    <row r="9788" spans="1:11">
      <c r="A9788" s="2">
        <v>10787</v>
      </c>
      <c r="B9788" s="1">
        <v>45293</v>
      </c>
      <c r="C9788" t="s">
        <v>258</v>
      </c>
      <c r="D9788" t="s">
        <v>12</v>
      </c>
      <c r="E9788">
        <v>43</v>
      </c>
      <c r="F9788" t="s">
        <v>22</v>
      </c>
      <c r="G9788" t="s">
        <v>14</v>
      </c>
      <c r="H9788" t="s">
        <v>48</v>
      </c>
      <c r="I9788">
        <v>183.6</v>
      </c>
      <c r="J9788">
        <v>3</v>
      </c>
      <c r="K9788">
        <v>550.79999999999995</v>
      </c>
    </row>
    <row r="9789" spans="1:11">
      <c r="A9789" s="2">
        <v>10788</v>
      </c>
      <c r="B9789" s="1">
        <v>45533</v>
      </c>
      <c r="C9789" t="s">
        <v>733</v>
      </c>
      <c r="D9789" t="s">
        <v>12</v>
      </c>
      <c r="E9789">
        <v>55</v>
      </c>
      <c r="F9789" t="s">
        <v>18</v>
      </c>
      <c r="G9789" t="s">
        <v>40</v>
      </c>
      <c r="H9789" t="s">
        <v>41</v>
      </c>
      <c r="I9789">
        <v>801.39</v>
      </c>
      <c r="J9789">
        <v>2</v>
      </c>
      <c r="K9789">
        <v>1602.78</v>
      </c>
    </row>
    <row r="9790" spans="1:11">
      <c r="A9790" s="2">
        <v>10789</v>
      </c>
      <c r="B9790" s="1">
        <v>45336</v>
      </c>
      <c r="C9790" t="s">
        <v>241</v>
      </c>
      <c r="D9790" t="s">
        <v>17</v>
      </c>
      <c r="E9790">
        <v>53</v>
      </c>
      <c r="F9790" t="s">
        <v>18</v>
      </c>
      <c r="G9790" t="s">
        <v>40</v>
      </c>
      <c r="H9790" t="s">
        <v>74</v>
      </c>
      <c r="I9790">
        <v>483.4</v>
      </c>
      <c r="J9790">
        <v>2</v>
      </c>
      <c r="K9790">
        <v>966.8</v>
      </c>
    </row>
    <row r="9791" spans="1:11">
      <c r="A9791" s="2">
        <v>10790</v>
      </c>
      <c r="B9791" s="1">
        <v>45336</v>
      </c>
      <c r="C9791" t="s">
        <v>672</v>
      </c>
      <c r="D9791" t="s">
        <v>12</v>
      </c>
      <c r="E9791">
        <v>34</v>
      </c>
      <c r="F9791" t="s">
        <v>13</v>
      </c>
      <c r="G9791" t="s">
        <v>27</v>
      </c>
      <c r="H9791" t="s">
        <v>46</v>
      </c>
      <c r="I9791">
        <v>153.74</v>
      </c>
      <c r="J9791">
        <v>1</v>
      </c>
      <c r="K9791">
        <v>153.74</v>
      </c>
    </row>
    <row r="9792" spans="1:11">
      <c r="A9792" s="2">
        <v>10791</v>
      </c>
      <c r="B9792" s="1">
        <v>45336</v>
      </c>
      <c r="C9792" t="s">
        <v>368</v>
      </c>
      <c r="D9792" t="s">
        <v>12</v>
      </c>
      <c r="E9792">
        <v>20</v>
      </c>
      <c r="F9792" t="s">
        <v>13</v>
      </c>
      <c r="G9792" t="s">
        <v>19</v>
      </c>
      <c r="H9792" t="s">
        <v>23</v>
      </c>
      <c r="I9792">
        <v>689.93</v>
      </c>
      <c r="J9792">
        <v>2</v>
      </c>
      <c r="K9792">
        <v>1379.86</v>
      </c>
    </row>
    <row r="9793" spans="1:11">
      <c r="A9793" s="2">
        <v>10792</v>
      </c>
      <c r="B9793" s="1">
        <v>45546</v>
      </c>
      <c r="C9793" t="s">
        <v>238</v>
      </c>
      <c r="D9793" t="s">
        <v>17</v>
      </c>
      <c r="E9793">
        <v>31</v>
      </c>
      <c r="F9793" t="s">
        <v>13</v>
      </c>
      <c r="G9793" t="s">
        <v>14</v>
      </c>
      <c r="H9793" t="s">
        <v>43</v>
      </c>
      <c r="I9793">
        <v>941.28</v>
      </c>
      <c r="J9793">
        <v>5</v>
      </c>
      <c r="K9793">
        <v>4706.3999999999996</v>
      </c>
    </row>
    <row r="9794" spans="1:11">
      <c r="A9794" s="2">
        <v>10793</v>
      </c>
      <c r="B9794" s="1">
        <v>45558</v>
      </c>
      <c r="C9794" t="s">
        <v>635</v>
      </c>
      <c r="D9794" t="s">
        <v>17</v>
      </c>
      <c r="E9794">
        <v>30</v>
      </c>
      <c r="F9794" t="s">
        <v>18</v>
      </c>
      <c r="G9794" t="s">
        <v>35</v>
      </c>
      <c r="H9794" t="s">
        <v>63</v>
      </c>
      <c r="I9794">
        <v>576.73</v>
      </c>
      <c r="J9794">
        <v>3</v>
      </c>
      <c r="K9794">
        <v>1730.19</v>
      </c>
    </row>
    <row r="9795" spans="1:11">
      <c r="A9795" s="2">
        <v>10794</v>
      </c>
      <c r="B9795" s="1">
        <v>45493</v>
      </c>
      <c r="C9795" t="s">
        <v>332</v>
      </c>
      <c r="D9795" t="s">
        <v>17</v>
      </c>
      <c r="E9795">
        <v>58</v>
      </c>
      <c r="F9795" t="s">
        <v>13</v>
      </c>
      <c r="G9795" t="s">
        <v>19</v>
      </c>
      <c r="H9795" t="s">
        <v>51</v>
      </c>
      <c r="I9795">
        <v>107.71</v>
      </c>
      <c r="J9795">
        <v>1</v>
      </c>
      <c r="K9795">
        <v>107.71</v>
      </c>
    </row>
    <row r="9796" spans="1:11">
      <c r="A9796" s="2">
        <v>10795</v>
      </c>
      <c r="B9796" s="1">
        <v>45612</v>
      </c>
      <c r="C9796" t="s">
        <v>733</v>
      </c>
      <c r="D9796" t="s">
        <v>17</v>
      </c>
      <c r="E9796">
        <v>44</v>
      </c>
      <c r="F9796" t="s">
        <v>18</v>
      </c>
      <c r="G9796" t="s">
        <v>35</v>
      </c>
      <c r="H9796" t="s">
        <v>58</v>
      </c>
      <c r="I9796">
        <v>64.2</v>
      </c>
      <c r="J9796">
        <v>2</v>
      </c>
      <c r="K9796">
        <v>128.4</v>
      </c>
    </row>
    <row r="9797" spans="1:11">
      <c r="A9797" s="2">
        <v>10796</v>
      </c>
      <c r="B9797" s="1">
        <v>45490</v>
      </c>
      <c r="C9797" t="s">
        <v>474</v>
      </c>
      <c r="D9797" t="s">
        <v>12</v>
      </c>
      <c r="E9797">
        <v>18</v>
      </c>
      <c r="F9797" t="s">
        <v>25</v>
      </c>
      <c r="G9797" t="s">
        <v>27</v>
      </c>
      <c r="H9797" t="s">
        <v>28</v>
      </c>
      <c r="I9797">
        <v>797.91</v>
      </c>
      <c r="J9797">
        <v>1</v>
      </c>
      <c r="K9797">
        <v>797.91</v>
      </c>
    </row>
    <row r="9798" spans="1:11">
      <c r="A9798" s="2">
        <v>10797</v>
      </c>
      <c r="B9798" s="1">
        <v>45563</v>
      </c>
      <c r="C9798" t="s">
        <v>497</v>
      </c>
      <c r="D9798" t="s">
        <v>12</v>
      </c>
      <c r="E9798">
        <v>34</v>
      </c>
      <c r="F9798" t="s">
        <v>25</v>
      </c>
      <c r="G9798" t="s">
        <v>14</v>
      </c>
      <c r="H9798" t="s">
        <v>48</v>
      </c>
      <c r="I9798">
        <v>629.82000000000005</v>
      </c>
      <c r="J9798">
        <v>1</v>
      </c>
      <c r="K9798">
        <v>629.82000000000005</v>
      </c>
    </row>
    <row r="9799" spans="1:11">
      <c r="A9799" s="2">
        <v>10798</v>
      </c>
      <c r="B9799" s="1">
        <v>45509</v>
      </c>
      <c r="C9799" t="s">
        <v>371</v>
      </c>
      <c r="D9799" t="s">
        <v>17</v>
      </c>
      <c r="E9799">
        <v>51</v>
      </c>
      <c r="F9799" t="s">
        <v>13</v>
      </c>
      <c r="G9799" t="s">
        <v>27</v>
      </c>
      <c r="H9799" t="s">
        <v>46</v>
      </c>
      <c r="I9799">
        <v>923.43</v>
      </c>
      <c r="J9799">
        <v>3</v>
      </c>
      <c r="K9799">
        <v>2770.29</v>
      </c>
    </row>
    <row r="9800" spans="1:11">
      <c r="A9800" s="2">
        <v>10799</v>
      </c>
      <c r="B9800" s="1">
        <v>45587</v>
      </c>
      <c r="C9800" t="s">
        <v>207</v>
      </c>
      <c r="D9800" t="s">
        <v>12</v>
      </c>
      <c r="E9800">
        <v>31</v>
      </c>
      <c r="F9800" t="s">
        <v>18</v>
      </c>
      <c r="G9800" t="s">
        <v>35</v>
      </c>
      <c r="H9800" t="s">
        <v>58</v>
      </c>
      <c r="I9800">
        <v>551.78</v>
      </c>
      <c r="J9800">
        <v>5</v>
      </c>
      <c r="K9800">
        <v>2758.9</v>
      </c>
    </row>
    <row r="9801" spans="1:11">
      <c r="A9801" s="2">
        <v>10800</v>
      </c>
      <c r="B9801" s="1">
        <v>45401</v>
      </c>
      <c r="C9801" t="s">
        <v>366</v>
      </c>
      <c r="D9801" t="s">
        <v>12</v>
      </c>
      <c r="E9801">
        <v>34</v>
      </c>
      <c r="F9801" t="s">
        <v>25</v>
      </c>
      <c r="G9801" t="s">
        <v>40</v>
      </c>
      <c r="H9801" t="s">
        <v>68</v>
      </c>
      <c r="I9801">
        <v>71.77</v>
      </c>
      <c r="J9801">
        <v>5</v>
      </c>
      <c r="K9801">
        <v>358.85</v>
      </c>
    </row>
    <row r="9802" spans="1:11">
      <c r="A9802" s="2">
        <v>10801</v>
      </c>
      <c r="B9802" s="1">
        <v>45464</v>
      </c>
      <c r="C9802" t="s">
        <v>724</v>
      </c>
      <c r="D9802" t="s">
        <v>17</v>
      </c>
      <c r="E9802">
        <v>20</v>
      </c>
      <c r="F9802" t="s">
        <v>18</v>
      </c>
      <c r="G9802" t="s">
        <v>27</v>
      </c>
      <c r="H9802" t="s">
        <v>32</v>
      </c>
      <c r="I9802">
        <v>409.65</v>
      </c>
      <c r="J9802">
        <v>4</v>
      </c>
      <c r="K9802">
        <v>1638.6</v>
      </c>
    </row>
    <row r="9803" spans="1:11">
      <c r="A9803" s="2">
        <v>10802</v>
      </c>
      <c r="B9803" s="1">
        <v>45359</v>
      </c>
      <c r="C9803" t="s">
        <v>833</v>
      </c>
      <c r="D9803" t="s">
        <v>17</v>
      </c>
      <c r="E9803">
        <v>51</v>
      </c>
      <c r="F9803" t="s">
        <v>18</v>
      </c>
      <c r="G9803" t="s">
        <v>14</v>
      </c>
      <c r="H9803" t="s">
        <v>48</v>
      </c>
      <c r="I9803">
        <v>661.41</v>
      </c>
      <c r="J9803">
        <v>5</v>
      </c>
      <c r="K9803">
        <v>3307.05</v>
      </c>
    </row>
    <row r="9804" spans="1:11">
      <c r="A9804" s="2">
        <v>10803</v>
      </c>
      <c r="B9804" s="1">
        <v>45536</v>
      </c>
      <c r="C9804" t="s">
        <v>175</v>
      </c>
      <c r="D9804" t="s">
        <v>12</v>
      </c>
      <c r="E9804">
        <v>57</v>
      </c>
      <c r="F9804" t="s">
        <v>25</v>
      </c>
      <c r="G9804" t="s">
        <v>27</v>
      </c>
      <c r="H9804" t="s">
        <v>46</v>
      </c>
      <c r="I9804">
        <v>391.04</v>
      </c>
      <c r="J9804">
        <v>2</v>
      </c>
      <c r="K9804">
        <v>782.08</v>
      </c>
    </row>
    <row r="9805" spans="1:11">
      <c r="A9805" s="2">
        <v>10804</v>
      </c>
      <c r="B9805" s="1">
        <v>45646</v>
      </c>
      <c r="C9805" t="s">
        <v>817</v>
      </c>
      <c r="D9805" t="s">
        <v>17</v>
      </c>
      <c r="E9805">
        <v>42</v>
      </c>
      <c r="F9805" t="s">
        <v>13</v>
      </c>
      <c r="G9805" t="s">
        <v>19</v>
      </c>
      <c r="H9805" t="s">
        <v>51</v>
      </c>
      <c r="I9805">
        <v>999.6</v>
      </c>
      <c r="J9805">
        <v>4</v>
      </c>
      <c r="K9805">
        <v>3998.4</v>
      </c>
    </row>
    <row r="9806" spans="1:11">
      <c r="A9806" s="2">
        <v>10805</v>
      </c>
      <c r="B9806" s="1">
        <v>45542</v>
      </c>
      <c r="C9806" t="s">
        <v>784</v>
      </c>
      <c r="D9806" t="s">
        <v>17</v>
      </c>
      <c r="E9806">
        <v>19</v>
      </c>
      <c r="F9806" t="s">
        <v>13</v>
      </c>
      <c r="G9806" t="s">
        <v>27</v>
      </c>
      <c r="H9806" t="s">
        <v>28</v>
      </c>
      <c r="I9806">
        <v>411.32</v>
      </c>
      <c r="J9806">
        <v>4</v>
      </c>
      <c r="K9806">
        <v>1645.28</v>
      </c>
    </row>
    <row r="9807" spans="1:11">
      <c r="A9807" s="2">
        <v>10806</v>
      </c>
      <c r="B9807" s="1">
        <v>45331</v>
      </c>
      <c r="C9807" t="s">
        <v>603</v>
      </c>
      <c r="D9807" t="s">
        <v>17</v>
      </c>
      <c r="E9807">
        <v>51</v>
      </c>
      <c r="F9807" t="s">
        <v>25</v>
      </c>
      <c r="G9807" t="s">
        <v>35</v>
      </c>
      <c r="H9807" t="s">
        <v>58</v>
      </c>
      <c r="I9807">
        <v>550.77</v>
      </c>
      <c r="J9807">
        <v>4</v>
      </c>
      <c r="K9807">
        <v>2203.08</v>
      </c>
    </row>
    <row r="9808" spans="1:11">
      <c r="A9808" s="2">
        <v>10807</v>
      </c>
      <c r="B9808" s="1">
        <v>45319</v>
      </c>
      <c r="C9808" t="s">
        <v>317</v>
      </c>
      <c r="D9808" t="s">
        <v>12</v>
      </c>
      <c r="E9808">
        <v>43</v>
      </c>
      <c r="F9808" t="s">
        <v>22</v>
      </c>
      <c r="G9808" t="s">
        <v>27</v>
      </c>
      <c r="H9808" t="s">
        <v>32</v>
      </c>
      <c r="I9808">
        <v>233.14</v>
      </c>
      <c r="J9808">
        <v>4</v>
      </c>
      <c r="K9808">
        <v>932.56</v>
      </c>
    </row>
    <row r="9809" spans="1:11">
      <c r="A9809" s="2">
        <v>10808</v>
      </c>
      <c r="B9809" s="1">
        <v>45551</v>
      </c>
      <c r="C9809" t="s">
        <v>353</v>
      </c>
      <c r="D9809" t="s">
        <v>17</v>
      </c>
      <c r="E9809">
        <v>48</v>
      </c>
      <c r="F9809" t="s">
        <v>18</v>
      </c>
      <c r="G9809" t="s">
        <v>14</v>
      </c>
      <c r="H9809" t="s">
        <v>48</v>
      </c>
      <c r="I9809">
        <v>160.62</v>
      </c>
      <c r="J9809">
        <v>5</v>
      </c>
      <c r="K9809">
        <v>803.1</v>
      </c>
    </row>
    <row r="9810" spans="1:11">
      <c r="A9810" s="2">
        <v>10809</v>
      </c>
      <c r="B9810" s="1">
        <v>45472</v>
      </c>
      <c r="C9810" t="s">
        <v>939</v>
      </c>
      <c r="D9810" t="s">
        <v>12</v>
      </c>
      <c r="E9810">
        <v>26</v>
      </c>
      <c r="F9810" t="s">
        <v>22</v>
      </c>
      <c r="G9810" t="s">
        <v>27</v>
      </c>
      <c r="H9810" t="s">
        <v>46</v>
      </c>
      <c r="I9810">
        <v>648.85</v>
      </c>
      <c r="J9810">
        <v>4</v>
      </c>
      <c r="K9810">
        <v>2595.4</v>
      </c>
    </row>
    <row r="9811" spans="1:11">
      <c r="A9811" s="2">
        <v>10810</v>
      </c>
      <c r="B9811" s="1">
        <v>45640</v>
      </c>
      <c r="C9811" t="s">
        <v>921</v>
      </c>
      <c r="D9811" t="s">
        <v>12</v>
      </c>
      <c r="E9811">
        <v>47</v>
      </c>
      <c r="F9811" t="s">
        <v>13</v>
      </c>
      <c r="G9811" t="s">
        <v>27</v>
      </c>
      <c r="H9811" t="s">
        <v>28</v>
      </c>
      <c r="I9811">
        <v>592.73</v>
      </c>
      <c r="J9811">
        <v>2</v>
      </c>
      <c r="K9811">
        <v>1185.46</v>
      </c>
    </row>
    <row r="9812" spans="1:11">
      <c r="A9812" s="2">
        <v>10811</v>
      </c>
      <c r="B9812" s="1">
        <v>45580</v>
      </c>
      <c r="C9812" t="s">
        <v>857</v>
      </c>
      <c r="D9812" t="s">
        <v>12</v>
      </c>
      <c r="E9812">
        <v>37</v>
      </c>
      <c r="F9812" t="s">
        <v>18</v>
      </c>
      <c r="G9812" t="s">
        <v>14</v>
      </c>
      <c r="H9812" t="s">
        <v>15</v>
      </c>
      <c r="I9812">
        <v>14.3</v>
      </c>
      <c r="J9812">
        <v>2</v>
      </c>
      <c r="K9812">
        <v>28.6</v>
      </c>
    </row>
    <row r="9813" spans="1:11">
      <c r="A9813" s="2">
        <v>10812</v>
      </c>
      <c r="B9813" s="1">
        <v>45531</v>
      </c>
      <c r="C9813" t="s">
        <v>368</v>
      </c>
      <c r="D9813" t="s">
        <v>17</v>
      </c>
      <c r="E9813">
        <v>38</v>
      </c>
      <c r="F9813" t="s">
        <v>25</v>
      </c>
      <c r="G9813" t="s">
        <v>27</v>
      </c>
      <c r="H9813" t="s">
        <v>53</v>
      </c>
      <c r="I9813">
        <v>291.93</v>
      </c>
      <c r="J9813">
        <v>1</v>
      </c>
      <c r="K9813">
        <v>291.93</v>
      </c>
    </row>
    <row r="9814" spans="1:11">
      <c r="A9814" s="2">
        <v>10813</v>
      </c>
      <c r="B9814" s="1">
        <v>45572</v>
      </c>
      <c r="C9814" t="s">
        <v>695</v>
      </c>
      <c r="D9814" t="s">
        <v>17</v>
      </c>
      <c r="E9814">
        <v>46</v>
      </c>
      <c r="F9814" t="s">
        <v>13</v>
      </c>
      <c r="G9814" t="s">
        <v>14</v>
      </c>
      <c r="H9814" t="s">
        <v>43</v>
      </c>
      <c r="I9814">
        <v>647.14</v>
      </c>
      <c r="J9814">
        <v>2</v>
      </c>
      <c r="K9814">
        <v>1294.28</v>
      </c>
    </row>
    <row r="9815" spans="1:11">
      <c r="A9815" s="2">
        <v>10814</v>
      </c>
      <c r="B9815" s="1">
        <v>45457</v>
      </c>
      <c r="C9815" t="s">
        <v>591</v>
      </c>
      <c r="D9815" t="s">
        <v>17</v>
      </c>
      <c r="E9815">
        <v>42</v>
      </c>
      <c r="F9815" t="s">
        <v>13</v>
      </c>
      <c r="G9815" t="s">
        <v>35</v>
      </c>
      <c r="H9815" t="s">
        <v>63</v>
      </c>
      <c r="I9815">
        <v>814.13</v>
      </c>
      <c r="J9815">
        <v>1</v>
      </c>
      <c r="K9815">
        <v>814.13</v>
      </c>
    </row>
    <row r="9816" spans="1:11">
      <c r="A9816" s="2">
        <v>10815</v>
      </c>
      <c r="B9816" s="1">
        <v>45589</v>
      </c>
      <c r="C9816" t="s">
        <v>261</v>
      </c>
      <c r="D9816" t="s">
        <v>17</v>
      </c>
      <c r="E9816">
        <v>55</v>
      </c>
      <c r="F9816" t="s">
        <v>13</v>
      </c>
      <c r="G9816" t="s">
        <v>14</v>
      </c>
      <c r="H9816" t="s">
        <v>43</v>
      </c>
      <c r="I9816">
        <v>319.24</v>
      </c>
      <c r="J9816">
        <v>2</v>
      </c>
      <c r="K9816">
        <v>638.48</v>
      </c>
    </row>
    <row r="9817" spans="1:11">
      <c r="A9817" s="2">
        <v>10816</v>
      </c>
      <c r="B9817" s="1">
        <v>45384</v>
      </c>
      <c r="C9817" t="s">
        <v>270</v>
      </c>
      <c r="D9817" t="s">
        <v>17</v>
      </c>
      <c r="E9817">
        <v>61</v>
      </c>
      <c r="F9817" t="s">
        <v>25</v>
      </c>
      <c r="G9817" t="s">
        <v>35</v>
      </c>
      <c r="H9817" t="s">
        <v>63</v>
      </c>
      <c r="I9817">
        <v>650.96</v>
      </c>
      <c r="J9817">
        <v>4</v>
      </c>
      <c r="K9817">
        <v>2603.84</v>
      </c>
    </row>
    <row r="9818" spans="1:11">
      <c r="A9818" s="2">
        <v>10817</v>
      </c>
      <c r="B9818" s="1">
        <v>45607</v>
      </c>
      <c r="C9818" t="s">
        <v>525</v>
      </c>
      <c r="D9818" t="s">
        <v>12</v>
      </c>
      <c r="E9818">
        <v>42</v>
      </c>
      <c r="F9818" t="s">
        <v>25</v>
      </c>
      <c r="G9818" t="s">
        <v>35</v>
      </c>
      <c r="H9818" t="s">
        <v>64</v>
      </c>
      <c r="I9818">
        <v>272.61</v>
      </c>
      <c r="J9818">
        <v>3</v>
      </c>
      <c r="K9818">
        <v>817.83</v>
      </c>
    </row>
    <row r="9819" spans="1:11">
      <c r="A9819" s="2">
        <v>10818</v>
      </c>
      <c r="B9819" s="1">
        <v>45409</v>
      </c>
      <c r="C9819" t="s">
        <v>169</v>
      </c>
      <c r="D9819" t="s">
        <v>12</v>
      </c>
      <c r="E9819">
        <v>26</v>
      </c>
      <c r="F9819" t="s">
        <v>22</v>
      </c>
      <c r="G9819" t="s">
        <v>14</v>
      </c>
      <c r="H9819" t="s">
        <v>15</v>
      </c>
      <c r="I9819">
        <v>693.48</v>
      </c>
      <c r="J9819">
        <v>4</v>
      </c>
      <c r="K9819">
        <v>2773.92</v>
      </c>
    </row>
    <row r="9820" spans="1:11">
      <c r="A9820" s="2">
        <v>10819</v>
      </c>
      <c r="B9820" s="1">
        <v>45344</v>
      </c>
      <c r="C9820" t="s">
        <v>514</v>
      </c>
      <c r="D9820" t="s">
        <v>12</v>
      </c>
      <c r="E9820">
        <v>56</v>
      </c>
      <c r="F9820" t="s">
        <v>25</v>
      </c>
      <c r="G9820" t="s">
        <v>27</v>
      </c>
      <c r="H9820" t="s">
        <v>32</v>
      </c>
      <c r="I9820">
        <v>700.97</v>
      </c>
      <c r="J9820">
        <v>5</v>
      </c>
      <c r="K9820">
        <v>3504.85</v>
      </c>
    </row>
    <row r="9821" spans="1:11">
      <c r="A9821" s="2">
        <v>10820</v>
      </c>
      <c r="B9821" s="1">
        <v>45342</v>
      </c>
      <c r="C9821" t="s">
        <v>809</v>
      </c>
      <c r="D9821" t="s">
        <v>17</v>
      </c>
      <c r="E9821">
        <v>61</v>
      </c>
      <c r="F9821" t="s">
        <v>22</v>
      </c>
      <c r="G9821" t="s">
        <v>19</v>
      </c>
      <c r="H9821" t="s">
        <v>51</v>
      </c>
      <c r="I9821">
        <v>138.91999999999999</v>
      </c>
      <c r="J9821">
        <v>1</v>
      </c>
      <c r="K9821">
        <v>138.91999999999999</v>
      </c>
    </row>
    <row r="9822" spans="1:11">
      <c r="A9822" s="2">
        <v>10821</v>
      </c>
      <c r="B9822" s="1">
        <v>45382</v>
      </c>
      <c r="C9822" t="s">
        <v>84</v>
      </c>
      <c r="D9822" t="s">
        <v>12</v>
      </c>
      <c r="E9822">
        <v>43</v>
      </c>
      <c r="F9822" t="s">
        <v>18</v>
      </c>
      <c r="G9822" t="s">
        <v>14</v>
      </c>
      <c r="H9822" t="s">
        <v>38</v>
      </c>
      <c r="I9822">
        <v>668.44</v>
      </c>
      <c r="J9822">
        <v>3</v>
      </c>
      <c r="K9822">
        <v>2005.32</v>
      </c>
    </row>
    <row r="9823" spans="1:11">
      <c r="A9823" s="2">
        <v>10822</v>
      </c>
      <c r="B9823" s="1">
        <v>45433</v>
      </c>
      <c r="C9823" t="s">
        <v>671</v>
      </c>
      <c r="D9823" t="s">
        <v>12</v>
      </c>
      <c r="E9823">
        <v>54</v>
      </c>
      <c r="F9823" t="s">
        <v>18</v>
      </c>
      <c r="G9823" t="s">
        <v>27</v>
      </c>
      <c r="H9823" t="s">
        <v>53</v>
      </c>
      <c r="I9823">
        <v>340.23</v>
      </c>
      <c r="J9823">
        <v>2</v>
      </c>
      <c r="K9823">
        <v>680.46</v>
      </c>
    </row>
    <row r="9824" spans="1:11">
      <c r="A9824" s="2">
        <v>10823</v>
      </c>
      <c r="B9824" s="1">
        <v>45309</v>
      </c>
      <c r="C9824" t="s">
        <v>168</v>
      </c>
      <c r="D9824" t="s">
        <v>17</v>
      </c>
      <c r="E9824">
        <v>33</v>
      </c>
      <c r="F9824" t="s">
        <v>18</v>
      </c>
      <c r="G9824" t="s">
        <v>35</v>
      </c>
      <c r="H9824" t="s">
        <v>63</v>
      </c>
      <c r="I9824">
        <v>180.87</v>
      </c>
      <c r="J9824">
        <v>4</v>
      </c>
      <c r="K9824">
        <v>723.48</v>
      </c>
    </row>
    <row r="9825" spans="1:11">
      <c r="A9825" s="2">
        <v>10824</v>
      </c>
      <c r="B9825" s="1">
        <v>45577</v>
      </c>
      <c r="C9825" t="s">
        <v>345</v>
      </c>
      <c r="D9825" t="s">
        <v>17</v>
      </c>
      <c r="E9825">
        <v>54</v>
      </c>
      <c r="F9825" t="s">
        <v>13</v>
      </c>
      <c r="G9825" t="s">
        <v>40</v>
      </c>
      <c r="H9825" t="s">
        <v>74</v>
      </c>
      <c r="I9825">
        <v>505.36</v>
      </c>
      <c r="J9825">
        <v>1</v>
      </c>
      <c r="K9825">
        <v>505.36</v>
      </c>
    </row>
    <row r="9826" spans="1:11">
      <c r="A9826" s="2">
        <v>10825</v>
      </c>
      <c r="B9826" s="1">
        <v>45514</v>
      </c>
      <c r="C9826" t="s">
        <v>608</v>
      </c>
      <c r="D9826" t="s">
        <v>12</v>
      </c>
      <c r="E9826">
        <v>29</v>
      </c>
      <c r="F9826" t="s">
        <v>13</v>
      </c>
      <c r="G9826" t="s">
        <v>19</v>
      </c>
      <c r="H9826" t="s">
        <v>51</v>
      </c>
      <c r="I9826">
        <v>457.77</v>
      </c>
      <c r="J9826">
        <v>1</v>
      </c>
      <c r="K9826">
        <v>457.77</v>
      </c>
    </row>
    <row r="9827" spans="1:11">
      <c r="A9827" s="2">
        <v>10826</v>
      </c>
      <c r="B9827" s="1">
        <v>45494</v>
      </c>
      <c r="C9827" t="s">
        <v>160</v>
      </c>
      <c r="D9827" t="s">
        <v>12</v>
      </c>
      <c r="E9827">
        <v>41</v>
      </c>
      <c r="F9827" t="s">
        <v>13</v>
      </c>
      <c r="G9827" t="s">
        <v>27</v>
      </c>
      <c r="H9827" t="s">
        <v>53</v>
      </c>
      <c r="I9827">
        <v>776.14</v>
      </c>
      <c r="J9827">
        <v>2</v>
      </c>
      <c r="K9827">
        <v>1552.28</v>
      </c>
    </row>
    <row r="9828" spans="1:11">
      <c r="A9828" s="2">
        <v>10827</v>
      </c>
      <c r="B9828" s="1">
        <v>45556</v>
      </c>
      <c r="C9828" t="s">
        <v>92</v>
      </c>
      <c r="D9828" t="s">
        <v>17</v>
      </c>
      <c r="E9828">
        <v>43</v>
      </c>
      <c r="F9828" t="s">
        <v>25</v>
      </c>
      <c r="G9828" t="s">
        <v>19</v>
      </c>
      <c r="H9828" t="s">
        <v>23</v>
      </c>
      <c r="I9828">
        <v>93.67</v>
      </c>
      <c r="J9828">
        <v>1</v>
      </c>
      <c r="K9828">
        <v>93.67</v>
      </c>
    </row>
    <row r="9829" spans="1:11">
      <c r="A9829" s="2">
        <v>10828</v>
      </c>
      <c r="B9829" s="1">
        <v>45507</v>
      </c>
      <c r="C9829" t="s">
        <v>169</v>
      </c>
      <c r="D9829" t="s">
        <v>17</v>
      </c>
      <c r="E9829">
        <v>37</v>
      </c>
      <c r="F9829" t="s">
        <v>25</v>
      </c>
      <c r="G9829" t="s">
        <v>40</v>
      </c>
      <c r="H9829" t="s">
        <v>76</v>
      </c>
      <c r="I9829">
        <v>791.86</v>
      </c>
      <c r="J9829">
        <v>2</v>
      </c>
      <c r="K9829">
        <v>1583.72</v>
      </c>
    </row>
    <row r="9830" spans="1:11">
      <c r="A9830" s="2">
        <v>10829</v>
      </c>
      <c r="B9830" s="1">
        <v>45490</v>
      </c>
      <c r="C9830" t="s">
        <v>364</v>
      </c>
      <c r="D9830" t="s">
        <v>17</v>
      </c>
      <c r="E9830">
        <v>26</v>
      </c>
      <c r="F9830" t="s">
        <v>22</v>
      </c>
      <c r="G9830" t="s">
        <v>40</v>
      </c>
      <c r="H9830" t="s">
        <v>41</v>
      </c>
      <c r="I9830">
        <v>115.02</v>
      </c>
      <c r="J9830">
        <v>2</v>
      </c>
      <c r="K9830">
        <v>230.04</v>
      </c>
    </row>
    <row r="9831" spans="1:11">
      <c r="A9831" s="2">
        <v>10830</v>
      </c>
      <c r="B9831" s="1">
        <v>45307</v>
      </c>
      <c r="C9831" t="s">
        <v>603</v>
      </c>
      <c r="D9831" t="s">
        <v>17</v>
      </c>
      <c r="E9831">
        <v>40</v>
      </c>
      <c r="F9831" t="s">
        <v>13</v>
      </c>
      <c r="G9831" t="s">
        <v>40</v>
      </c>
      <c r="H9831" t="s">
        <v>68</v>
      </c>
      <c r="I9831">
        <v>215.38</v>
      </c>
      <c r="J9831">
        <v>4</v>
      </c>
      <c r="K9831">
        <v>861.52</v>
      </c>
    </row>
    <row r="9832" spans="1:11">
      <c r="A9832" s="2">
        <v>10831</v>
      </c>
      <c r="B9832" s="1">
        <v>45400</v>
      </c>
      <c r="C9832" t="s">
        <v>891</v>
      </c>
      <c r="D9832" t="s">
        <v>12</v>
      </c>
      <c r="E9832">
        <v>56</v>
      </c>
      <c r="F9832" t="s">
        <v>25</v>
      </c>
      <c r="G9832" t="s">
        <v>14</v>
      </c>
      <c r="H9832" t="s">
        <v>43</v>
      </c>
      <c r="I9832">
        <v>520.72</v>
      </c>
      <c r="J9832">
        <v>1</v>
      </c>
      <c r="K9832">
        <v>520.72</v>
      </c>
    </row>
    <row r="9833" spans="1:11">
      <c r="A9833" s="2">
        <v>10832</v>
      </c>
      <c r="B9833" s="1">
        <v>45524</v>
      </c>
      <c r="C9833" t="s">
        <v>661</v>
      </c>
      <c r="D9833" t="s">
        <v>12</v>
      </c>
      <c r="E9833">
        <v>46</v>
      </c>
      <c r="F9833" t="s">
        <v>18</v>
      </c>
      <c r="G9833" t="s">
        <v>19</v>
      </c>
      <c r="H9833" t="s">
        <v>20</v>
      </c>
      <c r="I9833">
        <v>468.54</v>
      </c>
      <c r="J9833">
        <v>5</v>
      </c>
      <c r="K9833">
        <v>2342.6999999999998</v>
      </c>
    </row>
    <row r="9834" spans="1:11">
      <c r="A9834" s="2">
        <v>10833</v>
      </c>
      <c r="B9834" s="1">
        <v>45462</v>
      </c>
      <c r="C9834" t="s">
        <v>341</v>
      </c>
      <c r="D9834" t="s">
        <v>17</v>
      </c>
      <c r="E9834">
        <v>48</v>
      </c>
      <c r="F9834" t="s">
        <v>18</v>
      </c>
      <c r="G9834" t="s">
        <v>14</v>
      </c>
      <c r="H9834" t="s">
        <v>15</v>
      </c>
      <c r="I9834">
        <v>988.97</v>
      </c>
      <c r="J9834">
        <v>5</v>
      </c>
      <c r="K9834">
        <v>4944.8500000000004</v>
      </c>
    </row>
    <row r="9835" spans="1:11">
      <c r="A9835" s="2">
        <v>10834</v>
      </c>
      <c r="B9835" s="1">
        <v>45559</v>
      </c>
      <c r="C9835" t="s">
        <v>139</v>
      </c>
      <c r="D9835" t="s">
        <v>12</v>
      </c>
      <c r="E9835">
        <v>36</v>
      </c>
      <c r="F9835" t="s">
        <v>25</v>
      </c>
      <c r="G9835" t="s">
        <v>40</v>
      </c>
      <c r="H9835" t="s">
        <v>76</v>
      </c>
      <c r="I9835">
        <v>593.58000000000004</v>
      </c>
      <c r="J9835">
        <v>4</v>
      </c>
      <c r="K9835">
        <v>2374.3200000000002</v>
      </c>
    </row>
    <row r="9836" spans="1:11">
      <c r="A9836" s="2">
        <v>10835</v>
      </c>
      <c r="B9836" s="1">
        <v>45622</v>
      </c>
      <c r="C9836" t="s">
        <v>356</v>
      </c>
      <c r="D9836" t="s">
        <v>12</v>
      </c>
      <c r="E9836">
        <v>37</v>
      </c>
      <c r="F9836" t="s">
        <v>18</v>
      </c>
      <c r="G9836" t="s">
        <v>27</v>
      </c>
      <c r="H9836" t="s">
        <v>53</v>
      </c>
      <c r="I9836">
        <v>334.16</v>
      </c>
      <c r="J9836">
        <v>4</v>
      </c>
      <c r="K9836">
        <v>1336.64</v>
      </c>
    </row>
    <row r="9837" spans="1:11">
      <c r="A9837" s="2">
        <v>10836</v>
      </c>
      <c r="B9837" s="1">
        <v>45304</v>
      </c>
      <c r="C9837" t="s">
        <v>455</v>
      </c>
      <c r="D9837" t="s">
        <v>17</v>
      </c>
      <c r="E9837">
        <v>40</v>
      </c>
      <c r="F9837" t="s">
        <v>18</v>
      </c>
      <c r="G9837" t="s">
        <v>40</v>
      </c>
      <c r="H9837" t="s">
        <v>41</v>
      </c>
      <c r="I9837">
        <v>901.15</v>
      </c>
      <c r="J9837">
        <v>2</v>
      </c>
      <c r="K9837">
        <v>1802.3</v>
      </c>
    </row>
    <row r="9838" spans="1:11">
      <c r="A9838" s="2">
        <v>10837</v>
      </c>
      <c r="B9838" s="1">
        <v>45603</v>
      </c>
      <c r="C9838" t="s">
        <v>230</v>
      </c>
      <c r="D9838" t="s">
        <v>12</v>
      </c>
      <c r="E9838">
        <v>60</v>
      </c>
      <c r="F9838" t="s">
        <v>22</v>
      </c>
      <c r="G9838" t="s">
        <v>14</v>
      </c>
      <c r="H9838" t="s">
        <v>38</v>
      </c>
      <c r="I9838">
        <v>319.08999999999997</v>
      </c>
      <c r="J9838">
        <v>5</v>
      </c>
      <c r="K9838">
        <v>1595.45</v>
      </c>
    </row>
    <row r="9839" spans="1:11">
      <c r="A9839" s="2">
        <v>10838</v>
      </c>
      <c r="B9839" s="1">
        <v>45644</v>
      </c>
      <c r="C9839" t="s">
        <v>348</v>
      </c>
      <c r="D9839" t="s">
        <v>12</v>
      </c>
      <c r="E9839">
        <v>44</v>
      </c>
      <c r="F9839" t="s">
        <v>18</v>
      </c>
      <c r="G9839" t="s">
        <v>40</v>
      </c>
      <c r="H9839" t="s">
        <v>41</v>
      </c>
      <c r="I9839">
        <v>281.04000000000002</v>
      </c>
      <c r="J9839">
        <v>1</v>
      </c>
      <c r="K9839">
        <v>281.04000000000002</v>
      </c>
    </row>
    <row r="9840" spans="1:11">
      <c r="A9840" s="2">
        <v>10839</v>
      </c>
      <c r="B9840" s="1">
        <v>45403</v>
      </c>
      <c r="C9840" t="s">
        <v>888</v>
      </c>
      <c r="D9840" t="s">
        <v>12</v>
      </c>
      <c r="E9840">
        <v>47</v>
      </c>
      <c r="F9840" t="s">
        <v>13</v>
      </c>
      <c r="G9840" t="s">
        <v>40</v>
      </c>
      <c r="H9840" t="s">
        <v>74</v>
      </c>
      <c r="I9840">
        <v>499.43</v>
      </c>
      <c r="J9840">
        <v>5</v>
      </c>
      <c r="K9840">
        <v>2497.15</v>
      </c>
    </row>
    <row r="9841" spans="1:11">
      <c r="A9841" s="2">
        <v>10840</v>
      </c>
      <c r="B9841" s="1">
        <v>45611</v>
      </c>
      <c r="C9841" t="s">
        <v>106</v>
      </c>
      <c r="D9841" t="s">
        <v>17</v>
      </c>
      <c r="E9841">
        <v>38</v>
      </c>
      <c r="F9841" t="s">
        <v>25</v>
      </c>
      <c r="G9841" t="s">
        <v>14</v>
      </c>
      <c r="H9841" t="s">
        <v>43</v>
      </c>
      <c r="I9841">
        <v>914.04</v>
      </c>
      <c r="J9841">
        <v>4</v>
      </c>
      <c r="K9841">
        <v>3656.16</v>
      </c>
    </row>
    <row r="9842" spans="1:11">
      <c r="A9842" s="2">
        <v>10841</v>
      </c>
      <c r="B9842" s="1">
        <v>45508</v>
      </c>
      <c r="C9842" t="s">
        <v>148</v>
      </c>
      <c r="D9842" t="s">
        <v>17</v>
      </c>
      <c r="E9842">
        <v>61</v>
      </c>
      <c r="F9842" t="s">
        <v>25</v>
      </c>
      <c r="G9842" t="s">
        <v>14</v>
      </c>
      <c r="H9842" t="s">
        <v>15</v>
      </c>
      <c r="I9842">
        <v>711.43</v>
      </c>
      <c r="J9842">
        <v>4</v>
      </c>
      <c r="K9842">
        <v>2845.72</v>
      </c>
    </row>
    <row r="9843" spans="1:11">
      <c r="A9843" s="2">
        <v>10842</v>
      </c>
      <c r="B9843" s="1">
        <v>45649</v>
      </c>
      <c r="C9843" t="s">
        <v>616</v>
      </c>
      <c r="D9843" t="s">
        <v>12</v>
      </c>
      <c r="E9843">
        <v>52</v>
      </c>
      <c r="F9843" t="s">
        <v>13</v>
      </c>
      <c r="G9843" t="s">
        <v>27</v>
      </c>
      <c r="H9843" t="s">
        <v>32</v>
      </c>
      <c r="I9843">
        <v>680.71</v>
      </c>
      <c r="J9843">
        <v>2</v>
      </c>
      <c r="K9843">
        <v>1361.42</v>
      </c>
    </row>
    <row r="9844" spans="1:11">
      <c r="A9844" s="2">
        <v>10843</v>
      </c>
      <c r="B9844" s="1">
        <v>45429</v>
      </c>
      <c r="C9844" t="s">
        <v>903</v>
      </c>
      <c r="D9844" t="s">
        <v>17</v>
      </c>
      <c r="E9844">
        <v>24</v>
      </c>
      <c r="F9844" t="s">
        <v>18</v>
      </c>
      <c r="G9844" t="s">
        <v>14</v>
      </c>
      <c r="H9844" t="s">
        <v>38</v>
      </c>
      <c r="I9844">
        <v>728.82</v>
      </c>
      <c r="J9844">
        <v>1</v>
      </c>
      <c r="K9844">
        <v>728.82</v>
      </c>
    </row>
    <row r="9845" spans="1:11">
      <c r="A9845" s="2">
        <v>10844</v>
      </c>
      <c r="B9845" s="1">
        <v>45412</v>
      </c>
      <c r="C9845" t="s">
        <v>865</v>
      </c>
      <c r="D9845" t="s">
        <v>17</v>
      </c>
      <c r="E9845">
        <v>39</v>
      </c>
      <c r="F9845" t="s">
        <v>22</v>
      </c>
      <c r="G9845" t="s">
        <v>27</v>
      </c>
      <c r="H9845" t="s">
        <v>46</v>
      </c>
      <c r="I9845">
        <v>663.04</v>
      </c>
      <c r="J9845">
        <v>4</v>
      </c>
      <c r="K9845">
        <v>2652.16</v>
      </c>
    </row>
    <row r="9846" spans="1:11">
      <c r="A9846" s="2">
        <v>10845</v>
      </c>
      <c r="B9846" s="1">
        <v>45540</v>
      </c>
      <c r="C9846" t="s">
        <v>179</v>
      </c>
      <c r="D9846" t="s">
        <v>17</v>
      </c>
      <c r="E9846">
        <v>27</v>
      </c>
      <c r="F9846" t="s">
        <v>22</v>
      </c>
      <c r="G9846" t="s">
        <v>35</v>
      </c>
      <c r="H9846" t="s">
        <v>36</v>
      </c>
      <c r="I9846">
        <v>762.2</v>
      </c>
      <c r="J9846">
        <v>1</v>
      </c>
      <c r="K9846">
        <v>762.2</v>
      </c>
    </row>
    <row r="9847" spans="1:11">
      <c r="A9847" s="2">
        <v>10846</v>
      </c>
      <c r="B9847" s="1">
        <v>45425</v>
      </c>
      <c r="C9847" t="s">
        <v>640</v>
      </c>
      <c r="D9847" t="s">
        <v>12</v>
      </c>
      <c r="E9847">
        <v>40</v>
      </c>
      <c r="F9847" t="s">
        <v>13</v>
      </c>
      <c r="G9847" t="s">
        <v>35</v>
      </c>
      <c r="H9847" t="s">
        <v>36</v>
      </c>
      <c r="I9847">
        <v>200.83</v>
      </c>
      <c r="J9847">
        <v>5</v>
      </c>
      <c r="K9847">
        <v>1004.15</v>
      </c>
    </row>
    <row r="9848" spans="1:11">
      <c r="A9848" s="2">
        <v>10847</v>
      </c>
      <c r="B9848" s="1">
        <v>45534</v>
      </c>
      <c r="C9848" t="s">
        <v>479</v>
      </c>
      <c r="D9848" t="s">
        <v>12</v>
      </c>
      <c r="E9848">
        <v>32</v>
      </c>
      <c r="F9848" t="s">
        <v>18</v>
      </c>
      <c r="G9848" t="s">
        <v>14</v>
      </c>
      <c r="H9848" t="s">
        <v>38</v>
      </c>
      <c r="I9848">
        <v>185.49</v>
      </c>
      <c r="J9848">
        <v>2</v>
      </c>
      <c r="K9848">
        <v>370.98</v>
      </c>
    </row>
    <row r="9849" spans="1:11">
      <c r="A9849" s="2">
        <v>10848</v>
      </c>
      <c r="B9849" s="1">
        <v>45441</v>
      </c>
      <c r="C9849" t="s">
        <v>506</v>
      </c>
      <c r="D9849" t="s">
        <v>17</v>
      </c>
      <c r="E9849">
        <v>47</v>
      </c>
      <c r="F9849" t="s">
        <v>13</v>
      </c>
      <c r="G9849" t="s">
        <v>40</v>
      </c>
      <c r="H9849" t="s">
        <v>68</v>
      </c>
      <c r="I9849">
        <v>368.54</v>
      </c>
      <c r="J9849">
        <v>5</v>
      </c>
      <c r="K9849">
        <v>1842.7</v>
      </c>
    </row>
    <row r="9850" spans="1:11">
      <c r="A9850" s="2">
        <v>10849</v>
      </c>
      <c r="B9850" s="1">
        <v>45472</v>
      </c>
      <c r="C9850" t="s">
        <v>33</v>
      </c>
      <c r="D9850" t="s">
        <v>12</v>
      </c>
      <c r="E9850">
        <v>51</v>
      </c>
      <c r="F9850" t="s">
        <v>22</v>
      </c>
      <c r="G9850" t="s">
        <v>19</v>
      </c>
      <c r="H9850" t="s">
        <v>20</v>
      </c>
      <c r="I9850">
        <v>852.45</v>
      </c>
      <c r="J9850">
        <v>4</v>
      </c>
      <c r="K9850">
        <v>3409.8</v>
      </c>
    </row>
    <row r="9851" spans="1:11">
      <c r="A9851" s="2">
        <v>10850</v>
      </c>
      <c r="B9851" s="1">
        <v>45591</v>
      </c>
      <c r="C9851" t="s">
        <v>914</v>
      </c>
      <c r="D9851" t="s">
        <v>12</v>
      </c>
      <c r="E9851">
        <v>30</v>
      </c>
      <c r="F9851" t="s">
        <v>18</v>
      </c>
      <c r="G9851" t="s">
        <v>40</v>
      </c>
      <c r="H9851" t="s">
        <v>74</v>
      </c>
      <c r="I9851">
        <v>717.31</v>
      </c>
      <c r="J9851">
        <v>4</v>
      </c>
      <c r="K9851">
        <v>2869.24</v>
      </c>
    </row>
    <row r="9852" spans="1:11">
      <c r="A9852" s="2">
        <v>10851</v>
      </c>
      <c r="B9852" s="1">
        <v>45468</v>
      </c>
      <c r="C9852" t="s">
        <v>699</v>
      </c>
      <c r="D9852" t="s">
        <v>12</v>
      </c>
      <c r="E9852">
        <v>21</v>
      </c>
      <c r="F9852" t="s">
        <v>13</v>
      </c>
      <c r="G9852" t="s">
        <v>14</v>
      </c>
      <c r="H9852" t="s">
        <v>48</v>
      </c>
      <c r="I9852">
        <v>570.80999999999995</v>
      </c>
      <c r="J9852">
        <v>1</v>
      </c>
      <c r="K9852">
        <v>570.80999999999995</v>
      </c>
    </row>
    <row r="9853" spans="1:11">
      <c r="A9853" s="2">
        <v>10852</v>
      </c>
      <c r="B9853" s="1">
        <v>45412</v>
      </c>
      <c r="C9853" t="s">
        <v>588</v>
      </c>
      <c r="D9853" t="s">
        <v>12</v>
      </c>
      <c r="E9853">
        <v>35</v>
      </c>
      <c r="F9853" t="s">
        <v>13</v>
      </c>
      <c r="G9853" t="s">
        <v>27</v>
      </c>
      <c r="H9853" t="s">
        <v>46</v>
      </c>
      <c r="I9853">
        <v>29.25</v>
      </c>
      <c r="J9853">
        <v>4</v>
      </c>
      <c r="K9853">
        <v>117</v>
      </c>
    </row>
    <row r="9854" spans="1:11">
      <c r="A9854" s="2">
        <v>10853</v>
      </c>
      <c r="B9854" s="1">
        <v>45398</v>
      </c>
      <c r="C9854" t="s">
        <v>896</v>
      </c>
      <c r="D9854" t="s">
        <v>12</v>
      </c>
      <c r="E9854">
        <v>40</v>
      </c>
      <c r="F9854" t="s">
        <v>18</v>
      </c>
      <c r="G9854" t="s">
        <v>40</v>
      </c>
      <c r="H9854" t="s">
        <v>74</v>
      </c>
      <c r="I9854">
        <v>243.44</v>
      </c>
      <c r="J9854">
        <v>1</v>
      </c>
      <c r="K9854">
        <v>243.44</v>
      </c>
    </row>
    <row r="9855" spans="1:11">
      <c r="A9855" s="2">
        <v>10854</v>
      </c>
      <c r="B9855" s="1">
        <v>45461</v>
      </c>
      <c r="C9855" t="s">
        <v>309</v>
      </c>
      <c r="D9855" t="s">
        <v>17</v>
      </c>
      <c r="E9855">
        <v>50</v>
      </c>
      <c r="F9855" t="s">
        <v>22</v>
      </c>
      <c r="G9855" t="s">
        <v>35</v>
      </c>
      <c r="H9855" t="s">
        <v>36</v>
      </c>
      <c r="I9855">
        <v>805.48</v>
      </c>
      <c r="J9855">
        <v>3</v>
      </c>
      <c r="K9855">
        <v>2416.44</v>
      </c>
    </row>
    <row r="9856" spans="1:11">
      <c r="A9856" s="2">
        <v>10855</v>
      </c>
      <c r="B9856" s="1">
        <v>45593</v>
      </c>
      <c r="C9856" t="s">
        <v>466</v>
      </c>
      <c r="D9856" t="s">
        <v>12</v>
      </c>
      <c r="E9856">
        <v>51</v>
      </c>
      <c r="F9856" t="s">
        <v>18</v>
      </c>
      <c r="G9856" t="s">
        <v>14</v>
      </c>
      <c r="H9856" t="s">
        <v>38</v>
      </c>
      <c r="I9856">
        <v>250.06</v>
      </c>
      <c r="J9856">
        <v>4</v>
      </c>
      <c r="K9856">
        <v>1000.24</v>
      </c>
    </row>
    <row r="9857" spans="1:11">
      <c r="A9857" s="2">
        <v>10856</v>
      </c>
      <c r="B9857" s="1">
        <v>45567</v>
      </c>
      <c r="C9857" t="s">
        <v>688</v>
      </c>
      <c r="D9857" t="s">
        <v>12</v>
      </c>
      <c r="E9857">
        <v>51</v>
      </c>
      <c r="F9857" t="s">
        <v>22</v>
      </c>
      <c r="G9857" t="s">
        <v>40</v>
      </c>
      <c r="H9857" t="s">
        <v>68</v>
      </c>
      <c r="I9857">
        <v>732.99</v>
      </c>
      <c r="J9857">
        <v>5</v>
      </c>
      <c r="K9857">
        <v>3664.95</v>
      </c>
    </row>
    <row r="9858" spans="1:11">
      <c r="A9858" s="2">
        <v>10857</v>
      </c>
      <c r="B9858" s="1">
        <v>45461</v>
      </c>
      <c r="C9858" t="s">
        <v>758</v>
      </c>
      <c r="D9858" t="s">
        <v>12</v>
      </c>
      <c r="E9858">
        <v>53</v>
      </c>
      <c r="F9858" t="s">
        <v>25</v>
      </c>
      <c r="G9858" t="s">
        <v>40</v>
      </c>
      <c r="H9858" t="s">
        <v>74</v>
      </c>
      <c r="I9858">
        <v>192.79</v>
      </c>
      <c r="J9858">
        <v>5</v>
      </c>
      <c r="K9858">
        <v>963.95</v>
      </c>
    </row>
    <row r="9859" spans="1:11">
      <c r="A9859" s="2">
        <v>10858</v>
      </c>
      <c r="B9859" s="1">
        <v>45466</v>
      </c>
      <c r="C9859" t="s">
        <v>623</v>
      </c>
      <c r="D9859" t="s">
        <v>17</v>
      </c>
      <c r="E9859">
        <v>52</v>
      </c>
      <c r="F9859" t="s">
        <v>22</v>
      </c>
      <c r="G9859" t="s">
        <v>27</v>
      </c>
      <c r="H9859" t="s">
        <v>46</v>
      </c>
      <c r="I9859">
        <v>610.29999999999995</v>
      </c>
      <c r="J9859">
        <v>1</v>
      </c>
      <c r="K9859">
        <v>610.29999999999995</v>
      </c>
    </row>
    <row r="9860" spans="1:11">
      <c r="A9860" s="2">
        <v>10859</v>
      </c>
      <c r="B9860" s="1">
        <v>45464</v>
      </c>
      <c r="C9860" t="s">
        <v>867</v>
      </c>
      <c r="D9860" t="s">
        <v>17</v>
      </c>
      <c r="E9860">
        <v>34</v>
      </c>
      <c r="F9860" t="s">
        <v>22</v>
      </c>
      <c r="G9860" t="s">
        <v>27</v>
      </c>
      <c r="H9860" t="s">
        <v>53</v>
      </c>
      <c r="I9860">
        <v>631.92999999999995</v>
      </c>
      <c r="J9860">
        <v>3</v>
      </c>
      <c r="K9860">
        <v>1895.79</v>
      </c>
    </row>
    <row r="9861" spans="1:11">
      <c r="A9861" s="2">
        <v>10860</v>
      </c>
      <c r="B9861" s="1">
        <v>45656</v>
      </c>
      <c r="C9861" t="s">
        <v>681</v>
      </c>
      <c r="D9861" t="s">
        <v>17</v>
      </c>
      <c r="E9861">
        <v>45</v>
      </c>
      <c r="F9861" t="s">
        <v>25</v>
      </c>
      <c r="G9861" t="s">
        <v>27</v>
      </c>
      <c r="H9861" t="s">
        <v>28</v>
      </c>
      <c r="I9861">
        <v>754.45</v>
      </c>
      <c r="J9861">
        <v>4</v>
      </c>
      <c r="K9861">
        <v>3017.8</v>
      </c>
    </row>
    <row r="9862" spans="1:11">
      <c r="A9862" s="2">
        <v>10861</v>
      </c>
      <c r="B9862" s="1">
        <v>45405</v>
      </c>
      <c r="C9862" t="s">
        <v>441</v>
      </c>
      <c r="D9862" t="s">
        <v>12</v>
      </c>
      <c r="E9862">
        <v>31</v>
      </c>
      <c r="F9862" t="s">
        <v>13</v>
      </c>
      <c r="G9862" t="s">
        <v>19</v>
      </c>
      <c r="H9862" t="s">
        <v>20</v>
      </c>
      <c r="I9862">
        <v>443.96</v>
      </c>
      <c r="J9862">
        <v>2</v>
      </c>
      <c r="K9862">
        <v>887.92</v>
      </c>
    </row>
    <row r="9863" spans="1:11">
      <c r="A9863" s="2">
        <v>10862</v>
      </c>
      <c r="B9863" s="1">
        <v>45475</v>
      </c>
      <c r="C9863" t="s">
        <v>303</v>
      </c>
      <c r="D9863" t="s">
        <v>17</v>
      </c>
      <c r="E9863">
        <v>51</v>
      </c>
      <c r="F9863" t="s">
        <v>13</v>
      </c>
      <c r="G9863" t="s">
        <v>14</v>
      </c>
      <c r="H9863" t="s">
        <v>43</v>
      </c>
      <c r="I9863">
        <v>636.35</v>
      </c>
      <c r="J9863">
        <v>2</v>
      </c>
      <c r="K9863">
        <v>1272.7</v>
      </c>
    </row>
    <row r="9864" spans="1:11">
      <c r="A9864" s="2">
        <v>10863</v>
      </c>
      <c r="B9864" s="1">
        <v>45529</v>
      </c>
      <c r="C9864" t="s">
        <v>608</v>
      </c>
      <c r="D9864" t="s">
        <v>17</v>
      </c>
      <c r="E9864">
        <v>28</v>
      </c>
      <c r="F9864" t="s">
        <v>22</v>
      </c>
      <c r="G9864" t="s">
        <v>14</v>
      </c>
      <c r="H9864" t="s">
        <v>38</v>
      </c>
      <c r="I9864">
        <v>492.1</v>
      </c>
      <c r="J9864">
        <v>5</v>
      </c>
      <c r="K9864">
        <v>2460.5</v>
      </c>
    </row>
    <row r="9865" spans="1:11">
      <c r="A9865" s="2">
        <v>10864</v>
      </c>
      <c r="B9865" s="1">
        <v>45577</v>
      </c>
      <c r="C9865" t="s">
        <v>522</v>
      </c>
      <c r="D9865" t="s">
        <v>17</v>
      </c>
      <c r="E9865">
        <v>30</v>
      </c>
      <c r="F9865" t="s">
        <v>25</v>
      </c>
      <c r="G9865" t="s">
        <v>35</v>
      </c>
      <c r="H9865" t="s">
        <v>58</v>
      </c>
      <c r="I9865">
        <v>947.86</v>
      </c>
      <c r="J9865">
        <v>4</v>
      </c>
      <c r="K9865">
        <v>3791.44</v>
      </c>
    </row>
    <row r="9866" spans="1:11">
      <c r="A9866" s="2">
        <v>10865</v>
      </c>
      <c r="B9866" s="1">
        <v>45392</v>
      </c>
      <c r="C9866" t="s">
        <v>757</v>
      </c>
      <c r="D9866" t="s">
        <v>17</v>
      </c>
      <c r="E9866">
        <v>50</v>
      </c>
      <c r="F9866" t="s">
        <v>25</v>
      </c>
      <c r="G9866" t="s">
        <v>35</v>
      </c>
      <c r="H9866" t="s">
        <v>64</v>
      </c>
      <c r="I9866">
        <v>526.66</v>
      </c>
      <c r="J9866">
        <v>2</v>
      </c>
      <c r="K9866">
        <v>1053.32</v>
      </c>
    </row>
    <row r="9867" spans="1:11">
      <c r="A9867" s="2">
        <v>10866</v>
      </c>
      <c r="B9867" s="1">
        <v>45624</v>
      </c>
      <c r="C9867" t="s">
        <v>198</v>
      </c>
      <c r="D9867" t="s">
        <v>12</v>
      </c>
      <c r="E9867">
        <v>19</v>
      </c>
      <c r="F9867" t="s">
        <v>18</v>
      </c>
      <c r="G9867" t="s">
        <v>14</v>
      </c>
      <c r="H9867" t="s">
        <v>38</v>
      </c>
      <c r="I9867">
        <v>217.5</v>
      </c>
      <c r="J9867">
        <v>1</v>
      </c>
      <c r="K9867">
        <v>217.5</v>
      </c>
    </row>
    <row r="9868" spans="1:11">
      <c r="A9868" s="2">
        <v>10867</v>
      </c>
      <c r="B9868" s="1">
        <v>45451</v>
      </c>
      <c r="C9868" t="s">
        <v>81</v>
      </c>
      <c r="D9868" t="s">
        <v>17</v>
      </c>
      <c r="E9868">
        <v>51</v>
      </c>
      <c r="F9868" t="s">
        <v>22</v>
      </c>
      <c r="G9868" t="s">
        <v>40</v>
      </c>
      <c r="H9868" t="s">
        <v>74</v>
      </c>
      <c r="I9868">
        <v>671.21</v>
      </c>
      <c r="J9868">
        <v>4</v>
      </c>
      <c r="K9868">
        <v>2684.84</v>
      </c>
    </row>
    <row r="9869" spans="1:11">
      <c r="A9869" s="2">
        <v>10868</v>
      </c>
      <c r="B9869" s="1">
        <v>45350</v>
      </c>
      <c r="C9869" t="s">
        <v>782</v>
      </c>
      <c r="D9869" t="s">
        <v>17</v>
      </c>
      <c r="E9869">
        <v>46</v>
      </c>
      <c r="F9869" t="s">
        <v>25</v>
      </c>
      <c r="G9869" t="s">
        <v>14</v>
      </c>
      <c r="H9869" t="s">
        <v>43</v>
      </c>
      <c r="I9869">
        <v>552.98</v>
      </c>
      <c r="J9869">
        <v>5</v>
      </c>
      <c r="K9869">
        <v>2764.9</v>
      </c>
    </row>
    <row r="9870" spans="1:11">
      <c r="A9870" s="2">
        <v>10869</v>
      </c>
      <c r="B9870" s="1">
        <v>45424</v>
      </c>
      <c r="C9870" t="s">
        <v>123</v>
      </c>
      <c r="D9870" t="s">
        <v>12</v>
      </c>
      <c r="E9870">
        <v>54</v>
      </c>
      <c r="F9870" t="s">
        <v>13</v>
      </c>
      <c r="G9870" t="s">
        <v>19</v>
      </c>
      <c r="H9870" t="s">
        <v>23</v>
      </c>
      <c r="I9870">
        <v>805.79</v>
      </c>
      <c r="J9870">
        <v>3</v>
      </c>
      <c r="K9870">
        <v>2417.37</v>
      </c>
    </row>
    <row r="9871" spans="1:11">
      <c r="A9871" s="2">
        <v>10870</v>
      </c>
      <c r="B9871" s="1">
        <v>45515</v>
      </c>
      <c r="C9871" t="s">
        <v>331</v>
      </c>
      <c r="D9871" t="s">
        <v>12</v>
      </c>
      <c r="E9871">
        <v>21</v>
      </c>
      <c r="F9871" t="s">
        <v>25</v>
      </c>
      <c r="G9871" t="s">
        <v>35</v>
      </c>
      <c r="H9871" t="s">
        <v>36</v>
      </c>
      <c r="I9871">
        <v>185.14</v>
      </c>
      <c r="J9871">
        <v>1</v>
      </c>
      <c r="K9871">
        <v>185.14</v>
      </c>
    </row>
    <row r="9872" spans="1:11">
      <c r="A9872" s="2">
        <v>10871</v>
      </c>
      <c r="B9872" s="1">
        <v>45511</v>
      </c>
      <c r="C9872" t="s">
        <v>652</v>
      </c>
      <c r="D9872" t="s">
        <v>17</v>
      </c>
      <c r="E9872">
        <v>29</v>
      </c>
      <c r="F9872" t="s">
        <v>25</v>
      </c>
      <c r="G9872" t="s">
        <v>35</v>
      </c>
      <c r="H9872" t="s">
        <v>64</v>
      </c>
      <c r="I9872">
        <v>268.33</v>
      </c>
      <c r="J9872">
        <v>1</v>
      </c>
      <c r="K9872">
        <v>268.33</v>
      </c>
    </row>
    <row r="9873" spans="1:11">
      <c r="A9873" s="2">
        <v>10872</v>
      </c>
      <c r="B9873" s="1">
        <v>45327</v>
      </c>
      <c r="C9873" t="s">
        <v>214</v>
      </c>
      <c r="D9873" t="s">
        <v>12</v>
      </c>
      <c r="E9873">
        <v>43</v>
      </c>
      <c r="F9873" t="s">
        <v>25</v>
      </c>
      <c r="G9873" t="s">
        <v>35</v>
      </c>
      <c r="H9873" t="s">
        <v>64</v>
      </c>
      <c r="I9873">
        <v>922.41</v>
      </c>
      <c r="J9873">
        <v>4</v>
      </c>
      <c r="K9873">
        <v>3689.64</v>
      </c>
    </row>
    <row r="9874" spans="1:11">
      <c r="A9874" s="2">
        <v>10873</v>
      </c>
      <c r="B9874" s="1">
        <v>45574</v>
      </c>
      <c r="C9874" t="s">
        <v>799</v>
      </c>
      <c r="D9874" t="s">
        <v>17</v>
      </c>
      <c r="E9874">
        <v>45</v>
      </c>
      <c r="F9874" t="s">
        <v>25</v>
      </c>
      <c r="G9874" t="s">
        <v>14</v>
      </c>
      <c r="H9874" t="s">
        <v>48</v>
      </c>
      <c r="I9874">
        <v>930.73</v>
      </c>
      <c r="J9874">
        <v>3</v>
      </c>
      <c r="K9874">
        <v>2792.19</v>
      </c>
    </row>
    <row r="9875" spans="1:11">
      <c r="A9875" s="2">
        <v>10874</v>
      </c>
      <c r="B9875" s="1">
        <v>45311</v>
      </c>
      <c r="C9875" t="s">
        <v>234</v>
      </c>
      <c r="D9875" t="s">
        <v>12</v>
      </c>
      <c r="E9875">
        <v>20</v>
      </c>
      <c r="F9875" t="s">
        <v>13</v>
      </c>
      <c r="G9875" t="s">
        <v>35</v>
      </c>
      <c r="H9875" t="s">
        <v>64</v>
      </c>
      <c r="I9875">
        <v>447.83</v>
      </c>
      <c r="J9875">
        <v>1</v>
      </c>
      <c r="K9875">
        <v>447.83</v>
      </c>
    </row>
    <row r="9876" spans="1:11">
      <c r="A9876" s="2">
        <v>10875</v>
      </c>
      <c r="B9876" s="1">
        <v>45540</v>
      </c>
      <c r="C9876" t="s">
        <v>638</v>
      </c>
      <c r="D9876" t="s">
        <v>12</v>
      </c>
      <c r="E9876">
        <v>37</v>
      </c>
      <c r="F9876" t="s">
        <v>25</v>
      </c>
      <c r="G9876" t="s">
        <v>35</v>
      </c>
      <c r="H9876" t="s">
        <v>63</v>
      </c>
      <c r="I9876">
        <v>57.27</v>
      </c>
      <c r="J9876">
        <v>3</v>
      </c>
      <c r="K9876">
        <v>171.81</v>
      </c>
    </row>
    <row r="9877" spans="1:11">
      <c r="A9877" s="2">
        <v>10876</v>
      </c>
      <c r="B9877" s="1">
        <v>45601</v>
      </c>
      <c r="C9877" t="s">
        <v>239</v>
      </c>
      <c r="D9877" t="s">
        <v>17</v>
      </c>
      <c r="E9877">
        <v>27</v>
      </c>
      <c r="F9877" t="s">
        <v>22</v>
      </c>
      <c r="G9877" t="s">
        <v>14</v>
      </c>
      <c r="H9877" t="s">
        <v>15</v>
      </c>
      <c r="I9877">
        <v>313.49</v>
      </c>
      <c r="J9877">
        <v>5</v>
      </c>
      <c r="K9877">
        <v>1567.45</v>
      </c>
    </row>
    <row r="9878" spans="1:11">
      <c r="A9878" s="2">
        <v>10877</v>
      </c>
      <c r="B9878" s="1">
        <v>45621</v>
      </c>
      <c r="C9878" t="s">
        <v>765</v>
      </c>
      <c r="D9878" t="s">
        <v>12</v>
      </c>
      <c r="E9878">
        <v>35</v>
      </c>
      <c r="F9878" t="s">
        <v>25</v>
      </c>
      <c r="G9878" t="s">
        <v>40</v>
      </c>
      <c r="H9878" t="s">
        <v>76</v>
      </c>
      <c r="I9878">
        <v>254.65</v>
      </c>
      <c r="J9878">
        <v>1</v>
      </c>
      <c r="K9878">
        <v>254.65</v>
      </c>
    </row>
    <row r="9879" spans="1:11">
      <c r="A9879" s="2">
        <v>10878</v>
      </c>
      <c r="B9879" s="1">
        <v>45408</v>
      </c>
      <c r="C9879" t="s">
        <v>56</v>
      </c>
      <c r="D9879" t="s">
        <v>17</v>
      </c>
      <c r="E9879">
        <v>44</v>
      </c>
      <c r="F9879" t="s">
        <v>13</v>
      </c>
      <c r="G9879" t="s">
        <v>35</v>
      </c>
      <c r="H9879" t="s">
        <v>64</v>
      </c>
      <c r="I9879">
        <v>420.53</v>
      </c>
      <c r="J9879">
        <v>2</v>
      </c>
      <c r="K9879">
        <v>841.06</v>
      </c>
    </row>
    <row r="9880" spans="1:11">
      <c r="A9880" s="2">
        <v>10879</v>
      </c>
      <c r="B9880" s="1">
        <v>45533</v>
      </c>
      <c r="C9880" t="s">
        <v>290</v>
      </c>
      <c r="D9880" t="s">
        <v>12</v>
      </c>
      <c r="E9880">
        <v>48</v>
      </c>
      <c r="F9880" t="s">
        <v>22</v>
      </c>
      <c r="G9880" t="s">
        <v>35</v>
      </c>
      <c r="H9880" t="s">
        <v>63</v>
      </c>
      <c r="I9880">
        <v>324.62</v>
      </c>
      <c r="J9880">
        <v>5</v>
      </c>
      <c r="K9880">
        <v>1623.1</v>
      </c>
    </row>
    <row r="9881" spans="1:11">
      <c r="A9881" s="2">
        <v>10880</v>
      </c>
      <c r="B9881" s="1">
        <v>45544</v>
      </c>
      <c r="C9881" t="s">
        <v>685</v>
      </c>
      <c r="D9881" t="s">
        <v>17</v>
      </c>
      <c r="E9881">
        <v>44</v>
      </c>
      <c r="F9881" t="s">
        <v>25</v>
      </c>
      <c r="G9881" t="s">
        <v>35</v>
      </c>
      <c r="H9881" t="s">
        <v>64</v>
      </c>
      <c r="I9881">
        <v>830.7</v>
      </c>
      <c r="J9881">
        <v>5</v>
      </c>
      <c r="K9881">
        <v>4153.5</v>
      </c>
    </row>
    <row r="9882" spans="1:11">
      <c r="A9882" s="2">
        <v>10881</v>
      </c>
      <c r="B9882" s="1">
        <v>45344</v>
      </c>
      <c r="C9882" t="s">
        <v>132</v>
      </c>
      <c r="D9882" t="s">
        <v>12</v>
      </c>
      <c r="E9882">
        <v>59</v>
      </c>
      <c r="F9882" t="s">
        <v>13</v>
      </c>
      <c r="G9882" t="s">
        <v>19</v>
      </c>
      <c r="H9882" t="s">
        <v>80</v>
      </c>
      <c r="I9882">
        <v>13.01</v>
      </c>
      <c r="J9882">
        <v>1</v>
      </c>
      <c r="K9882">
        <v>13.01</v>
      </c>
    </row>
    <row r="9883" spans="1:11">
      <c r="A9883" s="2">
        <v>10882</v>
      </c>
      <c r="B9883" s="1">
        <v>45576</v>
      </c>
      <c r="C9883" t="s">
        <v>418</v>
      </c>
      <c r="D9883" t="s">
        <v>12</v>
      </c>
      <c r="E9883">
        <v>18</v>
      </c>
      <c r="F9883" t="s">
        <v>22</v>
      </c>
      <c r="G9883" t="s">
        <v>14</v>
      </c>
      <c r="H9883" t="s">
        <v>38</v>
      </c>
      <c r="I9883">
        <v>648.19000000000005</v>
      </c>
      <c r="J9883">
        <v>2</v>
      </c>
      <c r="K9883">
        <v>1296.3800000000001</v>
      </c>
    </row>
    <row r="9884" spans="1:11">
      <c r="A9884" s="2">
        <v>10883</v>
      </c>
      <c r="B9884" s="1">
        <v>45453</v>
      </c>
      <c r="C9884" t="s">
        <v>84</v>
      </c>
      <c r="D9884" t="s">
        <v>12</v>
      </c>
      <c r="E9884">
        <v>23</v>
      </c>
      <c r="F9884" t="s">
        <v>25</v>
      </c>
      <c r="G9884" t="s">
        <v>35</v>
      </c>
      <c r="H9884" t="s">
        <v>58</v>
      </c>
      <c r="I9884">
        <v>667.63</v>
      </c>
      <c r="J9884">
        <v>3</v>
      </c>
      <c r="K9884">
        <v>2002.89</v>
      </c>
    </row>
    <row r="9885" spans="1:11">
      <c r="A9885" s="2">
        <v>10884</v>
      </c>
      <c r="B9885" s="1">
        <v>45374</v>
      </c>
      <c r="C9885" t="s">
        <v>634</v>
      </c>
      <c r="D9885" t="s">
        <v>12</v>
      </c>
      <c r="E9885">
        <v>28</v>
      </c>
      <c r="F9885" t="s">
        <v>25</v>
      </c>
      <c r="G9885" t="s">
        <v>19</v>
      </c>
      <c r="H9885" t="s">
        <v>51</v>
      </c>
      <c r="I9885">
        <v>664.02</v>
      </c>
      <c r="J9885">
        <v>2</v>
      </c>
      <c r="K9885">
        <v>1328.04</v>
      </c>
    </row>
    <row r="9886" spans="1:11">
      <c r="A9886" s="2">
        <v>10885</v>
      </c>
      <c r="B9886" s="1">
        <v>45637</v>
      </c>
      <c r="C9886" t="s">
        <v>861</v>
      </c>
      <c r="D9886" t="s">
        <v>12</v>
      </c>
      <c r="E9886">
        <v>51</v>
      </c>
      <c r="F9886" t="s">
        <v>25</v>
      </c>
      <c r="G9886" t="s">
        <v>40</v>
      </c>
      <c r="H9886" t="s">
        <v>76</v>
      </c>
      <c r="I9886">
        <v>525.39</v>
      </c>
      <c r="J9886">
        <v>5</v>
      </c>
      <c r="K9886">
        <v>2626.95</v>
      </c>
    </row>
    <row r="9887" spans="1:11">
      <c r="A9887" s="2">
        <v>10886</v>
      </c>
      <c r="B9887" s="1">
        <v>45511</v>
      </c>
      <c r="C9887" t="s">
        <v>81</v>
      </c>
      <c r="D9887" t="s">
        <v>17</v>
      </c>
      <c r="E9887">
        <v>56</v>
      </c>
      <c r="F9887" t="s">
        <v>22</v>
      </c>
      <c r="G9887" t="s">
        <v>40</v>
      </c>
      <c r="H9887" t="s">
        <v>76</v>
      </c>
      <c r="I9887">
        <v>614.99</v>
      </c>
      <c r="J9887">
        <v>1</v>
      </c>
      <c r="K9887">
        <v>614.99</v>
      </c>
    </row>
    <row r="9888" spans="1:11">
      <c r="A9888" s="2">
        <v>10887</v>
      </c>
      <c r="B9888" s="1">
        <v>45466</v>
      </c>
      <c r="C9888" t="s">
        <v>496</v>
      </c>
      <c r="D9888" t="s">
        <v>12</v>
      </c>
      <c r="E9888">
        <v>37</v>
      </c>
      <c r="F9888" t="s">
        <v>18</v>
      </c>
      <c r="G9888" t="s">
        <v>19</v>
      </c>
      <c r="H9888" t="s">
        <v>23</v>
      </c>
      <c r="I9888">
        <v>812.39</v>
      </c>
      <c r="J9888">
        <v>2</v>
      </c>
      <c r="K9888">
        <v>1624.78</v>
      </c>
    </row>
    <row r="9889" spans="1:11">
      <c r="A9889" s="2">
        <v>10888</v>
      </c>
      <c r="B9889" s="1">
        <v>45555</v>
      </c>
      <c r="C9889" t="s">
        <v>96</v>
      </c>
      <c r="D9889" t="s">
        <v>17</v>
      </c>
      <c r="E9889">
        <v>38</v>
      </c>
      <c r="F9889" t="s">
        <v>25</v>
      </c>
      <c r="G9889" t="s">
        <v>40</v>
      </c>
      <c r="H9889" t="s">
        <v>74</v>
      </c>
      <c r="I9889">
        <v>786.35</v>
      </c>
      <c r="J9889">
        <v>2</v>
      </c>
      <c r="K9889">
        <v>1572.7</v>
      </c>
    </row>
    <row r="9890" spans="1:11">
      <c r="A9890" s="2">
        <v>10889</v>
      </c>
      <c r="B9890" s="1">
        <v>45324</v>
      </c>
      <c r="C9890" t="s">
        <v>725</v>
      </c>
      <c r="D9890" t="s">
        <v>17</v>
      </c>
      <c r="E9890">
        <v>38</v>
      </c>
      <c r="F9890" t="s">
        <v>13</v>
      </c>
      <c r="G9890" t="s">
        <v>27</v>
      </c>
      <c r="H9890" t="s">
        <v>53</v>
      </c>
      <c r="I9890">
        <v>44.28</v>
      </c>
      <c r="J9890">
        <v>5</v>
      </c>
      <c r="K9890">
        <v>221.4</v>
      </c>
    </row>
    <row r="9891" spans="1:11">
      <c r="A9891" s="2">
        <v>10890</v>
      </c>
      <c r="B9891" s="1">
        <v>45616</v>
      </c>
      <c r="C9891" t="s">
        <v>903</v>
      </c>
      <c r="D9891" t="s">
        <v>17</v>
      </c>
      <c r="E9891">
        <v>35</v>
      </c>
      <c r="F9891" t="s">
        <v>18</v>
      </c>
      <c r="G9891" t="s">
        <v>40</v>
      </c>
      <c r="H9891" t="s">
        <v>68</v>
      </c>
      <c r="I9891">
        <v>40.130000000000003</v>
      </c>
      <c r="J9891">
        <v>3</v>
      </c>
      <c r="K9891">
        <v>120.39</v>
      </c>
    </row>
    <row r="9892" spans="1:11">
      <c r="A9892" s="2">
        <v>10891</v>
      </c>
      <c r="B9892" s="1">
        <v>45307</v>
      </c>
      <c r="C9892" t="s">
        <v>406</v>
      </c>
      <c r="D9892" t="s">
        <v>12</v>
      </c>
      <c r="E9892">
        <v>38</v>
      </c>
      <c r="F9892" t="s">
        <v>25</v>
      </c>
      <c r="G9892" t="s">
        <v>27</v>
      </c>
      <c r="H9892" t="s">
        <v>46</v>
      </c>
      <c r="I9892">
        <v>840.56</v>
      </c>
      <c r="J9892">
        <v>2</v>
      </c>
      <c r="K9892">
        <v>1681.12</v>
      </c>
    </row>
    <row r="9893" spans="1:11">
      <c r="A9893" s="2">
        <v>10892</v>
      </c>
      <c r="B9893" s="1">
        <v>45450</v>
      </c>
      <c r="C9893" t="s">
        <v>451</v>
      </c>
      <c r="D9893" t="s">
        <v>17</v>
      </c>
      <c r="E9893">
        <v>36</v>
      </c>
      <c r="F9893" t="s">
        <v>13</v>
      </c>
      <c r="G9893" t="s">
        <v>19</v>
      </c>
      <c r="H9893" t="s">
        <v>51</v>
      </c>
      <c r="I9893">
        <v>578.98</v>
      </c>
      <c r="J9893">
        <v>2</v>
      </c>
      <c r="K9893">
        <v>1157.96</v>
      </c>
    </row>
    <row r="9894" spans="1:11">
      <c r="A9894" s="2">
        <v>10893</v>
      </c>
      <c r="B9894" s="1">
        <v>45531</v>
      </c>
      <c r="C9894" t="s">
        <v>196</v>
      </c>
      <c r="D9894" t="s">
        <v>12</v>
      </c>
      <c r="E9894">
        <v>21</v>
      </c>
      <c r="F9894" t="s">
        <v>25</v>
      </c>
      <c r="G9894" t="s">
        <v>27</v>
      </c>
      <c r="H9894" t="s">
        <v>28</v>
      </c>
      <c r="I9894">
        <v>957.85</v>
      </c>
      <c r="J9894">
        <v>4</v>
      </c>
      <c r="K9894">
        <v>3831.4</v>
      </c>
    </row>
    <row r="9895" spans="1:11">
      <c r="A9895" s="2">
        <v>10894</v>
      </c>
      <c r="B9895" s="1">
        <v>45368</v>
      </c>
      <c r="C9895" t="s">
        <v>121</v>
      </c>
      <c r="D9895" t="s">
        <v>17</v>
      </c>
      <c r="E9895">
        <v>30</v>
      </c>
      <c r="F9895" t="s">
        <v>13</v>
      </c>
      <c r="G9895" t="s">
        <v>40</v>
      </c>
      <c r="H9895" t="s">
        <v>76</v>
      </c>
      <c r="I9895">
        <v>437.28</v>
      </c>
      <c r="J9895">
        <v>5</v>
      </c>
      <c r="K9895">
        <v>2186.4</v>
      </c>
    </row>
    <row r="9896" spans="1:11">
      <c r="A9896" s="2">
        <v>10895</v>
      </c>
      <c r="B9896" s="1">
        <v>45338</v>
      </c>
      <c r="C9896" t="s">
        <v>89</v>
      </c>
      <c r="D9896" t="s">
        <v>17</v>
      </c>
      <c r="E9896">
        <v>35</v>
      </c>
      <c r="F9896" t="s">
        <v>25</v>
      </c>
      <c r="G9896" t="s">
        <v>35</v>
      </c>
      <c r="H9896" t="s">
        <v>58</v>
      </c>
      <c r="I9896">
        <v>184.97</v>
      </c>
      <c r="J9896">
        <v>4</v>
      </c>
      <c r="K9896">
        <v>739.88</v>
      </c>
    </row>
    <row r="9897" spans="1:11">
      <c r="A9897" s="2">
        <v>10896</v>
      </c>
      <c r="B9897" s="1">
        <v>45644</v>
      </c>
      <c r="C9897" t="s">
        <v>249</v>
      </c>
      <c r="D9897" t="s">
        <v>17</v>
      </c>
      <c r="E9897">
        <v>46</v>
      </c>
      <c r="F9897" t="s">
        <v>13</v>
      </c>
      <c r="G9897" t="s">
        <v>27</v>
      </c>
      <c r="H9897" t="s">
        <v>32</v>
      </c>
      <c r="I9897">
        <v>478.5</v>
      </c>
      <c r="J9897">
        <v>5</v>
      </c>
      <c r="K9897">
        <v>2392.5</v>
      </c>
    </row>
    <row r="9898" spans="1:11">
      <c r="A9898" s="2">
        <v>10897</v>
      </c>
      <c r="B9898" s="1">
        <v>45474</v>
      </c>
      <c r="C9898" t="s">
        <v>499</v>
      </c>
      <c r="D9898" t="s">
        <v>17</v>
      </c>
      <c r="E9898">
        <v>42</v>
      </c>
      <c r="F9898" t="s">
        <v>13</v>
      </c>
      <c r="G9898" t="s">
        <v>40</v>
      </c>
      <c r="H9898" t="s">
        <v>68</v>
      </c>
      <c r="I9898">
        <v>442.18</v>
      </c>
      <c r="J9898">
        <v>5</v>
      </c>
      <c r="K9898">
        <v>2210.9</v>
      </c>
    </row>
    <row r="9899" spans="1:11">
      <c r="A9899" s="2">
        <v>10898</v>
      </c>
      <c r="B9899" s="1">
        <v>45644</v>
      </c>
      <c r="C9899" t="s">
        <v>396</v>
      </c>
      <c r="D9899" t="s">
        <v>17</v>
      </c>
      <c r="E9899">
        <v>30</v>
      </c>
      <c r="F9899" t="s">
        <v>18</v>
      </c>
      <c r="G9899" t="s">
        <v>35</v>
      </c>
      <c r="H9899" t="s">
        <v>64</v>
      </c>
      <c r="I9899">
        <v>522.01</v>
      </c>
      <c r="J9899">
        <v>4</v>
      </c>
      <c r="K9899">
        <v>2088.04</v>
      </c>
    </row>
    <row r="9900" spans="1:11">
      <c r="A9900" s="2">
        <v>10899</v>
      </c>
      <c r="B9900" s="1">
        <v>45434</v>
      </c>
      <c r="C9900" t="s">
        <v>483</v>
      </c>
      <c r="D9900" t="s">
        <v>12</v>
      </c>
      <c r="E9900">
        <v>44</v>
      </c>
      <c r="F9900" t="s">
        <v>18</v>
      </c>
      <c r="G9900" t="s">
        <v>19</v>
      </c>
      <c r="H9900" t="s">
        <v>20</v>
      </c>
      <c r="I9900">
        <v>809.87</v>
      </c>
      <c r="J9900">
        <v>3</v>
      </c>
      <c r="K9900">
        <v>2429.61</v>
      </c>
    </row>
    <row r="9901" spans="1:11">
      <c r="A9901" s="2">
        <v>10900</v>
      </c>
      <c r="B9901" s="1">
        <v>45391</v>
      </c>
      <c r="C9901" t="s">
        <v>44</v>
      </c>
      <c r="D9901" t="s">
        <v>17</v>
      </c>
      <c r="E9901">
        <v>36</v>
      </c>
      <c r="F9901" t="s">
        <v>22</v>
      </c>
      <c r="G9901" t="s">
        <v>19</v>
      </c>
      <c r="H9901" t="s">
        <v>80</v>
      </c>
      <c r="I9901">
        <v>659.03</v>
      </c>
      <c r="J9901">
        <v>3</v>
      </c>
      <c r="K9901">
        <v>1977.09</v>
      </c>
    </row>
    <row r="9902" spans="1:11">
      <c r="A9902" s="2">
        <v>10901</v>
      </c>
      <c r="B9902" s="1">
        <v>45653</v>
      </c>
      <c r="C9902" t="s">
        <v>287</v>
      </c>
      <c r="D9902" t="s">
        <v>17</v>
      </c>
      <c r="E9902">
        <v>18</v>
      </c>
      <c r="F9902" t="s">
        <v>13</v>
      </c>
      <c r="G9902" t="s">
        <v>14</v>
      </c>
      <c r="H9902" t="s">
        <v>43</v>
      </c>
      <c r="I9902">
        <v>193.42</v>
      </c>
      <c r="J9902">
        <v>5</v>
      </c>
      <c r="K9902">
        <v>967.1</v>
      </c>
    </row>
    <row r="9903" spans="1:11">
      <c r="A9903" s="2">
        <v>10902</v>
      </c>
      <c r="B9903" s="1">
        <v>45365</v>
      </c>
      <c r="C9903" t="s">
        <v>410</v>
      </c>
      <c r="D9903" t="s">
        <v>12</v>
      </c>
      <c r="E9903">
        <v>55</v>
      </c>
      <c r="F9903" t="s">
        <v>13</v>
      </c>
      <c r="G9903" t="s">
        <v>19</v>
      </c>
      <c r="H9903" t="s">
        <v>20</v>
      </c>
      <c r="I9903">
        <v>737.13</v>
      </c>
      <c r="J9903">
        <v>4</v>
      </c>
      <c r="K9903">
        <v>2948.52</v>
      </c>
    </row>
    <row r="9904" spans="1:11">
      <c r="A9904" s="2">
        <v>10903</v>
      </c>
      <c r="B9904" s="1">
        <v>45338</v>
      </c>
      <c r="C9904" t="s">
        <v>187</v>
      </c>
      <c r="D9904" t="s">
        <v>12</v>
      </c>
      <c r="E9904">
        <v>36</v>
      </c>
      <c r="F9904" t="s">
        <v>18</v>
      </c>
      <c r="G9904" t="s">
        <v>14</v>
      </c>
      <c r="H9904" t="s">
        <v>15</v>
      </c>
      <c r="I9904">
        <v>595.98</v>
      </c>
      <c r="J9904">
        <v>2</v>
      </c>
      <c r="K9904">
        <v>1191.96</v>
      </c>
    </row>
    <row r="9905" spans="1:11">
      <c r="A9905" s="2">
        <v>10904</v>
      </c>
      <c r="B9905" s="1">
        <v>45650</v>
      </c>
      <c r="C9905" t="s">
        <v>604</v>
      </c>
      <c r="D9905" t="s">
        <v>12</v>
      </c>
      <c r="E9905">
        <v>18</v>
      </c>
      <c r="F9905" t="s">
        <v>22</v>
      </c>
      <c r="G9905" t="s">
        <v>19</v>
      </c>
      <c r="H9905" t="s">
        <v>80</v>
      </c>
      <c r="I9905">
        <v>582.53</v>
      </c>
      <c r="J9905">
        <v>5</v>
      </c>
      <c r="K9905">
        <v>2912.65</v>
      </c>
    </row>
    <row r="9906" spans="1:11">
      <c r="A9906" s="2">
        <v>10905</v>
      </c>
      <c r="B9906" s="1">
        <v>45319</v>
      </c>
      <c r="C9906" t="s">
        <v>886</v>
      </c>
      <c r="D9906" t="s">
        <v>17</v>
      </c>
      <c r="E9906">
        <v>57</v>
      </c>
      <c r="F9906" t="s">
        <v>13</v>
      </c>
      <c r="G9906" t="s">
        <v>19</v>
      </c>
      <c r="H9906" t="s">
        <v>80</v>
      </c>
      <c r="I9906">
        <v>681.47</v>
      </c>
      <c r="J9906">
        <v>5</v>
      </c>
      <c r="K9906">
        <v>3407.35</v>
      </c>
    </row>
    <row r="9907" spans="1:11">
      <c r="A9907" s="2">
        <v>10906</v>
      </c>
      <c r="B9907" s="1">
        <v>45571</v>
      </c>
      <c r="C9907" t="s">
        <v>509</v>
      </c>
      <c r="D9907" t="s">
        <v>17</v>
      </c>
      <c r="E9907">
        <v>34</v>
      </c>
      <c r="F9907" t="s">
        <v>25</v>
      </c>
      <c r="G9907" t="s">
        <v>19</v>
      </c>
      <c r="H9907" t="s">
        <v>51</v>
      </c>
      <c r="I9907">
        <v>568.33000000000004</v>
      </c>
      <c r="J9907">
        <v>1</v>
      </c>
      <c r="K9907">
        <v>568.33000000000004</v>
      </c>
    </row>
    <row r="9908" spans="1:11">
      <c r="A9908" s="2">
        <v>10907</v>
      </c>
      <c r="B9908" s="1">
        <v>45332</v>
      </c>
      <c r="C9908" t="s">
        <v>702</v>
      </c>
      <c r="D9908" t="s">
        <v>17</v>
      </c>
      <c r="E9908">
        <v>38</v>
      </c>
      <c r="F9908" t="s">
        <v>25</v>
      </c>
      <c r="G9908" t="s">
        <v>14</v>
      </c>
      <c r="H9908" t="s">
        <v>38</v>
      </c>
      <c r="I9908">
        <v>462.94</v>
      </c>
      <c r="J9908">
        <v>3</v>
      </c>
      <c r="K9908">
        <v>1388.82</v>
      </c>
    </row>
    <row r="9909" spans="1:11">
      <c r="A9909" s="2">
        <v>10908</v>
      </c>
      <c r="B9909" s="1">
        <v>45328</v>
      </c>
      <c r="C9909" t="s">
        <v>409</v>
      </c>
      <c r="D9909" t="s">
        <v>17</v>
      </c>
      <c r="E9909">
        <v>39</v>
      </c>
      <c r="F9909" t="s">
        <v>22</v>
      </c>
      <c r="G9909" t="s">
        <v>14</v>
      </c>
      <c r="H9909" t="s">
        <v>48</v>
      </c>
      <c r="I9909">
        <v>643.98</v>
      </c>
      <c r="J9909">
        <v>4</v>
      </c>
      <c r="K9909">
        <v>2575.92</v>
      </c>
    </row>
    <row r="9910" spans="1:11">
      <c r="A9910" s="2">
        <v>10909</v>
      </c>
      <c r="B9910" s="1">
        <v>45369</v>
      </c>
      <c r="C9910" t="s">
        <v>269</v>
      </c>
      <c r="D9910" t="s">
        <v>17</v>
      </c>
      <c r="E9910">
        <v>32</v>
      </c>
      <c r="F9910" t="s">
        <v>13</v>
      </c>
      <c r="G9910" t="s">
        <v>27</v>
      </c>
      <c r="H9910" t="s">
        <v>46</v>
      </c>
      <c r="I9910">
        <v>726.49</v>
      </c>
      <c r="J9910">
        <v>2</v>
      </c>
      <c r="K9910">
        <v>1452.98</v>
      </c>
    </row>
    <row r="9911" spans="1:11">
      <c r="A9911" s="2">
        <v>10910</v>
      </c>
      <c r="B9911" s="1">
        <v>45390</v>
      </c>
      <c r="C9911" t="s">
        <v>726</v>
      </c>
      <c r="D9911" t="s">
        <v>17</v>
      </c>
      <c r="E9911">
        <v>56</v>
      </c>
      <c r="F9911" t="s">
        <v>13</v>
      </c>
      <c r="G9911" t="s">
        <v>40</v>
      </c>
      <c r="H9911" t="s">
        <v>68</v>
      </c>
      <c r="I9911">
        <v>233.51</v>
      </c>
      <c r="J9911">
        <v>2</v>
      </c>
      <c r="K9911">
        <v>467.02</v>
      </c>
    </row>
    <row r="9912" spans="1:11">
      <c r="A9912" s="2">
        <v>10911</v>
      </c>
      <c r="B9912" s="1">
        <v>45308</v>
      </c>
      <c r="C9912" t="s">
        <v>582</v>
      </c>
      <c r="D9912" t="s">
        <v>12</v>
      </c>
      <c r="E9912">
        <v>56</v>
      </c>
      <c r="F9912" t="s">
        <v>18</v>
      </c>
      <c r="G9912" t="s">
        <v>40</v>
      </c>
      <c r="H9912" t="s">
        <v>68</v>
      </c>
      <c r="I9912">
        <v>502.08</v>
      </c>
      <c r="J9912">
        <v>5</v>
      </c>
      <c r="K9912">
        <v>2510.4</v>
      </c>
    </row>
    <row r="9913" spans="1:11">
      <c r="A9913" s="2">
        <v>10912</v>
      </c>
      <c r="B9913" s="1">
        <v>45441</v>
      </c>
      <c r="C9913" t="s">
        <v>690</v>
      </c>
      <c r="D9913" t="s">
        <v>12</v>
      </c>
      <c r="E9913">
        <v>49</v>
      </c>
      <c r="F9913" t="s">
        <v>18</v>
      </c>
      <c r="G9913" t="s">
        <v>40</v>
      </c>
      <c r="H9913" t="s">
        <v>68</v>
      </c>
      <c r="I9913">
        <v>463.59</v>
      </c>
      <c r="J9913">
        <v>2</v>
      </c>
      <c r="K9913">
        <v>927.18</v>
      </c>
    </row>
    <row r="9914" spans="1:11">
      <c r="A9914" s="2">
        <v>10913</v>
      </c>
      <c r="B9914" s="1">
        <v>45417</v>
      </c>
      <c r="C9914" t="s">
        <v>409</v>
      </c>
      <c r="D9914" t="s">
        <v>17</v>
      </c>
      <c r="E9914">
        <v>21</v>
      </c>
      <c r="F9914" t="s">
        <v>13</v>
      </c>
      <c r="G9914" t="s">
        <v>19</v>
      </c>
      <c r="H9914" t="s">
        <v>20</v>
      </c>
      <c r="I9914">
        <v>49.5</v>
      </c>
      <c r="J9914">
        <v>2</v>
      </c>
      <c r="K9914">
        <v>99</v>
      </c>
    </row>
    <row r="9915" spans="1:11">
      <c r="A9915" s="2">
        <v>10914</v>
      </c>
      <c r="B9915" s="1">
        <v>45476</v>
      </c>
      <c r="C9915" t="s">
        <v>211</v>
      </c>
      <c r="D9915" t="s">
        <v>17</v>
      </c>
      <c r="E9915">
        <v>61</v>
      </c>
      <c r="F9915" t="s">
        <v>25</v>
      </c>
      <c r="G9915" t="s">
        <v>40</v>
      </c>
      <c r="H9915" t="s">
        <v>68</v>
      </c>
      <c r="I9915">
        <v>836.09</v>
      </c>
      <c r="J9915">
        <v>5</v>
      </c>
      <c r="K9915">
        <v>4180.45</v>
      </c>
    </row>
    <row r="9916" spans="1:11">
      <c r="A9916" s="2">
        <v>10915</v>
      </c>
      <c r="B9916" s="1">
        <v>45314</v>
      </c>
      <c r="C9916" t="s">
        <v>140</v>
      </c>
      <c r="D9916" t="s">
        <v>17</v>
      </c>
      <c r="E9916">
        <v>62</v>
      </c>
      <c r="F9916" t="s">
        <v>18</v>
      </c>
      <c r="G9916" t="s">
        <v>14</v>
      </c>
      <c r="H9916" t="s">
        <v>48</v>
      </c>
      <c r="I9916">
        <v>383.61</v>
      </c>
      <c r="J9916">
        <v>3</v>
      </c>
      <c r="K9916">
        <v>1150.83</v>
      </c>
    </row>
    <row r="9917" spans="1:11">
      <c r="A9917" s="2">
        <v>10916</v>
      </c>
      <c r="B9917" s="1">
        <v>45432</v>
      </c>
      <c r="C9917" t="s">
        <v>571</v>
      </c>
      <c r="D9917" t="s">
        <v>17</v>
      </c>
      <c r="E9917">
        <v>49</v>
      </c>
      <c r="F9917" t="s">
        <v>25</v>
      </c>
      <c r="G9917" t="s">
        <v>27</v>
      </c>
      <c r="H9917" t="s">
        <v>32</v>
      </c>
      <c r="I9917">
        <v>81.96</v>
      </c>
      <c r="J9917">
        <v>1</v>
      </c>
      <c r="K9917">
        <v>81.96</v>
      </c>
    </row>
    <row r="9918" spans="1:11">
      <c r="A9918" s="2">
        <v>10917</v>
      </c>
      <c r="B9918" s="1">
        <v>45440</v>
      </c>
      <c r="C9918" t="s">
        <v>751</v>
      </c>
      <c r="D9918" t="s">
        <v>17</v>
      </c>
      <c r="E9918">
        <v>21</v>
      </c>
      <c r="F9918" t="s">
        <v>25</v>
      </c>
      <c r="G9918" t="s">
        <v>35</v>
      </c>
      <c r="H9918" t="s">
        <v>64</v>
      </c>
      <c r="I9918">
        <v>463.32</v>
      </c>
      <c r="J9918">
        <v>3</v>
      </c>
      <c r="K9918">
        <v>1389.96</v>
      </c>
    </row>
    <row r="9919" spans="1:11">
      <c r="A9919" s="2">
        <v>10918</v>
      </c>
      <c r="B9919" s="1">
        <v>45306</v>
      </c>
      <c r="C9919" t="s">
        <v>663</v>
      </c>
      <c r="D9919" t="s">
        <v>12</v>
      </c>
      <c r="E9919">
        <v>18</v>
      </c>
      <c r="F9919" t="s">
        <v>25</v>
      </c>
      <c r="G9919" t="s">
        <v>27</v>
      </c>
      <c r="H9919" t="s">
        <v>28</v>
      </c>
      <c r="I9919">
        <v>169.87</v>
      </c>
      <c r="J9919">
        <v>3</v>
      </c>
      <c r="K9919">
        <v>509.61</v>
      </c>
    </row>
    <row r="9920" spans="1:11">
      <c r="A9920" s="2">
        <v>10919</v>
      </c>
      <c r="B9920" s="1">
        <v>45402</v>
      </c>
      <c r="C9920" t="s">
        <v>715</v>
      </c>
      <c r="D9920" t="s">
        <v>12</v>
      </c>
      <c r="E9920">
        <v>50</v>
      </c>
      <c r="F9920" t="s">
        <v>25</v>
      </c>
      <c r="G9920" t="s">
        <v>40</v>
      </c>
      <c r="H9920" t="s">
        <v>74</v>
      </c>
      <c r="I9920">
        <v>707.37</v>
      </c>
      <c r="J9920">
        <v>1</v>
      </c>
      <c r="K9920">
        <v>707.37</v>
      </c>
    </row>
    <row r="9921" spans="1:11">
      <c r="A9921" s="2">
        <v>10920</v>
      </c>
      <c r="B9921" s="1">
        <v>45576</v>
      </c>
      <c r="C9921" t="s">
        <v>710</v>
      </c>
      <c r="D9921" t="s">
        <v>17</v>
      </c>
      <c r="E9921">
        <v>24</v>
      </c>
      <c r="F9921" t="s">
        <v>22</v>
      </c>
      <c r="G9921" t="s">
        <v>40</v>
      </c>
      <c r="H9921" t="s">
        <v>41</v>
      </c>
      <c r="I9921">
        <v>576.04999999999995</v>
      </c>
      <c r="J9921">
        <v>5</v>
      </c>
      <c r="K9921">
        <v>2880.25</v>
      </c>
    </row>
    <row r="9922" spans="1:11">
      <c r="A9922" s="2">
        <v>10921</v>
      </c>
      <c r="B9922" s="1">
        <v>45486</v>
      </c>
      <c r="C9922" t="s">
        <v>789</v>
      </c>
      <c r="D9922" t="s">
        <v>12</v>
      </c>
      <c r="E9922">
        <v>26</v>
      </c>
      <c r="F9922" t="s">
        <v>22</v>
      </c>
      <c r="G9922" t="s">
        <v>14</v>
      </c>
      <c r="H9922" t="s">
        <v>15</v>
      </c>
      <c r="I9922">
        <v>277.41000000000003</v>
      </c>
      <c r="J9922">
        <v>3</v>
      </c>
      <c r="K9922">
        <v>832.23</v>
      </c>
    </row>
    <row r="9923" spans="1:11">
      <c r="A9923" s="2">
        <v>10922</v>
      </c>
      <c r="B9923" s="1">
        <v>45472</v>
      </c>
      <c r="C9923" t="s">
        <v>300</v>
      </c>
      <c r="D9923" t="s">
        <v>17</v>
      </c>
      <c r="E9923">
        <v>18</v>
      </c>
      <c r="F9923" t="s">
        <v>18</v>
      </c>
      <c r="G9923" t="s">
        <v>27</v>
      </c>
      <c r="H9923" t="s">
        <v>28</v>
      </c>
      <c r="I9923">
        <v>950.97</v>
      </c>
      <c r="J9923">
        <v>4</v>
      </c>
      <c r="K9923">
        <v>3803.88</v>
      </c>
    </row>
    <row r="9924" spans="1:11">
      <c r="A9924" s="2">
        <v>10923</v>
      </c>
      <c r="B9924" s="1">
        <v>45542</v>
      </c>
      <c r="C9924" t="s">
        <v>112</v>
      </c>
      <c r="D9924" t="s">
        <v>17</v>
      </c>
      <c r="E9924">
        <v>33</v>
      </c>
      <c r="F9924" t="s">
        <v>13</v>
      </c>
      <c r="G9924" t="s">
        <v>14</v>
      </c>
      <c r="H9924" t="s">
        <v>38</v>
      </c>
      <c r="I9924">
        <v>298.83</v>
      </c>
      <c r="J9924">
        <v>4</v>
      </c>
      <c r="K9924">
        <v>1195.32</v>
      </c>
    </row>
    <row r="9925" spans="1:11">
      <c r="A9925" s="2">
        <v>10924</v>
      </c>
      <c r="B9925" s="1">
        <v>45555</v>
      </c>
      <c r="C9925" t="s">
        <v>103</v>
      </c>
      <c r="D9925" t="s">
        <v>17</v>
      </c>
      <c r="E9925">
        <v>35</v>
      </c>
      <c r="F9925" t="s">
        <v>22</v>
      </c>
      <c r="G9925" t="s">
        <v>14</v>
      </c>
      <c r="H9925" t="s">
        <v>15</v>
      </c>
      <c r="I9925">
        <v>559.45000000000005</v>
      </c>
      <c r="J9925">
        <v>1</v>
      </c>
      <c r="K9925">
        <v>559.45000000000005</v>
      </c>
    </row>
    <row r="9926" spans="1:11">
      <c r="A9926" s="2">
        <v>10925</v>
      </c>
      <c r="B9926" s="1">
        <v>45461</v>
      </c>
      <c r="C9926" t="s">
        <v>446</v>
      </c>
      <c r="D9926" t="s">
        <v>12</v>
      </c>
      <c r="E9926">
        <v>64</v>
      </c>
      <c r="F9926" t="s">
        <v>13</v>
      </c>
      <c r="G9926" t="s">
        <v>35</v>
      </c>
      <c r="H9926" t="s">
        <v>58</v>
      </c>
      <c r="I9926">
        <v>803.55</v>
      </c>
      <c r="J9926">
        <v>4</v>
      </c>
      <c r="K9926">
        <v>3214.2</v>
      </c>
    </row>
    <row r="9927" spans="1:11">
      <c r="A9927" s="2">
        <v>10926</v>
      </c>
      <c r="B9927" s="1">
        <v>45605</v>
      </c>
      <c r="C9927" t="s">
        <v>741</v>
      </c>
      <c r="D9927" t="s">
        <v>12</v>
      </c>
      <c r="E9927">
        <v>23</v>
      </c>
      <c r="F9927" t="s">
        <v>18</v>
      </c>
      <c r="G9927" t="s">
        <v>14</v>
      </c>
      <c r="H9927" t="s">
        <v>38</v>
      </c>
      <c r="I9927">
        <v>518.75</v>
      </c>
      <c r="J9927">
        <v>5</v>
      </c>
      <c r="K9927">
        <v>2593.75</v>
      </c>
    </row>
    <row r="9928" spans="1:11">
      <c r="A9928" s="2">
        <v>10927</v>
      </c>
      <c r="B9928" s="1">
        <v>45579</v>
      </c>
      <c r="C9928" t="s">
        <v>356</v>
      </c>
      <c r="D9928" t="s">
        <v>17</v>
      </c>
      <c r="E9928">
        <v>19</v>
      </c>
      <c r="F9928" t="s">
        <v>25</v>
      </c>
      <c r="G9928" t="s">
        <v>14</v>
      </c>
      <c r="H9928" t="s">
        <v>38</v>
      </c>
      <c r="I9928">
        <v>961.25</v>
      </c>
      <c r="J9928">
        <v>2</v>
      </c>
      <c r="K9928">
        <v>1922.5</v>
      </c>
    </row>
    <row r="9929" spans="1:11">
      <c r="A9929" s="2">
        <v>10928</v>
      </c>
      <c r="B9929" s="1">
        <v>45584</v>
      </c>
      <c r="C9929" t="s">
        <v>485</v>
      </c>
      <c r="D9929" t="s">
        <v>12</v>
      </c>
      <c r="E9929">
        <v>26</v>
      </c>
      <c r="F9929" t="s">
        <v>13</v>
      </c>
      <c r="G9929" t="s">
        <v>35</v>
      </c>
      <c r="H9929" t="s">
        <v>58</v>
      </c>
      <c r="I9929">
        <v>845.42</v>
      </c>
      <c r="J9929">
        <v>5</v>
      </c>
      <c r="K9929">
        <v>4227.1000000000004</v>
      </c>
    </row>
    <row r="9930" spans="1:11">
      <c r="A9930" s="2">
        <v>10929</v>
      </c>
      <c r="B9930" s="1">
        <v>45453</v>
      </c>
      <c r="C9930" t="s">
        <v>635</v>
      </c>
      <c r="D9930" t="s">
        <v>12</v>
      </c>
      <c r="E9930">
        <v>21</v>
      </c>
      <c r="F9930" t="s">
        <v>22</v>
      </c>
      <c r="G9930" t="s">
        <v>19</v>
      </c>
      <c r="H9930" t="s">
        <v>80</v>
      </c>
      <c r="I9930">
        <v>921.81</v>
      </c>
      <c r="J9930">
        <v>1</v>
      </c>
      <c r="K9930">
        <v>921.81</v>
      </c>
    </row>
    <row r="9931" spans="1:11">
      <c r="A9931" s="2">
        <v>10930</v>
      </c>
      <c r="B9931" s="1">
        <v>45519</v>
      </c>
      <c r="C9931" t="s">
        <v>602</v>
      </c>
      <c r="D9931" t="s">
        <v>17</v>
      </c>
      <c r="E9931">
        <v>62</v>
      </c>
      <c r="F9931" t="s">
        <v>13</v>
      </c>
      <c r="G9931" t="s">
        <v>19</v>
      </c>
      <c r="H9931" t="s">
        <v>20</v>
      </c>
      <c r="I9931">
        <v>378.98</v>
      </c>
      <c r="J9931">
        <v>2</v>
      </c>
      <c r="K9931">
        <v>757.96</v>
      </c>
    </row>
    <row r="9932" spans="1:11">
      <c r="A9932" s="2">
        <v>10931</v>
      </c>
      <c r="B9932" s="1">
        <v>45615</v>
      </c>
      <c r="C9932" t="s">
        <v>265</v>
      </c>
      <c r="D9932" t="s">
        <v>12</v>
      </c>
      <c r="E9932">
        <v>40</v>
      </c>
      <c r="F9932" t="s">
        <v>22</v>
      </c>
      <c r="G9932" t="s">
        <v>35</v>
      </c>
      <c r="H9932" t="s">
        <v>64</v>
      </c>
      <c r="I9932">
        <v>552.87</v>
      </c>
      <c r="J9932">
        <v>4</v>
      </c>
      <c r="K9932">
        <v>2211.48</v>
      </c>
    </row>
    <row r="9933" spans="1:11">
      <c r="A9933" s="2">
        <v>10932</v>
      </c>
      <c r="B9933" s="1">
        <v>45496</v>
      </c>
      <c r="C9933" t="s">
        <v>253</v>
      </c>
      <c r="D9933" t="s">
        <v>12</v>
      </c>
      <c r="E9933">
        <v>60</v>
      </c>
      <c r="F9933" t="s">
        <v>13</v>
      </c>
      <c r="G9933" t="s">
        <v>14</v>
      </c>
      <c r="H9933" t="s">
        <v>48</v>
      </c>
      <c r="I9933">
        <v>841.76</v>
      </c>
      <c r="J9933">
        <v>3</v>
      </c>
      <c r="K9933">
        <v>2525.2800000000002</v>
      </c>
    </row>
    <row r="9934" spans="1:11">
      <c r="A9934" s="2">
        <v>10933</v>
      </c>
      <c r="B9934" s="1">
        <v>45626</v>
      </c>
      <c r="C9934" t="s">
        <v>158</v>
      </c>
      <c r="D9934" t="s">
        <v>17</v>
      </c>
      <c r="E9934">
        <v>62</v>
      </c>
      <c r="F9934" t="s">
        <v>22</v>
      </c>
      <c r="G9934" t="s">
        <v>40</v>
      </c>
      <c r="H9934" t="s">
        <v>41</v>
      </c>
      <c r="I9934">
        <v>904.47</v>
      </c>
      <c r="J9934">
        <v>4</v>
      </c>
      <c r="K9934">
        <v>3617.88</v>
      </c>
    </row>
    <row r="9935" spans="1:11">
      <c r="A9935" s="2">
        <v>10934</v>
      </c>
      <c r="B9935" s="1">
        <v>45494</v>
      </c>
      <c r="C9935" t="s">
        <v>252</v>
      </c>
      <c r="D9935" t="s">
        <v>17</v>
      </c>
      <c r="E9935">
        <v>60</v>
      </c>
      <c r="F9935" t="s">
        <v>25</v>
      </c>
      <c r="G9935" t="s">
        <v>27</v>
      </c>
      <c r="H9935" t="s">
        <v>46</v>
      </c>
      <c r="I9935">
        <v>944.92</v>
      </c>
      <c r="J9935">
        <v>5</v>
      </c>
      <c r="K9935">
        <v>4724.6000000000004</v>
      </c>
    </row>
    <row r="9936" spans="1:11">
      <c r="A9936" s="2">
        <v>10935</v>
      </c>
      <c r="B9936" s="1">
        <v>45583</v>
      </c>
      <c r="C9936" t="s">
        <v>166</v>
      </c>
      <c r="D9936" t="s">
        <v>12</v>
      </c>
      <c r="E9936">
        <v>25</v>
      </c>
      <c r="F9936" t="s">
        <v>13</v>
      </c>
      <c r="G9936" t="s">
        <v>40</v>
      </c>
      <c r="H9936" t="s">
        <v>74</v>
      </c>
      <c r="I9936">
        <v>880.36</v>
      </c>
      <c r="J9936">
        <v>5</v>
      </c>
      <c r="K9936">
        <v>4401.8</v>
      </c>
    </row>
    <row r="9937" spans="1:11">
      <c r="A9937" s="2">
        <v>10936</v>
      </c>
      <c r="B9937" s="1">
        <v>45453</v>
      </c>
      <c r="C9937" t="s">
        <v>37</v>
      </c>
      <c r="D9937" t="s">
        <v>17</v>
      </c>
      <c r="E9937">
        <v>56</v>
      </c>
      <c r="F9937" t="s">
        <v>18</v>
      </c>
      <c r="G9937" t="s">
        <v>40</v>
      </c>
      <c r="H9937" t="s">
        <v>41</v>
      </c>
      <c r="I9937">
        <v>733.45</v>
      </c>
      <c r="J9937">
        <v>1</v>
      </c>
      <c r="K9937">
        <v>733.45</v>
      </c>
    </row>
    <row r="9938" spans="1:11">
      <c r="A9938" s="2">
        <v>10937</v>
      </c>
      <c r="B9938" s="1">
        <v>45505</v>
      </c>
      <c r="C9938" t="s">
        <v>577</v>
      </c>
      <c r="D9938" t="s">
        <v>12</v>
      </c>
      <c r="E9938">
        <v>42</v>
      </c>
      <c r="F9938" t="s">
        <v>13</v>
      </c>
      <c r="G9938" t="s">
        <v>14</v>
      </c>
      <c r="H9938" t="s">
        <v>38</v>
      </c>
      <c r="I9938">
        <v>33.97</v>
      </c>
      <c r="J9938">
        <v>3</v>
      </c>
      <c r="K9938">
        <v>101.91</v>
      </c>
    </row>
    <row r="9939" spans="1:11">
      <c r="A9939" s="2">
        <v>10938</v>
      </c>
      <c r="B9939" s="1">
        <v>45446</v>
      </c>
      <c r="C9939" t="s">
        <v>503</v>
      </c>
      <c r="D9939" t="s">
        <v>17</v>
      </c>
      <c r="E9939">
        <v>33</v>
      </c>
      <c r="F9939" t="s">
        <v>22</v>
      </c>
      <c r="G9939" t="s">
        <v>27</v>
      </c>
      <c r="H9939" t="s">
        <v>46</v>
      </c>
      <c r="I9939">
        <v>321.8</v>
      </c>
      <c r="J9939">
        <v>3</v>
      </c>
      <c r="K9939">
        <v>965.4</v>
      </c>
    </row>
    <row r="9940" spans="1:11">
      <c r="A9940" s="2">
        <v>10939</v>
      </c>
      <c r="B9940" s="1">
        <v>45356</v>
      </c>
      <c r="C9940" t="s">
        <v>520</v>
      </c>
      <c r="D9940" t="s">
        <v>17</v>
      </c>
      <c r="E9940">
        <v>52</v>
      </c>
      <c r="F9940" t="s">
        <v>13</v>
      </c>
      <c r="G9940" t="s">
        <v>27</v>
      </c>
      <c r="H9940" t="s">
        <v>28</v>
      </c>
      <c r="I9940">
        <v>137.65</v>
      </c>
      <c r="J9940">
        <v>2</v>
      </c>
      <c r="K9940">
        <v>275.3</v>
      </c>
    </row>
    <row r="9941" spans="1:11">
      <c r="A9941" s="2">
        <v>10940</v>
      </c>
      <c r="B9941" s="1">
        <v>45580</v>
      </c>
      <c r="C9941" t="s">
        <v>782</v>
      </c>
      <c r="D9941" t="s">
        <v>17</v>
      </c>
      <c r="E9941">
        <v>34</v>
      </c>
      <c r="F9941" t="s">
        <v>18</v>
      </c>
      <c r="G9941" t="s">
        <v>19</v>
      </c>
      <c r="H9941" t="s">
        <v>23</v>
      </c>
      <c r="I9941">
        <v>163.21</v>
      </c>
      <c r="J9941">
        <v>2</v>
      </c>
      <c r="K9941">
        <v>326.42</v>
      </c>
    </row>
    <row r="9942" spans="1:11">
      <c r="A9942" s="2">
        <v>10941</v>
      </c>
      <c r="B9942" s="1">
        <v>45604</v>
      </c>
      <c r="C9942" t="s">
        <v>932</v>
      </c>
      <c r="D9942" t="s">
        <v>17</v>
      </c>
      <c r="E9942">
        <v>35</v>
      </c>
      <c r="F9942" t="s">
        <v>25</v>
      </c>
      <c r="G9942" t="s">
        <v>35</v>
      </c>
      <c r="H9942" t="s">
        <v>36</v>
      </c>
      <c r="I9942">
        <v>298</v>
      </c>
      <c r="J9942">
        <v>5</v>
      </c>
      <c r="K9942">
        <v>1490</v>
      </c>
    </row>
    <row r="9943" spans="1:11">
      <c r="A9943" s="2">
        <v>10942</v>
      </c>
      <c r="B9943" s="1">
        <v>45403</v>
      </c>
      <c r="C9943" t="s">
        <v>91</v>
      </c>
      <c r="D9943" t="s">
        <v>12</v>
      </c>
      <c r="E9943">
        <v>44</v>
      </c>
      <c r="F9943" t="s">
        <v>13</v>
      </c>
      <c r="G9943" t="s">
        <v>14</v>
      </c>
      <c r="H9943" t="s">
        <v>38</v>
      </c>
      <c r="I9943">
        <v>83.99</v>
      </c>
      <c r="J9943">
        <v>1</v>
      </c>
      <c r="K9943">
        <v>83.99</v>
      </c>
    </row>
    <row r="9944" spans="1:11">
      <c r="A9944" s="2">
        <v>10943</v>
      </c>
      <c r="B9944" s="1">
        <v>45482</v>
      </c>
      <c r="C9944" t="s">
        <v>437</v>
      </c>
      <c r="D9944" t="s">
        <v>17</v>
      </c>
      <c r="E9944">
        <v>32</v>
      </c>
      <c r="F9944" t="s">
        <v>25</v>
      </c>
      <c r="G9944" t="s">
        <v>27</v>
      </c>
      <c r="H9944" t="s">
        <v>46</v>
      </c>
      <c r="I9944">
        <v>250.6</v>
      </c>
      <c r="J9944">
        <v>5</v>
      </c>
      <c r="K9944">
        <v>1253</v>
      </c>
    </row>
    <row r="9945" spans="1:11">
      <c r="A9945" s="2">
        <v>10944</v>
      </c>
      <c r="B9945" s="1">
        <v>45598</v>
      </c>
      <c r="C9945" t="s">
        <v>896</v>
      </c>
      <c r="D9945" t="s">
        <v>17</v>
      </c>
      <c r="E9945">
        <v>34</v>
      </c>
      <c r="F9945" t="s">
        <v>25</v>
      </c>
      <c r="G9945" t="s">
        <v>14</v>
      </c>
      <c r="H9945" t="s">
        <v>48</v>
      </c>
      <c r="I9945">
        <v>957.41</v>
      </c>
      <c r="J9945">
        <v>3</v>
      </c>
      <c r="K9945">
        <v>2872.23</v>
      </c>
    </row>
    <row r="9946" spans="1:11">
      <c r="A9946" s="2">
        <v>10945</v>
      </c>
      <c r="B9946" s="1">
        <v>45501</v>
      </c>
      <c r="C9946" t="s">
        <v>443</v>
      </c>
      <c r="D9946" t="s">
        <v>17</v>
      </c>
      <c r="E9946">
        <v>60</v>
      </c>
      <c r="F9946" t="s">
        <v>25</v>
      </c>
      <c r="G9946" t="s">
        <v>19</v>
      </c>
      <c r="H9946" t="s">
        <v>51</v>
      </c>
      <c r="I9946">
        <v>318.82</v>
      </c>
      <c r="J9946">
        <v>3</v>
      </c>
      <c r="K9946">
        <v>956.46</v>
      </c>
    </row>
    <row r="9947" spans="1:11">
      <c r="A9947" s="2">
        <v>10946</v>
      </c>
      <c r="B9947" s="1">
        <v>45539</v>
      </c>
      <c r="C9947" t="s">
        <v>558</v>
      </c>
      <c r="D9947" t="s">
        <v>12</v>
      </c>
      <c r="E9947">
        <v>22</v>
      </c>
      <c r="F9947" t="s">
        <v>22</v>
      </c>
      <c r="G9947" t="s">
        <v>40</v>
      </c>
      <c r="H9947" t="s">
        <v>76</v>
      </c>
      <c r="I9947">
        <v>168.12</v>
      </c>
      <c r="J9947">
        <v>5</v>
      </c>
      <c r="K9947">
        <v>840.6</v>
      </c>
    </row>
    <row r="9948" spans="1:11">
      <c r="A9948" s="2">
        <v>10947</v>
      </c>
      <c r="B9948" s="1">
        <v>45520</v>
      </c>
      <c r="C9948" t="s">
        <v>45</v>
      </c>
      <c r="D9948" t="s">
        <v>12</v>
      </c>
      <c r="E9948">
        <v>33</v>
      </c>
      <c r="F9948" t="s">
        <v>13</v>
      </c>
      <c r="G9948" t="s">
        <v>27</v>
      </c>
      <c r="H9948" t="s">
        <v>28</v>
      </c>
      <c r="I9948">
        <v>721.12</v>
      </c>
      <c r="J9948">
        <v>3</v>
      </c>
      <c r="K9948">
        <v>2163.36</v>
      </c>
    </row>
    <row r="9949" spans="1:11">
      <c r="A9949" s="2">
        <v>10948</v>
      </c>
      <c r="B9949" s="1">
        <v>45327</v>
      </c>
      <c r="C9949" t="s">
        <v>303</v>
      </c>
      <c r="D9949" t="s">
        <v>17</v>
      </c>
      <c r="E9949">
        <v>32</v>
      </c>
      <c r="F9949" t="s">
        <v>13</v>
      </c>
      <c r="G9949" t="s">
        <v>19</v>
      </c>
      <c r="H9949" t="s">
        <v>51</v>
      </c>
      <c r="I9949">
        <v>830.22</v>
      </c>
      <c r="J9949">
        <v>2</v>
      </c>
      <c r="K9949">
        <v>1660.44</v>
      </c>
    </row>
    <row r="9950" spans="1:11">
      <c r="A9950" s="2">
        <v>10949</v>
      </c>
      <c r="B9950" s="1">
        <v>45593</v>
      </c>
      <c r="C9950" t="s">
        <v>293</v>
      </c>
      <c r="D9950" t="s">
        <v>17</v>
      </c>
      <c r="E9950">
        <v>59</v>
      </c>
      <c r="F9950" t="s">
        <v>18</v>
      </c>
      <c r="G9950" t="s">
        <v>14</v>
      </c>
      <c r="H9950" t="s">
        <v>38</v>
      </c>
      <c r="I9950">
        <v>320.89999999999998</v>
      </c>
      <c r="J9950">
        <v>3</v>
      </c>
      <c r="K9950">
        <v>962.7</v>
      </c>
    </row>
    <row r="9951" spans="1:11">
      <c r="A9951" s="2">
        <v>10950</v>
      </c>
      <c r="B9951" s="1">
        <v>45354</v>
      </c>
      <c r="C9951" t="s">
        <v>856</v>
      </c>
      <c r="D9951" t="s">
        <v>17</v>
      </c>
      <c r="E9951">
        <v>63</v>
      </c>
      <c r="F9951" t="s">
        <v>25</v>
      </c>
      <c r="G9951" t="s">
        <v>19</v>
      </c>
      <c r="H9951" t="s">
        <v>51</v>
      </c>
      <c r="I9951">
        <v>285.70999999999998</v>
      </c>
      <c r="J9951">
        <v>2</v>
      </c>
      <c r="K9951">
        <v>571.41999999999996</v>
      </c>
    </row>
    <row r="9952" spans="1:11">
      <c r="A9952" s="2">
        <v>10951</v>
      </c>
      <c r="B9952" s="1">
        <v>45336</v>
      </c>
      <c r="C9952" t="s">
        <v>347</v>
      </c>
      <c r="D9952" t="s">
        <v>17</v>
      </c>
      <c r="E9952">
        <v>51</v>
      </c>
      <c r="F9952" t="s">
        <v>22</v>
      </c>
      <c r="G9952" t="s">
        <v>19</v>
      </c>
      <c r="H9952" t="s">
        <v>23</v>
      </c>
      <c r="I9952">
        <v>249.34</v>
      </c>
      <c r="J9952">
        <v>4</v>
      </c>
      <c r="K9952">
        <v>997.36</v>
      </c>
    </row>
    <row r="9953" spans="1:11">
      <c r="A9953" s="2">
        <v>10952</v>
      </c>
      <c r="B9953" s="1">
        <v>45304</v>
      </c>
      <c r="C9953" t="s">
        <v>151</v>
      </c>
      <c r="D9953" t="s">
        <v>17</v>
      </c>
      <c r="E9953">
        <v>36</v>
      </c>
      <c r="F9953" t="s">
        <v>22</v>
      </c>
      <c r="G9953" t="s">
        <v>19</v>
      </c>
      <c r="H9953" t="s">
        <v>23</v>
      </c>
      <c r="I9953">
        <v>399.33</v>
      </c>
      <c r="J9953">
        <v>1</v>
      </c>
      <c r="K9953">
        <v>399.33</v>
      </c>
    </row>
    <row r="9954" spans="1:11">
      <c r="A9954" s="2">
        <v>10953</v>
      </c>
      <c r="B9954" s="1">
        <v>45293</v>
      </c>
      <c r="C9954" t="s">
        <v>166</v>
      </c>
      <c r="D9954" t="s">
        <v>17</v>
      </c>
      <c r="E9954">
        <v>25</v>
      </c>
      <c r="F9954" t="s">
        <v>18</v>
      </c>
      <c r="G9954" t="s">
        <v>19</v>
      </c>
      <c r="H9954" t="s">
        <v>20</v>
      </c>
      <c r="I9954">
        <v>96.36</v>
      </c>
      <c r="J9954">
        <v>1</v>
      </c>
      <c r="K9954">
        <v>96.36</v>
      </c>
    </row>
    <row r="9955" spans="1:11">
      <c r="A9955" s="2">
        <v>10954</v>
      </c>
      <c r="B9955" s="1">
        <v>45588</v>
      </c>
      <c r="C9955" t="s">
        <v>832</v>
      </c>
      <c r="D9955" t="s">
        <v>12</v>
      </c>
      <c r="E9955">
        <v>64</v>
      </c>
      <c r="F9955" t="s">
        <v>13</v>
      </c>
      <c r="G9955" t="s">
        <v>19</v>
      </c>
      <c r="H9955" t="s">
        <v>80</v>
      </c>
      <c r="I9955">
        <v>672.44</v>
      </c>
      <c r="J9955">
        <v>3</v>
      </c>
      <c r="K9955">
        <v>2017.32</v>
      </c>
    </row>
    <row r="9956" spans="1:11">
      <c r="A9956" s="2">
        <v>10955</v>
      </c>
      <c r="B9956" s="1">
        <v>45531</v>
      </c>
      <c r="C9956" t="s">
        <v>798</v>
      </c>
      <c r="D9956" t="s">
        <v>17</v>
      </c>
      <c r="E9956">
        <v>27</v>
      </c>
      <c r="F9956" t="s">
        <v>13</v>
      </c>
      <c r="G9956" t="s">
        <v>19</v>
      </c>
      <c r="H9956" t="s">
        <v>80</v>
      </c>
      <c r="I9956">
        <v>824</v>
      </c>
      <c r="J9956">
        <v>1</v>
      </c>
      <c r="K9956">
        <v>824</v>
      </c>
    </row>
    <row r="9957" spans="1:11">
      <c r="A9957" s="2">
        <v>10956</v>
      </c>
      <c r="B9957" s="1">
        <v>45438</v>
      </c>
      <c r="C9957" t="s">
        <v>410</v>
      </c>
      <c r="D9957" t="s">
        <v>17</v>
      </c>
      <c r="E9957">
        <v>22</v>
      </c>
      <c r="F9957" t="s">
        <v>22</v>
      </c>
      <c r="G9957" t="s">
        <v>35</v>
      </c>
      <c r="H9957" t="s">
        <v>63</v>
      </c>
      <c r="I9957">
        <v>667.05</v>
      </c>
      <c r="J9957">
        <v>4</v>
      </c>
      <c r="K9957">
        <v>2668.2</v>
      </c>
    </row>
    <row r="9958" spans="1:11">
      <c r="A9958" s="2">
        <v>10957</v>
      </c>
      <c r="B9958" s="1">
        <v>45323</v>
      </c>
      <c r="C9958" t="s">
        <v>245</v>
      </c>
      <c r="D9958" t="s">
        <v>17</v>
      </c>
      <c r="E9958">
        <v>43</v>
      </c>
      <c r="F9958" t="s">
        <v>22</v>
      </c>
      <c r="G9958" t="s">
        <v>14</v>
      </c>
      <c r="H9958" t="s">
        <v>38</v>
      </c>
      <c r="I9958">
        <v>426.99</v>
      </c>
      <c r="J9958">
        <v>3</v>
      </c>
      <c r="K9958">
        <v>1280.97</v>
      </c>
    </row>
    <row r="9959" spans="1:11">
      <c r="A9959" s="2">
        <v>10958</v>
      </c>
      <c r="B9959" s="1">
        <v>45482</v>
      </c>
      <c r="C9959" t="s">
        <v>709</v>
      </c>
      <c r="D9959" t="s">
        <v>17</v>
      </c>
      <c r="E9959">
        <v>39</v>
      </c>
      <c r="F9959" t="s">
        <v>18</v>
      </c>
      <c r="G9959" t="s">
        <v>40</v>
      </c>
      <c r="H9959" t="s">
        <v>41</v>
      </c>
      <c r="I9959">
        <v>296.07</v>
      </c>
      <c r="J9959">
        <v>2</v>
      </c>
      <c r="K9959">
        <v>592.14</v>
      </c>
    </row>
    <row r="9960" spans="1:11">
      <c r="A9960" s="2">
        <v>10959</v>
      </c>
      <c r="B9960" s="1">
        <v>45620</v>
      </c>
      <c r="C9960" t="s">
        <v>307</v>
      </c>
      <c r="D9960" t="s">
        <v>17</v>
      </c>
      <c r="E9960">
        <v>61</v>
      </c>
      <c r="F9960" t="s">
        <v>22</v>
      </c>
      <c r="G9960" t="s">
        <v>14</v>
      </c>
      <c r="H9960" t="s">
        <v>43</v>
      </c>
      <c r="I9960">
        <v>415.35</v>
      </c>
      <c r="J9960">
        <v>4</v>
      </c>
      <c r="K9960">
        <v>1661.4</v>
      </c>
    </row>
    <row r="9961" spans="1:11">
      <c r="A9961" s="2">
        <v>10960</v>
      </c>
      <c r="B9961" s="1">
        <v>45520</v>
      </c>
      <c r="C9961" t="s">
        <v>172</v>
      </c>
      <c r="D9961" t="s">
        <v>17</v>
      </c>
      <c r="E9961">
        <v>40</v>
      </c>
      <c r="F9961" t="s">
        <v>22</v>
      </c>
      <c r="G9961" t="s">
        <v>27</v>
      </c>
      <c r="H9961" t="s">
        <v>32</v>
      </c>
      <c r="I9961">
        <v>429.6</v>
      </c>
      <c r="J9961">
        <v>4</v>
      </c>
      <c r="K9961">
        <v>1718.4</v>
      </c>
    </row>
    <row r="9962" spans="1:11">
      <c r="A9962" s="2">
        <v>10961</v>
      </c>
      <c r="B9962" s="1">
        <v>45572</v>
      </c>
      <c r="C9962" t="s">
        <v>605</v>
      </c>
      <c r="D9962" t="s">
        <v>12</v>
      </c>
      <c r="E9962">
        <v>30</v>
      </c>
      <c r="F9962" t="s">
        <v>18</v>
      </c>
      <c r="G9962" t="s">
        <v>27</v>
      </c>
      <c r="H9962" t="s">
        <v>53</v>
      </c>
      <c r="I9962">
        <v>669.36</v>
      </c>
      <c r="J9962">
        <v>1</v>
      </c>
      <c r="K9962">
        <v>669.36</v>
      </c>
    </row>
    <row r="9963" spans="1:11">
      <c r="A9963" s="2">
        <v>10962</v>
      </c>
      <c r="B9963" s="1">
        <v>45625</v>
      </c>
      <c r="C9963" t="s">
        <v>835</v>
      </c>
      <c r="D9963" t="s">
        <v>12</v>
      </c>
      <c r="E9963">
        <v>26</v>
      </c>
      <c r="F9963" t="s">
        <v>25</v>
      </c>
      <c r="G9963" t="s">
        <v>14</v>
      </c>
      <c r="H9963" t="s">
        <v>38</v>
      </c>
      <c r="I9963">
        <v>928.78</v>
      </c>
      <c r="J9963">
        <v>2</v>
      </c>
      <c r="K9963">
        <v>1857.56</v>
      </c>
    </row>
    <row r="9964" spans="1:11">
      <c r="A9964" s="2">
        <v>10963</v>
      </c>
      <c r="B9964" s="1">
        <v>45645</v>
      </c>
      <c r="C9964" t="s">
        <v>935</v>
      </c>
      <c r="D9964" t="s">
        <v>12</v>
      </c>
      <c r="E9964">
        <v>37</v>
      </c>
      <c r="F9964" t="s">
        <v>22</v>
      </c>
      <c r="G9964" t="s">
        <v>19</v>
      </c>
      <c r="H9964" t="s">
        <v>23</v>
      </c>
      <c r="I9964">
        <v>79.88</v>
      </c>
      <c r="J9964">
        <v>5</v>
      </c>
      <c r="K9964">
        <v>399.4</v>
      </c>
    </row>
    <row r="9965" spans="1:11">
      <c r="A9965" s="2">
        <v>10964</v>
      </c>
      <c r="B9965" s="1">
        <v>45503</v>
      </c>
      <c r="C9965" t="s">
        <v>415</v>
      </c>
      <c r="D9965" t="s">
        <v>12</v>
      </c>
      <c r="E9965">
        <v>45</v>
      </c>
      <c r="F9965" t="s">
        <v>13</v>
      </c>
      <c r="G9965" t="s">
        <v>35</v>
      </c>
      <c r="H9965" t="s">
        <v>36</v>
      </c>
      <c r="I9965">
        <v>953.82</v>
      </c>
      <c r="J9965">
        <v>4</v>
      </c>
      <c r="K9965">
        <v>3815.28</v>
      </c>
    </row>
    <row r="9966" spans="1:11">
      <c r="A9966" s="2">
        <v>10965</v>
      </c>
      <c r="B9966" s="1">
        <v>45589</v>
      </c>
      <c r="C9966" t="s">
        <v>471</v>
      </c>
      <c r="D9966" t="s">
        <v>12</v>
      </c>
      <c r="E9966">
        <v>61</v>
      </c>
      <c r="F9966" t="s">
        <v>25</v>
      </c>
      <c r="G9966" t="s">
        <v>40</v>
      </c>
      <c r="H9966" t="s">
        <v>68</v>
      </c>
      <c r="I9966">
        <v>911.1</v>
      </c>
      <c r="J9966">
        <v>1</v>
      </c>
      <c r="K9966">
        <v>911.1</v>
      </c>
    </row>
    <row r="9967" spans="1:11">
      <c r="A9967" s="2">
        <v>10966</v>
      </c>
      <c r="B9967" s="1">
        <v>45514</v>
      </c>
      <c r="C9967" t="s">
        <v>486</v>
      </c>
      <c r="D9967" t="s">
        <v>12</v>
      </c>
      <c r="E9967">
        <v>54</v>
      </c>
      <c r="F9967" t="s">
        <v>22</v>
      </c>
      <c r="G9967" t="s">
        <v>19</v>
      </c>
      <c r="H9967" t="s">
        <v>20</v>
      </c>
      <c r="I9967">
        <v>126.55</v>
      </c>
      <c r="J9967">
        <v>4</v>
      </c>
      <c r="K9967">
        <v>506.2</v>
      </c>
    </row>
    <row r="9968" spans="1:11">
      <c r="A9968" s="2">
        <v>10967</v>
      </c>
      <c r="B9968" s="1">
        <v>45652</v>
      </c>
      <c r="C9968" t="s">
        <v>229</v>
      </c>
      <c r="D9968" t="s">
        <v>17</v>
      </c>
      <c r="E9968">
        <v>41</v>
      </c>
      <c r="F9968" t="s">
        <v>25</v>
      </c>
      <c r="G9968" t="s">
        <v>14</v>
      </c>
      <c r="H9968" t="s">
        <v>15</v>
      </c>
      <c r="I9968">
        <v>191.75</v>
      </c>
      <c r="J9968">
        <v>2</v>
      </c>
      <c r="K9968">
        <v>383.5</v>
      </c>
    </row>
    <row r="9969" spans="1:11">
      <c r="A9969" s="2">
        <v>10968</v>
      </c>
      <c r="B9969" s="1">
        <v>45545</v>
      </c>
      <c r="C9969" t="s">
        <v>269</v>
      </c>
      <c r="D9969" t="s">
        <v>17</v>
      </c>
      <c r="E9969">
        <v>61</v>
      </c>
      <c r="F9969" t="s">
        <v>22</v>
      </c>
      <c r="G9969" t="s">
        <v>14</v>
      </c>
      <c r="H9969" t="s">
        <v>43</v>
      </c>
      <c r="I9969">
        <v>318.48</v>
      </c>
      <c r="J9969">
        <v>2</v>
      </c>
      <c r="K9969">
        <v>636.96</v>
      </c>
    </row>
    <row r="9970" spans="1:11">
      <c r="A9970" s="2">
        <v>10969</v>
      </c>
      <c r="B9970" s="1">
        <v>45561</v>
      </c>
      <c r="C9970" t="s">
        <v>547</v>
      </c>
      <c r="D9970" t="s">
        <v>17</v>
      </c>
      <c r="E9970">
        <v>50</v>
      </c>
      <c r="F9970" t="s">
        <v>13</v>
      </c>
      <c r="G9970" t="s">
        <v>35</v>
      </c>
      <c r="H9970" t="s">
        <v>58</v>
      </c>
      <c r="I9970">
        <v>564.07000000000005</v>
      </c>
      <c r="J9970">
        <v>3</v>
      </c>
      <c r="K9970">
        <v>1692.21</v>
      </c>
    </row>
    <row r="9971" spans="1:11">
      <c r="A9971" s="2">
        <v>10970</v>
      </c>
      <c r="B9971" s="1">
        <v>45294</v>
      </c>
      <c r="C9971" t="s">
        <v>684</v>
      </c>
      <c r="D9971" t="s">
        <v>17</v>
      </c>
      <c r="E9971">
        <v>37</v>
      </c>
      <c r="F9971" t="s">
        <v>22</v>
      </c>
      <c r="G9971" t="s">
        <v>35</v>
      </c>
      <c r="H9971" t="s">
        <v>58</v>
      </c>
      <c r="I9971">
        <v>143.13</v>
      </c>
      <c r="J9971">
        <v>5</v>
      </c>
      <c r="K9971">
        <v>715.65</v>
      </c>
    </row>
    <row r="9972" spans="1:11">
      <c r="A9972" s="2">
        <v>10971</v>
      </c>
      <c r="B9972" s="1">
        <v>45645</v>
      </c>
      <c r="C9972" t="s">
        <v>265</v>
      </c>
      <c r="D9972" t="s">
        <v>17</v>
      </c>
      <c r="E9972">
        <v>47</v>
      </c>
      <c r="F9972" t="s">
        <v>13</v>
      </c>
      <c r="G9972" t="s">
        <v>14</v>
      </c>
      <c r="H9972" t="s">
        <v>15</v>
      </c>
      <c r="I9972">
        <v>208.33</v>
      </c>
      <c r="J9972">
        <v>5</v>
      </c>
      <c r="K9972">
        <v>1041.6500000000001</v>
      </c>
    </row>
    <row r="9973" spans="1:11">
      <c r="A9973" s="2">
        <v>10972</v>
      </c>
      <c r="B9973" s="1">
        <v>45314</v>
      </c>
      <c r="C9973" t="s">
        <v>275</v>
      </c>
      <c r="D9973" t="s">
        <v>17</v>
      </c>
      <c r="E9973">
        <v>61</v>
      </c>
      <c r="F9973" t="s">
        <v>22</v>
      </c>
      <c r="G9973" t="s">
        <v>19</v>
      </c>
      <c r="H9973" t="s">
        <v>51</v>
      </c>
      <c r="I9973">
        <v>903.65</v>
      </c>
      <c r="J9973">
        <v>1</v>
      </c>
      <c r="K9973">
        <v>903.65</v>
      </c>
    </row>
    <row r="9974" spans="1:11">
      <c r="A9974" s="2">
        <v>10973</v>
      </c>
      <c r="B9974" s="1">
        <v>45370</v>
      </c>
      <c r="C9974" t="s">
        <v>338</v>
      </c>
      <c r="D9974" t="s">
        <v>12</v>
      </c>
      <c r="E9974">
        <v>26</v>
      </c>
      <c r="F9974" t="s">
        <v>22</v>
      </c>
      <c r="G9974" t="s">
        <v>19</v>
      </c>
      <c r="H9974" t="s">
        <v>20</v>
      </c>
      <c r="I9974">
        <v>118.21</v>
      </c>
      <c r="J9974">
        <v>5</v>
      </c>
      <c r="K9974">
        <v>591.04999999999995</v>
      </c>
    </row>
    <row r="9975" spans="1:11">
      <c r="A9975" s="2">
        <v>10974</v>
      </c>
      <c r="B9975" s="1">
        <v>45534</v>
      </c>
      <c r="C9975" t="s">
        <v>314</v>
      </c>
      <c r="D9975" t="s">
        <v>17</v>
      </c>
      <c r="E9975">
        <v>62</v>
      </c>
      <c r="F9975" t="s">
        <v>25</v>
      </c>
      <c r="G9975" t="s">
        <v>19</v>
      </c>
      <c r="H9975" t="s">
        <v>80</v>
      </c>
      <c r="I9975">
        <v>404.89</v>
      </c>
      <c r="J9975">
        <v>2</v>
      </c>
      <c r="K9975">
        <v>809.78</v>
      </c>
    </row>
    <row r="9976" spans="1:11">
      <c r="A9976" s="2">
        <v>10975</v>
      </c>
      <c r="B9976" s="1">
        <v>45578</v>
      </c>
      <c r="C9976" t="s">
        <v>882</v>
      </c>
      <c r="D9976" t="s">
        <v>12</v>
      </c>
      <c r="E9976">
        <v>34</v>
      </c>
      <c r="F9976" t="s">
        <v>18</v>
      </c>
      <c r="G9976" t="s">
        <v>40</v>
      </c>
      <c r="H9976" t="s">
        <v>68</v>
      </c>
      <c r="I9976">
        <v>765.37</v>
      </c>
      <c r="J9976">
        <v>5</v>
      </c>
      <c r="K9976">
        <v>3826.85</v>
      </c>
    </row>
    <row r="9977" spans="1:11">
      <c r="A9977" s="2">
        <v>10976</v>
      </c>
      <c r="B9977" s="1">
        <v>45357</v>
      </c>
      <c r="C9977" t="s">
        <v>705</v>
      </c>
      <c r="D9977" t="s">
        <v>12</v>
      </c>
      <c r="E9977">
        <v>53</v>
      </c>
      <c r="F9977" t="s">
        <v>13</v>
      </c>
      <c r="G9977" t="s">
        <v>40</v>
      </c>
      <c r="H9977" t="s">
        <v>68</v>
      </c>
      <c r="I9977">
        <v>889.7</v>
      </c>
      <c r="J9977">
        <v>1</v>
      </c>
      <c r="K9977">
        <v>889.7</v>
      </c>
    </row>
    <row r="9978" spans="1:11">
      <c r="A9978" s="2">
        <v>10977</v>
      </c>
      <c r="B9978" s="1">
        <v>45423</v>
      </c>
      <c r="C9978" t="s">
        <v>796</v>
      </c>
      <c r="D9978" t="s">
        <v>17</v>
      </c>
      <c r="E9978">
        <v>31</v>
      </c>
      <c r="F9978" t="s">
        <v>25</v>
      </c>
      <c r="G9978" t="s">
        <v>19</v>
      </c>
      <c r="H9978" t="s">
        <v>80</v>
      </c>
      <c r="I9978">
        <v>342.68</v>
      </c>
      <c r="J9978">
        <v>4</v>
      </c>
      <c r="K9978">
        <v>1370.72</v>
      </c>
    </row>
    <row r="9979" spans="1:11">
      <c r="A9979" s="2">
        <v>10978</v>
      </c>
      <c r="B9979" s="1">
        <v>45405</v>
      </c>
      <c r="C9979" t="s">
        <v>800</v>
      </c>
      <c r="D9979" t="s">
        <v>17</v>
      </c>
      <c r="E9979">
        <v>36</v>
      </c>
      <c r="F9979" t="s">
        <v>18</v>
      </c>
      <c r="G9979" t="s">
        <v>14</v>
      </c>
      <c r="H9979" t="s">
        <v>48</v>
      </c>
      <c r="I9979">
        <v>172.79</v>
      </c>
      <c r="J9979">
        <v>5</v>
      </c>
      <c r="K9979">
        <v>863.95</v>
      </c>
    </row>
    <row r="9980" spans="1:11">
      <c r="A9980" s="2">
        <v>10979</v>
      </c>
      <c r="B9980" s="1">
        <v>45533</v>
      </c>
      <c r="C9980" t="s">
        <v>257</v>
      </c>
      <c r="D9980" t="s">
        <v>17</v>
      </c>
      <c r="E9980">
        <v>24</v>
      </c>
      <c r="F9980" t="s">
        <v>25</v>
      </c>
      <c r="G9980" t="s">
        <v>35</v>
      </c>
      <c r="H9980" t="s">
        <v>63</v>
      </c>
      <c r="I9980">
        <v>739.64</v>
      </c>
      <c r="J9980">
        <v>5</v>
      </c>
      <c r="K9980">
        <v>3698.2</v>
      </c>
    </row>
    <row r="9981" spans="1:11">
      <c r="A9981" s="2">
        <v>10980</v>
      </c>
      <c r="B9981" s="1">
        <v>45380</v>
      </c>
      <c r="C9981" t="s">
        <v>505</v>
      </c>
      <c r="D9981" t="s">
        <v>17</v>
      </c>
      <c r="E9981">
        <v>20</v>
      </c>
      <c r="F9981" t="s">
        <v>13</v>
      </c>
      <c r="G9981" t="s">
        <v>27</v>
      </c>
      <c r="H9981" t="s">
        <v>53</v>
      </c>
      <c r="I9981">
        <v>774.83</v>
      </c>
      <c r="J9981">
        <v>2</v>
      </c>
      <c r="K9981">
        <v>1549.66</v>
      </c>
    </row>
    <row r="9982" spans="1:11">
      <c r="A9982" s="2">
        <v>10981</v>
      </c>
      <c r="B9982" s="1">
        <v>45501</v>
      </c>
      <c r="C9982" t="s">
        <v>391</v>
      </c>
      <c r="D9982" t="s">
        <v>17</v>
      </c>
      <c r="E9982">
        <v>50</v>
      </c>
      <c r="F9982" t="s">
        <v>18</v>
      </c>
      <c r="G9982" t="s">
        <v>35</v>
      </c>
      <c r="H9982" t="s">
        <v>64</v>
      </c>
      <c r="I9982">
        <v>980.23</v>
      </c>
      <c r="J9982">
        <v>2</v>
      </c>
      <c r="K9982">
        <v>1960.46</v>
      </c>
    </row>
    <row r="9983" spans="1:11">
      <c r="A9983" s="2">
        <v>10982</v>
      </c>
      <c r="B9983" s="1">
        <v>45318</v>
      </c>
      <c r="C9983" t="s">
        <v>434</v>
      </c>
      <c r="D9983" t="s">
        <v>17</v>
      </c>
      <c r="E9983">
        <v>61</v>
      </c>
      <c r="F9983" t="s">
        <v>18</v>
      </c>
      <c r="G9983" t="s">
        <v>35</v>
      </c>
      <c r="H9983" t="s">
        <v>58</v>
      </c>
      <c r="I9983">
        <v>148.15</v>
      </c>
      <c r="J9983">
        <v>4</v>
      </c>
      <c r="K9983">
        <v>592.6</v>
      </c>
    </row>
    <row r="9984" spans="1:11">
      <c r="A9984" s="2">
        <v>10983</v>
      </c>
      <c r="B9984" s="1">
        <v>45303</v>
      </c>
      <c r="C9984" t="s">
        <v>189</v>
      </c>
      <c r="D9984" t="s">
        <v>17</v>
      </c>
      <c r="E9984">
        <v>49</v>
      </c>
      <c r="F9984" t="s">
        <v>18</v>
      </c>
      <c r="G9984" t="s">
        <v>27</v>
      </c>
      <c r="H9984" t="s">
        <v>28</v>
      </c>
      <c r="I9984">
        <v>712.33</v>
      </c>
      <c r="J9984">
        <v>3</v>
      </c>
      <c r="K9984">
        <v>2136.9899999999998</v>
      </c>
    </row>
    <row r="9985" spans="1:11">
      <c r="A9985" s="2">
        <v>10984</v>
      </c>
      <c r="B9985" s="1">
        <v>45573</v>
      </c>
      <c r="C9985" t="s">
        <v>909</v>
      </c>
      <c r="D9985" t="s">
        <v>12</v>
      </c>
      <c r="E9985">
        <v>64</v>
      </c>
      <c r="F9985" t="s">
        <v>13</v>
      </c>
      <c r="G9985" t="s">
        <v>19</v>
      </c>
      <c r="H9985" t="s">
        <v>51</v>
      </c>
      <c r="I9985">
        <v>423.12</v>
      </c>
      <c r="J9985">
        <v>5</v>
      </c>
      <c r="K9985">
        <v>2115.6</v>
      </c>
    </row>
    <row r="9986" spans="1:11">
      <c r="A9986" s="2">
        <v>10985</v>
      </c>
      <c r="B9986" s="1">
        <v>45426</v>
      </c>
      <c r="C9986" t="s">
        <v>224</v>
      </c>
      <c r="D9986" t="s">
        <v>17</v>
      </c>
      <c r="E9986">
        <v>28</v>
      </c>
      <c r="F9986" t="s">
        <v>13</v>
      </c>
      <c r="G9986" t="s">
        <v>35</v>
      </c>
      <c r="H9986" t="s">
        <v>58</v>
      </c>
      <c r="I9986">
        <v>915.48</v>
      </c>
      <c r="J9986">
        <v>2</v>
      </c>
      <c r="K9986">
        <v>1830.96</v>
      </c>
    </row>
    <row r="9987" spans="1:11">
      <c r="A9987" s="2">
        <v>10986</v>
      </c>
      <c r="B9987" s="1">
        <v>45435</v>
      </c>
      <c r="C9987" t="s">
        <v>351</v>
      </c>
      <c r="D9987" t="s">
        <v>17</v>
      </c>
      <c r="E9987">
        <v>59</v>
      </c>
      <c r="F9987" t="s">
        <v>25</v>
      </c>
      <c r="G9987" t="s">
        <v>27</v>
      </c>
      <c r="H9987" t="s">
        <v>28</v>
      </c>
      <c r="I9987">
        <v>413.75</v>
      </c>
      <c r="J9987">
        <v>3</v>
      </c>
      <c r="K9987">
        <v>1241.25</v>
      </c>
    </row>
    <row r="9988" spans="1:11">
      <c r="A9988" s="2">
        <v>10987</v>
      </c>
      <c r="B9988" s="1">
        <v>45453</v>
      </c>
      <c r="C9988" t="s">
        <v>688</v>
      </c>
      <c r="D9988" t="s">
        <v>12</v>
      </c>
      <c r="E9988">
        <v>19</v>
      </c>
      <c r="F9988" t="s">
        <v>22</v>
      </c>
      <c r="G9988" t="s">
        <v>14</v>
      </c>
      <c r="H9988" t="s">
        <v>48</v>
      </c>
      <c r="I9988">
        <v>451.5</v>
      </c>
      <c r="J9988">
        <v>5</v>
      </c>
      <c r="K9988">
        <v>2257.5</v>
      </c>
    </row>
    <row r="9989" spans="1:11">
      <c r="A9989" s="2">
        <v>10988</v>
      </c>
      <c r="B9989" s="1">
        <v>45606</v>
      </c>
      <c r="C9989" t="s">
        <v>403</v>
      </c>
      <c r="D9989" t="s">
        <v>17</v>
      </c>
      <c r="E9989">
        <v>43</v>
      </c>
      <c r="F9989" t="s">
        <v>22</v>
      </c>
      <c r="G9989" t="s">
        <v>14</v>
      </c>
      <c r="H9989" t="s">
        <v>15</v>
      </c>
      <c r="I9989">
        <v>135.53</v>
      </c>
      <c r="J9989">
        <v>5</v>
      </c>
      <c r="K9989">
        <v>677.65</v>
      </c>
    </row>
    <row r="9990" spans="1:11">
      <c r="A9990" s="2">
        <v>10989</v>
      </c>
      <c r="B9990" s="1">
        <v>45451</v>
      </c>
      <c r="C9990" t="s">
        <v>935</v>
      </c>
      <c r="D9990" t="s">
        <v>17</v>
      </c>
      <c r="E9990">
        <v>21</v>
      </c>
      <c r="F9990" t="s">
        <v>22</v>
      </c>
      <c r="G9990" t="s">
        <v>14</v>
      </c>
      <c r="H9990" t="s">
        <v>43</v>
      </c>
      <c r="I9990">
        <v>327.73</v>
      </c>
      <c r="J9990">
        <v>3</v>
      </c>
      <c r="K9990">
        <v>983.19</v>
      </c>
    </row>
    <row r="9991" spans="1:11">
      <c r="A9991" s="2">
        <v>10990</v>
      </c>
      <c r="B9991" s="1">
        <v>45583</v>
      </c>
      <c r="C9991" t="s">
        <v>793</v>
      </c>
      <c r="D9991" t="s">
        <v>12</v>
      </c>
      <c r="E9991">
        <v>34</v>
      </c>
      <c r="F9991" t="s">
        <v>22</v>
      </c>
      <c r="G9991" t="s">
        <v>19</v>
      </c>
      <c r="H9991" t="s">
        <v>20</v>
      </c>
      <c r="I9991">
        <v>406.83</v>
      </c>
      <c r="J9991">
        <v>2</v>
      </c>
      <c r="K9991">
        <v>813.66</v>
      </c>
    </row>
    <row r="9992" spans="1:11">
      <c r="A9992" s="2">
        <v>10991</v>
      </c>
      <c r="B9992" s="1">
        <v>45638</v>
      </c>
      <c r="C9992" t="s">
        <v>194</v>
      </c>
      <c r="D9992" t="s">
        <v>17</v>
      </c>
      <c r="E9992">
        <v>34</v>
      </c>
      <c r="F9992" t="s">
        <v>25</v>
      </c>
      <c r="G9992" t="s">
        <v>35</v>
      </c>
      <c r="H9992" t="s">
        <v>58</v>
      </c>
      <c r="I9992">
        <v>27.33</v>
      </c>
      <c r="J9992">
        <v>4</v>
      </c>
      <c r="K9992">
        <v>109.32</v>
      </c>
    </row>
    <row r="9993" spans="1:11">
      <c r="A9993" s="2">
        <v>10992</v>
      </c>
      <c r="B9993" s="1">
        <v>45589</v>
      </c>
      <c r="C9993" t="s">
        <v>464</v>
      </c>
      <c r="D9993" t="s">
        <v>17</v>
      </c>
      <c r="E9993">
        <v>45</v>
      </c>
      <c r="F9993" t="s">
        <v>13</v>
      </c>
      <c r="G9993" t="s">
        <v>35</v>
      </c>
      <c r="H9993" t="s">
        <v>36</v>
      </c>
      <c r="I9993">
        <v>443.2</v>
      </c>
      <c r="J9993">
        <v>5</v>
      </c>
      <c r="K9993">
        <v>2216</v>
      </c>
    </row>
    <row r="9994" spans="1:11">
      <c r="A9994" s="2">
        <v>10993</v>
      </c>
      <c r="B9994" s="1">
        <v>45592</v>
      </c>
      <c r="C9994" t="s">
        <v>668</v>
      </c>
      <c r="D9994" t="s">
        <v>17</v>
      </c>
      <c r="E9994">
        <v>47</v>
      </c>
      <c r="F9994" t="s">
        <v>25</v>
      </c>
      <c r="G9994" t="s">
        <v>40</v>
      </c>
      <c r="H9994" t="s">
        <v>74</v>
      </c>
      <c r="I9994">
        <v>342.96</v>
      </c>
      <c r="J9994">
        <v>1</v>
      </c>
      <c r="K9994">
        <v>342.96</v>
      </c>
    </row>
    <row r="9995" spans="1:11">
      <c r="A9995" s="2">
        <v>10994</v>
      </c>
      <c r="B9995" s="1">
        <v>45413</v>
      </c>
      <c r="C9995" t="s">
        <v>566</v>
      </c>
      <c r="D9995" t="s">
        <v>17</v>
      </c>
      <c r="E9995">
        <v>57</v>
      </c>
      <c r="F9995" t="s">
        <v>18</v>
      </c>
      <c r="G9995" t="s">
        <v>14</v>
      </c>
      <c r="H9995" t="s">
        <v>15</v>
      </c>
      <c r="I9995">
        <v>805.8</v>
      </c>
      <c r="J9995">
        <v>1</v>
      </c>
      <c r="K9995">
        <v>805.8</v>
      </c>
    </row>
    <row r="9996" spans="1:11">
      <c r="A9996" s="2">
        <v>10995</v>
      </c>
      <c r="B9996" s="1">
        <v>45361</v>
      </c>
      <c r="C9996" t="s">
        <v>263</v>
      </c>
      <c r="D9996" t="s">
        <v>17</v>
      </c>
      <c r="E9996">
        <v>40</v>
      </c>
      <c r="F9996" t="s">
        <v>13</v>
      </c>
      <c r="G9996" t="s">
        <v>19</v>
      </c>
      <c r="H9996" t="s">
        <v>80</v>
      </c>
      <c r="I9996">
        <v>116.04</v>
      </c>
      <c r="J9996">
        <v>1</v>
      </c>
      <c r="K9996">
        <v>116.04</v>
      </c>
    </row>
    <row r="9997" spans="1:11">
      <c r="A9997" s="2">
        <v>10996</v>
      </c>
      <c r="B9997" s="1">
        <v>45527</v>
      </c>
      <c r="C9997" t="s">
        <v>163</v>
      </c>
      <c r="D9997" t="s">
        <v>17</v>
      </c>
      <c r="E9997">
        <v>63</v>
      </c>
      <c r="F9997" t="s">
        <v>13</v>
      </c>
      <c r="G9997" t="s">
        <v>27</v>
      </c>
      <c r="H9997" t="s">
        <v>32</v>
      </c>
      <c r="I9997">
        <v>762.61</v>
      </c>
      <c r="J9997">
        <v>4</v>
      </c>
      <c r="K9997">
        <v>3050.44</v>
      </c>
    </row>
    <row r="9998" spans="1:11">
      <c r="A9998" s="2">
        <v>10997</v>
      </c>
      <c r="B9998" s="1">
        <v>45351</v>
      </c>
      <c r="C9998" t="s">
        <v>54</v>
      </c>
      <c r="D9998" t="s">
        <v>12</v>
      </c>
      <c r="E9998">
        <v>41</v>
      </c>
      <c r="F9998" t="s">
        <v>22</v>
      </c>
      <c r="G9998" t="s">
        <v>19</v>
      </c>
      <c r="H9998" t="s">
        <v>80</v>
      </c>
      <c r="I9998">
        <v>716.87</v>
      </c>
      <c r="J9998">
        <v>5</v>
      </c>
      <c r="K9998">
        <v>3584.35</v>
      </c>
    </row>
    <row r="9999" spans="1:11">
      <c r="A9999" s="2">
        <v>10998</v>
      </c>
      <c r="B9999" s="1">
        <v>45559</v>
      </c>
      <c r="C9999" t="s">
        <v>803</v>
      </c>
      <c r="D9999" t="s">
        <v>17</v>
      </c>
      <c r="E9999">
        <v>46</v>
      </c>
      <c r="F9999" t="s">
        <v>25</v>
      </c>
      <c r="G9999" t="s">
        <v>35</v>
      </c>
      <c r="H9999" t="s">
        <v>58</v>
      </c>
      <c r="I9999">
        <v>249.36</v>
      </c>
      <c r="J9999">
        <v>2</v>
      </c>
      <c r="K9999">
        <v>498.72</v>
      </c>
    </row>
    <row r="10000" spans="1:11">
      <c r="A10000" s="2">
        <v>10999</v>
      </c>
      <c r="B10000" s="1">
        <v>45535</v>
      </c>
      <c r="C10000" t="s">
        <v>885</v>
      </c>
      <c r="D10000" t="s">
        <v>17</v>
      </c>
      <c r="E10000">
        <v>21</v>
      </c>
      <c r="F10000" t="s">
        <v>22</v>
      </c>
      <c r="G10000" t="s">
        <v>14</v>
      </c>
      <c r="H10000" t="s">
        <v>48</v>
      </c>
      <c r="I10000">
        <v>92.44</v>
      </c>
      <c r="J10000">
        <v>2</v>
      </c>
      <c r="K10000">
        <v>184.88</v>
      </c>
    </row>
    <row r="10001" spans="1:11">
      <c r="A10001" s="2">
        <v>11000</v>
      </c>
      <c r="B10001" s="1">
        <v>45293</v>
      </c>
      <c r="C10001" t="s">
        <v>658</v>
      </c>
      <c r="D10001" t="s">
        <v>12</v>
      </c>
      <c r="E10001">
        <v>55</v>
      </c>
      <c r="F10001" t="s">
        <v>13</v>
      </c>
      <c r="G10001" t="s">
        <v>40</v>
      </c>
      <c r="H10001" t="s">
        <v>41</v>
      </c>
      <c r="I10001">
        <v>843.42</v>
      </c>
      <c r="J10001">
        <v>4</v>
      </c>
      <c r="K10001">
        <v>3373.68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7DC4-98F5-4849-BDE0-113D53C78262}">
  <dimension ref="A1:P10001"/>
  <sheetViews>
    <sheetView workbookViewId="0">
      <pane ySplit="1" topLeftCell="A2" activePane="bottomLeft" state="frozen"/>
      <selection pane="bottomLeft" activeCell="I12" sqref="I12"/>
    </sheetView>
  </sheetViews>
  <sheetFormatPr defaultRowHeight="15"/>
  <cols>
    <col min="1" max="1" width="10.7109375" bestFit="1" customWidth="1"/>
    <col min="2" max="2" width="13" style="2" customWidth="1"/>
    <col min="3" max="3" width="14.140625" bestFit="1" customWidth="1"/>
    <col min="4" max="4" width="9.7109375" bestFit="1" customWidth="1"/>
    <col min="6" max="6" width="13.7109375" customWidth="1"/>
    <col min="7" max="7" width="9.28515625" bestFit="1" customWidth="1"/>
    <col min="8" max="8" width="21.140625" customWidth="1"/>
    <col min="9" max="9" width="20.5703125" customWidth="1"/>
    <col min="10" max="10" width="16.42578125" style="4" customWidth="1"/>
    <col min="11" max="11" width="12.42578125" customWidth="1"/>
    <col min="12" max="12" width="16.140625" customWidth="1"/>
    <col min="13" max="13" width="15.42578125" style="4" customWidth="1"/>
    <col min="14" max="14" width="16.140625" customWidth="1"/>
    <col min="15" max="15" width="16.85546875" style="4" customWidth="1"/>
    <col min="16" max="16" width="17" style="3" bestFit="1" customWidth="1"/>
  </cols>
  <sheetData>
    <row r="1" spans="1:16" ht="21.75" customHeight="1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15" t="s">
        <v>942</v>
      </c>
      <c r="G1" s="6" t="s">
        <v>5</v>
      </c>
      <c r="H1" s="6" t="s">
        <v>6</v>
      </c>
      <c r="I1" s="6" t="s">
        <v>7</v>
      </c>
      <c r="J1" s="8" t="s">
        <v>8</v>
      </c>
      <c r="K1" s="6" t="s">
        <v>9</v>
      </c>
      <c r="L1" s="8" t="s">
        <v>10</v>
      </c>
      <c r="M1" s="6" t="s">
        <v>943</v>
      </c>
      <c r="N1" s="8" t="s">
        <v>944</v>
      </c>
      <c r="O1" s="9" t="s">
        <v>945</v>
      </c>
      <c r="P1" s="5"/>
    </row>
    <row r="2" spans="1:16">
      <c r="A2">
        <v>1001</v>
      </c>
      <c r="B2" s="2" t="s">
        <v>946</v>
      </c>
      <c r="C2" t="s">
        <v>11</v>
      </c>
      <c r="D2" t="s">
        <v>12</v>
      </c>
      <c r="E2">
        <v>57</v>
      </c>
      <c r="F2" t="str" cm="1">
        <f t="array" ref="F2">_xlfn.IFS(Table1[[#This Row],[Age]]&gt;49,"OLD",Table1[[#This Row],[Age]]&gt;29,"MIDDLE AGE",Table1[[#This Row],[Age]]&gt;19,"YOUNG")</f>
        <v>OLD</v>
      </c>
      <c r="G2" t="s">
        <v>13</v>
      </c>
      <c r="H2" t="s">
        <v>14</v>
      </c>
      <c r="I2" t="s">
        <v>15</v>
      </c>
      <c r="J2" s="4">
        <v>625.22</v>
      </c>
      <c r="K2">
        <v>5</v>
      </c>
      <c r="L2" s="4">
        <v>3126.1</v>
      </c>
      <c r="M2" s="4">
        <f>L2-J2</f>
        <v>2500.88</v>
      </c>
      <c r="N2" s="4">
        <f>J2/K2</f>
        <v>125.04400000000001</v>
      </c>
      <c r="O2" s="3">
        <f>M2/L2*100</f>
        <v>80</v>
      </c>
      <c r="P2"/>
    </row>
    <row r="3" spans="1:16">
      <c r="A3">
        <v>1002</v>
      </c>
      <c r="B3" s="2" t="s">
        <v>947</v>
      </c>
      <c r="C3" t="s">
        <v>16</v>
      </c>
      <c r="D3" t="s">
        <v>17</v>
      </c>
      <c r="E3">
        <v>24</v>
      </c>
      <c r="F3" t="str" cm="1">
        <f t="array" ref="F3">_xlfn.IFS(Table1[[#This Row],[Age]]&gt;49,"OLD",Table1[[#This Row],[Age]]&gt;29,"MIDDLE AGE",Table1[[#This Row],[Age]]&gt;19,"YOUNG")</f>
        <v>YOUNG</v>
      </c>
      <c r="G3" t="s">
        <v>18</v>
      </c>
      <c r="H3" t="s">
        <v>19</v>
      </c>
      <c r="I3" t="s">
        <v>20</v>
      </c>
      <c r="J3" s="4">
        <v>187.61</v>
      </c>
      <c r="K3">
        <v>3</v>
      </c>
      <c r="L3" s="4">
        <v>562.83000000000004</v>
      </c>
      <c r="M3" s="4">
        <f>L3-J3</f>
        <v>375.22</v>
      </c>
      <c r="N3" s="4">
        <f t="shared" ref="N3:N66" si="0">J3/K3</f>
        <v>62.536666666666669</v>
      </c>
      <c r="O3" s="3">
        <f t="shared" ref="O3:O66" si="1">M3/L3*100</f>
        <v>66.666666666666657</v>
      </c>
      <c r="P3"/>
    </row>
    <row r="4" spans="1:16">
      <c r="A4">
        <v>1003</v>
      </c>
      <c r="B4" s="2" t="s">
        <v>948</v>
      </c>
      <c r="C4" t="s">
        <v>21</v>
      </c>
      <c r="D4" t="s">
        <v>12</v>
      </c>
      <c r="E4">
        <v>49</v>
      </c>
      <c r="F4" t="str" cm="1">
        <f t="array" ref="F4">_xlfn.IFS(Table1[[#This Row],[Age]]&gt;49,"OLD",Table1[[#This Row],[Age]]&gt;29,"MIDDLE AGE",Table1[[#This Row],[Age]]&gt;19,"YOUNG")</f>
        <v>MIDDLE AGE</v>
      </c>
      <c r="G4" t="s">
        <v>22</v>
      </c>
      <c r="H4" t="s">
        <v>19</v>
      </c>
      <c r="I4" t="s">
        <v>23</v>
      </c>
      <c r="J4" s="4">
        <v>218.9</v>
      </c>
      <c r="K4">
        <v>5</v>
      </c>
      <c r="L4" s="4">
        <v>1094.5</v>
      </c>
      <c r="M4" s="4">
        <f>L4-J4</f>
        <v>875.6</v>
      </c>
      <c r="N4" s="4">
        <f t="shared" si="0"/>
        <v>43.78</v>
      </c>
      <c r="O4" s="3">
        <f t="shared" si="1"/>
        <v>80</v>
      </c>
      <c r="P4"/>
    </row>
    <row r="5" spans="1:16">
      <c r="A5">
        <v>1004</v>
      </c>
      <c r="B5" s="2" t="s">
        <v>949</v>
      </c>
      <c r="C5" t="s">
        <v>24</v>
      </c>
      <c r="D5" t="s">
        <v>12</v>
      </c>
      <c r="E5">
        <v>36</v>
      </c>
      <c r="F5" t="str" cm="1">
        <f t="array" ref="F5">_xlfn.IFS(Table1[[#This Row],[Age]]&gt;49,"OLD",Table1[[#This Row],[Age]]&gt;29,"MIDDLE AGE",Table1[[#This Row],[Age]]&gt;19,"YOUNG")</f>
        <v>MIDDLE AGE</v>
      </c>
      <c r="G5" t="s">
        <v>25</v>
      </c>
      <c r="H5" t="s">
        <v>14</v>
      </c>
      <c r="I5" t="s">
        <v>15</v>
      </c>
      <c r="J5" s="4">
        <v>16.309999999999999</v>
      </c>
      <c r="K5">
        <v>1</v>
      </c>
      <c r="L5" s="4">
        <v>16.309999999999999</v>
      </c>
      <c r="M5" s="4">
        <f>L5-J5</f>
        <v>0</v>
      </c>
      <c r="N5" s="4">
        <f t="shared" si="0"/>
        <v>16.309999999999999</v>
      </c>
      <c r="O5" s="3">
        <f t="shared" si="1"/>
        <v>0</v>
      </c>
      <c r="P5"/>
    </row>
    <row r="6" spans="1:16">
      <c r="A6">
        <v>1005</v>
      </c>
      <c r="B6" s="2" t="s">
        <v>950</v>
      </c>
      <c r="C6" t="s">
        <v>26</v>
      </c>
      <c r="D6" t="s">
        <v>12</v>
      </c>
      <c r="E6">
        <v>23</v>
      </c>
      <c r="F6" t="str" cm="1">
        <f t="array" ref="F6">_xlfn.IFS(Table1[[#This Row],[Age]]&gt;49,"OLD",Table1[[#This Row],[Age]]&gt;29,"MIDDLE AGE",Table1[[#This Row],[Age]]&gt;19,"YOUNG")</f>
        <v>YOUNG</v>
      </c>
      <c r="G6" t="s">
        <v>25</v>
      </c>
      <c r="H6" t="s">
        <v>27</v>
      </c>
      <c r="I6" t="s">
        <v>28</v>
      </c>
      <c r="J6" s="4">
        <v>713.56</v>
      </c>
      <c r="K6">
        <v>3</v>
      </c>
      <c r="L6" s="4">
        <v>2140.6799999999998</v>
      </c>
      <c r="M6" s="4">
        <f>L6-J6</f>
        <v>1427.12</v>
      </c>
      <c r="N6" s="4">
        <f t="shared" si="0"/>
        <v>237.85333333333332</v>
      </c>
      <c r="O6" s="3">
        <f t="shared" si="1"/>
        <v>66.666666666666657</v>
      </c>
      <c r="P6"/>
    </row>
    <row r="7" spans="1:16">
      <c r="A7">
        <v>1006</v>
      </c>
      <c r="B7" s="2" t="s">
        <v>951</v>
      </c>
      <c r="C7" t="s">
        <v>29</v>
      </c>
      <c r="D7" t="s">
        <v>17</v>
      </c>
      <c r="E7">
        <v>37</v>
      </c>
      <c r="F7" t="str" cm="1">
        <f t="array" ref="F7">_xlfn.IFS(Table1[[#This Row],[Age]]&gt;49,"OLD",Table1[[#This Row],[Age]]&gt;29,"MIDDLE AGE",Table1[[#This Row],[Age]]&gt;19,"YOUNG")</f>
        <v>MIDDLE AGE</v>
      </c>
      <c r="G7" s="5" t="s">
        <v>18</v>
      </c>
      <c r="H7" t="s">
        <v>19</v>
      </c>
      <c r="I7" t="s">
        <v>20</v>
      </c>
      <c r="J7" s="4">
        <v>490.76</v>
      </c>
      <c r="K7">
        <v>1</v>
      </c>
      <c r="L7" s="4">
        <v>490.76</v>
      </c>
      <c r="M7" s="4">
        <f>L7-J7</f>
        <v>0</v>
      </c>
      <c r="N7" s="4">
        <f t="shared" si="0"/>
        <v>490.76</v>
      </c>
      <c r="O7" s="3">
        <f t="shared" si="1"/>
        <v>0</v>
      </c>
      <c r="P7"/>
    </row>
    <row r="8" spans="1:16">
      <c r="A8">
        <v>1007</v>
      </c>
      <c r="B8" s="2" t="s">
        <v>952</v>
      </c>
      <c r="C8" t="s">
        <v>30</v>
      </c>
      <c r="D8" t="s">
        <v>12</v>
      </c>
      <c r="E8">
        <v>37</v>
      </c>
      <c r="F8" t="str" cm="1">
        <f t="array" ref="F8">_xlfn.IFS(Table1[[#This Row],[Age]]&gt;49,"OLD",Table1[[#This Row],[Age]]&gt;29,"MIDDLE AGE",Table1[[#This Row],[Age]]&gt;19,"YOUNG")</f>
        <v>MIDDLE AGE</v>
      </c>
      <c r="G8" t="s">
        <v>18</v>
      </c>
      <c r="H8" t="s">
        <v>27</v>
      </c>
      <c r="I8" t="s">
        <v>28</v>
      </c>
      <c r="J8" s="4">
        <v>950.46</v>
      </c>
      <c r="K8">
        <v>3</v>
      </c>
      <c r="L8" s="4">
        <v>2851.38</v>
      </c>
      <c r="M8" s="4">
        <f>L8-J8</f>
        <v>1900.92</v>
      </c>
      <c r="N8" s="4">
        <f t="shared" si="0"/>
        <v>316.82</v>
      </c>
      <c r="O8" s="3">
        <f t="shared" si="1"/>
        <v>66.666666666666657</v>
      </c>
      <c r="P8"/>
    </row>
    <row r="9" spans="1:16">
      <c r="A9">
        <v>1008</v>
      </c>
      <c r="B9" s="2" t="s">
        <v>953</v>
      </c>
      <c r="C9" t="s">
        <v>31</v>
      </c>
      <c r="D9" t="s">
        <v>12</v>
      </c>
      <c r="E9">
        <v>60</v>
      </c>
      <c r="F9" t="str" cm="1">
        <f t="array" ref="F9">_xlfn.IFS(Table1[[#This Row],[Age]]&gt;49,"OLD",Table1[[#This Row],[Age]]&gt;29,"MIDDLE AGE",Table1[[#This Row],[Age]]&gt;19,"YOUNG")</f>
        <v>OLD</v>
      </c>
      <c r="G9" t="s">
        <v>13</v>
      </c>
      <c r="H9" t="s">
        <v>19</v>
      </c>
      <c r="I9" t="s">
        <v>20</v>
      </c>
      <c r="J9" s="4">
        <v>716.87</v>
      </c>
      <c r="K9">
        <v>2</v>
      </c>
      <c r="L9" s="4">
        <v>1433.74</v>
      </c>
      <c r="M9" s="4">
        <f>L9-J9</f>
        <v>716.87</v>
      </c>
      <c r="N9" s="4">
        <f t="shared" si="0"/>
        <v>358.435</v>
      </c>
      <c r="O9" s="3">
        <f t="shared" si="1"/>
        <v>50</v>
      </c>
      <c r="P9"/>
    </row>
    <row r="10" spans="1:16">
      <c r="A10">
        <v>1009</v>
      </c>
      <c r="B10" s="2" t="s">
        <v>954</v>
      </c>
      <c r="C10" t="s">
        <v>16</v>
      </c>
      <c r="D10" t="s">
        <v>12</v>
      </c>
      <c r="E10">
        <v>54</v>
      </c>
      <c r="F10" t="str" cm="1">
        <f t="array" ref="F10">_xlfn.IFS(Table1[[#This Row],[Age]]&gt;49,"OLD",Table1[[#This Row],[Age]]&gt;29,"MIDDLE AGE",Table1[[#This Row],[Age]]&gt;19,"YOUNG")</f>
        <v>OLD</v>
      </c>
      <c r="G10" t="s">
        <v>22</v>
      </c>
      <c r="H10" t="s">
        <v>27</v>
      </c>
      <c r="I10" t="s">
        <v>32</v>
      </c>
      <c r="J10" s="4">
        <v>112.12</v>
      </c>
      <c r="K10">
        <v>4</v>
      </c>
      <c r="L10" s="4">
        <v>448.48</v>
      </c>
      <c r="M10" s="4">
        <f>L10-J10</f>
        <v>336.36</v>
      </c>
      <c r="N10" s="4">
        <f t="shared" si="0"/>
        <v>28.03</v>
      </c>
      <c r="O10" s="3">
        <f t="shared" si="1"/>
        <v>75</v>
      </c>
      <c r="P10"/>
    </row>
    <row r="11" spans="1:16">
      <c r="A11">
        <v>1010</v>
      </c>
      <c r="B11" s="2" t="s">
        <v>955</v>
      </c>
      <c r="C11" t="s">
        <v>33</v>
      </c>
      <c r="D11" t="s">
        <v>17</v>
      </c>
      <c r="E11">
        <v>24</v>
      </c>
      <c r="F11" t="str" cm="1">
        <f t="array" ref="F11">_xlfn.IFS(Table1[[#This Row],[Age]]&gt;49,"OLD",Table1[[#This Row],[Age]]&gt;29,"MIDDLE AGE",Table1[[#This Row],[Age]]&gt;19,"YOUNG")</f>
        <v>YOUNG</v>
      </c>
      <c r="G11" t="s">
        <v>22</v>
      </c>
      <c r="H11" t="s">
        <v>27</v>
      </c>
      <c r="I11" t="s">
        <v>28</v>
      </c>
      <c r="J11" s="4">
        <v>169.93</v>
      </c>
      <c r="K11">
        <v>4</v>
      </c>
      <c r="L11" s="4">
        <v>679.72</v>
      </c>
      <c r="M11" s="4">
        <f>L11-J11</f>
        <v>509.79</v>
      </c>
      <c r="N11" s="4">
        <f t="shared" si="0"/>
        <v>42.482500000000002</v>
      </c>
      <c r="O11" s="3">
        <f t="shared" si="1"/>
        <v>75</v>
      </c>
      <c r="P11"/>
    </row>
    <row r="12" spans="1:16">
      <c r="A12">
        <v>1011</v>
      </c>
      <c r="B12" s="2" t="s">
        <v>952</v>
      </c>
      <c r="C12" t="s">
        <v>34</v>
      </c>
      <c r="D12" t="s">
        <v>12</v>
      </c>
      <c r="E12">
        <v>67</v>
      </c>
      <c r="F12" t="str" cm="1">
        <f t="array" ref="F12">_xlfn.IFS(Table1[[#This Row],[Age]]&gt;49,"OLD",Table1[[#This Row],[Age]]&gt;29,"MIDDLE AGE",Table1[[#This Row],[Age]]&gt;19,"YOUNG")</f>
        <v>OLD</v>
      </c>
      <c r="G12" t="s">
        <v>22</v>
      </c>
      <c r="H12" t="s">
        <v>35</v>
      </c>
      <c r="I12" t="s">
        <v>36</v>
      </c>
      <c r="J12" s="4">
        <v>506.71</v>
      </c>
      <c r="K12">
        <v>1</v>
      </c>
      <c r="L12" s="4">
        <v>506.71</v>
      </c>
      <c r="M12" s="4">
        <f>L12-J12</f>
        <v>0</v>
      </c>
      <c r="N12" s="4">
        <f t="shared" si="0"/>
        <v>506.71</v>
      </c>
      <c r="O12" s="3">
        <f t="shared" si="1"/>
        <v>0</v>
      </c>
      <c r="P12"/>
    </row>
    <row r="13" spans="1:16">
      <c r="A13">
        <v>1012</v>
      </c>
      <c r="B13" s="2" t="s">
        <v>956</v>
      </c>
      <c r="C13" t="s">
        <v>37</v>
      </c>
      <c r="D13" t="s">
        <v>12</v>
      </c>
      <c r="E13">
        <v>28</v>
      </c>
      <c r="F13" t="str" cm="1">
        <f t="array" ref="F13">_xlfn.IFS(Table1[[#This Row],[Age]]&gt;49,"OLD",Table1[[#This Row],[Age]]&gt;29,"MIDDLE AGE",Table1[[#This Row],[Age]]&gt;19,"YOUNG")</f>
        <v>YOUNG</v>
      </c>
      <c r="G13" t="s">
        <v>22</v>
      </c>
      <c r="H13" t="s">
        <v>14</v>
      </c>
      <c r="I13" t="s">
        <v>38</v>
      </c>
      <c r="J13" s="4">
        <v>925.63</v>
      </c>
      <c r="K13">
        <v>1</v>
      </c>
      <c r="L13" s="4">
        <v>925.63</v>
      </c>
      <c r="M13" s="4">
        <f>L13-J13</f>
        <v>0</v>
      </c>
      <c r="N13" s="4">
        <f t="shared" si="0"/>
        <v>925.63</v>
      </c>
      <c r="O13" s="3">
        <f t="shared" si="1"/>
        <v>0</v>
      </c>
      <c r="P13"/>
    </row>
    <row r="14" spans="1:16">
      <c r="A14">
        <v>1013</v>
      </c>
      <c r="B14" s="2" t="s">
        <v>957</v>
      </c>
      <c r="C14" t="s">
        <v>39</v>
      </c>
      <c r="D14" t="s">
        <v>12</v>
      </c>
      <c r="E14">
        <v>32</v>
      </c>
      <c r="F14" t="str" cm="1">
        <f t="array" ref="F14">_xlfn.IFS(Table1[[#This Row],[Age]]&gt;49,"OLD",Table1[[#This Row],[Age]]&gt;29,"MIDDLE AGE",Table1[[#This Row],[Age]]&gt;19,"YOUNG")</f>
        <v>MIDDLE AGE</v>
      </c>
      <c r="G14" t="s">
        <v>13</v>
      </c>
      <c r="H14" t="s">
        <v>40</v>
      </c>
      <c r="I14" t="s">
        <v>41</v>
      </c>
      <c r="J14" s="4">
        <v>254.78</v>
      </c>
      <c r="K14">
        <v>2</v>
      </c>
      <c r="L14" s="4">
        <v>509.56</v>
      </c>
      <c r="M14" s="4">
        <f>L14-J14</f>
        <v>254.78</v>
      </c>
      <c r="N14" s="4">
        <f t="shared" si="0"/>
        <v>127.39</v>
      </c>
      <c r="O14" s="3">
        <f t="shared" si="1"/>
        <v>50</v>
      </c>
      <c r="P14"/>
    </row>
    <row r="15" spans="1:16">
      <c r="A15">
        <v>1014</v>
      </c>
      <c r="B15" s="2" t="s">
        <v>958</v>
      </c>
      <c r="C15" t="s">
        <v>42</v>
      </c>
      <c r="D15" t="s">
        <v>12</v>
      </c>
      <c r="E15">
        <v>20</v>
      </c>
      <c r="F15" t="str" cm="1">
        <f t="array" ref="F15">_xlfn.IFS(Table1[[#This Row],[Age]]&gt;49,"OLD",Table1[[#This Row],[Age]]&gt;29,"MIDDLE AGE",Table1[[#This Row],[Age]]&gt;19,"YOUNG")</f>
        <v>YOUNG</v>
      </c>
      <c r="G15" t="s">
        <v>22</v>
      </c>
      <c r="H15" t="s">
        <v>14</v>
      </c>
      <c r="I15" t="s">
        <v>43</v>
      </c>
      <c r="J15" s="4">
        <v>827.32</v>
      </c>
      <c r="K15">
        <v>5</v>
      </c>
      <c r="L15" s="4">
        <v>4136.6000000000004</v>
      </c>
      <c r="M15" s="4">
        <f>L15-J15</f>
        <v>3309.28</v>
      </c>
      <c r="N15" s="4">
        <f t="shared" si="0"/>
        <v>165.464</v>
      </c>
      <c r="O15" s="3">
        <f t="shared" si="1"/>
        <v>80</v>
      </c>
      <c r="P15"/>
    </row>
    <row r="16" spans="1:16">
      <c r="A16">
        <v>1015</v>
      </c>
      <c r="B16" s="2" t="s">
        <v>959</v>
      </c>
      <c r="C16" t="s">
        <v>44</v>
      </c>
      <c r="D16" t="s">
        <v>17</v>
      </c>
      <c r="E16">
        <v>22</v>
      </c>
      <c r="F16" t="str" cm="1">
        <f t="array" ref="F16">_xlfn.IFS(Table1[[#This Row],[Age]]&gt;49,"OLD",Table1[[#This Row],[Age]]&gt;29,"MIDDLE AGE",Table1[[#This Row],[Age]]&gt;19,"YOUNG")</f>
        <v>YOUNG</v>
      </c>
      <c r="G16" t="s">
        <v>22</v>
      </c>
      <c r="H16" t="s">
        <v>27</v>
      </c>
      <c r="I16" t="s">
        <v>28</v>
      </c>
      <c r="J16" s="4">
        <v>319.14999999999998</v>
      </c>
      <c r="K16">
        <v>3</v>
      </c>
      <c r="L16" s="4">
        <v>957.45</v>
      </c>
      <c r="M16" s="4">
        <f>L16-J16</f>
        <v>638.30000000000007</v>
      </c>
      <c r="N16" s="4">
        <f t="shared" si="0"/>
        <v>106.38333333333333</v>
      </c>
      <c r="O16" s="3">
        <f t="shared" si="1"/>
        <v>66.666666666666671</v>
      </c>
      <c r="P16"/>
    </row>
    <row r="17" spans="1:16">
      <c r="A17">
        <v>1016</v>
      </c>
      <c r="B17" s="2" t="s">
        <v>960</v>
      </c>
      <c r="C17" t="s">
        <v>45</v>
      </c>
      <c r="D17" t="s">
        <v>12</v>
      </c>
      <c r="E17">
        <v>40</v>
      </c>
      <c r="F17" t="str" cm="1">
        <f t="array" ref="F17">_xlfn.IFS(Table1[[#This Row],[Age]]&gt;49,"OLD",Table1[[#This Row],[Age]]&gt;29,"MIDDLE AGE",Table1[[#This Row],[Age]]&gt;19,"YOUNG")</f>
        <v>MIDDLE AGE</v>
      </c>
      <c r="G17" t="s">
        <v>25</v>
      </c>
      <c r="H17" t="s">
        <v>27</v>
      </c>
      <c r="I17" t="s">
        <v>46</v>
      </c>
      <c r="J17" s="4">
        <v>277.2</v>
      </c>
      <c r="K17">
        <v>2</v>
      </c>
      <c r="L17" s="4">
        <v>554.4</v>
      </c>
      <c r="M17" s="4">
        <f>L17-J17</f>
        <v>277.2</v>
      </c>
      <c r="N17" s="4">
        <f t="shared" si="0"/>
        <v>138.6</v>
      </c>
      <c r="O17" s="3">
        <f t="shared" si="1"/>
        <v>50</v>
      </c>
      <c r="P17"/>
    </row>
    <row r="18" spans="1:16">
      <c r="A18">
        <v>1017</v>
      </c>
      <c r="B18" s="2" t="s">
        <v>961</v>
      </c>
      <c r="C18" t="s">
        <v>47</v>
      </c>
      <c r="D18" t="s">
        <v>17</v>
      </c>
      <c r="E18">
        <v>54</v>
      </c>
      <c r="F18" t="str" cm="1">
        <f t="array" ref="F18">_xlfn.IFS(Table1[[#This Row],[Age]]&gt;49,"OLD",Table1[[#This Row],[Age]]&gt;29,"MIDDLE AGE",Table1[[#This Row],[Age]]&gt;19,"YOUNG")</f>
        <v>OLD</v>
      </c>
      <c r="G18" t="s">
        <v>25</v>
      </c>
      <c r="H18" t="s">
        <v>14</v>
      </c>
      <c r="I18" t="s">
        <v>48</v>
      </c>
      <c r="J18" s="4">
        <v>902.38</v>
      </c>
      <c r="K18">
        <v>2</v>
      </c>
      <c r="L18" s="4">
        <v>1804.76</v>
      </c>
      <c r="M18" s="4">
        <f>L18-J18</f>
        <v>902.38</v>
      </c>
      <c r="N18" s="4">
        <f t="shared" si="0"/>
        <v>451.19</v>
      </c>
      <c r="O18" s="3">
        <f t="shared" si="1"/>
        <v>50</v>
      </c>
      <c r="P18"/>
    </row>
    <row r="19" spans="1:16">
      <c r="A19">
        <v>1018</v>
      </c>
      <c r="B19" s="2" t="s">
        <v>962</v>
      </c>
      <c r="C19" t="s">
        <v>49</v>
      </c>
      <c r="D19" t="s">
        <v>17</v>
      </c>
      <c r="E19">
        <v>26</v>
      </c>
      <c r="F19" t="str" cm="1">
        <f t="array" ref="F19">_xlfn.IFS(Table1[[#This Row],[Age]]&gt;49,"OLD",Table1[[#This Row],[Age]]&gt;29,"MIDDLE AGE",Table1[[#This Row],[Age]]&gt;19,"YOUNG")</f>
        <v>YOUNG</v>
      </c>
      <c r="G19" t="s">
        <v>13</v>
      </c>
      <c r="H19" t="s">
        <v>27</v>
      </c>
      <c r="I19" t="s">
        <v>28</v>
      </c>
      <c r="J19" s="4">
        <v>56.77</v>
      </c>
      <c r="K19">
        <v>1</v>
      </c>
      <c r="L19" s="4">
        <v>56.77</v>
      </c>
      <c r="M19" s="4">
        <f>L19-J19</f>
        <v>0</v>
      </c>
      <c r="N19" s="4">
        <f t="shared" si="0"/>
        <v>56.77</v>
      </c>
      <c r="O19" s="3">
        <f t="shared" si="1"/>
        <v>0</v>
      </c>
      <c r="P19"/>
    </row>
    <row r="20" spans="1:16">
      <c r="A20">
        <v>1019</v>
      </c>
      <c r="B20" s="2" t="s">
        <v>963</v>
      </c>
      <c r="C20" t="s">
        <v>50</v>
      </c>
      <c r="D20" t="s">
        <v>17</v>
      </c>
      <c r="E20">
        <v>32</v>
      </c>
      <c r="F20" t="str" cm="1">
        <f t="array" ref="F20">_xlfn.IFS(Table1[[#This Row],[Age]]&gt;49,"OLD",Table1[[#This Row],[Age]]&gt;29,"MIDDLE AGE",Table1[[#This Row],[Age]]&gt;19,"YOUNG")</f>
        <v>MIDDLE AGE</v>
      </c>
      <c r="G20" t="s">
        <v>18</v>
      </c>
      <c r="H20" t="s">
        <v>19</v>
      </c>
      <c r="I20" t="s">
        <v>51</v>
      </c>
      <c r="J20" s="4">
        <v>664.13</v>
      </c>
      <c r="K20">
        <v>1</v>
      </c>
      <c r="L20" s="4">
        <v>664.13</v>
      </c>
      <c r="M20" s="4">
        <f>L20-J20</f>
        <v>0</v>
      </c>
      <c r="N20" s="4">
        <f t="shared" si="0"/>
        <v>664.13</v>
      </c>
      <c r="O20" s="3">
        <f t="shared" si="1"/>
        <v>0</v>
      </c>
      <c r="P20"/>
    </row>
    <row r="21" spans="1:16">
      <c r="A21">
        <v>1020</v>
      </c>
      <c r="B21" s="2" t="s">
        <v>964</v>
      </c>
      <c r="C21" t="s">
        <v>52</v>
      </c>
      <c r="D21" t="s">
        <v>12</v>
      </c>
      <c r="E21">
        <v>20</v>
      </c>
      <c r="F21" t="str" cm="1">
        <f t="array" ref="F21">_xlfn.IFS(Table1[[#This Row],[Age]]&gt;49,"OLD",Table1[[#This Row],[Age]]&gt;29,"MIDDLE AGE",Table1[[#This Row],[Age]]&gt;19,"YOUNG")</f>
        <v>YOUNG</v>
      </c>
      <c r="G21" t="s">
        <v>25</v>
      </c>
      <c r="H21" t="s">
        <v>27</v>
      </c>
      <c r="I21" t="s">
        <v>53</v>
      </c>
      <c r="J21" s="4">
        <v>52.74</v>
      </c>
      <c r="K21">
        <v>5</v>
      </c>
      <c r="L21" s="4">
        <v>263.7</v>
      </c>
      <c r="M21" s="4">
        <f>L21-J21</f>
        <v>210.95999999999998</v>
      </c>
      <c r="N21" s="4">
        <f t="shared" si="0"/>
        <v>10.548</v>
      </c>
      <c r="O21" s="3">
        <f t="shared" si="1"/>
        <v>80</v>
      </c>
      <c r="P21"/>
    </row>
    <row r="22" spans="1:16">
      <c r="A22">
        <v>1021</v>
      </c>
      <c r="B22" s="2" t="s">
        <v>965</v>
      </c>
      <c r="C22" t="s">
        <v>54</v>
      </c>
      <c r="D22" t="s">
        <v>17</v>
      </c>
      <c r="E22">
        <v>46</v>
      </c>
      <c r="F22" t="str" cm="1">
        <f t="array" ref="F22">_xlfn.IFS(Table1[[#This Row],[Age]]&gt;49,"OLD",Table1[[#This Row],[Age]]&gt;29,"MIDDLE AGE",Table1[[#This Row],[Age]]&gt;19,"YOUNG")</f>
        <v>MIDDLE AGE</v>
      </c>
      <c r="G22" t="s">
        <v>18</v>
      </c>
      <c r="H22" t="s">
        <v>14</v>
      </c>
      <c r="I22" t="s">
        <v>38</v>
      </c>
      <c r="J22" s="4">
        <v>802.76</v>
      </c>
      <c r="K22">
        <v>5</v>
      </c>
      <c r="L22" s="4">
        <v>4013.8</v>
      </c>
      <c r="M22" s="4">
        <f>L22-J22</f>
        <v>3211.04</v>
      </c>
      <c r="N22" s="4">
        <f t="shared" si="0"/>
        <v>160.55199999999999</v>
      </c>
      <c r="O22" s="3">
        <f t="shared" si="1"/>
        <v>80</v>
      </c>
      <c r="P22"/>
    </row>
    <row r="23" spans="1:16">
      <c r="A23">
        <v>1022</v>
      </c>
      <c r="B23" s="2" t="s">
        <v>966</v>
      </c>
      <c r="C23" t="s">
        <v>55</v>
      </c>
      <c r="D23" t="s">
        <v>12</v>
      </c>
      <c r="E23">
        <v>23</v>
      </c>
      <c r="F23" t="str" cm="1">
        <f t="array" ref="F23">_xlfn.IFS(Table1[[#This Row],[Age]]&gt;49,"OLD",Table1[[#This Row],[Age]]&gt;29,"MIDDLE AGE",Table1[[#This Row],[Age]]&gt;19,"YOUNG")</f>
        <v>YOUNG</v>
      </c>
      <c r="G23" t="s">
        <v>13</v>
      </c>
      <c r="H23" t="s">
        <v>14</v>
      </c>
      <c r="I23" t="s">
        <v>48</v>
      </c>
      <c r="J23" s="4">
        <v>831.11</v>
      </c>
      <c r="K23">
        <v>1</v>
      </c>
      <c r="L23" s="4">
        <v>831.11</v>
      </c>
      <c r="M23" s="4">
        <f>L23-J23</f>
        <v>0</v>
      </c>
      <c r="N23" s="4">
        <f t="shared" si="0"/>
        <v>831.11</v>
      </c>
      <c r="O23" s="3">
        <f t="shared" si="1"/>
        <v>0</v>
      </c>
      <c r="P23"/>
    </row>
    <row r="24" spans="1:16">
      <c r="A24">
        <v>1023</v>
      </c>
      <c r="B24" s="2" t="s">
        <v>967</v>
      </c>
      <c r="C24" t="s">
        <v>56</v>
      </c>
      <c r="D24" t="s">
        <v>17</v>
      </c>
      <c r="E24">
        <v>34</v>
      </c>
      <c r="F24" t="str" cm="1">
        <f t="array" ref="F24">_xlfn.IFS(Table1[[#This Row],[Age]]&gt;49,"OLD",Table1[[#This Row],[Age]]&gt;29,"MIDDLE AGE",Table1[[#This Row],[Age]]&gt;19,"YOUNG")</f>
        <v>MIDDLE AGE</v>
      </c>
      <c r="G24" t="s">
        <v>25</v>
      </c>
      <c r="H24" t="s">
        <v>14</v>
      </c>
      <c r="I24" t="s">
        <v>48</v>
      </c>
      <c r="J24" s="4">
        <v>894.42</v>
      </c>
      <c r="K24">
        <v>4</v>
      </c>
      <c r="L24" s="4">
        <v>3577.68</v>
      </c>
      <c r="M24" s="4">
        <f>L24-J24</f>
        <v>2683.2599999999998</v>
      </c>
      <c r="N24" s="4">
        <f t="shared" si="0"/>
        <v>223.60499999999999</v>
      </c>
      <c r="O24" s="3">
        <f t="shared" si="1"/>
        <v>75</v>
      </c>
      <c r="P24"/>
    </row>
    <row r="25" spans="1:16">
      <c r="A25">
        <v>1024</v>
      </c>
      <c r="B25" s="2" t="s">
        <v>968</v>
      </c>
      <c r="C25" t="s">
        <v>57</v>
      </c>
      <c r="D25" t="s">
        <v>17</v>
      </c>
      <c r="E25">
        <v>43</v>
      </c>
      <c r="F25" t="str" cm="1">
        <f t="array" ref="F25">_xlfn.IFS(Table1[[#This Row],[Age]]&gt;49,"OLD",Table1[[#This Row],[Age]]&gt;29,"MIDDLE AGE",Table1[[#This Row],[Age]]&gt;19,"YOUNG")</f>
        <v>MIDDLE AGE</v>
      </c>
      <c r="G25" t="s">
        <v>25</v>
      </c>
      <c r="H25" t="s">
        <v>35</v>
      </c>
      <c r="I25" t="s">
        <v>58</v>
      </c>
      <c r="J25" s="4">
        <v>194.23</v>
      </c>
      <c r="K25">
        <v>5</v>
      </c>
      <c r="L25" s="4">
        <v>971.15</v>
      </c>
      <c r="M25" s="4">
        <f>L25-J25</f>
        <v>776.92</v>
      </c>
      <c r="N25" s="4">
        <f t="shared" si="0"/>
        <v>38.845999999999997</v>
      </c>
      <c r="O25" s="3">
        <f t="shared" si="1"/>
        <v>80</v>
      </c>
      <c r="P25"/>
    </row>
    <row r="26" spans="1:16">
      <c r="A26">
        <v>1025</v>
      </c>
      <c r="B26" s="2" t="s">
        <v>969</v>
      </c>
      <c r="C26" t="s">
        <v>59</v>
      </c>
      <c r="D26" t="s">
        <v>17</v>
      </c>
      <c r="E26">
        <v>38</v>
      </c>
      <c r="F26" t="str" cm="1">
        <f t="array" ref="F26">_xlfn.IFS(Table1[[#This Row],[Age]]&gt;49,"OLD",Table1[[#This Row],[Age]]&gt;29,"MIDDLE AGE",Table1[[#This Row],[Age]]&gt;19,"YOUNG")</f>
        <v>MIDDLE AGE</v>
      </c>
      <c r="G26" t="s">
        <v>13</v>
      </c>
      <c r="H26" t="s">
        <v>35</v>
      </c>
      <c r="I26" t="s">
        <v>58</v>
      </c>
      <c r="J26" s="4">
        <v>133.25</v>
      </c>
      <c r="K26">
        <v>2</v>
      </c>
      <c r="L26" s="4">
        <v>266.5</v>
      </c>
      <c r="M26" s="4">
        <f>L26-J26</f>
        <v>133.25</v>
      </c>
      <c r="N26" s="4">
        <f t="shared" si="0"/>
        <v>66.625</v>
      </c>
      <c r="O26" s="3">
        <f t="shared" si="1"/>
        <v>50</v>
      </c>
      <c r="P26"/>
    </row>
    <row r="27" spans="1:16">
      <c r="A27">
        <v>1026</v>
      </c>
      <c r="B27" s="2" t="s">
        <v>970</v>
      </c>
      <c r="C27" t="s">
        <v>60</v>
      </c>
      <c r="D27" t="s">
        <v>17</v>
      </c>
      <c r="E27">
        <v>25</v>
      </c>
      <c r="F27" t="str" cm="1">
        <f t="array" ref="F27">_xlfn.IFS(Table1[[#This Row],[Age]]&gt;49,"OLD",Table1[[#This Row],[Age]]&gt;29,"MIDDLE AGE",Table1[[#This Row],[Age]]&gt;19,"YOUNG")</f>
        <v>YOUNG</v>
      </c>
      <c r="G27" t="s">
        <v>22</v>
      </c>
      <c r="H27" t="s">
        <v>35</v>
      </c>
      <c r="I27" t="s">
        <v>36</v>
      </c>
      <c r="J27" s="4">
        <v>508.5</v>
      </c>
      <c r="K27">
        <v>1</v>
      </c>
      <c r="L27" s="4">
        <v>508.5</v>
      </c>
      <c r="M27" s="4">
        <f>L27-J27</f>
        <v>0</v>
      </c>
      <c r="N27" s="4">
        <f t="shared" si="0"/>
        <v>508.5</v>
      </c>
      <c r="O27" s="3">
        <f t="shared" si="1"/>
        <v>0</v>
      </c>
      <c r="P27"/>
    </row>
    <row r="28" spans="1:16">
      <c r="A28">
        <v>1027</v>
      </c>
      <c r="B28" s="2" t="s">
        <v>955</v>
      </c>
      <c r="C28" t="s">
        <v>61</v>
      </c>
      <c r="D28" t="s">
        <v>17</v>
      </c>
      <c r="E28">
        <v>38</v>
      </c>
      <c r="F28" t="str" cm="1">
        <f t="array" ref="F28">_xlfn.IFS(Table1[[#This Row],[Age]]&gt;49,"OLD",Table1[[#This Row],[Age]]&gt;29,"MIDDLE AGE",Table1[[#This Row],[Age]]&gt;19,"YOUNG")</f>
        <v>MIDDLE AGE</v>
      </c>
      <c r="G28" t="s">
        <v>13</v>
      </c>
      <c r="H28" t="s">
        <v>35</v>
      </c>
      <c r="I28" t="s">
        <v>36</v>
      </c>
      <c r="J28" s="4">
        <v>278.92</v>
      </c>
      <c r="K28">
        <v>3</v>
      </c>
      <c r="L28" s="4">
        <v>836.76</v>
      </c>
      <c r="M28" s="4">
        <f>L28-J28</f>
        <v>557.83999999999992</v>
      </c>
      <c r="N28" s="4">
        <f t="shared" si="0"/>
        <v>92.973333333333343</v>
      </c>
      <c r="O28" s="3">
        <f t="shared" si="1"/>
        <v>66.666666666666657</v>
      </c>
      <c r="P28"/>
    </row>
    <row r="29" spans="1:16">
      <c r="A29">
        <v>1028</v>
      </c>
      <c r="B29" s="2" t="s">
        <v>971</v>
      </c>
      <c r="C29" t="s">
        <v>62</v>
      </c>
      <c r="D29" t="s">
        <v>17</v>
      </c>
      <c r="E29">
        <v>28</v>
      </c>
      <c r="F29" t="str" cm="1">
        <f t="array" ref="F29">_xlfn.IFS(Table1[[#This Row],[Age]]&gt;49,"OLD",Table1[[#This Row],[Age]]&gt;29,"MIDDLE AGE",Table1[[#This Row],[Age]]&gt;19,"YOUNG")</f>
        <v>YOUNG</v>
      </c>
      <c r="G29" t="s">
        <v>18</v>
      </c>
      <c r="H29" t="s">
        <v>35</v>
      </c>
      <c r="I29" t="s">
        <v>63</v>
      </c>
      <c r="J29" s="4">
        <v>610.23</v>
      </c>
      <c r="K29">
        <v>3</v>
      </c>
      <c r="L29" s="4">
        <v>1830.69</v>
      </c>
      <c r="M29" s="4">
        <f>L29-J29</f>
        <v>1220.46</v>
      </c>
      <c r="N29" s="4">
        <f t="shared" si="0"/>
        <v>203.41</v>
      </c>
      <c r="O29" s="3">
        <f t="shared" si="1"/>
        <v>66.666666666666657</v>
      </c>
      <c r="P29"/>
    </row>
    <row r="30" spans="1:16">
      <c r="A30">
        <v>1029</v>
      </c>
      <c r="B30" s="2" t="s">
        <v>946</v>
      </c>
      <c r="C30" t="s">
        <v>26</v>
      </c>
      <c r="D30" t="s">
        <v>17</v>
      </c>
      <c r="E30">
        <v>55</v>
      </c>
      <c r="F30" t="str" cm="1">
        <f t="array" ref="F30">_xlfn.IFS(Table1[[#This Row],[Age]]&gt;49,"OLD",Table1[[#This Row],[Age]]&gt;29,"MIDDLE AGE",Table1[[#This Row],[Age]]&gt;19,"YOUNG")</f>
        <v>OLD</v>
      </c>
      <c r="G30" t="s">
        <v>18</v>
      </c>
      <c r="H30" t="s">
        <v>35</v>
      </c>
      <c r="I30" t="s">
        <v>64</v>
      </c>
      <c r="J30" s="4">
        <v>518.61</v>
      </c>
      <c r="K30">
        <v>4</v>
      </c>
      <c r="L30" s="4">
        <v>2074.44</v>
      </c>
      <c r="M30" s="4">
        <f>L30-J30</f>
        <v>1555.83</v>
      </c>
      <c r="N30" s="4">
        <f t="shared" si="0"/>
        <v>129.6525</v>
      </c>
      <c r="O30" s="3">
        <f t="shared" si="1"/>
        <v>75</v>
      </c>
      <c r="P30"/>
    </row>
    <row r="31" spans="1:16">
      <c r="A31">
        <v>1030</v>
      </c>
      <c r="B31" s="2" t="s">
        <v>972</v>
      </c>
      <c r="C31" t="s">
        <v>65</v>
      </c>
      <c r="D31" t="s">
        <v>17</v>
      </c>
      <c r="E31">
        <v>25</v>
      </c>
      <c r="F31" t="str" cm="1">
        <f t="array" ref="F31">_xlfn.IFS(Table1[[#This Row],[Age]]&gt;49,"OLD",Table1[[#This Row],[Age]]&gt;29,"MIDDLE AGE",Table1[[#This Row],[Age]]&gt;19,"YOUNG")</f>
        <v>YOUNG</v>
      </c>
      <c r="G31" t="s">
        <v>22</v>
      </c>
      <c r="H31" t="s">
        <v>35</v>
      </c>
      <c r="I31" t="s">
        <v>58</v>
      </c>
      <c r="J31" s="4">
        <v>153.4</v>
      </c>
      <c r="K31">
        <v>1</v>
      </c>
      <c r="L31" s="4">
        <v>153.4</v>
      </c>
      <c r="M31" s="4">
        <f>L31-J31</f>
        <v>0</v>
      </c>
      <c r="N31" s="4">
        <f t="shared" si="0"/>
        <v>153.4</v>
      </c>
      <c r="O31" s="3">
        <f t="shared" si="1"/>
        <v>0</v>
      </c>
      <c r="P31"/>
    </row>
    <row r="32" spans="1:16">
      <c r="A32">
        <v>1031</v>
      </c>
      <c r="B32" s="2" t="s">
        <v>973</v>
      </c>
      <c r="C32" t="s">
        <v>66</v>
      </c>
      <c r="D32" t="s">
        <v>12</v>
      </c>
      <c r="E32">
        <v>59</v>
      </c>
      <c r="F32" t="str" cm="1">
        <f t="array" ref="F32">_xlfn.IFS(Table1[[#This Row],[Age]]&gt;49,"OLD",Table1[[#This Row],[Age]]&gt;29,"MIDDLE AGE",Table1[[#This Row],[Age]]&gt;19,"YOUNG")</f>
        <v>OLD</v>
      </c>
      <c r="G32" t="s">
        <v>13</v>
      </c>
      <c r="H32" t="s">
        <v>14</v>
      </c>
      <c r="I32" t="s">
        <v>15</v>
      </c>
      <c r="J32" s="4">
        <v>741.88</v>
      </c>
      <c r="K32">
        <v>2</v>
      </c>
      <c r="L32" s="4">
        <v>1483.76</v>
      </c>
      <c r="M32" s="4">
        <f>L32-J32</f>
        <v>741.88</v>
      </c>
      <c r="N32" s="4">
        <f t="shared" si="0"/>
        <v>370.94</v>
      </c>
      <c r="O32" s="3">
        <f t="shared" si="1"/>
        <v>50</v>
      </c>
      <c r="P32"/>
    </row>
    <row r="33" spans="1:16">
      <c r="A33">
        <v>1032</v>
      </c>
      <c r="B33" s="2" t="s">
        <v>967</v>
      </c>
      <c r="C33" t="s">
        <v>67</v>
      </c>
      <c r="D33" t="s">
        <v>12</v>
      </c>
      <c r="E33">
        <v>41</v>
      </c>
      <c r="F33" t="str" cm="1">
        <f t="array" ref="F33">_xlfn.IFS(Table1[[#This Row],[Age]]&gt;49,"OLD",Table1[[#This Row],[Age]]&gt;29,"MIDDLE AGE",Table1[[#This Row],[Age]]&gt;19,"YOUNG")</f>
        <v>MIDDLE AGE</v>
      </c>
      <c r="G33" t="s">
        <v>13</v>
      </c>
      <c r="H33" t="s">
        <v>40</v>
      </c>
      <c r="I33" t="s">
        <v>68</v>
      </c>
      <c r="J33" s="4">
        <v>805.75</v>
      </c>
      <c r="K33">
        <v>4</v>
      </c>
      <c r="L33" s="4">
        <v>3223</v>
      </c>
      <c r="M33" s="4">
        <f>L33-J33</f>
        <v>2417.25</v>
      </c>
      <c r="N33" s="4">
        <f t="shared" si="0"/>
        <v>201.4375</v>
      </c>
      <c r="O33" s="3">
        <f t="shared" si="1"/>
        <v>75</v>
      </c>
      <c r="P33"/>
    </row>
    <row r="34" spans="1:16">
      <c r="A34">
        <v>1033</v>
      </c>
      <c r="B34" s="2" t="s">
        <v>970</v>
      </c>
      <c r="C34" t="s">
        <v>69</v>
      </c>
      <c r="D34" t="s">
        <v>17</v>
      </c>
      <c r="E34">
        <v>52</v>
      </c>
      <c r="F34" t="str" cm="1">
        <f t="array" ref="F34">_xlfn.IFS(Table1[[#This Row],[Age]]&gt;49,"OLD",Table1[[#This Row],[Age]]&gt;29,"MIDDLE AGE",Table1[[#This Row],[Age]]&gt;19,"YOUNG")</f>
        <v>OLD</v>
      </c>
      <c r="G34" t="s">
        <v>22</v>
      </c>
      <c r="H34" t="s">
        <v>35</v>
      </c>
      <c r="I34" t="s">
        <v>36</v>
      </c>
      <c r="J34" s="4">
        <v>963.41</v>
      </c>
      <c r="K34">
        <v>2</v>
      </c>
      <c r="L34" s="4">
        <v>1926.82</v>
      </c>
      <c r="M34" s="4">
        <f>L34-J34</f>
        <v>963.41</v>
      </c>
      <c r="N34" s="4">
        <f t="shared" si="0"/>
        <v>481.70499999999998</v>
      </c>
      <c r="O34" s="3">
        <f t="shared" si="1"/>
        <v>50</v>
      </c>
      <c r="P34"/>
    </row>
    <row r="35" spans="1:16">
      <c r="A35">
        <v>1034</v>
      </c>
      <c r="B35" s="2" t="s">
        <v>974</v>
      </c>
      <c r="C35" t="s">
        <v>70</v>
      </c>
      <c r="D35" t="s">
        <v>17</v>
      </c>
      <c r="E35">
        <v>31</v>
      </c>
      <c r="F35" t="str" cm="1">
        <f t="array" ref="F35">_xlfn.IFS(Table1[[#This Row],[Age]]&gt;49,"OLD",Table1[[#This Row],[Age]]&gt;29,"MIDDLE AGE",Table1[[#This Row],[Age]]&gt;19,"YOUNG")</f>
        <v>MIDDLE AGE</v>
      </c>
      <c r="G35" t="s">
        <v>13</v>
      </c>
      <c r="H35" t="s">
        <v>14</v>
      </c>
      <c r="I35" t="s">
        <v>38</v>
      </c>
      <c r="J35" s="4">
        <v>401.58</v>
      </c>
      <c r="K35">
        <v>3</v>
      </c>
      <c r="L35" s="4">
        <v>1204.74</v>
      </c>
      <c r="M35" s="4">
        <f>L35-J35</f>
        <v>803.16000000000008</v>
      </c>
      <c r="N35" s="4">
        <f t="shared" si="0"/>
        <v>133.85999999999999</v>
      </c>
      <c r="O35" s="3">
        <f t="shared" si="1"/>
        <v>66.666666666666671</v>
      </c>
      <c r="P35"/>
    </row>
    <row r="36" spans="1:16">
      <c r="A36">
        <v>1035</v>
      </c>
      <c r="B36" s="2" t="s">
        <v>975</v>
      </c>
      <c r="C36" t="s">
        <v>71</v>
      </c>
      <c r="D36" t="s">
        <v>17</v>
      </c>
      <c r="E36">
        <v>31</v>
      </c>
      <c r="F36" t="str" cm="1">
        <f t="array" ref="F36">_xlfn.IFS(Table1[[#This Row],[Age]]&gt;49,"OLD",Table1[[#This Row],[Age]]&gt;29,"MIDDLE AGE",Table1[[#This Row],[Age]]&gt;19,"YOUNG")</f>
        <v>MIDDLE AGE</v>
      </c>
      <c r="G36" t="s">
        <v>25</v>
      </c>
      <c r="H36" t="s">
        <v>40</v>
      </c>
      <c r="I36" t="s">
        <v>41</v>
      </c>
      <c r="J36" s="4">
        <v>344.36</v>
      </c>
      <c r="K36">
        <v>2</v>
      </c>
      <c r="L36" s="4">
        <v>688.72</v>
      </c>
      <c r="M36" s="4">
        <f>L36-J36</f>
        <v>344.36</v>
      </c>
      <c r="N36" s="4">
        <f t="shared" si="0"/>
        <v>172.18</v>
      </c>
      <c r="O36" s="3">
        <f t="shared" si="1"/>
        <v>50</v>
      </c>
      <c r="P36"/>
    </row>
    <row r="37" spans="1:16">
      <c r="A37">
        <v>1036</v>
      </c>
      <c r="B37" s="2" t="s">
        <v>976</v>
      </c>
      <c r="C37" t="s">
        <v>72</v>
      </c>
      <c r="D37" t="s">
        <v>12</v>
      </c>
      <c r="E37">
        <v>27</v>
      </c>
      <c r="F37" t="str" cm="1">
        <f t="array" ref="F37">_xlfn.IFS(Table1[[#This Row],[Age]]&gt;49,"OLD",Table1[[#This Row],[Age]]&gt;29,"MIDDLE AGE",Table1[[#This Row],[Age]]&gt;19,"YOUNG")</f>
        <v>YOUNG</v>
      </c>
      <c r="G37" t="s">
        <v>13</v>
      </c>
      <c r="H37" t="s">
        <v>35</v>
      </c>
      <c r="I37" t="s">
        <v>36</v>
      </c>
      <c r="J37" s="4">
        <v>200.34</v>
      </c>
      <c r="K37">
        <v>3</v>
      </c>
      <c r="L37" s="4">
        <v>601.02</v>
      </c>
      <c r="M37" s="4">
        <f>L37-J37</f>
        <v>400.67999999999995</v>
      </c>
      <c r="N37" s="4">
        <f t="shared" si="0"/>
        <v>66.78</v>
      </c>
      <c r="O37" s="3">
        <f t="shared" si="1"/>
        <v>66.666666666666657</v>
      </c>
      <c r="P37"/>
    </row>
    <row r="38" spans="1:16">
      <c r="A38">
        <v>1037</v>
      </c>
      <c r="B38" s="2" t="s">
        <v>977</v>
      </c>
      <c r="C38" t="s">
        <v>73</v>
      </c>
      <c r="D38" t="s">
        <v>17</v>
      </c>
      <c r="E38">
        <v>29</v>
      </c>
      <c r="F38" t="str" cm="1">
        <f t="array" ref="F38">_xlfn.IFS(Table1[[#This Row],[Age]]&gt;49,"OLD",Table1[[#This Row],[Age]]&gt;29,"MIDDLE AGE",Table1[[#This Row],[Age]]&gt;19,"YOUNG")</f>
        <v>YOUNG</v>
      </c>
      <c r="G38" t="s">
        <v>25</v>
      </c>
      <c r="H38" t="s">
        <v>40</v>
      </c>
      <c r="I38" t="s">
        <v>74</v>
      </c>
      <c r="J38" s="4">
        <v>189.06</v>
      </c>
      <c r="K38">
        <v>5</v>
      </c>
      <c r="L38" s="4">
        <v>945.3</v>
      </c>
      <c r="M38" s="4">
        <f>L38-J38</f>
        <v>756.24</v>
      </c>
      <c r="N38" s="4">
        <f t="shared" si="0"/>
        <v>37.811999999999998</v>
      </c>
      <c r="O38" s="3">
        <f t="shared" si="1"/>
        <v>80</v>
      </c>
      <c r="P38"/>
    </row>
    <row r="39" spans="1:16">
      <c r="A39">
        <v>1038</v>
      </c>
      <c r="B39" s="2" t="s">
        <v>978</v>
      </c>
      <c r="C39" t="s">
        <v>75</v>
      </c>
      <c r="D39" t="s">
        <v>12</v>
      </c>
      <c r="E39">
        <v>55</v>
      </c>
      <c r="F39" t="str" cm="1">
        <f t="array" ref="F39">_xlfn.IFS(Table1[[#This Row],[Age]]&gt;49,"OLD",Table1[[#This Row],[Age]]&gt;29,"MIDDLE AGE",Table1[[#This Row],[Age]]&gt;19,"YOUNG")</f>
        <v>OLD</v>
      </c>
      <c r="G39" t="s">
        <v>13</v>
      </c>
      <c r="H39" t="s">
        <v>40</v>
      </c>
      <c r="I39" t="s">
        <v>76</v>
      </c>
      <c r="J39" s="4">
        <v>327.84</v>
      </c>
      <c r="K39">
        <v>3</v>
      </c>
      <c r="L39" s="4">
        <v>983.52</v>
      </c>
      <c r="M39" s="4">
        <f>L39-J39</f>
        <v>655.68000000000006</v>
      </c>
      <c r="N39" s="4">
        <f t="shared" si="0"/>
        <v>109.27999999999999</v>
      </c>
      <c r="O39" s="3">
        <f t="shared" si="1"/>
        <v>66.666666666666671</v>
      </c>
      <c r="P39"/>
    </row>
    <row r="40" spans="1:16">
      <c r="A40">
        <v>1039</v>
      </c>
      <c r="B40" s="2" t="s">
        <v>979</v>
      </c>
      <c r="C40" t="s">
        <v>77</v>
      </c>
      <c r="D40" t="s">
        <v>12</v>
      </c>
      <c r="E40">
        <v>61</v>
      </c>
      <c r="F40" t="str" cm="1">
        <f t="array" ref="F40">_xlfn.IFS(Table1[[#This Row],[Age]]&gt;49,"OLD",Table1[[#This Row],[Age]]&gt;29,"MIDDLE AGE",Table1[[#This Row],[Age]]&gt;19,"YOUNG")</f>
        <v>OLD</v>
      </c>
      <c r="G40" t="s">
        <v>25</v>
      </c>
      <c r="H40" t="s">
        <v>19</v>
      </c>
      <c r="I40" t="s">
        <v>51</v>
      </c>
      <c r="J40" s="4">
        <v>982</v>
      </c>
      <c r="K40">
        <v>3</v>
      </c>
      <c r="L40" s="4">
        <v>2946</v>
      </c>
      <c r="M40" s="4">
        <f>L40-J40</f>
        <v>1964</v>
      </c>
      <c r="N40" s="4">
        <f t="shared" si="0"/>
        <v>327.33333333333331</v>
      </c>
      <c r="O40" s="3">
        <f t="shared" si="1"/>
        <v>66.666666666666657</v>
      </c>
      <c r="P40"/>
    </row>
    <row r="41" spans="1:16">
      <c r="A41">
        <v>1040</v>
      </c>
      <c r="B41" s="2" t="s">
        <v>980</v>
      </c>
      <c r="C41" t="s">
        <v>78</v>
      </c>
      <c r="D41" t="s">
        <v>12</v>
      </c>
      <c r="E41">
        <v>63</v>
      </c>
      <c r="F41" t="str" cm="1">
        <f t="array" ref="F41">_xlfn.IFS(Table1[[#This Row],[Age]]&gt;49,"OLD",Table1[[#This Row],[Age]]&gt;29,"MIDDLE AGE",Table1[[#This Row],[Age]]&gt;19,"YOUNG")</f>
        <v>OLD</v>
      </c>
      <c r="G41" t="s">
        <v>18</v>
      </c>
      <c r="H41" t="s">
        <v>27</v>
      </c>
      <c r="I41" t="s">
        <v>28</v>
      </c>
      <c r="J41" s="4">
        <v>101.34</v>
      </c>
      <c r="K41">
        <v>4</v>
      </c>
      <c r="L41" s="4">
        <v>405.36</v>
      </c>
      <c r="M41" s="4">
        <f>L41-J41</f>
        <v>304.02</v>
      </c>
      <c r="N41" s="4">
        <f t="shared" si="0"/>
        <v>25.335000000000001</v>
      </c>
      <c r="O41" s="3">
        <f t="shared" si="1"/>
        <v>74.999999999999986</v>
      </c>
      <c r="P41"/>
    </row>
    <row r="42" spans="1:16">
      <c r="A42">
        <v>1041</v>
      </c>
      <c r="B42" s="2" t="s">
        <v>981</v>
      </c>
      <c r="C42" t="s">
        <v>79</v>
      </c>
      <c r="D42" t="s">
        <v>12</v>
      </c>
      <c r="E42">
        <v>51</v>
      </c>
      <c r="F42" t="str" cm="1">
        <f t="array" ref="F42">_xlfn.IFS(Table1[[#This Row],[Age]]&gt;49,"OLD",Table1[[#This Row],[Age]]&gt;29,"MIDDLE AGE",Table1[[#This Row],[Age]]&gt;19,"YOUNG")</f>
        <v>OLD</v>
      </c>
      <c r="G42" t="s">
        <v>22</v>
      </c>
      <c r="H42" t="s">
        <v>19</v>
      </c>
      <c r="I42" t="s">
        <v>80</v>
      </c>
      <c r="J42" s="4">
        <v>266.77</v>
      </c>
      <c r="K42">
        <v>4</v>
      </c>
      <c r="L42" s="4">
        <v>1067.08</v>
      </c>
      <c r="M42" s="4">
        <f>L42-J42</f>
        <v>800.31</v>
      </c>
      <c r="N42" s="4">
        <f t="shared" si="0"/>
        <v>66.692499999999995</v>
      </c>
      <c r="O42" s="3">
        <f t="shared" si="1"/>
        <v>75</v>
      </c>
      <c r="P42"/>
    </row>
    <row r="43" spans="1:16">
      <c r="A43">
        <v>1042</v>
      </c>
      <c r="B43" s="2" t="s">
        <v>982</v>
      </c>
      <c r="C43" t="s">
        <v>81</v>
      </c>
      <c r="D43" t="s">
        <v>12</v>
      </c>
      <c r="E43">
        <v>58</v>
      </c>
      <c r="F43" t="str" cm="1">
        <f t="array" ref="F43">_xlfn.IFS(Table1[[#This Row],[Age]]&gt;49,"OLD",Table1[[#This Row],[Age]]&gt;29,"MIDDLE AGE",Table1[[#This Row],[Age]]&gt;19,"YOUNG")</f>
        <v>OLD</v>
      </c>
      <c r="G43" t="s">
        <v>18</v>
      </c>
      <c r="H43" t="s">
        <v>40</v>
      </c>
      <c r="I43" t="s">
        <v>76</v>
      </c>
      <c r="J43" s="4">
        <v>95.12</v>
      </c>
      <c r="K43">
        <v>1</v>
      </c>
      <c r="L43" s="4">
        <v>95.12</v>
      </c>
      <c r="M43" s="4">
        <f>L43-J43</f>
        <v>0</v>
      </c>
      <c r="N43" s="4">
        <f t="shared" si="0"/>
        <v>95.12</v>
      </c>
      <c r="O43" s="3">
        <f t="shared" si="1"/>
        <v>0</v>
      </c>
      <c r="P43"/>
    </row>
    <row r="44" spans="1:16">
      <c r="A44">
        <v>1043</v>
      </c>
      <c r="B44" s="2" t="s">
        <v>983</v>
      </c>
      <c r="C44" t="s">
        <v>82</v>
      </c>
      <c r="D44" t="s">
        <v>17</v>
      </c>
      <c r="E44">
        <v>27</v>
      </c>
      <c r="F44" t="str" cm="1">
        <f t="array" ref="F44">_xlfn.IFS(Table1[[#This Row],[Age]]&gt;49,"OLD",Table1[[#This Row],[Age]]&gt;29,"MIDDLE AGE",Table1[[#This Row],[Age]]&gt;19,"YOUNG")</f>
        <v>YOUNG</v>
      </c>
      <c r="G44" t="s">
        <v>25</v>
      </c>
      <c r="H44" t="s">
        <v>14</v>
      </c>
      <c r="I44" t="s">
        <v>15</v>
      </c>
      <c r="J44" s="4">
        <v>280.89999999999998</v>
      </c>
      <c r="K44">
        <v>1</v>
      </c>
      <c r="L44" s="4">
        <v>280.89999999999998</v>
      </c>
      <c r="M44" s="4">
        <f>L44-J44</f>
        <v>0</v>
      </c>
      <c r="N44" s="4">
        <f t="shared" si="0"/>
        <v>280.89999999999998</v>
      </c>
      <c r="O44" s="3">
        <f t="shared" si="1"/>
        <v>0</v>
      </c>
      <c r="P44"/>
    </row>
    <row r="45" spans="1:16">
      <c r="A45">
        <v>1044</v>
      </c>
      <c r="B45" s="2" t="s">
        <v>948</v>
      </c>
      <c r="C45" t="s">
        <v>83</v>
      </c>
      <c r="D45" t="s">
        <v>17</v>
      </c>
      <c r="E45">
        <v>34</v>
      </c>
      <c r="F45" t="str" cm="1">
        <f t="array" ref="F45">_xlfn.IFS(Table1[[#This Row],[Age]]&gt;49,"OLD",Table1[[#This Row],[Age]]&gt;29,"MIDDLE AGE",Table1[[#This Row],[Age]]&gt;19,"YOUNG")</f>
        <v>MIDDLE AGE</v>
      </c>
      <c r="G45" t="s">
        <v>22</v>
      </c>
      <c r="H45" t="s">
        <v>35</v>
      </c>
      <c r="I45" t="s">
        <v>58</v>
      </c>
      <c r="J45" s="4">
        <v>101.48</v>
      </c>
      <c r="K45">
        <v>3</v>
      </c>
      <c r="L45" s="4">
        <v>304.44</v>
      </c>
      <c r="M45" s="4">
        <f>L45-J45</f>
        <v>202.95999999999998</v>
      </c>
      <c r="N45" s="4">
        <f t="shared" si="0"/>
        <v>33.826666666666668</v>
      </c>
      <c r="O45" s="3">
        <f t="shared" si="1"/>
        <v>66.666666666666657</v>
      </c>
      <c r="P45"/>
    </row>
    <row r="46" spans="1:16">
      <c r="A46">
        <v>1045</v>
      </c>
      <c r="B46" s="2" t="s">
        <v>984</v>
      </c>
      <c r="C46" t="s">
        <v>84</v>
      </c>
      <c r="D46" t="s">
        <v>17</v>
      </c>
      <c r="E46">
        <v>34</v>
      </c>
      <c r="F46" t="str" cm="1">
        <f t="array" ref="F46">_xlfn.IFS(Table1[[#This Row],[Age]]&gt;49,"OLD",Table1[[#This Row],[Age]]&gt;29,"MIDDLE AGE",Table1[[#This Row],[Age]]&gt;19,"YOUNG")</f>
        <v>MIDDLE AGE</v>
      </c>
      <c r="G46" t="s">
        <v>18</v>
      </c>
      <c r="H46" t="s">
        <v>27</v>
      </c>
      <c r="I46" t="s">
        <v>46</v>
      </c>
      <c r="J46" s="4">
        <v>513.23</v>
      </c>
      <c r="K46">
        <v>5</v>
      </c>
      <c r="L46" s="4">
        <v>2566.15</v>
      </c>
      <c r="M46" s="4">
        <f>L46-J46</f>
        <v>2052.92</v>
      </c>
      <c r="N46" s="4">
        <f t="shared" si="0"/>
        <v>102.646</v>
      </c>
      <c r="O46" s="3">
        <f t="shared" si="1"/>
        <v>80</v>
      </c>
      <c r="P46"/>
    </row>
    <row r="47" spans="1:16">
      <c r="A47">
        <v>1046</v>
      </c>
      <c r="B47" s="2" t="s">
        <v>985</v>
      </c>
      <c r="C47" t="s">
        <v>85</v>
      </c>
      <c r="D47" t="s">
        <v>17</v>
      </c>
      <c r="E47">
        <v>20</v>
      </c>
      <c r="F47" t="str" cm="1">
        <f t="array" ref="F47">_xlfn.IFS(Table1[[#This Row],[Age]]&gt;49,"OLD",Table1[[#This Row],[Age]]&gt;29,"MIDDLE AGE",Table1[[#This Row],[Age]]&gt;19,"YOUNG")</f>
        <v>YOUNG</v>
      </c>
      <c r="G47" t="s">
        <v>18</v>
      </c>
      <c r="H47" t="s">
        <v>35</v>
      </c>
      <c r="I47" t="s">
        <v>36</v>
      </c>
      <c r="J47" s="4">
        <v>443.97</v>
      </c>
      <c r="K47">
        <v>1</v>
      </c>
      <c r="L47" s="4">
        <v>443.97</v>
      </c>
      <c r="M47" s="4">
        <f>L47-J47</f>
        <v>0</v>
      </c>
      <c r="N47" s="4">
        <f t="shared" si="0"/>
        <v>443.97</v>
      </c>
      <c r="O47" s="3">
        <f t="shared" si="1"/>
        <v>0</v>
      </c>
      <c r="P47"/>
    </row>
    <row r="48" spans="1:16">
      <c r="A48">
        <v>1047</v>
      </c>
      <c r="B48" s="2" t="s">
        <v>986</v>
      </c>
      <c r="C48" t="s">
        <v>86</v>
      </c>
      <c r="D48" t="s">
        <v>17</v>
      </c>
      <c r="E48">
        <v>48</v>
      </c>
      <c r="F48" t="str" cm="1">
        <f t="array" ref="F48">_xlfn.IFS(Table1[[#This Row],[Age]]&gt;49,"OLD",Table1[[#This Row],[Age]]&gt;29,"MIDDLE AGE",Table1[[#This Row],[Age]]&gt;19,"YOUNG")</f>
        <v>MIDDLE AGE</v>
      </c>
      <c r="G48" t="s">
        <v>25</v>
      </c>
      <c r="H48" t="s">
        <v>14</v>
      </c>
      <c r="I48" t="s">
        <v>43</v>
      </c>
      <c r="J48" s="4">
        <v>182.31</v>
      </c>
      <c r="K48">
        <v>3</v>
      </c>
      <c r="L48" s="4">
        <v>546.92999999999995</v>
      </c>
      <c r="M48" s="4">
        <f>L48-J48</f>
        <v>364.61999999999995</v>
      </c>
      <c r="N48" s="4">
        <f t="shared" si="0"/>
        <v>60.77</v>
      </c>
      <c r="O48" s="3">
        <f t="shared" si="1"/>
        <v>66.666666666666657</v>
      </c>
      <c r="P48"/>
    </row>
    <row r="49" spans="1:16">
      <c r="A49">
        <v>1048</v>
      </c>
      <c r="B49" s="2" t="s">
        <v>987</v>
      </c>
      <c r="C49" t="s">
        <v>87</v>
      </c>
      <c r="D49" t="s">
        <v>12</v>
      </c>
      <c r="E49">
        <v>18</v>
      </c>
      <c r="F49" t="e" cm="1">
        <f t="array" ref="F49">_xlfn.IFS(Table1[[#This Row],[Age]]&gt;49,"OLD",Table1[[#This Row],[Age]]&gt;29,"MIDDLE AGE",Table1[[#This Row],[Age]]&gt;19,"YOUNG")</f>
        <v>#N/A</v>
      </c>
      <c r="G49" t="s">
        <v>13</v>
      </c>
      <c r="H49" t="s">
        <v>27</v>
      </c>
      <c r="I49" t="s">
        <v>28</v>
      </c>
      <c r="J49" s="4">
        <v>183.06</v>
      </c>
      <c r="K49">
        <v>4</v>
      </c>
      <c r="L49" s="4">
        <v>732.24</v>
      </c>
      <c r="M49" s="4">
        <f>L49-J49</f>
        <v>549.18000000000006</v>
      </c>
      <c r="N49" s="4">
        <f t="shared" si="0"/>
        <v>45.765000000000001</v>
      </c>
      <c r="O49" s="3">
        <f t="shared" si="1"/>
        <v>75.000000000000014</v>
      </c>
      <c r="P49"/>
    </row>
    <row r="50" spans="1:16">
      <c r="A50">
        <v>1049</v>
      </c>
      <c r="B50" s="2" t="s">
        <v>988</v>
      </c>
      <c r="C50" t="s">
        <v>88</v>
      </c>
      <c r="D50" t="s">
        <v>17</v>
      </c>
      <c r="E50">
        <v>29</v>
      </c>
      <c r="F50" t="str" cm="1">
        <f t="array" ref="F50">_xlfn.IFS(Table1[[#This Row],[Age]]&gt;49,"OLD",Table1[[#This Row],[Age]]&gt;29,"MIDDLE AGE",Table1[[#This Row],[Age]]&gt;19,"YOUNG")</f>
        <v>YOUNG</v>
      </c>
      <c r="G50" t="s">
        <v>13</v>
      </c>
      <c r="H50" t="s">
        <v>19</v>
      </c>
      <c r="I50" t="s">
        <v>80</v>
      </c>
      <c r="J50" s="4">
        <v>629.85</v>
      </c>
      <c r="K50">
        <v>1</v>
      </c>
      <c r="L50" s="4">
        <v>629.85</v>
      </c>
      <c r="M50" s="4">
        <f>L50-J50</f>
        <v>0</v>
      </c>
      <c r="N50" s="4">
        <f t="shared" si="0"/>
        <v>629.85</v>
      </c>
      <c r="O50" s="3">
        <f t="shared" si="1"/>
        <v>0</v>
      </c>
      <c r="P50"/>
    </row>
    <row r="51" spans="1:16">
      <c r="A51">
        <v>1050</v>
      </c>
      <c r="B51" s="2" t="s">
        <v>989</v>
      </c>
      <c r="C51" t="s">
        <v>89</v>
      </c>
      <c r="D51" t="s">
        <v>17</v>
      </c>
      <c r="E51">
        <v>56</v>
      </c>
      <c r="F51" t="str" cm="1">
        <f t="array" ref="F51">_xlfn.IFS(Table1[[#This Row],[Age]]&gt;49,"OLD",Table1[[#This Row],[Age]]&gt;29,"MIDDLE AGE",Table1[[#This Row],[Age]]&gt;19,"YOUNG")</f>
        <v>OLD</v>
      </c>
      <c r="G51" t="s">
        <v>25</v>
      </c>
      <c r="H51" t="s">
        <v>40</v>
      </c>
      <c r="I51" t="s">
        <v>68</v>
      </c>
      <c r="J51" s="4">
        <v>393.25</v>
      </c>
      <c r="K51">
        <v>1</v>
      </c>
      <c r="L51" s="4">
        <v>393.25</v>
      </c>
      <c r="M51" s="4">
        <f>L51-J51</f>
        <v>0</v>
      </c>
      <c r="N51" s="4">
        <f t="shared" si="0"/>
        <v>393.25</v>
      </c>
      <c r="O51" s="3">
        <f t="shared" si="1"/>
        <v>0</v>
      </c>
      <c r="P51"/>
    </row>
    <row r="52" spans="1:16">
      <c r="A52">
        <v>1051</v>
      </c>
      <c r="B52" s="2" t="s">
        <v>990</v>
      </c>
      <c r="C52" t="s">
        <v>90</v>
      </c>
      <c r="D52" t="s">
        <v>12</v>
      </c>
      <c r="E52">
        <v>21</v>
      </c>
      <c r="F52" t="str" cm="1">
        <f t="array" ref="F52">_xlfn.IFS(Table1[[#This Row],[Age]]&gt;49,"OLD",Table1[[#This Row],[Age]]&gt;29,"MIDDLE AGE",Table1[[#This Row],[Age]]&gt;19,"YOUNG")</f>
        <v>YOUNG</v>
      </c>
      <c r="G52" t="s">
        <v>18</v>
      </c>
      <c r="H52" t="s">
        <v>14</v>
      </c>
      <c r="I52" t="s">
        <v>43</v>
      </c>
      <c r="J52" s="4">
        <v>65.63</v>
      </c>
      <c r="K52">
        <v>3</v>
      </c>
      <c r="L52" s="4">
        <v>196.89</v>
      </c>
      <c r="M52" s="4">
        <f>L52-J52</f>
        <v>131.26</v>
      </c>
      <c r="N52" s="4">
        <f t="shared" si="0"/>
        <v>21.876666666666665</v>
      </c>
      <c r="O52" s="3">
        <f t="shared" si="1"/>
        <v>66.666666666666657</v>
      </c>
      <c r="P52"/>
    </row>
    <row r="53" spans="1:16">
      <c r="A53">
        <v>1052</v>
      </c>
      <c r="B53" s="2" t="s">
        <v>991</v>
      </c>
      <c r="C53" t="s">
        <v>91</v>
      </c>
      <c r="D53" t="s">
        <v>17</v>
      </c>
      <c r="E53">
        <v>59</v>
      </c>
      <c r="F53" t="str" cm="1">
        <f t="array" ref="F53">_xlfn.IFS(Table1[[#This Row],[Age]]&gt;49,"OLD",Table1[[#This Row],[Age]]&gt;29,"MIDDLE AGE",Table1[[#This Row],[Age]]&gt;19,"YOUNG")</f>
        <v>OLD</v>
      </c>
      <c r="G53" t="s">
        <v>13</v>
      </c>
      <c r="H53" t="s">
        <v>40</v>
      </c>
      <c r="I53" t="s">
        <v>76</v>
      </c>
      <c r="J53" s="4">
        <v>920.99</v>
      </c>
      <c r="K53">
        <v>3</v>
      </c>
      <c r="L53" s="4">
        <v>2762.97</v>
      </c>
      <c r="M53" s="4">
        <f>L53-J53</f>
        <v>1841.9799999999998</v>
      </c>
      <c r="N53" s="4">
        <f t="shared" si="0"/>
        <v>306.99666666666667</v>
      </c>
      <c r="O53" s="3">
        <f t="shared" si="1"/>
        <v>66.666666666666657</v>
      </c>
      <c r="P53"/>
    </row>
    <row r="54" spans="1:16">
      <c r="A54">
        <v>1053</v>
      </c>
      <c r="B54" s="2" t="s">
        <v>992</v>
      </c>
      <c r="C54" t="s">
        <v>92</v>
      </c>
      <c r="D54" t="s">
        <v>12</v>
      </c>
      <c r="E54">
        <v>30</v>
      </c>
      <c r="F54" t="str" cm="1">
        <f t="array" ref="F54">_xlfn.IFS(Table1[[#This Row],[Age]]&gt;49,"OLD",Table1[[#This Row],[Age]]&gt;29,"MIDDLE AGE",Table1[[#This Row],[Age]]&gt;19,"YOUNG")</f>
        <v>MIDDLE AGE</v>
      </c>
      <c r="G54" t="s">
        <v>13</v>
      </c>
      <c r="H54" t="s">
        <v>40</v>
      </c>
      <c r="I54" t="s">
        <v>68</v>
      </c>
      <c r="J54" s="4">
        <v>410.9</v>
      </c>
      <c r="K54">
        <v>2</v>
      </c>
      <c r="L54" s="4">
        <v>821.8</v>
      </c>
      <c r="M54" s="4">
        <f>L54-J54</f>
        <v>410.9</v>
      </c>
      <c r="N54" s="4">
        <f t="shared" si="0"/>
        <v>205.45</v>
      </c>
      <c r="O54" s="3">
        <f t="shared" si="1"/>
        <v>50</v>
      </c>
      <c r="P54"/>
    </row>
    <row r="55" spans="1:16">
      <c r="A55">
        <v>1054</v>
      </c>
      <c r="B55" s="2" t="s">
        <v>993</v>
      </c>
      <c r="C55" t="s">
        <v>93</v>
      </c>
      <c r="D55" t="s">
        <v>17</v>
      </c>
      <c r="E55">
        <v>51</v>
      </c>
      <c r="F55" t="str" cm="1">
        <f t="array" ref="F55">_xlfn.IFS(Table1[[#This Row],[Age]]&gt;49,"OLD",Table1[[#This Row],[Age]]&gt;29,"MIDDLE AGE",Table1[[#This Row],[Age]]&gt;19,"YOUNG")</f>
        <v>OLD</v>
      </c>
      <c r="G55" t="s">
        <v>18</v>
      </c>
      <c r="H55" t="s">
        <v>35</v>
      </c>
      <c r="I55" t="s">
        <v>36</v>
      </c>
      <c r="J55" s="4">
        <v>595.14</v>
      </c>
      <c r="K55">
        <v>2</v>
      </c>
      <c r="L55" s="4">
        <v>1190.28</v>
      </c>
      <c r="M55" s="4">
        <f>L55-J55</f>
        <v>595.14</v>
      </c>
      <c r="N55" s="4">
        <f t="shared" si="0"/>
        <v>297.57</v>
      </c>
      <c r="O55" s="3">
        <f t="shared" si="1"/>
        <v>50</v>
      </c>
      <c r="P55"/>
    </row>
    <row r="56" spans="1:16">
      <c r="A56">
        <v>1055</v>
      </c>
      <c r="B56" s="2" t="s">
        <v>988</v>
      </c>
      <c r="C56" t="s">
        <v>94</v>
      </c>
      <c r="D56" t="s">
        <v>12</v>
      </c>
      <c r="E56">
        <v>59</v>
      </c>
      <c r="F56" t="str" cm="1">
        <f t="array" ref="F56">_xlfn.IFS(Table1[[#This Row],[Age]]&gt;49,"OLD",Table1[[#This Row],[Age]]&gt;29,"MIDDLE AGE",Table1[[#This Row],[Age]]&gt;19,"YOUNG")</f>
        <v>OLD</v>
      </c>
      <c r="G56" t="s">
        <v>25</v>
      </c>
      <c r="H56" t="s">
        <v>14</v>
      </c>
      <c r="I56" t="s">
        <v>43</v>
      </c>
      <c r="J56" s="4">
        <v>886.56</v>
      </c>
      <c r="K56">
        <v>5</v>
      </c>
      <c r="L56" s="4">
        <v>4432.8</v>
      </c>
      <c r="M56" s="4">
        <f>L56-J56</f>
        <v>3546.2400000000002</v>
      </c>
      <c r="N56" s="4">
        <f t="shared" si="0"/>
        <v>177.31199999999998</v>
      </c>
      <c r="O56" s="3">
        <f t="shared" si="1"/>
        <v>80</v>
      </c>
      <c r="P56"/>
    </row>
    <row r="57" spans="1:16">
      <c r="A57">
        <v>1056</v>
      </c>
      <c r="B57" s="2" t="s">
        <v>994</v>
      </c>
      <c r="C57" t="s">
        <v>95</v>
      </c>
      <c r="D57" t="s">
        <v>17</v>
      </c>
      <c r="E57">
        <v>38</v>
      </c>
      <c r="F57" t="str" cm="1">
        <f t="array" ref="F57">_xlfn.IFS(Table1[[#This Row],[Age]]&gt;49,"OLD",Table1[[#This Row],[Age]]&gt;29,"MIDDLE AGE",Table1[[#This Row],[Age]]&gt;19,"YOUNG")</f>
        <v>MIDDLE AGE</v>
      </c>
      <c r="G57" t="s">
        <v>25</v>
      </c>
      <c r="H57" t="s">
        <v>40</v>
      </c>
      <c r="I57" t="s">
        <v>41</v>
      </c>
      <c r="J57" s="4">
        <v>408.14</v>
      </c>
      <c r="K57">
        <v>1</v>
      </c>
      <c r="L57" s="4">
        <v>408.14</v>
      </c>
      <c r="M57" s="4">
        <f>L57-J57</f>
        <v>0</v>
      </c>
      <c r="N57" s="4">
        <f t="shared" si="0"/>
        <v>408.14</v>
      </c>
      <c r="O57" s="3">
        <f t="shared" si="1"/>
        <v>0</v>
      </c>
      <c r="P57"/>
    </row>
    <row r="58" spans="1:16">
      <c r="A58">
        <v>1057</v>
      </c>
      <c r="B58" s="2" t="s">
        <v>995</v>
      </c>
      <c r="C58" t="s">
        <v>96</v>
      </c>
      <c r="D58" t="s">
        <v>17</v>
      </c>
      <c r="E58">
        <v>39</v>
      </c>
      <c r="F58" t="str" cm="1">
        <f t="array" ref="F58">_xlfn.IFS(Table1[[#This Row],[Age]]&gt;49,"OLD",Table1[[#This Row],[Age]]&gt;29,"MIDDLE AGE",Table1[[#This Row],[Age]]&gt;19,"YOUNG")</f>
        <v>MIDDLE AGE</v>
      </c>
      <c r="G58" t="s">
        <v>13</v>
      </c>
      <c r="H58" t="s">
        <v>19</v>
      </c>
      <c r="I58" t="s">
        <v>51</v>
      </c>
      <c r="J58" s="4">
        <v>822.45</v>
      </c>
      <c r="K58">
        <v>2</v>
      </c>
      <c r="L58" s="4">
        <v>1644.9</v>
      </c>
      <c r="M58" s="4">
        <f>L58-J58</f>
        <v>822.45</v>
      </c>
      <c r="N58" s="4">
        <f t="shared" si="0"/>
        <v>411.22500000000002</v>
      </c>
      <c r="O58" s="3">
        <f t="shared" si="1"/>
        <v>50</v>
      </c>
      <c r="P58"/>
    </row>
    <row r="59" spans="1:16">
      <c r="A59">
        <v>1058</v>
      </c>
      <c r="B59" s="2" t="s">
        <v>996</v>
      </c>
      <c r="C59" t="s">
        <v>97</v>
      </c>
      <c r="D59" t="s">
        <v>12</v>
      </c>
      <c r="E59">
        <v>21</v>
      </c>
      <c r="F59" t="str" cm="1">
        <f t="array" ref="F59">_xlfn.IFS(Table1[[#This Row],[Age]]&gt;49,"OLD",Table1[[#This Row],[Age]]&gt;29,"MIDDLE AGE",Table1[[#This Row],[Age]]&gt;19,"YOUNG")</f>
        <v>YOUNG</v>
      </c>
      <c r="G59" t="s">
        <v>25</v>
      </c>
      <c r="H59" t="s">
        <v>27</v>
      </c>
      <c r="I59" t="s">
        <v>53</v>
      </c>
      <c r="J59" s="4">
        <v>915.6</v>
      </c>
      <c r="K59">
        <v>3</v>
      </c>
      <c r="L59" s="4">
        <v>2746.8</v>
      </c>
      <c r="M59" s="4">
        <f>L59-J59</f>
        <v>1831.2000000000003</v>
      </c>
      <c r="N59" s="4">
        <f t="shared" si="0"/>
        <v>305.2</v>
      </c>
      <c r="O59" s="3">
        <f t="shared" si="1"/>
        <v>66.666666666666671</v>
      </c>
      <c r="P59"/>
    </row>
    <row r="60" spans="1:16">
      <c r="A60">
        <v>1059</v>
      </c>
      <c r="B60" s="2" t="s">
        <v>950</v>
      </c>
      <c r="C60" t="s">
        <v>34</v>
      </c>
      <c r="D60" t="s">
        <v>12</v>
      </c>
      <c r="E60">
        <v>35</v>
      </c>
      <c r="F60" t="str" cm="1">
        <f t="array" ref="F60">_xlfn.IFS(Table1[[#This Row],[Age]]&gt;49,"OLD",Table1[[#This Row],[Age]]&gt;29,"MIDDLE AGE",Table1[[#This Row],[Age]]&gt;19,"YOUNG")</f>
        <v>MIDDLE AGE</v>
      </c>
      <c r="G60" t="s">
        <v>18</v>
      </c>
      <c r="H60" t="s">
        <v>14</v>
      </c>
      <c r="I60" t="s">
        <v>43</v>
      </c>
      <c r="J60" s="4">
        <v>182.33</v>
      </c>
      <c r="K60">
        <v>1</v>
      </c>
      <c r="L60" s="4">
        <v>182.33</v>
      </c>
      <c r="M60" s="4">
        <f>L60-J60</f>
        <v>0</v>
      </c>
      <c r="N60" s="4">
        <f t="shared" si="0"/>
        <v>182.33</v>
      </c>
      <c r="O60" s="3">
        <f t="shared" si="1"/>
        <v>0</v>
      </c>
      <c r="P60"/>
    </row>
    <row r="61" spans="1:16">
      <c r="A61">
        <v>1060</v>
      </c>
      <c r="B61" s="2" t="s">
        <v>997</v>
      </c>
      <c r="C61" t="s">
        <v>98</v>
      </c>
      <c r="D61" t="s">
        <v>12</v>
      </c>
      <c r="E61">
        <v>22</v>
      </c>
      <c r="F61" t="str" cm="1">
        <f t="array" ref="F61">_xlfn.IFS(Table1[[#This Row],[Age]]&gt;49,"OLD",Table1[[#This Row],[Age]]&gt;29,"MIDDLE AGE",Table1[[#This Row],[Age]]&gt;19,"YOUNG")</f>
        <v>YOUNG</v>
      </c>
      <c r="G61" t="s">
        <v>25</v>
      </c>
      <c r="H61" t="s">
        <v>35</v>
      </c>
      <c r="I61" t="s">
        <v>36</v>
      </c>
      <c r="J61" s="4">
        <v>893.57</v>
      </c>
      <c r="K61">
        <v>2</v>
      </c>
      <c r="L61" s="4">
        <v>1787.14</v>
      </c>
      <c r="M61" s="4">
        <f>L61-J61</f>
        <v>893.57</v>
      </c>
      <c r="N61" s="4">
        <f t="shared" si="0"/>
        <v>446.78500000000003</v>
      </c>
      <c r="O61" s="3">
        <f t="shared" si="1"/>
        <v>50</v>
      </c>
      <c r="P61"/>
    </row>
    <row r="62" spans="1:16">
      <c r="A62">
        <v>1061</v>
      </c>
      <c r="B62" s="2" t="s">
        <v>998</v>
      </c>
      <c r="C62" t="s">
        <v>99</v>
      </c>
      <c r="D62" t="s">
        <v>12</v>
      </c>
      <c r="E62">
        <v>36</v>
      </c>
      <c r="F62" t="str" cm="1">
        <f t="array" ref="F62">_xlfn.IFS(Table1[[#This Row],[Age]]&gt;49,"OLD",Table1[[#This Row],[Age]]&gt;29,"MIDDLE AGE",Table1[[#This Row],[Age]]&gt;19,"YOUNG")</f>
        <v>MIDDLE AGE</v>
      </c>
      <c r="G62" t="s">
        <v>22</v>
      </c>
      <c r="H62" t="s">
        <v>14</v>
      </c>
      <c r="I62" t="s">
        <v>15</v>
      </c>
      <c r="J62" s="4">
        <v>128.63</v>
      </c>
      <c r="K62">
        <v>5</v>
      </c>
      <c r="L62" s="4">
        <v>643.15</v>
      </c>
      <c r="M62" s="4">
        <f>L62-J62</f>
        <v>514.52</v>
      </c>
      <c r="N62" s="4">
        <f t="shared" si="0"/>
        <v>25.725999999999999</v>
      </c>
      <c r="O62" s="3">
        <f t="shared" si="1"/>
        <v>80</v>
      </c>
      <c r="P62"/>
    </row>
    <row r="63" spans="1:16">
      <c r="A63">
        <v>1062</v>
      </c>
      <c r="B63" s="2" t="s">
        <v>992</v>
      </c>
      <c r="C63" t="s">
        <v>100</v>
      </c>
      <c r="D63" t="s">
        <v>12</v>
      </c>
      <c r="E63">
        <v>19</v>
      </c>
      <c r="F63" t="e" cm="1">
        <f t="array" ref="F63">_xlfn.IFS(Table1[[#This Row],[Age]]&gt;49,"OLD",Table1[[#This Row],[Age]]&gt;29,"MIDDLE AGE",Table1[[#This Row],[Age]]&gt;19,"YOUNG")</f>
        <v>#N/A</v>
      </c>
      <c r="G63" t="s">
        <v>25</v>
      </c>
      <c r="H63" t="s">
        <v>35</v>
      </c>
      <c r="I63" t="s">
        <v>64</v>
      </c>
      <c r="J63" s="4">
        <v>282.38</v>
      </c>
      <c r="K63">
        <v>5</v>
      </c>
      <c r="L63" s="4">
        <v>1411.9</v>
      </c>
      <c r="M63" s="4">
        <f>L63-J63</f>
        <v>1129.52</v>
      </c>
      <c r="N63" s="4">
        <f t="shared" si="0"/>
        <v>56.475999999999999</v>
      </c>
      <c r="O63" s="3">
        <f t="shared" si="1"/>
        <v>80</v>
      </c>
      <c r="P63"/>
    </row>
    <row r="64" spans="1:16">
      <c r="A64">
        <v>1063</v>
      </c>
      <c r="B64" s="2" t="s">
        <v>999</v>
      </c>
      <c r="C64" t="s">
        <v>101</v>
      </c>
      <c r="D64" t="s">
        <v>12</v>
      </c>
      <c r="E64">
        <v>29</v>
      </c>
      <c r="F64" t="str" cm="1">
        <f t="array" ref="F64">_xlfn.IFS(Table1[[#This Row],[Age]]&gt;49,"OLD",Table1[[#This Row],[Age]]&gt;29,"MIDDLE AGE",Table1[[#This Row],[Age]]&gt;19,"YOUNG")</f>
        <v>YOUNG</v>
      </c>
      <c r="G64" t="s">
        <v>25</v>
      </c>
      <c r="H64" t="s">
        <v>27</v>
      </c>
      <c r="I64" t="s">
        <v>28</v>
      </c>
      <c r="J64" s="4">
        <v>810.13</v>
      </c>
      <c r="K64">
        <v>5</v>
      </c>
      <c r="L64" s="4">
        <v>4050.65</v>
      </c>
      <c r="M64" s="4">
        <f>L64-J64</f>
        <v>3240.52</v>
      </c>
      <c r="N64" s="4">
        <f t="shared" si="0"/>
        <v>162.02600000000001</v>
      </c>
      <c r="O64" s="3">
        <f t="shared" si="1"/>
        <v>80</v>
      </c>
      <c r="P64"/>
    </row>
    <row r="65" spans="1:16">
      <c r="A65">
        <v>1064</v>
      </c>
      <c r="B65" s="2" t="s">
        <v>1000</v>
      </c>
      <c r="C65" t="s">
        <v>102</v>
      </c>
      <c r="D65" t="s">
        <v>12</v>
      </c>
      <c r="E65">
        <v>34</v>
      </c>
      <c r="F65" t="str" cm="1">
        <f t="array" ref="F65">_xlfn.IFS(Table1[[#This Row],[Age]]&gt;49,"OLD",Table1[[#This Row],[Age]]&gt;29,"MIDDLE AGE",Table1[[#This Row],[Age]]&gt;19,"YOUNG")</f>
        <v>MIDDLE AGE</v>
      </c>
      <c r="G65" t="s">
        <v>25</v>
      </c>
      <c r="H65" t="s">
        <v>19</v>
      </c>
      <c r="I65" t="s">
        <v>51</v>
      </c>
      <c r="J65" s="4">
        <v>901.68</v>
      </c>
      <c r="K65">
        <v>5</v>
      </c>
      <c r="L65" s="4">
        <v>4508.3999999999996</v>
      </c>
      <c r="M65" s="4">
        <f>L65-J65</f>
        <v>3606.72</v>
      </c>
      <c r="N65" s="4">
        <f t="shared" si="0"/>
        <v>180.33599999999998</v>
      </c>
      <c r="O65" s="3">
        <f t="shared" si="1"/>
        <v>80</v>
      </c>
      <c r="P65"/>
    </row>
    <row r="66" spans="1:16">
      <c r="A66">
        <v>1065</v>
      </c>
      <c r="B66" s="2" t="s">
        <v>1001</v>
      </c>
      <c r="C66" t="s">
        <v>103</v>
      </c>
      <c r="D66" t="s">
        <v>12</v>
      </c>
      <c r="E66">
        <v>27</v>
      </c>
      <c r="F66" t="str" cm="1">
        <f t="array" ref="F66">_xlfn.IFS(Table1[[#This Row],[Age]]&gt;49,"OLD",Table1[[#This Row],[Age]]&gt;29,"MIDDLE AGE",Table1[[#This Row],[Age]]&gt;19,"YOUNG")</f>
        <v>YOUNG</v>
      </c>
      <c r="G66" t="s">
        <v>22</v>
      </c>
      <c r="H66" t="s">
        <v>40</v>
      </c>
      <c r="I66" t="s">
        <v>74</v>
      </c>
      <c r="J66" s="4">
        <v>687.3</v>
      </c>
      <c r="K66">
        <v>3</v>
      </c>
      <c r="L66" s="4">
        <v>2061.9</v>
      </c>
      <c r="M66" s="4">
        <f>L66-J66</f>
        <v>1374.6000000000001</v>
      </c>
      <c r="N66" s="4">
        <f t="shared" si="0"/>
        <v>229.1</v>
      </c>
      <c r="O66" s="3">
        <f t="shared" si="1"/>
        <v>66.666666666666671</v>
      </c>
      <c r="P66"/>
    </row>
    <row r="67" spans="1:16">
      <c r="A67">
        <v>1066</v>
      </c>
      <c r="B67" s="2" t="s">
        <v>1002</v>
      </c>
      <c r="C67" t="s">
        <v>104</v>
      </c>
      <c r="D67" t="s">
        <v>17</v>
      </c>
      <c r="E67">
        <v>51</v>
      </c>
      <c r="F67" t="str" cm="1">
        <f t="array" ref="F67">_xlfn.IFS(Table1[[#This Row],[Age]]&gt;49,"OLD",Table1[[#This Row],[Age]]&gt;29,"MIDDLE AGE",Table1[[#This Row],[Age]]&gt;19,"YOUNG")</f>
        <v>OLD</v>
      </c>
      <c r="G67" t="s">
        <v>18</v>
      </c>
      <c r="H67" t="s">
        <v>14</v>
      </c>
      <c r="I67" t="s">
        <v>48</v>
      </c>
      <c r="J67" s="4">
        <v>113.78</v>
      </c>
      <c r="K67">
        <v>5</v>
      </c>
      <c r="L67" s="4">
        <v>568.9</v>
      </c>
      <c r="M67" s="4">
        <f>L67-J67</f>
        <v>455.12</v>
      </c>
      <c r="N67" s="4">
        <f t="shared" ref="N67:N130" si="2">J67/K67</f>
        <v>22.756</v>
      </c>
      <c r="O67" s="3">
        <f t="shared" ref="O67:O130" si="3">M67/L67*100</f>
        <v>80</v>
      </c>
      <c r="P67"/>
    </row>
    <row r="68" spans="1:16">
      <c r="A68">
        <v>1067</v>
      </c>
      <c r="B68" s="2" t="s">
        <v>1003</v>
      </c>
      <c r="C68" t="s">
        <v>105</v>
      </c>
      <c r="D68" t="s">
        <v>17</v>
      </c>
      <c r="E68">
        <v>23</v>
      </c>
      <c r="F68" t="str" cm="1">
        <f t="array" ref="F68">_xlfn.IFS(Table1[[#This Row],[Age]]&gt;49,"OLD",Table1[[#This Row],[Age]]&gt;29,"MIDDLE AGE",Table1[[#This Row],[Age]]&gt;19,"YOUNG")</f>
        <v>YOUNG</v>
      </c>
      <c r="G68" t="s">
        <v>25</v>
      </c>
      <c r="H68" t="s">
        <v>35</v>
      </c>
      <c r="I68" t="s">
        <v>63</v>
      </c>
      <c r="J68" s="4">
        <v>527.76</v>
      </c>
      <c r="K68">
        <v>4</v>
      </c>
      <c r="L68" s="4">
        <v>2111.04</v>
      </c>
      <c r="M68" s="4">
        <f>L68-J68</f>
        <v>1583.28</v>
      </c>
      <c r="N68" s="4">
        <f t="shared" si="2"/>
        <v>131.94</v>
      </c>
      <c r="O68" s="3">
        <f t="shared" si="3"/>
        <v>75</v>
      </c>
      <c r="P68"/>
    </row>
    <row r="69" spans="1:16">
      <c r="A69">
        <v>1068</v>
      </c>
      <c r="B69" s="2" t="s">
        <v>1004</v>
      </c>
      <c r="C69" t="s">
        <v>106</v>
      </c>
      <c r="D69" t="s">
        <v>12</v>
      </c>
      <c r="E69">
        <v>25</v>
      </c>
      <c r="F69" t="str" cm="1">
        <f t="array" ref="F69">_xlfn.IFS(Table1[[#This Row],[Age]]&gt;49,"OLD",Table1[[#This Row],[Age]]&gt;29,"MIDDLE AGE",Table1[[#This Row],[Age]]&gt;19,"YOUNG")</f>
        <v>YOUNG</v>
      </c>
      <c r="G69" t="s">
        <v>13</v>
      </c>
      <c r="H69" t="s">
        <v>27</v>
      </c>
      <c r="I69" t="s">
        <v>46</v>
      </c>
      <c r="J69" s="4">
        <v>576.91</v>
      </c>
      <c r="K69">
        <v>5</v>
      </c>
      <c r="L69" s="4">
        <v>2884.55</v>
      </c>
      <c r="M69" s="4">
        <f>L69-J69</f>
        <v>2307.6400000000003</v>
      </c>
      <c r="N69" s="4">
        <f t="shared" si="2"/>
        <v>115.38199999999999</v>
      </c>
      <c r="O69" s="3">
        <f t="shared" si="3"/>
        <v>80</v>
      </c>
      <c r="P69"/>
    </row>
    <row r="70" spans="1:16">
      <c r="A70">
        <v>1069</v>
      </c>
      <c r="B70" s="2" t="s">
        <v>1005</v>
      </c>
      <c r="C70" t="s">
        <v>55</v>
      </c>
      <c r="D70" t="s">
        <v>17</v>
      </c>
      <c r="E70">
        <v>28</v>
      </c>
      <c r="F70" t="str" cm="1">
        <f t="array" ref="F70">_xlfn.IFS(Table1[[#This Row],[Age]]&gt;49,"OLD",Table1[[#This Row],[Age]]&gt;29,"MIDDLE AGE",Table1[[#This Row],[Age]]&gt;19,"YOUNG")</f>
        <v>YOUNG</v>
      </c>
      <c r="G70" t="s">
        <v>25</v>
      </c>
      <c r="H70" t="s">
        <v>40</v>
      </c>
      <c r="I70" t="s">
        <v>68</v>
      </c>
      <c r="J70" s="4">
        <v>289.04000000000002</v>
      </c>
      <c r="K70">
        <v>2</v>
      </c>
      <c r="L70" s="4">
        <v>578.08000000000004</v>
      </c>
      <c r="M70" s="4">
        <f>L70-J70</f>
        <v>289.04000000000002</v>
      </c>
      <c r="N70" s="4">
        <f t="shared" si="2"/>
        <v>144.52000000000001</v>
      </c>
      <c r="O70" s="3">
        <f t="shared" si="3"/>
        <v>50</v>
      </c>
      <c r="P70"/>
    </row>
    <row r="71" spans="1:16">
      <c r="A71">
        <v>1070</v>
      </c>
      <c r="B71" s="2" t="s">
        <v>1006</v>
      </c>
      <c r="C71" t="s">
        <v>107</v>
      </c>
      <c r="D71" t="s">
        <v>17</v>
      </c>
      <c r="E71">
        <v>29</v>
      </c>
      <c r="F71" t="str" cm="1">
        <f t="array" ref="F71">_xlfn.IFS(Table1[[#This Row],[Age]]&gt;49,"OLD",Table1[[#This Row],[Age]]&gt;29,"MIDDLE AGE",Table1[[#This Row],[Age]]&gt;19,"YOUNG")</f>
        <v>YOUNG</v>
      </c>
      <c r="G71" t="s">
        <v>22</v>
      </c>
      <c r="H71" t="s">
        <v>27</v>
      </c>
      <c r="I71" t="s">
        <v>28</v>
      </c>
      <c r="J71" s="4">
        <v>991.38</v>
      </c>
      <c r="K71">
        <v>1</v>
      </c>
      <c r="L71" s="4">
        <v>991.38</v>
      </c>
      <c r="M71" s="4">
        <f>L71-J71</f>
        <v>0</v>
      </c>
      <c r="N71" s="4">
        <f t="shared" si="2"/>
        <v>991.38</v>
      </c>
      <c r="O71" s="3">
        <f t="shared" si="3"/>
        <v>0</v>
      </c>
      <c r="P71"/>
    </row>
    <row r="72" spans="1:16">
      <c r="A72">
        <v>1071</v>
      </c>
      <c r="B72" s="2" t="s">
        <v>956</v>
      </c>
      <c r="C72" t="s">
        <v>108</v>
      </c>
      <c r="D72" t="s">
        <v>17</v>
      </c>
      <c r="E72">
        <v>26</v>
      </c>
      <c r="F72" t="str" cm="1">
        <f t="array" ref="F72">_xlfn.IFS(Table1[[#This Row],[Age]]&gt;49,"OLD",Table1[[#This Row],[Age]]&gt;29,"MIDDLE AGE",Table1[[#This Row],[Age]]&gt;19,"YOUNG")</f>
        <v>YOUNG</v>
      </c>
      <c r="G72" t="s">
        <v>22</v>
      </c>
      <c r="H72" t="s">
        <v>19</v>
      </c>
      <c r="I72" t="s">
        <v>51</v>
      </c>
      <c r="J72" s="4">
        <v>342.27</v>
      </c>
      <c r="K72">
        <v>2</v>
      </c>
      <c r="L72" s="4">
        <v>684.54</v>
      </c>
      <c r="M72" s="4">
        <f>L72-J72</f>
        <v>342.27</v>
      </c>
      <c r="N72" s="4">
        <f t="shared" si="2"/>
        <v>171.13499999999999</v>
      </c>
      <c r="O72" s="3">
        <f t="shared" si="3"/>
        <v>50</v>
      </c>
      <c r="P72"/>
    </row>
    <row r="73" spans="1:16">
      <c r="A73">
        <v>1072</v>
      </c>
      <c r="B73" s="2" t="s">
        <v>963</v>
      </c>
      <c r="C73" t="s">
        <v>109</v>
      </c>
      <c r="D73" t="s">
        <v>17</v>
      </c>
      <c r="E73">
        <v>19</v>
      </c>
      <c r="F73" t="e" cm="1">
        <f t="array" ref="F73">_xlfn.IFS(Table1[[#This Row],[Age]]&gt;49,"OLD",Table1[[#This Row],[Age]]&gt;29,"MIDDLE AGE",Table1[[#This Row],[Age]]&gt;19,"YOUNG")</f>
        <v>#N/A</v>
      </c>
      <c r="G73" t="s">
        <v>13</v>
      </c>
      <c r="H73" t="s">
        <v>40</v>
      </c>
      <c r="I73" t="s">
        <v>68</v>
      </c>
      <c r="J73" s="4">
        <v>218.15</v>
      </c>
      <c r="K73">
        <v>1</v>
      </c>
      <c r="L73" s="4">
        <v>218.15</v>
      </c>
      <c r="M73" s="4">
        <f>L73-J73</f>
        <v>0</v>
      </c>
      <c r="N73" s="4">
        <f t="shared" si="2"/>
        <v>218.15</v>
      </c>
      <c r="O73" s="3">
        <f t="shared" si="3"/>
        <v>0</v>
      </c>
      <c r="P73"/>
    </row>
    <row r="74" spans="1:16">
      <c r="A74">
        <v>1073</v>
      </c>
      <c r="B74" s="2" t="s">
        <v>1007</v>
      </c>
      <c r="C74" t="s">
        <v>110</v>
      </c>
      <c r="D74" t="s">
        <v>12</v>
      </c>
      <c r="E74">
        <v>25</v>
      </c>
      <c r="F74" t="str" cm="1">
        <f t="array" ref="F74">_xlfn.IFS(Table1[[#This Row],[Age]]&gt;49,"OLD",Table1[[#This Row],[Age]]&gt;29,"MIDDLE AGE",Table1[[#This Row],[Age]]&gt;19,"YOUNG")</f>
        <v>YOUNG</v>
      </c>
      <c r="G74" t="s">
        <v>22</v>
      </c>
      <c r="H74" t="s">
        <v>40</v>
      </c>
      <c r="I74" t="s">
        <v>74</v>
      </c>
      <c r="J74" s="4">
        <v>119.03</v>
      </c>
      <c r="K74">
        <v>3</v>
      </c>
      <c r="L74" s="4">
        <v>357.09</v>
      </c>
      <c r="M74" s="4">
        <f>L74-J74</f>
        <v>238.05999999999997</v>
      </c>
      <c r="N74" s="4">
        <f t="shared" si="2"/>
        <v>39.676666666666669</v>
      </c>
      <c r="O74" s="3">
        <f t="shared" si="3"/>
        <v>66.666666666666657</v>
      </c>
      <c r="P74"/>
    </row>
    <row r="75" spans="1:16">
      <c r="A75">
        <v>1074</v>
      </c>
      <c r="B75" s="2" t="s">
        <v>1008</v>
      </c>
      <c r="C75" t="s">
        <v>111</v>
      </c>
      <c r="D75" t="s">
        <v>17</v>
      </c>
      <c r="E75">
        <v>28</v>
      </c>
      <c r="F75" t="str" cm="1">
        <f t="array" ref="F75">_xlfn.IFS(Table1[[#This Row],[Age]]&gt;49,"OLD",Table1[[#This Row],[Age]]&gt;29,"MIDDLE AGE",Table1[[#This Row],[Age]]&gt;19,"YOUNG")</f>
        <v>YOUNG</v>
      </c>
      <c r="G75" t="s">
        <v>22</v>
      </c>
      <c r="H75" t="s">
        <v>40</v>
      </c>
      <c r="I75" t="s">
        <v>41</v>
      </c>
      <c r="J75" s="4">
        <v>384.72</v>
      </c>
      <c r="K75">
        <v>1</v>
      </c>
      <c r="L75" s="4">
        <v>384.72</v>
      </c>
      <c r="M75" s="4">
        <f>L75-J75</f>
        <v>0</v>
      </c>
      <c r="N75" s="4">
        <f t="shared" si="2"/>
        <v>384.72</v>
      </c>
      <c r="O75" s="3">
        <f t="shared" si="3"/>
        <v>0</v>
      </c>
      <c r="P75"/>
    </row>
    <row r="76" spans="1:16">
      <c r="A76">
        <v>1075</v>
      </c>
      <c r="B76" s="2" t="s">
        <v>1009</v>
      </c>
      <c r="C76" t="s">
        <v>83</v>
      </c>
      <c r="D76" t="s">
        <v>12</v>
      </c>
      <c r="E76">
        <v>53</v>
      </c>
      <c r="F76" t="str" cm="1">
        <f t="array" ref="F76">_xlfn.IFS(Table1[[#This Row],[Age]]&gt;49,"OLD",Table1[[#This Row],[Age]]&gt;29,"MIDDLE AGE",Table1[[#This Row],[Age]]&gt;19,"YOUNG")</f>
        <v>OLD</v>
      </c>
      <c r="G76" t="s">
        <v>22</v>
      </c>
      <c r="H76" t="s">
        <v>35</v>
      </c>
      <c r="I76" t="s">
        <v>36</v>
      </c>
      <c r="J76" s="4">
        <v>695.69</v>
      </c>
      <c r="K76">
        <v>4</v>
      </c>
      <c r="L76" s="4">
        <v>2782.76</v>
      </c>
      <c r="M76" s="4">
        <f>L76-J76</f>
        <v>2087.0700000000002</v>
      </c>
      <c r="N76" s="4">
        <f t="shared" si="2"/>
        <v>173.92250000000001</v>
      </c>
      <c r="O76" s="3">
        <f t="shared" si="3"/>
        <v>75</v>
      </c>
      <c r="P76"/>
    </row>
    <row r="77" spans="1:16">
      <c r="A77">
        <v>1076</v>
      </c>
      <c r="B77" s="2" t="s">
        <v>1010</v>
      </c>
      <c r="C77" t="s">
        <v>112</v>
      </c>
      <c r="D77" t="s">
        <v>17</v>
      </c>
      <c r="E77">
        <v>27</v>
      </c>
      <c r="F77" t="str" cm="1">
        <f t="array" ref="F77">_xlfn.IFS(Table1[[#This Row],[Age]]&gt;49,"OLD",Table1[[#This Row],[Age]]&gt;29,"MIDDLE AGE",Table1[[#This Row],[Age]]&gt;19,"YOUNG")</f>
        <v>YOUNG</v>
      </c>
      <c r="G77" t="s">
        <v>18</v>
      </c>
      <c r="H77" t="s">
        <v>40</v>
      </c>
      <c r="I77" t="s">
        <v>76</v>
      </c>
      <c r="J77" s="4">
        <v>239.1</v>
      </c>
      <c r="K77">
        <v>5</v>
      </c>
      <c r="L77" s="4">
        <v>1195.5</v>
      </c>
      <c r="M77" s="4">
        <f>L77-J77</f>
        <v>956.4</v>
      </c>
      <c r="N77" s="4">
        <f t="shared" si="2"/>
        <v>47.82</v>
      </c>
      <c r="O77" s="3">
        <f t="shared" si="3"/>
        <v>80</v>
      </c>
      <c r="P77"/>
    </row>
    <row r="78" spans="1:16">
      <c r="A78">
        <v>1077</v>
      </c>
      <c r="B78" s="2" t="s">
        <v>1011</v>
      </c>
      <c r="C78" t="s">
        <v>113</v>
      </c>
      <c r="D78" t="s">
        <v>17</v>
      </c>
      <c r="E78">
        <v>38</v>
      </c>
      <c r="F78" t="str" cm="1">
        <f t="array" ref="F78">_xlfn.IFS(Table1[[#This Row],[Age]]&gt;49,"OLD",Table1[[#This Row],[Age]]&gt;29,"MIDDLE AGE",Table1[[#This Row],[Age]]&gt;19,"YOUNG")</f>
        <v>MIDDLE AGE</v>
      </c>
      <c r="G78" t="s">
        <v>22</v>
      </c>
      <c r="H78" t="s">
        <v>27</v>
      </c>
      <c r="I78" t="s">
        <v>32</v>
      </c>
      <c r="J78" s="4">
        <v>771.85</v>
      </c>
      <c r="K78">
        <v>2</v>
      </c>
      <c r="L78" s="4">
        <v>1543.7</v>
      </c>
      <c r="M78" s="4">
        <f>L78-J78</f>
        <v>771.85</v>
      </c>
      <c r="N78" s="4">
        <f t="shared" si="2"/>
        <v>385.92500000000001</v>
      </c>
      <c r="O78" s="3">
        <f t="shared" si="3"/>
        <v>50</v>
      </c>
      <c r="P78"/>
    </row>
    <row r="79" spans="1:16">
      <c r="A79">
        <v>1078</v>
      </c>
      <c r="B79" s="2" t="s">
        <v>1012</v>
      </c>
      <c r="C79" t="s">
        <v>114</v>
      </c>
      <c r="D79" t="s">
        <v>17</v>
      </c>
      <c r="E79">
        <v>37</v>
      </c>
      <c r="F79" t="str" cm="1">
        <f t="array" ref="F79">_xlfn.IFS(Table1[[#This Row],[Age]]&gt;49,"OLD",Table1[[#This Row],[Age]]&gt;29,"MIDDLE AGE",Table1[[#This Row],[Age]]&gt;19,"YOUNG")</f>
        <v>MIDDLE AGE</v>
      </c>
      <c r="G79" t="s">
        <v>25</v>
      </c>
      <c r="H79" t="s">
        <v>35</v>
      </c>
      <c r="I79" t="s">
        <v>36</v>
      </c>
      <c r="J79" s="4">
        <v>144.05000000000001</v>
      </c>
      <c r="K79">
        <v>1</v>
      </c>
      <c r="L79" s="4">
        <v>144.05000000000001</v>
      </c>
      <c r="M79" s="4">
        <f>L79-J79</f>
        <v>0</v>
      </c>
      <c r="N79" s="4">
        <f t="shared" si="2"/>
        <v>144.05000000000001</v>
      </c>
      <c r="O79" s="3">
        <f t="shared" si="3"/>
        <v>0</v>
      </c>
      <c r="P79"/>
    </row>
    <row r="80" spans="1:16">
      <c r="A80">
        <v>1079</v>
      </c>
      <c r="B80" s="2" t="s">
        <v>1013</v>
      </c>
      <c r="C80" t="s">
        <v>115</v>
      </c>
      <c r="D80" t="s">
        <v>12</v>
      </c>
      <c r="E80">
        <v>25</v>
      </c>
      <c r="F80" t="str" cm="1">
        <f t="array" ref="F80">_xlfn.IFS(Table1[[#This Row],[Age]]&gt;49,"OLD",Table1[[#This Row],[Age]]&gt;29,"MIDDLE AGE",Table1[[#This Row],[Age]]&gt;19,"YOUNG")</f>
        <v>YOUNG</v>
      </c>
      <c r="G80" t="s">
        <v>13</v>
      </c>
      <c r="H80" t="s">
        <v>40</v>
      </c>
      <c r="I80" t="s">
        <v>68</v>
      </c>
      <c r="J80" s="4">
        <v>446.06</v>
      </c>
      <c r="K80">
        <v>2</v>
      </c>
      <c r="L80" s="4">
        <v>892.12</v>
      </c>
      <c r="M80" s="4">
        <f>L80-J80</f>
        <v>446.06</v>
      </c>
      <c r="N80" s="4">
        <f t="shared" si="2"/>
        <v>223.03</v>
      </c>
      <c r="O80" s="3">
        <f t="shared" si="3"/>
        <v>50</v>
      </c>
      <c r="P80"/>
    </row>
    <row r="81" spans="1:16">
      <c r="A81">
        <v>1080</v>
      </c>
      <c r="B81" s="2" t="s">
        <v>972</v>
      </c>
      <c r="C81" t="s">
        <v>116</v>
      </c>
      <c r="D81" t="s">
        <v>17</v>
      </c>
      <c r="E81">
        <v>53</v>
      </c>
      <c r="F81" t="str" cm="1">
        <f t="array" ref="F81">_xlfn.IFS(Table1[[#This Row],[Age]]&gt;49,"OLD",Table1[[#This Row],[Age]]&gt;29,"MIDDLE AGE",Table1[[#This Row],[Age]]&gt;19,"YOUNG")</f>
        <v>OLD</v>
      </c>
      <c r="G81" t="s">
        <v>25</v>
      </c>
      <c r="H81" t="s">
        <v>27</v>
      </c>
      <c r="I81" t="s">
        <v>32</v>
      </c>
      <c r="J81" s="4">
        <v>705.35</v>
      </c>
      <c r="K81">
        <v>5</v>
      </c>
      <c r="L81" s="4">
        <v>3526.75</v>
      </c>
      <c r="M81" s="4">
        <f>L81-J81</f>
        <v>2821.4</v>
      </c>
      <c r="N81" s="4">
        <f t="shared" si="2"/>
        <v>141.07</v>
      </c>
      <c r="O81" s="3">
        <f t="shared" si="3"/>
        <v>80</v>
      </c>
      <c r="P81"/>
    </row>
    <row r="82" spans="1:16">
      <c r="A82">
        <v>1081</v>
      </c>
      <c r="B82" s="2" t="s">
        <v>1014</v>
      </c>
      <c r="C82" t="s">
        <v>117</v>
      </c>
      <c r="D82" t="s">
        <v>12</v>
      </c>
      <c r="E82">
        <v>46</v>
      </c>
      <c r="F82" t="str" cm="1">
        <f t="array" ref="F82">_xlfn.IFS(Table1[[#This Row],[Age]]&gt;49,"OLD",Table1[[#This Row],[Age]]&gt;29,"MIDDLE AGE",Table1[[#This Row],[Age]]&gt;19,"YOUNG")</f>
        <v>MIDDLE AGE</v>
      </c>
      <c r="G82" t="s">
        <v>25</v>
      </c>
      <c r="H82" t="s">
        <v>27</v>
      </c>
      <c r="I82" t="s">
        <v>28</v>
      </c>
      <c r="J82" s="4">
        <v>143.96</v>
      </c>
      <c r="K82">
        <v>3</v>
      </c>
      <c r="L82" s="4">
        <v>431.88</v>
      </c>
      <c r="M82" s="4">
        <f>L82-J82</f>
        <v>287.91999999999996</v>
      </c>
      <c r="N82" s="4">
        <f t="shared" si="2"/>
        <v>47.986666666666672</v>
      </c>
      <c r="O82" s="3">
        <f t="shared" si="3"/>
        <v>66.666666666666657</v>
      </c>
      <c r="P82"/>
    </row>
    <row r="83" spans="1:16">
      <c r="A83">
        <v>1082</v>
      </c>
      <c r="B83" s="2" t="s">
        <v>1015</v>
      </c>
      <c r="C83" t="s">
        <v>70</v>
      </c>
      <c r="D83" t="s">
        <v>17</v>
      </c>
      <c r="E83">
        <v>59</v>
      </c>
      <c r="F83" t="str" cm="1">
        <f t="array" ref="F83">_xlfn.IFS(Table1[[#This Row],[Age]]&gt;49,"OLD",Table1[[#This Row],[Age]]&gt;29,"MIDDLE AGE",Table1[[#This Row],[Age]]&gt;19,"YOUNG")</f>
        <v>OLD</v>
      </c>
      <c r="G83" t="s">
        <v>13</v>
      </c>
      <c r="H83" t="s">
        <v>14</v>
      </c>
      <c r="I83" t="s">
        <v>38</v>
      </c>
      <c r="J83" s="4">
        <v>601.86</v>
      </c>
      <c r="K83">
        <v>5</v>
      </c>
      <c r="L83" s="4">
        <v>3009.3</v>
      </c>
      <c r="M83" s="4">
        <f>L83-J83</f>
        <v>2407.44</v>
      </c>
      <c r="N83" s="4">
        <f t="shared" si="2"/>
        <v>120.372</v>
      </c>
      <c r="O83" s="3">
        <f t="shared" si="3"/>
        <v>80</v>
      </c>
      <c r="P83"/>
    </row>
    <row r="84" spans="1:16">
      <c r="A84">
        <v>1083</v>
      </c>
      <c r="B84" s="2" t="s">
        <v>1016</v>
      </c>
      <c r="C84" t="s">
        <v>118</v>
      </c>
      <c r="D84" t="s">
        <v>12</v>
      </c>
      <c r="E84">
        <v>29</v>
      </c>
      <c r="F84" t="str" cm="1">
        <f t="array" ref="F84">_xlfn.IFS(Table1[[#This Row],[Age]]&gt;49,"OLD",Table1[[#This Row],[Age]]&gt;29,"MIDDLE AGE",Table1[[#This Row],[Age]]&gt;19,"YOUNG")</f>
        <v>YOUNG</v>
      </c>
      <c r="G84" t="s">
        <v>18</v>
      </c>
      <c r="H84" t="s">
        <v>27</v>
      </c>
      <c r="I84" t="s">
        <v>53</v>
      </c>
      <c r="J84" s="4">
        <v>800.96</v>
      </c>
      <c r="K84">
        <v>3</v>
      </c>
      <c r="L84" s="4">
        <v>2402.88</v>
      </c>
      <c r="M84" s="4">
        <f>L84-J84</f>
        <v>1601.92</v>
      </c>
      <c r="N84" s="4">
        <f t="shared" si="2"/>
        <v>266.98666666666668</v>
      </c>
      <c r="O84" s="3">
        <f t="shared" si="3"/>
        <v>66.666666666666657</v>
      </c>
      <c r="P84"/>
    </row>
    <row r="85" spans="1:16">
      <c r="A85">
        <v>1084</v>
      </c>
      <c r="B85" s="2" t="s">
        <v>1017</v>
      </c>
      <c r="C85" t="s">
        <v>119</v>
      </c>
      <c r="D85" t="s">
        <v>17</v>
      </c>
      <c r="E85">
        <v>31</v>
      </c>
      <c r="F85" t="str" cm="1">
        <f t="array" ref="F85">_xlfn.IFS(Table1[[#This Row],[Age]]&gt;49,"OLD",Table1[[#This Row],[Age]]&gt;29,"MIDDLE AGE",Table1[[#This Row],[Age]]&gt;19,"YOUNG")</f>
        <v>MIDDLE AGE</v>
      </c>
      <c r="G85" t="s">
        <v>18</v>
      </c>
      <c r="H85" t="s">
        <v>19</v>
      </c>
      <c r="I85" t="s">
        <v>23</v>
      </c>
      <c r="J85" s="4">
        <v>599.59</v>
      </c>
      <c r="K85">
        <v>2</v>
      </c>
      <c r="L85" s="4">
        <v>1199.18</v>
      </c>
      <c r="M85" s="4">
        <f>L85-J85</f>
        <v>599.59</v>
      </c>
      <c r="N85" s="4">
        <f t="shared" si="2"/>
        <v>299.79500000000002</v>
      </c>
      <c r="O85" s="3">
        <f t="shared" si="3"/>
        <v>50</v>
      </c>
      <c r="P85"/>
    </row>
    <row r="86" spans="1:16">
      <c r="A86">
        <v>1085</v>
      </c>
      <c r="B86" s="2" t="s">
        <v>1018</v>
      </c>
      <c r="C86" t="s">
        <v>120</v>
      </c>
      <c r="D86" t="s">
        <v>12</v>
      </c>
      <c r="E86">
        <v>38</v>
      </c>
      <c r="F86" t="str" cm="1">
        <f t="array" ref="F86">_xlfn.IFS(Table1[[#This Row],[Age]]&gt;49,"OLD",Table1[[#This Row],[Age]]&gt;29,"MIDDLE AGE",Table1[[#This Row],[Age]]&gt;19,"YOUNG")</f>
        <v>MIDDLE AGE</v>
      </c>
      <c r="G86" t="s">
        <v>22</v>
      </c>
      <c r="H86" t="s">
        <v>40</v>
      </c>
      <c r="I86" t="s">
        <v>41</v>
      </c>
      <c r="J86" s="4">
        <v>516.35</v>
      </c>
      <c r="K86">
        <v>3</v>
      </c>
      <c r="L86" s="4">
        <v>1549.05</v>
      </c>
      <c r="M86" s="4">
        <f>L86-J86</f>
        <v>1032.6999999999998</v>
      </c>
      <c r="N86" s="4">
        <f t="shared" si="2"/>
        <v>172.11666666666667</v>
      </c>
      <c r="O86" s="3">
        <f t="shared" si="3"/>
        <v>66.666666666666657</v>
      </c>
      <c r="P86"/>
    </row>
    <row r="87" spans="1:16">
      <c r="A87">
        <v>1086</v>
      </c>
      <c r="B87" s="2" t="s">
        <v>1019</v>
      </c>
      <c r="C87" t="s">
        <v>121</v>
      </c>
      <c r="D87" t="s">
        <v>12</v>
      </c>
      <c r="E87">
        <v>39</v>
      </c>
      <c r="F87" t="str" cm="1">
        <f t="array" ref="F87">_xlfn.IFS(Table1[[#This Row],[Age]]&gt;49,"OLD",Table1[[#This Row],[Age]]&gt;29,"MIDDLE AGE",Table1[[#This Row],[Age]]&gt;19,"YOUNG")</f>
        <v>MIDDLE AGE</v>
      </c>
      <c r="G87" t="s">
        <v>18</v>
      </c>
      <c r="H87" t="s">
        <v>40</v>
      </c>
      <c r="I87" t="s">
        <v>41</v>
      </c>
      <c r="J87" s="4">
        <v>839.92</v>
      </c>
      <c r="K87">
        <v>3</v>
      </c>
      <c r="L87" s="4">
        <v>2519.7600000000002</v>
      </c>
      <c r="M87" s="4">
        <f>L87-J87</f>
        <v>1679.8400000000001</v>
      </c>
      <c r="N87" s="4">
        <f t="shared" si="2"/>
        <v>279.9733333333333</v>
      </c>
      <c r="O87" s="3">
        <f t="shared" si="3"/>
        <v>66.666666666666657</v>
      </c>
      <c r="P87"/>
    </row>
    <row r="88" spans="1:16">
      <c r="A88">
        <v>1087</v>
      </c>
      <c r="B88" s="2" t="s">
        <v>1009</v>
      </c>
      <c r="C88" t="s">
        <v>122</v>
      </c>
      <c r="D88" t="s">
        <v>17</v>
      </c>
      <c r="E88">
        <v>38</v>
      </c>
      <c r="F88" t="str" cm="1">
        <f t="array" ref="F88">_xlfn.IFS(Table1[[#This Row],[Age]]&gt;49,"OLD",Table1[[#This Row],[Age]]&gt;29,"MIDDLE AGE",Table1[[#This Row],[Age]]&gt;19,"YOUNG")</f>
        <v>MIDDLE AGE</v>
      </c>
      <c r="G88" t="s">
        <v>18</v>
      </c>
      <c r="H88" t="s">
        <v>40</v>
      </c>
      <c r="I88" t="s">
        <v>41</v>
      </c>
      <c r="J88" s="4">
        <v>985.57</v>
      </c>
      <c r="K88">
        <v>3</v>
      </c>
      <c r="L88" s="4">
        <v>2956.71</v>
      </c>
      <c r="M88" s="4">
        <f>L88-J88</f>
        <v>1971.1399999999999</v>
      </c>
      <c r="N88" s="4">
        <f t="shared" si="2"/>
        <v>328.52333333333337</v>
      </c>
      <c r="O88" s="3">
        <f t="shared" si="3"/>
        <v>66.666666666666657</v>
      </c>
      <c r="P88"/>
    </row>
    <row r="89" spans="1:16">
      <c r="A89">
        <v>1088</v>
      </c>
      <c r="B89" s="2" t="s">
        <v>1020</v>
      </c>
      <c r="C89" t="s">
        <v>50</v>
      </c>
      <c r="D89" t="s">
        <v>12</v>
      </c>
      <c r="E89">
        <v>61</v>
      </c>
      <c r="F89" t="str" cm="1">
        <f t="array" ref="F89">_xlfn.IFS(Table1[[#This Row],[Age]]&gt;49,"OLD",Table1[[#This Row],[Age]]&gt;29,"MIDDLE AGE",Table1[[#This Row],[Age]]&gt;19,"YOUNG")</f>
        <v>OLD</v>
      </c>
      <c r="G89" t="s">
        <v>22</v>
      </c>
      <c r="H89" t="s">
        <v>27</v>
      </c>
      <c r="I89" t="s">
        <v>32</v>
      </c>
      <c r="J89" s="4">
        <v>189.5</v>
      </c>
      <c r="K89">
        <v>3</v>
      </c>
      <c r="L89" s="4">
        <v>568.5</v>
      </c>
      <c r="M89" s="4">
        <f>L89-J89</f>
        <v>379</v>
      </c>
      <c r="N89" s="4">
        <f t="shared" si="2"/>
        <v>63.166666666666664</v>
      </c>
      <c r="O89" s="3">
        <f t="shared" si="3"/>
        <v>66.666666666666657</v>
      </c>
      <c r="P89"/>
    </row>
    <row r="90" spans="1:16">
      <c r="A90">
        <v>1089</v>
      </c>
      <c r="B90" s="2" t="s">
        <v>1021</v>
      </c>
      <c r="C90" t="s">
        <v>123</v>
      </c>
      <c r="D90" t="s">
        <v>17</v>
      </c>
      <c r="E90">
        <v>47</v>
      </c>
      <c r="F90" t="str" cm="1">
        <f t="array" ref="F90">_xlfn.IFS(Table1[[#This Row],[Age]]&gt;49,"OLD",Table1[[#This Row],[Age]]&gt;29,"MIDDLE AGE",Table1[[#This Row],[Age]]&gt;19,"YOUNG")</f>
        <v>MIDDLE AGE</v>
      </c>
      <c r="G90" t="s">
        <v>18</v>
      </c>
      <c r="H90" t="s">
        <v>27</v>
      </c>
      <c r="I90" t="s">
        <v>28</v>
      </c>
      <c r="J90" s="4">
        <v>694.43</v>
      </c>
      <c r="K90">
        <v>3</v>
      </c>
      <c r="L90" s="4">
        <v>2083.29</v>
      </c>
      <c r="M90" s="4">
        <f>L90-J90</f>
        <v>1388.8600000000001</v>
      </c>
      <c r="N90" s="4">
        <f t="shared" si="2"/>
        <v>231.47666666666666</v>
      </c>
      <c r="O90" s="3">
        <f t="shared" si="3"/>
        <v>66.666666666666671</v>
      </c>
      <c r="P90"/>
    </row>
    <row r="91" spans="1:16">
      <c r="A91">
        <v>1090</v>
      </c>
      <c r="B91" s="2" t="s">
        <v>1022</v>
      </c>
      <c r="C91" t="s">
        <v>124</v>
      </c>
      <c r="D91" t="s">
        <v>17</v>
      </c>
      <c r="E91">
        <v>56</v>
      </c>
      <c r="F91" t="str" cm="1">
        <f t="array" ref="F91">_xlfn.IFS(Table1[[#This Row],[Age]]&gt;49,"OLD",Table1[[#This Row],[Age]]&gt;29,"MIDDLE AGE",Table1[[#This Row],[Age]]&gt;19,"YOUNG")</f>
        <v>OLD</v>
      </c>
      <c r="G91" t="s">
        <v>18</v>
      </c>
      <c r="H91" t="s">
        <v>40</v>
      </c>
      <c r="I91" t="s">
        <v>68</v>
      </c>
      <c r="J91" s="4">
        <v>89.85</v>
      </c>
      <c r="K91">
        <v>1</v>
      </c>
      <c r="L91" s="4">
        <v>89.85</v>
      </c>
      <c r="M91" s="4">
        <f>L91-J91</f>
        <v>0</v>
      </c>
      <c r="N91" s="4">
        <f t="shared" si="2"/>
        <v>89.85</v>
      </c>
      <c r="O91" s="3">
        <f t="shared" si="3"/>
        <v>0</v>
      </c>
      <c r="P91"/>
    </row>
    <row r="92" spans="1:16">
      <c r="A92">
        <v>1091</v>
      </c>
      <c r="B92" s="2" t="s">
        <v>1005</v>
      </c>
      <c r="C92" t="s">
        <v>125</v>
      </c>
      <c r="D92" t="s">
        <v>17</v>
      </c>
      <c r="E92">
        <v>37</v>
      </c>
      <c r="F92" t="str" cm="1">
        <f t="array" ref="F92">_xlfn.IFS(Table1[[#This Row],[Age]]&gt;49,"OLD",Table1[[#This Row],[Age]]&gt;29,"MIDDLE AGE",Table1[[#This Row],[Age]]&gt;19,"YOUNG")</f>
        <v>MIDDLE AGE</v>
      </c>
      <c r="G92" t="s">
        <v>22</v>
      </c>
      <c r="H92" t="s">
        <v>35</v>
      </c>
      <c r="I92" t="s">
        <v>63</v>
      </c>
      <c r="J92" s="4">
        <v>52.41</v>
      </c>
      <c r="K92">
        <v>3</v>
      </c>
      <c r="L92" s="4">
        <v>157.22999999999999</v>
      </c>
      <c r="M92" s="4">
        <f>L92-J92</f>
        <v>104.82</v>
      </c>
      <c r="N92" s="4">
        <f t="shared" si="2"/>
        <v>17.47</v>
      </c>
      <c r="O92" s="3">
        <f t="shared" si="3"/>
        <v>66.666666666666657</v>
      </c>
      <c r="P92"/>
    </row>
    <row r="93" spans="1:16">
      <c r="A93">
        <v>1092</v>
      </c>
      <c r="B93" s="2" t="s">
        <v>1023</v>
      </c>
      <c r="C93" t="s">
        <v>126</v>
      </c>
      <c r="D93" t="s">
        <v>17</v>
      </c>
      <c r="E93">
        <v>41</v>
      </c>
      <c r="F93" t="str" cm="1">
        <f t="array" ref="F93">_xlfn.IFS(Table1[[#This Row],[Age]]&gt;49,"OLD",Table1[[#This Row],[Age]]&gt;29,"MIDDLE AGE",Table1[[#This Row],[Age]]&gt;19,"YOUNG")</f>
        <v>MIDDLE AGE</v>
      </c>
      <c r="G93" t="s">
        <v>25</v>
      </c>
      <c r="H93" t="s">
        <v>35</v>
      </c>
      <c r="I93" t="s">
        <v>58</v>
      </c>
      <c r="J93" s="4">
        <v>288.01</v>
      </c>
      <c r="K93">
        <v>3</v>
      </c>
      <c r="L93" s="4">
        <v>864.03</v>
      </c>
      <c r="M93" s="4">
        <f>L93-J93</f>
        <v>576.02</v>
      </c>
      <c r="N93" s="4">
        <f t="shared" si="2"/>
        <v>96.00333333333333</v>
      </c>
      <c r="O93" s="3">
        <f t="shared" si="3"/>
        <v>66.666666666666657</v>
      </c>
      <c r="P93"/>
    </row>
    <row r="94" spans="1:16">
      <c r="A94">
        <v>1093</v>
      </c>
      <c r="B94" s="2" t="s">
        <v>1024</v>
      </c>
      <c r="C94" t="s">
        <v>127</v>
      </c>
      <c r="D94" t="s">
        <v>17</v>
      </c>
      <c r="E94">
        <v>40</v>
      </c>
      <c r="F94" t="str" cm="1">
        <f t="array" ref="F94">_xlfn.IFS(Table1[[#This Row],[Age]]&gt;49,"OLD",Table1[[#This Row],[Age]]&gt;29,"MIDDLE AGE",Table1[[#This Row],[Age]]&gt;19,"YOUNG")</f>
        <v>MIDDLE AGE</v>
      </c>
      <c r="G94" t="s">
        <v>25</v>
      </c>
      <c r="H94" t="s">
        <v>19</v>
      </c>
      <c r="I94" t="s">
        <v>51</v>
      </c>
      <c r="J94" s="4">
        <v>971.21</v>
      </c>
      <c r="K94">
        <v>5</v>
      </c>
      <c r="L94" s="4">
        <v>4856.05</v>
      </c>
      <c r="M94" s="4">
        <f>L94-J94</f>
        <v>3884.84</v>
      </c>
      <c r="N94" s="4">
        <f t="shared" si="2"/>
        <v>194.24200000000002</v>
      </c>
      <c r="O94" s="3">
        <f t="shared" si="3"/>
        <v>80</v>
      </c>
      <c r="P94"/>
    </row>
    <row r="95" spans="1:16">
      <c r="A95">
        <v>1094</v>
      </c>
      <c r="B95" s="2" t="s">
        <v>1025</v>
      </c>
      <c r="C95" t="s">
        <v>128</v>
      </c>
      <c r="D95" t="s">
        <v>17</v>
      </c>
      <c r="E95">
        <v>24</v>
      </c>
      <c r="F95" t="str" cm="1">
        <f t="array" ref="F95">_xlfn.IFS(Table1[[#This Row],[Age]]&gt;49,"OLD",Table1[[#This Row],[Age]]&gt;29,"MIDDLE AGE",Table1[[#This Row],[Age]]&gt;19,"YOUNG")</f>
        <v>YOUNG</v>
      </c>
      <c r="G95" t="s">
        <v>13</v>
      </c>
      <c r="H95" t="s">
        <v>14</v>
      </c>
      <c r="I95" t="s">
        <v>38</v>
      </c>
      <c r="J95" s="4">
        <v>556.66999999999996</v>
      </c>
      <c r="K95">
        <v>5</v>
      </c>
      <c r="L95" s="4">
        <v>2783.35</v>
      </c>
      <c r="M95" s="4">
        <f>L95-J95</f>
        <v>2226.6799999999998</v>
      </c>
      <c r="N95" s="4">
        <f t="shared" si="2"/>
        <v>111.33399999999999</v>
      </c>
      <c r="O95" s="3">
        <f t="shared" si="3"/>
        <v>80</v>
      </c>
      <c r="P95"/>
    </row>
    <row r="96" spans="1:16">
      <c r="A96">
        <v>1095</v>
      </c>
      <c r="B96" s="2" t="s">
        <v>1026</v>
      </c>
      <c r="C96" t="s">
        <v>129</v>
      </c>
      <c r="D96" t="s">
        <v>17</v>
      </c>
      <c r="E96">
        <v>26</v>
      </c>
      <c r="F96" t="str" cm="1">
        <f t="array" ref="F96">_xlfn.IFS(Table1[[#This Row],[Age]]&gt;49,"OLD",Table1[[#This Row],[Age]]&gt;29,"MIDDLE AGE",Table1[[#This Row],[Age]]&gt;19,"YOUNG")</f>
        <v>YOUNG</v>
      </c>
      <c r="G96" t="s">
        <v>18</v>
      </c>
      <c r="H96" t="s">
        <v>19</v>
      </c>
      <c r="I96" t="s">
        <v>23</v>
      </c>
      <c r="J96" s="4">
        <v>275.58999999999997</v>
      </c>
      <c r="K96">
        <v>5</v>
      </c>
      <c r="L96" s="4">
        <v>1377.95</v>
      </c>
      <c r="M96" s="4">
        <f>L96-J96</f>
        <v>1102.3600000000001</v>
      </c>
      <c r="N96" s="4">
        <f t="shared" si="2"/>
        <v>55.117999999999995</v>
      </c>
      <c r="O96" s="3">
        <f t="shared" si="3"/>
        <v>80</v>
      </c>
      <c r="P96"/>
    </row>
    <row r="97" spans="1:16">
      <c r="A97">
        <v>1096</v>
      </c>
      <c r="B97" s="2" t="s">
        <v>1027</v>
      </c>
      <c r="C97" t="s">
        <v>130</v>
      </c>
      <c r="D97" t="s">
        <v>17</v>
      </c>
      <c r="E97">
        <v>18</v>
      </c>
      <c r="F97" t="e" cm="1">
        <f t="array" ref="F97">_xlfn.IFS(Table1[[#This Row],[Age]]&gt;49,"OLD",Table1[[#This Row],[Age]]&gt;29,"MIDDLE AGE",Table1[[#This Row],[Age]]&gt;19,"YOUNG")</f>
        <v>#N/A</v>
      </c>
      <c r="G97" t="s">
        <v>22</v>
      </c>
      <c r="H97" t="s">
        <v>40</v>
      </c>
      <c r="I97" t="s">
        <v>41</v>
      </c>
      <c r="J97" s="4">
        <v>141.26</v>
      </c>
      <c r="K97">
        <v>3</v>
      </c>
      <c r="L97" s="4">
        <v>423.78</v>
      </c>
      <c r="M97" s="4">
        <f>L97-J97</f>
        <v>282.52</v>
      </c>
      <c r="N97" s="4">
        <f t="shared" si="2"/>
        <v>47.086666666666666</v>
      </c>
      <c r="O97" s="3">
        <f t="shared" si="3"/>
        <v>66.666666666666657</v>
      </c>
      <c r="P97"/>
    </row>
    <row r="98" spans="1:16">
      <c r="A98">
        <v>1097</v>
      </c>
      <c r="B98" s="2" t="s">
        <v>1028</v>
      </c>
      <c r="C98" t="s">
        <v>131</v>
      </c>
      <c r="D98" t="s">
        <v>17</v>
      </c>
      <c r="E98">
        <v>43</v>
      </c>
      <c r="F98" t="str" cm="1">
        <f t="array" ref="F98">_xlfn.IFS(Table1[[#This Row],[Age]]&gt;49,"OLD",Table1[[#This Row],[Age]]&gt;29,"MIDDLE AGE",Table1[[#This Row],[Age]]&gt;19,"YOUNG")</f>
        <v>MIDDLE AGE</v>
      </c>
      <c r="G98" t="s">
        <v>22</v>
      </c>
      <c r="H98" t="s">
        <v>40</v>
      </c>
      <c r="I98" t="s">
        <v>41</v>
      </c>
      <c r="J98" s="4">
        <v>920.98</v>
      </c>
      <c r="K98">
        <v>5</v>
      </c>
      <c r="L98" s="4">
        <v>4604.8999999999996</v>
      </c>
      <c r="M98" s="4">
        <f>L98-J98</f>
        <v>3683.9199999999996</v>
      </c>
      <c r="N98" s="4">
        <f t="shared" si="2"/>
        <v>184.196</v>
      </c>
      <c r="O98" s="3">
        <f t="shared" si="3"/>
        <v>80</v>
      </c>
      <c r="P98"/>
    </row>
    <row r="99" spans="1:16">
      <c r="A99">
        <v>1098</v>
      </c>
      <c r="B99" s="2" t="s">
        <v>1029</v>
      </c>
      <c r="C99" t="s">
        <v>132</v>
      </c>
      <c r="D99" t="s">
        <v>17</v>
      </c>
      <c r="E99">
        <v>55</v>
      </c>
      <c r="F99" t="str" cm="1">
        <f t="array" ref="F99">_xlfn.IFS(Table1[[#This Row],[Age]]&gt;49,"OLD",Table1[[#This Row],[Age]]&gt;29,"MIDDLE AGE",Table1[[#This Row],[Age]]&gt;19,"YOUNG")</f>
        <v>OLD</v>
      </c>
      <c r="G99" t="s">
        <v>18</v>
      </c>
      <c r="H99" t="s">
        <v>40</v>
      </c>
      <c r="I99" t="s">
        <v>74</v>
      </c>
      <c r="J99" s="4">
        <v>368.74</v>
      </c>
      <c r="K99">
        <v>1</v>
      </c>
      <c r="L99" s="4">
        <v>368.74</v>
      </c>
      <c r="M99" s="4">
        <f>L99-J99</f>
        <v>0</v>
      </c>
      <c r="N99" s="4">
        <f t="shared" si="2"/>
        <v>368.74</v>
      </c>
      <c r="O99" s="3">
        <f t="shared" si="3"/>
        <v>0</v>
      </c>
      <c r="P99"/>
    </row>
    <row r="100" spans="1:16">
      <c r="A100">
        <v>1099</v>
      </c>
      <c r="B100" s="2" t="s">
        <v>950</v>
      </c>
      <c r="C100" t="s">
        <v>133</v>
      </c>
      <c r="D100" t="s">
        <v>17</v>
      </c>
      <c r="E100">
        <v>55</v>
      </c>
      <c r="F100" t="str" cm="1">
        <f t="array" ref="F100">_xlfn.IFS(Table1[[#This Row],[Age]]&gt;49,"OLD",Table1[[#This Row],[Age]]&gt;29,"MIDDLE AGE",Table1[[#This Row],[Age]]&gt;19,"YOUNG")</f>
        <v>OLD</v>
      </c>
      <c r="G100" t="s">
        <v>18</v>
      </c>
      <c r="H100" t="s">
        <v>14</v>
      </c>
      <c r="I100" t="s">
        <v>43</v>
      </c>
      <c r="J100" s="4">
        <v>313.63</v>
      </c>
      <c r="K100">
        <v>2</v>
      </c>
      <c r="L100" s="4">
        <v>627.26</v>
      </c>
      <c r="M100" s="4">
        <f>L100-J100</f>
        <v>313.63</v>
      </c>
      <c r="N100" s="4">
        <f t="shared" si="2"/>
        <v>156.815</v>
      </c>
      <c r="O100" s="3">
        <f t="shared" si="3"/>
        <v>50</v>
      </c>
      <c r="P100"/>
    </row>
    <row r="101" spans="1:16">
      <c r="A101">
        <v>1100</v>
      </c>
      <c r="B101" s="2" t="s">
        <v>1030</v>
      </c>
      <c r="C101" t="s">
        <v>134</v>
      </c>
      <c r="D101" t="s">
        <v>12</v>
      </c>
      <c r="E101">
        <v>61</v>
      </c>
      <c r="F101" t="str" cm="1">
        <f t="array" ref="F101">_xlfn.IFS(Table1[[#This Row],[Age]]&gt;49,"OLD",Table1[[#This Row],[Age]]&gt;29,"MIDDLE AGE",Table1[[#This Row],[Age]]&gt;19,"YOUNG")</f>
        <v>OLD</v>
      </c>
      <c r="G101" t="s">
        <v>22</v>
      </c>
      <c r="H101" t="s">
        <v>27</v>
      </c>
      <c r="I101" t="s">
        <v>53</v>
      </c>
      <c r="J101" s="4">
        <v>859.38</v>
      </c>
      <c r="K101">
        <v>5</v>
      </c>
      <c r="L101" s="4">
        <v>4296.8999999999996</v>
      </c>
      <c r="M101" s="4">
        <f>L101-J101</f>
        <v>3437.5199999999995</v>
      </c>
      <c r="N101" s="4">
        <f t="shared" si="2"/>
        <v>171.876</v>
      </c>
      <c r="O101" s="3">
        <f t="shared" si="3"/>
        <v>80</v>
      </c>
      <c r="P101"/>
    </row>
    <row r="102" spans="1:16">
      <c r="A102">
        <v>1101</v>
      </c>
      <c r="B102" s="2" t="s">
        <v>1031</v>
      </c>
      <c r="C102" t="s">
        <v>135</v>
      </c>
      <c r="D102" t="s">
        <v>12</v>
      </c>
      <c r="E102">
        <v>39</v>
      </c>
      <c r="F102" t="str" cm="1">
        <f t="array" ref="F102">_xlfn.IFS(Table1[[#This Row],[Age]]&gt;49,"OLD",Table1[[#This Row],[Age]]&gt;29,"MIDDLE AGE",Table1[[#This Row],[Age]]&gt;19,"YOUNG")</f>
        <v>MIDDLE AGE</v>
      </c>
      <c r="G102" t="s">
        <v>22</v>
      </c>
      <c r="H102" t="s">
        <v>14</v>
      </c>
      <c r="I102" t="s">
        <v>43</v>
      </c>
      <c r="J102" s="4">
        <v>608.36</v>
      </c>
      <c r="K102">
        <v>5</v>
      </c>
      <c r="L102" s="4">
        <v>3041.8</v>
      </c>
      <c r="M102" s="4">
        <f>L102-J102</f>
        <v>2433.44</v>
      </c>
      <c r="N102" s="4">
        <f t="shared" si="2"/>
        <v>121.672</v>
      </c>
      <c r="O102" s="3">
        <f t="shared" si="3"/>
        <v>80</v>
      </c>
      <c r="P102"/>
    </row>
    <row r="103" spans="1:16">
      <c r="A103">
        <v>1102</v>
      </c>
      <c r="B103" s="2" t="s">
        <v>1032</v>
      </c>
      <c r="C103" t="s">
        <v>136</v>
      </c>
      <c r="D103" t="s">
        <v>17</v>
      </c>
      <c r="E103">
        <v>61</v>
      </c>
      <c r="F103" t="str" cm="1">
        <f t="array" ref="F103">_xlfn.IFS(Table1[[#This Row],[Age]]&gt;49,"OLD",Table1[[#This Row],[Age]]&gt;29,"MIDDLE AGE",Table1[[#This Row],[Age]]&gt;19,"YOUNG")</f>
        <v>OLD</v>
      </c>
      <c r="G103" t="s">
        <v>22</v>
      </c>
      <c r="H103" t="s">
        <v>19</v>
      </c>
      <c r="I103" t="s">
        <v>51</v>
      </c>
      <c r="J103" s="4">
        <v>176.95</v>
      </c>
      <c r="K103">
        <v>1</v>
      </c>
      <c r="L103" s="4">
        <v>176.95</v>
      </c>
      <c r="M103" s="4">
        <f>L103-J103</f>
        <v>0</v>
      </c>
      <c r="N103" s="4">
        <f t="shared" si="2"/>
        <v>176.95</v>
      </c>
      <c r="O103" s="3">
        <f t="shared" si="3"/>
        <v>0</v>
      </c>
      <c r="P103"/>
    </row>
    <row r="104" spans="1:16">
      <c r="A104">
        <v>1103</v>
      </c>
      <c r="B104" s="2" t="s">
        <v>1008</v>
      </c>
      <c r="C104" t="s">
        <v>137</v>
      </c>
      <c r="D104" t="s">
        <v>17</v>
      </c>
      <c r="E104">
        <v>27</v>
      </c>
      <c r="F104" t="str" cm="1">
        <f t="array" ref="F104">_xlfn.IFS(Table1[[#This Row],[Age]]&gt;49,"OLD",Table1[[#This Row],[Age]]&gt;29,"MIDDLE AGE",Table1[[#This Row],[Age]]&gt;19,"YOUNG")</f>
        <v>YOUNG</v>
      </c>
      <c r="G104" t="s">
        <v>13</v>
      </c>
      <c r="H104" t="s">
        <v>27</v>
      </c>
      <c r="I104" t="s">
        <v>28</v>
      </c>
      <c r="J104" s="4">
        <v>427.3</v>
      </c>
      <c r="K104">
        <v>4</v>
      </c>
      <c r="L104" s="4">
        <v>1709.2</v>
      </c>
      <c r="M104" s="4">
        <f>L104-J104</f>
        <v>1281.9000000000001</v>
      </c>
      <c r="N104" s="4">
        <f t="shared" si="2"/>
        <v>106.825</v>
      </c>
      <c r="O104" s="3">
        <f t="shared" si="3"/>
        <v>75</v>
      </c>
      <c r="P104"/>
    </row>
    <row r="105" spans="1:16">
      <c r="A105">
        <v>1104</v>
      </c>
      <c r="B105" s="2" t="s">
        <v>978</v>
      </c>
      <c r="C105" t="s">
        <v>71</v>
      </c>
      <c r="D105" t="s">
        <v>17</v>
      </c>
      <c r="E105">
        <v>23</v>
      </c>
      <c r="F105" t="str" cm="1">
        <f t="array" ref="F105">_xlfn.IFS(Table1[[#This Row],[Age]]&gt;49,"OLD",Table1[[#This Row],[Age]]&gt;29,"MIDDLE AGE",Table1[[#This Row],[Age]]&gt;19,"YOUNG")</f>
        <v>YOUNG</v>
      </c>
      <c r="G105" t="s">
        <v>25</v>
      </c>
      <c r="H105" t="s">
        <v>27</v>
      </c>
      <c r="I105" t="s">
        <v>46</v>
      </c>
      <c r="J105" s="4">
        <v>928.95</v>
      </c>
      <c r="K105">
        <v>4</v>
      </c>
      <c r="L105" s="4">
        <v>3715.8</v>
      </c>
      <c r="M105" s="4">
        <f>L105-J105</f>
        <v>2786.8500000000004</v>
      </c>
      <c r="N105" s="4">
        <f t="shared" si="2"/>
        <v>232.23750000000001</v>
      </c>
      <c r="O105" s="3">
        <f t="shared" si="3"/>
        <v>75.000000000000014</v>
      </c>
      <c r="P105"/>
    </row>
    <row r="106" spans="1:16">
      <c r="A106">
        <v>1105</v>
      </c>
      <c r="B106" s="2" t="s">
        <v>1033</v>
      </c>
      <c r="C106" t="s">
        <v>138</v>
      </c>
      <c r="D106" t="s">
        <v>17</v>
      </c>
      <c r="E106">
        <v>34</v>
      </c>
      <c r="F106" t="str" cm="1">
        <f t="array" ref="F106">_xlfn.IFS(Table1[[#This Row],[Age]]&gt;49,"OLD",Table1[[#This Row],[Age]]&gt;29,"MIDDLE AGE",Table1[[#This Row],[Age]]&gt;19,"YOUNG")</f>
        <v>MIDDLE AGE</v>
      </c>
      <c r="G106" t="s">
        <v>22</v>
      </c>
      <c r="H106" t="s">
        <v>19</v>
      </c>
      <c r="I106" t="s">
        <v>23</v>
      </c>
      <c r="J106" s="4">
        <v>902.19</v>
      </c>
      <c r="K106">
        <v>1</v>
      </c>
      <c r="L106" s="4">
        <v>902.19</v>
      </c>
      <c r="M106" s="4">
        <f>L106-J106</f>
        <v>0</v>
      </c>
      <c r="N106" s="4">
        <f t="shared" si="2"/>
        <v>902.19</v>
      </c>
      <c r="O106" s="3">
        <f t="shared" si="3"/>
        <v>0</v>
      </c>
      <c r="P106"/>
    </row>
    <row r="107" spans="1:16">
      <c r="A107">
        <v>1106</v>
      </c>
      <c r="B107" s="2" t="s">
        <v>1034</v>
      </c>
      <c r="C107" t="s">
        <v>139</v>
      </c>
      <c r="D107" t="s">
        <v>17</v>
      </c>
      <c r="E107">
        <v>55</v>
      </c>
      <c r="F107" t="str" cm="1">
        <f t="array" ref="F107">_xlfn.IFS(Table1[[#This Row],[Age]]&gt;49,"OLD",Table1[[#This Row],[Age]]&gt;29,"MIDDLE AGE",Table1[[#This Row],[Age]]&gt;19,"YOUNG")</f>
        <v>OLD</v>
      </c>
      <c r="G107" t="s">
        <v>25</v>
      </c>
      <c r="H107" t="s">
        <v>27</v>
      </c>
      <c r="I107" t="s">
        <v>46</v>
      </c>
      <c r="J107" s="4">
        <v>79.41</v>
      </c>
      <c r="K107">
        <v>5</v>
      </c>
      <c r="L107" s="4">
        <v>397.05</v>
      </c>
      <c r="M107" s="4">
        <f>L107-J107</f>
        <v>317.64</v>
      </c>
      <c r="N107" s="4">
        <f t="shared" si="2"/>
        <v>15.882</v>
      </c>
      <c r="O107" s="3">
        <f t="shared" si="3"/>
        <v>80</v>
      </c>
      <c r="P107"/>
    </row>
    <row r="108" spans="1:16">
      <c r="A108">
        <v>1107</v>
      </c>
      <c r="B108" s="2" t="s">
        <v>1035</v>
      </c>
      <c r="C108" t="s">
        <v>140</v>
      </c>
      <c r="D108" t="s">
        <v>17</v>
      </c>
      <c r="E108">
        <v>41</v>
      </c>
      <c r="F108" t="str" cm="1">
        <f t="array" ref="F108">_xlfn.IFS(Table1[[#This Row],[Age]]&gt;49,"OLD",Table1[[#This Row],[Age]]&gt;29,"MIDDLE AGE",Table1[[#This Row],[Age]]&gt;19,"YOUNG")</f>
        <v>MIDDLE AGE</v>
      </c>
      <c r="G108" t="s">
        <v>18</v>
      </c>
      <c r="H108" t="s">
        <v>35</v>
      </c>
      <c r="I108" t="s">
        <v>64</v>
      </c>
      <c r="J108" s="4">
        <v>275.93</v>
      </c>
      <c r="K108">
        <v>2</v>
      </c>
      <c r="L108" s="4">
        <v>551.86</v>
      </c>
      <c r="M108" s="4">
        <f>L108-J108</f>
        <v>275.93</v>
      </c>
      <c r="N108" s="4">
        <f t="shared" si="2"/>
        <v>137.965</v>
      </c>
      <c r="O108" s="3">
        <f t="shared" si="3"/>
        <v>50</v>
      </c>
      <c r="P108"/>
    </row>
    <row r="109" spans="1:16">
      <c r="A109">
        <v>1108</v>
      </c>
      <c r="B109" s="2" t="s">
        <v>988</v>
      </c>
      <c r="C109" t="s">
        <v>141</v>
      </c>
      <c r="D109" t="s">
        <v>17</v>
      </c>
      <c r="E109">
        <v>27</v>
      </c>
      <c r="F109" t="str" cm="1">
        <f t="array" ref="F109">_xlfn.IFS(Table1[[#This Row],[Age]]&gt;49,"OLD",Table1[[#This Row],[Age]]&gt;29,"MIDDLE AGE",Table1[[#This Row],[Age]]&gt;19,"YOUNG")</f>
        <v>YOUNG</v>
      </c>
      <c r="G109" t="s">
        <v>25</v>
      </c>
      <c r="H109" t="s">
        <v>19</v>
      </c>
      <c r="I109" t="s">
        <v>20</v>
      </c>
      <c r="J109" s="4">
        <v>162.99</v>
      </c>
      <c r="K109">
        <v>5</v>
      </c>
      <c r="L109" s="4">
        <v>814.95</v>
      </c>
      <c r="M109" s="4">
        <f>L109-J109</f>
        <v>651.96</v>
      </c>
      <c r="N109" s="4">
        <f t="shared" si="2"/>
        <v>32.597999999999999</v>
      </c>
      <c r="O109" s="3">
        <f t="shared" si="3"/>
        <v>80</v>
      </c>
      <c r="P109"/>
    </row>
    <row r="110" spans="1:16">
      <c r="A110">
        <v>1109</v>
      </c>
      <c r="B110" s="2" t="s">
        <v>1036</v>
      </c>
      <c r="C110" t="s">
        <v>142</v>
      </c>
      <c r="D110" t="s">
        <v>17</v>
      </c>
      <c r="E110">
        <v>25</v>
      </c>
      <c r="F110" t="str" cm="1">
        <f t="array" ref="F110">_xlfn.IFS(Table1[[#This Row],[Age]]&gt;49,"OLD",Table1[[#This Row],[Age]]&gt;29,"MIDDLE AGE",Table1[[#This Row],[Age]]&gt;19,"YOUNG")</f>
        <v>YOUNG</v>
      </c>
      <c r="G110" t="s">
        <v>25</v>
      </c>
      <c r="H110" t="s">
        <v>19</v>
      </c>
      <c r="I110" t="s">
        <v>20</v>
      </c>
      <c r="J110" s="4">
        <v>538.47</v>
      </c>
      <c r="K110">
        <v>1</v>
      </c>
      <c r="L110" s="4">
        <v>538.47</v>
      </c>
      <c r="M110" s="4">
        <f>L110-J110</f>
        <v>0</v>
      </c>
      <c r="N110" s="4">
        <f t="shared" si="2"/>
        <v>538.47</v>
      </c>
      <c r="O110" s="3">
        <f t="shared" si="3"/>
        <v>0</v>
      </c>
      <c r="P110"/>
    </row>
    <row r="111" spans="1:16">
      <c r="A111">
        <v>1110</v>
      </c>
      <c r="B111" s="2" t="s">
        <v>1037</v>
      </c>
      <c r="C111" t="s">
        <v>143</v>
      </c>
      <c r="D111" t="s">
        <v>12</v>
      </c>
      <c r="E111">
        <v>38</v>
      </c>
      <c r="F111" t="str" cm="1">
        <f t="array" ref="F111">_xlfn.IFS(Table1[[#This Row],[Age]]&gt;49,"OLD",Table1[[#This Row],[Age]]&gt;29,"MIDDLE AGE",Table1[[#This Row],[Age]]&gt;19,"YOUNG")</f>
        <v>MIDDLE AGE</v>
      </c>
      <c r="G111" t="s">
        <v>25</v>
      </c>
      <c r="H111" t="s">
        <v>35</v>
      </c>
      <c r="I111" t="s">
        <v>58</v>
      </c>
      <c r="J111" s="4">
        <v>752.48</v>
      </c>
      <c r="K111">
        <v>1</v>
      </c>
      <c r="L111" s="4">
        <v>752.48</v>
      </c>
      <c r="M111" s="4">
        <f>L111-J111</f>
        <v>0</v>
      </c>
      <c r="N111" s="4">
        <f t="shared" si="2"/>
        <v>752.48</v>
      </c>
      <c r="O111" s="3">
        <f t="shared" si="3"/>
        <v>0</v>
      </c>
      <c r="P111"/>
    </row>
    <row r="112" spans="1:16">
      <c r="A112">
        <v>1111</v>
      </c>
      <c r="B112" s="2" t="s">
        <v>1038</v>
      </c>
      <c r="C112" t="s">
        <v>144</v>
      </c>
      <c r="D112" t="s">
        <v>17</v>
      </c>
      <c r="E112">
        <v>23</v>
      </c>
      <c r="F112" t="str" cm="1">
        <f t="array" ref="F112">_xlfn.IFS(Table1[[#This Row],[Age]]&gt;49,"OLD",Table1[[#This Row],[Age]]&gt;29,"MIDDLE AGE",Table1[[#This Row],[Age]]&gt;19,"YOUNG")</f>
        <v>YOUNG</v>
      </c>
      <c r="G112" t="s">
        <v>18</v>
      </c>
      <c r="H112" t="s">
        <v>14</v>
      </c>
      <c r="I112" t="s">
        <v>48</v>
      </c>
      <c r="J112" s="4">
        <v>302.58999999999997</v>
      </c>
      <c r="K112">
        <v>3</v>
      </c>
      <c r="L112" s="4">
        <v>907.77</v>
      </c>
      <c r="M112" s="4">
        <f>L112-J112</f>
        <v>605.18000000000006</v>
      </c>
      <c r="N112" s="4">
        <f t="shared" si="2"/>
        <v>100.86333333333333</v>
      </c>
      <c r="O112" s="3">
        <f t="shared" si="3"/>
        <v>66.666666666666671</v>
      </c>
      <c r="P112"/>
    </row>
    <row r="113" spans="1:16">
      <c r="A113">
        <v>1112</v>
      </c>
      <c r="B113" s="2" t="s">
        <v>1039</v>
      </c>
      <c r="C113" t="s">
        <v>145</v>
      </c>
      <c r="D113" t="s">
        <v>12</v>
      </c>
      <c r="E113">
        <v>38</v>
      </c>
      <c r="F113" t="str" cm="1">
        <f t="array" ref="F113">_xlfn.IFS(Table1[[#This Row],[Age]]&gt;49,"OLD",Table1[[#This Row],[Age]]&gt;29,"MIDDLE AGE",Table1[[#This Row],[Age]]&gt;19,"YOUNG")</f>
        <v>MIDDLE AGE</v>
      </c>
      <c r="G113" t="s">
        <v>25</v>
      </c>
      <c r="H113" t="s">
        <v>14</v>
      </c>
      <c r="I113" t="s">
        <v>15</v>
      </c>
      <c r="J113" s="4">
        <v>760.42</v>
      </c>
      <c r="K113">
        <v>1</v>
      </c>
      <c r="L113" s="4">
        <v>760.42</v>
      </c>
      <c r="M113" s="4">
        <f>L113-J113</f>
        <v>0</v>
      </c>
      <c r="N113" s="4">
        <f t="shared" si="2"/>
        <v>760.42</v>
      </c>
      <c r="O113" s="3">
        <f t="shared" si="3"/>
        <v>0</v>
      </c>
      <c r="P113"/>
    </row>
    <row r="114" spans="1:16">
      <c r="A114">
        <v>1113</v>
      </c>
      <c r="B114" s="2" t="s">
        <v>1040</v>
      </c>
      <c r="C114" t="s">
        <v>146</v>
      </c>
      <c r="D114" t="s">
        <v>17</v>
      </c>
      <c r="E114">
        <v>56</v>
      </c>
      <c r="F114" t="str" cm="1">
        <f t="array" ref="F114">_xlfn.IFS(Table1[[#This Row],[Age]]&gt;49,"OLD",Table1[[#This Row],[Age]]&gt;29,"MIDDLE AGE",Table1[[#This Row],[Age]]&gt;19,"YOUNG")</f>
        <v>OLD</v>
      </c>
      <c r="G114" t="s">
        <v>25</v>
      </c>
      <c r="H114" t="s">
        <v>14</v>
      </c>
      <c r="I114" t="s">
        <v>48</v>
      </c>
      <c r="J114" s="4">
        <v>672.03</v>
      </c>
      <c r="K114">
        <v>3</v>
      </c>
      <c r="L114" s="4">
        <v>2016.09</v>
      </c>
      <c r="M114" s="4">
        <f>L114-J114</f>
        <v>1344.06</v>
      </c>
      <c r="N114" s="4">
        <f t="shared" si="2"/>
        <v>224.01</v>
      </c>
      <c r="O114" s="3">
        <f t="shared" si="3"/>
        <v>66.666666666666657</v>
      </c>
      <c r="P114"/>
    </row>
    <row r="115" spans="1:16">
      <c r="A115">
        <v>1114</v>
      </c>
      <c r="B115" s="2" t="s">
        <v>1041</v>
      </c>
      <c r="C115" t="s">
        <v>147</v>
      </c>
      <c r="D115" t="s">
        <v>17</v>
      </c>
      <c r="E115">
        <v>41</v>
      </c>
      <c r="F115" t="str" cm="1">
        <f t="array" ref="F115">_xlfn.IFS(Table1[[#This Row],[Age]]&gt;49,"OLD",Table1[[#This Row],[Age]]&gt;29,"MIDDLE AGE",Table1[[#This Row],[Age]]&gt;19,"YOUNG")</f>
        <v>MIDDLE AGE</v>
      </c>
      <c r="G115" t="s">
        <v>13</v>
      </c>
      <c r="H115" t="s">
        <v>27</v>
      </c>
      <c r="I115" t="s">
        <v>53</v>
      </c>
      <c r="J115" s="4">
        <v>730.94</v>
      </c>
      <c r="K115">
        <v>1</v>
      </c>
      <c r="L115" s="4">
        <v>730.94</v>
      </c>
      <c r="M115" s="4">
        <f>L115-J115</f>
        <v>0</v>
      </c>
      <c r="N115" s="4">
        <f t="shared" si="2"/>
        <v>730.94</v>
      </c>
      <c r="O115" s="3">
        <f t="shared" si="3"/>
        <v>0</v>
      </c>
      <c r="P115"/>
    </row>
    <row r="116" spans="1:16">
      <c r="A116">
        <v>1115</v>
      </c>
      <c r="B116" s="2" t="s">
        <v>1042</v>
      </c>
      <c r="C116" t="s">
        <v>148</v>
      </c>
      <c r="D116" t="s">
        <v>12</v>
      </c>
      <c r="E116">
        <v>50</v>
      </c>
      <c r="F116" t="str" cm="1">
        <f t="array" ref="F116">_xlfn.IFS(Table1[[#This Row],[Age]]&gt;49,"OLD",Table1[[#This Row],[Age]]&gt;29,"MIDDLE AGE",Table1[[#This Row],[Age]]&gt;19,"YOUNG")</f>
        <v>OLD</v>
      </c>
      <c r="G116" t="s">
        <v>18</v>
      </c>
      <c r="H116" t="s">
        <v>35</v>
      </c>
      <c r="I116" t="s">
        <v>36</v>
      </c>
      <c r="J116" s="4">
        <v>948.76</v>
      </c>
      <c r="K116">
        <v>3</v>
      </c>
      <c r="L116" s="4">
        <v>2846.28</v>
      </c>
      <c r="M116" s="4">
        <f>L116-J116</f>
        <v>1897.5200000000002</v>
      </c>
      <c r="N116" s="4">
        <f t="shared" si="2"/>
        <v>316.25333333333333</v>
      </c>
      <c r="O116" s="3">
        <f t="shared" si="3"/>
        <v>66.666666666666671</v>
      </c>
      <c r="P116"/>
    </row>
    <row r="117" spans="1:16">
      <c r="A117">
        <v>1116</v>
      </c>
      <c r="B117" s="2" t="s">
        <v>1043</v>
      </c>
      <c r="C117" t="s">
        <v>149</v>
      </c>
      <c r="D117" t="s">
        <v>17</v>
      </c>
      <c r="E117">
        <v>35</v>
      </c>
      <c r="F117" t="str" cm="1">
        <f t="array" ref="F117">_xlfn.IFS(Table1[[#This Row],[Age]]&gt;49,"OLD",Table1[[#This Row],[Age]]&gt;29,"MIDDLE AGE",Table1[[#This Row],[Age]]&gt;19,"YOUNG")</f>
        <v>MIDDLE AGE</v>
      </c>
      <c r="G117" t="s">
        <v>25</v>
      </c>
      <c r="H117" t="s">
        <v>19</v>
      </c>
      <c r="I117" t="s">
        <v>51</v>
      </c>
      <c r="J117" s="4">
        <v>430.37</v>
      </c>
      <c r="K117">
        <v>3</v>
      </c>
      <c r="L117" s="4">
        <v>1291.1099999999999</v>
      </c>
      <c r="M117" s="4">
        <f>L117-J117</f>
        <v>860.7399999999999</v>
      </c>
      <c r="N117" s="4">
        <f t="shared" si="2"/>
        <v>143.45666666666668</v>
      </c>
      <c r="O117" s="3">
        <f t="shared" si="3"/>
        <v>66.666666666666657</v>
      </c>
      <c r="P117"/>
    </row>
    <row r="118" spans="1:16">
      <c r="A118">
        <v>1117</v>
      </c>
      <c r="B118" s="2" t="s">
        <v>1044</v>
      </c>
      <c r="C118" t="s">
        <v>150</v>
      </c>
      <c r="D118" t="s">
        <v>12</v>
      </c>
      <c r="E118">
        <v>45</v>
      </c>
      <c r="F118" t="str" cm="1">
        <f t="array" ref="F118">_xlfn.IFS(Table1[[#This Row],[Age]]&gt;49,"OLD",Table1[[#This Row],[Age]]&gt;29,"MIDDLE AGE",Table1[[#This Row],[Age]]&gt;19,"YOUNG")</f>
        <v>MIDDLE AGE</v>
      </c>
      <c r="G118" t="s">
        <v>18</v>
      </c>
      <c r="H118" t="s">
        <v>19</v>
      </c>
      <c r="I118" t="s">
        <v>23</v>
      </c>
      <c r="J118" s="4">
        <v>349.14</v>
      </c>
      <c r="K118">
        <v>5</v>
      </c>
      <c r="L118" s="4">
        <v>1745.7</v>
      </c>
      <c r="M118" s="4">
        <f>L118-J118</f>
        <v>1396.56</v>
      </c>
      <c r="N118" s="4">
        <f t="shared" si="2"/>
        <v>69.828000000000003</v>
      </c>
      <c r="O118" s="3">
        <f t="shared" si="3"/>
        <v>80</v>
      </c>
      <c r="P118"/>
    </row>
    <row r="119" spans="1:16">
      <c r="A119">
        <v>1118</v>
      </c>
      <c r="B119" s="2" t="s">
        <v>1045</v>
      </c>
      <c r="C119" t="s">
        <v>151</v>
      </c>
      <c r="D119" t="s">
        <v>17</v>
      </c>
      <c r="E119">
        <v>49</v>
      </c>
      <c r="F119" t="str" cm="1">
        <f t="array" ref="F119">_xlfn.IFS(Table1[[#This Row],[Age]]&gt;49,"OLD",Table1[[#This Row],[Age]]&gt;29,"MIDDLE AGE",Table1[[#This Row],[Age]]&gt;19,"YOUNG")</f>
        <v>MIDDLE AGE</v>
      </c>
      <c r="G119" t="s">
        <v>22</v>
      </c>
      <c r="H119" t="s">
        <v>19</v>
      </c>
      <c r="I119" t="s">
        <v>80</v>
      </c>
      <c r="J119" s="4">
        <v>687.01</v>
      </c>
      <c r="K119">
        <v>3</v>
      </c>
      <c r="L119" s="4">
        <v>2061.0300000000002</v>
      </c>
      <c r="M119" s="4">
        <f>L119-J119</f>
        <v>1374.0200000000002</v>
      </c>
      <c r="N119" s="4">
        <f t="shared" si="2"/>
        <v>229.00333333333333</v>
      </c>
      <c r="O119" s="3">
        <f t="shared" si="3"/>
        <v>66.666666666666671</v>
      </c>
      <c r="P119"/>
    </row>
    <row r="120" spans="1:16">
      <c r="A120">
        <v>1119</v>
      </c>
      <c r="B120" s="2" t="s">
        <v>1014</v>
      </c>
      <c r="C120" t="s">
        <v>152</v>
      </c>
      <c r="D120" t="s">
        <v>17</v>
      </c>
      <c r="E120">
        <v>29</v>
      </c>
      <c r="F120" t="str" cm="1">
        <f t="array" ref="F120">_xlfn.IFS(Table1[[#This Row],[Age]]&gt;49,"OLD",Table1[[#This Row],[Age]]&gt;29,"MIDDLE AGE",Table1[[#This Row],[Age]]&gt;19,"YOUNG")</f>
        <v>YOUNG</v>
      </c>
      <c r="G120" t="s">
        <v>25</v>
      </c>
      <c r="H120" t="s">
        <v>27</v>
      </c>
      <c r="I120" t="s">
        <v>53</v>
      </c>
      <c r="J120" s="4">
        <v>809.48</v>
      </c>
      <c r="K120">
        <v>4</v>
      </c>
      <c r="L120" s="4">
        <v>3237.92</v>
      </c>
      <c r="M120" s="4">
        <f>L120-J120</f>
        <v>2428.44</v>
      </c>
      <c r="N120" s="4">
        <f t="shared" si="2"/>
        <v>202.37</v>
      </c>
      <c r="O120" s="3">
        <f t="shared" si="3"/>
        <v>75</v>
      </c>
      <c r="P120"/>
    </row>
    <row r="121" spans="1:16">
      <c r="A121">
        <v>1120</v>
      </c>
      <c r="B121" s="2" t="s">
        <v>1046</v>
      </c>
      <c r="C121" t="s">
        <v>153</v>
      </c>
      <c r="D121" t="s">
        <v>12</v>
      </c>
      <c r="E121">
        <v>59</v>
      </c>
      <c r="F121" t="str" cm="1">
        <f t="array" ref="F121">_xlfn.IFS(Table1[[#This Row],[Age]]&gt;49,"OLD",Table1[[#This Row],[Age]]&gt;29,"MIDDLE AGE",Table1[[#This Row],[Age]]&gt;19,"YOUNG")</f>
        <v>OLD</v>
      </c>
      <c r="G121" t="s">
        <v>18</v>
      </c>
      <c r="H121" t="s">
        <v>27</v>
      </c>
      <c r="I121" t="s">
        <v>32</v>
      </c>
      <c r="J121" s="4">
        <v>199.53</v>
      </c>
      <c r="K121">
        <v>1</v>
      </c>
      <c r="L121" s="4">
        <v>199.53</v>
      </c>
      <c r="M121" s="4">
        <f>L121-J121</f>
        <v>0</v>
      </c>
      <c r="N121" s="4">
        <f t="shared" si="2"/>
        <v>199.53</v>
      </c>
      <c r="O121" s="3">
        <f t="shared" si="3"/>
        <v>0</v>
      </c>
      <c r="P121"/>
    </row>
    <row r="122" spans="1:16">
      <c r="A122">
        <v>1121</v>
      </c>
      <c r="B122" s="2" t="s">
        <v>1019</v>
      </c>
      <c r="C122" t="s">
        <v>154</v>
      </c>
      <c r="D122" t="s">
        <v>17</v>
      </c>
      <c r="E122">
        <v>44</v>
      </c>
      <c r="F122" t="str" cm="1">
        <f t="array" ref="F122">_xlfn.IFS(Table1[[#This Row],[Age]]&gt;49,"OLD",Table1[[#This Row],[Age]]&gt;29,"MIDDLE AGE",Table1[[#This Row],[Age]]&gt;19,"YOUNG")</f>
        <v>MIDDLE AGE</v>
      </c>
      <c r="G122" t="s">
        <v>25</v>
      </c>
      <c r="H122" t="s">
        <v>14</v>
      </c>
      <c r="I122" t="s">
        <v>48</v>
      </c>
      <c r="J122" s="4">
        <v>848.33</v>
      </c>
      <c r="K122">
        <v>2</v>
      </c>
      <c r="L122" s="4">
        <v>1696.66</v>
      </c>
      <c r="M122" s="4">
        <f>L122-J122</f>
        <v>848.33</v>
      </c>
      <c r="N122" s="4">
        <f t="shared" si="2"/>
        <v>424.16500000000002</v>
      </c>
      <c r="O122" s="3">
        <f t="shared" si="3"/>
        <v>50</v>
      </c>
      <c r="P122"/>
    </row>
    <row r="123" spans="1:16">
      <c r="A123">
        <v>1122</v>
      </c>
      <c r="B123" s="2" t="s">
        <v>1047</v>
      </c>
      <c r="C123" t="s">
        <v>155</v>
      </c>
      <c r="D123" t="s">
        <v>12</v>
      </c>
      <c r="E123">
        <v>27</v>
      </c>
      <c r="F123" t="str" cm="1">
        <f t="array" ref="F123">_xlfn.IFS(Table1[[#This Row],[Age]]&gt;49,"OLD",Table1[[#This Row],[Age]]&gt;29,"MIDDLE AGE",Table1[[#This Row],[Age]]&gt;19,"YOUNG")</f>
        <v>YOUNG</v>
      </c>
      <c r="G123" t="s">
        <v>25</v>
      </c>
      <c r="H123" t="s">
        <v>27</v>
      </c>
      <c r="I123" t="s">
        <v>53</v>
      </c>
      <c r="J123" s="4">
        <v>67.27</v>
      </c>
      <c r="K123">
        <v>1</v>
      </c>
      <c r="L123" s="4">
        <v>67.27</v>
      </c>
      <c r="M123" s="4">
        <f>L123-J123</f>
        <v>0</v>
      </c>
      <c r="N123" s="4">
        <f t="shared" si="2"/>
        <v>67.27</v>
      </c>
      <c r="O123" s="3">
        <f t="shared" si="3"/>
        <v>0</v>
      </c>
      <c r="P123"/>
    </row>
    <row r="124" spans="1:16">
      <c r="A124">
        <v>1123</v>
      </c>
      <c r="B124" s="2" t="s">
        <v>1048</v>
      </c>
      <c r="C124" t="s">
        <v>156</v>
      </c>
      <c r="D124" t="s">
        <v>17</v>
      </c>
      <c r="E124">
        <v>63</v>
      </c>
      <c r="F124" t="str" cm="1">
        <f t="array" ref="F124">_xlfn.IFS(Table1[[#This Row],[Age]]&gt;49,"OLD",Table1[[#This Row],[Age]]&gt;29,"MIDDLE AGE",Table1[[#This Row],[Age]]&gt;19,"YOUNG")</f>
        <v>OLD</v>
      </c>
      <c r="G124" t="s">
        <v>22</v>
      </c>
      <c r="H124" t="s">
        <v>14</v>
      </c>
      <c r="I124" t="s">
        <v>38</v>
      </c>
      <c r="J124" s="4">
        <v>16.329999999999998</v>
      </c>
      <c r="K124">
        <v>5</v>
      </c>
      <c r="L124" s="4">
        <v>81.650000000000006</v>
      </c>
      <c r="M124" s="4">
        <f>L124-J124</f>
        <v>65.320000000000007</v>
      </c>
      <c r="N124" s="4">
        <f t="shared" si="2"/>
        <v>3.2659999999999996</v>
      </c>
      <c r="O124" s="3">
        <f t="shared" si="3"/>
        <v>80</v>
      </c>
      <c r="P124"/>
    </row>
    <row r="125" spans="1:16">
      <c r="A125">
        <v>1124</v>
      </c>
      <c r="B125" s="2" t="s">
        <v>1049</v>
      </c>
      <c r="C125" t="s">
        <v>157</v>
      </c>
      <c r="D125" t="s">
        <v>12</v>
      </c>
      <c r="E125">
        <v>59</v>
      </c>
      <c r="F125" t="str" cm="1">
        <f t="array" ref="F125">_xlfn.IFS(Table1[[#This Row],[Age]]&gt;49,"OLD",Table1[[#This Row],[Age]]&gt;29,"MIDDLE AGE",Table1[[#This Row],[Age]]&gt;19,"YOUNG")</f>
        <v>OLD</v>
      </c>
      <c r="G125" t="s">
        <v>13</v>
      </c>
      <c r="H125" t="s">
        <v>14</v>
      </c>
      <c r="I125" t="s">
        <v>48</v>
      </c>
      <c r="J125" s="4">
        <v>166.84</v>
      </c>
      <c r="K125">
        <v>5</v>
      </c>
      <c r="L125" s="4">
        <v>834.2</v>
      </c>
      <c r="M125" s="4">
        <f>L125-J125</f>
        <v>667.36</v>
      </c>
      <c r="N125" s="4">
        <f t="shared" si="2"/>
        <v>33.368000000000002</v>
      </c>
      <c r="O125" s="3">
        <f t="shared" si="3"/>
        <v>80</v>
      </c>
      <c r="P125"/>
    </row>
    <row r="126" spans="1:16">
      <c r="A126">
        <v>1125</v>
      </c>
      <c r="B126" s="2" t="s">
        <v>948</v>
      </c>
      <c r="C126" t="s">
        <v>158</v>
      </c>
      <c r="D126" t="s">
        <v>12</v>
      </c>
      <c r="E126">
        <v>49</v>
      </c>
      <c r="F126" t="str" cm="1">
        <f t="array" ref="F126">_xlfn.IFS(Table1[[#This Row],[Age]]&gt;49,"OLD",Table1[[#This Row],[Age]]&gt;29,"MIDDLE AGE",Table1[[#This Row],[Age]]&gt;19,"YOUNG")</f>
        <v>MIDDLE AGE</v>
      </c>
      <c r="G126" t="s">
        <v>18</v>
      </c>
      <c r="H126" t="s">
        <v>19</v>
      </c>
      <c r="I126" t="s">
        <v>80</v>
      </c>
      <c r="J126" s="4">
        <v>978.88</v>
      </c>
      <c r="K126">
        <v>3</v>
      </c>
      <c r="L126" s="4">
        <v>2936.64</v>
      </c>
      <c r="M126" s="4">
        <f>L126-J126</f>
        <v>1957.7599999999998</v>
      </c>
      <c r="N126" s="4">
        <f t="shared" si="2"/>
        <v>326.29333333333335</v>
      </c>
      <c r="O126" s="3">
        <f t="shared" si="3"/>
        <v>66.666666666666657</v>
      </c>
      <c r="P126"/>
    </row>
    <row r="127" spans="1:16">
      <c r="A127">
        <v>1126</v>
      </c>
      <c r="B127" s="2" t="s">
        <v>1050</v>
      </c>
      <c r="C127" t="s">
        <v>153</v>
      </c>
      <c r="D127" t="s">
        <v>17</v>
      </c>
      <c r="E127">
        <v>59</v>
      </c>
      <c r="F127" t="str" cm="1">
        <f t="array" ref="F127">_xlfn.IFS(Table1[[#This Row],[Age]]&gt;49,"OLD",Table1[[#This Row],[Age]]&gt;29,"MIDDLE AGE",Table1[[#This Row],[Age]]&gt;19,"YOUNG")</f>
        <v>OLD</v>
      </c>
      <c r="G127" t="s">
        <v>25</v>
      </c>
      <c r="H127" t="s">
        <v>27</v>
      </c>
      <c r="I127" t="s">
        <v>28</v>
      </c>
      <c r="J127" s="4">
        <v>528.33000000000004</v>
      </c>
      <c r="K127">
        <v>5</v>
      </c>
      <c r="L127" s="4">
        <v>2641.65</v>
      </c>
      <c r="M127" s="4">
        <f>L127-J127</f>
        <v>2113.3200000000002</v>
      </c>
      <c r="N127" s="4">
        <f t="shared" si="2"/>
        <v>105.66600000000001</v>
      </c>
      <c r="O127" s="3">
        <f t="shared" si="3"/>
        <v>80</v>
      </c>
      <c r="P127"/>
    </row>
    <row r="128" spans="1:16">
      <c r="A128">
        <v>1127</v>
      </c>
      <c r="B128" s="2" t="s">
        <v>1051</v>
      </c>
      <c r="C128" t="s">
        <v>159</v>
      </c>
      <c r="D128" t="s">
        <v>17</v>
      </c>
      <c r="E128">
        <v>43</v>
      </c>
      <c r="F128" t="str" cm="1">
        <f t="array" ref="F128">_xlfn.IFS(Table1[[#This Row],[Age]]&gt;49,"OLD",Table1[[#This Row],[Age]]&gt;29,"MIDDLE AGE",Table1[[#This Row],[Age]]&gt;19,"YOUNG")</f>
        <v>MIDDLE AGE</v>
      </c>
      <c r="G128" t="s">
        <v>22</v>
      </c>
      <c r="H128" t="s">
        <v>14</v>
      </c>
      <c r="I128" t="s">
        <v>48</v>
      </c>
      <c r="J128" s="4">
        <v>56.1</v>
      </c>
      <c r="K128">
        <v>5</v>
      </c>
      <c r="L128" s="4">
        <v>280.5</v>
      </c>
      <c r="M128" s="4">
        <f>L128-J128</f>
        <v>224.4</v>
      </c>
      <c r="N128" s="4">
        <f t="shared" si="2"/>
        <v>11.22</v>
      </c>
      <c r="O128" s="3">
        <f t="shared" si="3"/>
        <v>80</v>
      </c>
      <c r="P128"/>
    </row>
    <row r="129" spans="1:16">
      <c r="A129">
        <v>1128</v>
      </c>
      <c r="B129" s="2" t="s">
        <v>1052</v>
      </c>
      <c r="C129" t="s">
        <v>160</v>
      </c>
      <c r="D129" t="s">
        <v>12</v>
      </c>
      <c r="E129">
        <v>42</v>
      </c>
      <c r="F129" t="str" cm="1">
        <f t="array" ref="F129">_xlfn.IFS(Table1[[#This Row],[Age]]&gt;49,"OLD",Table1[[#This Row],[Age]]&gt;29,"MIDDLE AGE",Table1[[#This Row],[Age]]&gt;19,"YOUNG")</f>
        <v>MIDDLE AGE</v>
      </c>
      <c r="G129" t="s">
        <v>22</v>
      </c>
      <c r="H129" t="s">
        <v>35</v>
      </c>
      <c r="I129" t="s">
        <v>58</v>
      </c>
      <c r="J129" s="4">
        <v>997.2</v>
      </c>
      <c r="K129">
        <v>1</v>
      </c>
      <c r="L129" s="4">
        <v>997.2</v>
      </c>
      <c r="M129" s="4">
        <f>L129-J129</f>
        <v>0</v>
      </c>
      <c r="N129" s="4">
        <f t="shared" si="2"/>
        <v>997.2</v>
      </c>
      <c r="O129" s="3">
        <f t="shared" si="3"/>
        <v>0</v>
      </c>
      <c r="P129"/>
    </row>
    <row r="130" spans="1:16">
      <c r="A130">
        <v>1129</v>
      </c>
      <c r="B130" s="2" t="s">
        <v>949</v>
      </c>
      <c r="C130" t="s">
        <v>161</v>
      </c>
      <c r="D130" t="s">
        <v>17</v>
      </c>
      <c r="E130">
        <v>28</v>
      </c>
      <c r="F130" t="str" cm="1">
        <f t="array" ref="F130">_xlfn.IFS(Table1[[#This Row],[Age]]&gt;49,"OLD",Table1[[#This Row],[Age]]&gt;29,"MIDDLE AGE",Table1[[#This Row],[Age]]&gt;19,"YOUNG")</f>
        <v>YOUNG</v>
      </c>
      <c r="G130" t="s">
        <v>13</v>
      </c>
      <c r="H130" t="s">
        <v>35</v>
      </c>
      <c r="I130" t="s">
        <v>58</v>
      </c>
      <c r="J130" s="4">
        <v>747.46</v>
      </c>
      <c r="K130">
        <v>4</v>
      </c>
      <c r="L130" s="4">
        <v>2989.84</v>
      </c>
      <c r="M130" s="4">
        <f>L130-J130</f>
        <v>2242.38</v>
      </c>
      <c r="N130" s="4">
        <f t="shared" si="2"/>
        <v>186.86500000000001</v>
      </c>
      <c r="O130" s="3">
        <f t="shared" si="3"/>
        <v>75</v>
      </c>
      <c r="P130"/>
    </row>
    <row r="131" spans="1:16">
      <c r="A131">
        <v>1130</v>
      </c>
      <c r="B131" s="2" t="s">
        <v>1053</v>
      </c>
      <c r="C131" t="s">
        <v>162</v>
      </c>
      <c r="D131" t="s">
        <v>17</v>
      </c>
      <c r="E131">
        <v>40</v>
      </c>
      <c r="F131" t="str" cm="1">
        <f t="array" ref="F131">_xlfn.IFS(Table1[[#This Row],[Age]]&gt;49,"OLD",Table1[[#This Row],[Age]]&gt;29,"MIDDLE AGE",Table1[[#This Row],[Age]]&gt;19,"YOUNG")</f>
        <v>MIDDLE AGE</v>
      </c>
      <c r="G131" t="s">
        <v>13</v>
      </c>
      <c r="H131" t="s">
        <v>27</v>
      </c>
      <c r="I131" t="s">
        <v>32</v>
      </c>
      <c r="J131" s="4">
        <v>839.63</v>
      </c>
      <c r="K131">
        <v>4</v>
      </c>
      <c r="L131" s="4">
        <v>3358.52</v>
      </c>
      <c r="M131" s="4">
        <f>L131-J131</f>
        <v>2518.89</v>
      </c>
      <c r="N131" s="4">
        <f t="shared" ref="N131:N194" si="4">J131/K131</f>
        <v>209.9075</v>
      </c>
      <c r="O131" s="3">
        <f t="shared" ref="O131:O194" si="5">M131/L131*100</f>
        <v>75</v>
      </c>
      <c r="P131"/>
    </row>
    <row r="132" spans="1:16">
      <c r="A132">
        <v>1131</v>
      </c>
      <c r="B132" s="2" t="s">
        <v>1054</v>
      </c>
      <c r="C132" t="s">
        <v>163</v>
      </c>
      <c r="D132" t="s">
        <v>17</v>
      </c>
      <c r="E132">
        <v>51</v>
      </c>
      <c r="F132" t="str" cm="1">
        <f t="array" ref="F132">_xlfn.IFS(Table1[[#This Row],[Age]]&gt;49,"OLD",Table1[[#This Row],[Age]]&gt;29,"MIDDLE AGE",Table1[[#This Row],[Age]]&gt;19,"YOUNG")</f>
        <v>OLD</v>
      </c>
      <c r="G132" t="s">
        <v>22</v>
      </c>
      <c r="H132" t="s">
        <v>19</v>
      </c>
      <c r="I132" t="s">
        <v>23</v>
      </c>
      <c r="J132" s="4">
        <v>220.81</v>
      </c>
      <c r="K132">
        <v>3</v>
      </c>
      <c r="L132" s="4">
        <v>662.43</v>
      </c>
      <c r="M132" s="4">
        <f>L132-J132</f>
        <v>441.61999999999995</v>
      </c>
      <c r="N132" s="4">
        <f t="shared" si="4"/>
        <v>73.603333333333339</v>
      </c>
      <c r="O132" s="3">
        <f t="shared" si="5"/>
        <v>66.666666666666657</v>
      </c>
      <c r="P132"/>
    </row>
    <row r="133" spans="1:16">
      <c r="A133">
        <v>1132</v>
      </c>
      <c r="B133" s="2" t="s">
        <v>1055</v>
      </c>
      <c r="C133" t="s">
        <v>164</v>
      </c>
      <c r="D133" t="s">
        <v>12</v>
      </c>
      <c r="E133">
        <v>57</v>
      </c>
      <c r="F133" t="str" cm="1">
        <f t="array" ref="F133">_xlfn.IFS(Table1[[#This Row],[Age]]&gt;49,"OLD",Table1[[#This Row],[Age]]&gt;29,"MIDDLE AGE",Table1[[#This Row],[Age]]&gt;19,"YOUNG")</f>
        <v>OLD</v>
      </c>
      <c r="G133" t="s">
        <v>22</v>
      </c>
      <c r="H133" t="s">
        <v>19</v>
      </c>
      <c r="I133" t="s">
        <v>23</v>
      </c>
      <c r="J133" s="4">
        <v>114.39</v>
      </c>
      <c r="K133">
        <v>5</v>
      </c>
      <c r="L133" s="4">
        <v>571.95000000000005</v>
      </c>
      <c r="M133" s="4">
        <f>L133-J133</f>
        <v>457.56000000000006</v>
      </c>
      <c r="N133" s="4">
        <f t="shared" si="4"/>
        <v>22.878</v>
      </c>
      <c r="O133" s="3">
        <f t="shared" si="5"/>
        <v>80</v>
      </c>
      <c r="P133"/>
    </row>
    <row r="134" spans="1:16">
      <c r="A134">
        <v>1133</v>
      </c>
      <c r="B134" s="2" t="s">
        <v>1056</v>
      </c>
      <c r="C134" t="s">
        <v>165</v>
      </c>
      <c r="D134" t="s">
        <v>12</v>
      </c>
      <c r="E134">
        <v>40</v>
      </c>
      <c r="F134" t="str" cm="1">
        <f t="array" ref="F134">_xlfn.IFS(Table1[[#This Row],[Age]]&gt;49,"OLD",Table1[[#This Row],[Age]]&gt;29,"MIDDLE AGE",Table1[[#This Row],[Age]]&gt;19,"YOUNG")</f>
        <v>MIDDLE AGE</v>
      </c>
      <c r="G134" t="s">
        <v>18</v>
      </c>
      <c r="H134" t="s">
        <v>14</v>
      </c>
      <c r="I134" t="s">
        <v>48</v>
      </c>
      <c r="J134" s="4">
        <v>519.92999999999995</v>
      </c>
      <c r="K134">
        <v>5</v>
      </c>
      <c r="L134" s="4">
        <v>2599.65</v>
      </c>
      <c r="M134" s="4">
        <f>L134-J134</f>
        <v>2079.7200000000003</v>
      </c>
      <c r="N134" s="4">
        <f t="shared" si="4"/>
        <v>103.98599999999999</v>
      </c>
      <c r="O134" s="3">
        <f t="shared" si="5"/>
        <v>80</v>
      </c>
      <c r="P134"/>
    </row>
    <row r="135" spans="1:16">
      <c r="A135">
        <v>1134</v>
      </c>
      <c r="B135" s="2" t="s">
        <v>1003</v>
      </c>
      <c r="C135" t="s">
        <v>166</v>
      </c>
      <c r="D135" t="s">
        <v>12</v>
      </c>
      <c r="E135">
        <v>46</v>
      </c>
      <c r="F135" t="str" cm="1">
        <f t="array" ref="F135">_xlfn.IFS(Table1[[#This Row],[Age]]&gt;49,"OLD",Table1[[#This Row],[Age]]&gt;29,"MIDDLE AGE",Table1[[#This Row],[Age]]&gt;19,"YOUNG")</f>
        <v>MIDDLE AGE</v>
      </c>
      <c r="G135" t="s">
        <v>18</v>
      </c>
      <c r="H135" t="s">
        <v>27</v>
      </c>
      <c r="I135" t="s">
        <v>28</v>
      </c>
      <c r="J135" s="4">
        <v>774.45</v>
      </c>
      <c r="K135">
        <v>4</v>
      </c>
      <c r="L135" s="4">
        <v>3097.8</v>
      </c>
      <c r="M135" s="4">
        <f>L135-J135</f>
        <v>2323.3500000000004</v>
      </c>
      <c r="N135" s="4">
        <f t="shared" si="4"/>
        <v>193.61250000000001</v>
      </c>
      <c r="O135" s="3">
        <f t="shared" si="5"/>
        <v>75.000000000000014</v>
      </c>
      <c r="P135"/>
    </row>
    <row r="136" spans="1:16">
      <c r="A136">
        <v>1135</v>
      </c>
      <c r="B136" s="2" t="s">
        <v>955</v>
      </c>
      <c r="C136" t="s">
        <v>167</v>
      </c>
      <c r="D136" t="s">
        <v>12</v>
      </c>
      <c r="E136">
        <v>48</v>
      </c>
      <c r="F136" t="str" cm="1">
        <f t="array" ref="F136">_xlfn.IFS(Table1[[#This Row],[Age]]&gt;49,"OLD",Table1[[#This Row],[Age]]&gt;29,"MIDDLE AGE",Table1[[#This Row],[Age]]&gt;19,"YOUNG")</f>
        <v>MIDDLE AGE</v>
      </c>
      <c r="G136" t="s">
        <v>22</v>
      </c>
      <c r="H136" t="s">
        <v>35</v>
      </c>
      <c r="I136" t="s">
        <v>63</v>
      </c>
      <c r="J136" s="4">
        <v>641.4</v>
      </c>
      <c r="K136">
        <v>3</v>
      </c>
      <c r="L136" s="4">
        <v>1924.2</v>
      </c>
      <c r="M136" s="4">
        <f>L136-J136</f>
        <v>1282.8000000000002</v>
      </c>
      <c r="N136" s="4">
        <f t="shared" si="4"/>
        <v>213.79999999999998</v>
      </c>
      <c r="O136" s="3">
        <f t="shared" si="5"/>
        <v>66.666666666666671</v>
      </c>
      <c r="P136"/>
    </row>
    <row r="137" spans="1:16">
      <c r="A137">
        <v>1136</v>
      </c>
      <c r="B137" s="2" t="s">
        <v>956</v>
      </c>
      <c r="C137" t="s">
        <v>168</v>
      </c>
      <c r="D137" t="s">
        <v>12</v>
      </c>
      <c r="E137">
        <v>24</v>
      </c>
      <c r="F137" t="str" cm="1">
        <f t="array" ref="F137">_xlfn.IFS(Table1[[#This Row],[Age]]&gt;49,"OLD",Table1[[#This Row],[Age]]&gt;29,"MIDDLE AGE",Table1[[#This Row],[Age]]&gt;19,"YOUNG")</f>
        <v>YOUNG</v>
      </c>
      <c r="G137" t="s">
        <v>22</v>
      </c>
      <c r="H137" t="s">
        <v>14</v>
      </c>
      <c r="I137" t="s">
        <v>43</v>
      </c>
      <c r="J137" s="4">
        <v>634.75</v>
      </c>
      <c r="K137">
        <v>5</v>
      </c>
      <c r="L137" s="4">
        <v>3173.75</v>
      </c>
      <c r="M137" s="4">
        <f>L137-J137</f>
        <v>2539</v>
      </c>
      <c r="N137" s="4">
        <f t="shared" si="4"/>
        <v>126.95</v>
      </c>
      <c r="O137" s="3">
        <f t="shared" si="5"/>
        <v>80</v>
      </c>
      <c r="P137"/>
    </row>
    <row r="138" spans="1:16">
      <c r="A138">
        <v>1137</v>
      </c>
      <c r="B138" s="2" t="s">
        <v>1019</v>
      </c>
      <c r="C138" t="s">
        <v>169</v>
      </c>
      <c r="D138" t="s">
        <v>12</v>
      </c>
      <c r="E138">
        <v>57</v>
      </c>
      <c r="F138" t="str" cm="1">
        <f t="array" ref="F138">_xlfn.IFS(Table1[[#This Row],[Age]]&gt;49,"OLD",Table1[[#This Row],[Age]]&gt;29,"MIDDLE AGE",Table1[[#This Row],[Age]]&gt;19,"YOUNG")</f>
        <v>OLD</v>
      </c>
      <c r="G138" t="s">
        <v>13</v>
      </c>
      <c r="H138" t="s">
        <v>14</v>
      </c>
      <c r="I138" t="s">
        <v>15</v>
      </c>
      <c r="J138" s="4">
        <v>759.53</v>
      </c>
      <c r="K138">
        <v>3</v>
      </c>
      <c r="L138" s="4">
        <v>2278.59</v>
      </c>
      <c r="M138" s="4">
        <f>L138-J138</f>
        <v>1519.0600000000002</v>
      </c>
      <c r="N138" s="4">
        <f t="shared" si="4"/>
        <v>253.17666666666665</v>
      </c>
      <c r="O138" s="3">
        <f t="shared" si="5"/>
        <v>66.666666666666671</v>
      </c>
      <c r="P138"/>
    </row>
    <row r="139" spans="1:16">
      <c r="A139">
        <v>1138</v>
      </c>
      <c r="B139" s="2" t="s">
        <v>1028</v>
      </c>
      <c r="C139" t="s">
        <v>170</v>
      </c>
      <c r="D139" t="s">
        <v>12</v>
      </c>
      <c r="E139">
        <v>50</v>
      </c>
      <c r="F139" t="str" cm="1">
        <f t="array" ref="F139">_xlfn.IFS(Table1[[#This Row],[Age]]&gt;49,"OLD",Table1[[#This Row],[Age]]&gt;29,"MIDDLE AGE",Table1[[#This Row],[Age]]&gt;19,"YOUNG")</f>
        <v>OLD</v>
      </c>
      <c r="G139" t="s">
        <v>18</v>
      </c>
      <c r="H139" t="s">
        <v>40</v>
      </c>
      <c r="I139" t="s">
        <v>41</v>
      </c>
      <c r="J139" s="4">
        <v>234.75</v>
      </c>
      <c r="K139">
        <v>1</v>
      </c>
      <c r="L139" s="4">
        <v>234.75</v>
      </c>
      <c r="M139" s="4">
        <f>L139-J139</f>
        <v>0</v>
      </c>
      <c r="N139" s="4">
        <f t="shared" si="4"/>
        <v>234.75</v>
      </c>
      <c r="O139" s="3">
        <f t="shared" si="5"/>
        <v>0</v>
      </c>
      <c r="P139"/>
    </row>
    <row r="140" spans="1:16">
      <c r="A140">
        <v>1139</v>
      </c>
      <c r="B140" s="2" t="s">
        <v>1057</v>
      </c>
      <c r="C140" t="s">
        <v>171</v>
      </c>
      <c r="D140" t="s">
        <v>12</v>
      </c>
      <c r="E140">
        <v>38</v>
      </c>
      <c r="F140" t="str" cm="1">
        <f t="array" ref="F140">_xlfn.IFS(Table1[[#This Row],[Age]]&gt;49,"OLD",Table1[[#This Row],[Age]]&gt;29,"MIDDLE AGE",Table1[[#This Row],[Age]]&gt;19,"YOUNG")</f>
        <v>MIDDLE AGE</v>
      </c>
      <c r="G140" t="s">
        <v>22</v>
      </c>
      <c r="H140" t="s">
        <v>27</v>
      </c>
      <c r="I140" t="s">
        <v>32</v>
      </c>
      <c r="J140" s="4">
        <v>664.9</v>
      </c>
      <c r="K140">
        <v>5</v>
      </c>
      <c r="L140" s="4">
        <v>3324.5</v>
      </c>
      <c r="M140" s="4">
        <f>L140-J140</f>
        <v>2659.6</v>
      </c>
      <c r="N140" s="4">
        <f t="shared" si="4"/>
        <v>132.97999999999999</v>
      </c>
      <c r="O140" s="3">
        <f t="shared" si="5"/>
        <v>80</v>
      </c>
      <c r="P140"/>
    </row>
    <row r="141" spans="1:16">
      <c r="A141">
        <v>1140</v>
      </c>
      <c r="B141" s="2" t="s">
        <v>1058</v>
      </c>
      <c r="C141" t="s">
        <v>65</v>
      </c>
      <c r="D141" t="s">
        <v>12</v>
      </c>
      <c r="E141">
        <v>19</v>
      </c>
      <c r="F141" t="e" cm="1">
        <f t="array" ref="F141">_xlfn.IFS(Table1[[#This Row],[Age]]&gt;49,"OLD",Table1[[#This Row],[Age]]&gt;29,"MIDDLE AGE",Table1[[#This Row],[Age]]&gt;19,"YOUNG")</f>
        <v>#N/A</v>
      </c>
      <c r="G141" t="s">
        <v>18</v>
      </c>
      <c r="H141" t="s">
        <v>14</v>
      </c>
      <c r="I141" t="s">
        <v>15</v>
      </c>
      <c r="J141" s="4">
        <v>398.19</v>
      </c>
      <c r="K141">
        <v>5</v>
      </c>
      <c r="L141" s="4">
        <v>1990.95</v>
      </c>
      <c r="M141" s="4">
        <f>L141-J141</f>
        <v>1592.76</v>
      </c>
      <c r="N141" s="4">
        <f t="shared" si="4"/>
        <v>79.638000000000005</v>
      </c>
      <c r="O141" s="3">
        <f t="shared" si="5"/>
        <v>80</v>
      </c>
      <c r="P141"/>
    </row>
    <row r="142" spans="1:16">
      <c r="A142">
        <v>1141</v>
      </c>
      <c r="B142" s="2" t="s">
        <v>1059</v>
      </c>
      <c r="C142" t="s">
        <v>172</v>
      </c>
      <c r="D142" t="s">
        <v>17</v>
      </c>
      <c r="E142">
        <v>35</v>
      </c>
      <c r="F142" t="str" cm="1">
        <f t="array" ref="F142">_xlfn.IFS(Table1[[#This Row],[Age]]&gt;49,"OLD",Table1[[#This Row],[Age]]&gt;29,"MIDDLE AGE",Table1[[#This Row],[Age]]&gt;19,"YOUNG")</f>
        <v>MIDDLE AGE</v>
      </c>
      <c r="G142" t="s">
        <v>18</v>
      </c>
      <c r="H142" t="s">
        <v>35</v>
      </c>
      <c r="I142" t="s">
        <v>36</v>
      </c>
      <c r="J142" s="4">
        <v>79.06</v>
      </c>
      <c r="K142">
        <v>5</v>
      </c>
      <c r="L142" s="4">
        <v>395.3</v>
      </c>
      <c r="M142" s="4">
        <f>L142-J142</f>
        <v>316.24</v>
      </c>
      <c r="N142" s="4">
        <f t="shared" si="4"/>
        <v>15.812000000000001</v>
      </c>
      <c r="O142" s="3">
        <f t="shared" si="5"/>
        <v>80</v>
      </c>
      <c r="P142"/>
    </row>
    <row r="143" spans="1:16">
      <c r="A143">
        <v>1142</v>
      </c>
      <c r="B143" s="2" t="s">
        <v>1060</v>
      </c>
      <c r="C143" t="s">
        <v>130</v>
      </c>
      <c r="D143" t="s">
        <v>12</v>
      </c>
      <c r="E143">
        <v>64</v>
      </c>
      <c r="F143" t="str" cm="1">
        <f t="array" ref="F143">_xlfn.IFS(Table1[[#This Row],[Age]]&gt;49,"OLD",Table1[[#This Row],[Age]]&gt;29,"MIDDLE AGE",Table1[[#This Row],[Age]]&gt;19,"YOUNG")</f>
        <v>OLD</v>
      </c>
      <c r="G143" t="s">
        <v>22</v>
      </c>
      <c r="H143" t="s">
        <v>40</v>
      </c>
      <c r="I143" t="s">
        <v>41</v>
      </c>
      <c r="J143" s="4">
        <v>210.12</v>
      </c>
      <c r="K143">
        <v>4</v>
      </c>
      <c r="L143" s="4">
        <v>840.48</v>
      </c>
      <c r="M143" s="4">
        <f>L143-J143</f>
        <v>630.36</v>
      </c>
      <c r="N143" s="4">
        <f t="shared" si="4"/>
        <v>52.53</v>
      </c>
      <c r="O143" s="3">
        <f t="shared" si="5"/>
        <v>75</v>
      </c>
      <c r="P143"/>
    </row>
    <row r="144" spans="1:16">
      <c r="A144">
        <v>1143</v>
      </c>
      <c r="B144" s="2" t="s">
        <v>1061</v>
      </c>
      <c r="C144" t="s">
        <v>173</v>
      </c>
      <c r="D144" t="s">
        <v>17</v>
      </c>
      <c r="E144">
        <v>50</v>
      </c>
      <c r="F144" t="str" cm="1">
        <f t="array" ref="F144">_xlfn.IFS(Table1[[#This Row],[Age]]&gt;49,"OLD",Table1[[#This Row],[Age]]&gt;29,"MIDDLE AGE",Table1[[#This Row],[Age]]&gt;19,"YOUNG")</f>
        <v>OLD</v>
      </c>
      <c r="G144" t="s">
        <v>22</v>
      </c>
      <c r="H144" t="s">
        <v>35</v>
      </c>
      <c r="I144" t="s">
        <v>63</v>
      </c>
      <c r="J144" s="4">
        <v>796.06</v>
      </c>
      <c r="K144">
        <v>4</v>
      </c>
      <c r="L144" s="4">
        <v>3184.24</v>
      </c>
      <c r="M144" s="4">
        <f>L144-J144</f>
        <v>2388.1799999999998</v>
      </c>
      <c r="N144" s="4">
        <f t="shared" si="4"/>
        <v>199.01499999999999</v>
      </c>
      <c r="O144" s="3">
        <f t="shared" si="5"/>
        <v>75</v>
      </c>
      <c r="P144"/>
    </row>
    <row r="145" spans="1:16">
      <c r="A145">
        <v>1144</v>
      </c>
      <c r="B145" s="2" t="s">
        <v>978</v>
      </c>
      <c r="C145" t="s">
        <v>133</v>
      </c>
      <c r="D145" t="s">
        <v>17</v>
      </c>
      <c r="E145">
        <v>54</v>
      </c>
      <c r="F145" t="str" cm="1">
        <f t="array" ref="F145">_xlfn.IFS(Table1[[#This Row],[Age]]&gt;49,"OLD",Table1[[#This Row],[Age]]&gt;29,"MIDDLE AGE",Table1[[#This Row],[Age]]&gt;19,"YOUNG")</f>
        <v>OLD</v>
      </c>
      <c r="G145" t="s">
        <v>25</v>
      </c>
      <c r="H145" t="s">
        <v>19</v>
      </c>
      <c r="I145" t="s">
        <v>23</v>
      </c>
      <c r="J145" s="4">
        <v>896.97</v>
      </c>
      <c r="K145">
        <v>5</v>
      </c>
      <c r="L145" s="4">
        <v>4484.8500000000004</v>
      </c>
      <c r="M145" s="4">
        <f>L145-J145</f>
        <v>3587.88</v>
      </c>
      <c r="N145" s="4">
        <f t="shared" si="4"/>
        <v>179.39400000000001</v>
      </c>
      <c r="O145" s="3">
        <f t="shared" si="5"/>
        <v>80</v>
      </c>
      <c r="P145"/>
    </row>
    <row r="146" spans="1:16">
      <c r="A146">
        <v>1145</v>
      </c>
      <c r="B146" s="2" t="s">
        <v>1060</v>
      </c>
      <c r="C146" t="s">
        <v>174</v>
      </c>
      <c r="D146" t="s">
        <v>17</v>
      </c>
      <c r="E146">
        <v>51</v>
      </c>
      <c r="F146" t="str" cm="1">
        <f t="array" ref="F146">_xlfn.IFS(Table1[[#This Row],[Age]]&gt;49,"OLD",Table1[[#This Row],[Age]]&gt;29,"MIDDLE AGE",Table1[[#This Row],[Age]]&gt;19,"YOUNG")</f>
        <v>OLD</v>
      </c>
      <c r="G146" t="s">
        <v>18</v>
      </c>
      <c r="H146" t="s">
        <v>40</v>
      </c>
      <c r="I146" t="s">
        <v>74</v>
      </c>
      <c r="J146" s="4">
        <v>289.99</v>
      </c>
      <c r="K146">
        <v>5</v>
      </c>
      <c r="L146" s="4">
        <v>1449.95</v>
      </c>
      <c r="M146" s="4">
        <f>L146-J146</f>
        <v>1159.96</v>
      </c>
      <c r="N146" s="4">
        <f t="shared" si="4"/>
        <v>57.998000000000005</v>
      </c>
      <c r="O146" s="3">
        <f t="shared" si="5"/>
        <v>80</v>
      </c>
      <c r="P146"/>
    </row>
    <row r="147" spans="1:16">
      <c r="A147">
        <v>1146</v>
      </c>
      <c r="B147" s="2" t="s">
        <v>1062</v>
      </c>
      <c r="C147" t="s">
        <v>175</v>
      </c>
      <c r="D147" t="s">
        <v>12</v>
      </c>
      <c r="E147">
        <v>37</v>
      </c>
      <c r="F147" t="str" cm="1">
        <f t="array" ref="F147">_xlfn.IFS(Table1[[#This Row],[Age]]&gt;49,"OLD",Table1[[#This Row],[Age]]&gt;29,"MIDDLE AGE",Table1[[#This Row],[Age]]&gt;19,"YOUNG")</f>
        <v>MIDDLE AGE</v>
      </c>
      <c r="G147" t="s">
        <v>18</v>
      </c>
      <c r="H147" t="s">
        <v>40</v>
      </c>
      <c r="I147" t="s">
        <v>68</v>
      </c>
      <c r="J147" s="4">
        <v>198.46</v>
      </c>
      <c r="K147">
        <v>1</v>
      </c>
      <c r="L147" s="4">
        <v>198.46</v>
      </c>
      <c r="M147" s="4">
        <f>L147-J147</f>
        <v>0</v>
      </c>
      <c r="N147" s="4">
        <f t="shared" si="4"/>
        <v>198.46</v>
      </c>
      <c r="O147" s="3">
        <f t="shared" si="5"/>
        <v>0</v>
      </c>
      <c r="P147"/>
    </row>
    <row r="148" spans="1:16">
      <c r="A148">
        <v>1147</v>
      </c>
      <c r="B148" s="2" t="s">
        <v>1063</v>
      </c>
      <c r="C148" t="s">
        <v>149</v>
      </c>
      <c r="D148" t="s">
        <v>12</v>
      </c>
      <c r="E148">
        <v>52</v>
      </c>
      <c r="F148" t="str" cm="1">
        <f t="array" ref="F148">_xlfn.IFS(Table1[[#This Row],[Age]]&gt;49,"OLD",Table1[[#This Row],[Age]]&gt;29,"MIDDLE AGE",Table1[[#This Row],[Age]]&gt;19,"YOUNG")</f>
        <v>OLD</v>
      </c>
      <c r="G148" t="s">
        <v>13</v>
      </c>
      <c r="H148" t="s">
        <v>14</v>
      </c>
      <c r="I148" t="s">
        <v>15</v>
      </c>
      <c r="J148" s="4">
        <v>36.46</v>
      </c>
      <c r="K148">
        <v>1</v>
      </c>
      <c r="L148" s="4">
        <v>36.46</v>
      </c>
      <c r="M148" s="4">
        <f>L148-J148</f>
        <v>0</v>
      </c>
      <c r="N148" s="4">
        <f t="shared" si="4"/>
        <v>36.46</v>
      </c>
      <c r="O148" s="3">
        <f t="shared" si="5"/>
        <v>0</v>
      </c>
      <c r="P148"/>
    </row>
    <row r="149" spans="1:16">
      <c r="A149">
        <v>1148</v>
      </c>
      <c r="B149" s="2" t="s">
        <v>1064</v>
      </c>
      <c r="C149" t="s">
        <v>79</v>
      </c>
      <c r="D149" t="s">
        <v>12</v>
      </c>
      <c r="E149">
        <v>35</v>
      </c>
      <c r="F149" t="str" cm="1">
        <f t="array" ref="F149">_xlfn.IFS(Table1[[#This Row],[Age]]&gt;49,"OLD",Table1[[#This Row],[Age]]&gt;29,"MIDDLE AGE",Table1[[#This Row],[Age]]&gt;19,"YOUNG")</f>
        <v>MIDDLE AGE</v>
      </c>
      <c r="G149" t="s">
        <v>13</v>
      </c>
      <c r="H149" t="s">
        <v>19</v>
      </c>
      <c r="I149" t="s">
        <v>20</v>
      </c>
      <c r="J149" s="4">
        <v>948.22</v>
      </c>
      <c r="K149">
        <v>3</v>
      </c>
      <c r="L149" s="4">
        <v>2844.66</v>
      </c>
      <c r="M149" s="4">
        <f>L149-J149</f>
        <v>1896.4399999999998</v>
      </c>
      <c r="N149" s="4">
        <f t="shared" si="4"/>
        <v>316.07333333333332</v>
      </c>
      <c r="O149" s="3">
        <f t="shared" si="5"/>
        <v>66.666666666666657</v>
      </c>
      <c r="P149"/>
    </row>
    <row r="150" spans="1:16">
      <c r="A150">
        <v>1149</v>
      </c>
      <c r="B150" s="2" t="s">
        <v>986</v>
      </c>
      <c r="C150" t="s">
        <v>176</v>
      </c>
      <c r="D150" t="s">
        <v>12</v>
      </c>
      <c r="E150">
        <v>63</v>
      </c>
      <c r="F150" t="str" cm="1">
        <f t="array" ref="F150">_xlfn.IFS(Table1[[#This Row],[Age]]&gt;49,"OLD",Table1[[#This Row],[Age]]&gt;29,"MIDDLE AGE",Table1[[#This Row],[Age]]&gt;19,"YOUNG")</f>
        <v>OLD</v>
      </c>
      <c r="G150" t="s">
        <v>13</v>
      </c>
      <c r="H150" t="s">
        <v>14</v>
      </c>
      <c r="I150" t="s">
        <v>38</v>
      </c>
      <c r="J150" s="4">
        <v>687.02</v>
      </c>
      <c r="K150">
        <v>3</v>
      </c>
      <c r="L150" s="4">
        <v>2061.06</v>
      </c>
      <c r="M150" s="4">
        <f>L150-J150</f>
        <v>1374.04</v>
      </c>
      <c r="N150" s="4">
        <f t="shared" si="4"/>
        <v>229.00666666666666</v>
      </c>
      <c r="O150" s="3">
        <f t="shared" si="5"/>
        <v>66.666666666666657</v>
      </c>
      <c r="P150"/>
    </row>
    <row r="151" spans="1:16">
      <c r="A151">
        <v>1150</v>
      </c>
      <c r="B151" s="2" t="s">
        <v>1065</v>
      </c>
      <c r="C151" t="s">
        <v>177</v>
      </c>
      <c r="D151" t="s">
        <v>17</v>
      </c>
      <c r="E151">
        <v>41</v>
      </c>
      <c r="F151" t="str" cm="1">
        <f t="array" ref="F151">_xlfn.IFS(Table1[[#This Row],[Age]]&gt;49,"OLD",Table1[[#This Row],[Age]]&gt;29,"MIDDLE AGE",Table1[[#This Row],[Age]]&gt;19,"YOUNG")</f>
        <v>MIDDLE AGE</v>
      </c>
      <c r="G151" t="s">
        <v>18</v>
      </c>
      <c r="H151" t="s">
        <v>27</v>
      </c>
      <c r="I151" t="s">
        <v>32</v>
      </c>
      <c r="J151" s="4">
        <v>957.46</v>
      </c>
      <c r="K151">
        <v>4</v>
      </c>
      <c r="L151" s="4">
        <v>3829.84</v>
      </c>
      <c r="M151" s="4">
        <f>L151-J151</f>
        <v>2872.38</v>
      </c>
      <c r="N151" s="4">
        <f t="shared" si="4"/>
        <v>239.36500000000001</v>
      </c>
      <c r="O151" s="3">
        <f t="shared" si="5"/>
        <v>75</v>
      </c>
      <c r="P151"/>
    </row>
    <row r="152" spans="1:16">
      <c r="A152">
        <v>1151</v>
      </c>
      <c r="B152" s="2" t="s">
        <v>956</v>
      </c>
      <c r="C152" t="s">
        <v>178</v>
      </c>
      <c r="D152" t="s">
        <v>12</v>
      </c>
      <c r="E152">
        <v>25</v>
      </c>
      <c r="F152" t="str" cm="1">
        <f t="array" ref="F152">_xlfn.IFS(Table1[[#This Row],[Age]]&gt;49,"OLD",Table1[[#This Row],[Age]]&gt;29,"MIDDLE AGE",Table1[[#This Row],[Age]]&gt;19,"YOUNG")</f>
        <v>YOUNG</v>
      </c>
      <c r="G152" t="s">
        <v>22</v>
      </c>
      <c r="H152" t="s">
        <v>35</v>
      </c>
      <c r="I152" t="s">
        <v>36</v>
      </c>
      <c r="J152" s="4">
        <v>865.21</v>
      </c>
      <c r="K152">
        <v>2</v>
      </c>
      <c r="L152" s="4">
        <v>1730.42</v>
      </c>
      <c r="M152" s="4">
        <f>L152-J152</f>
        <v>865.21</v>
      </c>
      <c r="N152" s="4">
        <f t="shared" si="4"/>
        <v>432.60500000000002</v>
      </c>
      <c r="O152" s="3">
        <f t="shared" si="5"/>
        <v>50</v>
      </c>
      <c r="P152"/>
    </row>
    <row r="153" spans="1:16">
      <c r="A153">
        <v>1152</v>
      </c>
      <c r="B153" s="2" t="s">
        <v>980</v>
      </c>
      <c r="C153" t="s">
        <v>179</v>
      </c>
      <c r="D153" t="s">
        <v>12</v>
      </c>
      <c r="E153">
        <v>47</v>
      </c>
      <c r="F153" t="str" cm="1">
        <f t="array" ref="F153">_xlfn.IFS(Table1[[#This Row],[Age]]&gt;49,"OLD",Table1[[#This Row],[Age]]&gt;29,"MIDDLE AGE",Table1[[#This Row],[Age]]&gt;19,"YOUNG")</f>
        <v>MIDDLE AGE</v>
      </c>
      <c r="G153" t="s">
        <v>22</v>
      </c>
      <c r="H153" t="s">
        <v>35</v>
      </c>
      <c r="I153" t="s">
        <v>64</v>
      </c>
      <c r="J153" s="4">
        <v>347.06</v>
      </c>
      <c r="K153">
        <v>1</v>
      </c>
      <c r="L153" s="4">
        <v>347.06</v>
      </c>
      <c r="M153" s="4">
        <f>L153-J153</f>
        <v>0</v>
      </c>
      <c r="N153" s="4">
        <f t="shared" si="4"/>
        <v>347.06</v>
      </c>
      <c r="O153" s="3">
        <f t="shared" si="5"/>
        <v>0</v>
      </c>
      <c r="P153"/>
    </row>
    <row r="154" spans="1:16">
      <c r="A154">
        <v>1153</v>
      </c>
      <c r="B154" s="2" t="s">
        <v>1066</v>
      </c>
      <c r="C154" t="s">
        <v>180</v>
      </c>
      <c r="D154" t="s">
        <v>12</v>
      </c>
      <c r="E154">
        <v>61</v>
      </c>
      <c r="F154" t="str" cm="1">
        <f t="array" ref="F154">_xlfn.IFS(Table1[[#This Row],[Age]]&gt;49,"OLD",Table1[[#This Row],[Age]]&gt;29,"MIDDLE AGE",Table1[[#This Row],[Age]]&gt;19,"YOUNG")</f>
        <v>OLD</v>
      </c>
      <c r="G154" t="s">
        <v>22</v>
      </c>
      <c r="H154" t="s">
        <v>14</v>
      </c>
      <c r="I154" t="s">
        <v>38</v>
      </c>
      <c r="J154" s="4">
        <v>121.56</v>
      </c>
      <c r="K154">
        <v>3</v>
      </c>
      <c r="L154" s="4">
        <v>364.68</v>
      </c>
      <c r="M154" s="4">
        <f>L154-J154</f>
        <v>243.12</v>
      </c>
      <c r="N154" s="4">
        <f t="shared" si="4"/>
        <v>40.520000000000003</v>
      </c>
      <c r="O154" s="3">
        <f t="shared" si="5"/>
        <v>66.666666666666657</v>
      </c>
      <c r="P154"/>
    </row>
    <row r="155" spans="1:16">
      <c r="A155">
        <v>1154</v>
      </c>
      <c r="B155" s="2" t="s">
        <v>1046</v>
      </c>
      <c r="C155" t="s">
        <v>181</v>
      </c>
      <c r="D155" t="s">
        <v>12</v>
      </c>
      <c r="E155">
        <v>27</v>
      </c>
      <c r="F155" t="str" cm="1">
        <f t="array" ref="F155">_xlfn.IFS(Table1[[#This Row],[Age]]&gt;49,"OLD",Table1[[#This Row],[Age]]&gt;29,"MIDDLE AGE",Table1[[#This Row],[Age]]&gt;19,"YOUNG")</f>
        <v>YOUNG</v>
      </c>
      <c r="G155" t="s">
        <v>18</v>
      </c>
      <c r="H155" t="s">
        <v>35</v>
      </c>
      <c r="I155" t="s">
        <v>63</v>
      </c>
      <c r="J155" s="4">
        <v>504.07</v>
      </c>
      <c r="K155">
        <v>1</v>
      </c>
      <c r="L155" s="4">
        <v>504.07</v>
      </c>
      <c r="M155" s="4">
        <f>L155-J155</f>
        <v>0</v>
      </c>
      <c r="N155" s="4">
        <f t="shared" si="4"/>
        <v>504.07</v>
      </c>
      <c r="O155" s="3">
        <f t="shared" si="5"/>
        <v>0</v>
      </c>
      <c r="P155"/>
    </row>
    <row r="156" spans="1:16">
      <c r="A156">
        <v>1155</v>
      </c>
      <c r="B156" s="2" t="s">
        <v>1044</v>
      </c>
      <c r="C156" t="s">
        <v>182</v>
      </c>
      <c r="D156" t="s">
        <v>12</v>
      </c>
      <c r="E156">
        <v>40</v>
      </c>
      <c r="F156" t="str" cm="1">
        <f t="array" ref="F156">_xlfn.IFS(Table1[[#This Row],[Age]]&gt;49,"OLD",Table1[[#This Row],[Age]]&gt;29,"MIDDLE AGE",Table1[[#This Row],[Age]]&gt;19,"YOUNG")</f>
        <v>MIDDLE AGE</v>
      </c>
      <c r="G156" t="s">
        <v>22</v>
      </c>
      <c r="H156" t="s">
        <v>35</v>
      </c>
      <c r="I156" t="s">
        <v>36</v>
      </c>
      <c r="J156" s="4">
        <v>36.549999999999997</v>
      </c>
      <c r="K156">
        <v>1</v>
      </c>
      <c r="L156" s="4">
        <v>36.549999999999997</v>
      </c>
      <c r="M156" s="4">
        <f>L156-J156</f>
        <v>0</v>
      </c>
      <c r="N156" s="4">
        <f t="shared" si="4"/>
        <v>36.549999999999997</v>
      </c>
      <c r="O156" s="3">
        <f t="shared" si="5"/>
        <v>0</v>
      </c>
      <c r="P156"/>
    </row>
    <row r="157" spans="1:16">
      <c r="A157">
        <v>1156</v>
      </c>
      <c r="B157" s="2" t="s">
        <v>1067</v>
      </c>
      <c r="C157" t="s">
        <v>183</v>
      </c>
      <c r="D157" t="s">
        <v>17</v>
      </c>
      <c r="E157">
        <v>28</v>
      </c>
      <c r="F157" t="str" cm="1">
        <f t="array" ref="F157">_xlfn.IFS(Table1[[#This Row],[Age]]&gt;49,"OLD",Table1[[#This Row],[Age]]&gt;29,"MIDDLE AGE",Table1[[#This Row],[Age]]&gt;19,"YOUNG")</f>
        <v>YOUNG</v>
      </c>
      <c r="G157" t="s">
        <v>13</v>
      </c>
      <c r="H157" t="s">
        <v>27</v>
      </c>
      <c r="I157" t="s">
        <v>28</v>
      </c>
      <c r="J157" s="4">
        <v>158.41999999999999</v>
      </c>
      <c r="K157">
        <v>2</v>
      </c>
      <c r="L157" s="4">
        <v>316.83999999999997</v>
      </c>
      <c r="M157" s="4">
        <f>L157-J157</f>
        <v>158.41999999999999</v>
      </c>
      <c r="N157" s="4">
        <f t="shared" si="4"/>
        <v>79.209999999999994</v>
      </c>
      <c r="O157" s="3">
        <f t="shared" si="5"/>
        <v>50</v>
      </c>
      <c r="P157"/>
    </row>
    <row r="158" spans="1:16">
      <c r="A158">
        <v>1157</v>
      </c>
      <c r="B158" s="2" t="s">
        <v>1068</v>
      </c>
      <c r="C158" t="s">
        <v>184</v>
      </c>
      <c r="D158" t="s">
        <v>12</v>
      </c>
      <c r="E158">
        <v>19</v>
      </c>
      <c r="F158" t="e" cm="1">
        <f t="array" ref="F158">_xlfn.IFS(Table1[[#This Row],[Age]]&gt;49,"OLD",Table1[[#This Row],[Age]]&gt;29,"MIDDLE AGE",Table1[[#This Row],[Age]]&gt;19,"YOUNG")</f>
        <v>#N/A</v>
      </c>
      <c r="G158" t="s">
        <v>22</v>
      </c>
      <c r="H158" t="s">
        <v>19</v>
      </c>
      <c r="I158" t="s">
        <v>51</v>
      </c>
      <c r="J158" s="4">
        <v>241.1</v>
      </c>
      <c r="K158">
        <v>1</v>
      </c>
      <c r="L158" s="4">
        <v>241.1</v>
      </c>
      <c r="M158" s="4">
        <f>L158-J158</f>
        <v>0</v>
      </c>
      <c r="N158" s="4">
        <f t="shared" si="4"/>
        <v>241.1</v>
      </c>
      <c r="O158" s="3">
        <f t="shared" si="5"/>
        <v>0</v>
      </c>
      <c r="P158"/>
    </row>
    <row r="159" spans="1:16">
      <c r="A159">
        <v>1158</v>
      </c>
      <c r="B159" s="2" t="s">
        <v>1069</v>
      </c>
      <c r="C159" t="s">
        <v>185</v>
      </c>
      <c r="D159" t="s">
        <v>17</v>
      </c>
      <c r="E159">
        <v>43</v>
      </c>
      <c r="F159" t="str" cm="1">
        <f t="array" ref="F159">_xlfn.IFS(Table1[[#This Row],[Age]]&gt;49,"OLD",Table1[[#This Row],[Age]]&gt;29,"MIDDLE AGE",Table1[[#This Row],[Age]]&gt;19,"YOUNG")</f>
        <v>MIDDLE AGE</v>
      </c>
      <c r="G159" t="s">
        <v>22</v>
      </c>
      <c r="H159" t="s">
        <v>40</v>
      </c>
      <c r="I159" t="s">
        <v>76</v>
      </c>
      <c r="J159" s="4">
        <v>668.99</v>
      </c>
      <c r="K159">
        <v>2</v>
      </c>
      <c r="L159" s="4">
        <v>1337.98</v>
      </c>
      <c r="M159" s="4">
        <f>L159-J159</f>
        <v>668.99</v>
      </c>
      <c r="N159" s="4">
        <f t="shared" si="4"/>
        <v>334.495</v>
      </c>
      <c r="O159" s="3">
        <f t="shared" si="5"/>
        <v>50</v>
      </c>
      <c r="P159"/>
    </row>
    <row r="160" spans="1:16">
      <c r="A160">
        <v>1159</v>
      </c>
      <c r="B160" s="2" t="s">
        <v>1066</v>
      </c>
      <c r="C160" t="s">
        <v>186</v>
      </c>
      <c r="D160" t="s">
        <v>12</v>
      </c>
      <c r="E160">
        <v>53</v>
      </c>
      <c r="F160" t="str" cm="1">
        <f t="array" ref="F160">_xlfn.IFS(Table1[[#This Row],[Age]]&gt;49,"OLD",Table1[[#This Row],[Age]]&gt;29,"MIDDLE AGE",Table1[[#This Row],[Age]]&gt;19,"YOUNG")</f>
        <v>OLD</v>
      </c>
      <c r="G160" t="s">
        <v>13</v>
      </c>
      <c r="H160" t="s">
        <v>14</v>
      </c>
      <c r="I160" t="s">
        <v>48</v>
      </c>
      <c r="J160" s="4">
        <v>514.78</v>
      </c>
      <c r="K160">
        <v>2</v>
      </c>
      <c r="L160" s="4">
        <v>1029.56</v>
      </c>
      <c r="M160" s="4">
        <f>L160-J160</f>
        <v>514.78</v>
      </c>
      <c r="N160" s="4">
        <f t="shared" si="4"/>
        <v>257.39</v>
      </c>
      <c r="O160" s="3">
        <f t="shared" si="5"/>
        <v>50</v>
      </c>
      <c r="P160"/>
    </row>
    <row r="161" spans="1:16">
      <c r="A161">
        <v>1160</v>
      </c>
      <c r="B161" s="2" t="s">
        <v>1070</v>
      </c>
      <c r="C161" t="s">
        <v>187</v>
      </c>
      <c r="D161" t="s">
        <v>17</v>
      </c>
      <c r="E161">
        <v>50</v>
      </c>
      <c r="F161" t="str" cm="1">
        <f t="array" ref="F161">_xlfn.IFS(Table1[[#This Row],[Age]]&gt;49,"OLD",Table1[[#This Row],[Age]]&gt;29,"MIDDLE AGE",Table1[[#This Row],[Age]]&gt;19,"YOUNG")</f>
        <v>OLD</v>
      </c>
      <c r="G161" t="s">
        <v>25</v>
      </c>
      <c r="H161" t="s">
        <v>14</v>
      </c>
      <c r="I161" t="s">
        <v>48</v>
      </c>
      <c r="J161" s="4">
        <v>309.39999999999998</v>
      </c>
      <c r="K161">
        <v>1</v>
      </c>
      <c r="L161" s="4">
        <v>309.39999999999998</v>
      </c>
      <c r="M161" s="4">
        <f>L161-J161</f>
        <v>0</v>
      </c>
      <c r="N161" s="4">
        <f t="shared" si="4"/>
        <v>309.39999999999998</v>
      </c>
      <c r="O161" s="3">
        <f t="shared" si="5"/>
        <v>0</v>
      </c>
      <c r="P161"/>
    </row>
    <row r="162" spans="1:16">
      <c r="A162">
        <v>1161</v>
      </c>
      <c r="B162" s="2" t="s">
        <v>1071</v>
      </c>
      <c r="C162" t="s">
        <v>188</v>
      </c>
      <c r="D162" t="s">
        <v>12</v>
      </c>
      <c r="E162">
        <v>64</v>
      </c>
      <c r="F162" t="str" cm="1">
        <f t="array" ref="F162">_xlfn.IFS(Table1[[#This Row],[Age]]&gt;49,"OLD",Table1[[#This Row],[Age]]&gt;29,"MIDDLE AGE",Table1[[#This Row],[Age]]&gt;19,"YOUNG")</f>
        <v>OLD</v>
      </c>
      <c r="G162" t="s">
        <v>25</v>
      </c>
      <c r="H162" t="s">
        <v>27</v>
      </c>
      <c r="I162" t="s">
        <v>53</v>
      </c>
      <c r="J162" s="4">
        <v>569.12</v>
      </c>
      <c r="K162">
        <v>1</v>
      </c>
      <c r="L162" s="4">
        <v>569.12</v>
      </c>
      <c r="M162" s="4">
        <f>L162-J162</f>
        <v>0</v>
      </c>
      <c r="N162" s="4">
        <f t="shared" si="4"/>
        <v>569.12</v>
      </c>
      <c r="O162" s="3">
        <f t="shared" si="5"/>
        <v>0</v>
      </c>
      <c r="P162"/>
    </row>
    <row r="163" spans="1:16">
      <c r="A163">
        <v>1162</v>
      </c>
      <c r="B163" s="2" t="s">
        <v>1072</v>
      </c>
      <c r="C163" t="s">
        <v>189</v>
      </c>
      <c r="D163" t="s">
        <v>12</v>
      </c>
      <c r="E163">
        <v>30</v>
      </c>
      <c r="F163" t="str" cm="1">
        <f t="array" ref="F163">_xlfn.IFS(Table1[[#This Row],[Age]]&gt;49,"OLD",Table1[[#This Row],[Age]]&gt;29,"MIDDLE AGE",Table1[[#This Row],[Age]]&gt;19,"YOUNG")</f>
        <v>MIDDLE AGE</v>
      </c>
      <c r="G163" t="s">
        <v>25</v>
      </c>
      <c r="H163" t="s">
        <v>27</v>
      </c>
      <c r="I163" t="s">
        <v>28</v>
      </c>
      <c r="J163" s="4">
        <v>133.94999999999999</v>
      </c>
      <c r="K163">
        <v>3</v>
      </c>
      <c r="L163" s="4">
        <v>401.85</v>
      </c>
      <c r="M163" s="4">
        <f>L163-J163</f>
        <v>267.90000000000003</v>
      </c>
      <c r="N163" s="4">
        <f t="shared" si="4"/>
        <v>44.65</v>
      </c>
      <c r="O163" s="3">
        <f t="shared" si="5"/>
        <v>66.666666666666671</v>
      </c>
      <c r="P163"/>
    </row>
    <row r="164" spans="1:16">
      <c r="A164">
        <v>1163</v>
      </c>
      <c r="B164" s="2" t="s">
        <v>1073</v>
      </c>
      <c r="C164" t="s">
        <v>177</v>
      </c>
      <c r="D164" t="s">
        <v>17</v>
      </c>
      <c r="E164">
        <v>57</v>
      </c>
      <c r="F164" t="str" cm="1">
        <f t="array" ref="F164">_xlfn.IFS(Table1[[#This Row],[Age]]&gt;49,"OLD",Table1[[#This Row],[Age]]&gt;29,"MIDDLE AGE",Table1[[#This Row],[Age]]&gt;19,"YOUNG")</f>
        <v>OLD</v>
      </c>
      <c r="G164" t="s">
        <v>18</v>
      </c>
      <c r="H164" t="s">
        <v>40</v>
      </c>
      <c r="I164" t="s">
        <v>41</v>
      </c>
      <c r="J164" s="4">
        <v>758.15</v>
      </c>
      <c r="K164">
        <v>1</v>
      </c>
      <c r="L164" s="4">
        <v>758.15</v>
      </c>
      <c r="M164" s="4">
        <f>L164-J164</f>
        <v>0</v>
      </c>
      <c r="N164" s="4">
        <f t="shared" si="4"/>
        <v>758.15</v>
      </c>
      <c r="O164" s="3">
        <f t="shared" si="5"/>
        <v>0</v>
      </c>
      <c r="P164"/>
    </row>
    <row r="165" spans="1:16">
      <c r="A165">
        <v>1164</v>
      </c>
      <c r="B165" s="2" t="s">
        <v>1021</v>
      </c>
      <c r="C165" t="s">
        <v>190</v>
      </c>
      <c r="D165" t="s">
        <v>17</v>
      </c>
      <c r="E165">
        <v>42</v>
      </c>
      <c r="F165" t="str" cm="1">
        <f t="array" ref="F165">_xlfn.IFS(Table1[[#This Row],[Age]]&gt;49,"OLD",Table1[[#This Row],[Age]]&gt;29,"MIDDLE AGE",Table1[[#This Row],[Age]]&gt;19,"YOUNG")</f>
        <v>MIDDLE AGE</v>
      </c>
      <c r="G165" t="s">
        <v>18</v>
      </c>
      <c r="H165" t="s">
        <v>19</v>
      </c>
      <c r="I165" t="s">
        <v>20</v>
      </c>
      <c r="J165" s="4">
        <v>714.91</v>
      </c>
      <c r="K165">
        <v>1</v>
      </c>
      <c r="L165" s="4">
        <v>714.91</v>
      </c>
      <c r="M165" s="4">
        <f>L165-J165</f>
        <v>0</v>
      </c>
      <c r="N165" s="4">
        <f t="shared" si="4"/>
        <v>714.91</v>
      </c>
      <c r="O165" s="3">
        <f t="shared" si="5"/>
        <v>0</v>
      </c>
      <c r="P165"/>
    </row>
    <row r="166" spans="1:16">
      <c r="A166">
        <v>1165</v>
      </c>
      <c r="B166" s="2" t="s">
        <v>1074</v>
      </c>
      <c r="C166" t="s">
        <v>191</v>
      </c>
      <c r="D166" t="s">
        <v>17</v>
      </c>
      <c r="E166">
        <v>21</v>
      </c>
      <c r="F166" t="str" cm="1">
        <f t="array" ref="F166">_xlfn.IFS(Table1[[#This Row],[Age]]&gt;49,"OLD",Table1[[#This Row],[Age]]&gt;29,"MIDDLE AGE",Table1[[#This Row],[Age]]&gt;19,"YOUNG")</f>
        <v>YOUNG</v>
      </c>
      <c r="G166" t="s">
        <v>13</v>
      </c>
      <c r="H166" t="s">
        <v>14</v>
      </c>
      <c r="I166" t="s">
        <v>48</v>
      </c>
      <c r="J166" s="4">
        <v>224.34</v>
      </c>
      <c r="K166">
        <v>1</v>
      </c>
      <c r="L166" s="4">
        <v>224.34</v>
      </c>
      <c r="M166" s="4">
        <f>L166-J166</f>
        <v>0</v>
      </c>
      <c r="N166" s="4">
        <f t="shared" si="4"/>
        <v>224.34</v>
      </c>
      <c r="O166" s="3">
        <f t="shared" si="5"/>
        <v>0</v>
      </c>
      <c r="P166"/>
    </row>
    <row r="167" spans="1:16">
      <c r="A167">
        <v>1166</v>
      </c>
      <c r="B167" s="2" t="s">
        <v>962</v>
      </c>
      <c r="C167" t="s">
        <v>192</v>
      </c>
      <c r="D167" t="s">
        <v>12</v>
      </c>
      <c r="E167">
        <v>59</v>
      </c>
      <c r="F167" t="str" cm="1">
        <f t="array" ref="F167">_xlfn.IFS(Table1[[#This Row],[Age]]&gt;49,"OLD",Table1[[#This Row],[Age]]&gt;29,"MIDDLE AGE",Table1[[#This Row],[Age]]&gt;19,"YOUNG")</f>
        <v>OLD</v>
      </c>
      <c r="G167" t="s">
        <v>25</v>
      </c>
      <c r="H167" t="s">
        <v>27</v>
      </c>
      <c r="I167" t="s">
        <v>53</v>
      </c>
      <c r="J167" s="4">
        <v>610.33000000000004</v>
      </c>
      <c r="K167">
        <v>3</v>
      </c>
      <c r="L167" s="4">
        <v>1830.99</v>
      </c>
      <c r="M167" s="4">
        <f>L167-J167</f>
        <v>1220.6599999999999</v>
      </c>
      <c r="N167" s="4">
        <f t="shared" si="4"/>
        <v>203.44333333333336</v>
      </c>
      <c r="O167" s="3">
        <f t="shared" si="5"/>
        <v>66.666666666666657</v>
      </c>
      <c r="P167"/>
    </row>
    <row r="168" spans="1:16">
      <c r="A168">
        <v>1167</v>
      </c>
      <c r="B168" s="2" t="s">
        <v>1075</v>
      </c>
      <c r="C168" t="s">
        <v>193</v>
      </c>
      <c r="D168" t="s">
        <v>17</v>
      </c>
      <c r="E168">
        <v>36</v>
      </c>
      <c r="F168" t="str" cm="1">
        <f t="array" ref="F168">_xlfn.IFS(Table1[[#This Row],[Age]]&gt;49,"OLD",Table1[[#This Row],[Age]]&gt;29,"MIDDLE AGE",Table1[[#This Row],[Age]]&gt;19,"YOUNG")</f>
        <v>MIDDLE AGE</v>
      </c>
      <c r="G168" t="s">
        <v>18</v>
      </c>
      <c r="H168" t="s">
        <v>14</v>
      </c>
      <c r="I168" t="s">
        <v>38</v>
      </c>
      <c r="J168" s="4">
        <v>508.27</v>
      </c>
      <c r="K168">
        <v>2</v>
      </c>
      <c r="L168" s="4">
        <v>1016.54</v>
      </c>
      <c r="M168" s="4">
        <f>L168-J168</f>
        <v>508.27</v>
      </c>
      <c r="N168" s="4">
        <f t="shared" si="4"/>
        <v>254.13499999999999</v>
      </c>
      <c r="O168" s="3">
        <f t="shared" si="5"/>
        <v>50</v>
      </c>
      <c r="P168"/>
    </row>
    <row r="169" spans="1:16">
      <c r="A169">
        <v>1168</v>
      </c>
      <c r="B169" s="2" t="s">
        <v>1076</v>
      </c>
      <c r="C169" t="s">
        <v>169</v>
      </c>
      <c r="D169" t="s">
        <v>12</v>
      </c>
      <c r="E169">
        <v>35</v>
      </c>
      <c r="F169" t="str" cm="1">
        <f t="array" ref="F169">_xlfn.IFS(Table1[[#This Row],[Age]]&gt;49,"OLD",Table1[[#This Row],[Age]]&gt;29,"MIDDLE AGE",Table1[[#This Row],[Age]]&gt;19,"YOUNG")</f>
        <v>MIDDLE AGE</v>
      </c>
      <c r="G169" t="s">
        <v>22</v>
      </c>
      <c r="H169" t="s">
        <v>35</v>
      </c>
      <c r="I169" t="s">
        <v>36</v>
      </c>
      <c r="J169" s="4">
        <v>70.209999999999994</v>
      </c>
      <c r="K169">
        <v>3</v>
      </c>
      <c r="L169" s="4">
        <v>210.63</v>
      </c>
      <c r="M169" s="4">
        <f>L169-J169</f>
        <v>140.42000000000002</v>
      </c>
      <c r="N169" s="4">
        <f t="shared" si="4"/>
        <v>23.403333333333332</v>
      </c>
      <c r="O169" s="3">
        <f t="shared" si="5"/>
        <v>66.666666666666671</v>
      </c>
      <c r="P169"/>
    </row>
    <row r="170" spans="1:16">
      <c r="A170">
        <v>1169</v>
      </c>
      <c r="B170" s="2" t="s">
        <v>1052</v>
      </c>
      <c r="C170" t="s">
        <v>194</v>
      </c>
      <c r="D170" t="s">
        <v>12</v>
      </c>
      <c r="E170">
        <v>54</v>
      </c>
      <c r="F170" t="str" cm="1">
        <f t="array" ref="F170">_xlfn.IFS(Table1[[#This Row],[Age]]&gt;49,"OLD",Table1[[#This Row],[Age]]&gt;29,"MIDDLE AGE",Table1[[#This Row],[Age]]&gt;19,"YOUNG")</f>
        <v>OLD</v>
      </c>
      <c r="G170" t="s">
        <v>25</v>
      </c>
      <c r="H170" t="s">
        <v>14</v>
      </c>
      <c r="I170" t="s">
        <v>43</v>
      </c>
      <c r="J170" s="4">
        <v>285.37</v>
      </c>
      <c r="K170">
        <v>1</v>
      </c>
      <c r="L170" s="4">
        <v>285.37</v>
      </c>
      <c r="M170" s="4">
        <f>L170-J170</f>
        <v>0</v>
      </c>
      <c r="N170" s="4">
        <f t="shared" si="4"/>
        <v>285.37</v>
      </c>
      <c r="O170" s="3">
        <f t="shared" si="5"/>
        <v>0</v>
      </c>
      <c r="P170"/>
    </row>
    <row r="171" spans="1:16">
      <c r="A171">
        <v>1170</v>
      </c>
      <c r="B171" s="2" t="s">
        <v>1068</v>
      </c>
      <c r="C171" t="s">
        <v>195</v>
      </c>
      <c r="D171" t="s">
        <v>17</v>
      </c>
      <c r="E171">
        <v>47</v>
      </c>
      <c r="F171" t="str" cm="1">
        <f t="array" ref="F171">_xlfn.IFS(Table1[[#This Row],[Age]]&gt;49,"OLD",Table1[[#This Row],[Age]]&gt;29,"MIDDLE AGE",Table1[[#This Row],[Age]]&gt;19,"YOUNG")</f>
        <v>MIDDLE AGE</v>
      </c>
      <c r="G171" t="s">
        <v>25</v>
      </c>
      <c r="H171" t="s">
        <v>19</v>
      </c>
      <c r="I171" t="s">
        <v>20</v>
      </c>
      <c r="J171" s="4">
        <v>999.49</v>
      </c>
      <c r="K171">
        <v>5</v>
      </c>
      <c r="L171" s="4">
        <v>4997.45</v>
      </c>
      <c r="M171" s="4">
        <f>L171-J171</f>
        <v>3997.96</v>
      </c>
      <c r="N171" s="4">
        <f t="shared" si="4"/>
        <v>199.898</v>
      </c>
      <c r="O171" s="3">
        <f t="shared" si="5"/>
        <v>80</v>
      </c>
      <c r="P171"/>
    </row>
    <row r="172" spans="1:16">
      <c r="A172">
        <v>1171</v>
      </c>
      <c r="B172" s="2" t="s">
        <v>1077</v>
      </c>
      <c r="C172" t="s">
        <v>196</v>
      </c>
      <c r="D172" t="s">
        <v>17</v>
      </c>
      <c r="E172">
        <v>36</v>
      </c>
      <c r="F172" t="str" cm="1">
        <f t="array" ref="F172">_xlfn.IFS(Table1[[#This Row],[Age]]&gt;49,"OLD",Table1[[#This Row],[Age]]&gt;29,"MIDDLE AGE",Table1[[#This Row],[Age]]&gt;19,"YOUNG")</f>
        <v>MIDDLE AGE</v>
      </c>
      <c r="G172" t="s">
        <v>18</v>
      </c>
      <c r="H172" t="s">
        <v>19</v>
      </c>
      <c r="I172" t="s">
        <v>20</v>
      </c>
      <c r="J172" s="4">
        <v>108.54</v>
      </c>
      <c r="K172">
        <v>1</v>
      </c>
      <c r="L172" s="4">
        <v>108.54</v>
      </c>
      <c r="M172" s="4">
        <f>L172-J172</f>
        <v>0</v>
      </c>
      <c r="N172" s="4">
        <f t="shared" si="4"/>
        <v>108.54</v>
      </c>
      <c r="O172" s="3">
        <f t="shared" si="5"/>
        <v>0</v>
      </c>
      <c r="P172"/>
    </row>
    <row r="173" spans="1:16">
      <c r="A173">
        <v>1172</v>
      </c>
      <c r="B173" s="2" t="s">
        <v>1078</v>
      </c>
      <c r="C173" t="s">
        <v>131</v>
      </c>
      <c r="D173" t="s">
        <v>12</v>
      </c>
      <c r="E173">
        <v>40</v>
      </c>
      <c r="F173" t="str" cm="1">
        <f t="array" ref="F173">_xlfn.IFS(Table1[[#This Row],[Age]]&gt;49,"OLD",Table1[[#This Row],[Age]]&gt;29,"MIDDLE AGE",Table1[[#This Row],[Age]]&gt;19,"YOUNG")</f>
        <v>MIDDLE AGE</v>
      </c>
      <c r="G173" t="s">
        <v>25</v>
      </c>
      <c r="H173" t="s">
        <v>14</v>
      </c>
      <c r="I173" t="s">
        <v>48</v>
      </c>
      <c r="J173" s="4">
        <v>511.35</v>
      </c>
      <c r="K173">
        <v>3</v>
      </c>
      <c r="L173" s="4">
        <v>1534.05</v>
      </c>
      <c r="M173" s="4">
        <f>L173-J173</f>
        <v>1022.6999999999999</v>
      </c>
      <c r="N173" s="4">
        <f t="shared" si="4"/>
        <v>170.45000000000002</v>
      </c>
      <c r="O173" s="3">
        <f t="shared" si="5"/>
        <v>66.666666666666657</v>
      </c>
      <c r="P173"/>
    </row>
    <row r="174" spans="1:16">
      <c r="A174">
        <v>1173</v>
      </c>
      <c r="B174" s="2" t="s">
        <v>1031</v>
      </c>
      <c r="C174" t="s">
        <v>197</v>
      </c>
      <c r="D174" t="s">
        <v>12</v>
      </c>
      <c r="E174">
        <v>33</v>
      </c>
      <c r="F174" t="str" cm="1">
        <f t="array" ref="F174">_xlfn.IFS(Table1[[#This Row],[Age]]&gt;49,"OLD",Table1[[#This Row],[Age]]&gt;29,"MIDDLE AGE",Table1[[#This Row],[Age]]&gt;19,"YOUNG")</f>
        <v>MIDDLE AGE</v>
      </c>
      <c r="G174" t="s">
        <v>13</v>
      </c>
      <c r="H174" t="s">
        <v>35</v>
      </c>
      <c r="I174" t="s">
        <v>63</v>
      </c>
      <c r="J174" s="4">
        <v>850.84</v>
      </c>
      <c r="K174">
        <v>3</v>
      </c>
      <c r="L174" s="4">
        <v>2552.52</v>
      </c>
      <c r="M174" s="4">
        <f>L174-J174</f>
        <v>1701.6799999999998</v>
      </c>
      <c r="N174" s="4">
        <f t="shared" si="4"/>
        <v>283.61333333333334</v>
      </c>
      <c r="O174" s="3">
        <f t="shared" si="5"/>
        <v>66.666666666666657</v>
      </c>
      <c r="P174"/>
    </row>
    <row r="175" spans="1:16">
      <c r="A175">
        <v>1174</v>
      </c>
      <c r="B175" s="2" t="s">
        <v>1079</v>
      </c>
      <c r="C175" t="s">
        <v>198</v>
      </c>
      <c r="D175" t="s">
        <v>17</v>
      </c>
      <c r="E175">
        <v>18</v>
      </c>
      <c r="F175" t="e" cm="1">
        <f t="array" ref="F175">_xlfn.IFS(Table1[[#This Row],[Age]]&gt;49,"OLD",Table1[[#This Row],[Age]]&gt;29,"MIDDLE AGE",Table1[[#This Row],[Age]]&gt;19,"YOUNG")</f>
        <v>#N/A</v>
      </c>
      <c r="G175" t="s">
        <v>13</v>
      </c>
      <c r="H175" t="s">
        <v>19</v>
      </c>
      <c r="I175" t="s">
        <v>23</v>
      </c>
      <c r="J175" s="4">
        <v>307.64999999999998</v>
      </c>
      <c r="K175">
        <v>4</v>
      </c>
      <c r="L175" s="4">
        <v>1230.5999999999999</v>
      </c>
      <c r="M175" s="4">
        <f>L175-J175</f>
        <v>922.94999999999993</v>
      </c>
      <c r="N175" s="4">
        <f t="shared" si="4"/>
        <v>76.912499999999994</v>
      </c>
      <c r="O175" s="3">
        <f t="shared" si="5"/>
        <v>75</v>
      </c>
      <c r="P175"/>
    </row>
    <row r="176" spans="1:16">
      <c r="A176">
        <v>1175</v>
      </c>
      <c r="B176" s="2" t="s">
        <v>1021</v>
      </c>
      <c r="C176" t="s">
        <v>199</v>
      </c>
      <c r="D176" t="s">
        <v>17</v>
      </c>
      <c r="E176">
        <v>29</v>
      </c>
      <c r="F176" t="str" cm="1">
        <f t="array" ref="F176">_xlfn.IFS(Table1[[#This Row],[Age]]&gt;49,"OLD",Table1[[#This Row],[Age]]&gt;29,"MIDDLE AGE",Table1[[#This Row],[Age]]&gt;19,"YOUNG")</f>
        <v>YOUNG</v>
      </c>
      <c r="G176" t="s">
        <v>18</v>
      </c>
      <c r="H176" t="s">
        <v>27</v>
      </c>
      <c r="I176" t="s">
        <v>53</v>
      </c>
      <c r="J176" s="4">
        <v>268.10000000000002</v>
      </c>
      <c r="K176">
        <v>5</v>
      </c>
      <c r="L176" s="4">
        <v>1340.5</v>
      </c>
      <c r="M176" s="4">
        <f>L176-J176</f>
        <v>1072.4000000000001</v>
      </c>
      <c r="N176" s="4">
        <f t="shared" si="4"/>
        <v>53.620000000000005</v>
      </c>
      <c r="O176" s="3">
        <f t="shared" si="5"/>
        <v>80</v>
      </c>
      <c r="P176"/>
    </row>
    <row r="177" spans="1:16">
      <c r="A177">
        <v>1176</v>
      </c>
      <c r="B177" s="2" t="s">
        <v>1080</v>
      </c>
      <c r="C177" t="s">
        <v>200</v>
      </c>
      <c r="D177" t="s">
        <v>17</v>
      </c>
      <c r="E177">
        <v>41</v>
      </c>
      <c r="F177" t="str" cm="1">
        <f t="array" ref="F177">_xlfn.IFS(Table1[[#This Row],[Age]]&gt;49,"OLD",Table1[[#This Row],[Age]]&gt;29,"MIDDLE AGE",Table1[[#This Row],[Age]]&gt;19,"YOUNG")</f>
        <v>MIDDLE AGE</v>
      </c>
      <c r="G177" t="s">
        <v>25</v>
      </c>
      <c r="H177" t="s">
        <v>14</v>
      </c>
      <c r="I177" t="s">
        <v>48</v>
      </c>
      <c r="J177" s="4">
        <v>891.89</v>
      </c>
      <c r="K177">
        <v>3</v>
      </c>
      <c r="L177" s="4">
        <v>2675.67</v>
      </c>
      <c r="M177" s="4">
        <f>L177-J177</f>
        <v>1783.7800000000002</v>
      </c>
      <c r="N177" s="4">
        <f t="shared" si="4"/>
        <v>297.29666666666668</v>
      </c>
      <c r="O177" s="3">
        <f t="shared" si="5"/>
        <v>66.666666666666671</v>
      </c>
      <c r="P177"/>
    </row>
    <row r="178" spans="1:16">
      <c r="A178">
        <v>1177</v>
      </c>
      <c r="B178" s="2" t="s">
        <v>1081</v>
      </c>
      <c r="C178" t="s">
        <v>150</v>
      </c>
      <c r="D178" t="s">
        <v>12</v>
      </c>
      <c r="E178">
        <v>51</v>
      </c>
      <c r="F178" t="str" cm="1">
        <f t="array" ref="F178">_xlfn.IFS(Table1[[#This Row],[Age]]&gt;49,"OLD",Table1[[#This Row],[Age]]&gt;29,"MIDDLE AGE",Table1[[#This Row],[Age]]&gt;19,"YOUNG")</f>
        <v>OLD</v>
      </c>
      <c r="G178" t="s">
        <v>13</v>
      </c>
      <c r="H178" t="s">
        <v>35</v>
      </c>
      <c r="I178" t="s">
        <v>63</v>
      </c>
      <c r="J178" s="4">
        <v>311.77999999999997</v>
      </c>
      <c r="K178">
        <v>2</v>
      </c>
      <c r="L178" s="4">
        <v>623.55999999999995</v>
      </c>
      <c r="M178" s="4">
        <f>L178-J178</f>
        <v>311.77999999999997</v>
      </c>
      <c r="N178" s="4">
        <f t="shared" si="4"/>
        <v>155.88999999999999</v>
      </c>
      <c r="O178" s="3">
        <f t="shared" si="5"/>
        <v>50</v>
      </c>
      <c r="P178"/>
    </row>
    <row r="179" spans="1:16">
      <c r="A179">
        <v>1178</v>
      </c>
      <c r="B179" s="2" t="s">
        <v>950</v>
      </c>
      <c r="C179" t="s">
        <v>201</v>
      </c>
      <c r="D179" t="s">
        <v>12</v>
      </c>
      <c r="E179">
        <v>25</v>
      </c>
      <c r="F179" t="str" cm="1">
        <f t="array" ref="F179">_xlfn.IFS(Table1[[#This Row],[Age]]&gt;49,"OLD",Table1[[#This Row],[Age]]&gt;29,"MIDDLE AGE",Table1[[#This Row],[Age]]&gt;19,"YOUNG")</f>
        <v>YOUNG</v>
      </c>
      <c r="G179" t="s">
        <v>25</v>
      </c>
      <c r="H179" t="s">
        <v>27</v>
      </c>
      <c r="I179" t="s">
        <v>46</v>
      </c>
      <c r="J179" s="4">
        <v>654.98</v>
      </c>
      <c r="K179">
        <v>1</v>
      </c>
      <c r="L179" s="4">
        <v>654.98</v>
      </c>
      <c r="M179" s="4">
        <f>L179-J179</f>
        <v>0</v>
      </c>
      <c r="N179" s="4">
        <f t="shared" si="4"/>
        <v>654.98</v>
      </c>
      <c r="O179" s="3">
        <f t="shared" si="5"/>
        <v>0</v>
      </c>
      <c r="P179"/>
    </row>
    <row r="180" spans="1:16">
      <c r="A180">
        <v>1179</v>
      </c>
      <c r="B180" s="2" t="s">
        <v>1035</v>
      </c>
      <c r="C180" t="s">
        <v>202</v>
      </c>
      <c r="D180" t="s">
        <v>12</v>
      </c>
      <c r="E180">
        <v>35</v>
      </c>
      <c r="F180" t="str" cm="1">
        <f t="array" ref="F180">_xlfn.IFS(Table1[[#This Row],[Age]]&gt;49,"OLD",Table1[[#This Row],[Age]]&gt;29,"MIDDLE AGE",Table1[[#This Row],[Age]]&gt;19,"YOUNG")</f>
        <v>MIDDLE AGE</v>
      </c>
      <c r="G180" t="s">
        <v>13</v>
      </c>
      <c r="H180" t="s">
        <v>14</v>
      </c>
      <c r="I180" t="s">
        <v>15</v>
      </c>
      <c r="J180" s="4">
        <v>742.91</v>
      </c>
      <c r="K180">
        <v>2</v>
      </c>
      <c r="L180" s="4">
        <v>1485.82</v>
      </c>
      <c r="M180" s="4">
        <f>L180-J180</f>
        <v>742.91</v>
      </c>
      <c r="N180" s="4">
        <f t="shared" si="4"/>
        <v>371.45499999999998</v>
      </c>
      <c r="O180" s="3">
        <f t="shared" si="5"/>
        <v>50</v>
      </c>
      <c r="P180"/>
    </row>
    <row r="181" spans="1:16">
      <c r="A181">
        <v>1180</v>
      </c>
      <c r="B181" s="2" t="s">
        <v>1082</v>
      </c>
      <c r="C181" t="s">
        <v>203</v>
      </c>
      <c r="D181" t="s">
        <v>12</v>
      </c>
      <c r="E181">
        <v>22</v>
      </c>
      <c r="F181" t="str" cm="1">
        <f t="array" ref="F181">_xlfn.IFS(Table1[[#This Row],[Age]]&gt;49,"OLD",Table1[[#This Row],[Age]]&gt;29,"MIDDLE AGE",Table1[[#This Row],[Age]]&gt;19,"YOUNG")</f>
        <v>YOUNG</v>
      </c>
      <c r="G181" t="s">
        <v>13</v>
      </c>
      <c r="H181" t="s">
        <v>35</v>
      </c>
      <c r="I181" t="s">
        <v>64</v>
      </c>
      <c r="J181" s="4">
        <v>790.73</v>
      </c>
      <c r="K181">
        <v>3</v>
      </c>
      <c r="L181" s="4">
        <v>2372.19</v>
      </c>
      <c r="M181" s="4">
        <f>L181-J181</f>
        <v>1581.46</v>
      </c>
      <c r="N181" s="4">
        <f t="shared" si="4"/>
        <v>263.57666666666665</v>
      </c>
      <c r="O181" s="3">
        <f t="shared" si="5"/>
        <v>66.666666666666657</v>
      </c>
      <c r="P181"/>
    </row>
    <row r="182" spans="1:16">
      <c r="A182">
        <v>1181</v>
      </c>
      <c r="B182" s="2" t="s">
        <v>1083</v>
      </c>
      <c r="C182" t="s">
        <v>204</v>
      </c>
      <c r="D182" t="s">
        <v>12</v>
      </c>
      <c r="E182">
        <v>43</v>
      </c>
      <c r="F182" t="str" cm="1">
        <f t="array" ref="F182">_xlfn.IFS(Table1[[#This Row],[Age]]&gt;49,"OLD",Table1[[#This Row],[Age]]&gt;29,"MIDDLE AGE",Table1[[#This Row],[Age]]&gt;19,"YOUNG")</f>
        <v>MIDDLE AGE</v>
      </c>
      <c r="G182" t="s">
        <v>25</v>
      </c>
      <c r="H182" t="s">
        <v>27</v>
      </c>
      <c r="I182" t="s">
        <v>46</v>
      </c>
      <c r="J182" s="4">
        <v>994.81</v>
      </c>
      <c r="K182">
        <v>3</v>
      </c>
      <c r="L182" s="4">
        <v>2984.43</v>
      </c>
      <c r="M182" s="4">
        <f>L182-J182</f>
        <v>1989.62</v>
      </c>
      <c r="N182" s="4">
        <f t="shared" si="4"/>
        <v>331.6033333333333</v>
      </c>
      <c r="O182" s="3">
        <f t="shared" si="5"/>
        <v>66.666666666666657</v>
      </c>
      <c r="P182"/>
    </row>
    <row r="183" spans="1:16">
      <c r="A183">
        <v>1182</v>
      </c>
      <c r="B183" s="2" t="s">
        <v>961</v>
      </c>
      <c r="C183" t="s">
        <v>205</v>
      </c>
      <c r="D183" t="s">
        <v>12</v>
      </c>
      <c r="E183">
        <v>47</v>
      </c>
      <c r="F183" t="str" cm="1">
        <f t="array" ref="F183">_xlfn.IFS(Table1[[#This Row],[Age]]&gt;49,"OLD",Table1[[#This Row],[Age]]&gt;29,"MIDDLE AGE",Table1[[#This Row],[Age]]&gt;19,"YOUNG")</f>
        <v>MIDDLE AGE</v>
      </c>
      <c r="G183" t="s">
        <v>18</v>
      </c>
      <c r="H183" t="s">
        <v>19</v>
      </c>
      <c r="I183" t="s">
        <v>20</v>
      </c>
      <c r="J183" s="4">
        <v>805.16</v>
      </c>
      <c r="K183">
        <v>2</v>
      </c>
      <c r="L183" s="4">
        <v>1610.32</v>
      </c>
      <c r="M183" s="4">
        <f>L183-J183</f>
        <v>805.16</v>
      </c>
      <c r="N183" s="4">
        <f t="shared" si="4"/>
        <v>402.58</v>
      </c>
      <c r="O183" s="3">
        <f t="shared" si="5"/>
        <v>50</v>
      </c>
      <c r="P183"/>
    </row>
    <row r="184" spans="1:16">
      <c r="A184">
        <v>1183</v>
      </c>
      <c r="B184" s="2" t="s">
        <v>955</v>
      </c>
      <c r="C184" t="s">
        <v>206</v>
      </c>
      <c r="D184" t="s">
        <v>17</v>
      </c>
      <c r="E184">
        <v>30</v>
      </c>
      <c r="F184" t="str" cm="1">
        <f t="array" ref="F184">_xlfn.IFS(Table1[[#This Row],[Age]]&gt;49,"OLD",Table1[[#This Row],[Age]]&gt;29,"MIDDLE AGE",Table1[[#This Row],[Age]]&gt;19,"YOUNG")</f>
        <v>MIDDLE AGE</v>
      </c>
      <c r="G184" t="s">
        <v>18</v>
      </c>
      <c r="H184" t="s">
        <v>14</v>
      </c>
      <c r="I184" t="s">
        <v>38</v>
      </c>
      <c r="J184" s="4">
        <v>660.44</v>
      </c>
      <c r="K184">
        <v>2</v>
      </c>
      <c r="L184" s="4">
        <v>1320.88</v>
      </c>
      <c r="M184" s="4">
        <f>L184-J184</f>
        <v>660.44</v>
      </c>
      <c r="N184" s="4">
        <f t="shared" si="4"/>
        <v>330.22</v>
      </c>
      <c r="O184" s="3">
        <f t="shared" si="5"/>
        <v>50</v>
      </c>
      <c r="P184"/>
    </row>
    <row r="185" spans="1:16">
      <c r="A185">
        <v>1184</v>
      </c>
      <c r="B185" s="2" t="s">
        <v>977</v>
      </c>
      <c r="C185" t="s">
        <v>207</v>
      </c>
      <c r="D185" t="s">
        <v>12</v>
      </c>
      <c r="E185">
        <v>36</v>
      </c>
      <c r="F185" t="str" cm="1">
        <f t="array" ref="F185">_xlfn.IFS(Table1[[#This Row],[Age]]&gt;49,"OLD",Table1[[#This Row],[Age]]&gt;29,"MIDDLE AGE",Table1[[#This Row],[Age]]&gt;19,"YOUNG")</f>
        <v>MIDDLE AGE</v>
      </c>
      <c r="G185" t="s">
        <v>18</v>
      </c>
      <c r="H185" t="s">
        <v>14</v>
      </c>
      <c r="I185" t="s">
        <v>43</v>
      </c>
      <c r="J185" s="4">
        <v>896.51</v>
      </c>
      <c r="K185">
        <v>4</v>
      </c>
      <c r="L185" s="4">
        <v>3586.04</v>
      </c>
      <c r="M185" s="4">
        <f>L185-J185</f>
        <v>2689.5299999999997</v>
      </c>
      <c r="N185" s="4">
        <f t="shared" si="4"/>
        <v>224.1275</v>
      </c>
      <c r="O185" s="3">
        <f t="shared" si="5"/>
        <v>74.999999999999986</v>
      </c>
      <c r="P185"/>
    </row>
    <row r="186" spans="1:16">
      <c r="A186">
        <v>1185</v>
      </c>
      <c r="B186" s="2" t="s">
        <v>1045</v>
      </c>
      <c r="C186" t="s">
        <v>208</v>
      </c>
      <c r="D186" t="s">
        <v>12</v>
      </c>
      <c r="E186">
        <v>46</v>
      </c>
      <c r="F186" t="str" cm="1">
        <f t="array" ref="F186">_xlfn.IFS(Table1[[#This Row],[Age]]&gt;49,"OLD",Table1[[#This Row],[Age]]&gt;29,"MIDDLE AGE",Table1[[#This Row],[Age]]&gt;19,"YOUNG")</f>
        <v>MIDDLE AGE</v>
      </c>
      <c r="G186" t="s">
        <v>25</v>
      </c>
      <c r="H186" t="s">
        <v>19</v>
      </c>
      <c r="I186" t="s">
        <v>51</v>
      </c>
      <c r="J186" s="4">
        <v>906.69</v>
      </c>
      <c r="K186">
        <v>1</v>
      </c>
      <c r="L186" s="4">
        <v>906.69</v>
      </c>
      <c r="M186" s="4">
        <f>L186-J186</f>
        <v>0</v>
      </c>
      <c r="N186" s="4">
        <f t="shared" si="4"/>
        <v>906.69</v>
      </c>
      <c r="O186" s="3">
        <f t="shared" si="5"/>
        <v>0</v>
      </c>
      <c r="P186"/>
    </row>
    <row r="187" spans="1:16">
      <c r="A187">
        <v>1186</v>
      </c>
      <c r="B187" s="2" t="s">
        <v>1084</v>
      </c>
      <c r="C187" t="s">
        <v>209</v>
      </c>
      <c r="D187" t="s">
        <v>12</v>
      </c>
      <c r="E187">
        <v>20</v>
      </c>
      <c r="F187" t="str" cm="1">
        <f t="array" ref="F187">_xlfn.IFS(Table1[[#This Row],[Age]]&gt;49,"OLD",Table1[[#This Row],[Age]]&gt;29,"MIDDLE AGE",Table1[[#This Row],[Age]]&gt;19,"YOUNG")</f>
        <v>YOUNG</v>
      </c>
      <c r="G187" t="s">
        <v>25</v>
      </c>
      <c r="H187" t="s">
        <v>40</v>
      </c>
      <c r="I187" t="s">
        <v>41</v>
      </c>
      <c r="J187" s="4">
        <v>973.43</v>
      </c>
      <c r="K187">
        <v>2</v>
      </c>
      <c r="L187" s="4">
        <v>1946.86</v>
      </c>
      <c r="M187" s="4">
        <f>L187-J187</f>
        <v>973.43</v>
      </c>
      <c r="N187" s="4">
        <f t="shared" si="4"/>
        <v>486.71499999999997</v>
      </c>
      <c r="O187" s="3">
        <f t="shared" si="5"/>
        <v>50</v>
      </c>
      <c r="P187"/>
    </row>
    <row r="188" spans="1:16">
      <c r="A188">
        <v>1187</v>
      </c>
      <c r="B188" s="2" t="s">
        <v>1009</v>
      </c>
      <c r="C188" t="s">
        <v>210</v>
      </c>
      <c r="D188" t="s">
        <v>17</v>
      </c>
      <c r="E188">
        <v>43</v>
      </c>
      <c r="F188" t="str" cm="1">
        <f t="array" ref="F188">_xlfn.IFS(Table1[[#This Row],[Age]]&gt;49,"OLD",Table1[[#This Row],[Age]]&gt;29,"MIDDLE AGE",Table1[[#This Row],[Age]]&gt;19,"YOUNG")</f>
        <v>MIDDLE AGE</v>
      </c>
      <c r="G188" t="s">
        <v>25</v>
      </c>
      <c r="H188" t="s">
        <v>27</v>
      </c>
      <c r="I188" t="s">
        <v>28</v>
      </c>
      <c r="J188" s="4">
        <v>778.7</v>
      </c>
      <c r="K188">
        <v>1</v>
      </c>
      <c r="L188" s="4">
        <v>778.7</v>
      </c>
      <c r="M188" s="4">
        <f>L188-J188</f>
        <v>0</v>
      </c>
      <c r="N188" s="4">
        <f t="shared" si="4"/>
        <v>778.7</v>
      </c>
      <c r="O188" s="3">
        <f t="shared" si="5"/>
        <v>0</v>
      </c>
      <c r="P188"/>
    </row>
    <row r="189" spans="1:16">
      <c r="A189">
        <v>1188</v>
      </c>
      <c r="B189" s="2" t="s">
        <v>1085</v>
      </c>
      <c r="C189" t="s">
        <v>211</v>
      </c>
      <c r="D189" t="s">
        <v>12</v>
      </c>
      <c r="E189">
        <v>57</v>
      </c>
      <c r="F189" t="str" cm="1">
        <f t="array" ref="F189">_xlfn.IFS(Table1[[#This Row],[Age]]&gt;49,"OLD",Table1[[#This Row],[Age]]&gt;29,"MIDDLE AGE",Table1[[#This Row],[Age]]&gt;19,"YOUNG")</f>
        <v>OLD</v>
      </c>
      <c r="G189" t="s">
        <v>18</v>
      </c>
      <c r="H189" t="s">
        <v>19</v>
      </c>
      <c r="I189" t="s">
        <v>23</v>
      </c>
      <c r="J189" s="4">
        <v>202.98</v>
      </c>
      <c r="K189">
        <v>5</v>
      </c>
      <c r="L189" s="4">
        <v>1014.9</v>
      </c>
      <c r="M189" s="4">
        <f>L189-J189</f>
        <v>811.92</v>
      </c>
      <c r="N189" s="4">
        <f t="shared" si="4"/>
        <v>40.595999999999997</v>
      </c>
      <c r="O189" s="3">
        <f t="shared" si="5"/>
        <v>80</v>
      </c>
      <c r="P189"/>
    </row>
    <row r="190" spans="1:16">
      <c r="A190">
        <v>1189</v>
      </c>
      <c r="B190" s="2" t="s">
        <v>1086</v>
      </c>
      <c r="C190" t="s">
        <v>79</v>
      </c>
      <c r="D190" t="s">
        <v>12</v>
      </c>
      <c r="E190">
        <v>29</v>
      </c>
      <c r="F190" t="str" cm="1">
        <f t="array" ref="F190">_xlfn.IFS(Table1[[#This Row],[Age]]&gt;49,"OLD",Table1[[#This Row],[Age]]&gt;29,"MIDDLE AGE",Table1[[#This Row],[Age]]&gt;19,"YOUNG")</f>
        <v>YOUNG</v>
      </c>
      <c r="G190" t="s">
        <v>25</v>
      </c>
      <c r="H190" t="s">
        <v>14</v>
      </c>
      <c r="I190" t="s">
        <v>38</v>
      </c>
      <c r="J190" s="4">
        <v>712.71</v>
      </c>
      <c r="K190">
        <v>3</v>
      </c>
      <c r="L190" s="4">
        <v>2138.13</v>
      </c>
      <c r="M190" s="4">
        <f>L190-J190</f>
        <v>1425.42</v>
      </c>
      <c r="N190" s="4">
        <f t="shared" si="4"/>
        <v>237.57000000000002</v>
      </c>
      <c r="O190" s="3">
        <f t="shared" si="5"/>
        <v>66.666666666666657</v>
      </c>
      <c r="P190"/>
    </row>
    <row r="191" spans="1:16">
      <c r="A191">
        <v>1190</v>
      </c>
      <c r="B191" s="2" t="s">
        <v>1087</v>
      </c>
      <c r="C191" t="s">
        <v>212</v>
      </c>
      <c r="D191" t="s">
        <v>17</v>
      </c>
      <c r="E191">
        <v>19</v>
      </c>
      <c r="F191" t="e" cm="1">
        <f t="array" ref="F191">_xlfn.IFS(Table1[[#This Row],[Age]]&gt;49,"OLD",Table1[[#This Row],[Age]]&gt;29,"MIDDLE AGE",Table1[[#This Row],[Age]]&gt;19,"YOUNG")</f>
        <v>#N/A</v>
      </c>
      <c r="G191" t="s">
        <v>18</v>
      </c>
      <c r="H191" t="s">
        <v>27</v>
      </c>
      <c r="I191" t="s">
        <v>46</v>
      </c>
      <c r="J191" s="4">
        <v>84.38</v>
      </c>
      <c r="K191">
        <v>2</v>
      </c>
      <c r="L191" s="4">
        <v>168.76</v>
      </c>
      <c r="M191" s="4">
        <f>L191-J191</f>
        <v>84.38</v>
      </c>
      <c r="N191" s="4">
        <f t="shared" si="4"/>
        <v>42.19</v>
      </c>
      <c r="O191" s="3">
        <f t="shared" si="5"/>
        <v>50</v>
      </c>
      <c r="P191"/>
    </row>
    <row r="192" spans="1:16">
      <c r="A192">
        <v>1191</v>
      </c>
      <c r="B192" s="2" t="s">
        <v>1046</v>
      </c>
      <c r="C192" t="s">
        <v>213</v>
      </c>
      <c r="D192" t="s">
        <v>12</v>
      </c>
      <c r="E192">
        <v>28</v>
      </c>
      <c r="F192" t="str" cm="1">
        <f t="array" ref="F192">_xlfn.IFS(Table1[[#This Row],[Age]]&gt;49,"OLD",Table1[[#This Row],[Age]]&gt;29,"MIDDLE AGE",Table1[[#This Row],[Age]]&gt;19,"YOUNG")</f>
        <v>YOUNG</v>
      </c>
      <c r="G192" t="s">
        <v>13</v>
      </c>
      <c r="H192" t="s">
        <v>27</v>
      </c>
      <c r="I192" t="s">
        <v>46</v>
      </c>
      <c r="J192" s="4">
        <v>324.77999999999997</v>
      </c>
      <c r="K192">
        <v>5</v>
      </c>
      <c r="L192" s="4">
        <v>1623.9</v>
      </c>
      <c r="M192" s="4">
        <f>L192-J192</f>
        <v>1299.1200000000001</v>
      </c>
      <c r="N192" s="4">
        <f t="shared" si="4"/>
        <v>64.955999999999989</v>
      </c>
      <c r="O192" s="3">
        <f t="shared" si="5"/>
        <v>80</v>
      </c>
      <c r="P192"/>
    </row>
    <row r="193" spans="1:16">
      <c r="A193">
        <v>1192</v>
      </c>
      <c r="B193" s="2" t="s">
        <v>1078</v>
      </c>
      <c r="C193" t="s">
        <v>214</v>
      </c>
      <c r="D193" t="s">
        <v>12</v>
      </c>
      <c r="E193">
        <v>61</v>
      </c>
      <c r="F193" t="str" cm="1">
        <f t="array" ref="F193">_xlfn.IFS(Table1[[#This Row],[Age]]&gt;49,"OLD",Table1[[#This Row],[Age]]&gt;29,"MIDDLE AGE",Table1[[#This Row],[Age]]&gt;19,"YOUNG")</f>
        <v>OLD</v>
      </c>
      <c r="G193" t="s">
        <v>18</v>
      </c>
      <c r="H193" t="s">
        <v>40</v>
      </c>
      <c r="I193" t="s">
        <v>74</v>
      </c>
      <c r="J193" s="4">
        <v>124.65</v>
      </c>
      <c r="K193">
        <v>3</v>
      </c>
      <c r="L193" s="4">
        <v>373.95</v>
      </c>
      <c r="M193" s="4">
        <f>L193-J193</f>
        <v>249.29999999999998</v>
      </c>
      <c r="N193" s="4">
        <f t="shared" si="4"/>
        <v>41.550000000000004</v>
      </c>
      <c r="O193" s="3">
        <f t="shared" si="5"/>
        <v>66.666666666666657</v>
      </c>
      <c r="P193"/>
    </row>
    <row r="194" spans="1:16">
      <c r="A194">
        <v>1193</v>
      </c>
      <c r="B194" s="2" t="s">
        <v>1088</v>
      </c>
      <c r="C194" t="s">
        <v>215</v>
      </c>
      <c r="D194" t="s">
        <v>12</v>
      </c>
      <c r="E194">
        <v>45</v>
      </c>
      <c r="F194" t="str" cm="1">
        <f t="array" ref="F194">_xlfn.IFS(Table1[[#This Row],[Age]]&gt;49,"OLD",Table1[[#This Row],[Age]]&gt;29,"MIDDLE AGE",Table1[[#This Row],[Age]]&gt;19,"YOUNG")</f>
        <v>MIDDLE AGE</v>
      </c>
      <c r="G194" t="s">
        <v>18</v>
      </c>
      <c r="H194" t="s">
        <v>14</v>
      </c>
      <c r="I194" t="s">
        <v>48</v>
      </c>
      <c r="J194" s="4">
        <v>950.44</v>
      </c>
      <c r="K194">
        <v>4</v>
      </c>
      <c r="L194" s="4">
        <v>3801.76</v>
      </c>
      <c r="M194" s="4">
        <f>L194-J194</f>
        <v>2851.32</v>
      </c>
      <c r="N194" s="4">
        <f t="shared" si="4"/>
        <v>237.61</v>
      </c>
      <c r="O194" s="3">
        <f t="shared" si="5"/>
        <v>75</v>
      </c>
      <c r="P194"/>
    </row>
    <row r="195" spans="1:16">
      <c r="A195">
        <v>1194</v>
      </c>
      <c r="B195" s="2" t="s">
        <v>1089</v>
      </c>
      <c r="C195" t="s">
        <v>216</v>
      </c>
      <c r="D195" t="s">
        <v>12</v>
      </c>
      <c r="E195">
        <v>35</v>
      </c>
      <c r="F195" t="str" cm="1">
        <f t="array" ref="F195">_xlfn.IFS(Table1[[#This Row],[Age]]&gt;49,"OLD",Table1[[#This Row],[Age]]&gt;29,"MIDDLE AGE",Table1[[#This Row],[Age]]&gt;19,"YOUNG")</f>
        <v>MIDDLE AGE</v>
      </c>
      <c r="G195" t="s">
        <v>22</v>
      </c>
      <c r="H195" t="s">
        <v>35</v>
      </c>
      <c r="I195" t="s">
        <v>36</v>
      </c>
      <c r="J195" s="4">
        <v>345.37</v>
      </c>
      <c r="K195">
        <v>3</v>
      </c>
      <c r="L195" s="4">
        <v>1036.1099999999999</v>
      </c>
      <c r="M195" s="4">
        <f>L195-J195</f>
        <v>690.7399999999999</v>
      </c>
      <c r="N195" s="4">
        <f t="shared" ref="N195:N258" si="6">J195/K195</f>
        <v>115.12333333333333</v>
      </c>
      <c r="O195" s="3">
        <f t="shared" ref="O195:O258" si="7">M195/L195*100</f>
        <v>66.666666666666657</v>
      </c>
      <c r="P195"/>
    </row>
    <row r="196" spans="1:16">
      <c r="A196">
        <v>1195</v>
      </c>
      <c r="B196" s="2" t="s">
        <v>1090</v>
      </c>
      <c r="C196" t="s">
        <v>217</v>
      </c>
      <c r="D196" t="s">
        <v>12</v>
      </c>
      <c r="E196">
        <v>30</v>
      </c>
      <c r="F196" t="str" cm="1">
        <f t="array" ref="F196">_xlfn.IFS(Table1[[#This Row],[Age]]&gt;49,"OLD",Table1[[#This Row],[Age]]&gt;29,"MIDDLE AGE",Table1[[#This Row],[Age]]&gt;19,"YOUNG")</f>
        <v>MIDDLE AGE</v>
      </c>
      <c r="G196" t="s">
        <v>22</v>
      </c>
      <c r="H196" t="s">
        <v>40</v>
      </c>
      <c r="I196" t="s">
        <v>74</v>
      </c>
      <c r="J196" s="4">
        <v>716.08</v>
      </c>
      <c r="K196">
        <v>2</v>
      </c>
      <c r="L196" s="4">
        <v>1432.16</v>
      </c>
      <c r="M196" s="4">
        <f>L196-J196</f>
        <v>716.08</v>
      </c>
      <c r="N196" s="4">
        <f t="shared" si="6"/>
        <v>358.04</v>
      </c>
      <c r="O196" s="3">
        <f t="shared" si="7"/>
        <v>50</v>
      </c>
      <c r="P196"/>
    </row>
    <row r="197" spans="1:16">
      <c r="A197">
        <v>1196</v>
      </c>
      <c r="B197" s="2" t="s">
        <v>1045</v>
      </c>
      <c r="C197" t="s">
        <v>100</v>
      </c>
      <c r="D197" t="s">
        <v>17</v>
      </c>
      <c r="E197">
        <v>54</v>
      </c>
      <c r="F197" t="str" cm="1">
        <f t="array" ref="F197">_xlfn.IFS(Table1[[#This Row],[Age]]&gt;49,"OLD",Table1[[#This Row],[Age]]&gt;29,"MIDDLE AGE",Table1[[#This Row],[Age]]&gt;19,"YOUNG")</f>
        <v>OLD</v>
      </c>
      <c r="G197" t="s">
        <v>18</v>
      </c>
      <c r="H197" t="s">
        <v>40</v>
      </c>
      <c r="I197" t="s">
        <v>76</v>
      </c>
      <c r="J197" s="4">
        <v>575.61</v>
      </c>
      <c r="K197">
        <v>5</v>
      </c>
      <c r="L197" s="4">
        <v>2878.05</v>
      </c>
      <c r="M197" s="4">
        <f>L197-J197</f>
        <v>2302.44</v>
      </c>
      <c r="N197" s="4">
        <f t="shared" si="6"/>
        <v>115.122</v>
      </c>
      <c r="O197" s="3">
        <f t="shared" si="7"/>
        <v>80</v>
      </c>
      <c r="P197"/>
    </row>
    <row r="198" spans="1:16">
      <c r="A198">
        <v>1197</v>
      </c>
      <c r="B198" s="2" t="s">
        <v>1091</v>
      </c>
      <c r="C198" t="s">
        <v>218</v>
      </c>
      <c r="D198" t="s">
        <v>17</v>
      </c>
      <c r="E198">
        <v>39</v>
      </c>
      <c r="F198" t="str" cm="1">
        <f t="array" ref="F198">_xlfn.IFS(Table1[[#This Row],[Age]]&gt;49,"OLD",Table1[[#This Row],[Age]]&gt;29,"MIDDLE AGE",Table1[[#This Row],[Age]]&gt;19,"YOUNG")</f>
        <v>MIDDLE AGE</v>
      </c>
      <c r="G198" t="s">
        <v>22</v>
      </c>
      <c r="H198" t="s">
        <v>35</v>
      </c>
      <c r="I198" t="s">
        <v>63</v>
      </c>
      <c r="J198" s="4">
        <v>116.44</v>
      </c>
      <c r="K198">
        <v>5</v>
      </c>
      <c r="L198" s="4">
        <v>582.20000000000005</v>
      </c>
      <c r="M198" s="4">
        <f>L198-J198</f>
        <v>465.76000000000005</v>
      </c>
      <c r="N198" s="4">
        <f t="shared" si="6"/>
        <v>23.288</v>
      </c>
      <c r="O198" s="3">
        <f t="shared" si="7"/>
        <v>80</v>
      </c>
      <c r="P198"/>
    </row>
    <row r="199" spans="1:16">
      <c r="A199">
        <v>1198</v>
      </c>
      <c r="B199" s="2" t="s">
        <v>1092</v>
      </c>
      <c r="C199" t="s">
        <v>219</v>
      </c>
      <c r="D199" t="s">
        <v>17</v>
      </c>
      <c r="E199">
        <v>29</v>
      </c>
      <c r="F199" t="str" cm="1">
        <f t="array" ref="F199">_xlfn.IFS(Table1[[#This Row],[Age]]&gt;49,"OLD",Table1[[#This Row],[Age]]&gt;29,"MIDDLE AGE",Table1[[#This Row],[Age]]&gt;19,"YOUNG")</f>
        <v>YOUNG</v>
      </c>
      <c r="G199" t="s">
        <v>25</v>
      </c>
      <c r="H199" t="s">
        <v>35</v>
      </c>
      <c r="I199" t="s">
        <v>58</v>
      </c>
      <c r="J199" s="4">
        <v>565.73</v>
      </c>
      <c r="K199">
        <v>5</v>
      </c>
      <c r="L199" s="4">
        <v>2828.65</v>
      </c>
      <c r="M199" s="4">
        <f>L199-J199</f>
        <v>2262.92</v>
      </c>
      <c r="N199" s="4">
        <f t="shared" si="6"/>
        <v>113.146</v>
      </c>
      <c r="O199" s="3">
        <f t="shared" si="7"/>
        <v>80</v>
      </c>
      <c r="P199"/>
    </row>
    <row r="200" spans="1:16">
      <c r="A200">
        <v>1199</v>
      </c>
      <c r="B200" s="2" t="s">
        <v>1093</v>
      </c>
      <c r="C200" t="s">
        <v>220</v>
      </c>
      <c r="D200" t="s">
        <v>12</v>
      </c>
      <c r="E200">
        <v>19</v>
      </c>
      <c r="F200" t="e" cm="1">
        <f t="array" ref="F200">_xlfn.IFS(Table1[[#This Row],[Age]]&gt;49,"OLD",Table1[[#This Row],[Age]]&gt;29,"MIDDLE AGE",Table1[[#This Row],[Age]]&gt;19,"YOUNG")</f>
        <v>#N/A</v>
      </c>
      <c r="G200" t="s">
        <v>22</v>
      </c>
      <c r="H200" t="s">
        <v>40</v>
      </c>
      <c r="I200" t="s">
        <v>68</v>
      </c>
      <c r="J200" s="4">
        <v>664.41</v>
      </c>
      <c r="K200">
        <v>3</v>
      </c>
      <c r="L200" s="4">
        <v>1993.23</v>
      </c>
      <c r="M200" s="4">
        <f>L200-J200</f>
        <v>1328.8200000000002</v>
      </c>
      <c r="N200" s="4">
        <f t="shared" si="6"/>
        <v>221.47</v>
      </c>
      <c r="O200" s="3">
        <f t="shared" si="7"/>
        <v>66.666666666666671</v>
      </c>
      <c r="P200"/>
    </row>
    <row r="201" spans="1:16">
      <c r="A201">
        <v>1200</v>
      </c>
      <c r="B201" s="2" t="s">
        <v>1009</v>
      </c>
      <c r="C201" t="s">
        <v>221</v>
      </c>
      <c r="D201" t="s">
        <v>12</v>
      </c>
      <c r="E201">
        <v>54</v>
      </c>
      <c r="F201" t="str" cm="1">
        <f t="array" ref="F201">_xlfn.IFS(Table1[[#This Row],[Age]]&gt;49,"OLD",Table1[[#This Row],[Age]]&gt;29,"MIDDLE AGE",Table1[[#This Row],[Age]]&gt;19,"YOUNG")</f>
        <v>OLD</v>
      </c>
      <c r="G201" t="s">
        <v>22</v>
      </c>
      <c r="H201" t="s">
        <v>27</v>
      </c>
      <c r="I201" t="s">
        <v>32</v>
      </c>
      <c r="J201" s="4">
        <v>882.7</v>
      </c>
      <c r="K201">
        <v>1</v>
      </c>
      <c r="L201" s="4">
        <v>882.7</v>
      </c>
      <c r="M201" s="4">
        <f>L201-J201</f>
        <v>0</v>
      </c>
      <c r="N201" s="4">
        <f t="shared" si="6"/>
        <v>882.7</v>
      </c>
      <c r="O201" s="3">
        <f t="shared" si="7"/>
        <v>0</v>
      </c>
      <c r="P201"/>
    </row>
    <row r="202" spans="1:16">
      <c r="A202">
        <v>1201</v>
      </c>
      <c r="B202" s="2" t="s">
        <v>1094</v>
      </c>
      <c r="C202" t="s">
        <v>222</v>
      </c>
      <c r="D202" t="s">
        <v>12</v>
      </c>
      <c r="E202">
        <v>24</v>
      </c>
      <c r="F202" t="str" cm="1">
        <f t="array" ref="F202">_xlfn.IFS(Table1[[#This Row],[Age]]&gt;49,"OLD",Table1[[#This Row],[Age]]&gt;29,"MIDDLE AGE",Table1[[#This Row],[Age]]&gt;19,"YOUNG")</f>
        <v>YOUNG</v>
      </c>
      <c r="G202" t="s">
        <v>22</v>
      </c>
      <c r="H202" t="s">
        <v>19</v>
      </c>
      <c r="I202" t="s">
        <v>23</v>
      </c>
      <c r="J202" s="4">
        <v>79.38</v>
      </c>
      <c r="K202">
        <v>1</v>
      </c>
      <c r="L202" s="4">
        <v>79.38</v>
      </c>
      <c r="M202" s="4">
        <f>L202-J202</f>
        <v>0</v>
      </c>
      <c r="N202" s="4">
        <f t="shared" si="6"/>
        <v>79.38</v>
      </c>
      <c r="O202" s="3">
        <f t="shared" si="7"/>
        <v>0</v>
      </c>
      <c r="P202"/>
    </row>
    <row r="203" spans="1:16">
      <c r="A203">
        <v>1202</v>
      </c>
      <c r="B203" s="2" t="s">
        <v>1095</v>
      </c>
      <c r="C203" t="s">
        <v>223</v>
      </c>
      <c r="D203" t="s">
        <v>17</v>
      </c>
      <c r="E203">
        <v>43</v>
      </c>
      <c r="F203" t="str" cm="1">
        <f t="array" ref="F203">_xlfn.IFS(Table1[[#This Row],[Age]]&gt;49,"OLD",Table1[[#This Row],[Age]]&gt;29,"MIDDLE AGE",Table1[[#This Row],[Age]]&gt;19,"YOUNG")</f>
        <v>MIDDLE AGE</v>
      </c>
      <c r="G203" t="s">
        <v>18</v>
      </c>
      <c r="H203" t="s">
        <v>19</v>
      </c>
      <c r="I203" t="s">
        <v>23</v>
      </c>
      <c r="J203" s="4">
        <v>302.68</v>
      </c>
      <c r="K203">
        <v>3</v>
      </c>
      <c r="L203" s="4">
        <v>908.04</v>
      </c>
      <c r="M203" s="4">
        <f>L203-J203</f>
        <v>605.3599999999999</v>
      </c>
      <c r="N203" s="4">
        <f t="shared" si="6"/>
        <v>100.89333333333333</v>
      </c>
      <c r="O203" s="3">
        <f t="shared" si="7"/>
        <v>66.666666666666657</v>
      </c>
      <c r="P203"/>
    </row>
    <row r="204" spans="1:16">
      <c r="A204">
        <v>1203</v>
      </c>
      <c r="B204" s="2" t="s">
        <v>1096</v>
      </c>
      <c r="C204" t="s">
        <v>224</v>
      </c>
      <c r="D204" t="s">
        <v>12</v>
      </c>
      <c r="E204">
        <v>43</v>
      </c>
      <c r="F204" t="str" cm="1">
        <f t="array" ref="F204">_xlfn.IFS(Table1[[#This Row],[Age]]&gt;49,"OLD",Table1[[#This Row],[Age]]&gt;29,"MIDDLE AGE",Table1[[#This Row],[Age]]&gt;19,"YOUNG")</f>
        <v>MIDDLE AGE</v>
      </c>
      <c r="G204" t="s">
        <v>13</v>
      </c>
      <c r="H204" t="s">
        <v>40</v>
      </c>
      <c r="I204" t="s">
        <v>76</v>
      </c>
      <c r="J204" s="4">
        <v>695.42</v>
      </c>
      <c r="K204">
        <v>2</v>
      </c>
      <c r="L204" s="4">
        <v>1390.84</v>
      </c>
      <c r="M204" s="4">
        <f>L204-J204</f>
        <v>695.42</v>
      </c>
      <c r="N204" s="4">
        <f t="shared" si="6"/>
        <v>347.71</v>
      </c>
      <c r="O204" s="3">
        <f t="shared" si="7"/>
        <v>50</v>
      </c>
      <c r="P204"/>
    </row>
    <row r="205" spans="1:16">
      <c r="A205">
        <v>1204</v>
      </c>
      <c r="B205" s="2" t="s">
        <v>1089</v>
      </c>
      <c r="C205" t="s">
        <v>200</v>
      </c>
      <c r="D205" t="s">
        <v>12</v>
      </c>
      <c r="E205">
        <v>41</v>
      </c>
      <c r="F205" t="str" cm="1">
        <f t="array" ref="F205">_xlfn.IFS(Table1[[#This Row],[Age]]&gt;49,"OLD",Table1[[#This Row],[Age]]&gt;29,"MIDDLE AGE",Table1[[#This Row],[Age]]&gt;19,"YOUNG")</f>
        <v>MIDDLE AGE</v>
      </c>
      <c r="G205" t="s">
        <v>13</v>
      </c>
      <c r="H205" t="s">
        <v>27</v>
      </c>
      <c r="I205" t="s">
        <v>46</v>
      </c>
      <c r="J205" s="4">
        <v>43.99</v>
      </c>
      <c r="K205">
        <v>3</v>
      </c>
      <c r="L205" s="4">
        <v>131.97</v>
      </c>
      <c r="M205" s="4">
        <f>L205-J205</f>
        <v>87.97999999999999</v>
      </c>
      <c r="N205" s="4">
        <f t="shared" si="6"/>
        <v>14.663333333333334</v>
      </c>
      <c r="O205" s="3">
        <f t="shared" si="7"/>
        <v>66.666666666666657</v>
      </c>
      <c r="P205"/>
    </row>
    <row r="206" spans="1:16">
      <c r="A206">
        <v>1205</v>
      </c>
      <c r="B206" s="2" t="s">
        <v>1097</v>
      </c>
      <c r="C206" t="s">
        <v>225</v>
      </c>
      <c r="D206" t="s">
        <v>17</v>
      </c>
      <c r="E206">
        <v>29</v>
      </c>
      <c r="F206" t="str" cm="1">
        <f t="array" ref="F206">_xlfn.IFS(Table1[[#This Row],[Age]]&gt;49,"OLD",Table1[[#This Row],[Age]]&gt;29,"MIDDLE AGE",Table1[[#This Row],[Age]]&gt;19,"YOUNG")</f>
        <v>YOUNG</v>
      </c>
      <c r="G206" t="s">
        <v>13</v>
      </c>
      <c r="H206" t="s">
        <v>35</v>
      </c>
      <c r="I206" t="s">
        <v>36</v>
      </c>
      <c r="J206" s="4">
        <v>211.52</v>
      </c>
      <c r="K206">
        <v>1</v>
      </c>
      <c r="L206" s="4">
        <v>211.52</v>
      </c>
      <c r="M206" s="4">
        <f>L206-J206</f>
        <v>0</v>
      </c>
      <c r="N206" s="4">
        <f t="shared" si="6"/>
        <v>211.52</v>
      </c>
      <c r="O206" s="3">
        <f t="shared" si="7"/>
        <v>0</v>
      </c>
      <c r="P206"/>
    </row>
    <row r="207" spans="1:16">
      <c r="A207">
        <v>1206</v>
      </c>
      <c r="B207" s="2" t="s">
        <v>1098</v>
      </c>
      <c r="C207" t="s">
        <v>226</v>
      </c>
      <c r="D207" t="s">
        <v>12</v>
      </c>
      <c r="E207">
        <v>33</v>
      </c>
      <c r="F207" t="str" cm="1">
        <f t="array" ref="F207">_xlfn.IFS(Table1[[#This Row],[Age]]&gt;49,"OLD",Table1[[#This Row],[Age]]&gt;29,"MIDDLE AGE",Table1[[#This Row],[Age]]&gt;19,"YOUNG")</f>
        <v>MIDDLE AGE</v>
      </c>
      <c r="G207" t="s">
        <v>13</v>
      </c>
      <c r="H207" t="s">
        <v>40</v>
      </c>
      <c r="I207" t="s">
        <v>41</v>
      </c>
      <c r="J207" s="4">
        <v>226.48</v>
      </c>
      <c r="K207">
        <v>3</v>
      </c>
      <c r="L207" s="4">
        <v>679.44</v>
      </c>
      <c r="M207" s="4">
        <f>L207-J207</f>
        <v>452.96000000000004</v>
      </c>
      <c r="N207" s="4">
        <f t="shared" si="6"/>
        <v>75.493333333333325</v>
      </c>
      <c r="O207" s="3">
        <f t="shared" si="7"/>
        <v>66.666666666666657</v>
      </c>
      <c r="P207"/>
    </row>
    <row r="208" spans="1:16">
      <c r="A208">
        <v>1207</v>
      </c>
      <c r="B208" s="2" t="s">
        <v>1099</v>
      </c>
      <c r="C208" t="s">
        <v>123</v>
      </c>
      <c r="D208" t="s">
        <v>17</v>
      </c>
      <c r="E208">
        <v>40</v>
      </c>
      <c r="F208" t="str" cm="1">
        <f t="array" ref="F208">_xlfn.IFS(Table1[[#This Row],[Age]]&gt;49,"OLD",Table1[[#This Row],[Age]]&gt;29,"MIDDLE AGE",Table1[[#This Row],[Age]]&gt;19,"YOUNG")</f>
        <v>MIDDLE AGE</v>
      </c>
      <c r="G208" t="s">
        <v>13</v>
      </c>
      <c r="H208" t="s">
        <v>14</v>
      </c>
      <c r="I208" t="s">
        <v>38</v>
      </c>
      <c r="J208" s="4">
        <v>672.63</v>
      </c>
      <c r="K208">
        <v>5</v>
      </c>
      <c r="L208" s="4">
        <v>3363.15</v>
      </c>
      <c r="M208" s="4">
        <f>L208-J208</f>
        <v>2690.52</v>
      </c>
      <c r="N208" s="4">
        <f t="shared" si="6"/>
        <v>134.52600000000001</v>
      </c>
      <c r="O208" s="3">
        <f t="shared" si="7"/>
        <v>80</v>
      </c>
      <c r="P208"/>
    </row>
    <row r="209" spans="1:16">
      <c r="A209">
        <v>1208</v>
      </c>
      <c r="B209" s="2" t="s">
        <v>978</v>
      </c>
      <c r="C209" t="s">
        <v>227</v>
      </c>
      <c r="D209" t="s">
        <v>17</v>
      </c>
      <c r="E209">
        <v>57</v>
      </c>
      <c r="F209" t="str" cm="1">
        <f t="array" ref="F209">_xlfn.IFS(Table1[[#This Row],[Age]]&gt;49,"OLD",Table1[[#This Row],[Age]]&gt;29,"MIDDLE AGE",Table1[[#This Row],[Age]]&gt;19,"YOUNG")</f>
        <v>OLD</v>
      </c>
      <c r="G209" t="s">
        <v>13</v>
      </c>
      <c r="H209" t="s">
        <v>27</v>
      </c>
      <c r="I209" t="s">
        <v>32</v>
      </c>
      <c r="J209" s="4">
        <v>293.10000000000002</v>
      </c>
      <c r="K209">
        <v>2</v>
      </c>
      <c r="L209" s="4">
        <v>586.20000000000005</v>
      </c>
      <c r="M209" s="4">
        <f>L209-J209</f>
        <v>293.10000000000002</v>
      </c>
      <c r="N209" s="4">
        <f t="shared" si="6"/>
        <v>146.55000000000001</v>
      </c>
      <c r="O209" s="3">
        <f t="shared" si="7"/>
        <v>50</v>
      </c>
      <c r="P209"/>
    </row>
    <row r="210" spans="1:16">
      <c r="A210">
        <v>1209</v>
      </c>
      <c r="B210" s="2" t="s">
        <v>1100</v>
      </c>
      <c r="C210" t="s">
        <v>228</v>
      </c>
      <c r="D210" t="s">
        <v>17</v>
      </c>
      <c r="E210">
        <v>26</v>
      </c>
      <c r="F210" t="str" cm="1">
        <f t="array" ref="F210">_xlfn.IFS(Table1[[#This Row],[Age]]&gt;49,"OLD",Table1[[#This Row],[Age]]&gt;29,"MIDDLE AGE",Table1[[#This Row],[Age]]&gt;19,"YOUNG")</f>
        <v>YOUNG</v>
      </c>
      <c r="G210" t="s">
        <v>18</v>
      </c>
      <c r="H210" t="s">
        <v>14</v>
      </c>
      <c r="I210" t="s">
        <v>38</v>
      </c>
      <c r="J210" s="4">
        <v>603.6</v>
      </c>
      <c r="K210">
        <v>2</v>
      </c>
      <c r="L210" s="4">
        <v>1207.2</v>
      </c>
      <c r="M210" s="4">
        <f>L210-J210</f>
        <v>603.6</v>
      </c>
      <c r="N210" s="4">
        <f t="shared" si="6"/>
        <v>301.8</v>
      </c>
      <c r="O210" s="3">
        <f t="shared" si="7"/>
        <v>50</v>
      </c>
      <c r="P210"/>
    </row>
    <row r="211" spans="1:16">
      <c r="A211">
        <v>1210</v>
      </c>
      <c r="B211" s="2" t="s">
        <v>1002</v>
      </c>
      <c r="C211" t="s">
        <v>229</v>
      </c>
      <c r="D211" t="s">
        <v>12</v>
      </c>
      <c r="E211">
        <v>49</v>
      </c>
      <c r="F211" t="str" cm="1">
        <f t="array" ref="F211">_xlfn.IFS(Table1[[#This Row],[Age]]&gt;49,"OLD",Table1[[#This Row],[Age]]&gt;29,"MIDDLE AGE",Table1[[#This Row],[Age]]&gt;19,"YOUNG")</f>
        <v>MIDDLE AGE</v>
      </c>
      <c r="G211" t="s">
        <v>25</v>
      </c>
      <c r="H211" t="s">
        <v>14</v>
      </c>
      <c r="I211" t="s">
        <v>48</v>
      </c>
      <c r="J211" s="4">
        <v>965.69</v>
      </c>
      <c r="K211">
        <v>4</v>
      </c>
      <c r="L211" s="4">
        <v>3862.76</v>
      </c>
      <c r="M211" s="4">
        <f>L211-J211</f>
        <v>2897.07</v>
      </c>
      <c r="N211" s="4">
        <f t="shared" si="6"/>
        <v>241.42250000000001</v>
      </c>
      <c r="O211" s="3">
        <f t="shared" si="7"/>
        <v>75</v>
      </c>
      <c r="P211"/>
    </row>
    <row r="212" spans="1:16">
      <c r="A212">
        <v>1211</v>
      </c>
      <c r="B212" s="2" t="s">
        <v>1101</v>
      </c>
      <c r="C212" t="s">
        <v>224</v>
      </c>
      <c r="D212" t="s">
        <v>12</v>
      </c>
      <c r="E212">
        <v>32</v>
      </c>
      <c r="F212" t="str" cm="1">
        <f t="array" ref="F212">_xlfn.IFS(Table1[[#This Row],[Age]]&gt;49,"OLD",Table1[[#This Row],[Age]]&gt;29,"MIDDLE AGE",Table1[[#This Row],[Age]]&gt;19,"YOUNG")</f>
        <v>MIDDLE AGE</v>
      </c>
      <c r="G212" t="s">
        <v>25</v>
      </c>
      <c r="H212" t="s">
        <v>40</v>
      </c>
      <c r="I212" t="s">
        <v>74</v>
      </c>
      <c r="J212" s="4">
        <v>795.31</v>
      </c>
      <c r="K212">
        <v>3</v>
      </c>
      <c r="L212" s="4">
        <v>2385.9299999999998</v>
      </c>
      <c r="M212" s="4">
        <f>L212-J212</f>
        <v>1590.62</v>
      </c>
      <c r="N212" s="4">
        <f t="shared" si="6"/>
        <v>265.1033333333333</v>
      </c>
      <c r="O212" s="3">
        <f t="shared" si="7"/>
        <v>66.666666666666657</v>
      </c>
      <c r="P212"/>
    </row>
    <row r="213" spans="1:16">
      <c r="A213">
        <v>1212</v>
      </c>
      <c r="B213" s="2" t="s">
        <v>1102</v>
      </c>
      <c r="C213" t="s">
        <v>230</v>
      </c>
      <c r="D213" t="s">
        <v>12</v>
      </c>
      <c r="E213">
        <v>54</v>
      </c>
      <c r="F213" t="str" cm="1">
        <f t="array" ref="F213">_xlfn.IFS(Table1[[#This Row],[Age]]&gt;49,"OLD",Table1[[#This Row],[Age]]&gt;29,"MIDDLE AGE",Table1[[#This Row],[Age]]&gt;19,"YOUNG")</f>
        <v>OLD</v>
      </c>
      <c r="G213" t="s">
        <v>13</v>
      </c>
      <c r="H213" t="s">
        <v>27</v>
      </c>
      <c r="I213" t="s">
        <v>32</v>
      </c>
      <c r="J213" s="4">
        <v>339.57</v>
      </c>
      <c r="K213">
        <v>5</v>
      </c>
      <c r="L213" s="4">
        <v>1697.85</v>
      </c>
      <c r="M213" s="4">
        <f>L213-J213</f>
        <v>1358.28</v>
      </c>
      <c r="N213" s="4">
        <f t="shared" si="6"/>
        <v>67.914000000000001</v>
      </c>
      <c r="O213" s="3">
        <f t="shared" si="7"/>
        <v>80</v>
      </c>
      <c r="P213"/>
    </row>
    <row r="214" spans="1:16">
      <c r="A214">
        <v>1213</v>
      </c>
      <c r="B214" s="2" t="s">
        <v>1103</v>
      </c>
      <c r="C214" t="s">
        <v>231</v>
      </c>
      <c r="D214" t="s">
        <v>12</v>
      </c>
      <c r="E214">
        <v>30</v>
      </c>
      <c r="F214" t="str" cm="1">
        <f t="array" ref="F214">_xlfn.IFS(Table1[[#This Row],[Age]]&gt;49,"OLD",Table1[[#This Row],[Age]]&gt;29,"MIDDLE AGE",Table1[[#This Row],[Age]]&gt;19,"YOUNG")</f>
        <v>MIDDLE AGE</v>
      </c>
      <c r="G214" t="s">
        <v>22</v>
      </c>
      <c r="H214" t="s">
        <v>14</v>
      </c>
      <c r="I214" t="s">
        <v>38</v>
      </c>
      <c r="J214" s="4">
        <v>477.68</v>
      </c>
      <c r="K214">
        <v>3</v>
      </c>
      <c r="L214" s="4">
        <v>1433.04</v>
      </c>
      <c r="M214" s="4">
        <f>L214-J214</f>
        <v>955.3599999999999</v>
      </c>
      <c r="N214" s="4">
        <f t="shared" si="6"/>
        <v>159.22666666666666</v>
      </c>
      <c r="O214" s="3">
        <f t="shared" si="7"/>
        <v>66.666666666666657</v>
      </c>
      <c r="P214"/>
    </row>
    <row r="215" spans="1:16">
      <c r="A215">
        <v>1214</v>
      </c>
      <c r="B215" s="2" t="s">
        <v>1104</v>
      </c>
      <c r="C215" t="s">
        <v>232</v>
      </c>
      <c r="D215" t="s">
        <v>12</v>
      </c>
      <c r="E215">
        <v>22</v>
      </c>
      <c r="F215" t="str" cm="1">
        <f t="array" ref="F215">_xlfn.IFS(Table1[[#This Row],[Age]]&gt;49,"OLD",Table1[[#This Row],[Age]]&gt;29,"MIDDLE AGE",Table1[[#This Row],[Age]]&gt;19,"YOUNG")</f>
        <v>YOUNG</v>
      </c>
      <c r="G215" t="s">
        <v>22</v>
      </c>
      <c r="H215" t="s">
        <v>27</v>
      </c>
      <c r="I215" t="s">
        <v>53</v>
      </c>
      <c r="J215" s="4">
        <v>208.67</v>
      </c>
      <c r="K215">
        <v>4</v>
      </c>
      <c r="L215" s="4">
        <v>834.68</v>
      </c>
      <c r="M215" s="4">
        <f>L215-J215</f>
        <v>626.01</v>
      </c>
      <c r="N215" s="4">
        <f t="shared" si="6"/>
        <v>52.167499999999997</v>
      </c>
      <c r="O215" s="3">
        <f t="shared" si="7"/>
        <v>75</v>
      </c>
      <c r="P215"/>
    </row>
    <row r="216" spans="1:16">
      <c r="A216">
        <v>1215</v>
      </c>
      <c r="B216" s="2" t="s">
        <v>1105</v>
      </c>
      <c r="C216" t="s">
        <v>233</v>
      </c>
      <c r="D216" t="s">
        <v>12</v>
      </c>
      <c r="E216">
        <v>28</v>
      </c>
      <c r="F216" t="str" cm="1">
        <f t="array" ref="F216">_xlfn.IFS(Table1[[#This Row],[Age]]&gt;49,"OLD",Table1[[#This Row],[Age]]&gt;29,"MIDDLE AGE",Table1[[#This Row],[Age]]&gt;19,"YOUNG")</f>
        <v>YOUNG</v>
      </c>
      <c r="G216" t="s">
        <v>18</v>
      </c>
      <c r="H216" t="s">
        <v>19</v>
      </c>
      <c r="I216" t="s">
        <v>23</v>
      </c>
      <c r="J216" s="4">
        <v>25.56</v>
      </c>
      <c r="K216">
        <v>4</v>
      </c>
      <c r="L216" s="4">
        <v>102.24</v>
      </c>
      <c r="M216" s="4">
        <f>L216-J216</f>
        <v>76.679999999999993</v>
      </c>
      <c r="N216" s="4">
        <f t="shared" si="6"/>
        <v>6.39</v>
      </c>
      <c r="O216" s="3">
        <f t="shared" si="7"/>
        <v>75</v>
      </c>
      <c r="P216"/>
    </row>
    <row r="217" spans="1:16">
      <c r="A217">
        <v>1216</v>
      </c>
      <c r="B217" s="2" t="s">
        <v>1106</v>
      </c>
      <c r="C217" t="s">
        <v>234</v>
      </c>
      <c r="D217" t="s">
        <v>12</v>
      </c>
      <c r="E217">
        <v>27</v>
      </c>
      <c r="F217" t="str" cm="1">
        <f t="array" ref="F217">_xlfn.IFS(Table1[[#This Row],[Age]]&gt;49,"OLD",Table1[[#This Row],[Age]]&gt;29,"MIDDLE AGE",Table1[[#This Row],[Age]]&gt;19,"YOUNG")</f>
        <v>YOUNG</v>
      </c>
      <c r="G217" t="s">
        <v>13</v>
      </c>
      <c r="H217" t="s">
        <v>14</v>
      </c>
      <c r="I217" t="s">
        <v>43</v>
      </c>
      <c r="J217" s="4">
        <v>296.82</v>
      </c>
      <c r="K217">
        <v>3</v>
      </c>
      <c r="L217" s="4">
        <v>890.46</v>
      </c>
      <c r="M217" s="4">
        <f>L217-J217</f>
        <v>593.6400000000001</v>
      </c>
      <c r="N217" s="4">
        <f t="shared" si="6"/>
        <v>98.94</v>
      </c>
      <c r="O217" s="3">
        <f t="shared" si="7"/>
        <v>66.666666666666671</v>
      </c>
      <c r="P217"/>
    </row>
    <row r="218" spans="1:16">
      <c r="A218">
        <v>1217</v>
      </c>
      <c r="B218" s="2" t="s">
        <v>1107</v>
      </c>
      <c r="C218" t="s">
        <v>235</v>
      </c>
      <c r="D218" t="s">
        <v>17</v>
      </c>
      <c r="E218">
        <v>30</v>
      </c>
      <c r="F218" t="str" cm="1">
        <f t="array" ref="F218">_xlfn.IFS(Table1[[#This Row],[Age]]&gt;49,"OLD",Table1[[#This Row],[Age]]&gt;29,"MIDDLE AGE",Table1[[#This Row],[Age]]&gt;19,"YOUNG")</f>
        <v>MIDDLE AGE</v>
      </c>
      <c r="G218" t="s">
        <v>13</v>
      </c>
      <c r="H218" t="s">
        <v>14</v>
      </c>
      <c r="I218" t="s">
        <v>15</v>
      </c>
      <c r="J218" s="4">
        <v>375.71</v>
      </c>
      <c r="K218">
        <v>3</v>
      </c>
      <c r="L218" s="4">
        <v>1127.1300000000001</v>
      </c>
      <c r="M218" s="4">
        <f>L218-J218</f>
        <v>751.42000000000007</v>
      </c>
      <c r="N218" s="4">
        <f t="shared" si="6"/>
        <v>125.23666666666666</v>
      </c>
      <c r="O218" s="3">
        <f t="shared" si="7"/>
        <v>66.666666666666657</v>
      </c>
      <c r="P218"/>
    </row>
    <row r="219" spans="1:16">
      <c r="A219">
        <v>1218</v>
      </c>
      <c r="B219" s="2" t="s">
        <v>1073</v>
      </c>
      <c r="C219" t="s">
        <v>236</v>
      </c>
      <c r="D219" t="s">
        <v>12</v>
      </c>
      <c r="E219">
        <v>58</v>
      </c>
      <c r="F219" t="str" cm="1">
        <f t="array" ref="F219">_xlfn.IFS(Table1[[#This Row],[Age]]&gt;49,"OLD",Table1[[#This Row],[Age]]&gt;29,"MIDDLE AGE",Table1[[#This Row],[Age]]&gt;19,"YOUNG")</f>
        <v>OLD</v>
      </c>
      <c r="G219" t="s">
        <v>22</v>
      </c>
      <c r="H219" t="s">
        <v>27</v>
      </c>
      <c r="I219" t="s">
        <v>46</v>
      </c>
      <c r="J219" s="4">
        <v>568.72</v>
      </c>
      <c r="K219">
        <v>3</v>
      </c>
      <c r="L219" s="4">
        <v>1706.16</v>
      </c>
      <c r="M219" s="4">
        <f>L219-J219</f>
        <v>1137.44</v>
      </c>
      <c r="N219" s="4">
        <f t="shared" si="6"/>
        <v>189.57333333333335</v>
      </c>
      <c r="O219" s="3">
        <f t="shared" si="7"/>
        <v>66.666666666666657</v>
      </c>
      <c r="P219"/>
    </row>
    <row r="220" spans="1:16">
      <c r="A220">
        <v>1219</v>
      </c>
      <c r="B220" s="2" t="s">
        <v>1108</v>
      </c>
      <c r="C220" t="s">
        <v>237</v>
      </c>
      <c r="D220" t="s">
        <v>17</v>
      </c>
      <c r="E220">
        <v>63</v>
      </c>
      <c r="F220" t="str" cm="1">
        <f t="array" ref="F220">_xlfn.IFS(Table1[[#This Row],[Age]]&gt;49,"OLD",Table1[[#This Row],[Age]]&gt;29,"MIDDLE AGE",Table1[[#This Row],[Age]]&gt;19,"YOUNG")</f>
        <v>OLD</v>
      </c>
      <c r="G220" t="s">
        <v>13</v>
      </c>
      <c r="H220" t="s">
        <v>19</v>
      </c>
      <c r="I220" t="s">
        <v>51</v>
      </c>
      <c r="J220" s="4">
        <v>944.63</v>
      </c>
      <c r="K220">
        <v>1</v>
      </c>
      <c r="L220" s="4">
        <v>944.63</v>
      </c>
      <c r="M220" s="4">
        <f>L220-J220</f>
        <v>0</v>
      </c>
      <c r="N220" s="4">
        <f t="shared" si="6"/>
        <v>944.63</v>
      </c>
      <c r="O220" s="3">
        <f t="shared" si="7"/>
        <v>0</v>
      </c>
      <c r="P220"/>
    </row>
    <row r="221" spans="1:16">
      <c r="A221">
        <v>1220</v>
      </c>
      <c r="B221" s="2" t="s">
        <v>1000</v>
      </c>
      <c r="C221" t="s">
        <v>238</v>
      </c>
      <c r="D221" t="s">
        <v>12</v>
      </c>
      <c r="E221">
        <v>32</v>
      </c>
      <c r="F221" t="str" cm="1">
        <f t="array" ref="F221">_xlfn.IFS(Table1[[#This Row],[Age]]&gt;49,"OLD",Table1[[#This Row],[Age]]&gt;29,"MIDDLE AGE",Table1[[#This Row],[Age]]&gt;19,"YOUNG")</f>
        <v>MIDDLE AGE</v>
      </c>
      <c r="G221" t="s">
        <v>13</v>
      </c>
      <c r="H221" t="s">
        <v>14</v>
      </c>
      <c r="I221" t="s">
        <v>15</v>
      </c>
      <c r="J221" s="4">
        <v>948.37</v>
      </c>
      <c r="K221">
        <v>4</v>
      </c>
      <c r="L221" s="4">
        <v>3793.48</v>
      </c>
      <c r="M221" s="4">
        <f>L221-J221</f>
        <v>2845.11</v>
      </c>
      <c r="N221" s="4">
        <f t="shared" si="6"/>
        <v>237.0925</v>
      </c>
      <c r="O221" s="3">
        <f t="shared" si="7"/>
        <v>75</v>
      </c>
      <c r="P221"/>
    </row>
    <row r="222" spans="1:16">
      <c r="A222">
        <v>1221</v>
      </c>
      <c r="B222" s="2" t="s">
        <v>1109</v>
      </c>
      <c r="C222" t="s">
        <v>239</v>
      </c>
      <c r="D222" t="s">
        <v>12</v>
      </c>
      <c r="E222">
        <v>59</v>
      </c>
      <c r="F222" t="str" cm="1">
        <f t="array" ref="F222">_xlfn.IFS(Table1[[#This Row],[Age]]&gt;49,"OLD",Table1[[#This Row],[Age]]&gt;29,"MIDDLE AGE",Table1[[#This Row],[Age]]&gt;19,"YOUNG")</f>
        <v>OLD</v>
      </c>
      <c r="G222" t="s">
        <v>22</v>
      </c>
      <c r="H222" t="s">
        <v>40</v>
      </c>
      <c r="I222" t="s">
        <v>76</v>
      </c>
      <c r="J222" s="4">
        <v>79.400000000000006</v>
      </c>
      <c r="K222">
        <v>2</v>
      </c>
      <c r="L222" s="4">
        <v>158.80000000000001</v>
      </c>
      <c r="M222" s="4">
        <f>L222-J222</f>
        <v>79.400000000000006</v>
      </c>
      <c r="N222" s="4">
        <f t="shared" si="6"/>
        <v>39.700000000000003</v>
      </c>
      <c r="O222" s="3">
        <f t="shared" si="7"/>
        <v>50</v>
      </c>
      <c r="P222"/>
    </row>
    <row r="223" spans="1:16">
      <c r="A223">
        <v>1222</v>
      </c>
      <c r="B223" s="2" t="s">
        <v>1110</v>
      </c>
      <c r="C223" t="s">
        <v>107</v>
      </c>
      <c r="D223" t="s">
        <v>12</v>
      </c>
      <c r="E223">
        <v>24</v>
      </c>
      <c r="F223" t="str" cm="1">
        <f t="array" ref="F223">_xlfn.IFS(Table1[[#This Row],[Age]]&gt;49,"OLD",Table1[[#This Row],[Age]]&gt;29,"MIDDLE AGE",Table1[[#This Row],[Age]]&gt;19,"YOUNG")</f>
        <v>YOUNG</v>
      </c>
      <c r="G223" t="s">
        <v>25</v>
      </c>
      <c r="H223" t="s">
        <v>27</v>
      </c>
      <c r="I223" t="s">
        <v>32</v>
      </c>
      <c r="J223" s="4">
        <v>618.5</v>
      </c>
      <c r="K223">
        <v>1</v>
      </c>
      <c r="L223" s="4">
        <v>618.5</v>
      </c>
      <c r="M223" s="4">
        <f>L223-J223</f>
        <v>0</v>
      </c>
      <c r="N223" s="4">
        <f t="shared" si="6"/>
        <v>618.5</v>
      </c>
      <c r="O223" s="3">
        <f t="shared" si="7"/>
        <v>0</v>
      </c>
      <c r="P223"/>
    </row>
    <row r="224" spans="1:16">
      <c r="A224">
        <v>1223</v>
      </c>
      <c r="B224" s="2" t="s">
        <v>982</v>
      </c>
      <c r="C224" t="s">
        <v>30</v>
      </c>
      <c r="D224" t="s">
        <v>17</v>
      </c>
      <c r="E224">
        <v>57</v>
      </c>
      <c r="F224" t="str" cm="1">
        <f t="array" ref="F224">_xlfn.IFS(Table1[[#This Row],[Age]]&gt;49,"OLD",Table1[[#This Row],[Age]]&gt;29,"MIDDLE AGE",Table1[[#This Row],[Age]]&gt;19,"YOUNG")</f>
        <v>OLD</v>
      </c>
      <c r="G224" t="s">
        <v>25</v>
      </c>
      <c r="H224" t="s">
        <v>27</v>
      </c>
      <c r="I224" t="s">
        <v>28</v>
      </c>
      <c r="J224" s="4">
        <v>51.93</v>
      </c>
      <c r="K224">
        <v>5</v>
      </c>
      <c r="L224" s="4">
        <v>259.64999999999998</v>
      </c>
      <c r="M224" s="4">
        <f>L224-J224</f>
        <v>207.71999999999997</v>
      </c>
      <c r="N224" s="4">
        <f t="shared" si="6"/>
        <v>10.385999999999999</v>
      </c>
      <c r="O224" s="3">
        <f t="shared" si="7"/>
        <v>80</v>
      </c>
      <c r="P224"/>
    </row>
    <row r="225" spans="1:16">
      <c r="A225">
        <v>1224</v>
      </c>
      <c r="B225" s="2" t="s">
        <v>1111</v>
      </c>
      <c r="C225" t="s">
        <v>240</v>
      </c>
      <c r="D225" t="s">
        <v>17</v>
      </c>
      <c r="E225">
        <v>45</v>
      </c>
      <c r="F225" t="str" cm="1">
        <f t="array" ref="F225">_xlfn.IFS(Table1[[#This Row],[Age]]&gt;49,"OLD",Table1[[#This Row],[Age]]&gt;29,"MIDDLE AGE",Table1[[#This Row],[Age]]&gt;19,"YOUNG")</f>
        <v>MIDDLE AGE</v>
      </c>
      <c r="G225" t="s">
        <v>18</v>
      </c>
      <c r="H225" t="s">
        <v>14</v>
      </c>
      <c r="I225" t="s">
        <v>43</v>
      </c>
      <c r="J225" s="4">
        <v>651.6</v>
      </c>
      <c r="K225">
        <v>2</v>
      </c>
      <c r="L225" s="4">
        <v>1303.2</v>
      </c>
      <c r="M225" s="4">
        <f>L225-J225</f>
        <v>651.6</v>
      </c>
      <c r="N225" s="4">
        <f t="shared" si="6"/>
        <v>325.8</v>
      </c>
      <c r="O225" s="3">
        <f t="shared" si="7"/>
        <v>50</v>
      </c>
      <c r="P225"/>
    </row>
    <row r="226" spans="1:16">
      <c r="A226">
        <v>1225</v>
      </c>
      <c r="B226" s="2" t="s">
        <v>1112</v>
      </c>
      <c r="C226" t="s">
        <v>241</v>
      </c>
      <c r="D226" t="s">
        <v>17</v>
      </c>
      <c r="E226">
        <v>49</v>
      </c>
      <c r="F226" t="str" cm="1">
        <f t="array" ref="F226">_xlfn.IFS(Table1[[#This Row],[Age]]&gt;49,"OLD",Table1[[#This Row],[Age]]&gt;29,"MIDDLE AGE",Table1[[#This Row],[Age]]&gt;19,"YOUNG")</f>
        <v>MIDDLE AGE</v>
      </c>
      <c r="G226" t="s">
        <v>22</v>
      </c>
      <c r="H226" t="s">
        <v>19</v>
      </c>
      <c r="I226" t="s">
        <v>51</v>
      </c>
      <c r="J226" s="4">
        <v>126.53</v>
      </c>
      <c r="K226">
        <v>2</v>
      </c>
      <c r="L226" s="4">
        <v>253.06</v>
      </c>
      <c r="M226" s="4">
        <f>L226-J226</f>
        <v>126.53</v>
      </c>
      <c r="N226" s="4">
        <f t="shared" si="6"/>
        <v>63.265000000000001</v>
      </c>
      <c r="O226" s="3">
        <f t="shared" si="7"/>
        <v>50</v>
      </c>
      <c r="P226"/>
    </row>
    <row r="227" spans="1:16">
      <c r="A227">
        <v>1226</v>
      </c>
      <c r="B227" s="2" t="s">
        <v>981</v>
      </c>
      <c r="C227" t="s">
        <v>242</v>
      </c>
      <c r="D227" t="s">
        <v>17</v>
      </c>
      <c r="E227">
        <v>52</v>
      </c>
      <c r="F227" t="str" cm="1">
        <f t="array" ref="F227">_xlfn.IFS(Table1[[#This Row],[Age]]&gt;49,"OLD",Table1[[#This Row],[Age]]&gt;29,"MIDDLE AGE",Table1[[#This Row],[Age]]&gt;19,"YOUNG")</f>
        <v>OLD</v>
      </c>
      <c r="G227" t="s">
        <v>18</v>
      </c>
      <c r="H227" t="s">
        <v>14</v>
      </c>
      <c r="I227" t="s">
        <v>15</v>
      </c>
      <c r="J227" s="4">
        <v>946.94</v>
      </c>
      <c r="K227">
        <v>2</v>
      </c>
      <c r="L227" s="4">
        <v>1893.88</v>
      </c>
      <c r="M227" s="4">
        <f>L227-J227</f>
        <v>946.94</v>
      </c>
      <c r="N227" s="4">
        <f t="shared" si="6"/>
        <v>473.47</v>
      </c>
      <c r="O227" s="3">
        <f t="shared" si="7"/>
        <v>50</v>
      </c>
      <c r="P227"/>
    </row>
    <row r="228" spans="1:16">
      <c r="A228">
        <v>1227</v>
      </c>
      <c r="B228" s="2" t="s">
        <v>1106</v>
      </c>
      <c r="C228" t="s">
        <v>243</v>
      </c>
      <c r="D228" t="s">
        <v>12</v>
      </c>
      <c r="E228">
        <v>32</v>
      </c>
      <c r="F228" t="str" cm="1">
        <f t="array" ref="F228">_xlfn.IFS(Table1[[#This Row],[Age]]&gt;49,"OLD",Table1[[#This Row],[Age]]&gt;29,"MIDDLE AGE",Table1[[#This Row],[Age]]&gt;19,"YOUNG")</f>
        <v>MIDDLE AGE</v>
      </c>
      <c r="G228" t="s">
        <v>13</v>
      </c>
      <c r="H228" t="s">
        <v>35</v>
      </c>
      <c r="I228" t="s">
        <v>64</v>
      </c>
      <c r="J228" s="4">
        <v>865.7</v>
      </c>
      <c r="K228">
        <v>4</v>
      </c>
      <c r="L228" s="4">
        <v>3462.8</v>
      </c>
      <c r="M228" s="4">
        <f>L228-J228</f>
        <v>2597.1000000000004</v>
      </c>
      <c r="N228" s="4">
        <f t="shared" si="6"/>
        <v>216.42500000000001</v>
      </c>
      <c r="O228" s="3">
        <f t="shared" si="7"/>
        <v>75.000000000000014</v>
      </c>
      <c r="P228"/>
    </row>
    <row r="229" spans="1:16">
      <c r="A229">
        <v>1228</v>
      </c>
      <c r="B229" s="2" t="s">
        <v>993</v>
      </c>
      <c r="C229" t="s">
        <v>244</v>
      </c>
      <c r="D229" t="s">
        <v>17</v>
      </c>
      <c r="E229">
        <v>53</v>
      </c>
      <c r="F229" t="str" cm="1">
        <f t="array" ref="F229">_xlfn.IFS(Table1[[#This Row],[Age]]&gt;49,"OLD",Table1[[#This Row],[Age]]&gt;29,"MIDDLE AGE",Table1[[#This Row],[Age]]&gt;19,"YOUNG")</f>
        <v>OLD</v>
      </c>
      <c r="G229" t="s">
        <v>22</v>
      </c>
      <c r="H229" t="s">
        <v>14</v>
      </c>
      <c r="I229" t="s">
        <v>15</v>
      </c>
      <c r="J229" s="4">
        <v>32.11</v>
      </c>
      <c r="K229">
        <v>5</v>
      </c>
      <c r="L229" s="4">
        <v>160.55000000000001</v>
      </c>
      <c r="M229" s="4">
        <f>L229-J229</f>
        <v>128.44</v>
      </c>
      <c r="N229" s="4">
        <f t="shared" si="6"/>
        <v>6.4219999999999997</v>
      </c>
      <c r="O229" s="3">
        <f t="shared" si="7"/>
        <v>80</v>
      </c>
      <c r="P229"/>
    </row>
    <row r="230" spans="1:16">
      <c r="A230">
        <v>1229</v>
      </c>
      <c r="B230" s="2" t="s">
        <v>1113</v>
      </c>
      <c r="C230" t="s">
        <v>245</v>
      </c>
      <c r="D230" t="s">
        <v>12</v>
      </c>
      <c r="E230">
        <v>38</v>
      </c>
      <c r="F230" t="str" cm="1">
        <f t="array" ref="F230">_xlfn.IFS(Table1[[#This Row],[Age]]&gt;49,"OLD",Table1[[#This Row],[Age]]&gt;29,"MIDDLE AGE",Table1[[#This Row],[Age]]&gt;19,"YOUNG")</f>
        <v>MIDDLE AGE</v>
      </c>
      <c r="G230" t="s">
        <v>25</v>
      </c>
      <c r="H230" t="s">
        <v>35</v>
      </c>
      <c r="I230" t="s">
        <v>64</v>
      </c>
      <c r="J230" s="4">
        <v>784.31</v>
      </c>
      <c r="K230">
        <v>1</v>
      </c>
      <c r="L230" s="4">
        <v>784.31</v>
      </c>
      <c r="M230" s="4">
        <f>L230-J230</f>
        <v>0</v>
      </c>
      <c r="N230" s="4">
        <f t="shared" si="6"/>
        <v>784.31</v>
      </c>
      <c r="O230" s="3">
        <f t="shared" si="7"/>
        <v>0</v>
      </c>
      <c r="P230"/>
    </row>
    <row r="231" spans="1:16">
      <c r="A231">
        <v>1230</v>
      </c>
      <c r="B231" s="2" t="s">
        <v>1114</v>
      </c>
      <c r="C231" t="s">
        <v>203</v>
      </c>
      <c r="D231" t="s">
        <v>12</v>
      </c>
      <c r="E231">
        <v>23</v>
      </c>
      <c r="F231" t="str" cm="1">
        <f t="array" ref="F231">_xlfn.IFS(Table1[[#This Row],[Age]]&gt;49,"OLD",Table1[[#This Row],[Age]]&gt;29,"MIDDLE AGE",Table1[[#This Row],[Age]]&gt;19,"YOUNG")</f>
        <v>YOUNG</v>
      </c>
      <c r="G231" t="s">
        <v>13</v>
      </c>
      <c r="H231" t="s">
        <v>40</v>
      </c>
      <c r="I231" t="s">
        <v>68</v>
      </c>
      <c r="J231" s="4">
        <v>639.54</v>
      </c>
      <c r="K231">
        <v>5</v>
      </c>
      <c r="L231" s="4">
        <v>3197.7</v>
      </c>
      <c r="M231" s="4">
        <f>L231-J231</f>
        <v>2558.16</v>
      </c>
      <c r="N231" s="4">
        <f t="shared" si="6"/>
        <v>127.90799999999999</v>
      </c>
      <c r="O231" s="3">
        <f t="shared" si="7"/>
        <v>80</v>
      </c>
      <c r="P231"/>
    </row>
    <row r="232" spans="1:16">
      <c r="A232">
        <v>1231</v>
      </c>
      <c r="B232" s="2" t="s">
        <v>1033</v>
      </c>
      <c r="C232" t="s">
        <v>246</v>
      </c>
      <c r="D232" t="s">
        <v>17</v>
      </c>
      <c r="E232">
        <v>18</v>
      </c>
      <c r="F232" t="e" cm="1">
        <f t="array" ref="F232">_xlfn.IFS(Table1[[#This Row],[Age]]&gt;49,"OLD",Table1[[#This Row],[Age]]&gt;29,"MIDDLE AGE",Table1[[#This Row],[Age]]&gt;19,"YOUNG")</f>
        <v>#N/A</v>
      </c>
      <c r="G232" t="s">
        <v>25</v>
      </c>
      <c r="H232" t="s">
        <v>27</v>
      </c>
      <c r="I232" t="s">
        <v>28</v>
      </c>
      <c r="J232" s="4">
        <v>500.42</v>
      </c>
      <c r="K232">
        <v>1</v>
      </c>
      <c r="L232" s="4">
        <v>500.42</v>
      </c>
      <c r="M232" s="4">
        <f>L232-J232</f>
        <v>0</v>
      </c>
      <c r="N232" s="4">
        <f t="shared" si="6"/>
        <v>500.42</v>
      </c>
      <c r="O232" s="3">
        <f t="shared" si="7"/>
        <v>0</v>
      </c>
      <c r="P232"/>
    </row>
    <row r="233" spans="1:16">
      <c r="A233">
        <v>1232</v>
      </c>
      <c r="B233" s="2" t="s">
        <v>1056</v>
      </c>
      <c r="C233" t="s">
        <v>247</v>
      </c>
      <c r="D233" t="s">
        <v>17</v>
      </c>
      <c r="E233">
        <v>21</v>
      </c>
      <c r="F233" t="str" cm="1">
        <f t="array" ref="F233">_xlfn.IFS(Table1[[#This Row],[Age]]&gt;49,"OLD",Table1[[#This Row],[Age]]&gt;29,"MIDDLE AGE",Table1[[#This Row],[Age]]&gt;19,"YOUNG")</f>
        <v>YOUNG</v>
      </c>
      <c r="G233" t="s">
        <v>25</v>
      </c>
      <c r="H233" t="s">
        <v>27</v>
      </c>
      <c r="I233" t="s">
        <v>32</v>
      </c>
      <c r="J233" s="4">
        <v>606.61</v>
      </c>
      <c r="K233">
        <v>4</v>
      </c>
      <c r="L233" s="4">
        <v>2426.44</v>
      </c>
      <c r="M233" s="4">
        <f>L233-J233</f>
        <v>1819.83</v>
      </c>
      <c r="N233" s="4">
        <f t="shared" si="6"/>
        <v>151.6525</v>
      </c>
      <c r="O233" s="3">
        <f t="shared" si="7"/>
        <v>75</v>
      </c>
      <c r="P233"/>
    </row>
    <row r="234" spans="1:16">
      <c r="A234">
        <v>1233</v>
      </c>
      <c r="B234" s="2" t="s">
        <v>983</v>
      </c>
      <c r="C234" t="s">
        <v>204</v>
      </c>
      <c r="D234" t="s">
        <v>17</v>
      </c>
      <c r="E234">
        <v>28</v>
      </c>
      <c r="F234" t="str" cm="1">
        <f t="array" ref="F234">_xlfn.IFS(Table1[[#This Row],[Age]]&gt;49,"OLD",Table1[[#This Row],[Age]]&gt;29,"MIDDLE AGE",Table1[[#This Row],[Age]]&gt;19,"YOUNG")</f>
        <v>YOUNG</v>
      </c>
      <c r="G234" t="s">
        <v>18</v>
      </c>
      <c r="H234" t="s">
        <v>19</v>
      </c>
      <c r="I234" t="s">
        <v>80</v>
      </c>
      <c r="J234" s="4">
        <v>681.47</v>
      </c>
      <c r="K234">
        <v>5</v>
      </c>
      <c r="L234" s="4">
        <v>3407.35</v>
      </c>
      <c r="M234" s="4">
        <f>L234-J234</f>
        <v>2725.88</v>
      </c>
      <c r="N234" s="4">
        <f t="shared" si="6"/>
        <v>136.29400000000001</v>
      </c>
      <c r="O234" s="3">
        <f t="shared" si="7"/>
        <v>80</v>
      </c>
      <c r="P234"/>
    </row>
    <row r="235" spans="1:16">
      <c r="A235">
        <v>1234</v>
      </c>
      <c r="B235" s="2" t="s">
        <v>1115</v>
      </c>
      <c r="C235" t="s">
        <v>248</v>
      </c>
      <c r="D235" t="s">
        <v>17</v>
      </c>
      <c r="E235">
        <v>61</v>
      </c>
      <c r="F235" t="str" cm="1">
        <f t="array" ref="F235">_xlfn.IFS(Table1[[#This Row],[Age]]&gt;49,"OLD",Table1[[#This Row],[Age]]&gt;29,"MIDDLE AGE",Table1[[#This Row],[Age]]&gt;19,"YOUNG")</f>
        <v>OLD</v>
      </c>
      <c r="G235" t="s">
        <v>22</v>
      </c>
      <c r="H235" t="s">
        <v>14</v>
      </c>
      <c r="I235" t="s">
        <v>43</v>
      </c>
      <c r="J235" s="4">
        <v>885.61</v>
      </c>
      <c r="K235">
        <v>2</v>
      </c>
      <c r="L235" s="4">
        <v>1771.22</v>
      </c>
      <c r="M235" s="4">
        <f>L235-J235</f>
        <v>885.61</v>
      </c>
      <c r="N235" s="4">
        <f t="shared" si="6"/>
        <v>442.80500000000001</v>
      </c>
      <c r="O235" s="3">
        <f t="shared" si="7"/>
        <v>50</v>
      </c>
      <c r="P235"/>
    </row>
    <row r="236" spans="1:16">
      <c r="A236">
        <v>1235</v>
      </c>
      <c r="B236" s="2" t="s">
        <v>1116</v>
      </c>
      <c r="C236" t="s">
        <v>249</v>
      </c>
      <c r="D236" t="s">
        <v>17</v>
      </c>
      <c r="E236">
        <v>43</v>
      </c>
      <c r="F236" t="str" cm="1">
        <f t="array" ref="F236">_xlfn.IFS(Table1[[#This Row],[Age]]&gt;49,"OLD",Table1[[#This Row],[Age]]&gt;29,"MIDDLE AGE",Table1[[#This Row],[Age]]&gt;19,"YOUNG")</f>
        <v>MIDDLE AGE</v>
      </c>
      <c r="G236" t="s">
        <v>22</v>
      </c>
      <c r="H236" t="s">
        <v>40</v>
      </c>
      <c r="I236" t="s">
        <v>41</v>
      </c>
      <c r="J236" s="4">
        <v>769.68</v>
      </c>
      <c r="K236">
        <v>5</v>
      </c>
      <c r="L236" s="4">
        <v>3848.4</v>
      </c>
      <c r="M236" s="4">
        <f>L236-J236</f>
        <v>3078.7200000000003</v>
      </c>
      <c r="N236" s="4">
        <f t="shared" si="6"/>
        <v>153.93599999999998</v>
      </c>
      <c r="O236" s="3">
        <f t="shared" si="7"/>
        <v>80</v>
      </c>
      <c r="P236"/>
    </row>
    <row r="237" spans="1:16">
      <c r="A237">
        <v>1236</v>
      </c>
      <c r="B237" s="2" t="s">
        <v>971</v>
      </c>
      <c r="C237" t="s">
        <v>250</v>
      </c>
      <c r="D237" t="s">
        <v>17</v>
      </c>
      <c r="E237">
        <v>54</v>
      </c>
      <c r="F237" t="str" cm="1">
        <f t="array" ref="F237">_xlfn.IFS(Table1[[#This Row],[Age]]&gt;49,"OLD",Table1[[#This Row],[Age]]&gt;29,"MIDDLE AGE",Table1[[#This Row],[Age]]&gt;19,"YOUNG")</f>
        <v>OLD</v>
      </c>
      <c r="G237" t="s">
        <v>22</v>
      </c>
      <c r="H237" t="s">
        <v>35</v>
      </c>
      <c r="I237" t="s">
        <v>36</v>
      </c>
      <c r="J237" s="4">
        <v>579.62</v>
      </c>
      <c r="K237">
        <v>4</v>
      </c>
      <c r="L237" s="4">
        <v>2318.48</v>
      </c>
      <c r="M237" s="4">
        <f>L237-J237</f>
        <v>1738.8600000000001</v>
      </c>
      <c r="N237" s="4">
        <f t="shared" si="6"/>
        <v>144.905</v>
      </c>
      <c r="O237" s="3">
        <f t="shared" si="7"/>
        <v>75</v>
      </c>
      <c r="P237"/>
    </row>
    <row r="238" spans="1:16">
      <c r="A238">
        <v>1237</v>
      </c>
      <c r="B238" s="2" t="s">
        <v>1117</v>
      </c>
      <c r="C238" t="s">
        <v>251</v>
      </c>
      <c r="D238" t="s">
        <v>17</v>
      </c>
      <c r="E238">
        <v>40</v>
      </c>
      <c r="F238" t="str" cm="1">
        <f t="array" ref="F238">_xlfn.IFS(Table1[[#This Row],[Age]]&gt;49,"OLD",Table1[[#This Row],[Age]]&gt;29,"MIDDLE AGE",Table1[[#This Row],[Age]]&gt;19,"YOUNG")</f>
        <v>MIDDLE AGE</v>
      </c>
      <c r="G238" t="s">
        <v>18</v>
      </c>
      <c r="H238" t="s">
        <v>19</v>
      </c>
      <c r="I238" t="s">
        <v>20</v>
      </c>
      <c r="J238" s="4">
        <v>826.37</v>
      </c>
      <c r="K238">
        <v>4</v>
      </c>
      <c r="L238" s="4">
        <v>3305.48</v>
      </c>
      <c r="M238" s="4">
        <f>L238-J238</f>
        <v>2479.11</v>
      </c>
      <c r="N238" s="4">
        <f t="shared" si="6"/>
        <v>206.5925</v>
      </c>
      <c r="O238" s="3">
        <f t="shared" si="7"/>
        <v>75</v>
      </c>
      <c r="P238"/>
    </row>
    <row r="239" spans="1:16">
      <c r="A239">
        <v>1238</v>
      </c>
      <c r="B239" s="2" t="s">
        <v>1118</v>
      </c>
      <c r="C239" t="s">
        <v>252</v>
      </c>
      <c r="D239" t="s">
        <v>17</v>
      </c>
      <c r="E239">
        <v>46</v>
      </c>
      <c r="F239" t="str" cm="1">
        <f t="array" ref="F239">_xlfn.IFS(Table1[[#This Row],[Age]]&gt;49,"OLD",Table1[[#This Row],[Age]]&gt;29,"MIDDLE AGE",Table1[[#This Row],[Age]]&gt;19,"YOUNG")</f>
        <v>MIDDLE AGE</v>
      </c>
      <c r="G239" t="s">
        <v>25</v>
      </c>
      <c r="H239" t="s">
        <v>40</v>
      </c>
      <c r="I239" t="s">
        <v>41</v>
      </c>
      <c r="J239" s="4">
        <v>987.05</v>
      </c>
      <c r="K239">
        <v>4</v>
      </c>
      <c r="L239" s="4">
        <v>3948.2</v>
      </c>
      <c r="M239" s="4">
        <f>L239-J239</f>
        <v>2961.1499999999996</v>
      </c>
      <c r="N239" s="4">
        <f t="shared" si="6"/>
        <v>246.76249999999999</v>
      </c>
      <c r="O239" s="3">
        <f t="shared" si="7"/>
        <v>74.999999999999986</v>
      </c>
      <c r="P239"/>
    </row>
    <row r="240" spans="1:16">
      <c r="A240">
        <v>1239</v>
      </c>
      <c r="B240" s="2" t="s">
        <v>1023</v>
      </c>
      <c r="C240" t="s">
        <v>253</v>
      </c>
      <c r="D240" t="s">
        <v>12</v>
      </c>
      <c r="E240">
        <v>38</v>
      </c>
      <c r="F240" t="str" cm="1">
        <f t="array" ref="F240">_xlfn.IFS(Table1[[#This Row],[Age]]&gt;49,"OLD",Table1[[#This Row],[Age]]&gt;29,"MIDDLE AGE",Table1[[#This Row],[Age]]&gt;19,"YOUNG")</f>
        <v>MIDDLE AGE</v>
      </c>
      <c r="G240" t="s">
        <v>18</v>
      </c>
      <c r="H240" t="s">
        <v>40</v>
      </c>
      <c r="I240" t="s">
        <v>68</v>
      </c>
      <c r="J240" s="4">
        <v>307.18</v>
      </c>
      <c r="K240">
        <v>1</v>
      </c>
      <c r="L240" s="4">
        <v>307.18</v>
      </c>
      <c r="M240" s="4">
        <f>L240-J240</f>
        <v>0</v>
      </c>
      <c r="N240" s="4">
        <f t="shared" si="6"/>
        <v>307.18</v>
      </c>
      <c r="O240" s="3">
        <f t="shared" si="7"/>
        <v>0</v>
      </c>
      <c r="P240"/>
    </row>
    <row r="241" spans="1:16">
      <c r="A241">
        <v>1240</v>
      </c>
      <c r="B241" s="2" t="s">
        <v>1119</v>
      </c>
      <c r="C241" t="s">
        <v>254</v>
      </c>
      <c r="D241" t="s">
        <v>17</v>
      </c>
      <c r="E241">
        <v>62</v>
      </c>
      <c r="F241" t="str" cm="1">
        <f t="array" ref="F241">_xlfn.IFS(Table1[[#This Row],[Age]]&gt;49,"OLD",Table1[[#This Row],[Age]]&gt;29,"MIDDLE AGE",Table1[[#This Row],[Age]]&gt;19,"YOUNG")</f>
        <v>OLD</v>
      </c>
      <c r="G241" t="s">
        <v>22</v>
      </c>
      <c r="H241" t="s">
        <v>35</v>
      </c>
      <c r="I241" t="s">
        <v>36</v>
      </c>
      <c r="J241" s="4">
        <v>127.24</v>
      </c>
      <c r="K241">
        <v>5</v>
      </c>
      <c r="L241" s="4">
        <v>636.20000000000005</v>
      </c>
      <c r="M241" s="4">
        <f>L241-J241</f>
        <v>508.96000000000004</v>
      </c>
      <c r="N241" s="4">
        <f t="shared" si="6"/>
        <v>25.448</v>
      </c>
      <c r="O241" s="3">
        <f t="shared" si="7"/>
        <v>80</v>
      </c>
      <c r="P241"/>
    </row>
    <row r="242" spans="1:16">
      <c r="A242">
        <v>1241</v>
      </c>
      <c r="B242" s="2" t="s">
        <v>1120</v>
      </c>
      <c r="C242" t="s">
        <v>255</v>
      </c>
      <c r="D242" t="s">
        <v>17</v>
      </c>
      <c r="E242">
        <v>62</v>
      </c>
      <c r="F242" t="str" cm="1">
        <f t="array" ref="F242">_xlfn.IFS(Table1[[#This Row],[Age]]&gt;49,"OLD",Table1[[#This Row],[Age]]&gt;29,"MIDDLE AGE",Table1[[#This Row],[Age]]&gt;19,"YOUNG")</f>
        <v>OLD</v>
      </c>
      <c r="G242" t="s">
        <v>13</v>
      </c>
      <c r="H242" t="s">
        <v>35</v>
      </c>
      <c r="I242" t="s">
        <v>63</v>
      </c>
      <c r="J242" s="4">
        <v>734.13</v>
      </c>
      <c r="K242">
        <v>2</v>
      </c>
      <c r="L242" s="4">
        <v>1468.26</v>
      </c>
      <c r="M242" s="4">
        <f>L242-J242</f>
        <v>734.13</v>
      </c>
      <c r="N242" s="4">
        <f t="shared" si="6"/>
        <v>367.065</v>
      </c>
      <c r="O242" s="3">
        <f t="shared" si="7"/>
        <v>50</v>
      </c>
      <c r="P242"/>
    </row>
    <row r="243" spans="1:16">
      <c r="A243">
        <v>1242</v>
      </c>
      <c r="B243" s="2" t="s">
        <v>1121</v>
      </c>
      <c r="C243" t="s">
        <v>256</v>
      </c>
      <c r="D243" t="s">
        <v>12</v>
      </c>
      <c r="E243">
        <v>44</v>
      </c>
      <c r="F243" t="str" cm="1">
        <f t="array" ref="F243">_xlfn.IFS(Table1[[#This Row],[Age]]&gt;49,"OLD",Table1[[#This Row],[Age]]&gt;29,"MIDDLE AGE",Table1[[#This Row],[Age]]&gt;19,"YOUNG")</f>
        <v>MIDDLE AGE</v>
      </c>
      <c r="G243" t="s">
        <v>22</v>
      </c>
      <c r="H243" t="s">
        <v>27</v>
      </c>
      <c r="I243" t="s">
        <v>46</v>
      </c>
      <c r="J243" s="4">
        <v>978.81</v>
      </c>
      <c r="K243">
        <v>2</v>
      </c>
      <c r="L243" s="4">
        <v>1957.62</v>
      </c>
      <c r="M243" s="4">
        <f>L243-J243</f>
        <v>978.81</v>
      </c>
      <c r="N243" s="4">
        <f t="shared" si="6"/>
        <v>489.40499999999997</v>
      </c>
      <c r="O243" s="3">
        <f t="shared" si="7"/>
        <v>50</v>
      </c>
      <c r="P243"/>
    </row>
    <row r="244" spans="1:16">
      <c r="A244">
        <v>1243</v>
      </c>
      <c r="B244" s="2" t="s">
        <v>1024</v>
      </c>
      <c r="C244" t="s">
        <v>257</v>
      </c>
      <c r="D244" t="s">
        <v>17</v>
      </c>
      <c r="E244">
        <v>56</v>
      </c>
      <c r="F244" t="str" cm="1">
        <f t="array" ref="F244">_xlfn.IFS(Table1[[#This Row],[Age]]&gt;49,"OLD",Table1[[#This Row],[Age]]&gt;29,"MIDDLE AGE",Table1[[#This Row],[Age]]&gt;19,"YOUNG")</f>
        <v>OLD</v>
      </c>
      <c r="G244" t="s">
        <v>22</v>
      </c>
      <c r="H244" t="s">
        <v>14</v>
      </c>
      <c r="I244" t="s">
        <v>38</v>
      </c>
      <c r="J244" s="4">
        <v>125.54</v>
      </c>
      <c r="K244">
        <v>3</v>
      </c>
      <c r="L244" s="4">
        <v>376.62</v>
      </c>
      <c r="M244" s="4">
        <f>L244-J244</f>
        <v>251.07999999999998</v>
      </c>
      <c r="N244" s="4">
        <f t="shared" si="6"/>
        <v>41.846666666666671</v>
      </c>
      <c r="O244" s="3">
        <f t="shared" si="7"/>
        <v>66.666666666666657</v>
      </c>
      <c r="P244"/>
    </row>
    <row r="245" spans="1:16">
      <c r="A245">
        <v>1244</v>
      </c>
      <c r="B245" s="2" t="s">
        <v>1122</v>
      </c>
      <c r="C245" t="s">
        <v>258</v>
      </c>
      <c r="D245" t="s">
        <v>12</v>
      </c>
      <c r="E245">
        <v>57</v>
      </c>
      <c r="F245" t="str" cm="1">
        <f t="array" ref="F245">_xlfn.IFS(Table1[[#This Row],[Age]]&gt;49,"OLD",Table1[[#This Row],[Age]]&gt;29,"MIDDLE AGE",Table1[[#This Row],[Age]]&gt;19,"YOUNG")</f>
        <v>OLD</v>
      </c>
      <c r="G245" t="s">
        <v>25</v>
      </c>
      <c r="H245" t="s">
        <v>19</v>
      </c>
      <c r="I245" t="s">
        <v>20</v>
      </c>
      <c r="J245" s="4">
        <v>437.39</v>
      </c>
      <c r="K245">
        <v>4</v>
      </c>
      <c r="L245" s="4">
        <v>1749.56</v>
      </c>
      <c r="M245" s="4">
        <f>L245-J245</f>
        <v>1312.17</v>
      </c>
      <c r="N245" s="4">
        <f t="shared" si="6"/>
        <v>109.3475</v>
      </c>
      <c r="O245" s="3">
        <f t="shared" si="7"/>
        <v>75.000000000000014</v>
      </c>
      <c r="P245"/>
    </row>
    <row r="246" spans="1:16">
      <c r="A246">
        <v>1245</v>
      </c>
      <c r="B246" s="2" t="s">
        <v>964</v>
      </c>
      <c r="C246" t="s">
        <v>126</v>
      </c>
      <c r="D246" t="s">
        <v>12</v>
      </c>
      <c r="E246">
        <v>30</v>
      </c>
      <c r="F246" t="str" cm="1">
        <f t="array" ref="F246">_xlfn.IFS(Table1[[#This Row],[Age]]&gt;49,"OLD",Table1[[#This Row],[Age]]&gt;29,"MIDDLE AGE",Table1[[#This Row],[Age]]&gt;19,"YOUNG")</f>
        <v>MIDDLE AGE</v>
      </c>
      <c r="G246" t="s">
        <v>22</v>
      </c>
      <c r="H246" t="s">
        <v>14</v>
      </c>
      <c r="I246" t="s">
        <v>38</v>
      </c>
      <c r="J246" s="4">
        <v>71.64</v>
      </c>
      <c r="K246">
        <v>2</v>
      </c>
      <c r="L246" s="4">
        <v>143.28</v>
      </c>
      <c r="M246" s="4">
        <f>L246-J246</f>
        <v>71.64</v>
      </c>
      <c r="N246" s="4">
        <f t="shared" si="6"/>
        <v>35.82</v>
      </c>
      <c r="O246" s="3">
        <f t="shared" si="7"/>
        <v>50</v>
      </c>
      <c r="P246"/>
    </row>
    <row r="247" spans="1:16">
      <c r="A247">
        <v>1246</v>
      </c>
      <c r="B247" s="2" t="s">
        <v>1123</v>
      </c>
      <c r="C247" t="s">
        <v>259</v>
      </c>
      <c r="D247" t="s">
        <v>17</v>
      </c>
      <c r="E247">
        <v>40</v>
      </c>
      <c r="F247" t="str" cm="1">
        <f t="array" ref="F247">_xlfn.IFS(Table1[[#This Row],[Age]]&gt;49,"OLD",Table1[[#This Row],[Age]]&gt;29,"MIDDLE AGE",Table1[[#This Row],[Age]]&gt;19,"YOUNG")</f>
        <v>MIDDLE AGE</v>
      </c>
      <c r="G247" t="s">
        <v>22</v>
      </c>
      <c r="H247" t="s">
        <v>19</v>
      </c>
      <c r="I247" t="s">
        <v>51</v>
      </c>
      <c r="J247" s="4">
        <v>778.77</v>
      </c>
      <c r="K247">
        <v>4</v>
      </c>
      <c r="L247" s="4">
        <v>3115.08</v>
      </c>
      <c r="M247" s="4">
        <f>L247-J247</f>
        <v>2336.31</v>
      </c>
      <c r="N247" s="4">
        <f t="shared" si="6"/>
        <v>194.6925</v>
      </c>
      <c r="O247" s="3">
        <f t="shared" si="7"/>
        <v>75</v>
      </c>
      <c r="P247"/>
    </row>
    <row r="248" spans="1:16">
      <c r="A248">
        <v>1247</v>
      </c>
      <c r="B248" s="2" t="s">
        <v>1124</v>
      </c>
      <c r="C248" t="s">
        <v>201</v>
      </c>
      <c r="D248" t="s">
        <v>12</v>
      </c>
      <c r="E248">
        <v>33</v>
      </c>
      <c r="F248" t="str" cm="1">
        <f t="array" ref="F248">_xlfn.IFS(Table1[[#This Row],[Age]]&gt;49,"OLD",Table1[[#This Row],[Age]]&gt;29,"MIDDLE AGE",Table1[[#This Row],[Age]]&gt;19,"YOUNG")</f>
        <v>MIDDLE AGE</v>
      </c>
      <c r="G248" t="s">
        <v>25</v>
      </c>
      <c r="H248" t="s">
        <v>40</v>
      </c>
      <c r="I248" t="s">
        <v>76</v>
      </c>
      <c r="J248" s="4">
        <v>949.22</v>
      </c>
      <c r="K248">
        <v>2</v>
      </c>
      <c r="L248" s="4">
        <v>1898.44</v>
      </c>
      <c r="M248" s="4">
        <f>L248-J248</f>
        <v>949.22</v>
      </c>
      <c r="N248" s="4">
        <f t="shared" si="6"/>
        <v>474.61</v>
      </c>
      <c r="O248" s="3">
        <f t="shared" si="7"/>
        <v>50</v>
      </c>
      <c r="P248"/>
    </row>
    <row r="249" spans="1:16">
      <c r="A249">
        <v>1248</v>
      </c>
      <c r="B249" s="2" t="s">
        <v>1053</v>
      </c>
      <c r="C249" t="s">
        <v>260</v>
      </c>
      <c r="D249" t="s">
        <v>12</v>
      </c>
      <c r="E249">
        <v>47</v>
      </c>
      <c r="F249" t="str" cm="1">
        <f t="array" ref="F249">_xlfn.IFS(Table1[[#This Row],[Age]]&gt;49,"OLD",Table1[[#This Row],[Age]]&gt;29,"MIDDLE AGE",Table1[[#This Row],[Age]]&gt;19,"YOUNG")</f>
        <v>MIDDLE AGE</v>
      </c>
      <c r="G249" t="s">
        <v>22</v>
      </c>
      <c r="H249" t="s">
        <v>35</v>
      </c>
      <c r="I249" t="s">
        <v>64</v>
      </c>
      <c r="J249" s="4">
        <v>504</v>
      </c>
      <c r="K249">
        <v>5</v>
      </c>
      <c r="L249" s="4">
        <v>2520</v>
      </c>
      <c r="M249" s="4">
        <f>L249-J249</f>
        <v>2016</v>
      </c>
      <c r="N249" s="4">
        <f t="shared" si="6"/>
        <v>100.8</v>
      </c>
      <c r="O249" s="3">
        <f t="shared" si="7"/>
        <v>80</v>
      </c>
      <c r="P249"/>
    </row>
    <row r="250" spans="1:16">
      <c r="A250">
        <v>1249</v>
      </c>
      <c r="B250" s="2" t="s">
        <v>1125</v>
      </c>
      <c r="C250" t="s">
        <v>261</v>
      </c>
      <c r="D250" t="s">
        <v>12</v>
      </c>
      <c r="E250">
        <v>21</v>
      </c>
      <c r="F250" t="str" cm="1">
        <f t="array" ref="F250">_xlfn.IFS(Table1[[#This Row],[Age]]&gt;49,"OLD",Table1[[#This Row],[Age]]&gt;29,"MIDDLE AGE",Table1[[#This Row],[Age]]&gt;19,"YOUNG")</f>
        <v>YOUNG</v>
      </c>
      <c r="G250" t="s">
        <v>22</v>
      </c>
      <c r="H250" t="s">
        <v>35</v>
      </c>
      <c r="I250" t="s">
        <v>36</v>
      </c>
      <c r="J250" s="4">
        <v>415.43</v>
      </c>
      <c r="K250">
        <v>3</v>
      </c>
      <c r="L250" s="4">
        <v>1246.29</v>
      </c>
      <c r="M250" s="4">
        <f>L250-J250</f>
        <v>830.8599999999999</v>
      </c>
      <c r="N250" s="4">
        <f t="shared" si="6"/>
        <v>138.47666666666666</v>
      </c>
      <c r="O250" s="3">
        <f t="shared" si="7"/>
        <v>66.666666666666657</v>
      </c>
      <c r="P250"/>
    </row>
    <row r="251" spans="1:16">
      <c r="A251">
        <v>1250</v>
      </c>
      <c r="B251" s="2" t="s">
        <v>1040</v>
      </c>
      <c r="C251" t="s">
        <v>147</v>
      </c>
      <c r="D251" t="s">
        <v>12</v>
      </c>
      <c r="E251">
        <v>57</v>
      </c>
      <c r="F251" t="str" cm="1">
        <f t="array" ref="F251">_xlfn.IFS(Table1[[#This Row],[Age]]&gt;49,"OLD",Table1[[#This Row],[Age]]&gt;29,"MIDDLE AGE",Table1[[#This Row],[Age]]&gt;19,"YOUNG")</f>
        <v>OLD</v>
      </c>
      <c r="G251" t="s">
        <v>25</v>
      </c>
      <c r="H251" t="s">
        <v>40</v>
      </c>
      <c r="I251" t="s">
        <v>76</v>
      </c>
      <c r="J251" s="4">
        <v>908.64</v>
      </c>
      <c r="K251">
        <v>4</v>
      </c>
      <c r="L251" s="4">
        <v>3634.56</v>
      </c>
      <c r="M251" s="4">
        <f>L251-J251</f>
        <v>2725.92</v>
      </c>
      <c r="N251" s="4">
        <f t="shared" si="6"/>
        <v>227.16</v>
      </c>
      <c r="O251" s="3">
        <f t="shared" si="7"/>
        <v>75</v>
      </c>
      <c r="P251"/>
    </row>
    <row r="252" spans="1:16">
      <c r="A252">
        <v>1251</v>
      </c>
      <c r="B252" s="2" t="s">
        <v>1085</v>
      </c>
      <c r="C252" t="s">
        <v>262</v>
      </c>
      <c r="D252" t="s">
        <v>17</v>
      </c>
      <c r="E252">
        <v>33</v>
      </c>
      <c r="F252" t="str" cm="1">
        <f t="array" ref="F252">_xlfn.IFS(Table1[[#This Row],[Age]]&gt;49,"OLD",Table1[[#This Row],[Age]]&gt;29,"MIDDLE AGE",Table1[[#This Row],[Age]]&gt;19,"YOUNG")</f>
        <v>MIDDLE AGE</v>
      </c>
      <c r="G252" t="s">
        <v>13</v>
      </c>
      <c r="H252" t="s">
        <v>40</v>
      </c>
      <c r="I252" t="s">
        <v>68</v>
      </c>
      <c r="J252" s="4">
        <v>142.05000000000001</v>
      </c>
      <c r="K252">
        <v>1</v>
      </c>
      <c r="L252" s="4">
        <v>142.05000000000001</v>
      </c>
      <c r="M252" s="4">
        <f>L252-J252</f>
        <v>0</v>
      </c>
      <c r="N252" s="4">
        <f t="shared" si="6"/>
        <v>142.05000000000001</v>
      </c>
      <c r="O252" s="3">
        <f t="shared" si="7"/>
        <v>0</v>
      </c>
      <c r="P252"/>
    </row>
    <row r="253" spans="1:16">
      <c r="A253">
        <v>1252</v>
      </c>
      <c r="B253" s="2" t="s">
        <v>1126</v>
      </c>
      <c r="C253" t="s">
        <v>102</v>
      </c>
      <c r="D253" t="s">
        <v>12</v>
      </c>
      <c r="E253">
        <v>48</v>
      </c>
      <c r="F253" t="str" cm="1">
        <f t="array" ref="F253">_xlfn.IFS(Table1[[#This Row],[Age]]&gt;49,"OLD",Table1[[#This Row],[Age]]&gt;29,"MIDDLE AGE",Table1[[#This Row],[Age]]&gt;19,"YOUNG")</f>
        <v>MIDDLE AGE</v>
      </c>
      <c r="G253" t="s">
        <v>25</v>
      </c>
      <c r="H253" t="s">
        <v>19</v>
      </c>
      <c r="I253" t="s">
        <v>51</v>
      </c>
      <c r="J253" s="4">
        <v>892.67</v>
      </c>
      <c r="K253">
        <v>1</v>
      </c>
      <c r="L253" s="4">
        <v>892.67</v>
      </c>
      <c r="M253" s="4">
        <f>L253-J253</f>
        <v>0</v>
      </c>
      <c r="N253" s="4">
        <f t="shared" si="6"/>
        <v>892.67</v>
      </c>
      <c r="O253" s="3">
        <f t="shared" si="7"/>
        <v>0</v>
      </c>
      <c r="P253"/>
    </row>
    <row r="254" spans="1:16">
      <c r="A254">
        <v>1253</v>
      </c>
      <c r="B254" s="2" t="s">
        <v>1127</v>
      </c>
      <c r="C254" t="s">
        <v>107</v>
      </c>
      <c r="D254" t="s">
        <v>17</v>
      </c>
      <c r="E254">
        <v>59</v>
      </c>
      <c r="F254" t="str" cm="1">
        <f t="array" ref="F254">_xlfn.IFS(Table1[[#This Row],[Age]]&gt;49,"OLD",Table1[[#This Row],[Age]]&gt;29,"MIDDLE AGE",Table1[[#This Row],[Age]]&gt;19,"YOUNG")</f>
        <v>OLD</v>
      </c>
      <c r="G254" t="s">
        <v>22</v>
      </c>
      <c r="H254" t="s">
        <v>40</v>
      </c>
      <c r="I254" t="s">
        <v>41</v>
      </c>
      <c r="J254" s="4">
        <v>398.2</v>
      </c>
      <c r="K254">
        <v>2</v>
      </c>
      <c r="L254" s="4">
        <v>796.4</v>
      </c>
      <c r="M254" s="4">
        <f>L254-J254</f>
        <v>398.2</v>
      </c>
      <c r="N254" s="4">
        <f t="shared" si="6"/>
        <v>199.1</v>
      </c>
      <c r="O254" s="3">
        <f t="shared" si="7"/>
        <v>50</v>
      </c>
      <c r="P254"/>
    </row>
    <row r="255" spans="1:16">
      <c r="A255">
        <v>1254</v>
      </c>
      <c r="B255" s="2" t="s">
        <v>951</v>
      </c>
      <c r="C255" t="s">
        <v>263</v>
      </c>
      <c r="D255" t="s">
        <v>12</v>
      </c>
      <c r="E255">
        <v>42</v>
      </c>
      <c r="F255" t="str" cm="1">
        <f t="array" ref="F255">_xlfn.IFS(Table1[[#This Row],[Age]]&gt;49,"OLD",Table1[[#This Row],[Age]]&gt;29,"MIDDLE AGE",Table1[[#This Row],[Age]]&gt;19,"YOUNG")</f>
        <v>MIDDLE AGE</v>
      </c>
      <c r="G255" t="s">
        <v>18</v>
      </c>
      <c r="H255" t="s">
        <v>19</v>
      </c>
      <c r="I255" t="s">
        <v>20</v>
      </c>
      <c r="J255" s="4">
        <v>563.80999999999995</v>
      </c>
      <c r="K255">
        <v>5</v>
      </c>
      <c r="L255" s="4">
        <v>2819.05</v>
      </c>
      <c r="M255" s="4">
        <f>L255-J255</f>
        <v>2255.2400000000002</v>
      </c>
      <c r="N255" s="4">
        <f t="shared" si="6"/>
        <v>112.76199999999999</v>
      </c>
      <c r="O255" s="3">
        <f t="shared" si="7"/>
        <v>80</v>
      </c>
      <c r="P255"/>
    </row>
    <row r="256" spans="1:16">
      <c r="A256">
        <v>1255</v>
      </c>
      <c r="B256" s="2" t="s">
        <v>1128</v>
      </c>
      <c r="C256" t="s">
        <v>264</v>
      </c>
      <c r="D256" t="s">
        <v>12</v>
      </c>
      <c r="E256">
        <v>61</v>
      </c>
      <c r="F256" t="str" cm="1">
        <f t="array" ref="F256">_xlfn.IFS(Table1[[#This Row],[Age]]&gt;49,"OLD",Table1[[#This Row],[Age]]&gt;29,"MIDDLE AGE",Table1[[#This Row],[Age]]&gt;19,"YOUNG")</f>
        <v>OLD</v>
      </c>
      <c r="G256" t="s">
        <v>13</v>
      </c>
      <c r="H256" t="s">
        <v>14</v>
      </c>
      <c r="I256" t="s">
        <v>43</v>
      </c>
      <c r="J256" s="4">
        <v>533.01</v>
      </c>
      <c r="K256">
        <v>4</v>
      </c>
      <c r="L256" s="4">
        <v>2132.04</v>
      </c>
      <c r="M256" s="4">
        <f>L256-J256</f>
        <v>1599.03</v>
      </c>
      <c r="N256" s="4">
        <f t="shared" si="6"/>
        <v>133.2525</v>
      </c>
      <c r="O256" s="3">
        <f t="shared" si="7"/>
        <v>75</v>
      </c>
      <c r="P256"/>
    </row>
    <row r="257" spans="1:16">
      <c r="A257">
        <v>1256</v>
      </c>
      <c r="B257" s="2" t="s">
        <v>1129</v>
      </c>
      <c r="C257" t="s">
        <v>265</v>
      </c>
      <c r="D257" t="s">
        <v>12</v>
      </c>
      <c r="E257">
        <v>29</v>
      </c>
      <c r="F257" t="str" cm="1">
        <f t="array" ref="F257">_xlfn.IFS(Table1[[#This Row],[Age]]&gt;49,"OLD",Table1[[#This Row],[Age]]&gt;29,"MIDDLE AGE",Table1[[#This Row],[Age]]&gt;19,"YOUNG")</f>
        <v>YOUNG</v>
      </c>
      <c r="G257" t="s">
        <v>25</v>
      </c>
      <c r="H257" t="s">
        <v>35</v>
      </c>
      <c r="I257" t="s">
        <v>58</v>
      </c>
      <c r="J257" s="4">
        <v>619.82000000000005</v>
      </c>
      <c r="K257">
        <v>3</v>
      </c>
      <c r="L257" s="4">
        <v>1859.46</v>
      </c>
      <c r="M257" s="4">
        <f>L257-J257</f>
        <v>1239.6399999999999</v>
      </c>
      <c r="N257" s="4">
        <f t="shared" si="6"/>
        <v>206.60666666666668</v>
      </c>
      <c r="O257" s="3">
        <f t="shared" si="7"/>
        <v>66.666666666666657</v>
      </c>
      <c r="P257"/>
    </row>
    <row r="258" spans="1:16">
      <c r="A258">
        <v>1257</v>
      </c>
      <c r="B258" s="2" t="s">
        <v>1130</v>
      </c>
      <c r="C258" t="s">
        <v>266</v>
      </c>
      <c r="D258" t="s">
        <v>12</v>
      </c>
      <c r="E258">
        <v>43</v>
      </c>
      <c r="F258" t="str" cm="1">
        <f t="array" ref="F258">_xlfn.IFS(Table1[[#This Row],[Age]]&gt;49,"OLD",Table1[[#This Row],[Age]]&gt;29,"MIDDLE AGE",Table1[[#This Row],[Age]]&gt;19,"YOUNG")</f>
        <v>MIDDLE AGE</v>
      </c>
      <c r="G258" t="s">
        <v>13</v>
      </c>
      <c r="H258" t="s">
        <v>35</v>
      </c>
      <c r="I258" t="s">
        <v>58</v>
      </c>
      <c r="J258" s="4">
        <v>942.7</v>
      </c>
      <c r="K258">
        <v>5</v>
      </c>
      <c r="L258" s="4">
        <v>4713.5</v>
      </c>
      <c r="M258" s="4">
        <f>L258-J258</f>
        <v>3770.8</v>
      </c>
      <c r="N258" s="4">
        <f t="shared" si="6"/>
        <v>188.54000000000002</v>
      </c>
      <c r="O258" s="3">
        <f t="shared" si="7"/>
        <v>80</v>
      </c>
      <c r="P258"/>
    </row>
    <row r="259" spans="1:16">
      <c r="A259">
        <v>1258</v>
      </c>
      <c r="B259" s="2" t="s">
        <v>1123</v>
      </c>
      <c r="C259" t="s">
        <v>104</v>
      </c>
      <c r="D259" t="s">
        <v>17</v>
      </c>
      <c r="E259">
        <v>54</v>
      </c>
      <c r="F259" t="str" cm="1">
        <f t="array" ref="F259">_xlfn.IFS(Table1[[#This Row],[Age]]&gt;49,"OLD",Table1[[#This Row],[Age]]&gt;29,"MIDDLE AGE",Table1[[#This Row],[Age]]&gt;19,"YOUNG")</f>
        <v>OLD</v>
      </c>
      <c r="G259" t="s">
        <v>13</v>
      </c>
      <c r="H259" t="s">
        <v>35</v>
      </c>
      <c r="I259" t="s">
        <v>36</v>
      </c>
      <c r="J259" s="4">
        <v>951.62</v>
      </c>
      <c r="K259">
        <v>2</v>
      </c>
      <c r="L259" s="4">
        <v>1903.24</v>
      </c>
      <c r="M259" s="4">
        <f>L259-J259</f>
        <v>951.62</v>
      </c>
      <c r="N259" s="4">
        <f t="shared" ref="N259:N322" si="8">J259/K259</f>
        <v>475.81</v>
      </c>
      <c r="O259" s="3">
        <f t="shared" ref="O259:O322" si="9">M259/L259*100</f>
        <v>50</v>
      </c>
      <c r="P259"/>
    </row>
    <row r="260" spans="1:16">
      <c r="A260">
        <v>1259</v>
      </c>
      <c r="B260" s="2" t="s">
        <v>1107</v>
      </c>
      <c r="C260" t="s">
        <v>267</v>
      </c>
      <c r="D260" t="s">
        <v>17</v>
      </c>
      <c r="E260">
        <v>50</v>
      </c>
      <c r="F260" t="str" cm="1">
        <f t="array" ref="F260">_xlfn.IFS(Table1[[#This Row],[Age]]&gt;49,"OLD",Table1[[#This Row],[Age]]&gt;29,"MIDDLE AGE",Table1[[#This Row],[Age]]&gt;19,"YOUNG")</f>
        <v>OLD</v>
      </c>
      <c r="G260" t="s">
        <v>18</v>
      </c>
      <c r="H260" t="s">
        <v>14</v>
      </c>
      <c r="I260" t="s">
        <v>15</v>
      </c>
      <c r="J260" s="4">
        <v>832.84</v>
      </c>
      <c r="K260">
        <v>5</v>
      </c>
      <c r="L260" s="4">
        <v>4164.2</v>
      </c>
      <c r="M260" s="4">
        <f>L260-J260</f>
        <v>3331.3599999999997</v>
      </c>
      <c r="N260" s="4">
        <f t="shared" si="8"/>
        <v>166.56800000000001</v>
      </c>
      <c r="O260" s="3">
        <f t="shared" si="9"/>
        <v>80</v>
      </c>
      <c r="P260"/>
    </row>
    <row r="261" spans="1:16">
      <c r="A261">
        <v>1260</v>
      </c>
      <c r="B261" s="2" t="s">
        <v>1131</v>
      </c>
      <c r="C261" t="s">
        <v>268</v>
      </c>
      <c r="D261" t="s">
        <v>12</v>
      </c>
      <c r="E261">
        <v>45</v>
      </c>
      <c r="F261" t="str" cm="1">
        <f t="array" ref="F261">_xlfn.IFS(Table1[[#This Row],[Age]]&gt;49,"OLD",Table1[[#This Row],[Age]]&gt;29,"MIDDLE AGE",Table1[[#This Row],[Age]]&gt;19,"YOUNG")</f>
        <v>MIDDLE AGE</v>
      </c>
      <c r="G261" t="s">
        <v>18</v>
      </c>
      <c r="H261" t="s">
        <v>14</v>
      </c>
      <c r="I261" t="s">
        <v>48</v>
      </c>
      <c r="J261" s="4">
        <v>199.63</v>
      </c>
      <c r="K261">
        <v>3</v>
      </c>
      <c r="L261" s="4">
        <v>598.89</v>
      </c>
      <c r="M261" s="4">
        <f>L261-J261</f>
        <v>399.26</v>
      </c>
      <c r="N261" s="4">
        <f t="shared" si="8"/>
        <v>66.543333333333337</v>
      </c>
      <c r="O261" s="3">
        <f t="shared" si="9"/>
        <v>66.666666666666657</v>
      </c>
      <c r="P261"/>
    </row>
    <row r="262" spans="1:16">
      <c r="A262">
        <v>1261</v>
      </c>
      <c r="B262" s="2" t="s">
        <v>1072</v>
      </c>
      <c r="C262" t="s">
        <v>269</v>
      </c>
      <c r="D262" t="s">
        <v>12</v>
      </c>
      <c r="E262">
        <v>26</v>
      </c>
      <c r="F262" t="str" cm="1">
        <f t="array" ref="F262">_xlfn.IFS(Table1[[#This Row],[Age]]&gt;49,"OLD",Table1[[#This Row],[Age]]&gt;29,"MIDDLE AGE",Table1[[#This Row],[Age]]&gt;19,"YOUNG")</f>
        <v>YOUNG</v>
      </c>
      <c r="G262" t="s">
        <v>18</v>
      </c>
      <c r="H262" t="s">
        <v>27</v>
      </c>
      <c r="I262" t="s">
        <v>32</v>
      </c>
      <c r="J262" s="4">
        <v>340.18</v>
      </c>
      <c r="K262">
        <v>5</v>
      </c>
      <c r="L262" s="4">
        <v>1700.9</v>
      </c>
      <c r="M262" s="4">
        <f>L262-J262</f>
        <v>1360.72</v>
      </c>
      <c r="N262" s="4">
        <f t="shared" si="8"/>
        <v>68.036000000000001</v>
      </c>
      <c r="O262" s="3">
        <f t="shared" si="9"/>
        <v>80</v>
      </c>
      <c r="P262"/>
    </row>
    <row r="263" spans="1:16">
      <c r="A263">
        <v>1262</v>
      </c>
      <c r="B263" s="2" t="s">
        <v>1132</v>
      </c>
      <c r="C263" t="s">
        <v>270</v>
      </c>
      <c r="D263" t="s">
        <v>17</v>
      </c>
      <c r="E263">
        <v>29</v>
      </c>
      <c r="F263" t="str" cm="1">
        <f t="array" ref="F263">_xlfn.IFS(Table1[[#This Row],[Age]]&gt;49,"OLD",Table1[[#This Row],[Age]]&gt;29,"MIDDLE AGE",Table1[[#This Row],[Age]]&gt;19,"YOUNG")</f>
        <v>YOUNG</v>
      </c>
      <c r="G263" t="s">
        <v>22</v>
      </c>
      <c r="H263" t="s">
        <v>19</v>
      </c>
      <c r="I263" t="s">
        <v>51</v>
      </c>
      <c r="J263" s="4">
        <v>492.95</v>
      </c>
      <c r="K263">
        <v>4</v>
      </c>
      <c r="L263" s="4">
        <v>1971.8</v>
      </c>
      <c r="M263" s="4">
        <f>L263-J263</f>
        <v>1478.85</v>
      </c>
      <c r="N263" s="4">
        <f t="shared" si="8"/>
        <v>123.2375</v>
      </c>
      <c r="O263" s="3">
        <f t="shared" si="9"/>
        <v>75</v>
      </c>
      <c r="P263"/>
    </row>
    <row r="264" spans="1:16">
      <c r="A264">
        <v>1263</v>
      </c>
      <c r="B264" s="2" t="s">
        <v>1133</v>
      </c>
      <c r="C264" t="s">
        <v>180</v>
      </c>
      <c r="D264" t="s">
        <v>12</v>
      </c>
      <c r="E264">
        <v>22</v>
      </c>
      <c r="F264" t="str" cm="1">
        <f t="array" ref="F264">_xlfn.IFS(Table1[[#This Row],[Age]]&gt;49,"OLD",Table1[[#This Row],[Age]]&gt;29,"MIDDLE AGE",Table1[[#This Row],[Age]]&gt;19,"YOUNG")</f>
        <v>YOUNG</v>
      </c>
      <c r="G264" t="s">
        <v>25</v>
      </c>
      <c r="H264" t="s">
        <v>19</v>
      </c>
      <c r="I264" t="s">
        <v>20</v>
      </c>
      <c r="J264" s="4">
        <v>906.41</v>
      </c>
      <c r="K264">
        <v>2</v>
      </c>
      <c r="L264" s="4">
        <v>1812.82</v>
      </c>
      <c r="M264" s="4">
        <f>L264-J264</f>
        <v>906.41</v>
      </c>
      <c r="N264" s="4">
        <f t="shared" si="8"/>
        <v>453.20499999999998</v>
      </c>
      <c r="O264" s="3">
        <f t="shared" si="9"/>
        <v>50</v>
      </c>
      <c r="P264"/>
    </row>
    <row r="265" spans="1:16">
      <c r="A265">
        <v>1264</v>
      </c>
      <c r="B265" s="2" t="s">
        <v>1134</v>
      </c>
      <c r="C265" t="s">
        <v>79</v>
      </c>
      <c r="D265" t="s">
        <v>12</v>
      </c>
      <c r="E265">
        <v>45</v>
      </c>
      <c r="F265" t="str" cm="1">
        <f t="array" ref="F265">_xlfn.IFS(Table1[[#This Row],[Age]]&gt;49,"OLD",Table1[[#This Row],[Age]]&gt;29,"MIDDLE AGE",Table1[[#This Row],[Age]]&gt;19,"YOUNG")</f>
        <v>MIDDLE AGE</v>
      </c>
      <c r="G265" t="s">
        <v>22</v>
      </c>
      <c r="H265" t="s">
        <v>27</v>
      </c>
      <c r="I265" t="s">
        <v>28</v>
      </c>
      <c r="J265" s="4">
        <v>525.66</v>
      </c>
      <c r="K265">
        <v>3</v>
      </c>
      <c r="L265" s="4">
        <v>1576.98</v>
      </c>
      <c r="M265" s="4">
        <f>L265-J265</f>
        <v>1051.3200000000002</v>
      </c>
      <c r="N265" s="4">
        <f t="shared" si="8"/>
        <v>175.22</v>
      </c>
      <c r="O265" s="3">
        <f t="shared" si="9"/>
        <v>66.666666666666671</v>
      </c>
      <c r="P265"/>
    </row>
    <row r="266" spans="1:16">
      <c r="A266">
        <v>1265</v>
      </c>
      <c r="B266" s="2" t="s">
        <v>1135</v>
      </c>
      <c r="C266" t="s">
        <v>172</v>
      </c>
      <c r="D266" t="s">
        <v>12</v>
      </c>
      <c r="E266">
        <v>52</v>
      </c>
      <c r="F266" t="str" cm="1">
        <f t="array" ref="F266">_xlfn.IFS(Table1[[#This Row],[Age]]&gt;49,"OLD",Table1[[#This Row],[Age]]&gt;29,"MIDDLE AGE",Table1[[#This Row],[Age]]&gt;19,"YOUNG")</f>
        <v>OLD</v>
      </c>
      <c r="G266" t="s">
        <v>25</v>
      </c>
      <c r="H266" t="s">
        <v>35</v>
      </c>
      <c r="I266" t="s">
        <v>36</v>
      </c>
      <c r="J266" s="4">
        <v>977.66</v>
      </c>
      <c r="K266">
        <v>2</v>
      </c>
      <c r="L266" s="4">
        <v>1955.32</v>
      </c>
      <c r="M266" s="4">
        <f>L266-J266</f>
        <v>977.66</v>
      </c>
      <c r="N266" s="4">
        <f t="shared" si="8"/>
        <v>488.83</v>
      </c>
      <c r="O266" s="3">
        <f t="shared" si="9"/>
        <v>50</v>
      </c>
      <c r="P266"/>
    </row>
    <row r="267" spans="1:16">
      <c r="A267">
        <v>1266</v>
      </c>
      <c r="B267" s="2" t="s">
        <v>1008</v>
      </c>
      <c r="C267" t="s">
        <v>271</v>
      </c>
      <c r="D267" t="s">
        <v>17</v>
      </c>
      <c r="E267">
        <v>22</v>
      </c>
      <c r="F267" t="str" cm="1">
        <f t="array" ref="F267">_xlfn.IFS(Table1[[#This Row],[Age]]&gt;49,"OLD",Table1[[#This Row],[Age]]&gt;29,"MIDDLE AGE",Table1[[#This Row],[Age]]&gt;19,"YOUNG")</f>
        <v>YOUNG</v>
      </c>
      <c r="G267" t="s">
        <v>22</v>
      </c>
      <c r="H267" t="s">
        <v>19</v>
      </c>
      <c r="I267" t="s">
        <v>80</v>
      </c>
      <c r="J267" s="4">
        <v>984</v>
      </c>
      <c r="K267">
        <v>4</v>
      </c>
      <c r="L267" s="4">
        <v>3936</v>
      </c>
      <c r="M267" s="4">
        <f>L267-J267</f>
        <v>2952</v>
      </c>
      <c r="N267" s="4">
        <f t="shared" si="8"/>
        <v>246</v>
      </c>
      <c r="O267" s="3">
        <f t="shared" si="9"/>
        <v>75</v>
      </c>
      <c r="P267"/>
    </row>
    <row r="268" spans="1:16">
      <c r="A268">
        <v>1267</v>
      </c>
      <c r="B268" s="2" t="s">
        <v>1094</v>
      </c>
      <c r="C268" t="s">
        <v>272</v>
      </c>
      <c r="D268" t="s">
        <v>17</v>
      </c>
      <c r="E268">
        <v>51</v>
      </c>
      <c r="F268" t="str" cm="1">
        <f t="array" ref="F268">_xlfn.IFS(Table1[[#This Row],[Age]]&gt;49,"OLD",Table1[[#This Row],[Age]]&gt;29,"MIDDLE AGE",Table1[[#This Row],[Age]]&gt;19,"YOUNG")</f>
        <v>OLD</v>
      </c>
      <c r="G268" t="s">
        <v>22</v>
      </c>
      <c r="H268" t="s">
        <v>19</v>
      </c>
      <c r="I268" t="s">
        <v>23</v>
      </c>
      <c r="J268" s="4">
        <v>602.6</v>
      </c>
      <c r="K268">
        <v>3</v>
      </c>
      <c r="L268" s="4">
        <v>1807.8</v>
      </c>
      <c r="M268" s="4">
        <f>L268-J268</f>
        <v>1205.1999999999998</v>
      </c>
      <c r="N268" s="4">
        <f t="shared" si="8"/>
        <v>200.86666666666667</v>
      </c>
      <c r="O268" s="3">
        <f t="shared" si="9"/>
        <v>66.666666666666657</v>
      </c>
      <c r="P268"/>
    </row>
    <row r="269" spans="1:16">
      <c r="A269">
        <v>1268</v>
      </c>
      <c r="B269" s="2" t="s">
        <v>1136</v>
      </c>
      <c r="C269" t="s">
        <v>29</v>
      </c>
      <c r="D269" t="s">
        <v>17</v>
      </c>
      <c r="E269">
        <v>63</v>
      </c>
      <c r="F269" t="str" cm="1">
        <f t="array" ref="F269">_xlfn.IFS(Table1[[#This Row],[Age]]&gt;49,"OLD",Table1[[#This Row],[Age]]&gt;29,"MIDDLE AGE",Table1[[#This Row],[Age]]&gt;19,"YOUNG")</f>
        <v>OLD</v>
      </c>
      <c r="G269" t="s">
        <v>18</v>
      </c>
      <c r="H269" t="s">
        <v>35</v>
      </c>
      <c r="I269" t="s">
        <v>58</v>
      </c>
      <c r="J269" s="4">
        <v>878.72</v>
      </c>
      <c r="K269">
        <v>3</v>
      </c>
      <c r="L269" s="4">
        <v>2636.16</v>
      </c>
      <c r="M269" s="4">
        <f>L269-J269</f>
        <v>1757.4399999999998</v>
      </c>
      <c r="N269" s="4">
        <f t="shared" si="8"/>
        <v>292.90666666666669</v>
      </c>
      <c r="O269" s="3">
        <f t="shared" si="9"/>
        <v>66.666666666666657</v>
      </c>
      <c r="P269"/>
    </row>
    <row r="270" spans="1:16">
      <c r="A270">
        <v>1269</v>
      </c>
      <c r="B270" s="2" t="s">
        <v>1065</v>
      </c>
      <c r="C270" t="s">
        <v>239</v>
      </c>
      <c r="D270" t="s">
        <v>12</v>
      </c>
      <c r="E270">
        <v>51</v>
      </c>
      <c r="F270" t="str" cm="1">
        <f t="array" ref="F270">_xlfn.IFS(Table1[[#This Row],[Age]]&gt;49,"OLD",Table1[[#This Row],[Age]]&gt;29,"MIDDLE AGE",Table1[[#This Row],[Age]]&gt;19,"YOUNG")</f>
        <v>OLD</v>
      </c>
      <c r="G270" t="s">
        <v>22</v>
      </c>
      <c r="H270" t="s">
        <v>40</v>
      </c>
      <c r="I270" t="s">
        <v>68</v>
      </c>
      <c r="J270" s="4">
        <v>999.23</v>
      </c>
      <c r="K270">
        <v>2</v>
      </c>
      <c r="L270" s="4">
        <v>1998.46</v>
      </c>
      <c r="M270" s="4">
        <f>L270-J270</f>
        <v>999.23</v>
      </c>
      <c r="N270" s="4">
        <f t="shared" si="8"/>
        <v>499.61500000000001</v>
      </c>
      <c r="O270" s="3">
        <f t="shared" si="9"/>
        <v>50</v>
      </c>
      <c r="P270"/>
    </row>
    <row r="271" spans="1:16">
      <c r="A271">
        <v>1270</v>
      </c>
      <c r="B271" s="2" t="s">
        <v>1137</v>
      </c>
      <c r="C271" t="s">
        <v>273</v>
      </c>
      <c r="D271" t="s">
        <v>12</v>
      </c>
      <c r="E271">
        <v>30</v>
      </c>
      <c r="F271" t="str" cm="1">
        <f t="array" ref="F271">_xlfn.IFS(Table1[[#This Row],[Age]]&gt;49,"OLD",Table1[[#This Row],[Age]]&gt;29,"MIDDLE AGE",Table1[[#This Row],[Age]]&gt;19,"YOUNG")</f>
        <v>MIDDLE AGE</v>
      </c>
      <c r="G271" t="s">
        <v>18</v>
      </c>
      <c r="H271" t="s">
        <v>40</v>
      </c>
      <c r="I271" t="s">
        <v>76</v>
      </c>
      <c r="J271" s="4">
        <v>851.22</v>
      </c>
      <c r="K271">
        <v>5</v>
      </c>
      <c r="L271" s="4">
        <v>4256.1000000000004</v>
      </c>
      <c r="M271" s="4">
        <f>L271-J271</f>
        <v>3404.88</v>
      </c>
      <c r="N271" s="4">
        <f t="shared" si="8"/>
        <v>170.244</v>
      </c>
      <c r="O271" s="3">
        <f t="shared" si="9"/>
        <v>80</v>
      </c>
      <c r="P271"/>
    </row>
    <row r="272" spans="1:16">
      <c r="A272">
        <v>1271</v>
      </c>
      <c r="B272" s="2" t="s">
        <v>1083</v>
      </c>
      <c r="C272" t="s">
        <v>142</v>
      </c>
      <c r="D272" t="s">
        <v>17</v>
      </c>
      <c r="E272">
        <v>56</v>
      </c>
      <c r="F272" t="str" cm="1">
        <f t="array" ref="F272">_xlfn.IFS(Table1[[#This Row],[Age]]&gt;49,"OLD",Table1[[#This Row],[Age]]&gt;29,"MIDDLE AGE",Table1[[#This Row],[Age]]&gt;19,"YOUNG")</f>
        <v>OLD</v>
      </c>
      <c r="G272" t="s">
        <v>25</v>
      </c>
      <c r="H272" t="s">
        <v>27</v>
      </c>
      <c r="I272" t="s">
        <v>46</v>
      </c>
      <c r="J272" s="4">
        <v>660.34</v>
      </c>
      <c r="K272">
        <v>5</v>
      </c>
      <c r="L272" s="4">
        <v>3301.7</v>
      </c>
      <c r="M272" s="4">
        <f>L272-J272</f>
        <v>2641.3599999999997</v>
      </c>
      <c r="N272" s="4">
        <f t="shared" si="8"/>
        <v>132.06800000000001</v>
      </c>
      <c r="O272" s="3">
        <f t="shared" si="9"/>
        <v>80</v>
      </c>
      <c r="P272"/>
    </row>
    <row r="273" spans="1:16">
      <c r="A273">
        <v>1272</v>
      </c>
      <c r="B273" s="2" t="s">
        <v>1091</v>
      </c>
      <c r="C273" t="s">
        <v>274</v>
      </c>
      <c r="D273" t="s">
        <v>17</v>
      </c>
      <c r="E273">
        <v>59</v>
      </c>
      <c r="F273" t="str" cm="1">
        <f t="array" ref="F273">_xlfn.IFS(Table1[[#This Row],[Age]]&gt;49,"OLD",Table1[[#This Row],[Age]]&gt;29,"MIDDLE AGE",Table1[[#This Row],[Age]]&gt;19,"YOUNG")</f>
        <v>OLD</v>
      </c>
      <c r="G273" t="s">
        <v>18</v>
      </c>
      <c r="H273" t="s">
        <v>14</v>
      </c>
      <c r="I273" t="s">
        <v>43</v>
      </c>
      <c r="J273" s="4">
        <v>846.68</v>
      </c>
      <c r="K273">
        <v>1</v>
      </c>
      <c r="L273" s="4">
        <v>846.68</v>
      </c>
      <c r="M273" s="4">
        <f>L273-J273</f>
        <v>0</v>
      </c>
      <c r="N273" s="4">
        <f t="shared" si="8"/>
        <v>846.68</v>
      </c>
      <c r="O273" s="3">
        <f t="shared" si="9"/>
        <v>0</v>
      </c>
      <c r="P273"/>
    </row>
    <row r="274" spans="1:16">
      <c r="A274">
        <v>1273</v>
      </c>
      <c r="B274" s="2" t="s">
        <v>1020</v>
      </c>
      <c r="C274" t="s">
        <v>275</v>
      </c>
      <c r="D274" t="s">
        <v>17</v>
      </c>
      <c r="E274">
        <v>62</v>
      </c>
      <c r="F274" t="str" cm="1">
        <f t="array" ref="F274">_xlfn.IFS(Table1[[#This Row],[Age]]&gt;49,"OLD",Table1[[#This Row],[Age]]&gt;29,"MIDDLE AGE",Table1[[#This Row],[Age]]&gt;19,"YOUNG")</f>
        <v>OLD</v>
      </c>
      <c r="G274" t="s">
        <v>13</v>
      </c>
      <c r="H274" t="s">
        <v>19</v>
      </c>
      <c r="I274" t="s">
        <v>20</v>
      </c>
      <c r="J274" s="4">
        <v>91.83</v>
      </c>
      <c r="K274">
        <v>1</v>
      </c>
      <c r="L274" s="4">
        <v>91.83</v>
      </c>
      <c r="M274" s="4">
        <f>L274-J274</f>
        <v>0</v>
      </c>
      <c r="N274" s="4">
        <f t="shared" si="8"/>
        <v>91.83</v>
      </c>
      <c r="O274" s="3">
        <f t="shared" si="9"/>
        <v>0</v>
      </c>
      <c r="P274"/>
    </row>
    <row r="275" spans="1:16">
      <c r="A275">
        <v>1274</v>
      </c>
      <c r="B275" s="2" t="s">
        <v>1025</v>
      </c>
      <c r="C275" t="s">
        <v>276</v>
      </c>
      <c r="D275" t="s">
        <v>17</v>
      </c>
      <c r="E275">
        <v>31</v>
      </c>
      <c r="F275" t="str" cm="1">
        <f t="array" ref="F275">_xlfn.IFS(Table1[[#This Row],[Age]]&gt;49,"OLD",Table1[[#This Row],[Age]]&gt;29,"MIDDLE AGE",Table1[[#This Row],[Age]]&gt;19,"YOUNG")</f>
        <v>MIDDLE AGE</v>
      </c>
      <c r="G275" t="s">
        <v>13</v>
      </c>
      <c r="H275" t="s">
        <v>19</v>
      </c>
      <c r="I275" t="s">
        <v>80</v>
      </c>
      <c r="J275" s="4">
        <v>638.47</v>
      </c>
      <c r="K275">
        <v>3</v>
      </c>
      <c r="L275" s="4">
        <v>1915.41</v>
      </c>
      <c r="M275" s="4">
        <f>L275-J275</f>
        <v>1276.94</v>
      </c>
      <c r="N275" s="4">
        <f t="shared" si="8"/>
        <v>212.82333333333335</v>
      </c>
      <c r="O275" s="3">
        <f t="shared" si="9"/>
        <v>66.666666666666657</v>
      </c>
      <c r="P275"/>
    </row>
    <row r="276" spans="1:16">
      <c r="A276">
        <v>1275</v>
      </c>
      <c r="B276" s="2" t="s">
        <v>952</v>
      </c>
      <c r="C276" t="s">
        <v>277</v>
      </c>
      <c r="D276" t="s">
        <v>12</v>
      </c>
      <c r="E276">
        <v>28</v>
      </c>
      <c r="F276" t="str" cm="1">
        <f t="array" ref="F276">_xlfn.IFS(Table1[[#This Row],[Age]]&gt;49,"OLD",Table1[[#This Row],[Age]]&gt;29,"MIDDLE AGE",Table1[[#This Row],[Age]]&gt;19,"YOUNG")</f>
        <v>YOUNG</v>
      </c>
      <c r="G276" t="s">
        <v>22</v>
      </c>
      <c r="H276" t="s">
        <v>27</v>
      </c>
      <c r="I276" t="s">
        <v>32</v>
      </c>
      <c r="J276" s="4">
        <v>224.36</v>
      </c>
      <c r="K276">
        <v>2</v>
      </c>
      <c r="L276" s="4">
        <v>448.72</v>
      </c>
      <c r="M276" s="4">
        <f>L276-J276</f>
        <v>224.36</v>
      </c>
      <c r="N276" s="4">
        <f t="shared" si="8"/>
        <v>112.18</v>
      </c>
      <c r="O276" s="3">
        <f t="shared" si="9"/>
        <v>50</v>
      </c>
      <c r="P276"/>
    </row>
    <row r="277" spans="1:16">
      <c r="A277">
        <v>1276</v>
      </c>
      <c r="B277" s="2" t="s">
        <v>999</v>
      </c>
      <c r="C277" t="s">
        <v>278</v>
      </c>
      <c r="D277" t="s">
        <v>17</v>
      </c>
      <c r="E277">
        <v>59</v>
      </c>
      <c r="F277" t="str" cm="1">
        <f t="array" ref="F277">_xlfn.IFS(Table1[[#This Row],[Age]]&gt;49,"OLD",Table1[[#This Row],[Age]]&gt;29,"MIDDLE AGE",Table1[[#This Row],[Age]]&gt;19,"YOUNG")</f>
        <v>OLD</v>
      </c>
      <c r="G277" t="s">
        <v>13</v>
      </c>
      <c r="H277" t="s">
        <v>27</v>
      </c>
      <c r="I277" t="s">
        <v>53</v>
      </c>
      <c r="J277" s="4">
        <v>124.9</v>
      </c>
      <c r="K277">
        <v>3</v>
      </c>
      <c r="L277" s="4">
        <v>374.7</v>
      </c>
      <c r="M277" s="4">
        <f>L277-J277</f>
        <v>249.79999999999998</v>
      </c>
      <c r="N277" s="4">
        <f t="shared" si="8"/>
        <v>41.633333333333333</v>
      </c>
      <c r="O277" s="3">
        <f t="shared" si="9"/>
        <v>66.666666666666657</v>
      </c>
      <c r="P277"/>
    </row>
    <row r="278" spans="1:16">
      <c r="A278">
        <v>1277</v>
      </c>
      <c r="B278" s="2" t="s">
        <v>1138</v>
      </c>
      <c r="C278" t="s">
        <v>279</v>
      </c>
      <c r="D278" t="s">
        <v>12</v>
      </c>
      <c r="E278">
        <v>55</v>
      </c>
      <c r="F278" t="str" cm="1">
        <f t="array" ref="F278">_xlfn.IFS(Table1[[#This Row],[Age]]&gt;49,"OLD",Table1[[#This Row],[Age]]&gt;29,"MIDDLE AGE",Table1[[#This Row],[Age]]&gt;19,"YOUNG")</f>
        <v>OLD</v>
      </c>
      <c r="G278" t="s">
        <v>25</v>
      </c>
      <c r="H278" t="s">
        <v>19</v>
      </c>
      <c r="I278" t="s">
        <v>80</v>
      </c>
      <c r="J278" s="4">
        <v>893.94</v>
      </c>
      <c r="K278">
        <v>2</v>
      </c>
      <c r="L278" s="4">
        <v>1787.88</v>
      </c>
      <c r="M278" s="4">
        <f>L278-J278</f>
        <v>893.94</v>
      </c>
      <c r="N278" s="4">
        <f t="shared" si="8"/>
        <v>446.97</v>
      </c>
      <c r="O278" s="3">
        <f t="shared" si="9"/>
        <v>50</v>
      </c>
      <c r="P278"/>
    </row>
    <row r="279" spans="1:16">
      <c r="A279">
        <v>1278</v>
      </c>
      <c r="B279" s="2" t="s">
        <v>1139</v>
      </c>
      <c r="C279" t="s">
        <v>280</v>
      </c>
      <c r="D279" t="s">
        <v>17</v>
      </c>
      <c r="E279">
        <v>21</v>
      </c>
      <c r="F279" t="str" cm="1">
        <f t="array" ref="F279">_xlfn.IFS(Table1[[#This Row],[Age]]&gt;49,"OLD",Table1[[#This Row],[Age]]&gt;29,"MIDDLE AGE",Table1[[#This Row],[Age]]&gt;19,"YOUNG")</f>
        <v>YOUNG</v>
      </c>
      <c r="G279" t="s">
        <v>22</v>
      </c>
      <c r="H279" t="s">
        <v>35</v>
      </c>
      <c r="I279" t="s">
        <v>63</v>
      </c>
      <c r="J279" s="4">
        <v>643.25</v>
      </c>
      <c r="K279">
        <v>4</v>
      </c>
      <c r="L279" s="4">
        <v>2573</v>
      </c>
      <c r="M279" s="4">
        <f>L279-J279</f>
        <v>1929.75</v>
      </c>
      <c r="N279" s="4">
        <f t="shared" si="8"/>
        <v>160.8125</v>
      </c>
      <c r="O279" s="3">
        <f t="shared" si="9"/>
        <v>75</v>
      </c>
      <c r="P279"/>
    </row>
    <row r="280" spans="1:16">
      <c r="A280">
        <v>1279</v>
      </c>
      <c r="B280" s="2" t="s">
        <v>1071</v>
      </c>
      <c r="C280" t="s">
        <v>281</v>
      </c>
      <c r="D280" t="s">
        <v>12</v>
      </c>
      <c r="E280">
        <v>50</v>
      </c>
      <c r="F280" t="str" cm="1">
        <f t="array" ref="F280">_xlfn.IFS(Table1[[#This Row],[Age]]&gt;49,"OLD",Table1[[#This Row],[Age]]&gt;29,"MIDDLE AGE",Table1[[#This Row],[Age]]&gt;19,"YOUNG")</f>
        <v>OLD</v>
      </c>
      <c r="G280" t="s">
        <v>18</v>
      </c>
      <c r="H280" t="s">
        <v>35</v>
      </c>
      <c r="I280" t="s">
        <v>58</v>
      </c>
      <c r="J280" s="4">
        <v>251.11</v>
      </c>
      <c r="K280">
        <v>1</v>
      </c>
      <c r="L280" s="4">
        <v>251.11</v>
      </c>
      <c r="M280" s="4">
        <f>L280-J280</f>
        <v>0</v>
      </c>
      <c r="N280" s="4">
        <f t="shared" si="8"/>
        <v>251.11</v>
      </c>
      <c r="O280" s="3">
        <f t="shared" si="9"/>
        <v>0</v>
      </c>
      <c r="P280"/>
    </row>
    <row r="281" spans="1:16">
      <c r="A281">
        <v>1280</v>
      </c>
      <c r="B281" s="2" t="s">
        <v>1140</v>
      </c>
      <c r="C281" t="s">
        <v>181</v>
      </c>
      <c r="D281" t="s">
        <v>17</v>
      </c>
      <c r="E281">
        <v>24</v>
      </c>
      <c r="F281" t="str" cm="1">
        <f t="array" ref="F281">_xlfn.IFS(Table1[[#This Row],[Age]]&gt;49,"OLD",Table1[[#This Row],[Age]]&gt;29,"MIDDLE AGE",Table1[[#This Row],[Age]]&gt;19,"YOUNG")</f>
        <v>YOUNG</v>
      </c>
      <c r="G281" t="s">
        <v>22</v>
      </c>
      <c r="H281" t="s">
        <v>14</v>
      </c>
      <c r="I281" t="s">
        <v>38</v>
      </c>
      <c r="J281" s="4">
        <v>392.91</v>
      </c>
      <c r="K281">
        <v>3</v>
      </c>
      <c r="L281" s="4">
        <v>1178.73</v>
      </c>
      <c r="M281" s="4">
        <f>L281-J281</f>
        <v>785.81999999999994</v>
      </c>
      <c r="N281" s="4">
        <f t="shared" si="8"/>
        <v>130.97</v>
      </c>
      <c r="O281" s="3">
        <f t="shared" si="9"/>
        <v>66.666666666666657</v>
      </c>
      <c r="P281"/>
    </row>
    <row r="282" spans="1:16">
      <c r="A282">
        <v>1281</v>
      </c>
      <c r="B282" s="2" t="s">
        <v>1019</v>
      </c>
      <c r="C282" t="s">
        <v>282</v>
      </c>
      <c r="D282" t="s">
        <v>17</v>
      </c>
      <c r="E282">
        <v>58</v>
      </c>
      <c r="F282" t="str" cm="1">
        <f t="array" ref="F282">_xlfn.IFS(Table1[[#This Row],[Age]]&gt;49,"OLD",Table1[[#This Row],[Age]]&gt;29,"MIDDLE AGE",Table1[[#This Row],[Age]]&gt;19,"YOUNG")</f>
        <v>OLD</v>
      </c>
      <c r="G282" t="s">
        <v>22</v>
      </c>
      <c r="H282" t="s">
        <v>19</v>
      </c>
      <c r="I282" t="s">
        <v>51</v>
      </c>
      <c r="J282" s="4">
        <v>973.54</v>
      </c>
      <c r="K282">
        <v>4</v>
      </c>
      <c r="L282" s="4">
        <v>3894.16</v>
      </c>
      <c r="M282" s="4">
        <f>L282-J282</f>
        <v>2920.62</v>
      </c>
      <c r="N282" s="4">
        <f t="shared" si="8"/>
        <v>243.38499999999999</v>
      </c>
      <c r="O282" s="3">
        <f t="shared" si="9"/>
        <v>75</v>
      </c>
      <c r="P282"/>
    </row>
    <row r="283" spans="1:16">
      <c r="A283">
        <v>1282</v>
      </c>
      <c r="B283" s="2" t="s">
        <v>1062</v>
      </c>
      <c r="C283" t="s">
        <v>283</v>
      </c>
      <c r="D283" t="s">
        <v>17</v>
      </c>
      <c r="E283">
        <v>25</v>
      </c>
      <c r="F283" t="str" cm="1">
        <f t="array" ref="F283">_xlfn.IFS(Table1[[#This Row],[Age]]&gt;49,"OLD",Table1[[#This Row],[Age]]&gt;29,"MIDDLE AGE",Table1[[#This Row],[Age]]&gt;19,"YOUNG")</f>
        <v>YOUNG</v>
      </c>
      <c r="G283" t="s">
        <v>13</v>
      </c>
      <c r="H283" t="s">
        <v>19</v>
      </c>
      <c r="I283" t="s">
        <v>23</v>
      </c>
      <c r="J283" s="4">
        <v>863.56</v>
      </c>
      <c r="K283">
        <v>5</v>
      </c>
      <c r="L283" s="4">
        <v>4317.8</v>
      </c>
      <c r="M283" s="4">
        <f>L283-J283</f>
        <v>3454.2400000000002</v>
      </c>
      <c r="N283" s="4">
        <f t="shared" si="8"/>
        <v>172.71199999999999</v>
      </c>
      <c r="O283" s="3">
        <f t="shared" si="9"/>
        <v>80</v>
      </c>
      <c r="P283"/>
    </row>
    <row r="284" spans="1:16">
      <c r="A284">
        <v>1283</v>
      </c>
      <c r="B284" s="2" t="s">
        <v>1141</v>
      </c>
      <c r="C284" t="s">
        <v>284</v>
      </c>
      <c r="D284" t="s">
        <v>17</v>
      </c>
      <c r="E284">
        <v>54</v>
      </c>
      <c r="F284" t="str" cm="1">
        <f t="array" ref="F284">_xlfn.IFS(Table1[[#This Row],[Age]]&gt;49,"OLD",Table1[[#This Row],[Age]]&gt;29,"MIDDLE AGE",Table1[[#This Row],[Age]]&gt;19,"YOUNG")</f>
        <v>OLD</v>
      </c>
      <c r="G284" t="s">
        <v>22</v>
      </c>
      <c r="H284" t="s">
        <v>19</v>
      </c>
      <c r="I284" t="s">
        <v>51</v>
      </c>
      <c r="J284" s="4">
        <v>25.43</v>
      </c>
      <c r="K284">
        <v>1</v>
      </c>
      <c r="L284" s="4">
        <v>25.43</v>
      </c>
      <c r="M284" s="4">
        <f>L284-J284</f>
        <v>0</v>
      </c>
      <c r="N284" s="4">
        <f t="shared" si="8"/>
        <v>25.43</v>
      </c>
      <c r="O284" s="3">
        <f t="shared" si="9"/>
        <v>0</v>
      </c>
      <c r="P284"/>
    </row>
    <row r="285" spans="1:16">
      <c r="A285">
        <v>1284</v>
      </c>
      <c r="B285" s="2" t="s">
        <v>1142</v>
      </c>
      <c r="C285" t="s">
        <v>285</v>
      </c>
      <c r="D285" t="s">
        <v>12</v>
      </c>
      <c r="E285">
        <v>27</v>
      </c>
      <c r="F285" t="str" cm="1">
        <f t="array" ref="F285">_xlfn.IFS(Table1[[#This Row],[Age]]&gt;49,"OLD",Table1[[#This Row],[Age]]&gt;29,"MIDDLE AGE",Table1[[#This Row],[Age]]&gt;19,"YOUNG")</f>
        <v>YOUNG</v>
      </c>
      <c r="G285" t="s">
        <v>25</v>
      </c>
      <c r="H285" t="s">
        <v>19</v>
      </c>
      <c r="I285" t="s">
        <v>80</v>
      </c>
      <c r="J285" s="4">
        <v>980</v>
      </c>
      <c r="K285">
        <v>2</v>
      </c>
      <c r="L285" s="4">
        <v>1960</v>
      </c>
      <c r="M285" s="4">
        <f>L285-J285</f>
        <v>980</v>
      </c>
      <c r="N285" s="4">
        <f t="shared" si="8"/>
        <v>490</v>
      </c>
      <c r="O285" s="3">
        <f t="shared" si="9"/>
        <v>50</v>
      </c>
      <c r="P285"/>
    </row>
    <row r="286" spans="1:16">
      <c r="A286">
        <v>1285</v>
      </c>
      <c r="B286" s="2" t="s">
        <v>1123</v>
      </c>
      <c r="C286" t="s">
        <v>286</v>
      </c>
      <c r="D286" t="s">
        <v>17</v>
      </c>
      <c r="E286">
        <v>60</v>
      </c>
      <c r="F286" t="str" cm="1">
        <f t="array" ref="F286">_xlfn.IFS(Table1[[#This Row],[Age]]&gt;49,"OLD",Table1[[#This Row],[Age]]&gt;29,"MIDDLE AGE",Table1[[#This Row],[Age]]&gt;19,"YOUNG")</f>
        <v>OLD</v>
      </c>
      <c r="G286" t="s">
        <v>22</v>
      </c>
      <c r="H286" t="s">
        <v>27</v>
      </c>
      <c r="I286" t="s">
        <v>28</v>
      </c>
      <c r="J286" s="4">
        <v>374.84</v>
      </c>
      <c r="K286">
        <v>5</v>
      </c>
      <c r="L286" s="4">
        <v>1874.2</v>
      </c>
      <c r="M286" s="4">
        <f>L286-J286</f>
        <v>1499.3600000000001</v>
      </c>
      <c r="N286" s="4">
        <f t="shared" si="8"/>
        <v>74.967999999999989</v>
      </c>
      <c r="O286" s="3">
        <f t="shared" si="9"/>
        <v>80</v>
      </c>
      <c r="P286"/>
    </row>
    <row r="287" spans="1:16">
      <c r="A287">
        <v>1286</v>
      </c>
      <c r="B287" s="2" t="s">
        <v>1143</v>
      </c>
      <c r="C287" t="s">
        <v>287</v>
      </c>
      <c r="D287" t="s">
        <v>12</v>
      </c>
      <c r="E287">
        <v>32</v>
      </c>
      <c r="F287" t="str" cm="1">
        <f t="array" ref="F287">_xlfn.IFS(Table1[[#This Row],[Age]]&gt;49,"OLD",Table1[[#This Row],[Age]]&gt;29,"MIDDLE AGE",Table1[[#This Row],[Age]]&gt;19,"YOUNG")</f>
        <v>MIDDLE AGE</v>
      </c>
      <c r="G287" t="s">
        <v>18</v>
      </c>
      <c r="H287" t="s">
        <v>40</v>
      </c>
      <c r="I287" t="s">
        <v>68</v>
      </c>
      <c r="J287" s="4">
        <v>698.46</v>
      </c>
      <c r="K287">
        <v>5</v>
      </c>
      <c r="L287" s="4">
        <v>3492.3</v>
      </c>
      <c r="M287" s="4">
        <f>L287-J287</f>
        <v>2793.84</v>
      </c>
      <c r="N287" s="4">
        <f t="shared" si="8"/>
        <v>139.69200000000001</v>
      </c>
      <c r="O287" s="3">
        <f t="shared" si="9"/>
        <v>80</v>
      </c>
      <c r="P287"/>
    </row>
    <row r="288" spans="1:16">
      <c r="A288">
        <v>1287</v>
      </c>
      <c r="B288" s="2" t="s">
        <v>1144</v>
      </c>
      <c r="C288" t="s">
        <v>288</v>
      </c>
      <c r="D288" t="s">
        <v>12</v>
      </c>
      <c r="E288">
        <v>55</v>
      </c>
      <c r="F288" t="str" cm="1">
        <f t="array" ref="F288">_xlfn.IFS(Table1[[#This Row],[Age]]&gt;49,"OLD",Table1[[#This Row],[Age]]&gt;29,"MIDDLE AGE",Table1[[#This Row],[Age]]&gt;19,"YOUNG")</f>
        <v>OLD</v>
      </c>
      <c r="G288" t="s">
        <v>18</v>
      </c>
      <c r="H288" t="s">
        <v>19</v>
      </c>
      <c r="I288" t="s">
        <v>51</v>
      </c>
      <c r="J288" s="4">
        <v>715.55</v>
      </c>
      <c r="K288">
        <v>4</v>
      </c>
      <c r="L288" s="4">
        <v>2862.2</v>
      </c>
      <c r="M288" s="4">
        <f>L288-J288</f>
        <v>2146.6499999999996</v>
      </c>
      <c r="N288" s="4">
        <f t="shared" si="8"/>
        <v>178.88749999999999</v>
      </c>
      <c r="O288" s="3">
        <f t="shared" si="9"/>
        <v>74.999999999999986</v>
      </c>
      <c r="P288"/>
    </row>
    <row r="289" spans="1:16">
      <c r="A289">
        <v>1288</v>
      </c>
      <c r="B289" s="2" t="s">
        <v>1065</v>
      </c>
      <c r="C289" t="s">
        <v>122</v>
      </c>
      <c r="D289" t="s">
        <v>12</v>
      </c>
      <c r="E289">
        <v>32</v>
      </c>
      <c r="F289" t="str" cm="1">
        <f t="array" ref="F289">_xlfn.IFS(Table1[[#This Row],[Age]]&gt;49,"OLD",Table1[[#This Row],[Age]]&gt;29,"MIDDLE AGE",Table1[[#This Row],[Age]]&gt;19,"YOUNG")</f>
        <v>MIDDLE AGE</v>
      </c>
      <c r="G289" t="s">
        <v>13</v>
      </c>
      <c r="H289" t="s">
        <v>40</v>
      </c>
      <c r="I289" t="s">
        <v>74</v>
      </c>
      <c r="J289" s="4">
        <v>912.57</v>
      </c>
      <c r="K289">
        <v>3</v>
      </c>
      <c r="L289" s="4">
        <v>2737.71</v>
      </c>
      <c r="M289" s="4">
        <f>L289-J289</f>
        <v>1825.1399999999999</v>
      </c>
      <c r="N289" s="4">
        <f t="shared" si="8"/>
        <v>304.19</v>
      </c>
      <c r="O289" s="3">
        <f t="shared" si="9"/>
        <v>66.666666666666657</v>
      </c>
      <c r="P289"/>
    </row>
    <row r="290" spans="1:16">
      <c r="A290">
        <v>1289</v>
      </c>
      <c r="B290" s="2" t="s">
        <v>1056</v>
      </c>
      <c r="C290" t="s">
        <v>289</v>
      </c>
      <c r="D290" t="s">
        <v>12</v>
      </c>
      <c r="E290">
        <v>22</v>
      </c>
      <c r="F290" t="str" cm="1">
        <f t="array" ref="F290">_xlfn.IFS(Table1[[#This Row],[Age]]&gt;49,"OLD",Table1[[#This Row],[Age]]&gt;29,"MIDDLE AGE",Table1[[#This Row],[Age]]&gt;19,"YOUNG")</f>
        <v>YOUNG</v>
      </c>
      <c r="G290" t="s">
        <v>22</v>
      </c>
      <c r="H290" t="s">
        <v>35</v>
      </c>
      <c r="I290" t="s">
        <v>64</v>
      </c>
      <c r="J290" s="4">
        <v>886.21</v>
      </c>
      <c r="K290">
        <v>3</v>
      </c>
      <c r="L290" s="4">
        <v>2658.63</v>
      </c>
      <c r="M290" s="4">
        <f>L290-J290</f>
        <v>1772.42</v>
      </c>
      <c r="N290" s="4">
        <f t="shared" si="8"/>
        <v>295.40333333333336</v>
      </c>
      <c r="O290" s="3">
        <f t="shared" si="9"/>
        <v>66.666666666666657</v>
      </c>
      <c r="P290"/>
    </row>
    <row r="291" spans="1:16">
      <c r="A291">
        <v>1290</v>
      </c>
      <c r="B291" s="2" t="s">
        <v>1145</v>
      </c>
      <c r="C291" t="s">
        <v>290</v>
      </c>
      <c r="D291" t="s">
        <v>17</v>
      </c>
      <c r="E291">
        <v>46</v>
      </c>
      <c r="F291" t="str" cm="1">
        <f t="array" ref="F291">_xlfn.IFS(Table1[[#This Row],[Age]]&gt;49,"OLD",Table1[[#This Row],[Age]]&gt;29,"MIDDLE AGE",Table1[[#This Row],[Age]]&gt;19,"YOUNG")</f>
        <v>MIDDLE AGE</v>
      </c>
      <c r="G291" t="s">
        <v>18</v>
      </c>
      <c r="H291" t="s">
        <v>14</v>
      </c>
      <c r="I291" t="s">
        <v>43</v>
      </c>
      <c r="J291" s="4">
        <v>288.91000000000003</v>
      </c>
      <c r="K291">
        <v>4</v>
      </c>
      <c r="L291" s="4">
        <v>1155.6400000000001</v>
      </c>
      <c r="M291" s="4">
        <f>L291-J291</f>
        <v>866.73</v>
      </c>
      <c r="N291" s="4">
        <f t="shared" si="8"/>
        <v>72.227500000000006</v>
      </c>
      <c r="O291" s="3">
        <f t="shared" si="9"/>
        <v>75</v>
      </c>
      <c r="P291"/>
    </row>
    <row r="292" spans="1:16">
      <c r="A292">
        <v>1291</v>
      </c>
      <c r="B292" s="2" t="s">
        <v>1146</v>
      </c>
      <c r="C292" t="s">
        <v>291</v>
      </c>
      <c r="D292" t="s">
        <v>12</v>
      </c>
      <c r="E292">
        <v>36</v>
      </c>
      <c r="F292" t="str" cm="1">
        <f t="array" ref="F292">_xlfn.IFS(Table1[[#This Row],[Age]]&gt;49,"OLD",Table1[[#This Row],[Age]]&gt;29,"MIDDLE AGE",Table1[[#This Row],[Age]]&gt;19,"YOUNG")</f>
        <v>MIDDLE AGE</v>
      </c>
      <c r="G292" t="s">
        <v>22</v>
      </c>
      <c r="H292" t="s">
        <v>35</v>
      </c>
      <c r="I292" t="s">
        <v>36</v>
      </c>
      <c r="J292" s="4">
        <v>647.1</v>
      </c>
      <c r="K292">
        <v>5</v>
      </c>
      <c r="L292" s="4">
        <v>3235.5</v>
      </c>
      <c r="M292" s="4">
        <f>L292-J292</f>
        <v>2588.4</v>
      </c>
      <c r="N292" s="4">
        <f t="shared" si="8"/>
        <v>129.42000000000002</v>
      </c>
      <c r="O292" s="3">
        <f t="shared" si="9"/>
        <v>80</v>
      </c>
      <c r="P292"/>
    </row>
    <row r="293" spans="1:16">
      <c r="A293">
        <v>1292</v>
      </c>
      <c r="B293" s="2" t="s">
        <v>1147</v>
      </c>
      <c r="C293" t="s">
        <v>124</v>
      </c>
      <c r="D293" t="s">
        <v>12</v>
      </c>
      <c r="E293">
        <v>27</v>
      </c>
      <c r="F293" t="str" cm="1">
        <f t="array" ref="F293">_xlfn.IFS(Table1[[#This Row],[Age]]&gt;49,"OLD",Table1[[#This Row],[Age]]&gt;29,"MIDDLE AGE",Table1[[#This Row],[Age]]&gt;19,"YOUNG")</f>
        <v>YOUNG</v>
      </c>
      <c r="G293" t="s">
        <v>22</v>
      </c>
      <c r="H293" t="s">
        <v>19</v>
      </c>
      <c r="I293" t="s">
        <v>20</v>
      </c>
      <c r="J293" s="4">
        <v>399.77</v>
      </c>
      <c r="K293">
        <v>1</v>
      </c>
      <c r="L293" s="4">
        <v>399.77</v>
      </c>
      <c r="M293" s="4">
        <f>L293-J293</f>
        <v>0</v>
      </c>
      <c r="N293" s="4">
        <f t="shared" si="8"/>
        <v>399.77</v>
      </c>
      <c r="O293" s="3">
        <f t="shared" si="9"/>
        <v>0</v>
      </c>
      <c r="P293"/>
    </row>
    <row r="294" spans="1:16">
      <c r="A294">
        <v>1293</v>
      </c>
      <c r="B294" s="2" t="s">
        <v>1117</v>
      </c>
      <c r="C294" t="s">
        <v>292</v>
      </c>
      <c r="D294" t="s">
        <v>12</v>
      </c>
      <c r="E294">
        <v>29</v>
      </c>
      <c r="F294" t="str" cm="1">
        <f t="array" ref="F294">_xlfn.IFS(Table1[[#This Row],[Age]]&gt;49,"OLD",Table1[[#This Row],[Age]]&gt;29,"MIDDLE AGE",Table1[[#This Row],[Age]]&gt;19,"YOUNG")</f>
        <v>YOUNG</v>
      </c>
      <c r="G294" t="s">
        <v>18</v>
      </c>
      <c r="H294" t="s">
        <v>35</v>
      </c>
      <c r="I294" t="s">
        <v>36</v>
      </c>
      <c r="J294" s="4">
        <v>530.29</v>
      </c>
      <c r="K294">
        <v>5</v>
      </c>
      <c r="L294" s="4">
        <v>2651.45</v>
      </c>
      <c r="M294" s="4">
        <f>L294-J294</f>
        <v>2121.16</v>
      </c>
      <c r="N294" s="4">
        <f t="shared" si="8"/>
        <v>106.05799999999999</v>
      </c>
      <c r="O294" s="3">
        <f t="shared" si="9"/>
        <v>80</v>
      </c>
      <c r="P294"/>
    </row>
    <row r="295" spans="1:16">
      <c r="A295">
        <v>1294</v>
      </c>
      <c r="B295" s="2" t="s">
        <v>1135</v>
      </c>
      <c r="C295" t="s">
        <v>278</v>
      </c>
      <c r="D295" t="s">
        <v>17</v>
      </c>
      <c r="E295">
        <v>21</v>
      </c>
      <c r="F295" t="str" cm="1">
        <f t="array" ref="F295">_xlfn.IFS(Table1[[#This Row],[Age]]&gt;49,"OLD",Table1[[#This Row],[Age]]&gt;29,"MIDDLE AGE",Table1[[#This Row],[Age]]&gt;19,"YOUNG")</f>
        <v>YOUNG</v>
      </c>
      <c r="G295" t="s">
        <v>22</v>
      </c>
      <c r="H295" t="s">
        <v>27</v>
      </c>
      <c r="I295" t="s">
        <v>53</v>
      </c>
      <c r="J295" s="4">
        <v>559.13</v>
      </c>
      <c r="K295">
        <v>4</v>
      </c>
      <c r="L295" s="4">
        <v>2236.52</v>
      </c>
      <c r="M295" s="4">
        <f>L295-J295</f>
        <v>1677.3899999999999</v>
      </c>
      <c r="N295" s="4">
        <f t="shared" si="8"/>
        <v>139.7825</v>
      </c>
      <c r="O295" s="3">
        <f t="shared" si="9"/>
        <v>75</v>
      </c>
      <c r="P295"/>
    </row>
    <row r="296" spans="1:16">
      <c r="A296">
        <v>1295</v>
      </c>
      <c r="B296" s="2" t="s">
        <v>1148</v>
      </c>
      <c r="C296" t="s">
        <v>293</v>
      </c>
      <c r="D296" t="s">
        <v>17</v>
      </c>
      <c r="E296">
        <v>48</v>
      </c>
      <c r="F296" t="str" cm="1">
        <f t="array" ref="F296">_xlfn.IFS(Table1[[#This Row],[Age]]&gt;49,"OLD",Table1[[#This Row],[Age]]&gt;29,"MIDDLE AGE",Table1[[#This Row],[Age]]&gt;19,"YOUNG")</f>
        <v>MIDDLE AGE</v>
      </c>
      <c r="G296" t="s">
        <v>13</v>
      </c>
      <c r="H296" t="s">
        <v>40</v>
      </c>
      <c r="I296" t="s">
        <v>76</v>
      </c>
      <c r="J296" s="4">
        <v>402.38</v>
      </c>
      <c r="K296">
        <v>5</v>
      </c>
      <c r="L296" s="4">
        <v>2011.9</v>
      </c>
      <c r="M296" s="4">
        <f>L296-J296</f>
        <v>1609.52</v>
      </c>
      <c r="N296" s="4">
        <f t="shared" si="8"/>
        <v>80.475999999999999</v>
      </c>
      <c r="O296" s="3">
        <f t="shared" si="9"/>
        <v>80</v>
      </c>
      <c r="P296"/>
    </row>
    <row r="297" spans="1:16">
      <c r="A297">
        <v>1296</v>
      </c>
      <c r="B297" s="2" t="s">
        <v>999</v>
      </c>
      <c r="C297" t="s">
        <v>294</v>
      </c>
      <c r="D297" t="s">
        <v>17</v>
      </c>
      <c r="E297">
        <v>35</v>
      </c>
      <c r="F297" t="str" cm="1">
        <f t="array" ref="F297">_xlfn.IFS(Table1[[#This Row],[Age]]&gt;49,"OLD",Table1[[#This Row],[Age]]&gt;29,"MIDDLE AGE",Table1[[#This Row],[Age]]&gt;19,"YOUNG")</f>
        <v>MIDDLE AGE</v>
      </c>
      <c r="G297" t="s">
        <v>13</v>
      </c>
      <c r="H297" t="s">
        <v>19</v>
      </c>
      <c r="I297" t="s">
        <v>23</v>
      </c>
      <c r="J297" s="4">
        <v>469.26</v>
      </c>
      <c r="K297">
        <v>5</v>
      </c>
      <c r="L297" s="4">
        <v>2346.3000000000002</v>
      </c>
      <c r="M297" s="4">
        <f>L297-J297</f>
        <v>1877.0400000000002</v>
      </c>
      <c r="N297" s="4">
        <f t="shared" si="8"/>
        <v>93.852000000000004</v>
      </c>
      <c r="O297" s="3">
        <f t="shared" si="9"/>
        <v>80</v>
      </c>
      <c r="P297"/>
    </row>
    <row r="298" spans="1:16">
      <c r="A298">
        <v>1297</v>
      </c>
      <c r="B298" s="2" t="s">
        <v>1149</v>
      </c>
      <c r="C298" t="s">
        <v>295</v>
      </c>
      <c r="D298" t="s">
        <v>17</v>
      </c>
      <c r="E298">
        <v>33</v>
      </c>
      <c r="F298" t="str" cm="1">
        <f t="array" ref="F298">_xlfn.IFS(Table1[[#This Row],[Age]]&gt;49,"OLD",Table1[[#This Row],[Age]]&gt;29,"MIDDLE AGE",Table1[[#This Row],[Age]]&gt;19,"YOUNG")</f>
        <v>MIDDLE AGE</v>
      </c>
      <c r="G298" t="s">
        <v>18</v>
      </c>
      <c r="H298" t="s">
        <v>27</v>
      </c>
      <c r="I298" t="s">
        <v>53</v>
      </c>
      <c r="J298" s="4">
        <v>216.26</v>
      </c>
      <c r="K298">
        <v>5</v>
      </c>
      <c r="L298" s="4">
        <v>1081.3</v>
      </c>
      <c r="M298" s="4">
        <f>L298-J298</f>
        <v>865.04</v>
      </c>
      <c r="N298" s="4">
        <f t="shared" si="8"/>
        <v>43.251999999999995</v>
      </c>
      <c r="O298" s="3">
        <f t="shared" si="9"/>
        <v>80</v>
      </c>
      <c r="P298"/>
    </row>
    <row r="299" spans="1:16">
      <c r="A299">
        <v>1298</v>
      </c>
      <c r="B299" s="2" t="s">
        <v>952</v>
      </c>
      <c r="C299" t="s">
        <v>296</v>
      </c>
      <c r="D299" t="s">
        <v>12</v>
      </c>
      <c r="E299">
        <v>57</v>
      </c>
      <c r="F299" t="str" cm="1">
        <f t="array" ref="F299">_xlfn.IFS(Table1[[#This Row],[Age]]&gt;49,"OLD",Table1[[#This Row],[Age]]&gt;29,"MIDDLE AGE",Table1[[#This Row],[Age]]&gt;19,"YOUNG")</f>
        <v>OLD</v>
      </c>
      <c r="G299" t="s">
        <v>25</v>
      </c>
      <c r="H299" t="s">
        <v>40</v>
      </c>
      <c r="I299" t="s">
        <v>41</v>
      </c>
      <c r="J299" s="4">
        <v>611.57000000000005</v>
      </c>
      <c r="K299">
        <v>5</v>
      </c>
      <c r="L299" s="4">
        <v>3057.85</v>
      </c>
      <c r="M299" s="4">
        <f>L299-J299</f>
        <v>2446.2799999999997</v>
      </c>
      <c r="N299" s="4">
        <f t="shared" si="8"/>
        <v>122.31400000000001</v>
      </c>
      <c r="O299" s="3">
        <f t="shared" si="9"/>
        <v>80</v>
      </c>
      <c r="P299"/>
    </row>
    <row r="300" spans="1:16">
      <c r="A300">
        <v>1299</v>
      </c>
      <c r="B300" s="2" t="s">
        <v>1150</v>
      </c>
      <c r="C300" t="s">
        <v>88</v>
      </c>
      <c r="D300" t="s">
        <v>12</v>
      </c>
      <c r="E300">
        <v>53</v>
      </c>
      <c r="F300" t="str" cm="1">
        <f t="array" ref="F300">_xlfn.IFS(Table1[[#This Row],[Age]]&gt;49,"OLD",Table1[[#This Row],[Age]]&gt;29,"MIDDLE AGE",Table1[[#This Row],[Age]]&gt;19,"YOUNG")</f>
        <v>OLD</v>
      </c>
      <c r="G300" t="s">
        <v>25</v>
      </c>
      <c r="H300" t="s">
        <v>27</v>
      </c>
      <c r="I300" t="s">
        <v>32</v>
      </c>
      <c r="J300" s="4">
        <v>761.37</v>
      </c>
      <c r="K300">
        <v>1</v>
      </c>
      <c r="L300" s="4">
        <v>761.37</v>
      </c>
      <c r="M300" s="4">
        <f>L300-J300</f>
        <v>0</v>
      </c>
      <c r="N300" s="4">
        <f t="shared" si="8"/>
        <v>761.37</v>
      </c>
      <c r="O300" s="3">
        <f t="shared" si="9"/>
        <v>0</v>
      </c>
      <c r="P300"/>
    </row>
    <row r="301" spans="1:16">
      <c r="A301">
        <v>1300</v>
      </c>
      <c r="B301" s="2" t="s">
        <v>1151</v>
      </c>
      <c r="C301" t="s">
        <v>297</v>
      </c>
      <c r="D301" t="s">
        <v>17</v>
      </c>
      <c r="E301">
        <v>42</v>
      </c>
      <c r="F301" t="str" cm="1">
        <f t="array" ref="F301">_xlfn.IFS(Table1[[#This Row],[Age]]&gt;49,"OLD",Table1[[#This Row],[Age]]&gt;29,"MIDDLE AGE",Table1[[#This Row],[Age]]&gt;19,"YOUNG")</f>
        <v>MIDDLE AGE</v>
      </c>
      <c r="G301" t="s">
        <v>22</v>
      </c>
      <c r="H301" t="s">
        <v>35</v>
      </c>
      <c r="I301" t="s">
        <v>58</v>
      </c>
      <c r="J301" s="4">
        <v>435.44</v>
      </c>
      <c r="K301">
        <v>2</v>
      </c>
      <c r="L301" s="4">
        <v>870.88</v>
      </c>
      <c r="M301" s="4">
        <f>L301-J301</f>
        <v>435.44</v>
      </c>
      <c r="N301" s="4">
        <f t="shared" si="8"/>
        <v>217.72</v>
      </c>
      <c r="O301" s="3">
        <f t="shared" si="9"/>
        <v>50</v>
      </c>
      <c r="P301"/>
    </row>
    <row r="302" spans="1:16">
      <c r="A302">
        <v>1301</v>
      </c>
      <c r="B302" s="2" t="s">
        <v>1098</v>
      </c>
      <c r="C302" t="s">
        <v>298</v>
      </c>
      <c r="D302" t="s">
        <v>12</v>
      </c>
      <c r="E302">
        <v>40</v>
      </c>
      <c r="F302" t="str" cm="1">
        <f t="array" ref="F302">_xlfn.IFS(Table1[[#This Row],[Age]]&gt;49,"OLD",Table1[[#This Row],[Age]]&gt;29,"MIDDLE AGE",Table1[[#This Row],[Age]]&gt;19,"YOUNG")</f>
        <v>MIDDLE AGE</v>
      </c>
      <c r="G302" t="s">
        <v>13</v>
      </c>
      <c r="H302" t="s">
        <v>19</v>
      </c>
      <c r="I302" t="s">
        <v>20</v>
      </c>
      <c r="J302" s="4">
        <v>977.9</v>
      </c>
      <c r="K302">
        <v>2</v>
      </c>
      <c r="L302" s="4">
        <v>1955.8</v>
      </c>
      <c r="M302" s="4">
        <f>L302-J302</f>
        <v>977.9</v>
      </c>
      <c r="N302" s="4">
        <f t="shared" si="8"/>
        <v>488.95</v>
      </c>
      <c r="O302" s="3">
        <f t="shared" si="9"/>
        <v>50</v>
      </c>
      <c r="P302"/>
    </row>
    <row r="303" spans="1:16">
      <c r="A303">
        <v>1302</v>
      </c>
      <c r="B303" s="2" t="s">
        <v>1028</v>
      </c>
      <c r="C303" t="s">
        <v>299</v>
      </c>
      <c r="D303" t="s">
        <v>12</v>
      </c>
      <c r="E303">
        <v>29</v>
      </c>
      <c r="F303" t="str" cm="1">
        <f t="array" ref="F303">_xlfn.IFS(Table1[[#This Row],[Age]]&gt;49,"OLD",Table1[[#This Row],[Age]]&gt;29,"MIDDLE AGE",Table1[[#This Row],[Age]]&gt;19,"YOUNG")</f>
        <v>YOUNG</v>
      </c>
      <c r="G303" t="s">
        <v>18</v>
      </c>
      <c r="H303" t="s">
        <v>35</v>
      </c>
      <c r="I303" t="s">
        <v>63</v>
      </c>
      <c r="J303" s="4">
        <v>66.650000000000006</v>
      </c>
      <c r="K303">
        <v>3</v>
      </c>
      <c r="L303" s="4">
        <v>199.95</v>
      </c>
      <c r="M303" s="4">
        <f>L303-J303</f>
        <v>133.29999999999998</v>
      </c>
      <c r="N303" s="4">
        <f t="shared" si="8"/>
        <v>22.216666666666669</v>
      </c>
      <c r="O303" s="3">
        <f t="shared" si="9"/>
        <v>66.666666666666657</v>
      </c>
      <c r="P303"/>
    </row>
    <row r="304" spans="1:16">
      <c r="A304">
        <v>1303</v>
      </c>
      <c r="B304" s="2" t="s">
        <v>1152</v>
      </c>
      <c r="C304" t="s">
        <v>267</v>
      </c>
      <c r="D304" t="s">
        <v>12</v>
      </c>
      <c r="E304">
        <v>51</v>
      </c>
      <c r="F304" t="str" cm="1">
        <f t="array" ref="F304">_xlfn.IFS(Table1[[#This Row],[Age]]&gt;49,"OLD",Table1[[#This Row],[Age]]&gt;29,"MIDDLE AGE",Table1[[#This Row],[Age]]&gt;19,"YOUNG")</f>
        <v>OLD</v>
      </c>
      <c r="G304" t="s">
        <v>13</v>
      </c>
      <c r="H304" t="s">
        <v>14</v>
      </c>
      <c r="I304" t="s">
        <v>48</v>
      </c>
      <c r="J304" s="4">
        <v>593.27</v>
      </c>
      <c r="K304">
        <v>2</v>
      </c>
      <c r="L304" s="4">
        <v>1186.54</v>
      </c>
      <c r="M304" s="4">
        <f>L304-J304</f>
        <v>593.27</v>
      </c>
      <c r="N304" s="4">
        <f t="shared" si="8"/>
        <v>296.63499999999999</v>
      </c>
      <c r="O304" s="3">
        <f t="shared" si="9"/>
        <v>50</v>
      </c>
      <c r="P304"/>
    </row>
    <row r="305" spans="1:16">
      <c r="A305">
        <v>1304</v>
      </c>
      <c r="B305" s="2" t="s">
        <v>1086</v>
      </c>
      <c r="C305" t="s">
        <v>300</v>
      </c>
      <c r="D305" t="s">
        <v>17</v>
      </c>
      <c r="E305">
        <v>53</v>
      </c>
      <c r="F305" t="str" cm="1">
        <f t="array" ref="F305">_xlfn.IFS(Table1[[#This Row],[Age]]&gt;49,"OLD",Table1[[#This Row],[Age]]&gt;29,"MIDDLE AGE",Table1[[#This Row],[Age]]&gt;19,"YOUNG")</f>
        <v>OLD</v>
      </c>
      <c r="G305" t="s">
        <v>25</v>
      </c>
      <c r="H305" t="s">
        <v>19</v>
      </c>
      <c r="I305" t="s">
        <v>20</v>
      </c>
      <c r="J305" s="4">
        <v>587.76</v>
      </c>
      <c r="K305">
        <v>2</v>
      </c>
      <c r="L305" s="4">
        <v>1175.52</v>
      </c>
      <c r="M305" s="4">
        <f>L305-J305</f>
        <v>587.76</v>
      </c>
      <c r="N305" s="4">
        <f t="shared" si="8"/>
        <v>293.88</v>
      </c>
      <c r="O305" s="3">
        <f t="shared" si="9"/>
        <v>50</v>
      </c>
      <c r="P305"/>
    </row>
    <row r="306" spans="1:16">
      <c r="A306">
        <v>1305</v>
      </c>
      <c r="B306" s="2" t="s">
        <v>1150</v>
      </c>
      <c r="C306" t="s">
        <v>109</v>
      </c>
      <c r="D306" t="s">
        <v>17</v>
      </c>
      <c r="E306">
        <v>54</v>
      </c>
      <c r="F306" t="str" cm="1">
        <f t="array" ref="F306">_xlfn.IFS(Table1[[#This Row],[Age]]&gt;49,"OLD",Table1[[#This Row],[Age]]&gt;29,"MIDDLE AGE",Table1[[#This Row],[Age]]&gt;19,"YOUNG")</f>
        <v>OLD</v>
      </c>
      <c r="G306" t="s">
        <v>25</v>
      </c>
      <c r="H306" t="s">
        <v>35</v>
      </c>
      <c r="I306" t="s">
        <v>63</v>
      </c>
      <c r="J306" s="4">
        <v>45.93</v>
      </c>
      <c r="K306">
        <v>2</v>
      </c>
      <c r="L306" s="4">
        <v>91.86</v>
      </c>
      <c r="M306" s="4">
        <f>L306-J306</f>
        <v>45.93</v>
      </c>
      <c r="N306" s="4">
        <f t="shared" si="8"/>
        <v>22.965</v>
      </c>
      <c r="O306" s="3">
        <f t="shared" si="9"/>
        <v>50</v>
      </c>
      <c r="P306"/>
    </row>
    <row r="307" spans="1:16">
      <c r="A307">
        <v>1306</v>
      </c>
      <c r="B307" s="2" t="s">
        <v>1081</v>
      </c>
      <c r="C307" t="s">
        <v>301</v>
      </c>
      <c r="D307" t="s">
        <v>12</v>
      </c>
      <c r="E307">
        <v>20</v>
      </c>
      <c r="F307" t="str" cm="1">
        <f t="array" ref="F307">_xlfn.IFS(Table1[[#This Row],[Age]]&gt;49,"OLD",Table1[[#This Row],[Age]]&gt;29,"MIDDLE AGE",Table1[[#This Row],[Age]]&gt;19,"YOUNG")</f>
        <v>YOUNG</v>
      </c>
      <c r="G307" t="s">
        <v>22</v>
      </c>
      <c r="H307" t="s">
        <v>19</v>
      </c>
      <c r="I307" t="s">
        <v>51</v>
      </c>
      <c r="J307" s="4">
        <v>232.32</v>
      </c>
      <c r="K307">
        <v>5</v>
      </c>
      <c r="L307" s="4">
        <v>1161.5999999999999</v>
      </c>
      <c r="M307" s="4">
        <f>L307-J307</f>
        <v>929.28</v>
      </c>
      <c r="N307" s="4">
        <f t="shared" si="8"/>
        <v>46.463999999999999</v>
      </c>
      <c r="O307" s="3">
        <f t="shared" si="9"/>
        <v>80</v>
      </c>
      <c r="P307"/>
    </row>
    <row r="308" spans="1:16">
      <c r="A308">
        <v>1307</v>
      </c>
      <c r="B308" s="2" t="s">
        <v>959</v>
      </c>
      <c r="C308" t="s">
        <v>302</v>
      </c>
      <c r="D308" t="s">
        <v>17</v>
      </c>
      <c r="E308">
        <v>26</v>
      </c>
      <c r="F308" t="str" cm="1">
        <f t="array" ref="F308">_xlfn.IFS(Table1[[#This Row],[Age]]&gt;49,"OLD",Table1[[#This Row],[Age]]&gt;29,"MIDDLE AGE",Table1[[#This Row],[Age]]&gt;19,"YOUNG")</f>
        <v>YOUNG</v>
      </c>
      <c r="G308" t="s">
        <v>18</v>
      </c>
      <c r="H308" t="s">
        <v>40</v>
      </c>
      <c r="I308" t="s">
        <v>76</v>
      </c>
      <c r="J308" s="4">
        <v>906.49</v>
      </c>
      <c r="K308">
        <v>5</v>
      </c>
      <c r="L308" s="4">
        <v>4532.45</v>
      </c>
      <c r="M308" s="4">
        <f>L308-J308</f>
        <v>3625.96</v>
      </c>
      <c r="N308" s="4">
        <f t="shared" si="8"/>
        <v>181.298</v>
      </c>
      <c r="O308" s="3">
        <f t="shared" si="9"/>
        <v>80</v>
      </c>
      <c r="P308"/>
    </row>
    <row r="309" spans="1:16">
      <c r="A309">
        <v>1308</v>
      </c>
      <c r="B309" s="2" t="s">
        <v>1153</v>
      </c>
      <c r="C309" t="s">
        <v>303</v>
      </c>
      <c r="D309" t="s">
        <v>17</v>
      </c>
      <c r="E309">
        <v>35</v>
      </c>
      <c r="F309" t="str" cm="1">
        <f t="array" ref="F309">_xlfn.IFS(Table1[[#This Row],[Age]]&gt;49,"OLD",Table1[[#This Row],[Age]]&gt;29,"MIDDLE AGE",Table1[[#This Row],[Age]]&gt;19,"YOUNG")</f>
        <v>MIDDLE AGE</v>
      </c>
      <c r="G309" t="s">
        <v>22</v>
      </c>
      <c r="H309" t="s">
        <v>19</v>
      </c>
      <c r="I309" t="s">
        <v>23</v>
      </c>
      <c r="J309" s="4">
        <v>549.07000000000005</v>
      </c>
      <c r="K309">
        <v>1</v>
      </c>
      <c r="L309" s="4">
        <v>549.07000000000005</v>
      </c>
      <c r="M309" s="4">
        <f>L309-J309</f>
        <v>0</v>
      </c>
      <c r="N309" s="4">
        <f t="shared" si="8"/>
        <v>549.07000000000005</v>
      </c>
      <c r="O309" s="3">
        <f t="shared" si="9"/>
        <v>0</v>
      </c>
      <c r="P309"/>
    </row>
    <row r="310" spans="1:16">
      <c r="A310">
        <v>1309</v>
      </c>
      <c r="B310" s="2" t="s">
        <v>966</v>
      </c>
      <c r="C310" t="s">
        <v>304</v>
      </c>
      <c r="D310" t="s">
        <v>17</v>
      </c>
      <c r="E310">
        <v>60</v>
      </c>
      <c r="F310" t="str" cm="1">
        <f t="array" ref="F310">_xlfn.IFS(Table1[[#This Row],[Age]]&gt;49,"OLD",Table1[[#This Row],[Age]]&gt;29,"MIDDLE AGE",Table1[[#This Row],[Age]]&gt;19,"YOUNG")</f>
        <v>OLD</v>
      </c>
      <c r="G310" t="s">
        <v>13</v>
      </c>
      <c r="H310" t="s">
        <v>19</v>
      </c>
      <c r="I310" t="s">
        <v>23</v>
      </c>
      <c r="J310" s="4">
        <v>442.02</v>
      </c>
      <c r="K310">
        <v>5</v>
      </c>
      <c r="L310" s="4">
        <v>2210.1</v>
      </c>
      <c r="M310" s="4">
        <f>L310-J310</f>
        <v>1768.08</v>
      </c>
      <c r="N310" s="4">
        <f t="shared" si="8"/>
        <v>88.403999999999996</v>
      </c>
      <c r="O310" s="3">
        <f t="shared" si="9"/>
        <v>80</v>
      </c>
      <c r="P310"/>
    </row>
    <row r="311" spans="1:16">
      <c r="A311">
        <v>1310</v>
      </c>
      <c r="B311" s="2" t="s">
        <v>1154</v>
      </c>
      <c r="C311" t="s">
        <v>305</v>
      </c>
      <c r="D311" t="s">
        <v>17</v>
      </c>
      <c r="E311">
        <v>52</v>
      </c>
      <c r="F311" t="str" cm="1">
        <f t="array" ref="F311">_xlfn.IFS(Table1[[#This Row],[Age]]&gt;49,"OLD",Table1[[#This Row],[Age]]&gt;29,"MIDDLE AGE",Table1[[#This Row],[Age]]&gt;19,"YOUNG")</f>
        <v>OLD</v>
      </c>
      <c r="G311" t="s">
        <v>13</v>
      </c>
      <c r="H311" t="s">
        <v>40</v>
      </c>
      <c r="I311" t="s">
        <v>74</v>
      </c>
      <c r="J311" s="4">
        <v>421.34</v>
      </c>
      <c r="K311">
        <v>5</v>
      </c>
      <c r="L311" s="4">
        <v>2106.6999999999998</v>
      </c>
      <c r="M311" s="4">
        <f>L311-J311</f>
        <v>1685.36</v>
      </c>
      <c r="N311" s="4">
        <f t="shared" si="8"/>
        <v>84.268000000000001</v>
      </c>
      <c r="O311" s="3">
        <f t="shared" si="9"/>
        <v>80</v>
      </c>
      <c r="P311"/>
    </row>
    <row r="312" spans="1:16">
      <c r="A312">
        <v>1311</v>
      </c>
      <c r="B312" s="2" t="s">
        <v>967</v>
      </c>
      <c r="C312" t="s">
        <v>306</v>
      </c>
      <c r="D312" t="s">
        <v>17</v>
      </c>
      <c r="E312">
        <v>51</v>
      </c>
      <c r="F312" t="str" cm="1">
        <f t="array" ref="F312">_xlfn.IFS(Table1[[#This Row],[Age]]&gt;49,"OLD",Table1[[#This Row],[Age]]&gt;29,"MIDDLE AGE",Table1[[#This Row],[Age]]&gt;19,"YOUNG")</f>
        <v>OLD</v>
      </c>
      <c r="G312" t="s">
        <v>25</v>
      </c>
      <c r="H312" t="s">
        <v>35</v>
      </c>
      <c r="I312" t="s">
        <v>63</v>
      </c>
      <c r="J312" s="4">
        <v>889.28</v>
      </c>
      <c r="K312">
        <v>2</v>
      </c>
      <c r="L312" s="4">
        <v>1778.56</v>
      </c>
      <c r="M312" s="4">
        <f>L312-J312</f>
        <v>889.28</v>
      </c>
      <c r="N312" s="4">
        <f t="shared" si="8"/>
        <v>444.64</v>
      </c>
      <c r="O312" s="3">
        <f t="shared" si="9"/>
        <v>50</v>
      </c>
      <c r="P312"/>
    </row>
    <row r="313" spans="1:16">
      <c r="A313">
        <v>1312</v>
      </c>
      <c r="B313" s="2" t="s">
        <v>1155</v>
      </c>
      <c r="C313" t="s">
        <v>307</v>
      </c>
      <c r="D313" t="s">
        <v>12</v>
      </c>
      <c r="E313">
        <v>58</v>
      </c>
      <c r="F313" t="str" cm="1">
        <f t="array" ref="F313">_xlfn.IFS(Table1[[#This Row],[Age]]&gt;49,"OLD",Table1[[#This Row],[Age]]&gt;29,"MIDDLE AGE",Table1[[#This Row],[Age]]&gt;19,"YOUNG")</f>
        <v>OLD</v>
      </c>
      <c r="G313" t="s">
        <v>22</v>
      </c>
      <c r="H313" t="s">
        <v>19</v>
      </c>
      <c r="I313" t="s">
        <v>51</v>
      </c>
      <c r="J313" s="4">
        <v>373.36</v>
      </c>
      <c r="K313">
        <v>1</v>
      </c>
      <c r="L313" s="4">
        <v>373.36</v>
      </c>
      <c r="M313" s="4">
        <f>L313-J313</f>
        <v>0</v>
      </c>
      <c r="N313" s="4">
        <f t="shared" si="8"/>
        <v>373.36</v>
      </c>
      <c r="O313" s="3">
        <f t="shared" si="9"/>
        <v>0</v>
      </c>
      <c r="P313"/>
    </row>
    <row r="314" spans="1:16">
      <c r="A314">
        <v>1313</v>
      </c>
      <c r="B314" s="2" t="s">
        <v>963</v>
      </c>
      <c r="C314" t="s">
        <v>308</v>
      </c>
      <c r="D314" t="s">
        <v>17</v>
      </c>
      <c r="E314">
        <v>31</v>
      </c>
      <c r="F314" t="str" cm="1">
        <f t="array" ref="F314">_xlfn.IFS(Table1[[#This Row],[Age]]&gt;49,"OLD",Table1[[#This Row],[Age]]&gt;29,"MIDDLE AGE",Table1[[#This Row],[Age]]&gt;19,"YOUNG")</f>
        <v>MIDDLE AGE</v>
      </c>
      <c r="G314" t="s">
        <v>13</v>
      </c>
      <c r="H314" t="s">
        <v>27</v>
      </c>
      <c r="I314" t="s">
        <v>28</v>
      </c>
      <c r="J314" s="4">
        <v>860.58</v>
      </c>
      <c r="K314">
        <v>1</v>
      </c>
      <c r="L314" s="4">
        <v>860.58</v>
      </c>
      <c r="M314" s="4">
        <f>L314-J314</f>
        <v>0</v>
      </c>
      <c r="N314" s="4">
        <f t="shared" si="8"/>
        <v>860.58</v>
      </c>
      <c r="O314" s="3">
        <f t="shared" si="9"/>
        <v>0</v>
      </c>
      <c r="P314"/>
    </row>
    <row r="315" spans="1:16">
      <c r="A315">
        <v>1314</v>
      </c>
      <c r="B315" s="2" t="s">
        <v>1000</v>
      </c>
      <c r="C315" t="s">
        <v>309</v>
      </c>
      <c r="D315" t="s">
        <v>12</v>
      </c>
      <c r="E315">
        <v>21</v>
      </c>
      <c r="F315" t="str" cm="1">
        <f t="array" ref="F315">_xlfn.IFS(Table1[[#This Row],[Age]]&gt;49,"OLD",Table1[[#This Row],[Age]]&gt;29,"MIDDLE AGE",Table1[[#This Row],[Age]]&gt;19,"YOUNG")</f>
        <v>YOUNG</v>
      </c>
      <c r="G315" t="s">
        <v>13</v>
      </c>
      <c r="H315" t="s">
        <v>19</v>
      </c>
      <c r="I315" t="s">
        <v>20</v>
      </c>
      <c r="J315" s="4">
        <v>316.10000000000002</v>
      </c>
      <c r="K315">
        <v>2</v>
      </c>
      <c r="L315" s="4">
        <v>632.20000000000005</v>
      </c>
      <c r="M315" s="4">
        <f>L315-J315</f>
        <v>316.10000000000002</v>
      </c>
      <c r="N315" s="4">
        <f t="shared" si="8"/>
        <v>158.05000000000001</v>
      </c>
      <c r="O315" s="3">
        <f t="shared" si="9"/>
        <v>50</v>
      </c>
      <c r="P315"/>
    </row>
    <row r="316" spans="1:16">
      <c r="A316">
        <v>1315</v>
      </c>
      <c r="B316" s="2" t="s">
        <v>956</v>
      </c>
      <c r="C316" t="s">
        <v>310</v>
      </c>
      <c r="D316" t="s">
        <v>12</v>
      </c>
      <c r="E316">
        <v>46</v>
      </c>
      <c r="F316" t="str" cm="1">
        <f t="array" ref="F316">_xlfn.IFS(Table1[[#This Row],[Age]]&gt;49,"OLD",Table1[[#This Row],[Age]]&gt;29,"MIDDLE AGE",Table1[[#This Row],[Age]]&gt;19,"YOUNG")</f>
        <v>MIDDLE AGE</v>
      </c>
      <c r="G316" t="s">
        <v>13</v>
      </c>
      <c r="H316" t="s">
        <v>35</v>
      </c>
      <c r="I316" t="s">
        <v>58</v>
      </c>
      <c r="J316" s="4">
        <v>536.19000000000005</v>
      </c>
      <c r="K316">
        <v>2</v>
      </c>
      <c r="L316" s="4">
        <v>1072.3800000000001</v>
      </c>
      <c r="M316" s="4">
        <f>L316-J316</f>
        <v>536.19000000000005</v>
      </c>
      <c r="N316" s="4">
        <f t="shared" si="8"/>
        <v>268.09500000000003</v>
      </c>
      <c r="O316" s="3">
        <f t="shared" si="9"/>
        <v>50</v>
      </c>
      <c r="P316"/>
    </row>
    <row r="317" spans="1:16">
      <c r="A317">
        <v>1316</v>
      </c>
      <c r="B317" s="2" t="s">
        <v>1022</v>
      </c>
      <c r="C317" t="s">
        <v>270</v>
      </c>
      <c r="D317" t="s">
        <v>17</v>
      </c>
      <c r="E317">
        <v>58</v>
      </c>
      <c r="F317" t="str" cm="1">
        <f t="array" ref="F317">_xlfn.IFS(Table1[[#This Row],[Age]]&gt;49,"OLD",Table1[[#This Row],[Age]]&gt;29,"MIDDLE AGE",Table1[[#This Row],[Age]]&gt;19,"YOUNG")</f>
        <v>OLD</v>
      </c>
      <c r="G317" t="s">
        <v>18</v>
      </c>
      <c r="H317" t="s">
        <v>40</v>
      </c>
      <c r="I317" t="s">
        <v>76</v>
      </c>
      <c r="J317" s="4">
        <v>152.38</v>
      </c>
      <c r="K317">
        <v>1</v>
      </c>
      <c r="L317" s="4">
        <v>152.38</v>
      </c>
      <c r="M317" s="4">
        <f>L317-J317</f>
        <v>0</v>
      </c>
      <c r="N317" s="4">
        <f t="shared" si="8"/>
        <v>152.38</v>
      </c>
      <c r="O317" s="3">
        <f t="shared" si="9"/>
        <v>0</v>
      </c>
      <c r="P317"/>
    </row>
    <row r="318" spans="1:16">
      <c r="A318">
        <v>1317</v>
      </c>
      <c r="B318" s="2" t="s">
        <v>1156</v>
      </c>
      <c r="C318" t="s">
        <v>31</v>
      </c>
      <c r="D318" t="s">
        <v>12</v>
      </c>
      <c r="E318">
        <v>62</v>
      </c>
      <c r="F318" t="str" cm="1">
        <f t="array" ref="F318">_xlfn.IFS(Table1[[#This Row],[Age]]&gt;49,"OLD",Table1[[#This Row],[Age]]&gt;29,"MIDDLE AGE",Table1[[#This Row],[Age]]&gt;19,"YOUNG")</f>
        <v>OLD</v>
      </c>
      <c r="G318" t="s">
        <v>25</v>
      </c>
      <c r="H318" t="s">
        <v>35</v>
      </c>
      <c r="I318" t="s">
        <v>64</v>
      </c>
      <c r="J318" s="4">
        <v>826.78</v>
      </c>
      <c r="K318">
        <v>4</v>
      </c>
      <c r="L318" s="4">
        <v>3307.12</v>
      </c>
      <c r="M318" s="4">
        <f>L318-J318</f>
        <v>2480.34</v>
      </c>
      <c r="N318" s="4">
        <f t="shared" si="8"/>
        <v>206.69499999999999</v>
      </c>
      <c r="O318" s="3">
        <f t="shared" si="9"/>
        <v>75.000000000000014</v>
      </c>
      <c r="P318"/>
    </row>
    <row r="319" spans="1:16">
      <c r="A319">
        <v>1318</v>
      </c>
      <c r="B319" s="2" t="s">
        <v>1109</v>
      </c>
      <c r="C319" t="s">
        <v>129</v>
      </c>
      <c r="D319" t="s">
        <v>12</v>
      </c>
      <c r="E319">
        <v>32</v>
      </c>
      <c r="F319" t="str" cm="1">
        <f t="array" ref="F319">_xlfn.IFS(Table1[[#This Row],[Age]]&gt;49,"OLD",Table1[[#This Row],[Age]]&gt;29,"MIDDLE AGE",Table1[[#This Row],[Age]]&gt;19,"YOUNG")</f>
        <v>MIDDLE AGE</v>
      </c>
      <c r="G319" t="s">
        <v>22</v>
      </c>
      <c r="H319" t="s">
        <v>14</v>
      </c>
      <c r="I319" t="s">
        <v>38</v>
      </c>
      <c r="J319" s="4">
        <v>738.62</v>
      </c>
      <c r="K319">
        <v>2</v>
      </c>
      <c r="L319" s="4">
        <v>1477.24</v>
      </c>
      <c r="M319" s="4">
        <f>L319-J319</f>
        <v>738.62</v>
      </c>
      <c r="N319" s="4">
        <f t="shared" si="8"/>
        <v>369.31</v>
      </c>
      <c r="O319" s="3">
        <f t="shared" si="9"/>
        <v>50</v>
      </c>
      <c r="P319"/>
    </row>
    <row r="320" spans="1:16">
      <c r="A320">
        <v>1319</v>
      </c>
      <c r="B320" s="2" t="s">
        <v>1157</v>
      </c>
      <c r="C320" t="s">
        <v>311</v>
      </c>
      <c r="D320" t="s">
        <v>12</v>
      </c>
      <c r="E320">
        <v>45</v>
      </c>
      <c r="F320" t="str" cm="1">
        <f t="array" ref="F320">_xlfn.IFS(Table1[[#This Row],[Age]]&gt;49,"OLD",Table1[[#This Row],[Age]]&gt;29,"MIDDLE AGE",Table1[[#This Row],[Age]]&gt;19,"YOUNG")</f>
        <v>MIDDLE AGE</v>
      </c>
      <c r="G320" t="s">
        <v>13</v>
      </c>
      <c r="H320" t="s">
        <v>19</v>
      </c>
      <c r="I320" t="s">
        <v>20</v>
      </c>
      <c r="J320" s="4">
        <v>534.79</v>
      </c>
      <c r="K320">
        <v>2</v>
      </c>
      <c r="L320" s="4">
        <v>1069.58</v>
      </c>
      <c r="M320" s="4">
        <f>L320-J320</f>
        <v>534.79</v>
      </c>
      <c r="N320" s="4">
        <f t="shared" si="8"/>
        <v>267.39499999999998</v>
      </c>
      <c r="O320" s="3">
        <f t="shared" si="9"/>
        <v>50</v>
      </c>
      <c r="P320"/>
    </row>
    <row r="321" spans="1:16">
      <c r="A321">
        <v>1320</v>
      </c>
      <c r="B321" s="2" t="s">
        <v>1010</v>
      </c>
      <c r="C321" t="s">
        <v>176</v>
      </c>
      <c r="D321" t="s">
        <v>17</v>
      </c>
      <c r="E321">
        <v>59</v>
      </c>
      <c r="F321" t="str" cm="1">
        <f t="array" ref="F321">_xlfn.IFS(Table1[[#This Row],[Age]]&gt;49,"OLD",Table1[[#This Row],[Age]]&gt;29,"MIDDLE AGE",Table1[[#This Row],[Age]]&gt;19,"YOUNG")</f>
        <v>OLD</v>
      </c>
      <c r="G321" t="s">
        <v>18</v>
      </c>
      <c r="H321" t="s">
        <v>19</v>
      </c>
      <c r="I321" t="s">
        <v>80</v>
      </c>
      <c r="J321" s="4">
        <v>35.64</v>
      </c>
      <c r="K321">
        <v>1</v>
      </c>
      <c r="L321" s="4">
        <v>35.64</v>
      </c>
      <c r="M321" s="4">
        <f>L321-J321</f>
        <v>0</v>
      </c>
      <c r="N321" s="4">
        <f t="shared" si="8"/>
        <v>35.64</v>
      </c>
      <c r="O321" s="3">
        <f t="shared" si="9"/>
        <v>0</v>
      </c>
      <c r="P321"/>
    </row>
    <row r="322" spans="1:16">
      <c r="A322">
        <v>1321</v>
      </c>
      <c r="B322" s="2" t="s">
        <v>1021</v>
      </c>
      <c r="C322" t="s">
        <v>312</v>
      </c>
      <c r="D322" t="s">
        <v>17</v>
      </c>
      <c r="E322">
        <v>33</v>
      </c>
      <c r="F322" t="str" cm="1">
        <f t="array" ref="F322">_xlfn.IFS(Table1[[#This Row],[Age]]&gt;49,"OLD",Table1[[#This Row],[Age]]&gt;29,"MIDDLE AGE",Table1[[#This Row],[Age]]&gt;19,"YOUNG")</f>
        <v>MIDDLE AGE</v>
      </c>
      <c r="G322" t="s">
        <v>13</v>
      </c>
      <c r="H322" t="s">
        <v>40</v>
      </c>
      <c r="I322" t="s">
        <v>41</v>
      </c>
      <c r="J322" s="4">
        <v>486.44</v>
      </c>
      <c r="K322">
        <v>4</v>
      </c>
      <c r="L322" s="4">
        <v>1945.76</v>
      </c>
      <c r="M322" s="4">
        <f>L322-J322</f>
        <v>1459.32</v>
      </c>
      <c r="N322" s="4">
        <f t="shared" si="8"/>
        <v>121.61</v>
      </c>
      <c r="O322" s="3">
        <f t="shared" si="9"/>
        <v>75</v>
      </c>
      <c r="P322"/>
    </row>
    <row r="323" spans="1:16">
      <c r="A323">
        <v>1322</v>
      </c>
      <c r="B323" s="2" t="s">
        <v>1158</v>
      </c>
      <c r="C323" t="s">
        <v>313</v>
      </c>
      <c r="D323" t="s">
        <v>12</v>
      </c>
      <c r="E323">
        <v>29</v>
      </c>
      <c r="F323" t="str" cm="1">
        <f t="array" ref="F323">_xlfn.IFS(Table1[[#This Row],[Age]]&gt;49,"OLD",Table1[[#This Row],[Age]]&gt;29,"MIDDLE AGE",Table1[[#This Row],[Age]]&gt;19,"YOUNG")</f>
        <v>YOUNG</v>
      </c>
      <c r="G323" t="s">
        <v>13</v>
      </c>
      <c r="H323" t="s">
        <v>19</v>
      </c>
      <c r="I323" t="s">
        <v>51</v>
      </c>
      <c r="J323" s="4">
        <v>232.94</v>
      </c>
      <c r="K323">
        <v>4</v>
      </c>
      <c r="L323" s="4">
        <v>931.76</v>
      </c>
      <c r="M323" s="4">
        <f>L323-J323</f>
        <v>698.81999999999994</v>
      </c>
      <c r="N323" s="4">
        <f t="shared" ref="N323:N386" si="10">J323/K323</f>
        <v>58.234999999999999</v>
      </c>
      <c r="O323" s="3">
        <f t="shared" ref="O323:O386" si="11">M323/L323*100</f>
        <v>74.999999999999986</v>
      </c>
      <c r="P323"/>
    </row>
    <row r="324" spans="1:16">
      <c r="A324">
        <v>1323</v>
      </c>
      <c r="B324" s="2" t="s">
        <v>1159</v>
      </c>
      <c r="C324" t="s">
        <v>101</v>
      </c>
      <c r="D324" t="s">
        <v>17</v>
      </c>
      <c r="E324">
        <v>22</v>
      </c>
      <c r="F324" t="str" cm="1">
        <f t="array" ref="F324">_xlfn.IFS(Table1[[#This Row],[Age]]&gt;49,"OLD",Table1[[#This Row],[Age]]&gt;29,"MIDDLE AGE",Table1[[#This Row],[Age]]&gt;19,"YOUNG")</f>
        <v>YOUNG</v>
      </c>
      <c r="G324" t="s">
        <v>25</v>
      </c>
      <c r="H324" t="s">
        <v>27</v>
      </c>
      <c r="I324" t="s">
        <v>28</v>
      </c>
      <c r="J324" s="4">
        <v>419.24</v>
      </c>
      <c r="K324">
        <v>3</v>
      </c>
      <c r="L324" s="4">
        <v>1257.72</v>
      </c>
      <c r="M324" s="4">
        <f>L324-J324</f>
        <v>838.48</v>
      </c>
      <c r="N324" s="4">
        <f t="shared" si="10"/>
        <v>139.74666666666667</v>
      </c>
      <c r="O324" s="3">
        <f t="shared" si="11"/>
        <v>66.666666666666657</v>
      </c>
      <c r="P324"/>
    </row>
    <row r="325" spans="1:16">
      <c r="A325">
        <v>1324</v>
      </c>
      <c r="B325" s="2" t="s">
        <v>1160</v>
      </c>
      <c r="C325" t="s">
        <v>314</v>
      </c>
      <c r="D325" t="s">
        <v>17</v>
      </c>
      <c r="E325">
        <v>51</v>
      </c>
      <c r="F325" t="str" cm="1">
        <f t="array" ref="F325">_xlfn.IFS(Table1[[#This Row],[Age]]&gt;49,"OLD",Table1[[#This Row],[Age]]&gt;29,"MIDDLE AGE",Table1[[#This Row],[Age]]&gt;19,"YOUNG")</f>
        <v>OLD</v>
      </c>
      <c r="G325" t="s">
        <v>18</v>
      </c>
      <c r="H325" t="s">
        <v>27</v>
      </c>
      <c r="I325" t="s">
        <v>53</v>
      </c>
      <c r="J325" s="4">
        <v>857.86</v>
      </c>
      <c r="K325">
        <v>4</v>
      </c>
      <c r="L325" s="4">
        <v>3431.44</v>
      </c>
      <c r="M325" s="4">
        <f>L325-J325</f>
        <v>2573.58</v>
      </c>
      <c r="N325" s="4">
        <f t="shared" si="10"/>
        <v>214.465</v>
      </c>
      <c r="O325" s="3">
        <f t="shared" si="11"/>
        <v>75</v>
      </c>
      <c r="P325"/>
    </row>
    <row r="326" spans="1:16">
      <c r="A326">
        <v>1325</v>
      </c>
      <c r="B326" s="2" t="s">
        <v>1161</v>
      </c>
      <c r="C326" t="s">
        <v>302</v>
      </c>
      <c r="D326" t="s">
        <v>17</v>
      </c>
      <c r="E326">
        <v>59</v>
      </c>
      <c r="F326" t="str" cm="1">
        <f t="array" ref="F326">_xlfn.IFS(Table1[[#This Row],[Age]]&gt;49,"OLD",Table1[[#This Row],[Age]]&gt;29,"MIDDLE AGE",Table1[[#This Row],[Age]]&gt;19,"YOUNG")</f>
        <v>OLD</v>
      </c>
      <c r="G326" t="s">
        <v>13</v>
      </c>
      <c r="H326" t="s">
        <v>35</v>
      </c>
      <c r="I326" t="s">
        <v>63</v>
      </c>
      <c r="J326" s="4">
        <v>771.91</v>
      </c>
      <c r="K326">
        <v>2</v>
      </c>
      <c r="L326" s="4">
        <v>1543.82</v>
      </c>
      <c r="M326" s="4">
        <f>L326-J326</f>
        <v>771.91</v>
      </c>
      <c r="N326" s="4">
        <f t="shared" si="10"/>
        <v>385.95499999999998</v>
      </c>
      <c r="O326" s="3">
        <f t="shared" si="11"/>
        <v>50</v>
      </c>
      <c r="P326"/>
    </row>
    <row r="327" spans="1:16">
      <c r="A327">
        <v>1326</v>
      </c>
      <c r="B327" s="2" t="s">
        <v>1046</v>
      </c>
      <c r="C327" t="s">
        <v>315</v>
      </c>
      <c r="D327" t="s">
        <v>17</v>
      </c>
      <c r="E327">
        <v>18</v>
      </c>
      <c r="F327" t="e" cm="1">
        <f t="array" ref="F327">_xlfn.IFS(Table1[[#This Row],[Age]]&gt;49,"OLD",Table1[[#This Row],[Age]]&gt;29,"MIDDLE AGE",Table1[[#This Row],[Age]]&gt;19,"YOUNG")</f>
        <v>#N/A</v>
      </c>
      <c r="G327" t="s">
        <v>25</v>
      </c>
      <c r="H327" t="s">
        <v>40</v>
      </c>
      <c r="I327" t="s">
        <v>68</v>
      </c>
      <c r="J327" s="4">
        <v>249.53</v>
      </c>
      <c r="K327">
        <v>5</v>
      </c>
      <c r="L327" s="4">
        <v>1247.6500000000001</v>
      </c>
      <c r="M327" s="4">
        <f>L327-J327</f>
        <v>998.12000000000012</v>
      </c>
      <c r="N327" s="4">
        <f t="shared" si="10"/>
        <v>49.905999999999999</v>
      </c>
      <c r="O327" s="3">
        <f t="shared" si="11"/>
        <v>80</v>
      </c>
      <c r="P327"/>
    </row>
    <row r="328" spans="1:16">
      <c r="A328">
        <v>1327</v>
      </c>
      <c r="B328" s="2" t="s">
        <v>1141</v>
      </c>
      <c r="C328" t="s">
        <v>316</v>
      </c>
      <c r="D328" t="s">
        <v>12</v>
      </c>
      <c r="E328">
        <v>56</v>
      </c>
      <c r="F328" t="str" cm="1">
        <f t="array" ref="F328">_xlfn.IFS(Table1[[#This Row],[Age]]&gt;49,"OLD",Table1[[#This Row],[Age]]&gt;29,"MIDDLE AGE",Table1[[#This Row],[Age]]&gt;19,"YOUNG")</f>
        <v>OLD</v>
      </c>
      <c r="G328" t="s">
        <v>18</v>
      </c>
      <c r="H328" t="s">
        <v>14</v>
      </c>
      <c r="I328" t="s">
        <v>15</v>
      </c>
      <c r="J328" s="4">
        <v>985.1</v>
      </c>
      <c r="K328">
        <v>1</v>
      </c>
      <c r="L328" s="4">
        <v>985.1</v>
      </c>
      <c r="M328" s="4">
        <f>L328-J328</f>
        <v>0</v>
      </c>
      <c r="N328" s="4">
        <f t="shared" si="10"/>
        <v>985.1</v>
      </c>
      <c r="O328" s="3">
        <f t="shared" si="11"/>
        <v>0</v>
      </c>
      <c r="P328"/>
    </row>
    <row r="329" spans="1:16">
      <c r="A329">
        <v>1328</v>
      </c>
      <c r="B329" s="2" t="s">
        <v>1025</v>
      </c>
      <c r="C329" t="s">
        <v>317</v>
      </c>
      <c r="D329" t="s">
        <v>12</v>
      </c>
      <c r="E329">
        <v>49</v>
      </c>
      <c r="F329" t="str" cm="1">
        <f t="array" ref="F329">_xlfn.IFS(Table1[[#This Row],[Age]]&gt;49,"OLD",Table1[[#This Row],[Age]]&gt;29,"MIDDLE AGE",Table1[[#This Row],[Age]]&gt;19,"YOUNG")</f>
        <v>MIDDLE AGE</v>
      </c>
      <c r="G329" t="s">
        <v>13</v>
      </c>
      <c r="H329" t="s">
        <v>35</v>
      </c>
      <c r="I329" t="s">
        <v>58</v>
      </c>
      <c r="J329" s="4">
        <v>904.18</v>
      </c>
      <c r="K329">
        <v>2</v>
      </c>
      <c r="L329" s="4">
        <v>1808.36</v>
      </c>
      <c r="M329" s="4">
        <f>L329-J329</f>
        <v>904.18</v>
      </c>
      <c r="N329" s="4">
        <f t="shared" si="10"/>
        <v>452.09</v>
      </c>
      <c r="O329" s="3">
        <f t="shared" si="11"/>
        <v>50</v>
      </c>
      <c r="P329"/>
    </row>
    <row r="330" spans="1:16">
      <c r="A330">
        <v>1329</v>
      </c>
      <c r="B330" s="2" t="s">
        <v>1030</v>
      </c>
      <c r="C330" t="s">
        <v>318</v>
      </c>
      <c r="D330" t="s">
        <v>17</v>
      </c>
      <c r="E330">
        <v>43</v>
      </c>
      <c r="F330" t="str" cm="1">
        <f t="array" ref="F330">_xlfn.IFS(Table1[[#This Row],[Age]]&gt;49,"OLD",Table1[[#This Row],[Age]]&gt;29,"MIDDLE AGE",Table1[[#This Row],[Age]]&gt;19,"YOUNG")</f>
        <v>MIDDLE AGE</v>
      </c>
      <c r="G330" t="s">
        <v>22</v>
      </c>
      <c r="H330" t="s">
        <v>40</v>
      </c>
      <c r="I330" t="s">
        <v>76</v>
      </c>
      <c r="J330" s="4">
        <v>533.39</v>
      </c>
      <c r="K330">
        <v>1</v>
      </c>
      <c r="L330" s="4">
        <v>533.39</v>
      </c>
      <c r="M330" s="4">
        <f>L330-J330</f>
        <v>0</v>
      </c>
      <c r="N330" s="4">
        <f t="shared" si="10"/>
        <v>533.39</v>
      </c>
      <c r="O330" s="3">
        <f t="shared" si="11"/>
        <v>0</v>
      </c>
      <c r="P330"/>
    </row>
    <row r="331" spans="1:16">
      <c r="A331">
        <v>1330</v>
      </c>
      <c r="B331" s="2" t="s">
        <v>1136</v>
      </c>
      <c r="C331" t="s">
        <v>319</v>
      </c>
      <c r="D331" t="s">
        <v>17</v>
      </c>
      <c r="E331">
        <v>34</v>
      </c>
      <c r="F331" t="str" cm="1">
        <f t="array" ref="F331">_xlfn.IFS(Table1[[#This Row],[Age]]&gt;49,"OLD",Table1[[#This Row],[Age]]&gt;29,"MIDDLE AGE",Table1[[#This Row],[Age]]&gt;19,"YOUNG")</f>
        <v>MIDDLE AGE</v>
      </c>
      <c r="G331" t="s">
        <v>25</v>
      </c>
      <c r="H331" t="s">
        <v>40</v>
      </c>
      <c r="I331" t="s">
        <v>76</v>
      </c>
      <c r="J331" s="4">
        <v>534.85</v>
      </c>
      <c r="K331">
        <v>4</v>
      </c>
      <c r="L331" s="4">
        <v>2139.4</v>
      </c>
      <c r="M331" s="4">
        <f>L331-J331</f>
        <v>1604.5500000000002</v>
      </c>
      <c r="N331" s="4">
        <f t="shared" si="10"/>
        <v>133.71250000000001</v>
      </c>
      <c r="O331" s="3">
        <f t="shared" si="11"/>
        <v>75</v>
      </c>
      <c r="P331"/>
    </row>
    <row r="332" spans="1:16">
      <c r="A332">
        <v>1331</v>
      </c>
      <c r="B332" s="2" t="s">
        <v>1087</v>
      </c>
      <c r="C332" t="s">
        <v>320</v>
      </c>
      <c r="D332" t="s">
        <v>12</v>
      </c>
      <c r="E332">
        <v>44</v>
      </c>
      <c r="F332" t="str" cm="1">
        <f t="array" ref="F332">_xlfn.IFS(Table1[[#This Row],[Age]]&gt;49,"OLD",Table1[[#This Row],[Age]]&gt;29,"MIDDLE AGE",Table1[[#This Row],[Age]]&gt;19,"YOUNG")</f>
        <v>MIDDLE AGE</v>
      </c>
      <c r="G332" t="s">
        <v>13</v>
      </c>
      <c r="H332" t="s">
        <v>35</v>
      </c>
      <c r="I332" t="s">
        <v>36</v>
      </c>
      <c r="J332" s="4">
        <v>902.25</v>
      </c>
      <c r="K332">
        <v>1</v>
      </c>
      <c r="L332" s="4">
        <v>902.25</v>
      </c>
      <c r="M332" s="4">
        <f>L332-J332</f>
        <v>0</v>
      </c>
      <c r="N332" s="4">
        <f t="shared" si="10"/>
        <v>902.25</v>
      </c>
      <c r="O332" s="3">
        <f t="shared" si="11"/>
        <v>0</v>
      </c>
      <c r="P332"/>
    </row>
    <row r="333" spans="1:16">
      <c r="A333">
        <v>1332</v>
      </c>
      <c r="B333" s="2" t="s">
        <v>1042</v>
      </c>
      <c r="C333" t="s">
        <v>165</v>
      </c>
      <c r="D333" t="s">
        <v>12</v>
      </c>
      <c r="E333">
        <v>41</v>
      </c>
      <c r="F333" t="str" cm="1">
        <f t="array" ref="F333">_xlfn.IFS(Table1[[#This Row],[Age]]&gt;49,"OLD",Table1[[#This Row],[Age]]&gt;29,"MIDDLE AGE",Table1[[#This Row],[Age]]&gt;19,"YOUNG")</f>
        <v>MIDDLE AGE</v>
      </c>
      <c r="G333" t="s">
        <v>13</v>
      </c>
      <c r="H333" t="s">
        <v>35</v>
      </c>
      <c r="I333" t="s">
        <v>63</v>
      </c>
      <c r="J333" s="4">
        <v>639.78</v>
      </c>
      <c r="K333">
        <v>2</v>
      </c>
      <c r="L333" s="4">
        <v>1279.56</v>
      </c>
      <c r="M333" s="4">
        <f>L333-J333</f>
        <v>639.78</v>
      </c>
      <c r="N333" s="4">
        <f t="shared" si="10"/>
        <v>319.89</v>
      </c>
      <c r="O333" s="3">
        <f t="shared" si="11"/>
        <v>50</v>
      </c>
      <c r="P333"/>
    </row>
    <row r="334" spans="1:16">
      <c r="A334">
        <v>1333</v>
      </c>
      <c r="B334" s="2" t="s">
        <v>1162</v>
      </c>
      <c r="C334" t="s">
        <v>321</v>
      </c>
      <c r="D334" t="s">
        <v>17</v>
      </c>
      <c r="E334">
        <v>52</v>
      </c>
      <c r="F334" t="str" cm="1">
        <f t="array" ref="F334">_xlfn.IFS(Table1[[#This Row],[Age]]&gt;49,"OLD",Table1[[#This Row],[Age]]&gt;29,"MIDDLE AGE",Table1[[#This Row],[Age]]&gt;19,"YOUNG")</f>
        <v>OLD</v>
      </c>
      <c r="G334" t="s">
        <v>18</v>
      </c>
      <c r="H334" t="s">
        <v>19</v>
      </c>
      <c r="I334" t="s">
        <v>20</v>
      </c>
      <c r="J334" s="4">
        <v>541.32000000000005</v>
      </c>
      <c r="K334">
        <v>5</v>
      </c>
      <c r="L334" s="4">
        <v>2706.6</v>
      </c>
      <c r="M334" s="4">
        <f>L334-J334</f>
        <v>2165.2799999999997</v>
      </c>
      <c r="N334" s="4">
        <f t="shared" si="10"/>
        <v>108.26400000000001</v>
      </c>
      <c r="O334" s="3">
        <f t="shared" si="11"/>
        <v>80</v>
      </c>
      <c r="P334"/>
    </row>
    <row r="335" spans="1:16">
      <c r="A335">
        <v>1334</v>
      </c>
      <c r="B335" s="2" t="s">
        <v>1011</v>
      </c>
      <c r="C335" t="s">
        <v>322</v>
      </c>
      <c r="D335" t="s">
        <v>12</v>
      </c>
      <c r="E335">
        <v>63</v>
      </c>
      <c r="F335" t="str" cm="1">
        <f t="array" ref="F335">_xlfn.IFS(Table1[[#This Row],[Age]]&gt;49,"OLD",Table1[[#This Row],[Age]]&gt;29,"MIDDLE AGE",Table1[[#This Row],[Age]]&gt;19,"YOUNG")</f>
        <v>OLD</v>
      </c>
      <c r="G335" t="s">
        <v>22</v>
      </c>
      <c r="H335" t="s">
        <v>14</v>
      </c>
      <c r="I335" t="s">
        <v>48</v>
      </c>
      <c r="J335" s="4">
        <v>751.66</v>
      </c>
      <c r="K335">
        <v>2</v>
      </c>
      <c r="L335" s="4">
        <v>1503.32</v>
      </c>
      <c r="M335" s="4">
        <f>L335-J335</f>
        <v>751.66</v>
      </c>
      <c r="N335" s="4">
        <f t="shared" si="10"/>
        <v>375.83</v>
      </c>
      <c r="O335" s="3">
        <f t="shared" si="11"/>
        <v>50</v>
      </c>
      <c r="P335"/>
    </row>
    <row r="336" spans="1:16">
      <c r="A336">
        <v>1335</v>
      </c>
      <c r="B336" s="2" t="s">
        <v>1056</v>
      </c>
      <c r="C336" t="s">
        <v>234</v>
      </c>
      <c r="D336" t="s">
        <v>17</v>
      </c>
      <c r="E336">
        <v>59</v>
      </c>
      <c r="F336" t="str" cm="1">
        <f t="array" ref="F336">_xlfn.IFS(Table1[[#This Row],[Age]]&gt;49,"OLD",Table1[[#This Row],[Age]]&gt;29,"MIDDLE AGE",Table1[[#This Row],[Age]]&gt;19,"YOUNG")</f>
        <v>OLD</v>
      </c>
      <c r="G336" t="s">
        <v>25</v>
      </c>
      <c r="H336" t="s">
        <v>27</v>
      </c>
      <c r="I336" t="s">
        <v>46</v>
      </c>
      <c r="J336" s="4">
        <v>242.75</v>
      </c>
      <c r="K336">
        <v>3</v>
      </c>
      <c r="L336" s="4">
        <v>728.25</v>
      </c>
      <c r="M336" s="4">
        <f>L336-J336</f>
        <v>485.5</v>
      </c>
      <c r="N336" s="4">
        <f t="shared" si="10"/>
        <v>80.916666666666671</v>
      </c>
      <c r="O336" s="3">
        <f t="shared" si="11"/>
        <v>66.666666666666657</v>
      </c>
      <c r="P336"/>
    </row>
    <row r="337" spans="1:16">
      <c r="A337">
        <v>1336</v>
      </c>
      <c r="B337" s="2" t="s">
        <v>1163</v>
      </c>
      <c r="C337" t="s">
        <v>183</v>
      </c>
      <c r="D337" t="s">
        <v>17</v>
      </c>
      <c r="E337">
        <v>56</v>
      </c>
      <c r="F337" t="str" cm="1">
        <f t="array" ref="F337">_xlfn.IFS(Table1[[#This Row],[Age]]&gt;49,"OLD",Table1[[#This Row],[Age]]&gt;29,"MIDDLE AGE",Table1[[#This Row],[Age]]&gt;19,"YOUNG")</f>
        <v>OLD</v>
      </c>
      <c r="G337" t="s">
        <v>18</v>
      </c>
      <c r="H337" t="s">
        <v>19</v>
      </c>
      <c r="I337" t="s">
        <v>20</v>
      </c>
      <c r="J337" s="4">
        <v>879.59</v>
      </c>
      <c r="K337">
        <v>1</v>
      </c>
      <c r="L337" s="4">
        <v>879.59</v>
      </c>
      <c r="M337" s="4">
        <f>L337-J337</f>
        <v>0</v>
      </c>
      <c r="N337" s="4">
        <f t="shared" si="10"/>
        <v>879.59</v>
      </c>
      <c r="O337" s="3">
        <f t="shared" si="11"/>
        <v>0</v>
      </c>
      <c r="P337"/>
    </row>
    <row r="338" spans="1:16">
      <c r="A338">
        <v>1337</v>
      </c>
      <c r="B338" s="2" t="s">
        <v>1164</v>
      </c>
      <c r="C338" t="s">
        <v>323</v>
      </c>
      <c r="D338" t="s">
        <v>12</v>
      </c>
      <c r="E338">
        <v>43</v>
      </c>
      <c r="F338" t="str" cm="1">
        <f t="array" ref="F338">_xlfn.IFS(Table1[[#This Row],[Age]]&gt;49,"OLD",Table1[[#This Row],[Age]]&gt;29,"MIDDLE AGE",Table1[[#This Row],[Age]]&gt;19,"YOUNG")</f>
        <v>MIDDLE AGE</v>
      </c>
      <c r="G338" t="s">
        <v>13</v>
      </c>
      <c r="H338" t="s">
        <v>40</v>
      </c>
      <c r="I338" t="s">
        <v>68</v>
      </c>
      <c r="J338" s="4">
        <v>536.1</v>
      </c>
      <c r="K338">
        <v>2</v>
      </c>
      <c r="L338" s="4">
        <v>1072.2</v>
      </c>
      <c r="M338" s="4">
        <f>L338-J338</f>
        <v>536.1</v>
      </c>
      <c r="N338" s="4">
        <f t="shared" si="10"/>
        <v>268.05</v>
      </c>
      <c r="O338" s="3">
        <f t="shared" si="11"/>
        <v>50</v>
      </c>
      <c r="P338"/>
    </row>
    <row r="339" spans="1:16">
      <c r="A339">
        <v>1338</v>
      </c>
      <c r="B339" s="2" t="s">
        <v>1165</v>
      </c>
      <c r="C339" t="s">
        <v>324</v>
      </c>
      <c r="D339" t="s">
        <v>12</v>
      </c>
      <c r="E339">
        <v>55</v>
      </c>
      <c r="F339" t="str" cm="1">
        <f t="array" ref="F339">_xlfn.IFS(Table1[[#This Row],[Age]]&gt;49,"OLD",Table1[[#This Row],[Age]]&gt;29,"MIDDLE AGE",Table1[[#This Row],[Age]]&gt;19,"YOUNG")</f>
        <v>OLD</v>
      </c>
      <c r="G339" t="s">
        <v>25</v>
      </c>
      <c r="H339" t="s">
        <v>14</v>
      </c>
      <c r="I339" t="s">
        <v>15</v>
      </c>
      <c r="J339" s="4">
        <v>607.46</v>
      </c>
      <c r="K339">
        <v>4</v>
      </c>
      <c r="L339" s="4">
        <v>2429.84</v>
      </c>
      <c r="M339" s="4">
        <f>L339-J339</f>
        <v>1822.38</v>
      </c>
      <c r="N339" s="4">
        <f t="shared" si="10"/>
        <v>151.86500000000001</v>
      </c>
      <c r="O339" s="3">
        <f t="shared" si="11"/>
        <v>75</v>
      </c>
      <c r="P339"/>
    </row>
    <row r="340" spans="1:16">
      <c r="A340">
        <v>1339</v>
      </c>
      <c r="B340" s="2" t="s">
        <v>1166</v>
      </c>
      <c r="C340" t="s">
        <v>325</v>
      </c>
      <c r="D340" t="s">
        <v>17</v>
      </c>
      <c r="E340">
        <v>40</v>
      </c>
      <c r="F340" t="str" cm="1">
        <f t="array" ref="F340">_xlfn.IFS(Table1[[#This Row],[Age]]&gt;49,"OLD",Table1[[#This Row],[Age]]&gt;29,"MIDDLE AGE",Table1[[#This Row],[Age]]&gt;19,"YOUNG")</f>
        <v>MIDDLE AGE</v>
      </c>
      <c r="G340" t="s">
        <v>13</v>
      </c>
      <c r="H340" t="s">
        <v>14</v>
      </c>
      <c r="I340" t="s">
        <v>38</v>
      </c>
      <c r="J340" s="4">
        <v>99.04</v>
      </c>
      <c r="K340">
        <v>4</v>
      </c>
      <c r="L340" s="4">
        <v>396.16</v>
      </c>
      <c r="M340" s="4">
        <f>L340-J340</f>
        <v>297.12</v>
      </c>
      <c r="N340" s="4">
        <f t="shared" si="10"/>
        <v>24.76</v>
      </c>
      <c r="O340" s="3">
        <f t="shared" si="11"/>
        <v>75</v>
      </c>
      <c r="P340"/>
    </row>
    <row r="341" spans="1:16">
      <c r="A341">
        <v>1340</v>
      </c>
      <c r="B341" s="2" t="s">
        <v>1139</v>
      </c>
      <c r="C341" t="s">
        <v>326</v>
      </c>
      <c r="D341" t="s">
        <v>17</v>
      </c>
      <c r="E341">
        <v>39</v>
      </c>
      <c r="F341" t="str" cm="1">
        <f t="array" ref="F341">_xlfn.IFS(Table1[[#This Row],[Age]]&gt;49,"OLD",Table1[[#This Row],[Age]]&gt;29,"MIDDLE AGE",Table1[[#This Row],[Age]]&gt;19,"YOUNG")</f>
        <v>MIDDLE AGE</v>
      </c>
      <c r="G341" t="s">
        <v>13</v>
      </c>
      <c r="H341" t="s">
        <v>35</v>
      </c>
      <c r="I341" t="s">
        <v>36</v>
      </c>
      <c r="J341" s="4">
        <v>316.41000000000003</v>
      </c>
      <c r="K341">
        <v>2</v>
      </c>
      <c r="L341" s="4">
        <v>632.82000000000005</v>
      </c>
      <c r="M341" s="4">
        <f>L341-J341</f>
        <v>316.41000000000003</v>
      </c>
      <c r="N341" s="4">
        <f t="shared" si="10"/>
        <v>158.20500000000001</v>
      </c>
      <c r="O341" s="3">
        <f t="shared" si="11"/>
        <v>50</v>
      </c>
      <c r="P341"/>
    </row>
    <row r="342" spans="1:16">
      <c r="A342">
        <v>1341</v>
      </c>
      <c r="B342" s="2" t="s">
        <v>1167</v>
      </c>
      <c r="C342" t="s">
        <v>327</v>
      </c>
      <c r="D342" t="s">
        <v>12</v>
      </c>
      <c r="E342">
        <v>21</v>
      </c>
      <c r="F342" t="str" cm="1">
        <f t="array" ref="F342">_xlfn.IFS(Table1[[#This Row],[Age]]&gt;49,"OLD",Table1[[#This Row],[Age]]&gt;29,"MIDDLE AGE",Table1[[#This Row],[Age]]&gt;19,"YOUNG")</f>
        <v>YOUNG</v>
      </c>
      <c r="G342" t="s">
        <v>22</v>
      </c>
      <c r="H342" t="s">
        <v>14</v>
      </c>
      <c r="I342" t="s">
        <v>48</v>
      </c>
      <c r="J342" s="4">
        <v>432.47</v>
      </c>
      <c r="K342">
        <v>3</v>
      </c>
      <c r="L342" s="4">
        <v>1297.4100000000001</v>
      </c>
      <c r="M342" s="4">
        <f>L342-J342</f>
        <v>864.94</v>
      </c>
      <c r="N342" s="4">
        <f t="shared" si="10"/>
        <v>144.15666666666667</v>
      </c>
      <c r="O342" s="3">
        <f t="shared" si="11"/>
        <v>66.666666666666657</v>
      </c>
      <c r="P342"/>
    </row>
    <row r="343" spans="1:16">
      <c r="A343">
        <v>1342</v>
      </c>
      <c r="B343" s="2" t="s">
        <v>1022</v>
      </c>
      <c r="C343" t="s">
        <v>328</v>
      </c>
      <c r="D343" t="s">
        <v>17</v>
      </c>
      <c r="E343">
        <v>26</v>
      </c>
      <c r="F343" t="str" cm="1">
        <f t="array" ref="F343">_xlfn.IFS(Table1[[#This Row],[Age]]&gt;49,"OLD",Table1[[#This Row],[Age]]&gt;29,"MIDDLE AGE",Table1[[#This Row],[Age]]&gt;19,"YOUNG")</f>
        <v>YOUNG</v>
      </c>
      <c r="G343" t="s">
        <v>13</v>
      </c>
      <c r="H343" t="s">
        <v>14</v>
      </c>
      <c r="I343" t="s">
        <v>43</v>
      </c>
      <c r="J343" s="4">
        <v>419.77</v>
      </c>
      <c r="K343">
        <v>1</v>
      </c>
      <c r="L343" s="4">
        <v>419.77</v>
      </c>
      <c r="M343" s="4">
        <f>L343-J343</f>
        <v>0</v>
      </c>
      <c r="N343" s="4">
        <f t="shared" si="10"/>
        <v>419.77</v>
      </c>
      <c r="O343" s="3">
        <f t="shared" si="11"/>
        <v>0</v>
      </c>
      <c r="P343"/>
    </row>
    <row r="344" spans="1:16">
      <c r="A344">
        <v>1343</v>
      </c>
      <c r="B344" s="2" t="s">
        <v>994</v>
      </c>
      <c r="C344" t="s">
        <v>329</v>
      </c>
      <c r="D344" t="s">
        <v>12</v>
      </c>
      <c r="E344">
        <v>21</v>
      </c>
      <c r="F344" t="str" cm="1">
        <f t="array" ref="F344">_xlfn.IFS(Table1[[#This Row],[Age]]&gt;49,"OLD",Table1[[#This Row],[Age]]&gt;29,"MIDDLE AGE",Table1[[#This Row],[Age]]&gt;19,"YOUNG")</f>
        <v>YOUNG</v>
      </c>
      <c r="G344" t="s">
        <v>25</v>
      </c>
      <c r="H344" t="s">
        <v>40</v>
      </c>
      <c r="I344" t="s">
        <v>41</v>
      </c>
      <c r="J344" s="4">
        <v>780.5</v>
      </c>
      <c r="K344">
        <v>3</v>
      </c>
      <c r="L344" s="4">
        <v>2341.5</v>
      </c>
      <c r="M344" s="4">
        <f>L344-J344</f>
        <v>1561</v>
      </c>
      <c r="N344" s="4">
        <f t="shared" si="10"/>
        <v>260.16666666666669</v>
      </c>
      <c r="O344" s="3">
        <f t="shared" si="11"/>
        <v>66.666666666666657</v>
      </c>
      <c r="P344"/>
    </row>
    <row r="345" spans="1:16">
      <c r="A345">
        <v>1344</v>
      </c>
      <c r="B345" s="2" t="s">
        <v>1014</v>
      </c>
      <c r="C345" t="s">
        <v>330</v>
      </c>
      <c r="D345" t="s">
        <v>17</v>
      </c>
      <c r="E345">
        <v>24</v>
      </c>
      <c r="F345" t="str" cm="1">
        <f t="array" ref="F345">_xlfn.IFS(Table1[[#This Row],[Age]]&gt;49,"OLD",Table1[[#This Row],[Age]]&gt;29,"MIDDLE AGE",Table1[[#This Row],[Age]]&gt;19,"YOUNG")</f>
        <v>YOUNG</v>
      </c>
      <c r="G345" t="s">
        <v>13</v>
      </c>
      <c r="H345" t="s">
        <v>19</v>
      </c>
      <c r="I345" t="s">
        <v>20</v>
      </c>
      <c r="J345" s="4">
        <v>289.5</v>
      </c>
      <c r="K345">
        <v>5</v>
      </c>
      <c r="L345" s="4">
        <v>1447.5</v>
      </c>
      <c r="M345" s="4">
        <f>L345-J345</f>
        <v>1158</v>
      </c>
      <c r="N345" s="4">
        <f t="shared" si="10"/>
        <v>57.9</v>
      </c>
      <c r="O345" s="3">
        <f t="shared" si="11"/>
        <v>80</v>
      </c>
      <c r="P345"/>
    </row>
    <row r="346" spans="1:16">
      <c r="A346">
        <v>1345</v>
      </c>
      <c r="B346" s="2" t="s">
        <v>1089</v>
      </c>
      <c r="C346" t="s">
        <v>329</v>
      </c>
      <c r="D346" t="s">
        <v>12</v>
      </c>
      <c r="E346">
        <v>40</v>
      </c>
      <c r="F346" t="str" cm="1">
        <f t="array" ref="F346">_xlfn.IFS(Table1[[#This Row],[Age]]&gt;49,"OLD",Table1[[#This Row],[Age]]&gt;29,"MIDDLE AGE",Table1[[#This Row],[Age]]&gt;19,"YOUNG")</f>
        <v>MIDDLE AGE</v>
      </c>
      <c r="G346" t="s">
        <v>25</v>
      </c>
      <c r="H346" t="s">
        <v>14</v>
      </c>
      <c r="I346" t="s">
        <v>48</v>
      </c>
      <c r="J346" s="4">
        <v>190.29</v>
      </c>
      <c r="K346">
        <v>2</v>
      </c>
      <c r="L346" s="4">
        <v>380.58</v>
      </c>
      <c r="M346" s="4">
        <f>L346-J346</f>
        <v>190.29</v>
      </c>
      <c r="N346" s="4">
        <f t="shared" si="10"/>
        <v>95.144999999999996</v>
      </c>
      <c r="O346" s="3">
        <f t="shared" si="11"/>
        <v>50</v>
      </c>
      <c r="P346"/>
    </row>
    <row r="347" spans="1:16">
      <c r="A347">
        <v>1346</v>
      </c>
      <c r="B347" s="2" t="s">
        <v>956</v>
      </c>
      <c r="C347" t="s">
        <v>331</v>
      </c>
      <c r="D347" t="s">
        <v>12</v>
      </c>
      <c r="E347">
        <v>19</v>
      </c>
      <c r="F347" t="e" cm="1">
        <f t="array" ref="F347">_xlfn.IFS(Table1[[#This Row],[Age]]&gt;49,"OLD",Table1[[#This Row],[Age]]&gt;29,"MIDDLE AGE",Table1[[#This Row],[Age]]&gt;19,"YOUNG")</f>
        <v>#N/A</v>
      </c>
      <c r="G347" t="s">
        <v>22</v>
      </c>
      <c r="H347" t="s">
        <v>35</v>
      </c>
      <c r="I347" t="s">
        <v>36</v>
      </c>
      <c r="J347" s="4">
        <v>586.79</v>
      </c>
      <c r="K347">
        <v>3</v>
      </c>
      <c r="L347" s="4">
        <v>1760.37</v>
      </c>
      <c r="M347" s="4">
        <f>L347-J347</f>
        <v>1173.58</v>
      </c>
      <c r="N347" s="4">
        <f t="shared" si="10"/>
        <v>195.59666666666666</v>
      </c>
      <c r="O347" s="3">
        <f t="shared" si="11"/>
        <v>66.666666666666657</v>
      </c>
      <c r="P347"/>
    </row>
    <row r="348" spans="1:16">
      <c r="A348">
        <v>1347</v>
      </c>
      <c r="B348" s="2" t="s">
        <v>1168</v>
      </c>
      <c r="C348" t="s">
        <v>332</v>
      </c>
      <c r="D348" t="s">
        <v>12</v>
      </c>
      <c r="E348">
        <v>41</v>
      </c>
      <c r="F348" t="str" cm="1">
        <f t="array" ref="F348">_xlfn.IFS(Table1[[#This Row],[Age]]&gt;49,"OLD",Table1[[#This Row],[Age]]&gt;29,"MIDDLE AGE",Table1[[#This Row],[Age]]&gt;19,"YOUNG")</f>
        <v>MIDDLE AGE</v>
      </c>
      <c r="G348" t="s">
        <v>13</v>
      </c>
      <c r="H348" t="s">
        <v>19</v>
      </c>
      <c r="I348" t="s">
        <v>80</v>
      </c>
      <c r="J348" s="4">
        <v>618.86</v>
      </c>
      <c r="K348">
        <v>5</v>
      </c>
      <c r="L348" s="4">
        <v>3094.3</v>
      </c>
      <c r="M348" s="4">
        <f>L348-J348</f>
        <v>2475.44</v>
      </c>
      <c r="N348" s="4">
        <f t="shared" si="10"/>
        <v>123.77200000000001</v>
      </c>
      <c r="O348" s="3">
        <f t="shared" si="11"/>
        <v>80</v>
      </c>
      <c r="P348"/>
    </row>
    <row r="349" spans="1:16">
      <c r="A349">
        <v>1348</v>
      </c>
      <c r="B349" s="2" t="s">
        <v>962</v>
      </c>
      <c r="C349" t="s">
        <v>333</v>
      </c>
      <c r="D349" t="s">
        <v>17</v>
      </c>
      <c r="E349">
        <v>57</v>
      </c>
      <c r="F349" t="str" cm="1">
        <f t="array" ref="F349">_xlfn.IFS(Table1[[#This Row],[Age]]&gt;49,"OLD",Table1[[#This Row],[Age]]&gt;29,"MIDDLE AGE",Table1[[#This Row],[Age]]&gt;19,"YOUNG")</f>
        <v>OLD</v>
      </c>
      <c r="G349" t="s">
        <v>18</v>
      </c>
      <c r="H349" t="s">
        <v>35</v>
      </c>
      <c r="I349" t="s">
        <v>36</v>
      </c>
      <c r="J349" s="4">
        <v>130.37</v>
      </c>
      <c r="K349">
        <v>3</v>
      </c>
      <c r="L349" s="4">
        <v>391.11</v>
      </c>
      <c r="M349" s="4">
        <f>L349-J349</f>
        <v>260.74</v>
      </c>
      <c r="N349" s="4">
        <f t="shared" si="10"/>
        <v>43.456666666666671</v>
      </c>
      <c r="O349" s="3">
        <f t="shared" si="11"/>
        <v>66.666666666666657</v>
      </c>
      <c r="P349"/>
    </row>
    <row r="350" spans="1:16">
      <c r="A350">
        <v>1349</v>
      </c>
      <c r="B350" s="2" t="s">
        <v>1047</v>
      </c>
      <c r="C350" t="s">
        <v>334</v>
      </c>
      <c r="D350" t="s">
        <v>17</v>
      </c>
      <c r="E350">
        <v>48</v>
      </c>
      <c r="F350" t="str" cm="1">
        <f t="array" ref="F350">_xlfn.IFS(Table1[[#This Row],[Age]]&gt;49,"OLD",Table1[[#This Row],[Age]]&gt;29,"MIDDLE AGE",Table1[[#This Row],[Age]]&gt;19,"YOUNG")</f>
        <v>MIDDLE AGE</v>
      </c>
      <c r="G350" t="s">
        <v>25</v>
      </c>
      <c r="H350" t="s">
        <v>14</v>
      </c>
      <c r="I350" t="s">
        <v>15</v>
      </c>
      <c r="J350" s="4">
        <v>12.44</v>
      </c>
      <c r="K350">
        <v>5</v>
      </c>
      <c r="L350" s="4">
        <v>62.2</v>
      </c>
      <c r="M350" s="4">
        <f>L350-J350</f>
        <v>49.760000000000005</v>
      </c>
      <c r="N350" s="4">
        <f t="shared" si="10"/>
        <v>2.488</v>
      </c>
      <c r="O350" s="3">
        <f t="shared" si="11"/>
        <v>80</v>
      </c>
      <c r="P350"/>
    </row>
    <row r="351" spans="1:16">
      <c r="A351">
        <v>1350</v>
      </c>
      <c r="B351" s="2" t="s">
        <v>1050</v>
      </c>
      <c r="C351" t="s">
        <v>335</v>
      </c>
      <c r="D351" t="s">
        <v>12</v>
      </c>
      <c r="E351">
        <v>64</v>
      </c>
      <c r="F351" t="str" cm="1">
        <f t="array" ref="F351">_xlfn.IFS(Table1[[#This Row],[Age]]&gt;49,"OLD",Table1[[#This Row],[Age]]&gt;29,"MIDDLE AGE",Table1[[#This Row],[Age]]&gt;19,"YOUNG")</f>
        <v>OLD</v>
      </c>
      <c r="G351" t="s">
        <v>13</v>
      </c>
      <c r="H351" t="s">
        <v>19</v>
      </c>
      <c r="I351" t="s">
        <v>20</v>
      </c>
      <c r="J351" s="4">
        <v>918.47</v>
      </c>
      <c r="K351">
        <v>4</v>
      </c>
      <c r="L351" s="4">
        <v>3673.88</v>
      </c>
      <c r="M351" s="4">
        <f>L351-J351</f>
        <v>2755.41</v>
      </c>
      <c r="N351" s="4">
        <f t="shared" si="10"/>
        <v>229.61750000000001</v>
      </c>
      <c r="O351" s="3">
        <f t="shared" si="11"/>
        <v>74.999999999999986</v>
      </c>
      <c r="P351"/>
    </row>
    <row r="352" spans="1:16">
      <c r="A352">
        <v>1351</v>
      </c>
      <c r="B352" s="2" t="s">
        <v>959</v>
      </c>
      <c r="C352" t="s">
        <v>336</v>
      </c>
      <c r="D352" t="s">
        <v>17</v>
      </c>
      <c r="E352">
        <v>48</v>
      </c>
      <c r="F352" t="str" cm="1">
        <f t="array" ref="F352">_xlfn.IFS(Table1[[#This Row],[Age]]&gt;49,"OLD",Table1[[#This Row],[Age]]&gt;29,"MIDDLE AGE",Table1[[#This Row],[Age]]&gt;19,"YOUNG")</f>
        <v>MIDDLE AGE</v>
      </c>
      <c r="G352" t="s">
        <v>18</v>
      </c>
      <c r="H352" t="s">
        <v>14</v>
      </c>
      <c r="I352" t="s">
        <v>38</v>
      </c>
      <c r="J352" s="4">
        <v>88.84</v>
      </c>
      <c r="K352">
        <v>4</v>
      </c>
      <c r="L352" s="4">
        <v>355.36</v>
      </c>
      <c r="M352" s="4">
        <f>L352-J352</f>
        <v>266.52</v>
      </c>
      <c r="N352" s="4">
        <f t="shared" si="10"/>
        <v>22.21</v>
      </c>
      <c r="O352" s="3">
        <f t="shared" si="11"/>
        <v>74.999999999999986</v>
      </c>
      <c r="P352"/>
    </row>
    <row r="353" spans="1:16">
      <c r="A353">
        <v>1352</v>
      </c>
      <c r="B353" s="2" t="s">
        <v>1091</v>
      </c>
      <c r="C353" t="s">
        <v>144</v>
      </c>
      <c r="D353" t="s">
        <v>12</v>
      </c>
      <c r="E353">
        <v>64</v>
      </c>
      <c r="F353" t="str" cm="1">
        <f t="array" ref="F353">_xlfn.IFS(Table1[[#This Row],[Age]]&gt;49,"OLD",Table1[[#This Row],[Age]]&gt;29,"MIDDLE AGE",Table1[[#This Row],[Age]]&gt;19,"YOUNG")</f>
        <v>OLD</v>
      </c>
      <c r="G353" t="s">
        <v>25</v>
      </c>
      <c r="H353" t="s">
        <v>40</v>
      </c>
      <c r="I353" t="s">
        <v>74</v>
      </c>
      <c r="J353" s="4">
        <v>898.89</v>
      </c>
      <c r="K353">
        <v>2</v>
      </c>
      <c r="L353" s="4">
        <v>1797.78</v>
      </c>
      <c r="M353" s="4">
        <f>L353-J353</f>
        <v>898.89</v>
      </c>
      <c r="N353" s="4">
        <f t="shared" si="10"/>
        <v>449.44499999999999</v>
      </c>
      <c r="O353" s="3">
        <f t="shared" si="11"/>
        <v>50</v>
      </c>
      <c r="P353"/>
    </row>
    <row r="354" spans="1:16">
      <c r="A354">
        <v>1353</v>
      </c>
      <c r="B354" s="2" t="s">
        <v>1169</v>
      </c>
      <c r="C354" t="s">
        <v>337</v>
      </c>
      <c r="D354" t="s">
        <v>12</v>
      </c>
      <c r="E354">
        <v>57</v>
      </c>
      <c r="F354" t="str" cm="1">
        <f t="array" ref="F354">_xlfn.IFS(Table1[[#This Row],[Age]]&gt;49,"OLD",Table1[[#This Row],[Age]]&gt;29,"MIDDLE AGE",Table1[[#This Row],[Age]]&gt;19,"YOUNG")</f>
        <v>OLD</v>
      </c>
      <c r="G354" t="s">
        <v>18</v>
      </c>
      <c r="H354" t="s">
        <v>19</v>
      </c>
      <c r="I354" t="s">
        <v>51</v>
      </c>
      <c r="J354" s="4">
        <v>405.22</v>
      </c>
      <c r="K354">
        <v>3</v>
      </c>
      <c r="L354" s="4">
        <v>1215.6600000000001</v>
      </c>
      <c r="M354" s="4">
        <f>L354-J354</f>
        <v>810.44</v>
      </c>
      <c r="N354" s="4">
        <f t="shared" si="10"/>
        <v>135.07333333333335</v>
      </c>
      <c r="O354" s="3">
        <f t="shared" si="11"/>
        <v>66.666666666666657</v>
      </c>
      <c r="P354"/>
    </row>
    <row r="355" spans="1:16">
      <c r="A355">
        <v>1354</v>
      </c>
      <c r="B355" s="2" t="s">
        <v>999</v>
      </c>
      <c r="C355" t="s">
        <v>338</v>
      </c>
      <c r="D355" t="s">
        <v>17</v>
      </c>
      <c r="E355">
        <v>60</v>
      </c>
      <c r="F355" t="str" cm="1">
        <f t="array" ref="F355">_xlfn.IFS(Table1[[#This Row],[Age]]&gt;49,"OLD",Table1[[#This Row],[Age]]&gt;29,"MIDDLE AGE",Table1[[#This Row],[Age]]&gt;19,"YOUNG")</f>
        <v>OLD</v>
      </c>
      <c r="G355" t="s">
        <v>13</v>
      </c>
      <c r="H355" t="s">
        <v>35</v>
      </c>
      <c r="I355" t="s">
        <v>58</v>
      </c>
      <c r="J355" s="4">
        <v>656.53</v>
      </c>
      <c r="K355">
        <v>4</v>
      </c>
      <c r="L355" s="4">
        <v>2626.12</v>
      </c>
      <c r="M355" s="4">
        <f>L355-J355</f>
        <v>1969.59</v>
      </c>
      <c r="N355" s="4">
        <f t="shared" si="10"/>
        <v>164.13249999999999</v>
      </c>
      <c r="O355" s="3">
        <f t="shared" si="11"/>
        <v>75</v>
      </c>
      <c r="P355"/>
    </row>
    <row r="356" spans="1:16">
      <c r="A356">
        <v>1355</v>
      </c>
      <c r="B356" s="2" t="s">
        <v>1170</v>
      </c>
      <c r="C356" t="s">
        <v>339</v>
      </c>
      <c r="D356" t="s">
        <v>17</v>
      </c>
      <c r="E356">
        <v>51</v>
      </c>
      <c r="F356" t="str" cm="1">
        <f t="array" ref="F356">_xlfn.IFS(Table1[[#This Row],[Age]]&gt;49,"OLD",Table1[[#This Row],[Age]]&gt;29,"MIDDLE AGE",Table1[[#This Row],[Age]]&gt;19,"YOUNG")</f>
        <v>OLD</v>
      </c>
      <c r="G356" t="s">
        <v>22</v>
      </c>
      <c r="H356" t="s">
        <v>40</v>
      </c>
      <c r="I356" t="s">
        <v>41</v>
      </c>
      <c r="J356" s="4">
        <v>193.76</v>
      </c>
      <c r="K356">
        <v>1</v>
      </c>
      <c r="L356" s="4">
        <v>193.76</v>
      </c>
      <c r="M356" s="4">
        <f>L356-J356</f>
        <v>0</v>
      </c>
      <c r="N356" s="4">
        <f t="shared" si="10"/>
        <v>193.76</v>
      </c>
      <c r="O356" s="3">
        <f t="shared" si="11"/>
        <v>0</v>
      </c>
      <c r="P356"/>
    </row>
    <row r="357" spans="1:16">
      <c r="A357">
        <v>1356</v>
      </c>
      <c r="B357" s="2" t="s">
        <v>1069</v>
      </c>
      <c r="C357" t="s">
        <v>340</v>
      </c>
      <c r="D357" t="s">
        <v>12</v>
      </c>
      <c r="E357">
        <v>41</v>
      </c>
      <c r="F357" t="str" cm="1">
        <f t="array" ref="F357">_xlfn.IFS(Table1[[#This Row],[Age]]&gt;49,"OLD",Table1[[#This Row],[Age]]&gt;29,"MIDDLE AGE",Table1[[#This Row],[Age]]&gt;19,"YOUNG")</f>
        <v>MIDDLE AGE</v>
      </c>
      <c r="G357" t="s">
        <v>22</v>
      </c>
      <c r="H357" t="s">
        <v>27</v>
      </c>
      <c r="I357" t="s">
        <v>32</v>
      </c>
      <c r="J357" s="4">
        <v>825.68</v>
      </c>
      <c r="K357">
        <v>4</v>
      </c>
      <c r="L357" s="4">
        <v>3302.72</v>
      </c>
      <c r="M357" s="4">
        <f>L357-J357</f>
        <v>2477.04</v>
      </c>
      <c r="N357" s="4">
        <f t="shared" si="10"/>
        <v>206.42</v>
      </c>
      <c r="O357" s="3">
        <f t="shared" si="11"/>
        <v>75</v>
      </c>
      <c r="P357"/>
    </row>
    <row r="358" spans="1:16">
      <c r="A358">
        <v>1357</v>
      </c>
      <c r="B358" s="2" t="s">
        <v>1137</v>
      </c>
      <c r="C358" t="s">
        <v>341</v>
      </c>
      <c r="D358" t="s">
        <v>17</v>
      </c>
      <c r="E358">
        <v>43</v>
      </c>
      <c r="F358" t="str" cm="1">
        <f t="array" ref="F358">_xlfn.IFS(Table1[[#This Row],[Age]]&gt;49,"OLD",Table1[[#This Row],[Age]]&gt;29,"MIDDLE AGE",Table1[[#This Row],[Age]]&gt;19,"YOUNG")</f>
        <v>MIDDLE AGE</v>
      </c>
      <c r="G358" t="s">
        <v>18</v>
      </c>
      <c r="H358" t="s">
        <v>35</v>
      </c>
      <c r="I358" t="s">
        <v>64</v>
      </c>
      <c r="J358" s="4">
        <v>188.39</v>
      </c>
      <c r="K358">
        <v>4</v>
      </c>
      <c r="L358" s="4">
        <v>753.56</v>
      </c>
      <c r="M358" s="4">
        <f>L358-J358</f>
        <v>565.16999999999996</v>
      </c>
      <c r="N358" s="4">
        <f t="shared" si="10"/>
        <v>47.097499999999997</v>
      </c>
      <c r="O358" s="3">
        <f t="shared" si="11"/>
        <v>75</v>
      </c>
      <c r="P358"/>
    </row>
    <row r="359" spans="1:16">
      <c r="A359">
        <v>1358</v>
      </c>
      <c r="B359" s="2" t="s">
        <v>1171</v>
      </c>
      <c r="C359" t="s">
        <v>178</v>
      </c>
      <c r="D359" t="s">
        <v>17</v>
      </c>
      <c r="E359">
        <v>33</v>
      </c>
      <c r="F359" t="str" cm="1">
        <f t="array" ref="F359">_xlfn.IFS(Table1[[#This Row],[Age]]&gt;49,"OLD",Table1[[#This Row],[Age]]&gt;29,"MIDDLE AGE",Table1[[#This Row],[Age]]&gt;19,"YOUNG")</f>
        <v>MIDDLE AGE</v>
      </c>
      <c r="G359" t="s">
        <v>13</v>
      </c>
      <c r="H359" t="s">
        <v>14</v>
      </c>
      <c r="I359" t="s">
        <v>43</v>
      </c>
      <c r="J359" s="4">
        <v>392.64</v>
      </c>
      <c r="K359">
        <v>3</v>
      </c>
      <c r="L359" s="4">
        <v>1177.92</v>
      </c>
      <c r="M359" s="4">
        <f>L359-J359</f>
        <v>785.28000000000009</v>
      </c>
      <c r="N359" s="4">
        <f t="shared" si="10"/>
        <v>130.88</v>
      </c>
      <c r="O359" s="3">
        <f t="shared" si="11"/>
        <v>66.666666666666671</v>
      </c>
      <c r="P359"/>
    </row>
    <row r="360" spans="1:16">
      <c r="A360">
        <v>1359</v>
      </c>
      <c r="B360" s="2" t="s">
        <v>1006</v>
      </c>
      <c r="C360" t="s">
        <v>77</v>
      </c>
      <c r="D360" t="s">
        <v>12</v>
      </c>
      <c r="E360">
        <v>64</v>
      </c>
      <c r="F360" t="str" cm="1">
        <f t="array" ref="F360">_xlfn.IFS(Table1[[#This Row],[Age]]&gt;49,"OLD",Table1[[#This Row],[Age]]&gt;29,"MIDDLE AGE",Table1[[#This Row],[Age]]&gt;19,"YOUNG")</f>
        <v>OLD</v>
      </c>
      <c r="G360" t="s">
        <v>13</v>
      </c>
      <c r="H360" t="s">
        <v>35</v>
      </c>
      <c r="I360" t="s">
        <v>64</v>
      </c>
      <c r="J360" s="4">
        <v>245.65</v>
      </c>
      <c r="K360">
        <v>5</v>
      </c>
      <c r="L360" s="4">
        <v>1228.25</v>
      </c>
      <c r="M360" s="4">
        <f>L360-J360</f>
        <v>982.6</v>
      </c>
      <c r="N360" s="4">
        <f t="shared" si="10"/>
        <v>49.13</v>
      </c>
      <c r="O360" s="3">
        <f t="shared" si="11"/>
        <v>80</v>
      </c>
      <c r="P360"/>
    </row>
    <row r="361" spans="1:16">
      <c r="A361">
        <v>1360</v>
      </c>
      <c r="B361" s="2" t="s">
        <v>1161</v>
      </c>
      <c r="C361" t="s">
        <v>293</v>
      </c>
      <c r="D361" t="s">
        <v>12</v>
      </c>
      <c r="E361">
        <v>30</v>
      </c>
      <c r="F361" t="str" cm="1">
        <f t="array" ref="F361">_xlfn.IFS(Table1[[#This Row],[Age]]&gt;49,"OLD",Table1[[#This Row],[Age]]&gt;29,"MIDDLE AGE",Table1[[#This Row],[Age]]&gt;19,"YOUNG")</f>
        <v>MIDDLE AGE</v>
      </c>
      <c r="G361" t="s">
        <v>25</v>
      </c>
      <c r="H361" t="s">
        <v>27</v>
      </c>
      <c r="I361" t="s">
        <v>32</v>
      </c>
      <c r="J361" s="4">
        <v>839.13</v>
      </c>
      <c r="K361">
        <v>1</v>
      </c>
      <c r="L361" s="4">
        <v>839.13</v>
      </c>
      <c r="M361" s="4">
        <f>L361-J361</f>
        <v>0</v>
      </c>
      <c r="N361" s="4">
        <f t="shared" si="10"/>
        <v>839.13</v>
      </c>
      <c r="O361" s="3">
        <f t="shared" si="11"/>
        <v>0</v>
      </c>
      <c r="P361"/>
    </row>
    <row r="362" spans="1:16">
      <c r="A362">
        <v>1361</v>
      </c>
      <c r="B362" s="2" t="s">
        <v>1110</v>
      </c>
      <c r="C362" t="s">
        <v>144</v>
      </c>
      <c r="D362" t="s">
        <v>17</v>
      </c>
      <c r="E362">
        <v>32</v>
      </c>
      <c r="F362" t="str" cm="1">
        <f t="array" ref="F362">_xlfn.IFS(Table1[[#This Row],[Age]]&gt;49,"OLD",Table1[[#This Row],[Age]]&gt;29,"MIDDLE AGE",Table1[[#This Row],[Age]]&gt;19,"YOUNG")</f>
        <v>MIDDLE AGE</v>
      </c>
      <c r="G362" t="s">
        <v>13</v>
      </c>
      <c r="H362" t="s">
        <v>35</v>
      </c>
      <c r="I362" t="s">
        <v>58</v>
      </c>
      <c r="J362" s="4">
        <v>859.75</v>
      </c>
      <c r="K362">
        <v>1</v>
      </c>
      <c r="L362" s="4">
        <v>859.75</v>
      </c>
      <c r="M362" s="4">
        <f>L362-J362</f>
        <v>0</v>
      </c>
      <c r="N362" s="4">
        <f t="shared" si="10"/>
        <v>859.75</v>
      </c>
      <c r="O362" s="3">
        <f t="shared" si="11"/>
        <v>0</v>
      </c>
      <c r="P362"/>
    </row>
    <row r="363" spans="1:16">
      <c r="A363">
        <v>1362</v>
      </c>
      <c r="B363" s="2" t="s">
        <v>1172</v>
      </c>
      <c r="C363" t="s">
        <v>342</v>
      </c>
      <c r="D363" t="s">
        <v>12</v>
      </c>
      <c r="E363">
        <v>44</v>
      </c>
      <c r="F363" t="str" cm="1">
        <f t="array" ref="F363">_xlfn.IFS(Table1[[#This Row],[Age]]&gt;49,"OLD",Table1[[#This Row],[Age]]&gt;29,"MIDDLE AGE",Table1[[#This Row],[Age]]&gt;19,"YOUNG")</f>
        <v>MIDDLE AGE</v>
      </c>
      <c r="G363" t="s">
        <v>22</v>
      </c>
      <c r="H363" t="s">
        <v>40</v>
      </c>
      <c r="I363" t="s">
        <v>76</v>
      </c>
      <c r="J363" s="4">
        <v>378.31</v>
      </c>
      <c r="K363">
        <v>5</v>
      </c>
      <c r="L363" s="4">
        <v>1891.55</v>
      </c>
      <c r="M363" s="4">
        <f>L363-J363</f>
        <v>1513.24</v>
      </c>
      <c r="N363" s="4">
        <f t="shared" si="10"/>
        <v>75.662000000000006</v>
      </c>
      <c r="O363" s="3">
        <f t="shared" si="11"/>
        <v>80</v>
      </c>
      <c r="P363"/>
    </row>
    <row r="364" spans="1:16">
      <c r="A364">
        <v>1363</v>
      </c>
      <c r="B364" s="2" t="s">
        <v>977</v>
      </c>
      <c r="C364" t="s">
        <v>75</v>
      </c>
      <c r="D364" t="s">
        <v>12</v>
      </c>
      <c r="E364">
        <v>21</v>
      </c>
      <c r="F364" t="str" cm="1">
        <f t="array" ref="F364">_xlfn.IFS(Table1[[#This Row],[Age]]&gt;49,"OLD",Table1[[#This Row],[Age]]&gt;29,"MIDDLE AGE",Table1[[#This Row],[Age]]&gt;19,"YOUNG")</f>
        <v>YOUNG</v>
      </c>
      <c r="G364" t="s">
        <v>13</v>
      </c>
      <c r="H364" t="s">
        <v>35</v>
      </c>
      <c r="I364" t="s">
        <v>36</v>
      </c>
      <c r="J364" s="4">
        <v>314.3</v>
      </c>
      <c r="K364">
        <v>3</v>
      </c>
      <c r="L364" s="4">
        <v>942.9</v>
      </c>
      <c r="M364" s="4">
        <f>L364-J364</f>
        <v>628.59999999999991</v>
      </c>
      <c r="N364" s="4">
        <f t="shared" si="10"/>
        <v>104.76666666666667</v>
      </c>
      <c r="O364" s="3">
        <f t="shared" si="11"/>
        <v>66.666666666666657</v>
      </c>
      <c r="P364"/>
    </row>
    <row r="365" spans="1:16">
      <c r="A365">
        <v>1364</v>
      </c>
      <c r="B365" s="2" t="s">
        <v>1046</v>
      </c>
      <c r="C365" t="s">
        <v>343</v>
      </c>
      <c r="D365" t="s">
        <v>17</v>
      </c>
      <c r="E365">
        <v>33</v>
      </c>
      <c r="F365" t="str" cm="1">
        <f t="array" ref="F365">_xlfn.IFS(Table1[[#This Row],[Age]]&gt;49,"OLD",Table1[[#This Row],[Age]]&gt;29,"MIDDLE AGE",Table1[[#This Row],[Age]]&gt;19,"YOUNG")</f>
        <v>MIDDLE AGE</v>
      </c>
      <c r="G365" t="s">
        <v>25</v>
      </c>
      <c r="H365" t="s">
        <v>19</v>
      </c>
      <c r="I365" t="s">
        <v>51</v>
      </c>
      <c r="J365" s="4">
        <v>775.83</v>
      </c>
      <c r="K365">
        <v>4</v>
      </c>
      <c r="L365" s="4">
        <v>3103.32</v>
      </c>
      <c r="M365" s="4">
        <f>L365-J365</f>
        <v>2327.4900000000002</v>
      </c>
      <c r="N365" s="4">
        <f t="shared" si="10"/>
        <v>193.95750000000001</v>
      </c>
      <c r="O365" s="3">
        <f t="shared" si="11"/>
        <v>75</v>
      </c>
      <c r="P365"/>
    </row>
    <row r="366" spans="1:16">
      <c r="A366">
        <v>1365</v>
      </c>
      <c r="B366" s="2" t="s">
        <v>1173</v>
      </c>
      <c r="C366" t="s">
        <v>344</v>
      </c>
      <c r="D366" t="s">
        <v>12</v>
      </c>
      <c r="E366">
        <v>47</v>
      </c>
      <c r="F366" t="str" cm="1">
        <f t="array" ref="F366">_xlfn.IFS(Table1[[#This Row],[Age]]&gt;49,"OLD",Table1[[#This Row],[Age]]&gt;29,"MIDDLE AGE",Table1[[#This Row],[Age]]&gt;19,"YOUNG")</f>
        <v>MIDDLE AGE</v>
      </c>
      <c r="G366" t="s">
        <v>25</v>
      </c>
      <c r="H366" t="s">
        <v>27</v>
      </c>
      <c r="I366" t="s">
        <v>28</v>
      </c>
      <c r="J366" s="4">
        <v>879.73</v>
      </c>
      <c r="K366">
        <v>5</v>
      </c>
      <c r="L366" s="4">
        <v>4398.6499999999996</v>
      </c>
      <c r="M366" s="4">
        <f>L366-J366</f>
        <v>3518.9199999999996</v>
      </c>
      <c r="N366" s="4">
        <f t="shared" si="10"/>
        <v>175.946</v>
      </c>
      <c r="O366" s="3">
        <f t="shared" si="11"/>
        <v>80</v>
      </c>
      <c r="P366"/>
    </row>
    <row r="367" spans="1:16">
      <c r="A367">
        <v>1366</v>
      </c>
      <c r="B367" s="2" t="s">
        <v>984</v>
      </c>
      <c r="C367" t="s">
        <v>95</v>
      </c>
      <c r="D367" t="s">
        <v>12</v>
      </c>
      <c r="E367">
        <v>61</v>
      </c>
      <c r="F367" t="str" cm="1">
        <f t="array" ref="F367">_xlfn.IFS(Table1[[#This Row],[Age]]&gt;49,"OLD",Table1[[#This Row],[Age]]&gt;29,"MIDDLE AGE",Table1[[#This Row],[Age]]&gt;19,"YOUNG")</f>
        <v>OLD</v>
      </c>
      <c r="G367" t="s">
        <v>13</v>
      </c>
      <c r="H367" t="s">
        <v>35</v>
      </c>
      <c r="I367" t="s">
        <v>58</v>
      </c>
      <c r="J367" s="4">
        <v>627.78</v>
      </c>
      <c r="K367">
        <v>1</v>
      </c>
      <c r="L367" s="4">
        <v>627.78</v>
      </c>
      <c r="M367" s="4">
        <f>L367-J367</f>
        <v>0</v>
      </c>
      <c r="N367" s="4">
        <f t="shared" si="10"/>
        <v>627.78</v>
      </c>
      <c r="O367" s="3">
        <f t="shared" si="11"/>
        <v>0</v>
      </c>
      <c r="P367"/>
    </row>
    <row r="368" spans="1:16">
      <c r="A368">
        <v>1367</v>
      </c>
      <c r="B368" s="2" t="s">
        <v>1174</v>
      </c>
      <c r="C368" t="s">
        <v>314</v>
      </c>
      <c r="D368" t="s">
        <v>17</v>
      </c>
      <c r="E368">
        <v>47</v>
      </c>
      <c r="F368" t="str" cm="1">
        <f t="array" ref="F368">_xlfn.IFS(Table1[[#This Row],[Age]]&gt;49,"OLD",Table1[[#This Row],[Age]]&gt;29,"MIDDLE AGE",Table1[[#This Row],[Age]]&gt;19,"YOUNG")</f>
        <v>MIDDLE AGE</v>
      </c>
      <c r="G368" t="s">
        <v>13</v>
      </c>
      <c r="H368" t="s">
        <v>27</v>
      </c>
      <c r="I368" t="s">
        <v>32</v>
      </c>
      <c r="J368" s="4">
        <v>928.13</v>
      </c>
      <c r="K368">
        <v>1</v>
      </c>
      <c r="L368" s="4">
        <v>928.13</v>
      </c>
      <c r="M368" s="4">
        <f>L368-J368</f>
        <v>0</v>
      </c>
      <c r="N368" s="4">
        <f t="shared" si="10"/>
        <v>928.13</v>
      </c>
      <c r="O368" s="3">
        <f t="shared" si="11"/>
        <v>0</v>
      </c>
      <c r="P368"/>
    </row>
    <row r="369" spans="1:16">
      <c r="A369">
        <v>1368</v>
      </c>
      <c r="B369" s="2" t="s">
        <v>1175</v>
      </c>
      <c r="C369" t="s">
        <v>345</v>
      </c>
      <c r="D369" t="s">
        <v>17</v>
      </c>
      <c r="E369">
        <v>53</v>
      </c>
      <c r="F369" t="str" cm="1">
        <f t="array" ref="F369">_xlfn.IFS(Table1[[#This Row],[Age]]&gt;49,"OLD",Table1[[#This Row],[Age]]&gt;29,"MIDDLE AGE",Table1[[#This Row],[Age]]&gt;19,"YOUNG")</f>
        <v>OLD</v>
      </c>
      <c r="G369" t="s">
        <v>25</v>
      </c>
      <c r="H369" t="s">
        <v>40</v>
      </c>
      <c r="I369" t="s">
        <v>76</v>
      </c>
      <c r="J369" s="4">
        <v>389.21</v>
      </c>
      <c r="K369">
        <v>4</v>
      </c>
      <c r="L369" s="4">
        <v>1556.84</v>
      </c>
      <c r="M369" s="4">
        <f>L369-J369</f>
        <v>1167.6299999999999</v>
      </c>
      <c r="N369" s="4">
        <f t="shared" si="10"/>
        <v>97.302499999999995</v>
      </c>
      <c r="O369" s="3">
        <f t="shared" si="11"/>
        <v>75</v>
      </c>
      <c r="P369"/>
    </row>
    <row r="370" spans="1:16">
      <c r="A370">
        <v>1369</v>
      </c>
      <c r="B370" s="2" t="s">
        <v>1033</v>
      </c>
      <c r="C370" t="s">
        <v>326</v>
      </c>
      <c r="D370" t="s">
        <v>12</v>
      </c>
      <c r="E370">
        <v>20</v>
      </c>
      <c r="F370" t="str" cm="1">
        <f t="array" ref="F370">_xlfn.IFS(Table1[[#This Row],[Age]]&gt;49,"OLD",Table1[[#This Row],[Age]]&gt;29,"MIDDLE AGE",Table1[[#This Row],[Age]]&gt;19,"YOUNG")</f>
        <v>YOUNG</v>
      </c>
      <c r="G370" t="s">
        <v>25</v>
      </c>
      <c r="H370" t="s">
        <v>19</v>
      </c>
      <c r="I370" t="s">
        <v>23</v>
      </c>
      <c r="J370" s="4">
        <v>160.37</v>
      </c>
      <c r="K370">
        <v>4</v>
      </c>
      <c r="L370" s="4">
        <v>641.48</v>
      </c>
      <c r="M370" s="4">
        <f>L370-J370</f>
        <v>481.11</v>
      </c>
      <c r="N370" s="4">
        <f t="shared" si="10"/>
        <v>40.092500000000001</v>
      </c>
      <c r="O370" s="3">
        <f t="shared" si="11"/>
        <v>75</v>
      </c>
      <c r="P370"/>
    </row>
    <row r="371" spans="1:16">
      <c r="A371">
        <v>1370</v>
      </c>
      <c r="B371" s="2" t="s">
        <v>1146</v>
      </c>
      <c r="C371" t="s">
        <v>346</v>
      </c>
      <c r="D371" t="s">
        <v>12</v>
      </c>
      <c r="E371">
        <v>39</v>
      </c>
      <c r="F371" t="str" cm="1">
        <f t="array" ref="F371">_xlfn.IFS(Table1[[#This Row],[Age]]&gt;49,"OLD",Table1[[#This Row],[Age]]&gt;29,"MIDDLE AGE",Table1[[#This Row],[Age]]&gt;19,"YOUNG")</f>
        <v>MIDDLE AGE</v>
      </c>
      <c r="G371" t="s">
        <v>18</v>
      </c>
      <c r="H371" t="s">
        <v>14</v>
      </c>
      <c r="I371" t="s">
        <v>48</v>
      </c>
      <c r="J371" s="4">
        <v>187.85</v>
      </c>
      <c r="K371">
        <v>2</v>
      </c>
      <c r="L371" s="4">
        <v>375.7</v>
      </c>
      <c r="M371" s="4">
        <f>L371-J371</f>
        <v>187.85</v>
      </c>
      <c r="N371" s="4">
        <f t="shared" si="10"/>
        <v>93.924999999999997</v>
      </c>
      <c r="O371" s="3">
        <f t="shared" si="11"/>
        <v>50</v>
      </c>
      <c r="P371"/>
    </row>
    <row r="372" spans="1:16">
      <c r="A372">
        <v>1371</v>
      </c>
      <c r="B372" s="2" t="s">
        <v>1046</v>
      </c>
      <c r="C372" t="s">
        <v>347</v>
      </c>
      <c r="D372" t="s">
        <v>17</v>
      </c>
      <c r="E372">
        <v>39</v>
      </c>
      <c r="F372" t="str" cm="1">
        <f t="array" ref="F372">_xlfn.IFS(Table1[[#This Row],[Age]]&gt;49,"OLD",Table1[[#This Row],[Age]]&gt;29,"MIDDLE AGE",Table1[[#This Row],[Age]]&gt;19,"YOUNG")</f>
        <v>MIDDLE AGE</v>
      </c>
      <c r="G372" t="s">
        <v>22</v>
      </c>
      <c r="H372" t="s">
        <v>35</v>
      </c>
      <c r="I372" t="s">
        <v>36</v>
      </c>
      <c r="J372" s="4">
        <v>673.13</v>
      </c>
      <c r="K372">
        <v>5</v>
      </c>
      <c r="L372" s="4">
        <v>3365.65</v>
      </c>
      <c r="M372" s="4">
        <f>L372-J372</f>
        <v>2692.52</v>
      </c>
      <c r="N372" s="4">
        <f t="shared" si="10"/>
        <v>134.626</v>
      </c>
      <c r="O372" s="3">
        <f t="shared" si="11"/>
        <v>80</v>
      </c>
      <c r="P372"/>
    </row>
    <row r="373" spans="1:16">
      <c r="A373">
        <v>1372</v>
      </c>
      <c r="B373" s="2" t="s">
        <v>1137</v>
      </c>
      <c r="C373" t="s">
        <v>348</v>
      </c>
      <c r="D373" t="s">
        <v>17</v>
      </c>
      <c r="E373">
        <v>29</v>
      </c>
      <c r="F373" t="str" cm="1">
        <f t="array" ref="F373">_xlfn.IFS(Table1[[#This Row],[Age]]&gt;49,"OLD",Table1[[#This Row],[Age]]&gt;29,"MIDDLE AGE",Table1[[#This Row],[Age]]&gt;19,"YOUNG")</f>
        <v>YOUNG</v>
      </c>
      <c r="G373" t="s">
        <v>22</v>
      </c>
      <c r="H373" t="s">
        <v>40</v>
      </c>
      <c r="I373" t="s">
        <v>68</v>
      </c>
      <c r="J373" s="4">
        <v>413.45</v>
      </c>
      <c r="K373">
        <v>4</v>
      </c>
      <c r="L373" s="4">
        <v>1653.8</v>
      </c>
      <c r="M373" s="4">
        <f>L373-J373</f>
        <v>1240.3499999999999</v>
      </c>
      <c r="N373" s="4">
        <f t="shared" si="10"/>
        <v>103.3625</v>
      </c>
      <c r="O373" s="3">
        <f t="shared" si="11"/>
        <v>75</v>
      </c>
      <c r="P373"/>
    </row>
    <row r="374" spans="1:16">
      <c r="A374">
        <v>1373</v>
      </c>
      <c r="B374" s="2" t="s">
        <v>1081</v>
      </c>
      <c r="C374" t="s">
        <v>349</v>
      </c>
      <c r="D374" t="s">
        <v>17</v>
      </c>
      <c r="E374">
        <v>38</v>
      </c>
      <c r="F374" t="str" cm="1">
        <f t="array" ref="F374">_xlfn.IFS(Table1[[#This Row],[Age]]&gt;49,"OLD",Table1[[#This Row],[Age]]&gt;29,"MIDDLE AGE",Table1[[#This Row],[Age]]&gt;19,"YOUNG")</f>
        <v>MIDDLE AGE</v>
      </c>
      <c r="G374" t="s">
        <v>18</v>
      </c>
      <c r="H374" t="s">
        <v>27</v>
      </c>
      <c r="I374" t="s">
        <v>28</v>
      </c>
      <c r="J374" s="4">
        <v>164.75</v>
      </c>
      <c r="K374">
        <v>2</v>
      </c>
      <c r="L374" s="4">
        <v>329.5</v>
      </c>
      <c r="M374" s="4">
        <f>L374-J374</f>
        <v>164.75</v>
      </c>
      <c r="N374" s="4">
        <f t="shared" si="10"/>
        <v>82.375</v>
      </c>
      <c r="O374" s="3">
        <f t="shared" si="11"/>
        <v>50</v>
      </c>
      <c r="P374"/>
    </row>
    <row r="375" spans="1:16">
      <c r="A375">
        <v>1374</v>
      </c>
      <c r="B375" s="2" t="s">
        <v>1176</v>
      </c>
      <c r="C375" t="s">
        <v>328</v>
      </c>
      <c r="D375" t="s">
        <v>17</v>
      </c>
      <c r="E375">
        <v>21</v>
      </c>
      <c r="F375" t="str" cm="1">
        <f t="array" ref="F375">_xlfn.IFS(Table1[[#This Row],[Age]]&gt;49,"OLD",Table1[[#This Row],[Age]]&gt;29,"MIDDLE AGE",Table1[[#This Row],[Age]]&gt;19,"YOUNG")</f>
        <v>YOUNG</v>
      </c>
      <c r="G375" t="s">
        <v>18</v>
      </c>
      <c r="H375" t="s">
        <v>27</v>
      </c>
      <c r="I375" t="s">
        <v>28</v>
      </c>
      <c r="J375" s="4">
        <v>299.3</v>
      </c>
      <c r="K375">
        <v>3</v>
      </c>
      <c r="L375" s="4">
        <v>897.9</v>
      </c>
      <c r="M375" s="4">
        <f>L375-J375</f>
        <v>598.59999999999991</v>
      </c>
      <c r="N375" s="4">
        <f t="shared" si="10"/>
        <v>99.766666666666666</v>
      </c>
      <c r="O375" s="3">
        <f t="shared" si="11"/>
        <v>66.666666666666657</v>
      </c>
      <c r="P375"/>
    </row>
    <row r="376" spans="1:16">
      <c r="A376">
        <v>1375</v>
      </c>
      <c r="B376" s="2" t="s">
        <v>1047</v>
      </c>
      <c r="C376" t="s">
        <v>350</v>
      </c>
      <c r="D376" t="s">
        <v>12</v>
      </c>
      <c r="E376">
        <v>48</v>
      </c>
      <c r="F376" t="str" cm="1">
        <f t="array" ref="F376">_xlfn.IFS(Table1[[#This Row],[Age]]&gt;49,"OLD",Table1[[#This Row],[Age]]&gt;29,"MIDDLE AGE",Table1[[#This Row],[Age]]&gt;19,"YOUNG")</f>
        <v>MIDDLE AGE</v>
      </c>
      <c r="G376" t="s">
        <v>22</v>
      </c>
      <c r="H376" t="s">
        <v>40</v>
      </c>
      <c r="I376" t="s">
        <v>76</v>
      </c>
      <c r="J376" s="4">
        <v>535.29999999999995</v>
      </c>
      <c r="K376">
        <v>1</v>
      </c>
      <c r="L376" s="4">
        <v>535.29999999999995</v>
      </c>
      <c r="M376" s="4">
        <f>L376-J376</f>
        <v>0</v>
      </c>
      <c r="N376" s="4">
        <f t="shared" si="10"/>
        <v>535.29999999999995</v>
      </c>
      <c r="O376" s="3">
        <f t="shared" si="11"/>
        <v>0</v>
      </c>
      <c r="P376"/>
    </row>
    <row r="377" spans="1:16">
      <c r="A377">
        <v>1376</v>
      </c>
      <c r="B377" s="2" t="s">
        <v>1177</v>
      </c>
      <c r="C377" t="s">
        <v>351</v>
      </c>
      <c r="D377" t="s">
        <v>17</v>
      </c>
      <c r="E377">
        <v>61</v>
      </c>
      <c r="F377" t="str" cm="1">
        <f t="array" ref="F377">_xlfn.IFS(Table1[[#This Row],[Age]]&gt;49,"OLD",Table1[[#This Row],[Age]]&gt;29,"MIDDLE AGE",Table1[[#This Row],[Age]]&gt;19,"YOUNG")</f>
        <v>OLD</v>
      </c>
      <c r="G377" t="s">
        <v>25</v>
      </c>
      <c r="H377" t="s">
        <v>35</v>
      </c>
      <c r="I377" t="s">
        <v>64</v>
      </c>
      <c r="J377" s="4">
        <v>130.22999999999999</v>
      </c>
      <c r="K377">
        <v>5</v>
      </c>
      <c r="L377" s="4">
        <v>651.15</v>
      </c>
      <c r="M377" s="4">
        <f>L377-J377</f>
        <v>520.91999999999996</v>
      </c>
      <c r="N377" s="4">
        <f t="shared" si="10"/>
        <v>26.045999999999999</v>
      </c>
      <c r="O377" s="3">
        <f t="shared" si="11"/>
        <v>80</v>
      </c>
      <c r="P377"/>
    </row>
    <row r="378" spans="1:16">
      <c r="A378">
        <v>1377</v>
      </c>
      <c r="B378" s="2" t="s">
        <v>1060</v>
      </c>
      <c r="C378" t="s">
        <v>352</v>
      </c>
      <c r="D378" t="s">
        <v>17</v>
      </c>
      <c r="E378">
        <v>48</v>
      </c>
      <c r="F378" t="str" cm="1">
        <f t="array" ref="F378">_xlfn.IFS(Table1[[#This Row],[Age]]&gt;49,"OLD",Table1[[#This Row],[Age]]&gt;29,"MIDDLE AGE",Table1[[#This Row],[Age]]&gt;19,"YOUNG")</f>
        <v>MIDDLE AGE</v>
      </c>
      <c r="G378" t="s">
        <v>22</v>
      </c>
      <c r="H378" t="s">
        <v>14</v>
      </c>
      <c r="I378" t="s">
        <v>38</v>
      </c>
      <c r="J378" s="4">
        <v>13.41</v>
      </c>
      <c r="K378">
        <v>3</v>
      </c>
      <c r="L378" s="4">
        <v>40.229999999999997</v>
      </c>
      <c r="M378" s="4">
        <f>L378-J378</f>
        <v>26.819999999999997</v>
      </c>
      <c r="N378" s="4">
        <f t="shared" si="10"/>
        <v>4.47</v>
      </c>
      <c r="O378" s="3">
        <f t="shared" si="11"/>
        <v>66.666666666666657</v>
      </c>
      <c r="P378"/>
    </row>
    <row r="379" spans="1:16">
      <c r="A379">
        <v>1378</v>
      </c>
      <c r="B379" s="2" t="s">
        <v>1178</v>
      </c>
      <c r="C379" t="s">
        <v>232</v>
      </c>
      <c r="D379" t="s">
        <v>12</v>
      </c>
      <c r="E379">
        <v>40</v>
      </c>
      <c r="F379" t="str" cm="1">
        <f t="array" ref="F379">_xlfn.IFS(Table1[[#This Row],[Age]]&gt;49,"OLD",Table1[[#This Row],[Age]]&gt;29,"MIDDLE AGE",Table1[[#This Row],[Age]]&gt;19,"YOUNG")</f>
        <v>MIDDLE AGE</v>
      </c>
      <c r="G379" t="s">
        <v>25</v>
      </c>
      <c r="H379" t="s">
        <v>35</v>
      </c>
      <c r="I379" t="s">
        <v>63</v>
      </c>
      <c r="J379" s="4">
        <v>918.13</v>
      </c>
      <c r="K379">
        <v>5</v>
      </c>
      <c r="L379" s="4">
        <v>4590.6499999999996</v>
      </c>
      <c r="M379" s="4">
        <f>L379-J379</f>
        <v>3672.5199999999995</v>
      </c>
      <c r="N379" s="4">
        <f t="shared" si="10"/>
        <v>183.626</v>
      </c>
      <c r="O379" s="3">
        <f t="shared" si="11"/>
        <v>80</v>
      </c>
      <c r="P379"/>
    </row>
    <row r="380" spans="1:16">
      <c r="A380">
        <v>1379</v>
      </c>
      <c r="B380" s="2" t="s">
        <v>1014</v>
      </c>
      <c r="C380" t="s">
        <v>249</v>
      </c>
      <c r="D380" t="s">
        <v>17</v>
      </c>
      <c r="E380">
        <v>37</v>
      </c>
      <c r="F380" t="str" cm="1">
        <f t="array" ref="F380">_xlfn.IFS(Table1[[#This Row],[Age]]&gt;49,"OLD",Table1[[#This Row],[Age]]&gt;29,"MIDDLE AGE",Table1[[#This Row],[Age]]&gt;19,"YOUNG")</f>
        <v>MIDDLE AGE</v>
      </c>
      <c r="G380" t="s">
        <v>22</v>
      </c>
      <c r="H380" t="s">
        <v>19</v>
      </c>
      <c r="I380" t="s">
        <v>23</v>
      </c>
      <c r="J380" s="4">
        <v>311.81</v>
      </c>
      <c r="K380">
        <v>5</v>
      </c>
      <c r="L380" s="4">
        <v>1559.05</v>
      </c>
      <c r="M380" s="4">
        <f>L380-J380</f>
        <v>1247.24</v>
      </c>
      <c r="N380" s="4">
        <f t="shared" si="10"/>
        <v>62.362000000000002</v>
      </c>
      <c r="O380" s="3">
        <f t="shared" si="11"/>
        <v>80</v>
      </c>
      <c r="P380"/>
    </row>
    <row r="381" spans="1:16">
      <c r="A381">
        <v>1380</v>
      </c>
      <c r="B381" s="2" t="s">
        <v>973</v>
      </c>
      <c r="C381" t="s">
        <v>353</v>
      </c>
      <c r="D381" t="s">
        <v>12</v>
      </c>
      <c r="E381">
        <v>32</v>
      </c>
      <c r="F381" t="str" cm="1">
        <f t="array" ref="F381">_xlfn.IFS(Table1[[#This Row],[Age]]&gt;49,"OLD",Table1[[#This Row],[Age]]&gt;29,"MIDDLE AGE",Table1[[#This Row],[Age]]&gt;19,"YOUNG")</f>
        <v>MIDDLE AGE</v>
      </c>
      <c r="G381" t="s">
        <v>25</v>
      </c>
      <c r="H381" t="s">
        <v>35</v>
      </c>
      <c r="I381" t="s">
        <v>36</v>
      </c>
      <c r="J381" s="4">
        <v>229.28</v>
      </c>
      <c r="K381">
        <v>4</v>
      </c>
      <c r="L381" s="4">
        <v>917.12</v>
      </c>
      <c r="M381" s="4">
        <f>L381-J381</f>
        <v>687.84</v>
      </c>
      <c r="N381" s="4">
        <f t="shared" si="10"/>
        <v>57.32</v>
      </c>
      <c r="O381" s="3">
        <f t="shared" si="11"/>
        <v>75</v>
      </c>
      <c r="P381"/>
    </row>
    <row r="382" spans="1:16">
      <c r="A382">
        <v>1381</v>
      </c>
      <c r="B382" s="2" t="s">
        <v>1179</v>
      </c>
      <c r="C382" t="s">
        <v>354</v>
      </c>
      <c r="D382" t="s">
        <v>17</v>
      </c>
      <c r="E382">
        <v>40</v>
      </c>
      <c r="F382" t="str" cm="1">
        <f t="array" ref="F382">_xlfn.IFS(Table1[[#This Row],[Age]]&gt;49,"OLD",Table1[[#This Row],[Age]]&gt;29,"MIDDLE AGE",Table1[[#This Row],[Age]]&gt;19,"YOUNG")</f>
        <v>MIDDLE AGE</v>
      </c>
      <c r="G382" t="s">
        <v>22</v>
      </c>
      <c r="H382" t="s">
        <v>19</v>
      </c>
      <c r="I382" t="s">
        <v>80</v>
      </c>
      <c r="J382" s="4">
        <v>701.5</v>
      </c>
      <c r="K382">
        <v>2</v>
      </c>
      <c r="L382" s="4">
        <v>1403</v>
      </c>
      <c r="M382" s="4">
        <f>L382-J382</f>
        <v>701.5</v>
      </c>
      <c r="N382" s="4">
        <f t="shared" si="10"/>
        <v>350.75</v>
      </c>
      <c r="O382" s="3">
        <f t="shared" si="11"/>
        <v>50</v>
      </c>
      <c r="P382"/>
    </row>
    <row r="383" spans="1:16">
      <c r="A383">
        <v>1382</v>
      </c>
      <c r="B383" s="2" t="s">
        <v>1062</v>
      </c>
      <c r="C383" t="s">
        <v>355</v>
      </c>
      <c r="D383" t="s">
        <v>17</v>
      </c>
      <c r="E383">
        <v>45</v>
      </c>
      <c r="F383" t="str" cm="1">
        <f t="array" ref="F383">_xlfn.IFS(Table1[[#This Row],[Age]]&gt;49,"OLD",Table1[[#This Row],[Age]]&gt;29,"MIDDLE AGE",Table1[[#This Row],[Age]]&gt;19,"YOUNG")</f>
        <v>MIDDLE AGE</v>
      </c>
      <c r="G383" t="s">
        <v>18</v>
      </c>
      <c r="H383" t="s">
        <v>27</v>
      </c>
      <c r="I383" t="s">
        <v>53</v>
      </c>
      <c r="J383" s="4">
        <v>854.87</v>
      </c>
      <c r="K383">
        <v>5</v>
      </c>
      <c r="L383" s="4">
        <v>4274.3500000000004</v>
      </c>
      <c r="M383" s="4">
        <f>L383-J383</f>
        <v>3419.4800000000005</v>
      </c>
      <c r="N383" s="4">
        <f t="shared" si="10"/>
        <v>170.97399999999999</v>
      </c>
      <c r="O383" s="3">
        <f t="shared" si="11"/>
        <v>80</v>
      </c>
      <c r="P383"/>
    </row>
    <row r="384" spans="1:16">
      <c r="A384">
        <v>1383</v>
      </c>
      <c r="B384" s="2" t="s">
        <v>1112</v>
      </c>
      <c r="C384" t="s">
        <v>178</v>
      </c>
      <c r="D384" t="s">
        <v>17</v>
      </c>
      <c r="E384">
        <v>33</v>
      </c>
      <c r="F384" t="str" cm="1">
        <f t="array" ref="F384">_xlfn.IFS(Table1[[#This Row],[Age]]&gt;49,"OLD",Table1[[#This Row],[Age]]&gt;29,"MIDDLE AGE",Table1[[#This Row],[Age]]&gt;19,"YOUNG")</f>
        <v>MIDDLE AGE</v>
      </c>
      <c r="G384" t="s">
        <v>13</v>
      </c>
      <c r="H384" t="s">
        <v>19</v>
      </c>
      <c r="I384" t="s">
        <v>20</v>
      </c>
      <c r="J384" s="4">
        <v>635.96</v>
      </c>
      <c r="K384">
        <v>3</v>
      </c>
      <c r="L384" s="4">
        <v>1907.88</v>
      </c>
      <c r="M384" s="4">
        <f>L384-J384</f>
        <v>1271.92</v>
      </c>
      <c r="N384" s="4">
        <f t="shared" si="10"/>
        <v>211.98666666666668</v>
      </c>
      <c r="O384" s="3">
        <f t="shared" si="11"/>
        <v>66.666666666666657</v>
      </c>
      <c r="P384"/>
    </row>
    <row r="385" spans="1:16">
      <c r="A385">
        <v>1384</v>
      </c>
      <c r="B385" s="2" t="s">
        <v>1042</v>
      </c>
      <c r="C385" t="s">
        <v>356</v>
      </c>
      <c r="D385" t="s">
        <v>12</v>
      </c>
      <c r="E385">
        <v>54</v>
      </c>
      <c r="F385" t="str" cm="1">
        <f t="array" ref="F385">_xlfn.IFS(Table1[[#This Row],[Age]]&gt;49,"OLD",Table1[[#This Row],[Age]]&gt;29,"MIDDLE AGE",Table1[[#This Row],[Age]]&gt;19,"YOUNG")</f>
        <v>OLD</v>
      </c>
      <c r="G385" t="s">
        <v>13</v>
      </c>
      <c r="H385" t="s">
        <v>14</v>
      </c>
      <c r="I385" t="s">
        <v>43</v>
      </c>
      <c r="J385" s="4">
        <v>261.94</v>
      </c>
      <c r="K385">
        <v>5</v>
      </c>
      <c r="L385" s="4">
        <v>1309.7</v>
      </c>
      <c r="M385" s="4">
        <f>L385-J385</f>
        <v>1047.76</v>
      </c>
      <c r="N385" s="4">
        <f t="shared" si="10"/>
        <v>52.387999999999998</v>
      </c>
      <c r="O385" s="3">
        <f t="shared" si="11"/>
        <v>80</v>
      </c>
      <c r="P385"/>
    </row>
    <row r="386" spans="1:16">
      <c r="A386">
        <v>1385</v>
      </c>
      <c r="B386" s="2" t="s">
        <v>1180</v>
      </c>
      <c r="C386" t="s">
        <v>322</v>
      </c>
      <c r="D386" t="s">
        <v>12</v>
      </c>
      <c r="E386">
        <v>38</v>
      </c>
      <c r="F386" t="str" cm="1">
        <f t="array" ref="F386">_xlfn.IFS(Table1[[#This Row],[Age]]&gt;49,"OLD",Table1[[#This Row],[Age]]&gt;29,"MIDDLE AGE",Table1[[#This Row],[Age]]&gt;19,"YOUNG")</f>
        <v>MIDDLE AGE</v>
      </c>
      <c r="G386" t="s">
        <v>13</v>
      </c>
      <c r="H386" t="s">
        <v>40</v>
      </c>
      <c r="I386" t="s">
        <v>68</v>
      </c>
      <c r="J386" s="4">
        <v>863.02</v>
      </c>
      <c r="K386">
        <v>2</v>
      </c>
      <c r="L386" s="4">
        <v>1726.04</v>
      </c>
      <c r="M386" s="4">
        <f>L386-J386</f>
        <v>863.02</v>
      </c>
      <c r="N386" s="4">
        <f t="shared" si="10"/>
        <v>431.51</v>
      </c>
      <c r="O386" s="3">
        <f t="shared" si="11"/>
        <v>50</v>
      </c>
      <c r="P386"/>
    </row>
    <row r="387" spans="1:16">
      <c r="A387">
        <v>1386</v>
      </c>
      <c r="B387" s="2" t="s">
        <v>1153</v>
      </c>
      <c r="C387" t="s">
        <v>357</v>
      </c>
      <c r="D387" t="s">
        <v>17</v>
      </c>
      <c r="E387">
        <v>32</v>
      </c>
      <c r="F387" t="str" cm="1">
        <f t="array" ref="F387">_xlfn.IFS(Table1[[#This Row],[Age]]&gt;49,"OLD",Table1[[#This Row],[Age]]&gt;29,"MIDDLE AGE",Table1[[#This Row],[Age]]&gt;19,"YOUNG")</f>
        <v>MIDDLE AGE</v>
      </c>
      <c r="G387" t="s">
        <v>25</v>
      </c>
      <c r="H387" t="s">
        <v>19</v>
      </c>
      <c r="I387" t="s">
        <v>51</v>
      </c>
      <c r="J387" s="4">
        <v>515.32000000000005</v>
      </c>
      <c r="K387">
        <v>1</v>
      </c>
      <c r="L387" s="4">
        <v>515.32000000000005</v>
      </c>
      <c r="M387" s="4">
        <f>L387-J387</f>
        <v>0</v>
      </c>
      <c r="N387" s="4">
        <f t="shared" ref="N387:N450" si="12">J387/K387</f>
        <v>515.32000000000005</v>
      </c>
      <c r="O387" s="3">
        <f t="shared" ref="O387:O450" si="13">M387/L387*100</f>
        <v>0</v>
      </c>
      <c r="P387"/>
    </row>
    <row r="388" spans="1:16">
      <c r="A388">
        <v>1387</v>
      </c>
      <c r="B388" s="2" t="s">
        <v>1181</v>
      </c>
      <c r="C388" t="s">
        <v>358</v>
      </c>
      <c r="D388" t="s">
        <v>12</v>
      </c>
      <c r="E388">
        <v>34</v>
      </c>
      <c r="F388" t="str" cm="1">
        <f t="array" ref="F388">_xlfn.IFS(Table1[[#This Row],[Age]]&gt;49,"OLD",Table1[[#This Row],[Age]]&gt;29,"MIDDLE AGE",Table1[[#This Row],[Age]]&gt;19,"YOUNG")</f>
        <v>MIDDLE AGE</v>
      </c>
      <c r="G388" t="s">
        <v>13</v>
      </c>
      <c r="H388" t="s">
        <v>35</v>
      </c>
      <c r="I388" t="s">
        <v>36</v>
      </c>
      <c r="J388" s="4">
        <v>387.38</v>
      </c>
      <c r="K388">
        <v>5</v>
      </c>
      <c r="L388" s="4">
        <v>1936.9</v>
      </c>
      <c r="M388" s="4">
        <f>L388-J388</f>
        <v>1549.52</v>
      </c>
      <c r="N388" s="4">
        <f t="shared" si="12"/>
        <v>77.475999999999999</v>
      </c>
      <c r="O388" s="3">
        <f t="shared" si="13"/>
        <v>80</v>
      </c>
      <c r="P388"/>
    </row>
    <row r="389" spans="1:16">
      <c r="A389">
        <v>1388</v>
      </c>
      <c r="B389" s="2" t="s">
        <v>1031</v>
      </c>
      <c r="C389" t="s">
        <v>97</v>
      </c>
      <c r="D389" t="s">
        <v>12</v>
      </c>
      <c r="E389">
        <v>54</v>
      </c>
      <c r="F389" t="str" cm="1">
        <f t="array" ref="F389">_xlfn.IFS(Table1[[#This Row],[Age]]&gt;49,"OLD",Table1[[#This Row],[Age]]&gt;29,"MIDDLE AGE",Table1[[#This Row],[Age]]&gt;19,"YOUNG")</f>
        <v>OLD</v>
      </c>
      <c r="G389" t="s">
        <v>22</v>
      </c>
      <c r="H389" t="s">
        <v>19</v>
      </c>
      <c r="I389" t="s">
        <v>23</v>
      </c>
      <c r="J389" s="4">
        <v>608.67999999999995</v>
      </c>
      <c r="K389">
        <v>3</v>
      </c>
      <c r="L389" s="4">
        <v>1826.04</v>
      </c>
      <c r="M389" s="4">
        <f>L389-J389</f>
        <v>1217.3600000000001</v>
      </c>
      <c r="N389" s="4">
        <f t="shared" si="12"/>
        <v>202.89333333333332</v>
      </c>
      <c r="O389" s="3">
        <f t="shared" si="13"/>
        <v>66.666666666666671</v>
      </c>
      <c r="P389"/>
    </row>
    <row r="390" spans="1:16">
      <c r="A390">
        <v>1389</v>
      </c>
      <c r="B390" s="2" t="s">
        <v>1135</v>
      </c>
      <c r="C390" t="s">
        <v>359</v>
      </c>
      <c r="D390" t="s">
        <v>12</v>
      </c>
      <c r="E390">
        <v>30</v>
      </c>
      <c r="F390" t="str" cm="1">
        <f t="array" ref="F390">_xlfn.IFS(Table1[[#This Row],[Age]]&gt;49,"OLD",Table1[[#This Row],[Age]]&gt;29,"MIDDLE AGE",Table1[[#This Row],[Age]]&gt;19,"YOUNG")</f>
        <v>MIDDLE AGE</v>
      </c>
      <c r="G390" t="s">
        <v>13</v>
      </c>
      <c r="H390" t="s">
        <v>27</v>
      </c>
      <c r="I390" t="s">
        <v>28</v>
      </c>
      <c r="J390" s="4">
        <v>703.61</v>
      </c>
      <c r="K390">
        <v>1</v>
      </c>
      <c r="L390" s="4">
        <v>703.61</v>
      </c>
      <c r="M390" s="4">
        <f>L390-J390</f>
        <v>0</v>
      </c>
      <c r="N390" s="4">
        <f t="shared" si="12"/>
        <v>703.61</v>
      </c>
      <c r="O390" s="3">
        <f t="shared" si="13"/>
        <v>0</v>
      </c>
      <c r="P390"/>
    </row>
    <row r="391" spans="1:16">
      <c r="A391">
        <v>1390</v>
      </c>
      <c r="B391" s="2" t="s">
        <v>1182</v>
      </c>
      <c r="C391" t="s">
        <v>135</v>
      </c>
      <c r="D391" t="s">
        <v>12</v>
      </c>
      <c r="E391">
        <v>36</v>
      </c>
      <c r="F391" t="str" cm="1">
        <f t="array" ref="F391">_xlfn.IFS(Table1[[#This Row],[Age]]&gt;49,"OLD",Table1[[#This Row],[Age]]&gt;29,"MIDDLE AGE",Table1[[#This Row],[Age]]&gt;19,"YOUNG")</f>
        <v>MIDDLE AGE</v>
      </c>
      <c r="G391" t="s">
        <v>25</v>
      </c>
      <c r="H391" t="s">
        <v>19</v>
      </c>
      <c r="I391" t="s">
        <v>80</v>
      </c>
      <c r="J391" s="4">
        <v>597.89</v>
      </c>
      <c r="K391">
        <v>1</v>
      </c>
      <c r="L391" s="4">
        <v>597.89</v>
      </c>
      <c r="M391" s="4">
        <f>L391-J391</f>
        <v>0</v>
      </c>
      <c r="N391" s="4">
        <f t="shared" si="12"/>
        <v>597.89</v>
      </c>
      <c r="O391" s="3">
        <f t="shared" si="13"/>
        <v>0</v>
      </c>
      <c r="P391"/>
    </row>
    <row r="392" spans="1:16">
      <c r="A392">
        <v>1391</v>
      </c>
      <c r="B392" s="2" t="s">
        <v>1076</v>
      </c>
      <c r="C392" t="s">
        <v>360</v>
      </c>
      <c r="D392" t="s">
        <v>12</v>
      </c>
      <c r="E392">
        <v>47</v>
      </c>
      <c r="F392" t="str" cm="1">
        <f t="array" ref="F392">_xlfn.IFS(Table1[[#This Row],[Age]]&gt;49,"OLD",Table1[[#This Row],[Age]]&gt;29,"MIDDLE AGE",Table1[[#This Row],[Age]]&gt;19,"YOUNG")</f>
        <v>MIDDLE AGE</v>
      </c>
      <c r="G392" t="s">
        <v>25</v>
      </c>
      <c r="H392" t="s">
        <v>14</v>
      </c>
      <c r="I392" t="s">
        <v>38</v>
      </c>
      <c r="J392" s="4">
        <v>921.04</v>
      </c>
      <c r="K392">
        <v>4</v>
      </c>
      <c r="L392" s="4">
        <v>3684.16</v>
      </c>
      <c r="M392" s="4">
        <f>L392-J392</f>
        <v>2763.12</v>
      </c>
      <c r="N392" s="4">
        <f t="shared" si="12"/>
        <v>230.26</v>
      </c>
      <c r="O392" s="3">
        <f t="shared" si="13"/>
        <v>75</v>
      </c>
      <c r="P392"/>
    </row>
    <row r="393" spans="1:16">
      <c r="A393">
        <v>1392</v>
      </c>
      <c r="B393" s="2" t="s">
        <v>1183</v>
      </c>
      <c r="C393" t="s">
        <v>247</v>
      </c>
      <c r="D393" t="s">
        <v>12</v>
      </c>
      <c r="E393">
        <v>62</v>
      </c>
      <c r="F393" t="str" cm="1">
        <f t="array" ref="F393">_xlfn.IFS(Table1[[#This Row],[Age]]&gt;49,"OLD",Table1[[#This Row],[Age]]&gt;29,"MIDDLE AGE",Table1[[#This Row],[Age]]&gt;19,"YOUNG")</f>
        <v>OLD</v>
      </c>
      <c r="G393" t="s">
        <v>25</v>
      </c>
      <c r="H393" t="s">
        <v>19</v>
      </c>
      <c r="I393" t="s">
        <v>23</v>
      </c>
      <c r="J393" s="4">
        <v>631.74</v>
      </c>
      <c r="K393">
        <v>4</v>
      </c>
      <c r="L393" s="4">
        <v>2526.96</v>
      </c>
      <c r="M393" s="4">
        <f>L393-J393</f>
        <v>1895.22</v>
      </c>
      <c r="N393" s="4">
        <f t="shared" si="12"/>
        <v>157.935</v>
      </c>
      <c r="O393" s="3">
        <f t="shared" si="13"/>
        <v>75</v>
      </c>
      <c r="P393"/>
    </row>
    <row r="394" spans="1:16">
      <c r="A394">
        <v>1393</v>
      </c>
      <c r="B394" s="2" t="s">
        <v>1133</v>
      </c>
      <c r="C394" t="s">
        <v>361</v>
      </c>
      <c r="D394" t="s">
        <v>17</v>
      </c>
      <c r="E394">
        <v>35</v>
      </c>
      <c r="F394" t="str" cm="1">
        <f t="array" ref="F394">_xlfn.IFS(Table1[[#This Row],[Age]]&gt;49,"OLD",Table1[[#This Row],[Age]]&gt;29,"MIDDLE AGE",Table1[[#This Row],[Age]]&gt;19,"YOUNG")</f>
        <v>MIDDLE AGE</v>
      </c>
      <c r="G394" t="s">
        <v>22</v>
      </c>
      <c r="H394" t="s">
        <v>14</v>
      </c>
      <c r="I394" t="s">
        <v>48</v>
      </c>
      <c r="J394" s="4">
        <v>879.79</v>
      </c>
      <c r="K394">
        <v>5</v>
      </c>
      <c r="L394" s="4">
        <v>4398.95</v>
      </c>
      <c r="M394" s="4">
        <f>L394-J394</f>
        <v>3519.16</v>
      </c>
      <c r="N394" s="4">
        <f t="shared" si="12"/>
        <v>175.958</v>
      </c>
      <c r="O394" s="3">
        <f t="shared" si="13"/>
        <v>80</v>
      </c>
      <c r="P394"/>
    </row>
    <row r="395" spans="1:16">
      <c r="A395">
        <v>1394</v>
      </c>
      <c r="B395" s="2" t="s">
        <v>1002</v>
      </c>
      <c r="C395" t="s">
        <v>362</v>
      </c>
      <c r="D395" t="s">
        <v>17</v>
      </c>
      <c r="E395">
        <v>31</v>
      </c>
      <c r="F395" t="str" cm="1">
        <f t="array" ref="F395">_xlfn.IFS(Table1[[#This Row],[Age]]&gt;49,"OLD",Table1[[#This Row],[Age]]&gt;29,"MIDDLE AGE",Table1[[#This Row],[Age]]&gt;19,"YOUNG")</f>
        <v>MIDDLE AGE</v>
      </c>
      <c r="G395" t="s">
        <v>25</v>
      </c>
      <c r="H395" t="s">
        <v>35</v>
      </c>
      <c r="I395" t="s">
        <v>36</v>
      </c>
      <c r="J395" s="4">
        <v>591.09</v>
      </c>
      <c r="K395">
        <v>3</v>
      </c>
      <c r="L395" s="4">
        <v>1773.27</v>
      </c>
      <c r="M395" s="4">
        <f>L395-J395</f>
        <v>1182.1799999999998</v>
      </c>
      <c r="N395" s="4">
        <f t="shared" si="12"/>
        <v>197.03</v>
      </c>
      <c r="O395" s="3">
        <f t="shared" si="13"/>
        <v>66.666666666666657</v>
      </c>
      <c r="P395"/>
    </row>
    <row r="396" spans="1:16">
      <c r="A396">
        <v>1395</v>
      </c>
      <c r="B396" s="2" t="s">
        <v>1184</v>
      </c>
      <c r="C396" t="s">
        <v>108</v>
      </c>
      <c r="D396" t="s">
        <v>12</v>
      </c>
      <c r="E396">
        <v>53</v>
      </c>
      <c r="F396" t="str" cm="1">
        <f t="array" ref="F396">_xlfn.IFS(Table1[[#This Row],[Age]]&gt;49,"OLD",Table1[[#This Row],[Age]]&gt;29,"MIDDLE AGE",Table1[[#This Row],[Age]]&gt;19,"YOUNG")</f>
        <v>OLD</v>
      </c>
      <c r="G396" t="s">
        <v>22</v>
      </c>
      <c r="H396" t="s">
        <v>27</v>
      </c>
      <c r="I396" t="s">
        <v>46</v>
      </c>
      <c r="J396" s="4">
        <v>336.38</v>
      </c>
      <c r="K396">
        <v>4</v>
      </c>
      <c r="L396" s="4">
        <v>1345.52</v>
      </c>
      <c r="M396" s="4">
        <f>L396-J396</f>
        <v>1009.14</v>
      </c>
      <c r="N396" s="4">
        <f t="shared" si="12"/>
        <v>84.094999999999999</v>
      </c>
      <c r="O396" s="3">
        <f t="shared" si="13"/>
        <v>75</v>
      </c>
      <c r="P396"/>
    </row>
    <row r="397" spans="1:16">
      <c r="A397">
        <v>1396</v>
      </c>
      <c r="B397" s="2" t="s">
        <v>1134</v>
      </c>
      <c r="C397" t="s">
        <v>274</v>
      </c>
      <c r="D397" t="s">
        <v>17</v>
      </c>
      <c r="E397">
        <v>53</v>
      </c>
      <c r="F397" t="str" cm="1">
        <f t="array" ref="F397">_xlfn.IFS(Table1[[#This Row],[Age]]&gt;49,"OLD",Table1[[#This Row],[Age]]&gt;29,"MIDDLE AGE",Table1[[#This Row],[Age]]&gt;19,"YOUNG")</f>
        <v>OLD</v>
      </c>
      <c r="G397" t="s">
        <v>25</v>
      </c>
      <c r="H397" t="s">
        <v>40</v>
      </c>
      <c r="I397" t="s">
        <v>41</v>
      </c>
      <c r="J397" s="4">
        <v>536.97</v>
      </c>
      <c r="K397">
        <v>2</v>
      </c>
      <c r="L397" s="4">
        <v>1073.94</v>
      </c>
      <c r="M397" s="4">
        <f>L397-J397</f>
        <v>536.97</v>
      </c>
      <c r="N397" s="4">
        <f t="shared" si="12"/>
        <v>268.48500000000001</v>
      </c>
      <c r="O397" s="3">
        <f t="shared" si="13"/>
        <v>50</v>
      </c>
      <c r="P397"/>
    </row>
    <row r="398" spans="1:16">
      <c r="A398">
        <v>1397</v>
      </c>
      <c r="B398" s="2" t="s">
        <v>1185</v>
      </c>
      <c r="C398" t="s">
        <v>363</v>
      </c>
      <c r="D398" t="s">
        <v>17</v>
      </c>
      <c r="E398">
        <v>37</v>
      </c>
      <c r="F398" t="str" cm="1">
        <f t="array" ref="F398">_xlfn.IFS(Table1[[#This Row],[Age]]&gt;49,"OLD",Table1[[#This Row],[Age]]&gt;29,"MIDDLE AGE",Table1[[#This Row],[Age]]&gt;19,"YOUNG")</f>
        <v>MIDDLE AGE</v>
      </c>
      <c r="G398" t="s">
        <v>18</v>
      </c>
      <c r="H398" t="s">
        <v>35</v>
      </c>
      <c r="I398" t="s">
        <v>58</v>
      </c>
      <c r="J398" s="4">
        <v>95.47</v>
      </c>
      <c r="K398">
        <v>2</v>
      </c>
      <c r="L398" s="4">
        <v>190.94</v>
      </c>
      <c r="M398" s="4">
        <f>L398-J398</f>
        <v>95.47</v>
      </c>
      <c r="N398" s="4">
        <f t="shared" si="12"/>
        <v>47.734999999999999</v>
      </c>
      <c r="O398" s="3">
        <f t="shared" si="13"/>
        <v>50</v>
      </c>
      <c r="P398"/>
    </row>
    <row r="399" spans="1:16">
      <c r="A399">
        <v>1398</v>
      </c>
      <c r="B399" s="2" t="s">
        <v>961</v>
      </c>
      <c r="C399" t="s">
        <v>364</v>
      </c>
      <c r="D399" t="s">
        <v>17</v>
      </c>
      <c r="E399">
        <v>36</v>
      </c>
      <c r="F399" t="str" cm="1">
        <f t="array" ref="F399">_xlfn.IFS(Table1[[#This Row],[Age]]&gt;49,"OLD",Table1[[#This Row],[Age]]&gt;29,"MIDDLE AGE",Table1[[#This Row],[Age]]&gt;19,"YOUNG")</f>
        <v>MIDDLE AGE</v>
      </c>
      <c r="G399" t="s">
        <v>25</v>
      </c>
      <c r="H399" t="s">
        <v>35</v>
      </c>
      <c r="I399" t="s">
        <v>64</v>
      </c>
      <c r="J399" s="4">
        <v>237.87</v>
      </c>
      <c r="K399">
        <v>1</v>
      </c>
      <c r="L399" s="4">
        <v>237.87</v>
      </c>
      <c r="M399" s="4">
        <f>L399-J399</f>
        <v>0</v>
      </c>
      <c r="N399" s="4">
        <f t="shared" si="12"/>
        <v>237.87</v>
      </c>
      <c r="O399" s="3">
        <f t="shared" si="13"/>
        <v>0</v>
      </c>
      <c r="P399"/>
    </row>
    <row r="400" spans="1:16">
      <c r="A400">
        <v>1399</v>
      </c>
      <c r="B400" s="2" t="s">
        <v>1008</v>
      </c>
      <c r="C400" t="s">
        <v>365</v>
      </c>
      <c r="D400" t="s">
        <v>17</v>
      </c>
      <c r="E400">
        <v>62</v>
      </c>
      <c r="F400" t="str" cm="1">
        <f t="array" ref="F400">_xlfn.IFS(Table1[[#This Row],[Age]]&gt;49,"OLD",Table1[[#This Row],[Age]]&gt;29,"MIDDLE AGE",Table1[[#This Row],[Age]]&gt;19,"YOUNG")</f>
        <v>OLD</v>
      </c>
      <c r="G400" t="s">
        <v>13</v>
      </c>
      <c r="H400" t="s">
        <v>40</v>
      </c>
      <c r="I400" t="s">
        <v>41</v>
      </c>
      <c r="J400" s="4">
        <v>768.57</v>
      </c>
      <c r="K400">
        <v>1</v>
      </c>
      <c r="L400" s="4">
        <v>768.57</v>
      </c>
      <c r="M400" s="4">
        <f>L400-J400</f>
        <v>0</v>
      </c>
      <c r="N400" s="4">
        <f t="shared" si="12"/>
        <v>768.57</v>
      </c>
      <c r="O400" s="3">
        <f t="shared" si="13"/>
        <v>0</v>
      </c>
      <c r="P400"/>
    </row>
    <row r="401" spans="1:16">
      <c r="A401">
        <v>1400</v>
      </c>
      <c r="B401" s="2" t="s">
        <v>1186</v>
      </c>
      <c r="C401" t="s">
        <v>84</v>
      </c>
      <c r="D401" t="s">
        <v>12</v>
      </c>
      <c r="E401">
        <v>61</v>
      </c>
      <c r="F401" t="str" cm="1">
        <f t="array" ref="F401">_xlfn.IFS(Table1[[#This Row],[Age]]&gt;49,"OLD",Table1[[#This Row],[Age]]&gt;29,"MIDDLE AGE",Table1[[#This Row],[Age]]&gt;19,"YOUNG")</f>
        <v>OLD</v>
      </c>
      <c r="G401" t="s">
        <v>13</v>
      </c>
      <c r="H401" t="s">
        <v>19</v>
      </c>
      <c r="I401" t="s">
        <v>20</v>
      </c>
      <c r="J401" s="4">
        <v>664.86</v>
      </c>
      <c r="K401">
        <v>1</v>
      </c>
      <c r="L401" s="4">
        <v>664.86</v>
      </c>
      <c r="M401" s="4">
        <f>L401-J401</f>
        <v>0</v>
      </c>
      <c r="N401" s="4">
        <f t="shared" si="12"/>
        <v>664.86</v>
      </c>
      <c r="O401" s="3">
        <f t="shared" si="13"/>
        <v>0</v>
      </c>
      <c r="P401"/>
    </row>
    <row r="402" spans="1:16">
      <c r="A402">
        <v>1401</v>
      </c>
      <c r="B402" s="2" t="s">
        <v>1187</v>
      </c>
      <c r="C402" t="s">
        <v>366</v>
      </c>
      <c r="D402" t="s">
        <v>17</v>
      </c>
      <c r="E402">
        <v>24</v>
      </c>
      <c r="F402" t="str" cm="1">
        <f t="array" ref="F402">_xlfn.IFS(Table1[[#This Row],[Age]]&gt;49,"OLD",Table1[[#This Row],[Age]]&gt;29,"MIDDLE AGE",Table1[[#This Row],[Age]]&gt;19,"YOUNG")</f>
        <v>YOUNG</v>
      </c>
      <c r="G402" t="s">
        <v>18</v>
      </c>
      <c r="H402" t="s">
        <v>19</v>
      </c>
      <c r="I402" t="s">
        <v>51</v>
      </c>
      <c r="J402" s="4">
        <v>174.85</v>
      </c>
      <c r="K402">
        <v>2</v>
      </c>
      <c r="L402" s="4">
        <v>349.7</v>
      </c>
      <c r="M402" s="4">
        <f>L402-J402</f>
        <v>174.85</v>
      </c>
      <c r="N402" s="4">
        <f t="shared" si="12"/>
        <v>87.424999999999997</v>
      </c>
      <c r="O402" s="3">
        <f t="shared" si="13"/>
        <v>50</v>
      </c>
      <c r="P402"/>
    </row>
    <row r="403" spans="1:16">
      <c r="A403">
        <v>1402</v>
      </c>
      <c r="B403" s="2" t="s">
        <v>1188</v>
      </c>
      <c r="C403" t="s">
        <v>367</v>
      </c>
      <c r="D403" t="s">
        <v>17</v>
      </c>
      <c r="E403">
        <v>61</v>
      </c>
      <c r="F403" t="str" cm="1">
        <f t="array" ref="F403">_xlfn.IFS(Table1[[#This Row],[Age]]&gt;49,"OLD",Table1[[#This Row],[Age]]&gt;29,"MIDDLE AGE",Table1[[#This Row],[Age]]&gt;19,"YOUNG")</f>
        <v>OLD</v>
      </c>
      <c r="G403" t="s">
        <v>25</v>
      </c>
      <c r="H403" t="s">
        <v>19</v>
      </c>
      <c r="I403" t="s">
        <v>23</v>
      </c>
      <c r="J403" s="4">
        <v>443.64</v>
      </c>
      <c r="K403">
        <v>4</v>
      </c>
      <c r="L403" s="4">
        <v>1774.56</v>
      </c>
      <c r="M403" s="4">
        <f>L403-J403</f>
        <v>1330.92</v>
      </c>
      <c r="N403" s="4">
        <f t="shared" si="12"/>
        <v>110.91</v>
      </c>
      <c r="O403" s="3">
        <f t="shared" si="13"/>
        <v>75.000000000000014</v>
      </c>
      <c r="P403"/>
    </row>
    <row r="404" spans="1:16">
      <c r="A404">
        <v>1403</v>
      </c>
      <c r="B404" s="2" t="s">
        <v>980</v>
      </c>
      <c r="C404" t="s">
        <v>368</v>
      </c>
      <c r="D404" t="s">
        <v>12</v>
      </c>
      <c r="E404">
        <v>21</v>
      </c>
      <c r="F404" t="str" cm="1">
        <f t="array" ref="F404">_xlfn.IFS(Table1[[#This Row],[Age]]&gt;49,"OLD",Table1[[#This Row],[Age]]&gt;29,"MIDDLE AGE",Table1[[#This Row],[Age]]&gt;19,"YOUNG")</f>
        <v>YOUNG</v>
      </c>
      <c r="G404" t="s">
        <v>13</v>
      </c>
      <c r="H404" t="s">
        <v>27</v>
      </c>
      <c r="I404" t="s">
        <v>46</v>
      </c>
      <c r="J404" s="4">
        <v>150.57</v>
      </c>
      <c r="K404">
        <v>4</v>
      </c>
      <c r="L404" s="4">
        <v>602.28</v>
      </c>
      <c r="M404" s="4">
        <f>L404-J404</f>
        <v>451.71</v>
      </c>
      <c r="N404" s="4">
        <f t="shared" si="12"/>
        <v>37.642499999999998</v>
      </c>
      <c r="O404" s="3">
        <f t="shared" si="13"/>
        <v>75</v>
      </c>
      <c r="P404"/>
    </row>
    <row r="405" spans="1:16">
      <c r="A405">
        <v>1404</v>
      </c>
      <c r="B405" s="2" t="s">
        <v>1041</v>
      </c>
      <c r="C405" t="s">
        <v>369</v>
      </c>
      <c r="D405" t="s">
        <v>12</v>
      </c>
      <c r="E405">
        <v>51</v>
      </c>
      <c r="F405" t="str" cm="1">
        <f t="array" ref="F405">_xlfn.IFS(Table1[[#This Row],[Age]]&gt;49,"OLD",Table1[[#This Row],[Age]]&gt;29,"MIDDLE AGE",Table1[[#This Row],[Age]]&gt;19,"YOUNG")</f>
        <v>OLD</v>
      </c>
      <c r="G405" t="s">
        <v>13</v>
      </c>
      <c r="H405" t="s">
        <v>35</v>
      </c>
      <c r="I405" t="s">
        <v>64</v>
      </c>
      <c r="J405" s="4">
        <v>857.26</v>
      </c>
      <c r="K405">
        <v>5</v>
      </c>
      <c r="L405" s="4">
        <v>4286.3</v>
      </c>
      <c r="M405" s="4">
        <f>L405-J405</f>
        <v>3429.04</v>
      </c>
      <c r="N405" s="4">
        <f t="shared" si="12"/>
        <v>171.452</v>
      </c>
      <c r="O405" s="3">
        <f t="shared" si="13"/>
        <v>80</v>
      </c>
      <c r="P405"/>
    </row>
    <row r="406" spans="1:16">
      <c r="A406">
        <v>1405</v>
      </c>
      <c r="B406" s="2" t="s">
        <v>1187</v>
      </c>
      <c r="C406" t="s">
        <v>370</v>
      </c>
      <c r="D406" t="s">
        <v>17</v>
      </c>
      <c r="E406">
        <v>19</v>
      </c>
      <c r="F406" t="e" cm="1">
        <f t="array" ref="F406">_xlfn.IFS(Table1[[#This Row],[Age]]&gt;49,"OLD",Table1[[#This Row],[Age]]&gt;29,"MIDDLE AGE",Table1[[#This Row],[Age]]&gt;19,"YOUNG")</f>
        <v>#N/A</v>
      </c>
      <c r="G406" t="s">
        <v>22</v>
      </c>
      <c r="H406" t="s">
        <v>14</v>
      </c>
      <c r="I406" t="s">
        <v>48</v>
      </c>
      <c r="J406" s="4">
        <v>118.08</v>
      </c>
      <c r="K406">
        <v>3</v>
      </c>
      <c r="L406" s="4">
        <v>354.24</v>
      </c>
      <c r="M406" s="4">
        <f>L406-J406</f>
        <v>236.16000000000003</v>
      </c>
      <c r="N406" s="4">
        <f t="shared" si="12"/>
        <v>39.36</v>
      </c>
      <c r="O406" s="3">
        <f t="shared" si="13"/>
        <v>66.666666666666671</v>
      </c>
      <c r="P406"/>
    </row>
    <row r="407" spans="1:16">
      <c r="A407">
        <v>1406</v>
      </c>
      <c r="B407" s="2" t="s">
        <v>1025</v>
      </c>
      <c r="C407" t="s">
        <v>231</v>
      </c>
      <c r="D407" t="s">
        <v>17</v>
      </c>
      <c r="E407">
        <v>22</v>
      </c>
      <c r="F407" t="str" cm="1">
        <f t="array" ref="F407">_xlfn.IFS(Table1[[#This Row],[Age]]&gt;49,"OLD",Table1[[#This Row],[Age]]&gt;29,"MIDDLE AGE",Table1[[#This Row],[Age]]&gt;19,"YOUNG")</f>
        <v>YOUNG</v>
      </c>
      <c r="G407" t="s">
        <v>22</v>
      </c>
      <c r="H407" t="s">
        <v>40</v>
      </c>
      <c r="I407" t="s">
        <v>76</v>
      </c>
      <c r="J407" s="4">
        <v>657.69</v>
      </c>
      <c r="K407">
        <v>2</v>
      </c>
      <c r="L407" s="4">
        <v>1315.38</v>
      </c>
      <c r="M407" s="4">
        <f>L407-J407</f>
        <v>657.69</v>
      </c>
      <c r="N407" s="4">
        <f t="shared" si="12"/>
        <v>328.84500000000003</v>
      </c>
      <c r="O407" s="3">
        <f t="shared" si="13"/>
        <v>50</v>
      </c>
      <c r="P407"/>
    </row>
    <row r="408" spans="1:16">
      <c r="A408">
        <v>1407</v>
      </c>
      <c r="B408" s="2" t="s">
        <v>1187</v>
      </c>
      <c r="C408" t="s">
        <v>371</v>
      </c>
      <c r="D408" t="s">
        <v>17</v>
      </c>
      <c r="E408">
        <v>27</v>
      </c>
      <c r="F408" t="str" cm="1">
        <f t="array" ref="F408">_xlfn.IFS(Table1[[#This Row],[Age]]&gt;49,"OLD",Table1[[#This Row],[Age]]&gt;29,"MIDDLE AGE",Table1[[#This Row],[Age]]&gt;19,"YOUNG")</f>
        <v>YOUNG</v>
      </c>
      <c r="G408" t="s">
        <v>25</v>
      </c>
      <c r="H408" t="s">
        <v>35</v>
      </c>
      <c r="I408" t="s">
        <v>64</v>
      </c>
      <c r="J408" s="4">
        <v>610.92999999999995</v>
      </c>
      <c r="K408">
        <v>1</v>
      </c>
      <c r="L408" s="4">
        <v>610.92999999999995</v>
      </c>
      <c r="M408" s="4">
        <f>L408-J408</f>
        <v>0</v>
      </c>
      <c r="N408" s="4">
        <f t="shared" si="12"/>
        <v>610.92999999999995</v>
      </c>
      <c r="O408" s="3">
        <f t="shared" si="13"/>
        <v>0</v>
      </c>
      <c r="P408"/>
    </row>
    <row r="409" spans="1:16">
      <c r="A409">
        <v>1408</v>
      </c>
      <c r="B409" s="2" t="s">
        <v>1110</v>
      </c>
      <c r="C409" t="s">
        <v>372</v>
      </c>
      <c r="D409" t="s">
        <v>17</v>
      </c>
      <c r="E409">
        <v>49</v>
      </c>
      <c r="F409" t="str" cm="1">
        <f t="array" ref="F409">_xlfn.IFS(Table1[[#This Row],[Age]]&gt;49,"OLD",Table1[[#This Row],[Age]]&gt;29,"MIDDLE AGE",Table1[[#This Row],[Age]]&gt;19,"YOUNG")</f>
        <v>MIDDLE AGE</v>
      </c>
      <c r="G409" t="s">
        <v>18</v>
      </c>
      <c r="H409" t="s">
        <v>19</v>
      </c>
      <c r="I409" t="s">
        <v>80</v>
      </c>
      <c r="J409" s="4">
        <v>478.05</v>
      </c>
      <c r="K409">
        <v>3</v>
      </c>
      <c r="L409" s="4">
        <v>1434.15</v>
      </c>
      <c r="M409" s="4">
        <f>L409-J409</f>
        <v>956.10000000000014</v>
      </c>
      <c r="N409" s="4">
        <f t="shared" si="12"/>
        <v>159.35</v>
      </c>
      <c r="O409" s="3">
        <f t="shared" si="13"/>
        <v>66.666666666666671</v>
      </c>
      <c r="P409"/>
    </row>
    <row r="410" spans="1:16">
      <c r="A410">
        <v>1409</v>
      </c>
      <c r="B410" s="2" t="s">
        <v>1189</v>
      </c>
      <c r="C410" t="s">
        <v>373</v>
      </c>
      <c r="D410" t="s">
        <v>17</v>
      </c>
      <c r="E410">
        <v>59</v>
      </c>
      <c r="F410" t="str" cm="1">
        <f t="array" ref="F410">_xlfn.IFS(Table1[[#This Row],[Age]]&gt;49,"OLD",Table1[[#This Row],[Age]]&gt;29,"MIDDLE AGE",Table1[[#This Row],[Age]]&gt;19,"YOUNG")</f>
        <v>OLD</v>
      </c>
      <c r="G410" t="s">
        <v>25</v>
      </c>
      <c r="H410" t="s">
        <v>40</v>
      </c>
      <c r="I410" t="s">
        <v>76</v>
      </c>
      <c r="J410" s="4">
        <v>285.45</v>
      </c>
      <c r="K410">
        <v>1</v>
      </c>
      <c r="L410" s="4">
        <v>285.45</v>
      </c>
      <c r="M410" s="4">
        <f>L410-J410</f>
        <v>0</v>
      </c>
      <c r="N410" s="4">
        <f t="shared" si="12"/>
        <v>285.45</v>
      </c>
      <c r="O410" s="3">
        <f t="shared" si="13"/>
        <v>0</v>
      </c>
      <c r="P410"/>
    </row>
    <row r="411" spans="1:16">
      <c r="A411">
        <v>1410</v>
      </c>
      <c r="B411" s="2" t="s">
        <v>1033</v>
      </c>
      <c r="C411" t="s">
        <v>374</v>
      </c>
      <c r="D411" t="s">
        <v>17</v>
      </c>
      <c r="E411">
        <v>58</v>
      </c>
      <c r="F411" t="str" cm="1">
        <f t="array" ref="F411">_xlfn.IFS(Table1[[#This Row],[Age]]&gt;49,"OLD",Table1[[#This Row],[Age]]&gt;29,"MIDDLE AGE",Table1[[#This Row],[Age]]&gt;19,"YOUNG")</f>
        <v>OLD</v>
      </c>
      <c r="G411" t="s">
        <v>22</v>
      </c>
      <c r="H411" t="s">
        <v>14</v>
      </c>
      <c r="I411" t="s">
        <v>43</v>
      </c>
      <c r="J411" s="4">
        <v>409.92</v>
      </c>
      <c r="K411">
        <v>3</v>
      </c>
      <c r="L411" s="4">
        <v>1229.76</v>
      </c>
      <c r="M411" s="4">
        <f>L411-J411</f>
        <v>819.83999999999992</v>
      </c>
      <c r="N411" s="4">
        <f t="shared" si="12"/>
        <v>136.64000000000001</v>
      </c>
      <c r="O411" s="3">
        <f t="shared" si="13"/>
        <v>66.666666666666657</v>
      </c>
      <c r="P411"/>
    </row>
    <row r="412" spans="1:16">
      <c r="A412">
        <v>1411</v>
      </c>
      <c r="B412" s="2" t="s">
        <v>1122</v>
      </c>
      <c r="C412" t="s">
        <v>375</v>
      </c>
      <c r="D412" t="s">
        <v>12</v>
      </c>
      <c r="E412">
        <v>30</v>
      </c>
      <c r="F412" t="str" cm="1">
        <f t="array" ref="F412">_xlfn.IFS(Table1[[#This Row],[Age]]&gt;49,"OLD",Table1[[#This Row],[Age]]&gt;29,"MIDDLE AGE",Table1[[#This Row],[Age]]&gt;19,"YOUNG")</f>
        <v>MIDDLE AGE</v>
      </c>
      <c r="G412" t="s">
        <v>22</v>
      </c>
      <c r="H412" t="s">
        <v>35</v>
      </c>
      <c r="I412" t="s">
        <v>58</v>
      </c>
      <c r="J412" s="4">
        <v>808.33</v>
      </c>
      <c r="K412">
        <v>3</v>
      </c>
      <c r="L412" s="4">
        <v>2424.9899999999998</v>
      </c>
      <c r="M412" s="4">
        <f>L412-J412</f>
        <v>1616.6599999999999</v>
      </c>
      <c r="N412" s="4">
        <f t="shared" si="12"/>
        <v>269.44333333333333</v>
      </c>
      <c r="O412" s="3">
        <f t="shared" si="13"/>
        <v>66.666666666666657</v>
      </c>
      <c r="P412"/>
    </row>
    <row r="413" spans="1:16">
      <c r="A413">
        <v>1412</v>
      </c>
      <c r="B413" s="2" t="s">
        <v>1190</v>
      </c>
      <c r="C413" t="s">
        <v>376</v>
      </c>
      <c r="D413" t="s">
        <v>17</v>
      </c>
      <c r="E413">
        <v>56</v>
      </c>
      <c r="F413" t="str" cm="1">
        <f t="array" ref="F413">_xlfn.IFS(Table1[[#This Row],[Age]]&gt;49,"OLD",Table1[[#This Row],[Age]]&gt;29,"MIDDLE AGE",Table1[[#This Row],[Age]]&gt;19,"YOUNG")</f>
        <v>OLD</v>
      </c>
      <c r="G413" t="s">
        <v>25</v>
      </c>
      <c r="H413" t="s">
        <v>35</v>
      </c>
      <c r="I413" t="s">
        <v>63</v>
      </c>
      <c r="J413" s="4">
        <v>763.94</v>
      </c>
      <c r="K413">
        <v>4</v>
      </c>
      <c r="L413" s="4">
        <v>3055.76</v>
      </c>
      <c r="M413" s="4">
        <f>L413-J413</f>
        <v>2291.8200000000002</v>
      </c>
      <c r="N413" s="4">
        <f t="shared" si="12"/>
        <v>190.98500000000001</v>
      </c>
      <c r="O413" s="3">
        <f t="shared" si="13"/>
        <v>75</v>
      </c>
      <c r="P413"/>
    </row>
    <row r="414" spans="1:16">
      <c r="A414">
        <v>1413</v>
      </c>
      <c r="B414" s="2" t="s">
        <v>1102</v>
      </c>
      <c r="C414" t="s">
        <v>324</v>
      </c>
      <c r="D414" t="s">
        <v>17</v>
      </c>
      <c r="E414">
        <v>22</v>
      </c>
      <c r="F414" t="str" cm="1">
        <f t="array" ref="F414">_xlfn.IFS(Table1[[#This Row],[Age]]&gt;49,"OLD",Table1[[#This Row],[Age]]&gt;29,"MIDDLE AGE",Table1[[#This Row],[Age]]&gt;19,"YOUNG")</f>
        <v>YOUNG</v>
      </c>
      <c r="G414" t="s">
        <v>25</v>
      </c>
      <c r="H414" t="s">
        <v>27</v>
      </c>
      <c r="I414" t="s">
        <v>32</v>
      </c>
      <c r="J414" s="4">
        <v>741.42</v>
      </c>
      <c r="K414">
        <v>5</v>
      </c>
      <c r="L414" s="4">
        <v>3707.1</v>
      </c>
      <c r="M414" s="4">
        <f>L414-J414</f>
        <v>2965.68</v>
      </c>
      <c r="N414" s="4">
        <f t="shared" si="12"/>
        <v>148.28399999999999</v>
      </c>
      <c r="O414" s="3">
        <f t="shared" si="13"/>
        <v>80</v>
      </c>
      <c r="P414"/>
    </row>
    <row r="415" spans="1:16">
      <c r="A415">
        <v>1414</v>
      </c>
      <c r="B415" s="2" t="s">
        <v>1191</v>
      </c>
      <c r="C415" t="s">
        <v>377</v>
      </c>
      <c r="D415" t="s">
        <v>12</v>
      </c>
      <c r="E415">
        <v>27</v>
      </c>
      <c r="F415" t="str" cm="1">
        <f t="array" ref="F415">_xlfn.IFS(Table1[[#This Row],[Age]]&gt;49,"OLD",Table1[[#This Row],[Age]]&gt;29,"MIDDLE AGE",Table1[[#This Row],[Age]]&gt;19,"YOUNG")</f>
        <v>YOUNG</v>
      </c>
      <c r="G415" t="s">
        <v>25</v>
      </c>
      <c r="H415" t="s">
        <v>35</v>
      </c>
      <c r="I415" t="s">
        <v>36</v>
      </c>
      <c r="J415" s="4">
        <v>752.33</v>
      </c>
      <c r="K415">
        <v>5</v>
      </c>
      <c r="L415" s="4">
        <v>3761.65</v>
      </c>
      <c r="M415" s="4">
        <f>L415-J415</f>
        <v>3009.32</v>
      </c>
      <c r="N415" s="4">
        <f t="shared" si="12"/>
        <v>150.46600000000001</v>
      </c>
      <c r="O415" s="3">
        <f t="shared" si="13"/>
        <v>80</v>
      </c>
      <c r="P415"/>
    </row>
    <row r="416" spans="1:16">
      <c r="A416">
        <v>1415</v>
      </c>
      <c r="B416" s="2" t="s">
        <v>1192</v>
      </c>
      <c r="C416" t="s">
        <v>378</v>
      </c>
      <c r="D416" t="s">
        <v>12</v>
      </c>
      <c r="E416">
        <v>27</v>
      </c>
      <c r="F416" t="str" cm="1">
        <f t="array" ref="F416">_xlfn.IFS(Table1[[#This Row],[Age]]&gt;49,"OLD",Table1[[#This Row],[Age]]&gt;29,"MIDDLE AGE",Table1[[#This Row],[Age]]&gt;19,"YOUNG")</f>
        <v>YOUNG</v>
      </c>
      <c r="G416" t="s">
        <v>25</v>
      </c>
      <c r="H416" t="s">
        <v>35</v>
      </c>
      <c r="I416" t="s">
        <v>58</v>
      </c>
      <c r="J416" s="4">
        <v>152.44999999999999</v>
      </c>
      <c r="K416">
        <v>1</v>
      </c>
      <c r="L416" s="4">
        <v>152.44999999999999</v>
      </c>
      <c r="M416" s="4">
        <f>L416-J416</f>
        <v>0</v>
      </c>
      <c r="N416" s="4">
        <f t="shared" si="12"/>
        <v>152.44999999999999</v>
      </c>
      <c r="O416" s="3">
        <f t="shared" si="13"/>
        <v>0</v>
      </c>
      <c r="P416"/>
    </row>
    <row r="417" spans="1:16">
      <c r="A417">
        <v>1416</v>
      </c>
      <c r="B417" s="2" t="s">
        <v>1193</v>
      </c>
      <c r="C417" t="s">
        <v>379</v>
      </c>
      <c r="D417" t="s">
        <v>12</v>
      </c>
      <c r="E417">
        <v>55</v>
      </c>
      <c r="F417" t="str" cm="1">
        <f t="array" ref="F417">_xlfn.IFS(Table1[[#This Row],[Age]]&gt;49,"OLD",Table1[[#This Row],[Age]]&gt;29,"MIDDLE AGE",Table1[[#This Row],[Age]]&gt;19,"YOUNG")</f>
        <v>OLD</v>
      </c>
      <c r="G417" t="s">
        <v>18</v>
      </c>
      <c r="H417" t="s">
        <v>14</v>
      </c>
      <c r="I417" t="s">
        <v>48</v>
      </c>
      <c r="J417" s="4">
        <v>108.11</v>
      </c>
      <c r="K417">
        <v>2</v>
      </c>
      <c r="L417" s="4">
        <v>216.22</v>
      </c>
      <c r="M417" s="4">
        <f>L417-J417</f>
        <v>108.11</v>
      </c>
      <c r="N417" s="4">
        <f t="shared" si="12"/>
        <v>54.055</v>
      </c>
      <c r="O417" s="3">
        <f t="shared" si="13"/>
        <v>50</v>
      </c>
      <c r="P417"/>
    </row>
    <row r="418" spans="1:16">
      <c r="A418">
        <v>1417</v>
      </c>
      <c r="B418" s="2" t="s">
        <v>1194</v>
      </c>
      <c r="C418" t="s">
        <v>380</v>
      </c>
      <c r="D418" t="s">
        <v>12</v>
      </c>
      <c r="E418">
        <v>44</v>
      </c>
      <c r="F418" t="str" cm="1">
        <f t="array" ref="F418">_xlfn.IFS(Table1[[#This Row],[Age]]&gt;49,"OLD",Table1[[#This Row],[Age]]&gt;29,"MIDDLE AGE",Table1[[#This Row],[Age]]&gt;19,"YOUNG")</f>
        <v>MIDDLE AGE</v>
      </c>
      <c r="G418" t="s">
        <v>13</v>
      </c>
      <c r="H418" t="s">
        <v>14</v>
      </c>
      <c r="I418" t="s">
        <v>15</v>
      </c>
      <c r="J418" s="4">
        <v>862.88</v>
      </c>
      <c r="K418">
        <v>5</v>
      </c>
      <c r="L418" s="4">
        <v>4314.3999999999996</v>
      </c>
      <c r="M418" s="4">
        <f>L418-J418</f>
        <v>3451.5199999999995</v>
      </c>
      <c r="N418" s="4">
        <f t="shared" si="12"/>
        <v>172.57599999999999</v>
      </c>
      <c r="O418" s="3">
        <f t="shared" si="13"/>
        <v>80</v>
      </c>
      <c r="P418"/>
    </row>
    <row r="419" spans="1:16">
      <c r="A419">
        <v>1418</v>
      </c>
      <c r="B419" s="2" t="s">
        <v>996</v>
      </c>
      <c r="C419" t="s">
        <v>381</v>
      </c>
      <c r="D419" t="s">
        <v>17</v>
      </c>
      <c r="E419">
        <v>38</v>
      </c>
      <c r="F419" t="str" cm="1">
        <f t="array" ref="F419">_xlfn.IFS(Table1[[#This Row],[Age]]&gt;49,"OLD",Table1[[#This Row],[Age]]&gt;29,"MIDDLE AGE",Table1[[#This Row],[Age]]&gt;19,"YOUNG")</f>
        <v>MIDDLE AGE</v>
      </c>
      <c r="G419" t="s">
        <v>25</v>
      </c>
      <c r="H419" t="s">
        <v>40</v>
      </c>
      <c r="I419" t="s">
        <v>74</v>
      </c>
      <c r="J419" s="4">
        <v>838.8</v>
      </c>
      <c r="K419">
        <v>2</v>
      </c>
      <c r="L419" s="4">
        <v>1677.6</v>
      </c>
      <c r="M419" s="4">
        <f>L419-J419</f>
        <v>838.8</v>
      </c>
      <c r="N419" s="4">
        <f t="shared" si="12"/>
        <v>419.4</v>
      </c>
      <c r="O419" s="3">
        <f t="shared" si="13"/>
        <v>50</v>
      </c>
      <c r="P419"/>
    </row>
    <row r="420" spans="1:16">
      <c r="A420">
        <v>1419</v>
      </c>
      <c r="B420" s="2" t="s">
        <v>1195</v>
      </c>
      <c r="C420" t="s">
        <v>354</v>
      </c>
      <c r="D420" t="s">
        <v>17</v>
      </c>
      <c r="E420">
        <v>25</v>
      </c>
      <c r="F420" t="str" cm="1">
        <f t="array" ref="F420">_xlfn.IFS(Table1[[#This Row],[Age]]&gt;49,"OLD",Table1[[#This Row],[Age]]&gt;29,"MIDDLE AGE",Table1[[#This Row],[Age]]&gt;19,"YOUNG")</f>
        <v>YOUNG</v>
      </c>
      <c r="G420" t="s">
        <v>13</v>
      </c>
      <c r="H420" t="s">
        <v>19</v>
      </c>
      <c r="I420" t="s">
        <v>51</v>
      </c>
      <c r="J420" s="4">
        <v>684.51</v>
      </c>
      <c r="K420">
        <v>1</v>
      </c>
      <c r="L420" s="4">
        <v>684.51</v>
      </c>
      <c r="M420" s="4">
        <f>L420-J420</f>
        <v>0</v>
      </c>
      <c r="N420" s="4">
        <f t="shared" si="12"/>
        <v>684.51</v>
      </c>
      <c r="O420" s="3">
        <f t="shared" si="13"/>
        <v>0</v>
      </c>
      <c r="P420"/>
    </row>
    <row r="421" spans="1:16">
      <c r="A421">
        <v>1420</v>
      </c>
      <c r="B421" s="2" t="s">
        <v>964</v>
      </c>
      <c r="C421" t="s">
        <v>382</v>
      </c>
      <c r="D421" t="s">
        <v>17</v>
      </c>
      <c r="E421">
        <v>18</v>
      </c>
      <c r="F421" t="e" cm="1">
        <f t="array" ref="F421">_xlfn.IFS(Table1[[#This Row],[Age]]&gt;49,"OLD",Table1[[#This Row],[Age]]&gt;29,"MIDDLE AGE",Table1[[#This Row],[Age]]&gt;19,"YOUNG")</f>
        <v>#N/A</v>
      </c>
      <c r="G421" t="s">
        <v>22</v>
      </c>
      <c r="H421" t="s">
        <v>14</v>
      </c>
      <c r="I421" t="s">
        <v>48</v>
      </c>
      <c r="J421" s="4">
        <v>609.85</v>
      </c>
      <c r="K421">
        <v>2</v>
      </c>
      <c r="L421" s="4">
        <v>1219.7</v>
      </c>
      <c r="M421" s="4">
        <f>L421-J421</f>
        <v>609.85</v>
      </c>
      <c r="N421" s="4">
        <f t="shared" si="12"/>
        <v>304.92500000000001</v>
      </c>
      <c r="O421" s="3">
        <f t="shared" si="13"/>
        <v>50</v>
      </c>
      <c r="P421"/>
    </row>
    <row r="422" spans="1:16">
      <c r="A422">
        <v>1421</v>
      </c>
      <c r="B422" s="2" t="s">
        <v>1045</v>
      </c>
      <c r="C422" t="s">
        <v>226</v>
      </c>
      <c r="D422" t="s">
        <v>17</v>
      </c>
      <c r="E422">
        <v>45</v>
      </c>
      <c r="F422" t="str" cm="1">
        <f t="array" ref="F422">_xlfn.IFS(Table1[[#This Row],[Age]]&gt;49,"OLD",Table1[[#This Row],[Age]]&gt;29,"MIDDLE AGE",Table1[[#This Row],[Age]]&gt;19,"YOUNG")</f>
        <v>MIDDLE AGE</v>
      </c>
      <c r="G422" t="s">
        <v>13</v>
      </c>
      <c r="H422" t="s">
        <v>40</v>
      </c>
      <c r="I422" t="s">
        <v>41</v>
      </c>
      <c r="J422" s="4">
        <v>373.2</v>
      </c>
      <c r="K422">
        <v>3</v>
      </c>
      <c r="L422" s="4">
        <v>1119.5999999999999</v>
      </c>
      <c r="M422" s="4">
        <f>L422-J422</f>
        <v>746.39999999999986</v>
      </c>
      <c r="N422" s="4">
        <f t="shared" si="12"/>
        <v>124.39999999999999</v>
      </c>
      <c r="O422" s="3">
        <f t="shared" si="13"/>
        <v>66.666666666666657</v>
      </c>
      <c r="P422"/>
    </row>
    <row r="423" spans="1:16">
      <c r="A423">
        <v>1422</v>
      </c>
      <c r="B423" s="2" t="s">
        <v>1189</v>
      </c>
      <c r="C423" t="s">
        <v>141</v>
      </c>
      <c r="D423" t="s">
        <v>17</v>
      </c>
      <c r="E423">
        <v>56</v>
      </c>
      <c r="F423" t="str" cm="1">
        <f t="array" ref="F423">_xlfn.IFS(Table1[[#This Row],[Age]]&gt;49,"OLD",Table1[[#This Row],[Age]]&gt;29,"MIDDLE AGE",Table1[[#This Row],[Age]]&gt;19,"YOUNG")</f>
        <v>OLD</v>
      </c>
      <c r="G423" t="s">
        <v>25</v>
      </c>
      <c r="H423" t="s">
        <v>35</v>
      </c>
      <c r="I423" t="s">
        <v>58</v>
      </c>
      <c r="J423" s="4">
        <v>231.84</v>
      </c>
      <c r="K423">
        <v>3</v>
      </c>
      <c r="L423" s="4">
        <v>695.52</v>
      </c>
      <c r="M423" s="4">
        <f>L423-J423</f>
        <v>463.67999999999995</v>
      </c>
      <c r="N423" s="4">
        <f t="shared" si="12"/>
        <v>77.28</v>
      </c>
      <c r="O423" s="3">
        <f t="shared" si="13"/>
        <v>66.666666666666657</v>
      </c>
      <c r="P423"/>
    </row>
    <row r="424" spans="1:16">
      <c r="A424">
        <v>1423</v>
      </c>
      <c r="B424" s="2" t="s">
        <v>1196</v>
      </c>
      <c r="C424" t="s">
        <v>255</v>
      </c>
      <c r="D424" t="s">
        <v>17</v>
      </c>
      <c r="E424">
        <v>31</v>
      </c>
      <c r="F424" t="str" cm="1">
        <f t="array" ref="F424">_xlfn.IFS(Table1[[#This Row],[Age]]&gt;49,"OLD",Table1[[#This Row],[Age]]&gt;29,"MIDDLE AGE",Table1[[#This Row],[Age]]&gt;19,"YOUNG")</f>
        <v>MIDDLE AGE</v>
      </c>
      <c r="G424" t="s">
        <v>13</v>
      </c>
      <c r="H424" t="s">
        <v>40</v>
      </c>
      <c r="I424" t="s">
        <v>74</v>
      </c>
      <c r="J424" s="4">
        <v>670.98</v>
      </c>
      <c r="K424">
        <v>1</v>
      </c>
      <c r="L424" s="4">
        <v>670.98</v>
      </c>
      <c r="M424" s="4">
        <f>L424-J424</f>
        <v>0</v>
      </c>
      <c r="N424" s="4">
        <f t="shared" si="12"/>
        <v>670.98</v>
      </c>
      <c r="O424" s="3">
        <f t="shared" si="13"/>
        <v>0</v>
      </c>
      <c r="P424"/>
    </row>
    <row r="425" spans="1:16">
      <c r="A425">
        <v>1424</v>
      </c>
      <c r="B425" s="2" t="s">
        <v>998</v>
      </c>
      <c r="C425" t="s">
        <v>383</v>
      </c>
      <c r="D425" t="s">
        <v>12</v>
      </c>
      <c r="E425">
        <v>38</v>
      </c>
      <c r="F425" t="str" cm="1">
        <f t="array" ref="F425">_xlfn.IFS(Table1[[#This Row],[Age]]&gt;49,"OLD",Table1[[#This Row],[Age]]&gt;29,"MIDDLE AGE",Table1[[#This Row],[Age]]&gt;19,"YOUNG")</f>
        <v>MIDDLE AGE</v>
      </c>
      <c r="G425" t="s">
        <v>25</v>
      </c>
      <c r="H425" t="s">
        <v>40</v>
      </c>
      <c r="I425" t="s">
        <v>41</v>
      </c>
      <c r="J425" s="4">
        <v>913.9</v>
      </c>
      <c r="K425">
        <v>2</v>
      </c>
      <c r="L425" s="4">
        <v>1827.8</v>
      </c>
      <c r="M425" s="4">
        <f>L425-J425</f>
        <v>913.9</v>
      </c>
      <c r="N425" s="4">
        <f t="shared" si="12"/>
        <v>456.95</v>
      </c>
      <c r="O425" s="3">
        <f t="shared" si="13"/>
        <v>50</v>
      </c>
      <c r="P425"/>
    </row>
    <row r="426" spans="1:16">
      <c r="A426">
        <v>1425</v>
      </c>
      <c r="B426" s="2" t="s">
        <v>1005</v>
      </c>
      <c r="C426" t="s">
        <v>384</v>
      </c>
      <c r="D426" t="s">
        <v>17</v>
      </c>
      <c r="E426">
        <v>47</v>
      </c>
      <c r="F426" t="str" cm="1">
        <f t="array" ref="F426">_xlfn.IFS(Table1[[#This Row],[Age]]&gt;49,"OLD",Table1[[#This Row],[Age]]&gt;29,"MIDDLE AGE",Table1[[#This Row],[Age]]&gt;19,"YOUNG")</f>
        <v>MIDDLE AGE</v>
      </c>
      <c r="G426" t="s">
        <v>25</v>
      </c>
      <c r="H426" t="s">
        <v>40</v>
      </c>
      <c r="I426" t="s">
        <v>76</v>
      </c>
      <c r="J426" s="4">
        <v>442.63</v>
      </c>
      <c r="K426">
        <v>2</v>
      </c>
      <c r="L426" s="4">
        <v>885.26</v>
      </c>
      <c r="M426" s="4">
        <f>L426-J426</f>
        <v>442.63</v>
      </c>
      <c r="N426" s="4">
        <f t="shared" si="12"/>
        <v>221.315</v>
      </c>
      <c r="O426" s="3">
        <f t="shared" si="13"/>
        <v>50</v>
      </c>
      <c r="P426"/>
    </row>
    <row r="427" spans="1:16">
      <c r="A427">
        <v>1426</v>
      </c>
      <c r="B427" s="2" t="s">
        <v>1169</v>
      </c>
      <c r="C427" t="s">
        <v>292</v>
      </c>
      <c r="D427" t="s">
        <v>12</v>
      </c>
      <c r="E427">
        <v>38</v>
      </c>
      <c r="F427" t="str" cm="1">
        <f t="array" ref="F427">_xlfn.IFS(Table1[[#This Row],[Age]]&gt;49,"OLD",Table1[[#This Row],[Age]]&gt;29,"MIDDLE AGE",Table1[[#This Row],[Age]]&gt;19,"YOUNG")</f>
        <v>MIDDLE AGE</v>
      </c>
      <c r="G427" t="s">
        <v>22</v>
      </c>
      <c r="H427" t="s">
        <v>40</v>
      </c>
      <c r="I427" t="s">
        <v>76</v>
      </c>
      <c r="J427" s="4">
        <v>310.18</v>
      </c>
      <c r="K427">
        <v>1</v>
      </c>
      <c r="L427" s="4">
        <v>310.18</v>
      </c>
      <c r="M427" s="4">
        <f>L427-J427</f>
        <v>0</v>
      </c>
      <c r="N427" s="4">
        <f t="shared" si="12"/>
        <v>310.18</v>
      </c>
      <c r="O427" s="3">
        <f t="shared" si="13"/>
        <v>0</v>
      </c>
      <c r="P427"/>
    </row>
    <row r="428" spans="1:16">
      <c r="A428">
        <v>1427</v>
      </c>
      <c r="B428" s="2" t="s">
        <v>1158</v>
      </c>
      <c r="C428" t="s">
        <v>385</v>
      </c>
      <c r="D428" t="s">
        <v>12</v>
      </c>
      <c r="E428">
        <v>26</v>
      </c>
      <c r="F428" t="str" cm="1">
        <f t="array" ref="F428">_xlfn.IFS(Table1[[#This Row],[Age]]&gt;49,"OLD",Table1[[#This Row],[Age]]&gt;29,"MIDDLE AGE",Table1[[#This Row],[Age]]&gt;19,"YOUNG")</f>
        <v>YOUNG</v>
      </c>
      <c r="G428" t="s">
        <v>25</v>
      </c>
      <c r="H428" t="s">
        <v>14</v>
      </c>
      <c r="I428" t="s">
        <v>38</v>
      </c>
      <c r="J428" s="4">
        <v>278.02999999999997</v>
      </c>
      <c r="K428">
        <v>5</v>
      </c>
      <c r="L428" s="4">
        <v>1390.15</v>
      </c>
      <c r="M428" s="4">
        <f>L428-J428</f>
        <v>1112.1200000000001</v>
      </c>
      <c r="N428" s="4">
        <f t="shared" si="12"/>
        <v>55.605999999999995</v>
      </c>
      <c r="O428" s="3">
        <f t="shared" si="13"/>
        <v>80</v>
      </c>
      <c r="P428"/>
    </row>
    <row r="429" spans="1:16">
      <c r="A429">
        <v>1428</v>
      </c>
      <c r="B429" s="2" t="s">
        <v>1197</v>
      </c>
      <c r="C429" t="s">
        <v>386</v>
      </c>
      <c r="D429" t="s">
        <v>17</v>
      </c>
      <c r="E429">
        <v>34</v>
      </c>
      <c r="F429" t="str" cm="1">
        <f t="array" ref="F429">_xlfn.IFS(Table1[[#This Row],[Age]]&gt;49,"OLD",Table1[[#This Row],[Age]]&gt;29,"MIDDLE AGE",Table1[[#This Row],[Age]]&gt;19,"YOUNG")</f>
        <v>MIDDLE AGE</v>
      </c>
      <c r="G429" t="s">
        <v>22</v>
      </c>
      <c r="H429" t="s">
        <v>19</v>
      </c>
      <c r="I429" t="s">
        <v>23</v>
      </c>
      <c r="J429" s="4">
        <v>33.47</v>
      </c>
      <c r="K429">
        <v>4</v>
      </c>
      <c r="L429" s="4">
        <v>133.88</v>
      </c>
      <c r="M429" s="4">
        <f>L429-J429</f>
        <v>100.41</v>
      </c>
      <c r="N429" s="4">
        <f t="shared" si="12"/>
        <v>8.3674999999999997</v>
      </c>
      <c r="O429" s="3">
        <f t="shared" si="13"/>
        <v>75</v>
      </c>
      <c r="P429"/>
    </row>
    <row r="430" spans="1:16">
      <c r="A430">
        <v>1429</v>
      </c>
      <c r="B430" s="2" t="s">
        <v>1072</v>
      </c>
      <c r="C430" t="s">
        <v>107</v>
      </c>
      <c r="D430" t="s">
        <v>12</v>
      </c>
      <c r="E430">
        <v>22</v>
      </c>
      <c r="F430" t="str" cm="1">
        <f t="array" ref="F430">_xlfn.IFS(Table1[[#This Row],[Age]]&gt;49,"OLD",Table1[[#This Row],[Age]]&gt;29,"MIDDLE AGE",Table1[[#This Row],[Age]]&gt;19,"YOUNG")</f>
        <v>YOUNG</v>
      </c>
      <c r="G430" t="s">
        <v>18</v>
      </c>
      <c r="H430" t="s">
        <v>40</v>
      </c>
      <c r="I430" t="s">
        <v>74</v>
      </c>
      <c r="J430" s="4">
        <v>525.11</v>
      </c>
      <c r="K430">
        <v>5</v>
      </c>
      <c r="L430" s="4">
        <v>2625.55</v>
      </c>
      <c r="M430" s="4">
        <f>L430-J430</f>
        <v>2100.44</v>
      </c>
      <c r="N430" s="4">
        <f t="shared" si="12"/>
        <v>105.02200000000001</v>
      </c>
      <c r="O430" s="3">
        <f t="shared" si="13"/>
        <v>80</v>
      </c>
      <c r="P430"/>
    </row>
    <row r="431" spans="1:16">
      <c r="A431">
        <v>1430</v>
      </c>
      <c r="B431" s="2" t="s">
        <v>1137</v>
      </c>
      <c r="C431" t="s">
        <v>117</v>
      </c>
      <c r="D431" t="s">
        <v>17</v>
      </c>
      <c r="E431">
        <v>48</v>
      </c>
      <c r="F431" t="str" cm="1">
        <f t="array" ref="F431">_xlfn.IFS(Table1[[#This Row],[Age]]&gt;49,"OLD",Table1[[#This Row],[Age]]&gt;29,"MIDDLE AGE",Table1[[#This Row],[Age]]&gt;19,"YOUNG")</f>
        <v>MIDDLE AGE</v>
      </c>
      <c r="G431" t="s">
        <v>25</v>
      </c>
      <c r="H431" t="s">
        <v>27</v>
      </c>
      <c r="I431" t="s">
        <v>53</v>
      </c>
      <c r="J431" s="4">
        <v>988.35</v>
      </c>
      <c r="K431">
        <v>4</v>
      </c>
      <c r="L431" s="4">
        <v>3953.4</v>
      </c>
      <c r="M431" s="4">
        <f>L431-J431</f>
        <v>2965.05</v>
      </c>
      <c r="N431" s="4">
        <f t="shared" si="12"/>
        <v>247.08750000000001</v>
      </c>
      <c r="O431" s="3">
        <f t="shared" si="13"/>
        <v>75</v>
      </c>
      <c r="P431"/>
    </row>
    <row r="432" spans="1:16">
      <c r="A432">
        <v>1431</v>
      </c>
      <c r="B432" s="2" t="s">
        <v>949</v>
      </c>
      <c r="C432" t="s">
        <v>130</v>
      </c>
      <c r="D432" t="s">
        <v>12</v>
      </c>
      <c r="E432">
        <v>57</v>
      </c>
      <c r="F432" t="str" cm="1">
        <f t="array" ref="F432">_xlfn.IFS(Table1[[#This Row],[Age]]&gt;49,"OLD",Table1[[#This Row],[Age]]&gt;29,"MIDDLE AGE",Table1[[#This Row],[Age]]&gt;19,"YOUNG")</f>
        <v>OLD</v>
      </c>
      <c r="G432" t="s">
        <v>22</v>
      </c>
      <c r="H432" t="s">
        <v>35</v>
      </c>
      <c r="I432" t="s">
        <v>63</v>
      </c>
      <c r="J432" s="4">
        <v>817.09</v>
      </c>
      <c r="K432">
        <v>2</v>
      </c>
      <c r="L432" s="4">
        <v>1634.18</v>
      </c>
      <c r="M432" s="4">
        <f>L432-J432</f>
        <v>817.09</v>
      </c>
      <c r="N432" s="4">
        <f t="shared" si="12"/>
        <v>408.54500000000002</v>
      </c>
      <c r="O432" s="3">
        <f t="shared" si="13"/>
        <v>50</v>
      </c>
      <c r="P432"/>
    </row>
    <row r="433" spans="1:16">
      <c r="A433">
        <v>1432</v>
      </c>
      <c r="B433" s="2" t="s">
        <v>1104</v>
      </c>
      <c r="C433" t="s">
        <v>387</v>
      </c>
      <c r="D433" t="s">
        <v>17</v>
      </c>
      <c r="E433">
        <v>55</v>
      </c>
      <c r="F433" t="str" cm="1">
        <f t="array" ref="F433">_xlfn.IFS(Table1[[#This Row],[Age]]&gt;49,"OLD",Table1[[#This Row],[Age]]&gt;29,"MIDDLE AGE",Table1[[#This Row],[Age]]&gt;19,"YOUNG")</f>
        <v>OLD</v>
      </c>
      <c r="G433" t="s">
        <v>22</v>
      </c>
      <c r="H433" t="s">
        <v>35</v>
      </c>
      <c r="I433" t="s">
        <v>63</v>
      </c>
      <c r="J433" s="4">
        <v>898.5</v>
      </c>
      <c r="K433">
        <v>4</v>
      </c>
      <c r="L433" s="4">
        <v>3594</v>
      </c>
      <c r="M433" s="4">
        <f>L433-J433</f>
        <v>2695.5</v>
      </c>
      <c r="N433" s="4">
        <f t="shared" si="12"/>
        <v>224.625</v>
      </c>
      <c r="O433" s="3">
        <f t="shared" si="13"/>
        <v>75</v>
      </c>
      <c r="P433"/>
    </row>
    <row r="434" spans="1:16">
      <c r="A434">
        <v>1433</v>
      </c>
      <c r="B434" s="2" t="s">
        <v>1198</v>
      </c>
      <c r="C434" t="s">
        <v>388</v>
      </c>
      <c r="D434" t="s">
        <v>12</v>
      </c>
      <c r="E434">
        <v>60</v>
      </c>
      <c r="F434" t="str" cm="1">
        <f t="array" ref="F434">_xlfn.IFS(Table1[[#This Row],[Age]]&gt;49,"OLD",Table1[[#This Row],[Age]]&gt;29,"MIDDLE AGE",Table1[[#This Row],[Age]]&gt;19,"YOUNG")</f>
        <v>OLD</v>
      </c>
      <c r="G434" t="s">
        <v>25</v>
      </c>
      <c r="H434" t="s">
        <v>35</v>
      </c>
      <c r="I434" t="s">
        <v>63</v>
      </c>
      <c r="J434" s="4">
        <v>624.95000000000005</v>
      </c>
      <c r="K434">
        <v>4</v>
      </c>
      <c r="L434" s="4">
        <v>2499.8000000000002</v>
      </c>
      <c r="M434" s="4">
        <f>L434-J434</f>
        <v>1874.8500000000001</v>
      </c>
      <c r="N434" s="4">
        <f t="shared" si="12"/>
        <v>156.23750000000001</v>
      </c>
      <c r="O434" s="3">
        <f t="shared" si="13"/>
        <v>75</v>
      </c>
      <c r="P434"/>
    </row>
    <row r="435" spans="1:16">
      <c r="A435">
        <v>1434</v>
      </c>
      <c r="B435" s="2" t="s">
        <v>1143</v>
      </c>
      <c r="C435" t="s">
        <v>39</v>
      </c>
      <c r="D435" t="s">
        <v>17</v>
      </c>
      <c r="E435">
        <v>36</v>
      </c>
      <c r="F435" t="str" cm="1">
        <f t="array" ref="F435">_xlfn.IFS(Table1[[#This Row],[Age]]&gt;49,"OLD",Table1[[#This Row],[Age]]&gt;29,"MIDDLE AGE",Table1[[#This Row],[Age]]&gt;19,"YOUNG")</f>
        <v>MIDDLE AGE</v>
      </c>
      <c r="G435" t="s">
        <v>13</v>
      </c>
      <c r="H435" t="s">
        <v>35</v>
      </c>
      <c r="I435" t="s">
        <v>36</v>
      </c>
      <c r="J435" s="4">
        <v>486.63</v>
      </c>
      <c r="K435">
        <v>2</v>
      </c>
      <c r="L435" s="4">
        <v>973.26</v>
      </c>
      <c r="M435" s="4">
        <f>L435-J435</f>
        <v>486.63</v>
      </c>
      <c r="N435" s="4">
        <f t="shared" si="12"/>
        <v>243.315</v>
      </c>
      <c r="O435" s="3">
        <f t="shared" si="13"/>
        <v>50</v>
      </c>
      <c r="P435"/>
    </row>
    <row r="436" spans="1:16">
      <c r="A436">
        <v>1435</v>
      </c>
      <c r="B436" s="2" t="s">
        <v>1164</v>
      </c>
      <c r="C436" t="s">
        <v>389</v>
      </c>
      <c r="D436" t="s">
        <v>17</v>
      </c>
      <c r="E436">
        <v>53</v>
      </c>
      <c r="F436" t="str" cm="1">
        <f t="array" ref="F436">_xlfn.IFS(Table1[[#This Row],[Age]]&gt;49,"OLD",Table1[[#This Row],[Age]]&gt;29,"MIDDLE AGE",Table1[[#This Row],[Age]]&gt;19,"YOUNG")</f>
        <v>OLD</v>
      </c>
      <c r="G436" t="s">
        <v>22</v>
      </c>
      <c r="H436" t="s">
        <v>35</v>
      </c>
      <c r="I436" t="s">
        <v>36</v>
      </c>
      <c r="J436" s="4">
        <v>990.55</v>
      </c>
      <c r="K436">
        <v>3</v>
      </c>
      <c r="L436" s="4">
        <v>2971.65</v>
      </c>
      <c r="M436" s="4">
        <f>L436-J436</f>
        <v>1981.1000000000001</v>
      </c>
      <c r="N436" s="4">
        <f t="shared" si="12"/>
        <v>330.18333333333334</v>
      </c>
      <c r="O436" s="3">
        <f t="shared" si="13"/>
        <v>66.666666666666671</v>
      </c>
      <c r="P436"/>
    </row>
    <row r="437" spans="1:16">
      <c r="A437">
        <v>1436</v>
      </c>
      <c r="B437" s="2" t="s">
        <v>1199</v>
      </c>
      <c r="C437" t="s">
        <v>390</v>
      </c>
      <c r="D437" t="s">
        <v>17</v>
      </c>
      <c r="E437">
        <v>50</v>
      </c>
      <c r="F437" t="str" cm="1">
        <f t="array" ref="F437">_xlfn.IFS(Table1[[#This Row],[Age]]&gt;49,"OLD",Table1[[#This Row],[Age]]&gt;29,"MIDDLE AGE",Table1[[#This Row],[Age]]&gt;19,"YOUNG")</f>
        <v>OLD</v>
      </c>
      <c r="G437" t="s">
        <v>18</v>
      </c>
      <c r="H437" t="s">
        <v>40</v>
      </c>
      <c r="I437" t="s">
        <v>76</v>
      </c>
      <c r="J437" s="4">
        <v>452.69</v>
      </c>
      <c r="K437">
        <v>4</v>
      </c>
      <c r="L437" s="4">
        <v>1810.76</v>
      </c>
      <c r="M437" s="4">
        <f>L437-J437</f>
        <v>1358.07</v>
      </c>
      <c r="N437" s="4">
        <f t="shared" si="12"/>
        <v>113.1725</v>
      </c>
      <c r="O437" s="3">
        <f t="shared" si="13"/>
        <v>75</v>
      </c>
      <c r="P437"/>
    </row>
    <row r="438" spans="1:16">
      <c r="A438">
        <v>1437</v>
      </c>
      <c r="B438" s="2" t="s">
        <v>1200</v>
      </c>
      <c r="C438" t="s">
        <v>391</v>
      </c>
      <c r="D438" t="s">
        <v>17</v>
      </c>
      <c r="E438">
        <v>30</v>
      </c>
      <c r="F438" t="str" cm="1">
        <f t="array" ref="F438">_xlfn.IFS(Table1[[#This Row],[Age]]&gt;49,"OLD",Table1[[#This Row],[Age]]&gt;29,"MIDDLE AGE",Table1[[#This Row],[Age]]&gt;19,"YOUNG")</f>
        <v>MIDDLE AGE</v>
      </c>
      <c r="G438" t="s">
        <v>13</v>
      </c>
      <c r="H438" t="s">
        <v>19</v>
      </c>
      <c r="I438" t="s">
        <v>20</v>
      </c>
      <c r="J438" s="4">
        <v>917.66</v>
      </c>
      <c r="K438">
        <v>1</v>
      </c>
      <c r="L438" s="4">
        <v>917.66</v>
      </c>
      <c r="M438" s="4">
        <f>L438-J438</f>
        <v>0</v>
      </c>
      <c r="N438" s="4">
        <f t="shared" si="12"/>
        <v>917.66</v>
      </c>
      <c r="O438" s="3">
        <f t="shared" si="13"/>
        <v>0</v>
      </c>
      <c r="P438"/>
    </row>
    <row r="439" spans="1:16">
      <c r="A439">
        <v>1438</v>
      </c>
      <c r="B439" s="2" t="s">
        <v>1050</v>
      </c>
      <c r="C439" t="s">
        <v>392</v>
      </c>
      <c r="D439" t="s">
        <v>17</v>
      </c>
      <c r="E439">
        <v>31</v>
      </c>
      <c r="F439" t="str" cm="1">
        <f t="array" ref="F439">_xlfn.IFS(Table1[[#This Row],[Age]]&gt;49,"OLD",Table1[[#This Row],[Age]]&gt;29,"MIDDLE AGE",Table1[[#This Row],[Age]]&gt;19,"YOUNG")</f>
        <v>MIDDLE AGE</v>
      </c>
      <c r="G439" t="s">
        <v>13</v>
      </c>
      <c r="H439" t="s">
        <v>27</v>
      </c>
      <c r="I439" t="s">
        <v>32</v>
      </c>
      <c r="J439" s="4">
        <v>764.23</v>
      </c>
      <c r="K439">
        <v>5</v>
      </c>
      <c r="L439" s="4">
        <v>3821.15</v>
      </c>
      <c r="M439" s="4">
        <f>L439-J439</f>
        <v>3056.92</v>
      </c>
      <c r="N439" s="4">
        <f t="shared" si="12"/>
        <v>152.846</v>
      </c>
      <c r="O439" s="3">
        <f t="shared" si="13"/>
        <v>80</v>
      </c>
      <c r="P439"/>
    </row>
    <row r="440" spans="1:16">
      <c r="A440">
        <v>1439</v>
      </c>
      <c r="B440" s="2" t="s">
        <v>1148</v>
      </c>
      <c r="C440" t="s">
        <v>393</v>
      </c>
      <c r="D440" t="s">
        <v>12</v>
      </c>
      <c r="E440">
        <v>50</v>
      </c>
      <c r="F440" t="str" cm="1">
        <f t="array" ref="F440">_xlfn.IFS(Table1[[#This Row],[Age]]&gt;49,"OLD",Table1[[#This Row],[Age]]&gt;29,"MIDDLE AGE",Table1[[#This Row],[Age]]&gt;19,"YOUNG")</f>
        <v>OLD</v>
      </c>
      <c r="G440" t="s">
        <v>25</v>
      </c>
      <c r="H440" t="s">
        <v>14</v>
      </c>
      <c r="I440" t="s">
        <v>48</v>
      </c>
      <c r="J440" s="4">
        <v>337.67</v>
      </c>
      <c r="K440">
        <v>2</v>
      </c>
      <c r="L440" s="4">
        <v>675.34</v>
      </c>
      <c r="M440" s="4">
        <f>L440-J440</f>
        <v>337.67</v>
      </c>
      <c r="N440" s="4">
        <f t="shared" si="12"/>
        <v>168.83500000000001</v>
      </c>
      <c r="O440" s="3">
        <f t="shared" si="13"/>
        <v>50</v>
      </c>
      <c r="P440"/>
    </row>
    <row r="441" spans="1:16">
      <c r="A441">
        <v>1440</v>
      </c>
      <c r="B441" s="2" t="s">
        <v>1201</v>
      </c>
      <c r="C441" t="s">
        <v>394</v>
      </c>
      <c r="D441" t="s">
        <v>12</v>
      </c>
      <c r="E441">
        <v>46</v>
      </c>
      <c r="F441" t="str" cm="1">
        <f t="array" ref="F441">_xlfn.IFS(Table1[[#This Row],[Age]]&gt;49,"OLD",Table1[[#This Row],[Age]]&gt;29,"MIDDLE AGE",Table1[[#This Row],[Age]]&gt;19,"YOUNG")</f>
        <v>MIDDLE AGE</v>
      </c>
      <c r="G441" t="s">
        <v>22</v>
      </c>
      <c r="H441" t="s">
        <v>27</v>
      </c>
      <c r="I441" t="s">
        <v>46</v>
      </c>
      <c r="J441" s="4">
        <v>508.03</v>
      </c>
      <c r="K441">
        <v>2</v>
      </c>
      <c r="L441" s="4">
        <v>1016.06</v>
      </c>
      <c r="M441" s="4">
        <f>L441-J441</f>
        <v>508.03</v>
      </c>
      <c r="N441" s="4">
        <f t="shared" si="12"/>
        <v>254.01499999999999</v>
      </c>
      <c r="O441" s="3">
        <f t="shared" si="13"/>
        <v>50</v>
      </c>
      <c r="P441"/>
    </row>
    <row r="442" spans="1:16">
      <c r="A442">
        <v>1441</v>
      </c>
      <c r="B442" s="2" t="s">
        <v>1202</v>
      </c>
      <c r="C442" t="s">
        <v>395</v>
      </c>
      <c r="D442" t="s">
        <v>12</v>
      </c>
      <c r="E442">
        <v>60</v>
      </c>
      <c r="F442" t="str" cm="1">
        <f t="array" ref="F442">_xlfn.IFS(Table1[[#This Row],[Age]]&gt;49,"OLD",Table1[[#This Row],[Age]]&gt;29,"MIDDLE AGE",Table1[[#This Row],[Age]]&gt;19,"YOUNG")</f>
        <v>OLD</v>
      </c>
      <c r="G442" t="s">
        <v>18</v>
      </c>
      <c r="H442" t="s">
        <v>14</v>
      </c>
      <c r="I442" t="s">
        <v>43</v>
      </c>
      <c r="J442" s="4">
        <v>390.49</v>
      </c>
      <c r="K442">
        <v>4</v>
      </c>
      <c r="L442" s="4">
        <v>1561.96</v>
      </c>
      <c r="M442" s="4">
        <f>L442-J442</f>
        <v>1171.47</v>
      </c>
      <c r="N442" s="4">
        <f t="shared" si="12"/>
        <v>97.622500000000002</v>
      </c>
      <c r="O442" s="3">
        <f t="shared" si="13"/>
        <v>75</v>
      </c>
      <c r="P442"/>
    </row>
    <row r="443" spans="1:16">
      <c r="A443">
        <v>1442</v>
      </c>
      <c r="B443" s="2" t="s">
        <v>1118</v>
      </c>
      <c r="C443" t="s">
        <v>396</v>
      </c>
      <c r="D443" t="s">
        <v>17</v>
      </c>
      <c r="E443">
        <v>53</v>
      </c>
      <c r="F443" t="str" cm="1">
        <f t="array" ref="F443">_xlfn.IFS(Table1[[#This Row],[Age]]&gt;49,"OLD",Table1[[#This Row],[Age]]&gt;29,"MIDDLE AGE",Table1[[#This Row],[Age]]&gt;19,"YOUNG")</f>
        <v>OLD</v>
      </c>
      <c r="G443" t="s">
        <v>22</v>
      </c>
      <c r="H443" t="s">
        <v>14</v>
      </c>
      <c r="I443" t="s">
        <v>38</v>
      </c>
      <c r="J443" s="4">
        <v>144.86000000000001</v>
      </c>
      <c r="K443">
        <v>3</v>
      </c>
      <c r="L443" s="4">
        <v>434.58</v>
      </c>
      <c r="M443" s="4">
        <f>L443-J443</f>
        <v>289.71999999999997</v>
      </c>
      <c r="N443" s="4">
        <f t="shared" si="12"/>
        <v>48.286666666666669</v>
      </c>
      <c r="O443" s="3">
        <f t="shared" si="13"/>
        <v>66.666666666666657</v>
      </c>
      <c r="P443"/>
    </row>
    <row r="444" spans="1:16">
      <c r="A444">
        <v>1443</v>
      </c>
      <c r="B444" s="2" t="s">
        <v>1203</v>
      </c>
      <c r="C444" t="s">
        <v>397</v>
      </c>
      <c r="D444" t="s">
        <v>12</v>
      </c>
      <c r="E444">
        <v>61</v>
      </c>
      <c r="F444" t="str" cm="1">
        <f t="array" ref="F444">_xlfn.IFS(Table1[[#This Row],[Age]]&gt;49,"OLD",Table1[[#This Row],[Age]]&gt;29,"MIDDLE AGE",Table1[[#This Row],[Age]]&gt;19,"YOUNG")</f>
        <v>OLD</v>
      </c>
      <c r="G444" t="s">
        <v>18</v>
      </c>
      <c r="H444" t="s">
        <v>27</v>
      </c>
      <c r="I444" t="s">
        <v>28</v>
      </c>
      <c r="J444" s="4">
        <v>363.2</v>
      </c>
      <c r="K444">
        <v>3</v>
      </c>
      <c r="L444" s="4">
        <v>1089.5999999999999</v>
      </c>
      <c r="M444" s="4">
        <f>L444-J444</f>
        <v>726.39999999999986</v>
      </c>
      <c r="N444" s="4">
        <f t="shared" si="12"/>
        <v>121.06666666666666</v>
      </c>
      <c r="O444" s="3">
        <f t="shared" si="13"/>
        <v>66.666666666666657</v>
      </c>
      <c r="P444"/>
    </row>
    <row r="445" spans="1:16">
      <c r="A445">
        <v>1444</v>
      </c>
      <c r="B445" s="2" t="s">
        <v>1204</v>
      </c>
      <c r="C445" t="s">
        <v>398</v>
      </c>
      <c r="D445" t="s">
        <v>17</v>
      </c>
      <c r="E445">
        <v>27</v>
      </c>
      <c r="F445" t="str" cm="1">
        <f t="array" ref="F445">_xlfn.IFS(Table1[[#This Row],[Age]]&gt;49,"OLD",Table1[[#This Row],[Age]]&gt;29,"MIDDLE AGE",Table1[[#This Row],[Age]]&gt;19,"YOUNG")</f>
        <v>YOUNG</v>
      </c>
      <c r="G445" t="s">
        <v>22</v>
      </c>
      <c r="H445" t="s">
        <v>40</v>
      </c>
      <c r="I445" t="s">
        <v>41</v>
      </c>
      <c r="J445" s="4">
        <v>890.08</v>
      </c>
      <c r="K445">
        <v>5</v>
      </c>
      <c r="L445" s="4">
        <v>4450.3999999999996</v>
      </c>
      <c r="M445" s="4">
        <f>L445-J445</f>
        <v>3560.3199999999997</v>
      </c>
      <c r="N445" s="4">
        <f t="shared" si="12"/>
        <v>178.01600000000002</v>
      </c>
      <c r="O445" s="3">
        <f t="shared" si="13"/>
        <v>80</v>
      </c>
      <c r="P445"/>
    </row>
    <row r="446" spans="1:16">
      <c r="A446">
        <v>1445</v>
      </c>
      <c r="B446" s="2" t="s">
        <v>1029</v>
      </c>
      <c r="C446" t="s">
        <v>399</v>
      </c>
      <c r="D446" t="s">
        <v>17</v>
      </c>
      <c r="E446">
        <v>48</v>
      </c>
      <c r="F446" t="str" cm="1">
        <f t="array" ref="F446">_xlfn.IFS(Table1[[#This Row],[Age]]&gt;49,"OLD",Table1[[#This Row],[Age]]&gt;29,"MIDDLE AGE",Table1[[#This Row],[Age]]&gt;19,"YOUNG")</f>
        <v>MIDDLE AGE</v>
      </c>
      <c r="G446" t="s">
        <v>25</v>
      </c>
      <c r="H446" t="s">
        <v>35</v>
      </c>
      <c r="I446" t="s">
        <v>63</v>
      </c>
      <c r="J446" s="4">
        <v>755.11</v>
      </c>
      <c r="K446">
        <v>5</v>
      </c>
      <c r="L446" s="4">
        <v>3775.55</v>
      </c>
      <c r="M446" s="4">
        <f>L446-J446</f>
        <v>3020.44</v>
      </c>
      <c r="N446" s="4">
        <f t="shared" si="12"/>
        <v>151.02199999999999</v>
      </c>
      <c r="O446" s="3">
        <f t="shared" si="13"/>
        <v>80</v>
      </c>
      <c r="P446"/>
    </row>
    <row r="447" spans="1:16">
      <c r="A447">
        <v>1446</v>
      </c>
      <c r="B447" s="2" t="s">
        <v>1205</v>
      </c>
      <c r="C447" t="s">
        <v>355</v>
      </c>
      <c r="D447" t="s">
        <v>12</v>
      </c>
      <c r="E447">
        <v>23</v>
      </c>
      <c r="F447" t="str" cm="1">
        <f t="array" ref="F447">_xlfn.IFS(Table1[[#This Row],[Age]]&gt;49,"OLD",Table1[[#This Row],[Age]]&gt;29,"MIDDLE AGE",Table1[[#This Row],[Age]]&gt;19,"YOUNG")</f>
        <v>YOUNG</v>
      </c>
      <c r="G447" t="s">
        <v>18</v>
      </c>
      <c r="H447" t="s">
        <v>40</v>
      </c>
      <c r="I447" t="s">
        <v>68</v>
      </c>
      <c r="J447" s="4">
        <v>284.81</v>
      </c>
      <c r="K447">
        <v>3</v>
      </c>
      <c r="L447" s="4">
        <v>854.43</v>
      </c>
      <c r="M447" s="4">
        <f>L447-J447</f>
        <v>569.61999999999989</v>
      </c>
      <c r="N447" s="4">
        <f t="shared" si="12"/>
        <v>94.936666666666667</v>
      </c>
      <c r="O447" s="3">
        <f t="shared" si="13"/>
        <v>66.666666666666657</v>
      </c>
      <c r="P447"/>
    </row>
    <row r="448" spans="1:16">
      <c r="A448">
        <v>1447</v>
      </c>
      <c r="B448" s="2" t="s">
        <v>1049</v>
      </c>
      <c r="C448" t="s">
        <v>400</v>
      </c>
      <c r="D448" t="s">
        <v>12</v>
      </c>
      <c r="E448">
        <v>18</v>
      </c>
      <c r="F448" t="e" cm="1">
        <f t="array" ref="F448">_xlfn.IFS(Table1[[#This Row],[Age]]&gt;49,"OLD",Table1[[#This Row],[Age]]&gt;29,"MIDDLE AGE",Table1[[#This Row],[Age]]&gt;19,"YOUNG")</f>
        <v>#N/A</v>
      </c>
      <c r="G448" t="s">
        <v>25</v>
      </c>
      <c r="H448" t="s">
        <v>35</v>
      </c>
      <c r="I448" t="s">
        <v>36</v>
      </c>
      <c r="J448" s="4">
        <v>374.23</v>
      </c>
      <c r="K448">
        <v>3</v>
      </c>
      <c r="L448" s="4">
        <v>1122.69</v>
      </c>
      <c r="M448" s="4">
        <f>L448-J448</f>
        <v>748.46</v>
      </c>
      <c r="N448" s="4">
        <f t="shared" si="12"/>
        <v>124.74333333333334</v>
      </c>
      <c r="O448" s="3">
        <f t="shared" si="13"/>
        <v>66.666666666666657</v>
      </c>
      <c r="P448"/>
    </row>
    <row r="449" spans="1:16">
      <c r="A449">
        <v>1448</v>
      </c>
      <c r="B449" s="2" t="s">
        <v>1015</v>
      </c>
      <c r="C449" t="s">
        <v>320</v>
      </c>
      <c r="D449" t="s">
        <v>17</v>
      </c>
      <c r="E449">
        <v>24</v>
      </c>
      <c r="F449" t="str" cm="1">
        <f t="array" ref="F449">_xlfn.IFS(Table1[[#This Row],[Age]]&gt;49,"OLD",Table1[[#This Row],[Age]]&gt;29,"MIDDLE AGE",Table1[[#This Row],[Age]]&gt;19,"YOUNG")</f>
        <v>YOUNG</v>
      </c>
      <c r="G449" t="s">
        <v>22</v>
      </c>
      <c r="H449" t="s">
        <v>19</v>
      </c>
      <c r="I449" t="s">
        <v>23</v>
      </c>
      <c r="J449" s="4">
        <v>620.27</v>
      </c>
      <c r="K449">
        <v>3</v>
      </c>
      <c r="L449" s="4">
        <v>1860.81</v>
      </c>
      <c r="M449" s="4">
        <f>L449-J449</f>
        <v>1240.54</v>
      </c>
      <c r="N449" s="4">
        <f t="shared" si="12"/>
        <v>206.75666666666666</v>
      </c>
      <c r="O449" s="3">
        <f t="shared" si="13"/>
        <v>66.666666666666657</v>
      </c>
      <c r="P449"/>
    </row>
    <row r="450" spans="1:16">
      <c r="A450">
        <v>1449</v>
      </c>
      <c r="B450" s="2" t="s">
        <v>1206</v>
      </c>
      <c r="C450" t="s">
        <v>276</v>
      </c>
      <c r="D450" t="s">
        <v>12</v>
      </c>
      <c r="E450">
        <v>44</v>
      </c>
      <c r="F450" t="str" cm="1">
        <f t="array" ref="F450">_xlfn.IFS(Table1[[#This Row],[Age]]&gt;49,"OLD",Table1[[#This Row],[Age]]&gt;29,"MIDDLE AGE",Table1[[#This Row],[Age]]&gt;19,"YOUNG")</f>
        <v>MIDDLE AGE</v>
      </c>
      <c r="G450" t="s">
        <v>18</v>
      </c>
      <c r="H450" t="s">
        <v>14</v>
      </c>
      <c r="I450" t="s">
        <v>48</v>
      </c>
      <c r="J450" s="4">
        <v>421.98</v>
      </c>
      <c r="K450">
        <v>4</v>
      </c>
      <c r="L450" s="4">
        <v>1687.92</v>
      </c>
      <c r="M450" s="4">
        <f>L450-J450</f>
        <v>1265.94</v>
      </c>
      <c r="N450" s="4">
        <f t="shared" si="12"/>
        <v>105.495</v>
      </c>
      <c r="O450" s="3">
        <f t="shared" si="13"/>
        <v>75</v>
      </c>
      <c r="P450"/>
    </row>
    <row r="451" spans="1:16">
      <c r="A451">
        <v>1450</v>
      </c>
      <c r="B451" s="2" t="s">
        <v>979</v>
      </c>
      <c r="C451" t="s">
        <v>401</v>
      </c>
      <c r="D451" t="s">
        <v>17</v>
      </c>
      <c r="E451">
        <v>38</v>
      </c>
      <c r="F451" t="str" cm="1">
        <f t="array" ref="F451">_xlfn.IFS(Table1[[#This Row],[Age]]&gt;49,"OLD",Table1[[#This Row],[Age]]&gt;29,"MIDDLE AGE",Table1[[#This Row],[Age]]&gt;19,"YOUNG")</f>
        <v>MIDDLE AGE</v>
      </c>
      <c r="G451" t="s">
        <v>18</v>
      </c>
      <c r="H451" t="s">
        <v>27</v>
      </c>
      <c r="I451" t="s">
        <v>32</v>
      </c>
      <c r="J451" s="4">
        <v>508.01</v>
      </c>
      <c r="K451">
        <v>1</v>
      </c>
      <c r="L451" s="4">
        <v>508.01</v>
      </c>
      <c r="M451" s="4">
        <f>L451-J451</f>
        <v>0</v>
      </c>
      <c r="N451" s="4">
        <f t="shared" ref="N451:N514" si="14">J451/K451</f>
        <v>508.01</v>
      </c>
      <c r="O451" s="3">
        <f t="shared" ref="O451:O514" si="15">M451/L451*100</f>
        <v>0</v>
      </c>
      <c r="P451"/>
    </row>
    <row r="452" spans="1:16">
      <c r="A452">
        <v>1451</v>
      </c>
      <c r="B452" s="2" t="s">
        <v>1011</v>
      </c>
      <c r="C452" t="s">
        <v>402</v>
      </c>
      <c r="D452" t="s">
        <v>17</v>
      </c>
      <c r="E452">
        <v>45</v>
      </c>
      <c r="F452" t="str" cm="1">
        <f t="array" ref="F452">_xlfn.IFS(Table1[[#This Row],[Age]]&gt;49,"OLD",Table1[[#This Row],[Age]]&gt;29,"MIDDLE AGE",Table1[[#This Row],[Age]]&gt;19,"YOUNG")</f>
        <v>MIDDLE AGE</v>
      </c>
      <c r="G452" t="s">
        <v>22</v>
      </c>
      <c r="H452" t="s">
        <v>19</v>
      </c>
      <c r="I452" t="s">
        <v>51</v>
      </c>
      <c r="J452" s="4">
        <v>701.19</v>
      </c>
      <c r="K452">
        <v>5</v>
      </c>
      <c r="L452" s="4">
        <v>3505.95</v>
      </c>
      <c r="M452" s="4">
        <f>L452-J452</f>
        <v>2804.7599999999998</v>
      </c>
      <c r="N452" s="4">
        <f t="shared" si="14"/>
        <v>140.238</v>
      </c>
      <c r="O452" s="3">
        <f t="shared" si="15"/>
        <v>80</v>
      </c>
      <c r="P452"/>
    </row>
    <row r="453" spans="1:16">
      <c r="A453">
        <v>1452</v>
      </c>
      <c r="B453" s="2" t="s">
        <v>1081</v>
      </c>
      <c r="C453" t="s">
        <v>403</v>
      </c>
      <c r="D453" t="s">
        <v>17</v>
      </c>
      <c r="E453">
        <v>33</v>
      </c>
      <c r="F453" t="str" cm="1">
        <f t="array" ref="F453">_xlfn.IFS(Table1[[#This Row],[Age]]&gt;49,"OLD",Table1[[#This Row],[Age]]&gt;29,"MIDDLE AGE",Table1[[#This Row],[Age]]&gt;19,"YOUNG")</f>
        <v>MIDDLE AGE</v>
      </c>
      <c r="G453" t="s">
        <v>25</v>
      </c>
      <c r="H453" t="s">
        <v>35</v>
      </c>
      <c r="I453" t="s">
        <v>58</v>
      </c>
      <c r="J453" s="4">
        <v>472.58</v>
      </c>
      <c r="K453">
        <v>2</v>
      </c>
      <c r="L453" s="4">
        <v>945.16</v>
      </c>
      <c r="M453" s="4">
        <f>L453-J453</f>
        <v>472.58</v>
      </c>
      <c r="N453" s="4">
        <f t="shared" si="14"/>
        <v>236.29</v>
      </c>
      <c r="O453" s="3">
        <f t="shared" si="15"/>
        <v>50</v>
      </c>
      <c r="P453"/>
    </row>
    <row r="454" spans="1:16">
      <c r="A454">
        <v>1453</v>
      </c>
      <c r="B454" s="2" t="s">
        <v>1207</v>
      </c>
      <c r="C454" t="s">
        <v>404</v>
      </c>
      <c r="D454" t="s">
        <v>17</v>
      </c>
      <c r="E454">
        <v>63</v>
      </c>
      <c r="F454" t="str" cm="1">
        <f t="array" ref="F454">_xlfn.IFS(Table1[[#This Row],[Age]]&gt;49,"OLD",Table1[[#This Row],[Age]]&gt;29,"MIDDLE AGE",Table1[[#This Row],[Age]]&gt;19,"YOUNG")</f>
        <v>OLD</v>
      </c>
      <c r="G454" t="s">
        <v>18</v>
      </c>
      <c r="H454" t="s">
        <v>40</v>
      </c>
      <c r="I454" t="s">
        <v>74</v>
      </c>
      <c r="J454" s="4">
        <v>199.06</v>
      </c>
      <c r="K454">
        <v>3</v>
      </c>
      <c r="L454" s="4">
        <v>597.17999999999995</v>
      </c>
      <c r="M454" s="4">
        <f>L454-J454</f>
        <v>398.11999999999995</v>
      </c>
      <c r="N454" s="4">
        <f t="shared" si="14"/>
        <v>66.353333333333339</v>
      </c>
      <c r="O454" s="3">
        <f t="shared" si="15"/>
        <v>66.666666666666657</v>
      </c>
      <c r="P454"/>
    </row>
    <row r="455" spans="1:16">
      <c r="A455">
        <v>1454</v>
      </c>
      <c r="B455" s="2" t="s">
        <v>1181</v>
      </c>
      <c r="C455" t="s">
        <v>405</v>
      </c>
      <c r="D455" t="s">
        <v>17</v>
      </c>
      <c r="E455">
        <v>40</v>
      </c>
      <c r="F455" t="str" cm="1">
        <f t="array" ref="F455">_xlfn.IFS(Table1[[#This Row],[Age]]&gt;49,"OLD",Table1[[#This Row],[Age]]&gt;29,"MIDDLE AGE",Table1[[#This Row],[Age]]&gt;19,"YOUNG")</f>
        <v>MIDDLE AGE</v>
      </c>
      <c r="G455" t="s">
        <v>18</v>
      </c>
      <c r="H455" t="s">
        <v>27</v>
      </c>
      <c r="I455" t="s">
        <v>28</v>
      </c>
      <c r="J455" s="4">
        <v>525.37</v>
      </c>
      <c r="K455">
        <v>3</v>
      </c>
      <c r="L455" s="4">
        <v>1576.11</v>
      </c>
      <c r="M455" s="4">
        <f>L455-J455</f>
        <v>1050.7399999999998</v>
      </c>
      <c r="N455" s="4">
        <f t="shared" si="14"/>
        <v>175.12333333333333</v>
      </c>
      <c r="O455" s="3">
        <f t="shared" si="15"/>
        <v>66.666666666666657</v>
      </c>
      <c r="P455"/>
    </row>
    <row r="456" spans="1:16">
      <c r="A456">
        <v>1455</v>
      </c>
      <c r="B456" s="2" t="s">
        <v>1161</v>
      </c>
      <c r="C456" t="s">
        <v>323</v>
      </c>
      <c r="D456" t="s">
        <v>12</v>
      </c>
      <c r="E456">
        <v>37</v>
      </c>
      <c r="F456" t="str" cm="1">
        <f t="array" ref="F456">_xlfn.IFS(Table1[[#This Row],[Age]]&gt;49,"OLD",Table1[[#This Row],[Age]]&gt;29,"MIDDLE AGE",Table1[[#This Row],[Age]]&gt;19,"YOUNG")</f>
        <v>MIDDLE AGE</v>
      </c>
      <c r="G456" t="s">
        <v>18</v>
      </c>
      <c r="H456" t="s">
        <v>14</v>
      </c>
      <c r="I456" t="s">
        <v>38</v>
      </c>
      <c r="J456" s="4">
        <v>362.56</v>
      </c>
      <c r="K456">
        <v>1</v>
      </c>
      <c r="L456" s="4">
        <v>362.56</v>
      </c>
      <c r="M456" s="4">
        <f>L456-J456</f>
        <v>0</v>
      </c>
      <c r="N456" s="4">
        <f t="shared" si="14"/>
        <v>362.56</v>
      </c>
      <c r="O456" s="3">
        <f t="shared" si="15"/>
        <v>0</v>
      </c>
      <c r="P456"/>
    </row>
    <row r="457" spans="1:16">
      <c r="A457">
        <v>1456</v>
      </c>
      <c r="B457" s="2" t="s">
        <v>1208</v>
      </c>
      <c r="C457" t="s">
        <v>300</v>
      </c>
      <c r="D457" t="s">
        <v>12</v>
      </c>
      <c r="E457">
        <v>55</v>
      </c>
      <c r="F457" t="str" cm="1">
        <f t="array" ref="F457">_xlfn.IFS(Table1[[#This Row],[Age]]&gt;49,"OLD",Table1[[#This Row],[Age]]&gt;29,"MIDDLE AGE",Table1[[#This Row],[Age]]&gt;19,"YOUNG")</f>
        <v>OLD</v>
      </c>
      <c r="G457" t="s">
        <v>22</v>
      </c>
      <c r="H457" t="s">
        <v>19</v>
      </c>
      <c r="I457" t="s">
        <v>51</v>
      </c>
      <c r="J457" s="4">
        <v>297.83</v>
      </c>
      <c r="K457">
        <v>3</v>
      </c>
      <c r="L457" s="4">
        <v>893.49</v>
      </c>
      <c r="M457" s="4">
        <f>L457-J457</f>
        <v>595.66000000000008</v>
      </c>
      <c r="N457" s="4">
        <f t="shared" si="14"/>
        <v>99.276666666666657</v>
      </c>
      <c r="O457" s="3">
        <f t="shared" si="15"/>
        <v>66.666666666666671</v>
      </c>
      <c r="P457"/>
    </row>
    <row r="458" spans="1:16">
      <c r="A458">
        <v>1457</v>
      </c>
      <c r="B458" s="2" t="s">
        <v>1096</v>
      </c>
      <c r="C458" t="s">
        <v>127</v>
      </c>
      <c r="D458" t="s">
        <v>17</v>
      </c>
      <c r="E458">
        <v>42</v>
      </c>
      <c r="F458" t="str" cm="1">
        <f t="array" ref="F458">_xlfn.IFS(Table1[[#This Row],[Age]]&gt;49,"OLD",Table1[[#This Row],[Age]]&gt;29,"MIDDLE AGE",Table1[[#This Row],[Age]]&gt;19,"YOUNG")</f>
        <v>MIDDLE AGE</v>
      </c>
      <c r="G458" t="s">
        <v>13</v>
      </c>
      <c r="H458" t="s">
        <v>14</v>
      </c>
      <c r="I458" t="s">
        <v>43</v>
      </c>
      <c r="J458" s="4">
        <v>334.83</v>
      </c>
      <c r="K458">
        <v>5</v>
      </c>
      <c r="L458" s="4">
        <v>1674.15</v>
      </c>
      <c r="M458" s="4">
        <f>L458-J458</f>
        <v>1339.3200000000002</v>
      </c>
      <c r="N458" s="4">
        <f t="shared" si="14"/>
        <v>66.965999999999994</v>
      </c>
      <c r="O458" s="3">
        <f t="shared" si="15"/>
        <v>80</v>
      </c>
      <c r="P458"/>
    </row>
    <row r="459" spans="1:16">
      <c r="A459">
        <v>1458</v>
      </c>
      <c r="B459" s="2" t="s">
        <v>1120</v>
      </c>
      <c r="C459" t="s">
        <v>321</v>
      </c>
      <c r="D459" t="s">
        <v>17</v>
      </c>
      <c r="E459">
        <v>45</v>
      </c>
      <c r="F459" t="str" cm="1">
        <f t="array" ref="F459">_xlfn.IFS(Table1[[#This Row],[Age]]&gt;49,"OLD",Table1[[#This Row],[Age]]&gt;29,"MIDDLE AGE",Table1[[#This Row],[Age]]&gt;19,"YOUNG")</f>
        <v>MIDDLE AGE</v>
      </c>
      <c r="G459" t="s">
        <v>22</v>
      </c>
      <c r="H459" t="s">
        <v>35</v>
      </c>
      <c r="I459" t="s">
        <v>58</v>
      </c>
      <c r="J459" s="4">
        <v>444.61</v>
      </c>
      <c r="K459">
        <v>3</v>
      </c>
      <c r="L459" s="4">
        <v>1333.83</v>
      </c>
      <c r="M459" s="4">
        <f>L459-J459</f>
        <v>889.21999999999991</v>
      </c>
      <c r="N459" s="4">
        <f t="shared" si="14"/>
        <v>148.20333333333335</v>
      </c>
      <c r="O459" s="3">
        <f t="shared" si="15"/>
        <v>66.666666666666657</v>
      </c>
      <c r="P459"/>
    </row>
    <row r="460" spans="1:16">
      <c r="A460">
        <v>1459</v>
      </c>
      <c r="B460" s="2" t="s">
        <v>1209</v>
      </c>
      <c r="C460" t="s">
        <v>406</v>
      </c>
      <c r="D460" t="s">
        <v>12</v>
      </c>
      <c r="E460">
        <v>22</v>
      </c>
      <c r="F460" t="str" cm="1">
        <f t="array" ref="F460">_xlfn.IFS(Table1[[#This Row],[Age]]&gt;49,"OLD",Table1[[#This Row],[Age]]&gt;29,"MIDDLE AGE",Table1[[#This Row],[Age]]&gt;19,"YOUNG")</f>
        <v>YOUNG</v>
      </c>
      <c r="G460" t="s">
        <v>25</v>
      </c>
      <c r="H460" t="s">
        <v>14</v>
      </c>
      <c r="I460" t="s">
        <v>15</v>
      </c>
      <c r="J460" s="4">
        <v>887.75</v>
      </c>
      <c r="K460">
        <v>1</v>
      </c>
      <c r="L460" s="4">
        <v>887.75</v>
      </c>
      <c r="M460" s="4">
        <f>L460-J460</f>
        <v>0</v>
      </c>
      <c r="N460" s="4">
        <f t="shared" si="14"/>
        <v>887.75</v>
      </c>
      <c r="O460" s="3">
        <f t="shared" si="15"/>
        <v>0</v>
      </c>
      <c r="P460"/>
    </row>
    <row r="461" spans="1:16">
      <c r="A461">
        <v>1460</v>
      </c>
      <c r="B461" s="2" t="s">
        <v>963</v>
      </c>
      <c r="C461" t="s">
        <v>45</v>
      </c>
      <c r="D461" t="s">
        <v>12</v>
      </c>
      <c r="E461">
        <v>38</v>
      </c>
      <c r="F461" t="str" cm="1">
        <f t="array" ref="F461">_xlfn.IFS(Table1[[#This Row],[Age]]&gt;49,"OLD",Table1[[#This Row],[Age]]&gt;29,"MIDDLE AGE",Table1[[#This Row],[Age]]&gt;19,"YOUNG")</f>
        <v>MIDDLE AGE</v>
      </c>
      <c r="G461" t="s">
        <v>13</v>
      </c>
      <c r="H461" t="s">
        <v>40</v>
      </c>
      <c r="I461" t="s">
        <v>76</v>
      </c>
      <c r="J461" s="4">
        <v>736.72</v>
      </c>
      <c r="K461">
        <v>4</v>
      </c>
      <c r="L461" s="4">
        <v>2946.88</v>
      </c>
      <c r="M461" s="4">
        <f>L461-J461</f>
        <v>2210.16</v>
      </c>
      <c r="N461" s="4">
        <f t="shared" si="14"/>
        <v>184.18</v>
      </c>
      <c r="O461" s="3">
        <f t="shared" si="15"/>
        <v>74.999999999999986</v>
      </c>
      <c r="P461"/>
    </row>
    <row r="462" spans="1:16">
      <c r="A462">
        <v>1461</v>
      </c>
      <c r="B462" s="2" t="s">
        <v>1210</v>
      </c>
      <c r="C462" t="s">
        <v>407</v>
      </c>
      <c r="D462" t="s">
        <v>17</v>
      </c>
      <c r="E462">
        <v>35</v>
      </c>
      <c r="F462" t="str" cm="1">
        <f t="array" ref="F462">_xlfn.IFS(Table1[[#This Row],[Age]]&gt;49,"OLD",Table1[[#This Row],[Age]]&gt;29,"MIDDLE AGE",Table1[[#This Row],[Age]]&gt;19,"YOUNG")</f>
        <v>MIDDLE AGE</v>
      </c>
      <c r="G462" t="s">
        <v>18</v>
      </c>
      <c r="H462" t="s">
        <v>19</v>
      </c>
      <c r="I462" t="s">
        <v>51</v>
      </c>
      <c r="J462" s="4">
        <v>671.2</v>
      </c>
      <c r="K462">
        <v>5</v>
      </c>
      <c r="L462" s="4">
        <v>3356</v>
      </c>
      <c r="M462" s="4">
        <f>L462-J462</f>
        <v>2684.8</v>
      </c>
      <c r="N462" s="4">
        <f t="shared" si="14"/>
        <v>134.24</v>
      </c>
      <c r="O462" s="3">
        <f t="shared" si="15"/>
        <v>80</v>
      </c>
      <c r="P462"/>
    </row>
    <row r="463" spans="1:16">
      <c r="A463">
        <v>1462</v>
      </c>
      <c r="B463" s="2" t="s">
        <v>1111</v>
      </c>
      <c r="C463" t="s">
        <v>233</v>
      </c>
      <c r="D463" t="s">
        <v>12</v>
      </c>
      <c r="E463">
        <v>64</v>
      </c>
      <c r="F463" t="str" cm="1">
        <f t="array" ref="F463">_xlfn.IFS(Table1[[#This Row],[Age]]&gt;49,"OLD",Table1[[#This Row],[Age]]&gt;29,"MIDDLE AGE",Table1[[#This Row],[Age]]&gt;19,"YOUNG")</f>
        <v>OLD</v>
      </c>
      <c r="G463" t="s">
        <v>18</v>
      </c>
      <c r="H463" t="s">
        <v>19</v>
      </c>
      <c r="I463" t="s">
        <v>23</v>
      </c>
      <c r="J463" s="4">
        <v>476.55</v>
      </c>
      <c r="K463">
        <v>4</v>
      </c>
      <c r="L463" s="4">
        <v>1906.2</v>
      </c>
      <c r="M463" s="4">
        <f>L463-J463</f>
        <v>1429.65</v>
      </c>
      <c r="N463" s="4">
        <f t="shared" si="14"/>
        <v>119.1375</v>
      </c>
      <c r="O463" s="3">
        <f t="shared" si="15"/>
        <v>75</v>
      </c>
      <c r="P463"/>
    </row>
    <row r="464" spans="1:16">
      <c r="A464">
        <v>1463</v>
      </c>
      <c r="B464" s="2" t="s">
        <v>1211</v>
      </c>
      <c r="C464" t="s">
        <v>408</v>
      </c>
      <c r="D464" t="s">
        <v>17</v>
      </c>
      <c r="E464">
        <v>23</v>
      </c>
      <c r="F464" t="str" cm="1">
        <f t="array" ref="F464">_xlfn.IFS(Table1[[#This Row],[Age]]&gt;49,"OLD",Table1[[#This Row],[Age]]&gt;29,"MIDDLE AGE",Table1[[#This Row],[Age]]&gt;19,"YOUNG")</f>
        <v>YOUNG</v>
      </c>
      <c r="G464" t="s">
        <v>13</v>
      </c>
      <c r="H464" t="s">
        <v>40</v>
      </c>
      <c r="I464" t="s">
        <v>41</v>
      </c>
      <c r="J464" s="4">
        <v>11.81</v>
      </c>
      <c r="K464">
        <v>2</v>
      </c>
      <c r="L464" s="4">
        <v>23.62</v>
      </c>
      <c r="M464" s="4">
        <f>L464-J464</f>
        <v>11.81</v>
      </c>
      <c r="N464" s="4">
        <f t="shared" si="14"/>
        <v>5.9050000000000002</v>
      </c>
      <c r="O464" s="3">
        <f t="shared" si="15"/>
        <v>50</v>
      </c>
      <c r="P464"/>
    </row>
    <row r="465" spans="1:16">
      <c r="A465">
        <v>1464</v>
      </c>
      <c r="B465" s="2" t="s">
        <v>1187</v>
      </c>
      <c r="C465" t="s">
        <v>409</v>
      </c>
      <c r="D465" t="s">
        <v>12</v>
      </c>
      <c r="E465">
        <v>46</v>
      </c>
      <c r="F465" t="str" cm="1">
        <f t="array" ref="F465">_xlfn.IFS(Table1[[#This Row],[Age]]&gt;49,"OLD",Table1[[#This Row],[Age]]&gt;29,"MIDDLE AGE",Table1[[#This Row],[Age]]&gt;19,"YOUNG")</f>
        <v>MIDDLE AGE</v>
      </c>
      <c r="G465" t="s">
        <v>18</v>
      </c>
      <c r="H465" t="s">
        <v>14</v>
      </c>
      <c r="I465" t="s">
        <v>48</v>
      </c>
      <c r="J465" s="4">
        <v>347.15</v>
      </c>
      <c r="K465">
        <v>1</v>
      </c>
      <c r="L465" s="4">
        <v>347.15</v>
      </c>
      <c r="M465" s="4">
        <f>L465-J465</f>
        <v>0</v>
      </c>
      <c r="N465" s="4">
        <f t="shared" si="14"/>
        <v>347.15</v>
      </c>
      <c r="O465" s="3">
        <f t="shared" si="15"/>
        <v>0</v>
      </c>
      <c r="P465"/>
    </row>
    <row r="466" spans="1:16">
      <c r="A466">
        <v>1465</v>
      </c>
      <c r="B466" s="2" t="s">
        <v>1155</v>
      </c>
      <c r="C466" t="s">
        <v>317</v>
      </c>
      <c r="D466" t="s">
        <v>17</v>
      </c>
      <c r="E466">
        <v>36</v>
      </c>
      <c r="F466" t="str" cm="1">
        <f t="array" ref="F466">_xlfn.IFS(Table1[[#This Row],[Age]]&gt;49,"OLD",Table1[[#This Row],[Age]]&gt;29,"MIDDLE AGE",Table1[[#This Row],[Age]]&gt;19,"YOUNG")</f>
        <v>MIDDLE AGE</v>
      </c>
      <c r="G466" t="s">
        <v>18</v>
      </c>
      <c r="H466" t="s">
        <v>40</v>
      </c>
      <c r="I466" t="s">
        <v>74</v>
      </c>
      <c r="J466" s="4">
        <v>815.06</v>
      </c>
      <c r="K466">
        <v>2</v>
      </c>
      <c r="L466" s="4">
        <v>1630.12</v>
      </c>
      <c r="M466" s="4">
        <f>L466-J466</f>
        <v>815.06</v>
      </c>
      <c r="N466" s="4">
        <f t="shared" si="14"/>
        <v>407.53</v>
      </c>
      <c r="O466" s="3">
        <f t="shared" si="15"/>
        <v>50</v>
      </c>
      <c r="P466"/>
    </row>
    <row r="467" spans="1:16">
      <c r="A467">
        <v>1466</v>
      </c>
      <c r="B467" s="2" t="s">
        <v>1212</v>
      </c>
      <c r="C467" t="s">
        <v>104</v>
      </c>
      <c r="D467" t="s">
        <v>12</v>
      </c>
      <c r="E467">
        <v>50</v>
      </c>
      <c r="F467" t="str" cm="1">
        <f t="array" ref="F467">_xlfn.IFS(Table1[[#This Row],[Age]]&gt;49,"OLD",Table1[[#This Row],[Age]]&gt;29,"MIDDLE AGE",Table1[[#This Row],[Age]]&gt;19,"YOUNG")</f>
        <v>OLD</v>
      </c>
      <c r="G467" t="s">
        <v>22</v>
      </c>
      <c r="H467" t="s">
        <v>27</v>
      </c>
      <c r="I467" t="s">
        <v>46</v>
      </c>
      <c r="J467" s="4">
        <v>394.29</v>
      </c>
      <c r="K467">
        <v>2</v>
      </c>
      <c r="L467" s="4">
        <v>788.58</v>
      </c>
      <c r="M467" s="4">
        <f>L467-J467</f>
        <v>394.29</v>
      </c>
      <c r="N467" s="4">
        <f t="shared" si="14"/>
        <v>197.14500000000001</v>
      </c>
      <c r="O467" s="3">
        <f t="shared" si="15"/>
        <v>50</v>
      </c>
      <c r="P467"/>
    </row>
    <row r="468" spans="1:16">
      <c r="A468">
        <v>1467</v>
      </c>
      <c r="B468" s="2" t="s">
        <v>1029</v>
      </c>
      <c r="C468" t="s">
        <v>113</v>
      </c>
      <c r="D468" t="s">
        <v>17</v>
      </c>
      <c r="E468">
        <v>18</v>
      </c>
      <c r="F468" t="e" cm="1">
        <f t="array" ref="F468">_xlfn.IFS(Table1[[#This Row],[Age]]&gt;49,"OLD",Table1[[#This Row],[Age]]&gt;29,"MIDDLE AGE",Table1[[#This Row],[Age]]&gt;19,"YOUNG")</f>
        <v>#N/A</v>
      </c>
      <c r="G468" t="s">
        <v>22</v>
      </c>
      <c r="H468" t="s">
        <v>40</v>
      </c>
      <c r="I468" t="s">
        <v>76</v>
      </c>
      <c r="J468" s="4">
        <v>568.17999999999995</v>
      </c>
      <c r="K468">
        <v>2</v>
      </c>
      <c r="L468" s="4">
        <v>1136.3599999999999</v>
      </c>
      <c r="M468" s="4">
        <f>L468-J468</f>
        <v>568.17999999999995</v>
      </c>
      <c r="N468" s="4">
        <f t="shared" si="14"/>
        <v>284.08999999999997</v>
      </c>
      <c r="O468" s="3">
        <f t="shared" si="15"/>
        <v>50</v>
      </c>
      <c r="P468"/>
    </row>
    <row r="469" spans="1:16">
      <c r="A469">
        <v>1468</v>
      </c>
      <c r="B469" s="2" t="s">
        <v>1119</v>
      </c>
      <c r="C469" t="s">
        <v>410</v>
      </c>
      <c r="D469" t="s">
        <v>12</v>
      </c>
      <c r="E469">
        <v>62</v>
      </c>
      <c r="F469" t="str" cm="1">
        <f t="array" ref="F469">_xlfn.IFS(Table1[[#This Row],[Age]]&gt;49,"OLD",Table1[[#This Row],[Age]]&gt;29,"MIDDLE AGE",Table1[[#This Row],[Age]]&gt;19,"YOUNG")</f>
        <v>OLD</v>
      </c>
      <c r="G469" t="s">
        <v>25</v>
      </c>
      <c r="H469" t="s">
        <v>14</v>
      </c>
      <c r="I469" t="s">
        <v>43</v>
      </c>
      <c r="J469" s="4">
        <v>212.69</v>
      </c>
      <c r="K469">
        <v>2</v>
      </c>
      <c r="L469" s="4">
        <v>425.38</v>
      </c>
      <c r="M469" s="4">
        <f>L469-J469</f>
        <v>212.69</v>
      </c>
      <c r="N469" s="4">
        <f t="shared" si="14"/>
        <v>106.345</v>
      </c>
      <c r="O469" s="3">
        <f t="shared" si="15"/>
        <v>50</v>
      </c>
      <c r="P469"/>
    </row>
    <row r="470" spans="1:16">
      <c r="A470">
        <v>1469</v>
      </c>
      <c r="B470" s="2" t="s">
        <v>1040</v>
      </c>
      <c r="C470" t="s">
        <v>411</v>
      </c>
      <c r="D470" t="s">
        <v>12</v>
      </c>
      <c r="E470">
        <v>20</v>
      </c>
      <c r="F470" t="str" cm="1">
        <f t="array" ref="F470">_xlfn.IFS(Table1[[#This Row],[Age]]&gt;49,"OLD",Table1[[#This Row],[Age]]&gt;29,"MIDDLE AGE",Table1[[#This Row],[Age]]&gt;19,"YOUNG")</f>
        <v>YOUNG</v>
      </c>
      <c r="G470" t="s">
        <v>18</v>
      </c>
      <c r="H470" t="s">
        <v>40</v>
      </c>
      <c r="I470" t="s">
        <v>68</v>
      </c>
      <c r="J470" s="4">
        <v>916.7</v>
      </c>
      <c r="K470">
        <v>1</v>
      </c>
      <c r="L470" s="4">
        <v>916.7</v>
      </c>
      <c r="M470" s="4">
        <f>L470-J470</f>
        <v>0</v>
      </c>
      <c r="N470" s="4">
        <f t="shared" si="14"/>
        <v>916.7</v>
      </c>
      <c r="O470" s="3">
        <f t="shared" si="15"/>
        <v>0</v>
      </c>
      <c r="P470"/>
    </row>
    <row r="471" spans="1:16">
      <c r="A471">
        <v>1470</v>
      </c>
      <c r="B471" s="2" t="s">
        <v>973</v>
      </c>
      <c r="C471" t="s">
        <v>61</v>
      </c>
      <c r="D471" t="s">
        <v>17</v>
      </c>
      <c r="E471">
        <v>59</v>
      </c>
      <c r="F471" t="str" cm="1">
        <f t="array" ref="F471">_xlfn.IFS(Table1[[#This Row],[Age]]&gt;49,"OLD",Table1[[#This Row],[Age]]&gt;29,"MIDDLE AGE",Table1[[#This Row],[Age]]&gt;19,"YOUNG")</f>
        <v>OLD</v>
      </c>
      <c r="G471" t="s">
        <v>25</v>
      </c>
      <c r="H471" t="s">
        <v>35</v>
      </c>
      <c r="I471" t="s">
        <v>36</v>
      </c>
      <c r="J471" s="4">
        <v>923.94</v>
      </c>
      <c r="K471">
        <v>4</v>
      </c>
      <c r="L471" s="4">
        <v>3695.76</v>
      </c>
      <c r="M471" s="4">
        <f>L471-J471</f>
        <v>2771.82</v>
      </c>
      <c r="N471" s="4">
        <f t="shared" si="14"/>
        <v>230.98500000000001</v>
      </c>
      <c r="O471" s="3">
        <f t="shared" si="15"/>
        <v>75</v>
      </c>
      <c r="P471"/>
    </row>
    <row r="472" spans="1:16">
      <c r="A472">
        <v>1471</v>
      </c>
      <c r="B472" s="2" t="s">
        <v>1100</v>
      </c>
      <c r="C472" t="s">
        <v>33</v>
      </c>
      <c r="D472" t="s">
        <v>12</v>
      </c>
      <c r="E472">
        <v>38</v>
      </c>
      <c r="F472" t="str" cm="1">
        <f t="array" ref="F472">_xlfn.IFS(Table1[[#This Row],[Age]]&gt;49,"OLD",Table1[[#This Row],[Age]]&gt;29,"MIDDLE AGE",Table1[[#This Row],[Age]]&gt;19,"YOUNG")</f>
        <v>MIDDLE AGE</v>
      </c>
      <c r="G472" t="s">
        <v>25</v>
      </c>
      <c r="H472" t="s">
        <v>40</v>
      </c>
      <c r="I472" t="s">
        <v>76</v>
      </c>
      <c r="J472" s="4">
        <v>154.61000000000001</v>
      </c>
      <c r="K472">
        <v>3</v>
      </c>
      <c r="L472" s="4">
        <v>463.83</v>
      </c>
      <c r="M472" s="4">
        <f>L472-J472</f>
        <v>309.21999999999997</v>
      </c>
      <c r="N472" s="4">
        <f t="shared" si="14"/>
        <v>51.536666666666669</v>
      </c>
      <c r="O472" s="3">
        <f t="shared" si="15"/>
        <v>66.666666666666657</v>
      </c>
      <c r="P472"/>
    </row>
    <row r="473" spans="1:16">
      <c r="A473">
        <v>1472</v>
      </c>
      <c r="B473" s="2" t="s">
        <v>1213</v>
      </c>
      <c r="C473" t="s">
        <v>218</v>
      </c>
      <c r="D473" t="s">
        <v>17</v>
      </c>
      <c r="E473">
        <v>52</v>
      </c>
      <c r="F473" t="str" cm="1">
        <f t="array" ref="F473">_xlfn.IFS(Table1[[#This Row],[Age]]&gt;49,"OLD",Table1[[#This Row],[Age]]&gt;29,"MIDDLE AGE",Table1[[#This Row],[Age]]&gt;19,"YOUNG")</f>
        <v>OLD</v>
      </c>
      <c r="G473" t="s">
        <v>13</v>
      </c>
      <c r="H473" t="s">
        <v>40</v>
      </c>
      <c r="I473" t="s">
        <v>68</v>
      </c>
      <c r="J473" s="4">
        <v>726.92</v>
      </c>
      <c r="K473">
        <v>2</v>
      </c>
      <c r="L473" s="4">
        <v>1453.84</v>
      </c>
      <c r="M473" s="4">
        <f>L473-J473</f>
        <v>726.92</v>
      </c>
      <c r="N473" s="4">
        <f t="shared" si="14"/>
        <v>363.46</v>
      </c>
      <c r="O473" s="3">
        <f t="shared" si="15"/>
        <v>50</v>
      </c>
      <c r="P473"/>
    </row>
    <row r="474" spans="1:16">
      <c r="A474">
        <v>1473</v>
      </c>
      <c r="B474" s="2" t="s">
        <v>1113</v>
      </c>
      <c r="C474" t="s">
        <v>163</v>
      </c>
      <c r="D474" t="s">
        <v>12</v>
      </c>
      <c r="E474">
        <v>58</v>
      </c>
      <c r="F474" t="str" cm="1">
        <f t="array" ref="F474">_xlfn.IFS(Table1[[#This Row],[Age]]&gt;49,"OLD",Table1[[#This Row],[Age]]&gt;29,"MIDDLE AGE",Table1[[#This Row],[Age]]&gt;19,"YOUNG")</f>
        <v>OLD</v>
      </c>
      <c r="G474" t="s">
        <v>13</v>
      </c>
      <c r="H474" t="s">
        <v>14</v>
      </c>
      <c r="I474" t="s">
        <v>38</v>
      </c>
      <c r="J474" s="4">
        <v>84.49</v>
      </c>
      <c r="K474">
        <v>3</v>
      </c>
      <c r="L474" s="4">
        <v>253.47</v>
      </c>
      <c r="M474" s="4">
        <f>L474-J474</f>
        <v>168.98000000000002</v>
      </c>
      <c r="N474" s="4">
        <f t="shared" si="14"/>
        <v>28.16333333333333</v>
      </c>
      <c r="O474" s="3">
        <f t="shared" si="15"/>
        <v>66.666666666666671</v>
      </c>
      <c r="P474"/>
    </row>
    <row r="475" spans="1:16">
      <c r="A475">
        <v>1474</v>
      </c>
      <c r="B475" s="2" t="s">
        <v>1214</v>
      </c>
      <c r="C475" t="s">
        <v>412</v>
      </c>
      <c r="D475" t="s">
        <v>17</v>
      </c>
      <c r="E475">
        <v>57</v>
      </c>
      <c r="F475" t="str" cm="1">
        <f t="array" ref="F475">_xlfn.IFS(Table1[[#This Row],[Age]]&gt;49,"OLD",Table1[[#This Row],[Age]]&gt;29,"MIDDLE AGE",Table1[[#This Row],[Age]]&gt;19,"YOUNG")</f>
        <v>OLD</v>
      </c>
      <c r="G475" t="s">
        <v>18</v>
      </c>
      <c r="H475" t="s">
        <v>27</v>
      </c>
      <c r="I475" t="s">
        <v>53</v>
      </c>
      <c r="J475" s="4">
        <v>602.55999999999995</v>
      </c>
      <c r="K475">
        <v>3</v>
      </c>
      <c r="L475" s="4">
        <v>1807.68</v>
      </c>
      <c r="M475" s="4">
        <f>L475-J475</f>
        <v>1205.1200000000001</v>
      </c>
      <c r="N475" s="4">
        <f t="shared" si="14"/>
        <v>200.85333333333332</v>
      </c>
      <c r="O475" s="3">
        <f t="shared" si="15"/>
        <v>66.666666666666671</v>
      </c>
      <c r="P475"/>
    </row>
    <row r="476" spans="1:16">
      <c r="A476">
        <v>1475</v>
      </c>
      <c r="B476" s="2" t="s">
        <v>1215</v>
      </c>
      <c r="C476" t="s">
        <v>413</v>
      </c>
      <c r="D476" t="s">
        <v>12</v>
      </c>
      <c r="E476">
        <v>20</v>
      </c>
      <c r="F476" t="str" cm="1">
        <f t="array" ref="F476">_xlfn.IFS(Table1[[#This Row],[Age]]&gt;49,"OLD",Table1[[#This Row],[Age]]&gt;29,"MIDDLE AGE",Table1[[#This Row],[Age]]&gt;19,"YOUNG")</f>
        <v>YOUNG</v>
      </c>
      <c r="G476" t="s">
        <v>13</v>
      </c>
      <c r="H476" t="s">
        <v>27</v>
      </c>
      <c r="I476" t="s">
        <v>53</v>
      </c>
      <c r="J476" s="4">
        <v>186.87</v>
      </c>
      <c r="K476">
        <v>2</v>
      </c>
      <c r="L476" s="4">
        <v>373.74</v>
      </c>
      <c r="M476" s="4">
        <f>L476-J476</f>
        <v>186.87</v>
      </c>
      <c r="N476" s="4">
        <f t="shared" si="14"/>
        <v>93.435000000000002</v>
      </c>
      <c r="O476" s="3">
        <f t="shared" si="15"/>
        <v>50</v>
      </c>
      <c r="P476"/>
    </row>
    <row r="477" spans="1:16">
      <c r="A477">
        <v>1476</v>
      </c>
      <c r="B477" s="2" t="s">
        <v>1119</v>
      </c>
      <c r="C477" t="s">
        <v>286</v>
      </c>
      <c r="D477" t="s">
        <v>17</v>
      </c>
      <c r="E477">
        <v>42</v>
      </c>
      <c r="F477" t="str" cm="1">
        <f t="array" ref="F477">_xlfn.IFS(Table1[[#This Row],[Age]]&gt;49,"OLD",Table1[[#This Row],[Age]]&gt;29,"MIDDLE AGE",Table1[[#This Row],[Age]]&gt;19,"YOUNG")</f>
        <v>MIDDLE AGE</v>
      </c>
      <c r="G477" t="s">
        <v>25</v>
      </c>
      <c r="H477" t="s">
        <v>14</v>
      </c>
      <c r="I477" t="s">
        <v>48</v>
      </c>
      <c r="J477" s="4">
        <v>154.25</v>
      </c>
      <c r="K477">
        <v>5</v>
      </c>
      <c r="L477" s="4">
        <v>771.25</v>
      </c>
      <c r="M477" s="4">
        <f>L477-J477</f>
        <v>617</v>
      </c>
      <c r="N477" s="4">
        <f t="shared" si="14"/>
        <v>30.85</v>
      </c>
      <c r="O477" s="3">
        <f t="shared" si="15"/>
        <v>80</v>
      </c>
      <c r="P477"/>
    </row>
    <row r="478" spans="1:16">
      <c r="A478">
        <v>1477</v>
      </c>
      <c r="B478" s="2" t="s">
        <v>1216</v>
      </c>
      <c r="C478" t="s">
        <v>391</v>
      </c>
      <c r="D478" t="s">
        <v>12</v>
      </c>
      <c r="E478">
        <v>62</v>
      </c>
      <c r="F478" t="str" cm="1">
        <f t="array" ref="F478">_xlfn.IFS(Table1[[#This Row],[Age]]&gt;49,"OLD",Table1[[#This Row],[Age]]&gt;29,"MIDDLE AGE",Table1[[#This Row],[Age]]&gt;19,"YOUNG")</f>
        <v>OLD</v>
      </c>
      <c r="G478" t="s">
        <v>22</v>
      </c>
      <c r="H478" t="s">
        <v>14</v>
      </c>
      <c r="I478" t="s">
        <v>15</v>
      </c>
      <c r="J478" s="4">
        <v>14.08</v>
      </c>
      <c r="K478">
        <v>3</v>
      </c>
      <c r="L478" s="4">
        <v>42.24</v>
      </c>
      <c r="M478" s="4">
        <f>L478-J478</f>
        <v>28.160000000000004</v>
      </c>
      <c r="N478" s="4">
        <f t="shared" si="14"/>
        <v>4.6933333333333334</v>
      </c>
      <c r="O478" s="3">
        <f t="shared" si="15"/>
        <v>66.666666666666671</v>
      </c>
      <c r="P478"/>
    </row>
    <row r="479" spans="1:16">
      <c r="A479">
        <v>1478</v>
      </c>
      <c r="B479" s="2" t="s">
        <v>1138</v>
      </c>
      <c r="C479" t="s">
        <v>414</v>
      </c>
      <c r="D479" t="s">
        <v>17</v>
      </c>
      <c r="E479">
        <v>55</v>
      </c>
      <c r="F479" t="str" cm="1">
        <f t="array" ref="F479">_xlfn.IFS(Table1[[#This Row],[Age]]&gt;49,"OLD",Table1[[#This Row],[Age]]&gt;29,"MIDDLE AGE",Table1[[#This Row],[Age]]&gt;19,"YOUNG")</f>
        <v>OLD</v>
      </c>
      <c r="G479" t="s">
        <v>13</v>
      </c>
      <c r="H479" t="s">
        <v>14</v>
      </c>
      <c r="I479" t="s">
        <v>15</v>
      </c>
      <c r="J479" s="4">
        <v>941.45</v>
      </c>
      <c r="K479">
        <v>5</v>
      </c>
      <c r="L479" s="4">
        <v>4707.25</v>
      </c>
      <c r="M479" s="4">
        <f>L479-J479</f>
        <v>3765.8</v>
      </c>
      <c r="N479" s="4">
        <f t="shared" si="14"/>
        <v>188.29000000000002</v>
      </c>
      <c r="O479" s="3">
        <f t="shared" si="15"/>
        <v>80</v>
      </c>
      <c r="P479"/>
    </row>
    <row r="480" spans="1:16">
      <c r="A480">
        <v>1479</v>
      </c>
      <c r="B480" s="2" t="s">
        <v>1217</v>
      </c>
      <c r="C480" t="s">
        <v>31</v>
      </c>
      <c r="D480" t="s">
        <v>12</v>
      </c>
      <c r="E480">
        <v>62</v>
      </c>
      <c r="F480" t="str" cm="1">
        <f t="array" ref="F480">_xlfn.IFS(Table1[[#This Row],[Age]]&gt;49,"OLD",Table1[[#This Row],[Age]]&gt;29,"MIDDLE AGE",Table1[[#This Row],[Age]]&gt;19,"YOUNG")</f>
        <v>OLD</v>
      </c>
      <c r="G480" t="s">
        <v>25</v>
      </c>
      <c r="H480" t="s">
        <v>35</v>
      </c>
      <c r="I480" t="s">
        <v>64</v>
      </c>
      <c r="J480" s="4">
        <v>830.96</v>
      </c>
      <c r="K480">
        <v>4</v>
      </c>
      <c r="L480" s="4">
        <v>3323.84</v>
      </c>
      <c r="M480" s="4">
        <f>L480-J480</f>
        <v>2492.88</v>
      </c>
      <c r="N480" s="4">
        <f t="shared" si="14"/>
        <v>207.74</v>
      </c>
      <c r="O480" s="3">
        <f t="shared" si="15"/>
        <v>75</v>
      </c>
      <c r="P480"/>
    </row>
    <row r="481" spans="1:16">
      <c r="A481">
        <v>1480</v>
      </c>
      <c r="B481" s="2" t="s">
        <v>1102</v>
      </c>
      <c r="C481" t="s">
        <v>211</v>
      </c>
      <c r="D481" t="s">
        <v>17</v>
      </c>
      <c r="E481">
        <v>37</v>
      </c>
      <c r="F481" t="str" cm="1">
        <f t="array" ref="F481">_xlfn.IFS(Table1[[#This Row],[Age]]&gt;49,"OLD",Table1[[#This Row],[Age]]&gt;29,"MIDDLE AGE",Table1[[#This Row],[Age]]&gt;19,"YOUNG")</f>
        <v>MIDDLE AGE</v>
      </c>
      <c r="G481" t="s">
        <v>13</v>
      </c>
      <c r="H481" t="s">
        <v>19</v>
      </c>
      <c r="I481" t="s">
        <v>80</v>
      </c>
      <c r="J481" s="4">
        <v>86.7</v>
      </c>
      <c r="K481">
        <v>3</v>
      </c>
      <c r="L481" s="4">
        <v>260.10000000000002</v>
      </c>
      <c r="M481" s="4">
        <f>L481-J481</f>
        <v>173.40000000000003</v>
      </c>
      <c r="N481" s="4">
        <f t="shared" si="14"/>
        <v>28.900000000000002</v>
      </c>
      <c r="O481" s="3">
        <f t="shared" si="15"/>
        <v>66.666666666666671</v>
      </c>
      <c r="P481"/>
    </row>
    <row r="482" spans="1:16">
      <c r="A482">
        <v>1481</v>
      </c>
      <c r="B482" s="2" t="s">
        <v>1052</v>
      </c>
      <c r="C482" t="s">
        <v>415</v>
      </c>
      <c r="D482" t="s">
        <v>17</v>
      </c>
      <c r="E482">
        <v>61</v>
      </c>
      <c r="F482" t="str" cm="1">
        <f t="array" ref="F482">_xlfn.IFS(Table1[[#This Row],[Age]]&gt;49,"OLD",Table1[[#This Row],[Age]]&gt;29,"MIDDLE AGE",Table1[[#This Row],[Age]]&gt;19,"YOUNG")</f>
        <v>OLD</v>
      </c>
      <c r="G482" t="s">
        <v>18</v>
      </c>
      <c r="H482" t="s">
        <v>40</v>
      </c>
      <c r="I482" t="s">
        <v>74</v>
      </c>
      <c r="J482" s="4">
        <v>603.38</v>
      </c>
      <c r="K482">
        <v>1</v>
      </c>
      <c r="L482" s="4">
        <v>603.38</v>
      </c>
      <c r="M482" s="4">
        <f>L482-J482</f>
        <v>0</v>
      </c>
      <c r="N482" s="4">
        <f t="shared" si="14"/>
        <v>603.38</v>
      </c>
      <c r="O482" s="3">
        <f t="shared" si="15"/>
        <v>0</v>
      </c>
      <c r="P482"/>
    </row>
    <row r="483" spans="1:16">
      <c r="A483">
        <v>1482</v>
      </c>
      <c r="B483" s="2" t="s">
        <v>1218</v>
      </c>
      <c r="C483" t="s">
        <v>214</v>
      </c>
      <c r="D483" t="s">
        <v>17</v>
      </c>
      <c r="E483">
        <v>62</v>
      </c>
      <c r="F483" t="str" cm="1">
        <f t="array" ref="F483">_xlfn.IFS(Table1[[#This Row],[Age]]&gt;49,"OLD",Table1[[#This Row],[Age]]&gt;29,"MIDDLE AGE",Table1[[#This Row],[Age]]&gt;19,"YOUNG")</f>
        <v>OLD</v>
      </c>
      <c r="G483" t="s">
        <v>13</v>
      </c>
      <c r="H483" t="s">
        <v>14</v>
      </c>
      <c r="I483" t="s">
        <v>48</v>
      </c>
      <c r="J483" s="4">
        <v>240.57</v>
      </c>
      <c r="K483">
        <v>4</v>
      </c>
      <c r="L483" s="4">
        <v>962.28</v>
      </c>
      <c r="M483" s="4">
        <f>L483-J483</f>
        <v>721.71</v>
      </c>
      <c r="N483" s="4">
        <f t="shared" si="14"/>
        <v>60.142499999999998</v>
      </c>
      <c r="O483" s="3">
        <f t="shared" si="15"/>
        <v>75.000000000000014</v>
      </c>
      <c r="P483"/>
    </row>
    <row r="484" spans="1:16">
      <c r="A484">
        <v>1483</v>
      </c>
      <c r="B484" s="2" t="s">
        <v>959</v>
      </c>
      <c r="C484" t="s">
        <v>382</v>
      </c>
      <c r="D484" t="s">
        <v>12</v>
      </c>
      <c r="E484">
        <v>51</v>
      </c>
      <c r="F484" t="str" cm="1">
        <f t="array" ref="F484">_xlfn.IFS(Table1[[#This Row],[Age]]&gt;49,"OLD",Table1[[#This Row],[Age]]&gt;29,"MIDDLE AGE",Table1[[#This Row],[Age]]&gt;19,"YOUNG")</f>
        <v>OLD</v>
      </c>
      <c r="G484" t="s">
        <v>22</v>
      </c>
      <c r="H484" t="s">
        <v>14</v>
      </c>
      <c r="I484" t="s">
        <v>43</v>
      </c>
      <c r="J484" s="4">
        <v>271.38</v>
      </c>
      <c r="K484">
        <v>4</v>
      </c>
      <c r="L484" s="4">
        <v>1085.52</v>
      </c>
      <c r="M484" s="4">
        <f>L484-J484</f>
        <v>814.14</v>
      </c>
      <c r="N484" s="4">
        <f t="shared" si="14"/>
        <v>67.844999999999999</v>
      </c>
      <c r="O484" s="3">
        <f t="shared" si="15"/>
        <v>75</v>
      </c>
      <c r="P484"/>
    </row>
    <row r="485" spans="1:16">
      <c r="A485">
        <v>1484</v>
      </c>
      <c r="B485" s="2" t="s">
        <v>1219</v>
      </c>
      <c r="C485" t="s">
        <v>416</v>
      </c>
      <c r="D485" t="s">
        <v>17</v>
      </c>
      <c r="E485">
        <v>38</v>
      </c>
      <c r="F485" t="str" cm="1">
        <f t="array" ref="F485">_xlfn.IFS(Table1[[#This Row],[Age]]&gt;49,"OLD",Table1[[#This Row],[Age]]&gt;29,"MIDDLE AGE",Table1[[#This Row],[Age]]&gt;19,"YOUNG")</f>
        <v>MIDDLE AGE</v>
      </c>
      <c r="G485" t="s">
        <v>18</v>
      </c>
      <c r="H485" t="s">
        <v>14</v>
      </c>
      <c r="I485" t="s">
        <v>48</v>
      </c>
      <c r="J485" s="4">
        <v>875.43</v>
      </c>
      <c r="K485">
        <v>5</v>
      </c>
      <c r="L485" s="4">
        <v>4377.1499999999996</v>
      </c>
      <c r="M485" s="4">
        <f>L485-J485</f>
        <v>3501.72</v>
      </c>
      <c r="N485" s="4">
        <f t="shared" si="14"/>
        <v>175.08599999999998</v>
      </c>
      <c r="O485" s="3">
        <f t="shared" si="15"/>
        <v>80</v>
      </c>
      <c r="P485"/>
    </row>
    <row r="486" spans="1:16">
      <c r="A486">
        <v>1485</v>
      </c>
      <c r="B486" s="2" t="s">
        <v>1176</v>
      </c>
      <c r="C486" t="s">
        <v>287</v>
      </c>
      <c r="D486" t="s">
        <v>12</v>
      </c>
      <c r="E486">
        <v>40</v>
      </c>
      <c r="F486" t="str" cm="1">
        <f t="array" ref="F486">_xlfn.IFS(Table1[[#This Row],[Age]]&gt;49,"OLD",Table1[[#This Row],[Age]]&gt;29,"MIDDLE AGE",Table1[[#This Row],[Age]]&gt;19,"YOUNG")</f>
        <v>MIDDLE AGE</v>
      </c>
      <c r="G486" t="s">
        <v>13</v>
      </c>
      <c r="H486" t="s">
        <v>27</v>
      </c>
      <c r="I486" t="s">
        <v>46</v>
      </c>
      <c r="J486" s="4">
        <v>123.18</v>
      </c>
      <c r="K486">
        <v>2</v>
      </c>
      <c r="L486" s="4">
        <v>246.36</v>
      </c>
      <c r="M486" s="4">
        <f>L486-J486</f>
        <v>123.18</v>
      </c>
      <c r="N486" s="4">
        <f t="shared" si="14"/>
        <v>61.59</v>
      </c>
      <c r="O486" s="3">
        <f t="shared" si="15"/>
        <v>50</v>
      </c>
      <c r="P486"/>
    </row>
    <row r="487" spans="1:16">
      <c r="A487">
        <v>1486</v>
      </c>
      <c r="B487" s="2" t="s">
        <v>1220</v>
      </c>
      <c r="C487" t="s">
        <v>417</v>
      </c>
      <c r="D487" t="s">
        <v>17</v>
      </c>
      <c r="E487">
        <v>23</v>
      </c>
      <c r="F487" t="str" cm="1">
        <f t="array" ref="F487">_xlfn.IFS(Table1[[#This Row],[Age]]&gt;49,"OLD",Table1[[#This Row],[Age]]&gt;29,"MIDDLE AGE",Table1[[#This Row],[Age]]&gt;19,"YOUNG")</f>
        <v>YOUNG</v>
      </c>
      <c r="G487" t="s">
        <v>22</v>
      </c>
      <c r="H487" t="s">
        <v>14</v>
      </c>
      <c r="I487" t="s">
        <v>48</v>
      </c>
      <c r="J487" s="4">
        <v>605.48</v>
      </c>
      <c r="K487">
        <v>1</v>
      </c>
      <c r="L487" s="4">
        <v>605.48</v>
      </c>
      <c r="M487" s="4">
        <f>L487-J487</f>
        <v>0</v>
      </c>
      <c r="N487" s="4">
        <f t="shared" si="14"/>
        <v>605.48</v>
      </c>
      <c r="O487" s="3">
        <f t="shared" si="15"/>
        <v>0</v>
      </c>
      <c r="P487"/>
    </row>
    <row r="488" spans="1:16">
      <c r="A488">
        <v>1487</v>
      </c>
      <c r="B488" s="2" t="s">
        <v>1132</v>
      </c>
      <c r="C488" t="s">
        <v>418</v>
      </c>
      <c r="D488" t="s">
        <v>12</v>
      </c>
      <c r="E488">
        <v>30</v>
      </c>
      <c r="F488" t="str" cm="1">
        <f t="array" ref="F488">_xlfn.IFS(Table1[[#This Row],[Age]]&gt;49,"OLD",Table1[[#This Row],[Age]]&gt;29,"MIDDLE AGE",Table1[[#This Row],[Age]]&gt;19,"YOUNG")</f>
        <v>MIDDLE AGE</v>
      </c>
      <c r="G488" t="s">
        <v>25</v>
      </c>
      <c r="H488" t="s">
        <v>40</v>
      </c>
      <c r="I488" t="s">
        <v>74</v>
      </c>
      <c r="J488" s="4">
        <v>407.24</v>
      </c>
      <c r="K488">
        <v>1</v>
      </c>
      <c r="L488" s="4">
        <v>407.24</v>
      </c>
      <c r="M488" s="4">
        <f>L488-J488</f>
        <v>0</v>
      </c>
      <c r="N488" s="4">
        <f t="shared" si="14"/>
        <v>407.24</v>
      </c>
      <c r="O488" s="3">
        <f t="shared" si="15"/>
        <v>0</v>
      </c>
      <c r="P488"/>
    </row>
    <row r="489" spans="1:16">
      <c r="A489">
        <v>1488</v>
      </c>
      <c r="B489" s="2" t="s">
        <v>1032</v>
      </c>
      <c r="C489" t="s">
        <v>237</v>
      </c>
      <c r="D489" t="s">
        <v>17</v>
      </c>
      <c r="E489">
        <v>40</v>
      </c>
      <c r="F489" t="str" cm="1">
        <f t="array" ref="F489">_xlfn.IFS(Table1[[#This Row],[Age]]&gt;49,"OLD",Table1[[#This Row],[Age]]&gt;29,"MIDDLE AGE",Table1[[#This Row],[Age]]&gt;19,"YOUNG")</f>
        <v>MIDDLE AGE</v>
      </c>
      <c r="G489" t="s">
        <v>13</v>
      </c>
      <c r="H489" t="s">
        <v>14</v>
      </c>
      <c r="I489" t="s">
        <v>38</v>
      </c>
      <c r="J489" s="4">
        <v>198.89</v>
      </c>
      <c r="K489">
        <v>5</v>
      </c>
      <c r="L489" s="4">
        <v>994.45</v>
      </c>
      <c r="M489" s="4">
        <f>L489-J489</f>
        <v>795.56000000000006</v>
      </c>
      <c r="N489" s="4">
        <f t="shared" si="14"/>
        <v>39.777999999999999</v>
      </c>
      <c r="O489" s="3">
        <f t="shared" si="15"/>
        <v>80</v>
      </c>
      <c r="P489"/>
    </row>
    <row r="490" spans="1:16">
      <c r="A490">
        <v>1489</v>
      </c>
      <c r="B490" s="2" t="s">
        <v>1219</v>
      </c>
      <c r="C490" t="s">
        <v>419</v>
      </c>
      <c r="D490" t="s">
        <v>12</v>
      </c>
      <c r="E490">
        <v>26</v>
      </c>
      <c r="F490" t="str" cm="1">
        <f t="array" ref="F490">_xlfn.IFS(Table1[[#This Row],[Age]]&gt;49,"OLD",Table1[[#This Row],[Age]]&gt;29,"MIDDLE AGE",Table1[[#This Row],[Age]]&gt;19,"YOUNG")</f>
        <v>YOUNG</v>
      </c>
      <c r="G490" t="s">
        <v>13</v>
      </c>
      <c r="H490" t="s">
        <v>40</v>
      </c>
      <c r="I490" t="s">
        <v>76</v>
      </c>
      <c r="J490" s="4">
        <v>457.4</v>
      </c>
      <c r="K490">
        <v>5</v>
      </c>
      <c r="L490" s="4">
        <v>2287</v>
      </c>
      <c r="M490" s="4">
        <f>L490-J490</f>
        <v>1829.6</v>
      </c>
      <c r="N490" s="4">
        <f t="shared" si="14"/>
        <v>91.47999999999999</v>
      </c>
      <c r="O490" s="3">
        <f t="shared" si="15"/>
        <v>80</v>
      </c>
      <c r="P490"/>
    </row>
    <row r="491" spans="1:16">
      <c r="A491">
        <v>1490</v>
      </c>
      <c r="B491" s="2" t="s">
        <v>1027</v>
      </c>
      <c r="C491" t="s">
        <v>420</v>
      </c>
      <c r="D491" t="s">
        <v>12</v>
      </c>
      <c r="E491">
        <v>34</v>
      </c>
      <c r="F491" t="str" cm="1">
        <f t="array" ref="F491">_xlfn.IFS(Table1[[#This Row],[Age]]&gt;49,"OLD",Table1[[#This Row],[Age]]&gt;29,"MIDDLE AGE",Table1[[#This Row],[Age]]&gt;19,"YOUNG")</f>
        <v>MIDDLE AGE</v>
      </c>
      <c r="G491" t="s">
        <v>25</v>
      </c>
      <c r="H491" t="s">
        <v>35</v>
      </c>
      <c r="I491" t="s">
        <v>36</v>
      </c>
      <c r="J491" s="4">
        <v>941.08</v>
      </c>
      <c r="K491">
        <v>4</v>
      </c>
      <c r="L491" s="4">
        <v>3764.32</v>
      </c>
      <c r="M491" s="4">
        <f>L491-J491</f>
        <v>2823.2400000000002</v>
      </c>
      <c r="N491" s="4">
        <f t="shared" si="14"/>
        <v>235.27</v>
      </c>
      <c r="O491" s="3">
        <f t="shared" si="15"/>
        <v>75</v>
      </c>
      <c r="P491"/>
    </row>
    <row r="492" spans="1:16">
      <c r="A492">
        <v>1491</v>
      </c>
      <c r="B492" s="2" t="s">
        <v>1221</v>
      </c>
      <c r="C492" t="s">
        <v>281</v>
      </c>
      <c r="D492" t="s">
        <v>17</v>
      </c>
      <c r="E492">
        <v>19</v>
      </c>
      <c r="F492" t="e" cm="1">
        <f t="array" ref="F492">_xlfn.IFS(Table1[[#This Row],[Age]]&gt;49,"OLD",Table1[[#This Row],[Age]]&gt;29,"MIDDLE AGE",Table1[[#This Row],[Age]]&gt;19,"YOUNG")</f>
        <v>#N/A</v>
      </c>
      <c r="G492" t="s">
        <v>25</v>
      </c>
      <c r="H492" t="s">
        <v>19</v>
      </c>
      <c r="I492" t="s">
        <v>80</v>
      </c>
      <c r="J492" s="4">
        <v>783.79</v>
      </c>
      <c r="K492">
        <v>5</v>
      </c>
      <c r="L492" s="4">
        <v>3918.95</v>
      </c>
      <c r="M492" s="4">
        <f>L492-J492</f>
        <v>3135.16</v>
      </c>
      <c r="N492" s="4">
        <f t="shared" si="14"/>
        <v>156.75799999999998</v>
      </c>
      <c r="O492" s="3">
        <f t="shared" si="15"/>
        <v>80</v>
      </c>
      <c r="P492"/>
    </row>
    <row r="493" spans="1:16">
      <c r="A493">
        <v>1492</v>
      </c>
      <c r="B493" s="2" t="s">
        <v>1074</v>
      </c>
      <c r="C493" t="s">
        <v>421</v>
      </c>
      <c r="D493" t="s">
        <v>12</v>
      </c>
      <c r="E493">
        <v>36</v>
      </c>
      <c r="F493" t="str" cm="1">
        <f t="array" ref="F493">_xlfn.IFS(Table1[[#This Row],[Age]]&gt;49,"OLD",Table1[[#This Row],[Age]]&gt;29,"MIDDLE AGE",Table1[[#This Row],[Age]]&gt;19,"YOUNG")</f>
        <v>MIDDLE AGE</v>
      </c>
      <c r="G493" t="s">
        <v>13</v>
      </c>
      <c r="H493" t="s">
        <v>27</v>
      </c>
      <c r="I493" t="s">
        <v>28</v>
      </c>
      <c r="J493" s="4">
        <v>140.79</v>
      </c>
      <c r="K493">
        <v>2</v>
      </c>
      <c r="L493" s="4">
        <v>281.58</v>
      </c>
      <c r="M493" s="4">
        <f>L493-J493</f>
        <v>140.79</v>
      </c>
      <c r="N493" s="4">
        <f t="shared" si="14"/>
        <v>70.394999999999996</v>
      </c>
      <c r="O493" s="3">
        <f t="shared" si="15"/>
        <v>50</v>
      </c>
      <c r="P493"/>
    </row>
    <row r="494" spans="1:16">
      <c r="A494">
        <v>1493</v>
      </c>
      <c r="B494" s="2" t="s">
        <v>1222</v>
      </c>
      <c r="C494" t="s">
        <v>323</v>
      </c>
      <c r="D494" t="s">
        <v>12</v>
      </c>
      <c r="E494">
        <v>36</v>
      </c>
      <c r="F494" t="str" cm="1">
        <f t="array" ref="F494">_xlfn.IFS(Table1[[#This Row],[Age]]&gt;49,"OLD",Table1[[#This Row],[Age]]&gt;29,"MIDDLE AGE",Table1[[#This Row],[Age]]&gt;19,"YOUNG")</f>
        <v>MIDDLE AGE</v>
      </c>
      <c r="G494" t="s">
        <v>22</v>
      </c>
      <c r="H494" t="s">
        <v>40</v>
      </c>
      <c r="I494" t="s">
        <v>76</v>
      </c>
      <c r="J494" s="4">
        <v>850.94</v>
      </c>
      <c r="K494">
        <v>4</v>
      </c>
      <c r="L494" s="4">
        <v>3403.76</v>
      </c>
      <c r="M494" s="4">
        <f>L494-J494</f>
        <v>2552.8200000000002</v>
      </c>
      <c r="N494" s="4">
        <f t="shared" si="14"/>
        <v>212.73500000000001</v>
      </c>
      <c r="O494" s="3">
        <f t="shared" si="15"/>
        <v>75</v>
      </c>
      <c r="P494"/>
    </row>
    <row r="495" spans="1:16">
      <c r="A495">
        <v>1494</v>
      </c>
      <c r="B495" s="2" t="s">
        <v>1040</v>
      </c>
      <c r="C495" t="s">
        <v>422</v>
      </c>
      <c r="D495" t="s">
        <v>17</v>
      </c>
      <c r="E495">
        <v>24</v>
      </c>
      <c r="F495" t="str" cm="1">
        <f t="array" ref="F495">_xlfn.IFS(Table1[[#This Row],[Age]]&gt;49,"OLD",Table1[[#This Row],[Age]]&gt;29,"MIDDLE AGE",Table1[[#This Row],[Age]]&gt;19,"YOUNG")</f>
        <v>YOUNG</v>
      </c>
      <c r="G495" t="s">
        <v>25</v>
      </c>
      <c r="H495" t="s">
        <v>35</v>
      </c>
      <c r="I495" t="s">
        <v>63</v>
      </c>
      <c r="J495" s="4">
        <v>938.07</v>
      </c>
      <c r="K495">
        <v>4</v>
      </c>
      <c r="L495" s="4">
        <v>3752.28</v>
      </c>
      <c r="M495" s="4">
        <f>L495-J495</f>
        <v>2814.21</v>
      </c>
      <c r="N495" s="4">
        <f t="shared" si="14"/>
        <v>234.51750000000001</v>
      </c>
      <c r="O495" s="3">
        <f t="shared" si="15"/>
        <v>75</v>
      </c>
      <c r="P495"/>
    </row>
    <row r="496" spans="1:16">
      <c r="A496">
        <v>1495</v>
      </c>
      <c r="B496" s="2" t="s">
        <v>1137</v>
      </c>
      <c r="C496" t="s">
        <v>281</v>
      </c>
      <c r="D496" t="s">
        <v>12</v>
      </c>
      <c r="E496">
        <v>59</v>
      </c>
      <c r="F496" t="str" cm="1">
        <f t="array" ref="F496">_xlfn.IFS(Table1[[#This Row],[Age]]&gt;49,"OLD",Table1[[#This Row],[Age]]&gt;29,"MIDDLE AGE",Table1[[#This Row],[Age]]&gt;19,"YOUNG")</f>
        <v>OLD</v>
      </c>
      <c r="G496" t="s">
        <v>25</v>
      </c>
      <c r="H496" t="s">
        <v>19</v>
      </c>
      <c r="I496" t="s">
        <v>80</v>
      </c>
      <c r="J496" s="4">
        <v>284.19</v>
      </c>
      <c r="K496">
        <v>4</v>
      </c>
      <c r="L496" s="4">
        <v>1136.76</v>
      </c>
      <c r="M496" s="4">
        <f>L496-J496</f>
        <v>852.56999999999994</v>
      </c>
      <c r="N496" s="4">
        <f t="shared" si="14"/>
        <v>71.047499999999999</v>
      </c>
      <c r="O496" s="3">
        <f t="shared" si="15"/>
        <v>75</v>
      </c>
      <c r="P496"/>
    </row>
    <row r="497" spans="1:16">
      <c r="A497">
        <v>1496</v>
      </c>
      <c r="B497" s="2" t="s">
        <v>1147</v>
      </c>
      <c r="C497" t="s">
        <v>423</v>
      </c>
      <c r="D497" t="s">
        <v>12</v>
      </c>
      <c r="E497">
        <v>59</v>
      </c>
      <c r="F497" t="str" cm="1">
        <f t="array" ref="F497">_xlfn.IFS(Table1[[#This Row],[Age]]&gt;49,"OLD",Table1[[#This Row],[Age]]&gt;29,"MIDDLE AGE",Table1[[#This Row],[Age]]&gt;19,"YOUNG")</f>
        <v>OLD</v>
      </c>
      <c r="G497" t="s">
        <v>22</v>
      </c>
      <c r="H497" t="s">
        <v>19</v>
      </c>
      <c r="I497" t="s">
        <v>20</v>
      </c>
      <c r="J497" s="4">
        <v>340.09</v>
      </c>
      <c r="K497">
        <v>1</v>
      </c>
      <c r="L497" s="4">
        <v>340.09</v>
      </c>
      <c r="M497" s="4">
        <f>L497-J497</f>
        <v>0</v>
      </c>
      <c r="N497" s="4">
        <f t="shared" si="14"/>
        <v>340.09</v>
      </c>
      <c r="O497" s="3">
        <f t="shared" si="15"/>
        <v>0</v>
      </c>
      <c r="P497"/>
    </row>
    <row r="498" spans="1:16">
      <c r="A498">
        <v>1497</v>
      </c>
      <c r="B498" s="2" t="s">
        <v>1223</v>
      </c>
      <c r="C498" t="s">
        <v>424</v>
      </c>
      <c r="D498" t="s">
        <v>12</v>
      </c>
      <c r="E498">
        <v>37</v>
      </c>
      <c r="F498" t="str" cm="1">
        <f t="array" ref="F498">_xlfn.IFS(Table1[[#This Row],[Age]]&gt;49,"OLD",Table1[[#This Row],[Age]]&gt;29,"MIDDLE AGE",Table1[[#This Row],[Age]]&gt;19,"YOUNG")</f>
        <v>MIDDLE AGE</v>
      </c>
      <c r="G498" t="s">
        <v>13</v>
      </c>
      <c r="H498" t="s">
        <v>19</v>
      </c>
      <c r="I498" t="s">
        <v>80</v>
      </c>
      <c r="J498" s="4">
        <v>135.05000000000001</v>
      </c>
      <c r="K498">
        <v>1</v>
      </c>
      <c r="L498" s="4">
        <v>135.05000000000001</v>
      </c>
      <c r="M498" s="4">
        <f>L498-J498</f>
        <v>0</v>
      </c>
      <c r="N498" s="4">
        <f t="shared" si="14"/>
        <v>135.05000000000001</v>
      </c>
      <c r="O498" s="3">
        <f t="shared" si="15"/>
        <v>0</v>
      </c>
      <c r="P498"/>
    </row>
    <row r="499" spans="1:16">
      <c r="A499">
        <v>1498</v>
      </c>
      <c r="B499" s="2" t="s">
        <v>1216</v>
      </c>
      <c r="C499" t="s">
        <v>191</v>
      </c>
      <c r="D499" t="s">
        <v>17</v>
      </c>
      <c r="E499">
        <v>26</v>
      </c>
      <c r="F499" t="str" cm="1">
        <f t="array" ref="F499">_xlfn.IFS(Table1[[#This Row],[Age]]&gt;49,"OLD",Table1[[#This Row],[Age]]&gt;29,"MIDDLE AGE",Table1[[#This Row],[Age]]&gt;19,"YOUNG")</f>
        <v>YOUNG</v>
      </c>
      <c r="G499" t="s">
        <v>18</v>
      </c>
      <c r="H499" t="s">
        <v>40</v>
      </c>
      <c r="I499" t="s">
        <v>76</v>
      </c>
      <c r="J499" s="4">
        <v>351.49</v>
      </c>
      <c r="K499">
        <v>4</v>
      </c>
      <c r="L499" s="4">
        <v>1405.96</v>
      </c>
      <c r="M499" s="4">
        <f>L499-J499</f>
        <v>1054.47</v>
      </c>
      <c r="N499" s="4">
        <f t="shared" si="14"/>
        <v>87.872500000000002</v>
      </c>
      <c r="O499" s="3">
        <f t="shared" si="15"/>
        <v>75</v>
      </c>
      <c r="P499"/>
    </row>
    <row r="500" spans="1:16">
      <c r="A500">
        <v>1499</v>
      </c>
      <c r="B500" s="2" t="s">
        <v>1103</v>
      </c>
      <c r="C500" t="s">
        <v>425</v>
      </c>
      <c r="D500" t="s">
        <v>12</v>
      </c>
      <c r="E500">
        <v>34</v>
      </c>
      <c r="F500" t="str" cm="1">
        <f t="array" ref="F500">_xlfn.IFS(Table1[[#This Row],[Age]]&gt;49,"OLD",Table1[[#This Row],[Age]]&gt;29,"MIDDLE AGE",Table1[[#This Row],[Age]]&gt;19,"YOUNG")</f>
        <v>MIDDLE AGE</v>
      </c>
      <c r="G500" t="s">
        <v>13</v>
      </c>
      <c r="H500" t="s">
        <v>35</v>
      </c>
      <c r="I500" t="s">
        <v>58</v>
      </c>
      <c r="J500" s="4">
        <v>676.41</v>
      </c>
      <c r="K500">
        <v>2</v>
      </c>
      <c r="L500" s="4">
        <v>1352.82</v>
      </c>
      <c r="M500" s="4">
        <f>L500-J500</f>
        <v>676.41</v>
      </c>
      <c r="N500" s="4">
        <f t="shared" si="14"/>
        <v>338.20499999999998</v>
      </c>
      <c r="O500" s="3">
        <f t="shared" si="15"/>
        <v>50</v>
      </c>
      <c r="P500"/>
    </row>
    <row r="501" spans="1:16">
      <c r="A501">
        <v>1500</v>
      </c>
      <c r="B501" s="2" t="s">
        <v>1131</v>
      </c>
      <c r="C501" t="s">
        <v>291</v>
      </c>
      <c r="D501" t="s">
        <v>17</v>
      </c>
      <c r="E501">
        <v>44</v>
      </c>
      <c r="F501" t="str" cm="1">
        <f t="array" ref="F501">_xlfn.IFS(Table1[[#This Row],[Age]]&gt;49,"OLD",Table1[[#This Row],[Age]]&gt;29,"MIDDLE AGE",Table1[[#This Row],[Age]]&gt;19,"YOUNG")</f>
        <v>MIDDLE AGE</v>
      </c>
      <c r="G501" t="s">
        <v>13</v>
      </c>
      <c r="H501" t="s">
        <v>14</v>
      </c>
      <c r="I501" t="s">
        <v>43</v>
      </c>
      <c r="J501" s="4">
        <v>279.43</v>
      </c>
      <c r="K501">
        <v>3</v>
      </c>
      <c r="L501" s="4">
        <v>838.29</v>
      </c>
      <c r="M501" s="4">
        <f>L501-J501</f>
        <v>558.8599999999999</v>
      </c>
      <c r="N501" s="4">
        <f t="shared" si="14"/>
        <v>93.143333333333331</v>
      </c>
      <c r="O501" s="3">
        <f t="shared" si="15"/>
        <v>66.666666666666657</v>
      </c>
      <c r="P501"/>
    </row>
    <row r="502" spans="1:16">
      <c r="A502">
        <v>1501</v>
      </c>
      <c r="B502" s="2" t="s">
        <v>1201</v>
      </c>
      <c r="C502" t="s">
        <v>236</v>
      </c>
      <c r="D502" t="s">
        <v>12</v>
      </c>
      <c r="E502">
        <v>64</v>
      </c>
      <c r="F502" t="str" cm="1">
        <f t="array" ref="F502">_xlfn.IFS(Table1[[#This Row],[Age]]&gt;49,"OLD",Table1[[#This Row],[Age]]&gt;29,"MIDDLE AGE",Table1[[#This Row],[Age]]&gt;19,"YOUNG")</f>
        <v>OLD</v>
      </c>
      <c r="G502" t="s">
        <v>18</v>
      </c>
      <c r="H502" t="s">
        <v>35</v>
      </c>
      <c r="I502" t="s">
        <v>63</v>
      </c>
      <c r="J502" s="4">
        <v>16.760000000000002</v>
      </c>
      <c r="K502">
        <v>4</v>
      </c>
      <c r="L502" s="4">
        <v>67.040000000000006</v>
      </c>
      <c r="M502" s="4">
        <f>L502-J502</f>
        <v>50.28</v>
      </c>
      <c r="N502" s="4">
        <f t="shared" si="14"/>
        <v>4.1900000000000004</v>
      </c>
      <c r="O502" s="3">
        <f t="shared" si="15"/>
        <v>75</v>
      </c>
      <c r="P502"/>
    </row>
    <row r="503" spans="1:16">
      <c r="A503">
        <v>1502</v>
      </c>
      <c r="B503" s="2" t="s">
        <v>1224</v>
      </c>
      <c r="C503" t="s">
        <v>397</v>
      </c>
      <c r="D503" t="s">
        <v>12</v>
      </c>
      <c r="E503">
        <v>19</v>
      </c>
      <c r="F503" t="e" cm="1">
        <f t="array" ref="F503">_xlfn.IFS(Table1[[#This Row],[Age]]&gt;49,"OLD",Table1[[#This Row],[Age]]&gt;29,"MIDDLE AGE",Table1[[#This Row],[Age]]&gt;19,"YOUNG")</f>
        <v>#N/A</v>
      </c>
      <c r="G503" t="s">
        <v>13</v>
      </c>
      <c r="H503" t="s">
        <v>35</v>
      </c>
      <c r="I503" t="s">
        <v>58</v>
      </c>
      <c r="J503" s="4">
        <v>345.16</v>
      </c>
      <c r="K503">
        <v>5</v>
      </c>
      <c r="L503" s="4">
        <v>1725.8</v>
      </c>
      <c r="M503" s="4">
        <f>L503-J503</f>
        <v>1380.6399999999999</v>
      </c>
      <c r="N503" s="4">
        <f t="shared" si="14"/>
        <v>69.032000000000011</v>
      </c>
      <c r="O503" s="3">
        <f t="shared" si="15"/>
        <v>80</v>
      </c>
      <c r="P503"/>
    </row>
    <row r="504" spans="1:16">
      <c r="A504">
        <v>1503</v>
      </c>
      <c r="B504" s="2" t="s">
        <v>1198</v>
      </c>
      <c r="C504" t="s">
        <v>426</v>
      </c>
      <c r="D504" t="s">
        <v>12</v>
      </c>
      <c r="E504">
        <v>53</v>
      </c>
      <c r="F504" t="str" cm="1">
        <f t="array" ref="F504">_xlfn.IFS(Table1[[#This Row],[Age]]&gt;49,"OLD",Table1[[#This Row],[Age]]&gt;29,"MIDDLE AGE",Table1[[#This Row],[Age]]&gt;19,"YOUNG")</f>
        <v>OLD</v>
      </c>
      <c r="G504" t="s">
        <v>13</v>
      </c>
      <c r="H504" t="s">
        <v>35</v>
      </c>
      <c r="I504" t="s">
        <v>36</v>
      </c>
      <c r="J504" s="4">
        <v>458.64</v>
      </c>
      <c r="K504">
        <v>3</v>
      </c>
      <c r="L504" s="4">
        <v>1375.92</v>
      </c>
      <c r="M504" s="4">
        <f>L504-J504</f>
        <v>917.28000000000009</v>
      </c>
      <c r="N504" s="4">
        <f t="shared" si="14"/>
        <v>152.88</v>
      </c>
      <c r="O504" s="3">
        <f t="shared" si="15"/>
        <v>66.666666666666671</v>
      </c>
      <c r="P504"/>
    </row>
    <row r="505" spans="1:16">
      <c r="A505">
        <v>1504</v>
      </c>
      <c r="B505" s="2" t="s">
        <v>946</v>
      </c>
      <c r="C505" t="s">
        <v>427</v>
      </c>
      <c r="D505" t="s">
        <v>17</v>
      </c>
      <c r="E505">
        <v>36</v>
      </c>
      <c r="F505" t="str" cm="1">
        <f t="array" ref="F505">_xlfn.IFS(Table1[[#This Row],[Age]]&gt;49,"OLD",Table1[[#This Row],[Age]]&gt;29,"MIDDLE AGE",Table1[[#This Row],[Age]]&gt;19,"YOUNG")</f>
        <v>MIDDLE AGE</v>
      </c>
      <c r="G505" t="s">
        <v>25</v>
      </c>
      <c r="H505" t="s">
        <v>40</v>
      </c>
      <c r="I505" t="s">
        <v>68</v>
      </c>
      <c r="J505" s="4">
        <v>570.69000000000005</v>
      </c>
      <c r="K505">
        <v>1</v>
      </c>
      <c r="L505" s="4">
        <v>570.69000000000005</v>
      </c>
      <c r="M505" s="4">
        <f>L505-J505</f>
        <v>0</v>
      </c>
      <c r="N505" s="4">
        <f t="shared" si="14"/>
        <v>570.69000000000005</v>
      </c>
      <c r="O505" s="3">
        <f t="shared" si="15"/>
        <v>0</v>
      </c>
      <c r="P505"/>
    </row>
    <row r="506" spans="1:16">
      <c r="A506">
        <v>1505</v>
      </c>
      <c r="B506" s="2" t="s">
        <v>1205</v>
      </c>
      <c r="C506" t="s">
        <v>358</v>
      </c>
      <c r="D506" t="s">
        <v>12</v>
      </c>
      <c r="E506">
        <v>34</v>
      </c>
      <c r="F506" t="str" cm="1">
        <f t="array" ref="F506">_xlfn.IFS(Table1[[#This Row],[Age]]&gt;49,"OLD",Table1[[#This Row],[Age]]&gt;29,"MIDDLE AGE",Table1[[#This Row],[Age]]&gt;19,"YOUNG")</f>
        <v>MIDDLE AGE</v>
      </c>
      <c r="G506" t="s">
        <v>22</v>
      </c>
      <c r="H506" t="s">
        <v>40</v>
      </c>
      <c r="I506" t="s">
        <v>76</v>
      </c>
      <c r="J506" s="4">
        <v>686.99</v>
      </c>
      <c r="K506">
        <v>1</v>
      </c>
      <c r="L506" s="4">
        <v>686.99</v>
      </c>
      <c r="M506" s="4">
        <f>L506-J506</f>
        <v>0</v>
      </c>
      <c r="N506" s="4">
        <f t="shared" si="14"/>
        <v>686.99</v>
      </c>
      <c r="O506" s="3">
        <f t="shared" si="15"/>
        <v>0</v>
      </c>
      <c r="P506"/>
    </row>
    <row r="507" spans="1:16">
      <c r="A507">
        <v>1506</v>
      </c>
      <c r="B507" s="2" t="s">
        <v>964</v>
      </c>
      <c r="C507" t="s">
        <v>428</v>
      </c>
      <c r="D507" t="s">
        <v>12</v>
      </c>
      <c r="E507">
        <v>22</v>
      </c>
      <c r="F507" t="str" cm="1">
        <f t="array" ref="F507">_xlfn.IFS(Table1[[#This Row],[Age]]&gt;49,"OLD",Table1[[#This Row],[Age]]&gt;29,"MIDDLE AGE",Table1[[#This Row],[Age]]&gt;19,"YOUNG")</f>
        <v>YOUNG</v>
      </c>
      <c r="G507" t="s">
        <v>13</v>
      </c>
      <c r="H507" t="s">
        <v>40</v>
      </c>
      <c r="I507" t="s">
        <v>76</v>
      </c>
      <c r="J507" s="4">
        <v>71.17</v>
      </c>
      <c r="K507">
        <v>3</v>
      </c>
      <c r="L507" s="4">
        <v>213.51</v>
      </c>
      <c r="M507" s="4">
        <f>L507-J507</f>
        <v>142.33999999999997</v>
      </c>
      <c r="N507" s="4">
        <f t="shared" si="14"/>
        <v>23.723333333333333</v>
      </c>
      <c r="O507" s="3">
        <f t="shared" si="15"/>
        <v>66.666666666666657</v>
      </c>
      <c r="P507"/>
    </row>
    <row r="508" spans="1:16">
      <c r="A508">
        <v>1507</v>
      </c>
      <c r="B508" s="2" t="s">
        <v>1176</v>
      </c>
      <c r="C508" t="s">
        <v>429</v>
      </c>
      <c r="D508" t="s">
        <v>17</v>
      </c>
      <c r="E508">
        <v>56</v>
      </c>
      <c r="F508" t="str" cm="1">
        <f t="array" ref="F508">_xlfn.IFS(Table1[[#This Row],[Age]]&gt;49,"OLD",Table1[[#This Row],[Age]]&gt;29,"MIDDLE AGE",Table1[[#This Row],[Age]]&gt;19,"YOUNG")</f>
        <v>OLD</v>
      </c>
      <c r="G508" t="s">
        <v>18</v>
      </c>
      <c r="H508" t="s">
        <v>35</v>
      </c>
      <c r="I508" t="s">
        <v>64</v>
      </c>
      <c r="J508" s="4">
        <v>475.05</v>
      </c>
      <c r="K508">
        <v>5</v>
      </c>
      <c r="L508" s="4">
        <v>2375.25</v>
      </c>
      <c r="M508" s="4">
        <f>L508-J508</f>
        <v>1900.2</v>
      </c>
      <c r="N508" s="4">
        <f t="shared" si="14"/>
        <v>95.01</v>
      </c>
      <c r="O508" s="3">
        <f t="shared" si="15"/>
        <v>80</v>
      </c>
      <c r="P508"/>
    </row>
    <row r="509" spans="1:16">
      <c r="A509">
        <v>1508</v>
      </c>
      <c r="B509" s="2" t="s">
        <v>996</v>
      </c>
      <c r="C509" t="s">
        <v>430</v>
      </c>
      <c r="D509" t="s">
        <v>12</v>
      </c>
      <c r="E509">
        <v>35</v>
      </c>
      <c r="F509" t="str" cm="1">
        <f t="array" ref="F509">_xlfn.IFS(Table1[[#This Row],[Age]]&gt;49,"OLD",Table1[[#This Row],[Age]]&gt;29,"MIDDLE AGE",Table1[[#This Row],[Age]]&gt;19,"YOUNG")</f>
        <v>MIDDLE AGE</v>
      </c>
      <c r="G509" t="s">
        <v>18</v>
      </c>
      <c r="H509" t="s">
        <v>40</v>
      </c>
      <c r="I509" t="s">
        <v>68</v>
      </c>
      <c r="J509" s="4">
        <v>273.7</v>
      </c>
      <c r="K509">
        <v>1</v>
      </c>
      <c r="L509" s="4">
        <v>273.7</v>
      </c>
      <c r="M509" s="4">
        <f>L509-J509</f>
        <v>0</v>
      </c>
      <c r="N509" s="4">
        <f t="shared" si="14"/>
        <v>273.7</v>
      </c>
      <c r="O509" s="3">
        <f t="shared" si="15"/>
        <v>0</v>
      </c>
      <c r="P509"/>
    </row>
    <row r="510" spans="1:16">
      <c r="A510">
        <v>1509</v>
      </c>
      <c r="B510" s="2" t="s">
        <v>1219</v>
      </c>
      <c r="C510" t="s">
        <v>431</v>
      </c>
      <c r="D510" t="s">
        <v>17</v>
      </c>
      <c r="E510">
        <v>24</v>
      </c>
      <c r="F510" t="str" cm="1">
        <f t="array" ref="F510">_xlfn.IFS(Table1[[#This Row],[Age]]&gt;49,"OLD",Table1[[#This Row],[Age]]&gt;29,"MIDDLE AGE",Table1[[#This Row],[Age]]&gt;19,"YOUNG")</f>
        <v>YOUNG</v>
      </c>
      <c r="G510" t="s">
        <v>25</v>
      </c>
      <c r="H510" t="s">
        <v>19</v>
      </c>
      <c r="I510" t="s">
        <v>23</v>
      </c>
      <c r="J510" s="4">
        <v>948.49</v>
      </c>
      <c r="K510">
        <v>1</v>
      </c>
      <c r="L510" s="4">
        <v>948.49</v>
      </c>
      <c r="M510" s="4">
        <f>L510-J510</f>
        <v>0</v>
      </c>
      <c r="N510" s="4">
        <f t="shared" si="14"/>
        <v>948.49</v>
      </c>
      <c r="O510" s="3">
        <f t="shared" si="15"/>
        <v>0</v>
      </c>
      <c r="P510"/>
    </row>
    <row r="511" spans="1:16">
      <c r="A511">
        <v>1510</v>
      </c>
      <c r="B511" s="2" t="s">
        <v>1225</v>
      </c>
      <c r="C511" t="s">
        <v>432</v>
      </c>
      <c r="D511" t="s">
        <v>17</v>
      </c>
      <c r="E511">
        <v>34</v>
      </c>
      <c r="F511" t="str" cm="1">
        <f t="array" ref="F511">_xlfn.IFS(Table1[[#This Row],[Age]]&gt;49,"OLD",Table1[[#This Row],[Age]]&gt;29,"MIDDLE AGE",Table1[[#This Row],[Age]]&gt;19,"YOUNG")</f>
        <v>MIDDLE AGE</v>
      </c>
      <c r="G511" t="s">
        <v>13</v>
      </c>
      <c r="H511" t="s">
        <v>40</v>
      </c>
      <c r="I511" t="s">
        <v>41</v>
      </c>
      <c r="J511" s="4">
        <v>366.3</v>
      </c>
      <c r="K511">
        <v>4</v>
      </c>
      <c r="L511" s="4">
        <v>1465.2</v>
      </c>
      <c r="M511" s="4">
        <f>L511-J511</f>
        <v>1098.9000000000001</v>
      </c>
      <c r="N511" s="4">
        <f t="shared" si="14"/>
        <v>91.575000000000003</v>
      </c>
      <c r="O511" s="3">
        <f t="shared" si="15"/>
        <v>75</v>
      </c>
      <c r="P511"/>
    </row>
    <row r="512" spans="1:16">
      <c r="A512">
        <v>1511</v>
      </c>
      <c r="B512" s="2" t="s">
        <v>1095</v>
      </c>
      <c r="C512" t="s">
        <v>433</v>
      </c>
      <c r="D512" t="s">
        <v>12</v>
      </c>
      <c r="E512">
        <v>56</v>
      </c>
      <c r="F512" t="str" cm="1">
        <f t="array" ref="F512">_xlfn.IFS(Table1[[#This Row],[Age]]&gt;49,"OLD",Table1[[#This Row],[Age]]&gt;29,"MIDDLE AGE",Table1[[#This Row],[Age]]&gt;19,"YOUNG")</f>
        <v>OLD</v>
      </c>
      <c r="G512" t="s">
        <v>13</v>
      </c>
      <c r="H512" t="s">
        <v>27</v>
      </c>
      <c r="I512" t="s">
        <v>46</v>
      </c>
      <c r="J512" s="4">
        <v>109.12</v>
      </c>
      <c r="K512">
        <v>2</v>
      </c>
      <c r="L512" s="4">
        <v>218.24</v>
      </c>
      <c r="M512" s="4">
        <f>L512-J512</f>
        <v>109.12</v>
      </c>
      <c r="N512" s="4">
        <f t="shared" si="14"/>
        <v>54.56</v>
      </c>
      <c r="O512" s="3">
        <f t="shared" si="15"/>
        <v>50</v>
      </c>
      <c r="P512"/>
    </row>
    <row r="513" spans="1:16">
      <c r="A513">
        <v>1512</v>
      </c>
      <c r="B513" s="2" t="s">
        <v>1146</v>
      </c>
      <c r="C513" t="s">
        <v>434</v>
      </c>
      <c r="D513" t="s">
        <v>17</v>
      </c>
      <c r="E513">
        <v>53</v>
      </c>
      <c r="F513" t="str" cm="1">
        <f t="array" ref="F513">_xlfn.IFS(Table1[[#This Row],[Age]]&gt;49,"OLD",Table1[[#This Row],[Age]]&gt;29,"MIDDLE AGE",Table1[[#This Row],[Age]]&gt;19,"YOUNG")</f>
        <v>OLD</v>
      </c>
      <c r="G513" t="s">
        <v>13</v>
      </c>
      <c r="H513" t="s">
        <v>40</v>
      </c>
      <c r="I513" t="s">
        <v>41</v>
      </c>
      <c r="J513" s="4">
        <v>51.08</v>
      </c>
      <c r="K513">
        <v>5</v>
      </c>
      <c r="L513" s="4">
        <v>255.4</v>
      </c>
      <c r="M513" s="4">
        <f>L513-J513</f>
        <v>204.32</v>
      </c>
      <c r="N513" s="4">
        <f t="shared" si="14"/>
        <v>10.215999999999999</v>
      </c>
      <c r="O513" s="3">
        <f t="shared" si="15"/>
        <v>80</v>
      </c>
      <c r="P513"/>
    </row>
    <row r="514" spans="1:16">
      <c r="A514">
        <v>1513</v>
      </c>
      <c r="B514" s="2" t="s">
        <v>1166</v>
      </c>
      <c r="C514" t="s">
        <v>169</v>
      </c>
      <c r="D514" t="s">
        <v>12</v>
      </c>
      <c r="E514">
        <v>57</v>
      </c>
      <c r="F514" t="str" cm="1">
        <f t="array" ref="F514">_xlfn.IFS(Table1[[#This Row],[Age]]&gt;49,"OLD",Table1[[#This Row],[Age]]&gt;29,"MIDDLE AGE",Table1[[#This Row],[Age]]&gt;19,"YOUNG")</f>
        <v>OLD</v>
      </c>
      <c r="G514" t="s">
        <v>13</v>
      </c>
      <c r="H514" t="s">
        <v>40</v>
      </c>
      <c r="I514" t="s">
        <v>68</v>
      </c>
      <c r="J514" s="4">
        <v>272.75</v>
      </c>
      <c r="K514">
        <v>4</v>
      </c>
      <c r="L514" s="4">
        <v>1091</v>
      </c>
      <c r="M514" s="4">
        <f>L514-J514</f>
        <v>818.25</v>
      </c>
      <c r="N514" s="4">
        <f t="shared" si="14"/>
        <v>68.1875</v>
      </c>
      <c r="O514" s="3">
        <f t="shared" si="15"/>
        <v>75</v>
      </c>
      <c r="P514"/>
    </row>
    <row r="515" spans="1:16">
      <c r="A515">
        <v>1514</v>
      </c>
      <c r="B515" s="2" t="s">
        <v>1226</v>
      </c>
      <c r="C515" t="s">
        <v>435</v>
      </c>
      <c r="D515" t="s">
        <v>17</v>
      </c>
      <c r="E515">
        <v>62</v>
      </c>
      <c r="F515" t="str" cm="1">
        <f t="array" ref="F515">_xlfn.IFS(Table1[[#This Row],[Age]]&gt;49,"OLD",Table1[[#This Row],[Age]]&gt;29,"MIDDLE AGE",Table1[[#This Row],[Age]]&gt;19,"YOUNG")</f>
        <v>OLD</v>
      </c>
      <c r="G515" t="s">
        <v>18</v>
      </c>
      <c r="H515" t="s">
        <v>40</v>
      </c>
      <c r="I515" t="s">
        <v>41</v>
      </c>
      <c r="J515" s="4">
        <v>187.09</v>
      </c>
      <c r="K515">
        <v>2</v>
      </c>
      <c r="L515" s="4">
        <v>374.18</v>
      </c>
      <c r="M515" s="4">
        <f>L515-J515</f>
        <v>187.09</v>
      </c>
      <c r="N515" s="4">
        <f t="shared" ref="N515:N578" si="16">J515/K515</f>
        <v>93.545000000000002</v>
      </c>
      <c r="O515" s="3">
        <f t="shared" ref="O515:O578" si="17">M515/L515*100</f>
        <v>50</v>
      </c>
      <c r="P515"/>
    </row>
    <row r="516" spans="1:16">
      <c r="A516">
        <v>1515</v>
      </c>
      <c r="B516" s="2" t="s">
        <v>1222</v>
      </c>
      <c r="C516" t="s">
        <v>436</v>
      </c>
      <c r="D516" t="s">
        <v>17</v>
      </c>
      <c r="E516">
        <v>21</v>
      </c>
      <c r="F516" t="str" cm="1">
        <f t="array" ref="F516">_xlfn.IFS(Table1[[#This Row],[Age]]&gt;49,"OLD",Table1[[#This Row],[Age]]&gt;29,"MIDDLE AGE",Table1[[#This Row],[Age]]&gt;19,"YOUNG")</f>
        <v>YOUNG</v>
      </c>
      <c r="G516" t="s">
        <v>18</v>
      </c>
      <c r="H516" t="s">
        <v>40</v>
      </c>
      <c r="I516" t="s">
        <v>74</v>
      </c>
      <c r="J516" s="4">
        <v>653.29999999999995</v>
      </c>
      <c r="K516">
        <v>1</v>
      </c>
      <c r="L516" s="4">
        <v>653.29999999999995</v>
      </c>
      <c r="M516" s="4">
        <f>L516-J516</f>
        <v>0</v>
      </c>
      <c r="N516" s="4">
        <f t="shared" si="16"/>
        <v>653.29999999999995</v>
      </c>
      <c r="O516" s="3">
        <f t="shared" si="17"/>
        <v>0</v>
      </c>
      <c r="P516"/>
    </row>
    <row r="517" spans="1:16">
      <c r="A517">
        <v>1516</v>
      </c>
      <c r="B517" s="2" t="s">
        <v>1097</v>
      </c>
      <c r="C517" t="s">
        <v>157</v>
      </c>
      <c r="D517" t="s">
        <v>12</v>
      </c>
      <c r="E517">
        <v>55</v>
      </c>
      <c r="F517" t="str" cm="1">
        <f t="array" ref="F517">_xlfn.IFS(Table1[[#This Row],[Age]]&gt;49,"OLD",Table1[[#This Row],[Age]]&gt;29,"MIDDLE AGE",Table1[[#This Row],[Age]]&gt;19,"YOUNG")</f>
        <v>OLD</v>
      </c>
      <c r="G517" t="s">
        <v>25</v>
      </c>
      <c r="H517" t="s">
        <v>27</v>
      </c>
      <c r="I517" t="s">
        <v>46</v>
      </c>
      <c r="J517" s="4">
        <v>848.5</v>
      </c>
      <c r="K517">
        <v>2</v>
      </c>
      <c r="L517" s="4">
        <v>1697</v>
      </c>
      <c r="M517" s="4">
        <f>L517-J517</f>
        <v>848.5</v>
      </c>
      <c r="N517" s="4">
        <f t="shared" si="16"/>
        <v>424.25</v>
      </c>
      <c r="O517" s="3">
        <f t="shared" si="17"/>
        <v>50</v>
      </c>
      <c r="P517"/>
    </row>
    <row r="518" spans="1:16">
      <c r="A518">
        <v>1517</v>
      </c>
      <c r="B518" s="2" t="s">
        <v>1087</v>
      </c>
      <c r="C518" t="s">
        <v>103</v>
      </c>
      <c r="D518" t="s">
        <v>17</v>
      </c>
      <c r="E518">
        <v>42</v>
      </c>
      <c r="F518" t="str" cm="1">
        <f t="array" ref="F518">_xlfn.IFS(Table1[[#This Row],[Age]]&gt;49,"OLD",Table1[[#This Row],[Age]]&gt;29,"MIDDLE AGE",Table1[[#This Row],[Age]]&gt;19,"YOUNG")</f>
        <v>MIDDLE AGE</v>
      </c>
      <c r="G518" t="s">
        <v>13</v>
      </c>
      <c r="H518" t="s">
        <v>14</v>
      </c>
      <c r="I518" t="s">
        <v>43</v>
      </c>
      <c r="J518" s="4">
        <v>319.43</v>
      </c>
      <c r="K518">
        <v>1</v>
      </c>
      <c r="L518" s="4">
        <v>319.43</v>
      </c>
      <c r="M518" s="4">
        <f>L518-J518</f>
        <v>0</v>
      </c>
      <c r="N518" s="4">
        <f t="shared" si="16"/>
        <v>319.43</v>
      </c>
      <c r="O518" s="3">
        <f t="shared" si="17"/>
        <v>0</v>
      </c>
      <c r="P518"/>
    </row>
    <row r="519" spans="1:16">
      <c r="A519">
        <v>1518</v>
      </c>
      <c r="B519" s="2" t="s">
        <v>1227</v>
      </c>
      <c r="C519" t="s">
        <v>57</v>
      </c>
      <c r="D519" t="s">
        <v>17</v>
      </c>
      <c r="E519">
        <v>22</v>
      </c>
      <c r="F519" t="str" cm="1">
        <f t="array" ref="F519">_xlfn.IFS(Table1[[#This Row],[Age]]&gt;49,"OLD",Table1[[#This Row],[Age]]&gt;29,"MIDDLE AGE",Table1[[#This Row],[Age]]&gt;19,"YOUNG")</f>
        <v>YOUNG</v>
      </c>
      <c r="G519" t="s">
        <v>18</v>
      </c>
      <c r="H519" t="s">
        <v>40</v>
      </c>
      <c r="I519" t="s">
        <v>68</v>
      </c>
      <c r="J519" s="4">
        <v>582.01</v>
      </c>
      <c r="K519">
        <v>4</v>
      </c>
      <c r="L519" s="4">
        <v>2328.04</v>
      </c>
      <c r="M519" s="4">
        <f>L519-J519</f>
        <v>1746.03</v>
      </c>
      <c r="N519" s="4">
        <f t="shared" si="16"/>
        <v>145.5025</v>
      </c>
      <c r="O519" s="3">
        <f t="shared" si="17"/>
        <v>75</v>
      </c>
      <c r="P519"/>
    </row>
    <row r="520" spans="1:16">
      <c r="A520">
        <v>1519</v>
      </c>
      <c r="B520" s="2" t="s">
        <v>1158</v>
      </c>
      <c r="C520" t="s">
        <v>437</v>
      </c>
      <c r="D520" t="s">
        <v>17</v>
      </c>
      <c r="E520">
        <v>47</v>
      </c>
      <c r="F520" t="str" cm="1">
        <f t="array" ref="F520">_xlfn.IFS(Table1[[#This Row],[Age]]&gt;49,"OLD",Table1[[#This Row],[Age]]&gt;29,"MIDDLE AGE",Table1[[#This Row],[Age]]&gt;19,"YOUNG")</f>
        <v>MIDDLE AGE</v>
      </c>
      <c r="G520" t="s">
        <v>13</v>
      </c>
      <c r="H520" t="s">
        <v>19</v>
      </c>
      <c r="I520" t="s">
        <v>23</v>
      </c>
      <c r="J520" s="4">
        <v>733</v>
      </c>
      <c r="K520">
        <v>1</v>
      </c>
      <c r="L520" s="4">
        <v>733</v>
      </c>
      <c r="M520" s="4">
        <f>L520-J520</f>
        <v>0</v>
      </c>
      <c r="N520" s="4">
        <f t="shared" si="16"/>
        <v>733</v>
      </c>
      <c r="O520" s="3">
        <f t="shared" si="17"/>
        <v>0</v>
      </c>
      <c r="P520"/>
    </row>
    <row r="521" spans="1:16">
      <c r="A521">
        <v>1520</v>
      </c>
      <c r="B521" s="2" t="s">
        <v>1228</v>
      </c>
      <c r="C521" t="s">
        <v>360</v>
      </c>
      <c r="D521" t="s">
        <v>17</v>
      </c>
      <c r="E521">
        <v>29</v>
      </c>
      <c r="F521" t="str" cm="1">
        <f t="array" ref="F521">_xlfn.IFS(Table1[[#This Row],[Age]]&gt;49,"OLD",Table1[[#This Row],[Age]]&gt;29,"MIDDLE AGE",Table1[[#This Row],[Age]]&gt;19,"YOUNG")</f>
        <v>YOUNG</v>
      </c>
      <c r="G521" t="s">
        <v>22</v>
      </c>
      <c r="H521" t="s">
        <v>27</v>
      </c>
      <c r="I521" t="s">
        <v>46</v>
      </c>
      <c r="J521" s="4">
        <v>404.5</v>
      </c>
      <c r="K521">
        <v>2</v>
      </c>
      <c r="L521" s="4">
        <v>809</v>
      </c>
      <c r="M521" s="4">
        <f>L521-J521</f>
        <v>404.5</v>
      </c>
      <c r="N521" s="4">
        <f t="shared" si="16"/>
        <v>202.25</v>
      </c>
      <c r="O521" s="3">
        <f t="shared" si="17"/>
        <v>50</v>
      </c>
      <c r="P521"/>
    </row>
    <row r="522" spans="1:16">
      <c r="A522">
        <v>1521</v>
      </c>
      <c r="B522" s="2" t="s">
        <v>956</v>
      </c>
      <c r="C522" t="s">
        <v>438</v>
      </c>
      <c r="D522" t="s">
        <v>17</v>
      </c>
      <c r="E522">
        <v>21</v>
      </c>
      <c r="F522" t="str" cm="1">
        <f t="array" ref="F522">_xlfn.IFS(Table1[[#This Row],[Age]]&gt;49,"OLD",Table1[[#This Row],[Age]]&gt;29,"MIDDLE AGE",Table1[[#This Row],[Age]]&gt;19,"YOUNG")</f>
        <v>YOUNG</v>
      </c>
      <c r="G522" t="s">
        <v>22</v>
      </c>
      <c r="H522" t="s">
        <v>14</v>
      </c>
      <c r="I522" t="s">
        <v>15</v>
      </c>
      <c r="J522" s="4">
        <v>75.66</v>
      </c>
      <c r="K522">
        <v>4</v>
      </c>
      <c r="L522" s="4">
        <v>302.64</v>
      </c>
      <c r="M522" s="4">
        <f>L522-J522</f>
        <v>226.98</v>
      </c>
      <c r="N522" s="4">
        <f t="shared" si="16"/>
        <v>18.914999999999999</v>
      </c>
      <c r="O522" s="3">
        <f t="shared" si="17"/>
        <v>75</v>
      </c>
      <c r="P522"/>
    </row>
    <row r="523" spans="1:16">
      <c r="A523">
        <v>1522</v>
      </c>
      <c r="B523" s="2" t="s">
        <v>1038</v>
      </c>
      <c r="C523" t="s">
        <v>439</v>
      </c>
      <c r="D523" t="s">
        <v>12</v>
      </c>
      <c r="E523">
        <v>41</v>
      </c>
      <c r="F523" t="str" cm="1">
        <f t="array" ref="F523">_xlfn.IFS(Table1[[#This Row],[Age]]&gt;49,"OLD",Table1[[#This Row],[Age]]&gt;29,"MIDDLE AGE",Table1[[#This Row],[Age]]&gt;19,"YOUNG")</f>
        <v>MIDDLE AGE</v>
      </c>
      <c r="G523" t="s">
        <v>18</v>
      </c>
      <c r="H523" t="s">
        <v>40</v>
      </c>
      <c r="I523" t="s">
        <v>76</v>
      </c>
      <c r="J523" s="4">
        <v>236.89</v>
      </c>
      <c r="K523">
        <v>2</v>
      </c>
      <c r="L523" s="4">
        <v>473.78</v>
      </c>
      <c r="M523" s="4">
        <f>L523-J523</f>
        <v>236.89</v>
      </c>
      <c r="N523" s="4">
        <f t="shared" si="16"/>
        <v>118.44499999999999</v>
      </c>
      <c r="O523" s="3">
        <f t="shared" si="17"/>
        <v>50</v>
      </c>
      <c r="P523"/>
    </row>
    <row r="524" spans="1:16">
      <c r="A524">
        <v>1523</v>
      </c>
      <c r="B524" s="2" t="s">
        <v>1176</v>
      </c>
      <c r="C524" t="s">
        <v>151</v>
      </c>
      <c r="D524" t="s">
        <v>17</v>
      </c>
      <c r="E524">
        <v>46</v>
      </c>
      <c r="F524" t="str" cm="1">
        <f t="array" ref="F524">_xlfn.IFS(Table1[[#This Row],[Age]]&gt;49,"OLD",Table1[[#This Row],[Age]]&gt;29,"MIDDLE AGE",Table1[[#This Row],[Age]]&gt;19,"YOUNG")</f>
        <v>MIDDLE AGE</v>
      </c>
      <c r="G524" t="s">
        <v>22</v>
      </c>
      <c r="H524" t="s">
        <v>14</v>
      </c>
      <c r="I524" t="s">
        <v>15</v>
      </c>
      <c r="J524" s="4">
        <v>884.24</v>
      </c>
      <c r="K524">
        <v>2</v>
      </c>
      <c r="L524" s="4">
        <v>1768.48</v>
      </c>
      <c r="M524" s="4">
        <f>L524-J524</f>
        <v>884.24</v>
      </c>
      <c r="N524" s="4">
        <f t="shared" si="16"/>
        <v>442.12</v>
      </c>
      <c r="O524" s="3">
        <f t="shared" si="17"/>
        <v>50</v>
      </c>
      <c r="P524"/>
    </row>
    <row r="525" spans="1:16">
      <c r="A525">
        <v>1524</v>
      </c>
      <c r="B525" s="2" t="s">
        <v>1005</v>
      </c>
      <c r="C525" t="s">
        <v>440</v>
      </c>
      <c r="D525" t="s">
        <v>12</v>
      </c>
      <c r="E525">
        <v>26</v>
      </c>
      <c r="F525" t="str" cm="1">
        <f t="array" ref="F525">_xlfn.IFS(Table1[[#This Row],[Age]]&gt;49,"OLD",Table1[[#This Row],[Age]]&gt;29,"MIDDLE AGE",Table1[[#This Row],[Age]]&gt;19,"YOUNG")</f>
        <v>YOUNG</v>
      </c>
      <c r="G525" t="s">
        <v>22</v>
      </c>
      <c r="H525" t="s">
        <v>19</v>
      </c>
      <c r="I525" t="s">
        <v>51</v>
      </c>
      <c r="J525" s="4">
        <v>826.24</v>
      </c>
      <c r="K525">
        <v>3</v>
      </c>
      <c r="L525" s="4">
        <v>2478.7199999999998</v>
      </c>
      <c r="M525" s="4">
        <f>L525-J525</f>
        <v>1652.4799999999998</v>
      </c>
      <c r="N525" s="4">
        <f t="shared" si="16"/>
        <v>275.41333333333336</v>
      </c>
      <c r="O525" s="3">
        <f t="shared" si="17"/>
        <v>66.666666666666657</v>
      </c>
      <c r="P525"/>
    </row>
    <row r="526" spans="1:16">
      <c r="A526">
        <v>1525</v>
      </c>
      <c r="B526" s="2" t="s">
        <v>1007</v>
      </c>
      <c r="C526" t="s">
        <v>441</v>
      </c>
      <c r="D526" t="s">
        <v>17</v>
      </c>
      <c r="E526">
        <v>21</v>
      </c>
      <c r="F526" t="str" cm="1">
        <f t="array" ref="F526">_xlfn.IFS(Table1[[#This Row],[Age]]&gt;49,"OLD",Table1[[#This Row],[Age]]&gt;29,"MIDDLE AGE",Table1[[#This Row],[Age]]&gt;19,"YOUNG")</f>
        <v>YOUNG</v>
      </c>
      <c r="G526" t="s">
        <v>18</v>
      </c>
      <c r="H526" t="s">
        <v>27</v>
      </c>
      <c r="I526" t="s">
        <v>28</v>
      </c>
      <c r="J526" s="4">
        <v>95.67</v>
      </c>
      <c r="K526">
        <v>1</v>
      </c>
      <c r="L526" s="4">
        <v>95.67</v>
      </c>
      <c r="M526" s="4">
        <f>L526-J526</f>
        <v>0</v>
      </c>
      <c r="N526" s="4">
        <f t="shared" si="16"/>
        <v>95.67</v>
      </c>
      <c r="O526" s="3">
        <f t="shared" si="17"/>
        <v>0</v>
      </c>
      <c r="P526"/>
    </row>
    <row r="527" spans="1:16">
      <c r="A527">
        <v>1526</v>
      </c>
      <c r="B527" s="2" t="s">
        <v>1229</v>
      </c>
      <c r="C527" t="s">
        <v>442</v>
      </c>
      <c r="D527" t="s">
        <v>12</v>
      </c>
      <c r="E527">
        <v>41</v>
      </c>
      <c r="F527" t="str" cm="1">
        <f t="array" ref="F527">_xlfn.IFS(Table1[[#This Row],[Age]]&gt;49,"OLD",Table1[[#This Row],[Age]]&gt;29,"MIDDLE AGE",Table1[[#This Row],[Age]]&gt;19,"YOUNG")</f>
        <v>MIDDLE AGE</v>
      </c>
      <c r="G527" t="s">
        <v>25</v>
      </c>
      <c r="H527" t="s">
        <v>27</v>
      </c>
      <c r="I527" t="s">
        <v>53</v>
      </c>
      <c r="J527" s="4">
        <v>231.71</v>
      </c>
      <c r="K527">
        <v>1</v>
      </c>
      <c r="L527" s="4">
        <v>231.71</v>
      </c>
      <c r="M527" s="4">
        <f>L527-J527</f>
        <v>0</v>
      </c>
      <c r="N527" s="4">
        <f t="shared" si="16"/>
        <v>231.71</v>
      </c>
      <c r="O527" s="3">
        <f t="shared" si="17"/>
        <v>0</v>
      </c>
      <c r="P527"/>
    </row>
    <row r="528" spans="1:16">
      <c r="A528">
        <v>1527</v>
      </c>
      <c r="B528" s="2" t="s">
        <v>1230</v>
      </c>
      <c r="C528" t="s">
        <v>197</v>
      </c>
      <c r="D528" t="s">
        <v>12</v>
      </c>
      <c r="E528">
        <v>31</v>
      </c>
      <c r="F528" t="str" cm="1">
        <f t="array" ref="F528">_xlfn.IFS(Table1[[#This Row],[Age]]&gt;49,"OLD",Table1[[#This Row],[Age]]&gt;29,"MIDDLE AGE",Table1[[#This Row],[Age]]&gt;19,"YOUNG")</f>
        <v>MIDDLE AGE</v>
      </c>
      <c r="G528" t="s">
        <v>22</v>
      </c>
      <c r="H528" t="s">
        <v>14</v>
      </c>
      <c r="I528" t="s">
        <v>48</v>
      </c>
      <c r="J528" s="4">
        <v>771.47</v>
      </c>
      <c r="K528">
        <v>2</v>
      </c>
      <c r="L528" s="4">
        <v>1542.94</v>
      </c>
      <c r="M528" s="4">
        <f>L528-J528</f>
        <v>771.47</v>
      </c>
      <c r="N528" s="4">
        <f t="shared" si="16"/>
        <v>385.73500000000001</v>
      </c>
      <c r="O528" s="3">
        <f t="shared" si="17"/>
        <v>50</v>
      </c>
      <c r="P528"/>
    </row>
    <row r="529" spans="1:16">
      <c r="A529">
        <v>1528</v>
      </c>
      <c r="B529" s="2" t="s">
        <v>1186</v>
      </c>
      <c r="C529" t="s">
        <v>443</v>
      </c>
      <c r="D529" t="s">
        <v>17</v>
      </c>
      <c r="E529">
        <v>22</v>
      </c>
      <c r="F529" t="str" cm="1">
        <f t="array" ref="F529">_xlfn.IFS(Table1[[#This Row],[Age]]&gt;49,"OLD",Table1[[#This Row],[Age]]&gt;29,"MIDDLE AGE",Table1[[#This Row],[Age]]&gt;19,"YOUNG")</f>
        <v>YOUNG</v>
      </c>
      <c r="G529" t="s">
        <v>13</v>
      </c>
      <c r="H529" t="s">
        <v>40</v>
      </c>
      <c r="I529" t="s">
        <v>76</v>
      </c>
      <c r="J529" s="4">
        <v>491.04</v>
      </c>
      <c r="K529">
        <v>1</v>
      </c>
      <c r="L529" s="4">
        <v>491.04</v>
      </c>
      <c r="M529" s="4">
        <f>L529-J529</f>
        <v>0</v>
      </c>
      <c r="N529" s="4">
        <f t="shared" si="16"/>
        <v>491.04</v>
      </c>
      <c r="O529" s="3">
        <f t="shared" si="17"/>
        <v>0</v>
      </c>
      <c r="P529"/>
    </row>
    <row r="530" spans="1:16">
      <c r="A530">
        <v>1529</v>
      </c>
      <c r="B530" s="2" t="s">
        <v>1176</v>
      </c>
      <c r="C530" t="s">
        <v>286</v>
      </c>
      <c r="D530" t="s">
        <v>17</v>
      </c>
      <c r="E530">
        <v>35</v>
      </c>
      <c r="F530" t="str" cm="1">
        <f t="array" ref="F530">_xlfn.IFS(Table1[[#This Row],[Age]]&gt;49,"OLD",Table1[[#This Row],[Age]]&gt;29,"MIDDLE AGE",Table1[[#This Row],[Age]]&gt;19,"YOUNG")</f>
        <v>MIDDLE AGE</v>
      </c>
      <c r="G530" t="s">
        <v>22</v>
      </c>
      <c r="H530" t="s">
        <v>35</v>
      </c>
      <c r="I530" t="s">
        <v>58</v>
      </c>
      <c r="J530" s="4">
        <v>762.37</v>
      </c>
      <c r="K530">
        <v>5</v>
      </c>
      <c r="L530" s="4">
        <v>3811.85</v>
      </c>
      <c r="M530" s="4">
        <f>L530-J530</f>
        <v>3049.48</v>
      </c>
      <c r="N530" s="4">
        <f t="shared" si="16"/>
        <v>152.47399999999999</v>
      </c>
      <c r="O530" s="3">
        <f t="shared" si="17"/>
        <v>80</v>
      </c>
      <c r="P530"/>
    </row>
    <row r="531" spans="1:16">
      <c r="A531">
        <v>1530</v>
      </c>
      <c r="B531" s="2" t="s">
        <v>1162</v>
      </c>
      <c r="C531" t="s">
        <v>444</v>
      </c>
      <c r="D531" t="s">
        <v>17</v>
      </c>
      <c r="E531">
        <v>59</v>
      </c>
      <c r="F531" t="str" cm="1">
        <f t="array" ref="F531">_xlfn.IFS(Table1[[#This Row],[Age]]&gt;49,"OLD",Table1[[#This Row],[Age]]&gt;29,"MIDDLE AGE",Table1[[#This Row],[Age]]&gt;19,"YOUNG")</f>
        <v>OLD</v>
      </c>
      <c r="G531" t="s">
        <v>25</v>
      </c>
      <c r="H531" t="s">
        <v>27</v>
      </c>
      <c r="I531" t="s">
        <v>46</v>
      </c>
      <c r="J531" s="4">
        <v>218.98</v>
      </c>
      <c r="K531">
        <v>1</v>
      </c>
      <c r="L531" s="4">
        <v>218.98</v>
      </c>
      <c r="M531" s="4">
        <f>L531-J531</f>
        <v>0</v>
      </c>
      <c r="N531" s="4">
        <f t="shared" si="16"/>
        <v>218.98</v>
      </c>
      <c r="O531" s="3">
        <f t="shared" si="17"/>
        <v>0</v>
      </c>
      <c r="P531"/>
    </row>
    <row r="532" spans="1:16">
      <c r="A532">
        <v>1531</v>
      </c>
      <c r="B532" s="2" t="s">
        <v>1231</v>
      </c>
      <c r="C532" t="s">
        <v>350</v>
      </c>
      <c r="D532" t="s">
        <v>12</v>
      </c>
      <c r="E532">
        <v>36</v>
      </c>
      <c r="F532" t="str" cm="1">
        <f t="array" ref="F532">_xlfn.IFS(Table1[[#This Row],[Age]]&gt;49,"OLD",Table1[[#This Row],[Age]]&gt;29,"MIDDLE AGE",Table1[[#This Row],[Age]]&gt;19,"YOUNG")</f>
        <v>MIDDLE AGE</v>
      </c>
      <c r="G532" t="s">
        <v>25</v>
      </c>
      <c r="H532" t="s">
        <v>35</v>
      </c>
      <c r="I532" t="s">
        <v>64</v>
      </c>
      <c r="J532" s="4">
        <v>953.17</v>
      </c>
      <c r="K532">
        <v>4</v>
      </c>
      <c r="L532" s="4">
        <v>3812.68</v>
      </c>
      <c r="M532" s="4">
        <f>L532-J532</f>
        <v>2859.5099999999998</v>
      </c>
      <c r="N532" s="4">
        <f t="shared" si="16"/>
        <v>238.29249999999999</v>
      </c>
      <c r="O532" s="3">
        <f t="shared" si="17"/>
        <v>75</v>
      </c>
      <c r="P532"/>
    </row>
    <row r="533" spans="1:16">
      <c r="A533">
        <v>1532</v>
      </c>
      <c r="B533" s="2" t="s">
        <v>1080</v>
      </c>
      <c r="C533" t="s">
        <v>445</v>
      </c>
      <c r="D533" t="s">
        <v>17</v>
      </c>
      <c r="E533">
        <v>29</v>
      </c>
      <c r="F533" t="str" cm="1">
        <f t="array" ref="F533">_xlfn.IFS(Table1[[#This Row],[Age]]&gt;49,"OLD",Table1[[#This Row],[Age]]&gt;29,"MIDDLE AGE",Table1[[#This Row],[Age]]&gt;19,"YOUNG")</f>
        <v>YOUNG</v>
      </c>
      <c r="G533" t="s">
        <v>25</v>
      </c>
      <c r="H533" t="s">
        <v>27</v>
      </c>
      <c r="I533" t="s">
        <v>46</v>
      </c>
      <c r="J533" s="4">
        <v>785.77</v>
      </c>
      <c r="K533">
        <v>1</v>
      </c>
      <c r="L533" s="4">
        <v>785.77</v>
      </c>
      <c r="M533" s="4">
        <f>L533-J533</f>
        <v>0</v>
      </c>
      <c r="N533" s="4">
        <f t="shared" si="16"/>
        <v>785.77</v>
      </c>
      <c r="O533" s="3">
        <f t="shared" si="17"/>
        <v>0</v>
      </c>
      <c r="P533"/>
    </row>
    <row r="534" spans="1:16">
      <c r="A534">
        <v>1533</v>
      </c>
      <c r="B534" s="2" t="s">
        <v>1008</v>
      </c>
      <c r="C534" t="s">
        <v>201</v>
      </c>
      <c r="D534" t="s">
        <v>12</v>
      </c>
      <c r="E534">
        <v>35</v>
      </c>
      <c r="F534" t="str" cm="1">
        <f t="array" ref="F534">_xlfn.IFS(Table1[[#This Row],[Age]]&gt;49,"OLD",Table1[[#This Row],[Age]]&gt;29,"MIDDLE AGE",Table1[[#This Row],[Age]]&gt;19,"YOUNG")</f>
        <v>MIDDLE AGE</v>
      </c>
      <c r="G534" t="s">
        <v>25</v>
      </c>
      <c r="H534" t="s">
        <v>40</v>
      </c>
      <c r="I534" t="s">
        <v>76</v>
      </c>
      <c r="J534" s="4">
        <v>205.48</v>
      </c>
      <c r="K534">
        <v>5</v>
      </c>
      <c r="L534" s="4">
        <v>1027.4000000000001</v>
      </c>
      <c r="M534" s="4">
        <f>L534-J534</f>
        <v>821.92000000000007</v>
      </c>
      <c r="N534" s="4">
        <f t="shared" si="16"/>
        <v>41.095999999999997</v>
      </c>
      <c r="O534" s="3">
        <f t="shared" si="17"/>
        <v>80</v>
      </c>
      <c r="P534"/>
    </row>
    <row r="535" spans="1:16">
      <c r="A535">
        <v>1534</v>
      </c>
      <c r="B535" s="2" t="s">
        <v>984</v>
      </c>
      <c r="C535" t="s">
        <v>446</v>
      </c>
      <c r="D535" t="s">
        <v>12</v>
      </c>
      <c r="E535">
        <v>34</v>
      </c>
      <c r="F535" t="str" cm="1">
        <f t="array" ref="F535">_xlfn.IFS(Table1[[#This Row],[Age]]&gt;49,"OLD",Table1[[#This Row],[Age]]&gt;29,"MIDDLE AGE",Table1[[#This Row],[Age]]&gt;19,"YOUNG")</f>
        <v>MIDDLE AGE</v>
      </c>
      <c r="G535" t="s">
        <v>25</v>
      </c>
      <c r="H535" t="s">
        <v>40</v>
      </c>
      <c r="I535" t="s">
        <v>41</v>
      </c>
      <c r="J535" s="4">
        <v>562.86</v>
      </c>
      <c r="K535">
        <v>2</v>
      </c>
      <c r="L535" s="4">
        <v>1125.72</v>
      </c>
      <c r="M535" s="4">
        <f>L535-J535</f>
        <v>562.86</v>
      </c>
      <c r="N535" s="4">
        <f t="shared" si="16"/>
        <v>281.43</v>
      </c>
      <c r="O535" s="3">
        <f t="shared" si="17"/>
        <v>50</v>
      </c>
      <c r="P535"/>
    </row>
    <row r="536" spans="1:16">
      <c r="A536">
        <v>1535</v>
      </c>
      <c r="B536" s="2" t="s">
        <v>1194</v>
      </c>
      <c r="C536" t="s">
        <v>286</v>
      </c>
      <c r="D536" t="s">
        <v>12</v>
      </c>
      <c r="E536">
        <v>47</v>
      </c>
      <c r="F536" t="str" cm="1">
        <f t="array" ref="F536">_xlfn.IFS(Table1[[#This Row],[Age]]&gt;49,"OLD",Table1[[#This Row],[Age]]&gt;29,"MIDDLE AGE",Table1[[#This Row],[Age]]&gt;19,"YOUNG")</f>
        <v>MIDDLE AGE</v>
      </c>
      <c r="G536" t="s">
        <v>22</v>
      </c>
      <c r="H536" t="s">
        <v>27</v>
      </c>
      <c r="I536" t="s">
        <v>32</v>
      </c>
      <c r="J536" s="4">
        <v>121.97</v>
      </c>
      <c r="K536">
        <v>1</v>
      </c>
      <c r="L536" s="4">
        <v>121.97</v>
      </c>
      <c r="M536" s="4">
        <f>L536-J536</f>
        <v>0</v>
      </c>
      <c r="N536" s="4">
        <f t="shared" si="16"/>
        <v>121.97</v>
      </c>
      <c r="O536" s="3">
        <f t="shared" si="17"/>
        <v>0</v>
      </c>
      <c r="P536"/>
    </row>
    <row r="537" spans="1:16">
      <c r="A537">
        <v>1536</v>
      </c>
      <c r="B537" s="2" t="s">
        <v>1018</v>
      </c>
      <c r="C537" t="s">
        <v>447</v>
      </c>
      <c r="D537" t="s">
        <v>17</v>
      </c>
      <c r="E537">
        <v>41</v>
      </c>
      <c r="F537" t="str" cm="1">
        <f t="array" ref="F537">_xlfn.IFS(Table1[[#This Row],[Age]]&gt;49,"OLD",Table1[[#This Row],[Age]]&gt;29,"MIDDLE AGE",Table1[[#This Row],[Age]]&gt;19,"YOUNG")</f>
        <v>MIDDLE AGE</v>
      </c>
      <c r="G537" t="s">
        <v>22</v>
      </c>
      <c r="H537" t="s">
        <v>14</v>
      </c>
      <c r="I537" t="s">
        <v>38</v>
      </c>
      <c r="J537" s="4">
        <v>367.82</v>
      </c>
      <c r="K537">
        <v>4</v>
      </c>
      <c r="L537" s="4">
        <v>1471.28</v>
      </c>
      <c r="M537" s="4">
        <f>L537-J537</f>
        <v>1103.46</v>
      </c>
      <c r="N537" s="4">
        <f t="shared" si="16"/>
        <v>91.954999999999998</v>
      </c>
      <c r="O537" s="3">
        <f t="shared" si="17"/>
        <v>75</v>
      </c>
      <c r="P537"/>
    </row>
    <row r="538" spans="1:16">
      <c r="A538">
        <v>1537</v>
      </c>
      <c r="B538" s="2" t="s">
        <v>1178</v>
      </c>
      <c r="C538" t="s">
        <v>228</v>
      </c>
      <c r="D538" t="s">
        <v>17</v>
      </c>
      <c r="E538">
        <v>28</v>
      </c>
      <c r="F538" t="str" cm="1">
        <f t="array" ref="F538">_xlfn.IFS(Table1[[#This Row],[Age]]&gt;49,"OLD",Table1[[#This Row],[Age]]&gt;29,"MIDDLE AGE",Table1[[#This Row],[Age]]&gt;19,"YOUNG")</f>
        <v>YOUNG</v>
      </c>
      <c r="G538" t="s">
        <v>22</v>
      </c>
      <c r="H538" t="s">
        <v>40</v>
      </c>
      <c r="I538" t="s">
        <v>68</v>
      </c>
      <c r="J538" s="4">
        <v>663.03</v>
      </c>
      <c r="K538">
        <v>5</v>
      </c>
      <c r="L538" s="4">
        <v>3315.15</v>
      </c>
      <c r="M538" s="4">
        <f>L538-J538</f>
        <v>2652.12</v>
      </c>
      <c r="N538" s="4">
        <f t="shared" si="16"/>
        <v>132.60599999999999</v>
      </c>
      <c r="O538" s="3">
        <f t="shared" si="17"/>
        <v>80</v>
      </c>
      <c r="P538"/>
    </row>
    <row r="539" spans="1:16">
      <c r="A539">
        <v>1538</v>
      </c>
      <c r="B539" s="2" t="s">
        <v>1026</v>
      </c>
      <c r="C539" t="s">
        <v>241</v>
      </c>
      <c r="D539" t="s">
        <v>12</v>
      </c>
      <c r="E539">
        <v>52</v>
      </c>
      <c r="F539" t="str" cm="1">
        <f t="array" ref="F539">_xlfn.IFS(Table1[[#This Row],[Age]]&gt;49,"OLD",Table1[[#This Row],[Age]]&gt;29,"MIDDLE AGE",Table1[[#This Row],[Age]]&gt;19,"YOUNG")</f>
        <v>OLD</v>
      </c>
      <c r="G539" t="s">
        <v>22</v>
      </c>
      <c r="H539" t="s">
        <v>40</v>
      </c>
      <c r="I539" t="s">
        <v>68</v>
      </c>
      <c r="J539" s="4">
        <v>336.83</v>
      </c>
      <c r="K539">
        <v>3</v>
      </c>
      <c r="L539" s="4">
        <v>1010.49</v>
      </c>
      <c r="M539" s="4">
        <f>L539-J539</f>
        <v>673.66000000000008</v>
      </c>
      <c r="N539" s="4">
        <f t="shared" si="16"/>
        <v>112.27666666666666</v>
      </c>
      <c r="O539" s="3">
        <f t="shared" si="17"/>
        <v>66.666666666666671</v>
      </c>
      <c r="P539"/>
    </row>
    <row r="540" spans="1:16">
      <c r="A540">
        <v>1539</v>
      </c>
      <c r="B540" s="2" t="s">
        <v>1232</v>
      </c>
      <c r="C540" t="s">
        <v>203</v>
      </c>
      <c r="D540" t="s">
        <v>12</v>
      </c>
      <c r="E540">
        <v>40</v>
      </c>
      <c r="F540" t="str" cm="1">
        <f t="array" ref="F540">_xlfn.IFS(Table1[[#This Row],[Age]]&gt;49,"OLD",Table1[[#This Row],[Age]]&gt;29,"MIDDLE AGE",Table1[[#This Row],[Age]]&gt;19,"YOUNG")</f>
        <v>MIDDLE AGE</v>
      </c>
      <c r="G540" t="s">
        <v>25</v>
      </c>
      <c r="H540" t="s">
        <v>19</v>
      </c>
      <c r="I540" t="s">
        <v>80</v>
      </c>
      <c r="J540" s="4">
        <v>660.19</v>
      </c>
      <c r="K540">
        <v>2</v>
      </c>
      <c r="L540" s="4">
        <v>1320.38</v>
      </c>
      <c r="M540" s="4">
        <f>L540-J540</f>
        <v>660.19</v>
      </c>
      <c r="N540" s="4">
        <f t="shared" si="16"/>
        <v>330.09500000000003</v>
      </c>
      <c r="O540" s="3">
        <f t="shared" si="17"/>
        <v>50</v>
      </c>
      <c r="P540"/>
    </row>
    <row r="541" spans="1:16">
      <c r="A541">
        <v>1540</v>
      </c>
      <c r="B541" s="2" t="s">
        <v>1233</v>
      </c>
      <c r="C541" t="s">
        <v>292</v>
      </c>
      <c r="D541" t="s">
        <v>17</v>
      </c>
      <c r="E541">
        <v>34</v>
      </c>
      <c r="F541" t="str" cm="1">
        <f t="array" ref="F541">_xlfn.IFS(Table1[[#This Row],[Age]]&gt;49,"OLD",Table1[[#This Row],[Age]]&gt;29,"MIDDLE AGE",Table1[[#This Row],[Age]]&gt;19,"YOUNG")</f>
        <v>MIDDLE AGE</v>
      </c>
      <c r="G541" t="s">
        <v>25</v>
      </c>
      <c r="H541" t="s">
        <v>40</v>
      </c>
      <c r="I541" t="s">
        <v>76</v>
      </c>
      <c r="J541" s="4">
        <v>252.33</v>
      </c>
      <c r="K541">
        <v>2</v>
      </c>
      <c r="L541" s="4">
        <v>504.66</v>
      </c>
      <c r="M541" s="4">
        <f>L541-J541</f>
        <v>252.33</v>
      </c>
      <c r="N541" s="4">
        <f t="shared" si="16"/>
        <v>126.16500000000001</v>
      </c>
      <c r="O541" s="3">
        <f t="shared" si="17"/>
        <v>50</v>
      </c>
      <c r="P541"/>
    </row>
    <row r="542" spans="1:16">
      <c r="A542">
        <v>1541</v>
      </c>
      <c r="B542" s="2" t="s">
        <v>1183</v>
      </c>
      <c r="C542" t="s">
        <v>448</v>
      </c>
      <c r="D542" t="s">
        <v>12</v>
      </c>
      <c r="E542">
        <v>18</v>
      </c>
      <c r="F542" t="e" cm="1">
        <f t="array" ref="F542">_xlfn.IFS(Table1[[#This Row],[Age]]&gt;49,"OLD",Table1[[#This Row],[Age]]&gt;29,"MIDDLE AGE",Table1[[#This Row],[Age]]&gt;19,"YOUNG")</f>
        <v>#N/A</v>
      </c>
      <c r="G542" t="s">
        <v>13</v>
      </c>
      <c r="H542" t="s">
        <v>19</v>
      </c>
      <c r="I542" t="s">
        <v>23</v>
      </c>
      <c r="J542" s="4">
        <v>723.99</v>
      </c>
      <c r="K542">
        <v>2</v>
      </c>
      <c r="L542" s="4">
        <v>1447.98</v>
      </c>
      <c r="M542" s="4">
        <f>L542-J542</f>
        <v>723.99</v>
      </c>
      <c r="N542" s="4">
        <f t="shared" si="16"/>
        <v>361.995</v>
      </c>
      <c r="O542" s="3">
        <f t="shared" si="17"/>
        <v>50</v>
      </c>
      <c r="P542"/>
    </row>
    <row r="543" spans="1:16">
      <c r="A543">
        <v>1542</v>
      </c>
      <c r="B543" s="2" t="s">
        <v>1164</v>
      </c>
      <c r="C543" t="s">
        <v>449</v>
      </c>
      <c r="D543" t="s">
        <v>17</v>
      </c>
      <c r="E543">
        <v>32</v>
      </c>
      <c r="F543" t="str" cm="1">
        <f t="array" ref="F543">_xlfn.IFS(Table1[[#This Row],[Age]]&gt;49,"OLD",Table1[[#This Row],[Age]]&gt;29,"MIDDLE AGE",Table1[[#This Row],[Age]]&gt;19,"YOUNG")</f>
        <v>MIDDLE AGE</v>
      </c>
      <c r="G543" t="s">
        <v>22</v>
      </c>
      <c r="H543" t="s">
        <v>40</v>
      </c>
      <c r="I543" t="s">
        <v>74</v>
      </c>
      <c r="J543" s="4">
        <v>365.99</v>
      </c>
      <c r="K543">
        <v>5</v>
      </c>
      <c r="L543" s="4">
        <v>1829.95</v>
      </c>
      <c r="M543" s="4">
        <f>L543-J543</f>
        <v>1463.96</v>
      </c>
      <c r="N543" s="4">
        <f t="shared" si="16"/>
        <v>73.198000000000008</v>
      </c>
      <c r="O543" s="3">
        <f t="shared" si="17"/>
        <v>80</v>
      </c>
      <c r="P543"/>
    </row>
    <row r="544" spans="1:16">
      <c r="A544">
        <v>1543</v>
      </c>
      <c r="B544" s="2" t="s">
        <v>1234</v>
      </c>
      <c r="C544" t="s">
        <v>377</v>
      </c>
      <c r="D544" t="s">
        <v>12</v>
      </c>
      <c r="E544">
        <v>49</v>
      </c>
      <c r="F544" t="str" cm="1">
        <f t="array" ref="F544">_xlfn.IFS(Table1[[#This Row],[Age]]&gt;49,"OLD",Table1[[#This Row],[Age]]&gt;29,"MIDDLE AGE",Table1[[#This Row],[Age]]&gt;19,"YOUNG")</f>
        <v>MIDDLE AGE</v>
      </c>
      <c r="G544" t="s">
        <v>25</v>
      </c>
      <c r="H544" t="s">
        <v>40</v>
      </c>
      <c r="I544" t="s">
        <v>41</v>
      </c>
      <c r="J544" s="4">
        <v>792.58</v>
      </c>
      <c r="K544">
        <v>1</v>
      </c>
      <c r="L544" s="4">
        <v>792.58</v>
      </c>
      <c r="M544" s="4">
        <f>L544-J544</f>
        <v>0</v>
      </c>
      <c r="N544" s="4">
        <f t="shared" si="16"/>
        <v>792.58</v>
      </c>
      <c r="O544" s="3">
        <f t="shared" si="17"/>
        <v>0</v>
      </c>
      <c r="P544"/>
    </row>
    <row r="545" spans="1:16">
      <c r="A545">
        <v>1544</v>
      </c>
      <c r="B545" s="2" t="s">
        <v>1153</v>
      </c>
      <c r="C545" t="s">
        <v>336</v>
      </c>
      <c r="D545" t="s">
        <v>17</v>
      </c>
      <c r="E545">
        <v>26</v>
      </c>
      <c r="F545" t="str" cm="1">
        <f t="array" ref="F545">_xlfn.IFS(Table1[[#This Row],[Age]]&gt;49,"OLD",Table1[[#This Row],[Age]]&gt;29,"MIDDLE AGE",Table1[[#This Row],[Age]]&gt;19,"YOUNG")</f>
        <v>YOUNG</v>
      </c>
      <c r="G545" t="s">
        <v>13</v>
      </c>
      <c r="H545" t="s">
        <v>14</v>
      </c>
      <c r="I545" t="s">
        <v>38</v>
      </c>
      <c r="J545" s="4">
        <v>145.32</v>
      </c>
      <c r="K545">
        <v>1</v>
      </c>
      <c r="L545" s="4">
        <v>145.32</v>
      </c>
      <c r="M545" s="4">
        <f>L545-J545</f>
        <v>0</v>
      </c>
      <c r="N545" s="4">
        <f t="shared" si="16"/>
        <v>145.32</v>
      </c>
      <c r="O545" s="3">
        <f t="shared" si="17"/>
        <v>0</v>
      </c>
      <c r="P545"/>
    </row>
    <row r="546" spans="1:16">
      <c r="A546">
        <v>1545</v>
      </c>
      <c r="B546" s="2" t="s">
        <v>1235</v>
      </c>
      <c r="C546" t="s">
        <v>49</v>
      </c>
      <c r="D546" t="s">
        <v>12</v>
      </c>
      <c r="E546">
        <v>32</v>
      </c>
      <c r="F546" t="str" cm="1">
        <f t="array" ref="F546">_xlfn.IFS(Table1[[#This Row],[Age]]&gt;49,"OLD",Table1[[#This Row],[Age]]&gt;29,"MIDDLE AGE",Table1[[#This Row],[Age]]&gt;19,"YOUNG")</f>
        <v>MIDDLE AGE</v>
      </c>
      <c r="G546" t="s">
        <v>13</v>
      </c>
      <c r="H546" t="s">
        <v>14</v>
      </c>
      <c r="I546" t="s">
        <v>48</v>
      </c>
      <c r="J546" s="4">
        <v>368.36</v>
      </c>
      <c r="K546">
        <v>1</v>
      </c>
      <c r="L546" s="4">
        <v>368.36</v>
      </c>
      <c r="M546" s="4">
        <f>L546-J546</f>
        <v>0</v>
      </c>
      <c r="N546" s="4">
        <f t="shared" si="16"/>
        <v>368.36</v>
      </c>
      <c r="O546" s="3">
        <f t="shared" si="17"/>
        <v>0</v>
      </c>
      <c r="P546"/>
    </row>
    <row r="547" spans="1:16">
      <c r="A547">
        <v>1546</v>
      </c>
      <c r="B547" s="2" t="s">
        <v>1013</v>
      </c>
      <c r="C547" t="s">
        <v>450</v>
      </c>
      <c r="D547" t="s">
        <v>17</v>
      </c>
      <c r="E547">
        <v>45</v>
      </c>
      <c r="F547" t="str" cm="1">
        <f t="array" ref="F547">_xlfn.IFS(Table1[[#This Row],[Age]]&gt;49,"OLD",Table1[[#This Row],[Age]]&gt;29,"MIDDLE AGE",Table1[[#This Row],[Age]]&gt;19,"YOUNG")</f>
        <v>MIDDLE AGE</v>
      </c>
      <c r="G547" t="s">
        <v>18</v>
      </c>
      <c r="H547" t="s">
        <v>40</v>
      </c>
      <c r="I547" t="s">
        <v>74</v>
      </c>
      <c r="J547" s="4">
        <v>469.29</v>
      </c>
      <c r="K547">
        <v>1</v>
      </c>
      <c r="L547" s="4">
        <v>469.29</v>
      </c>
      <c r="M547" s="4">
        <f>L547-J547</f>
        <v>0</v>
      </c>
      <c r="N547" s="4">
        <f t="shared" si="16"/>
        <v>469.29</v>
      </c>
      <c r="O547" s="3">
        <f t="shared" si="17"/>
        <v>0</v>
      </c>
      <c r="P547"/>
    </row>
    <row r="548" spans="1:16">
      <c r="A548">
        <v>1547</v>
      </c>
      <c r="B548" s="2" t="s">
        <v>1193</v>
      </c>
      <c r="C548" t="s">
        <v>451</v>
      </c>
      <c r="D548" t="s">
        <v>12</v>
      </c>
      <c r="E548">
        <v>41</v>
      </c>
      <c r="F548" t="str" cm="1">
        <f t="array" ref="F548">_xlfn.IFS(Table1[[#This Row],[Age]]&gt;49,"OLD",Table1[[#This Row],[Age]]&gt;29,"MIDDLE AGE",Table1[[#This Row],[Age]]&gt;19,"YOUNG")</f>
        <v>MIDDLE AGE</v>
      </c>
      <c r="G548" t="s">
        <v>22</v>
      </c>
      <c r="H548" t="s">
        <v>27</v>
      </c>
      <c r="I548" t="s">
        <v>53</v>
      </c>
      <c r="J548" s="4">
        <v>429.61</v>
      </c>
      <c r="K548">
        <v>2</v>
      </c>
      <c r="L548" s="4">
        <v>859.22</v>
      </c>
      <c r="M548" s="4">
        <f>L548-J548</f>
        <v>429.61</v>
      </c>
      <c r="N548" s="4">
        <f t="shared" si="16"/>
        <v>214.80500000000001</v>
      </c>
      <c r="O548" s="3">
        <f t="shared" si="17"/>
        <v>50</v>
      </c>
      <c r="P548"/>
    </row>
    <row r="549" spans="1:16">
      <c r="A549">
        <v>1548</v>
      </c>
      <c r="B549" s="2" t="s">
        <v>1080</v>
      </c>
      <c r="C549" t="s">
        <v>452</v>
      </c>
      <c r="D549" t="s">
        <v>17</v>
      </c>
      <c r="E549">
        <v>52</v>
      </c>
      <c r="F549" t="str" cm="1">
        <f t="array" ref="F549">_xlfn.IFS(Table1[[#This Row],[Age]]&gt;49,"OLD",Table1[[#This Row],[Age]]&gt;29,"MIDDLE AGE",Table1[[#This Row],[Age]]&gt;19,"YOUNG")</f>
        <v>OLD</v>
      </c>
      <c r="G549" t="s">
        <v>25</v>
      </c>
      <c r="H549" t="s">
        <v>27</v>
      </c>
      <c r="I549" t="s">
        <v>46</v>
      </c>
      <c r="J549" s="4">
        <v>438.76</v>
      </c>
      <c r="K549">
        <v>3</v>
      </c>
      <c r="L549" s="4">
        <v>1316.28</v>
      </c>
      <c r="M549" s="4">
        <f>L549-J549</f>
        <v>877.52</v>
      </c>
      <c r="N549" s="4">
        <f t="shared" si="16"/>
        <v>146.25333333333333</v>
      </c>
      <c r="O549" s="3">
        <f t="shared" si="17"/>
        <v>66.666666666666657</v>
      </c>
      <c r="P549"/>
    </row>
    <row r="550" spans="1:16">
      <c r="A550">
        <v>1549</v>
      </c>
      <c r="B550" s="2" t="s">
        <v>1208</v>
      </c>
      <c r="C550" t="s">
        <v>354</v>
      </c>
      <c r="D550" t="s">
        <v>17</v>
      </c>
      <c r="E550">
        <v>39</v>
      </c>
      <c r="F550" t="str" cm="1">
        <f t="array" ref="F550">_xlfn.IFS(Table1[[#This Row],[Age]]&gt;49,"OLD",Table1[[#This Row],[Age]]&gt;29,"MIDDLE AGE",Table1[[#This Row],[Age]]&gt;19,"YOUNG")</f>
        <v>MIDDLE AGE</v>
      </c>
      <c r="G550" t="s">
        <v>22</v>
      </c>
      <c r="H550" t="s">
        <v>40</v>
      </c>
      <c r="I550" t="s">
        <v>41</v>
      </c>
      <c r="J550" s="4">
        <v>450.36</v>
      </c>
      <c r="K550">
        <v>2</v>
      </c>
      <c r="L550" s="4">
        <v>900.72</v>
      </c>
      <c r="M550" s="4">
        <f>L550-J550</f>
        <v>450.36</v>
      </c>
      <c r="N550" s="4">
        <f t="shared" si="16"/>
        <v>225.18</v>
      </c>
      <c r="O550" s="3">
        <f t="shared" si="17"/>
        <v>50</v>
      </c>
      <c r="P550"/>
    </row>
    <row r="551" spans="1:16">
      <c r="A551">
        <v>1550</v>
      </c>
      <c r="B551" s="2" t="s">
        <v>1195</v>
      </c>
      <c r="C551" t="s">
        <v>453</v>
      </c>
      <c r="D551" t="s">
        <v>12</v>
      </c>
      <c r="E551">
        <v>44</v>
      </c>
      <c r="F551" t="str" cm="1">
        <f t="array" ref="F551">_xlfn.IFS(Table1[[#This Row],[Age]]&gt;49,"OLD",Table1[[#This Row],[Age]]&gt;29,"MIDDLE AGE",Table1[[#This Row],[Age]]&gt;19,"YOUNG")</f>
        <v>MIDDLE AGE</v>
      </c>
      <c r="G551" t="s">
        <v>13</v>
      </c>
      <c r="H551" t="s">
        <v>27</v>
      </c>
      <c r="I551" t="s">
        <v>46</v>
      </c>
      <c r="J551" s="4">
        <v>988.92</v>
      </c>
      <c r="K551">
        <v>3</v>
      </c>
      <c r="L551" s="4">
        <v>2966.76</v>
      </c>
      <c r="M551" s="4">
        <f>L551-J551</f>
        <v>1977.8400000000001</v>
      </c>
      <c r="N551" s="4">
        <f t="shared" si="16"/>
        <v>329.64</v>
      </c>
      <c r="O551" s="3">
        <f t="shared" si="17"/>
        <v>66.666666666666657</v>
      </c>
      <c r="P551"/>
    </row>
    <row r="552" spans="1:16">
      <c r="A552">
        <v>1551</v>
      </c>
      <c r="B552" s="2" t="s">
        <v>1062</v>
      </c>
      <c r="C552" t="s">
        <v>454</v>
      </c>
      <c r="D552" t="s">
        <v>12</v>
      </c>
      <c r="E552">
        <v>36</v>
      </c>
      <c r="F552" t="str" cm="1">
        <f t="array" ref="F552">_xlfn.IFS(Table1[[#This Row],[Age]]&gt;49,"OLD",Table1[[#This Row],[Age]]&gt;29,"MIDDLE AGE",Table1[[#This Row],[Age]]&gt;19,"YOUNG")</f>
        <v>MIDDLE AGE</v>
      </c>
      <c r="G552" t="s">
        <v>22</v>
      </c>
      <c r="H552" t="s">
        <v>40</v>
      </c>
      <c r="I552" t="s">
        <v>76</v>
      </c>
      <c r="J552" s="4">
        <v>201.23</v>
      </c>
      <c r="K552">
        <v>3</v>
      </c>
      <c r="L552" s="4">
        <v>603.69000000000005</v>
      </c>
      <c r="M552" s="4">
        <f>L552-J552</f>
        <v>402.46000000000004</v>
      </c>
      <c r="N552" s="4">
        <f t="shared" si="16"/>
        <v>67.076666666666668</v>
      </c>
      <c r="O552" s="3">
        <f t="shared" si="17"/>
        <v>66.666666666666657</v>
      </c>
      <c r="P552"/>
    </row>
    <row r="553" spans="1:16">
      <c r="A553">
        <v>1552</v>
      </c>
      <c r="B553" s="2" t="s">
        <v>991</v>
      </c>
      <c r="C553" t="s">
        <v>109</v>
      </c>
      <c r="D553" t="s">
        <v>17</v>
      </c>
      <c r="E553">
        <v>62</v>
      </c>
      <c r="F553" t="str" cm="1">
        <f t="array" ref="F553">_xlfn.IFS(Table1[[#This Row],[Age]]&gt;49,"OLD",Table1[[#This Row],[Age]]&gt;29,"MIDDLE AGE",Table1[[#This Row],[Age]]&gt;19,"YOUNG")</f>
        <v>OLD</v>
      </c>
      <c r="G553" t="s">
        <v>18</v>
      </c>
      <c r="H553" t="s">
        <v>14</v>
      </c>
      <c r="I553" t="s">
        <v>38</v>
      </c>
      <c r="J553" s="4">
        <v>770.98</v>
      </c>
      <c r="K553">
        <v>1</v>
      </c>
      <c r="L553" s="4">
        <v>770.98</v>
      </c>
      <c r="M553" s="4">
        <f>L553-J553</f>
        <v>0</v>
      </c>
      <c r="N553" s="4">
        <f t="shared" si="16"/>
        <v>770.98</v>
      </c>
      <c r="O553" s="3">
        <f t="shared" si="17"/>
        <v>0</v>
      </c>
      <c r="P553"/>
    </row>
    <row r="554" spans="1:16">
      <c r="A554">
        <v>1553</v>
      </c>
      <c r="B554" s="2" t="s">
        <v>1111</v>
      </c>
      <c r="C554" t="s">
        <v>205</v>
      </c>
      <c r="D554" t="s">
        <v>12</v>
      </c>
      <c r="E554">
        <v>29</v>
      </c>
      <c r="F554" t="str" cm="1">
        <f t="array" ref="F554">_xlfn.IFS(Table1[[#This Row],[Age]]&gt;49,"OLD",Table1[[#This Row],[Age]]&gt;29,"MIDDLE AGE",Table1[[#This Row],[Age]]&gt;19,"YOUNG")</f>
        <v>YOUNG</v>
      </c>
      <c r="G554" t="s">
        <v>18</v>
      </c>
      <c r="H554" t="s">
        <v>35</v>
      </c>
      <c r="I554" t="s">
        <v>64</v>
      </c>
      <c r="J554" s="4">
        <v>556.27</v>
      </c>
      <c r="K554">
        <v>4</v>
      </c>
      <c r="L554" s="4">
        <v>2225.08</v>
      </c>
      <c r="M554" s="4">
        <f>L554-J554</f>
        <v>1668.81</v>
      </c>
      <c r="N554" s="4">
        <f t="shared" si="16"/>
        <v>139.0675</v>
      </c>
      <c r="O554" s="3">
        <f t="shared" si="17"/>
        <v>75</v>
      </c>
      <c r="P554"/>
    </row>
    <row r="555" spans="1:16">
      <c r="A555">
        <v>1554</v>
      </c>
      <c r="B555" s="2" t="s">
        <v>1074</v>
      </c>
      <c r="C555" t="s">
        <v>455</v>
      </c>
      <c r="D555" t="s">
        <v>17</v>
      </c>
      <c r="E555">
        <v>37</v>
      </c>
      <c r="F555" t="str" cm="1">
        <f t="array" ref="F555">_xlfn.IFS(Table1[[#This Row],[Age]]&gt;49,"OLD",Table1[[#This Row],[Age]]&gt;29,"MIDDLE AGE",Table1[[#This Row],[Age]]&gt;19,"YOUNG")</f>
        <v>MIDDLE AGE</v>
      </c>
      <c r="G555" t="s">
        <v>25</v>
      </c>
      <c r="H555" t="s">
        <v>19</v>
      </c>
      <c r="I555" t="s">
        <v>20</v>
      </c>
      <c r="J555" s="4">
        <v>419.49</v>
      </c>
      <c r="K555">
        <v>5</v>
      </c>
      <c r="L555" s="4">
        <v>2097.4499999999998</v>
      </c>
      <c r="M555" s="4">
        <f>L555-J555</f>
        <v>1677.9599999999998</v>
      </c>
      <c r="N555" s="4">
        <f t="shared" si="16"/>
        <v>83.897999999999996</v>
      </c>
      <c r="O555" s="3">
        <f t="shared" si="17"/>
        <v>80</v>
      </c>
      <c r="P555"/>
    </row>
    <row r="556" spans="1:16">
      <c r="A556">
        <v>1555</v>
      </c>
      <c r="B556" s="2" t="s">
        <v>1236</v>
      </c>
      <c r="C556" t="s">
        <v>49</v>
      </c>
      <c r="D556" t="s">
        <v>12</v>
      </c>
      <c r="E556">
        <v>18</v>
      </c>
      <c r="F556" t="e" cm="1">
        <f t="array" ref="F556">_xlfn.IFS(Table1[[#This Row],[Age]]&gt;49,"OLD",Table1[[#This Row],[Age]]&gt;29,"MIDDLE AGE",Table1[[#This Row],[Age]]&gt;19,"YOUNG")</f>
        <v>#N/A</v>
      </c>
      <c r="G556" t="s">
        <v>25</v>
      </c>
      <c r="H556" t="s">
        <v>27</v>
      </c>
      <c r="I556" t="s">
        <v>46</v>
      </c>
      <c r="J556" s="4">
        <v>637.19000000000005</v>
      </c>
      <c r="K556">
        <v>4</v>
      </c>
      <c r="L556" s="4">
        <v>2548.7600000000002</v>
      </c>
      <c r="M556" s="4">
        <f>L556-J556</f>
        <v>1911.5700000000002</v>
      </c>
      <c r="N556" s="4">
        <f t="shared" si="16"/>
        <v>159.29750000000001</v>
      </c>
      <c r="O556" s="3">
        <f t="shared" si="17"/>
        <v>75</v>
      </c>
      <c r="P556"/>
    </row>
    <row r="557" spans="1:16">
      <c r="A557">
        <v>1556</v>
      </c>
      <c r="B557" s="2" t="s">
        <v>1146</v>
      </c>
      <c r="C557" t="s">
        <v>456</v>
      </c>
      <c r="D557" t="s">
        <v>17</v>
      </c>
      <c r="E557">
        <v>38</v>
      </c>
      <c r="F557" t="str" cm="1">
        <f t="array" ref="F557">_xlfn.IFS(Table1[[#This Row],[Age]]&gt;49,"OLD",Table1[[#This Row],[Age]]&gt;29,"MIDDLE AGE",Table1[[#This Row],[Age]]&gt;19,"YOUNG")</f>
        <v>MIDDLE AGE</v>
      </c>
      <c r="G557" t="s">
        <v>25</v>
      </c>
      <c r="H557" t="s">
        <v>27</v>
      </c>
      <c r="I557" t="s">
        <v>46</v>
      </c>
      <c r="J557" s="4">
        <v>855</v>
      </c>
      <c r="K557">
        <v>3</v>
      </c>
      <c r="L557" s="4">
        <v>2565</v>
      </c>
      <c r="M557" s="4">
        <f>L557-J557</f>
        <v>1710</v>
      </c>
      <c r="N557" s="4">
        <f t="shared" si="16"/>
        <v>285</v>
      </c>
      <c r="O557" s="3">
        <f t="shared" si="17"/>
        <v>66.666666666666657</v>
      </c>
      <c r="P557"/>
    </row>
    <row r="558" spans="1:16">
      <c r="A558">
        <v>1557</v>
      </c>
      <c r="B558" s="2" t="s">
        <v>987</v>
      </c>
      <c r="C558" t="s">
        <v>457</v>
      </c>
      <c r="D558" t="s">
        <v>17</v>
      </c>
      <c r="E558">
        <v>62</v>
      </c>
      <c r="F558" t="str" cm="1">
        <f t="array" ref="F558">_xlfn.IFS(Table1[[#This Row],[Age]]&gt;49,"OLD",Table1[[#This Row],[Age]]&gt;29,"MIDDLE AGE",Table1[[#This Row],[Age]]&gt;19,"YOUNG")</f>
        <v>OLD</v>
      </c>
      <c r="G558" t="s">
        <v>25</v>
      </c>
      <c r="H558" t="s">
        <v>14</v>
      </c>
      <c r="I558" t="s">
        <v>38</v>
      </c>
      <c r="J558" s="4">
        <v>471.97</v>
      </c>
      <c r="K558">
        <v>4</v>
      </c>
      <c r="L558" s="4">
        <v>1887.88</v>
      </c>
      <c r="M558" s="4">
        <f>L558-J558</f>
        <v>1415.91</v>
      </c>
      <c r="N558" s="4">
        <f t="shared" si="16"/>
        <v>117.99250000000001</v>
      </c>
      <c r="O558" s="3">
        <f t="shared" si="17"/>
        <v>75</v>
      </c>
      <c r="P558"/>
    </row>
    <row r="559" spans="1:16">
      <c r="A559">
        <v>1558</v>
      </c>
      <c r="B559" s="2" t="s">
        <v>1181</v>
      </c>
      <c r="C559" t="s">
        <v>391</v>
      </c>
      <c r="D559" t="s">
        <v>17</v>
      </c>
      <c r="E559">
        <v>18</v>
      </c>
      <c r="F559" t="e" cm="1">
        <f t="array" ref="F559">_xlfn.IFS(Table1[[#This Row],[Age]]&gt;49,"OLD",Table1[[#This Row],[Age]]&gt;29,"MIDDLE AGE",Table1[[#This Row],[Age]]&gt;19,"YOUNG")</f>
        <v>#N/A</v>
      </c>
      <c r="G559" t="s">
        <v>22</v>
      </c>
      <c r="H559" t="s">
        <v>27</v>
      </c>
      <c r="I559" t="s">
        <v>46</v>
      </c>
      <c r="J559" s="4">
        <v>866.15</v>
      </c>
      <c r="K559">
        <v>3</v>
      </c>
      <c r="L559" s="4">
        <v>2598.4499999999998</v>
      </c>
      <c r="M559" s="4">
        <f>L559-J559</f>
        <v>1732.2999999999997</v>
      </c>
      <c r="N559" s="4">
        <f t="shared" si="16"/>
        <v>288.71666666666664</v>
      </c>
      <c r="O559" s="3">
        <f t="shared" si="17"/>
        <v>66.666666666666657</v>
      </c>
      <c r="P559"/>
    </row>
    <row r="560" spans="1:16">
      <c r="A560">
        <v>1559</v>
      </c>
      <c r="B560" s="2" t="s">
        <v>1076</v>
      </c>
      <c r="C560" t="s">
        <v>386</v>
      </c>
      <c r="D560" t="s">
        <v>17</v>
      </c>
      <c r="E560">
        <v>27</v>
      </c>
      <c r="F560" t="str" cm="1">
        <f t="array" ref="F560">_xlfn.IFS(Table1[[#This Row],[Age]]&gt;49,"OLD",Table1[[#This Row],[Age]]&gt;29,"MIDDLE AGE",Table1[[#This Row],[Age]]&gt;19,"YOUNG")</f>
        <v>YOUNG</v>
      </c>
      <c r="G560" t="s">
        <v>22</v>
      </c>
      <c r="H560" t="s">
        <v>40</v>
      </c>
      <c r="I560" t="s">
        <v>76</v>
      </c>
      <c r="J560" s="4">
        <v>102.86</v>
      </c>
      <c r="K560">
        <v>2</v>
      </c>
      <c r="L560" s="4">
        <v>205.72</v>
      </c>
      <c r="M560" s="4">
        <f>L560-J560</f>
        <v>102.86</v>
      </c>
      <c r="N560" s="4">
        <f t="shared" si="16"/>
        <v>51.43</v>
      </c>
      <c r="O560" s="3">
        <f t="shared" si="17"/>
        <v>50</v>
      </c>
      <c r="P560"/>
    </row>
    <row r="561" spans="1:16">
      <c r="A561">
        <v>1560</v>
      </c>
      <c r="B561" s="2" t="s">
        <v>1084</v>
      </c>
      <c r="C561" t="s">
        <v>169</v>
      </c>
      <c r="D561" t="s">
        <v>17</v>
      </c>
      <c r="E561">
        <v>64</v>
      </c>
      <c r="F561" t="str" cm="1">
        <f t="array" ref="F561">_xlfn.IFS(Table1[[#This Row],[Age]]&gt;49,"OLD",Table1[[#This Row],[Age]]&gt;29,"MIDDLE AGE",Table1[[#This Row],[Age]]&gt;19,"YOUNG")</f>
        <v>OLD</v>
      </c>
      <c r="G561" t="s">
        <v>13</v>
      </c>
      <c r="H561" t="s">
        <v>40</v>
      </c>
      <c r="I561" t="s">
        <v>68</v>
      </c>
      <c r="J561" s="4">
        <v>656.55</v>
      </c>
      <c r="K561">
        <v>2</v>
      </c>
      <c r="L561" s="4">
        <v>1313.1</v>
      </c>
      <c r="M561" s="4">
        <f>L561-J561</f>
        <v>656.55</v>
      </c>
      <c r="N561" s="4">
        <f t="shared" si="16"/>
        <v>328.27499999999998</v>
      </c>
      <c r="O561" s="3">
        <f t="shared" si="17"/>
        <v>50</v>
      </c>
      <c r="P561"/>
    </row>
    <row r="562" spans="1:16">
      <c r="A562">
        <v>1561</v>
      </c>
      <c r="B562" s="2" t="s">
        <v>1126</v>
      </c>
      <c r="C562" t="s">
        <v>252</v>
      </c>
      <c r="D562" t="s">
        <v>17</v>
      </c>
      <c r="E562">
        <v>49</v>
      </c>
      <c r="F562" t="str" cm="1">
        <f t="array" ref="F562">_xlfn.IFS(Table1[[#This Row],[Age]]&gt;49,"OLD",Table1[[#This Row],[Age]]&gt;29,"MIDDLE AGE",Table1[[#This Row],[Age]]&gt;19,"YOUNG")</f>
        <v>MIDDLE AGE</v>
      </c>
      <c r="G562" t="s">
        <v>13</v>
      </c>
      <c r="H562" t="s">
        <v>35</v>
      </c>
      <c r="I562" t="s">
        <v>64</v>
      </c>
      <c r="J562" s="4">
        <v>339.85</v>
      </c>
      <c r="K562">
        <v>1</v>
      </c>
      <c r="L562" s="4">
        <v>339.85</v>
      </c>
      <c r="M562" s="4">
        <f>L562-J562</f>
        <v>0</v>
      </c>
      <c r="N562" s="4">
        <f t="shared" si="16"/>
        <v>339.85</v>
      </c>
      <c r="O562" s="3">
        <f t="shared" si="17"/>
        <v>0</v>
      </c>
      <c r="P562"/>
    </row>
    <row r="563" spans="1:16">
      <c r="A563">
        <v>1562</v>
      </c>
      <c r="B563" s="2" t="s">
        <v>1181</v>
      </c>
      <c r="C563" t="s">
        <v>458</v>
      </c>
      <c r="D563" t="s">
        <v>12</v>
      </c>
      <c r="E563">
        <v>56</v>
      </c>
      <c r="F563" t="str" cm="1">
        <f t="array" ref="F563">_xlfn.IFS(Table1[[#This Row],[Age]]&gt;49,"OLD",Table1[[#This Row],[Age]]&gt;29,"MIDDLE AGE",Table1[[#This Row],[Age]]&gt;19,"YOUNG")</f>
        <v>OLD</v>
      </c>
      <c r="G563" t="s">
        <v>25</v>
      </c>
      <c r="H563" t="s">
        <v>35</v>
      </c>
      <c r="I563" t="s">
        <v>64</v>
      </c>
      <c r="J563" s="4">
        <v>392.85</v>
      </c>
      <c r="K563">
        <v>5</v>
      </c>
      <c r="L563" s="4">
        <v>1964.25</v>
      </c>
      <c r="M563" s="4">
        <f>L563-J563</f>
        <v>1571.4</v>
      </c>
      <c r="N563" s="4">
        <f t="shared" si="16"/>
        <v>78.570000000000007</v>
      </c>
      <c r="O563" s="3">
        <f t="shared" si="17"/>
        <v>80</v>
      </c>
      <c r="P563"/>
    </row>
    <row r="564" spans="1:16">
      <c r="A564">
        <v>1563</v>
      </c>
      <c r="B564" s="2" t="s">
        <v>1114</v>
      </c>
      <c r="C564" t="s">
        <v>459</v>
      </c>
      <c r="D564" t="s">
        <v>12</v>
      </c>
      <c r="E564">
        <v>39</v>
      </c>
      <c r="F564" t="str" cm="1">
        <f t="array" ref="F564">_xlfn.IFS(Table1[[#This Row],[Age]]&gt;49,"OLD",Table1[[#This Row],[Age]]&gt;29,"MIDDLE AGE",Table1[[#This Row],[Age]]&gt;19,"YOUNG")</f>
        <v>MIDDLE AGE</v>
      </c>
      <c r="G564" t="s">
        <v>22</v>
      </c>
      <c r="H564" t="s">
        <v>35</v>
      </c>
      <c r="I564" t="s">
        <v>36</v>
      </c>
      <c r="J564" s="4">
        <v>575.30999999999995</v>
      </c>
      <c r="K564">
        <v>2</v>
      </c>
      <c r="L564" s="4">
        <v>1150.6199999999999</v>
      </c>
      <c r="M564" s="4">
        <f>L564-J564</f>
        <v>575.30999999999995</v>
      </c>
      <c r="N564" s="4">
        <f t="shared" si="16"/>
        <v>287.65499999999997</v>
      </c>
      <c r="O564" s="3">
        <f t="shared" si="17"/>
        <v>50</v>
      </c>
      <c r="P564"/>
    </row>
    <row r="565" spans="1:16">
      <c r="A565">
        <v>1564</v>
      </c>
      <c r="B565" s="2" t="s">
        <v>1199</v>
      </c>
      <c r="C565" t="s">
        <v>460</v>
      </c>
      <c r="D565" t="s">
        <v>12</v>
      </c>
      <c r="E565">
        <v>35</v>
      </c>
      <c r="F565" t="str" cm="1">
        <f t="array" ref="F565">_xlfn.IFS(Table1[[#This Row],[Age]]&gt;49,"OLD",Table1[[#This Row],[Age]]&gt;29,"MIDDLE AGE",Table1[[#This Row],[Age]]&gt;19,"YOUNG")</f>
        <v>MIDDLE AGE</v>
      </c>
      <c r="G565" t="s">
        <v>25</v>
      </c>
      <c r="H565" t="s">
        <v>40</v>
      </c>
      <c r="I565" t="s">
        <v>68</v>
      </c>
      <c r="J565" s="4">
        <v>485.12</v>
      </c>
      <c r="K565">
        <v>5</v>
      </c>
      <c r="L565" s="4">
        <v>2425.6</v>
      </c>
      <c r="M565" s="4">
        <f>L565-J565</f>
        <v>1940.48</v>
      </c>
      <c r="N565" s="4">
        <f t="shared" si="16"/>
        <v>97.024000000000001</v>
      </c>
      <c r="O565" s="3">
        <f t="shared" si="17"/>
        <v>80</v>
      </c>
      <c r="P565"/>
    </row>
    <row r="566" spans="1:16">
      <c r="A566">
        <v>1565</v>
      </c>
      <c r="B566" s="2" t="s">
        <v>1208</v>
      </c>
      <c r="C566" t="s">
        <v>461</v>
      </c>
      <c r="D566" t="s">
        <v>17</v>
      </c>
      <c r="E566">
        <v>63</v>
      </c>
      <c r="F566" t="str" cm="1">
        <f t="array" ref="F566">_xlfn.IFS(Table1[[#This Row],[Age]]&gt;49,"OLD",Table1[[#This Row],[Age]]&gt;29,"MIDDLE AGE",Table1[[#This Row],[Age]]&gt;19,"YOUNG")</f>
        <v>OLD</v>
      </c>
      <c r="G566" t="s">
        <v>13</v>
      </c>
      <c r="H566" t="s">
        <v>35</v>
      </c>
      <c r="I566" t="s">
        <v>64</v>
      </c>
      <c r="J566" s="4">
        <v>387.96</v>
      </c>
      <c r="K566">
        <v>1</v>
      </c>
      <c r="L566" s="4">
        <v>387.96</v>
      </c>
      <c r="M566" s="4">
        <f>L566-J566</f>
        <v>0</v>
      </c>
      <c r="N566" s="4">
        <f t="shared" si="16"/>
        <v>387.96</v>
      </c>
      <c r="O566" s="3">
        <f t="shared" si="17"/>
        <v>0</v>
      </c>
      <c r="P566"/>
    </row>
    <row r="567" spans="1:16">
      <c r="A567">
        <v>1566</v>
      </c>
      <c r="B567" s="2" t="s">
        <v>1079</v>
      </c>
      <c r="C567" t="s">
        <v>462</v>
      </c>
      <c r="D567" t="s">
        <v>17</v>
      </c>
      <c r="E567">
        <v>49</v>
      </c>
      <c r="F567" t="str" cm="1">
        <f t="array" ref="F567">_xlfn.IFS(Table1[[#This Row],[Age]]&gt;49,"OLD",Table1[[#This Row],[Age]]&gt;29,"MIDDLE AGE",Table1[[#This Row],[Age]]&gt;19,"YOUNG")</f>
        <v>MIDDLE AGE</v>
      </c>
      <c r="G567" t="s">
        <v>22</v>
      </c>
      <c r="H567" t="s">
        <v>35</v>
      </c>
      <c r="I567" t="s">
        <v>58</v>
      </c>
      <c r="J567" s="4">
        <v>315.24</v>
      </c>
      <c r="K567">
        <v>5</v>
      </c>
      <c r="L567" s="4">
        <v>1576.2</v>
      </c>
      <c r="M567" s="4">
        <f>L567-J567</f>
        <v>1260.96</v>
      </c>
      <c r="N567" s="4">
        <f t="shared" si="16"/>
        <v>63.048000000000002</v>
      </c>
      <c r="O567" s="3">
        <f t="shared" si="17"/>
        <v>80</v>
      </c>
      <c r="P567"/>
    </row>
    <row r="568" spans="1:16">
      <c r="A568">
        <v>1567</v>
      </c>
      <c r="B568" s="2" t="s">
        <v>1087</v>
      </c>
      <c r="C568" t="s">
        <v>463</v>
      </c>
      <c r="D568" t="s">
        <v>17</v>
      </c>
      <c r="E568">
        <v>44</v>
      </c>
      <c r="F568" t="str" cm="1">
        <f t="array" ref="F568">_xlfn.IFS(Table1[[#This Row],[Age]]&gt;49,"OLD",Table1[[#This Row],[Age]]&gt;29,"MIDDLE AGE",Table1[[#This Row],[Age]]&gt;19,"YOUNG")</f>
        <v>MIDDLE AGE</v>
      </c>
      <c r="G568" t="s">
        <v>25</v>
      </c>
      <c r="H568" t="s">
        <v>40</v>
      </c>
      <c r="I568" t="s">
        <v>68</v>
      </c>
      <c r="J568" s="4">
        <v>622.13</v>
      </c>
      <c r="K568">
        <v>2</v>
      </c>
      <c r="L568" s="4">
        <v>1244.26</v>
      </c>
      <c r="M568" s="4">
        <f>L568-J568</f>
        <v>622.13</v>
      </c>
      <c r="N568" s="4">
        <f t="shared" si="16"/>
        <v>311.065</v>
      </c>
      <c r="O568" s="3">
        <f t="shared" si="17"/>
        <v>50</v>
      </c>
      <c r="P568"/>
    </row>
    <row r="569" spans="1:16">
      <c r="A569">
        <v>1568</v>
      </c>
      <c r="B569" s="2" t="s">
        <v>1237</v>
      </c>
      <c r="C569" t="s">
        <v>464</v>
      </c>
      <c r="D569" t="s">
        <v>17</v>
      </c>
      <c r="E569">
        <v>45</v>
      </c>
      <c r="F569" t="str" cm="1">
        <f t="array" ref="F569">_xlfn.IFS(Table1[[#This Row],[Age]]&gt;49,"OLD",Table1[[#This Row],[Age]]&gt;29,"MIDDLE AGE",Table1[[#This Row],[Age]]&gt;19,"YOUNG")</f>
        <v>MIDDLE AGE</v>
      </c>
      <c r="G569" t="s">
        <v>18</v>
      </c>
      <c r="H569" t="s">
        <v>14</v>
      </c>
      <c r="I569" t="s">
        <v>48</v>
      </c>
      <c r="J569" s="4">
        <v>510.52</v>
      </c>
      <c r="K569">
        <v>2</v>
      </c>
      <c r="L569" s="4">
        <v>1021.04</v>
      </c>
      <c r="M569" s="4">
        <f>L569-J569</f>
        <v>510.52</v>
      </c>
      <c r="N569" s="4">
        <f t="shared" si="16"/>
        <v>255.26</v>
      </c>
      <c r="O569" s="3">
        <f t="shared" si="17"/>
        <v>50</v>
      </c>
      <c r="P569"/>
    </row>
    <row r="570" spans="1:16">
      <c r="A570">
        <v>1569</v>
      </c>
      <c r="B570" s="2" t="s">
        <v>950</v>
      </c>
      <c r="C570" t="s">
        <v>101</v>
      </c>
      <c r="D570" t="s">
        <v>12</v>
      </c>
      <c r="E570">
        <v>35</v>
      </c>
      <c r="F570" t="str" cm="1">
        <f t="array" ref="F570">_xlfn.IFS(Table1[[#This Row],[Age]]&gt;49,"OLD",Table1[[#This Row],[Age]]&gt;29,"MIDDLE AGE",Table1[[#This Row],[Age]]&gt;19,"YOUNG")</f>
        <v>MIDDLE AGE</v>
      </c>
      <c r="G570" t="s">
        <v>13</v>
      </c>
      <c r="H570" t="s">
        <v>27</v>
      </c>
      <c r="I570" t="s">
        <v>53</v>
      </c>
      <c r="J570" s="4">
        <v>330.08</v>
      </c>
      <c r="K570">
        <v>4</v>
      </c>
      <c r="L570" s="4">
        <v>1320.32</v>
      </c>
      <c r="M570" s="4">
        <f>L570-J570</f>
        <v>990.24</v>
      </c>
      <c r="N570" s="4">
        <f t="shared" si="16"/>
        <v>82.52</v>
      </c>
      <c r="O570" s="3">
        <f t="shared" si="17"/>
        <v>75</v>
      </c>
      <c r="P570"/>
    </row>
    <row r="571" spans="1:16">
      <c r="A571">
        <v>1570</v>
      </c>
      <c r="B571" s="2" t="s">
        <v>988</v>
      </c>
      <c r="C571" t="s">
        <v>465</v>
      </c>
      <c r="D571" t="s">
        <v>12</v>
      </c>
      <c r="E571">
        <v>56</v>
      </c>
      <c r="F571" t="str" cm="1">
        <f t="array" ref="F571">_xlfn.IFS(Table1[[#This Row],[Age]]&gt;49,"OLD",Table1[[#This Row],[Age]]&gt;29,"MIDDLE AGE",Table1[[#This Row],[Age]]&gt;19,"YOUNG")</f>
        <v>OLD</v>
      </c>
      <c r="G571" t="s">
        <v>18</v>
      </c>
      <c r="H571" t="s">
        <v>19</v>
      </c>
      <c r="I571" t="s">
        <v>23</v>
      </c>
      <c r="J571" s="4">
        <v>212.91</v>
      </c>
      <c r="K571">
        <v>4</v>
      </c>
      <c r="L571" s="4">
        <v>851.64</v>
      </c>
      <c r="M571" s="4">
        <f>L571-J571</f>
        <v>638.73</v>
      </c>
      <c r="N571" s="4">
        <f t="shared" si="16"/>
        <v>53.227499999999999</v>
      </c>
      <c r="O571" s="3">
        <f t="shared" si="17"/>
        <v>75</v>
      </c>
      <c r="P571"/>
    </row>
    <row r="572" spans="1:16">
      <c r="A572">
        <v>1571</v>
      </c>
      <c r="B572" s="2" t="s">
        <v>1238</v>
      </c>
      <c r="C572" t="s">
        <v>466</v>
      </c>
      <c r="D572" t="s">
        <v>17</v>
      </c>
      <c r="E572">
        <v>46</v>
      </c>
      <c r="F572" t="str" cm="1">
        <f t="array" ref="F572">_xlfn.IFS(Table1[[#This Row],[Age]]&gt;49,"OLD",Table1[[#This Row],[Age]]&gt;29,"MIDDLE AGE",Table1[[#This Row],[Age]]&gt;19,"YOUNG")</f>
        <v>MIDDLE AGE</v>
      </c>
      <c r="G572" t="s">
        <v>18</v>
      </c>
      <c r="H572" t="s">
        <v>40</v>
      </c>
      <c r="I572" t="s">
        <v>68</v>
      </c>
      <c r="J572" s="4">
        <v>776.72</v>
      </c>
      <c r="K572">
        <v>4</v>
      </c>
      <c r="L572" s="4">
        <v>3106.88</v>
      </c>
      <c r="M572" s="4">
        <f>L572-J572</f>
        <v>2330.16</v>
      </c>
      <c r="N572" s="4">
        <f t="shared" si="16"/>
        <v>194.18</v>
      </c>
      <c r="O572" s="3">
        <f t="shared" si="17"/>
        <v>74.999999999999986</v>
      </c>
      <c r="P572"/>
    </row>
    <row r="573" spans="1:16">
      <c r="A573">
        <v>1572</v>
      </c>
      <c r="B573" s="2" t="s">
        <v>1193</v>
      </c>
      <c r="C573" t="s">
        <v>467</v>
      </c>
      <c r="D573" t="s">
        <v>12</v>
      </c>
      <c r="E573">
        <v>35</v>
      </c>
      <c r="F573" t="str" cm="1">
        <f t="array" ref="F573">_xlfn.IFS(Table1[[#This Row],[Age]]&gt;49,"OLD",Table1[[#This Row],[Age]]&gt;29,"MIDDLE AGE",Table1[[#This Row],[Age]]&gt;19,"YOUNG")</f>
        <v>MIDDLE AGE</v>
      </c>
      <c r="G573" t="s">
        <v>22</v>
      </c>
      <c r="H573" t="s">
        <v>40</v>
      </c>
      <c r="I573" t="s">
        <v>76</v>
      </c>
      <c r="J573" s="4">
        <v>801.72</v>
      </c>
      <c r="K573">
        <v>5</v>
      </c>
      <c r="L573" s="4">
        <v>4008.6</v>
      </c>
      <c r="M573" s="4">
        <f>L573-J573</f>
        <v>3206.88</v>
      </c>
      <c r="N573" s="4">
        <f t="shared" si="16"/>
        <v>160.34399999999999</v>
      </c>
      <c r="O573" s="3">
        <f t="shared" si="17"/>
        <v>80</v>
      </c>
      <c r="P573"/>
    </row>
    <row r="574" spans="1:16">
      <c r="A574">
        <v>1573</v>
      </c>
      <c r="B574" s="2" t="s">
        <v>1077</v>
      </c>
      <c r="C574" t="s">
        <v>468</v>
      </c>
      <c r="D574" t="s">
        <v>12</v>
      </c>
      <c r="E574">
        <v>61</v>
      </c>
      <c r="F574" t="str" cm="1">
        <f t="array" ref="F574">_xlfn.IFS(Table1[[#This Row],[Age]]&gt;49,"OLD",Table1[[#This Row],[Age]]&gt;29,"MIDDLE AGE",Table1[[#This Row],[Age]]&gt;19,"YOUNG")</f>
        <v>OLD</v>
      </c>
      <c r="G574" t="s">
        <v>18</v>
      </c>
      <c r="H574" t="s">
        <v>19</v>
      </c>
      <c r="I574" t="s">
        <v>20</v>
      </c>
      <c r="J574" s="4">
        <v>221.65</v>
      </c>
      <c r="K574">
        <v>2</v>
      </c>
      <c r="L574" s="4">
        <v>443.3</v>
      </c>
      <c r="M574" s="4">
        <f>L574-J574</f>
        <v>221.65</v>
      </c>
      <c r="N574" s="4">
        <f t="shared" si="16"/>
        <v>110.825</v>
      </c>
      <c r="O574" s="3">
        <f t="shared" si="17"/>
        <v>50</v>
      </c>
      <c r="P574"/>
    </row>
    <row r="575" spans="1:16">
      <c r="A575">
        <v>1574</v>
      </c>
      <c r="B575" s="2" t="s">
        <v>1239</v>
      </c>
      <c r="C575" t="s">
        <v>217</v>
      </c>
      <c r="D575" t="s">
        <v>17</v>
      </c>
      <c r="E575">
        <v>25</v>
      </c>
      <c r="F575" t="str" cm="1">
        <f t="array" ref="F575">_xlfn.IFS(Table1[[#This Row],[Age]]&gt;49,"OLD",Table1[[#This Row],[Age]]&gt;29,"MIDDLE AGE",Table1[[#This Row],[Age]]&gt;19,"YOUNG")</f>
        <v>YOUNG</v>
      </c>
      <c r="G575" t="s">
        <v>18</v>
      </c>
      <c r="H575" t="s">
        <v>19</v>
      </c>
      <c r="I575" t="s">
        <v>51</v>
      </c>
      <c r="J575" s="4">
        <v>269.02999999999997</v>
      </c>
      <c r="K575">
        <v>1</v>
      </c>
      <c r="L575" s="4">
        <v>269.02999999999997</v>
      </c>
      <c r="M575" s="4">
        <f>L575-J575</f>
        <v>0</v>
      </c>
      <c r="N575" s="4">
        <f t="shared" si="16"/>
        <v>269.02999999999997</v>
      </c>
      <c r="O575" s="3">
        <f t="shared" si="17"/>
        <v>0</v>
      </c>
      <c r="P575"/>
    </row>
    <row r="576" spans="1:16">
      <c r="A576">
        <v>1575</v>
      </c>
      <c r="B576" s="2" t="s">
        <v>1165</v>
      </c>
      <c r="C576" t="s">
        <v>469</v>
      </c>
      <c r="D576" t="s">
        <v>12</v>
      </c>
      <c r="E576">
        <v>48</v>
      </c>
      <c r="F576" t="str" cm="1">
        <f t="array" ref="F576">_xlfn.IFS(Table1[[#This Row],[Age]]&gt;49,"OLD",Table1[[#This Row],[Age]]&gt;29,"MIDDLE AGE",Table1[[#This Row],[Age]]&gt;19,"YOUNG")</f>
        <v>MIDDLE AGE</v>
      </c>
      <c r="G576" t="s">
        <v>25</v>
      </c>
      <c r="H576" t="s">
        <v>35</v>
      </c>
      <c r="I576" t="s">
        <v>58</v>
      </c>
      <c r="J576" s="4">
        <v>246.75</v>
      </c>
      <c r="K576">
        <v>3</v>
      </c>
      <c r="L576" s="4">
        <v>740.25</v>
      </c>
      <c r="M576" s="4">
        <f>L576-J576</f>
        <v>493.5</v>
      </c>
      <c r="N576" s="4">
        <f t="shared" si="16"/>
        <v>82.25</v>
      </c>
      <c r="O576" s="3">
        <f t="shared" si="17"/>
        <v>66.666666666666657</v>
      </c>
      <c r="P576"/>
    </row>
    <row r="577" spans="1:16">
      <c r="A577">
        <v>1576</v>
      </c>
      <c r="B577" s="2" t="s">
        <v>1240</v>
      </c>
      <c r="C577" t="s">
        <v>470</v>
      </c>
      <c r="D577" t="s">
        <v>17</v>
      </c>
      <c r="E577">
        <v>51</v>
      </c>
      <c r="F577" t="str" cm="1">
        <f t="array" ref="F577">_xlfn.IFS(Table1[[#This Row],[Age]]&gt;49,"OLD",Table1[[#This Row],[Age]]&gt;29,"MIDDLE AGE",Table1[[#This Row],[Age]]&gt;19,"YOUNG")</f>
        <v>OLD</v>
      </c>
      <c r="G577" t="s">
        <v>22</v>
      </c>
      <c r="H577" t="s">
        <v>19</v>
      </c>
      <c r="I577" t="s">
        <v>23</v>
      </c>
      <c r="J577" s="4">
        <v>885.72</v>
      </c>
      <c r="K577">
        <v>2</v>
      </c>
      <c r="L577" s="4">
        <v>1771.44</v>
      </c>
      <c r="M577" s="4">
        <f>L577-J577</f>
        <v>885.72</v>
      </c>
      <c r="N577" s="4">
        <f t="shared" si="16"/>
        <v>442.86</v>
      </c>
      <c r="O577" s="3">
        <f t="shared" si="17"/>
        <v>50</v>
      </c>
      <c r="P577"/>
    </row>
    <row r="578" spans="1:16">
      <c r="A578">
        <v>1577</v>
      </c>
      <c r="B578" s="2" t="s">
        <v>1057</v>
      </c>
      <c r="C578" t="s">
        <v>452</v>
      </c>
      <c r="D578" t="s">
        <v>12</v>
      </c>
      <c r="E578">
        <v>24</v>
      </c>
      <c r="F578" t="str" cm="1">
        <f t="array" ref="F578">_xlfn.IFS(Table1[[#This Row],[Age]]&gt;49,"OLD",Table1[[#This Row],[Age]]&gt;29,"MIDDLE AGE",Table1[[#This Row],[Age]]&gt;19,"YOUNG")</f>
        <v>YOUNG</v>
      </c>
      <c r="G578" t="s">
        <v>25</v>
      </c>
      <c r="H578" t="s">
        <v>27</v>
      </c>
      <c r="I578" t="s">
        <v>28</v>
      </c>
      <c r="J578" s="4">
        <v>776.39</v>
      </c>
      <c r="K578">
        <v>4</v>
      </c>
      <c r="L578" s="4">
        <v>3105.56</v>
      </c>
      <c r="M578" s="4">
        <f>L578-J578</f>
        <v>2329.17</v>
      </c>
      <c r="N578" s="4">
        <f t="shared" si="16"/>
        <v>194.0975</v>
      </c>
      <c r="O578" s="3">
        <f t="shared" si="17"/>
        <v>75</v>
      </c>
      <c r="P578"/>
    </row>
    <row r="579" spans="1:16">
      <c r="A579">
        <v>1578</v>
      </c>
      <c r="B579" s="2" t="s">
        <v>1193</v>
      </c>
      <c r="C579" t="s">
        <v>144</v>
      </c>
      <c r="D579" t="s">
        <v>17</v>
      </c>
      <c r="E579">
        <v>53</v>
      </c>
      <c r="F579" t="str" cm="1">
        <f t="array" ref="F579">_xlfn.IFS(Table1[[#This Row],[Age]]&gt;49,"OLD",Table1[[#This Row],[Age]]&gt;29,"MIDDLE AGE",Table1[[#This Row],[Age]]&gt;19,"YOUNG")</f>
        <v>OLD</v>
      </c>
      <c r="G579" t="s">
        <v>25</v>
      </c>
      <c r="H579" t="s">
        <v>27</v>
      </c>
      <c r="I579" t="s">
        <v>28</v>
      </c>
      <c r="J579" s="4">
        <v>83.83</v>
      </c>
      <c r="K579">
        <v>4</v>
      </c>
      <c r="L579" s="4">
        <v>335.32</v>
      </c>
      <c r="M579" s="4">
        <f>L579-J579</f>
        <v>251.49</v>
      </c>
      <c r="N579" s="4">
        <f t="shared" ref="N579:N642" si="18">J579/K579</f>
        <v>20.9575</v>
      </c>
      <c r="O579" s="3">
        <f t="shared" ref="O579:O642" si="19">M579/L579*100</f>
        <v>75</v>
      </c>
      <c r="P579"/>
    </row>
    <row r="580" spans="1:16">
      <c r="A580">
        <v>1579</v>
      </c>
      <c r="B580" s="2" t="s">
        <v>953</v>
      </c>
      <c r="C580" t="s">
        <v>471</v>
      </c>
      <c r="D580" t="s">
        <v>17</v>
      </c>
      <c r="E580">
        <v>35</v>
      </c>
      <c r="F580" t="str" cm="1">
        <f t="array" ref="F580">_xlfn.IFS(Table1[[#This Row],[Age]]&gt;49,"OLD",Table1[[#This Row],[Age]]&gt;29,"MIDDLE AGE",Table1[[#This Row],[Age]]&gt;19,"YOUNG")</f>
        <v>MIDDLE AGE</v>
      </c>
      <c r="G580" t="s">
        <v>25</v>
      </c>
      <c r="H580" t="s">
        <v>27</v>
      </c>
      <c r="I580" t="s">
        <v>53</v>
      </c>
      <c r="J580" s="4">
        <v>834.34</v>
      </c>
      <c r="K580">
        <v>5</v>
      </c>
      <c r="L580" s="4">
        <v>4171.7</v>
      </c>
      <c r="M580" s="4">
        <f>L580-J580</f>
        <v>3337.3599999999997</v>
      </c>
      <c r="N580" s="4">
        <f t="shared" si="18"/>
        <v>166.86799999999999</v>
      </c>
      <c r="O580" s="3">
        <f t="shared" si="19"/>
        <v>80</v>
      </c>
      <c r="P580"/>
    </row>
    <row r="581" spans="1:16">
      <c r="A581">
        <v>1580</v>
      </c>
      <c r="B581" s="2" t="s">
        <v>1232</v>
      </c>
      <c r="C581" t="s">
        <v>472</v>
      </c>
      <c r="D581" t="s">
        <v>17</v>
      </c>
      <c r="E581">
        <v>55</v>
      </c>
      <c r="F581" t="str" cm="1">
        <f t="array" ref="F581">_xlfn.IFS(Table1[[#This Row],[Age]]&gt;49,"OLD",Table1[[#This Row],[Age]]&gt;29,"MIDDLE AGE",Table1[[#This Row],[Age]]&gt;19,"YOUNG")</f>
        <v>OLD</v>
      </c>
      <c r="G581" t="s">
        <v>22</v>
      </c>
      <c r="H581" t="s">
        <v>27</v>
      </c>
      <c r="I581" t="s">
        <v>53</v>
      </c>
      <c r="J581" s="4">
        <v>46.48</v>
      </c>
      <c r="K581">
        <v>4</v>
      </c>
      <c r="L581" s="4">
        <v>185.92</v>
      </c>
      <c r="M581" s="4">
        <f>L581-J581</f>
        <v>139.44</v>
      </c>
      <c r="N581" s="4">
        <f t="shared" si="18"/>
        <v>11.62</v>
      </c>
      <c r="O581" s="3">
        <f t="shared" si="19"/>
        <v>75</v>
      </c>
      <c r="P581"/>
    </row>
    <row r="582" spans="1:16">
      <c r="A582">
        <v>1581</v>
      </c>
      <c r="B582" s="2" t="s">
        <v>953</v>
      </c>
      <c r="C582" t="s">
        <v>160</v>
      </c>
      <c r="D582" t="s">
        <v>17</v>
      </c>
      <c r="E582">
        <v>26</v>
      </c>
      <c r="F582" t="str" cm="1">
        <f t="array" ref="F582">_xlfn.IFS(Table1[[#This Row],[Age]]&gt;49,"OLD",Table1[[#This Row],[Age]]&gt;29,"MIDDLE AGE",Table1[[#This Row],[Age]]&gt;19,"YOUNG")</f>
        <v>YOUNG</v>
      </c>
      <c r="G582" t="s">
        <v>13</v>
      </c>
      <c r="H582" t="s">
        <v>27</v>
      </c>
      <c r="I582" t="s">
        <v>46</v>
      </c>
      <c r="J582" s="4">
        <v>260.67</v>
      </c>
      <c r="K582">
        <v>5</v>
      </c>
      <c r="L582" s="4">
        <v>1303.3499999999999</v>
      </c>
      <c r="M582" s="4">
        <f>L582-J582</f>
        <v>1042.6799999999998</v>
      </c>
      <c r="N582" s="4">
        <f t="shared" si="18"/>
        <v>52.134</v>
      </c>
      <c r="O582" s="3">
        <f t="shared" si="19"/>
        <v>80</v>
      </c>
      <c r="P582"/>
    </row>
    <row r="583" spans="1:16">
      <c r="A583">
        <v>1582</v>
      </c>
      <c r="B583" s="2" t="s">
        <v>998</v>
      </c>
      <c r="C583" t="s">
        <v>473</v>
      </c>
      <c r="D583" t="s">
        <v>12</v>
      </c>
      <c r="E583">
        <v>26</v>
      </c>
      <c r="F583" t="str" cm="1">
        <f t="array" ref="F583">_xlfn.IFS(Table1[[#This Row],[Age]]&gt;49,"OLD",Table1[[#This Row],[Age]]&gt;29,"MIDDLE AGE",Table1[[#This Row],[Age]]&gt;19,"YOUNG")</f>
        <v>YOUNG</v>
      </c>
      <c r="G583" t="s">
        <v>22</v>
      </c>
      <c r="H583" t="s">
        <v>35</v>
      </c>
      <c r="I583" t="s">
        <v>64</v>
      </c>
      <c r="J583" s="4">
        <v>919.8</v>
      </c>
      <c r="K583">
        <v>1</v>
      </c>
      <c r="L583" s="4">
        <v>919.8</v>
      </c>
      <c r="M583" s="4">
        <f>L583-J583</f>
        <v>0</v>
      </c>
      <c r="N583" s="4">
        <f t="shared" si="18"/>
        <v>919.8</v>
      </c>
      <c r="O583" s="3">
        <f t="shared" si="19"/>
        <v>0</v>
      </c>
      <c r="P583"/>
    </row>
    <row r="584" spans="1:16">
      <c r="A584">
        <v>1583</v>
      </c>
      <c r="B584" s="2" t="s">
        <v>1233</v>
      </c>
      <c r="C584" t="s">
        <v>319</v>
      </c>
      <c r="D584" t="s">
        <v>17</v>
      </c>
      <c r="E584">
        <v>63</v>
      </c>
      <c r="F584" t="str" cm="1">
        <f t="array" ref="F584">_xlfn.IFS(Table1[[#This Row],[Age]]&gt;49,"OLD",Table1[[#This Row],[Age]]&gt;29,"MIDDLE AGE",Table1[[#This Row],[Age]]&gt;19,"YOUNG")</f>
        <v>OLD</v>
      </c>
      <c r="G584" t="s">
        <v>25</v>
      </c>
      <c r="H584" t="s">
        <v>40</v>
      </c>
      <c r="I584" t="s">
        <v>74</v>
      </c>
      <c r="J584" s="4">
        <v>865.69</v>
      </c>
      <c r="K584">
        <v>4</v>
      </c>
      <c r="L584" s="4">
        <v>3462.76</v>
      </c>
      <c r="M584" s="4">
        <f>L584-J584</f>
        <v>2597.0700000000002</v>
      </c>
      <c r="N584" s="4">
        <f t="shared" si="18"/>
        <v>216.42250000000001</v>
      </c>
      <c r="O584" s="3">
        <f t="shared" si="19"/>
        <v>75</v>
      </c>
      <c r="P584"/>
    </row>
    <row r="585" spans="1:16">
      <c r="A585">
        <v>1584</v>
      </c>
      <c r="B585" s="2" t="s">
        <v>1241</v>
      </c>
      <c r="C585" t="s">
        <v>412</v>
      </c>
      <c r="D585" t="s">
        <v>17</v>
      </c>
      <c r="E585">
        <v>25</v>
      </c>
      <c r="F585" t="str" cm="1">
        <f t="array" ref="F585">_xlfn.IFS(Table1[[#This Row],[Age]]&gt;49,"OLD",Table1[[#This Row],[Age]]&gt;29,"MIDDLE AGE",Table1[[#This Row],[Age]]&gt;19,"YOUNG")</f>
        <v>YOUNG</v>
      </c>
      <c r="G585" t="s">
        <v>13</v>
      </c>
      <c r="H585" t="s">
        <v>19</v>
      </c>
      <c r="I585" t="s">
        <v>23</v>
      </c>
      <c r="J585" s="4">
        <v>783.62</v>
      </c>
      <c r="K585">
        <v>5</v>
      </c>
      <c r="L585" s="4">
        <v>3918.1</v>
      </c>
      <c r="M585" s="4">
        <f>L585-J585</f>
        <v>3134.48</v>
      </c>
      <c r="N585" s="4">
        <f t="shared" si="18"/>
        <v>156.72399999999999</v>
      </c>
      <c r="O585" s="3">
        <f t="shared" si="19"/>
        <v>80</v>
      </c>
      <c r="P585"/>
    </row>
    <row r="586" spans="1:16">
      <c r="A586">
        <v>1585</v>
      </c>
      <c r="B586" s="2" t="s">
        <v>1184</v>
      </c>
      <c r="C586" t="s">
        <v>474</v>
      </c>
      <c r="D586" t="s">
        <v>17</v>
      </c>
      <c r="E586">
        <v>52</v>
      </c>
      <c r="F586" t="str" cm="1">
        <f t="array" ref="F586">_xlfn.IFS(Table1[[#This Row],[Age]]&gt;49,"OLD",Table1[[#This Row],[Age]]&gt;29,"MIDDLE AGE",Table1[[#This Row],[Age]]&gt;19,"YOUNG")</f>
        <v>OLD</v>
      </c>
      <c r="G586" t="s">
        <v>18</v>
      </c>
      <c r="H586" t="s">
        <v>40</v>
      </c>
      <c r="I586" t="s">
        <v>76</v>
      </c>
      <c r="J586" s="4">
        <v>462.97</v>
      </c>
      <c r="K586">
        <v>4</v>
      </c>
      <c r="L586" s="4">
        <v>1851.88</v>
      </c>
      <c r="M586" s="4">
        <f>L586-J586</f>
        <v>1388.91</v>
      </c>
      <c r="N586" s="4">
        <f t="shared" si="18"/>
        <v>115.74250000000001</v>
      </c>
      <c r="O586" s="3">
        <f t="shared" si="19"/>
        <v>75</v>
      </c>
      <c r="P586"/>
    </row>
    <row r="587" spans="1:16">
      <c r="A587">
        <v>1586</v>
      </c>
      <c r="B587" s="2" t="s">
        <v>1089</v>
      </c>
      <c r="C587" t="s">
        <v>401</v>
      </c>
      <c r="D587" t="s">
        <v>12</v>
      </c>
      <c r="E587">
        <v>35</v>
      </c>
      <c r="F587" t="str" cm="1">
        <f t="array" ref="F587">_xlfn.IFS(Table1[[#This Row],[Age]]&gt;49,"OLD",Table1[[#This Row],[Age]]&gt;29,"MIDDLE AGE",Table1[[#This Row],[Age]]&gt;19,"YOUNG")</f>
        <v>MIDDLE AGE</v>
      </c>
      <c r="G587" t="s">
        <v>13</v>
      </c>
      <c r="H587" t="s">
        <v>19</v>
      </c>
      <c r="I587" t="s">
        <v>80</v>
      </c>
      <c r="J587" s="4">
        <v>328.2</v>
      </c>
      <c r="K587">
        <v>5</v>
      </c>
      <c r="L587" s="4">
        <v>1641</v>
      </c>
      <c r="M587" s="4">
        <f>L587-J587</f>
        <v>1312.8</v>
      </c>
      <c r="N587" s="4">
        <f t="shared" si="18"/>
        <v>65.64</v>
      </c>
      <c r="O587" s="3">
        <f t="shared" si="19"/>
        <v>80</v>
      </c>
      <c r="P587"/>
    </row>
    <row r="588" spans="1:16">
      <c r="A588">
        <v>1587</v>
      </c>
      <c r="B588" s="2" t="s">
        <v>1119</v>
      </c>
      <c r="C588" t="s">
        <v>475</v>
      </c>
      <c r="D588" t="s">
        <v>17</v>
      </c>
      <c r="E588">
        <v>22</v>
      </c>
      <c r="F588" t="str" cm="1">
        <f t="array" ref="F588">_xlfn.IFS(Table1[[#This Row],[Age]]&gt;49,"OLD",Table1[[#This Row],[Age]]&gt;29,"MIDDLE AGE",Table1[[#This Row],[Age]]&gt;19,"YOUNG")</f>
        <v>YOUNG</v>
      </c>
      <c r="G588" t="s">
        <v>22</v>
      </c>
      <c r="H588" t="s">
        <v>35</v>
      </c>
      <c r="I588" t="s">
        <v>36</v>
      </c>
      <c r="J588" s="4">
        <v>882.73</v>
      </c>
      <c r="K588">
        <v>2</v>
      </c>
      <c r="L588" s="4">
        <v>1765.46</v>
      </c>
      <c r="M588" s="4">
        <f>L588-J588</f>
        <v>882.73</v>
      </c>
      <c r="N588" s="4">
        <f t="shared" si="18"/>
        <v>441.36500000000001</v>
      </c>
      <c r="O588" s="3">
        <f t="shared" si="19"/>
        <v>50</v>
      </c>
      <c r="P588"/>
    </row>
    <row r="589" spans="1:16">
      <c r="A589">
        <v>1588</v>
      </c>
      <c r="B589" s="2" t="s">
        <v>1073</v>
      </c>
      <c r="C589" t="s">
        <v>301</v>
      </c>
      <c r="D589" t="s">
        <v>12</v>
      </c>
      <c r="E589">
        <v>31</v>
      </c>
      <c r="F589" t="str" cm="1">
        <f t="array" ref="F589">_xlfn.IFS(Table1[[#This Row],[Age]]&gt;49,"OLD",Table1[[#This Row],[Age]]&gt;29,"MIDDLE AGE",Table1[[#This Row],[Age]]&gt;19,"YOUNG")</f>
        <v>MIDDLE AGE</v>
      </c>
      <c r="G589" t="s">
        <v>25</v>
      </c>
      <c r="H589" t="s">
        <v>35</v>
      </c>
      <c r="I589" t="s">
        <v>63</v>
      </c>
      <c r="J589" s="4">
        <v>660.5</v>
      </c>
      <c r="K589">
        <v>5</v>
      </c>
      <c r="L589" s="4">
        <v>3302.5</v>
      </c>
      <c r="M589" s="4">
        <f>L589-J589</f>
        <v>2642</v>
      </c>
      <c r="N589" s="4">
        <f t="shared" si="18"/>
        <v>132.1</v>
      </c>
      <c r="O589" s="3">
        <f t="shared" si="19"/>
        <v>80</v>
      </c>
      <c r="P589"/>
    </row>
    <row r="590" spans="1:16">
      <c r="A590">
        <v>1589</v>
      </c>
      <c r="B590" s="2" t="s">
        <v>1230</v>
      </c>
      <c r="C590" t="s">
        <v>476</v>
      </c>
      <c r="D590" t="s">
        <v>17</v>
      </c>
      <c r="E590">
        <v>45</v>
      </c>
      <c r="F590" t="str" cm="1">
        <f t="array" ref="F590">_xlfn.IFS(Table1[[#This Row],[Age]]&gt;49,"OLD",Table1[[#This Row],[Age]]&gt;29,"MIDDLE AGE",Table1[[#This Row],[Age]]&gt;19,"YOUNG")</f>
        <v>MIDDLE AGE</v>
      </c>
      <c r="G590" t="s">
        <v>18</v>
      </c>
      <c r="H590" t="s">
        <v>14</v>
      </c>
      <c r="I590" t="s">
        <v>15</v>
      </c>
      <c r="J590" s="4">
        <v>302.55</v>
      </c>
      <c r="K590">
        <v>3</v>
      </c>
      <c r="L590" s="4">
        <v>907.65</v>
      </c>
      <c r="M590" s="4">
        <f>L590-J590</f>
        <v>605.09999999999991</v>
      </c>
      <c r="N590" s="4">
        <f t="shared" si="18"/>
        <v>100.85000000000001</v>
      </c>
      <c r="O590" s="3">
        <f t="shared" si="19"/>
        <v>66.666666666666657</v>
      </c>
      <c r="P590"/>
    </row>
    <row r="591" spans="1:16">
      <c r="A591">
        <v>1590</v>
      </c>
      <c r="B591" s="2" t="s">
        <v>1136</v>
      </c>
      <c r="C591" t="s">
        <v>91</v>
      </c>
      <c r="D591" t="s">
        <v>12</v>
      </c>
      <c r="E591">
        <v>47</v>
      </c>
      <c r="F591" t="str" cm="1">
        <f t="array" ref="F591">_xlfn.IFS(Table1[[#This Row],[Age]]&gt;49,"OLD",Table1[[#This Row],[Age]]&gt;29,"MIDDLE AGE",Table1[[#This Row],[Age]]&gt;19,"YOUNG")</f>
        <v>MIDDLE AGE</v>
      </c>
      <c r="G591" t="s">
        <v>18</v>
      </c>
      <c r="H591" t="s">
        <v>14</v>
      </c>
      <c r="I591" t="s">
        <v>43</v>
      </c>
      <c r="J591" s="4">
        <v>468.56</v>
      </c>
      <c r="K591">
        <v>1</v>
      </c>
      <c r="L591" s="4">
        <v>468.56</v>
      </c>
      <c r="M591" s="4">
        <f>L591-J591</f>
        <v>0</v>
      </c>
      <c r="N591" s="4">
        <f t="shared" si="18"/>
        <v>468.56</v>
      </c>
      <c r="O591" s="3">
        <f t="shared" si="19"/>
        <v>0</v>
      </c>
      <c r="P591"/>
    </row>
    <row r="592" spans="1:16">
      <c r="A592">
        <v>1591</v>
      </c>
      <c r="B592" s="2" t="s">
        <v>965</v>
      </c>
      <c r="C592" t="s">
        <v>477</v>
      </c>
      <c r="D592" t="s">
        <v>12</v>
      </c>
      <c r="E592">
        <v>21</v>
      </c>
      <c r="F592" t="str" cm="1">
        <f t="array" ref="F592">_xlfn.IFS(Table1[[#This Row],[Age]]&gt;49,"OLD",Table1[[#This Row],[Age]]&gt;29,"MIDDLE AGE",Table1[[#This Row],[Age]]&gt;19,"YOUNG")</f>
        <v>YOUNG</v>
      </c>
      <c r="G592" t="s">
        <v>25</v>
      </c>
      <c r="H592" t="s">
        <v>35</v>
      </c>
      <c r="I592" t="s">
        <v>63</v>
      </c>
      <c r="J592" s="4">
        <v>882.69</v>
      </c>
      <c r="K592">
        <v>2</v>
      </c>
      <c r="L592" s="4">
        <v>1765.38</v>
      </c>
      <c r="M592" s="4">
        <f>L592-J592</f>
        <v>882.69</v>
      </c>
      <c r="N592" s="4">
        <f t="shared" si="18"/>
        <v>441.34500000000003</v>
      </c>
      <c r="O592" s="3">
        <f t="shared" si="19"/>
        <v>50</v>
      </c>
      <c r="P592"/>
    </row>
    <row r="593" spans="1:16">
      <c r="A593">
        <v>1592</v>
      </c>
      <c r="B593" s="2" t="s">
        <v>1235</v>
      </c>
      <c r="C593" t="s">
        <v>478</v>
      </c>
      <c r="D593" t="s">
        <v>17</v>
      </c>
      <c r="E593">
        <v>56</v>
      </c>
      <c r="F593" t="str" cm="1">
        <f t="array" ref="F593">_xlfn.IFS(Table1[[#This Row],[Age]]&gt;49,"OLD",Table1[[#This Row],[Age]]&gt;29,"MIDDLE AGE",Table1[[#This Row],[Age]]&gt;19,"YOUNG")</f>
        <v>OLD</v>
      </c>
      <c r="G593" t="s">
        <v>18</v>
      </c>
      <c r="H593" t="s">
        <v>35</v>
      </c>
      <c r="I593" t="s">
        <v>36</v>
      </c>
      <c r="J593" s="4">
        <v>904.42</v>
      </c>
      <c r="K593">
        <v>1</v>
      </c>
      <c r="L593" s="4">
        <v>904.42</v>
      </c>
      <c r="M593" s="4">
        <f>L593-J593</f>
        <v>0</v>
      </c>
      <c r="N593" s="4">
        <f t="shared" si="18"/>
        <v>904.42</v>
      </c>
      <c r="O593" s="3">
        <f t="shared" si="19"/>
        <v>0</v>
      </c>
      <c r="P593"/>
    </row>
    <row r="594" spans="1:16">
      <c r="A594">
        <v>1593</v>
      </c>
      <c r="B594" s="2" t="s">
        <v>1147</v>
      </c>
      <c r="C594" t="s">
        <v>479</v>
      </c>
      <c r="D594" t="s">
        <v>12</v>
      </c>
      <c r="E594">
        <v>37</v>
      </c>
      <c r="F594" t="str" cm="1">
        <f t="array" ref="F594">_xlfn.IFS(Table1[[#This Row],[Age]]&gt;49,"OLD",Table1[[#This Row],[Age]]&gt;29,"MIDDLE AGE",Table1[[#This Row],[Age]]&gt;19,"YOUNG")</f>
        <v>MIDDLE AGE</v>
      </c>
      <c r="G594" t="s">
        <v>18</v>
      </c>
      <c r="H594" t="s">
        <v>19</v>
      </c>
      <c r="I594" t="s">
        <v>23</v>
      </c>
      <c r="J594" s="4">
        <v>662.71</v>
      </c>
      <c r="K594">
        <v>2</v>
      </c>
      <c r="L594" s="4">
        <v>1325.42</v>
      </c>
      <c r="M594" s="4">
        <f>L594-J594</f>
        <v>662.71</v>
      </c>
      <c r="N594" s="4">
        <f t="shared" si="18"/>
        <v>331.35500000000002</v>
      </c>
      <c r="O594" s="3">
        <f t="shared" si="19"/>
        <v>50</v>
      </c>
      <c r="P594"/>
    </row>
    <row r="595" spans="1:16">
      <c r="A595">
        <v>1594</v>
      </c>
      <c r="B595" s="2" t="s">
        <v>959</v>
      </c>
      <c r="C595" t="s">
        <v>111</v>
      </c>
      <c r="D595" t="s">
        <v>17</v>
      </c>
      <c r="E595">
        <v>42</v>
      </c>
      <c r="F595" t="str" cm="1">
        <f t="array" ref="F595">_xlfn.IFS(Table1[[#This Row],[Age]]&gt;49,"OLD",Table1[[#This Row],[Age]]&gt;29,"MIDDLE AGE",Table1[[#This Row],[Age]]&gt;19,"YOUNG")</f>
        <v>MIDDLE AGE</v>
      </c>
      <c r="G595" t="s">
        <v>18</v>
      </c>
      <c r="H595" t="s">
        <v>35</v>
      </c>
      <c r="I595" t="s">
        <v>36</v>
      </c>
      <c r="J595" s="4">
        <v>735.23</v>
      </c>
      <c r="K595">
        <v>4</v>
      </c>
      <c r="L595" s="4">
        <v>2940.92</v>
      </c>
      <c r="M595" s="4">
        <f>L595-J595</f>
        <v>2205.69</v>
      </c>
      <c r="N595" s="4">
        <f t="shared" si="18"/>
        <v>183.8075</v>
      </c>
      <c r="O595" s="3">
        <f t="shared" si="19"/>
        <v>75</v>
      </c>
      <c r="P595"/>
    </row>
    <row r="596" spans="1:16">
      <c r="A596">
        <v>1595</v>
      </c>
      <c r="B596" s="2" t="s">
        <v>1140</v>
      </c>
      <c r="C596" t="s">
        <v>480</v>
      </c>
      <c r="D596" t="s">
        <v>17</v>
      </c>
      <c r="E596">
        <v>45</v>
      </c>
      <c r="F596" t="str" cm="1">
        <f t="array" ref="F596">_xlfn.IFS(Table1[[#This Row],[Age]]&gt;49,"OLD",Table1[[#This Row],[Age]]&gt;29,"MIDDLE AGE",Table1[[#This Row],[Age]]&gt;19,"YOUNG")</f>
        <v>MIDDLE AGE</v>
      </c>
      <c r="G596" t="s">
        <v>22</v>
      </c>
      <c r="H596" t="s">
        <v>40</v>
      </c>
      <c r="I596" t="s">
        <v>76</v>
      </c>
      <c r="J596" s="4">
        <v>48.9</v>
      </c>
      <c r="K596">
        <v>5</v>
      </c>
      <c r="L596" s="4">
        <v>244.5</v>
      </c>
      <c r="M596" s="4">
        <f>L596-J596</f>
        <v>195.6</v>
      </c>
      <c r="N596" s="4">
        <f t="shared" si="18"/>
        <v>9.7799999999999994</v>
      </c>
      <c r="O596" s="3">
        <f t="shared" si="19"/>
        <v>80</v>
      </c>
      <c r="P596"/>
    </row>
    <row r="597" spans="1:16">
      <c r="A597">
        <v>1596</v>
      </c>
      <c r="B597" s="2" t="s">
        <v>1113</v>
      </c>
      <c r="C597" t="s">
        <v>169</v>
      </c>
      <c r="D597" t="s">
        <v>17</v>
      </c>
      <c r="E597">
        <v>29</v>
      </c>
      <c r="F597" t="str" cm="1">
        <f t="array" ref="F597">_xlfn.IFS(Table1[[#This Row],[Age]]&gt;49,"OLD",Table1[[#This Row],[Age]]&gt;29,"MIDDLE AGE",Table1[[#This Row],[Age]]&gt;19,"YOUNG")</f>
        <v>YOUNG</v>
      </c>
      <c r="G597" t="s">
        <v>13</v>
      </c>
      <c r="H597" t="s">
        <v>19</v>
      </c>
      <c r="I597" t="s">
        <v>80</v>
      </c>
      <c r="J597" s="4">
        <v>608.54999999999995</v>
      </c>
      <c r="K597">
        <v>4</v>
      </c>
      <c r="L597" s="4">
        <v>2434.1999999999998</v>
      </c>
      <c r="M597" s="4">
        <f>L597-J597</f>
        <v>1825.6499999999999</v>
      </c>
      <c r="N597" s="4">
        <f t="shared" si="18"/>
        <v>152.13749999999999</v>
      </c>
      <c r="O597" s="3">
        <f t="shared" si="19"/>
        <v>75</v>
      </c>
      <c r="P597"/>
    </row>
    <row r="598" spans="1:16">
      <c r="A598">
        <v>1597</v>
      </c>
      <c r="B598" s="2" t="s">
        <v>1109</v>
      </c>
      <c r="C598" t="s">
        <v>481</v>
      </c>
      <c r="D598" t="s">
        <v>12</v>
      </c>
      <c r="E598">
        <v>19</v>
      </c>
      <c r="F598" t="e" cm="1">
        <f t="array" ref="F598">_xlfn.IFS(Table1[[#This Row],[Age]]&gt;49,"OLD",Table1[[#This Row],[Age]]&gt;29,"MIDDLE AGE",Table1[[#This Row],[Age]]&gt;19,"YOUNG")</f>
        <v>#N/A</v>
      </c>
      <c r="G598" t="s">
        <v>22</v>
      </c>
      <c r="H598" t="s">
        <v>35</v>
      </c>
      <c r="I598" t="s">
        <v>63</v>
      </c>
      <c r="J598" s="4">
        <v>692.1</v>
      </c>
      <c r="K598">
        <v>1</v>
      </c>
      <c r="L598" s="4">
        <v>692.1</v>
      </c>
      <c r="M598" s="4">
        <f>L598-J598</f>
        <v>0</v>
      </c>
      <c r="N598" s="4">
        <f t="shared" si="18"/>
        <v>692.1</v>
      </c>
      <c r="O598" s="3">
        <f t="shared" si="19"/>
        <v>0</v>
      </c>
      <c r="P598"/>
    </row>
    <row r="599" spans="1:16">
      <c r="A599">
        <v>1598</v>
      </c>
      <c r="B599" s="2" t="s">
        <v>1078</v>
      </c>
      <c r="C599" t="s">
        <v>482</v>
      </c>
      <c r="D599" t="s">
        <v>12</v>
      </c>
      <c r="E599">
        <v>60</v>
      </c>
      <c r="F599" t="str" cm="1">
        <f t="array" ref="F599">_xlfn.IFS(Table1[[#This Row],[Age]]&gt;49,"OLD",Table1[[#This Row],[Age]]&gt;29,"MIDDLE AGE",Table1[[#This Row],[Age]]&gt;19,"YOUNG")</f>
        <v>OLD</v>
      </c>
      <c r="G599" t="s">
        <v>18</v>
      </c>
      <c r="H599" t="s">
        <v>19</v>
      </c>
      <c r="I599" t="s">
        <v>51</v>
      </c>
      <c r="J599" s="4">
        <v>30.17</v>
      </c>
      <c r="K599">
        <v>1</v>
      </c>
      <c r="L599" s="4">
        <v>30.17</v>
      </c>
      <c r="M599" s="4">
        <f>L599-J599</f>
        <v>0</v>
      </c>
      <c r="N599" s="4">
        <f t="shared" si="18"/>
        <v>30.17</v>
      </c>
      <c r="O599" s="3">
        <f t="shared" si="19"/>
        <v>0</v>
      </c>
      <c r="P599"/>
    </row>
    <row r="600" spans="1:16">
      <c r="A600">
        <v>1599</v>
      </c>
      <c r="B600" s="2" t="s">
        <v>997</v>
      </c>
      <c r="C600" t="s">
        <v>352</v>
      </c>
      <c r="D600" t="s">
        <v>17</v>
      </c>
      <c r="E600">
        <v>31</v>
      </c>
      <c r="F600" t="str" cm="1">
        <f t="array" ref="F600">_xlfn.IFS(Table1[[#This Row],[Age]]&gt;49,"OLD",Table1[[#This Row],[Age]]&gt;29,"MIDDLE AGE",Table1[[#This Row],[Age]]&gt;19,"YOUNG")</f>
        <v>MIDDLE AGE</v>
      </c>
      <c r="G600" t="s">
        <v>22</v>
      </c>
      <c r="H600" t="s">
        <v>19</v>
      </c>
      <c r="I600" t="s">
        <v>80</v>
      </c>
      <c r="J600" s="4">
        <v>845.42</v>
      </c>
      <c r="K600">
        <v>2</v>
      </c>
      <c r="L600" s="4">
        <v>1690.84</v>
      </c>
      <c r="M600" s="4">
        <f>L600-J600</f>
        <v>845.42</v>
      </c>
      <c r="N600" s="4">
        <f t="shared" si="18"/>
        <v>422.71</v>
      </c>
      <c r="O600" s="3">
        <f t="shared" si="19"/>
        <v>50</v>
      </c>
      <c r="P600"/>
    </row>
    <row r="601" spans="1:16">
      <c r="A601">
        <v>1600</v>
      </c>
      <c r="B601" s="2" t="s">
        <v>976</v>
      </c>
      <c r="C601" t="s">
        <v>338</v>
      </c>
      <c r="D601" t="s">
        <v>17</v>
      </c>
      <c r="E601">
        <v>39</v>
      </c>
      <c r="F601" t="str" cm="1">
        <f t="array" ref="F601">_xlfn.IFS(Table1[[#This Row],[Age]]&gt;49,"OLD",Table1[[#This Row],[Age]]&gt;29,"MIDDLE AGE",Table1[[#This Row],[Age]]&gt;19,"YOUNG")</f>
        <v>MIDDLE AGE</v>
      </c>
      <c r="G601" t="s">
        <v>18</v>
      </c>
      <c r="H601" t="s">
        <v>27</v>
      </c>
      <c r="I601" t="s">
        <v>28</v>
      </c>
      <c r="J601" s="4">
        <v>929</v>
      </c>
      <c r="K601">
        <v>1</v>
      </c>
      <c r="L601" s="4">
        <v>929</v>
      </c>
      <c r="M601" s="4">
        <f>L601-J601</f>
        <v>0</v>
      </c>
      <c r="N601" s="4">
        <f t="shared" si="18"/>
        <v>929</v>
      </c>
      <c r="O601" s="3">
        <f t="shared" si="19"/>
        <v>0</v>
      </c>
      <c r="P601"/>
    </row>
    <row r="602" spans="1:16">
      <c r="A602">
        <v>1601</v>
      </c>
      <c r="B602" s="2" t="s">
        <v>1143</v>
      </c>
      <c r="C602" t="s">
        <v>483</v>
      </c>
      <c r="D602" t="s">
        <v>12</v>
      </c>
      <c r="E602">
        <v>48</v>
      </c>
      <c r="F602" t="str" cm="1">
        <f t="array" ref="F602">_xlfn.IFS(Table1[[#This Row],[Age]]&gt;49,"OLD",Table1[[#This Row],[Age]]&gt;29,"MIDDLE AGE",Table1[[#This Row],[Age]]&gt;19,"YOUNG")</f>
        <v>MIDDLE AGE</v>
      </c>
      <c r="G602" t="s">
        <v>22</v>
      </c>
      <c r="H602" t="s">
        <v>14</v>
      </c>
      <c r="I602" t="s">
        <v>48</v>
      </c>
      <c r="J602" s="4">
        <v>245.56</v>
      </c>
      <c r="K602">
        <v>5</v>
      </c>
      <c r="L602" s="4">
        <v>1227.8</v>
      </c>
      <c r="M602" s="4">
        <f>L602-J602</f>
        <v>982.24</v>
      </c>
      <c r="N602" s="4">
        <f t="shared" si="18"/>
        <v>49.112000000000002</v>
      </c>
      <c r="O602" s="3">
        <f t="shared" si="19"/>
        <v>80</v>
      </c>
      <c r="P602"/>
    </row>
    <row r="603" spans="1:16">
      <c r="A603">
        <v>1602</v>
      </c>
      <c r="B603" s="2" t="s">
        <v>969</v>
      </c>
      <c r="C603" t="s">
        <v>484</v>
      </c>
      <c r="D603" t="s">
        <v>17</v>
      </c>
      <c r="E603">
        <v>40</v>
      </c>
      <c r="F603" t="str" cm="1">
        <f t="array" ref="F603">_xlfn.IFS(Table1[[#This Row],[Age]]&gt;49,"OLD",Table1[[#This Row],[Age]]&gt;29,"MIDDLE AGE",Table1[[#This Row],[Age]]&gt;19,"YOUNG")</f>
        <v>MIDDLE AGE</v>
      </c>
      <c r="G603" t="s">
        <v>13</v>
      </c>
      <c r="H603" t="s">
        <v>19</v>
      </c>
      <c r="I603" t="s">
        <v>20</v>
      </c>
      <c r="J603" s="4">
        <v>847.34</v>
      </c>
      <c r="K603">
        <v>1</v>
      </c>
      <c r="L603" s="4">
        <v>847.34</v>
      </c>
      <c r="M603" s="4">
        <f>L603-J603</f>
        <v>0</v>
      </c>
      <c r="N603" s="4">
        <f t="shared" si="18"/>
        <v>847.34</v>
      </c>
      <c r="O603" s="3">
        <f t="shared" si="19"/>
        <v>0</v>
      </c>
      <c r="P603"/>
    </row>
    <row r="604" spans="1:16">
      <c r="A604">
        <v>1603</v>
      </c>
      <c r="B604" s="2" t="s">
        <v>1025</v>
      </c>
      <c r="C604" t="s">
        <v>485</v>
      </c>
      <c r="D604" t="s">
        <v>17</v>
      </c>
      <c r="E604">
        <v>37</v>
      </c>
      <c r="F604" t="str" cm="1">
        <f t="array" ref="F604">_xlfn.IFS(Table1[[#This Row],[Age]]&gt;49,"OLD",Table1[[#This Row],[Age]]&gt;29,"MIDDLE AGE",Table1[[#This Row],[Age]]&gt;19,"YOUNG")</f>
        <v>MIDDLE AGE</v>
      </c>
      <c r="G604" t="s">
        <v>25</v>
      </c>
      <c r="H604" t="s">
        <v>19</v>
      </c>
      <c r="I604" t="s">
        <v>51</v>
      </c>
      <c r="J604" s="4">
        <v>668.86</v>
      </c>
      <c r="K604">
        <v>4</v>
      </c>
      <c r="L604" s="4">
        <v>2675.44</v>
      </c>
      <c r="M604" s="4">
        <f>L604-J604</f>
        <v>2006.58</v>
      </c>
      <c r="N604" s="4">
        <f t="shared" si="18"/>
        <v>167.215</v>
      </c>
      <c r="O604" s="3">
        <f t="shared" si="19"/>
        <v>75</v>
      </c>
      <c r="P604"/>
    </row>
    <row r="605" spans="1:16">
      <c r="A605">
        <v>1604</v>
      </c>
      <c r="B605" s="2" t="s">
        <v>984</v>
      </c>
      <c r="C605" t="s">
        <v>486</v>
      </c>
      <c r="D605" t="s">
        <v>17</v>
      </c>
      <c r="E605">
        <v>55</v>
      </c>
      <c r="F605" t="str" cm="1">
        <f t="array" ref="F605">_xlfn.IFS(Table1[[#This Row],[Age]]&gt;49,"OLD",Table1[[#This Row],[Age]]&gt;29,"MIDDLE AGE",Table1[[#This Row],[Age]]&gt;19,"YOUNG")</f>
        <v>OLD</v>
      </c>
      <c r="G605" t="s">
        <v>13</v>
      </c>
      <c r="H605" t="s">
        <v>27</v>
      </c>
      <c r="I605" t="s">
        <v>32</v>
      </c>
      <c r="J605" s="4">
        <v>584.89</v>
      </c>
      <c r="K605">
        <v>5</v>
      </c>
      <c r="L605" s="4">
        <v>2924.45</v>
      </c>
      <c r="M605" s="4">
        <f>L605-J605</f>
        <v>2339.56</v>
      </c>
      <c r="N605" s="4">
        <f t="shared" si="18"/>
        <v>116.97799999999999</v>
      </c>
      <c r="O605" s="3">
        <f t="shared" si="19"/>
        <v>80</v>
      </c>
      <c r="P605"/>
    </row>
    <row r="606" spans="1:16">
      <c r="A606">
        <v>1605</v>
      </c>
      <c r="B606" s="2" t="s">
        <v>1242</v>
      </c>
      <c r="C606" t="s">
        <v>487</v>
      </c>
      <c r="D606" t="s">
        <v>12</v>
      </c>
      <c r="E606">
        <v>21</v>
      </c>
      <c r="F606" t="str" cm="1">
        <f t="array" ref="F606">_xlfn.IFS(Table1[[#This Row],[Age]]&gt;49,"OLD",Table1[[#This Row],[Age]]&gt;29,"MIDDLE AGE",Table1[[#This Row],[Age]]&gt;19,"YOUNG")</f>
        <v>YOUNG</v>
      </c>
      <c r="G606" t="s">
        <v>22</v>
      </c>
      <c r="H606" t="s">
        <v>35</v>
      </c>
      <c r="I606" t="s">
        <v>58</v>
      </c>
      <c r="J606" s="4">
        <v>844.69</v>
      </c>
      <c r="K606">
        <v>1</v>
      </c>
      <c r="L606" s="4">
        <v>844.69</v>
      </c>
      <c r="M606" s="4">
        <f>L606-J606</f>
        <v>0</v>
      </c>
      <c r="N606" s="4">
        <f t="shared" si="18"/>
        <v>844.69</v>
      </c>
      <c r="O606" s="3">
        <f t="shared" si="19"/>
        <v>0</v>
      </c>
      <c r="P606"/>
    </row>
    <row r="607" spans="1:16">
      <c r="A607">
        <v>1606</v>
      </c>
      <c r="B607" s="2" t="s">
        <v>978</v>
      </c>
      <c r="C607" t="s">
        <v>488</v>
      </c>
      <c r="D607" t="s">
        <v>12</v>
      </c>
      <c r="E607">
        <v>32</v>
      </c>
      <c r="F607" t="str" cm="1">
        <f t="array" ref="F607">_xlfn.IFS(Table1[[#This Row],[Age]]&gt;49,"OLD",Table1[[#This Row],[Age]]&gt;29,"MIDDLE AGE",Table1[[#This Row],[Age]]&gt;19,"YOUNG")</f>
        <v>MIDDLE AGE</v>
      </c>
      <c r="G607" t="s">
        <v>22</v>
      </c>
      <c r="H607" t="s">
        <v>19</v>
      </c>
      <c r="I607" t="s">
        <v>20</v>
      </c>
      <c r="J607" s="4">
        <v>292.75</v>
      </c>
      <c r="K607">
        <v>3</v>
      </c>
      <c r="L607" s="4">
        <v>878.25</v>
      </c>
      <c r="M607" s="4">
        <f>L607-J607</f>
        <v>585.5</v>
      </c>
      <c r="N607" s="4">
        <f t="shared" si="18"/>
        <v>97.583333333333329</v>
      </c>
      <c r="O607" s="3">
        <f t="shared" si="19"/>
        <v>66.666666666666657</v>
      </c>
      <c r="P607"/>
    </row>
    <row r="608" spans="1:16">
      <c r="A608">
        <v>1607</v>
      </c>
      <c r="B608" s="2" t="s">
        <v>1005</v>
      </c>
      <c r="C608" t="s">
        <v>489</v>
      </c>
      <c r="D608" t="s">
        <v>12</v>
      </c>
      <c r="E608">
        <v>41</v>
      </c>
      <c r="F608" t="str" cm="1">
        <f t="array" ref="F608">_xlfn.IFS(Table1[[#This Row],[Age]]&gt;49,"OLD",Table1[[#This Row],[Age]]&gt;29,"MIDDLE AGE",Table1[[#This Row],[Age]]&gt;19,"YOUNG")</f>
        <v>MIDDLE AGE</v>
      </c>
      <c r="G608" t="s">
        <v>13</v>
      </c>
      <c r="H608" t="s">
        <v>27</v>
      </c>
      <c r="I608" t="s">
        <v>28</v>
      </c>
      <c r="J608" s="4">
        <v>792.95</v>
      </c>
      <c r="K608">
        <v>3</v>
      </c>
      <c r="L608" s="4">
        <v>2378.85</v>
      </c>
      <c r="M608" s="4">
        <f>L608-J608</f>
        <v>1585.8999999999999</v>
      </c>
      <c r="N608" s="4">
        <f t="shared" si="18"/>
        <v>264.31666666666666</v>
      </c>
      <c r="O608" s="3">
        <f t="shared" si="19"/>
        <v>66.666666666666657</v>
      </c>
      <c r="P608"/>
    </row>
    <row r="609" spans="1:16">
      <c r="A609">
        <v>1608</v>
      </c>
      <c r="B609" s="2" t="s">
        <v>1201</v>
      </c>
      <c r="C609" t="s">
        <v>379</v>
      </c>
      <c r="D609" t="s">
        <v>17</v>
      </c>
      <c r="E609">
        <v>42</v>
      </c>
      <c r="F609" t="str" cm="1">
        <f t="array" ref="F609">_xlfn.IFS(Table1[[#This Row],[Age]]&gt;49,"OLD",Table1[[#This Row],[Age]]&gt;29,"MIDDLE AGE",Table1[[#This Row],[Age]]&gt;19,"YOUNG")</f>
        <v>MIDDLE AGE</v>
      </c>
      <c r="G609" t="s">
        <v>22</v>
      </c>
      <c r="H609" t="s">
        <v>40</v>
      </c>
      <c r="I609" t="s">
        <v>74</v>
      </c>
      <c r="J609" s="4">
        <v>321.38</v>
      </c>
      <c r="K609">
        <v>4</v>
      </c>
      <c r="L609" s="4">
        <v>1285.52</v>
      </c>
      <c r="M609" s="4">
        <f>L609-J609</f>
        <v>964.14</v>
      </c>
      <c r="N609" s="4">
        <f t="shared" si="18"/>
        <v>80.344999999999999</v>
      </c>
      <c r="O609" s="3">
        <f t="shared" si="19"/>
        <v>75</v>
      </c>
      <c r="P609"/>
    </row>
    <row r="610" spans="1:16">
      <c r="A610">
        <v>1609</v>
      </c>
      <c r="B610" s="2" t="s">
        <v>977</v>
      </c>
      <c r="C610" t="s">
        <v>99</v>
      </c>
      <c r="D610" t="s">
        <v>17</v>
      </c>
      <c r="E610">
        <v>18</v>
      </c>
      <c r="F610" t="e" cm="1">
        <f t="array" ref="F610">_xlfn.IFS(Table1[[#This Row],[Age]]&gt;49,"OLD",Table1[[#This Row],[Age]]&gt;29,"MIDDLE AGE",Table1[[#This Row],[Age]]&gt;19,"YOUNG")</f>
        <v>#N/A</v>
      </c>
      <c r="G610" t="s">
        <v>25</v>
      </c>
      <c r="H610" t="s">
        <v>27</v>
      </c>
      <c r="I610" t="s">
        <v>28</v>
      </c>
      <c r="J610" s="4">
        <v>789.58</v>
      </c>
      <c r="K610">
        <v>2</v>
      </c>
      <c r="L610" s="4">
        <v>1579.16</v>
      </c>
      <c r="M610" s="4">
        <f>L610-J610</f>
        <v>789.58</v>
      </c>
      <c r="N610" s="4">
        <f t="shared" si="18"/>
        <v>394.79</v>
      </c>
      <c r="O610" s="3">
        <f t="shared" si="19"/>
        <v>50</v>
      </c>
      <c r="P610"/>
    </row>
    <row r="611" spans="1:16">
      <c r="A611">
        <v>1610</v>
      </c>
      <c r="B611" s="2" t="s">
        <v>1243</v>
      </c>
      <c r="C611" t="s">
        <v>403</v>
      </c>
      <c r="D611" t="s">
        <v>17</v>
      </c>
      <c r="E611">
        <v>24</v>
      </c>
      <c r="F611" t="str" cm="1">
        <f t="array" ref="F611">_xlfn.IFS(Table1[[#This Row],[Age]]&gt;49,"OLD",Table1[[#This Row],[Age]]&gt;29,"MIDDLE AGE",Table1[[#This Row],[Age]]&gt;19,"YOUNG")</f>
        <v>YOUNG</v>
      </c>
      <c r="G611" t="s">
        <v>25</v>
      </c>
      <c r="H611" t="s">
        <v>14</v>
      </c>
      <c r="I611" t="s">
        <v>43</v>
      </c>
      <c r="J611" s="4">
        <v>456.54</v>
      </c>
      <c r="K611">
        <v>2</v>
      </c>
      <c r="L611" s="4">
        <v>913.08</v>
      </c>
      <c r="M611" s="4">
        <f>L611-J611</f>
        <v>456.54</v>
      </c>
      <c r="N611" s="4">
        <f t="shared" si="18"/>
        <v>228.27</v>
      </c>
      <c r="O611" s="3">
        <f t="shared" si="19"/>
        <v>50</v>
      </c>
      <c r="P611"/>
    </row>
    <row r="612" spans="1:16">
      <c r="A612">
        <v>1611</v>
      </c>
      <c r="B612" s="2" t="s">
        <v>1041</v>
      </c>
      <c r="C612" t="s">
        <v>233</v>
      </c>
      <c r="D612" t="s">
        <v>12</v>
      </c>
      <c r="E612">
        <v>48</v>
      </c>
      <c r="F612" t="str" cm="1">
        <f t="array" ref="F612">_xlfn.IFS(Table1[[#This Row],[Age]]&gt;49,"OLD",Table1[[#This Row],[Age]]&gt;29,"MIDDLE AGE",Table1[[#This Row],[Age]]&gt;19,"YOUNG")</f>
        <v>MIDDLE AGE</v>
      </c>
      <c r="G612" t="s">
        <v>13</v>
      </c>
      <c r="H612" t="s">
        <v>14</v>
      </c>
      <c r="I612" t="s">
        <v>15</v>
      </c>
      <c r="J612" s="4">
        <v>125.78</v>
      </c>
      <c r="K612">
        <v>1</v>
      </c>
      <c r="L612" s="4">
        <v>125.78</v>
      </c>
      <c r="M612" s="4">
        <f>L612-J612</f>
        <v>0</v>
      </c>
      <c r="N612" s="4">
        <f t="shared" si="18"/>
        <v>125.78</v>
      </c>
      <c r="O612" s="3">
        <f t="shared" si="19"/>
        <v>0</v>
      </c>
      <c r="P612"/>
    </row>
    <row r="613" spans="1:16">
      <c r="A613">
        <v>1612</v>
      </c>
      <c r="B613" s="2" t="s">
        <v>1180</v>
      </c>
      <c r="C613" t="s">
        <v>357</v>
      </c>
      <c r="D613" t="s">
        <v>17</v>
      </c>
      <c r="E613">
        <v>29</v>
      </c>
      <c r="F613" t="str" cm="1">
        <f t="array" ref="F613">_xlfn.IFS(Table1[[#This Row],[Age]]&gt;49,"OLD",Table1[[#This Row],[Age]]&gt;29,"MIDDLE AGE",Table1[[#This Row],[Age]]&gt;19,"YOUNG")</f>
        <v>YOUNG</v>
      </c>
      <c r="G613" t="s">
        <v>18</v>
      </c>
      <c r="H613" t="s">
        <v>35</v>
      </c>
      <c r="I613" t="s">
        <v>36</v>
      </c>
      <c r="J613" s="4">
        <v>387.7</v>
      </c>
      <c r="K613">
        <v>5</v>
      </c>
      <c r="L613" s="4">
        <v>1938.5</v>
      </c>
      <c r="M613" s="4">
        <f>L613-J613</f>
        <v>1550.8</v>
      </c>
      <c r="N613" s="4">
        <f t="shared" si="18"/>
        <v>77.539999999999992</v>
      </c>
      <c r="O613" s="3">
        <f t="shared" si="19"/>
        <v>80</v>
      </c>
      <c r="P613"/>
    </row>
    <row r="614" spans="1:16">
      <c r="A614">
        <v>1613</v>
      </c>
      <c r="B614" s="2" t="s">
        <v>948</v>
      </c>
      <c r="C614" t="s">
        <v>265</v>
      </c>
      <c r="D614" t="s">
        <v>17</v>
      </c>
      <c r="E614">
        <v>59</v>
      </c>
      <c r="F614" t="str" cm="1">
        <f t="array" ref="F614">_xlfn.IFS(Table1[[#This Row],[Age]]&gt;49,"OLD",Table1[[#This Row],[Age]]&gt;29,"MIDDLE AGE",Table1[[#This Row],[Age]]&gt;19,"YOUNG")</f>
        <v>OLD</v>
      </c>
      <c r="G614" t="s">
        <v>25</v>
      </c>
      <c r="H614" t="s">
        <v>35</v>
      </c>
      <c r="I614" t="s">
        <v>36</v>
      </c>
      <c r="J614" s="4">
        <v>241.16</v>
      </c>
      <c r="K614">
        <v>2</v>
      </c>
      <c r="L614" s="4">
        <v>482.32</v>
      </c>
      <c r="M614" s="4">
        <f>L614-J614</f>
        <v>241.16</v>
      </c>
      <c r="N614" s="4">
        <f t="shared" si="18"/>
        <v>120.58</v>
      </c>
      <c r="O614" s="3">
        <f t="shared" si="19"/>
        <v>50</v>
      </c>
      <c r="P614"/>
    </row>
    <row r="615" spans="1:16">
      <c r="A615">
        <v>1614</v>
      </c>
      <c r="B615" s="2" t="s">
        <v>1085</v>
      </c>
      <c r="C615" t="s">
        <v>490</v>
      </c>
      <c r="D615" t="s">
        <v>17</v>
      </c>
      <c r="E615">
        <v>22</v>
      </c>
      <c r="F615" t="str" cm="1">
        <f t="array" ref="F615">_xlfn.IFS(Table1[[#This Row],[Age]]&gt;49,"OLD",Table1[[#This Row],[Age]]&gt;29,"MIDDLE AGE",Table1[[#This Row],[Age]]&gt;19,"YOUNG")</f>
        <v>YOUNG</v>
      </c>
      <c r="G615" t="s">
        <v>22</v>
      </c>
      <c r="H615" t="s">
        <v>14</v>
      </c>
      <c r="I615" t="s">
        <v>38</v>
      </c>
      <c r="J615" s="4">
        <v>109.53</v>
      </c>
      <c r="K615">
        <v>3</v>
      </c>
      <c r="L615" s="4">
        <v>328.59</v>
      </c>
      <c r="M615" s="4">
        <f>L615-J615</f>
        <v>219.05999999999997</v>
      </c>
      <c r="N615" s="4">
        <f t="shared" si="18"/>
        <v>36.51</v>
      </c>
      <c r="O615" s="3">
        <f t="shared" si="19"/>
        <v>66.666666666666657</v>
      </c>
      <c r="P615"/>
    </row>
    <row r="616" spans="1:16">
      <c r="A616">
        <v>1615</v>
      </c>
      <c r="B616" s="2" t="s">
        <v>976</v>
      </c>
      <c r="C616" t="s">
        <v>301</v>
      </c>
      <c r="D616" t="s">
        <v>17</v>
      </c>
      <c r="E616">
        <v>61</v>
      </c>
      <c r="F616" t="str" cm="1">
        <f t="array" ref="F616">_xlfn.IFS(Table1[[#This Row],[Age]]&gt;49,"OLD",Table1[[#This Row],[Age]]&gt;29,"MIDDLE AGE",Table1[[#This Row],[Age]]&gt;19,"YOUNG")</f>
        <v>OLD</v>
      </c>
      <c r="G616" t="s">
        <v>18</v>
      </c>
      <c r="H616" t="s">
        <v>14</v>
      </c>
      <c r="I616" t="s">
        <v>15</v>
      </c>
      <c r="J616" s="4">
        <v>119.18</v>
      </c>
      <c r="K616">
        <v>2</v>
      </c>
      <c r="L616" s="4">
        <v>238.36</v>
      </c>
      <c r="M616" s="4">
        <f>L616-J616</f>
        <v>119.18</v>
      </c>
      <c r="N616" s="4">
        <f t="shared" si="18"/>
        <v>59.59</v>
      </c>
      <c r="O616" s="3">
        <f t="shared" si="19"/>
        <v>50</v>
      </c>
      <c r="P616"/>
    </row>
    <row r="617" spans="1:16">
      <c r="A617">
        <v>1616</v>
      </c>
      <c r="B617" s="2" t="s">
        <v>1244</v>
      </c>
      <c r="C617" t="s">
        <v>491</v>
      </c>
      <c r="D617" t="s">
        <v>12</v>
      </c>
      <c r="E617">
        <v>59</v>
      </c>
      <c r="F617" t="str" cm="1">
        <f t="array" ref="F617">_xlfn.IFS(Table1[[#This Row],[Age]]&gt;49,"OLD",Table1[[#This Row],[Age]]&gt;29,"MIDDLE AGE",Table1[[#This Row],[Age]]&gt;19,"YOUNG")</f>
        <v>OLD</v>
      </c>
      <c r="G617" t="s">
        <v>25</v>
      </c>
      <c r="H617" t="s">
        <v>19</v>
      </c>
      <c r="I617" t="s">
        <v>51</v>
      </c>
      <c r="J617" s="4">
        <v>782.27</v>
      </c>
      <c r="K617">
        <v>3</v>
      </c>
      <c r="L617" s="4">
        <v>2346.81</v>
      </c>
      <c r="M617" s="4">
        <f>L617-J617</f>
        <v>1564.54</v>
      </c>
      <c r="N617" s="4">
        <f t="shared" si="18"/>
        <v>260.75666666666666</v>
      </c>
      <c r="O617" s="3">
        <f t="shared" si="19"/>
        <v>66.666666666666657</v>
      </c>
      <c r="P617"/>
    </row>
    <row r="618" spans="1:16">
      <c r="A618">
        <v>1617</v>
      </c>
      <c r="B618" s="2" t="s">
        <v>1242</v>
      </c>
      <c r="C618" t="s">
        <v>73</v>
      </c>
      <c r="D618" t="s">
        <v>12</v>
      </c>
      <c r="E618">
        <v>55</v>
      </c>
      <c r="F618" t="str" cm="1">
        <f t="array" ref="F618">_xlfn.IFS(Table1[[#This Row],[Age]]&gt;49,"OLD",Table1[[#This Row],[Age]]&gt;29,"MIDDLE AGE",Table1[[#This Row],[Age]]&gt;19,"YOUNG")</f>
        <v>OLD</v>
      </c>
      <c r="G618" t="s">
        <v>18</v>
      </c>
      <c r="H618" t="s">
        <v>14</v>
      </c>
      <c r="I618" t="s">
        <v>15</v>
      </c>
      <c r="J618" s="4">
        <v>882.58</v>
      </c>
      <c r="K618">
        <v>2</v>
      </c>
      <c r="L618" s="4">
        <v>1765.16</v>
      </c>
      <c r="M618" s="4">
        <f>L618-J618</f>
        <v>882.58</v>
      </c>
      <c r="N618" s="4">
        <f t="shared" si="18"/>
        <v>441.29</v>
      </c>
      <c r="O618" s="3">
        <f t="shared" si="19"/>
        <v>50</v>
      </c>
      <c r="P618"/>
    </row>
    <row r="619" spans="1:16">
      <c r="A619">
        <v>1618</v>
      </c>
      <c r="B619" s="2" t="s">
        <v>1169</v>
      </c>
      <c r="C619" t="s">
        <v>492</v>
      </c>
      <c r="D619" t="s">
        <v>17</v>
      </c>
      <c r="E619">
        <v>29</v>
      </c>
      <c r="F619" t="str" cm="1">
        <f t="array" ref="F619">_xlfn.IFS(Table1[[#This Row],[Age]]&gt;49,"OLD",Table1[[#This Row],[Age]]&gt;29,"MIDDLE AGE",Table1[[#This Row],[Age]]&gt;19,"YOUNG")</f>
        <v>YOUNG</v>
      </c>
      <c r="G619" t="s">
        <v>22</v>
      </c>
      <c r="H619" t="s">
        <v>35</v>
      </c>
      <c r="I619" t="s">
        <v>64</v>
      </c>
      <c r="J619" s="4">
        <v>927.86</v>
      </c>
      <c r="K619">
        <v>4</v>
      </c>
      <c r="L619" s="4">
        <v>3711.44</v>
      </c>
      <c r="M619" s="4">
        <f>L619-J619</f>
        <v>2783.58</v>
      </c>
      <c r="N619" s="4">
        <f t="shared" si="18"/>
        <v>231.965</v>
      </c>
      <c r="O619" s="3">
        <f t="shared" si="19"/>
        <v>75</v>
      </c>
      <c r="P619"/>
    </row>
    <row r="620" spans="1:16">
      <c r="A620">
        <v>1619</v>
      </c>
      <c r="B620" s="2" t="s">
        <v>1245</v>
      </c>
      <c r="C620" t="s">
        <v>493</v>
      </c>
      <c r="D620" t="s">
        <v>12</v>
      </c>
      <c r="E620">
        <v>56</v>
      </c>
      <c r="F620" t="str" cm="1">
        <f t="array" ref="F620">_xlfn.IFS(Table1[[#This Row],[Age]]&gt;49,"OLD",Table1[[#This Row],[Age]]&gt;29,"MIDDLE AGE",Table1[[#This Row],[Age]]&gt;19,"YOUNG")</f>
        <v>OLD</v>
      </c>
      <c r="G620" t="s">
        <v>13</v>
      </c>
      <c r="H620" t="s">
        <v>14</v>
      </c>
      <c r="I620" t="s">
        <v>15</v>
      </c>
      <c r="J620" s="4">
        <v>855.41</v>
      </c>
      <c r="K620">
        <v>5</v>
      </c>
      <c r="L620" s="4">
        <v>4277.05</v>
      </c>
      <c r="M620" s="4">
        <f>L620-J620</f>
        <v>3421.6400000000003</v>
      </c>
      <c r="N620" s="4">
        <f t="shared" si="18"/>
        <v>171.08199999999999</v>
      </c>
      <c r="O620" s="3">
        <f t="shared" si="19"/>
        <v>80</v>
      </c>
      <c r="P620"/>
    </row>
    <row r="621" spans="1:16">
      <c r="A621">
        <v>1620</v>
      </c>
      <c r="B621" s="2" t="s">
        <v>972</v>
      </c>
      <c r="C621" t="s">
        <v>260</v>
      </c>
      <c r="D621" t="s">
        <v>12</v>
      </c>
      <c r="E621">
        <v>35</v>
      </c>
      <c r="F621" t="str" cm="1">
        <f t="array" ref="F621">_xlfn.IFS(Table1[[#This Row],[Age]]&gt;49,"OLD",Table1[[#This Row],[Age]]&gt;29,"MIDDLE AGE",Table1[[#This Row],[Age]]&gt;19,"YOUNG")</f>
        <v>MIDDLE AGE</v>
      </c>
      <c r="G621" t="s">
        <v>13</v>
      </c>
      <c r="H621" t="s">
        <v>35</v>
      </c>
      <c r="I621" t="s">
        <v>63</v>
      </c>
      <c r="J621" s="4">
        <v>831.92</v>
      </c>
      <c r="K621">
        <v>1</v>
      </c>
      <c r="L621" s="4">
        <v>831.92</v>
      </c>
      <c r="M621" s="4">
        <f>L621-J621</f>
        <v>0</v>
      </c>
      <c r="N621" s="4">
        <f t="shared" si="18"/>
        <v>831.92</v>
      </c>
      <c r="O621" s="3">
        <f t="shared" si="19"/>
        <v>0</v>
      </c>
      <c r="P621"/>
    </row>
    <row r="622" spans="1:16">
      <c r="A622">
        <v>1621</v>
      </c>
      <c r="B622" s="2" t="s">
        <v>1038</v>
      </c>
      <c r="C622" t="s">
        <v>133</v>
      </c>
      <c r="D622" t="s">
        <v>17</v>
      </c>
      <c r="E622">
        <v>19</v>
      </c>
      <c r="F622" t="e" cm="1">
        <f t="array" ref="F622">_xlfn.IFS(Table1[[#This Row],[Age]]&gt;49,"OLD",Table1[[#This Row],[Age]]&gt;29,"MIDDLE AGE",Table1[[#This Row],[Age]]&gt;19,"YOUNG")</f>
        <v>#N/A</v>
      </c>
      <c r="G622" t="s">
        <v>22</v>
      </c>
      <c r="H622" t="s">
        <v>40</v>
      </c>
      <c r="I622" t="s">
        <v>68</v>
      </c>
      <c r="J622" s="4">
        <v>78.150000000000006</v>
      </c>
      <c r="K622">
        <v>3</v>
      </c>
      <c r="L622" s="4">
        <v>234.45</v>
      </c>
      <c r="M622" s="4">
        <f>L622-J622</f>
        <v>156.29999999999998</v>
      </c>
      <c r="N622" s="4">
        <f t="shared" si="18"/>
        <v>26.05</v>
      </c>
      <c r="O622" s="3">
        <f t="shared" si="19"/>
        <v>66.666666666666657</v>
      </c>
      <c r="P622"/>
    </row>
    <row r="623" spans="1:16">
      <c r="A623">
        <v>1622</v>
      </c>
      <c r="B623" s="2" t="s">
        <v>1226</v>
      </c>
      <c r="C623" t="s">
        <v>316</v>
      </c>
      <c r="D623" t="s">
        <v>17</v>
      </c>
      <c r="E623">
        <v>27</v>
      </c>
      <c r="F623" t="str" cm="1">
        <f t="array" ref="F623">_xlfn.IFS(Table1[[#This Row],[Age]]&gt;49,"OLD",Table1[[#This Row],[Age]]&gt;29,"MIDDLE AGE",Table1[[#This Row],[Age]]&gt;19,"YOUNG")</f>
        <v>YOUNG</v>
      </c>
      <c r="G623" t="s">
        <v>13</v>
      </c>
      <c r="H623" t="s">
        <v>14</v>
      </c>
      <c r="I623" t="s">
        <v>48</v>
      </c>
      <c r="J623" s="4">
        <v>792.22</v>
      </c>
      <c r="K623">
        <v>2</v>
      </c>
      <c r="L623" s="4">
        <v>1584.44</v>
      </c>
      <c r="M623" s="4">
        <f>L623-J623</f>
        <v>792.22</v>
      </c>
      <c r="N623" s="4">
        <f t="shared" si="18"/>
        <v>396.11</v>
      </c>
      <c r="O623" s="3">
        <f t="shared" si="19"/>
        <v>50</v>
      </c>
      <c r="P623"/>
    </row>
    <row r="624" spans="1:16">
      <c r="A624">
        <v>1623</v>
      </c>
      <c r="B624" s="2" t="s">
        <v>1246</v>
      </c>
      <c r="C624" t="s">
        <v>494</v>
      </c>
      <c r="D624" t="s">
        <v>12</v>
      </c>
      <c r="E624">
        <v>32</v>
      </c>
      <c r="F624" t="str" cm="1">
        <f t="array" ref="F624">_xlfn.IFS(Table1[[#This Row],[Age]]&gt;49,"OLD",Table1[[#This Row],[Age]]&gt;29,"MIDDLE AGE",Table1[[#This Row],[Age]]&gt;19,"YOUNG")</f>
        <v>MIDDLE AGE</v>
      </c>
      <c r="G624" t="s">
        <v>22</v>
      </c>
      <c r="H624" t="s">
        <v>35</v>
      </c>
      <c r="I624" t="s">
        <v>63</v>
      </c>
      <c r="J624" s="4">
        <v>785.45</v>
      </c>
      <c r="K624">
        <v>1</v>
      </c>
      <c r="L624" s="4">
        <v>785.45</v>
      </c>
      <c r="M624" s="4">
        <f>L624-J624</f>
        <v>0</v>
      </c>
      <c r="N624" s="4">
        <f t="shared" si="18"/>
        <v>785.45</v>
      </c>
      <c r="O624" s="3">
        <f t="shared" si="19"/>
        <v>0</v>
      </c>
      <c r="P624"/>
    </row>
    <row r="625" spans="1:16">
      <c r="A625">
        <v>1624</v>
      </c>
      <c r="B625" s="2" t="s">
        <v>1067</v>
      </c>
      <c r="C625" t="s">
        <v>487</v>
      </c>
      <c r="D625" t="s">
        <v>17</v>
      </c>
      <c r="E625">
        <v>47</v>
      </c>
      <c r="F625" t="str" cm="1">
        <f t="array" ref="F625">_xlfn.IFS(Table1[[#This Row],[Age]]&gt;49,"OLD",Table1[[#This Row],[Age]]&gt;29,"MIDDLE AGE",Table1[[#This Row],[Age]]&gt;19,"YOUNG")</f>
        <v>MIDDLE AGE</v>
      </c>
      <c r="G625" t="s">
        <v>13</v>
      </c>
      <c r="H625" t="s">
        <v>27</v>
      </c>
      <c r="I625" t="s">
        <v>53</v>
      </c>
      <c r="J625" s="4">
        <v>139.97999999999999</v>
      </c>
      <c r="K625">
        <v>3</v>
      </c>
      <c r="L625" s="4">
        <v>419.94</v>
      </c>
      <c r="M625" s="4">
        <f>L625-J625</f>
        <v>279.96000000000004</v>
      </c>
      <c r="N625" s="4">
        <f t="shared" si="18"/>
        <v>46.66</v>
      </c>
      <c r="O625" s="3">
        <f t="shared" si="19"/>
        <v>66.666666666666671</v>
      </c>
      <c r="P625"/>
    </row>
    <row r="626" spans="1:16">
      <c r="A626">
        <v>1625</v>
      </c>
      <c r="B626" s="2" t="s">
        <v>1072</v>
      </c>
      <c r="C626" t="s">
        <v>495</v>
      </c>
      <c r="D626" t="s">
        <v>12</v>
      </c>
      <c r="E626">
        <v>61</v>
      </c>
      <c r="F626" t="str" cm="1">
        <f t="array" ref="F626">_xlfn.IFS(Table1[[#This Row],[Age]]&gt;49,"OLD",Table1[[#This Row],[Age]]&gt;29,"MIDDLE AGE",Table1[[#This Row],[Age]]&gt;19,"YOUNG")</f>
        <v>OLD</v>
      </c>
      <c r="G626" t="s">
        <v>25</v>
      </c>
      <c r="H626" t="s">
        <v>19</v>
      </c>
      <c r="I626" t="s">
        <v>51</v>
      </c>
      <c r="J626" s="4">
        <v>665.39</v>
      </c>
      <c r="K626">
        <v>3</v>
      </c>
      <c r="L626" s="4">
        <v>1996.17</v>
      </c>
      <c r="M626" s="4">
        <f>L626-J626</f>
        <v>1330.7800000000002</v>
      </c>
      <c r="N626" s="4">
        <f t="shared" si="18"/>
        <v>221.79666666666665</v>
      </c>
      <c r="O626" s="3">
        <f t="shared" si="19"/>
        <v>66.666666666666671</v>
      </c>
      <c r="P626"/>
    </row>
    <row r="627" spans="1:16">
      <c r="A627">
        <v>1626</v>
      </c>
      <c r="B627" s="2" t="s">
        <v>1247</v>
      </c>
      <c r="C627" t="s">
        <v>359</v>
      </c>
      <c r="D627" t="s">
        <v>17</v>
      </c>
      <c r="E627">
        <v>34</v>
      </c>
      <c r="F627" t="str" cm="1">
        <f t="array" ref="F627">_xlfn.IFS(Table1[[#This Row],[Age]]&gt;49,"OLD",Table1[[#This Row],[Age]]&gt;29,"MIDDLE AGE",Table1[[#This Row],[Age]]&gt;19,"YOUNG")</f>
        <v>MIDDLE AGE</v>
      </c>
      <c r="G627" t="s">
        <v>13</v>
      </c>
      <c r="H627" t="s">
        <v>35</v>
      </c>
      <c r="I627" t="s">
        <v>64</v>
      </c>
      <c r="J627" s="4">
        <v>457.98</v>
      </c>
      <c r="K627">
        <v>4</v>
      </c>
      <c r="L627" s="4">
        <v>1831.92</v>
      </c>
      <c r="M627" s="4">
        <f>L627-J627</f>
        <v>1373.94</v>
      </c>
      <c r="N627" s="4">
        <f t="shared" si="18"/>
        <v>114.495</v>
      </c>
      <c r="O627" s="3">
        <f t="shared" si="19"/>
        <v>75</v>
      </c>
      <c r="P627"/>
    </row>
    <row r="628" spans="1:16">
      <c r="A628">
        <v>1627</v>
      </c>
      <c r="B628" s="2" t="s">
        <v>1008</v>
      </c>
      <c r="C628" t="s">
        <v>496</v>
      </c>
      <c r="D628" t="s">
        <v>12</v>
      </c>
      <c r="E628">
        <v>21</v>
      </c>
      <c r="F628" t="str" cm="1">
        <f t="array" ref="F628">_xlfn.IFS(Table1[[#This Row],[Age]]&gt;49,"OLD",Table1[[#This Row],[Age]]&gt;29,"MIDDLE AGE",Table1[[#This Row],[Age]]&gt;19,"YOUNG")</f>
        <v>YOUNG</v>
      </c>
      <c r="G628" t="s">
        <v>18</v>
      </c>
      <c r="H628" t="s">
        <v>14</v>
      </c>
      <c r="I628" t="s">
        <v>43</v>
      </c>
      <c r="J628" s="4">
        <v>901.01</v>
      </c>
      <c r="K628">
        <v>2</v>
      </c>
      <c r="L628" s="4">
        <v>1802.02</v>
      </c>
      <c r="M628" s="4">
        <f>L628-J628</f>
        <v>901.01</v>
      </c>
      <c r="N628" s="4">
        <f t="shared" si="18"/>
        <v>450.505</v>
      </c>
      <c r="O628" s="3">
        <f t="shared" si="19"/>
        <v>50</v>
      </c>
      <c r="P628"/>
    </row>
    <row r="629" spans="1:16">
      <c r="A629">
        <v>1628</v>
      </c>
      <c r="B629" s="2" t="s">
        <v>1055</v>
      </c>
      <c r="C629" t="s">
        <v>101</v>
      </c>
      <c r="D629" t="s">
        <v>17</v>
      </c>
      <c r="E629">
        <v>24</v>
      </c>
      <c r="F629" t="str" cm="1">
        <f t="array" ref="F629">_xlfn.IFS(Table1[[#This Row],[Age]]&gt;49,"OLD",Table1[[#This Row],[Age]]&gt;29,"MIDDLE AGE",Table1[[#This Row],[Age]]&gt;19,"YOUNG")</f>
        <v>YOUNG</v>
      </c>
      <c r="G629" t="s">
        <v>13</v>
      </c>
      <c r="H629" t="s">
        <v>14</v>
      </c>
      <c r="I629" t="s">
        <v>43</v>
      </c>
      <c r="J629" s="4">
        <v>698.45</v>
      </c>
      <c r="K629">
        <v>1</v>
      </c>
      <c r="L629" s="4">
        <v>698.45</v>
      </c>
      <c r="M629" s="4">
        <f>L629-J629</f>
        <v>0</v>
      </c>
      <c r="N629" s="4">
        <f t="shared" si="18"/>
        <v>698.45</v>
      </c>
      <c r="O629" s="3">
        <f t="shared" si="19"/>
        <v>0</v>
      </c>
      <c r="P629"/>
    </row>
    <row r="630" spans="1:16">
      <c r="A630">
        <v>1629</v>
      </c>
      <c r="B630" s="2" t="s">
        <v>975</v>
      </c>
      <c r="C630" t="s">
        <v>497</v>
      </c>
      <c r="D630" t="s">
        <v>12</v>
      </c>
      <c r="E630">
        <v>58</v>
      </c>
      <c r="F630" t="str" cm="1">
        <f t="array" ref="F630">_xlfn.IFS(Table1[[#This Row],[Age]]&gt;49,"OLD",Table1[[#This Row],[Age]]&gt;29,"MIDDLE AGE",Table1[[#This Row],[Age]]&gt;19,"YOUNG")</f>
        <v>OLD</v>
      </c>
      <c r="G630" t="s">
        <v>13</v>
      </c>
      <c r="H630" t="s">
        <v>40</v>
      </c>
      <c r="I630" t="s">
        <v>68</v>
      </c>
      <c r="J630" s="4">
        <v>951.48</v>
      </c>
      <c r="K630">
        <v>2</v>
      </c>
      <c r="L630" s="4">
        <v>1902.96</v>
      </c>
      <c r="M630" s="4">
        <f>L630-J630</f>
        <v>951.48</v>
      </c>
      <c r="N630" s="4">
        <f t="shared" si="18"/>
        <v>475.74</v>
      </c>
      <c r="O630" s="3">
        <f t="shared" si="19"/>
        <v>50</v>
      </c>
      <c r="P630"/>
    </row>
    <row r="631" spans="1:16">
      <c r="A631">
        <v>1630</v>
      </c>
      <c r="B631" s="2" t="s">
        <v>1248</v>
      </c>
      <c r="C631" t="s">
        <v>166</v>
      </c>
      <c r="D631" t="s">
        <v>12</v>
      </c>
      <c r="E631">
        <v>48</v>
      </c>
      <c r="F631" t="str" cm="1">
        <f t="array" ref="F631">_xlfn.IFS(Table1[[#This Row],[Age]]&gt;49,"OLD",Table1[[#This Row],[Age]]&gt;29,"MIDDLE AGE",Table1[[#This Row],[Age]]&gt;19,"YOUNG")</f>
        <v>MIDDLE AGE</v>
      </c>
      <c r="G631" t="s">
        <v>13</v>
      </c>
      <c r="H631" t="s">
        <v>27</v>
      </c>
      <c r="I631" t="s">
        <v>28</v>
      </c>
      <c r="J631" s="4">
        <v>113.87</v>
      </c>
      <c r="K631">
        <v>2</v>
      </c>
      <c r="L631" s="4">
        <v>227.74</v>
      </c>
      <c r="M631" s="4">
        <f>L631-J631</f>
        <v>113.87</v>
      </c>
      <c r="N631" s="4">
        <f t="shared" si="18"/>
        <v>56.935000000000002</v>
      </c>
      <c r="O631" s="3">
        <f t="shared" si="19"/>
        <v>50</v>
      </c>
      <c r="P631"/>
    </row>
    <row r="632" spans="1:16">
      <c r="A632">
        <v>1631</v>
      </c>
      <c r="B632" s="2" t="s">
        <v>1249</v>
      </c>
      <c r="C632" t="s">
        <v>369</v>
      </c>
      <c r="D632" t="s">
        <v>12</v>
      </c>
      <c r="E632">
        <v>56</v>
      </c>
      <c r="F632" t="str" cm="1">
        <f t="array" ref="F632">_xlfn.IFS(Table1[[#This Row],[Age]]&gt;49,"OLD",Table1[[#This Row],[Age]]&gt;29,"MIDDLE AGE",Table1[[#This Row],[Age]]&gt;19,"YOUNG")</f>
        <v>OLD</v>
      </c>
      <c r="G632" t="s">
        <v>13</v>
      </c>
      <c r="H632" t="s">
        <v>35</v>
      </c>
      <c r="I632" t="s">
        <v>64</v>
      </c>
      <c r="J632" s="4">
        <v>50.2</v>
      </c>
      <c r="K632">
        <v>5</v>
      </c>
      <c r="L632" s="4">
        <v>251</v>
      </c>
      <c r="M632" s="4">
        <f>L632-J632</f>
        <v>200.8</v>
      </c>
      <c r="N632" s="4">
        <f t="shared" si="18"/>
        <v>10.040000000000001</v>
      </c>
      <c r="O632" s="3">
        <f t="shared" si="19"/>
        <v>80</v>
      </c>
      <c r="P632"/>
    </row>
    <row r="633" spans="1:16">
      <c r="A633">
        <v>1632</v>
      </c>
      <c r="B633" s="2" t="s">
        <v>1083</v>
      </c>
      <c r="C633" t="s">
        <v>258</v>
      </c>
      <c r="D633" t="s">
        <v>17</v>
      </c>
      <c r="E633">
        <v>51</v>
      </c>
      <c r="F633" t="str" cm="1">
        <f t="array" ref="F633">_xlfn.IFS(Table1[[#This Row],[Age]]&gt;49,"OLD",Table1[[#This Row],[Age]]&gt;29,"MIDDLE AGE",Table1[[#This Row],[Age]]&gt;19,"YOUNG")</f>
        <v>OLD</v>
      </c>
      <c r="G633" t="s">
        <v>25</v>
      </c>
      <c r="H633" t="s">
        <v>27</v>
      </c>
      <c r="I633" t="s">
        <v>32</v>
      </c>
      <c r="J633" s="4">
        <v>973.84</v>
      </c>
      <c r="K633">
        <v>3</v>
      </c>
      <c r="L633" s="4">
        <v>2921.52</v>
      </c>
      <c r="M633" s="4">
        <f>L633-J633</f>
        <v>1947.6799999999998</v>
      </c>
      <c r="N633" s="4">
        <f t="shared" si="18"/>
        <v>324.61333333333334</v>
      </c>
      <c r="O633" s="3">
        <f t="shared" si="19"/>
        <v>66.666666666666657</v>
      </c>
      <c r="P633"/>
    </row>
    <row r="634" spans="1:16">
      <c r="A634">
        <v>1633</v>
      </c>
      <c r="B634" s="2" t="s">
        <v>1008</v>
      </c>
      <c r="C634" t="s">
        <v>275</v>
      </c>
      <c r="D634" t="s">
        <v>12</v>
      </c>
      <c r="E634">
        <v>23</v>
      </c>
      <c r="F634" t="str" cm="1">
        <f t="array" ref="F634">_xlfn.IFS(Table1[[#This Row],[Age]]&gt;49,"OLD",Table1[[#This Row],[Age]]&gt;29,"MIDDLE AGE",Table1[[#This Row],[Age]]&gt;19,"YOUNG")</f>
        <v>YOUNG</v>
      </c>
      <c r="G634" t="s">
        <v>22</v>
      </c>
      <c r="H634" t="s">
        <v>40</v>
      </c>
      <c r="I634" t="s">
        <v>74</v>
      </c>
      <c r="J634" s="4">
        <v>89.39</v>
      </c>
      <c r="K634">
        <v>3</v>
      </c>
      <c r="L634" s="4">
        <v>268.17</v>
      </c>
      <c r="M634" s="4">
        <f>L634-J634</f>
        <v>178.78000000000003</v>
      </c>
      <c r="N634" s="4">
        <f t="shared" si="18"/>
        <v>29.796666666666667</v>
      </c>
      <c r="O634" s="3">
        <f t="shared" si="19"/>
        <v>66.666666666666671</v>
      </c>
      <c r="P634"/>
    </row>
    <row r="635" spans="1:16">
      <c r="A635">
        <v>1634</v>
      </c>
      <c r="B635" s="2" t="s">
        <v>1218</v>
      </c>
      <c r="C635" t="s">
        <v>415</v>
      </c>
      <c r="D635" t="s">
        <v>12</v>
      </c>
      <c r="E635">
        <v>55</v>
      </c>
      <c r="F635" t="str" cm="1">
        <f t="array" ref="F635">_xlfn.IFS(Table1[[#This Row],[Age]]&gt;49,"OLD",Table1[[#This Row],[Age]]&gt;29,"MIDDLE AGE",Table1[[#This Row],[Age]]&gt;19,"YOUNG")</f>
        <v>OLD</v>
      </c>
      <c r="G635" t="s">
        <v>25</v>
      </c>
      <c r="H635" t="s">
        <v>19</v>
      </c>
      <c r="I635" t="s">
        <v>20</v>
      </c>
      <c r="J635" s="4">
        <v>392.33</v>
      </c>
      <c r="K635">
        <v>5</v>
      </c>
      <c r="L635" s="4">
        <v>1961.65</v>
      </c>
      <c r="M635" s="4">
        <f>L635-J635</f>
        <v>1569.3200000000002</v>
      </c>
      <c r="N635" s="4">
        <f t="shared" si="18"/>
        <v>78.465999999999994</v>
      </c>
      <c r="O635" s="3">
        <f t="shared" si="19"/>
        <v>80</v>
      </c>
      <c r="P635"/>
    </row>
    <row r="636" spans="1:16">
      <c r="A636">
        <v>1635</v>
      </c>
      <c r="B636" s="2" t="s">
        <v>1151</v>
      </c>
      <c r="C636" t="s">
        <v>498</v>
      </c>
      <c r="D636" t="s">
        <v>17</v>
      </c>
      <c r="E636">
        <v>62</v>
      </c>
      <c r="F636" t="str" cm="1">
        <f t="array" ref="F636">_xlfn.IFS(Table1[[#This Row],[Age]]&gt;49,"OLD",Table1[[#This Row],[Age]]&gt;29,"MIDDLE AGE",Table1[[#This Row],[Age]]&gt;19,"YOUNG")</f>
        <v>OLD</v>
      </c>
      <c r="G636" t="s">
        <v>25</v>
      </c>
      <c r="H636" t="s">
        <v>27</v>
      </c>
      <c r="I636" t="s">
        <v>46</v>
      </c>
      <c r="J636" s="4">
        <v>653.47</v>
      </c>
      <c r="K636">
        <v>5</v>
      </c>
      <c r="L636" s="4">
        <v>3267.35</v>
      </c>
      <c r="M636" s="4">
        <f>L636-J636</f>
        <v>2613.88</v>
      </c>
      <c r="N636" s="4">
        <f t="shared" si="18"/>
        <v>130.69400000000002</v>
      </c>
      <c r="O636" s="3">
        <f t="shared" si="19"/>
        <v>80</v>
      </c>
      <c r="P636"/>
    </row>
    <row r="637" spans="1:16">
      <c r="A637">
        <v>1636</v>
      </c>
      <c r="B637" s="2" t="s">
        <v>1250</v>
      </c>
      <c r="C637" t="s">
        <v>499</v>
      </c>
      <c r="D637" t="s">
        <v>17</v>
      </c>
      <c r="E637">
        <v>51</v>
      </c>
      <c r="F637" t="str" cm="1">
        <f t="array" ref="F637">_xlfn.IFS(Table1[[#This Row],[Age]]&gt;49,"OLD",Table1[[#This Row],[Age]]&gt;29,"MIDDLE AGE",Table1[[#This Row],[Age]]&gt;19,"YOUNG")</f>
        <v>OLD</v>
      </c>
      <c r="G637" t="s">
        <v>18</v>
      </c>
      <c r="H637" t="s">
        <v>40</v>
      </c>
      <c r="I637" t="s">
        <v>41</v>
      </c>
      <c r="J637" s="4">
        <v>881.26</v>
      </c>
      <c r="K637">
        <v>2</v>
      </c>
      <c r="L637" s="4">
        <v>1762.52</v>
      </c>
      <c r="M637" s="4">
        <f>L637-J637</f>
        <v>881.26</v>
      </c>
      <c r="N637" s="4">
        <f t="shared" si="18"/>
        <v>440.63</v>
      </c>
      <c r="O637" s="3">
        <f t="shared" si="19"/>
        <v>50</v>
      </c>
      <c r="P637"/>
    </row>
    <row r="638" spans="1:16">
      <c r="A638">
        <v>1637</v>
      </c>
      <c r="B638" s="2" t="s">
        <v>1071</v>
      </c>
      <c r="C638" t="s">
        <v>320</v>
      </c>
      <c r="D638" t="s">
        <v>12</v>
      </c>
      <c r="E638">
        <v>61</v>
      </c>
      <c r="F638" t="str" cm="1">
        <f t="array" ref="F638">_xlfn.IFS(Table1[[#This Row],[Age]]&gt;49,"OLD",Table1[[#This Row],[Age]]&gt;29,"MIDDLE AGE",Table1[[#This Row],[Age]]&gt;19,"YOUNG")</f>
        <v>OLD</v>
      </c>
      <c r="G638" t="s">
        <v>22</v>
      </c>
      <c r="H638" t="s">
        <v>35</v>
      </c>
      <c r="I638" t="s">
        <v>58</v>
      </c>
      <c r="J638" s="4">
        <v>262.02999999999997</v>
      </c>
      <c r="K638">
        <v>3</v>
      </c>
      <c r="L638" s="4">
        <v>786.09</v>
      </c>
      <c r="M638" s="4">
        <f>L638-J638</f>
        <v>524.06000000000006</v>
      </c>
      <c r="N638" s="4">
        <f t="shared" si="18"/>
        <v>87.34333333333332</v>
      </c>
      <c r="O638" s="3">
        <f t="shared" si="19"/>
        <v>66.666666666666671</v>
      </c>
      <c r="P638"/>
    </row>
    <row r="639" spans="1:16">
      <c r="A639">
        <v>1638</v>
      </c>
      <c r="B639" s="2" t="s">
        <v>981</v>
      </c>
      <c r="C639" t="s">
        <v>29</v>
      </c>
      <c r="D639" t="s">
        <v>12</v>
      </c>
      <c r="E639">
        <v>32</v>
      </c>
      <c r="F639" t="str" cm="1">
        <f t="array" ref="F639">_xlfn.IFS(Table1[[#This Row],[Age]]&gt;49,"OLD",Table1[[#This Row],[Age]]&gt;29,"MIDDLE AGE",Table1[[#This Row],[Age]]&gt;19,"YOUNG")</f>
        <v>MIDDLE AGE</v>
      </c>
      <c r="G639" t="s">
        <v>22</v>
      </c>
      <c r="H639" t="s">
        <v>19</v>
      </c>
      <c r="I639" t="s">
        <v>51</v>
      </c>
      <c r="J639" s="4">
        <v>38.770000000000003</v>
      </c>
      <c r="K639">
        <v>1</v>
      </c>
      <c r="L639" s="4">
        <v>38.770000000000003</v>
      </c>
      <c r="M639" s="4">
        <f>L639-J639</f>
        <v>0</v>
      </c>
      <c r="N639" s="4">
        <f t="shared" si="18"/>
        <v>38.770000000000003</v>
      </c>
      <c r="O639" s="3">
        <f t="shared" si="19"/>
        <v>0</v>
      </c>
      <c r="P639"/>
    </row>
    <row r="640" spans="1:16">
      <c r="A640">
        <v>1639</v>
      </c>
      <c r="B640" s="2" t="s">
        <v>1009</v>
      </c>
      <c r="C640" t="s">
        <v>350</v>
      </c>
      <c r="D640" t="s">
        <v>17</v>
      </c>
      <c r="E640">
        <v>31</v>
      </c>
      <c r="F640" t="str" cm="1">
        <f t="array" ref="F640">_xlfn.IFS(Table1[[#This Row],[Age]]&gt;49,"OLD",Table1[[#This Row],[Age]]&gt;29,"MIDDLE AGE",Table1[[#This Row],[Age]]&gt;19,"YOUNG")</f>
        <v>MIDDLE AGE</v>
      </c>
      <c r="G640" t="s">
        <v>18</v>
      </c>
      <c r="H640" t="s">
        <v>14</v>
      </c>
      <c r="I640" t="s">
        <v>43</v>
      </c>
      <c r="J640" s="4">
        <v>526.07000000000005</v>
      </c>
      <c r="K640">
        <v>4</v>
      </c>
      <c r="L640" s="4">
        <v>2104.2800000000002</v>
      </c>
      <c r="M640" s="4">
        <f>L640-J640</f>
        <v>1578.21</v>
      </c>
      <c r="N640" s="4">
        <f t="shared" si="18"/>
        <v>131.51750000000001</v>
      </c>
      <c r="O640" s="3">
        <f t="shared" si="19"/>
        <v>75</v>
      </c>
      <c r="P640"/>
    </row>
    <row r="641" spans="1:16">
      <c r="A641">
        <v>1640</v>
      </c>
      <c r="B641" s="2" t="s">
        <v>1123</v>
      </c>
      <c r="C641" t="s">
        <v>493</v>
      </c>
      <c r="D641" t="s">
        <v>17</v>
      </c>
      <c r="E641">
        <v>23</v>
      </c>
      <c r="F641" t="str" cm="1">
        <f t="array" ref="F641">_xlfn.IFS(Table1[[#This Row],[Age]]&gt;49,"OLD",Table1[[#This Row],[Age]]&gt;29,"MIDDLE AGE",Table1[[#This Row],[Age]]&gt;19,"YOUNG")</f>
        <v>YOUNG</v>
      </c>
      <c r="G641" t="s">
        <v>22</v>
      </c>
      <c r="H641" t="s">
        <v>40</v>
      </c>
      <c r="I641" t="s">
        <v>74</v>
      </c>
      <c r="J641" s="4">
        <v>476.4</v>
      </c>
      <c r="K641">
        <v>5</v>
      </c>
      <c r="L641" s="4">
        <v>2382</v>
      </c>
      <c r="M641" s="4">
        <f>L641-J641</f>
        <v>1905.6</v>
      </c>
      <c r="N641" s="4">
        <f t="shared" si="18"/>
        <v>95.28</v>
      </c>
      <c r="O641" s="3">
        <f t="shared" si="19"/>
        <v>80</v>
      </c>
      <c r="P641"/>
    </row>
    <row r="642" spans="1:16">
      <c r="A642">
        <v>1641</v>
      </c>
      <c r="B642" s="2" t="s">
        <v>1135</v>
      </c>
      <c r="C642" t="s">
        <v>500</v>
      </c>
      <c r="D642" t="s">
        <v>17</v>
      </c>
      <c r="E642">
        <v>54</v>
      </c>
      <c r="F642" t="str" cm="1">
        <f t="array" ref="F642">_xlfn.IFS(Table1[[#This Row],[Age]]&gt;49,"OLD",Table1[[#This Row],[Age]]&gt;29,"MIDDLE AGE",Table1[[#This Row],[Age]]&gt;19,"YOUNG")</f>
        <v>OLD</v>
      </c>
      <c r="G642" t="s">
        <v>13</v>
      </c>
      <c r="H642" t="s">
        <v>14</v>
      </c>
      <c r="I642" t="s">
        <v>43</v>
      </c>
      <c r="J642" s="4">
        <v>313.82</v>
      </c>
      <c r="K642">
        <v>1</v>
      </c>
      <c r="L642" s="4">
        <v>313.82</v>
      </c>
      <c r="M642" s="4">
        <f>L642-J642</f>
        <v>0</v>
      </c>
      <c r="N642" s="4">
        <f t="shared" si="18"/>
        <v>313.82</v>
      </c>
      <c r="O642" s="3">
        <f t="shared" si="19"/>
        <v>0</v>
      </c>
      <c r="P642"/>
    </row>
    <row r="643" spans="1:16">
      <c r="A643">
        <v>1642</v>
      </c>
      <c r="B643" s="2" t="s">
        <v>1006</v>
      </c>
      <c r="C643" t="s">
        <v>309</v>
      </c>
      <c r="D643" t="s">
        <v>17</v>
      </c>
      <c r="E643">
        <v>49</v>
      </c>
      <c r="F643" t="str" cm="1">
        <f t="array" ref="F643">_xlfn.IFS(Table1[[#This Row],[Age]]&gt;49,"OLD",Table1[[#This Row],[Age]]&gt;29,"MIDDLE AGE",Table1[[#This Row],[Age]]&gt;19,"YOUNG")</f>
        <v>MIDDLE AGE</v>
      </c>
      <c r="G643" t="s">
        <v>22</v>
      </c>
      <c r="H643" t="s">
        <v>19</v>
      </c>
      <c r="I643" t="s">
        <v>80</v>
      </c>
      <c r="J643" s="4">
        <v>875.16</v>
      </c>
      <c r="K643">
        <v>1</v>
      </c>
      <c r="L643" s="4">
        <v>875.16</v>
      </c>
      <c r="M643" s="4">
        <f>L643-J643</f>
        <v>0</v>
      </c>
      <c r="N643" s="4">
        <f t="shared" ref="N643:N706" si="20">J643/K643</f>
        <v>875.16</v>
      </c>
      <c r="O643" s="3">
        <f t="shared" ref="O643:O706" si="21">M643/L643*100</f>
        <v>0</v>
      </c>
      <c r="P643"/>
    </row>
    <row r="644" spans="1:16">
      <c r="A644">
        <v>1643</v>
      </c>
      <c r="B644" s="2" t="s">
        <v>1097</v>
      </c>
      <c r="C644" t="s">
        <v>266</v>
      </c>
      <c r="D644" t="s">
        <v>17</v>
      </c>
      <c r="E644">
        <v>20</v>
      </c>
      <c r="F644" t="str" cm="1">
        <f t="array" ref="F644">_xlfn.IFS(Table1[[#This Row],[Age]]&gt;49,"OLD",Table1[[#This Row],[Age]]&gt;29,"MIDDLE AGE",Table1[[#This Row],[Age]]&gt;19,"YOUNG")</f>
        <v>YOUNG</v>
      </c>
      <c r="G644" t="s">
        <v>18</v>
      </c>
      <c r="H644" t="s">
        <v>40</v>
      </c>
      <c r="I644" t="s">
        <v>68</v>
      </c>
      <c r="J644" s="4">
        <v>751.83</v>
      </c>
      <c r="K644">
        <v>2</v>
      </c>
      <c r="L644" s="4">
        <v>1503.66</v>
      </c>
      <c r="M644" s="4">
        <f>L644-J644</f>
        <v>751.83</v>
      </c>
      <c r="N644" s="4">
        <f t="shared" si="20"/>
        <v>375.91500000000002</v>
      </c>
      <c r="O644" s="3">
        <f t="shared" si="21"/>
        <v>50</v>
      </c>
      <c r="P644"/>
    </row>
    <row r="645" spans="1:16">
      <c r="A645">
        <v>1644</v>
      </c>
      <c r="B645" s="2" t="s">
        <v>1041</v>
      </c>
      <c r="C645" t="s">
        <v>244</v>
      </c>
      <c r="D645" t="s">
        <v>12</v>
      </c>
      <c r="E645">
        <v>20</v>
      </c>
      <c r="F645" t="str" cm="1">
        <f t="array" ref="F645">_xlfn.IFS(Table1[[#This Row],[Age]]&gt;49,"OLD",Table1[[#This Row],[Age]]&gt;29,"MIDDLE AGE",Table1[[#This Row],[Age]]&gt;19,"YOUNG")</f>
        <v>YOUNG</v>
      </c>
      <c r="G645" t="s">
        <v>18</v>
      </c>
      <c r="H645" t="s">
        <v>40</v>
      </c>
      <c r="I645" t="s">
        <v>68</v>
      </c>
      <c r="J645" s="4">
        <v>859.54</v>
      </c>
      <c r="K645">
        <v>5</v>
      </c>
      <c r="L645" s="4">
        <v>4297.7</v>
      </c>
      <c r="M645" s="4">
        <f>L645-J645</f>
        <v>3438.16</v>
      </c>
      <c r="N645" s="4">
        <f t="shared" si="20"/>
        <v>171.90799999999999</v>
      </c>
      <c r="O645" s="3">
        <f t="shared" si="21"/>
        <v>80</v>
      </c>
      <c r="P645"/>
    </row>
    <row r="646" spans="1:16">
      <c r="A646">
        <v>1645</v>
      </c>
      <c r="B646" s="2" t="s">
        <v>1042</v>
      </c>
      <c r="C646" t="s">
        <v>82</v>
      </c>
      <c r="D646" t="s">
        <v>17</v>
      </c>
      <c r="E646">
        <v>39</v>
      </c>
      <c r="F646" t="str" cm="1">
        <f t="array" ref="F646">_xlfn.IFS(Table1[[#This Row],[Age]]&gt;49,"OLD",Table1[[#This Row],[Age]]&gt;29,"MIDDLE AGE",Table1[[#This Row],[Age]]&gt;19,"YOUNG")</f>
        <v>MIDDLE AGE</v>
      </c>
      <c r="G646" t="s">
        <v>18</v>
      </c>
      <c r="H646" t="s">
        <v>19</v>
      </c>
      <c r="I646" t="s">
        <v>51</v>
      </c>
      <c r="J646" s="4">
        <v>170.19</v>
      </c>
      <c r="K646">
        <v>1</v>
      </c>
      <c r="L646" s="4">
        <v>170.19</v>
      </c>
      <c r="M646" s="4">
        <f>L646-J646</f>
        <v>0</v>
      </c>
      <c r="N646" s="4">
        <f t="shared" si="20"/>
        <v>170.19</v>
      </c>
      <c r="O646" s="3">
        <f t="shared" si="21"/>
        <v>0</v>
      </c>
      <c r="P646"/>
    </row>
    <row r="647" spans="1:16">
      <c r="A647">
        <v>1646</v>
      </c>
      <c r="B647" s="2" t="s">
        <v>979</v>
      </c>
      <c r="C647" t="s">
        <v>244</v>
      </c>
      <c r="D647" t="s">
        <v>12</v>
      </c>
      <c r="E647">
        <v>39</v>
      </c>
      <c r="F647" t="str" cm="1">
        <f t="array" ref="F647">_xlfn.IFS(Table1[[#This Row],[Age]]&gt;49,"OLD",Table1[[#This Row],[Age]]&gt;29,"MIDDLE AGE",Table1[[#This Row],[Age]]&gt;19,"YOUNG")</f>
        <v>MIDDLE AGE</v>
      </c>
      <c r="G647" t="s">
        <v>18</v>
      </c>
      <c r="H647" t="s">
        <v>35</v>
      </c>
      <c r="I647" t="s">
        <v>63</v>
      </c>
      <c r="J647" s="4">
        <v>695.49</v>
      </c>
      <c r="K647">
        <v>4</v>
      </c>
      <c r="L647" s="4">
        <v>2781.96</v>
      </c>
      <c r="M647" s="4">
        <f>L647-J647</f>
        <v>2086.4700000000003</v>
      </c>
      <c r="N647" s="4">
        <f t="shared" si="20"/>
        <v>173.8725</v>
      </c>
      <c r="O647" s="3">
        <f t="shared" si="21"/>
        <v>75.000000000000014</v>
      </c>
      <c r="P647"/>
    </row>
    <row r="648" spans="1:16">
      <c r="A648">
        <v>1647</v>
      </c>
      <c r="B648" s="2" t="s">
        <v>1112</v>
      </c>
      <c r="C648" t="s">
        <v>501</v>
      </c>
      <c r="D648" t="s">
        <v>12</v>
      </c>
      <c r="E648">
        <v>27</v>
      </c>
      <c r="F648" t="str" cm="1">
        <f t="array" ref="F648">_xlfn.IFS(Table1[[#This Row],[Age]]&gt;49,"OLD",Table1[[#This Row],[Age]]&gt;29,"MIDDLE AGE",Table1[[#This Row],[Age]]&gt;19,"YOUNG")</f>
        <v>YOUNG</v>
      </c>
      <c r="G648" t="s">
        <v>25</v>
      </c>
      <c r="H648" t="s">
        <v>40</v>
      </c>
      <c r="I648" t="s">
        <v>68</v>
      </c>
      <c r="J648" s="4">
        <v>975.35</v>
      </c>
      <c r="K648">
        <v>1</v>
      </c>
      <c r="L648" s="4">
        <v>975.35</v>
      </c>
      <c r="M648" s="4">
        <f>L648-J648</f>
        <v>0</v>
      </c>
      <c r="N648" s="4">
        <f t="shared" si="20"/>
        <v>975.35</v>
      </c>
      <c r="O648" s="3">
        <f t="shared" si="21"/>
        <v>0</v>
      </c>
      <c r="P648"/>
    </row>
    <row r="649" spans="1:16">
      <c r="A649">
        <v>1648</v>
      </c>
      <c r="B649" s="2" t="s">
        <v>1151</v>
      </c>
      <c r="C649" t="s">
        <v>183</v>
      </c>
      <c r="D649" t="s">
        <v>12</v>
      </c>
      <c r="E649">
        <v>20</v>
      </c>
      <c r="F649" t="str" cm="1">
        <f t="array" ref="F649">_xlfn.IFS(Table1[[#This Row],[Age]]&gt;49,"OLD",Table1[[#This Row],[Age]]&gt;29,"MIDDLE AGE",Table1[[#This Row],[Age]]&gt;19,"YOUNG")</f>
        <v>YOUNG</v>
      </c>
      <c r="G649" t="s">
        <v>22</v>
      </c>
      <c r="H649" t="s">
        <v>19</v>
      </c>
      <c r="I649" t="s">
        <v>80</v>
      </c>
      <c r="J649" s="4">
        <v>615.79</v>
      </c>
      <c r="K649">
        <v>4</v>
      </c>
      <c r="L649" s="4">
        <v>2463.16</v>
      </c>
      <c r="M649" s="4">
        <f>L649-J649</f>
        <v>1847.37</v>
      </c>
      <c r="N649" s="4">
        <f t="shared" si="20"/>
        <v>153.94749999999999</v>
      </c>
      <c r="O649" s="3">
        <f t="shared" si="21"/>
        <v>75</v>
      </c>
      <c r="P649"/>
    </row>
    <row r="650" spans="1:16">
      <c r="A650">
        <v>1649</v>
      </c>
      <c r="B650" s="2" t="s">
        <v>1159</v>
      </c>
      <c r="C650" t="s">
        <v>502</v>
      </c>
      <c r="D650" t="s">
        <v>17</v>
      </c>
      <c r="E650">
        <v>29</v>
      </c>
      <c r="F650" t="str" cm="1">
        <f t="array" ref="F650">_xlfn.IFS(Table1[[#This Row],[Age]]&gt;49,"OLD",Table1[[#This Row],[Age]]&gt;29,"MIDDLE AGE",Table1[[#This Row],[Age]]&gt;19,"YOUNG")</f>
        <v>YOUNG</v>
      </c>
      <c r="G650" t="s">
        <v>25</v>
      </c>
      <c r="H650" t="s">
        <v>27</v>
      </c>
      <c r="I650" t="s">
        <v>46</v>
      </c>
      <c r="J650" s="4">
        <v>179.65</v>
      </c>
      <c r="K650">
        <v>4</v>
      </c>
      <c r="L650" s="4">
        <v>718.6</v>
      </c>
      <c r="M650" s="4">
        <f>L650-J650</f>
        <v>538.95000000000005</v>
      </c>
      <c r="N650" s="4">
        <f t="shared" si="20"/>
        <v>44.912500000000001</v>
      </c>
      <c r="O650" s="3">
        <f t="shared" si="21"/>
        <v>75</v>
      </c>
      <c r="P650"/>
    </row>
    <row r="651" spans="1:16">
      <c r="A651">
        <v>1650</v>
      </c>
      <c r="B651" s="2" t="s">
        <v>1091</v>
      </c>
      <c r="C651" t="s">
        <v>503</v>
      </c>
      <c r="D651" t="s">
        <v>12</v>
      </c>
      <c r="E651">
        <v>46</v>
      </c>
      <c r="F651" t="str" cm="1">
        <f t="array" ref="F651">_xlfn.IFS(Table1[[#This Row],[Age]]&gt;49,"OLD",Table1[[#This Row],[Age]]&gt;29,"MIDDLE AGE",Table1[[#This Row],[Age]]&gt;19,"YOUNG")</f>
        <v>MIDDLE AGE</v>
      </c>
      <c r="G651" t="s">
        <v>18</v>
      </c>
      <c r="H651" t="s">
        <v>14</v>
      </c>
      <c r="I651" t="s">
        <v>48</v>
      </c>
      <c r="J651" s="4">
        <v>995.82</v>
      </c>
      <c r="K651">
        <v>4</v>
      </c>
      <c r="L651" s="4">
        <v>3983.28</v>
      </c>
      <c r="M651" s="4">
        <f>L651-J651</f>
        <v>2987.46</v>
      </c>
      <c r="N651" s="4">
        <f t="shared" si="20"/>
        <v>248.95500000000001</v>
      </c>
      <c r="O651" s="3">
        <f t="shared" si="21"/>
        <v>75</v>
      </c>
      <c r="P651"/>
    </row>
    <row r="652" spans="1:16">
      <c r="A652">
        <v>1651</v>
      </c>
      <c r="B652" s="2" t="s">
        <v>1079</v>
      </c>
      <c r="C652" t="s">
        <v>472</v>
      </c>
      <c r="D652" t="s">
        <v>12</v>
      </c>
      <c r="E652">
        <v>34</v>
      </c>
      <c r="F652" t="str" cm="1">
        <f t="array" ref="F652">_xlfn.IFS(Table1[[#This Row],[Age]]&gt;49,"OLD",Table1[[#This Row],[Age]]&gt;29,"MIDDLE AGE",Table1[[#This Row],[Age]]&gt;19,"YOUNG")</f>
        <v>MIDDLE AGE</v>
      </c>
      <c r="G652" t="s">
        <v>18</v>
      </c>
      <c r="H652" t="s">
        <v>40</v>
      </c>
      <c r="I652" t="s">
        <v>74</v>
      </c>
      <c r="J652" s="4">
        <v>533.04</v>
      </c>
      <c r="K652">
        <v>5</v>
      </c>
      <c r="L652" s="4">
        <v>2665.2</v>
      </c>
      <c r="M652" s="4">
        <f>L652-J652</f>
        <v>2132.16</v>
      </c>
      <c r="N652" s="4">
        <f t="shared" si="20"/>
        <v>106.60799999999999</v>
      </c>
      <c r="O652" s="3">
        <f t="shared" si="21"/>
        <v>80</v>
      </c>
      <c r="P652"/>
    </row>
    <row r="653" spans="1:16">
      <c r="A653">
        <v>1652</v>
      </c>
      <c r="B653" s="2" t="s">
        <v>985</v>
      </c>
      <c r="C653" t="s">
        <v>304</v>
      </c>
      <c r="D653" t="s">
        <v>17</v>
      </c>
      <c r="E653">
        <v>24</v>
      </c>
      <c r="F653" t="str" cm="1">
        <f t="array" ref="F653">_xlfn.IFS(Table1[[#This Row],[Age]]&gt;49,"OLD",Table1[[#This Row],[Age]]&gt;29,"MIDDLE AGE",Table1[[#This Row],[Age]]&gt;19,"YOUNG")</f>
        <v>YOUNG</v>
      </c>
      <c r="G653" t="s">
        <v>25</v>
      </c>
      <c r="H653" t="s">
        <v>27</v>
      </c>
      <c r="I653" t="s">
        <v>32</v>
      </c>
      <c r="J653" s="4">
        <v>841.66</v>
      </c>
      <c r="K653">
        <v>4</v>
      </c>
      <c r="L653" s="4">
        <v>3366.64</v>
      </c>
      <c r="M653" s="4">
        <f>L653-J653</f>
        <v>2524.98</v>
      </c>
      <c r="N653" s="4">
        <f t="shared" si="20"/>
        <v>210.41499999999999</v>
      </c>
      <c r="O653" s="3">
        <f t="shared" si="21"/>
        <v>75</v>
      </c>
      <c r="P653"/>
    </row>
    <row r="654" spans="1:16">
      <c r="A654">
        <v>1653</v>
      </c>
      <c r="B654" s="2" t="s">
        <v>1040</v>
      </c>
      <c r="C654" t="s">
        <v>378</v>
      </c>
      <c r="D654" t="s">
        <v>12</v>
      </c>
      <c r="E654">
        <v>30</v>
      </c>
      <c r="F654" t="str" cm="1">
        <f t="array" ref="F654">_xlfn.IFS(Table1[[#This Row],[Age]]&gt;49,"OLD",Table1[[#This Row],[Age]]&gt;29,"MIDDLE AGE",Table1[[#This Row],[Age]]&gt;19,"YOUNG")</f>
        <v>MIDDLE AGE</v>
      </c>
      <c r="G654" t="s">
        <v>13</v>
      </c>
      <c r="H654" t="s">
        <v>40</v>
      </c>
      <c r="I654" t="s">
        <v>68</v>
      </c>
      <c r="J654" s="4">
        <v>157.87</v>
      </c>
      <c r="K654">
        <v>5</v>
      </c>
      <c r="L654" s="4">
        <v>789.35</v>
      </c>
      <c r="M654" s="4">
        <f>L654-J654</f>
        <v>631.48</v>
      </c>
      <c r="N654" s="4">
        <f t="shared" si="20"/>
        <v>31.574000000000002</v>
      </c>
      <c r="O654" s="3">
        <f t="shared" si="21"/>
        <v>80</v>
      </c>
      <c r="P654"/>
    </row>
    <row r="655" spans="1:16">
      <c r="A655">
        <v>1654</v>
      </c>
      <c r="B655" s="2" t="s">
        <v>1036</v>
      </c>
      <c r="C655" t="s">
        <v>265</v>
      </c>
      <c r="D655" t="s">
        <v>12</v>
      </c>
      <c r="E655">
        <v>19</v>
      </c>
      <c r="F655" t="e" cm="1">
        <f t="array" ref="F655">_xlfn.IFS(Table1[[#This Row],[Age]]&gt;49,"OLD",Table1[[#This Row],[Age]]&gt;29,"MIDDLE AGE",Table1[[#This Row],[Age]]&gt;19,"YOUNG")</f>
        <v>#N/A</v>
      </c>
      <c r="G655" t="s">
        <v>22</v>
      </c>
      <c r="H655" t="s">
        <v>35</v>
      </c>
      <c r="I655" t="s">
        <v>63</v>
      </c>
      <c r="J655" s="4">
        <v>669.44</v>
      </c>
      <c r="K655">
        <v>1</v>
      </c>
      <c r="L655" s="4">
        <v>669.44</v>
      </c>
      <c r="M655" s="4">
        <f>L655-J655</f>
        <v>0</v>
      </c>
      <c r="N655" s="4">
        <f t="shared" si="20"/>
        <v>669.44</v>
      </c>
      <c r="O655" s="3">
        <f t="shared" si="21"/>
        <v>0</v>
      </c>
      <c r="P655"/>
    </row>
    <row r="656" spans="1:16">
      <c r="A656">
        <v>1655</v>
      </c>
      <c r="B656" s="2" t="s">
        <v>1235</v>
      </c>
      <c r="C656" t="s">
        <v>447</v>
      </c>
      <c r="D656" t="s">
        <v>17</v>
      </c>
      <c r="E656">
        <v>21</v>
      </c>
      <c r="F656" t="str" cm="1">
        <f t="array" ref="F656">_xlfn.IFS(Table1[[#This Row],[Age]]&gt;49,"OLD",Table1[[#This Row],[Age]]&gt;29,"MIDDLE AGE",Table1[[#This Row],[Age]]&gt;19,"YOUNG")</f>
        <v>YOUNG</v>
      </c>
      <c r="G656" t="s">
        <v>25</v>
      </c>
      <c r="H656" t="s">
        <v>19</v>
      </c>
      <c r="I656" t="s">
        <v>23</v>
      </c>
      <c r="J656" s="4">
        <v>913.49</v>
      </c>
      <c r="K656">
        <v>4</v>
      </c>
      <c r="L656" s="4">
        <v>3653.96</v>
      </c>
      <c r="M656" s="4">
        <f>L656-J656</f>
        <v>2740.4700000000003</v>
      </c>
      <c r="N656" s="4">
        <f t="shared" si="20"/>
        <v>228.3725</v>
      </c>
      <c r="O656" s="3">
        <f t="shared" si="21"/>
        <v>75.000000000000014</v>
      </c>
      <c r="P656"/>
    </row>
    <row r="657" spans="1:16">
      <c r="A657">
        <v>1656</v>
      </c>
      <c r="B657" s="2" t="s">
        <v>1029</v>
      </c>
      <c r="C657" t="s">
        <v>160</v>
      </c>
      <c r="D657" t="s">
        <v>12</v>
      </c>
      <c r="E657">
        <v>27</v>
      </c>
      <c r="F657" t="str" cm="1">
        <f t="array" ref="F657">_xlfn.IFS(Table1[[#This Row],[Age]]&gt;49,"OLD",Table1[[#This Row],[Age]]&gt;29,"MIDDLE AGE",Table1[[#This Row],[Age]]&gt;19,"YOUNG")</f>
        <v>YOUNG</v>
      </c>
      <c r="G657" t="s">
        <v>22</v>
      </c>
      <c r="H657" t="s">
        <v>40</v>
      </c>
      <c r="I657" t="s">
        <v>41</v>
      </c>
      <c r="J657" s="4">
        <v>536.70000000000005</v>
      </c>
      <c r="K657">
        <v>3</v>
      </c>
      <c r="L657" s="4">
        <v>1610.1</v>
      </c>
      <c r="M657" s="4">
        <f>L657-J657</f>
        <v>1073.3999999999999</v>
      </c>
      <c r="N657" s="4">
        <f t="shared" si="20"/>
        <v>178.9</v>
      </c>
      <c r="O657" s="3">
        <f t="shared" si="21"/>
        <v>66.666666666666657</v>
      </c>
      <c r="P657"/>
    </row>
    <row r="658" spans="1:16">
      <c r="A658">
        <v>1657</v>
      </c>
      <c r="B658" s="2" t="s">
        <v>1150</v>
      </c>
      <c r="C658" t="s">
        <v>175</v>
      </c>
      <c r="D658" t="s">
        <v>12</v>
      </c>
      <c r="E658">
        <v>56</v>
      </c>
      <c r="F658" t="str" cm="1">
        <f t="array" ref="F658">_xlfn.IFS(Table1[[#This Row],[Age]]&gt;49,"OLD",Table1[[#This Row],[Age]]&gt;29,"MIDDLE AGE",Table1[[#This Row],[Age]]&gt;19,"YOUNG")</f>
        <v>OLD</v>
      </c>
      <c r="G658" t="s">
        <v>18</v>
      </c>
      <c r="H658" t="s">
        <v>19</v>
      </c>
      <c r="I658" t="s">
        <v>20</v>
      </c>
      <c r="J658" s="4">
        <v>295.77</v>
      </c>
      <c r="K658">
        <v>1</v>
      </c>
      <c r="L658" s="4">
        <v>295.77</v>
      </c>
      <c r="M658" s="4">
        <f>L658-J658</f>
        <v>0</v>
      </c>
      <c r="N658" s="4">
        <f t="shared" si="20"/>
        <v>295.77</v>
      </c>
      <c r="O658" s="3">
        <f t="shared" si="21"/>
        <v>0</v>
      </c>
      <c r="P658"/>
    </row>
    <row r="659" spans="1:16">
      <c r="A659">
        <v>1658</v>
      </c>
      <c r="B659" s="2" t="s">
        <v>1251</v>
      </c>
      <c r="C659" t="s">
        <v>504</v>
      </c>
      <c r="D659" t="s">
        <v>12</v>
      </c>
      <c r="E659">
        <v>41</v>
      </c>
      <c r="F659" t="str" cm="1">
        <f t="array" ref="F659">_xlfn.IFS(Table1[[#This Row],[Age]]&gt;49,"OLD",Table1[[#This Row],[Age]]&gt;29,"MIDDLE AGE",Table1[[#This Row],[Age]]&gt;19,"YOUNG")</f>
        <v>MIDDLE AGE</v>
      </c>
      <c r="G659" t="s">
        <v>18</v>
      </c>
      <c r="H659" t="s">
        <v>40</v>
      </c>
      <c r="I659" t="s">
        <v>41</v>
      </c>
      <c r="J659" s="4">
        <v>136.15</v>
      </c>
      <c r="K659">
        <v>3</v>
      </c>
      <c r="L659" s="4">
        <v>408.45</v>
      </c>
      <c r="M659" s="4">
        <f>L659-J659</f>
        <v>272.29999999999995</v>
      </c>
      <c r="N659" s="4">
        <f t="shared" si="20"/>
        <v>45.383333333333333</v>
      </c>
      <c r="O659" s="3">
        <f t="shared" si="21"/>
        <v>66.666666666666657</v>
      </c>
      <c r="P659"/>
    </row>
    <row r="660" spans="1:16">
      <c r="A660">
        <v>1659</v>
      </c>
      <c r="B660" s="2" t="s">
        <v>1115</v>
      </c>
      <c r="C660" t="s">
        <v>505</v>
      </c>
      <c r="D660" t="s">
        <v>17</v>
      </c>
      <c r="E660">
        <v>34</v>
      </c>
      <c r="F660" t="str" cm="1">
        <f t="array" ref="F660">_xlfn.IFS(Table1[[#This Row],[Age]]&gt;49,"OLD",Table1[[#This Row],[Age]]&gt;29,"MIDDLE AGE",Table1[[#This Row],[Age]]&gt;19,"YOUNG")</f>
        <v>MIDDLE AGE</v>
      </c>
      <c r="G660" t="s">
        <v>18</v>
      </c>
      <c r="H660" t="s">
        <v>35</v>
      </c>
      <c r="I660" t="s">
        <v>64</v>
      </c>
      <c r="J660" s="4">
        <v>302.99</v>
      </c>
      <c r="K660">
        <v>3</v>
      </c>
      <c r="L660" s="4">
        <v>908.97</v>
      </c>
      <c r="M660" s="4">
        <f>L660-J660</f>
        <v>605.98</v>
      </c>
      <c r="N660" s="4">
        <f t="shared" si="20"/>
        <v>100.99666666666667</v>
      </c>
      <c r="O660" s="3">
        <f t="shared" si="21"/>
        <v>66.666666666666657</v>
      </c>
      <c r="P660"/>
    </row>
    <row r="661" spans="1:16">
      <c r="A661">
        <v>1660</v>
      </c>
      <c r="B661" s="2" t="s">
        <v>1217</v>
      </c>
      <c r="C661" t="s">
        <v>461</v>
      </c>
      <c r="D661" t="s">
        <v>17</v>
      </c>
      <c r="E661">
        <v>23</v>
      </c>
      <c r="F661" t="str" cm="1">
        <f t="array" ref="F661">_xlfn.IFS(Table1[[#This Row],[Age]]&gt;49,"OLD",Table1[[#This Row],[Age]]&gt;29,"MIDDLE AGE",Table1[[#This Row],[Age]]&gt;19,"YOUNG")</f>
        <v>YOUNG</v>
      </c>
      <c r="G661" t="s">
        <v>22</v>
      </c>
      <c r="H661" t="s">
        <v>35</v>
      </c>
      <c r="I661" t="s">
        <v>58</v>
      </c>
      <c r="J661" s="4">
        <v>361.34</v>
      </c>
      <c r="K661">
        <v>2</v>
      </c>
      <c r="L661" s="4">
        <v>722.68</v>
      </c>
      <c r="M661" s="4">
        <f>L661-J661</f>
        <v>361.34</v>
      </c>
      <c r="N661" s="4">
        <f t="shared" si="20"/>
        <v>180.67</v>
      </c>
      <c r="O661" s="3">
        <f t="shared" si="21"/>
        <v>50</v>
      </c>
      <c r="P661"/>
    </row>
    <row r="662" spans="1:16">
      <c r="A662">
        <v>1661</v>
      </c>
      <c r="B662" s="2" t="s">
        <v>968</v>
      </c>
      <c r="C662" t="s">
        <v>506</v>
      </c>
      <c r="D662" t="s">
        <v>17</v>
      </c>
      <c r="E662">
        <v>36</v>
      </c>
      <c r="F662" t="str" cm="1">
        <f t="array" ref="F662">_xlfn.IFS(Table1[[#This Row],[Age]]&gt;49,"OLD",Table1[[#This Row],[Age]]&gt;29,"MIDDLE AGE",Table1[[#This Row],[Age]]&gt;19,"YOUNG")</f>
        <v>MIDDLE AGE</v>
      </c>
      <c r="G662" t="s">
        <v>22</v>
      </c>
      <c r="H662" t="s">
        <v>27</v>
      </c>
      <c r="I662" t="s">
        <v>53</v>
      </c>
      <c r="J662" s="4">
        <v>712.86</v>
      </c>
      <c r="K662">
        <v>5</v>
      </c>
      <c r="L662" s="4">
        <v>3564.3</v>
      </c>
      <c r="M662" s="4">
        <f>L662-J662</f>
        <v>2851.44</v>
      </c>
      <c r="N662" s="4">
        <f t="shared" si="20"/>
        <v>142.572</v>
      </c>
      <c r="O662" s="3">
        <f t="shared" si="21"/>
        <v>80</v>
      </c>
      <c r="P662"/>
    </row>
    <row r="663" spans="1:16">
      <c r="A663">
        <v>1662</v>
      </c>
      <c r="B663" s="2" t="s">
        <v>1044</v>
      </c>
      <c r="C663" t="s">
        <v>507</v>
      </c>
      <c r="D663" t="s">
        <v>12</v>
      </c>
      <c r="E663">
        <v>22</v>
      </c>
      <c r="F663" t="str" cm="1">
        <f t="array" ref="F663">_xlfn.IFS(Table1[[#This Row],[Age]]&gt;49,"OLD",Table1[[#This Row],[Age]]&gt;29,"MIDDLE AGE",Table1[[#This Row],[Age]]&gt;19,"YOUNG")</f>
        <v>YOUNG</v>
      </c>
      <c r="G663" t="s">
        <v>25</v>
      </c>
      <c r="H663" t="s">
        <v>35</v>
      </c>
      <c r="I663" t="s">
        <v>63</v>
      </c>
      <c r="J663" s="4">
        <v>186.84</v>
      </c>
      <c r="K663">
        <v>2</v>
      </c>
      <c r="L663" s="4">
        <v>373.68</v>
      </c>
      <c r="M663" s="4">
        <f>L663-J663</f>
        <v>186.84</v>
      </c>
      <c r="N663" s="4">
        <f t="shared" si="20"/>
        <v>93.42</v>
      </c>
      <c r="O663" s="3">
        <f t="shared" si="21"/>
        <v>50</v>
      </c>
      <c r="P663"/>
    </row>
    <row r="664" spans="1:16">
      <c r="A664">
        <v>1663</v>
      </c>
      <c r="B664" s="2" t="s">
        <v>1252</v>
      </c>
      <c r="C664" t="s">
        <v>351</v>
      </c>
      <c r="D664" t="s">
        <v>12</v>
      </c>
      <c r="E664">
        <v>49</v>
      </c>
      <c r="F664" t="str" cm="1">
        <f t="array" ref="F664">_xlfn.IFS(Table1[[#This Row],[Age]]&gt;49,"OLD",Table1[[#This Row],[Age]]&gt;29,"MIDDLE AGE",Table1[[#This Row],[Age]]&gt;19,"YOUNG")</f>
        <v>MIDDLE AGE</v>
      </c>
      <c r="G664" t="s">
        <v>18</v>
      </c>
      <c r="H664" t="s">
        <v>19</v>
      </c>
      <c r="I664" t="s">
        <v>80</v>
      </c>
      <c r="J664" s="4">
        <v>115.04</v>
      </c>
      <c r="K664">
        <v>5</v>
      </c>
      <c r="L664" s="4">
        <v>575.20000000000005</v>
      </c>
      <c r="M664" s="4">
        <f>L664-J664</f>
        <v>460.16</v>
      </c>
      <c r="N664" s="4">
        <f t="shared" si="20"/>
        <v>23.008000000000003</v>
      </c>
      <c r="O664" s="3">
        <f t="shared" si="21"/>
        <v>80</v>
      </c>
      <c r="P664"/>
    </row>
    <row r="665" spans="1:16">
      <c r="A665">
        <v>1664</v>
      </c>
      <c r="B665" s="2" t="s">
        <v>1073</v>
      </c>
      <c r="C665" t="s">
        <v>50</v>
      </c>
      <c r="D665" t="s">
        <v>17</v>
      </c>
      <c r="E665">
        <v>27</v>
      </c>
      <c r="F665" t="str" cm="1">
        <f t="array" ref="F665">_xlfn.IFS(Table1[[#This Row],[Age]]&gt;49,"OLD",Table1[[#This Row],[Age]]&gt;29,"MIDDLE AGE",Table1[[#This Row],[Age]]&gt;19,"YOUNG")</f>
        <v>YOUNG</v>
      </c>
      <c r="G665" t="s">
        <v>25</v>
      </c>
      <c r="H665" t="s">
        <v>35</v>
      </c>
      <c r="I665" t="s">
        <v>64</v>
      </c>
      <c r="J665" s="4">
        <v>393.07</v>
      </c>
      <c r="K665">
        <v>2</v>
      </c>
      <c r="L665" s="4">
        <v>786.14</v>
      </c>
      <c r="M665" s="4">
        <f>L665-J665</f>
        <v>393.07</v>
      </c>
      <c r="N665" s="4">
        <f t="shared" si="20"/>
        <v>196.535</v>
      </c>
      <c r="O665" s="3">
        <f t="shared" si="21"/>
        <v>50</v>
      </c>
      <c r="P665"/>
    </row>
    <row r="666" spans="1:16">
      <c r="A666">
        <v>1665</v>
      </c>
      <c r="B666" s="2" t="s">
        <v>1253</v>
      </c>
      <c r="C666" t="s">
        <v>183</v>
      </c>
      <c r="D666" t="s">
        <v>12</v>
      </c>
      <c r="E666">
        <v>26</v>
      </c>
      <c r="F666" t="str" cm="1">
        <f t="array" ref="F666">_xlfn.IFS(Table1[[#This Row],[Age]]&gt;49,"OLD",Table1[[#This Row],[Age]]&gt;29,"MIDDLE AGE",Table1[[#This Row],[Age]]&gt;19,"YOUNG")</f>
        <v>YOUNG</v>
      </c>
      <c r="G666" t="s">
        <v>13</v>
      </c>
      <c r="H666" t="s">
        <v>40</v>
      </c>
      <c r="I666" t="s">
        <v>76</v>
      </c>
      <c r="J666" s="4">
        <v>464.07</v>
      </c>
      <c r="K666">
        <v>1</v>
      </c>
      <c r="L666" s="4">
        <v>464.07</v>
      </c>
      <c r="M666" s="4">
        <f>L666-J666</f>
        <v>0</v>
      </c>
      <c r="N666" s="4">
        <f t="shared" si="20"/>
        <v>464.07</v>
      </c>
      <c r="O666" s="3">
        <f t="shared" si="21"/>
        <v>0</v>
      </c>
      <c r="P666"/>
    </row>
    <row r="667" spans="1:16">
      <c r="A667">
        <v>1666</v>
      </c>
      <c r="B667" s="2" t="s">
        <v>1241</v>
      </c>
      <c r="C667" t="s">
        <v>56</v>
      </c>
      <c r="D667" t="s">
        <v>12</v>
      </c>
      <c r="E667">
        <v>44</v>
      </c>
      <c r="F667" t="str" cm="1">
        <f t="array" ref="F667">_xlfn.IFS(Table1[[#This Row],[Age]]&gt;49,"OLD",Table1[[#This Row],[Age]]&gt;29,"MIDDLE AGE",Table1[[#This Row],[Age]]&gt;19,"YOUNG")</f>
        <v>MIDDLE AGE</v>
      </c>
      <c r="G667" t="s">
        <v>18</v>
      </c>
      <c r="H667" t="s">
        <v>35</v>
      </c>
      <c r="I667" t="s">
        <v>64</v>
      </c>
      <c r="J667" s="4">
        <v>632.1</v>
      </c>
      <c r="K667">
        <v>3</v>
      </c>
      <c r="L667" s="4">
        <v>1896.3</v>
      </c>
      <c r="M667" s="4">
        <f>L667-J667</f>
        <v>1264.1999999999998</v>
      </c>
      <c r="N667" s="4">
        <f t="shared" si="20"/>
        <v>210.70000000000002</v>
      </c>
      <c r="O667" s="3">
        <f t="shared" si="21"/>
        <v>66.666666666666657</v>
      </c>
      <c r="P667"/>
    </row>
    <row r="668" spans="1:16">
      <c r="A668">
        <v>1667</v>
      </c>
      <c r="B668" s="2" t="s">
        <v>1168</v>
      </c>
      <c r="C668" t="s">
        <v>153</v>
      </c>
      <c r="D668" t="s">
        <v>17</v>
      </c>
      <c r="E668">
        <v>30</v>
      </c>
      <c r="F668" t="str" cm="1">
        <f t="array" ref="F668">_xlfn.IFS(Table1[[#This Row],[Age]]&gt;49,"OLD",Table1[[#This Row],[Age]]&gt;29,"MIDDLE AGE",Table1[[#This Row],[Age]]&gt;19,"YOUNG")</f>
        <v>MIDDLE AGE</v>
      </c>
      <c r="G668" t="s">
        <v>18</v>
      </c>
      <c r="H668" t="s">
        <v>19</v>
      </c>
      <c r="I668" t="s">
        <v>51</v>
      </c>
      <c r="J668" s="4">
        <v>710.46</v>
      </c>
      <c r="K668">
        <v>1</v>
      </c>
      <c r="L668" s="4">
        <v>710.46</v>
      </c>
      <c r="M668" s="4">
        <f>L668-J668</f>
        <v>0</v>
      </c>
      <c r="N668" s="4">
        <f t="shared" si="20"/>
        <v>710.46</v>
      </c>
      <c r="O668" s="3">
        <f t="shared" si="21"/>
        <v>0</v>
      </c>
      <c r="P668"/>
    </row>
    <row r="669" spans="1:16">
      <c r="A669">
        <v>1668</v>
      </c>
      <c r="B669" s="2" t="s">
        <v>1056</v>
      </c>
      <c r="C669" t="s">
        <v>106</v>
      </c>
      <c r="D669" t="s">
        <v>17</v>
      </c>
      <c r="E669">
        <v>36</v>
      </c>
      <c r="F669" t="str" cm="1">
        <f t="array" ref="F669">_xlfn.IFS(Table1[[#This Row],[Age]]&gt;49,"OLD",Table1[[#This Row],[Age]]&gt;29,"MIDDLE AGE",Table1[[#This Row],[Age]]&gt;19,"YOUNG")</f>
        <v>MIDDLE AGE</v>
      </c>
      <c r="G669" t="s">
        <v>13</v>
      </c>
      <c r="H669" t="s">
        <v>40</v>
      </c>
      <c r="I669" t="s">
        <v>68</v>
      </c>
      <c r="J669" s="4">
        <v>890.38</v>
      </c>
      <c r="K669">
        <v>5</v>
      </c>
      <c r="L669" s="4">
        <v>4451.8999999999996</v>
      </c>
      <c r="M669" s="4">
        <f>L669-J669</f>
        <v>3561.5199999999995</v>
      </c>
      <c r="N669" s="4">
        <f t="shared" si="20"/>
        <v>178.07599999999999</v>
      </c>
      <c r="O669" s="3">
        <f t="shared" si="21"/>
        <v>80</v>
      </c>
      <c r="P669"/>
    </row>
    <row r="670" spans="1:16">
      <c r="A670">
        <v>1669</v>
      </c>
      <c r="B670" s="2" t="s">
        <v>1116</v>
      </c>
      <c r="C670" t="s">
        <v>508</v>
      </c>
      <c r="D670" t="s">
        <v>12</v>
      </c>
      <c r="E670">
        <v>38</v>
      </c>
      <c r="F670" t="str" cm="1">
        <f t="array" ref="F670">_xlfn.IFS(Table1[[#This Row],[Age]]&gt;49,"OLD",Table1[[#This Row],[Age]]&gt;29,"MIDDLE AGE",Table1[[#This Row],[Age]]&gt;19,"YOUNG")</f>
        <v>MIDDLE AGE</v>
      </c>
      <c r="G670" t="s">
        <v>25</v>
      </c>
      <c r="H670" t="s">
        <v>27</v>
      </c>
      <c r="I670" t="s">
        <v>46</v>
      </c>
      <c r="J670" s="4">
        <v>296.06</v>
      </c>
      <c r="K670">
        <v>3</v>
      </c>
      <c r="L670" s="4">
        <v>888.18</v>
      </c>
      <c r="M670" s="4">
        <f>L670-J670</f>
        <v>592.11999999999989</v>
      </c>
      <c r="N670" s="4">
        <f t="shared" si="20"/>
        <v>98.686666666666667</v>
      </c>
      <c r="O670" s="3">
        <f t="shared" si="21"/>
        <v>66.666666666666657</v>
      </c>
      <c r="P670"/>
    </row>
    <row r="671" spans="1:16">
      <c r="A671">
        <v>1670</v>
      </c>
      <c r="B671" s="2" t="s">
        <v>980</v>
      </c>
      <c r="C671" t="s">
        <v>110</v>
      </c>
      <c r="D671" t="s">
        <v>12</v>
      </c>
      <c r="E671">
        <v>41</v>
      </c>
      <c r="F671" t="str" cm="1">
        <f t="array" ref="F671">_xlfn.IFS(Table1[[#This Row],[Age]]&gt;49,"OLD",Table1[[#This Row],[Age]]&gt;29,"MIDDLE AGE",Table1[[#This Row],[Age]]&gt;19,"YOUNG")</f>
        <v>MIDDLE AGE</v>
      </c>
      <c r="G671" t="s">
        <v>22</v>
      </c>
      <c r="H671" t="s">
        <v>27</v>
      </c>
      <c r="I671" t="s">
        <v>32</v>
      </c>
      <c r="J671" s="4">
        <v>533.32000000000005</v>
      </c>
      <c r="K671">
        <v>3</v>
      </c>
      <c r="L671" s="4">
        <v>1599.96</v>
      </c>
      <c r="M671" s="4">
        <f>L671-J671</f>
        <v>1066.6399999999999</v>
      </c>
      <c r="N671" s="4">
        <f t="shared" si="20"/>
        <v>177.77333333333334</v>
      </c>
      <c r="O671" s="3">
        <f t="shared" si="21"/>
        <v>66.666666666666657</v>
      </c>
      <c r="P671"/>
    </row>
    <row r="672" spans="1:16">
      <c r="A672">
        <v>1671</v>
      </c>
      <c r="B672" s="2" t="s">
        <v>1096</v>
      </c>
      <c r="C672" t="s">
        <v>509</v>
      </c>
      <c r="D672" t="s">
        <v>12</v>
      </c>
      <c r="E672">
        <v>55</v>
      </c>
      <c r="F672" t="str" cm="1">
        <f t="array" ref="F672">_xlfn.IFS(Table1[[#This Row],[Age]]&gt;49,"OLD",Table1[[#This Row],[Age]]&gt;29,"MIDDLE AGE",Table1[[#This Row],[Age]]&gt;19,"YOUNG")</f>
        <v>OLD</v>
      </c>
      <c r="G672" t="s">
        <v>18</v>
      </c>
      <c r="H672" t="s">
        <v>27</v>
      </c>
      <c r="I672" t="s">
        <v>46</v>
      </c>
      <c r="J672" s="4">
        <v>372.38</v>
      </c>
      <c r="K672">
        <v>5</v>
      </c>
      <c r="L672" s="4">
        <v>1861.9</v>
      </c>
      <c r="M672" s="4">
        <f>L672-J672</f>
        <v>1489.52</v>
      </c>
      <c r="N672" s="4">
        <f t="shared" si="20"/>
        <v>74.475999999999999</v>
      </c>
      <c r="O672" s="3">
        <f t="shared" si="21"/>
        <v>80</v>
      </c>
      <c r="P672"/>
    </row>
    <row r="673" spans="1:16">
      <c r="A673">
        <v>1672</v>
      </c>
      <c r="B673" s="2" t="s">
        <v>992</v>
      </c>
      <c r="C673" t="s">
        <v>244</v>
      </c>
      <c r="D673" t="s">
        <v>17</v>
      </c>
      <c r="E673">
        <v>21</v>
      </c>
      <c r="F673" t="str" cm="1">
        <f t="array" ref="F673">_xlfn.IFS(Table1[[#This Row],[Age]]&gt;49,"OLD",Table1[[#This Row],[Age]]&gt;29,"MIDDLE AGE",Table1[[#This Row],[Age]]&gt;19,"YOUNG")</f>
        <v>YOUNG</v>
      </c>
      <c r="G673" t="s">
        <v>22</v>
      </c>
      <c r="H673" t="s">
        <v>40</v>
      </c>
      <c r="I673" t="s">
        <v>68</v>
      </c>
      <c r="J673" s="4">
        <v>11.41</v>
      </c>
      <c r="K673">
        <v>1</v>
      </c>
      <c r="L673" s="4">
        <v>11.41</v>
      </c>
      <c r="M673" s="4">
        <f>L673-J673</f>
        <v>0</v>
      </c>
      <c r="N673" s="4">
        <f t="shared" si="20"/>
        <v>11.41</v>
      </c>
      <c r="O673" s="3">
        <f t="shared" si="21"/>
        <v>0</v>
      </c>
      <c r="P673"/>
    </row>
    <row r="674" spans="1:16">
      <c r="A674">
        <v>1673</v>
      </c>
      <c r="B674" s="2" t="s">
        <v>974</v>
      </c>
      <c r="C674" t="s">
        <v>510</v>
      </c>
      <c r="D674" t="s">
        <v>17</v>
      </c>
      <c r="E674">
        <v>41</v>
      </c>
      <c r="F674" t="str" cm="1">
        <f t="array" ref="F674">_xlfn.IFS(Table1[[#This Row],[Age]]&gt;49,"OLD",Table1[[#This Row],[Age]]&gt;29,"MIDDLE AGE",Table1[[#This Row],[Age]]&gt;19,"YOUNG")</f>
        <v>MIDDLE AGE</v>
      </c>
      <c r="G674" t="s">
        <v>18</v>
      </c>
      <c r="H674" t="s">
        <v>27</v>
      </c>
      <c r="I674" t="s">
        <v>46</v>
      </c>
      <c r="J674" s="4">
        <v>583.64</v>
      </c>
      <c r="K674">
        <v>3</v>
      </c>
      <c r="L674" s="4">
        <v>1750.92</v>
      </c>
      <c r="M674" s="4">
        <f>L674-J674</f>
        <v>1167.2800000000002</v>
      </c>
      <c r="N674" s="4">
        <f t="shared" si="20"/>
        <v>194.54666666666665</v>
      </c>
      <c r="O674" s="3">
        <f t="shared" si="21"/>
        <v>66.666666666666671</v>
      </c>
      <c r="P674"/>
    </row>
    <row r="675" spans="1:16">
      <c r="A675">
        <v>1674</v>
      </c>
      <c r="B675" s="2" t="s">
        <v>1076</v>
      </c>
      <c r="C675" t="s">
        <v>511</v>
      </c>
      <c r="D675" t="s">
        <v>17</v>
      </c>
      <c r="E675">
        <v>52</v>
      </c>
      <c r="F675" t="str" cm="1">
        <f t="array" ref="F675">_xlfn.IFS(Table1[[#This Row],[Age]]&gt;49,"OLD",Table1[[#This Row],[Age]]&gt;29,"MIDDLE AGE",Table1[[#This Row],[Age]]&gt;19,"YOUNG")</f>
        <v>OLD</v>
      </c>
      <c r="G675" t="s">
        <v>18</v>
      </c>
      <c r="H675" t="s">
        <v>35</v>
      </c>
      <c r="I675" t="s">
        <v>58</v>
      </c>
      <c r="J675" s="4">
        <v>817.64</v>
      </c>
      <c r="K675">
        <v>1</v>
      </c>
      <c r="L675" s="4">
        <v>817.64</v>
      </c>
      <c r="M675" s="4">
        <f>L675-J675</f>
        <v>0</v>
      </c>
      <c r="N675" s="4">
        <f t="shared" si="20"/>
        <v>817.64</v>
      </c>
      <c r="O675" s="3">
        <f t="shared" si="21"/>
        <v>0</v>
      </c>
      <c r="P675"/>
    </row>
    <row r="676" spans="1:16">
      <c r="A676">
        <v>1675</v>
      </c>
      <c r="B676" s="2" t="s">
        <v>1126</v>
      </c>
      <c r="C676" t="s">
        <v>512</v>
      </c>
      <c r="D676" t="s">
        <v>17</v>
      </c>
      <c r="E676">
        <v>20</v>
      </c>
      <c r="F676" t="str" cm="1">
        <f t="array" ref="F676">_xlfn.IFS(Table1[[#This Row],[Age]]&gt;49,"OLD",Table1[[#This Row],[Age]]&gt;29,"MIDDLE AGE",Table1[[#This Row],[Age]]&gt;19,"YOUNG")</f>
        <v>YOUNG</v>
      </c>
      <c r="G676" t="s">
        <v>22</v>
      </c>
      <c r="H676" t="s">
        <v>40</v>
      </c>
      <c r="I676" t="s">
        <v>41</v>
      </c>
      <c r="J676" s="4">
        <v>46.08</v>
      </c>
      <c r="K676">
        <v>1</v>
      </c>
      <c r="L676" s="4">
        <v>46.08</v>
      </c>
      <c r="M676" s="4">
        <f>L676-J676</f>
        <v>0</v>
      </c>
      <c r="N676" s="4">
        <f t="shared" si="20"/>
        <v>46.08</v>
      </c>
      <c r="O676" s="3">
        <f t="shared" si="21"/>
        <v>0</v>
      </c>
      <c r="P676"/>
    </row>
    <row r="677" spans="1:16">
      <c r="A677">
        <v>1676</v>
      </c>
      <c r="B677" s="2" t="s">
        <v>1199</v>
      </c>
      <c r="C677" t="s">
        <v>513</v>
      </c>
      <c r="D677" t="s">
        <v>12</v>
      </c>
      <c r="E677">
        <v>21</v>
      </c>
      <c r="F677" t="str" cm="1">
        <f t="array" ref="F677">_xlfn.IFS(Table1[[#This Row],[Age]]&gt;49,"OLD",Table1[[#This Row],[Age]]&gt;29,"MIDDLE AGE",Table1[[#This Row],[Age]]&gt;19,"YOUNG")</f>
        <v>YOUNG</v>
      </c>
      <c r="G677" t="s">
        <v>18</v>
      </c>
      <c r="H677" t="s">
        <v>40</v>
      </c>
      <c r="I677" t="s">
        <v>76</v>
      </c>
      <c r="J677" s="4">
        <v>13.46</v>
      </c>
      <c r="K677">
        <v>1</v>
      </c>
      <c r="L677" s="4">
        <v>13.46</v>
      </c>
      <c r="M677" s="4">
        <f>L677-J677</f>
        <v>0</v>
      </c>
      <c r="N677" s="4">
        <f t="shared" si="20"/>
        <v>13.46</v>
      </c>
      <c r="O677" s="3">
        <f t="shared" si="21"/>
        <v>0</v>
      </c>
      <c r="P677"/>
    </row>
    <row r="678" spans="1:16">
      <c r="A678">
        <v>1677</v>
      </c>
      <c r="B678" s="2" t="s">
        <v>1039</v>
      </c>
      <c r="C678" t="s">
        <v>284</v>
      </c>
      <c r="D678" t="s">
        <v>17</v>
      </c>
      <c r="E678">
        <v>54</v>
      </c>
      <c r="F678" t="str" cm="1">
        <f t="array" ref="F678">_xlfn.IFS(Table1[[#This Row],[Age]]&gt;49,"OLD",Table1[[#This Row],[Age]]&gt;29,"MIDDLE AGE",Table1[[#This Row],[Age]]&gt;19,"YOUNG")</f>
        <v>OLD</v>
      </c>
      <c r="G678" t="s">
        <v>13</v>
      </c>
      <c r="H678" t="s">
        <v>40</v>
      </c>
      <c r="I678" t="s">
        <v>68</v>
      </c>
      <c r="J678" s="4">
        <v>730.54</v>
      </c>
      <c r="K678">
        <v>3</v>
      </c>
      <c r="L678" s="4">
        <v>2191.62</v>
      </c>
      <c r="M678" s="4">
        <f>L678-J678</f>
        <v>1461.08</v>
      </c>
      <c r="N678" s="4">
        <f t="shared" si="20"/>
        <v>243.51333333333332</v>
      </c>
      <c r="O678" s="3">
        <f t="shared" si="21"/>
        <v>66.666666666666657</v>
      </c>
      <c r="P678"/>
    </row>
    <row r="679" spans="1:16">
      <c r="A679">
        <v>1678</v>
      </c>
      <c r="B679" s="2" t="s">
        <v>1198</v>
      </c>
      <c r="C679" t="s">
        <v>494</v>
      </c>
      <c r="D679" t="s">
        <v>17</v>
      </c>
      <c r="E679">
        <v>57</v>
      </c>
      <c r="F679" t="str" cm="1">
        <f t="array" ref="F679">_xlfn.IFS(Table1[[#This Row],[Age]]&gt;49,"OLD",Table1[[#This Row],[Age]]&gt;29,"MIDDLE AGE",Table1[[#This Row],[Age]]&gt;19,"YOUNG")</f>
        <v>OLD</v>
      </c>
      <c r="G679" t="s">
        <v>25</v>
      </c>
      <c r="H679" t="s">
        <v>14</v>
      </c>
      <c r="I679" t="s">
        <v>38</v>
      </c>
      <c r="J679" s="4">
        <v>687.02</v>
      </c>
      <c r="K679">
        <v>4</v>
      </c>
      <c r="L679" s="4">
        <v>2748.08</v>
      </c>
      <c r="M679" s="4">
        <f>L679-J679</f>
        <v>2061.06</v>
      </c>
      <c r="N679" s="4">
        <f t="shared" si="20"/>
        <v>171.755</v>
      </c>
      <c r="O679" s="3">
        <f t="shared" si="21"/>
        <v>75</v>
      </c>
      <c r="P679"/>
    </row>
    <row r="680" spans="1:16">
      <c r="A680">
        <v>1679</v>
      </c>
      <c r="B680" s="2" t="s">
        <v>1213</v>
      </c>
      <c r="C680" t="s">
        <v>176</v>
      </c>
      <c r="D680" t="s">
        <v>17</v>
      </c>
      <c r="E680">
        <v>52</v>
      </c>
      <c r="F680" t="str" cm="1">
        <f t="array" ref="F680">_xlfn.IFS(Table1[[#This Row],[Age]]&gt;49,"OLD",Table1[[#This Row],[Age]]&gt;29,"MIDDLE AGE",Table1[[#This Row],[Age]]&gt;19,"YOUNG")</f>
        <v>OLD</v>
      </c>
      <c r="G680" t="s">
        <v>13</v>
      </c>
      <c r="H680" t="s">
        <v>19</v>
      </c>
      <c r="I680" t="s">
        <v>51</v>
      </c>
      <c r="J680" s="4">
        <v>411.79</v>
      </c>
      <c r="K680">
        <v>2</v>
      </c>
      <c r="L680" s="4">
        <v>823.58</v>
      </c>
      <c r="M680" s="4">
        <f>L680-J680</f>
        <v>411.79</v>
      </c>
      <c r="N680" s="4">
        <f t="shared" si="20"/>
        <v>205.89500000000001</v>
      </c>
      <c r="O680" s="3">
        <f t="shared" si="21"/>
        <v>50</v>
      </c>
      <c r="P680"/>
    </row>
    <row r="681" spans="1:16">
      <c r="A681">
        <v>1680</v>
      </c>
      <c r="B681" s="2" t="s">
        <v>1254</v>
      </c>
      <c r="C681" t="s">
        <v>373</v>
      </c>
      <c r="D681" t="s">
        <v>17</v>
      </c>
      <c r="E681">
        <v>48</v>
      </c>
      <c r="F681" t="str" cm="1">
        <f t="array" ref="F681">_xlfn.IFS(Table1[[#This Row],[Age]]&gt;49,"OLD",Table1[[#This Row],[Age]]&gt;29,"MIDDLE AGE",Table1[[#This Row],[Age]]&gt;19,"YOUNG")</f>
        <v>MIDDLE AGE</v>
      </c>
      <c r="G681" t="s">
        <v>25</v>
      </c>
      <c r="H681" t="s">
        <v>14</v>
      </c>
      <c r="I681" t="s">
        <v>38</v>
      </c>
      <c r="J681" s="4">
        <v>664.99</v>
      </c>
      <c r="K681">
        <v>5</v>
      </c>
      <c r="L681" s="4">
        <v>3324.95</v>
      </c>
      <c r="M681" s="4">
        <f>L681-J681</f>
        <v>2659.96</v>
      </c>
      <c r="N681" s="4">
        <f t="shared" si="20"/>
        <v>132.99799999999999</v>
      </c>
      <c r="O681" s="3">
        <f t="shared" si="21"/>
        <v>80</v>
      </c>
      <c r="P681"/>
    </row>
    <row r="682" spans="1:16">
      <c r="A682">
        <v>1681</v>
      </c>
      <c r="B682" s="2" t="s">
        <v>1002</v>
      </c>
      <c r="C682" t="s">
        <v>167</v>
      </c>
      <c r="D682" t="s">
        <v>17</v>
      </c>
      <c r="E682">
        <v>61</v>
      </c>
      <c r="F682" t="str" cm="1">
        <f t="array" ref="F682">_xlfn.IFS(Table1[[#This Row],[Age]]&gt;49,"OLD",Table1[[#This Row],[Age]]&gt;29,"MIDDLE AGE",Table1[[#This Row],[Age]]&gt;19,"YOUNG")</f>
        <v>OLD</v>
      </c>
      <c r="G682" t="s">
        <v>13</v>
      </c>
      <c r="H682" t="s">
        <v>14</v>
      </c>
      <c r="I682" t="s">
        <v>43</v>
      </c>
      <c r="J682" s="4">
        <v>953.85</v>
      </c>
      <c r="K682">
        <v>1</v>
      </c>
      <c r="L682" s="4">
        <v>953.85</v>
      </c>
      <c r="M682" s="4">
        <f>L682-J682</f>
        <v>0</v>
      </c>
      <c r="N682" s="4">
        <f t="shared" si="20"/>
        <v>953.85</v>
      </c>
      <c r="O682" s="3">
        <f t="shared" si="21"/>
        <v>0</v>
      </c>
      <c r="P682"/>
    </row>
    <row r="683" spans="1:16">
      <c r="A683">
        <v>1682</v>
      </c>
      <c r="B683" s="2" t="s">
        <v>1096</v>
      </c>
      <c r="C683" t="s">
        <v>514</v>
      </c>
      <c r="D683" t="s">
        <v>12</v>
      </c>
      <c r="E683">
        <v>42</v>
      </c>
      <c r="F683" t="str" cm="1">
        <f t="array" ref="F683">_xlfn.IFS(Table1[[#This Row],[Age]]&gt;49,"OLD",Table1[[#This Row],[Age]]&gt;29,"MIDDLE AGE",Table1[[#This Row],[Age]]&gt;19,"YOUNG")</f>
        <v>MIDDLE AGE</v>
      </c>
      <c r="G683" t="s">
        <v>13</v>
      </c>
      <c r="H683" t="s">
        <v>14</v>
      </c>
      <c r="I683" t="s">
        <v>48</v>
      </c>
      <c r="J683" s="4">
        <v>255.38</v>
      </c>
      <c r="K683">
        <v>3</v>
      </c>
      <c r="L683" s="4">
        <v>766.14</v>
      </c>
      <c r="M683" s="4">
        <f>L683-J683</f>
        <v>510.76</v>
      </c>
      <c r="N683" s="4">
        <f t="shared" si="20"/>
        <v>85.126666666666665</v>
      </c>
      <c r="O683" s="3">
        <f t="shared" si="21"/>
        <v>66.666666666666657</v>
      </c>
      <c r="P683"/>
    </row>
    <row r="684" spans="1:16">
      <c r="A684">
        <v>1683</v>
      </c>
      <c r="B684" s="2" t="s">
        <v>1255</v>
      </c>
      <c r="C684" t="s">
        <v>515</v>
      </c>
      <c r="D684" t="s">
        <v>12</v>
      </c>
      <c r="E684">
        <v>57</v>
      </c>
      <c r="F684" t="str" cm="1">
        <f t="array" ref="F684">_xlfn.IFS(Table1[[#This Row],[Age]]&gt;49,"OLD",Table1[[#This Row],[Age]]&gt;29,"MIDDLE AGE",Table1[[#This Row],[Age]]&gt;19,"YOUNG")</f>
        <v>OLD</v>
      </c>
      <c r="G684" t="s">
        <v>25</v>
      </c>
      <c r="H684" t="s">
        <v>19</v>
      </c>
      <c r="I684" t="s">
        <v>20</v>
      </c>
      <c r="J684" s="4">
        <v>253.47</v>
      </c>
      <c r="K684">
        <v>5</v>
      </c>
      <c r="L684" s="4">
        <v>1267.3499999999999</v>
      </c>
      <c r="M684" s="4">
        <f>L684-J684</f>
        <v>1013.8799999999999</v>
      </c>
      <c r="N684" s="4">
        <f t="shared" si="20"/>
        <v>50.694000000000003</v>
      </c>
      <c r="O684" s="3">
        <f t="shared" si="21"/>
        <v>80</v>
      </c>
      <c r="P684"/>
    </row>
    <row r="685" spans="1:16">
      <c r="A685">
        <v>1684</v>
      </c>
      <c r="B685" s="2" t="s">
        <v>1107</v>
      </c>
      <c r="C685" t="s">
        <v>516</v>
      </c>
      <c r="D685" t="s">
        <v>17</v>
      </c>
      <c r="E685">
        <v>30</v>
      </c>
      <c r="F685" t="str" cm="1">
        <f t="array" ref="F685">_xlfn.IFS(Table1[[#This Row],[Age]]&gt;49,"OLD",Table1[[#This Row],[Age]]&gt;29,"MIDDLE AGE",Table1[[#This Row],[Age]]&gt;19,"YOUNG")</f>
        <v>MIDDLE AGE</v>
      </c>
      <c r="G685" t="s">
        <v>18</v>
      </c>
      <c r="H685" t="s">
        <v>14</v>
      </c>
      <c r="I685" t="s">
        <v>43</v>
      </c>
      <c r="J685" s="4">
        <v>194.37</v>
      </c>
      <c r="K685">
        <v>4</v>
      </c>
      <c r="L685" s="4">
        <v>777.48</v>
      </c>
      <c r="M685" s="4">
        <f>L685-J685</f>
        <v>583.11</v>
      </c>
      <c r="N685" s="4">
        <f t="shared" si="20"/>
        <v>48.592500000000001</v>
      </c>
      <c r="O685" s="3">
        <f t="shared" si="21"/>
        <v>75</v>
      </c>
      <c r="P685"/>
    </row>
    <row r="686" spans="1:16">
      <c r="A686">
        <v>1685</v>
      </c>
      <c r="B686" s="2" t="s">
        <v>1147</v>
      </c>
      <c r="C686" t="s">
        <v>257</v>
      </c>
      <c r="D686" t="s">
        <v>12</v>
      </c>
      <c r="E686">
        <v>21</v>
      </c>
      <c r="F686" t="str" cm="1">
        <f t="array" ref="F686">_xlfn.IFS(Table1[[#This Row],[Age]]&gt;49,"OLD",Table1[[#This Row],[Age]]&gt;29,"MIDDLE AGE",Table1[[#This Row],[Age]]&gt;19,"YOUNG")</f>
        <v>YOUNG</v>
      </c>
      <c r="G686" t="s">
        <v>22</v>
      </c>
      <c r="H686" t="s">
        <v>27</v>
      </c>
      <c r="I686" t="s">
        <v>32</v>
      </c>
      <c r="J686" s="4">
        <v>726.75</v>
      </c>
      <c r="K686">
        <v>4</v>
      </c>
      <c r="L686" s="4">
        <v>2907</v>
      </c>
      <c r="M686" s="4">
        <f>L686-J686</f>
        <v>2180.25</v>
      </c>
      <c r="N686" s="4">
        <f t="shared" si="20"/>
        <v>181.6875</v>
      </c>
      <c r="O686" s="3">
        <f t="shared" si="21"/>
        <v>75</v>
      </c>
      <c r="P686"/>
    </row>
    <row r="687" spans="1:16">
      <c r="A687">
        <v>1686</v>
      </c>
      <c r="B687" s="2" t="s">
        <v>1244</v>
      </c>
      <c r="C687" t="s">
        <v>380</v>
      </c>
      <c r="D687" t="s">
        <v>17</v>
      </c>
      <c r="E687">
        <v>63</v>
      </c>
      <c r="F687" t="str" cm="1">
        <f t="array" ref="F687">_xlfn.IFS(Table1[[#This Row],[Age]]&gt;49,"OLD",Table1[[#This Row],[Age]]&gt;29,"MIDDLE AGE",Table1[[#This Row],[Age]]&gt;19,"YOUNG")</f>
        <v>OLD</v>
      </c>
      <c r="G687" t="s">
        <v>22</v>
      </c>
      <c r="H687" t="s">
        <v>40</v>
      </c>
      <c r="I687" t="s">
        <v>68</v>
      </c>
      <c r="J687" s="4">
        <v>359.66</v>
      </c>
      <c r="K687">
        <v>3</v>
      </c>
      <c r="L687" s="4">
        <v>1078.98</v>
      </c>
      <c r="M687" s="4">
        <f>L687-J687</f>
        <v>719.31999999999994</v>
      </c>
      <c r="N687" s="4">
        <f t="shared" si="20"/>
        <v>119.88666666666667</v>
      </c>
      <c r="O687" s="3">
        <f t="shared" si="21"/>
        <v>66.666666666666657</v>
      </c>
      <c r="P687"/>
    </row>
    <row r="688" spans="1:16">
      <c r="A688">
        <v>1687</v>
      </c>
      <c r="B688" s="2" t="s">
        <v>1208</v>
      </c>
      <c r="C688" t="s">
        <v>281</v>
      </c>
      <c r="D688" t="s">
        <v>17</v>
      </c>
      <c r="E688">
        <v>31</v>
      </c>
      <c r="F688" t="str" cm="1">
        <f t="array" ref="F688">_xlfn.IFS(Table1[[#This Row],[Age]]&gt;49,"OLD",Table1[[#This Row],[Age]]&gt;29,"MIDDLE AGE",Table1[[#This Row],[Age]]&gt;19,"YOUNG")</f>
        <v>MIDDLE AGE</v>
      </c>
      <c r="G688" t="s">
        <v>22</v>
      </c>
      <c r="H688" t="s">
        <v>40</v>
      </c>
      <c r="I688" t="s">
        <v>74</v>
      </c>
      <c r="J688" s="4">
        <v>988.81</v>
      </c>
      <c r="K688">
        <v>1</v>
      </c>
      <c r="L688" s="4">
        <v>988.81</v>
      </c>
      <c r="M688" s="4">
        <f>L688-J688</f>
        <v>0</v>
      </c>
      <c r="N688" s="4">
        <f t="shared" si="20"/>
        <v>988.81</v>
      </c>
      <c r="O688" s="3">
        <f t="shared" si="21"/>
        <v>0</v>
      </c>
      <c r="P688"/>
    </row>
    <row r="689" spans="1:16">
      <c r="A689">
        <v>1688</v>
      </c>
      <c r="B689" s="2" t="s">
        <v>1053</v>
      </c>
      <c r="C689" t="s">
        <v>517</v>
      </c>
      <c r="D689" t="s">
        <v>12</v>
      </c>
      <c r="E689">
        <v>30</v>
      </c>
      <c r="F689" t="str" cm="1">
        <f t="array" ref="F689">_xlfn.IFS(Table1[[#This Row],[Age]]&gt;49,"OLD",Table1[[#This Row],[Age]]&gt;29,"MIDDLE AGE",Table1[[#This Row],[Age]]&gt;19,"YOUNG")</f>
        <v>MIDDLE AGE</v>
      </c>
      <c r="G689" t="s">
        <v>18</v>
      </c>
      <c r="H689" t="s">
        <v>35</v>
      </c>
      <c r="I689" t="s">
        <v>58</v>
      </c>
      <c r="J689" s="4">
        <v>717.5</v>
      </c>
      <c r="K689">
        <v>4</v>
      </c>
      <c r="L689" s="4">
        <v>2870</v>
      </c>
      <c r="M689" s="4">
        <f>L689-J689</f>
        <v>2152.5</v>
      </c>
      <c r="N689" s="4">
        <f t="shared" si="20"/>
        <v>179.375</v>
      </c>
      <c r="O689" s="3">
        <f t="shared" si="21"/>
        <v>75</v>
      </c>
      <c r="P689"/>
    </row>
    <row r="690" spans="1:16">
      <c r="A690">
        <v>1689</v>
      </c>
      <c r="B690" s="2" t="s">
        <v>1099</v>
      </c>
      <c r="C690" t="s">
        <v>287</v>
      </c>
      <c r="D690" t="s">
        <v>12</v>
      </c>
      <c r="E690">
        <v>44</v>
      </c>
      <c r="F690" t="str" cm="1">
        <f t="array" ref="F690">_xlfn.IFS(Table1[[#This Row],[Age]]&gt;49,"OLD",Table1[[#This Row],[Age]]&gt;29,"MIDDLE AGE",Table1[[#This Row],[Age]]&gt;19,"YOUNG")</f>
        <v>MIDDLE AGE</v>
      </c>
      <c r="G690" t="s">
        <v>13</v>
      </c>
      <c r="H690" t="s">
        <v>27</v>
      </c>
      <c r="I690" t="s">
        <v>32</v>
      </c>
      <c r="J690" s="4">
        <v>373.7</v>
      </c>
      <c r="K690">
        <v>4</v>
      </c>
      <c r="L690" s="4">
        <v>1494.8</v>
      </c>
      <c r="M690" s="4">
        <f>L690-J690</f>
        <v>1121.0999999999999</v>
      </c>
      <c r="N690" s="4">
        <f t="shared" si="20"/>
        <v>93.424999999999997</v>
      </c>
      <c r="O690" s="3">
        <f t="shared" si="21"/>
        <v>75</v>
      </c>
      <c r="P690"/>
    </row>
    <row r="691" spans="1:16">
      <c r="A691">
        <v>1690</v>
      </c>
      <c r="B691" s="2" t="s">
        <v>1073</v>
      </c>
      <c r="C691" t="s">
        <v>254</v>
      </c>
      <c r="D691" t="s">
        <v>17</v>
      </c>
      <c r="E691">
        <v>23</v>
      </c>
      <c r="F691" t="str" cm="1">
        <f t="array" ref="F691">_xlfn.IFS(Table1[[#This Row],[Age]]&gt;49,"OLD",Table1[[#This Row],[Age]]&gt;29,"MIDDLE AGE",Table1[[#This Row],[Age]]&gt;19,"YOUNG")</f>
        <v>YOUNG</v>
      </c>
      <c r="G691" t="s">
        <v>13</v>
      </c>
      <c r="H691" t="s">
        <v>19</v>
      </c>
      <c r="I691" t="s">
        <v>20</v>
      </c>
      <c r="J691" s="4">
        <v>157.69</v>
      </c>
      <c r="K691">
        <v>4</v>
      </c>
      <c r="L691" s="4">
        <v>630.76</v>
      </c>
      <c r="M691" s="4">
        <f>L691-J691</f>
        <v>473.07</v>
      </c>
      <c r="N691" s="4">
        <f t="shared" si="20"/>
        <v>39.422499999999999</v>
      </c>
      <c r="O691" s="3">
        <f t="shared" si="21"/>
        <v>75</v>
      </c>
      <c r="P691"/>
    </row>
    <row r="692" spans="1:16">
      <c r="A692">
        <v>1691</v>
      </c>
      <c r="B692" s="2" t="s">
        <v>1256</v>
      </c>
      <c r="C692" t="s">
        <v>518</v>
      </c>
      <c r="D692" t="s">
        <v>17</v>
      </c>
      <c r="E692">
        <v>34</v>
      </c>
      <c r="F692" t="str" cm="1">
        <f t="array" ref="F692">_xlfn.IFS(Table1[[#This Row],[Age]]&gt;49,"OLD",Table1[[#This Row],[Age]]&gt;29,"MIDDLE AGE",Table1[[#This Row],[Age]]&gt;19,"YOUNG")</f>
        <v>MIDDLE AGE</v>
      </c>
      <c r="G692" t="s">
        <v>13</v>
      </c>
      <c r="H692" t="s">
        <v>40</v>
      </c>
      <c r="I692" t="s">
        <v>68</v>
      </c>
      <c r="J692" s="4">
        <v>596.1</v>
      </c>
      <c r="K692">
        <v>3</v>
      </c>
      <c r="L692" s="4">
        <v>1788.3</v>
      </c>
      <c r="M692" s="4">
        <f>L692-J692</f>
        <v>1192.1999999999998</v>
      </c>
      <c r="N692" s="4">
        <f t="shared" si="20"/>
        <v>198.70000000000002</v>
      </c>
      <c r="O692" s="3">
        <f t="shared" si="21"/>
        <v>66.666666666666657</v>
      </c>
      <c r="P692"/>
    </row>
    <row r="693" spans="1:16">
      <c r="A693">
        <v>1692</v>
      </c>
      <c r="B693" s="2" t="s">
        <v>1121</v>
      </c>
      <c r="C693" t="s">
        <v>260</v>
      </c>
      <c r="D693" t="s">
        <v>17</v>
      </c>
      <c r="E693">
        <v>53</v>
      </c>
      <c r="F693" t="str" cm="1">
        <f t="array" ref="F693">_xlfn.IFS(Table1[[#This Row],[Age]]&gt;49,"OLD",Table1[[#This Row],[Age]]&gt;29,"MIDDLE AGE",Table1[[#This Row],[Age]]&gt;19,"YOUNG")</f>
        <v>OLD</v>
      </c>
      <c r="G693" t="s">
        <v>18</v>
      </c>
      <c r="H693" t="s">
        <v>14</v>
      </c>
      <c r="I693" t="s">
        <v>15</v>
      </c>
      <c r="J693" s="4">
        <v>301.95</v>
      </c>
      <c r="K693">
        <v>5</v>
      </c>
      <c r="L693" s="4">
        <v>1509.75</v>
      </c>
      <c r="M693" s="4">
        <f>L693-J693</f>
        <v>1207.8</v>
      </c>
      <c r="N693" s="4">
        <f t="shared" si="20"/>
        <v>60.39</v>
      </c>
      <c r="O693" s="3">
        <f t="shared" si="21"/>
        <v>80</v>
      </c>
      <c r="P693"/>
    </row>
    <row r="694" spans="1:16">
      <c r="A694">
        <v>1693</v>
      </c>
      <c r="B694" s="2" t="s">
        <v>975</v>
      </c>
      <c r="C694" t="s">
        <v>275</v>
      </c>
      <c r="D694" t="s">
        <v>12</v>
      </c>
      <c r="E694">
        <v>57</v>
      </c>
      <c r="F694" t="str" cm="1">
        <f t="array" ref="F694">_xlfn.IFS(Table1[[#This Row],[Age]]&gt;49,"OLD",Table1[[#This Row],[Age]]&gt;29,"MIDDLE AGE",Table1[[#This Row],[Age]]&gt;19,"YOUNG")</f>
        <v>OLD</v>
      </c>
      <c r="G694" t="s">
        <v>25</v>
      </c>
      <c r="H694" t="s">
        <v>35</v>
      </c>
      <c r="I694" t="s">
        <v>36</v>
      </c>
      <c r="J694" s="4">
        <v>906.45</v>
      </c>
      <c r="K694">
        <v>2</v>
      </c>
      <c r="L694" s="4">
        <v>1812.9</v>
      </c>
      <c r="M694" s="4">
        <f>L694-J694</f>
        <v>906.45</v>
      </c>
      <c r="N694" s="4">
        <f t="shared" si="20"/>
        <v>453.22500000000002</v>
      </c>
      <c r="O694" s="3">
        <f t="shared" si="21"/>
        <v>50</v>
      </c>
      <c r="P694"/>
    </row>
    <row r="695" spans="1:16">
      <c r="A695">
        <v>1694</v>
      </c>
      <c r="B695" s="2" t="s">
        <v>1008</v>
      </c>
      <c r="C695" t="s">
        <v>519</v>
      </c>
      <c r="D695" t="s">
        <v>17</v>
      </c>
      <c r="E695">
        <v>52</v>
      </c>
      <c r="F695" t="str" cm="1">
        <f t="array" ref="F695">_xlfn.IFS(Table1[[#This Row],[Age]]&gt;49,"OLD",Table1[[#This Row],[Age]]&gt;29,"MIDDLE AGE",Table1[[#This Row],[Age]]&gt;19,"YOUNG")</f>
        <v>OLD</v>
      </c>
      <c r="G695" t="s">
        <v>18</v>
      </c>
      <c r="H695" t="s">
        <v>35</v>
      </c>
      <c r="I695" t="s">
        <v>58</v>
      </c>
      <c r="J695" s="4">
        <v>446.99</v>
      </c>
      <c r="K695">
        <v>3</v>
      </c>
      <c r="L695" s="4">
        <v>1340.97</v>
      </c>
      <c r="M695" s="4">
        <f>L695-J695</f>
        <v>893.98</v>
      </c>
      <c r="N695" s="4">
        <f t="shared" si="20"/>
        <v>148.99666666666667</v>
      </c>
      <c r="O695" s="3">
        <f t="shared" si="21"/>
        <v>66.666666666666657</v>
      </c>
      <c r="P695"/>
    </row>
    <row r="696" spans="1:16">
      <c r="A696">
        <v>1695</v>
      </c>
      <c r="B696" s="2" t="s">
        <v>1244</v>
      </c>
      <c r="C696" t="s">
        <v>520</v>
      </c>
      <c r="D696" t="s">
        <v>17</v>
      </c>
      <c r="E696">
        <v>34</v>
      </c>
      <c r="F696" t="str" cm="1">
        <f t="array" ref="F696">_xlfn.IFS(Table1[[#This Row],[Age]]&gt;49,"OLD",Table1[[#This Row],[Age]]&gt;29,"MIDDLE AGE",Table1[[#This Row],[Age]]&gt;19,"YOUNG")</f>
        <v>MIDDLE AGE</v>
      </c>
      <c r="G696" t="s">
        <v>22</v>
      </c>
      <c r="H696" t="s">
        <v>40</v>
      </c>
      <c r="I696" t="s">
        <v>41</v>
      </c>
      <c r="J696" s="4">
        <v>299.72000000000003</v>
      </c>
      <c r="K696">
        <v>1</v>
      </c>
      <c r="L696" s="4">
        <v>299.72000000000003</v>
      </c>
      <c r="M696" s="4">
        <f>L696-J696</f>
        <v>0</v>
      </c>
      <c r="N696" s="4">
        <f t="shared" si="20"/>
        <v>299.72000000000003</v>
      </c>
      <c r="O696" s="3">
        <f t="shared" si="21"/>
        <v>0</v>
      </c>
      <c r="P696"/>
    </row>
    <row r="697" spans="1:16">
      <c r="A697">
        <v>1696</v>
      </c>
      <c r="B697" s="2" t="s">
        <v>1043</v>
      </c>
      <c r="C697" t="s">
        <v>521</v>
      </c>
      <c r="D697" t="s">
        <v>17</v>
      </c>
      <c r="E697">
        <v>58</v>
      </c>
      <c r="F697" t="str" cm="1">
        <f t="array" ref="F697">_xlfn.IFS(Table1[[#This Row],[Age]]&gt;49,"OLD",Table1[[#This Row],[Age]]&gt;29,"MIDDLE AGE",Table1[[#This Row],[Age]]&gt;19,"YOUNG")</f>
        <v>OLD</v>
      </c>
      <c r="G697" t="s">
        <v>13</v>
      </c>
      <c r="H697" t="s">
        <v>27</v>
      </c>
      <c r="I697" t="s">
        <v>32</v>
      </c>
      <c r="J697" s="4">
        <v>592.66999999999996</v>
      </c>
      <c r="K697">
        <v>3</v>
      </c>
      <c r="L697" s="4">
        <v>1778.01</v>
      </c>
      <c r="M697" s="4">
        <f>L697-J697</f>
        <v>1185.3400000000001</v>
      </c>
      <c r="N697" s="4">
        <f t="shared" si="20"/>
        <v>197.55666666666664</v>
      </c>
      <c r="O697" s="3">
        <f t="shared" si="21"/>
        <v>66.666666666666671</v>
      </c>
      <c r="P697"/>
    </row>
    <row r="698" spans="1:16">
      <c r="A698">
        <v>1697</v>
      </c>
      <c r="B698" s="2" t="s">
        <v>1155</v>
      </c>
      <c r="C698" t="s">
        <v>496</v>
      </c>
      <c r="D698" t="s">
        <v>12</v>
      </c>
      <c r="E698">
        <v>19</v>
      </c>
      <c r="F698" t="e" cm="1">
        <f t="array" ref="F698">_xlfn.IFS(Table1[[#This Row],[Age]]&gt;49,"OLD",Table1[[#This Row],[Age]]&gt;29,"MIDDLE AGE",Table1[[#This Row],[Age]]&gt;19,"YOUNG")</f>
        <v>#N/A</v>
      </c>
      <c r="G698" t="s">
        <v>18</v>
      </c>
      <c r="H698" t="s">
        <v>35</v>
      </c>
      <c r="I698" t="s">
        <v>64</v>
      </c>
      <c r="J698" s="4">
        <v>145.6</v>
      </c>
      <c r="K698">
        <v>3</v>
      </c>
      <c r="L698" s="4">
        <v>436.8</v>
      </c>
      <c r="M698" s="4">
        <f>L698-J698</f>
        <v>291.20000000000005</v>
      </c>
      <c r="N698" s="4">
        <f t="shared" si="20"/>
        <v>48.533333333333331</v>
      </c>
      <c r="O698" s="3">
        <f t="shared" si="21"/>
        <v>66.666666666666671</v>
      </c>
      <c r="P698"/>
    </row>
    <row r="699" spans="1:16">
      <c r="A699">
        <v>1698</v>
      </c>
      <c r="B699" s="2" t="s">
        <v>973</v>
      </c>
      <c r="C699" t="s">
        <v>522</v>
      </c>
      <c r="D699" t="s">
        <v>17</v>
      </c>
      <c r="E699">
        <v>30</v>
      </c>
      <c r="F699" t="str" cm="1">
        <f t="array" ref="F699">_xlfn.IFS(Table1[[#This Row],[Age]]&gt;49,"OLD",Table1[[#This Row],[Age]]&gt;29,"MIDDLE AGE",Table1[[#This Row],[Age]]&gt;19,"YOUNG")</f>
        <v>MIDDLE AGE</v>
      </c>
      <c r="G699" t="s">
        <v>18</v>
      </c>
      <c r="H699" t="s">
        <v>40</v>
      </c>
      <c r="I699" t="s">
        <v>68</v>
      </c>
      <c r="J699" s="4">
        <v>565.92999999999995</v>
      </c>
      <c r="K699">
        <v>2</v>
      </c>
      <c r="L699" s="4">
        <v>1131.8599999999999</v>
      </c>
      <c r="M699" s="4">
        <f>L699-J699</f>
        <v>565.92999999999995</v>
      </c>
      <c r="N699" s="4">
        <f t="shared" si="20"/>
        <v>282.96499999999997</v>
      </c>
      <c r="O699" s="3">
        <f t="shared" si="21"/>
        <v>50</v>
      </c>
      <c r="P699"/>
    </row>
    <row r="700" spans="1:16">
      <c r="A700">
        <v>1699</v>
      </c>
      <c r="B700" s="2" t="s">
        <v>1138</v>
      </c>
      <c r="C700" t="s">
        <v>523</v>
      </c>
      <c r="D700" t="s">
        <v>17</v>
      </c>
      <c r="E700">
        <v>19</v>
      </c>
      <c r="F700" t="e" cm="1">
        <f t="array" ref="F700">_xlfn.IFS(Table1[[#This Row],[Age]]&gt;49,"OLD",Table1[[#This Row],[Age]]&gt;29,"MIDDLE AGE",Table1[[#This Row],[Age]]&gt;19,"YOUNG")</f>
        <v>#N/A</v>
      </c>
      <c r="G700" t="s">
        <v>18</v>
      </c>
      <c r="H700" t="s">
        <v>27</v>
      </c>
      <c r="I700" t="s">
        <v>46</v>
      </c>
      <c r="J700" s="4">
        <v>65.55</v>
      </c>
      <c r="K700">
        <v>2</v>
      </c>
      <c r="L700" s="4">
        <v>131.1</v>
      </c>
      <c r="M700" s="4">
        <f>L700-J700</f>
        <v>65.55</v>
      </c>
      <c r="N700" s="4">
        <f t="shared" si="20"/>
        <v>32.774999999999999</v>
      </c>
      <c r="O700" s="3">
        <f t="shared" si="21"/>
        <v>50</v>
      </c>
      <c r="P700"/>
    </row>
    <row r="701" spans="1:16">
      <c r="A701">
        <v>1700</v>
      </c>
      <c r="B701" s="2" t="s">
        <v>1091</v>
      </c>
      <c r="C701" t="s">
        <v>90</v>
      </c>
      <c r="D701" t="s">
        <v>12</v>
      </c>
      <c r="E701">
        <v>45</v>
      </c>
      <c r="F701" t="str" cm="1">
        <f t="array" ref="F701">_xlfn.IFS(Table1[[#This Row],[Age]]&gt;49,"OLD",Table1[[#This Row],[Age]]&gt;29,"MIDDLE AGE",Table1[[#This Row],[Age]]&gt;19,"YOUNG")</f>
        <v>MIDDLE AGE</v>
      </c>
      <c r="G701" t="s">
        <v>25</v>
      </c>
      <c r="H701" t="s">
        <v>40</v>
      </c>
      <c r="I701" t="s">
        <v>76</v>
      </c>
      <c r="J701" s="4">
        <v>610.82000000000005</v>
      </c>
      <c r="K701">
        <v>2</v>
      </c>
      <c r="L701" s="4">
        <v>1221.6400000000001</v>
      </c>
      <c r="M701" s="4">
        <f>L701-J701</f>
        <v>610.82000000000005</v>
      </c>
      <c r="N701" s="4">
        <f t="shared" si="20"/>
        <v>305.41000000000003</v>
      </c>
      <c r="O701" s="3">
        <f t="shared" si="21"/>
        <v>50</v>
      </c>
      <c r="P701"/>
    </row>
    <row r="702" spans="1:16">
      <c r="A702">
        <v>1701</v>
      </c>
      <c r="B702" s="2" t="s">
        <v>1116</v>
      </c>
      <c r="C702" t="s">
        <v>411</v>
      </c>
      <c r="D702" t="s">
        <v>17</v>
      </c>
      <c r="E702">
        <v>60</v>
      </c>
      <c r="F702" t="str" cm="1">
        <f t="array" ref="F702">_xlfn.IFS(Table1[[#This Row],[Age]]&gt;49,"OLD",Table1[[#This Row],[Age]]&gt;29,"MIDDLE AGE",Table1[[#This Row],[Age]]&gt;19,"YOUNG")</f>
        <v>OLD</v>
      </c>
      <c r="G702" t="s">
        <v>13</v>
      </c>
      <c r="H702" t="s">
        <v>40</v>
      </c>
      <c r="I702" t="s">
        <v>68</v>
      </c>
      <c r="J702" s="4">
        <v>534.86</v>
      </c>
      <c r="K702">
        <v>5</v>
      </c>
      <c r="L702" s="4">
        <v>2674.3</v>
      </c>
      <c r="M702" s="4">
        <f>L702-J702</f>
        <v>2139.44</v>
      </c>
      <c r="N702" s="4">
        <f t="shared" si="20"/>
        <v>106.97200000000001</v>
      </c>
      <c r="O702" s="3">
        <f t="shared" si="21"/>
        <v>80</v>
      </c>
      <c r="P702"/>
    </row>
    <row r="703" spans="1:16">
      <c r="A703">
        <v>1702</v>
      </c>
      <c r="B703" s="2" t="s">
        <v>1136</v>
      </c>
      <c r="C703" t="s">
        <v>364</v>
      </c>
      <c r="D703" t="s">
        <v>17</v>
      </c>
      <c r="E703">
        <v>43</v>
      </c>
      <c r="F703" t="str" cm="1">
        <f t="array" ref="F703">_xlfn.IFS(Table1[[#This Row],[Age]]&gt;49,"OLD",Table1[[#This Row],[Age]]&gt;29,"MIDDLE AGE",Table1[[#This Row],[Age]]&gt;19,"YOUNG")</f>
        <v>MIDDLE AGE</v>
      </c>
      <c r="G703" t="s">
        <v>18</v>
      </c>
      <c r="H703" t="s">
        <v>27</v>
      </c>
      <c r="I703" t="s">
        <v>46</v>
      </c>
      <c r="J703" s="4">
        <v>525.55999999999995</v>
      </c>
      <c r="K703">
        <v>3</v>
      </c>
      <c r="L703" s="4">
        <v>1576.68</v>
      </c>
      <c r="M703" s="4">
        <f>L703-J703</f>
        <v>1051.1200000000001</v>
      </c>
      <c r="N703" s="4">
        <f t="shared" si="20"/>
        <v>175.18666666666664</v>
      </c>
      <c r="O703" s="3">
        <f t="shared" si="21"/>
        <v>66.666666666666671</v>
      </c>
      <c r="P703"/>
    </row>
    <row r="704" spans="1:16">
      <c r="A704">
        <v>1703</v>
      </c>
      <c r="B704" s="2" t="s">
        <v>979</v>
      </c>
      <c r="C704" t="s">
        <v>462</v>
      </c>
      <c r="D704" t="s">
        <v>12</v>
      </c>
      <c r="E704">
        <v>39</v>
      </c>
      <c r="F704" t="str" cm="1">
        <f t="array" ref="F704">_xlfn.IFS(Table1[[#This Row],[Age]]&gt;49,"OLD",Table1[[#This Row],[Age]]&gt;29,"MIDDLE AGE",Table1[[#This Row],[Age]]&gt;19,"YOUNG")</f>
        <v>MIDDLE AGE</v>
      </c>
      <c r="G704" t="s">
        <v>18</v>
      </c>
      <c r="H704" t="s">
        <v>27</v>
      </c>
      <c r="I704" t="s">
        <v>53</v>
      </c>
      <c r="J704" s="4">
        <v>687.32</v>
      </c>
      <c r="K704">
        <v>1</v>
      </c>
      <c r="L704" s="4">
        <v>687.32</v>
      </c>
      <c r="M704" s="4">
        <f>L704-J704</f>
        <v>0</v>
      </c>
      <c r="N704" s="4">
        <f t="shared" si="20"/>
        <v>687.32</v>
      </c>
      <c r="O704" s="3">
        <f t="shared" si="21"/>
        <v>0</v>
      </c>
      <c r="P704"/>
    </row>
    <row r="705" spans="1:16">
      <c r="A705">
        <v>1704</v>
      </c>
      <c r="B705" s="2" t="s">
        <v>1094</v>
      </c>
      <c r="C705" t="s">
        <v>245</v>
      </c>
      <c r="D705" t="s">
        <v>17</v>
      </c>
      <c r="E705">
        <v>64</v>
      </c>
      <c r="F705" t="str" cm="1">
        <f t="array" ref="F705">_xlfn.IFS(Table1[[#This Row],[Age]]&gt;49,"OLD",Table1[[#This Row],[Age]]&gt;29,"MIDDLE AGE",Table1[[#This Row],[Age]]&gt;19,"YOUNG")</f>
        <v>OLD</v>
      </c>
      <c r="G705" t="s">
        <v>22</v>
      </c>
      <c r="H705" t="s">
        <v>27</v>
      </c>
      <c r="I705" t="s">
        <v>53</v>
      </c>
      <c r="J705" s="4">
        <v>54.01</v>
      </c>
      <c r="K705">
        <v>2</v>
      </c>
      <c r="L705" s="4">
        <v>108.02</v>
      </c>
      <c r="M705" s="4">
        <f>L705-J705</f>
        <v>54.01</v>
      </c>
      <c r="N705" s="4">
        <f t="shared" si="20"/>
        <v>27.004999999999999</v>
      </c>
      <c r="O705" s="3">
        <f t="shared" si="21"/>
        <v>50</v>
      </c>
      <c r="P705"/>
    </row>
    <row r="706" spans="1:16">
      <c r="A706">
        <v>1705</v>
      </c>
      <c r="B706" s="2" t="s">
        <v>1122</v>
      </c>
      <c r="C706" t="s">
        <v>83</v>
      </c>
      <c r="D706" t="s">
        <v>12</v>
      </c>
      <c r="E706">
        <v>60</v>
      </c>
      <c r="F706" t="str" cm="1">
        <f t="array" ref="F706">_xlfn.IFS(Table1[[#This Row],[Age]]&gt;49,"OLD",Table1[[#This Row],[Age]]&gt;29,"MIDDLE AGE",Table1[[#This Row],[Age]]&gt;19,"YOUNG")</f>
        <v>OLD</v>
      </c>
      <c r="G706" t="s">
        <v>13</v>
      </c>
      <c r="H706" t="s">
        <v>40</v>
      </c>
      <c r="I706" t="s">
        <v>74</v>
      </c>
      <c r="J706" s="4">
        <v>465.13</v>
      </c>
      <c r="K706">
        <v>2</v>
      </c>
      <c r="L706" s="4">
        <v>930.26</v>
      </c>
      <c r="M706" s="4">
        <f>L706-J706</f>
        <v>465.13</v>
      </c>
      <c r="N706" s="4">
        <f t="shared" si="20"/>
        <v>232.565</v>
      </c>
      <c r="O706" s="3">
        <f t="shared" si="21"/>
        <v>50</v>
      </c>
      <c r="P706"/>
    </row>
    <row r="707" spans="1:16">
      <c r="A707">
        <v>1706</v>
      </c>
      <c r="B707" s="2" t="s">
        <v>989</v>
      </c>
      <c r="C707" t="s">
        <v>57</v>
      </c>
      <c r="D707" t="s">
        <v>12</v>
      </c>
      <c r="E707">
        <v>20</v>
      </c>
      <c r="F707" t="str" cm="1">
        <f t="array" ref="F707">_xlfn.IFS(Table1[[#This Row],[Age]]&gt;49,"OLD",Table1[[#This Row],[Age]]&gt;29,"MIDDLE AGE",Table1[[#This Row],[Age]]&gt;19,"YOUNG")</f>
        <v>YOUNG</v>
      </c>
      <c r="G707" t="s">
        <v>18</v>
      </c>
      <c r="H707" t="s">
        <v>35</v>
      </c>
      <c r="I707" t="s">
        <v>58</v>
      </c>
      <c r="J707" s="4">
        <v>449.6</v>
      </c>
      <c r="K707">
        <v>3</v>
      </c>
      <c r="L707" s="4">
        <v>1348.8</v>
      </c>
      <c r="M707" s="4">
        <f>L707-J707</f>
        <v>899.19999999999993</v>
      </c>
      <c r="N707" s="4">
        <f t="shared" ref="N707:N770" si="22">J707/K707</f>
        <v>149.86666666666667</v>
      </c>
      <c r="O707" s="3">
        <f t="shared" ref="O707:O770" si="23">M707/L707*100</f>
        <v>66.666666666666657</v>
      </c>
      <c r="P707"/>
    </row>
    <row r="708" spans="1:16">
      <c r="A708">
        <v>1707</v>
      </c>
      <c r="B708" s="2" t="s">
        <v>1173</v>
      </c>
      <c r="C708" t="s">
        <v>139</v>
      </c>
      <c r="D708" t="s">
        <v>17</v>
      </c>
      <c r="E708">
        <v>52</v>
      </c>
      <c r="F708" t="str" cm="1">
        <f t="array" ref="F708">_xlfn.IFS(Table1[[#This Row],[Age]]&gt;49,"OLD",Table1[[#This Row],[Age]]&gt;29,"MIDDLE AGE",Table1[[#This Row],[Age]]&gt;19,"YOUNG")</f>
        <v>OLD</v>
      </c>
      <c r="G708" t="s">
        <v>18</v>
      </c>
      <c r="H708" t="s">
        <v>19</v>
      </c>
      <c r="I708" t="s">
        <v>23</v>
      </c>
      <c r="J708" s="4">
        <v>465.18</v>
      </c>
      <c r="K708">
        <v>1</v>
      </c>
      <c r="L708" s="4">
        <v>465.18</v>
      </c>
      <c r="M708" s="4">
        <f>L708-J708</f>
        <v>0</v>
      </c>
      <c r="N708" s="4">
        <f t="shared" si="22"/>
        <v>465.18</v>
      </c>
      <c r="O708" s="3">
        <f t="shared" si="23"/>
        <v>0</v>
      </c>
      <c r="P708"/>
    </row>
    <row r="709" spans="1:16">
      <c r="A709">
        <v>1708</v>
      </c>
      <c r="B709" s="2" t="s">
        <v>1171</v>
      </c>
      <c r="C709" t="s">
        <v>524</v>
      </c>
      <c r="D709" t="s">
        <v>17</v>
      </c>
      <c r="E709">
        <v>29</v>
      </c>
      <c r="F709" t="str" cm="1">
        <f t="array" ref="F709">_xlfn.IFS(Table1[[#This Row],[Age]]&gt;49,"OLD",Table1[[#This Row],[Age]]&gt;29,"MIDDLE AGE",Table1[[#This Row],[Age]]&gt;19,"YOUNG")</f>
        <v>YOUNG</v>
      </c>
      <c r="G709" t="s">
        <v>18</v>
      </c>
      <c r="H709" t="s">
        <v>19</v>
      </c>
      <c r="I709" t="s">
        <v>23</v>
      </c>
      <c r="J709" s="4">
        <v>980.09</v>
      </c>
      <c r="K709">
        <v>2</v>
      </c>
      <c r="L709" s="4">
        <v>1960.18</v>
      </c>
      <c r="M709" s="4">
        <f>L709-J709</f>
        <v>980.09</v>
      </c>
      <c r="N709" s="4">
        <f t="shared" si="22"/>
        <v>490.04500000000002</v>
      </c>
      <c r="O709" s="3">
        <f t="shared" si="23"/>
        <v>50</v>
      </c>
      <c r="P709"/>
    </row>
    <row r="710" spans="1:16">
      <c r="A710">
        <v>1709</v>
      </c>
      <c r="B710" s="2" t="s">
        <v>1143</v>
      </c>
      <c r="C710" t="s">
        <v>33</v>
      </c>
      <c r="D710" t="s">
        <v>17</v>
      </c>
      <c r="E710">
        <v>41</v>
      </c>
      <c r="F710" t="str" cm="1">
        <f t="array" ref="F710">_xlfn.IFS(Table1[[#This Row],[Age]]&gt;49,"OLD",Table1[[#This Row],[Age]]&gt;29,"MIDDLE AGE",Table1[[#This Row],[Age]]&gt;19,"YOUNG")</f>
        <v>MIDDLE AGE</v>
      </c>
      <c r="G710" t="s">
        <v>18</v>
      </c>
      <c r="H710" t="s">
        <v>40</v>
      </c>
      <c r="I710" t="s">
        <v>76</v>
      </c>
      <c r="J710" s="4">
        <v>147.88999999999999</v>
      </c>
      <c r="K710">
        <v>3</v>
      </c>
      <c r="L710" s="4">
        <v>443.67</v>
      </c>
      <c r="M710" s="4">
        <f>L710-J710</f>
        <v>295.78000000000003</v>
      </c>
      <c r="N710" s="4">
        <f t="shared" si="22"/>
        <v>49.29666666666666</v>
      </c>
      <c r="O710" s="3">
        <f t="shared" si="23"/>
        <v>66.666666666666671</v>
      </c>
      <c r="P710"/>
    </row>
    <row r="711" spans="1:16">
      <c r="A711">
        <v>1710</v>
      </c>
      <c r="B711" s="2" t="s">
        <v>1013</v>
      </c>
      <c r="C711" t="s">
        <v>519</v>
      </c>
      <c r="D711" t="s">
        <v>17</v>
      </c>
      <c r="E711">
        <v>22</v>
      </c>
      <c r="F711" t="str" cm="1">
        <f t="array" ref="F711">_xlfn.IFS(Table1[[#This Row],[Age]]&gt;49,"OLD",Table1[[#This Row],[Age]]&gt;29,"MIDDLE AGE",Table1[[#This Row],[Age]]&gt;19,"YOUNG")</f>
        <v>YOUNG</v>
      </c>
      <c r="G711" t="s">
        <v>13</v>
      </c>
      <c r="H711" t="s">
        <v>40</v>
      </c>
      <c r="I711" t="s">
        <v>68</v>
      </c>
      <c r="J711" s="4">
        <v>693.53</v>
      </c>
      <c r="K711">
        <v>4</v>
      </c>
      <c r="L711" s="4">
        <v>2774.12</v>
      </c>
      <c r="M711" s="4">
        <f>L711-J711</f>
        <v>2080.59</v>
      </c>
      <c r="N711" s="4">
        <f t="shared" si="22"/>
        <v>173.38249999999999</v>
      </c>
      <c r="O711" s="3">
        <f t="shared" si="23"/>
        <v>75.000000000000014</v>
      </c>
      <c r="P711"/>
    </row>
    <row r="712" spans="1:16">
      <c r="A712">
        <v>1711</v>
      </c>
      <c r="B712" s="2" t="s">
        <v>1045</v>
      </c>
      <c r="C712" t="s">
        <v>525</v>
      </c>
      <c r="D712" t="s">
        <v>12</v>
      </c>
      <c r="E712">
        <v>37</v>
      </c>
      <c r="F712" t="str" cm="1">
        <f t="array" ref="F712">_xlfn.IFS(Table1[[#This Row],[Age]]&gt;49,"OLD",Table1[[#This Row],[Age]]&gt;29,"MIDDLE AGE",Table1[[#This Row],[Age]]&gt;19,"YOUNG")</f>
        <v>MIDDLE AGE</v>
      </c>
      <c r="G712" t="s">
        <v>18</v>
      </c>
      <c r="H712" t="s">
        <v>35</v>
      </c>
      <c r="I712" t="s">
        <v>64</v>
      </c>
      <c r="J712" s="4">
        <v>407.98</v>
      </c>
      <c r="K712">
        <v>5</v>
      </c>
      <c r="L712" s="4">
        <v>2039.9</v>
      </c>
      <c r="M712" s="4">
        <f>L712-J712</f>
        <v>1631.92</v>
      </c>
      <c r="N712" s="4">
        <f t="shared" si="22"/>
        <v>81.596000000000004</v>
      </c>
      <c r="O712" s="3">
        <f t="shared" si="23"/>
        <v>80</v>
      </c>
      <c r="P712"/>
    </row>
    <row r="713" spans="1:16">
      <c r="A713">
        <v>1712</v>
      </c>
      <c r="B713" s="2" t="s">
        <v>1182</v>
      </c>
      <c r="C713" t="s">
        <v>119</v>
      </c>
      <c r="D713" t="s">
        <v>17</v>
      </c>
      <c r="E713">
        <v>56</v>
      </c>
      <c r="F713" t="str" cm="1">
        <f t="array" ref="F713">_xlfn.IFS(Table1[[#This Row],[Age]]&gt;49,"OLD",Table1[[#This Row],[Age]]&gt;29,"MIDDLE AGE",Table1[[#This Row],[Age]]&gt;19,"YOUNG")</f>
        <v>OLD</v>
      </c>
      <c r="G713" t="s">
        <v>25</v>
      </c>
      <c r="H713" t="s">
        <v>27</v>
      </c>
      <c r="I713" t="s">
        <v>32</v>
      </c>
      <c r="J713" s="4">
        <v>516.61</v>
      </c>
      <c r="K713">
        <v>3</v>
      </c>
      <c r="L713" s="4">
        <v>1549.83</v>
      </c>
      <c r="M713" s="4">
        <f>L713-J713</f>
        <v>1033.2199999999998</v>
      </c>
      <c r="N713" s="4">
        <f t="shared" si="22"/>
        <v>172.20333333333335</v>
      </c>
      <c r="O713" s="3">
        <f t="shared" si="23"/>
        <v>66.666666666666657</v>
      </c>
      <c r="P713"/>
    </row>
    <row r="714" spans="1:16">
      <c r="A714">
        <v>1713</v>
      </c>
      <c r="B714" s="2" t="s">
        <v>1067</v>
      </c>
      <c r="C714" t="s">
        <v>526</v>
      </c>
      <c r="D714" t="s">
        <v>12</v>
      </c>
      <c r="E714">
        <v>56</v>
      </c>
      <c r="F714" t="str" cm="1">
        <f t="array" ref="F714">_xlfn.IFS(Table1[[#This Row],[Age]]&gt;49,"OLD",Table1[[#This Row],[Age]]&gt;29,"MIDDLE AGE",Table1[[#This Row],[Age]]&gt;19,"YOUNG")</f>
        <v>OLD</v>
      </c>
      <c r="G714" t="s">
        <v>18</v>
      </c>
      <c r="H714" t="s">
        <v>40</v>
      </c>
      <c r="I714" t="s">
        <v>41</v>
      </c>
      <c r="J714" s="4">
        <v>764.77</v>
      </c>
      <c r="K714">
        <v>2</v>
      </c>
      <c r="L714" s="4">
        <v>1529.54</v>
      </c>
      <c r="M714" s="4">
        <f>L714-J714</f>
        <v>764.77</v>
      </c>
      <c r="N714" s="4">
        <f t="shared" si="22"/>
        <v>382.38499999999999</v>
      </c>
      <c r="O714" s="3">
        <f t="shared" si="23"/>
        <v>50</v>
      </c>
      <c r="P714"/>
    </row>
    <row r="715" spans="1:16">
      <c r="A715">
        <v>1714</v>
      </c>
      <c r="B715" s="2" t="s">
        <v>1107</v>
      </c>
      <c r="C715" t="s">
        <v>520</v>
      </c>
      <c r="D715" t="s">
        <v>17</v>
      </c>
      <c r="E715">
        <v>30</v>
      </c>
      <c r="F715" t="str" cm="1">
        <f t="array" ref="F715">_xlfn.IFS(Table1[[#This Row],[Age]]&gt;49,"OLD",Table1[[#This Row],[Age]]&gt;29,"MIDDLE AGE",Table1[[#This Row],[Age]]&gt;19,"YOUNG")</f>
        <v>MIDDLE AGE</v>
      </c>
      <c r="G715" t="s">
        <v>25</v>
      </c>
      <c r="H715" t="s">
        <v>14</v>
      </c>
      <c r="I715" t="s">
        <v>48</v>
      </c>
      <c r="J715" s="4">
        <v>165.8</v>
      </c>
      <c r="K715">
        <v>1</v>
      </c>
      <c r="L715" s="4">
        <v>165.8</v>
      </c>
      <c r="M715" s="4">
        <f>L715-J715</f>
        <v>0</v>
      </c>
      <c r="N715" s="4">
        <f t="shared" si="22"/>
        <v>165.8</v>
      </c>
      <c r="O715" s="3">
        <f t="shared" si="23"/>
        <v>0</v>
      </c>
      <c r="P715"/>
    </row>
    <row r="716" spans="1:16">
      <c r="A716">
        <v>1715</v>
      </c>
      <c r="B716" s="2" t="s">
        <v>1257</v>
      </c>
      <c r="C716" t="s">
        <v>55</v>
      </c>
      <c r="D716" t="s">
        <v>17</v>
      </c>
      <c r="E716">
        <v>58</v>
      </c>
      <c r="F716" t="str" cm="1">
        <f t="array" ref="F716">_xlfn.IFS(Table1[[#This Row],[Age]]&gt;49,"OLD",Table1[[#This Row],[Age]]&gt;29,"MIDDLE AGE",Table1[[#This Row],[Age]]&gt;19,"YOUNG")</f>
        <v>OLD</v>
      </c>
      <c r="G716" t="s">
        <v>13</v>
      </c>
      <c r="H716" t="s">
        <v>27</v>
      </c>
      <c r="I716" t="s">
        <v>46</v>
      </c>
      <c r="J716" s="4">
        <v>765.95</v>
      </c>
      <c r="K716">
        <v>4</v>
      </c>
      <c r="L716" s="4">
        <v>3063.8</v>
      </c>
      <c r="M716" s="4">
        <f>L716-J716</f>
        <v>2297.8500000000004</v>
      </c>
      <c r="N716" s="4">
        <f t="shared" si="22"/>
        <v>191.48750000000001</v>
      </c>
      <c r="O716" s="3">
        <f t="shared" si="23"/>
        <v>75.000000000000014</v>
      </c>
      <c r="P716"/>
    </row>
    <row r="717" spans="1:16">
      <c r="A717">
        <v>1716</v>
      </c>
      <c r="B717" s="2" t="s">
        <v>1091</v>
      </c>
      <c r="C717" t="s">
        <v>527</v>
      </c>
      <c r="D717" t="s">
        <v>17</v>
      </c>
      <c r="E717">
        <v>62</v>
      </c>
      <c r="F717" t="str" cm="1">
        <f t="array" ref="F717">_xlfn.IFS(Table1[[#This Row],[Age]]&gt;49,"OLD",Table1[[#This Row],[Age]]&gt;29,"MIDDLE AGE",Table1[[#This Row],[Age]]&gt;19,"YOUNG")</f>
        <v>OLD</v>
      </c>
      <c r="G717" t="s">
        <v>18</v>
      </c>
      <c r="H717" t="s">
        <v>40</v>
      </c>
      <c r="I717" t="s">
        <v>74</v>
      </c>
      <c r="J717" s="4">
        <v>79.63</v>
      </c>
      <c r="K717">
        <v>1</v>
      </c>
      <c r="L717" s="4">
        <v>79.63</v>
      </c>
      <c r="M717" s="4">
        <f>L717-J717</f>
        <v>0</v>
      </c>
      <c r="N717" s="4">
        <f t="shared" si="22"/>
        <v>79.63</v>
      </c>
      <c r="O717" s="3">
        <f t="shared" si="23"/>
        <v>0</v>
      </c>
      <c r="P717"/>
    </row>
    <row r="718" spans="1:16">
      <c r="A718">
        <v>1717</v>
      </c>
      <c r="B718" s="2" t="s">
        <v>965</v>
      </c>
      <c r="C718" t="s">
        <v>528</v>
      </c>
      <c r="D718" t="s">
        <v>12</v>
      </c>
      <c r="E718">
        <v>29</v>
      </c>
      <c r="F718" t="str" cm="1">
        <f t="array" ref="F718">_xlfn.IFS(Table1[[#This Row],[Age]]&gt;49,"OLD",Table1[[#This Row],[Age]]&gt;29,"MIDDLE AGE",Table1[[#This Row],[Age]]&gt;19,"YOUNG")</f>
        <v>YOUNG</v>
      </c>
      <c r="G718" t="s">
        <v>22</v>
      </c>
      <c r="H718" t="s">
        <v>14</v>
      </c>
      <c r="I718" t="s">
        <v>38</v>
      </c>
      <c r="J718" s="4">
        <v>488.48</v>
      </c>
      <c r="K718">
        <v>1</v>
      </c>
      <c r="L718" s="4">
        <v>488.48</v>
      </c>
      <c r="M718" s="4">
        <f>L718-J718</f>
        <v>0</v>
      </c>
      <c r="N718" s="4">
        <f t="shared" si="22"/>
        <v>488.48</v>
      </c>
      <c r="O718" s="3">
        <f t="shared" si="23"/>
        <v>0</v>
      </c>
      <c r="P718"/>
    </row>
    <row r="719" spans="1:16">
      <c r="A719">
        <v>1718</v>
      </c>
      <c r="B719" s="2" t="s">
        <v>1132</v>
      </c>
      <c r="C719" t="s">
        <v>529</v>
      </c>
      <c r="D719" t="s">
        <v>17</v>
      </c>
      <c r="E719">
        <v>30</v>
      </c>
      <c r="F719" t="str" cm="1">
        <f t="array" ref="F719">_xlfn.IFS(Table1[[#This Row],[Age]]&gt;49,"OLD",Table1[[#This Row],[Age]]&gt;29,"MIDDLE AGE",Table1[[#This Row],[Age]]&gt;19,"YOUNG")</f>
        <v>MIDDLE AGE</v>
      </c>
      <c r="G719" t="s">
        <v>25</v>
      </c>
      <c r="H719" t="s">
        <v>35</v>
      </c>
      <c r="I719" t="s">
        <v>58</v>
      </c>
      <c r="J719" s="4">
        <v>744.65</v>
      </c>
      <c r="K719">
        <v>1</v>
      </c>
      <c r="L719" s="4">
        <v>744.65</v>
      </c>
      <c r="M719" s="4">
        <f>L719-J719</f>
        <v>0</v>
      </c>
      <c r="N719" s="4">
        <f t="shared" si="22"/>
        <v>744.65</v>
      </c>
      <c r="O719" s="3">
        <f t="shared" si="23"/>
        <v>0</v>
      </c>
      <c r="P719"/>
    </row>
    <row r="720" spans="1:16">
      <c r="A720">
        <v>1719</v>
      </c>
      <c r="B720" s="2" t="s">
        <v>1172</v>
      </c>
      <c r="C720" t="s">
        <v>374</v>
      </c>
      <c r="D720" t="s">
        <v>17</v>
      </c>
      <c r="E720">
        <v>27</v>
      </c>
      <c r="F720" t="str" cm="1">
        <f t="array" ref="F720">_xlfn.IFS(Table1[[#This Row],[Age]]&gt;49,"OLD",Table1[[#This Row],[Age]]&gt;29,"MIDDLE AGE",Table1[[#This Row],[Age]]&gt;19,"YOUNG")</f>
        <v>YOUNG</v>
      </c>
      <c r="G720" t="s">
        <v>25</v>
      </c>
      <c r="H720" t="s">
        <v>14</v>
      </c>
      <c r="I720" t="s">
        <v>48</v>
      </c>
      <c r="J720" s="4">
        <v>200.63</v>
      </c>
      <c r="K720">
        <v>3</v>
      </c>
      <c r="L720" s="4">
        <v>601.89</v>
      </c>
      <c r="M720" s="4">
        <f>L720-J720</f>
        <v>401.26</v>
      </c>
      <c r="N720" s="4">
        <f t="shared" si="22"/>
        <v>66.876666666666665</v>
      </c>
      <c r="O720" s="3">
        <f t="shared" si="23"/>
        <v>66.666666666666657</v>
      </c>
      <c r="P720"/>
    </row>
    <row r="721" spans="1:16">
      <c r="A721">
        <v>1720</v>
      </c>
      <c r="B721" s="2" t="s">
        <v>1110</v>
      </c>
      <c r="C721" t="s">
        <v>530</v>
      </c>
      <c r="D721" t="s">
        <v>17</v>
      </c>
      <c r="E721">
        <v>50</v>
      </c>
      <c r="F721" t="str" cm="1">
        <f t="array" ref="F721">_xlfn.IFS(Table1[[#This Row],[Age]]&gt;49,"OLD",Table1[[#This Row],[Age]]&gt;29,"MIDDLE AGE",Table1[[#This Row],[Age]]&gt;19,"YOUNG")</f>
        <v>OLD</v>
      </c>
      <c r="G721" t="s">
        <v>18</v>
      </c>
      <c r="H721" t="s">
        <v>40</v>
      </c>
      <c r="I721" t="s">
        <v>74</v>
      </c>
      <c r="J721" s="4">
        <v>773.21</v>
      </c>
      <c r="K721">
        <v>3</v>
      </c>
      <c r="L721" s="4">
        <v>2319.63</v>
      </c>
      <c r="M721" s="4">
        <f>L721-J721</f>
        <v>1546.42</v>
      </c>
      <c r="N721" s="4">
        <f t="shared" si="22"/>
        <v>257.73666666666668</v>
      </c>
      <c r="O721" s="3">
        <f t="shared" si="23"/>
        <v>66.666666666666657</v>
      </c>
      <c r="P721"/>
    </row>
    <row r="722" spans="1:16">
      <c r="A722">
        <v>1721</v>
      </c>
      <c r="B722" s="2" t="s">
        <v>1035</v>
      </c>
      <c r="C722" t="s">
        <v>531</v>
      </c>
      <c r="D722" t="s">
        <v>17</v>
      </c>
      <c r="E722">
        <v>57</v>
      </c>
      <c r="F722" t="str" cm="1">
        <f t="array" ref="F722">_xlfn.IFS(Table1[[#This Row],[Age]]&gt;49,"OLD",Table1[[#This Row],[Age]]&gt;29,"MIDDLE AGE",Table1[[#This Row],[Age]]&gt;19,"YOUNG")</f>
        <v>OLD</v>
      </c>
      <c r="G722" t="s">
        <v>22</v>
      </c>
      <c r="H722" t="s">
        <v>19</v>
      </c>
      <c r="I722" t="s">
        <v>51</v>
      </c>
      <c r="J722" s="4">
        <v>175.14</v>
      </c>
      <c r="K722">
        <v>5</v>
      </c>
      <c r="L722" s="4">
        <v>875.7</v>
      </c>
      <c r="M722" s="4">
        <f>L722-J722</f>
        <v>700.56000000000006</v>
      </c>
      <c r="N722" s="4">
        <f t="shared" si="22"/>
        <v>35.027999999999999</v>
      </c>
      <c r="O722" s="3">
        <f t="shared" si="23"/>
        <v>80</v>
      </c>
      <c r="P722"/>
    </row>
    <row r="723" spans="1:16">
      <c r="A723">
        <v>1722</v>
      </c>
      <c r="B723" s="2" t="s">
        <v>1061</v>
      </c>
      <c r="C723" t="s">
        <v>532</v>
      </c>
      <c r="D723" t="s">
        <v>12</v>
      </c>
      <c r="E723">
        <v>33</v>
      </c>
      <c r="F723" t="str" cm="1">
        <f t="array" ref="F723">_xlfn.IFS(Table1[[#This Row],[Age]]&gt;49,"OLD",Table1[[#This Row],[Age]]&gt;29,"MIDDLE AGE",Table1[[#This Row],[Age]]&gt;19,"YOUNG")</f>
        <v>MIDDLE AGE</v>
      </c>
      <c r="G723" t="s">
        <v>22</v>
      </c>
      <c r="H723" t="s">
        <v>40</v>
      </c>
      <c r="I723" t="s">
        <v>74</v>
      </c>
      <c r="J723" s="4">
        <v>801.25</v>
      </c>
      <c r="K723">
        <v>4</v>
      </c>
      <c r="L723" s="4">
        <v>3205</v>
      </c>
      <c r="M723" s="4">
        <f>L723-J723</f>
        <v>2403.75</v>
      </c>
      <c r="N723" s="4">
        <f t="shared" si="22"/>
        <v>200.3125</v>
      </c>
      <c r="O723" s="3">
        <f t="shared" si="23"/>
        <v>75</v>
      </c>
      <c r="P723"/>
    </row>
    <row r="724" spans="1:16">
      <c r="A724">
        <v>1723</v>
      </c>
      <c r="B724" s="2" t="s">
        <v>1086</v>
      </c>
      <c r="C724" t="s">
        <v>183</v>
      </c>
      <c r="D724" t="s">
        <v>17</v>
      </c>
      <c r="E724">
        <v>62</v>
      </c>
      <c r="F724" t="str" cm="1">
        <f t="array" ref="F724">_xlfn.IFS(Table1[[#This Row],[Age]]&gt;49,"OLD",Table1[[#This Row],[Age]]&gt;29,"MIDDLE AGE",Table1[[#This Row],[Age]]&gt;19,"YOUNG")</f>
        <v>OLD</v>
      </c>
      <c r="G724" t="s">
        <v>18</v>
      </c>
      <c r="H724" t="s">
        <v>19</v>
      </c>
      <c r="I724" t="s">
        <v>51</v>
      </c>
      <c r="J724" s="4">
        <v>474.25</v>
      </c>
      <c r="K724">
        <v>1</v>
      </c>
      <c r="L724" s="4">
        <v>474.25</v>
      </c>
      <c r="M724" s="4">
        <f>L724-J724</f>
        <v>0</v>
      </c>
      <c r="N724" s="4">
        <f t="shared" si="22"/>
        <v>474.25</v>
      </c>
      <c r="O724" s="3">
        <f t="shared" si="23"/>
        <v>0</v>
      </c>
      <c r="P724"/>
    </row>
    <row r="725" spans="1:16">
      <c r="A725">
        <v>1724</v>
      </c>
      <c r="B725" s="2" t="s">
        <v>1028</v>
      </c>
      <c r="C725" t="s">
        <v>533</v>
      </c>
      <c r="D725" t="s">
        <v>12</v>
      </c>
      <c r="E725">
        <v>52</v>
      </c>
      <c r="F725" t="str" cm="1">
        <f t="array" ref="F725">_xlfn.IFS(Table1[[#This Row],[Age]]&gt;49,"OLD",Table1[[#This Row],[Age]]&gt;29,"MIDDLE AGE",Table1[[#This Row],[Age]]&gt;19,"YOUNG")</f>
        <v>OLD</v>
      </c>
      <c r="G725" t="s">
        <v>13</v>
      </c>
      <c r="H725" t="s">
        <v>35</v>
      </c>
      <c r="I725" t="s">
        <v>58</v>
      </c>
      <c r="J725" s="4">
        <v>687.79</v>
      </c>
      <c r="K725">
        <v>2</v>
      </c>
      <c r="L725" s="4">
        <v>1375.58</v>
      </c>
      <c r="M725" s="4">
        <f>L725-J725</f>
        <v>687.79</v>
      </c>
      <c r="N725" s="4">
        <f t="shared" si="22"/>
        <v>343.89499999999998</v>
      </c>
      <c r="O725" s="3">
        <f t="shared" si="23"/>
        <v>50</v>
      </c>
      <c r="P725"/>
    </row>
    <row r="726" spans="1:16">
      <c r="A726">
        <v>1725</v>
      </c>
      <c r="B726" s="2" t="s">
        <v>962</v>
      </c>
      <c r="C726" t="s">
        <v>121</v>
      </c>
      <c r="D726" t="s">
        <v>12</v>
      </c>
      <c r="E726">
        <v>20</v>
      </c>
      <c r="F726" t="str" cm="1">
        <f t="array" ref="F726">_xlfn.IFS(Table1[[#This Row],[Age]]&gt;49,"OLD",Table1[[#This Row],[Age]]&gt;29,"MIDDLE AGE",Table1[[#This Row],[Age]]&gt;19,"YOUNG")</f>
        <v>YOUNG</v>
      </c>
      <c r="G726" t="s">
        <v>13</v>
      </c>
      <c r="H726" t="s">
        <v>35</v>
      </c>
      <c r="I726" t="s">
        <v>64</v>
      </c>
      <c r="J726" s="4">
        <v>918.23</v>
      </c>
      <c r="K726">
        <v>1</v>
      </c>
      <c r="L726" s="4">
        <v>918.23</v>
      </c>
      <c r="M726" s="4">
        <f>L726-J726</f>
        <v>0</v>
      </c>
      <c r="N726" s="4">
        <f t="shared" si="22"/>
        <v>918.23</v>
      </c>
      <c r="O726" s="3">
        <f t="shared" si="23"/>
        <v>0</v>
      </c>
      <c r="P726"/>
    </row>
    <row r="727" spans="1:16">
      <c r="A727">
        <v>1726</v>
      </c>
      <c r="B727" s="2" t="s">
        <v>1151</v>
      </c>
      <c r="C727" t="s">
        <v>534</v>
      </c>
      <c r="D727" t="s">
        <v>12</v>
      </c>
      <c r="E727">
        <v>22</v>
      </c>
      <c r="F727" t="str" cm="1">
        <f t="array" ref="F727">_xlfn.IFS(Table1[[#This Row],[Age]]&gt;49,"OLD",Table1[[#This Row],[Age]]&gt;29,"MIDDLE AGE",Table1[[#This Row],[Age]]&gt;19,"YOUNG")</f>
        <v>YOUNG</v>
      </c>
      <c r="G727" t="s">
        <v>18</v>
      </c>
      <c r="H727" t="s">
        <v>27</v>
      </c>
      <c r="I727" t="s">
        <v>28</v>
      </c>
      <c r="J727" s="4">
        <v>414.34</v>
      </c>
      <c r="K727">
        <v>4</v>
      </c>
      <c r="L727" s="4">
        <v>1657.36</v>
      </c>
      <c r="M727" s="4">
        <f>L727-J727</f>
        <v>1243.02</v>
      </c>
      <c r="N727" s="4">
        <f t="shared" si="22"/>
        <v>103.58499999999999</v>
      </c>
      <c r="O727" s="3">
        <f t="shared" si="23"/>
        <v>75</v>
      </c>
      <c r="P727"/>
    </row>
    <row r="728" spans="1:16">
      <c r="A728">
        <v>1727</v>
      </c>
      <c r="B728" s="2" t="s">
        <v>1161</v>
      </c>
      <c r="C728" t="s">
        <v>535</v>
      </c>
      <c r="D728" t="s">
        <v>12</v>
      </c>
      <c r="E728">
        <v>43</v>
      </c>
      <c r="F728" t="str" cm="1">
        <f t="array" ref="F728">_xlfn.IFS(Table1[[#This Row],[Age]]&gt;49,"OLD",Table1[[#This Row],[Age]]&gt;29,"MIDDLE AGE",Table1[[#This Row],[Age]]&gt;19,"YOUNG")</f>
        <v>MIDDLE AGE</v>
      </c>
      <c r="G728" t="s">
        <v>13</v>
      </c>
      <c r="H728" t="s">
        <v>27</v>
      </c>
      <c r="I728" t="s">
        <v>28</v>
      </c>
      <c r="J728" s="4">
        <v>240.63</v>
      </c>
      <c r="K728">
        <v>1</v>
      </c>
      <c r="L728" s="4">
        <v>240.63</v>
      </c>
      <c r="M728" s="4">
        <f>L728-J728</f>
        <v>0</v>
      </c>
      <c r="N728" s="4">
        <f t="shared" si="22"/>
        <v>240.63</v>
      </c>
      <c r="O728" s="3">
        <f t="shared" si="23"/>
        <v>0</v>
      </c>
      <c r="P728"/>
    </row>
    <row r="729" spans="1:16">
      <c r="A729">
        <v>1728</v>
      </c>
      <c r="B729" s="2" t="s">
        <v>1144</v>
      </c>
      <c r="C729" t="s">
        <v>536</v>
      </c>
      <c r="D729" t="s">
        <v>12</v>
      </c>
      <c r="E729">
        <v>28</v>
      </c>
      <c r="F729" t="str" cm="1">
        <f t="array" ref="F729">_xlfn.IFS(Table1[[#This Row],[Age]]&gt;49,"OLD",Table1[[#This Row],[Age]]&gt;29,"MIDDLE AGE",Table1[[#This Row],[Age]]&gt;19,"YOUNG")</f>
        <v>YOUNG</v>
      </c>
      <c r="G729" t="s">
        <v>22</v>
      </c>
      <c r="H729" t="s">
        <v>19</v>
      </c>
      <c r="I729" t="s">
        <v>20</v>
      </c>
      <c r="J729" s="4">
        <v>868.49</v>
      </c>
      <c r="K729">
        <v>3</v>
      </c>
      <c r="L729" s="4">
        <v>2605.4699999999998</v>
      </c>
      <c r="M729" s="4">
        <f>L729-J729</f>
        <v>1736.9799999999998</v>
      </c>
      <c r="N729" s="4">
        <f t="shared" si="22"/>
        <v>289.49666666666667</v>
      </c>
      <c r="O729" s="3">
        <f t="shared" si="23"/>
        <v>66.666666666666657</v>
      </c>
      <c r="P729"/>
    </row>
    <row r="730" spans="1:16">
      <c r="A730">
        <v>1729</v>
      </c>
      <c r="B730" s="2" t="s">
        <v>1091</v>
      </c>
      <c r="C730" t="s">
        <v>537</v>
      </c>
      <c r="D730" t="s">
        <v>12</v>
      </c>
      <c r="E730">
        <v>24</v>
      </c>
      <c r="F730" t="str" cm="1">
        <f t="array" ref="F730">_xlfn.IFS(Table1[[#This Row],[Age]]&gt;49,"OLD",Table1[[#This Row],[Age]]&gt;29,"MIDDLE AGE",Table1[[#This Row],[Age]]&gt;19,"YOUNG")</f>
        <v>YOUNG</v>
      </c>
      <c r="G730" t="s">
        <v>13</v>
      </c>
      <c r="H730" t="s">
        <v>19</v>
      </c>
      <c r="I730" t="s">
        <v>80</v>
      </c>
      <c r="J730" s="4">
        <v>170</v>
      </c>
      <c r="K730">
        <v>3</v>
      </c>
      <c r="L730" s="4">
        <v>510</v>
      </c>
      <c r="M730" s="4">
        <f>L730-J730</f>
        <v>340</v>
      </c>
      <c r="N730" s="4">
        <f t="shared" si="22"/>
        <v>56.666666666666664</v>
      </c>
      <c r="O730" s="3">
        <f t="shared" si="23"/>
        <v>66.666666666666657</v>
      </c>
      <c r="P730"/>
    </row>
    <row r="731" spans="1:16">
      <c r="A731">
        <v>1730</v>
      </c>
      <c r="B731" s="2" t="s">
        <v>1161</v>
      </c>
      <c r="C731" t="s">
        <v>538</v>
      </c>
      <c r="D731" t="s">
        <v>17</v>
      </c>
      <c r="E731">
        <v>27</v>
      </c>
      <c r="F731" t="str" cm="1">
        <f t="array" ref="F731">_xlfn.IFS(Table1[[#This Row],[Age]]&gt;49,"OLD",Table1[[#This Row],[Age]]&gt;29,"MIDDLE AGE",Table1[[#This Row],[Age]]&gt;19,"YOUNG")</f>
        <v>YOUNG</v>
      </c>
      <c r="G731" t="s">
        <v>13</v>
      </c>
      <c r="H731" t="s">
        <v>35</v>
      </c>
      <c r="I731" t="s">
        <v>63</v>
      </c>
      <c r="J731" s="4">
        <v>635.16</v>
      </c>
      <c r="K731">
        <v>4</v>
      </c>
      <c r="L731" s="4">
        <v>2540.64</v>
      </c>
      <c r="M731" s="4">
        <f>L731-J731</f>
        <v>1905.48</v>
      </c>
      <c r="N731" s="4">
        <f t="shared" si="22"/>
        <v>158.79</v>
      </c>
      <c r="O731" s="3">
        <f t="shared" si="23"/>
        <v>75</v>
      </c>
      <c r="P731"/>
    </row>
    <row r="732" spans="1:16">
      <c r="A732">
        <v>1731</v>
      </c>
      <c r="B732" s="2" t="s">
        <v>1225</v>
      </c>
      <c r="C732" t="s">
        <v>539</v>
      </c>
      <c r="D732" t="s">
        <v>12</v>
      </c>
      <c r="E732">
        <v>59</v>
      </c>
      <c r="F732" t="str" cm="1">
        <f t="array" ref="F732">_xlfn.IFS(Table1[[#This Row],[Age]]&gt;49,"OLD",Table1[[#This Row],[Age]]&gt;29,"MIDDLE AGE",Table1[[#This Row],[Age]]&gt;19,"YOUNG")</f>
        <v>OLD</v>
      </c>
      <c r="G732" t="s">
        <v>13</v>
      </c>
      <c r="H732" t="s">
        <v>14</v>
      </c>
      <c r="I732" t="s">
        <v>48</v>
      </c>
      <c r="J732" s="4">
        <v>924.02</v>
      </c>
      <c r="K732">
        <v>5</v>
      </c>
      <c r="L732" s="4">
        <v>4620.1000000000004</v>
      </c>
      <c r="M732" s="4">
        <f>L732-J732</f>
        <v>3696.0800000000004</v>
      </c>
      <c r="N732" s="4">
        <f t="shared" si="22"/>
        <v>184.804</v>
      </c>
      <c r="O732" s="3">
        <f t="shared" si="23"/>
        <v>80</v>
      </c>
      <c r="P732"/>
    </row>
    <row r="733" spans="1:16">
      <c r="A733">
        <v>1732</v>
      </c>
      <c r="B733" s="2" t="s">
        <v>1256</v>
      </c>
      <c r="C733" t="s">
        <v>285</v>
      </c>
      <c r="D733" t="s">
        <v>12</v>
      </c>
      <c r="E733">
        <v>51</v>
      </c>
      <c r="F733" t="str" cm="1">
        <f t="array" ref="F733">_xlfn.IFS(Table1[[#This Row],[Age]]&gt;49,"OLD",Table1[[#This Row],[Age]]&gt;29,"MIDDLE AGE",Table1[[#This Row],[Age]]&gt;19,"YOUNG")</f>
        <v>OLD</v>
      </c>
      <c r="G733" t="s">
        <v>18</v>
      </c>
      <c r="H733" t="s">
        <v>19</v>
      </c>
      <c r="I733" t="s">
        <v>23</v>
      </c>
      <c r="J733" s="4">
        <v>677.65</v>
      </c>
      <c r="K733">
        <v>1</v>
      </c>
      <c r="L733" s="4">
        <v>677.65</v>
      </c>
      <c r="M733" s="4">
        <f>L733-J733</f>
        <v>0</v>
      </c>
      <c r="N733" s="4">
        <f t="shared" si="22"/>
        <v>677.65</v>
      </c>
      <c r="O733" s="3">
        <f t="shared" si="23"/>
        <v>0</v>
      </c>
      <c r="P733"/>
    </row>
    <row r="734" spans="1:16">
      <c r="A734">
        <v>1733</v>
      </c>
      <c r="B734" s="2" t="s">
        <v>1120</v>
      </c>
      <c r="C734" t="s">
        <v>540</v>
      </c>
      <c r="D734" t="s">
        <v>12</v>
      </c>
      <c r="E734">
        <v>20</v>
      </c>
      <c r="F734" t="str" cm="1">
        <f t="array" ref="F734">_xlfn.IFS(Table1[[#This Row],[Age]]&gt;49,"OLD",Table1[[#This Row],[Age]]&gt;29,"MIDDLE AGE",Table1[[#This Row],[Age]]&gt;19,"YOUNG")</f>
        <v>YOUNG</v>
      </c>
      <c r="G734" t="s">
        <v>18</v>
      </c>
      <c r="H734" t="s">
        <v>19</v>
      </c>
      <c r="I734" t="s">
        <v>20</v>
      </c>
      <c r="J734" s="4">
        <v>203.72</v>
      </c>
      <c r="K734">
        <v>4</v>
      </c>
      <c r="L734" s="4">
        <v>814.88</v>
      </c>
      <c r="M734" s="4">
        <f>L734-J734</f>
        <v>611.16</v>
      </c>
      <c r="N734" s="4">
        <f t="shared" si="22"/>
        <v>50.93</v>
      </c>
      <c r="O734" s="3">
        <f t="shared" si="23"/>
        <v>75</v>
      </c>
      <c r="P734"/>
    </row>
    <row r="735" spans="1:16">
      <c r="A735">
        <v>1734</v>
      </c>
      <c r="B735" s="2" t="s">
        <v>1148</v>
      </c>
      <c r="C735" t="s">
        <v>356</v>
      </c>
      <c r="D735" t="s">
        <v>17</v>
      </c>
      <c r="E735">
        <v>25</v>
      </c>
      <c r="F735" t="str" cm="1">
        <f t="array" ref="F735">_xlfn.IFS(Table1[[#This Row],[Age]]&gt;49,"OLD",Table1[[#This Row],[Age]]&gt;29,"MIDDLE AGE",Table1[[#This Row],[Age]]&gt;19,"YOUNG")</f>
        <v>YOUNG</v>
      </c>
      <c r="G735" t="s">
        <v>25</v>
      </c>
      <c r="H735" t="s">
        <v>14</v>
      </c>
      <c r="I735" t="s">
        <v>43</v>
      </c>
      <c r="J735" s="4">
        <v>160.76</v>
      </c>
      <c r="K735">
        <v>2</v>
      </c>
      <c r="L735" s="4">
        <v>321.52</v>
      </c>
      <c r="M735" s="4">
        <f>L735-J735</f>
        <v>160.76</v>
      </c>
      <c r="N735" s="4">
        <f t="shared" si="22"/>
        <v>80.38</v>
      </c>
      <c r="O735" s="3">
        <f t="shared" si="23"/>
        <v>50</v>
      </c>
      <c r="P735"/>
    </row>
    <row r="736" spans="1:16">
      <c r="A736">
        <v>1735</v>
      </c>
      <c r="B736" s="2" t="s">
        <v>1149</v>
      </c>
      <c r="C736" t="s">
        <v>541</v>
      </c>
      <c r="D736" t="s">
        <v>17</v>
      </c>
      <c r="E736">
        <v>48</v>
      </c>
      <c r="F736" t="str" cm="1">
        <f t="array" ref="F736">_xlfn.IFS(Table1[[#This Row],[Age]]&gt;49,"OLD",Table1[[#This Row],[Age]]&gt;29,"MIDDLE AGE",Table1[[#This Row],[Age]]&gt;19,"YOUNG")</f>
        <v>MIDDLE AGE</v>
      </c>
      <c r="G736" t="s">
        <v>13</v>
      </c>
      <c r="H736" t="s">
        <v>27</v>
      </c>
      <c r="I736" t="s">
        <v>32</v>
      </c>
      <c r="J736" s="4">
        <v>259.77999999999997</v>
      </c>
      <c r="K736">
        <v>2</v>
      </c>
      <c r="L736" s="4">
        <v>519.55999999999995</v>
      </c>
      <c r="M736" s="4">
        <f>L736-J736</f>
        <v>259.77999999999997</v>
      </c>
      <c r="N736" s="4">
        <f t="shared" si="22"/>
        <v>129.88999999999999</v>
      </c>
      <c r="O736" s="3">
        <f t="shared" si="23"/>
        <v>50</v>
      </c>
      <c r="P736"/>
    </row>
    <row r="737" spans="1:16">
      <c r="A737">
        <v>1736</v>
      </c>
      <c r="B737" s="2" t="s">
        <v>1165</v>
      </c>
      <c r="C737" t="s">
        <v>114</v>
      </c>
      <c r="D737" t="s">
        <v>12</v>
      </c>
      <c r="E737">
        <v>28</v>
      </c>
      <c r="F737" t="str" cm="1">
        <f t="array" ref="F737">_xlfn.IFS(Table1[[#This Row],[Age]]&gt;49,"OLD",Table1[[#This Row],[Age]]&gt;29,"MIDDLE AGE",Table1[[#This Row],[Age]]&gt;19,"YOUNG")</f>
        <v>YOUNG</v>
      </c>
      <c r="G737" t="s">
        <v>18</v>
      </c>
      <c r="H737" t="s">
        <v>27</v>
      </c>
      <c r="I737" t="s">
        <v>32</v>
      </c>
      <c r="J737" s="4">
        <v>397.49</v>
      </c>
      <c r="K737">
        <v>5</v>
      </c>
      <c r="L737" s="4">
        <v>1987.45</v>
      </c>
      <c r="M737" s="4">
        <f>L737-J737</f>
        <v>1589.96</v>
      </c>
      <c r="N737" s="4">
        <f t="shared" si="22"/>
        <v>79.498000000000005</v>
      </c>
      <c r="O737" s="3">
        <f t="shared" si="23"/>
        <v>80</v>
      </c>
      <c r="P737"/>
    </row>
    <row r="738" spans="1:16">
      <c r="A738">
        <v>1737</v>
      </c>
      <c r="B738" s="2" t="s">
        <v>1138</v>
      </c>
      <c r="C738" t="s">
        <v>542</v>
      </c>
      <c r="D738" t="s">
        <v>17</v>
      </c>
      <c r="E738">
        <v>62</v>
      </c>
      <c r="F738" t="str" cm="1">
        <f t="array" ref="F738">_xlfn.IFS(Table1[[#This Row],[Age]]&gt;49,"OLD",Table1[[#This Row],[Age]]&gt;29,"MIDDLE AGE",Table1[[#This Row],[Age]]&gt;19,"YOUNG")</f>
        <v>OLD</v>
      </c>
      <c r="G738" t="s">
        <v>22</v>
      </c>
      <c r="H738" t="s">
        <v>19</v>
      </c>
      <c r="I738" t="s">
        <v>23</v>
      </c>
      <c r="J738" s="4">
        <v>167.57</v>
      </c>
      <c r="K738">
        <v>3</v>
      </c>
      <c r="L738" s="4">
        <v>502.71</v>
      </c>
      <c r="M738" s="4">
        <f>L738-J738</f>
        <v>335.14</v>
      </c>
      <c r="N738" s="4">
        <f t="shared" si="22"/>
        <v>55.856666666666662</v>
      </c>
      <c r="O738" s="3">
        <f t="shared" si="23"/>
        <v>66.666666666666657</v>
      </c>
      <c r="P738"/>
    </row>
    <row r="739" spans="1:16">
      <c r="A739">
        <v>1738</v>
      </c>
      <c r="B739" s="2" t="s">
        <v>1084</v>
      </c>
      <c r="C739" t="s">
        <v>543</v>
      </c>
      <c r="D739" t="s">
        <v>12</v>
      </c>
      <c r="E739">
        <v>24</v>
      </c>
      <c r="F739" t="str" cm="1">
        <f t="array" ref="F739">_xlfn.IFS(Table1[[#This Row],[Age]]&gt;49,"OLD",Table1[[#This Row],[Age]]&gt;29,"MIDDLE AGE",Table1[[#This Row],[Age]]&gt;19,"YOUNG")</f>
        <v>YOUNG</v>
      </c>
      <c r="G739" t="s">
        <v>25</v>
      </c>
      <c r="H739" t="s">
        <v>27</v>
      </c>
      <c r="I739" t="s">
        <v>46</v>
      </c>
      <c r="J739" s="4">
        <v>799.84</v>
      </c>
      <c r="K739">
        <v>4</v>
      </c>
      <c r="L739" s="4">
        <v>3199.36</v>
      </c>
      <c r="M739" s="4">
        <f>L739-J739</f>
        <v>2399.52</v>
      </c>
      <c r="N739" s="4">
        <f t="shared" si="22"/>
        <v>199.96</v>
      </c>
      <c r="O739" s="3">
        <f t="shared" si="23"/>
        <v>75</v>
      </c>
      <c r="P739"/>
    </row>
    <row r="740" spans="1:16">
      <c r="A740">
        <v>1739</v>
      </c>
      <c r="B740" s="2" t="s">
        <v>1209</v>
      </c>
      <c r="C740" t="s">
        <v>487</v>
      </c>
      <c r="D740" t="s">
        <v>12</v>
      </c>
      <c r="E740">
        <v>62</v>
      </c>
      <c r="F740" t="str" cm="1">
        <f t="array" ref="F740">_xlfn.IFS(Table1[[#This Row],[Age]]&gt;49,"OLD",Table1[[#This Row],[Age]]&gt;29,"MIDDLE AGE",Table1[[#This Row],[Age]]&gt;19,"YOUNG")</f>
        <v>OLD</v>
      </c>
      <c r="G740" t="s">
        <v>22</v>
      </c>
      <c r="H740" t="s">
        <v>27</v>
      </c>
      <c r="I740" t="s">
        <v>28</v>
      </c>
      <c r="J740" s="4">
        <v>363.46</v>
      </c>
      <c r="K740">
        <v>1</v>
      </c>
      <c r="L740" s="4">
        <v>363.46</v>
      </c>
      <c r="M740" s="4">
        <f>L740-J740</f>
        <v>0</v>
      </c>
      <c r="N740" s="4">
        <f t="shared" si="22"/>
        <v>363.46</v>
      </c>
      <c r="O740" s="3">
        <f t="shared" si="23"/>
        <v>0</v>
      </c>
      <c r="P740"/>
    </row>
    <row r="741" spans="1:16">
      <c r="A741">
        <v>1740</v>
      </c>
      <c r="B741" s="2" t="s">
        <v>1011</v>
      </c>
      <c r="C741" t="s">
        <v>292</v>
      </c>
      <c r="D741" t="s">
        <v>17</v>
      </c>
      <c r="E741">
        <v>19</v>
      </c>
      <c r="F741" t="e" cm="1">
        <f t="array" ref="F741">_xlfn.IFS(Table1[[#This Row],[Age]]&gt;49,"OLD",Table1[[#This Row],[Age]]&gt;29,"MIDDLE AGE",Table1[[#This Row],[Age]]&gt;19,"YOUNG")</f>
        <v>#N/A</v>
      </c>
      <c r="G741" t="s">
        <v>13</v>
      </c>
      <c r="H741" t="s">
        <v>27</v>
      </c>
      <c r="I741" t="s">
        <v>53</v>
      </c>
      <c r="J741" s="4">
        <v>936.73</v>
      </c>
      <c r="K741">
        <v>4</v>
      </c>
      <c r="L741" s="4">
        <v>3746.92</v>
      </c>
      <c r="M741" s="4">
        <f>L741-J741</f>
        <v>2810.19</v>
      </c>
      <c r="N741" s="4">
        <f t="shared" si="22"/>
        <v>234.1825</v>
      </c>
      <c r="O741" s="3">
        <f t="shared" si="23"/>
        <v>75</v>
      </c>
      <c r="P741"/>
    </row>
    <row r="742" spans="1:16">
      <c r="A742">
        <v>1741</v>
      </c>
      <c r="B742" s="2" t="s">
        <v>1151</v>
      </c>
      <c r="C742" t="s">
        <v>399</v>
      </c>
      <c r="D742" t="s">
        <v>12</v>
      </c>
      <c r="E742">
        <v>23</v>
      </c>
      <c r="F742" t="str" cm="1">
        <f t="array" ref="F742">_xlfn.IFS(Table1[[#This Row],[Age]]&gt;49,"OLD",Table1[[#This Row],[Age]]&gt;29,"MIDDLE AGE",Table1[[#This Row],[Age]]&gt;19,"YOUNG")</f>
        <v>YOUNG</v>
      </c>
      <c r="G742" t="s">
        <v>22</v>
      </c>
      <c r="H742" t="s">
        <v>35</v>
      </c>
      <c r="I742" t="s">
        <v>36</v>
      </c>
      <c r="J742" s="4">
        <v>844.07</v>
      </c>
      <c r="K742">
        <v>5</v>
      </c>
      <c r="L742" s="4">
        <v>4220.3500000000004</v>
      </c>
      <c r="M742" s="4">
        <f>L742-J742</f>
        <v>3376.28</v>
      </c>
      <c r="N742" s="4">
        <f t="shared" si="22"/>
        <v>168.81400000000002</v>
      </c>
      <c r="O742" s="3">
        <f t="shared" si="23"/>
        <v>80</v>
      </c>
      <c r="P742"/>
    </row>
    <row r="743" spans="1:16">
      <c r="A743">
        <v>1742</v>
      </c>
      <c r="B743" s="2" t="s">
        <v>1224</v>
      </c>
      <c r="C743" t="s">
        <v>311</v>
      </c>
      <c r="D743" t="s">
        <v>17</v>
      </c>
      <c r="E743">
        <v>58</v>
      </c>
      <c r="F743" t="str" cm="1">
        <f t="array" ref="F743">_xlfn.IFS(Table1[[#This Row],[Age]]&gt;49,"OLD",Table1[[#This Row],[Age]]&gt;29,"MIDDLE AGE",Table1[[#This Row],[Age]]&gt;19,"YOUNG")</f>
        <v>OLD</v>
      </c>
      <c r="G743" t="s">
        <v>25</v>
      </c>
      <c r="H743" t="s">
        <v>40</v>
      </c>
      <c r="I743" t="s">
        <v>74</v>
      </c>
      <c r="J743" s="4">
        <v>909.73</v>
      </c>
      <c r="K743">
        <v>4</v>
      </c>
      <c r="L743" s="4">
        <v>3638.92</v>
      </c>
      <c r="M743" s="4">
        <f>L743-J743</f>
        <v>2729.19</v>
      </c>
      <c r="N743" s="4">
        <f t="shared" si="22"/>
        <v>227.4325</v>
      </c>
      <c r="O743" s="3">
        <f t="shared" si="23"/>
        <v>75</v>
      </c>
      <c r="P743"/>
    </row>
    <row r="744" spans="1:16">
      <c r="A744">
        <v>1743</v>
      </c>
      <c r="B744" s="2" t="s">
        <v>1243</v>
      </c>
      <c r="C744" t="s">
        <v>544</v>
      </c>
      <c r="D744" t="s">
        <v>17</v>
      </c>
      <c r="E744">
        <v>49</v>
      </c>
      <c r="F744" t="str" cm="1">
        <f t="array" ref="F744">_xlfn.IFS(Table1[[#This Row],[Age]]&gt;49,"OLD",Table1[[#This Row],[Age]]&gt;29,"MIDDLE AGE",Table1[[#This Row],[Age]]&gt;19,"YOUNG")</f>
        <v>MIDDLE AGE</v>
      </c>
      <c r="G744" t="s">
        <v>13</v>
      </c>
      <c r="H744" t="s">
        <v>19</v>
      </c>
      <c r="I744" t="s">
        <v>20</v>
      </c>
      <c r="J744" s="4">
        <v>301.55</v>
      </c>
      <c r="K744">
        <v>5</v>
      </c>
      <c r="L744" s="4">
        <v>1507.75</v>
      </c>
      <c r="M744" s="4">
        <f>L744-J744</f>
        <v>1206.2</v>
      </c>
      <c r="N744" s="4">
        <f t="shared" si="22"/>
        <v>60.31</v>
      </c>
      <c r="O744" s="3">
        <f t="shared" si="23"/>
        <v>80</v>
      </c>
      <c r="P744"/>
    </row>
    <row r="745" spans="1:16">
      <c r="A745">
        <v>1744</v>
      </c>
      <c r="B745" s="2" t="s">
        <v>1015</v>
      </c>
      <c r="C745" t="s">
        <v>247</v>
      </c>
      <c r="D745" t="s">
        <v>12</v>
      </c>
      <c r="E745">
        <v>37</v>
      </c>
      <c r="F745" t="str" cm="1">
        <f t="array" ref="F745">_xlfn.IFS(Table1[[#This Row],[Age]]&gt;49,"OLD",Table1[[#This Row],[Age]]&gt;29,"MIDDLE AGE",Table1[[#This Row],[Age]]&gt;19,"YOUNG")</f>
        <v>MIDDLE AGE</v>
      </c>
      <c r="G745" t="s">
        <v>18</v>
      </c>
      <c r="H745" t="s">
        <v>19</v>
      </c>
      <c r="I745" t="s">
        <v>51</v>
      </c>
      <c r="J745" s="4">
        <v>577.99</v>
      </c>
      <c r="K745">
        <v>5</v>
      </c>
      <c r="L745" s="4">
        <v>2889.95</v>
      </c>
      <c r="M745" s="4">
        <f>L745-J745</f>
        <v>2311.96</v>
      </c>
      <c r="N745" s="4">
        <f t="shared" si="22"/>
        <v>115.598</v>
      </c>
      <c r="O745" s="3">
        <f t="shared" si="23"/>
        <v>80</v>
      </c>
      <c r="P745"/>
    </row>
    <row r="746" spans="1:16">
      <c r="A746">
        <v>1745</v>
      </c>
      <c r="B746" s="2" t="s">
        <v>1053</v>
      </c>
      <c r="C746" t="s">
        <v>233</v>
      </c>
      <c r="D746" t="s">
        <v>12</v>
      </c>
      <c r="E746">
        <v>51</v>
      </c>
      <c r="F746" t="str" cm="1">
        <f t="array" ref="F746">_xlfn.IFS(Table1[[#This Row],[Age]]&gt;49,"OLD",Table1[[#This Row],[Age]]&gt;29,"MIDDLE AGE",Table1[[#This Row],[Age]]&gt;19,"YOUNG")</f>
        <v>OLD</v>
      </c>
      <c r="G746" t="s">
        <v>22</v>
      </c>
      <c r="H746" t="s">
        <v>35</v>
      </c>
      <c r="I746" t="s">
        <v>58</v>
      </c>
      <c r="J746" s="4">
        <v>328.24</v>
      </c>
      <c r="K746">
        <v>5</v>
      </c>
      <c r="L746" s="4">
        <v>1641.2</v>
      </c>
      <c r="M746" s="4">
        <f>L746-J746</f>
        <v>1312.96</v>
      </c>
      <c r="N746" s="4">
        <f t="shared" si="22"/>
        <v>65.647999999999996</v>
      </c>
      <c r="O746" s="3">
        <f t="shared" si="23"/>
        <v>80</v>
      </c>
      <c r="P746"/>
    </row>
    <row r="747" spans="1:16">
      <c r="A747">
        <v>1746</v>
      </c>
      <c r="B747" s="2" t="s">
        <v>1250</v>
      </c>
      <c r="C747" t="s">
        <v>271</v>
      </c>
      <c r="D747" t="s">
        <v>17</v>
      </c>
      <c r="E747">
        <v>33</v>
      </c>
      <c r="F747" t="str" cm="1">
        <f t="array" ref="F747">_xlfn.IFS(Table1[[#This Row],[Age]]&gt;49,"OLD",Table1[[#This Row],[Age]]&gt;29,"MIDDLE AGE",Table1[[#This Row],[Age]]&gt;19,"YOUNG")</f>
        <v>MIDDLE AGE</v>
      </c>
      <c r="G747" t="s">
        <v>22</v>
      </c>
      <c r="H747" t="s">
        <v>40</v>
      </c>
      <c r="I747" t="s">
        <v>68</v>
      </c>
      <c r="J747" s="4">
        <v>264.38</v>
      </c>
      <c r="K747">
        <v>4</v>
      </c>
      <c r="L747" s="4">
        <v>1057.52</v>
      </c>
      <c r="M747" s="4">
        <f>L747-J747</f>
        <v>793.14</v>
      </c>
      <c r="N747" s="4">
        <f t="shared" si="22"/>
        <v>66.094999999999999</v>
      </c>
      <c r="O747" s="3">
        <f t="shared" si="23"/>
        <v>75</v>
      </c>
      <c r="P747"/>
    </row>
    <row r="748" spans="1:16">
      <c r="A748">
        <v>1747</v>
      </c>
      <c r="B748" s="2" t="s">
        <v>950</v>
      </c>
      <c r="C748" t="s">
        <v>526</v>
      </c>
      <c r="D748" t="s">
        <v>12</v>
      </c>
      <c r="E748">
        <v>42</v>
      </c>
      <c r="F748" t="str" cm="1">
        <f t="array" ref="F748">_xlfn.IFS(Table1[[#This Row],[Age]]&gt;49,"OLD",Table1[[#This Row],[Age]]&gt;29,"MIDDLE AGE",Table1[[#This Row],[Age]]&gt;19,"YOUNG")</f>
        <v>MIDDLE AGE</v>
      </c>
      <c r="G748" t="s">
        <v>25</v>
      </c>
      <c r="H748" t="s">
        <v>40</v>
      </c>
      <c r="I748" t="s">
        <v>68</v>
      </c>
      <c r="J748" s="4">
        <v>611.02</v>
      </c>
      <c r="K748">
        <v>2</v>
      </c>
      <c r="L748" s="4">
        <v>1222.04</v>
      </c>
      <c r="M748" s="4">
        <f>L748-J748</f>
        <v>611.02</v>
      </c>
      <c r="N748" s="4">
        <f t="shared" si="22"/>
        <v>305.51</v>
      </c>
      <c r="O748" s="3">
        <f t="shared" si="23"/>
        <v>50</v>
      </c>
      <c r="P748"/>
    </row>
    <row r="749" spans="1:16">
      <c r="A749">
        <v>1748</v>
      </c>
      <c r="B749" s="2" t="s">
        <v>1238</v>
      </c>
      <c r="C749" t="s">
        <v>393</v>
      </c>
      <c r="D749" t="s">
        <v>12</v>
      </c>
      <c r="E749">
        <v>29</v>
      </c>
      <c r="F749" t="str" cm="1">
        <f t="array" ref="F749">_xlfn.IFS(Table1[[#This Row],[Age]]&gt;49,"OLD",Table1[[#This Row],[Age]]&gt;29,"MIDDLE AGE",Table1[[#This Row],[Age]]&gt;19,"YOUNG")</f>
        <v>YOUNG</v>
      </c>
      <c r="G749" t="s">
        <v>18</v>
      </c>
      <c r="H749" t="s">
        <v>35</v>
      </c>
      <c r="I749" t="s">
        <v>58</v>
      </c>
      <c r="J749" s="4">
        <v>819.82</v>
      </c>
      <c r="K749">
        <v>1</v>
      </c>
      <c r="L749" s="4">
        <v>819.82</v>
      </c>
      <c r="M749" s="4">
        <f>L749-J749</f>
        <v>0</v>
      </c>
      <c r="N749" s="4">
        <f t="shared" si="22"/>
        <v>819.82</v>
      </c>
      <c r="O749" s="3">
        <f t="shared" si="23"/>
        <v>0</v>
      </c>
      <c r="P749"/>
    </row>
    <row r="750" spans="1:16">
      <c r="A750">
        <v>1749</v>
      </c>
      <c r="B750" s="2" t="s">
        <v>1130</v>
      </c>
      <c r="C750" t="s">
        <v>545</v>
      </c>
      <c r="D750" t="s">
        <v>12</v>
      </c>
      <c r="E750">
        <v>24</v>
      </c>
      <c r="F750" t="str" cm="1">
        <f t="array" ref="F750">_xlfn.IFS(Table1[[#This Row],[Age]]&gt;49,"OLD",Table1[[#This Row],[Age]]&gt;29,"MIDDLE AGE",Table1[[#This Row],[Age]]&gt;19,"YOUNG")</f>
        <v>YOUNG</v>
      </c>
      <c r="G750" t="s">
        <v>13</v>
      </c>
      <c r="H750" t="s">
        <v>14</v>
      </c>
      <c r="I750" t="s">
        <v>43</v>
      </c>
      <c r="J750" s="4">
        <v>102.66</v>
      </c>
      <c r="K750">
        <v>5</v>
      </c>
      <c r="L750" s="4">
        <v>513.29999999999995</v>
      </c>
      <c r="M750" s="4">
        <f>L750-J750</f>
        <v>410.64</v>
      </c>
      <c r="N750" s="4">
        <f t="shared" si="22"/>
        <v>20.532</v>
      </c>
      <c r="O750" s="3">
        <f t="shared" si="23"/>
        <v>80</v>
      </c>
      <c r="P750"/>
    </row>
    <row r="751" spans="1:16">
      <c r="A751">
        <v>1750</v>
      </c>
      <c r="B751" s="2" t="s">
        <v>1177</v>
      </c>
      <c r="C751" t="s">
        <v>217</v>
      </c>
      <c r="D751" t="s">
        <v>17</v>
      </c>
      <c r="E751">
        <v>56</v>
      </c>
      <c r="F751" t="str" cm="1">
        <f t="array" ref="F751">_xlfn.IFS(Table1[[#This Row],[Age]]&gt;49,"OLD",Table1[[#This Row],[Age]]&gt;29,"MIDDLE AGE",Table1[[#This Row],[Age]]&gt;19,"YOUNG")</f>
        <v>OLD</v>
      </c>
      <c r="G751" t="s">
        <v>13</v>
      </c>
      <c r="H751" t="s">
        <v>14</v>
      </c>
      <c r="I751" t="s">
        <v>15</v>
      </c>
      <c r="J751" s="4">
        <v>283.01</v>
      </c>
      <c r="K751">
        <v>3</v>
      </c>
      <c r="L751" s="4">
        <v>849.03</v>
      </c>
      <c r="M751" s="4">
        <f>L751-J751</f>
        <v>566.02</v>
      </c>
      <c r="N751" s="4">
        <f t="shared" si="22"/>
        <v>94.336666666666659</v>
      </c>
      <c r="O751" s="3">
        <f t="shared" si="23"/>
        <v>66.666666666666657</v>
      </c>
      <c r="P751"/>
    </row>
    <row r="752" spans="1:16">
      <c r="A752">
        <v>1751</v>
      </c>
      <c r="B752" s="2" t="s">
        <v>1176</v>
      </c>
      <c r="C752" t="s">
        <v>546</v>
      </c>
      <c r="D752" t="s">
        <v>17</v>
      </c>
      <c r="E752">
        <v>34</v>
      </c>
      <c r="F752" t="str" cm="1">
        <f t="array" ref="F752">_xlfn.IFS(Table1[[#This Row],[Age]]&gt;49,"OLD",Table1[[#This Row],[Age]]&gt;29,"MIDDLE AGE",Table1[[#This Row],[Age]]&gt;19,"YOUNG")</f>
        <v>MIDDLE AGE</v>
      </c>
      <c r="G752" t="s">
        <v>13</v>
      </c>
      <c r="H752" t="s">
        <v>40</v>
      </c>
      <c r="I752" t="s">
        <v>74</v>
      </c>
      <c r="J752" s="4">
        <v>213.08</v>
      </c>
      <c r="K752">
        <v>5</v>
      </c>
      <c r="L752" s="4">
        <v>1065.4000000000001</v>
      </c>
      <c r="M752" s="4">
        <f>L752-J752</f>
        <v>852.32</v>
      </c>
      <c r="N752" s="4">
        <f t="shared" si="22"/>
        <v>42.616</v>
      </c>
      <c r="O752" s="3">
        <f t="shared" si="23"/>
        <v>80</v>
      </c>
      <c r="P752"/>
    </row>
    <row r="753" spans="1:16">
      <c r="A753">
        <v>1752</v>
      </c>
      <c r="B753" s="2" t="s">
        <v>1149</v>
      </c>
      <c r="C753" t="s">
        <v>315</v>
      </c>
      <c r="D753" t="s">
        <v>12</v>
      </c>
      <c r="E753">
        <v>62</v>
      </c>
      <c r="F753" t="str" cm="1">
        <f t="array" ref="F753">_xlfn.IFS(Table1[[#This Row],[Age]]&gt;49,"OLD",Table1[[#This Row],[Age]]&gt;29,"MIDDLE AGE",Table1[[#This Row],[Age]]&gt;19,"YOUNG")</f>
        <v>OLD</v>
      </c>
      <c r="G753" t="s">
        <v>25</v>
      </c>
      <c r="H753" t="s">
        <v>14</v>
      </c>
      <c r="I753" t="s">
        <v>43</v>
      </c>
      <c r="J753" s="4">
        <v>800.37</v>
      </c>
      <c r="K753">
        <v>4</v>
      </c>
      <c r="L753" s="4">
        <v>3201.48</v>
      </c>
      <c r="M753" s="4">
        <f>L753-J753</f>
        <v>2401.11</v>
      </c>
      <c r="N753" s="4">
        <f t="shared" si="22"/>
        <v>200.0925</v>
      </c>
      <c r="O753" s="3">
        <f t="shared" si="23"/>
        <v>75</v>
      </c>
      <c r="P753"/>
    </row>
    <row r="754" spans="1:16">
      <c r="A754">
        <v>1753</v>
      </c>
      <c r="B754" s="2" t="s">
        <v>1258</v>
      </c>
      <c r="C754" t="s">
        <v>547</v>
      </c>
      <c r="D754" t="s">
        <v>17</v>
      </c>
      <c r="E754">
        <v>28</v>
      </c>
      <c r="F754" t="str" cm="1">
        <f t="array" ref="F754">_xlfn.IFS(Table1[[#This Row],[Age]]&gt;49,"OLD",Table1[[#This Row],[Age]]&gt;29,"MIDDLE AGE",Table1[[#This Row],[Age]]&gt;19,"YOUNG")</f>
        <v>YOUNG</v>
      </c>
      <c r="G754" t="s">
        <v>22</v>
      </c>
      <c r="H754" t="s">
        <v>14</v>
      </c>
      <c r="I754" t="s">
        <v>43</v>
      </c>
      <c r="J754" s="4">
        <v>934.04</v>
      </c>
      <c r="K754">
        <v>5</v>
      </c>
      <c r="L754" s="4">
        <v>4670.2</v>
      </c>
      <c r="M754" s="4">
        <f>L754-J754</f>
        <v>3736.16</v>
      </c>
      <c r="N754" s="4">
        <f t="shared" si="22"/>
        <v>186.80799999999999</v>
      </c>
      <c r="O754" s="3">
        <f t="shared" si="23"/>
        <v>80</v>
      </c>
      <c r="P754"/>
    </row>
    <row r="755" spans="1:16">
      <c r="A755">
        <v>1754</v>
      </c>
      <c r="B755" s="2" t="s">
        <v>980</v>
      </c>
      <c r="C755" t="s">
        <v>548</v>
      </c>
      <c r="D755" t="s">
        <v>17</v>
      </c>
      <c r="E755">
        <v>23</v>
      </c>
      <c r="F755" t="str" cm="1">
        <f t="array" ref="F755">_xlfn.IFS(Table1[[#This Row],[Age]]&gt;49,"OLD",Table1[[#This Row],[Age]]&gt;29,"MIDDLE AGE",Table1[[#This Row],[Age]]&gt;19,"YOUNG")</f>
        <v>YOUNG</v>
      </c>
      <c r="G755" t="s">
        <v>22</v>
      </c>
      <c r="H755" t="s">
        <v>14</v>
      </c>
      <c r="I755" t="s">
        <v>48</v>
      </c>
      <c r="J755" s="4">
        <v>89.14</v>
      </c>
      <c r="K755">
        <v>3</v>
      </c>
      <c r="L755" s="4">
        <v>267.42</v>
      </c>
      <c r="M755" s="4">
        <f>L755-J755</f>
        <v>178.28000000000003</v>
      </c>
      <c r="N755" s="4">
        <f t="shared" si="22"/>
        <v>29.713333333333335</v>
      </c>
      <c r="O755" s="3">
        <f t="shared" si="23"/>
        <v>66.666666666666671</v>
      </c>
      <c r="P755"/>
    </row>
    <row r="756" spans="1:16">
      <c r="A756">
        <v>1755</v>
      </c>
      <c r="B756" s="2" t="s">
        <v>1055</v>
      </c>
      <c r="C756" t="s">
        <v>350</v>
      </c>
      <c r="D756" t="s">
        <v>17</v>
      </c>
      <c r="E756">
        <v>40</v>
      </c>
      <c r="F756" t="str" cm="1">
        <f t="array" ref="F756">_xlfn.IFS(Table1[[#This Row],[Age]]&gt;49,"OLD",Table1[[#This Row],[Age]]&gt;29,"MIDDLE AGE",Table1[[#This Row],[Age]]&gt;19,"YOUNG")</f>
        <v>MIDDLE AGE</v>
      </c>
      <c r="G756" t="s">
        <v>22</v>
      </c>
      <c r="H756" t="s">
        <v>40</v>
      </c>
      <c r="I756" t="s">
        <v>74</v>
      </c>
      <c r="J756" s="4">
        <v>385.42</v>
      </c>
      <c r="K756">
        <v>2</v>
      </c>
      <c r="L756" s="4">
        <v>770.84</v>
      </c>
      <c r="M756" s="4">
        <f>L756-J756</f>
        <v>385.42</v>
      </c>
      <c r="N756" s="4">
        <f t="shared" si="22"/>
        <v>192.71</v>
      </c>
      <c r="O756" s="3">
        <f t="shared" si="23"/>
        <v>50</v>
      </c>
      <c r="P756"/>
    </row>
    <row r="757" spans="1:16">
      <c r="A757">
        <v>1756</v>
      </c>
      <c r="B757" s="2" t="s">
        <v>1019</v>
      </c>
      <c r="C757" t="s">
        <v>338</v>
      </c>
      <c r="D757" t="s">
        <v>17</v>
      </c>
      <c r="E757">
        <v>44</v>
      </c>
      <c r="F757" t="str" cm="1">
        <f t="array" ref="F757">_xlfn.IFS(Table1[[#This Row],[Age]]&gt;49,"OLD",Table1[[#This Row],[Age]]&gt;29,"MIDDLE AGE",Table1[[#This Row],[Age]]&gt;19,"YOUNG")</f>
        <v>MIDDLE AGE</v>
      </c>
      <c r="G757" t="s">
        <v>22</v>
      </c>
      <c r="H757" t="s">
        <v>14</v>
      </c>
      <c r="I757" t="s">
        <v>15</v>
      </c>
      <c r="J757" s="4">
        <v>915.36</v>
      </c>
      <c r="K757">
        <v>4</v>
      </c>
      <c r="L757" s="4">
        <v>3661.44</v>
      </c>
      <c r="M757" s="4">
        <f>L757-J757</f>
        <v>2746.08</v>
      </c>
      <c r="N757" s="4">
        <f t="shared" si="22"/>
        <v>228.84</v>
      </c>
      <c r="O757" s="3">
        <f t="shared" si="23"/>
        <v>75</v>
      </c>
      <c r="P757"/>
    </row>
    <row r="758" spans="1:16">
      <c r="A758">
        <v>1757</v>
      </c>
      <c r="B758" s="2" t="s">
        <v>1069</v>
      </c>
      <c r="C758" t="s">
        <v>549</v>
      </c>
      <c r="D758" t="s">
        <v>17</v>
      </c>
      <c r="E758">
        <v>63</v>
      </c>
      <c r="F758" t="str" cm="1">
        <f t="array" ref="F758">_xlfn.IFS(Table1[[#This Row],[Age]]&gt;49,"OLD",Table1[[#This Row],[Age]]&gt;29,"MIDDLE AGE",Table1[[#This Row],[Age]]&gt;19,"YOUNG")</f>
        <v>OLD</v>
      </c>
      <c r="G758" t="s">
        <v>25</v>
      </c>
      <c r="H758" t="s">
        <v>19</v>
      </c>
      <c r="I758" t="s">
        <v>51</v>
      </c>
      <c r="J758" s="4">
        <v>351.19</v>
      </c>
      <c r="K758">
        <v>4</v>
      </c>
      <c r="L758" s="4">
        <v>1404.76</v>
      </c>
      <c r="M758" s="4">
        <f>L758-J758</f>
        <v>1053.57</v>
      </c>
      <c r="N758" s="4">
        <f t="shared" si="22"/>
        <v>87.797499999999999</v>
      </c>
      <c r="O758" s="3">
        <f t="shared" si="23"/>
        <v>75</v>
      </c>
      <c r="P758"/>
    </row>
    <row r="759" spans="1:16">
      <c r="A759">
        <v>1758</v>
      </c>
      <c r="B759" s="2" t="s">
        <v>1086</v>
      </c>
      <c r="C759" t="s">
        <v>47</v>
      </c>
      <c r="D759" t="s">
        <v>12</v>
      </c>
      <c r="E759">
        <v>23</v>
      </c>
      <c r="F759" t="str" cm="1">
        <f t="array" ref="F759">_xlfn.IFS(Table1[[#This Row],[Age]]&gt;49,"OLD",Table1[[#This Row],[Age]]&gt;29,"MIDDLE AGE",Table1[[#This Row],[Age]]&gt;19,"YOUNG")</f>
        <v>YOUNG</v>
      </c>
      <c r="G759" t="s">
        <v>25</v>
      </c>
      <c r="H759" t="s">
        <v>40</v>
      </c>
      <c r="I759" t="s">
        <v>68</v>
      </c>
      <c r="J759" s="4">
        <v>715.53</v>
      </c>
      <c r="K759">
        <v>4</v>
      </c>
      <c r="L759" s="4">
        <v>2862.12</v>
      </c>
      <c r="M759" s="4">
        <f>L759-J759</f>
        <v>2146.59</v>
      </c>
      <c r="N759" s="4">
        <f t="shared" si="22"/>
        <v>178.88249999999999</v>
      </c>
      <c r="O759" s="3">
        <f t="shared" si="23"/>
        <v>75.000000000000014</v>
      </c>
      <c r="P759"/>
    </row>
    <row r="760" spans="1:16">
      <c r="A760">
        <v>1759</v>
      </c>
      <c r="B760" s="2" t="s">
        <v>1229</v>
      </c>
      <c r="C760" t="s">
        <v>433</v>
      </c>
      <c r="D760" t="s">
        <v>12</v>
      </c>
      <c r="E760">
        <v>55</v>
      </c>
      <c r="F760" t="str" cm="1">
        <f t="array" ref="F760">_xlfn.IFS(Table1[[#This Row],[Age]]&gt;49,"OLD",Table1[[#This Row],[Age]]&gt;29,"MIDDLE AGE",Table1[[#This Row],[Age]]&gt;19,"YOUNG")</f>
        <v>OLD</v>
      </c>
      <c r="G760" t="s">
        <v>18</v>
      </c>
      <c r="H760" t="s">
        <v>35</v>
      </c>
      <c r="I760" t="s">
        <v>58</v>
      </c>
      <c r="J760" s="4">
        <v>109.66</v>
      </c>
      <c r="K760">
        <v>3</v>
      </c>
      <c r="L760" s="4">
        <v>328.98</v>
      </c>
      <c r="M760" s="4">
        <f>L760-J760</f>
        <v>219.32000000000002</v>
      </c>
      <c r="N760" s="4">
        <f t="shared" si="22"/>
        <v>36.553333333333335</v>
      </c>
      <c r="O760" s="3">
        <f t="shared" si="23"/>
        <v>66.666666666666671</v>
      </c>
      <c r="P760"/>
    </row>
    <row r="761" spans="1:16">
      <c r="A761">
        <v>1760</v>
      </c>
      <c r="B761" s="2" t="s">
        <v>959</v>
      </c>
      <c r="C761" t="s">
        <v>256</v>
      </c>
      <c r="D761" t="s">
        <v>12</v>
      </c>
      <c r="E761">
        <v>19</v>
      </c>
      <c r="F761" t="e" cm="1">
        <f t="array" ref="F761">_xlfn.IFS(Table1[[#This Row],[Age]]&gt;49,"OLD",Table1[[#This Row],[Age]]&gt;29,"MIDDLE AGE",Table1[[#This Row],[Age]]&gt;19,"YOUNG")</f>
        <v>#N/A</v>
      </c>
      <c r="G761" t="s">
        <v>25</v>
      </c>
      <c r="H761" t="s">
        <v>14</v>
      </c>
      <c r="I761" t="s">
        <v>38</v>
      </c>
      <c r="J761" s="4">
        <v>449.94</v>
      </c>
      <c r="K761">
        <v>4</v>
      </c>
      <c r="L761" s="4">
        <v>1799.76</v>
      </c>
      <c r="M761" s="4">
        <f>L761-J761</f>
        <v>1349.82</v>
      </c>
      <c r="N761" s="4">
        <f t="shared" si="22"/>
        <v>112.485</v>
      </c>
      <c r="O761" s="3">
        <f t="shared" si="23"/>
        <v>75</v>
      </c>
      <c r="P761"/>
    </row>
    <row r="762" spans="1:16">
      <c r="A762">
        <v>1761</v>
      </c>
      <c r="B762" s="2" t="s">
        <v>1069</v>
      </c>
      <c r="C762" t="s">
        <v>415</v>
      </c>
      <c r="D762" t="s">
        <v>17</v>
      </c>
      <c r="E762">
        <v>39</v>
      </c>
      <c r="F762" t="str" cm="1">
        <f t="array" ref="F762">_xlfn.IFS(Table1[[#This Row],[Age]]&gt;49,"OLD",Table1[[#This Row],[Age]]&gt;29,"MIDDLE AGE",Table1[[#This Row],[Age]]&gt;19,"YOUNG")</f>
        <v>MIDDLE AGE</v>
      </c>
      <c r="G762" t="s">
        <v>22</v>
      </c>
      <c r="H762" t="s">
        <v>27</v>
      </c>
      <c r="I762" t="s">
        <v>32</v>
      </c>
      <c r="J762" s="4">
        <v>508.27</v>
      </c>
      <c r="K762">
        <v>2</v>
      </c>
      <c r="L762" s="4">
        <v>1016.54</v>
      </c>
      <c r="M762" s="4">
        <f>L762-J762</f>
        <v>508.27</v>
      </c>
      <c r="N762" s="4">
        <f t="shared" si="22"/>
        <v>254.13499999999999</v>
      </c>
      <c r="O762" s="3">
        <f t="shared" si="23"/>
        <v>50</v>
      </c>
      <c r="P762"/>
    </row>
    <row r="763" spans="1:16">
      <c r="A763">
        <v>1762</v>
      </c>
      <c r="B763" s="2" t="s">
        <v>1253</v>
      </c>
      <c r="C763" t="s">
        <v>550</v>
      </c>
      <c r="D763" t="s">
        <v>17</v>
      </c>
      <c r="E763">
        <v>37</v>
      </c>
      <c r="F763" t="str" cm="1">
        <f t="array" ref="F763">_xlfn.IFS(Table1[[#This Row],[Age]]&gt;49,"OLD",Table1[[#This Row],[Age]]&gt;29,"MIDDLE AGE",Table1[[#This Row],[Age]]&gt;19,"YOUNG")</f>
        <v>MIDDLE AGE</v>
      </c>
      <c r="G763" t="s">
        <v>13</v>
      </c>
      <c r="H763" t="s">
        <v>40</v>
      </c>
      <c r="I763" t="s">
        <v>41</v>
      </c>
      <c r="J763" s="4">
        <v>760.09</v>
      </c>
      <c r="K763">
        <v>1</v>
      </c>
      <c r="L763" s="4">
        <v>760.09</v>
      </c>
      <c r="M763" s="4">
        <f>L763-J763</f>
        <v>0</v>
      </c>
      <c r="N763" s="4">
        <f t="shared" si="22"/>
        <v>760.09</v>
      </c>
      <c r="O763" s="3">
        <f t="shared" si="23"/>
        <v>0</v>
      </c>
      <c r="P763"/>
    </row>
    <row r="764" spans="1:16">
      <c r="A764">
        <v>1763</v>
      </c>
      <c r="B764" s="2" t="s">
        <v>1160</v>
      </c>
      <c r="C764" t="s">
        <v>62</v>
      </c>
      <c r="D764" t="s">
        <v>12</v>
      </c>
      <c r="E764">
        <v>42</v>
      </c>
      <c r="F764" t="str" cm="1">
        <f t="array" ref="F764">_xlfn.IFS(Table1[[#This Row],[Age]]&gt;49,"OLD",Table1[[#This Row],[Age]]&gt;29,"MIDDLE AGE",Table1[[#This Row],[Age]]&gt;19,"YOUNG")</f>
        <v>MIDDLE AGE</v>
      </c>
      <c r="G764" t="s">
        <v>18</v>
      </c>
      <c r="H764" t="s">
        <v>35</v>
      </c>
      <c r="I764" t="s">
        <v>63</v>
      </c>
      <c r="J764" s="4">
        <v>295.94</v>
      </c>
      <c r="K764">
        <v>1</v>
      </c>
      <c r="L764" s="4">
        <v>295.94</v>
      </c>
      <c r="M764" s="4">
        <f>L764-J764</f>
        <v>0</v>
      </c>
      <c r="N764" s="4">
        <f t="shared" si="22"/>
        <v>295.94</v>
      </c>
      <c r="O764" s="3">
        <f t="shared" si="23"/>
        <v>0</v>
      </c>
      <c r="P764"/>
    </row>
    <row r="765" spans="1:16">
      <c r="A765">
        <v>1764</v>
      </c>
      <c r="B765" s="2" t="s">
        <v>1166</v>
      </c>
      <c r="C765" t="s">
        <v>524</v>
      </c>
      <c r="D765" t="s">
        <v>17</v>
      </c>
      <c r="E765">
        <v>32</v>
      </c>
      <c r="F765" t="str" cm="1">
        <f t="array" ref="F765">_xlfn.IFS(Table1[[#This Row],[Age]]&gt;49,"OLD",Table1[[#This Row],[Age]]&gt;29,"MIDDLE AGE",Table1[[#This Row],[Age]]&gt;19,"YOUNG")</f>
        <v>MIDDLE AGE</v>
      </c>
      <c r="G765" t="s">
        <v>13</v>
      </c>
      <c r="H765" t="s">
        <v>19</v>
      </c>
      <c r="I765" t="s">
        <v>80</v>
      </c>
      <c r="J765" s="4">
        <v>271.55</v>
      </c>
      <c r="K765">
        <v>5</v>
      </c>
      <c r="L765" s="4">
        <v>1357.75</v>
      </c>
      <c r="M765" s="4">
        <f>L765-J765</f>
        <v>1086.2</v>
      </c>
      <c r="N765" s="4">
        <f t="shared" si="22"/>
        <v>54.31</v>
      </c>
      <c r="O765" s="3">
        <f t="shared" si="23"/>
        <v>80</v>
      </c>
      <c r="P765"/>
    </row>
    <row r="766" spans="1:16">
      <c r="A766">
        <v>1765</v>
      </c>
      <c r="B766" s="2" t="s">
        <v>1050</v>
      </c>
      <c r="C766" t="s">
        <v>551</v>
      </c>
      <c r="D766" t="s">
        <v>12</v>
      </c>
      <c r="E766">
        <v>46</v>
      </c>
      <c r="F766" t="str" cm="1">
        <f t="array" ref="F766">_xlfn.IFS(Table1[[#This Row],[Age]]&gt;49,"OLD",Table1[[#This Row],[Age]]&gt;29,"MIDDLE AGE",Table1[[#This Row],[Age]]&gt;19,"YOUNG")</f>
        <v>MIDDLE AGE</v>
      </c>
      <c r="G766" t="s">
        <v>13</v>
      </c>
      <c r="H766" t="s">
        <v>35</v>
      </c>
      <c r="I766" t="s">
        <v>63</v>
      </c>
      <c r="J766" s="4">
        <v>309.94</v>
      </c>
      <c r="K766">
        <v>1</v>
      </c>
      <c r="L766" s="4">
        <v>309.94</v>
      </c>
      <c r="M766" s="4">
        <f>L766-J766</f>
        <v>0</v>
      </c>
      <c r="N766" s="4">
        <f t="shared" si="22"/>
        <v>309.94</v>
      </c>
      <c r="O766" s="3">
        <f t="shared" si="23"/>
        <v>0</v>
      </c>
      <c r="P766"/>
    </row>
    <row r="767" spans="1:16">
      <c r="A767">
        <v>1766</v>
      </c>
      <c r="B767" s="2" t="s">
        <v>1129</v>
      </c>
      <c r="C767" t="s">
        <v>408</v>
      </c>
      <c r="D767" t="s">
        <v>12</v>
      </c>
      <c r="E767">
        <v>25</v>
      </c>
      <c r="F767" t="str" cm="1">
        <f t="array" ref="F767">_xlfn.IFS(Table1[[#This Row],[Age]]&gt;49,"OLD",Table1[[#This Row],[Age]]&gt;29,"MIDDLE AGE",Table1[[#This Row],[Age]]&gt;19,"YOUNG")</f>
        <v>YOUNG</v>
      </c>
      <c r="G767" t="s">
        <v>22</v>
      </c>
      <c r="H767" t="s">
        <v>14</v>
      </c>
      <c r="I767" t="s">
        <v>38</v>
      </c>
      <c r="J767" s="4">
        <v>560.14</v>
      </c>
      <c r="K767">
        <v>3</v>
      </c>
      <c r="L767" s="4">
        <v>1680.42</v>
      </c>
      <c r="M767" s="4">
        <f>L767-J767</f>
        <v>1120.2800000000002</v>
      </c>
      <c r="N767" s="4">
        <f t="shared" si="22"/>
        <v>186.71333333333334</v>
      </c>
      <c r="O767" s="3">
        <f t="shared" si="23"/>
        <v>66.666666666666671</v>
      </c>
      <c r="P767"/>
    </row>
    <row r="768" spans="1:16">
      <c r="A768">
        <v>1767</v>
      </c>
      <c r="B768" s="2" t="s">
        <v>1011</v>
      </c>
      <c r="C768" t="s">
        <v>552</v>
      </c>
      <c r="D768" t="s">
        <v>12</v>
      </c>
      <c r="E768">
        <v>54</v>
      </c>
      <c r="F768" t="str" cm="1">
        <f t="array" ref="F768">_xlfn.IFS(Table1[[#This Row],[Age]]&gt;49,"OLD",Table1[[#This Row],[Age]]&gt;29,"MIDDLE AGE",Table1[[#This Row],[Age]]&gt;19,"YOUNG")</f>
        <v>OLD</v>
      </c>
      <c r="G768" t="s">
        <v>25</v>
      </c>
      <c r="H768" t="s">
        <v>27</v>
      </c>
      <c r="I768" t="s">
        <v>32</v>
      </c>
      <c r="J768" s="4">
        <v>877.24</v>
      </c>
      <c r="K768">
        <v>1</v>
      </c>
      <c r="L768" s="4">
        <v>877.24</v>
      </c>
      <c r="M768" s="4">
        <f>L768-J768</f>
        <v>0</v>
      </c>
      <c r="N768" s="4">
        <f t="shared" si="22"/>
        <v>877.24</v>
      </c>
      <c r="O768" s="3">
        <f t="shared" si="23"/>
        <v>0</v>
      </c>
      <c r="P768"/>
    </row>
    <row r="769" spans="1:16">
      <c r="A769">
        <v>1768</v>
      </c>
      <c r="B769" s="2" t="s">
        <v>1061</v>
      </c>
      <c r="C769" t="s">
        <v>340</v>
      </c>
      <c r="D769" t="s">
        <v>17</v>
      </c>
      <c r="E769">
        <v>50</v>
      </c>
      <c r="F769" t="str" cm="1">
        <f t="array" ref="F769">_xlfn.IFS(Table1[[#This Row],[Age]]&gt;49,"OLD",Table1[[#This Row],[Age]]&gt;29,"MIDDLE AGE",Table1[[#This Row],[Age]]&gt;19,"YOUNG")</f>
        <v>OLD</v>
      </c>
      <c r="G769" t="s">
        <v>25</v>
      </c>
      <c r="H769" t="s">
        <v>14</v>
      </c>
      <c r="I769" t="s">
        <v>15</v>
      </c>
      <c r="J769" s="4">
        <v>832.63</v>
      </c>
      <c r="K769">
        <v>3</v>
      </c>
      <c r="L769" s="4">
        <v>2497.89</v>
      </c>
      <c r="M769" s="4">
        <f>L769-J769</f>
        <v>1665.2599999999998</v>
      </c>
      <c r="N769" s="4">
        <f t="shared" si="22"/>
        <v>277.54333333333335</v>
      </c>
      <c r="O769" s="3">
        <f t="shared" si="23"/>
        <v>66.666666666666657</v>
      </c>
      <c r="P769"/>
    </row>
    <row r="770" spans="1:16">
      <c r="A770">
        <v>1769</v>
      </c>
      <c r="B770" s="2" t="s">
        <v>1227</v>
      </c>
      <c r="C770" t="s">
        <v>254</v>
      </c>
      <c r="D770" t="s">
        <v>17</v>
      </c>
      <c r="E770">
        <v>39</v>
      </c>
      <c r="F770" t="str" cm="1">
        <f t="array" ref="F770">_xlfn.IFS(Table1[[#This Row],[Age]]&gt;49,"OLD",Table1[[#This Row],[Age]]&gt;29,"MIDDLE AGE",Table1[[#This Row],[Age]]&gt;19,"YOUNG")</f>
        <v>MIDDLE AGE</v>
      </c>
      <c r="G770" t="s">
        <v>25</v>
      </c>
      <c r="H770" t="s">
        <v>35</v>
      </c>
      <c r="I770" t="s">
        <v>63</v>
      </c>
      <c r="J770" s="4">
        <v>67.37</v>
      </c>
      <c r="K770">
        <v>3</v>
      </c>
      <c r="L770" s="4">
        <v>202.11</v>
      </c>
      <c r="M770" s="4">
        <f>L770-J770</f>
        <v>134.74</v>
      </c>
      <c r="N770" s="4">
        <f t="shared" si="22"/>
        <v>22.456666666666667</v>
      </c>
      <c r="O770" s="3">
        <f t="shared" si="23"/>
        <v>66.666666666666657</v>
      </c>
      <c r="P770"/>
    </row>
    <row r="771" spans="1:16">
      <c r="A771">
        <v>1770</v>
      </c>
      <c r="B771" s="2" t="s">
        <v>1163</v>
      </c>
      <c r="C771" t="s">
        <v>553</v>
      </c>
      <c r="D771" t="s">
        <v>12</v>
      </c>
      <c r="E771">
        <v>64</v>
      </c>
      <c r="F771" t="str" cm="1">
        <f t="array" ref="F771">_xlfn.IFS(Table1[[#This Row],[Age]]&gt;49,"OLD",Table1[[#This Row],[Age]]&gt;29,"MIDDLE AGE",Table1[[#This Row],[Age]]&gt;19,"YOUNG")</f>
        <v>OLD</v>
      </c>
      <c r="G771" t="s">
        <v>22</v>
      </c>
      <c r="H771" t="s">
        <v>40</v>
      </c>
      <c r="I771" t="s">
        <v>68</v>
      </c>
      <c r="J771" s="4">
        <v>880.17</v>
      </c>
      <c r="K771">
        <v>5</v>
      </c>
      <c r="L771" s="4">
        <v>4400.8500000000004</v>
      </c>
      <c r="M771" s="4">
        <f>L771-J771</f>
        <v>3520.6800000000003</v>
      </c>
      <c r="N771" s="4">
        <f t="shared" ref="N771:N834" si="24">J771/K771</f>
        <v>176.03399999999999</v>
      </c>
      <c r="O771" s="3">
        <f t="shared" ref="O771:O834" si="25">M771/L771*100</f>
        <v>80</v>
      </c>
      <c r="P771"/>
    </row>
    <row r="772" spans="1:16">
      <c r="A772">
        <v>1771</v>
      </c>
      <c r="B772" s="2" t="s">
        <v>1259</v>
      </c>
      <c r="C772" t="s">
        <v>554</v>
      </c>
      <c r="D772" t="s">
        <v>12</v>
      </c>
      <c r="E772">
        <v>22</v>
      </c>
      <c r="F772" t="str" cm="1">
        <f t="array" ref="F772">_xlfn.IFS(Table1[[#This Row],[Age]]&gt;49,"OLD",Table1[[#This Row],[Age]]&gt;29,"MIDDLE AGE",Table1[[#This Row],[Age]]&gt;19,"YOUNG")</f>
        <v>YOUNG</v>
      </c>
      <c r="G772" t="s">
        <v>22</v>
      </c>
      <c r="H772" t="s">
        <v>27</v>
      </c>
      <c r="I772" t="s">
        <v>53</v>
      </c>
      <c r="J772" s="4">
        <v>104.16</v>
      </c>
      <c r="K772">
        <v>1</v>
      </c>
      <c r="L772" s="4">
        <v>104.16</v>
      </c>
      <c r="M772" s="4">
        <f>L772-J772</f>
        <v>0</v>
      </c>
      <c r="N772" s="4">
        <f t="shared" si="24"/>
        <v>104.16</v>
      </c>
      <c r="O772" s="3">
        <f t="shared" si="25"/>
        <v>0</v>
      </c>
      <c r="P772"/>
    </row>
    <row r="773" spans="1:16">
      <c r="A773">
        <v>1772</v>
      </c>
      <c r="B773" s="2" t="s">
        <v>1249</v>
      </c>
      <c r="C773" t="s">
        <v>555</v>
      </c>
      <c r="D773" t="s">
        <v>12</v>
      </c>
      <c r="E773">
        <v>56</v>
      </c>
      <c r="F773" t="str" cm="1">
        <f t="array" ref="F773">_xlfn.IFS(Table1[[#This Row],[Age]]&gt;49,"OLD",Table1[[#This Row],[Age]]&gt;29,"MIDDLE AGE",Table1[[#This Row],[Age]]&gt;19,"YOUNG")</f>
        <v>OLD</v>
      </c>
      <c r="G773" t="s">
        <v>13</v>
      </c>
      <c r="H773" t="s">
        <v>27</v>
      </c>
      <c r="I773" t="s">
        <v>32</v>
      </c>
      <c r="J773" s="4">
        <v>421.19</v>
      </c>
      <c r="K773">
        <v>5</v>
      </c>
      <c r="L773" s="4">
        <v>2105.9499999999998</v>
      </c>
      <c r="M773" s="4">
        <f>L773-J773</f>
        <v>1684.7599999999998</v>
      </c>
      <c r="N773" s="4">
        <f t="shared" si="24"/>
        <v>84.238</v>
      </c>
      <c r="O773" s="3">
        <f t="shared" si="25"/>
        <v>80</v>
      </c>
      <c r="P773"/>
    </row>
    <row r="774" spans="1:16">
      <c r="A774">
        <v>1773</v>
      </c>
      <c r="B774" s="2" t="s">
        <v>1159</v>
      </c>
      <c r="C774" t="s">
        <v>556</v>
      </c>
      <c r="D774" t="s">
        <v>12</v>
      </c>
      <c r="E774">
        <v>35</v>
      </c>
      <c r="F774" t="str" cm="1">
        <f t="array" ref="F774">_xlfn.IFS(Table1[[#This Row],[Age]]&gt;49,"OLD",Table1[[#This Row],[Age]]&gt;29,"MIDDLE AGE",Table1[[#This Row],[Age]]&gt;19,"YOUNG")</f>
        <v>MIDDLE AGE</v>
      </c>
      <c r="G774" t="s">
        <v>18</v>
      </c>
      <c r="H774" t="s">
        <v>35</v>
      </c>
      <c r="I774" t="s">
        <v>36</v>
      </c>
      <c r="J774" s="4">
        <v>767.75</v>
      </c>
      <c r="K774">
        <v>4</v>
      </c>
      <c r="L774" s="4">
        <v>3071</v>
      </c>
      <c r="M774" s="4">
        <f>L774-J774</f>
        <v>2303.25</v>
      </c>
      <c r="N774" s="4">
        <f t="shared" si="24"/>
        <v>191.9375</v>
      </c>
      <c r="O774" s="3">
        <f t="shared" si="25"/>
        <v>75</v>
      </c>
      <c r="P774"/>
    </row>
    <row r="775" spans="1:16">
      <c r="A775">
        <v>1774</v>
      </c>
      <c r="B775" s="2" t="s">
        <v>1223</v>
      </c>
      <c r="C775" t="s">
        <v>557</v>
      </c>
      <c r="D775" t="s">
        <v>17</v>
      </c>
      <c r="E775">
        <v>55</v>
      </c>
      <c r="F775" t="str" cm="1">
        <f t="array" ref="F775">_xlfn.IFS(Table1[[#This Row],[Age]]&gt;49,"OLD",Table1[[#This Row],[Age]]&gt;29,"MIDDLE AGE",Table1[[#This Row],[Age]]&gt;19,"YOUNG")</f>
        <v>OLD</v>
      </c>
      <c r="G775" t="s">
        <v>25</v>
      </c>
      <c r="H775" t="s">
        <v>14</v>
      </c>
      <c r="I775" t="s">
        <v>38</v>
      </c>
      <c r="J775" s="4">
        <v>90.7</v>
      </c>
      <c r="K775">
        <v>2</v>
      </c>
      <c r="L775" s="4">
        <v>181.4</v>
      </c>
      <c r="M775" s="4">
        <f>L775-J775</f>
        <v>90.7</v>
      </c>
      <c r="N775" s="4">
        <f t="shared" si="24"/>
        <v>45.35</v>
      </c>
      <c r="O775" s="3">
        <f t="shared" si="25"/>
        <v>50</v>
      </c>
      <c r="P775"/>
    </row>
    <row r="776" spans="1:16">
      <c r="A776">
        <v>1775</v>
      </c>
      <c r="B776" s="2" t="s">
        <v>1162</v>
      </c>
      <c r="C776" t="s">
        <v>558</v>
      </c>
      <c r="D776" t="s">
        <v>17</v>
      </c>
      <c r="E776">
        <v>54</v>
      </c>
      <c r="F776" t="str" cm="1">
        <f t="array" ref="F776">_xlfn.IFS(Table1[[#This Row],[Age]]&gt;49,"OLD",Table1[[#This Row],[Age]]&gt;29,"MIDDLE AGE",Table1[[#This Row],[Age]]&gt;19,"YOUNG")</f>
        <v>OLD</v>
      </c>
      <c r="G776" t="s">
        <v>25</v>
      </c>
      <c r="H776" t="s">
        <v>35</v>
      </c>
      <c r="I776" t="s">
        <v>58</v>
      </c>
      <c r="J776" s="4">
        <v>50</v>
      </c>
      <c r="K776">
        <v>1</v>
      </c>
      <c r="L776" s="4">
        <v>50</v>
      </c>
      <c r="M776" s="4">
        <f>L776-J776</f>
        <v>0</v>
      </c>
      <c r="N776" s="4">
        <f t="shared" si="24"/>
        <v>50</v>
      </c>
      <c r="O776" s="3">
        <f t="shared" si="25"/>
        <v>0</v>
      </c>
      <c r="P776"/>
    </row>
    <row r="777" spans="1:16">
      <c r="A777">
        <v>1776</v>
      </c>
      <c r="B777" s="2" t="s">
        <v>953</v>
      </c>
      <c r="C777" t="s">
        <v>559</v>
      </c>
      <c r="D777" t="s">
        <v>12</v>
      </c>
      <c r="E777">
        <v>47</v>
      </c>
      <c r="F777" t="str" cm="1">
        <f t="array" ref="F777">_xlfn.IFS(Table1[[#This Row],[Age]]&gt;49,"OLD",Table1[[#This Row],[Age]]&gt;29,"MIDDLE AGE",Table1[[#This Row],[Age]]&gt;19,"YOUNG")</f>
        <v>MIDDLE AGE</v>
      </c>
      <c r="G777" t="s">
        <v>18</v>
      </c>
      <c r="H777" t="s">
        <v>27</v>
      </c>
      <c r="I777" t="s">
        <v>46</v>
      </c>
      <c r="J777" s="4">
        <v>336.7</v>
      </c>
      <c r="K777">
        <v>4</v>
      </c>
      <c r="L777" s="4">
        <v>1346.8</v>
      </c>
      <c r="M777" s="4">
        <f>L777-J777</f>
        <v>1010.0999999999999</v>
      </c>
      <c r="N777" s="4">
        <f t="shared" si="24"/>
        <v>84.174999999999997</v>
      </c>
      <c r="O777" s="3">
        <f t="shared" si="25"/>
        <v>75</v>
      </c>
      <c r="P777"/>
    </row>
    <row r="778" spans="1:16">
      <c r="A778">
        <v>1777</v>
      </c>
      <c r="B778" s="2" t="s">
        <v>1146</v>
      </c>
      <c r="C778" t="s">
        <v>289</v>
      </c>
      <c r="D778" t="s">
        <v>12</v>
      </c>
      <c r="E778">
        <v>48</v>
      </c>
      <c r="F778" t="str" cm="1">
        <f t="array" ref="F778">_xlfn.IFS(Table1[[#This Row],[Age]]&gt;49,"OLD",Table1[[#This Row],[Age]]&gt;29,"MIDDLE AGE",Table1[[#This Row],[Age]]&gt;19,"YOUNG")</f>
        <v>MIDDLE AGE</v>
      </c>
      <c r="G778" t="s">
        <v>13</v>
      </c>
      <c r="H778" t="s">
        <v>35</v>
      </c>
      <c r="I778" t="s">
        <v>64</v>
      </c>
      <c r="J778" s="4">
        <v>732.63</v>
      </c>
      <c r="K778">
        <v>4</v>
      </c>
      <c r="L778" s="4">
        <v>2930.52</v>
      </c>
      <c r="M778" s="4">
        <f>L778-J778</f>
        <v>2197.89</v>
      </c>
      <c r="N778" s="4">
        <f t="shared" si="24"/>
        <v>183.1575</v>
      </c>
      <c r="O778" s="3">
        <f t="shared" si="25"/>
        <v>75</v>
      </c>
      <c r="P778"/>
    </row>
    <row r="779" spans="1:16">
      <c r="A779">
        <v>1778</v>
      </c>
      <c r="B779" s="2" t="s">
        <v>1260</v>
      </c>
      <c r="C779" t="s">
        <v>499</v>
      </c>
      <c r="D779" t="s">
        <v>17</v>
      </c>
      <c r="E779">
        <v>27</v>
      </c>
      <c r="F779" t="str" cm="1">
        <f t="array" ref="F779">_xlfn.IFS(Table1[[#This Row],[Age]]&gt;49,"OLD",Table1[[#This Row],[Age]]&gt;29,"MIDDLE AGE",Table1[[#This Row],[Age]]&gt;19,"YOUNG")</f>
        <v>YOUNG</v>
      </c>
      <c r="G779" t="s">
        <v>13</v>
      </c>
      <c r="H779" t="s">
        <v>27</v>
      </c>
      <c r="I779" t="s">
        <v>28</v>
      </c>
      <c r="J779" s="4">
        <v>526.54</v>
      </c>
      <c r="K779">
        <v>5</v>
      </c>
      <c r="L779" s="4">
        <v>2632.7</v>
      </c>
      <c r="M779" s="4">
        <f>L779-J779</f>
        <v>2106.16</v>
      </c>
      <c r="N779" s="4">
        <f t="shared" si="24"/>
        <v>105.30799999999999</v>
      </c>
      <c r="O779" s="3">
        <f t="shared" si="25"/>
        <v>80</v>
      </c>
      <c r="P779"/>
    </row>
    <row r="780" spans="1:16">
      <c r="A780">
        <v>1779</v>
      </c>
      <c r="B780" s="2" t="s">
        <v>1117</v>
      </c>
      <c r="C780" t="s">
        <v>251</v>
      </c>
      <c r="D780" t="s">
        <v>17</v>
      </c>
      <c r="E780">
        <v>32</v>
      </c>
      <c r="F780" t="str" cm="1">
        <f t="array" ref="F780">_xlfn.IFS(Table1[[#This Row],[Age]]&gt;49,"OLD",Table1[[#This Row],[Age]]&gt;29,"MIDDLE AGE",Table1[[#This Row],[Age]]&gt;19,"YOUNG")</f>
        <v>MIDDLE AGE</v>
      </c>
      <c r="G780" t="s">
        <v>18</v>
      </c>
      <c r="H780" t="s">
        <v>14</v>
      </c>
      <c r="I780" t="s">
        <v>43</v>
      </c>
      <c r="J780" s="4">
        <v>422.83</v>
      </c>
      <c r="K780">
        <v>5</v>
      </c>
      <c r="L780" s="4">
        <v>2114.15</v>
      </c>
      <c r="M780" s="4">
        <f>L780-J780</f>
        <v>1691.3200000000002</v>
      </c>
      <c r="N780" s="4">
        <f t="shared" si="24"/>
        <v>84.566000000000003</v>
      </c>
      <c r="O780" s="3">
        <f t="shared" si="25"/>
        <v>80</v>
      </c>
      <c r="P780"/>
    </row>
    <row r="781" spans="1:16">
      <c r="A781">
        <v>1780</v>
      </c>
      <c r="B781" s="2" t="s">
        <v>946</v>
      </c>
      <c r="C781" t="s">
        <v>221</v>
      </c>
      <c r="D781" t="s">
        <v>12</v>
      </c>
      <c r="E781">
        <v>59</v>
      </c>
      <c r="F781" t="str" cm="1">
        <f t="array" ref="F781">_xlfn.IFS(Table1[[#This Row],[Age]]&gt;49,"OLD",Table1[[#This Row],[Age]]&gt;29,"MIDDLE AGE",Table1[[#This Row],[Age]]&gt;19,"YOUNG")</f>
        <v>OLD</v>
      </c>
      <c r="G781" t="s">
        <v>25</v>
      </c>
      <c r="H781" t="s">
        <v>40</v>
      </c>
      <c r="I781" t="s">
        <v>41</v>
      </c>
      <c r="J781" s="4">
        <v>814.94</v>
      </c>
      <c r="K781">
        <v>2</v>
      </c>
      <c r="L781" s="4">
        <v>1629.88</v>
      </c>
      <c r="M781" s="4">
        <f>L781-J781</f>
        <v>814.94</v>
      </c>
      <c r="N781" s="4">
        <f t="shared" si="24"/>
        <v>407.47</v>
      </c>
      <c r="O781" s="3">
        <f t="shared" si="25"/>
        <v>50</v>
      </c>
      <c r="P781"/>
    </row>
    <row r="782" spans="1:16">
      <c r="A782">
        <v>1781</v>
      </c>
      <c r="B782" s="2" t="s">
        <v>1243</v>
      </c>
      <c r="C782" t="s">
        <v>560</v>
      </c>
      <c r="D782" t="s">
        <v>12</v>
      </c>
      <c r="E782">
        <v>61</v>
      </c>
      <c r="F782" t="str" cm="1">
        <f t="array" ref="F782">_xlfn.IFS(Table1[[#This Row],[Age]]&gt;49,"OLD",Table1[[#This Row],[Age]]&gt;29,"MIDDLE AGE",Table1[[#This Row],[Age]]&gt;19,"YOUNG")</f>
        <v>OLD</v>
      </c>
      <c r="G782" t="s">
        <v>22</v>
      </c>
      <c r="H782" t="s">
        <v>40</v>
      </c>
      <c r="I782" t="s">
        <v>76</v>
      </c>
      <c r="J782" s="4">
        <v>769.04</v>
      </c>
      <c r="K782">
        <v>2</v>
      </c>
      <c r="L782" s="4">
        <v>1538.08</v>
      </c>
      <c r="M782" s="4">
        <f>L782-J782</f>
        <v>769.04</v>
      </c>
      <c r="N782" s="4">
        <f t="shared" si="24"/>
        <v>384.52</v>
      </c>
      <c r="O782" s="3">
        <f t="shared" si="25"/>
        <v>50</v>
      </c>
      <c r="P782"/>
    </row>
    <row r="783" spans="1:16">
      <c r="A783">
        <v>1782</v>
      </c>
      <c r="B783" s="2" t="s">
        <v>1050</v>
      </c>
      <c r="C783" t="s">
        <v>557</v>
      </c>
      <c r="D783" t="s">
        <v>12</v>
      </c>
      <c r="E783">
        <v>35</v>
      </c>
      <c r="F783" t="str" cm="1">
        <f t="array" ref="F783">_xlfn.IFS(Table1[[#This Row],[Age]]&gt;49,"OLD",Table1[[#This Row],[Age]]&gt;29,"MIDDLE AGE",Table1[[#This Row],[Age]]&gt;19,"YOUNG")</f>
        <v>MIDDLE AGE</v>
      </c>
      <c r="G783" t="s">
        <v>22</v>
      </c>
      <c r="H783" t="s">
        <v>35</v>
      </c>
      <c r="I783" t="s">
        <v>64</v>
      </c>
      <c r="J783" s="4">
        <v>788.18</v>
      </c>
      <c r="K783">
        <v>2</v>
      </c>
      <c r="L783" s="4">
        <v>1576.36</v>
      </c>
      <c r="M783" s="4">
        <f>L783-J783</f>
        <v>788.18</v>
      </c>
      <c r="N783" s="4">
        <f t="shared" si="24"/>
        <v>394.09</v>
      </c>
      <c r="O783" s="3">
        <f t="shared" si="25"/>
        <v>50</v>
      </c>
      <c r="P783"/>
    </row>
    <row r="784" spans="1:16">
      <c r="A784">
        <v>1783</v>
      </c>
      <c r="B784" s="2" t="s">
        <v>1214</v>
      </c>
      <c r="C784" t="s">
        <v>196</v>
      </c>
      <c r="D784" t="s">
        <v>17</v>
      </c>
      <c r="E784">
        <v>40</v>
      </c>
      <c r="F784" t="str" cm="1">
        <f t="array" ref="F784">_xlfn.IFS(Table1[[#This Row],[Age]]&gt;49,"OLD",Table1[[#This Row],[Age]]&gt;29,"MIDDLE AGE",Table1[[#This Row],[Age]]&gt;19,"YOUNG")</f>
        <v>MIDDLE AGE</v>
      </c>
      <c r="G784" t="s">
        <v>18</v>
      </c>
      <c r="H784" t="s">
        <v>27</v>
      </c>
      <c r="I784" t="s">
        <v>46</v>
      </c>
      <c r="J784" s="4">
        <v>465.13</v>
      </c>
      <c r="K784">
        <v>2</v>
      </c>
      <c r="L784" s="4">
        <v>930.26</v>
      </c>
      <c r="M784" s="4">
        <f>L784-J784</f>
        <v>465.13</v>
      </c>
      <c r="N784" s="4">
        <f t="shared" si="24"/>
        <v>232.565</v>
      </c>
      <c r="O784" s="3">
        <f t="shared" si="25"/>
        <v>50</v>
      </c>
      <c r="P784"/>
    </row>
    <row r="785" spans="1:16">
      <c r="A785">
        <v>1784</v>
      </c>
      <c r="B785" s="2" t="s">
        <v>1231</v>
      </c>
      <c r="C785" t="s">
        <v>73</v>
      </c>
      <c r="D785" t="s">
        <v>17</v>
      </c>
      <c r="E785">
        <v>50</v>
      </c>
      <c r="F785" t="str" cm="1">
        <f t="array" ref="F785">_xlfn.IFS(Table1[[#This Row],[Age]]&gt;49,"OLD",Table1[[#This Row],[Age]]&gt;29,"MIDDLE AGE",Table1[[#This Row],[Age]]&gt;19,"YOUNG")</f>
        <v>OLD</v>
      </c>
      <c r="G785" t="s">
        <v>25</v>
      </c>
      <c r="H785" t="s">
        <v>40</v>
      </c>
      <c r="I785" t="s">
        <v>68</v>
      </c>
      <c r="J785" s="4">
        <v>29.25</v>
      </c>
      <c r="K785">
        <v>5</v>
      </c>
      <c r="L785" s="4">
        <v>146.25</v>
      </c>
      <c r="M785" s="4">
        <f>L785-J785</f>
        <v>117</v>
      </c>
      <c r="N785" s="4">
        <f t="shared" si="24"/>
        <v>5.85</v>
      </c>
      <c r="O785" s="3">
        <f t="shared" si="25"/>
        <v>80</v>
      </c>
      <c r="P785"/>
    </row>
    <row r="786" spans="1:16">
      <c r="A786">
        <v>1785</v>
      </c>
      <c r="B786" s="2" t="s">
        <v>1211</v>
      </c>
      <c r="C786" t="s">
        <v>341</v>
      </c>
      <c r="D786" t="s">
        <v>17</v>
      </c>
      <c r="E786">
        <v>33</v>
      </c>
      <c r="F786" t="str" cm="1">
        <f t="array" ref="F786">_xlfn.IFS(Table1[[#This Row],[Age]]&gt;49,"OLD",Table1[[#This Row],[Age]]&gt;29,"MIDDLE AGE",Table1[[#This Row],[Age]]&gt;19,"YOUNG")</f>
        <v>MIDDLE AGE</v>
      </c>
      <c r="G786" t="s">
        <v>18</v>
      </c>
      <c r="H786" t="s">
        <v>27</v>
      </c>
      <c r="I786" t="s">
        <v>53</v>
      </c>
      <c r="J786" s="4">
        <v>180.42</v>
      </c>
      <c r="K786">
        <v>3</v>
      </c>
      <c r="L786" s="4">
        <v>541.26</v>
      </c>
      <c r="M786" s="4">
        <f>L786-J786</f>
        <v>360.84000000000003</v>
      </c>
      <c r="N786" s="4">
        <f t="shared" si="24"/>
        <v>60.139999999999993</v>
      </c>
      <c r="O786" s="3">
        <f t="shared" si="25"/>
        <v>66.666666666666671</v>
      </c>
      <c r="P786"/>
    </row>
    <row r="787" spans="1:16">
      <c r="A787">
        <v>1786</v>
      </c>
      <c r="B787" s="2" t="s">
        <v>1149</v>
      </c>
      <c r="C787" t="s">
        <v>226</v>
      </c>
      <c r="D787" t="s">
        <v>12</v>
      </c>
      <c r="E787">
        <v>55</v>
      </c>
      <c r="F787" t="str" cm="1">
        <f t="array" ref="F787">_xlfn.IFS(Table1[[#This Row],[Age]]&gt;49,"OLD",Table1[[#This Row],[Age]]&gt;29,"MIDDLE AGE",Table1[[#This Row],[Age]]&gt;19,"YOUNG")</f>
        <v>OLD</v>
      </c>
      <c r="G787" t="s">
        <v>13</v>
      </c>
      <c r="H787" t="s">
        <v>14</v>
      </c>
      <c r="I787" t="s">
        <v>38</v>
      </c>
      <c r="J787" s="4">
        <v>743.89</v>
      </c>
      <c r="K787">
        <v>5</v>
      </c>
      <c r="L787" s="4">
        <v>3719.45</v>
      </c>
      <c r="M787" s="4">
        <f>L787-J787</f>
        <v>2975.56</v>
      </c>
      <c r="N787" s="4">
        <f t="shared" si="24"/>
        <v>148.77799999999999</v>
      </c>
      <c r="O787" s="3">
        <f t="shared" si="25"/>
        <v>80</v>
      </c>
      <c r="P787"/>
    </row>
    <row r="788" spans="1:16">
      <c r="A788">
        <v>1787</v>
      </c>
      <c r="B788" s="2" t="s">
        <v>974</v>
      </c>
      <c r="C788" t="s">
        <v>249</v>
      </c>
      <c r="D788" t="s">
        <v>12</v>
      </c>
      <c r="E788">
        <v>52</v>
      </c>
      <c r="F788" t="str" cm="1">
        <f t="array" ref="F788">_xlfn.IFS(Table1[[#This Row],[Age]]&gt;49,"OLD",Table1[[#This Row],[Age]]&gt;29,"MIDDLE AGE",Table1[[#This Row],[Age]]&gt;19,"YOUNG")</f>
        <v>OLD</v>
      </c>
      <c r="G788" t="s">
        <v>13</v>
      </c>
      <c r="H788" t="s">
        <v>35</v>
      </c>
      <c r="I788" t="s">
        <v>63</v>
      </c>
      <c r="J788" s="4">
        <v>755.64</v>
      </c>
      <c r="K788">
        <v>3</v>
      </c>
      <c r="L788" s="4">
        <v>2266.92</v>
      </c>
      <c r="M788" s="4">
        <f>L788-J788</f>
        <v>1511.2800000000002</v>
      </c>
      <c r="N788" s="4">
        <f t="shared" si="24"/>
        <v>251.88</v>
      </c>
      <c r="O788" s="3">
        <f t="shared" si="25"/>
        <v>66.666666666666671</v>
      </c>
      <c r="P788"/>
    </row>
    <row r="789" spans="1:16">
      <c r="A789">
        <v>1788</v>
      </c>
      <c r="B789" s="2" t="s">
        <v>996</v>
      </c>
      <c r="C789" t="s">
        <v>348</v>
      </c>
      <c r="D789" t="s">
        <v>17</v>
      </c>
      <c r="E789">
        <v>51</v>
      </c>
      <c r="F789" t="str" cm="1">
        <f t="array" ref="F789">_xlfn.IFS(Table1[[#This Row],[Age]]&gt;49,"OLD",Table1[[#This Row],[Age]]&gt;29,"MIDDLE AGE",Table1[[#This Row],[Age]]&gt;19,"YOUNG")</f>
        <v>OLD</v>
      </c>
      <c r="G789" t="s">
        <v>22</v>
      </c>
      <c r="H789" t="s">
        <v>27</v>
      </c>
      <c r="I789" t="s">
        <v>32</v>
      </c>
      <c r="J789" s="4">
        <v>972.58</v>
      </c>
      <c r="K789">
        <v>5</v>
      </c>
      <c r="L789" s="4">
        <v>4862.8999999999996</v>
      </c>
      <c r="M789" s="4">
        <f>L789-J789</f>
        <v>3890.3199999999997</v>
      </c>
      <c r="N789" s="4">
        <f t="shared" si="24"/>
        <v>194.51600000000002</v>
      </c>
      <c r="O789" s="3">
        <f t="shared" si="25"/>
        <v>80</v>
      </c>
      <c r="P789"/>
    </row>
    <row r="790" spans="1:16">
      <c r="A790">
        <v>1789</v>
      </c>
      <c r="B790" s="2" t="s">
        <v>1177</v>
      </c>
      <c r="C790" t="s">
        <v>415</v>
      </c>
      <c r="D790" t="s">
        <v>17</v>
      </c>
      <c r="E790">
        <v>45</v>
      </c>
      <c r="F790" t="str" cm="1">
        <f t="array" ref="F790">_xlfn.IFS(Table1[[#This Row],[Age]]&gt;49,"OLD",Table1[[#This Row],[Age]]&gt;29,"MIDDLE AGE",Table1[[#This Row],[Age]]&gt;19,"YOUNG")</f>
        <v>MIDDLE AGE</v>
      </c>
      <c r="G790" t="s">
        <v>13</v>
      </c>
      <c r="H790" t="s">
        <v>35</v>
      </c>
      <c r="I790" t="s">
        <v>36</v>
      </c>
      <c r="J790" s="4">
        <v>198.28</v>
      </c>
      <c r="K790">
        <v>5</v>
      </c>
      <c r="L790" s="4">
        <v>991.4</v>
      </c>
      <c r="M790" s="4">
        <f>L790-J790</f>
        <v>793.12</v>
      </c>
      <c r="N790" s="4">
        <f t="shared" si="24"/>
        <v>39.655999999999999</v>
      </c>
      <c r="O790" s="3">
        <f t="shared" si="25"/>
        <v>80</v>
      </c>
      <c r="P790"/>
    </row>
    <row r="791" spans="1:16">
      <c r="A791">
        <v>1790</v>
      </c>
      <c r="B791" s="2" t="s">
        <v>1035</v>
      </c>
      <c r="C791" t="s">
        <v>561</v>
      </c>
      <c r="D791" t="s">
        <v>12</v>
      </c>
      <c r="E791">
        <v>19</v>
      </c>
      <c r="F791" t="e" cm="1">
        <f t="array" ref="F791">_xlfn.IFS(Table1[[#This Row],[Age]]&gt;49,"OLD",Table1[[#This Row],[Age]]&gt;29,"MIDDLE AGE",Table1[[#This Row],[Age]]&gt;19,"YOUNG")</f>
        <v>#N/A</v>
      </c>
      <c r="G791" t="s">
        <v>13</v>
      </c>
      <c r="H791" t="s">
        <v>27</v>
      </c>
      <c r="I791" t="s">
        <v>46</v>
      </c>
      <c r="J791" s="4">
        <v>131.69999999999999</v>
      </c>
      <c r="K791">
        <v>2</v>
      </c>
      <c r="L791" s="4">
        <v>263.39999999999998</v>
      </c>
      <c r="M791" s="4">
        <f>L791-J791</f>
        <v>131.69999999999999</v>
      </c>
      <c r="N791" s="4">
        <f t="shared" si="24"/>
        <v>65.849999999999994</v>
      </c>
      <c r="O791" s="3">
        <f t="shared" si="25"/>
        <v>50</v>
      </c>
      <c r="P791"/>
    </row>
    <row r="792" spans="1:16">
      <c r="A792">
        <v>1791</v>
      </c>
      <c r="B792" s="2" t="s">
        <v>1076</v>
      </c>
      <c r="C792" t="s">
        <v>433</v>
      </c>
      <c r="D792" t="s">
        <v>17</v>
      </c>
      <c r="E792">
        <v>47</v>
      </c>
      <c r="F792" t="str" cm="1">
        <f t="array" ref="F792">_xlfn.IFS(Table1[[#This Row],[Age]]&gt;49,"OLD",Table1[[#This Row],[Age]]&gt;29,"MIDDLE AGE",Table1[[#This Row],[Age]]&gt;19,"YOUNG")</f>
        <v>MIDDLE AGE</v>
      </c>
      <c r="G792" t="s">
        <v>18</v>
      </c>
      <c r="H792" t="s">
        <v>27</v>
      </c>
      <c r="I792" t="s">
        <v>53</v>
      </c>
      <c r="J792" s="4">
        <v>147.4</v>
      </c>
      <c r="K792">
        <v>3</v>
      </c>
      <c r="L792" s="4">
        <v>442.2</v>
      </c>
      <c r="M792" s="4">
        <f>L792-J792</f>
        <v>294.79999999999995</v>
      </c>
      <c r="N792" s="4">
        <f t="shared" si="24"/>
        <v>49.133333333333333</v>
      </c>
      <c r="O792" s="3">
        <f t="shared" si="25"/>
        <v>66.666666666666657</v>
      </c>
      <c r="P792"/>
    </row>
    <row r="793" spans="1:16">
      <c r="A793">
        <v>1792</v>
      </c>
      <c r="B793" s="2" t="s">
        <v>960</v>
      </c>
      <c r="C793" t="s">
        <v>562</v>
      </c>
      <c r="D793" t="s">
        <v>17</v>
      </c>
      <c r="E793">
        <v>30</v>
      </c>
      <c r="F793" t="str" cm="1">
        <f t="array" ref="F793">_xlfn.IFS(Table1[[#This Row],[Age]]&gt;49,"OLD",Table1[[#This Row],[Age]]&gt;29,"MIDDLE AGE",Table1[[#This Row],[Age]]&gt;19,"YOUNG")</f>
        <v>MIDDLE AGE</v>
      </c>
      <c r="G793" t="s">
        <v>18</v>
      </c>
      <c r="H793" t="s">
        <v>14</v>
      </c>
      <c r="I793" t="s">
        <v>43</v>
      </c>
      <c r="J793" s="4">
        <v>192.94</v>
      </c>
      <c r="K793">
        <v>4</v>
      </c>
      <c r="L793" s="4">
        <v>771.76</v>
      </c>
      <c r="M793" s="4">
        <f>L793-J793</f>
        <v>578.81999999999994</v>
      </c>
      <c r="N793" s="4">
        <f t="shared" si="24"/>
        <v>48.234999999999999</v>
      </c>
      <c r="O793" s="3">
        <f t="shared" si="25"/>
        <v>74.999999999999986</v>
      </c>
      <c r="P793"/>
    </row>
    <row r="794" spans="1:16">
      <c r="A794">
        <v>1793</v>
      </c>
      <c r="B794" s="2" t="s">
        <v>1081</v>
      </c>
      <c r="C794" t="s">
        <v>226</v>
      </c>
      <c r="D794" t="s">
        <v>12</v>
      </c>
      <c r="E794">
        <v>58</v>
      </c>
      <c r="F794" t="str" cm="1">
        <f t="array" ref="F794">_xlfn.IFS(Table1[[#This Row],[Age]]&gt;49,"OLD",Table1[[#This Row],[Age]]&gt;29,"MIDDLE AGE",Table1[[#This Row],[Age]]&gt;19,"YOUNG")</f>
        <v>OLD</v>
      </c>
      <c r="G794" t="s">
        <v>25</v>
      </c>
      <c r="H794" t="s">
        <v>35</v>
      </c>
      <c r="I794" t="s">
        <v>64</v>
      </c>
      <c r="J794" s="4">
        <v>533.17999999999995</v>
      </c>
      <c r="K794">
        <v>4</v>
      </c>
      <c r="L794" s="4">
        <v>2132.7199999999998</v>
      </c>
      <c r="M794" s="4">
        <f>L794-J794</f>
        <v>1599.54</v>
      </c>
      <c r="N794" s="4">
        <f t="shared" si="24"/>
        <v>133.29499999999999</v>
      </c>
      <c r="O794" s="3">
        <f t="shared" si="25"/>
        <v>75</v>
      </c>
      <c r="P794"/>
    </row>
    <row r="795" spans="1:16">
      <c r="A795">
        <v>1794</v>
      </c>
      <c r="B795" s="2" t="s">
        <v>1170</v>
      </c>
      <c r="C795" t="s">
        <v>420</v>
      </c>
      <c r="D795" t="s">
        <v>17</v>
      </c>
      <c r="E795">
        <v>33</v>
      </c>
      <c r="F795" t="str" cm="1">
        <f t="array" ref="F795">_xlfn.IFS(Table1[[#This Row],[Age]]&gt;49,"OLD",Table1[[#This Row],[Age]]&gt;29,"MIDDLE AGE",Table1[[#This Row],[Age]]&gt;19,"YOUNG")</f>
        <v>MIDDLE AGE</v>
      </c>
      <c r="G795" t="s">
        <v>18</v>
      </c>
      <c r="H795" t="s">
        <v>19</v>
      </c>
      <c r="I795" t="s">
        <v>51</v>
      </c>
      <c r="J795" s="4">
        <v>975.46</v>
      </c>
      <c r="K795">
        <v>4</v>
      </c>
      <c r="L795" s="4">
        <v>3901.84</v>
      </c>
      <c r="M795" s="4">
        <f>L795-J795</f>
        <v>2926.38</v>
      </c>
      <c r="N795" s="4">
        <f t="shared" si="24"/>
        <v>243.86500000000001</v>
      </c>
      <c r="O795" s="3">
        <f t="shared" si="25"/>
        <v>75</v>
      </c>
      <c r="P795"/>
    </row>
    <row r="796" spans="1:16">
      <c r="A796">
        <v>1795</v>
      </c>
      <c r="B796" s="2" t="s">
        <v>952</v>
      </c>
      <c r="C796" t="s">
        <v>151</v>
      </c>
      <c r="D796" t="s">
        <v>12</v>
      </c>
      <c r="E796">
        <v>22</v>
      </c>
      <c r="F796" t="str" cm="1">
        <f t="array" ref="F796">_xlfn.IFS(Table1[[#This Row],[Age]]&gt;49,"OLD",Table1[[#This Row],[Age]]&gt;29,"MIDDLE AGE",Table1[[#This Row],[Age]]&gt;19,"YOUNG")</f>
        <v>YOUNG</v>
      </c>
      <c r="G796" t="s">
        <v>25</v>
      </c>
      <c r="H796" t="s">
        <v>27</v>
      </c>
      <c r="I796" t="s">
        <v>28</v>
      </c>
      <c r="J796" s="4">
        <v>593.54</v>
      </c>
      <c r="K796">
        <v>2</v>
      </c>
      <c r="L796" s="4">
        <v>1187.08</v>
      </c>
      <c r="M796" s="4">
        <f>L796-J796</f>
        <v>593.54</v>
      </c>
      <c r="N796" s="4">
        <f t="shared" si="24"/>
        <v>296.77</v>
      </c>
      <c r="O796" s="3">
        <f t="shared" si="25"/>
        <v>50</v>
      </c>
      <c r="P796"/>
    </row>
    <row r="797" spans="1:16">
      <c r="A797">
        <v>1796</v>
      </c>
      <c r="B797" s="2" t="s">
        <v>1092</v>
      </c>
      <c r="C797" t="s">
        <v>298</v>
      </c>
      <c r="D797" t="s">
        <v>12</v>
      </c>
      <c r="E797">
        <v>45</v>
      </c>
      <c r="F797" t="str" cm="1">
        <f t="array" ref="F797">_xlfn.IFS(Table1[[#This Row],[Age]]&gt;49,"OLD",Table1[[#This Row],[Age]]&gt;29,"MIDDLE AGE",Table1[[#This Row],[Age]]&gt;19,"YOUNG")</f>
        <v>MIDDLE AGE</v>
      </c>
      <c r="G797" t="s">
        <v>22</v>
      </c>
      <c r="H797" t="s">
        <v>27</v>
      </c>
      <c r="I797" t="s">
        <v>53</v>
      </c>
      <c r="J797" s="4">
        <v>527.46</v>
      </c>
      <c r="K797">
        <v>4</v>
      </c>
      <c r="L797" s="4">
        <v>2109.84</v>
      </c>
      <c r="M797" s="4">
        <f>L797-J797</f>
        <v>1582.38</v>
      </c>
      <c r="N797" s="4">
        <f t="shared" si="24"/>
        <v>131.86500000000001</v>
      </c>
      <c r="O797" s="3">
        <f t="shared" si="25"/>
        <v>75</v>
      </c>
      <c r="P797"/>
    </row>
    <row r="798" spans="1:16">
      <c r="A798">
        <v>1797</v>
      </c>
      <c r="B798" s="2" t="s">
        <v>1113</v>
      </c>
      <c r="C798" t="s">
        <v>563</v>
      </c>
      <c r="D798" t="s">
        <v>12</v>
      </c>
      <c r="E798">
        <v>56</v>
      </c>
      <c r="F798" t="str" cm="1">
        <f t="array" ref="F798">_xlfn.IFS(Table1[[#This Row],[Age]]&gt;49,"OLD",Table1[[#This Row],[Age]]&gt;29,"MIDDLE AGE",Table1[[#This Row],[Age]]&gt;19,"YOUNG")</f>
        <v>OLD</v>
      </c>
      <c r="G798" t="s">
        <v>18</v>
      </c>
      <c r="H798" t="s">
        <v>40</v>
      </c>
      <c r="I798" t="s">
        <v>68</v>
      </c>
      <c r="J798" s="4">
        <v>676.62</v>
      </c>
      <c r="K798">
        <v>5</v>
      </c>
      <c r="L798" s="4">
        <v>3383.1</v>
      </c>
      <c r="M798" s="4">
        <f>L798-J798</f>
        <v>2706.48</v>
      </c>
      <c r="N798" s="4">
        <f t="shared" si="24"/>
        <v>135.32400000000001</v>
      </c>
      <c r="O798" s="3">
        <f t="shared" si="25"/>
        <v>80</v>
      </c>
      <c r="P798"/>
    </row>
    <row r="799" spans="1:16">
      <c r="A799">
        <v>1798</v>
      </c>
      <c r="B799" s="2" t="s">
        <v>1210</v>
      </c>
      <c r="C799" t="s">
        <v>439</v>
      </c>
      <c r="D799" t="s">
        <v>12</v>
      </c>
      <c r="E799">
        <v>62</v>
      </c>
      <c r="F799" t="str" cm="1">
        <f t="array" ref="F799">_xlfn.IFS(Table1[[#This Row],[Age]]&gt;49,"OLD",Table1[[#This Row],[Age]]&gt;29,"MIDDLE AGE",Table1[[#This Row],[Age]]&gt;19,"YOUNG")</f>
        <v>OLD</v>
      </c>
      <c r="G799" t="s">
        <v>18</v>
      </c>
      <c r="H799" t="s">
        <v>35</v>
      </c>
      <c r="I799" t="s">
        <v>58</v>
      </c>
      <c r="J799" s="4">
        <v>83.19</v>
      </c>
      <c r="K799">
        <v>2</v>
      </c>
      <c r="L799" s="4">
        <v>166.38</v>
      </c>
      <c r="M799" s="4">
        <f>L799-J799</f>
        <v>83.19</v>
      </c>
      <c r="N799" s="4">
        <f t="shared" si="24"/>
        <v>41.594999999999999</v>
      </c>
      <c r="O799" s="3">
        <f t="shared" si="25"/>
        <v>50</v>
      </c>
      <c r="P799"/>
    </row>
    <row r="800" spans="1:16">
      <c r="A800">
        <v>1799</v>
      </c>
      <c r="B800" s="2" t="s">
        <v>1261</v>
      </c>
      <c r="C800" t="s">
        <v>564</v>
      </c>
      <c r="D800" t="s">
        <v>12</v>
      </c>
      <c r="E800">
        <v>37</v>
      </c>
      <c r="F800" t="str" cm="1">
        <f t="array" ref="F800">_xlfn.IFS(Table1[[#This Row],[Age]]&gt;49,"OLD",Table1[[#This Row],[Age]]&gt;29,"MIDDLE AGE",Table1[[#This Row],[Age]]&gt;19,"YOUNG")</f>
        <v>MIDDLE AGE</v>
      </c>
      <c r="G800" t="s">
        <v>18</v>
      </c>
      <c r="H800" t="s">
        <v>19</v>
      </c>
      <c r="I800" t="s">
        <v>80</v>
      </c>
      <c r="J800" s="4">
        <v>817.2</v>
      </c>
      <c r="K800">
        <v>4</v>
      </c>
      <c r="L800" s="4">
        <v>3268.8</v>
      </c>
      <c r="M800" s="4">
        <f>L800-J800</f>
        <v>2451.6000000000004</v>
      </c>
      <c r="N800" s="4">
        <f t="shared" si="24"/>
        <v>204.3</v>
      </c>
      <c r="O800" s="3">
        <f t="shared" si="25"/>
        <v>75.000000000000014</v>
      </c>
      <c r="P800"/>
    </row>
    <row r="801" spans="1:16">
      <c r="A801">
        <v>1800</v>
      </c>
      <c r="B801" s="2" t="s">
        <v>1262</v>
      </c>
      <c r="C801" t="s">
        <v>565</v>
      </c>
      <c r="D801" t="s">
        <v>12</v>
      </c>
      <c r="E801">
        <v>41</v>
      </c>
      <c r="F801" t="str" cm="1">
        <f t="array" ref="F801">_xlfn.IFS(Table1[[#This Row],[Age]]&gt;49,"OLD",Table1[[#This Row],[Age]]&gt;29,"MIDDLE AGE",Table1[[#This Row],[Age]]&gt;19,"YOUNG")</f>
        <v>MIDDLE AGE</v>
      </c>
      <c r="G801" t="s">
        <v>22</v>
      </c>
      <c r="H801" t="s">
        <v>14</v>
      </c>
      <c r="I801" t="s">
        <v>48</v>
      </c>
      <c r="J801" s="4">
        <v>650.41</v>
      </c>
      <c r="K801">
        <v>2</v>
      </c>
      <c r="L801" s="4">
        <v>1300.82</v>
      </c>
      <c r="M801" s="4">
        <f>L801-J801</f>
        <v>650.41</v>
      </c>
      <c r="N801" s="4">
        <f t="shared" si="24"/>
        <v>325.20499999999998</v>
      </c>
      <c r="O801" s="3">
        <f t="shared" si="25"/>
        <v>50</v>
      </c>
      <c r="P801"/>
    </row>
    <row r="802" spans="1:16">
      <c r="A802">
        <v>1801</v>
      </c>
      <c r="B802" s="2" t="s">
        <v>1041</v>
      </c>
      <c r="C802" t="s">
        <v>566</v>
      </c>
      <c r="D802" t="s">
        <v>12</v>
      </c>
      <c r="E802">
        <v>44</v>
      </c>
      <c r="F802" t="str" cm="1">
        <f t="array" ref="F802">_xlfn.IFS(Table1[[#This Row],[Age]]&gt;49,"OLD",Table1[[#This Row],[Age]]&gt;29,"MIDDLE AGE",Table1[[#This Row],[Age]]&gt;19,"YOUNG")</f>
        <v>MIDDLE AGE</v>
      </c>
      <c r="G802" t="s">
        <v>18</v>
      </c>
      <c r="H802" t="s">
        <v>19</v>
      </c>
      <c r="I802" t="s">
        <v>80</v>
      </c>
      <c r="J802" s="4">
        <v>179.48</v>
      </c>
      <c r="K802">
        <v>5</v>
      </c>
      <c r="L802" s="4">
        <v>897.4</v>
      </c>
      <c r="M802" s="4">
        <f>L802-J802</f>
        <v>717.92</v>
      </c>
      <c r="N802" s="4">
        <f t="shared" si="24"/>
        <v>35.896000000000001</v>
      </c>
      <c r="O802" s="3">
        <f t="shared" si="25"/>
        <v>80</v>
      </c>
      <c r="P802"/>
    </row>
    <row r="803" spans="1:16">
      <c r="A803">
        <v>1802</v>
      </c>
      <c r="B803" s="2" t="s">
        <v>1085</v>
      </c>
      <c r="C803" t="s">
        <v>567</v>
      </c>
      <c r="D803" t="s">
        <v>17</v>
      </c>
      <c r="E803">
        <v>47</v>
      </c>
      <c r="F803" t="str" cm="1">
        <f t="array" ref="F803">_xlfn.IFS(Table1[[#This Row],[Age]]&gt;49,"OLD",Table1[[#This Row],[Age]]&gt;29,"MIDDLE AGE",Table1[[#This Row],[Age]]&gt;19,"YOUNG")</f>
        <v>MIDDLE AGE</v>
      </c>
      <c r="G803" t="s">
        <v>13</v>
      </c>
      <c r="H803" t="s">
        <v>14</v>
      </c>
      <c r="I803" t="s">
        <v>38</v>
      </c>
      <c r="J803" s="4">
        <v>634.41</v>
      </c>
      <c r="K803">
        <v>2</v>
      </c>
      <c r="L803" s="4">
        <v>1268.82</v>
      </c>
      <c r="M803" s="4">
        <f>L803-J803</f>
        <v>634.41</v>
      </c>
      <c r="N803" s="4">
        <f t="shared" si="24"/>
        <v>317.20499999999998</v>
      </c>
      <c r="O803" s="3">
        <f t="shared" si="25"/>
        <v>50</v>
      </c>
      <c r="P803"/>
    </row>
    <row r="804" spans="1:16">
      <c r="A804">
        <v>1803</v>
      </c>
      <c r="B804" s="2" t="s">
        <v>1019</v>
      </c>
      <c r="C804" t="s">
        <v>414</v>
      </c>
      <c r="D804" t="s">
        <v>12</v>
      </c>
      <c r="E804">
        <v>62</v>
      </c>
      <c r="F804" t="str" cm="1">
        <f t="array" ref="F804">_xlfn.IFS(Table1[[#This Row],[Age]]&gt;49,"OLD",Table1[[#This Row],[Age]]&gt;29,"MIDDLE AGE",Table1[[#This Row],[Age]]&gt;19,"YOUNG")</f>
        <v>OLD</v>
      </c>
      <c r="G804" t="s">
        <v>18</v>
      </c>
      <c r="H804" t="s">
        <v>19</v>
      </c>
      <c r="I804" t="s">
        <v>23</v>
      </c>
      <c r="J804" s="4">
        <v>600.25</v>
      </c>
      <c r="K804">
        <v>4</v>
      </c>
      <c r="L804" s="4">
        <v>2401</v>
      </c>
      <c r="M804" s="4">
        <f>L804-J804</f>
        <v>1800.75</v>
      </c>
      <c r="N804" s="4">
        <f t="shared" si="24"/>
        <v>150.0625</v>
      </c>
      <c r="O804" s="3">
        <f t="shared" si="25"/>
        <v>75</v>
      </c>
      <c r="P804"/>
    </row>
    <row r="805" spans="1:16">
      <c r="A805">
        <v>1804</v>
      </c>
      <c r="B805" s="2" t="s">
        <v>1192</v>
      </c>
      <c r="C805" t="s">
        <v>568</v>
      </c>
      <c r="D805" t="s">
        <v>12</v>
      </c>
      <c r="E805">
        <v>44</v>
      </c>
      <c r="F805" t="str" cm="1">
        <f t="array" ref="F805">_xlfn.IFS(Table1[[#This Row],[Age]]&gt;49,"OLD",Table1[[#This Row],[Age]]&gt;29,"MIDDLE AGE",Table1[[#This Row],[Age]]&gt;19,"YOUNG")</f>
        <v>MIDDLE AGE</v>
      </c>
      <c r="G805" t="s">
        <v>25</v>
      </c>
      <c r="H805" t="s">
        <v>19</v>
      </c>
      <c r="I805" t="s">
        <v>23</v>
      </c>
      <c r="J805" s="4">
        <v>74.2</v>
      </c>
      <c r="K805">
        <v>2</v>
      </c>
      <c r="L805" s="4">
        <v>148.4</v>
      </c>
      <c r="M805" s="4">
        <f>L805-J805</f>
        <v>74.2</v>
      </c>
      <c r="N805" s="4">
        <f t="shared" si="24"/>
        <v>37.1</v>
      </c>
      <c r="O805" s="3">
        <f t="shared" si="25"/>
        <v>50</v>
      </c>
      <c r="P805"/>
    </row>
    <row r="806" spans="1:16">
      <c r="A806">
        <v>1805</v>
      </c>
      <c r="B806" s="2" t="s">
        <v>1028</v>
      </c>
      <c r="C806" t="s">
        <v>490</v>
      </c>
      <c r="D806" t="s">
        <v>17</v>
      </c>
      <c r="E806">
        <v>43</v>
      </c>
      <c r="F806" t="str" cm="1">
        <f t="array" ref="F806">_xlfn.IFS(Table1[[#This Row],[Age]]&gt;49,"OLD",Table1[[#This Row],[Age]]&gt;29,"MIDDLE AGE",Table1[[#This Row],[Age]]&gt;19,"YOUNG")</f>
        <v>MIDDLE AGE</v>
      </c>
      <c r="G806" t="s">
        <v>13</v>
      </c>
      <c r="H806" t="s">
        <v>35</v>
      </c>
      <c r="I806" t="s">
        <v>36</v>
      </c>
      <c r="J806" s="4">
        <v>274.26</v>
      </c>
      <c r="K806">
        <v>1</v>
      </c>
      <c r="L806" s="4">
        <v>274.26</v>
      </c>
      <c r="M806" s="4">
        <f>L806-J806</f>
        <v>0</v>
      </c>
      <c r="N806" s="4">
        <f t="shared" si="24"/>
        <v>274.26</v>
      </c>
      <c r="O806" s="3">
        <f t="shared" si="25"/>
        <v>0</v>
      </c>
      <c r="P806"/>
    </row>
    <row r="807" spans="1:16">
      <c r="A807">
        <v>1806</v>
      </c>
      <c r="B807" s="2" t="s">
        <v>1107</v>
      </c>
      <c r="C807" t="s">
        <v>299</v>
      </c>
      <c r="D807" t="s">
        <v>17</v>
      </c>
      <c r="E807">
        <v>24</v>
      </c>
      <c r="F807" t="str" cm="1">
        <f t="array" ref="F807">_xlfn.IFS(Table1[[#This Row],[Age]]&gt;49,"OLD",Table1[[#This Row],[Age]]&gt;29,"MIDDLE AGE",Table1[[#This Row],[Age]]&gt;19,"YOUNG")</f>
        <v>YOUNG</v>
      </c>
      <c r="G807" t="s">
        <v>18</v>
      </c>
      <c r="H807" t="s">
        <v>40</v>
      </c>
      <c r="I807" t="s">
        <v>41</v>
      </c>
      <c r="J807" s="4">
        <v>397.03</v>
      </c>
      <c r="K807">
        <v>4</v>
      </c>
      <c r="L807" s="4">
        <v>1588.12</v>
      </c>
      <c r="M807" s="4">
        <f>L807-J807</f>
        <v>1191.0899999999999</v>
      </c>
      <c r="N807" s="4">
        <f t="shared" si="24"/>
        <v>99.257499999999993</v>
      </c>
      <c r="O807" s="3">
        <f t="shared" si="25"/>
        <v>75</v>
      </c>
      <c r="P807"/>
    </row>
    <row r="808" spans="1:16">
      <c r="A808">
        <v>1807</v>
      </c>
      <c r="B808" s="2" t="s">
        <v>1263</v>
      </c>
      <c r="C808" t="s">
        <v>205</v>
      </c>
      <c r="D808" t="s">
        <v>17</v>
      </c>
      <c r="E808">
        <v>59</v>
      </c>
      <c r="F808" t="str" cm="1">
        <f t="array" ref="F808">_xlfn.IFS(Table1[[#This Row],[Age]]&gt;49,"OLD",Table1[[#This Row],[Age]]&gt;29,"MIDDLE AGE",Table1[[#This Row],[Age]]&gt;19,"YOUNG")</f>
        <v>OLD</v>
      </c>
      <c r="G808" t="s">
        <v>18</v>
      </c>
      <c r="H808" t="s">
        <v>19</v>
      </c>
      <c r="I808" t="s">
        <v>80</v>
      </c>
      <c r="J808" s="4">
        <v>252.44</v>
      </c>
      <c r="K808">
        <v>5</v>
      </c>
      <c r="L808" s="4">
        <v>1262.2</v>
      </c>
      <c r="M808" s="4">
        <f>L808-J808</f>
        <v>1009.76</v>
      </c>
      <c r="N808" s="4">
        <f t="shared" si="24"/>
        <v>50.488</v>
      </c>
      <c r="O808" s="3">
        <f t="shared" si="25"/>
        <v>80</v>
      </c>
      <c r="P808"/>
    </row>
    <row r="809" spans="1:16">
      <c r="A809">
        <v>1808</v>
      </c>
      <c r="B809" s="2" t="s">
        <v>1140</v>
      </c>
      <c r="C809" t="s">
        <v>569</v>
      </c>
      <c r="D809" t="s">
        <v>12</v>
      </c>
      <c r="E809">
        <v>64</v>
      </c>
      <c r="F809" t="str" cm="1">
        <f t="array" ref="F809">_xlfn.IFS(Table1[[#This Row],[Age]]&gt;49,"OLD",Table1[[#This Row],[Age]]&gt;29,"MIDDLE AGE",Table1[[#This Row],[Age]]&gt;19,"YOUNG")</f>
        <v>OLD</v>
      </c>
      <c r="G809" t="s">
        <v>22</v>
      </c>
      <c r="H809" t="s">
        <v>27</v>
      </c>
      <c r="I809" t="s">
        <v>46</v>
      </c>
      <c r="J809" s="4">
        <v>250.73</v>
      </c>
      <c r="K809">
        <v>3</v>
      </c>
      <c r="L809" s="4">
        <v>752.19</v>
      </c>
      <c r="M809" s="4">
        <f>L809-J809</f>
        <v>501.46000000000004</v>
      </c>
      <c r="N809" s="4">
        <f t="shared" si="24"/>
        <v>83.576666666666668</v>
      </c>
      <c r="O809" s="3">
        <f t="shared" si="25"/>
        <v>66.666666666666657</v>
      </c>
      <c r="P809"/>
    </row>
    <row r="810" spans="1:16">
      <c r="A810">
        <v>1809</v>
      </c>
      <c r="B810" s="2" t="s">
        <v>998</v>
      </c>
      <c r="C810" t="s">
        <v>132</v>
      </c>
      <c r="D810" t="s">
        <v>17</v>
      </c>
      <c r="E810">
        <v>55</v>
      </c>
      <c r="F810" t="str" cm="1">
        <f t="array" ref="F810">_xlfn.IFS(Table1[[#This Row],[Age]]&gt;49,"OLD",Table1[[#This Row],[Age]]&gt;29,"MIDDLE AGE",Table1[[#This Row],[Age]]&gt;19,"YOUNG")</f>
        <v>OLD</v>
      </c>
      <c r="G810" t="s">
        <v>25</v>
      </c>
      <c r="H810" t="s">
        <v>27</v>
      </c>
      <c r="I810" t="s">
        <v>53</v>
      </c>
      <c r="J810" s="4">
        <v>577.22</v>
      </c>
      <c r="K810">
        <v>2</v>
      </c>
      <c r="L810" s="4">
        <v>1154.44</v>
      </c>
      <c r="M810" s="4">
        <f>L810-J810</f>
        <v>577.22</v>
      </c>
      <c r="N810" s="4">
        <f t="shared" si="24"/>
        <v>288.61</v>
      </c>
      <c r="O810" s="3">
        <f t="shared" si="25"/>
        <v>50</v>
      </c>
      <c r="P810"/>
    </row>
    <row r="811" spans="1:16">
      <c r="A811">
        <v>1810</v>
      </c>
      <c r="B811" s="2" t="s">
        <v>1203</v>
      </c>
      <c r="C811" t="s">
        <v>105</v>
      </c>
      <c r="D811" t="s">
        <v>12</v>
      </c>
      <c r="E811">
        <v>22</v>
      </c>
      <c r="F811" t="str" cm="1">
        <f t="array" ref="F811">_xlfn.IFS(Table1[[#This Row],[Age]]&gt;49,"OLD",Table1[[#This Row],[Age]]&gt;29,"MIDDLE AGE",Table1[[#This Row],[Age]]&gt;19,"YOUNG")</f>
        <v>YOUNG</v>
      </c>
      <c r="G811" t="s">
        <v>13</v>
      </c>
      <c r="H811" t="s">
        <v>27</v>
      </c>
      <c r="I811" t="s">
        <v>46</v>
      </c>
      <c r="J811" s="4">
        <v>476.15</v>
      </c>
      <c r="K811">
        <v>2</v>
      </c>
      <c r="L811" s="4">
        <v>952.3</v>
      </c>
      <c r="M811" s="4">
        <f>L811-J811</f>
        <v>476.15</v>
      </c>
      <c r="N811" s="4">
        <f t="shared" si="24"/>
        <v>238.07499999999999</v>
      </c>
      <c r="O811" s="3">
        <f t="shared" si="25"/>
        <v>50</v>
      </c>
      <c r="P811"/>
    </row>
    <row r="812" spans="1:16">
      <c r="A812">
        <v>1811</v>
      </c>
      <c r="B812" s="2" t="s">
        <v>1264</v>
      </c>
      <c r="C812" t="s">
        <v>341</v>
      </c>
      <c r="D812" t="s">
        <v>12</v>
      </c>
      <c r="E812">
        <v>40</v>
      </c>
      <c r="F812" t="str" cm="1">
        <f t="array" ref="F812">_xlfn.IFS(Table1[[#This Row],[Age]]&gt;49,"OLD",Table1[[#This Row],[Age]]&gt;29,"MIDDLE AGE",Table1[[#This Row],[Age]]&gt;19,"YOUNG")</f>
        <v>MIDDLE AGE</v>
      </c>
      <c r="G812" t="s">
        <v>13</v>
      </c>
      <c r="H812" t="s">
        <v>40</v>
      </c>
      <c r="I812" t="s">
        <v>76</v>
      </c>
      <c r="J812" s="4">
        <v>670.62</v>
      </c>
      <c r="K812">
        <v>4</v>
      </c>
      <c r="L812" s="4">
        <v>2682.48</v>
      </c>
      <c r="M812" s="4">
        <f>L812-J812</f>
        <v>2011.8600000000001</v>
      </c>
      <c r="N812" s="4">
        <f t="shared" si="24"/>
        <v>167.655</v>
      </c>
      <c r="O812" s="3">
        <f t="shared" si="25"/>
        <v>75</v>
      </c>
      <c r="P812"/>
    </row>
    <row r="813" spans="1:16">
      <c r="A813">
        <v>1812</v>
      </c>
      <c r="B813" s="2" t="s">
        <v>1262</v>
      </c>
      <c r="C813" t="s">
        <v>570</v>
      </c>
      <c r="D813" t="s">
        <v>12</v>
      </c>
      <c r="E813">
        <v>45</v>
      </c>
      <c r="F813" t="str" cm="1">
        <f t="array" ref="F813">_xlfn.IFS(Table1[[#This Row],[Age]]&gt;49,"OLD",Table1[[#This Row],[Age]]&gt;29,"MIDDLE AGE",Table1[[#This Row],[Age]]&gt;19,"YOUNG")</f>
        <v>MIDDLE AGE</v>
      </c>
      <c r="G813" t="s">
        <v>22</v>
      </c>
      <c r="H813" t="s">
        <v>19</v>
      </c>
      <c r="I813" t="s">
        <v>23</v>
      </c>
      <c r="J813" s="4">
        <v>956.84</v>
      </c>
      <c r="K813">
        <v>4</v>
      </c>
      <c r="L813" s="4">
        <v>3827.36</v>
      </c>
      <c r="M813" s="4">
        <f>L813-J813</f>
        <v>2870.52</v>
      </c>
      <c r="N813" s="4">
        <f t="shared" si="24"/>
        <v>239.21</v>
      </c>
      <c r="O813" s="3">
        <f t="shared" si="25"/>
        <v>75</v>
      </c>
      <c r="P813"/>
    </row>
    <row r="814" spans="1:16">
      <c r="A814">
        <v>1813</v>
      </c>
      <c r="B814" s="2" t="s">
        <v>1055</v>
      </c>
      <c r="C814" t="s">
        <v>400</v>
      </c>
      <c r="D814" t="s">
        <v>12</v>
      </c>
      <c r="E814">
        <v>51</v>
      </c>
      <c r="F814" t="str" cm="1">
        <f t="array" ref="F814">_xlfn.IFS(Table1[[#This Row],[Age]]&gt;49,"OLD",Table1[[#This Row],[Age]]&gt;29,"MIDDLE AGE",Table1[[#This Row],[Age]]&gt;19,"YOUNG")</f>
        <v>OLD</v>
      </c>
      <c r="G814" t="s">
        <v>13</v>
      </c>
      <c r="H814" t="s">
        <v>14</v>
      </c>
      <c r="I814" t="s">
        <v>38</v>
      </c>
      <c r="J814" s="4">
        <v>663.95</v>
      </c>
      <c r="K814">
        <v>1</v>
      </c>
      <c r="L814" s="4">
        <v>663.95</v>
      </c>
      <c r="M814" s="4">
        <f>L814-J814</f>
        <v>0</v>
      </c>
      <c r="N814" s="4">
        <f t="shared" si="24"/>
        <v>663.95</v>
      </c>
      <c r="O814" s="3">
        <f t="shared" si="25"/>
        <v>0</v>
      </c>
      <c r="P814"/>
    </row>
    <row r="815" spans="1:16">
      <c r="A815">
        <v>1814</v>
      </c>
      <c r="B815" s="2" t="s">
        <v>1235</v>
      </c>
      <c r="C815" t="s">
        <v>422</v>
      </c>
      <c r="D815" t="s">
        <v>17</v>
      </c>
      <c r="E815">
        <v>32</v>
      </c>
      <c r="F815" t="str" cm="1">
        <f t="array" ref="F815">_xlfn.IFS(Table1[[#This Row],[Age]]&gt;49,"OLD",Table1[[#This Row],[Age]]&gt;29,"MIDDLE AGE",Table1[[#This Row],[Age]]&gt;19,"YOUNG")</f>
        <v>MIDDLE AGE</v>
      </c>
      <c r="G815" t="s">
        <v>13</v>
      </c>
      <c r="H815" t="s">
        <v>14</v>
      </c>
      <c r="I815" t="s">
        <v>43</v>
      </c>
      <c r="J815" s="4">
        <v>586.27</v>
      </c>
      <c r="K815">
        <v>5</v>
      </c>
      <c r="L815" s="4">
        <v>2931.35</v>
      </c>
      <c r="M815" s="4">
        <f>L815-J815</f>
        <v>2345.08</v>
      </c>
      <c r="N815" s="4">
        <f t="shared" si="24"/>
        <v>117.25399999999999</v>
      </c>
      <c r="O815" s="3">
        <f t="shared" si="25"/>
        <v>80</v>
      </c>
      <c r="P815"/>
    </row>
    <row r="816" spans="1:16">
      <c r="A816">
        <v>1815</v>
      </c>
      <c r="B816" s="2" t="s">
        <v>1106</v>
      </c>
      <c r="C816" t="s">
        <v>571</v>
      </c>
      <c r="D816" t="s">
        <v>17</v>
      </c>
      <c r="E816">
        <v>49</v>
      </c>
      <c r="F816" t="str" cm="1">
        <f t="array" ref="F816">_xlfn.IFS(Table1[[#This Row],[Age]]&gt;49,"OLD",Table1[[#This Row],[Age]]&gt;29,"MIDDLE AGE",Table1[[#This Row],[Age]]&gt;19,"YOUNG")</f>
        <v>MIDDLE AGE</v>
      </c>
      <c r="G816" t="s">
        <v>25</v>
      </c>
      <c r="H816" t="s">
        <v>35</v>
      </c>
      <c r="I816" t="s">
        <v>36</v>
      </c>
      <c r="J816" s="4">
        <v>849.08</v>
      </c>
      <c r="K816">
        <v>2</v>
      </c>
      <c r="L816" s="4">
        <v>1698.16</v>
      </c>
      <c r="M816" s="4">
        <f>L816-J816</f>
        <v>849.08</v>
      </c>
      <c r="N816" s="4">
        <f t="shared" si="24"/>
        <v>424.54</v>
      </c>
      <c r="O816" s="3">
        <f t="shared" si="25"/>
        <v>50</v>
      </c>
      <c r="P816"/>
    </row>
    <row r="817" spans="1:16">
      <c r="A817">
        <v>1816</v>
      </c>
      <c r="B817" s="2" t="s">
        <v>1045</v>
      </c>
      <c r="C817" t="s">
        <v>391</v>
      </c>
      <c r="D817" t="s">
        <v>12</v>
      </c>
      <c r="E817">
        <v>43</v>
      </c>
      <c r="F817" t="str" cm="1">
        <f t="array" ref="F817">_xlfn.IFS(Table1[[#This Row],[Age]]&gt;49,"OLD",Table1[[#This Row],[Age]]&gt;29,"MIDDLE AGE",Table1[[#This Row],[Age]]&gt;19,"YOUNG")</f>
        <v>MIDDLE AGE</v>
      </c>
      <c r="G817" t="s">
        <v>18</v>
      </c>
      <c r="H817" t="s">
        <v>40</v>
      </c>
      <c r="I817" t="s">
        <v>76</v>
      </c>
      <c r="J817" s="4">
        <v>635.75</v>
      </c>
      <c r="K817">
        <v>2</v>
      </c>
      <c r="L817" s="4">
        <v>1271.5</v>
      </c>
      <c r="M817" s="4">
        <f>L817-J817</f>
        <v>635.75</v>
      </c>
      <c r="N817" s="4">
        <f t="shared" si="24"/>
        <v>317.875</v>
      </c>
      <c r="O817" s="3">
        <f t="shared" si="25"/>
        <v>50</v>
      </c>
      <c r="P817"/>
    </row>
    <row r="818" spans="1:16">
      <c r="A818">
        <v>1817</v>
      </c>
      <c r="B818" s="2" t="s">
        <v>1117</v>
      </c>
      <c r="C818" t="s">
        <v>473</v>
      </c>
      <c r="D818" t="s">
        <v>12</v>
      </c>
      <c r="E818">
        <v>48</v>
      </c>
      <c r="F818" t="str" cm="1">
        <f t="array" ref="F818">_xlfn.IFS(Table1[[#This Row],[Age]]&gt;49,"OLD",Table1[[#This Row],[Age]]&gt;29,"MIDDLE AGE",Table1[[#This Row],[Age]]&gt;19,"YOUNG")</f>
        <v>MIDDLE AGE</v>
      </c>
      <c r="G818" t="s">
        <v>18</v>
      </c>
      <c r="H818" t="s">
        <v>19</v>
      </c>
      <c r="I818" t="s">
        <v>23</v>
      </c>
      <c r="J818" s="4">
        <v>173.91</v>
      </c>
      <c r="K818">
        <v>3</v>
      </c>
      <c r="L818" s="4">
        <v>521.73</v>
      </c>
      <c r="M818" s="4">
        <f>L818-J818</f>
        <v>347.82000000000005</v>
      </c>
      <c r="N818" s="4">
        <f t="shared" si="24"/>
        <v>57.97</v>
      </c>
      <c r="O818" s="3">
        <f t="shared" si="25"/>
        <v>66.666666666666671</v>
      </c>
      <c r="P818"/>
    </row>
    <row r="819" spans="1:16">
      <c r="A819">
        <v>1818</v>
      </c>
      <c r="B819" s="2" t="s">
        <v>1070</v>
      </c>
      <c r="C819" t="s">
        <v>240</v>
      </c>
      <c r="D819" t="s">
        <v>12</v>
      </c>
      <c r="E819">
        <v>36</v>
      </c>
      <c r="F819" t="str" cm="1">
        <f t="array" ref="F819">_xlfn.IFS(Table1[[#This Row],[Age]]&gt;49,"OLD",Table1[[#This Row],[Age]]&gt;29,"MIDDLE AGE",Table1[[#This Row],[Age]]&gt;19,"YOUNG")</f>
        <v>MIDDLE AGE</v>
      </c>
      <c r="G819" t="s">
        <v>13</v>
      </c>
      <c r="H819" t="s">
        <v>27</v>
      </c>
      <c r="I819" t="s">
        <v>28</v>
      </c>
      <c r="J819" s="4">
        <v>321.60000000000002</v>
      </c>
      <c r="K819">
        <v>2</v>
      </c>
      <c r="L819" s="4">
        <v>643.20000000000005</v>
      </c>
      <c r="M819" s="4">
        <f>L819-J819</f>
        <v>321.60000000000002</v>
      </c>
      <c r="N819" s="4">
        <f t="shared" si="24"/>
        <v>160.80000000000001</v>
      </c>
      <c r="O819" s="3">
        <f t="shared" si="25"/>
        <v>50</v>
      </c>
      <c r="P819"/>
    </row>
    <row r="820" spans="1:16">
      <c r="A820">
        <v>1819</v>
      </c>
      <c r="B820" s="2" t="s">
        <v>1074</v>
      </c>
      <c r="C820" t="s">
        <v>572</v>
      </c>
      <c r="D820" t="s">
        <v>17</v>
      </c>
      <c r="E820">
        <v>26</v>
      </c>
      <c r="F820" t="str" cm="1">
        <f t="array" ref="F820">_xlfn.IFS(Table1[[#This Row],[Age]]&gt;49,"OLD",Table1[[#This Row],[Age]]&gt;29,"MIDDLE AGE",Table1[[#This Row],[Age]]&gt;19,"YOUNG")</f>
        <v>YOUNG</v>
      </c>
      <c r="G820" t="s">
        <v>25</v>
      </c>
      <c r="H820" t="s">
        <v>40</v>
      </c>
      <c r="I820" t="s">
        <v>41</v>
      </c>
      <c r="J820" s="4">
        <v>736.03</v>
      </c>
      <c r="K820">
        <v>2</v>
      </c>
      <c r="L820" s="4">
        <v>1472.06</v>
      </c>
      <c r="M820" s="4">
        <f>L820-J820</f>
        <v>736.03</v>
      </c>
      <c r="N820" s="4">
        <f t="shared" si="24"/>
        <v>368.01499999999999</v>
      </c>
      <c r="O820" s="3">
        <f t="shared" si="25"/>
        <v>50</v>
      </c>
      <c r="P820"/>
    </row>
    <row r="821" spans="1:16">
      <c r="A821">
        <v>1820</v>
      </c>
      <c r="B821" s="2" t="s">
        <v>1156</v>
      </c>
      <c r="C821" t="s">
        <v>573</v>
      </c>
      <c r="D821" t="s">
        <v>12</v>
      </c>
      <c r="E821">
        <v>46</v>
      </c>
      <c r="F821" t="str" cm="1">
        <f t="array" ref="F821">_xlfn.IFS(Table1[[#This Row],[Age]]&gt;49,"OLD",Table1[[#This Row],[Age]]&gt;29,"MIDDLE AGE",Table1[[#This Row],[Age]]&gt;19,"YOUNG")</f>
        <v>MIDDLE AGE</v>
      </c>
      <c r="G821" t="s">
        <v>22</v>
      </c>
      <c r="H821" t="s">
        <v>40</v>
      </c>
      <c r="I821" t="s">
        <v>74</v>
      </c>
      <c r="J821" s="4">
        <v>741</v>
      </c>
      <c r="K821">
        <v>1</v>
      </c>
      <c r="L821" s="4">
        <v>741</v>
      </c>
      <c r="M821" s="4">
        <f>L821-J821</f>
        <v>0</v>
      </c>
      <c r="N821" s="4">
        <f t="shared" si="24"/>
        <v>741</v>
      </c>
      <c r="O821" s="3">
        <f t="shared" si="25"/>
        <v>0</v>
      </c>
      <c r="P821"/>
    </row>
    <row r="822" spans="1:16">
      <c r="A822">
        <v>1821</v>
      </c>
      <c r="B822" s="2" t="s">
        <v>1240</v>
      </c>
      <c r="C822" t="s">
        <v>574</v>
      </c>
      <c r="D822" t="s">
        <v>12</v>
      </c>
      <c r="E822">
        <v>56</v>
      </c>
      <c r="F822" t="str" cm="1">
        <f t="array" ref="F822">_xlfn.IFS(Table1[[#This Row],[Age]]&gt;49,"OLD",Table1[[#This Row],[Age]]&gt;29,"MIDDLE AGE",Table1[[#This Row],[Age]]&gt;19,"YOUNG")</f>
        <v>OLD</v>
      </c>
      <c r="G822" t="s">
        <v>18</v>
      </c>
      <c r="H822" t="s">
        <v>19</v>
      </c>
      <c r="I822" t="s">
        <v>23</v>
      </c>
      <c r="J822" s="4">
        <v>987.14</v>
      </c>
      <c r="K822">
        <v>3</v>
      </c>
      <c r="L822" s="4">
        <v>2961.42</v>
      </c>
      <c r="M822" s="4">
        <f>L822-J822</f>
        <v>1974.2800000000002</v>
      </c>
      <c r="N822" s="4">
        <f t="shared" si="24"/>
        <v>329.04666666666668</v>
      </c>
      <c r="O822" s="3">
        <f t="shared" si="25"/>
        <v>66.666666666666671</v>
      </c>
      <c r="P822"/>
    </row>
    <row r="823" spans="1:16">
      <c r="A823">
        <v>1822</v>
      </c>
      <c r="B823" s="2" t="s">
        <v>981</v>
      </c>
      <c r="C823" t="s">
        <v>326</v>
      </c>
      <c r="D823" t="s">
        <v>17</v>
      </c>
      <c r="E823">
        <v>21</v>
      </c>
      <c r="F823" t="str" cm="1">
        <f t="array" ref="F823">_xlfn.IFS(Table1[[#This Row],[Age]]&gt;49,"OLD",Table1[[#This Row],[Age]]&gt;29,"MIDDLE AGE",Table1[[#This Row],[Age]]&gt;19,"YOUNG")</f>
        <v>YOUNG</v>
      </c>
      <c r="G823" t="s">
        <v>13</v>
      </c>
      <c r="H823" t="s">
        <v>35</v>
      </c>
      <c r="I823" t="s">
        <v>64</v>
      </c>
      <c r="J823" s="4">
        <v>630.71</v>
      </c>
      <c r="K823">
        <v>2</v>
      </c>
      <c r="L823" s="4">
        <v>1261.42</v>
      </c>
      <c r="M823" s="4">
        <f>L823-J823</f>
        <v>630.71</v>
      </c>
      <c r="N823" s="4">
        <f t="shared" si="24"/>
        <v>315.35500000000002</v>
      </c>
      <c r="O823" s="3">
        <f t="shared" si="25"/>
        <v>50</v>
      </c>
      <c r="P823"/>
    </row>
    <row r="824" spans="1:16">
      <c r="A824">
        <v>1823</v>
      </c>
      <c r="B824" s="2" t="s">
        <v>1186</v>
      </c>
      <c r="C824" t="s">
        <v>575</v>
      </c>
      <c r="D824" t="s">
        <v>17</v>
      </c>
      <c r="E824">
        <v>20</v>
      </c>
      <c r="F824" t="str" cm="1">
        <f t="array" ref="F824">_xlfn.IFS(Table1[[#This Row],[Age]]&gt;49,"OLD",Table1[[#This Row],[Age]]&gt;29,"MIDDLE AGE",Table1[[#This Row],[Age]]&gt;19,"YOUNG")</f>
        <v>YOUNG</v>
      </c>
      <c r="G824" t="s">
        <v>13</v>
      </c>
      <c r="H824" t="s">
        <v>35</v>
      </c>
      <c r="I824" t="s">
        <v>36</v>
      </c>
      <c r="J824" s="4">
        <v>900.55</v>
      </c>
      <c r="K824">
        <v>2</v>
      </c>
      <c r="L824" s="4">
        <v>1801.1</v>
      </c>
      <c r="M824" s="4">
        <f>L824-J824</f>
        <v>900.55</v>
      </c>
      <c r="N824" s="4">
        <f t="shared" si="24"/>
        <v>450.27499999999998</v>
      </c>
      <c r="O824" s="3">
        <f t="shared" si="25"/>
        <v>50</v>
      </c>
      <c r="P824"/>
    </row>
    <row r="825" spans="1:16">
      <c r="A825">
        <v>1824</v>
      </c>
      <c r="B825" s="2" t="s">
        <v>1011</v>
      </c>
      <c r="C825" t="s">
        <v>576</v>
      </c>
      <c r="D825" t="s">
        <v>12</v>
      </c>
      <c r="E825">
        <v>46</v>
      </c>
      <c r="F825" t="str" cm="1">
        <f t="array" ref="F825">_xlfn.IFS(Table1[[#This Row],[Age]]&gt;49,"OLD",Table1[[#This Row],[Age]]&gt;29,"MIDDLE AGE",Table1[[#This Row],[Age]]&gt;19,"YOUNG")</f>
        <v>MIDDLE AGE</v>
      </c>
      <c r="G825" t="s">
        <v>25</v>
      </c>
      <c r="H825" t="s">
        <v>35</v>
      </c>
      <c r="I825" t="s">
        <v>63</v>
      </c>
      <c r="J825" s="4">
        <v>64.03</v>
      </c>
      <c r="K825">
        <v>5</v>
      </c>
      <c r="L825" s="4">
        <v>320.14999999999998</v>
      </c>
      <c r="M825" s="4">
        <f>L825-J825</f>
        <v>256.12</v>
      </c>
      <c r="N825" s="4">
        <f t="shared" si="24"/>
        <v>12.806000000000001</v>
      </c>
      <c r="O825" s="3">
        <f t="shared" si="25"/>
        <v>80</v>
      </c>
      <c r="P825"/>
    </row>
    <row r="826" spans="1:16">
      <c r="A826">
        <v>1825</v>
      </c>
      <c r="B826" s="2" t="s">
        <v>1086</v>
      </c>
      <c r="C826" t="s">
        <v>577</v>
      </c>
      <c r="D826" t="s">
        <v>17</v>
      </c>
      <c r="E826">
        <v>28</v>
      </c>
      <c r="F826" t="str" cm="1">
        <f t="array" ref="F826">_xlfn.IFS(Table1[[#This Row],[Age]]&gt;49,"OLD",Table1[[#This Row],[Age]]&gt;29,"MIDDLE AGE",Table1[[#This Row],[Age]]&gt;19,"YOUNG")</f>
        <v>YOUNG</v>
      </c>
      <c r="G826" t="s">
        <v>25</v>
      </c>
      <c r="H826" t="s">
        <v>27</v>
      </c>
      <c r="I826" t="s">
        <v>53</v>
      </c>
      <c r="J826" s="4">
        <v>570.55999999999995</v>
      </c>
      <c r="K826">
        <v>2</v>
      </c>
      <c r="L826" s="4">
        <v>1141.1199999999999</v>
      </c>
      <c r="M826" s="4">
        <f>L826-J826</f>
        <v>570.55999999999995</v>
      </c>
      <c r="N826" s="4">
        <f t="shared" si="24"/>
        <v>285.27999999999997</v>
      </c>
      <c r="O826" s="3">
        <f t="shared" si="25"/>
        <v>50</v>
      </c>
      <c r="P826"/>
    </row>
    <row r="827" spans="1:16">
      <c r="A827">
        <v>1826</v>
      </c>
      <c r="B827" s="2" t="s">
        <v>1203</v>
      </c>
      <c r="C827" t="s">
        <v>461</v>
      </c>
      <c r="D827" t="s">
        <v>17</v>
      </c>
      <c r="E827">
        <v>50</v>
      </c>
      <c r="F827" t="str" cm="1">
        <f t="array" ref="F827">_xlfn.IFS(Table1[[#This Row],[Age]]&gt;49,"OLD",Table1[[#This Row],[Age]]&gt;29,"MIDDLE AGE",Table1[[#This Row],[Age]]&gt;19,"YOUNG")</f>
        <v>OLD</v>
      </c>
      <c r="G827" t="s">
        <v>25</v>
      </c>
      <c r="H827" t="s">
        <v>27</v>
      </c>
      <c r="I827" t="s">
        <v>32</v>
      </c>
      <c r="J827" s="4">
        <v>920.65</v>
      </c>
      <c r="K827">
        <v>1</v>
      </c>
      <c r="L827" s="4">
        <v>920.65</v>
      </c>
      <c r="M827" s="4">
        <f>L827-J827</f>
        <v>0</v>
      </c>
      <c r="N827" s="4">
        <f t="shared" si="24"/>
        <v>920.65</v>
      </c>
      <c r="O827" s="3">
        <f t="shared" si="25"/>
        <v>0</v>
      </c>
      <c r="P827"/>
    </row>
    <row r="828" spans="1:16">
      <c r="A828">
        <v>1827</v>
      </c>
      <c r="B828" s="2" t="s">
        <v>1002</v>
      </c>
      <c r="C828" t="s">
        <v>578</v>
      </c>
      <c r="D828" t="s">
        <v>12</v>
      </c>
      <c r="E828">
        <v>55</v>
      </c>
      <c r="F828" t="str" cm="1">
        <f t="array" ref="F828">_xlfn.IFS(Table1[[#This Row],[Age]]&gt;49,"OLD",Table1[[#This Row],[Age]]&gt;29,"MIDDLE AGE",Table1[[#This Row],[Age]]&gt;19,"YOUNG")</f>
        <v>OLD</v>
      </c>
      <c r="G828" t="s">
        <v>13</v>
      </c>
      <c r="H828" t="s">
        <v>19</v>
      </c>
      <c r="I828" t="s">
        <v>20</v>
      </c>
      <c r="J828" s="4">
        <v>294.37</v>
      </c>
      <c r="K828">
        <v>2</v>
      </c>
      <c r="L828" s="4">
        <v>588.74</v>
      </c>
      <c r="M828" s="4">
        <f>L828-J828</f>
        <v>294.37</v>
      </c>
      <c r="N828" s="4">
        <f t="shared" si="24"/>
        <v>147.185</v>
      </c>
      <c r="O828" s="3">
        <f t="shared" si="25"/>
        <v>50</v>
      </c>
      <c r="P828"/>
    </row>
    <row r="829" spans="1:16">
      <c r="A829">
        <v>1828</v>
      </c>
      <c r="B829" s="2" t="s">
        <v>1056</v>
      </c>
      <c r="C829" t="s">
        <v>579</v>
      </c>
      <c r="D829" t="s">
        <v>17</v>
      </c>
      <c r="E829">
        <v>28</v>
      </c>
      <c r="F829" t="str" cm="1">
        <f t="array" ref="F829">_xlfn.IFS(Table1[[#This Row],[Age]]&gt;49,"OLD",Table1[[#This Row],[Age]]&gt;29,"MIDDLE AGE",Table1[[#This Row],[Age]]&gt;19,"YOUNG")</f>
        <v>YOUNG</v>
      </c>
      <c r="G829" t="s">
        <v>25</v>
      </c>
      <c r="H829" t="s">
        <v>35</v>
      </c>
      <c r="I829" t="s">
        <v>63</v>
      </c>
      <c r="J829" s="4">
        <v>163.33000000000001</v>
      </c>
      <c r="K829">
        <v>2</v>
      </c>
      <c r="L829" s="4">
        <v>326.66000000000003</v>
      </c>
      <c r="M829" s="4">
        <f>L829-J829</f>
        <v>163.33000000000001</v>
      </c>
      <c r="N829" s="4">
        <f t="shared" si="24"/>
        <v>81.665000000000006</v>
      </c>
      <c r="O829" s="3">
        <f t="shared" si="25"/>
        <v>50</v>
      </c>
      <c r="P829"/>
    </row>
    <row r="830" spans="1:16">
      <c r="A830">
        <v>1829</v>
      </c>
      <c r="B830" s="2" t="s">
        <v>1110</v>
      </c>
      <c r="C830" t="s">
        <v>580</v>
      </c>
      <c r="D830" t="s">
        <v>12</v>
      </c>
      <c r="E830">
        <v>44</v>
      </c>
      <c r="F830" t="str" cm="1">
        <f t="array" ref="F830">_xlfn.IFS(Table1[[#This Row],[Age]]&gt;49,"OLD",Table1[[#This Row],[Age]]&gt;29,"MIDDLE AGE",Table1[[#This Row],[Age]]&gt;19,"YOUNG")</f>
        <v>MIDDLE AGE</v>
      </c>
      <c r="G830" t="s">
        <v>13</v>
      </c>
      <c r="H830" t="s">
        <v>19</v>
      </c>
      <c r="I830" t="s">
        <v>80</v>
      </c>
      <c r="J830" s="4">
        <v>357.01</v>
      </c>
      <c r="K830">
        <v>4</v>
      </c>
      <c r="L830" s="4">
        <v>1428.04</v>
      </c>
      <c r="M830" s="4">
        <f>L830-J830</f>
        <v>1071.03</v>
      </c>
      <c r="N830" s="4">
        <f t="shared" si="24"/>
        <v>89.252499999999998</v>
      </c>
      <c r="O830" s="3">
        <f t="shared" si="25"/>
        <v>75</v>
      </c>
      <c r="P830"/>
    </row>
    <row r="831" spans="1:16">
      <c r="A831">
        <v>1830</v>
      </c>
      <c r="B831" s="2" t="s">
        <v>1241</v>
      </c>
      <c r="C831" t="s">
        <v>581</v>
      </c>
      <c r="D831" t="s">
        <v>17</v>
      </c>
      <c r="E831">
        <v>50</v>
      </c>
      <c r="F831" t="str" cm="1">
        <f t="array" ref="F831">_xlfn.IFS(Table1[[#This Row],[Age]]&gt;49,"OLD",Table1[[#This Row],[Age]]&gt;29,"MIDDLE AGE",Table1[[#This Row],[Age]]&gt;19,"YOUNG")</f>
        <v>OLD</v>
      </c>
      <c r="G831" t="s">
        <v>18</v>
      </c>
      <c r="H831" t="s">
        <v>35</v>
      </c>
      <c r="I831" t="s">
        <v>64</v>
      </c>
      <c r="J831" s="4">
        <v>794.31</v>
      </c>
      <c r="K831">
        <v>2</v>
      </c>
      <c r="L831" s="4">
        <v>1588.62</v>
      </c>
      <c r="M831" s="4">
        <f>L831-J831</f>
        <v>794.31</v>
      </c>
      <c r="N831" s="4">
        <f t="shared" si="24"/>
        <v>397.15499999999997</v>
      </c>
      <c r="O831" s="3">
        <f t="shared" si="25"/>
        <v>50</v>
      </c>
      <c r="P831"/>
    </row>
    <row r="832" spans="1:16">
      <c r="A832">
        <v>1831</v>
      </c>
      <c r="B832" s="2" t="s">
        <v>1070</v>
      </c>
      <c r="C832" t="s">
        <v>582</v>
      </c>
      <c r="D832" t="s">
        <v>12</v>
      </c>
      <c r="E832">
        <v>38</v>
      </c>
      <c r="F832" t="str" cm="1">
        <f t="array" ref="F832">_xlfn.IFS(Table1[[#This Row],[Age]]&gt;49,"OLD",Table1[[#This Row],[Age]]&gt;29,"MIDDLE AGE",Table1[[#This Row],[Age]]&gt;19,"YOUNG")</f>
        <v>MIDDLE AGE</v>
      </c>
      <c r="G832" t="s">
        <v>13</v>
      </c>
      <c r="H832" t="s">
        <v>40</v>
      </c>
      <c r="I832" t="s">
        <v>41</v>
      </c>
      <c r="J832" s="4">
        <v>93.85</v>
      </c>
      <c r="K832">
        <v>3</v>
      </c>
      <c r="L832" s="4">
        <v>281.55</v>
      </c>
      <c r="M832" s="4">
        <f>L832-J832</f>
        <v>187.70000000000002</v>
      </c>
      <c r="N832" s="4">
        <f t="shared" si="24"/>
        <v>31.283333333333331</v>
      </c>
      <c r="O832" s="3">
        <f t="shared" si="25"/>
        <v>66.666666666666671</v>
      </c>
      <c r="P832"/>
    </row>
    <row r="833" spans="1:16">
      <c r="A833">
        <v>1832</v>
      </c>
      <c r="B833" s="2" t="s">
        <v>1159</v>
      </c>
      <c r="C833" t="s">
        <v>452</v>
      </c>
      <c r="D833" t="s">
        <v>12</v>
      </c>
      <c r="E833">
        <v>56</v>
      </c>
      <c r="F833" t="str" cm="1">
        <f t="array" ref="F833">_xlfn.IFS(Table1[[#This Row],[Age]]&gt;49,"OLD",Table1[[#This Row],[Age]]&gt;29,"MIDDLE AGE",Table1[[#This Row],[Age]]&gt;19,"YOUNG")</f>
        <v>OLD</v>
      </c>
      <c r="G833" t="s">
        <v>13</v>
      </c>
      <c r="H833" t="s">
        <v>14</v>
      </c>
      <c r="I833" t="s">
        <v>43</v>
      </c>
      <c r="J833" s="4">
        <v>604.34</v>
      </c>
      <c r="K833">
        <v>4</v>
      </c>
      <c r="L833" s="4">
        <v>2417.36</v>
      </c>
      <c r="M833" s="4">
        <f>L833-J833</f>
        <v>1813.02</v>
      </c>
      <c r="N833" s="4">
        <f t="shared" si="24"/>
        <v>151.08500000000001</v>
      </c>
      <c r="O833" s="3">
        <f t="shared" si="25"/>
        <v>75</v>
      </c>
      <c r="P833"/>
    </row>
    <row r="834" spans="1:16">
      <c r="A834">
        <v>1833</v>
      </c>
      <c r="B834" s="2" t="s">
        <v>1028</v>
      </c>
      <c r="C834" t="s">
        <v>583</v>
      </c>
      <c r="D834" t="s">
        <v>12</v>
      </c>
      <c r="E834">
        <v>48</v>
      </c>
      <c r="F834" t="str" cm="1">
        <f t="array" ref="F834">_xlfn.IFS(Table1[[#This Row],[Age]]&gt;49,"OLD",Table1[[#This Row],[Age]]&gt;29,"MIDDLE AGE",Table1[[#This Row],[Age]]&gt;19,"YOUNG")</f>
        <v>MIDDLE AGE</v>
      </c>
      <c r="G834" t="s">
        <v>18</v>
      </c>
      <c r="H834" t="s">
        <v>14</v>
      </c>
      <c r="I834" t="s">
        <v>15</v>
      </c>
      <c r="J834" s="4">
        <v>144.28</v>
      </c>
      <c r="K834">
        <v>3</v>
      </c>
      <c r="L834" s="4">
        <v>432.84</v>
      </c>
      <c r="M834" s="4">
        <f>L834-J834</f>
        <v>288.55999999999995</v>
      </c>
      <c r="N834" s="4">
        <f t="shared" si="24"/>
        <v>48.093333333333334</v>
      </c>
      <c r="O834" s="3">
        <f t="shared" si="25"/>
        <v>66.666666666666657</v>
      </c>
      <c r="P834"/>
    </row>
    <row r="835" spans="1:16">
      <c r="A835">
        <v>1834</v>
      </c>
      <c r="B835" s="2" t="s">
        <v>1246</v>
      </c>
      <c r="C835" t="s">
        <v>378</v>
      </c>
      <c r="D835" t="s">
        <v>17</v>
      </c>
      <c r="E835">
        <v>55</v>
      </c>
      <c r="F835" t="str" cm="1">
        <f t="array" ref="F835">_xlfn.IFS(Table1[[#This Row],[Age]]&gt;49,"OLD",Table1[[#This Row],[Age]]&gt;29,"MIDDLE AGE",Table1[[#This Row],[Age]]&gt;19,"YOUNG")</f>
        <v>OLD</v>
      </c>
      <c r="G835" t="s">
        <v>25</v>
      </c>
      <c r="H835" t="s">
        <v>35</v>
      </c>
      <c r="I835" t="s">
        <v>58</v>
      </c>
      <c r="J835" s="4">
        <v>441.18</v>
      </c>
      <c r="K835">
        <v>3</v>
      </c>
      <c r="L835" s="4">
        <v>1323.54</v>
      </c>
      <c r="M835" s="4">
        <f>L835-J835</f>
        <v>882.3599999999999</v>
      </c>
      <c r="N835" s="4">
        <f t="shared" ref="N835:N898" si="26">J835/K835</f>
        <v>147.06</v>
      </c>
      <c r="O835" s="3">
        <f t="shared" ref="O835:O898" si="27">M835/L835*100</f>
        <v>66.666666666666657</v>
      </c>
      <c r="P835"/>
    </row>
    <row r="836" spans="1:16">
      <c r="A836">
        <v>1835</v>
      </c>
      <c r="B836" s="2" t="s">
        <v>1063</v>
      </c>
      <c r="C836" t="s">
        <v>254</v>
      </c>
      <c r="D836" t="s">
        <v>12</v>
      </c>
      <c r="E836">
        <v>63</v>
      </c>
      <c r="F836" t="str" cm="1">
        <f t="array" ref="F836">_xlfn.IFS(Table1[[#This Row],[Age]]&gt;49,"OLD",Table1[[#This Row],[Age]]&gt;29,"MIDDLE AGE",Table1[[#This Row],[Age]]&gt;19,"YOUNG")</f>
        <v>OLD</v>
      </c>
      <c r="G836" t="s">
        <v>25</v>
      </c>
      <c r="H836" t="s">
        <v>19</v>
      </c>
      <c r="I836" t="s">
        <v>23</v>
      </c>
      <c r="J836" s="4">
        <v>966.32</v>
      </c>
      <c r="K836">
        <v>1</v>
      </c>
      <c r="L836" s="4">
        <v>966.32</v>
      </c>
      <c r="M836" s="4">
        <f>L836-J836</f>
        <v>0</v>
      </c>
      <c r="N836" s="4">
        <f t="shared" si="26"/>
        <v>966.32</v>
      </c>
      <c r="O836" s="3">
        <f t="shared" si="27"/>
        <v>0</v>
      </c>
      <c r="P836"/>
    </row>
    <row r="837" spans="1:16">
      <c r="A837">
        <v>1836</v>
      </c>
      <c r="B837" s="2" t="s">
        <v>1187</v>
      </c>
      <c r="C837" t="s">
        <v>584</v>
      </c>
      <c r="D837" t="s">
        <v>17</v>
      </c>
      <c r="E837">
        <v>19</v>
      </c>
      <c r="F837" t="e" cm="1">
        <f t="array" ref="F837">_xlfn.IFS(Table1[[#This Row],[Age]]&gt;49,"OLD",Table1[[#This Row],[Age]]&gt;29,"MIDDLE AGE",Table1[[#This Row],[Age]]&gt;19,"YOUNG")</f>
        <v>#N/A</v>
      </c>
      <c r="G837" t="s">
        <v>13</v>
      </c>
      <c r="H837" t="s">
        <v>27</v>
      </c>
      <c r="I837" t="s">
        <v>46</v>
      </c>
      <c r="J837" s="4">
        <v>203.19</v>
      </c>
      <c r="K837">
        <v>2</v>
      </c>
      <c r="L837" s="4">
        <v>406.38</v>
      </c>
      <c r="M837" s="4">
        <f>L837-J837</f>
        <v>203.19</v>
      </c>
      <c r="N837" s="4">
        <f t="shared" si="26"/>
        <v>101.595</v>
      </c>
      <c r="O837" s="3">
        <f t="shared" si="27"/>
        <v>50</v>
      </c>
      <c r="P837"/>
    </row>
    <row r="838" spans="1:16">
      <c r="A838">
        <v>1837</v>
      </c>
      <c r="B838" s="2" t="s">
        <v>1265</v>
      </c>
      <c r="C838" t="s">
        <v>585</v>
      </c>
      <c r="D838" t="s">
        <v>12</v>
      </c>
      <c r="E838">
        <v>44</v>
      </c>
      <c r="F838" t="str" cm="1">
        <f t="array" ref="F838">_xlfn.IFS(Table1[[#This Row],[Age]]&gt;49,"OLD",Table1[[#This Row],[Age]]&gt;29,"MIDDLE AGE",Table1[[#This Row],[Age]]&gt;19,"YOUNG")</f>
        <v>MIDDLE AGE</v>
      </c>
      <c r="G838" t="s">
        <v>13</v>
      </c>
      <c r="H838" t="s">
        <v>35</v>
      </c>
      <c r="I838" t="s">
        <v>58</v>
      </c>
      <c r="J838" s="4">
        <v>43.68</v>
      </c>
      <c r="K838">
        <v>3</v>
      </c>
      <c r="L838" s="4">
        <v>131.04</v>
      </c>
      <c r="M838" s="4">
        <f>L838-J838</f>
        <v>87.359999999999985</v>
      </c>
      <c r="N838" s="4">
        <f t="shared" si="26"/>
        <v>14.56</v>
      </c>
      <c r="O838" s="3">
        <f t="shared" si="27"/>
        <v>66.666666666666657</v>
      </c>
      <c r="P838"/>
    </row>
    <row r="839" spans="1:16">
      <c r="A839">
        <v>1838</v>
      </c>
      <c r="B839" s="2" t="s">
        <v>1005</v>
      </c>
      <c r="C839" t="s">
        <v>114</v>
      </c>
      <c r="D839" t="s">
        <v>12</v>
      </c>
      <c r="E839">
        <v>53</v>
      </c>
      <c r="F839" t="str" cm="1">
        <f t="array" ref="F839">_xlfn.IFS(Table1[[#This Row],[Age]]&gt;49,"OLD",Table1[[#This Row],[Age]]&gt;29,"MIDDLE AGE",Table1[[#This Row],[Age]]&gt;19,"YOUNG")</f>
        <v>OLD</v>
      </c>
      <c r="G839" t="s">
        <v>18</v>
      </c>
      <c r="H839" t="s">
        <v>35</v>
      </c>
      <c r="I839" t="s">
        <v>64</v>
      </c>
      <c r="J839" s="4">
        <v>432.93</v>
      </c>
      <c r="K839">
        <v>2</v>
      </c>
      <c r="L839" s="4">
        <v>865.86</v>
      </c>
      <c r="M839" s="4">
        <f>L839-J839</f>
        <v>432.93</v>
      </c>
      <c r="N839" s="4">
        <f t="shared" si="26"/>
        <v>216.465</v>
      </c>
      <c r="O839" s="3">
        <f t="shared" si="27"/>
        <v>50</v>
      </c>
      <c r="P839"/>
    </row>
    <row r="840" spans="1:16">
      <c r="A840">
        <v>1839</v>
      </c>
      <c r="B840" s="2" t="s">
        <v>1082</v>
      </c>
      <c r="C840" t="s">
        <v>302</v>
      </c>
      <c r="D840" t="s">
        <v>17</v>
      </c>
      <c r="E840">
        <v>28</v>
      </c>
      <c r="F840" t="str" cm="1">
        <f t="array" ref="F840">_xlfn.IFS(Table1[[#This Row],[Age]]&gt;49,"OLD",Table1[[#This Row],[Age]]&gt;29,"MIDDLE AGE",Table1[[#This Row],[Age]]&gt;19,"YOUNG")</f>
        <v>YOUNG</v>
      </c>
      <c r="G840" t="s">
        <v>25</v>
      </c>
      <c r="H840" t="s">
        <v>27</v>
      </c>
      <c r="I840" t="s">
        <v>46</v>
      </c>
      <c r="J840" s="4">
        <v>581.91999999999996</v>
      </c>
      <c r="K840">
        <v>2</v>
      </c>
      <c r="L840" s="4">
        <v>1163.8399999999999</v>
      </c>
      <c r="M840" s="4">
        <f>L840-J840</f>
        <v>581.91999999999996</v>
      </c>
      <c r="N840" s="4">
        <f t="shared" si="26"/>
        <v>290.95999999999998</v>
      </c>
      <c r="O840" s="3">
        <f t="shared" si="27"/>
        <v>50</v>
      </c>
      <c r="P840"/>
    </row>
    <row r="841" spans="1:16">
      <c r="A841">
        <v>1840</v>
      </c>
      <c r="B841" s="2" t="s">
        <v>1179</v>
      </c>
      <c r="C841" t="s">
        <v>586</v>
      </c>
      <c r="D841" t="s">
        <v>12</v>
      </c>
      <c r="E841">
        <v>64</v>
      </c>
      <c r="F841" t="str" cm="1">
        <f t="array" ref="F841">_xlfn.IFS(Table1[[#This Row],[Age]]&gt;49,"OLD",Table1[[#This Row],[Age]]&gt;29,"MIDDLE AGE",Table1[[#This Row],[Age]]&gt;19,"YOUNG")</f>
        <v>OLD</v>
      </c>
      <c r="G841" t="s">
        <v>18</v>
      </c>
      <c r="H841" t="s">
        <v>35</v>
      </c>
      <c r="I841" t="s">
        <v>58</v>
      </c>
      <c r="J841" s="4">
        <v>304.54000000000002</v>
      </c>
      <c r="K841">
        <v>1</v>
      </c>
      <c r="L841" s="4">
        <v>304.54000000000002</v>
      </c>
      <c r="M841" s="4">
        <f>L841-J841</f>
        <v>0</v>
      </c>
      <c r="N841" s="4">
        <f t="shared" si="26"/>
        <v>304.54000000000002</v>
      </c>
      <c r="O841" s="3">
        <f t="shared" si="27"/>
        <v>0</v>
      </c>
      <c r="P841"/>
    </row>
    <row r="842" spans="1:16">
      <c r="A842">
        <v>1841</v>
      </c>
      <c r="B842" s="2" t="s">
        <v>1111</v>
      </c>
      <c r="C842" t="s">
        <v>218</v>
      </c>
      <c r="D842" t="s">
        <v>12</v>
      </c>
      <c r="E842">
        <v>35</v>
      </c>
      <c r="F842" t="str" cm="1">
        <f t="array" ref="F842">_xlfn.IFS(Table1[[#This Row],[Age]]&gt;49,"OLD",Table1[[#This Row],[Age]]&gt;29,"MIDDLE AGE",Table1[[#This Row],[Age]]&gt;19,"YOUNG")</f>
        <v>MIDDLE AGE</v>
      </c>
      <c r="G842" t="s">
        <v>13</v>
      </c>
      <c r="H842" t="s">
        <v>40</v>
      </c>
      <c r="I842" t="s">
        <v>68</v>
      </c>
      <c r="J842" s="4">
        <v>546.35</v>
      </c>
      <c r="K842">
        <v>1</v>
      </c>
      <c r="L842" s="4">
        <v>546.35</v>
      </c>
      <c r="M842" s="4">
        <f>L842-J842</f>
        <v>0</v>
      </c>
      <c r="N842" s="4">
        <f t="shared" si="26"/>
        <v>546.35</v>
      </c>
      <c r="O842" s="3">
        <f t="shared" si="27"/>
        <v>0</v>
      </c>
      <c r="P842"/>
    </row>
    <row r="843" spans="1:16">
      <c r="A843">
        <v>1842</v>
      </c>
      <c r="B843" s="2" t="s">
        <v>1208</v>
      </c>
      <c r="C843" t="s">
        <v>492</v>
      </c>
      <c r="D843" t="s">
        <v>17</v>
      </c>
      <c r="E843">
        <v>18</v>
      </c>
      <c r="F843" t="e" cm="1">
        <f t="array" ref="F843">_xlfn.IFS(Table1[[#This Row],[Age]]&gt;49,"OLD",Table1[[#This Row],[Age]]&gt;29,"MIDDLE AGE",Table1[[#This Row],[Age]]&gt;19,"YOUNG")</f>
        <v>#N/A</v>
      </c>
      <c r="G843" t="s">
        <v>13</v>
      </c>
      <c r="H843" t="s">
        <v>27</v>
      </c>
      <c r="I843" t="s">
        <v>32</v>
      </c>
      <c r="J843" s="4">
        <v>953.87</v>
      </c>
      <c r="K843">
        <v>3</v>
      </c>
      <c r="L843" s="4">
        <v>2861.61</v>
      </c>
      <c r="M843" s="4">
        <f>L843-J843</f>
        <v>1907.7400000000002</v>
      </c>
      <c r="N843" s="4">
        <f t="shared" si="26"/>
        <v>317.95666666666665</v>
      </c>
      <c r="O843" s="3">
        <f t="shared" si="27"/>
        <v>66.666666666666671</v>
      </c>
      <c r="P843"/>
    </row>
    <row r="844" spans="1:16">
      <c r="A844">
        <v>1843</v>
      </c>
      <c r="B844" s="2" t="s">
        <v>1108</v>
      </c>
      <c r="C844" t="s">
        <v>587</v>
      </c>
      <c r="D844" t="s">
        <v>12</v>
      </c>
      <c r="E844">
        <v>52</v>
      </c>
      <c r="F844" t="str" cm="1">
        <f t="array" ref="F844">_xlfn.IFS(Table1[[#This Row],[Age]]&gt;49,"OLD",Table1[[#This Row],[Age]]&gt;29,"MIDDLE AGE",Table1[[#This Row],[Age]]&gt;19,"YOUNG")</f>
        <v>OLD</v>
      </c>
      <c r="G844" t="s">
        <v>18</v>
      </c>
      <c r="H844" t="s">
        <v>40</v>
      </c>
      <c r="I844" t="s">
        <v>68</v>
      </c>
      <c r="J844" s="4">
        <v>318.64999999999998</v>
      </c>
      <c r="K844">
        <v>3</v>
      </c>
      <c r="L844" s="4">
        <v>955.95</v>
      </c>
      <c r="M844" s="4">
        <f>L844-J844</f>
        <v>637.30000000000007</v>
      </c>
      <c r="N844" s="4">
        <f t="shared" si="26"/>
        <v>106.21666666666665</v>
      </c>
      <c r="O844" s="3">
        <f t="shared" si="27"/>
        <v>66.666666666666671</v>
      </c>
      <c r="P844"/>
    </row>
    <row r="845" spans="1:16">
      <c r="A845">
        <v>1844</v>
      </c>
      <c r="B845" s="2" t="s">
        <v>1131</v>
      </c>
      <c r="C845" t="s">
        <v>588</v>
      </c>
      <c r="D845" t="s">
        <v>12</v>
      </c>
      <c r="E845">
        <v>52</v>
      </c>
      <c r="F845" t="str" cm="1">
        <f t="array" ref="F845">_xlfn.IFS(Table1[[#This Row],[Age]]&gt;49,"OLD",Table1[[#This Row],[Age]]&gt;29,"MIDDLE AGE",Table1[[#This Row],[Age]]&gt;19,"YOUNG")</f>
        <v>OLD</v>
      </c>
      <c r="G845" t="s">
        <v>18</v>
      </c>
      <c r="H845" t="s">
        <v>14</v>
      </c>
      <c r="I845" t="s">
        <v>38</v>
      </c>
      <c r="J845" s="4">
        <v>316.33</v>
      </c>
      <c r="K845">
        <v>4</v>
      </c>
      <c r="L845" s="4">
        <v>1265.32</v>
      </c>
      <c r="M845" s="4">
        <f>L845-J845</f>
        <v>948.99</v>
      </c>
      <c r="N845" s="4">
        <f t="shared" si="26"/>
        <v>79.082499999999996</v>
      </c>
      <c r="O845" s="3">
        <f t="shared" si="27"/>
        <v>75</v>
      </c>
      <c r="P845"/>
    </row>
    <row r="846" spans="1:16">
      <c r="A846">
        <v>1845</v>
      </c>
      <c r="B846" s="2" t="s">
        <v>1038</v>
      </c>
      <c r="C846" t="s">
        <v>204</v>
      </c>
      <c r="D846" t="s">
        <v>12</v>
      </c>
      <c r="E846">
        <v>48</v>
      </c>
      <c r="F846" t="str" cm="1">
        <f t="array" ref="F846">_xlfn.IFS(Table1[[#This Row],[Age]]&gt;49,"OLD",Table1[[#This Row],[Age]]&gt;29,"MIDDLE AGE",Table1[[#This Row],[Age]]&gt;19,"YOUNG")</f>
        <v>MIDDLE AGE</v>
      </c>
      <c r="G846" t="s">
        <v>22</v>
      </c>
      <c r="H846" t="s">
        <v>27</v>
      </c>
      <c r="I846" t="s">
        <v>32</v>
      </c>
      <c r="J846" s="4">
        <v>487.94</v>
      </c>
      <c r="K846">
        <v>2</v>
      </c>
      <c r="L846" s="4">
        <v>975.88</v>
      </c>
      <c r="M846" s="4">
        <f>L846-J846</f>
        <v>487.94</v>
      </c>
      <c r="N846" s="4">
        <f t="shared" si="26"/>
        <v>243.97</v>
      </c>
      <c r="O846" s="3">
        <f t="shared" si="27"/>
        <v>50</v>
      </c>
      <c r="P846"/>
    </row>
    <row r="847" spans="1:16">
      <c r="A847">
        <v>1846</v>
      </c>
      <c r="B847" s="2" t="s">
        <v>1109</v>
      </c>
      <c r="C847" t="s">
        <v>552</v>
      </c>
      <c r="D847" t="s">
        <v>12</v>
      </c>
      <c r="E847">
        <v>45</v>
      </c>
      <c r="F847" t="str" cm="1">
        <f t="array" ref="F847">_xlfn.IFS(Table1[[#This Row],[Age]]&gt;49,"OLD",Table1[[#This Row],[Age]]&gt;29,"MIDDLE AGE",Table1[[#This Row],[Age]]&gt;19,"YOUNG")</f>
        <v>MIDDLE AGE</v>
      </c>
      <c r="G847" t="s">
        <v>22</v>
      </c>
      <c r="H847" t="s">
        <v>27</v>
      </c>
      <c r="I847" t="s">
        <v>28</v>
      </c>
      <c r="J847" s="4">
        <v>520.16</v>
      </c>
      <c r="K847">
        <v>2</v>
      </c>
      <c r="L847" s="4">
        <v>1040.32</v>
      </c>
      <c r="M847" s="4">
        <f>L847-J847</f>
        <v>520.16</v>
      </c>
      <c r="N847" s="4">
        <f t="shared" si="26"/>
        <v>260.08</v>
      </c>
      <c r="O847" s="3">
        <f t="shared" si="27"/>
        <v>50</v>
      </c>
      <c r="P847"/>
    </row>
    <row r="848" spans="1:16">
      <c r="A848">
        <v>1847</v>
      </c>
      <c r="B848" s="2" t="s">
        <v>1156</v>
      </c>
      <c r="C848" t="s">
        <v>589</v>
      </c>
      <c r="D848" t="s">
        <v>17</v>
      </c>
      <c r="E848">
        <v>56</v>
      </c>
      <c r="F848" t="str" cm="1">
        <f t="array" ref="F848">_xlfn.IFS(Table1[[#This Row],[Age]]&gt;49,"OLD",Table1[[#This Row],[Age]]&gt;29,"MIDDLE AGE",Table1[[#This Row],[Age]]&gt;19,"YOUNG")</f>
        <v>OLD</v>
      </c>
      <c r="G848" t="s">
        <v>25</v>
      </c>
      <c r="H848" t="s">
        <v>19</v>
      </c>
      <c r="I848" t="s">
        <v>80</v>
      </c>
      <c r="J848" s="4">
        <v>11.35</v>
      </c>
      <c r="K848">
        <v>1</v>
      </c>
      <c r="L848" s="4">
        <v>11.35</v>
      </c>
      <c r="M848" s="4">
        <f>L848-J848</f>
        <v>0</v>
      </c>
      <c r="N848" s="4">
        <f t="shared" si="26"/>
        <v>11.35</v>
      </c>
      <c r="O848" s="3">
        <f t="shared" si="27"/>
        <v>0</v>
      </c>
      <c r="P848"/>
    </row>
    <row r="849" spans="1:16">
      <c r="A849">
        <v>1848</v>
      </c>
      <c r="B849" s="2" t="s">
        <v>1030</v>
      </c>
      <c r="C849" t="s">
        <v>590</v>
      </c>
      <c r="D849" t="s">
        <v>17</v>
      </c>
      <c r="E849">
        <v>18</v>
      </c>
      <c r="F849" t="e" cm="1">
        <f t="array" ref="F849">_xlfn.IFS(Table1[[#This Row],[Age]]&gt;49,"OLD",Table1[[#This Row],[Age]]&gt;29,"MIDDLE AGE",Table1[[#This Row],[Age]]&gt;19,"YOUNG")</f>
        <v>#N/A</v>
      </c>
      <c r="G849" t="s">
        <v>18</v>
      </c>
      <c r="H849" t="s">
        <v>19</v>
      </c>
      <c r="I849" t="s">
        <v>80</v>
      </c>
      <c r="J849" s="4">
        <v>619.72</v>
      </c>
      <c r="K849">
        <v>1</v>
      </c>
      <c r="L849" s="4">
        <v>619.72</v>
      </c>
      <c r="M849" s="4">
        <f>L849-J849</f>
        <v>0</v>
      </c>
      <c r="N849" s="4">
        <f t="shared" si="26"/>
        <v>619.72</v>
      </c>
      <c r="O849" s="3">
        <f t="shared" si="27"/>
        <v>0</v>
      </c>
      <c r="P849"/>
    </row>
    <row r="850" spans="1:16">
      <c r="A850">
        <v>1849</v>
      </c>
      <c r="B850" s="2" t="s">
        <v>1064</v>
      </c>
      <c r="C850" t="s">
        <v>591</v>
      </c>
      <c r="D850" t="s">
        <v>12</v>
      </c>
      <c r="E850">
        <v>42</v>
      </c>
      <c r="F850" t="str" cm="1">
        <f t="array" ref="F850">_xlfn.IFS(Table1[[#This Row],[Age]]&gt;49,"OLD",Table1[[#This Row],[Age]]&gt;29,"MIDDLE AGE",Table1[[#This Row],[Age]]&gt;19,"YOUNG")</f>
        <v>MIDDLE AGE</v>
      </c>
      <c r="G850" t="s">
        <v>25</v>
      </c>
      <c r="H850" t="s">
        <v>27</v>
      </c>
      <c r="I850" t="s">
        <v>28</v>
      </c>
      <c r="J850" s="4">
        <v>997.38</v>
      </c>
      <c r="K850">
        <v>3</v>
      </c>
      <c r="L850" s="4">
        <v>2992.14</v>
      </c>
      <c r="M850" s="4">
        <f>L850-J850</f>
        <v>1994.7599999999998</v>
      </c>
      <c r="N850" s="4">
        <f t="shared" si="26"/>
        <v>332.46</v>
      </c>
      <c r="O850" s="3">
        <f t="shared" si="27"/>
        <v>66.666666666666657</v>
      </c>
      <c r="P850"/>
    </row>
    <row r="851" spans="1:16">
      <c r="A851">
        <v>1850</v>
      </c>
      <c r="B851" s="2" t="s">
        <v>1266</v>
      </c>
      <c r="C851" t="s">
        <v>233</v>
      </c>
      <c r="D851" t="s">
        <v>17</v>
      </c>
      <c r="E851">
        <v>60</v>
      </c>
      <c r="F851" t="str" cm="1">
        <f t="array" ref="F851">_xlfn.IFS(Table1[[#This Row],[Age]]&gt;49,"OLD",Table1[[#This Row],[Age]]&gt;29,"MIDDLE AGE",Table1[[#This Row],[Age]]&gt;19,"YOUNG")</f>
        <v>OLD</v>
      </c>
      <c r="G851" t="s">
        <v>22</v>
      </c>
      <c r="H851" t="s">
        <v>14</v>
      </c>
      <c r="I851" t="s">
        <v>38</v>
      </c>
      <c r="J851" s="4">
        <v>299.08999999999997</v>
      </c>
      <c r="K851">
        <v>4</v>
      </c>
      <c r="L851" s="4">
        <v>1196.3599999999999</v>
      </c>
      <c r="M851" s="4">
        <f>L851-J851</f>
        <v>897.27</v>
      </c>
      <c r="N851" s="4">
        <f t="shared" si="26"/>
        <v>74.772499999999994</v>
      </c>
      <c r="O851" s="3">
        <f t="shared" si="27"/>
        <v>75</v>
      </c>
      <c r="P851"/>
    </row>
    <row r="852" spans="1:16">
      <c r="A852">
        <v>1851</v>
      </c>
      <c r="B852" s="2" t="s">
        <v>1026</v>
      </c>
      <c r="C852" t="s">
        <v>592</v>
      </c>
      <c r="D852" t="s">
        <v>12</v>
      </c>
      <c r="E852">
        <v>55</v>
      </c>
      <c r="F852" t="str" cm="1">
        <f t="array" ref="F852">_xlfn.IFS(Table1[[#This Row],[Age]]&gt;49,"OLD",Table1[[#This Row],[Age]]&gt;29,"MIDDLE AGE",Table1[[#This Row],[Age]]&gt;19,"YOUNG")</f>
        <v>OLD</v>
      </c>
      <c r="G852" t="s">
        <v>25</v>
      </c>
      <c r="H852" t="s">
        <v>35</v>
      </c>
      <c r="I852" t="s">
        <v>64</v>
      </c>
      <c r="J852" s="4">
        <v>634.5</v>
      </c>
      <c r="K852">
        <v>4</v>
      </c>
      <c r="L852" s="4">
        <v>2538</v>
      </c>
      <c r="M852" s="4">
        <f>L852-J852</f>
        <v>1903.5</v>
      </c>
      <c r="N852" s="4">
        <f t="shared" si="26"/>
        <v>158.625</v>
      </c>
      <c r="O852" s="3">
        <f t="shared" si="27"/>
        <v>75</v>
      </c>
      <c r="P852"/>
    </row>
    <row r="853" spans="1:16">
      <c r="A853">
        <v>1852</v>
      </c>
      <c r="B853" s="2" t="s">
        <v>1039</v>
      </c>
      <c r="C853" t="s">
        <v>593</v>
      </c>
      <c r="D853" t="s">
        <v>17</v>
      </c>
      <c r="E853">
        <v>37</v>
      </c>
      <c r="F853" t="str" cm="1">
        <f t="array" ref="F853">_xlfn.IFS(Table1[[#This Row],[Age]]&gt;49,"OLD",Table1[[#This Row],[Age]]&gt;29,"MIDDLE AGE",Table1[[#This Row],[Age]]&gt;19,"YOUNG")</f>
        <v>MIDDLE AGE</v>
      </c>
      <c r="G853" t="s">
        <v>22</v>
      </c>
      <c r="H853" t="s">
        <v>19</v>
      </c>
      <c r="I853" t="s">
        <v>23</v>
      </c>
      <c r="J853" s="4">
        <v>14.58</v>
      </c>
      <c r="K853">
        <v>1</v>
      </c>
      <c r="L853" s="4">
        <v>14.58</v>
      </c>
      <c r="M853" s="4">
        <f>L853-J853</f>
        <v>0</v>
      </c>
      <c r="N853" s="4">
        <f t="shared" si="26"/>
        <v>14.58</v>
      </c>
      <c r="O853" s="3">
        <f t="shared" si="27"/>
        <v>0</v>
      </c>
      <c r="P853"/>
    </row>
    <row r="854" spans="1:16">
      <c r="A854">
        <v>1853</v>
      </c>
      <c r="B854" s="2" t="s">
        <v>1123</v>
      </c>
      <c r="C854" t="s">
        <v>44</v>
      </c>
      <c r="D854" t="s">
        <v>12</v>
      </c>
      <c r="E854">
        <v>20</v>
      </c>
      <c r="F854" t="str" cm="1">
        <f t="array" ref="F854">_xlfn.IFS(Table1[[#This Row],[Age]]&gt;49,"OLD",Table1[[#This Row],[Age]]&gt;29,"MIDDLE AGE",Table1[[#This Row],[Age]]&gt;19,"YOUNG")</f>
        <v>YOUNG</v>
      </c>
      <c r="G854" t="s">
        <v>18</v>
      </c>
      <c r="H854" t="s">
        <v>14</v>
      </c>
      <c r="I854" t="s">
        <v>38</v>
      </c>
      <c r="J854" s="4">
        <v>608.28</v>
      </c>
      <c r="K854">
        <v>1</v>
      </c>
      <c r="L854" s="4">
        <v>608.28</v>
      </c>
      <c r="M854" s="4">
        <f>L854-J854</f>
        <v>0</v>
      </c>
      <c r="N854" s="4">
        <f t="shared" si="26"/>
        <v>608.28</v>
      </c>
      <c r="O854" s="3">
        <f t="shared" si="27"/>
        <v>0</v>
      </c>
      <c r="P854"/>
    </row>
    <row r="855" spans="1:16">
      <c r="A855">
        <v>1854</v>
      </c>
      <c r="B855" s="2" t="s">
        <v>1113</v>
      </c>
      <c r="C855" t="s">
        <v>594</v>
      </c>
      <c r="D855" t="s">
        <v>12</v>
      </c>
      <c r="E855">
        <v>19</v>
      </c>
      <c r="F855" t="e" cm="1">
        <f t="array" ref="F855">_xlfn.IFS(Table1[[#This Row],[Age]]&gt;49,"OLD",Table1[[#This Row],[Age]]&gt;29,"MIDDLE AGE",Table1[[#This Row],[Age]]&gt;19,"YOUNG")</f>
        <v>#N/A</v>
      </c>
      <c r="G855" t="s">
        <v>18</v>
      </c>
      <c r="H855" t="s">
        <v>14</v>
      </c>
      <c r="I855" t="s">
        <v>38</v>
      </c>
      <c r="J855" s="4">
        <v>452.6</v>
      </c>
      <c r="K855">
        <v>4</v>
      </c>
      <c r="L855" s="4">
        <v>1810.4</v>
      </c>
      <c r="M855" s="4">
        <f>L855-J855</f>
        <v>1357.8000000000002</v>
      </c>
      <c r="N855" s="4">
        <f t="shared" si="26"/>
        <v>113.15</v>
      </c>
      <c r="O855" s="3">
        <f t="shared" si="27"/>
        <v>75.000000000000014</v>
      </c>
      <c r="P855"/>
    </row>
    <row r="856" spans="1:16">
      <c r="A856">
        <v>1855</v>
      </c>
      <c r="B856" s="2" t="s">
        <v>1046</v>
      </c>
      <c r="C856" t="s">
        <v>212</v>
      </c>
      <c r="D856" t="s">
        <v>12</v>
      </c>
      <c r="E856">
        <v>35</v>
      </c>
      <c r="F856" t="str" cm="1">
        <f t="array" ref="F856">_xlfn.IFS(Table1[[#This Row],[Age]]&gt;49,"OLD",Table1[[#This Row],[Age]]&gt;29,"MIDDLE AGE",Table1[[#This Row],[Age]]&gt;19,"YOUNG")</f>
        <v>MIDDLE AGE</v>
      </c>
      <c r="G856" t="s">
        <v>25</v>
      </c>
      <c r="H856" t="s">
        <v>19</v>
      </c>
      <c r="I856" t="s">
        <v>51</v>
      </c>
      <c r="J856" s="4">
        <v>534.99</v>
      </c>
      <c r="K856">
        <v>4</v>
      </c>
      <c r="L856" s="4">
        <v>2139.96</v>
      </c>
      <c r="M856" s="4">
        <f>L856-J856</f>
        <v>1604.97</v>
      </c>
      <c r="N856" s="4">
        <f t="shared" si="26"/>
        <v>133.7475</v>
      </c>
      <c r="O856" s="3">
        <f t="shared" si="27"/>
        <v>75</v>
      </c>
      <c r="P856"/>
    </row>
    <row r="857" spans="1:16">
      <c r="A857">
        <v>1856</v>
      </c>
      <c r="B857" s="2" t="s">
        <v>946</v>
      </c>
      <c r="C857" t="s">
        <v>595</v>
      </c>
      <c r="D857" t="s">
        <v>12</v>
      </c>
      <c r="E857">
        <v>61</v>
      </c>
      <c r="F857" t="str" cm="1">
        <f t="array" ref="F857">_xlfn.IFS(Table1[[#This Row],[Age]]&gt;49,"OLD",Table1[[#This Row],[Age]]&gt;29,"MIDDLE AGE",Table1[[#This Row],[Age]]&gt;19,"YOUNG")</f>
        <v>OLD</v>
      </c>
      <c r="G857" t="s">
        <v>18</v>
      </c>
      <c r="H857" t="s">
        <v>35</v>
      </c>
      <c r="I857" t="s">
        <v>58</v>
      </c>
      <c r="J857" s="4">
        <v>548.47</v>
      </c>
      <c r="K857">
        <v>3</v>
      </c>
      <c r="L857" s="4">
        <v>1645.41</v>
      </c>
      <c r="M857" s="4">
        <f>L857-J857</f>
        <v>1096.94</v>
      </c>
      <c r="N857" s="4">
        <f t="shared" si="26"/>
        <v>182.82333333333335</v>
      </c>
      <c r="O857" s="3">
        <f t="shared" si="27"/>
        <v>66.666666666666657</v>
      </c>
      <c r="P857"/>
    </row>
    <row r="858" spans="1:16">
      <c r="A858">
        <v>1857</v>
      </c>
      <c r="B858" s="2" t="s">
        <v>1060</v>
      </c>
      <c r="C858" t="s">
        <v>225</v>
      </c>
      <c r="D858" t="s">
        <v>12</v>
      </c>
      <c r="E858">
        <v>27</v>
      </c>
      <c r="F858" t="str" cm="1">
        <f t="array" ref="F858">_xlfn.IFS(Table1[[#This Row],[Age]]&gt;49,"OLD",Table1[[#This Row],[Age]]&gt;29,"MIDDLE AGE",Table1[[#This Row],[Age]]&gt;19,"YOUNG")</f>
        <v>YOUNG</v>
      </c>
      <c r="G858" t="s">
        <v>25</v>
      </c>
      <c r="H858" t="s">
        <v>19</v>
      </c>
      <c r="I858" t="s">
        <v>80</v>
      </c>
      <c r="J858" s="4">
        <v>185.18</v>
      </c>
      <c r="K858">
        <v>4</v>
      </c>
      <c r="L858" s="4">
        <v>740.72</v>
      </c>
      <c r="M858" s="4">
        <f>L858-J858</f>
        <v>555.54</v>
      </c>
      <c r="N858" s="4">
        <f t="shared" si="26"/>
        <v>46.295000000000002</v>
      </c>
      <c r="O858" s="3">
        <f t="shared" si="27"/>
        <v>74.999999999999986</v>
      </c>
      <c r="P858"/>
    </row>
    <row r="859" spans="1:16">
      <c r="A859">
        <v>1858</v>
      </c>
      <c r="B859" s="2" t="s">
        <v>1115</v>
      </c>
      <c r="C859" t="s">
        <v>186</v>
      </c>
      <c r="D859" t="s">
        <v>12</v>
      </c>
      <c r="E859">
        <v>22</v>
      </c>
      <c r="F859" t="str" cm="1">
        <f t="array" ref="F859">_xlfn.IFS(Table1[[#This Row],[Age]]&gt;49,"OLD",Table1[[#This Row],[Age]]&gt;29,"MIDDLE AGE",Table1[[#This Row],[Age]]&gt;19,"YOUNG")</f>
        <v>YOUNG</v>
      </c>
      <c r="G859" t="s">
        <v>25</v>
      </c>
      <c r="H859" t="s">
        <v>14</v>
      </c>
      <c r="I859" t="s">
        <v>48</v>
      </c>
      <c r="J859" s="4">
        <v>772.27</v>
      </c>
      <c r="K859">
        <v>2</v>
      </c>
      <c r="L859" s="4">
        <v>1544.54</v>
      </c>
      <c r="M859" s="4">
        <f>L859-J859</f>
        <v>772.27</v>
      </c>
      <c r="N859" s="4">
        <f t="shared" si="26"/>
        <v>386.13499999999999</v>
      </c>
      <c r="O859" s="3">
        <f t="shared" si="27"/>
        <v>50</v>
      </c>
      <c r="P859"/>
    </row>
    <row r="860" spans="1:16">
      <c r="A860">
        <v>1859</v>
      </c>
      <c r="B860" s="2" t="s">
        <v>1267</v>
      </c>
      <c r="C860" t="s">
        <v>178</v>
      </c>
      <c r="D860" t="s">
        <v>17</v>
      </c>
      <c r="E860">
        <v>26</v>
      </c>
      <c r="F860" t="str" cm="1">
        <f t="array" ref="F860">_xlfn.IFS(Table1[[#This Row],[Age]]&gt;49,"OLD",Table1[[#This Row],[Age]]&gt;29,"MIDDLE AGE",Table1[[#This Row],[Age]]&gt;19,"YOUNG")</f>
        <v>YOUNG</v>
      </c>
      <c r="G860" t="s">
        <v>22</v>
      </c>
      <c r="H860" t="s">
        <v>40</v>
      </c>
      <c r="I860" t="s">
        <v>68</v>
      </c>
      <c r="J860" s="4">
        <v>559.91</v>
      </c>
      <c r="K860">
        <v>4</v>
      </c>
      <c r="L860" s="4">
        <v>2239.64</v>
      </c>
      <c r="M860" s="4">
        <f>L860-J860</f>
        <v>1679.73</v>
      </c>
      <c r="N860" s="4">
        <f t="shared" si="26"/>
        <v>139.97749999999999</v>
      </c>
      <c r="O860" s="3">
        <f t="shared" si="27"/>
        <v>75</v>
      </c>
      <c r="P860"/>
    </row>
    <row r="861" spans="1:16">
      <c r="A861">
        <v>1860</v>
      </c>
      <c r="B861" s="2" t="s">
        <v>1253</v>
      </c>
      <c r="C861" t="s">
        <v>392</v>
      </c>
      <c r="D861" t="s">
        <v>12</v>
      </c>
      <c r="E861">
        <v>19</v>
      </c>
      <c r="F861" t="e" cm="1">
        <f t="array" ref="F861">_xlfn.IFS(Table1[[#This Row],[Age]]&gt;49,"OLD",Table1[[#This Row],[Age]]&gt;29,"MIDDLE AGE",Table1[[#This Row],[Age]]&gt;19,"YOUNG")</f>
        <v>#N/A</v>
      </c>
      <c r="G861" t="s">
        <v>13</v>
      </c>
      <c r="H861" t="s">
        <v>19</v>
      </c>
      <c r="I861" t="s">
        <v>20</v>
      </c>
      <c r="J861" s="4">
        <v>277.49</v>
      </c>
      <c r="K861">
        <v>5</v>
      </c>
      <c r="L861" s="4">
        <v>1387.45</v>
      </c>
      <c r="M861" s="4">
        <f>L861-J861</f>
        <v>1109.96</v>
      </c>
      <c r="N861" s="4">
        <f t="shared" si="26"/>
        <v>55.498000000000005</v>
      </c>
      <c r="O861" s="3">
        <f t="shared" si="27"/>
        <v>80</v>
      </c>
      <c r="P861"/>
    </row>
    <row r="862" spans="1:16">
      <c r="A862">
        <v>1861</v>
      </c>
      <c r="B862" s="2" t="s">
        <v>1226</v>
      </c>
      <c r="C862" t="s">
        <v>362</v>
      </c>
      <c r="D862" t="s">
        <v>17</v>
      </c>
      <c r="E862">
        <v>51</v>
      </c>
      <c r="F862" t="str" cm="1">
        <f t="array" ref="F862">_xlfn.IFS(Table1[[#This Row],[Age]]&gt;49,"OLD",Table1[[#This Row],[Age]]&gt;29,"MIDDLE AGE",Table1[[#This Row],[Age]]&gt;19,"YOUNG")</f>
        <v>OLD</v>
      </c>
      <c r="G862" t="s">
        <v>25</v>
      </c>
      <c r="H862" t="s">
        <v>14</v>
      </c>
      <c r="I862" t="s">
        <v>38</v>
      </c>
      <c r="J862" s="4">
        <v>938.01</v>
      </c>
      <c r="K862">
        <v>4</v>
      </c>
      <c r="L862" s="4">
        <v>3752.04</v>
      </c>
      <c r="M862" s="4">
        <f>L862-J862</f>
        <v>2814.0299999999997</v>
      </c>
      <c r="N862" s="4">
        <f t="shared" si="26"/>
        <v>234.5025</v>
      </c>
      <c r="O862" s="3">
        <f t="shared" si="27"/>
        <v>74.999999999999986</v>
      </c>
      <c r="P862"/>
    </row>
    <row r="863" spans="1:16">
      <c r="A863">
        <v>1862</v>
      </c>
      <c r="B863" s="2" t="s">
        <v>1239</v>
      </c>
      <c r="C863" t="s">
        <v>201</v>
      </c>
      <c r="D863" t="s">
        <v>12</v>
      </c>
      <c r="E863">
        <v>55</v>
      </c>
      <c r="F863" t="str" cm="1">
        <f t="array" ref="F863">_xlfn.IFS(Table1[[#This Row],[Age]]&gt;49,"OLD",Table1[[#This Row],[Age]]&gt;29,"MIDDLE AGE",Table1[[#This Row],[Age]]&gt;19,"YOUNG")</f>
        <v>OLD</v>
      </c>
      <c r="G863" t="s">
        <v>22</v>
      </c>
      <c r="H863" t="s">
        <v>19</v>
      </c>
      <c r="I863" t="s">
        <v>20</v>
      </c>
      <c r="J863" s="4">
        <v>22.65</v>
      </c>
      <c r="K863">
        <v>1</v>
      </c>
      <c r="L863" s="4">
        <v>22.65</v>
      </c>
      <c r="M863" s="4">
        <f>L863-J863</f>
        <v>0</v>
      </c>
      <c r="N863" s="4">
        <f t="shared" si="26"/>
        <v>22.65</v>
      </c>
      <c r="O863" s="3">
        <f t="shared" si="27"/>
        <v>0</v>
      </c>
      <c r="P863"/>
    </row>
    <row r="864" spans="1:16">
      <c r="A864">
        <v>1863</v>
      </c>
      <c r="B864" s="2" t="s">
        <v>1247</v>
      </c>
      <c r="C864" t="s">
        <v>152</v>
      </c>
      <c r="D864" t="s">
        <v>17</v>
      </c>
      <c r="E864">
        <v>48</v>
      </c>
      <c r="F864" t="str" cm="1">
        <f t="array" ref="F864">_xlfn.IFS(Table1[[#This Row],[Age]]&gt;49,"OLD",Table1[[#This Row],[Age]]&gt;29,"MIDDLE AGE",Table1[[#This Row],[Age]]&gt;19,"YOUNG")</f>
        <v>MIDDLE AGE</v>
      </c>
      <c r="G864" t="s">
        <v>22</v>
      </c>
      <c r="H864" t="s">
        <v>14</v>
      </c>
      <c r="I864" t="s">
        <v>48</v>
      </c>
      <c r="J864" s="4">
        <v>728.68</v>
      </c>
      <c r="K864">
        <v>1</v>
      </c>
      <c r="L864" s="4">
        <v>728.68</v>
      </c>
      <c r="M864" s="4">
        <f>L864-J864</f>
        <v>0</v>
      </c>
      <c r="N864" s="4">
        <f t="shared" si="26"/>
        <v>728.68</v>
      </c>
      <c r="O864" s="3">
        <f t="shared" si="27"/>
        <v>0</v>
      </c>
      <c r="P864"/>
    </row>
    <row r="865" spans="1:16">
      <c r="A865">
        <v>1864</v>
      </c>
      <c r="B865" s="2" t="s">
        <v>1157</v>
      </c>
      <c r="C865" t="s">
        <v>525</v>
      </c>
      <c r="D865" t="s">
        <v>17</v>
      </c>
      <c r="E865">
        <v>27</v>
      </c>
      <c r="F865" t="str" cm="1">
        <f t="array" ref="F865">_xlfn.IFS(Table1[[#This Row],[Age]]&gt;49,"OLD",Table1[[#This Row],[Age]]&gt;29,"MIDDLE AGE",Table1[[#This Row],[Age]]&gt;19,"YOUNG")</f>
        <v>YOUNG</v>
      </c>
      <c r="G865" t="s">
        <v>22</v>
      </c>
      <c r="H865" t="s">
        <v>35</v>
      </c>
      <c r="I865" t="s">
        <v>64</v>
      </c>
      <c r="J865" s="4">
        <v>387.42</v>
      </c>
      <c r="K865">
        <v>5</v>
      </c>
      <c r="L865" s="4">
        <v>1937.1</v>
      </c>
      <c r="M865" s="4">
        <f>L865-J865</f>
        <v>1549.6799999999998</v>
      </c>
      <c r="N865" s="4">
        <f t="shared" si="26"/>
        <v>77.484000000000009</v>
      </c>
      <c r="O865" s="3">
        <f t="shared" si="27"/>
        <v>80</v>
      </c>
      <c r="P865"/>
    </row>
    <row r="866" spans="1:16">
      <c r="A866">
        <v>1865</v>
      </c>
      <c r="B866" s="2" t="s">
        <v>1215</v>
      </c>
      <c r="C866" t="s">
        <v>596</v>
      </c>
      <c r="D866" t="s">
        <v>17</v>
      </c>
      <c r="E866">
        <v>29</v>
      </c>
      <c r="F866" t="str" cm="1">
        <f t="array" ref="F866">_xlfn.IFS(Table1[[#This Row],[Age]]&gt;49,"OLD",Table1[[#This Row],[Age]]&gt;29,"MIDDLE AGE",Table1[[#This Row],[Age]]&gt;19,"YOUNG")</f>
        <v>YOUNG</v>
      </c>
      <c r="G866" t="s">
        <v>13</v>
      </c>
      <c r="H866" t="s">
        <v>14</v>
      </c>
      <c r="I866" t="s">
        <v>15</v>
      </c>
      <c r="J866" s="4">
        <v>527.32000000000005</v>
      </c>
      <c r="K866">
        <v>2</v>
      </c>
      <c r="L866" s="4">
        <v>1054.6400000000001</v>
      </c>
      <c r="M866" s="4">
        <f>L866-J866</f>
        <v>527.32000000000005</v>
      </c>
      <c r="N866" s="4">
        <f t="shared" si="26"/>
        <v>263.66000000000003</v>
      </c>
      <c r="O866" s="3">
        <f t="shared" si="27"/>
        <v>50</v>
      </c>
      <c r="P866"/>
    </row>
    <row r="867" spans="1:16">
      <c r="A867">
        <v>1866</v>
      </c>
      <c r="B867" s="2" t="s">
        <v>1161</v>
      </c>
      <c r="C867" t="s">
        <v>597</v>
      </c>
      <c r="D867" t="s">
        <v>12</v>
      </c>
      <c r="E867">
        <v>53</v>
      </c>
      <c r="F867" t="str" cm="1">
        <f t="array" ref="F867">_xlfn.IFS(Table1[[#This Row],[Age]]&gt;49,"OLD",Table1[[#This Row],[Age]]&gt;29,"MIDDLE AGE",Table1[[#This Row],[Age]]&gt;19,"YOUNG")</f>
        <v>OLD</v>
      </c>
      <c r="G867" t="s">
        <v>18</v>
      </c>
      <c r="H867" t="s">
        <v>27</v>
      </c>
      <c r="I867" t="s">
        <v>32</v>
      </c>
      <c r="J867" s="4">
        <v>298.58999999999997</v>
      </c>
      <c r="K867">
        <v>4</v>
      </c>
      <c r="L867" s="4">
        <v>1194.3599999999999</v>
      </c>
      <c r="M867" s="4">
        <f>L867-J867</f>
        <v>895.77</v>
      </c>
      <c r="N867" s="4">
        <f t="shared" si="26"/>
        <v>74.647499999999994</v>
      </c>
      <c r="O867" s="3">
        <f t="shared" si="27"/>
        <v>75</v>
      </c>
      <c r="P867"/>
    </row>
    <row r="868" spans="1:16">
      <c r="A868">
        <v>1867</v>
      </c>
      <c r="B868" s="2" t="s">
        <v>1268</v>
      </c>
      <c r="C868" t="s">
        <v>598</v>
      </c>
      <c r="D868" t="s">
        <v>12</v>
      </c>
      <c r="E868">
        <v>38</v>
      </c>
      <c r="F868" t="str" cm="1">
        <f t="array" ref="F868">_xlfn.IFS(Table1[[#This Row],[Age]]&gt;49,"OLD",Table1[[#This Row],[Age]]&gt;29,"MIDDLE AGE",Table1[[#This Row],[Age]]&gt;19,"YOUNG")</f>
        <v>MIDDLE AGE</v>
      </c>
      <c r="G868" t="s">
        <v>25</v>
      </c>
      <c r="H868" t="s">
        <v>40</v>
      </c>
      <c r="I868" t="s">
        <v>74</v>
      </c>
      <c r="J868" s="4">
        <v>328.04</v>
      </c>
      <c r="K868">
        <v>4</v>
      </c>
      <c r="L868" s="4">
        <v>1312.16</v>
      </c>
      <c r="M868" s="4">
        <f>L868-J868</f>
        <v>984.12000000000012</v>
      </c>
      <c r="N868" s="4">
        <f t="shared" si="26"/>
        <v>82.01</v>
      </c>
      <c r="O868" s="3">
        <f t="shared" si="27"/>
        <v>75</v>
      </c>
      <c r="P868"/>
    </row>
    <row r="869" spans="1:16">
      <c r="A869">
        <v>1868</v>
      </c>
      <c r="B869" s="2" t="s">
        <v>1109</v>
      </c>
      <c r="C869" t="s">
        <v>96</v>
      </c>
      <c r="D869" t="s">
        <v>17</v>
      </c>
      <c r="E869">
        <v>64</v>
      </c>
      <c r="F869" t="str" cm="1">
        <f t="array" ref="F869">_xlfn.IFS(Table1[[#This Row],[Age]]&gt;49,"OLD",Table1[[#This Row],[Age]]&gt;29,"MIDDLE AGE",Table1[[#This Row],[Age]]&gt;19,"YOUNG")</f>
        <v>OLD</v>
      </c>
      <c r="G869" t="s">
        <v>25</v>
      </c>
      <c r="H869" t="s">
        <v>14</v>
      </c>
      <c r="I869" t="s">
        <v>43</v>
      </c>
      <c r="J869" s="4">
        <v>25.01</v>
      </c>
      <c r="K869">
        <v>5</v>
      </c>
      <c r="L869" s="4">
        <v>125.05</v>
      </c>
      <c r="M869" s="4">
        <f>L869-J869</f>
        <v>100.03999999999999</v>
      </c>
      <c r="N869" s="4">
        <f t="shared" si="26"/>
        <v>5.0020000000000007</v>
      </c>
      <c r="O869" s="3">
        <f t="shared" si="27"/>
        <v>80</v>
      </c>
      <c r="P869"/>
    </row>
    <row r="870" spans="1:16">
      <c r="A870">
        <v>1869</v>
      </c>
      <c r="B870" s="2" t="s">
        <v>1054</v>
      </c>
      <c r="C870" t="s">
        <v>599</v>
      </c>
      <c r="D870" t="s">
        <v>12</v>
      </c>
      <c r="E870">
        <v>23</v>
      </c>
      <c r="F870" t="str" cm="1">
        <f t="array" ref="F870">_xlfn.IFS(Table1[[#This Row],[Age]]&gt;49,"OLD",Table1[[#This Row],[Age]]&gt;29,"MIDDLE AGE",Table1[[#This Row],[Age]]&gt;19,"YOUNG")</f>
        <v>YOUNG</v>
      </c>
      <c r="G870" t="s">
        <v>18</v>
      </c>
      <c r="H870" t="s">
        <v>19</v>
      </c>
      <c r="I870" t="s">
        <v>23</v>
      </c>
      <c r="J870" s="4">
        <v>732.55</v>
      </c>
      <c r="K870">
        <v>3</v>
      </c>
      <c r="L870" s="4">
        <v>2197.65</v>
      </c>
      <c r="M870" s="4">
        <f>L870-J870</f>
        <v>1465.1000000000001</v>
      </c>
      <c r="N870" s="4">
        <f t="shared" si="26"/>
        <v>244.18333333333331</v>
      </c>
      <c r="O870" s="3">
        <f t="shared" si="27"/>
        <v>66.666666666666671</v>
      </c>
      <c r="P870"/>
    </row>
    <row r="871" spans="1:16">
      <c r="A871">
        <v>1870</v>
      </c>
      <c r="B871" s="2" t="s">
        <v>1222</v>
      </c>
      <c r="C871" t="s">
        <v>600</v>
      </c>
      <c r="D871" t="s">
        <v>17</v>
      </c>
      <c r="E871">
        <v>20</v>
      </c>
      <c r="F871" t="str" cm="1">
        <f t="array" ref="F871">_xlfn.IFS(Table1[[#This Row],[Age]]&gt;49,"OLD",Table1[[#This Row],[Age]]&gt;29,"MIDDLE AGE",Table1[[#This Row],[Age]]&gt;19,"YOUNG")</f>
        <v>YOUNG</v>
      </c>
      <c r="G871" t="s">
        <v>18</v>
      </c>
      <c r="H871" t="s">
        <v>19</v>
      </c>
      <c r="I871" t="s">
        <v>80</v>
      </c>
      <c r="J871" s="4">
        <v>713.69</v>
      </c>
      <c r="K871">
        <v>3</v>
      </c>
      <c r="L871" s="4">
        <v>2141.0700000000002</v>
      </c>
      <c r="M871" s="4">
        <f>L871-J871</f>
        <v>1427.38</v>
      </c>
      <c r="N871" s="4">
        <f t="shared" si="26"/>
        <v>237.89666666666668</v>
      </c>
      <c r="O871" s="3">
        <f t="shared" si="27"/>
        <v>66.666666666666657</v>
      </c>
      <c r="P871"/>
    </row>
    <row r="872" spans="1:16">
      <c r="A872">
        <v>1871</v>
      </c>
      <c r="B872" s="2" t="s">
        <v>984</v>
      </c>
      <c r="C872" t="s">
        <v>135</v>
      </c>
      <c r="D872" t="s">
        <v>12</v>
      </c>
      <c r="E872">
        <v>27</v>
      </c>
      <c r="F872" t="str" cm="1">
        <f t="array" ref="F872">_xlfn.IFS(Table1[[#This Row],[Age]]&gt;49,"OLD",Table1[[#This Row],[Age]]&gt;29,"MIDDLE AGE",Table1[[#This Row],[Age]]&gt;19,"YOUNG")</f>
        <v>YOUNG</v>
      </c>
      <c r="G872" t="s">
        <v>22</v>
      </c>
      <c r="H872" t="s">
        <v>14</v>
      </c>
      <c r="I872" t="s">
        <v>43</v>
      </c>
      <c r="J872" s="4">
        <v>657.81</v>
      </c>
      <c r="K872">
        <v>2</v>
      </c>
      <c r="L872" s="4">
        <v>1315.62</v>
      </c>
      <c r="M872" s="4">
        <f>L872-J872</f>
        <v>657.81</v>
      </c>
      <c r="N872" s="4">
        <f t="shared" si="26"/>
        <v>328.90499999999997</v>
      </c>
      <c r="O872" s="3">
        <f t="shared" si="27"/>
        <v>50</v>
      </c>
      <c r="P872"/>
    </row>
    <row r="873" spans="1:16">
      <c r="A873">
        <v>1872</v>
      </c>
      <c r="B873" s="2" t="s">
        <v>1259</v>
      </c>
      <c r="C873" t="s">
        <v>255</v>
      </c>
      <c r="D873" t="s">
        <v>17</v>
      </c>
      <c r="E873">
        <v>22</v>
      </c>
      <c r="F873" t="str" cm="1">
        <f t="array" ref="F873">_xlfn.IFS(Table1[[#This Row],[Age]]&gt;49,"OLD",Table1[[#This Row],[Age]]&gt;29,"MIDDLE AGE",Table1[[#This Row],[Age]]&gt;19,"YOUNG")</f>
        <v>YOUNG</v>
      </c>
      <c r="G873" t="s">
        <v>22</v>
      </c>
      <c r="H873" t="s">
        <v>27</v>
      </c>
      <c r="I873" t="s">
        <v>32</v>
      </c>
      <c r="J873" s="4">
        <v>879.17</v>
      </c>
      <c r="K873">
        <v>4</v>
      </c>
      <c r="L873" s="4">
        <v>3516.68</v>
      </c>
      <c r="M873" s="4">
        <f>L873-J873</f>
        <v>2637.5099999999998</v>
      </c>
      <c r="N873" s="4">
        <f t="shared" si="26"/>
        <v>219.79249999999999</v>
      </c>
      <c r="O873" s="3">
        <f t="shared" si="27"/>
        <v>75</v>
      </c>
      <c r="P873"/>
    </row>
    <row r="874" spans="1:16">
      <c r="A874">
        <v>1873</v>
      </c>
      <c r="B874" s="2" t="s">
        <v>1269</v>
      </c>
      <c r="C874" t="s">
        <v>256</v>
      </c>
      <c r="D874" t="s">
        <v>17</v>
      </c>
      <c r="E874">
        <v>63</v>
      </c>
      <c r="F874" t="str" cm="1">
        <f t="array" ref="F874">_xlfn.IFS(Table1[[#This Row],[Age]]&gt;49,"OLD",Table1[[#This Row],[Age]]&gt;29,"MIDDLE AGE",Table1[[#This Row],[Age]]&gt;19,"YOUNG")</f>
        <v>OLD</v>
      </c>
      <c r="G874" t="s">
        <v>18</v>
      </c>
      <c r="H874" t="s">
        <v>14</v>
      </c>
      <c r="I874" t="s">
        <v>38</v>
      </c>
      <c r="J874" s="4">
        <v>902.25</v>
      </c>
      <c r="K874">
        <v>4</v>
      </c>
      <c r="L874" s="4">
        <v>3609</v>
      </c>
      <c r="M874" s="4">
        <f>L874-J874</f>
        <v>2706.75</v>
      </c>
      <c r="N874" s="4">
        <f t="shared" si="26"/>
        <v>225.5625</v>
      </c>
      <c r="O874" s="3">
        <f t="shared" si="27"/>
        <v>75</v>
      </c>
      <c r="P874"/>
    </row>
    <row r="875" spans="1:16">
      <c r="A875">
        <v>1874</v>
      </c>
      <c r="B875" s="2" t="s">
        <v>1067</v>
      </c>
      <c r="C875" t="s">
        <v>601</v>
      </c>
      <c r="D875" t="s">
        <v>12</v>
      </c>
      <c r="E875">
        <v>43</v>
      </c>
      <c r="F875" t="str" cm="1">
        <f t="array" ref="F875">_xlfn.IFS(Table1[[#This Row],[Age]]&gt;49,"OLD",Table1[[#This Row],[Age]]&gt;29,"MIDDLE AGE",Table1[[#This Row],[Age]]&gt;19,"YOUNG")</f>
        <v>MIDDLE AGE</v>
      </c>
      <c r="G875" t="s">
        <v>25</v>
      </c>
      <c r="H875" t="s">
        <v>35</v>
      </c>
      <c r="I875" t="s">
        <v>64</v>
      </c>
      <c r="J875" s="4">
        <v>560.88</v>
      </c>
      <c r="K875">
        <v>4</v>
      </c>
      <c r="L875" s="4">
        <v>2243.52</v>
      </c>
      <c r="M875" s="4">
        <f>L875-J875</f>
        <v>1682.6399999999999</v>
      </c>
      <c r="N875" s="4">
        <f t="shared" si="26"/>
        <v>140.22</v>
      </c>
      <c r="O875" s="3">
        <f t="shared" si="27"/>
        <v>75</v>
      </c>
      <c r="P875"/>
    </row>
    <row r="876" spans="1:16">
      <c r="A876">
        <v>1875</v>
      </c>
      <c r="B876" s="2" t="s">
        <v>1090</v>
      </c>
      <c r="C876" t="s">
        <v>602</v>
      </c>
      <c r="D876" t="s">
        <v>17</v>
      </c>
      <c r="E876">
        <v>38</v>
      </c>
      <c r="F876" t="str" cm="1">
        <f t="array" ref="F876">_xlfn.IFS(Table1[[#This Row],[Age]]&gt;49,"OLD",Table1[[#This Row],[Age]]&gt;29,"MIDDLE AGE",Table1[[#This Row],[Age]]&gt;19,"YOUNG")</f>
        <v>MIDDLE AGE</v>
      </c>
      <c r="G876" t="s">
        <v>18</v>
      </c>
      <c r="H876" t="s">
        <v>27</v>
      </c>
      <c r="I876" t="s">
        <v>28</v>
      </c>
      <c r="J876" s="4">
        <v>687.98</v>
      </c>
      <c r="K876">
        <v>1</v>
      </c>
      <c r="L876" s="4">
        <v>687.98</v>
      </c>
      <c r="M876" s="4">
        <f>L876-J876</f>
        <v>0</v>
      </c>
      <c r="N876" s="4">
        <f t="shared" si="26"/>
        <v>687.98</v>
      </c>
      <c r="O876" s="3">
        <f t="shared" si="27"/>
        <v>0</v>
      </c>
      <c r="P876"/>
    </row>
    <row r="877" spans="1:16">
      <c r="A877">
        <v>1876</v>
      </c>
      <c r="B877" s="2" t="s">
        <v>1148</v>
      </c>
      <c r="C877" t="s">
        <v>603</v>
      </c>
      <c r="D877" t="s">
        <v>12</v>
      </c>
      <c r="E877">
        <v>62</v>
      </c>
      <c r="F877" t="str" cm="1">
        <f t="array" ref="F877">_xlfn.IFS(Table1[[#This Row],[Age]]&gt;49,"OLD",Table1[[#This Row],[Age]]&gt;29,"MIDDLE AGE",Table1[[#This Row],[Age]]&gt;19,"YOUNG")</f>
        <v>OLD</v>
      </c>
      <c r="G877" t="s">
        <v>18</v>
      </c>
      <c r="H877" t="s">
        <v>14</v>
      </c>
      <c r="I877" t="s">
        <v>43</v>
      </c>
      <c r="J877" s="4">
        <v>20.89</v>
      </c>
      <c r="K877">
        <v>3</v>
      </c>
      <c r="L877" s="4">
        <v>62.67</v>
      </c>
      <c r="M877" s="4">
        <f>L877-J877</f>
        <v>41.78</v>
      </c>
      <c r="N877" s="4">
        <f t="shared" si="26"/>
        <v>6.9633333333333338</v>
      </c>
      <c r="O877" s="3">
        <f t="shared" si="27"/>
        <v>66.666666666666657</v>
      </c>
      <c r="P877"/>
    </row>
    <row r="878" spans="1:16">
      <c r="A878">
        <v>1877</v>
      </c>
      <c r="B878" s="2" t="s">
        <v>1187</v>
      </c>
      <c r="C878" t="s">
        <v>526</v>
      </c>
      <c r="D878" t="s">
        <v>17</v>
      </c>
      <c r="E878">
        <v>43</v>
      </c>
      <c r="F878" t="str" cm="1">
        <f t="array" ref="F878">_xlfn.IFS(Table1[[#This Row],[Age]]&gt;49,"OLD",Table1[[#This Row],[Age]]&gt;29,"MIDDLE AGE",Table1[[#This Row],[Age]]&gt;19,"YOUNG")</f>
        <v>MIDDLE AGE</v>
      </c>
      <c r="G878" t="s">
        <v>13</v>
      </c>
      <c r="H878" t="s">
        <v>40</v>
      </c>
      <c r="I878" t="s">
        <v>76</v>
      </c>
      <c r="J878" s="4">
        <v>847.88</v>
      </c>
      <c r="K878">
        <v>5</v>
      </c>
      <c r="L878" s="4">
        <v>4239.3999999999996</v>
      </c>
      <c r="M878" s="4">
        <f>L878-J878</f>
        <v>3391.5199999999995</v>
      </c>
      <c r="N878" s="4">
        <f t="shared" si="26"/>
        <v>169.57599999999999</v>
      </c>
      <c r="O878" s="3">
        <f t="shared" si="27"/>
        <v>80</v>
      </c>
      <c r="P878"/>
    </row>
    <row r="879" spans="1:16">
      <c r="A879">
        <v>1878</v>
      </c>
      <c r="B879" s="2" t="s">
        <v>1270</v>
      </c>
      <c r="C879" t="s">
        <v>604</v>
      </c>
      <c r="D879" t="s">
        <v>17</v>
      </c>
      <c r="E879">
        <v>55</v>
      </c>
      <c r="F879" t="str" cm="1">
        <f t="array" ref="F879">_xlfn.IFS(Table1[[#This Row],[Age]]&gt;49,"OLD",Table1[[#This Row],[Age]]&gt;29,"MIDDLE AGE",Table1[[#This Row],[Age]]&gt;19,"YOUNG")</f>
        <v>OLD</v>
      </c>
      <c r="G879" t="s">
        <v>13</v>
      </c>
      <c r="H879" t="s">
        <v>27</v>
      </c>
      <c r="I879" t="s">
        <v>53</v>
      </c>
      <c r="J879" s="4">
        <v>818.25</v>
      </c>
      <c r="K879">
        <v>1</v>
      </c>
      <c r="L879" s="4">
        <v>818.25</v>
      </c>
      <c r="M879" s="4">
        <f>L879-J879</f>
        <v>0</v>
      </c>
      <c r="N879" s="4">
        <f t="shared" si="26"/>
        <v>818.25</v>
      </c>
      <c r="O879" s="3">
        <f t="shared" si="27"/>
        <v>0</v>
      </c>
      <c r="P879"/>
    </row>
    <row r="880" spans="1:16">
      <c r="A880">
        <v>1879</v>
      </c>
      <c r="B880" s="2" t="s">
        <v>1073</v>
      </c>
      <c r="C880" t="s">
        <v>213</v>
      </c>
      <c r="D880" t="s">
        <v>12</v>
      </c>
      <c r="E880">
        <v>61</v>
      </c>
      <c r="F880" t="str" cm="1">
        <f t="array" ref="F880">_xlfn.IFS(Table1[[#This Row],[Age]]&gt;49,"OLD",Table1[[#This Row],[Age]]&gt;29,"MIDDLE AGE",Table1[[#This Row],[Age]]&gt;19,"YOUNG")</f>
        <v>OLD</v>
      </c>
      <c r="G880" t="s">
        <v>22</v>
      </c>
      <c r="H880" t="s">
        <v>14</v>
      </c>
      <c r="I880" t="s">
        <v>43</v>
      </c>
      <c r="J880" s="4">
        <v>30.05</v>
      </c>
      <c r="K880">
        <v>1</v>
      </c>
      <c r="L880" s="4">
        <v>30.05</v>
      </c>
      <c r="M880" s="4">
        <f>L880-J880</f>
        <v>0</v>
      </c>
      <c r="N880" s="4">
        <f t="shared" si="26"/>
        <v>30.05</v>
      </c>
      <c r="O880" s="3">
        <f t="shared" si="27"/>
        <v>0</v>
      </c>
      <c r="P880"/>
    </row>
    <row r="881" spans="1:16">
      <c r="A881">
        <v>1880</v>
      </c>
      <c r="B881" s="2" t="s">
        <v>987</v>
      </c>
      <c r="C881" t="s">
        <v>379</v>
      </c>
      <c r="D881" t="s">
        <v>12</v>
      </c>
      <c r="E881">
        <v>43</v>
      </c>
      <c r="F881" t="str" cm="1">
        <f t="array" ref="F881">_xlfn.IFS(Table1[[#This Row],[Age]]&gt;49,"OLD",Table1[[#This Row],[Age]]&gt;29,"MIDDLE AGE",Table1[[#This Row],[Age]]&gt;19,"YOUNG")</f>
        <v>MIDDLE AGE</v>
      </c>
      <c r="G881" t="s">
        <v>22</v>
      </c>
      <c r="H881" t="s">
        <v>40</v>
      </c>
      <c r="I881" t="s">
        <v>76</v>
      </c>
      <c r="J881" s="4">
        <v>547.4</v>
      </c>
      <c r="K881">
        <v>3</v>
      </c>
      <c r="L881" s="4">
        <v>1642.2</v>
      </c>
      <c r="M881" s="4">
        <f>L881-J881</f>
        <v>1094.8000000000002</v>
      </c>
      <c r="N881" s="4">
        <f t="shared" si="26"/>
        <v>182.46666666666667</v>
      </c>
      <c r="O881" s="3">
        <f t="shared" si="27"/>
        <v>66.666666666666671</v>
      </c>
      <c r="P881"/>
    </row>
    <row r="882" spans="1:16">
      <c r="A882">
        <v>1881</v>
      </c>
      <c r="B882" s="2" t="s">
        <v>1111</v>
      </c>
      <c r="C882" t="s">
        <v>416</v>
      </c>
      <c r="D882" t="s">
        <v>12</v>
      </c>
      <c r="E882">
        <v>25</v>
      </c>
      <c r="F882" t="str" cm="1">
        <f t="array" ref="F882">_xlfn.IFS(Table1[[#This Row],[Age]]&gt;49,"OLD",Table1[[#This Row],[Age]]&gt;29,"MIDDLE AGE",Table1[[#This Row],[Age]]&gt;19,"YOUNG")</f>
        <v>YOUNG</v>
      </c>
      <c r="G882" t="s">
        <v>25</v>
      </c>
      <c r="H882" t="s">
        <v>14</v>
      </c>
      <c r="I882" t="s">
        <v>43</v>
      </c>
      <c r="J882" s="4">
        <v>907.59</v>
      </c>
      <c r="K882">
        <v>4</v>
      </c>
      <c r="L882" s="4">
        <v>3630.36</v>
      </c>
      <c r="M882" s="4">
        <f>L882-J882</f>
        <v>2722.77</v>
      </c>
      <c r="N882" s="4">
        <f t="shared" si="26"/>
        <v>226.89750000000001</v>
      </c>
      <c r="O882" s="3">
        <f t="shared" si="27"/>
        <v>75</v>
      </c>
      <c r="P882"/>
    </row>
    <row r="883" spans="1:16">
      <c r="A883">
        <v>1882</v>
      </c>
      <c r="B883" s="2" t="s">
        <v>954</v>
      </c>
      <c r="C883" t="s">
        <v>374</v>
      </c>
      <c r="D883" t="s">
        <v>17</v>
      </c>
      <c r="E883">
        <v>22</v>
      </c>
      <c r="F883" t="str" cm="1">
        <f t="array" ref="F883">_xlfn.IFS(Table1[[#This Row],[Age]]&gt;49,"OLD",Table1[[#This Row],[Age]]&gt;29,"MIDDLE AGE",Table1[[#This Row],[Age]]&gt;19,"YOUNG")</f>
        <v>YOUNG</v>
      </c>
      <c r="G883" t="s">
        <v>18</v>
      </c>
      <c r="H883" t="s">
        <v>35</v>
      </c>
      <c r="I883" t="s">
        <v>63</v>
      </c>
      <c r="J883" s="4">
        <v>189.57</v>
      </c>
      <c r="K883">
        <v>2</v>
      </c>
      <c r="L883" s="4">
        <v>379.14</v>
      </c>
      <c r="M883" s="4">
        <f>L883-J883</f>
        <v>189.57</v>
      </c>
      <c r="N883" s="4">
        <f t="shared" si="26"/>
        <v>94.784999999999997</v>
      </c>
      <c r="O883" s="3">
        <f t="shared" si="27"/>
        <v>50</v>
      </c>
      <c r="P883"/>
    </row>
    <row r="884" spans="1:16">
      <c r="A884">
        <v>1883</v>
      </c>
      <c r="B884" s="2" t="s">
        <v>1120</v>
      </c>
      <c r="C884" t="s">
        <v>605</v>
      </c>
      <c r="D884" t="s">
        <v>12</v>
      </c>
      <c r="E884">
        <v>32</v>
      </c>
      <c r="F884" t="str" cm="1">
        <f t="array" ref="F884">_xlfn.IFS(Table1[[#This Row],[Age]]&gt;49,"OLD",Table1[[#This Row],[Age]]&gt;29,"MIDDLE AGE",Table1[[#This Row],[Age]]&gt;19,"YOUNG")</f>
        <v>MIDDLE AGE</v>
      </c>
      <c r="G884" t="s">
        <v>18</v>
      </c>
      <c r="H884" t="s">
        <v>19</v>
      </c>
      <c r="I884" t="s">
        <v>23</v>
      </c>
      <c r="J884" s="4">
        <v>359.12</v>
      </c>
      <c r="K884">
        <v>5</v>
      </c>
      <c r="L884" s="4">
        <v>1795.6</v>
      </c>
      <c r="M884" s="4">
        <f>L884-J884</f>
        <v>1436.48</v>
      </c>
      <c r="N884" s="4">
        <f t="shared" si="26"/>
        <v>71.823999999999998</v>
      </c>
      <c r="O884" s="3">
        <f t="shared" si="27"/>
        <v>80</v>
      </c>
      <c r="P884"/>
    </row>
    <row r="885" spans="1:16">
      <c r="A885">
        <v>1884</v>
      </c>
      <c r="B885" s="2" t="s">
        <v>990</v>
      </c>
      <c r="C885" t="s">
        <v>417</v>
      </c>
      <c r="D885" t="s">
        <v>17</v>
      </c>
      <c r="E885">
        <v>33</v>
      </c>
      <c r="F885" t="str" cm="1">
        <f t="array" ref="F885">_xlfn.IFS(Table1[[#This Row],[Age]]&gt;49,"OLD",Table1[[#This Row],[Age]]&gt;29,"MIDDLE AGE",Table1[[#This Row],[Age]]&gt;19,"YOUNG")</f>
        <v>MIDDLE AGE</v>
      </c>
      <c r="G885" t="s">
        <v>13</v>
      </c>
      <c r="H885" t="s">
        <v>14</v>
      </c>
      <c r="I885" t="s">
        <v>38</v>
      </c>
      <c r="J885" s="4">
        <v>337.74</v>
      </c>
      <c r="K885">
        <v>3</v>
      </c>
      <c r="L885" s="4">
        <v>1013.22</v>
      </c>
      <c r="M885" s="4">
        <f>L885-J885</f>
        <v>675.48</v>
      </c>
      <c r="N885" s="4">
        <f t="shared" si="26"/>
        <v>112.58</v>
      </c>
      <c r="O885" s="3">
        <f t="shared" si="27"/>
        <v>66.666666666666657</v>
      </c>
      <c r="P885"/>
    </row>
    <row r="886" spans="1:16">
      <c r="A886">
        <v>1885</v>
      </c>
      <c r="B886" s="2" t="s">
        <v>1191</v>
      </c>
      <c r="C886" t="s">
        <v>65</v>
      </c>
      <c r="D886" t="s">
        <v>17</v>
      </c>
      <c r="E886">
        <v>18</v>
      </c>
      <c r="F886" t="e" cm="1">
        <f t="array" ref="F886">_xlfn.IFS(Table1[[#This Row],[Age]]&gt;49,"OLD",Table1[[#This Row],[Age]]&gt;29,"MIDDLE AGE",Table1[[#This Row],[Age]]&gt;19,"YOUNG")</f>
        <v>#N/A</v>
      </c>
      <c r="G886" t="s">
        <v>25</v>
      </c>
      <c r="H886" t="s">
        <v>27</v>
      </c>
      <c r="I886" t="s">
        <v>32</v>
      </c>
      <c r="J886" s="4">
        <v>362.38</v>
      </c>
      <c r="K886">
        <v>2</v>
      </c>
      <c r="L886" s="4">
        <v>724.76</v>
      </c>
      <c r="M886" s="4">
        <f>L886-J886</f>
        <v>362.38</v>
      </c>
      <c r="N886" s="4">
        <f t="shared" si="26"/>
        <v>181.19</v>
      </c>
      <c r="O886" s="3">
        <f t="shared" si="27"/>
        <v>50</v>
      </c>
      <c r="P886"/>
    </row>
    <row r="887" spans="1:16">
      <c r="A887">
        <v>1886</v>
      </c>
      <c r="B887" s="2" t="s">
        <v>1271</v>
      </c>
      <c r="C887" t="s">
        <v>606</v>
      </c>
      <c r="D887" t="s">
        <v>12</v>
      </c>
      <c r="E887">
        <v>33</v>
      </c>
      <c r="F887" t="str" cm="1">
        <f t="array" ref="F887">_xlfn.IFS(Table1[[#This Row],[Age]]&gt;49,"OLD",Table1[[#This Row],[Age]]&gt;29,"MIDDLE AGE",Table1[[#This Row],[Age]]&gt;19,"YOUNG")</f>
        <v>MIDDLE AGE</v>
      </c>
      <c r="G887" t="s">
        <v>18</v>
      </c>
      <c r="H887" t="s">
        <v>14</v>
      </c>
      <c r="I887" t="s">
        <v>43</v>
      </c>
      <c r="J887" s="4">
        <v>51.47</v>
      </c>
      <c r="K887">
        <v>3</v>
      </c>
      <c r="L887" s="4">
        <v>154.41</v>
      </c>
      <c r="M887" s="4">
        <f>L887-J887</f>
        <v>102.94</v>
      </c>
      <c r="N887" s="4">
        <f t="shared" si="26"/>
        <v>17.156666666666666</v>
      </c>
      <c r="O887" s="3">
        <f t="shared" si="27"/>
        <v>66.666666666666657</v>
      </c>
      <c r="P887"/>
    </row>
    <row r="888" spans="1:16">
      <c r="A888">
        <v>1887</v>
      </c>
      <c r="B888" s="2" t="s">
        <v>1020</v>
      </c>
      <c r="C888" t="s">
        <v>607</v>
      </c>
      <c r="D888" t="s">
        <v>12</v>
      </c>
      <c r="E888">
        <v>54</v>
      </c>
      <c r="F888" t="str" cm="1">
        <f t="array" ref="F888">_xlfn.IFS(Table1[[#This Row],[Age]]&gt;49,"OLD",Table1[[#This Row],[Age]]&gt;29,"MIDDLE AGE",Table1[[#This Row],[Age]]&gt;19,"YOUNG")</f>
        <v>OLD</v>
      </c>
      <c r="G888" t="s">
        <v>25</v>
      </c>
      <c r="H888" t="s">
        <v>14</v>
      </c>
      <c r="I888" t="s">
        <v>48</v>
      </c>
      <c r="J888" s="4">
        <v>286.23</v>
      </c>
      <c r="K888">
        <v>3</v>
      </c>
      <c r="L888" s="4">
        <v>858.69</v>
      </c>
      <c r="M888" s="4">
        <f>L888-J888</f>
        <v>572.46</v>
      </c>
      <c r="N888" s="4">
        <f t="shared" si="26"/>
        <v>95.410000000000011</v>
      </c>
      <c r="O888" s="3">
        <f t="shared" si="27"/>
        <v>66.666666666666657</v>
      </c>
      <c r="P888"/>
    </row>
    <row r="889" spans="1:16">
      <c r="A889">
        <v>1888</v>
      </c>
      <c r="B889" s="2" t="s">
        <v>1097</v>
      </c>
      <c r="C889" t="s">
        <v>608</v>
      </c>
      <c r="D889" t="s">
        <v>17</v>
      </c>
      <c r="E889">
        <v>20</v>
      </c>
      <c r="F889" t="str" cm="1">
        <f t="array" ref="F889">_xlfn.IFS(Table1[[#This Row],[Age]]&gt;49,"OLD",Table1[[#This Row],[Age]]&gt;29,"MIDDLE AGE",Table1[[#This Row],[Age]]&gt;19,"YOUNG")</f>
        <v>YOUNG</v>
      </c>
      <c r="G889" t="s">
        <v>13</v>
      </c>
      <c r="H889" t="s">
        <v>14</v>
      </c>
      <c r="I889" t="s">
        <v>43</v>
      </c>
      <c r="J889" s="4">
        <v>301.91000000000003</v>
      </c>
      <c r="K889">
        <v>3</v>
      </c>
      <c r="L889" s="4">
        <v>905.73</v>
      </c>
      <c r="M889" s="4">
        <f>L889-J889</f>
        <v>603.81999999999994</v>
      </c>
      <c r="N889" s="4">
        <f t="shared" si="26"/>
        <v>100.63666666666667</v>
      </c>
      <c r="O889" s="3">
        <f t="shared" si="27"/>
        <v>66.666666666666657</v>
      </c>
      <c r="P889"/>
    </row>
    <row r="890" spans="1:16">
      <c r="A890">
        <v>1889</v>
      </c>
      <c r="B890" s="2" t="s">
        <v>1256</v>
      </c>
      <c r="C890" t="s">
        <v>609</v>
      </c>
      <c r="D890" t="s">
        <v>17</v>
      </c>
      <c r="E890">
        <v>64</v>
      </c>
      <c r="F890" t="str" cm="1">
        <f t="array" ref="F890">_xlfn.IFS(Table1[[#This Row],[Age]]&gt;49,"OLD",Table1[[#This Row],[Age]]&gt;29,"MIDDLE AGE",Table1[[#This Row],[Age]]&gt;19,"YOUNG")</f>
        <v>OLD</v>
      </c>
      <c r="G890" t="s">
        <v>18</v>
      </c>
      <c r="H890" t="s">
        <v>14</v>
      </c>
      <c r="I890" t="s">
        <v>15</v>
      </c>
      <c r="J890" s="4">
        <v>867.21</v>
      </c>
      <c r="K890">
        <v>3</v>
      </c>
      <c r="L890" s="4">
        <v>2601.63</v>
      </c>
      <c r="M890" s="4">
        <f>L890-J890</f>
        <v>1734.42</v>
      </c>
      <c r="N890" s="4">
        <f t="shared" si="26"/>
        <v>289.07</v>
      </c>
      <c r="O890" s="3">
        <f t="shared" si="27"/>
        <v>66.666666666666657</v>
      </c>
      <c r="P890"/>
    </row>
    <row r="891" spans="1:16">
      <c r="A891">
        <v>1890</v>
      </c>
      <c r="B891" s="2" t="s">
        <v>1106</v>
      </c>
      <c r="C891" t="s">
        <v>301</v>
      </c>
      <c r="D891" t="s">
        <v>12</v>
      </c>
      <c r="E891">
        <v>48</v>
      </c>
      <c r="F891" t="str" cm="1">
        <f t="array" ref="F891">_xlfn.IFS(Table1[[#This Row],[Age]]&gt;49,"OLD",Table1[[#This Row],[Age]]&gt;29,"MIDDLE AGE",Table1[[#This Row],[Age]]&gt;19,"YOUNG")</f>
        <v>MIDDLE AGE</v>
      </c>
      <c r="G891" t="s">
        <v>13</v>
      </c>
      <c r="H891" t="s">
        <v>27</v>
      </c>
      <c r="I891" t="s">
        <v>46</v>
      </c>
      <c r="J891" s="4">
        <v>358.59</v>
      </c>
      <c r="K891">
        <v>4</v>
      </c>
      <c r="L891" s="4">
        <v>1434.36</v>
      </c>
      <c r="M891" s="4">
        <f>L891-J891</f>
        <v>1075.77</v>
      </c>
      <c r="N891" s="4">
        <f t="shared" si="26"/>
        <v>89.647499999999994</v>
      </c>
      <c r="O891" s="3">
        <f t="shared" si="27"/>
        <v>75</v>
      </c>
      <c r="P891"/>
    </row>
    <row r="892" spans="1:16">
      <c r="A892">
        <v>1891</v>
      </c>
      <c r="B892" s="2" t="s">
        <v>1222</v>
      </c>
      <c r="C892" t="s">
        <v>157</v>
      </c>
      <c r="D892" t="s">
        <v>12</v>
      </c>
      <c r="E892">
        <v>30</v>
      </c>
      <c r="F892" t="str" cm="1">
        <f t="array" ref="F892">_xlfn.IFS(Table1[[#This Row],[Age]]&gt;49,"OLD",Table1[[#This Row],[Age]]&gt;29,"MIDDLE AGE",Table1[[#This Row],[Age]]&gt;19,"YOUNG")</f>
        <v>MIDDLE AGE</v>
      </c>
      <c r="G892" t="s">
        <v>13</v>
      </c>
      <c r="H892" t="s">
        <v>27</v>
      </c>
      <c r="I892" t="s">
        <v>53</v>
      </c>
      <c r="J892" s="4">
        <v>452.74</v>
      </c>
      <c r="K892">
        <v>1</v>
      </c>
      <c r="L892" s="4">
        <v>452.74</v>
      </c>
      <c r="M892" s="4">
        <f>L892-J892</f>
        <v>0</v>
      </c>
      <c r="N892" s="4">
        <f t="shared" si="26"/>
        <v>452.74</v>
      </c>
      <c r="O892" s="3">
        <f t="shared" si="27"/>
        <v>0</v>
      </c>
      <c r="P892"/>
    </row>
    <row r="893" spans="1:16">
      <c r="A893">
        <v>1892</v>
      </c>
      <c r="B893" s="2" t="s">
        <v>1132</v>
      </c>
      <c r="C893" t="s">
        <v>610</v>
      </c>
      <c r="D893" t="s">
        <v>12</v>
      </c>
      <c r="E893">
        <v>33</v>
      </c>
      <c r="F893" t="str" cm="1">
        <f t="array" ref="F893">_xlfn.IFS(Table1[[#This Row],[Age]]&gt;49,"OLD",Table1[[#This Row],[Age]]&gt;29,"MIDDLE AGE",Table1[[#This Row],[Age]]&gt;19,"YOUNG")</f>
        <v>MIDDLE AGE</v>
      </c>
      <c r="G893" t="s">
        <v>13</v>
      </c>
      <c r="H893" t="s">
        <v>14</v>
      </c>
      <c r="I893" t="s">
        <v>15</v>
      </c>
      <c r="J893" s="4">
        <v>386.93</v>
      </c>
      <c r="K893">
        <v>3</v>
      </c>
      <c r="L893" s="4">
        <v>1160.79</v>
      </c>
      <c r="M893" s="4">
        <f>L893-J893</f>
        <v>773.8599999999999</v>
      </c>
      <c r="N893" s="4">
        <f t="shared" si="26"/>
        <v>128.97666666666666</v>
      </c>
      <c r="O893" s="3">
        <f t="shared" si="27"/>
        <v>66.666666666666657</v>
      </c>
      <c r="P893"/>
    </row>
    <row r="894" spans="1:16">
      <c r="A894">
        <v>1893</v>
      </c>
      <c r="B894" s="2" t="s">
        <v>992</v>
      </c>
      <c r="C894" t="s">
        <v>611</v>
      </c>
      <c r="D894" t="s">
        <v>12</v>
      </c>
      <c r="E894">
        <v>60</v>
      </c>
      <c r="F894" t="str" cm="1">
        <f t="array" ref="F894">_xlfn.IFS(Table1[[#This Row],[Age]]&gt;49,"OLD",Table1[[#This Row],[Age]]&gt;29,"MIDDLE AGE",Table1[[#This Row],[Age]]&gt;19,"YOUNG")</f>
        <v>OLD</v>
      </c>
      <c r="G894" t="s">
        <v>18</v>
      </c>
      <c r="H894" t="s">
        <v>19</v>
      </c>
      <c r="I894" t="s">
        <v>80</v>
      </c>
      <c r="J894" s="4">
        <v>129.47</v>
      </c>
      <c r="K894">
        <v>2</v>
      </c>
      <c r="L894" s="4">
        <v>258.94</v>
      </c>
      <c r="M894" s="4">
        <f>L894-J894</f>
        <v>129.47</v>
      </c>
      <c r="N894" s="4">
        <f t="shared" si="26"/>
        <v>64.734999999999999</v>
      </c>
      <c r="O894" s="3">
        <f t="shared" si="27"/>
        <v>50</v>
      </c>
      <c r="P894"/>
    </row>
    <row r="895" spans="1:16">
      <c r="A895">
        <v>1894</v>
      </c>
      <c r="B895" s="2" t="s">
        <v>1045</v>
      </c>
      <c r="C895" t="s">
        <v>612</v>
      </c>
      <c r="D895" t="s">
        <v>12</v>
      </c>
      <c r="E895">
        <v>38</v>
      </c>
      <c r="F895" t="str" cm="1">
        <f t="array" ref="F895">_xlfn.IFS(Table1[[#This Row],[Age]]&gt;49,"OLD",Table1[[#This Row],[Age]]&gt;29,"MIDDLE AGE",Table1[[#This Row],[Age]]&gt;19,"YOUNG")</f>
        <v>MIDDLE AGE</v>
      </c>
      <c r="G895" t="s">
        <v>25</v>
      </c>
      <c r="H895" t="s">
        <v>14</v>
      </c>
      <c r="I895" t="s">
        <v>43</v>
      </c>
      <c r="J895" s="4">
        <v>990.45</v>
      </c>
      <c r="K895">
        <v>2</v>
      </c>
      <c r="L895" s="4">
        <v>1980.9</v>
      </c>
      <c r="M895" s="4">
        <f>L895-J895</f>
        <v>990.45</v>
      </c>
      <c r="N895" s="4">
        <f t="shared" si="26"/>
        <v>495.22500000000002</v>
      </c>
      <c r="O895" s="3">
        <f t="shared" si="27"/>
        <v>50</v>
      </c>
      <c r="P895"/>
    </row>
    <row r="896" spans="1:16">
      <c r="A896">
        <v>1895</v>
      </c>
      <c r="B896" s="2" t="s">
        <v>1007</v>
      </c>
      <c r="C896" t="s">
        <v>144</v>
      </c>
      <c r="D896" t="s">
        <v>17</v>
      </c>
      <c r="E896">
        <v>19</v>
      </c>
      <c r="F896" t="e" cm="1">
        <f t="array" ref="F896">_xlfn.IFS(Table1[[#This Row],[Age]]&gt;49,"OLD",Table1[[#This Row],[Age]]&gt;29,"MIDDLE AGE",Table1[[#This Row],[Age]]&gt;19,"YOUNG")</f>
        <v>#N/A</v>
      </c>
      <c r="G896" t="s">
        <v>18</v>
      </c>
      <c r="H896" t="s">
        <v>27</v>
      </c>
      <c r="I896" t="s">
        <v>28</v>
      </c>
      <c r="J896" s="4">
        <v>827.57</v>
      </c>
      <c r="K896">
        <v>2</v>
      </c>
      <c r="L896" s="4">
        <v>1655.14</v>
      </c>
      <c r="M896" s="4">
        <f>L896-J896</f>
        <v>827.57</v>
      </c>
      <c r="N896" s="4">
        <f t="shared" si="26"/>
        <v>413.78500000000003</v>
      </c>
      <c r="O896" s="3">
        <f t="shared" si="27"/>
        <v>50</v>
      </c>
      <c r="P896"/>
    </row>
    <row r="897" spans="1:16">
      <c r="A897">
        <v>1896</v>
      </c>
      <c r="B897" s="2" t="s">
        <v>1272</v>
      </c>
      <c r="C897" t="s">
        <v>613</v>
      </c>
      <c r="D897" t="s">
        <v>17</v>
      </c>
      <c r="E897">
        <v>44</v>
      </c>
      <c r="F897" t="str" cm="1">
        <f t="array" ref="F897">_xlfn.IFS(Table1[[#This Row],[Age]]&gt;49,"OLD",Table1[[#This Row],[Age]]&gt;29,"MIDDLE AGE",Table1[[#This Row],[Age]]&gt;19,"YOUNG")</f>
        <v>MIDDLE AGE</v>
      </c>
      <c r="G897" t="s">
        <v>13</v>
      </c>
      <c r="H897" t="s">
        <v>35</v>
      </c>
      <c r="I897" t="s">
        <v>64</v>
      </c>
      <c r="J897" s="4">
        <v>545.51</v>
      </c>
      <c r="K897">
        <v>1</v>
      </c>
      <c r="L897" s="4">
        <v>545.51</v>
      </c>
      <c r="M897" s="4">
        <f>L897-J897</f>
        <v>0</v>
      </c>
      <c r="N897" s="4">
        <f t="shared" si="26"/>
        <v>545.51</v>
      </c>
      <c r="O897" s="3">
        <f t="shared" si="27"/>
        <v>0</v>
      </c>
      <c r="P897"/>
    </row>
    <row r="898" spans="1:16">
      <c r="A898">
        <v>1897</v>
      </c>
      <c r="B898" s="2" t="s">
        <v>1156</v>
      </c>
      <c r="C898" t="s">
        <v>538</v>
      </c>
      <c r="D898" t="s">
        <v>17</v>
      </c>
      <c r="E898">
        <v>55</v>
      </c>
      <c r="F898" t="str" cm="1">
        <f t="array" ref="F898">_xlfn.IFS(Table1[[#This Row],[Age]]&gt;49,"OLD",Table1[[#This Row],[Age]]&gt;29,"MIDDLE AGE",Table1[[#This Row],[Age]]&gt;19,"YOUNG")</f>
        <v>OLD</v>
      </c>
      <c r="G898" t="s">
        <v>22</v>
      </c>
      <c r="H898" t="s">
        <v>14</v>
      </c>
      <c r="I898" t="s">
        <v>38</v>
      </c>
      <c r="J898" s="4">
        <v>481.6</v>
      </c>
      <c r="K898">
        <v>1</v>
      </c>
      <c r="L898" s="4">
        <v>481.6</v>
      </c>
      <c r="M898" s="4">
        <f>L898-J898</f>
        <v>0</v>
      </c>
      <c r="N898" s="4">
        <f t="shared" si="26"/>
        <v>481.6</v>
      </c>
      <c r="O898" s="3">
        <f t="shared" si="27"/>
        <v>0</v>
      </c>
      <c r="P898"/>
    </row>
    <row r="899" spans="1:16">
      <c r="A899">
        <v>1898</v>
      </c>
      <c r="B899" s="2" t="s">
        <v>1219</v>
      </c>
      <c r="C899" t="s">
        <v>93</v>
      </c>
      <c r="D899" t="s">
        <v>17</v>
      </c>
      <c r="E899">
        <v>43</v>
      </c>
      <c r="F899" t="str" cm="1">
        <f t="array" ref="F899">_xlfn.IFS(Table1[[#This Row],[Age]]&gt;49,"OLD",Table1[[#This Row],[Age]]&gt;29,"MIDDLE AGE",Table1[[#This Row],[Age]]&gt;19,"YOUNG")</f>
        <v>MIDDLE AGE</v>
      </c>
      <c r="G899" t="s">
        <v>25</v>
      </c>
      <c r="H899" t="s">
        <v>14</v>
      </c>
      <c r="I899" t="s">
        <v>38</v>
      </c>
      <c r="J899" s="4">
        <v>652.76</v>
      </c>
      <c r="K899">
        <v>2</v>
      </c>
      <c r="L899" s="4">
        <v>1305.52</v>
      </c>
      <c r="M899" s="4">
        <f>L899-J899</f>
        <v>652.76</v>
      </c>
      <c r="N899" s="4">
        <f t="shared" ref="N899:N962" si="28">J899/K899</f>
        <v>326.38</v>
      </c>
      <c r="O899" s="3">
        <f t="shared" ref="O899:O962" si="29">M899/L899*100</f>
        <v>50</v>
      </c>
      <c r="P899"/>
    </row>
    <row r="900" spans="1:16">
      <c r="A900">
        <v>1899</v>
      </c>
      <c r="B900" s="2" t="s">
        <v>1179</v>
      </c>
      <c r="C900" t="s">
        <v>614</v>
      </c>
      <c r="D900" t="s">
        <v>12</v>
      </c>
      <c r="E900">
        <v>55</v>
      </c>
      <c r="F900" t="str" cm="1">
        <f t="array" ref="F900">_xlfn.IFS(Table1[[#This Row],[Age]]&gt;49,"OLD",Table1[[#This Row],[Age]]&gt;29,"MIDDLE AGE",Table1[[#This Row],[Age]]&gt;19,"YOUNG")</f>
        <v>OLD</v>
      </c>
      <c r="G900" t="s">
        <v>22</v>
      </c>
      <c r="H900" t="s">
        <v>14</v>
      </c>
      <c r="I900" t="s">
        <v>43</v>
      </c>
      <c r="J900" s="4">
        <v>333.17</v>
      </c>
      <c r="K900">
        <v>4</v>
      </c>
      <c r="L900" s="4">
        <v>1332.68</v>
      </c>
      <c r="M900" s="4">
        <f>L900-J900</f>
        <v>999.51</v>
      </c>
      <c r="N900" s="4">
        <f t="shared" si="28"/>
        <v>83.292500000000004</v>
      </c>
      <c r="O900" s="3">
        <f t="shared" si="29"/>
        <v>75</v>
      </c>
      <c r="P900"/>
    </row>
    <row r="901" spans="1:16">
      <c r="A901">
        <v>1900</v>
      </c>
      <c r="B901" s="2" t="s">
        <v>1273</v>
      </c>
      <c r="C901" t="s">
        <v>615</v>
      </c>
      <c r="D901" t="s">
        <v>12</v>
      </c>
      <c r="E901">
        <v>63</v>
      </c>
      <c r="F901" t="str" cm="1">
        <f t="array" ref="F901">_xlfn.IFS(Table1[[#This Row],[Age]]&gt;49,"OLD",Table1[[#This Row],[Age]]&gt;29,"MIDDLE AGE",Table1[[#This Row],[Age]]&gt;19,"YOUNG")</f>
        <v>OLD</v>
      </c>
      <c r="G901" t="s">
        <v>13</v>
      </c>
      <c r="H901" t="s">
        <v>14</v>
      </c>
      <c r="I901" t="s">
        <v>38</v>
      </c>
      <c r="J901" s="4">
        <v>59.78</v>
      </c>
      <c r="K901">
        <v>1</v>
      </c>
      <c r="L901" s="4">
        <v>59.78</v>
      </c>
      <c r="M901" s="4">
        <f>L901-J901</f>
        <v>0</v>
      </c>
      <c r="N901" s="4">
        <f t="shared" si="28"/>
        <v>59.78</v>
      </c>
      <c r="O901" s="3">
        <f t="shared" si="29"/>
        <v>0</v>
      </c>
      <c r="P901"/>
    </row>
    <row r="902" spans="1:16">
      <c r="A902">
        <v>1901</v>
      </c>
      <c r="B902" s="2" t="s">
        <v>1274</v>
      </c>
      <c r="C902" t="s">
        <v>513</v>
      </c>
      <c r="D902" t="s">
        <v>12</v>
      </c>
      <c r="E902">
        <v>42</v>
      </c>
      <c r="F902" t="str" cm="1">
        <f t="array" ref="F902">_xlfn.IFS(Table1[[#This Row],[Age]]&gt;49,"OLD",Table1[[#This Row],[Age]]&gt;29,"MIDDLE AGE",Table1[[#This Row],[Age]]&gt;19,"YOUNG")</f>
        <v>MIDDLE AGE</v>
      </c>
      <c r="G902" t="s">
        <v>18</v>
      </c>
      <c r="H902" t="s">
        <v>40</v>
      </c>
      <c r="I902" t="s">
        <v>74</v>
      </c>
      <c r="J902" s="4">
        <v>410.27</v>
      </c>
      <c r="K902">
        <v>1</v>
      </c>
      <c r="L902" s="4">
        <v>410.27</v>
      </c>
      <c r="M902" s="4">
        <f>L902-J902</f>
        <v>0</v>
      </c>
      <c r="N902" s="4">
        <f t="shared" si="28"/>
        <v>410.27</v>
      </c>
      <c r="O902" s="3">
        <f t="shared" si="29"/>
        <v>0</v>
      </c>
      <c r="P902"/>
    </row>
    <row r="903" spans="1:16">
      <c r="A903">
        <v>1902</v>
      </c>
      <c r="B903" s="2" t="s">
        <v>1018</v>
      </c>
      <c r="C903" t="s">
        <v>502</v>
      </c>
      <c r="D903" t="s">
        <v>17</v>
      </c>
      <c r="E903">
        <v>28</v>
      </c>
      <c r="F903" t="str" cm="1">
        <f t="array" ref="F903">_xlfn.IFS(Table1[[#This Row],[Age]]&gt;49,"OLD",Table1[[#This Row],[Age]]&gt;29,"MIDDLE AGE",Table1[[#This Row],[Age]]&gt;19,"YOUNG")</f>
        <v>YOUNG</v>
      </c>
      <c r="G903" t="s">
        <v>25</v>
      </c>
      <c r="H903" t="s">
        <v>14</v>
      </c>
      <c r="I903" t="s">
        <v>43</v>
      </c>
      <c r="J903" s="4">
        <v>984.14</v>
      </c>
      <c r="K903">
        <v>4</v>
      </c>
      <c r="L903" s="4">
        <v>3936.56</v>
      </c>
      <c r="M903" s="4">
        <f>L903-J903</f>
        <v>2952.42</v>
      </c>
      <c r="N903" s="4">
        <f t="shared" si="28"/>
        <v>246.035</v>
      </c>
      <c r="O903" s="3">
        <f t="shared" si="29"/>
        <v>75</v>
      </c>
      <c r="P903"/>
    </row>
    <row r="904" spans="1:16">
      <c r="A904">
        <v>1903</v>
      </c>
      <c r="B904" s="2" t="s">
        <v>1275</v>
      </c>
      <c r="C904" t="s">
        <v>356</v>
      </c>
      <c r="D904" t="s">
        <v>17</v>
      </c>
      <c r="E904">
        <v>25</v>
      </c>
      <c r="F904" t="str" cm="1">
        <f t="array" ref="F904">_xlfn.IFS(Table1[[#This Row],[Age]]&gt;49,"OLD",Table1[[#This Row],[Age]]&gt;29,"MIDDLE AGE",Table1[[#This Row],[Age]]&gt;19,"YOUNG")</f>
        <v>YOUNG</v>
      </c>
      <c r="G904" t="s">
        <v>22</v>
      </c>
      <c r="H904" t="s">
        <v>27</v>
      </c>
      <c r="I904" t="s">
        <v>53</v>
      </c>
      <c r="J904" s="4">
        <v>190.52</v>
      </c>
      <c r="K904">
        <v>3</v>
      </c>
      <c r="L904" s="4">
        <v>571.55999999999995</v>
      </c>
      <c r="M904" s="4">
        <f>L904-J904</f>
        <v>381.03999999999996</v>
      </c>
      <c r="N904" s="4">
        <f t="shared" si="28"/>
        <v>63.506666666666668</v>
      </c>
      <c r="O904" s="3">
        <f t="shared" si="29"/>
        <v>66.666666666666657</v>
      </c>
      <c r="P904"/>
    </row>
    <row r="905" spans="1:16">
      <c r="A905">
        <v>1904</v>
      </c>
      <c r="B905" s="2" t="s">
        <v>1182</v>
      </c>
      <c r="C905" t="s">
        <v>246</v>
      </c>
      <c r="D905" t="s">
        <v>12</v>
      </c>
      <c r="E905">
        <v>25</v>
      </c>
      <c r="F905" t="str" cm="1">
        <f t="array" ref="F905">_xlfn.IFS(Table1[[#This Row],[Age]]&gt;49,"OLD",Table1[[#This Row],[Age]]&gt;29,"MIDDLE AGE",Table1[[#This Row],[Age]]&gt;19,"YOUNG")</f>
        <v>YOUNG</v>
      </c>
      <c r="G905" t="s">
        <v>18</v>
      </c>
      <c r="H905" t="s">
        <v>27</v>
      </c>
      <c r="I905" t="s">
        <v>32</v>
      </c>
      <c r="J905" s="4">
        <v>532.42999999999995</v>
      </c>
      <c r="K905">
        <v>1</v>
      </c>
      <c r="L905" s="4">
        <v>532.42999999999995</v>
      </c>
      <c r="M905" s="4">
        <f>L905-J905</f>
        <v>0</v>
      </c>
      <c r="N905" s="4">
        <f t="shared" si="28"/>
        <v>532.42999999999995</v>
      </c>
      <c r="O905" s="3">
        <f t="shared" si="29"/>
        <v>0</v>
      </c>
      <c r="P905"/>
    </row>
    <row r="906" spans="1:16">
      <c r="A906">
        <v>1905</v>
      </c>
      <c r="B906" s="2" t="s">
        <v>1150</v>
      </c>
      <c r="C906" t="s">
        <v>227</v>
      </c>
      <c r="D906" t="s">
        <v>12</v>
      </c>
      <c r="E906">
        <v>50</v>
      </c>
      <c r="F906" t="str" cm="1">
        <f t="array" ref="F906">_xlfn.IFS(Table1[[#This Row],[Age]]&gt;49,"OLD",Table1[[#This Row],[Age]]&gt;29,"MIDDLE AGE",Table1[[#This Row],[Age]]&gt;19,"YOUNG")</f>
        <v>OLD</v>
      </c>
      <c r="G906" t="s">
        <v>25</v>
      </c>
      <c r="H906" t="s">
        <v>40</v>
      </c>
      <c r="I906" t="s">
        <v>74</v>
      </c>
      <c r="J906" s="4">
        <v>18.440000000000001</v>
      </c>
      <c r="K906">
        <v>2</v>
      </c>
      <c r="L906" s="4">
        <v>36.880000000000003</v>
      </c>
      <c r="M906" s="4">
        <f>L906-J906</f>
        <v>18.440000000000001</v>
      </c>
      <c r="N906" s="4">
        <f t="shared" si="28"/>
        <v>9.2200000000000006</v>
      </c>
      <c r="O906" s="3">
        <f t="shared" si="29"/>
        <v>50</v>
      </c>
      <c r="P906"/>
    </row>
    <row r="907" spans="1:16">
      <c r="A907">
        <v>1906</v>
      </c>
      <c r="B907" s="2" t="s">
        <v>1276</v>
      </c>
      <c r="C907" t="s">
        <v>190</v>
      </c>
      <c r="D907" t="s">
        <v>17</v>
      </c>
      <c r="E907">
        <v>24</v>
      </c>
      <c r="F907" t="str" cm="1">
        <f t="array" ref="F907">_xlfn.IFS(Table1[[#This Row],[Age]]&gt;49,"OLD",Table1[[#This Row],[Age]]&gt;29,"MIDDLE AGE",Table1[[#This Row],[Age]]&gt;19,"YOUNG")</f>
        <v>YOUNG</v>
      </c>
      <c r="G907" t="s">
        <v>13</v>
      </c>
      <c r="H907" t="s">
        <v>14</v>
      </c>
      <c r="I907" t="s">
        <v>38</v>
      </c>
      <c r="J907" s="4">
        <v>130.81</v>
      </c>
      <c r="K907">
        <v>2</v>
      </c>
      <c r="L907" s="4">
        <v>261.62</v>
      </c>
      <c r="M907" s="4">
        <f>L907-J907</f>
        <v>130.81</v>
      </c>
      <c r="N907" s="4">
        <f t="shared" si="28"/>
        <v>65.405000000000001</v>
      </c>
      <c r="O907" s="3">
        <f t="shared" si="29"/>
        <v>50</v>
      </c>
      <c r="P907"/>
    </row>
    <row r="908" spans="1:16">
      <c r="A908">
        <v>1907</v>
      </c>
      <c r="B908" s="2" t="s">
        <v>1217</v>
      </c>
      <c r="C908" t="s">
        <v>227</v>
      </c>
      <c r="D908" t="s">
        <v>17</v>
      </c>
      <c r="E908">
        <v>55</v>
      </c>
      <c r="F908" t="str" cm="1">
        <f t="array" ref="F908">_xlfn.IFS(Table1[[#This Row],[Age]]&gt;49,"OLD",Table1[[#This Row],[Age]]&gt;29,"MIDDLE AGE",Table1[[#This Row],[Age]]&gt;19,"YOUNG")</f>
        <v>OLD</v>
      </c>
      <c r="G908" t="s">
        <v>13</v>
      </c>
      <c r="H908" t="s">
        <v>19</v>
      </c>
      <c r="I908" t="s">
        <v>20</v>
      </c>
      <c r="J908" s="4">
        <v>591.32000000000005</v>
      </c>
      <c r="K908">
        <v>4</v>
      </c>
      <c r="L908" s="4">
        <v>2365.2800000000002</v>
      </c>
      <c r="M908" s="4">
        <f>L908-J908</f>
        <v>1773.96</v>
      </c>
      <c r="N908" s="4">
        <f t="shared" si="28"/>
        <v>147.83000000000001</v>
      </c>
      <c r="O908" s="3">
        <f t="shared" si="29"/>
        <v>75</v>
      </c>
      <c r="P908"/>
    </row>
    <row r="909" spans="1:16">
      <c r="A909">
        <v>1908</v>
      </c>
      <c r="B909" s="2" t="s">
        <v>948</v>
      </c>
      <c r="C909" t="s">
        <v>396</v>
      </c>
      <c r="D909" t="s">
        <v>12</v>
      </c>
      <c r="E909">
        <v>38</v>
      </c>
      <c r="F909" t="str" cm="1">
        <f t="array" ref="F909">_xlfn.IFS(Table1[[#This Row],[Age]]&gt;49,"OLD",Table1[[#This Row],[Age]]&gt;29,"MIDDLE AGE",Table1[[#This Row],[Age]]&gt;19,"YOUNG")</f>
        <v>MIDDLE AGE</v>
      </c>
      <c r="G909" t="s">
        <v>13</v>
      </c>
      <c r="H909" t="s">
        <v>14</v>
      </c>
      <c r="I909" t="s">
        <v>43</v>
      </c>
      <c r="J909" s="4">
        <v>304.44</v>
      </c>
      <c r="K909">
        <v>2</v>
      </c>
      <c r="L909" s="4">
        <v>608.88</v>
      </c>
      <c r="M909" s="4">
        <f>L909-J909</f>
        <v>304.44</v>
      </c>
      <c r="N909" s="4">
        <f t="shared" si="28"/>
        <v>152.22</v>
      </c>
      <c r="O909" s="3">
        <f t="shared" si="29"/>
        <v>50</v>
      </c>
      <c r="P909"/>
    </row>
    <row r="910" spans="1:16">
      <c r="A910">
        <v>1909</v>
      </c>
      <c r="B910" s="2" t="s">
        <v>1251</v>
      </c>
      <c r="C910" t="s">
        <v>254</v>
      </c>
      <c r="D910" t="s">
        <v>12</v>
      </c>
      <c r="E910">
        <v>25</v>
      </c>
      <c r="F910" t="str" cm="1">
        <f t="array" ref="F910">_xlfn.IFS(Table1[[#This Row],[Age]]&gt;49,"OLD",Table1[[#This Row],[Age]]&gt;29,"MIDDLE AGE",Table1[[#This Row],[Age]]&gt;19,"YOUNG")</f>
        <v>YOUNG</v>
      </c>
      <c r="G910" t="s">
        <v>18</v>
      </c>
      <c r="H910" t="s">
        <v>27</v>
      </c>
      <c r="I910" t="s">
        <v>28</v>
      </c>
      <c r="J910" s="4">
        <v>906.63</v>
      </c>
      <c r="K910">
        <v>5</v>
      </c>
      <c r="L910" s="4">
        <v>4533.1499999999996</v>
      </c>
      <c r="M910" s="4">
        <f>L910-J910</f>
        <v>3626.5199999999995</v>
      </c>
      <c r="N910" s="4">
        <f t="shared" si="28"/>
        <v>181.32599999999999</v>
      </c>
      <c r="O910" s="3">
        <f t="shared" si="29"/>
        <v>80</v>
      </c>
      <c r="P910"/>
    </row>
    <row r="911" spans="1:16">
      <c r="A911">
        <v>1910</v>
      </c>
      <c r="B911" s="2" t="s">
        <v>951</v>
      </c>
      <c r="C911" t="s">
        <v>375</v>
      </c>
      <c r="D911" t="s">
        <v>17</v>
      </c>
      <c r="E911">
        <v>38</v>
      </c>
      <c r="F911" t="str" cm="1">
        <f t="array" ref="F911">_xlfn.IFS(Table1[[#This Row],[Age]]&gt;49,"OLD",Table1[[#This Row],[Age]]&gt;29,"MIDDLE AGE",Table1[[#This Row],[Age]]&gt;19,"YOUNG")</f>
        <v>MIDDLE AGE</v>
      </c>
      <c r="G911" t="s">
        <v>18</v>
      </c>
      <c r="H911" t="s">
        <v>35</v>
      </c>
      <c r="I911" t="s">
        <v>63</v>
      </c>
      <c r="J911" s="4">
        <v>412.11</v>
      </c>
      <c r="K911">
        <v>2</v>
      </c>
      <c r="L911" s="4">
        <v>824.22</v>
      </c>
      <c r="M911" s="4">
        <f>L911-J911</f>
        <v>412.11</v>
      </c>
      <c r="N911" s="4">
        <f t="shared" si="28"/>
        <v>206.05500000000001</v>
      </c>
      <c r="O911" s="3">
        <f t="shared" si="29"/>
        <v>50</v>
      </c>
      <c r="P911"/>
    </row>
    <row r="912" spans="1:16">
      <c r="A912">
        <v>1911</v>
      </c>
      <c r="B912" s="2" t="s">
        <v>1231</v>
      </c>
      <c r="C912" t="s">
        <v>306</v>
      </c>
      <c r="D912" t="s">
        <v>12</v>
      </c>
      <c r="E912">
        <v>37</v>
      </c>
      <c r="F912" t="str" cm="1">
        <f t="array" ref="F912">_xlfn.IFS(Table1[[#This Row],[Age]]&gt;49,"OLD",Table1[[#This Row],[Age]]&gt;29,"MIDDLE AGE",Table1[[#This Row],[Age]]&gt;19,"YOUNG")</f>
        <v>MIDDLE AGE</v>
      </c>
      <c r="G912" t="s">
        <v>13</v>
      </c>
      <c r="H912" t="s">
        <v>35</v>
      </c>
      <c r="I912" t="s">
        <v>64</v>
      </c>
      <c r="J912" s="4">
        <v>215.95</v>
      </c>
      <c r="K912">
        <v>4</v>
      </c>
      <c r="L912" s="4">
        <v>863.8</v>
      </c>
      <c r="M912" s="4">
        <f>L912-J912</f>
        <v>647.84999999999991</v>
      </c>
      <c r="N912" s="4">
        <f t="shared" si="28"/>
        <v>53.987499999999997</v>
      </c>
      <c r="O912" s="3">
        <f t="shared" si="29"/>
        <v>74.999999999999986</v>
      </c>
      <c r="P912"/>
    </row>
    <row r="913" spans="1:16">
      <c r="A913">
        <v>1912</v>
      </c>
      <c r="B913" s="2" t="s">
        <v>956</v>
      </c>
      <c r="C913" t="s">
        <v>198</v>
      </c>
      <c r="D913" t="s">
        <v>12</v>
      </c>
      <c r="E913">
        <v>25</v>
      </c>
      <c r="F913" t="str" cm="1">
        <f t="array" ref="F913">_xlfn.IFS(Table1[[#This Row],[Age]]&gt;49,"OLD",Table1[[#This Row],[Age]]&gt;29,"MIDDLE AGE",Table1[[#This Row],[Age]]&gt;19,"YOUNG")</f>
        <v>YOUNG</v>
      </c>
      <c r="G913" t="s">
        <v>13</v>
      </c>
      <c r="H913" t="s">
        <v>19</v>
      </c>
      <c r="I913" t="s">
        <v>20</v>
      </c>
      <c r="J913" s="4">
        <v>550.14</v>
      </c>
      <c r="K913">
        <v>4</v>
      </c>
      <c r="L913" s="4">
        <v>2200.56</v>
      </c>
      <c r="M913" s="4">
        <f>L913-J913</f>
        <v>1650.42</v>
      </c>
      <c r="N913" s="4">
        <f t="shared" si="28"/>
        <v>137.535</v>
      </c>
      <c r="O913" s="3">
        <f t="shared" si="29"/>
        <v>75</v>
      </c>
      <c r="P913"/>
    </row>
    <row r="914" spans="1:16">
      <c r="A914">
        <v>1913</v>
      </c>
      <c r="B914" s="2" t="s">
        <v>1166</v>
      </c>
      <c r="C914" t="s">
        <v>213</v>
      </c>
      <c r="D914" t="s">
        <v>12</v>
      </c>
      <c r="E914">
        <v>63</v>
      </c>
      <c r="F914" t="str" cm="1">
        <f t="array" ref="F914">_xlfn.IFS(Table1[[#This Row],[Age]]&gt;49,"OLD",Table1[[#This Row],[Age]]&gt;29,"MIDDLE AGE",Table1[[#This Row],[Age]]&gt;19,"YOUNG")</f>
        <v>OLD</v>
      </c>
      <c r="G914" t="s">
        <v>25</v>
      </c>
      <c r="H914" t="s">
        <v>14</v>
      </c>
      <c r="I914" t="s">
        <v>15</v>
      </c>
      <c r="J914" s="4">
        <v>797.02</v>
      </c>
      <c r="K914">
        <v>4</v>
      </c>
      <c r="L914" s="4">
        <v>3188.08</v>
      </c>
      <c r="M914" s="4">
        <f>L914-J914</f>
        <v>2391.06</v>
      </c>
      <c r="N914" s="4">
        <f t="shared" si="28"/>
        <v>199.255</v>
      </c>
      <c r="O914" s="3">
        <f t="shared" si="29"/>
        <v>75</v>
      </c>
      <c r="P914"/>
    </row>
    <row r="915" spans="1:16">
      <c r="A915">
        <v>1914</v>
      </c>
      <c r="B915" s="2" t="s">
        <v>1100</v>
      </c>
      <c r="C915" t="s">
        <v>616</v>
      </c>
      <c r="D915" t="s">
        <v>17</v>
      </c>
      <c r="E915">
        <v>48</v>
      </c>
      <c r="F915" t="str" cm="1">
        <f t="array" ref="F915">_xlfn.IFS(Table1[[#This Row],[Age]]&gt;49,"OLD",Table1[[#This Row],[Age]]&gt;29,"MIDDLE AGE",Table1[[#This Row],[Age]]&gt;19,"YOUNG")</f>
        <v>MIDDLE AGE</v>
      </c>
      <c r="G915" t="s">
        <v>22</v>
      </c>
      <c r="H915" t="s">
        <v>40</v>
      </c>
      <c r="I915" t="s">
        <v>41</v>
      </c>
      <c r="J915" s="4">
        <v>29.23</v>
      </c>
      <c r="K915">
        <v>5</v>
      </c>
      <c r="L915" s="4">
        <v>146.15</v>
      </c>
      <c r="M915" s="4">
        <f>L915-J915</f>
        <v>116.92</v>
      </c>
      <c r="N915" s="4">
        <f t="shared" si="28"/>
        <v>5.8460000000000001</v>
      </c>
      <c r="O915" s="3">
        <f t="shared" si="29"/>
        <v>80</v>
      </c>
      <c r="P915"/>
    </row>
    <row r="916" spans="1:16">
      <c r="A916">
        <v>1915</v>
      </c>
      <c r="B916" s="2" t="s">
        <v>1023</v>
      </c>
      <c r="C916" t="s">
        <v>158</v>
      </c>
      <c r="D916" t="s">
        <v>17</v>
      </c>
      <c r="E916">
        <v>46</v>
      </c>
      <c r="F916" t="str" cm="1">
        <f t="array" ref="F916">_xlfn.IFS(Table1[[#This Row],[Age]]&gt;49,"OLD",Table1[[#This Row],[Age]]&gt;29,"MIDDLE AGE",Table1[[#This Row],[Age]]&gt;19,"YOUNG")</f>
        <v>MIDDLE AGE</v>
      </c>
      <c r="G916" t="s">
        <v>25</v>
      </c>
      <c r="H916" t="s">
        <v>14</v>
      </c>
      <c r="I916" t="s">
        <v>15</v>
      </c>
      <c r="J916" s="4">
        <v>510.46</v>
      </c>
      <c r="K916">
        <v>1</v>
      </c>
      <c r="L916" s="4">
        <v>510.46</v>
      </c>
      <c r="M916" s="4">
        <f>L916-J916</f>
        <v>0</v>
      </c>
      <c r="N916" s="4">
        <f t="shared" si="28"/>
        <v>510.46</v>
      </c>
      <c r="O916" s="3">
        <f t="shared" si="29"/>
        <v>0</v>
      </c>
      <c r="P916"/>
    </row>
    <row r="917" spans="1:16">
      <c r="A917">
        <v>1916</v>
      </c>
      <c r="B917" s="2" t="s">
        <v>965</v>
      </c>
      <c r="C917" t="s">
        <v>173</v>
      </c>
      <c r="D917" t="s">
        <v>17</v>
      </c>
      <c r="E917">
        <v>26</v>
      </c>
      <c r="F917" t="str" cm="1">
        <f t="array" ref="F917">_xlfn.IFS(Table1[[#This Row],[Age]]&gt;49,"OLD",Table1[[#This Row],[Age]]&gt;29,"MIDDLE AGE",Table1[[#This Row],[Age]]&gt;19,"YOUNG")</f>
        <v>YOUNG</v>
      </c>
      <c r="G917" t="s">
        <v>22</v>
      </c>
      <c r="H917" t="s">
        <v>19</v>
      </c>
      <c r="I917" t="s">
        <v>23</v>
      </c>
      <c r="J917" s="4">
        <v>775.69</v>
      </c>
      <c r="K917">
        <v>3</v>
      </c>
      <c r="L917" s="4">
        <v>2327.0700000000002</v>
      </c>
      <c r="M917" s="4">
        <f>L917-J917</f>
        <v>1551.38</v>
      </c>
      <c r="N917" s="4">
        <f t="shared" si="28"/>
        <v>258.56333333333333</v>
      </c>
      <c r="O917" s="3">
        <f t="shared" si="29"/>
        <v>66.666666666666657</v>
      </c>
      <c r="P917"/>
    </row>
    <row r="918" spans="1:16">
      <c r="A918">
        <v>1917</v>
      </c>
      <c r="B918" s="2" t="s">
        <v>992</v>
      </c>
      <c r="C918" t="s">
        <v>424</v>
      </c>
      <c r="D918" t="s">
        <v>17</v>
      </c>
      <c r="E918">
        <v>32</v>
      </c>
      <c r="F918" t="str" cm="1">
        <f t="array" ref="F918">_xlfn.IFS(Table1[[#This Row],[Age]]&gt;49,"OLD",Table1[[#This Row],[Age]]&gt;29,"MIDDLE AGE",Table1[[#This Row],[Age]]&gt;19,"YOUNG")</f>
        <v>MIDDLE AGE</v>
      </c>
      <c r="G918" t="s">
        <v>18</v>
      </c>
      <c r="H918" t="s">
        <v>19</v>
      </c>
      <c r="I918" t="s">
        <v>23</v>
      </c>
      <c r="J918" s="4">
        <v>112.55</v>
      </c>
      <c r="K918">
        <v>2</v>
      </c>
      <c r="L918" s="4">
        <v>225.1</v>
      </c>
      <c r="M918" s="4">
        <f>L918-J918</f>
        <v>112.55</v>
      </c>
      <c r="N918" s="4">
        <f t="shared" si="28"/>
        <v>56.274999999999999</v>
      </c>
      <c r="O918" s="3">
        <f t="shared" si="29"/>
        <v>50</v>
      </c>
      <c r="P918"/>
    </row>
    <row r="919" spans="1:16">
      <c r="A919">
        <v>1918</v>
      </c>
      <c r="B919" s="2" t="s">
        <v>1193</v>
      </c>
      <c r="C919" t="s">
        <v>534</v>
      </c>
      <c r="D919" t="s">
        <v>17</v>
      </c>
      <c r="E919">
        <v>47</v>
      </c>
      <c r="F919" t="str" cm="1">
        <f t="array" ref="F919">_xlfn.IFS(Table1[[#This Row],[Age]]&gt;49,"OLD",Table1[[#This Row],[Age]]&gt;29,"MIDDLE AGE",Table1[[#This Row],[Age]]&gt;19,"YOUNG")</f>
        <v>MIDDLE AGE</v>
      </c>
      <c r="G919" t="s">
        <v>25</v>
      </c>
      <c r="H919" t="s">
        <v>19</v>
      </c>
      <c r="I919" t="s">
        <v>20</v>
      </c>
      <c r="J919" s="4">
        <v>903.77</v>
      </c>
      <c r="K919">
        <v>1</v>
      </c>
      <c r="L919" s="4">
        <v>903.77</v>
      </c>
      <c r="M919" s="4">
        <f>L919-J919</f>
        <v>0</v>
      </c>
      <c r="N919" s="4">
        <f t="shared" si="28"/>
        <v>903.77</v>
      </c>
      <c r="O919" s="3">
        <f t="shared" si="29"/>
        <v>0</v>
      </c>
      <c r="P919"/>
    </row>
    <row r="920" spans="1:16">
      <c r="A920">
        <v>1919</v>
      </c>
      <c r="B920" s="2" t="s">
        <v>1029</v>
      </c>
      <c r="C920" t="s">
        <v>572</v>
      </c>
      <c r="D920" t="s">
        <v>17</v>
      </c>
      <c r="E920">
        <v>43</v>
      </c>
      <c r="F920" t="str" cm="1">
        <f t="array" ref="F920">_xlfn.IFS(Table1[[#This Row],[Age]]&gt;49,"OLD",Table1[[#This Row],[Age]]&gt;29,"MIDDLE AGE",Table1[[#This Row],[Age]]&gt;19,"YOUNG")</f>
        <v>MIDDLE AGE</v>
      </c>
      <c r="G920" t="s">
        <v>18</v>
      </c>
      <c r="H920" t="s">
        <v>35</v>
      </c>
      <c r="I920" t="s">
        <v>64</v>
      </c>
      <c r="J920" s="4">
        <v>271.87</v>
      </c>
      <c r="K920">
        <v>4</v>
      </c>
      <c r="L920" s="4">
        <v>1087.48</v>
      </c>
      <c r="M920" s="4">
        <f>L920-J920</f>
        <v>815.61</v>
      </c>
      <c r="N920" s="4">
        <f t="shared" si="28"/>
        <v>67.967500000000001</v>
      </c>
      <c r="O920" s="3">
        <f t="shared" si="29"/>
        <v>75</v>
      </c>
      <c r="P920"/>
    </row>
    <row r="921" spans="1:16">
      <c r="A921">
        <v>1920</v>
      </c>
      <c r="B921" s="2" t="s">
        <v>1030</v>
      </c>
      <c r="C921" t="s">
        <v>202</v>
      </c>
      <c r="D921" t="s">
        <v>17</v>
      </c>
      <c r="E921">
        <v>27</v>
      </c>
      <c r="F921" t="str" cm="1">
        <f t="array" ref="F921">_xlfn.IFS(Table1[[#This Row],[Age]]&gt;49,"OLD",Table1[[#This Row],[Age]]&gt;29,"MIDDLE AGE",Table1[[#This Row],[Age]]&gt;19,"YOUNG")</f>
        <v>YOUNG</v>
      </c>
      <c r="G921" t="s">
        <v>18</v>
      </c>
      <c r="H921" t="s">
        <v>14</v>
      </c>
      <c r="I921" t="s">
        <v>15</v>
      </c>
      <c r="J921" s="4">
        <v>178.9</v>
      </c>
      <c r="K921">
        <v>1</v>
      </c>
      <c r="L921" s="4">
        <v>178.9</v>
      </c>
      <c r="M921" s="4">
        <f>L921-J921</f>
        <v>0</v>
      </c>
      <c r="N921" s="4">
        <f t="shared" si="28"/>
        <v>178.9</v>
      </c>
      <c r="O921" s="3">
        <f t="shared" si="29"/>
        <v>0</v>
      </c>
      <c r="P921"/>
    </row>
    <row r="922" spans="1:16">
      <c r="A922">
        <v>1921</v>
      </c>
      <c r="B922" s="2" t="s">
        <v>1178</v>
      </c>
      <c r="C922" t="s">
        <v>617</v>
      </c>
      <c r="D922" t="s">
        <v>12</v>
      </c>
      <c r="E922">
        <v>46</v>
      </c>
      <c r="F922" t="str" cm="1">
        <f t="array" ref="F922">_xlfn.IFS(Table1[[#This Row],[Age]]&gt;49,"OLD",Table1[[#This Row],[Age]]&gt;29,"MIDDLE AGE",Table1[[#This Row],[Age]]&gt;19,"YOUNG")</f>
        <v>MIDDLE AGE</v>
      </c>
      <c r="G922" t="s">
        <v>22</v>
      </c>
      <c r="H922" t="s">
        <v>14</v>
      </c>
      <c r="I922" t="s">
        <v>43</v>
      </c>
      <c r="J922" s="4">
        <v>593.36</v>
      </c>
      <c r="K922">
        <v>1</v>
      </c>
      <c r="L922" s="4">
        <v>593.36</v>
      </c>
      <c r="M922" s="4">
        <f>L922-J922</f>
        <v>0</v>
      </c>
      <c r="N922" s="4">
        <f t="shared" si="28"/>
        <v>593.36</v>
      </c>
      <c r="O922" s="3">
        <f t="shared" si="29"/>
        <v>0</v>
      </c>
      <c r="P922"/>
    </row>
    <row r="923" spans="1:16">
      <c r="A923">
        <v>1922</v>
      </c>
      <c r="B923" s="2" t="s">
        <v>1222</v>
      </c>
      <c r="C923" t="s">
        <v>618</v>
      </c>
      <c r="D923" t="s">
        <v>12</v>
      </c>
      <c r="E923">
        <v>33</v>
      </c>
      <c r="F923" t="str" cm="1">
        <f t="array" ref="F923">_xlfn.IFS(Table1[[#This Row],[Age]]&gt;49,"OLD",Table1[[#This Row],[Age]]&gt;29,"MIDDLE AGE",Table1[[#This Row],[Age]]&gt;19,"YOUNG")</f>
        <v>MIDDLE AGE</v>
      </c>
      <c r="G923" t="s">
        <v>22</v>
      </c>
      <c r="H923" t="s">
        <v>40</v>
      </c>
      <c r="I923" t="s">
        <v>68</v>
      </c>
      <c r="J923" s="4">
        <v>183.28</v>
      </c>
      <c r="K923">
        <v>5</v>
      </c>
      <c r="L923" s="4">
        <v>916.4</v>
      </c>
      <c r="M923" s="4">
        <f>L923-J923</f>
        <v>733.12</v>
      </c>
      <c r="N923" s="4">
        <f t="shared" si="28"/>
        <v>36.655999999999999</v>
      </c>
      <c r="O923" s="3">
        <f t="shared" si="29"/>
        <v>80</v>
      </c>
      <c r="P923"/>
    </row>
    <row r="924" spans="1:16">
      <c r="A924">
        <v>1923</v>
      </c>
      <c r="B924" s="2" t="s">
        <v>1247</v>
      </c>
      <c r="C924" t="s">
        <v>619</v>
      </c>
      <c r="D924" t="s">
        <v>12</v>
      </c>
      <c r="E924">
        <v>53</v>
      </c>
      <c r="F924" t="str" cm="1">
        <f t="array" ref="F924">_xlfn.IFS(Table1[[#This Row],[Age]]&gt;49,"OLD",Table1[[#This Row],[Age]]&gt;29,"MIDDLE AGE",Table1[[#This Row],[Age]]&gt;19,"YOUNG")</f>
        <v>OLD</v>
      </c>
      <c r="G924" t="s">
        <v>25</v>
      </c>
      <c r="H924" t="s">
        <v>19</v>
      </c>
      <c r="I924" t="s">
        <v>51</v>
      </c>
      <c r="J924" s="4">
        <v>682.9</v>
      </c>
      <c r="K924">
        <v>4</v>
      </c>
      <c r="L924" s="4">
        <v>2731.6</v>
      </c>
      <c r="M924" s="4">
        <f>L924-J924</f>
        <v>2048.6999999999998</v>
      </c>
      <c r="N924" s="4">
        <f t="shared" si="28"/>
        <v>170.72499999999999</v>
      </c>
      <c r="O924" s="3">
        <f t="shared" si="29"/>
        <v>75</v>
      </c>
      <c r="P924"/>
    </row>
    <row r="925" spans="1:16">
      <c r="A925">
        <v>1924</v>
      </c>
      <c r="B925" s="2" t="s">
        <v>1179</v>
      </c>
      <c r="C925" t="s">
        <v>117</v>
      </c>
      <c r="D925" t="s">
        <v>12</v>
      </c>
      <c r="E925">
        <v>37</v>
      </c>
      <c r="F925" t="str" cm="1">
        <f t="array" ref="F925">_xlfn.IFS(Table1[[#This Row],[Age]]&gt;49,"OLD",Table1[[#This Row],[Age]]&gt;29,"MIDDLE AGE",Table1[[#This Row],[Age]]&gt;19,"YOUNG")</f>
        <v>MIDDLE AGE</v>
      </c>
      <c r="G925" t="s">
        <v>25</v>
      </c>
      <c r="H925" t="s">
        <v>19</v>
      </c>
      <c r="I925" t="s">
        <v>20</v>
      </c>
      <c r="J925" s="4">
        <v>495.2</v>
      </c>
      <c r="K925">
        <v>4</v>
      </c>
      <c r="L925" s="4">
        <v>1980.8</v>
      </c>
      <c r="M925" s="4">
        <f>L925-J925</f>
        <v>1485.6</v>
      </c>
      <c r="N925" s="4">
        <f t="shared" si="28"/>
        <v>123.8</v>
      </c>
      <c r="O925" s="3">
        <f t="shared" si="29"/>
        <v>75</v>
      </c>
      <c r="P925"/>
    </row>
    <row r="926" spans="1:16">
      <c r="A926">
        <v>1925</v>
      </c>
      <c r="B926" s="2" t="s">
        <v>1205</v>
      </c>
      <c r="C926" t="s">
        <v>191</v>
      </c>
      <c r="D926" t="s">
        <v>12</v>
      </c>
      <c r="E926">
        <v>62</v>
      </c>
      <c r="F926" t="str" cm="1">
        <f t="array" ref="F926">_xlfn.IFS(Table1[[#This Row],[Age]]&gt;49,"OLD",Table1[[#This Row],[Age]]&gt;29,"MIDDLE AGE",Table1[[#This Row],[Age]]&gt;19,"YOUNG")</f>
        <v>OLD</v>
      </c>
      <c r="G926" t="s">
        <v>25</v>
      </c>
      <c r="H926" t="s">
        <v>27</v>
      </c>
      <c r="I926" t="s">
        <v>28</v>
      </c>
      <c r="J926" s="4">
        <v>118.86</v>
      </c>
      <c r="K926">
        <v>2</v>
      </c>
      <c r="L926" s="4">
        <v>237.72</v>
      </c>
      <c r="M926" s="4">
        <f>L926-J926</f>
        <v>118.86</v>
      </c>
      <c r="N926" s="4">
        <f t="shared" si="28"/>
        <v>59.43</v>
      </c>
      <c r="O926" s="3">
        <f t="shared" si="29"/>
        <v>50</v>
      </c>
      <c r="P926"/>
    </row>
    <row r="927" spans="1:16">
      <c r="A927">
        <v>1926</v>
      </c>
      <c r="B927" s="2" t="s">
        <v>1235</v>
      </c>
      <c r="C927" t="s">
        <v>374</v>
      </c>
      <c r="D927" t="s">
        <v>12</v>
      </c>
      <c r="E927">
        <v>54</v>
      </c>
      <c r="F927" t="str" cm="1">
        <f t="array" ref="F927">_xlfn.IFS(Table1[[#This Row],[Age]]&gt;49,"OLD",Table1[[#This Row],[Age]]&gt;29,"MIDDLE AGE",Table1[[#This Row],[Age]]&gt;19,"YOUNG")</f>
        <v>OLD</v>
      </c>
      <c r="G927" t="s">
        <v>22</v>
      </c>
      <c r="H927" t="s">
        <v>27</v>
      </c>
      <c r="I927" t="s">
        <v>32</v>
      </c>
      <c r="J927" s="4">
        <v>913.37</v>
      </c>
      <c r="K927">
        <v>2</v>
      </c>
      <c r="L927" s="4">
        <v>1826.74</v>
      </c>
      <c r="M927" s="4">
        <f>L927-J927</f>
        <v>913.37</v>
      </c>
      <c r="N927" s="4">
        <f t="shared" si="28"/>
        <v>456.685</v>
      </c>
      <c r="O927" s="3">
        <f t="shared" si="29"/>
        <v>50</v>
      </c>
      <c r="P927"/>
    </row>
    <row r="928" spans="1:16">
      <c r="A928">
        <v>1927</v>
      </c>
      <c r="B928" s="2" t="s">
        <v>1119</v>
      </c>
      <c r="C928" t="s">
        <v>481</v>
      </c>
      <c r="D928" t="s">
        <v>12</v>
      </c>
      <c r="E928">
        <v>39</v>
      </c>
      <c r="F928" t="str" cm="1">
        <f t="array" ref="F928">_xlfn.IFS(Table1[[#This Row],[Age]]&gt;49,"OLD",Table1[[#This Row],[Age]]&gt;29,"MIDDLE AGE",Table1[[#This Row],[Age]]&gt;19,"YOUNG")</f>
        <v>MIDDLE AGE</v>
      </c>
      <c r="G928" t="s">
        <v>13</v>
      </c>
      <c r="H928" t="s">
        <v>35</v>
      </c>
      <c r="I928" t="s">
        <v>36</v>
      </c>
      <c r="J928" s="4">
        <v>676.47</v>
      </c>
      <c r="K928">
        <v>2</v>
      </c>
      <c r="L928" s="4">
        <v>1352.94</v>
      </c>
      <c r="M928" s="4">
        <f>L928-J928</f>
        <v>676.47</v>
      </c>
      <c r="N928" s="4">
        <f t="shared" si="28"/>
        <v>338.23500000000001</v>
      </c>
      <c r="O928" s="3">
        <f t="shared" si="29"/>
        <v>50</v>
      </c>
      <c r="P928"/>
    </row>
    <row r="929" spans="1:16">
      <c r="A929">
        <v>1928</v>
      </c>
      <c r="B929" s="2" t="s">
        <v>967</v>
      </c>
      <c r="C929" t="s">
        <v>70</v>
      </c>
      <c r="D929" t="s">
        <v>17</v>
      </c>
      <c r="E929">
        <v>24</v>
      </c>
      <c r="F929" t="str" cm="1">
        <f t="array" ref="F929">_xlfn.IFS(Table1[[#This Row],[Age]]&gt;49,"OLD",Table1[[#This Row],[Age]]&gt;29,"MIDDLE AGE",Table1[[#This Row],[Age]]&gt;19,"YOUNG")</f>
        <v>YOUNG</v>
      </c>
      <c r="G929" t="s">
        <v>13</v>
      </c>
      <c r="H929" t="s">
        <v>14</v>
      </c>
      <c r="I929" t="s">
        <v>38</v>
      </c>
      <c r="J929" s="4">
        <v>550.53</v>
      </c>
      <c r="K929">
        <v>2</v>
      </c>
      <c r="L929" s="4">
        <v>1101.06</v>
      </c>
      <c r="M929" s="4">
        <f>L929-J929</f>
        <v>550.53</v>
      </c>
      <c r="N929" s="4">
        <f t="shared" si="28"/>
        <v>275.26499999999999</v>
      </c>
      <c r="O929" s="3">
        <f t="shared" si="29"/>
        <v>50</v>
      </c>
      <c r="P929"/>
    </row>
    <row r="930" spans="1:16">
      <c r="A930">
        <v>1929</v>
      </c>
      <c r="B930" s="2" t="s">
        <v>1071</v>
      </c>
      <c r="C930" t="s">
        <v>544</v>
      </c>
      <c r="D930" t="s">
        <v>17</v>
      </c>
      <c r="E930">
        <v>40</v>
      </c>
      <c r="F930" t="str" cm="1">
        <f t="array" ref="F930">_xlfn.IFS(Table1[[#This Row],[Age]]&gt;49,"OLD",Table1[[#This Row],[Age]]&gt;29,"MIDDLE AGE",Table1[[#This Row],[Age]]&gt;19,"YOUNG")</f>
        <v>MIDDLE AGE</v>
      </c>
      <c r="G930" t="s">
        <v>22</v>
      </c>
      <c r="H930" t="s">
        <v>40</v>
      </c>
      <c r="I930" t="s">
        <v>74</v>
      </c>
      <c r="J930" s="4">
        <v>380.6</v>
      </c>
      <c r="K930">
        <v>1</v>
      </c>
      <c r="L930" s="4">
        <v>380.6</v>
      </c>
      <c r="M930" s="4">
        <f>L930-J930</f>
        <v>0</v>
      </c>
      <c r="N930" s="4">
        <f t="shared" si="28"/>
        <v>380.6</v>
      </c>
      <c r="O930" s="3">
        <f t="shared" si="29"/>
        <v>0</v>
      </c>
      <c r="P930"/>
    </row>
    <row r="931" spans="1:16">
      <c r="A931">
        <v>1930</v>
      </c>
      <c r="B931" s="2" t="s">
        <v>1072</v>
      </c>
      <c r="C931" t="s">
        <v>620</v>
      </c>
      <c r="D931" t="s">
        <v>12</v>
      </c>
      <c r="E931">
        <v>58</v>
      </c>
      <c r="F931" t="str" cm="1">
        <f t="array" ref="F931">_xlfn.IFS(Table1[[#This Row],[Age]]&gt;49,"OLD",Table1[[#This Row],[Age]]&gt;29,"MIDDLE AGE",Table1[[#This Row],[Age]]&gt;19,"YOUNG")</f>
        <v>OLD</v>
      </c>
      <c r="G931" t="s">
        <v>25</v>
      </c>
      <c r="H931" t="s">
        <v>40</v>
      </c>
      <c r="I931" t="s">
        <v>68</v>
      </c>
      <c r="J931" s="4">
        <v>143.51</v>
      </c>
      <c r="K931">
        <v>1</v>
      </c>
      <c r="L931" s="4">
        <v>143.51</v>
      </c>
      <c r="M931" s="4">
        <f>L931-J931</f>
        <v>0</v>
      </c>
      <c r="N931" s="4">
        <f t="shared" si="28"/>
        <v>143.51</v>
      </c>
      <c r="O931" s="3">
        <f t="shared" si="29"/>
        <v>0</v>
      </c>
      <c r="P931"/>
    </row>
    <row r="932" spans="1:16">
      <c r="A932">
        <v>1931</v>
      </c>
      <c r="B932" s="2" t="s">
        <v>1205</v>
      </c>
      <c r="C932" t="s">
        <v>332</v>
      </c>
      <c r="D932" t="s">
        <v>12</v>
      </c>
      <c r="E932">
        <v>57</v>
      </c>
      <c r="F932" t="str" cm="1">
        <f t="array" ref="F932">_xlfn.IFS(Table1[[#This Row],[Age]]&gt;49,"OLD",Table1[[#This Row],[Age]]&gt;29,"MIDDLE AGE",Table1[[#This Row],[Age]]&gt;19,"YOUNG")</f>
        <v>OLD</v>
      </c>
      <c r="G932" t="s">
        <v>13</v>
      </c>
      <c r="H932" t="s">
        <v>19</v>
      </c>
      <c r="I932" t="s">
        <v>23</v>
      </c>
      <c r="J932" s="4">
        <v>710.44</v>
      </c>
      <c r="K932">
        <v>2</v>
      </c>
      <c r="L932" s="4">
        <v>1420.88</v>
      </c>
      <c r="M932" s="4">
        <f>L932-J932</f>
        <v>710.44</v>
      </c>
      <c r="N932" s="4">
        <f t="shared" si="28"/>
        <v>355.22</v>
      </c>
      <c r="O932" s="3">
        <f t="shared" si="29"/>
        <v>50</v>
      </c>
      <c r="P932"/>
    </row>
    <row r="933" spans="1:16">
      <c r="A933">
        <v>1932</v>
      </c>
      <c r="B933" s="2" t="s">
        <v>1178</v>
      </c>
      <c r="C933" t="s">
        <v>493</v>
      </c>
      <c r="D933" t="s">
        <v>17</v>
      </c>
      <c r="E933">
        <v>46</v>
      </c>
      <c r="F933" t="str" cm="1">
        <f t="array" ref="F933">_xlfn.IFS(Table1[[#This Row],[Age]]&gt;49,"OLD",Table1[[#This Row],[Age]]&gt;29,"MIDDLE AGE",Table1[[#This Row],[Age]]&gt;19,"YOUNG")</f>
        <v>MIDDLE AGE</v>
      </c>
      <c r="G933" t="s">
        <v>18</v>
      </c>
      <c r="H933" t="s">
        <v>40</v>
      </c>
      <c r="I933" t="s">
        <v>76</v>
      </c>
      <c r="J933" s="4">
        <v>815.52</v>
      </c>
      <c r="K933">
        <v>2</v>
      </c>
      <c r="L933" s="4">
        <v>1631.04</v>
      </c>
      <c r="M933" s="4">
        <f>L933-J933</f>
        <v>815.52</v>
      </c>
      <c r="N933" s="4">
        <f t="shared" si="28"/>
        <v>407.76</v>
      </c>
      <c r="O933" s="3">
        <f t="shared" si="29"/>
        <v>50</v>
      </c>
      <c r="P933"/>
    </row>
    <row r="934" spans="1:16">
      <c r="A934">
        <v>1933</v>
      </c>
      <c r="B934" s="2" t="s">
        <v>966</v>
      </c>
      <c r="C934" t="s">
        <v>306</v>
      </c>
      <c r="D934" t="s">
        <v>12</v>
      </c>
      <c r="E934">
        <v>33</v>
      </c>
      <c r="F934" t="str" cm="1">
        <f t="array" ref="F934">_xlfn.IFS(Table1[[#This Row],[Age]]&gt;49,"OLD",Table1[[#This Row],[Age]]&gt;29,"MIDDLE AGE",Table1[[#This Row],[Age]]&gt;19,"YOUNG")</f>
        <v>MIDDLE AGE</v>
      </c>
      <c r="G934" t="s">
        <v>13</v>
      </c>
      <c r="H934" t="s">
        <v>19</v>
      </c>
      <c r="I934" t="s">
        <v>51</v>
      </c>
      <c r="J934" s="4">
        <v>134.56</v>
      </c>
      <c r="K934">
        <v>2</v>
      </c>
      <c r="L934" s="4">
        <v>269.12</v>
      </c>
      <c r="M934" s="4">
        <f>L934-J934</f>
        <v>134.56</v>
      </c>
      <c r="N934" s="4">
        <f t="shared" si="28"/>
        <v>67.28</v>
      </c>
      <c r="O934" s="3">
        <f t="shared" si="29"/>
        <v>50</v>
      </c>
      <c r="P934"/>
    </row>
    <row r="935" spans="1:16">
      <c r="A935">
        <v>1934</v>
      </c>
      <c r="B935" s="2" t="s">
        <v>960</v>
      </c>
      <c r="C935" t="s">
        <v>621</v>
      </c>
      <c r="D935" t="s">
        <v>12</v>
      </c>
      <c r="E935">
        <v>55</v>
      </c>
      <c r="F935" t="str" cm="1">
        <f t="array" ref="F935">_xlfn.IFS(Table1[[#This Row],[Age]]&gt;49,"OLD",Table1[[#This Row],[Age]]&gt;29,"MIDDLE AGE",Table1[[#This Row],[Age]]&gt;19,"YOUNG")</f>
        <v>OLD</v>
      </c>
      <c r="G935" t="s">
        <v>13</v>
      </c>
      <c r="H935" t="s">
        <v>14</v>
      </c>
      <c r="I935" t="s">
        <v>38</v>
      </c>
      <c r="J935" s="4">
        <v>499.62</v>
      </c>
      <c r="K935">
        <v>3</v>
      </c>
      <c r="L935" s="4">
        <v>1498.86</v>
      </c>
      <c r="M935" s="4">
        <f>L935-J935</f>
        <v>999.2399999999999</v>
      </c>
      <c r="N935" s="4">
        <f t="shared" si="28"/>
        <v>166.54</v>
      </c>
      <c r="O935" s="3">
        <f t="shared" si="29"/>
        <v>66.666666666666657</v>
      </c>
      <c r="P935"/>
    </row>
    <row r="936" spans="1:16">
      <c r="A936">
        <v>1935</v>
      </c>
      <c r="B936" s="2" t="s">
        <v>973</v>
      </c>
      <c r="C936" t="s">
        <v>622</v>
      </c>
      <c r="D936" t="s">
        <v>17</v>
      </c>
      <c r="E936">
        <v>45</v>
      </c>
      <c r="F936" t="str" cm="1">
        <f t="array" ref="F936">_xlfn.IFS(Table1[[#This Row],[Age]]&gt;49,"OLD",Table1[[#This Row],[Age]]&gt;29,"MIDDLE AGE",Table1[[#This Row],[Age]]&gt;19,"YOUNG")</f>
        <v>MIDDLE AGE</v>
      </c>
      <c r="G936" t="s">
        <v>22</v>
      </c>
      <c r="H936" t="s">
        <v>40</v>
      </c>
      <c r="I936" t="s">
        <v>41</v>
      </c>
      <c r="J936" s="4">
        <v>490</v>
      </c>
      <c r="K936">
        <v>2</v>
      </c>
      <c r="L936" s="4">
        <v>980</v>
      </c>
      <c r="M936" s="4">
        <f>L936-J936</f>
        <v>490</v>
      </c>
      <c r="N936" s="4">
        <f t="shared" si="28"/>
        <v>245</v>
      </c>
      <c r="O936" s="3">
        <f t="shared" si="29"/>
        <v>50</v>
      </c>
      <c r="P936"/>
    </row>
    <row r="937" spans="1:16">
      <c r="A937">
        <v>1936</v>
      </c>
      <c r="B937" s="2" t="s">
        <v>1269</v>
      </c>
      <c r="C937" t="s">
        <v>384</v>
      </c>
      <c r="D937" t="s">
        <v>12</v>
      </c>
      <c r="E937">
        <v>55</v>
      </c>
      <c r="F937" t="str" cm="1">
        <f t="array" ref="F937">_xlfn.IFS(Table1[[#This Row],[Age]]&gt;49,"OLD",Table1[[#This Row],[Age]]&gt;29,"MIDDLE AGE",Table1[[#This Row],[Age]]&gt;19,"YOUNG")</f>
        <v>OLD</v>
      </c>
      <c r="G937" t="s">
        <v>22</v>
      </c>
      <c r="H937" t="s">
        <v>19</v>
      </c>
      <c r="I937" t="s">
        <v>23</v>
      </c>
      <c r="J937" s="4">
        <v>356.41</v>
      </c>
      <c r="K937">
        <v>3</v>
      </c>
      <c r="L937" s="4">
        <v>1069.23</v>
      </c>
      <c r="M937" s="4">
        <f>L937-J937</f>
        <v>712.81999999999994</v>
      </c>
      <c r="N937" s="4">
        <f t="shared" si="28"/>
        <v>118.80333333333334</v>
      </c>
      <c r="O937" s="3">
        <f t="shared" si="29"/>
        <v>66.666666666666657</v>
      </c>
      <c r="P937"/>
    </row>
    <row r="938" spans="1:16">
      <c r="A938">
        <v>1937</v>
      </c>
      <c r="B938" s="2" t="s">
        <v>1273</v>
      </c>
      <c r="C938" t="s">
        <v>623</v>
      </c>
      <c r="D938" t="s">
        <v>17</v>
      </c>
      <c r="E938">
        <v>48</v>
      </c>
      <c r="F938" t="str" cm="1">
        <f t="array" ref="F938">_xlfn.IFS(Table1[[#This Row],[Age]]&gt;49,"OLD",Table1[[#This Row],[Age]]&gt;29,"MIDDLE AGE",Table1[[#This Row],[Age]]&gt;19,"YOUNG")</f>
        <v>MIDDLE AGE</v>
      </c>
      <c r="G938" t="s">
        <v>13</v>
      </c>
      <c r="H938" t="s">
        <v>14</v>
      </c>
      <c r="I938" t="s">
        <v>43</v>
      </c>
      <c r="J938" s="4">
        <v>791.45</v>
      </c>
      <c r="K938">
        <v>2</v>
      </c>
      <c r="L938" s="4">
        <v>1582.9</v>
      </c>
      <c r="M938" s="4">
        <f>L938-J938</f>
        <v>791.45</v>
      </c>
      <c r="N938" s="4">
        <f t="shared" si="28"/>
        <v>395.72500000000002</v>
      </c>
      <c r="O938" s="3">
        <f t="shared" si="29"/>
        <v>50</v>
      </c>
      <c r="P938"/>
    </row>
    <row r="939" spans="1:16">
      <c r="A939">
        <v>1938</v>
      </c>
      <c r="B939" s="2" t="s">
        <v>1056</v>
      </c>
      <c r="C939" t="s">
        <v>586</v>
      </c>
      <c r="D939" t="s">
        <v>12</v>
      </c>
      <c r="E939">
        <v>31</v>
      </c>
      <c r="F939" t="str" cm="1">
        <f t="array" ref="F939">_xlfn.IFS(Table1[[#This Row],[Age]]&gt;49,"OLD",Table1[[#This Row],[Age]]&gt;29,"MIDDLE AGE",Table1[[#This Row],[Age]]&gt;19,"YOUNG")</f>
        <v>MIDDLE AGE</v>
      </c>
      <c r="G939" t="s">
        <v>18</v>
      </c>
      <c r="H939" t="s">
        <v>14</v>
      </c>
      <c r="I939" t="s">
        <v>43</v>
      </c>
      <c r="J939" s="4">
        <v>108.53</v>
      </c>
      <c r="K939">
        <v>4</v>
      </c>
      <c r="L939" s="4">
        <v>434.12</v>
      </c>
      <c r="M939" s="4">
        <f>L939-J939</f>
        <v>325.59000000000003</v>
      </c>
      <c r="N939" s="4">
        <f t="shared" si="28"/>
        <v>27.1325</v>
      </c>
      <c r="O939" s="3">
        <f t="shared" si="29"/>
        <v>75.000000000000014</v>
      </c>
      <c r="P939"/>
    </row>
    <row r="940" spans="1:16">
      <c r="A940">
        <v>1939</v>
      </c>
      <c r="B940" s="2" t="s">
        <v>1252</v>
      </c>
      <c r="C940" t="s">
        <v>253</v>
      </c>
      <c r="D940" t="s">
        <v>17</v>
      </c>
      <c r="E940">
        <v>50</v>
      </c>
      <c r="F940" t="str" cm="1">
        <f t="array" ref="F940">_xlfn.IFS(Table1[[#This Row],[Age]]&gt;49,"OLD",Table1[[#This Row],[Age]]&gt;29,"MIDDLE AGE",Table1[[#This Row],[Age]]&gt;19,"YOUNG")</f>
        <v>OLD</v>
      </c>
      <c r="G940" t="s">
        <v>18</v>
      </c>
      <c r="H940" t="s">
        <v>19</v>
      </c>
      <c r="I940" t="s">
        <v>80</v>
      </c>
      <c r="J940" s="4">
        <v>212.97</v>
      </c>
      <c r="K940">
        <v>5</v>
      </c>
      <c r="L940" s="4">
        <v>1064.8499999999999</v>
      </c>
      <c r="M940" s="4">
        <f>L940-J940</f>
        <v>851.87999999999988</v>
      </c>
      <c r="N940" s="4">
        <f t="shared" si="28"/>
        <v>42.594000000000001</v>
      </c>
      <c r="O940" s="3">
        <f t="shared" si="29"/>
        <v>80</v>
      </c>
      <c r="P940"/>
    </row>
    <row r="941" spans="1:16">
      <c r="A941">
        <v>1940</v>
      </c>
      <c r="B941" s="2" t="s">
        <v>1223</v>
      </c>
      <c r="C941" t="s">
        <v>624</v>
      </c>
      <c r="D941" t="s">
        <v>17</v>
      </c>
      <c r="E941">
        <v>26</v>
      </c>
      <c r="F941" t="str" cm="1">
        <f t="array" ref="F941">_xlfn.IFS(Table1[[#This Row],[Age]]&gt;49,"OLD",Table1[[#This Row],[Age]]&gt;29,"MIDDLE AGE",Table1[[#This Row],[Age]]&gt;19,"YOUNG")</f>
        <v>YOUNG</v>
      </c>
      <c r="G941" t="s">
        <v>25</v>
      </c>
      <c r="H941" t="s">
        <v>19</v>
      </c>
      <c r="I941" t="s">
        <v>80</v>
      </c>
      <c r="J941" s="4">
        <v>11.59</v>
      </c>
      <c r="K941">
        <v>1</v>
      </c>
      <c r="L941" s="4">
        <v>11.59</v>
      </c>
      <c r="M941" s="4">
        <f>L941-J941</f>
        <v>0</v>
      </c>
      <c r="N941" s="4">
        <f t="shared" si="28"/>
        <v>11.59</v>
      </c>
      <c r="O941" s="3">
        <f t="shared" si="29"/>
        <v>0</v>
      </c>
      <c r="P941"/>
    </row>
    <row r="942" spans="1:16">
      <c r="A942">
        <v>1941</v>
      </c>
      <c r="B942" s="2" t="s">
        <v>992</v>
      </c>
      <c r="C942" t="s">
        <v>336</v>
      </c>
      <c r="D942" t="s">
        <v>17</v>
      </c>
      <c r="E942">
        <v>44</v>
      </c>
      <c r="F942" t="str" cm="1">
        <f t="array" ref="F942">_xlfn.IFS(Table1[[#This Row],[Age]]&gt;49,"OLD",Table1[[#This Row],[Age]]&gt;29,"MIDDLE AGE",Table1[[#This Row],[Age]]&gt;19,"YOUNG")</f>
        <v>MIDDLE AGE</v>
      </c>
      <c r="G942" t="s">
        <v>13</v>
      </c>
      <c r="H942" t="s">
        <v>35</v>
      </c>
      <c r="I942" t="s">
        <v>58</v>
      </c>
      <c r="J942" s="4">
        <v>379.26</v>
      </c>
      <c r="K942">
        <v>4</v>
      </c>
      <c r="L942" s="4">
        <v>1517.04</v>
      </c>
      <c r="M942" s="4">
        <f>L942-J942</f>
        <v>1137.78</v>
      </c>
      <c r="N942" s="4">
        <f t="shared" si="28"/>
        <v>94.814999999999998</v>
      </c>
      <c r="O942" s="3">
        <f t="shared" si="29"/>
        <v>75</v>
      </c>
      <c r="P942"/>
    </row>
    <row r="943" spans="1:16">
      <c r="A943">
        <v>1942</v>
      </c>
      <c r="B943" s="2" t="s">
        <v>1155</v>
      </c>
      <c r="C943" t="s">
        <v>549</v>
      </c>
      <c r="D943" t="s">
        <v>12</v>
      </c>
      <c r="E943">
        <v>41</v>
      </c>
      <c r="F943" t="str" cm="1">
        <f t="array" ref="F943">_xlfn.IFS(Table1[[#This Row],[Age]]&gt;49,"OLD",Table1[[#This Row],[Age]]&gt;29,"MIDDLE AGE",Table1[[#This Row],[Age]]&gt;19,"YOUNG")</f>
        <v>MIDDLE AGE</v>
      </c>
      <c r="G943" t="s">
        <v>13</v>
      </c>
      <c r="H943" t="s">
        <v>14</v>
      </c>
      <c r="I943" t="s">
        <v>15</v>
      </c>
      <c r="J943" s="4">
        <v>298.27</v>
      </c>
      <c r="K943">
        <v>5</v>
      </c>
      <c r="L943" s="4">
        <v>1491.35</v>
      </c>
      <c r="M943" s="4">
        <f>L943-J943</f>
        <v>1193.08</v>
      </c>
      <c r="N943" s="4">
        <f t="shared" si="28"/>
        <v>59.653999999999996</v>
      </c>
      <c r="O943" s="3">
        <f t="shared" si="29"/>
        <v>80</v>
      </c>
      <c r="P943"/>
    </row>
    <row r="944" spans="1:16">
      <c r="A944">
        <v>1943</v>
      </c>
      <c r="B944" s="2" t="s">
        <v>1155</v>
      </c>
      <c r="C944" t="s">
        <v>625</v>
      </c>
      <c r="D944" t="s">
        <v>17</v>
      </c>
      <c r="E944">
        <v>30</v>
      </c>
      <c r="F944" t="str" cm="1">
        <f t="array" ref="F944">_xlfn.IFS(Table1[[#This Row],[Age]]&gt;49,"OLD",Table1[[#This Row],[Age]]&gt;29,"MIDDLE AGE",Table1[[#This Row],[Age]]&gt;19,"YOUNG")</f>
        <v>MIDDLE AGE</v>
      </c>
      <c r="G944" t="s">
        <v>18</v>
      </c>
      <c r="H944" t="s">
        <v>19</v>
      </c>
      <c r="I944" t="s">
        <v>20</v>
      </c>
      <c r="J944" s="4">
        <v>868.32</v>
      </c>
      <c r="K944">
        <v>3</v>
      </c>
      <c r="L944" s="4">
        <v>2604.96</v>
      </c>
      <c r="M944" s="4">
        <f>L944-J944</f>
        <v>1736.6399999999999</v>
      </c>
      <c r="N944" s="4">
        <f t="shared" si="28"/>
        <v>289.44</v>
      </c>
      <c r="O944" s="3">
        <f t="shared" si="29"/>
        <v>66.666666666666657</v>
      </c>
      <c r="P944"/>
    </row>
    <row r="945" spans="1:16">
      <c r="A945">
        <v>1944</v>
      </c>
      <c r="B945" s="2" t="s">
        <v>1247</v>
      </c>
      <c r="C945" t="s">
        <v>227</v>
      </c>
      <c r="D945" t="s">
        <v>12</v>
      </c>
      <c r="E945">
        <v>43</v>
      </c>
      <c r="F945" t="str" cm="1">
        <f t="array" ref="F945">_xlfn.IFS(Table1[[#This Row],[Age]]&gt;49,"OLD",Table1[[#This Row],[Age]]&gt;29,"MIDDLE AGE",Table1[[#This Row],[Age]]&gt;19,"YOUNG")</f>
        <v>MIDDLE AGE</v>
      </c>
      <c r="G945" t="s">
        <v>22</v>
      </c>
      <c r="H945" t="s">
        <v>14</v>
      </c>
      <c r="I945" t="s">
        <v>43</v>
      </c>
      <c r="J945" s="4">
        <v>748.35</v>
      </c>
      <c r="K945">
        <v>1</v>
      </c>
      <c r="L945" s="4">
        <v>748.35</v>
      </c>
      <c r="M945" s="4">
        <f>L945-J945</f>
        <v>0</v>
      </c>
      <c r="N945" s="4">
        <f t="shared" si="28"/>
        <v>748.35</v>
      </c>
      <c r="O945" s="3">
        <f t="shared" si="29"/>
        <v>0</v>
      </c>
      <c r="P945"/>
    </row>
    <row r="946" spans="1:16">
      <c r="A946">
        <v>1945</v>
      </c>
      <c r="B946" s="2" t="s">
        <v>964</v>
      </c>
      <c r="C946" t="s">
        <v>209</v>
      </c>
      <c r="D946" t="s">
        <v>12</v>
      </c>
      <c r="E946">
        <v>46</v>
      </c>
      <c r="F946" t="str" cm="1">
        <f t="array" ref="F946">_xlfn.IFS(Table1[[#This Row],[Age]]&gt;49,"OLD",Table1[[#This Row],[Age]]&gt;29,"MIDDLE AGE",Table1[[#This Row],[Age]]&gt;19,"YOUNG")</f>
        <v>MIDDLE AGE</v>
      </c>
      <c r="G946" t="s">
        <v>13</v>
      </c>
      <c r="H946" t="s">
        <v>40</v>
      </c>
      <c r="I946" t="s">
        <v>41</v>
      </c>
      <c r="J946" s="4">
        <v>93.63</v>
      </c>
      <c r="K946">
        <v>3</v>
      </c>
      <c r="L946" s="4">
        <v>280.89</v>
      </c>
      <c r="M946" s="4">
        <f>L946-J946</f>
        <v>187.26</v>
      </c>
      <c r="N946" s="4">
        <f t="shared" si="28"/>
        <v>31.209999999999997</v>
      </c>
      <c r="O946" s="3">
        <f t="shared" si="29"/>
        <v>66.666666666666657</v>
      </c>
      <c r="P946"/>
    </row>
    <row r="947" spans="1:16">
      <c r="A947">
        <v>1946</v>
      </c>
      <c r="B947" s="2" t="s">
        <v>1152</v>
      </c>
      <c r="C947" t="s">
        <v>135</v>
      </c>
      <c r="D947" t="s">
        <v>12</v>
      </c>
      <c r="E947">
        <v>60</v>
      </c>
      <c r="F947" t="str" cm="1">
        <f t="array" ref="F947">_xlfn.IFS(Table1[[#This Row],[Age]]&gt;49,"OLD",Table1[[#This Row],[Age]]&gt;29,"MIDDLE AGE",Table1[[#This Row],[Age]]&gt;19,"YOUNG")</f>
        <v>OLD</v>
      </c>
      <c r="G947" t="s">
        <v>18</v>
      </c>
      <c r="H947" t="s">
        <v>27</v>
      </c>
      <c r="I947" t="s">
        <v>53</v>
      </c>
      <c r="J947" s="4">
        <v>743.55</v>
      </c>
      <c r="K947">
        <v>3</v>
      </c>
      <c r="L947" s="4">
        <v>2230.65</v>
      </c>
      <c r="M947" s="4">
        <f>L947-J947</f>
        <v>1487.1000000000001</v>
      </c>
      <c r="N947" s="4">
        <f t="shared" si="28"/>
        <v>247.85</v>
      </c>
      <c r="O947" s="3">
        <f t="shared" si="29"/>
        <v>66.666666666666671</v>
      </c>
      <c r="P947"/>
    </row>
    <row r="948" spans="1:16">
      <c r="A948">
        <v>1947</v>
      </c>
      <c r="B948" s="2" t="s">
        <v>1277</v>
      </c>
      <c r="C948" t="s">
        <v>626</v>
      </c>
      <c r="D948" t="s">
        <v>12</v>
      </c>
      <c r="E948">
        <v>45</v>
      </c>
      <c r="F948" t="str" cm="1">
        <f t="array" ref="F948">_xlfn.IFS(Table1[[#This Row],[Age]]&gt;49,"OLD",Table1[[#This Row],[Age]]&gt;29,"MIDDLE AGE",Table1[[#This Row],[Age]]&gt;19,"YOUNG")</f>
        <v>MIDDLE AGE</v>
      </c>
      <c r="G948" t="s">
        <v>13</v>
      </c>
      <c r="H948" t="s">
        <v>27</v>
      </c>
      <c r="I948" t="s">
        <v>46</v>
      </c>
      <c r="J948" s="4">
        <v>678.65</v>
      </c>
      <c r="K948">
        <v>1</v>
      </c>
      <c r="L948" s="4">
        <v>678.65</v>
      </c>
      <c r="M948" s="4">
        <f>L948-J948</f>
        <v>0</v>
      </c>
      <c r="N948" s="4">
        <f t="shared" si="28"/>
        <v>678.65</v>
      </c>
      <c r="O948" s="3">
        <f t="shared" si="29"/>
        <v>0</v>
      </c>
      <c r="P948"/>
    </row>
    <row r="949" spans="1:16">
      <c r="A949">
        <v>1948</v>
      </c>
      <c r="B949" s="2" t="s">
        <v>1003</v>
      </c>
      <c r="C949" t="s">
        <v>627</v>
      </c>
      <c r="D949" t="s">
        <v>17</v>
      </c>
      <c r="E949">
        <v>45</v>
      </c>
      <c r="F949" t="str" cm="1">
        <f t="array" ref="F949">_xlfn.IFS(Table1[[#This Row],[Age]]&gt;49,"OLD",Table1[[#This Row],[Age]]&gt;29,"MIDDLE AGE",Table1[[#This Row],[Age]]&gt;19,"YOUNG")</f>
        <v>MIDDLE AGE</v>
      </c>
      <c r="G949" t="s">
        <v>22</v>
      </c>
      <c r="H949" t="s">
        <v>19</v>
      </c>
      <c r="I949" t="s">
        <v>20</v>
      </c>
      <c r="J949" s="4">
        <v>288.91000000000003</v>
      </c>
      <c r="K949">
        <v>5</v>
      </c>
      <c r="L949" s="4">
        <v>1444.55</v>
      </c>
      <c r="M949" s="4">
        <f>L949-J949</f>
        <v>1155.6399999999999</v>
      </c>
      <c r="N949" s="4">
        <f t="shared" si="28"/>
        <v>57.782000000000004</v>
      </c>
      <c r="O949" s="3">
        <f t="shared" si="29"/>
        <v>80</v>
      </c>
      <c r="P949"/>
    </row>
    <row r="950" spans="1:16">
      <c r="A950">
        <v>1949</v>
      </c>
      <c r="B950" s="2" t="s">
        <v>1004</v>
      </c>
      <c r="C950" t="s">
        <v>628</v>
      </c>
      <c r="D950" t="s">
        <v>17</v>
      </c>
      <c r="E950">
        <v>25</v>
      </c>
      <c r="F950" t="str" cm="1">
        <f t="array" ref="F950">_xlfn.IFS(Table1[[#This Row],[Age]]&gt;49,"OLD",Table1[[#This Row],[Age]]&gt;29,"MIDDLE AGE",Table1[[#This Row],[Age]]&gt;19,"YOUNG")</f>
        <v>YOUNG</v>
      </c>
      <c r="G950" t="s">
        <v>25</v>
      </c>
      <c r="H950" t="s">
        <v>19</v>
      </c>
      <c r="I950" t="s">
        <v>80</v>
      </c>
      <c r="J950" s="4">
        <v>25.31</v>
      </c>
      <c r="K950">
        <v>1</v>
      </c>
      <c r="L950" s="4">
        <v>25.31</v>
      </c>
      <c r="M950" s="4">
        <f>L950-J950</f>
        <v>0</v>
      </c>
      <c r="N950" s="4">
        <f t="shared" si="28"/>
        <v>25.31</v>
      </c>
      <c r="O950" s="3">
        <f t="shared" si="29"/>
        <v>0</v>
      </c>
      <c r="P950"/>
    </row>
    <row r="951" spans="1:16">
      <c r="A951">
        <v>1950</v>
      </c>
      <c r="B951" s="2" t="s">
        <v>1278</v>
      </c>
      <c r="C951" t="s">
        <v>209</v>
      </c>
      <c r="D951" t="s">
        <v>12</v>
      </c>
      <c r="E951">
        <v>40</v>
      </c>
      <c r="F951" t="str" cm="1">
        <f t="array" ref="F951">_xlfn.IFS(Table1[[#This Row],[Age]]&gt;49,"OLD",Table1[[#This Row],[Age]]&gt;29,"MIDDLE AGE",Table1[[#This Row],[Age]]&gt;19,"YOUNG")</f>
        <v>MIDDLE AGE</v>
      </c>
      <c r="G951" t="s">
        <v>22</v>
      </c>
      <c r="H951" t="s">
        <v>14</v>
      </c>
      <c r="I951" t="s">
        <v>48</v>
      </c>
      <c r="J951" s="4">
        <v>124.01</v>
      </c>
      <c r="K951">
        <v>2</v>
      </c>
      <c r="L951" s="4">
        <v>248.02</v>
      </c>
      <c r="M951" s="4">
        <f>L951-J951</f>
        <v>124.01</v>
      </c>
      <c r="N951" s="4">
        <f t="shared" si="28"/>
        <v>62.005000000000003</v>
      </c>
      <c r="O951" s="3">
        <f t="shared" si="29"/>
        <v>50</v>
      </c>
      <c r="P951"/>
    </row>
    <row r="952" spans="1:16">
      <c r="A952">
        <v>1951</v>
      </c>
      <c r="B952" s="2" t="s">
        <v>964</v>
      </c>
      <c r="C952" t="s">
        <v>629</v>
      </c>
      <c r="D952" t="s">
        <v>12</v>
      </c>
      <c r="E952">
        <v>46</v>
      </c>
      <c r="F952" t="str" cm="1">
        <f t="array" ref="F952">_xlfn.IFS(Table1[[#This Row],[Age]]&gt;49,"OLD",Table1[[#This Row],[Age]]&gt;29,"MIDDLE AGE",Table1[[#This Row],[Age]]&gt;19,"YOUNG")</f>
        <v>MIDDLE AGE</v>
      </c>
      <c r="G952" t="s">
        <v>22</v>
      </c>
      <c r="H952" t="s">
        <v>19</v>
      </c>
      <c r="I952" t="s">
        <v>80</v>
      </c>
      <c r="J952" s="4">
        <v>257.44</v>
      </c>
      <c r="K952">
        <v>3</v>
      </c>
      <c r="L952" s="4">
        <v>772.32</v>
      </c>
      <c r="M952" s="4">
        <f>L952-J952</f>
        <v>514.88000000000011</v>
      </c>
      <c r="N952" s="4">
        <f t="shared" si="28"/>
        <v>85.813333333333333</v>
      </c>
      <c r="O952" s="3">
        <f t="shared" si="29"/>
        <v>66.666666666666671</v>
      </c>
      <c r="P952"/>
    </row>
    <row r="953" spans="1:16">
      <c r="A953">
        <v>1952</v>
      </c>
      <c r="B953" s="2" t="s">
        <v>1085</v>
      </c>
      <c r="C953" t="s">
        <v>630</v>
      </c>
      <c r="D953" t="s">
        <v>17</v>
      </c>
      <c r="E953">
        <v>22</v>
      </c>
      <c r="F953" t="str" cm="1">
        <f t="array" ref="F953">_xlfn.IFS(Table1[[#This Row],[Age]]&gt;49,"OLD",Table1[[#This Row],[Age]]&gt;29,"MIDDLE AGE",Table1[[#This Row],[Age]]&gt;19,"YOUNG")</f>
        <v>YOUNG</v>
      </c>
      <c r="G953" t="s">
        <v>18</v>
      </c>
      <c r="H953" t="s">
        <v>14</v>
      </c>
      <c r="I953" t="s">
        <v>15</v>
      </c>
      <c r="J953" s="4">
        <v>818.46</v>
      </c>
      <c r="K953">
        <v>2</v>
      </c>
      <c r="L953" s="4">
        <v>1636.92</v>
      </c>
      <c r="M953" s="4">
        <f>L953-J953</f>
        <v>818.46</v>
      </c>
      <c r="N953" s="4">
        <f t="shared" si="28"/>
        <v>409.23</v>
      </c>
      <c r="O953" s="3">
        <f t="shared" si="29"/>
        <v>50</v>
      </c>
      <c r="P953"/>
    </row>
    <row r="954" spans="1:16">
      <c r="A954">
        <v>1953</v>
      </c>
      <c r="B954" s="2" t="s">
        <v>1058</v>
      </c>
      <c r="C954" t="s">
        <v>247</v>
      </c>
      <c r="D954" t="s">
        <v>12</v>
      </c>
      <c r="E954">
        <v>59</v>
      </c>
      <c r="F954" t="str" cm="1">
        <f t="array" ref="F954">_xlfn.IFS(Table1[[#This Row],[Age]]&gt;49,"OLD",Table1[[#This Row],[Age]]&gt;29,"MIDDLE AGE",Table1[[#This Row],[Age]]&gt;19,"YOUNG")</f>
        <v>OLD</v>
      </c>
      <c r="G954" t="s">
        <v>18</v>
      </c>
      <c r="H954" t="s">
        <v>19</v>
      </c>
      <c r="I954" t="s">
        <v>20</v>
      </c>
      <c r="J954" s="4">
        <v>470.66</v>
      </c>
      <c r="K954">
        <v>1</v>
      </c>
      <c r="L954" s="4">
        <v>470.66</v>
      </c>
      <c r="M954" s="4">
        <f>L954-J954</f>
        <v>0</v>
      </c>
      <c r="N954" s="4">
        <f t="shared" si="28"/>
        <v>470.66</v>
      </c>
      <c r="O954" s="3">
        <f t="shared" si="29"/>
        <v>0</v>
      </c>
      <c r="P954"/>
    </row>
    <row r="955" spans="1:16">
      <c r="A955">
        <v>1954</v>
      </c>
      <c r="B955" s="2" t="s">
        <v>1216</v>
      </c>
      <c r="C955" t="s">
        <v>361</v>
      </c>
      <c r="D955" t="s">
        <v>17</v>
      </c>
      <c r="E955">
        <v>24</v>
      </c>
      <c r="F955" t="str" cm="1">
        <f t="array" ref="F955">_xlfn.IFS(Table1[[#This Row],[Age]]&gt;49,"OLD",Table1[[#This Row],[Age]]&gt;29,"MIDDLE AGE",Table1[[#This Row],[Age]]&gt;19,"YOUNG")</f>
        <v>YOUNG</v>
      </c>
      <c r="G955" t="s">
        <v>22</v>
      </c>
      <c r="H955" t="s">
        <v>14</v>
      </c>
      <c r="I955" t="s">
        <v>48</v>
      </c>
      <c r="J955" s="4">
        <v>919.21</v>
      </c>
      <c r="K955">
        <v>1</v>
      </c>
      <c r="L955" s="4">
        <v>919.21</v>
      </c>
      <c r="M955" s="4">
        <f>L955-J955</f>
        <v>0</v>
      </c>
      <c r="N955" s="4">
        <f t="shared" si="28"/>
        <v>919.21</v>
      </c>
      <c r="O955" s="3">
        <f t="shared" si="29"/>
        <v>0</v>
      </c>
      <c r="P955"/>
    </row>
    <row r="956" spans="1:16">
      <c r="A956">
        <v>1955</v>
      </c>
      <c r="B956" s="2" t="s">
        <v>1074</v>
      </c>
      <c r="C956" t="s">
        <v>21</v>
      </c>
      <c r="D956" t="s">
        <v>12</v>
      </c>
      <c r="E956">
        <v>59</v>
      </c>
      <c r="F956" t="str" cm="1">
        <f t="array" ref="F956">_xlfn.IFS(Table1[[#This Row],[Age]]&gt;49,"OLD",Table1[[#This Row],[Age]]&gt;29,"MIDDLE AGE",Table1[[#This Row],[Age]]&gt;19,"YOUNG")</f>
        <v>OLD</v>
      </c>
      <c r="G956" t="s">
        <v>18</v>
      </c>
      <c r="H956" t="s">
        <v>19</v>
      </c>
      <c r="I956" t="s">
        <v>51</v>
      </c>
      <c r="J956" s="4">
        <v>791.26</v>
      </c>
      <c r="K956">
        <v>5</v>
      </c>
      <c r="L956" s="4">
        <v>3956.3</v>
      </c>
      <c r="M956" s="4">
        <f>L956-J956</f>
        <v>3165.04</v>
      </c>
      <c r="N956" s="4">
        <f t="shared" si="28"/>
        <v>158.25200000000001</v>
      </c>
      <c r="O956" s="3">
        <f t="shared" si="29"/>
        <v>80</v>
      </c>
      <c r="P956"/>
    </row>
    <row r="957" spans="1:16">
      <c r="A957">
        <v>1956</v>
      </c>
      <c r="B957" s="2" t="s">
        <v>950</v>
      </c>
      <c r="C957" t="s">
        <v>86</v>
      </c>
      <c r="D957" t="s">
        <v>12</v>
      </c>
      <c r="E957">
        <v>53</v>
      </c>
      <c r="F957" t="str" cm="1">
        <f t="array" ref="F957">_xlfn.IFS(Table1[[#This Row],[Age]]&gt;49,"OLD",Table1[[#This Row],[Age]]&gt;29,"MIDDLE AGE",Table1[[#This Row],[Age]]&gt;19,"YOUNG")</f>
        <v>OLD</v>
      </c>
      <c r="G957" t="s">
        <v>22</v>
      </c>
      <c r="H957" t="s">
        <v>35</v>
      </c>
      <c r="I957" t="s">
        <v>63</v>
      </c>
      <c r="J957" s="4">
        <v>294.24</v>
      </c>
      <c r="K957">
        <v>3</v>
      </c>
      <c r="L957" s="4">
        <v>882.72</v>
      </c>
      <c r="M957" s="4">
        <f>L957-J957</f>
        <v>588.48</v>
      </c>
      <c r="N957" s="4">
        <f t="shared" si="28"/>
        <v>98.08</v>
      </c>
      <c r="O957" s="3">
        <f t="shared" si="29"/>
        <v>66.666666666666657</v>
      </c>
      <c r="P957"/>
    </row>
    <row r="958" spans="1:16">
      <c r="A958">
        <v>1957</v>
      </c>
      <c r="B958" s="2" t="s">
        <v>1026</v>
      </c>
      <c r="C958" t="s">
        <v>318</v>
      </c>
      <c r="D958" t="s">
        <v>17</v>
      </c>
      <c r="E958">
        <v>58</v>
      </c>
      <c r="F958" t="str" cm="1">
        <f t="array" ref="F958">_xlfn.IFS(Table1[[#This Row],[Age]]&gt;49,"OLD",Table1[[#This Row],[Age]]&gt;29,"MIDDLE AGE",Table1[[#This Row],[Age]]&gt;19,"YOUNG")</f>
        <v>OLD</v>
      </c>
      <c r="G958" t="s">
        <v>22</v>
      </c>
      <c r="H958" t="s">
        <v>14</v>
      </c>
      <c r="I958" t="s">
        <v>43</v>
      </c>
      <c r="J958" s="4">
        <v>846.91</v>
      </c>
      <c r="K958">
        <v>4</v>
      </c>
      <c r="L958" s="4">
        <v>3387.64</v>
      </c>
      <c r="M958" s="4">
        <f>L958-J958</f>
        <v>2540.73</v>
      </c>
      <c r="N958" s="4">
        <f t="shared" si="28"/>
        <v>211.72749999999999</v>
      </c>
      <c r="O958" s="3">
        <f t="shared" si="29"/>
        <v>75</v>
      </c>
      <c r="P958"/>
    </row>
    <row r="959" spans="1:16">
      <c r="A959">
        <v>1958</v>
      </c>
      <c r="B959" s="2" t="s">
        <v>1133</v>
      </c>
      <c r="C959" t="s">
        <v>631</v>
      </c>
      <c r="D959" t="s">
        <v>12</v>
      </c>
      <c r="E959">
        <v>44</v>
      </c>
      <c r="F959" t="str" cm="1">
        <f t="array" ref="F959">_xlfn.IFS(Table1[[#This Row],[Age]]&gt;49,"OLD",Table1[[#This Row],[Age]]&gt;29,"MIDDLE AGE",Table1[[#This Row],[Age]]&gt;19,"YOUNG")</f>
        <v>MIDDLE AGE</v>
      </c>
      <c r="G959" t="s">
        <v>13</v>
      </c>
      <c r="H959" t="s">
        <v>35</v>
      </c>
      <c r="I959" t="s">
        <v>58</v>
      </c>
      <c r="J959" s="4">
        <v>125.56</v>
      </c>
      <c r="K959">
        <v>1</v>
      </c>
      <c r="L959" s="4">
        <v>125.56</v>
      </c>
      <c r="M959" s="4">
        <f>L959-J959</f>
        <v>0</v>
      </c>
      <c r="N959" s="4">
        <f t="shared" si="28"/>
        <v>125.56</v>
      </c>
      <c r="O959" s="3">
        <f t="shared" si="29"/>
        <v>0</v>
      </c>
      <c r="P959"/>
    </row>
    <row r="960" spans="1:16">
      <c r="A960">
        <v>1959</v>
      </c>
      <c r="B960" s="2" t="s">
        <v>994</v>
      </c>
      <c r="C960" t="s">
        <v>55</v>
      </c>
      <c r="D960" t="s">
        <v>17</v>
      </c>
      <c r="E960">
        <v>63</v>
      </c>
      <c r="F960" t="str" cm="1">
        <f t="array" ref="F960">_xlfn.IFS(Table1[[#This Row],[Age]]&gt;49,"OLD",Table1[[#This Row],[Age]]&gt;29,"MIDDLE AGE",Table1[[#This Row],[Age]]&gt;19,"YOUNG")</f>
        <v>OLD</v>
      </c>
      <c r="G960" t="s">
        <v>22</v>
      </c>
      <c r="H960" t="s">
        <v>35</v>
      </c>
      <c r="I960" t="s">
        <v>63</v>
      </c>
      <c r="J960" s="4">
        <v>45.76</v>
      </c>
      <c r="K960">
        <v>4</v>
      </c>
      <c r="L960" s="4">
        <v>183.04</v>
      </c>
      <c r="M960" s="4">
        <f>L960-J960</f>
        <v>137.28</v>
      </c>
      <c r="N960" s="4">
        <f t="shared" si="28"/>
        <v>11.44</v>
      </c>
      <c r="O960" s="3">
        <f t="shared" si="29"/>
        <v>75</v>
      </c>
      <c r="P960"/>
    </row>
    <row r="961" spans="1:16">
      <c r="A961">
        <v>1960</v>
      </c>
      <c r="B961" s="2" t="s">
        <v>1097</v>
      </c>
      <c r="C961" t="s">
        <v>460</v>
      </c>
      <c r="D961" t="s">
        <v>12</v>
      </c>
      <c r="E961">
        <v>19</v>
      </c>
      <c r="F961" t="e" cm="1">
        <f t="array" ref="F961">_xlfn.IFS(Table1[[#This Row],[Age]]&gt;49,"OLD",Table1[[#This Row],[Age]]&gt;29,"MIDDLE AGE",Table1[[#This Row],[Age]]&gt;19,"YOUNG")</f>
        <v>#N/A</v>
      </c>
      <c r="G961" t="s">
        <v>25</v>
      </c>
      <c r="H961" t="s">
        <v>35</v>
      </c>
      <c r="I961" t="s">
        <v>58</v>
      </c>
      <c r="J961" s="4">
        <v>612.45000000000005</v>
      </c>
      <c r="K961">
        <v>3</v>
      </c>
      <c r="L961" s="4">
        <v>1837.35</v>
      </c>
      <c r="M961" s="4">
        <f>L961-J961</f>
        <v>1224.8999999999999</v>
      </c>
      <c r="N961" s="4">
        <f t="shared" si="28"/>
        <v>204.15</v>
      </c>
      <c r="O961" s="3">
        <f t="shared" si="29"/>
        <v>66.666666666666657</v>
      </c>
      <c r="P961"/>
    </row>
    <row r="962" spans="1:16">
      <c r="A962">
        <v>1961</v>
      </c>
      <c r="B962" s="2" t="s">
        <v>1252</v>
      </c>
      <c r="C962" t="s">
        <v>517</v>
      </c>
      <c r="D962" t="s">
        <v>12</v>
      </c>
      <c r="E962">
        <v>42</v>
      </c>
      <c r="F962" t="str" cm="1">
        <f t="array" ref="F962">_xlfn.IFS(Table1[[#This Row],[Age]]&gt;49,"OLD",Table1[[#This Row],[Age]]&gt;29,"MIDDLE AGE",Table1[[#This Row],[Age]]&gt;19,"YOUNG")</f>
        <v>MIDDLE AGE</v>
      </c>
      <c r="G962" t="s">
        <v>18</v>
      </c>
      <c r="H962" t="s">
        <v>35</v>
      </c>
      <c r="I962" t="s">
        <v>64</v>
      </c>
      <c r="J962" s="4">
        <v>348.33</v>
      </c>
      <c r="K962">
        <v>2</v>
      </c>
      <c r="L962" s="4">
        <v>696.66</v>
      </c>
      <c r="M962" s="4">
        <f>L962-J962</f>
        <v>348.33</v>
      </c>
      <c r="N962" s="4">
        <f t="shared" si="28"/>
        <v>174.16499999999999</v>
      </c>
      <c r="O962" s="3">
        <f t="shared" si="29"/>
        <v>50</v>
      </c>
      <c r="P962"/>
    </row>
    <row r="963" spans="1:16">
      <c r="A963">
        <v>1962</v>
      </c>
      <c r="B963" s="2" t="s">
        <v>1094</v>
      </c>
      <c r="C963" t="s">
        <v>632</v>
      </c>
      <c r="D963" t="s">
        <v>12</v>
      </c>
      <c r="E963">
        <v>26</v>
      </c>
      <c r="F963" t="str" cm="1">
        <f t="array" ref="F963">_xlfn.IFS(Table1[[#This Row],[Age]]&gt;49,"OLD",Table1[[#This Row],[Age]]&gt;29,"MIDDLE AGE",Table1[[#This Row],[Age]]&gt;19,"YOUNG")</f>
        <v>YOUNG</v>
      </c>
      <c r="G963" t="s">
        <v>25</v>
      </c>
      <c r="H963" t="s">
        <v>40</v>
      </c>
      <c r="I963" t="s">
        <v>68</v>
      </c>
      <c r="J963" s="4">
        <v>336.13</v>
      </c>
      <c r="K963">
        <v>3</v>
      </c>
      <c r="L963" s="4">
        <v>1008.39</v>
      </c>
      <c r="M963" s="4">
        <f>L963-J963</f>
        <v>672.26</v>
      </c>
      <c r="N963" s="4">
        <f t="shared" ref="N963:N1026" si="30">J963/K963</f>
        <v>112.04333333333334</v>
      </c>
      <c r="O963" s="3">
        <f t="shared" ref="O963:O1026" si="31">M963/L963*100</f>
        <v>66.666666666666657</v>
      </c>
      <c r="P963"/>
    </row>
    <row r="964" spans="1:16">
      <c r="A964">
        <v>1963</v>
      </c>
      <c r="B964" s="2" t="s">
        <v>1236</v>
      </c>
      <c r="C964" t="s">
        <v>633</v>
      </c>
      <c r="D964" t="s">
        <v>17</v>
      </c>
      <c r="E964">
        <v>44</v>
      </c>
      <c r="F964" t="str" cm="1">
        <f t="array" ref="F964">_xlfn.IFS(Table1[[#This Row],[Age]]&gt;49,"OLD",Table1[[#This Row],[Age]]&gt;29,"MIDDLE AGE",Table1[[#This Row],[Age]]&gt;19,"YOUNG")</f>
        <v>MIDDLE AGE</v>
      </c>
      <c r="G964" t="s">
        <v>18</v>
      </c>
      <c r="H964" t="s">
        <v>27</v>
      </c>
      <c r="I964" t="s">
        <v>53</v>
      </c>
      <c r="J964" s="4">
        <v>690.34</v>
      </c>
      <c r="K964">
        <v>5</v>
      </c>
      <c r="L964" s="4">
        <v>3451.7</v>
      </c>
      <c r="M964" s="4">
        <f>L964-J964</f>
        <v>2761.3599999999997</v>
      </c>
      <c r="N964" s="4">
        <f t="shared" si="30"/>
        <v>138.06800000000001</v>
      </c>
      <c r="O964" s="3">
        <f t="shared" si="31"/>
        <v>80</v>
      </c>
      <c r="P964"/>
    </row>
    <row r="965" spans="1:16">
      <c r="A965">
        <v>1964</v>
      </c>
      <c r="B965" s="2" t="s">
        <v>1084</v>
      </c>
      <c r="C965" t="s">
        <v>634</v>
      </c>
      <c r="D965" t="s">
        <v>12</v>
      </c>
      <c r="E965">
        <v>18</v>
      </c>
      <c r="F965" t="e" cm="1">
        <f t="array" ref="F965">_xlfn.IFS(Table1[[#This Row],[Age]]&gt;49,"OLD",Table1[[#This Row],[Age]]&gt;29,"MIDDLE AGE",Table1[[#This Row],[Age]]&gt;19,"YOUNG")</f>
        <v>#N/A</v>
      </c>
      <c r="G965" t="s">
        <v>22</v>
      </c>
      <c r="H965" t="s">
        <v>40</v>
      </c>
      <c r="I965" t="s">
        <v>76</v>
      </c>
      <c r="J965" s="4">
        <v>851.6</v>
      </c>
      <c r="K965">
        <v>4</v>
      </c>
      <c r="L965" s="4">
        <v>3406.4</v>
      </c>
      <c r="M965" s="4">
        <f>L965-J965</f>
        <v>2554.8000000000002</v>
      </c>
      <c r="N965" s="4">
        <f t="shared" si="30"/>
        <v>212.9</v>
      </c>
      <c r="O965" s="3">
        <f t="shared" si="31"/>
        <v>75</v>
      </c>
      <c r="P965"/>
    </row>
    <row r="966" spans="1:16">
      <c r="A966">
        <v>1965</v>
      </c>
      <c r="B966" s="2" t="s">
        <v>1090</v>
      </c>
      <c r="C966" t="s">
        <v>635</v>
      </c>
      <c r="D966" t="s">
        <v>12</v>
      </c>
      <c r="E966">
        <v>40</v>
      </c>
      <c r="F966" t="str" cm="1">
        <f t="array" ref="F966">_xlfn.IFS(Table1[[#This Row],[Age]]&gt;49,"OLD",Table1[[#This Row],[Age]]&gt;29,"MIDDLE AGE",Table1[[#This Row],[Age]]&gt;19,"YOUNG")</f>
        <v>MIDDLE AGE</v>
      </c>
      <c r="G966" t="s">
        <v>25</v>
      </c>
      <c r="H966" t="s">
        <v>19</v>
      </c>
      <c r="I966" t="s">
        <v>20</v>
      </c>
      <c r="J966" s="4">
        <v>328.95</v>
      </c>
      <c r="K966">
        <v>4</v>
      </c>
      <c r="L966" s="4">
        <v>1315.8</v>
      </c>
      <c r="M966" s="4">
        <f>L966-J966</f>
        <v>986.84999999999991</v>
      </c>
      <c r="N966" s="4">
        <f t="shared" si="30"/>
        <v>82.237499999999997</v>
      </c>
      <c r="O966" s="3">
        <f t="shared" si="31"/>
        <v>75</v>
      </c>
      <c r="P966"/>
    </row>
    <row r="967" spans="1:16">
      <c r="A967">
        <v>1966</v>
      </c>
      <c r="B967" s="2" t="s">
        <v>1279</v>
      </c>
      <c r="C967" t="s">
        <v>158</v>
      </c>
      <c r="D967" t="s">
        <v>12</v>
      </c>
      <c r="E967">
        <v>27</v>
      </c>
      <c r="F967" t="str" cm="1">
        <f t="array" ref="F967">_xlfn.IFS(Table1[[#This Row],[Age]]&gt;49,"OLD",Table1[[#This Row],[Age]]&gt;29,"MIDDLE AGE",Table1[[#This Row],[Age]]&gt;19,"YOUNG")</f>
        <v>YOUNG</v>
      </c>
      <c r="G967" t="s">
        <v>13</v>
      </c>
      <c r="H967" t="s">
        <v>19</v>
      </c>
      <c r="I967" t="s">
        <v>20</v>
      </c>
      <c r="J967" s="4">
        <v>331.76</v>
      </c>
      <c r="K967">
        <v>2</v>
      </c>
      <c r="L967" s="4">
        <v>663.52</v>
      </c>
      <c r="M967" s="4">
        <f>L967-J967</f>
        <v>331.76</v>
      </c>
      <c r="N967" s="4">
        <f t="shared" si="30"/>
        <v>165.88</v>
      </c>
      <c r="O967" s="3">
        <f t="shared" si="31"/>
        <v>50</v>
      </c>
      <c r="P967"/>
    </row>
    <row r="968" spans="1:16">
      <c r="A968">
        <v>1967</v>
      </c>
      <c r="B968" s="2" t="s">
        <v>947</v>
      </c>
      <c r="C968" t="s">
        <v>45</v>
      </c>
      <c r="D968" t="s">
        <v>12</v>
      </c>
      <c r="E968">
        <v>59</v>
      </c>
      <c r="F968" t="str" cm="1">
        <f t="array" ref="F968">_xlfn.IFS(Table1[[#This Row],[Age]]&gt;49,"OLD",Table1[[#This Row],[Age]]&gt;29,"MIDDLE AGE",Table1[[#This Row],[Age]]&gt;19,"YOUNG")</f>
        <v>OLD</v>
      </c>
      <c r="G968" t="s">
        <v>22</v>
      </c>
      <c r="H968" t="s">
        <v>27</v>
      </c>
      <c r="I968" t="s">
        <v>46</v>
      </c>
      <c r="J968" s="4">
        <v>538.51</v>
      </c>
      <c r="K968">
        <v>2</v>
      </c>
      <c r="L968" s="4">
        <v>1077.02</v>
      </c>
      <c r="M968" s="4">
        <f>L968-J968</f>
        <v>538.51</v>
      </c>
      <c r="N968" s="4">
        <f t="shared" si="30"/>
        <v>269.255</v>
      </c>
      <c r="O968" s="3">
        <f t="shared" si="31"/>
        <v>50</v>
      </c>
      <c r="P968"/>
    </row>
    <row r="969" spans="1:16">
      <c r="A969">
        <v>1968</v>
      </c>
      <c r="B969" s="2" t="s">
        <v>1098</v>
      </c>
      <c r="C969" t="s">
        <v>504</v>
      </c>
      <c r="D969" t="s">
        <v>17</v>
      </c>
      <c r="E969">
        <v>42</v>
      </c>
      <c r="F969" t="str" cm="1">
        <f t="array" ref="F969">_xlfn.IFS(Table1[[#This Row],[Age]]&gt;49,"OLD",Table1[[#This Row],[Age]]&gt;29,"MIDDLE AGE",Table1[[#This Row],[Age]]&gt;19,"YOUNG")</f>
        <v>MIDDLE AGE</v>
      </c>
      <c r="G969" t="s">
        <v>22</v>
      </c>
      <c r="H969" t="s">
        <v>27</v>
      </c>
      <c r="I969" t="s">
        <v>28</v>
      </c>
      <c r="J969" s="4">
        <v>656.65</v>
      </c>
      <c r="K969">
        <v>1</v>
      </c>
      <c r="L969" s="4">
        <v>656.65</v>
      </c>
      <c r="M969" s="4">
        <f>L969-J969</f>
        <v>0</v>
      </c>
      <c r="N969" s="4">
        <f t="shared" si="30"/>
        <v>656.65</v>
      </c>
      <c r="O969" s="3">
        <f t="shared" si="31"/>
        <v>0</v>
      </c>
      <c r="P969"/>
    </row>
    <row r="970" spans="1:16">
      <c r="A970">
        <v>1969</v>
      </c>
      <c r="B970" s="2" t="s">
        <v>1015</v>
      </c>
      <c r="C970" t="s">
        <v>127</v>
      </c>
      <c r="D970" t="s">
        <v>17</v>
      </c>
      <c r="E970">
        <v>20</v>
      </c>
      <c r="F970" t="str" cm="1">
        <f t="array" ref="F970">_xlfn.IFS(Table1[[#This Row],[Age]]&gt;49,"OLD",Table1[[#This Row],[Age]]&gt;29,"MIDDLE AGE",Table1[[#This Row],[Age]]&gt;19,"YOUNG")</f>
        <v>YOUNG</v>
      </c>
      <c r="G970" t="s">
        <v>22</v>
      </c>
      <c r="H970" t="s">
        <v>27</v>
      </c>
      <c r="I970" t="s">
        <v>32</v>
      </c>
      <c r="J970" s="4">
        <v>210.88</v>
      </c>
      <c r="K970">
        <v>3</v>
      </c>
      <c r="L970" s="4">
        <v>632.64</v>
      </c>
      <c r="M970" s="4">
        <f>L970-J970</f>
        <v>421.76</v>
      </c>
      <c r="N970" s="4">
        <f t="shared" si="30"/>
        <v>70.293333333333337</v>
      </c>
      <c r="O970" s="3">
        <f t="shared" si="31"/>
        <v>66.666666666666657</v>
      </c>
      <c r="P970"/>
    </row>
    <row r="971" spans="1:16">
      <c r="A971">
        <v>1970</v>
      </c>
      <c r="B971" s="2" t="s">
        <v>1257</v>
      </c>
      <c r="C971" t="s">
        <v>158</v>
      </c>
      <c r="D971" t="s">
        <v>12</v>
      </c>
      <c r="E971">
        <v>23</v>
      </c>
      <c r="F971" t="str" cm="1">
        <f t="array" ref="F971">_xlfn.IFS(Table1[[#This Row],[Age]]&gt;49,"OLD",Table1[[#This Row],[Age]]&gt;29,"MIDDLE AGE",Table1[[#This Row],[Age]]&gt;19,"YOUNG")</f>
        <v>YOUNG</v>
      </c>
      <c r="G971" t="s">
        <v>13</v>
      </c>
      <c r="H971" t="s">
        <v>35</v>
      </c>
      <c r="I971" t="s">
        <v>58</v>
      </c>
      <c r="J971" s="4">
        <v>913.55</v>
      </c>
      <c r="K971">
        <v>5</v>
      </c>
      <c r="L971" s="4">
        <v>4567.75</v>
      </c>
      <c r="M971" s="4">
        <f>L971-J971</f>
        <v>3654.2</v>
      </c>
      <c r="N971" s="4">
        <f t="shared" si="30"/>
        <v>182.70999999999998</v>
      </c>
      <c r="O971" s="3">
        <f t="shared" si="31"/>
        <v>80</v>
      </c>
      <c r="P971"/>
    </row>
    <row r="972" spans="1:16">
      <c r="A972">
        <v>1971</v>
      </c>
      <c r="B972" s="2" t="s">
        <v>1014</v>
      </c>
      <c r="C972" t="s">
        <v>392</v>
      </c>
      <c r="D972" t="s">
        <v>17</v>
      </c>
      <c r="E972">
        <v>23</v>
      </c>
      <c r="F972" t="str" cm="1">
        <f t="array" ref="F972">_xlfn.IFS(Table1[[#This Row],[Age]]&gt;49,"OLD",Table1[[#This Row],[Age]]&gt;29,"MIDDLE AGE",Table1[[#This Row],[Age]]&gt;19,"YOUNG")</f>
        <v>YOUNG</v>
      </c>
      <c r="G972" t="s">
        <v>25</v>
      </c>
      <c r="H972" t="s">
        <v>40</v>
      </c>
      <c r="I972" t="s">
        <v>68</v>
      </c>
      <c r="J972" s="4">
        <v>657.87</v>
      </c>
      <c r="K972">
        <v>1</v>
      </c>
      <c r="L972" s="4">
        <v>657.87</v>
      </c>
      <c r="M972" s="4">
        <f>L972-J972</f>
        <v>0</v>
      </c>
      <c r="N972" s="4">
        <f t="shared" si="30"/>
        <v>657.87</v>
      </c>
      <c r="O972" s="3">
        <f t="shared" si="31"/>
        <v>0</v>
      </c>
      <c r="P972"/>
    </row>
    <row r="973" spans="1:16">
      <c r="A973">
        <v>1972</v>
      </c>
      <c r="B973" s="2" t="s">
        <v>1246</v>
      </c>
      <c r="C973" t="s">
        <v>479</v>
      </c>
      <c r="D973" t="s">
        <v>12</v>
      </c>
      <c r="E973">
        <v>19</v>
      </c>
      <c r="F973" t="e" cm="1">
        <f t="array" ref="F973">_xlfn.IFS(Table1[[#This Row],[Age]]&gt;49,"OLD",Table1[[#This Row],[Age]]&gt;29,"MIDDLE AGE",Table1[[#This Row],[Age]]&gt;19,"YOUNG")</f>
        <v>#N/A</v>
      </c>
      <c r="G973" t="s">
        <v>22</v>
      </c>
      <c r="H973" t="s">
        <v>19</v>
      </c>
      <c r="I973" t="s">
        <v>80</v>
      </c>
      <c r="J973" s="4">
        <v>628.91</v>
      </c>
      <c r="K973">
        <v>3</v>
      </c>
      <c r="L973" s="4">
        <v>1886.73</v>
      </c>
      <c r="M973" s="4">
        <f>L973-J973</f>
        <v>1257.8200000000002</v>
      </c>
      <c r="N973" s="4">
        <f t="shared" si="30"/>
        <v>209.63666666666666</v>
      </c>
      <c r="O973" s="3">
        <f t="shared" si="31"/>
        <v>66.666666666666671</v>
      </c>
      <c r="P973"/>
    </row>
    <row r="974" spans="1:16">
      <c r="A974">
        <v>1973</v>
      </c>
      <c r="B974" s="2" t="s">
        <v>1255</v>
      </c>
      <c r="C974" t="s">
        <v>274</v>
      </c>
      <c r="D974" t="s">
        <v>12</v>
      </c>
      <c r="E974">
        <v>35</v>
      </c>
      <c r="F974" t="str" cm="1">
        <f t="array" ref="F974">_xlfn.IFS(Table1[[#This Row],[Age]]&gt;49,"OLD",Table1[[#This Row],[Age]]&gt;29,"MIDDLE AGE",Table1[[#This Row],[Age]]&gt;19,"YOUNG")</f>
        <v>MIDDLE AGE</v>
      </c>
      <c r="G974" t="s">
        <v>25</v>
      </c>
      <c r="H974" t="s">
        <v>40</v>
      </c>
      <c r="I974" t="s">
        <v>41</v>
      </c>
      <c r="J974" s="4">
        <v>905.15</v>
      </c>
      <c r="K974">
        <v>2</v>
      </c>
      <c r="L974" s="4">
        <v>1810.3</v>
      </c>
      <c r="M974" s="4">
        <f>L974-J974</f>
        <v>905.15</v>
      </c>
      <c r="N974" s="4">
        <f t="shared" si="30"/>
        <v>452.57499999999999</v>
      </c>
      <c r="O974" s="3">
        <f t="shared" si="31"/>
        <v>50</v>
      </c>
      <c r="P974"/>
    </row>
    <row r="975" spans="1:16">
      <c r="A975">
        <v>1974</v>
      </c>
      <c r="B975" s="2" t="s">
        <v>1005</v>
      </c>
      <c r="C975" t="s">
        <v>443</v>
      </c>
      <c r="D975" t="s">
        <v>12</v>
      </c>
      <c r="E975">
        <v>40</v>
      </c>
      <c r="F975" t="str" cm="1">
        <f t="array" ref="F975">_xlfn.IFS(Table1[[#This Row],[Age]]&gt;49,"OLD",Table1[[#This Row],[Age]]&gt;29,"MIDDLE AGE",Table1[[#This Row],[Age]]&gt;19,"YOUNG")</f>
        <v>MIDDLE AGE</v>
      </c>
      <c r="G975" t="s">
        <v>22</v>
      </c>
      <c r="H975" t="s">
        <v>40</v>
      </c>
      <c r="I975" t="s">
        <v>74</v>
      </c>
      <c r="J975" s="4">
        <v>908.19</v>
      </c>
      <c r="K975">
        <v>5</v>
      </c>
      <c r="L975" s="4">
        <v>4540.95</v>
      </c>
      <c r="M975" s="4">
        <f>L975-J975</f>
        <v>3632.7599999999998</v>
      </c>
      <c r="N975" s="4">
        <f t="shared" si="30"/>
        <v>181.63800000000001</v>
      </c>
      <c r="O975" s="3">
        <f t="shared" si="31"/>
        <v>80</v>
      </c>
      <c r="P975"/>
    </row>
    <row r="976" spans="1:16">
      <c r="A976">
        <v>1975</v>
      </c>
      <c r="B976" s="2" t="s">
        <v>946</v>
      </c>
      <c r="C976" t="s">
        <v>636</v>
      </c>
      <c r="D976" t="s">
        <v>17</v>
      </c>
      <c r="E976">
        <v>19</v>
      </c>
      <c r="F976" t="e" cm="1">
        <f t="array" ref="F976">_xlfn.IFS(Table1[[#This Row],[Age]]&gt;49,"OLD",Table1[[#This Row],[Age]]&gt;29,"MIDDLE AGE",Table1[[#This Row],[Age]]&gt;19,"YOUNG")</f>
        <v>#N/A</v>
      </c>
      <c r="G976" t="s">
        <v>22</v>
      </c>
      <c r="H976" t="s">
        <v>40</v>
      </c>
      <c r="I976" t="s">
        <v>68</v>
      </c>
      <c r="J976" s="4">
        <v>144.19</v>
      </c>
      <c r="K976">
        <v>2</v>
      </c>
      <c r="L976" s="4">
        <v>288.38</v>
      </c>
      <c r="M976" s="4">
        <f>L976-J976</f>
        <v>144.19</v>
      </c>
      <c r="N976" s="4">
        <f t="shared" si="30"/>
        <v>72.094999999999999</v>
      </c>
      <c r="O976" s="3">
        <f t="shared" si="31"/>
        <v>50</v>
      </c>
      <c r="P976"/>
    </row>
    <row r="977" spans="1:16">
      <c r="A977">
        <v>1976</v>
      </c>
      <c r="B977" s="2" t="s">
        <v>1280</v>
      </c>
      <c r="C977" t="s">
        <v>93</v>
      </c>
      <c r="D977" t="s">
        <v>17</v>
      </c>
      <c r="E977">
        <v>29</v>
      </c>
      <c r="F977" t="str" cm="1">
        <f t="array" ref="F977">_xlfn.IFS(Table1[[#This Row],[Age]]&gt;49,"OLD",Table1[[#This Row],[Age]]&gt;29,"MIDDLE AGE",Table1[[#This Row],[Age]]&gt;19,"YOUNG")</f>
        <v>YOUNG</v>
      </c>
      <c r="G977" t="s">
        <v>22</v>
      </c>
      <c r="H977" t="s">
        <v>27</v>
      </c>
      <c r="I977" t="s">
        <v>28</v>
      </c>
      <c r="J977" s="4">
        <v>153.62</v>
      </c>
      <c r="K977">
        <v>2</v>
      </c>
      <c r="L977" s="4">
        <v>307.24</v>
      </c>
      <c r="M977" s="4">
        <f>L977-J977</f>
        <v>153.62</v>
      </c>
      <c r="N977" s="4">
        <f t="shared" si="30"/>
        <v>76.81</v>
      </c>
      <c r="O977" s="3">
        <f t="shared" si="31"/>
        <v>50</v>
      </c>
      <c r="P977"/>
    </row>
    <row r="978" spans="1:16">
      <c r="A978">
        <v>1977</v>
      </c>
      <c r="B978" s="2" t="s">
        <v>958</v>
      </c>
      <c r="C978" t="s">
        <v>637</v>
      </c>
      <c r="D978" t="s">
        <v>17</v>
      </c>
      <c r="E978">
        <v>39</v>
      </c>
      <c r="F978" t="str" cm="1">
        <f t="array" ref="F978">_xlfn.IFS(Table1[[#This Row],[Age]]&gt;49,"OLD",Table1[[#This Row],[Age]]&gt;29,"MIDDLE AGE",Table1[[#This Row],[Age]]&gt;19,"YOUNG")</f>
        <v>MIDDLE AGE</v>
      </c>
      <c r="G978" t="s">
        <v>13</v>
      </c>
      <c r="H978" t="s">
        <v>27</v>
      </c>
      <c r="I978" t="s">
        <v>46</v>
      </c>
      <c r="J978" s="4">
        <v>764.33</v>
      </c>
      <c r="K978">
        <v>4</v>
      </c>
      <c r="L978" s="4">
        <v>3057.32</v>
      </c>
      <c r="M978" s="4">
        <f>L978-J978</f>
        <v>2292.9900000000002</v>
      </c>
      <c r="N978" s="4">
        <f t="shared" si="30"/>
        <v>191.08250000000001</v>
      </c>
      <c r="O978" s="3">
        <f t="shared" si="31"/>
        <v>75</v>
      </c>
      <c r="P978"/>
    </row>
    <row r="979" spans="1:16">
      <c r="A979">
        <v>1978</v>
      </c>
      <c r="B979" s="2" t="s">
        <v>1124</v>
      </c>
      <c r="C979" t="s">
        <v>638</v>
      </c>
      <c r="D979" t="s">
        <v>17</v>
      </c>
      <c r="E979">
        <v>54</v>
      </c>
      <c r="F979" t="str" cm="1">
        <f t="array" ref="F979">_xlfn.IFS(Table1[[#This Row],[Age]]&gt;49,"OLD",Table1[[#This Row],[Age]]&gt;29,"MIDDLE AGE",Table1[[#This Row],[Age]]&gt;19,"YOUNG")</f>
        <v>OLD</v>
      </c>
      <c r="G979" t="s">
        <v>22</v>
      </c>
      <c r="H979" t="s">
        <v>19</v>
      </c>
      <c r="I979" t="s">
        <v>20</v>
      </c>
      <c r="J979" s="4">
        <v>957.31</v>
      </c>
      <c r="K979">
        <v>3</v>
      </c>
      <c r="L979" s="4">
        <v>2871.93</v>
      </c>
      <c r="M979" s="4">
        <f>L979-J979</f>
        <v>1914.62</v>
      </c>
      <c r="N979" s="4">
        <f t="shared" si="30"/>
        <v>319.1033333333333</v>
      </c>
      <c r="O979" s="3">
        <f t="shared" si="31"/>
        <v>66.666666666666657</v>
      </c>
      <c r="P979"/>
    </row>
    <row r="980" spans="1:16">
      <c r="A980">
        <v>1979</v>
      </c>
      <c r="B980" s="2" t="s">
        <v>1249</v>
      </c>
      <c r="C980" t="s">
        <v>199</v>
      </c>
      <c r="D980" t="s">
        <v>17</v>
      </c>
      <c r="E980">
        <v>37</v>
      </c>
      <c r="F980" t="str" cm="1">
        <f t="array" ref="F980">_xlfn.IFS(Table1[[#This Row],[Age]]&gt;49,"OLD",Table1[[#This Row],[Age]]&gt;29,"MIDDLE AGE",Table1[[#This Row],[Age]]&gt;19,"YOUNG")</f>
        <v>MIDDLE AGE</v>
      </c>
      <c r="G980" t="s">
        <v>25</v>
      </c>
      <c r="H980" t="s">
        <v>19</v>
      </c>
      <c r="I980" t="s">
        <v>80</v>
      </c>
      <c r="J980" s="4">
        <v>669.85</v>
      </c>
      <c r="K980">
        <v>1</v>
      </c>
      <c r="L980" s="4">
        <v>669.85</v>
      </c>
      <c r="M980" s="4">
        <f>L980-J980</f>
        <v>0</v>
      </c>
      <c r="N980" s="4">
        <f t="shared" si="30"/>
        <v>669.85</v>
      </c>
      <c r="O980" s="3">
        <f t="shared" si="31"/>
        <v>0</v>
      </c>
      <c r="P980"/>
    </row>
    <row r="981" spans="1:16">
      <c r="A981">
        <v>1980</v>
      </c>
      <c r="B981" s="2" t="s">
        <v>1151</v>
      </c>
      <c r="C981" t="s">
        <v>91</v>
      </c>
      <c r="D981" t="s">
        <v>17</v>
      </c>
      <c r="E981">
        <v>56</v>
      </c>
      <c r="F981" t="str" cm="1">
        <f t="array" ref="F981">_xlfn.IFS(Table1[[#This Row],[Age]]&gt;49,"OLD",Table1[[#This Row],[Age]]&gt;29,"MIDDLE AGE",Table1[[#This Row],[Age]]&gt;19,"YOUNG")</f>
        <v>OLD</v>
      </c>
      <c r="G981" t="s">
        <v>22</v>
      </c>
      <c r="H981" t="s">
        <v>19</v>
      </c>
      <c r="I981" t="s">
        <v>51</v>
      </c>
      <c r="J981" s="4">
        <v>417.2</v>
      </c>
      <c r="K981">
        <v>4</v>
      </c>
      <c r="L981" s="4">
        <v>1668.8</v>
      </c>
      <c r="M981" s="4">
        <f>L981-J981</f>
        <v>1251.5999999999999</v>
      </c>
      <c r="N981" s="4">
        <f t="shared" si="30"/>
        <v>104.3</v>
      </c>
      <c r="O981" s="3">
        <f t="shared" si="31"/>
        <v>75</v>
      </c>
      <c r="P981"/>
    </row>
    <row r="982" spans="1:16">
      <c r="A982">
        <v>1981</v>
      </c>
      <c r="B982" s="2" t="s">
        <v>1281</v>
      </c>
      <c r="C982" t="s">
        <v>639</v>
      </c>
      <c r="D982" t="s">
        <v>17</v>
      </c>
      <c r="E982">
        <v>41</v>
      </c>
      <c r="F982" t="str" cm="1">
        <f t="array" ref="F982">_xlfn.IFS(Table1[[#This Row],[Age]]&gt;49,"OLD",Table1[[#This Row],[Age]]&gt;29,"MIDDLE AGE",Table1[[#This Row],[Age]]&gt;19,"YOUNG")</f>
        <v>MIDDLE AGE</v>
      </c>
      <c r="G982" t="s">
        <v>25</v>
      </c>
      <c r="H982" t="s">
        <v>40</v>
      </c>
      <c r="I982" t="s">
        <v>68</v>
      </c>
      <c r="J982" s="4">
        <v>686.64</v>
      </c>
      <c r="K982">
        <v>3</v>
      </c>
      <c r="L982" s="4">
        <v>2059.92</v>
      </c>
      <c r="M982" s="4">
        <f>L982-J982</f>
        <v>1373.2800000000002</v>
      </c>
      <c r="N982" s="4">
        <f t="shared" si="30"/>
        <v>228.88</v>
      </c>
      <c r="O982" s="3">
        <f t="shared" si="31"/>
        <v>66.666666666666671</v>
      </c>
      <c r="P982"/>
    </row>
    <row r="983" spans="1:16">
      <c r="A983">
        <v>1982</v>
      </c>
      <c r="B983" s="2" t="s">
        <v>1020</v>
      </c>
      <c r="C983" t="s">
        <v>330</v>
      </c>
      <c r="D983" t="s">
        <v>17</v>
      </c>
      <c r="E983">
        <v>37</v>
      </c>
      <c r="F983" t="str" cm="1">
        <f t="array" ref="F983">_xlfn.IFS(Table1[[#This Row],[Age]]&gt;49,"OLD",Table1[[#This Row],[Age]]&gt;29,"MIDDLE AGE",Table1[[#This Row],[Age]]&gt;19,"YOUNG")</f>
        <v>MIDDLE AGE</v>
      </c>
      <c r="G983" t="s">
        <v>25</v>
      </c>
      <c r="H983" t="s">
        <v>27</v>
      </c>
      <c r="I983" t="s">
        <v>53</v>
      </c>
      <c r="J983" s="4">
        <v>236.52</v>
      </c>
      <c r="K983">
        <v>3</v>
      </c>
      <c r="L983" s="4">
        <v>709.56</v>
      </c>
      <c r="M983" s="4">
        <f>L983-J983</f>
        <v>473.03999999999996</v>
      </c>
      <c r="N983" s="4">
        <f t="shared" si="30"/>
        <v>78.84</v>
      </c>
      <c r="O983" s="3">
        <f t="shared" si="31"/>
        <v>66.666666666666657</v>
      </c>
      <c r="P983"/>
    </row>
    <row r="984" spans="1:16">
      <c r="A984">
        <v>1983</v>
      </c>
      <c r="B984" s="2" t="s">
        <v>1131</v>
      </c>
      <c r="C984" t="s">
        <v>289</v>
      </c>
      <c r="D984" t="s">
        <v>17</v>
      </c>
      <c r="E984">
        <v>18</v>
      </c>
      <c r="F984" t="e" cm="1">
        <f t="array" ref="F984">_xlfn.IFS(Table1[[#This Row],[Age]]&gt;49,"OLD",Table1[[#This Row],[Age]]&gt;29,"MIDDLE AGE",Table1[[#This Row],[Age]]&gt;19,"YOUNG")</f>
        <v>#N/A</v>
      </c>
      <c r="G984" t="s">
        <v>18</v>
      </c>
      <c r="H984" t="s">
        <v>35</v>
      </c>
      <c r="I984" t="s">
        <v>64</v>
      </c>
      <c r="J984" s="4">
        <v>997.99</v>
      </c>
      <c r="K984">
        <v>3</v>
      </c>
      <c r="L984" s="4">
        <v>2993.97</v>
      </c>
      <c r="M984" s="4">
        <f>L984-J984</f>
        <v>1995.9799999999998</v>
      </c>
      <c r="N984" s="4">
        <f t="shared" si="30"/>
        <v>332.66333333333336</v>
      </c>
      <c r="O984" s="3">
        <f t="shared" si="31"/>
        <v>66.666666666666657</v>
      </c>
      <c r="P984"/>
    </row>
    <row r="985" spans="1:16">
      <c r="A985">
        <v>1984</v>
      </c>
      <c r="B985" s="2" t="s">
        <v>951</v>
      </c>
      <c r="C985" t="s">
        <v>39</v>
      </c>
      <c r="D985" t="s">
        <v>12</v>
      </c>
      <c r="E985">
        <v>18</v>
      </c>
      <c r="F985" t="e" cm="1">
        <f t="array" ref="F985">_xlfn.IFS(Table1[[#This Row],[Age]]&gt;49,"OLD",Table1[[#This Row],[Age]]&gt;29,"MIDDLE AGE",Table1[[#This Row],[Age]]&gt;19,"YOUNG")</f>
        <v>#N/A</v>
      </c>
      <c r="G985" t="s">
        <v>25</v>
      </c>
      <c r="H985" t="s">
        <v>40</v>
      </c>
      <c r="I985" t="s">
        <v>74</v>
      </c>
      <c r="J985" s="4">
        <v>436.77</v>
      </c>
      <c r="K985">
        <v>5</v>
      </c>
      <c r="L985" s="4">
        <v>2183.85</v>
      </c>
      <c r="M985" s="4">
        <f>L985-J985</f>
        <v>1747.08</v>
      </c>
      <c r="N985" s="4">
        <f t="shared" si="30"/>
        <v>87.353999999999999</v>
      </c>
      <c r="O985" s="3">
        <f t="shared" si="31"/>
        <v>80</v>
      </c>
      <c r="P985"/>
    </row>
    <row r="986" spans="1:16">
      <c r="A986">
        <v>1985</v>
      </c>
      <c r="B986" s="2" t="s">
        <v>1167</v>
      </c>
      <c r="C986" t="s">
        <v>229</v>
      </c>
      <c r="D986" t="s">
        <v>17</v>
      </c>
      <c r="E986">
        <v>34</v>
      </c>
      <c r="F986" t="str" cm="1">
        <f t="array" ref="F986">_xlfn.IFS(Table1[[#This Row],[Age]]&gt;49,"OLD",Table1[[#This Row],[Age]]&gt;29,"MIDDLE AGE",Table1[[#This Row],[Age]]&gt;19,"YOUNG")</f>
        <v>MIDDLE AGE</v>
      </c>
      <c r="G986" t="s">
        <v>18</v>
      </c>
      <c r="H986" t="s">
        <v>14</v>
      </c>
      <c r="I986" t="s">
        <v>43</v>
      </c>
      <c r="J986" s="4">
        <v>932.37</v>
      </c>
      <c r="K986">
        <v>4</v>
      </c>
      <c r="L986" s="4">
        <v>3729.48</v>
      </c>
      <c r="M986" s="4">
        <f>L986-J986</f>
        <v>2797.11</v>
      </c>
      <c r="N986" s="4">
        <f t="shared" si="30"/>
        <v>233.0925</v>
      </c>
      <c r="O986" s="3">
        <f t="shared" si="31"/>
        <v>75</v>
      </c>
      <c r="P986"/>
    </row>
    <row r="987" spans="1:16">
      <c r="A987">
        <v>1986</v>
      </c>
      <c r="B987" s="2" t="s">
        <v>1013</v>
      </c>
      <c r="C987" t="s">
        <v>271</v>
      </c>
      <c r="D987" t="s">
        <v>17</v>
      </c>
      <c r="E987">
        <v>18</v>
      </c>
      <c r="F987" t="e" cm="1">
        <f t="array" ref="F987">_xlfn.IFS(Table1[[#This Row],[Age]]&gt;49,"OLD",Table1[[#This Row],[Age]]&gt;29,"MIDDLE AGE",Table1[[#This Row],[Age]]&gt;19,"YOUNG")</f>
        <v>#N/A</v>
      </c>
      <c r="G987" t="s">
        <v>13</v>
      </c>
      <c r="H987" t="s">
        <v>40</v>
      </c>
      <c r="I987" t="s">
        <v>68</v>
      </c>
      <c r="J987" s="4">
        <v>436.49</v>
      </c>
      <c r="K987">
        <v>1</v>
      </c>
      <c r="L987" s="4">
        <v>436.49</v>
      </c>
      <c r="M987" s="4">
        <f>L987-J987</f>
        <v>0</v>
      </c>
      <c r="N987" s="4">
        <f t="shared" si="30"/>
        <v>436.49</v>
      </c>
      <c r="O987" s="3">
        <f t="shared" si="31"/>
        <v>0</v>
      </c>
      <c r="P987"/>
    </row>
    <row r="988" spans="1:16">
      <c r="A988">
        <v>1987</v>
      </c>
      <c r="B988" s="2" t="s">
        <v>1186</v>
      </c>
      <c r="C988" t="s">
        <v>640</v>
      </c>
      <c r="D988" t="s">
        <v>17</v>
      </c>
      <c r="E988">
        <v>62</v>
      </c>
      <c r="F988" t="str" cm="1">
        <f t="array" ref="F988">_xlfn.IFS(Table1[[#This Row],[Age]]&gt;49,"OLD",Table1[[#This Row],[Age]]&gt;29,"MIDDLE AGE",Table1[[#This Row],[Age]]&gt;19,"YOUNG")</f>
        <v>OLD</v>
      </c>
      <c r="G988" t="s">
        <v>22</v>
      </c>
      <c r="H988" t="s">
        <v>27</v>
      </c>
      <c r="I988" t="s">
        <v>46</v>
      </c>
      <c r="J988" s="4">
        <v>928.86</v>
      </c>
      <c r="K988">
        <v>4</v>
      </c>
      <c r="L988" s="4">
        <v>3715.44</v>
      </c>
      <c r="M988" s="4">
        <f>L988-J988</f>
        <v>2786.58</v>
      </c>
      <c r="N988" s="4">
        <f t="shared" si="30"/>
        <v>232.215</v>
      </c>
      <c r="O988" s="3">
        <f t="shared" si="31"/>
        <v>75</v>
      </c>
      <c r="P988"/>
    </row>
    <row r="989" spans="1:16">
      <c r="A989">
        <v>1988</v>
      </c>
      <c r="B989" s="2" t="s">
        <v>1245</v>
      </c>
      <c r="C989" t="s">
        <v>272</v>
      </c>
      <c r="D989" t="s">
        <v>17</v>
      </c>
      <c r="E989">
        <v>47</v>
      </c>
      <c r="F989" t="str" cm="1">
        <f t="array" ref="F989">_xlfn.IFS(Table1[[#This Row],[Age]]&gt;49,"OLD",Table1[[#This Row],[Age]]&gt;29,"MIDDLE AGE",Table1[[#This Row],[Age]]&gt;19,"YOUNG")</f>
        <v>MIDDLE AGE</v>
      </c>
      <c r="G989" t="s">
        <v>13</v>
      </c>
      <c r="H989" t="s">
        <v>14</v>
      </c>
      <c r="I989" t="s">
        <v>48</v>
      </c>
      <c r="J989" s="4">
        <v>342.33</v>
      </c>
      <c r="K989">
        <v>2</v>
      </c>
      <c r="L989" s="4">
        <v>684.66</v>
      </c>
      <c r="M989" s="4">
        <f>L989-J989</f>
        <v>342.33</v>
      </c>
      <c r="N989" s="4">
        <f t="shared" si="30"/>
        <v>171.16499999999999</v>
      </c>
      <c r="O989" s="3">
        <f t="shared" si="31"/>
        <v>50</v>
      </c>
      <c r="P989"/>
    </row>
    <row r="990" spans="1:16">
      <c r="A990">
        <v>1989</v>
      </c>
      <c r="B990" s="2" t="s">
        <v>1099</v>
      </c>
      <c r="C990" t="s">
        <v>641</v>
      </c>
      <c r="D990" t="s">
        <v>17</v>
      </c>
      <c r="E990">
        <v>58</v>
      </c>
      <c r="F990" t="str" cm="1">
        <f t="array" ref="F990">_xlfn.IFS(Table1[[#This Row],[Age]]&gt;49,"OLD",Table1[[#This Row],[Age]]&gt;29,"MIDDLE AGE",Table1[[#This Row],[Age]]&gt;19,"YOUNG")</f>
        <v>OLD</v>
      </c>
      <c r="G990" t="s">
        <v>13</v>
      </c>
      <c r="H990" t="s">
        <v>40</v>
      </c>
      <c r="I990" t="s">
        <v>76</v>
      </c>
      <c r="J990" s="4">
        <v>762.94</v>
      </c>
      <c r="K990">
        <v>3</v>
      </c>
      <c r="L990" s="4">
        <v>2288.8200000000002</v>
      </c>
      <c r="M990" s="4">
        <f>L990-J990</f>
        <v>1525.88</v>
      </c>
      <c r="N990" s="4">
        <f t="shared" si="30"/>
        <v>254.31333333333336</v>
      </c>
      <c r="O990" s="3">
        <f t="shared" si="31"/>
        <v>66.666666666666657</v>
      </c>
      <c r="P990"/>
    </row>
    <row r="991" spans="1:16">
      <c r="A991">
        <v>1990</v>
      </c>
      <c r="B991" s="2" t="s">
        <v>1085</v>
      </c>
      <c r="C991" t="s">
        <v>152</v>
      </c>
      <c r="D991" t="s">
        <v>17</v>
      </c>
      <c r="E991">
        <v>64</v>
      </c>
      <c r="F991" t="str" cm="1">
        <f t="array" ref="F991">_xlfn.IFS(Table1[[#This Row],[Age]]&gt;49,"OLD",Table1[[#This Row],[Age]]&gt;29,"MIDDLE AGE",Table1[[#This Row],[Age]]&gt;19,"YOUNG")</f>
        <v>OLD</v>
      </c>
      <c r="G991" t="s">
        <v>25</v>
      </c>
      <c r="H991" t="s">
        <v>27</v>
      </c>
      <c r="I991" t="s">
        <v>46</v>
      </c>
      <c r="J991" s="4">
        <v>951.49</v>
      </c>
      <c r="K991">
        <v>2</v>
      </c>
      <c r="L991" s="4">
        <v>1902.98</v>
      </c>
      <c r="M991" s="4">
        <f>L991-J991</f>
        <v>951.49</v>
      </c>
      <c r="N991" s="4">
        <f t="shared" si="30"/>
        <v>475.745</v>
      </c>
      <c r="O991" s="3">
        <f t="shared" si="31"/>
        <v>50</v>
      </c>
      <c r="P991"/>
    </row>
    <row r="992" spans="1:16">
      <c r="A992">
        <v>1991</v>
      </c>
      <c r="B992" s="2" t="s">
        <v>1268</v>
      </c>
      <c r="C992" t="s">
        <v>225</v>
      </c>
      <c r="D992" t="s">
        <v>17</v>
      </c>
      <c r="E992">
        <v>20</v>
      </c>
      <c r="F992" t="str" cm="1">
        <f t="array" ref="F992">_xlfn.IFS(Table1[[#This Row],[Age]]&gt;49,"OLD",Table1[[#This Row],[Age]]&gt;29,"MIDDLE AGE",Table1[[#This Row],[Age]]&gt;19,"YOUNG")</f>
        <v>YOUNG</v>
      </c>
      <c r="G992" t="s">
        <v>22</v>
      </c>
      <c r="H992" t="s">
        <v>27</v>
      </c>
      <c r="I992" t="s">
        <v>53</v>
      </c>
      <c r="J992" s="4">
        <v>649.52</v>
      </c>
      <c r="K992">
        <v>4</v>
      </c>
      <c r="L992" s="4">
        <v>2598.08</v>
      </c>
      <c r="M992" s="4">
        <f>L992-J992</f>
        <v>1948.56</v>
      </c>
      <c r="N992" s="4">
        <f t="shared" si="30"/>
        <v>162.38</v>
      </c>
      <c r="O992" s="3">
        <f t="shared" si="31"/>
        <v>75</v>
      </c>
      <c r="P992"/>
    </row>
    <row r="993" spans="1:16">
      <c r="A993">
        <v>1992</v>
      </c>
      <c r="B993" s="2" t="s">
        <v>1226</v>
      </c>
      <c r="C993" t="s">
        <v>437</v>
      </c>
      <c r="D993" t="s">
        <v>17</v>
      </c>
      <c r="E993">
        <v>63</v>
      </c>
      <c r="F993" t="str" cm="1">
        <f t="array" ref="F993">_xlfn.IFS(Table1[[#This Row],[Age]]&gt;49,"OLD",Table1[[#This Row],[Age]]&gt;29,"MIDDLE AGE",Table1[[#This Row],[Age]]&gt;19,"YOUNG")</f>
        <v>OLD</v>
      </c>
      <c r="G993" t="s">
        <v>22</v>
      </c>
      <c r="H993" t="s">
        <v>35</v>
      </c>
      <c r="I993" t="s">
        <v>64</v>
      </c>
      <c r="J993" s="4">
        <v>680.79</v>
      </c>
      <c r="K993">
        <v>1</v>
      </c>
      <c r="L993" s="4">
        <v>680.79</v>
      </c>
      <c r="M993" s="4">
        <f>L993-J993</f>
        <v>0</v>
      </c>
      <c r="N993" s="4">
        <f t="shared" si="30"/>
        <v>680.79</v>
      </c>
      <c r="O993" s="3">
        <f t="shared" si="31"/>
        <v>0</v>
      </c>
      <c r="P993"/>
    </row>
    <row r="994" spans="1:16">
      <c r="A994">
        <v>1993</v>
      </c>
      <c r="B994" s="2" t="s">
        <v>978</v>
      </c>
      <c r="C994" t="s">
        <v>342</v>
      </c>
      <c r="D994" t="s">
        <v>17</v>
      </c>
      <c r="E994">
        <v>28</v>
      </c>
      <c r="F994" t="str" cm="1">
        <f t="array" ref="F994">_xlfn.IFS(Table1[[#This Row],[Age]]&gt;49,"OLD",Table1[[#This Row],[Age]]&gt;29,"MIDDLE AGE",Table1[[#This Row],[Age]]&gt;19,"YOUNG")</f>
        <v>YOUNG</v>
      </c>
      <c r="G994" t="s">
        <v>13</v>
      </c>
      <c r="H994" t="s">
        <v>40</v>
      </c>
      <c r="I994" t="s">
        <v>41</v>
      </c>
      <c r="J994" s="4">
        <v>111.86</v>
      </c>
      <c r="K994">
        <v>2</v>
      </c>
      <c r="L994" s="4">
        <v>223.72</v>
      </c>
      <c r="M994" s="4">
        <f>L994-J994</f>
        <v>111.86</v>
      </c>
      <c r="N994" s="4">
        <f t="shared" si="30"/>
        <v>55.93</v>
      </c>
      <c r="O994" s="3">
        <f t="shared" si="31"/>
        <v>50</v>
      </c>
      <c r="P994"/>
    </row>
    <row r="995" spans="1:16">
      <c r="A995">
        <v>1994</v>
      </c>
      <c r="B995" s="2" t="s">
        <v>1255</v>
      </c>
      <c r="C995" t="s">
        <v>642</v>
      </c>
      <c r="D995" t="s">
        <v>17</v>
      </c>
      <c r="E995">
        <v>41</v>
      </c>
      <c r="F995" t="str" cm="1">
        <f t="array" ref="F995">_xlfn.IFS(Table1[[#This Row],[Age]]&gt;49,"OLD",Table1[[#This Row],[Age]]&gt;29,"MIDDLE AGE",Table1[[#This Row],[Age]]&gt;19,"YOUNG")</f>
        <v>MIDDLE AGE</v>
      </c>
      <c r="G995" t="s">
        <v>18</v>
      </c>
      <c r="H995" t="s">
        <v>27</v>
      </c>
      <c r="I995" t="s">
        <v>46</v>
      </c>
      <c r="J995" s="4">
        <v>479.48</v>
      </c>
      <c r="K995">
        <v>2</v>
      </c>
      <c r="L995" s="4">
        <v>958.96</v>
      </c>
      <c r="M995" s="4">
        <f>L995-J995</f>
        <v>479.48</v>
      </c>
      <c r="N995" s="4">
        <f t="shared" si="30"/>
        <v>239.74</v>
      </c>
      <c r="O995" s="3">
        <f t="shared" si="31"/>
        <v>50</v>
      </c>
      <c r="P995"/>
    </row>
    <row r="996" spans="1:16">
      <c r="A996">
        <v>1995</v>
      </c>
      <c r="B996" s="2" t="s">
        <v>1282</v>
      </c>
      <c r="C996" t="s">
        <v>455</v>
      </c>
      <c r="D996" t="s">
        <v>17</v>
      </c>
      <c r="E996">
        <v>39</v>
      </c>
      <c r="F996" t="str" cm="1">
        <f t="array" ref="F996">_xlfn.IFS(Table1[[#This Row],[Age]]&gt;49,"OLD",Table1[[#This Row],[Age]]&gt;29,"MIDDLE AGE",Table1[[#This Row],[Age]]&gt;19,"YOUNG")</f>
        <v>MIDDLE AGE</v>
      </c>
      <c r="G996" t="s">
        <v>18</v>
      </c>
      <c r="H996" t="s">
        <v>19</v>
      </c>
      <c r="I996" t="s">
        <v>23</v>
      </c>
      <c r="J996" s="4">
        <v>887.89</v>
      </c>
      <c r="K996">
        <v>5</v>
      </c>
      <c r="L996" s="4">
        <v>4439.45</v>
      </c>
      <c r="M996" s="4">
        <f>L996-J996</f>
        <v>3551.56</v>
      </c>
      <c r="N996" s="4">
        <f t="shared" si="30"/>
        <v>177.578</v>
      </c>
      <c r="O996" s="3">
        <f t="shared" si="31"/>
        <v>80</v>
      </c>
      <c r="P996"/>
    </row>
    <row r="997" spans="1:16">
      <c r="A997">
        <v>1996</v>
      </c>
      <c r="B997" s="2" t="s">
        <v>1283</v>
      </c>
      <c r="C997" t="s">
        <v>566</v>
      </c>
      <c r="D997" t="s">
        <v>12</v>
      </c>
      <c r="E997">
        <v>61</v>
      </c>
      <c r="F997" t="str" cm="1">
        <f t="array" ref="F997">_xlfn.IFS(Table1[[#This Row],[Age]]&gt;49,"OLD",Table1[[#This Row],[Age]]&gt;29,"MIDDLE AGE",Table1[[#This Row],[Age]]&gt;19,"YOUNG")</f>
        <v>OLD</v>
      </c>
      <c r="G997" t="s">
        <v>25</v>
      </c>
      <c r="H997" t="s">
        <v>27</v>
      </c>
      <c r="I997" t="s">
        <v>53</v>
      </c>
      <c r="J997" s="4">
        <v>248.5</v>
      </c>
      <c r="K997">
        <v>4</v>
      </c>
      <c r="L997" s="4">
        <v>994</v>
      </c>
      <c r="M997" s="4">
        <f>L997-J997</f>
        <v>745.5</v>
      </c>
      <c r="N997" s="4">
        <f t="shared" si="30"/>
        <v>62.125</v>
      </c>
      <c r="O997" s="3">
        <f t="shared" si="31"/>
        <v>75</v>
      </c>
      <c r="P997"/>
    </row>
    <row r="998" spans="1:16">
      <c r="A998">
        <v>1997</v>
      </c>
      <c r="B998" s="2" t="s">
        <v>1148</v>
      </c>
      <c r="C998" t="s">
        <v>643</v>
      </c>
      <c r="D998" t="s">
        <v>12</v>
      </c>
      <c r="E998">
        <v>62</v>
      </c>
      <c r="F998" t="str" cm="1">
        <f t="array" ref="F998">_xlfn.IFS(Table1[[#This Row],[Age]]&gt;49,"OLD",Table1[[#This Row],[Age]]&gt;29,"MIDDLE AGE",Table1[[#This Row],[Age]]&gt;19,"YOUNG")</f>
        <v>OLD</v>
      </c>
      <c r="G998" t="s">
        <v>18</v>
      </c>
      <c r="H998" t="s">
        <v>35</v>
      </c>
      <c r="I998" t="s">
        <v>64</v>
      </c>
      <c r="J998" s="4">
        <v>790.48</v>
      </c>
      <c r="K998">
        <v>2</v>
      </c>
      <c r="L998" s="4">
        <v>1580.96</v>
      </c>
      <c r="M998" s="4">
        <f>L998-J998</f>
        <v>790.48</v>
      </c>
      <c r="N998" s="4">
        <f t="shared" si="30"/>
        <v>395.24</v>
      </c>
      <c r="O998" s="3">
        <f t="shared" si="31"/>
        <v>50</v>
      </c>
      <c r="P998"/>
    </row>
    <row r="999" spans="1:16">
      <c r="A999">
        <v>1998</v>
      </c>
      <c r="B999" s="2" t="s">
        <v>1049</v>
      </c>
      <c r="C999" t="s">
        <v>298</v>
      </c>
      <c r="D999" t="s">
        <v>17</v>
      </c>
      <c r="E999">
        <v>43</v>
      </c>
      <c r="F999" t="str" cm="1">
        <f t="array" ref="F999">_xlfn.IFS(Table1[[#This Row],[Age]]&gt;49,"OLD",Table1[[#This Row],[Age]]&gt;29,"MIDDLE AGE",Table1[[#This Row],[Age]]&gt;19,"YOUNG")</f>
        <v>MIDDLE AGE</v>
      </c>
      <c r="G999" t="s">
        <v>18</v>
      </c>
      <c r="H999" t="s">
        <v>27</v>
      </c>
      <c r="I999" t="s">
        <v>28</v>
      </c>
      <c r="J999" s="4">
        <v>678.95</v>
      </c>
      <c r="K999">
        <v>4</v>
      </c>
      <c r="L999" s="4">
        <v>2715.8</v>
      </c>
      <c r="M999" s="4">
        <f>L999-J999</f>
        <v>2036.8500000000001</v>
      </c>
      <c r="N999" s="4">
        <f t="shared" si="30"/>
        <v>169.73750000000001</v>
      </c>
      <c r="O999" s="3">
        <f t="shared" si="31"/>
        <v>75</v>
      </c>
      <c r="P999"/>
    </row>
    <row r="1000" spans="1:16">
      <c r="A1000">
        <v>1999</v>
      </c>
      <c r="B1000" s="2" t="s">
        <v>987</v>
      </c>
      <c r="C1000" t="s">
        <v>636</v>
      </c>
      <c r="D1000" t="s">
        <v>17</v>
      </c>
      <c r="E1000">
        <v>30</v>
      </c>
      <c r="F1000" t="str" cm="1">
        <f t="array" ref="F1000">_xlfn.IFS(Table1[[#This Row],[Age]]&gt;49,"OLD",Table1[[#This Row],[Age]]&gt;29,"MIDDLE AGE",Table1[[#This Row],[Age]]&gt;19,"YOUNG")</f>
        <v>MIDDLE AGE</v>
      </c>
      <c r="G1000" t="s">
        <v>13</v>
      </c>
      <c r="H1000" t="s">
        <v>40</v>
      </c>
      <c r="I1000" t="s">
        <v>76</v>
      </c>
      <c r="J1000" s="4">
        <v>230.76</v>
      </c>
      <c r="K1000">
        <v>1</v>
      </c>
      <c r="L1000" s="4">
        <v>230.76</v>
      </c>
      <c r="M1000" s="4">
        <f>L1000-J1000</f>
        <v>0</v>
      </c>
      <c r="N1000" s="4">
        <f t="shared" si="30"/>
        <v>230.76</v>
      </c>
      <c r="O1000" s="3">
        <f t="shared" si="31"/>
        <v>0</v>
      </c>
      <c r="P1000"/>
    </row>
    <row r="1001" spans="1:16">
      <c r="A1001">
        <v>2000</v>
      </c>
      <c r="B1001" s="2" t="s">
        <v>1025</v>
      </c>
      <c r="C1001" t="s">
        <v>113</v>
      </c>
      <c r="D1001" t="s">
        <v>12</v>
      </c>
      <c r="E1001">
        <v>18</v>
      </c>
      <c r="F1001" t="e" cm="1">
        <f t="array" ref="F1001">_xlfn.IFS(Table1[[#This Row],[Age]]&gt;49,"OLD",Table1[[#This Row],[Age]]&gt;29,"MIDDLE AGE",Table1[[#This Row],[Age]]&gt;19,"YOUNG")</f>
        <v>#N/A</v>
      </c>
      <c r="G1001" t="s">
        <v>18</v>
      </c>
      <c r="H1001" t="s">
        <v>40</v>
      </c>
      <c r="I1001" t="s">
        <v>68</v>
      </c>
      <c r="J1001" s="4">
        <v>289.95999999999998</v>
      </c>
      <c r="K1001">
        <v>2</v>
      </c>
      <c r="L1001" s="4">
        <v>579.91999999999996</v>
      </c>
      <c r="M1001" s="4">
        <f>L1001-J1001</f>
        <v>289.95999999999998</v>
      </c>
      <c r="N1001" s="4">
        <f t="shared" si="30"/>
        <v>144.97999999999999</v>
      </c>
      <c r="O1001" s="3">
        <f t="shared" si="31"/>
        <v>50</v>
      </c>
      <c r="P1001"/>
    </row>
    <row r="1002" spans="1:16">
      <c r="A1002">
        <v>2001</v>
      </c>
      <c r="B1002" s="2" t="s">
        <v>1079</v>
      </c>
      <c r="C1002" t="s">
        <v>474</v>
      </c>
      <c r="D1002" t="s">
        <v>17</v>
      </c>
      <c r="E1002">
        <v>41</v>
      </c>
      <c r="F1002" t="str" cm="1">
        <f t="array" ref="F1002">_xlfn.IFS(Table1[[#This Row],[Age]]&gt;49,"OLD",Table1[[#This Row],[Age]]&gt;29,"MIDDLE AGE",Table1[[#This Row],[Age]]&gt;19,"YOUNG")</f>
        <v>MIDDLE AGE</v>
      </c>
      <c r="G1002" t="s">
        <v>22</v>
      </c>
      <c r="H1002" t="s">
        <v>14</v>
      </c>
      <c r="I1002" t="s">
        <v>15</v>
      </c>
      <c r="J1002" s="4">
        <v>433.29</v>
      </c>
      <c r="K1002">
        <v>1</v>
      </c>
      <c r="L1002" s="4">
        <v>433.29</v>
      </c>
      <c r="M1002" s="4">
        <f>L1002-J1002</f>
        <v>0</v>
      </c>
      <c r="N1002" s="4">
        <f t="shared" si="30"/>
        <v>433.29</v>
      </c>
      <c r="O1002" s="3">
        <f t="shared" si="31"/>
        <v>0</v>
      </c>
      <c r="P1002"/>
    </row>
    <row r="1003" spans="1:16">
      <c r="A1003">
        <v>2002</v>
      </c>
      <c r="B1003" s="2" t="s">
        <v>1043</v>
      </c>
      <c r="C1003" t="s">
        <v>368</v>
      </c>
      <c r="D1003" t="s">
        <v>12</v>
      </c>
      <c r="E1003">
        <v>27</v>
      </c>
      <c r="F1003" t="str" cm="1">
        <f t="array" ref="F1003">_xlfn.IFS(Table1[[#This Row],[Age]]&gt;49,"OLD",Table1[[#This Row],[Age]]&gt;29,"MIDDLE AGE",Table1[[#This Row],[Age]]&gt;19,"YOUNG")</f>
        <v>YOUNG</v>
      </c>
      <c r="G1003" t="s">
        <v>13</v>
      </c>
      <c r="H1003" t="s">
        <v>40</v>
      </c>
      <c r="I1003" t="s">
        <v>41</v>
      </c>
      <c r="J1003" s="4">
        <v>133.88</v>
      </c>
      <c r="K1003">
        <v>2</v>
      </c>
      <c r="L1003" s="4">
        <v>267.76</v>
      </c>
      <c r="M1003" s="4">
        <f>L1003-J1003</f>
        <v>133.88</v>
      </c>
      <c r="N1003" s="4">
        <f t="shared" si="30"/>
        <v>66.94</v>
      </c>
      <c r="O1003" s="3">
        <f t="shared" si="31"/>
        <v>50</v>
      </c>
      <c r="P1003"/>
    </row>
    <row r="1004" spans="1:16">
      <c r="A1004">
        <v>2003</v>
      </c>
      <c r="B1004" s="2" t="s">
        <v>1284</v>
      </c>
      <c r="C1004" t="s">
        <v>516</v>
      </c>
      <c r="D1004" t="s">
        <v>12</v>
      </c>
      <c r="E1004">
        <v>52</v>
      </c>
      <c r="F1004" t="str" cm="1">
        <f t="array" ref="F1004">_xlfn.IFS(Table1[[#This Row],[Age]]&gt;49,"OLD",Table1[[#This Row],[Age]]&gt;29,"MIDDLE AGE",Table1[[#This Row],[Age]]&gt;19,"YOUNG")</f>
        <v>OLD</v>
      </c>
      <c r="G1004" t="s">
        <v>13</v>
      </c>
      <c r="H1004" t="s">
        <v>14</v>
      </c>
      <c r="I1004" t="s">
        <v>43</v>
      </c>
      <c r="J1004" s="4">
        <v>914.24</v>
      </c>
      <c r="K1004">
        <v>3</v>
      </c>
      <c r="L1004" s="4">
        <v>2742.72</v>
      </c>
      <c r="M1004" s="4">
        <f>L1004-J1004</f>
        <v>1828.4799999999998</v>
      </c>
      <c r="N1004" s="4">
        <f t="shared" si="30"/>
        <v>304.74666666666667</v>
      </c>
      <c r="O1004" s="3">
        <f t="shared" si="31"/>
        <v>66.666666666666657</v>
      </c>
      <c r="P1004"/>
    </row>
    <row r="1005" spans="1:16">
      <c r="A1005">
        <v>2004</v>
      </c>
      <c r="B1005" s="2" t="s">
        <v>1146</v>
      </c>
      <c r="C1005" t="s">
        <v>479</v>
      </c>
      <c r="D1005" t="s">
        <v>12</v>
      </c>
      <c r="E1005">
        <v>41</v>
      </c>
      <c r="F1005" t="str" cm="1">
        <f t="array" ref="F1005">_xlfn.IFS(Table1[[#This Row],[Age]]&gt;49,"OLD",Table1[[#This Row],[Age]]&gt;29,"MIDDLE AGE",Table1[[#This Row],[Age]]&gt;19,"YOUNG")</f>
        <v>MIDDLE AGE</v>
      </c>
      <c r="G1005" t="s">
        <v>18</v>
      </c>
      <c r="H1005" t="s">
        <v>19</v>
      </c>
      <c r="I1005" t="s">
        <v>51</v>
      </c>
      <c r="J1005" s="4">
        <v>741.96</v>
      </c>
      <c r="K1005">
        <v>5</v>
      </c>
      <c r="L1005" s="4">
        <v>3709.8</v>
      </c>
      <c r="M1005" s="4">
        <f>L1005-J1005</f>
        <v>2967.84</v>
      </c>
      <c r="N1005" s="4">
        <f t="shared" si="30"/>
        <v>148.392</v>
      </c>
      <c r="O1005" s="3">
        <f t="shared" si="31"/>
        <v>80</v>
      </c>
      <c r="P1005"/>
    </row>
    <row r="1006" spans="1:16">
      <c r="A1006">
        <v>2005</v>
      </c>
      <c r="B1006" s="2" t="s">
        <v>1090</v>
      </c>
      <c r="C1006" t="s">
        <v>644</v>
      </c>
      <c r="D1006" t="s">
        <v>12</v>
      </c>
      <c r="E1006">
        <v>45</v>
      </c>
      <c r="F1006" t="str" cm="1">
        <f t="array" ref="F1006">_xlfn.IFS(Table1[[#This Row],[Age]]&gt;49,"OLD",Table1[[#This Row],[Age]]&gt;29,"MIDDLE AGE",Table1[[#This Row],[Age]]&gt;19,"YOUNG")</f>
        <v>MIDDLE AGE</v>
      </c>
      <c r="G1006" t="s">
        <v>22</v>
      </c>
      <c r="H1006" t="s">
        <v>35</v>
      </c>
      <c r="I1006" t="s">
        <v>58</v>
      </c>
      <c r="J1006" s="4">
        <v>371.31</v>
      </c>
      <c r="K1006">
        <v>5</v>
      </c>
      <c r="L1006" s="4">
        <v>1856.55</v>
      </c>
      <c r="M1006" s="4">
        <f>L1006-J1006</f>
        <v>1485.24</v>
      </c>
      <c r="N1006" s="4">
        <f t="shared" si="30"/>
        <v>74.262</v>
      </c>
      <c r="O1006" s="3">
        <f t="shared" si="31"/>
        <v>80</v>
      </c>
      <c r="P1006"/>
    </row>
    <row r="1007" spans="1:16">
      <c r="A1007">
        <v>2006</v>
      </c>
      <c r="B1007" s="2" t="s">
        <v>1100</v>
      </c>
      <c r="C1007" t="s">
        <v>592</v>
      </c>
      <c r="D1007" t="s">
        <v>12</v>
      </c>
      <c r="E1007">
        <v>53</v>
      </c>
      <c r="F1007" t="str" cm="1">
        <f t="array" ref="F1007">_xlfn.IFS(Table1[[#This Row],[Age]]&gt;49,"OLD",Table1[[#This Row],[Age]]&gt;29,"MIDDLE AGE",Table1[[#This Row],[Age]]&gt;19,"YOUNG")</f>
        <v>OLD</v>
      </c>
      <c r="G1007" t="s">
        <v>22</v>
      </c>
      <c r="H1007" t="s">
        <v>19</v>
      </c>
      <c r="I1007" t="s">
        <v>20</v>
      </c>
      <c r="J1007" s="4">
        <v>306.67</v>
      </c>
      <c r="K1007">
        <v>5</v>
      </c>
      <c r="L1007" s="4">
        <v>1533.35</v>
      </c>
      <c r="M1007" s="4">
        <f>L1007-J1007</f>
        <v>1226.6799999999998</v>
      </c>
      <c r="N1007" s="4">
        <f t="shared" si="30"/>
        <v>61.334000000000003</v>
      </c>
      <c r="O1007" s="3">
        <f t="shared" si="31"/>
        <v>80</v>
      </c>
      <c r="P1007"/>
    </row>
    <row r="1008" spans="1:16">
      <c r="A1008">
        <v>2007</v>
      </c>
      <c r="B1008" s="2" t="s">
        <v>1113</v>
      </c>
      <c r="C1008" t="s">
        <v>143</v>
      </c>
      <c r="D1008" t="s">
        <v>17</v>
      </c>
      <c r="E1008">
        <v>33</v>
      </c>
      <c r="F1008" t="str" cm="1">
        <f t="array" ref="F1008">_xlfn.IFS(Table1[[#This Row],[Age]]&gt;49,"OLD",Table1[[#This Row],[Age]]&gt;29,"MIDDLE AGE",Table1[[#This Row],[Age]]&gt;19,"YOUNG")</f>
        <v>MIDDLE AGE</v>
      </c>
      <c r="G1008" t="s">
        <v>18</v>
      </c>
      <c r="H1008" t="s">
        <v>14</v>
      </c>
      <c r="I1008" t="s">
        <v>15</v>
      </c>
      <c r="J1008" s="4">
        <v>692.68</v>
      </c>
      <c r="K1008">
        <v>1</v>
      </c>
      <c r="L1008" s="4">
        <v>692.68</v>
      </c>
      <c r="M1008" s="4">
        <f>L1008-J1008</f>
        <v>0</v>
      </c>
      <c r="N1008" s="4">
        <f t="shared" si="30"/>
        <v>692.68</v>
      </c>
      <c r="O1008" s="3">
        <f t="shared" si="31"/>
        <v>0</v>
      </c>
      <c r="P1008"/>
    </row>
    <row r="1009" spans="1:16">
      <c r="A1009">
        <v>2008</v>
      </c>
      <c r="B1009" s="2" t="s">
        <v>1276</v>
      </c>
      <c r="C1009" t="s">
        <v>645</v>
      </c>
      <c r="D1009" t="s">
        <v>12</v>
      </c>
      <c r="E1009">
        <v>57</v>
      </c>
      <c r="F1009" t="str" cm="1">
        <f t="array" ref="F1009">_xlfn.IFS(Table1[[#This Row],[Age]]&gt;49,"OLD",Table1[[#This Row],[Age]]&gt;29,"MIDDLE AGE",Table1[[#This Row],[Age]]&gt;19,"YOUNG")</f>
        <v>OLD</v>
      </c>
      <c r="G1009" t="s">
        <v>22</v>
      </c>
      <c r="H1009" t="s">
        <v>27</v>
      </c>
      <c r="I1009" t="s">
        <v>28</v>
      </c>
      <c r="J1009" s="4">
        <v>429.98</v>
      </c>
      <c r="K1009">
        <v>4</v>
      </c>
      <c r="L1009" s="4">
        <v>1719.92</v>
      </c>
      <c r="M1009" s="4">
        <f>L1009-J1009</f>
        <v>1289.94</v>
      </c>
      <c r="N1009" s="4">
        <f t="shared" si="30"/>
        <v>107.495</v>
      </c>
      <c r="O1009" s="3">
        <f t="shared" si="31"/>
        <v>75</v>
      </c>
      <c r="P1009"/>
    </row>
    <row r="1010" spans="1:16">
      <c r="A1010">
        <v>2009</v>
      </c>
      <c r="B1010" s="2" t="s">
        <v>1285</v>
      </c>
      <c r="C1010" t="s">
        <v>325</v>
      </c>
      <c r="D1010" t="s">
        <v>17</v>
      </c>
      <c r="E1010">
        <v>33</v>
      </c>
      <c r="F1010" t="str" cm="1">
        <f t="array" ref="F1010">_xlfn.IFS(Table1[[#This Row],[Age]]&gt;49,"OLD",Table1[[#This Row],[Age]]&gt;29,"MIDDLE AGE",Table1[[#This Row],[Age]]&gt;19,"YOUNG")</f>
        <v>MIDDLE AGE</v>
      </c>
      <c r="G1010" t="s">
        <v>25</v>
      </c>
      <c r="H1010" t="s">
        <v>27</v>
      </c>
      <c r="I1010" t="s">
        <v>28</v>
      </c>
      <c r="J1010" s="4">
        <v>237.04</v>
      </c>
      <c r="K1010">
        <v>5</v>
      </c>
      <c r="L1010" s="4">
        <v>1185.2</v>
      </c>
      <c r="M1010" s="4">
        <f>L1010-J1010</f>
        <v>948.16000000000008</v>
      </c>
      <c r="N1010" s="4">
        <f t="shared" si="30"/>
        <v>47.408000000000001</v>
      </c>
      <c r="O1010" s="3">
        <f t="shared" si="31"/>
        <v>80</v>
      </c>
      <c r="P1010"/>
    </row>
    <row r="1011" spans="1:16">
      <c r="A1011">
        <v>2010</v>
      </c>
      <c r="B1011" s="2" t="s">
        <v>1029</v>
      </c>
      <c r="C1011" t="s">
        <v>646</v>
      </c>
      <c r="D1011" t="s">
        <v>17</v>
      </c>
      <c r="E1011">
        <v>34</v>
      </c>
      <c r="F1011" t="str" cm="1">
        <f t="array" ref="F1011">_xlfn.IFS(Table1[[#This Row],[Age]]&gt;49,"OLD",Table1[[#This Row],[Age]]&gt;29,"MIDDLE AGE",Table1[[#This Row],[Age]]&gt;19,"YOUNG")</f>
        <v>MIDDLE AGE</v>
      </c>
      <c r="G1011" t="s">
        <v>25</v>
      </c>
      <c r="H1011" t="s">
        <v>19</v>
      </c>
      <c r="I1011" t="s">
        <v>51</v>
      </c>
      <c r="J1011" s="4">
        <v>435.85</v>
      </c>
      <c r="K1011">
        <v>2</v>
      </c>
      <c r="L1011" s="4">
        <v>871.7</v>
      </c>
      <c r="M1011" s="4">
        <f>L1011-J1011</f>
        <v>435.85</v>
      </c>
      <c r="N1011" s="4">
        <f t="shared" si="30"/>
        <v>217.92500000000001</v>
      </c>
      <c r="O1011" s="3">
        <f t="shared" si="31"/>
        <v>50</v>
      </c>
      <c r="P1011"/>
    </row>
    <row r="1012" spans="1:16">
      <c r="A1012">
        <v>2011</v>
      </c>
      <c r="B1012" s="2" t="s">
        <v>1286</v>
      </c>
      <c r="C1012" t="s">
        <v>647</v>
      </c>
      <c r="D1012" t="s">
        <v>12</v>
      </c>
      <c r="E1012">
        <v>32</v>
      </c>
      <c r="F1012" t="str" cm="1">
        <f t="array" ref="F1012">_xlfn.IFS(Table1[[#This Row],[Age]]&gt;49,"OLD",Table1[[#This Row],[Age]]&gt;29,"MIDDLE AGE",Table1[[#This Row],[Age]]&gt;19,"YOUNG")</f>
        <v>MIDDLE AGE</v>
      </c>
      <c r="G1012" t="s">
        <v>18</v>
      </c>
      <c r="H1012" t="s">
        <v>27</v>
      </c>
      <c r="I1012" t="s">
        <v>32</v>
      </c>
      <c r="J1012" s="4">
        <v>872.58</v>
      </c>
      <c r="K1012">
        <v>2</v>
      </c>
      <c r="L1012" s="4">
        <v>1745.16</v>
      </c>
      <c r="M1012" s="4">
        <f>L1012-J1012</f>
        <v>872.58</v>
      </c>
      <c r="N1012" s="4">
        <f t="shared" si="30"/>
        <v>436.29</v>
      </c>
      <c r="O1012" s="3">
        <f t="shared" si="31"/>
        <v>50</v>
      </c>
      <c r="P1012"/>
    </row>
    <row r="1013" spans="1:16">
      <c r="A1013">
        <v>2012</v>
      </c>
      <c r="B1013" s="2" t="s">
        <v>1089</v>
      </c>
      <c r="C1013" t="s">
        <v>268</v>
      </c>
      <c r="D1013" t="s">
        <v>12</v>
      </c>
      <c r="E1013">
        <v>33</v>
      </c>
      <c r="F1013" t="str" cm="1">
        <f t="array" ref="F1013">_xlfn.IFS(Table1[[#This Row],[Age]]&gt;49,"OLD",Table1[[#This Row],[Age]]&gt;29,"MIDDLE AGE",Table1[[#This Row],[Age]]&gt;19,"YOUNG")</f>
        <v>MIDDLE AGE</v>
      </c>
      <c r="G1013" t="s">
        <v>13</v>
      </c>
      <c r="H1013" t="s">
        <v>14</v>
      </c>
      <c r="I1013" t="s">
        <v>15</v>
      </c>
      <c r="J1013" s="4">
        <v>77.92</v>
      </c>
      <c r="K1013">
        <v>3</v>
      </c>
      <c r="L1013" s="4">
        <v>233.76</v>
      </c>
      <c r="M1013" s="4">
        <f>L1013-J1013</f>
        <v>155.83999999999997</v>
      </c>
      <c r="N1013" s="4">
        <f t="shared" si="30"/>
        <v>25.973333333333333</v>
      </c>
      <c r="O1013" s="3">
        <f t="shared" si="31"/>
        <v>66.666666666666657</v>
      </c>
      <c r="P1013"/>
    </row>
    <row r="1014" spans="1:16">
      <c r="A1014">
        <v>2013</v>
      </c>
      <c r="B1014" s="2" t="s">
        <v>1241</v>
      </c>
      <c r="C1014" t="s">
        <v>405</v>
      </c>
      <c r="D1014" t="s">
        <v>17</v>
      </c>
      <c r="E1014">
        <v>32</v>
      </c>
      <c r="F1014" t="str" cm="1">
        <f t="array" ref="F1014">_xlfn.IFS(Table1[[#This Row],[Age]]&gt;49,"OLD",Table1[[#This Row],[Age]]&gt;29,"MIDDLE AGE",Table1[[#This Row],[Age]]&gt;19,"YOUNG")</f>
        <v>MIDDLE AGE</v>
      </c>
      <c r="G1014" t="s">
        <v>13</v>
      </c>
      <c r="H1014" t="s">
        <v>35</v>
      </c>
      <c r="I1014" t="s">
        <v>63</v>
      </c>
      <c r="J1014" s="4">
        <v>374.67</v>
      </c>
      <c r="K1014">
        <v>1</v>
      </c>
      <c r="L1014" s="4">
        <v>374.67</v>
      </c>
      <c r="M1014" s="4">
        <f>L1014-J1014</f>
        <v>0</v>
      </c>
      <c r="N1014" s="4">
        <f t="shared" si="30"/>
        <v>374.67</v>
      </c>
      <c r="O1014" s="3">
        <f t="shared" si="31"/>
        <v>0</v>
      </c>
      <c r="P1014"/>
    </row>
    <row r="1015" spans="1:16">
      <c r="A1015">
        <v>2014</v>
      </c>
      <c r="B1015" s="2" t="s">
        <v>1048</v>
      </c>
      <c r="C1015" t="s">
        <v>412</v>
      </c>
      <c r="D1015" t="s">
        <v>12</v>
      </c>
      <c r="E1015">
        <v>51</v>
      </c>
      <c r="F1015" t="str" cm="1">
        <f t="array" ref="F1015">_xlfn.IFS(Table1[[#This Row],[Age]]&gt;49,"OLD",Table1[[#This Row],[Age]]&gt;29,"MIDDLE AGE",Table1[[#This Row],[Age]]&gt;19,"YOUNG")</f>
        <v>OLD</v>
      </c>
      <c r="G1015" t="s">
        <v>22</v>
      </c>
      <c r="H1015" t="s">
        <v>40</v>
      </c>
      <c r="I1015" t="s">
        <v>68</v>
      </c>
      <c r="J1015" s="4">
        <v>962.72</v>
      </c>
      <c r="K1015">
        <v>2</v>
      </c>
      <c r="L1015" s="4">
        <v>1925.44</v>
      </c>
      <c r="M1015" s="4">
        <f>L1015-J1015</f>
        <v>962.72</v>
      </c>
      <c r="N1015" s="4">
        <f t="shared" si="30"/>
        <v>481.36</v>
      </c>
      <c r="O1015" s="3">
        <f t="shared" si="31"/>
        <v>50</v>
      </c>
      <c r="P1015"/>
    </row>
    <row r="1016" spans="1:16">
      <c r="A1016">
        <v>2015</v>
      </c>
      <c r="B1016" s="2" t="s">
        <v>975</v>
      </c>
      <c r="C1016" t="s">
        <v>31</v>
      </c>
      <c r="D1016" t="s">
        <v>12</v>
      </c>
      <c r="E1016">
        <v>28</v>
      </c>
      <c r="F1016" t="str" cm="1">
        <f t="array" ref="F1016">_xlfn.IFS(Table1[[#This Row],[Age]]&gt;49,"OLD",Table1[[#This Row],[Age]]&gt;29,"MIDDLE AGE",Table1[[#This Row],[Age]]&gt;19,"YOUNG")</f>
        <v>YOUNG</v>
      </c>
      <c r="G1016" t="s">
        <v>25</v>
      </c>
      <c r="H1016" t="s">
        <v>14</v>
      </c>
      <c r="I1016" t="s">
        <v>43</v>
      </c>
      <c r="J1016" s="4">
        <v>24.68</v>
      </c>
      <c r="K1016">
        <v>2</v>
      </c>
      <c r="L1016" s="4">
        <v>49.36</v>
      </c>
      <c r="M1016" s="4">
        <f>L1016-J1016</f>
        <v>24.68</v>
      </c>
      <c r="N1016" s="4">
        <f t="shared" si="30"/>
        <v>12.34</v>
      </c>
      <c r="O1016" s="3">
        <f t="shared" si="31"/>
        <v>50</v>
      </c>
      <c r="P1016"/>
    </row>
    <row r="1017" spans="1:16">
      <c r="A1017">
        <v>2016</v>
      </c>
      <c r="B1017" s="2" t="s">
        <v>1151</v>
      </c>
      <c r="C1017" t="s">
        <v>648</v>
      </c>
      <c r="D1017" t="s">
        <v>17</v>
      </c>
      <c r="E1017">
        <v>18</v>
      </c>
      <c r="F1017" t="e" cm="1">
        <f t="array" ref="F1017">_xlfn.IFS(Table1[[#This Row],[Age]]&gt;49,"OLD",Table1[[#This Row],[Age]]&gt;29,"MIDDLE AGE",Table1[[#This Row],[Age]]&gt;19,"YOUNG")</f>
        <v>#N/A</v>
      </c>
      <c r="G1017" t="s">
        <v>13</v>
      </c>
      <c r="H1017" t="s">
        <v>14</v>
      </c>
      <c r="I1017" t="s">
        <v>38</v>
      </c>
      <c r="J1017" s="4">
        <v>891.73</v>
      </c>
      <c r="K1017">
        <v>3</v>
      </c>
      <c r="L1017" s="4">
        <v>2675.19</v>
      </c>
      <c r="M1017" s="4">
        <f>L1017-J1017</f>
        <v>1783.46</v>
      </c>
      <c r="N1017" s="4">
        <f t="shared" si="30"/>
        <v>297.24333333333334</v>
      </c>
      <c r="O1017" s="3">
        <f t="shared" si="31"/>
        <v>66.666666666666657</v>
      </c>
      <c r="P1017"/>
    </row>
    <row r="1018" spans="1:16">
      <c r="A1018">
        <v>2017</v>
      </c>
      <c r="B1018" s="2" t="s">
        <v>1210</v>
      </c>
      <c r="C1018" t="s">
        <v>618</v>
      </c>
      <c r="D1018" t="s">
        <v>17</v>
      </c>
      <c r="E1018">
        <v>32</v>
      </c>
      <c r="F1018" t="str" cm="1">
        <f t="array" ref="F1018">_xlfn.IFS(Table1[[#This Row],[Age]]&gt;49,"OLD",Table1[[#This Row],[Age]]&gt;29,"MIDDLE AGE",Table1[[#This Row],[Age]]&gt;19,"YOUNG")</f>
        <v>MIDDLE AGE</v>
      </c>
      <c r="G1018" t="s">
        <v>22</v>
      </c>
      <c r="H1018" t="s">
        <v>40</v>
      </c>
      <c r="I1018" t="s">
        <v>68</v>
      </c>
      <c r="J1018" s="4">
        <v>381.09</v>
      </c>
      <c r="K1018">
        <v>3</v>
      </c>
      <c r="L1018" s="4">
        <v>1143.27</v>
      </c>
      <c r="M1018" s="4">
        <f>L1018-J1018</f>
        <v>762.18000000000006</v>
      </c>
      <c r="N1018" s="4">
        <f t="shared" si="30"/>
        <v>127.02999999999999</v>
      </c>
      <c r="O1018" s="3">
        <f t="shared" si="31"/>
        <v>66.666666666666671</v>
      </c>
      <c r="P1018"/>
    </row>
    <row r="1019" spans="1:16">
      <c r="A1019">
        <v>2018</v>
      </c>
      <c r="B1019" s="2" t="s">
        <v>1151</v>
      </c>
      <c r="C1019" t="s">
        <v>649</v>
      </c>
      <c r="D1019" t="s">
        <v>12</v>
      </c>
      <c r="E1019">
        <v>43</v>
      </c>
      <c r="F1019" t="str" cm="1">
        <f t="array" ref="F1019">_xlfn.IFS(Table1[[#This Row],[Age]]&gt;49,"OLD",Table1[[#This Row],[Age]]&gt;29,"MIDDLE AGE",Table1[[#This Row],[Age]]&gt;19,"YOUNG")</f>
        <v>MIDDLE AGE</v>
      </c>
      <c r="G1019" t="s">
        <v>25</v>
      </c>
      <c r="H1019" t="s">
        <v>40</v>
      </c>
      <c r="I1019" t="s">
        <v>41</v>
      </c>
      <c r="J1019" s="4">
        <v>197.62</v>
      </c>
      <c r="K1019">
        <v>4</v>
      </c>
      <c r="L1019" s="4">
        <v>790.48</v>
      </c>
      <c r="M1019" s="4">
        <f>L1019-J1019</f>
        <v>592.86</v>
      </c>
      <c r="N1019" s="4">
        <f t="shared" si="30"/>
        <v>49.405000000000001</v>
      </c>
      <c r="O1019" s="3">
        <f t="shared" si="31"/>
        <v>75</v>
      </c>
      <c r="P1019"/>
    </row>
    <row r="1020" spans="1:16">
      <c r="A1020">
        <v>2019</v>
      </c>
      <c r="B1020" s="2" t="s">
        <v>1283</v>
      </c>
      <c r="C1020" t="s">
        <v>501</v>
      </c>
      <c r="D1020" t="s">
        <v>17</v>
      </c>
      <c r="E1020">
        <v>21</v>
      </c>
      <c r="F1020" t="str" cm="1">
        <f t="array" ref="F1020">_xlfn.IFS(Table1[[#This Row],[Age]]&gt;49,"OLD",Table1[[#This Row],[Age]]&gt;29,"MIDDLE AGE",Table1[[#This Row],[Age]]&gt;19,"YOUNG")</f>
        <v>YOUNG</v>
      </c>
      <c r="G1020" t="s">
        <v>13</v>
      </c>
      <c r="H1020" t="s">
        <v>35</v>
      </c>
      <c r="I1020" t="s">
        <v>64</v>
      </c>
      <c r="J1020" s="4">
        <v>24.83</v>
      </c>
      <c r="K1020">
        <v>4</v>
      </c>
      <c r="L1020" s="4">
        <v>99.32</v>
      </c>
      <c r="M1020" s="4">
        <f>L1020-J1020</f>
        <v>74.489999999999995</v>
      </c>
      <c r="N1020" s="4">
        <f t="shared" si="30"/>
        <v>6.2074999999999996</v>
      </c>
      <c r="O1020" s="3">
        <f t="shared" si="31"/>
        <v>75</v>
      </c>
      <c r="P1020"/>
    </row>
    <row r="1021" spans="1:16">
      <c r="A1021">
        <v>2020</v>
      </c>
      <c r="B1021" s="2" t="s">
        <v>1159</v>
      </c>
      <c r="C1021" t="s">
        <v>482</v>
      </c>
      <c r="D1021" t="s">
        <v>12</v>
      </c>
      <c r="E1021">
        <v>60</v>
      </c>
      <c r="F1021" t="str" cm="1">
        <f t="array" ref="F1021">_xlfn.IFS(Table1[[#This Row],[Age]]&gt;49,"OLD",Table1[[#This Row],[Age]]&gt;29,"MIDDLE AGE",Table1[[#This Row],[Age]]&gt;19,"YOUNG")</f>
        <v>OLD</v>
      </c>
      <c r="G1021" t="s">
        <v>22</v>
      </c>
      <c r="H1021" t="s">
        <v>35</v>
      </c>
      <c r="I1021" t="s">
        <v>64</v>
      </c>
      <c r="J1021" s="4">
        <v>79.819999999999993</v>
      </c>
      <c r="K1021">
        <v>4</v>
      </c>
      <c r="L1021" s="4">
        <v>319.27999999999997</v>
      </c>
      <c r="M1021" s="4">
        <f>L1021-J1021</f>
        <v>239.45999999999998</v>
      </c>
      <c r="N1021" s="4">
        <f t="shared" si="30"/>
        <v>19.954999999999998</v>
      </c>
      <c r="O1021" s="3">
        <f t="shared" si="31"/>
        <v>75</v>
      </c>
      <c r="P1021"/>
    </row>
    <row r="1022" spans="1:16">
      <c r="A1022">
        <v>2021</v>
      </c>
      <c r="B1022" s="2" t="s">
        <v>956</v>
      </c>
      <c r="C1022" t="s">
        <v>599</v>
      </c>
      <c r="D1022" t="s">
        <v>12</v>
      </c>
      <c r="E1022">
        <v>22</v>
      </c>
      <c r="F1022" t="str" cm="1">
        <f t="array" ref="F1022">_xlfn.IFS(Table1[[#This Row],[Age]]&gt;49,"OLD",Table1[[#This Row],[Age]]&gt;29,"MIDDLE AGE",Table1[[#This Row],[Age]]&gt;19,"YOUNG")</f>
        <v>YOUNG</v>
      </c>
      <c r="G1022" t="s">
        <v>18</v>
      </c>
      <c r="H1022" t="s">
        <v>35</v>
      </c>
      <c r="I1022" t="s">
        <v>63</v>
      </c>
      <c r="J1022" s="4">
        <v>180.12</v>
      </c>
      <c r="K1022">
        <v>2</v>
      </c>
      <c r="L1022" s="4">
        <v>360.24</v>
      </c>
      <c r="M1022" s="4">
        <f>L1022-J1022</f>
        <v>180.12</v>
      </c>
      <c r="N1022" s="4">
        <f t="shared" si="30"/>
        <v>90.06</v>
      </c>
      <c r="O1022" s="3">
        <f t="shared" si="31"/>
        <v>50</v>
      </c>
      <c r="P1022"/>
    </row>
    <row r="1023" spans="1:16">
      <c r="A1023">
        <v>2022</v>
      </c>
      <c r="B1023" s="2" t="s">
        <v>1140</v>
      </c>
      <c r="C1023" t="s">
        <v>650</v>
      </c>
      <c r="D1023" t="s">
        <v>12</v>
      </c>
      <c r="E1023">
        <v>52</v>
      </c>
      <c r="F1023" t="str" cm="1">
        <f t="array" ref="F1023">_xlfn.IFS(Table1[[#This Row],[Age]]&gt;49,"OLD",Table1[[#This Row],[Age]]&gt;29,"MIDDLE AGE",Table1[[#This Row],[Age]]&gt;19,"YOUNG")</f>
        <v>OLD</v>
      </c>
      <c r="G1023" t="s">
        <v>18</v>
      </c>
      <c r="H1023" t="s">
        <v>27</v>
      </c>
      <c r="I1023" t="s">
        <v>53</v>
      </c>
      <c r="J1023" s="4">
        <v>35.159999999999997</v>
      </c>
      <c r="K1023">
        <v>3</v>
      </c>
      <c r="L1023" s="4">
        <v>105.48</v>
      </c>
      <c r="M1023" s="4">
        <f>L1023-J1023</f>
        <v>70.320000000000007</v>
      </c>
      <c r="N1023" s="4">
        <f t="shared" si="30"/>
        <v>11.719999999999999</v>
      </c>
      <c r="O1023" s="3">
        <f t="shared" si="31"/>
        <v>66.666666666666671</v>
      </c>
      <c r="P1023"/>
    </row>
    <row r="1024" spans="1:16">
      <c r="A1024">
        <v>2023</v>
      </c>
      <c r="B1024" s="2" t="s">
        <v>1097</v>
      </c>
      <c r="C1024" t="s">
        <v>545</v>
      </c>
      <c r="D1024" t="s">
        <v>17</v>
      </c>
      <c r="E1024">
        <v>30</v>
      </c>
      <c r="F1024" t="str" cm="1">
        <f t="array" ref="F1024">_xlfn.IFS(Table1[[#This Row],[Age]]&gt;49,"OLD",Table1[[#This Row],[Age]]&gt;29,"MIDDLE AGE",Table1[[#This Row],[Age]]&gt;19,"YOUNG")</f>
        <v>MIDDLE AGE</v>
      </c>
      <c r="G1024" t="s">
        <v>13</v>
      </c>
      <c r="H1024" t="s">
        <v>14</v>
      </c>
      <c r="I1024" t="s">
        <v>48</v>
      </c>
      <c r="J1024" s="4">
        <v>342.49</v>
      </c>
      <c r="K1024">
        <v>1</v>
      </c>
      <c r="L1024" s="4">
        <v>342.49</v>
      </c>
      <c r="M1024" s="4">
        <f>L1024-J1024</f>
        <v>0</v>
      </c>
      <c r="N1024" s="4">
        <f t="shared" si="30"/>
        <v>342.49</v>
      </c>
      <c r="O1024" s="3">
        <f t="shared" si="31"/>
        <v>0</v>
      </c>
      <c r="P1024"/>
    </row>
    <row r="1025" spans="1:16">
      <c r="A1025">
        <v>2024</v>
      </c>
      <c r="B1025" s="2" t="s">
        <v>1144</v>
      </c>
      <c r="C1025" t="s">
        <v>651</v>
      </c>
      <c r="D1025" t="s">
        <v>17</v>
      </c>
      <c r="E1025">
        <v>27</v>
      </c>
      <c r="F1025" t="str" cm="1">
        <f t="array" ref="F1025">_xlfn.IFS(Table1[[#This Row],[Age]]&gt;49,"OLD",Table1[[#This Row],[Age]]&gt;29,"MIDDLE AGE",Table1[[#This Row],[Age]]&gt;19,"YOUNG")</f>
        <v>YOUNG</v>
      </c>
      <c r="G1025" t="s">
        <v>22</v>
      </c>
      <c r="H1025" t="s">
        <v>40</v>
      </c>
      <c r="I1025" t="s">
        <v>41</v>
      </c>
      <c r="J1025" s="4">
        <v>54.44</v>
      </c>
      <c r="K1025">
        <v>4</v>
      </c>
      <c r="L1025" s="4">
        <v>217.76</v>
      </c>
      <c r="M1025" s="4">
        <f>L1025-J1025</f>
        <v>163.32</v>
      </c>
      <c r="N1025" s="4">
        <f t="shared" si="30"/>
        <v>13.61</v>
      </c>
      <c r="O1025" s="3">
        <f t="shared" si="31"/>
        <v>75</v>
      </c>
      <c r="P1025"/>
    </row>
    <row r="1026" spans="1:16">
      <c r="A1026">
        <v>2025</v>
      </c>
      <c r="B1026" s="2" t="s">
        <v>1000</v>
      </c>
      <c r="C1026" t="s">
        <v>274</v>
      </c>
      <c r="D1026" t="s">
        <v>17</v>
      </c>
      <c r="E1026">
        <v>28</v>
      </c>
      <c r="F1026" t="str" cm="1">
        <f t="array" ref="F1026">_xlfn.IFS(Table1[[#This Row],[Age]]&gt;49,"OLD",Table1[[#This Row],[Age]]&gt;29,"MIDDLE AGE",Table1[[#This Row],[Age]]&gt;19,"YOUNG")</f>
        <v>YOUNG</v>
      </c>
      <c r="G1026" t="s">
        <v>25</v>
      </c>
      <c r="H1026" t="s">
        <v>14</v>
      </c>
      <c r="I1026" t="s">
        <v>15</v>
      </c>
      <c r="J1026" s="4">
        <v>695.29</v>
      </c>
      <c r="K1026">
        <v>5</v>
      </c>
      <c r="L1026" s="4">
        <v>3476.45</v>
      </c>
      <c r="M1026" s="4">
        <f>L1026-J1026</f>
        <v>2781.16</v>
      </c>
      <c r="N1026" s="4">
        <f t="shared" si="30"/>
        <v>139.05799999999999</v>
      </c>
      <c r="O1026" s="3">
        <f t="shared" si="31"/>
        <v>80</v>
      </c>
      <c r="P1026"/>
    </row>
    <row r="1027" spans="1:16">
      <c r="A1027">
        <v>2026</v>
      </c>
      <c r="B1027" s="2" t="s">
        <v>1229</v>
      </c>
      <c r="C1027" t="s">
        <v>652</v>
      </c>
      <c r="D1027" t="s">
        <v>17</v>
      </c>
      <c r="E1027">
        <v>35</v>
      </c>
      <c r="F1027" t="str" cm="1">
        <f t="array" ref="F1027">_xlfn.IFS(Table1[[#This Row],[Age]]&gt;49,"OLD",Table1[[#This Row],[Age]]&gt;29,"MIDDLE AGE",Table1[[#This Row],[Age]]&gt;19,"YOUNG")</f>
        <v>MIDDLE AGE</v>
      </c>
      <c r="G1027" t="s">
        <v>18</v>
      </c>
      <c r="H1027" t="s">
        <v>14</v>
      </c>
      <c r="I1027" t="s">
        <v>48</v>
      </c>
      <c r="J1027" s="4">
        <v>820.72</v>
      </c>
      <c r="K1027">
        <v>2</v>
      </c>
      <c r="L1027" s="4">
        <v>1641.44</v>
      </c>
      <c r="M1027" s="4">
        <f>L1027-J1027</f>
        <v>820.72</v>
      </c>
      <c r="N1027" s="4">
        <f t="shared" ref="N1027:N1090" si="32">J1027/K1027</f>
        <v>410.36</v>
      </c>
      <c r="O1027" s="3">
        <f t="shared" ref="O1027:O1090" si="33">M1027/L1027*100</f>
        <v>50</v>
      </c>
      <c r="P1027"/>
    </row>
    <row r="1028" spans="1:16">
      <c r="A1028">
        <v>2027</v>
      </c>
      <c r="B1028" s="2" t="s">
        <v>995</v>
      </c>
      <c r="C1028" t="s">
        <v>653</v>
      </c>
      <c r="D1028" t="s">
        <v>17</v>
      </c>
      <c r="E1028">
        <v>51</v>
      </c>
      <c r="F1028" t="str" cm="1">
        <f t="array" ref="F1028">_xlfn.IFS(Table1[[#This Row],[Age]]&gt;49,"OLD",Table1[[#This Row],[Age]]&gt;29,"MIDDLE AGE",Table1[[#This Row],[Age]]&gt;19,"YOUNG")</f>
        <v>OLD</v>
      </c>
      <c r="G1028" t="s">
        <v>25</v>
      </c>
      <c r="H1028" t="s">
        <v>35</v>
      </c>
      <c r="I1028" t="s">
        <v>63</v>
      </c>
      <c r="J1028" s="4">
        <v>888.59</v>
      </c>
      <c r="K1028">
        <v>1</v>
      </c>
      <c r="L1028" s="4">
        <v>888.59</v>
      </c>
      <c r="M1028" s="4">
        <f>L1028-J1028</f>
        <v>0</v>
      </c>
      <c r="N1028" s="4">
        <f t="shared" si="32"/>
        <v>888.59</v>
      </c>
      <c r="O1028" s="3">
        <f t="shared" si="33"/>
        <v>0</v>
      </c>
      <c r="P1028"/>
    </row>
    <row r="1029" spans="1:16">
      <c r="A1029">
        <v>2028</v>
      </c>
      <c r="B1029" s="2" t="s">
        <v>1170</v>
      </c>
      <c r="C1029" t="s">
        <v>547</v>
      </c>
      <c r="D1029" t="s">
        <v>12</v>
      </c>
      <c r="E1029">
        <v>56</v>
      </c>
      <c r="F1029" t="str" cm="1">
        <f t="array" ref="F1029">_xlfn.IFS(Table1[[#This Row],[Age]]&gt;49,"OLD",Table1[[#This Row],[Age]]&gt;29,"MIDDLE AGE",Table1[[#This Row],[Age]]&gt;19,"YOUNG")</f>
        <v>OLD</v>
      </c>
      <c r="G1029" t="s">
        <v>22</v>
      </c>
      <c r="H1029" t="s">
        <v>35</v>
      </c>
      <c r="I1029" t="s">
        <v>36</v>
      </c>
      <c r="J1029" s="4">
        <v>553.64</v>
      </c>
      <c r="K1029">
        <v>2</v>
      </c>
      <c r="L1029" s="4">
        <v>1107.28</v>
      </c>
      <c r="M1029" s="4">
        <f>L1029-J1029</f>
        <v>553.64</v>
      </c>
      <c r="N1029" s="4">
        <f t="shared" si="32"/>
        <v>276.82</v>
      </c>
      <c r="O1029" s="3">
        <f t="shared" si="33"/>
        <v>50</v>
      </c>
      <c r="P1029"/>
    </row>
    <row r="1030" spans="1:16">
      <c r="A1030">
        <v>2029</v>
      </c>
      <c r="B1030" s="2" t="s">
        <v>960</v>
      </c>
      <c r="C1030" t="s">
        <v>325</v>
      </c>
      <c r="D1030" t="s">
        <v>12</v>
      </c>
      <c r="E1030">
        <v>58</v>
      </c>
      <c r="F1030" t="str" cm="1">
        <f t="array" ref="F1030">_xlfn.IFS(Table1[[#This Row],[Age]]&gt;49,"OLD",Table1[[#This Row],[Age]]&gt;29,"MIDDLE AGE",Table1[[#This Row],[Age]]&gt;19,"YOUNG")</f>
        <v>OLD</v>
      </c>
      <c r="G1030" t="s">
        <v>18</v>
      </c>
      <c r="H1030" t="s">
        <v>14</v>
      </c>
      <c r="I1030" t="s">
        <v>48</v>
      </c>
      <c r="J1030" s="4">
        <v>947.04</v>
      </c>
      <c r="K1030">
        <v>4</v>
      </c>
      <c r="L1030" s="4">
        <v>3788.16</v>
      </c>
      <c r="M1030" s="4">
        <f>L1030-J1030</f>
        <v>2841.12</v>
      </c>
      <c r="N1030" s="4">
        <f t="shared" si="32"/>
        <v>236.76</v>
      </c>
      <c r="O1030" s="3">
        <f t="shared" si="33"/>
        <v>75</v>
      </c>
      <c r="P1030"/>
    </row>
    <row r="1031" spans="1:16">
      <c r="A1031">
        <v>2030</v>
      </c>
      <c r="B1031" s="2" t="s">
        <v>1044</v>
      </c>
      <c r="C1031" t="s">
        <v>654</v>
      </c>
      <c r="D1031" t="s">
        <v>12</v>
      </c>
      <c r="E1031">
        <v>59</v>
      </c>
      <c r="F1031" t="str" cm="1">
        <f t="array" ref="F1031">_xlfn.IFS(Table1[[#This Row],[Age]]&gt;49,"OLD",Table1[[#This Row],[Age]]&gt;29,"MIDDLE AGE",Table1[[#This Row],[Age]]&gt;19,"YOUNG")</f>
        <v>OLD</v>
      </c>
      <c r="G1031" t="s">
        <v>13</v>
      </c>
      <c r="H1031" t="s">
        <v>35</v>
      </c>
      <c r="I1031" t="s">
        <v>63</v>
      </c>
      <c r="J1031" s="4">
        <v>15.59</v>
      </c>
      <c r="K1031">
        <v>2</v>
      </c>
      <c r="L1031" s="4">
        <v>31.18</v>
      </c>
      <c r="M1031" s="4">
        <f>L1031-J1031</f>
        <v>15.59</v>
      </c>
      <c r="N1031" s="4">
        <f t="shared" si="32"/>
        <v>7.7949999999999999</v>
      </c>
      <c r="O1031" s="3">
        <f t="shared" si="33"/>
        <v>50</v>
      </c>
      <c r="P1031"/>
    </row>
    <row r="1032" spans="1:16">
      <c r="A1032">
        <v>2031</v>
      </c>
      <c r="B1032" s="2" t="s">
        <v>1152</v>
      </c>
      <c r="C1032" t="s">
        <v>159</v>
      </c>
      <c r="D1032" t="s">
        <v>12</v>
      </c>
      <c r="E1032">
        <v>40</v>
      </c>
      <c r="F1032" t="str" cm="1">
        <f t="array" ref="F1032">_xlfn.IFS(Table1[[#This Row],[Age]]&gt;49,"OLD",Table1[[#This Row],[Age]]&gt;29,"MIDDLE AGE",Table1[[#This Row],[Age]]&gt;19,"YOUNG")</f>
        <v>MIDDLE AGE</v>
      </c>
      <c r="G1032" t="s">
        <v>18</v>
      </c>
      <c r="H1032" t="s">
        <v>27</v>
      </c>
      <c r="I1032" t="s">
        <v>53</v>
      </c>
      <c r="J1032" s="4">
        <v>142.68</v>
      </c>
      <c r="K1032">
        <v>4</v>
      </c>
      <c r="L1032" s="4">
        <v>570.72</v>
      </c>
      <c r="M1032" s="4">
        <f>L1032-J1032</f>
        <v>428.04</v>
      </c>
      <c r="N1032" s="4">
        <f t="shared" si="32"/>
        <v>35.67</v>
      </c>
      <c r="O1032" s="3">
        <f t="shared" si="33"/>
        <v>75</v>
      </c>
      <c r="P1032"/>
    </row>
    <row r="1033" spans="1:16">
      <c r="A1033">
        <v>2032</v>
      </c>
      <c r="B1033" s="2" t="s">
        <v>1283</v>
      </c>
      <c r="C1033" t="s">
        <v>577</v>
      </c>
      <c r="D1033" t="s">
        <v>17</v>
      </c>
      <c r="E1033">
        <v>24</v>
      </c>
      <c r="F1033" t="str" cm="1">
        <f t="array" ref="F1033">_xlfn.IFS(Table1[[#This Row],[Age]]&gt;49,"OLD",Table1[[#This Row],[Age]]&gt;29,"MIDDLE AGE",Table1[[#This Row],[Age]]&gt;19,"YOUNG")</f>
        <v>YOUNG</v>
      </c>
      <c r="G1033" t="s">
        <v>13</v>
      </c>
      <c r="H1033" t="s">
        <v>40</v>
      </c>
      <c r="I1033" t="s">
        <v>76</v>
      </c>
      <c r="J1033" s="4">
        <v>300.23</v>
      </c>
      <c r="K1033">
        <v>2</v>
      </c>
      <c r="L1033" s="4">
        <v>600.46</v>
      </c>
      <c r="M1033" s="4">
        <f>L1033-J1033</f>
        <v>300.23</v>
      </c>
      <c r="N1033" s="4">
        <f t="shared" si="32"/>
        <v>150.11500000000001</v>
      </c>
      <c r="O1033" s="3">
        <f t="shared" si="33"/>
        <v>50</v>
      </c>
      <c r="P1033"/>
    </row>
    <row r="1034" spans="1:16">
      <c r="A1034">
        <v>2033</v>
      </c>
      <c r="B1034" s="2" t="s">
        <v>1233</v>
      </c>
      <c r="C1034" t="s">
        <v>655</v>
      </c>
      <c r="D1034" t="s">
        <v>12</v>
      </c>
      <c r="E1034">
        <v>56</v>
      </c>
      <c r="F1034" t="str" cm="1">
        <f t="array" ref="F1034">_xlfn.IFS(Table1[[#This Row],[Age]]&gt;49,"OLD",Table1[[#This Row],[Age]]&gt;29,"MIDDLE AGE",Table1[[#This Row],[Age]]&gt;19,"YOUNG")</f>
        <v>OLD</v>
      </c>
      <c r="G1034" t="s">
        <v>25</v>
      </c>
      <c r="H1034" t="s">
        <v>14</v>
      </c>
      <c r="I1034" t="s">
        <v>43</v>
      </c>
      <c r="J1034" s="4">
        <v>791.13</v>
      </c>
      <c r="K1034">
        <v>4</v>
      </c>
      <c r="L1034" s="4">
        <v>3164.52</v>
      </c>
      <c r="M1034" s="4">
        <f>L1034-J1034</f>
        <v>2373.39</v>
      </c>
      <c r="N1034" s="4">
        <f t="shared" si="32"/>
        <v>197.7825</v>
      </c>
      <c r="O1034" s="3">
        <f t="shared" si="33"/>
        <v>75</v>
      </c>
      <c r="P1034"/>
    </row>
    <row r="1035" spans="1:16">
      <c r="A1035">
        <v>2034</v>
      </c>
      <c r="B1035" s="2" t="s">
        <v>1012</v>
      </c>
      <c r="C1035" t="s">
        <v>379</v>
      </c>
      <c r="D1035" t="s">
        <v>17</v>
      </c>
      <c r="E1035">
        <v>20</v>
      </c>
      <c r="F1035" t="str" cm="1">
        <f t="array" ref="F1035">_xlfn.IFS(Table1[[#This Row],[Age]]&gt;49,"OLD",Table1[[#This Row],[Age]]&gt;29,"MIDDLE AGE",Table1[[#This Row],[Age]]&gt;19,"YOUNG")</f>
        <v>YOUNG</v>
      </c>
      <c r="G1035" t="s">
        <v>18</v>
      </c>
      <c r="H1035" t="s">
        <v>40</v>
      </c>
      <c r="I1035" t="s">
        <v>76</v>
      </c>
      <c r="J1035" s="4">
        <v>886.54</v>
      </c>
      <c r="K1035">
        <v>3</v>
      </c>
      <c r="L1035" s="4">
        <v>2659.62</v>
      </c>
      <c r="M1035" s="4">
        <f>L1035-J1035</f>
        <v>1773.08</v>
      </c>
      <c r="N1035" s="4">
        <f t="shared" si="32"/>
        <v>295.51333333333332</v>
      </c>
      <c r="O1035" s="3">
        <f t="shared" si="33"/>
        <v>66.666666666666657</v>
      </c>
      <c r="P1035"/>
    </row>
    <row r="1036" spans="1:16">
      <c r="A1036">
        <v>2035</v>
      </c>
      <c r="B1036" s="2" t="s">
        <v>1277</v>
      </c>
      <c r="C1036" t="s">
        <v>334</v>
      </c>
      <c r="D1036" t="s">
        <v>12</v>
      </c>
      <c r="E1036">
        <v>29</v>
      </c>
      <c r="F1036" t="str" cm="1">
        <f t="array" ref="F1036">_xlfn.IFS(Table1[[#This Row],[Age]]&gt;49,"OLD",Table1[[#This Row],[Age]]&gt;29,"MIDDLE AGE",Table1[[#This Row],[Age]]&gt;19,"YOUNG")</f>
        <v>YOUNG</v>
      </c>
      <c r="G1036" t="s">
        <v>22</v>
      </c>
      <c r="H1036" t="s">
        <v>27</v>
      </c>
      <c r="I1036" t="s">
        <v>28</v>
      </c>
      <c r="J1036" s="4">
        <v>621.95000000000005</v>
      </c>
      <c r="K1036">
        <v>3</v>
      </c>
      <c r="L1036" s="4">
        <v>1865.85</v>
      </c>
      <c r="M1036" s="4">
        <f>L1036-J1036</f>
        <v>1243.8999999999999</v>
      </c>
      <c r="N1036" s="4">
        <f t="shared" si="32"/>
        <v>207.31666666666669</v>
      </c>
      <c r="O1036" s="3">
        <f t="shared" si="33"/>
        <v>66.666666666666657</v>
      </c>
      <c r="P1036"/>
    </row>
    <row r="1037" spans="1:16">
      <c r="A1037">
        <v>2036</v>
      </c>
      <c r="B1037" s="2" t="s">
        <v>951</v>
      </c>
      <c r="C1037" t="s">
        <v>88</v>
      </c>
      <c r="D1037" t="s">
        <v>17</v>
      </c>
      <c r="E1037">
        <v>24</v>
      </c>
      <c r="F1037" t="str" cm="1">
        <f t="array" ref="F1037">_xlfn.IFS(Table1[[#This Row],[Age]]&gt;49,"OLD",Table1[[#This Row],[Age]]&gt;29,"MIDDLE AGE",Table1[[#This Row],[Age]]&gt;19,"YOUNG")</f>
        <v>YOUNG</v>
      </c>
      <c r="G1037" t="s">
        <v>25</v>
      </c>
      <c r="H1037" t="s">
        <v>35</v>
      </c>
      <c r="I1037" t="s">
        <v>36</v>
      </c>
      <c r="J1037" s="4">
        <v>389.4</v>
      </c>
      <c r="K1037">
        <v>3</v>
      </c>
      <c r="L1037" s="4">
        <v>1168.2</v>
      </c>
      <c r="M1037" s="4">
        <f>L1037-J1037</f>
        <v>778.80000000000007</v>
      </c>
      <c r="N1037" s="4">
        <f t="shared" si="32"/>
        <v>129.79999999999998</v>
      </c>
      <c r="O1037" s="3">
        <f t="shared" si="33"/>
        <v>66.666666666666671</v>
      </c>
      <c r="P1037"/>
    </row>
    <row r="1038" spans="1:16">
      <c r="A1038">
        <v>2037</v>
      </c>
      <c r="B1038" s="2" t="s">
        <v>1081</v>
      </c>
      <c r="C1038" t="s">
        <v>248</v>
      </c>
      <c r="D1038" t="s">
        <v>17</v>
      </c>
      <c r="E1038">
        <v>43</v>
      </c>
      <c r="F1038" t="str" cm="1">
        <f t="array" ref="F1038">_xlfn.IFS(Table1[[#This Row],[Age]]&gt;49,"OLD",Table1[[#This Row],[Age]]&gt;29,"MIDDLE AGE",Table1[[#This Row],[Age]]&gt;19,"YOUNG")</f>
        <v>MIDDLE AGE</v>
      </c>
      <c r="G1038" t="s">
        <v>25</v>
      </c>
      <c r="H1038" t="s">
        <v>19</v>
      </c>
      <c r="I1038" t="s">
        <v>51</v>
      </c>
      <c r="J1038" s="4">
        <v>669.19</v>
      </c>
      <c r="K1038">
        <v>3</v>
      </c>
      <c r="L1038" s="4">
        <v>2007.57</v>
      </c>
      <c r="M1038" s="4">
        <f>L1038-J1038</f>
        <v>1338.3799999999999</v>
      </c>
      <c r="N1038" s="4">
        <f t="shared" si="32"/>
        <v>223.06333333333336</v>
      </c>
      <c r="O1038" s="3">
        <f t="shared" si="33"/>
        <v>66.666666666666657</v>
      </c>
      <c r="P1038"/>
    </row>
    <row r="1039" spans="1:16">
      <c r="A1039">
        <v>2038</v>
      </c>
      <c r="B1039" s="2" t="s">
        <v>994</v>
      </c>
      <c r="C1039" t="s">
        <v>296</v>
      </c>
      <c r="D1039" t="s">
        <v>12</v>
      </c>
      <c r="E1039">
        <v>50</v>
      </c>
      <c r="F1039" t="str" cm="1">
        <f t="array" ref="F1039">_xlfn.IFS(Table1[[#This Row],[Age]]&gt;49,"OLD",Table1[[#This Row],[Age]]&gt;29,"MIDDLE AGE",Table1[[#This Row],[Age]]&gt;19,"YOUNG")</f>
        <v>OLD</v>
      </c>
      <c r="G1039" t="s">
        <v>13</v>
      </c>
      <c r="H1039" t="s">
        <v>27</v>
      </c>
      <c r="I1039" t="s">
        <v>53</v>
      </c>
      <c r="J1039" s="4">
        <v>189.09</v>
      </c>
      <c r="K1039">
        <v>3</v>
      </c>
      <c r="L1039" s="4">
        <v>567.27</v>
      </c>
      <c r="M1039" s="4">
        <f>L1039-J1039</f>
        <v>378.17999999999995</v>
      </c>
      <c r="N1039" s="4">
        <f t="shared" si="32"/>
        <v>63.03</v>
      </c>
      <c r="O1039" s="3">
        <f t="shared" si="33"/>
        <v>66.666666666666657</v>
      </c>
      <c r="P1039"/>
    </row>
    <row r="1040" spans="1:16">
      <c r="A1040">
        <v>2039</v>
      </c>
      <c r="B1040" s="2" t="s">
        <v>1194</v>
      </c>
      <c r="C1040" t="s">
        <v>283</v>
      </c>
      <c r="D1040" t="s">
        <v>12</v>
      </c>
      <c r="E1040">
        <v>54</v>
      </c>
      <c r="F1040" t="str" cm="1">
        <f t="array" ref="F1040">_xlfn.IFS(Table1[[#This Row],[Age]]&gt;49,"OLD",Table1[[#This Row],[Age]]&gt;29,"MIDDLE AGE",Table1[[#This Row],[Age]]&gt;19,"YOUNG")</f>
        <v>OLD</v>
      </c>
      <c r="G1040" t="s">
        <v>22</v>
      </c>
      <c r="H1040" t="s">
        <v>19</v>
      </c>
      <c r="I1040" t="s">
        <v>20</v>
      </c>
      <c r="J1040" s="4">
        <v>463.3</v>
      </c>
      <c r="K1040">
        <v>5</v>
      </c>
      <c r="L1040" s="4">
        <v>2316.5</v>
      </c>
      <c r="M1040" s="4">
        <f>L1040-J1040</f>
        <v>1853.2</v>
      </c>
      <c r="N1040" s="4">
        <f t="shared" si="32"/>
        <v>92.66</v>
      </c>
      <c r="O1040" s="3">
        <f t="shared" si="33"/>
        <v>80</v>
      </c>
      <c r="P1040"/>
    </row>
    <row r="1041" spans="1:16">
      <c r="A1041">
        <v>2040</v>
      </c>
      <c r="B1041" s="2" t="s">
        <v>1055</v>
      </c>
      <c r="C1041" t="s">
        <v>624</v>
      </c>
      <c r="D1041" t="s">
        <v>12</v>
      </c>
      <c r="E1041">
        <v>32</v>
      </c>
      <c r="F1041" t="str" cm="1">
        <f t="array" ref="F1041">_xlfn.IFS(Table1[[#This Row],[Age]]&gt;49,"OLD",Table1[[#This Row],[Age]]&gt;29,"MIDDLE AGE",Table1[[#This Row],[Age]]&gt;19,"YOUNG")</f>
        <v>MIDDLE AGE</v>
      </c>
      <c r="G1041" t="s">
        <v>25</v>
      </c>
      <c r="H1041" t="s">
        <v>40</v>
      </c>
      <c r="I1041" t="s">
        <v>74</v>
      </c>
      <c r="J1041" s="4">
        <v>512.47</v>
      </c>
      <c r="K1041">
        <v>2</v>
      </c>
      <c r="L1041" s="4">
        <v>1024.94</v>
      </c>
      <c r="M1041" s="4">
        <f>L1041-J1041</f>
        <v>512.47</v>
      </c>
      <c r="N1041" s="4">
        <f t="shared" si="32"/>
        <v>256.23500000000001</v>
      </c>
      <c r="O1041" s="3">
        <f t="shared" si="33"/>
        <v>50</v>
      </c>
      <c r="P1041"/>
    </row>
    <row r="1042" spans="1:16">
      <c r="A1042">
        <v>2041</v>
      </c>
      <c r="B1042" s="2" t="s">
        <v>1254</v>
      </c>
      <c r="C1042" t="s">
        <v>248</v>
      </c>
      <c r="D1042" t="s">
        <v>12</v>
      </c>
      <c r="E1042">
        <v>19</v>
      </c>
      <c r="F1042" t="e" cm="1">
        <f t="array" ref="F1042">_xlfn.IFS(Table1[[#This Row],[Age]]&gt;49,"OLD",Table1[[#This Row],[Age]]&gt;29,"MIDDLE AGE",Table1[[#This Row],[Age]]&gt;19,"YOUNG")</f>
        <v>#N/A</v>
      </c>
      <c r="G1042" t="s">
        <v>18</v>
      </c>
      <c r="H1042" t="s">
        <v>14</v>
      </c>
      <c r="I1042" t="s">
        <v>15</v>
      </c>
      <c r="J1042" s="4">
        <v>113.82</v>
      </c>
      <c r="K1042">
        <v>3</v>
      </c>
      <c r="L1042" s="4">
        <v>341.46</v>
      </c>
      <c r="M1042" s="4">
        <f>L1042-J1042</f>
        <v>227.64</v>
      </c>
      <c r="N1042" s="4">
        <f t="shared" si="32"/>
        <v>37.94</v>
      </c>
      <c r="O1042" s="3">
        <f t="shared" si="33"/>
        <v>66.666666666666657</v>
      </c>
      <c r="P1042"/>
    </row>
    <row r="1043" spans="1:16">
      <c r="A1043">
        <v>2042</v>
      </c>
      <c r="B1043" s="2" t="s">
        <v>1284</v>
      </c>
      <c r="C1043" t="s">
        <v>261</v>
      </c>
      <c r="D1043" t="s">
        <v>17</v>
      </c>
      <c r="E1043">
        <v>58</v>
      </c>
      <c r="F1043" t="str" cm="1">
        <f t="array" ref="F1043">_xlfn.IFS(Table1[[#This Row],[Age]]&gt;49,"OLD",Table1[[#This Row],[Age]]&gt;29,"MIDDLE AGE",Table1[[#This Row],[Age]]&gt;19,"YOUNG")</f>
        <v>OLD</v>
      </c>
      <c r="G1043" t="s">
        <v>13</v>
      </c>
      <c r="H1043" t="s">
        <v>35</v>
      </c>
      <c r="I1043" t="s">
        <v>64</v>
      </c>
      <c r="J1043" s="4">
        <v>43.53</v>
      </c>
      <c r="K1043">
        <v>5</v>
      </c>
      <c r="L1043" s="4">
        <v>217.65</v>
      </c>
      <c r="M1043" s="4">
        <f>L1043-J1043</f>
        <v>174.12</v>
      </c>
      <c r="N1043" s="4">
        <f t="shared" si="32"/>
        <v>8.7059999999999995</v>
      </c>
      <c r="O1043" s="3">
        <f t="shared" si="33"/>
        <v>80</v>
      </c>
      <c r="P1043"/>
    </row>
    <row r="1044" spans="1:16">
      <c r="A1044">
        <v>2043</v>
      </c>
      <c r="B1044" s="2" t="s">
        <v>1220</v>
      </c>
      <c r="C1044" t="s">
        <v>169</v>
      </c>
      <c r="D1044" t="s">
        <v>12</v>
      </c>
      <c r="E1044">
        <v>24</v>
      </c>
      <c r="F1044" t="str" cm="1">
        <f t="array" ref="F1044">_xlfn.IFS(Table1[[#This Row],[Age]]&gt;49,"OLD",Table1[[#This Row],[Age]]&gt;29,"MIDDLE AGE",Table1[[#This Row],[Age]]&gt;19,"YOUNG")</f>
        <v>YOUNG</v>
      </c>
      <c r="G1044" t="s">
        <v>22</v>
      </c>
      <c r="H1044" t="s">
        <v>27</v>
      </c>
      <c r="I1044" t="s">
        <v>28</v>
      </c>
      <c r="J1044" s="4">
        <v>752.6</v>
      </c>
      <c r="K1044">
        <v>5</v>
      </c>
      <c r="L1044" s="4">
        <v>3763</v>
      </c>
      <c r="M1044" s="4">
        <f>L1044-J1044</f>
        <v>3010.4</v>
      </c>
      <c r="N1044" s="4">
        <f t="shared" si="32"/>
        <v>150.52000000000001</v>
      </c>
      <c r="O1044" s="3">
        <f t="shared" si="33"/>
        <v>80</v>
      </c>
      <c r="P1044"/>
    </row>
    <row r="1045" spans="1:16">
      <c r="A1045">
        <v>2044</v>
      </c>
      <c r="B1045" s="2" t="s">
        <v>983</v>
      </c>
      <c r="C1045" t="s">
        <v>656</v>
      </c>
      <c r="D1045" t="s">
        <v>12</v>
      </c>
      <c r="E1045">
        <v>49</v>
      </c>
      <c r="F1045" t="str" cm="1">
        <f t="array" ref="F1045">_xlfn.IFS(Table1[[#This Row],[Age]]&gt;49,"OLD",Table1[[#This Row],[Age]]&gt;29,"MIDDLE AGE",Table1[[#This Row],[Age]]&gt;19,"YOUNG")</f>
        <v>MIDDLE AGE</v>
      </c>
      <c r="G1045" t="s">
        <v>13</v>
      </c>
      <c r="H1045" t="s">
        <v>35</v>
      </c>
      <c r="I1045" t="s">
        <v>63</v>
      </c>
      <c r="J1045" s="4">
        <v>539.36</v>
      </c>
      <c r="K1045">
        <v>2</v>
      </c>
      <c r="L1045" s="4">
        <v>1078.72</v>
      </c>
      <c r="M1045" s="4">
        <f>L1045-J1045</f>
        <v>539.36</v>
      </c>
      <c r="N1045" s="4">
        <f t="shared" si="32"/>
        <v>269.68</v>
      </c>
      <c r="O1045" s="3">
        <f t="shared" si="33"/>
        <v>50</v>
      </c>
      <c r="P1045"/>
    </row>
    <row r="1046" spans="1:16">
      <c r="A1046">
        <v>2045</v>
      </c>
      <c r="B1046" s="2" t="s">
        <v>1181</v>
      </c>
      <c r="C1046" t="s">
        <v>49</v>
      </c>
      <c r="D1046" t="s">
        <v>17</v>
      </c>
      <c r="E1046">
        <v>21</v>
      </c>
      <c r="F1046" t="str" cm="1">
        <f t="array" ref="F1046">_xlfn.IFS(Table1[[#This Row],[Age]]&gt;49,"OLD",Table1[[#This Row],[Age]]&gt;29,"MIDDLE AGE",Table1[[#This Row],[Age]]&gt;19,"YOUNG")</f>
        <v>YOUNG</v>
      </c>
      <c r="G1046" t="s">
        <v>13</v>
      </c>
      <c r="H1046" t="s">
        <v>19</v>
      </c>
      <c r="I1046" t="s">
        <v>80</v>
      </c>
      <c r="J1046" s="4">
        <v>338.92</v>
      </c>
      <c r="K1046">
        <v>2</v>
      </c>
      <c r="L1046" s="4">
        <v>677.84</v>
      </c>
      <c r="M1046" s="4">
        <f>L1046-J1046</f>
        <v>338.92</v>
      </c>
      <c r="N1046" s="4">
        <f t="shared" si="32"/>
        <v>169.46</v>
      </c>
      <c r="O1046" s="3">
        <f t="shared" si="33"/>
        <v>50</v>
      </c>
      <c r="P1046"/>
    </row>
    <row r="1047" spans="1:16">
      <c r="A1047">
        <v>2046</v>
      </c>
      <c r="B1047" s="2" t="s">
        <v>1024</v>
      </c>
      <c r="C1047" t="s">
        <v>522</v>
      </c>
      <c r="D1047" t="s">
        <v>12</v>
      </c>
      <c r="E1047">
        <v>37</v>
      </c>
      <c r="F1047" t="str" cm="1">
        <f t="array" ref="F1047">_xlfn.IFS(Table1[[#This Row],[Age]]&gt;49,"OLD",Table1[[#This Row],[Age]]&gt;29,"MIDDLE AGE",Table1[[#This Row],[Age]]&gt;19,"YOUNG")</f>
        <v>MIDDLE AGE</v>
      </c>
      <c r="G1047" t="s">
        <v>25</v>
      </c>
      <c r="H1047" t="s">
        <v>19</v>
      </c>
      <c r="I1047" t="s">
        <v>80</v>
      </c>
      <c r="J1047" s="4">
        <v>442.86</v>
      </c>
      <c r="K1047">
        <v>4</v>
      </c>
      <c r="L1047" s="4">
        <v>1771.44</v>
      </c>
      <c r="M1047" s="4">
        <f>L1047-J1047</f>
        <v>1328.58</v>
      </c>
      <c r="N1047" s="4">
        <f t="shared" si="32"/>
        <v>110.715</v>
      </c>
      <c r="O1047" s="3">
        <f t="shared" si="33"/>
        <v>74.999999999999986</v>
      </c>
      <c r="P1047"/>
    </row>
    <row r="1048" spans="1:16">
      <c r="A1048">
        <v>2047</v>
      </c>
      <c r="B1048" s="2" t="s">
        <v>1141</v>
      </c>
      <c r="C1048" t="s">
        <v>179</v>
      </c>
      <c r="D1048" t="s">
        <v>12</v>
      </c>
      <c r="E1048">
        <v>53</v>
      </c>
      <c r="F1048" t="str" cm="1">
        <f t="array" ref="F1048">_xlfn.IFS(Table1[[#This Row],[Age]]&gt;49,"OLD",Table1[[#This Row],[Age]]&gt;29,"MIDDLE AGE",Table1[[#This Row],[Age]]&gt;19,"YOUNG")</f>
        <v>OLD</v>
      </c>
      <c r="G1048" t="s">
        <v>18</v>
      </c>
      <c r="H1048" t="s">
        <v>14</v>
      </c>
      <c r="I1048" t="s">
        <v>38</v>
      </c>
      <c r="J1048" s="4">
        <v>958.13</v>
      </c>
      <c r="K1048">
        <v>4</v>
      </c>
      <c r="L1048" s="4">
        <v>3832.52</v>
      </c>
      <c r="M1048" s="4">
        <f>L1048-J1048</f>
        <v>2874.39</v>
      </c>
      <c r="N1048" s="4">
        <f t="shared" si="32"/>
        <v>239.5325</v>
      </c>
      <c r="O1048" s="3">
        <f t="shared" si="33"/>
        <v>75</v>
      </c>
      <c r="P1048"/>
    </row>
    <row r="1049" spans="1:16">
      <c r="A1049">
        <v>2048</v>
      </c>
      <c r="B1049" s="2" t="s">
        <v>1094</v>
      </c>
      <c r="C1049" t="s">
        <v>494</v>
      </c>
      <c r="D1049" t="s">
        <v>12</v>
      </c>
      <c r="E1049">
        <v>49</v>
      </c>
      <c r="F1049" t="str" cm="1">
        <f t="array" ref="F1049">_xlfn.IFS(Table1[[#This Row],[Age]]&gt;49,"OLD",Table1[[#This Row],[Age]]&gt;29,"MIDDLE AGE",Table1[[#This Row],[Age]]&gt;19,"YOUNG")</f>
        <v>MIDDLE AGE</v>
      </c>
      <c r="G1049" t="s">
        <v>18</v>
      </c>
      <c r="H1049" t="s">
        <v>19</v>
      </c>
      <c r="I1049" t="s">
        <v>20</v>
      </c>
      <c r="J1049" s="4">
        <v>391.06</v>
      </c>
      <c r="K1049">
        <v>3</v>
      </c>
      <c r="L1049" s="4">
        <v>1173.18</v>
      </c>
      <c r="M1049" s="4">
        <f>L1049-J1049</f>
        <v>782.12000000000012</v>
      </c>
      <c r="N1049" s="4">
        <f t="shared" si="32"/>
        <v>130.35333333333332</v>
      </c>
      <c r="O1049" s="3">
        <f t="shared" si="33"/>
        <v>66.666666666666671</v>
      </c>
      <c r="P1049"/>
    </row>
    <row r="1050" spans="1:16">
      <c r="A1050">
        <v>2049</v>
      </c>
      <c r="B1050" s="2" t="s">
        <v>1162</v>
      </c>
      <c r="C1050" t="s">
        <v>289</v>
      </c>
      <c r="D1050" t="s">
        <v>12</v>
      </c>
      <c r="E1050">
        <v>45</v>
      </c>
      <c r="F1050" t="str" cm="1">
        <f t="array" ref="F1050">_xlfn.IFS(Table1[[#This Row],[Age]]&gt;49,"OLD",Table1[[#This Row],[Age]]&gt;29,"MIDDLE AGE",Table1[[#This Row],[Age]]&gt;19,"YOUNG")</f>
        <v>MIDDLE AGE</v>
      </c>
      <c r="G1050" t="s">
        <v>22</v>
      </c>
      <c r="H1050" t="s">
        <v>14</v>
      </c>
      <c r="I1050" t="s">
        <v>15</v>
      </c>
      <c r="J1050" s="4">
        <v>112.44</v>
      </c>
      <c r="K1050">
        <v>1</v>
      </c>
      <c r="L1050" s="4">
        <v>112.44</v>
      </c>
      <c r="M1050" s="4">
        <f>L1050-J1050</f>
        <v>0</v>
      </c>
      <c r="N1050" s="4">
        <f t="shared" si="32"/>
        <v>112.44</v>
      </c>
      <c r="O1050" s="3">
        <f t="shared" si="33"/>
        <v>0</v>
      </c>
      <c r="P1050"/>
    </row>
    <row r="1051" spans="1:16">
      <c r="A1051">
        <v>2050</v>
      </c>
      <c r="B1051" s="2" t="s">
        <v>1195</v>
      </c>
      <c r="C1051" t="s">
        <v>500</v>
      </c>
      <c r="D1051" t="s">
        <v>12</v>
      </c>
      <c r="E1051">
        <v>30</v>
      </c>
      <c r="F1051" t="str" cm="1">
        <f t="array" ref="F1051">_xlfn.IFS(Table1[[#This Row],[Age]]&gt;49,"OLD",Table1[[#This Row],[Age]]&gt;29,"MIDDLE AGE",Table1[[#This Row],[Age]]&gt;19,"YOUNG")</f>
        <v>MIDDLE AGE</v>
      </c>
      <c r="G1051" t="s">
        <v>22</v>
      </c>
      <c r="H1051" t="s">
        <v>27</v>
      </c>
      <c r="I1051" t="s">
        <v>28</v>
      </c>
      <c r="J1051" s="4">
        <v>468.97</v>
      </c>
      <c r="K1051">
        <v>4</v>
      </c>
      <c r="L1051" s="4">
        <v>1875.88</v>
      </c>
      <c r="M1051" s="4">
        <f>L1051-J1051</f>
        <v>1406.91</v>
      </c>
      <c r="N1051" s="4">
        <f t="shared" si="32"/>
        <v>117.24250000000001</v>
      </c>
      <c r="O1051" s="3">
        <f t="shared" si="33"/>
        <v>75</v>
      </c>
      <c r="P1051"/>
    </row>
    <row r="1052" spans="1:16">
      <c r="A1052">
        <v>2051</v>
      </c>
      <c r="B1052" s="2" t="s">
        <v>1184</v>
      </c>
      <c r="C1052" t="s">
        <v>159</v>
      </c>
      <c r="D1052" t="s">
        <v>17</v>
      </c>
      <c r="E1052">
        <v>18</v>
      </c>
      <c r="F1052" t="e" cm="1">
        <f t="array" ref="F1052">_xlfn.IFS(Table1[[#This Row],[Age]]&gt;49,"OLD",Table1[[#This Row],[Age]]&gt;29,"MIDDLE AGE",Table1[[#This Row],[Age]]&gt;19,"YOUNG")</f>
        <v>#N/A</v>
      </c>
      <c r="G1052" t="s">
        <v>18</v>
      </c>
      <c r="H1052" t="s">
        <v>14</v>
      </c>
      <c r="I1052" t="s">
        <v>38</v>
      </c>
      <c r="J1052" s="4">
        <v>651.57000000000005</v>
      </c>
      <c r="K1052">
        <v>1</v>
      </c>
      <c r="L1052" s="4">
        <v>651.57000000000005</v>
      </c>
      <c r="M1052" s="4">
        <f>L1052-J1052</f>
        <v>0</v>
      </c>
      <c r="N1052" s="4">
        <f t="shared" si="32"/>
        <v>651.57000000000005</v>
      </c>
      <c r="O1052" s="3">
        <f t="shared" si="33"/>
        <v>0</v>
      </c>
      <c r="P1052"/>
    </row>
    <row r="1053" spans="1:16">
      <c r="A1053">
        <v>2052</v>
      </c>
      <c r="B1053" s="2" t="s">
        <v>1078</v>
      </c>
      <c r="C1053" t="s">
        <v>657</v>
      </c>
      <c r="D1053" t="s">
        <v>12</v>
      </c>
      <c r="E1053">
        <v>52</v>
      </c>
      <c r="F1053" t="str" cm="1">
        <f t="array" ref="F1053">_xlfn.IFS(Table1[[#This Row],[Age]]&gt;49,"OLD",Table1[[#This Row],[Age]]&gt;29,"MIDDLE AGE",Table1[[#This Row],[Age]]&gt;19,"YOUNG")</f>
        <v>OLD</v>
      </c>
      <c r="G1053" t="s">
        <v>13</v>
      </c>
      <c r="H1053" t="s">
        <v>19</v>
      </c>
      <c r="I1053" t="s">
        <v>20</v>
      </c>
      <c r="J1053" s="4">
        <v>21.99</v>
      </c>
      <c r="K1053">
        <v>4</v>
      </c>
      <c r="L1053" s="4">
        <v>87.96</v>
      </c>
      <c r="M1053" s="4">
        <f>L1053-J1053</f>
        <v>65.97</v>
      </c>
      <c r="N1053" s="4">
        <f t="shared" si="32"/>
        <v>5.4974999999999996</v>
      </c>
      <c r="O1053" s="3">
        <f t="shared" si="33"/>
        <v>75</v>
      </c>
      <c r="P1053"/>
    </row>
    <row r="1054" spans="1:16">
      <c r="A1054">
        <v>2053</v>
      </c>
      <c r="B1054" s="2" t="s">
        <v>1272</v>
      </c>
      <c r="C1054" t="s">
        <v>579</v>
      </c>
      <c r="D1054" t="s">
        <v>12</v>
      </c>
      <c r="E1054">
        <v>47</v>
      </c>
      <c r="F1054" t="str" cm="1">
        <f t="array" ref="F1054">_xlfn.IFS(Table1[[#This Row],[Age]]&gt;49,"OLD",Table1[[#This Row],[Age]]&gt;29,"MIDDLE AGE",Table1[[#This Row],[Age]]&gt;19,"YOUNG")</f>
        <v>MIDDLE AGE</v>
      </c>
      <c r="G1054" t="s">
        <v>13</v>
      </c>
      <c r="H1054" t="s">
        <v>40</v>
      </c>
      <c r="I1054" t="s">
        <v>68</v>
      </c>
      <c r="J1054" s="4">
        <v>339.02</v>
      </c>
      <c r="K1054">
        <v>5</v>
      </c>
      <c r="L1054" s="4">
        <v>1695.1</v>
      </c>
      <c r="M1054" s="4">
        <f>L1054-J1054</f>
        <v>1356.08</v>
      </c>
      <c r="N1054" s="4">
        <f t="shared" si="32"/>
        <v>67.804000000000002</v>
      </c>
      <c r="O1054" s="3">
        <f t="shared" si="33"/>
        <v>80</v>
      </c>
      <c r="P1054"/>
    </row>
    <row r="1055" spans="1:16">
      <c r="A1055">
        <v>2054</v>
      </c>
      <c r="B1055" s="2" t="s">
        <v>1000</v>
      </c>
      <c r="C1055" t="s">
        <v>428</v>
      </c>
      <c r="D1055" t="s">
        <v>12</v>
      </c>
      <c r="E1055">
        <v>53</v>
      </c>
      <c r="F1055" t="str" cm="1">
        <f t="array" ref="F1055">_xlfn.IFS(Table1[[#This Row],[Age]]&gt;49,"OLD",Table1[[#This Row],[Age]]&gt;29,"MIDDLE AGE",Table1[[#This Row],[Age]]&gt;19,"YOUNG")</f>
        <v>OLD</v>
      </c>
      <c r="G1055" t="s">
        <v>18</v>
      </c>
      <c r="H1055" t="s">
        <v>14</v>
      </c>
      <c r="I1055" t="s">
        <v>15</v>
      </c>
      <c r="J1055" s="4">
        <v>399.58</v>
      </c>
      <c r="K1055">
        <v>5</v>
      </c>
      <c r="L1055" s="4">
        <v>1997.9</v>
      </c>
      <c r="M1055" s="4">
        <f>L1055-J1055</f>
        <v>1598.3200000000002</v>
      </c>
      <c r="N1055" s="4">
        <f t="shared" si="32"/>
        <v>79.915999999999997</v>
      </c>
      <c r="O1055" s="3">
        <f t="shared" si="33"/>
        <v>80</v>
      </c>
      <c r="P1055"/>
    </row>
    <row r="1056" spans="1:16">
      <c r="A1056">
        <v>2055</v>
      </c>
      <c r="B1056" s="2" t="s">
        <v>1104</v>
      </c>
      <c r="C1056" t="s">
        <v>582</v>
      </c>
      <c r="D1056" t="s">
        <v>12</v>
      </c>
      <c r="E1056">
        <v>42</v>
      </c>
      <c r="F1056" t="str" cm="1">
        <f t="array" ref="F1056">_xlfn.IFS(Table1[[#This Row],[Age]]&gt;49,"OLD",Table1[[#This Row],[Age]]&gt;29,"MIDDLE AGE",Table1[[#This Row],[Age]]&gt;19,"YOUNG")</f>
        <v>MIDDLE AGE</v>
      </c>
      <c r="G1056" t="s">
        <v>25</v>
      </c>
      <c r="H1056" t="s">
        <v>35</v>
      </c>
      <c r="I1056" t="s">
        <v>36</v>
      </c>
      <c r="J1056" s="4">
        <v>469.08</v>
      </c>
      <c r="K1056">
        <v>5</v>
      </c>
      <c r="L1056" s="4">
        <v>2345.4</v>
      </c>
      <c r="M1056" s="4">
        <f>L1056-J1056</f>
        <v>1876.3200000000002</v>
      </c>
      <c r="N1056" s="4">
        <f t="shared" si="32"/>
        <v>93.816000000000003</v>
      </c>
      <c r="O1056" s="3">
        <f t="shared" si="33"/>
        <v>80</v>
      </c>
      <c r="P1056"/>
    </row>
    <row r="1057" spans="1:16">
      <c r="A1057">
        <v>2056</v>
      </c>
      <c r="B1057" s="2" t="s">
        <v>1258</v>
      </c>
      <c r="C1057" t="s">
        <v>375</v>
      </c>
      <c r="D1057" t="s">
        <v>12</v>
      </c>
      <c r="E1057">
        <v>33</v>
      </c>
      <c r="F1057" t="str" cm="1">
        <f t="array" ref="F1057">_xlfn.IFS(Table1[[#This Row],[Age]]&gt;49,"OLD",Table1[[#This Row],[Age]]&gt;29,"MIDDLE AGE",Table1[[#This Row],[Age]]&gt;19,"YOUNG")</f>
        <v>MIDDLE AGE</v>
      </c>
      <c r="G1057" t="s">
        <v>13</v>
      </c>
      <c r="H1057" t="s">
        <v>40</v>
      </c>
      <c r="I1057" t="s">
        <v>74</v>
      </c>
      <c r="J1057" s="4">
        <v>308.67</v>
      </c>
      <c r="K1057">
        <v>1</v>
      </c>
      <c r="L1057" s="4">
        <v>308.67</v>
      </c>
      <c r="M1057" s="4">
        <f>L1057-J1057</f>
        <v>0</v>
      </c>
      <c r="N1057" s="4">
        <f t="shared" si="32"/>
        <v>308.67</v>
      </c>
      <c r="O1057" s="3">
        <f t="shared" si="33"/>
        <v>0</v>
      </c>
      <c r="P1057"/>
    </row>
    <row r="1058" spans="1:16">
      <c r="A1058">
        <v>2057</v>
      </c>
      <c r="B1058" s="2" t="s">
        <v>957</v>
      </c>
      <c r="C1058" t="s">
        <v>630</v>
      </c>
      <c r="D1058" t="s">
        <v>17</v>
      </c>
      <c r="E1058">
        <v>36</v>
      </c>
      <c r="F1058" t="str" cm="1">
        <f t="array" ref="F1058">_xlfn.IFS(Table1[[#This Row],[Age]]&gt;49,"OLD",Table1[[#This Row],[Age]]&gt;29,"MIDDLE AGE",Table1[[#This Row],[Age]]&gt;19,"YOUNG")</f>
        <v>MIDDLE AGE</v>
      </c>
      <c r="G1058" t="s">
        <v>18</v>
      </c>
      <c r="H1058" t="s">
        <v>14</v>
      </c>
      <c r="I1058" t="s">
        <v>15</v>
      </c>
      <c r="J1058" s="4">
        <v>670.25</v>
      </c>
      <c r="K1058">
        <v>3</v>
      </c>
      <c r="L1058" s="4">
        <v>2010.75</v>
      </c>
      <c r="M1058" s="4">
        <f>L1058-J1058</f>
        <v>1340.5</v>
      </c>
      <c r="N1058" s="4">
        <f t="shared" si="32"/>
        <v>223.41666666666666</v>
      </c>
      <c r="O1058" s="3">
        <f t="shared" si="33"/>
        <v>66.666666666666657</v>
      </c>
      <c r="P1058"/>
    </row>
    <row r="1059" spans="1:16">
      <c r="A1059">
        <v>2058</v>
      </c>
      <c r="B1059" s="2" t="s">
        <v>1115</v>
      </c>
      <c r="C1059" t="s">
        <v>203</v>
      </c>
      <c r="D1059" t="s">
        <v>12</v>
      </c>
      <c r="E1059">
        <v>18</v>
      </c>
      <c r="F1059" t="e" cm="1">
        <f t="array" ref="F1059">_xlfn.IFS(Table1[[#This Row],[Age]]&gt;49,"OLD",Table1[[#This Row],[Age]]&gt;29,"MIDDLE AGE",Table1[[#This Row],[Age]]&gt;19,"YOUNG")</f>
        <v>#N/A</v>
      </c>
      <c r="G1059" t="s">
        <v>25</v>
      </c>
      <c r="H1059" t="s">
        <v>35</v>
      </c>
      <c r="I1059" t="s">
        <v>36</v>
      </c>
      <c r="J1059" s="4">
        <v>945.26</v>
      </c>
      <c r="K1059">
        <v>4</v>
      </c>
      <c r="L1059" s="4">
        <v>3781.04</v>
      </c>
      <c r="M1059" s="4">
        <f>L1059-J1059</f>
        <v>2835.7799999999997</v>
      </c>
      <c r="N1059" s="4">
        <f t="shared" si="32"/>
        <v>236.315</v>
      </c>
      <c r="O1059" s="3">
        <f t="shared" si="33"/>
        <v>74.999999999999986</v>
      </c>
      <c r="P1059"/>
    </row>
    <row r="1060" spans="1:16">
      <c r="A1060">
        <v>2059</v>
      </c>
      <c r="B1060" s="2" t="s">
        <v>986</v>
      </c>
      <c r="C1060" t="s">
        <v>559</v>
      </c>
      <c r="D1060" t="s">
        <v>17</v>
      </c>
      <c r="E1060">
        <v>22</v>
      </c>
      <c r="F1060" t="str" cm="1">
        <f t="array" ref="F1060">_xlfn.IFS(Table1[[#This Row],[Age]]&gt;49,"OLD",Table1[[#This Row],[Age]]&gt;29,"MIDDLE AGE",Table1[[#This Row],[Age]]&gt;19,"YOUNG")</f>
        <v>YOUNG</v>
      </c>
      <c r="G1060" t="s">
        <v>13</v>
      </c>
      <c r="H1060" t="s">
        <v>40</v>
      </c>
      <c r="I1060" t="s">
        <v>41</v>
      </c>
      <c r="J1060" s="4">
        <v>914.86</v>
      </c>
      <c r="K1060">
        <v>4</v>
      </c>
      <c r="L1060" s="4">
        <v>3659.44</v>
      </c>
      <c r="M1060" s="4">
        <f>L1060-J1060</f>
        <v>2744.58</v>
      </c>
      <c r="N1060" s="4">
        <f t="shared" si="32"/>
        <v>228.715</v>
      </c>
      <c r="O1060" s="3">
        <f t="shared" si="33"/>
        <v>75</v>
      </c>
      <c r="P1060"/>
    </row>
    <row r="1061" spans="1:16">
      <c r="A1061">
        <v>2060</v>
      </c>
      <c r="B1061" s="2" t="s">
        <v>1287</v>
      </c>
      <c r="C1061" t="s">
        <v>456</v>
      </c>
      <c r="D1061" t="s">
        <v>17</v>
      </c>
      <c r="E1061">
        <v>39</v>
      </c>
      <c r="F1061" t="str" cm="1">
        <f t="array" ref="F1061">_xlfn.IFS(Table1[[#This Row],[Age]]&gt;49,"OLD",Table1[[#This Row],[Age]]&gt;29,"MIDDLE AGE",Table1[[#This Row],[Age]]&gt;19,"YOUNG")</f>
        <v>MIDDLE AGE</v>
      </c>
      <c r="G1061" t="s">
        <v>22</v>
      </c>
      <c r="H1061" t="s">
        <v>14</v>
      </c>
      <c r="I1061" t="s">
        <v>15</v>
      </c>
      <c r="J1061" s="4">
        <v>667.75</v>
      </c>
      <c r="K1061">
        <v>1</v>
      </c>
      <c r="L1061" s="4">
        <v>667.75</v>
      </c>
      <c r="M1061" s="4">
        <f>L1061-J1061</f>
        <v>0</v>
      </c>
      <c r="N1061" s="4">
        <f t="shared" si="32"/>
        <v>667.75</v>
      </c>
      <c r="O1061" s="3">
        <f t="shared" si="33"/>
        <v>0</v>
      </c>
      <c r="P1061"/>
    </row>
    <row r="1062" spans="1:16">
      <c r="A1062">
        <v>2061</v>
      </c>
      <c r="B1062" s="2" t="s">
        <v>1055</v>
      </c>
      <c r="C1062" t="s">
        <v>125</v>
      </c>
      <c r="D1062" t="s">
        <v>12</v>
      </c>
      <c r="E1062">
        <v>41</v>
      </c>
      <c r="F1062" t="str" cm="1">
        <f t="array" ref="F1062">_xlfn.IFS(Table1[[#This Row],[Age]]&gt;49,"OLD",Table1[[#This Row],[Age]]&gt;29,"MIDDLE AGE",Table1[[#This Row],[Age]]&gt;19,"YOUNG")</f>
        <v>MIDDLE AGE</v>
      </c>
      <c r="G1062" t="s">
        <v>13</v>
      </c>
      <c r="H1062" t="s">
        <v>27</v>
      </c>
      <c r="I1062" t="s">
        <v>53</v>
      </c>
      <c r="J1062" s="4">
        <v>511.82</v>
      </c>
      <c r="K1062">
        <v>5</v>
      </c>
      <c r="L1062" s="4">
        <v>2559.1</v>
      </c>
      <c r="M1062" s="4">
        <f>L1062-J1062</f>
        <v>2047.28</v>
      </c>
      <c r="N1062" s="4">
        <f t="shared" si="32"/>
        <v>102.364</v>
      </c>
      <c r="O1062" s="3">
        <f t="shared" si="33"/>
        <v>80</v>
      </c>
      <c r="P1062"/>
    </row>
    <row r="1063" spans="1:16">
      <c r="A1063">
        <v>2062</v>
      </c>
      <c r="B1063" s="2" t="s">
        <v>1106</v>
      </c>
      <c r="C1063" t="s">
        <v>658</v>
      </c>
      <c r="D1063" t="s">
        <v>12</v>
      </c>
      <c r="E1063">
        <v>60</v>
      </c>
      <c r="F1063" t="str" cm="1">
        <f t="array" ref="F1063">_xlfn.IFS(Table1[[#This Row],[Age]]&gt;49,"OLD",Table1[[#This Row],[Age]]&gt;29,"MIDDLE AGE",Table1[[#This Row],[Age]]&gt;19,"YOUNG")</f>
        <v>OLD</v>
      </c>
      <c r="G1063" t="s">
        <v>13</v>
      </c>
      <c r="H1063" t="s">
        <v>35</v>
      </c>
      <c r="I1063" t="s">
        <v>63</v>
      </c>
      <c r="J1063" s="4">
        <v>827.56</v>
      </c>
      <c r="K1063">
        <v>3</v>
      </c>
      <c r="L1063" s="4">
        <v>2482.6799999999998</v>
      </c>
      <c r="M1063" s="4">
        <f>L1063-J1063</f>
        <v>1655.12</v>
      </c>
      <c r="N1063" s="4">
        <f t="shared" si="32"/>
        <v>275.8533333333333</v>
      </c>
      <c r="O1063" s="3">
        <f t="shared" si="33"/>
        <v>66.666666666666657</v>
      </c>
      <c r="P1063"/>
    </row>
    <row r="1064" spans="1:16">
      <c r="A1064">
        <v>2063</v>
      </c>
      <c r="B1064" s="2" t="s">
        <v>1121</v>
      </c>
      <c r="C1064" t="s">
        <v>240</v>
      </c>
      <c r="D1064" t="s">
        <v>12</v>
      </c>
      <c r="E1064">
        <v>62</v>
      </c>
      <c r="F1064" t="str" cm="1">
        <f t="array" ref="F1064">_xlfn.IFS(Table1[[#This Row],[Age]]&gt;49,"OLD",Table1[[#This Row],[Age]]&gt;29,"MIDDLE AGE",Table1[[#This Row],[Age]]&gt;19,"YOUNG")</f>
        <v>OLD</v>
      </c>
      <c r="G1064" t="s">
        <v>18</v>
      </c>
      <c r="H1064" t="s">
        <v>27</v>
      </c>
      <c r="I1064" t="s">
        <v>53</v>
      </c>
      <c r="J1064" s="4">
        <v>837.58</v>
      </c>
      <c r="K1064">
        <v>4</v>
      </c>
      <c r="L1064" s="4">
        <v>3350.32</v>
      </c>
      <c r="M1064" s="4">
        <f>L1064-J1064</f>
        <v>2512.7400000000002</v>
      </c>
      <c r="N1064" s="4">
        <f t="shared" si="32"/>
        <v>209.39500000000001</v>
      </c>
      <c r="O1064" s="3">
        <f t="shared" si="33"/>
        <v>75</v>
      </c>
      <c r="P1064"/>
    </row>
    <row r="1065" spans="1:16">
      <c r="A1065">
        <v>2064</v>
      </c>
      <c r="B1065" s="2" t="s">
        <v>1127</v>
      </c>
      <c r="C1065" t="s">
        <v>659</v>
      </c>
      <c r="D1065" t="s">
        <v>12</v>
      </c>
      <c r="E1065">
        <v>54</v>
      </c>
      <c r="F1065" t="str" cm="1">
        <f t="array" ref="F1065">_xlfn.IFS(Table1[[#This Row],[Age]]&gt;49,"OLD",Table1[[#This Row],[Age]]&gt;29,"MIDDLE AGE",Table1[[#This Row],[Age]]&gt;19,"YOUNG")</f>
        <v>OLD</v>
      </c>
      <c r="G1065" t="s">
        <v>13</v>
      </c>
      <c r="H1065" t="s">
        <v>19</v>
      </c>
      <c r="I1065" t="s">
        <v>20</v>
      </c>
      <c r="J1065" s="4">
        <v>831.28</v>
      </c>
      <c r="K1065">
        <v>3</v>
      </c>
      <c r="L1065" s="4">
        <v>2493.84</v>
      </c>
      <c r="M1065" s="4">
        <f>L1065-J1065</f>
        <v>1662.5600000000002</v>
      </c>
      <c r="N1065" s="4">
        <f t="shared" si="32"/>
        <v>277.09333333333331</v>
      </c>
      <c r="O1065" s="3">
        <f t="shared" si="33"/>
        <v>66.666666666666671</v>
      </c>
      <c r="P1065"/>
    </row>
    <row r="1066" spans="1:16">
      <c r="A1066">
        <v>2065</v>
      </c>
      <c r="B1066" s="2" t="s">
        <v>1044</v>
      </c>
      <c r="C1066" t="s">
        <v>145</v>
      </c>
      <c r="D1066" t="s">
        <v>17</v>
      </c>
      <c r="E1066">
        <v>53</v>
      </c>
      <c r="F1066" t="str" cm="1">
        <f t="array" ref="F1066">_xlfn.IFS(Table1[[#This Row],[Age]]&gt;49,"OLD",Table1[[#This Row],[Age]]&gt;29,"MIDDLE AGE",Table1[[#This Row],[Age]]&gt;19,"YOUNG")</f>
        <v>OLD</v>
      </c>
      <c r="G1066" t="s">
        <v>13</v>
      </c>
      <c r="H1066" t="s">
        <v>14</v>
      </c>
      <c r="I1066" t="s">
        <v>38</v>
      </c>
      <c r="J1066" s="4">
        <v>166.27</v>
      </c>
      <c r="K1066">
        <v>3</v>
      </c>
      <c r="L1066" s="4">
        <v>498.81</v>
      </c>
      <c r="M1066" s="4">
        <f>L1066-J1066</f>
        <v>332.53999999999996</v>
      </c>
      <c r="N1066" s="4">
        <f t="shared" si="32"/>
        <v>55.423333333333339</v>
      </c>
      <c r="O1066" s="3">
        <f t="shared" si="33"/>
        <v>66.666666666666657</v>
      </c>
      <c r="P1066"/>
    </row>
    <row r="1067" spans="1:16">
      <c r="A1067">
        <v>2066</v>
      </c>
      <c r="B1067" s="2" t="s">
        <v>1204</v>
      </c>
      <c r="C1067" t="s">
        <v>545</v>
      </c>
      <c r="D1067" t="s">
        <v>12</v>
      </c>
      <c r="E1067">
        <v>53</v>
      </c>
      <c r="F1067" t="str" cm="1">
        <f t="array" ref="F1067">_xlfn.IFS(Table1[[#This Row],[Age]]&gt;49,"OLD",Table1[[#This Row],[Age]]&gt;29,"MIDDLE AGE",Table1[[#This Row],[Age]]&gt;19,"YOUNG")</f>
        <v>OLD</v>
      </c>
      <c r="G1067" t="s">
        <v>25</v>
      </c>
      <c r="H1067" t="s">
        <v>14</v>
      </c>
      <c r="I1067" t="s">
        <v>38</v>
      </c>
      <c r="J1067" s="4">
        <v>35.18</v>
      </c>
      <c r="K1067">
        <v>2</v>
      </c>
      <c r="L1067" s="4">
        <v>70.36</v>
      </c>
      <c r="M1067" s="4">
        <f>L1067-J1067</f>
        <v>35.18</v>
      </c>
      <c r="N1067" s="4">
        <f t="shared" si="32"/>
        <v>17.59</v>
      </c>
      <c r="O1067" s="3">
        <f t="shared" si="33"/>
        <v>50</v>
      </c>
      <c r="P1067"/>
    </row>
    <row r="1068" spans="1:16">
      <c r="A1068">
        <v>2067</v>
      </c>
      <c r="B1068" s="2" t="s">
        <v>1050</v>
      </c>
      <c r="C1068" t="s">
        <v>56</v>
      </c>
      <c r="D1068" t="s">
        <v>12</v>
      </c>
      <c r="E1068">
        <v>21</v>
      </c>
      <c r="F1068" t="str" cm="1">
        <f t="array" ref="F1068">_xlfn.IFS(Table1[[#This Row],[Age]]&gt;49,"OLD",Table1[[#This Row],[Age]]&gt;29,"MIDDLE AGE",Table1[[#This Row],[Age]]&gt;19,"YOUNG")</f>
        <v>YOUNG</v>
      </c>
      <c r="G1068" t="s">
        <v>18</v>
      </c>
      <c r="H1068" t="s">
        <v>35</v>
      </c>
      <c r="I1068" t="s">
        <v>64</v>
      </c>
      <c r="J1068" s="4">
        <v>983.36</v>
      </c>
      <c r="K1068">
        <v>3</v>
      </c>
      <c r="L1068" s="4">
        <v>2950.08</v>
      </c>
      <c r="M1068" s="4">
        <f>L1068-J1068</f>
        <v>1966.7199999999998</v>
      </c>
      <c r="N1068" s="4">
        <f t="shared" si="32"/>
        <v>327.78666666666669</v>
      </c>
      <c r="O1068" s="3">
        <f t="shared" si="33"/>
        <v>66.666666666666657</v>
      </c>
      <c r="P1068"/>
    </row>
    <row r="1069" spans="1:16">
      <c r="A1069">
        <v>2068</v>
      </c>
      <c r="B1069" s="2" t="s">
        <v>988</v>
      </c>
      <c r="C1069" t="s">
        <v>660</v>
      </c>
      <c r="D1069" t="s">
        <v>12</v>
      </c>
      <c r="E1069">
        <v>53</v>
      </c>
      <c r="F1069" t="str" cm="1">
        <f t="array" ref="F1069">_xlfn.IFS(Table1[[#This Row],[Age]]&gt;49,"OLD",Table1[[#This Row],[Age]]&gt;29,"MIDDLE AGE",Table1[[#This Row],[Age]]&gt;19,"YOUNG")</f>
        <v>OLD</v>
      </c>
      <c r="G1069" t="s">
        <v>25</v>
      </c>
      <c r="H1069" t="s">
        <v>14</v>
      </c>
      <c r="I1069" t="s">
        <v>38</v>
      </c>
      <c r="J1069" s="4">
        <v>960.06</v>
      </c>
      <c r="K1069">
        <v>2</v>
      </c>
      <c r="L1069" s="4">
        <v>1920.12</v>
      </c>
      <c r="M1069" s="4">
        <f>L1069-J1069</f>
        <v>960.06</v>
      </c>
      <c r="N1069" s="4">
        <f t="shared" si="32"/>
        <v>480.03</v>
      </c>
      <c r="O1069" s="3">
        <f t="shared" si="33"/>
        <v>50</v>
      </c>
      <c r="P1069"/>
    </row>
    <row r="1070" spans="1:16">
      <c r="A1070">
        <v>2069</v>
      </c>
      <c r="B1070" s="2" t="s">
        <v>1210</v>
      </c>
      <c r="C1070" t="s">
        <v>520</v>
      </c>
      <c r="D1070" t="s">
        <v>12</v>
      </c>
      <c r="E1070">
        <v>35</v>
      </c>
      <c r="F1070" t="str" cm="1">
        <f t="array" ref="F1070">_xlfn.IFS(Table1[[#This Row],[Age]]&gt;49,"OLD",Table1[[#This Row],[Age]]&gt;29,"MIDDLE AGE",Table1[[#This Row],[Age]]&gt;19,"YOUNG")</f>
        <v>MIDDLE AGE</v>
      </c>
      <c r="G1070" t="s">
        <v>22</v>
      </c>
      <c r="H1070" t="s">
        <v>19</v>
      </c>
      <c r="I1070" t="s">
        <v>20</v>
      </c>
      <c r="J1070" s="4">
        <v>568.73</v>
      </c>
      <c r="K1070">
        <v>1</v>
      </c>
      <c r="L1070" s="4">
        <v>568.73</v>
      </c>
      <c r="M1070" s="4">
        <f>L1070-J1070</f>
        <v>0</v>
      </c>
      <c r="N1070" s="4">
        <f t="shared" si="32"/>
        <v>568.73</v>
      </c>
      <c r="O1070" s="3">
        <f t="shared" si="33"/>
        <v>0</v>
      </c>
      <c r="P1070"/>
    </row>
    <row r="1071" spans="1:16">
      <c r="A1071">
        <v>2070</v>
      </c>
      <c r="B1071" s="2" t="s">
        <v>1082</v>
      </c>
      <c r="C1071" t="s">
        <v>661</v>
      </c>
      <c r="D1071" t="s">
        <v>12</v>
      </c>
      <c r="E1071">
        <v>33</v>
      </c>
      <c r="F1071" t="str" cm="1">
        <f t="array" ref="F1071">_xlfn.IFS(Table1[[#This Row],[Age]]&gt;49,"OLD",Table1[[#This Row],[Age]]&gt;29,"MIDDLE AGE",Table1[[#This Row],[Age]]&gt;19,"YOUNG")</f>
        <v>MIDDLE AGE</v>
      </c>
      <c r="G1071" t="s">
        <v>13</v>
      </c>
      <c r="H1071" t="s">
        <v>14</v>
      </c>
      <c r="I1071" t="s">
        <v>48</v>
      </c>
      <c r="J1071" s="4">
        <v>993.13</v>
      </c>
      <c r="K1071">
        <v>5</v>
      </c>
      <c r="L1071" s="4">
        <v>4965.6499999999996</v>
      </c>
      <c r="M1071" s="4">
        <f>L1071-J1071</f>
        <v>3972.5199999999995</v>
      </c>
      <c r="N1071" s="4">
        <f t="shared" si="32"/>
        <v>198.626</v>
      </c>
      <c r="O1071" s="3">
        <f t="shared" si="33"/>
        <v>80</v>
      </c>
      <c r="P1071"/>
    </row>
    <row r="1072" spans="1:16">
      <c r="A1072">
        <v>2071</v>
      </c>
      <c r="B1072" s="2" t="s">
        <v>1017</v>
      </c>
      <c r="C1072" t="s">
        <v>662</v>
      </c>
      <c r="D1072" t="s">
        <v>12</v>
      </c>
      <c r="E1072">
        <v>58</v>
      </c>
      <c r="F1072" t="str" cm="1">
        <f t="array" ref="F1072">_xlfn.IFS(Table1[[#This Row],[Age]]&gt;49,"OLD",Table1[[#This Row],[Age]]&gt;29,"MIDDLE AGE",Table1[[#This Row],[Age]]&gt;19,"YOUNG")</f>
        <v>OLD</v>
      </c>
      <c r="G1072" t="s">
        <v>18</v>
      </c>
      <c r="H1072" t="s">
        <v>40</v>
      </c>
      <c r="I1072" t="s">
        <v>76</v>
      </c>
      <c r="J1072" s="4">
        <v>772.84</v>
      </c>
      <c r="K1072">
        <v>2</v>
      </c>
      <c r="L1072" s="4">
        <v>1545.68</v>
      </c>
      <c r="M1072" s="4">
        <f>L1072-J1072</f>
        <v>772.84</v>
      </c>
      <c r="N1072" s="4">
        <f t="shared" si="32"/>
        <v>386.42</v>
      </c>
      <c r="O1072" s="3">
        <f t="shared" si="33"/>
        <v>50</v>
      </c>
      <c r="P1072"/>
    </row>
    <row r="1073" spans="1:16">
      <c r="A1073">
        <v>2072</v>
      </c>
      <c r="B1073" s="2" t="s">
        <v>988</v>
      </c>
      <c r="C1073" t="s">
        <v>663</v>
      </c>
      <c r="D1073" t="s">
        <v>17</v>
      </c>
      <c r="E1073">
        <v>35</v>
      </c>
      <c r="F1073" t="str" cm="1">
        <f t="array" ref="F1073">_xlfn.IFS(Table1[[#This Row],[Age]]&gt;49,"OLD",Table1[[#This Row],[Age]]&gt;29,"MIDDLE AGE",Table1[[#This Row],[Age]]&gt;19,"YOUNG")</f>
        <v>MIDDLE AGE</v>
      </c>
      <c r="G1073" t="s">
        <v>22</v>
      </c>
      <c r="H1073" t="s">
        <v>27</v>
      </c>
      <c r="I1073" t="s">
        <v>53</v>
      </c>
      <c r="J1073" s="4">
        <v>522.21</v>
      </c>
      <c r="K1073">
        <v>3</v>
      </c>
      <c r="L1073" s="4">
        <v>1566.63</v>
      </c>
      <c r="M1073" s="4">
        <f>L1073-J1073</f>
        <v>1044.42</v>
      </c>
      <c r="N1073" s="4">
        <f t="shared" si="32"/>
        <v>174.07000000000002</v>
      </c>
      <c r="O1073" s="3">
        <f t="shared" si="33"/>
        <v>66.666666666666657</v>
      </c>
      <c r="P1073"/>
    </row>
    <row r="1074" spans="1:16">
      <c r="A1074">
        <v>2073</v>
      </c>
      <c r="B1074" s="2" t="s">
        <v>1104</v>
      </c>
      <c r="C1074" t="s">
        <v>197</v>
      </c>
      <c r="D1074" t="s">
        <v>17</v>
      </c>
      <c r="E1074">
        <v>39</v>
      </c>
      <c r="F1074" t="str" cm="1">
        <f t="array" ref="F1074">_xlfn.IFS(Table1[[#This Row],[Age]]&gt;49,"OLD",Table1[[#This Row],[Age]]&gt;29,"MIDDLE AGE",Table1[[#This Row],[Age]]&gt;19,"YOUNG")</f>
        <v>MIDDLE AGE</v>
      </c>
      <c r="G1074" t="s">
        <v>18</v>
      </c>
      <c r="H1074" t="s">
        <v>19</v>
      </c>
      <c r="I1074" t="s">
        <v>20</v>
      </c>
      <c r="J1074" s="4">
        <v>395.44</v>
      </c>
      <c r="K1074">
        <v>5</v>
      </c>
      <c r="L1074" s="4">
        <v>1977.2</v>
      </c>
      <c r="M1074" s="4">
        <f>L1074-J1074</f>
        <v>1581.76</v>
      </c>
      <c r="N1074" s="4">
        <f t="shared" si="32"/>
        <v>79.087999999999994</v>
      </c>
      <c r="O1074" s="3">
        <f t="shared" si="33"/>
        <v>80</v>
      </c>
      <c r="P1074"/>
    </row>
    <row r="1075" spans="1:16">
      <c r="A1075">
        <v>2074</v>
      </c>
      <c r="B1075" s="2" t="s">
        <v>1141</v>
      </c>
      <c r="C1075" t="s">
        <v>313</v>
      </c>
      <c r="D1075" t="s">
        <v>12</v>
      </c>
      <c r="E1075">
        <v>19</v>
      </c>
      <c r="F1075" t="e" cm="1">
        <f t="array" ref="F1075">_xlfn.IFS(Table1[[#This Row],[Age]]&gt;49,"OLD",Table1[[#This Row],[Age]]&gt;29,"MIDDLE AGE",Table1[[#This Row],[Age]]&gt;19,"YOUNG")</f>
        <v>#N/A</v>
      </c>
      <c r="G1075" t="s">
        <v>13</v>
      </c>
      <c r="H1075" t="s">
        <v>19</v>
      </c>
      <c r="I1075" t="s">
        <v>80</v>
      </c>
      <c r="J1075" s="4">
        <v>596.92999999999995</v>
      </c>
      <c r="K1075">
        <v>3</v>
      </c>
      <c r="L1075" s="4">
        <v>1790.79</v>
      </c>
      <c r="M1075" s="4">
        <f>L1075-J1075</f>
        <v>1193.8600000000001</v>
      </c>
      <c r="N1075" s="4">
        <f t="shared" si="32"/>
        <v>198.97666666666666</v>
      </c>
      <c r="O1075" s="3">
        <f t="shared" si="33"/>
        <v>66.666666666666671</v>
      </c>
      <c r="P1075"/>
    </row>
    <row r="1076" spans="1:16">
      <c r="A1076">
        <v>2075</v>
      </c>
      <c r="B1076" s="2" t="s">
        <v>1174</v>
      </c>
      <c r="C1076" t="s">
        <v>319</v>
      </c>
      <c r="D1076" t="s">
        <v>12</v>
      </c>
      <c r="E1076">
        <v>38</v>
      </c>
      <c r="F1076" t="str" cm="1">
        <f t="array" ref="F1076">_xlfn.IFS(Table1[[#This Row],[Age]]&gt;49,"OLD",Table1[[#This Row],[Age]]&gt;29,"MIDDLE AGE",Table1[[#This Row],[Age]]&gt;19,"YOUNG")</f>
        <v>MIDDLE AGE</v>
      </c>
      <c r="G1076" t="s">
        <v>18</v>
      </c>
      <c r="H1076" t="s">
        <v>27</v>
      </c>
      <c r="I1076" t="s">
        <v>32</v>
      </c>
      <c r="J1076" s="4">
        <v>520.64</v>
      </c>
      <c r="K1076">
        <v>3</v>
      </c>
      <c r="L1076" s="4">
        <v>1561.92</v>
      </c>
      <c r="M1076" s="4">
        <f>L1076-J1076</f>
        <v>1041.2800000000002</v>
      </c>
      <c r="N1076" s="4">
        <f t="shared" si="32"/>
        <v>173.54666666666665</v>
      </c>
      <c r="O1076" s="3">
        <f t="shared" si="33"/>
        <v>66.666666666666671</v>
      </c>
      <c r="P1076"/>
    </row>
    <row r="1077" spans="1:16">
      <c r="A1077">
        <v>2076</v>
      </c>
      <c r="B1077" s="2" t="s">
        <v>1060</v>
      </c>
      <c r="C1077" t="s">
        <v>239</v>
      </c>
      <c r="D1077" t="s">
        <v>12</v>
      </c>
      <c r="E1077">
        <v>53</v>
      </c>
      <c r="F1077" t="str" cm="1">
        <f t="array" ref="F1077">_xlfn.IFS(Table1[[#This Row],[Age]]&gt;49,"OLD",Table1[[#This Row],[Age]]&gt;29,"MIDDLE AGE",Table1[[#This Row],[Age]]&gt;19,"YOUNG")</f>
        <v>OLD</v>
      </c>
      <c r="G1077" t="s">
        <v>18</v>
      </c>
      <c r="H1077" t="s">
        <v>27</v>
      </c>
      <c r="I1077" t="s">
        <v>53</v>
      </c>
      <c r="J1077" s="4">
        <v>993.86</v>
      </c>
      <c r="K1077">
        <v>2</v>
      </c>
      <c r="L1077" s="4">
        <v>1987.72</v>
      </c>
      <c r="M1077" s="4">
        <f>L1077-J1077</f>
        <v>993.86</v>
      </c>
      <c r="N1077" s="4">
        <f t="shared" si="32"/>
        <v>496.93</v>
      </c>
      <c r="O1077" s="3">
        <f t="shared" si="33"/>
        <v>50</v>
      </c>
      <c r="P1077"/>
    </row>
    <row r="1078" spans="1:16">
      <c r="A1078">
        <v>2077</v>
      </c>
      <c r="B1078" s="2" t="s">
        <v>992</v>
      </c>
      <c r="C1078" t="s">
        <v>95</v>
      </c>
      <c r="D1078" t="s">
        <v>17</v>
      </c>
      <c r="E1078">
        <v>61</v>
      </c>
      <c r="F1078" t="str" cm="1">
        <f t="array" ref="F1078">_xlfn.IFS(Table1[[#This Row],[Age]]&gt;49,"OLD",Table1[[#This Row],[Age]]&gt;29,"MIDDLE AGE",Table1[[#This Row],[Age]]&gt;19,"YOUNG")</f>
        <v>OLD</v>
      </c>
      <c r="G1078" t="s">
        <v>25</v>
      </c>
      <c r="H1078" t="s">
        <v>19</v>
      </c>
      <c r="I1078" t="s">
        <v>23</v>
      </c>
      <c r="J1078" s="4">
        <v>495.56</v>
      </c>
      <c r="K1078">
        <v>1</v>
      </c>
      <c r="L1078" s="4">
        <v>495.56</v>
      </c>
      <c r="M1078" s="4">
        <f>L1078-J1078</f>
        <v>0</v>
      </c>
      <c r="N1078" s="4">
        <f t="shared" si="32"/>
        <v>495.56</v>
      </c>
      <c r="O1078" s="3">
        <f t="shared" si="33"/>
        <v>0</v>
      </c>
      <c r="P1078"/>
    </row>
    <row r="1079" spans="1:16">
      <c r="A1079">
        <v>2078</v>
      </c>
      <c r="B1079" s="2" t="s">
        <v>966</v>
      </c>
      <c r="C1079" t="s">
        <v>116</v>
      </c>
      <c r="D1079" t="s">
        <v>12</v>
      </c>
      <c r="E1079">
        <v>56</v>
      </c>
      <c r="F1079" t="str" cm="1">
        <f t="array" ref="F1079">_xlfn.IFS(Table1[[#This Row],[Age]]&gt;49,"OLD",Table1[[#This Row],[Age]]&gt;29,"MIDDLE AGE",Table1[[#This Row],[Age]]&gt;19,"YOUNG")</f>
        <v>OLD</v>
      </c>
      <c r="G1079" t="s">
        <v>18</v>
      </c>
      <c r="H1079" t="s">
        <v>27</v>
      </c>
      <c r="I1079" t="s">
        <v>53</v>
      </c>
      <c r="J1079" s="4">
        <v>837.56</v>
      </c>
      <c r="K1079">
        <v>3</v>
      </c>
      <c r="L1079" s="4">
        <v>2512.6799999999998</v>
      </c>
      <c r="M1079" s="4">
        <f>L1079-J1079</f>
        <v>1675.12</v>
      </c>
      <c r="N1079" s="4">
        <f t="shared" si="32"/>
        <v>279.18666666666667</v>
      </c>
      <c r="O1079" s="3">
        <f t="shared" si="33"/>
        <v>66.666666666666657</v>
      </c>
      <c r="P1079"/>
    </row>
    <row r="1080" spans="1:16">
      <c r="A1080">
        <v>2079</v>
      </c>
      <c r="B1080" s="2" t="s">
        <v>1005</v>
      </c>
      <c r="C1080" t="s">
        <v>192</v>
      </c>
      <c r="D1080" t="s">
        <v>17</v>
      </c>
      <c r="E1080">
        <v>64</v>
      </c>
      <c r="F1080" t="str" cm="1">
        <f t="array" ref="F1080">_xlfn.IFS(Table1[[#This Row],[Age]]&gt;49,"OLD",Table1[[#This Row],[Age]]&gt;29,"MIDDLE AGE",Table1[[#This Row],[Age]]&gt;19,"YOUNG")</f>
        <v>OLD</v>
      </c>
      <c r="G1080" t="s">
        <v>18</v>
      </c>
      <c r="H1080" t="s">
        <v>35</v>
      </c>
      <c r="I1080" t="s">
        <v>36</v>
      </c>
      <c r="J1080" s="4">
        <v>815.49</v>
      </c>
      <c r="K1080">
        <v>2</v>
      </c>
      <c r="L1080" s="4">
        <v>1630.98</v>
      </c>
      <c r="M1080" s="4">
        <f>L1080-J1080</f>
        <v>815.49</v>
      </c>
      <c r="N1080" s="4">
        <f t="shared" si="32"/>
        <v>407.745</v>
      </c>
      <c r="O1080" s="3">
        <f t="shared" si="33"/>
        <v>50</v>
      </c>
      <c r="P1080"/>
    </row>
    <row r="1081" spans="1:16">
      <c r="A1081">
        <v>2080</v>
      </c>
      <c r="B1081" s="2" t="s">
        <v>1184</v>
      </c>
      <c r="C1081" t="s">
        <v>543</v>
      </c>
      <c r="D1081" t="s">
        <v>12</v>
      </c>
      <c r="E1081">
        <v>56</v>
      </c>
      <c r="F1081" t="str" cm="1">
        <f t="array" ref="F1081">_xlfn.IFS(Table1[[#This Row],[Age]]&gt;49,"OLD",Table1[[#This Row],[Age]]&gt;29,"MIDDLE AGE",Table1[[#This Row],[Age]]&gt;19,"YOUNG")</f>
        <v>OLD</v>
      </c>
      <c r="G1081" t="s">
        <v>25</v>
      </c>
      <c r="H1081" t="s">
        <v>27</v>
      </c>
      <c r="I1081" t="s">
        <v>46</v>
      </c>
      <c r="J1081" s="4">
        <v>80.69</v>
      </c>
      <c r="K1081">
        <v>3</v>
      </c>
      <c r="L1081" s="4">
        <v>242.07</v>
      </c>
      <c r="M1081" s="4">
        <f>L1081-J1081</f>
        <v>161.38</v>
      </c>
      <c r="N1081" s="4">
        <f t="shared" si="32"/>
        <v>26.896666666666665</v>
      </c>
      <c r="O1081" s="3">
        <f t="shared" si="33"/>
        <v>66.666666666666657</v>
      </c>
      <c r="P1081"/>
    </row>
    <row r="1082" spans="1:16">
      <c r="A1082">
        <v>2081</v>
      </c>
      <c r="B1082" s="2" t="s">
        <v>1191</v>
      </c>
      <c r="C1082" t="s">
        <v>329</v>
      </c>
      <c r="D1082" t="s">
        <v>12</v>
      </c>
      <c r="E1082">
        <v>46</v>
      </c>
      <c r="F1082" t="str" cm="1">
        <f t="array" ref="F1082">_xlfn.IFS(Table1[[#This Row],[Age]]&gt;49,"OLD",Table1[[#This Row],[Age]]&gt;29,"MIDDLE AGE",Table1[[#This Row],[Age]]&gt;19,"YOUNG")</f>
        <v>MIDDLE AGE</v>
      </c>
      <c r="G1082" t="s">
        <v>13</v>
      </c>
      <c r="H1082" t="s">
        <v>40</v>
      </c>
      <c r="I1082" t="s">
        <v>41</v>
      </c>
      <c r="J1082" s="4">
        <v>96.14</v>
      </c>
      <c r="K1082">
        <v>5</v>
      </c>
      <c r="L1082" s="4">
        <v>480.7</v>
      </c>
      <c r="M1082" s="4">
        <f>L1082-J1082</f>
        <v>384.56</v>
      </c>
      <c r="N1082" s="4">
        <f t="shared" si="32"/>
        <v>19.228000000000002</v>
      </c>
      <c r="O1082" s="3">
        <f t="shared" si="33"/>
        <v>80</v>
      </c>
      <c r="P1082"/>
    </row>
    <row r="1083" spans="1:16">
      <c r="A1083">
        <v>2082</v>
      </c>
      <c r="B1083" s="2" t="s">
        <v>1182</v>
      </c>
      <c r="C1083" t="s">
        <v>152</v>
      </c>
      <c r="D1083" t="s">
        <v>12</v>
      </c>
      <c r="E1083">
        <v>43</v>
      </c>
      <c r="F1083" t="str" cm="1">
        <f t="array" ref="F1083">_xlfn.IFS(Table1[[#This Row],[Age]]&gt;49,"OLD",Table1[[#This Row],[Age]]&gt;29,"MIDDLE AGE",Table1[[#This Row],[Age]]&gt;19,"YOUNG")</f>
        <v>MIDDLE AGE</v>
      </c>
      <c r="G1083" t="s">
        <v>22</v>
      </c>
      <c r="H1083" t="s">
        <v>40</v>
      </c>
      <c r="I1083" t="s">
        <v>74</v>
      </c>
      <c r="J1083" s="4">
        <v>663.21</v>
      </c>
      <c r="K1083">
        <v>1</v>
      </c>
      <c r="L1083" s="4">
        <v>663.21</v>
      </c>
      <c r="M1083" s="4">
        <f>L1083-J1083</f>
        <v>0</v>
      </c>
      <c r="N1083" s="4">
        <f t="shared" si="32"/>
        <v>663.21</v>
      </c>
      <c r="O1083" s="3">
        <f t="shared" si="33"/>
        <v>0</v>
      </c>
      <c r="P1083"/>
    </row>
    <row r="1084" spans="1:16">
      <c r="A1084">
        <v>2083</v>
      </c>
      <c r="B1084" s="2" t="s">
        <v>1102</v>
      </c>
      <c r="C1084" t="s">
        <v>664</v>
      </c>
      <c r="D1084" t="s">
        <v>12</v>
      </c>
      <c r="E1084">
        <v>38</v>
      </c>
      <c r="F1084" t="str" cm="1">
        <f t="array" ref="F1084">_xlfn.IFS(Table1[[#This Row],[Age]]&gt;49,"OLD",Table1[[#This Row],[Age]]&gt;29,"MIDDLE AGE",Table1[[#This Row],[Age]]&gt;19,"YOUNG")</f>
        <v>MIDDLE AGE</v>
      </c>
      <c r="G1084" t="s">
        <v>25</v>
      </c>
      <c r="H1084" t="s">
        <v>35</v>
      </c>
      <c r="I1084" t="s">
        <v>36</v>
      </c>
      <c r="J1084" s="4">
        <v>266.52</v>
      </c>
      <c r="K1084">
        <v>3</v>
      </c>
      <c r="L1084" s="4">
        <v>799.56</v>
      </c>
      <c r="M1084" s="4">
        <f>L1084-J1084</f>
        <v>533.04</v>
      </c>
      <c r="N1084" s="4">
        <f t="shared" si="32"/>
        <v>88.839999999999989</v>
      </c>
      <c r="O1084" s="3">
        <f t="shared" si="33"/>
        <v>66.666666666666657</v>
      </c>
      <c r="P1084"/>
    </row>
    <row r="1085" spans="1:16">
      <c r="A1085">
        <v>2084</v>
      </c>
      <c r="B1085" s="2" t="s">
        <v>1044</v>
      </c>
      <c r="C1085" t="s">
        <v>603</v>
      </c>
      <c r="D1085" t="s">
        <v>17</v>
      </c>
      <c r="E1085">
        <v>34</v>
      </c>
      <c r="F1085" t="str" cm="1">
        <f t="array" ref="F1085">_xlfn.IFS(Table1[[#This Row],[Age]]&gt;49,"OLD",Table1[[#This Row],[Age]]&gt;29,"MIDDLE AGE",Table1[[#This Row],[Age]]&gt;19,"YOUNG")</f>
        <v>MIDDLE AGE</v>
      </c>
      <c r="G1085" t="s">
        <v>13</v>
      </c>
      <c r="H1085" t="s">
        <v>27</v>
      </c>
      <c r="I1085" t="s">
        <v>53</v>
      </c>
      <c r="J1085" s="4">
        <v>660.95</v>
      </c>
      <c r="K1085">
        <v>1</v>
      </c>
      <c r="L1085" s="4">
        <v>660.95</v>
      </c>
      <c r="M1085" s="4">
        <f>L1085-J1085</f>
        <v>0</v>
      </c>
      <c r="N1085" s="4">
        <f t="shared" si="32"/>
        <v>660.95</v>
      </c>
      <c r="O1085" s="3">
        <f t="shared" si="33"/>
        <v>0</v>
      </c>
      <c r="P1085"/>
    </row>
    <row r="1086" spans="1:16">
      <c r="A1086">
        <v>2085</v>
      </c>
      <c r="B1086" s="2" t="s">
        <v>1281</v>
      </c>
      <c r="C1086" t="s">
        <v>468</v>
      </c>
      <c r="D1086" t="s">
        <v>17</v>
      </c>
      <c r="E1086">
        <v>33</v>
      </c>
      <c r="F1086" t="str" cm="1">
        <f t="array" ref="F1086">_xlfn.IFS(Table1[[#This Row],[Age]]&gt;49,"OLD",Table1[[#This Row],[Age]]&gt;29,"MIDDLE AGE",Table1[[#This Row],[Age]]&gt;19,"YOUNG")</f>
        <v>MIDDLE AGE</v>
      </c>
      <c r="G1086" t="s">
        <v>13</v>
      </c>
      <c r="H1086" t="s">
        <v>40</v>
      </c>
      <c r="I1086" t="s">
        <v>68</v>
      </c>
      <c r="J1086" s="4">
        <v>153.18</v>
      </c>
      <c r="K1086">
        <v>1</v>
      </c>
      <c r="L1086" s="4">
        <v>153.18</v>
      </c>
      <c r="M1086" s="4">
        <f>L1086-J1086</f>
        <v>0</v>
      </c>
      <c r="N1086" s="4">
        <f t="shared" si="32"/>
        <v>153.18</v>
      </c>
      <c r="O1086" s="3">
        <f t="shared" si="33"/>
        <v>0</v>
      </c>
      <c r="P1086"/>
    </row>
    <row r="1087" spans="1:16">
      <c r="A1087">
        <v>2086</v>
      </c>
      <c r="B1087" s="2" t="s">
        <v>991</v>
      </c>
      <c r="C1087" t="s">
        <v>205</v>
      </c>
      <c r="D1087" t="s">
        <v>12</v>
      </c>
      <c r="E1087">
        <v>48</v>
      </c>
      <c r="F1087" t="str" cm="1">
        <f t="array" ref="F1087">_xlfn.IFS(Table1[[#This Row],[Age]]&gt;49,"OLD",Table1[[#This Row],[Age]]&gt;29,"MIDDLE AGE",Table1[[#This Row],[Age]]&gt;19,"YOUNG")</f>
        <v>MIDDLE AGE</v>
      </c>
      <c r="G1087" t="s">
        <v>22</v>
      </c>
      <c r="H1087" t="s">
        <v>14</v>
      </c>
      <c r="I1087" t="s">
        <v>38</v>
      </c>
      <c r="J1087" s="4">
        <v>403.1</v>
      </c>
      <c r="K1087">
        <v>5</v>
      </c>
      <c r="L1087" s="4">
        <v>2015.5</v>
      </c>
      <c r="M1087" s="4">
        <f>L1087-J1087</f>
        <v>1612.4</v>
      </c>
      <c r="N1087" s="4">
        <f t="shared" si="32"/>
        <v>80.62</v>
      </c>
      <c r="O1087" s="3">
        <f t="shared" si="33"/>
        <v>80</v>
      </c>
      <c r="P1087"/>
    </row>
    <row r="1088" spans="1:16">
      <c r="A1088">
        <v>2087</v>
      </c>
      <c r="B1088" s="2" t="s">
        <v>1170</v>
      </c>
      <c r="C1088" t="s">
        <v>573</v>
      </c>
      <c r="D1088" t="s">
        <v>12</v>
      </c>
      <c r="E1088">
        <v>26</v>
      </c>
      <c r="F1088" t="str" cm="1">
        <f t="array" ref="F1088">_xlfn.IFS(Table1[[#This Row],[Age]]&gt;49,"OLD",Table1[[#This Row],[Age]]&gt;29,"MIDDLE AGE",Table1[[#This Row],[Age]]&gt;19,"YOUNG")</f>
        <v>YOUNG</v>
      </c>
      <c r="G1088" t="s">
        <v>13</v>
      </c>
      <c r="H1088" t="s">
        <v>27</v>
      </c>
      <c r="I1088" t="s">
        <v>53</v>
      </c>
      <c r="J1088" s="4">
        <v>111.45</v>
      </c>
      <c r="K1088">
        <v>5</v>
      </c>
      <c r="L1088" s="4">
        <v>557.25</v>
      </c>
      <c r="M1088" s="4">
        <f>L1088-J1088</f>
        <v>445.8</v>
      </c>
      <c r="N1088" s="4">
        <f t="shared" si="32"/>
        <v>22.29</v>
      </c>
      <c r="O1088" s="3">
        <f t="shared" si="33"/>
        <v>80</v>
      </c>
      <c r="P1088"/>
    </row>
    <row r="1089" spans="1:16">
      <c r="A1089">
        <v>2088</v>
      </c>
      <c r="B1089" s="2" t="s">
        <v>1051</v>
      </c>
      <c r="C1089" t="s">
        <v>270</v>
      </c>
      <c r="D1089" t="s">
        <v>17</v>
      </c>
      <c r="E1089">
        <v>48</v>
      </c>
      <c r="F1089" t="str" cm="1">
        <f t="array" ref="F1089">_xlfn.IFS(Table1[[#This Row],[Age]]&gt;49,"OLD",Table1[[#This Row],[Age]]&gt;29,"MIDDLE AGE",Table1[[#This Row],[Age]]&gt;19,"YOUNG")</f>
        <v>MIDDLE AGE</v>
      </c>
      <c r="G1089" t="s">
        <v>25</v>
      </c>
      <c r="H1089" t="s">
        <v>35</v>
      </c>
      <c r="I1089" t="s">
        <v>64</v>
      </c>
      <c r="J1089" s="4">
        <v>289.27</v>
      </c>
      <c r="K1089">
        <v>4</v>
      </c>
      <c r="L1089" s="4">
        <v>1157.08</v>
      </c>
      <c r="M1089" s="4">
        <f>L1089-J1089</f>
        <v>867.81</v>
      </c>
      <c r="N1089" s="4">
        <f t="shared" si="32"/>
        <v>72.317499999999995</v>
      </c>
      <c r="O1089" s="3">
        <f t="shared" si="33"/>
        <v>75</v>
      </c>
      <c r="P1089"/>
    </row>
    <row r="1090" spans="1:16">
      <c r="A1090">
        <v>2089</v>
      </c>
      <c r="B1090" s="2" t="s">
        <v>1288</v>
      </c>
      <c r="C1090" t="s">
        <v>216</v>
      </c>
      <c r="D1090" t="s">
        <v>17</v>
      </c>
      <c r="E1090">
        <v>31</v>
      </c>
      <c r="F1090" t="str" cm="1">
        <f t="array" ref="F1090">_xlfn.IFS(Table1[[#This Row],[Age]]&gt;49,"OLD",Table1[[#This Row],[Age]]&gt;29,"MIDDLE AGE",Table1[[#This Row],[Age]]&gt;19,"YOUNG")</f>
        <v>MIDDLE AGE</v>
      </c>
      <c r="G1090" t="s">
        <v>13</v>
      </c>
      <c r="H1090" t="s">
        <v>27</v>
      </c>
      <c r="I1090" t="s">
        <v>32</v>
      </c>
      <c r="J1090" s="4">
        <v>97.42</v>
      </c>
      <c r="K1090">
        <v>1</v>
      </c>
      <c r="L1090" s="4">
        <v>97.42</v>
      </c>
      <c r="M1090" s="4">
        <f>L1090-J1090</f>
        <v>0</v>
      </c>
      <c r="N1090" s="4">
        <f t="shared" si="32"/>
        <v>97.42</v>
      </c>
      <c r="O1090" s="3">
        <f t="shared" si="33"/>
        <v>0</v>
      </c>
      <c r="P1090"/>
    </row>
    <row r="1091" spans="1:16">
      <c r="A1091">
        <v>2090</v>
      </c>
      <c r="B1091" s="2" t="s">
        <v>1133</v>
      </c>
      <c r="C1091" t="s">
        <v>607</v>
      </c>
      <c r="D1091" t="s">
        <v>17</v>
      </c>
      <c r="E1091">
        <v>54</v>
      </c>
      <c r="F1091" t="str" cm="1">
        <f t="array" ref="F1091">_xlfn.IFS(Table1[[#This Row],[Age]]&gt;49,"OLD",Table1[[#This Row],[Age]]&gt;29,"MIDDLE AGE",Table1[[#This Row],[Age]]&gt;19,"YOUNG")</f>
        <v>OLD</v>
      </c>
      <c r="G1091" t="s">
        <v>22</v>
      </c>
      <c r="H1091" t="s">
        <v>19</v>
      </c>
      <c r="I1091" t="s">
        <v>80</v>
      </c>
      <c r="J1091" s="4">
        <v>970.87</v>
      </c>
      <c r="K1091">
        <v>3</v>
      </c>
      <c r="L1091" s="4">
        <v>2912.61</v>
      </c>
      <c r="M1091" s="4">
        <f>L1091-J1091</f>
        <v>1941.7400000000002</v>
      </c>
      <c r="N1091" s="4">
        <f t="shared" ref="N1091:N1154" si="34">J1091/K1091</f>
        <v>323.62333333333333</v>
      </c>
      <c r="O1091" s="3">
        <f t="shared" ref="O1091:O1154" si="35">M1091/L1091*100</f>
        <v>66.666666666666671</v>
      </c>
      <c r="P1091"/>
    </row>
    <row r="1092" spans="1:16">
      <c r="A1092">
        <v>2091</v>
      </c>
      <c r="B1092" s="2" t="s">
        <v>1007</v>
      </c>
      <c r="C1092" t="s">
        <v>665</v>
      </c>
      <c r="D1092" t="s">
        <v>17</v>
      </c>
      <c r="E1092">
        <v>19</v>
      </c>
      <c r="F1092" t="e" cm="1">
        <f t="array" ref="F1092">_xlfn.IFS(Table1[[#This Row],[Age]]&gt;49,"OLD",Table1[[#This Row],[Age]]&gt;29,"MIDDLE AGE",Table1[[#This Row],[Age]]&gt;19,"YOUNG")</f>
        <v>#N/A</v>
      </c>
      <c r="G1092" t="s">
        <v>22</v>
      </c>
      <c r="H1092" t="s">
        <v>19</v>
      </c>
      <c r="I1092" t="s">
        <v>80</v>
      </c>
      <c r="J1092" s="4">
        <v>401.11</v>
      </c>
      <c r="K1092">
        <v>5</v>
      </c>
      <c r="L1092" s="4">
        <v>2005.55</v>
      </c>
      <c r="M1092" s="4">
        <f>L1092-J1092</f>
        <v>1604.44</v>
      </c>
      <c r="N1092" s="4">
        <f t="shared" si="34"/>
        <v>80.222000000000008</v>
      </c>
      <c r="O1092" s="3">
        <f t="shared" si="35"/>
        <v>80</v>
      </c>
      <c r="P1092"/>
    </row>
    <row r="1093" spans="1:16">
      <c r="A1093">
        <v>2092</v>
      </c>
      <c r="B1093" s="2" t="s">
        <v>1035</v>
      </c>
      <c r="C1093" t="s">
        <v>52</v>
      </c>
      <c r="D1093" t="s">
        <v>12</v>
      </c>
      <c r="E1093">
        <v>63</v>
      </c>
      <c r="F1093" t="str" cm="1">
        <f t="array" ref="F1093">_xlfn.IFS(Table1[[#This Row],[Age]]&gt;49,"OLD",Table1[[#This Row],[Age]]&gt;29,"MIDDLE AGE",Table1[[#This Row],[Age]]&gt;19,"YOUNG")</f>
        <v>OLD</v>
      </c>
      <c r="G1093" t="s">
        <v>25</v>
      </c>
      <c r="H1093" t="s">
        <v>40</v>
      </c>
      <c r="I1093" t="s">
        <v>74</v>
      </c>
      <c r="J1093" s="4">
        <v>902.18</v>
      </c>
      <c r="K1093">
        <v>3</v>
      </c>
      <c r="L1093" s="4">
        <v>2706.54</v>
      </c>
      <c r="M1093" s="4">
        <f>L1093-J1093</f>
        <v>1804.3600000000001</v>
      </c>
      <c r="N1093" s="4">
        <f t="shared" si="34"/>
        <v>300.72666666666663</v>
      </c>
      <c r="O1093" s="3">
        <f t="shared" si="35"/>
        <v>66.666666666666671</v>
      </c>
      <c r="P1093"/>
    </row>
    <row r="1094" spans="1:16">
      <c r="A1094">
        <v>2093</v>
      </c>
      <c r="B1094" s="2" t="s">
        <v>1041</v>
      </c>
      <c r="C1094" t="s">
        <v>613</v>
      </c>
      <c r="D1094" t="s">
        <v>17</v>
      </c>
      <c r="E1094">
        <v>31</v>
      </c>
      <c r="F1094" t="str" cm="1">
        <f t="array" ref="F1094">_xlfn.IFS(Table1[[#This Row],[Age]]&gt;49,"OLD",Table1[[#This Row],[Age]]&gt;29,"MIDDLE AGE",Table1[[#This Row],[Age]]&gt;19,"YOUNG")</f>
        <v>MIDDLE AGE</v>
      </c>
      <c r="G1094" t="s">
        <v>25</v>
      </c>
      <c r="H1094" t="s">
        <v>19</v>
      </c>
      <c r="I1094" t="s">
        <v>20</v>
      </c>
      <c r="J1094" s="4">
        <v>971.46</v>
      </c>
      <c r="K1094">
        <v>1</v>
      </c>
      <c r="L1094" s="4">
        <v>971.46</v>
      </c>
      <c r="M1094" s="4">
        <f>L1094-J1094</f>
        <v>0</v>
      </c>
      <c r="N1094" s="4">
        <f t="shared" si="34"/>
        <v>971.46</v>
      </c>
      <c r="O1094" s="3">
        <f t="shared" si="35"/>
        <v>0</v>
      </c>
      <c r="P1094"/>
    </row>
    <row r="1095" spans="1:16">
      <c r="A1095">
        <v>2094</v>
      </c>
      <c r="B1095" s="2" t="s">
        <v>1177</v>
      </c>
      <c r="C1095" t="s">
        <v>274</v>
      </c>
      <c r="D1095" t="s">
        <v>12</v>
      </c>
      <c r="E1095">
        <v>50</v>
      </c>
      <c r="F1095" t="str" cm="1">
        <f t="array" ref="F1095">_xlfn.IFS(Table1[[#This Row],[Age]]&gt;49,"OLD",Table1[[#This Row],[Age]]&gt;29,"MIDDLE AGE",Table1[[#This Row],[Age]]&gt;19,"YOUNG")</f>
        <v>OLD</v>
      </c>
      <c r="G1095" t="s">
        <v>13</v>
      </c>
      <c r="H1095" t="s">
        <v>35</v>
      </c>
      <c r="I1095" t="s">
        <v>64</v>
      </c>
      <c r="J1095" s="4">
        <v>910.47</v>
      </c>
      <c r="K1095">
        <v>5</v>
      </c>
      <c r="L1095" s="4">
        <v>4552.3500000000004</v>
      </c>
      <c r="M1095" s="4">
        <f>L1095-J1095</f>
        <v>3641.88</v>
      </c>
      <c r="N1095" s="4">
        <f t="shared" si="34"/>
        <v>182.09399999999999</v>
      </c>
      <c r="O1095" s="3">
        <f t="shared" si="35"/>
        <v>80</v>
      </c>
      <c r="P1095"/>
    </row>
    <row r="1096" spans="1:16">
      <c r="A1096">
        <v>2095</v>
      </c>
      <c r="B1096" s="2" t="s">
        <v>1213</v>
      </c>
      <c r="C1096" t="s">
        <v>666</v>
      </c>
      <c r="D1096" t="s">
        <v>17</v>
      </c>
      <c r="E1096">
        <v>52</v>
      </c>
      <c r="F1096" t="str" cm="1">
        <f t="array" ref="F1096">_xlfn.IFS(Table1[[#This Row],[Age]]&gt;49,"OLD",Table1[[#This Row],[Age]]&gt;29,"MIDDLE AGE",Table1[[#This Row],[Age]]&gt;19,"YOUNG")</f>
        <v>OLD</v>
      </c>
      <c r="G1096" t="s">
        <v>22</v>
      </c>
      <c r="H1096" t="s">
        <v>40</v>
      </c>
      <c r="I1096" t="s">
        <v>41</v>
      </c>
      <c r="J1096" s="4">
        <v>460.41</v>
      </c>
      <c r="K1096">
        <v>4</v>
      </c>
      <c r="L1096" s="4">
        <v>1841.64</v>
      </c>
      <c r="M1096" s="4">
        <f>L1096-J1096</f>
        <v>1381.23</v>
      </c>
      <c r="N1096" s="4">
        <f t="shared" si="34"/>
        <v>115.10250000000001</v>
      </c>
      <c r="O1096" s="3">
        <f t="shared" si="35"/>
        <v>75</v>
      </c>
      <c r="P1096"/>
    </row>
    <row r="1097" spans="1:16">
      <c r="A1097">
        <v>2096</v>
      </c>
      <c r="B1097" s="2" t="s">
        <v>1239</v>
      </c>
      <c r="C1097" t="s">
        <v>667</v>
      </c>
      <c r="D1097" t="s">
        <v>17</v>
      </c>
      <c r="E1097">
        <v>56</v>
      </c>
      <c r="F1097" t="str" cm="1">
        <f t="array" ref="F1097">_xlfn.IFS(Table1[[#This Row],[Age]]&gt;49,"OLD",Table1[[#This Row],[Age]]&gt;29,"MIDDLE AGE",Table1[[#This Row],[Age]]&gt;19,"YOUNG")</f>
        <v>OLD</v>
      </c>
      <c r="G1097" t="s">
        <v>22</v>
      </c>
      <c r="H1097" t="s">
        <v>35</v>
      </c>
      <c r="I1097" t="s">
        <v>63</v>
      </c>
      <c r="J1097" s="4">
        <v>781.11</v>
      </c>
      <c r="K1097">
        <v>1</v>
      </c>
      <c r="L1097" s="4">
        <v>781.11</v>
      </c>
      <c r="M1097" s="4">
        <f>L1097-J1097</f>
        <v>0</v>
      </c>
      <c r="N1097" s="4">
        <f t="shared" si="34"/>
        <v>781.11</v>
      </c>
      <c r="O1097" s="3">
        <f t="shared" si="35"/>
        <v>0</v>
      </c>
      <c r="P1097"/>
    </row>
    <row r="1098" spans="1:16">
      <c r="A1098">
        <v>2097</v>
      </c>
      <c r="B1098" s="2" t="s">
        <v>969</v>
      </c>
      <c r="C1098" t="s">
        <v>133</v>
      </c>
      <c r="D1098" t="s">
        <v>17</v>
      </c>
      <c r="E1098">
        <v>64</v>
      </c>
      <c r="F1098" t="str" cm="1">
        <f t="array" ref="F1098">_xlfn.IFS(Table1[[#This Row],[Age]]&gt;49,"OLD",Table1[[#This Row],[Age]]&gt;29,"MIDDLE AGE",Table1[[#This Row],[Age]]&gt;19,"YOUNG")</f>
        <v>OLD</v>
      </c>
      <c r="G1098" t="s">
        <v>13</v>
      </c>
      <c r="H1098" t="s">
        <v>35</v>
      </c>
      <c r="I1098" t="s">
        <v>64</v>
      </c>
      <c r="J1098" s="4">
        <v>162.16</v>
      </c>
      <c r="K1098">
        <v>3</v>
      </c>
      <c r="L1098" s="4">
        <v>486.48</v>
      </c>
      <c r="M1098" s="4">
        <f>L1098-J1098</f>
        <v>324.32000000000005</v>
      </c>
      <c r="N1098" s="4">
        <f t="shared" si="34"/>
        <v>54.053333333333335</v>
      </c>
      <c r="O1098" s="3">
        <f t="shared" si="35"/>
        <v>66.666666666666671</v>
      </c>
      <c r="P1098"/>
    </row>
    <row r="1099" spans="1:16">
      <c r="A1099">
        <v>2098</v>
      </c>
      <c r="B1099" s="2" t="s">
        <v>1247</v>
      </c>
      <c r="C1099" t="s">
        <v>123</v>
      </c>
      <c r="D1099" t="s">
        <v>17</v>
      </c>
      <c r="E1099">
        <v>37</v>
      </c>
      <c r="F1099" t="str" cm="1">
        <f t="array" ref="F1099">_xlfn.IFS(Table1[[#This Row],[Age]]&gt;49,"OLD",Table1[[#This Row],[Age]]&gt;29,"MIDDLE AGE",Table1[[#This Row],[Age]]&gt;19,"YOUNG")</f>
        <v>MIDDLE AGE</v>
      </c>
      <c r="G1099" t="s">
        <v>22</v>
      </c>
      <c r="H1099" t="s">
        <v>19</v>
      </c>
      <c r="I1099" t="s">
        <v>23</v>
      </c>
      <c r="J1099" s="4">
        <v>103.88</v>
      </c>
      <c r="K1099">
        <v>4</v>
      </c>
      <c r="L1099" s="4">
        <v>415.52</v>
      </c>
      <c r="M1099" s="4">
        <f>L1099-J1099</f>
        <v>311.64</v>
      </c>
      <c r="N1099" s="4">
        <f t="shared" si="34"/>
        <v>25.97</v>
      </c>
      <c r="O1099" s="3">
        <f t="shared" si="35"/>
        <v>75</v>
      </c>
      <c r="P1099"/>
    </row>
    <row r="1100" spans="1:16">
      <c r="A1100">
        <v>2099</v>
      </c>
      <c r="B1100" s="2" t="s">
        <v>1060</v>
      </c>
      <c r="C1100" t="s">
        <v>378</v>
      </c>
      <c r="D1100" t="s">
        <v>17</v>
      </c>
      <c r="E1100">
        <v>19</v>
      </c>
      <c r="F1100" t="e" cm="1">
        <f t="array" ref="F1100">_xlfn.IFS(Table1[[#This Row],[Age]]&gt;49,"OLD",Table1[[#This Row],[Age]]&gt;29,"MIDDLE AGE",Table1[[#This Row],[Age]]&gt;19,"YOUNG")</f>
        <v>#N/A</v>
      </c>
      <c r="G1100" t="s">
        <v>25</v>
      </c>
      <c r="H1100" t="s">
        <v>19</v>
      </c>
      <c r="I1100" t="s">
        <v>51</v>
      </c>
      <c r="J1100" s="4">
        <v>878.13</v>
      </c>
      <c r="K1100">
        <v>1</v>
      </c>
      <c r="L1100" s="4">
        <v>878.13</v>
      </c>
      <c r="M1100" s="4">
        <f>L1100-J1100</f>
        <v>0</v>
      </c>
      <c r="N1100" s="4">
        <f t="shared" si="34"/>
        <v>878.13</v>
      </c>
      <c r="O1100" s="3">
        <f t="shared" si="35"/>
        <v>0</v>
      </c>
      <c r="P1100"/>
    </row>
    <row r="1101" spans="1:16">
      <c r="A1101">
        <v>2100</v>
      </c>
      <c r="B1101" s="2" t="s">
        <v>1139</v>
      </c>
      <c r="C1101" t="s">
        <v>264</v>
      </c>
      <c r="D1101" t="s">
        <v>12</v>
      </c>
      <c r="E1101">
        <v>58</v>
      </c>
      <c r="F1101" t="str" cm="1">
        <f t="array" ref="F1101">_xlfn.IFS(Table1[[#This Row],[Age]]&gt;49,"OLD",Table1[[#This Row],[Age]]&gt;29,"MIDDLE AGE",Table1[[#This Row],[Age]]&gt;19,"YOUNG")</f>
        <v>OLD</v>
      </c>
      <c r="G1101" t="s">
        <v>25</v>
      </c>
      <c r="H1101" t="s">
        <v>35</v>
      </c>
      <c r="I1101" t="s">
        <v>64</v>
      </c>
      <c r="J1101" s="4">
        <v>40.81</v>
      </c>
      <c r="K1101">
        <v>5</v>
      </c>
      <c r="L1101" s="4">
        <v>204.05</v>
      </c>
      <c r="M1101" s="4">
        <f>L1101-J1101</f>
        <v>163.24</v>
      </c>
      <c r="N1101" s="4">
        <f t="shared" si="34"/>
        <v>8.1620000000000008</v>
      </c>
      <c r="O1101" s="3">
        <f t="shared" si="35"/>
        <v>80</v>
      </c>
      <c r="P1101"/>
    </row>
    <row r="1102" spans="1:16">
      <c r="A1102">
        <v>2101</v>
      </c>
      <c r="B1102" s="2" t="s">
        <v>1077</v>
      </c>
      <c r="C1102" t="s">
        <v>443</v>
      </c>
      <c r="D1102" t="s">
        <v>12</v>
      </c>
      <c r="E1102">
        <v>36</v>
      </c>
      <c r="F1102" t="str" cm="1">
        <f t="array" ref="F1102">_xlfn.IFS(Table1[[#This Row],[Age]]&gt;49,"OLD",Table1[[#This Row],[Age]]&gt;29,"MIDDLE AGE",Table1[[#This Row],[Age]]&gt;19,"YOUNG")</f>
        <v>MIDDLE AGE</v>
      </c>
      <c r="G1102" t="s">
        <v>13</v>
      </c>
      <c r="H1102" t="s">
        <v>19</v>
      </c>
      <c r="I1102" t="s">
        <v>23</v>
      </c>
      <c r="J1102" s="4">
        <v>972.6</v>
      </c>
      <c r="K1102">
        <v>1</v>
      </c>
      <c r="L1102" s="4">
        <v>972.6</v>
      </c>
      <c r="M1102" s="4">
        <f>L1102-J1102</f>
        <v>0</v>
      </c>
      <c r="N1102" s="4">
        <f t="shared" si="34"/>
        <v>972.6</v>
      </c>
      <c r="O1102" s="3">
        <f t="shared" si="35"/>
        <v>0</v>
      </c>
      <c r="P1102"/>
    </row>
    <row r="1103" spans="1:16">
      <c r="A1103">
        <v>2102</v>
      </c>
      <c r="B1103" s="2" t="s">
        <v>1087</v>
      </c>
      <c r="C1103" t="s">
        <v>668</v>
      </c>
      <c r="D1103" t="s">
        <v>17</v>
      </c>
      <c r="E1103">
        <v>54</v>
      </c>
      <c r="F1103" t="str" cm="1">
        <f t="array" ref="F1103">_xlfn.IFS(Table1[[#This Row],[Age]]&gt;49,"OLD",Table1[[#This Row],[Age]]&gt;29,"MIDDLE AGE",Table1[[#This Row],[Age]]&gt;19,"YOUNG")</f>
        <v>OLD</v>
      </c>
      <c r="G1103" t="s">
        <v>13</v>
      </c>
      <c r="H1103" t="s">
        <v>19</v>
      </c>
      <c r="I1103" t="s">
        <v>20</v>
      </c>
      <c r="J1103" s="4">
        <v>675.41</v>
      </c>
      <c r="K1103">
        <v>2</v>
      </c>
      <c r="L1103" s="4">
        <v>1350.82</v>
      </c>
      <c r="M1103" s="4">
        <f>L1103-J1103</f>
        <v>675.41</v>
      </c>
      <c r="N1103" s="4">
        <f t="shared" si="34"/>
        <v>337.70499999999998</v>
      </c>
      <c r="O1103" s="3">
        <f t="shared" si="35"/>
        <v>50</v>
      </c>
      <c r="P1103"/>
    </row>
    <row r="1104" spans="1:16">
      <c r="A1104">
        <v>2103</v>
      </c>
      <c r="B1104" s="2" t="s">
        <v>999</v>
      </c>
      <c r="C1104" t="s">
        <v>669</v>
      </c>
      <c r="D1104" t="s">
        <v>17</v>
      </c>
      <c r="E1104">
        <v>35</v>
      </c>
      <c r="F1104" t="str" cm="1">
        <f t="array" ref="F1104">_xlfn.IFS(Table1[[#This Row],[Age]]&gt;49,"OLD",Table1[[#This Row],[Age]]&gt;29,"MIDDLE AGE",Table1[[#This Row],[Age]]&gt;19,"YOUNG")</f>
        <v>MIDDLE AGE</v>
      </c>
      <c r="G1104" t="s">
        <v>13</v>
      </c>
      <c r="H1104" t="s">
        <v>19</v>
      </c>
      <c r="I1104" t="s">
        <v>80</v>
      </c>
      <c r="J1104" s="4">
        <v>425.42</v>
      </c>
      <c r="K1104">
        <v>3</v>
      </c>
      <c r="L1104" s="4">
        <v>1276.26</v>
      </c>
      <c r="M1104" s="4">
        <f>L1104-J1104</f>
        <v>850.83999999999992</v>
      </c>
      <c r="N1104" s="4">
        <f t="shared" si="34"/>
        <v>141.80666666666667</v>
      </c>
      <c r="O1104" s="3">
        <f t="shared" si="35"/>
        <v>66.666666666666657</v>
      </c>
      <c r="P1104"/>
    </row>
    <row r="1105" spans="1:16">
      <c r="A1105">
        <v>2104</v>
      </c>
      <c r="B1105" s="2" t="s">
        <v>1225</v>
      </c>
      <c r="C1105" t="s">
        <v>628</v>
      </c>
      <c r="D1105" t="s">
        <v>12</v>
      </c>
      <c r="E1105">
        <v>33</v>
      </c>
      <c r="F1105" t="str" cm="1">
        <f t="array" ref="F1105">_xlfn.IFS(Table1[[#This Row],[Age]]&gt;49,"OLD",Table1[[#This Row],[Age]]&gt;29,"MIDDLE AGE",Table1[[#This Row],[Age]]&gt;19,"YOUNG")</f>
        <v>MIDDLE AGE</v>
      </c>
      <c r="G1105" t="s">
        <v>25</v>
      </c>
      <c r="H1105" t="s">
        <v>27</v>
      </c>
      <c r="I1105" t="s">
        <v>53</v>
      </c>
      <c r="J1105" s="4">
        <v>149.96</v>
      </c>
      <c r="K1105">
        <v>5</v>
      </c>
      <c r="L1105" s="4">
        <v>749.8</v>
      </c>
      <c r="M1105" s="4">
        <f>L1105-J1105</f>
        <v>599.83999999999992</v>
      </c>
      <c r="N1105" s="4">
        <f t="shared" si="34"/>
        <v>29.992000000000001</v>
      </c>
      <c r="O1105" s="3">
        <f t="shared" si="35"/>
        <v>80</v>
      </c>
      <c r="P1105"/>
    </row>
    <row r="1106" spans="1:16">
      <c r="A1106">
        <v>2105</v>
      </c>
      <c r="B1106" s="2" t="s">
        <v>1129</v>
      </c>
      <c r="C1106" t="s">
        <v>304</v>
      </c>
      <c r="D1106" t="s">
        <v>17</v>
      </c>
      <c r="E1106">
        <v>21</v>
      </c>
      <c r="F1106" t="str" cm="1">
        <f t="array" ref="F1106">_xlfn.IFS(Table1[[#This Row],[Age]]&gt;49,"OLD",Table1[[#This Row],[Age]]&gt;29,"MIDDLE AGE",Table1[[#This Row],[Age]]&gt;19,"YOUNG")</f>
        <v>YOUNG</v>
      </c>
      <c r="G1106" t="s">
        <v>25</v>
      </c>
      <c r="H1106" t="s">
        <v>35</v>
      </c>
      <c r="I1106" t="s">
        <v>36</v>
      </c>
      <c r="J1106" s="4">
        <v>726</v>
      </c>
      <c r="K1106">
        <v>5</v>
      </c>
      <c r="L1106" s="4">
        <v>3630</v>
      </c>
      <c r="M1106" s="4">
        <f>L1106-J1106</f>
        <v>2904</v>
      </c>
      <c r="N1106" s="4">
        <f t="shared" si="34"/>
        <v>145.19999999999999</v>
      </c>
      <c r="O1106" s="3">
        <f t="shared" si="35"/>
        <v>80</v>
      </c>
      <c r="P1106"/>
    </row>
    <row r="1107" spans="1:16">
      <c r="A1107">
        <v>2106</v>
      </c>
      <c r="B1107" s="2" t="s">
        <v>1261</v>
      </c>
      <c r="C1107" t="s">
        <v>521</v>
      </c>
      <c r="D1107" t="s">
        <v>17</v>
      </c>
      <c r="E1107">
        <v>29</v>
      </c>
      <c r="F1107" t="str" cm="1">
        <f t="array" ref="F1107">_xlfn.IFS(Table1[[#This Row],[Age]]&gt;49,"OLD",Table1[[#This Row],[Age]]&gt;29,"MIDDLE AGE",Table1[[#This Row],[Age]]&gt;19,"YOUNG")</f>
        <v>YOUNG</v>
      </c>
      <c r="G1107" t="s">
        <v>22</v>
      </c>
      <c r="H1107" t="s">
        <v>14</v>
      </c>
      <c r="I1107" t="s">
        <v>48</v>
      </c>
      <c r="J1107" s="4">
        <v>567.48</v>
      </c>
      <c r="K1107">
        <v>2</v>
      </c>
      <c r="L1107" s="4">
        <v>1134.96</v>
      </c>
      <c r="M1107" s="4">
        <f>L1107-J1107</f>
        <v>567.48</v>
      </c>
      <c r="N1107" s="4">
        <f t="shared" si="34"/>
        <v>283.74</v>
      </c>
      <c r="O1107" s="3">
        <f t="shared" si="35"/>
        <v>50</v>
      </c>
      <c r="P1107"/>
    </row>
    <row r="1108" spans="1:16">
      <c r="A1108">
        <v>2107</v>
      </c>
      <c r="B1108" s="2" t="s">
        <v>1007</v>
      </c>
      <c r="C1108" t="s">
        <v>666</v>
      </c>
      <c r="D1108" t="s">
        <v>12</v>
      </c>
      <c r="E1108">
        <v>46</v>
      </c>
      <c r="F1108" t="str" cm="1">
        <f t="array" ref="F1108">_xlfn.IFS(Table1[[#This Row],[Age]]&gt;49,"OLD",Table1[[#This Row],[Age]]&gt;29,"MIDDLE AGE",Table1[[#This Row],[Age]]&gt;19,"YOUNG")</f>
        <v>MIDDLE AGE</v>
      </c>
      <c r="G1108" t="s">
        <v>25</v>
      </c>
      <c r="H1108" t="s">
        <v>35</v>
      </c>
      <c r="I1108" t="s">
        <v>63</v>
      </c>
      <c r="J1108" s="4">
        <v>714.02</v>
      </c>
      <c r="K1108">
        <v>4</v>
      </c>
      <c r="L1108" s="4">
        <v>2856.08</v>
      </c>
      <c r="M1108" s="4">
        <f>L1108-J1108</f>
        <v>2142.06</v>
      </c>
      <c r="N1108" s="4">
        <f t="shared" si="34"/>
        <v>178.505</v>
      </c>
      <c r="O1108" s="3">
        <f t="shared" si="35"/>
        <v>75</v>
      </c>
      <c r="P1108"/>
    </row>
    <row r="1109" spans="1:16">
      <c r="A1109">
        <v>2108</v>
      </c>
      <c r="B1109" s="2" t="s">
        <v>1213</v>
      </c>
      <c r="C1109" t="s">
        <v>670</v>
      </c>
      <c r="D1109" t="s">
        <v>17</v>
      </c>
      <c r="E1109">
        <v>24</v>
      </c>
      <c r="F1109" t="str" cm="1">
        <f t="array" ref="F1109">_xlfn.IFS(Table1[[#This Row],[Age]]&gt;49,"OLD",Table1[[#This Row],[Age]]&gt;29,"MIDDLE AGE",Table1[[#This Row],[Age]]&gt;19,"YOUNG")</f>
        <v>YOUNG</v>
      </c>
      <c r="G1109" t="s">
        <v>13</v>
      </c>
      <c r="H1109" t="s">
        <v>40</v>
      </c>
      <c r="I1109" t="s">
        <v>76</v>
      </c>
      <c r="J1109" s="4">
        <v>423.74</v>
      </c>
      <c r="K1109">
        <v>5</v>
      </c>
      <c r="L1109" s="4">
        <v>2118.6999999999998</v>
      </c>
      <c r="M1109" s="4">
        <f>L1109-J1109</f>
        <v>1694.9599999999998</v>
      </c>
      <c r="N1109" s="4">
        <f t="shared" si="34"/>
        <v>84.748000000000005</v>
      </c>
      <c r="O1109" s="3">
        <f t="shared" si="35"/>
        <v>80</v>
      </c>
      <c r="P1109"/>
    </row>
    <row r="1110" spans="1:16">
      <c r="A1110">
        <v>2109</v>
      </c>
      <c r="B1110" s="2" t="s">
        <v>1177</v>
      </c>
      <c r="C1110" t="s">
        <v>545</v>
      </c>
      <c r="D1110" t="s">
        <v>17</v>
      </c>
      <c r="E1110">
        <v>31</v>
      </c>
      <c r="F1110" t="str" cm="1">
        <f t="array" ref="F1110">_xlfn.IFS(Table1[[#This Row],[Age]]&gt;49,"OLD",Table1[[#This Row],[Age]]&gt;29,"MIDDLE AGE",Table1[[#This Row],[Age]]&gt;19,"YOUNG")</f>
        <v>MIDDLE AGE</v>
      </c>
      <c r="G1110" t="s">
        <v>18</v>
      </c>
      <c r="H1110" t="s">
        <v>19</v>
      </c>
      <c r="I1110" t="s">
        <v>20</v>
      </c>
      <c r="J1110" s="4">
        <v>75.599999999999994</v>
      </c>
      <c r="K1110">
        <v>4</v>
      </c>
      <c r="L1110" s="4">
        <v>302.39999999999998</v>
      </c>
      <c r="M1110" s="4">
        <f>L1110-J1110</f>
        <v>226.79999999999998</v>
      </c>
      <c r="N1110" s="4">
        <f t="shared" si="34"/>
        <v>18.899999999999999</v>
      </c>
      <c r="O1110" s="3">
        <f t="shared" si="35"/>
        <v>75</v>
      </c>
      <c r="P1110"/>
    </row>
    <row r="1111" spans="1:16">
      <c r="A1111">
        <v>2110</v>
      </c>
      <c r="B1111" s="2" t="s">
        <v>1121</v>
      </c>
      <c r="C1111" t="s">
        <v>246</v>
      </c>
      <c r="D1111" t="s">
        <v>12</v>
      </c>
      <c r="E1111">
        <v>29</v>
      </c>
      <c r="F1111" t="str" cm="1">
        <f t="array" ref="F1111">_xlfn.IFS(Table1[[#This Row],[Age]]&gt;49,"OLD",Table1[[#This Row],[Age]]&gt;29,"MIDDLE AGE",Table1[[#This Row],[Age]]&gt;19,"YOUNG")</f>
        <v>YOUNG</v>
      </c>
      <c r="G1111" t="s">
        <v>18</v>
      </c>
      <c r="H1111" t="s">
        <v>19</v>
      </c>
      <c r="I1111" t="s">
        <v>23</v>
      </c>
      <c r="J1111" s="4">
        <v>321.82</v>
      </c>
      <c r="K1111">
        <v>4</v>
      </c>
      <c r="L1111" s="4">
        <v>1287.28</v>
      </c>
      <c r="M1111" s="4">
        <f>L1111-J1111</f>
        <v>965.46</v>
      </c>
      <c r="N1111" s="4">
        <f t="shared" si="34"/>
        <v>80.454999999999998</v>
      </c>
      <c r="O1111" s="3">
        <f t="shared" si="35"/>
        <v>75</v>
      </c>
      <c r="P1111"/>
    </row>
    <row r="1112" spans="1:16">
      <c r="A1112">
        <v>2111</v>
      </c>
      <c r="B1112" s="2" t="s">
        <v>959</v>
      </c>
      <c r="C1112" t="s">
        <v>671</v>
      </c>
      <c r="D1112" t="s">
        <v>12</v>
      </c>
      <c r="E1112">
        <v>52</v>
      </c>
      <c r="F1112" t="str" cm="1">
        <f t="array" ref="F1112">_xlfn.IFS(Table1[[#This Row],[Age]]&gt;49,"OLD",Table1[[#This Row],[Age]]&gt;29,"MIDDLE AGE",Table1[[#This Row],[Age]]&gt;19,"YOUNG")</f>
        <v>OLD</v>
      </c>
      <c r="G1112" t="s">
        <v>18</v>
      </c>
      <c r="H1112" t="s">
        <v>14</v>
      </c>
      <c r="I1112" t="s">
        <v>48</v>
      </c>
      <c r="J1112" s="4">
        <v>321.87</v>
      </c>
      <c r="K1112">
        <v>4</v>
      </c>
      <c r="L1112" s="4">
        <v>1287.48</v>
      </c>
      <c r="M1112" s="4">
        <f>L1112-J1112</f>
        <v>965.61</v>
      </c>
      <c r="N1112" s="4">
        <f t="shared" si="34"/>
        <v>80.467500000000001</v>
      </c>
      <c r="O1112" s="3">
        <f t="shared" si="35"/>
        <v>75</v>
      </c>
      <c r="P1112"/>
    </row>
    <row r="1113" spans="1:16">
      <c r="A1113">
        <v>2112</v>
      </c>
      <c r="B1113" s="2" t="s">
        <v>1289</v>
      </c>
      <c r="C1113" t="s">
        <v>478</v>
      </c>
      <c r="D1113" t="s">
        <v>12</v>
      </c>
      <c r="E1113">
        <v>22</v>
      </c>
      <c r="F1113" t="str" cm="1">
        <f t="array" ref="F1113">_xlfn.IFS(Table1[[#This Row],[Age]]&gt;49,"OLD",Table1[[#This Row],[Age]]&gt;29,"MIDDLE AGE",Table1[[#This Row],[Age]]&gt;19,"YOUNG")</f>
        <v>YOUNG</v>
      </c>
      <c r="G1113" t="s">
        <v>18</v>
      </c>
      <c r="H1113" t="s">
        <v>40</v>
      </c>
      <c r="I1113" t="s">
        <v>74</v>
      </c>
      <c r="J1113" s="4">
        <v>18.59</v>
      </c>
      <c r="K1113">
        <v>1</v>
      </c>
      <c r="L1113" s="4">
        <v>18.59</v>
      </c>
      <c r="M1113" s="4">
        <f>L1113-J1113</f>
        <v>0</v>
      </c>
      <c r="N1113" s="4">
        <f t="shared" si="34"/>
        <v>18.59</v>
      </c>
      <c r="O1113" s="3">
        <f t="shared" si="35"/>
        <v>0</v>
      </c>
      <c r="P1113"/>
    </row>
    <row r="1114" spans="1:16">
      <c r="A1114">
        <v>2113</v>
      </c>
      <c r="B1114" s="2" t="s">
        <v>1005</v>
      </c>
      <c r="C1114" t="s">
        <v>227</v>
      </c>
      <c r="D1114" t="s">
        <v>17</v>
      </c>
      <c r="E1114">
        <v>34</v>
      </c>
      <c r="F1114" t="str" cm="1">
        <f t="array" ref="F1114">_xlfn.IFS(Table1[[#This Row],[Age]]&gt;49,"OLD",Table1[[#This Row],[Age]]&gt;29,"MIDDLE AGE",Table1[[#This Row],[Age]]&gt;19,"YOUNG")</f>
        <v>MIDDLE AGE</v>
      </c>
      <c r="G1114" t="s">
        <v>18</v>
      </c>
      <c r="H1114" t="s">
        <v>27</v>
      </c>
      <c r="I1114" t="s">
        <v>28</v>
      </c>
      <c r="J1114" s="4">
        <v>19.489999999999998</v>
      </c>
      <c r="K1114">
        <v>2</v>
      </c>
      <c r="L1114" s="4">
        <v>38.979999999999997</v>
      </c>
      <c r="M1114" s="4">
        <f>L1114-J1114</f>
        <v>19.489999999999998</v>
      </c>
      <c r="N1114" s="4">
        <f t="shared" si="34"/>
        <v>9.7449999999999992</v>
      </c>
      <c r="O1114" s="3">
        <f t="shared" si="35"/>
        <v>50</v>
      </c>
      <c r="P1114"/>
    </row>
    <row r="1115" spans="1:16">
      <c r="A1115">
        <v>2114</v>
      </c>
      <c r="B1115" s="2" t="s">
        <v>1120</v>
      </c>
      <c r="C1115" t="s">
        <v>672</v>
      </c>
      <c r="D1115" t="s">
        <v>12</v>
      </c>
      <c r="E1115">
        <v>59</v>
      </c>
      <c r="F1115" t="str" cm="1">
        <f t="array" ref="F1115">_xlfn.IFS(Table1[[#This Row],[Age]]&gt;49,"OLD",Table1[[#This Row],[Age]]&gt;29,"MIDDLE AGE",Table1[[#This Row],[Age]]&gt;19,"YOUNG")</f>
        <v>OLD</v>
      </c>
      <c r="G1115" t="s">
        <v>25</v>
      </c>
      <c r="H1115" t="s">
        <v>35</v>
      </c>
      <c r="I1115" t="s">
        <v>58</v>
      </c>
      <c r="J1115" s="4">
        <v>337.45</v>
      </c>
      <c r="K1115">
        <v>3</v>
      </c>
      <c r="L1115" s="4">
        <v>1012.35</v>
      </c>
      <c r="M1115" s="4">
        <f>L1115-J1115</f>
        <v>674.90000000000009</v>
      </c>
      <c r="N1115" s="4">
        <f t="shared" si="34"/>
        <v>112.48333333333333</v>
      </c>
      <c r="O1115" s="3">
        <f t="shared" si="35"/>
        <v>66.666666666666671</v>
      </c>
      <c r="P1115"/>
    </row>
    <row r="1116" spans="1:16">
      <c r="A1116">
        <v>2115</v>
      </c>
      <c r="B1116" s="2" t="s">
        <v>1003</v>
      </c>
      <c r="C1116" t="s">
        <v>673</v>
      </c>
      <c r="D1116" t="s">
        <v>12</v>
      </c>
      <c r="E1116">
        <v>49</v>
      </c>
      <c r="F1116" t="str" cm="1">
        <f t="array" ref="F1116">_xlfn.IFS(Table1[[#This Row],[Age]]&gt;49,"OLD",Table1[[#This Row],[Age]]&gt;29,"MIDDLE AGE",Table1[[#This Row],[Age]]&gt;19,"YOUNG")</f>
        <v>MIDDLE AGE</v>
      </c>
      <c r="G1116" t="s">
        <v>13</v>
      </c>
      <c r="H1116" t="s">
        <v>27</v>
      </c>
      <c r="I1116" t="s">
        <v>46</v>
      </c>
      <c r="J1116" s="4">
        <v>730.35</v>
      </c>
      <c r="K1116">
        <v>2</v>
      </c>
      <c r="L1116" s="4">
        <v>1460.7</v>
      </c>
      <c r="M1116" s="4">
        <f>L1116-J1116</f>
        <v>730.35</v>
      </c>
      <c r="N1116" s="4">
        <f t="shared" si="34"/>
        <v>365.17500000000001</v>
      </c>
      <c r="O1116" s="3">
        <f t="shared" si="35"/>
        <v>50</v>
      </c>
      <c r="P1116"/>
    </row>
    <row r="1117" spans="1:16">
      <c r="A1117">
        <v>2116</v>
      </c>
      <c r="B1117" s="2" t="s">
        <v>1290</v>
      </c>
      <c r="C1117" t="s">
        <v>674</v>
      </c>
      <c r="D1117" t="s">
        <v>12</v>
      </c>
      <c r="E1117">
        <v>27</v>
      </c>
      <c r="F1117" t="str" cm="1">
        <f t="array" ref="F1117">_xlfn.IFS(Table1[[#This Row],[Age]]&gt;49,"OLD",Table1[[#This Row],[Age]]&gt;29,"MIDDLE AGE",Table1[[#This Row],[Age]]&gt;19,"YOUNG")</f>
        <v>YOUNG</v>
      </c>
      <c r="G1117" t="s">
        <v>13</v>
      </c>
      <c r="H1117" t="s">
        <v>40</v>
      </c>
      <c r="I1117" t="s">
        <v>74</v>
      </c>
      <c r="J1117" s="4">
        <v>627.79999999999995</v>
      </c>
      <c r="K1117">
        <v>5</v>
      </c>
      <c r="L1117" s="4">
        <v>3139</v>
      </c>
      <c r="M1117" s="4">
        <f>L1117-J1117</f>
        <v>2511.1999999999998</v>
      </c>
      <c r="N1117" s="4">
        <f t="shared" si="34"/>
        <v>125.55999999999999</v>
      </c>
      <c r="O1117" s="3">
        <f t="shared" si="35"/>
        <v>80</v>
      </c>
      <c r="P1117"/>
    </row>
    <row r="1118" spans="1:16">
      <c r="A1118">
        <v>2117</v>
      </c>
      <c r="B1118" s="2" t="s">
        <v>1051</v>
      </c>
      <c r="C1118" t="s">
        <v>669</v>
      </c>
      <c r="D1118" t="s">
        <v>12</v>
      </c>
      <c r="E1118">
        <v>60</v>
      </c>
      <c r="F1118" t="str" cm="1">
        <f t="array" ref="F1118">_xlfn.IFS(Table1[[#This Row],[Age]]&gt;49,"OLD",Table1[[#This Row],[Age]]&gt;29,"MIDDLE AGE",Table1[[#This Row],[Age]]&gt;19,"YOUNG")</f>
        <v>OLD</v>
      </c>
      <c r="G1118" t="s">
        <v>22</v>
      </c>
      <c r="H1118" t="s">
        <v>14</v>
      </c>
      <c r="I1118" t="s">
        <v>43</v>
      </c>
      <c r="J1118" s="4">
        <v>246.63</v>
      </c>
      <c r="K1118">
        <v>2</v>
      </c>
      <c r="L1118" s="4">
        <v>493.26</v>
      </c>
      <c r="M1118" s="4">
        <f>L1118-J1118</f>
        <v>246.63</v>
      </c>
      <c r="N1118" s="4">
        <f t="shared" si="34"/>
        <v>123.315</v>
      </c>
      <c r="O1118" s="3">
        <f t="shared" si="35"/>
        <v>50</v>
      </c>
      <c r="P1118"/>
    </row>
    <row r="1119" spans="1:16">
      <c r="A1119">
        <v>2118</v>
      </c>
      <c r="B1119" s="2" t="s">
        <v>1127</v>
      </c>
      <c r="C1119" t="s">
        <v>170</v>
      </c>
      <c r="D1119" t="s">
        <v>12</v>
      </c>
      <c r="E1119">
        <v>34</v>
      </c>
      <c r="F1119" t="str" cm="1">
        <f t="array" ref="F1119">_xlfn.IFS(Table1[[#This Row],[Age]]&gt;49,"OLD",Table1[[#This Row],[Age]]&gt;29,"MIDDLE AGE",Table1[[#This Row],[Age]]&gt;19,"YOUNG")</f>
        <v>MIDDLE AGE</v>
      </c>
      <c r="G1119" t="s">
        <v>13</v>
      </c>
      <c r="H1119" t="s">
        <v>40</v>
      </c>
      <c r="I1119" t="s">
        <v>41</v>
      </c>
      <c r="J1119" s="4">
        <v>606.74</v>
      </c>
      <c r="K1119">
        <v>3</v>
      </c>
      <c r="L1119" s="4">
        <v>1820.22</v>
      </c>
      <c r="M1119" s="4">
        <f>L1119-J1119</f>
        <v>1213.48</v>
      </c>
      <c r="N1119" s="4">
        <f t="shared" si="34"/>
        <v>202.24666666666667</v>
      </c>
      <c r="O1119" s="3">
        <f t="shared" si="35"/>
        <v>66.666666666666657</v>
      </c>
      <c r="P1119"/>
    </row>
    <row r="1120" spans="1:16">
      <c r="A1120">
        <v>2119</v>
      </c>
      <c r="B1120" s="2" t="s">
        <v>1062</v>
      </c>
      <c r="C1120" t="s">
        <v>675</v>
      </c>
      <c r="D1120" t="s">
        <v>12</v>
      </c>
      <c r="E1120">
        <v>22</v>
      </c>
      <c r="F1120" t="str" cm="1">
        <f t="array" ref="F1120">_xlfn.IFS(Table1[[#This Row],[Age]]&gt;49,"OLD",Table1[[#This Row],[Age]]&gt;29,"MIDDLE AGE",Table1[[#This Row],[Age]]&gt;19,"YOUNG")</f>
        <v>YOUNG</v>
      </c>
      <c r="G1120" t="s">
        <v>22</v>
      </c>
      <c r="H1120" t="s">
        <v>14</v>
      </c>
      <c r="I1120" t="s">
        <v>48</v>
      </c>
      <c r="J1120" s="4">
        <v>650.9</v>
      </c>
      <c r="K1120">
        <v>1</v>
      </c>
      <c r="L1120" s="4">
        <v>650.9</v>
      </c>
      <c r="M1120" s="4">
        <f>L1120-J1120</f>
        <v>0</v>
      </c>
      <c r="N1120" s="4">
        <f t="shared" si="34"/>
        <v>650.9</v>
      </c>
      <c r="O1120" s="3">
        <f t="shared" si="35"/>
        <v>0</v>
      </c>
      <c r="P1120"/>
    </row>
    <row r="1121" spans="1:16">
      <c r="A1121">
        <v>2120</v>
      </c>
      <c r="B1121" s="2" t="s">
        <v>1289</v>
      </c>
      <c r="C1121" t="s">
        <v>676</v>
      </c>
      <c r="D1121" t="s">
        <v>17</v>
      </c>
      <c r="E1121">
        <v>62</v>
      </c>
      <c r="F1121" t="str" cm="1">
        <f t="array" ref="F1121">_xlfn.IFS(Table1[[#This Row],[Age]]&gt;49,"OLD",Table1[[#This Row],[Age]]&gt;29,"MIDDLE AGE",Table1[[#This Row],[Age]]&gt;19,"YOUNG")</f>
        <v>OLD</v>
      </c>
      <c r="G1121" t="s">
        <v>13</v>
      </c>
      <c r="H1121" t="s">
        <v>27</v>
      </c>
      <c r="I1121" t="s">
        <v>53</v>
      </c>
      <c r="J1121" s="4">
        <v>527.34</v>
      </c>
      <c r="K1121">
        <v>5</v>
      </c>
      <c r="L1121" s="4">
        <v>2636.7</v>
      </c>
      <c r="M1121" s="4">
        <f>L1121-J1121</f>
        <v>2109.3599999999997</v>
      </c>
      <c r="N1121" s="4">
        <f t="shared" si="34"/>
        <v>105.468</v>
      </c>
      <c r="O1121" s="3">
        <f t="shared" si="35"/>
        <v>80</v>
      </c>
      <c r="P1121"/>
    </row>
    <row r="1122" spans="1:16">
      <c r="A1122">
        <v>2121</v>
      </c>
      <c r="B1122" s="2" t="s">
        <v>1112</v>
      </c>
      <c r="C1122" t="s">
        <v>213</v>
      </c>
      <c r="D1122" t="s">
        <v>17</v>
      </c>
      <c r="E1122">
        <v>59</v>
      </c>
      <c r="F1122" t="str" cm="1">
        <f t="array" ref="F1122">_xlfn.IFS(Table1[[#This Row],[Age]]&gt;49,"OLD",Table1[[#This Row],[Age]]&gt;29,"MIDDLE AGE",Table1[[#This Row],[Age]]&gt;19,"YOUNG")</f>
        <v>OLD</v>
      </c>
      <c r="G1122" t="s">
        <v>22</v>
      </c>
      <c r="H1122" t="s">
        <v>27</v>
      </c>
      <c r="I1122" t="s">
        <v>32</v>
      </c>
      <c r="J1122" s="4">
        <v>526.14</v>
      </c>
      <c r="K1122">
        <v>1</v>
      </c>
      <c r="L1122" s="4">
        <v>526.14</v>
      </c>
      <c r="M1122" s="4">
        <f>L1122-J1122</f>
        <v>0</v>
      </c>
      <c r="N1122" s="4">
        <f t="shared" si="34"/>
        <v>526.14</v>
      </c>
      <c r="O1122" s="3">
        <f t="shared" si="35"/>
        <v>0</v>
      </c>
      <c r="P1122"/>
    </row>
    <row r="1123" spans="1:16">
      <c r="A1123">
        <v>2122</v>
      </c>
      <c r="B1123" s="2" t="s">
        <v>1214</v>
      </c>
      <c r="C1123" t="s">
        <v>415</v>
      </c>
      <c r="D1123" t="s">
        <v>12</v>
      </c>
      <c r="E1123">
        <v>26</v>
      </c>
      <c r="F1123" t="str" cm="1">
        <f t="array" ref="F1123">_xlfn.IFS(Table1[[#This Row],[Age]]&gt;49,"OLD",Table1[[#This Row],[Age]]&gt;29,"MIDDLE AGE",Table1[[#This Row],[Age]]&gt;19,"YOUNG")</f>
        <v>YOUNG</v>
      </c>
      <c r="G1123" t="s">
        <v>22</v>
      </c>
      <c r="H1123" t="s">
        <v>40</v>
      </c>
      <c r="I1123" t="s">
        <v>76</v>
      </c>
      <c r="J1123" s="4">
        <v>376.05</v>
      </c>
      <c r="K1123">
        <v>5</v>
      </c>
      <c r="L1123" s="4">
        <v>1880.25</v>
      </c>
      <c r="M1123" s="4">
        <f>L1123-J1123</f>
        <v>1504.2</v>
      </c>
      <c r="N1123" s="4">
        <f t="shared" si="34"/>
        <v>75.210000000000008</v>
      </c>
      <c r="O1123" s="3">
        <f t="shared" si="35"/>
        <v>80</v>
      </c>
      <c r="P1123"/>
    </row>
    <row r="1124" spans="1:16">
      <c r="A1124">
        <v>2123</v>
      </c>
      <c r="B1124" s="2" t="s">
        <v>1000</v>
      </c>
      <c r="C1124" t="s">
        <v>677</v>
      </c>
      <c r="D1124" t="s">
        <v>12</v>
      </c>
      <c r="E1124">
        <v>50</v>
      </c>
      <c r="F1124" t="str" cm="1">
        <f t="array" ref="F1124">_xlfn.IFS(Table1[[#This Row],[Age]]&gt;49,"OLD",Table1[[#This Row],[Age]]&gt;29,"MIDDLE AGE",Table1[[#This Row],[Age]]&gt;19,"YOUNG")</f>
        <v>OLD</v>
      </c>
      <c r="G1124" t="s">
        <v>13</v>
      </c>
      <c r="H1124" t="s">
        <v>40</v>
      </c>
      <c r="I1124" t="s">
        <v>74</v>
      </c>
      <c r="J1124" s="4">
        <v>132.16</v>
      </c>
      <c r="K1124">
        <v>3</v>
      </c>
      <c r="L1124" s="4">
        <v>396.48</v>
      </c>
      <c r="M1124" s="4">
        <f>L1124-J1124</f>
        <v>264.32000000000005</v>
      </c>
      <c r="N1124" s="4">
        <f t="shared" si="34"/>
        <v>44.053333333333335</v>
      </c>
      <c r="O1124" s="3">
        <f t="shared" si="35"/>
        <v>66.666666666666671</v>
      </c>
      <c r="P1124"/>
    </row>
    <row r="1125" spans="1:16">
      <c r="A1125">
        <v>2124</v>
      </c>
      <c r="B1125" s="2" t="s">
        <v>1104</v>
      </c>
      <c r="C1125" t="s">
        <v>678</v>
      </c>
      <c r="D1125" t="s">
        <v>12</v>
      </c>
      <c r="E1125">
        <v>53</v>
      </c>
      <c r="F1125" t="str" cm="1">
        <f t="array" ref="F1125">_xlfn.IFS(Table1[[#This Row],[Age]]&gt;49,"OLD",Table1[[#This Row],[Age]]&gt;29,"MIDDLE AGE",Table1[[#This Row],[Age]]&gt;19,"YOUNG")</f>
        <v>OLD</v>
      </c>
      <c r="G1125" t="s">
        <v>18</v>
      </c>
      <c r="H1125" t="s">
        <v>19</v>
      </c>
      <c r="I1125" t="s">
        <v>23</v>
      </c>
      <c r="J1125" s="4">
        <v>391.63</v>
      </c>
      <c r="K1125">
        <v>1</v>
      </c>
      <c r="L1125" s="4">
        <v>391.63</v>
      </c>
      <c r="M1125" s="4">
        <f>L1125-J1125</f>
        <v>0</v>
      </c>
      <c r="N1125" s="4">
        <f t="shared" si="34"/>
        <v>391.63</v>
      </c>
      <c r="O1125" s="3">
        <f t="shared" si="35"/>
        <v>0</v>
      </c>
      <c r="P1125"/>
    </row>
    <row r="1126" spans="1:16">
      <c r="A1126">
        <v>2125</v>
      </c>
      <c r="B1126" s="2" t="s">
        <v>1183</v>
      </c>
      <c r="C1126" t="s">
        <v>417</v>
      </c>
      <c r="D1126" t="s">
        <v>17</v>
      </c>
      <c r="E1126">
        <v>53</v>
      </c>
      <c r="F1126" t="str" cm="1">
        <f t="array" ref="F1126">_xlfn.IFS(Table1[[#This Row],[Age]]&gt;49,"OLD",Table1[[#This Row],[Age]]&gt;29,"MIDDLE AGE",Table1[[#This Row],[Age]]&gt;19,"YOUNG")</f>
        <v>OLD</v>
      </c>
      <c r="G1126" t="s">
        <v>13</v>
      </c>
      <c r="H1126" t="s">
        <v>14</v>
      </c>
      <c r="I1126" t="s">
        <v>43</v>
      </c>
      <c r="J1126" s="4">
        <v>351.88</v>
      </c>
      <c r="K1126">
        <v>3</v>
      </c>
      <c r="L1126" s="4">
        <v>1055.6400000000001</v>
      </c>
      <c r="M1126" s="4">
        <f>L1126-J1126</f>
        <v>703.7600000000001</v>
      </c>
      <c r="N1126" s="4">
        <f t="shared" si="34"/>
        <v>117.29333333333334</v>
      </c>
      <c r="O1126" s="3">
        <f t="shared" si="35"/>
        <v>66.666666666666671</v>
      </c>
      <c r="P1126"/>
    </row>
    <row r="1127" spans="1:16">
      <c r="A1127">
        <v>2126</v>
      </c>
      <c r="B1127" s="2" t="s">
        <v>1136</v>
      </c>
      <c r="C1127" t="s">
        <v>679</v>
      </c>
      <c r="D1127" t="s">
        <v>17</v>
      </c>
      <c r="E1127">
        <v>35</v>
      </c>
      <c r="F1127" t="str" cm="1">
        <f t="array" ref="F1127">_xlfn.IFS(Table1[[#This Row],[Age]]&gt;49,"OLD",Table1[[#This Row],[Age]]&gt;29,"MIDDLE AGE",Table1[[#This Row],[Age]]&gt;19,"YOUNG")</f>
        <v>MIDDLE AGE</v>
      </c>
      <c r="G1127" t="s">
        <v>13</v>
      </c>
      <c r="H1127" t="s">
        <v>19</v>
      </c>
      <c r="I1127" t="s">
        <v>23</v>
      </c>
      <c r="J1127" s="4">
        <v>596.04999999999995</v>
      </c>
      <c r="K1127">
        <v>3</v>
      </c>
      <c r="L1127" s="4">
        <v>1788.15</v>
      </c>
      <c r="M1127" s="4">
        <f>L1127-J1127</f>
        <v>1192.1000000000001</v>
      </c>
      <c r="N1127" s="4">
        <f t="shared" si="34"/>
        <v>198.68333333333331</v>
      </c>
      <c r="O1127" s="3">
        <f t="shared" si="35"/>
        <v>66.666666666666671</v>
      </c>
      <c r="P1127"/>
    </row>
    <row r="1128" spans="1:16">
      <c r="A1128">
        <v>2127</v>
      </c>
      <c r="B1128" s="2" t="s">
        <v>1285</v>
      </c>
      <c r="C1128" t="s">
        <v>680</v>
      </c>
      <c r="D1128" t="s">
        <v>17</v>
      </c>
      <c r="E1128">
        <v>26</v>
      </c>
      <c r="F1128" t="str" cm="1">
        <f t="array" ref="F1128">_xlfn.IFS(Table1[[#This Row],[Age]]&gt;49,"OLD",Table1[[#This Row],[Age]]&gt;29,"MIDDLE AGE",Table1[[#This Row],[Age]]&gt;19,"YOUNG")</f>
        <v>YOUNG</v>
      </c>
      <c r="G1128" t="s">
        <v>18</v>
      </c>
      <c r="H1128" t="s">
        <v>35</v>
      </c>
      <c r="I1128" t="s">
        <v>36</v>
      </c>
      <c r="J1128" s="4">
        <v>857.7</v>
      </c>
      <c r="K1128">
        <v>2</v>
      </c>
      <c r="L1128" s="4">
        <v>1715.4</v>
      </c>
      <c r="M1128" s="4">
        <f>L1128-J1128</f>
        <v>857.7</v>
      </c>
      <c r="N1128" s="4">
        <f t="shared" si="34"/>
        <v>428.85</v>
      </c>
      <c r="O1128" s="3">
        <f t="shared" si="35"/>
        <v>50</v>
      </c>
      <c r="P1128"/>
    </row>
    <row r="1129" spans="1:16">
      <c r="A1129">
        <v>2128</v>
      </c>
      <c r="B1129" s="2" t="s">
        <v>1197</v>
      </c>
      <c r="C1129" t="s">
        <v>681</v>
      </c>
      <c r="D1129" t="s">
        <v>17</v>
      </c>
      <c r="E1129">
        <v>46</v>
      </c>
      <c r="F1129" t="str" cm="1">
        <f t="array" ref="F1129">_xlfn.IFS(Table1[[#This Row],[Age]]&gt;49,"OLD",Table1[[#This Row],[Age]]&gt;29,"MIDDLE AGE",Table1[[#This Row],[Age]]&gt;19,"YOUNG")</f>
        <v>MIDDLE AGE</v>
      </c>
      <c r="G1129" t="s">
        <v>13</v>
      </c>
      <c r="H1129" t="s">
        <v>35</v>
      </c>
      <c r="I1129" t="s">
        <v>63</v>
      </c>
      <c r="J1129" s="4">
        <v>381.62</v>
      </c>
      <c r="K1129">
        <v>5</v>
      </c>
      <c r="L1129" s="4">
        <v>1908.1</v>
      </c>
      <c r="M1129" s="4">
        <f>L1129-J1129</f>
        <v>1526.48</v>
      </c>
      <c r="N1129" s="4">
        <f t="shared" si="34"/>
        <v>76.323999999999998</v>
      </c>
      <c r="O1129" s="3">
        <f t="shared" si="35"/>
        <v>80</v>
      </c>
      <c r="P1129"/>
    </row>
    <row r="1130" spans="1:16">
      <c r="A1130">
        <v>2129</v>
      </c>
      <c r="B1130" s="2" t="s">
        <v>1048</v>
      </c>
      <c r="C1130" t="s">
        <v>173</v>
      </c>
      <c r="D1130" t="s">
        <v>17</v>
      </c>
      <c r="E1130">
        <v>31</v>
      </c>
      <c r="F1130" t="str" cm="1">
        <f t="array" ref="F1130">_xlfn.IFS(Table1[[#This Row],[Age]]&gt;49,"OLD",Table1[[#This Row],[Age]]&gt;29,"MIDDLE AGE",Table1[[#This Row],[Age]]&gt;19,"YOUNG")</f>
        <v>MIDDLE AGE</v>
      </c>
      <c r="G1130" t="s">
        <v>22</v>
      </c>
      <c r="H1130" t="s">
        <v>40</v>
      </c>
      <c r="I1130" t="s">
        <v>74</v>
      </c>
      <c r="J1130" s="4">
        <v>712.64</v>
      </c>
      <c r="K1130">
        <v>4</v>
      </c>
      <c r="L1130" s="4">
        <v>2850.56</v>
      </c>
      <c r="M1130" s="4">
        <f>L1130-J1130</f>
        <v>2137.92</v>
      </c>
      <c r="N1130" s="4">
        <f t="shared" si="34"/>
        <v>178.16</v>
      </c>
      <c r="O1130" s="3">
        <f t="shared" si="35"/>
        <v>75</v>
      </c>
      <c r="P1130"/>
    </row>
    <row r="1131" spans="1:16">
      <c r="A1131">
        <v>2130</v>
      </c>
      <c r="B1131" s="2" t="s">
        <v>1222</v>
      </c>
      <c r="C1131" t="s">
        <v>682</v>
      </c>
      <c r="D1131" t="s">
        <v>17</v>
      </c>
      <c r="E1131">
        <v>42</v>
      </c>
      <c r="F1131" t="str" cm="1">
        <f t="array" ref="F1131">_xlfn.IFS(Table1[[#This Row],[Age]]&gt;49,"OLD",Table1[[#This Row],[Age]]&gt;29,"MIDDLE AGE",Table1[[#This Row],[Age]]&gt;19,"YOUNG")</f>
        <v>MIDDLE AGE</v>
      </c>
      <c r="G1131" t="s">
        <v>18</v>
      </c>
      <c r="H1131" t="s">
        <v>27</v>
      </c>
      <c r="I1131" t="s">
        <v>53</v>
      </c>
      <c r="J1131" s="4">
        <v>813.71</v>
      </c>
      <c r="K1131">
        <v>4</v>
      </c>
      <c r="L1131" s="4">
        <v>3254.84</v>
      </c>
      <c r="M1131" s="4">
        <f>L1131-J1131</f>
        <v>2441.13</v>
      </c>
      <c r="N1131" s="4">
        <f t="shared" si="34"/>
        <v>203.42750000000001</v>
      </c>
      <c r="O1131" s="3">
        <f t="shared" si="35"/>
        <v>75</v>
      </c>
      <c r="P1131"/>
    </row>
    <row r="1132" spans="1:16">
      <c r="A1132">
        <v>2131</v>
      </c>
      <c r="B1132" s="2" t="s">
        <v>1106</v>
      </c>
      <c r="C1132" t="s">
        <v>304</v>
      </c>
      <c r="D1132" t="s">
        <v>17</v>
      </c>
      <c r="E1132">
        <v>32</v>
      </c>
      <c r="F1132" t="str" cm="1">
        <f t="array" ref="F1132">_xlfn.IFS(Table1[[#This Row],[Age]]&gt;49,"OLD",Table1[[#This Row],[Age]]&gt;29,"MIDDLE AGE",Table1[[#This Row],[Age]]&gt;19,"YOUNG")</f>
        <v>MIDDLE AGE</v>
      </c>
      <c r="G1132" t="s">
        <v>18</v>
      </c>
      <c r="H1132" t="s">
        <v>35</v>
      </c>
      <c r="I1132" t="s">
        <v>58</v>
      </c>
      <c r="J1132" s="4">
        <v>219.63</v>
      </c>
      <c r="K1132">
        <v>1</v>
      </c>
      <c r="L1132" s="4">
        <v>219.63</v>
      </c>
      <c r="M1132" s="4">
        <f>L1132-J1132</f>
        <v>0</v>
      </c>
      <c r="N1132" s="4">
        <f t="shared" si="34"/>
        <v>219.63</v>
      </c>
      <c r="O1132" s="3">
        <f t="shared" si="35"/>
        <v>0</v>
      </c>
      <c r="P1132"/>
    </row>
    <row r="1133" spans="1:16">
      <c r="A1133">
        <v>2132</v>
      </c>
      <c r="B1133" s="2" t="s">
        <v>1087</v>
      </c>
      <c r="C1133" t="s">
        <v>364</v>
      </c>
      <c r="D1133" t="s">
        <v>17</v>
      </c>
      <c r="E1133">
        <v>23</v>
      </c>
      <c r="F1133" t="str" cm="1">
        <f t="array" ref="F1133">_xlfn.IFS(Table1[[#This Row],[Age]]&gt;49,"OLD",Table1[[#This Row],[Age]]&gt;29,"MIDDLE AGE",Table1[[#This Row],[Age]]&gt;19,"YOUNG")</f>
        <v>YOUNG</v>
      </c>
      <c r="G1133" t="s">
        <v>25</v>
      </c>
      <c r="H1133" t="s">
        <v>35</v>
      </c>
      <c r="I1133" t="s">
        <v>64</v>
      </c>
      <c r="J1133" s="4">
        <v>902.63</v>
      </c>
      <c r="K1133">
        <v>3</v>
      </c>
      <c r="L1133" s="4">
        <v>2707.89</v>
      </c>
      <c r="M1133" s="4">
        <f>L1133-J1133</f>
        <v>1805.2599999999998</v>
      </c>
      <c r="N1133" s="4">
        <f t="shared" si="34"/>
        <v>300.87666666666667</v>
      </c>
      <c r="O1133" s="3">
        <f t="shared" si="35"/>
        <v>66.666666666666657</v>
      </c>
      <c r="P1133"/>
    </row>
    <row r="1134" spans="1:16">
      <c r="A1134">
        <v>2133</v>
      </c>
      <c r="B1134" s="2" t="s">
        <v>1084</v>
      </c>
      <c r="C1134" t="s">
        <v>339</v>
      </c>
      <c r="D1134" t="s">
        <v>17</v>
      </c>
      <c r="E1134">
        <v>59</v>
      </c>
      <c r="F1134" t="str" cm="1">
        <f t="array" ref="F1134">_xlfn.IFS(Table1[[#This Row],[Age]]&gt;49,"OLD",Table1[[#This Row],[Age]]&gt;29,"MIDDLE AGE",Table1[[#This Row],[Age]]&gt;19,"YOUNG")</f>
        <v>OLD</v>
      </c>
      <c r="G1134" t="s">
        <v>22</v>
      </c>
      <c r="H1134" t="s">
        <v>19</v>
      </c>
      <c r="I1134" t="s">
        <v>20</v>
      </c>
      <c r="J1134" s="4">
        <v>79.739999999999995</v>
      </c>
      <c r="K1134">
        <v>2</v>
      </c>
      <c r="L1134" s="4">
        <v>159.47999999999999</v>
      </c>
      <c r="M1134" s="4">
        <f>L1134-J1134</f>
        <v>79.739999999999995</v>
      </c>
      <c r="N1134" s="4">
        <f t="shared" si="34"/>
        <v>39.869999999999997</v>
      </c>
      <c r="O1134" s="3">
        <f t="shared" si="35"/>
        <v>50</v>
      </c>
      <c r="P1134"/>
    </row>
    <row r="1135" spans="1:16">
      <c r="A1135">
        <v>2134</v>
      </c>
      <c r="B1135" s="2" t="s">
        <v>952</v>
      </c>
      <c r="C1135" t="s">
        <v>245</v>
      </c>
      <c r="D1135" t="s">
        <v>12</v>
      </c>
      <c r="E1135">
        <v>46</v>
      </c>
      <c r="F1135" t="str" cm="1">
        <f t="array" ref="F1135">_xlfn.IFS(Table1[[#This Row],[Age]]&gt;49,"OLD",Table1[[#This Row],[Age]]&gt;29,"MIDDLE AGE",Table1[[#This Row],[Age]]&gt;19,"YOUNG")</f>
        <v>MIDDLE AGE</v>
      </c>
      <c r="G1135" t="s">
        <v>22</v>
      </c>
      <c r="H1135" t="s">
        <v>19</v>
      </c>
      <c r="I1135" t="s">
        <v>20</v>
      </c>
      <c r="J1135" s="4">
        <v>902.7</v>
      </c>
      <c r="K1135">
        <v>5</v>
      </c>
      <c r="L1135" s="4">
        <v>4513.5</v>
      </c>
      <c r="M1135" s="4">
        <f>L1135-J1135</f>
        <v>3610.8</v>
      </c>
      <c r="N1135" s="4">
        <f t="shared" si="34"/>
        <v>180.54000000000002</v>
      </c>
      <c r="O1135" s="3">
        <f t="shared" si="35"/>
        <v>80</v>
      </c>
      <c r="P1135"/>
    </row>
    <row r="1136" spans="1:16">
      <c r="A1136">
        <v>2135</v>
      </c>
      <c r="B1136" s="2" t="s">
        <v>1036</v>
      </c>
      <c r="C1136" t="s">
        <v>528</v>
      </c>
      <c r="D1136" t="s">
        <v>12</v>
      </c>
      <c r="E1136">
        <v>32</v>
      </c>
      <c r="F1136" t="str" cm="1">
        <f t="array" ref="F1136">_xlfn.IFS(Table1[[#This Row],[Age]]&gt;49,"OLD",Table1[[#This Row],[Age]]&gt;29,"MIDDLE AGE",Table1[[#This Row],[Age]]&gt;19,"YOUNG")</f>
        <v>MIDDLE AGE</v>
      </c>
      <c r="G1136" t="s">
        <v>13</v>
      </c>
      <c r="H1136" t="s">
        <v>35</v>
      </c>
      <c r="I1136" t="s">
        <v>58</v>
      </c>
      <c r="J1136" s="4">
        <v>172</v>
      </c>
      <c r="K1136">
        <v>1</v>
      </c>
      <c r="L1136" s="4">
        <v>172</v>
      </c>
      <c r="M1136" s="4">
        <f>L1136-J1136</f>
        <v>0</v>
      </c>
      <c r="N1136" s="4">
        <f t="shared" si="34"/>
        <v>172</v>
      </c>
      <c r="O1136" s="3">
        <f t="shared" si="35"/>
        <v>0</v>
      </c>
      <c r="P1136"/>
    </row>
    <row r="1137" spans="1:16">
      <c r="A1137">
        <v>2136</v>
      </c>
      <c r="B1137" s="2" t="s">
        <v>1133</v>
      </c>
      <c r="C1137" t="s">
        <v>683</v>
      </c>
      <c r="D1137" t="s">
        <v>12</v>
      </c>
      <c r="E1137">
        <v>46</v>
      </c>
      <c r="F1137" t="str" cm="1">
        <f t="array" ref="F1137">_xlfn.IFS(Table1[[#This Row],[Age]]&gt;49,"OLD",Table1[[#This Row],[Age]]&gt;29,"MIDDLE AGE",Table1[[#This Row],[Age]]&gt;19,"YOUNG")</f>
        <v>MIDDLE AGE</v>
      </c>
      <c r="G1137" t="s">
        <v>13</v>
      </c>
      <c r="H1137" t="s">
        <v>40</v>
      </c>
      <c r="I1137" t="s">
        <v>68</v>
      </c>
      <c r="J1137" s="4">
        <v>343.8</v>
      </c>
      <c r="K1137">
        <v>3</v>
      </c>
      <c r="L1137" s="4">
        <v>1031.4000000000001</v>
      </c>
      <c r="M1137" s="4">
        <f>L1137-J1137</f>
        <v>687.60000000000014</v>
      </c>
      <c r="N1137" s="4">
        <f t="shared" si="34"/>
        <v>114.60000000000001</v>
      </c>
      <c r="O1137" s="3">
        <f t="shared" si="35"/>
        <v>66.666666666666671</v>
      </c>
      <c r="P1137"/>
    </row>
    <row r="1138" spans="1:16">
      <c r="A1138">
        <v>2137</v>
      </c>
      <c r="B1138" s="2" t="s">
        <v>1240</v>
      </c>
      <c r="C1138" t="s">
        <v>127</v>
      </c>
      <c r="D1138" t="s">
        <v>12</v>
      </c>
      <c r="E1138">
        <v>21</v>
      </c>
      <c r="F1138" t="str" cm="1">
        <f t="array" ref="F1138">_xlfn.IFS(Table1[[#This Row],[Age]]&gt;49,"OLD",Table1[[#This Row],[Age]]&gt;29,"MIDDLE AGE",Table1[[#This Row],[Age]]&gt;19,"YOUNG")</f>
        <v>YOUNG</v>
      </c>
      <c r="G1138" t="s">
        <v>22</v>
      </c>
      <c r="H1138" t="s">
        <v>19</v>
      </c>
      <c r="I1138" t="s">
        <v>80</v>
      </c>
      <c r="J1138" s="4">
        <v>609.17999999999995</v>
      </c>
      <c r="K1138">
        <v>4</v>
      </c>
      <c r="L1138" s="4">
        <v>2436.7199999999998</v>
      </c>
      <c r="M1138" s="4">
        <f>L1138-J1138</f>
        <v>1827.54</v>
      </c>
      <c r="N1138" s="4">
        <f t="shared" si="34"/>
        <v>152.29499999999999</v>
      </c>
      <c r="O1138" s="3">
        <f t="shared" si="35"/>
        <v>75</v>
      </c>
      <c r="P1138"/>
    </row>
    <row r="1139" spans="1:16">
      <c r="A1139">
        <v>2138</v>
      </c>
      <c r="B1139" s="2" t="s">
        <v>1244</v>
      </c>
      <c r="C1139" t="s">
        <v>684</v>
      </c>
      <c r="D1139" t="s">
        <v>17</v>
      </c>
      <c r="E1139">
        <v>35</v>
      </c>
      <c r="F1139" t="str" cm="1">
        <f t="array" ref="F1139">_xlfn.IFS(Table1[[#This Row],[Age]]&gt;49,"OLD",Table1[[#This Row],[Age]]&gt;29,"MIDDLE AGE",Table1[[#This Row],[Age]]&gt;19,"YOUNG")</f>
        <v>MIDDLE AGE</v>
      </c>
      <c r="G1139" t="s">
        <v>22</v>
      </c>
      <c r="H1139" t="s">
        <v>35</v>
      </c>
      <c r="I1139" t="s">
        <v>36</v>
      </c>
      <c r="J1139" s="4">
        <v>906.63</v>
      </c>
      <c r="K1139">
        <v>4</v>
      </c>
      <c r="L1139" s="4">
        <v>3626.52</v>
      </c>
      <c r="M1139" s="4">
        <f>L1139-J1139</f>
        <v>2719.89</v>
      </c>
      <c r="N1139" s="4">
        <f t="shared" si="34"/>
        <v>226.6575</v>
      </c>
      <c r="O1139" s="3">
        <f t="shared" si="35"/>
        <v>75</v>
      </c>
      <c r="P1139"/>
    </row>
    <row r="1140" spans="1:16">
      <c r="A1140">
        <v>2139</v>
      </c>
      <c r="B1140" s="2" t="s">
        <v>1201</v>
      </c>
      <c r="C1140" t="s">
        <v>446</v>
      </c>
      <c r="D1140" t="s">
        <v>17</v>
      </c>
      <c r="E1140">
        <v>61</v>
      </c>
      <c r="F1140" t="str" cm="1">
        <f t="array" ref="F1140">_xlfn.IFS(Table1[[#This Row],[Age]]&gt;49,"OLD",Table1[[#This Row],[Age]]&gt;29,"MIDDLE AGE",Table1[[#This Row],[Age]]&gt;19,"YOUNG")</f>
        <v>OLD</v>
      </c>
      <c r="G1140" t="s">
        <v>22</v>
      </c>
      <c r="H1140" t="s">
        <v>27</v>
      </c>
      <c r="I1140" t="s">
        <v>32</v>
      </c>
      <c r="J1140" s="4">
        <v>263.14</v>
      </c>
      <c r="K1140">
        <v>5</v>
      </c>
      <c r="L1140" s="4">
        <v>1315.7</v>
      </c>
      <c r="M1140" s="4">
        <f>L1140-J1140</f>
        <v>1052.56</v>
      </c>
      <c r="N1140" s="4">
        <f t="shared" si="34"/>
        <v>52.628</v>
      </c>
      <c r="O1140" s="3">
        <f t="shared" si="35"/>
        <v>80</v>
      </c>
      <c r="P1140"/>
    </row>
    <row r="1141" spans="1:16">
      <c r="A1141">
        <v>2140</v>
      </c>
      <c r="B1141" s="2" t="s">
        <v>1278</v>
      </c>
      <c r="C1141" t="s">
        <v>287</v>
      </c>
      <c r="D1141" t="s">
        <v>12</v>
      </c>
      <c r="E1141">
        <v>56</v>
      </c>
      <c r="F1141" t="str" cm="1">
        <f t="array" ref="F1141">_xlfn.IFS(Table1[[#This Row],[Age]]&gt;49,"OLD",Table1[[#This Row],[Age]]&gt;29,"MIDDLE AGE",Table1[[#This Row],[Age]]&gt;19,"YOUNG")</f>
        <v>OLD</v>
      </c>
      <c r="G1141" t="s">
        <v>13</v>
      </c>
      <c r="H1141" t="s">
        <v>19</v>
      </c>
      <c r="I1141" t="s">
        <v>80</v>
      </c>
      <c r="J1141" s="4">
        <v>765.94</v>
      </c>
      <c r="K1141">
        <v>5</v>
      </c>
      <c r="L1141" s="4">
        <v>3829.7</v>
      </c>
      <c r="M1141" s="4">
        <f>L1141-J1141</f>
        <v>3063.7599999999998</v>
      </c>
      <c r="N1141" s="4">
        <f t="shared" si="34"/>
        <v>153.18800000000002</v>
      </c>
      <c r="O1141" s="3">
        <f t="shared" si="35"/>
        <v>80</v>
      </c>
      <c r="P1141"/>
    </row>
    <row r="1142" spans="1:16">
      <c r="A1142">
        <v>2141</v>
      </c>
      <c r="B1142" s="2" t="s">
        <v>1180</v>
      </c>
      <c r="C1142" t="s">
        <v>103</v>
      </c>
      <c r="D1142" t="s">
        <v>17</v>
      </c>
      <c r="E1142">
        <v>33</v>
      </c>
      <c r="F1142" t="str" cm="1">
        <f t="array" ref="F1142">_xlfn.IFS(Table1[[#This Row],[Age]]&gt;49,"OLD",Table1[[#This Row],[Age]]&gt;29,"MIDDLE AGE",Table1[[#This Row],[Age]]&gt;19,"YOUNG")</f>
        <v>MIDDLE AGE</v>
      </c>
      <c r="G1142" t="s">
        <v>22</v>
      </c>
      <c r="H1142" t="s">
        <v>35</v>
      </c>
      <c r="I1142" t="s">
        <v>64</v>
      </c>
      <c r="J1142" s="4">
        <v>713.33</v>
      </c>
      <c r="K1142">
        <v>5</v>
      </c>
      <c r="L1142" s="4">
        <v>3566.65</v>
      </c>
      <c r="M1142" s="4">
        <f>L1142-J1142</f>
        <v>2853.32</v>
      </c>
      <c r="N1142" s="4">
        <f t="shared" si="34"/>
        <v>142.666</v>
      </c>
      <c r="O1142" s="3">
        <f t="shared" si="35"/>
        <v>80</v>
      </c>
      <c r="P1142"/>
    </row>
    <row r="1143" spans="1:16">
      <c r="A1143">
        <v>2142</v>
      </c>
      <c r="B1143" s="2" t="s">
        <v>1242</v>
      </c>
      <c r="C1143" t="s">
        <v>111</v>
      </c>
      <c r="D1143" t="s">
        <v>12</v>
      </c>
      <c r="E1143">
        <v>28</v>
      </c>
      <c r="F1143" t="str" cm="1">
        <f t="array" ref="F1143">_xlfn.IFS(Table1[[#This Row],[Age]]&gt;49,"OLD",Table1[[#This Row],[Age]]&gt;29,"MIDDLE AGE",Table1[[#This Row],[Age]]&gt;19,"YOUNG")</f>
        <v>YOUNG</v>
      </c>
      <c r="G1143" t="s">
        <v>22</v>
      </c>
      <c r="H1143" t="s">
        <v>14</v>
      </c>
      <c r="I1143" t="s">
        <v>48</v>
      </c>
      <c r="J1143" s="4">
        <v>168.11</v>
      </c>
      <c r="K1143">
        <v>1</v>
      </c>
      <c r="L1143" s="4">
        <v>168.11</v>
      </c>
      <c r="M1143" s="4">
        <f>L1143-J1143</f>
        <v>0</v>
      </c>
      <c r="N1143" s="4">
        <f t="shared" si="34"/>
        <v>168.11</v>
      </c>
      <c r="O1143" s="3">
        <f t="shared" si="35"/>
        <v>0</v>
      </c>
      <c r="P1143"/>
    </row>
    <row r="1144" spans="1:16">
      <c r="A1144">
        <v>2143</v>
      </c>
      <c r="B1144" s="2" t="s">
        <v>1153</v>
      </c>
      <c r="C1144" t="s">
        <v>334</v>
      </c>
      <c r="D1144" t="s">
        <v>17</v>
      </c>
      <c r="E1144">
        <v>31</v>
      </c>
      <c r="F1144" t="str" cm="1">
        <f t="array" ref="F1144">_xlfn.IFS(Table1[[#This Row],[Age]]&gt;49,"OLD",Table1[[#This Row],[Age]]&gt;29,"MIDDLE AGE",Table1[[#This Row],[Age]]&gt;19,"YOUNG")</f>
        <v>MIDDLE AGE</v>
      </c>
      <c r="G1144" t="s">
        <v>18</v>
      </c>
      <c r="H1144" t="s">
        <v>19</v>
      </c>
      <c r="I1144" t="s">
        <v>80</v>
      </c>
      <c r="J1144" s="4">
        <v>484.67</v>
      </c>
      <c r="K1144">
        <v>5</v>
      </c>
      <c r="L1144" s="4">
        <v>2423.35</v>
      </c>
      <c r="M1144" s="4">
        <f>L1144-J1144</f>
        <v>1938.6799999999998</v>
      </c>
      <c r="N1144" s="4">
        <f t="shared" si="34"/>
        <v>96.933999999999997</v>
      </c>
      <c r="O1144" s="3">
        <f t="shared" si="35"/>
        <v>80</v>
      </c>
      <c r="P1144"/>
    </row>
    <row r="1145" spans="1:16">
      <c r="A1145">
        <v>2144</v>
      </c>
      <c r="B1145" s="2" t="s">
        <v>1239</v>
      </c>
      <c r="C1145" t="s">
        <v>364</v>
      </c>
      <c r="D1145" t="s">
        <v>12</v>
      </c>
      <c r="E1145">
        <v>20</v>
      </c>
      <c r="F1145" t="str" cm="1">
        <f t="array" ref="F1145">_xlfn.IFS(Table1[[#This Row],[Age]]&gt;49,"OLD",Table1[[#This Row],[Age]]&gt;29,"MIDDLE AGE",Table1[[#This Row],[Age]]&gt;19,"YOUNG")</f>
        <v>YOUNG</v>
      </c>
      <c r="G1145" t="s">
        <v>22</v>
      </c>
      <c r="H1145" t="s">
        <v>14</v>
      </c>
      <c r="I1145" t="s">
        <v>43</v>
      </c>
      <c r="J1145" s="4">
        <v>486.69</v>
      </c>
      <c r="K1145">
        <v>1</v>
      </c>
      <c r="L1145" s="4">
        <v>486.69</v>
      </c>
      <c r="M1145" s="4">
        <f>L1145-J1145</f>
        <v>0</v>
      </c>
      <c r="N1145" s="4">
        <f t="shared" si="34"/>
        <v>486.69</v>
      </c>
      <c r="O1145" s="3">
        <f t="shared" si="35"/>
        <v>0</v>
      </c>
      <c r="P1145"/>
    </row>
    <row r="1146" spans="1:16">
      <c r="A1146">
        <v>2145</v>
      </c>
      <c r="B1146" s="2" t="s">
        <v>1267</v>
      </c>
      <c r="C1146" t="s">
        <v>685</v>
      </c>
      <c r="D1146" t="s">
        <v>17</v>
      </c>
      <c r="E1146">
        <v>59</v>
      </c>
      <c r="F1146" t="str" cm="1">
        <f t="array" ref="F1146">_xlfn.IFS(Table1[[#This Row],[Age]]&gt;49,"OLD",Table1[[#This Row],[Age]]&gt;29,"MIDDLE AGE",Table1[[#This Row],[Age]]&gt;19,"YOUNG")</f>
        <v>OLD</v>
      </c>
      <c r="G1146" t="s">
        <v>25</v>
      </c>
      <c r="H1146" t="s">
        <v>19</v>
      </c>
      <c r="I1146" t="s">
        <v>51</v>
      </c>
      <c r="J1146" s="4">
        <v>311.57</v>
      </c>
      <c r="K1146">
        <v>2</v>
      </c>
      <c r="L1146" s="4">
        <v>623.14</v>
      </c>
      <c r="M1146" s="4">
        <f>L1146-J1146</f>
        <v>311.57</v>
      </c>
      <c r="N1146" s="4">
        <f t="shared" si="34"/>
        <v>155.785</v>
      </c>
      <c r="O1146" s="3">
        <f t="shared" si="35"/>
        <v>50</v>
      </c>
      <c r="P1146"/>
    </row>
    <row r="1147" spans="1:16">
      <c r="A1147">
        <v>2146</v>
      </c>
      <c r="B1147" s="2" t="s">
        <v>1224</v>
      </c>
      <c r="C1147" t="s">
        <v>244</v>
      </c>
      <c r="D1147" t="s">
        <v>17</v>
      </c>
      <c r="E1147">
        <v>55</v>
      </c>
      <c r="F1147" t="str" cm="1">
        <f t="array" ref="F1147">_xlfn.IFS(Table1[[#This Row],[Age]]&gt;49,"OLD",Table1[[#This Row],[Age]]&gt;29,"MIDDLE AGE",Table1[[#This Row],[Age]]&gt;19,"YOUNG")</f>
        <v>OLD</v>
      </c>
      <c r="G1147" t="s">
        <v>13</v>
      </c>
      <c r="H1147" t="s">
        <v>19</v>
      </c>
      <c r="I1147" t="s">
        <v>80</v>
      </c>
      <c r="J1147" s="4">
        <v>782.12</v>
      </c>
      <c r="K1147">
        <v>3</v>
      </c>
      <c r="L1147" s="4">
        <v>2346.36</v>
      </c>
      <c r="M1147" s="4">
        <f>L1147-J1147</f>
        <v>1564.2400000000002</v>
      </c>
      <c r="N1147" s="4">
        <f t="shared" si="34"/>
        <v>260.70666666666665</v>
      </c>
      <c r="O1147" s="3">
        <f t="shared" si="35"/>
        <v>66.666666666666671</v>
      </c>
      <c r="P1147"/>
    </row>
    <row r="1148" spans="1:16">
      <c r="A1148">
        <v>2147</v>
      </c>
      <c r="B1148" s="2" t="s">
        <v>1119</v>
      </c>
      <c r="C1148" t="s">
        <v>536</v>
      </c>
      <c r="D1148" t="s">
        <v>12</v>
      </c>
      <c r="E1148">
        <v>62</v>
      </c>
      <c r="F1148" t="str" cm="1">
        <f t="array" ref="F1148">_xlfn.IFS(Table1[[#This Row],[Age]]&gt;49,"OLD",Table1[[#This Row],[Age]]&gt;29,"MIDDLE AGE",Table1[[#This Row],[Age]]&gt;19,"YOUNG")</f>
        <v>OLD</v>
      </c>
      <c r="G1148" t="s">
        <v>18</v>
      </c>
      <c r="H1148" t="s">
        <v>14</v>
      </c>
      <c r="I1148" t="s">
        <v>43</v>
      </c>
      <c r="J1148" s="4">
        <v>926.67</v>
      </c>
      <c r="K1148">
        <v>4</v>
      </c>
      <c r="L1148" s="4">
        <v>3706.68</v>
      </c>
      <c r="M1148" s="4">
        <f>L1148-J1148</f>
        <v>2780.0099999999998</v>
      </c>
      <c r="N1148" s="4">
        <f t="shared" si="34"/>
        <v>231.66749999999999</v>
      </c>
      <c r="O1148" s="3">
        <f t="shared" si="35"/>
        <v>75</v>
      </c>
      <c r="P1148"/>
    </row>
    <row r="1149" spans="1:16">
      <c r="A1149">
        <v>2148</v>
      </c>
      <c r="B1149" s="2" t="s">
        <v>1083</v>
      </c>
      <c r="C1149" t="s">
        <v>198</v>
      </c>
      <c r="D1149" t="s">
        <v>17</v>
      </c>
      <c r="E1149">
        <v>59</v>
      </c>
      <c r="F1149" t="str" cm="1">
        <f t="array" ref="F1149">_xlfn.IFS(Table1[[#This Row],[Age]]&gt;49,"OLD",Table1[[#This Row],[Age]]&gt;29,"MIDDLE AGE",Table1[[#This Row],[Age]]&gt;19,"YOUNG")</f>
        <v>OLD</v>
      </c>
      <c r="G1149" t="s">
        <v>22</v>
      </c>
      <c r="H1149" t="s">
        <v>40</v>
      </c>
      <c r="I1149" t="s">
        <v>41</v>
      </c>
      <c r="J1149" s="4">
        <v>719.41</v>
      </c>
      <c r="K1149">
        <v>1</v>
      </c>
      <c r="L1149" s="4">
        <v>719.41</v>
      </c>
      <c r="M1149" s="4">
        <f>L1149-J1149</f>
        <v>0</v>
      </c>
      <c r="N1149" s="4">
        <f t="shared" si="34"/>
        <v>719.41</v>
      </c>
      <c r="O1149" s="3">
        <f t="shared" si="35"/>
        <v>0</v>
      </c>
      <c r="P1149"/>
    </row>
    <row r="1150" spans="1:16">
      <c r="A1150">
        <v>2149</v>
      </c>
      <c r="B1150" s="2" t="s">
        <v>1038</v>
      </c>
      <c r="C1150" t="s">
        <v>133</v>
      </c>
      <c r="D1150" t="s">
        <v>12</v>
      </c>
      <c r="E1150">
        <v>35</v>
      </c>
      <c r="F1150" t="str" cm="1">
        <f t="array" ref="F1150">_xlfn.IFS(Table1[[#This Row],[Age]]&gt;49,"OLD",Table1[[#This Row],[Age]]&gt;29,"MIDDLE AGE",Table1[[#This Row],[Age]]&gt;19,"YOUNG")</f>
        <v>MIDDLE AGE</v>
      </c>
      <c r="G1150" t="s">
        <v>22</v>
      </c>
      <c r="H1150" t="s">
        <v>35</v>
      </c>
      <c r="I1150" t="s">
        <v>64</v>
      </c>
      <c r="J1150" s="4">
        <v>973.23</v>
      </c>
      <c r="K1150">
        <v>3</v>
      </c>
      <c r="L1150" s="4">
        <v>2919.69</v>
      </c>
      <c r="M1150" s="4">
        <f>L1150-J1150</f>
        <v>1946.46</v>
      </c>
      <c r="N1150" s="4">
        <f t="shared" si="34"/>
        <v>324.41000000000003</v>
      </c>
      <c r="O1150" s="3">
        <f t="shared" si="35"/>
        <v>66.666666666666657</v>
      </c>
      <c r="P1150"/>
    </row>
    <row r="1151" spans="1:16">
      <c r="A1151">
        <v>2150</v>
      </c>
      <c r="B1151" s="2" t="s">
        <v>1095</v>
      </c>
      <c r="C1151" t="s">
        <v>356</v>
      </c>
      <c r="D1151" t="s">
        <v>12</v>
      </c>
      <c r="E1151">
        <v>37</v>
      </c>
      <c r="F1151" t="str" cm="1">
        <f t="array" ref="F1151">_xlfn.IFS(Table1[[#This Row],[Age]]&gt;49,"OLD",Table1[[#This Row],[Age]]&gt;29,"MIDDLE AGE",Table1[[#This Row],[Age]]&gt;19,"YOUNG")</f>
        <v>MIDDLE AGE</v>
      </c>
      <c r="G1151" t="s">
        <v>18</v>
      </c>
      <c r="H1151" t="s">
        <v>40</v>
      </c>
      <c r="I1151" t="s">
        <v>74</v>
      </c>
      <c r="J1151" s="4">
        <v>59.96</v>
      </c>
      <c r="K1151">
        <v>5</v>
      </c>
      <c r="L1151" s="4">
        <v>299.8</v>
      </c>
      <c r="M1151" s="4">
        <f>L1151-J1151</f>
        <v>239.84</v>
      </c>
      <c r="N1151" s="4">
        <f t="shared" si="34"/>
        <v>11.992000000000001</v>
      </c>
      <c r="O1151" s="3">
        <f t="shared" si="35"/>
        <v>80</v>
      </c>
      <c r="P1151"/>
    </row>
    <row r="1152" spans="1:16">
      <c r="A1152">
        <v>2151</v>
      </c>
      <c r="B1152" s="2" t="s">
        <v>1263</v>
      </c>
      <c r="C1152" t="s">
        <v>364</v>
      </c>
      <c r="D1152" t="s">
        <v>12</v>
      </c>
      <c r="E1152">
        <v>42</v>
      </c>
      <c r="F1152" t="str" cm="1">
        <f t="array" ref="F1152">_xlfn.IFS(Table1[[#This Row],[Age]]&gt;49,"OLD",Table1[[#This Row],[Age]]&gt;29,"MIDDLE AGE",Table1[[#This Row],[Age]]&gt;19,"YOUNG")</f>
        <v>MIDDLE AGE</v>
      </c>
      <c r="G1152" t="s">
        <v>18</v>
      </c>
      <c r="H1152" t="s">
        <v>40</v>
      </c>
      <c r="I1152" t="s">
        <v>68</v>
      </c>
      <c r="J1152" s="4">
        <v>46.85</v>
      </c>
      <c r="K1152">
        <v>4</v>
      </c>
      <c r="L1152" s="4">
        <v>187.4</v>
      </c>
      <c r="M1152" s="4">
        <f>L1152-J1152</f>
        <v>140.55000000000001</v>
      </c>
      <c r="N1152" s="4">
        <f t="shared" si="34"/>
        <v>11.7125</v>
      </c>
      <c r="O1152" s="3">
        <f t="shared" si="35"/>
        <v>75</v>
      </c>
      <c r="P1152"/>
    </row>
    <row r="1153" spans="1:16">
      <c r="A1153">
        <v>2152</v>
      </c>
      <c r="B1153" s="2" t="s">
        <v>1219</v>
      </c>
      <c r="C1153" t="s">
        <v>686</v>
      </c>
      <c r="D1153" t="s">
        <v>12</v>
      </c>
      <c r="E1153">
        <v>55</v>
      </c>
      <c r="F1153" t="str" cm="1">
        <f t="array" ref="F1153">_xlfn.IFS(Table1[[#This Row],[Age]]&gt;49,"OLD",Table1[[#This Row],[Age]]&gt;29,"MIDDLE AGE",Table1[[#This Row],[Age]]&gt;19,"YOUNG")</f>
        <v>OLD</v>
      </c>
      <c r="G1153" t="s">
        <v>18</v>
      </c>
      <c r="H1153" t="s">
        <v>35</v>
      </c>
      <c r="I1153" t="s">
        <v>58</v>
      </c>
      <c r="J1153" s="4">
        <v>894.92</v>
      </c>
      <c r="K1153">
        <v>1</v>
      </c>
      <c r="L1153" s="4">
        <v>894.92</v>
      </c>
      <c r="M1153" s="4">
        <f>L1153-J1153</f>
        <v>0</v>
      </c>
      <c r="N1153" s="4">
        <f t="shared" si="34"/>
        <v>894.92</v>
      </c>
      <c r="O1153" s="3">
        <f t="shared" si="35"/>
        <v>0</v>
      </c>
      <c r="P1153"/>
    </row>
    <row r="1154" spans="1:16">
      <c r="A1154">
        <v>2153</v>
      </c>
      <c r="B1154" s="2" t="s">
        <v>1021</v>
      </c>
      <c r="C1154" t="s">
        <v>586</v>
      </c>
      <c r="D1154" t="s">
        <v>17</v>
      </c>
      <c r="E1154">
        <v>30</v>
      </c>
      <c r="F1154" t="str" cm="1">
        <f t="array" ref="F1154">_xlfn.IFS(Table1[[#This Row],[Age]]&gt;49,"OLD",Table1[[#This Row],[Age]]&gt;29,"MIDDLE AGE",Table1[[#This Row],[Age]]&gt;19,"YOUNG")</f>
        <v>MIDDLE AGE</v>
      </c>
      <c r="G1154" t="s">
        <v>25</v>
      </c>
      <c r="H1154" t="s">
        <v>27</v>
      </c>
      <c r="I1154" t="s">
        <v>32</v>
      </c>
      <c r="J1154" s="4">
        <v>898.82</v>
      </c>
      <c r="K1154">
        <v>5</v>
      </c>
      <c r="L1154" s="4">
        <v>4494.1000000000004</v>
      </c>
      <c r="M1154" s="4">
        <f>L1154-J1154</f>
        <v>3595.28</v>
      </c>
      <c r="N1154" s="4">
        <f t="shared" si="34"/>
        <v>179.76400000000001</v>
      </c>
      <c r="O1154" s="3">
        <f t="shared" si="35"/>
        <v>80</v>
      </c>
      <c r="P1154"/>
    </row>
    <row r="1155" spans="1:16">
      <c r="A1155">
        <v>2154</v>
      </c>
      <c r="B1155" s="2" t="s">
        <v>1037</v>
      </c>
      <c r="C1155" t="s">
        <v>142</v>
      </c>
      <c r="D1155" t="s">
        <v>17</v>
      </c>
      <c r="E1155">
        <v>21</v>
      </c>
      <c r="F1155" t="str" cm="1">
        <f t="array" ref="F1155">_xlfn.IFS(Table1[[#This Row],[Age]]&gt;49,"OLD",Table1[[#This Row],[Age]]&gt;29,"MIDDLE AGE",Table1[[#This Row],[Age]]&gt;19,"YOUNG")</f>
        <v>YOUNG</v>
      </c>
      <c r="G1155" t="s">
        <v>25</v>
      </c>
      <c r="H1155" t="s">
        <v>40</v>
      </c>
      <c r="I1155" t="s">
        <v>76</v>
      </c>
      <c r="J1155" s="4">
        <v>116.05</v>
      </c>
      <c r="K1155">
        <v>3</v>
      </c>
      <c r="L1155" s="4">
        <v>348.15</v>
      </c>
      <c r="M1155" s="4">
        <f>L1155-J1155</f>
        <v>232.09999999999997</v>
      </c>
      <c r="N1155" s="4">
        <f t="shared" ref="N1155:N1218" si="36">J1155/K1155</f>
        <v>38.68333333333333</v>
      </c>
      <c r="O1155" s="3">
        <f t="shared" ref="O1155:O1218" si="37">M1155/L1155*100</f>
        <v>66.666666666666657</v>
      </c>
      <c r="P1155"/>
    </row>
    <row r="1156" spans="1:16">
      <c r="A1156">
        <v>2155</v>
      </c>
      <c r="B1156" s="2" t="s">
        <v>1282</v>
      </c>
      <c r="C1156" t="s">
        <v>687</v>
      </c>
      <c r="D1156" t="s">
        <v>17</v>
      </c>
      <c r="E1156">
        <v>31</v>
      </c>
      <c r="F1156" t="str" cm="1">
        <f t="array" ref="F1156">_xlfn.IFS(Table1[[#This Row],[Age]]&gt;49,"OLD",Table1[[#This Row],[Age]]&gt;29,"MIDDLE AGE",Table1[[#This Row],[Age]]&gt;19,"YOUNG")</f>
        <v>MIDDLE AGE</v>
      </c>
      <c r="G1156" t="s">
        <v>18</v>
      </c>
      <c r="H1156" t="s">
        <v>40</v>
      </c>
      <c r="I1156" t="s">
        <v>41</v>
      </c>
      <c r="J1156" s="4">
        <v>363.87</v>
      </c>
      <c r="K1156">
        <v>2</v>
      </c>
      <c r="L1156" s="4">
        <v>727.74</v>
      </c>
      <c r="M1156" s="4">
        <f>L1156-J1156</f>
        <v>363.87</v>
      </c>
      <c r="N1156" s="4">
        <f t="shared" si="36"/>
        <v>181.935</v>
      </c>
      <c r="O1156" s="3">
        <f t="shared" si="37"/>
        <v>50</v>
      </c>
      <c r="P1156"/>
    </row>
    <row r="1157" spans="1:16">
      <c r="A1157">
        <v>2156</v>
      </c>
      <c r="B1157" s="2" t="s">
        <v>1198</v>
      </c>
      <c r="C1157" t="s">
        <v>162</v>
      </c>
      <c r="D1157" t="s">
        <v>12</v>
      </c>
      <c r="E1157">
        <v>50</v>
      </c>
      <c r="F1157" t="str" cm="1">
        <f t="array" ref="F1157">_xlfn.IFS(Table1[[#This Row],[Age]]&gt;49,"OLD",Table1[[#This Row],[Age]]&gt;29,"MIDDLE AGE",Table1[[#This Row],[Age]]&gt;19,"YOUNG")</f>
        <v>OLD</v>
      </c>
      <c r="G1157" t="s">
        <v>22</v>
      </c>
      <c r="H1157" t="s">
        <v>40</v>
      </c>
      <c r="I1157" t="s">
        <v>68</v>
      </c>
      <c r="J1157" s="4">
        <v>837.04</v>
      </c>
      <c r="K1157">
        <v>3</v>
      </c>
      <c r="L1157" s="4">
        <v>2511.12</v>
      </c>
      <c r="M1157" s="4">
        <f>L1157-J1157</f>
        <v>1674.08</v>
      </c>
      <c r="N1157" s="4">
        <f t="shared" si="36"/>
        <v>279.01333333333332</v>
      </c>
      <c r="O1157" s="3">
        <f t="shared" si="37"/>
        <v>66.666666666666657</v>
      </c>
      <c r="P1157"/>
    </row>
    <row r="1158" spans="1:16">
      <c r="A1158">
        <v>2157</v>
      </c>
      <c r="B1158" s="2" t="s">
        <v>992</v>
      </c>
      <c r="C1158" t="s">
        <v>688</v>
      </c>
      <c r="D1158" t="s">
        <v>17</v>
      </c>
      <c r="E1158">
        <v>45</v>
      </c>
      <c r="F1158" t="str" cm="1">
        <f t="array" ref="F1158">_xlfn.IFS(Table1[[#This Row],[Age]]&gt;49,"OLD",Table1[[#This Row],[Age]]&gt;29,"MIDDLE AGE",Table1[[#This Row],[Age]]&gt;19,"YOUNG")</f>
        <v>MIDDLE AGE</v>
      </c>
      <c r="G1158" t="s">
        <v>13</v>
      </c>
      <c r="H1158" t="s">
        <v>27</v>
      </c>
      <c r="I1158" t="s">
        <v>28</v>
      </c>
      <c r="J1158" s="4">
        <v>137.26</v>
      </c>
      <c r="K1158">
        <v>1</v>
      </c>
      <c r="L1158" s="4">
        <v>137.26</v>
      </c>
      <c r="M1158" s="4">
        <f>L1158-J1158</f>
        <v>0</v>
      </c>
      <c r="N1158" s="4">
        <f t="shared" si="36"/>
        <v>137.26</v>
      </c>
      <c r="O1158" s="3">
        <f t="shared" si="37"/>
        <v>0</v>
      </c>
      <c r="P1158"/>
    </row>
    <row r="1159" spans="1:16">
      <c r="A1159">
        <v>2158</v>
      </c>
      <c r="B1159" s="2" t="s">
        <v>1139</v>
      </c>
      <c r="C1159" t="s">
        <v>363</v>
      </c>
      <c r="D1159" t="s">
        <v>12</v>
      </c>
      <c r="E1159">
        <v>54</v>
      </c>
      <c r="F1159" t="str" cm="1">
        <f t="array" ref="F1159">_xlfn.IFS(Table1[[#This Row],[Age]]&gt;49,"OLD",Table1[[#This Row],[Age]]&gt;29,"MIDDLE AGE",Table1[[#This Row],[Age]]&gt;19,"YOUNG")</f>
        <v>OLD</v>
      </c>
      <c r="G1159" t="s">
        <v>25</v>
      </c>
      <c r="H1159" t="s">
        <v>19</v>
      </c>
      <c r="I1159" t="s">
        <v>80</v>
      </c>
      <c r="J1159" s="4">
        <v>274.75</v>
      </c>
      <c r="K1159">
        <v>2</v>
      </c>
      <c r="L1159" s="4">
        <v>549.5</v>
      </c>
      <c r="M1159" s="4">
        <f>L1159-J1159</f>
        <v>274.75</v>
      </c>
      <c r="N1159" s="4">
        <f t="shared" si="36"/>
        <v>137.375</v>
      </c>
      <c r="O1159" s="3">
        <f t="shared" si="37"/>
        <v>50</v>
      </c>
      <c r="P1159"/>
    </row>
    <row r="1160" spans="1:16">
      <c r="A1160">
        <v>2159</v>
      </c>
      <c r="B1160" s="2" t="s">
        <v>1291</v>
      </c>
      <c r="C1160" t="s">
        <v>689</v>
      </c>
      <c r="D1160" t="s">
        <v>17</v>
      </c>
      <c r="E1160">
        <v>25</v>
      </c>
      <c r="F1160" t="str" cm="1">
        <f t="array" ref="F1160">_xlfn.IFS(Table1[[#This Row],[Age]]&gt;49,"OLD",Table1[[#This Row],[Age]]&gt;29,"MIDDLE AGE",Table1[[#This Row],[Age]]&gt;19,"YOUNG")</f>
        <v>YOUNG</v>
      </c>
      <c r="G1160" t="s">
        <v>13</v>
      </c>
      <c r="H1160" t="s">
        <v>14</v>
      </c>
      <c r="I1160" t="s">
        <v>15</v>
      </c>
      <c r="J1160" s="4">
        <v>684.19</v>
      </c>
      <c r="K1160">
        <v>2</v>
      </c>
      <c r="L1160" s="4">
        <v>1368.38</v>
      </c>
      <c r="M1160" s="4">
        <f>L1160-J1160</f>
        <v>684.19</v>
      </c>
      <c r="N1160" s="4">
        <f t="shared" si="36"/>
        <v>342.09500000000003</v>
      </c>
      <c r="O1160" s="3">
        <f t="shared" si="37"/>
        <v>50</v>
      </c>
      <c r="P1160"/>
    </row>
    <row r="1161" spans="1:16">
      <c r="A1161">
        <v>2160</v>
      </c>
      <c r="B1161" s="2" t="s">
        <v>975</v>
      </c>
      <c r="C1161" t="s">
        <v>170</v>
      </c>
      <c r="D1161" t="s">
        <v>17</v>
      </c>
      <c r="E1161">
        <v>61</v>
      </c>
      <c r="F1161" t="str" cm="1">
        <f t="array" ref="F1161">_xlfn.IFS(Table1[[#This Row],[Age]]&gt;49,"OLD",Table1[[#This Row],[Age]]&gt;29,"MIDDLE AGE",Table1[[#This Row],[Age]]&gt;19,"YOUNG")</f>
        <v>OLD</v>
      </c>
      <c r="G1161" t="s">
        <v>13</v>
      </c>
      <c r="H1161" t="s">
        <v>14</v>
      </c>
      <c r="I1161" t="s">
        <v>48</v>
      </c>
      <c r="J1161" s="4">
        <v>982.08</v>
      </c>
      <c r="K1161">
        <v>5</v>
      </c>
      <c r="L1161" s="4">
        <v>4910.3999999999996</v>
      </c>
      <c r="M1161" s="4">
        <f>L1161-J1161</f>
        <v>3928.3199999999997</v>
      </c>
      <c r="N1161" s="4">
        <f t="shared" si="36"/>
        <v>196.416</v>
      </c>
      <c r="O1161" s="3">
        <f t="shared" si="37"/>
        <v>80</v>
      </c>
      <c r="P1161"/>
    </row>
    <row r="1162" spans="1:16">
      <c r="A1162">
        <v>2161</v>
      </c>
      <c r="B1162" s="2" t="s">
        <v>1245</v>
      </c>
      <c r="C1162" t="s">
        <v>647</v>
      </c>
      <c r="D1162" t="s">
        <v>17</v>
      </c>
      <c r="E1162">
        <v>51</v>
      </c>
      <c r="F1162" t="str" cm="1">
        <f t="array" ref="F1162">_xlfn.IFS(Table1[[#This Row],[Age]]&gt;49,"OLD",Table1[[#This Row],[Age]]&gt;29,"MIDDLE AGE",Table1[[#This Row],[Age]]&gt;19,"YOUNG")</f>
        <v>OLD</v>
      </c>
      <c r="G1162" t="s">
        <v>25</v>
      </c>
      <c r="H1162" t="s">
        <v>27</v>
      </c>
      <c r="I1162" t="s">
        <v>28</v>
      </c>
      <c r="J1162" s="4">
        <v>799.17</v>
      </c>
      <c r="K1162">
        <v>3</v>
      </c>
      <c r="L1162" s="4">
        <v>2397.5100000000002</v>
      </c>
      <c r="M1162" s="4">
        <f>L1162-J1162</f>
        <v>1598.3400000000001</v>
      </c>
      <c r="N1162" s="4">
        <f t="shared" si="36"/>
        <v>266.39</v>
      </c>
      <c r="O1162" s="3">
        <f t="shared" si="37"/>
        <v>66.666666666666657</v>
      </c>
      <c r="P1162"/>
    </row>
    <row r="1163" spans="1:16">
      <c r="A1163">
        <v>2162</v>
      </c>
      <c r="B1163" s="2" t="s">
        <v>1079</v>
      </c>
      <c r="C1163" t="s">
        <v>690</v>
      </c>
      <c r="D1163" t="s">
        <v>12</v>
      </c>
      <c r="E1163">
        <v>61</v>
      </c>
      <c r="F1163" t="str" cm="1">
        <f t="array" ref="F1163">_xlfn.IFS(Table1[[#This Row],[Age]]&gt;49,"OLD",Table1[[#This Row],[Age]]&gt;29,"MIDDLE AGE",Table1[[#This Row],[Age]]&gt;19,"YOUNG")</f>
        <v>OLD</v>
      </c>
      <c r="G1163" t="s">
        <v>13</v>
      </c>
      <c r="H1163" t="s">
        <v>40</v>
      </c>
      <c r="I1163" t="s">
        <v>68</v>
      </c>
      <c r="J1163" s="4">
        <v>779.54</v>
      </c>
      <c r="K1163">
        <v>1</v>
      </c>
      <c r="L1163" s="4">
        <v>779.54</v>
      </c>
      <c r="M1163" s="4">
        <f>L1163-J1163</f>
        <v>0</v>
      </c>
      <c r="N1163" s="4">
        <f t="shared" si="36"/>
        <v>779.54</v>
      </c>
      <c r="O1163" s="3">
        <f t="shared" si="37"/>
        <v>0</v>
      </c>
      <c r="P1163"/>
    </row>
    <row r="1164" spans="1:16">
      <c r="A1164">
        <v>2163</v>
      </c>
      <c r="B1164" s="2" t="s">
        <v>1284</v>
      </c>
      <c r="C1164" t="s">
        <v>691</v>
      </c>
      <c r="D1164" t="s">
        <v>17</v>
      </c>
      <c r="E1164">
        <v>22</v>
      </c>
      <c r="F1164" t="str" cm="1">
        <f t="array" ref="F1164">_xlfn.IFS(Table1[[#This Row],[Age]]&gt;49,"OLD",Table1[[#This Row],[Age]]&gt;29,"MIDDLE AGE",Table1[[#This Row],[Age]]&gt;19,"YOUNG")</f>
        <v>YOUNG</v>
      </c>
      <c r="G1164" t="s">
        <v>22</v>
      </c>
      <c r="H1164" t="s">
        <v>14</v>
      </c>
      <c r="I1164" t="s">
        <v>43</v>
      </c>
      <c r="J1164" s="4">
        <v>349.24</v>
      </c>
      <c r="K1164">
        <v>2</v>
      </c>
      <c r="L1164" s="4">
        <v>698.48</v>
      </c>
      <c r="M1164" s="4">
        <f>L1164-J1164</f>
        <v>349.24</v>
      </c>
      <c r="N1164" s="4">
        <f t="shared" si="36"/>
        <v>174.62</v>
      </c>
      <c r="O1164" s="3">
        <f t="shared" si="37"/>
        <v>50</v>
      </c>
      <c r="P1164"/>
    </row>
    <row r="1165" spans="1:16">
      <c r="A1165">
        <v>2164</v>
      </c>
      <c r="B1165" s="2" t="s">
        <v>1045</v>
      </c>
      <c r="C1165" t="s">
        <v>614</v>
      </c>
      <c r="D1165" t="s">
        <v>17</v>
      </c>
      <c r="E1165">
        <v>22</v>
      </c>
      <c r="F1165" t="str" cm="1">
        <f t="array" ref="F1165">_xlfn.IFS(Table1[[#This Row],[Age]]&gt;49,"OLD",Table1[[#This Row],[Age]]&gt;29,"MIDDLE AGE",Table1[[#This Row],[Age]]&gt;19,"YOUNG")</f>
        <v>YOUNG</v>
      </c>
      <c r="G1165" t="s">
        <v>25</v>
      </c>
      <c r="H1165" t="s">
        <v>27</v>
      </c>
      <c r="I1165" t="s">
        <v>53</v>
      </c>
      <c r="J1165" s="4">
        <v>664.73</v>
      </c>
      <c r="K1165">
        <v>5</v>
      </c>
      <c r="L1165" s="4">
        <v>3323.65</v>
      </c>
      <c r="M1165" s="4">
        <f>L1165-J1165</f>
        <v>2658.92</v>
      </c>
      <c r="N1165" s="4">
        <f t="shared" si="36"/>
        <v>132.946</v>
      </c>
      <c r="O1165" s="3">
        <f t="shared" si="37"/>
        <v>80</v>
      </c>
      <c r="P1165"/>
    </row>
    <row r="1166" spans="1:16">
      <c r="A1166">
        <v>2165</v>
      </c>
      <c r="B1166" s="2" t="s">
        <v>1171</v>
      </c>
      <c r="C1166" t="s">
        <v>70</v>
      </c>
      <c r="D1166" t="s">
        <v>12</v>
      </c>
      <c r="E1166">
        <v>48</v>
      </c>
      <c r="F1166" t="str" cm="1">
        <f t="array" ref="F1166">_xlfn.IFS(Table1[[#This Row],[Age]]&gt;49,"OLD",Table1[[#This Row],[Age]]&gt;29,"MIDDLE AGE",Table1[[#This Row],[Age]]&gt;19,"YOUNG")</f>
        <v>MIDDLE AGE</v>
      </c>
      <c r="G1166" t="s">
        <v>25</v>
      </c>
      <c r="H1166" t="s">
        <v>35</v>
      </c>
      <c r="I1166" t="s">
        <v>36</v>
      </c>
      <c r="J1166" s="4">
        <v>121.96</v>
      </c>
      <c r="K1166">
        <v>2</v>
      </c>
      <c r="L1166" s="4">
        <v>243.92</v>
      </c>
      <c r="M1166" s="4">
        <f>L1166-J1166</f>
        <v>121.96</v>
      </c>
      <c r="N1166" s="4">
        <f t="shared" si="36"/>
        <v>60.98</v>
      </c>
      <c r="O1166" s="3">
        <f t="shared" si="37"/>
        <v>50</v>
      </c>
      <c r="P1166"/>
    </row>
    <row r="1167" spans="1:16">
      <c r="A1167">
        <v>2166</v>
      </c>
      <c r="B1167" s="2" t="s">
        <v>1290</v>
      </c>
      <c r="C1167" t="s">
        <v>692</v>
      </c>
      <c r="D1167" t="s">
        <v>17</v>
      </c>
      <c r="E1167">
        <v>62</v>
      </c>
      <c r="F1167" t="str" cm="1">
        <f t="array" ref="F1167">_xlfn.IFS(Table1[[#This Row],[Age]]&gt;49,"OLD",Table1[[#This Row],[Age]]&gt;29,"MIDDLE AGE",Table1[[#This Row],[Age]]&gt;19,"YOUNG")</f>
        <v>OLD</v>
      </c>
      <c r="G1167" t="s">
        <v>13</v>
      </c>
      <c r="H1167" t="s">
        <v>14</v>
      </c>
      <c r="I1167" t="s">
        <v>43</v>
      </c>
      <c r="J1167" s="4">
        <v>992.34</v>
      </c>
      <c r="K1167">
        <v>3</v>
      </c>
      <c r="L1167" s="4">
        <v>2977.02</v>
      </c>
      <c r="M1167" s="4">
        <f>L1167-J1167</f>
        <v>1984.6799999999998</v>
      </c>
      <c r="N1167" s="4">
        <f t="shared" si="36"/>
        <v>330.78000000000003</v>
      </c>
      <c r="O1167" s="3">
        <f t="shared" si="37"/>
        <v>66.666666666666657</v>
      </c>
      <c r="P1167"/>
    </row>
    <row r="1168" spans="1:16">
      <c r="A1168">
        <v>2167</v>
      </c>
      <c r="B1168" s="2" t="s">
        <v>1075</v>
      </c>
      <c r="C1168" t="s">
        <v>182</v>
      </c>
      <c r="D1168" t="s">
        <v>12</v>
      </c>
      <c r="E1168">
        <v>26</v>
      </c>
      <c r="F1168" t="str" cm="1">
        <f t="array" ref="F1168">_xlfn.IFS(Table1[[#This Row],[Age]]&gt;49,"OLD",Table1[[#This Row],[Age]]&gt;29,"MIDDLE AGE",Table1[[#This Row],[Age]]&gt;19,"YOUNG")</f>
        <v>YOUNG</v>
      </c>
      <c r="G1168" t="s">
        <v>13</v>
      </c>
      <c r="H1168" t="s">
        <v>35</v>
      </c>
      <c r="I1168" t="s">
        <v>64</v>
      </c>
      <c r="J1168" s="4">
        <v>485.78</v>
      </c>
      <c r="K1168">
        <v>4</v>
      </c>
      <c r="L1168" s="4">
        <v>1943.12</v>
      </c>
      <c r="M1168" s="4">
        <f>L1168-J1168</f>
        <v>1457.34</v>
      </c>
      <c r="N1168" s="4">
        <f t="shared" si="36"/>
        <v>121.44499999999999</v>
      </c>
      <c r="O1168" s="3">
        <f t="shared" si="37"/>
        <v>75</v>
      </c>
      <c r="P1168"/>
    </row>
    <row r="1169" spans="1:16">
      <c r="A1169">
        <v>2168</v>
      </c>
      <c r="B1169" s="2" t="s">
        <v>1097</v>
      </c>
      <c r="C1169" t="s">
        <v>693</v>
      </c>
      <c r="D1169" t="s">
        <v>17</v>
      </c>
      <c r="E1169">
        <v>59</v>
      </c>
      <c r="F1169" t="str" cm="1">
        <f t="array" ref="F1169">_xlfn.IFS(Table1[[#This Row],[Age]]&gt;49,"OLD",Table1[[#This Row],[Age]]&gt;29,"MIDDLE AGE",Table1[[#This Row],[Age]]&gt;19,"YOUNG")</f>
        <v>OLD</v>
      </c>
      <c r="G1169" t="s">
        <v>18</v>
      </c>
      <c r="H1169" t="s">
        <v>40</v>
      </c>
      <c r="I1169" t="s">
        <v>68</v>
      </c>
      <c r="J1169" s="4">
        <v>642.41999999999996</v>
      </c>
      <c r="K1169">
        <v>1</v>
      </c>
      <c r="L1169" s="4">
        <v>642.41999999999996</v>
      </c>
      <c r="M1169" s="4">
        <f>L1169-J1169</f>
        <v>0</v>
      </c>
      <c r="N1169" s="4">
        <f t="shared" si="36"/>
        <v>642.41999999999996</v>
      </c>
      <c r="O1169" s="3">
        <f t="shared" si="37"/>
        <v>0</v>
      </c>
      <c r="P1169"/>
    </row>
    <row r="1170" spans="1:16">
      <c r="A1170">
        <v>2169</v>
      </c>
      <c r="B1170" s="2" t="s">
        <v>1079</v>
      </c>
      <c r="C1170" t="s">
        <v>694</v>
      </c>
      <c r="D1170" t="s">
        <v>12</v>
      </c>
      <c r="E1170">
        <v>49</v>
      </c>
      <c r="F1170" t="str" cm="1">
        <f t="array" ref="F1170">_xlfn.IFS(Table1[[#This Row],[Age]]&gt;49,"OLD",Table1[[#This Row],[Age]]&gt;29,"MIDDLE AGE",Table1[[#This Row],[Age]]&gt;19,"YOUNG")</f>
        <v>MIDDLE AGE</v>
      </c>
      <c r="G1170" t="s">
        <v>25</v>
      </c>
      <c r="H1170" t="s">
        <v>14</v>
      </c>
      <c r="I1170" t="s">
        <v>15</v>
      </c>
      <c r="J1170" s="4">
        <v>877.41</v>
      </c>
      <c r="K1170">
        <v>4</v>
      </c>
      <c r="L1170" s="4">
        <v>3509.64</v>
      </c>
      <c r="M1170" s="4">
        <f>L1170-J1170</f>
        <v>2632.23</v>
      </c>
      <c r="N1170" s="4">
        <f t="shared" si="36"/>
        <v>219.35249999999999</v>
      </c>
      <c r="O1170" s="3">
        <f t="shared" si="37"/>
        <v>75</v>
      </c>
      <c r="P1170"/>
    </row>
    <row r="1171" spans="1:16">
      <c r="A1171">
        <v>2170</v>
      </c>
      <c r="B1171" s="2" t="s">
        <v>1159</v>
      </c>
      <c r="C1171" t="s">
        <v>695</v>
      </c>
      <c r="D1171" t="s">
        <v>12</v>
      </c>
      <c r="E1171">
        <v>50</v>
      </c>
      <c r="F1171" t="str" cm="1">
        <f t="array" ref="F1171">_xlfn.IFS(Table1[[#This Row],[Age]]&gt;49,"OLD",Table1[[#This Row],[Age]]&gt;29,"MIDDLE AGE",Table1[[#This Row],[Age]]&gt;19,"YOUNG")</f>
        <v>OLD</v>
      </c>
      <c r="G1171" t="s">
        <v>13</v>
      </c>
      <c r="H1171" t="s">
        <v>27</v>
      </c>
      <c r="I1171" t="s">
        <v>46</v>
      </c>
      <c r="J1171" s="4">
        <v>10.96</v>
      </c>
      <c r="K1171">
        <v>3</v>
      </c>
      <c r="L1171" s="4">
        <v>32.880000000000003</v>
      </c>
      <c r="M1171" s="4">
        <f>L1171-J1171</f>
        <v>21.92</v>
      </c>
      <c r="N1171" s="4">
        <f t="shared" si="36"/>
        <v>3.6533333333333338</v>
      </c>
      <c r="O1171" s="3">
        <f t="shared" si="37"/>
        <v>66.666666666666657</v>
      </c>
      <c r="P1171"/>
    </row>
    <row r="1172" spans="1:16">
      <c r="A1172">
        <v>2171</v>
      </c>
      <c r="B1172" s="2" t="s">
        <v>1108</v>
      </c>
      <c r="C1172" t="s">
        <v>416</v>
      </c>
      <c r="D1172" t="s">
        <v>17</v>
      </c>
      <c r="E1172">
        <v>20</v>
      </c>
      <c r="F1172" t="str" cm="1">
        <f t="array" ref="F1172">_xlfn.IFS(Table1[[#This Row],[Age]]&gt;49,"OLD",Table1[[#This Row],[Age]]&gt;29,"MIDDLE AGE",Table1[[#This Row],[Age]]&gt;19,"YOUNG")</f>
        <v>YOUNG</v>
      </c>
      <c r="G1172" t="s">
        <v>22</v>
      </c>
      <c r="H1172" t="s">
        <v>19</v>
      </c>
      <c r="I1172" t="s">
        <v>23</v>
      </c>
      <c r="J1172" s="4">
        <v>976.22</v>
      </c>
      <c r="K1172">
        <v>4</v>
      </c>
      <c r="L1172" s="4">
        <v>3904.88</v>
      </c>
      <c r="M1172" s="4">
        <f>L1172-J1172</f>
        <v>2928.66</v>
      </c>
      <c r="N1172" s="4">
        <f t="shared" si="36"/>
        <v>244.05500000000001</v>
      </c>
      <c r="O1172" s="3">
        <f t="shared" si="37"/>
        <v>74.999999999999986</v>
      </c>
      <c r="P1172"/>
    </row>
    <row r="1173" spans="1:16">
      <c r="A1173">
        <v>2172</v>
      </c>
      <c r="B1173" s="2" t="s">
        <v>1126</v>
      </c>
      <c r="C1173" t="s">
        <v>332</v>
      </c>
      <c r="D1173" t="s">
        <v>12</v>
      </c>
      <c r="E1173">
        <v>47</v>
      </c>
      <c r="F1173" t="str" cm="1">
        <f t="array" ref="F1173">_xlfn.IFS(Table1[[#This Row],[Age]]&gt;49,"OLD",Table1[[#This Row],[Age]]&gt;29,"MIDDLE AGE",Table1[[#This Row],[Age]]&gt;19,"YOUNG")</f>
        <v>MIDDLE AGE</v>
      </c>
      <c r="G1173" t="s">
        <v>25</v>
      </c>
      <c r="H1173" t="s">
        <v>14</v>
      </c>
      <c r="I1173" t="s">
        <v>15</v>
      </c>
      <c r="J1173" s="4">
        <v>365.57</v>
      </c>
      <c r="K1173">
        <v>3</v>
      </c>
      <c r="L1173" s="4">
        <v>1096.71</v>
      </c>
      <c r="M1173" s="4">
        <f>L1173-J1173</f>
        <v>731.1400000000001</v>
      </c>
      <c r="N1173" s="4">
        <f t="shared" si="36"/>
        <v>121.85666666666667</v>
      </c>
      <c r="O1173" s="3">
        <f t="shared" si="37"/>
        <v>66.666666666666671</v>
      </c>
      <c r="P1173"/>
    </row>
    <row r="1174" spans="1:16">
      <c r="A1174">
        <v>2173</v>
      </c>
      <c r="B1174" s="2" t="s">
        <v>1071</v>
      </c>
      <c r="C1174" t="s">
        <v>333</v>
      </c>
      <c r="D1174" t="s">
        <v>12</v>
      </c>
      <c r="E1174">
        <v>29</v>
      </c>
      <c r="F1174" t="str" cm="1">
        <f t="array" ref="F1174">_xlfn.IFS(Table1[[#This Row],[Age]]&gt;49,"OLD",Table1[[#This Row],[Age]]&gt;29,"MIDDLE AGE",Table1[[#This Row],[Age]]&gt;19,"YOUNG")</f>
        <v>YOUNG</v>
      </c>
      <c r="G1174" t="s">
        <v>18</v>
      </c>
      <c r="H1174" t="s">
        <v>14</v>
      </c>
      <c r="I1174" t="s">
        <v>43</v>
      </c>
      <c r="J1174" s="4">
        <v>346.19</v>
      </c>
      <c r="K1174">
        <v>3</v>
      </c>
      <c r="L1174" s="4">
        <v>1038.57</v>
      </c>
      <c r="M1174" s="4">
        <f>L1174-J1174</f>
        <v>692.37999999999988</v>
      </c>
      <c r="N1174" s="4">
        <f t="shared" si="36"/>
        <v>115.39666666666666</v>
      </c>
      <c r="O1174" s="3">
        <f t="shared" si="37"/>
        <v>66.666666666666657</v>
      </c>
      <c r="P1174"/>
    </row>
    <row r="1175" spans="1:16">
      <c r="A1175">
        <v>2174</v>
      </c>
      <c r="B1175" s="2" t="s">
        <v>1155</v>
      </c>
      <c r="C1175" t="s">
        <v>213</v>
      </c>
      <c r="D1175" t="s">
        <v>12</v>
      </c>
      <c r="E1175">
        <v>46</v>
      </c>
      <c r="F1175" t="str" cm="1">
        <f t="array" ref="F1175">_xlfn.IFS(Table1[[#This Row],[Age]]&gt;49,"OLD",Table1[[#This Row],[Age]]&gt;29,"MIDDLE AGE",Table1[[#This Row],[Age]]&gt;19,"YOUNG")</f>
        <v>MIDDLE AGE</v>
      </c>
      <c r="G1175" t="s">
        <v>22</v>
      </c>
      <c r="H1175" t="s">
        <v>14</v>
      </c>
      <c r="I1175" t="s">
        <v>43</v>
      </c>
      <c r="J1175" s="4">
        <v>153.61000000000001</v>
      </c>
      <c r="K1175">
        <v>5</v>
      </c>
      <c r="L1175" s="4">
        <v>768.05</v>
      </c>
      <c r="M1175" s="4">
        <f>L1175-J1175</f>
        <v>614.43999999999994</v>
      </c>
      <c r="N1175" s="4">
        <f t="shared" si="36"/>
        <v>30.722000000000001</v>
      </c>
      <c r="O1175" s="3">
        <f t="shared" si="37"/>
        <v>80</v>
      </c>
      <c r="P1175"/>
    </row>
    <row r="1176" spans="1:16">
      <c r="A1176">
        <v>2175</v>
      </c>
      <c r="B1176" s="2" t="s">
        <v>1157</v>
      </c>
      <c r="C1176" t="s">
        <v>640</v>
      </c>
      <c r="D1176" t="s">
        <v>12</v>
      </c>
      <c r="E1176">
        <v>20</v>
      </c>
      <c r="F1176" t="str" cm="1">
        <f t="array" ref="F1176">_xlfn.IFS(Table1[[#This Row],[Age]]&gt;49,"OLD",Table1[[#This Row],[Age]]&gt;29,"MIDDLE AGE",Table1[[#This Row],[Age]]&gt;19,"YOUNG")</f>
        <v>YOUNG</v>
      </c>
      <c r="G1176" t="s">
        <v>18</v>
      </c>
      <c r="H1176" t="s">
        <v>14</v>
      </c>
      <c r="I1176" t="s">
        <v>15</v>
      </c>
      <c r="J1176" s="4">
        <v>859.6</v>
      </c>
      <c r="K1176">
        <v>4</v>
      </c>
      <c r="L1176" s="4">
        <v>3438.4</v>
      </c>
      <c r="M1176" s="4">
        <f>L1176-J1176</f>
        <v>2578.8000000000002</v>
      </c>
      <c r="N1176" s="4">
        <f t="shared" si="36"/>
        <v>214.9</v>
      </c>
      <c r="O1176" s="3">
        <f t="shared" si="37"/>
        <v>75</v>
      </c>
      <c r="P1176"/>
    </row>
    <row r="1177" spans="1:16">
      <c r="A1177">
        <v>2176</v>
      </c>
      <c r="B1177" s="2" t="s">
        <v>1232</v>
      </c>
      <c r="C1177" t="s">
        <v>696</v>
      </c>
      <c r="D1177" t="s">
        <v>12</v>
      </c>
      <c r="E1177">
        <v>43</v>
      </c>
      <c r="F1177" t="str" cm="1">
        <f t="array" ref="F1177">_xlfn.IFS(Table1[[#This Row],[Age]]&gt;49,"OLD",Table1[[#This Row],[Age]]&gt;29,"MIDDLE AGE",Table1[[#This Row],[Age]]&gt;19,"YOUNG")</f>
        <v>MIDDLE AGE</v>
      </c>
      <c r="G1177" t="s">
        <v>18</v>
      </c>
      <c r="H1177" t="s">
        <v>27</v>
      </c>
      <c r="I1177" t="s">
        <v>32</v>
      </c>
      <c r="J1177" s="4">
        <v>872.13</v>
      </c>
      <c r="K1177">
        <v>2</v>
      </c>
      <c r="L1177" s="4">
        <v>1744.26</v>
      </c>
      <c r="M1177" s="4">
        <f>L1177-J1177</f>
        <v>872.13</v>
      </c>
      <c r="N1177" s="4">
        <f t="shared" si="36"/>
        <v>436.065</v>
      </c>
      <c r="O1177" s="3">
        <f t="shared" si="37"/>
        <v>50</v>
      </c>
      <c r="P1177"/>
    </row>
    <row r="1178" spans="1:16">
      <c r="A1178">
        <v>2177</v>
      </c>
      <c r="B1178" s="2" t="s">
        <v>991</v>
      </c>
      <c r="C1178" t="s">
        <v>11</v>
      </c>
      <c r="D1178" t="s">
        <v>12</v>
      </c>
      <c r="E1178">
        <v>47</v>
      </c>
      <c r="F1178" t="str" cm="1">
        <f t="array" ref="F1178">_xlfn.IFS(Table1[[#This Row],[Age]]&gt;49,"OLD",Table1[[#This Row],[Age]]&gt;29,"MIDDLE AGE",Table1[[#This Row],[Age]]&gt;19,"YOUNG")</f>
        <v>MIDDLE AGE</v>
      </c>
      <c r="G1178" t="s">
        <v>22</v>
      </c>
      <c r="H1178" t="s">
        <v>27</v>
      </c>
      <c r="I1178" t="s">
        <v>46</v>
      </c>
      <c r="J1178" s="4">
        <v>29.79</v>
      </c>
      <c r="K1178">
        <v>3</v>
      </c>
      <c r="L1178" s="4">
        <v>89.37</v>
      </c>
      <c r="M1178" s="4">
        <f>L1178-J1178</f>
        <v>59.580000000000005</v>
      </c>
      <c r="N1178" s="4">
        <f t="shared" si="36"/>
        <v>9.93</v>
      </c>
      <c r="O1178" s="3">
        <f t="shared" si="37"/>
        <v>66.666666666666671</v>
      </c>
      <c r="P1178"/>
    </row>
    <row r="1179" spans="1:16">
      <c r="A1179">
        <v>2178</v>
      </c>
      <c r="B1179" s="2" t="s">
        <v>1051</v>
      </c>
      <c r="C1179" t="s">
        <v>657</v>
      </c>
      <c r="D1179" t="s">
        <v>17</v>
      </c>
      <c r="E1179">
        <v>26</v>
      </c>
      <c r="F1179" t="str" cm="1">
        <f t="array" ref="F1179">_xlfn.IFS(Table1[[#This Row],[Age]]&gt;49,"OLD",Table1[[#This Row],[Age]]&gt;29,"MIDDLE AGE",Table1[[#This Row],[Age]]&gt;19,"YOUNG")</f>
        <v>YOUNG</v>
      </c>
      <c r="G1179" t="s">
        <v>18</v>
      </c>
      <c r="H1179" t="s">
        <v>19</v>
      </c>
      <c r="I1179" t="s">
        <v>51</v>
      </c>
      <c r="J1179" s="4">
        <v>65.17</v>
      </c>
      <c r="K1179">
        <v>4</v>
      </c>
      <c r="L1179" s="4">
        <v>260.68</v>
      </c>
      <c r="M1179" s="4">
        <f>L1179-J1179</f>
        <v>195.51</v>
      </c>
      <c r="N1179" s="4">
        <f t="shared" si="36"/>
        <v>16.2925</v>
      </c>
      <c r="O1179" s="3">
        <f t="shared" si="37"/>
        <v>75</v>
      </c>
      <c r="P1179"/>
    </row>
    <row r="1180" spans="1:16">
      <c r="A1180">
        <v>2179</v>
      </c>
      <c r="B1180" s="2" t="s">
        <v>1267</v>
      </c>
      <c r="C1180" t="s">
        <v>697</v>
      </c>
      <c r="D1180" t="s">
        <v>12</v>
      </c>
      <c r="E1180">
        <v>43</v>
      </c>
      <c r="F1180" t="str" cm="1">
        <f t="array" ref="F1180">_xlfn.IFS(Table1[[#This Row],[Age]]&gt;49,"OLD",Table1[[#This Row],[Age]]&gt;29,"MIDDLE AGE",Table1[[#This Row],[Age]]&gt;19,"YOUNG")</f>
        <v>MIDDLE AGE</v>
      </c>
      <c r="G1180" t="s">
        <v>18</v>
      </c>
      <c r="H1180" t="s">
        <v>27</v>
      </c>
      <c r="I1180" t="s">
        <v>53</v>
      </c>
      <c r="J1180" s="4">
        <v>919.16</v>
      </c>
      <c r="K1180">
        <v>2</v>
      </c>
      <c r="L1180" s="4">
        <v>1838.32</v>
      </c>
      <c r="M1180" s="4">
        <f>L1180-J1180</f>
        <v>919.16</v>
      </c>
      <c r="N1180" s="4">
        <f t="shared" si="36"/>
        <v>459.58</v>
      </c>
      <c r="O1180" s="3">
        <f t="shared" si="37"/>
        <v>50</v>
      </c>
      <c r="P1180"/>
    </row>
    <row r="1181" spans="1:16">
      <c r="A1181">
        <v>2180</v>
      </c>
      <c r="B1181" s="2" t="s">
        <v>1258</v>
      </c>
      <c r="C1181" t="s">
        <v>144</v>
      </c>
      <c r="D1181" t="s">
        <v>12</v>
      </c>
      <c r="E1181">
        <v>19</v>
      </c>
      <c r="F1181" t="e" cm="1">
        <f t="array" ref="F1181">_xlfn.IFS(Table1[[#This Row],[Age]]&gt;49,"OLD",Table1[[#This Row],[Age]]&gt;29,"MIDDLE AGE",Table1[[#This Row],[Age]]&gt;19,"YOUNG")</f>
        <v>#N/A</v>
      </c>
      <c r="G1181" t="s">
        <v>18</v>
      </c>
      <c r="H1181" t="s">
        <v>27</v>
      </c>
      <c r="I1181" t="s">
        <v>46</v>
      </c>
      <c r="J1181" s="4">
        <v>131.63999999999999</v>
      </c>
      <c r="K1181">
        <v>1</v>
      </c>
      <c r="L1181" s="4">
        <v>131.63999999999999</v>
      </c>
      <c r="M1181" s="4">
        <f>L1181-J1181</f>
        <v>0</v>
      </c>
      <c r="N1181" s="4">
        <f t="shared" si="36"/>
        <v>131.63999999999999</v>
      </c>
      <c r="O1181" s="3">
        <f t="shared" si="37"/>
        <v>0</v>
      </c>
      <c r="P1181"/>
    </row>
    <row r="1182" spans="1:16">
      <c r="A1182">
        <v>2181</v>
      </c>
      <c r="B1182" s="2" t="s">
        <v>1152</v>
      </c>
      <c r="C1182" t="s">
        <v>698</v>
      </c>
      <c r="D1182" t="s">
        <v>17</v>
      </c>
      <c r="E1182">
        <v>20</v>
      </c>
      <c r="F1182" t="str" cm="1">
        <f t="array" ref="F1182">_xlfn.IFS(Table1[[#This Row],[Age]]&gt;49,"OLD",Table1[[#This Row],[Age]]&gt;29,"MIDDLE AGE",Table1[[#This Row],[Age]]&gt;19,"YOUNG")</f>
        <v>YOUNG</v>
      </c>
      <c r="G1182" t="s">
        <v>18</v>
      </c>
      <c r="H1182" t="s">
        <v>40</v>
      </c>
      <c r="I1182" t="s">
        <v>74</v>
      </c>
      <c r="J1182" s="4">
        <v>624.72</v>
      </c>
      <c r="K1182">
        <v>2</v>
      </c>
      <c r="L1182" s="4">
        <v>1249.44</v>
      </c>
      <c r="M1182" s="4">
        <f>L1182-J1182</f>
        <v>624.72</v>
      </c>
      <c r="N1182" s="4">
        <f t="shared" si="36"/>
        <v>312.36</v>
      </c>
      <c r="O1182" s="3">
        <f t="shared" si="37"/>
        <v>50</v>
      </c>
      <c r="P1182"/>
    </row>
    <row r="1183" spans="1:16">
      <c r="A1183">
        <v>2182</v>
      </c>
      <c r="B1183" s="2" t="s">
        <v>1049</v>
      </c>
      <c r="C1183" t="s">
        <v>467</v>
      </c>
      <c r="D1183" t="s">
        <v>17</v>
      </c>
      <c r="E1183">
        <v>63</v>
      </c>
      <c r="F1183" t="str" cm="1">
        <f t="array" ref="F1183">_xlfn.IFS(Table1[[#This Row],[Age]]&gt;49,"OLD",Table1[[#This Row],[Age]]&gt;29,"MIDDLE AGE",Table1[[#This Row],[Age]]&gt;19,"YOUNG")</f>
        <v>OLD</v>
      </c>
      <c r="G1183" t="s">
        <v>18</v>
      </c>
      <c r="H1183" t="s">
        <v>40</v>
      </c>
      <c r="I1183" t="s">
        <v>76</v>
      </c>
      <c r="J1183" s="4">
        <v>623.45000000000005</v>
      </c>
      <c r="K1183">
        <v>4</v>
      </c>
      <c r="L1183" s="4">
        <v>2493.8000000000002</v>
      </c>
      <c r="M1183" s="4">
        <f>L1183-J1183</f>
        <v>1870.3500000000001</v>
      </c>
      <c r="N1183" s="4">
        <f t="shared" si="36"/>
        <v>155.86250000000001</v>
      </c>
      <c r="O1183" s="3">
        <f t="shared" si="37"/>
        <v>75</v>
      </c>
      <c r="P1183"/>
    </row>
    <row r="1184" spans="1:16">
      <c r="A1184">
        <v>2183</v>
      </c>
      <c r="B1184" s="2" t="s">
        <v>1212</v>
      </c>
      <c r="C1184" t="s">
        <v>510</v>
      </c>
      <c r="D1184" t="s">
        <v>17</v>
      </c>
      <c r="E1184">
        <v>21</v>
      </c>
      <c r="F1184" t="str" cm="1">
        <f t="array" ref="F1184">_xlfn.IFS(Table1[[#This Row],[Age]]&gt;49,"OLD",Table1[[#This Row],[Age]]&gt;29,"MIDDLE AGE",Table1[[#This Row],[Age]]&gt;19,"YOUNG")</f>
        <v>YOUNG</v>
      </c>
      <c r="G1184" t="s">
        <v>25</v>
      </c>
      <c r="H1184" t="s">
        <v>35</v>
      </c>
      <c r="I1184" t="s">
        <v>63</v>
      </c>
      <c r="J1184" s="4">
        <v>871.03</v>
      </c>
      <c r="K1184">
        <v>4</v>
      </c>
      <c r="L1184" s="4">
        <v>3484.12</v>
      </c>
      <c r="M1184" s="4">
        <f>L1184-J1184</f>
        <v>2613.09</v>
      </c>
      <c r="N1184" s="4">
        <f t="shared" si="36"/>
        <v>217.75749999999999</v>
      </c>
      <c r="O1184" s="3">
        <f t="shared" si="37"/>
        <v>75.000000000000014</v>
      </c>
      <c r="P1184"/>
    </row>
    <row r="1185" spans="1:16">
      <c r="A1185">
        <v>2184</v>
      </c>
      <c r="B1185" s="2" t="s">
        <v>1097</v>
      </c>
      <c r="C1185" t="s">
        <v>178</v>
      </c>
      <c r="D1185" t="s">
        <v>17</v>
      </c>
      <c r="E1185">
        <v>42</v>
      </c>
      <c r="F1185" t="str" cm="1">
        <f t="array" ref="F1185">_xlfn.IFS(Table1[[#This Row],[Age]]&gt;49,"OLD",Table1[[#This Row],[Age]]&gt;29,"MIDDLE AGE",Table1[[#This Row],[Age]]&gt;19,"YOUNG")</f>
        <v>MIDDLE AGE</v>
      </c>
      <c r="G1185" t="s">
        <v>13</v>
      </c>
      <c r="H1185" t="s">
        <v>19</v>
      </c>
      <c r="I1185" t="s">
        <v>23</v>
      </c>
      <c r="J1185" s="4">
        <v>576.92999999999995</v>
      </c>
      <c r="K1185">
        <v>2</v>
      </c>
      <c r="L1185" s="4">
        <v>1153.8599999999999</v>
      </c>
      <c r="M1185" s="4">
        <f>L1185-J1185</f>
        <v>576.92999999999995</v>
      </c>
      <c r="N1185" s="4">
        <f t="shared" si="36"/>
        <v>288.46499999999997</v>
      </c>
      <c r="O1185" s="3">
        <f t="shared" si="37"/>
        <v>50</v>
      </c>
      <c r="P1185"/>
    </row>
    <row r="1186" spans="1:16">
      <c r="A1186">
        <v>2185</v>
      </c>
      <c r="B1186" s="2" t="s">
        <v>1046</v>
      </c>
      <c r="C1186" t="s">
        <v>300</v>
      </c>
      <c r="D1186" t="s">
        <v>17</v>
      </c>
      <c r="E1186">
        <v>30</v>
      </c>
      <c r="F1186" t="str" cm="1">
        <f t="array" ref="F1186">_xlfn.IFS(Table1[[#This Row],[Age]]&gt;49,"OLD",Table1[[#This Row],[Age]]&gt;29,"MIDDLE AGE",Table1[[#This Row],[Age]]&gt;19,"YOUNG")</f>
        <v>MIDDLE AGE</v>
      </c>
      <c r="G1186" t="s">
        <v>25</v>
      </c>
      <c r="H1186" t="s">
        <v>40</v>
      </c>
      <c r="I1186" t="s">
        <v>41</v>
      </c>
      <c r="J1186" s="4">
        <v>439.67</v>
      </c>
      <c r="K1186">
        <v>2</v>
      </c>
      <c r="L1186" s="4">
        <v>879.34</v>
      </c>
      <c r="M1186" s="4">
        <f>L1186-J1186</f>
        <v>439.67</v>
      </c>
      <c r="N1186" s="4">
        <f t="shared" si="36"/>
        <v>219.83500000000001</v>
      </c>
      <c r="O1186" s="3">
        <f t="shared" si="37"/>
        <v>50</v>
      </c>
      <c r="P1186"/>
    </row>
    <row r="1187" spans="1:16">
      <c r="A1187">
        <v>2186</v>
      </c>
      <c r="B1187" s="2" t="s">
        <v>1086</v>
      </c>
      <c r="C1187" t="s">
        <v>511</v>
      </c>
      <c r="D1187" t="s">
        <v>17</v>
      </c>
      <c r="E1187">
        <v>56</v>
      </c>
      <c r="F1187" t="str" cm="1">
        <f t="array" ref="F1187">_xlfn.IFS(Table1[[#This Row],[Age]]&gt;49,"OLD",Table1[[#This Row],[Age]]&gt;29,"MIDDLE AGE",Table1[[#This Row],[Age]]&gt;19,"YOUNG")</f>
        <v>OLD</v>
      </c>
      <c r="G1187" t="s">
        <v>25</v>
      </c>
      <c r="H1187" t="s">
        <v>19</v>
      </c>
      <c r="I1187" t="s">
        <v>80</v>
      </c>
      <c r="J1187" s="4">
        <v>974.64</v>
      </c>
      <c r="K1187">
        <v>3</v>
      </c>
      <c r="L1187" s="4">
        <v>2923.92</v>
      </c>
      <c r="M1187" s="4">
        <f>L1187-J1187</f>
        <v>1949.2800000000002</v>
      </c>
      <c r="N1187" s="4">
        <f t="shared" si="36"/>
        <v>324.88</v>
      </c>
      <c r="O1187" s="3">
        <f t="shared" si="37"/>
        <v>66.666666666666671</v>
      </c>
      <c r="P1187"/>
    </row>
    <row r="1188" spans="1:16">
      <c r="A1188">
        <v>2187</v>
      </c>
      <c r="B1188" s="2" t="s">
        <v>951</v>
      </c>
      <c r="C1188" t="s">
        <v>181</v>
      </c>
      <c r="D1188" t="s">
        <v>17</v>
      </c>
      <c r="E1188">
        <v>61</v>
      </c>
      <c r="F1188" t="str" cm="1">
        <f t="array" ref="F1188">_xlfn.IFS(Table1[[#This Row],[Age]]&gt;49,"OLD",Table1[[#This Row],[Age]]&gt;29,"MIDDLE AGE",Table1[[#This Row],[Age]]&gt;19,"YOUNG")</f>
        <v>OLD</v>
      </c>
      <c r="G1188" t="s">
        <v>13</v>
      </c>
      <c r="H1188" t="s">
        <v>19</v>
      </c>
      <c r="I1188" t="s">
        <v>51</v>
      </c>
      <c r="J1188" s="4">
        <v>236.53</v>
      </c>
      <c r="K1188">
        <v>4</v>
      </c>
      <c r="L1188" s="4">
        <v>946.12</v>
      </c>
      <c r="M1188" s="4">
        <f>L1188-J1188</f>
        <v>709.59</v>
      </c>
      <c r="N1188" s="4">
        <f t="shared" si="36"/>
        <v>59.1325</v>
      </c>
      <c r="O1188" s="3">
        <f t="shared" si="37"/>
        <v>75</v>
      </c>
      <c r="P1188"/>
    </row>
    <row r="1189" spans="1:16">
      <c r="A1189">
        <v>2188</v>
      </c>
      <c r="B1189" s="2" t="s">
        <v>1104</v>
      </c>
      <c r="C1189" t="s">
        <v>592</v>
      </c>
      <c r="D1189" t="s">
        <v>12</v>
      </c>
      <c r="E1189">
        <v>52</v>
      </c>
      <c r="F1189" t="str" cm="1">
        <f t="array" ref="F1189">_xlfn.IFS(Table1[[#This Row],[Age]]&gt;49,"OLD",Table1[[#This Row],[Age]]&gt;29,"MIDDLE AGE",Table1[[#This Row],[Age]]&gt;19,"YOUNG")</f>
        <v>OLD</v>
      </c>
      <c r="G1189" t="s">
        <v>13</v>
      </c>
      <c r="H1189" t="s">
        <v>14</v>
      </c>
      <c r="I1189" t="s">
        <v>38</v>
      </c>
      <c r="J1189" s="4">
        <v>270.08999999999997</v>
      </c>
      <c r="K1189">
        <v>3</v>
      </c>
      <c r="L1189" s="4">
        <v>810.27</v>
      </c>
      <c r="M1189" s="4">
        <f>L1189-J1189</f>
        <v>540.18000000000006</v>
      </c>
      <c r="N1189" s="4">
        <f t="shared" si="36"/>
        <v>90.029999999999987</v>
      </c>
      <c r="O1189" s="3">
        <f t="shared" si="37"/>
        <v>66.666666666666671</v>
      </c>
      <c r="P1189"/>
    </row>
    <row r="1190" spans="1:16">
      <c r="A1190">
        <v>2189</v>
      </c>
      <c r="B1190" s="2" t="s">
        <v>1292</v>
      </c>
      <c r="C1190" t="s">
        <v>533</v>
      </c>
      <c r="D1190" t="s">
        <v>12</v>
      </c>
      <c r="E1190">
        <v>40</v>
      </c>
      <c r="F1190" t="str" cm="1">
        <f t="array" ref="F1190">_xlfn.IFS(Table1[[#This Row],[Age]]&gt;49,"OLD",Table1[[#This Row],[Age]]&gt;29,"MIDDLE AGE",Table1[[#This Row],[Age]]&gt;19,"YOUNG")</f>
        <v>MIDDLE AGE</v>
      </c>
      <c r="G1190" t="s">
        <v>22</v>
      </c>
      <c r="H1190" t="s">
        <v>19</v>
      </c>
      <c r="I1190" t="s">
        <v>51</v>
      </c>
      <c r="J1190" s="4">
        <v>93.92</v>
      </c>
      <c r="K1190">
        <v>3</v>
      </c>
      <c r="L1190" s="4">
        <v>281.76</v>
      </c>
      <c r="M1190" s="4">
        <f>L1190-J1190</f>
        <v>187.83999999999997</v>
      </c>
      <c r="N1190" s="4">
        <f t="shared" si="36"/>
        <v>31.306666666666668</v>
      </c>
      <c r="O1190" s="3">
        <f t="shared" si="37"/>
        <v>66.666666666666657</v>
      </c>
      <c r="P1190"/>
    </row>
    <row r="1191" spans="1:16">
      <c r="A1191">
        <v>2190</v>
      </c>
      <c r="B1191" s="2" t="s">
        <v>1081</v>
      </c>
      <c r="C1191" t="s">
        <v>481</v>
      </c>
      <c r="D1191" t="s">
        <v>17</v>
      </c>
      <c r="E1191">
        <v>26</v>
      </c>
      <c r="F1191" t="str" cm="1">
        <f t="array" ref="F1191">_xlfn.IFS(Table1[[#This Row],[Age]]&gt;49,"OLD",Table1[[#This Row],[Age]]&gt;29,"MIDDLE AGE",Table1[[#This Row],[Age]]&gt;19,"YOUNG")</f>
        <v>YOUNG</v>
      </c>
      <c r="G1191" t="s">
        <v>18</v>
      </c>
      <c r="H1191" t="s">
        <v>14</v>
      </c>
      <c r="I1191" t="s">
        <v>48</v>
      </c>
      <c r="J1191" s="4">
        <v>975.56</v>
      </c>
      <c r="K1191">
        <v>1</v>
      </c>
      <c r="L1191" s="4">
        <v>975.56</v>
      </c>
      <c r="M1191" s="4">
        <f>L1191-J1191</f>
        <v>0</v>
      </c>
      <c r="N1191" s="4">
        <f t="shared" si="36"/>
        <v>975.56</v>
      </c>
      <c r="O1191" s="3">
        <f t="shared" si="37"/>
        <v>0</v>
      </c>
      <c r="P1191"/>
    </row>
    <row r="1192" spans="1:16">
      <c r="A1192">
        <v>2191</v>
      </c>
      <c r="B1192" s="2" t="s">
        <v>1068</v>
      </c>
      <c r="C1192" t="s">
        <v>699</v>
      </c>
      <c r="D1192" t="s">
        <v>12</v>
      </c>
      <c r="E1192">
        <v>19</v>
      </c>
      <c r="F1192" t="e" cm="1">
        <f t="array" ref="F1192">_xlfn.IFS(Table1[[#This Row],[Age]]&gt;49,"OLD",Table1[[#This Row],[Age]]&gt;29,"MIDDLE AGE",Table1[[#This Row],[Age]]&gt;19,"YOUNG")</f>
        <v>#N/A</v>
      </c>
      <c r="G1192" t="s">
        <v>13</v>
      </c>
      <c r="H1192" t="s">
        <v>35</v>
      </c>
      <c r="I1192" t="s">
        <v>64</v>
      </c>
      <c r="J1192" s="4">
        <v>709.3</v>
      </c>
      <c r="K1192">
        <v>4</v>
      </c>
      <c r="L1192" s="4">
        <v>2837.2</v>
      </c>
      <c r="M1192" s="4">
        <f>L1192-J1192</f>
        <v>2127.8999999999996</v>
      </c>
      <c r="N1192" s="4">
        <f t="shared" si="36"/>
        <v>177.32499999999999</v>
      </c>
      <c r="O1192" s="3">
        <f t="shared" si="37"/>
        <v>74.999999999999986</v>
      </c>
      <c r="P1192"/>
    </row>
    <row r="1193" spans="1:16">
      <c r="A1193">
        <v>2192</v>
      </c>
      <c r="B1193" s="2" t="s">
        <v>1293</v>
      </c>
      <c r="C1193" t="s">
        <v>700</v>
      </c>
      <c r="D1193" t="s">
        <v>12</v>
      </c>
      <c r="E1193">
        <v>58</v>
      </c>
      <c r="F1193" t="str" cm="1">
        <f t="array" ref="F1193">_xlfn.IFS(Table1[[#This Row],[Age]]&gt;49,"OLD",Table1[[#This Row],[Age]]&gt;29,"MIDDLE AGE",Table1[[#This Row],[Age]]&gt;19,"YOUNG")</f>
        <v>OLD</v>
      </c>
      <c r="G1193" t="s">
        <v>22</v>
      </c>
      <c r="H1193" t="s">
        <v>35</v>
      </c>
      <c r="I1193" t="s">
        <v>64</v>
      </c>
      <c r="J1193" s="4">
        <v>21.98</v>
      </c>
      <c r="K1193">
        <v>3</v>
      </c>
      <c r="L1193" s="4">
        <v>65.94</v>
      </c>
      <c r="M1193" s="4">
        <f>L1193-J1193</f>
        <v>43.959999999999994</v>
      </c>
      <c r="N1193" s="4">
        <f t="shared" si="36"/>
        <v>7.3266666666666671</v>
      </c>
      <c r="O1193" s="3">
        <f t="shared" si="37"/>
        <v>66.666666666666657</v>
      </c>
      <c r="P1193"/>
    </row>
    <row r="1194" spans="1:16">
      <c r="A1194">
        <v>2193</v>
      </c>
      <c r="B1194" s="2" t="s">
        <v>1265</v>
      </c>
      <c r="C1194" t="s">
        <v>92</v>
      </c>
      <c r="D1194" t="s">
        <v>12</v>
      </c>
      <c r="E1194">
        <v>61</v>
      </c>
      <c r="F1194" t="str" cm="1">
        <f t="array" ref="F1194">_xlfn.IFS(Table1[[#This Row],[Age]]&gt;49,"OLD",Table1[[#This Row],[Age]]&gt;29,"MIDDLE AGE",Table1[[#This Row],[Age]]&gt;19,"YOUNG")</f>
        <v>OLD</v>
      </c>
      <c r="G1194" t="s">
        <v>22</v>
      </c>
      <c r="H1194" t="s">
        <v>35</v>
      </c>
      <c r="I1194" t="s">
        <v>64</v>
      </c>
      <c r="J1194" s="4">
        <v>707.27</v>
      </c>
      <c r="K1194">
        <v>1</v>
      </c>
      <c r="L1194" s="4">
        <v>707.27</v>
      </c>
      <c r="M1194" s="4">
        <f>L1194-J1194</f>
        <v>0</v>
      </c>
      <c r="N1194" s="4">
        <f t="shared" si="36"/>
        <v>707.27</v>
      </c>
      <c r="O1194" s="3">
        <f t="shared" si="37"/>
        <v>0</v>
      </c>
      <c r="P1194"/>
    </row>
    <row r="1195" spans="1:16">
      <c r="A1195">
        <v>2194</v>
      </c>
      <c r="B1195" s="2" t="s">
        <v>1086</v>
      </c>
      <c r="C1195" t="s">
        <v>537</v>
      </c>
      <c r="D1195" t="s">
        <v>17</v>
      </c>
      <c r="E1195">
        <v>48</v>
      </c>
      <c r="F1195" t="str" cm="1">
        <f t="array" ref="F1195">_xlfn.IFS(Table1[[#This Row],[Age]]&gt;49,"OLD",Table1[[#This Row],[Age]]&gt;29,"MIDDLE AGE",Table1[[#This Row],[Age]]&gt;19,"YOUNG")</f>
        <v>MIDDLE AGE</v>
      </c>
      <c r="G1195" t="s">
        <v>25</v>
      </c>
      <c r="H1195" t="s">
        <v>14</v>
      </c>
      <c r="I1195" t="s">
        <v>38</v>
      </c>
      <c r="J1195" s="4">
        <v>410.09</v>
      </c>
      <c r="K1195">
        <v>3</v>
      </c>
      <c r="L1195" s="4">
        <v>1230.27</v>
      </c>
      <c r="M1195" s="4">
        <f>L1195-J1195</f>
        <v>820.18000000000006</v>
      </c>
      <c r="N1195" s="4">
        <f t="shared" si="36"/>
        <v>136.69666666666666</v>
      </c>
      <c r="O1195" s="3">
        <f t="shared" si="37"/>
        <v>66.666666666666671</v>
      </c>
      <c r="P1195"/>
    </row>
    <row r="1196" spans="1:16">
      <c r="A1196">
        <v>2195</v>
      </c>
      <c r="B1196" s="2" t="s">
        <v>1102</v>
      </c>
      <c r="C1196" t="s">
        <v>92</v>
      </c>
      <c r="D1196" t="s">
        <v>17</v>
      </c>
      <c r="E1196">
        <v>61</v>
      </c>
      <c r="F1196" t="str" cm="1">
        <f t="array" ref="F1196">_xlfn.IFS(Table1[[#This Row],[Age]]&gt;49,"OLD",Table1[[#This Row],[Age]]&gt;29,"MIDDLE AGE",Table1[[#This Row],[Age]]&gt;19,"YOUNG")</f>
        <v>OLD</v>
      </c>
      <c r="G1196" t="s">
        <v>22</v>
      </c>
      <c r="H1196" t="s">
        <v>14</v>
      </c>
      <c r="I1196" t="s">
        <v>15</v>
      </c>
      <c r="J1196" s="4">
        <v>967.87</v>
      </c>
      <c r="K1196">
        <v>3</v>
      </c>
      <c r="L1196" s="4">
        <v>2903.61</v>
      </c>
      <c r="M1196" s="4">
        <f>L1196-J1196</f>
        <v>1935.7400000000002</v>
      </c>
      <c r="N1196" s="4">
        <f t="shared" si="36"/>
        <v>322.62333333333333</v>
      </c>
      <c r="O1196" s="3">
        <f t="shared" si="37"/>
        <v>66.666666666666671</v>
      </c>
      <c r="P1196"/>
    </row>
    <row r="1197" spans="1:16">
      <c r="A1197">
        <v>2196</v>
      </c>
      <c r="B1197" s="2" t="s">
        <v>1189</v>
      </c>
      <c r="C1197" t="s">
        <v>431</v>
      </c>
      <c r="D1197" t="s">
        <v>12</v>
      </c>
      <c r="E1197">
        <v>64</v>
      </c>
      <c r="F1197" t="str" cm="1">
        <f t="array" ref="F1197">_xlfn.IFS(Table1[[#This Row],[Age]]&gt;49,"OLD",Table1[[#This Row],[Age]]&gt;29,"MIDDLE AGE",Table1[[#This Row],[Age]]&gt;19,"YOUNG")</f>
        <v>OLD</v>
      </c>
      <c r="G1197" t="s">
        <v>18</v>
      </c>
      <c r="H1197" t="s">
        <v>35</v>
      </c>
      <c r="I1197" t="s">
        <v>36</v>
      </c>
      <c r="J1197" s="4">
        <v>284.61</v>
      </c>
      <c r="K1197">
        <v>4</v>
      </c>
      <c r="L1197" s="4">
        <v>1138.44</v>
      </c>
      <c r="M1197" s="4">
        <f>L1197-J1197</f>
        <v>853.83</v>
      </c>
      <c r="N1197" s="4">
        <f t="shared" si="36"/>
        <v>71.152500000000003</v>
      </c>
      <c r="O1197" s="3">
        <f t="shared" si="37"/>
        <v>75</v>
      </c>
      <c r="P1197"/>
    </row>
    <row r="1198" spans="1:16">
      <c r="A1198">
        <v>2197</v>
      </c>
      <c r="B1198" s="2" t="s">
        <v>951</v>
      </c>
      <c r="C1198" t="s">
        <v>271</v>
      </c>
      <c r="D1198" t="s">
        <v>17</v>
      </c>
      <c r="E1198">
        <v>19</v>
      </c>
      <c r="F1198" t="e" cm="1">
        <f t="array" ref="F1198">_xlfn.IFS(Table1[[#This Row],[Age]]&gt;49,"OLD",Table1[[#This Row],[Age]]&gt;29,"MIDDLE AGE",Table1[[#This Row],[Age]]&gt;19,"YOUNG")</f>
        <v>#N/A</v>
      </c>
      <c r="G1198" t="s">
        <v>25</v>
      </c>
      <c r="H1198" t="s">
        <v>14</v>
      </c>
      <c r="I1198" t="s">
        <v>38</v>
      </c>
      <c r="J1198" s="4">
        <v>713.18</v>
      </c>
      <c r="K1198">
        <v>2</v>
      </c>
      <c r="L1198" s="4">
        <v>1426.36</v>
      </c>
      <c r="M1198" s="4">
        <f>L1198-J1198</f>
        <v>713.18</v>
      </c>
      <c r="N1198" s="4">
        <f t="shared" si="36"/>
        <v>356.59</v>
      </c>
      <c r="O1198" s="3">
        <f t="shared" si="37"/>
        <v>50</v>
      </c>
      <c r="P1198"/>
    </row>
    <row r="1199" spans="1:16">
      <c r="A1199">
        <v>2198</v>
      </c>
      <c r="B1199" s="2" t="s">
        <v>1077</v>
      </c>
      <c r="C1199" t="s">
        <v>701</v>
      </c>
      <c r="D1199" t="s">
        <v>12</v>
      </c>
      <c r="E1199">
        <v>49</v>
      </c>
      <c r="F1199" t="str" cm="1">
        <f t="array" ref="F1199">_xlfn.IFS(Table1[[#This Row],[Age]]&gt;49,"OLD",Table1[[#This Row],[Age]]&gt;29,"MIDDLE AGE",Table1[[#This Row],[Age]]&gt;19,"YOUNG")</f>
        <v>MIDDLE AGE</v>
      </c>
      <c r="G1199" t="s">
        <v>13</v>
      </c>
      <c r="H1199" t="s">
        <v>27</v>
      </c>
      <c r="I1199" t="s">
        <v>32</v>
      </c>
      <c r="J1199" s="4">
        <v>631.16</v>
      </c>
      <c r="K1199">
        <v>2</v>
      </c>
      <c r="L1199" s="4">
        <v>1262.32</v>
      </c>
      <c r="M1199" s="4">
        <f>L1199-J1199</f>
        <v>631.16</v>
      </c>
      <c r="N1199" s="4">
        <f t="shared" si="36"/>
        <v>315.58</v>
      </c>
      <c r="O1199" s="3">
        <f t="shared" si="37"/>
        <v>50</v>
      </c>
      <c r="P1199"/>
    </row>
    <row r="1200" spans="1:16">
      <c r="A1200">
        <v>2199</v>
      </c>
      <c r="B1200" s="2" t="s">
        <v>957</v>
      </c>
      <c r="C1200" t="s">
        <v>702</v>
      </c>
      <c r="D1200" t="s">
        <v>12</v>
      </c>
      <c r="E1200">
        <v>35</v>
      </c>
      <c r="F1200" t="str" cm="1">
        <f t="array" ref="F1200">_xlfn.IFS(Table1[[#This Row],[Age]]&gt;49,"OLD",Table1[[#This Row],[Age]]&gt;29,"MIDDLE AGE",Table1[[#This Row],[Age]]&gt;19,"YOUNG")</f>
        <v>MIDDLE AGE</v>
      </c>
      <c r="G1200" t="s">
        <v>25</v>
      </c>
      <c r="H1200" t="s">
        <v>27</v>
      </c>
      <c r="I1200" t="s">
        <v>28</v>
      </c>
      <c r="J1200" s="4">
        <v>21.93</v>
      </c>
      <c r="K1200">
        <v>4</v>
      </c>
      <c r="L1200" s="4">
        <v>87.72</v>
      </c>
      <c r="M1200" s="4">
        <f>L1200-J1200</f>
        <v>65.789999999999992</v>
      </c>
      <c r="N1200" s="4">
        <f t="shared" si="36"/>
        <v>5.4824999999999999</v>
      </c>
      <c r="O1200" s="3">
        <f t="shared" si="37"/>
        <v>74.999999999999986</v>
      </c>
      <c r="P1200"/>
    </row>
    <row r="1201" spans="1:16">
      <c r="A1201">
        <v>2200</v>
      </c>
      <c r="B1201" s="2" t="s">
        <v>1113</v>
      </c>
      <c r="C1201" t="s">
        <v>703</v>
      </c>
      <c r="D1201" t="s">
        <v>12</v>
      </c>
      <c r="E1201">
        <v>30</v>
      </c>
      <c r="F1201" t="str" cm="1">
        <f t="array" ref="F1201">_xlfn.IFS(Table1[[#This Row],[Age]]&gt;49,"OLD",Table1[[#This Row],[Age]]&gt;29,"MIDDLE AGE",Table1[[#This Row],[Age]]&gt;19,"YOUNG")</f>
        <v>MIDDLE AGE</v>
      </c>
      <c r="G1201" t="s">
        <v>25</v>
      </c>
      <c r="H1201" t="s">
        <v>14</v>
      </c>
      <c r="I1201" t="s">
        <v>43</v>
      </c>
      <c r="J1201" s="4">
        <v>886.36</v>
      </c>
      <c r="K1201">
        <v>2</v>
      </c>
      <c r="L1201" s="4">
        <v>1772.72</v>
      </c>
      <c r="M1201" s="4">
        <f>L1201-J1201</f>
        <v>886.36</v>
      </c>
      <c r="N1201" s="4">
        <f t="shared" si="36"/>
        <v>443.18</v>
      </c>
      <c r="O1201" s="3">
        <f t="shared" si="37"/>
        <v>50</v>
      </c>
      <c r="P1201"/>
    </row>
    <row r="1202" spans="1:16">
      <c r="A1202">
        <v>2201</v>
      </c>
      <c r="B1202" s="2" t="s">
        <v>1276</v>
      </c>
      <c r="C1202" t="s">
        <v>569</v>
      </c>
      <c r="D1202" t="s">
        <v>12</v>
      </c>
      <c r="E1202">
        <v>63</v>
      </c>
      <c r="F1202" t="str" cm="1">
        <f t="array" ref="F1202">_xlfn.IFS(Table1[[#This Row],[Age]]&gt;49,"OLD",Table1[[#This Row],[Age]]&gt;29,"MIDDLE AGE",Table1[[#This Row],[Age]]&gt;19,"YOUNG")</f>
        <v>OLD</v>
      </c>
      <c r="G1202" t="s">
        <v>18</v>
      </c>
      <c r="H1202" t="s">
        <v>14</v>
      </c>
      <c r="I1202" t="s">
        <v>38</v>
      </c>
      <c r="J1202" s="4">
        <v>148.22</v>
      </c>
      <c r="K1202">
        <v>5</v>
      </c>
      <c r="L1202" s="4">
        <v>741.1</v>
      </c>
      <c r="M1202" s="4">
        <f>L1202-J1202</f>
        <v>592.88</v>
      </c>
      <c r="N1202" s="4">
        <f t="shared" si="36"/>
        <v>29.643999999999998</v>
      </c>
      <c r="O1202" s="3">
        <f t="shared" si="37"/>
        <v>80</v>
      </c>
      <c r="P1202"/>
    </row>
    <row r="1203" spans="1:16">
      <c r="A1203">
        <v>2202</v>
      </c>
      <c r="B1203" s="2" t="s">
        <v>1294</v>
      </c>
      <c r="C1203" t="s">
        <v>52</v>
      </c>
      <c r="D1203" t="s">
        <v>17</v>
      </c>
      <c r="E1203">
        <v>22</v>
      </c>
      <c r="F1203" t="str" cm="1">
        <f t="array" ref="F1203">_xlfn.IFS(Table1[[#This Row],[Age]]&gt;49,"OLD",Table1[[#This Row],[Age]]&gt;29,"MIDDLE AGE",Table1[[#This Row],[Age]]&gt;19,"YOUNG")</f>
        <v>YOUNG</v>
      </c>
      <c r="G1203" t="s">
        <v>18</v>
      </c>
      <c r="H1203" t="s">
        <v>40</v>
      </c>
      <c r="I1203" t="s">
        <v>74</v>
      </c>
      <c r="J1203" s="4">
        <v>666.95</v>
      </c>
      <c r="K1203">
        <v>2</v>
      </c>
      <c r="L1203" s="4">
        <v>1333.9</v>
      </c>
      <c r="M1203" s="4">
        <f>L1203-J1203</f>
        <v>666.95</v>
      </c>
      <c r="N1203" s="4">
        <f t="shared" si="36"/>
        <v>333.47500000000002</v>
      </c>
      <c r="O1203" s="3">
        <f t="shared" si="37"/>
        <v>50</v>
      </c>
      <c r="P1203"/>
    </row>
    <row r="1204" spans="1:16">
      <c r="A1204">
        <v>2203</v>
      </c>
      <c r="B1204" s="2" t="s">
        <v>1087</v>
      </c>
      <c r="C1204" t="s">
        <v>551</v>
      </c>
      <c r="D1204" t="s">
        <v>17</v>
      </c>
      <c r="E1204">
        <v>59</v>
      </c>
      <c r="F1204" t="str" cm="1">
        <f t="array" ref="F1204">_xlfn.IFS(Table1[[#This Row],[Age]]&gt;49,"OLD",Table1[[#This Row],[Age]]&gt;29,"MIDDLE AGE",Table1[[#This Row],[Age]]&gt;19,"YOUNG")</f>
        <v>OLD</v>
      </c>
      <c r="G1204" t="s">
        <v>25</v>
      </c>
      <c r="H1204" t="s">
        <v>40</v>
      </c>
      <c r="I1204" t="s">
        <v>41</v>
      </c>
      <c r="J1204" s="4">
        <v>777.79</v>
      </c>
      <c r="K1204">
        <v>3</v>
      </c>
      <c r="L1204" s="4">
        <v>2333.37</v>
      </c>
      <c r="M1204" s="4">
        <f>L1204-J1204</f>
        <v>1555.58</v>
      </c>
      <c r="N1204" s="4">
        <f t="shared" si="36"/>
        <v>259.26333333333332</v>
      </c>
      <c r="O1204" s="3">
        <f t="shared" si="37"/>
        <v>66.666666666666657</v>
      </c>
      <c r="P1204"/>
    </row>
    <row r="1205" spans="1:16">
      <c r="A1205">
        <v>2204</v>
      </c>
      <c r="B1205" s="2" t="s">
        <v>1264</v>
      </c>
      <c r="C1205" t="s">
        <v>505</v>
      </c>
      <c r="D1205" t="s">
        <v>17</v>
      </c>
      <c r="E1205">
        <v>61</v>
      </c>
      <c r="F1205" t="str" cm="1">
        <f t="array" ref="F1205">_xlfn.IFS(Table1[[#This Row],[Age]]&gt;49,"OLD",Table1[[#This Row],[Age]]&gt;29,"MIDDLE AGE",Table1[[#This Row],[Age]]&gt;19,"YOUNG")</f>
        <v>OLD</v>
      </c>
      <c r="G1205" t="s">
        <v>13</v>
      </c>
      <c r="H1205" t="s">
        <v>19</v>
      </c>
      <c r="I1205" t="s">
        <v>80</v>
      </c>
      <c r="J1205" s="4">
        <v>634.62</v>
      </c>
      <c r="K1205">
        <v>3</v>
      </c>
      <c r="L1205" s="4">
        <v>1903.86</v>
      </c>
      <c r="M1205" s="4">
        <f>L1205-J1205</f>
        <v>1269.2399999999998</v>
      </c>
      <c r="N1205" s="4">
        <f t="shared" si="36"/>
        <v>211.54</v>
      </c>
      <c r="O1205" s="3">
        <f t="shared" si="37"/>
        <v>66.666666666666657</v>
      </c>
      <c r="P1205"/>
    </row>
    <row r="1206" spans="1:16">
      <c r="A1206">
        <v>2205</v>
      </c>
      <c r="B1206" s="2" t="s">
        <v>1092</v>
      </c>
      <c r="C1206" t="s">
        <v>377</v>
      </c>
      <c r="D1206" t="s">
        <v>12</v>
      </c>
      <c r="E1206">
        <v>27</v>
      </c>
      <c r="F1206" t="str" cm="1">
        <f t="array" ref="F1206">_xlfn.IFS(Table1[[#This Row],[Age]]&gt;49,"OLD",Table1[[#This Row],[Age]]&gt;29,"MIDDLE AGE",Table1[[#This Row],[Age]]&gt;19,"YOUNG")</f>
        <v>YOUNG</v>
      </c>
      <c r="G1206" t="s">
        <v>18</v>
      </c>
      <c r="H1206" t="s">
        <v>19</v>
      </c>
      <c r="I1206" t="s">
        <v>51</v>
      </c>
      <c r="J1206" s="4">
        <v>106.14</v>
      </c>
      <c r="K1206">
        <v>1</v>
      </c>
      <c r="L1206" s="4">
        <v>106.14</v>
      </c>
      <c r="M1206" s="4">
        <f>L1206-J1206</f>
        <v>0</v>
      </c>
      <c r="N1206" s="4">
        <f t="shared" si="36"/>
        <v>106.14</v>
      </c>
      <c r="O1206" s="3">
        <f t="shared" si="37"/>
        <v>0</v>
      </c>
      <c r="P1206"/>
    </row>
    <row r="1207" spans="1:16">
      <c r="A1207">
        <v>2206</v>
      </c>
      <c r="B1207" s="2" t="s">
        <v>1295</v>
      </c>
      <c r="C1207" t="s">
        <v>641</v>
      </c>
      <c r="D1207" t="s">
        <v>17</v>
      </c>
      <c r="E1207">
        <v>60</v>
      </c>
      <c r="F1207" t="str" cm="1">
        <f t="array" ref="F1207">_xlfn.IFS(Table1[[#This Row],[Age]]&gt;49,"OLD",Table1[[#This Row],[Age]]&gt;29,"MIDDLE AGE",Table1[[#This Row],[Age]]&gt;19,"YOUNG")</f>
        <v>OLD</v>
      </c>
      <c r="G1207" t="s">
        <v>25</v>
      </c>
      <c r="H1207" t="s">
        <v>19</v>
      </c>
      <c r="I1207" t="s">
        <v>51</v>
      </c>
      <c r="J1207" s="4">
        <v>975.43</v>
      </c>
      <c r="K1207">
        <v>4</v>
      </c>
      <c r="L1207" s="4">
        <v>3901.72</v>
      </c>
      <c r="M1207" s="4">
        <f>L1207-J1207</f>
        <v>2926.29</v>
      </c>
      <c r="N1207" s="4">
        <f t="shared" si="36"/>
        <v>243.85749999999999</v>
      </c>
      <c r="O1207" s="3">
        <f t="shared" si="37"/>
        <v>75</v>
      </c>
      <c r="P1207"/>
    </row>
    <row r="1208" spans="1:16">
      <c r="A1208">
        <v>2207</v>
      </c>
      <c r="B1208" s="2" t="s">
        <v>1005</v>
      </c>
      <c r="C1208" t="s">
        <v>704</v>
      </c>
      <c r="D1208" t="s">
        <v>12</v>
      </c>
      <c r="E1208">
        <v>42</v>
      </c>
      <c r="F1208" t="str" cm="1">
        <f t="array" ref="F1208">_xlfn.IFS(Table1[[#This Row],[Age]]&gt;49,"OLD",Table1[[#This Row],[Age]]&gt;29,"MIDDLE AGE",Table1[[#This Row],[Age]]&gt;19,"YOUNG")</f>
        <v>MIDDLE AGE</v>
      </c>
      <c r="G1208" t="s">
        <v>18</v>
      </c>
      <c r="H1208" t="s">
        <v>35</v>
      </c>
      <c r="I1208" t="s">
        <v>36</v>
      </c>
      <c r="J1208" s="4">
        <v>244.45</v>
      </c>
      <c r="K1208">
        <v>1</v>
      </c>
      <c r="L1208" s="4">
        <v>244.45</v>
      </c>
      <c r="M1208" s="4">
        <f>L1208-J1208</f>
        <v>0</v>
      </c>
      <c r="N1208" s="4">
        <f t="shared" si="36"/>
        <v>244.45</v>
      </c>
      <c r="O1208" s="3">
        <f t="shared" si="37"/>
        <v>0</v>
      </c>
      <c r="P1208"/>
    </row>
    <row r="1209" spans="1:16">
      <c r="A1209">
        <v>2208</v>
      </c>
      <c r="B1209" s="2" t="s">
        <v>1231</v>
      </c>
      <c r="C1209" t="s">
        <v>705</v>
      </c>
      <c r="D1209" t="s">
        <v>17</v>
      </c>
      <c r="E1209">
        <v>51</v>
      </c>
      <c r="F1209" t="str" cm="1">
        <f t="array" ref="F1209">_xlfn.IFS(Table1[[#This Row],[Age]]&gt;49,"OLD",Table1[[#This Row],[Age]]&gt;29,"MIDDLE AGE",Table1[[#This Row],[Age]]&gt;19,"YOUNG")</f>
        <v>OLD</v>
      </c>
      <c r="G1209" t="s">
        <v>18</v>
      </c>
      <c r="H1209" t="s">
        <v>27</v>
      </c>
      <c r="I1209" t="s">
        <v>53</v>
      </c>
      <c r="J1209" s="4">
        <v>631.59</v>
      </c>
      <c r="K1209">
        <v>3</v>
      </c>
      <c r="L1209" s="4">
        <v>1894.77</v>
      </c>
      <c r="M1209" s="4">
        <f>L1209-J1209</f>
        <v>1263.1799999999998</v>
      </c>
      <c r="N1209" s="4">
        <f t="shared" si="36"/>
        <v>210.53</v>
      </c>
      <c r="O1209" s="3">
        <f t="shared" si="37"/>
        <v>66.666666666666657</v>
      </c>
      <c r="P1209"/>
    </row>
    <row r="1210" spans="1:16">
      <c r="A1210">
        <v>2209</v>
      </c>
      <c r="B1210" s="2" t="s">
        <v>975</v>
      </c>
      <c r="C1210" t="s">
        <v>124</v>
      </c>
      <c r="D1210" t="s">
        <v>12</v>
      </c>
      <c r="E1210">
        <v>54</v>
      </c>
      <c r="F1210" t="str" cm="1">
        <f t="array" ref="F1210">_xlfn.IFS(Table1[[#This Row],[Age]]&gt;49,"OLD",Table1[[#This Row],[Age]]&gt;29,"MIDDLE AGE",Table1[[#This Row],[Age]]&gt;19,"YOUNG")</f>
        <v>OLD</v>
      </c>
      <c r="G1210" t="s">
        <v>22</v>
      </c>
      <c r="H1210" t="s">
        <v>35</v>
      </c>
      <c r="I1210" t="s">
        <v>36</v>
      </c>
      <c r="J1210" s="4">
        <v>799.21</v>
      </c>
      <c r="K1210">
        <v>3</v>
      </c>
      <c r="L1210" s="4">
        <v>2397.63</v>
      </c>
      <c r="M1210" s="4">
        <f>L1210-J1210</f>
        <v>1598.42</v>
      </c>
      <c r="N1210" s="4">
        <f t="shared" si="36"/>
        <v>266.40333333333336</v>
      </c>
      <c r="O1210" s="3">
        <f t="shared" si="37"/>
        <v>66.666666666666657</v>
      </c>
      <c r="P1210"/>
    </row>
    <row r="1211" spans="1:16">
      <c r="A1211">
        <v>2210</v>
      </c>
      <c r="B1211" s="2" t="s">
        <v>947</v>
      </c>
      <c r="C1211" t="s">
        <v>706</v>
      </c>
      <c r="D1211" t="s">
        <v>12</v>
      </c>
      <c r="E1211">
        <v>47</v>
      </c>
      <c r="F1211" t="str" cm="1">
        <f t="array" ref="F1211">_xlfn.IFS(Table1[[#This Row],[Age]]&gt;49,"OLD",Table1[[#This Row],[Age]]&gt;29,"MIDDLE AGE",Table1[[#This Row],[Age]]&gt;19,"YOUNG")</f>
        <v>MIDDLE AGE</v>
      </c>
      <c r="G1211" t="s">
        <v>13</v>
      </c>
      <c r="H1211" t="s">
        <v>14</v>
      </c>
      <c r="I1211" t="s">
        <v>43</v>
      </c>
      <c r="J1211" s="4">
        <v>939.84</v>
      </c>
      <c r="K1211">
        <v>1</v>
      </c>
      <c r="L1211" s="4">
        <v>939.84</v>
      </c>
      <c r="M1211" s="4">
        <f>L1211-J1211</f>
        <v>0</v>
      </c>
      <c r="N1211" s="4">
        <f t="shared" si="36"/>
        <v>939.84</v>
      </c>
      <c r="O1211" s="3">
        <f t="shared" si="37"/>
        <v>0</v>
      </c>
      <c r="P1211"/>
    </row>
    <row r="1212" spans="1:16">
      <c r="A1212">
        <v>2211</v>
      </c>
      <c r="B1212" s="2" t="s">
        <v>1120</v>
      </c>
      <c r="C1212" t="s">
        <v>149</v>
      </c>
      <c r="D1212" t="s">
        <v>12</v>
      </c>
      <c r="E1212">
        <v>24</v>
      </c>
      <c r="F1212" t="str" cm="1">
        <f t="array" ref="F1212">_xlfn.IFS(Table1[[#This Row],[Age]]&gt;49,"OLD",Table1[[#This Row],[Age]]&gt;29,"MIDDLE AGE",Table1[[#This Row],[Age]]&gt;19,"YOUNG")</f>
        <v>YOUNG</v>
      </c>
      <c r="G1212" t="s">
        <v>25</v>
      </c>
      <c r="H1212" t="s">
        <v>40</v>
      </c>
      <c r="I1212" t="s">
        <v>41</v>
      </c>
      <c r="J1212" s="4">
        <v>607.97</v>
      </c>
      <c r="K1212">
        <v>5</v>
      </c>
      <c r="L1212" s="4">
        <v>3039.85</v>
      </c>
      <c r="M1212" s="4">
        <f>L1212-J1212</f>
        <v>2431.88</v>
      </c>
      <c r="N1212" s="4">
        <f t="shared" si="36"/>
        <v>121.59400000000001</v>
      </c>
      <c r="O1212" s="3">
        <f t="shared" si="37"/>
        <v>80</v>
      </c>
      <c r="P1212"/>
    </row>
    <row r="1213" spans="1:16">
      <c r="A1213">
        <v>2212</v>
      </c>
      <c r="B1213" s="2" t="s">
        <v>1296</v>
      </c>
      <c r="C1213" t="s">
        <v>548</v>
      </c>
      <c r="D1213" t="s">
        <v>17</v>
      </c>
      <c r="E1213">
        <v>23</v>
      </c>
      <c r="F1213" t="str" cm="1">
        <f t="array" ref="F1213">_xlfn.IFS(Table1[[#This Row],[Age]]&gt;49,"OLD",Table1[[#This Row],[Age]]&gt;29,"MIDDLE AGE",Table1[[#This Row],[Age]]&gt;19,"YOUNG")</f>
        <v>YOUNG</v>
      </c>
      <c r="G1213" t="s">
        <v>25</v>
      </c>
      <c r="H1213" t="s">
        <v>14</v>
      </c>
      <c r="I1213" t="s">
        <v>48</v>
      </c>
      <c r="J1213" s="4">
        <v>266.45999999999998</v>
      </c>
      <c r="K1213">
        <v>2</v>
      </c>
      <c r="L1213" s="4">
        <v>532.91999999999996</v>
      </c>
      <c r="M1213" s="4">
        <f>L1213-J1213</f>
        <v>266.45999999999998</v>
      </c>
      <c r="N1213" s="4">
        <f t="shared" si="36"/>
        <v>133.22999999999999</v>
      </c>
      <c r="O1213" s="3">
        <f t="shared" si="37"/>
        <v>50</v>
      </c>
      <c r="P1213"/>
    </row>
    <row r="1214" spans="1:16">
      <c r="A1214">
        <v>2213</v>
      </c>
      <c r="B1214" s="2" t="s">
        <v>1175</v>
      </c>
      <c r="C1214" t="s">
        <v>645</v>
      </c>
      <c r="D1214" t="s">
        <v>17</v>
      </c>
      <c r="E1214">
        <v>20</v>
      </c>
      <c r="F1214" t="str" cm="1">
        <f t="array" ref="F1214">_xlfn.IFS(Table1[[#This Row],[Age]]&gt;49,"OLD",Table1[[#This Row],[Age]]&gt;29,"MIDDLE AGE",Table1[[#This Row],[Age]]&gt;19,"YOUNG")</f>
        <v>YOUNG</v>
      </c>
      <c r="G1214" t="s">
        <v>22</v>
      </c>
      <c r="H1214" t="s">
        <v>14</v>
      </c>
      <c r="I1214" t="s">
        <v>43</v>
      </c>
      <c r="J1214" s="4">
        <v>838.27</v>
      </c>
      <c r="K1214">
        <v>5</v>
      </c>
      <c r="L1214" s="4">
        <v>4191.3500000000004</v>
      </c>
      <c r="M1214" s="4">
        <f>L1214-J1214</f>
        <v>3353.0800000000004</v>
      </c>
      <c r="N1214" s="4">
        <f t="shared" si="36"/>
        <v>167.654</v>
      </c>
      <c r="O1214" s="3">
        <f t="shared" si="37"/>
        <v>80</v>
      </c>
      <c r="P1214"/>
    </row>
    <row r="1215" spans="1:16">
      <c r="A1215">
        <v>2214</v>
      </c>
      <c r="B1215" s="2" t="s">
        <v>1161</v>
      </c>
      <c r="C1215" t="s">
        <v>313</v>
      </c>
      <c r="D1215" t="s">
        <v>17</v>
      </c>
      <c r="E1215">
        <v>30</v>
      </c>
      <c r="F1215" t="str" cm="1">
        <f t="array" ref="F1215">_xlfn.IFS(Table1[[#This Row],[Age]]&gt;49,"OLD",Table1[[#This Row],[Age]]&gt;29,"MIDDLE AGE",Table1[[#This Row],[Age]]&gt;19,"YOUNG")</f>
        <v>MIDDLE AGE</v>
      </c>
      <c r="G1215" t="s">
        <v>25</v>
      </c>
      <c r="H1215" t="s">
        <v>40</v>
      </c>
      <c r="I1215" t="s">
        <v>76</v>
      </c>
      <c r="J1215" s="4">
        <v>171.59</v>
      </c>
      <c r="K1215">
        <v>5</v>
      </c>
      <c r="L1215" s="4">
        <v>857.95</v>
      </c>
      <c r="M1215" s="4">
        <f>L1215-J1215</f>
        <v>686.36</v>
      </c>
      <c r="N1215" s="4">
        <f t="shared" si="36"/>
        <v>34.317999999999998</v>
      </c>
      <c r="O1215" s="3">
        <f t="shared" si="37"/>
        <v>80</v>
      </c>
      <c r="P1215"/>
    </row>
    <row r="1216" spans="1:16">
      <c r="A1216">
        <v>2215</v>
      </c>
      <c r="B1216" s="2" t="s">
        <v>1228</v>
      </c>
      <c r="C1216" t="s">
        <v>62</v>
      </c>
      <c r="D1216" t="s">
        <v>17</v>
      </c>
      <c r="E1216">
        <v>20</v>
      </c>
      <c r="F1216" t="str" cm="1">
        <f t="array" ref="F1216">_xlfn.IFS(Table1[[#This Row],[Age]]&gt;49,"OLD",Table1[[#This Row],[Age]]&gt;29,"MIDDLE AGE",Table1[[#This Row],[Age]]&gt;19,"YOUNG")</f>
        <v>YOUNG</v>
      </c>
      <c r="G1216" t="s">
        <v>25</v>
      </c>
      <c r="H1216" t="s">
        <v>14</v>
      </c>
      <c r="I1216" t="s">
        <v>15</v>
      </c>
      <c r="J1216" s="4">
        <v>32.06</v>
      </c>
      <c r="K1216">
        <v>5</v>
      </c>
      <c r="L1216" s="4">
        <v>160.30000000000001</v>
      </c>
      <c r="M1216" s="4">
        <f>L1216-J1216</f>
        <v>128.24</v>
      </c>
      <c r="N1216" s="4">
        <f t="shared" si="36"/>
        <v>6.4120000000000008</v>
      </c>
      <c r="O1216" s="3">
        <f t="shared" si="37"/>
        <v>80</v>
      </c>
      <c r="P1216"/>
    </row>
    <row r="1217" spans="1:16">
      <c r="A1217">
        <v>2216</v>
      </c>
      <c r="B1217" s="2" t="s">
        <v>1020</v>
      </c>
      <c r="C1217" t="s">
        <v>707</v>
      </c>
      <c r="D1217" t="s">
        <v>12</v>
      </c>
      <c r="E1217">
        <v>43</v>
      </c>
      <c r="F1217" t="str" cm="1">
        <f t="array" ref="F1217">_xlfn.IFS(Table1[[#This Row],[Age]]&gt;49,"OLD",Table1[[#This Row],[Age]]&gt;29,"MIDDLE AGE",Table1[[#This Row],[Age]]&gt;19,"YOUNG")</f>
        <v>MIDDLE AGE</v>
      </c>
      <c r="G1217" t="s">
        <v>22</v>
      </c>
      <c r="H1217" t="s">
        <v>19</v>
      </c>
      <c r="I1217" t="s">
        <v>80</v>
      </c>
      <c r="J1217" s="4">
        <v>909.07</v>
      </c>
      <c r="K1217">
        <v>5</v>
      </c>
      <c r="L1217" s="4">
        <v>4545.3500000000004</v>
      </c>
      <c r="M1217" s="4">
        <f>L1217-J1217</f>
        <v>3636.28</v>
      </c>
      <c r="N1217" s="4">
        <f t="shared" si="36"/>
        <v>181.81400000000002</v>
      </c>
      <c r="O1217" s="3">
        <f t="shared" si="37"/>
        <v>80</v>
      </c>
      <c r="P1217"/>
    </row>
    <row r="1218" spans="1:16">
      <c r="A1218">
        <v>2217</v>
      </c>
      <c r="B1218" s="2" t="s">
        <v>976</v>
      </c>
      <c r="C1218" t="s">
        <v>297</v>
      </c>
      <c r="D1218" t="s">
        <v>17</v>
      </c>
      <c r="E1218">
        <v>41</v>
      </c>
      <c r="F1218" t="str" cm="1">
        <f t="array" ref="F1218">_xlfn.IFS(Table1[[#This Row],[Age]]&gt;49,"OLD",Table1[[#This Row],[Age]]&gt;29,"MIDDLE AGE",Table1[[#This Row],[Age]]&gt;19,"YOUNG")</f>
        <v>MIDDLE AGE</v>
      </c>
      <c r="G1218" t="s">
        <v>22</v>
      </c>
      <c r="H1218" t="s">
        <v>40</v>
      </c>
      <c r="I1218" t="s">
        <v>76</v>
      </c>
      <c r="J1218" s="4">
        <v>579.64</v>
      </c>
      <c r="K1218">
        <v>2</v>
      </c>
      <c r="L1218" s="4">
        <v>1159.28</v>
      </c>
      <c r="M1218" s="4">
        <f>L1218-J1218</f>
        <v>579.64</v>
      </c>
      <c r="N1218" s="4">
        <f t="shared" si="36"/>
        <v>289.82</v>
      </c>
      <c r="O1218" s="3">
        <f t="shared" si="37"/>
        <v>50</v>
      </c>
      <c r="P1218"/>
    </row>
    <row r="1219" spans="1:16">
      <c r="A1219">
        <v>2218</v>
      </c>
      <c r="B1219" s="2" t="s">
        <v>1149</v>
      </c>
      <c r="C1219" t="s">
        <v>571</v>
      </c>
      <c r="D1219" t="s">
        <v>17</v>
      </c>
      <c r="E1219">
        <v>23</v>
      </c>
      <c r="F1219" t="str" cm="1">
        <f t="array" ref="F1219">_xlfn.IFS(Table1[[#This Row],[Age]]&gt;49,"OLD",Table1[[#This Row],[Age]]&gt;29,"MIDDLE AGE",Table1[[#This Row],[Age]]&gt;19,"YOUNG")</f>
        <v>YOUNG</v>
      </c>
      <c r="G1219" t="s">
        <v>25</v>
      </c>
      <c r="H1219" t="s">
        <v>14</v>
      </c>
      <c r="I1219" t="s">
        <v>43</v>
      </c>
      <c r="J1219" s="4">
        <v>78.95</v>
      </c>
      <c r="K1219">
        <v>4</v>
      </c>
      <c r="L1219" s="4">
        <v>315.8</v>
      </c>
      <c r="M1219" s="4">
        <f>L1219-J1219</f>
        <v>236.85000000000002</v>
      </c>
      <c r="N1219" s="4">
        <f t="shared" ref="N1219:N1282" si="38">J1219/K1219</f>
        <v>19.737500000000001</v>
      </c>
      <c r="O1219" s="3">
        <f t="shared" ref="O1219:O1282" si="39">M1219/L1219*100</f>
        <v>75</v>
      </c>
      <c r="P1219"/>
    </row>
    <row r="1220" spans="1:16">
      <c r="A1220">
        <v>2219</v>
      </c>
      <c r="B1220" s="2" t="s">
        <v>1134</v>
      </c>
      <c r="C1220" t="s">
        <v>216</v>
      </c>
      <c r="D1220" t="s">
        <v>12</v>
      </c>
      <c r="E1220">
        <v>60</v>
      </c>
      <c r="F1220" t="str" cm="1">
        <f t="array" ref="F1220">_xlfn.IFS(Table1[[#This Row],[Age]]&gt;49,"OLD",Table1[[#This Row],[Age]]&gt;29,"MIDDLE AGE",Table1[[#This Row],[Age]]&gt;19,"YOUNG")</f>
        <v>OLD</v>
      </c>
      <c r="G1220" t="s">
        <v>22</v>
      </c>
      <c r="H1220" t="s">
        <v>19</v>
      </c>
      <c r="I1220" t="s">
        <v>51</v>
      </c>
      <c r="J1220" s="4">
        <v>583.92999999999995</v>
      </c>
      <c r="K1220">
        <v>1</v>
      </c>
      <c r="L1220" s="4">
        <v>583.92999999999995</v>
      </c>
      <c r="M1220" s="4">
        <f>L1220-J1220</f>
        <v>0</v>
      </c>
      <c r="N1220" s="4">
        <f t="shared" si="38"/>
        <v>583.92999999999995</v>
      </c>
      <c r="O1220" s="3">
        <f t="shared" si="39"/>
        <v>0</v>
      </c>
      <c r="P1220"/>
    </row>
    <row r="1221" spans="1:16">
      <c r="A1221">
        <v>2220</v>
      </c>
      <c r="B1221" s="2" t="s">
        <v>1202</v>
      </c>
      <c r="C1221" t="s">
        <v>31</v>
      </c>
      <c r="D1221" t="s">
        <v>12</v>
      </c>
      <c r="E1221">
        <v>59</v>
      </c>
      <c r="F1221" t="str" cm="1">
        <f t="array" ref="F1221">_xlfn.IFS(Table1[[#This Row],[Age]]&gt;49,"OLD",Table1[[#This Row],[Age]]&gt;29,"MIDDLE AGE",Table1[[#This Row],[Age]]&gt;19,"YOUNG")</f>
        <v>OLD</v>
      </c>
      <c r="G1221" t="s">
        <v>18</v>
      </c>
      <c r="H1221" t="s">
        <v>19</v>
      </c>
      <c r="I1221" t="s">
        <v>23</v>
      </c>
      <c r="J1221" s="4">
        <v>153.56</v>
      </c>
      <c r="K1221">
        <v>5</v>
      </c>
      <c r="L1221" s="4">
        <v>767.8</v>
      </c>
      <c r="M1221" s="4">
        <f>L1221-J1221</f>
        <v>614.24</v>
      </c>
      <c r="N1221" s="4">
        <f t="shared" si="38"/>
        <v>30.712</v>
      </c>
      <c r="O1221" s="3">
        <f t="shared" si="39"/>
        <v>80</v>
      </c>
      <c r="P1221"/>
    </row>
    <row r="1222" spans="1:16">
      <c r="A1222">
        <v>2221</v>
      </c>
      <c r="B1222" s="2" t="s">
        <v>1047</v>
      </c>
      <c r="C1222" t="s">
        <v>458</v>
      </c>
      <c r="D1222" t="s">
        <v>12</v>
      </c>
      <c r="E1222">
        <v>29</v>
      </c>
      <c r="F1222" t="str" cm="1">
        <f t="array" ref="F1222">_xlfn.IFS(Table1[[#This Row],[Age]]&gt;49,"OLD",Table1[[#This Row],[Age]]&gt;29,"MIDDLE AGE",Table1[[#This Row],[Age]]&gt;19,"YOUNG")</f>
        <v>YOUNG</v>
      </c>
      <c r="G1222" t="s">
        <v>18</v>
      </c>
      <c r="H1222" t="s">
        <v>27</v>
      </c>
      <c r="I1222" t="s">
        <v>46</v>
      </c>
      <c r="J1222" s="4">
        <v>41.07</v>
      </c>
      <c r="K1222">
        <v>5</v>
      </c>
      <c r="L1222" s="4">
        <v>205.35</v>
      </c>
      <c r="M1222" s="4">
        <f>L1222-J1222</f>
        <v>164.28</v>
      </c>
      <c r="N1222" s="4">
        <f t="shared" si="38"/>
        <v>8.2140000000000004</v>
      </c>
      <c r="O1222" s="3">
        <f t="shared" si="39"/>
        <v>80</v>
      </c>
      <c r="P1222"/>
    </row>
    <row r="1223" spans="1:16">
      <c r="A1223">
        <v>2222</v>
      </c>
      <c r="B1223" s="2" t="s">
        <v>1268</v>
      </c>
      <c r="C1223" t="s">
        <v>188</v>
      </c>
      <c r="D1223" t="s">
        <v>17</v>
      </c>
      <c r="E1223">
        <v>53</v>
      </c>
      <c r="F1223" t="str" cm="1">
        <f t="array" ref="F1223">_xlfn.IFS(Table1[[#This Row],[Age]]&gt;49,"OLD",Table1[[#This Row],[Age]]&gt;29,"MIDDLE AGE",Table1[[#This Row],[Age]]&gt;19,"YOUNG")</f>
        <v>OLD</v>
      </c>
      <c r="G1223" t="s">
        <v>18</v>
      </c>
      <c r="H1223" t="s">
        <v>19</v>
      </c>
      <c r="I1223" t="s">
        <v>51</v>
      </c>
      <c r="J1223" s="4">
        <v>125.36</v>
      </c>
      <c r="K1223">
        <v>1</v>
      </c>
      <c r="L1223" s="4">
        <v>125.36</v>
      </c>
      <c r="M1223" s="4">
        <f>L1223-J1223</f>
        <v>0</v>
      </c>
      <c r="N1223" s="4">
        <f t="shared" si="38"/>
        <v>125.36</v>
      </c>
      <c r="O1223" s="3">
        <f t="shared" si="39"/>
        <v>0</v>
      </c>
      <c r="P1223"/>
    </row>
    <row r="1224" spans="1:16">
      <c r="A1224">
        <v>2223</v>
      </c>
      <c r="B1224" s="2" t="s">
        <v>1170</v>
      </c>
      <c r="C1224" t="s">
        <v>538</v>
      </c>
      <c r="D1224" t="s">
        <v>12</v>
      </c>
      <c r="E1224">
        <v>19</v>
      </c>
      <c r="F1224" t="e" cm="1">
        <f t="array" ref="F1224">_xlfn.IFS(Table1[[#This Row],[Age]]&gt;49,"OLD",Table1[[#This Row],[Age]]&gt;29,"MIDDLE AGE",Table1[[#This Row],[Age]]&gt;19,"YOUNG")</f>
        <v>#N/A</v>
      </c>
      <c r="G1224" t="s">
        <v>18</v>
      </c>
      <c r="H1224" t="s">
        <v>35</v>
      </c>
      <c r="I1224" t="s">
        <v>58</v>
      </c>
      <c r="J1224" s="4">
        <v>777.36</v>
      </c>
      <c r="K1224">
        <v>1</v>
      </c>
      <c r="L1224" s="4">
        <v>777.36</v>
      </c>
      <c r="M1224" s="4">
        <f>L1224-J1224</f>
        <v>0</v>
      </c>
      <c r="N1224" s="4">
        <f t="shared" si="38"/>
        <v>777.36</v>
      </c>
      <c r="O1224" s="3">
        <f t="shared" si="39"/>
        <v>0</v>
      </c>
      <c r="P1224"/>
    </row>
    <row r="1225" spans="1:16">
      <c r="A1225">
        <v>2224</v>
      </c>
      <c r="B1225" s="2" t="s">
        <v>1042</v>
      </c>
      <c r="C1225" t="s">
        <v>632</v>
      </c>
      <c r="D1225" t="s">
        <v>12</v>
      </c>
      <c r="E1225">
        <v>28</v>
      </c>
      <c r="F1225" t="str" cm="1">
        <f t="array" ref="F1225">_xlfn.IFS(Table1[[#This Row],[Age]]&gt;49,"OLD",Table1[[#This Row],[Age]]&gt;29,"MIDDLE AGE",Table1[[#This Row],[Age]]&gt;19,"YOUNG")</f>
        <v>YOUNG</v>
      </c>
      <c r="G1225" t="s">
        <v>22</v>
      </c>
      <c r="H1225" t="s">
        <v>40</v>
      </c>
      <c r="I1225" t="s">
        <v>68</v>
      </c>
      <c r="J1225" s="4">
        <v>758.1</v>
      </c>
      <c r="K1225">
        <v>4</v>
      </c>
      <c r="L1225" s="4">
        <v>3032.4</v>
      </c>
      <c r="M1225" s="4">
        <f>L1225-J1225</f>
        <v>2274.3000000000002</v>
      </c>
      <c r="N1225" s="4">
        <f t="shared" si="38"/>
        <v>189.52500000000001</v>
      </c>
      <c r="O1225" s="3">
        <f t="shared" si="39"/>
        <v>75</v>
      </c>
      <c r="P1225"/>
    </row>
    <row r="1226" spans="1:16">
      <c r="A1226">
        <v>2225</v>
      </c>
      <c r="B1226" s="2" t="s">
        <v>1003</v>
      </c>
      <c r="C1226" t="s">
        <v>575</v>
      </c>
      <c r="D1226" t="s">
        <v>12</v>
      </c>
      <c r="E1226">
        <v>56</v>
      </c>
      <c r="F1226" t="str" cm="1">
        <f t="array" ref="F1226">_xlfn.IFS(Table1[[#This Row],[Age]]&gt;49,"OLD",Table1[[#This Row],[Age]]&gt;29,"MIDDLE AGE",Table1[[#This Row],[Age]]&gt;19,"YOUNG")</f>
        <v>OLD</v>
      </c>
      <c r="G1226" t="s">
        <v>13</v>
      </c>
      <c r="H1226" t="s">
        <v>40</v>
      </c>
      <c r="I1226" t="s">
        <v>68</v>
      </c>
      <c r="J1226" s="4">
        <v>608.27</v>
      </c>
      <c r="K1226">
        <v>3</v>
      </c>
      <c r="L1226" s="4">
        <v>1824.81</v>
      </c>
      <c r="M1226" s="4">
        <f>L1226-J1226</f>
        <v>1216.54</v>
      </c>
      <c r="N1226" s="4">
        <f t="shared" si="38"/>
        <v>202.75666666666666</v>
      </c>
      <c r="O1226" s="3">
        <f t="shared" si="39"/>
        <v>66.666666666666657</v>
      </c>
      <c r="P1226"/>
    </row>
    <row r="1227" spans="1:16">
      <c r="A1227">
        <v>2226</v>
      </c>
      <c r="B1227" s="2" t="s">
        <v>983</v>
      </c>
      <c r="C1227" t="s">
        <v>426</v>
      </c>
      <c r="D1227" t="s">
        <v>17</v>
      </c>
      <c r="E1227">
        <v>51</v>
      </c>
      <c r="F1227" t="str" cm="1">
        <f t="array" ref="F1227">_xlfn.IFS(Table1[[#This Row],[Age]]&gt;49,"OLD",Table1[[#This Row],[Age]]&gt;29,"MIDDLE AGE",Table1[[#This Row],[Age]]&gt;19,"YOUNG")</f>
        <v>OLD</v>
      </c>
      <c r="G1227" t="s">
        <v>13</v>
      </c>
      <c r="H1227" t="s">
        <v>40</v>
      </c>
      <c r="I1227" t="s">
        <v>76</v>
      </c>
      <c r="J1227" s="4">
        <v>217.24</v>
      </c>
      <c r="K1227">
        <v>4</v>
      </c>
      <c r="L1227" s="4">
        <v>868.96</v>
      </c>
      <c r="M1227" s="4">
        <f>L1227-J1227</f>
        <v>651.72</v>
      </c>
      <c r="N1227" s="4">
        <f t="shared" si="38"/>
        <v>54.31</v>
      </c>
      <c r="O1227" s="3">
        <f t="shared" si="39"/>
        <v>75</v>
      </c>
      <c r="P1227"/>
    </row>
    <row r="1228" spans="1:16">
      <c r="A1228">
        <v>2227</v>
      </c>
      <c r="B1228" s="2" t="s">
        <v>1150</v>
      </c>
      <c r="C1228" t="s">
        <v>428</v>
      </c>
      <c r="D1228" t="s">
        <v>12</v>
      </c>
      <c r="E1228">
        <v>43</v>
      </c>
      <c r="F1228" t="str" cm="1">
        <f t="array" ref="F1228">_xlfn.IFS(Table1[[#This Row],[Age]]&gt;49,"OLD",Table1[[#This Row],[Age]]&gt;29,"MIDDLE AGE",Table1[[#This Row],[Age]]&gt;19,"YOUNG")</f>
        <v>MIDDLE AGE</v>
      </c>
      <c r="G1228" t="s">
        <v>25</v>
      </c>
      <c r="H1228" t="s">
        <v>14</v>
      </c>
      <c r="I1228" t="s">
        <v>38</v>
      </c>
      <c r="J1228" s="4">
        <v>741.58</v>
      </c>
      <c r="K1228">
        <v>3</v>
      </c>
      <c r="L1228" s="4">
        <v>2224.7399999999998</v>
      </c>
      <c r="M1228" s="4">
        <f>L1228-J1228</f>
        <v>1483.1599999999999</v>
      </c>
      <c r="N1228" s="4">
        <f t="shared" si="38"/>
        <v>247.19333333333336</v>
      </c>
      <c r="O1228" s="3">
        <f t="shared" si="39"/>
        <v>66.666666666666657</v>
      </c>
      <c r="P1228"/>
    </row>
    <row r="1229" spans="1:16">
      <c r="A1229">
        <v>2228</v>
      </c>
      <c r="B1229" s="2" t="s">
        <v>1213</v>
      </c>
      <c r="C1229" t="s">
        <v>141</v>
      </c>
      <c r="D1229" t="s">
        <v>17</v>
      </c>
      <c r="E1229">
        <v>35</v>
      </c>
      <c r="F1229" t="str" cm="1">
        <f t="array" ref="F1229">_xlfn.IFS(Table1[[#This Row],[Age]]&gt;49,"OLD",Table1[[#This Row],[Age]]&gt;29,"MIDDLE AGE",Table1[[#This Row],[Age]]&gt;19,"YOUNG")</f>
        <v>MIDDLE AGE</v>
      </c>
      <c r="G1229" t="s">
        <v>13</v>
      </c>
      <c r="H1229" t="s">
        <v>14</v>
      </c>
      <c r="I1229" t="s">
        <v>43</v>
      </c>
      <c r="J1229" s="4">
        <v>413.96</v>
      </c>
      <c r="K1229">
        <v>2</v>
      </c>
      <c r="L1229" s="4">
        <v>827.92</v>
      </c>
      <c r="M1229" s="4">
        <f>L1229-J1229</f>
        <v>413.96</v>
      </c>
      <c r="N1229" s="4">
        <f t="shared" si="38"/>
        <v>206.98</v>
      </c>
      <c r="O1229" s="3">
        <f t="shared" si="39"/>
        <v>50</v>
      </c>
      <c r="P1229"/>
    </row>
    <row r="1230" spans="1:16">
      <c r="A1230">
        <v>2229</v>
      </c>
      <c r="B1230" s="2" t="s">
        <v>1087</v>
      </c>
      <c r="C1230" t="s">
        <v>492</v>
      </c>
      <c r="D1230" t="s">
        <v>17</v>
      </c>
      <c r="E1230">
        <v>38</v>
      </c>
      <c r="F1230" t="str" cm="1">
        <f t="array" ref="F1230">_xlfn.IFS(Table1[[#This Row],[Age]]&gt;49,"OLD",Table1[[#This Row],[Age]]&gt;29,"MIDDLE AGE",Table1[[#This Row],[Age]]&gt;19,"YOUNG")</f>
        <v>MIDDLE AGE</v>
      </c>
      <c r="G1230" t="s">
        <v>18</v>
      </c>
      <c r="H1230" t="s">
        <v>35</v>
      </c>
      <c r="I1230" t="s">
        <v>63</v>
      </c>
      <c r="J1230" s="4">
        <v>515.65</v>
      </c>
      <c r="K1230">
        <v>4</v>
      </c>
      <c r="L1230" s="4">
        <v>2062.6</v>
      </c>
      <c r="M1230" s="4">
        <f>L1230-J1230</f>
        <v>1546.9499999999998</v>
      </c>
      <c r="N1230" s="4">
        <f t="shared" si="38"/>
        <v>128.91249999999999</v>
      </c>
      <c r="O1230" s="3">
        <f t="shared" si="39"/>
        <v>75</v>
      </c>
      <c r="P1230"/>
    </row>
    <row r="1231" spans="1:16">
      <c r="A1231">
        <v>2230</v>
      </c>
      <c r="B1231" s="2" t="s">
        <v>1004</v>
      </c>
      <c r="C1231" t="s">
        <v>338</v>
      </c>
      <c r="D1231" t="s">
        <v>12</v>
      </c>
      <c r="E1231">
        <v>53</v>
      </c>
      <c r="F1231" t="str" cm="1">
        <f t="array" ref="F1231">_xlfn.IFS(Table1[[#This Row],[Age]]&gt;49,"OLD",Table1[[#This Row],[Age]]&gt;29,"MIDDLE AGE",Table1[[#This Row],[Age]]&gt;19,"YOUNG")</f>
        <v>OLD</v>
      </c>
      <c r="G1231" t="s">
        <v>22</v>
      </c>
      <c r="H1231" t="s">
        <v>19</v>
      </c>
      <c r="I1231" t="s">
        <v>80</v>
      </c>
      <c r="J1231" s="4">
        <v>898.66</v>
      </c>
      <c r="K1231">
        <v>2</v>
      </c>
      <c r="L1231" s="4">
        <v>1797.32</v>
      </c>
      <c r="M1231" s="4">
        <f>L1231-J1231</f>
        <v>898.66</v>
      </c>
      <c r="N1231" s="4">
        <f t="shared" si="38"/>
        <v>449.33</v>
      </c>
      <c r="O1231" s="3">
        <f t="shared" si="39"/>
        <v>50</v>
      </c>
      <c r="P1231"/>
    </row>
    <row r="1232" spans="1:16">
      <c r="A1232">
        <v>2231</v>
      </c>
      <c r="B1232" s="2" t="s">
        <v>1040</v>
      </c>
      <c r="C1232" t="s">
        <v>436</v>
      </c>
      <c r="D1232" t="s">
        <v>12</v>
      </c>
      <c r="E1232">
        <v>57</v>
      </c>
      <c r="F1232" t="str" cm="1">
        <f t="array" ref="F1232">_xlfn.IFS(Table1[[#This Row],[Age]]&gt;49,"OLD",Table1[[#This Row],[Age]]&gt;29,"MIDDLE AGE",Table1[[#This Row],[Age]]&gt;19,"YOUNG")</f>
        <v>OLD</v>
      </c>
      <c r="G1232" t="s">
        <v>18</v>
      </c>
      <c r="H1232" t="s">
        <v>14</v>
      </c>
      <c r="I1232" t="s">
        <v>48</v>
      </c>
      <c r="J1232" s="4">
        <v>463.28</v>
      </c>
      <c r="K1232">
        <v>1</v>
      </c>
      <c r="L1232" s="4">
        <v>463.28</v>
      </c>
      <c r="M1232" s="4">
        <f>L1232-J1232</f>
        <v>0</v>
      </c>
      <c r="N1232" s="4">
        <f t="shared" si="38"/>
        <v>463.28</v>
      </c>
      <c r="O1232" s="3">
        <f t="shared" si="39"/>
        <v>0</v>
      </c>
      <c r="P1232"/>
    </row>
    <row r="1233" spans="1:16">
      <c r="A1233">
        <v>2232</v>
      </c>
      <c r="B1233" s="2" t="s">
        <v>1177</v>
      </c>
      <c r="C1233" t="s">
        <v>240</v>
      </c>
      <c r="D1233" t="s">
        <v>17</v>
      </c>
      <c r="E1233">
        <v>63</v>
      </c>
      <c r="F1233" t="str" cm="1">
        <f t="array" ref="F1233">_xlfn.IFS(Table1[[#This Row],[Age]]&gt;49,"OLD",Table1[[#This Row],[Age]]&gt;29,"MIDDLE AGE",Table1[[#This Row],[Age]]&gt;19,"YOUNG")</f>
        <v>OLD</v>
      </c>
      <c r="G1233" t="s">
        <v>18</v>
      </c>
      <c r="H1233" t="s">
        <v>19</v>
      </c>
      <c r="I1233" t="s">
        <v>20</v>
      </c>
      <c r="J1233" s="4">
        <v>630.1</v>
      </c>
      <c r="K1233">
        <v>4</v>
      </c>
      <c r="L1233" s="4">
        <v>2520.4</v>
      </c>
      <c r="M1233" s="4">
        <f>L1233-J1233</f>
        <v>1890.3000000000002</v>
      </c>
      <c r="N1233" s="4">
        <f t="shared" si="38"/>
        <v>157.52500000000001</v>
      </c>
      <c r="O1233" s="3">
        <f t="shared" si="39"/>
        <v>75</v>
      </c>
      <c r="P1233"/>
    </row>
    <row r="1234" spans="1:16">
      <c r="A1234">
        <v>2233</v>
      </c>
      <c r="B1234" s="2" t="s">
        <v>1077</v>
      </c>
      <c r="C1234" t="s">
        <v>124</v>
      </c>
      <c r="D1234" t="s">
        <v>12</v>
      </c>
      <c r="E1234">
        <v>61</v>
      </c>
      <c r="F1234" t="str" cm="1">
        <f t="array" ref="F1234">_xlfn.IFS(Table1[[#This Row],[Age]]&gt;49,"OLD",Table1[[#This Row],[Age]]&gt;29,"MIDDLE AGE",Table1[[#This Row],[Age]]&gt;19,"YOUNG")</f>
        <v>OLD</v>
      </c>
      <c r="G1234" t="s">
        <v>22</v>
      </c>
      <c r="H1234" t="s">
        <v>19</v>
      </c>
      <c r="I1234" t="s">
        <v>80</v>
      </c>
      <c r="J1234" s="4">
        <v>962.13</v>
      </c>
      <c r="K1234">
        <v>1</v>
      </c>
      <c r="L1234" s="4">
        <v>962.13</v>
      </c>
      <c r="M1234" s="4">
        <f>L1234-J1234</f>
        <v>0</v>
      </c>
      <c r="N1234" s="4">
        <f t="shared" si="38"/>
        <v>962.13</v>
      </c>
      <c r="O1234" s="3">
        <f t="shared" si="39"/>
        <v>0</v>
      </c>
      <c r="P1234"/>
    </row>
    <row r="1235" spans="1:16">
      <c r="A1235">
        <v>2234</v>
      </c>
      <c r="B1235" s="2" t="s">
        <v>1179</v>
      </c>
      <c r="C1235" t="s">
        <v>418</v>
      </c>
      <c r="D1235" t="s">
        <v>12</v>
      </c>
      <c r="E1235">
        <v>39</v>
      </c>
      <c r="F1235" t="str" cm="1">
        <f t="array" ref="F1235">_xlfn.IFS(Table1[[#This Row],[Age]]&gt;49,"OLD",Table1[[#This Row],[Age]]&gt;29,"MIDDLE AGE",Table1[[#This Row],[Age]]&gt;19,"YOUNG")</f>
        <v>MIDDLE AGE</v>
      </c>
      <c r="G1235" t="s">
        <v>18</v>
      </c>
      <c r="H1235" t="s">
        <v>14</v>
      </c>
      <c r="I1235" t="s">
        <v>38</v>
      </c>
      <c r="J1235" s="4">
        <v>456.88</v>
      </c>
      <c r="K1235">
        <v>5</v>
      </c>
      <c r="L1235" s="4">
        <v>2284.4</v>
      </c>
      <c r="M1235" s="4">
        <f>L1235-J1235</f>
        <v>1827.52</v>
      </c>
      <c r="N1235" s="4">
        <f t="shared" si="38"/>
        <v>91.376000000000005</v>
      </c>
      <c r="O1235" s="3">
        <f t="shared" si="39"/>
        <v>80</v>
      </c>
      <c r="P1235"/>
    </row>
    <row r="1236" spans="1:16">
      <c r="A1236">
        <v>2235</v>
      </c>
      <c r="B1236" s="2" t="s">
        <v>1268</v>
      </c>
      <c r="C1236" t="s">
        <v>249</v>
      </c>
      <c r="D1236" t="s">
        <v>17</v>
      </c>
      <c r="E1236">
        <v>47</v>
      </c>
      <c r="F1236" t="str" cm="1">
        <f t="array" ref="F1236">_xlfn.IFS(Table1[[#This Row],[Age]]&gt;49,"OLD",Table1[[#This Row],[Age]]&gt;29,"MIDDLE AGE",Table1[[#This Row],[Age]]&gt;19,"YOUNG")</f>
        <v>MIDDLE AGE</v>
      </c>
      <c r="G1236" t="s">
        <v>18</v>
      </c>
      <c r="H1236" t="s">
        <v>14</v>
      </c>
      <c r="I1236" t="s">
        <v>15</v>
      </c>
      <c r="J1236" s="4">
        <v>565.12</v>
      </c>
      <c r="K1236">
        <v>1</v>
      </c>
      <c r="L1236" s="4">
        <v>565.12</v>
      </c>
      <c r="M1236" s="4">
        <f>L1236-J1236</f>
        <v>0</v>
      </c>
      <c r="N1236" s="4">
        <f t="shared" si="38"/>
        <v>565.12</v>
      </c>
      <c r="O1236" s="3">
        <f t="shared" si="39"/>
        <v>0</v>
      </c>
      <c r="P1236"/>
    </row>
    <row r="1237" spans="1:16">
      <c r="A1237">
        <v>2236</v>
      </c>
      <c r="B1237" s="2" t="s">
        <v>1179</v>
      </c>
      <c r="C1237" t="s">
        <v>708</v>
      </c>
      <c r="D1237" t="s">
        <v>17</v>
      </c>
      <c r="E1237">
        <v>60</v>
      </c>
      <c r="F1237" t="str" cm="1">
        <f t="array" ref="F1237">_xlfn.IFS(Table1[[#This Row],[Age]]&gt;49,"OLD",Table1[[#This Row],[Age]]&gt;29,"MIDDLE AGE",Table1[[#This Row],[Age]]&gt;19,"YOUNG")</f>
        <v>OLD</v>
      </c>
      <c r="G1237" t="s">
        <v>22</v>
      </c>
      <c r="H1237" t="s">
        <v>35</v>
      </c>
      <c r="I1237" t="s">
        <v>58</v>
      </c>
      <c r="J1237" s="4">
        <v>588.57000000000005</v>
      </c>
      <c r="K1237">
        <v>5</v>
      </c>
      <c r="L1237" s="4">
        <v>2942.85</v>
      </c>
      <c r="M1237" s="4">
        <f>L1237-J1237</f>
        <v>2354.2799999999997</v>
      </c>
      <c r="N1237" s="4">
        <f t="shared" si="38"/>
        <v>117.71400000000001</v>
      </c>
      <c r="O1237" s="3">
        <f t="shared" si="39"/>
        <v>80</v>
      </c>
      <c r="P1237"/>
    </row>
    <row r="1238" spans="1:16">
      <c r="A1238">
        <v>2237</v>
      </c>
      <c r="B1238" s="2" t="s">
        <v>1256</v>
      </c>
      <c r="C1238" t="s">
        <v>709</v>
      </c>
      <c r="D1238" t="s">
        <v>12</v>
      </c>
      <c r="E1238">
        <v>47</v>
      </c>
      <c r="F1238" t="str" cm="1">
        <f t="array" ref="F1238">_xlfn.IFS(Table1[[#This Row],[Age]]&gt;49,"OLD",Table1[[#This Row],[Age]]&gt;29,"MIDDLE AGE",Table1[[#This Row],[Age]]&gt;19,"YOUNG")</f>
        <v>MIDDLE AGE</v>
      </c>
      <c r="G1238" t="s">
        <v>22</v>
      </c>
      <c r="H1238" t="s">
        <v>27</v>
      </c>
      <c r="I1238" t="s">
        <v>53</v>
      </c>
      <c r="J1238" s="4">
        <v>248.3</v>
      </c>
      <c r="K1238">
        <v>3</v>
      </c>
      <c r="L1238" s="4">
        <v>744.9</v>
      </c>
      <c r="M1238" s="4">
        <f>L1238-J1238</f>
        <v>496.59999999999997</v>
      </c>
      <c r="N1238" s="4">
        <f t="shared" si="38"/>
        <v>82.766666666666666</v>
      </c>
      <c r="O1238" s="3">
        <f t="shared" si="39"/>
        <v>66.666666666666657</v>
      </c>
      <c r="P1238"/>
    </row>
    <row r="1239" spans="1:16">
      <c r="A1239">
        <v>2238</v>
      </c>
      <c r="B1239" s="2" t="s">
        <v>1069</v>
      </c>
      <c r="C1239" t="s">
        <v>651</v>
      </c>
      <c r="D1239" t="s">
        <v>17</v>
      </c>
      <c r="E1239">
        <v>25</v>
      </c>
      <c r="F1239" t="str" cm="1">
        <f t="array" ref="F1239">_xlfn.IFS(Table1[[#This Row],[Age]]&gt;49,"OLD",Table1[[#This Row],[Age]]&gt;29,"MIDDLE AGE",Table1[[#This Row],[Age]]&gt;19,"YOUNG")</f>
        <v>YOUNG</v>
      </c>
      <c r="G1239" t="s">
        <v>25</v>
      </c>
      <c r="H1239" t="s">
        <v>40</v>
      </c>
      <c r="I1239" t="s">
        <v>74</v>
      </c>
      <c r="J1239" s="4">
        <v>739.55</v>
      </c>
      <c r="K1239">
        <v>5</v>
      </c>
      <c r="L1239" s="4">
        <v>3697.75</v>
      </c>
      <c r="M1239" s="4">
        <f>L1239-J1239</f>
        <v>2958.2</v>
      </c>
      <c r="N1239" s="4">
        <f t="shared" si="38"/>
        <v>147.91</v>
      </c>
      <c r="O1239" s="3">
        <f t="shared" si="39"/>
        <v>80</v>
      </c>
      <c r="P1239"/>
    </row>
    <row r="1240" spans="1:16">
      <c r="A1240">
        <v>2239</v>
      </c>
      <c r="B1240" s="2" t="s">
        <v>987</v>
      </c>
      <c r="C1240" t="s">
        <v>211</v>
      </c>
      <c r="D1240" t="s">
        <v>12</v>
      </c>
      <c r="E1240">
        <v>51</v>
      </c>
      <c r="F1240" t="str" cm="1">
        <f t="array" ref="F1240">_xlfn.IFS(Table1[[#This Row],[Age]]&gt;49,"OLD",Table1[[#This Row],[Age]]&gt;29,"MIDDLE AGE",Table1[[#This Row],[Age]]&gt;19,"YOUNG")</f>
        <v>OLD</v>
      </c>
      <c r="G1240" t="s">
        <v>25</v>
      </c>
      <c r="H1240" t="s">
        <v>14</v>
      </c>
      <c r="I1240" t="s">
        <v>38</v>
      </c>
      <c r="J1240" s="4">
        <v>729.37</v>
      </c>
      <c r="K1240">
        <v>3</v>
      </c>
      <c r="L1240" s="4">
        <v>2188.11</v>
      </c>
      <c r="M1240" s="4">
        <f>L1240-J1240</f>
        <v>1458.7400000000002</v>
      </c>
      <c r="N1240" s="4">
        <f t="shared" si="38"/>
        <v>243.12333333333333</v>
      </c>
      <c r="O1240" s="3">
        <f t="shared" si="39"/>
        <v>66.666666666666671</v>
      </c>
      <c r="P1240"/>
    </row>
    <row r="1241" spans="1:16">
      <c r="A1241">
        <v>2240</v>
      </c>
      <c r="B1241" s="2" t="s">
        <v>1227</v>
      </c>
      <c r="C1241" t="s">
        <v>162</v>
      </c>
      <c r="D1241" t="s">
        <v>12</v>
      </c>
      <c r="E1241">
        <v>64</v>
      </c>
      <c r="F1241" t="str" cm="1">
        <f t="array" ref="F1241">_xlfn.IFS(Table1[[#This Row],[Age]]&gt;49,"OLD",Table1[[#This Row],[Age]]&gt;29,"MIDDLE AGE",Table1[[#This Row],[Age]]&gt;19,"YOUNG")</f>
        <v>OLD</v>
      </c>
      <c r="G1241" t="s">
        <v>18</v>
      </c>
      <c r="H1241" t="s">
        <v>14</v>
      </c>
      <c r="I1241" t="s">
        <v>48</v>
      </c>
      <c r="J1241" s="4">
        <v>221.42</v>
      </c>
      <c r="K1241">
        <v>5</v>
      </c>
      <c r="L1241" s="4">
        <v>1107.0999999999999</v>
      </c>
      <c r="M1241" s="4">
        <f>L1241-J1241</f>
        <v>885.68</v>
      </c>
      <c r="N1241" s="4">
        <f t="shared" si="38"/>
        <v>44.283999999999999</v>
      </c>
      <c r="O1241" s="3">
        <f t="shared" si="39"/>
        <v>80</v>
      </c>
      <c r="P1241"/>
    </row>
    <row r="1242" spans="1:16">
      <c r="A1242">
        <v>2241</v>
      </c>
      <c r="B1242" s="2" t="s">
        <v>1226</v>
      </c>
      <c r="C1242" t="s">
        <v>573</v>
      </c>
      <c r="D1242" t="s">
        <v>12</v>
      </c>
      <c r="E1242">
        <v>26</v>
      </c>
      <c r="F1242" t="str" cm="1">
        <f t="array" ref="F1242">_xlfn.IFS(Table1[[#This Row],[Age]]&gt;49,"OLD",Table1[[#This Row],[Age]]&gt;29,"MIDDLE AGE",Table1[[#This Row],[Age]]&gt;19,"YOUNG")</f>
        <v>YOUNG</v>
      </c>
      <c r="G1242" t="s">
        <v>25</v>
      </c>
      <c r="H1242" t="s">
        <v>19</v>
      </c>
      <c r="I1242" t="s">
        <v>23</v>
      </c>
      <c r="J1242" s="4">
        <v>23.2</v>
      </c>
      <c r="K1242">
        <v>5</v>
      </c>
      <c r="L1242" s="4">
        <v>116</v>
      </c>
      <c r="M1242" s="4">
        <f>L1242-J1242</f>
        <v>92.8</v>
      </c>
      <c r="N1242" s="4">
        <f t="shared" si="38"/>
        <v>4.6399999999999997</v>
      </c>
      <c r="O1242" s="3">
        <f t="shared" si="39"/>
        <v>80</v>
      </c>
      <c r="P1242"/>
    </row>
    <row r="1243" spans="1:16">
      <c r="A1243">
        <v>2242</v>
      </c>
      <c r="B1243" s="2" t="s">
        <v>1176</v>
      </c>
      <c r="C1243" t="s">
        <v>235</v>
      </c>
      <c r="D1243" t="s">
        <v>17</v>
      </c>
      <c r="E1243">
        <v>37</v>
      </c>
      <c r="F1243" t="str" cm="1">
        <f t="array" ref="F1243">_xlfn.IFS(Table1[[#This Row],[Age]]&gt;49,"OLD",Table1[[#This Row],[Age]]&gt;29,"MIDDLE AGE",Table1[[#This Row],[Age]]&gt;19,"YOUNG")</f>
        <v>MIDDLE AGE</v>
      </c>
      <c r="G1243" t="s">
        <v>13</v>
      </c>
      <c r="H1243" t="s">
        <v>27</v>
      </c>
      <c r="I1243" t="s">
        <v>28</v>
      </c>
      <c r="J1243" s="4">
        <v>998.95</v>
      </c>
      <c r="K1243">
        <v>2</v>
      </c>
      <c r="L1243" s="4">
        <v>1997.9</v>
      </c>
      <c r="M1243" s="4">
        <f>L1243-J1243</f>
        <v>998.95</v>
      </c>
      <c r="N1243" s="4">
        <f t="shared" si="38"/>
        <v>499.47500000000002</v>
      </c>
      <c r="O1243" s="3">
        <f t="shared" si="39"/>
        <v>50</v>
      </c>
      <c r="P1243"/>
    </row>
    <row r="1244" spans="1:16">
      <c r="A1244">
        <v>2243</v>
      </c>
      <c r="B1244" s="2" t="s">
        <v>1069</v>
      </c>
      <c r="C1244" t="s">
        <v>500</v>
      </c>
      <c r="D1244" t="s">
        <v>12</v>
      </c>
      <c r="E1244">
        <v>57</v>
      </c>
      <c r="F1244" t="str" cm="1">
        <f t="array" ref="F1244">_xlfn.IFS(Table1[[#This Row],[Age]]&gt;49,"OLD",Table1[[#This Row],[Age]]&gt;29,"MIDDLE AGE",Table1[[#This Row],[Age]]&gt;19,"YOUNG")</f>
        <v>OLD</v>
      </c>
      <c r="G1244" t="s">
        <v>13</v>
      </c>
      <c r="H1244" t="s">
        <v>14</v>
      </c>
      <c r="I1244" t="s">
        <v>48</v>
      </c>
      <c r="J1244" s="4">
        <v>585.77</v>
      </c>
      <c r="K1244">
        <v>2</v>
      </c>
      <c r="L1244" s="4">
        <v>1171.54</v>
      </c>
      <c r="M1244" s="4">
        <f>L1244-J1244</f>
        <v>585.77</v>
      </c>
      <c r="N1244" s="4">
        <f t="shared" si="38"/>
        <v>292.88499999999999</v>
      </c>
      <c r="O1244" s="3">
        <f t="shared" si="39"/>
        <v>50</v>
      </c>
      <c r="P1244"/>
    </row>
    <row r="1245" spans="1:16">
      <c r="A1245">
        <v>2244</v>
      </c>
      <c r="B1245" s="2" t="s">
        <v>1256</v>
      </c>
      <c r="C1245" t="s">
        <v>284</v>
      </c>
      <c r="D1245" t="s">
        <v>12</v>
      </c>
      <c r="E1245">
        <v>42</v>
      </c>
      <c r="F1245" t="str" cm="1">
        <f t="array" ref="F1245">_xlfn.IFS(Table1[[#This Row],[Age]]&gt;49,"OLD",Table1[[#This Row],[Age]]&gt;29,"MIDDLE AGE",Table1[[#This Row],[Age]]&gt;19,"YOUNG")</f>
        <v>MIDDLE AGE</v>
      </c>
      <c r="G1245" t="s">
        <v>18</v>
      </c>
      <c r="H1245" t="s">
        <v>27</v>
      </c>
      <c r="I1245" t="s">
        <v>53</v>
      </c>
      <c r="J1245" s="4">
        <v>189.22</v>
      </c>
      <c r="K1245">
        <v>1</v>
      </c>
      <c r="L1245" s="4">
        <v>189.22</v>
      </c>
      <c r="M1245" s="4">
        <f>L1245-J1245</f>
        <v>0</v>
      </c>
      <c r="N1245" s="4">
        <f t="shared" si="38"/>
        <v>189.22</v>
      </c>
      <c r="O1245" s="3">
        <f t="shared" si="39"/>
        <v>0</v>
      </c>
      <c r="P1245"/>
    </row>
    <row r="1246" spans="1:16">
      <c r="A1246">
        <v>2245</v>
      </c>
      <c r="B1246" s="2" t="s">
        <v>1194</v>
      </c>
      <c r="C1246" t="s">
        <v>672</v>
      </c>
      <c r="D1246" t="s">
        <v>12</v>
      </c>
      <c r="E1246">
        <v>36</v>
      </c>
      <c r="F1246" t="str" cm="1">
        <f t="array" ref="F1246">_xlfn.IFS(Table1[[#This Row],[Age]]&gt;49,"OLD",Table1[[#This Row],[Age]]&gt;29,"MIDDLE AGE",Table1[[#This Row],[Age]]&gt;19,"YOUNG")</f>
        <v>MIDDLE AGE</v>
      </c>
      <c r="G1246" t="s">
        <v>25</v>
      </c>
      <c r="H1246" t="s">
        <v>40</v>
      </c>
      <c r="I1246" t="s">
        <v>76</v>
      </c>
      <c r="J1246" s="4">
        <v>290.73</v>
      </c>
      <c r="K1246">
        <v>2</v>
      </c>
      <c r="L1246" s="4">
        <v>581.46</v>
      </c>
      <c r="M1246" s="4">
        <f>L1246-J1246</f>
        <v>290.73</v>
      </c>
      <c r="N1246" s="4">
        <f t="shared" si="38"/>
        <v>145.36500000000001</v>
      </c>
      <c r="O1246" s="3">
        <f t="shared" si="39"/>
        <v>50</v>
      </c>
      <c r="P1246"/>
    </row>
    <row r="1247" spans="1:16">
      <c r="A1247">
        <v>2246</v>
      </c>
      <c r="B1247" s="2" t="s">
        <v>1053</v>
      </c>
      <c r="C1247" t="s">
        <v>103</v>
      </c>
      <c r="D1247" t="s">
        <v>17</v>
      </c>
      <c r="E1247">
        <v>22</v>
      </c>
      <c r="F1247" t="str" cm="1">
        <f t="array" ref="F1247">_xlfn.IFS(Table1[[#This Row],[Age]]&gt;49,"OLD",Table1[[#This Row],[Age]]&gt;29,"MIDDLE AGE",Table1[[#This Row],[Age]]&gt;19,"YOUNG")</f>
        <v>YOUNG</v>
      </c>
      <c r="G1247" t="s">
        <v>18</v>
      </c>
      <c r="H1247" t="s">
        <v>19</v>
      </c>
      <c r="I1247" t="s">
        <v>20</v>
      </c>
      <c r="J1247" s="4">
        <v>621.61</v>
      </c>
      <c r="K1247">
        <v>3</v>
      </c>
      <c r="L1247" s="4">
        <v>1864.83</v>
      </c>
      <c r="M1247" s="4">
        <f>L1247-J1247</f>
        <v>1243.2199999999998</v>
      </c>
      <c r="N1247" s="4">
        <f t="shared" si="38"/>
        <v>207.20333333333335</v>
      </c>
      <c r="O1247" s="3">
        <f t="shared" si="39"/>
        <v>66.666666666666657</v>
      </c>
      <c r="P1247"/>
    </row>
    <row r="1248" spans="1:16">
      <c r="A1248">
        <v>2247</v>
      </c>
      <c r="B1248" s="2" t="s">
        <v>996</v>
      </c>
      <c r="C1248" t="s">
        <v>100</v>
      </c>
      <c r="D1248" t="s">
        <v>17</v>
      </c>
      <c r="E1248">
        <v>28</v>
      </c>
      <c r="F1248" t="str" cm="1">
        <f t="array" ref="F1248">_xlfn.IFS(Table1[[#This Row],[Age]]&gt;49,"OLD",Table1[[#This Row],[Age]]&gt;29,"MIDDLE AGE",Table1[[#This Row],[Age]]&gt;19,"YOUNG")</f>
        <v>YOUNG</v>
      </c>
      <c r="G1248" t="s">
        <v>25</v>
      </c>
      <c r="H1248" t="s">
        <v>35</v>
      </c>
      <c r="I1248" t="s">
        <v>63</v>
      </c>
      <c r="J1248" s="4">
        <v>146.24</v>
      </c>
      <c r="K1248">
        <v>2</v>
      </c>
      <c r="L1248" s="4">
        <v>292.48</v>
      </c>
      <c r="M1248" s="4">
        <f>L1248-J1248</f>
        <v>146.24</v>
      </c>
      <c r="N1248" s="4">
        <f t="shared" si="38"/>
        <v>73.12</v>
      </c>
      <c r="O1248" s="3">
        <f t="shared" si="39"/>
        <v>50</v>
      </c>
      <c r="P1248"/>
    </row>
    <row r="1249" spans="1:16">
      <c r="A1249">
        <v>2248</v>
      </c>
      <c r="B1249" s="2" t="s">
        <v>1297</v>
      </c>
      <c r="C1249" t="s">
        <v>156</v>
      </c>
      <c r="D1249" t="s">
        <v>17</v>
      </c>
      <c r="E1249">
        <v>32</v>
      </c>
      <c r="F1249" t="str" cm="1">
        <f t="array" ref="F1249">_xlfn.IFS(Table1[[#This Row],[Age]]&gt;49,"OLD",Table1[[#This Row],[Age]]&gt;29,"MIDDLE AGE",Table1[[#This Row],[Age]]&gt;19,"YOUNG")</f>
        <v>MIDDLE AGE</v>
      </c>
      <c r="G1249" t="s">
        <v>22</v>
      </c>
      <c r="H1249" t="s">
        <v>40</v>
      </c>
      <c r="I1249" t="s">
        <v>41</v>
      </c>
      <c r="J1249" s="4">
        <v>46.91</v>
      </c>
      <c r="K1249">
        <v>1</v>
      </c>
      <c r="L1249" s="4">
        <v>46.91</v>
      </c>
      <c r="M1249" s="4">
        <f>L1249-J1249</f>
        <v>0</v>
      </c>
      <c r="N1249" s="4">
        <f t="shared" si="38"/>
        <v>46.91</v>
      </c>
      <c r="O1249" s="3">
        <f t="shared" si="39"/>
        <v>0</v>
      </c>
      <c r="P1249"/>
    </row>
    <row r="1250" spans="1:16">
      <c r="A1250">
        <v>2249</v>
      </c>
      <c r="B1250" s="2" t="s">
        <v>1260</v>
      </c>
      <c r="C1250" t="s">
        <v>644</v>
      </c>
      <c r="D1250" t="s">
        <v>17</v>
      </c>
      <c r="E1250">
        <v>25</v>
      </c>
      <c r="F1250" t="str" cm="1">
        <f t="array" ref="F1250">_xlfn.IFS(Table1[[#This Row],[Age]]&gt;49,"OLD",Table1[[#This Row],[Age]]&gt;29,"MIDDLE AGE",Table1[[#This Row],[Age]]&gt;19,"YOUNG")</f>
        <v>YOUNG</v>
      </c>
      <c r="G1250" t="s">
        <v>22</v>
      </c>
      <c r="H1250" t="s">
        <v>27</v>
      </c>
      <c r="I1250" t="s">
        <v>32</v>
      </c>
      <c r="J1250" s="4">
        <v>800.5</v>
      </c>
      <c r="K1250">
        <v>4</v>
      </c>
      <c r="L1250" s="4">
        <v>3202</v>
      </c>
      <c r="M1250" s="4">
        <f>L1250-J1250</f>
        <v>2401.5</v>
      </c>
      <c r="N1250" s="4">
        <f t="shared" si="38"/>
        <v>200.125</v>
      </c>
      <c r="O1250" s="3">
        <f t="shared" si="39"/>
        <v>75</v>
      </c>
      <c r="P1250"/>
    </row>
    <row r="1251" spans="1:16">
      <c r="A1251">
        <v>2250</v>
      </c>
      <c r="B1251" s="2" t="s">
        <v>1167</v>
      </c>
      <c r="C1251" t="s">
        <v>441</v>
      </c>
      <c r="D1251" t="s">
        <v>17</v>
      </c>
      <c r="E1251">
        <v>36</v>
      </c>
      <c r="F1251" t="str" cm="1">
        <f t="array" ref="F1251">_xlfn.IFS(Table1[[#This Row],[Age]]&gt;49,"OLD",Table1[[#This Row],[Age]]&gt;29,"MIDDLE AGE",Table1[[#This Row],[Age]]&gt;19,"YOUNG")</f>
        <v>MIDDLE AGE</v>
      </c>
      <c r="G1251" t="s">
        <v>22</v>
      </c>
      <c r="H1251" t="s">
        <v>27</v>
      </c>
      <c r="I1251" t="s">
        <v>53</v>
      </c>
      <c r="J1251" s="4">
        <v>718.69</v>
      </c>
      <c r="K1251">
        <v>3</v>
      </c>
      <c r="L1251" s="4">
        <v>2156.0700000000002</v>
      </c>
      <c r="M1251" s="4">
        <f>L1251-J1251</f>
        <v>1437.38</v>
      </c>
      <c r="N1251" s="4">
        <f t="shared" si="38"/>
        <v>239.56333333333336</v>
      </c>
      <c r="O1251" s="3">
        <f t="shared" si="39"/>
        <v>66.666666666666657</v>
      </c>
      <c r="P1251"/>
    </row>
    <row r="1252" spans="1:16">
      <c r="A1252">
        <v>2251</v>
      </c>
      <c r="B1252" s="2" t="s">
        <v>1029</v>
      </c>
      <c r="C1252" t="s">
        <v>581</v>
      </c>
      <c r="D1252" t="s">
        <v>12</v>
      </c>
      <c r="E1252">
        <v>40</v>
      </c>
      <c r="F1252" t="str" cm="1">
        <f t="array" ref="F1252">_xlfn.IFS(Table1[[#This Row],[Age]]&gt;49,"OLD",Table1[[#This Row],[Age]]&gt;29,"MIDDLE AGE",Table1[[#This Row],[Age]]&gt;19,"YOUNG")</f>
        <v>MIDDLE AGE</v>
      </c>
      <c r="G1252" t="s">
        <v>22</v>
      </c>
      <c r="H1252" t="s">
        <v>40</v>
      </c>
      <c r="I1252" t="s">
        <v>68</v>
      </c>
      <c r="J1252" s="4">
        <v>316.51</v>
      </c>
      <c r="K1252">
        <v>4</v>
      </c>
      <c r="L1252" s="4">
        <v>1266.04</v>
      </c>
      <c r="M1252" s="4">
        <f>L1252-J1252</f>
        <v>949.53</v>
      </c>
      <c r="N1252" s="4">
        <f t="shared" si="38"/>
        <v>79.127499999999998</v>
      </c>
      <c r="O1252" s="3">
        <f t="shared" si="39"/>
        <v>75</v>
      </c>
      <c r="P1252"/>
    </row>
    <row r="1253" spans="1:16">
      <c r="A1253">
        <v>2252</v>
      </c>
      <c r="B1253" s="2" t="s">
        <v>1107</v>
      </c>
      <c r="C1253" t="s">
        <v>710</v>
      </c>
      <c r="D1253" t="s">
        <v>17</v>
      </c>
      <c r="E1253">
        <v>44</v>
      </c>
      <c r="F1253" t="str" cm="1">
        <f t="array" ref="F1253">_xlfn.IFS(Table1[[#This Row],[Age]]&gt;49,"OLD",Table1[[#This Row],[Age]]&gt;29,"MIDDLE AGE",Table1[[#This Row],[Age]]&gt;19,"YOUNG")</f>
        <v>MIDDLE AGE</v>
      </c>
      <c r="G1253" t="s">
        <v>18</v>
      </c>
      <c r="H1253" t="s">
        <v>27</v>
      </c>
      <c r="I1253" t="s">
        <v>46</v>
      </c>
      <c r="J1253" s="4">
        <v>67.91</v>
      </c>
      <c r="K1253">
        <v>3</v>
      </c>
      <c r="L1253" s="4">
        <v>203.73</v>
      </c>
      <c r="M1253" s="4">
        <f>L1253-J1253</f>
        <v>135.82</v>
      </c>
      <c r="N1253" s="4">
        <f t="shared" si="38"/>
        <v>22.636666666666667</v>
      </c>
      <c r="O1253" s="3">
        <f t="shared" si="39"/>
        <v>66.666666666666657</v>
      </c>
      <c r="P1253"/>
    </row>
    <row r="1254" spans="1:16">
      <c r="A1254">
        <v>2253</v>
      </c>
      <c r="B1254" s="2" t="s">
        <v>1166</v>
      </c>
      <c r="C1254" t="s">
        <v>418</v>
      </c>
      <c r="D1254" t="s">
        <v>17</v>
      </c>
      <c r="E1254">
        <v>57</v>
      </c>
      <c r="F1254" t="str" cm="1">
        <f t="array" ref="F1254">_xlfn.IFS(Table1[[#This Row],[Age]]&gt;49,"OLD",Table1[[#This Row],[Age]]&gt;29,"MIDDLE AGE",Table1[[#This Row],[Age]]&gt;19,"YOUNG")</f>
        <v>OLD</v>
      </c>
      <c r="G1254" t="s">
        <v>18</v>
      </c>
      <c r="H1254" t="s">
        <v>35</v>
      </c>
      <c r="I1254" t="s">
        <v>63</v>
      </c>
      <c r="J1254" s="4">
        <v>491.41</v>
      </c>
      <c r="K1254">
        <v>1</v>
      </c>
      <c r="L1254" s="4">
        <v>491.41</v>
      </c>
      <c r="M1254" s="4">
        <f>L1254-J1254</f>
        <v>0</v>
      </c>
      <c r="N1254" s="4">
        <f t="shared" si="38"/>
        <v>491.41</v>
      </c>
      <c r="O1254" s="3">
        <f t="shared" si="39"/>
        <v>0</v>
      </c>
      <c r="P1254"/>
    </row>
    <row r="1255" spans="1:16">
      <c r="A1255">
        <v>2254</v>
      </c>
      <c r="B1255" s="2" t="s">
        <v>1237</v>
      </c>
      <c r="C1255" t="s">
        <v>145</v>
      </c>
      <c r="D1255" t="s">
        <v>17</v>
      </c>
      <c r="E1255">
        <v>49</v>
      </c>
      <c r="F1255" t="str" cm="1">
        <f t="array" ref="F1255">_xlfn.IFS(Table1[[#This Row],[Age]]&gt;49,"OLD",Table1[[#This Row],[Age]]&gt;29,"MIDDLE AGE",Table1[[#This Row],[Age]]&gt;19,"YOUNG")</f>
        <v>MIDDLE AGE</v>
      </c>
      <c r="G1255" t="s">
        <v>18</v>
      </c>
      <c r="H1255" t="s">
        <v>35</v>
      </c>
      <c r="I1255" t="s">
        <v>63</v>
      </c>
      <c r="J1255" s="4">
        <v>283.42</v>
      </c>
      <c r="K1255">
        <v>2</v>
      </c>
      <c r="L1255" s="4">
        <v>566.84</v>
      </c>
      <c r="M1255" s="4">
        <f>L1255-J1255</f>
        <v>283.42</v>
      </c>
      <c r="N1255" s="4">
        <f t="shared" si="38"/>
        <v>141.71</v>
      </c>
      <c r="O1255" s="3">
        <f t="shared" si="39"/>
        <v>50</v>
      </c>
      <c r="P1255"/>
    </row>
    <row r="1256" spans="1:16">
      <c r="A1256">
        <v>2255</v>
      </c>
      <c r="B1256" s="2" t="s">
        <v>1034</v>
      </c>
      <c r="C1256" t="s">
        <v>711</v>
      </c>
      <c r="D1256" t="s">
        <v>12</v>
      </c>
      <c r="E1256">
        <v>43</v>
      </c>
      <c r="F1256" t="str" cm="1">
        <f t="array" ref="F1256">_xlfn.IFS(Table1[[#This Row],[Age]]&gt;49,"OLD",Table1[[#This Row],[Age]]&gt;29,"MIDDLE AGE",Table1[[#This Row],[Age]]&gt;19,"YOUNG")</f>
        <v>MIDDLE AGE</v>
      </c>
      <c r="G1256" t="s">
        <v>13</v>
      </c>
      <c r="H1256" t="s">
        <v>27</v>
      </c>
      <c r="I1256" t="s">
        <v>32</v>
      </c>
      <c r="J1256" s="4">
        <v>403.8</v>
      </c>
      <c r="K1256">
        <v>4</v>
      </c>
      <c r="L1256" s="4">
        <v>1615.2</v>
      </c>
      <c r="M1256" s="4">
        <f>L1256-J1256</f>
        <v>1211.4000000000001</v>
      </c>
      <c r="N1256" s="4">
        <f t="shared" si="38"/>
        <v>100.95</v>
      </c>
      <c r="O1256" s="3">
        <f t="shared" si="39"/>
        <v>75</v>
      </c>
      <c r="P1256"/>
    </row>
    <row r="1257" spans="1:16">
      <c r="A1257">
        <v>2256</v>
      </c>
      <c r="B1257" s="2" t="s">
        <v>1272</v>
      </c>
      <c r="C1257" t="s">
        <v>364</v>
      </c>
      <c r="D1257" t="s">
        <v>17</v>
      </c>
      <c r="E1257">
        <v>44</v>
      </c>
      <c r="F1257" t="str" cm="1">
        <f t="array" ref="F1257">_xlfn.IFS(Table1[[#This Row],[Age]]&gt;49,"OLD",Table1[[#This Row],[Age]]&gt;29,"MIDDLE AGE",Table1[[#This Row],[Age]]&gt;19,"YOUNG")</f>
        <v>MIDDLE AGE</v>
      </c>
      <c r="G1257" t="s">
        <v>22</v>
      </c>
      <c r="H1257" t="s">
        <v>27</v>
      </c>
      <c r="I1257" t="s">
        <v>46</v>
      </c>
      <c r="J1257" s="4">
        <v>281.23</v>
      </c>
      <c r="K1257">
        <v>4</v>
      </c>
      <c r="L1257" s="4">
        <v>1124.92</v>
      </c>
      <c r="M1257" s="4">
        <f>L1257-J1257</f>
        <v>843.69</v>
      </c>
      <c r="N1257" s="4">
        <f t="shared" si="38"/>
        <v>70.307500000000005</v>
      </c>
      <c r="O1257" s="3">
        <f t="shared" si="39"/>
        <v>75</v>
      </c>
      <c r="P1257"/>
    </row>
    <row r="1258" spans="1:16">
      <c r="A1258">
        <v>2257</v>
      </c>
      <c r="B1258" s="2" t="s">
        <v>1298</v>
      </c>
      <c r="C1258" t="s">
        <v>699</v>
      </c>
      <c r="D1258" t="s">
        <v>17</v>
      </c>
      <c r="E1258">
        <v>36</v>
      </c>
      <c r="F1258" t="str" cm="1">
        <f t="array" ref="F1258">_xlfn.IFS(Table1[[#This Row],[Age]]&gt;49,"OLD",Table1[[#This Row],[Age]]&gt;29,"MIDDLE AGE",Table1[[#This Row],[Age]]&gt;19,"YOUNG")</f>
        <v>MIDDLE AGE</v>
      </c>
      <c r="G1258" t="s">
        <v>22</v>
      </c>
      <c r="H1258" t="s">
        <v>35</v>
      </c>
      <c r="I1258" t="s">
        <v>64</v>
      </c>
      <c r="J1258" s="4">
        <v>183.51</v>
      </c>
      <c r="K1258">
        <v>2</v>
      </c>
      <c r="L1258" s="4">
        <v>367.02</v>
      </c>
      <c r="M1258" s="4">
        <f>L1258-J1258</f>
        <v>183.51</v>
      </c>
      <c r="N1258" s="4">
        <f t="shared" si="38"/>
        <v>91.754999999999995</v>
      </c>
      <c r="O1258" s="3">
        <f t="shared" si="39"/>
        <v>50</v>
      </c>
      <c r="P1258"/>
    </row>
    <row r="1259" spans="1:16">
      <c r="A1259">
        <v>2258</v>
      </c>
      <c r="B1259" s="2" t="s">
        <v>1267</v>
      </c>
      <c r="C1259" t="s">
        <v>118</v>
      </c>
      <c r="D1259" t="s">
        <v>12</v>
      </c>
      <c r="E1259">
        <v>59</v>
      </c>
      <c r="F1259" t="str" cm="1">
        <f t="array" ref="F1259">_xlfn.IFS(Table1[[#This Row],[Age]]&gt;49,"OLD",Table1[[#This Row],[Age]]&gt;29,"MIDDLE AGE",Table1[[#This Row],[Age]]&gt;19,"YOUNG")</f>
        <v>OLD</v>
      </c>
      <c r="G1259" t="s">
        <v>22</v>
      </c>
      <c r="H1259" t="s">
        <v>27</v>
      </c>
      <c r="I1259" t="s">
        <v>46</v>
      </c>
      <c r="J1259" s="4">
        <v>393.12</v>
      </c>
      <c r="K1259">
        <v>1</v>
      </c>
      <c r="L1259" s="4">
        <v>393.12</v>
      </c>
      <c r="M1259" s="4">
        <f>L1259-J1259</f>
        <v>0</v>
      </c>
      <c r="N1259" s="4">
        <f t="shared" si="38"/>
        <v>393.12</v>
      </c>
      <c r="O1259" s="3">
        <f t="shared" si="39"/>
        <v>0</v>
      </c>
      <c r="P1259"/>
    </row>
    <row r="1260" spans="1:16">
      <c r="A1260">
        <v>2259</v>
      </c>
      <c r="B1260" s="2" t="s">
        <v>1037</v>
      </c>
      <c r="C1260" t="s">
        <v>567</v>
      </c>
      <c r="D1260" t="s">
        <v>17</v>
      </c>
      <c r="E1260">
        <v>46</v>
      </c>
      <c r="F1260" t="str" cm="1">
        <f t="array" ref="F1260">_xlfn.IFS(Table1[[#This Row],[Age]]&gt;49,"OLD",Table1[[#This Row],[Age]]&gt;29,"MIDDLE AGE",Table1[[#This Row],[Age]]&gt;19,"YOUNG")</f>
        <v>MIDDLE AGE</v>
      </c>
      <c r="G1260" t="s">
        <v>25</v>
      </c>
      <c r="H1260" t="s">
        <v>14</v>
      </c>
      <c r="I1260" t="s">
        <v>38</v>
      </c>
      <c r="J1260" s="4">
        <v>965.25</v>
      </c>
      <c r="K1260">
        <v>2</v>
      </c>
      <c r="L1260" s="4">
        <v>1930.5</v>
      </c>
      <c r="M1260" s="4">
        <f>L1260-J1260</f>
        <v>965.25</v>
      </c>
      <c r="N1260" s="4">
        <f t="shared" si="38"/>
        <v>482.625</v>
      </c>
      <c r="O1260" s="3">
        <f t="shared" si="39"/>
        <v>50</v>
      </c>
      <c r="P1260"/>
    </row>
    <row r="1261" spans="1:16">
      <c r="A1261">
        <v>2260</v>
      </c>
      <c r="B1261" s="2" t="s">
        <v>1130</v>
      </c>
      <c r="C1261" t="s">
        <v>522</v>
      </c>
      <c r="D1261" t="s">
        <v>12</v>
      </c>
      <c r="E1261">
        <v>56</v>
      </c>
      <c r="F1261" t="str" cm="1">
        <f t="array" ref="F1261">_xlfn.IFS(Table1[[#This Row],[Age]]&gt;49,"OLD",Table1[[#This Row],[Age]]&gt;29,"MIDDLE AGE",Table1[[#This Row],[Age]]&gt;19,"YOUNG")</f>
        <v>OLD</v>
      </c>
      <c r="G1261" t="s">
        <v>25</v>
      </c>
      <c r="H1261" t="s">
        <v>19</v>
      </c>
      <c r="I1261" t="s">
        <v>20</v>
      </c>
      <c r="J1261" s="4">
        <v>273.57</v>
      </c>
      <c r="K1261">
        <v>5</v>
      </c>
      <c r="L1261" s="4">
        <v>1367.85</v>
      </c>
      <c r="M1261" s="4">
        <f>L1261-J1261</f>
        <v>1094.28</v>
      </c>
      <c r="N1261" s="4">
        <f t="shared" si="38"/>
        <v>54.713999999999999</v>
      </c>
      <c r="O1261" s="3">
        <f t="shared" si="39"/>
        <v>80</v>
      </c>
      <c r="P1261"/>
    </row>
    <row r="1262" spans="1:16">
      <c r="A1262">
        <v>2261</v>
      </c>
      <c r="B1262" s="2" t="s">
        <v>1228</v>
      </c>
      <c r="C1262" t="s">
        <v>454</v>
      </c>
      <c r="D1262" t="s">
        <v>12</v>
      </c>
      <c r="E1262">
        <v>58</v>
      </c>
      <c r="F1262" t="str" cm="1">
        <f t="array" ref="F1262">_xlfn.IFS(Table1[[#This Row],[Age]]&gt;49,"OLD",Table1[[#This Row],[Age]]&gt;29,"MIDDLE AGE",Table1[[#This Row],[Age]]&gt;19,"YOUNG")</f>
        <v>OLD</v>
      </c>
      <c r="G1262" t="s">
        <v>13</v>
      </c>
      <c r="H1262" t="s">
        <v>14</v>
      </c>
      <c r="I1262" t="s">
        <v>43</v>
      </c>
      <c r="J1262" s="4">
        <v>342.61</v>
      </c>
      <c r="K1262">
        <v>5</v>
      </c>
      <c r="L1262" s="4">
        <v>1713.05</v>
      </c>
      <c r="M1262" s="4">
        <f>L1262-J1262</f>
        <v>1370.44</v>
      </c>
      <c r="N1262" s="4">
        <f t="shared" si="38"/>
        <v>68.522000000000006</v>
      </c>
      <c r="O1262" s="3">
        <f t="shared" si="39"/>
        <v>80</v>
      </c>
      <c r="P1262"/>
    </row>
    <row r="1263" spans="1:16">
      <c r="A1263">
        <v>2262</v>
      </c>
      <c r="B1263" s="2" t="s">
        <v>1236</v>
      </c>
      <c r="C1263" t="s">
        <v>686</v>
      </c>
      <c r="D1263" t="s">
        <v>12</v>
      </c>
      <c r="E1263">
        <v>50</v>
      </c>
      <c r="F1263" t="str" cm="1">
        <f t="array" ref="F1263">_xlfn.IFS(Table1[[#This Row],[Age]]&gt;49,"OLD",Table1[[#This Row],[Age]]&gt;29,"MIDDLE AGE",Table1[[#This Row],[Age]]&gt;19,"YOUNG")</f>
        <v>OLD</v>
      </c>
      <c r="G1263" t="s">
        <v>13</v>
      </c>
      <c r="H1263" t="s">
        <v>27</v>
      </c>
      <c r="I1263" t="s">
        <v>46</v>
      </c>
      <c r="J1263" s="4">
        <v>335.95</v>
      </c>
      <c r="K1263">
        <v>5</v>
      </c>
      <c r="L1263" s="4">
        <v>1679.75</v>
      </c>
      <c r="M1263" s="4">
        <f>L1263-J1263</f>
        <v>1343.8</v>
      </c>
      <c r="N1263" s="4">
        <f t="shared" si="38"/>
        <v>67.19</v>
      </c>
      <c r="O1263" s="3">
        <f t="shared" si="39"/>
        <v>80</v>
      </c>
      <c r="P1263"/>
    </row>
    <row r="1264" spans="1:16">
      <c r="A1264">
        <v>2263</v>
      </c>
      <c r="B1264" s="2" t="s">
        <v>979</v>
      </c>
      <c r="C1264" t="s">
        <v>603</v>
      </c>
      <c r="D1264" t="s">
        <v>12</v>
      </c>
      <c r="E1264">
        <v>36</v>
      </c>
      <c r="F1264" t="str" cm="1">
        <f t="array" ref="F1264">_xlfn.IFS(Table1[[#This Row],[Age]]&gt;49,"OLD",Table1[[#This Row],[Age]]&gt;29,"MIDDLE AGE",Table1[[#This Row],[Age]]&gt;19,"YOUNG")</f>
        <v>MIDDLE AGE</v>
      </c>
      <c r="G1264" t="s">
        <v>25</v>
      </c>
      <c r="H1264" t="s">
        <v>27</v>
      </c>
      <c r="I1264" t="s">
        <v>46</v>
      </c>
      <c r="J1264" s="4">
        <v>485.49</v>
      </c>
      <c r="K1264">
        <v>4</v>
      </c>
      <c r="L1264" s="4">
        <v>1941.96</v>
      </c>
      <c r="M1264" s="4">
        <f>L1264-J1264</f>
        <v>1456.47</v>
      </c>
      <c r="N1264" s="4">
        <f t="shared" si="38"/>
        <v>121.3725</v>
      </c>
      <c r="O1264" s="3">
        <f t="shared" si="39"/>
        <v>75</v>
      </c>
      <c r="P1264"/>
    </row>
    <row r="1265" spans="1:16">
      <c r="A1265">
        <v>2264</v>
      </c>
      <c r="B1265" s="2" t="s">
        <v>1200</v>
      </c>
      <c r="C1265" t="s">
        <v>148</v>
      </c>
      <c r="D1265" t="s">
        <v>12</v>
      </c>
      <c r="E1265">
        <v>54</v>
      </c>
      <c r="F1265" t="str" cm="1">
        <f t="array" ref="F1265">_xlfn.IFS(Table1[[#This Row],[Age]]&gt;49,"OLD",Table1[[#This Row],[Age]]&gt;29,"MIDDLE AGE",Table1[[#This Row],[Age]]&gt;19,"YOUNG")</f>
        <v>OLD</v>
      </c>
      <c r="G1265" t="s">
        <v>25</v>
      </c>
      <c r="H1265" t="s">
        <v>19</v>
      </c>
      <c r="I1265" t="s">
        <v>23</v>
      </c>
      <c r="J1265" s="4">
        <v>845.07</v>
      </c>
      <c r="K1265">
        <v>4</v>
      </c>
      <c r="L1265" s="4">
        <v>3380.28</v>
      </c>
      <c r="M1265" s="4">
        <f>L1265-J1265</f>
        <v>2535.21</v>
      </c>
      <c r="N1265" s="4">
        <f t="shared" si="38"/>
        <v>211.26750000000001</v>
      </c>
      <c r="O1265" s="3">
        <f t="shared" si="39"/>
        <v>75</v>
      </c>
      <c r="P1265"/>
    </row>
    <row r="1266" spans="1:16">
      <c r="A1266">
        <v>2265</v>
      </c>
      <c r="B1266" s="2" t="s">
        <v>1126</v>
      </c>
      <c r="C1266" t="s">
        <v>459</v>
      </c>
      <c r="D1266" t="s">
        <v>17</v>
      </c>
      <c r="E1266">
        <v>36</v>
      </c>
      <c r="F1266" t="str" cm="1">
        <f t="array" ref="F1266">_xlfn.IFS(Table1[[#This Row],[Age]]&gt;49,"OLD",Table1[[#This Row],[Age]]&gt;29,"MIDDLE AGE",Table1[[#This Row],[Age]]&gt;19,"YOUNG")</f>
        <v>MIDDLE AGE</v>
      </c>
      <c r="G1266" t="s">
        <v>18</v>
      </c>
      <c r="H1266" t="s">
        <v>27</v>
      </c>
      <c r="I1266" t="s">
        <v>46</v>
      </c>
      <c r="J1266" s="4">
        <v>408.1</v>
      </c>
      <c r="K1266">
        <v>1</v>
      </c>
      <c r="L1266" s="4">
        <v>408.1</v>
      </c>
      <c r="M1266" s="4">
        <f>L1266-J1266</f>
        <v>0</v>
      </c>
      <c r="N1266" s="4">
        <f t="shared" si="38"/>
        <v>408.1</v>
      </c>
      <c r="O1266" s="3">
        <f t="shared" si="39"/>
        <v>0</v>
      </c>
      <c r="P1266"/>
    </row>
    <row r="1267" spans="1:16">
      <c r="A1267">
        <v>2266</v>
      </c>
      <c r="B1267" s="2" t="s">
        <v>970</v>
      </c>
      <c r="C1267" t="s">
        <v>504</v>
      </c>
      <c r="D1267" t="s">
        <v>12</v>
      </c>
      <c r="E1267">
        <v>50</v>
      </c>
      <c r="F1267" t="str" cm="1">
        <f t="array" ref="F1267">_xlfn.IFS(Table1[[#This Row],[Age]]&gt;49,"OLD",Table1[[#This Row],[Age]]&gt;29,"MIDDLE AGE",Table1[[#This Row],[Age]]&gt;19,"YOUNG")</f>
        <v>OLD</v>
      </c>
      <c r="G1267" t="s">
        <v>18</v>
      </c>
      <c r="H1267" t="s">
        <v>19</v>
      </c>
      <c r="I1267" t="s">
        <v>51</v>
      </c>
      <c r="J1267" s="4">
        <v>808.09</v>
      </c>
      <c r="K1267">
        <v>3</v>
      </c>
      <c r="L1267" s="4">
        <v>2424.27</v>
      </c>
      <c r="M1267" s="4">
        <f>L1267-J1267</f>
        <v>1616.1799999999998</v>
      </c>
      <c r="N1267" s="4">
        <f t="shared" si="38"/>
        <v>269.36333333333334</v>
      </c>
      <c r="O1267" s="3">
        <f t="shared" si="39"/>
        <v>66.666666666666657</v>
      </c>
      <c r="P1267"/>
    </row>
    <row r="1268" spans="1:16">
      <c r="A1268">
        <v>2267</v>
      </c>
      <c r="B1268" s="2" t="s">
        <v>977</v>
      </c>
      <c r="C1268" t="s">
        <v>622</v>
      </c>
      <c r="D1268" t="s">
        <v>12</v>
      </c>
      <c r="E1268">
        <v>64</v>
      </c>
      <c r="F1268" t="str" cm="1">
        <f t="array" ref="F1268">_xlfn.IFS(Table1[[#This Row],[Age]]&gt;49,"OLD",Table1[[#This Row],[Age]]&gt;29,"MIDDLE AGE",Table1[[#This Row],[Age]]&gt;19,"YOUNG")</f>
        <v>OLD</v>
      </c>
      <c r="G1268" t="s">
        <v>25</v>
      </c>
      <c r="H1268" t="s">
        <v>35</v>
      </c>
      <c r="I1268" t="s">
        <v>64</v>
      </c>
      <c r="J1268" s="4">
        <v>123.86</v>
      </c>
      <c r="K1268">
        <v>2</v>
      </c>
      <c r="L1268" s="4">
        <v>247.72</v>
      </c>
      <c r="M1268" s="4">
        <f>L1268-J1268</f>
        <v>123.86</v>
      </c>
      <c r="N1268" s="4">
        <f t="shared" si="38"/>
        <v>61.93</v>
      </c>
      <c r="O1268" s="3">
        <f t="shared" si="39"/>
        <v>50</v>
      </c>
      <c r="P1268"/>
    </row>
    <row r="1269" spans="1:16">
      <c r="A1269">
        <v>2268</v>
      </c>
      <c r="B1269" s="2" t="s">
        <v>1047</v>
      </c>
      <c r="C1269" t="s">
        <v>273</v>
      </c>
      <c r="D1269" t="s">
        <v>17</v>
      </c>
      <c r="E1269">
        <v>33</v>
      </c>
      <c r="F1269" t="str" cm="1">
        <f t="array" ref="F1269">_xlfn.IFS(Table1[[#This Row],[Age]]&gt;49,"OLD",Table1[[#This Row],[Age]]&gt;29,"MIDDLE AGE",Table1[[#This Row],[Age]]&gt;19,"YOUNG")</f>
        <v>MIDDLE AGE</v>
      </c>
      <c r="G1269" t="s">
        <v>22</v>
      </c>
      <c r="H1269" t="s">
        <v>19</v>
      </c>
      <c r="I1269" t="s">
        <v>80</v>
      </c>
      <c r="J1269" s="4">
        <v>895.96</v>
      </c>
      <c r="K1269">
        <v>3</v>
      </c>
      <c r="L1269" s="4">
        <v>2687.88</v>
      </c>
      <c r="M1269" s="4">
        <f>L1269-J1269</f>
        <v>1791.92</v>
      </c>
      <c r="N1269" s="4">
        <f t="shared" si="38"/>
        <v>298.65333333333336</v>
      </c>
      <c r="O1269" s="3">
        <f t="shared" si="39"/>
        <v>66.666666666666657</v>
      </c>
      <c r="P1269"/>
    </row>
    <row r="1270" spans="1:16">
      <c r="A1270">
        <v>2269</v>
      </c>
      <c r="B1270" s="2" t="s">
        <v>993</v>
      </c>
      <c r="C1270" t="s">
        <v>586</v>
      </c>
      <c r="D1270" t="s">
        <v>12</v>
      </c>
      <c r="E1270">
        <v>40</v>
      </c>
      <c r="F1270" t="str" cm="1">
        <f t="array" ref="F1270">_xlfn.IFS(Table1[[#This Row],[Age]]&gt;49,"OLD",Table1[[#This Row],[Age]]&gt;29,"MIDDLE AGE",Table1[[#This Row],[Age]]&gt;19,"YOUNG")</f>
        <v>MIDDLE AGE</v>
      </c>
      <c r="G1270" t="s">
        <v>25</v>
      </c>
      <c r="H1270" t="s">
        <v>19</v>
      </c>
      <c r="I1270" t="s">
        <v>23</v>
      </c>
      <c r="J1270" s="4">
        <v>193.45</v>
      </c>
      <c r="K1270">
        <v>4</v>
      </c>
      <c r="L1270" s="4">
        <v>773.8</v>
      </c>
      <c r="M1270" s="4">
        <f>L1270-J1270</f>
        <v>580.34999999999991</v>
      </c>
      <c r="N1270" s="4">
        <f t="shared" si="38"/>
        <v>48.362499999999997</v>
      </c>
      <c r="O1270" s="3">
        <f t="shared" si="39"/>
        <v>74.999999999999986</v>
      </c>
      <c r="P1270"/>
    </row>
    <row r="1271" spans="1:16">
      <c r="A1271">
        <v>2270</v>
      </c>
      <c r="B1271" s="2" t="s">
        <v>1204</v>
      </c>
      <c r="C1271" t="s">
        <v>501</v>
      </c>
      <c r="D1271" t="s">
        <v>17</v>
      </c>
      <c r="E1271">
        <v>24</v>
      </c>
      <c r="F1271" t="str" cm="1">
        <f t="array" ref="F1271">_xlfn.IFS(Table1[[#This Row],[Age]]&gt;49,"OLD",Table1[[#This Row],[Age]]&gt;29,"MIDDLE AGE",Table1[[#This Row],[Age]]&gt;19,"YOUNG")</f>
        <v>YOUNG</v>
      </c>
      <c r="G1271" t="s">
        <v>18</v>
      </c>
      <c r="H1271" t="s">
        <v>14</v>
      </c>
      <c r="I1271" t="s">
        <v>43</v>
      </c>
      <c r="J1271" s="4">
        <v>48.81</v>
      </c>
      <c r="K1271">
        <v>2</v>
      </c>
      <c r="L1271" s="4">
        <v>97.62</v>
      </c>
      <c r="M1271" s="4">
        <f>L1271-J1271</f>
        <v>48.81</v>
      </c>
      <c r="N1271" s="4">
        <f t="shared" si="38"/>
        <v>24.405000000000001</v>
      </c>
      <c r="O1271" s="3">
        <f t="shared" si="39"/>
        <v>50</v>
      </c>
      <c r="P1271"/>
    </row>
    <row r="1272" spans="1:16">
      <c r="A1272">
        <v>2271</v>
      </c>
      <c r="B1272" s="2" t="s">
        <v>996</v>
      </c>
      <c r="C1272" t="s">
        <v>375</v>
      </c>
      <c r="D1272" t="s">
        <v>17</v>
      </c>
      <c r="E1272">
        <v>43</v>
      </c>
      <c r="F1272" t="str" cm="1">
        <f t="array" ref="F1272">_xlfn.IFS(Table1[[#This Row],[Age]]&gt;49,"OLD",Table1[[#This Row],[Age]]&gt;29,"MIDDLE AGE",Table1[[#This Row],[Age]]&gt;19,"YOUNG")</f>
        <v>MIDDLE AGE</v>
      </c>
      <c r="G1272" t="s">
        <v>13</v>
      </c>
      <c r="H1272" t="s">
        <v>27</v>
      </c>
      <c r="I1272" t="s">
        <v>46</v>
      </c>
      <c r="J1272" s="4">
        <v>166.77</v>
      </c>
      <c r="K1272">
        <v>4</v>
      </c>
      <c r="L1272" s="4">
        <v>667.08</v>
      </c>
      <c r="M1272" s="4">
        <f>L1272-J1272</f>
        <v>500.31000000000006</v>
      </c>
      <c r="N1272" s="4">
        <f t="shared" si="38"/>
        <v>41.692500000000003</v>
      </c>
      <c r="O1272" s="3">
        <f t="shared" si="39"/>
        <v>75</v>
      </c>
      <c r="P1272"/>
    </row>
    <row r="1273" spans="1:16">
      <c r="A1273">
        <v>2272</v>
      </c>
      <c r="B1273" s="2" t="s">
        <v>1145</v>
      </c>
      <c r="C1273" t="s">
        <v>712</v>
      </c>
      <c r="D1273" t="s">
        <v>17</v>
      </c>
      <c r="E1273">
        <v>49</v>
      </c>
      <c r="F1273" t="str" cm="1">
        <f t="array" ref="F1273">_xlfn.IFS(Table1[[#This Row],[Age]]&gt;49,"OLD",Table1[[#This Row],[Age]]&gt;29,"MIDDLE AGE",Table1[[#This Row],[Age]]&gt;19,"YOUNG")</f>
        <v>MIDDLE AGE</v>
      </c>
      <c r="G1273" t="s">
        <v>25</v>
      </c>
      <c r="H1273" t="s">
        <v>35</v>
      </c>
      <c r="I1273" t="s">
        <v>36</v>
      </c>
      <c r="J1273" s="4">
        <v>198.84</v>
      </c>
      <c r="K1273">
        <v>1</v>
      </c>
      <c r="L1273" s="4">
        <v>198.84</v>
      </c>
      <c r="M1273" s="4">
        <f>L1273-J1273</f>
        <v>0</v>
      </c>
      <c r="N1273" s="4">
        <f t="shared" si="38"/>
        <v>198.84</v>
      </c>
      <c r="O1273" s="3">
        <f t="shared" si="39"/>
        <v>0</v>
      </c>
      <c r="P1273"/>
    </row>
    <row r="1274" spans="1:16">
      <c r="A1274">
        <v>2273</v>
      </c>
      <c r="B1274" s="2" t="s">
        <v>1059</v>
      </c>
      <c r="C1274" t="s">
        <v>229</v>
      </c>
      <c r="D1274" t="s">
        <v>12</v>
      </c>
      <c r="E1274">
        <v>29</v>
      </c>
      <c r="F1274" t="str" cm="1">
        <f t="array" ref="F1274">_xlfn.IFS(Table1[[#This Row],[Age]]&gt;49,"OLD",Table1[[#This Row],[Age]]&gt;29,"MIDDLE AGE",Table1[[#This Row],[Age]]&gt;19,"YOUNG")</f>
        <v>YOUNG</v>
      </c>
      <c r="G1274" t="s">
        <v>25</v>
      </c>
      <c r="H1274" t="s">
        <v>40</v>
      </c>
      <c r="I1274" t="s">
        <v>41</v>
      </c>
      <c r="J1274" s="4">
        <v>513.41999999999996</v>
      </c>
      <c r="K1274">
        <v>2</v>
      </c>
      <c r="L1274" s="4">
        <v>1026.8399999999999</v>
      </c>
      <c r="M1274" s="4">
        <f>L1274-J1274</f>
        <v>513.41999999999996</v>
      </c>
      <c r="N1274" s="4">
        <f t="shared" si="38"/>
        <v>256.70999999999998</v>
      </c>
      <c r="O1274" s="3">
        <f t="shared" si="39"/>
        <v>50</v>
      </c>
      <c r="P1274"/>
    </row>
    <row r="1275" spans="1:16">
      <c r="A1275">
        <v>2274</v>
      </c>
      <c r="B1275" s="2" t="s">
        <v>1046</v>
      </c>
      <c r="C1275" t="s">
        <v>266</v>
      </c>
      <c r="D1275" t="s">
        <v>12</v>
      </c>
      <c r="E1275">
        <v>25</v>
      </c>
      <c r="F1275" t="str" cm="1">
        <f t="array" ref="F1275">_xlfn.IFS(Table1[[#This Row],[Age]]&gt;49,"OLD",Table1[[#This Row],[Age]]&gt;29,"MIDDLE AGE",Table1[[#This Row],[Age]]&gt;19,"YOUNG")</f>
        <v>YOUNG</v>
      </c>
      <c r="G1275" t="s">
        <v>22</v>
      </c>
      <c r="H1275" t="s">
        <v>19</v>
      </c>
      <c r="I1275" t="s">
        <v>23</v>
      </c>
      <c r="J1275" s="4">
        <v>455.44</v>
      </c>
      <c r="K1275">
        <v>4</v>
      </c>
      <c r="L1275" s="4">
        <v>1821.76</v>
      </c>
      <c r="M1275" s="4">
        <f>L1275-J1275</f>
        <v>1366.32</v>
      </c>
      <c r="N1275" s="4">
        <f t="shared" si="38"/>
        <v>113.86</v>
      </c>
      <c r="O1275" s="3">
        <f t="shared" si="39"/>
        <v>75</v>
      </c>
      <c r="P1275"/>
    </row>
    <row r="1276" spans="1:16">
      <c r="A1276">
        <v>2275</v>
      </c>
      <c r="B1276" s="2" t="s">
        <v>1001</v>
      </c>
      <c r="C1276" t="s">
        <v>73</v>
      </c>
      <c r="D1276" t="s">
        <v>12</v>
      </c>
      <c r="E1276">
        <v>22</v>
      </c>
      <c r="F1276" t="str" cm="1">
        <f t="array" ref="F1276">_xlfn.IFS(Table1[[#This Row],[Age]]&gt;49,"OLD",Table1[[#This Row],[Age]]&gt;29,"MIDDLE AGE",Table1[[#This Row],[Age]]&gt;19,"YOUNG")</f>
        <v>YOUNG</v>
      </c>
      <c r="G1276" t="s">
        <v>13</v>
      </c>
      <c r="H1276" t="s">
        <v>40</v>
      </c>
      <c r="I1276" t="s">
        <v>74</v>
      </c>
      <c r="J1276" s="4">
        <v>718.72</v>
      </c>
      <c r="K1276">
        <v>5</v>
      </c>
      <c r="L1276" s="4">
        <v>3593.6</v>
      </c>
      <c r="M1276" s="4">
        <f>L1276-J1276</f>
        <v>2874.88</v>
      </c>
      <c r="N1276" s="4">
        <f t="shared" si="38"/>
        <v>143.744</v>
      </c>
      <c r="O1276" s="3">
        <f t="shared" si="39"/>
        <v>80</v>
      </c>
      <c r="P1276"/>
    </row>
    <row r="1277" spans="1:16">
      <c r="A1277">
        <v>2276</v>
      </c>
      <c r="B1277" s="2" t="s">
        <v>1265</v>
      </c>
      <c r="C1277" t="s">
        <v>406</v>
      </c>
      <c r="D1277" t="s">
        <v>17</v>
      </c>
      <c r="E1277">
        <v>59</v>
      </c>
      <c r="F1277" t="str" cm="1">
        <f t="array" ref="F1277">_xlfn.IFS(Table1[[#This Row],[Age]]&gt;49,"OLD",Table1[[#This Row],[Age]]&gt;29,"MIDDLE AGE",Table1[[#This Row],[Age]]&gt;19,"YOUNG")</f>
        <v>OLD</v>
      </c>
      <c r="G1277" t="s">
        <v>22</v>
      </c>
      <c r="H1277" t="s">
        <v>27</v>
      </c>
      <c r="I1277" t="s">
        <v>32</v>
      </c>
      <c r="J1277" s="4">
        <v>60.44</v>
      </c>
      <c r="K1277">
        <v>5</v>
      </c>
      <c r="L1277" s="4">
        <v>302.2</v>
      </c>
      <c r="M1277" s="4">
        <f>L1277-J1277</f>
        <v>241.76</v>
      </c>
      <c r="N1277" s="4">
        <f t="shared" si="38"/>
        <v>12.087999999999999</v>
      </c>
      <c r="O1277" s="3">
        <f t="shared" si="39"/>
        <v>80</v>
      </c>
      <c r="P1277"/>
    </row>
    <row r="1278" spans="1:16">
      <c r="A1278">
        <v>2277</v>
      </c>
      <c r="B1278" s="2" t="s">
        <v>1056</v>
      </c>
      <c r="C1278" t="s">
        <v>708</v>
      </c>
      <c r="D1278" t="s">
        <v>12</v>
      </c>
      <c r="E1278">
        <v>45</v>
      </c>
      <c r="F1278" t="str" cm="1">
        <f t="array" ref="F1278">_xlfn.IFS(Table1[[#This Row],[Age]]&gt;49,"OLD",Table1[[#This Row],[Age]]&gt;29,"MIDDLE AGE",Table1[[#This Row],[Age]]&gt;19,"YOUNG")</f>
        <v>MIDDLE AGE</v>
      </c>
      <c r="G1278" t="s">
        <v>13</v>
      </c>
      <c r="H1278" t="s">
        <v>19</v>
      </c>
      <c r="I1278" t="s">
        <v>80</v>
      </c>
      <c r="J1278" s="4">
        <v>502.73</v>
      </c>
      <c r="K1278">
        <v>4</v>
      </c>
      <c r="L1278" s="4">
        <v>2010.92</v>
      </c>
      <c r="M1278" s="4">
        <f>L1278-J1278</f>
        <v>1508.19</v>
      </c>
      <c r="N1278" s="4">
        <f t="shared" si="38"/>
        <v>125.6825</v>
      </c>
      <c r="O1278" s="3">
        <f t="shared" si="39"/>
        <v>75</v>
      </c>
      <c r="P1278"/>
    </row>
    <row r="1279" spans="1:16">
      <c r="A1279">
        <v>2278</v>
      </c>
      <c r="B1279" s="2" t="s">
        <v>1061</v>
      </c>
      <c r="C1279" t="s">
        <v>668</v>
      </c>
      <c r="D1279" t="s">
        <v>12</v>
      </c>
      <c r="E1279">
        <v>22</v>
      </c>
      <c r="F1279" t="str" cm="1">
        <f t="array" ref="F1279">_xlfn.IFS(Table1[[#This Row],[Age]]&gt;49,"OLD",Table1[[#This Row],[Age]]&gt;29,"MIDDLE AGE",Table1[[#This Row],[Age]]&gt;19,"YOUNG")</f>
        <v>YOUNG</v>
      </c>
      <c r="G1279" t="s">
        <v>22</v>
      </c>
      <c r="H1279" t="s">
        <v>40</v>
      </c>
      <c r="I1279" t="s">
        <v>68</v>
      </c>
      <c r="J1279" s="4">
        <v>339.15</v>
      </c>
      <c r="K1279">
        <v>3</v>
      </c>
      <c r="L1279" s="4">
        <v>1017.45</v>
      </c>
      <c r="M1279" s="4">
        <f>L1279-J1279</f>
        <v>678.30000000000007</v>
      </c>
      <c r="N1279" s="4">
        <f t="shared" si="38"/>
        <v>113.05</v>
      </c>
      <c r="O1279" s="3">
        <f t="shared" si="39"/>
        <v>66.666666666666671</v>
      </c>
      <c r="P1279"/>
    </row>
    <row r="1280" spans="1:16">
      <c r="A1280">
        <v>2279</v>
      </c>
      <c r="B1280" s="2" t="s">
        <v>1209</v>
      </c>
      <c r="C1280" t="s">
        <v>395</v>
      </c>
      <c r="D1280" t="s">
        <v>12</v>
      </c>
      <c r="E1280">
        <v>43</v>
      </c>
      <c r="F1280" t="str" cm="1">
        <f t="array" ref="F1280">_xlfn.IFS(Table1[[#This Row],[Age]]&gt;49,"OLD",Table1[[#This Row],[Age]]&gt;29,"MIDDLE AGE",Table1[[#This Row],[Age]]&gt;19,"YOUNG")</f>
        <v>MIDDLE AGE</v>
      </c>
      <c r="G1280" t="s">
        <v>13</v>
      </c>
      <c r="H1280" t="s">
        <v>14</v>
      </c>
      <c r="I1280" t="s">
        <v>43</v>
      </c>
      <c r="J1280" s="4">
        <v>634.4</v>
      </c>
      <c r="K1280">
        <v>1</v>
      </c>
      <c r="L1280" s="4">
        <v>634.4</v>
      </c>
      <c r="M1280" s="4">
        <f>L1280-J1280</f>
        <v>0</v>
      </c>
      <c r="N1280" s="4">
        <f t="shared" si="38"/>
        <v>634.4</v>
      </c>
      <c r="O1280" s="3">
        <f t="shared" si="39"/>
        <v>0</v>
      </c>
      <c r="P1280"/>
    </row>
    <row r="1281" spans="1:16">
      <c r="A1281">
        <v>2280</v>
      </c>
      <c r="B1281" s="2" t="s">
        <v>1294</v>
      </c>
      <c r="C1281" t="s">
        <v>713</v>
      </c>
      <c r="D1281" t="s">
        <v>17</v>
      </c>
      <c r="E1281">
        <v>22</v>
      </c>
      <c r="F1281" t="str" cm="1">
        <f t="array" ref="F1281">_xlfn.IFS(Table1[[#This Row],[Age]]&gt;49,"OLD",Table1[[#This Row],[Age]]&gt;29,"MIDDLE AGE",Table1[[#This Row],[Age]]&gt;19,"YOUNG")</f>
        <v>YOUNG</v>
      </c>
      <c r="G1281" t="s">
        <v>25</v>
      </c>
      <c r="H1281" t="s">
        <v>40</v>
      </c>
      <c r="I1281" t="s">
        <v>68</v>
      </c>
      <c r="J1281" s="4">
        <v>53.26</v>
      </c>
      <c r="K1281">
        <v>1</v>
      </c>
      <c r="L1281" s="4">
        <v>53.26</v>
      </c>
      <c r="M1281" s="4">
        <f>L1281-J1281</f>
        <v>0</v>
      </c>
      <c r="N1281" s="4">
        <f t="shared" si="38"/>
        <v>53.26</v>
      </c>
      <c r="O1281" s="3">
        <f t="shared" si="39"/>
        <v>0</v>
      </c>
      <c r="P1281"/>
    </row>
    <row r="1282" spans="1:16">
      <c r="A1282">
        <v>2281</v>
      </c>
      <c r="B1282" s="2" t="s">
        <v>1187</v>
      </c>
      <c r="C1282" t="s">
        <v>95</v>
      </c>
      <c r="D1282" t="s">
        <v>17</v>
      </c>
      <c r="E1282">
        <v>39</v>
      </c>
      <c r="F1282" t="str" cm="1">
        <f t="array" ref="F1282">_xlfn.IFS(Table1[[#This Row],[Age]]&gt;49,"OLD",Table1[[#This Row],[Age]]&gt;29,"MIDDLE AGE",Table1[[#This Row],[Age]]&gt;19,"YOUNG")</f>
        <v>MIDDLE AGE</v>
      </c>
      <c r="G1282" t="s">
        <v>25</v>
      </c>
      <c r="H1282" t="s">
        <v>14</v>
      </c>
      <c r="I1282" t="s">
        <v>43</v>
      </c>
      <c r="J1282" s="4">
        <v>44.59</v>
      </c>
      <c r="K1282">
        <v>4</v>
      </c>
      <c r="L1282" s="4">
        <v>178.36</v>
      </c>
      <c r="M1282" s="4">
        <f>L1282-J1282</f>
        <v>133.77000000000001</v>
      </c>
      <c r="N1282" s="4">
        <f t="shared" si="38"/>
        <v>11.147500000000001</v>
      </c>
      <c r="O1282" s="3">
        <f t="shared" si="39"/>
        <v>75</v>
      </c>
      <c r="P1282"/>
    </row>
    <row r="1283" spans="1:16">
      <c r="A1283">
        <v>2282</v>
      </c>
      <c r="B1283" s="2" t="s">
        <v>970</v>
      </c>
      <c r="C1283" t="s">
        <v>714</v>
      </c>
      <c r="D1283" t="s">
        <v>12</v>
      </c>
      <c r="E1283">
        <v>32</v>
      </c>
      <c r="F1283" t="str" cm="1">
        <f t="array" ref="F1283">_xlfn.IFS(Table1[[#This Row],[Age]]&gt;49,"OLD",Table1[[#This Row],[Age]]&gt;29,"MIDDLE AGE",Table1[[#This Row],[Age]]&gt;19,"YOUNG")</f>
        <v>MIDDLE AGE</v>
      </c>
      <c r="G1283" t="s">
        <v>25</v>
      </c>
      <c r="H1283" t="s">
        <v>35</v>
      </c>
      <c r="I1283" t="s">
        <v>58</v>
      </c>
      <c r="J1283" s="4">
        <v>432.98</v>
      </c>
      <c r="K1283">
        <v>1</v>
      </c>
      <c r="L1283" s="4">
        <v>432.98</v>
      </c>
      <c r="M1283" s="4">
        <f>L1283-J1283</f>
        <v>0</v>
      </c>
      <c r="N1283" s="4">
        <f t="shared" ref="N1283:N1346" si="40">J1283/K1283</f>
        <v>432.98</v>
      </c>
      <c r="O1283" s="3">
        <f t="shared" ref="O1283:O1346" si="41">M1283/L1283*100</f>
        <v>0</v>
      </c>
      <c r="P1283"/>
    </row>
    <row r="1284" spans="1:16">
      <c r="A1284">
        <v>2283</v>
      </c>
      <c r="B1284" s="2" t="s">
        <v>1014</v>
      </c>
      <c r="C1284" t="s">
        <v>425</v>
      </c>
      <c r="D1284" t="s">
        <v>12</v>
      </c>
      <c r="E1284">
        <v>30</v>
      </c>
      <c r="F1284" t="str" cm="1">
        <f t="array" ref="F1284">_xlfn.IFS(Table1[[#This Row],[Age]]&gt;49,"OLD",Table1[[#This Row],[Age]]&gt;29,"MIDDLE AGE",Table1[[#This Row],[Age]]&gt;19,"YOUNG")</f>
        <v>MIDDLE AGE</v>
      </c>
      <c r="G1284" t="s">
        <v>18</v>
      </c>
      <c r="H1284" t="s">
        <v>27</v>
      </c>
      <c r="I1284" t="s">
        <v>28</v>
      </c>
      <c r="J1284" s="4">
        <v>813.23</v>
      </c>
      <c r="K1284">
        <v>2</v>
      </c>
      <c r="L1284" s="4">
        <v>1626.46</v>
      </c>
      <c r="M1284" s="4">
        <f>L1284-J1284</f>
        <v>813.23</v>
      </c>
      <c r="N1284" s="4">
        <f t="shared" si="40"/>
        <v>406.61500000000001</v>
      </c>
      <c r="O1284" s="3">
        <f t="shared" si="41"/>
        <v>50</v>
      </c>
      <c r="P1284"/>
    </row>
    <row r="1285" spans="1:16">
      <c r="A1285">
        <v>2284</v>
      </c>
      <c r="B1285" s="2" t="s">
        <v>1079</v>
      </c>
      <c r="C1285" t="s">
        <v>517</v>
      </c>
      <c r="D1285" t="s">
        <v>12</v>
      </c>
      <c r="E1285">
        <v>45</v>
      </c>
      <c r="F1285" t="str" cm="1">
        <f t="array" ref="F1285">_xlfn.IFS(Table1[[#This Row],[Age]]&gt;49,"OLD",Table1[[#This Row],[Age]]&gt;29,"MIDDLE AGE",Table1[[#This Row],[Age]]&gt;19,"YOUNG")</f>
        <v>MIDDLE AGE</v>
      </c>
      <c r="G1285" t="s">
        <v>13</v>
      </c>
      <c r="H1285" t="s">
        <v>40</v>
      </c>
      <c r="I1285" t="s">
        <v>76</v>
      </c>
      <c r="J1285" s="4">
        <v>674.38</v>
      </c>
      <c r="K1285">
        <v>1</v>
      </c>
      <c r="L1285" s="4">
        <v>674.38</v>
      </c>
      <c r="M1285" s="4">
        <f>L1285-J1285</f>
        <v>0</v>
      </c>
      <c r="N1285" s="4">
        <f t="shared" si="40"/>
        <v>674.38</v>
      </c>
      <c r="O1285" s="3">
        <f t="shared" si="41"/>
        <v>0</v>
      </c>
      <c r="P1285"/>
    </row>
    <row r="1286" spans="1:16">
      <c r="A1286">
        <v>2285</v>
      </c>
      <c r="B1286" s="2" t="s">
        <v>1024</v>
      </c>
      <c r="C1286" t="s">
        <v>715</v>
      </c>
      <c r="D1286" t="s">
        <v>12</v>
      </c>
      <c r="E1286">
        <v>50</v>
      </c>
      <c r="F1286" t="str" cm="1">
        <f t="array" ref="F1286">_xlfn.IFS(Table1[[#This Row],[Age]]&gt;49,"OLD",Table1[[#This Row],[Age]]&gt;29,"MIDDLE AGE",Table1[[#This Row],[Age]]&gt;19,"YOUNG")</f>
        <v>OLD</v>
      </c>
      <c r="G1286" t="s">
        <v>13</v>
      </c>
      <c r="H1286" t="s">
        <v>19</v>
      </c>
      <c r="I1286" t="s">
        <v>80</v>
      </c>
      <c r="J1286" s="4">
        <v>26.54</v>
      </c>
      <c r="K1286">
        <v>5</v>
      </c>
      <c r="L1286" s="4">
        <v>132.69999999999999</v>
      </c>
      <c r="M1286" s="4">
        <f>L1286-J1286</f>
        <v>106.16</v>
      </c>
      <c r="N1286" s="4">
        <f t="shared" si="40"/>
        <v>5.3079999999999998</v>
      </c>
      <c r="O1286" s="3">
        <f t="shared" si="41"/>
        <v>80</v>
      </c>
      <c r="P1286"/>
    </row>
    <row r="1287" spans="1:16">
      <c r="A1287">
        <v>2286</v>
      </c>
      <c r="B1287" s="2" t="s">
        <v>1033</v>
      </c>
      <c r="C1287" t="s">
        <v>614</v>
      </c>
      <c r="D1287" t="s">
        <v>17</v>
      </c>
      <c r="E1287">
        <v>60</v>
      </c>
      <c r="F1287" t="str" cm="1">
        <f t="array" ref="F1287">_xlfn.IFS(Table1[[#This Row],[Age]]&gt;49,"OLD",Table1[[#This Row],[Age]]&gt;29,"MIDDLE AGE",Table1[[#This Row],[Age]]&gt;19,"YOUNG")</f>
        <v>OLD</v>
      </c>
      <c r="G1287" t="s">
        <v>22</v>
      </c>
      <c r="H1287" t="s">
        <v>27</v>
      </c>
      <c r="I1287" t="s">
        <v>53</v>
      </c>
      <c r="J1287" s="4">
        <v>186.69</v>
      </c>
      <c r="K1287">
        <v>4</v>
      </c>
      <c r="L1287" s="4">
        <v>746.76</v>
      </c>
      <c r="M1287" s="4">
        <f>L1287-J1287</f>
        <v>560.06999999999994</v>
      </c>
      <c r="N1287" s="4">
        <f t="shared" si="40"/>
        <v>46.672499999999999</v>
      </c>
      <c r="O1287" s="3">
        <f t="shared" si="41"/>
        <v>74.999999999999986</v>
      </c>
      <c r="P1287"/>
    </row>
    <row r="1288" spans="1:16">
      <c r="A1288">
        <v>2287</v>
      </c>
      <c r="B1288" s="2" t="s">
        <v>1077</v>
      </c>
      <c r="C1288" t="s">
        <v>79</v>
      </c>
      <c r="D1288" t="s">
        <v>17</v>
      </c>
      <c r="E1288">
        <v>40</v>
      </c>
      <c r="F1288" t="str" cm="1">
        <f t="array" ref="F1288">_xlfn.IFS(Table1[[#This Row],[Age]]&gt;49,"OLD",Table1[[#This Row],[Age]]&gt;29,"MIDDLE AGE",Table1[[#This Row],[Age]]&gt;19,"YOUNG")</f>
        <v>MIDDLE AGE</v>
      </c>
      <c r="G1288" t="s">
        <v>18</v>
      </c>
      <c r="H1288" t="s">
        <v>40</v>
      </c>
      <c r="I1288" t="s">
        <v>76</v>
      </c>
      <c r="J1288" s="4">
        <v>234.46</v>
      </c>
      <c r="K1288">
        <v>2</v>
      </c>
      <c r="L1288" s="4">
        <v>468.92</v>
      </c>
      <c r="M1288" s="4">
        <f>L1288-J1288</f>
        <v>234.46</v>
      </c>
      <c r="N1288" s="4">
        <f t="shared" si="40"/>
        <v>117.23</v>
      </c>
      <c r="O1288" s="3">
        <f t="shared" si="41"/>
        <v>50</v>
      </c>
      <c r="P1288"/>
    </row>
    <row r="1289" spans="1:16">
      <c r="A1289">
        <v>2288</v>
      </c>
      <c r="B1289" s="2" t="s">
        <v>1124</v>
      </c>
      <c r="C1289" t="s">
        <v>67</v>
      </c>
      <c r="D1289" t="s">
        <v>17</v>
      </c>
      <c r="E1289">
        <v>50</v>
      </c>
      <c r="F1289" t="str" cm="1">
        <f t="array" ref="F1289">_xlfn.IFS(Table1[[#This Row],[Age]]&gt;49,"OLD",Table1[[#This Row],[Age]]&gt;29,"MIDDLE AGE",Table1[[#This Row],[Age]]&gt;19,"YOUNG")</f>
        <v>OLD</v>
      </c>
      <c r="G1289" t="s">
        <v>22</v>
      </c>
      <c r="H1289" t="s">
        <v>19</v>
      </c>
      <c r="I1289" t="s">
        <v>80</v>
      </c>
      <c r="J1289" s="4">
        <v>428.83</v>
      </c>
      <c r="K1289">
        <v>1</v>
      </c>
      <c r="L1289" s="4">
        <v>428.83</v>
      </c>
      <c r="M1289" s="4">
        <f>L1289-J1289</f>
        <v>0</v>
      </c>
      <c r="N1289" s="4">
        <f t="shared" si="40"/>
        <v>428.83</v>
      </c>
      <c r="O1289" s="3">
        <f t="shared" si="41"/>
        <v>0</v>
      </c>
      <c r="P1289"/>
    </row>
    <row r="1290" spans="1:16">
      <c r="A1290">
        <v>2289</v>
      </c>
      <c r="B1290" s="2" t="s">
        <v>1047</v>
      </c>
      <c r="C1290" t="s">
        <v>703</v>
      </c>
      <c r="D1290" t="s">
        <v>17</v>
      </c>
      <c r="E1290">
        <v>60</v>
      </c>
      <c r="F1290" t="str" cm="1">
        <f t="array" ref="F1290">_xlfn.IFS(Table1[[#This Row],[Age]]&gt;49,"OLD",Table1[[#This Row],[Age]]&gt;29,"MIDDLE AGE",Table1[[#This Row],[Age]]&gt;19,"YOUNG")</f>
        <v>OLD</v>
      </c>
      <c r="G1290" t="s">
        <v>18</v>
      </c>
      <c r="H1290" t="s">
        <v>19</v>
      </c>
      <c r="I1290" t="s">
        <v>23</v>
      </c>
      <c r="J1290" s="4">
        <v>590.85</v>
      </c>
      <c r="K1290">
        <v>5</v>
      </c>
      <c r="L1290" s="4">
        <v>2954.25</v>
      </c>
      <c r="M1290" s="4">
        <f>L1290-J1290</f>
        <v>2363.4</v>
      </c>
      <c r="N1290" s="4">
        <f t="shared" si="40"/>
        <v>118.17</v>
      </c>
      <c r="O1290" s="3">
        <f t="shared" si="41"/>
        <v>80</v>
      </c>
      <c r="P1290"/>
    </row>
    <row r="1291" spans="1:16">
      <c r="A1291">
        <v>2290</v>
      </c>
      <c r="B1291" s="2" t="s">
        <v>1097</v>
      </c>
      <c r="C1291" t="s">
        <v>716</v>
      </c>
      <c r="D1291" t="s">
        <v>12</v>
      </c>
      <c r="E1291">
        <v>35</v>
      </c>
      <c r="F1291" t="str" cm="1">
        <f t="array" ref="F1291">_xlfn.IFS(Table1[[#This Row],[Age]]&gt;49,"OLD",Table1[[#This Row],[Age]]&gt;29,"MIDDLE AGE",Table1[[#This Row],[Age]]&gt;19,"YOUNG")</f>
        <v>MIDDLE AGE</v>
      </c>
      <c r="G1291" t="s">
        <v>22</v>
      </c>
      <c r="H1291" t="s">
        <v>19</v>
      </c>
      <c r="I1291" t="s">
        <v>51</v>
      </c>
      <c r="J1291" s="4">
        <v>224.3</v>
      </c>
      <c r="K1291">
        <v>3</v>
      </c>
      <c r="L1291" s="4">
        <v>672.9</v>
      </c>
      <c r="M1291" s="4">
        <f>L1291-J1291</f>
        <v>448.59999999999997</v>
      </c>
      <c r="N1291" s="4">
        <f t="shared" si="40"/>
        <v>74.766666666666666</v>
      </c>
      <c r="O1291" s="3">
        <f t="shared" si="41"/>
        <v>66.666666666666657</v>
      </c>
      <c r="P1291"/>
    </row>
    <row r="1292" spans="1:16">
      <c r="A1292">
        <v>2291</v>
      </c>
      <c r="B1292" s="2" t="s">
        <v>1280</v>
      </c>
      <c r="C1292" t="s">
        <v>341</v>
      </c>
      <c r="D1292" t="s">
        <v>12</v>
      </c>
      <c r="E1292">
        <v>47</v>
      </c>
      <c r="F1292" t="str" cm="1">
        <f t="array" ref="F1292">_xlfn.IFS(Table1[[#This Row],[Age]]&gt;49,"OLD",Table1[[#This Row],[Age]]&gt;29,"MIDDLE AGE",Table1[[#This Row],[Age]]&gt;19,"YOUNG")</f>
        <v>MIDDLE AGE</v>
      </c>
      <c r="G1292" t="s">
        <v>18</v>
      </c>
      <c r="H1292" t="s">
        <v>19</v>
      </c>
      <c r="I1292" t="s">
        <v>23</v>
      </c>
      <c r="J1292" s="4">
        <v>388.69</v>
      </c>
      <c r="K1292">
        <v>1</v>
      </c>
      <c r="L1292" s="4">
        <v>388.69</v>
      </c>
      <c r="M1292" s="4">
        <f>L1292-J1292</f>
        <v>0</v>
      </c>
      <c r="N1292" s="4">
        <f t="shared" si="40"/>
        <v>388.69</v>
      </c>
      <c r="O1292" s="3">
        <f t="shared" si="41"/>
        <v>0</v>
      </c>
      <c r="P1292"/>
    </row>
    <row r="1293" spans="1:16">
      <c r="A1293">
        <v>2292</v>
      </c>
      <c r="B1293" s="2" t="s">
        <v>1276</v>
      </c>
      <c r="C1293" t="s">
        <v>215</v>
      </c>
      <c r="D1293" t="s">
        <v>12</v>
      </c>
      <c r="E1293">
        <v>43</v>
      </c>
      <c r="F1293" t="str" cm="1">
        <f t="array" ref="F1293">_xlfn.IFS(Table1[[#This Row],[Age]]&gt;49,"OLD",Table1[[#This Row],[Age]]&gt;29,"MIDDLE AGE",Table1[[#This Row],[Age]]&gt;19,"YOUNG")</f>
        <v>MIDDLE AGE</v>
      </c>
      <c r="G1293" t="s">
        <v>22</v>
      </c>
      <c r="H1293" t="s">
        <v>40</v>
      </c>
      <c r="I1293" t="s">
        <v>76</v>
      </c>
      <c r="J1293" s="4">
        <v>588.1</v>
      </c>
      <c r="K1293">
        <v>5</v>
      </c>
      <c r="L1293" s="4">
        <v>2940.5</v>
      </c>
      <c r="M1293" s="4">
        <f>L1293-J1293</f>
        <v>2352.4</v>
      </c>
      <c r="N1293" s="4">
        <f t="shared" si="40"/>
        <v>117.62</v>
      </c>
      <c r="O1293" s="3">
        <f t="shared" si="41"/>
        <v>80</v>
      </c>
      <c r="P1293"/>
    </row>
    <row r="1294" spans="1:16">
      <c r="A1294">
        <v>2293</v>
      </c>
      <c r="B1294" s="2" t="s">
        <v>1076</v>
      </c>
      <c r="C1294" t="s">
        <v>717</v>
      </c>
      <c r="D1294" t="s">
        <v>17</v>
      </c>
      <c r="E1294">
        <v>33</v>
      </c>
      <c r="F1294" t="str" cm="1">
        <f t="array" ref="F1294">_xlfn.IFS(Table1[[#This Row],[Age]]&gt;49,"OLD",Table1[[#This Row],[Age]]&gt;29,"MIDDLE AGE",Table1[[#This Row],[Age]]&gt;19,"YOUNG")</f>
        <v>MIDDLE AGE</v>
      </c>
      <c r="G1294" t="s">
        <v>22</v>
      </c>
      <c r="H1294" t="s">
        <v>35</v>
      </c>
      <c r="I1294" t="s">
        <v>36</v>
      </c>
      <c r="J1294" s="4">
        <v>389.6</v>
      </c>
      <c r="K1294">
        <v>5</v>
      </c>
      <c r="L1294" s="4">
        <v>1948</v>
      </c>
      <c r="M1294" s="4">
        <f>L1294-J1294</f>
        <v>1558.4</v>
      </c>
      <c r="N1294" s="4">
        <f t="shared" si="40"/>
        <v>77.92</v>
      </c>
      <c r="O1294" s="3">
        <f t="shared" si="41"/>
        <v>80</v>
      </c>
      <c r="P1294"/>
    </row>
    <row r="1295" spans="1:16">
      <c r="A1295">
        <v>2294</v>
      </c>
      <c r="B1295" s="2" t="s">
        <v>1189</v>
      </c>
      <c r="C1295" t="s">
        <v>206</v>
      </c>
      <c r="D1295" t="s">
        <v>12</v>
      </c>
      <c r="E1295">
        <v>30</v>
      </c>
      <c r="F1295" t="str" cm="1">
        <f t="array" ref="F1295">_xlfn.IFS(Table1[[#This Row],[Age]]&gt;49,"OLD",Table1[[#This Row],[Age]]&gt;29,"MIDDLE AGE",Table1[[#This Row],[Age]]&gt;19,"YOUNG")</f>
        <v>MIDDLE AGE</v>
      </c>
      <c r="G1295" t="s">
        <v>18</v>
      </c>
      <c r="H1295" t="s">
        <v>14</v>
      </c>
      <c r="I1295" t="s">
        <v>38</v>
      </c>
      <c r="J1295" s="4">
        <v>151.74</v>
      </c>
      <c r="K1295">
        <v>5</v>
      </c>
      <c r="L1295" s="4">
        <v>758.7</v>
      </c>
      <c r="M1295" s="4">
        <f>L1295-J1295</f>
        <v>606.96</v>
      </c>
      <c r="N1295" s="4">
        <f t="shared" si="40"/>
        <v>30.348000000000003</v>
      </c>
      <c r="O1295" s="3">
        <f t="shared" si="41"/>
        <v>80</v>
      </c>
      <c r="P1295"/>
    </row>
    <row r="1296" spans="1:16">
      <c r="A1296">
        <v>2295</v>
      </c>
      <c r="B1296" s="2" t="s">
        <v>1175</v>
      </c>
      <c r="C1296" t="s">
        <v>701</v>
      </c>
      <c r="D1296" t="s">
        <v>17</v>
      </c>
      <c r="E1296">
        <v>56</v>
      </c>
      <c r="F1296" t="str" cm="1">
        <f t="array" ref="F1296">_xlfn.IFS(Table1[[#This Row],[Age]]&gt;49,"OLD",Table1[[#This Row],[Age]]&gt;29,"MIDDLE AGE",Table1[[#This Row],[Age]]&gt;19,"YOUNG")</f>
        <v>OLD</v>
      </c>
      <c r="G1296" t="s">
        <v>13</v>
      </c>
      <c r="H1296" t="s">
        <v>14</v>
      </c>
      <c r="I1296" t="s">
        <v>15</v>
      </c>
      <c r="J1296" s="4">
        <v>496.74</v>
      </c>
      <c r="K1296">
        <v>5</v>
      </c>
      <c r="L1296" s="4">
        <v>2483.6999999999998</v>
      </c>
      <c r="M1296" s="4">
        <f>L1296-J1296</f>
        <v>1986.9599999999998</v>
      </c>
      <c r="N1296" s="4">
        <f t="shared" si="40"/>
        <v>99.347999999999999</v>
      </c>
      <c r="O1296" s="3">
        <f t="shared" si="41"/>
        <v>80</v>
      </c>
      <c r="P1296"/>
    </row>
    <row r="1297" spans="1:16">
      <c r="A1297">
        <v>2296</v>
      </c>
      <c r="B1297" s="2" t="s">
        <v>1102</v>
      </c>
      <c r="C1297" t="s">
        <v>718</v>
      </c>
      <c r="D1297" t="s">
        <v>17</v>
      </c>
      <c r="E1297">
        <v>50</v>
      </c>
      <c r="F1297" t="str" cm="1">
        <f t="array" ref="F1297">_xlfn.IFS(Table1[[#This Row],[Age]]&gt;49,"OLD",Table1[[#This Row],[Age]]&gt;29,"MIDDLE AGE",Table1[[#This Row],[Age]]&gt;19,"YOUNG")</f>
        <v>OLD</v>
      </c>
      <c r="G1297" t="s">
        <v>22</v>
      </c>
      <c r="H1297" t="s">
        <v>14</v>
      </c>
      <c r="I1297" t="s">
        <v>38</v>
      </c>
      <c r="J1297" s="4">
        <v>330.75</v>
      </c>
      <c r="K1297">
        <v>3</v>
      </c>
      <c r="L1297" s="4">
        <v>992.25</v>
      </c>
      <c r="M1297" s="4">
        <f>L1297-J1297</f>
        <v>661.5</v>
      </c>
      <c r="N1297" s="4">
        <f t="shared" si="40"/>
        <v>110.25</v>
      </c>
      <c r="O1297" s="3">
        <f t="shared" si="41"/>
        <v>66.666666666666657</v>
      </c>
      <c r="P1297"/>
    </row>
    <row r="1298" spans="1:16">
      <c r="A1298">
        <v>2297</v>
      </c>
      <c r="B1298" s="2" t="s">
        <v>1249</v>
      </c>
      <c r="C1298" t="s">
        <v>638</v>
      </c>
      <c r="D1298" t="s">
        <v>12</v>
      </c>
      <c r="E1298">
        <v>43</v>
      </c>
      <c r="F1298" t="str" cm="1">
        <f t="array" ref="F1298">_xlfn.IFS(Table1[[#This Row],[Age]]&gt;49,"OLD",Table1[[#This Row],[Age]]&gt;29,"MIDDLE AGE",Table1[[#This Row],[Age]]&gt;19,"YOUNG")</f>
        <v>MIDDLE AGE</v>
      </c>
      <c r="G1298" t="s">
        <v>18</v>
      </c>
      <c r="H1298" t="s">
        <v>35</v>
      </c>
      <c r="I1298" t="s">
        <v>58</v>
      </c>
      <c r="J1298" s="4">
        <v>865.55</v>
      </c>
      <c r="K1298">
        <v>4</v>
      </c>
      <c r="L1298" s="4">
        <v>3462.2</v>
      </c>
      <c r="M1298" s="4">
        <f>L1298-J1298</f>
        <v>2596.6499999999996</v>
      </c>
      <c r="N1298" s="4">
        <f t="shared" si="40"/>
        <v>216.38749999999999</v>
      </c>
      <c r="O1298" s="3">
        <f t="shared" si="41"/>
        <v>74.999999999999986</v>
      </c>
      <c r="P1298"/>
    </row>
    <row r="1299" spans="1:16">
      <c r="A1299">
        <v>2298</v>
      </c>
      <c r="B1299" s="2" t="s">
        <v>1121</v>
      </c>
      <c r="C1299" t="s">
        <v>268</v>
      </c>
      <c r="D1299" t="s">
        <v>12</v>
      </c>
      <c r="E1299">
        <v>18</v>
      </c>
      <c r="F1299" t="e" cm="1">
        <f t="array" ref="F1299">_xlfn.IFS(Table1[[#This Row],[Age]]&gt;49,"OLD",Table1[[#This Row],[Age]]&gt;29,"MIDDLE AGE",Table1[[#This Row],[Age]]&gt;19,"YOUNG")</f>
        <v>#N/A</v>
      </c>
      <c r="G1299" t="s">
        <v>18</v>
      </c>
      <c r="H1299" t="s">
        <v>19</v>
      </c>
      <c r="I1299" t="s">
        <v>20</v>
      </c>
      <c r="J1299" s="4">
        <v>777.87</v>
      </c>
      <c r="K1299">
        <v>5</v>
      </c>
      <c r="L1299" s="4">
        <v>3889.35</v>
      </c>
      <c r="M1299" s="4">
        <f>L1299-J1299</f>
        <v>3111.48</v>
      </c>
      <c r="N1299" s="4">
        <f t="shared" si="40"/>
        <v>155.57400000000001</v>
      </c>
      <c r="O1299" s="3">
        <f t="shared" si="41"/>
        <v>80</v>
      </c>
      <c r="P1299"/>
    </row>
    <row r="1300" spans="1:16">
      <c r="A1300">
        <v>2299</v>
      </c>
      <c r="B1300" s="2" t="s">
        <v>946</v>
      </c>
      <c r="C1300" t="s">
        <v>89</v>
      </c>
      <c r="D1300" t="s">
        <v>12</v>
      </c>
      <c r="E1300">
        <v>55</v>
      </c>
      <c r="F1300" t="str" cm="1">
        <f t="array" ref="F1300">_xlfn.IFS(Table1[[#This Row],[Age]]&gt;49,"OLD",Table1[[#This Row],[Age]]&gt;29,"MIDDLE AGE",Table1[[#This Row],[Age]]&gt;19,"YOUNG")</f>
        <v>OLD</v>
      </c>
      <c r="G1300" t="s">
        <v>13</v>
      </c>
      <c r="H1300" t="s">
        <v>19</v>
      </c>
      <c r="I1300" t="s">
        <v>51</v>
      </c>
      <c r="J1300" s="4">
        <v>198.37</v>
      </c>
      <c r="K1300">
        <v>4</v>
      </c>
      <c r="L1300" s="4">
        <v>793.48</v>
      </c>
      <c r="M1300" s="4">
        <f>L1300-J1300</f>
        <v>595.11</v>
      </c>
      <c r="N1300" s="4">
        <f t="shared" si="40"/>
        <v>49.592500000000001</v>
      </c>
      <c r="O1300" s="3">
        <f t="shared" si="41"/>
        <v>75</v>
      </c>
      <c r="P1300"/>
    </row>
    <row r="1301" spans="1:16">
      <c r="A1301">
        <v>2300</v>
      </c>
      <c r="B1301" s="2" t="s">
        <v>1285</v>
      </c>
      <c r="C1301" t="s">
        <v>451</v>
      </c>
      <c r="D1301" t="s">
        <v>17</v>
      </c>
      <c r="E1301">
        <v>19</v>
      </c>
      <c r="F1301" t="e" cm="1">
        <f t="array" ref="F1301">_xlfn.IFS(Table1[[#This Row],[Age]]&gt;49,"OLD",Table1[[#This Row],[Age]]&gt;29,"MIDDLE AGE",Table1[[#This Row],[Age]]&gt;19,"YOUNG")</f>
        <v>#N/A</v>
      </c>
      <c r="G1301" t="s">
        <v>13</v>
      </c>
      <c r="H1301" t="s">
        <v>27</v>
      </c>
      <c r="I1301" t="s">
        <v>46</v>
      </c>
      <c r="J1301" s="4">
        <v>161.11000000000001</v>
      </c>
      <c r="K1301">
        <v>3</v>
      </c>
      <c r="L1301" s="4">
        <v>483.33</v>
      </c>
      <c r="M1301" s="4">
        <f>L1301-J1301</f>
        <v>322.21999999999997</v>
      </c>
      <c r="N1301" s="4">
        <f t="shared" si="40"/>
        <v>53.70333333333334</v>
      </c>
      <c r="O1301" s="3">
        <f t="shared" si="41"/>
        <v>66.666666666666657</v>
      </c>
      <c r="P1301"/>
    </row>
    <row r="1302" spans="1:16">
      <c r="A1302">
        <v>2301</v>
      </c>
      <c r="B1302" s="2" t="s">
        <v>976</v>
      </c>
      <c r="C1302" t="s">
        <v>704</v>
      </c>
      <c r="D1302" t="s">
        <v>12</v>
      </c>
      <c r="E1302">
        <v>23</v>
      </c>
      <c r="F1302" t="str" cm="1">
        <f t="array" ref="F1302">_xlfn.IFS(Table1[[#This Row],[Age]]&gt;49,"OLD",Table1[[#This Row],[Age]]&gt;29,"MIDDLE AGE",Table1[[#This Row],[Age]]&gt;19,"YOUNG")</f>
        <v>YOUNG</v>
      </c>
      <c r="G1302" t="s">
        <v>13</v>
      </c>
      <c r="H1302" t="s">
        <v>14</v>
      </c>
      <c r="I1302" t="s">
        <v>38</v>
      </c>
      <c r="J1302" s="4">
        <v>354.2</v>
      </c>
      <c r="K1302">
        <v>3</v>
      </c>
      <c r="L1302" s="4">
        <v>1062.5999999999999</v>
      </c>
      <c r="M1302" s="4">
        <f>L1302-J1302</f>
        <v>708.39999999999986</v>
      </c>
      <c r="N1302" s="4">
        <f t="shared" si="40"/>
        <v>118.06666666666666</v>
      </c>
      <c r="O1302" s="3">
        <f t="shared" si="41"/>
        <v>66.666666666666657</v>
      </c>
      <c r="P1302"/>
    </row>
    <row r="1303" spans="1:16">
      <c r="A1303">
        <v>2302</v>
      </c>
      <c r="B1303" s="2" t="s">
        <v>1299</v>
      </c>
      <c r="C1303" t="s">
        <v>547</v>
      </c>
      <c r="D1303" t="s">
        <v>17</v>
      </c>
      <c r="E1303">
        <v>63</v>
      </c>
      <c r="F1303" t="str" cm="1">
        <f t="array" ref="F1303">_xlfn.IFS(Table1[[#This Row],[Age]]&gt;49,"OLD",Table1[[#This Row],[Age]]&gt;29,"MIDDLE AGE",Table1[[#This Row],[Age]]&gt;19,"YOUNG")</f>
        <v>OLD</v>
      </c>
      <c r="G1303" t="s">
        <v>13</v>
      </c>
      <c r="H1303" t="s">
        <v>14</v>
      </c>
      <c r="I1303" t="s">
        <v>43</v>
      </c>
      <c r="J1303" s="4">
        <v>418.05</v>
      </c>
      <c r="K1303">
        <v>2</v>
      </c>
      <c r="L1303" s="4">
        <v>836.1</v>
      </c>
      <c r="M1303" s="4">
        <f>L1303-J1303</f>
        <v>418.05</v>
      </c>
      <c r="N1303" s="4">
        <f t="shared" si="40"/>
        <v>209.02500000000001</v>
      </c>
      <c r="O1303" s="3">
        <f t="shared" si="41"/>
        <v>50</v>
      </c>
      <c r="P1303"/>
    </row>
    <row r="1304" spans="1:16">
      <c r="A1304">
        <v>2303</v>
      </c>
      <c r="B1304" s="2" t="s">
        <v>1284</v>
      </c>
      <c r="C1304" t="s">
        <v>408</v>
      </c>
      <c r="D1304" t="s">
        <v>12</v>
      </c>
      <c r="E1304">
        <v>55</v>
      </c>
      <c r="F1304" t="str" cm="1">
        <f t="array" ref="F1304">_xlfn.IFS(Table1[[#This Row],[Age]]&gt;49,"OLD",Table1[[#This Row],[Age]]&gt;29,"MIDDLE AGE",Table1[[#This Row],[Age]]&gt;19,"YOUNG")</f>
        <v>OLD</v>
      </c>
      <c r="G1304" t="s">
        <v>22</v>
      </c>
      <c r="H1304" t="s">
        <v>19</v>
      </c>
      <c r="I1304" t="s">
        <v>23</v>
      </c>
      <c r="J1304" s="4">
        <v>932.7</v>
      </c>
      <c r="K1304">
        <v>2</v>
      </c>
      <c r="L1304" s="4">
        <v>1865.4</v>
      </c>
      <c r="M1304" s="4">
        <f>L1304-J1304</f>
        <v>932.7</v>
      </c>
      <c r="N1304" s="4">
        <f t="shared" si="40"/>
        <v>466.35</v>
      </c>
      <c r="O1304" s="3">
        <f t="shared" si="41"/>
        <v>50</v>
      </c>
      <c r="P1304"/>
    </row>
    <row r="1305" spans="1:16">
      <c r="A1305">
        <v>2304</v>
      </c>
      <c r="B1305" s="2" t="s">
        <v>1074</v>
      </c>
      <c r="C1305" t="s">
        <v>719</v>
      </c>
      <c r="D1305" t="s">
        <v>17</v>
      </c>
      <c r="E1305">
        <v>59</v>
      </c>
      <c r="F1305" t="str" cm="1">
        <f t="array" ref="F1305">_xlfn.IFS(Table1[[#This Row],[Age]]&gt;49,"OLD",Table1[[#This Row],[Age]]&gt;29,"MIDDLE AGE",Table1[[#This Row],[Age]]&gt;19,"YOUNG")</f>
        <v>OLD</v>
      </c>
      <c r="G1305" t="s">
        <v>22</v>
      </c>
      <c r="H1305" t="s">
        <v>14</v>
      </c>
      <c r="I1305" t="s">
        <v>38</v>
      </c>
      <c r="J1305" s="4">
        <v>308.60000000000002</v>
      </c>
      <c r="K1305">
        <v>5</v>
      </c>
      <c r="L1305" s="4">
        <v>1543</v>
      </c>
      <c r="M1305" s="4">
        <f>L1305-J1305</f>
        <v>1234.4000000000001</v>
      </c>
      <c r="N1305" s="4">
        <f t="shared" si="40"/>
        <v>61.720000000000006</v>
      </c>
      <c r="O1305" s="3">
        <f t="shared" si="41"/>
        <v>80</v>
      </c>
      <c r="P1305"/>
    </row>
    <row r="1306" spans="1:16">
      <c r="A1306">
        <v>2305</v>
      </c>
      <c r="B1306" s="2" t="s">
        <v>1177</v>
      </c>
      <c r="C1306" t="s">
        <v>720</v>
      </c>
      <c r="D1306" t="s">
        <v>17</v>
      </c>
      <c r="E1306">
        <v>41</v>
      </c>
      <c r="F1306" t="str" cm="1">
        <f t="array" ref="F1306">_xlfn.IFS(Table1[[#This Row],[Age]]&gt;49,"OLD",Table1[[#This Row],[Age]]&gt;29,"MIDDLE AGE",Table1[[#This Row],[Age]]&gt;19,"YOUNG")</f>
        <v>MIDDLE AGE</v>
      </c>
      <c r="G1306" t="s">
        <v>25</v>
      </c>
      <c r="H1306" t="s">
        <v>19</v>
      </c>
      <c r="I1306" t="s">
        <v>20</v>
      </c>
      <c r="J1306" s="4">
        <v>868.91</v>
      </c>
      <c r="K1306">
        <v>4</v>
      </c>
      <c r="L1306" s="4">
        <v>3475.64</v>
      </c>
      <c r="M1306" s="4">
        <f>L1306-J1306</f>
        <v>2606.73</v>
      </c>
      <c r="N1306" s="4">
        <f t="shared" si="40"/>
        <v>217.22749999999999</v>
      </c>
      <c r="O1306" s="3">
        <f t="shared" si="41"/>
        <v>75</v>
      </c>
      <c r="P1306"/>
    </row>
    <row r="1307" spans="1:16">
      <c r="A1307">
        <v>2306</v>
      </c>
      <c r="B1307" s="2" t="s">
        <v>1092</v>
      </c>
      <c r="C1307" t="s">
        <v>250</v>
      </c>
      <c r="D1307" t="s">
        <v>12</v>
      </c>
      <c r="E1307">
        <v>35</v>
      </c>
      <c r="F1307" t="str" cm="1">
        <f t="array" ref="F1307">_xlfn.IFS(Table1[[#This Row],[Age]]&gt;49,"OLD",Table1[[#This Row],[Age]]&gt;29,"MIDDLE AGE",Table1[[#This Row],[Age]]&gt;19,"YOUNG")</f>
        <v>MIDDLE AGE</v>
      </c>
      <c r="G1307" t="s">
        <v>22</v>
      </c>
      <c r="H1307" t="s">
        <v>19</v>
      </c>
      <c r="I1307" t="s">
        <v>23</v>
      </c>
      <c r="J1307" s="4">
        <v>510.26</v>
      </c>
      <c r="K1307">
        <v>3</v>
      </c>
      <c r="L1307" s="4">
        <v>1530.78</v>
      </c>
      <c r="M1307" s="4">
        <f>L1307-J1307</f>
        <v>1020.52</v>
      </c>
      <c r="N1307" s="4">
        <f t="shared" si="40"/>
        <v>170.08666666666667</v>
      </c>
      <c r="O1307" s="3">
        <f t="shared" si="41"/>
        <v>66.666666666666657</v>
      </c>
      <c r="P1307"/>
    </row>
    <row r="1308" spans="1:16">
      <c r="A1308">
        <v>2307</v>
      </c>
      <c r="B1308" s="2" t="s">
        <v>1235</v>
      </c>
      <c r="C1308" t="s">
        <v>234</v>
      </c>
      <c r="D1308" t="s">
        <v>17</v>
      </c>
      <c r="E1308">
        <v>44</v>
      </c>
      <c r="F1308" t="str" cm="1">
        <f t="array" ref="F1308">_xlfn.IFS(Table1[[#This Row],[Age]]&gt;49,"OLD",Table1[[#This Row],[Age]]&gt;29,"MIDDLE AGE",Table1[[#This Row],[Age]]&gt;19,"YOUNG")</f>
        <v>MIDDLE AGE</v>
      </c>
      <c r="G1308" t="s">
        <v>25</v>
      </c>
      <c r="H1308" t="s">
        <v>19</v>
      </c>
      <c r="I1308" t="s">
        <v>23</v>
      </c>
      <c r="J1308" s="4">
        <v>886.77</v>
      </c>
      <c r="K1308">
        <v>1</v>
      </c>
      <c r="L1308" s="4">
        <v>886.77</v>
      </c>
      <c r="M1308" s="4">
        <f>L1308-J1308</f>
        <v>0</v>
      </c>
      <c r="N1308" s="4">
        <f t="shared" si="40"/>
        <v>886.77</v>
      </c>
      <c r="O1308" s="3">
        <f t="shared" si="41"/>
        <v>0</v>
      </c>
      <c r="P1308"/>
    </row>
    <row r="1309" spans="1:16">
      <c r="A1309">
        <v>2308</v>
      </c>
      <c r="B1309" s="2" t="s">
        <v>1031</v>
      </c>
      <c r="C1309" t="s">
        <v>721</v>
      </c>
      <c r="D1309" t="s">
        <v>17</v>
      </c>
      <c r="E1309">
        <v>58</v>
      </c>
      <c r="F1309" t="str" cm="1">
        <f t="array" ref="F1309">_xlfn.IFS(Table1[[#This Row],[Age]]&gt;49,"OLD",Table1[[#This Row],[Age]]&gt;29,"MIDDLE AGE",Table1[[#This Row],[Age]]&gt;19,"YOUNG")</f>
        <v>OLD</v>
      </c>
      <c r="G1309" t="s">
        <v>25</v>
      </c>
      <c r="H1309" t="s">
        <v>40</v>
      </c>
      <c r="I1309" t="s">
        <v>68</v>
      </c>
      <c r="J1309" s="4">
        <v>704.93</v>
      </c>
      <c r="K1309">
        <v>2</v>
      </c>
      <c r="L1309" s="4">
        <v>1409.86</v>
      </c>
      <c r="M1309" s="4">
        <f>L1309-J1309</f>
        <v>704.93</v>
      </c>
      <c r="N1309" s="4">
        <f t="shared" si="40"/>
        <v>352.46499999999997</v>
      </c>
      <c r="O1309" s="3">
        <f t="shared" si="41"/>
        <v>50</v>
      </c>
      <c r="P1309"/>
    </row>
    <row r="1310" spans="1:16">
      <c r="A1310">
        <v>2309</v>
      </c>
      <c r="B1310" s="2" t="s">
        <v>1186</v>
      </c>
      <c r="C1310" t="s">
        <v>234</v>
      </c>
      <c r="D1310" t="s">
        <v>12</v>
      </c>
      <c r="E1310">
        <v>25</v>
      </c>
      <c r="F1310" t="str" cm="1">
        <f t="array" ref="F1310">_xlfn.IFS(Table1[[#This Row],[Age]]&gt;49,"OLD",Table1[[#This Row],[Age]]&gt;29,"MIDDLE AGE",Table1[[#This Row],[Age]]&gt;19,"YOUNG")</f>
        <v>YOUNG</v>
      </c>
      <c r="G1310" t="s">
        <v>22</v>
      </c>
      <c r="H1310" t="s">
        <v>40</v>
      </c>
      <c r="I1310" t="s">
        <v>41</v>
      </c>
      <c r="J1310" s="4">
        <v>711.31</v>
      </c>
      <c r="K1310">
        <v>2</v>
      </c>
      <c r="L1310" s="4">
        <v>1422.62</v>
      </c>
      <c r="M1310" s="4">
        <f>L1310-J1310</f>
        <v>711.31</v>
      </c>
      <c r="N1310" s="4">
        <f t="shared" si="40"/>
        <v>355.65499999999997</v>
      </c>
      <c r="O1310" s="3">
        <f t="shared" si="41"/>
        <v>50</v>
      </c>
      <c r="P1310"/>
    </row>
    <row r="1311" spans="1:16">
      <c r="A1311">
        <v>2310</v>
      </c>
      <c r="B1311" s="2" t="s">
        <v>1049</v>
      </c>
      <c r="C1311" t="s">
        <v>722</v>
      </c>
      <c r="D1311" t="s">
        <v>17</v>
      </c>
      <c r="E1311">
        <v>45</v>
      </c>
      <c r="F1311" t="str" cm="1">
        <f t="array" ref="F1311">_xlfn.IFS(Table1[[#This Row],[Age]]&gt;49,"OLD",Table1[[#This Row],[Age]]&gt;29,"MIDDLE AGE",Table1[[#This Row],[Age]]&gt;19,"YOUNG")</f>
        <v>MIDDLE AGE</v>
      </c>
      <c r="G1311" t="s">
        <v>25</v>
      </c>
      <c r="H1311" t="s">
        <v>40</v>
      </c>
      <c r="I1311" t="s">
        <v>68</v>
      </c>
      <c r="J1311" s="4">
        <v>523.61</v>
      </c>
      <c r="K1311">
        <v>1</v>
      </c>
      <c r="L1311" s="4">
        <v>523.61</v>
      </c>
      <c r="M1311" s="4">
        <f>L1311-J1311</f>
        <v>0</v>
      </c>
      <c r="N1311" s="4">
        <f t="shared" si="40"/>
        <v>523.61</v>
      </c>
      <c r="O1311" s="3">
        <f t="shared" si="41"/>
        <v>0</v>
      </c>
      <c r="P1311"/>
    </row>
    <row r="1312" spans="1:16">
      <c r="A1312">
        <v>2311</v>
      </c>
      <c r="B1312" s="2" t="s">
        <v>1177</v>
      </c>
      <c r="C1312" t="s">
        <v>350</v>
      </c>
      <c r="D1312" t="s">
        <v>12</v>
      </c>
      <c r="E1312">
        <v>27</v>
      </c>
      <c r="F1312" t="str" cm="1">
        <f t="array" ref="F1312">_xlfn.IFS(Table1[[#This Row],[Age]]&gt;49,"OLD",Table1[[#This Row],[Age]]&gt;29,"MIDDLE AGE",Table1[[#This Row],[Age]]&gt;19,"YOUNG")</f>
        <v>YOUNG</v>
      </c>
      <c r="G1312" t="s">
        <v>13</v>
      </c>
      <c r="H1312" t="s">
        <v>40</v>
      </c>
      <c r="I1312" t="s">
        <v>76</v>
      </c>
      <c r="J1312" s="4">
        <v>841.9</v>
      </c>
      <c r="K1312">
        <v>4</v>
      </c>
      <c r="L1312" s="4">
        <v>3367.6</v>
      </c>
      <c r="M1312" s="4">
        <f>L1312-J1312</f>
        <v>2525.6999999999998</v>
      </c>
      <c r="N1312" s="4">
        <f t="shared" si="40"/>
        <v>210.47499999999999</v>
      </c>
      <c r="O1312" s="3">
        <f t="shared" si="41"/>
        <v>75</v>
      </c>
      <c r="P1312"/>
    </row>
    <row r="1313" spans="1:16">
      <c r="A1313">
        <v>2312</v>
      </c>
      <c r="B1313" s="2" t="s">
        <v>1027</v>
      </c>
      <c r="C1313" t="s">
        <v>703</v>
      </c>
      <c r="D1313" t="s">
        <v>17</v>
      </c>
      <c r="E1313">
        <v>34</v>
      </c>
      <c r="F1313" t="str" cm="1">
        <f t="array" ref="F1313">_xlfn.IFS(Table1[[#This Row],[Age]]&gt;49,"OLD",Table1[[#This Row],[Age]]&gt;29,"MIDDLE AGE",Table1[[#This Row],[Age]]&gt;19,"YOUNG")</f>
        <v>MIDDLE AGE</v>
      </c>
      <c r="G1313" t="s">
        <v>25</v>
      </c>
      <c r="H1313" t="s">
        <v>35</v>
      </c>
      <c r="I1313" t="s">
        <v>58</v>
      </c>
      <c r="J1313" s="4">
        <v>261.88</v>
      </c>
      <c r="K1313">
        <v>4</v>
      </c>
      <c r="L1313" s="4">
        <v>1047.52</v>
      </c>
      <c r="M1313" s="4">
        <f>L1313-J1313</f>
        <v>785.64</v>
      </c>
      <c r="N1313" s="4">
        <f t="shared" si="40"/>
        <v>65.47</v>
      </c>
      <c r="O1313" s="3">
        <f t="shared" si="41"/>
        <v>75</v>
      </c>
      <c r="P1313"/>
    </row>
    <row r="1314" spans="1:16">
      <c r="A1314">
        <v>2313</v>
      </c>
      <c r="B1314" s="2" t="s">
        <v>1057</v>
      </c>
      <c r="C1314" t="s">
        <v>303</v>
      </c>
      <c r="D1314" t="s">
        <v>12</v>
      </c>
      <c r="E1314">
        <v>46</v>
      </c>
      <c r="F1314" t="str" cm="1">
        <f t="array" ref="F1314">_xlfn.IFS(Table1[[#This Row],[Age]]&gt;49,"OLD",Table1[[#This Row],[Age]]&gt;29,"MIDDLE AGE",Table1[[#This Row],[Age]]&gt;19,"YOUNG")</f>
        <v>MIDDLE AGE</v>
      </c>
      <c r="G1314" t="s">
        <v>22</v>
      </c>
      <c r="H1314" t="s">
        <v>27</v>
      </c>
      <c r="I1314" t="s">
        <v>53</v>
      </c>
      <c r="J1314" s="4">
        <v>908.28</v>
      </c>
      <c r="K1314">
        <v>4</v>
      </c>
      <c r="L1314" s="4">
        <v>3633.12</v>
      </c>
      <c r="M1314" s="4">
        <f>L1314-J1314</f>
        <v>2724.84</v>
      </c>
      <c r="N1314" s="4">
        <f t="shared" si="40"/>
        <v>227.07</v>
      </c>
      <c r="O1314" s="3">
        <f t="shared" si="41"/>
        <v>75.000000000000014</v>
      </c>
      <c r="P1314"/>
    </row>
    <row r="1315" spans="1:16">
      <c r="A1315">
        <v>2314</v>
      </c>
      <c r="B1315" s="2" t="s">
        <v>1240</v>
      </c>
      <c r="C1315" t="s">
        <v>653</v>
      </c>
      <c r="D1315" t="s">
        <v>12</v>
      </c>
      <c r="E1315">
        <v>23</v>
      </c>
      <c r="F1315" t="str" cm="1">
        <f t="array" ref="F1315">_xlfn.IFS(Table1[[#This Row],[Age]]&gt;49,"OLD",Table1[[#This Row],[Age]]&gt;29,"MIDDLE AGE",Table1[[#This Row],[Age]]&gt;19,"YOUNG")</f>
        <v>YOUNG</v>
      </c>
      <c r="G1315" t="s">
        <v>18</v>
      </c>
      <c r="H1315" t="s">
        <v>27</v>
      </c>
      <c r="I1315" t="s">
        <v>46</v>
      </c>
      <c r="J1315" s="4">
        <v>640.41</v>
      </c>
      <c r="K1315">
        <v>5</v>
      </c>
      <c r="L1315" s="4">
        <v>3202.05</v>
      </c>
      <c r="M1315" s="4">
        <f>L1315-J1315</f>
        <v>2561.6400000000003</v>
      </c>
      <c r="N1315" s="4">
        <f t="shared" si="40"/>
        <v>128.08199999999999</v>
      </c>
      <c r="O1315" s="3">
        <f t="shared" si="41"/>
        <v>80</v>
      </c>
      <c r="P1315"/>
    </row>
    <row r="1316" spans="1:16">
      <c r="A1316">
        <v>2315</v>
      </c>
      <c r="B1316" s="2" t="s">
        <v>993</v>
      </c>
      <c r="C1316" t="s">
        <v>120</v>
      </c>
      <c r="D1316" t="s">
        <v>17</v>
      </c>
      <c r="E1316">
        <v>31</v>
      </c>
      <c r="F1316" t="str" cm="1">
        <f t="array" ref="F1316">_xlfn.IFS(Table1[[#This Row],[Age]]&gt;49,"OLD",Table1[[#This Row],[Age]]&gt;29,"MIDDLE AGE",Table1[[#This Row],[Age]]&gt;19,"YOUNG")</f>
        <v>MIDDLE AGE</v>
      </c>
      <c r="G1316" t="s">
        <v>22</v>
      </c>
      <c r="H1316" t="s">
        <v>19</v>
      </c>
      <c r="I1316" t="s">
        <v>23</v>
      </c>
      <c r="J1316" s="4">
        <v>444.32</v>
      </c>
      <c r="K1316">
        <v>5</v>
      </c>
      <c r="L1316" s="4">
        <v>2221.6</v>
      </c>
      <c r="M1316" s="4">
        <f>L1316-J1316</f>
        <v>1777.28</v>
      </c>
      <c r="N1316" s="4">
        <f t="shared" si="40"/>
        <v>88.864000000000004</v>
      </c>
      <c r="O1316" s="3">
        <f t="shared" si="41"/>
        <v>80</v>
      </c>
      <c r="P1316"/>
    </row>
    <row r="1317" spans="1:16">
      <c r="A1317">
        <v>2316</v>
      </c>
      <c r="B1317" s="2" t="s">
        <v>1058</v>
      </c>
      <c r="C1317" t="s">
        <v>147</v>
      </c>
      <c r="D1317" t="s">
        <v>17</v>
      </c>
      <c r="E1317">
        <v>39</v>
      </c>
      <c r="F1317" t="str" cm="1">
        <f t="array" ref="F1317">_xlfn.IFS(Table1[[#This Row],[Age]]&gt;49,"OLD",Table1[[#This Row],[Age]]&gt;29,"MIDDLE AGE",Table1[[#This Row],[Age]]&gt;19,"YOUNG")</f>
        <v>MIDDLE AGE</v>
      </c>
      <c r="G1317" t="s">
        <v>18</v>
      </c>
      <c r="H1317" t="s">
        <v>14</v>
      </c>
      <c r="I1317" t="s">
        <v>48</v>
      </c>
      <c r="J1317" s="4">
        <v>982.37</v>
      </c>
      <c r="K1317">
        <v>1</v>
      </c>
      <c r="L1317" s="4">
        <v>982.37</v>
      </c>
      <c r="M1317" s="4">
        <f>L1317-J1317</f>
        <v>0</v>
      </c>
      <c r="N1317" s="4">
        <f t="shared" si="40"/>
        <v>982.37</v>
      </c>
      <c r="O1317" s="3">
        <f t="shared" si="41"/>
        <v>0</v>
      </c>
      <c r="P1317"/>
    </row>
    <row r="1318" spans="1:16">
      <c r="A1318">
        <v>2317</v>
      </c>
      <c r="B1318" s="2" t="s">
        <v>1279</v>
      </c>
      <c r="C1318" t="s">
        <v>511</v>
      </c>
      <c r="D1318" t="s">
        <v>17</v>
      </c>
      <c r="E1318">
        <v>23</v>
      </c>
      <c r="F1318" t="str" cm="1">
        <f t="array" ref="F1318">_xlfn.IFS(Table1[[#This Row],[Age]]&gt;49,"OLD",Table1[[#This Row],[Age]]&gt;29,"MIDDLE AGE",Table1[[#This Row],[Age]]&gt;19,"YOUNG")</f>
        <v>YOUNG</v>
      </c>
      <c r="G1318" t="s">
        <v>18</v>
      </c>
      <c r="H1318" t="s">
        <v>40</v>
      </c>
      <c r="I1318" t="s">
        <v>41</v>
      </c>
      <c r="J1318" s="4">
        <v>863.39</v>
      </c>
      <c r="K1318">
        <v>3</v>
      </c>
      <c r="L1318" s="4">
        <v>2590.17</v>
      </c>
      <c r="M1318" s="4">
        <f>L1318-J1318</f>
        <v>1726.7800000000002</v>
      </c>
      <c r="N1318" s="4">
        <f t="shared" si="40"/>
        <v>287.79666666666668</v>
      </c>
      <c r="O1318" s="3">
        <f t="shared" si="41"/>
        <v>66.666666666666671</v>
      </c>
      <c r="P1318"/>
    </row>
    <row r="1319" spans="1:16">
      <c r="A1319">
        <v>2318</v>
      </c>
      <c r="B1319" s="2" t="s">
        <v>1017</v>
      </c>
      <c r="C1319" t="s">
        <v>723</v>
      </c>
      <c r="D1319" t="s">
        <v>17</v>
      </c>
      <c r="E1319">
        <v>43</v>
      </c>
      <c r="F1319" t="str" cm="1">
        <f t="array" ref="F1319">_xlfn.IFS(Table1[[#This Row],[Age]]&gt;49,"OLD",Table1[[#This Row],[Age]]&gt;29,"MIDDLE AGE",Table1[[#This Row],[Age]]&gt;19,"YOUNG")</f>
        <v>MIDDLE AGE</v>
      </c>
      <c r="G1319" t="s">
        <v>25</v>
      </c>
      <c r="H1319" t="s">
        <v>27</v>
      </c>
      <c r="I1319" t="s">
        <v>32</v>
      </c>
      <c r="J1319" s="4">
        <v>774.3</v>
      </c>
      <c r="K1319">
        <v>1</v>
      </c>
      <c r="L1319" s="4">
        <v>774.3</v>
      </c>
      <c r="M1319" s="4">
        <f>L1319-J1319</f>
        <v>0</v>
      </c>
      <c r="N1319" s="4">
        <f t="shared" si="40"/>
        <v>774.3</v>
      </c>
      <c r="O1319" s="3">
        <f t="shared" si="41"/>
        <v>0</v>
      </c>
      <c r="P1319"/>
    </row>
    <row r="1320" spans="1:16">
      <c r="A1320">
        <v>2319</v>
      </c>
      <c r="B1320" s="2" t="s">
        <v>1082</v>
      </c>
      <c r="C1320" t="s">
        <v>724</v>
      </c>
      <c r="D1320" t="s">
        <v>17</v>
      </c>
      <c r="E1320">
        <v>56</v>
      </c>
      <c r="F1320" t="str" cm="1">
        <f t="array" ref="F1320">_xlfn.IFS(Table1[[#This Row],[Age]]&gt;49,"OLD",Table1[[#This Row],[Age]]&gt;29,"MIDDLE AGE",Table1[[#This Row],[Age]]&gt;19,"YOUNG")</f>
        <v>OLD</v>
      </c>
      <c r="G1320" t="s">
        <v>25</v>
      </c>
      <c r="H1320" t="s">
        <v>27</v>
      </c>
      <c r="I1320" t="s">
        <v>32</v>
      </c>
      <c r="J1320" s="4">
        <v>281.16000000000003</v>
      </c>
      <c r="K1320">
        <v>3</v>
      </c>
      <c r="L1320" s="4">
        <v>843.48</v>
      </c>
      <c r="M1320" s="4">
        <f>L1320-J1320</f>
        <v>562.31999999999994</v>
      </c>
      <c r="N1320" s="4">
        <f t="shared" si="40"/>
        <v>93.720000000000013</v>
      </c>
      <c r="O1320" s="3">
        <f t="shared" si="41"/>
        <v>66.666666666666657</v>
      </c>
      <c r="P1320"/>
    </row>
    <row r="1321" spans="1:16">
      <c r="A1321">
        <v>2320</v>
      </c>
      <c r="B1321" s="2" t="s">
        <v>998</v>
      </c>
      <c r="C1321" t="s">
        <v>725</v>
      </c>
      <c r="D1321" t="s">
        <v>12</v>
      </c>
      <c r="E1321">
        <v>29</v>
      </c>
      <c r="F1321" t="str" cm="1">
        <f t="array" ref="F1321">_xlfn.IFS(Table1[[#This Row],[Age]]&gt;49,"OLD",Table1[[#This Row],[Age]]&gt;29,"MIDDLE AGE",Table1[[#This Row],[Age]]&gt;19,"YOUNG")</f>
        <v>YOUNG</v>
      </c>
      <c r="G1321" t="s">
        <v>18</v>
      </c>
      <c r="H1321" t="s">
        <v>40</v>
      </c>
      <c r="I1321" t="s">
        <v>41</v>
      </c>
      <c r="J1321" s="4">
        <v>974</v>
      </c>
      <c r="K1321">
        <v>1</v>
      </c>
      <c r="L1321" s="4">
        <v>974</v>
      </c>
      <c r="M1321" s="4">
        <f>L1321-J1321</f>
        <v>0</v>
      </c>
      <c r="N1321" s="4">
        <f t="shared" si="40"/>
        <v>974</v>
      </c>
      <c r="O1321" s="3">
        <f t="shared" si="41"/>
        <v>0</v>
      </c>
      <c r="P1321"/>
    </row>
    <row r="1322" spans="1:16">
      <c r="A1322">
        <v>2321</v>
      </c>
      <c r="B1322" s="2" t="s">
        <v>1224</v>
      </c>
      <c r="C1322" t="s">
        <v>141</v>
      </c>
      <c r="D1322" t="s">
        <v>17</v>
      </c>
      <c r="E1322">
        <v>52</v>
      </c>
      <c r="F1322" t="str" cm="1">
        <f t="array" ref="F1322">_xlfn.IFS(Table1[[#This Row],[Age]]&gt;49,"OLD",Table1[[#This Row],[Age]]&gt;29,"MIDDLE AGE",Table1[[#This Row],[Age]]&gt;19,"YOUNG")</f>
        <v>OLD</v>
      </c>
      <c r="G1322" t="s">
        <v>25</v>
      </c>
      <c r="H1322" t="s">
        <v>35</v>
      </c>
      <c r="I1322" t="s">
        <v>58</v>
      </c>
      <c r="J1322" s="4">
        <v>745.56</v>
      </c>
      <c r="K1322">
        <v>5</v>
      </c>
      <c r="L1322" s="4">
        <v>3727.8</v>
      </c>
      <c r="M1322" s="4">
        <f>L1322-J1322</f>
        <v>2982.2400000000002</v>
      </c>
      <c r="N1322" s="4">
        <f t="shared" si="40"/>
        <v>149.11199999999999</v>
      </c>
      <c r="O1322" s="3">
        <f t="shared" si="41"/>
        <v>80</v>
      </c>
      <c r="P1322"/>
    </row>
    <row r="1323" spans="1:16">
      <c r="A1323">
        <v>2322</v>
      </c>
      <c r="B1323" s="2" t="s">
        <v>1051</v>
      </c>
      <c r="C1323" t="s">
        <v>473</v>
      </c>
      <c r="D1323" t="s">
        <v>12</v>
      </c>
      <c r="E1323">
        <v>31</v>
      </c>
      <c r="F1323" t="str" cm="1">
        <f t="array" ref="F1323">_xlfn.IFS(Table1[[#This Row],[Age]]&gt;49,"OLD",Table1[[#This Row],[Age]]&gt;29,"MIDDLE AGE",Table1[[#This Row],[Age]]&gt;19,"YOUNG")</f>
        <v>MIDDLE AGE</v>
      </c>
      <c r="G1323" t="s">
        <v>13</v>
      </c>
      <c r="H1323" t="s">
        <v>35</v>
      </c>
      <c r="I1323" t="s">
        <v>63</v>
      </c>
      <c r="J1323" s="4">
        <v>609.16999999999996</v>
      </c>
      <c r="K1323">
        <v>4</v>
      </c>
      <c r="L1323" s="4">
        <v>2436.6799999999998</v>
      </c>
      <c r="M1323" s="4">
        <f>L1323-J1323</f>
        <v>1827.5099999999998</v>
      </c>
      <c r="N1323" s="4">
        <f t="shared" si="40"/>
        <v>152.29249999999999</v>
      </c>
      <c r="O1323" s="3">
        <f t="shared" si="41"/>
        <v>75</v>
      </c>
      <c r="P1323"/>
    </row>
    <row r="1324" spans="1:16">
      <c r="A1324">
        <v>2323</v>
      </c>
      <c r="B1324" s="2" t="s">
        <v>1252</v>
      </c>
      <c r="C1324" t="s">
        <v>726</v>
      </c>
      <c r="D1324" t="s">
        <v>12</v>
      </c>
      <c r="E1324">
        <v>39</v>
      </c>
      <c r="F1324" t="str" cm="1">
        <f t="array" ref="F1324">_xlfn.IFS(Table1[[#This Row],[Age]]&gt;49,"OLD",Table1[[#This Row],[Age]]&gt;29,"MIDDLE AGE",Table1[[#This Row],[Age]]&gt;19,"YOUNG")</f>
        <v>MIDDLE AGE</v>
      </c>
      <c r="G1324" t="s">
        <v>22</v>
      </c>
      <c r="H1324" t="s">
        <v>27</v>
      </c>
      <c r="I1324" t="s">
        <v>53</v>
      </c>
      <c r="J1324" s="4">
        <v>922.58</v>
      </c>
      <c r="K1324">
        <v>2</v>
      </c>
      <c r="L1324" s="4">
        <v>1845.16</v>
      </c>
      <c r="M1324" s="4">
        <f>L1324-J1324</f>
        <v>922.58</v>
      </c>
      <c r="N1324" s="4">
        <f t="shared" si="40"/>
        <v>461.29</v>
      </c>
      <c r="O1324" s="3">
        <f t="shared" si="41"/>
        <v>50</v>
      </c>
      <c r="P1324"/>
    </row>
    <row r="1325" spans="1:16">
      <c r="A1325">
        <v>2324</v>
      </c>
      <c r="B1325" s="2" t="s">
        <v>1147</v>
      </c>
      <c r="C1325" t="s">
        <v>266</v>
      </c>
      <c r="D1325" t="s">
        <v>17</v>
      </c>
      <c r="E1325">
        <v>40</v>
      </c>
      <c r="F1325" t="str" cm="1">
        <f t="array" ref="F1325">_xlfn.IFS(Table1[[#This Row],[Age]]&gt;49,"OLD",Table1[[#This Row],[Age]]&gt;29,"MIDDLE AGE",Table1[[#This Row],[Age]]&gt;19,"YOUNG")</f>
        <v>MIDDLE AGE</v>
      </c>
      <c r="G1325" t="s">
        <v>25</v>
      </c>
      <c r="H1325" t="s">
        <v>35</v>
      </c>
      <c r="I1325" t="s">
        <v>64</v>
      </c>
      <c r="J1325" s="4">
        <v>170.56</v>
      </c>
      <c r="K1325">
        <v>1</v>
      </c>
      <c r="L1325" s="4">
        <v>170.56</v>
      </c>
      <c r="M1325" s="4">
        <f>L1325-J1325</f>
        <v>0</v>
      </c>
      <c r="N1325" s="4">
        <f t="shared" si="40"/>
        <v>170.56</v>
      </c>
      <c r="O1325" s="3">
        <f t="shared" si="41"/>
        <v>0</v>
      </c>
      <c r="P1325"/>
    </row>
    <row r="1326" spans="1:16">
      <c r="A1326">
        <v>2325</v>
      </c>
      <c r="B1326" s="2" t="s">
        <v>1140</v>
      </c>
      <c r="C1326" t="s">
        <v>393</v>
      </c>
      <c r="D1326" t="s">
        <v>12</v>
      </c>
      <c r="E1326">
        <v>24</v>
      </c>
      <c r="F1326" t="str" cm="1">
        <f t="array" ref="F1326">_xlfn.IFS(Table1[[#This Row],[Age]]&gt;49,"OLD",Table1[[#This Row],[Age]]&gt;29,"MIDDLE AGE",Table1[[#This Row],[Age]]&gt;19,"YOUNG")</f>
        <v>YOUNG</v>
      </c>
      <c r="G1326" t="s">
        <v>18</v>
      </c>
      <c r="H1326" t="s">
        <v>40</v>
      </c>
      <c r="I1326" t="s">
        <v>74</v>
      </c>
      <c r="J1326" s="4">
        <v>147.63</v>
      </c>
      <c r="K1326">
        <v>1</v>
      </c>
      <c r="L1326" s="4">
        <v>147.63</v>
      </c>
      <c r="M1326" s="4">
        <f>L1326-J1326</f>
        <v>0</v>
      </c>
      <c r="N1326" s="4">
        <f t="shared" si="40"/>
        <v>147.63</v>
      </c>
      <c r="O1326" s="3">
        <f t="shared" si="41"/>
        <v>0</v>
      </c>
      <c r="P1326"/>
    </row>
    <row r="1327" spans="1:16">
      <c r="A1327">
        <v>2326</v>
      </c>
      <c r="B1327" s="2" t="s">
        <v>995</v>
      </c>
      <c r="C1327" t="s">
        <v>716</v>
      </c>
      <c r="D1327" t="s">
        <v>12</v>
      </c>
      <c r="E1327">
        <v>57</v>
      </c>
      <c r="F1327" t="str" cm="1">
        <f t="array" ref="F1327">_xlfn.IFS(Table1[[#This Row],[Age]]&gt;49,"OLD",Table1[[#This Row],[Age]]&gt;29,"MIDDLE AGE",Table1[[#This Row],[Age]]&gt;19,"YOUNG")</f>
        <v>OLD</v>
      </c>
      <c r="G1327" t="s">
        <v>18</v>
      </c>
      <c r="H1327" t="s">
        <v>27</v>
      </c>
      <c r="I1327" t="s">
        <v>53</v>
      </c>
      <c r="J1327" s="4">
        <v>568.08000000000004</v>
      </c>
      <c r="K1327">
        <v>2</v>
      </c>
      <c r="L1327" s="4">
        <v>1136.1600000000001</v>
      </c>
      <c r="M1327" s="4">
        <f>L1327-J1327</f>
        <v>568.08000000000004</v>
      </c>
      <c r="N1327" s="4">
        <f t="shared" si="40"/>
        <v>284.04000000000002</v>
      </c>
      <c r="O1327" s="3">
        <f t="shared" si="41"/>
        <v>50</v>
      </c>
      <c r="P1327"/>
    </row>
    <row r="1328" spans="1:16">
      <c r="A1328">
        <v>2327</v>
      </c>
      <c r="B1328" s="2" t="s">
        <v>1121</v>
      </c>
      <c r="C1328" t="s">
        <v>435</v>
      </c>
      <c r="D1328" t="s">
        <v>12</v>
      </c>
      <c r="E1328">
        <v>42</v>
      </c>
      <c r="F1328" t="str" cm="1">
        <f t="array" ref="F1328">_xlfn.IFS(Table1[[#This Row],[Age]]&gt;49,"OLD",Table1[[#This Row],[Age]]&gt;29,"MIDDLE AGE",Table1[[#This Row],[Age]]&gt;19,"YOUNG")</f>
        <v>MIDDLE AGE</v>
      </c>
      <c r="G1328" t="s">
        <v>22</v>
      </c>
      <c r="H1328" t="s">
        <v>40</v>
      </c>
      <c r="I1328" t="s">
        <v>68</v>
      </c>
      <c r="J1328" s="4">
        <v>66.150000000000006</v>
      </c>
      <c r="K1328">
        <v>1</v>
      </c>
      <c r="L1328" s="4">
        <v>66.150000000000006</v>
      </c>
      <c r="M1328" s="4">
        <f>L1328-J1328</f>
        <v>0</v>
      </c>
      <c r="N1328" s="4">
        <f t="shared" si="40"/>
        <v>66.150000000000006</v>
      </c>
      <c r="O1328" s="3">
        <f t="shared" si="41"/>
        <v>0</v>
      </c>
      <c r="P1328"/>
    </row>
    <row r="1329" spans="1:16">
      <c r="A1329">
        <v>2328</v>
      </c>
      <c r="B1329" s="2" t="s">
        <v>1052</v>
      </c>
      <c r="C1329" t="s">
        <v>718</v>
      </c>
      <c r="D1329" t="s">
        <v>12</v>
      </c>
      <c r="E1329">
        <v>30</v>
      </c>
      <c r="F1329" t="str" cm="1">
        <f t="array" ref="F1329">_xlfn.IFS(Table1[[#This Row],[Age]]&gt;49,"OLD",Table1[[#This Row],[Age]]&gt;29,"MIDDLE AGE",Table1[[#This Row],[Age]]&gt;19,"YOUNG")</f>
        <v>MIDDLE AGE</v>
      </c>
      <c r="G1329" t="s">
        <v>25</v>
      </c>
      <c r="H1329" t="s">
        <v>35</v>
      </c>
      <c r="I1329" t="s">
        <v>58</v>
      </c>
      <c r="J1329" s="4">
        <v>667.35</v>
      </c>
      <c r="K1329">
        <v>4</v>
      </c>
      <c r="L1329" s="4">
        <v>2669.4</v>
      </c>
      <c r="M1329" s="4">
        <f>L1329-J1329</f>
        <v>2002.0500000000002</v>
      </c>
      <c r="N1329" s="4">
        <f t="shared" si="40"/>
        <v>166.83750000000001</v>
      </c>
      <c r="O1329" s="3">
        <f t="shared" si="41"/>
        <v>75</v>
      </c>
      <c r="P1329"/>
    </row>
    <row r="1330" spans="1:16">
      <c r="A1330">
        <v>2329</v>
      </c>
      <c r="B1330" s="2" t="s">
        <v>1136</v>
      </c>
      <c r="C1330" t="s">
        <v>484</v>
      </c>
      <c r="D1330" t="s">
        <v>17</v>
      </c>
      <c r="E1330">
        <v>38</v>
      </c>
      <c r="F1330" t="str" cm="1">
        <f t="array" ref="F1330">_xlfn.IFS(Table1[[#This Row],[Age]]&gt;49,"OLD",Table1[[#This Row],[Age]]&gt;29,"MIDDLE AGE",Table1[[#This Row],[Age]]&gt;19,"YOUNG")</f>
        <v>MIDDLE AGE</v>
      </c>
      <c r="G1330" t="s">
        <v>25</v>
      </c>
      <c r="H1330" t="s">
        <v>40</v>
      </c>
      <c r="I1330" t="s">
        <v>41</v>
      </c>
      <c r="J1330" s="4">
        <v>248.33</v>
      </c>
      <c r="K1330">
        <v>2</v>
      </c>
      <c r="L1330" s="4">
        <v>496.66</v>
      </c>
      <c r="M1330" s="4">
        <f>L1330-J1330</f>
        <v>248.33</v>
      </c>
      <c r="N1330" s="4">
        <f t="shared" si="40"/>
        <v>124.16500000000001</v>
      </c>
      <c r="O1330" s="3">
        <f t="shared" si="41"/>
        <v>50</v>
      </c>
      <c r="P1330"/>
    </row>
    <row r="1331" spans="1:16">
      <c r="A1331">
        <v>2330</v>
      </c>
      <c r="B1331" s="2" t="s">
        <v>1300</v>
      </c>
      <c r="C1331" t="s">
        <v>727</v>
      </c>
      <c r="D1331" t="s">
        <v>12</v>
      </c>
      <c r="E1331">
        <v>58</v>
      </c>
      <c r="F1331" t="str" cm="1">
        <f t="array" ref="F1331">_xlfn.IFS(Table1[[#This Row],[Age]]&gt;49,"OLD",Table1[[#This Row],[Age]]&gt;29,"MIDDLE AGE",Table1[[#This Row],[Age]]&gt;19,"YOUNG")</f>
        <v>OLD</v>
      </c>
      <c r="G1331" t="s">
        <v>18</v>
      </c>
      <c r="H1331" t="s">
        <v>35</v>
      </c>
      <c r="I1331" t="s">
        <v>58</v>
      </c>
      <c r="J1331" s="4">
        <v>127.84</v>
      </c>
      <c r="K1331">
        <v>2</v>
      </c>
      <c r="L1331" s="4">
        <v>255.68</v>
      </c>
      <c r="M1331" s="4">
        <f>L1331-J1331</f>
        <v>127.84</v>
      </c>
      <c r="N1331" s="4">
        <f t="shared" si="40"/>
        <v>63.92</v>
      </c>
      <c r="O1331" s="3">
        <f t="shared" si="41"/>
        <v>50</v>
      </c>
      <c r="P1331"/>
    </row>
    <row r="1332" spans="1:16">
      <c r="A1332">
        <v>2331</v>
      </c>
      <c r="B1332" s="2" t="s">
        <v>971</v>
      </c>
      <c r="C1332" t="s">
        <v>189</v>
      </c>
      <c r="D1332" t="s">
        <v>17</v>
      </c>
      <c r="E1332">
        <v>27</v>
      </c>
      <c r="F1332" t="str" cm="1">
        <f t="array" ref="F1332">_xlfn.IFS(Table1[[#This Row],[Age]]&gt;49,"OLD",Table1[[#This Row],[Age]]&gt;29,"MIDDLE AGE",Table1[[#This Row],[Age]]&gt;19,"YOUNG")</f>
        <v>YOUNG</v>
      </c>
      <c r="G1332" t="s">
        <v>22</v>
      </c>
      <c r="H1332" t="s">
        <v>35</v>
      </c>
      <c r="I1332" t="s">
        <v>58</v>
      </c>
      <c r="J1332" s="4">
        <v>415.4</v>
      </c>
      <c r="K1332">
        <v>4</v>
      </c>
      <c r="L1332" s="4">
        <v>1661.6</v>
      </c>
      <c r="M1332" s="4">
        <f>L1332-J1332</f>
        <v>1246.1999999999998</v>
      </c>
      <c r="N1332" s="4">
        <f t="shared" si="40"/>
        <v>103.85</v>
      </c>
      <c r="O1332" s="3">
        <f t="shared" si="41"/>
        <v>74.999999999999986</v>
      </c>
      <c r="P1332"/>
    </row>
    <row r="1333" spans="1:16">
      <c r="A1333">
        <v>2332</v>
      </c>
      <c r="B1333" s="2" t="s">
        <v>1042</v>
      </c>
      <c r="C1333" t="s">
        <v>163</v>
      </c>
      <c r="D1333" t="s">
        <v>17</v>
      </c>
      <c r="E1333">
        <v>26</v>
      </c>
      <c r="F1333" t="str" cm="1">
        <f t="array" ref="F1333">_xlfn.IFS(Table1[[#This Row],[Age]]&gt;49,"OLD",Table1[[#This Row],[Age]]&gt;29,"MIDDLE AGE",Table1[[#This Row],[Age]]&gt;19,"YOUNG")</f>
        <v>YOUNG</v>
      </c>
      <c r="G1333" t="s">
        <v>18</v>
      </c>
      <c r="H1333" t="s">
        <v>40</v>
      </c>
      <c r="I1333" t="s">
        <v>68</v>
      </c>
      <c r="J1333" s="4">
        <v>471.29</v>
      </c>
      <c r="K1333">
        <v>4</v>
      </c>
      <c r="L1333" s="4">
        <v>1885.16</v>
      </c>
      <c r="M1333" s="4">
        <f>L1333-J1333</f>
        <v>1413.8700000000001</v>
      </c>
      <c r="N1333" s="4">
        <f t="shared" si="40"/>
        <v>117.82250000000001</v>
      </c>
      <c r="O1333" s="3">
        <f t="shared" si="41"/>
        <v>75</v>
      </c>
      <c r="P1333"/>
    </row>
    <row r="1334" spans="1:16">
      <c r="A1334">
        <v>2333</v>
      </c>
      <c r="B1334" s="2" t="s">
        <v>1175</v>
      </c>
      <c r="C1334" t="s">
        <v>598</v>
      </c>
      <c r="D1334" t="s">
        <v>12</v>
      </c>
      <c r="E1334">
        <v>32</v>
      </c>
      <c r="F1334" t="str" cm="1">
        <f t="array" ref="F1334">_xlfn.IFS(Table1[[#This Row],[Age]]&gt;49,"OLD",Table1[[#This Row],[Age]]&gt;29,"MIDDLE AGE",Table1[[#This Row],[Age]]&gt;19,"YOUNG")</f>
        <v>MIDDLE AGE</v>
      </c>
      <c r="G1334" t="s">
        <v>22</v>
      </c>
      <c r="H1334" t="s">
        <v>35</v>
      </c>
      <c r="I1334" t="s">
        <v>64</v>
      </c>
      <c r="J1334" s="4">
        <v>178.78</v>
      </c>
      <c r="K1334">
        <v>2</v>
      </c>
      <c r="L1334" s="4">
        <v>357.56</v>
      </c>
      <c r="M1334" s="4">
        <f>L1334-J1334</f>
        <v>178.78</v>
      </c>
      <c r="N1334" s="4">
        <f t="shared" si="40"/>
        <v>89.39</v>
      </c>
      <c r="O1334" s="3">
        <f t="shared" si="41"/>
        <v>50</v>
      </c>
      <c r="P1334"/>
    </row>
    <row r="1335" spans="1:16">
      <c r="A1335">
        <v>2334</v>
      </c>
      <c r="B1335" s="2" t="s">
        <v>1300</v>
      </c>
      <c r="C1335" t="s">
        <v>728</v>
      </c>
      <c r="D1335" t="s">
        <v>17</v>
      </c>
      <c r="E1335">
        <v>19</v>
      </c>
      <c r="F1335" t="e" cm="1">
        <f t="array" ref="F1335">_xlfn.IFS(Table1[[#This Row],[Age]]&gt;49,"OLD",Table1[[#This Row],[Age]]&gt;29,"MIDDLE AGE",Table1[[#This Row],[Age]]&gt;19,"YOUNG")</f>
        <v>#N/A</v>
      </c>
      <c r="G1335" t="s">
        <v>25</v>
      </c>
      <c r="H1335" t="s">
        <v>19</v>
      </c>
      <c r="I1335" t="s">
        <v>20</v>
      </c>
      <c r="J1335" s="4">
        <v>51.12</v>
      </c>
      <c r="K1335">
        <v>4</v>
      </c>
      <c r="L1335" s="4">
        <v>204.48</v>
      </c>
      <c r="M1335" s="4">
        <f>L1335-J1335</f>
        <v>153.35999999999999</v>
      </c>
      <c r="N1335" s="4">
        <f t="shared" si="40"/>
        <v>12.78</v>
      </c>
      <c r="O1335" s="3">
        <f t="shared" si="41"/>
        <v>75</v>
      </c>
      <c r="P1335"/>
    </row>
    <row r="1336" spans="1:16">
      <c r="A1336">
        <v>2335</v>
      </c>
      <c r="B1336" s="2" t="s">
        <v>1113</v>
      </c>
      <c r="C1336" t="s">
        <v>598</v>
      </c>
      <c r="D1336" t="s">
        <v>17</v>
      </c>
      <c r="E1336">
        <v>42</v>
      </c>
      <c r="F1336" t="str" cm="1">
        <f t="array" ref="F1336">_xlfn.IFS(Table1[[#This Row],[Age]]&gt;49,"OLD",Table1[[#This Row],[Age]]&gt;29,"MIDDLE AGE",Table1[[#This Row],[Age]]&gt;19,"YOUNG")</f>
        <v>MIDDLE AGE</v>
      </c>
      <c r="G1336" t="s">
        <v>25</v>
      </c>
      <c r="H1336" t="s">
        <v>40</v>
      </c>
      <c r="I1336" t="s">
        <v>74</v>
      </c>
      <c r="J1336" s="4">
        <v>419.92</v>
      </c>
      <c r="K1336">
        <v>4</v>
      </c>
      <c r="L1336" s="4">
        <v>1679.68</v>
      </c>
      <c r="M1336" s="4">
        <f>L1336-J1336</f>
        <v>1259.76</v>
      </c>
      <c r="N1336" s="4">
        <f t="shared" si="40"/>
        <v>104.98</v>
      </c>
      <c r="O1336" s="3">
        <f t="shared" si="41"/>
        <v>75</v>
      </c>
      <c r="P1336"/>
    </row>
    <row r="1337" spans="1:16">
      <c r="A1337">
        <v>2336</v>
      </c>
      <c r="B1337" s="2" t="s">
        <v>1183</v>
      </c>
      <c r="C1337" t="s">
        <v>362</v>
      </c>
      <c r="D1337" t="s">
        <v>17</v>
      </c>
      <c r="E1337">
        <v>30</v>
      </c>
      <c r="F1337" t="str" cm="1">
        <f t="array" ref="F1337">_xlfn.IFS(Table1[[#This Row],[Age]]&gt;49,"OLD",Table1[[#This Row],[Age]]&gt;29,"MIDDLE AGE",Table1[[#This Row],[Age]]&gt;19,"YOUNG")</f>
        <v>MIDDLE AGE</v>
      </c>
      <c r="G1337" t="s">
        <v>22</v>
      </c>
      <c r="H1337" t="s">
        <v>19</v>
      </c>
      <c r="I1337" t="s">
        <v>23</v>
      </c>
      <c r="J1337" s="4">
        <v>761.93</v>
      </c>
      <c r="K1337">
        <v>4</v>
      </c>
      <c r="L1337" s="4">
        <v>3047.72</v>
      </c>
      <c r="M1337" s="4">
        <f>L1337-J1337</f>
        <v>2285.79</v>
      </c>
      <c r="N1337" s="4">
        <f t="shared" si="40"/>
        <v>190.48249999999999</v>
      </c>
      <c r="O1337" s="3">
        <f t="shared" si="41"/>
        <v>75</v>
      </c>
      <c r="P1337"/>
    </row>
    <row r="1338" spans="1:16">
      <c r="A1338">
        <v>2337</v>
      </c>
      <c r="B1338" s="2" t="s">
        <v>1220</v>
      </c>
      <c r="C1338" t="s">
        <v>370</v>
      </c>
      <c r="D1338" t="s">
        <v>12</v>
      </c>
      <c r="E1338">
        <v>51</v>
      </c>
      <c r="F1338" t="str" cm="1">
        <f t="array" ref="F1338">_xlfn.IFS(Table1[[#This Row],[Age]]&gt;49,"OLD",Table1[[#This Row],[Age]]&gt;29,"MIDDLE AGE",Table1[[#This Row],[Age]]&gt;19,"YOUNG")</f>
        <v>OLD</v>
      </c>
      <c r="G1338" t="s">
        <v>18</v>
      </c>
      <c r="H1338" t="s">
        <v>40</v>
      </c>
      <c r="I1338" t="s">
        <v>41</v>
      </c>
      <c r="J1338" s="4">
        <v>875.46</v>
      </c>
      <c r="K1338">
        <v>2</v>
      </c>
      <c r="L1338" s="4">
        <v>1750.92</v>
      </c>
      <c r="M1338" s="4">
        <f>L1338-J1338</f>
        <v>875.46</v>
      </c>
      <c r="N1338" s="4">
        <f t="shared" si="40"/>
        <v>437.73</v>
      </c>
      <c r="O1338" s="3">
        <f t="shared" si="41"/>
        <v>50</v>
      </c>
      <c r="P1338"/>
    </row>
    <row r="1339" spans="1:16">
      <c r="A1339">
        <v>2338</v>
      </c>
      <c r="B1339" s="2" t="s">
        <v>1254</v>
      </c>
      <c r="C1339" t="s">
        <v>500</v>
      </c>
      <c r="D1339" t="s">
        <v>17</v>
      </c>
      <c r="E1339">
        <v>51</v>
      </c>
      <c r="F1339" t="str" cm="1">
        <f t="array" ref="F1339">_xlfn.IFS(Table1[[#This Row],[Age]]&gt;49,"OLD",Table1[[#This Row],[Age]]&gt;29,"MIDDLE AGE",Table1[[#This Row],[Age]]&gt;19,"YOUNG")</f>
        <v>OLD</v>
      </c>
      <c r="G1339" t="s">
        <v>18</v>
      </c>
      <c r="H1339" t="s">
        <v>35</v>
      </c>
      <c r="I1339" t="s">
        <v>36</v>
      </c>
      <c r="J1339" s="4">
        <v>106.57</v>
      </c>
      <c r="K1339">
        <v>1</v>
      </c>
      <c r="L1339" s="4">
        <v>106.57</v>
      </c>
      <c r="M1339" s="4">
        <f>L1339-J1339</f>
        <v>0</v>
      </c>
      <c r="N1339" s="4">
        <f t="shared" si="40"/>
        <v>106.57</v>
      </c>
      <c r="O1339" s="3">
        <f t="shared" si="41"/>
        <v>0</v>
      </c>
      <c r="P1339"/>
    </row>
    <row r="1340" spans="1:16">
      <c r="A1340">
        <v>2339</v>
      </c>
      <c r="B1340" s="2" t="s">
        <v>1168</v>
      </c>
      <c r="C1340" t="s">
        <v>702</v>
      </c>
      <c r="D1340" t="s">
        <v>17</v>
      </c>
      <c r="E1340">
        <v>52</v>
      </c>
      <c r="F1340" t="str" cm="1">
        <f t="array" ref="F1340">_xlfn.IFS(Table1[[#This Row],[Age]]&gt;49,"OLD",Table1[[#This Row],[Age]]&gt;29,"MIDDLE AGE",Table1[[#This Row],[Age]]&gt;19,"YOUNG")</f>
        <v>OLD</v>
      </c>
      <c r="G1340" t="s">
        <v>18</v>
      </c>
      <c r="H1340" t="s">
        <v>35</v>
      </c>
      <c r="I1340" t="s">
        <v>36</v>
      </c>
      <c r="J1340" s="4">
        <v>529.42999999999995</v>
      </c>
      <c r="K1340">
        <v>3</v>
      </c>
      <c r="L1340" s="4">
        <v>1588.29</v>
      </c>
      <c r="M1340" s="4">
        <f>L1340-J1340</f>
        <v>1058.8600000000001</v>
      </c>
      <c r="N1340" s="4">
        <f t="shared" si="40"/>
        <v>176.47666666666666</v>
      </c>
      <c r="O1340" s="3">
        <f t="shared" si="41"/>
        <v>66.666666666666671</v>
      </c>
      <c r="P1340"/>
    </row>
    <row r="1341" spans="1:16">
      <c r="A1341">
        <v>2340</v>
      </c>
      <c r="B1341" s="2" t="s">
        <v>1044</v>
      </c>
      <c r="C1341" t="s">
        <v>722</v>
      </c>
      <c r="D1341" t="s">
        <v>17</v>
      </c>
      <c r="E1341">
        <v>55</v>
      </c>
      <c r="F1341" t="str" cm="1">
        <f t="array" ref="F1341">_xlfn.IFS(Table1[[#This Row],[Age]]&gt;49,"OLD",Table1[[#This Row],[Age]]&gt;29,"MIDDLE AGE",Table1[[#This Row],[Age]]&gt;19,"YOUNG")</f>
        <v>OLD</v>
      </c>
      <c r="G1341" t="s">
        <v>22</v>
      </c>
      <c r="H1341" t="s">
        <v>27</v>
      </c>
      <c r="I1341" t="s">
        <v>46</v>
      </c>
      <c r="J1341" s="4">
        <v>270.77</v>
      </c>
      <c r="K1341">
        <v>2</v>
      </c>
      <c r="L1341" s="4">
        <v>541.54</v>
      </c>
      <c r="M1341" s="4">
        <f>L1341-J1341</f>
        <v>270.77</v>
      </c>
      <c r="N1341" s="4">
        <f t="shared" si="40"/>
        <v>135.38499999999999</v>
      </c>
      <c r="O1341" s="3">
        <f t="shared" si="41"/>
        <v>50</v>
      </c>
      <c r="P1341"/>
    </row>
    <row r="1342" spans="1:16">
      <c r="A1342">
        <v>2341</v>
      </c>
      <c r="B1342" s="2" t="s">
        <v>1133</v>
      </c>
      <c r="C1342" t="s">
        <v>291</v>
      </c>
      <c r="D1342" t="s">
        <v>12</v>
      </c>
      <c r="E1342">
        <v>20</v>
      </c>
      <c r="F1342" t="str" cm="1">
        <f t="array" ref="F1342">_xlfn.IFS(Table1[[#This Row],[Age]]&gt;49,"OLD",Table1[[#This Row],[Age]]&gt;29,"MIDDLE AGE",Table1[[#This Row],[Age]]&gt;19,"YOUNG")</f>
        <v>YOUNG</v>
      </c>
      <c r="G1342" t="s">
        <v>22</v>
      </c>
      <c r="H1342" t="s">
        <v>27</v>
      </c>
      <c r="I1342" t="s">
        <v>32</v>
      </c>
      <c r="J1342" s="4">
        <v>380.89</v>
      </c>
      <c r="K1342">
        <v>3</v>
      </c>
      <c r="L1342" s="4">
        <v>1142.67</v>
      </c>
      <c r="M1342" s="4">
        <f>L1342-J1342</f>
        <v>761.78000000000009</v>
      </c>
      <c r="N1342" s="4">
        <f t="shared" si="40"/>
        <v>126.96333333333332</v>
      </c>
      <c r="O1342" s="3">
        <f t="shared" si="41"/>
        <v>66.666666666666671</v>
      </c>
      <c r="P1342"/>
    </row>
    <row r="1343" spans="1:16">
      <c r="A1343">
        <v>2342</v>
      </c>
      <c r="B1343" s="2" t="s">
        <v>1179</v>
      </c>
      <c r="C1343" t="s">
        <v>409</v>
      </c>
      <c r="D1343" t="s">
        <v>17</v>
      </c>
      <c r="E1343">
        <v>59</v>
      </c>
      <c r="F1343" t="str" cm="1">
        <f t="array" ref="F1343">_xlfn.IFS(Table1[[#This Row],[Age]]&gt;49,"OLD",Table1[[#This Row],[Age]]&gt;29,"MIDDLE AGE",Table1[[#This Row],[Age]]&gt;19,"YOUNG")</f>
        <v>OLD</v>
      </c>
      <c r="G1343" t="s">
        <v>18</v>
      </c>
      <c r="H1343" t="s">
        <v>19</v>
      </c>
      <c r="I1343" t="s">
        <v>20</v>
      </c>
      <c r="J1343" s="4">
        <v>934.11</v>
      </c>
      <c r="K1343">
        <v>4</v>
      </c>
      <c r="L1343" s="4">
        <v>3736.44</v>
      </c>
      <c r="M1343" s="4">
        <f>L1343-J1343</f>
        <v>2802.33</v>
      </c>
      <c r="N1343" s="4">
        <f t="shared" si="40"/>
        <v>233.5275</v>
      </c>
      <c r="O1343" s="3">
        <f t="shared" si="41"/>
        <v>75</v>
      </c>
      <c r="P1343"/>
    </row>
    <row r="1344" spans="1:16">
      <c r="A1344">
        <v>2343</v>
      </c>
      <c r="B1344" s="2" t="s">
        <v>1291</v>
      </c>
      <c r="C1344" t="s">
        <v>729</v>
      </c>
      <c r="D1344" t="s">
        <v>12</v>
      </c>
      <c r="E1344">
        <v>23</v>
      </c>
      <c r="F1344" t="str" cm="1">
        <f t="array" ref="F1344">_xlfn.IFS(Table1[[#This Row],[Age]]&gt;49,"OLD",Table1[[#This Row],[Age]]&gt;29,"MIDDLE AGE",Table1[[#This Row],[Age]]&gt;19,"YOUNG")</f>
        <v>YOUNG</v>
      </c>
      <c r="G1344" t="s">
        <v>18</v>
      </c>
      <c r="H1344" t="s">
        <v>35</v>
      </c>
      <c r="I1344" t="s">
        <v>64</v>
      </c>
      <c r="J1344" s="4">
        <v>358.55</v>
      </c>
      <c r="K1344">
        <v>4</v>
      </c>
      <c r="L1344" s="4">
        <v>1434.2</v>
      </c>
      <c r="M1344" s="4">
        <f>L1344-J1344</f>
        <v>1075.6500000000001</v>
      </c>
      <c r="N1344" s="4">
        <f t="shared" si="40"/>
        <v>89.637500000000003</v>
      </c>
      <c r="O1344" s="3">
        <f t="shared" si="41"/>
        <v>75</v>
      </c>
      <c r="P1344"/>
    </row>
    <row r="1345" spans="1:16">
      <c r="A1345">
        <v>2344</v>
      </c>
      <c r="B1345" s="2" t="s">
        <v>1299</v>
      </c>
      <c r="C1345" t="s">
        <v>346</v>
      </c>
      <c r="D1345" t="s">
        <v>12</v>
      </c>
      <c r="E1345">
        <v>36</v>
      </c>
      <c r="F1345" t="str" cm="1">
        <f t="array" ref="F1345">_xlfn.IFS(Table1[[#This Row],[Age]]&gt;49,"OLD",Table1[[#This Row],[Age]]&gt;29,"MIDDLE AGE",Table1[[#This Row],[Age]]&gt;19,"YOUNG")</f>
        <v>MIDDLE AGE</v>
      </c>
      <c r="G1345" t="s">
        <v>22</v>
      </c>
      <c r="H1345" t="s">
        <v>27</v>
      </c>
      <c r="I1345" t="s">
        <v>32</v>
      </c>
      <c r="J1345" s="4">
        <v>371.69</v>
      </c>
      <c r="K1345">
        <v>1</v>
      </c>
      <c r="L1345" s="4">
        <v>371.69</v>
      </c>
      <c r="M1345" s="4">
        <f>L1345-J1345</f>
        <v>0</v>
      </c>
      <c r="N1345" s="4">
        <f t="shared" si="40"/>
        <v>371.69</v>
      </c>
      <c r="O1345" s="3">
        <f t="shared" si="41"/>
        <v>0</v>
      </c>
      <c r="P1345"/>
    </row>
    <row r="1346" spans="1:16">
      <c r="A1346">
        <v>2345</v>
      </c>
      <c r="B1346" s="2" t="s">
        <v>1287</v>
      </c>
      <c r="C1346" t="s">
        <v>338</v>
      </c>
      <c r="D1346" t="s">
        <v>12</v>
      </c>
      <c r="E1346">
        <v>20</v>
      </c>
      <c r="F1346" t="str" cm="1">
        <f t="array" ref="F1346">_xlfn.IFS(Table1[[#This Row],[Age]]&gt;49,"OLD",Table1[[#This Row],[Age]]&gt;29,"MIDDLE AGE",Table1[[#This Row],[Age]]&gt;19,"YOUNG")</f>
        <v>YOUNG</v>
      </c>
      <c r="G1346" t="s">
        <v>22</v>
      </c>
      <c r="H1346" t="s">
        <v>35</v>
      </c>
      <c r="I1346" t="s">
        <v>64</v>
      </c>
      <c r="J1346" s="4">
        <v>217.3</v>
      </c>
      <c r="K1346">
        <v>4</v>
      </c>
      <c r="L1346" s="4">
        <v>869.2</v>
      </c>
      <c r="M1346" s="4">
        <f>L1346-J1346</f>
        <v>651.90000000000009</v>
      </c>
      <c r="N1346" s="4">
        <f t="shared" si="40"/>
        <v>54.325000000000003</v>
      </c>
      <c r="O1346" s="3">
        <f t="shared" si="41"/>
        <v>75.000000000000014</v>
      </c>
      <c r="P1346"/>
    </row>
    <row r="1347" spans="1:16">
      <c r="A1347">
        <v>2346</v>
      </c>
      <c r="B1347" s="2" t="s">
        <v>951</v>
      </c>
      <c r="C1347" t="s">
        <v>719</v>
      </c>
      <c r="D1347" t="s">
        <v>12</v>
      </c>
      <c r="E1347">
        <v>35</v>
      </c>
      <c r="F1347" t="str" cm="1">
        <f t="array" ref="F1347">_xlfn.IFS(Table1[[#This Row],[Age]]&gt;49,"OLD",Table1[[#This Row],[Age]]&gt;29,"MIDDLE AGE",Table1[[#This Row],[Age]]&gt;19,"YOUNG")</f>
        <v>MIDDLE AGE</v>
      </c>
      <c r="G1347" t="s">
        <v>18</v>
      </c>
      <c r="H1347" t="s">
        <v>40</v>
      </c>
      <c r="I1347" t="s">
        <v>41</v>
      </c>
      <c r="J1347" s="4">
        <v>960.42</v>
      </c>
      <c r="K1347">
        <v>3</v>
      </c>
      <c r="L1347" s="4">
        <v>2881.26</v>
      </c>
      <c r="M1347" s="4">
        <f>L1347-J1347</f>
        <v>1920.8400000000001</v>
      </c>
      <c r="N1347" s="4">
        <f t="shared" ref="N1347:N1410" si="42">J1347/K1347</f>
        <v>320.14</v>
      </c>
      <c r="O1347" s="3">
        <f t="shared" ref="O1347:O1410" si="43">M1347/L1347*100</f>
        <v>66.666666666666657</v>
      </c>
      <c r="P1347"/>
    </row>
    <row r="1348" spans="1:16">
      <c r="A1348">
        <v>2347</v>
      </c>
      <c r="B1348" s="2" t="s">
        <v>1049</v>
      </c>
      <c r="C1348" t="s">
        <v>380</v>
      </c>
      <c r="D1348" t="s">
        <v>12</v>
      </c>
      <c r="E1348">
        <v>56</v>
      </c>
      <c r="F1348" t="str" cm="1">
        <f t="array" ref="F1348">_xlfn.IFS(Table1[[#This Row],[Age]]&gt;49,"OLD",Table1[[#This Row],[Age]]&gt;29,"MIDDLE AGE",Table1[[#This Row],[Age]]&gt;19,"YOUNG")</f>
        <v>OLD</v>
      </c>
      <c r="G1348" t="s">
        <v>18</v>
      </c>
      <c r="H1348" t="s">
        <v>27</v>
      </c>
      <c r="I1348" t="s">
        <v>53</v>
      </c>
      <c r="J1348" s="4">
        <v>461.92</v>
      </c>
      <c r="K1348">
        <v>2</v>
      </c>
      <c r="L1348" s="4">
        <v>923.84</v>
      </c>
      <c r="M1348" s="4">
        <f>L1348-J1348</f>
        <v>461.92</v>
      </c>
      <c r="N1348" s="4">
        <f t="shared" si="42"/>
        <v>230.96</v>
      </c>
      <c r="O1348" s="3">
        <f t="shared" si="43"/>
        <v>50</v>
      </c>
      <c r="P1348"/>
    </row>
    <row r="1349" spans="1:16">
      <c r="A1349">
        <v>2348</v>
      </c>
      <c r="B1349" s="2" t="s">
        <v>1004</v>
      </c>
      <c r="C1349" t="s">
        <v>158</v>
      </c>
      <c r="D1349" t="s">
        <v>12</v>
      </c>
      <c r="E1349">
        <v>26</v>
      </c>
      <c r="F1349" t="str" cm="1">
        <f t="array" ref="F1349">_xlfn.IFS(Table1[[#This Row],[Age]]&gt;49,"OLD",Table1[[#This Row],[Age]]&gt;29,"MIDDLE AGE",Table1[[#This Row],[Age]]&gt;19,"YOUNG")</f>
        <v>YOUNG</v>
      </c>
      <c r="G1349" t="s">
        <v>25</v>
      </c>
      <c r="H1349" t="s">
        <v>19</v>
      </c>
      <c r="I1349" t="s">
        <v>20</v>
      </c>
      <c r="J1349" s="4">
        <v>574.69000000000005</v>
      </c>
      <c r="K1349">
        <v>2</v>
      </c>
      <c r="L1349" s="4">
        <v>1149.3800000000001</v>
      </c>
      <c r="M1349" s="4">
        <f>L1349-J1349</f>
        <v>574.69000000000005</v>
      </c>
      <c r="N1349" s="4">
        <f t="shared" si="42"/>
        <v>287.34500000000003</v>
      </c>
      <c r="O1349" s="3">
        <f t="shared" si="43"/>
        <v>50</v>
      </c>
      <c r="P1349"/>
    </row>
    <row r="1350" spans="1:16">
      <c r="A1350">
        <v>2349</v>
      </c>
      <c r="B1350" s="2" t="s">
        <v>1296</v>
      </c>
      <c r="C1350" t="s">
        <v>131</v>
      </c>
      <c r="D1350" t="s">
        <v>17</v>
      </c>
      <c r="E1350">
        <v>29</v>
      </c>
      <c r="F1350" t="str" cm="1">
        <f t="array" ref="F1350">_xlfn.IFS(Table1[[#This Row],[Age]]&gt;49,"OLD",Table1[[#This Row],[Age]]&gt;29,"MIDDLE AGE",Table1[[#This Row],[Age]]&gt;19,"YOUNG")</f>
        <v>YOUNG</v>
      </c>
      <c r="G1350" t="s">
        <v>13</v>
      </c>
      <c r="H1350" t="s">
        <v>27</v>
      </c>
      <c r="I1350" t="s">
        <v>53</v>
      </c>
      <c r="J1350" s="4">
        <v>458.64</v>
      </c>
      <c r="K1350">
        <v>1</v>
      </c>
      <c r="L1350" s="4">
        <v>458.64</v>
      </c>
      <c r="M1350" s="4">
        <f>L1350-J1350</f>
        <v>0</v>
      </c>
      <c r="N1350" s="4">
        <f t="shared" si="42"/>
        <v>458.64</v>
      </c>
      <c r="O1350" s="3">
        <f t="shared" si="43"/>
        <v>0</v>
      </c>
      <c r="P1350"/>
    </row>
    <row r="1351" spans="1:16">
      <c r="A1351">
        <v>2350</v>
      </c>
      <c r="B1351" s="2" t="s">
        <v>1004</v>
      </c>
      <c r="C1351" t="s">
        <v>730</v>
      </c>
      <c r="D1351" t="s">
        <v>12</v>
      </c>
      <c r="E1351">
        <v>22</v>
      </c>
      <c r="F1351" t="str" cm="1">
        <f t="array" ref="F1351">_xlfn.IFS(Table1[[#This Row],[Age]]&gt;49,"OLD",Table1[[#This Row],[Age]]&gt;29,"MIDDLE AGE",Table1[[#This Row],[Age]]&gt;19,"YOUNG")</f>
        <v>YOUNG</v>
      </c>
      <c r="G1351" t="s">
        <v>22</v>
      </c>
      <c r="H1351" t="s">
        <v>35</v>
      </c>
      <c r="I1351" t="s">
        <v>63</v>
      </c>
      <c r="J1351" s="4">
        <v>260.39</v>
      </c>
      <c r="K1351">
        <v>3</v>
      </c>
      <c r="L1351" s="4">
        <v>781.17</v>
      </c>
      <c r="M1351" s="4">
        <f>L1351-J1351</f>
        <v>520.78</v>
      </c>
      <c r="N1351" s="4">
        <f t="shared" si="42"/>
        <v>86.796666666666667</v>
      </c>
      <c r="O1351" s="3">
        <f t="shared" si="43"/>
        <v>66.666666666666657</v>
      </c>
      <c r="P1351"/>
    </row>
    <row r="1352" spans="1:16">
      <c r="A1352">
        <v>2351</v>
      </c>
      <c r="B1352" s="2" t="s">
        <v>967</v>
      </c>
      <c r="C1352" t="s">
        <v>731</v>
      </c>
      <c r="D1352" t="s">
        <v>17</v>
      </c>
      <c r="E1352">
        <v>20</v>
      </c>
      <c r="F1352" t="str" cm="1">
        <f t="array" ref="F1352">_xlfn.IFS(Table1[[#This Row],[Age]]&gt;49,"OLD",Table1[[#This Row],[Age]]&gt;29,"MIDDLE AGE",Table1[[#This Row],[Age]]&gt;19,"YOUNG")</f>
        <v>YOUNG</v>
      </c>
      <c r="G1352" t="s">
        <v>13</v>
      </c>
      <c r="H1352" t="s">
        <v>14</v>
      </c>
      <c r="I1352" t="s">
        <v>15</v>
      </c>
      <c r="J1352" s="4">
        <v>812.31</v>
      </c>
      <c r="K1352">
        <v>4</v>
      </c>
      <c r="L1352" s="4">
        <v>3249.24</v>
      </c>
      <c r="M1352" s="4">
        <f>L1352-J1352</f>
        <v>2436.9299999999998</v>
      </c>
      <c r="N1352" s="4">
        <f t="shared" si="42"/>
        <v>203.07749999999999</v>
      </c>
      <c r="O1352" s="3">
        <f t="shared" si="43"/>
        <v>75</v>
      </c>
      <c r="P1352"/>
    </row>
    <row r="1353" spans="1:16">
      <c r="A1353">
        <v>2352</v>
      </c>
      <c r="B1353" s="2" t="s">
        <v>981</v>
      </c>
      <c r="C1353" t="s">
        <v>732</v>
      </c>
      <c r="D1353" t="s">
        <v>17</v>
      </c>
      <c r="E1353">
        <v>28</v>
      </c>
      <c r="F1353" t="str" cm="1">
        <f t="array" ref="F1353">_xlfn.IFS(Table1[[#This Row],[Age]]&gt;49,"OLD",Table1[[#This Row],[Age]]&gt;29,"MIDDLE AGE",Table1[[#This Row],[Age]]&gt;19,"YOUNG")</f>
        <v>YOUNG</v>
      </c>
      <c r="G1353" t="s">
        <v>22</v>
      </c>
      <c r="H1353" t="s">
        <v>14</v>
      </c>
      <c r="I1353" t="s">
        <v>43</v>
      </c>
      <c r="J1353" s="4">
        <v>38.19</v>
      </c>
      <c r="K1353">
        <v>5</v>
      </c>
      <c r="L1353" s="4">
        <v>190.95</v>
      </c>
      <c r="M1353" s="4">
        <f>L1353-J1353</f>
        <v>152.76</v>
      </c>
      <c r="N1353" s="4">
        <f t="shared" si="42"/>
        <v>7.6379999999999999</v>
      </c>
      <c r="O1353" s="3">
        <f t="shared" si="43"/>
        <v>80</v>
      </c>
      <c r="P1353"/>
    </row>
    <row r="1354" spans="1:16">
      <c r="A1354">
        <v>2353</v>
      </c>
      <c r="B1354" s="2" t="s">
        <v>1026</v>
      </c>
      <c r="C1354" t="s">
        <v>496</v>
      </c>
      <c r="D1354" t="s">
        <v>12</v>
      </c>
      <c r="E1354">
        <v>47</v>
      </c>
      <c r="F1354" t="str" cm="1">
        <f t="array" ref="F1354">_xlfn.IFS(Table1[[#This Row],[Age]]&gt;49,"OLD",Table1[[#This Row],[Age]]&gt;29,"MIDDLE AGE",Table1[[#This Row],[Age]]&gt;19,"YOUNG")</f>
        <v>MIDDLE AGE</v>
      </c>
      <c r="G1354" t="s">
        <v>25</v>
      </c>
      <c r="H1354" t="s">
        <v>35</v>
      </c>
      <c r="I1354" t="s">
        <v>64</v>
      </c>
      <c r="J1354" s="4">
        <v>693.34</v>
      </c>
      <c r="K1354">
        <v>1</v>
      </c>
      <c r="L1354" s="4">
        <v>693.34</v>
      </c>
      <c r="M1354" s="4">
        <f>L1354-J1354</f>
        <v>0</v>
      </c>
      <c r="N1354" s="4">
        <f t="shared" si="42"/>
        <v>693.34</v>
      </c>
      <c r="O1354" s="3">
        <f t="shared" si="43"/>
        <v>0</v>
      </c>
      <c r="P1354"/>
    </row>
    <row r="1355" spans="1:16">
      <c r="A1355">
        <v>2354</v>
      </c>
      <c r="B1355" s="2" t="s">
        <v>964</v>
      </c>
      <c r="C1355" t="s">
        <v>93</v>
      </c>
      <c r="D1355" t="s">
        <v>17</v>
      </c>
      <c r="E1355">
        <v>21</v>
      </c>
      <c r="F1355" t="str" cm="1">
        <f t="array" ref="F1355">_xlfn.IFS(Table1[[#This Row],[Age]]&gt;49,"OLD",Table1[[#This Row],[Age]]&gt;29,"MIDDLE AGE",Table1[[#This Row],[Age]]&gt;19,"YOUNG")</f>
        <v>YOUNG</v>
      </c>
      <c r="G1355" t="s">
        <v>22</v>
      </c>
      <c r="H1355" t="s">
        <v>40</v>
      </c>
      <c r="I1355" t="s">
        <v>41</v>
      </c>
      <c r="J1355" s="4">
        <v>598.33000000000004</v>
      </c>
      <c r="K1355">
        <v>1</v>
      </c>
      <c r="L1355" s="4">
        <v>598.33000000000004</v>
      </c>
      <c r="M1355" s="4">
        <f>L1355-J1355</f>
        <v>0</v>
      </c>
      <c r="N1355" s="4">
        <f t="shared" si="42"/>
        <v>598.33000000000004</v>
      </c>
      <c r="O1355" s="3">
        <f t="shared" si="43"/>
        <v>0</v>
      </c>
      <c r="P1355"/>
    </row>
    <row r="1356" spans="1:16">
      <c r="A1356">
        <v>2355</v>
      </c>
      <c r="B1356" s="2" t="s">
        <v>1134</v>
      </c>
      <c r="C1356" t="s">
        <v>733</v>
      </c>
      <c r="D1356" t="s">
        <v>17</v>
      </c>
      <c r="E1356">
        <v>22</v>
      </c>
      <c r="F1356" t="str" cm="1">
        <f t="array" ref="F1356">_xlfn.IFS(Table1[[#This Row],[Age]]&gt;49,"OLD",Table1[[#This Row],[Age]]&gt;29,"MIDDLE AGE",Table1[[#This Row],[Age]]&gt;19,"YOUNG")</f>
        <v>YOUNG</v>
      </c>
      <c r="G1356" t="s">
        <v>22</v>
      </c>
      <c r="H1356" t="s">
        <v>27</v>
      </c>
      <c r="I1356" t="s">
        <v>53</v>
      </c>
      <c r="J1356" s="4">
        <v>152.84</v>
      </c>
      <c r="K1356">
        <v>5</v>
      </c>
      <c r="L1356" s="4">
        <v>764.2</v>
      </c>
      <c r="M1356" s="4">
        <f>L1356-J1356</f>
        <v>611.36</v>
      </c>
      <c r="N1356" s="4">
        <f t="shared" si="42"/>
        <v>30.568000000000001</v>
      </c>
      <c r="O1356" s="3">
        <f t="shared" si="43"/>
        <v>80</v>
      </c>
      <c r="P1356"/>
    </row>
    <row r="1357" spans="1:16">
      <c r="A1357">
        <v>2356</v>
      </c>
      <c r="B1357" s="2" t="s">
        <v>1012</v>
      </c>
      <c r="C1357" t="s">
        <v>59</v>
      </c>
      <c r="D1357" t="s">
        <v>17</v>
      </c>
      <c r="E1357">
        <v>18</v>
      </c>
      <c r="F1357" t="e" cm="1">
        <f t="array" ref="F1357">_xlfn.IFS(Table1[[#This Row],[Age]]&gt;49,"OLD",Table1[[#This Row],[Age]]&gt;29,"MIDDLE AGE",Table1[[#This Row],[Age]]&gt;19,"YOUNG")</f>
        <v>#N/A</v>
      </c>
      <c r="G1357" t="s">
        <v>13</v>
      </c>
      <c r="H1357" t="s">
        <v>14</v>
      </c>
      <c r="I1357" t="s">
        <v>43</v>
      </c>
      <c r="J1357" s="4">
        <v>174.25</v>
      </c>
      <c r="K1357">
        <v>2</v>
      </c>
      <c r="L1357" s="4">
        <v>348.5</v>
      </c>
      <c r="M1357" s="4">
        <f>L1357-J1357</f>
        <v>174.25</v>
      </c>
      <c r="N1357" s="4">
        <f t="shared" si="42"/>
        <v>87.125</v>
      </c>
      <c r="O1357" s="3">
        <f t="shared" si="43"/>
        <v>50</v>
      </c>
      <c r="P1357"/>
    </row>
    <row r="1358" spans="1:16">
      <c r="A1358">
        <v>2357</v>
      </c>
      <c r="B1358" s="2" t="s">
        <v>1287</v>
      </c>
      <c r="C1358" t="s">
        <v>70</v>
      </c>
      <c r="D1358" t="s">
        <v>17</v>
      </c>
      <c r="E1358">
        <v>44</v>
      </c>
      <c r="F1358" t="str" cm="1">
        <f t="array" ref="F1358">_xlfn.IFS(Table1[[#This Row],[Age]]&gt;49,"OLD",Table1[[#This Row],[Age]]&gt;29,"MIDDLE AGE",Table1[[#This Row],[Age]]&gt;19,"YOUNG")</f>
        <v>MIDDLE AGE</v>
      </c>
      <c r="G1358" t="s">
        <v>25</v>
      </c>
      <c r="H1358" t="s">
        <v>40</v>
      </c>
      <c r="I1358" t="s">
        <v>68</v>
      </c>
      <c r="J1358" s="4">
        <v>662.63</v>
      </c>
      <c r="K1358">
        <v>2</v>
      </c>
      <c r="L1358" s="4">
        <v>1325.26</v>
      </c>
      <c r="M1358" s="4">
        <f>L1358-J1358</f>
        <v>662.63</v>
      </c>
      <c r="N1358" s="4">
        <f t="shared" si="42"/>
        <v>331.315</v>
      </c>
      <c r="O1358" s="3">
        <f t="shared" si="43"/>
        <v>50</v>
      </c>
      <c r="P1358"/>
    </row>
    <row r="1359" spans="1:16">
      <c r="A1359">
        <v>2358</v>
      </c>
      <c r="B1359" s="2" t="s">
        <v>958</v>
      </c>
      <c r="C1359" t="s">
        <v>734</v>
      </c>
      <c r="D1359" t="s">
        <v>12</v>
      </c>
      <c r="E1359">
        <v>45</v>
      </c>
      <c r="F1359" t="str" cm="1">
        <f t="array" ref="F1359">_xlfn.IFS(Table1[[#This Row],[Age]]&gt;49,"OLD",Table1[[#This Row],[Age]]&gt;29,"MIDDLE AGE",Table1[[#This Row],[Age]]&gt;19,"YOUNG")</f>
        <v>MIDDLE AGE</v>
      </c>
      <c r="G1359" t="s">
        <v>25</v>
      </c>
      <c r="H1359" t="s">
        <v>35</v>
      </c>
      <c r="I1359" t="s">
        <v>63</v>
      </c>
      <c r="J1359" s="4">
        <v>319.02</v>
      </c>
      <c r="K1359">
        <v>2</v>
      </c>
      <c r="L1359" s="4">
        <v>638.04</v>
      </c>
      <c r="M1359" s="4">
        <f>L1359-J1359</f>
        <v>319.02</v>
      </c>
      <c r="N1359" s="4">
        <f t="shared" si="42"/>
        <v>159.51</v>
      </c>
      <c r="O1359" s="3">
        <f t="shared" si="43"/>
        <v>50</v>
      </c>
      <c r="P1359"/>
    </row>
    <row r="1360" spans="1:16">
      <c r="A1360">
        <v>2359</v>
      </c>
      <c r="B1360" s="2" t="s">
        <v>1041</v>
      </c>
      <c r="C1360" t="s">
        <v>405</v>
      </c>
      <c r="D1360" t="s">
        <v>17</v>
      </c>
      <c r="E1360">
        <v>46</v>
      </c>
      <c r="F1360" t="str" cm="1">
        <f t="array" ref="F1360">_xlfn.IFS(Table1[[#This Row],[Age]]&gt;49,"OLD",Table1[[#This Row],[Age]]&gt;29,"MIDDLE AGE",Table1[[#This Row],[Age]]&gt;19,"YOUNG")</f>
        <v>MIDDLE AGE</v>
      </c>
      <c r="G1360" t="s">
        <v>25</v>
      </c>
      <c r="H1360" t="s">
        <v>40</v>
      </c>
      <c r="I1360" t="s">
        <v>76</v>
      </c>
      <c r="J1360" s="4">
        <v>273.08</v>
      </c>
      <c r="K1360">
        <v>5</v>
      </c>
      <c r="L1360" s="4">
        <v>1365.4</v>
      </c>
      <c r="M1360" s="4">
        <f>L1360-J1360</f>
        <v>1092.3200000000002</v>
      </c>
      <c r="N1360" s="4">
        <f t="shared" si="42"/>
        <v>54.616</v>
      </c>
      <c r="O1360" s="3">
        <f t="shared" si="43"/>
        <v>80</v>
      </c>
      <c r="P1360"/>
    </row>
    <row r="1361" spans="1:16">
      <c r="A1361">
        <v>2360</v>
      </c>
      <c r="B1361" s="2" t="s">
        <v>1038</v>
      </c>
      <c r="C1361" t="s">
        <v>148</v>
      </c>
      <c r="D1361" t="s">
        <v>12</v>
      </c>
      <c r="E1361">
        <v>35</v>
      </c>
      <c r="F1361" t="str" cm="1">
        <f t="array" ref="F1361">_xlfn.IFS(Table1[[#This Row],[Age]]&gt;49,"OLD",Table1[[#This Row],[Age]]&gt;29,"MIDDLE AGE",Table1[[#This Row],[Age]]&gt;19,"YOUNG")</f>
        <v>MIDDLE AGE</v>
      </c>
      <c r="G1361" t="s">
        <v>25</v>
      </c>
      <c r="H1361" t="s">
        <v>35</v>
      </c>
      <c r="I1361" t="s">
        <v>63</v>
      </c>
      <c r="J1361" s="4">
        <v>68.56</v>
      </c>
      <c r="K1361">
        <v>4</v>
      </c>
      <c r="L1361" s="4">
        <v>274.24</v>
      </c>
      <c r="M1361" s="4">
        <f>L1361-J1361</f>
        <v>205.68</v>
      </c>
      <c r="N1361" s="4">
        <f t="shared" si="42"/>
        <v>17.14</v>
      </c>
      <c r="O1361" s="3">
        <f t="shared" si="43"/>
        <v>75</v>
      </c>
      <c r="P1361"/>
    </row>
    <row r="1362" spans="1:16">
      <c r="A1362">
        <v>2361</v>
      </c>
      <c r="B1362" s="2" t="s">
        <v>1288</v>
      </c>
      <c r="C1362" t="s">
        <v>483</v>
      </c>
      <c r="D1362" t="s">
        <v>17</v>
      </c>
      <c r="E1362">
        <v>29</v>
      </c>
      <c r="F1362" t="str" cm="1">
        <f t="array" ref="F1362">_xlfn.IFS(Table1[[#This Row],[Age]]&gt;49,"OLD",Table1[[#This Row],[Age]]&gt;29,"MIDDLE AGE",Table1[[#This Row],[Age]]&gt;19,"YOUNG")</f>
        <v>YOUNG</v>
      </c>
      <c r="G1362" t="s">
        <v>22</v>
      </c>
      <c r="H1362" t="s">
        <v>27</v>
      </c>
      <c r="I1362" t="s">
        <v>53</v>
      </c>
      <c r="J1362" s="4">
        <v>768.82</v>
      </c>
      <c r="K1362">
        <v>4</v>
      </c>
      <c r="L1362" s="4">
        <v>3075.28</v>
      </c>
      <c r="M1362" s="4">
        <f>L1362-J1362</f>
        <v>2306.46</v>
      </c>
      <c r="N1362" s="4">
        <f t="shared" si="42"/>
        <v>192.20500000000001</v>
      </c>
      <c r="O1362" s="3">
        <f t="shared" si="43"/>
        <v>75</v>
      </c>
      <c r="P1362"/>
    </row>
    <row r="1363" spans="1:16">
      <c r="A1363">
        <v>2362</v>
      </c>
      <c r="B1363" s="2" t="s">
        <v>1222</v>
      </c>
      <c r="C1363" t="s">
        <v>241</v>
      </c>
      <c r="D1363" t="s">
        <v>17</v>
      </c>
      <c r="E1363">
        <v>30</v>
      </c>
      <c r="F1363" t="str" cm="1">
        <f t="array" ref="F1363">_xlfn.IFS(Table1[[#This Row],[Age]]&gt;49,"OLD",Table1[[#This Row],[Age]]&gt;29,"MIDDLE AGE",Table1[[#This Row],[Age]]&gt;19,"YOUNG")</f>
        <v>MIDDLE AGE</v>
      </c>
      <c r="G1363" t="s">
        <v>13</v>
      </c>
      <c r="H1363" t="s">
        <v>40</v>
      </c>
      <c r="I1363" t="s">
        <v>74</v>
      </c>
      <c r="J1363" s="4">
        <v>883.85</v>
      </c>
      <c r="K1363">
        <v>3</v>
      </c>
      <c r="L1363" s="4">
        <v>2651.55</v>
      </c>
      <c r="M1363" s="4">
        <f>L1363-J1363</f>
        <v>1767.7000000000003</v>
      </c>
      <c r="N1363" s="4">
        <f t="shared" si="42"/>
        <v>294.61666666666667</v>
      </c>
      <c r="O1363" s="3">
        <f t="shared" si="43"/>
        <v>66.666666666666671</v>
      </c>
      <c r="P1363"/>
    </row>
    <row r="1364" spans="1:16">
      <c r="A1364">
        <v>2363</v>
      </c>
      <c r="B1364" s="2" t="s">
        <v>1295</v>
      </c>
      <c r="C1364" t="s">
        <v>516</v>
      </c>
      <c r="D1364" t="s">
        <v>12</v>
      </c>
      <c r="E1364">
        <v>58</v>
      </c>
      <c r="F1364" t="str" cm="1">
        <f t="array" ref="F1364">_xlfn.IFS(Table1[[#This Row],[Age]]&gt;49,"OLD",Table1[[#This Row],[Age]]&gt;29,"MIDDLE AGE",Table1[[#This Row],[Age]]&gt;19,"YOUNG")</f>
        <v>OLD</v>
      </c>
      <c r="G1364" t="s">
        <v>25</v>
      </c>
      <c r="H1364" t="s">
        <v>27</v>
      </c>
      <c r="I1364" t="s">
        <v>53</v>
      </c>
      <c r="J1364" s="4">
        <v>821.65</v>
      </c>
      <c r="K1364">
        <v>3</v>
      </c>
      <c r="L1364" s="4">
        <v>2464.9499999999998</v>
      </c>
      <c r="M1364" s="4">
        <f>L1364-J1364</f>
        <v>1643.2999999999997</v>
      </c>
      <c r="N1364" s="4">
        <f t="shared" si="42"/>
        <v>273.88333333333333</v>
      </c>
      <c r="O1364" s="3">
        <f t="shared" si="43"/>
        <v>66.666666666666657</v>
      </c>
      <c r="P1364"/>
    </row>
    <row r="1365" spans="1:16">
      <c r="A1365">
        <v>2364</v>
      </c>
      <c r="B1365" s="2" t="s">
        <v>1142</v>
      </c>
      <c r="C1365" t="s">
        <v>363</v>
      </c>
      <c r="D1365" t="s">
        <v>17</v>
      </c>
      <c r="E1365">
        <v>19</v>
      </c>
      <c r="F1365" t="e" cm="1">
        <f t="array" ref="F1365">_xlfn.IFS(Table1[[#This Row],[Age]]&gt;49,"OLD",Table1[[#This Row],[Age]]&gt;29,"MIDDLE AGE",Table1[[#This Row],[Age]]&gt;19,"YOUNG")</f>
        <v>#N/A</v>
      </c>
      <c r="G1365" t="s">
        <v>18</v>
      </c>
      <c r="H1365" t="s">
        <v>40</v>
      </c>
      <c r="I1365" t="s">
        <v>76</v>
      </c>
      <c r="J1365" s="4">
        <v>471.37</v>
      </c>
      <c r="K1365">
        <v>2</v>
      </c>
      <c r="L1365" s="4">
        <v>942.74</v>
      </c>
      <c r="M1365" s="4">
        <f>L1365-J1365</f>
        <v>471.37</v>
      </c>
      <c r="N1365" s="4">
        <f t="shared" si="42"/>
        <v>235.685</v>
      </c>
      <c r="O1365" s="3">
        <f t="shared" si="43"/>
        <v>50</v>
      </c>
      <c r="P1365"/>
    </row>
    <row r="1366" spans="1:16">
      <c r="A1366">
        <v>2365</v>
      </c>
      <c r="B1366" s="2" t="s">
        <v>1186</v>
      </c>
      <c r="C1366" t="s">
        <v>91</v>
      </c>
      <c r="D1366" t="s">
        <v>17</v>
      </c>
      <c r="E1366">
        <v>54</v>
      </c>
      <c r="F1366" t="str" cm="1">
        <f t="array" ref="F1366">_xlfn.IFS(Table1[[#This Row],[Age]]&gt;49,"OLD",Table1[[#This Row],[Age]]&gt;29,"MIDDLE AGE",Table1[[#This Row],[Age]]&gt;19,"YOUNG")</f>
        <v>OLD</v>
      </c>
      <c r="G1366" t="s">
        <v>25</v>
      </c>
      <c r="H1366" t="s">
        <v>35</v>
      </c>
      <c r="I1366" t="s">
        <v>58</v>
      </c>
      <c r="J1366" s="4">
        <v>538.62</v>
      </c>
      <c r="K1366">
        <v>5</v>
      </c>
      <c r="L1366" s="4">
        <v>2693.1</v>
      </c>
      <c r="M1366" s="4">
        <f>L1366-J1366</f>
        <v>2154.48</v>
      </c>
      <c r="N1366" s="4">
        <f t="shared" si="42"/>
        <v>107.724</v>
      </c>
      <c r="O1366" s="3">
        <f t="shared" si="43"/>
        <v>80</v>
      </c>
      <c r="P1366"/>
    </row>
    <row r="1367" spans="1:16">
      <c r="A1367">
        <v>2366</v>
      </c>
      <c r="B1367" s="2" t="s">
        <v>1159</v>
      </c>
      <c r="C1367" t="s">
        <v>236</v>
      </c>
      <c r="D1367" t="s">
        <v>17</v>
      </c>
      <c r="E1367">
        <v>62</v>
      </c>
      <c r="F1367" t="str" cm="1">
        <f t="array" ref="F1367">_xlfn.IFS(Table1[[#This Row],[Age]]&gt;49,"OLD",Table1[[#This Row],[Age]]&gt;29,"MIDDLE AGE",Table1[[#This Row],[Age]]&gt;19,"YOUNG")</f>
        <v>OLD</v>
      </c>
      <c r="G1367" t="s">
        <v>13</v>
      </c>
      <c r="H1367" t="s">
        <v>35</v>
      </c>
      <c r="I1367" t="s">
        <v>64</v>
      </c>
      <c r="J1367" s="4">
        <v>249.85</v>
      </c>
      <c r="K1367">
        <v>1</v>
      </c>
      <c r="L1367" s="4">
        <v>249.85</v>
      </c>
      <c r="M1367" s="4">
        <f>L1367-J1367</f>
        <v>0</v>
      </c>
      <c r="N1367" s="4">
        <f t="shared" si="42"/>
        <v>249.85</v>
      </c>
      <c r="O1367" s="3">
        <f t="shared" si="43"/>
        <v>0</v>
      </c>
      <c r="P1367"/>
    </row>
    <row r="1368" spans="1:16">
      <c r="A1368">
        <v>2367</v>
      </c>
      <c r="B1368" s="2" t="s">
        <v>1010</v>
      </c>
      <c r="C1368" t="s">
        <v>592</v>
      </c>
      <c r="D1368" t="s">
        <v>12</v>
      </c>
      <c r="E1368">
        <v>33</v>
      </c>
      <c r="F1368" t="str" cm="1">
        <f t="array" ref="F1368">_xlfn.IFS(Table1[[#This Row],[Age]]&gt;49,"OLD",Table1[[#This Row],[Age]]&gt;29,"MIDDLE AGE",Table1[[#This Row],[Age]]&gt;19,"YOUNG")</f>
        <v>MIDDLE AGE</v>
      </c>
      <c r="G1368" t="s">
        <v>13</v>
      </c>
      <c r="H1368" t="s">
        <v>40</v>
      </c>
      <c r="I1368" t="s">
        <v>41</v>
      </c>
      <c r="J1368" s="4">
        <v>181.13</v>
      </c>
      <c r="K1368">
        <v>4</v>
      </c>
      <c r="L1368" s="4">
        <v>724.52</v>
      </c>
      <c r="M1368" s="4">
        <f>L1368-J1368</f>
        <v>543.39</v>
      </c>
      <c r="N1368" s="4">
        <f t="shared" si="42"/>
        <v>45.282499999999999</v>
      </c>
      <c r="O1368" s="3">
        <f t="shared" si="43"/>
        <v>75</v>
      </c>
      <c r="P1368"/>
    </row>
    <row r="1369" spans="1:16">
      <c r="A1369">
        <v>2368</v>
      </c>
      <c r="B1369" s="2" t="s">
        <v>988</v>
      </c>
      <c r="C1369" t="s">
        <v>547</v>
      </c>
      <c r="D1369" t="s">
        <v>17</v>
      </c>
      <c r="E1369">
        <v>41</v>
      </c>
      <c r="F1369" t="str" cm="1">
        <f t="array" ref="F1369">_xlfn.IFS(Table1[[#This Row],[Age]]&gt;49,"OLD",Table1[[#This Row],[Age]]&gt;29,"MIDDLE AGE",Table1[[#This Row],[Age]]&gt;19,"YOUNG")</f>
        <v>MIDDLE AGE</v>
      </c>
      <c r="G1369" t="s">
        <v>13</v>
      </c>
      <c r="H1369" t="s">
        <v>35</v>
      </c>
      <c r="I1369" t="s">
        <v>58</v>
      </c>
      <c r="J1369" s="4">
        <v>824.77</v>
      </c>
      <c r="K1369">
        <v>5</v>
      </c>
      <c r="L1369" s="4">
        <v>4123.8500000000004</v>
      </c>
      <c r="M1369" s="4">
        <f>L1369-J1369</f>
        <v>3299.0800000000004</v>
      </c>
      <c r="N1369" s="4">
        <f t="shared" si="42"/>
        <v>164.95400000000001</v>
      </c>
      <c r="O1369" s="3">
        <f t="shared" si="43"/>
        <v>80</v>
      </c>
      <c r="P1369"/>
    </row>
    <row r="1370" spans="1:16">
      <c r="A1370">
        <v>2369</v>
      </c>
      <c r="B1370" s="2" t="s">
        <v>1208</v>
      </c>
      <c r="C1370" t="s">
        <v>735</v>
      </c>
      <c r="D1370" t="s">
        <v>12</v>
      </c>
      <c r="E1370">
        <v>52</v>
      </c>
      <c r="F1370" t="str" cm="1">
        <f t="array" ref="F1370">_xlfn.IFS(Table1[[#This Row],[Age]]&gt;49,"OLD",Table1[[#This Row],[Age]]&gt;29,"MIDDLE AGE",Table1[[#This Row],[Age]]&gt;19,"YOUNG")</f>
        <v>OLD</v>
      </c>
      <c r="G1370" t="s">
        <v>13</v>
      </c>
      <c r="H1370" t="s">
        <v>19</v>
      </c>
      <c r="I1370" t="s">
        <v>20</v>
      </c>
      <c r="J1370" s="4">
        <v>800.36</v>
      </c>
      <c r="K1370">
        <v>3</v>
      </c>
      <c r="L1370" s="4">
        <v>2401.08</v>
      </c>
      <c r="M1370" s="4">
        <f>L1370-J1370</f>
        <v>1600.7199999999998</v>
      </c>
      <c r="N1370" s="4">
        <f t="shared" si="42"/>
        <v>266.78666666666669</v>
      </c>
      <c r="O1370" s="3">
        <f t="shared" si="43"/>
        <v>66.666666666666657</v>
      </c>
      <c r="P1370"/>
    </row>
    <row r="1371" spans="1:16">
      <c r="A1371">
        <v>2370</v>
      </c>
      <c r="B1371" s="2" t="s">
        <v>1252</v>
      </c>
      <c r="C1371" t="s">
        <v>354</v>
      </c>
      <c r="D1371" t="s">
        <v>17</v>
      </c>
      <c r="E1371">
        <v>39</v>
      </c>
      <c r="F1371" t="str" cm="1">
        <f t="array" ref="F1371">_xlfn.IFS(Table1[[#This Row],[Age]]&gt;49,"OLD",Table1[[#This Row],[Age]]&gt;29,"MIDDLE AGE",Table1[[#This Row],[Age]]&gt;19,"YOUNG")</f>
        <v>MIDDLE AGE</v>
      </c>
      <c r="G1371" t="s">
        <v>18</v>
      </c>
      <c r="H1371" t="s">
        <v>19</v>
      </c>
      <c r="I1371" t="s">
        <v>23</v>
      </c>
      <c r="J1371" s="4">
        <v>779.59</v>
      </c>
      <c r="K1371">
        <v>4</v>
      </c>
      <c r="L1371" s="4">
        <v>3118.36</v>
      </c>
      <c r="M1371" s="4">
        <f>L1371-J1371</f>
        <v>2338.77</v>
      </c>
      <c r="N1371" s="4">
        <f t="shared" si="42"/>
        <v>194.89750000000001</v>
      </c>
      <c r="O1371" s="3">
        <f t="shared" si="43"/>
        <v>75</v>
      </c>
      <c r="P1371"/>
    </row>
    <row r="1372" spans="1:16">
      <c r="A1372">
        <v>2371</v>
      </c>
      <c r="B1372" s="2" t="s">
        <v>1151</v>
      </c>
      <c r="C1372" t="s">
        <v>553</v>
      </c>
      <c r="D1372" t="s">
        <v>12</v>
      </c>
      <c r="E1372">
        <v>53</v>
      </c>
      <c r="F1372" t="str" cm="1">
        <f t="array" ref="F1372">_xlfn.IFS(Table1[[#This Row],[Age]]&gt;49,"OLD",Table1[[#This Row],[Age]]&gt;29,"MIDDLE AGE",Table1[[#This Row],[Age]]&gt;19,"YOUNG")</f>
        <v>OLD</v>
      </c>
      <c r="G1372" t="s">
        <v>25</v>
      </c>
      <c r="H1372" t="s">
        <v>27</v>
      </c>
      <c r="I1372" t="s">
        <v>28</v>
      </c>
      <c r="J1372" s="4">
        <v>468.73</v>
      </c>
      <c r="K1372">
        <v>4</v>
      </c>
      <c r="L1372" s="4">
        <v>1874.92</v>
      </c>
      <c r="M1372" s="4">
        <f>L1372-J1372</f>
        <v>1406.19</v>
      </c>
      <c r="N1372" s="4">
        <f t="shared" si="42"/>
        <v>117.1825</v>
      </c>
      <c r="O1372" s="3">
        <f t="shared" si="43"/>
        <v>75</v>
      </c>
      <c r="P1372"/>
    </row>
    <row r="1373" spans="1:16">
      <c r="A1373">
        <v>2372</v>
      </c>
      <c r="B1373" s="2" t="s">
        <v>1016</v>
      </c>
      <c r="C1373" t="s">
        <v>597</v>
      </c>
      <c r="D1373" t="s">
        <v>12</v>
      </c>
      <c r="E1373">
        <v>28</v>
      </c>
      <c r="F1373" t="str" cm="1">
        <f t="array" ref="F1373">_xlfn.IFS(Table1[[#This Row],[Age]]&gt;49,"OLD",Table1[[#This Row],[Age]]&gt;29,"MIDDLE AGE",Table1[[#This Row],[Age]]&gt;19,"YOUNG")</f>
        <v>YOUNG</v>
      </c>
      <c r="G1373" t="s">
        <v>22</v>
      </c>
      <c r="H1373" t="s">
        <v>19</v>
      </c>
      <c r="I1373" t="s">
        <v>51</v>
      </c>
      <c r="J1373" s="4">
        <v>865.86</v>
      </c>
      <c r="K1373">
        <v>5</v>
      </c>
      <c r="L1373" s="4">
        <v>4329.3</v>
      </c>
      <c r="M1373" s="4">
        <f>L1373-J1373</f>
        <v>3463.44</v>
      </c>
      <c r="N1373" s="4">
        <f t="shared" si="42"/>
        <v>173.172</v>
      </c>
      <c r="O1373" s="3">
        <f t="shared" si="43"/>
        <v>80</v>
      </c>
      <c r="P1373"/>
    </row>
    <row r="1374" spans="1:16">
      <c r="A1374">
        <v>2373</v>
      </c>
      <c r="B1374" s="2" t="s">
        <v>1278</v>
      </c>
      <c r="C1374" t="s">
        <v>736</v>
      </c>
      <c r="D1374" t="s">
        <v>17</v>
      </c>
      <c r="E1374">
        <v>63</v>
      </c>
      <c r="F1374" t="str" cm="1">
        <f t="array" ref="F1374">_xlfn.IFS(Table1[[#This Row],[Age]]&gt;49,"OLD",Table1[[#This Row],[Age]]&gt;29,"MIDDLE AGE",Table1[[#This Row],[Age]]&gt;19,"YOUNG")</f>
        <v>OLD</v>
      </c>
      <c r="G1374" t="s">
        <v>22</v>
      </c>
      <c r="H1374" t="s">
        <v>19</v>
      </c>
      <c r="I1374" t="s">
        <v>51</v>
      </c>
      <c r="J1374" s="4">
        <v>926.97</v>
      </c>
      <c r="K1374">
        <v>3</v>
      </c>
      <c r="L1374" s="4">
        <v>2780.91</v>
      </c>
      <c r="M1374" s="4">
        <f>L1374-J1374</f>
        <v>1853.9399999999998</v>
      </c>
      <c r="N1374" s="4">
        <f t="shared" si="42"/>
        <v>308.99</v>
      </c>
      <c r="O1374" s="3">
        <f t="shared" si="43"/>
        <v>66.666666666666657</v>
      </c>
      <c r="P1374"/>
    </row>
    <row r="1375" spans="1:16">
      <c r="A1375">
        <v>2374</v>
      </c>
      <c r="B1375" s="2" t="s">
        <v>961</v>
      </c>
      <c r="C1375" t="s">
        <v>155</v>
      </c>
      <c r="D1375" t="s">
        <v>17</v>
      </c>
      <c r="E1375">
        <v>46</v>
      </c>
      <c r="F1375" t="str" cm="1">
        <f t="array" ref="F1375">_xlfn.IFS(Table1[[#This Row],[Age]]&gt;49,"OLD",Table1[[#This Row],[Age]]&gt;29,"MIDDLE AGE",Table1[[#This Row],[Age]]&gt;19,"YOUNG")</f>
        <v>MIDDLE AGE</v>
      </c>
      <c r="G1375" t="s">
        <v>18</v>
      </c>
      <c r="H1375" t="s">
        <v>14</v>
      </c>
      <c r="I1375" t="s">
        <v>15</v>
      </c>
      <c r="J1375" s="4">
        <v>335.06</v>
      </c>
      <c r="K1375">
        <v>5</v>
      </c>
      <c r="L1375" s="4">
        <v>1675.3</v>
      </c>
      <c r="M1375" s="4">
        <f>L1375-J1375</f>
        <v>1340.24</v>
      </c>
      <c r="N1375" s="4">
        <f t="shared" si="42"/>
        <v>67.012</v>
      </c>
      <c r="O1375" s="3">
        <f t="shared" si="43"/>
        <v>80</v>
      </c>
      <c r="P1375"/>
    </row>
    <row r="1376" spans="1:16">
      <c r="A1376">
        <v>2375</v>
      </c>
      <c r="B1376" s="2" t="s">
        <v>1257</v>
      </c>
      <c r="C1376" t="s">
        <v>287</v>
      </c>
      <c r="D1376" t="s">
        <v>12</v>
      </c>
      <c r="E1376">
        <v>52</v>
      </c>
      <c r="F1376" t="str" cm="1">
        <f t="array" ref="F1376">_xlfn.IFS(Table1[[#This Row],[Age]]&gt;49,"OLD",Table1[[#This Row],[Age]]&gt;29,"MIDDLE AGE",Table1[[#This Row],[Age]]&gt;19,"YOUNG")</f>
        <v>OLD</v>
      </c>
      <c r="G1376" t="s">
        <v>25</v>
      </c>
      <c r="H1376" t="s">
        <v>14</v>
      </c>
      <c r="I1376" t="s">
        <v>48</v>
      </c>
      <c r="J1376" s="4">
        <v>232.45</v>
      </c>
      <c r="K1376">
        <v>1</v>
      </c>
      <c r="L1376" s="4">
        <v>232.45</v>
      </c>
      <c r="M1376" s="4">
        <f>L1376-J1376</f>
        <v>0</v>
      </c>
      <c r="N1376" s="4">
        <f t="shared" si="42"/>
        <v>232.45</v>
      </c>
      <c r="O1376" s="3">
        <f t="shared" si="43"/>
        <v>0</v>
      </c>
      <c r="P1376"/>
    </row>
    <row r="1377" spans="1:16">
      <c r="A1377">
        <v>2376</v>
      </c>
      <c r="B1377" s="2" t="s">
        <v>1146</v>
      </c>
      <c r="C1377" t="s">
        <v>268</v>
      </c>
      <c r="D1377" t="s">
        <v>12</v>
      </c>
      <c r="E1377">
        <v>32</v>
      </c>
      <c r="F1377" t="str" cm="1">
        <f t="array" ref="F1377">_xlfn.IFS(Table1[[#This Row],[Age]]&gt;49,"OLD",Table1[[#This Row],[Age]]&gt;29,"MIDDLE AGE",Table1[[#This Row],[Age]]&gt;19,"YOUNG")</f>
        <v>MIDDLE AGE</v>
      </c>
      <c r="G1377" t="s">
        <v>25</v>
      </c>
      <c r="H1377" t="s">
        <v>14</v>
      </c>
      <c r="I1377" t="s">
        <v>48</v>
      </c>
      <c r="J1377" s="4">
        <v>469.62</v>
      </c>
      <c r="K1377">
        <v>4</v>
      </c>
      <c r="L1377" s="4">
        <v>1878.48</v>
      </c>
      <c r="M1377" s="4">
        <f>L1377-J1377</f>
        <v>1408.8600000000001</v>
      </c>
      <c r="N1377" s="4">
        <f t="shared" si="42"/>
        <v>117.405</v>
      </c>
      <c r="O1377" s="3">
        <f t="shared" si="43"/>
        <v>75.000000000000014</v>
      </c>
      <c r="P1377"/>
    </row>
    <row r="1378" spans="1:16">
      <c r="A1378">
        <v>2377</v>
      </c>
      <c r="B1378" s="2" t="s">
        <v>1005</v>
      </c>
      <c r="C1378" t="s">
        <v>425</v>
      </c>
      <c r="D1378" t="s">
        <v>17</v>
      </c>
      <c r="E1378">
        <v>48</v>
      </c>
      <c r="F1378" t="str" cm="1">
        <f t="array" ref="F1378">_xlfn.IFS(Table1[[#This Row],[Age]]&gt;49,"OLD",Table1[[#This Row],[Age]]&gt;29,"MIDDLE AGE",Table1[[#This Row],[Age]]&gt;19,"YOUNG")</f>
        <v>MIDDLE AGE</v>
      </c>
      <c r="G1378" t="s">
        <v>22</v>
      </c>
      <c r="H1378" t="s">
        <v>14</v>
      </c>
      <c r="I1378" t="s">
        <v>43</v>
      </c>
      <c r="J1378" s="4">
        <v>187.53</v>
      </c>
      <c r="K1378">
        <v>5</v>
      </c>
      <c r="L1378" s="4">
        <v>937.65</v>
      </c>
      <c r="M1378" s="4">
        <f>L1378-J1378</f>
        <v>750.12</v>
      </c>
      <c r="N1378" s="4">
        <f t="shared" si="42"/>
        <v>37.506</v>
      </c>
      <c r="O1378" s="3">
        <f t="shared" si="43"/>
        <v>80</v>
      </c>
      <c r="P1378"/>
    </row>
    <row r="1379" spans="1:16">
      <c r="A1379">
        <v>2378</v>
      </c>
      <c r="B1379" s="2" t="s">
        <v>963</v>
      </c>
      <c r="C1379" t="s">
        <v>24</v>
      </c>
      <c r="D1379" t="s">
        <v>12</v>
      </c>
      <c r="E1379">
        <v>59</v>
      </c>
      <c r="F1379" t="str" cm="1">
        <f t="array" ref="F1379">_xlfn.IFS(Table1[[#This Row],[Age]]&gt;49,"OLD",Table1[[#This Row],[Age]]&gt;29,"MIDDLE AGE",Table1[[#This Row],[Age]]&gt;19,"YOUNG")</f>
        <v>OLD</v>
      </c>
      <c r="G1379" t="s">
        <v>18</v>
      </c>
      <c r="H1379" t="s">
        <v>35</v>
      </c>
      <c r="I1379" t="s">
        <v>63</v>
      </c>
      <c r="J1379" s="4">
        <v>885.16</v>
      </c>
      <c r="K1379">
        <v>5</v>
      </c>
      <c r="L1379" s="4">
        <v>4425.8</v>
      </c>
      <c r="M1379" s="4">
        <f>L1379-J1379</f>
        <v>3540.6400000000003</v>
      </c>
      <c r="N1379" s="4">
        <f t="shared" si="42"/>
        <v>177.03199999999998</v>
      </c>
      <c r="O1379" s="3">
        <f t="shared" si="43"/>
        <v>80</v>
      </c>
      <c r="P1379"/>
    </row>
    <row r="1380" spans="1:16">
      <c r="A1380">
        <v>2379</v>
      </c>
      <c r="B1380" s="2" t="s">
        <v>1005</v>
      </c>
      <c r="C1380" t="s">
        <v>464</v>
      </c>
      <c r="D1380" t="s">
        <v>17</v>
      </c>
      <c r="E1380">
        <v>58</v>
      </c>
      <c r="F1380" t="str" cm="1">
        <f t="array" ref="F1380">_xlfn.IFS(Table1[[#This Row],[Age]]&gt;49,"OLD",Table1[[#This Row],[Age]]&gt;29,"MIDDLE AGE",Table1[[#This Row],[Age]]&gt;19,"YOUNG")</f>
        <v>OLD</v>
      </c>
      <c r="G1380" t="s">
        <v>22</v>
      </c>
      <c r="H1380" t="s">
        <v>27</v>
      </c>
      <c r="I1380" t="s">
        <v>53</v>
      </c>
      <c r="J1380" s="4">
        <v>344.61</v>
      </c>
      <c r="K1380">
        <v>1</v>
      </c>
      <c r="L1380" s="4">
        <v>344.61</v>
      </c>
      <c r="M1380" s="4">
        <f>L1380-J1380</f>
        <v>0</v>
      </c>
      <c r="N1380" s="4">
        <f t="shared" si="42"/>
        <v>344.61</v>
      </c>
      <c r="O1380" s="3">
        <f t="shared" si="43"/>
        <v>0</v>
      </c>
      <c r="P1380"/>
    </row>
    <row r="1381" spans="1:16">
      <c r="A1381">
        <v>2380</v>
      </c>
      <c r="B1381" s="2" t="s">
        <v>979</v>
      </c>
      <c r="C1381" t="s">
        <v>562</v>
      </c>
      <c r="D1381" t="s">
        <v>17</v>
      </c>
      <c r="E1381">
        <v>60</v>
      </c>
      <c r="F1381" t="str" cm="1">
        <f t="array" ref="F1381">_xlfn.IFS(Table1[[#This Row],[Age]]&gt;49,"OLD",Table1[[#This Row],[Age]]&gt;29,"MIDDLE AGE",Table1[[#This Row],[Age]]&gt;19,"YOUNG")</f>
        <v>OLD</v>
      </c>
      <c r="G1381" t="s">
        <v>18</v>
      </c>
      <c r="H1381" t="s">
        <v>27</v>
      </c>
      <c r="I1381" t="s">
        <v>32</v>
      </c>
      <c r="J1381" s="4">
        <v>580.41</v>
      </c>
      <c r="K1381">
        <v>5</v>
      </c>
      <c r="L1381" s="4">
        <v>2902.05</v>
      </c>
      <c r="M1381" s="4">
        <f>L1381-J1381</f>
        <v>2321.6400000000003</v>
      </c>
      <c r="N1381" s="4">
        <f t="shared" si="42"/>
        <v>116.08199999999999</v>
      </c>
      <c r="O1381" s="3">
        <f t="shared" si="43"/>
        <v>80</v>
      </c>
      <c r="P1381"/>
    </row>
    <row r="1382" spans="1:16">
      <c r="A1382">
        <v>2381</v>
      </c>
      <c r="B1382" s="2" t="s">
        <v>1240</v>
      </c>
      <c r="C1382" t="s">
        <v>57</v>
      </c>
      <c r="D1382" t="s">
        <v>17</v>
      </c>
      <c r="E1382">
        <v>33</v>
      </c>
      <c r="F1382" t="str" cm="1">
        <f t="array" ref="F1382">_xlfn.IFS(Table1[[#This Row],[Age]]&gt;49,"OLD",Table1[[#This Row],[Age]]&gt;29,"MIDDLE AGE",Table1[[#This Row],[Age]]&gt;19,"YOUNG")</f>
        <v>MIDDLE AGE</v>
      </c>
      <c r="G1382" t="s">
        <v>13</v>
      </c>
      <c r="H1382" t="s">
        <v>19</v>
      </c>
      <c r="I1382" t="s">
        <v>23</v>
      </c>
      <c r="J1382" s="4">
        <v>598.77</v>
      </c>
      <c r="K1382">
        <v>4</v>
      </c>
      <c r="L1382" s="4">
        <v>2395.08</v>
      </c>
      <c r="M1382" s="4">
        <f>L1382-J1382</f>
        <v>1796.31</v>
      </c>
      <c r="N1382" s="4">
        <f t="shared" si="42"/>
        <v>149.6925</v>
      </c>
      <c r="O1382" s="3">
        <f t="shared" si="43"/>
        <v>75</v>
      </c>
      <c r="P1382"/>
    </row>
    <row r="1383" spans="1:16">
      <c r="A1383">
        <v>2382</v>
      </c>
      <c r="B1383" s="2" t="s">
        <v>1140</v>
      </c>
      <c r="C1383" t="s">
        <v>624</v>
      </c>
      <c r="D1383" t="s">
        <v>17</v>
      </c>
      <c r="E1383">
        <v>27</v>
      </c>
      <c r="F1383" t="str" cm="1">
        <f t="array" ref="F1383">_xlfn.IFS(Table1[[#This Row],[Age]]&gt;49,"OLD",Table1[[#This Row],[Age]]&gt;29,"MIDDLE AGE",Table1[[#This Row],[Age]]&gt;19,"YOUNG")</f>
        <v>YOUNG</v>
      </c>
      <c r="G1383" t="s">
        <v>25</v>
      </c>
      <c r="H1383" t="s">
        <v>27</v>
      </c>
      <c r="I1383" t="s">
        <v>53</v>
      </c>
      <c r="J1383" s="4">
        <v>519.84</v>
      </c>
      <c r="K1383">
        <v>2</v>
      </c>
      <c r="L1383" s="4">
        <v>1039.68</v>
      </c>
      <c r="M1383" s="4">
        <f>L1383-J1383</f>
        <v>519.84</v>
      </c>
      <c r="N1383" s="4">
        <f t="shared" si="42"/>
        <v>259.92</v>
      </c>
      <c r="O1383" s="3">
        <f t="shared" si="43"/>
        <v>50</v>
      </c>
      <c r="P1383"/>
    </row>
    <row r="1384" spans="1:16">
      <c r="A1384">
        <v>2383</v>
      </c>
      <c r="B1384" s="2" t="s">
        <v>1124</v>
      </c>
      <c r="C1384" t="s">
        <v>488</v>
      </c>
      <c r="D1384" t="s">
        <v>12</v>
      </c>
      <c r="E1384">
        <v>49</v>
      </c>
      <c r="F1384" t="str" cm="1">
        <f t="array" ref="F1384">_xlfn.IFS(Table1[[#This Row],[Age]]&gt;49,"OLD",Table1[[#This Row],[Age]]&gt;29,"MIDDLE AGE",Table1[[#This Row],[Age]]&gt;19,"YOUNG")</f>
        <v>MIDDLE AGE</v>
      </c>
      <c r="G1384" t="s">
        <v>25</v>
      </c>
      <c r="H1384" t="s">
        <v>19</v>
      </c>
      <c r="I1384" t="s">
        <v>20</v>
      </c>
      <c r="J1384" s="4">
        <v>164.96</v>
      </c>
      <c r="K1384">
        <v>2</v>
      </c>
      <c r="L1384" s="4">
        <v>329.92</v>
      </c>
      <c r="M1384" s="4">
        <f>L1384-J1384</f>
        <v>164.96</v>
      </c>
      <c r="N1384" s="4">
        <f t="shared" si="42"/>
        <v>82.48</v>
      </c>
      <c r="O1384" s="3">
        <f t="shared" si="43"/>
        <v>50</v>
      </c>
      <c r="P1384"/>
    </row>
    <row r="1385" spans="1:16">
      <c r="A1385">
        <v>2384</v>
      </c>
      <c r="B1385" s="2" t="s">
        <v>1176</v>
      </c>
      <c r="C1385" t="s">
        <v>737</v>
      </c>
      <c r="D1385" t="s">
        <v>17</v>
      </c>
      <c r="E1385">
        <v>19</v>
      </c>
      <c r="F1385" t="e" cm="1">
        <f t="array" ref="F1385">_xlfn.IFS(Table1[[#This Row],[Age]]&gt;49,"OLD",Table1[[#This Row],[Age]]&gt;29,"MIDDLE AGE",Table1[[#This Row],[Age]]&gt;19,"YOUNG")</f>
        <v>#N/A</v>
      </c>
      <c r="G1385" t="s">
        <v>25</v>
      </c>
      <c r="H1385" t="s">
        <v>27</v>
      </c>
      <c r="I1385" t="s">
        <v>46</v>
      </c>
      <c r="J1385" s="4">
        <v>991.09</v>
      </c>
      <c r="K1385">
        <v>3</v>
      </c>
      <c r="L1385" s="4">
        <v>2973.27</v>
      </c>
      <c r="M1385" s="4">
        <f>L1385-J1385</f>
        <v>1982.1799999999998</v>
      </c>
      <c r="N1385" s="4">
        <f t="shared" si="42"/>
        <v>330.36333333333334</v>
      </c>
      <c r="O1385" s="3">
        <f t="shared" si="43"/>
        <v>66.666666666666657</v>
      </c>
      <c r="P1385"/>
    </row>
    <row r="1386" spans="1:16">
      <c r="A1386">
        <v>2385</v>
      </c>
      <c r="B1386" s="2" t="s">
        <v>1078</v>
      </c>
      <c r="C1386" t="s">
        <v>738</v>
      </c>
      <c r="D1386" t="s">
        <v>12</v>
      </c>
      <c r="E1386">
        <v>41</v>
      </c>
      <c r="F1386" t="str" cm="1">
        <f t="array" ref="F1386">_xlfn.IFS(Table1[[#This Row],[Age]]&gt;49,"OLD",Table1[[#This Row],[Age]]&gt;29,"MIDDLE AGE",Table1[[#This Row],[Age]]&gt;19,"YOUNG")</f>
        <v>MIDDLE AGE</v>
      </c>
      <c r="G1386" t="s">
        <v>25</v>
      </c>
      <c r="H1386" t="s">
        <v>40</v>
      </c>
      <c r="I1386" t="s">
        <v>41</v>
      </c>
      <c r="J1386" s="4">
        <v>180.88</v>
      </c>
      <c r="K1386">
        <v>1</v>
      </c>
      <c r="L1386" s="4">
        <v>180.88</v>
      </c>
      <c r="M1386" s="4">
        <f>L1386-J1386</f>
        <v>0</v>
      </c>
      <c r="N1386" s="4">
        <f t="shared" si="42"/>
        <v>180.88</v>
      </c>
      <c r="O1386" s="3">
        <f t="shared" si="43"/>
        <v>0</v>
      </c>
      <c r="P1386"/>
    </row>
    <row r="1387" spans="1:16">
      <c r="A1387">
        <v>2386</v>
      </c>
      <c r="B1387" s="2" t="s">
        <v>1280</v>
      </c>
      <c r="C1387" t="s">
        <v>100</v>
      </c>
      <c r="D1387" t="s">
        <v>17</v>
      </c>
      <c r="E1387">
        <v>40</v>
      </c>
      <c r="F1387" t="str" cm="1">
        <f t="array" ref="F1387">_xlfn.IFS(Table1[[#This Row],[Age]]&gt;49,"OLD",Table1[[#This Row],[Age]]&gt;29,"MIDDLE AGE",Table1[[#This Row],[Age]]&gt;19,"YOUNG")</f>
        <v>MIDDLE AGE</v>
      </c>
      <c r="G1387" t="s">
        <v>25</v>
      </c>
      <c r="H1387" t="s">
        <v>40</v>
      </c>
      <c r="I1387" t="s">
        <v>68</v>
      </c>
      <c r="J1387" s="4">
        <v>753.99</v>
      </c>
      <c r="K1387">
        <v>3</v>
      </c>
      <c r="L1387" s="4">
        <v>2261.9699999999998</v>
      </c>
      <c r="M1387" s="4">
        <f>L1387-J1387</f>
        <v>1507.9799999999998</v>
      </c>
      <c r="N1387" s="4">
        <f t="shared" si="42"/>
        <v>251.33</v>
      </c>
      <c r="O1387" s="3">
        <f t="shared" si="43"/>
        <v>66.666666666666657</v>
      </c>
      <c r="P1387"/>
    </row>
    <row r="1388" spans="1:16">
      <c r="A1388">
        <v>2387</v>
      </c>
      <c r="B1388" s="2" t="s">
        <v>1244</v>
      </c>
      <c r="C1388" t="s">
        <v>667</v>
      </c>
      <c r="D1388" t="s">
        <v>12</v>
      </c>
      <c r="E1388">
        <v>19</v>
      </c>
      <c r="F1388" t="e" cm="1">
        <f t="array" ref="F1388">_xlfn.IFS(Table1[[#This Row],[Age]]&gt;49,"OLD",Table1[[#This Row],[Age]]&gt;29,"MIDDLE AGE",Table1[[#This Row],[Age]]&gt;19,"YOUNG")</f>
        <v>#N/A</v>
      </c>
      <c r="G1388" t="s">
        <v>25</v>
      </c>
      <c r="H1388" t="s">
        <v>27</v>
      </c>
      <c r="I1388" t="s">
        <v>28</v>
      </c>
      <c r="J1388" s="4">
        <v>793.45</v>
      </c>
      <c r="K1388">
        <v>2</v>
      </c>
      <c r="L1388" s="4">
        <v>1586.9</v>
      </c>
      <c r="M1388" s="4">
        <f>L1388-J1388</f>
        <v>793.45</v>
      </c>
      <c r="N1388" s="4">
        <f t="shared" si="42"/>
        <v>396.72500000000002</v>
      </c>
      <c r="O1388" s="3">
        <f t="shared" si="43"/>
        <v>50</v>
      </c>
      <c r="P1388"/>
    </row>
    <row r="1389" spans="1:16">
      <c r="A1389">
        <v>2388</v>
      </c>
      <c r="B1389" s="2" t="s">
        <v>1280</v>
      </c>
      <c r="C1389" t="s">
        <v>117</v>
      </c>
      <c r="D1389" t="s">
        <v>17</v>
      </c>
      <c r="E1389">
        <v>55</v>
      </c>
      <c r="F1389" t="str" cm="1">
        <f t="array" ref="F1389">_xlfn.IFS(Table1[[#This Row],[Age]]&gt;49,"OLD",Table1[[#This Row],[Age]]&gt;29,"MIDDLE AGE",Table1[[#This Row],[Age]]&gt;19,"YOUNG")</f>
        <v>OLD</v>
      </c>
      <c r="G1389" t="s">
        <v>13</v>
      </c>
      <c r="H1389" t="s">
        <v>35</v>
      </c>
      <c r="I1389" t="s">
        <v>36</v>
      </c>
      <c r="J1389" s="4">
        <v>153.71</v>
      </c>
      <c r="K1389">
        <v>1</v>
      </c>
      <c r="L1389" s="4">
        <v>153.71</v>
      </c>
      <c r="M1389" s="4">
        <f>L1389-J1389</f>
        <v>0</v>
      </c>
      <c r="N1389" s="4">
        <f t="shared" si="42"/>
        <v>153.71</v>
      </c>
      <c r="O1389" s="3">
        <f t="shared" si="43"/>
        <v>0</v>
      </c>
      <c r="P1389"/>
    </row>
    <row r="1390" spans="1:16">
      <c r="A1390">
        <v>2389</v>
      </c>
      <c r="B1390" s="2" t="s">
        <v>1070</v>
      </c>
      <c r="C1390" t="s">
        <v>149</v>
      </c>
      <c r="D1390" t="s">
        <v>12</v>
      </c>
      <c r="E1390">
        <v>48</v>
      </c>
      <c r="F1390" t="str" cm="1">
        <f t="array" ref="F1390">_xlfn.IFS(Table1[[#This Row],[Age]]&gt;49,"OLD",Table1[[#This Row],[Age]]&gt;29,"MIDDLE AGE",Table1[[#This Row],[Age]]&gt;19,"YOUNG")</f>
        <v>MIDDLE AGE</v>
      </c>
      <c r="G1390" t="s">
        <v>25</v>
      </c>
      <c r="H1390" t="s">
        <v>19</v>
      </c>
      <c r="I1390" t="s">
        <v>23</v>
      </c>
      <c r="J1390" s="4">
        <v>933.83</v>
      </c>
      <c r="K1390">
        <v>5</v>
      </c>
      <c r="L1390" s="4">
        <v>4669.1499999999996</v>
      </c>
      <c r="M1390" s="4">
        <f>L1390-J1390</f>
        <v>3735.3199999999997</v>
      </c>
      <c r="N1390" s="4">
        <f t="shared" si="42"/>
        <v>186.76600000000002</v>
      </c>
      <c r="O1390" s="3">
        <f t="shared" si="43"/>
        <v>80</v>
      </c>
      <c r="P1390"/>
    </row>
    <row r="1391" spans="1:16">
      <c r="A1391">
        <v>2390</v>
      </c>
      <c r="B1391" s="2" t="s">
        <v>1298</v>
      </c>
      <c r="C1391" t="s">
        <v>726</v>
      </c>
      <c r="D1391" t="s">
        <v>12</v>
      </c>
      <c r="E1391">
        <v>57</v>
      </c>
      <c r="F1391" t="str" cm="1">
        <f t="array" ref="F1391">_xlfn.IFS(Table1[[#This Row],[Age]]&gt;49,"OLD",Table1[[#This Row],[Age]]&gt;29,"MIDDLE AGE",Table1[[#This Row],[Age]]&gt;19,"YOUNG")</f>
        <v>OLD</v>
      </c>
      <c r="G1391" t="s">
        <v>13</v>
      </c>
      <c r="H1391" t="s">
        <v>27</v>
      </c>
      <c r="I1391" t="s">
        <v>32</v>
      </c>
      <c r="J1391" s="4">
        <v>492.88</v>
      </c>
      <c r="K1391">
        <v>5</v>
      </c>
      <c r="L1391" s="4">
        <v>2464.4</v>
      </c>
      <c r="M1391" s="4">
        <f>L1391-J1391</f>
        <v>1971.52</v>
      </c>
      <c r="N1391" s="4">
        <f t="shared" si="42"/>
        <v>98.575999999999993</v>
      </c>
      <c r="O1391" s="3">
        <f t="shared" si="43"/>
        <v>80</v>
      </c>
      <c r="P1391"/>
    </row>
    <row r="1392" spans="1:16">
      <c r="A1392">
        <v>2391</v>
      </c>
      <c r="B1392" s="2" t="s">
        <v>1301</v>
      </c>
      <c r="C1392" t="s">
        <v>277</v>
      </c>
      <c r="D1392" t="s">
        <v>17</v>
      </c>
      <c r="E1392">
        <v>43</v>
      </c>
      <c r="F1392" t="str" cm="1">
        <f t="array" ref="F1392">_xlfn.IFS(Table1[[#This Row],[Age]]&gt;49,"OLD",Table1[[#This Row],[Age]]&gt;29,"MIDDLE AGE",Table1[[#This Row],[Age]]&gt;19,"YOUNG")</f>
        <v>MIDDLE AGE</v>
      </c>
      <c r="G1392" t="s">
        <v>25</v>
      </c>
      <c r="H1392" t="s">
        <v>19</v>
      </c>
      <c r="I1392" t="s">
        <v>20</v>
      </c>
      <c r="J1392" s="4">
        <v>632.59</v>
      </c>
      <c r="K1392">
        <v>4</v>
      </c>
      <c r="L1392" s="4">
        <v>2530.36</v>
      </c>
      <c r="M1392" s="4">
        <f>L1392-J1392</f>
        <v>1897.77</v>
      </c>
      <c r="N1392" s="4">
        <f t="shared" si="42"/>
        <v>158.14750000000001</v>
      </c>
      <c r="O1392" s="3">
        <f t="shared" si="43"/>
        <v>75</v>
      </c>
      <c r="P1392"/>
    </row>
    <row r="1393" spans="1:16">
      <c r="A1393">
        <v>2392</v>
      </c>
      <c r="B1393" s="2" t="s">
        <v>1266</v>
      </c>
      <c r="C1393" t="s">
        <v>304</v>
      </c>
      <c r="D1393" t="s">
        <v>17</v>
      </c>
      <c r="E1393">
        <v>46</v>
      </c>
      <c r="F1393" t="str" cm="1">
        <f t="array" ref="F1393">_xlfn.IFS(Table1[[#This Row],[Age]]&gt;49,"OLD",Table1[[#This Row],[Age]]&gt;29,"MIDDLE AGE",Table1[[#This Row],[Age]]&gt;19,"YOUNG")</f>
        <v>MIDDLE AGE</v>
      </c>
      <c r="G1393" t="s">
        <v>25</v>
      </c>
      <c r="H1393" t="s">
        <v>14</v>
      </c>
      <c r="I1393" t="s">
        <v>38</v>
      </c>
      <c r="J1393" s="4">
        <v>645.76</v>
      </c>
      <c r="K1393">
        <v>2</v>
      </c>
      <c r="L1393" s="4">
        <v>1291.52</v>
      </c>
      <c r="M1393" s="4">
        <f>L1393-J1393</f>
        <v>645.76</v>
      </c>
      <c r="N1393" s="4">
        <f t="shared" si="42"/>
        <v>322.88</v>
      </c>
      <c r="O1393" s="3">
        <f t="shared" si="43"/>
        <v>50</v>
      </c>
      <c r="P1393"/>
    </row>
    <row r="1394" spans="1:16">
      <c r="A1394">
        <v>2393</v>
      </c>
      <c r="B1394" s="2" t="s">
        <v>1152</v>
      </c>
      <c r="C1394" t="s">
        <v>454</v>
      </c>
      <c r="D1394" t="s">
        <v>17</v>
      </c>
      <c r="E1394">
        <v>20</v>
      </c>
      <c r="F1394" t="str" cm="1">
        <f t="array" ref="F1394">_xlfn.IFS(Table1[[#This Row],[Age]]&gt;49,"OLD",Table1[[#This Row],[Age]]&gt;29,"MIDDLE AGE",Table1[[#This Row],[Age]]&gt;19,"YOUNG")</f>
        <v>YOUNG</v>
      </c>
      <c r="G1394" t="s">
        <v>18</v>
      </c>
      <c r="H1394" t="s">
        <v>27</v>
      </c>
      <c r="I1394" t="s">
        <v>53</v>
      </c>
      <c r="J1394" s="4">
        <v>509.91</v>
      </c>
      <c r="K1394">
        <v>5</v>
      </c>
      <c r="L1394" s="4">
        <v>2549.5500000000002</v>
      </c>
      <c r="M1394" s="4">
        <f>L1394-J1394</f>
        <v>2039.64</v>
      </c>
      <c r="N1394" s="4">
        <f t="shared" si="42"/>
        <v>101.982</v>
      </c>
      <c r="O1394" s="3">
        <f t="shared" si="43"/>
        <v>80</v>
      </c>
      <c r="P1394"/>
    </row>
    <row r="1395" spans="1:16">
      <c r="A1395">
        <v>2394</v>
      </c>
      <c r="B1395" s="2" t="s">
        <v>1114</v>
      </c>
      <c r="C1395" t="s">
        <v>499</v>
      </c>
      <c r="D1395" t="s">
        <v>17</v>
      </c>
      <c r="E1395">
        <v>31</v>
      </c>
      <c r="F1395" t="str" cm="1">
        <f t="array" ref="F1395">_xlfn.IFS(Table1[[#This Row],[Age]]&gt;49,"OLD",Table1[[#This Row],[Age]]&gt;29,"MIDDLE AGE",Table1[[#This Row],[Age]]&gt;19,"YOUNG")</f>
        <v>MIDDLE AGE</v>
      </c>
      <c r="G1395" t="s">
        <v>25</v>
      </c>
      <c r="H1395" t="s">
        <v>35</v>
      </c>
      <c r="I1395" t="s">
        <v>64</v>
      </c>
      <c r="J1395" s="4">
        <v>150.6</v>
      </c>
      <c r="K1395">
        <v>1</v>
      </c>
      <c r="L1395" s="4">
        <v>150.6</v>
      </c>
      <c r="M1395" s="4">
        <f>L1395-J1395</f>
        <v>0</v>
      </c>
      <c r="N1395" s="4">
        <f t="shared" si="42"/>
        <v>150.6</v>
      </c>
      <c r="O1395" s="3">
        <f t="shared" si="43"/>
        <v>0</v>
      </c>
      <c r="P1395"/>
    </row>
    <row r="1396" spans="1:16">
      <c r="A1396">
        <v>2395</v>
      </c>
      <c r="B1396" s="2" t="s">
        <v>970</v>
      </c>
      <c r="C1396" t="s">
        <v>739</v>
      </c>
      <c r="D1396" t="s">
        <v>12</v>
      </c>
      <c r="E1396">
        <v>42</v>
      </c>
      <c r="F1396" t="str" cm="1">
        <f t="array" ref="F1396">_xlfn.IFS(Table1[[#This Row],[Age]]&gt;49,"OLD",Table1[[#This Row],[Age]]&gt;29,"MIDDLE AGE",Table1[[#This Row],[Age]]&gt;19,"YOUNG")</f>
        <v>MIDDLE AGE</v>
      </c>
      <c r="G1396" t="s">
        <v>22</v>
      </c>
      <c r="H1396" t="s">
        <v>14</v>
      </c>
      <c r="I1396" t="s">
        <v>38</v>
      </c>
      <c r="J1396" s="4">
        <v>754.24</v>
      </c>
      <c r="K1396">
        <v>5</v>
      </c>
      <c r="L1396" s="4">
        <v>3771.2</v>
      </c>
      <c r="M1396" s="4">
        <f>L1396-J1396</f>
        <v>3016.96</v>
      </c>
      <c r="N1396" s="4">
        <f t="shared" si="42"/>
        <v>150.84800000000001</v>
      </c>
      <c r="O1396" s="3">
        <f t="shared" si="43"/>
        <v>80</v>
      </c>
      <c r="P1396"/>
    </row>
    <row r="1397" spans="1:16">
      <c r="A1397">
        <v>2396</v>
      </c>
      <c r="B1397" s="2" t="s">
        <v>1247</v>
      </c>
      <c r="C1397" t="s">
        <v>740</v>
      </c>
      <c r="D1397" t="s">
        <v>17</v>
      </c>
      <c r="E1397">
        <v>18</v>
      </c>
      <c r="F1397" t="e" cm="1">
        <f t="array" ref="F1397">_xlfn.IFS(Table1[[#This Row],[Age]]&gt;49,"OLD",Table1[[#This Row],[Age]]&gt;29,"MIDDLE AGE",Table1[[#This Row],[Age]]&gt;19,"YOUNG")</f>
        <v>#N/A</v>
      </c>
      <c r="G1397" t="s">
        <v>18</v>
      </c>
      <c r="H1397" t="s">
        <v>27</v>
      </c>
      <c r="I1397" t="s">
        <v>46</v>
      </c>
      <c r="J1397" s="4">
        <v>585.97</v>
      </c>
      <c r="K1397">
        <v>3</v>
      </c>
      <c r="L1397" s="4">
        <v>1757.91</v>
      </c>
      <c r="M1397" s="4">
        <f>L1397-J1397</f>
        <v>1171.94</v>
      </c>
      <c r="N1397" s="4">
        <f t="shared" si="42"/>
        <v>195.32333333333335</v>
      </c>
      <c r="O1397" s="3">
        <f t="shared" si="43"/>
        <v>66.666666666666657</v>
      </c>
      <c r="P1397"/>
    </row>
    <row r="1398" spans="1:16">
      <c r="A1398">
        <v>2397</v>
      </c>
      <c r="B1398" s="2" t="s">
        <v>1266</v>
      </c>
      <c r="C1398" t="s">
        <v>512</v>
      </c>
      <c r="D1398" t="s">
        <v>12</v>
      </c>
      <c r="E1398">
        <v>20</v>
      </c>
      <c r="F1398" t="str" cm="1">
        <f t="array" ref="F1398">_xlfn.IFS(Table1[[#This Row],[Age]]&gt;49,"OLD",Table1[[#This Row],[Age]]&gt;29,"MIDDLE AGE",Table1[[#This Row],[Age]]&gt;19,"YOUNG")</f>
        <v>YOUNG</v>
      </c>
      <c r="G1398" t="s">
        <v>18</v>
      </c>
      <c r="H1398" t="s">
        <v>40</v>
      </c>
      <c r="I1398" t="s">
        <v>68</v>
      </c>
      <c r="J1398" s="4">
        <v>127.49</v>
      </c>
      <c r="K1398">
        <v>3</v>
      </c>
      <c r="L1398" s="4">
        <v>382.47</v>
      </c>
      <c r="M1398" s="4">
        <f>L1398-J1398</f>
        <v>254.98000000000002</v>
      </c>
      <c r="N1398" s="4">
        <f t="shared" si="42"/>
        <v>42.496666666666663</v>
      </c>
      <c r="O1398" s="3">
        <f t="shared" si="43"/>
        <v>66.666666666666657</v>
      </c>
      <c r="P1398"/>
    </row>
    <row r="1399" spans="1:16">
      <c r="A1399">
        <v>2398</v>
      </c>
      <c r="B1399" s="2" t="s">
        <v>1103</v>
      </c>
      <c r="C1399" t="s">
        <v>518</v>
      </c>
      <c r="D1399" t="s">
        <v>12</v>
      </c>
      <c r="E1399">
        <v>43</v>
      </c>
      <c r="F1399" t="str" cm="1">
        <f t="array" ref="F1399">_xlfn.IFS(Table1[[#This Row],[Age]]&gt;49,"OLD",Table1[[#This Row],[Age]]&gt;29,"MIDDLE AGE",Table1[[#This Row],[Age]]&gt;19,"YOUNG")</f>
        <v>MIDDLE AGE</v>
      </c>
      <c r="G1399" t="s">
        <v>18</v>
      </c>
      <c r="H1399" t="s">
        <v>27</v>
      </c>
      <c r="I1399" t="s">
        <v>53</v>
      </c>
      <c r="J1399" s="4">
        <v>703.32</v>
      </c>
      <c r="K1399">
        <v>3</v>
      </c>
      <c r="L1399" s="4">
        <v>2109.96</v>
      </c>
      <c r="M1399" s="4">
        <f>L1399-J1399</f>
        <v>1406.6399999999999</v>
      </c>
      <c r="N1399" s="4">
        <f t="shared" si="42"/>
        <v>234.44000000000003</v>
      </c>
      <c r="O1399" s="3">
        <f t="shared" si="43"/>
        <v>66.666666666666657</v>
      </c>
      <c r="P1399"/>
    </row>
    <row r="1400" spans="1:16">
      <c r="A1400">
        <v>2399</v>
      </c>
      <c r="B1400" s="2" t="s">
        <v>1292</v>
      </c>
      <c r="C1400" t="s">
        <v>128</v>
      </c>
      <c r="D1400" t="s">
        <v>17</v>
      </c>
      <c r="E1400">
        <v>35</v>
      </c>
      <c r="F1400" t="str" cm="1">
        <f t="array" ref="F1400">_xlfn.IFS(Table1[[#This Row],[Age]]&gt;49,"OLD",Table1[[#This Row],[Age]]&gt;29,"MIDDLE AGE",Table1[[#This Row],[Age]]&gt;19,"YOUNG")</f>
        <v>MIDDLE AGE</v>
      </c>
      <c r="G1400" t="s">
        <v>22</v>
      </c>
      <c r="H1400" t="s">
        <v>40</v>
      </c>
      <c r="I1400" t="s">
        <v>41</v>
      </c>
      <c r="J1400" s="4">
        <v>705.74</v>
      </c>
      <c r="K1400">
        <v>3</v>
      </c>
      <c r="L1400" s="4">
        <v>2117.2199999999998</v>
      </c>
      <c r="M1400" s="4">
        <f>L1400-J1400</f>
        <v>1411.4799999999998</v>
      </c>
      <c r="N1400" s="4">
        <f t="shared" si="42"/>
        <v>235.24666666666667</v>
      </c>
      <c r="O1400" s="3">
        <f t="shared" si="43"/>
        <v>66.666666666666657</v>
      </c>
      <c r="P1400"/>
    </row>
    <row r="1401" spans="1:16">
      <c r="A1401">
        <v>2400</v>
      </c>
      <c r="B1401" s="2" t="s">
        <v>1006</v>
      </c>
      <c r="C1401" t="s">
        <v>65</v>
      </c>
      <c r="D1401" t="s">
        <v>12</v>
      </c>
      <c r="E1401">
        <v>26</v>
      </c>
      <c r="F1401" t="str" cm="1">
        <f t="array" ref="F1401">_xlfn.IFS(Table1[[#This Row],[Age]]&gt;49,"OLD",Table1[[#This Row],[Age]]&gt;29,"MIDDLE AGE",Table1[[#This Row],[Age]]&gt;19,"YOUNG")</f>
        <v>YOUNG</v>
      </c>
      <c r="G1401" t="s">
        <v>13</v>
      </c>
      <c r="H1401" t="s">
        <v>40</v>
      </c>
      <c r="I1401" t="s">
        <v>68</v>
      </c>
      <c r="J1401" s="4">
        <v>553</v>
      </c>
      <c r="K1401">
        <v>3</v>
      </c>
      <c r="L1401" s="4">
        <v>1659</v>
      </c>
      <c r="M1401" s="4">
        <f>L1401-J1401</f>
        <v>1106</v>
      </c>
      <c r="N1401" s="4">
        <f t="shared" si="42"/>
        <v>184.33333333333334</v>
      </c>
      <c r="O1401" s="3">
        <f t="shared" si="43"/>
        <v>66.666666666666657</v>
      </c>
      <c r="P1401"/>
    </row>
    <row r="1402" spans="1:16">
      <c r="A1402">
        <v>2401</v>
      </c>
      <c r="B1402" s="2" t="s">
        <v>1123</v>
      </c>
      <c r="C1402" t="s">
        <v>249</v>
      </c>
      <c r="D1402" t="s">
        <v>12</v>
      </c>
      <c r="E1402">
        <v>55</v>
      </c>
      <c r="F1402" t="str" cm="1">
        <f t="array" ref="F1402">_xlfn.IFS(Table1[[#This Row],[Age]]&gt;49,"OLD",Table1[[#This Row],[Age]]&gt;29,"MIDDLE AGE",Table1[[#This Row],[Age]]&gt;19,"YOUNG")</f>
        <v>OLD</v>
      </c>
      <c r="G1402" t="s">
        <v>18</v>
      </c>
      <c r="H1402" t="s">
        <v>27</v>
      </c>
      <c r="I1402" t="s">
        <v>46</v>
      </c>
      <c r="J1402" s="4">
        <v>99.64</v>
      </c>
      <c r="K1402">
        <v>4</v>
      </c>
      <c r="L1402" s="4">
        <v>398.56</v>
      </c>
      <c r="M1402" s="4">
        <f>L1402-J1402</f>
        <v>298.92</v>
      </c>
      <c r="N1402" s="4">
        <f t="shared" si="42"/>
        <v>24.91</v>
      </c>
      <c r="O1402" s="3">
        <f t="shared" si="43"/>
        <v>75</v>
      </c>
      <c r="P1402"/>
    </row>
    <row r="1403" spans="1:16">
      <c r="A1403">
        <v>2402</v>
      </c>
      <c r="B1403" s="2" t="s">
        <v>1120</v>
      </c>
      <c r="C1403" t="s">
        <v>182</v>
      </c>
      <c r="D1403" t="s">
        <v>12</v>
      </c>
      <c r="E1403">
        <v>40</v>
      </c>
      <c r="F1403" t="str" cm="1">
        <f t="array" ref="F1403">_xlfn.IFS(Table1[[#This Row],[Age]]&gt;49,"OLD",Table1[[#This Row],[Age]]&gt;29,"MIDDLE AGE",Table1[[#This Row],[Age]]&gt;19,"YOUNG")</f>
        <v>MIDDLE AGE</v>
      </c>
      <c r="G1403" t="s">
        <v>18</v>
      </c>
      <c r="H1403" t="s">
        <v>27</v>
      </c>
      <c r="I1403" t="s">
        <v>28</v>
      </c>
      <c r="J1403" s="4">
        <v>359.12</v>
      </c>
      <c r="K1403">
        <v>3</v>
      </c>
      <c r="L1403" s="4">
        <v>1077.3599999999999</v>
      </c>
      <c r="M1403" s="4">
        <f>L1403-J1403</f>
        <v>718.2399999999999</v>
      </c>
      <c r="N1403" s="4">
        <f t="shared" si="42"/>
        <v>119.70666666666666</v>
      </c>
      <c r="O1403" s="3">
        <f t="shared" si="43"/>
        <v>66.666666666666657</v>
      </c>
      <c r="P1403"/>
    </row>
    <row r="1404" spans="1:16">
      <c r="A1404">
        <v>2403</v>
      </c>
      <c r="B1404" s="2" t="s">
        <v>1302</v>
      </c>
      <c r="C1404" t="s">
        <v>112</v>
      </c>
      <c r="D1404" t="s">
        <v>12</v>
      </c>
      <c r="E1404">
        <v>38</v>
      </c>
      <c r="F1404" t="str" cm="1">
        <f t="array" ref="F1404">_xlfn.IFS(Table1[[#This Row],[Age]]&gt;49,"OLD",Table1[[#This Row],[Age]]&gt;29,"MIDDLE AGE",Table1[[#This Row],[Age]]&gt;19,"YOUNG")</f>
        <v>MIDDLE AGE</v>
      </c>
      <c r="G1404" t="s">
        <v>18</v>
      </c>
      <c r="H1404" t="s">
        <v>40</v>
      </c>
      <c r="I1404" t="s">
        <v>74</v>
      </c>
      <c r="J1404" s="4">
        <v>60.41</v>
      </c>
      <c r="K1404">
        <v>4</v>
      </c>
      <c r="L1404" s="4">
        <v>241.64</v>
      </c>
      <c r="M1404" s="4">
        <f>L1404-J1404</f>
        <v>181.23</v>
      </c>
      <c r="N1404" s="4">
        <f t="shared" si="42"/>
        <v>15.102499999999999</v>
      </c>
      <c r="O1404" s="3">
        <f t="shared" si="43"/>
        <v>75</v>
      </c>
      <c r="P1404"/>
    </row>
    <row r="1405" spans="1:16">
      <c r="A1405">
        <v>2404</v>
      </c>
      <c r="B1405" s="2" t="s">
        <v>1274</v>
      </c>
      <c r="C1405" t="s">
        <v>741</v>
      </c>
      <c r="D1405" t="s">
        <v>17</v>
      </c>
      <c r="E1405">
        <v>18</v>
      </c>
      <c r="F1405" t="e" cm="1">
        <f t="array" ref="F1405">_xlfn.IFS(Table1[[#This Row],[Age]]&gt;49,"OLD",Table1[[#This Row],[Age]]&gt;29,"MIDDLE AGE",Table1[[#This Row],[Age]]&gt;19,"YOUNG")</f>
        <v>#N/A</v>
      </c>
      <c r="G1405" t="s">
        <v>25</v>
      </c>
      <c r="H1405" t="s">
        <v>19</v>
      </c>
      <c r="I1405" t="s">
        <v>80</v>
      </c>
      <c r="J1405" s="4">
        <v>482.82</v>
      </c>
      <c r="K1405">
        <v>4</v>
      </c>
      <c r="L1405" s="4">
        <v>1931.28</v>
      </c>
      <c r="M1405" s="4">
        <f>L1405-J1405</f>
        <v>1448.46</v>
      </c>
      <c r="N1405" s="4">
        <f t="shared" si="42"/>
        <v>120.705</v>
      </c>
      <c r="O1405" s="3">
        <f t="shared" si="43"/>
        <v>75</v>
      </c>
      <c r="P1405"/>
    </row>
    <row r="1406" spans="1:16">
      <c r="A1406">
        <v>2405</v>
      </c>
      <c r="B1406" s="2" t="s">
        <v>1169</v>
      </c>
      <c r="C1406" t="s">
        <v>742</v>
      </c>
      <c r="D1406" t="s">
        <v>17</v>
      </c>
      <c r="E1406">
        <v>38</v>
      </c>
      <c r="F1406" t="str" cm="1">
        <f t="array" ref="F1406">_xlfn.IFS(Table1[[#This Row],[Age]]&gt;49,"OLD",Table1[[#This Row],[Age]]&gt;29,"MIDDLE AGE",Table1[[#This Row],[Age]]&gt;19,"YOUNG")</f>
        <v>MIDDLE AGE</v>
      </c>
      <c r="G1406" t="s">
        <v>13</v>
      </c>
      <c r="H1406" t="s">
        <v>14</v>
      </c>
      <c r="I1406" t="s">
        <v>48</v>
      </c>
      <c r="J1406" s="4">
        <v>907.38</v>
      </c>
      <c r="K1406">
        <v>5</v>
      </c>
      <c r="L1406" s="4">
        <v>4536.8999999999996</v>
      </c>
      <c r="M1406" s="4">
        <f>L1406-J1406</f>
        <v>3629.5199999999995</v>
      </c>
      <c r="N1406" s="4">
        <f t="shared" si="42"/>
        <v>181.476</v>
      </c>
      <c r="O1406" s="3">
        <f t="shared" si="43"/>
        <v>80</v>
      </c>
      <c r="P1406"/>
    </row>
    <row r="1407" spans="1:16">
      <c r="A1407">
        <v>2406</v>
      </c>
      <c r="B1407" s="2" t="s">
        <v>1300</v>
      </c>
      <c r="C1407" t="s">
        <v>494</v>
      </c>
      <c r="D1407" t="s">
        <v>17</v>
      </c>
      <c r="E1407">
        <v>44</v>
      </c>
      <c r="F1407" t="str" cm="1">
        <f t="array" ref="F1407">_xlfn.IFS(Table1[[#This Row],[Age]]&gt;49,"OLD",Table1[[#This Row],[Age]]&gt;29,"MIDDLE AGE",Table1[[#This Row],[Age]]&gt;19,"YOUNG")</f>
        <v>MIDDLE AGE</v>
      </c>
      <c r="G1407" t="s">
        <v>22</v>
      </c>
      <c r="H1407" t="s">
        <v>35</v>
      </c>
      <c r="I1407" t="s">
        <v>64</v>
      </c>
      <c r="J1407" s="4">
        <v>12.23</v>
      </c>
      <c r="K1407">
        <v>1</v>
      </c>
      <c r="L1407" s="4">
        <v>12.23</v>
      </c>
      <c r="M1407" s="4">
        <f>L1407-J1407</f>
        <v>0</v>
      </c>
      <c r="N1407" s="4">
        <f t="shared" si="42"/>
        <v>12.23</v>
      </c>
      <c r="O1407" s="3">
        <f t="shared" si="43"/>
        <v>0</v>
      </c>
      <c r="P1407"/>
    </row>
    <row r="1408" spans="1:16">
      <c r="A1408">
        <v>2407</v>
      </c>
      <c r="B1408" s="2" t="s">
        <v>1228</v>
      </c>
      <c r="C1408" t="s">
        <v>446</v>
      </c>
      <c r="D1408" t="s">
        <v>17</v>
      </c>
      <c r="E1408">
        <v>59</v>
      </c>
      <c r="F1408" t="str" cm="1">
        <f t="array" ref="F1408">_xlfn.IFS(Table1[[#This Row],[Age]]&gt;49,"OLD",Table1[[#This Row],[Age]]&gt;29,"MIDDLE AGE",Table1[[#This Row],[Age]]&gt;19,"YOUNG")</f>
        <v>OLD</v>
      </c>
      <c r="G1408" t="s">
        <v>22</v>
      </c>
      <c r="H1408" t="s">
        <v>27</v>
      </c>
      <c r="I1408" t="s">
        <v>46</v>
      </c>
      <c r="J1408" s="4">
        <v>273.97000000000003</v>
      </c>
      <c r="K1408">
        <v>3</v>
      </c>
      <c r="L1408" s="4">
        <v>821.91</v>
      </c>
      <c r="M1408" s="4">
        <f>L1408-J1408</f>
        <v>547.93999999999994</v>
      </c>
      <c r="N1408" s="4">
        <f t="shared" si="42"/>
        <v>91.323333333333338</v>
      </c>
      <c r="O1408" s="3">
        <f t="shared" si="43"/>
        <v>66.666666666666657</v>
      </c>
      <c r="P1408"/>
    </row>
    <row r="1409" spans="1:16">
      <c r="A1409">
        <v>2408</v>
      </c>
      <c r="B1409" s="2" t="s">
        <v>1142</v>
      </c>
      <c r="C1409" t="s">
        <v>743</v>
      </c>
      <c r="D1409" t="s">
        <v>12</v>
      </c>
      <c r="E1409">
        <v>23</v>
      </c>
      <c r="F1409" t="str" cm="1">
        <f t="array" ref="F1409">_xlfn.IFS(Table1[[#This Row],[Age]]&gt;49,"OLD",Table1[[#This Row],[Age]]&gt;29,"MIDDLE AGE",Table1[[#This Row],[Age]]&gt;19,"YOUNG")</f>
        <v>YOUNG</v>
      </c>
      <c r="G1409" t="s">
        <v>13</v>
      </c>
      <c r="H1409" t="s">
        <v>14</v>
      </c>
      <c r="I1409" t="s">
        <v>38</v>
      </c>
      <c r="J1409" s="4">
        <v>801.86</v>
      </c>
      <c r="K1409">
        <v>1</v>
      </c>
      <c r="L1409" s="4">
        <v>801.86</v>
      </c>
      <c r="M1409" s="4">
        <f>L1409-J1409</f>
        <v>0</v>
      </c>
      <c r="N1409" s="4">
        <f t="shared" si="42"/>
        <v>801.86</v>
      </c>
      <c r="O1409" s="3">
        <f t="shared" si="43"/>
        <v>0</v>
      </c>
      <c r="P1409"/>
    </row>
    <row r="1410" spans="1:16">
      <c r="A1410">
        <v>2409</v>
      </c>
      <c r="B1410" s="2" t="s">
        <v>1270</v>
      </c>
      <c r="C1410" t="s">
        <v>131</v>
      </c>
      <c r="D1410" t="s">
        <v>12</v>
      </c>
      <c r="E1410">
        <v>61</v>
      </c>
      <c r="F1410" t="str" cm="1">
        <f t="array" ref="F1410">_xlfn.IFS(Table1[[#This Row],[Age]]&gt;49,"OLD",Table1[[#This Row],[Age]]&gt;29,"MIDDLE AGE",Table1[[#This Row],[Age]]&gt;19,"YOUNG")</f>
        <v>OLD</v>
      </c>
      <c r="G1410" t="s">
        <v>13</v>
      </c>
      <c r="H1410" t="s">
        <v>14</v>
      </c>
      <c r="I1410" t="s">
        <v>43</v>
      </c>
      <c r="J1410" s="4">
        <v>19.760000000000002</v>
      </c>
      <c r="K1410">
        <v>2</v>
      </c>
      <c r="L1410" s="4">
        <v>39.520000000000003</v>
      </c>
      <c r="M1410" s="4">
        <f>L1410-J1410</f>
        <v>19.760000000000002</v>
      </c>
      <c r="N1410" s="4">
        <f t="shared" si="42"/>
        <v>9.8800000000000008</v>
      </c>
      <c r="O1410" s="3">
        <f t="shared" si="43"/>
        <v>50</v>
      </c>
      <c r="P1410"/>
    </row>
    <row r="1411" spans="1:16">
      <c r="A1411">
        <v>2410</v>
      </c>
      <c r="B1411" s="2" t="s">
        <v>1048</v>
      </c>
      <c r="C1411" t="s">
        <v>436</v>
      </c>
      <c r="D1411" t="s">
        <v>17</v>
      </c>
      <c r="E1411">
        <v>53</v>
      </c>
      <c r="F1411" t="str" cm="1">
        <f t="array" ref="F1411">_xlfn.IFS(Table1[[#This Row],[Age]]&gt;49,"OLD",Table1[[#This Row],[Age]]&gt;29,"MIDDLE AGE",Table1[[#This Row],[Age]]&gt;19,"YOUNG")</f>
        <v>OLD</v>
      </c>
      <c r="G1411" t="s">
        <v>13</v>
      </c>
      <c r="H1411" t="s">
        <v>19</v>
      </c>
      <c r="I1411" t="s">
        <v>20</v>
      </c>
      <c r="J1411" s="4">
        <v>20.07</v>
      </c>
      <c r="K1411">
        <v>4</v>
      </c>
      <c r="L1411" s="4">
        <v>80.28</v>
      </c>
      <c r="M1411" s="4">
        <f>L1411-J1411</f>
        <v>60.21</v>
      </c>
      <c r="N1411" s="4">
        <f t="shared" ref="N1411:N1474" si="44">J1411/K1411</f>
        <v>5.0175000000000001</v>
      </c>
      <c r="O1411" s="3">
        <f t="shared" ref="O1411:O1474" si="45">M1411/L1411*100</f>
        <v>75</v>
      </c>
      <c r="P1411"/>
    </row>
    <row r="1412" spans="1:16">
      <c r="A1412">
        <v>2411</v>
      </c>
      <c r="B1412" s="2" t="s">
        <v>1251</v>
      </c>
      <c r="C1412" t="s">
        <v>744</v>
      </c>
      <c r="D1412" t="s">
        <v>17</v>
      </c>
      <c r="E1412">
        <v>45</v>
      </c>
      <c r="F1412" t="str" cm="1">
        <f t="array" ref="F1412">_xlfn.IFS(Table1[[#This Row],[Age]]&gt;49,"OLD",Table1[[#This Row],[Age]]&gt;29,"MIDDLE AGE",Table1[[#This Row],[Age]]&gt;19,"YOUNG")</f>
        <v>MIDDLE AGE</v>
      </c>
      <c r="G1412" t="s">
        <v>25</v>
      </c>
      <c r="H1412" t="s">
        <v>14</v>
      </c>
      <c r="I1412" t="s">
        <v>15</v>
      </c>
      <c r="J1412" s="4">
        <v>614.71</v>
      </c>
      <c r="K1412">
        <v>2</v>
      </c>
      <c r="L1412" s="4">
        <v>1229.42</v>
      </c>
      <c r="M1412" s="4">
        <f>L1412-J1412</f>
        <v>614.71</v>
      </c>
      <c r="N1412" s="4">
        <f t="shared" si="44"/>
        <v>307.35500000000002</v>
      </c>
      <c r="O1412" s="3">
        <f t="shared" si="45"/>
        <v>50</v>
      </c>
      <c r="P1412"/>
    </row>
    <row r="1413" spans="1:16">
      <c r="A1413">
        <v>2412</v>
      </c>
      <c r="B1413" s="2" t="s">
        <v>1224</v>
      </c>
      <c r="C1413" t="s">
        <v>137</v>
      </c>
      <c r="D1413" t="s">
        <v>17</v>
      </c>
      <c r="E1413">
        <v>62</v>
      </c>
      <c r="F1413" t="str" cm="1">
        <f t="array" ref="F1413">_xlfn.IFS(Table1[[#This Row],[Age]]&gt;49,"OLD",Table1[[#This Row],[Age]]&gt;29,"MIDDLE AGE",Table1[[#This Row],[Age]]&gt;19,"YOUNG")</f>
        <v>OLD</v>
      </c>
      <c r="G1413" t="s">
        <v>18</v>
      </c>
      <c r="H1413" t="s">
        <v>27</v>
      </c>
      <c r="I1413" t="s">
        <v>32</v>
      </c>
      <c r="J1413" s="4">
        <v>791.31</v>
      </c>
      <c r="K1413">
        <v>4</v>
      </c>
      <c r="L1413" s="4">
        <v>3165.24</v>
      </c>
      <c r="M1413" s="4">
        <f>L1413-J1413</f>
        <v>2373.9299999999998</v>
      </c>
      <c r="N1413" s="4">
        <f t="shared" si="44"/>
        <v>197.82749999999999</v>
      </c>
      <c r="O1413" s="3">
        <f t="shared" si="45"/>
        <v>75</v>
      </c>
      <c r="P1413"/>
    </row>
    <row r="1414" spans="1:16">
      <c r="A1414">
        <v>2413</v>
      </c>
      <c r="B1414" s="2" t="s">
        <v>1303</v>
      </c>
      <c r="C1414" t="s">
        <v>121</v>
      </c>
      <c r="D1414" t="s">
        <v>12</v>
      </c>
      <c r="E1414">
        <v>34</v>
      </c>
      <c r="F1414" t="str" cm="1">
        <f t="array" ref="F1414">_xlfn.IFS(Table1[[#This Row],[Age]]&gt;49,"OLD",Table1[[#This Row],[Age]]&gt;29,"MIDDLE AGE",Table1[[#This Row],[Age]]&gt;19,"YOUNG")</f>
        <v>MIDDLE AGE</v>
      </c>
      <c r="G1414" t="s">
        <v>25</v>
      </c>
      <c r="H1414" t="s">
        <v>14</v>
      </c>
      <c r="I1414" t="s">
        <v>38</v>
      </c>
      <c r="J1414" s="4">
        <v>778.74</v>
      </c>
      <c r="K1414">
        <v>3</v>
      </c>
      <c r="L1414" s="4">
        <v>2336.2199999999998</v>
      </c>
      <c r="M1414" s="4">
        <f>L1414-J1414</f>
        <v>1557.4799999999998</v>
      </c>
      <c r="N1414" s="4">
        <f t="shared" si="44"/>
        <v>259.58</v>
      </c>
      <c r="O1414" s="3">
        <f t="shared" si="45"/>
        <v>66.666666666666657</v>
      </c>
      <c r="P1414"/>
    </row>
    <row r="1415" spans="1:16">
      <c r="A1415">
        <v>2414</v>
      </c>
      <c r="B1415" s="2" t="s">
        <v>1027</v>
      </c>
      <c r="C1415" t="s">
        <v>745</v>
      </c>
      <c r="D1415" t="s">
        <v>17</v>
      </c>
      <c r="E1415">
        <v>57</v>
      </c>
      <c r="F1415" t="str" cm="1">
        <f t="array" ref="F1415">_xlfn.IFS(Table1[[#This Row],[Age]]&gt;49,"OLD",Table1[[#This Row],[Age]]&gt;29,"MIDDLE AGE",Table1[[#This Row],[Age]]&gt;19,"YOUNG")</f>
        <v>OLD</v>
      </c>
      <c r="G1415" t="s">
        <v>13</v>
      </c>
      <c r="H1415" t="s">
        <v>27</v>
      </c>
      <c r="I1415" t="s">
        <v>28</v>
      </c>
      <c r="J1415" s="4">
        <v>781.78</v>
      </c>
      <c r="K1415">
        <v>2</v>
      </c>
      <c r="L1415" s="4">
        <v>1563.56</v>
      </c>
      <c r="M1415" s="4">
        <f>L1415-J1415</f>
        <v>781.78</v>
      </c>
      <c r="N1415" s="4">
        <f t="shared" si="44"/>
        <v>390.89</v>
      </c>
      <c r="O1415" s="3">
        <f t="shared" si="45"/>
        <v>50</v>
      </c>
      <c r="P1415"/>
    </row>
    <row r="1416" spans="1:16">
      <c r="A1416">
        <v>2415</v>
      </c>
      <c r="B1416" s="2" t="s">
        <v>971</v>
      </c>
      <c r="C1416" t="s">
        <v>746</v>
      </c>
      <c r="D1416" t="s">
        <v>17</v>
      </c>
      <c r="E1416">
        <v>20</v>
      </c>
      <c r="F1416" t="str" cm="1">
        <f t="array" ref="F1416">_xlfn.IFS(Table1[[#This Row],[Age]]&gt;49,"OLD",Table1[[#This Row],[Age]]&gt;29,"MIDDLE AGE",Table1[[#This Row],[Age]]&gt;19,"YOUNG")</f>
        <v>YOUNG</v>
      </c>
      <c r="G1416" t="s">
        <v>25</v>
      </c>
      <c r="H1416" t="s">
        <v>27</v>
      </c>
      <c r="I1416" t="s">
        <v>46</v>
      </c>
      <c r="J1416" s="4">
        <v>367.4</v>
      </c>
      <c r="K1416">
        <v>5</v>
      </c>
      <c r="L1416" s="4">
        <v>1837</v>
      </c>
      <c r="M1416" s="4">
        <f>L1416-J1416</f>
        <v>1469.6</v>
      </c>
      <c r="N1416" s="4">
        <f t="shared" si="44"/>
        <v>73.47999999999999</v>
      </c>
      <c r="O1416" s="3">
        <f t="shared" si="45"/>
        <v>80</v>
      </c>
      <c r="P1416"/>
    </row>
    <row r="1417" spans="1:16">
      <c r="A1417">
        <v>2416</v>
      </c>
      <c r="B1417" s="2" t="s">
        <v>1135</v>
      </c>
      <c r="C1417" t="s">
        <v>157</v>
      </c>
      <c r="D1417" t="s">
        <v>17</v>
      </c>
      <c r="E1417">
        <v>29</v>
      </c>
      <c r="F1417" t="str" cm="1">
        <f t="array" ref="F1417">_xlfn.IFS(Table1[[#This Row],[Age]]&gt;49,"OLD",Table1[[#This Row],[Age]]&gt;29,"MIDDLE AGE",Table1[[#This Row],[Age]]&gt;19,"YOUNG")</f>
        <v>YOUNG</v>
      </c>
      <c r="G1417" t="s">
        <v>22</v>
      </c>
      <c r="H1417" t="s">
        <v>40</v>
      </c>
      <c r="I1417" t="s">
        <v>68</v>
      </c>
      <c r="J1417" s="4">
        <v>883.9</v>
      </c>
      <c r="K1417">
        <v>2</v>
      </c>
      <c r="L1417" s="4">
        <v>1767.8</v>
      </c>
      <c r="M1417" s="4">
        <f>L1417-J1417</f>
        <v>883.9</v>
      </c>
      <c r="N1417" s="4">
        <f t="shared" si="44"/>
        <v>441.95</v>
      </c>
      <c r="O1417" s="3">
        <f t="shared" si="45"/>
        <v>50</v>
      </c>
      <c r="P1417"/>
    </row>
    <row r="1418" spans="1:16">
      <c r="A1418">
        <v>2417</v>
      </c>
      <c r="B1418" s="2" t="s">
        <v>1294</v>
      </c>
      <c r="C1418" t="s">
        <v>221</v>
      </c>
      <c r="D1418" t="s">
        <v>12</v>
      </c>
      <c r="E1418">
        <v>56</v>
      </c>
      <c r="F1418" t="str" cm="1">
        <f t="array" ref="F1418">_xlfn.IFS(Table1[[#This Row],[Age]]&gt;49,"OLD",Table1[[#This Row],[Age]]&gt;29,"MIDDLE AGE",Table1[[#This Row],[Age]]&gt;19,"YOUNG")</f>
        <v>OLD</v>
      </c>
      <c r="G1418" t="s">
        <v>25</v>
      </c>
      <c r="H1418" t="s">
        <v>19</v>
      </c>
      <c r="I1418" t="s">
        <v>80</v>
      </c>
      <c r="J1418" s="4">
        <v>22.71</v>
      </c>
      <c r="K1418">
        <v>4</v>
      </c>
      <c r="L1418" s="4">
        <v>90.84</v>
      </c>
      <c r="M1418" s="4">
        <f>L1418-J1418</f>
        <v>68.13</v>
      </c>
      <c r="N1418" s="4">
        <f t="shared" si="44"/>
        <v>5.6775000000000002</v>
      </c>
      <c r="O1418" s="3">
        <f t="shared" si="45"/>
        <v>74.999999999999986</v>
      </c>
      <c r="P1418"/>
    </row>
    <row r="1419" spans="1:16">
      <c r="A1419">
        <v>2418</v>
      </c>
      <c r="B1419" s="2" t="s">
        <v>1006</v>
      </c>
      <c r="C1419" t="s">
        <v>595</v>
      </c>
      <c r="D1419" t="s">
        <v>12</v>
      </c>
      <c r="E1419">
        <v>29</v>
      </c>
      <c r="F1419" t="str" cm="1">
        <f t="array" ref="F1419">_xlfn.IFS(Table1[[#This Row],[Age]]&gt;49,"OLD",Table1[[#This Row],[Age]]&gt;29,"MIDDLE AGE",Table1[[#This Row],[Age]]&gt;19,"YOUNG")</f>
        <v>YOUNG</v>
      </c>
      <c r="G1419" t="s">
        <v>13</v>
      </c>
      <c r="H1419" t="s">
        <v>35</v>
      </c>
      <c r="I1419" t="s">
        <v>58</v>
      </c>
      <c r="J1419" s="4">
        <v>319.07</v>
      </c>
      <c r="K1419">
        <v>4</v>
      </c>
      <c r="L1419" s="4">
        <v>1276.28</v>
      </c>
      <c r="M1419" s="4">
        <f>L1419-J1419</f>
        <v>957.21</v>
      </c>
      <c r="N1419" s="4">
        <f t="shared" si="44"/>
        <v>79.767499999999998</v>
      </c>
      <c r="O1419" s="3">
        <f t="shared" si="45"/>
        <v>75</v>
      </c>
      <c r="P1419"/>
    </row>
    <row r="1420" spans="1:16">
      <c r="A1420">
        <v>2419</v>
      </c>
      <c r="B1420" s="2" t="s">
        <v>1105</v>
      </c>
      <c r="C1420" t="s">
        <v>117</v>
      </c>
      <c r="D1420" t="s">
        <v>12</v>
      </c>
      <c r="E1420">
        <v>19</v>
      </c>
      <c r="F1420" t="e" cm="1">
        <f t="array" ref="F1420">_xlfn.IFS(Table1[[#This Row],[Age]]&gt;49,"OLD",Table1[[#This Row],[Age]]&gt;29,"MIDDLE AGE",Table1[[#This Row],[Age]]&gt;19,"YOUNG")</f>
        <v>#N/A</v>
      </c>
      <c r="G1420" t="s">
        <v>18</v>
      </c>
      <c r="H1420" t="s">
        <v>40</v>
      </c>
      <c r="I1420" t="s">
        <v>76</v>
      </c>
      <c r="J1420" s="4">
        <v>343.82</v>
      </c>
      <c r="K1420">
        <v>1</v>
      </c>
      <c r="L1420" s="4">
        <v>343.82</v>
      </c>
      <c r="M1420" s="4">
        <f>L1420-J1420</f>
        <v>0</v>
      </c>
      <c r="N1420" s="4">
        <f t="shared" si="44"/>
        <v>343.82</v>
      </c>
      <c r="O1420" s="3">
        <f t="shared" si="45"/>
        <v>0</v>
      </c>
      <c r="P1420"/>
    </row>
    <row r="1421" spans="1:16">
      <c r="A1421">
        <v>2420</v>
      </c>
      <c r="B1421" s="2" t="s">
        <v>956</v>
      </c>
      <c r="C1421" t="s">
        <v>178</v>
      </c>
      <c r="D1421" t="s">
        <v>12</v>
      </c>
      <c r="E1421">
        <v>63</v>
      </c>
      <c r="F1421" t="str" cm="1">
        <f t="array" ref="F1421">_xlfn.IFS(Table1[[#This Row],[Age]]&gt;49,"OLD",Table1[[#This Row],[Age]]&gt;29,"MIDDLE AGE",Table1[[#This Row],[Age]]&gt;19,"YOUNG")</f>
        <v>OLD</v>
      </c>
      <c r="G1421" t="s">
        <v>25</v>
      </c>
      <c r="H1421" t="s">
        <v>35</v>
      </c>
      <c r="I1421" t="s">
        <v>36</v>
      </c>
      <c r="J1421" s="4">
        <v>173.92</v>
      </c>
      <c r="K1421">
        <v>2</v>
      </c>
      <c r="L1421" s="4">
        <v>347.84</v>
      </c>
      <c r="M1421" s="4">
        <f>L1421-J1421</f>
        <v>173.92</v>
      </c>
      <c r="N1421" s="4">
        <f t="shared" si="44"/>
        <v>86.96</v>
      </c>
      <c r="O1421" s="3">
        <f t="shared" si="45"/>
        <v>50</v>
      </c>
      <c r="P1421"/>
    </row>
    <row r="1422" spans="1:16">
      <c r="A1422">
        <v>2421</v>
      </c>
      <c r="B1422" s="2" t="s">
        <v>1162</v>
      </c>
      <c r="C1422" t="s">
        <v>137</v>
      </c>
      <c r="D1422" t="s">
        <v>12</v>
      </c>
      <c r="E1422">
        <v>39</v>
      </c>
      <c r="F1422" t="str" cm="1">
        <f t="array" ref="F1422">_xlfn.IFS(Table1[[#This Row],[Age]]&gt;49,"OLD",Table1[[#This Row],[Age]]&gt;29,"MIDDLE AGE",Table1[[#This Row],[Age]]&gt;19,"YOUNG")</f>
        <v>MIDDLE AGE</v>
      </c>
      <c r="G1422" t="s">
        <v>13</v>
      </c>
      <c r="H1422" t="s">
        <v>27</v>
      </c>
      <c r="I1422" t="s">
        <v>53</v>
      </c>
      <c r="J1422" s="4">
        <v>342.86</v>
      </c>
      <c r="K1422">
        <v>5</v>
      </c>
      <c r="L1422" s="4">
        <v>1714.3</v>
      </c>
      <c r="M1422" s="4">
        <f>L1422-J1422</f>
        <v>1371.44</v>
      </c>
      <c r="N1422" s="4">
        <f t="shared" si="44"/>
        <v>68.572000000000003</v>
      </c>
      <c r="O1422" s="3">
        <f t="shared" si="45"/>
        <v>80</v>
      </c>
      <c r="P1422"/>
    </row>
    <row r="1423" spans="1:16">
      <c r="A1423">
        <v>2422</v>
      </c>
      <c r="B1423" s="2" t="s">
        <v>995</v>
      </c>
      <c r="C1423" t="s">
        <v>740</v>
      </c>
      <c r="D1423" t="s">
        <v>12</v>
      </c>
      <c r="E1423">
        <v>40</v>
      </c>
      <c r="F1423" t="str" cm="1">
        <f t="array" ref="F1423">_xlfn.IFS(Table1[[#This Row],[Age]]&gt;49,"OLD",Table1[[#This Row],[Age]]&gt;29,"MIDDLE AGE",Table1[[#This Row],[Age]]&gt;19,"YOUNG")</f>
        <v>MIDDLE AGE</v>
      </c>
      <c r="G1423" t="s">
        <v>25</v>
      </c>
      <c r="H1423" t="s">
        <v>40</v>
      </c>
      <c r="I1423" t="s">
        <v>74</v>
      </c>
      <c r="J1423" s="4">
        <v>590.03</v>
      </c>
      <c r="K1423">
        <v>3</v>
      </c>
      <c r="L1423" s="4">
        <v>1770.09</v>
      </c>
      <c r="M1423" s="4">
        <f>L1423-J1423</f>
        <v>1180.06</v>
      </c>
      <c r="N1423" s="4">
        <f t="shared" si="44"/>
        <v>196.67666666666665</v>
      </c>
      <c r="O1423" s="3">
        <f t="shared" si="45"/>
        <v>66.666666666666657</v>
      </c>
      <c r="P1423"/>
    </row>
    <row r="1424" spans="1:16">
      <c r="A1424">
        <v>2423</v>
      </c>
      <c r="B1424" s="2" t="s">
        <v>1094</v>
      </c>
      <c r="C1424" t="s">
        <v>551</v>
      </c>
      <c r="D1424" t="s">
        <v>12</v>
      </c>
      <c r="E1424">
        <v>47</v>
      </c>
      <c r="F1424" t="str" cm="1">
        <f t="array" ref="F1424">_xlfn.IFS(Table1[[#This Row],[Age]]&gt;49,"OLD",Table1[[#This Row],[Age]]&gt;29,"MIDDLE AGE",Table1[[#This Row],[Age]]&gt;19,"YOUNG")</f>
        <v>MIDDLE AGE</v>
      </c>
      <c r="G1424" t="s">
        <v>22</v>
      </c>
      <c r="H1424" t="s">
        <v>14</v>
      </c>
      <c r="I1424" t="s">
        <v>48</v>
      </c>
      <c r="J1424" s="4">
        <v>525.08000000000004</v>
      </c>
      <c r="K1424">
        <v>1</v>
      </c>
      <c r="L1424" s="4">
        <v>525.08000000000004</v>
      </c>
      <c r="M1424" s="4">
        <f>L1424-J1424</f>
        <v>0</v>
      </c>
      <c r="N1424" s="4">
        <f t="shared" si="44"/>
        <v>525.08000000000004</v>
      </c>
      <c r="O1424" s="3">
        <f t="shared" si="45"/>
        <v>0</v>
      </c>
      <c r="P1424"/>
    </row>
    <row r="1425" spans="1:16">
      <c r="A1425">
        <v>2424</v>
      </c>
      <c r="B1425" s="2" t="s">
        <v>1082</v>
      </c>
      <c r="C1425" t="s">
        <v>348</v>
      </c>
      <c r="D1425" t="s">
        <v>12</v>
      </c>
      <c r="E1425">
        <v>22</v>
      </c>
      <c r="F1425" t="str" cm="1">
        <f t="array" ref="F1425">_xlfn.IFS(Table1[[#This Row],[Age]]&gt;49,"OLD",Table1[[#This Row],[Age]]&gt;29,"MIDDLE AGE",Table1[[#This Row],[Age]]&gt;19,"YOUNG")</f>
        <v>YOUNG</v>
      </c>
      <c r="G1425" t="s">
        <v>25</v>
      </c>
      <c r="H1425" t="s">
        <v>14</v>
      </c>
      <c r="I1425" t="s">
        <v>38</v>
      </c>
      <c r="J1425" s="4">
        <v>326.23</v>
      </c>
      <c r="K1425">
        <v>2</v>
      </c>
      <c r="L1425" s="4">
        <v>652.46</v>
      </c>
      <c r="M1425" s="4">
        <f>L1425-J1425</f>
        <v>326.23</v>
      </c>
      <c r="N1425" s="4">
        <f t="shared" si="44"/>
        <v>163.11500000000001</v>
      </c>
      <c r="O1425" s="3">
        <f t="shared" si="45"/>
        <v>50</v>
      </c>
      <c r="P1425"/>
    </row>
    <row r="1426" spans="1:16">
      <c r="A1426">
        <v>2425</v>
      </c>
      <c r="B1426" s="2" t="s">
        <v>1298</v>
      </c>
      <c r="C1426" t="s">
        <v>92</v>
      </c>
      <c r="D1426" t="s">
        <v>17</v>
      </c>
      <c r="E1426">
        <v>26</v>
      </c>
      <c r="F1426" t="str" cm="1">
        <f t="array" ref="F1426">_xlfn.IFS(Table1[[#This Row],[Age]]&gt;49,"OLD",Table1[[#This Row],[Age]]&gt;29,"MIDDLE AGE",Table1[[#This Row],[Age]]&gt;19,"YOUNG")</f>
        <v>YOUNG</v>
      </c>
      <c r="G1426" t="s">
        <v>25</v>
      </c>
      <c r="H1426" t="s">
        <v>35</v>
      </c>
      <c r="I1426" t="s">
        <v>58</v>
      </c>
      <c r="J1426" s="4">
        <v>751.83</v>
      </c>
      <c r="K1426">
        <v>1</v>
      </c>
      <c r="L1426" s="4">
        <v>751.83</v>
      </c>
      <c r="M1426" s="4">
        <f>L1426-J1426</f>
        <v>0</v>
      </c>
      <c r="N1426" s="4">
        <f t="shared" si="44"/>
        <v>751.83</v>
      </c>
      <c r="O1426" s="3">
        <f t="shared" si="45"/>
        <v>0</v>
      </c>
      <c r="P1426"/>
    </row>
    <row r="1427" spans="1:16">
      <c r="A1427">
        <v>2426</v>
      </c>
      <c r="B1427" s="2" t="s">
        <v>1143</v>
      </c>
      <c r="C1427" t="s">
        <v>511</v>
      </c>
      <c r="D1427" t="s">
        <v>17</v>
      </c>
      <c r="E1427">
        <v>38</v>
      </c>
      <c r="F1427" t="str" cm="1">
        <f t="array" ref="F1427">_xlfn.IFS(Table1[[#This Row],[Age]]&gt;49,"OLD",Table1[[#This Row],[Age]]&gt;29,"MIDDLE AGE",Table1[[#This Row],[Age]]&gt;19,"YOUNG")</f>
        <v>MIDDLE AGE</v>
      </c>
      <c r="G1427" t="s">
        <v>18</v>
      </c>
      <c r="H1427" t="s">
        <v>27</v>
      </c>
      <c r="I1427" t="s">
        <v>53</v>
      </c>
      <c r="J1427" s="4">
        <v>717.64</v>
      </c>
      <c r="K1427">
        <v>2</v>
      </c>
      <c r="L1427" s="4">
        <v>1435.28</v>
      </c>
      <c r="M1427" s="4">
        <f>L1427-J1427</f>
        <v>717.64</v>
      </c>
      <c r="N1427" s="4">
        <f t="shared" si="44"/>
        <v>358.82</v>
      </c>
      <c r="O1427" s="3">
        <f t="shared" si="45"/>
        <v>50</v>
      </c>
      <c r="P1427"/>
    </row>
    <row r="1428" spans="1:16">
      <c r="A1428">
        <v>2427</v>
      </c>
      <c r="B1428" s="2" t="s">
        <v>1200</v>
      </c>
      <c r="C1428" t="s">
        <v>239</v>
      </c>
      <c r="D1428" t="s">
        <v>12</v>
      </c>
      <c r="E1428">
        <v>28</v>
      </c>
      <c r="F1428" t="str" cm="1">
        <f t="array" ref="F1428">_xlfn.IFS(Table1[[#This Row],[Age]]&gt;49,"OLD",Table1[[#This Row],[Age]]&gt;29,"MIDDLE AGE",Table1[[#This Row],[Age]]&gt;19,"YOUNG")</f>
        <v>YOUNG</v>
      </c>
      <c r="G1428" t="s">
        <v>25</v>
      </c>
      <c r="H1428" t="s">
        <v>35</v>
      </c>
      <c r="I1428" t="s">
        <v>36</v>
      </c>
      <c r="J1428" s="4">
        <v>287.89</v>
      </c>
      <c r="K1428">
        <v>3</v>
      </c>
      <c r="L1428" s="4">
        <v>863.67</v>
      </c>
      <c r="M1428" s="4">
        <f>L1428-J1428</f>
        <v>575.78</v>
      </c>
      <c r="N1428" s="4">
        <f t="shared" si="44"/>
        <v>95.963333333333324</v>
      </c>
      <c r="O1428" s="3">
        <f t="shared" si="45"/>
        <v>66.666666666666657</v>
      </c>
      <c r="P1428"/>
    </row>
    <row r="1429" spans="1:16">
      <c r="A1429">
        <v>2428</v>
      </c>
      <c r="B1429" s="2" t="s">
        <v>963</v>
      </c>
      <c r="C1429" t="s">
        <v>450</v>
      </c>
      <c r="D1429" t="s">
        <v>12</v>
      </c>
      <c r="E1429">
        <v>22</v>
      </c>
      <c r="F1429" t="str" cm="1">
        <f t="array" ref="F1429">_xlfn.IFS(Table1[[#This Row],[Age]]&gt;49,"OLD",Table1[[#This Row],[Age]]&gt;29,"MIDDLE AGE",Table1[[#This Row],[Age]]&gt;19,"YOUNG")</f>
        <v>YOUNG</v>
      </c>
      <c r="G1429" t="s">
        <v>25</v>
      </c>
      <c r="H1429" t="s">
        <v>19</v>
      </c>
      <c r="I1429" t="s">
        <v>23</v>
      </c>
      <c r="J1429" s="4">
        <v>330</v>
      </c>
      <c r="K1429">
        <v>3</v>
      </c>
      <c r="L1429" s="4">
        <v>990</v>
      </c>
      <c r="M1429" s="4">
        <f>L1429-J1429</f>
        <v>660</v>
      </c>
      <c r="N1429" s="4">
        <f t="shared" si="44"/>
        <v>110</v>
      </c>
      <c r="O1429" s="3">
        <f t="shared" si="45"/>
        <v>66.666666666666657</v>
      </c>
      <c r="P1429"/>
    </row>
    <row r="1430" spans="1:16">
      <c r="A1430">
        <v>2429</v>
      </c>
      <c r="B1430" s="2" t="s">
        <v>1153</v>
      </c>
      <c r="C1430" t="s">
        <v>214</v>
      </c>
      <c r="D1430" t="s">
        <v>17</v>
      </c>
      <c r="E1430">
        <v>52</v>
      </c>
      <c r="F1430" t="str" cm="1">
        <f t="array" ref="F1430">_xlfn.IFS(Table1[[#This Row],[Age]]&gt;49,"OLD",Table1[[#This Row],[Age]]&gt;29,"MIDDLE AGE",Table1[[#This Row],[Age]]&gt;19,"YOUNG")</f>
        <v>OLD</v>
      </c>
      <c r="G1430" t="s">
        <v>22</v>
      </c>
      <c r="H1430" t="s">
        <v>14</v>
      </c>
      <c r="I1430" t="s">
        <v>38</v>
      </c>
      <c r="J1430" s="4">
        <v>294.64</v>
      </c>
      <c r="K1430">
        <v>5</v>
      </c>
      <c r="L1430" s="4">
        <v>1473.2</v>
      </c>
      <c r="M1430" s="4">
        <f>L1430-J1430</f>
        <v>1178.56</v>
      </c>
      <c r="N1430" s="4">
        <f t="shared" si="44"/>
        <v>58.927999999999997</v>
      </c>
      <c r="O1430" s="3">
        <f t="shared" si="45"/>
        <v>80</v>
      </c>
      <c r="P1430"/>
    </row>
    <row r="1431" spans="1:16">
      <c r="A1431">
        <v>2430</v>
      </c>
      <c r="B1431" s="2" t="s">
        <v>1169</v>
      </c>
      <c r="C1431" t="s">
        <v>587</v>
      </c>
      <c r="D1431" t="s">
        <v>12</v>
      </c>
      <c r="E1431">
        <v>44</v>
      </c>
      <c r="F1431" t="str" cm="1">
        <f t="array" ref="F1431">_xlfn.IFS(Table1[[#This Row],[Age]]&gt;49,"OLD",Table1[[#This Row],[Age]]&gt;29,"MIDDLE AGE",Table1[[#This Row],[Age]]&gt;19,"YOUNG")</f>
        <v>MIDDLE AGE</v>
      </c>
      <c r="G1431" t="s">
        <v>22</v>
      </c>
      <c r="H1431" t="s">
        <v>40</v>
      </c>
      <c r="I1431" t="s">
        <v>68</v>
      </c>
      <c r="J1431" s="4">
        <v>137.56</v>
      </c>
      <c r="K1431">
        <v>1</v>
      </c>
      <c r="L1431" s="4">
        <v>137.56</v>
      </c>
      <c r="M1431" s="4">
        <f>L1431-J1431</f>
        <v>0</v>
      </c>
      <c r="N1431" s="4">
        <f t="shared" si="44"/>
        <v>137.56</v>
      </c>
      <c r="O1431" s="3">
        <f t="shared" si="45"/>
        <v>0</v>
      </c>
      <c r="P1431"/>
    </row>
    <row r="1432" spans="1:16">
      <c r="A1432">
        <v>2431</v>
      </c>
      <c r="B1432" s="2" t="s">
        <v>1038</v>
      </c>
      <c r="C1432" t="s">
        <v>301</v>
      </c>
      <c r="D1432" t="s">
        <v>12</v>
      </c>
      <c r="E1432">
        <v>19</v>
      </c>
      <c r="F1432" t="e" cm="1">
        <f t="array" ref="F1432">_xlfn.IFS(Table1[[#This Row],[Age]]&gt;49,"OLD",Table1[[#This Row],[Age]]&gt;29,"MIDDLE AGE",Table1[[#This Row],[Age]]&gt;19,"YOUNG")</f>
        <v>#N/A</v>
      </c>
      <c r="G1432" t="s">
        <v>22</v>
      </c>
      <c r="H1432" t="s">
        <v>40</v>
      </c>
      <c r="I1432" t="s">
        <v>76</v>
      </c>
      <c r="J1432" s="4">
        <v>755.25</v>
      </c>
      <c r="K1432">
        <v>5</v>
      </c>
      <c r="L1432" s="4">
        <v>3776.25</v>
      </c>
      <c r="M1432" s="4">
        <f>L1432-J1432</f>
        <v>3021</v>
      </c>
      <c r="N1432" s="4">
        <f t="shared" si="44"/>
        <v>151.05000000000001</v>
      </c>
      <c r="O1432" s="3">
        <f t="shared" si="45"/>
        <v>80</v>
      </c>
      <c r="P1432"/>
    </row>
    <row r="1433" spans="1:16">
      <c r="A1433">
        <v>2432</v>
      </c>
      <c r="B1433" s="2" t="s">
        <v>1051</v>
      </c>
      <c r="C1433" t="s">
        <v>586</v>
      </c>
      <c r="D1433" t="s">
        <v>12</v>
      </c>
      <c r="E1433">
        <v>41</v>
      </c>
      <c r="F1433" t="str" cm="1">
        <f t="array" ref="F1433">_xlfn.IFS(Table1[[#This Row],[Age]]&gt;49,"OLD",Table1[[#This Row],[Age]]&gt;29,"MIDDLE AGE",Table1[[#This Row],[Age]]&gt;19,"YOUNG")</f>
        <v>MIDDLE AGE</v>
      </c>
      <c r="G1433" t="s">
        <v>18</v>
      </c>
      <c r="H1433" t="s">
        <v>40</v>
      </c>
      <c r="I1433" t="s">
        <v>41</v>
      </c>
      <c r="J1433" s="4">
        <v>55.81</v>
      </c>
      <c r="K1433">
        <v>2</v>
      </c>
      <c r="L1433" s="4">
        <v>111.62</v>
      </c>
      <c r="M1433" s="4">
        <f>L1433-J1433</f>
        <v>55.81</v>
      </c>
      <c r="N1433" s="4">
        <f t="shared" si="44"/>
        <v>27.905000000000001</v>
      </c>
      <c r="O1433" s="3">
        <f t="shared" si="45"/>
        <v>50</v>
      </c>
      <c r="P1433"/>
    </row>
    <row r="1434" spans="1:16">
      <c r="A1434">
        <v>2433</v>
      </c>
      <c r="B1434" s="2" t="s">
        <v>1126</v>
      </c>
      <c r="C1434" t="s">
        <v>683</v>
      </c>
      <c r="D1434" t="s">
        <v>17</v>
      </c>
      <c r="E1434">
        <v>48</v>
      </c>
      <c r="F1434" t="str" cm="1">
        <f t="array" ref="F1434">_xlfn.IFS(Table1[[#This Row],[Age]]&gt;49,"OLD",Table1[[#This Row],[Age]]&gt;29,"MIDDLE AGE",Table1[[#This Row],[Age]]&gt;19,"YOUNG")</f>
        <v>MIDDLE AGE</v>
      </c>
      <c r="G1434" t="s">
        <v>22</v>
      </c>
      <c r="H1434" t="s">
        <v>14</v>
      </c>
      <c r="I1434" t="s">
        <v>15</v>
      </c>
      <c r="J1434" s="4">
        <v>159.07</v>
      </c>
      <c r="K1434">
        <v>3</v>
      </c>
      <c r="L1434" s="4">
        <v>477.21</v>
      </c>
      <c r="M1434" s="4">
        <f>L1434-J1434</f>
        <v>318.14</v>
      </c>
      <c r="N1434" s="4">
        <f t="shared" si="44"/>
        <v>53.023333333333333</v>
      </c>
      <c r="O1434" s="3">
        <f t="shared" si="45"/>
        <v>66.666666666666657</v>
      </c>
      <c r="P1434"/>
    </row>
    <row r="1435" spans="1:16">
      <c r="A1435">
        <v>2434</v>
      </c>
      <c r="B1435" s="2" t="s">
        <v>1229</v>
      </c>
      <c r="C1435" t="s">
        <v>747</v>
      </c>
      <c r="D1435" t="s">
        <v>17</v>
      </c>
      <c r="E1435">
        <v>50</v>
      </c>
      <c r="F1435" t="str" cm="1">
        <f t="array" ref="F1435">_xlfn.IFS(Table1[[#This Row],[Age]]&gt;49,"OLD",Table1[[#This Row],[Age]]&gt;29,"MIDDLE AGE",Table1[[#This Row],[Age]]&gt;19,"YOUNG")</f>
        <v>OLD</v>
      </c>
      <c r="G1435" t="s">
        <v>22</v>
      </c>
      <c r="H1435" t="s">
        <v>27</v>
      </c>
      <c r="I1435" t="s">
        <v>32</v>
      </c>
      <c r="J1435" s="4">
        <v>114.25</v>
      </c>
      <c r="K1435">
        <v>3</v>
      </c>
      <c r="L1435" s="4">
        <v>342.75</v>
      </c>
      <c r="M1435" s="4">
        <f>L1435-J1435</f>
        <v>228.5</v>
      </c>
      <c r="N1435" s="4">
        <f t="shared" si="44"/>
        <v>38.083333333333336</v>
      </c>
      <c r="O1435" s="3">
        <f t="shared" si="45"/>
        <v>66.666666666666657</v>
      </c>
      <c r="P1435"/>
    </row>
    <row r="1436" spans="1:16">
      <c r="A1436">
        <v>2435</v>
      </c>
      <c r="B1436" s="2" t="s">
        <v>1089</v>
      </c>
      <c r="C1436" t="s">
        <v>81</v>
      </c>
      <c r="D1436" t="s">
        <v>17</v>
      </c>
      <c r="E1436">
        <v>56</v>
      </c>
      <c r="F1436" t="str" cm="1">
        <f t="array" ref="F1436">_xlfn.IFS(Table1[[#This Row],[Age]]&gt;49,"OLD",Table1[[#This Row],[Age]]&gt;29,"MIDDLE AGE",Table1[[#This Row],[Age]]&gt;19,"YOUNG")</f>
        <v>OLD</v>
      </c>
      <c r="G1436" t="s">
        <v>25</v>
      </c>
      <c r="H1436" t="s">
        <v>14</v>
      </c>
      <c r="I1436" t="s">
        <v>38</v>
      </c>
      <c r="J1436" s="4">
        <v>827.09</v>
      </c>
      <c r="K1436">
        <v>4</v>
      </c>
      <c r="L1436" s="4">
        <v>3308.36</v>
      </c>
      <c r="M1436" s="4">
        <f>L1436-J1436</f>
        <v>2481.27</v>
      </c>
      <c r="N1436" s="4">
        <f t="shared" si="44"/>
        <v>206.77250000000001</v>
      </c>
      <c r="O1436" s="3">
        <f t="shared" si="45"/>
        <v>75</v>
      </c>
      <c r="P1436"/>
    </row>
    <row r="1437" spans="1:16">
      <c r="A1437">
        <v>2436</v>
      </c>
      <c r="B1437" s="2" t="s">
        <v>996</v>
      </c>
      <c r="C1437" t="s">
        <v>106</v>
      </c>
      <c r="D1437" t="s">
        <v>17</v>
      </c>
      <c r="E1437">
        <v>47</v>
      </c>
      <c r="F1437" t="str" cm="1">
        <f t="array" ref="F1437">_xlfn.IFS(Table1[[#This Row],[Age]]&gt;49,"OLD",Table1[[#This Row],[Age]]&gt;29,"MIDDLE AGE",Table1[[#This Row],[Age]]&gt;19,"YOUNG")</f>
        <v>MIDDLE AGE</v>
      </c>
      <c r="G1437" t="s">
        <v>25</v>
      </c>
      <c r="H1437" t="s">
        <v>14</v>
      </c>
      <c r="I1437" t="s">
        <v>38</v>
      </c>
      <c r="J1437" s="4">
        <v>53.57</v>
      </c>
      <c r="K1437">
        <v>4</v>
      </c>
      <c r="L1437" s="4">
        <v>214.28</v>
      </c>
      <c r="M1437" s="4">
        <f>L1437-J1437</f>
        <v>160.71</v>
      </c>
      <c r="N1437" s="4">
        <f t="shared" si="44"/>
        <v>13.3925</v>
      </c>
      <c r="O1437" s="3">
        <f t="shared" si="45"/>
        <v>75</v>
      </c>
      <c r="P1437"/>
    </row>
    <row r="1438" spans="1:16">
      <c r="A1438">
        <v>2437</v>
      </c>
      <c r="B1438" s="2" t="s">
        <v>1276</v>
      </c>
      <c r="C1438" t="s">
        <v>748</v>
      </c>
      <c r="D1438" t="s">
        <v>17</v>
      </c>
      <c r="E1438">
        <v>63</v>
      </c>
      <c r="F1438" t="str" cm="1">
        <f t="array" ref="F1438">_xlfn.IFS(Table1[[#This Row],[Age]]&gt;49,"OLD",Table1[[#This Row],[Age]]&gt;29,"MIDDLE AGE",Table1[[#This Row],[Age]]&gt;19,"YOUNG")</f>
        <v>OLD</v>
      </c>
      <c r="G1438" t="s">
        <v>18</v>
      </c>
      <c r="H1438" t="s">
        <v>40</v>
      </c>
      <c r="I1438" t="s">
        <v>74</v>
      </c>
      <c r="J1438" s="4">
        <v>667.98</v>
      </c>
      <c r="K1438">
        <v>5</v>
      </c>
      <c r="L1438" s="4">
        <v>3339.9</v>
      </c>
      <c r="M1438" s="4">
        <f>L1438-J1438</f>
        <v>2671.92</v>
      </c>
      <c r="N1438" s="4">
        <f t="shared" si="44"/>
        <v>133.596</v>
      </c>
      <c r="O1438" s="3">
        <f t="shared" si="45"/>
        <v>80</v>
      </c>
      <c r="P1438"/>
    </row>
    <row r="1439" spans="1:16">
      <c r="A1439">
        <v>2438</v>
      </c>
      <c r="B1439" s="2" t="s">
        <v>1287</v>
      </c>
      <c r="C1439" t="s">
        <v>434</v>
      </c>
      <c r="D1439" t="s">
        <v>12</v>
      </c>
      <c r="E1439">
        <v>54</v>
      </c>
      <c r="F1439" t="str" cm="1">
        <f t="array" ref="F1439">_xlfn.IFS(Table1[[#This Row],[Age]]&gt;49,"OLD",Table1[[#This Row],[Age]]&gt;29,"MIDDLE AGE",Table1[[#This Row],[Age]]&gt;19,"YOUNG")</f>
        <v>OLD</v>
      </c>
      <c r="G1439" t="s">
        <v>22</v>
      </c>
      <c r="H1439" t="s">
        <v>14</v>
      </c>
      <c r="I1439" t="s">
        <v>48</v>
      </c>
      <c r="J1439" s="4">
        <v>54.03</v>
      </c>
      <c r="K1439">
        <v>1</v>
      </c>
      <c r="L1439" s="4">
        <v>54.03</v>
      </c>
      <c r="M1439" s="4">
        <f>L1439-J1439</f>
        <v>0</v>
      </c>
      <c r="N1439" s="4">
        <f t="shared" si="44"/>
        <v>54.03</v>
      </c>
      <c r="O1439" s="3">
        <f t="shared" si="45"/>
        <v>0</v>
      </c>
      <c r="P1439"/>
    </row>
    <row r="1440" spans="1:16">
      <c r="A1440">
        <v>2439</v>
      </c>
      <c r="B1440" s="2" t="s">
        <v>1068</v>
      </c>
      <c r="C1440" t="s">
        <v>342</v>
      </c>
      <c r="D1440" t="s">
        <v>17</v>
      </c>
      <c r="E1440">
        <v>45</v>
      </c>
      <c r="F1440" t="str" cm="1">
        <f t="array" ref="F1440">_xlfn.IFS(Table1[[#This Row],[Age]]&gt;49,"OLD",Table1[[#This Row],[Age]]&gt;29,"MIDDLE AGE",Table1[[#This Row],[Age]]&gt;19,"YOUNG")</f>
        <v>MIDDLE AGE</v>
      </c>
      <c r="G1440" t="s">
        <v>13</v>
      </c>
      <c r="H1440" t="s">
        <v>40</v>
      </c>
      <c r="I1440" t="s">
        <v>68</v>
      </c>
      <c r="J1440" s="4">
        <v>788.58</v>
      </c>
      <c r="K1440">
        <v>2</v>
      </c>
      <c r="L1440" s="4">
        <v>1577.16</v>
      </c>
      <c r="M1440" s="4">
        <f>L1440-J1440</f>
        <v>788.58</v>
      </c>
      <c r="N1440" s="4">
        <f t="shared" si="44"/>
        <v>394.29</v>
      </c>
      <c r="O1440" s="3">
        <f t="shared" si="45"/>
        <v>50</v>
      </c>
      <c r="P1440"/>
    </row>
    <row r="1441" spans="1:16">
      <c r="A1441">
        <v>2440</v>
      </c>
      <c r="B1441" s="2" t="s">
        <v>990</v>
      </c>
      <c r="C1441" t="s">
        <v>183</v>
      </c>
      <c r="D1441" t="s">
        <v>12</v>
      </c>
      <c r="E1441">
        <v>48</v>
      </c>
      <c r="F1441" t="str" cm="1">
        <f t="array" ref="F1441">_xlfn.IFS(Table1[[#This Row],[Age]]&gt;49,"OLD",Table1[[#This Row],[Age]]&gt;29,"MIDDLE AGE",Table1[[#This Row],[Age]]&gt;19,"YOUNG")</f>
        <v>MIDDLE AGE</v>
      </c>
      <c r="G1441" t="s">
        <v>25</v>
      </c>
      <c r="H1441" t="s">
        <v>27</v>
      </c>
      <c r="I1441" t="s">
        <v>28</v>
      </c>
      <c r="J1441" s="4">
        <v>913.59</v>
      </c>
      <c r="K1441">
        <v>5</v>
      </c>
      <c r="L1441" s="4">
        <v>4567.95</v>
      </c>
      <c r="M1441" s="4">
        <f>L1441-J1441</f>
        <v>3654.3599999999997</v>
      </c>
      <c r="N1441" s="4">
        <f t="shared" si="44"/>
        <v>182.71800000000002</v>
      </c>
      <c r="O1441" s="3">
        <f t="shared" si="45"/>
        <v>80</v>
      </c>
      <c r="P1441"/>
    </row>
    <row r="1442" spans="1:16">
      <c r="A1442">
        <v>2441</v>
      </c>
      <c r="B1442" s="2" t="s">
        <v>1015</v>
      </c>
      <c r="C1442" t="s">
        <v>248</v>
      </c>
      <c r="D1442" t="s">
        <v>12</v>
      </c>
      <c r="E1442">
        <v>28</v>
      </c>
      <c r="F1442" t="str" cm="1">
        <f t="array" ref="F1442">_xlfn.IFS(Table1[[#This Row],[Age]]&gt;49,"OLD",Table1[[#This Row],[Age]]&gt;29,"MIDDLE AGE",Table1[[#This Row],[Age]]&gt;19,"YOUNG")</f>
        <v>YOUNG</v>
      </c>
      <c r="G1442" t="s">
        <v>13</v>
      </c>
      <c r="H1442" t="s">
        <v>19</v>
      </c>
      <c r="I1442" t="s">
        <v>20</v>
      </c>
      <c r="J1442" s="4">
        <v>491.97</v>
      </c>
      <c r="K1442">
        <v>3</v>
      </c>
      <c r="L1442" s="4">
        <v>1475.91</v>
      </c>
      <c r="M1442" s="4">
        <f>L1442-J1442</f>
        <v>983.94</v>
      </c>
      <c r="N1442" s="4">
        <f t="shared" si="44"/>
        <v>163.99</v>
      </c>
      <c r="O1442" s="3">
        <f t="shared" si="45"/>
        <v>66.666666666666657</v>
      </c>
      <c r="P1442"/>
    </row>
    <row r="1443" spans="1:16">
      <c r="A1443">
        <v>2442</v>
      </c>
      <c r="B1443" s="2" t="s">
        <v>966</v>
      </c>
      <c r="C1443" t="s">
        <v>676</v>
      </c>
      <c r="D1443" t="s">
        <v>17</v>
      </c>
      <c r="E1443">
        <v>40</v>
      </c>
      <c r="F1443" t="str" cm="1">
        <f t="array" ref="F1443">_xlfn.IFS(Table1[[#This Row],[Age]]&gt;49,"OLD",Table1[[#This Row],[Age]]&gt;29,"MIDDLE AGE",Table1[[#This Row],[Age]]&gt;19,"YOUNG")</f>
        <v>MIDDLE AGE</v>
      </c>
      <c r="G1443" t="s">
        <v>13</v>
      </c>
      <c r="H1443" t="s">
        <v>40</v>
      </c>
      <c r="I1443" t="s">
        <v>41</v>
      </c>
      <c r="J1443" s="4">
        <v>806.5</v>
      </c>
      <c r="K1443">
        <v>3</v>
      </c>
      <c r="L1443" s="4">
        <v>2419.5</v>
      </c>
      <c r="M1443" s="4">
        <f>L1443-J1443</f>
        <v>1613</v>
      </c>
      <c r="N1443" s="4">
        <f t="shared" si="44"/>
        <v>268.83333333333331</v>
      </c>
      <c r="O1443" s="3">
        <f t="shared" si="45"/>
        <v>66.666666666666657</v>
      </c>
      <c r="P1443"/>
    </row>
    <row r="1444" spans="1:16">
      <c r="A1444">
        <v>2443</v>
      </c>
      <c r="B1444" s="2" t="s">
        <v>1165</v>
      </c>
      <c r="C1444" t="s">
        <v>229</v>
      </c>
      <c r="D1444" t="s">
        <v>17</v>
      </c>
      <c r="E1444">
        <v>19</v>
      </c>
      <c r="F1444" t="e" cm="1">
        <f t="array" ref="F1444">_xlfn.IFS(Table1[[#This Row],[Age]]&gt;49,"OLD",Table1[[#This Row],[Age]]&gt;29,"MIDDLE AGE",Table1[[#This Row],[Age]]&gt;19,"YOUNG")</f>
        <v>#N/A</v>
      </c>
      <c r="G1444" t="s">
        <v>22</v>
      </c>
      <c r="H1444" t="s">
        <v>35</v>
      </c>
      <c r="I1444" t="s">
        <v>36</v>
      </c>
      <c r="J1444" s="4">
        <v>709.35</v>
      </c>
      <c r="K1444">
        <v>3</v>
      </c>
      <c r="L1444" s="4">
        <v>2128.0500000000002</v>
      </c>
      <c r="M1444" s="4">
        <f>L1444-J1444</f>
        <v>1418.7000000000003</v>
      </c>
      <c r="N1444" s="4">
        <f t="shared" si="44"/>
        <v>236.45000000000002</v>
      </c>
      <c r="O1444" s="3">
        <f t="shared" si="45"/>
        <v>66.666666666666671</v>
      </c>
      <c r="P1444"/>
    </row>
    <row r="1445" spans="1:16">
      <c r="A1445">
        <v>2444</v>
      </c>
      <c r="B1445" s="2" t="s">
        <v>978</v>
      </c>
      <c r="C1445" t="s">
        <v>749</v>
      </c>
      <c r="D1445" t="s">
        <v>12</v>
      </c>
      <c r="E1445">
        <v>57</v>
      </c>
      <c r="F1445" t="str" cm="1">
        <f t="array" ref="F1445">_xlfn.IFS(Table1[[#This Row],[Age]]&gt;49,"OLD",Table1[[#This Row],[Age]]&gt;29,"MIDDLE AGE",Table1[[#This Row],[Age]]&gt;19,"YOUNG")</f>
        <v>OLD</v>
      </c>
      <c r="G1445" t="s">
        <v>13</v>
      </c>
      <c r="H1445" t="s">
        <v>19</v>
      </c>
      <c r="I1445" t="s">
        <v>51</v>
      </c>
      <c r="J1445" s="4">
        <v>797.68</v>
      </c>
      <c r="K1445">
        <v>2</v>
      </c>
      <c r="L1445" s="4">
        <v>1595.36</v>
      </c>
      <c r="M1445" s="4">
        <f>L1445-J1445</f>
        <v>797.68</v>
      </c>
      <c r="N1445" s="4">
        <f t="shared" si="44"/>
        <v>398.84</v>
      </c>
      <c r="O1445" s="3">
        <f t="shared" si="45"/>
        <v>50</v>
      </c>
      <c r="P1445"/>
    </row>
    <row r="1446" spans="1:16">
      <c r="A1446">
        <v>2445</v>
      </c>
      <c r="B1446" s="2" t="s">
        <v>982</v>
      </c>
      <c r="C1446" t="s">
        <v>212</v>
      </c>
      <c r="D1446" t="s">
        <v>12</v>
      </c>
      <c r="E1446">
        <v>58</v>
      </c>
      <c r="F1446" t="str" cm="1">
        <f t="array" ref="F1446">_xlfn.IFS(Table1[[#This Row],[Age]]&gt;49,"OLD",Table1[[#This Row],[Age]]&gt;29,"MIDDLE AGE",Table1[[#This Row],[Age]]&gt;19,"YOUNG")</f>
        <v>OLD</v>
      </c>
      <c r="G1446" t="s">
        <v>18</v>
      </c>
      <c r="H1446" t="s">
        <v>27</v>
      </c>
      <c r="I1446" t="s">
        <v>53</v>
      </c>
      <c r="J1446" s="4">
        <v>769.11</v>
      </c>
      <c r="K1446">
        <v>5</v>
      </c>
      <c r="L1446" s="4">
        <v>3845.55</v>
      </c>
      <c r="M1446" s="4">
        <f>L1446-J1446</f>
        <v>3076.44</v>
      </c>
      <c r="N1446" s="4">
        <f t="shared" si="44"/>
        <v>153.822</v>
      </c>
      <c r="O1446" s="3">
        <f t="shared" si="45"/>
        <v>80</v>
      </c>
      <c r="P1446"/>
    </row>
    <row r="1447" spans="1:16">
      <c r="A1447">
        <v>2446</v>
      </c>
      <c r="B1447" s="2" t="s">
        <v>1172</v>
      </c>
      <c r="C1447" t="s">
        <v>302</v>
      </c>
      <c r="D1447" t="s">
        <v>12</v>
      </c>
      <c r="E1447">
        <v>44</v>
      </c>
      <c r="F1447" t="str" cm="1">
        <f t="array" ref="F1447">_xlfn.IFS(Table1[[#This Row],[Age]]&gt;49,"OLD",Table1[[#This Row],[Age]]&gt;29,"MIDDLE AGE",Table1[[#This Row],[Age]]&gt;19,"YOUNG")</f>
        <v>MIDDLE AGE</v>
      </c>
      <c r="G1447" t="s">
        <v>18</v>
      </c>
      <c r="H1447" t="s">
        <v>19</v>
      </c>
      <c r="I1447" t="s">
        <v>51</v>
      </c>
      <c r="J1447" s="4">
        <v>213.31</v>
      </c>
      <c r="K1447">
        <v>2</v>
      </c>
      <c r="L1447" s="4">
        <v>426.62</v>
      </c>
      <c r="M1447" s="4">
        <f>L1447-J1447</f>
        <v>213.31</v>
      </c>
      <c r="N1447" s="4">
        <f t="shared" si="44"/>
        <v>106.655</v>
      </c>
      <c r="O1447" s="3">
        <f t="shared" si="45"/>
        <v>50</v>
      </c>
      <c r="P1447"/>
    </row>
    <row r="1448" spans="1:16">
      <c r="A1448">
        <v>2447</v>
      </c>
      <c r="B1448" s="2" t="s">
        <v>989</v>
      </c>
      <c r="C1448" t="s">
        <v>608</v>
      </c>
      <c r="D1448" t="s">
        <v>17</v>
      </c>
      <c r="E1448">
        <v>52</v>
      </c>
      <c r="F1448" t="str" cm="1">
        <f t="array" ref="F1448">_xlfn.IFS(Table1[[#This Row],[Age]]&gt;49,"OLD",Table1[[#This Row],[Age]]&gt;29,"MIDDLE AGE",Table1[[#This Row],[Age]]&gt;19,"YOUNG")</f>
        <v>OLD</v>
      </c>
      <c r="G1448" t="s">
        <v>25</v>
      </c>
      <c r="H1448" t="s">
        <v>40</v>
      </c>
      <c r="I1448" t="s">
        <v>74</v>
      </c>
      <c r="J1448" s="4">
        <v>504.56</v>
      </c>
      <c r="K1448">
        <v>3</v>
      </c>
      <c r="L1448" s="4">
        <v>1513.68</v>
      </c>
      <c r="M1448" s="4">
        <f>L1448-J1448</f>
        <v>1009.1200000000001</v>
      </c>
      <c r="N1448" s="4">
        <f t="shared" si="44"/>
        <v>168.18666666666667</v>
      </c>
      <c r="O1448" s="3">
        <f t="shared" si="45"/>
        <v>66.666666666666671</v>
      </c>
      <c r="P1448"/>
    </row>
    <row r="1449" spans="1:16">
      <c r="A1449">
        <v>2448</v>
      </c>
      <c r="B1449" s="2" t="s">
        <v>1205</v>
      </c>
      <c r="C1449" t="s">
        <v>668</v>
      </c>
      <c r="D1449" t="s">
        <v>17</v>
      </c>
      <c r="E1449">
        <v>19</v>
      </c>
      <c r="F1449" t="e" cm="1">
        <f t="array" ref="F1449">_xlfn.IFS(Table1[[#This Row],[Age]]&gt;49,"OLD",Table1[[#This Row],[Age]]&gt;29,"MIDDLE AGE",Table1[[#This Row],[Age]]&gt;19,"YOUNG")</f>
        <v>#N/A</v>
      </c>
      <c r="G1449" t="s">
        <v>13</v>
      </c>
      <c r="H1449" t="s">
        <v>27</v>
      </c>
      <c r="I1449" t="s">
        <v>32</v>
      </c>
      <c r="J1449" s="4">
        <v>960.81</v>
      </c>
      <c r="K1449">
        <v>4</v>
      </c>
      <c r="L1449" s="4">
        <v>3843.24</v>
      </c>
      <c r="M1449" s="4">
        <f>L1449-J1449</f>
        <v>2882.43</v>
      </c>
      <c r="N1449" s="4">
        <f t="shared" si="44"/>
        <v>240.20249999999999</v>
      </c>
      <c r="O1449" s="3">
        <f t="shared" si="45"/>
        <v>75</v>
      </c>
      <c r="P1449"/>
    </row>
    <row r="1450" spans="1:16">
      <c r="A1450">
        <v>2449</v>
      </c>
      <c r="B1450" s="2" t="s">
        <v>1169</v>
      </c>
      <c r="C1450" t="s">
        <v>750</v>
      </c>
      <c r="D1450" t="s">
        <v>17</v>
      </c>
      <c r="E1450">
        <v>56</v>
      </c>
      <c r="F1450" t="str" cm="1">
        <f t="array" ref="F1450">_xlfn.IFS(Table1[[#This Row],[Age]]&gt;49,"OLD",Table1[[#This Row],[Age]]&gt;29,"MIDDLE AGE",Table1[[#This Row],[Age]]&gt;19,"YOUNG")</f>
        <v>OLD</v>
      </c>
      <c r="G1450" t="s">
        <v>18</v>
      </c>
      <c r="H1450" t="s">
        <v>35</v>
      </c>
      <c r="I1450" t="s">
        <v>58</v>
      </c>
      <c r="J1450" s="4">
        <v>350.1</v>
      </c>
      <c r="K1450">
        <v>5</v>
      </c>
      <c r="L1450" s="4">
        <v>1750.5</v>
      </c>
      <c r="M1450" s="4">
        <f>L1450-J1450</f>
        <v>1400.4</v>
      </c>
      <c r="N1450" s="4">
        <f t="shared" si="44"/>
        <v>70.02000000000001</v>
      </c>
      <c r="O1450" s="3">
        <f t="shared" si="45"/>
        <v>80</v>
      </c>
      <c r="P1450"/>
    </row>
    <row r="1451" spans="1:16">
      <c r="A1451">
        <v>2450</v>
      </c>
      <c r="B1451" s="2" t="s">
        <v>1069</v>
      </c>
      <c r="C1451" t="s">
        <v>172</v>
      </c>
      <c r="D1451" t="s">
        <v>17</v>
      </c>
      <c r="E1451">
        <v>54</v>
      </c>
      <c r="F1451" t="str" cm="1">
        <f t="array" ref="F1451">_xlfn.IFS(Table1[[#This Row],[Age]]&gt;49,"OLD",Table1[[#This Row],[Age]]&gt;29,"MIDDLE AGE",Table1[[#This Row],[Age]]&gt;19,"YOUNG")</f>
        <v>OLD</v>
      </c>
      <c r="G1451" t="s">
        <v>18</v>
      </c>
      <c r="H1451" t="s">
        <v>40</v>
      </c>
      <c r="I1451" t="s">
        <v>41</v>
      </c>
      <c r="J1451" s="4">
        <v>970.78</v>
      </c>
      <c r="K1451">
        <v>4</v>
      </c>
      <c r="L1451" s="4">
        <v>3883.12</v>
      </c>
      <c r="M1451" s="4">
        <f>L1451-J1451</f>
        <v>2912.34</v>
      </c>
      <c r="N1451" s="4">
        <f t="shared" si="44"/>
        <v>242.69499999999999</v>
      </c>
      <c r="O1451" s="3">
        <f t="shared" si="45"/>
        <v>75.000000000000014</v>
      </c>
      <c r="P1451"/>
    </row>
    <row r="1452" spans="1:16">
      <c r="A1452">
        <v>2451</v>
      </c>
      <c r="B1452" s="2" t="s">
        <v>985</v>
      </c>
      <c r="C1452" t="s">
        <v>319</v>
      </c>
      <c r="D1452" t="s">
        <v>17</v>
      </c>
      <c r="E1452">
        <v>38</v>
      </c>
      <c r="F1452" t="str" cm="1">
        <f t="array" ref="F1452">_xlfn.IFS(Table1[[#This Row],[Age]]&gt;49,"OLD",Table1[[#This Row],[Age]]&gt;29,"MIDDLE AGE",Table1[[#This Row],[Age]]&gt;19,"YOUNG")</f>
        <v>MIDDLE AGE</v>
      </c>
      <c r="G1452" t="s">
        <v>13</v>
      </c>
      <c r="H1452" t="s">
        <v>40</v>
      </c>
      <c r="I1452" t="s">
        <v>74</v>
      </c>
      <c r="J1452" s="4">
        <v>587.33000000000004</v>
      </c>
      <c r="K1452">
        <v>5</v>
      </c>
      <c r="L1452" s="4">
        <v>2936.65</v>
      </c>
      <c r="M1452" s="4">
        <f>L1452-J1452</f>
        <v>2349.3200000000002</v>
      </c>
      <c r="N1452" s="4">
        <f t="shared" si="44"/>
        <v>117.46600000000001</v>
      </c>
      <c r="O1452" s="3">
        <f t="shared" si="45"/>
        <v>80</v>
      </c>
      <c r="P1452"/>
    </row>
    <row r="1453" spans="1:16">
      <c r="A1453">
        <v>2452</v>
      </c>
      <c r="B1453" s="2" t="s">
        <v>1198</v>
      </c>
      <c r="C1453" t="s">
        <v>751</v>
      </c>
      <c r="D1453" t="s">
        <v>12</v>
      </c>
      <c r="E1453">
        <v>22</v>
      </c>
      <c r="F1453" t="str" cm="1">
        <f t="array" ref="F1453">_xlfn.IFS(Table1[[#This Row],[Age]]&gt;49,"OLD",Table1[[#This Row],[Age]]&gt;29,"MIDDLE AGE",Table1[[#This Row],[Age]]&gt;19,"YOUNG")</f>
        <v>YOUNG</v>
      </c>
      <c r="G1453" t="s">
        <v>18</v>
      </c>
      <c r="H1453" t="s">
        <v>27</v>
      </c>
      <c r="I1453" t="s">
        <v>28</v>
      </c>
      <c r="J1453" s="4">
        <v>467</v>
      </c>
      <c r="K1453">
        <v>3</v>
      </c>
      <c r="L1453" s="4">
        <v>1401</v>
      </c>
      <c r="M1453" s="4">
        <f>L1453-J1453</f>
        <v>934</v>
      </c>
      <c r="N1453" s="4">
        <f t="shared" si="44"/>
        <v>155.66666666666666</v>
      </c>
      <c r="O1453" s="3">
        <f t="shared" si="45"/>
        <v>66.666666666666657</v>
      </c>
      <c r="P1453"/>
    </row>
    <row r="1454" spans="1:16">
      <c r="A1454">
        <v>2453</v>
      </c>
      <c r="B1454" s="2" t="s">
        <v>1293</v>
      </c>
      <c r="C1454" t="s">
        <v>557</v>
      </c>
      <c r="D1454" t="s">
        <v>17</v>
      </c>
      <c r="E1454">
        <v>62</v>
      </c>
      <c r="F1454" t="str" cm="1">
        <f t="array" ref="F1454">_xlfn.IFS(Table1[[#This Row],[Age]]&gt;49,"OLD",Table1[[#This Row],[Age]]&gt;29,"MIDDLE AGE",Table1[[#This Row],[Age]]&gt;19,"YOUNG")</f>
        <v>OLD</v>
      </c>
      <c r="G1454" t="s">
        <v>13</v>
      </c>
      <c r="H1454" t="s">
        <v>27</v>
      </c>
      <c r="I1454" t="s">
        <v>46</v>
      </c>
      <c r="J1454" s="4">
        <v>661.18</v>
      </c>
      <c r="K1454">
        <v>4</v>
      </c>
      <c r="L1454" s="4">
        <v>2644.72</v>
      </c>
      <c r="M1454" s="4">
        <f>L1454-J1454</f>
        <v>1983.54</v>
      </c>
      <c r="N1454" s="4">
        <f t="shared" si="44"/>
        <v>165.29499999999999</v>
      </c>
      <c r="O1454" s="3">
        <f t="shared" si="45"/>
        <v>75</v>
      </c>
      <c r="P1454"/>
    </row>
    <row r="1455" spans="1:16">
      <c r="A1455">
        <v>2454</v>
      </c>
      <c r="B1455" s="2" t="s">
        <v>1196</v>
      </c>
      <c r="C1455" t="s">
        <v>752</v>
      </c>
      <c r="D1455" t="s">
        <v>12</v>
      </c>
      <c r="E1455">
        <v>38</v>
      </c>
      <c r="F1455" t="str" cm="1">
        <f t="array" ref="F1455">_xlfn.IFS(Table1[[#This Row],[Age]]&gt;49,"OLD",Table1[[#This Row],[Age]]&gt;29,"MIDDLE AGE",Table1[[#This Row],[Age]]&gt;19,"YOUNG")</f>
        <v>MIDDLE AGE</v>
      </c>
      <c r="G1455" t="s">
        <v>18</v>
      </c>
      <c r="H1455" t="s">
        <v>19</v>
      </c>
      <c r="I1455" t="s">
        <v>80</v>
      </c>
      <c r="J1455" s="4">
        <v>817.68</v>
      </c>
      <c r="K1455">
        <v>4</v>
      </c>
      <c r="L1455" s="4">
        <v>3270.72</v>
      </c>
      <c r="M1455" s="4">
        <f>L1455-J1455</f>
        <v>2453.04</v>
      </c>
      <c r="N1455" s="4">
        <f t="shared" si="44"/>
        <v>204.42</v>
      </c>
      <c r="O1455" s="3">
        <f t="shared" si="45"/>
        <v>75</v>
      </c>
      <c r="P1455"/>
    </row>
    <row r="1456" spans="1:16">
      <c r="A1456">
        <v>2455</v>
      </c>
      <c r="B1456" s="2" t="s">
        <v>1228</v>
      </c>
      <c r="C1456" t="s">
        <v>107</v>
      </c>
      <c r="D1456" t="s">
        <v>12</v>
      </c>
      <c r="E1456">
        <v>46</v>
      </c>
      <c r="F1456" t="str" cm="1">
        <f t="array" ref="F1456">_xlfn.IFS(Table1[[#This Row],[Age]]&gt;49,"OLD",Table1[[#This Row],[Age]]&gt;29,"MIDDLE AGE",Table1[[#This Row],[Age]]&gt;19,"YOUNG")</f>
        <v>MIDDLE AGE</v>
      </c>
      <c r="G1456" t="s">
        <v>13</v>
      </c>
      <c r="H1456" t="s">
        <v>35</v>
      </c>
      <c r="I1456" t="s">
        <v>64</v>
      </c>
      <c r="J1456" s="4">
        <v>400.27</v>
      </c>
      <c r="K1456">
        <v>5</v>
      </c>
      <c r="L1456" s="4">
        <v>2001.35</v>
      </c>
      <c r="M1456" s="4">
        <f>L1456-J1456</f>
        <v>1601.08</v>
      </c>
      <c r="N1456" s="4">
        <f t="shared" si="44"/>
        <v>80.054000000000002</v>
      </c>
      <c r="O1456" s="3">
        <f t="shared" si="45"/>
        <v>80</v>
      </c>
      <c r="P1456"/>
    </row>
    <row r="1457" spans="1:16">
      <c r="A1457">
        <v>2456</v>
      </c>
      <c r="B1457" s="2" t="s">
        <v>993</v>
      </c>
      <c r="C1457" t="s">
        <v>350</v>
      </c>
      <c r="D1457" t="s">
        <v>12</v>
      </c>
      <c r="E1457">
        <v>37</v>
      </c>
      <c r="F1457" t="str" cm="1">
        <f t="array" ref="F1457">_xlfn.IFS(Table1[[#This Row],[Age]]&gt;49,"OLD",Table1[[#This Row],[Age]]&gt;29,"MIDDLE AGE",Table1[[#This Row],[Age]]&gt;19,"YOUNG")</f>
        <v>MIDDLE AGE</v>
      </c>
      <c r="G1457" t="s">
        <v>18</v>
      </c>
      <c r="H1457" t="s">
        <v>19</v>
      </c>
      <c r="I1457" t="s">
        <v>51</v>
      </c>
      <c r="J1457" s="4">
        <v>42.62</v>
      </c>
      <c r="K1457">
        <v>4</v>
      </c>
      <c r="L1457" s="4">
        <v>170.48</v>
      </c>
      <c r="M1457" s="4">
        <f>L1457-J1457</f>
        <v>127.85999999999999</v>
      </c>
      <c r="N1457" s="4">
        <f t="shared" si="44"/>
        <v>10.654999999999999</v>
      </c>
      <c r="O1457" s="3">
        <f t="shared" si="45"/>
        <v>75</v>
      </c>
      <c r="P1457"/>
    </row>
    <row r="1458" spans="1:16">
      <c r="A1458">
        <v>2457</v>
      </c>
      <c r="B1458" s="2" t="s">
        <v>982</v>
      </c>
      <c r="C1458" t="s">
        <v>753</v>
      </c>
      <c r="D1458" t="s">
        <v>17</v>
      </c>
      <c r="E1458">
        <v>55</v>
      </c>
      <c r="F1458" t="str" cm="1">
        <f t="array" ref="F1458">_xlfn.IFS(Table1[[#This Row],[Age]]&gt;49,"OLD",Table1[[#This Row],[Age]]&gt;29,"MIDDLE AGE",Table1[[#This Row],[Age]]&gt;19,"YOUNG")</f>
        <v>OLD</v>
      </c>
      <c r="G1458" t="s">
        <v>18</v>
      </c>
      <c r="H1458" t="s">
        <v>19</v>
      </c>
      <c r="I1458" t="s">
        <v>51</v>
      </c>
      <c r="J1458" s="4">
        <v>711.72</v>
      </c>
      <c r="K1458">
        <v>4</v>
      </c>
      <c r="L1458" s="4">
        <v>2846.88</v>
      </c>
      <c r="M1458" s="4">
        <f>L1458-J1458</f>
        <v>2135.16</v>
      </c>
      <c r="N1458" s="4">
        <f t="shared" si="44"/>
        <v>177.93</v>
      </c>
      <c r="O1458" s="3">
        <f t="shared" si="45"/>
        <v>74.999999999999986</v>
      </c>
      <c r="P1458"/>
    </row>
    <row r="1459" spans="1:16">
      <c r="A1459">
        <v>2458</v>
      </c>
      <c r="B1459" s="2" t="s">
        <v>1101</v>
      </c>
      <c r="C1459" t="s">
        <v>440</v>
      </c>
      <c r="D1459" t="s">
        <v>17</v>
      </c>
      <c r="E1459">
        <v>37</v>
      </c>
      <c r="F1459" t="str" cm="1">
        <f t="array" ref="F1459">_xlfn.IFS(Table1[[#This Row],[Age]]&gt;49,"OLD",Table1[[#This Row],[Age]]&gt;29,"MIDDLE AGE",Table1[[#This Row],[Age]]&gt;19,"YOUNG")</f>
        <v>MIDDLE AGE</v>
      </c>
      <c r="G1459" t="s">
        <v>18</v>
      </c>
      <c r="H1459" t="s">
        <v>40</v>
      </c>
      <c r="I1459" t="s">
        <v>74</v>
      </c>
      <c r="J1459" s="4">
        <v>956.61</v>
      </c>
      <c r="K1459">
        <v>3</v>
      </c>
      <c r="L1459" s="4">
        <v>2869.83</v>
      </c>
      <c r="M1459" s="4">
        <f>L1459-J1459</f>
        <v>1913.2199999999998</v>
      </c>
      <c r="N1459" s="4">
        <f t="shared" si="44"/>
        <v>318.87</v>
      </c>
      <c r="O1459" s="3">
        <f t="shared" si="45"/>
        <v>66.666666666666657</v>
      </c>
      <c r="P1459"/>
    </row>
    <row r="1460" spans="1:16">
      <c r="A1460">
        <v>2459</v>
      </c>
      <c r="B1460" s="2" t="s">
        <v>1118</v>
      </c>
      <c r="C1460" t="s">
        <v>163</v>
      </c>
      <c r="D1460" t="s">
        <v>17</v>
      </c>
      <c r="E1460">
        <v>42</v>
      </c>
      <c r="F1460" t="str" cm="1">
        <f t="array" ref="F1460">_xlfn.IFS(Table1[[#This Row],[Age]]&gt;49,"OLD",Table1[[#This Row],[Age]]&gt;29,"MIDDLE AGE",Table1[[#This Row],[Age]]&gt;19,"YOUNG")</f>
        <v>MIDDLE AGE</v>
      </c>
      <c r="G1460" t="s">
        <v>22</v>
      </c>
      <c r="H1460" t="s">
        <v>27</v>
      </c>
      <c r="I1460" t="s">
        <v>46</v>
      </c>
      <c r="J1460" s="4">
        <v>628.74</v>
      </c>
      <c r="K1460">
        <v>5</v>
      </c>
      <c r="L1460" s="4">
        <v>3143.7</v>
      </c>
      <c r="M1460" s="4">
        <f>L1460-J1460</f>
        <v>2514.96</v>
      </c>
      <c r="N1460" s="4">
        <f t="shared" si="44"/>
        <v>125.748</v>
      </c>
      <c r="O1460" s="3">
        <f t="shared" si="45"/>
        <v>80</v>
      </c>
      <c r="P1460"/>
    </row>
    <row r="1461" spans="1:16">
      <c r="A1461">
        <v>2460</v>
      </c>
      <c r="B1461" s="2" t="s">
        <v>1006</v>
      </c>
      <c r="C1461" t="s">
        <v>754</v>
      </c>
      <c r="D1461" t="s">
        <v>12</v>
      </c>
      <c r="E1461">
        <v>19</v>
      </c>
      <c r="F1461" t="e" cm="1">
        <f t="array" ref="F1461">_xlfn.IFS(Table1[[#This Row],[Age]]&gt;49,"OLD",Table1[[#This Row],[Age]]&gt;29,"MIDDLE AGE",Table1[[#This Row],[Age]]&gt;19,"YOUNG")</f>
        <v>#N/A</v>
      </c>
      <c r="G1461" t="s">
        <v>22</v>
      </c>
      <c r="H1461" t="s">
        <v>40</v>
      </c>
      <c r="I1461" t="s">
        <v>74</v>
      </c>
      <c r="J1461" s="4">
        <v>196.53</v>
      </c>
      <c r="K1461">
        <v>5</v>
      </c>
      <c r="L1461" s="4">
        <v>982.65</v>
      </c>
      <c r="M1461" s="4">
        <f>L1461-J1461</f>
        <v>786.12</v>
      </c>
      <c r="N1461" s="4">
        <f t="shared" si="44"/>
        <v>39.305999999999997</v>
      </c>
      <c r="O1461" s="3">
        <f t="shared" si="45"/>
        <v>80</v>
      </c>
      <c r="P1461"/>
    </row>
    <row r="1462" spans="1:16">
      <c r="A1462">
        <v>2461</v>
      </c>
      <c r="B1462" s="2" t="s">
        <v>949</v>
      </c>
      <c r="C1462" t="s">
        <v>277</v>
      </c>
      <c r="D1462" t="s">
        <v>12</v>
      </c>
      <c r="E1462">
        <v>49</v>
      </c>
      <c r="F1462" t="str" cm="1">
        <f t="array" ref="F1462">_xlfn.IFS(Table1[[#This Row],[Age]]&gt;49,"OLD",Table1[[#This Row],[Age]]&gt;29,"MIDDLE AGE",Table1[[#This Row],[Age]]&gt;19,"YOUNG")</f>
        <v>MIDDLE AGE</v>
      </c>
      <c r="G1462" t="s">
        <v>18</v>
      </c>
      <c r="H1462" t="s">
        <v>35</v>
      </c>
      <c r="I1462" t="s">
        <v>64</v>
      </c>
      <c r="J1462" s="4">
        <v>255.76</v>
      </c>
      <c r="K1462">
        <v>1</v>
      </c>
      <c r="L1462" s="4">
        <v>255.76</v>
      </c>
      <c r="M1462" s="4">
        <f>L1462-J1462</f>
        <v>0</v>
      </c>
      <c r="N1462" s="4">
        <f t="shared" si="44"/>
        <v>255.76</v>
      </c>
      <c r="O1462" s="3">
        <f t="shared" si="45"/>
        <v>0</v>
      </c>
      <c r="P1462"/>
    </row>
    <row r="1463" spans="1:16">
      <c r="A1463">
        <v>2462</v>
      </c>
      <c r="B1463" s="2" t="s">
        <v>1209</v>
      </c>
      <c r="C1463" t="s">
        <v>737</v>
      </c>
      <c r="D1463" t="s">
        <v>12</v>
      </c>
      <c r="E1463">
        <v>43</v>
      </c>
      <c r="F1463" t="str" cm="1">
        <f t="array" ref="F1463">_xlfn.IFS(Table1[[#This Row],[Age]]&gt;49,"OLD",Table1[[#This Row],[Age]]&gt;29,"MIDDLE AGE",Table1[[#This Row],[Age]]&gt;19,"YOUNG")</f>
        <v>MIDDLE AGE</v>
      </c>
      <c r="G1463" t="s">
        <v>22</v>
      </c>
      <c r="H1463" t="s">
        <v>19</v>
      </c>
      <c r="I1463" t="s">
        <v>20</v>
      </c>
      <c r="J1463" s="4">
        <v>910.65</v>
      </c>
      <c r="K1463">
        <v>5</v>
      </c>
      <c r="L1463" s="4">
        <v>4553.25</v>
      </c>
      <c r="M1463" s="4">
        <f>L1463-J1463</f>
        <v>3642.6</v>
      </c>
      <c r="N1463" s="4">
        <f t="shared" si="44"/>
        <v>182.13</v>
      </c>
      <c r="O1463" s="3">
        <f t="shared" si="45"/>
        <v>80</v>
      </c>
      <c r="P1463"/>
    </row>
    <row r="1464" spans="1:16">
      <c r="A1464">
        <v>2463</v>
      </c>
      <c r="B1464" s="2" t="s">
        <v>1099</v>
      </c>
      <c r="C1464" t="s">
        <v>131</v>
      </c>
      <c r="D1464" t="s">
        <v>12</v>
      </c>
      <c r="E1464">
        <v>23</v>
      </c>
      <c r="F1464" t="str" cm="1">
        <f t="array" ref="F1464">_xlfn.IFS(Table1[[#This Row],[Age]]&gt;49,"OLD",Table1[[#This Row],[Age]]&gt;29,"MIDDLE AGE",Table1[[#This Row],[Age]]&gt;19,"YOUNG")</f>
        <v>YOUNG</v>
      </c>
      <c r="G1464" t="s">
        <v>13</v>
      </c>
      <c r="H1464" t="s">
        <v>35</v>
      </c>
      <c r="I1464" t="s">
        <v>64</v>
      </c>
      <c r="J1464" s="4">
        <v>23.43</v>
      </c>
      <c r="K1464">
        <v>3</v>
      </c>
      <c r="L1464" s="4">
        <v>70.290000000000006</v>
      </c>
      <c r="M1464" s="4">
        <f>L1464-J1464</f>
        <v>46.860000000000007</v>
      </c>
      <c r="N1464" s="4">
        <f t="shared" si="44"/>
        <v>7.81</v>
      </c>
      <c r="O1464" s="3">
        <f t="shared" si="45"/>
        <v>66.666666666666671</v>
      </c>
      <c r="P1464"/>
    </row>
    <row r="1465" spans="1:16">
      <c r="A1465">
        <v>2464</v>
      </c>
      <c r="B1465" s="2" t="s">
        <v>1304</v>
      </c>
      <c r="C1465" t="s">
        <v>649</v>
      </c>
      <c r="D1465" t="s">
        <v>12</v>
      </c>
      <c r="E1465">
        <v>58</v>
      </c>
      <c r="F1465" t="str" cm="1">
        <f t="array" ref="F1465">_xlfn.IFS(Table1[[#This Row],[Age]]&gt;49,"OLD",Table1[[#This Row],[Age]]&gt;29,"MIDDLE AGE",Table1[[#This Row],[Age]]&gt;19,"YOUNG")</f>
        <v>OLD</v>
      </c>
      <c r="G1465" t="s">
        <v>22</v>
      </c>
      <c r="H1465" t="s">
        <v>27</v>
      </c>
      <c r="I1465" t="s">
        <v>28</v>
      </c>
      <c r="J1465" s="4">
        <v>553.26</v>
      </c>
      <c r="K1465">
        <v>4</v>
      </c>
      <c r="L1465" s="4">
        <v>2213.04</v>
      </c>
      <c r="M1465" s="4">
        <f>L1465-J1465</f>
        <v>1659.78</v>
      </c>
      <c r="N1465" s="4">
        <f t="shared" si="44"/>
        <v>138.315</v>
      </c>
      <c r="O1465" s="3">
        <f t="shared" si="45"/>
        <v>75</v>
      </c>
      <c r="P1465"/>
    </row>
    <row r="1466" spans="1:16">
      <c r="A1466">
        <v>2465</v>
      </c>
      <c r="B1466" s="2" t="s">
        <v>1106</v>
      </c>
      <c r="C1466" t="s">
        <v>626</v>
      </c>
      <c r="D1466" t="s">
        <v>12</v>
      </c>
      <c r="E1466">
        <v>20</v>
      </c>
      <c r="F1466" t="str" cm="1">
        <f t="array" ref="F1466">_xlfn.IFS(Table1[[#This Row],[Age]]&gt;49,"OLD",Table1[[#This Row],[Age]]&gt;29,"MIDDLE AGE",Table1[[#This Row],[Age]]&gt;19,"YOUNG")</f>
        <v>YOUNG</v>
      </c>
      <c r="G1466" t="s">
        <v>25</v>
      </c>
      <c r="H1466" t="s">
        <v>27</v>
      </c>
      <c r="I1466" t="s">
        <v>32</v>
      </c>
      <c r="J1466" s="4">
        <v>167.09</v>
      </c>
      <c r="K1466">
        <v>1</v>
      </c>
      <c r="L1466" s="4">
        <v>167.09</v>
      </c>
      <c r="M1466" s="4">
        <f>L1466-J1466</f>
        <v>0</v>
      </c>
      <c r="N1466" s="4">
        <f t="shared" si="44"/>
        <v>167.09</v>
      </c>
      <c r="O1466" s="3">
        <f t="shared" si="45"/>
        <v>0</v>
      </c>
      <c r="P1466"/>
    </row>
    <row r="1467" spans="1:16">
      <c r="A1467">
        <v>2466</v>
      </c>
      <c r="B1467" s="2" t="s">
        <v>1177</v>
      </c>
      <c r="C1467" t="s">
        <v>610</v>
      </c>
      <c r="D1467" t="s">
        <v>17</v>
      </c>
      <c r="E1467">
        <v>50</v>
      </c>
      <c r="F1467" t="str" cm="1">
        <f t="array" ref="F1467">_xlfn.IFS(Table1[[#This Row],[Age]]&gt;49,"OLD",Table1[[#This Row],[Age]]&gt;29,"MIDDLE AGE",Table1[[#This Row],[Age]]&gt;19,"YOUNG")</f>
        <v>OLD</v>
      </c>
      <c r="G1467" t="s">
        <v>25</v>
      </c>
      <c r="H1467" t="s">
        <v>14</v>
      </c>
      <c r="I1467" t="s">
        <v>48</v>
      </c>
      <c r="J1467" s="4">
        <v>289.94</v>
      </c>
      <c r="K1467">
        <v>4</v>
      </c>
      <c r="L1467" s="4">
        <v>1159.76</v>
      </c>
      <c r="M1467" s="4">
        <f>L1467-J1467</f>
        <v>869.81999999999994</v>
      </c>
      <c r="N1467" s="4">
        <f t="shared" si="44"/>
        <v>72.484999999999999</v>
      </c>
      <c r="O1467" s="3">
        <f t="shared" si="45"/>
        <v>75</v>
      </c>
      <c r="P1467"/>
    </row>
    <row r="1468" spans="1:16">
      <c r="A1468">
        <v>2467</v>
      </c>
      <c r="B1468" s="2" t="s">
        <v>1237</v>
      </c>
      <c r="C1468" t="s">
        <v>686</v>
      </c>
      <c r="D1468" t="s">
        <v>17</v>
      </c>
      <c r="E1468">
        <v>18</v>
      </c>
      <c r="F1468" t="e" cm="1">
        <f t="array" ref="F1468">_xlfn.IFS(Table1[[#This Row],[Age]]&gt;49,"OLD",Table1[[#This Row],[Age]]&gt;29,"MIDDLE AGE",Table1[[#This Row],[Age]]&gt;19,"YOUNG")</f>
        <v>#N/A</v>
      </c>
      <c r="G1468" t="s">
        <v>18</v>
      </c>
      <c r="H1468" t="s">
        <v>35</v>
      </c>
      <c r="I1468" t="s">
        <v>36</v>
      </c>
      <c r="J1468" s="4">
        <v>313.91000000000003</v>
      </c>
      <c r="K1468">
        <v>5</v>
      </c>
      <c r="L1468" s="4">
        <v>1569.55</v>
      </c>
      <c r="M1468" s="4">
        <f>L1468-J1468</f>
        <v>1255.6399999999999</v>
      </c>
      <c r="N1468" s="4">
        <f t="shared" si="44"/>
        <v>62.782000000000004</v>
      </c>
      <c r="O1468" s="3">
        <f t="shared" si="45"/>
        <v>80</v>
      </c>
      <c r="P1468"/>
    </row>
    <row r="1469" spans="1:16">
      <c r="A1469">
        <v>2468</v>
      </c>
      <c r="B1469" s="2" t="s">
        <v>981</v>
      </c>
      <c r="C1469" t="s">
        <v>755</v>
      </c>
      <c r="D1469" t="s">
        <v>17</v>
      </c>
      <c r="E1469">
        <v>22</v>
      </c>
      <c r="F1469" t="str" cm="1">
        <f t="array" ref="F1469">_xlfn.IFS(Table1[[#This Row],[Age]]&gt;49,"OLD",Table1[[#This Row],[Age]]&gt;29,"MIDDLE AGE",Table1[[#This Row],[Age]]&gt;19,"YOUNG")</f>
        <v>YOUNG</v>
      </c>
      <c r="G1469" t="s">
        <v>22</v>
      </c>
      <c r="H1469" t="s">
        <v>40</v>
      </c>
      <c r="I1469" t="s">
        <v>68</v>
      </c>
      <c r="J1469" s="4">
        <v>227.09</v>
      </c>
      <c r="K1469">
        <v>2</v>
      </c>
      <c r="L1469" s="4">
        <v>454.18</v>
      </c>
      <c r="M1469" s="4">
        <f>L1469-J1469</f>
        <v>227.09</v>
      </c>
      <c r="N1469" s="4">
        <f t="shared" si="44"/>
        <v>113.545</v>
      </c>
      <c r="O1469" s="3">
        <f t="shared" si="45"/>
        <v>50</v>
      </c>
      <c r="P1469"/>
    </row>
    <row r="1470" spans="1:16">
      <c r="A1470">
        <v>2469</v>
      </c>
      <c r="B1470" s="2" t="s">
        <v>1281</v>
      </c>
      <c r="C1470" t="s">
        <v>119</v>
      </c>
      <c r="D1470" t="s">
        <v>17</v>
      </c>
      <c r="E1470">
        <v>30</v>
      </c>
      <c r="F1470" t="str" cm="1">
        <f t="array" ref="F1470">_xlfn.IFS(Table1[[#This Row],[Age]]&gt;49,"OLD",Table1[[#This Row],[Age]]&gt;29,"MIDDLE AGE",Table1[[#This Row],[Age]]&gt;19,"YOUNG")</f>
        <v>MIDDLE AGE</v>
      </c>
      <c r="G1470" t="s">
        <v>25</v>
      </c>
      <c r="H1470" t="s">
        <v>35</v>
      </c>
      <c r="I1470" t="s">
        <v>63</v>
      </c>
      <c r="J1470" s="4">
        <v>794.43</v>
      </c>
      <c r="K1470">
        <v>4</v>
      </c>
      <c r="L1470" s="4">
        <v>3177.72</v>
      </c>
      <c r="M1470" s="4">
        <f>L1470-J1470</f>
        <v>2383.29</v>
      </c>
      <c r="N1470" s="4">
        <f t="shared" si="44"/>
        <v>198.60749999999999</v>
      </c>
      <c r="O1470" s="3">
        <f t="shared" si="45"/>
        <v>75</v>
      </c>
      <c r="P1470"/>
    </row>
    <row r="1471" spans="1:16">
      <c r="A1471">
        <v>2470</v>
      </c>
      <c r="B1471" s="2" t="s">
        <v>1153</v>
      </c>
      <c r="C1471" t="s">
        <v>557</v>
      </c>
      <c r="D1471" t="s">
        <v>12</v>
      </c>
      <c r="E1471">
        <v>36</v>
      </c>
      <c r="F1471" t="str" cm="1">
        <f t="array" ref="F1471">_xlfn.IFS(Table1[[#This Row],[Age]]&gt;49,"OLD",Table1[[#This Row],[Age]]&gt;29,"MIDDLE AGE",Table1[[#This Row],[Age]]&gt;19,"YOUNG")</f>
        <v>MIDDLE AGE</v>
      </c>
      <c r="G1471" t="s">
        <v>18</v>
      </c>
      <c r="H1471" t="s">
        <v>19</v>
      </c>
      <c r="I1471" t="s">
        <v>80</v>
      </c>
      <c r="J1471" s="4">
        <v>338.89</v>
      </c>
      <c r="K1471">
        <v>5</v>
      </c>
      <c r="L1471" s="4">
        <v>1694.45</v>
      </c>
      <c r="M1471" s="4">
        <f>L1471-J1471</f>
        <v>1355.56</v>
      </c>
      <c r="N1471" s="4">
        <f t="shared" si="44"/>
        <v>67.777999999999992</v>
      </c>
      <c r="O1471" s="3">
        <f t="shared" si="45"/>
        <v>80</v>
      </c>
      <c r="P1471"/>
    </row>
    <row r="1472" spans="1:16">
      <c r="A1472">
        <v>2471</v>
      </c>
      <c r="B1472" s="2" t="s">
        <v>1130</v>
      </c>
      <c r="C1472" t="s">
        <v>537</v>
      </c>
      <c r="D1472" t="s">
        <v>12</v>
      </c>
      <c r="E1472">
        <v>29</v>
      </c>
      <c r="F1472" t="str" cm="1">
        <f t="array" ref="F1472">_xlfn.IFS(Table1[[#This Row],[Age]]&gt;49,"OLD",Table1[[#This Row],[Age]]&gt;29,"MIDDLE AGE",Table1[[#This Row],[Age]]&gt;19,"YOUNG")</f>
        <v>YOUNG</v>
      </c>
      <c r="G1472" t="s">
        <v>25</v>
      </c>
      <c r="H1472" t="s">
        <v>27</v>
      </c>
      <c r="I1472" t="s">
        <v>32</v>
      </c>
      <c r="J1472" s="4">
        <v>352.03</v>
      </c>
      <c r="K1472">
        <v>3</v>
      </c>
      <c r="L1472" s="4">
        <v>1056.0899999999999</v>
      </c>
      <c r="M1472" s="4">
        <f>L1472-J1472</f>
        <v>704.06</v>
      </c>
      <c r="N1472" s="4">
        <f t="shared" si="44"/>
        <v>117.34333333333332</v>
      </c>
      <c r="O1472" s="3">
        <f t="shared" si="45"/>
        <v>66.666666666666657</v>
      </c>
      <c r="P1472"/>
    </row>
    <row r="1473" spans="1:16">
      <c r="A1473">
        <v>2472</v>
      </c>
      <c r="B1473" s="2" t="s">
        <v>1191</v>
      </c>
      <c r="C1473" t="s">
        <v>308</v>
      </c>
      <c r="D1473" t="s">
        <v>17</v>
      </c>
      <c r="E1473">
        <v>42</v>
      </c>
      <c r="F1473" t="str" cm="1">
        <f t="array" ref="F1473">_xlfn.IFS(Table1[[#This Row],[Age]]&gt;49,"OLD",Table1[[#This Row],[Age]]&gt;29,"MIDDLE AGE",Table1[[#This Row],[Age]]&gt;19,"YOUNG")</f>
        <v>MIDDLE AGE</v>
      </c>
      <c r="G1473" t="s">
        <v>18</v>
      </c>
      <c r="H1473" t="s">
        <v>27</v>
      </c>
      <c r="I1473" t="s">
        <v>32</v>
      </c>
      <c r="J1473" s="4">
        <v>458.48</v>
      </c>
      <c r="K1473">
        <v>5</v>
      </c>
      <c r="L1473" s="4">
        <v>2292.4</v>
      </c>
      <c r="M1473" s="4">
        <f>L1473-J1473</f>
        <v>1833.92</v>
      </c>
      <c r="N1473" s="4">
        <f t="shared" si="44"/>
        <v>91.695999999999998</v>
      </c>
      <c r="O1473" s="3">
        <f t="shared" si="45"/>
        <v>80</v>
      </c>
      <c r="P1473"/>
    </row>
    <row r="1474" spans="1:16">
      <c r="A1474">
        <v>2473</v>
      </c>
      <c r="B1474" s="2" t="s">
        <v>1121</v>
      </c>
      <c r="C1474" t="s">
        <v>508</v>
      </c>
      <c r="D1474" t="s">
        <v>12</v>
      </c>
      <c r="E1474">
        <v>52</v>
      </c>
      <c r="F1474" t="str" cm="1">
        <f t="array" ref="F1474">_xlfn.IFS(Table1[[#This Row],[Age]]&gt;49,"OLD",Table1[[#This Row],[Age]]&gt;29,"MIDDLE AGE",Table1[[#This Row],[Age]]&gt;19,"YOUNG")</f>
        <v>OLD</v>
      </c>
      <c r="G1474" t="s">
        <v>25</v>
      </c>
      <c r="H1474" t="s">
        <v>35</v>
      </c>
      <c r="I1474" t="s">
        <v>58</v>
      </c>
      <c r="J1474" s="4">
        <v>903.27</v>
      </c>
      <c r="K1474">
        <v>1</v>
      </c>
      <c r="L1474" s="4">
        <v>903.27</v>
      </c>
      <c r="M1474" s="4">
        <f>L1474-J1474</f>
        <v>0</v>
      </c>
      <c r="N1474" s="4">
        <f t="shared" si="44"/>
        <v>903.27</v>
      </c>
      <c r="O1474" s="3">
        <f t="shared" si="45"/>
        <v>0</v>
      </c>
      <c r="P1474"/>
    </row>
    <row r="1475" spans="1:16">
      <c r="A1475">
        <v>2474</v>
      </c>
      <c r="B1475" s="2" t="s">
        <v>1296</v>
      </c>
      <c r="C1475" t="s">
        <v>603</v>
      </c>
      <c r="D1475" t="s">
        <v>17</v>
      </c>
      <c r="E1475">
        <v>29</v>
      </c>
      <c r="F1475" t="str" cm="1">
        <f t="array" ref="F1475">_xlfn.IFS(Table1[[#This Row],[Age]]&gt;49,"OLD",Table1[[#This Row],[Age]]&gt;29,"MIDDLE AGE",Table1[[#This Row],[Age]]&gt;19,"YOUNG")</f>
        <v>YOUNG</v>
      </c>
      <c r="G1475" t="s">
        <v>25</v>
      </c>
      <c r="H1475" t="s">
        <v>35</v>
      </c>
      <c r="I1475" t="s">
        <v>64</v>
      </c>
      <c r="J1475" s="4">
        <v>691.29</v>
      </c>
      <c r="K1475">
        <v>2</v>
      </c>
      <c r="L1475" s="4">
        <v>1382.58</v>
      </c>
      <c r="M1475" s="4">
        <f>L1475-J1475</f>
        <v>691.29</v>
      </c>
      <c r="N1475" s="4">
        <f t="shared" ref="N1475:N1538" si="46">J1475/K1475</f>
        <v>345.64499999999998</v>
      </c>
      <c r="O1475" s="3">
        <f t="shared" ref="O1475:O1538" si="47">M1475/L1475*100</f>
        <v>50</v>
      </c>
      <c r="P1475"/>
    </row>
    <row r="1476" spans="1:16">
      <c r="A1476">
        <v>2475</v>
      </c>
      <c r="B1476" s="2" t="s">
        <v>1295</v>
      </c>
      <c r="C1476" t="s">
        <v>756</v>
      </c>
      <c r="D1476" t="s">
        <v>17</v>
      </c>
      <c r="E1476">
        <v>47</v>
      </c>
      <c r="F1476" t="str" cm="1">
        <f t="array" ref="F1476">_xlfn.IFS(Table1[[#This Row],[Age]]&gt;49,"OLD",Table1[[#This Row],[Age]]&gt;29,"MIDDLE AGE",Table1[[#This Row],[Age]]&gt;19,"YOUNG")</f>
        <v>MIDDLE AGE</v>
      </c>
      <c r="G1476" t="s">
        <v>22</v>
      </c>
      <c r="H1476" t="s">
        <v>35</v>
      </c>
      <c r="I1476" t="s">
        <v>58</v>
      </c>
      <c r="J1476" s="4">
        <v>71.13</v>
      </c>
      <c r="K1476">
        <v>2</v>
      </c>
      <c r="L1476" s="4">
        <v>142.26</v>
      </c>
      <c r="M1476" s="4">
        <f>L1476-J1476</f>
        <v>71.13</v>
      </c>
      <c r="N1476" s="4">
        <f t="shared" si="46"/>
        <v>35.564999999999998</v>
      </c>
      <c r="O1476" s="3">
        <f t="shared" si="47"/>
        <v>50</v>
      </c>
      <c r="P1476"/>
    </row>
    <row r="1477" spans="1:16">
      <c r="A1477">
        <v>2476</v>
      </c>
      <c r="B1477" s="2" t="s">
        <v>1211</v>
      </c>
      <c r="C1477" t="s">
        <v>83</v>
      </c>
      <c r="D1477" t="s">
        <v>17</v>
      </c>
      <c r="E1477">
        <v>22</v>
      </c>
      <c r="F1477" t="str" cm="1">
        <f t="array" ref="F1477">_xlfn.IFS(Table1[[#This Row],[Age]]&gt;49,"OLD",Table1[[#This Row],[Age]]&gt;29,"MIDDLE AGE",Table1[[#This Row],[Age]]&gt;19,"YOUNG")</f>
        <v>YOUNG</v>
      </c>
      <c r="G1477" t="s">
        <v>18</v>
      </c>
      <c r="H1477" t="s">
        <v>19</v>
      </c>
      <c r="I1477" t="s">
        <v>20</v>
      </c>
      <c r="J1477" s="4">
        <v>48.87</v>
      </c>
      <c r="K1477">
        <v>2</v>
      </c>
      <c r="L1477" s="4">
        <v>97.74</v>
      </c>
      <c r="M1477" s="4">
        <f>L1477-J1477</f>
        <v>48.87</v>
      </c>
      <c r="N1477" s="4">
        <f t="shared" si="46"/>
        <v>24.434999999999999</v>
      </c>
      <c r="O1477" s="3">
        <f t="shared" si="47"/>
        <v>50</v>
      </c>
      <c r="P1477"/>
    </row>
    <row r="1478" spans="1:16">
      <c r="A1478">
        <v>2477</v>
      </c>
      <c r="B1478" s="2" t="s">
        <v>1077</v>
      </c>
      <c r="C1478" t="s">
        <v>385</v>
      </c>
      <c r="D1478" t="s">
        <v>12</v>
      </c>
      <c r="E1478">
        <v>51</v>
      </c>
      <c r="F1478" t="str" cm="1">
        <f t="array" ref="F1478">_xlfn.IFS(Table1[[#This Row],[Age]]&gt;49,"OLD",Table1[[#This Row],[Age]]&gt;29,"MIDDLE AGE",Table1[[#This Row],[Age]]&gt;19,"YOUNG")</f>
        <v>OLD</v>
      </c>
      <c r="G1478" t="s">
        <v>25</v>
      </c>
      <c r="H1478" t="s">
        <v>19</v>
      </c>
      <c r="I1478" t="s">
        <v>20</v>
      </c>
      <c r="J1478" s="4">
        <v>570.73</v>
      </c>
      <c r="K1478">
        <v>3</v>
      </c>
      <c r="L1478" s="4">
        <v>1712.19</v>
      </c>
      <c r="M1478" s="4">
        <f>L1478-J1478</f>
        <v>1141.46</v>
      </c>
      <c r="N1478" s="4">
        <f t="shared" si="46"/>
        <v>190.24333333333334</v>
      </c>
      <c r="O1478" s="3">
        <f t="shared" si="47"/>
        <v>66.666666666666657</v>
      </c>
      <c r="P1478"/>
    </row>
    <row r="1479" spans="1:16">
      <c r="A1479">
        <v>2478</v>
      </c>
      <c r="B1479" s="2" t="s">
        <v>1165</v>
      </c>
      <c r="C1479" t="s">
        <v>538</v>
      </c>
      <c r="D1479" t="s">
        <v>17</v>
      </c>
      <c r="E1479">
        <v>39</v>
      </c>
      <c r="F1479" t="str" cm="1">
        <f t="array" ref="F1479">_xlfn.IFS(Table1[[#This Row],[Age]]&gt;49,"OLD",Table1[[#This Row],[Age]]&gt;29,"MIDDLE AGE",Table1[[#This Row],[Age]]&gt;19,"YOUNG")</f>
        <v>MIDDLE AGE</v>
      </c>
      <c r="G1479" t="s">
        <v>18</v>
      </c>
      <c r="H1479" t="s">
        <v>40</v>
      </c>
      <c r="I1479" t="s">
        <v>41</v>
      </c>
      <c r="J1479" s="4">
        <v>888.19</v>
      </c>
      <c r="K1479">
        <v>2</v>
      </c>
      <c r="L1479" s="4">
        <v>1776.38</v>
      </c>
      <c r="M1479" s="4">
        <f>L1479-J1479</f>
        <v>888.19</v>
      </c>
      <c r="N1479" s="4">
        <f t="shared" si="46"/>
        <v>444.09500000000003</v>
      </c>
      <c r="O1479" s="3">
        <f t="shared" si="47"/>
        <v>50</v>
      </c>
      <c r="P1479"/>
    </row>
    <row r="1480" spans="1:16">
      <c r="A1480">
        <v>2479</v>
      </c>
      <c r="B1480" s="2" t="s">
        <v>1053</v>
      </c>
      <c r="C1480" t="s">
        <v>622</v>
      </c>
      <c r="D1480" t="s">
        <v>17</v>
      </c>
      <c r="E1480">
        <v>56</v>
      </c>
      <c r="F1480" t="str" cm="1">
        <f t="array" ref="F1480">_xlfn.IFS(Table1[[#This Row],[Age]]&gt;49,"OLD",Table1[[#This Row],[Age]]&gt;29,"MIDDLE AGE",Table1[[#This Row],[Age]]&gt;19,"YOUNG")</f>
        <v>OLD</v>
      </c>
      <c r="G1480" t="s">
        <v>22</v>
      </c>
      <c r="H1480" t="s">
        <v>35</v>
      </c>
      <c r="I1480" t="s">
        <v>58</v>
      </c>
      <c r="J1480" s="4">
        <v>330.02</v>
      </c>
      <c r="K1480">
        <v>4</v>
      </c>
      <c r="L1480" s="4">
        <v>1320.08</v>
      </c>
      <c r="M1480" s="4">
        <f>L1480-J1480</f>
        <v>990.06</v>
      </c>
      <c r="N1480" s="4">
        <f t="shared" si="46"/>
        <v>82.504999999999995</v>
      </c>
      <c r="O1480" s="3">
        <f t="shared" si="47"/>
        <v>75</v>
      </c>
      <c r="P1480"/>
    </row>
    <row r="1481" spans="1:16">
      <c r="A1481">
        <v>2480</v>
      </c>
      <c r="B1481" s="2" t="s">
        <v>1225</v>
      </c>
      <c r="C1481" t="s">
        <v>123</v>
      </c>
      <c r="D1481" t="s">
        <v>17</v>
      </c>
      <c r="E1481">
        <v>30</v>
      </c>
      <c r="F1481" t="str" cm="1">
        <f t="array" ref="F1481">_xlfn.IFS(Table1[[#This Row],[Age]]&gt;49,"OLD",Table1[[#This Row],[Age]]&gt;29,"MIDDLE AGE",Table1[[#This Row],[Age]]&gt;19,"YOUNG")</f>
        <v>MIDDLE AGE</v>
      </c>
      <c r="G1481" t="s">
        <v>25</v>
      </c>
      <c r="H1481" t="s">
        <v>40</v>
      </c>
      <c r="I1481" t="s">
        <v>68</v>
      </c>
      <c r="J1481" s="4">
        <v>255.29</v>
      </c>
      <c r="K1481">
        <v>3</v>
      </c>
      <c r="L1481" s="4">
        <v>765.87</v>
      </c>
      <c r="M1481" s="4">
        <f>L1481-J1481</f>
        <v>510.58000000000004</v>
      </c>
      <c r="N1481" s="4">
        <f t="shared" si="46"/>
        <v>85.096666666666664</v>
      </c>
      <c r="O1481" s="3">
        <f t="shared" si="47"/>
        <v>66.666666666666671</v>
      </c>
      <c r="P1481"/>
    </row>
    <row r="1482" spans="1:16">
      <c r="A1482">
        <v>2481</v>
      </c>
      <c r="B1482" s="2" t="s">
        <v>997</v>
      </c>
      <c r="C1482" t="s">
        <v>443</v>
      </c>
      <c r="D1482" t="s">
        <v>12</v>
      </c>
      <c r="E1482">
        <v>64</v>
      </c>
      <c r="F1482" t="str" cm="1">
        <f t="array" ref="F1482">_xlfn.IFS(Table1[[#This Row],[Age]]&gt;49,"OLD",Table1[[#This Row],[Age]]&gt;29,"MIDDLE AGE",Table1[[#This Row],[Age]]&gt;19,"YOUNG")</f>
        <v>OLD</v>
      </c>
      <c r="G1482" t="s">
        <v>13</v>
      </c>
      <c r="H1482" t="s">
        <v>14</v>
      </c>
      <c r="I1482" t="s">
        <v>15</v>
      </c>
      <c r="J1482" s="4">
        <v>750.71</v>
      </c>
      <c r="K1482">
        <v>5</v>
      </c>
      <c r="L1482" s="4">
        <v>3753.55</v>
      </c>
      <c r="M1482" s="4">
        <f>L1482-J1482</f>
        <v>3002.84</v>
      </c>
      <c r="N1482" s="4">
        <f t="shared" si="46"/>
        <v>150.142</v>
      </c>
      <c r="O1482" s="3">
        <f t="shared" si="47"/>
        <v>80</v>
      </c>
      <c r="P1482"/>
    </row>
    <row r="1483" spans="1:16">
      <c r="A1483">
        <v>2482</v>
      </c>
      <c r="B1483" s="2" t="s">
        <v>967</v>
      </c>
      <c r="C1483" t="s">
        <v>592</v>
      </c>
      <c r="D1483" t="s">
        <v>12</v>
      </c>
      <c r="E1483">
        <v>20</v>
      </c>
      <c r="F1483" t="str" cm="1">
        <f t="array" ref="F1483">_xlfn.IFS(Table1[[#This Row],[Age]]&gt;49,"OLD",Table1[[#This Row],[Age]]&gt;29,"MIDDLE AGE",Table1[[#This Row],[Age]]&gt;19,"YOUNG")</f>
        <v>YOUNG</v>
      </c>
      <c r="G1483" t="s">
        <v>13</v>
      </c>
      <c r="H1483" t="s">
        <v>19</v>
      </c>
      <c r="I1483" t="s">
        <v>23</v>
      </c>
      <c r="J1483" s="4">
        <v>606.07000000000005</v>
      </c>
      <c r="K1483">
        <v>1</v>
      </c>
      <c r="L1483" s="4">
        <v>606.07000000000005</v>
      </c>
      <c r="M1483" s="4">
        <f>L1483-J1483</f>
        <v>0</v>
      </c>
      <c r="N1483" s="4">
        <f t="shared" si="46"/>
        <v>606.07000000000005</v>
      </c>
      <c r="O1483" s="3">
        <f t="shared" si="47"/>
        <v>0</v>
      </c>
      <c r="P1483"/>
    </row>
    <row r="1484" spans="1:16">
      <c r="A1484">
        <v>2483</v>
      </c>
      <c r="B1484" s="2" t="s">
        <v>1224</v>
      </c>
      <c r="C1484" t="s">
        <v>112</v>
      </c>
      <c r="D1484" t="s">
        <v>17</v>
      </c>
      <c r="E1484">
        <v>37</v>
      </c>
      <c r="F1484" t="str" cm="1">
        <f t="array" ref="F1484">_xlfn.IFS(Table1[[#This Row],[Age]]&gt;49,"OLD",Table1[[#This Row],[Age]]&gt;29,"MIDDLE AGE",Table1[[#This Row],[Age]]&gt;19,"YOUNG")</f>
        <v>MIDDLE AGE</v>
      </c>
      <c r="G1484" t="s">
        <v>13</v>
      </c>
      <c r="H1484" t="s">
        <v>27</v>
      </c>
      <c r="I1484" t="s">
        <v>28</v>
      </c>
      <c r="J1484" s="4">
        <v>569.38</v>
      </c>
      <c r="K1484">
        <v>3</v>
      </c>
      <c r="L1484" s="4">
        <v>1708.14</v>
      </c>
      <c r="M1484" s="4">
        <f>L1484-J1484</f>
        <v>1138.7600000000002</v>
      </c>
      <c r="N1484" s="4">
        <f t="shared" si="46"/>
        <v>189.79333333333332</v>
      </c>
      <c r="O1484" s="3">
        <f t="shared" si="47"/>
        <v>66.666666666666671</v>
      </c>
      <c r="P1484"/>
    </row>
    <row r="1485" spans="1:16">
      <c r="A1485">
        <v>2484</v>
      </c>
      <c r="B1485" s="2" t="s">
        <v>1301</v>
      </c>
      <c r="C1485" t="s">
        <v>757</v>
      </c>
      <c r="D1485" t="s">
        <v>12</v>
      </c>
      <c r="E1485">
        <v>48</v>
      </c>
      <c r="F1485" t="str" cm="1">
        <f t="array" ref="F1485">_xlfn.IFS(Table1[[#This Row],[Age]]&gt;49,"OLD",Table1[[#This Row],[Age]]&gt;29,"MIDDLE AGE",Table1[[#This Row],[Age]]&gt;19,"YOUNG")</f>
        <v>MIDDLE AGE</v>
      </c>
      <c r="G1485" t="s">
        <v>18</v>
      </c>
      <c r="H1485" t="s">
        <v>14</v>
      </c>
      <c r="I1485" t="s">
        <v>48</v>
      </c>
      <c r="J1485" s="4">
        <v>157.81</v>
      </c>
      <c r="K1485">
        <v>1</v>
      </c>
      <c r="L1485" s="4">
        <v>157.81</v>
      </c>
      <c r="M1485" s="4">
        <f>L1485-J1485</f>
        <v>0</v>
      </c>
      <c r="N1485" s="4">
        <f t="shared" si="46"/>
        <v>157.81</v>
      </c>
      <c r="O1485" s="3">
        <f t="shared" si="47"/>
        <v>0</v>
      </c>
      <c r="P1485"/>
    </row>
    <row r="1486" spans="1:16">
      <c r="A1486">
        <v>2485</v>
      </c>
      <c r="B1486" s="2" t="s">
        <v>1190</v>
      </c>
      <c r="C1486" t="s">
        <v>280</v>
      </c>
      <c r="D1486" t="s">
        <v>12</v>
      </c>
      <c r="E1486">
        <v>22</v>
      </c>
      <c r="F1486" t="str" cm="1">
        <f t="array" ref="F1486">_xlfn.IFS(Table1[[#This Row],[Age]]&gt;49,"OLD",Table1[[#This Row],[Age]]&gt;29,"MIDDLE AGE",Table1[[#This Row],[Age]]&gt;19,"YOUNG")</f>
        <v>YOUNG</v>
      </c>
      <c r="G1486" t="s">
        <v>22</v>
      </c>
      <c r="H1486" t="s">
        <v>27</v>
      </c>
      <c r="I1486" t="s">
        <v>46</v>
      </c>
      <c r="J1486" s="4">
        <v>184.2</v>
      </c>
      <c r="K1486">
        <v>3</v>
      </c>
      <c r="L1486" s="4">
        <v>552.6</v>
      </c>
      <c r="M1486" s="4">
        <f>L1486-J1486</f>
        <v>368.40000000000003</v>
      </c>
      <c r="N1486" s="4">
        <f t="shared" si="46"/>
        <v>61.4</v>
      </c>
      <c r="O1486" s="3">
        <f t="shared" si="47"/>
        <v>66.666666666666671</v>
      </c>
      <c r="P1486"/>
    </row>
    <row r="1487" spans="1:16">
      <c r="A1487">
        <v>2486</v>
      </c>
      <c r="B1487" s="2" t="s">
        <v>1237</v>
      </c>
      <c r="C1487" t="s">
        <v>666</v>
      </c>
      <c r="D1487" t="s">
        <v>12</v>
      </c>
      <c r="E1487">
        <v>41</v>
      </c>
      <c r="F1487" t="str" cm="1">
        <f t="array" ref="F1487">_xlfn.IFS(Table1[[#This Row],[Age]]&gt;49,"OLD",Table1[[#This Row],[Age]]&gt;29,"MIDDLE AGE",Table1[[#This Row],[Age]]&gt;19,"YOUNG")</f>
        <v>MIDDLE AGE</v>
      </c>
      <c r="G1487" t="s">
        <v>18</v>
      </c>
      <c r="H1487" t="s">
        <v>14</v>
      </c>
      <c r="I1487" t="s">
        <v>38</v>
      </c>
      <c r="J1487" s="4">
        <v>288.97000000000003</v>
      </c>
      <c r="K1487">
        <v>5</v>
      </c>
      <c r="L1487" s="4">
        <v>1444.85</v>
      </c>
      <c r="M1487" s="4">
        <f>L1487-J1487</f>
        <v>1155.8799999999999</v>
      </c>
      <c r="N1487" s="4">
        <f t="shared" si="46"/>
        <v>57.794000000000004</v>
      </c>
      <c r="O1487" s="3">
        <f t="shared" si="47"/>
        <v>80</v>
      </c>
      <c r="P1487"/>
    </row>
    <row r="1488" spans="1:16">
      <c r="A1488">
        <v>2487</v>
      </c>
      <c r="B1488" s="2" t="s">
        <v>1021</v>
      </c>
      <c r="C1488" t="s">
        <v>741</v>
      </c>
      <c r="D1488" t="s">
        <v>12</v>
      </c>
      <c r="E1488">
        <v>57</v>
      </c>
      <c r="F1488" t="str" cm="1">
        <f t="array" ref="F1488">_xlfn.IFS(Table1[[#This Row],[Age]]&gt;49,"OLD",Table1[[#This Row],[Age]]&gt;29,"MIDDLE AGE",Table1[[#This Row],[Age]]&gt;19,"YOUNG")</f>
        <v>OLD</v>
      </c>
      <c r="G1488" t="s">
        <v>18</v>
      </c>
      <c r="H1488" t="s">
        <v>40</v>
      </c>
      <c r="I1488" t="s">
        <v>68</v>
      </c>
      <c r="J1488" s="4">
        <v>214.77</v>
      </c>
      <c r="K1488">
        <v>1</v>
      </c>
      <c r="L1488" s="4">
        <v>214.77</v>
      </c>
      <c r="M1488" s="4">
        <f>L1488-J1488</f>
        <v>0</v>
      </c>
      <c r="N1488" s="4">
        <f t="shared" si="46"/>
        <v>214.77</v>
      </c>
      <c r="O1488" s="3">
        <f t="shared" si="47"/>
        <v>0</v>
      </c>
      <c r="P1488"/>
    </row>
    <row r="1489" spans="1:16">
      <c r="A1489">
        <v>2488</v>
      </c>
      <c r="B1489" s="2" t="s">
        <v>999</v>
      </c>
      <c r="C1489" t="s">
        <v>758</v>
      </c>
      <c r="D1489" t="s">
        <v>12</v>
      </c>
      <c r="E1489">
        <v>50</v>
      </c>
      <c r="F1489" t="str" cm="1">
        <f t="array" ref="F1489">_xlfn.IFS(Table1[[#This Row],[Age]]&gt;49,"OLD",Table1[[#This Row],[Age]]&gt;29,"MIDDLE AGE",Table1[[#This Row],[Age]]&gt;19,"YOUNG")</f>
        <v>OLD</v>
      </c>
      <c r="G1489" t="s">
        <v>13</v>
      </c>
      <c r="H1489" t="s">
        <v>40</v>
      </c>
      <c r="I1489" t="s">
        <v>41</v>
      </c>
      <c r="J1489" s="4">
        <v>971.73</v>
      </c>
      <c r="K1489">
        <v>3</v>
      </c>
      <c r="L1489" s="4">
        <v>2915.19</v>
      </c>
      <c r="M1489" s="4">
        <f>L1489-J1489</f>
        <v>1943.46</v>
      </c>
      <c r="N1489" s="4">
        <f t="shared" si="46"/>
        <v>323.91000000000003</v>
      </c>
      <c r="O1489" s="3">
        <f t="shared" si="47"/>
        <v>66.666666666666657</v>
      </c>
      <c r="P1489"/>
    </row>
    <row r="1490" spans="1:16">
      <c r="A1490">
        <v>2489</v>
      </c>
      <c r="B1490" s="2" t="s">
        <v>1218</v>
      </c>
      <c r="C1490" t="s">
        <v>590</v>
      </c>
      <c r="D1490" t="s">
        <v>12</v>
      </c>
      <c r="E1490">
        <v>25</v>
      </c>
      <c r="F1490" t="str" cm="1">
        <f t="array" ref="F1490">_xlfn.IFS(Table1[[#This Row],[Age]]&gt;49,"OLD",Table1[[#This Row],[Age]]&gt;29,"MIDDLE AGE",Table1[[#This Row],[Age]]&gt;19,"YOUNG")</f>
        <v>YOUNG</v>
      </c>
      <c r="G1490" t="s">
        <v>22</v>
      </c>
      <c r="H1490" t="s">
        <v>19</v>
      </c>
      <c r="I1490" t="s">
        <v>23</v>
      </c>
      <c r="J1490" s="4">
        <v>28.42</v>
      </c>
      <c r="K1490">
        <v>1</v>
      </c>
      <c r="L1490" s="4">
        <v>28.42</v>
      </c>
      <c r="M1490" s="4">
        <f>L1490-J1490</f>
        <v>0</v>
      </c>
      <c r="N1490" s="4">
        <f t="shared" si="46"/>
        <v>28.42</v>
      </c>
      <c r="O1490" s="3">
        <f t="shared" si="47"/>
        <v>0</v>
      </c>
      <c r="P1490"/>
    </row>
    <row r="1491" spans="1:16">
      <c r="A1491">
        <v>2490</v>
      </c>
      <c r="B1491" s="2" t="s">
        <v>1261</v>
      </c>
      <c r="C1491" t="s">
        <v>630</v>
      </c>
      <c r="D1491" t="s">
        <v>12</v>
      </c>
      <c r="E1491">
        <v>41</v>
      </c>
      <c r="F1491" t="str" cm="1">
        <f t="array" ref="F1491">_xlfn.IFS(Table1[[#This Row],[Age]]&gt;49,"OLD",Table1[[#This Row],[Age]]&gt;29,"MIDDLE AGE",Table1[[#This Row],[Age]]&gt;19,"YOUNG")</f>
        <v>MIDDLE AGE</v>
      </c>
      <c r="G1491" t="s">
        <v>25</v>
      </c>
      <c r="H1491" t="s">
        <v>27</v>
      </c>
      <c r="I1491" t="s">
        <v>32</v>
      </c>
      <c r="J1491" s="4">
        <v>629.79999999999995</v>
      </c>
      <c r="K1491">
        <v>2</v>
      </c>
      <c r="L1491" s="4">
        <v>1259.5999999999999</v>
      </c>
      <c r="M1491" s="4">
        <f>L1491-J1491</f>
        <v>629.79999999999995</v>
      </c>
      <c r="N1491" s="4">
        <f t="shared" si="46"/>
        <v>314.89999999999998</v>
      </c>
      <c r="O1491" s="3">
        <f t="shared" si="47"/>
        <v>50</v>
      </c>
      <c r="P1491"/>
    </row>
    <row r="1492" spans="1:16">
      <c r="A1492">
        <v>2491</v>
      </c>
      <c r="B1492" s="2" t="s">
        <v>1121</v>
      </c>
      <c r="C1492" t="s">
        <v>252</v>
      </c>
      <c r="D1492" t="s">
        <v>12</v>
      </c>
      <c r="E1492">
        <v>37</v>
      </c>
      <c r="F1492" t="str" cm="1">
        <f t="array" ref="F1492">_xlfn.IFS(Table1[[#This Row],[Age]]&gt;49,"OLD",Table1[[#This Row],[Age]]&gt;29,"MIDDLE AGE",Table1[[#This Row],[Age]]&gt;19,"YOUNG")</f>
        <v>MIDDLE AGE</v>
      </c>
      <c r="G1492" t="s">
        <v>18</v>
      </c>
      <c r="H1492" t="s">
        <v>14</v>
      </c>
      <c r="I1492" t="s">
        <v>48</v>
      </c>
      <c r="J1492" s="4">
        <v>522.41999999999996</v>
      </c>
      <c r="K1492">
        <v>2</v>
      </c>
      <c r="L1492" s="4">
        <v>1044.8399999999999</v>
      </c>
      <c r="M1492" s="4">
        <f>L1492-J1492</f>
        <v>522.41999999999996</v>
      </c>
      <c r="N1492" s="4">
        <f t="shared" si="46"/>
        <v>261.20999999999998</v>
      </c>
      <c r="O1492" s="3">
        <f t="shared" si="47"/>
        <v>50</v>
      </c>
      <c r="P1492"/>
    </row>
    <row r="1493" spans="1:16">
      <c r="A1493">
        <v>2492</v>
      </c>
      <c r="B1493" s="2" t="s">
        <v>1002</v>
      </c>
      <c r="C1493" t="s">
        <v>276</v>
      </c>
      <c r="D1493" t="s">
        <v>12</v>
      </c>
      <c r="E1493">
        <v>33</v>
      </c>
      <c r="F1493" t="str" cm="1">
        <f t="array" ref="F1493">_xlfn.IFS(Table1[[#This Row],[Age]]&gt;49,"OLD",Table1[[#This Row],[Age]]&gt;29,"MIDDLE AGE",Table1[[#This Row],[Age]]&gt;19,"YOUNG")</f>
        <v>MIDDLE AGE</v>
      </c>
      <c r="G1493" t="s">
        <v>13</v>
      </c>
      <c r="H1493" t="s">
        <v>35</v>
      </c>
      <c r="I1493" t="s">
        <v>63</v>
      </c>
      <c r="J1493" s="4">
        <v>330.02</v>
      </c>
      <c r="K1493">
        <v>2</v>
      </c>
      <c r="L1493" s="4">
        <v>660.04</v>
      </c>
      <c r="M1493" s="4">
        <f>L1493-J1493</f>
        <v>330.02</v>
      </c>
      <c r="N1493" s="4">
        <f t="shared" si="46"/>
        <v>165.01</v>
      </c>
      <c r="O1493" s="3">
        <f t="shared" si="47"/>
        <v>50</v>
      </c>
      <c r="P1493"/>
    </row>
    <row r="1494" spans="1:16">
      <c r="A1494">
        <v>2493</v>
      </c>
      <c r="B1494" s="2" t="s">
        <v>1172</v>
      </c>
      <c r="C1494" t="s">
        <v>477</v>
      </c>
      <c r="D1494" t="s">
        <v>12</v>
      </c>
      <c r="E1494">
        <v>29</v>
      </c>
      <c r="F1494" t="str" cm="1">
        <f t="array" ref="F1494">_xlfn.IFS(Table1[[#This Row],[Age]]&gt;49,"OLD",Table1[[#This Row],[Age]]&gt;29,"MIDDLE AGE",Table1[[#This Row],[Age]]&gt;19,"YOUNG")</f>
        <v>YOUNG</v>
      </c>
      <c r="G1494" t="s">
        <v>18</v>
      </c>
      <c r="H1494" t="s">
        <v>35</v>
      </c>
      <c r="I1494" t="s">
        <v>36</v>
      </c>
      <c r="J1494" s="4">
        <v>888.71</v>
      </c>
      <c r="K1494">
        <v>4</v>
      </c>
      <c r="L1494" s="4">
        <v>3554.84</v>
      </c>
      <c r="M1494" s="4">
        <f>L1494-J1494</f>
        <v>2666.13</v>
      </c>
      <c r="N1494" s="4">
        <f t="shared" si="46"/>
        <v>222.17750000000001</v>
      </c>
      <c r="O1494" s="3">
        <f t="shared" si="47"/>
        <v>75</v>
      </c>
      <c r="P1494"/>
    </row>
    <row r="1495" spans="1:16">
      <c r="A1495">
        <v>2494</v>
      </c>
      <c r="B1495" s="2" t="s">
        <v>1259</v>
      </c>
      <c r="C1495" t="s">
        <v>545</v>
      </c>
      <c r="D1495" t="s">
        <v>17</v>
      </c>
      <c r="E1495">
        <v>30</v>
      </c>
      <c r="F1495" t="str" cm="1">
        <f t="array" ref="F1495">_xlfn.IFS(Table1[[#This Row],[Age]]&gt;49,"OLD",Table1[[#This Row],[Age]]&gt;29,"MIDDLE AGE",Table1[[#This Row],[Age]]&gt;19,"YOUNG")</f>
        <v>MIDDLE AGE</v>
      </c>
      <c r="G1495" t="s">
        <v>18</v>
      </c>
      <c r="H1495" t="s">
        <v>19</v>
      </c>
      <c r="I1495" t="s">
        <v>20</v>
      </c>
      <c r="J1495" s="4">
        <v>673.46</v>
      </c>
      <c r="K1495">
        <v>2</v>
      </c>
      <c r="L1495" s="4">
        <v>1346.92</v>
      </c>
      <c r="M1495" s="4">
        <f>L1495-J1495</f>
        <v>673.46</v>
      </c>
      <c r="N1495" s="4">
        <f t="shared" si="46"/>
        <v>336.73</v>
      </c>
      <c r="O1495" s="3">
        <f t="shared" si="47"/>
        <v>50</v>
      </c>
      <c r="P1495"/>
    </row>
    <row r="1496" spans="1:16">
      <c r="A1496">
        <v>2495</v>
      </c>
      <c r="B1496" s="2" t="s">
        <v>972</v>
      </c>
      <c r="C1496" t="s">
        <v>759</v>
      </c>
      <c r="D1496" t="s">
        <v>17</v>
      </c>
      <c r="E1496">
        <v>62</v>
      </c>
      <c r="F1496" t="str" cm="1">
        <f t="array" ref="F1496">_xlfn.IFS(Table1[[#This Row],[Age]]&gt;49,"OLD",Table1[[#This Row],[Age]]&gt;29,"MIDDLE AGE",Table1[[#This Row],[Age]]&gt;19,"YOUNG")</f>
        <v>OLD</v>
      </c>
      <c r="G1496" t="s">
        <v>22</v>
      </c>
      <c r="H1496" t="s">
        <v>27</v>
      </c>
      <c r="I1496" t="s">
        <v>32</v>
      </c>
      <c r="J1496" s="4">
        <v>998.37</v>
      </c>
      <c r="K1496">
        <v>2</v>
      </c>
      <c r="L1496" s="4">
        <v>1996.74</v>
      </c>
      <c r="M1496" s="4">
        <f>L1496-J1496</f>
        <v>998.37</v>
      </c>
      <c r="N1496" s="4">
        <f t="shared" si="46"/>
        <v>499.185</v>
      </c>
      <c r="O1496" s="3">
        <f t="shared" si="47"/>
        <v>50</v>
      </c>
      <c r="P1496"/>
    </row>
    <row r="1497" spans="1:16">
      <c r="A1497">
        <v>2496</v>
      </c>
      <c r="B1497" s="2" t="s">
        <v>996</v>
      </c>
      <c r="C1497" t="s">
        <v>136</v>
      </c>
      <c r="D1497" t="s">
        <v>12</v>
      </c>
      <c r="E1497">
        <v>59</v>
      </c>
      <c r="F1497" t="str" cm="1">
        <f t="array" ref="F1497">_xlfn.IFS(Table1[[#This Row],[Age]]&gt;49,"OLD",Table1[[#This Row],[Age]]&gt;29,"MIDDLE AGE",Table1[[#This Row],[Age]]&gt;19,"YOUNG")</f>
        <v>OLD</v>
      </c>
      <c r="G1497" t="s">
        <v>25</v>
      </c>
      <c r="H1497" t="s">
        <v>35</v>
      </c>
      <c r="I1497" t="s">
        <v>63</v>
      </c>
      <c r="J1497" s="4">
        <v>176.97</v>
      </c>
      <c r="K1497">
        <v>5</v>
      </c>
      <c r="L1497" s="4">
        <v>884.85</v>
      </c>
      <c r="M1497" s="4">
        <f>L1497-J1497</f>
        <v>707.88</v>
      </c>
      <c r="N1497" s="4">
        <f t="shared" si="46"/>
        <v>35.393999999999998</v>
      </c>
      <c r="O1497" s="3">
        <f t="shared" si="47"/>
        <v>80</v>
      </c>
      <c r="P1497"/>
    </row>
    <row r="1498" spans="1:16">
      <c r="A1498">
        <v>2497</v>
      </c>
      <c r="B1498" s="2" t="s">
        <v>1104</v>
      </c>
      <c r="C1498" t="s">
        <v>193</v>
      </c>
      <c r="D1498" t="s">
        <v>17</v>
      </c>
      <c r="E1498">
        <v>56</v>
      </c>
      <c r="F1498" t="str" cm="1">
        <f t="array" ref="F1498">_xlfn.IFS(Table1[[#This Row],[Age]]&gt;49,"OLD",Table1[[#This Row],[Age]]&gt;29,"MIDDLE AGE",Table1[[#This Row],[Age]]&gt;19,"YOUNG")</f>
        <v>OLD</v>
      </c>
      <c r="G1498" t="s">
        <v>18</v>
      </c>
      <c r="H1498" t="s">
        <v>19</v>
      </c>
      <c r="I1498" t="s">
        <v>80</v>
      </c>
      <c r="J1498" s="4">
        <v>96.99</v>
      </c>
      <c r="K1498">
        <v>1</v>
      </c>
      <c r="L1498" s="4">
        <v>96.99</v>
      </c>
      <c r="M1498" s="4">
        <f>L1498-J1498</f>
        <v>0</v>
      </c>
      <c r="N1498" s="4">
        <f t="shared" si="46"/>
        <v>96.99</v>
      </c>
      <c r="O1498" s="3">
        <f t="shared" si="47"/>
        <v>0</v>
      </c>
      <c r="P1498"/>
    </row>
    <row r="1499" spans="1:16">
      <c r="A1499">
        <v>2498</v>
      </c>
      <c r="B1499" s="2" t="s">
        <v>1013</v>
      </c>
      <c r="C1499" t="s">
        <v>745</v>
      </c>
      <c r="D1499" t="s">
        <v>17</v>
      </c>
      <c r="E1499">
        <v>42</v>
      </c>
      <c r="F1499" t="str" cm="1">
        <f t="array" ref="F1499">_xlfn.IFS(Table1[[#This Row],[Age]]&gt;49,"OLD",Table1[[#This Row],[Age]]&gt;29,"MIDDLE AGE",Table1[[#This Row],[Age]]&gt;19,"YOUNG")</f>
        <v>MIDDLE AGE</v>
      </c>
      <c r="G1499" t="s">
        <v>18</v>
      </c>
      <c r="H1499" t="s">
        <v>19</v>
      </c>
      <c r="I1499" t="s">
        <v>20</v>
      </c>
      <c r="J1499" s="4">
        <v>148</v>
      </c>
      <c r="K1499">
        <v>1</v>
      </c>
      <c r="L1499" s="4">
        <v>148</v>
      </c>
      <c r="M1499" s="4">
        <f>L1499-J1499</f>
        <v>0</v>
      </c>
      <c r="N1499" s="4">
        <f t="shared" si="46"/>
        <v>148</v>
      </c>
      <c r="O1499" s="3">
        <f t="shared" si="47"/>
        <v>0</v>
      </c>
      <c r="P1499"/>
    </row>
    <row r="1500" spans="1:16">
      <c r="A1500">
        <v>2499</v>
      </c>
      <c r="B1500" s="2" t="s">
        <v>961</v>
      </c>
      <c r="C1500" t="s">
        <v>106</v>
      </c>
      <c r="D1500" t="s">
        <v>12</v>
      </c>
      <c r="E1500">
        <v>63</v>
      </c>
      <c r="F1500" t="str" cm="1">
        <f t="array" ref="F1500">_xlfn.IFS(Table1[[#This Row],[Age]]&gt;49,"OLD",Table1[[#This Row],[Age]]&gt;29,"MIDDLE AGE",Table1[[#This Row],[Age]]&gt;19,"YOUNG")</f>
        <v>OLD</v>
      </c>
      <c r="G1500" t="s">
        <v>25</v>
      </c>
      <c r="H1500" t="s">
        <v>27</v>
      </c>
      <c r="I1500" t="s">
        <v>32</v>
      </c>
      <c r="J1500" s="4">
        <v>276.60000000000002</v>
      </c>
      <c r="K1500">
        <v>2</v>
      </c>
      <c r="L1500" s="4">
        <v>553.20000000000005</v>
      </c>
      <c r="M1500" s="4">
        <f>L1500-J1500</f>
        <v>276.60000000000002</v>
      </c>
      <c r="N1500" s="4">
        <f t="shared" si="46"/>
        <v>138.30000000000001</v>
      </c>
      <c r="O1500" s="3">
        <f t="shared" si="47"/>
        <v>50</v>
      </c>
      <c r="P1500"/>
    </row>
    <row r="1501" spans="1:16">
      <c r="A1501">
        <v>2500</v>
      </c>
      <c r="B1501" s="2" t="s">
        <v>1021</v>
      </c>
      <c r="C1501" t="s">
        <v>468</v>
      </c>
      <c r="D1501" t="s">
        <v>12</v>
      </c>
      <c r="E1501">
        <v>49</v>
      </c>
      <c r="F1501" t="str" cm="1">
        <f t="array" ref="F1501">_xlfn.IFS(Table1[[#This Row],[Age]]&gt;49,"OLD",Table1[[#This Row],[Age]]&gt;29,"MIDDLE AGE",Table1[[#This Row],[Age]]&gt;19,"YOUNG")</f>
        <v>MIDDLE AGE</v>
      </c>
      <c r="G1501" t="s">
        <v>22</v>
      </c>
      <c r="H1501" t="s">
        <v>35</v>
      </c>
      <c r="I1501" t="s">
        <v>63</v>
      </c>
      <c r="J1501" s="4">
        <v>422.62</v>
      </c>
      <c r="K1501">
        <v>1</v>
      </c>
      <c r="L1501" s="4">
        <v>422.62</v>
      </c>
      <c r="M1501" s="4">
        <f>L1501-J1501</f>
        <v>0</v>
      </c>
      <c r="N1501" s="4">
        <f t="shared" si="46"/>
        <v>422.62</v>
      </c>
      <c r="O1501" s="3">
        <f t="shared" si="47"/>
        <v>0</v>
      </c>
      <c r="P1501"/>
    </row>
    <row r="1502" spans="1:16">
      <c r="A1502">
        <v>2501</v>
      </c>
      <c r="B1502" s="2" t="s">
        <v>1122</v>
      </c>
      <c r="C1502" t="s">
        <v>241</v>
      </c>
      <c r="D1502" t="s">
        <v>12</v>
      </c>
      <c r="E1502">
        <v>41</v>
      </c>
      <c r="F1502" t="str" cm="1">
        <f t="array" ref="F1502">_xlfn.IFS(Table1[[#This Row],[Age]]&gt;49,"OLD",Table1[[#This Row],[Age]]&gt;29,"MIDDLE AGE",Table1[[#This Row],[Age]]&gt;19,"YOUNG")</f>
        <v>MIDDLE AGE</v>
      </c>
      <c r="G1502" t="s">
        <v>18</v>
      </c>
      <c r="H1502" t="s">
        <v>35</v>
      </c>
      <c r="I1502" t="s">
        <v>58</v>
      </c>
      <c r="J1502" s="4">
        <v>863.98</v>
      </c>
      <c r="K1502">
        <v>3</v>
      </c>
      <c r="L1502" s="4">
        <v>2591.94</v>
      </c>
      <c r="M1502" s="4">
        <f>L1502-J1502</f>
        <v>1727.96</v>
      </c>
      <c r="N1502" s="4">
        <f t="shared" si="46"/>
        <v>287.99333333333334</v>
      </c>
      <c r="O1502" s="3">
        <f t="shared" si="47"/>
        <v>66.666666666666657</v>
      </c>
      <c r="P1502"/>
    </row>
    <row r="1503" spans="1:16">
      <c r="A1503">
        <v>2502</v>
      </c>
      <c r="B1503" s="2" t="s">
        <v>1018</v>
      </c>
      <c r="C1503" t="s">
        <v>713</v>
      </c>
      <c r="D1503" t="s">
        <v>17</v>
      </c>
      <c r="E1503">
        <v>64</v>
      </c>
      <c r="F1503" t="str" cm="1">
        <f t="array" ref="F1503">_xlfn.IFS(Table1[[#This Row],[Age]]&gt;49,"OLD",Table1[[#This Row],[Age]]&gt;29,"MIDDLE AGE",Table1[[#This Row],[Age]]&gt;19,"YOUNG")</f>
        <v>OLD</v>
      </c>
      <c r="G1503" t="s">
        <v>22</v>
      </c>
      <c r="H1503" t="s">
        <v>35</v>
      </c>
      <c r="I1503" t="s">
        <v>64</v>
      </c>
      <c r="J1503" s="4">
        <v>290.76</v>
      </c>
      <c r="K1503">
        <v>2</v>
      </c>
      <c r="L1503" s="4">
        <v>581.52</v>
      </c>
      <c r="M1503" s="4">
        <f>L1503-J1503</f>
        <v>290.76</v>
      </c>
      <c r="N1503" s="4">
        <f t="shared" si="46"/>
        <v>145.38</v>
      </c>
      <c r="O1503" s="3">
        <f t="shared" si="47"/>
        <v>50</v>
      </c>
      <c r="P1503"/>
    </row>
    <row r="1504" spans="1:16">
      <c r="A1504">
        <v>2503</v>
      </c>
      <c r="B1504" s="2" t="s">
        <v>1043</v>
      </c>
      <c r="C1504" t="s">
        <v>355</v>
      </c>
      <c r="D1504" t="s">
        <v>17</v>
      </c>
      <c r="E1504">
        <v>61</v>
      </c>
      <c r="F1504" t="str" cm="1">
        <f t="array" ref="F1504">_xlfn.IFS(Table1[[#This Row],[Age]]&gt;49,"OLD",Table1[[#This Row],[Age]]&gt;29,"MIDDLE AGE",Table1[[#This Row],[Age]]&gt;19,"YOUNG")</f>
        <v>OLD</v>
      </c>
      <c r="G1504" t="s">
        <v>22</v>
      </c>
      <c r="H1504" t="s">
        <v>40</v>
      </c>
      <c r="I1504" t="s">
        <v>74</v>
      </c>
      <c r="J1504" s="4">
        <v>916.09</v>
      </c>
      <c r="K1504">
        <v>2</v>
      </c>
      <c r="L1504" s="4">
        <v>1832.18</v>
      </c>
      <c r="M1504" s="4">
        <f>L1504-J1504</f>
        <v>916.09</v>
      </c>
      <c r="N1504" s="4">
        <f t="shared" si="46"/>
        <v>458.04500000000002</v>
      </c>
      <c r="O1504" s="3">
        <f t="shared" si="47"/>
        <v>50</v>
      </c>
      <c r="P1504"/>
    </row>
    <row r="1505" spans="1:16">
      <c r="A1505">
        <v>2504</v>
      </c>
      <c r="B1505" s="2" t="s">
        <v>984</v>
      </c>
      <c r="C1505" t="s">
        <v>708</v>
      </c>
      <c r="D1505" t="s">
        <v>12</v>
      </c>
      <c r="E1505">
        <v>26</v>
      </c>
      <c r="F1505" t="str" cm="1">
        <f t="array" ref="F1505">_xlfn.IFS(Table1[[#This Row],[Age]]&gt;49,"OLD",Table1[[#This Row],[Age]]&gt;29,"MIDDLE AGE",Table1[[#This Row],[Age]]&gt;19,"YOUNG")</f>
        <v>YOUNG</v>
      </c>
      <c r="G1505" t="s">
        <v>18</v>
      </c>
      <c r="H1505" t="s">
        <v>35</v>
      </c>
      <c r="I1505" t="s">
        <v>36</v>
      </c>
      <c r="J1505" s="4">
        <v>468.28</v>
      </c>
      <c r="K1505">
        <v>4</v>
      </c>
      <c r="L1505" s="4">
        <v>1873.12</v>
      </c>
      <c r="M1505" s="4">
        <f>L1505-J1505</f>
        <v>1404.84</v>
      </c>
      <c r="N1505" s="4">
        <f t="shared" si="46"/>
        <v>117.07</v>
      </c>
      <c r="O1505" s="3">
        <f t="shared" si="47"/>
        <v>75</v>
      </c>
      <c r="P1505"/>
    </row>
    <row r="1506" spans="1:16">
      <c r="A1506">
        <v>2505</v>
      </c>
      <c r="B1506" s="2" t="s">
        <v>996</v>
      </c>
      <c r="C1506" t="s">
        <v>381</v>
      </c>
      <c r="D1506" t="s">
        <v>12</v>
      </c>
      <c r="E1506">
        <v>57</v>
      </c>
      <c r="F1506" t="str" cm="1">
        <f t="array" ref="F1506">_xlfn.IFS(Table1[[#This Row],[Age]]&gt;49,"OLD",Table1[[#This Row],[Age]]&gt;29,"MIDDLE AGE",Table1[[#This Row],[Age]]&gt;19,"YOUNG")</f>
        <v>OLD</v>
      </c>
      <c r="G1506" t="s">
        <v>25</v>
      </c>
      <c r="H1506" t="s">
        <v>14</v>
      </c>
      <c r="I1506" t="s">
        <v>15</v>
      </c>
      <c r="J1506" s="4">
        <v>650.6</v>
      </c>
      <c r="K1506">
        <v>3</v>
      </c>
      <c r="L1506" s="4">
        <v>1951.8</v>
      </c>
      <c r="M1506" s="4">
        <f>L1506-J1506</f>
        <v>1301.1999999999998</v>
      </c>
      <c r="N1506" s="4">
        <f t="shared" si="46"/>
        <v>216.86666666666667</v>
      </c>
      <c r="O1506" s="3">
        <f t="shared" si="47"/>
        <v>66.666666666666657</v>
      </c>
      <c r="P1506"/>
    </row>
    <row r="1507" spans="1:16">
      <c r="A1507">
        <v>2506</v>
      </c>
      <c r="B1507" s="2" t="s">
        <v>1088</v>
      </c>
      <c r="C1507" t="s">
        <v>107</v>
      </c>
      <c r="D1507" t="s">
        <v>12</v>
      </c>
      <c r="E1507">
        <v>40</v>
      </c>
      <c r="F1507" t="str" cm="1">
        <f t="array" ref="F1507">_xlfn.IFS(Table1[[#This Row],[Age]]&gt;49,"OLD",Table1[[#This Row],[Age]]&gt;29,"MIDDLE AGE",Table1[[#This Row],[Age]]&gt;19,"YOUNG")</f>
        <v>MIDDLE AGE</v>
      </c>
      <c r="G1507" t="s">
        <v>18</v>
      </c>
      <c r="H1507" t="s">
        <v>40</v>
      </c>
      <c r="I1507" t="s">
        <v>74</v>
      </c>
      <c r="J1507" s="4">
        <v>271.76</v>
      </c>
      <c r="K1507">
        <v>2</v>
      </c>
      <c r="L1507" s="4">
        <v>543.52</v>
      </c>
      <c r="M1507" s="4">
        <f>L1507-J1507</f>
        <v>271.76</v>
      </c>
      <c r="N1507" s="4">
        <f t="shared" si="46"/>
        <v>135.88</v>
      </c>
      <c r="O1507" s="3">
        <f t="shared" si="47"/>
        <v>50</v>
      </c>
      <c r="P1507"/>
    </row>
    <row r="1508" spans="1:16">
      <c r="A1508">
        <v>2507</v>
      </c>
      <c r="B1508" s="2" t="s">
        <v>1170</v>
      </c>
      <c r="C1508" t="s">
        <v>741</v>
      </c>
      <c r="D1508" t="s">
        <v>17</v>
      </c>
      <c r="E1508">
        <v>30</v>
      </c>
      <c r="F1508" t="str" cm="1">
        <f t="array" ref="F1508">_xlfn.IFS(Table1[[#This Row],[Age]]&gt;49,"OLD",Table1[[#This Row],[Age]]&gt;29,"MIDDLE AGE",Table1[[#This Row],[Age]]&gt;19,"YOUNG")</f>
        <v>MIDDLE AGE</v>
      </c>
      <c r="G1508" t="s">
        <v>18</v>
      </c>
      <c r="H1508" t="s">
        <v>40</v>
      </c>
      <c r="I1508" t="s">
        <v>74</v>
      </c>
      <c r="J1508" s="4">
        <v>164.45</v>
      </c>
      <c r="K1508">
        <v>2</v>
      </c>
      <c r="L1508" s="4">
        <v>328.9</v>
      </c>
      <c r="M1508" s="4">
        <f>L1508-J1508</f>
        <v>164.45</v>
      </c>
      <c r="N1508" s="4">
        <f t="shared" si="46"/>
        <v>82.224999999999994</v>
      </c>
      <c r="O1508" s="3">
        <f t="shared" si="47"/>
        <v>50</v>
      </c>
      <c r="P1508"/>
    </row>
    <row r="1509" spans="1:16">
      <c r="A1509">
        <v>2508</v>
      </c>
      <c r="B1509" s="2" t="s">
        <v>1261</v>
      </c>
      <c r="C1509" t="s">
        <v>760</v>
      </c>
      <c r="D1509" t="s">
        <v>17</v>
      </c>
      <c r="E1509">
        <v>49</v>
      </c>
      <c r="F1509" t="str" cm="1">
        <f t="array" ref="F1509">_xlfn.IFS(Table1[[#This Row],[Age]]&gt;49,"OLD",Table1[[#This Row],[Age]]&gt;29,"MIDDLE AGE",Table1[[#This Row],[Age]]&gt;19,"YOUNG")</f>
        <v>MIDDLE AGE</v>
      </c>
      <c r="G1509" t="s">
        <v>13</v>
      </c>
      <c r="H1509" t="s">
        <v>40</v>
      </c>
      <c r="I1509" t="s">
        <v>41</v>
      </c>
      <c r="J1509" s="4">
        <v>870.76</v>
      </c>
      <c r="K1509">
        <v>1</v>
      </c>
      <c r="L1509" s="4">
        <v>870.76</v>
      </c>
      <c r="M1509" s="4">
        <f>L1509-J1509</f>
        <v>0</v>
      </c>
      <c r="N1509" s="4">
        <f t="shared" si="46"/>
        <v>870.76</v>
      </c>
      <c r="O1509" s="3">
        <f t="shared" si="47"/>
        <v>0</v>
      </c>
      <c r="P1509"/>
    </row>
    <row r="1510" spans="1:16">
      <c r="A1510">
        <v>2509</v>
      </c>
      <c r="B1510" s="2" t="s">
        <v>952</v>
      </c>
      <c r="C1510" t="s">
        <v>634</v>
      </c>
      <c r="D1510" t="s">
        <v>17</v>
      </c>
      <c r="E1510">
        <v>32</v>
      </c>
      <c r="F1510" t="str" cm="1">
        <f t="array" ref="F1510">_xlfn.IFS(Table1[[#This Row],[Age]]&gt;49,"OLD",Table1[[#This Row],[Age]]&gt;29,"MIDDLE AGE",Table1[[#This Row],[Age]]&gt;19,"YOUNG")</f>
        <v>MIDDLE AGE</v>
      </c>
      <c r="G1510" t="s">
        <v>25</v>
      </c>
      <c r="H1510" t="s">
        <v>40</v>
      </c>
      <c r="I1510" t="s">
        <v>76</v>
      </c>
      <c r="J1510" s="4">
        <v>118.41</v>
      </c>
      <c r="K1510">
        <v>2</v>
      </c>
      <c r="L1510" s="4">
        <v>236.82</v>
      </c>
      <c r="M1510" s="4">
        <f>L1510-J1510</f>
        <v>118.41</v>
      </c>
      <c r="N1510" s="4">
        <f t="shared" si="46"/>
        <v>59.204999999999998</v>
      </c>
      <c r="O1510" s="3">
        <f t="shared" si="47"/>
        <v>50</v>
      </c>
      <c r="P1510"/>
    </row>
    <row r="1511" spans="1:16">
      <c r="A1511">
        <v>2510</v>
      </c>
      <c r="B1511" s="2" t="s">
        <v>1014</v>
      </c>
      <c r="C1511" t="s">
        <v>710</v>
      </c>
      <c r="D1511" t="s">
        <v>17</v>
      </c>
      <c r="E1511">
        <v>53</v>
      </c>
      <c r="F1511" t="str" cm="1">
        <f t="array" ref="F1511">_xlfn.IFS(Table1[[#This Row],[Age]]&gt;49,"OLD",Table1[[#This Row],[Age]]&gt;29,"MIDDLE AGE",Table1[[#This Row],[Age]]&gt;19,"YOUNG")</f>
        <v>OLD</v>
      </c>
      <c r="G1511" t="s">
        <v>13</v>
      </c>
      <c r="H1511" t="s">
        <v>19</v>
      </c>
      <c r="I1511" t="s">
        <v>20</v>
      </c>
      <c r="J1511" s="4">
        <v>776.28</v>
      </c>
      <c r="K1511">
        <v>2</v>
      </c>
      <c r="L1511" s="4">
        <v>1552.56</v>
      </c>
      <c r="M1511" s="4">
        <f>L1511-J1511</f>
        <v>776.28</v>
      </c>
      <c r="N1511" s="4">
        <f t="shared" si="46"/>
        <v>388.14</v>
      </c>
      <c r="O1511" s="3">
        <f t="shared" si="47"/>
        <v>50</v>
      </c>
      <c r="P1511"/>
    </row>
    <row r="1512" spans="1:16">
      <c r="A1512">
        <v>2511</v>
      </c>
      <c r="B1512" s="2" t="s">
        <v>990</v>
      </c>
      <c r="C1512" t="s">
        <v>761</v>
      </c>
      <c r="D1512" t="s">
        <v>12</v>
      </c>
      <c r="E1512">
        <v>22</v>
      </c>
      <c r="F1512" t="str" cm="1">
        <f t="array" ref="F1512">_xlfn.IFS(Table1[[#This Row],[Age]]&gt;49,"OLD",Table1[[#This Row],[Age]]&gt;29,"MIDDLE AGE",Table1[[#This Row],[Age]]&gt;19,"YOUNG")</f>
        <v>YOUNG</v>
      </c>
      <c r="G1512" t="s">
        <v>25</v>
      </c>
      <c r="H1512" t="s">
        <v>14</v>
      </c>
      <c r="I1512" t="s">
        <v>15</v>
      </c>
      <c r="J1512" s="4">
        <v>585.16999999999996</v>
      </c>
      <c r="K1512">
        <v>2</v>
      </c>
      <c r="L1512" s="4">
        <v>1170.3399999999999</v>
      </c>
      <c r="M1512" s="4">
        <f>L1512-J1512</f>
        <v>585.16999999999996</v>
      </c>
      <c r="N1512" s="4">
        <f t="shared" si="46"/>
        <v>292.58499999999998</v>
      </c>
      <c r="O1512" s="3">
        <f t="shared" si="47"/>
        <v>50</v>
      </c>
      <c r="P1512"/>
    </row>
    <row r="1513" spans="1:16">
      <c r="A1513">
        <v>2512</v>
      </c>
      <c r="B1513" s="2" t="s">
        <v>960</v>
      </c>
      <c r="C1513" t="s">
        <v>762</v>
      </c>
      <c r="D1513" t="s">
        <v>12</v>
      </c>
      <c r="E1513">
        <v>39</v>
      </c>
      <c r="F1513" t="str" cm="1">
        <f t="array" ref="F1513">_xlfn.IFS(Table1[[#This Row],[Age]]&gt;49,"OLD",Table1[[#This Row],[Age]]&gt;29,"MIDDLE AGE",Table1[[#This Row],[Age]]&gt;19,"YOUNG")</f>
        <v>MIDDLE AGE</v>
      </c>
      <c r="G1513" t="s">
        <v>18</v>
      </c>
      <c r="H1513" t="s">
        <v>27</v>
      </c>
      <c r="I1513" t="s">
        <v>53</v>
      </c>
      <c r="J1513" s="4">
        <v>862.53</v>
      </c>
      <c r="K1513">
        <v>2</v>
      </c>
      <c r="L1513" s="4">
        <v>1725.06</v>
      </c>
      <c r="M1513" s="4">
        <f>L1513-J1513</f>
        <v>862.53</v>
      </c>
      <c r="N1513" s="4">
        <f t="shared" si="46"/>
        <v>431.26499999999999</v>
      </c>
      <c r="O1513" s="3">
        <f t="shared" si="47"/>
        <v>50</v>
      </c>
      <c r="P1513"/>
    </row>
    <row r="1514" spans="1:16">
      <c r="A1514">
        <v>2513</v>
      </c>
      <c r="B1514" s="2" t="s">
        <v>1223</v>
      </c>
      <c r="C1514" t="s">
        <v>495</v>
      </c>
      <c r="D1514" t="s">
        <v>12</v>
      </c>
      <c r="E1514">
        <v>33</v>
      </c>
      <c r="F1514" t="str" cm="1">
        <f t="array" ref="F1514">_xlfn.IFS(Table1[[#This Row],[Age]]&gt;49,"OLD",Table1[[#This Row],[Age]]&gt;29,"MIDDLE AGE",Table1[[#This Row],[Age]]&gt;19,"YOUNG")</f>
        <v>MIDDLE AGE</v>
      </c>
      <c r="G1514" t="s">
        <v>22</v>
      </c>
      <c r="H1514" t="s">
        <v>35</v>
      </c>
      <c r="I1514" t="s">
        <v>58</v>
      </c>
      <c r="J1514" s="4">
        <v>720.64</v>
      </c>
      <c r="K1514">
        <v>4</v>
      </c>
      <c r="L1514" s="4">
        <v>2882.56</v>
      </c>
      <c r="M1514" s="4">
        <f>L1514-J1514</f>
        <v>2161.92</v>
      </c>
      <c r="N1514" s="4">
        <f t="shared" si="46"/>
        <v>180.16</v>
      </c>
      <c r="O1514" s="3">
        <f t="shared" si="47"/>
        <v>75</v>
      </c>
      <c r="P1514"/>
    </row>
    <row r="1515" spans="1:16">
      <c r="A1515">
        <v>2514</v>
      </c>
      <c r="B1515" s="2" t="s">
        <v>1125</v>
      </c>
      <c r="C1515" t="s">
        <v>79</v>
      </c>
      <c r="D1515" t="s">
        <v>12</v>
      </c>
      <c r="E1515">
        <v>58</v>
      </c>
      <c r="F1515" t="str" cm="1">
        <f t="array" ref="F1515">_xlfn.IFS(Table1[[#This Row],[Age]]&gt;49,"OLD",Table1[[#This Row],[Age]]&gt;29,"MIDDLE AGE",Table1[[#This Row],[Age]]&gt;19,"YOUNG")</f>
        <v>OLD</v>
      </c>
      <c r="G1515" t="s">
        <v>13</v>
      </c>
      <c r="H1515" t="s">
        <v>40</v>
      </c>
      <c r="I1515" t="s">
        <v>41</v>
      </c>
      <c r="J1515" s="4">
        <v>288.85000000000002</v>
      </c>
      <c r="K1515">
        <v>3</v>
      </c>
      <c r="L1515" s="4">
        <v>866.55</v>
      </c>
      <c r="M1515" s="4">
        <f>L1515-J1515</f>
        <v>577.69999999999993</v>
      </c>
      <c r="N1515" s="4">
        <f t="shared" si="46"/>
        <v>96.283333333333346</v>
      </c>
      <c r="O1515" s="3">
        <f t="shared" si="47"/>
        <v>66.666666666666657</v>
      </c>
      <c r="P1515"/>
    </row>
    <row r="1516" spans="1:16">
      <c r="A1516">
        <v>2515</v>
      </c>
      <c r="B1516" s="2" t="s">
        <v>1052</v>
      </c>
      <c r="C1516" t="s">
        <v>546</v>
      </c>
      <c r="D1516" t="s">
        <v>17</v>
      </c>
      <c r="E1516">
        <v>27</v>
      </c>
      <c r="F1516" t="str" cm="1">
        <f t="array" ref="F1516">_xlfn.IFS(Table1[[#This Row],[Age]]&gt;49,"OLD",Table1[[#This Row],[Age]]&gt;29,"MIDDLE AGE",Table1[[#This Row],[Age]]&gt;19,"YOUNG")</f>
        <v>YOUNG</v>
      </c>
      <c r="G1516" t="s">
        <v>13</v>
      </c>
      <c r="H1516" t="s">
        <v>27</v>
      </c>
      <c r="I1516" t="s">
        <v>53</v>
      </c>
      <c r="J1516" s="4">
        <v>578.67999999999995</v>
      </c>
      <c r="K1516">
        <v>4</v>
      </c>
      <c r="L1516" s="4">
        <v>2314.7199999999998</v>
      </c>
      <c r="M1516" s="4">
        <f>L1516-J1516</f>
        <v>1736.04</v>
      </c>
      <c r="N1516" s="4">
        <f t="shared" si="46"/>
        <v>144.66999999999999</v>
      </c>
      <c r="O1516" s="3">
        <f t="shared" si="47"/>
        <v>75</v>
      </c>
      <c r="P1516"/>
    </row>
    <row r="1517" spans="1:16">
      <c r="A1517">
        <v>2516</v>
      </c>
      <c r="B1517" s="2" t="s">
        <v>968</v>
      </c>
      <c r="C1517" t="s">
        <v>763</v>
      </c>
      <c r="D1517" t="s">
        <v>17</v>
      </c>
      <c r="E1517">
        <v>41</v>
      </c>
      <c r="F1517" t="str" cm="1">
        <f t="array" ref="F1517">_xlfn.IFS(Table1[[#This Row],[Age]]&gt;49,"OLD",Table1[[#This Row],[Age]]&gt;29,"MIDDLE AGE",Table1[[#This Row],[Age]]&gt;19,"YOUNG")</f>
        <v>MIDDLE AGE</v>
      </c>
      <c r="G1517" t="s">
        <v>13</v>
      </c>
      <c r="H1517" t="s">
        <v>19</v>
      </c>
      <c r="I1517" t="s">
        <v>23</v>
      </c>
      <c r="J1517" s="4">
        <v>22.94</v>
      </c>
      <c r="K1517">
        <v>1</v>
      </c>
      <c r="L1517" s="4">
        <v>22.94</v>
      </c>
      <c r="M1517" s="4">
        <f>L1517-J1517</f>
        <v>0</v>
      </c>
      <c r="N1517" s="4">
        <f t="shared" si="46"/>
        <v>22.94</v>
      </c>
      <c r="O1517" s="3">
        <f t="shared" si="47"/>
        <v>0</v>
      </c>
      <c r="P1517"/>
    </row>
    <row r="1518" spans="1:16">
      <c r="A1518">
        <v>2517</v>
      </c>
      <c r="B1518" s="2" t="s">
        <v>1265</v>
      </c>
      <c r="C1518" t="s">
        <v>543</v>
      </c>
      <c r="D1518" t="s">
        <v>12</v>
      </c>
      <c r="E1518">
        <v>35</v>
      </c>
      <c r="F1518" t="str" cm="1">
        <f t="array" ref="F1518">_xlfn.IFS(Table1[[#This Row],[Age]]&gt;49,"OLD",Table1[[#This Row],[Age]]&gt;29,"MIDDLE AGE",Table1[[#This Row],[Age]]&gt;19,"YOUNG")</f>
        <v>MIDDLE AGE</v>
      </c>
      <c r="G1518" t="s">
        <v>13</v>
      </c>
      <c r="H1518" t="s">
        <v>27</v>
      </c>
      <c r="I1518" t="s">
        <v>46</v>
      </c>
      <c r="J1518" s="4">
        <v>480.47</v>
      </c>
      <c r="K1518">
        <v>5</v>
      </c>
      <c r="L1518" s="4">
        <v>2402.35</v>
      </c>
      <c r="M1518" s="4">
        <f>L1518-J1518</f>
        <v>1921.8799999999999</v>
      </c>
      <c r="N1518" s="4">
        <f t="shared" si="46"/>
        <v>96.094000000000008</v>
      </c>
      <c r="O1518" s="3">
        <f t="shared" si="47"/>
        <v>80</v>
      </c>
      <c r="P1518"/>
    </row>
    <row r="1519" spans="1:16">
      <c r="A1519">
        <v>2518</v>
      </c>
      <c r="B1519" s="2" t="s">
        <v>1086</v>
      </c>
      <c r="C1519" t="s">
        <v>764</v>
      </c>
      <c r="D1519" t="s">
        <v>12</v>
      </c>
      <c r="E1519">
        <v>35</v>
      </c>
      <c r="F1519" t="str" cm="1">
        <f t="array" ref="F1519">_xlfn.IFS(Table1[[#This Row],[Age]]&gt;49,"OLD",Table1[[#This Row],[Age]]&gt;29,"MIDDLE AGE",Table1[[#This Row],[Age]]&gt;19,"YOUNG")</f>
        <v>MIDDLE AGE</v>
      </c>
      <c r="G1519" t="s">
        <v>25</v>
      </c>
      <c r="H1519" t="s">
        <v>40</v>
      </c>
      <c r="I1519" t="s">
        <v>76</v>
      </c>
      <c r="J1519" s="4">
        <v>95.15</v>
      </c>
      <c r="K1519">
        <v>2</v>
      </c>
      <c r="L1519" s="4">
        <v>190.3</v>
      </c>
      <c r="M1519" s="4">
        <f>L1519-J1519</f>
        <v>95.15</v>
      </c>
      <c r="N1519" s="4">
        <f t="shared" si="46"/>
        <v>47.575000000000003</v>
      </c>
      <c r="O1519" s="3">
        <f t="shared" si="47"/>
        <v>50</v>
      </c>
      <c r="P1519"/>
    </row>
    <row r="1520" spans="1:16">
      <c r="A1520">
        <v>2519</v>
      </c>
      <c r="B1520" s="2" t="s">
        <v>956</v>
      </c>
      <c r="C1520" t="s">
        <v>765</v>
      </c>
      <c r="D1520" t="s">
        <v>17</v>
      </c>
      <c r="E1520">
        <v>24</v>
      </c>
      <c r="F1520" t="str" cm="1">
        <f t="array" ref="F1520">_xlfn.IFS(Table1[[#This Row],[Age]]&gt;49,"OLD",Table1[[#This Row],[Age]]&gt;29,"MIDDLE AGE",Table1[[#This Row],[Age]]&gt;19,"YOUNG")</f>
        <v>YOUNG</v>
      </c>
      <c r="G1520" t="s">
        <v>22</v>
      </c>
      <c r="H1520" t="s">
        <v>14</v>
      </c>
      <c r="I1520" t="s">
        <v>15</v>
      </c>
      <c r="J1520" s="4">
        <v>434.66</v>
      </c>
      <c r="K1520">
        <v>1</v>
      </c>
      <c r="L1520" s="4">
        <v>434.66</v>
      </c>
      <c r="M1520" s="4">
        <f>L1520-J1520</f>
        <v>0</v>
      </c>
      <c r="N1520" s="4">
        <f t="shared" si="46"/>
        <v>434.66</v>
      </c>
      <c r="O1520" s="3">
        <f t="shared" si="47"/>
        <v>0</v>
      </c>
      <c r="P1520"/>
    </row>
    <row r="1521" spans="1:16">
      <c r="A1521">
        <v>2520</v>
      </c>
      <c r="B1521" s="2" t="s">
        <v>1172</v>
      </c>
      <c r="C1521" t="s">
        <v>172</v>
      </c>
      <c r="D1521" t="s">
        <v>12</v>
      </c>
      <c r="E1521">
        <v>21</v>
      </c>
      <c r="F1521" t="str" cm="1">
        <f t="array" ref="F1521">_xlfn.IFS(Table1[[#This Row],[Age]]&gt;49,"OLD",Table1[[#This Row],[Age]]&gt;29,"MIDDLE AGE",Table1[[#This Row],[Age]]&gt;19,"YOUNG")</f>
        <v>YOUNG</v>
      </c>
      <c r="G1521" t="s">
        <v>22</v>
      </c>
      <c r="H1521" t="s">
        <v>27</v>
      </c>
      <c r="I1521" t="s">
        <v>46</v>
      </c>
      <c r="J1521" s="4">
        <v>118.52</v>
      </c>
      <c r="K1521">
        <v>5</v>
      </c>
      <c r="L1521" s="4">
        <v>592.6</v>
      </c>
      <c r="M1521" s="4">
        <f>L1521-J1521</f>
        <v>474.08000000000004</v>
      </c>
      <c r="N1521" s="4">
        <f t="shared" si="46"/>
        <v>23.704000000000001</v>
      </c>
      <c r="O1521" s="3">
        <f t="shared" si="47"/>
        <v>80</v>
      </c>
      <c r="P1521"/>
    </row>
    <row r="1522" spans="1:16">
      <c r="A1522">
        <v>2521</v>
      </c>
      <c r="B1522" s="2" t="s">
        <v>1033</v>
      </c>
      <c r="C1522" t="s">
        <v>173</v>
      </c>
      <c r="D1522" t="s">
        <v>17</v>
      </c>
      <c r="E1522">
        <v>43</v>
      </c>
      <c r="F1522" t="str" cm="1">
        <f t="array" ref="F1522">_xlfn.IFS(Table1[[#This Row],[Age]]&gt;49,"OLD",Table1[[#This Row],[Age]]&gt;29,"MIDDLE AGE",Table1[[#This Row],[Age]]&gt;19,"YOUNG")</f>
        <v>MIDDLE AGE</v>
      </c>
      <c r="G1522" t="s">
        <v>18</v>
      </c>
      <c r="H1522" t="s">
        <v>40</v>
      </c>
      <c r="I1522" t="s">
        <v>41</v>
      </c>
      <c r="J1522" s="4">
        <v>955.93</v>
      </c>
      <c r="K1522">
        <v>2</v>
      </c>
      <c r="L1522" s="4">
        <v>1911.86</v>
      </c>
      <c r="M1522" s="4">
        <f>L1522-J1522</f>
        <v>955.93</v>
      </c>
      <c r="N1522" s="4">
        <f t="shared" si="46"/>
        <v>477.96499999999997</v>
      </c>
      <c r="O1522" s="3">
        <f t="shared" si="47"/>
        <v>50</v>
      </c>
      <c r="P1522"/>
    </row>
    <row r="1523" spans="1:16">
      <c r="A1523">
        <v>2522</v>
      </c>
      <c r="B1523" s="2" t="s">
        <v>1180</v>
      </c>
      <c r="C1523" t="s">
        <v>44</v>
      </c>
      <c r="D1523" t="s">
        <v>12</v>
      </c>
      <c r="E1523">
        <v>22</v>
      </c>
      <c r="F1523" t="str" cm="1">
        <f t="array" ref="F1523">_xlfn.IFS(Table1[[#This Row],[Age]]&gt;49,"OLD",Table1[[#This Row],[Age]]&gt;29,"MIDDLE AGE",Table1[[#This Row],[Age]]&gt;19,"YOUNG")</f>
        <v>YOUNG</v>
      </c>
      <c r="G1523" t="s">
        <v>18</v>
      </c>
      <c r="H1523" t="s">
        <v>40</v>
      </c>
      <c r="I1523" t="s">
        <v>76</v>
      </c>
      <c r="J1523" s="4">
        <v>527.84</v>
      </c>
      <c r="K1523">
        <v>2</v>
      </c>
      <c r="L1523" s="4">
        <v>1055.68</v>
      </c>
      <c r="M1523" s="4">
        <f>L1523-J1523</f>
        <v>527.84</v>
      </c>
      <c r="N1523" s="4">
        <f t="shared" si="46"/>
        <v>263.92</v>
      </c>
      <c r="O1523" s="3">
        <f t="shared" si="47"/>
        <v>50</v>
      </c>
      <c r="P1523"/>
    </row>
    <row r="1524" spans="1:16">
      <c r="A1524">
        <v>2523</v>
      </c>
      <c r="B1524" s="2" t="s">
        <v>1070</v>
      </c>
      <c r="C1524" t="s">
        <v>444</v>
      </c>
      <c r="D1524" t="s">
        <v>12</v>
      </c>
      <c r="E1524">
        <v>33</v>
      </c>
      <c r="F1524" t="str" cm="1">
        <f t="array" ref="F1524">_xlfn.IFS(Table1[[#This Row],[Age]]&gt;49,"OLD",Table1[[#This Row],[Age]]&gt;29,"MIDDLE AGE",Table1[[#This Row],[Age]]&gt;19,"YOUNG")</f>
        <v>MIDDLE AGE</v>
      </c>
      <c r="G1524" t="s">
        <v>13</v>
      </c>
      <c r="H1524" t="s">
        <v>35</v>
      </c>
      <c r="I1524" t="s">
        <v>36</v>
      </c>
      <c r="J1524" s="4">
        <v>914.09</v>
      </c>
      <c r="K1524">
        <v>5</v>
      </c>
      <c r="L1524" s="4">
        <v>4570.45</v>
      </c>
      <c r="M1524" s="4">
        <f>L1524-J1524</f>
        <v>3656.3599999999997</v>
      </c>
      <c r="N1524" s="4">
        <f t="shared" si="46"/>
        <v>182.81800000000001</v>
      </c>
      <c r="O1524" s="3">
        <f t="shared" si="47"/>
        <v>80</v>
      </c>
      <c r="P1524"/>
    </row>
    <row r="1525" spans="1:16">
      <c r="A1525">
        <v>2524</v>
      </c>
      <c r="B1525" s="2" t="s">
        <v>1066</v>
      </c>
      <c r="C1525" t="s">
        <v>563</v>
      </c>
      <c r="D1525" t="s">
        <v>12</v>
      </c>
      <c r="E1525">
        <v>52</v>
      </c>
      <c r="F1525" t="str" cm="1">
        <f t="array" ref="F1525">_xlfn.IFS(Table1[[#This Row],[Age]]&gt;49,"OLD",Table1[[#This Row],[Age]]&gt;29,"MIDDLE AGE",Table1[[#This Row],[Age]]&gt;19,"YOUNG")</f>
        <v>OLD</v>
      </c>
      <c r="G1525" t="s">
        <v>18</v>
      </c>
      <c r="H1525" t="s">
        <v>35</v>
      </c>
      <c r="I1525" t="s">
        <v>58</v>
      </c>
      <c r="J1525" s="4">
        <v>32.14</v>
      </c>
      <c r="K1525">
        <v>4</v>
      </c>
      <c r="L1525" s="4">
        <v>128.56</v>
      </c>
      <c r="M1525" s="4">
        <f>L1525-J1525</f>
        <v>96.42</v>
      </c>
      <c r="N1525" s="4">
        <f t="shared" si="46"/>
        <v>8.0350000000000001</v>
      </c>
      <c r="O1525" s="3">
        <f t="shared" si="47"/>
        <v>75</v>
      </c>
      <c r="P1525"/>
    </row>
    <row r="1526" spans="1:16">
      <c r="A1526">
        <v>2525</v>
      </c>
      <c r="B1526" s="2" t="s">
        <v>948</v>
      </c>
      <c r="C1526" t="s">
        <v>138</v>
      </c>
      <c r="D1526" t="s">
        <v>12</v>
      </c>
      <c r="E1526">
        <v>43</v>
      </c>
      <c r="F1526" t="str" cm="1">
        <f t="array" ref="F1526">_xlfn.IFS(Table1[[#This Row],[Age]]&gt;49,"OLD",Table1[[#This Row],[Age]]&gt;29,"MIDDLE AGE",Table1[[#This Row],[Age]]&gt;19,"YOUNG")</f>
        <v>MIDDLE AGE</v>
      </c>
      <c r="G1526" t="s">
        <v>18</v>
      </c>
      <c r="H1526" t="s">
        <v>14</v>
      </c>
      <c r="I1526" t="s">
        <v>15</v>
      </c>
      <c r="J1526" s="4">
        <v>641.28</v>
      </c>
      <c r="K1526">
        <v>5</v>
      </c>
      <c r="L1526" s="4">
        <v>3206.4</v>
      </c>
      <c r="M1526" s="4">
        <f>L1526-J1526</f>
        <v>2565.12</v>
      </c>
      <c r="N1526" s="4">
        <f t="shared" si="46"/>
        <v>128.256</v>
      </c>
      <c r="O1526" s="3">
        <f t="shared" si="47"/>
        <v>80</v>
      </c>
      <c r="P1526"/>
    </row>
    <row r="1527" spans="1:16">
      <c r="A1527">
        <v>2526</v>
      </c>
      <c r="B1527" s="2" t="s">
        <v>1270</v>
      </c>
      <c r="C1527" t="s">
        <v>320</v>
      </c>
      <c r="D1527" t="s">
        <v>12</v>
      </c>
      <c r="E1527">
        <v>35</v>
      </c>
      <c r="F1527" t="str" cm="1">
        <f t="array" ref="F1527">_xlfn.IFS(Table1[[#This Row],[Age]]&gt;49,"OLD",Table1[[#This Row],[Age]]&gt;29,"MIDDLE AGE",Table1[[#This Row],[Age]]&gt;19,"YOUNG")</f>
        <v>MIDDLE AGE</v>
      </c>
      <c r="G1527" t="s">
        <v>25</v>
      </c>
      <c r="H1527" t="s">
        <v>35</v>
      </c>
      <c r="I1527" t="s">
        <v>64</v>
      </c>
      <c r="J1527" s="4">
        <v>313.88</v>
      </c>
      <c r="K1527">
        <v>5</v>
      </c>
      <c r="L1527" s="4">
        <v>1569.4</v>
      </c>
      <c r="M1527" s="4">
        <f>L1527-J1527</f>
        <v>1255.52</v>
      </c>
      <c r="N1527" s="4">
        <f t="shared" si="46"/>
        <v>62.775999999999996</v>
      </c>
      <c r="O1527" s="3">
        <f t="shared" si="47"/>
        <v>80</v>
      </c>
      <c r="P1527"/>
    </row>
    <row r="1528" spans="1:16">
      <c r="A1528">
        <v>2527</v>
      </c>
      <c r="B1528" s="2" t="s">
        <v>1016</v>
      </c>
      <c r="C1528" t="s">
        <v>390</v>
      </c>
      <c r="D1528" t="s">
        <v>12</v>
      </c>
      <c r="E1528">
        <v>46</v>
      </c>
      <c r="F1528" t="str" cm="1">
        <f t="array" ref="F1528">_xlfn.IFS(Table1[[#This Row],[Age]]&gt;49,"OLD",Table1[[#This Row],[Age]]&gt;29,"MIDDLE AGE",Table1[[#This Row],[Age]]&gt;19,"YOUNG")</f>
        <v>MIDDLE AGE</v>
      </c>
      <c r="G1528" t="s">
        <v>18</v>
      </c>
      <c r="H1528" t="s">
        <v>14</v>
      </c>
      <c r="I1528" t="s">
        <v>15</v>
      </c>
      <c r="J1528" s="4">
        <v>437.51</v>
      </c>
      <c r="K1528">
        <v>3</v>
      </c>
      <c r="L1528" s="4">
        <v>1312.53</v>
      </c>
      <c r="M1528" s="4">
        <f>L1528-J1528</f>
        <v>875.02</v>
      </c>
      <c r="N1528" s="4">
        <f t="shared" si="46"/>
        <v>145.83666666666667</v>
      </c>
      <c r="O1528" s="3">
        <f t="shared" si="47"/>
        <v>66.666666666666657</v>
      </c>
      <c r="P1528"/>
    </row>
    <row r="1529" spans="1:16">
      <c r="A1529">
        <v>2528</v>
      </c>
      <c r="B1529" s="2" t="s">
        <v>1031</v>
      </c>
      <c r="C1529" t="s">
        <v>491</v>
      </c>
      <c r="D1529" t="s">
        <v>12</v>
      </c>
      <c r="E1529">
        <v>40</v>
      </c>
      <c r="F1529" t="str" cm="1">
        <f t="array" ref="F1529">_xlfn.IFS(Table1[[#This Row],[Age]]&gt;49,"OLD",Table1[[#This Row],[Age]]&gt;29,"MIDDLE AGE",Table1[[#This Row],[Age]]&gt;19,"YOUNG")</f>
        <v>MIDDLE AGE</v>
      </c>
      <c r="G1529" t="s">
        <v>18</v>
      </c>
      <c r="H1529" t="s">
        <v>19</v>
      </c>
      <c r="I1529" t="s">
        <v>20</v>
      </c>
      <c r="J1529" s="4">
        <v>874.36</v>
      </c>
      <c r="K1529">
        <v>2</v>
      </c>
      <c r="L1529" s="4">
        <v>1748.72</v>
      </c>
      <c r="M1529" s="4">
        <f>L1529-J1529</f>
        <v>874.36</v>
      </c>
      <c r="N1529" s="4">
        <f t="shared" si="46"/>
        <v>437.18</v>
      </c>
      <c r="O1529" s="3">
        <f t="shared" si="47"/>
        <v>50</v>
      </c>
      <c r="P1529"/>
    </row>
    <row r="1530" spans="1:16">
      <c r="A1530">
        <v>2529</v>
      </c>
      <c r="B1530" s="2" t="s">
        <v>1305</v>
      </c>
      <c r="C1530" t="s">
        <v>257</v>
      </c>
      <c r="D1530" t="s">
        <v>17</v>
      </c>
      <c r="E1530">
        <v>31</v>
      </c>
      <c r="F1530" t="str" cm="1">
        <f t="array" ref="F1530">_xlfn.IFS(Table1[[#This Row],[Age]]&gt;49,"OLD",Table1[[#This Row],[Age]]&gt;29,"MIDDLE AGE",Table1[[#This Row],[Age]]&gt;19,"YOUNG")</f>
        <v>MIDDLE AGE</v>
      </c>
      <c r="G1530" t="s">
        <v>18</v>
      </c>
      <c r="H1530" t="s">
        <v>19</v>
      </c>
      <c r="I1530" t="s">
        <v>23</v>
      </c>
      <c r="J1530" s="4">
        <v>980.22</v>
      </c>
      <c r="K1530">
        <v>2</v>
      </c>
      <c r="L1530" s="4">
        <v>1960.44</v>
      </c>
      <c r="M1530" s="4">
        <f>L1530-J1530</f>
        <v>980.22</v>
      </c>
      <c r="N1530" s="4">
        <f t="shared" si="46"/>
        <v>490.11</v>
      </c>
      <c r="O1530" s="3">
        <f t="shared" si="47"/>
        <v>50</v>
      </c>
      <c r="P1530"/>
    </row>
    <row r="1531" spans="1:16">
      <c r="A1531">
        <v>2530</v>
      </c>
      <c r="B1531" s="2" t="s">
        <v>1029</v>
      </c>
      <c r="C1531" t="s">
        <v>402</v>
      </c>
      <c r="D1531" t="s">
        <v>17</v>
      </c>
      <c r="E1531">
        <v>32</v>
      </c>
      <c r="F1531" t="str" cm="1">
        <f t="array" ref="F1531">_xlfn.IFS(Table1[[#This Row],[Age]]&gt;49,"OLD",Table1[[#This Row],[Age]]&gt;29,"MIDDLE AGE",Table1[[#This Row],[Age]]&gt;19,"YOUNG")</f>
        <v>MIDDLE AGE</v>
      </c>
      <c r="G1531" t="s">
        <v>22</v>
      </c>
      <c r="H1531" t="s">
        <v>35</v>
      </c>
      <c r="I1531" t="s">
        <v>63</v>
      </c>
      <c r="J1531" s="4">
        <v>254.03</v>
      </c>
      <c r="K1531">
        <v>4</v>
      </c>
      <c r="L1531" s="4">
        <v>1016.12</v>
      </c>
      <c r="M1531" s="4">
        <f>L1531-J1531</f>
        <v>762.09</v>
      </c>
      <c r="N1531" s="4">
        <f t="shared" si="46"/>
        <v>63.5075</v>
      </c>
      <c r="O1531" s="3">
        <f t="shared" si="47"/>
        <v>75</v>
      </c>
      <c r="P1531"/>
    </row>
    <row r="1532" spans="1:16">
      <c r="A1532">
        <v>2531</v>
      </c>
      <c r="B1532" s="2" t="s">
        <v>1116</v>
      </c>
      <c r="C1532" t="s">
        <v>308</v>
      </c>
      <c r="D1532" t="s">
        <v>17</v>
      </c>
      <c r="E1532">
        <v>50</v>
      </c>
      <c r="F1532" t="str" cm="1">
        <f t="array" ref="F1532">_xlfn.IFS(Table1[[#This Row],[Age]]&gt;49,"OLD",Table1[[#This Row],[Age]]&gt;29,"MIDDLE AGE",Table1[[#This Row],[Age]]&gt;19,"YOUNG")</f>
        <v>OLD</v>
      </c>
      <c r="G1532" t="s">
        <v>22</v>
      </c>
      <c r="H1532" t="s">
        <v>19</v>
      </c>
      <c r="I1532" t="s">
        <v>20</v>
      </c>
      <c r="J1532" s="4">
        <v>948.77</v>
      </c>
      <c r="K1532">
        <v>4</v>
      </c>
      <c r="L1532" s="4">
        <v>3795.08</v>
      </c>
      <c r="M1532" s="4">
        <f>L1532-J1532</f>
        <v>2846.31</v>
      </c>
      <c r="N1532" s="4">
        <f t="shared" si="46"/>
        <v>237.1925</v>
      </c>
      <c r="O1532" s="3">
        <f t="shared" si="47"/>
        <v>75</v>
      </c>
      <c r="P1532"/>
    </row>
    <row r="1533" spans="1:16">
      <c r="A1533">
        <v>2532</v>
      </c>
      <c r="B1533" s="2" t="s">
        <v>1269</v>
      </c>
      <c r="C1533" t="s">
        <v>766</v>
      </c>
      <c r="D1533" t="s">
        <v>17</v>
      </c>
      <c r="E1533">
        <v>42</v>
      </c>
      <c r="F1533" t="str" cm="1">
        <f t="array" ref="F1533">_xlfn.IFS(Table1[[#This Row],[Age]]&gt;49,"OLD",Table1[[#This Row],[Age]]&gt;29,"MIDDLE AGE",Table1[[#This Row],[Age]]&gt;19,"YOUNG")</f>
        <v>MIDDLE AGE</v>
      </c>
      <c r="G1533" t="s">
        <v>18</v>
      </c>
      <c r="H1533" t="s">
        <v>27</v>
      </c>
      <c r="I1533" t="s">
        <v>28</v>
      </c>
      <c r="J1533" s="4">
        <v>691.84</v>
      </c>
      <c r="K1533">
        <v>3</v>
      </c>
      <c r="L1533" s="4">
        <v>2075.52</v>
      </c>
      <c r="M1533" s="4">
        <f>L1533-J1533</f>
        <v>1383.6799999999998</v>
      </c>
      <c r="N1533" s="4">
        <f t="shared" si="46"/>
        <v>230.61333333333334</v>
      </c>
      <c r="O1533" s="3">
        <f t="shared" si="47"/>
        <v>66.666666666666657</v>
      </c>
      <c r="P1533"/>
    </row>
    <row r="1534" spans="1:16">
      <c r="A1534">
        <v>2533</v>
      </c>
      <c r="B1534" s="2" t="s">
        <v>949</v>
      </c>
      <c r="C1534" t="s">
        <v>54</v>
      </c>
      <c r="D1534" t="s">
        <v>17</v>
      </c>
      <c r="E1534">
        <v>38</v>
      </c>
      <c r="F1534" t="str" cm="1">
        <f t="array" ref="F1534">_xlfn.IFS(Table1[[#This Row],[Age]]&gt;49,"OLD",Table1[[#This Row],[Age]]&gt;29,"MIDDLE AGE",Table1[[#This Row],[Age]]&gt;19,"YOUNG")</f>
        <v>MIDDLE AGE</v>
      </c>
      <c r="G1534" t="s">
        <v>13</v>
      </c>
      <c r="H1534" t="s">
        <v>27</v>
      </c>
      <c r="I1534" t="s">
        <v>53</v>
      </c>
      <c r="J1534" s="4">
        <v>951.9</v>
      </c>
      <c r="K1534">
        <v>3</v>
      </c>
      <c r="L1534" s="4">
        <v>2855.7</v>
      </c>
      <c r="M1534" s="4">
        <f>L1534-J1534</f>
        <v>1903.7999999999997</v>
      </c>
      <c r="N1534" s="4">
        <f t="shared" si="46"/>
        <v>317.3</v>
      </c>
      <c r="O1534" s="3">
        <f t="shared" si="47"/>
        <v>66.666666666666657</v>
      </c>
      <c r="P1534"/>
    </row>
    <row r="1535" spans="1:16">
      <c r="A1535">
        <v>2534</v>
      </c>
      <c r="B1535" s="2" t="s">
        <v>1000</v>
      </c>
      <c r="C1535" t="s">
        <v>547</v>
      </c>
      <c r="D1535" t="s">
        <v>12</v>
      </c>
      <c r="E1535">
        <v>34</v>
      </c>
      <c r="F1535" t="str" cm="1">
        <f t="array" ref="F1535">_xlfn.IFS(Table1[[#This Row],[Age]]&gt;49,"OLD",Table1[[#This Row],[Age]]&gt;29,"MIDDLE AGE",Table1[[#This Row],[Age]]&gt;19,"YOUNG")</f>
        <v>MIDDLE AGE</v>
      </c>
      <c r="G1535" t="s">
        <v>22</v>
      </c>
      <c r="H1535" t="s">
        <v>27</v>
      </c>
      <c r="I1535" t="s">
        <v>32</v>
      </c>
      <c r="J1535" s="4">
        <v>566.74</v>
      </c>
      <c r="K1535">
        <v>3</v>
      </c>
      <c r="L1535" s="4">
        <v>1700.22</v>
      </c>
      <c r="M1535" s="4">
        <f>L1535-J1535</f>
        <v>1133.48</v>
      </c>
      <c r="N1535" s="4">
        <f t="shared" si="46"/>
        <v>188.91333333333333</v>
      </c>
      <c r="O1535" s="3">
        <f t="shared" si="47"/>
        <v>66.666666666666657</v>
      </c>
      <c r="P1535"/>
    </row>
    <row r="1536" spans="1:16">
      <c r="A1536">
        <v>2535</v>
      </c>
      <c r="B1536" s="2" t="s">
        <v>1262</v>
      </c>
      <c r="C1536" t="s">
        <v>149</v>
      </c>
      <c r="D1536" t="s">
        <v>12</v>
      </c>
      <c r="E1536">
        <v>40</v>
      </c>
      <c r="F1536" t="str" cm="1">
        <f t="array" ref="F1536">_xlfn.IFS(Table1[[#This Row],[Age]]&gt;49,"OLD",Table1[[#This Row],[Age]]&gt;29,"MIDDLE AGE",Table1[[#This Row],[Age]]&gt;19,"YOUNG")</f>
        <v>MIDDLE AGE</v>
      </c>
      <c r="G1536" t="s">
        <v>25</v>
      </c>
      <c r="H1536" t="s">
        <v>19</v>
      </c>
      <c r="I1536" t="s">
        <v>80</v>
      </c>
      <c r="J1536" s="4">
        <v>961.15</v>
      </c>
      <c r="K1536">
        <v>4</v>
      </c>
      <c r="L1536" s="4">
        <v>3844.6</v>
      </c>
      <c r="M1536" s="4">
        <f>L1536-J1536</f>
        <v>2883.45</v>
      </c>
      <c r="N1536" s="4">
        <f t="shared" si="46"/>
        <v>240.28749999999999</v>
      </c>
      <c r="O1536" s="3">
        <f t="shared" si="47"/>
        <v>75</v>
      </c>
      <c r="P1536"/>
    </row>
    <row r="1537" spans="1:16">
      <c r="A1537">
        <v>2536</v>
      </c>
      <c r="B1537" s="2" t="s">
        <v>976</v>
      </c>
      <c r="C1537" t="s">
        <v>116</v>
      </c>
      <c r="D1537" t="s">
        <v>17</v>
      </c>
      <c r="E1537">
        <v>60</v>
      </c>
      <c r="F1537" t="str" cm="1">
        <f t="array" ref="F1537">_xlfn.IFS(Table1[[#This Row],[Age]]&gt;49,"OLD",Table1[[#This Row],[Age]]&gt;29,"MIDDLE AGE",Table1[[#This Row],[Age]]&gt;19,"YOUNG")</f>
        <v>OLD</v>
      </c>
      <c r="G1537" t="s">
        <v>25</v>
      </c>
      <c r="H1537" t="s">
        <v>27</v>
      </c>
      <c r="I1537" t="s">
        <v>46</v>
      </c>
      <c r="J1537" s="4">
        <v>893.53</v>
      </c>
      <c r="K1537">
        <v>5</v>
      </c>
      <c r="L1537" s="4">
        <v>4467.6499999999996</v>
      </c>
      <c r="M1537" s="4">
        <f>L1537-J1537</f>
        <v>3574.12</v>
      </c>
      <c r="N1537" s="4">
        <f t="shared" si="46"/>
        <v>178.70599999999999</v>
      </c>
      <c r="O1537" s="3">
        <f t="shared" si="47"/>
        <v>80</v>
      </c>
      <c r="P1537"/>
    </row>
    <row r="1538" spans="1:16">
      <c r="A1538">
        <v>2537</v>
      </c>
      <c r="B1538" s="2" t="s">
        <v>1203</v>
      </c>
      <c r="C1538" t="s">
        <v>753</v>
      </c>
      <c r="D1538" t="s">
        <v>12</v>
      </c>
      <c r="E1538">
        <v>34</v>
      </c>
      <c r="F1538" t="str" cm="1">
        <f t="array" ref="F1538">_xlfn.IFS(Table1[[#This Row],[Age]]&gt;49,"OLD",Table1[[#This Row],[Age]]&gt;29,"MIDDLE AGE",Table1[[#This Row],[Age]]&gt;19,"YOUNG")</f>
        <v>MIDDLE AGE</v>
      </c>
      <c r="G1538" t="s">
        <v>25</v>
      </c>
      <c r="H1538" t="s">
        <v>14</v>
      </c>
      <c r="I1538" t="s">
        <v>15</v>
      </c>
      <c r="J1538" s="4">
        <v>137.31</v>
      </c>
      <c r="K1538">
        <v>2</v>
      </c>
      <c r="L1538" s="4">
        <v>274.62</v>
      </c>
      <c r="M1538" s="4">
        <f>L1538-J1538</f>
        <v>137.31</v>
      </c>
      <c r="N1538" s="4">
        <f t="shared" si="46"/>
        <v>68.655000000000001</v>
      </c>
      <c r="O1538" s="3">
        <f t="shared" si="47"/>
        <v>50</v>
      </c>
      <c r="P1538"/>
    </row>
    <row r="1539" spans="1:16">
      <c r="A1539">
        <v>2538</v>
      </c>
      <c r="B1539" s="2" t="s">
        <v>1261</v>
      </c>
      <c r="C1539" t="s">
        <v>767</v>
      </c>
      <c r="D1539" t="s">
        <v>17</v>
      </c>
      <c r="E1539">
        <v>31</v>
      </c>
      <c r="F1539" t="str" cm="1">
        <f t="array" ref="F1539">_xlfn.IFS(Table1[[#This Row],[Age]]&gt;49,"OLD",Table1[[#This Row],[Age]]&gt;29,"MIDDLE AGE",Table1[[#This Row],[Age]]&gt;19,"YOUNG")</f>
        <v>MIDDLE AGE</v>
      </c>
      <c r="G1539" t="s">
        <v>18</v>
      </c>
      <c r="H1539" t="s">
        <v>40</v>
      </c>
      <c r="I1539" t="s">
        <v>74</v>
      </c>
      <c r="J1539" s="4">
        <v>317.68</v>
      </c>
      <c r="K1539">
        <v>2</v>
      </c>
      <c r="L1539" s="4">
        <v>635.36</v>
      </c>
      <c r="M1539" s="4">
        <f>L1539-J1539</f>
        <v>317.68</v>
      </c>
      <c r="N1539" s="4">
        <f t="shared" ref="N1539:N1602" si="48">J1539/K1539</f>
        <v>158.84</v>
      </c>
      <c r="O1539" s="3">
        <f t="shared" ref="O1539:O1602" si="49">M1539/L1539*100</f>
        <v>50</v>
      </c>
      <c r="P1539"/>
    </row>
    <row r="1540" spans="1:16">
      <c r="A1540">
        <v>2539</v>
      </c>
      <c r="B1540" s="2" t="s">
        <v>1183</v>
      </c>
      <c r="C1540" t="s">
        <v>768</v>
      </c>
      <c r="D1540" t="s">
        <v>17</v>
      </c>
      <c r="E1540">
        <v>46</v>
      </c>
      <c r="F1540" t="str" cm="1">
        <f t="array" ref="F1540">_xlfn.IFS(Table1[[#This Row],[Age]]&gt;49,"OLD",Table1[[#This Row],[Age]]&gt;29,"MIDDLE AGE",Table1[[#This Row],[Age]]&gt;19,"YOUNG")</f>
        <v>MIDDLE AGE</v>
      </c>
      <c r="G1540" t="s">
        <v>13</v>
      </c>
      <c r="H1540" t="s">
        <v>35</v>
      </c>
      <c r="I1540" t="s">
        <v>36</v>
      </c>
      <c r="J1540" s="4">
        <v>250.63</v>
      </c>
      <c r="K1540">
        <v>1</v>
      </c>
      <c r="L1540" s="4">
        <v>250.63</v>
      </c>
      <c r="M1540" s="4">
        <f>L1540-J1540</f>
        <v>0</v>
      </c>
      <c r="N1540" s="4">
        <f t="shared" si="48"/>
        <v>250.63</v>
      </c>
      <c r="O1540" s="3">
        <f t="shared" si="49"/>
        <v>0</v>
      </c>
      <c r="P1540"/>
    </row>
    <row r="1541" spans="1:16">
      <c r="A1541">
        <v>2540</v>
      </c>
      <c r="B1541" s="2" t="s">
        <v>1187</v>
      </c>
      <c r="C1541" t="s">
        <v>307</v>
      </c>
      <c r="D1541" t="s">
        <v>12</v>
      </c>
      <c r="E1541">
        <v>37</v>
      </c>
      <c r="F1541" t="str" cm="1">
        <f t="array" ref="F1541">_xlfn.IFS(Table1[[#This Row],[Age]]&gt;49,"OLD",Table1[[#This Row],[Age]]&gt;29,"MIDDLE AGE",Table1[[#This Row],[Age]]&gt;19,"YOUNG")</f>
        <v>MIDDLE AGE</v>
      </c>
      <c r="G1541" t="s">
        <v>25</v>
      </c>
      <c r="H1541" t="s">
        <v>14</v>
      </c>
      <c r="I1541" t="s">
        <v>48</v>
      </c>
      <c r="J1541" s="4">
        <v>576.38</v>
      </c>
      <c r="K1541">
        <v>4</v>
      </c>
      <c r="L1541" s="4">
        <v>2305.52</v>
      </c>
      <c r="M1541" s="4">
        <f>L1541-J1541</f>
        <v>1729.1399999999999</v>
      </c>
      <c r="N1541" s="4">
        <f t="shared" si="48"/>
        <v>144.095</v>
      </c>
      <c r="O1541" s="3">
        <f t="shared" si="49"/>
        <v>75</v>
      </c>
      <c r="P1541"/>
    </row>
    <row r="1542" spans="1:16">
      <c r="A1542">
        <v>2541</v>
      </c>
      <c r="B1542" s="2" t="s">
        <v>1137</v>
      </c>
      <c r="C1542" t="s">
        <v>702</v>
      </c>
      <c r="D1542" t="s">
        <v>12</v>
      </c>
      <c r="E1542">
        <v>47</v>
      </c>
      <c r="F1542" t="str" cm="1">
        <f t="array" ref="F1542">_xlfn.IFS(Table1[[#This Row],[Age]]&gt;49,"OLD",Table1[[#This Row],[Age]]&gt;29,"MIDDLE AGE",Table1[[#This Row],[Age]]&gt;19,"YOUNG")</f>
        <v>MIDDLE AGE</v>
      </c>
      <c r="G1542" t="s">
        <v>13</v>
      </c>
      <c r="H1542" t="s">
        <v>27</v>
      </c>
      <c r="I1542" t="s">
        <v>53</v>
      </c>
      <c r="J1542" s="4">
        <v>804.77</v>
      </c>
      <c r="K1542">
        <v>4</v>
      </c>
      <c r="L1542" s="4">
        <v>3219.08</v>
      </c>
      <c r="M1542" s="4">
        <f>L1542-J1542</f>
        <v>2414.31</v>
      </c>
      <c r="N1542" s="4">
        <f t="shared" si="48"/>
        <v>201.1925</v>
      </c>
      <c r="O1542" s="3">
        <f t="shared" si="49"/>
        <v>75</v>
      </c>
      <c r="P1542"/>
    </row>
    <row r="1543" spans="1:16">
      <c r="A1543">
        <v>2542</v>
      </c>
      <c r="B1543" s="2" t="s">
        <v>1157</v>
      </c>
      <c r="C1543" t="s">
        <v>339</v>
      </c>
      <c r="D1543" t="s">
        <v>12</v>
      </c>
      <c r="E1543">
        <v>36</v>
      </c>
      <c r="F1543" t="str" cm="1">
        <f t="array" ref="F1543">_xlfn.IFS(Table1[[#This Row],[Age]]&gt;49,"OLD",Table1[[#This Row],[Age]]&gt;29,"MIDDLE AGE",Table1[[#This Row],[Age]]&gt;19,"YOUNG")</f>
        <v>MIDDLE AGE</v>
      </c>
      <c r="G1543" t="s">
        <v>25</v>
      </c>
      <c r="H1543" t="s">
        <v>40</v>
      </c>
      <c r="I1543" t="s">
        <v>41</v>
      </c>
      <c r="J1543" s="4">
        <v>761.82</v>
      </c>
      <c r="K1543">
        <v>3</v>
      </c>
      <c r="L1543" s="4">
        <v>2285.46</v>
      </c>
      <c r="M1543" s="4">
        <f>L1543-J1543</f>
        <v>1523.6399999999999</v>
      </c>
      <c r="N1543" s="4">
        <f t="shared" si="48"/>
        <v>253.94000000000003</v>
      </c>
      <c r="O1543" s="3">
        <f t="shared" si="49"/>
        <v>66.666666666666657</v>
      </c>
      <c r="P1543"/>
    </row>
    <row r="1544" spans="1:16">
      <c r="A1544">
        <v>2543</v>
      </c>
      <c r="B1544" s="2" t="s">
        <v>1278</v>
      </c>
      <c r="C1544" t="s">
        <v>769</v>
      </c>
      <c r="D1544" t="s">
        <v>17</v>
      </c>
      <c r="E1544">
        <v>56</v>
      </c>
      <c r="F1544" t="str" cm="1">
        <f t="array" ref="F1544">_xlfn.IFS(Table1[[#This Row],[Age]]&gt;49,"OLD",Table1[[#This Row],[Age]]&gt;29,"MIDDLE AGE",Table1[[#This Row],[Age]]&gt;19,"YOUNG")</f>
        <v>OLD</v>
      </c>
      <c r="G1544" t="s">
        <v>13</v>
      </c>
      <c r="H1544" t="s">
        <v>35</v>
      </c>
      <c r="I1544" t="s">
        <v>64</v>
      </c>
      <c r="J1544" s="4">
        <v>729.48</v>
      </c>
      <c r="K1544">
        <v>1</v>
      </c>
      <c r="L1544" s="4">
        <v>729.48</v>
      </c>
      <c r="M1544" s="4">
        <f>L1544-J1544</f>
        <v>0</v>
      </c>
      <c r="N1544" s="4">
        <f t="shared" si="48"/>
        <v>729.48</v>
      </c>
      <c r="O1544" s="3">
        <f t="shared" si="49"/>
        <v>0</v>
      </c>
      <c r="P1544"/>
    </row>
    <row r="1545" spans="1:16">
      <c r="A1545">
        <v>2544</v>
      </c>
      <c r="B1545" s="2" t="s">
        <v>1179</v>
      </c>
      <c r="C1545" t="s">
        <v>387</v>
      </c>
      <c r="D1545" t="s">
        <v>12</v>
      </c>
      <c r="E1545">
        <v>30</v>
      </c>
      <c r="F1545" t="str" cm="1">
        <f t="array" ref="F1545">_xlfn.IFS(Table1[[#This Row],[Age]]&gt;49,"OLD",Table1[[#This Row],[Age]]&gt;29,"MIDDLE AGE",Table1[[#This Row],[Age]]&gt;19,"YOUNG")</f>
        <v>MIDDLE AGE</v>
      </c>
      <c r="G1545" t="s">
        <v>18</v>
      </c>
      <c r="H1545" t="s">
        <v>14</v>
      </c>
      <c r="I1545" t="s">
        <v>38</v>
      </c>
      <c r="J1545" s="4">
        <v>381.51</v>
      </c>
      <c r="K1545">
        <v>1</v>
      </c>
      <c r="L1545" s="4">
        <v>381.51</v>
      </c>
      <c r="M1545" s="4">
        <f>L1545-J1545</f>
        <v>0</v>
      </c>
      <c r="N1545" s="4">
        <f t="shared" si="48"/>
        <v>381.51</v>
      </c>
      <c r="O1545" s="3">
        <f t="shared" si="49"/>
        <v>0</v>
      </c>
      <c r="P1545"/>
    </row>
    <row r="1546" spans="1:16">
      <c r="A1546">
        <v>2545</v>
      </c>
      <c r="B1546" s="2" t="s">
        <v>1171</v>
      </c>
      <c r="C1546" t="s">
        <v>407</v>
      </c>
      <c r="D1546" t="s">
        <v>17</v>
      </c>
      <c r="E1546">
        <v>35</v>
      </c>
      <c r="F1546" t="str" cm="1">
        <f t="array" ref="F1546">_xlfn.IFS(Table1[[#This Row],[Age]]&gt;49,"OLD",Table1[[#This Row],[Age]]&gt;29,"MIDDLE AGE",Table1[[#This Row],[Age]]&gt;19,"YOUNG")</f>
        <v>MIDDLE AGE</v>
      </c>
      <c r="G1546" t="s">
        <v>18</v>
      </c>
      <c r="H1546" t="s">
        <v>35</v>
      </c>
      <c r="I1546" t="s">
        <v>64</v>
      </c>
      <c r="J1546" s="4">
        <v>148.24</v>
      </c>
      <c r="K1546">
        <v>4</v>
      </c>
      <c r="L1546" s="4">
        <v>592.96</v>
      </c>
      <c r="M1546" s="4">
        <f>L1546-J1546</f>
        <v>444.72</v>
      </c>
      <c r="N1546" s="4">
        <f t="shared" si="48"/>
        <v>37.06</v>
      </c>
      <c r="O1546" s="3">
        <f t="shared" si="49"/>
        <v>75</v>
      </c>
      <c r="P1546"/>
    </row>
    <row r="1547" spans="1:16">
      <c r="A1547">
        <v>2546</v>
      </c>
      <c r="B1547" s="2" t="s">
        <v>1178</v>
      </c>
      <c r="C1547" t="s">
        <v>388</v>
      </c>
      <c r="D1547" t="s">
        <v>17</v>
      </c>
      <c r="E1547">
        <v>40</v>
      </c>
      <c r="F1547" t="str" cm="1">
        <f t="array" ref="F1547">_xlfn.IFS(Table1[[#This Row],[Age]]&gt;49,"OLD",Table1[[#This Row],[Age]]&gt;29,"MIDDLE AGE",Table1[[#This Row],[Age]]&gt;19,"YOUNG")</f>
        <v>MIDDLE AGE</v>
      </c>
      <c r="G1547" t="s">
        <v>25</v>
      </c>
      <c r="H1547" t="s">
        <v>19</v>
      </c>
      <c r="I1547" t="s">
        <v>80</v>
      </c>
      <c r="J1547" s="4">
        <v>218.48</v>
      </c>
      <c r="K1547">
        <v>3</v>
      </c>
      <c r="L1547" s="4">
        <v>655.44</v>
      </c>
      <c r="M1547" s="4">
        <f>L1547-J1547</f>
        <v>436.96000000000004</v>
      </c>
      <c r="N1547" s="4">
        <f t="shared" si="48"/>
        <v>72.826666666666668</v>
      </c>
      <c r="O1547" s="3">
        <f t="shared" si="49"/>
        <v>66.666666666666657</v>
      </c>
      <c r="P1547"/>
    </row>
    <row r="1548" spans="1:16">
      <c r="A1548">
        <v>2547</v>
      </c>
      <c r="B1548" s="2" t="s">
        <v>1074</v>
      </c>
      <c r="C1548" t="s">
        <v>484</v>
      </c>
      <c r="D1548" t="s">
        <v>17</v>
      </c>
      <c r="E1548">
        <v>63</v>
      </c>
      <c r="F1548" t="str" cm="1">
        <f t="array" ref="F1548">_xlfn.IFS(Table1[[#This Row],[Age]]&gt;49,"OLD",Table1[[#This Row],[Age]]&gt;29,"MIDDLE AGE",Table1[[#This Row],[Age]]&gt;19,"YOUNG")</f>
        <v>OLD</v>
      </c>
      <c r="G1548" t="s">
        <v>25</v>
      </c>
      <c r="H1548" t="s">
        <v>27</v>
      </c>
      <c r="I1548" t="s">
        <v>53</v>
      </c>
      <c r="J1548" s="4">
        <v>744.26</v>
      </c>
      <c r="K1548">
        <v>2</v>
      </c>
      <c r="L1548" s="4">
        <v>1488.52</v>
      </c>
      <c r="M1548" s="4">
        <f>L1548-J1548</f>
        <v>744.26</v>
      </c>
      <c r="N1548" s="4">
        <f t="shared" si="48"/>
        <v>372.13</v>
      </c>
      <c r="O1548" s="3">
        <f t="shared" si="49"/>
        <v>50</v>
      </c>
      <c r="P1548"/>
    </row>
    <row r="1549" spans="1:16">
      <c r="A1549">
        <v>2548</v>
      </c>
      <c r="B1549" s="2" t="s">
        <v>1214</v>
      </c>
      <c r="C1549" t="s">
        <v>770</v>
      </c>
      <c r="D1549" t="s">
        <v>12</v>
      </c>
      <c r="E1549">
        <v>50</v>
      </c>
      <c r="F1549" t="str" cm="1">
        <f t="array" ref="F1549">_xlfn.IFS(Table1[[#This Row],[Age]]&gt;49,"OLD",Table1[[#This Row],[Age]]&gt;29,"MIDDLE AGE",Table1[[#This Row],[Age]]&gt;19,"YOUNG")</f>
        <v>OLD</v>
      </c>
      <c r="G1549" t="s">
        <v>22</v>
      </c>
      <c r="H1549" t="s">
        <v>14</v>
      </c>
      <c r="I1549" t="s">
        <v>48</v>
      </c>
      <c r="J1549" s="4">
        <v>156.06</v>
      </c>
      <c r="K1549">
        <v>3</v>
      </c>
      <c r="L1549" s="4">
        <v>468.18</v>
      </c>
      <c r="M1549" s="4">
        <f>L1549-J1549</f>
        <v>312.12</v>
      </c>
      <c r="N1549" s="4">
        <f t="shared" si="48"/>
        <v>52.02</v>
      </c>
      <c r="O1549" s="3">
        <f t="shared" si="49"/>
        <v>66.666666666666657</v>
      </c>
      <c r="P1549"/>
    </row>
    <row r="1550" spans="1:16">
      <c r="A1550">
        <v>2549</v>
      </c>
      <c r="B1550" s="2" t="s">
        <v>985</v>
      </c>
      <c r="C1550" t="s">
        <v>348</v>
      </c>
      <c r="D1550" t="s">
        <v>12</v>
      </c>
      <c r="E1550">
        <v>56</v>
      </c>
      <c r="F1550" t="str" cm="1">
        <f t="array" ref="F1550">_xlfn.IFS(Table1[[#This Row],[Age]]&gt;49,"OLD",Table1[[#This Row],[Age]]&gt;29,"MIDDLE AGE",Table1[[#This Row],[Age]]&gt;19,"YOUNG")</f>
        <v>OLD</v>
      </c>
      <c r="G1550" t="s">
        <v>25</v>
      </c>
      <c r="H1550" t="s">
        <v>14</v>
      </c>
      <c r="I1550" t="s">
        <v>43</v>
      </c>
      <c r="J1550" s="4">
        <v>230.72</v>
      </c>
      <c r="K1550">
        <v>2</v>
      </c>
      <c r="L1550" s="4">
        <v>461.44</v>
      </c>
      <c r="M1550" s="4">
        <f>L1550-J1550</f>
        <v>230.72</v>
      </c>
      <c r="N1550" s="4">
        <f t="shared" si="48"/>
        <v>115.36</v>
      </c>
      <c r="O1550" s="3">
        <f t="shared" si="49"/>
        <v>50</v>
      </c>
      <c r="P1550"/>
    </row>
    <row r="1551" spans="1:16">
      <c r="A1551">
        <v>2550</v>
      </c>
      <c r="B1551" s="2" t="s">
        <v>1278</v>
      </c>
      <c r="C1551" t="s">
        <v>771</v>
      </c>
      <c r="D1551" t="s">
        <v>17</v>
      </c>
      <c r="E1551">
        <v>57</v>
      </c>
      <c r="F1551" t="str" cm="1">
        <f t="array" ref="F1551">_xlfn.IFS(Table1[[#This Row],[Age]]&gt;49,"OLD",Table1[[#This Row],[Age]]&gt;29,"MIDDLE AGE",Table1[[#This Row],[Age]]&gt;19,"YOUNG")</f>
        <v>OLD</v>
      </c>
      <c r="G1551" t="s">
        <v>22</v>
      </c>
      <c r="H1551" t="s">
        <v>40</v>
      </c>
      <c r="I1551" t="s">
        <v>76</v>
      </c>
      <c r="J1551" s="4">
        <v>430.31</v>
      </c>
      <c r="K1551">
        <v>4</v>
      </c>
      <c r="L1551" s="4">
        <v>1721.24</v>
      </c>
      <c r="M1551" s="4">
        <f>L1551-J1551</f>
        <v>1290.93</v>
      </c>
      <c r="N1551" s="4">
        <f t="shared" si="48"/>
        <v>107.5775</v>
      </c>
      <c r="O1551" s="3">
        <f t="shared" si="49"/>
        <v>75</v>
      </c>
      <c r="P1551"/>
    </row>
    <row r="1552" spans="1:16">
      <c r="A1552">
        <v>2551</v>
      </c>
      <c r="B1552" s="2" t="s">
        <v>1160</v>
      </c>
      <c r="C1552" t="s">
        <v>268</v>
      </c>
      <c r="D1552" t="s">
        <v>12</v>
      </c>
      <c r="E1552">
        <v>35</v>
      </c>
      <c r="F1552" t="str" cm="1">
        <f t="array" ref="F1552">_xlfn.IFS(Table1[[#This Row],[Age]]&gt;49,"OLD",Table1[[#This Row],[Age]]&gt;29,"MIDDLE AGE",Table1[[#This Row],[Age]]&gt;19,"YOUNG")</f>
        <v>MIDDLE AGE</v>
      </c>
      <c r="G1552" t="s">
        <v>22</v>
      </c>
      <c r="H1552" t="s">
        <v>40</v>
      </c>
      <c r="I1552" t="s">
        <v>41</v>
      </c>
      <c r="J1552" s="4">
        <v>81.39</v>
      </c>
      <c r="K1552">
        <v>3</v>
      </c>
      <c r="L1552" s="4">
        <v>244.17</v>
      </c>
      <c r="M1552" s="4">
        <f>L1552-J1552</f>
        <v>162.77999999999997</v>
      </c>
      <c r="N1552" s="4">
        <f t="shared" si="48"/>
        <v>27.13</v>
      </c>
      <c r="O1552" s="3">
        <f t="shared" si="49"/>
        <v>66.666666666666657</v>
      </c>
      <c r="P1552"/>
    </row>
    <row r="1553" spans="1:16">
      <c r="A1553">
        <v>2552</v>
      </c>
      <c r="B1553" s="2" t="s">
        <v>1026</v>
      </c>
      <c r="C1553" t="s">
        <v>535</v>
      </c>
      <c r="D1553" t="s">
        <v>12</v>
      </c>
      <c r="E1553">
        <v>26</v>
      </c>
      <c r="F1553" t="str" cm="1">
        <f t="array" ref="F1553">_xlfn.IFS(Table1[[#This Row],[Age]]&gt;49,"OLD",Table1[[#This Row],[Age]]&gt;29,"MIDDLE AGE",Table1[[#This Row],[Age]]&gt;19,"YOUNG")</f>
        <v>YOUNG</v>
      </c>
      <c r="G1553" t="s">
        <v>18</v>
      </c>
      <c r="H1553" t="s">
        <v>40</v>
      </c>
      <c r="I1553" t="s">
        <v>76</v>
      </c>
      <c r="J1553" s="4">
        <v>220.57</v>
      </c>
      <c r="K1553">
        <v>1</v>
      </c>
      <c r="L1553" s="4">
        <v>220.57</v>
      </c>
      <c r="M1553" s="4">
        <f>L1553-J1553</f>
        <v>0</v>
      </c>
      <c r="N1553" s="4">
        <f t="shared" si="48"/>
        <v>220.57</v>
      </c>
      <c r="O1553" s="3">
        <f t="shared" si="49"/>
        <v>0</v>
      </c>
      <c r="P1553"/>
    </row>
    <row r="1554" spans="1:16">
      <c r="A1554">
        <v>2553</v>
      </c>
      <c r="B1554" s="2" t="s">
        <v>1296</v>
      </c>
      <c r="C1554" t="s">
        <v>599</v>
      </c>
      <c r="D1554" t="s">
        <v>12</v>
      </c>
      <c r="E1554">
        <v>50</v>
      </c>
      <c r="F1554" t="str" cm="1">
        <f t="array" ref="F1554">_xlfn.IFS(Table1[[#This Row],[Age]]&gt;49,"OLD",Table1[[#This Row],[Age]]&gt;29,"MIDDLE AGE",Table1[[#This Row],[Age]]&gt;19,"YOUNG")</f>
        <v>OLD</v>
      </c>
      <c r="G1554" t="s">
        <v>18</v>
      </c>
      <c r="H1554" t="s">
        <v>35</v>
      </c>
      <c r="I1554" t="s">
        <v>64</v>
      </c>
      <c r="J1554" s="4">
        <v>158.27000000000001</v>
      </c>
      <c r="K1554">
        <v>5</v>
      </c>
      <c r="L1554" s="4">
        <v>791.35</v>
      </c>
      <c r="M1554" s="4">
        <f>L1554-J1554</f>
        <v>633.08000000000004</v>
      </c>
      <c r="N1554" s="4">
        <f t="shared" si="48"/>
        <v>31.654000000000003</v>
      </c>
      <c r="O1554" s="3">
        <f t="shared" si="49"/>
        <v>80</v>
      </c>
      <c r="P1554"/>
    </row>
    <row r="1555" spans="1:16">
      <c r="A1555">
        <v>2554</v>
      </c>
      <c r="B1555" s="2" t="s">
        <v>1097</v>
      </c>
      <c r="C1555" t="s">
        <v>772</v>
      </c>
      <c r="D1555" t="s">
        <v>17</v>
      </c>
      <c r="E1555">
        <v>49</v>
      </c>
      <c r="F1555" t="str" cm="1">
        <f t="array" ref="F1555">_xlfn.IFS(Table1[[#This Row],[Age]]&gt;49,"OLD",Table1[[#This Row],[Age]]&gt;29,"MIDDLE AGE",Table1[[#This Row],[Age]]&gt;19,"YOUNG")</f>
        <v>MIDDLE AGE</v>
      </c>
      <c r="G1555" t="s">
        <v>22</v>
      </c>
      <c r="H1555" t="s">
        <v>27</v>
      </c>
      <c r="I1555" t="s">
        <v>28</v>
      </c>
      <c r="J1555" s="4">
        <v>951.81</v>
      </c>
      <c r="K1555">
        <v>1</v>
      </c>
      <c r="L1555" s="4">
        <v>951.81</v>
      </c>
      <c r="M1555" s="4">
        <f>L1555-J1555</f>
        <v>0</v>
      </c>
      <c r="N1555" s="4">
        <f t="shared" si="48"/>
        <v>951.81</v>
      </c>
      <c r="O1555" s="3">
        <f t="shared" si="49"/>
        <v>0</v>
      </c>
      <c r="P1555"/>
    </row>
    <row r="1556" spans="1:16">
      <c r="A1556">
        <v>2555</v>
      </c>
      <c r="B1556" s="2" t="s">
        <v>1203</v>
      </c>
      <c r="C1556" t="s">
        <v>374</v>
      </c>
      <c r="D1556" t="s">
        <v>17</v>
      </c>
      <c r="E1556">
        <v>34</v>
      </c>
      <c r="F1556" t="str" cm="1">
        <f t="array" ref="F1556">_xlfn.IFS(Table1[[#This Row],[Age]]&gt;49,"OLD",Table1[[#This Row],[Age]]&gt;29,"MIDDLE AGE",Table1[[#This Row],[Age]]&gt;19,"YOUNG")</f>
        <v>MIDDLE AGE</v>
      </c>
      <c r="G1556" t="s">
        <v>25</v>
      </c>
      <c r="H1556" t="s">
        <v>35</v>
      </c>
      <c r="I1556" t="s">
        <v>63</v>
      </c>
      <c r="J1556" s="4">
        <v>199.61</v>
      </c>
      <c r="K1556">
        <v>2</v>
      </c>
      <c r="L1556" s="4">
        <v>399.22</v>
      </c>
      <c r="M1556" s="4">
        <f>L1556-J1556</f>
        <v>199.61</v>
      </c>
      <c r="N1556" s="4">
        <f t="shared" si="48"/>
        <v>99.805000000000007</v>
      </c>
      <c r="O1556" s="3">
        <f t="shared" si="49"/>
        <v>50</v>
      </c>
      <c r="P1556"/>
    </row>
    <row r="1557" spans="1:16">
      <c r="A1557">
        <v>2556</v>
      </c>
      <c r="B1557" s="2" t="s">
        <v>1185</v>
      </c>
      <c r="C1557" t="s">
        <v>338</v>
      </c>
      <c r="D1557" t="s">
        <v>12</v>
      </c>
      <c r="E1557">
        <v>36</v>
      </c>
      <c r="F1557" t="str" cm="1">
        <f t="array" ref="F1557">_xlfn.IFS(Table1[[#This Row],[Age]]&gt;49,"OLD",Table1[[#This Row],[Age]]&gt;29,"MIDDLE AGE",Table1[[#This Row],[Age]]&gt;19,"YOUNG")</f>
        <v>MIDDLE AGE</v>
      </c>
      <c r="G1557" t="s">
        <v>22</v>
      </c>
      <c r="H1557" t="s">
        <v>27</v>
      </c>
      <c r="I1557" t="s">
        <v>53</v>
      </c>
      <c r="J1557" s="4">
        <v>863.15</v>
      </c>
      <c r="K1557">
        <v>4</v>
      </c>
      <c r="L1557" s="4">
        <v>3452.6</v>
      </c>
      <c r="M1557" s="4">
        <f>L1557-J1557</f>
        <v>2589.4499999999998</v>
      </c>
      <c r="N1557" s="4">
        <f t="shared" si="48"/>
        <v>215.78749999999999</v>
      </c>
      <c r="O1557" s="3">
        <f t="shared" si="49"/>
        <v>75</v>
      </c>
      <c r="P1557"/>
    </row>
    <row r="1558" spans="1:16">
      <c r="A1558">
        <v>2557</v>
      </c>
      <c r="B1558" s="2" t="s">
        <v>976</v>
      </c>
      <c r="C1558" t="s">
        <v>484</v>
      </c>
      <c r="D1558" t="s">
        <v>17</v>
      </c>
      <c r="E1558">
        <v>44</v>
      </c>
      <c r="F1558" t="str" cm="1">
        <f t="array" ref="F1558">_xlfn.IFS(Table1[[#This Row],[Age]]&gt;49,"OLD",Table1[[#This Row],[Age]]&gt;29,"MIDDLE AGE",Table1[[#This Row],[Age]]&gt;19,"YOUNG")</f>
        <v>MIDDLE AGE</v>
      </c>
      <c r="G1558" t="s">
        <v>25</v>
      </c>
      <c r="H1558" t="s">
        <v>14</v>
      </c>
      <c r="I1558" t="s">
        <v>48</v>
      </c>
      <c r="J1558" s="4">
        <v>123.65</v>
      </c>
      <c r="K1558">
        <v>3</v>
      </c>
      <c r="L1558" s="4">
        <v>370.95</v>
      </c>
      <c r="M1558" s="4">
        <f>L1558-J1558</f>
        <v>247.29999999999998</v>
      </c>
      <c r="N1558" s="4">
        <f t="shared" si="48"/>
        <v>41.216666666666669</v>
      </c>
      <c r="O1558" s="3">
        <f t="shared" si="49"/>
        <v>66.666666666666657</v>
      </c>
      <c r="P1558"/>
    </row>
    <row r="1559" spans="1:16">
      <c r="A1559">
        <v>2558</v>
      </c>
      <c r="B1559" s="2" t="s">
        <v>1179</v>
      </c>
      <c r="C1559" t="s">
        <v>767</v>
      </c>
      <c r="D1559" t="s">
        <v>12</v>
      </c>
      <c r="E1559">
        <v>23</v>
      </c>
      <c r="F1559" t="str" cm="1">
        <f t="array" ref="F1559">_xlfn.IFS(Table1[[#This Row],[Age]]&gt;49,"OLD",Table1[[#This Row],[Age]]&gt;29,"MIDDLE AGE",Table1[[#This Row],[Age]]&gt;19,"YOUNG")</f>
        <v>YOUNG</v>
      </c>
      <c r="G1559" t="s">
        <v>18</v>
      </c>
      <c r="H1559" t="s">
        <v>35</v>
      </c>
      <c r="I1559" t="s">
        <v>58</v>
      </c>
      <c r="J1559" s="4">
        <v>870.98</v>
      </c>
      <c r="K1559">
        <v>4</v>
      </c>
      <c r="L1559" s="4">
        <v>3483.92</v>
      </c>
      <c r="M1559" s="4">
        <f>L1559-J1559</f>
        <v>2612.94</v>
      </c>
      <c r="N1559" s="4">
        <f t="shared" si="48"/>
        <v>217.745</v>
      </c>
      <c r="O1559" s="3">
        <f t="shared" si="49"/>
        <v>75</v>
      </c>
      <c r="P1559"/>
    </row>
    <row r="1560" spans="1:16">
      <c r="A1560">
        <v>2559</v>
      </c>
      <c r="B1560" s="2" t="s">
        <v>1225</v>
      </c>
      <c r="C1560" t="s">
        <v>700</v>
      </c>
      <c r="D1560" t="s">
        <v>12</v>
      </c>
      <c r="E1560">
        <v>52</v>
      </c>
      <c r="F1560" t="str" cm="1">
        <f t="array" ref="F1560">_xlfn.IFS(Table1[[#This Row],[Age]]&gt;49,"OLD",Table1[[#This Row],[Age]]&gt;29,"MIDDLE AGE",Table1[[#This Row],[Age]]&gt;19,"YOUNG")</f>
        <v>OLD</v>
      </c>
      <c r="G1560" t="s">
        <v>25</v>
      </c>
      <c r="H1560" t="s">
        <v>35</v>
      </c>
      <c r="I1560" t="s">
        <v>58</v>
      </c>
      <c r="J1560" s="4">
        <v>603.44000000000005</v>
      </c>
      <c r="K1560">
        <v>4</v>
      </c>
      <c r="L1560" s="4">
        <v>2413.7600000000002</v>
      </c>
      <c r="M1560" s="4">
        <f>L1560-J1560</f>
        <v>1810.3200000000002</v>
      </c>
      <c r="N1560" s="4">
        <f t="shared" si="48"/>
        <v>150.86000000000001</v>
      </c>
      <c r="O1560" s="3">
        <f t="shared" si="49"/>
        <v>75</v>
      </c>
      <c r="P1560"/>
    </row>
    <row r="1561" spans="1:16">
      <c r="A1561">
        <v>2560</v>
      </c>
      <c r="B1561" s="2" t="s">
        <v>1150</v>
      </c>
      <c r="C1561" t="s">
        <v>200</v>
      </c>
      <c r="D1561" t="s">
        <v>12</v>
      </c>
      <c r="E1561">
        <v>54</v>
      </c>
      <c r="F1561" t="str" cm="1">
        <f t="array" ref="F1561">_xlfn.IFS(Table1[[#This Row],[Age]]&gt;49,"OLD",Table1[[#This Row],[Age]]&gt;29,"MIDDLE AGE",Table1[[#This Row],[Age]]&gt;19,"YOUNG")</f>
        <v>OLD</v>
      </c>
      <c r="G1561" t="s">
        <v>22</v>
      </c>
      <c r="H1561" t="s">
        <v>35</v>
      </c>
      <c r="I1561" t="s">
        <v>63</v>
      </c>
      <c r="J1561" s="4">
        <v>851.21</v>
      </c>
      <c r="K1561">
        <v>2</v>
      </c>
      <c r="L1561" s="4">
        <v>1702.42</v>
      </c>
      <c r="M1561" s="4">
        <f>L1561-J1561</f>
        <v>851.21</v>
      </c>
      <c r="N1561" s="4">
        <f t="shared" si="48"/>
        <v>425.60500000000002</v>
      </c>
      <c r="O1561" s="3">
        <f t="shared" si="49"/>
        <v>50</v>
      </c>
      <c r="P1561"/>
    </row>
    <row r="1562" spans="1:16">
      <c r="A1562">
        <v>2561</v>
      </c>
      <c r="B1562" s="2" t="s">
        <v>1232</v>
      </c>
      <c r="C1562" t="s">
        <v>704</v>
      </c>
      <c r="D1562" t="s">
        <v>12</v>
      </c>
      <c r="E1562">
        <v>51</v>
      </c>
      <c r="F1562" t="str" cm="1">
        <f t="array" ref="F1562">_xlfn.IFS(Table1[[#This Row],[Age]]&gt;49,"OLD",Table1[[#This Row],[Age]]&gt;29,"MIDDLE AGE",Table1[[#This Row],[Age]]&gt;19,"YOUNG")</f>
        <v>OLD</v>
      </c>
      <c r="G1562" t="s">
        <v>25</v>
      </c>
      <c r="H1562" t="s">
        <v>19</v>
      </c>
      <c r="I1562" t="s">
        <v>51</v>
      </c>
      <c r="J1562" s="4">
        <v>868.68</v>
      </c>
      <c r="K1562">
        <v>4</v>
      </c>
      <c r="L1562" s="4">
        <v>3474.72</v>
      </c>
      <c r="M1562" s="4">
        <f>L1562-J1562</f>
        <v>2606.04</v>
      </c>
      <c r="N1562" s="4">
        <f t="shared" si="48"/>
        <v>217.17</v>
      </c>
      <c r="O1562" s="3">
        <f t="shared" si="49"/>
        <v>75</v>
      </c>
      <c r="P1562"/>
    </row>
    <row r="1563" spans="1:16">
      <c r="A1563">
        <v>2562</v>
      </c>
      <c r="B1563" s="2" t="s">
        <v>1242</v>
      </c>
      <c r="C1563" t="s">
        <v>252</v>
      </c>
      <c r="D1563" t="s">
        <v>17</v>
      </c>
      <c r="E1563">
        <v>37</v>
      </c>
      <c r="F1563" t="str" cm="1">
        <f t="array" ref="F1563">_xlfn.IFS(Table1[[#This Row],[Age]]&gt;49,"OLD",Table1[[#This Row],[Age]]&gt;29,"MIDDLE AGE",Table1[[#This Row],[Age]]&gt;19,"YOUNG")</f>
        <v>MIDDLE AGE</v>
      </c>
      <c r="G1563" t="s">
        <v>22</v>
      </c>
      <c r="H1563" t="s">
        <v>27</v>
      </c>
      <c r="I1563" t="s">
        <v>32</v>
      </c>
      <c r="J1563" s="4">
        <v>600.41</v>
      </c>
      <c r="K1563">
        <v>3</v>
      </c>
      <c r="L1563" s="4">
        <v>1801.23</v>
      </c>
      <c r="M1563" s="4">
        <f>L1563-J1563</f>
        <v>1200.8200000000002</v>
      </c>
      <c r="N1563" s="4">
        <f t="shared" si="48"/>
        <v>200.13666666666666</v>
      </c>
      <c r="O1563" s="3">
        <f t="shared" si="49"/>
        <v>66.666666666666671</v>
      </c>
      <c r="P1563"/>
    </row>
    <row r="1564" spans="1:16">
      <c r="A1564">
        <v>2563</v>
      </c>
      <c r="B1564" s="2" t="s">
        <v>1270</v>
      </c>
      <c r="C1564" t="s">
        <v>773</v>
      </c>
      <c r="D1564" t="s">
        <v>17</v>
      </c>
      <c r="E1564">
        <v>42</v>
      </c>
      <c r="F1564" t="str" cm="1">
        <f t="array" ref="F1564">_xlfn.IFS(Table1[[#This Row],[Age]]&gt;49,"OLD",Table1[[#This Row],[Age]]&gt;29,"MIDDLE AGE",Table1[[#This Row],[Age]]&gt;19,"YOUNG")</f>
        <v>MIDDLE AGE</v>
      </c>
      <c r="G1564" t="s">
        <v>25</v>
      </c>
      <c r="H1564" t="s">
        <v>27</v>
      </c>
      <c r="I1564" t="s">
        <v>53</v>
      </c>
      <c r="J1564" s="4">
        <v>918.52</v>
      </c>
      <c r="K1564">
        <v>1</v>
      </c>
      <c r="L1564" s="4">
        <v>918.52</v>
      </c>
      <c r="M1564" s="4">
        <f>L1564-J1564</f>
        <v>0</v>
      </c>
      <c r="N1564" s="4">
        <f t="shared" si="48"/>
        <v>918.52</v>
      </c>
      <c r="O1564" s="3">
        <f t="shared" si="49"/>
        <v>0</v>
      </c>
      <c r="P1564"/>
    </row>
    <row r="1565" spans="1:16">
      <c r="A1565">
        <v>2564</v>
      </c>
      <c r="B1565" s="2" t="s">
        <v>1250</v>
      </c>
      <c r="C1565" t="s">
        <v>774</v>
      </c>
      <c r="D1565" t="s">
        <v>17</v>
      </c>
      <c r="E1565">
        <v>21</v>
      </c>
      <c r="F1565" t="str" cm="1">
        <f t="array" ref="F1565">_xlfn.IFS(Table1[[#This Row],[Age]]&gt;49,"OLD",Table1[[#This Row],[Age]]&gt;29,"MIDDLE AGE",Table1[[#This Row],[Age]]&gt;19,"YOUNG")</f>
        <v>YOUNG</v>
      </c>
      <c r="G1565" t="s">
        <v>22</v>
      </c>
      <c r="H1565" t="s">
        <v>35</v>
      </c>
      <c r="I1565" t="s">
        <v>58</v>
      </c>
      <c r="J1565" s="4">
        <v>589.59</v>
      </c>
      <c r="K1565">
        <v>4</v>
      </c>
      <c r="L1565" s="4">
        <v>2358.36</v>
      </c>
      <c r="M1565" s="4">
        <f>L1565-J1565</f>
        <v>1768.77</v>
      </c>
      <c r="N1565" s="4">
        <f t="shared" si="48"/>
        <v>147.39750000000001</v>
      </c>
      <c r="O1565" s="3">
        <f t="shared" si="49"/>
        <v>75</v>
      </c>
      <c r="P1565"/>
    </row>
    <row r="1566" spans="1:16">
      <c r="A1566">
        <v>2565</v>
      </c>
      <c r="B1566" s="2" t="s">
        <v>1050</v>
      </c>
      <c r="C1566" t="s">
        <v>775</v>
      </c>
      <c r="D1566" t="s">
        <v>12</v>
      </c>
      <c r="E1566">
        <v>27</v>
      </c>
      <c r="F1566" t="str" cm="1">
        <f t="array" ref="F1566">_xlfn.IFS(Table1[[#This Row],[Age]]&gt;49,"OLD",Table1[[#This Row],[Age]]&gt;29,"MIDDLE AGE",Table1[[#This Row],[Age]]&gt;19,"YOUNG")</f>
        <v>YOUNG</v>
      </c>
      <c r="G1566" t="s">
        <v>18</v>
      </c>
      <c r="H1566" t="s">
        <v>19</v>
      </c>
      <c r="I1566" t="s">
        <v>51</v>
      </c>
      <c r="J1566" s="4">
        <v>715.44</v>
      </c>
      <c r="K1566">
        <v>3</v>
      </c>
      <c r="L1566" s="4">
        <v>2146.3200000000002</v>
      </c>
      <c r="M1566" s="4">
        <f>L1566-J1566</f>
        <v>1430.88</v>
      </c>
      <c r="N1566" s="4">
        <f t="shared" si="48"/>
        <v>238.48000000000002</v>
      </c>
      <c r="O1566" s="3">
        <f t="shared" si="49"/>
        <v>66.666666666666657</v>
      </c>
      <c r="P1566"/>
    </row>
    <row r="1567" spans="1:16">
      <c r="A1567">
        <v>2566</v>
      </c>
      <c r="B1567" s="2" t="s">
        <v>1198</v>
      </c>
      <c r="C1567" t="s">
        <v>702</v>
      </c>
      <c r="D1567" t="s">
        <v>12</v>
      </c>
      <c r="E1567">
        <v>27</v>
      </c>
      <c r="F1567" t="str" cm="1">
        <f t="array" ref="F1567">_xlfn.IFS(Table1[[#This Row],[Age]]&gt;49,"OLD",Table1[[#This Row],[Age]]&gt;29,"MIDDLE AGE",Table1[[#This Row],[Age]]&gt;19,"YOUNG")</f>
        <v>YOUNG</v>
      </c>
      <c r="G1567" t="s">
        <v>22</v>
      </c>
      <c r="H1567" t="s">
        <v>35</v>
      </c>
      <c r="I1567" t="s">
        <v>64</v>
      </c>
      <c r="J1567" s="4">
        <v>421.92</v>
      </c>
      <c r="K1567">
        <v>3</v>
      </c>
      <c r="L1567" s="4">
        <v>1265.76</v>
      </c>
      <c r="M1567" s="4">
        <f>L1567-J1567</f>
        <v>843.83999999999992</v>
      </c>
      <c r="N1567" s="4">
        <f t="shared" si="48"/>
        <v>140.64000000000001</v>
      </c>
      <c r="O1567" s="3">
        <f t="shared" si="49"/>
        <v>66.666666666666657</v>
      </c>
      <c r="P1567"/>
    </row>
    <row r="1568" spans="1:16">
      <c r="A1568">
        <v>2567</v>
      </c>
      <c r="B1568" s="2" t="s">
        <v>968</v>
      </c>
      <c r="C1568" t="s">
        <v>776</v>
      </c>
      <c r="D1568" t="s">
        <v>12</v>
      </c>
      <c r="E1568">
        <v>41</v>
      </c>
      <c r="F1568" t="str" cm="1">
        <f t="array" ref="F1568">_xlfn.IFS(Table1[[#This Row],[Age]]&gt;49,"OLD",Table1[[#This Row],[Age]]&gt;29,"MIDDLE AGE",Table1[[#This Row],[Age]]&gt;19,"YOUNG")</f>
        <v>MIDDLE AGE</v>
      </c>
      <c r="G1568" t="s">
        <v>18</v>
      </c>
      <c r="H1568" t="s">
        <v>27</v>
      </c>
      <c r="I1568" t="s">
        <v>46</v>
      </c>
      <c r="J1568" s="4">
        <v>914.93</v>
      </c>
      <c r="K1568">
        <v>2</v>
      </c>
      <c r="L1568" s="4">
        <v>1829.86</v>
      </c>
      <c r="M1568" s="4">
        <f>L1568-J1568</f>
        <v>914.93</v>
      </c>
      <c r="N1568" s="4">
        <f t="shared" si="48"/>
        <v>457.46499999999997</v>
      </c>
      <c r="O1568" s="3">
        <f t="shared" si="49"/>
        <v>50</v>
      </c>
      <c r="P1568"/>
    </row>
    <row r="1569" spans="1:16">
      <c r="A1569">
        <v>2568</v>
      </c>
      <c r="B1569" s="2" t="s">
        <v>1281</v>
      </c>
      <c r="C1569" t="s">
        <v>338</v>
      </c>
      <c r="D1569" t="s">
        <v>17</v>
      </c>
      <c r="E1569">
        <v>38</v>
      </c>
      <c r="F1569" t="str" cm="1">
        <f t="array" ref="F1569">_xlfn.IFS(Table1[[#This Row],[Age]]&gt;49,"OLD",Table1[[#This Row],[Age]]&gt;29,"MIDDLE AGE",Table1[[#This Row],[Age]]&gt;19,"YOUNG")</f>
        <v>MIDDLE AGE</v>
      </c>
      <c r="G1569" t="s">
        <v>22</v>
      </c>
      <c r="H1569" t="s">
        <v>14</v>
      </c>
      <c r="I1569" t="s">
        <v>43</v>
      </c>
      <c r="J1569" s="4">
        <v>825.92</v>
      </c>
      <c r="K1569">
        <v>4</v>
      </c>
      <c r="L1569" s="4">
        <v>3303.68</v>
      </c>
      <c r="M1569" s="4">
        <f>L1569-J1569</f>
        <v>2477.7599999999998</v>
      </c>
      <c r="N1569" s="4">
        <f t="shared" si="48"/>
        <v>206.48</v>
      </c>
      <c r="O1569" s="3">
        <f t="shared" si="49"/>
        <v>75</v>
      </c>
      <c r="P1569"/>
    </row>
    <row r="1570" spans="1:16">
      <c r="A1570">
        <v>2569</v>
      </c>
      <c r="B1570" s="2" t="s">
        <v>955</v>
      </c>
      <c r="C1570" t="s">
        <v>165</v>
      </c>
      <c r="D1570" t="s">
        <v>12</v>
      </c>
      <c r="E1570">
        <v>28</v>
      </c>
      <c r="F1570" t="str" cm="1">
        <f t="array" ref="F1570">_xlfn.IFS(Table1[[#This Row],[Age]]&gt;49,"OLD",Table1[[#This Row],[Age]]&gt;29,"MIDDLE AGE",Table1[[#This Row],[Age]]&gt;19,"YOUNG")</f>
        <v>YOUNG</v>
      </c>
      <c r="G1570" t="s">
        <v>22</v>
      </c>
      <c r="H1570" t="s">
        <v>19</v>
      </c>
      <c r="I1570" t="s">
        <v>20</v>
      </c>
      <c r="J1570" s="4">
        <v>175.05</v>
      </c>
      <c r="K1570">
        <v>2</v>
      </c>
      <c r="L1570" s="4">
        <v>350.1</v>
      </c>
      <c r="M1570" s="4">
        <f>L1570-J1570</f>
        <v>175.05</v>
      </c>
      <c r="N1570" s="4">
        <f t="shared" si="48"/>
        <v>87.525000000000006</v>
      </c>
      <c r="O1570" s="3">
        <f t="shared" si="49"/>
        <v>50</v>
      </c>
      <c r="P1570"/>
    </row>
    <row r="1571" spans="1:16">
      <c r="A1571">
        <v>2570</v>
      </c>
      <c r="B1571" s="2" t="s">
        <v>1167</v>
      </c>
      <c r="C1571" t="s">
        <v>777</v>
      </c>
      <c r="D1571" t="s">
        <v>17</v>
      </c>
      <c r="E1571">
        <v>44</v>
      </c>
      <c r="F1571" t="str" cm="1">
        <f t="array" ref="F1571">_xlfn.IFS(Table1[[#This Row],[Age]]&gt;49,"OLD",Table1[[#This Row],[Age]]&gt;29,"MIDDLE AGE",Table1[[#This Row],[Age]]&gt;19,"YOUNG")</f>
        <v>MIDDLE AGE</v>
      </c>
      <c r="G1571" t="s">
        <v>13</v>
      </c>
      <c r="H1571" t="s">
        <v>19</v>
      </c>
      <c r="I1571" t="s">
        <v>20</v>
      </c>
      <c r="J1571" s="4">
        <v>580.62</v>
      </c>
      <c r="K1571">
        <v>1</v>
      </c>
      <c r="L1571" s="4">
        <v>580.62</v>
      </c>
      <c r="M1571" s="4">
        <f>L1571-J1571</f>
        <v>0</v>
      </c>
      <c r="N1571" s="4">
        <f t="shared" si="48"/>
        <v>580.62</v>
      </c>
      <c r="O1571" s="3">
        <f t="shared" si="49"/>
        <v>0</v>
      </c>
      <c r="P1571"/>
    </row>
    <row r="1572" spans="1:16">
      <c r="A1572">
        <v>2571</v>
      </c>
      <c r="B1572" s="2" t="s">
        <v>1306</v>
      </c>
      <c r="C1572" t="s">
        <v>269</v>
      </c>
      <c r="D1572" t="s">
        <v>17</v>
      </c>
      <c r="E1572">
        <v>33</v>
      </c>
      <c r="F1572" t="str" cm="1">
        <f t="array" ref="F1572">_xlfn.IFS(Table1[[#This Row],[Age]]&gt;49,"OLD",Table1[[#This Row],[Age]]&gt;29,"MIDDLE AGE",Table1[[#This Row],[Age]]&gt;19,"YOUNG")</f>
        <v>MIDDLE AGE</v>
      </c>
      <c r="G1572" t="s">
        <v>13</v>
      </c>
      <c r="H1572" t="s">
        <v>35</v>
      </c>
      <c r="I1572" t="s">
        <v>36</v>
      </c>
      <c r="J1572" s="4">
        <v>897.86</v>
      </c>
      <c r="K1572">
        <v>1</v>
      </c>
      <c r="L1572" s="4">
        <v>897.86</v>
      </c>
      <c r="M1572" s="4">
        <f>L1572-J1572</f>
        <v>0</v>
      </c>
      <c r="N1572" s="4">
        <f t="shared" si="48"/>
        <v>897.86</v>
      </c>
      <c r="O1572" s="3">
        <f t="shared" si="49"/>
        <v>0</v>
      </c>
      <c r="P1572"/>
    </row>
    <row r="1573" spans="1:16">
      <c r="A1573">
        <v>2572</v>
      </c>
      <c r="B1573" s="2" t="s">
        <v>1244</v>
      </c>
      <c r="C1573" t="s">
        <v>611</v>
      </c>
      <c r="D1573" t="s">
        <v>17</v>
      </c>
      <c r="E1573">
        <v>43</v>
      </c>
      <c r="F1573" t="str" cm="1">
        <f t="array" ref="F1573">_xlfn.IFS(Table1[[#This Row],[Age]]&gt;49,"OLD",Table1[[#This Row],[Age]]&gt;29,"MIDDLE AGE",Table1[[#This Row],[Age]]&gt;19,"YOUNG")</f>
        <v>MIDDLE AGE</v>
      </c>
      <c r="G1573" t="s">
        <v>13</v>
      </c>
      <c r="H1573" t="s">
        <v>14</v>
      </c>
      <c r="I1573" t="s">
        <v>48</v>
      </c>
      <c r="J1573" s="4">
        <v>795.13</v>
      </c>
      <c r="K1573">
        <v>3</v>
      </c>
      <c r="L1573" s="4">
        <v>2385.39</v>
      </c>
      <c r="M1573" s="4">
        <f>L1573-J1573</f>
        <v>1590.2599999999998</v>
      </c>
      <c r="N1573" s="4">
        <f t="shared" si="48"/>
        <v>265.04333333333335</v>
      </c>
      <c r="O1573" s="3">
        <f t="shared" si="49"/>
        <v>66.666666666666657</v>
      </c>
      <c r="P1573"/>
    </row>
    <row r="1574" spans="1:16">
      <c r="A1574">
        <v>2573</v>
      </c>
      <c r="B1574" s="2" t="s">
        <v>1005</v>
      </c>
      <c r="C1574" t="s">
        <v>778</v>
      </c>
      <c r="D1574" t="s">
        <v>17</v>
      </c>
      <c r="E1574">
        <v>47</v>
      </c>
      <c r="F1574" t="str" cm="1">
        <f t="array" ref="F1574">_xlfn.IFS(Table1[[#This Row],[Age]]&gt;49,"OLD",Table1[[#This Row],[Age]]&gt;29,"MIDDLE AGE",Table1[[#This Row],[Age]]&gt;19,"YOUNG")</f>
        <v>MIDDLE AGE</v>
      </c>
      <c r="G1574" t="s">
        <v>13</v>
      </c>
      <c r="H1574" t="s">
        <v>27</v>
      </c>
      <c r="I1574" t="s">
        <v>28</v>
      </c>
      <c r="J1574" s="4">
        <v>962.93</v>
      </c>
      <c r="K1574">
        <v>4</v>
      </c>
      <c r="L1574" s="4">
        <v>3851.72</v>
      </c>
      <c r="M1574" s="4">
        <f>L1574-J1574</f>
        <v>2888.79</v>
      </c>
      <c r="N1574" s="4">
        <f t="shared" si="48"/>
        <v>240.73249999999999</v>
      </c>
      <c r="O1574" s="3">
        <f t="shared" si="49"/>
        <v>75</v>
      </c>
      <c r="P1574"/>
    </row>
    <row r="1575" spans="1:16">
      <c r="A1575">
        <v>2574</v>
      </c>
      <c r="B1575" s="2" t="s">
        <v>1197</v>
      </c>
      <c r="C1575" t="s">
        <v>408</v>
      </c>
      <c r="D1575" t="s">
        <v>17</v>
      </c>
      <c r="E1575">
        <v>33</v>
      </c>
      <c r="F1575" t="str" cm="1">
        <f t="array" ref="F1575">_xlfn.IFS(Table1[[#This Row],[Age]]&gt;49,"OLD",Table1[[#This Row],[Age]]&gt;29,"MIDDLE AGE",Table1[[#This Row],[Age]]&gt;19,"YOUNG")</f>
        <v>MIDDLE AGE</v>
      </c>
      <c r="G1575" t="s">
        <v>25</v>
      </c>
      <c r="H1575" t="s">
        <v>40</v>
      </c>
      <c r="I1575" t="s">
        <v>74</v>
      </c>
      <c r="J1575" s="4">
        <v>238.99</v>
      </c>
      <c r="K1575">
        <v>3</v>
      </c>
      <c r="L1575" s="4">
        <v>716.97</v>
      </c>
      <c r="M1575" s="4">
        <f>L1575-J1575</f>
        <v>477.98</v>
      </c>
      <c r="N1575" s="4">
        <f t="shared" si="48"/>
        <v>79.663333333333341</v>
      </c>
      <c r="O1575" s="3">
        <f t="shared" si="49"/>
        <v>66.666666666666657</v>
      </c>
      <c r="P1575"/>
    </row>
    <row r="1576" spans="1:16">
      <c r="A1576">
        <v>2575</v>
      </c>
      <c r="B1576" s="2" t="s">
        <v>1226</v>
      </c>
      <c r="C1576" t="s">
        <v>420</v>
      </c>
      <c r="D1576" t="s">
        <v>17</v>
      </c>
      <c r="E1576">
        <v>24</v>
      </c>
      <c r="F1576" t="str" cm="1">
        <f t="array" ref="F1576">_xlfn.IFS(Table1[[#This Row],[Age]]&gt;49,"OLD",Table1[[#This Row],[Age]]&gt;29,"MIDDLE AGE",Table1[[#This Row],[Age]]&gt;19,"YOUNG")</f>
        <v>YOUNG</v>
      </c>
      <c r="G1576" t="s">
        <v>18</v>
      </c>
      <c r="H1576" t="s">
        <v>27</v>
      </c>
      <c r="I1576" t="s">
        <v>28</v>
      </c>
      <c r="J1576" s="4">
        <v>373.79</v>
      </c>
      <c r="K1576">
        <v>4</v>
      </c>
      <c r="L1576" s="4">
        <v>1495.16</v>
      </c>
      <c r="M1576" s="4">
        <f>L1576-J1576</f>
        <v>1121.3700000000001</v>
      </c>
      <c r="N1576" s="4">
        <f t="shared" si="48"/>
        <v>93.447500000000005</v>
      </c>
      <c r="O1576" s="3">
        <f t="shared" si="49"/>
        <v>75</v>
      </c>
      <c r="P1576"/>
    </row>
    <row r="1577" spans="1:16">
      <c r="A1577">
        <v>2576</v>
      </c>
      <c r="B1577" s="2" t="s">
        <v>1208</v>
      </c>
      <c r="C1577" t="s">
        <v>336</v>
      </c>
      <c r="D1577" t="s">
        <v>12</v>
      </c>
      <c r="E1577">
        <v>33</v>
      </c>
      <c r="F1577" t="str" cm="1">
        <f t="array" ref="F1577">_xlfn.IFS(Table1[[#This Row],[Age]]&gt;49,"OLD",Table1[[#This Row],[Age]]&gt;29,"MIDDLE AGE",Table1[[#This Row],[Age]]&gt;19,"YOUNG")</f>
        <v>MIDDLE AGE</v>
      </c>
      <c r="G1577" t="s">
        <v>18</v>
      </c>
      <c r="H1577" t="s">
        <v>27</v>
      </c>
      <c r="I1577" t="s">
        <v>46</v>
      </c>
      <c r="J1577" s="4">
        <v>512.12</v>
      </c>
      <c r="K1577">
        <v>2</v>
      </c>
      <c r="L1577" s="4">
        <v>1024.24</v>
      </c>
      <c r="M1577" s="4">
        <f>L1577-J1577</f>
        <v>512.12</v>
      </c>
      <c r="N1577" s="4">
        <f t="shared" si="48"/>
        <v>256.06</v>
      </c>
      <c r="O1577" s="3">
        <f t="shared" si="49"/>
        <v>50</v>
      </c>
      <c r="P1577"/>
    </row>
    <row r="1578" spans="1:16">
      <c r="A1578">
        <v>2577</v>
      </c>
      <c r="B1578" s="2" t="s">
        <v>1289</v>
      </c>
      <c r="C1578" t="s">
        <v>370</v>
      </c>
      <c r="D1578" t="s">
        <v>12</v>
      </c>
      <c r="E1578">
        <v>52</v>
      </c>
      <c r="F1578" t="str" cm="1">
        <f t="array" ref="F1578">_xlfn.IFS(Table1[[#This Row],[Age]]&gt;49,"OLD",Table1[[#This Row],[Age]]&gt;29,"MIDDLE AGE",Table1[[#This Row],[Age]]&gt;19,"YOUNG")</f>
        <v>OLD</v>
      </c>
      <c r="G1578" t="s">
        <v>13</v>
      </c>
      <c r="H1578" t="s">
        <v>14</v>
      </c>
      <c r="I1578" t="s">
        <v>43</v>
      </c>
      <c r="J1578" s="4">
        <v>240.34</v>
      </c>
      <c r="K1578">
        <v>1</v>
      </c>
      <c r="L1578" s="4">
        <v>240.34</v>
      </c>
      <c r="M1578" s="4">
        <f>L1578-J1578</f>
        <v>0</v>
      </c>
      <c r="N1578" s="4">
        <f t="shared" si="48"/>
        <v>240.34</v>
      </c>
      <c r="O1578" s="3">
        <f t="shared" si="49"/>
        <v>0</v>
      </c>
      <c r="P1578"/>
    </row>
    <row r="1579" spans="1:16">
      <c r="A1579">
        <v>2578</v>
      </c>
      <c r="B1579" s="2" t="s">
        <v>1061</v>
      </c>
      <c r="C1579" t="s">
        <v>44</v>
      </c>
      <c r="D1579" t="s">
        <v>17</v>
      </c>
      <c r="E1579">
        <v>33</v>
      </c>
      <c r="F1579" t="str" cm="1">
        <f t="array" ref="F1579">_xlfn.IFS(Table1[[#This Row],[Age]]&gt;49,"OLD",Table1[[#This Row],[Age]]&gt;29,"MIDDLE AGE",Table1[[#This Row],[Age]]&gt;19,"YOUNG")</f>
        <v>MIDDLE AGE</v>
      </c>
      <c r="G1579" t="s">
        <v>25</v>
      </c>
      <c r="H1579" t="s">
        <v>19</v>
      </c>
      <c r="I1579" t="s">
        <v>23</v>
      </c>
      <c r="J1579" s="4">
        <v>400.1</v>
      </c>
      <c r="K1579">
        <v>1</v>
      </c>
      <c r="L1579" s="4">
        <v>400.1</v>
      </c>
      <c r="M1579" s="4">
        <f>L1579-J1579</f>
        <v>0</v>
      </c>
      <c r="N1579" s="4">
        <f t="shared" si="48"/>
        <v>400.1</v>
      </c>
      <c r="O1579" s="3">
        <f t="shared" si="49"/>
        <v>0</v>
      </c>
      <c r="P1579"/>
    </row>
    <row r="1580" spans="1:16">
      <c r="A1580">
        <v>2579</v>
      </c>
      <c r="B1580" s="2" t="s">
        <v>1208</v>
      </c>
      <c r="C1580" t="s">
        <v>685</v>
      </c>
      <c r="D1580" t="s">
        <v>17</v>
      </c>
      <c r="E1580">
        <v>57</v>
      </c>
      <c r="F1580" t="str" cm="1">
        <f t="array" ref="F1580">_xlfn.IFS(Table1[[#This Row],[Age]]&gt;49,"OLD",Table1[[#This Row],[Age]]&gt;29,"MIDDLE AGE",Table1[[#This Row],[Age]]&gt;19,"YOUNG")</f>
        <v>OLD</v>
      </c>
      <c r="G1580" t="s">
        <v>22</v>
      </c>
      <c r="H1580" t="s">
        <v>27</v>
      </c>
      <c r="I1580" t="s">
        <v>28</v>
      </c>
      <c r="J1580" s="4">
        <v>542.16</v>
      </c>
      <c r="K1580">
        <v>2</v>
      </c>
      <c r="L1580" s="4">
        <v>1084.32</v>
      </c>
      <c r="M1580" s="4">
        <f>L1580-J1580</f>
        <v>542.16</v>
      </c>
      <c r="N1580" s="4">
        <f t="shared" si="48"/>
        <v>271.08</v>
      </c>
      <c r="O1580" s="3">
        <f t="shared" si="49"/>
        <v>50</v>
      </c>
      <c r="P1580"/>
    </row>
    <row r="1581" spans="1:16">
      <c r="A1581">
        <v>2580</v>
      </c>
      <c r="B1581" s="2" t="s">
        <v>984</v>
      </c>
      <c r="C1581" t="s">
        <v>779</v>
      </c>
      <c r="D1581" t="s">
        <v>12</v>
      </c>
      <c r="E1581">
        <v>29</v>
      </c>
      <c r="F1581" t="str" cm="1">
        <f t="array" ref="F1581">_xlfn.IFS(Table1[[#This Row],[Age]]&gt;49,"OLD",Table1[[#This Row],[Age]]&gt;29,"MIDDLE AGE",Table1[[#This Row],[Age]]&gt;19,"YOUNG")</f>
        <v>YOUNG</v>
      </c>
      <c r="G1581" t="s">
        <v>22</v>
      </c>
      <c r="H1581" t="s">
        <v>19</v>
      </c>
      <c r="I1581" t="s">
        <v>20</v>
      </c>
      <c r="J1581" s="4">
        <v>199.43</v>
      </c>
      <c r="K1581">
        <v>5</v>
      </c>
      <c r="L1581" s="4">
        <v>997.15</v>
      </c>
      <c r="M1581" s="4">
        <f>L1581-J1581</f>
        <v>797.72</v>
      </c>
      <c r="N1581" s="4">
        <f t="shared" si="48"/>
        <v>39.886000000000003</v>
      </c>
      <c r="O1581" s="3">
        <f t="shared" si="49"/>
        <v>80</v>
      </c>
      <c r="P1581"/>
    </row>
    <row r="1582" spans="1:16">
      <c r="A1582">
        <v>2581</v>
      </c>
      <c r="B1582" s="2" t="s">
        <v>1092</v>
      </c>
      <c r="C1582" t="s">
        <v>446</v>
      </c>
      <c r="D1582" t="s">
        <v>17</v>
      </c>
      <c r="E1582">
        <v>52</v>
      </c>
      <c r="F1582" t="str" cm="1">
        <f t="array" ref="F1582">_xlfn.IFS(Table1[[#This Row],[Age]]&gt;49,"OLD",Table1[[#This Row],[Age]]&gt;29,"MIDDLE AGE",Table1[[#This Row],[Age]]&gt;19,"YOUNG")</f>
        <v>OLD</v>
      </c>
      <c r="G1582" t="s">
        <v>18</v>
      </c>
      <c r="H1582" t="s">
        <v>14</v>
      </c>
      <c r="I1582" t="s">
        <v>15</v>
      </c>
      <c r="J1582" s="4">
        <v>264.12</v>
      </c>
      <c r="K1582">
        <v>5</v>
      </c>
      <c r="L1582" s="4">
        <v>1320.6</v>
      </c>
      <c r="M1582" s="4">
        <f>L1582-J1582</f>
        <v>1056.48</v>
      </c>
      <c r="N1582" s="4">
        <f t="shared" si="48"/>
        <v>52.823999999999998</v>
      </c>
      <c r="O1582" s="3">
        <f t="shared" si="49"/>
        <v>80</v>
      </c>
      <c r="P1582"/>
    </row>
    <row r="1583" spans="1:16">
      <c r="A1583">
        <v>2582</v>
      </c>
      <c r="B1583" s="2" t="s">
        <v>1054</v>
      </c>
      <c r="C1583" t="s">
        <v>70</v>
      </c>
      <c r="D1583" t="s">
        <v>17</v>
      </c>
      <c r="E1583">
        <v>38</v>
      </c>
      <c r="F1583" t="str" cm="1">
        <f t="array" ref="F1583">_xlfn.IFS(Table1[[#This Row],[Age]]&gt;49,"OLD",Table1[[#This Row],[Age]]&gt;29,"MIDDLE AGE",Table1[[#This Row],[Age]]&gt;19,"YOUNG")</f>
        <v>MIDDLE AGE</v>
      </c>
      <c r="G1583" t="s">
        <v>18</v>
      </c>
      <c r="H1583" t="s">
        <v>14</v>
      </c>
      <c r="I1583" t="s">
        <v>38</v>
      </c>
      <c r="J1583" s="4">
        <v>133.59</v>
      </c>
      <c r="K1583">
        <v>5</v>
      </c>
      <c r="L1583" s="4">
        <v>667.95</v>
      </c>
      <c r="M1583" s="4">
        <f>L1583-J1583</f>
        <v>534.36</v>
      </c>
      <c r="N1583" s="4">
        <f t="shared" si="48"/>
        <v>26.718</v>
      </c>
      <c r="O1583" s="3">
        <f t="shared" si="49"/>
        <v>80</v>
      </c>
      <c r="P1583"/>
    </row>
    <row r="1584" spans="1:16">
      <c r="A1584">
        <v>2583</v>
      </c>
      <c r="B1584" s="2" t="s">
        <v>1218</v>
      </c>
      <c r="C1584" t="s">
        <v>327</v>
      </c>
      <c r="D1584" t="s">
        <v>12</v>
      </c>
      <c r="E1584">
        <v>60</v>
      </c>
      <c r="F1584" t="str" cm="1">
        <f t="array" ref="F1584">_xlfn.IFS(Table1[[#This Row],[Age]]&gt;49,"OLD",Table1[[#This Row],[Age]]&gt;29,"MIDDLE AGE",Table1[[#This Row],[Age]]&gt;19,"YOUNG")</f>
        <v>OLD</v>
      </c>
      <c r="G1584" t="s">
        <v>25</v>
      </c>
      <c r="H1584" t="s">
        <v>35</v>
      </c>
      <c r="I1584" t="s">
        <v>36</v>
      </c>
      <c r="J1584" s="4">
        <v>716.25</v>
      </c>
      <c r="K1584">
        <v>4</v>
      </c>
      <c r="L1584" s="4">
        <v>2865</v>
      </c>
      <c r="M1584" s="4">
        <f>L1584-J1584</f>
        <v>2148.75</v>
      </c>
      <c r="N1584" s="4">
        <f t="shared" si="48"/>
        <v>179.0625</v>
      </c>
      <c r="O1584" s="3">
        <f t="shared" si="49"/>
        <v>75</v>
      </c>
      <c r="P1584"/>
    </row>
    <row r="1585" spans="1:16">
      <c r="A1585">
        <v>2584</v>
      </c>
      <c r="B1585" s="2" t="s">
        <v>1269</v>
      </c>
      <c r="C1585" t="s">
        <v>162</v>
      </c>
      <c r="D1585" t="s">
        <v>17</v>
      </c>
      <c r="E1585">
        <v>53</v>
      </c>
      <c r="F1585" t="str" cm="1">
        <f t="array" ref="F1585">_xlfn.IFS(Table1[[#This Row],[Age]]&gt;49,"OLD",Table1[[#This Row],[Age]]&gt;29,"MIDDLE AGE",Table1[[#This Row],[Age]]&gt;19,"YOUNG")</f>
        <v>OLD</v>
      </c>
      <c r="G1585" t="s">
        <v>22</v>
      </c>
      <c r="H1585" t="s">
        <v>40</v>
      </c>
      <c r="I1585" t="s">
        <v>41</v>
      </c>
      <c r="J1585" s="4">
        <v>367.94</v>
      </c>
      <c r="K1585">
        <v>2</v>
      </c>
      <c r="L1585" s="4">
        <v>735.88</v>
      </c>
      <c r="M1585" s="4">
        <f>L1585-J1585</f>
        <v>367.94</v>
      </c>
      <c r="N1585" s="4">
        <f t="shared" si="48"/>
        <v>183.97</v>
      </c>
      <c r="O1585" s="3">
        <f t="shared" si="49"/>
        <v>50</v>
      </c>
      <c r="P1585"/>
    </row>
    <row r="1586" spans="1:16">
      <c r="A1586">
        <v>2585</v>
      </c>
      <c r="B1586" s="2" t="s">
        <v>1055</v>
      </c>
      <c r="C1586" t="s">
        <v>780</v>
      </c>
      <c r="D1586" t="s">
        <v>17</v>
      </c>
      <c r="E1586">
        <v>34</v>
      </c>
      <c r="F1586" t="str" cm="1">
        <f t="array" ref="F1586">_xlfn.IFS(Table1[[#This Row],[Age]]&gt;49,"OLD",Table1[[#This Row],[Age]]&gt;29,"MIDDLE AGE",Table1[[#This Row],[Age]]&gt;19,"YOUNG")</f>
        <v>MIDDLE AGE</v>
      </c>
      <c r="G1586" t="s">
        <v>25</v>
      </c>
      <c r="H1586" t="s">
        <v>14</v>
      </c>
      <c r="I1586" t="s">
        <v>48</v>
      </c>
      <c r="J1586" s="4">
        <v>228.06</v>
      </c>
      <c r="K1586">
        <v>4</v>
      </c>
      <c r="L1586" s="4">
        <v>912.24</v>
      </c>
      <c r="M1586" s="4">
        <f>L1586-J1586</f>
        <v>684.18000000000006</v>
      </c>
      <c r="N1586" s="4">
        <f t="shared" si="48"/>
        <v>57.015000000000001</v>
      </c>
      <c r="O1586" s="3">
        <f t="shared" si="49"/>
        <v>75.000000000000014</v>
      </c>
      <c r="P1586"/>
    </row>
    <row r="1587" spans="1:16">
      <c r="A1587">
        <v>2586</v>
      </c>
      <c r="B1587" s="2" t="s">
        <v>1120</v>
      </c>
      <c r="C1587" t="s">
        <v>271</v>
      </c>
      <c r="D1587" t="s">
        <v>17</v>
      </c>
      <c r="E1587">
        <v>49</v>
      </c>
      <c r="F1587" t="str" cm="1">
        <f t="array" ref="F1587">_xlfn.IFS(Table1[[#This Row],[Age]]&gt;49,"OLD",Table1[[#This Row],[Age]]&gt;29,"MIDDLE AGE",Table1[[#This Row],[Age]]&gt;19,"YOUNG")</f>
        <v>MIDDLE AGE</v>
      </c>
      <c r="G1587" t="s">
        <v>22</v>
      </c>
      <c r="H1587" t="s">
        <v>14</v>
      </c>
      <c r="I1587" t="s">
        <v>15</v>
      </c>
      <c r="J1587" s="4">
        <v>512.25</v>
      </c>
      <c r="K1587">
        <v>4</v>
      </c>
      <c r="L1587" s="4">
        <v>2049</v>
      </c>
      <c r="M1587" s="4">
        <f>L1587-J1587</f>
        <v>1536.75</v>
      </c>
      <c r="N1587" s="4">
        <f t="shared" si="48"/>
        <v>128.0625</v>
      </c>
      <c r="O1587" s="3">
        <f t="shared" si="49"/>
        <v>75</v>
      </c>
      <c r="P1587"/>
    </row>
    <row r="1588" spans="1:16">
      <c r="A1588">
        <v>2587</v>
      </c>
      <c r="B1588" s="2" t="s">
        <v>1027</v>
      </c>
      <c r="C1588" t="s">
        <v>213</v>
      </c>
      <c r="D1588" t="s">
        <v>12</v>
      </c>
      <c r="E1588">
        <v>58</v>
      </c>
      <c r="F1588" t="str" cm="1">
        <f t="array" ref="F1588">_xlfn.IFS(Table1[[#This Row],[Age]]&gt;49,"OLD",Table1[[#This Row],[Age]]&gt;29,"MIDDLE AGE",Table1[[#This Row],[Age]]&gt;19,"YOUNG")</f>
        <v>OLD</v>
      </c>
      <c r="G1588" t="s">
        <v>13</v>
      </c>
      <c r="H1588" t="s">
        <v>19</v>
      </c>
      <c r="I1588" t="s">
        <v>20</v>
      </c>
      <c r="J1588" s="4">
        <v>77.569999999999993</v>
      </c>
      <c r="K1588">
        <v>2</v>
      </c>
      <c r="L1588" s="4">
        <v>155.13999999999999</v>
      </c>
      <c r="M1588" s="4">
        <f>L1588-J1588</f>
        <v>77.569999999999993</v>
      </c>
      <c r="N1588" s="4">
        <f t="shared" si="48"/>
        <v>38.784999999999997</v>
      </c>
      <c r="O1588" s="3">
        <f t="shared" si="49"/>
        <v>50</v>
      </c>
      <c r="P1588"/>
    </row>
    <row r="1589" spans="1:16">
      <c r="A1589">
        <v>2588</v>
      </c>
      <c r="B1589" s="2" t="s">
        <v>998</v>
      </c>
      <c r="C1589" t="s">
        <v>397</v>
      </c>
      <c r="D1589" t="s">
        <v>12</v>
      </c>
      <c r="E1589">
        <v>23</v>
      </c>
      <c r="F1589" t="str" cm="1">
        <f t="array" ref="F1589">_xlfn.IFS(Table1[[#This Row],[Age]]&gt;49,"OLD",Table1[[#This Row],[Age]]&gt;29,"MIDDLE AGE",Table1[[#This Row],[Age]]&gt;19,"YOUNG")</f>
        <v>YOUNG</v>
      </c>
      <c r="G1589" t="s">
        <v>13</v>
      </c>
      <c r="H1589" t="s">
        <v>14</v>
      </c>
      <c r="I1589" t="s">
        <v>43</v>
      </c>
      <c r="J1589" s="4">
        <v>924.17</v>
      </c>
      <c r="K1589">
        <v>4</v>
      </c>
      <c r="L1589" s="4">
        <v>3696.68</v>
      </c>
      <c r="M1589" s="4">
        <f>L1589-J1589</f>
        <v>2772.5099999999998</v>
      </c>
      <c r="N1589" s="4">
        <f t="shared" si="48"/>
        <v>231.04249999999999</v>
      </c>
      <c r="O1589" s="3">
        <f t="shared" si="49"/>
        <v>75</v>
      </c>
      <c r="P1589"/>
    </row>
    <row r="1590" spans="1:16">
      <c r="A1590">
        <v>2589</v>
      </c>
      <c r="B1590" s="2" t="s">
        <v>1281</v>
      </c>
      <c r="C1590" t="s">
        <v>234</v>
      </c>
      <c r="D1590" t="s">
        <v>12</v>
      </c>
      <c r="E1590">
        <v>41</v>
      </c>
      <c r="F1590" t="str" cm="1">
        <f t="array" ref="F1590">_xlfn.IFS(Table1[[#This Row],[Age]]&gt;49,"OLD",Table1[[#This Row],[Age]]&gt;29,"MIDDLE AGE",Table1[[#This Row],[Age]]&gt;19,"YOUNG")</f>
        <v>MIDDLE AGE</v>
      </c>
      <c r="G1590" t="s">
        <v>25</v>
      </c>
      <c r="H1590" t="s">
        <v>27</v>
      </c>
      <c r="I1590" t="s">
        <v>32</v>
      </c>
      <c r="J1590" s="4">
        <v>301.52</v>
      </c>
      <c r="K1590">
        <v>2</v>
      </c>
      <c r="L1590" s="4">
        <v>603.04</v>
      </c>
      <c r="M1590" s="4">
        <f>L1590-J1590</f>
        <v>301.52</v>
      </c>
      <c r="N1590" s="4">
        <f t="shared" si="48"/>
        <v>150.76</v>
      </c>
      <c r="O1590" s="3">
        <f t="shared" si="49"/>
        <v>50</v>
      </c>
      <c r="P1590"/>
    </row>
    <row r="1591" spans="1:16">
      <c r="A1591">
        <v>2590</v>
      </c>
      <c r="B1591" s="2" t="s">
        <v>1127</v>
      </c>
      <c r="C1591" t="s">
        <v>147</v>
      </c>
      <c r="D1591" t="s">
        <v>17</v>
      </c>
      <c r="E1591">
        <v>44</v>
      </c>
      <c r="F1591" t="str" cm="1">
        <f t="array" ref="F1591">_xlfn.IFS(Table1[[#This Row],[Age]]&gt;49,"OLD",Table1[[#This Row],[Age]]&gt;29,"MIDDLE AGE",Table1[[#This Row],[Age]]&gt;19,"YOUNG")</f>
        <v>MIDDLE AGE</v>
      </c>
      <c r="G1591" t="s">
        <v>18</v>
      </c>
      <c r="H1591" t="s">
        <v>35</v>
      </c>
      <c r="I1591" t="s">
        <v>63</v>
      </c>
      <c r="J1591" s="4">
        <v>887.6</v>
      </c>
      <c r="K1591">
        <v>5</v>
      </c>
      <c r="L1591" s="4">
        <v>4438</v>
      </c>
      <c r="M1591" s="4">
        <f>L1591-J1591</f>
        <v>3550.4</v>
      </c>
      <c r="N1591" s="4">
        <f t="shared" si="48"/>
        <v>177.52</v>
      </c>
      <c r="O1591" s="3">
        <f t="shared" si="49"/>
        <v>80</v>
      </c>
      <c r="P1591"/>
    </row>
    <row r="1592" spans="1:16">
      <c r="A1592">
        <v>2591</v>
      </c>
      <c r="B1592" s="2" t="s">
        <v>1156</v>
      </c>
      <c r="C1592" t="s">
        <v>647</v>
      </c>
      <c r="D1592" t="s">
        <v>17</v>
      </c>
      <c r="E1592">
        <v>37</v>
      </c>
      <c r="F1592" t="str" cm="1">
        <f t="array" ref="F1592">_xlfn.IFS(Table1[[#This Row],[Age]]&gt;49,"OLD",Table1[[#This Row],[Age]]&gt;29,"MIDDLE AGE",Table1[[#This Row],[Age]]&gt;19,"YOUNG")</f>
        <v>MIDDLE AGE</v>
      </c>
      <c r="G1592" t="s">
        <v>25</v>
      </c>
      <c r="H1592" t="s">
        <v>35</v>
      </c>
      <c r="I1592" t="s">
        <v>36</v>
      </c>
      <c r="J1592" s="4">
        <v>502.64</v>
      </c>
      <c r="K1592">
        <v>5</v>
      </c>
      <c r="L1592" s="4">
        <v>2513.1999999999998</v>
      </c>
      <c r="M1592" s="4">
        <f>L1592-J1592</f>
        <v>2010.56</v>
      </c>
      <c r="N1592" s="4">
        <f t="shared" si="48"/>
        <v>100.52799999999999</v>
      </c>
      <c r="O1592" s="3">
        <f t="shared" si="49"/>
        <v>80</v>
      </c>
      <c r="P1592"/>
    </row>
    <row r="1593" spans="1:16">
      <c r="A1593">
        <v>2592</v>
      </c>
      <c r="B1593" s="2" t="s">
        <v>1089</v>
      </c>
      <c r="C1593" t="s">
        <v>590</v>
      </c>
      <c r="D1593" t="s">
        <v>12</v>
      </c>
      <c r="E1593">
        <v>42</v>
      </c>
      <c r="F1593" t="str" cm="1">
        <f t="array" ref="F1593">_xlfn.IFS(Table1[[#This Row],[Age]]&gt;49,"OLD",Table1[[#This Row],[Age]]&gt;29,"MIDDLE AGE",Table1[[#This Row],[Age]]&gt;19,"YOUNG")</f>
        <v>MIDDLE AGE</v>
      </c>
      <c r="G1593" t="s">
        <v>25</v>
      </c>
      <c r="H1593" t="s">
        <v>27</v>
      </c>
      <c r="I1593" t="s">
        <v>46</v>
      </c>
      <c r="J1593" s="4">
        <v>851.65</v>
      </c>
      <c r="K1593">
        <v>4</v>
      </c>
      <c r="L1593" s="4">
        <v>3406.6</v>
      </c>
      <c r="M1593" s="4">
        <f>L1593-J1593</f>
        <v>2554.9499999999998</v>
      </c>
      <c r="N1593" s="4">
        <f t="shared" si="48"/>
        <v>212.91249999999999</v>
      </c>
      <c r="O1593" s="3">
        <f t="shared" si="49"/>
        <v>75</v>
      </c>
      <c r="P1593"/>
    </row>
    <row r="1594" spans="1:16">
      <c r="A1594">
        <v>2593</v>
      </c>
      <c r="B1594" s="2" t="s">
        <v>1166</v>
      </c>
      <c r="C1594" t="s">
        <v>120</v>
      </c>
      <c r="D1594" t="s">
        <v>17</v>
      </c>
      <c r="E1594">
        <v>19</v>
      </c>
      <c r="F1594" t="e" cm="1">
        <f t="array" ref="F1594">_xlfn.IFS(Table1[[#This Row],[Age]]&gt;49,"OLD",Table1[[#This Row],[Age]]&gt;29,"MIDDLE AGE",Table1[[#This Row],[Age]]&gt;19,"YOUNG")</f>
        <v>#N/A</v>
      </c>
      <c r="G1594" t="s">
        <v>22</v>
      </c>
      <c r="H1594" t="s">
        <v>14</v>
      </c>
      <c r="I1594" t="s">
        <v>38</v>
      </c>
      <c r="J1594" s="4">
        <v>254.59</v>
      </c>
      <c r="K1594">
        <v>1</v>
      </c>
      <c r="L1594" s="4">
        <v>254.59</v>
      </c>
      <c r="M1594" s="4">
        <f>L1594-J1594</f>
        <v>0</v>
      </c>
      <c r="N1594" s="4">
        <f t="shared" si="48"/>
        <v>254.59</v>
      </c>
      <c r="O1594" s="3">
        <f t="shared" si="49"/>
        <v>0</v>
      </c>
      <c r="P1594"/>
    </row>
    <row r="1595" spans="1:16">
      <c r="A1595">
        <v>2594</v>
      </c>
      <c r="B1595" s="2" t="s">
        <v>1122</v>
      </c>
      <c r="C1595" t="s">
        <v>346</v>
      </c>
      <c r="D1595" t="s">
        <v>17</v>
      </c>
      <c r="E1595">
        <v>26</v>
      </c>
      <c r="F1595" t="str" cm="1">
        <f t="array" ref="F1595">_xlfn.IFS(Table1[[#This Row],[Age]]&gt;49,"OLD",Table1[[#This Row],[Age]]&gt;29,"MIDDLE AGE",Table1[[#This Row],[Age]]&gt;19,"YOUNG")</f>
        <v>YOUNG</v>
      </c>
      <c r="G1595" t="s">
        <v>22</v>
      </c>
      <c r="H1595" t="s">
        <v>40</v>
      </c>
      <c r="I1595" t="s">
        <v>68</v>
      </c>
      <c r="J1595" s="4">
        <v>183.52</v>
      </c>
      <c r="K1595">
        <v>2</v>
      </c>
      <c r="L1595" s="4">
        <v>367.04</v>
      </c>
      <c r="M1595" s="4">
        <f>L1595-J1595</f>
        <v>183.52</v>
      </c>
      <c r="N1595" s="4">
        <f t="shared" si="48"/>
        <v>91.76</v>
      </c>
      <c r="O1595" s="3">
        <f t="shared" si="49"/>
        <v>50</v>
      </c>
      <c r="P1595"/>
    </row>
    <row r="1596" spans="1:16">
      <c r="A1596">
        <v>2595</v>
      </c>
      <c r="B1596" s="2" t="s">
        <v>1157</v>
      </c>
      <c r="C1596" t="s">
        <v>216</v>
      </c>
      <c r="D1596" t="s">
        <v>17</v>
      </c>
      <c r="E1596">
        <v>45</v>
      </c>
      <c r="F1596" t="str" cm="1">
        <f t="array" ref="F1596">_xlfn.IFS(Table1[[#This Row],[Age]]&gt;49,"OLD",Table1[[#This Row],[Age]]&gt;29,"MIDDLE AGE",Table1[[#This Row],[Age]]&gt;19,"YOUNG")</f>
        <v>MIDDLE AGE</v>
      </c>
      <c r="G1596" t="s">
        <v>22</v>
      </c>
      <c r="H1596" t="s">
        <v>14</v>
      </c>
      <c r="I1596" t="s">
        <v>15</v>
      </c>
      <c r="J1596" s="4">
        <v>850.92</v>
      </c>
      <c r="K1596">
        <v>3</v>
      </c>
      <c r="L1596" s="4">
        <v>2552.7600000000002</v>
      </c>
      <c r="M1596" s="4">
        <f>L1596-J1596</f>
        <v>1701.8400000000001</v>
      </c>
      <c r="N1596" s="4">
        <f t="shared" si="48"/>
        <v>283.64</v>
      </c>
      <c r="O1596" s="3">
        <f t="shared" si="49"/>
        <v>66.666666666666657</v>
      </c>
      <c r="P1596"/>
    </row>
    <row r="1597" spans="1:16">
      <c r="A1597">
        <v>2596</v>
      </c>
      <c r="B1597" s="2" t="s">
        <v>1071</v>
      </c>
      <c r="C1597" t="s">
        <v>257</v>
      </c>
      <c r="D1597" t="s">
        <v>17</v>
      </c>
      <c r="E1597">
        <v>55</v>
      </c>
      <c r="F1597" t="str" cm="1">
        <f t="array" ref="F1597">_xlfn.IFS(Table1[[#This Row],[Age]]&gt;49,"OLD",Table1[[#This Row],[Age]]&gt;29,"MIDDLE AGE",Table1[[#This Row],[Age]]&gt;19,"YOUNG")</f>
        <v>OLD</v>
      </c>
      <c r="G1597" t="s">
        <v>22</v>
      </c>
      <c r="H1597" t="s">
        <v>35</v>
      </c>
      <c r="I1597" t="s">
        <v>36</v>
      </c>
      <c r="J1597" s="4">
        <v>220.79</v>
      </c>
      <c r="K1597">
        <v>3</v>
      </c>
      <c r="L1597" s="4">
        <v>662.37</v>
      </c>
      <c r="M1597" s="4">
        <f>L1597-J1597</f>
        <v>441.58000000000004</v>
      </c>
      <c r="N1597" s="4">
        <f t="shared" si="48"/>
        <v>73.596666666666664</v>
      </c>
      <c r="O1597" s="3">
        <f t="shared" si="49"/>
        <v>66.666666666666671</v>
      </c>
      <c r="P1597"/>
    </row>
    <row r="1598" spans="1:16">
      <c r="A1598">
        <v>2597</v>
      </c>
      <c r="B1598" s="2" t="s">
        <v>1229</v>
      </c>
      <c r="C1598" t="s">
        <v>515</v>
      </c>
      <c r="D1598" t="s">
        <v>17</v>
      </c>
      <c r="E1598">
        <v>20</v>
      </c>
      <c r="F1598" t="str" cm="1">
        <f t="array" ref="F1598">_xlfn.IFS(Table1[[#This Row],[Age]]&gt;49,"OLD",Table1[[#This Row],[Age]]&gt;29,"MIDDLE AGE",Table1[[#This Row],[Age]]&gt;19,"YOUNG")</f>
        <v>YOUNG</v>
      </c>
      <c r="G1598" t="s">
        <v>18</v>
      </c>
      <c r="H1598" t="s">
        <v>40</v>
      </c>
      <c r="I1598" t="s">
        <v>68</v>
      </c>
      <c r="J1598" s="4">
        <v>748.73</v>
      </c>
      <c r="K1598">
        <v>4</v>
      </c>
      <c r="L1598" s="4">
        <v>2994.92</v>
      </c>
      <c r="M1598" s="4">
        <f>L1598-J1598</f>
        <v>2246.19</v>
      </c>
      <c r="N1598" s="4">
        <f t="shared" si="48"/>
        <v>187.1825</v>
      </c>
      <c r="O1598" s="3">
        <f t="shared" si="49"/>
        <v>75</v>
      </c>
      <c r="P1598"/>
    </row>
    <row r="1599" spans="1:16">
      <c r="A1599">
        <v>2598</v>
      </c>
      <c r="B1599" s="2" t="s">
        <v>1240</v>
      </c>
      <c r="C1599" t="s">
        <v>781</v>
      </c>
      <c r="D1599" t="s">
        <v>12</v>
      </c>
      <c r="E1599">
        <v>37</v>
      </c>
      <c r="F1599" t="str" cm="1">
        <f t="array" ref="F1599">_xlfn.IFS(Table1[[#This Row],[Age]]&gt;49,"OLD",Table1[[#This Row],[Age]]&gt;29,"MIDDLE AGE",Table1[[#This Row],[Age]]&gt;19,"YOUNG")</f>
        <v>MIDDLE AGE</v>
      </c>
      <c r="G1599" t="s">
        <v>18</v>
      </c>
      <c r="H1599" t="s">
        <v>19</v>
      </c>
      <c r="I1599" t="s">
        <v>20</v>
      </c>
      <c r="J1599" s="4">
        <v>351.14</v>
      </c>
      <c r="K1599">
        <v>1</v>
      </c>
      <c r="L1599" s="4">
        <v>351.14</v>
      </c>
      <c r="M1599" s="4">
        <f>L1599-J1599</f>
        <v>0</v>
      </c>
      <c r="N1599" s="4">
        <f t="shared" si="48"/>
        <v>351.14</v>
      </c>
      <c r="O1599" s="3">
        <f t="shared" si="49"/>
        <v>0</v>
      </c>
      <c r="P1599"/>
    </row>
    <row r="1600" spans="1:16">
      <c r="A1600">
        <v>2599</v>
      </c>
      <c r="B1600" s="2" t="s">
        <v>1000</v>
      </c>
      <c r="C1600" t="s">
        <v>687</v>
      </c>
      <c r="D1600" t="s">
        <v>17</v>
      </c>
      <c r="E1600">
        <v>23</v>
      </c>
      <c r="F1600" t="str" cm="1">
        <f t="array" ref="F1600">_xlfn.IFS(Table1[[#This Row],[Age]]&gt;49,"OLD",Table1[[#This Row],[Age]]&gt;29,"MIDDLE AGE",Table1[[#This Row],[Age]]&gt;19,"YOUNG")</f>
        <v>YOUNG</v>
      </c>
      <c r="G1600" t="s">
        <v>13</v>
      </c>
      <c r="H1600" t="s">
        <v>19</v>
      </c>
      <c r="I1600" t="s">
        <v>23</v>
      </c>
      <c r="J1600" s="4">
        <v>750.71</v>
      </c>
      <c r="K1600">
        <v>2</v>
      </c>
      <c r="L1600" s="4">
        <v>1501.42</v>
      </c>
      <c r="M1600" s="4">
        <f>L1600-J1600</f>
        <v>750.71</v>
      </c>
      <c r="N1600" s="4">
        <f t="shared" si="48"/>
        <v>375.35500000000002</v>
      </c>
      <c r="O1600" s="3">
        <f t="shared" si="49"/>
        <v>50</v>
      </c>
      <c r="P1600"/>
    </row>
    <row r="1601" spans="1:16">
      <c r="A1601">
        <v>2600</v>
      </c>
      <c r="B1601" s="2" t="s">
        <v>1223</v>
      </c>
      <c r="C1601" t="s">
        <v>600</v>
      </c>
      <c r="D1601" t="s">
        <v>12</v>
      </c>
      <c r="E1601">
        <v>56</v>
      </c>
      <c r="F1601" t="str" cm="1">
        <f t="array" ref="F1601">_xlfn.IFS(Table1[[#This Row],[Age]]&gt;49,"OLD",Table1[[#This Row],[Age]]&gt;29,"MIDDLE AGE",Table1[[#This Row],[Age]]&gt;19,"YOUNG")</f>
        <v>OLD</v>
      </c>
      <c r="G1601" t="s">
        <v>25</v>
      </c>
      <c r="H1601" t="s">
        <v>14</v>
      </c>
      <c r="I1601" t="s">
        <v>15</v>
      </c>
      <c r="J1601" s="4">
        <v>908.57</v>
      </c>
      <c r="K1601">
        <v>5</v>
      </c>
      <c r="L1601" s="4">
        <v>4542.8500000000004</v>
      </c>
      <c r="M1601" s="4">
        <f>L1601-J1601</f>
        <v>3634.28</v>
      </c>
      <c r="N1601" s="4">
        <f t="shared" si="48"/>
        <v>181.714</v>
      </c>
      <c r="O1601" s="3">
        <f t="shared" si="49"/>
        <v>80</v>
      </c>
      <c r="P1601"/>
    </row>
    <row r="1602" spans="1:16">
      <c r="A1602">
        <v>2601</v>
      </c>
      <c r="B1602" s="2" t="s">
        <v>1053</v>
      </c>
      <c r="C1602" t="s">
        <v>484</v>
      </c>
      <c r="D1602" t="s">
        <v>17</v>
      </c>
      <c r="E1602">
        <v>50</v>
      </c>
      <c r="F1602" t="str" cm="1">
        <f t="array" ref="F1602">_xlfn.IFS(Table1[[#This Row],[Age]]&gt;49,"OLD",Table1[[#This Row],[Age]]&gt;29,"MIDDLE AGE",Table1[[#This Row],[Age]]&gt;19,"YOUNG")</f>
        <v>OLD</v>
      </c>
      <c r="G1602" t="s">
        <v>13</v>
      </c>
      <c r="H1602" t="s">
        <v>14</v>
      </c>
      <c r="I1602" t="s">
        <v>48</v>
      </c>
      <c r="J1602" s="4">
        <v>981.82</v>
      </c>
      <c r="K1602">
        <v>4</v>
      </c>
      <c r="L1602" s="4">
        <v>3927.28</v>
      </c>
      <c r="M1602" s="4">
        <f>L1602-J1602</f>
        <v>2945.46</v>
      </c>
      <c r="N1602" s="4">
        <f t="shared" si="48"/>
        <v>245.45500000000001</v>
      </c>
      <c r="O1602" s="3">
        <f t="shared" si="49"/>
        <v>75</v>
      </c>
      <c r="P1602"/>
    </row>
    <row r="1603" spans="1:16">
      <c r="A1603">
        <v>2602</v>
      </c>
      <c r="B1603" s="2" t="s">
        <v>1094</v>
      </c>
      <c r="C1603" t="s">
        <v>101</v>
      </c>
      <c r="D1603" t="s">
        <v>12</v>
      </c>
      <c r="E1603">
        <v>18</v>
      </c>
      <c r="F1603" t="e" cm="1">
        <f t="array" ref="F1603">_xlfn.IFS(Table1[[#This Row],[Age]]&gt;49,"OLD",Table1[[#This Row],[Age]]&gt;29,"MIDDLE AGE",Table1[[#This Row],[Age]]&gt;19,"YOUNG")</f>
        <v>#N/A</v>
      </c>
      <c r="G1603" t="s">
        <v>22</v>
      </c>
      <c r="H1603" t="s">
        <v>40</v>
      </c>
      <c r="I1603" t="s">
        <v>74</v>
      </c>
      <c r="J1603" s="4">
        <v>366.21</v>
      </c>
      <c r="K1603">
        <v>2</v>
      </c>
      <c r="L1603" s="4">
        <v>732.42</v>
      </c>
      <c r="M1603" s="4">
        <f>L1603-J1603</f>
        <v>366.21</v>
      </c>
      <c r="N1603" s="4">
        <f t="shared" ref="N1603:N1666" si="50">J1603/K1603</f>
        <v>183.10499999999999</v>
      </c>
      <c r="O1603" s="3">
        <f t="shared" ref="O1603:O1666" si="51">M1603/L1603*100</f>
        <v>50</v>
      </c>
      <c r="P1603"/>
    </row>
    <row r="1604" spans="1:16">
      <c r="A1604">
        <v>2603</v>
      </c>
      <c r="B1604" s="2" t="s">
        <v>1273</v>
      </c>
      <c r="C1604" t="s">
        <v>782</v>
      </c>
      <c r="D1604" t="s">
        <v>17</v>
      </c>
      <c r="E1604">
        <v>54</v>
      </c>
      <c r="F1604" t="str" cm="1">
        <f t="array" ref="F1604">_xlfn.IFS(Table1[[#This Row],[Age]]&gt;49,"OLD",Table1[[#This Row],[Age]]&gt;29,"MIDDLE AGE",Table1[[#This Row],[Age]]&gt;19,"YOUNG")</f>
        <v>OLD</v>
      </c>
      <c r="G1604" t="s">
        <v>25</v>
      </c>
      <c r="H1604" t="s">
        <v>40</v>
      </c>
      <c r="I1604" t="s">
        <v>41</v>
      </c>
      <c r="J1604" s="4">
        <v>373.85</v>
      </c>
      <c r="K1604">
        <v>2</v>
      </c>
      <c r="L1604" s="4">
        <v>747.7</v>
      </c>
      <c r="M1604" s="4">
        <f>L1604-J1604</f>
        <v>373.85</v>
      </c>
      <c r="N1604" s="4">
        <f t="shared" si="50"/>
        <v>186.92500000000001</v>
      </c>
      <c r="O1604" s="3">
        <f t="shared" si="51"/>
        <v>50</v>
      </c>
      <c r="P1604"/>
    </row>
    <row r="1605" spans="1:16">
      <c r="A1605">
        <v>2604</v>
      </c>
      <c r="B1605" s="2" t="s">
        <v>1208</v>
      </c>
      <c r="C1605" t="s">
        <v>783</v>
      </c>
      <c r="D1605" t="s">
        <v>12</v>
      </c>
      <c r="E1605">
        <v>23</v>
      </c>
      <c r="F1605" t="str" cm="1">
        <f t="array" ref="F1605">_xlfn.IFS(Table1[[#This Row],[Age]]&gt;49,"OLD",Table1[[#This Row],[Age]]&gt;29,"MIDDLE AGE",Table1[[#This Row],[Age]]&gt;19,"YOUNG")</f>
        <v>YOUNG</v>
      </c>
      <c r="G1605" t="s">
        <v>22</v>
      </c>
      <c r="H1605" t="s">
        <v>14</v>
      </c>
      <c r="I1605" t="s">
        <v>43</v>
      </c>
      <c r="J1605" s="4">
        <v>981.57</v>
      </c>
      <c r="K1605">
        <v>2</v>
      </c>
      <c r="L1605" s="4">
        <v>1963.14</v>
      </c>
      <c r="M1605" s="4">
        <f>L1605-J1605</f>
        <v>981.57</v>
      </c>
      <c r="N1605" s="4">
        <f t="shared" si="50"/>
        <v>490.78500000000003</v>
      </c>
      <c r="O1605" s="3">
        <f t="shared" si="51"/>
        <v>50</v>
      </c>
      <c r="P1605"/>
    </row>
    <row r="1606" spans="1:16">
      <c r="A1606">
        <v>2605</v>
      </c>
      <c r="B1606" s="2" t="s">
        <v>1065</v>
      </c>
      <c r="C1606" t="s">
        <v>531</v>
      </c>
      <c r="D1606" t="s">
        <v>17</v>
      </c>
      <c r="E1606">
        <v>62</v>
      </c>
      <c r="F1606" t="str" cm="1">
        <f t="array" ref="F1606">_xlfn.IFS(Table1[[#This Row],[Age]]&gt;49,"OLD",Table1[[#This Row],[Age]]&gt;29,"MIDDLE AGE",Table1[[#This Row],[Age]]&gt;19,"YOUNG")</f>
        <v>OLD</v>
      </c>
      <c r="G1606" t="s">
        <v>25</v>
      </c>
      <c r="H1606" t="s">
        <v>35</v>
      </c>
      <c r="I1606" t="s">
        <v>63</v>
      </c>
      <c r="J1606" s="4">
        <v>862.91</v>
      </c>
      <c r="K1606">
        <v>1</v>
      </c>
      <c r="L1606" s="4">
        <v>862.91</v>
      </c>
      <c r="M1606" s="4">
        <f>L1606-J1606</f>
        <v>0</v>
      </c>
      <c r="N1606" s="4">
        <f t="shared" si="50"/>
        <v>862.91</v>
      </c>
      <c r="O1606" s="3">
        <f t="shared" si="51"/>
        <v>0</v>
      </c>
      <c r="P1606"/>
    </row>
    <row r="1607" spans="1:16">
      <c r="A1607">
        <v>2606</v>
      </c>
      <c r="B1607" s="2" t="s">
        <v>1150</v>
      </c>
      <c r="C1607" t="s">
        <v>344</v>
      </c>
      <c r="D1607" t="s">
        <v>12</v>
      </c>
      <c r="E1607">
        <v>51</v>
      </c>
      <c r="F1607" t="str" cm="1">
        <f t="array" ref="F1607">_xlfn.IFS(Table1[[#This Row],[Age]]&gt;49,"OLD",Table1[[#This Row],[Age]]&gt;29,"MIDDLE AGE",Table1[[#This Row],[Age]]&gt;19,"YOUNG")</f>
        <v>OLD</v>
      </c>
      <c r="G1607" t="s">
        <v>18</v>
      </c>
      <c r="H1607" t="s">
        <v>19</v>
      </c>
      <c r="I1607" t="s">
        <v>20</v>
      </c>
      <c r="J1607" s="4">
        <v>54.64</v>
      </c>
      <c r="K1607">
        <v>2</v>
      </c>
      <c r="L1607" s="4">
        <v>109.28</v>
      </c>
      <c r="M1607" s="4">
        <f>L1607-J1607</f>
        <v>54.64</v>
      </c>
      <c r="N1607" s="4">
        <f t="shared" si="50"/>
        <v>27.32</v>
      </c>
      <c r="O1607" s="3">
        <f t="shared" si="51"/>
        <v>50</v>
      </c>
      <c r="P1607"/>
    </row>
    <row r="1608" spans="1:16">
      <c r="A1608">
        <v>2607</v>
      </c>
      <c r="B1608" s="2" t="s">
        <v>1005</v>
      </c>
      <c r="C1608" t="s">
        <v>128</v>
      </c>
      <c r="D1608" t="s">
        <v>17</v>
      </c>
      <c r="E1608">
        <v>64</v>
      </c>
      <c r="F1608" t="str" cm="1">
        <f t="array" ref="F1608">_xlfn.IFS(Table1[[#This Row],[Age]]&gt;49,"OLD",Table1[[#This Row],[Age]]&gt;29,"MIDDLE AGE",Table1[[#This Row],[Age]]&gt;19,"YOUNG")</f>
        <v>OLD</v>
      </c>
      <c r="G1608" t="s">
        <v>22</v>
      </c>
      <c r="H1608" t="s">
        <v>40</v>
      </c>
      <c r="I1608" t="s">
        <v>41</v>
      </c>
      <c r="J1608" s="4">
        <v>577.72</v>
      </c>
      <c r="K1608">
        <v>1</v>
      </c>
      <c r="L1608" s="4">
        <v>577.72</v>
      </c>
      <c r="M1608" s="4">
        <f>L1608-J1608</f>
        <v>0</v>
      </c>
      <c r="N1608" s="4">
        <f t="shared" si="50"/>
        <v>577.72</v>
      </c>
      <c r="O1608" s="3">
        <f t="shared" si="51"/>
        <v>0</v>
      </c>
      <c r="P1608"/>
    </row>
    <row r="1609" spans="1:16">
      <c r="A1609">
        <v>2608</v>
      </c>
      <c r="B1609" s="2" t="s">
        <v>1273</v>
      </c>
      <c r="C1609" t="s">
        <v>784</v>
      </c>
      <c r="D1609" t="s">
        <v>12</v>
      </c>
      <c r="E1609">
        <v>32</v>
      </c>
      <c r="F1609" t="str" cm="1">
        <f t="array" ref="F1609">_xlfn.IFS(Table1[[#This Row],[Age]]&gt;49,"OLD",Table1[[#This Row],[Age]]&gt;29,"MIDDLE AGE",Table1[[#This Row],[Age]]&gt;19,"YOUNG")</f>
        <v>MIDDLE AGE</v>
      </c>
      <c r="G1609" t="s">
        <v>25</v>
      </c>
      <c r="H1609" t="s">
        <v>35</v>
      </c>
      <c r="I1609" t="s">
        <v>64</v>
      </c>
      <c r="J1609" s="4">
        <v>189.43</v>
      </c>
      <c r="K1609">
        <v>1</v>
      </c>
      <c r="L1609" s="4">
        <v>189.43</v>
      </c>
      <c r="M1609" s="4">
        <f>L1609-J1609</f>
        <v>0</v>
      </c>
      <c r="N1609" s="4">
        <f t="shared" si="50"/>
        <v>189.43</v>
      </c>
      <c r="O1609" s="3">
        <f t="shared" si="51"/>
        <v>0</v>
      </c>
      <c r="P1609"/>
    </row>
    <row r="1610" spans="1:16">
      <c r="A1610">
        <v>2609</v>
      </c>
      <c r="B1610" s="2" t="s">
        <v>1073</v>
      </c>
      <c r="C1610" t="s">
        <v>238</v>
      </c>
      <c r="D1610" t="s">
        <v>17</v>
      </c>
      <c r="E1610">
        <v>62</v>
      </c>
      <c r="F1610" t="str" cm="1">
        <f t="array" ref="F1610">_xlfn.IFS(Table1[[#This Row],[Age]]&gt;49,"OLD",Table1[[#This Row],[Age]]&gt;29,"MIDDLE AGE",Table1[[#This Row],[Age]]&gt;19,"YOUNG")</f>
        <v>OLD</v>
      </c>
      <c r="G1610" t="s">
        <v>25</v>
      </c>
      <c r="H1610" t="s">
        <v>14</v>
      </c>
      <c r="I1610" t="s">
        <v>43</v>
      </c>
      <c r="J1610" s="4">
        <v>994.07</v>
      </c>
      <c r="K1610">
        <v>2</v>
      </c>
      <c r="L1610" s="4">
        <v>1988.14</v>
      </c>
      <c r="M1610" s="4">
        <f>L1610-J1610</f>
        <v>994.07</v>
      </c>
      <c r="N1610" s="4">
        <f t="shared" si="50"/>
        <v>497.03500000000003</v>
      </c>
      <c r="O1610" s="3">
        <f t="shared" si="51"/>
        <v>50</v>
      </c>
      <c r="P1610"/>
    </row>
    <row r="1611" spans="1:16">
      <c r="A1611">
        <v>2610</v>
      </c>
      <c r="B1611" s="2" t="s">
        <v>1184</v>
      </c>
      <c r="C1611" t="s">
        <v>436</v>
      </c>
      <c r="D1611" t="s">
        <v>12</v>
      </c>
      <c r="E1611">
        <v>43</v>
      </c>
      <c r="F1611" t="str" cm="1">
        <f t="array" ref="F1611">_xlfn.IFS(Table1[[#This Row],[Age]]&gt;49,"OLD",Table1[[#This Row],[Age]]&gt;29,"MIDDLE AGE",Table1[[#This Row],[Age]]&gt;19,"YOUNG")</f>
        <v>MIDDLE AGE</v>
      </c>
      <c r="G1611" t="s">
        <v>22</v>
      </c>
      <c r="H1611" t="s">
        <v>27</v>
      </c>
      <c r="I1611" t="s">
        <v>32</v>
      </c>
      <c r="J1611" s="4">
        <v>147.53</v>
      </c>
      <c r="K1611">
        <v>5</v>
      </c>
      <c r="L1611" s="4">
        <v>737.65</v>
      </c>
      <c r="M1611" s="4">
        <f>L1611-J1611</f>
        <v>590.12</v>
      </c>
      <c r="N1611" s="4">
        <f t="shared" si="50"/>
        <v>29.506</v>
      </c>
      <c r="O1611" s="3">
        <f t="shared" si="51"/>
        <v>80</v>
      </c>
      <c r="P1611"/>
    </row>
    <row r="1612" spans="1:16">
      <c r="A1612">
        <v>2611</v>
      </c>
      <c r="B1612" s="2" t="s">
        <v>1073</v>
      </c>
      <c r="C1612" t="s">
        <v>249</v>
      </c>
      <c r="D1612" t="s">
        <v>12</v>
      </c>
      <c r="E1612">
        <v>31</v>
      </c>
      <c r="F1612" t="str" cm="1">
        <f t="array" ref="F1612">_xlfn.IFS(Table1[[#This Row],[Age]]&gt;49,"OLD",Table1[[#This Row],[Age]]&gt;29,"MIDDLE AGE",Table1[[#This Row],[Age]]&gt;19,"YOUNG")</f>
        <v>MIDDLE AGE</v>
      </c>
      <c r="G1612" t="s">
        <v>18</v>
      </c>
      <c r="H1612" t="s">
        <v>40</v>
      </c>
      <c r="I1612" t="s">
        <v>74</v>
      </c>
      <c r="J1612" s="4">
        <v>563.75</v>
      </c>
      <c r="K1612">
        <v>2</v>
      </c>
      <c r="L1612" s="4">
        <v>1127.5</v>
      </c>
      <c r="M1612" s="4">
        <f>L1612-J1612</f>
        <v>563.75</v>
      </c>
      <c r="N1612" s="4">
        <f t="shared" si="50"/>
        <v>281.875</v>
      </c>
      <c r="O1612" s="3">
        <f t="shared" si="51"/>
        <v>50</v>
      </c>
      <c r="P1612"/>
    </row>
    <row r="1613" spans="1:16">
      <c r="A1613">
        <v>2612</v>
      </c>
      <c r="B1613" s="2" t="s">
        <v>1172</v>
      </c>
      <c r="C1613" t="s">
        <v>493</v>
      </c>
      <c r="D1613" t="s">
        <v>17</v>
      </c>
      <c r="E1613">
        <v>24</v>
      </c>
      <c r="F1613" t="str" cm="1">
        <f t="array" ref="F1613">_xlfn.IFS(Table1[[#This Row],[Age]]&gt;49,"OLD",Table1[[#This Row],[Age]]&gt;29,"MIDDLE AGE",Table1[[#This Row],[Age]]&gt;19,"YOUNG")</f>
        <v>YOUNG</v>
      </c>
      <c r="G1613" t="s">
        <v>18</v>
      </c>
      <c r="H1613" t="s">
        <v>27</v>
      </c>
      <c r="I1613" t="s">
        <v>28</v>
      </c>
      <c r="J1613" s="4">
        <v>668.55</v>
      </c>
      <c r="K1613">
        <v>5</v>
      </c>
      <c r="L1613" s="4">
        <v>3342.75</v>
      </c>
      <c r="M1613" s="4">
        <f>L1613-J1613</f>
        <v>2674.2</v>
      </c>
      <c r="N1613" s="4">
        <f t="shared" si="50"/>
        <v>133.70999999999998</v>
      </c>
      <c r="O1613" s="3">
        <f t="shared" si="51"/>
        <v>80</v>
      </c>
      <c r="P1613"/>
    </row>
    <row r="1614" spans="1:16">
      <c r="A1614">
        <v>2613</v>
      </c>
      <c r="B1614" s="2" t="s">
        <v>1295</v>
      </c>
      <c r="C1614" t="s">
        <v>295</v>
      </c>
      <c r="D1614" t="s">
        <v>17</v>
      </c>
      <c r="E1614">
        <v>63</v>
      </c>
      <c r="F1614" t="str" cm="1">
        <f t="array" ref="F1614">_xlfn.IFS(Table1[[#This Row],[Age]]&gt;49,"OLD",Table1[[#This Row],[Age]]&gt;29,"MIDDLE AGE",Table1[[#This Row],[Age]]&gt;19,"YOUNG")</f>
        <v>OLD</v>
      </c>
      <c r="G1614" t="s">
        <v>18</v>
      </c>
      <c r="H1614" t="s">
        <v>35</v>
      </c>
      <c r="I1614" t="s">
        <v>64</v>
      </c>
      <c r="J1614" s="4">
        <v>937.69</v>
      </c>
      <c r="K1614">
        <v>4</v>
      </c>
      <c r="L1614" s="4">
        <v>3750.76</v>
      </c>
      <c r="M1614" s="4">
        <f>L1614-J1614</f>
        <v>2813.07</v>
      </c>
      <c r="N1614" s="4">
        <f t="shared" si="50"/>
        <v>234.42250000000001</v>
      </c>
      <c r="O1614" s="3">
        <f t="shared" si="51"/>
        <v>75</v>
      </c>
      <c r="P1614"/>
    </row>
    <row r="1615" spans="1:16">
      <c r="A1615">
        <v>2614</v>
      </c>
      <c r="B1615" s="2" t="s">
        <v>1230</v>
      </c>
      <c r="C1615" t="s">
        <v>11</v>
      </c>
      <c r="D1615" t="s">
        <v>12</v>
      </c>
      <c r="E1615">
        <v>48</v>
      </c>
      <c r="F1615" t="str" cm="1">
        <f t="array" ref="F1615">_xlfn.IFS(Table1[[#This Row],[Age]]&gt;49,"OLD",Table1[[#This Row],[Age]]&gt;29,"MIDDLE AGE",Table1[[#This Row],[Age]]&gt;19,"YOUNG")</f>
        <v>MIDDLE AGE</v>
      </c>
      <c r="G1615" t="s">
        <v>25</v>
      </c>
      <c r="H1615" t="s">
        <v>19</v>
      </c>
      <c r="I1615" t="s">
        <v>80</v>
      </c>
      <c r="J1615" s="4">
        <v>848.79</v>
      </c>
      <c r="K1615">
        <v>3</v>
      </c>
      <c r="L1615" s="4">
        <v>2546.37</v>
      </c>
      <c r="M1615" s="4">
        <f>L1615-J1615</f>
        <v>1697.58</v>
      </c>
      <c r="N1615" s="4">
        <f t="shared" si="50"/>
        <v>282.93</v>
      </c>
      <c r="O1615" s="3">
        <f t="shared" si="51"/>
        <v>66.666666666666657</v>
      </c>
      <c r="P1615"/>
    </row>
    <row r="1616" spans="1:16">
      <c r="A1616">
        <v>2615</v>
      </c>
      <c r="B1616" s="2" t="s">
        <v>1041</v>
      </c>
      <c r="C1616" t="s">
        <v>785</v>
      </c>
      <c r="D1616" t="s">
        <v>17</v>
      </c>
      <c r="E1616">
        <v>41</v>
      </c>
      <c r="F1616" t="str" cm="1">
        <f t="array" ref="F1616">_xlfn.IFS(Table1[[#This Row],[Age]]&gt;49,"OLD",Table1[[#This Row],[Age]]&gt;29,"MIDDLE AGE",Table1[[#This Row],[Age]]&gt;19,"YOUNG")</f>
        <v>MIDDLE AGE</v>
      </c>
      <c r="G1616" t="s">
        <v>18</v>
      </c>
      <c r="H1616" t="s">
        <v>35</v>
      </c>
      <c r="I1616" t="s">
        <v>63</v>
      </c>
      <c r="J1616" s="4">
        <v>253.3</v>
      </c>
      <c r="K1616">
        <v>4</v>
      </c>
      <c r="L1616" s="4">
        <v>1013.2</v>
      </c>
      <c r="M1616" s="4">
        <f>L1616-J1616</f>
        <v>759.90000000000009</v>
      </c>
      <c r="N1616" s="4">
        <f t="shared" si="50"/>
        <v>63.325000000000003</v>
      </c>
      <c r="O1616" s="3">
        <f t="shared" si="51"/>
        <v>75.000000000000014</v>
      </c>
      <c r="P1616"/>
    </row>
    <row r="1617" spans="1:16">
      <c r="A1617">
        <v>2616</v>
      </c>
      <c r="B1617" s="2" t="s">
        <v>972</v>
      </c>
      <c r="C1617" t="s">
        <v>559</v>
      </c>
      <c r="D1617" t="s">
        <v>12</v>
      </c>
      <c r="E1617">
        <v>48</v>
      </c>
      <c r="F1617" t="str" cm="1">
        <f t="array" ref="F1617">_xlfn.IFS(Table1[[#This Row],[Age]]&gt;49,"OLD",Table1[[#This Row],[Age]]&gt;29,"MIDDLE AGE",Table1[[#This Row],[Age]]&gt;19,"YOUNG")</f>
        <v>MIDDLE AGE</v>
      </c>
      <c r="G1617" t="s">
        <v>25</v>
      </c>
      <c r="H1617" t="s">
        <v>19</v>
      </c>
      <c r="I1617" t="s">
        <v>51</v>
      </c>
      <c r="J1617" s="4">
        <v>576.9</v>
      </c>
      <c r="K1617">
        <v>1</v>
      </c>
      <c r="L1617" s="4">
        <v>576.9</v>
      </c>
      <c r="M1617" s="4">
        <f>L1617-J1617</f>
        <v>0</v>
      </c>
      <c r="N1617" s="4">
        <f t="shared" si="50"/>
        <v>576.9</v>
      </c>
      <c r="O1617" s="3">
        <f t="shared" si="51"/>
        <v>0</v>
      </c>
      <c r="P1617"/>
    </row>
    <row r="1618" spans="1:16">
      <c r="A1618">
        <v>2617</v>
      </c>
      <c r="B1618" s="2" t="s">
        <v>1201</v>
      </c>
      <c r="C1618" t="s">
        <v>205</v>
      </c>
      <c r="D1618" t="s">
        <v>12</v>
      </c>
      <c r="E1618">
        <v>46</v>
      </c>
      <c r="F1618" t="str" cm="1">
        <f t="array" ref="F1618">_xlfn.IFS(Table1[[#This Row],[Age]]&gt;49,"OLD",Table1[[#This Row],[Age]]&gt;29,"MIDDLE AGE",Table1[[#This Row],[Age]]&gt;19,"YOUNG")</f>
        <v>MIDDLE AGE</v>
      </c>
      <c r="G1618" t="s">
        <v>13</v>
      </c>
      <c r="H1618" t="s">
        <v>35</v>
      </c>
      <c r="I1618" t="s">
        <v>36</v>
      </c>
      <c r="J1618" s="4">
        <v>954.04</v>
      </c>
      <c r="K1618">
        <v>4</v>
      </c>
      <c r="L1618" s="4">
        <v>3816.16</v>
      </c>
      <c r="M1618" s="4">
        <f>L1618-J1618</f>
        <v>2862.12</v>
      </c>
      <c r="N1618" s="4">
        <f t="shared" si="50"/>
        <v>238.51</v>
      </c>
      <c r="O1618" s="3">
        <f t="shared" si="51"/>
        <v>75</v>
      </c>
      <c r="P1618"/>
    </row>
    <row r="1619" spans="1:16">
      <c r="A1619">
        <v>2618</v>
      </c>
      <c r="B1619" s="2" t="s">
        <v>1010</v>
      </c>
      <c r="C1619" t="s">
        <v>786</v>
      </c>
      <c r="D1619" t="s">
        <v>12</v>
      </c>
      <c r="E1619">
        <v>59</v>
      </c>
      <c r="F1619" t="str" cm="1">
        <f t="array" ref="F1619">_xlfn.IFS(Table1[[#This Row],[Age]]&gt;49,"OLD",Table1[[#This Row],[Age]]&gt;29,"MIDDLE AGE",Table1[[#This Row],[Age]]&gt;19,"YOUNG")</f>
        <v>OLD</v>
      </c>
      <c r="G1619" t="s">
        <v>18</v>
      </c>
      <c r="H1619" t="s">
        <v>40</v>
      </c>
      <c r="I1619" t="s">
        <v>68</v>
      </c>
      <c r="J1619" s="4">
        <v>738.36</v>
      </c>
      <c r="K1619">
        <v>3</v>
      </c>
      <c r="L1619" s="4">
        <v>2215.08</v>
      </c>
      <c r="M1619" s="4">
        <f>L1619-J1619</f>
        <v>1476.7199999999998</v>
      </c>
      <c r="N1619" s="4">
        <f t="shared" si="50"/>
        <v>246.12</v>
      </c>
      <c r="O1619" s="3">
        <f t="shared" si="51"/>
        <v>66.666666666666657</v>
      </c>
      <c r="P1619"/>
    </row>
    <row r="1620" spans="1:16">
      <c r="A1620">
        <v>2619</v>
      </c>
      <c r="B1620" s="2" t="s">
        <v>1270</v>
      </c>
      <c r="C1620" t="s">
        <v>175</v>
      </c>
      <c r="D1620" t="s">
        <v>17</v>
      </c>
      <c r="E1620">
        <v>49</v>
      </c>
      <c r="F1620" t="str" cm="1">
        <f t="array" ref="F1620">_xlfn.IFS(Table1[[#This Row],[Age]]&gt;49,"OLD",Table1[[#This Row],[Age]]&gt;29,"MIDDLE AGE",Table1[[#This Row],[Age]]&gt;19,"YOUNG")</f>
        <v>MIDDLE AGE</v>
      </c>
      <c r="G1620" t="s">
        <v>22</v>
      </c>
      <c r="H1620" t="s">
        <v>40</v>
      </c>
      <c r="I1620" t="s">
        <v>41</v>
      </c>
      <c r="J1620" s="4">
        <v>691.45</v>
      </c>
      <c r="K1620">
        <v>3</v>
      </c>
      <c r="L1620" s="4">
        <v>2074.35</v>
      </c>
      <c r="M1620" s="4">
        <f>L1620-J1620</f>
        <v>1382.8999999999999</v>
      </c>
      <c r="N1620" s="4">
        <f t="shared" si="50"/>
        <v>230.48333333333335</v>
      </c>
      <c r="O1620" s="3">
        <f t="shared" si="51"/>
        <v>66.666666666666657</v>
      </c>
      <c r="P1620"/>
    </row>
    <row r="1621" spans="1:16">
      <c r="A1621">
        <v>2620</v>
      </c>
      <c r="B1621" s="2" t="s">
        <v>1207</v>
      </c>
      <c r="C1621" t="s">
        <v>524</v>
      </c>
      <c r="D1621" t="s">
        <v>12</v>
      </c>
      <c r="E1621">
        <v>34</v>
      </c>
      <c r="F1621" t="str" cm="1">
        <f t="array" ref="F1621">_xlfn.IFS(Table1[[#This Row],[Age]]&gt;49,"OLD",Table1[[#This Row],[Age]]&gt;29,"MIDDLE AGE",Table1[[#This Row],[Age]]&gt;19,"YOUNG")</f>
        <v>MIDDLE AGE</v>
      </c>
      <c r="G1621" t="s">
        <v>22</v>
      </c>
      <c r="H1621" t="s">
        <v>27</v>
      </c>
      <c r="I1621" t="s">
        <v>32</v>
      </c>
      <c r="J1621" s="4">
        <v>757.35</v>
      </c>
      <c r="K1621">
        <v>5</v>
      </c>
      <c r="L1621" s="4">
        <v>3786.75</v>
      </c>
      <c r="M1621" s="4">
        <f>L1621-J1621</f>
        <v>3029.4</v>
      </c>
      <c r="N1621" s="4">
        <f t="shared" si="50"/>
        <v>151.47</v>
      </c>
      <c r="O1621" s="3">
        <f t="shared" si="51"/>
        <v>80</v>
      </c>
      <c r="P1621"/>
    </row>
    <row r="1622" spans="1:16">
      <c r="A1622">
        <v>2621</v>
      </c>
      <c r="B1622" s="2" t="s">
        <v>1002</v>
      </c>
      <c r="C1622" t="s">
        <v>47</v>
      </c>
      <c r="D1622" t="s">
        <v>12</v>
      </c>
      <c r="E1622">
        <v>31</v>
      </c>
      <c r="F1622" t="str" cm="1">
        <f t="array" ref="F1622">_xlfn.IFS(Table1[[#This Row],[Age]]&gt;49,"OLD",Table1[[#This Row],[Age]]&gt;29,"MIDDLE AGE",Table1[[#This Row],[Age]]&gt;19,"YOUNG")</f>
        <v>MIDDLE AGE</v>
      </c>
      <c r="G1622" t="s">
        <v>22</v>
      </c>
      <c r="H1622" t="s">
        <v>35</v>
      </c>
      <c r="I1622" t="s">
        <v>63</v>
      </c>
      <c r="J1622" s="4">
        <v>329.28</v>
      </c>
      <c r="K1622">
        <v>4</v>
      </c>
      <c r="L1622" s="4">
        <v>1317.12</v>
      </c>
      <c r="M1622" s="4">
        <f>L1622-J1622</f>
        <v>987.83999999999992</v>
      </c>
      <c r="N1622" s="4">
        <f t="shared" si="50"/>
        <v>82.32</v>
      </c>
      <c r="O1622" s="3">
        <f t="shared" si="51"/>
        <v>75</v>
      </c>
      <c r="P1622"/>
    </row>
    <row r="1623" spans="1:16">
      <c r="A1623">
        <v>2622</v>
      </c>
      <c r="B1623" s="2" t="s">
        <v>1213</v>
      </c>
      <c r="C1623" t="s">
        <v>379</v>
      </c>
      <c r="D1623" t="s">
        <v>17</v>
      </c>
      <c r="E1623">
        <v>57</v>
      </c>
      <c r="F1623" t="str" cm="1">
        <f t="array" ref="F1623">_xlfn.IFS(Table1[[#This Row],[Age]]&gt;49,"OLD",Table1[[#This Row],[Age]]&gt;29,"MIDDLE AGE",Table1[[#This Row],[Age]]&gt;19,"YOUNG")</f>
        <v>OLD</v>
      </c>
      <c r="G1623" t="s">
        <v>22</v>
      </c>
      <c r="H1623" t="s">
        <v>35</v>
      </c>
      <c r="I1623" t="s">
        <v>36</v>
      </c>
      <c r="J1623" s="4">
        <v>731.96</v>
      </c>
      <c r="K1623">
        <v>1</v>
      </c>
      <c r="L1623" s="4">
        <v>731.96</v>
      </c>
      <c r="M1623" s="4">
        <f>L1623-J1623</f>
        <v>0</v>
      </c>
      <c r="N1623" s="4">
        <f t="shared" si="50"/>
        <v>731.96</v>
      </c>
      <c r="O1623" s="3">
        <f t="shared" si="51"/>
        <v>0</v>
      </c>
      <c r="P1623"/>
    </row>
    <row r="1624" spans="1:16">
      <c r="A1624">
        <v>2623</v>
      </c>
      <c r="B1624" s="2" t="s">
        <v>1042</v>
      </c>
      <c r="C1624" t="s">
        <v>119</v>
      </c>
      <c r="D1624" t="s">
        <v>17</v>
      </c>
      <c r="E1624">
        <v>53</v>
      </c>
      <c r="F1624" t="str" cm="1">
        <f t="array" ref="F1624">_xlfn.IFS(Table1[[#This Row],[Age]]&gt;49,"OLD",Table1[[#This Row],[Age]]&gt;29,"MIDDLE AGE",Table1[[#This Row],[Age]]&gt;19,"YOUNG")</f>
        <v>OLD</v>
      </c>
      <c r="G1624" t="s">
        <v>13</v>
      </c>
      <c r="H1624" t="s">
        <v>27</v>
      </c>
      <c r="I1624" t="s">
        <v>28</v>
      </c>
      <c r="J1624" s="4">
        <v>240.53</v>
      </c>
      <c r="K1624">
        <v>1</v>
      </c>
      <c r="L1624" s="4">
        <v>240.53</v>
      </c>
      <c r="M1624" s="4">
        <f>L1624-J1624</f>
        <v>0</v>
      </c>
      <c r="N1624" s="4">
        <f t="shared" si="50"/>
        <v>240.53</v>
      </c>
      <c r="O1624" s="3">
        <f t="shared" si="51"/>
        <v>0</v>
      </c>
      <c r="P1624"/>
    </row>
    <row r="1625" spans="1:16">
      <c r="A1625">
        <v>2624</v>
      </c>
      <c r="B1625" s="2" t="s">
        <v>1207</v>
      </c>
      <c r="C1625" t="s">
        <v>218</v>
      </c>
      <c r="D1625" t="s">
        <v>17</v>
      </c>
      <c r="E1625">
        <v>41</v>
      </c>
      <c r="F1625" t="str" cm="1">
        <f t="array" ref="F1625">_xlfn.IFS(Table1[[#This Row],[Age]]&gt;49,"OLD",Table1[[#This Row],[Age]]&gt;29,"MIDDLE AGE",Table1[[#This Row],[Age]]&gt;19,"YOUNG")</f>
        <v>MIDDLE AGE</v>
      </c>
      <c r="G1625" t="s">
        <v>13</v>
      </c>
      <c r="H1625" t="s">
        <v>14</v>
      </c>
      <c r="I1625" t="s">
        <v>48</v>
      </c>
      <c r="J1625" s="4">
        <v>433.82</v>
      </c>
      <c r="K1625">
        <v>5</v>
      </c>
      <c r="L1625" s="4">
        <v>2169.1</v>
      </c>
      <c r="M1625" s="4">
        <f>L1625-J1625</f>
        <v>1735.28</v>
      </c>
      <c r="N1625" s="4">
        <f t="shared" si="50"/>
        <v>86.763999999999996</v>
      </c>
      <c r="O1625" s="3">
        <f t="shared" si="51"/>
        <v>80</v>
      </c>
      <c r="P1625"/>
    </row>
    <row r="1626" spans="1:16">
      <c r="A1626">
        <v>2625</v>
      </c>
      <c r="B1626" s="2" t="s">
        <v>1014</v>
      </c>
      <c r="C1626" t="s">
        <v>618</v>
      </c>
      <c r="D1626" t="s">
        <v>17</v>
      </c>
      <c r="E1626">
        <v>62</v>
      </c>
      <c r="F1626" t="str" cm="1">
        <f t="array" ref="F1626">_xlfn.IFS(Table1[[#This Row],[Age]]&gt;49,"OLD",Table1[[#This Row],[Age]]&gt;29,"MIDDLE AGE",Table1[[#This Row],[Age]]&gt;19,"YOUNG")</f>
        <v>OLD</v>
      </c>
      <c r="G1626" t="s">
        <v>18</v>
      </c>
      <c r="H1626" t="s">
        <v>35</v>
      </c>
      <c r="I1626" t="s">
        <v>58</v>
      </c>
      <c r="J1626" s="4">
        <v>891.03</v>
      </c>
      <c r="K1626">
        <v>5</v>
      </c>
      <c r="L1626" s="4">
        <v>4455.1499999999996</v>
      </c>
      <c r="M1626" s="4">
        <f>L1626-J1626</f>
        <v>3564.12</v>
      </c>
      <c r="N1626" s="4">
        <f t="shared" si="50"/>
        <v>178.20599999999999</v>
      </c>
      <c r="O1626" s="3">
        <f t="shared" si="51"/>
        <v>80</v>
      </c>
      <c r="P1626"/>
    </row>
    <row r="1627" spans="1:16">
      <c r="A1627">
        <v>2626</v>
      </c>
      <c r="B1627" s="2" t="s">
        <v>968</v>
      </c>
      <c r="C1627" t="s">
        <v>711</v>
      </c>
      <c r="D1627" t="s">
        <v>12</v>
      </c>
      <c r="E1627">
        <v>44</v>
      </c>
      <c r="F1627" t="str" cm="1">
        <f t="array" ref="F1627">_xlfn.IFS(Table1[[#This Row],[Age]]&gt;49,"OLD",Table1[[#This Row],[Age]]&gt;29,"MIDDLE AGE",Table1[[#This Row],[Age]]&gt;19,"YOUNG")</f>
        <v>MIDDLE AGE</v>
      </c>
      <c r="G1627" t="s">
        <v>18</v>
      </c>
      <c r="H1627" t="s">
        <v>35</v>
      </c>
      <c r="I1627" t="s">
        <v>36</v>
      </c>
      <c r="J1627" s="4">
        <v>28.78</v>
      </c>
      <c r="K1627">
        <v>4</v>
      </c>
      <c r="L1627" s="4">
        <v>115.12</v>
      </c>
      <c r="M1627" s="4">
        <f>L1627-J1627</f>
        <v>86.34</v>
      </c>
      <c r="N1627" s="4">
        <f t="shared" si="50"/>
        <v>7.1950000000000003</v>
      </c>
      <c r="O1627" s="3">
        <f t="shared" si="51"/>
        <v>75</v>
      </c>
      <c r="P1627"/>
    </row>
    <row r="1628" spans="1:16">
      <c r="A1628">
        <v>2627</v>
      </c>
      <c r="B1628" s="2" t="s">
        <v>1240</v>
      </c>
      <c r="C1628" t="s">
        <v>347</v>
      </c>
      <c r="D1628" t="s">
        <v>12</v>
      </c>
      <c r="E1628">
        <v>42</v>
      </c>
      <c r="F1628" t="str" cm="1">
        <f t="array" ref="F1628">_xlfn.IFS(Table1[[#This Row],[Age]]&gt;49,"OLD",Table1[[#This Row],[Age]]&gt;29,"MIDDLE AGE",Table1[[#This Row],[Age]]&gt;19,"YOUNG")</f>
        <v>MIDDLE AGE</v>
      </c>
      <c r="G1628" t="s">
        <v>22</v>
      </c>
      <c r="H1628" t="s">
        <v>35</v>
      </c>
      <c r="I1628" t="s">
        <v>63</v>
      </c>
      <c r="J1628" s="4">
        <v>420.18</v>
      </c>
      <c r="K1628">
        <v>5</v>
      </c>
      <c r="L1628" s="4">
        <v>2100.9</v>
      </c>
      <c r="M1628" s="4">
        <f>L1628-J1628</f>
        <v>1680.72</v>
      </c>
      <c r="N1628" s="4">
        <f t="shared" si="50"/>
        <v>84.036000000000001</v>
      </c>
      <c r="O1628" s="3">
        <f t="shared" si="51"/>
        <v>80</v>
      </c>
      <c r="P1628"/>
    </row>
    <row r="1629" spans="1:16">
      <c r="A1629">
        <v>2628</v>
      </c>
      <c r="B1629" s="2" t="s">
        <v>978</v>
      </c>
      <c r="C1629" t="s">
        <v>763</v>
      </c>
      <c r="D1629" t="s">
        <v>12</v>
      </c>
      <c r="E1629">
        <v>49</v>
      </c>
      <c r="F1629" t="str" cm="1">
        <f t="array" ref="F1629">_xlfn.IFS(Table1[[#This Row],[Age]]&gt;49,"OLD",Table1[[#This Row],[Age]]&gt;29,"MIDDLE AGE",Table1[[#This Row],[Age]]&gt;19,"YOUNG")</f>
        <v>MIDDLE AGE</v>
      </c>
      <c r="G1629" t="s">
        <v>22</v>
      </c>
      <c r="H1629" t="s">
        <v>14</v>
      </c>
      <c r="I1629" t="s">
        <v>15</v>
      </c>
      <c r="J1629" s="4">
        <v>274.14999999999998</v>
      </c>
      <c r="K1629">
        <v>3</v>
      </c>
      <c r="L1629" s="4">
        <v>822.45</v>
      </c>
      <c r="M1629" s="4">
        <f>L1629-J1629</f>
        <v>548.30000000000007</v>
      </c>
      <c r="N1629" s="4">
        <f t="shared" si="50"/>
        <v>91.383333333333326</v>
      </c>
      <c r="O1629" s="3">
        <f t="shared" si="51"/>
        <v>66.666666666666671</v>
      </c>
      <c r="P1629"/>
    </row>
    <row r="1630" spans="1:16">
      <c r="A1630">
        <v>2629</v>
      </c>
      <c r="B1630" s="2" t="s">
        <v>1038</v>
      </c>
      <c r="C1630" t="s">
        <v>130</v>
      </c>
      <c r="D1630" t="s">
        <v>12</v>
      </c>
      <c r="E1630">
        <v>35</v>
      </c>
      <c r="F1630" t="str" cm="1">
        <f t="array" ref="F1630">_xlfn.IFS(Table1[[#This Row],[Age]]&gt;49,"OLD",Table1[[#This Row],[Age]]&gt;29,"MIDDLE AGE",Table1[[#This Row],[Age]]&gt;19,"YOUNG")</f>
        <v>MIDDLE AGE</v>
      </c>
      <c r="G1630" t="s">
        <v>22</v>
      </c>
      <c r="H1630" t="s">
        <v>40</v>
      </c>
      <c r="I1630" t="s">
        <v>76</v>
      </c>
      <c r="J1630" s="4">
        <v>206.6</v>
      </c>
      <c r="K1630">
        <v>1</v>
      </c>
      <c r="L1630" s="4">
        <v>206.6</v>
      </c>
      <c r="M1630" s="4">
        <f>L1630-J1630</f>
        <v>0</v>
      </c>
      <c r="N1630" s="4">
        <f t="shared" si="50"/>
        <v>206.6</v>
      </c>
      <c r="O1630" s="3">
        <f t="shared" si="51"/>
        <v>0</v>
      </c>
      <c r="P1630"/>
    </row>
    <row r="1631" spans="1:16">
      <c r="A1631">
        <v>2630</v>
      </c>
      <c r="B1631" s="2" t="s">
        <v>1299</v>
      </c>
      <c r="C1631" t="s">
        <v>787</v>
      </c>
      <c r="D1631" t="s">
        <v>17</v>
      </c>
      <c r="E1631">
        <v>63</v>
      </c>
      <c r="F1631" t="str" cm="1">
        <f t="array" ref="F1631">_xlfn.IFS(Table1[[#This Row],[Age]]&gt;49,"OLD",Table1[[#This Row],[Age]]&gt;29,"MIDDLE AGE",Table1[[#This Row],[Age]]&gt;19,"YOUNG")</f>
        <v>OLD</v>
      </c>
      <c r="G1631" t="s">
        <v>25</v>
      </c>
      <c r="H1631" t="s">
        <v>27</v>
      </c>
      <c r="I1631" t="s">
        <v>46</v>
      </c>
      <c r="J1631" s="4">
        <v>840.19</v>
      </c>
      <c r="K1631">
        <v>3</v>
      </c>
      <c r="L1631" s="4">
        <v>2520.5700000000002</v>
      </c>
      <c r="M1631" s="4">
        <f>L1631-J1631</f>
        <v>1680.38</v>
      </c>
      <c r="N1631" s="4">
        <f t="shared" si="50"/>
        <v>280.06333333333333</v>
      </c>
      <c r="O1631" s="3">
        <f t="shared" si="51"/>
        <v>66.666666666666657</v>
      </c>
      <c r="P1631"/>
    </row>
    <row r="1632" spans="1:16">
      <c r="A1632">
        <v>2631</v>
      </c>
      <c r="B1632" s="2" t="s">
        <v>978</v>
      </c>
      <c r="C1632" t="s">
        <v>773</v>
      </c>
      <c r="D1632" t="s">
        <v>12</v>
      </c>
      <c r="E1632">
        <v>35</v>
      </c>
      <c r="F1632" t="str" cm="1">
        <f t="array" ref="F1632">_xlfn.IFS(Table1[[#This Row],[Age]]&gt;49,"OLD",Table1[[#This Row],[Age]]&gt;29,"MIDDLE AGE",Table1[[#This Row],[Age]]&gt;19,"YOUNG")</f>
        <v>MIDDLE AGE</v>
      </c>
      <c r="G1632" t="s">
        <v>18</v>
      </c>
      <c r="H1632" t="s">
        <v>14</v>
      </c>
      <c r="I1632" t="s">
        <v>48</v>
      </c>
      <c r="J1632" s="4">
        <v>699.53</v>
      </c>
      <c r="K1632">
        <v>2</v>
      </c>
      <c r="L1632" s="4">
        <v>1399.06</v>
      </c>
      <c r="M1632" s="4">
        <f>L1632-J1632</f>
        <v>699.53</v>
      </c>
      <c r="N1632" s="4">
        <f t="shared" si="50"/>
        <v>349.76499999999999</v>
      </c>
      <c r="O1632" s="3">
        <f t="shared" si="51"/>
        <v>50</v>
      </c>
      <c r="P1632"/>
    </row>
    <row r="1633" spans="1:16">
      <c r="A1633">
        <v>2632</v>
      </c>
      <c r="B1633" s="2" t="s">
        <v>1126</v>
      </c>
      <c r="C1633" t="s">
        <v>759</v>
      </c>
      <c r="D1633" t="s">
        <v>12</v>
      </c>
      <c r="E1633">
        <v>54</v>
      </c>
      <c r="F1633" t="str" cm="1">
        <f t="array" ref="F1633">_xlfn.IFS(Table1[[#This Row],[Age]]&gt;49,"OLD",Table1[[#This Row],[Age]]&gt;29,"MIDDLE AGE",Table1[[#This Row],[Age]]&gt;19,"YOUNG")</f>
        <v>OLD</v>
      </c>
      <c r="G1633" t="s">
        <v>22</v>
      </c>
      <c r="H1633" t="s">
        <v>19</v>
      </c>
      <c r="I1633" t="s">
        <v>23</v>
      </c>
      <c r="J1633" s="4">
        <v>121.51</v>
      </c>
      <c r="K1633">
        <v>3</v>
      </c>
      <c r="L1633" s="4">
        <v>364.53</v>
      </c>
      <c r="M1633" s="4">
        <f>L1633-J1633</f>
        <v>243.01999999999998</v>
      </c>
      <c r="N1633" s="4">
        <f t="shared" si="50"/>
        <v>40.503333333333337</v>
      </c>
      <c r="O1633" s="3">
        <f t="shared" si="51"/>
        <v>66.666666666666657</v>
      </c>
      <c r="P1633"/>
    </row>
    <row r="1634" spans="1:16">
      <c r="A1634">
        <v>2633</v>
      </c>
      <c r="B1634" s="2" t="s">
        <v>987</v>
      </c>
      <c r="C1634" t="s">
        <v>542</v>
      </c>
      <c r="D1634" t="s">
        <v>17</v>
      </c>
      <c r="E1634">
        <v>43</v>
      </c>
      <c r="F1634" t="str" cm="1">
        <f t="array" ref="F1634">_xlfn.IFS(Table1[[#This Row],[Age]]&gt;49,"OLD",Table1[[#This Row],[Age]]&gt;29,"MIDDLE AGE",Table1[[#This Row],[Age]]&gt;19,"YOUNG")</f>
        <v>MIDDLE AGE</v>
      </c>
      <c r="G1634" t="s">
        <v>22</v>
      </c>
      <c r="H1634" t="s">
        <v>19</v>
      </c>
      <c r="I1634" t="s">
        <v>23</v>
      </c>
      <c r="J1634" s="4">
        <v>499.52</v>
      </c>
      <c r="K1634">
        <v>1</v>
      </c>
      <c r="L1634" s="4">
        <v>499.52</v>
      </c>
      <c r="M1634" s="4">
        <f>L1634-J1634</f>
        <v>0</v>
      </c>
      <c r="N1634" s="4">
        <f t="shared" si="50"/>
        <v>499.52</v>
      </c>
      <c r="O1634" s="3">
        <f t="shared" si="51"/>
        <v>0</v>
      </c>
      <c r="P1634"/>
    </row>
    <row r="1635" spans="1:16">
      <c r="A1635">
        <v>2634</v>
      </c>
      <c r="B1635" s="2" t="s">
        <v>1028</v>
      </c>
      <c r="C1635" t="s">
        <v>254</v>
      </c>
      <c r="D1635" t="s">
        <v>12</v>
      </c>
      <c r="E1635">
        <v>26</v>
      </c>
      <c r="F1635" t="str" cm="1">
        <f t="array" ref="F1635">_xlfn.IFS(Table1[[#This Row],[Age]]&gt;49,"OLD",Table1[[#This Row],[Age]]&gt;29,"MIDDLE AGE",Table1[[#This Row],[Age]]&gt;19,"YOUNG")</f>
        <v>YOUNG</v>
      </c>
      <c r="G1635" t="s">
        <v>22</v>
      </c>
      <c r="H1635" t="s">
        <v>14</v>
      </c>
      <c r="I1635" t="s">
        <v>15</v>
      </c>
      <c r="J1635" s="4">
        <v>472.24</v>
      </c>
      <c r="K1635">
        <v>2</v>
      </c>
      <c r="L1635" s="4">
        <v>944.48</v>
      </c>
      <c r="M1635" s="4">
        <f>L1635-J1635</f>
        <v>472.24</v>
      </c>
      <c r="N1635" s="4">
        <f t="shared" si="50"/>
        <v>236.12</v>
      </c>
      <c r="O1635" s="3">
        <f t="shared" si="51"/>
        <v>50</v>
      </c>
      <c r="P1635"/>
    </row>
    <row r="1636" spans="1:16">
      <c r="A1636">
        <v>2635</v>
      </c>
      <c r="B1636" s="2" t="s">
        <v>1065</v>
      </c>
      <c r="C1636" t="s">
        <v>546</v>
      </c>
      <c r="D1636" t="s">
        <v>12</v>
      </c>
      <c r="E1636">
        <v>52</v>
      </c>
      <c r="F1636" t="str" cm="1">
        <f t="array" ref="F1636">_xlfn.IFS(Table1[[#This Row],[Age]]&gt;49,"OLD",Table1[[#This Row],[Age]]&gt;29,"MIDDLE AGE",Table1[[#This Row],[Age]]&gt;19,"YOUNG")</f>
        <v>OLD</v>
      </c>
      <c r="G1636" t="s">
        <v>13</v>
      </c>
      <c r="H1636" t="s">
        <v>14</v>
      </c>
      <c r="I1636" t="s">
        <v>38</v>
      </c>
      <c r="J1636" s="4">
        <v>151.1</v>
      </c>
      <c r="K1636">
        <v>4</v>
      </c>
      <c r="L1636" s="4">
        <v>604.4</v>
      </c>
      <c r="M1636" s="4">
        <f>L1636-J1636</f>
        <v>453.29999999999995</v>
      </c>
      <c r="N1636" s="4">
        <f t="shared" si="50"/>
        <v>37.774999999999999</v>
      </c>
      <c r="O1636" s="3">
        <f t="shared" si="51"/>
        <v>75</v>
      </c>
      <c r="P1636"/>
    </row>
    <row r="1637" spans="1:16">
      <c r="A1637">
        <v>2636</v>
      </c>
      <c r="B1637" s="2" t="s">
        <v>1157</v>
      </c>
      <c r="C1637" t="s">
        <v>788</v>
      </c>
      <c r="D1637" t="s">
        <v>12</v>
      </c>
      <c r="E1637">
        <v>25</v>
      </c>
      <c r="F1637" t="str" cm="1">
        <f t="array" ref="F1637">_xlfn.IFS(Table1[[#This Row],[Age]]&gt;49,"OLD",Table1[[#This Row],[Age]]&gt;29,"MIDDLE AGE",Table1[[#This Row],[Age]]&gt;19,"YOUNG")</f>
        <v>YOUNG</v>
      </c>
      <c r="G1637" t="s">
        <v>13</v>
      </c>
      <c r="H1637" t="s">
        <v>40</v>
      </c>
      <c r="I1637" t="s">
        <v>68</v>
      </c>
      <c r="J1637" s="4">
        <v>801.77</v>
      </c>
      <c r="K1637">
        <v>2</v>
      </c>
      <c r="L1637" s="4">
        <v>1603.54</v>
      </c>
      <c r="M1637" s="4">
        <f>L1637-J1637</f>
        <v>801.77</v>
      </c>
      <c r="N1637" s="4">
        <f t="shared" si="50"/>
        <v>400.88499999999999</v>
      </c>
      <c r="O1637" s="3">
        <f t="shared" si="51"/>
        <v>50</v>
      </c>
      <c r="P1637"/>
    </row>
    <row r="1638" spans="1:16">
      <c r="A1638">
        <v>2637</v>
      </c>
      <c r="B1638" s="2" t="s">
        <v>1027</v>
      </c>
      <c r="C1638" t="s">
        <v>538</v>
      </c>
      <c r="D1638" t="s">
        <v>12</v>
      </c>
      <c r="E1638">
        <v>37</v>
      </c>
      <c r="F1638" t="str" cm="1">
        <f t="array" ref="F1638">_xlfn.IFS(Table1[[#This Row],[Age]]&gt;49,"OLD",Table1[[#This Row],[Age]]&gt;29,"MIDDLE AGE",Table1[[#This Row],[Age]]&gt;19,"YOUNG")</f>
        <v>MIDDLE AGE</v>
      </c>
      <c r="G1638" t="s">
        <v>13</v>
      </c>
      <c r="H1638" t="s">
        <v>19</v>
      </c>
      <c r="I1638" t="s">
        <v>23</v>
      </c>
      <c r="J1638" s="4">
        <v>373.01</v>
      </c>
      <c r="K1638">
        <v>5</v>
      </c>
      <c r="L1638" s="4">
        <v>1865.05</v>
      </c>
      <c r="M1638" s="4">
        <f>L1638-J1638</f>
        <v>1492.04</v>
      </c>
      <c r="N1638" s="4">
        <f t="shared" si="50"/>
        <v>74.602000000000004</v>
      </c>
      <c r="O1638" s="3">
        <f t="shared" si="51"/>
        <v>80</v>
      </c>
      <c r="P1638"/>
    </row>
    <row r="1639" spans="1:16">
      <c r="A1639">
        <v>2638</v>
      </c>
      <c r="B1639" s="2" t="s">
        <v>1154</v>
      </c>
      <c r="C1639" t="s">
        <v>725</v>
      </c>
      <c r="D1639" t="s">
        <v>12</v>
      </c>
      <c r="E1639">
        <v>59</v>
      </c>
      <c r="F1639" t="str" cm="1">
        <f t="array" ref="F1639">_xlfn.IFS(Table1[[#This Row],[Age]]&gt;49,"OLD",Table1[[#This Row],[Age]]&gt;29,"MIDDLE AGE",Table1[[#This Row],[Age]]&gt;19,"YOUNG")</f>
        <v>OLD</v>
      </c>
      <c r="G1639" t="s">
        <v>25</v>
      </c>
      <c r="H1639" t="s">
        <v>27</v>
      </c>
      <c r="I1639" t="s">
        <v>32</v>
      </c>
      <c r="J1639" s="4">
        <v>764.32</v>
      </c>
      <c r="K1639">
        <v>1</v>
      </c>
      <c r="L1639" s="4">
        <v>764.32</v>
      </c>
      <c r="M1639" s="4">
        <f>L1639-J1639</f>
        <v>0</v>
      </c>
      <c r="N1639" s="4">
        <f t="shared" si="50"/>
        <v>764.32</v>
      </c>
      <c r="O1639" s="3">
        <f t="shared" si="51"/>
        <v>0</v>
      </c>
      <c r="P1639"/>
    </row>
    <row r="1640" spans="1:16">
      <c r="A1640">
        <v>2639</v>
      </c>
      <c r="B1640" s="2" t="s">
        <v>1178</v>
      </c>
      <c r="C1640" t="s">
        <v>424</v>
      </c>
      <c r="D1640" t="s">
        <v>12</v>
      </c>
      <c r="E1640">
        <v>39</v>
      </c>
      <c r="F1640" t="str" cm="1">
        <f t="array" ref="F1640">_xlfn.IFS(Table1[[#This Row],[Age]]&gt;49,"OLD",Table1[[#This Row],[Age]]&gt;29,"MIDDLE AGE",Table1[[#This Row],[Age]]&gt;19,"YOUNG")</f>
        <v>MIDDLE AGE</v>
      </c>
      <c r="G1640" t="s">
        <v>25</v>
      </c>
      <c r="H1640" t="s">
        <v>35</v>
      </c>
      <c r="I1640" t="s">
        <v>64</v>
      </c>
      <c r="J1640" s="4">
        <v>200.14</v>
      </c>
      <c r="K1640">
        <v>5</v>
      </c>
      <c r="L1640" s="4">
        <v>1000.7</v>
      </c>
      <c r="M1640" s="4">
        <f>L1640-J1640</f>
        <v>800.56000000000006</v>
      </c>
      <c r="N1640" s="4">
        <f t="shared" si="50"/>
        <v>40.027999999999999</v>
      </c>
      <c r="O1640" s="3">
        <f t="shared" si="51"/>
        <v>80</v>
      </c>
      <c r="P1640"/>
    </row>
    <row r="1641" spans="1:16">
      <c r="A1641">
        <v>2640</v>
      </c>
      <c r="B1641" s="2" t="s">
        <v>1302</v>
      </c>
      <c r="C1641" t="s">
        <v>55</v>
      </c>
      <c r="D1641" t="s">
        <v>17</v>
      </c>
      <c r="E1641">
        <v>36</v>
      </c>
      <c r="F1641" t="str" cm="1">
        <f t="array" ref="F1641">_xlfn.IFS(Table1[[#This Row],[Age]]&gt;49,"OLD",Table1[[#This Row],[Age]]&gt;29,"MIDDLE AGE",Table1[[#This Row],[Age]]&gt;19,"YOUNG")</f>
        <v>MIDDLE AGE</v>
      </c>
      <c r="G1641" t="s">
        <v>18</v>
      </c>
      <c r="H1641" t="s">
        <v>35</v>
      </c>
      <c r="I1641" t="s">
        <v>64</v>
      </c>
      <c r="J1641" s="4">
        <v>321.92</v>
      </c>
      <c r="K1641">
        <v>3</v>
      </c>
      <c r="L1641" s="4">
        <v>965.76</v>
      </c>
      <c r="M1641" s="4">
        <f>L1641-J1641</f>
        <v>643.83999999999992</v>
      </c>
      <c r="N1641" s="4">
        <f t="shared" si="50"/>
        <v>107.30666666666667</v>
      </c>
      <c r="O1641" s="3">
        <f t="shared" si="51"/>
        <v>66.666666666666657</v>
      </c>
      <c r="P1641"/>
    </row>
    <row r="1642" spans="1:16">
      <c r="A1642">
        <v>2641</v>
      </c>
      <c r="B1642" s="2" t="s">
        <v>1281</v>
      </c>
      <c r="C1642" t="s">
        <v>111</v>
      </c>
      <c r="D1642" t="s">
        <v>17</v>
      </c>
      <c r="E1642">
        <v>47</v>
      </c>
      <c r="F1642" t="str" cm="1">
        <f t="array" ref="F1642">_xlfn.IFS(Table1[[#This Row],[Age]]&gt;49,"OLD",Table1[[#This Row],[Age]]&gt;29,"MIDDLE AGE",Table1[[#This Row],[Age]]&gt;19,"YOUNG")</f>
        <v>MIDDLE AGE</v>
      </c>
      <c r="G1642" t="s">
        <v>22</v>
      </c>
      <c r="H1642" t="s">
        <v>40</v>
      </c>
      <c r="I1642" t="s">
        <v>76</v>
      </c>
      <c r="J1642" s="4">
        <v>104.22</v>
      </c>
      <c r="K1642">
        <v>4</v>
      </c>
      <c r="L1642" s="4">
        <v>416.88</v>
      </c>
      <c r="M1642" s="4">
        <f>L1642-J1642</f>
        <v>312.65999999999997</v>
      </c>
      <c r="N1642" s="4">
        <f t="shared" si="50"/>
        <v>26.055</v>
      </c>
      <c r="O1642" s="3">
        <f t="shared" si="51"/>
        <v>74.999999999999986</v>
      </c>
      <c r="P1642"/>
    </row>
    <row r="1643" spans="1:16">
      <c r="A1643">
        <v>2642</v>
      </c>
      <c r="B1643" s="2" t="s">
        <v>969</v>
      </c>
      <c r="C1643" t="s">
        <v>431</v>
      </c>
      <c r="D1643" t="s">
        <v>12</v>
      </c>
      <c r="E1643">
        <v>45</v>
      </c>
      <c r="F1643" t="str" cm="1">
        <f t="array" ref="F1643">_xlfn.IFS(Table1[[#This Row],[Age]]&gt;49,"OLD",Table1[[#This Row],[Age]]&gt;29,"MIDDLE AGE",Table1[[#This Row],[Age]]&gt;19,"YOUNG")</f>
        <v>MIDDLE AGE</v>
      </c>
      <c r="G1643" t="s">
        <v>18</v>
      </c>
      <c r="H1643" t="s">
        <v>40</v>
      </c>
      <c r="I1643" t="s">
        <v>41</v>
      </c>
      <c r="J1643" s="4">
        <v>152.04</v>
      </c>
      <c r="K1643">
        <v>1</v>
      </c>
      <c r="L1643" s="4">
        <v>152.04</v>
      </c>
      <c r="M1643" s="4">
        <f>L1643-J1643</f>
        <v>0</v>
      </c>
      <c r="N1643" s="4">
        <f t="shared" si="50"/>
        <v>152.04</v>
      </c>
      <c r="O1643" s="3">
        <f t="shared" si="51"/>
        <v>0</v>
      </c>
      <c r="P1643"/>
    </row>
    <row r="1644" spans="1:16">
      <c r="A1644">
        <v>2643</v>
      </c>
      <c r="B1644" s="2" t="s">
        <v>1285</v>
      </c>
      <c r="C1644" t="s">
        <v>621</v>
      </c>
      <c r="D1644" t="s">
        <v>12</v>
      </c>
      <c r="E1644">
        <v>52</v>
      </c>
      <c r="F1644" t="str" cm="1">
        <f t="array" ref="F1644">_xlfn.IFS(Table1[[#This Row],[Age]]&gt;49,"OLD",Table1[[#This Row],[Age]]&gt;29,"MIDDLE AGE",Table1[[#This Row],[Age]]&gt;19,"YOUNG")</f>
        <v>OLD</v>
      </c>
      <c r="G1644" t="s">
        <v>18</v>
      </c>
      <c r="H1644" t="s">
        <v>19</v>
      </c>
      <c r="I1644" t="s">
        <v>51</v>
      </c>
      <c r="J1644" s="4">
        <v>884.35</v>
      </c>
      <c r="K1644">
        <v>4</v>
      </c>
      <c r="L1644" s="4">
        <v>3537.4</v>
      </c>
      <c r="M1644" s="4">
        <f>L1644-J1644</f>
        <v>2653.05</v>
      </c>
      <c r="N1644" s="4">
        <f t="shared" si="50"/>
        <v>221.08750000000001</v>
      </c>
      <c r="O1644" s="3">
        <f t="shared" si="51"/>
        <v>75</v>
      </c>
      <c r="P1644"/>
    </row>
    <row r="1645" spans="1:16">
      <c r="A1645">
        <v>2644</v>
      </c>
      <c r="B1645" s="2" t="s">
        <v>1201</v>
      </c>
      <c r="C1645" t="s">
        <v>789</v>
      </c>
      <c r="D1645" t="s">
        <v>17</v>
      </c>
      <c r="E1645">
        <v>60</v>
      </c>
      <c r="F1645" t="str" cm="1">
        <f t="array" ref="F1645">_xlfn.IFS(Table1[[#This Row],[Age]]&gt;49,"OLD",Table1[[#This Row],[Age]]&gt;29,"MIDDLE AGE",Table1[[#This Row],[Age]]&gt;19,"YOUNG")</f>
        <v>OLD</v>
      </c>
      <c r="G1645" t="s">
        <v>13</v>
      </c>
      <c r="H1645" t="s">
        <v>27</v>
      </c>
      <c r="I1645" t="s">
        <v>53</v>
      </c>
      <c r="J1645" s="4">
        <v>118.02</v>
      </c>
      <c r="K1645">
        <v>1</v>
      </c>
      <c r="L1645" s="4">
        <v>118.02</v>
      </c>
      <c r="M1645" s="4">
        <f>L1645-J1645</f>
        <v>0</v>
      </c>
      <c r="N1645" s="4">
        <f t="shared" si="50"/>
        <v>118.02</v>
      </c>
      <c r="O1645" s="3">
        <f t="shared" si="51"/>
        <v>0</v>
      </c>
      <c r="P1645"/>
    </row>
    <row r="1646" spans="1:16">
      <c r="A1646">
        <v>2645</v>
      </c>
      <c r="B1646" s="2" t="s">
        <v>1273</v>
      </c>
      <c r="C1646" t="s">
        <v>747</v>
      </c>
      <c r="D1646" t="s">
        <v>12</v>
      </c>
      <c r="E1646">
        <v>28</v>
      </c>
      <c r="F1646" t="str" cm="1">
        <f t="array" ref="F1646">_xlfn.IFS(Table1[[#This Row],[Age]]&gt;49,"OLD",Table1[[#This Row],[Age]]&gt;29,"MIDDLE AGE",Table1[[#This Row],[Age]]&gt;19,"YOUNG")</f>
        <v>YOUNG</v>
      </c>
      <c r="G1646" t="s">
        <v>22</v>
      </c>
      <c r="H1646" t="s">
        <v>27</v>
      </c>
      <c r="I1646" t="s">
        <v>53</v>
      </c>
      <c r="J1646" s="4">
        <v>104.77</v>
      </c>
      <c r="K1646">
        <v>5</v>
      </c>
      <c r="L1646" s="4">
        <v>523.85</v>
      </c>
      <c r="M1646" s="4">
        <f>L1646-J1646</f>
        <v>419.08000000000004</v>
      </c>
      <c r="N1646" s="4">
        <f t="shared" si="50"/>
        <v>20.954000000000001</v>
      </c>
      <c r="O1646" s="3">
        <f t="shared" si="51"/>
        <v>80</v>
      </c>
      <c r="P1646"/>
    </row>
    <row r="1647" spans="1:16">
      <c r="A1647">
        <v>2646</v>
      </c>
      <c r="B1647" s="2" t="s">
        <v>1002</v>
      </c>
      <c r="C1647" t="s">
        <v>740</v>
      </c>
      <c r="D1647" t="s">
        <v>12</v>
      </c>
      <c r="E1647">
        <v>48</v>
      </c>
      <c r="F1647" t="str" cm="1">
        <f t="array" ref="F1647">_xlfn.IFS(Table1[[#This Row],[Age]]&gt;49,"OLD",Table1[[#This Row],[Age]]&gt;29,"MIDDLE AGE",Table1[[#This Row],[Age]]&gt;19,"YOUNG")</f>
        <v>MIDDLE AGE</v>
      </c>
      <c r="G1647" t="s">
        <v>13</v>
      </c>
      <c r="H1647" t="s">
        <v>14</v>
      </c>
      <c r="I1647" t="s">
        <v>15</v>
      </c>
      <c r="J1647" s="4">
        <v>940.97</v>
      </c>
      <c r="K1647">
        <v>3</v>
      </c>
      <c r="L1647" s="4">
        <v>2822.91</v>
      </c>
      <c r="M1647" s="4">
        <f>L1647-J1647</f>
        <v>1881.9399999999998</v>
      </c>
      <c r="N1647" s="4">
        <f t="shared" si="50"/>
        <v>313.65666666666669</v>
      </c>
      <c r="O1647" s="3">
        <f t="shared" si="51"/>
        <v>66.666666666666657</v>
      </c>
      <c r="P1647"/>
    </row>
    <row r="1648" spans="1:16">
      <c r="A1648">
        <v>2647</v>
      </c>
      <c r="B1648" s="2" t="s">
        <v>1184</v>
      </c>
      <c r="C1648" t="s">
        <v>743</v>
      </c>
      <c r="D1648" t="s">
        <v>12</v>
      </c>
      <c r="E1648">
        <v>56</v>
      </c>
      <c r="F1648" t="str" cm="1">
        <f t="array" ref="F1648">_xlfn.IFS(Table1[[#This Row],[Age]]&gt;49,"OLD",Table1[[#This Row],[Age]]&gt;29,"MIDDLE AGE",Table1[[#This Row],[Age]]&gt;19,"YOUNG")</f>
        <v>OLD</v>
      </c>
      <c r="G1648" t="s">
        <v>13</v>
      </c>
      <c r="H1648" t="s">
        <v>40</v>
      </c>
      <c r="I1648" t="s">
        <v>68</v>
      </c>
      <c r="J1648" s="4">
        <v>649.44000000000005</v>
      </c>
      <c r="K1648">
        <v>2</v>
      </c>
      <c r="L1648" s="4">
        <v>1298.8800000000001</v>
      </c>
      <c r="M1648" s="4">
        <f>L1648-J1648</f>
        <v>649.44000000000005</v>
      </c>
      <c r="N1648" s="4">
        <f t="shared" si="50"/>
        <v>324.72000000000003</v>
      </c>
      <c r="O1648" s="3">
        <f t="shared" si="51"/>
        <v>50</v>
      </c>
      <c r="P1648"/>
    </row>
    <row r="1649" spans="1:16">
      <c r="A1649">
        <v>2648</v>
      </c>
      <c r="B1649" s="2" t="s">
        <v>1226</v>
      </c>
      <c r="C1649" t="s">
        <v>369</v>
      </c>
      <c r="D1649" t="s">
        <v>17</v>
      </c>
      <c r="E1649">
        <v>53</v>
      </c>
      <c r="F1649" t="str" cm="1">
        <f t="array" ref="F1649">_xlfn.IFS(Table1[[#This Row],[Age]]&gt;49,"OLD",Table1[[#This Row],[Age]]&gt;29,"MIDDLE AGE",Table1[[#This Row],[Age]]&gt;19,"YOUNG")</f>
        <v>OLD</v>
      </c>
      <c r="G1649" t="s">
        <v>22</v>
      </c>
      <c r="H1649" t="s">
        <v>35</v>
      </c>
      <c r="I1649" t="s">
        <v>64</v>
      </c>
      <c r="J1649" s="4">
        <v>109.91</v>
      </c>
      <c r="K1649">
        <v>4</v>
      </c>
      <c r="L1649" s="4">
        <v>439.64</v>
      </c>
      <c r="M1649" s="4">
        <f>L1649-J1649</f>
        <v>329.73</v>
      </c>
      <c r="N1649" s="4">
        <f t="shared" si="50"/>
        <v>27.477499999999999</v>
      </c>
      <c r="O1649" s="3">
        <f t="shared" si="51"/>
        <v>75.000000000000014</v>
      </c>
      <c r="P1649"/>
    </row>
    <row r="1650" spans="1:16">
      <c r="A1650">
        <v>2649</v>
      </c>
      <c r="B1650" s="2" t="s">
        <v>1208</v>
      </c>
      <c r="C1650" t="s">
        <v>391</v>
      </c>
      <c r="D1650" t="s">
        <v>12</v>
      </c>
      <c r="E1650">
        <v>47</v>
      </c>
      <c r="F1650" t="str" cm="1">
        <f t="array" ref="F1650">_xlfn.IFS(Table1[[#This Row],[Age]]&gt;49,"OLD",Table1[[#This Row],[Age]]&gt;29,"MIDDLE AGE",Table1[[#This Row],[Age]]&gt;19,"YOUNG")</f>
        <v>MIDDLE AGE</v>
      </c>
      <c r="G1650" t="s">
        <v>18</v>
      </c>
      <c r="H1650" t="s">
        <v>35</v>
      </c>
      <c r="I1650" t="s">
        <v>36</v>
      </c>
      <c r="J1650" s="4">
        <v>972</v>
      </c>
      <c r="K1650">
        <v>1</v>
      </c>
      <c r="L1650" s="4">
        <v>972</v>
      </c>
      <c r="M1650" s="4">
        <f>L1650-J1650</f>
        <v>0</v>
      </c>
      <c r="N1650" s="4">
        <f t="shared" si="50"/>
        <v>972</v>
      </c>
      <c r="O1650" s="3">
        <f t="shared" si="51"/>
        <v>0</v>
      </c>
      <c r="P1650"/>
    </row>
    <row r="1651" spans="1:16">
      <c r="A1651">
        <v>2650</v>
      </c>
      <c r="B1651" s="2" t="s">
        <v>1083</v>
      </c>
      <c r="C1651" t="s">
        <v>682</v>
      </c>
      <c r="D1651" t="s">
        <v>17</v>
      </c>
      <c r="E1651">
        <v>40</v>
      </c>
      <c r="F1651" t="str" cm="1">
        <f t="array" ref="F1651">_xlfn.IFS(Table1[[#This Row],[Age]]&gt;49,"OLD",Table1[[#This Row],[Age]]&gt;29,"MIDDLE AGE",Table1[[#This Row],[Age]]&gt;19,"YOUNG")</f>
        <v>MIDDLE AGE</v>
      </c>
      <c r="G1651" t="s">
        <v>18</v>
      </c>
      <c r="H1651" t="s">
        <v>19</v>
      </c>
      <c r="I1651" t="s">
        <v>51</v>
      </c>
      <c r="J1651" s="4">
        <v>155.63</v>
      </c>
      <c r="K1651">
        <v>1</v>
      </c>
      <c r="L1651" s="4">
        <v>155.63</v>
      </c>
      <c r="M1651" s="4">
        <f>L1651-J1651</f>
        <v>0</v>
      </c>
      <c r="N1651" s="4">
        <f t="shared" si="50"/>
        <v>155.63</v>
      </c>
      <c r="O1651" s="3">
        <f t="shared" si="51"/>
        <v>0</v>
      </c>
      <c r="P1651"/>
    </row>
    <row r="1652" spans="1:16">
      <c r="A1652">
        <v>2651</v>
      </c>
      <c r="B1652" s="2" t="s">
        <v>995</v>
      </c>
      <c r="C1652" t="s">
        <v>240</v>
      </c>
      <c r="D1652" t="s">
        <v>12</v>
      </c>
      <c r="E1652">
        <v>36</v>
      </c>
      <c r="F1652" t="str" cm="1">
        <f t="array" ref="F1652">_xlfn.IFS(Table1[[#This Row],[Age]]&gt;49,"OLD",Table1[[#This Row],[Age]]&gt;29,"MIDDLE AGE",Table1[[#This Row],[Age]]&gt;19,"YOUNG")</f>
        <v>MIDDLE AGE</v>
      </c>
      <c r="G1652" t="s">
        <v>13</v>
      </c>
      <c r="H1652" t="s">
        <v>35</v>
      </c>
      <c r="I1652" t="s">
        <v>64</v>
      </c>
      <c r="J1652" s="4">
        <v>768.68</v>
      </c>
      <c r="K1652">
        <v>4</v>
      </c>
      <c r="L1652" s="4">
        <v>3074.72</v>
      </c>
      <c r="M1652" s="4">
        <f>L1652-J1652</f>
        <v>2306.04</v>
      </c>
      <c r="N1652" s="4">
        <f t="shared" si="50"/>
        <v>192.17</v>
      </c>
      <c r="O1652" s="3">
        <f t="shared" si="51"/>
        <v>75</v>
      </c>
      <c r="P1652"/>
    </row>
    <row r="1653" spans="1:16">
      <c r="A1653">
        <v>2652</v>
      </c>
      <c r="B1653" s="2" t="s">
        <v>1305</v>
      </c>
      <c r="C1653" t="s">
        <v>350</v>
      </c>
      <c r="D1653" t="s">
        <v>17</v>
      </c>
      <c r="E1653">
        <v>29</v>
      </c>
      <c r="F1653" t="str" cm="1">
        <f t="array" ref="F1653">_xlfn.IFS(Table1[[#This Row],[Age]]&gt;49,"OLD",Table1[[#This Row],[Age]]&gt;29,"MIDDLE AGE",Table1[[#This Row],[Age]]&gt;19,"YOUNG")</f>
        <v>YOUNG</v>
      </c>
      <c r="G1653" t="s">
        <v>22</v>
      </c>
      <c r="H1653" t="s">
        <v>27</v>
      </c>
      <c r="I1653" t="s">
        <v>32</v>
      </c>
      <c r="J1653" s="4">
        <v>44.5</v>
      </c>
      <c r="K1653">
        <v>2</v>
      </c>
      <c r="L1653" s="4">
        <v>89</v>
      </c>
      <c r="M1653" s="4">
        <f>L1653-J1653</f>
        <v>44.5</v>
      </c>
      <c r="N1653" s="4">
        <f t="shared" si="50"/>
        <v>22.25</v>
      </c>
      <c r="O1653" s="3">
        <f t="shared" si="51"/>
        <v>50</v>
      </c>
      <c r="P1653"/>
    </row>
    <row r="1654" spans="1:16">
      <c r="A1654">
        <v>2653</v>
      </c>
      <c r="B1654" s="2" t="s">
        <v>1155</v>
      </c>
      <c r="C1654" t="s">
        <v>197</v>
      </c>
      <c r="D1654" t="s">
        <v>17</v>
      </c>
      <c r="E1654">
        <v>32</v>
      </c>
      <c r="F1654" t="str" cm="1">
        <f t="array" ref="F1654">_xlfn.IFS(Table1[[#This Row],[Age]]&gt;49,"OLD",Table1[[#This Row],[Age]]&gt;29,"MIDDLE AGE",Table1[[#This Row],[Age]]&gt;19,"YOUNG")</f>
        <v>MIDDLE AGE</v>
      </c>
      <c r="G1654" t="s">
        <v>18</v>
      </c>
      <c r="H1654" t="s">
        <v>27</v>
      </c>
      <c r="I1654" t="s">
        <v>32</v>
      </c>
      <c r="J1654" s="4">
        <v>628.29999999999995</v>
      </c>
      <c r="K1654">
        <v>3</v>
      </c>
      <c r="L1654" s="4">
        <v>1884.9</v>
      </c>
      <c r="M1654" s="4">
        <f>L1654-J1654</f>
        <v>1256.6000000000001</v>
      </c>
      <c r="N1654" s="4">
        <f t="shared" si="50"/>
        <v>209.43333333333331</v>
      </c>
      <c r="O1654" s="3">
        <f t="shared" si="51"/>
        <v>66.666666666666671</v>
      </c>
      <c r="P1654"/>
    </row>
    <row r="1655" spans="1:16">
      <c r="A1655">
        <v>2654</v>
      </c>
      <c r="B1655" s="2" t="s">
        <v>1181</v>
      </c>
      <c r="C1655" t="s">
        <v>586</v>
      </c>
      <c r="D1655" t="s">
        <v>12</v>
      </c>
      <c r="E1655">
        <v>48</v>
      </c>
      <c r="F1655" t="str" cm="1">
        <f t="array" ref="F1655">_xlfn.IFS(Table1[[#This Row],[Age]]&gt;49,"OLD",Table1[[#This Row],[Age]]&gt;29,"MIDDLE AGE",Table1[[#This Row],[Age]]&gt;19,"YOUNG")</f>
        <v>MIDDLE AGE</v>
      </c>
      <c r="G1655" t="s">
        <v>25</v>
      </c>
      <c r="H1655" t="s">
        <v>40</v>
      </c>
      <c r="I1655" t="s">
        <v>68</v>
      </c>
      <c r="J1655" s="4">
        <v>551.24</v>
      </c>
      <c r="K1655">
        <v>1</v>
      </c>
      <c r="L1655" s="4">
        <v>551.24</v>
      </c>
      <c r="M1655" s="4">
        <f>L1655-J1655</f>
        <v>0</v>
      </c>
      <c r="N1655" s="4">
        <f t="shared" si="50"/>
        <v>551.24</v>
      </c>
      <c r="O1655" s="3">
        <f t="shared" si="51"/>
        <v>0</v>
      </c>
      <c r="P1655"/>
    </row>
    <row r="1656" spans="1:16">
      <c r="A1656">
        <v>2655</v>
      </c>
      <c r="B1656" s="2" t="s">
        <v>1135</v>
      </c>
      <c r="C1656" t="s">
        <v>790</v>
      </c>
      <c r="D1656" t="s">
        <v>17</v>
      </c>
      <c r="E1656">
        <v>60</v>
      </c>
      <c r="F1656" t="str" cm="1">
        <f t="array" ref="F1656">_xlfn.IFS(Table1[[#This Row],[Age]]&gt;49,"OLD",Table1[[#This Row],[Age]]&gt;29,"MIDDLE AGE",Table1[[#This Row],[Age]]&gt;19,"YOUNG")</f>
        <v>OLD</v>
      </c>
      <c r="G1656" t="s">
        <v>18</v>
      </c>
      <c r="H1656" t="s">
        <v>19</v>
      </c>
      <c r="I1656" t="s">
        <v>51</v>
      </c>
      <c r="J1656" s="4">
        <v>215.92</v>
      </c>
      <c r="K1656">
        <v>1</v>
      </c>
      <c r="L1656" s="4">
        <v>215.92</v>
      </c>
      <c r="M1656" s="4">
        <f>L1656-J1656</f>
        <v>0</v>
      </c>
      <c r="N1656" s="4">
        <f t="shared" si="50"/>
        <v>215.92</v>
      </c>
      <c r="O1656" s="3">
        <f t="shared" si="51"/>
        <v>0</v>
      </c>
      <c r="P1656"/>
    </row>
    <row r="1657" spans="1:16">
      <c r="A1657">
        <v>2656</v>
      </c>
      <c r="B1657" s="2" t="s">
        <v>978</v>
      </c>
      <c r="C1657" t="s">
        <v>455</v>
      </c>
      <c r="D1657" t="s">
        <v>12</v>
      </c>
      <c r="E1657">
        <v>54</v>
      </c>
      <c r="F1657" t="str" cm="1">
        <f t="array" ref="F1657">_xlfn.IFS(Table1[[#This Row],[Age]]&gt;49,"OLD",Table1[[#This Row],[Age]]&gt;29,"MIDDLE AGE",Table1[[#This Row],[Age]]&gt;19,"YOUNG")</f>
        <v>OLD</v>
      </c>
      <c r="G1657" t="s">
        <v>22</v>
      </c>
      <c r="H1657" t="s">
        <v>35</v>
      </c>
      <c r="I1657" t="s">
        <v>64</v>
      </c>
      <c r="J1657" s="4">
        <v>646.71</v>
      </c>
      <c r="K1657">
        <v>4</v>
      </c>
      <c r="L1657" s="4">
        <v>2586.84</v>
      </c>
      <c r="M1657" s="4">
        <f>L1657-J1657</f>
        <v>1940.13</v>
      </c>
      <c r="N1657" s="4">
        <f t="shared" si="50"/>
        <v>161.67750000000001</v>
      </c>
      <c r="O1657" s="3">
        <f t="shared" si="51"/>
        <v>75</v>
      </c>
      <c r="P1657"/>
    </row>
    <row r="1658" spans="1:16">
      <c r="A1658">
        <v>2657</v>
      </c>
      <c r="B1658" s="2" t="s">
        <v>1063</v>
      </c>
      <c r="C1658" t="s">
        <v>56</v>
      </c>
      <c r="D1658" t="s">
        <v>17</v>
      </c>
      <c r="E1658">
        <v>54</v>
      </c>
      <c r="F1658" t="str" cm="1">
        <f t="array" ref="F1658">_xlfn.IFS(Table1[[#This Row],[Age]]&gt;49,"OLD",Table1[[#This Row],[Age]]&gt;29,"MIDDLE AGE",Table1[[#This Row],[Age]]&gt;19,"YOUNG")</f>
        <v>OLD</v>
      </c>
      <c r="G1658" t="s">
        <v>22</v>
      </c>
      <c r="H1658" t="s">
        <v>40</v>
      </c>
      <c r="I1658" t="s">
        <v>76</v>
      </c>
      <c r="J1658" s="4">
        <v>620.88</v>
      </c>
      <c r="K1658">
        <v>4</v>
      </c>
      <c r="L1658" s="4">
        <v>2483.52</v>
      </c>
      <c r="M1658" s="4">
        <f>L1658-J1658</f>
        <v>1862.6399999999999</v>
      </c>
      <c r="N1658" s="4">
        <f t="shared" si="50"/>
        <v>155.22</v>
      </c>
      <c r="O1658" s="3">
        <f t="shared" si="51"/>
        <v>75</v>
      </c>
      <c r="P1658"/>
    </row>
    <row r="1659" spans="1:16">
      <c r="A1659">
        <v>2658</v>
      </c>
      <c r="B1659" s="2" t="s">
        <v>1232</v>
      </c>
      <c r="C1659" t="s">
        <v>262</v>
      </c>
      <c r="D1659" t="s">
        <v>12</v>
      </c>
      <c r="E1659">
        <v>32</v>
      </c>
      <c r="F1659" t="str" cm="1">
        <f t="array" ref="F1659">_xlfn.IFS(Table1[[#This Row],[Age]]&gt;49,"OLD",Table1[[#This Row],[Age]]&gt;29,"MIDDLE AGE",Table1[[#This Row],[Age]]&gt;19,"YOUNG")</f>
        <v>MIDDLE AGE</v>
      </c>
      <c r="G1659" t="s">
        <v>22</v>
      </c>
      <c r="H1659" t="s">
        <v>14</v>
      </c>
      <c r="I1659" t="s">
        <v>38</v>
      </c>
      <c r="J1659" s="4">
        <v>800.37</v>
      </c>
      <c r="K1659">
        <v>1</v>
      </c>
      <c r="L1659" s="4">
        <v>800.37</v>
      </c>
      <c r="M1659" s="4">
        <f>L1659-J1659</f>
        <v>0</v>
      </c>
      <c r="N1659" s="4">
        <f t="shared" si="50"/>
        <v>800.37</v>
      </c>
      <c r="O1659" s="3">
        <f t="shared" si="51"/>
        <v>0</v>
      </c>
      <c r="P1659"/>
    </row>
    <row r="1660" spans="1:16">
      <c r="A1660">
        <v>2659</v>
      </c>
      <c r="B1660" s="2" t="s">
        <v>1042</v>
      </c>
      <c r="C1660" t="s">
        <v>388</v>
      </c>
      <c r="D1660" t="s">
        <v>12</v>
      </c>
      <c r="E1660">
        <v>46</v>
      </c>
      <c r="F1660" t="str" cm="1">
        <f t="array" ref="F1660">_xlfn.IFS(Table1[[#This Row],[Age]]&gt;49,"OLD",Table1[[#This Row],[Age]]&gt;29,"MIDDLE AGE",Table1[[#This Row],[Age]]&gt;19,"YOUNG")</f>
        <v>MIDDLE AGE</v>
      </c>
      <c r="G1660" t="s">
        <v>13</v>
      </c>
      <c r="H1660" t="s">
        <v>14</v>
      </c>
      <c r="I1660" t="s">
        <v>15</v>
      </c>
      <c r="J1660" s="4">
        <v>877.12</v>
      </c>
      <c r="K1660">
        <v>1</v>
      </c>
      <c r="L1660" s="4">
        <v>877.12</v>
      </c>
      <c r="M1660" s="4">
        <f>L1660-J1660</f>
        <v>0</v>
      </c>
      <c r="N1660" s="4">
        <f t="shared" si="50"/>
        <v>877.12</v>
      </c>
      <c r="O1660" s="3">
        <f t="shared" si="51"/>
        <v>0</v>
      </c>
      <c r="P1660"/>
    </row>
    <row r="1661" spans="1:16">
      <c r="A1661">
        <v>2660</v>
      </c>
      <c r="B1661" s="2" t="s">
        <v>1170</v>
      </c>
      <c r="C1661" t="s">
        <v>293</v>
      </c>
      <c r="D1661" t="s">
        <v>17</v>
      </c>
      <c r="E1661">
        <v>60</v>
      </c>
      <c r="F1661" t="str" cm="1">
        <f t="array" ref="F1661">_xlfn.IFS(Table1[[#This Row],[Age]]&gt;49,"OLD",Table1[[#This Row],[Age]]&gt;29,"MIDDLE AGE",Table1[[#This Row],[Age]]&gt;19,"YOUNG")</f>
        <v>OLD</v>
      </c>
      <c r="G1661" t="s">
        <v>18</v>
      </c>
      <c r="H1661" t="s">
        <v>35</v>
      </c>
      <c r="I1661" t="s">
        <v>64</v>
      </c>
      <c r="J1661" s="4">
        <v>515</v>
      </c>
      <c r="K1661">
        <v>1</v>
      </c>
      <c r="L1661" s="4">
        <v>515</v>
      </c>
      <c r="M1661" s="4">
        <f>L1661-J1661</f>
        <v>0</v>
      </c>
      <c r="N1661" s="4">
        <f t="shared" si="50"/>
        <v>515</v>
      </c>
      <c r="O1661" s="3">
        <f t="shared" si="51"/>
        <v>0</v>
      </c>
      <c r="P1661"/>
    </row>
    <row r="1662" spans="1:16">
      <c r="A1662">
        <v>2661</v>
      </c>
      <c r="B1662" s="2" t="s">
        <v>1125</v>
      </c>
      <c r="C1662" t="s">
        <v>780</v>
      </c>
      <c r="D1662" t="s">
        <v>12</v>
      </c>
      <c r="E1662">
        <v>43</v>
      </c>
      <c r="F1662" t="str" cm="1">
        <f t="array" ref="F1662">_xlfn.IFS(Table1[[#This Row],[Age]]&gt;49,"OLD",Table1[[#This Row],[Age]]&gt;29,"MIDDLE AGE",Table1[[#This Row],[Age]]&gt;19,"YOUNG")</f>
        <v>MIDDLE AGE</v>
      </c>
      <c r="G1662" t="s">
        <v>25</v>
      </c>
      <c r="H1662" t="s">
        <v>35</v>
      </c>
      <c r="I1662" t="s">
        <v>63</v>
      </c>
      <c r="J1662" s="4">
        <v>495.39</v>
      </c>
      <c r="K1662">
        <v>5</v>
      </c>
      <c r="L1662" s="4">
        <v>2476.9499999999998</v>
      </c>
      <c r="M1662" s="4">
        <f>L1662-J1662</f>
        <v>1981.56</v>
      </c>
      <c r="N1662" s="4">
        <f t="shared" si="50"/>
        <v>99.078000000000003</v>
      </c>
      <c r="O1662" s="3">
        <f t="shared" si="51"/>
        <v>80</v>
      </c>
      <c r="P1662"/>
    </row>
    <row r="1663" spans="1:16">
      <c r="A1663">
        <v>2662</v>
      </c>
      <c r="B1663" s="2" t="s">
        <v>965</v>
      </c>
      <c r="C1663" t="s">
        <v>690</v>
      </c>
      <c r="D1663" t="s">
        <v>12</v>
      </c>
      <c r="E1663">
        <v>61</v>
      </c>
      <c r="F1663" t="str" cm="1">
        <f t="array" ref="F1663">_xlfn.IFS(Table1[[#This Row],[Age]]&gt;49,"OLD",Table1[[#This Row],[Age]]&gt;29,"MIDDLE AGE",Table1[[#This Row],[Age]]&gt;19,"YOUNG")</f>
        <v>OLD</v>
      </c>
      <c r="G1663" t="s">
        <v>13</v>
      </c>
      <c r="H1663" t="s">
        <v>35</v>
      </c>
      <c r="I1663" t="s">
        <v>63</v>
      </c>
      <c r="J1663" s="4">
        <v>625.38</v>
      </c>
      <c r="K1663">
        <v>1</v>
      </c>
      <c r="L1663" s="4">
        <v>625.38</v>
      </c>
      <c r="M1663" s="4">
        <f>L1663-J1663</f>
        <v>0</v>
      </c>
      <c r="N1663" s="4">
        <f t="shared" si="50"/>
        <v>625.38</v>
      </c>
      <c r="O1663" s="3">
        <f t="shared" si="51"/>
        <v>0</v>
      </c>
      <c r="P1663"/>
    </row>
    <row r="1664" spans="1:16">
      <c r="A1664">
        <v>2663</v>
      </c>
      <c r="B1664" s="2" t="s">
        <v>1282</v>
      </c>
      <c r="C1664" t="s">
        <v>668</v>
      </c>
      <c r="D1664" t="s">
        <v>17</v>
      </c>
      <c r="E1664">
        <v>19</v>
      </c>
      <c r="F1664" t="e" cm="1">
        <f t="array" ref="F1664">_xlfn.IFS(Table1[[#This Row],[Age]]&gt;49,"OLD",Table1[[#This Row],[Age]]&gt;29,"MIDDLE AGE",Table1[[#This Row],[Age]]&gt;19,"YOUNG")</f>
        <v>#N/A</v>
      </c>
      <c r="G1664" t="s">
        <v>18</v>
      </c>
      <c r="H1664" t="s">
        <v>27</v>
      </c>
      <c r="I1664" t="s">
        <v>32</v>
      </c>
      <c r="J1664" s="4">
        <v>731.92</v>
      </c>
      <c r="K1664">
        <v>3</v>
      </c>
      <c r="L1664" s="4">
        <v>2195.7600000000002</v>
      </c>
      <c r="M1664" s="4">
        <f>L1664-J1664</f>
        <v>1463.8400000000001</v>
      </c>
      <c r="N1664" s="4">
        <f t="shared" si="50"/>
        <v>243.97333333333333</v>
      </c>
      <c r="O1664" s="3">
        <f t="shared" si="51"/>
        <v>66.666666666666657</v>
      </c>
      <c r="P1664"/>
    </row>
    <row r="1665" spans="1:16">
      <c r="A1665">
        <v>2664</v>
      </c>
      <c r="B1665" s="2" t="s">
        <v>1117</v>
      </c>
      <c r="C1665" t="s">
        <v>372</v>
      </c>
      <c r="D1665" t="s">
        <v>12</v>
      </c>
      <c r="E1665">
        <v>37</v>
      </c>
      <c r="F1665" t="str" cm="1">
        <f t="array" ref="F1665">_xlfn.IFS(Table1[[#This Row],[Age]]&gt;49,"OLD",Table1[[#This Row],[Age]]&gt;29,"MIDDLE AGE",Table1[[#This Row],[Age]]&gt;19,"YOUNG")</f>
        <v>MIDDLE AGE</v>
      </c>
      <c r="G1665" t="s">
        <v>22</v>
      </c>
      <c r="H1665" t="s">
        <v>35</v>
      </c>
      <c r="I1665" t="s">
        <v>64</v>
      </c>
      <c r="J1665" s="4">
        <v>362.61</v>
      </c>
      <c r="K1665">
        <v>3</v>
      </c>
      <c r="L1665" s="4">
        <v>1087.83</v>
      </c>
      <c r="M1665" s="4">
        <f>L1665-J1665</f>
        <v>725.21999999999991</v>
      </c>
      <c r="N1665" s="4">
        <f t="shared" si="50"/>
        <v>120.87</v>
      </c>
      <c r="O1665" s="3">
        <f t="shared" si="51"/>
        <v>66.666666666666657</v>
      </c>
      <c r="P1665"/>
    </row>
    <row r="1666" spans="1:16">
      <c r="A1666">
        <v>2665</v>
      </c>
      <c r="B1666" s="2" t="s">
        <v>1050</v>
      </c>
      <c r="C1666" t="s">
        <v>199</v>
      </c>
      <c r="D1666" t="s">
        <v>12</v>
      </c>
      <c r="E1666">
        <v>32</v>
      </c>
      <c r="F1666" t="str" cm="1">
        <f t="array" ref="F1666">_xlfn.IFS(Table1[[#This Row],[Age]]&gt;49,"OLD",Table1[[#This Row],[Age]]&gt;29,"MIDDLE AGE",Table1[[#This Row],[Age]]&gt;19,"YOUNG")</f>
        <v>MIDDLE AGE</v>
      </c>
      <c r="G1666" t="s">
        <v>18</v>
      </c>
      <c r="H1666" t="s">
        <v>14</v>
      </c>
      <c r="I1666" t="s">
        <v>38</v>
      </c>
      <c r="J1666" s="4">
        <v>509.6</v>
      </c>
      <c r="K1666">
        <v>2</v>
      </c>
      <c r="L1666" s="4">
        <v>1019.2</v>
      </c>
      <c r="M1666" s="4">
        <f>L1666-J1666</f>
        <v>509.6</v>
      </c>
      <c r="N1666" s="4">
        <f t="shared" si="50"/>
        <v>254.8</v>
      </c>
      <c r="O1666" s="3">
        <f t="shared" si="51"/>
        <v>50</v>
      </c>
      <c r="P1666"/>
    </row>
    <row r="1667" spans="1:16">
      <c r="A1667">
        <v>2666</v>
      </c>
      <c r="B1667" s="2" t="s">
        <v>1304</v>
      </c>
      <c r="C1667" t="s">
        <v>791</v>
      </c>
      <c r="D1667" t="s">
        <v>17</v>
      </c>
      <c r="E1667">
        <v>21</v>
      </c>
      <c r="F1667" t="str" cm="1">
        <f t="array" ref="F1667">_xlfn.IFS(Table1[[#This Row],[Age]]&gt;49,"OLD",Table1[[#This Row],[Age]]&gt;29,"MIDDLE AGE",Table1[[#This Row],[Age]]&gt;19,"YOUNG")</f>
        <v>YOUNG</v>
      </c>
      <c r="G1667" t="s">
        <v>22</v>
      </c>
      <c r="H1667" t="s">
        <v>35</v>
      </c>
      <c r="I1667" t="s">
        <v>64</v>
      </c>
      <c r="J1667" s="4">
        <v>589.25</v>
      </c>
      <c r="K1667">
        <v>4</v>
      </c>
      <c r="L1667" s="4">
        <v>2357</v>
      </c>
      <c r="M1667" s="4">
        <f>L1667-J1667</f>
        <v>1767.75</v>
      </c>
      <c r="N1667" s="4">
        <f t="shared" ref="N1667:N1730" si="52">J1667/K1667</f>
        <v>147.3125</v>
      </c>
      <c r="O1667" s="3">
        <f t="shared" ref="O1667:O1730" si="53">M1667/L1667*100</f>
        <v>75</v>
      </c>
      <c r="P1667"/>
    </row>
    <row r="1668" spans="1:16">
      <c r="A1668">
        <v>2667</v>
      </c>
      <c r="B1668" s="2" t="s">
        <v>1211</v>
      </c>
      <c r="C1668" t="s">
        <v>184</v>
      </c>
      <c r="D1668" t="s">
        <v>17</v>
      </c>
      <c r="E1668">
        <v>39</v>
      </c>
      <c r="F1668" t="str" cm="1">
        <f t="array" ref="F1668">_xlfn.IFS(Table1[[#This Row],[Age]]&gt;49,"OLD",Table1[[#This Row],[Age]]&gt;29,"MIDDLE AGE",Table1[[#This Row],[Age]]&gt;19,"YOUNG")</f>
        <v>MIDDLE AGE</v>
      </c>
      <c r="G1668" t="s">
        <v>22</v>
      </c>
      <c r="H1668" t="s">
        <v>19</v>
      </c>
      <c r="I1668" t="s">
        <v>51</v>
      </c>
      <c r="J1668" s="4">
        <v>988.49</v>
      </c>
      <c r="K1668">
        <v>2</v>
      </c>
      <c r="L1668" s="4">
        <v>1976.98</v>
      </c>
      <c r="M1668" s="4">
        <f>L1668-J1668</f>
        <v>988.49</v>
      </c>
      <c r="N1668" s="4">
        <f t="shared" si="52"/>
        <v>494.245</v>
      </c>
      <c r="O1668" s="3">
        <f t="shared" si="53"/>
        <v>50</v>
      </c>
      <c r="P1668"/>
    </row>
    <row r="1669" spans="1:16">
      <c r="A1669">
        <v>2668</v>
      </c>
      <c r="B1669" s="2" t="s">
        <v>1106</v>
      </c>
      <c r="C1669" t="s">
        <v>676</v>
      </c>
      <c r="D1669" t="s">
        <v>12</v>
      </c>
      <c r="E1669">
        <v>55</v>
      </c>
      <c r="F1669" t="str" cm="1">
        <f t="array" ref="F1669">_xlfn.IFS(Table1[[#This Row],[Age]]&gt;49,"OLD",Table1[[#This Row],[Age]]&gt;29,"MIDDLE AGE",Table1[[#This Row],[Age]]&gt;19,"YOUNG")</f>
        <v>OLD</v>
      </c>
      <c r="G1669" t="s">
        <v>18</v>
      </c>
      <c r="H1669" t="s">
        <v>14</v>
      </c>
      <c r="I1669" t="s">
        <v>48</v>
      </c>
      <c r="J1669" s="4">
        <v>591.84</v>
      </c>
      <c r="K1669">
        <v>1</v>
      </c>
      <c r="L1669" s="4">
        <v>591.84</v>
      </c>
      <c r="M1669" s="4">
        <f>L1669-J1669</f>
        <v>0</v>
      </c>
      <c r="N1669" s="4">
        <f t="shared" si="52"/>
        <v>591.84</v>
      </c>
      <c r="O1669" s="3">
        <f t="shared" si="53"/>
        <v>0</v>
      </c>
      <c r="P1669"/>
    </row>
    <row r="1670" spans="1:16">
      <c r="A1670">
        <v>2669</v>
      </c>
      <c r="B1670" s="2" t="s">
        <v>1127</v>
      </c>
      <c r="C1670" t="s">
        <v>350</v>
      </c>
      <c r="D1670" t="s">
        <v>12</v>
      </c>
      <c r="E1670">
        <v>40</v>
      </c>
      <c r="F1670" t="str" cm="1">
        <f t="array" ref="F1670">_xlfn.IFS(Table1[[#This Row],[Age]]&gt;49,"OLD",Table1[[#This Row],[Age]]&gt;29,"MIDDLE AGE",Table1[[#This Row],[Age]]&gt;19,"YOUNG")</f>
        <v>MIDDLE AGE</v>
      </c>
      <c r="G1670" t="s">
        <v>18</v>
      </c>
      <c r="H1670" t="s">
        <v>19</v>
      </c>
      <c r="I1670" t="s">
        <v>80</v>
      </c>
      <c r="J1670" s="4">
        <v>231.94</v>
      </c>
      <c r="K1670">
        <v>4</v>
      </c>
      <c r="L1670" s="4">
        <v>927.76</v>
      </c>
      <c r="M1670" s="4">
        <f>L1670-J1670</f>
        <v>695.81999999999994</v>
      </c>
      <c r="N1670" s="4">
        <f t="shared" si="52"/>
        <v>57.984999999999999</v>
      </c>
      <c r="O1670" s="3">
        <f t="shared" si="53"/>
        <v>74.999999999999986</v>
      </c>
      <c r="P1670"/>
    </row>
    <row r="1671" spans="1:16">
      <c r="A1671">
        <v>2670</v>
      </c>
      <c r="B1671" s="2" t="s">
        <v>1180</v>
      </c>
      <c r="C1671" t="s">
        <v>792</v>
      </c>
      <c r="D1671" t="s">
        <v>17</v>
      </c>
      <c r="E1671">
        <v>43</v>
      </c>
      <c r="F1671" t="str" cm="1">
        <f t="array" ref="F1671">_xlfn.IFS(Table1[[#This Row],[Age]]&gt;49,"OLD",Table1[[#This Row],[Age]]&gt;29,"MIDDLE AGE",Table1[[#This Row],[Age]]&gt;19,"YOUNG")</f>
        <v>MIDDLE AGE</v>
      </c>
      <c r="G1671" t="s">
        <v>25</v>
      </c>
      <c r="H1671" t="s">
        <v>14</v>
      </c>
      <c r="I1671" t="s">
        <v>48</v>
      </c>
      <c r="J1671" s="4">
        <v>592.11</v>
      </c>
      <c r="K1671">
        <v>1</v>
      </c>
      <c r="L1671" s="4">
        <v>592.11</v>
      </c>
      <c r="M1671" s="4">
        <f>L1671-J1671</f>
        <v>0</v>
      </c>
      <c r="N1671" s="4">
        <f t="shared" si="52"/>
        <v>592.11</v>
      </c>
      <c r="O1671" s="3">
        <f t="shared" si="53"/>
        <v>0</v>
      </c>
      <c r="P1671"/>
    </row>
    <row r="1672" spans="1:16">
      <c r="A1672">
        <v>2671</v>
      </c>
      <c r="B1672" s="2" t="s">
        <v>982</v>
      </c>
      <c r="C1672" t="s">
        <v>428</v>
      </c>
      <c r="D1672" t="s">
        <v>17</v>
      </c>
      <c r="E1672">
        <v>28</v>
      </c>
      <c r="F1672" t="str" cm="1">
        <f t="array" ref="F1672">_xlfn.IFS(Table1[[#This Row],[Age]]&gt;49,"OLD",Table1[[#This Row],[Age]]&gt;29,"MIDDLE AGE",Table1[[#This Row],[Age]]&gt;19,"YOUNG")</f>
        <v>YOUNG</v>
      </c>
      <c r="G1672" t="s">
        <v>18</v>
      </c>
      <c r="H1672" t="s">
        <v>40</v>
      </c>
      <c r="I1672" t="s">
        <v>68</v>
      </c>
      <c r="J1672" s="4">
        <v>821.3</v>
      </c>
      <c r="K1672">
        <v>4</v>
      </c>
      <c r="L1672" s="4">
        <v>3285.2</v>
      </c>
      <c r="M1672" s="4">
        <f>L1672-J1672</f>
        <v>2463.8999999999996</v>
      </c>
      <c r="N1672" s="4">
        <f t="shared" si="52"/>
        <v>205.32499999999999</v>
      </c>
      <c r="O1672" s="3">
        <f t="shared" si="53"/>
        <v>74.999999999999986</v>
      </c>
      <c r="P1672"/>
    </row>
    <row r="1673" spans="1:16">
      <c r="A1673">
        <v>2672</v>
      </c>
      <c r="B1673" s="2" t="s">
        <v>962</v>
      </c>
      <c r="C1673" t="s">
        <v>793</v>
      </c>
      <c r="D1673" t="s">
        <v>12</v>
      </c>
      <c r="E1673">
        <v>45</v>
      </c>
      <c r="F1673" t="str" cm="1">
        <f t="array" ref="F1673">_xlfn.IFS(Table1[[#This Row],[Age]]&gt;49,"OLD",Table1[[#This Row],[Age]]&gt;29,"MIDDLE AGE",Table1[[#This Row],[Age]]&gt;19,"YOUNG")</f>
        <v>MIDDLE AGE</v>
      </c>
      <c r="G1673" t="s">
        <v>18</v>
      </c>
      <c r="H1673" t="s">
        <v>14</v>
      </c>
      <c r="I1673" t="s">
        <v>43</v>
      </c>
      <c r="J1673" s="4">
        <v>858.83</v>
      </c>
      <c r="K1673">
        <v>5</v>
      </c>
      <c r="L1673" s="4">
        <v>4294.1499999999996</v>
      </c>
      <c r="M1673" s="4">
        <f>L1673-J1673</f>
        <v>3435.3199999999997</v>
      </c>
      <c r="N1673" s="4">
        <f t="shared" si="52"/>
        <v>171.76600000000002</v>
      </c>
      <c r="O1673" s="3">
        <f t="shared" si="53"/>
        <v>80</v>
      </c>
      <c r="P1673"/>
    </row>
    <row r="1674" spans="1:16">
      <c r="A1674">
        <v>2673</v>
      </c>
      <c r="B1674" s="2" t="s">
        <v>954</v>
      </c>
      <c r="C1674" t="s">
        <v>73</v>
      </c>
      <c r="D1674" t="s">
        <v>17</v>
      </c>
      <c r="E1674">
        <v>19</v>
      </c>
      <c r="F1674" t="e" cm="1">
        <f t="array" ref="F1674">_xlfn.IFS(Table1[[#This Row],[Age]]&gt;49,"OLD",Table1[[#This Row],[Age]]&gt;29,"MIDDLE AGE",Table1[[#This Row],[Age]]&gt;19,"YOUNG")</f>
        <v>#N/A</v>
      </c>
      <c r="G1674" t="s">
        <v>13</v>
      </c>
      <c r="H1674" t="s">
        <v>14</v>
      </c>
      <c r="I1674" t="s">
        <v>43</v>
      </c>
      <c r="J1674" s="4">
        <v>802.25</v>
      </c>
      <c r="K1674">
        <v>5</v>
      </c>
      <c r="L1674" s="4">
        <v>4011.25</v>
      </c>
      <c r="M1674" s="4">
        <f>L1674-J1674</f>
        <v>3209</v>
      </c>
      <c r="N1674" s="4">
        <f t="shared" si="52"/>
        <v>160.44999999999999</v>
      </c>
      <c r="O1674" s="3">
        <f t="shared" si="53"/>
        <v>80</v>
      </c>
      <c r="P1674"/>
    </row>
    <row r="1675" spans="1:16">
      <c r="A1675">
        <v>2674</v>
      </c>
      <c r="B1675" s="2" t="s">
        <v>977</v>
      </c>
      <c r="C1675" t="s">
        <v>561</v>
      </c>
      <c r="D1675" t="s">
        <v>12</v>
      </c>
      <c r="E1675">
        <v>25</v>
      </c>
      <c r="F1675" t="str" cm="1">
        <f t="array" ref="F1675">_xlfn.IFS(Table1[[#This Row],[Age]]&gt;49,"OLD",Table1[[#This Row],[Age]]&gt;29,"MIDDLE AGE",Table1[[#This Row],[Age]]&gt;19,"YOUNG")</f>
        <v>YOUNG</v>
      </c>
      <c r="G1675" t="s">
        <v>22</v>
      </c>
      <c r="H1675" t="s">
        <v>19</v>
      </c>
      <c r="I1675" t="s">
        <v>51</v>
      </c>
      <c r="J1675" s="4">
        <v>889.33</v>
      </c>
      <c r="K1675">
        <v>5</v>
      </c>
      <c r="L1675" s="4">
        <v>4446.6499999999996</v>
      </c>
      <c r="M1675" s="4">
        <f>L1675-J1675</f>
        <v>3557.3199999999997</v>
      </c>
      <c r="N1675" s="4">
        <f t="shared" si="52"/>
        <v>177.86600000000001</v>
      </c>
      <c r="O1675" s="3">
        <f t="shared" si="53"/>
        <v>80</v>
      </c>
      <c r="P1675"/>
    </row>
    <row r="1676" spans="1:16">
      <c r="A1676">
        <v>2675</v>
      </c>
      <c r="B1676" s="2" t="s">
        <v>1161</v>
      </c>
      <c r="C1676" t="s">
        <v>740</v>
      </c>
      <c r="D1676" t="s">
        <v>12</v>
      </c>
      <c r="E1676">
        <v>46</v>
      </c>
      <c r="F1676" t="str" cm="1">
        <f t="array" ref="F1676">_xlfn.IFS(Table1[[#This Row],[Age]]&gt;49,"OLD",Table1[[#This Row],[Age]]&gt;29,"MIDDLE AGE",Table1[[#This Row],[Age]]&gt;19,"YOUNG")</f>
        <v>MIDDLE AGE</v>
      </c>
      <c r="G1676" t="s">
        <v>22</v>
      </c>
      <c r="H1676" t="s">
        <v>19</v>
      </c>
      <c r="I1676" t="s">
        <v>20</v>
      </c>
      <c r="J1676" s="4">
        <v>341.42</v>
      </c>
      <c r="K1676">
        <v>2</v>
      </c>
      <c r="L1676" s="4">
        <v>682.84</v>
      </c>
      <c r="M1676" s="4">
        <f>L1676-J1676</f>
        <v>341.42</v>
      </c>
      <c r="N1676" s="4">
        <f t="shared" si="52"/>
        <v>170.71</v>
      </c>
      <c r="O1676" s="3">
        <f t="shared" si="53"/>
        <v>50</v>
      </c>
      <c r="P1676"/>
    </row>
    <row r="1677" spans="1:16">
      <c r="A1677">
        <v>2676</v>
      </c>
      <c r="B1677" s="2" t="s">
        <v>1114</v>
      </c>
      <c r="C1677" t="s">
        <v>360</v>
      </c>
      <c r="D1677" t="s">
        <v>12</v>
      </c>
      <c r="E1677">
        <v>28</v>
      </c>
      <c r="F1677" t="str" cm="1">
        <f t="array" ref="F1677">_xlfn.IFS(Table1[[#This Row],[Age]]&gt;49,"OLD",Table1[[#This Row],[Age]]&gt;29,"MIDDLE AGE",Table1[[#This Row],[Age]]&gt;19,"YOUNG")</f>
        <v>YOUNG</v>
      </c>
      <c r="G1677" t="s">
        <v>25</v>
      </c>
      <c r="H1677" t="s">
        <v>14</v>
      </c>
      <c r="I1677" t="s">
        <v>15</v>
      </c>
      <c r="J1677" s="4">
        <v>512.49</v>
      </c>
      <c r="K1677">
        <v>4</v>
      </c>
      <c r="L1677" s="4">
        <v>2049.96</v>
      </c>
      <c r="M1677" s="4">
        <f>L1677-J1677</f>
        <v>1537.47</v>
      </c>
      <c r="N1677" s="4">
        <f t="shared" si="52"/>
        <v>128.1225</v>
      </c>
      <c r="O1677" s="3">
        <f t="shared" si="53"/>
        <v>75</v>
      </c>
      <c r="P1677"/>
    </row>
    <row r="1678" spans="1:16">
      <c r="A1678">
        <v>2677</v>
      </c>
      <c r="B1678" s="2" t="s">
        <v>964</v>
      </c>
      <c r="C1678" t="s">
        <v>283</v>
      </c>
      <c r="D1678" t="s">
        <v>12</v>
      </c>
      <c r="E1678">
        <v>54</v>
      </c>
      <c r="F1678" t="str" cm="1">
        <f t="array" ref="F1678">_xlfn.IFS(Table1[[#This Row],[Age]]&gt;49,"OLD",Table1[[#This Row],[Age]]&gt;29,"MIDDLE AGE",Table1[[#This Row],[Age]]&gt;19,"YOUNG")</f>
        <v>OLD</v>
      </c>
      <c r="G1678" t="s">
        <v>13</v>
      </c>
      <c r="H1678" t="s">
        <v>14</v>
      </c>
      <c r="I1678" t="s">
        <v>43</v>
      </c>
      <c r="J1678" s="4">
        <v>781.8</v>
      </c>
      <c r="K1678">
        <v>2</v>
      </c>
      <c r="L1678" s="4">
        <v>1563.6</v>
      </c>
      <c r="M1678" s="4">
        <f>L1678-J1678</f>
        <v>781.8</v>
      </c>
      <c r="N1678" s="4">
        <f t="shared" si="52"/>
        <v>390.9</v>
      </c>
      <c r="O1678" s="3">
        <f t="shared" si="53"/>
        <v>50</v>
      </c>
      <c r="P1678"/>
    </row>
    <row r="1679" spans="1:16">
      <c r="A1679">
        <v>2678</v>
      </c>
      <c r="B1679" s="2" t="s">
        <v>1290</v>
      </c>
      <c r="C1679" t="s">
        <v>354</v>
      </c>
      <c r="D1679" t="s">
        <v>12</v>
      </c>
      <c r="E1679">
        <v>35</v>
      </c>
      <c r="F1679" t="str" cm="1">
        <f t="array" ref="F1679">_xlfn.IFS(Table1[[#This Row],[Age]]&gt;49,"OLD",Table1[[#This Row],[Age]]&gt;29,"MIDDLE AGE",Table1[[#This Row],[Age]]&gt;19,"YOUNG")</f>
        <v>MIDDLE AGE</v>
      </c>
      <c r="G1679" t="s">
        <v>25</v>
      </c>
      <c r="H1679" t="s">
        <v>27</v>
      </c>
      <c r="I1679" t="s">
        <v>53</v>
      </c>
      <c r="J1679" s="4">
        <v>271.81</v>
      </c>
      <c r="K1679">
        <v>4</v>
      </c>
      <c r="L1679" s="4">
        <v>1087.24</v>
      </c>
      <c r="M1679" s="4">
        <f>L1679-J1679</f>
        <v>815.43000000000006</v>
      </c>
      <c r="N1679" s="4">
        <f t="shared" si="52"/>
        <v>67.952500000000001</v>
      </c>
      <c r="O1679" s="3">
        <f t="shared" si="53"/>
        <v>75</v>
      </c>
      <c r="P1679"/>
    </row>
    <row r="1680" spans="1:16">
      <c r="A1680">
        <v>2679</v>
      </c>
      <c r="B1680" s="2" t="s">
        <v>990</v>
      </c>
      <c r="C1680" t="s">
        <v>650</v>
      </c>
      <c r="D1680" t="s">
        <v>17</v>
      </c>
      <c r="E1680">
        <v>31</v>
      </c>
      <c r="F1680" t="str" cm="1">
        <f t="array" ref="F1680">_xlfn.IFS(Table1[[#This Row],[Age]]&gt;49,"OLD",Table1[[#This Row],[Age]]&gt;29,"MIDDLE AGE",Table1[[#This Row],[Age]]&gt;19,"YOUNG")</f>
        <v>MIDDLE AGE</v>
      </c>
      <c r="G1680" t="s">
        <v>18</v>
      </c>
      <c r="H1680" t="s">
        <v>40</v>
      </c>
      <c r="I1680" t="s">
        <v>68</v>
      </c>
      <c r="J1680" s="4">
        <v>377.87</v>
      </c>
      <c r="K1680">
        <v>1</v>
      </c>
      <c r="L1680" s="4">
        <v>377.87</v>
      </c>
      <c r="M1680" s="4">
        <f>L1680-J1680</f>
        <v>0</v>
      </c>
      <c r="N1680" s="4">
        <f t="shared" si="52"/>
        <v>377.87</v>
      </c>
      <c r="O1680" s="3">
        <f t="shared" si="53"/>
        <v>0</v>
      </c>
      <c r="P1680"/>
    </row>
    <row r="1681" spans="1:16">
      <c r="A1681">
        <v>2680</v>
      </c>
      <c r="B1681" s="2" t="s">
        <v>1110</v>
      </c>
      <c r="C1681" t="s">
        <v>110</v>
      </c>
      <c r="D1681" t="s">
        <v>17</v>
      </c>
      <c r="E1681">
        <v>27</v>
      </c>
      <c r="F1681" t="str" cm="1">
        <f t="array" ref="F1681">_xlfn.IFS(Table1[[#This Row],[Age]]&gt;49,"OLD",Table1[[#This Row],[Age]]&gt;29,"MIDDLE AGE",Table1[[#This Row],[Age]]&gt;19,"YOUNG")</f>
        <v>YOUNG</v>
      </c>
      <c r="G1681" t="s">
        <v>25</v>
      </c>
      <c r="H1681" t="s">
        <v>40</v>
      </c>
      <c r="I1681" t="s">
        <v>74</v>
      </c>
      <c r="J1681" s="4">
        <v>832.84</v>
      </c>
      <c r="K1681">
        <v>5</v>
      </c>
      <c r="L1681" s="4">
        <v>4164.2</v>
      </c>
      <c r="M1681" s="4">
        <f>L1681-J1681</f>
        <v>3331.3599999999997</v>
      </c>
      <c r="N1681" s="4">
        <f t="shared" si="52"/>
        <v>166.56800000000001</v>
      </c>
      <c r="O1681" s="3">
        <f t="shared" si="53"/>
        <v>80</v>
      </c>
      <c r="P1681"/>
    </row>
    <row r="1682" spans="1:16">
      <c r="A1682">
        <v>2681</v>
      </c>
      <c r="B1682" s="2" t="s">
        <v>1172</v>
      </c>
      <c r="C1682" t="s">
        <v>786</v>
      </c>
      <c r="D1682" t="s">
        <v>17</v>
      </c>
      <c r="E1682">
        <v>52</v>
      </c>
      <c r="F1682" t="str" cm="1">
        <f t="array" ref="F1682">_xlfn.IFS(Table1[[#This Row],[Age]]&gt;49,"OLD",Table1[[#This Row],[Age]]&gt;29,"MIDDLE AGE",Table1[[#This Row],[Age]]&gt;19,"YOUNG")</f>
        <v>OLD</v>
      </c>
      <c r="G1682" t="s">
        <v>22</v>
      </c>
      <c r="H1682" t="s">
        <v>35</v>
      </c>
      <c r="I1682" t="s">
        <v>36</v>
      </c>
      <c r="J1682" s="4">
        <v>772.38</v>
      </c>
      <c r="K1682">
        <v>5</v>
      </c>
      <c r="L1682" s="4">
        <v>3861.9</v>
      </c>
      <c r="M1682" s="4">
        <f>L1682-J1682</f>
        <v>3089.52</v>
      </c>
      <c r="N1682" s="4">
        <f t="shared" si="52"/>
        <v>154.476</v>
      </c>
      <c r="O1682" s="3">
        <f t="shared" si="53"/>
        <v>80</v>
      </c>
      <c r="P1682"/>
    </row>
    <row r="1683" spans="1:16">
      <c r="A1683">
        <v>2682</v>
      </c>
      <c r="B1683" s="2" t="s">
        <v>1250</v>
      </c>
      <c r="C1683" t="s">
        <v>794</v>
      </c>
      <c r="D1683" t="s">
        <v>17</v>
      </c>
      <c r="E1683">
        <v>26</v>
      </c>
      <c r="F1683" t="str" cm="1">
        <f t="array" ref="F1683">_xlfn.IFS(Table1[[#This Row],[Age]]&gt;49,"OLD",Table1[[#This Row],[Age]]&gt;29,"MIDDLE AGE",Table1[[#This Row],[Age]]&gt;19,"YOUNG")</f>
        <v>YOUNG</v>
      </c>
      <c r="G1683" t="s">
        <v>13</v>
      </c>
      <c r="H1683" t="s">
        <v>14</v>
      </c>
      <c r="I1683" t="s">
        <v>48</v>
      </c>
      <c r="J1683" s="4">
        <v>971.49</v>
      </c>
      <c r="K1683">
        <v>4</v>
      </c>
      <c r="L1683" s="4">
        <v>3885.96</v>
      </c>
      <c r="M1683" s="4">
        <f>L1683-J1683</f>
        <v>2914.4700000000003</v>
      </c>
      <c r="N1683" s="4">
        <f t="shared" si="52"/>
        <v>242.8725</v>
      </c>
      <c r="O1683" s="3">
        <f t="shared" si="53"/>
        <v>75.000000000000014</v>
      </c>
      <c r="P1683"/>
    </row>
    <row r="1684" spans="1:16">
      <c r="A1684">
        <v>2683</v>
      </c>
      <c r="B1684" s="2" t="s">
        <v>1302</v>
      </c>
      <c r="C1684" t="s">
        <v>261</v>
      </c>
      <c r="D1684" t="s">
        <v>12</v>
      </c>
      <c r="E1684">
        <v>52</v>
      </c>
      <c r="F1684" t="str" cm="1">
        <f t="array" ref="F1684">_xlfn.IFS(Table1[[#This Row],[Age]]&gt;49,"OLD",Table1[[#This Row],[Age]]&gt;29,"MIDDLE AGE",Table1[[#This Row],[Age]]&gt;19,"YOUNG")</f>
        <v>OLD</v>
      </c>
      <c r="G1684" t="s">
        <v>18</v>
      </c>
      <c r="H1684" t="s">
        <v>14</v>
      </c>
      <c r="I1684" t="s">
        <v>48</v>
      </c>
      <c r="J1684" s="4">
        <v>996.01</v>
      </c>
      <c r="K1684">
        <v>2</v>
      </c>
      <c r="L1684" s="4">
        <v>1992.02</v>
      </c>
      <c r="M1684" s="4">
        <f>L1684-J1684</f>
        <v>996.01</v>
      </c>
      <c r="N1684" s="4">
        <f t="shared" si="52"/>
        <v>498.005</v>
      </c>
      <c r="O1684" s="3">
        <f t="shared" si="53"/>
        <v>50</v>
      </c>
      <c r="P1684"/>
    </row>
    <row r="1685" spans="1:16">
      <c r="A1685">
        <v>2684</v>
      </c>
      <c r="B1685" s="2" t="s">
        <v>1212</v>
      </c>
      <c r="C1685" t="s">
        <v>664</v>
      </c>
      <c r="D1685" t="s">
        <v>12</v>
      </c>
      <c r="E1685">
        <v>28</v>
      </c>
      <c r="F1685" t="str" cm="1">
        <f t="array" ref="F1685">_xlfn.IFS(Table1[[#This Row],[Age]]&gt;49,"OLD",Table1[[#This Row],[Age]]&gt;29,"MIDDLE AGE",Table1[[#This Row],[Age]]&gt;19,"YOUNG")</f>
        <v>YOUNG</v>
      </c>
      <c r="G1685" t="s">
        <v>13</v>
      </c>
      <c r="H1685" t="s">
        <v>14</v>
      </c>
      <c r="I1685" t="s">
        <v>38</v>
      </c>
      <c r="J1685" s="4">
        <v>248.34</v>
      </c>
      <c r="K1685">
        <v>2</v>
      </c>
      <c r="L1685" s="4">
        <v>496.68</v>
      </c>
      <c r="M1685" s="4">
        <f>L1685-J1685</f>
        <v>248.34</v>
      </c>
      <c r="N1685" s="4">
        <f t="shared" si="52"/>
        <v>124.17</v>
      </c>
      <c r="O1685" s="3">
        <f t="shared" si="53"/>
        <v>50</v>
      </c>
      <c r="P1685"/>
    </row>
    <row r="1686" spans="1:16">
      <c r="A1686">
        <v>2685</v>
      </c>
      <c r="B1686" s="2" t="s">
        <v>1017</v>
      </c>
      <c r="C1686" t="s">
        <v>631</v>
      </c>
      <c r="D1686" t="s">
        <v>12</v>
      </c>
      <c r="E1686">
        <v>61</v>
      </c>
      <c r="F1686" t="str" cm="1">
        <f t="array" ref="F1686">_xlfn.IFS(Table1[[#This Row],[Age]]&gt;49,"OLD",Table1[[#This Row],[Age]]&gt;29,"MIDDLE AGE",Table1[[#This Row],[Age]]&gt;19,"YOUNG")</f>
        <v>OLD</v>
      </c>
      <c r="G1686" t="s">
        <v>13</v>
      </c>
      <c r="H1686" t="s">
        <v>14</v>
      </c>
      <c r="I1686" t="s">
        <v>38</v>
      </c>
      <c r="J1686" s="4">
        <v>901.45</v>
      </c>
      <c r="K1686">
        <v>3</v>
      </c>
      <c r="L1686" s="4">
        <v>2704.35</v>
      </c>
      <c r="M1686" s="4">
        <f>L1686-J1686</f>
        <v>1802.8999999999999</v>
      </c>
      <c r="N1686" s="4">
        <f t="shared" si="52"/>
        <v>300.48333333333335</v>
      </c>
      <c r="O1686" s="3">
        <f t="shared" si="53"/>
        <v>66.666666666666657</v>
      </c>
      <c r="P1686"/>
    </row>
    <row r="1687" spans="1:16">
      <c r="A1687">
        <v>2686</v>
      </c>
      <c r="B1687" s="2" t="s">
        <v>1053</v>
      </c>
      <c r="C1687" t="s">
        <v>635</v>
      </c>
      <c r="D1687" t="s">
        <v>12</v>
      </c>
      <c r="E1687">
        <v>29</v>
      </c>
      <c r="F1687" t="str" cm="1">
        <f t="array" ref="F1687">_xlfn.IFS(Table1[[#This Row],[Age]]&gt;49,"OLD",Table1[[#This Row],[Age]]&gt;29,"MIDDLE AGE",Table1[[#This Row],[Age]]&gt;19,"YOUNG")</f>
        <v>YOUNG</v>
      </c>
      <c r="G1687" t="s">
        <v>25</v>
      </c>
      <c r="H1687" t="s">
        <v>40</v>
      </c>
      <c r="I1687" t="s">
        <v>76</v>
      </c>
      <c r="J1687" s="4">
        <v>103.57</v>
      </c>
      <c r="K1687">
        <v>5</v>
      </c>
      <c r="L1687" s="4">
        <v>517.85</v>
      </c>
      <c r="M1687" s="4">
        <f>L1687-J1687</f>
        <v>414.28000000000003</v>
      </c>
      <c r="N1687" s="4">
        <f t="shared" si="52"/>
        <v>20.713999999999999</v>
      </c>
      <c r="O1687" s="3">
        <f t="shared" si="53"/>
        <v>80</v>
      </c>
      <c r="P1687"/>
    </row>
    <row r="1688" spans="1:16">
      <c r="A1688">
        <v>2687</v>
      </c>
      <c r="B1688" s="2" t="s">
        <v>1070</v>
      </c>
      <c r="C1688" t="s">
        <v>469</v>
      </c>
      <c r="D1688" t="s">
        <v>17</v>
      </c>
      <c r="E1688">
        <v>20</v>
      </c>
      <c r="F1688" t="str" cm="1">
        <f t="array" ref="F1688">_xlfn.IFS(Table1[[#This Row],[Age]]&gt;49,"OLD",Table1[[#This Row],[Age]]&gt;29,"MIDDLE AGE",Table1[[#This Row],[Age]]&gt;19,"YOUNG")</f>
        <v>YOUNG</v>
      </c>
      <c r="G1688" t="s">
        <v>18</v>
      </c>
      <c r="H1688" t="s">
        <v>19</v>
      </c>
      <c r="I1688" t="s">
        <v>23</v>
      </c>
      <c r="J1688" s="4">
        <v>712.7</v>
      </c>
      <c r="K1688">
        <v>5</v>
      </c>
      <c r="L1688" s="4">
        <v>3563.5</v>
      </c>
      <c r="M1688" s="4">
        <f>L1688-J1688</f>
        <v>2850.8</v>
      </c>
      <c r="N1688" s="4">
        <f t="shared" si="52"/>
        <v>142.54000000000002</v>
      </c>
      <c r="O1688" s="3">
        <f t="shared" si="53"/>
        <v>80</v>
      </c>
      <c r="P1688"/>
    </row>
    <row r="1689" spans="1:16">
      <c r="A1689">
        <v>2688</v>
      </c>
      <c r="B1689" s="2" t="s">
        <v>1038</v>
      </c>
      <c r="C1689" t="s">
        <v>356</v>
      </c>
      <c r="D1689" t="s">
        <v>12</v>
      </c>
      <c r="E1689">
        <v>56</v>
      </c>
      <c r="F1689" t="str" cm="1">
        <f t="array" ref="F1689">_xlfn.IFS(Table1[[#This Row],[Age]]&gt;49,"OLD",Table1[[#This Row],[Age]]&gt;29,"MIDDLE AGE",Table1[[#This Row],[Age]]&gt;19,"YOUNG")</f>
        <v>OLD</v>
      </c>
      <c r="G1689" t="s">
        <v>13</v>
      </c>
      <c r="H1689" t="s">
        <v>27</v>
      </c>
      <c r="I1689" t="s">
        <v>46</v>
      </c>
      <c r="J1689" s="4">
        <v>227.9</v>
      </c>
      <c r="K1689">
        <v>2</v>
      </c>
      <c r="L1689" s="4">
        <v>455.8</v>
      </c>
      <c r="M1689" s="4">
        <f>L1689-J1689</f>
        <v>227.9</v>
      </c>
      <c r="N1689" s="4">
        <f t="shared" si="52"/>
        <v>113.95</v>
      </c>
      <c r="O1689" s="3">
        <f t="shared" si="53"/>
        <v>50</v>
      </c>
      <c r="P1689"/>
    </row>
    <row r="1690" spans="1:16">
      <c r="A1690">
        <v>2689</v>
      </c>
      <c r="B1690" s="2" t="s">
        <v>994</v>
      </c>
      <c r="C1690" t="s">
        <v>162</v>
      </c>
      <c r="D1690" t="s">
        <v>12</v>
      </c>
      <c r="E1690">
        <v>31</v>
      </c>
      <c r="F1690" t="str" cm="1">
        <f t="array" ref="F1690">_xlfn.IFS(Table1[[#This Row],[Age]]&gt;49,"OLD",Table1[[#This Row],[Age]]&gt;29,"MIDDLE AGE",Table1[[#This Row],[Age]]&gt;19,"YOUNG")</f>
        <v>MIDDLE AGE</v>
      </c>
      <c r="G1690" t="s">
        <v>13</v>
      </c>
      <c r="H1690" t="s">
        <v>19</v>
      </c>
      <c r="I1690" t="s">
        <v>51</v>
      </c>
      <c r="J1690" s="4">
        <v>307.31</v>
      </c>
      <c r="K1690">
        <v>5</v>
      </c>
      <c r="L1690" s="4">
        <v>1536.55</v>
      </c>
      <c r="M1690" s="4">
        <f>L1690-J1690</f>
        <v>1229.24</v>
      </c>
      <c r="N1690" s="4">
        <f t="shared" si="52"/>
        <v>61.462000000000003</v>
      </c>
      <c r="O1690" s="3">
        <f t="shared" si="53"/>
        <v>80</v>
      </c>
      <c r="P1690"/>
    </row>
    <row r="1691" spans="1:16">
      <c r="A1691">
        <v>2690</v>
      </c>
      <c r="B1691" s="2" t="s">
        <v>1258</v>
      </c>
      <c r="C1691" t="s">
        <v>172</v>
      </c>
      <c r="D1691" t="s">
        <v>17</v>
      </c>
      <c r="E1691">
        <v>45</v>
      </c>
      <c r="F1691" t="str" cm="1">
        <f t="array" ref="F1691">_xlfn.IFS(Table1[[#This Row],[Age]]&gt;49,"OLD",Table1[[#This Row],[Age]]&gt;29,"MIDDLE AGE",Table1[[#This Row],[Age]]&gt;19,"YOUNG")</f>
        <v>MIDDLE AGE</v>
      </c>
      <c r="G1691" t="s">
        <v>25</v>
      </c>
      <c r="H1691" t="s">
        <v>19</v>
      </c>
      <c r="I1691" t="s">
        <v>20</v>
      </c>
      <c r="J1691" s="4">
        <v>946.86</v>
      </c>
      <c r="K1691">
        <v>2</v>
      </c>
      <c r="L1691" s="4">
        <v>1893.72</v>
      </c>
      <c r="M1691" s="4">
        <f>L1691-J1691</f>
        <v>946.86</v>
      </c>
      <c r="N1691" s="4">
        <f t="shared" si="52"/>
        <v>473.43</v>
      </c>
      <c r="O1691" s="3">
        <f t="shared" si="53"/>
        <v>50</v>
      </c>
      <c r="P1691"/>
    </row>
    <row r="1692" spans="1:16">
      <c r="A1692">
        <v>2691</v>
      </c>
      <c r="B1692" s="2" t="s">
        <v>982</v>
      </c>
      <c r="C1692" t="s">
        <v>188</v>
      </c>
      <c r="D1692" t="s">
        <v>17</v>
      </c>
      <c r="E1692">
        <v>28</v>
      </c>
      <c r="F1692" t="str" cm="1">
        <f t="array" ref="F1692">_xlfn.IFS(Table1[[#This Row],[Age]]&gt;49,"OLD",Table1[[#This Row],[Age]]&gt;29,"MIDDLE AGE",Table1[[#This Row],[Age]]&gt;19,"YOUNG")</f>
        <v>YOUNG</v>
      </c>
      <c r="G1692" t="s">
        <v>13</v>
      </c>
      <c r="H1692" t="s">
        <v>40</v>
      </c>
      <c r="I1692" t="s">
        <v>68</v>
      </c>
      <c r="J1692" s="4">
        <v>270.52</v>
      </c>
      <c r="K1692">
        <v>3</v>
      </c>
      <c r="L1692" s="4">
        <v>811.56</v>
      </c>
      <c r="M1692" s="4">
        <f>L1692-J1692</f>
        <v>541.04</v>
      </c>
      <c r="N1692" s="4">
        <f t="shared" si="52"/>
        <v>90.173333333333332</v>
      </c>
      <c r="O1692" s="3">
        <f t="shared" si="53"/>
        <v>66.666666666666657</v>
      </c>
      <c r="P1692"/>
    </row>
    <row r="1693" spans="1:16">
      <c r="A1693">
        <v>2692</v>
      </c>
      <c r="B1693" s="2" t="s">
        <v>1241</v>
      </c>
      <c r="C1693" t="s">
        <v>795</v>
      </c>
      <c r="D1693" t="s">
        <v>17</v>
      </c>
      <c r="E1693">
        <v>56</v>
      </c>
      <c r="F1693" t="str" cm="1">
        <f t="array" ref="F1693">_xlfn.IFS(Table1[[#This Row],[Age]]&gt;49,"OLD",Table1[[#This Row],[Age]]&gt;29,"MIDDLE AGE",Table1[[#This Row],[Age]]&gt;19,"YOUNG")</f>
        <v>OLD</v>
      </c>
      <c r="G1693" t="s">
        <v>22</v>
      </c>
      <c r="H1693" t="s">
        <v>27</v>
      </c>
      <c r="I1693" t="s">
        <v>32</v>
      </c>
      <c r="J1693" s="4">
        <v>676.45</v>
      </c>
      <c r="K1693">
        <v>4</v>
      </c>
      <c r="L1693" s="4">
        <v>2705.8</v>
      </c>
      <c r="M1693" s="4">
        <f>L1693-J1693</f>
        <v>2029.3500000000001</v>
      </c>
      <c r="N1693" s="4">
        <f t="shared" si="52"/>
        <v>169.11250000000001</v>
      </c>
      <c r="O1693" s="3">
        <f t="shared" si="53"/>
        <v>75</v>
      </c>
      <c r="P1693"/>
    </row>
    <row r="1694" spans="1:16">
      <c r="A1694">
        <v>2693</v>
      </c>
      <c r="B1694" s="2" t="s">
        <v>1131</v>
      </c>
      <c r="C1694" t="s">
        <v>161</v>
      </c>
      <c r="D1694" t="s">
        <v>17</v>
      </c>
      <c r="E1694">
        <v>42</v>
      </c>
      <c r="F1694" t="str" cm="1">
        <f t="array" ref="F1694">_xlfn.IFS(Table1[[#This Row],[Age]]&gt;49,"OLD",Table1[[#This Row],[Age]]&gt;29,"MIDDLE AGE",Table1[[#This Row],[Age]]&gt;19,"YOUNG")</f>
        <v>MIDDLE AGE</v>
      </c>
      <c r="G1694" t="s">
        <v>22</v>
      </c>
      <c r="H1694" t="s">
        <v>14</v>
      </c>
      <c r="I1694" t="s">
        <v>38</v>
      </c>
      <c r="J1694" s="4">
        <v>186.35</v>
      </c>
      <c r="K1694">
        <v>4</v>
      </c>
      <c r="L1694" s="4">
        <v>745.4</v>
      </c>
      <c r="M1694" s="4">
        <f>L1694-J1694</f>
        <v>559.04999999999995</v>
      </c>
      <c r="N1694" s="4">
        <f t="shared" si="52"/>
        <v>46.587499999999999</v>
      </c>
      <c r="O1694" s="3">
        <f t="shared" si="53"/>
        <v>75</v>
      </c>
      <c r="P1694"/>
    </row>
    <row r="1695" spans="1:16">
      <c r="A1695">
        <v>2694</v>
      </c>
      <c r="B1695" s="2" t="s">
        <v>982</v>
      </c>
      <c r="C1695" t="s">
        <v>796</v>
      </c>
      <c r="D1695" t="s">
        <v>12</v>
      </c>
      <c r="E1695">
        <v>38</v>
      </c>
      <c r="F1695" t="str" cm="1">
        <f t="array" ref="F1695">_xlfn.IFS(Table1[[#This Row],[Age]]&gt;49,"OLD",Table1[[#This Row],[Age]]&gt;29,"MIDDLE AGE",Table1[[#This Row],[Age]]&gt;19,"YOUNG")</f>
        <v>MIDDLE AGE</v>
      </c>
      <c r="G1695" t="s">
        <v>18</v>
      </c>
      <c r="H1695" t="s">
        <v>40</v>
      </c>
      <c r="I1695" t="s">
        <v>74</v>
      </c>
      <c r="J1695" s="4">
        <v>102.46</v>
      </c>
      <c r="K1695">
        <v>3</v>
      </c>
      <c r="L1695" s="4">
        <v>307.38</v>
      </c>
      <c r="M1695" s="4">
        <f>L1695-J1695</f>
        <v>204.92000000000002</v>
      </c>
      <c r="N1695" s="4">
        <f t="shared" si="52"/>
        <v>34.153333333333329</v>
      </c>
      <c r="O1695" s="3">
        <f t="shared" si="53"/>
        <v>66.666666666666671</v>
      </c>
      <c r="P1695"/>
    </row>
    <row r="1696" spans="1:16">
      <c r="A1696">
        <v>2695</v>
      </c>
      <c r="B1696" s="2" t="s">
        <v>949</v>
      </c>
      <c r="C1696" t="s">
        <v>289</v>
      </c>
      <c r="D1696" t="s">
        <v>12</v>
      </c>
      <c r="E1696">
        <v>27</v>
      </c>
      <c r="F1696" t="str" cm="1">
        <f t="array" ref="F1696">_xlfn.IFS(Table1[[#This Row],[Age]]&gt;49,"OLD",Table1[[#This Row],[Age]]&gt;29,"MIDDLE AGE",Table1[[#This Row],[Age]]&gt;19,"YOUNG")</f>
        <v>YOUNG</v>
      </c>
      <c r="G1696" t="s">
        <v>18</v>
      </c>
      <c r="H1696" t="s">
        <v>40</v>
      </c>
      <c r="I1696" t="s">
        <v>76</v>
      </c>
      <c r="J1696" s="4">
        <v>345.92</v>
      </c>
      <c r="K1696">
        <v>5</v>
      </c>
      <c r="L1696" s="4">
        <v>1729.6</v>
      </c>
      <c r="M1696" s="4">
        <f>L1696-J1696</f>
        <v>1383.6799999999998</v>
      </c>
      <c r="N1696" s="4">
        <f t="shared" si="52"/>
        <v>69.183999999999997</v>
      </c>
      <c r="O1696" s="3">
        <f t="shared" si="53"/>
        <v>80</v>
      </c>
      <c r="P1696"/>
    </row>
    <row r="1697" spans="1:16">
      <c r="A1697">
        <v>2696</v>
      </c>
      <c r="B1697" s="2" t="s">
        <v>1186</v>
      </c>
      <c r="C1697" t="s">
        <v>743</v>
      </c>
      <c r="D1697" t="s">
        <v>17</v>
      </c>
      <c r="E1697">
        <v>60</v>
      </c>
      <c r="F1697" t="str" cm="1">
        <f t="array" ref="F1697">_xlfn.IFS(Table1[[#This Row],[Age]]&gt;49,"OLD",Table1[[#This Row],[Age]]&gt;29,"MIDDLE AGE",Table1[[#This Row],[Age]]&gt;19,"YOUNG")</f>
        <v>OLD</v>
      </c>
      <c r="G1697" t="s">
        <v>25</v>
      </c>
      <c r="H1697" t="s">
        <v>27</v>
      </c>
      <c r="I1697" t="s">
        <v>32</v>
      </c>
      <c r="J1697" s="4">
        <v>627.95000000000005</v>
      </c>
      <c r="K1697">
        <v>1</v>
      </c>
      <c r="L1697" s="4">
        <v>627.95000000000005</v>
      </c>
      <c r="M1697" s="4">
        <f>L1697-J1697</f>
        <v>0</v>
      </c>
      <c r="N1697" s="4">
        <f t="shared" si="52"/>
        <v>627.95000000000005</v>
      </c>
      <c r="O1697" s="3">
        <f t="shared" si="53"/>
        <v>0</v>
      </c>
      <c r="P1697"/>
    </row>
    <row r="1698" spans="1:16">
      <c r="A1698">
        <v>2697</v>
      </c>
      <c r="B1698" s="2" t="s">
        <v>1027</v>
      </c>
      <c r="C1698" t="s">
        <v>794</v>
      </c>
      <c r="D1698" t="s">
        <v>12</v>
      </c>
      <c r="E1698">
        <v>32</v>
      </c>
      <c r="F1698" t="str" cm="1">
        <f t="array" ref="F1698">_xlfn.IFS(Table1[[#This Row],[Age]]&gt;49,"OLD",Table1[[#This Row],[Age]]&gt;29,"MIDDLE AGE",Table1[[#This Row],[Age]]&gt;19,"YOUNG")</f>
        <v>MIDDLE AGE</v>
      </c>
      <c r="G1698" t="s">
        <v>13</v>
      </c>
      <c r="H1698" t="s">
        <v>35</v>
      </c>
      <c r="I1698" t="s">
        <v>63</v>
      </c>
      <c r="J1698" s="4">
        <v>255.47</v>
      </c>
      <c r="K1698">
        <v>5</v>
      </c>
      <c r="L1698" s="4">
        <v>1277.3499999999999</v>
      </c>
      <c r="M1698" s="4">
        <f>L1698-J1698</f>
        <v>1021.8799999999999</v>
      </c>
      <c r="N1698" s="4">
        <f t="shared" si="52"/>
        <v>51.094000000000001</v>
      </c>
      <c r="O1698" s="3">
        <f t="shared" si="53"/>
        <v>80</v>
      </c>
      <c r="P1698"/>
    </row>
    <row r="1699" spans="1:16">
      <c r="A1699">
        <v>2698</v>
      </c>
      <c r="B1699" s="2" t="s">
        <v>1089</v>
      </c>
      <c r="C1699" t="s">
        <v>194</v>
      </c>
      <c r="D1699" t="s">
        <v>12</v>
      </c>
      <c r="E1699">
        <v>36</v>
      </c>
      <c r="F1699" t="str" cm="1">
        <f t="array" ref="F1699">_xlfn.IFS(Table1[[#This Row],[Age]]&gt;49,"OLD",Table1[[#This Row],[Age]]&gt;29,"MIDDLE AGE",Table1[[#This Row],[Age]]&gt;19,"YOUNG")</f>
        <v>MIDDLE AGE</v>
      </c>
      <c r="G1699" t="s">
        <v>25</v>
      </c>
      <c r="H1699" t="s">
        <v>40</v>
      </c>
      <c r="I1699" t="s">
        <v>74</v>
      </c>
      <c r="J1699" s="4">
        <v>307.17</v>
      </c>
      <c r="K1699">
        <v>2</v>
      </c>
      <c r="L1699" s="4">
        <v>614.34</v>
      </c>
      <c r="M1699" s="4">
        <f>L1699-J1699</f>
        <v>307.17</v>
      </c>
      <c r="N1699" s="4">
        <f t="shared" si="52"/>
        <v>153.58500000000001</v>
      </c>
      <c r="O1699" s="3">
        <f t="shared" si="53"/>
        <v>50</v>
      </c>
      <c r="P1699"/>
    </row>
    <row r="1700" spans="1:16">
      <c r="A1700">
        <v>2699</v>
      </c>
      <c r="B1700" s="2" t="s">
        <v>1288</v>
      </c>
      <c r="C1700" t="s">
        <v>118</v>
      </c>
      <c r="D1700" t="s">
        <v>12</v>
      </c>
      <c r="E1700">
        <v>39</v>
      </c>
      <c r="F1700" t="str" cm="1">
        <f t="array" ref="F1700">_xlfn.IFS(Table1[[#This Row],[Age]]&gt;49,"OLD",Table1[[#This Row],[Age]]&gt;29,"MIDDLE AGE",Table1[[#This Row],[Age]]&gt;19,"YOUNG")</f>
        <v>MIDDLE AGE</v>
      </c>
      <c r="G1700" t="s">
        <v>25</v>
      </c>
      <c r="H1700" t="s">
        <v>19</v>
      </c>
      <c r="I1700" t="s">
        <v>20</v>
      </c>
      <c r="J1700" s="4">
        <v>711.64</v>
      </c>
      <c r="K1700">
        <v>1</v>
      </c>
      <c r="L1700" s="4">
        <v>711.64</v>
      </c>
      <c r="M1700" s="4">
        <f>L1700-J1700</f>
        <v>0</v>
      </c>
      <c r="N1700" s="4">
        <f t="shared" si="52"/>
        <v>711.64</v>
      </c>
      <c r="O1700" s="3">
        <f t="shared" si="53"/>
        <v>0</v>
      </c>
      <c r="P1700"/>
    </row>
    <row r="1701" spans="1:16">
      <c r="A1701">
        <v>2700</v>
      </c>
      <c r="B1701" s="2" t="s">
        <v>1270</v>
      </c>
      <c r="C1701" t="s">
        <v>331</v>
      </c>
      <c r="D1701" t="s">
        <v>17</v>
      </c>
      <c r="E1701">
        <v>38</v>
      </c>
      <c r="F1701" t="str" cm="1">
        <f t="array" ref="F1701">_xlfn.IFS(Table1[[#This Row],[Age]]&gt;49,"OLD",Table1[[#This Row],[Age]]&gt;29,"MIDDLE AGE",Table1[[#This Row],[Age]]&gt;19,"YOUNG")</f>
        <v>MIDDLE AGE</v>
      </c>
      <c r="G1701" t="s">
        <v>22</v>
      </c>
      <c r="H1701" t="s">
        <v>19</v>
      </c>
      <c r="I1701" t="s">
        <v>80</v>
      </c>
      <c r="J1701" s="4">
        <v>111.77</v>
      </c>
      <c r="K1701">
        <v>3</v>
      </c>
      <c r="L1701" s="4">
        <v>335.31</v>
      </c>
      <c r="M1701" s="4">
        <f>L1701-J1701</f>
        <v>223.54000000000002</v>
      </c>
      <c r="N1701" s="4">
        <f t="shared" si="52"/>
        <v>37.256666666666668</v>
      </c>
      <c r="O1701" s="3">
        <f t="shared" si="53"/>
        <v>66.666666666666671</v>
      </c>
      <c r="P1701"/>
    </row>
    <row r="1702" spans="1:16">
      <c r="A1702">
        <v>2701</v>
      </c>
      <c r="B1702" s="2" t="s">
        <v>1143</v>
      </c>
      <c r="C1702" t="s">
        <v>316</v>
      </c>
      <c r="D1702" t="s">
        <v>12</v>
      </c>
      <c r="E1702">
        <v>61</v>
      </c>
      <c r="F1702" t="str" cm="1">
        <f t="array" ref="F1702">_xlfn.IFS(Table1[[#This Row],[Age]]&gt;49,"OLD",Table1[[#This Row],[Age]]&gt;29,"MIDDLE AGE",Table1[[#This Row],[Age]]&gt;19,"YOUNG")</f>
        <v>OLD</v>
      </c>
      <c r="G1702" t="s">
        <v>13</v>
      </c>
      <c r="H1702" t="s">
        <v>14</v>
      </c>
      <c r="I1702" t="s">
        <v>43</v>
      </c>
      <c r="J1702" s="4">
        <v>452.44</v>
      </c>
      <c r="K1702">
        <v>4</v>
      </c>
      <c r="L1702" s="4">
        <v>1809.76</v>
      </c>
      <c r="M1702" s="4">
        <f>L1702-J1702</f>
        <v>1357.32</v>
      </c>
      <c r="N1702" s="4">
        <f t="shared" si="52"/>
        <v>113.11</v>
      </c>
      <c r="O1702" s="3">
        <f t="shared" si="53"/>
        <v>75</v>
      </c>
      <c r="P1702"/>
    </row>
    <row r="1703" spans="1:16">
      <c r="A1703">
        <v>2702</v>
      </c>
      <c r="B1703" s="2" t="s">
        <v>1231</v>
      </c>
      <c r="C1703" t="s">
        <v>253</v>
      </c>
      <c r="D1703" t="s">
        <v>17</v>
      </c>
      <c r="E1703">
        <v>49</v>
      </c>
      <c r="F1703" t="str" cm="1">
        <f t="array" ref="F1703">_xlfn.IFS(Table1[[#This Row],[Age]]&gt;49,"OLD",Table1[[#This Row],[Age]]&gt;29,"MIDDLE AGE",Table1[[#This Row],[Age]]&gt;19,"YOUNG")</f>
        <v>MIDDLE AGE</v>
      </c>
      <c r="G1703" t="s">
        <v>22</v>
      </c>
      <c r="H1703" t="s">
        <v>40</v>
      </c>
      <c r="I1703" t="s">
        <v>41</v>
      </c>
      <c r="J1703" s="4">
        <v>942.32</v>
      </c>
      <c r="K1703">
        <v>4</v>
      </c>
      <c r="L1703" s="4">
        <v>3769.28</v>
      </c>
      <c r="M1703" s="4">
        <f>L1703-J1703</f>
        <v>2826.96</v>
      </c>
      <c r="N1703" s="4">
        <f t="shared" si="52"/>
        <v>235.58</v>
      </c>
      <c r="O1703" s="3">
        <f t="shared" si="53"/>
        <v>75</v>
      </c>
      <c r="P1703"/>
    </row>
    <row r="1704" spans="1:16">
      <c r="A1704">
        <v>2703</v>
      </c>
      <c r="B1704" s="2" t="s">
        <v>1221</v>
      </c>
      <c r="C1704" t="s">
        <v>739</v>
      </c>
      <c r="D1704" t="s">
        <v>12</v>
      </c>
      <c r="E1704">
        <v>40</v>
      </c>
      <c r="F1704" t="str" cm="1">
        <f t="array" ref="F1704">_xlfn.IFS(Table1[[#This Row],[Age]]&gt;49,"OLD",Table1[[#This Row],[Age]]&gt;29,"MIDDLE AGE",Table1[[#This Row],[Age]]&gt;19,"YOUNG")</f>
        <v>MIDDLE AGE</v>
      </c>
      <c r="G1704" t="s">
        <v>22</v>
      </c>
      <c r="H1704" t="s">
        <v>14</v>
      </c>
      <c r="I1704" t="s">
        <v>38</v>
      </c>
      <c r="J1704" s="4">
        <v>403</v>
      </c>
      <c r="K1704">
        <v>5</v>
      </c>
      <c r="L1704" s="4">
        <v>2015</v>
      </c>
      <c r="M1704" s="4">
        <f>L1704-J1704</f>
        <v>1612</v>
      </c>
      <c r="N1704" s="4">
        <f t="shared" si="52"/>
        <v>80.599999999999994</v>
      </c>
      <c r="O1704" s="3">
        <f t="shared" si="53"/>
        <v>80</v>
      </c>
      <c r="P1704"/>
    </row>
    <row r="1705" spans="1:16">
      <c r="A1705">
        <v>2704</v>
      </c>
      <c r="B1705" s="2" t="s">
        <v>1220</v>
      </c>
      <c r="C1705" t="s">
        <v>69</v>
      </c>
      <c r="D1705" t="s">
        <v>12</v>
      </c>
      <c r="E1705">
        <v>30</v>
      </c>
      <c r="F1705" t="str" cm="1">
        <f t="array" ref="F1705">_xlfn.IFS(Table1[[#This Row],[Age]]&gt;49,"OLD",Table1[[#This Row],[Age]]&gt;29,"MIDDLE AGE",Table1[[#This Row],[Age]]&gt;19,"YOUNG")</f>
        <v>MIDDLE AGE</v>
      </c>
      <c r="G1705" t="s">
        <v>18</v>
      </c>
      <c r="H1705" t="s">
        <v>40</v>
      </c>
      <c r="I1705" t="s">
        <v>68</v>
      </c>
      <c r="J1705" s="4">
        <v>439.86</v>
      </c>
      <c r="K1705">
        <v>4</v>
      </c>
      <c r="L1705" s="4">
        <v>1759.44</v>
      </c>
      <c r="M1705" s="4">
        <f>L1705-J1705</f>
        <v>1319.58</v>
      </c>
      <c r="N1705" s="4">
        <f t="shared" si="52"/>
        <v>109.965</v>
      </c>
      <c r="O1705" s="3">
        <f t="shared" si="53"/>
        <v>74.999999999999986</v>
      </c>
      <c r="P1705"/>
    </row>
    <row r="1706" spans="1:16">
      <c r="A1706">
        <v>2705</v>
      </c>
      <c r="B1706" s="2" t="s">
        <v>1200</v>
      </c>
      <c r="C1706" t="s">
        <v>797</v>
      </c>
      <c r="D1706" t="s">
        <v>12</v>
      </c>
      <c r="E1706">
        <v>22</v>
      </c>
      <c r="F1706" t="str" cm="1">
        <f t="array" ref="F1706">_xlfn.IFS(Table1[[#This Row],[Age]]&gt;49,"OLD",Table1[[#This Row],[Age]]&gt;29,"MIDDLE AGE",Table1[[#This Row],[Age]]&gt;19,"YOUNG")</f>
        <v>YOUNG</v>
      </c>
      <c r="G1706" t="s">
        <v>25</v>
      </c>
      <c r="H1706" t="s">
        <v>27</v>
      </c>
      <c r="I1706" t="s">
        <v>32</v>
      </c>
      <c r="J1706" s="4">
        <v>740.82</v>
      </c>
      <c r="K1706">
        <v>5</v>
      </c>
      <c r="L1706" s="4">
        <v>3704.1</v>
      </c>
      <c r="M1706" s="4">
        <f>L1706-J1706</f>
        <v>2963.2799999999997</v>
      </c>
      <c r="N1706" s="4">
        <f t="shared" si="52"/>
        <v>148.16400000000002</v>
      </c>
      <c r="O1706" s="3">
        <f t="shared" si="53"/>
        <v>80</v>
      </c>
      <c r="P1706"/>
    </row>
    <row r="1707" spans="1:16">
      <c r="A1707">
        <v>2706</v>
      </c>
      <c r="B1707" s="2" t="s">
        <v>991</v>
      </c>
      <c r="C1707" t="s">
        <v>411</v>
      </c>
      <c r="D1707" t="s">
        <v>17</v>
      </c>
      <c r="E1707">
        <v>21</v>
      </c>
      <c r="F1707" t="str" cm="1">
        <f t="array" ref="F1707">_xlfn.IFS(Table1[[#This Row],[Age]]&gt;49,"OLD",Table1[[#This Row],[Age]]&gt;29,"MIDDLE AGE",Table1[[#This Row],[Age]]&gt;19,"YOUNG")</f>
        <v>YOUNG</v>
      </c>
      <c r="G1707" t="s">
        <v>22</v>
      </c>
      <c r="H1707" t="s">
        <v>40</v>
      </c>
      <c r="I1707" t="s">
        <v>41</v>
      </c>
      <c r="J1707" s="4">
        <v>781.22</v>
      </c>
      <c r="K1707">
        <v>2</v>
      </c>
      <c r="L1707" s="4">
        <v>1562.44</v>
      </c>
      <c r="M1707" s="4">
        <f>L1707-J1707</f>
        <v>781.22</v>
      </c>
      <c r="N1707" s="4">
        <f t="shared" si="52"/>
        <v>390.61</v>
      </c>
      <c r="O1707" s="3">
        <f t="shared" si="53"/>
        <v>50</v>
      </c>
      <c r="P1707"/>
    </row>
    <row r="1708" spans="1:16">
      <c r="A1708">
        <v>2707</v>
      </c>
      <c r="B1708" s="2" t="s">
        <v>1168</v>
      </c>
      <c r="C1708" t="s">
        <v>170</v>
      </c>
      <c r="D1708" t="s">
        <v>12</v>
      </c>
      <c r="E1708">
        <v>45</v>
      </c>
      <c r="F1708" t="str" cm="1">
        <f t="array" ref="F1708">_xlfn.IFS(Table1[[#This Row],[Age]]&gt;49,"OLD",Table1[[#This Row],[Age]]&gt;29,"MIDDLE AGE",Table1[[#This Row],[Age]]&gt;19,"YOUNG")</f>
        <v>MIDDLE AGE</v>
      </c>
      <c r="G1708" t="s">
        <v>18</v>
      </c>
      <c r="H1708" t="s">
        <v>35</v>
      </c>
      <c r="I1708" t="s">
        <v>63</v>
      </c>
      <c r="J1708" s="4">
        <v>771.91</v>
      </c>
      <c r="K1708">
        <v>2</v>
      </c>
      <c r="L1708" s="4">
        <v>1543.82</v>
      </c>
      <c r="M1708" s="4">
        <f>L1708-J1708</f>
        <v>771.91</v>
      </c>
      <c r="N1708" s="4">
        <f t="shared" si="52"/>
        <v>385.95499999999998</v>
      </c>
      <c r="O1708" s="3">
        <f t="shared" si="53"/>
        <v>50</v>
      </c>
      <c r="P1708"/>
    </row>
    <row r="1709" spans="1:16">
      <c r="A1709">
        <v>2708</v>
      </c>
      <c r="B1709" s="2" t="s">
        <v>1167</v>
      </c>
      <c r="C1709" t="s">
        <v>270</v>
      </c>
      <c r="D1709" t="s">
        <v>17</v>
      </c>
      <c r="E1709">
        <v>31</v>
      </c>
      <c r="F1709" t="str" cm="1">
        <f t="array" ref="F1709">_xlfn.IFS(Table1[[#This Row],[Age]]&gt;49,"OLD",Table1[[#This Row],[Age]]&gt;29,"MIDDLE AGE",Table1[[#This Row],[Age]]&gt;19,"YOUNG")</f>
        <v>MIDDLE AGE</v>
      </c>
      <c r="G1709" t="s">
        <v>18</v>
      </c>
      <c r="H1709" t="s">
        <v>19</v>
      </c>
      <c r="I1709" t="s">
        <v>23</v>
      </c>
      <c r="J1709" s="4">
        <v>997.89</v>
      </c>
      <c r="K1709">
        <v>3</v>
      </c>
      <c r="L1709" s="4">
        <v>2993.67</v>
      </c>
      <c r="M1709" s="4">
        <f>L1709-J1709</f>
        <v>1995.7800000000002</v>
      </c>
      <c r="N1709" s="4">
        <f t="shared" si="52"/>
        <v>332.63</v>
      </c>
      <c r="O1709" s="3">
        <f t="shared" si="53"/>
        <v>66.666666666666671</v>
      </c>
      <c r="P1709"/>
    </row>
    <row r="1710" spans="1:16">
      <c r="A1710">
        <v>2709</v>
      </c>
      <c r="B1710" s="2" t="s">
        <v>995</v>
      </c>
      <c r="C1710" t="s">
        <v>131</v>
      </c>
      <c r="D1710" t="s">
        <v>17</v>
      </c>
      <c r="E1710">
        <v>25</v>
      </c>
      <c r="F1710" t="str" cm="1">
        <f t="array" ref="F1710">_xlfn.IFS(Table1[[#This Row],[Age]]&gt;49,"OLD",Table1[[#This Row],[Age]]&gt;29,"MIDDLE AGE",Table1[[#This Row],[Age]]&gt;19,"YOUNG")</f>
        <v>YOUNG</v>
      </c>
      <c r="G1710" t="s">
        <v>13</v>
      </c>
      <c r="H1710" t="s">
        <v>27</v>
      </c>
      <c r="I1710" t="s">
        <v>32</v>
      </c>
      <c r="J1710" s="4">
        <v>80.739999999999995</v>
      </c>
      <c r="K1710">
        <v>2</v>
      </c>
      <c r="L1710" s="4">
        <v>161.47999999999999</v>
      </c>
      <c r="M1710" s="4">
        <f>L1710-J1710</f>
        <v>80.739999999999995</v>
      </c>
      <c r="N1710" s="4">
        <f t="shared" si="52"/>
        <v>40.369999999999997</v>
      </c>
      <c r="O1710" s="3">
        <f t="shared" si="53"/>
        <v>50</v>
      </c>
      <c r="P1710"/>
    </row>
    <row r="1711" spans="1:16">
      <c r="A1711">
        <v>2710</v>
      </c>
      <c r="B1711" s="2" t="s">
        <v>1060</v>
      </c>
      <c r="C1711" t="s">
        <v>272</v>
      </c>
      <c r="D1711" t="s">
        <v>17</v>
      </c>
      <c r="E1711">
        <v>26</v>
      </c>
      <c r="F1711" t="str" cm="1">
        <f t="array" ref="F1711">_xlfn.IFS(Table1[[#This Row],[Age]]&gt;49,"OLD",Table1[[#This Row],[Age]]&gt;29,"MIDDLE AGE",Table1[[#This Row],[Age]]&gt;19,"YOUNG")</f>
        <v>YOUNG</v>
      </c>
      <c r="G1711" t="s">
        <v>13</v>
      </c>
      <c r="H1711" t="s">
        <v>19</v>
      </c>
      <c r="I1711" t="s">
        <v>20</v>
      </c>
      <c r="J1711" s="4">
        <v>982.43</v>
      </c>
      <c r="K1711">
        <v>5</v>
      </c>
      <c r="L1711" s="4">
        <v>4912.1499999999996</v>
      </c>
      <c r="M1711" s="4">
        <f>L1711-J1711</f>
        <v>3929.72</v>
      </c>
      <c r="N1711" s="4">
        <f t="shared" si="52"/>
        <v>196.48599999999999</v>
      </c>
      <c r="O1711" s="3">
        <f t="shared" si="53"/>
        <v>80</v>
      </c>
      <c r="P1711"/>
    </row>
    <row r="1712" spans="1:16">
      <c r="A1712">
        <v>2711</v>
      </c>
      <c r="B1712" s="2" t="s">
        <v>1113</v>
      </c>
      <c r="C1712" t="s">
        <v>11</v>
      </c>
      <c r="D1712" t="s">
        <v>12</v>
      </c>
      <c r="E1712">
        <v>52</v>
      </c>
      <c r="F1712" t="str" cm="1">
        <f t="array" ref="F1712">_xlfn.IFS(Table1[[#This Row],[Age]]&gt;49,"OLD",Table1[[#This Row],[Age]]&gt;29,"MIDDLE AGE",Table1[[#This Row],[Age]]&gt;19,"YOUNG")</f>
        <v>OLD</v>
      </c>
      <c r="G1712" t="s">
        <v>22</v>
      </c>
      <c r="H1712" t="s">
        <v>14</v>
      </c>
      <c r="I1712" t="s">
        <v>38</v>
      </c>
      <c r="J1712" s="4">
        <v>950.69</v>
      </c>
      <c r="K1712">
        <v>4</v>
      </c>
      <c r="L1712" s="4">
        <v>3802.76</v>
      </c>
      <c r="M1712" s="4">
        <f>L1712-J1712</f>
        <v>2852.07</v>
      </c>
      <c r="N1712" s="4">
        <f t="shared" si="52"/>
        <v>237.67250000000001</v>
      </c>
      <c r="O1712" s="3">
        <f t="shared" si="53"/>
        <v>75</v>
      </c>
      <c r="P1712"/>
    </row>
    <row r="1713" spans="1:16">
      <c r="A1713">
        <v>2712</v>
      </c>
      <c r="B1713" s="2" t="s">
        <v>1112</v>
      </c>
      <c r="C1713" t="s">
        <v>517</v>
      </c>
      <c r="D1713" t="s">
        <v>12</v>
      </c>
      <c r="E1713">
        <v>54</v>
      </c>
      <c r="F1713" t="str" cm="1">
        <f t="array" ref="F1713">_xlfn.IFS(Table1[[#This Row],[Age]]&gt;49,"OLD",Table1[[#This Row],[Age]]&gt;29,"MIDDLE AGE",Table1[[#This Row],[Age]]&gt;19,"YOUNG")</f>
        <v>OLD</v>
      </c>
      <c r="G1713" t="s">
        <v>18</v>
      </c>
      <c r="H1713" t="s">
        <v>27</v>
      </c>
      <c r="I1713" t="s">
        <v>53</v>
      </c>
      <c r="J1713" s="4">
        <v>853.62</v>
      </c>
      <c r="K1713">
        <v>2</v>
      </c>
      <c r="L1713" s="4">
        <v>1707.24</v>
      </c>
      <c r="M1713" s="4">
        <f>L1713-J1713</f>
        <v>853.62</v>
      </c>
      <c r="N1713" s="4">
        <f t="shared" si="52"/>
        <v>426.81</v>
      </c>
      <c r="O1713" s="3">
        <f t="shared" si="53"/>
        <v>50</v>
      </c>
      <c r="P1713"/>
    </row>
    <row r="1714" spans="1:16">
      <c r="A1714">
        <v>2713</v>
      </c>
      <c r="B1714" s="2" t="s">
        <v>1083</v>
      </c>
      <c r="C1714" t="s">
        <v>212</v>
      </c>
      <c r="D1714" t="s">
        <v>12</v>
      </c>
      <c r="E1714">
        <v>38</v>
      </c>
      <c r="F1714" t="str" cm="1">
        <f t="array" ref="F1714">_xlfn.IFS(Table1[[#This Row],[Age]]&gt;49,"OLD",Table1[[#This Row],[Age]]&gt;29,"MIDDLE AGE",Table1[[#This Row],[Age]]&gt;19,"YOUNG")</f>
        <v>MIDDLE AGE</v>
      </c>
      <c r="G1714" t="s">
        <v>18</v>
      </c>
      <c r="H1714" t="s">
        <v>35</v>
      </c>
      <c r="I1714" t="s">
        <v>36</v>
      </c>
      <c r="J1714" s="4">
        <v>459.58</v>
      </c>
      <c r="K1714">
        <v>2</v>
      </c>
      <c r="L1714" s="4">
        <v>919.16</v>
      </c>
      <c r="M1714" s="4">
        <f>L1714-J1714</f>
        <v>459.58</v>
      </c>
      <c r="N1714" s="4">
        <f t="shared" si="52"/>
        <v>229.79</v>
      </c>
      <c r="O1714" s="3">
        <f t="shared" si="53"/>
        <v>50</v>
      </c>
      <c r="P1714"/>
    </row>
    <row r="1715" spans="1:16">
      <c r="A1715">
        <v>2714</v>
      </c>
      <c r="B1715" s="2" t="s">
        <v>968</v>
      </c>
      <c r="C1715" t="s">
        <v>104</v>
      </c>
      <c r="D1715" t="s">
        <v>12</v>
      </c>
      <c r="E1715">
        <v>35</v>
      </c>
      <c r="F1715" t="str" cm="1">
        <f t="array" ref="F1715">_xlfn.IFS(Table1[[#This Row],[Age]]&gt;49,"OLD",Table1[[#This Row],[Age]]&gt;29,"MIDDLE AGE",Table1[[#This Row],[Age]]&gt;19,"YOUNG")</f>
        <v>MIDDLE AGE</v>
      </c>
      <c r="G1715" t="s">
        <v>18</v>
      </c>
      <c r="H1715" t="s">
        <v>19</v>
      </c>
      <c r="I1715" t="s">
        <v>23</v>
      </c>
      <c r="J1715" s="4">
        <v>872.19</v>
      </c>
      <c r="K1715">
        <v>5</v>
      </c>
      <c r="L1715" s="4">
        <v>4360.95</v>
      </c>
      <c r="M1715" s="4">
        <f>L1715-J1715</f>
        <v>3488.7599999999998</v>
      </c>
      <c r="N1715" s="4">
        <f t="shared" si="52"/>
        <v>174.43800000000002</v>
      </c>
      <c r="O1715" s="3">
        <f t="shared" si="53"/>
        <v>80</v>
      </c>
      <c r="P1715"/>
    </row>
    <row r="1716" spans="1:16">
      <c r="A1716">
        <v>2715</v>
      </c>
      <c r="B1716" s="2" t="s">
        <v>1271</v>
      </c>
      <c r="C1716" t="s">
        <v>579</v>
      </c>
      <c r="D1716" t="s">
        <v>17</v>
      </c>
      <c r="E1716">
        <v>50</v>
      </c>
      <c r="F1716" t="str" cm="1">
        <f t="array" ref="F1716">_xlfn.IFS(Table1[[#This Row],[Age]]&gt;49,"OLD",Table1[[#This Row],[Age]]&gt;29,"MIDDLE AGE",Table1[[#This Row],[Age]]&gt;19,"YOUNG")</f>
        <v>OLD</v>
      </c>
      <c r="G1716" t="s">
        <v>25</v>
      </c>
      <c r="H1716" t="s">
        <v>40</v>
      </c>
      <c r="I1716" t="s">
        <v>68</v>
      </c>
      <c r="J1716" s="4">
        <v>228.62</v>
      </c>
      <c r="K1716">
        <v>2</v>
      </c>
      <c r="L1716" s="4">
        <v>457.24</v>
      </c>
      <c r="M1716" s="4">
        <f>L1716-J1716</f>
        <v>228.62</v>
      </c>
      <c r="N1716" s="4">
        <f t="shared" si="52"/>
        <v>114.31</v>
      </c>
      <c r="O1716" s="3">
        <f t="shared" si="53"/>
        <v>50</v>
      </c>
      <c r="P1716"/>
    </row>
    <row r="1717" spans="1:16">
      <c r="A1717">
        <v>2716</v>
      </c>
      <c r="B1717" s="2" t="s">
        <v>1307</v>
      </c>
      <c r="C1717" t="s">
        <v>798</v>
      </c>
      <c r="D1717" t="s">
        <v>17</v>
      </c>
      <c r="E1717">
        <v>25</v>
      </c>
      <c r="F1717" t="str" cm="1">
        <f t="array" ref="F1717">_xlfn.IFS(Table1[[#This Row],[Age]]&gt;49,"OLD",Table1[[#This Row],[Age]]&gt;29,"MIDDLE AGE",Table1[[#This Row],[Age]]&gt;19,"YOUNG")</f>
        <v>YOUNG</v>
      </c>
      <c r="G1717" t="s">
        <v>18</v>
      </c>
      <c r="H1717" t="s">
        <v>40</v>
      </c>
      <c r="I1717" t="s">
        <v>74</v>
      </c>
      <c r="J1717" s="4">
        <v>793.74</v>
      </c>
      <c r="K1717">
        <v>4</v>
      </c>
      <c r="L1717" s="4">
        <v>3174.96</v>
      </c>
      <c r="M1717" s="4">
        <f>L1717-J1717</f>
        <v>2381.2200000000003</v>
      </c>
      <c r="N1717" s="4">
        <f t="shared" si="52"/>
        <v>198.435</v>
      </c>
      <c r="O1717" s="3">
        <f t="shared" si="53"/>
        <v>75.000000000000014</v>
      </c>
      <c r="P1717"/>
    </row>
    <row r="1718" spans="1:16">
      <c r="A1718">
        <v>2717</v>
      </c>
      <c r="B1718" s="2" t="s">
        <v>1294</v>
      </c>
      <c r="C1718" t="s">
        <v>668</v>
      </c>
      <c r="D1718" t="s">
        <v>17</v>
      </c>
      <c r="E1718">
        <v>34</v>
      </c>
      <c r="F1718" t="str" cm="1">
        <f t="array" ref="F1718">_xlfn.IFS(Table1[[#This Row],[Age]]&gt;49,"OLD",Table1[[#This Row],[Age]]&gt;29,"MIDDLE AGE",Table1[[#This Row],[Age]]&gt;19,"YOUNG")</f>
        <v>MIDDLE AGE</v>
      </c>
      <c r="G1718" t="s">
        <v>25</v>
      </c>
      <c r="H1718" t="s">
        <v>40</v>
      </c>
      <c r="I1718" t="s">
        <v>74</v>
      </c>
      <c r="J1718" s="4">
        <v>193.39</v>
      </c>
      <c r="K1718">
        <v>4</v>
      </c>
      <c r="L1718" s="4">
        <v>773.56</v>
      </c>
      <c r="M1718" s="4">
        <f>L1718-J1718</f>
        <v>580.16999999999996</v>
      </c>
      <c r="N1718" s="4">
        <f t="shared" si="52"/>
        <v>48.347499999999997</v>
      </c>
      <c r="O1718" s="3">
        <f t="shared" si="53"/>
        <v>75</v>
      </c>
      <c r="P1718"/>
    </row>
    <row r="1719" spans="1:16">
      <c r="A1719">
        <v>2718</v>
      </c>
      <c r="B1719" s="2" t="s">
        <v>1260</v>
      </c>
      <c r="C1719" t="s">
        <v>616</v>
      </c>
      <c r="D1719" t="s">
        <v>12</v>
      </c>
      <c r="E1719">
        <v>60</v>
      </c>
      <c r="F1719" t="str" cm="1">
        <f t="array" ref="F1719">_xlfn.IFS(Table1[[#This Row],[Age]]&gt;49,"OLD",Table1[[#This Row],[Age]]&gt;29,"MIDDLE AGE",Table1[[#This Row],[Age]]&gt;19,"YOUNG")</f>
        <v>OLD</v>
      </c>
      <c r="G1719" t="s">
        <v>13</v>
      </c>
      <c r="H1719" t="s">
        <v>27</v>
      </c>
      <c r="I1719" t="s">
        <v>28</v>
      </c>
      <c r="J1719" s="4">
        <v>817.21</v>
      </c>
      <c r="K1719">
        <v>4</v>
      </c>
      <c r="L1719" s="4">
        <v>3268.84</v>
      </c>
      <c r="M1719" s="4">
        <f>L1719-J1719</f>
        <v>2451.63</v>
      </c>
      <c r="N1719" s="4">
        <f t="shared" si="52"/>
        <v>204.30250000000001</v>
      </c>
      <c r="O1719" s="3">
        <f t="shared" si="53"/>
        <v>75</v>
      </c>
      <c r="P1719"/>
    </row>
    <row r="1720" spans="1:16">
      <c r="A1720">
        <v>2719</v>
      </c>
      <c r="B1720" s="2" t="s">
        <v>1018</v>
      </c>
      <c r="C1720" t="s">
        <v>98</v>
      </c>
      <c r="D1720" t="s">
        <v>17</v>
      </c>
      <c r="E1720">
        <v>48</v>
      </c>
      <c r="F1720" t="str" cm="1">
        <f t="array" ref="F1720">_xlfn.IFS(Table1[[#This Row],[Age]]&gt;49,"OLD",Table1[[#This Row],[Age]]&gt;29,"MIDDLE AGE",Table1[[#This Row],[Age]]&gt;19,"YOUNG")</f>
        <v>MIDDLE AGE</v>
      </c>
      <c r="G1720" t="s">
        <v>22</v>
      </c>
      <c r="H1720" t="s">
        <v>35</v>
      </c>
      <c r="I1720" t="s">
        <v>58</v>
      </c>
      <c r="J1720" s="4">
        <v>618.38</v>
      </c>
      <c r="K1720">
        <v>4</v>
      </c>
      <c r="L1720" s="4">
        <v>2473.52</v>
      </c>
      <c r="M1720" s="4">
        <f>L1720-J1720</f>
        <v>1855.1399999999999</v>
      </c>
      <c r="N1720" s="4">
        <f t="shared" si="52"/>
        <v>154.595</v>
      </c>
      <c r="O1720" s="3">
        <f t="shared" si="53"/>
        <v>75</v>
      </c>
      <c r="P1720"/>
    </row>
    <row r="1721" spans="1:16">
      <c r="A1721">
        <v>2720</v>
      </c>
      <c r="B1721" s="2" t="s">
        <v>1001</v>
      </c>
      <c r="C1721" t="s">
        <v>518</v>
      </c>
      <c r="D1721" t="s">
        <v>12</v>
      </c>
      <c r="E1721">
        <v>51</v>
      </c>
      <c r="F1721" t="str" cm="1">
        <f t="array" ref="F1721">_xlfn.IFS(Table1[[#This Row],[Age]]&gt;49,"OLD",Table1[[#This Row],[Age]]&gt;29,"MIDDLE AGE",Table1[[#This Row],[Age]]&gt;19,"YOUNG")</f>
        <v>OLD</v>
      </c>
      <c r="G1721" t="s">
        <v>13</v>
      </c>
      <c r="H1721" t="s">
        <v>35</v>
      </c>
      <c r="I1721" t="s">
        <v>36</v>
      </c>
      <c r="J1721" s="4">
        <v>107.05</v>
      </c>
      <c r="K1721">
        <v>1</v>
      </c>
      <c r="L1721" s="4">
        <v>107.05</v>
      </c>
      <c r="M1721" s="4">
        <f>L1721-J1721</f>
        <v>0</v>
      </c>
      <c r="N1721" s="4">
        <f t="shared" si="52"/>
        <v>107.05</v>
      </c>
      <c r="O1721" s="3">
        <f t="shared" si="53"/>
        <v>0</v>
      </c>
      <c r="P1721"/>
    </row>
    <row r="1722" spans="1:16">
      <c r="A1722">
        <v>2721</v>
      </c>
      <c r="B1722" s="2" t="s">
        <v>1231</v>
      </c>
      <c r="C1722" t="s">
        <v>286</v>
      </c>
      <c r="D1722" t="s">
        <v>17</v>
      </c>
      <c r="E1722">
        <v>23</v>
      </c>
      <c r="F1722" t="str" cm="1">
        <f t="array" ref="F1722">_xlfn.IFS(Table1[[#This Row],[Age]]&gt;49,"OLD",Table1[[#This Row],[Age]]&gt;29,"MIDDLE AGE",Table1[[#This Row],[Age]]&gt;19,"YOUNG")</f>
        <v>YOUNG</v>
      </c>
      <c r="G1722" t="s">
        <v>22</v>
      </c>
      <c r="H1722" t="s">
        <v>35</v>
      </c>
      <c r="I1722" t="s">
        <v>64</v>
      </c>
      <c r="J1722" s="4">
        <v>896.37</v>
      </c>
      <c r="K1722">
        <v>4</v>
      </c>
      <c r="L1722" s="4">
        <v>3585.48</v>
      </c>
      <c r="M1722" s="4">
        <f>L1722-J1722</f>
        <v>2689.11</v>
      </c>
      <c r="N1722" s="4">
        <f t="shared" si="52"/>
        <v>224.0925</v>
      </c>
      <c r="O1722" s="3">
        <f t="shared" si="53"/>
        <v>75</v>
      </c>
      <c r="P1722"/>
    </row>
    <row r="1723" spans="1:16">
      <c r="A1723">
        <v>2722</v>
      </c>
      <c r="B1723" s="2" t="s">
        <v>1290</v>
      </c>
      <c r="C1723" t="s">
        <v>558</v>
      </c>
      <c r="D1723" t="s">
        <v>12</v>
      </c>
      <c r="E1723">
        <v>39</v>
      </c>
      <c r="F1723" t="str" cm="1">
        <f t="array" ref="F1723">_xlfn.IFS(Table1[[#This Row],[Age]]&gt;49,"OLD",Table1[[#This Row],[Age]]&gt;29,"MIDDLE AGE",Table1[[#This Row],[Age]]&gt;19,"YOUNG")</f>
        <v>MIDDLE AGE</v>
      </c>
      <c r="G1723" t="s">
        <v>18</v>
      </c>
      <c r="H1723" t="s">
        <v>19</v>
      </c>
      <c r="I1723" t="s">
        <v>51</v>
      </c>
      <c r="J1723" s="4">
        <v>582.17999999999995</v>
      </c>
      <c r="K1723">
        <v>1</v>
      </c>
      <c r="L1723" s="4">
        <v>582.17999999999995</v>
      </c>
      <c r="M1723" s="4">
        <f>L1723-J1723</f>
        <v>0</v>
      </c>
      <c r="N1723" s="4">
        <f t="shared" si="52"/>
        <v>582.17999999999995</v>
      </c>
      <c r="O1723" s="3">
        <f t="shared" si="53"/>
        <v>0</v>
      </c>
      <c r="P1723"/>
    </row>
    <row r="1724" spans="1:16">
      <c r="A1724">
        <v>2723</v>
      </c>
      <c r="B1724" s="2" t="s">
        <v>1299</v>
      </c>
      <c r="C1724" t="s">
        <v>684</v>
      </c>
      <c r="D1724" t="s">
        <v>12</v>
      </c>
      <c r="E1724">
        <v>31</v>
      </c>
      <c r="F1724" t="str" cm="1">
        <f t="array" ref="F1724">_xlfn.IFS(Table1[[#This Row],[Age]]&gt;49,"OLD",Table1[[#This Row],[Age]]&gt;29,"MIDDLE AGE",Table1[[#This Row],[Age]]&gt;19,"YOUNG")</f>
        <v>MIDDLE AGE</v>
      </c>
      <c r="G1724" t="s">
        <v>22</v>
      </c>
      <c r="H1724" t="s">
        <v>27</v>
      </c>
      <c r="I1724" t="s">
        <v>28</v>
      </c>
      <c r="J1724" s="4">
        <v>659.69</v>
      </c>
      <c r="K1724">
        <v>4</v>
      </c>
      <c r="L1724" s="4">
        <v>2638.76</v>
      </c>
      <c r="M1724" s="4">
        <f>L1724-J1724</f>
        <v>1979.0700000000002</v>
      </c>
      <c r="N1724" s="4">
        <f t="shared" si="52"/>
        <v>164.92250000000001</v>
      </c>
      <c r="O1724" s="3">
        <f t="shared" si="53"/>
        <v>75</v>
      </c>
      <c r="P1724"/>
    </row>
    <row r="1725" spans="1:16">
      <c r="A1725">
        <v>2724</v>
      </c>
      <c r="B1725" s="2" t="s">
        <v>1075</v>
      </c>
      <c r="C1725" t="s">
        <v>572</v>
      </c>
      <c r="D1725" t="s">
        <v>17</v>
      </c>
      <c r="E1725">
        <v>20</v>
      </c>
      <c r="F1725" t="str" cm="1">
        <f t="array" ref="F1725">_xlfn.IFS(Table1[[#This Row],[Age]]&gt;49,"OLD",Table1[[#This Row],[Age]]&gt;29,"MIDDLE AGE",Table1[[#This Row],[Age]]&gt;19,"YOUNG")</f>
        <v>YOUNG</v>
      </c>
      <c r="G1725" t="s">
        <v>22</v>
      </c>
      <c r="H1725" t="s">
        <v>40</v>
      </c>
      <c r="I1725" t="s">
        <v>41</v>
      </c>
      <c r="J1725" s="4">
        <v>290.67</v>
      </c>
      <c r="K1725">
        <v>4</v>
      </c>
      <c r="L1725" s="4">
        <v>1162.68</v>
      </c>
      <c r="M1725" s="4">
        <f>L1725-J1725</f>
        <v>872.01</v>
      </c>
      <c r="N1725" s="4">
        <f t="shared" si="52"/>
        <v>72.667500000000004</v>
      </c>
      <c r="O1725" s="3">
        <f t="shared" si="53"/>
        <v>75</v>
      </c>
      <c r="P1725"/>
    </row>
    <row r="1726" spans="1:16">
      <c r="A1726">
        <v>2725</v>
      </c>
      <c r="B1726" s="2" t="s">
        <v>957</v>
      </c>
      <c r="C1726" t="s">
        <v>96</v>
      </c>
      <c r="D1726" t="s">
        <v>17</v>
      </c>
      <c r="E1726">
        <v>29</v>
      </c>
      <c r="F1726" t="str" cm="1">
        <f t="array" ref="F1726">_xlfn.IFS(Table1[[#This Row],[Age]]&gt;49,"OLD",Table1[[#This Row],[Age]]&gt;29,"MIDDLE AGE",Table1[[#This Row],[Age]]&gt;19,"YOUNG")</f>
        <v>YOUNG</v>
      </c>
      <c r="G1726" t="s">
        <v>13</v>
      </c>
      <c r="H1726" t="s">
        <v>19</v>
      </c>
      <c r="I1726" t="s">
        <v>51</v>
      </c>
      <c r="J1726" s="4">
        <v>872.92</v>
      </c>
      <c r="K1726">
        <v>5</v>
      </c>
      <c r="L1726" s="4">
        <v>4364.6000000000004</v>
      </c>
      <c r="M1726" s="4">
        <f>L1726-J1726</f>
        <v>3491.6800000000003</v>
      </c>
      <c r="N1726" s="4">
        <f t="shared" si="52"/>
        <v>174.584</v>
      </c>
      <c r="O1726" s="3">
        <f t="shared" si="53"/>
        <v>80</v>
      </c>
      <c r="P1726"/>
    </row>
    <row r="1727" spans="1:16">
      <c r="A1727">
        <v>2726</v>
      </c>
      <c r="B1727" s="2" t="s">
        <v>1057</v>
      </c>
      <c r="C1727" t="s">
        <v>72</v>
      </c>
      <c r="D1727" t="s">
        <v>17</v>
      </c>
      <c r="E1727">
        <v>53</v>
      </c>
      <c r="F1727" t="str" cm="1">
        <f t="array" ref="F1727">_xlfn.IFS(Table1[[#This Row],[Age]]&gt;49,"OLD",Table1[[#This Row],[Age]]&gt;29,"MIDDLE AGE",Table1[[#This Row],[Age]]&gt;19,"YOUNG")</f>
        <v>OLD</v>
      </c>
      <c r="G1727" t="s">
        <v>22</v>
      </c>
      <c r="H1727" t="s">
        <v>35</v>
      </c>
      <c r="I1727" t="s">
        <v>36</v>
      </c>
      <c r="J1727" s="4">
        <v>549.75</v>
      </c>
      <c r="K1727">
        <v>4</v>
      </c>
      <c r="L1727" s="4">
        <v>2199</v>
      </c>
      <c r="M1727" s="4">
        <f>L1727-J1727</f>
        <v>1649.25</v>
      </c>
      <c r="N1727" s="4">
        <f t="shared" si="52"/>
        <v>137.4375</v>
      </c>
      <c r="O1727" s="3">
        <f t="shared" si="53"/>
        <v>75</v>
      </c>
      <c r="P1727"/>
    </row>
    <row r="1728" spans="1:16">
      <c r="A1728">
        <v>2727</v>
      </c>
      <c r="B1728" s="2" t="s">
        <v>1181</v>
      </c>
      <c r="C1728" t="s">
        <v>150</v>
      </c>
      <c r="D1728" t="s">
        <v>17</v>
      </c>
      <c r="E1728">
        <v>29</v>
      </c>
      <c r="F1728" t="str" cm="1">
        <f t="array" ref="F1728">_xlfn.IFS(Table1[[#This Row],[Age]]&gt;49,"OLD",Table1[[#This Row],[Age]]&gt;29,"MIDDLE AGE",Table1[[#This Row],[Age]]&gt;19,"YOUNG")</f>
        <v>YOUNG</v>
      </c>
      <c r="G1728" t="s">
        <v>18</v>
      </c>
      <c r="H1728" t="s">
        <v>40</v>
      </c>
      <c r="I1728" t="s">
        <v>76</v>
      </c>
      <c r="J1728" s="4">
        <v>426.91</v>
      </c>
      <c r="K1728">
        <v>2</v>
      </c>
      <c r="L1728" s="4">
        <v>853.82</v>
      </c>
      <c r="M1728" s="4">
        <f>L1728-J1728</f>
        <v>426.91</v>
      </c>
      <c r="N1728" s="4">
        <f t="shared" si="52"/>
        <v>213.45500000000001</v>
      </c>
      <c r="O1728" s="3">
        <f t="shared" si="53"/>
        <v>50</v>
      </c>
      <c r="P1728"/>
    </row>
    <row r="1729" spans="1:16">
      <c r="A1729">
        <v>2728</v>
      </c>
      <c r="B1729" s="2" t="s">
        <v>1261</v>
      </c>
      <c r="C1729" t="s">
        <v>799</v>
      </c>
      <c r="D1729" t="s">
        <v>12</v>
      </c>
      <c r="E1729">
        <v>62</v>
      </c>
      <c r="F1729" t="str" cm="1">
        <f t="array" ref="F1729">_xlfn.IFS(Table1[[#This Row],[Age]]&gt;49,"OLD",Table1[[#This Row],[Age]]&gt;29,"MIDDLE AGE",Table1[[#This Row],[Age]]&gt;19,"YOUNG")</f>
        <v>OLD</v>
      </c>
      <c r="G1729" t="s">
        <v>25</v>
      </c>
      <c r="H1729" t="s">
        <v>27</v>
      </c>
      <c r="I1729" t="s">
        <v>28</v>
      </c>
      <c r="J1729" s="4">
        <v>538.94000000000005</v>
      </c>
      <c r="K1729">
        <v>4</v>
      </c>
      <c r="L1729" s="4">
        <v>2155.7600000000002</v>
      </c>
      <c r="M1729" s="4">
        <f>L1729-J1729</f>
        <v>1616.8200000000002</v>
      </c>
      <c r="N1729" s="4">
        <f t="shared" si="52"/>
        <v>134.73500000000001</v>
      </c>
      <c r="O1729" s="3">
        <f t="shared" si="53"/>
        <v>75</v>
      </c>
      <c r="P1729"/>
    </row>
    <row r="1730" spans="1:16">
      <c r="A1730">
        <v>2729</v>
      </c>
      <c r="B1730" s="2" t="s">
        <v>992</v>
      </c>
      <c r="C1730" t="s">
        <v>646</v>
      </c>
      <c r="D1730" t="s">
        <v>17</v>
      </c>
      <c r="E1730">
        <v>19</v>
      </c>
      <c r="F1730" t="e" cm="1">
        <f t="array" ref="F1730">_xlfn.IFS(Table1[[#This Row],[Age]]&gt;49,"OLD",Table1[[#This Row],[Age]]&gt;29,"MIDDLE AGE",Table1[[#This Row],[Age]]&gt;19,"YOUNG")</f>
        <v>#N/A</v>
      </c>
      <c r="G1730" t="s">
        <v>18</v>
      </c>
      <c r="H1730" t="s">
        <v>14</v>
      </c>
      <c r="I1730" t="s">
        <v>38</v>
      </c>
      <c r="J1730" s="4">
        <v>706.28</v>
      </c>
      <c r="K1730">
        <v>3</v>
      </c>
      <c r="L1730" s="4">
        <v>2118.84</v>
      </c>
      <c r="M1730" s="4">
        <f>L1730-J1730</f>
        <v>1412.5600000000002</v>
      </c>
      <c r="N1730" s="4">
        <f t="shared" si="52"/>
        <v>235.42666666666665</v>
      </c>
      <c r="O1730" s="3">
        <f t="shared" si="53"/>
        <v>66.666666666666671</v>
      </c>
      <c r="P1730"/>
    </row>
    <row r="1731" spans="1:16">
      <c r="A1731">
        <v>2730</v>
      </c>
      <c r="B1731" s="2" t="s">
        <v>1103</v>
      </c>
      <c r="C1731" t="s">
        <v>54</v>
      </c>
      <c r="D1731" t="s">
        <v>17</v>
      </c>
      <c r="E1731">
        <v>19</v>
      </c>
      <c r="F1731" t="e" cm="1">
        <f t="array" ref="F1731">_xlfn.IFS(Table1[[#This Row],[Age]]&gt;49,"OLD",Table1[[#This Row],[Age]]&gt;29,"MIDDLE AGE",Table1[[#This Row],[Age]]&gt;19,"YOUNG")</f>
        <v>#N/A</v>
      </c>
      <c r="G1731" t="s">
        <v>22</v>
      </c>
      <c r="H1731" t="s">
        <v>35</v>
      </c>
      <c r="I1731" t="s">
        <v>36</v>
      </c>
      <c r="J1731" s="4">
        <v>698.1</v>
      </c>
      <c r="K1731">
        <v>5</v>
      </c>
      <c r="L1731" s="4">
        <v>3490.5</v>
      </c>
      <c r="M1731" s="4">
        <f>L1731-J1731</f>
        <v>2792.4</v>
      </c>
      <c r="N1731" s="4">
        <f t="shared" ref="N1731:N1794" si="54">J1731/K1731</f>
        <v>139.62</v>
      </c>
      <c r="O1731" s="3">
        <f t="shared" ref="O1731:O1794" si="55">M1731/L1731*100</f>
        <v>80</v>
      </c>
      <c r="P1731"/>
    </row>
    <row r="1732" spans="1:16">
      <c r="A1732">
        <v>2731</v>
      </c>
      <c r="B1732" s="2" t="s">
        <v>1178</v>
      </c>
      <c r="C1732" t="s">
        <v>800</v>
      </c>
      <c r="D1732" t="s">
        <v>17</v>
      </c>
      <c r="E1732">
        <v>32</v>
      </c>
      <c r="F1732" t="str" cm="1">
        <f t="array" ref="F1732">_xlfn.IFS(Table1[[#This Row],[Age]]&gt;49,"OLD",Table1[[#This Row],[Age]]&gt;29,"MIDDLE AGE",Table1[[#This Row],[Age]]&gt;19,"YOUNG")</f>
        <v>MIDDLE AGE</v>
      </c>
      <c r="G1732" t="s">
        <v>13</v>
      </c>
      <c r="H1732" t="s">
        <v>35</v>
      </c>
      <c r="I1732" t="s">
        <v>36</v>
      </c>
      <c r="J1732" s="4">
        <v>364</v>
      </c>
      <c r="K1732">
        <v>5</v>
      </c>
      <c r="L1732" s="4">
        <v>1820</v>
      </c>
      <c r="M1732" s="4">
        <f>L1732-J1732</f>
        <v>1456</v>
      </c>
      <c r="N1732" s="4">
        <f t="shared" si="54"/>
        <v>72.8</v>
      </c>
      <c r="O1732" s="3">
        <f t="shared" si="55"/>
        <v>80</v>
      </c>
      <c r="P1732"/>
    </row>
    <row r="1733" spans="1:16">
      <c r="A1733">
        <v>2732</v>
      </c>
      <c r="B1733" s="2" t="s">
        <v>961</v>
      </c>
      <c r="C1733" t="s">
        <v>149</v>
      </c>
      <c r="D1733" t="s">
        <v>12</v>
      </c>
      <c r="E1733">
        <v>40</v>
      </c>
      <c r="F1733" t="str" cm="1">
        <f t="array" ref="F1733">_xlfn.IFS(Table1[[#This Row],[Age]]&gt;49,"OLD",Table1[[#This Row],[Age]]&gt;29,"MIDDLE AGE",Table1[[#This Row],[Age]]&gt;19,"YOUNG")</f>
        <v>MIDDLE AGE</v>
      </c>
      <c r="G1733" t="s">
        <v>18</v>
      </c>
      <c r="H1733" t="s">
        <v>35</v>
      </c>
      <c r="I1733" t="s">
        <v>63</v>
      </c>
      <c r="J1733" s="4">
        <v>391.41</v>
      </c>
      <c r="K1733">
        <v>4</v>
      </c>
      <c r="L1733" s="4">
        <v>1565.64</v>
      </c>
      <c r="M1733" s="4">
        <f>L1733-J1733</f>
        <v>1174.23</v>
      </c>
      <c r="N1733" s="4">
        <f t="shared" si="54"/>
        <v>97.852500000000006</v>
      </c>
      <c r="O1733" s="3">
        <f t="shared" si="55"/>
        <v>75</v>
      </c>
      <c r="P1733"/>
    </row>
    <row r="1734" spans="1:16">
      <c r="A1734">
        <v>2733</v>
      </c>
      <c r="B1734" s="2" t="s">
        <v>1005</v>
      </c>
      <c r="C1734" t="s">
        <v>801</v>
      </c>
      <c r="D1734" t="s">
        <v>12</v>
      </c>
      <c r="E1734">
        <v>46</v>
      </c>
      <c r="F1734" t="str" cm="1">
        <f t="array" ref="F1734">_xlfn.IFS(Table1[[#This Row],[Age]]&gt;49,"OLD",Table1[[#This Row],[Age]]&gt;29,"MIDDLE AGE",Table1[[#This Row],[Age]]&gt;19,"YOUNG")</f>
        <v>MIDDLE AGE</v>
      </c>
      <c r="G1734" t="s">
        <v>22</v>
      </c>
      <c r="H1734" t="s">
        <v>35</v>
      </c>
      <c r="I1734" t="s">
        <v>58</v>
      </c>
      <c r="J1734" s="4">
        <v>566.62</v>
      </c>
      <c r="K1734">
        <v>3</v>
      </c>
      <c r="L1734" s="4">
        <v>1699.86</v>
      </c>
      <c r="M1734" s="4">
        <f>L1734-J1734</f>
        <v>1133.2399999999998</v>
      </c>
      <c r="N1734" s="4">
        <f t="shared" si="54"/>
        <v>188.87333333333333</v>
      </c>
      <c r="O1734" s="3">
        <f t="shared" si="55"/>
        <v>66.666666666666657</v>
      </c>
      <c r="P1734"/>
    </row>
    <row r="1735" spans="1:16">
      <c r="A1735">
        <v>2734</v>
      </c>
      <c r="B1735" s="2" t="s">
        <v>1028</v>
      </c>
      <c r="C1735" t="s">
        <v>802</v>
      </c>
      <c r="D1735" t="s">
        <v>17</v>
      </c>
      <c r="E1735">
        <v>34</v>
      </c>
      <c r="F1735" t="str" cm="1">
        <f t="array" ref="F1735">_xlfn.IFS(Table1[[#This Row],[Age]]&gt;49,"OLD",Table1[[#This Row],[Age]]&gt;29,"MIDDLE AGE",Table1[[#This Row],[Age]]&gt;19,"YOUNG")</f>
        <v>MIDDLE AGE</v>
      </c>
      <c r="G1735" t="s">
        <v>13</v>
      </c>
      <c r="H1735" t="s">
        <v>40</v>
      </c>
      <c r="I1735" t="s">
        <v>41</v>
      </c>
      <c r="J1735" s="4">
        <v>925.16</v>
      </c>
      <c r="K1735">
        <v>4</v>
      </c>
      <c r="L1735" s="4">
        <v>3700.64</v>
      </c>
      <c r="M1735" s="4">
        <f>L1735-J1735</f>
        <v>2775.48</v>
      </c>
      <c r="N1735" s="4">
        <f t="shared" si="54"/>
        <v>231.29</v>
      </c>
      <c r="O1735" s="3">
        <f t="shared" si="55"/>
        <v>75</v>
      </c>
      <c r="P1735"/>
    </row>
    <row r="1736" spans="1:16">
      <c r="A1736">
        <v>2735</v>
      </c>
      <c r="B1736" s="2" t="s">
        <v>1066</v>
      </c>
      <c r="C1736" t="s">
        <v>319</v>
      </c>
      <c r="D1736" t="s">
        <v>12</v>
      </c>
      <c r="E1736">
        <v>49</v>
      </c>
      <c r="F1736" t="str" cm="1">
        <f t="array" ref="F1736">_xlfn.IFS(Table1[[#This Row],[Age]]&gt;49,"OLD",Table1[[#This Row],[Age]]&gt;29,"MIDDLE AGE",Table1[[#This Row],[Age]]&gt;19,"YOUNG")</f>
        <v>MIDDLE AGE</v>
      </c>
      <c r="G1736" t="s">
        <v>25</v>
      </c>
      <c r="H1736" t="s">
        <v>27</v>
      </c>
      <c r="I1736" t="s">
        <v>32</v>
      </c>
      <c r="J1736" s="4">
        <v>747.98</v>
      </c>
      <c r="K1736">
        <v>2</v>
      </c>
      <c r="L1736" s="4">
        <v>1495.96</v>
      </c>
      <c r="M1736" s="4">
        <f>L1736-J1736</f>
        <v>747.98</v>
      </c>
      <c r="N1736" s="4">
        <f t="shared" si="54"/>
        <v>373.99</v>
      </c>
      <c r="O1736" s="3">
        <f t="shared" si="55"/>
        <v>50</v>
      </c>
      <c r="P1736"/>
    </row>
    <row r="1737" spans="1:16">
      <c r="A1737">
        <v>2736</v>
      </c>
      <c r="B1737" s="2" t="s">
        <v>973</v>
      </c>
      <c r="C1737" t="s">
        <v>144</v>
      </c>
      <c r="D1737" t="s">
        <v>17</v>
      </c>
      <c r="E1737">
        <v>24</v>
      </c>
      <c r="F1737" t="str" cm="1">
        <f t="array" ref="F1737">_xlfn.IFS(Table1[[#This Row],[Age]]&gt;49,"OLD",Table1[[#This Row],[Age]]&gt;29,"MIDDLE AGE",Table1[[#This Row],[Age]]&gt;19,"YOUNG")</f>
        <v>YOUNG</v>
      </c>
      <c r="G1737" t="s">
        <v>13</v>
      </c>
      <c r="H1737" t="s">
        <v>19</v>
      </c>
      <c r="I1737" t="s">
        <v>23</v>
      </c>
      <c r="J1737" s="4">
        <v>396.51</v>
      </c>
      <c r="K1737">
        <v>5</v>
      </c>
      <c r="L1737" s="4">
        <v>1982.55</v>
      </c>
      <c r="M1737" s="4">
        <f>L1737-J1737</f>
        <v>1586.04</v>
      </c>
      <c r="N1737" s="4">
        <f t="shared" si="54"/>
        <v>79.301999999999992</v>
      </c>
      <c r="O1737" s="3">
        <f t="shared" si="55"/>
        <v>80</v>
      </c>
      <c r="P1737"/>
    </row>
    <row r="1738" spans="1:16">
      <c r="A1738">
        <v>2737</v>
      </c>
      <c r="B1738" s="2" t="s">
        <v>1084</v>
      </c>
      <c r="C1738" t="s">
        <v>803</v>
      </c>
      <c r="D1738" t="s">
        <v>12</v>
      </c>
      <c r="E1738">
        <v>47</v>
      </c>
      <c r="F1738" t="str" cm="1">
        <f t="array" ref="F1738">_xlfn.IFS(Table1[[#This Row],[Age]]&gt;49,"OLD",Table1[[#This Row],[Age]]&gt;29,"MIDDLE AGE",Table1[[#This Row],[Age]]&gt;19,"YOUNG")</f>
        <v>MIDDLE AGE</v>
      </c>
      <c r="G1738" t="s">
        <v>22</v>
      </c>
      <c r="H1738" t="s">
        <v>40</v>
      </c>
      <c r="I1738" t="s">
        <v>41</v>
      </c>
      <c r="J1738" s="4">
        <v>343.66</v>
      </c>
      <c r="K1738">
        <v>5</v>
      </c>
      <c r="L1738" s="4">
        <v>1718.3</v>
      </c>
      <c r="M1738" s="4">
        <f>L1738-J1738</f>
        <v>1374.6399999999999</v>
      </c>
      <c r="N1738" s="4">
        <f t="shared" si="54"/>
        <v>68.731999999999999</v>
      </c>
      <c r="O1738" s="3">
        <f t="shared" si="55"/>
        <v>80</v>
      </c>
      <c r="P1738"/>
    </row>
    <row r="1739" spans="1:16">
      <c r="A1739">
        <v>2738</v>
      </c>
      <c r="B1739" s="2" t="s">
        <v>1194</v>
      </c>
      <c r="C1739" t="s">
        <v>293</v>
      </c>
      <c r="D1739" t="s">
        <v>12</v>
      </c>
      <c r="E1739">
        <v>45</v>
      </c>
      <c r="F1739" t="str" cm="1">
        <f t="array" ref="F1739">_xlfn.IFS(Table1[[#This Row],[Age]]&gt;49,"OLD",Table1[[#This Row],[Age]]&gt;29,"MIDDLE AGE",Table1[[#This Row],[Age]]&gt;19,"YOUNG")</f>
        <v>MIDDLE AGE</v>
      </c>
      <c r="G1739" t="s">
        <v>13</v>
      </c>
      <c r="H1739" t="s">
        <v>27</v>
      </c>
      <c r="I1739" t="s">
        <v>53</v>
      </c>
      <c r="J1739" s="4">
        <v>528.4</v>
      </c>
      <c r="K1739">
        <v>3</v>
      </c>
      <c r="L1739" s="4">
        <v>1585.2</v>
      </c>
      <c r="M1739" s="4">
        <f>L1739-J1739</f>
        <v>1056.8000000000002</v>
      </c>
      <c r="N1739" s="4">
        <f t="shared" si="54"/>
        <v>176.13333333333333</v>
      </c>
      <c r="O1739" s="3">
        <f t="shared" si="55"/>
        <v>66.666666666666671</v>
      </c>
      <c r="P1739"/>
    </row>
    <row r="1740" spans="1:16">
      <c r="A1740">
        <v>2739</v>
      </c>
      <c r="B1740" s="2" t="s">
        <v>1110</v>
      </c>
      <c r="C1740" t="s">
        <v>331</v>
      </c>
      <c r="D1740" t="s">
        <v>12</v>
      </c>
      <c r="E1740">
        <v>31</v>
      </c>
      <c r="F1740" t="str" cm="1">
        <f t="array" ref="F1740">_xlfn.IFS(Table1[[#This Row],[Age]]&gt;49,"OLD",Table1[[#This Row],[Age]]&gt;29,"MIDDLE AGE",Table1[[#This Row],[Age]]&gt;19,"YOUNG")</f>
        <v>MIDDLE AGE</v>
      </c>
      <c r="G1740" t="s">
        <v>22</v>
      </c>
      <c r="H1740" t="s">
        <v>19</v>
      </c>
      <c r="I1740" t="s">
        <v>23</v>
      </c>
      <c r="J1740" s="4">
        <v>871.29</v>
      </c>
      <c r="K1740">
        <v>1</v>
      </c>
      <c r="L1740" s="4">
        <v>871.29</v>
      </c>
      <c r="M1740" s="4">
        <f>L1740-J1740</f>
        <v>0</v>
      </c>
      <c r="N1740" s="4">
        <f t="shared" si="54"/>
        <v>871.29</v>
      </c>
      <c r="O1740" s="3">
        <f t="shared" si="55"/>
        <v>0</v>
      </c>
      <c r="P1740"/>
    </row>
    <row r="1741" spans="1:16">
      <c r="A1741">
        <v>2740</v>
      </c>
      <c r="B1741" s="2" t="s">
        <v>1245</v>
      </c>
      <c r="C1741" t="s">
        <v>576</v>
      </c>
      <c r="D1741" t="s">
        <v>12</v>
      </c>
      <c r="E1741">
        <v>61</v>
      </c>
      <c r="F1741" t="str" cm="1">
        <f t="array" ref="F1741">_xlfn.IFS(Table1[[#This Row],[Age]]&gt;49,"OLD",Table1[[#This Row],[Age]]&gt;29,"MIDDLE AGE",Table1[[#This Row],[Age]]&gt;19,"YOUNG")</f>
        <v>OLD</v>
      </c>
      <c r="G1741" t="s">
        <v>13</v>
      </c>
      <c r="H1741" t="s">
        <v>35</v>
      </c>
      <c r="I1741" t="s">
        <v>63</v>
      </c>
      <c r="J1741" s="4">
        <v>18.59</v>
      </c>
      <c r="K1741">
        <v>3</v>
      </c>
      <c r="L1741" s="4">
        <v>55.77</v>
      </c>
      <c r="M1741" s="4">
        <f>L1741-J1741</f>
        <v>37.180000000000007</v>
      </c>
      <c r="N1741" s="4">
        <f t="shared" si="54"/>
        <v>6.1966666666666663</v>
      </c>
      <c r="O1741" s="3">
        <f t="shared" si="55"/>
        <v>66.666666666666671</v>
      </c>
      <c r="P1741"/>
    </row>
    <row r="1742" spans="1:16">
      <c r="A1742">
        <v>2741</v>
      </c>
      <c r="B1742" s="2" t="s">
        <v>1225</v>
      </c>
      <c r="C1742" t="s">
        <v>804</v>
      </c>
      <c r="D1742" t="s">
        <v>17</v>
      </c>
      <c r="E1742">
        <v>47</v>
      </c>
      <c r="F1742" t="str" cm="1">
        <f t="array" ref="F1742">_xlfn.IFS(Table1[[#This Row],[Age]]&gt;49,"OLD",Table1[[#This Row],[Age]]&gt;29,"MIDDLE AGE",Table1[[#This Row],[Age]]&gt;19,"YOUNG")</f>
        <v>MIDDLE AGE</v>
      </c>
      <c r="G1742" t="s">
        <v>13</v>
      </c>
      <c r="H1742" t="s">
        <v>27</v>
      </c>
      <c r="I1742" t="s">
        <v>53</v>
      </c>
      <c r="J1742" s="4">
        <v>713.38</v>
      </c>
      <c r="K1742">
        <v>2</v>
      </c>
      <c r="L1742" s="4">
        <v>1426.76</v>
      </c>
      <c r="M1742" s="4">
        <f>L1742-J1742</f>
        <v>713.38</v>
      </c>
      <c r="N1742" s="4">
        <f t="shared" si="54"/>
        <v>356.69</v>
      </c>
      <c r="O1742" s="3">
        <f t="shared" si="55"/>
        <v>50</v>
      </c>
      <c r="P1742"/>
    </row>
    <row r="1743" spans="1:16">
      <c r="A1743">
        <v>2742</v>
      </c>
      <c r="B1743" s="2" t="s">
        <v>979</v>
      </c>
      <c r="C1743" t="s">
        <v>430</v>
      </c>
      <c r="D1743" t="s">
        <v>17</v>
      </c>
      <c r="E1743">
        <v>34</v>
      </c>
      <c r="F1743" t="str" cm="1">
        <f t="array" ref="F1743">_xlfn.IFS(Table1[[#This Row],[Age]]&gt;49,"OLD",Table1[[#This Row],[Age]]&gt;29,"MIDDLE AGE",Table1[[#This Row],[Age]]&gt;19,"YOUNG")</f>
        <v>MIDDLE AGE</v>
      </c>
      <c r="G1743" t="s">
        <v>13</v>
      </c>
      <c r="H1743" t="s">
        <v>35</v>
      </c>
      <c r="I1743" t="s">
        <v>64</v>
      </c>
      <c r="J1743" s="4">
        <v>301.57</v>
      </c>
      <c r="K1743">
        <v>3</v>
      </c>
      <c r="L1743" s="4">
        <v>904.71</v>
      </c>
      <c r="M1743" s="4">
        <f>L1743-J1743</f>
        <v>603.1400000000001</v>
      </c>
      <c r="N1743" s="4">
        <f t="shared" si="54"/>
        <v>100.52333333333333</v>
      </c>
      <c r="O1743" s="3">
        <f t="shared" si="55"/>
        <v>66.666666666666671</v>
      </c>
      <c r="P1743"/>
    </row>
    <row r="1744" spans="1:16">
      <c r="A1744">
        <v>2743</v>
      </c>
      <c r="B1744" s="2" t="s">
        <v>1120</v>
      </c>
      <c r="C1744" t="s">
        <v>805</v>
      </c>
      <c r="D1744" t="s">
        <v>17</v>
      </c>
      <c r="E1744">
        <v>49</v>
      </c>
      <c r="F1744" t="str" cm="1">
        <f t="array" ref="F1744">_xlfn.IFS(Table1[[#This Row],[Age]]&gt;49,"OLD",Table1[[#This Row],[Age]]&gt;29,"MIDDLE AGE",Table1[[#This Row],[Age]]&gt;19,"YOUNG")</f>
        <v>MIDDLE AGE</v>
      </c>
      <c r="G1744" t="s">
        <v>22</v>
      </c>
      <c r="H1744" t="s">
        <v>27</v>
      </c>
      <c r="I1744" t="s">
        <v>53</v>
      </c>
      <c r="J1744" s="4">
        <v>216.31</v>
      </c>
      <c r="K1744">
        <v>1</v>
      </c>
      <c r="L1744" s="4">
        <v>216.31</v>
      </c>
      <c r="M1744" s="4">
        <f>L1744-J1744</f>
        <v>0</v>
      </c>
      <c r="N1744" s="4">
        <f t="shared" si="54"/>
        <v>216.31</v>
      </c>
      <c r="O1744" s="3">
        <f t="shared" si="55"/>
        <v>0</v>
      </c>
      <c r="P1744"/>
    </row>
    <row r="1745" spans="1:16">
      <c r="A1745">
        <v>2744</v>
      </c>
      <c r="B1745" s="2" t="s">
        <v>1089</v>
      </c>
      <c r="C1745" t="s">
        <v>163</v>
      </c>
      <c r="D1745" t="s">
        <v>12</v>
      </c>
      <c r="E1745">
        <v>63</v>
      </c>
      <c r="F1745" t="str" cm="1">
        <f t="array" ref="F1745">_xlfn.IFS(Table1[[#This Row],[Age]]&gt;49,"OLD",Table1[[#This Row],[Age]]&gt;29,"MIDDLE AGE",Table1[[#This Row],[Age]]&gt;19,"YOUNG")</f>
        <v>OLD</v>
      </c>
      <c r="G1745" t="s">
        <v>13</v>
      </c>
      <c r="H1745" t="s">
        <v>14</v>
      </c>
      <c r="I1745" t="s">
        <v>38</v>
      </c>
      <c r="J1745" s="4">
        <v>22.02</v>
      </c>
      <c r="K1745">
        <v>2</v>
      </c>
      <c r="L1745" s="4">
        <v>44.04</v>
      </c>
      <c r="M1745" s="4">
        <f>L1745-J1745</f>
        <v>22.02</v>
      </c>
      <c r="N1745" s="4">
        <f t="shared" si="54"/>
        <v>11.01</v>
      </c>
      <c r="O1745" s="3">
        <f t="shared" si="55"/>
        <v>50</v>
      </c>
      <c r="P1745"/>
    </row>
    <row r="1746" spans="1:16">
      <c r="A1746">
        <v>2745</v>
      </c>
      <c r="B1746" s="2" t="s">
        <v>1133</v>
      </c>
      <c r="C1746" t="s">
        <v>247</v>
      </c>
      <c r="D1746" t="s">
        <v>17</v>
      </c>
      <c r="E1746">
        <v>23</v>
      </c>
      <c r="F1746" t="str" cm="1">
        <f t="array" ref="F1746">_xlfn.IFS(Table1[[#This Row],[Age]]&gt;49,"OLD",Table1[[#This Row],[Age]]&gt;29,"MIDDLE AGE",Table1[[#This Row],[Age]]&gt;19,"YOUNG")</f>
        <v>YOUNG</v>
      </c>
      <c r="G1746" t="s">
        <v>22</v>
      </c>
      <c r="H1746" t="s">
        <v>35</v>
      </c>
      <c r="I1746" t="s">
        <v>58</v>
      </c>
      <c r="J1746" s="4">
        <v>897.62</v>
      </c>
      <c r="K1746">
        <v>2</v>
      </c>
      <c r="L1746" s="4">
        <v>1795.24</v>
      </c>
      <c r="M1746" s="4">
        <f>L1746-J1746</f>
        <v>897.62</v>
      </c>
      <c r="N1746" s="4">
        <f t="shared" si="54"/>
        <v>448.81</v>
      </c>
      <c r="O1746" s="3">
        <f t="shared" si="55"/>
        <v>50</v>
      </c>
      <c r="P1746"/>
    </row>
    <row r="1747" spans="1:16">
      <c r="A1747">
        <v>2746</v>
      </c>
      <c r="B1747" s="2" t="s">
        <v>1205</v>
      </c>
      <c r="C1747" t="s">
        <v>640</v>
      </c>
      <c r="D1747" t="s">
        <v>17</v>
      </c>
      <c r="E1747">
        <v>41</v>
      </c>
      <c r="F1747" t="str" cm="1">
        <f t="array" ref="F1747">_xlfn.IFS(Table1[[#This Row],[Age]]&gt;49,"OLD",Table1[[#This Row],[Age]]&gt;29,"MIDDLE AGE",Table1[[#This Row],[Age]]&gt;19,"YOUNG")</f>
        <v>MIDDLE AGE</v>
      </c>
      <c r="G1747" t="s">
        <v>18</v>
      </c>
      <c r="H1747" t="s">
        <v>35</v>
      </c>
      <c r="I1747" t="s">
        <v>63</v>
      </c>
      <c r="J1747" s="4">
        <v>913.13</v>
      </c>
      <c r="K1747">
        <v>1</v>
      </c>
      <c r="L1747" s="4">
        <v>913.13</v>
      </c>
      <c r="M1747" s="4">
        <f>L1747-J1747</f>
        <v>0</v>
      </c>
      <c r="N1747" s="4">
        <f t="shared" si="54"/>
        <v>913.13</v>
      </c>
      <c r="O1747" s="3">
        <f t="shared" si="55"/>
        <v>0</v>
      </c>
      <c r="P1747"/>
    </row>
    <row r="1748" spans="1:16">
      <c r="A1748">
        <v>2747</v>
      </c>
      <c r="B1748" s="2" t="s">
        <v>1266</v>
      </c>
      <c r="C1748" t="s">
        <v>110</v>
      </c>
      <c r="D1748" t="s">
        <v>17</v>
      </c>
      <c r="E1748">
        <v>23</v>
      </c>
      <c r="F1748" t="str" cm="1">
        <f t="array" ref="F1748">_xlfn.IFS(Table1[[#This Row],[Age]]&gt;49,"OLD",Table1[[#This Row],[Age]]&gt;29,"MIDDLE AGE",Table1[[#This Row],[Age]]&gt;19,"YOUNG")</f>
        <v>YOUNG</v>
      </c>
      <c r="G1748" t="s">
        <v>25</v>
      </c>
      <c r="H1748" t="s">
        <v>35</v>
      </c>
      <c r="I1748" t="s">
        <v>64</v>
      </c>
      <c r="J1748" s="4">
        <v>70.8</v>
      </c>
      <c r="K1748">
        <v>4</v>
      </c>
      <c r="L1748" s="4">
        <v>283.2</v>
      </c>
      <c r="M1748" s="4">
        <f>L1748-J1748</f>
        <v>212.39999999999998</v>
      </c>
      <c r="N1748" s="4">
        <f t="shared" si="54"/>
        <v>17.7</v>
      </c>
      <c r="O1748" s="3">
        <f t="shared" si="55"/>
        <v>75</v>
      </c>
      <c r="P1748"/>
    </row>
    <row r="1749" spans="1:16">
      <c r="A1749">
        <v>2748</v>
      </c>
      <c r="B1749" s="2" t="s">
        <v>1291</v>
      </c>
      <c r="C1749" t="s">
        <v>459</v>
      </c>
      <c r="D1749" t="s">
        <v>12</v>
      </c>
      <c r="E1749">
        <v>44</v>
      </c>
      <c r="F1749" t="str" cm="1">
        <f t="array" ref="F1749">_xlfn.IFS(Table1[[#This Row],[Age]]&gt;49,"OLD",Table1[[#This Row],[Age]]&gt;29,"MIDDLE AGE",Table1[[#This Row],[Age]]&gt;19,"YOUNG")</f>
        <v>MIDDLE AGE</v>
      </c>
      <c r="G1749" t="s">
        <v>18</v>
      </c>
      <c r="H1749" t="s">
        <v>40</v>
      </c>
      <c r="I1749" t="s">
        <v>76</v>
      </c>
      <c r="J1749" s="4">
        <v>526.6</v>
      </c>
      <c r="K1749">
        <v>3</v>
      </c>
      <c r="L1749" s="4">
        <v>1579.8</v>
      </c>
      <c r="M1749" s="4">
        <f>L1749-J1749</f>
        <v>1053.1999999999998</v>
      </c>
      <c r="N1749" s="4">
        <f t="shared" si="54"/>
        <v>175.53333333333333</v>
      </c>
      <c r="O1749" s="3">
        <f t="shared" si="55"/>
        <v>66.666666666666657</v>
      </c>
      <c r="P1749"/>
    </row>
    <row r="1750" spans="1:16">
      <c r="A1750">
        <v>2749</v>
      </c>
      <c r="B1750" s="2" t="s">
        <v>979</v>
      </c>
      <c r="C1750" t="s">
        <v>163</v>
      </c>
      <c r="D1750" t="s">
        <v>12</v>
      </c>
      <c r="E1750">
        <v>35</v>
      </c>
      <c r="F1750" t="str" cm="1">
        <f t="array" ref="F1750">_xlfn.IFS(Table1[[#This Row],[Age]]&gt;49,"OLD",Table1[[#This Row],[Age]]&gt;29,"MIDDLE AGE",Table1[[#This Row],[Age]]&gt;19,"YOUNG")</f>
        <v>MIDDLE AGE</v>
      </c>
      <c r="G1750" t="s">
        <v>25</v>
      </c>
      <c r="H1750" t="s">
        <v>19</v>
      </c>
      <c r="I1750" t="s">
        <v>80</v>
      </c>
      <c r="J1750" s="4">
        <v>161.05000000000001</v>
      </c>
      <c r="K1750">
        <v>2</v>
      </c>
      <c r="L1750" s="4">
        <v>322.10000000000002</v>
      </c>
      <c r="M1750" s="4">
        <f>L1750-J1750</f>
        <v>161.05000000000001</v>
      </c>
      <c r="N1750" s="4">
        <f t="shared" si="54"/>
        <v>80.525000000000006</v>
      </c>
      <c r="O1750" s="3">
        <f t="shared" si="55"/>
        <v>50</v>
      </c>
      <c r="P1750"/>
    </row>
    <row r="1751" spans="1:16">
      <c r="A1751">
        <v>2750</v>
      </c>
      <c r="B1751" s="2" t="s">
        <v>1062</v>
      </c>
      <c r="C1751" t="s">
        <v>705</v>
      </c>
      <c r="D1751" t="s">
        <v>12</v>
      </c>
      <c r="E1751">
        <v>41</v>
      </c>
      <c r="F1751" t="str" cm="1">
        <f t="array" ref="F1751">_xlfn.IFS(Table1[[#This Row],[Age]]&gt;49,"OLD",Table1[[#This Row],[Age]]&gt;29,"MIDDLE AGE",Table1[[#This Row],[Age]]&gt;19,"YOUNG")</f>
        <v>MIDDLE AGE</v>
      </c>
      <c r="G1751" t="s">
        <v>22</v>
      </c>
      <c r="H1751" t="s">
        <v>35</v>
      </c>
      <c r="I1751" t="s">
        <v>36</v>
      </c>
      <c r="J1751" s="4">
        <v>761.1</v>
      </c>
      <c r="K1751">
        <v>3</v>
      </c>
      <c r="L1751" s="4">
        <v>2283.3000000000002</v>
      </c>
      <c r="M1751" s="4">
        <f>L1751-J1751</f>
        <v>1522.2000000000003</v>
      </c>
      <c r="N1751" s="4">
        <f t="shared" si="54"/>
        <v>253.70000000000002</v>
      </c>
      <c r="O1751" s="3">
        <f t="shared" si="55"/>
        <v>66.666666666666671</v>
      </c>
      <c r="P1751"/>
    </row>
    <row r="1752" spans="1:16">
      <c r="A1752">
        <v>2751</v>
      </c>
      <c r="B1752" s="2" t="s">
        <v>976</v>
      </c>
      <c r="C1752" t="s">
        <v>720</v>
      </c>
      <c r="D1752" t="s">
        <v>17</v>
      </c>
      <c r="E1752">
        <v>54</v>
      </c>
      <c r="F1752" t="str" cm="1">
        <f t="array" ref="F1752">_xlfn.IFS(Table1[[#This Row],[Age]]&gt;49,"OLD",Table1[[#This Row],[Age]]&gt;29,"MIDDLE AGE",Table1[[#This Row],[Age]]&gt;19,"YOUNG")</f>
        <v>OLD</v>
      </c>
      <c r="G1752" t="s">
        <v>18</v>
      </c>
      <c r="H1752" t="s">
        <v>35</v>
      </c>
      <c r="I1752" t="s">
        <v>63</v>
      </c>
      <c r="J1752" s="4">
        <v>668.74</v>
      </c>
      <c r="K1752">
        <v>1</v>
      </c>
      <c r="L1752" s="4">
        <v>668.74</v>
      </c>
      <c r="M1752" s="4">
        <f>L1752-J1752</f>
        <v>0</v>
      </c>
      <c r="N1752" s="4">
        <f t="shared" si="54"/>
        <v>668.74</v>
      </c>
      <c r="O1752" s="3">
        <f t="shared" si="55"/>
        <v>0</v>
      </c>
      <c r="P1752"/>
    </row>
    <row r="1753" spans="1:16">
      <c r="A1753">
        <v>2752</v>
      </c>
      <c r="B1753" s="2" t="s">
        <v>1019</v>
      </c>
      <c r="C1753" t="s">
        <v>353</v>
      </c>
      <c r="D1753" t="s">
        <v>17</v>
      </c>
      <c r="E1753">
        <v>41</v>
      </c>
      <c r="F1753" t="str" cm="1">
        <f t="array" ref="F1753">_xlfn.IFS(Table1[[#This Row],[Age]]&gt;49,"OLD",Table1[[#This Row],[Age]]&gt;29,"MIDDLE AGE",Table1[[#This Row],[Age]]&gt;19,"YOUNG")</f>
        <v>MIDDLE AGE</v>
      </c>
      <c r="G1753" t="s">
        <v>25</v>
      </c>
      <c r="H1753" t="s">
        <v>40</v>
      </c>
      <c r="I1753" t="s">
        <v>41</v>
      </c>
      <c r="J1753" s="4">
        <v>304.16000000000003</v>
      </c>
      <c r="K1753">
        <v>5</v>
      </c>
      <c r="L1753" s="4">
        <v>1520.8</v>
      </c>
      <c r="M1753" s="4">
        <f>L1753-J1753</f>
        <v>1216.6399999999999</v>
      </c>
      <c r="N1753" s="4">
        <f t="shared" si="54"/>
        <v>60.832000000000008</v>
      </c>
      <c r="O1753" s="3">
        <f t="shared" si="55"/>
        <v>80</v>
      </c>
      <c r="P1753"/>
    </row>
    <row r="1754" spans="1:16">
      <c r="A1754">
        <v>2753</v>
      </c>
      <c r="B1754" s="2" t="s">
        <v>1217</v>
      </c>
      <c r="C1754" t="s">
        <v>134</v>
      </c>
      <c r="D1754" t="s">
        <v>17</v>
      </c>
      <c r="E1754">
        <v>55</v>
      </c>
      <c r="F1754" t="str" cm="1">
        <f t="array" ref="F1754">_xlfn.IFS(Table1[[#This Row],[Age]]&gt;49,"OLD",Table1[[#This Row],[Age]]&gt;29,"MIDDLE AGE",Table1[[#This Row],[Age]]&gt;19,"YOUNG")</f>
        <v>OLD</v>
      </c>
      <c r="G1754" t="s">
        <v>25</v>
      </c>
      <c r="H1754" t="s">
        <v>40</v>
      </c>
      <c r="I1754" t="s">
        <v>41</v>
      </c>
      <c r="J1754" s="4">
        <v>125.79</v>
      </c>
      <c r="K1754">
        <v>1</v>
      </c>
      <c r="L1754" s="4">
        <v>125.79</v>
      </c>
      <c r="M1754" s="4">
        <f>L1754-J1754</f>
        <v>0</v>
      </c>
      <c r="N1754" s="4">
        <f t="shared" si="54"/>
        <v>125.79</v>
      </c>
      <c r="O1754" s="3">
        <f t="shared" si="55"/>
        <v>0</v>
      </c>
      <c r="P1754"/>
    </row>
    <row r="1755" spans="1:16">
      <c r="A1755">
        <v>2754</v>
      </c>
      <c r="B1755" s="2" t="s">
        <v>1308</v>
      </c>
      <c r="C1755" t="s">
        <v>57</v>
      </c>
      <c r="D1755" t="s">
        <v>12</v>
      </c>
      <c r="E1755">
        <v>51</v>
      </c>
      <c r="F1755" t="str" cm="1">
        <f t="array" ref="F1755">_xlfn.IFS(Table1[[#This Row],[Age]]&gt;49,"OLD",Table1[[#This Row],[Age]]&gt;29,"MIDDLE AGE",Table1[[#This Row],[Age]]&gt;19,"YOUNG")</f>
        <v>OLD</v>
      </c>
      <c r="G1755" t="s">
        <v>18</v>
      </c>
      <c r="H1755" t="s">
        <v>14</v>
      </c>
      <c r="I1755" t="s">
        <v>15</v>
      </c>
      <c r="J1755" s="4">
        <v>832.91</v>
      </c>
      <c r="K1755">
        <v>3</v>
      </c>
      <c r="L1755" s="4">
        <v>2498.73</v>
      </c>
      <c r="M1755" s="4">
        <f>L1755-J1755</f>
        <v>1665.8200000000002</v>
      </c>
      <c r="N1755" s="4">
        <f t="shared" si="54"/>
        <v>277.63666666666666</v>
      </c>
      <c r="O1755" s="3">
        <f t="shared" si="55"/>
        <v>66.666666666666671</v>
      </c>
      <c r="P1755"/>
    </row>
    <row r="1756" spans="1:16">
      <c r="A1756">
        <v>2755</v>
      </c>
      <c r="B1756" s="2" t="s">
        <v>1085</v>
      </c>
      <c r="C1756" t="s">
        <v>211</v>
      </c>
      <c r="D1756" t="s">
        <v>12</v>
      </c>
      <c r="E1756">
        <v>57</v>
      </c>
      <c r="F1756" t="str" cm="1">
        <f t="array" ref="F1756">_xlfn.IFS(Table1[[#This Row],[Age]]&gt;49,"OLD",Table1[[#This Row],[Age]]&gt;29,"MIDDLE AGE",Table1[[#This Row],[Age]]&gt;19,"YOUNG")</f>
        <v>OLD</v>
      </c>
      <c r="G1756" t="s">
        <v>18</v>
      </c>
      <c r="H1756" t="s">
        <v>27</v>
      </c>
      <c r="I1756" t="s">
        <v>28</v>
      </c>
      <c r="J1756" s="4">
        <v>677.51</v>
      </c>
      <c r="K1756">
        <v>2</v>
      </c>
      <c r="L1756" s="4">
        <v>1355.02</v>
      </c>
      <c r="M1756" s="4">
        <f>L1756-J1756</f>
        <v>677.51</v>
      </c>
      <c r="N1756" s="4">
        <f t="shared" si="54"/>
        <v>338.755</v>
      </c>
      <c r="O1756" s="3">
        <f t="shared" si="55"/>
        <v>50</v>
      </c>
      <c r="P1756"/>
    </row>
    <row r="1757" spans="1:16">
      <c r="A1757">
        <v>2756</v>
      </c>
      <c r="B1757" s="2" t="s">
        <v>1309</v>
      </c>
      <c r="C1757" t="s">
        <v>222</v>
      </c>
      <c r="D1757" t="s">
        <v>17</v>
      </c>
      <c r="E1757">
        <v>64</v>
      </c>
      <c r="F1757" t="str" cm="1">
        <f t="array" ref="F1757">_xlfn.IFS(Table1[[#This Row],[Age]]&gt;49,"OLD",Table1[[#This Row],[Age]]&gt;29,"MIDDLE AGE",Table1[[#This Row],[Age]]&gt;19,"YOUNG")</f>
        <v>OLD</v>
      </c>
      <c r="G1757" t="s">
        <v>22</v>
      </c>
      <c r="H1757" t="s">
        <v>35</v>
      </c>
      <c r="I1757" t="s">
        <v>64</v>
      </c>
      <c r="J1757" s="4">
        <v>16.75</v>
      </c>
      <c r="K1757">
        <v>3</v>
      </c>
      <c r="L1757" s="4">
        <v>50.25</v>
      </c>
      <c r="M1757" s="4">
        <f>L1757-J1757</f>
        <v>33.5</v>
      </c>
      <c r="N1757" s="4">
        <f t="shared" si="54"/>
        <v>5.583333333333333</v>
      </c>
      <c r="O1757" s="3">
        <f t="shared" si="55"/>
        <v>66.666666666666657</v>
      </c>
      <c r="P1757"/>
    </row>
    <row r="1758" spans="1:16">
      <c r="A1758">
        <v>2757</v>
      </c>
      <c r="B1758" s="2" t="s">
        <v>996</v>
      </c>
      <c r="C1758" t="s">
        <v>602</v>
      </c>
      <c r="D1758" t="s">
        <v>12</v>
      </c>
      <c r="E1758">
        <v>32</v>
      </c>
      <c r="F1758" t="str" cm="1">
        <f t="array" ref="F1758">_xlfn.IFS(Table1[[#This Row],[Age]]&gt;49,"OLD",Table1[[#This Row],[Age]]&gt;29,"MIDDLE AGE",Table1[[#This Row],[Age]]&gt;19,"YOUNG")</f>
        <v>MIDDLE AGE</v>
      </c>
      <c r="G1758" t="s">
        <v>25</v>
      </c>
      <c r="H1758" t="s">
        <v>27</v>
      </c>
      <c r="I1758" t="s">
        <v>32</v>
      </c>
      <c r="J1758" s="4">
        <v>631.59</v>
      </c>
      <c r="K1758">
        <v>5</v>
      </c>
      <c r="L1758" s="4">
        <v>3157.95</v>
      </c>
      <c r="M1758" s="4">
        <f>L1758-J1758</f>
        <v>2526.3599999999997</v>
      </c>
      <c r="N1758" s="4">
        <f t="shared" si="54"/>
        <v>126.31800000000001</v>
      </c>
      <c r="O1758" s="3">
        <f t="shared" si="55"/>
        <v>80</v>
      </c>
      <c r="P1758"/>
    </row>
    <row r="1759" spans="1:16">
      <c r="A1759">
        <v>2758</v>
      </c>
      <c r="B1759" s="2" t="s">
        <v>1231</v>
      </c>
      <c r="C1759" t="s">
        <v>136</v>
      </c>
      <c r="D1759" t="s">
        <v>12</v>
      </c>
      <c r="E1759">
        <v>28</v>
      </c>
      <c r="F1759" t="str" cm="1">
        <f t="array" ref="F1759">_xlfn.IFS(Table1[[#This Row],[Age]]&gt;49,"OLD",Table1[[#This Row],[Age]]&gt;29,"MIDDLE AGE",Table1[[#This Row],[Age]]&gt;19,"YOUNG")</f>
        <v>YOUNG</v>
      </c>
      <c r="G1759" t="s">
        <v>22</v>
      </c>
      <c r="H1759" t="s">
        <v>40</v>
      </c>
      <c r="I1759" t="s">
        <v>68</v>
      </c>
      <c r="J1759" s="4">
        <v>812.19</v>
      </c>
      <c r="K1759">
        <v>2</v>
      </c>
      <c r="L1759" s="4">
        <v>1624.38</v>
      </c>
      <c r="M1759" s="4">
        <f>L1759-J1759</f>
        <v>812.19</v>
      </c>
      <c r="N1759" s="4">
        <f t="shared" si="54"/>
        <v>406.09500000000003</v>
      </c>
      <c r="O1759" s="3">
        <f t="shared" si="55"/>
        <v>50</v>
      </c>
      <c r="P1759"/>
    </row>
    <row r="1760" spans="1:16">
      <c r="A1760">
        <v>2759</v>
      </c>
      <c r="B1760" s="2" t="s">
        <v>1175</v>
      </c>
      <c r="C1760" t="s">
        <v>339</v>
      </c>
      <c r="D1760" t="s">
        <v>12</v>
      </c>
      <c r="E1760">
        <v>39</v>
      </c>
      <c r="F1760" t="str" cm="1">
        <f t="array" ref="F1760">_xlfn.IFS(Table1[[#This Row],[Age]]&gt;49,"OLD",Table1[[#This Row],[Age]]&gt;29,"MIDDLE AGE",Table1[[#This Row],[Age]]&gt;19,"YOUNG")</f>
        <v>MIDDLE AGE</v>
      </c>
      <c r="G1760" t="s">
        <v>22</v>
      </c>
      <c r="H1760" t="s">
        <v>40</v>
      </c>
      <c r="I1760" t="s">
        <v>74</v>
      </c>
      <c r="J1760" s="4">
        <v>594.86</v>
      </c>
      <c r="K1760">
        <v>5</v>
      </c>
      <c r="L1760" s="4">
        <v>2974.3</v>
      </c>
      <c r="M1760" s="4">
        <f>L1760-J1760</f>
        <v>2379.44</v>
      </c>
      <c r="N1760" s="4">
        <f t="shared" si="54"/>
        <v>118.97200000000001</v>
      </c>
      <c r="O1760" s="3">
        <f t="shared" si="55"/>
        <v>80</v>
      </c>
      <c r="P1760"/>
    </row>
    <row r="1761" spans="1:16">
      <c r="A1761">
        <v>2760</v>
      </c>
      <c r="B1761" s="2" t="s">
        <v>1010</v>
      </c>
      <c r="C1761" t="s">
        <v>341</v>
      </c>
      <c r="D1761" t="s">
        <v>12</v>
      </c>
      <c r="E1761">
        <v>41</v>
      </c>
      <c r="F1761" t="str" cm="1">
        <f t="array" ref="F1761">_xlfn.IFS(Table1[[#This Row],[Age]]&gt;49,"OLD",Table1[[#This Row],[Age]]&gt;29,"MIDDLE AGE",Table1[[#This Row],[Age]]&gt;19,"YOUNG")</f>
        <v>MIDDLE AGE</v>
      </c>
      <c r="G1761" t="s">
        <v>13</v>
      </c>
      <c r="H1761" t="s">
        <v>14</v>
      </c>
      <c r="I1761" t="s">
        <v>15</v>
      </c>
      <c r="J1761" s="4">
        <v>430.47</v>
      </c>
      <c r="K1761">
        <v>4</v>
      </c>
      <c r="L1761" s="4">
        <v>1721.88</v>
      </c>
      <c r="M1761" s="4">
        <f>L1761-J1761</f>
        <v>1291.4100000000001</v>
      </c>
      <c r="N1761" s="4">
        <f t="shared" si="54"/>
        <v>107.61750000000001</v>
      </c>
      <c r="O1761" s="3">
        <f t="shared" si="55"/>
        <v>75</v>
      </c>
      <c r="P1761"/>
    </row>
    <row r="1762" spans="1:16">
      <c r="A1762">
        <v>2761</v>
      </c>
      <c r="B1762" s="2" t="s">
        <v>1100</v>
      </c>
      <c r="C1762" t="s">
        <v>795</v>
      </c>
      <c r="D1762" t="s">
        <v>17</v>
      </c>
      <c r="E1762">
        <v>18</v>
      </c>
      <c r="F1762" t="e" cm="1">
        <f t="array" ref="F1762">_xlfn.IFS(Table1[[#This Row],[Age]]&gt;49,"OLD",Table1[[#This Row],[Age]]&gt;29,"MIDDLE AGE",Table1[[#This Row],[Age]]&gt;19,"YOUNG")</f>
        <v>#N/A</v>
      </c>
      <c r="G1762" t="s">
        <v>22</v>
      </c>
      <c r="H1762" t="s">
        <v>19</v>
      </c>
      <c r="I1762" t="s">
        <v>20</v>
      </c>
      <c r="J1762" s="4">
        <v>588.08000000000004</v>
      </c>
      <c r="K1762">
        <v>1</v>
      </c>
      <c r="L1762" s="4">
        <v>588.08000000000004</v>
      </c>
      <c r="M1762" s="4">
        <f>L1762-J1762</f>
        <v>0</v>
      </c>
      <c r="N1762" s="4">
        <f t="shared" si="54"/>
        <v>588.08000000000004</v>
      </c>
      <c r="O1762" s="3">
        <f t="shared" si="55"/>
        <v>0</v>
      </c>
      <c r="P1762"/>
    </row>
    <row r="1763" spans="1:16">
      <c r="A1763">
        <v>2762</v>
      </c>
      <c r="B1763" s="2" t="s">
        <v>985</v>
      </c>
      <c r="C1763" t="s">
        <v>700</v>
      </c>
      <c r="D1763" t="s">
        <v>12</v>
      </c>
      <c r="E1763">
        <v>35</v>
      </c>
      <c r="F1763" t="str" cm="1">
        <f t="array" ref="F1763">_xlfn.IFS(Table1[[#This Row],[Age]]&gt;49,"OLD",Table1[[#This Row],[Age]]&gt;29,"MIDDLE AGE",Table1[[#This Row],[Age]]&gt;19,"YOUNG")</f>
        <v>MIDDLE AGE</v>
      </c>
      <c r="G1763" t="s">
        <v>25</v>
      </c>
      <c r="H1763" t="s">
        <v>40</v>
      </c>
      <c r="I1763" t="s">
        <v>74</v>
      </c>
      <c r="J1763" s="4">
        <v>623.51</v>
      </c>
      <c r="K1763">
        <v>4</v>
      </c>
      <c r="L1763" s="4">
        <v>2494.04</v>
      </c>
      <c r="M1763" s="4">
        <f>L1763-J1763</f>
        <v>1870.53</v>
      </c>
      <c r="N1763" s="4">
        <f t="shared" si="54"/>
        <v>155.8775</v>
      </c>
      <c r="O1763" s="3">
        <f t="shared" si="55"/>
        <v>75</v>
      </c>
      <c r="P1763"/>
    </row>
    <row r="1764" spans="1:16">
      <c r="A1764">
        <v>2763</v>
      </c>
      <c r="B1764" s="2" t="s">
        <v>1112</v>
      </c>
      <c r="C1764" t="s">
        <v>421</v>
      </c>
      <c r="D1764" t="s">
        <v>12</v>
      </c>
      <c r="E1764">
        <v>61</v>
      </c>
      <c r="F1764" t="str" cm="1">
        <f t="array" ref="F1764">_xlfn.IFS(Table1[[#This Row],[Age]]&gt;49,"OLD",Table1[[#This Row],[Age]]&gt;29,"MIDDLE AGE",Table1[[#This Row],[Age]]&gt;19,"YOUNG")</f>
        <v>OLD</v>
      </c>
      <c r="G1764" t="s">
        <v>13</v>
      </c>
      <c r="H1764" t="s">
        <v>35</v>
      </c>
      <c r="I1764" t="s">
        <v>64</v>
      </c>
      <c r="J1764" s="4">
        <v>643.63</v>
      </c>
      <c r="K1764">
        <v>3</v>
      </c>
      <c r="L1764" s="4">
        <v>1930.89</v>
      </c>
      <c r="M1764" s="4">
        <f>L1764-J1764</f>
        <v>1287.2600000000002</v>
      </c>
      <c r="N1764" s="4">
        <f t="shared" si="54"/>
        <v>214.54333333333332</v>
      </c>
      <c r="O1764" s="3">
        <f t="shared" si="55"/>
        <v>66.666666666666671</v>
      </c>
      <c r="P1764"/>
    </row>
    <row r="1765" spans="1:16">
      <c r="A1765">
        <v>2764</v>
      </c>
      <c r="B1765" s="2" t="s">
        <v>1054</v>
      </c>
      <c r="C1765" t="s">
        <v>161</v>
      </c>
      <c r="D1765" t="s">
        <v>12</v>
      </c>
      <c r="E1765">
        <v>29</v>
      </c>
      <c r="F1765" t="str" cm="1">
        <f t="array" ref="F1765">_xlfn.IFS(Table1[[#This Row],[Age]]&gt;49,"OLD",Table1[[#This Row],[Age]]&gt;29,"MIDDLE AGE",Table1[[#This Row],[Age]]&gt;19,"YOUNG")</f>
        <v>YOUNG</v>
      </c>
      <c r="G1765" t="s">
        <v>22</v>
      </c>
      <c r="H1765" t="s">
        <v>14</v>
      </c>
      <c r="I1765" t="s">
        <v>38</v>
      </c>
      <c r="J1765" s="4">
        <v>967.37</v>
      </c>
      <c r="K1765">
        <v>4</v>
      </c>
      <c r="L1765" s="4">
        <v>3869.48</v>
      </c>
      <c r="M1765" s="4">
        <f>L1765-J1765</f>
        <v>2902.11</v>
      </c>
      <c r="N1765" s="4">
        <f t="shared" si="54"/>
        <v>241.8425</v>
      </c>
      <c r="O1765" s="3">
        <f t="shared" si="55"/>
        <v>75</v>
      </c>
      <c r="P1765"/>
    </row>
    <row r="1766" spans="1:16">
      <c r="A1766">
        <v>2765</v>
      </c>
      <c r="B1766" s="2" t="s">
        <v>1232</v>
      </c>
      <c r="C1766" t="s">
        <v>581</v>
      </c>
      <c r="D1766" t="s">
        <v>12</v>
      </c>
      <c r="E1766">
        <v>60</v>
      </c>
      <c r="F1766" t="str" cm="1">
        <f t="array" ref="F1766">_xlfn.IFS(Table1[[#This Row],[Age]]&gt;49,"OLD",Table1[[#This Row],[Age]]&gt;29,"MIDDLE AGE",Table1[[#This Row],[Age]]&gt;19,"YOUNG")</f>
        <v>OLD</v>
      </c>
      <c r="G1766" t="s">
        <v>22</v>
      </c>
      <c r="H1766" t="s">
        <v>19</v>
      </c>
      <c r="I1766" t="s">
        <v>51</v>
      </c>
      <c r="J1766" s="4">
        <v>186.86</v>
      </c>
      <c r="K1766">
        <v>1</v>
      </c>
      <c r="L1766" s="4">
        <v>186.86</v>
      </c>
      <c r="M1766" s="4">
        <f>L1766-J1766</f>
        <v>0</v>
      </c>
      <c r="N1766" s="4">
        <f t="shared" si="54"/>
        <v>186.86</v>
      </c>
      <c r="O1766" s="3">
        <f t="shared" si="55"/>
        <v>0</v>
      </c>
      <c r="P1766"/>
    </row>
    <row r="1767" spans="1:16">
      <c r="A1767">
        <v>2766</v>
      </c>
      <c r="B1767" s="2" t="s">
        <v>1170</v>
      </c>
      <c r="C1767" t="s">
        <v>584</v>
      </c>
      <c r="D1767" t="s">
        <v>17</v>
      </c>
      <c r="E1767">
        <v>45</v>
      </c>
      <c r="F1767" t="str" cm="1">
        <f t="array" ref="F1767">_xlfn.IFS(Table1[[#This Row],[Age]]&gt;49,"OLD",Table1[[#This Row],[Age]]&gt;29,"MIDDLE AGE",Table1[[#This Row],[Age]]&gt;19,"YOUNG")</f>
        <v>MIDDLE AGE</v>
      </c>
      <c r="G1767" t="s">
        <v>25</v>
      </c>
      <c r="H1767" t="s">
        <v>14</v>
      </c>
      <c r="I1767" t="s">
        <v>43</v>
      </c>
      <c r="J1767" s="4">
        <v>626.86</v>
      </c>
      <c r="K1767">
        <v>2</v>
      </c>
      <c r="L1767" s="4">
        <v>1253.72</v>
      </c>
      <c r="M1767" s="4">
        <f>L1767-J1767</f>
        <v>626.86</v>
      </c>
      <c r="N1767" s="4">
        <f t="shared" si="54"/>
        <v>313.43</v>
      </c>
      <c r="O1767" s="3">
        <f t="shared" si="55"/>
        <v>50</v>
      </c>
      <c r="P1767"/>
    </row>
    <row r="1768" spans="1:16">
      <c r="A1768">
        <v>2767</v>
      </c>
      <c r="B1768" s="2" t="s">
        <v>1001</v>
      </c>
      <c r="C1768" t="s">
        <v>368</v>
      </c>
      <c r="D1768" t="s">
        <v>17</v>
      </c>
      <c r="E1768">
        <v>57</v>
      </c>
      <c r="F1768" t="str" cm="1">
        <f t="array" ref="F1768">_xlfn.IFS(Table1[[#This Row],[Age]]&gt;49,"OLD",Table1[[#This Row],[Age]]&gt;29,"MIDDLE AGE",Table1[[#This Row],[Age]]&gt;19,"YOUNG")</f>
        <v>OLD</v>
      </c>
      <c r="G1768" t="s">
        <v>13</v>
      </c>
      <c r="H1768" t="s">
        <v>40</v>
      </c>
      <c r="I1768" t="s">
        <v>41</v>
      </c>
      <c r="J1768" s="4">
        <v>196.11</v>
      </c>
      <c r="K1768">
        <v>5</v>
      </c>
      <c r="L1768" s="4">
        <v>980.55</v>
      </c>
      <c r="M1768" s="4">
        <f>L1768-J1768</f>
        <v>784.43999999999994</v>
      </c>
      <c r="N1768" s="4">
        <f t="shared" si="54"/>
        <v>39.222000000000001</v>
      </c>
      <c r="O1768" s="3">
        <f t="shared" si="55"/>
        <v>80</v>
      </c>
      <c r="P1768"/>
    </row>
    <row r="1769" spans="1:16">
      <c r="A1769">
        <v>2768</v>
      </c>
      <c r="B1769" s="2" t="s">
        <v>946</v>
      </c>
      <c r="C1769" t="s">
        <v>685</v>
      </c>
      <c r="D1769" t="s">
        <v>12</v>
      </c>
      <c r="E1769">
        <v>24</v>
      </c>
      <c r="F1769" t="str" cm="1">
        <f t="array" ref="F1769">_xlfn.IFS(Table1[[#This Row],[Age]]&gt;49,"OLD",Table1[[#This Row],[Age]]&gt;29,"MIDDLE AGE",Table1[[#This Row],[Age]]&gt;19,"YOUNG")</f>
        <v>YOUNG</v>
      </c>
      <c r="G1769" t="s">
        <v>18</v>
      </c>
      <c r="H1769" t="s">
        <v>19</v>
      </c>
      <c r="I1769" t="s">
        <v>23</v>
      </c>
      <c r="J1769" s="4">
        <v>217.86</v>
      </c>
      <c r="K1769">
        <v>2</v>
      </c>
      <c r="L1769" s="4">
        <v>435.72</v>
      </c>
      <c r="M1769" s="4">
        <f>L1769-J1769</f>
        <v>217.86</v>
      </c>
      <c r="N1769" s="4">
        <f t="shared" si="54"/>
        <v>108.93</v>
      </c>
      <c r="O1769" s="3">
        <f t="shared" si="55"/>
        <v>50</v>
      </c>
      <c r="P1769"/>
    </row>
    <row r="1770" spans="1:16">
      <c r="A1770">
        <v>2769</v>
      </c>
      <c r="B1770" s="2" t="s">
        <v>1256</v>
      </c>
      <c r="C1770" t="s">
        <v>806</v>
      </c>
      <c r="D1770" t="s">
        <v>12</v>
      </c>
      <c r="E1770">
        <v>40</v>
      </c>
      <c r="F1770" t="str" cm="1">
        <f t="array" ref="F1770">_xlfn.IFS(Table1[[#This Row],[Age]]&gt;49,"OLD",Table1[[#This Row],[Age]]&gt;29,"MIDDLE AGE",Table1[[#This Row],[Age]]&gt;19,"YOUNG")</f>
        <v>MIDDLE AGE</v>
      </c>
      <c r="G1770" t="s">
        <v>18</v>
      </c>
      <c r="H1770" t="s">
        <v>27</v>
      </c>
      <c r="I1770" t="s">
        <v>46</v>
      </c>
      <c r="J1770" s="4">
        <v>672.57</v>
      </c>
      <c r="K1770">
        <v>4</v>
      </c>
      <c r="L1770" s="4">
        <v>2690.28</v>
      </c>
      <c r="M1770" s="4">
        <f>L1770-J1770</f>
        <v>2017.71</v>
      </c>
      <c r="N1770" s="4">
        <f t="shared" si="54"/>
        <v>168.14250000000001</v>
      </c>
      <c r="O1770" s="3">
        <f t="shared" si="55"/>
        <v>75</v>
      </c>
      <c r="P1770"/>
    </row>
    <row r="1771" spans="1:16">
      <c r="A1771">
        <v>2770</v>
      </c>
      <c r="B1771" s="2" t="s">
        <v>1056</v>
      </c>
      <c r="C1771" t="s">
        <v>807</v>
      </c>
      <c r="D1771" t="s">
        <v>12</v>
      </c>
      <c r="E1771">
        <v>38</v>
      </c>
      <c r="F1771" t="str" cm="1">
        <f t="array" ref="F1771">_xlfn.IFS(Table1[[#This Row],[Age]]&gt;49,"OLD",Table1[[#This Row],[Age]]&gt;29,"MIDDLE AGE",Table1[[#This Row],[Age]]&gt;19,"YOUNG")</f>
        <v>MIDDLE AGE</v>
      </c>
      <c r="G1771" t="s">
        <v>13</v>
      </c>
      <c r="H1771" t="s">
        <v>19</v>
      </c>
      <c r="I1771" t="s">
        <v>51</v>
      </c>
      <c r="J1771" s="4">
        <v>916.79</v>
      </c>
      <c r="K1771">
        <v>3</v>
      </c>
      <c r="L1771" s="4">
        <v>2750.37</v>
      </c>
      <c r="M1771" s="4">
        <f>L1771-J1771</f>
        <v>1833.58</v>
      </c>
      <c r="N1771" s="4">
        <f t="shared" si="54"/>
        <v>305.59666666666664</v>
      </c>
      <c r="O1771" s="3">
        <f t="shared" si="55"/>
        <v>66.666666666666657</v>
      </c>
      <c r="P1771"/>
    </row>
    <row r="1772" spans="1:16">
      <c r="A1772">
        <v>2771</v>
      </c>
      <c r="B1772" s="2" t="s">
        <v>1307</v>
      </c>
      <c r="C1772" t="s">
        <v>376</v>
      </c>
      <c r="D1772" t="s">
        <v>12</v>
      </c>
      <c r="E1772">
        <v>51</v>
      </c>
      <c r="F1772" t="str" cm="1">
        <f t="array" ref="F1772">_xlfn.IFS(Table1[[#This Row],[Age]]&gt;49,"OLD",Table1[[#This Row],[Age]]&gt;29,"MIDDLE AGE",Table1[[#This Row],[Age]]&gt;19,"YOUNG")</f>
        <v>OLD</v>
      </c>
      <c r="G1772" t="s">
        <v>13</v>
      </c>
      <c r="H1772" t="s">
        <v>35</v>
      </c>
      <c r="I1772" t="s">
        <v>64</v>
      </c>
      <c r="J1772" s="4">
        <v>167.45</v>
      </c>
      <c r="K1772">
        <v>4</v>
      </c>
      <c r="L1772" s="4">
        <v>669.8</v>
      </c>
      <c r="M1772" s="4">
        <f>L1772-J1772</f>
        <v>502.34999999999997</v>
      </c>
      <c r="N1772" s="4">
        <f t="shared" si="54"/>
        <v>41.862499999999997</v>
      </c>
      <c r="O1772" s="3">
        <f t="shared" si="55"/>
        <v>75</v>
      </c>
      <c r="P1772"/>
    </row>
    <row r="1773" spans="1:16">
      <c r="A1773">
        <v>2772</v>
      </c>
      <c r="B1773" s="2" t="s">
        <v>1247</v>
      </c>
      <c r="C1773" t="s">
        <v>808</v>
      </c>
      <c r="D1773" t="s">
        <v>12</v>
      </c>
      <c r="E1773">
        <v>28</v>
      </c>
      <c r="F1773" t="str" cm="1">
        <f t="array" ref="F1773">_xlfn.IFS(Table1[[#This Row],[Age]]&gt;49,"OLD",Table1[[#This Row],[Age]]&gt;29,"MIDDLE AGE",Table1[[#This Row],[Age]]&gt;19,"YOUNG")</f>
        <v>YOUNG</v>
      </c>
      <c r="G1773" t="s">
        <v>13</v>
      </c>
      <c r="H1773" t="s">
        <v>27</v>
      </c>
      <c r="I1773" t="s">
        <v>46</v>
      </c>
      <c r="J1773" s="4">
        <v>962.84</v>
      </c>
      <c r="K1773">
        <v>1</v>
      </c>
      <c r="L1773" s="4">
        <v>962.84</v>
      </c>
      <c r="M1773" s="4">
        <f>L1773-J1773</f>
        <v>0</v>
      </c>
      <c r="N1773" s="4">
        <f t="shared" si="54"/>
        <v>962.84</v>
      </c>
      <c r="O1773" s="3">
        <f t="shared" si="55"/>
        <v>0</v>
      </c>
      <c r="P1773"/>
    </row>
    <row r="1774" spans="1:16">
      <c r="A1774">
        <v>2773</v>
      </c>
      <c r="B1774" s="2" t="s">
        <v>1129</v>
      </c>
      <c r="C1774" t="s">
        <v>809</v>
      </c>
      <c r="D1774" t="s">
        <v>12</v>
      </c>
      <c r="E1774">
        <v>39</v>
      </c>
      <c r="F1774" t="str" cm="1">
        <f t="array" ref="F1774">_xlfn.IFS(Table1[[#This Row],[Age]]&gt;49,"OLD",Table1[[#This Row],[Age]]&gt;29,"MIDDLE AGE",Table1[[#This Row],[Age]]&gt;19,"YOUNG")</f>
        <v>MIDDLE AGE</v>
      </c>
      <c r="G1774" t="s">
        <v>13</v>
      </c>
      <c r="H1774" t="s">
        <v>27</v>
      </c>
      <c r="I1774" t="s">
        <v>53</v>
      </c>
      <c r="J1774" s="4">
        <v>326.18</v>
      </c>
      <c r="K1774">
        <v>1</v>
      </c>
      <c r="L1774" s="4">
        <v>326.18</v>
      </c>
      <c r="M1774" s="4">
        <f>L1774-J1774</f>
        <v>0</v>
      </c>
      <c r="N1774" s="4">
        <f t="shared" si="54"/>
        <v>326.18</v>
      </c>
      <c r="O1774" s="3">
        <f t="shared" si="55"/>
        <v>0</v>
      </c>
      <c r="P1774"/>
    </row>
    <row r="1775" spans="1:16">
      <c r="A1775">
        <v>2774</v>
      </c>
      <c r="B1775" s="2" t="s">
        <v>1024</v>
      </c>
      <c r="C1775" t="s">
        <v>256</v>
      </c>
      <c r="D1775" t="s">
        <v>17</v>
      </c>
      <c r="E1775">
        <v>59</v>
      </c>
      <c r="F1775" t="str" cm="1">
        <f t="array" ref="F1775">_xlfn.IFS(Table1[[#This Row],[Age]]&gt;49,"OLD",Table1[[#This Row],[Age]]&gt;29,"MIDDLE AGE",Table1[[#This Row],[Age]]&gt;19,"YOUNG")</f>
        <v>OLD</v>
      </c>
      <c r="G1775" t="s">
        <v>18</v>
      </c>
      <c r="H1775" t="s">
        <v>35</v>
      </c>
      <c r="I1775" t="s">
        <v>63</v>
      </c>
      <c r="J1775" s="4">
        <v>397.4</v>
      </c>
      <c r="K1775">
        <v>3</v>
      </c>
      <c r="L1775" s="4">
        <v>1192.2</v>
      </c>
      <c r="M1775" s="4">
        <f>L1775-J1775</f>
        <v>794.80000000000007</v>
      </c>
      <c r="N1775" s="4">
        <f t="shared" si="54"/>
        <v>132.46666666666667</v>
      </c>
      <c r="O1775" s="3">
        <f t="shared" si="55"/>
        <v>66.666666666666671</v>
      </c>
      <c r="P1775"/>
    </row>
    <row r="1776" spans="1:16">
      <c r="A1776">
        <v>2775</v>
      </c>
      <c r="B1776" s="2" t="s">
        <v>1265</v>
      </c>
      <c r="C1776" t="s">
        <v>612</v>
      </c>
      <c r="D1776" t="s">
        <v>12</v>
      </c>
      <c r="E1776">
        <v>52</v>
      </c>
      <c r="F1776" t="str" cm="1">
        <f t="array" ref="F1776">_xlfn.IFS(Table1[[#This Row],[Age]]&gt;49,"OLD",Table1[[#This Row],[Age]]&gt;29,"MIDDLE AGE",Table1[[#This Row],[Age]]&gt;19,"YOUNG")</f>
        <v>OLD</v>
      </c>
      <c r="G1776" t="s">
        <v>22</v>
      </c>
      <c r="H1776" t="s">
        <v>27</v>
      </c>
      <c r="I1776" t="s">
        <v>53</v>
      </c>
      <c r="J1776" s="4">
        <v>162.13999999999999</v>
      </c>
      <c r="K1776">
        <v>2</v>
      </c>
      <c r="L1776" s="4">
        <v>324.27999999999997</v>
      </c>
      <c r="M1776" s="4">
        <f>L1776-J1776</f>
        <v>162.13999999999999</v>
      </c>
      <c r="N1776" s="4">
        <f t="shared" si="54"/>
        <v>81.069999999999993</v>
      </c>
      <c r="O1776" s="3">
        <f t="shared" si="55"/>
        <v>50</v>
      </c>
      <c r="P1776"/>
    </row>
    <row r="1777" spans="1:16">
      <c r="A1777">
        <v>2776</v>
      </c>
      <c r="B1777" s="2" t="s">
        <v>1125</v>
      </c>
      <c r="C1777" t="s">
        <v>810</v>
      </c>
      <c r="D1777" t="s">
        <v>17</v>
      </c>
      <c r="E1777">
        <v>46</v>
      </c>
      <c r="F1777" t="str" cm="1">
        <f t="array" ref="F1777">_xlfn.IFS(Table1[[#This Row],[Age]]&gt;49,"OLD",Table1[[#This Row],[Age]]&gt;29,"MIDDLE AGE",Table1[[#This Row],[Age]]&gt;19,"YOUNG")</f>
        <v>MIDDLE AGE</v>
      </c>
      <c r="G1777" t="s">
        <v>25</v>
      </c>
      <c r="H1777" t="s">
        <v>40</v>
      </c>
      <c r="I1777" t="s">
        <v>68</v>
      </c>
      <c r="J1777" s="4">
        <v>619.67999999999995</v>
      </c>
      <c r="K1777">
        <v>1</v>
      </c>
      <c r="L1777" s="4">
        <v>619.67999999999995</v>
      </c>
      <c r="M1777" s="4">
        <f>L1777-J1777</f>
        <v>0</v>
      </c>
      <c r="N1777" s="4">
        <f t="shared" si="54"/>
        <v>619.67999999999995</v>
      </c>
      <c r="O1777" s="3">
        <f t="shared" si="55"/>
        <v>0</v>
      </c>
      <c r="P1777"/>
    </row>
    <row r="1778" spans="1:16">
      <c r="A1778">
        <v>2777</v>
      </c>
      <c r="B1778" s="2" t="s">
        <v>1130</v>
      </c>
      <c r="C1778" t="s">
        <v>11</v>
      </c>
      <c r="D1778" t="s">
        <v>17</v>
      </c>
      <c r="E1778">
        <v>59</v>
      </c>
      <c r="F1778" t="str" cm="1">
        <f t="array" ref="F1778">_xlfn.IFS(Table1[[#This Row],[Age]]&gt;49,"OLD",Table1[[#This Row],[Age]]&gt;29,"MIDDLE AGE",Table1[[#This Row],[Age]]&gt;19,"YOUNG")</f>
        <v>OLD</v>
      </c>
      <c r="G1778" t="s">
        <v>18</v>
      </c>
      <c r="H1778" t="s">
        <v>19</v>
      </c>
      <c r="I1778" t="s">
        <v>80</v>
      </c>
      <c r="J1778" s="4">
        <v>600.46</v>
      </c>
      <c r="K1778">
        <v>1</v>
      </c>
      <c r="L1778" s="4">
        <v>600.46</v>
      </c>
      <c r="M1778" s="4">
        <f>L1778-J1778</f>
        <v>0</v>
      </c>
      <c r="N1778" s="4">
        <f t="shared" si="54"/>
        <v>600.46</v>
      </c>
      <c r="O1778" s="3">
        <f t="shared" si="55"/>
        <v>0</v>
      </c>
      <c r="P1778"/>
    </row>
    <row r="1779" spans="1:16">
      <c r="A1779">
        <v>2778</v>
      </c>
      <c r="B1779" s="2" t="s">
        <v>1260</v>
      </c>
      <c r="C1779" t="s">
        <v>811</v>
      </c>
      <c r="D1779" t="s">
        <v>12</v>
      </c>
      <c r="E1779">
        <v>45</v>
      </c>
      <c r="F1779" t="str" cm="1">
        <f t="array" ref="F1779">_xlfn.IFS(Table1[[#This Row],[Age]]&gt;49,"OLD",Table1[[#This Row],[Age]]&gt;29,"MIDDLE AGE",Table1[[#This Row],[Age]]&gt;19,"YOUNG")</f>
        <v>MIDDLE AGE</v>
      </c>
      <c r="G1779" t="s">
        <v>25</v>
      </c>
      <c r="H1779" t="s">
        <v>19</v>
      </c>
      <c r="I1779" t="s">
        <v>20</v>
      </c>
      <c r="J1779" s="4">
        <v>447.85</v>
      </c>
      <c r="K1779">
        <v>3</v>
      </c>
      <c r="L1779" s="4">
        <v>1343.55</v>
      </c>
      <c r="M1779" s="4">
        <f>L1779-J1779</f>
        <v>895.69999999999993</v>
      </c>
      <c r="N1779" s="4">
        <f t="shared" si="54"/>
        <v>149.28333333333333</v>
      </c>
      <c r="O1779" s="3">
        <f t="shared" si="55"/>
        <v>66.666666666666657</v>
      </c>
      <c r="P1779"/>
    </row>
    <row r="1780" spans="1:16">
      <c r="A1780">
        <v>2779</v>
      </c>
      <c r="B1780" s="2" t="s">
        <v>947</v>
      </c>
      <c r="C1780" t="s">
        <v>806</v>
      </c>
      <c r="D1780" t="s">
        <v>17</v>
      </c>
      <c r="E1780">
        <v>35</v>
      </c>
      <c r="F1780" t="str" cm="1">
        <f t="array" ref="F1780">_xlfn.IFS(Table1[[#This Row],[Age]]&gt;49,"OLD",Table1[[#This Row],[Age]]&gt;29,"MIDDLE AGE",Table1[[#This Row],[Age]]&gt;19,"YOUNG")</f>
        <v>MIDDLE AGE</v>
      </c>
      <c r="G1780" t="s">
        <v>18</v>
      </c>
      <c r="H1780" t="s">
        <v>35</v>
      </c>
      <c r="I1780" t="s">
        <v>63</v>
      </c>
      <c r="J1780" s="4">
        <v>481.33</v>
      </c>
      <c r="K1780">
        <v>2</v>
      </c>
      <c r="L1780" s="4">
        <v>962.66</v>
      </c>
      <c r="M1780" s="4">
        <f>L1780-J1780</f>
        <v>481.33</v>
      </c>
      <c r="N1780" s="4">
        <f t="shared" si="54"/>
        <v>240.66499999999999</v>
      </c>
      <c r="O1780" s="3">
        <f t="shared" si="55"/>
        <v>50</v>
      </c>
      <c r="P1780"/>
    </row>
    <row r="1781" spans="1:16">
      <c r="A1781">
        <v>2780</v>
      </c>
      <c r="B1781" s="2" t="s">
        <v>1279</v>
      </c>
      <c r="C1781" t="s">
        <v>741</v>
      </c>
      <c r="D1781" t="s">
        <v>17</v>
      </c>
      <c r="E1781">
        <v>31</v>
      </c>
      <c r="F1781" t="str" cm="1">
        <f t="array" ref="F1781">_xlfn.IFS(Table1[[#This Row],[Age]]&gt;49,"OLD",Table1[[#This Row],[Age]]&gt;29,"MIDDLE AGE",Table1[[#This Row],[Age]]&gt;19,"YOUNG")</f>
        <v>MIDDLE AGE</v>
      </c>
      <c r="G1781" t="s">
        <v>13</v>
      </c>
      <c r="H1781" t="s">
        <v>40</v>
      </c>
      <c r="I1781" t="s">
        <v>68</v>
      </c>
      <c r="J1781" s="4">
        <v>626.75</v>
      </c>
      <c r="K1781">
        <v>4</v>
      </c>
      <c r="L1781" s="4">
        <v>2507</v>
      </c>
      <c r="M1781" s="4">
        <f>L1781-J1781</f>
        <v>1880.25</v>
      </c>
      <c r="N1781" s="4">
        <f t="shared" si="54"/>
        <v>156.6875</v>
      </c>
      <c r="O1781" s="3">
        <f t="shared" si="55"/>
        <v>75</v>
      </c>
      <c r="P1781"/>
    </row>
    <row r="1782" spans="1:16">
      <c r="A1782">
        <v>2781</v>
      </c>
      <c r="B1782" s="2" t="s">
        <v>985</v>
      </c>
      <c r="C1782" t="s">
        <v>690</v>
      </c>
      <c r="D1782" t="s">
        <v>17</v>
      </c>
      <c r="E1782">
        <v>35</v>
      </c>
      <c r="F1782" t="str" cm="1">
        <f t="array" ref="F1782">_xlfn.IFS(Table1[[#This Row],[Age]]&gt;49,"OLD",Table1[[#This Row],[Age]]&gt;29,"MIDDLE AGE",Table1[[#This Row],[Age]]&gt;19,"YOUNG")</f>
        <v>MIDDLE AGE</v>
      </c>
      <c r="G1782" t="s">
        <v>18</v>
      </c>
      <c r="H1782" t="s">
        <v>27</v>
      </c>
      <c r="I1782" t="s">
        <v>28</v>
      </c>
      <c r="J1782" s="4">
        <v>587.66</v>
      </c>
      <c r="K1782">
        <v>5</v>
      </c>
      <c r="L1782" s="4">
        <v>2938.3</v>
      </c>
      <c r="M1782" s="4">
        <f>L1782-J1782</f>
        <v>2350.6400000000003</v>
      </c>
      <c r="N1782" s="4">
        <f t="shared" si="54"/>
        <v>117.532</v>
      </c>
      <c r="O1782" s="3">
        <f t="shared" si="55"/>
        <v>80</v>
      </c>
      <c r="P1782"/>
    </row>
    <row r="1783" spans="1:16">
      <c r="A1783">
        <v>2782</v>
      </c>
      <c r="B1783" s="2" t="s">
        <v>1044</v>
      </c>
      <c r="C1783" t="s">
        <v>768</v>
      </c>
      <c r="D1783" t="s">
        <v>17</v>
      </c>
      <c r="E1783">
        <v>45</v>
      </c>
      <c r="F1783" t="str" cm="1">
        <f t="array" ref="F1783">_xlfn.IFS(Table1[[#This Row],[Age]]&gt;49,"OLD",Table1[[#This Row],[Age]]&gt;29,"MIDDLE AGE",Table1[[#This Row],[Age]]&gt;19,"YOUNG")</f>
        <v>MIDDLE AGE</v>
      </c>
      <c r="G1783" t="s">
        <v>18</v>
      </c>
      <c r="H1783" t="s">
        <v>19</v>
      </c>
      <c r="I1783" t="s">
        <v>20</v>
      </c>
      <c r="J1783" s="4">
        <v>380.52</v>
      </c>
      <c r="K1783">
        <v>3</v>
      </c>
      <c r="L1783" s="4">
        <v>1141.56</v>
      </c>
      <c r="M1783" s="4">
        <f>L1783-J1783</f>
        <v>761.04</v>
      </c>
      <c r="N1783" s="4">
        <f t="shared" si="54"/>
        <v>126.83999999999999</v>
      </c>
      <c r="O1783" s="3">
        <f t="shared" si="55"/>
        <v>66.666666666666657</v>
      </c>
      <c r="P1783"/>
    </row>
    <row r="1784" spans="1:16">
      <c r="A1784">
        <v>2783</v>
      </c>
      <c r="B1784" s="2" t="s">
        <v>996</v>
      </c>
      <c r="C1784" t="s">
        <v>713</v>
      </c>
      <c r="D1784" t="s">
        <v>17</v>
      </c>
      <c r="E1784">
        <v>41</v>
      </c>
      <c r="F1784" t="str" cm="1">
        <f t="array" ref="F1784">_xlfn.IFS(Table1[[#This Row],[Age]]&gt;49,"OLD",Table1[[#This Row],[Age]]&gt;29,"MIDDLE AGE",Table1[[#This Row],[Age]]&gt;19,"YOUNG")</f>
        <v>MIDDLE AGE</v>
      </c>
      <c r="G1784" t="s">
        <v>13</v>
      </c>
      <c r="H1784" t="s">
        <v>19</v>
      </c>
      <c r="I1784" t="s">
        <v>23</v>
      </c>
      <c r="J1784" s="4">
        <v>885.27</v>
      </c>
      <c r="K1784">
        <v>2</v>
      </c>
      <c r="L1784" s="4">
        <v>1770.54</v>
      </c>
      <c r="M1784" s="4">
        <f>L1784-J1784</f>
        <v>885.27</v>
      </c>
      <c r="N1784" s="4">
        <f t="shared" si="54"/>
        <v>442.63499999999999</v>
      </c>
      <c r="O1784" s="3">
        <f t="shared" si="55"/>
        <v>50</v>
      </c>
      <c r="P1784"/>
    </row>
    <row r="1785" spans="1:16">
      <c r="A1785">
        <v>2784</v>
      </c>
      <c r="B1785" s="2" t="s">
        <v>1159</v>
      </c>
      <c r="C1785" t="s">
        <v>716</v>
      </c>
      <c r="D1785" t="s">
        <v>17</v>
      </c>
      <c r="E1785">
        <v>25</v>
      </c>
      <c r="F1785" t="str" cm="1">
        <f t="array" ref="F1785">_xlfn.IFS(Table1[[#This Row],[Age]]&gt;49,"OLD",Table1[[#This Row],[Age]]&gt;29,"MIDDLE AGE",Table1[[#This Row],[Age]]&gt;19,"YOUNG")</f>
        <v>YOUNG</v>
      </c>
      <c r="G1785" t="s">
        <v>22</v>
      </c>
      <c r="H1785" t="s">
        <v>19</v>
      </c>
      <c r="I1785" t="s">
        <v>80</v>
      </c>
      <c r="J1785" s="4">
        <v>670.98</v>
      </c>
      <c r="K1785">
        <v>5</v>
      </c>
      <c r="L1785" s="4">
        <v>3354.9</v>
      </c>
      <c r="M1785" s="4">
        <f>L1785-J1785</f>
        <v>2683.92</v>
      </c>
      <c r="N1785" s="4">
        <f t="shared" si="54"/>
        <v>134.196</v>
      </c>
      <c r="O1785" s="3">
        <f t="shared" si="55"/>
        <v>80</v>
      </c>
      <c r="P1785"/>
    </row>
    <row r="1786" spans="1:16">
      <c r="A1786">
        <v>2785</v>
      </c>
      <c r="B1786" s="2" t="s">
        <v>953</v>
      </c>
      <c r="C1786" t="s">
        <v>534</v>
      </c>
      <c r="D1786" t="s">
        <v>12</v>
      </c>
      <c r="E1786">
        <v>59</v>
      </c>
      <c r="F1786" t="str" cm="1">
        <f t="array" ref="F1786">_xlfn.IFS(Table1[[#This Row],[Age]]&gt;49,"OLD",Table1[[#This Row],[Age]]&gt;29,"MIDDLE AGE",Table1[[#This Row],[Age]]&gt;19,"YOUNG")</f>
        <v>OLD</v>
      </c>
      <c r="G1786" t="s">
        <v>13</v>
      </c>
      <c r="H1786" t="s">
        <v>19</v>
      </c>
      <c r="I1786" t="s">
        <v>51</v>
      </c>
      <c r="J1786" s="4">
        <v>213.35</v>
      </c>
      <c r="K1786">
        <v>3</v>
      </c>
      <c r="L1786" s="4">
        <v>640.04999999999995</v>
      </c>
      <c r="M1786" s="4">
        <f>L1786-J1786</f>
        <v>426.69999999999993</v>
      </c>
      <c r="N1786" s="4">
        <f t="shared" si="54"/>
        <v>71.11666666666666</v>
      </c>
      <c r="O1786" s="3">
        <f t="shared" si="55"/>
        <v>66.666666666666657</v>
      </c>
      <c r="P1786"/>
    </row>
    <row r="1787" spans="1:16">
      <c r="A1787">
        <v>2786</v>
      </c>
      <c r="B1787" s="2" t="s">
        <v>995</v>
      </c>
      <c r="C1787" t="s">
        <v>812</v>
      </c>
      <c r="D1787" t="s">
        <v>17</v>
      </c>
      <c r="E1787">
        <v>62</v>
      </c>
      <c r="F1787" t="str" cm="1">
        <f t="array" ref="F1787">_xlfn.IFS(Table1[[#This Row],[Age]]&gt;49,"OLD",Table1[[#This Row],[Age]]&gt;29,"MIDDLE AGE",Table1[[#This Row],[Age]]&gt;19,"YOUNG")</f>
        <v>OLD</v>
      </c>
      <c r="G1787" t="s">
        <v>22</v>
      </c>
      <c r="H1787" t="s">
        <v>14</v>
      </c>
      <c r="I1787" t="s">
        <v>43</v>
      </c>
      <c r="J1787" s="4">
        <v>326.7</v>
      </c>
      <c r="K1787">
        <v>4</v>
      </c>
      <c r="L1787" s="4">
        <v>1306.8</v>
      </c>
      <c r="M1787" s="4">
        <f>L1787-J1787</f>
        <v>980.09999999999991</v>
      </c>
      <c r="N1787" s="4">
        <f t="shared" si="54"/>
        <v>81.674999999999997</v>
      </c>
      <c r="O1787" s="3">
        <f t="shared" si="55"/>
        <v>75</v>
      </c>
      <c r="P1787"/>
    </row>
    <row r="1788" spans="1:16">
      <c r="A1788">
        <v>2787</v>
      </c>
      <c r="B1788" s="2" t="s">
        <v>1225</v>
      </c>
      <c r="C1788" t="s">
        <v>239</v>
      </c>
      <c r="D1788" t="s">
        <v>17</v>
      </c>
      <c r="E1788">
        <v>25</v>
      </c>
      <c r="F1788" t="str" cm="1">
        <f t="array" ref="F1788">_xlfn.IFS(Table1[[#This Row],[Age]]&gt;49,"OLD",Table1[[#This Row],[Age]]&gt;29,"MIDDLE AGE",Table1[[#This Row],[Age]]&gt;19,"YOUNG")</f>
        <v>YOUNG</v>
      </c>
      <c r="G1788" t="s">
        <v>18</v>
      </c>
      <c r="H1788" t="s">
        <v>35</v>
      </c>
      <c r="I1788" t="s">
        <v>58</v>
      </c>
      <c r="J1788" s="4">
        <v>790</v>
      </c>
      <c r="K1788">
        <v>4</v>
      </c>
      <c r="L1788" s="4">
        <v>3160</v>
      </c>
      <c r="M1788" s="4">
        <f>L1788-J1788</f>
        <v>2370</v>
      </c>
      <c r="N1788" s="4">
        <f t="shared" si="54"/>
        <v>197.5</v>
      </c>
      <c r="O1788" s="3">
        <f t="shared" si="55"/>
        <v>75</v>
      </c>
      <c r="P1788"/>
    </row>
    <row r="1789" spans="1:16">
      <c r="A1789">
        <v>2788</v>
      </c>
      <c r="B1789" s="2" t="s">
        <v>1241</v>
      </c>
      <c r="C1789" t="s">
        <v>697</v>
      </c>
      <c r="D1789" t="s">
        <v>17</v>
      </c>
      <c r="E1789">
        <v>21</v>
      </c>
      <c r="F1789" t="str" cm="1">
        <f t="array" ref="F1789">_xlfn.IFS(Table1[[#This Row],[Age]]&gt;49,"OLD",Table1[[#This Row],[Age]]&gt;29,"MIDDLE AGE",Table1[[#This Row],[Age]]&gt;19,"YOUNG")</f>
        <v>YOUNG</v>
      </c>
      <c r="G1789" t="s">
        <v>18</v>
      </c>
      <c r="H1789" t="s">
        <v>27</v>
      </c>
      <c r="I1789" t="s">
        <v>53</v>
      </c>
      <c r="J1789" s="4">
        <v>113.48</v>
      </c>
      <c r="K1789">
        <v>2</v>
      </c>
      <c r="L1789" s="4">
        <v>226.96</v>
      </c>
      <c r="M1789" s="4">
        <f>L1789-J1789</f>
        <v>113.48</v>
      </c>
      <c r="N1789" s="4">
        <f t="shared" si="54"/>
        <v>56.74</v>
      </c>
      <c r="O1789" s="3">
        <f t="shared" si="55"/>
        <v>50</v>
      </c>
      <c r="P1789"/>
    </row>
    <row r="1790" spans="1:16">
      <c r="A1790">
        <v>2789</v>
      </c>
      <c r="B1790" s="2" t="s">
        <v>1230</v>
      </c>
      <c r="C1790" t="s">
        <v>467</v>
      </c>
      <c r="D1790" t="s">
        <v>12</v>
      </c>
      <c r="E1790">
        <v>44</v>
      </c>
      <c r="F1790" t="str" cm="1">
        <f t="array" ref="F1790">_xlfn.IFS(Table1[[#This Row],[Age]]&gt;49,"OLD",Table1[[#This Row],[Age]]&gt;29,"MIDDLE AGE",Table1[[#This Row],[Age]]&gt;19,"YOUNG")</f>
        <v>MIDDLE AGE</v>
      </c>
      <c r="G1790" t="s">
        <v>25</v>
      </c>
      <c r="H1790" t="s">
        <v>27</v>
      </c>
      <c r="I1790" t="s">
        <v>28</v>
      </c>
      <c r="J1790" s="4">
        <v>752.73</v>
      </c>
      <c r="K1790">
        <v>2</v>
      </c>
      <c r="L1790" s="4">
        <v>1505.46</v>
      </c>
      <c r="M1790" s="4">
        <f>L1790-J1790</f>
        <v>752.73</v>
      </c>
      <c r="N1790" s="4">
        <f t="shared" si="54"/>
        <v>376.36500000000001</v>
      </c>
      <c r="O1790" s="3">
        <f t="shared" si="55"/>
        <v>50</v>
      </c>
      <c r="P1790"/>
    </row>
    <row r="1791" spans="1:16">
      <c r="A1791">
        <v>2790</v>
      </c>
      <c r="B1791" s="2" t="s">
        <v>1049</v>
      </c>
      <c r="C1791" t="s">
        <v>61</v>
      </c>
      <c r="D1791" t="s">
        <v>17</v>
      </c>
      <c r="E1791">
        <v>53</v>
      </c>
      <c r="F1791" t="str" cm="1">
        <f t="array" ref="F1791">_xlfn.IFS(Table1[[#This Row],[Age]]&gt;49,"OLD",Table1[[#This Row],[Age]]&gt;29,"MIDDLE AGE",Table1[[#This Row],[Age]]&gt;19,"YOUNG")</f>
        <v>OLD</v>
      </c>
      <c r="G1791" t="s">
        <v>25</v>
      </c>
      <c r="H1791" t="s">
        <v>35</v>
      </c>
      <c r="I1791" t="s">
        <v>58</v>
      </c>
      <c r="J1791" s="4">
        <v>365.25</v>
      </c>
      <c r="K1791">
        <v>4</v>
      </c>
      <c r="L1791" s="4">
        <v>1461</v>
      </c>
      <c r="M1791" s="4">
        <f>L1791-J1791</f>
        <v>1095.75</v>
      </c>
      <c r="N1791" s="4">
        <f t="shared" si="54"/>
        <v>91.3125</v>
      </c>
      <c r="O1791" s="3">
        <f t="shared" si="55"/>
        <v>75</v>
      </c>
      <c r="P1791"/>
    </row>
    <row r="1792" spans="1:16">
      <c r="A1792">
        <v>2791</v>
      </c>
      <c r="B1792" s="2" t="s">
        <v>1273</v>
      </c>
      <c r="C1792" t="s">
        <v>549</v>
      </c>
      <c r="D1792" t="s">
        <v>12</v>
      </c>
      <c r="E1792">
        <v>22</v>
      </c>
      <c r="F1792" t="str" cm="1">
        <f t="array" ref="F1792">_xlfn.IFS(Table1[[#This Row],[Age]]&gt;49,"OLD",Table1[[#This Row],[Age]]&gt;29,"MIDDLE AGE",Table1[[#This Row],[Age]]&gt;19,"YOUNG")</f>
        <v>YOUNG</v>
      </c>
      <c r="G1792" t="s">
        <v>18</v>
      </c>
      <c r="H1792" t="s">
        <v>40</v>
      </c>
      <c r="I1792" t="s">
        <v>68</v>
      </c>
      <c r="J1792" s="4">
        <v>556.16999999999996</v>
      </c>
      <c r="K1792">
        <v>4</v>
      </c>
      <c r="L1792" s="4">
        <v>2224.6799999999998</v>
      </c>
      <c r="M1792" s="4">
        <f>L1792-J1792</f>
        <v>1668.5099999999998</v>
      </c>
      <c r="N1792" s="4">
        <f t="shared" si="54"/>
        <v>139.04249999999999</v>
      </c>
      <c r="O1792" s="3">
        <f t="shared" si="55"/>
        <v>75</v>
      </c>
      <c r="P1792"/>
    </row>
    <row r="1793" spans="1:16">
      <c r="A1793">
        <v>2792</v>
      </c>
      <c r="B1793" s="2" t="s">
        <v>1013</v>
      </c>
      <c r="C1793" t="s">
        <v>566</v>
      </c>
      <c r="D1793" t="s">
        <v>17</v>
      </c>
      <c r="E1793">
        <v>50</v>
      </c>
      <c r="F1793" t="str" cm="1">
        <f t="array" ref="F1793">_xlfn.IFS(Table1[[#This Row],[Age]]&gt;49,"OLD",Table1[[#This Row],[Age]]&gt;29,"MIDDLE AGE",Table1[[#This Row],[Age]]&gt;19,"YOUNG")</f>
        <v>OLD</v>
      </c>
      <c r="G1793" t="s">
        <v>25</v>
      </c>
      <c r="H1793" t="s">
        <v>35</v>
      </c>
      <c r="I1793" t="s">
        <v>58</v>
      </c>
      <c r="J1793" s="4">
        <v>287.75</v>
      </c>
      <c r="K1793">
        <v>3</v>
      </c>
      <c r="L1793" s="4">
        <v>863.25</v>
      </c>
      <c r="M1793" s="4">
        <f>L1793-J1793</f>
        <v>575.5</v>
      </c>
      <c r="N1793" s="4">
        <f t="shared" si="54"/>
        <v>95.916666666666671</v>
      </c>
      <c r="O1793" s="3">
        <f t="shared" si="55"/>
        <v>66.666666666666657</v>
      </c>
      <c r="P1793"/>
    </row>
    <row r="1794" spans="1:16">
      <c r="A1794">
        <v>2793</v>
      </c>
      <c r="B1794" s="2" t="s">
        <v>1087</v>
      </c>
      <c r="C1794" t="s">
        <v>524</v>
      </c>
      <c r="D1794" t="s">
        <v>12</v>
      </c>
      <c r="E1794">
        <v>51</v>
      </c>
      <c r="F1794" t="str" cm="1">
        <f t="array" ref="F1794">_xlfn.IFS(Table1[[#This Row],[Age]]&gt;49,"OLD",Table1[[#This Row],[Age]]&gt;29,"MIDDLE AGE",Table1[[#This Row],[Age]]&gt;19,"YOUNG")</f>
        <v>OLD</v>
      </c>
      <c r="G1794" t="s">
        <v>22</v>
      </c>
      <c r="H1794" t="s">
        <v>19</v>
      </c>
      <c r="I1794" t="s">
        <v>51</v>
      </c>
      <c r="J1794" s="4">
        <v>986.59</v>
      </c>
      <c r="K1794">
        <v>2</v>
      </c>
      <c r="L1794" s="4">
        <v>1973.18</v>
      </c>
      <c r="M1794" s="4">
        <f>L1794-J1794</f>
        <v>986.59</v>
      </c>
      <c r="N1794" s="4">
        <f t="shared" si="54"/>
        <v>493.29500000000002</v>
      </c>
      <c r="O1794" s="3">
        <f t="shared" si="55"/>
        <v>50</v>
      </c>
      <c r="P1794"/>
    </row>
    <row r="1795" spans="1:16">
      <c r="A1795">
        <v>2794</v>
      </c>
      <c r="B1795" s="2" t="s">
        <v>1266</v>
      </c>
      <c r="C1795" t="s">
        <v>287</v>
      </c>
      <c r="D1795" t="s">
        <v>12</v>
      </c>
      <c r="E1795">
        <v>47</v>
      </c>
      <c r="F1795" t="str" cm="1">
        <f t="array" ref="F1795">_xlfn.IFS(Table1[[#This Row],[Age]]&gt;49,"OLD",Table1[[#This Row],[Age]]&gt;29,"MIDDLE AGE",Table1[[#This Row],[Age]]&gt;19,"YOUNG")</f>
        <v>MIDDLE AGE</v>
      </c>
      <c r="G1795" t="s">
        <v>13</v>
      </c>
      <c r="H1795" t="s">
        <v>19</v>
      </c>
      <c r="I1795" t="s">
        <v>23</v>
      </c>
      <c r="J1795" s="4">
        <v>906.78</v>
      </c>
      <c r="K1795">
        <v>5</v>
      </c>
      <c r="L1795" s="4">
        <v>4533.8999999999996</v>
      </c>
      <c r="M1795" s="4">
        <f>L1795-J1795</f>
        <v>3627.12</v>
      </c>
      <c r="N1795" s="4">
        <f t="shared" ref="N1795:N1858" si="56">J1795/K1795</f>
        <v>181.35599999999999</v>
      </c>
      <c r="O1795" s="3">
        <f t="shared" ref="O1795:O1858" si="57">M1795/L1795*100</f>
        <v>80</v>
      </c>
      <c r="P1795"/>
    </row>
    <row r="1796" spans="1:16">
      <c r="A1796">
        <v>2795</v>
      </c>
      <c r="B1796" s="2" t="s">
        <v>1054</v>
      </c>
      <c r="C1796" t="s">
        <v>757</v>
      </c>
      <c r="D1796" t="s">
        <v>17</v>
      </c>
      <c r="E1796">
        <v>25</v>
      </c>
      <c r="F1796" t="str" cm="1">
        <f t="array" ref="F1796">_xlfn.IFS(Table1[[#This Row],[Age]]&gt;49,"OLD",Table1[[#This Row],[Age]]&gt;29,"MIDDLE AGE",Table1[[#This Row],[Age]]&gt;19,"YOUNG")</f>
        <v>YOUNG</v>
      </c>
      <c r="G1796" t="s">
        <v>18</v>
      </c>
      <c r="H1796" t="s">
        <v>35</v>
      </c>
      <c r="I1796" t="s">
        <v>64</v>
      </c>
      <c r="J1796" s="4">
        <v>929.17</v>
      </c>
      <c r="K1796">
        <v>4</v>
      </c>
      <c r="L1796" s="4">
        <v>3716.68</v>
      </c>
      <c r="M1796" s="4">
        <f>L1796-J1796</f>
        <v>2787.5099999999998</v>
      </c>
      <c r="N1796" s="4">
        <f t="shared" si="56"/>
        <v>232.29249999999999</v>
      </c>
      <c r="O1796" s="3">
        <f t="shared" si="57"/>
        <v>75</v>
      </c>
      <c r="P1796"/>
    </row>
    <row r="1797" spans="1:16">
      <c r="A1797">
        <v>2796</v>
      </c>
      <c r="B1797" s="2" t="s">
        <v>1074</v>
      </c>
      <c r="C1797" t="s">
        <v>647</v>
      </c>
      <c r="D1797" t="s">
        <v>17</v>
      </c>
      <c r="E1797">
        <v>56</v>
      </c>
      <c r="F1797" t="str" cm="1">
        <f t="array" ref="F1797">_xlfn.IFS(Table1[[#This Row],[Age]]&gt;49,"OLD",Table1[[#This Row],[Age]]&gt;29,"MIDDLE AGE",Table1[[#This Row],[Age]]&gt;19,"YOUNG")</f>
        <v>OLD</v>
      </c>
      <c r="G1797" t="s">
        <v>18</v>
      </c>
      <c r="H1797" t="s">
        <v>35</v>
      </c>
      <c r="I1797" t="s">
        <v>36</v>
      </c>
      <c r="J1797" s="4">
        <v>192.93</v>
      </c>
      <c r="K1797">
        <v>5</v>
      </c>
      <c r="L1797" s="4">
        <v>964.65</v>
      </c>
      <c r="M1797" s="4">
        <f>L1797-J1797</f>
        <v>771.72</v>
      </c>
      <c r="N1797" s="4">
        <f t="shared" si="56"/>
        <v>38.585999999999999</v>
      </c>
      <c r="O1797" s="3">
        <f t="shared" si="57"/>
        <v>80</v>
      </c>
      <c r="P1797"/>
    </row>
    <row r="1798" spans="1:16">
      <c r="A1798">
        <v>2797</v>
      </c>
      <c r="B1798" s="2" t="s">
        <v>1240</v>
      </c>
      <c r="C1798" t="s">
        <v>395</v>
      </c>
      <c r="D1798" t="s">
        <v>12</v>
      </c>
      <c r="E1798">
        <v>64</v>
      </c>
      <c r="F1798" t="str" cm="1">
        <f t="array" ref="F1798">_xlfn.IFS(Table1[[#This Row],[Age]]&gt;49,"OLD",Table1[[#This Row],[Age]]&gt;29,"MIDDLE AGE",Table1[[#This Row],[Age]]&gt;19,"YOUNG")</f>
        <v>OLD</v>
      </c>
      <c r="G1798" t="s">
        <v>25</v>
      </c>
      <c r="H1798" t="s">
        <v>27</v>
      </c>
      <c r="I1798" t="s">
        <v>28</v>
      </c>
      <c r="J1798" s="4">
        <v>843.27</v>
      </c>
      <c r="K1798">
        <v>2</v>
      </c>
      <c r="L1798" s="4">
        <v>1686.54</v>
      </c>
      <c r="M1798" s="4">
        <f>L1798-J1798</f>
        <v>843.27</v>
      </c>
      <c r="N1798" s="4">
        <f t="shared" si="56"/>
        <v>421.63499999999999</v>
      </c>
      <c r="O1798" s="3">
        <f t="shared" si="57"/>
        <v>50</v>
      </c>
      <c r="P1798"/>
    </row>
    <row r="1799" spans="1:16">
      <c r="A1799">
        <v>2798</v>
      </c>
      <c r="B1799" s="2" t="s">
        <v>1059</v>
      </c>
      <c r="C1799" t="s">
        <v>769</v>
      </c>
      <c r="D1799" t="s">
        <v>17</v>
      </c>
      <c r="E1799">
        <v>43</v>
      </c>
      <c r="F1799" t="str" cm="1">
        <f t="array" ref="F1799">_xlfn.IFS(Table1[[#This Row],[Age]]&gt;49,"OLD",Table1[[#This Row],[Age]]&gt;29,"MIDDLE AGE",Table1[[#This Row],[Age]]&gt;19,"YOUNG")</f>
        <v>MIDDLE AGE</v>
      </c>
      <c r="G1799" t="s">
        <v>18</v>
      </c>
      <c r="H1799" t="s">
        <v>27</v>
      </c>
      <c r="I1799" t="s">
        <v>53</v>
      </c>
      <c r="J1799" s="4">
        <v>540.04</v>
      </c>
      <c r="K1799">
        <v>2</v>
      </c>
      <c r="L1799" s="4">
        <v>1080.08</v>
      </c>
      <c r="M1799" s="4">
        <f>L1799-J1799</f>
        <v>540.04</v>
      </c>
      <c r="N1799" s="4">
        <f t="shared" si="56"/>
        <v>270.02</v>
      </c>
      <c r="O1799" s="3">
        <f t="shared" si="57"/>
        <v>50</v>
      </c>
      <c r="P1799"/>
    </row>
    <row r="1800" spans="1:16">
      <c r="A1800">
        <v>2799</v>
      </c>
      <c r="B1800" s="2" t="s">
        <v>1149</v>
      </c>
      <c r="C1800" t="s">
        <v>508</v>
      </c>
      <c r="D1800" t="s">
        <v>12</v>
      </c>
      <c r="E1800">
        <v>54</v>
      </c>
      <c r="F1800" t="str" cm="1">
        <f t="array" ref="F1800">_xlfn.IFS(Table1[[#This Row],[Age]]&gt;49,"OLD",Table1[[#This Row],[Age]]&gt;29,"MIDDLE AGE",Table1[[#This Row],[Age]]&gt;19,"YOUNG")</f>
        <v>OLD</v>
      </c>
      <c r="G1800" t="s">
        <v>18</v>
      </c>
      <c r="H1800" t="s">
        <v>14</v>
      </c>
      <c r="I1800" t="s">
        <v>48</v>
      </c>
      <c r="J1800" s="4">
        <v>710.78</v>
      </c>
      <c r="K1800">
        <v>1</v>
      </c>
      <c r="L1800" s="4">
        <v>710.78</v>
      </c>
      <c r="M1800" s="4">
        <f>L1800-J1800</f>
        <v>0</v>
      </c>
      <c r="N1800" s="4">
        <f t="shared" si="56"/>
        <v>710.78</v>
      </c>
      <c r="O1800" s="3">
        <f t="shared" si="57"/>
        <v>0</v>
      </c>
      <c r="P1800"/>
    </row>
    <row r="1801" spans="1:16">
      <c r="A1801">
        <v>2800</v>
      </c>
      <c r="B1801" s="2" t="s">
        <v>967</v>
      </c>
      <c r="C1801" t="s">
        <v>154</v>
      </c>
      <c r="D1801" t="s">
        <v>12</v>
      </c>
      <c r="E1801">
        <v>51</v>
      </c>
      <c r="F1801" t="str" cm="1">
        <f t="array" ref="F1801">_xlfn.IFS(Table1[[#This Row],[Age]]&gt;49,"OLD",Table1[[#This Row],[Age]]&gt;29,"MIDDLE AGE",Table1[[#This Row],[Age]]&gt;19,"YOUNG")</f>
        <v>OLD</v>
      </c>
      <c r="G1801" t="s">
        <v>22</v>
      </c>
      <c r="H1801" t="s">
        <v>14</v>
      </c>
      <c r="I1801" t="s">
        <v>38</v>
      </c>
      <c r="J1801" s="4">
        <v>225.33</v>
      </c>
      <c r="K1801">
        <v>4</v>
      </c>
      <c r="L1801" s="4">
        <v>901.32</v>
      </c>
      <c r="M1801" s="4">
        <f>L1801-J1801</f>
        <v>675.99</v>
      </c>
      <c r="N1801" s="4">
        <f t="shared" si="56"/>
        <v>56.332500000000003</v>
      </c>
      <c r="O1801" s="3">
        <f t="shared" si="57"/>
        <v>75</v>
      </c>
      <c r="P1801"/>
    </row>
    <row r="1802" spans="1:16">
      <c r="A1802">
        <v>2801</v>
      </c>
      <c r="B1802" s="2" t="s">
        <v>1238</v>
      </c>
      <c r="C1802" t="s">
        <v>435</v>
      </c>
      <c r="D1802" t="s">
        <v>12</v>
      </c>
      <c r="E1802">
        <v>24</v>
      </c>
      <c r="F1802" t="str" cm="1">
        <f t="array" ref="F1802">_xlfn.IFS(Table1[[#This Row],[Age]]&gt;49,"OLD",Table1[[#This Row],[Age]]&gt;29,"MIDDLE AGE",Table1[[#This Row],[Age]]&gt;19,"YOUNG")</f>
        <v>YOUNG</v>
      </c>
      <c r="G1802" t="s">
        <v>22</v>
      </c>
      <c r="H1802" t="s">
        <v>19</v>
      </c>
      <c r="I1802" t="s">
        <v>51</v>
      </c>
      <c r="J1802" s="4">
        <v>714.86</v>
      </c>
      <c r="K1802">
        <v>2</v>
      </c>
      <c r="L1802" s="4">
        <v>1429.72</v>
      </c>
      <c r="M1802" s="4">
        <f>L1802-J1802</f>
        <v>714.86</v>
      </c>
      <c r="N1802" s="4">
        <f t="shared" si="56"/>
        <v>357.43</v>
      </c>
      <c r="O1802" s="3">
        <f t="shared" si="57"/>
        <v>50</v>
      </c>
      <c r="P1802"/>
    </row>
    <row r="1803" spans="1:16">
      <c r="A1803">
        <v>2802</v>
      </c>
      <c r="B1803" s="2" t="s">
        <v>1100</v>
      </c>
      <c r="C1803" t="s">
        <v>282</v>
      </c>
      <c r="D1803" t="s">
        <v>12</v>
      </c>
      <c r="E1803">
        <v>57</v>
      </c>
      <c r="F1803" t="str" cm="1">
        <f t="array" ref="F1803">_xlfn.IFS(Table1[[#This Row],[Age]]&gt;49,"OLD",Table1[[#This Row],[Age]]&gt;29,"MIDDLE AGE",Table1[[#This Row],[Age]]&gt;19,"YOUNG")</f>
        <v>OLD</v>
      </c>
      <c r="G1803" t="s">
        <v>13</v>
      </c>
      <c r="H1803" t="s">
        <v>14</v>
      </c>
      <c r="I1803" t="s">
        <v>43</v>
      </c>
      <c r="J1803" s="4">
        <v>915.12</v>
      </c>
      <c r="K1803">
        <v>2</v>
      </c>
      <c r="L1803" s="4">
        <v>1830.24</v>
      </c>
      <c r="M1803" s="4">
        <f>L1803-J1803</f>
        <v>915.12</v>
      </c>
      <c r="N1803" s="4">
        <f t="shared" si="56"/>
        <v>457.56</v>
      </c>
      <c r="O1803" s="3">
        <f t="shared" si="57"/>
        <v>50</v>
      </c>
      <c r="P1803"/>
    </row>
    <row r="1804" spans="1:16">
      <c r="A1804">
        <v>2803</v>
      </c>
      <c r="B1804" s="2" t="s">
        <v>1114</v>
      </c>
      <c r="C1804" t="s">
        <v>523</v>
      </c>
      <c r="D1804" t="s">
        <v>12</v>
      </c>
      <c r="E1804">
        <v>45</v>
      </c>
      <c r="F1804" t="str" cm="1">
        <f t="array" ref="F1804">_xlfn.IFS(Table1[[#This Row],[Age]]&gt;49,"OLD",Table1[[#This Row],[Age]]&gt;29,"MIDDLE AGE",Table1[[#This Row],[Age]]&gt;19,"YOUNG")</f>
        <v>MIDDLE AGE</v>
      </c>
      <c r="G1804" t="s">
        <v>18</v>
      </c>
      <c r="H1804" t="s">
        <v>14</v>
      </c>
      <c r="I1804" t="s">
        <v>38</v>
      </c>
      <c r="J1804" s="4">
        <v>274.81</v>
      </c>
      <c r="K1804">
        <v>4</v>
      </c>
      <c r="L1804" s="4">
        <v>1099.24</v>
      </c>
      <c r="M1804" s="4">
        <f>L1804-J1804</f>
        <v>824.43000000000006</v>
      </c>
      <c r="N1804" s="4">
        <f t="shared" si="56"/>
        <v>68.702500000000001</v>
      </c>
      <c r="O1804" s="3">
        <f t="shared" si="57"/>
        <v>75</v>
      </c>
      <c r="P1804"/>
    </row>
    <row r="1805" spans="1:16">
      <c r="A1805">
        <v>2804</v>
      </c>
      <c r="B1805" s="2" t="s">
        <v>1022</v>
      </c>
      <c r="C1805" t="s">
        <v>636</v>
      </c>
      <c r="D1805" t="s">
        <v>17</v>
      </c>
      <c r="E1805">
        <v>56</v>
      </c>
      <c r="F1805" t="str" cm="1">
        <f t="array" ref="F1805">_xlfn.IFS(Table1[[#This Row],[Age]]&gt;49,"OLD",Table1[[#This Row],[Age]]&gt;29,"MIDDLE AGE",Table1[[#This Row],[Age]]&gt;19,"YOUNG")</f>
        <v>OLD</v>
      </c>
      <c r="G1805" t="s">
        <v>25</v>
      </c>
      <c r="H1805" t="s">
        <v>40</v>
      </c>
      <c r="I1805" t="s">
        <v>76</v>
      </c>
      <c r="J1805" s="4">
        <v>241.03</v>
      </c>
      <c r="K1805">
        <v>1</v>
      </c>
      <c r="L1805" s="4">
        <v>241.03</v>
      </c>
      <c r="M1805" s="4">
        <f>L1805-J1805</f>
        <v>0</v>
      </c>
      <c r="N1805" s="4">
        <f t="shared" si="56"/>
        <v>241.03</v>
      </c>
      <c r="O1805" s="3">
        <f t="shared" si="57"/>
        <v>0</v>
      </c>
      <c r="P1805"/>
    </row>
    <row r="1806" spans="1:16">
      <c r="A1806">
        <v>2805</v>
      </c>
      <c r="B1806" s="2" t="s">
        <v>1107</v>
      </c>
      <c r="C1806" t="s">
        <v>813</v>
      </c>
      <c r="D1806" t="s">
        <v>12</v>
      </c>
      <c r="E1806">
        <v>56</v>
      </c>
      <c r="F1806" t="str" cm="1">
        <f t="array" ref="F1806">_xlfn.IFS(Table1[[#This Row],[Age]]&gt;49,"OLD",Table1[[#This Row],[Age]]&gt;29,"MIDDLE AGE",Table1[[#This Row],[Age]]&gt;19,"YOUNG")</f>
        <v>OLD</v>
      </c>
      <c r="G1806" t="s">
        <v>13</v>
      </c>
      <c r="H1806" t="s">
        <v>35</v>
      </c>
      <c r="I1806" t="s">
        <v>36</v>
      </c>
      <c r="J1806" s="4">
        <v>113.37</v>
      </c>
      <c r="K1806">
        <v>1</v>
      </c>
      <c r="L1806" s="4">
        <v>113.37</v>
      </c>
      <c r="M1806" s="4">
        <f>L1806-J1806</f>
        <v>0</v>
      </c>
      <c r="N1806" s="4">
        <f t="shared" si="56"/>
        <v>113.37</v>
      </c>
      <c r="O1806" s="3">
        <f t="shared" si="57"/>
        <v>0</v>
      </c>
      <c r="P1806"/>
    </row>
    <row r="1807" spans="1:16">
      <c r="A1807">
        <v>2806</v>
      </c>
      <c r="B1807" s="2" t="s">
        <v>1279</v>
      </c>
      <c r="C1807" t="s">
        <v>729</v>
      </c>
      <c r="D1807" t="s">
        <v>12</v>
      </c>
      <c r="E1807">
        <v>45</v>
      </c>
      <c r="F1807" t="str" cm="1">
        <f t="array" ref="F1807">_xlfn.IFS(Table1[[#This Row],[Age]]&gt;49,"OLD",Table1[[#This Row],[Age]]&gt;29,"MIDDLE AGE",Table1[[#This Row],[Age]]&gt;19,"YOUNG")</f>
        <v>MIDDLE AGE</v>
      </c>
      <c r="G1807" t="s">
        <v>25</v>
      </c>
      <c r="H1807" t="s">
        <v>27</v>
      </c>
      <c r="I1807" t="s">
        <v>46</v>
      </c>
      <c r="J1807" s="4">
        <v>274.14</v>
      </c>
      <c r="K1807">
        <v>1</v>
      </c>
      <c r="L1807" s="4">
        <v>274.14</v>
      </c>
      <c r="M1807" s="4">
        <f>L1807-J1807</f>
        <v>0</v>
      </c>
      <c r="N1807" s="4">
        <f t="shared" si="56"/>
        <v>274.14</v>
      </c>
      <c r="O1807" s="3">
        <f t="shared" si="57"/>
        <v>0</v>
      </c>
      <c r="P1807"/>
    </row>
    <row r="1808" spans="1:16">
      <c r="A1808">
        <v>2807</v>
      </c>
      <c r="B1808" s="2" t="s">
        <v>981</v>
      </c>
      <c r="C1808" t="s">
        <v>814</v>
      </c>
      <c r="D1808" t="s">
        <v>17</v>
      </c>
      <c r="E1808">
        <v>31</v>
      </c>
      <c r="F1808" t="str" cm="1">
        <f t="array" ref="F1808">_xlfn.IFS(Table1[[#This Row],[Age]]&gt;49,"OLD",Table1[[#This Row],[Age]]&gt;29,"MIDDLE AGE",Table1[[#This Row],[Age]]&gt;19,"YOUNG")</f>
        <v>MIDDLE AGE</v>
      </c>
      <c r="G1808" t="s">
        <v>18</v>
      </c>
      <c r="H1808" t="s">
        <v>14</v>
      </c>
      <c r="I1808" t="s">
        <v>43</v>
      </c>
      <c r="J1808" s="4">
        <v>540.42999999999995</v>
      </c>
      <c r="K1808">
        <v>1</v>
      </c>
      <c r="L1808" s="4">
        <v>540.42999999999995</v>
      </c>
      <c r="M1808" s="4">
        <f>L1808-J1808</f>
        <v>0</v>
      </c>
      <c r="N1808" s="4">
        <f t="shared" si="56"/>
        <v>540.42999999999995</v>
      </c>
      <c r="O1808" s="3">
        <f t="shared" si="57"/>
        <v>0</v>
      </c>
      <c r="P1808"/>
    </row>
    <row r="1809" spans="1:16">
      <c r="A1809">
        <v>2808</v>
      </c>
      <c r="B1809" s="2" t="s">
        <v>1040</v>
      </c>
      <c r="C1809" t="s">
        <v>517</v>
      </c>
      <c r="D1809" t="s">
        <v>12</v>
      </c>
      <c r="E1809">
        <v>55</v>
      </c>
      <c r="F1809" t="str" cm="1">
        <f t="array" ref="F1809">_xlfn.IFS(Table1[[#This Row],[Age]]&gt;49,"OLD",Table1[[#This Row],[Age]]&gt;29,"MIDDLE AGE",Table1[[#This Row],[Age]]&gt;19,"YOUNG")</f>
        <v>OLD</v>
      </c>
      <c r="G1809" t="s">
        <v>25</v>
      </c>
      <c r="H1809" t="s">
        <v>27</v>
      </c>
      <c r="I1809" t="s">
        <v>53</v>
      </c>
      <c r="J1809" s="4">
        <v>834.39</v>
      </c>
      <c r="K1809">
        <v>3</v>
      </c>
      <c r="L1809" s="4">
        <v>2503.17</v>
      </c>
      <c r="M1809" s="4">
        <f>L1809-J1809</f>
        <v>1668.7800000000002</v>
      </c>
      <c r="N1809" s="4">
        <f t="shared" si="56"/>
        <v>278.13</v>
      </c>
      <c r="O1809" s="3">
        <f t="shared" si="57"/>
        <v>66.666666666666671</v>
      </c>
      <c r="P1809"/>
    </row>
    <row r="1810" spans="1:16">
      <c r="A1810">
        <v>2809</v>
      </c>
      <c r="B1810" s="2" t="s">
        <v>1199</v>
      </c>
      <c r="C1810" t="s">
        <v>456</v>
      </c>
      <c r="D1810" t="s">
        <v>17</v>
      </c>
      <c r="E1810">
        <v>21</v>
      </c>
      <c r="F1810" t="str" cm="1">
        <f t="array" ref="F1810">_xlfn.IFS(Table1[[#This Row],[Age]]&gt;49,"OLD",Table1[[#This Row],[Age]]&gt;29,"MIDDLE AGE",Table1[[#This Row],[Age]]&gt;19,"YOUNG")</f>
        <v>YOUNG</v>
      </c>
      <c r="G1810" t="s">
        <v>25</v>
      </c>
      <c r="H1810" t="s">
        <v>14</v>
      </c>
      <c r="I1810" t="s">
        <v>48</v>
      </c>
      <c r="J1810" s="4">
        <v>286.01</v>
      </c>
      <c r="K1810">
        <v>4</v>
      </c>
      <c r="L1810" s="4">
        <v>1144.04</v>
      </c>
      <c r="M1810" s="4">
        <f>L1810-J1810</f>
        <v>858.03</v>
      </c>
      <c r="N1810" s="4">
        <f t="shared" si="56"/>
        <v>71.502499999999998</v>
      </c>
      <c r="O1810" s="3">
        <f t="shared" si="57"/>
        <v>75</v>
      </c>
      <c r="P1810"/>
    </row>
    <row r="1811" spans="1:16">
      <c r="A1811">
        <v>2810</v>
      </c>
      <c r="B1811" s="2" t="s">
        <v>1296</v>
      </c>
      <c r="C1811" t="s">
        <v>467</v>
      </c>
      <c r="D1811" t="s">
        <v>17</v>
      </c>
      <c r="E1811">
        <v>59</v>
      </c>
      <c r="F1811" t="str" cm="1">
        <f t="array" ref="F1811">_xlfn.IFS(Table1[[#This Row],[Age]]&gt;49,"OLD",Table1[[#This Row],[Age]]&gt;29,"MIDDLE AGE",Table1[[#This Row],[Age]]&gt;19,"YOUNG")</f>
        <v>OLD</v>
      </c>
      <c r="G1811" t="s">
        <v>13</v>
      </c>
      <c r="H1811" t="s">
        <v>14</v>
      </c>
      <c r="I1811" t="s">
        <v>43</v>
      </c>
      <c r="J1811" s="4">
        <v>624.92999999999995</v>
      </c>
      <c r="K1811">
        <v>4</v>
      </c>
      <c r="L1811" s="4">
        <v>2499.7199999999998</v>
      </c>
      <c r="M1811" s="4">
        <f>L1811-J1811</f>
        <v>1874.79</v>
      </c>
      <c r="N1811" s="4">
        <f t="shared" si="56"/>
        <v>156.23249999999999</v>
      </c>
      <c r="O1811" s="3">
        <f t="shared" si="57"/>
        <v>75</v>
      </c>
      <c r="P1811"/>
    </row>
    <row r="1812" spans="1:16">
      <c r="A1812">
        <v>2811</v>
      </c>
      <c r="B1812" s="2" t="s">
        <v>1015</v>
      </c>
      <c r="C1812" t="s">
        <v>358</v>
      </c>
      <c r="D1812" t="s">
        <v>17</v>
      </c>
      <c r="E1812">
        <v>35</v>
      </c>
      <c r="F1812" t="str" cm="1">
        <f t="array" ref="F1812">_xlfn.IFS(Table1[[#This Row],[Age]]&gt;49,"OLD",Table1[[#This Row],[Age]]&gt;29,"MIDDLE AGE",Table1[[#This Row],[Age]]&gt;19,"YOUNG")</f>
        <v>MIDDLE AGE</v>
      </c>
      <c r="G1812" t="s">
        <v>18</v>
      </c>
      <c r="H1812" t="s">
        <v>19</v>
      </c>
      <c r="I1812" t="s">
        <v>23</v>
      </c>
      <c r="J1812" s="4">
        <v>484.79</v>
      </c>
      <c r="K1812">
        <v>4</v>
      </c>
      <c r="L1812" s="4">
        <v>1939.16</v>
      </c>
      <c r="M1812" s="4">
        <f>L1812-J1812</f>
        <v>1454.3700000000001</v>
      </c>
      <c r="N1812" s="4">
        <f t="shared" si="56"/>
        <v>121.19750000000001</v>
      </c>
      <c r="O1812" s="3">
        <f t="shared" si="57"/>
        <v>75</v>
      </c>
      <c r="P1812"/>
    </row>
    <row r="1813" spans="1:16">
      <c r="A1813">
        <v>2812</v>
      </c>
      <c r="B1813" s="2" t="s">
        <v>1149</v>
      </c>
      <c r="C1813" t="s">
        <v>198</v>
      </c>
      <c r="D1813" t="s">
        <v>12</v>
      </c>
      <c r="E1813">
        <v>61</v>
      </c>
      <c r="F1813" t="str" cm="1">
        <f t="array" ref="F1813">_xlfn.IFS(Table1[[#This Row],[Age]]&gt;49,"OLD",Table1[[#This Row],[Age]]&gt;29,"MIDDLE AGE",Table1[[#This Row],[Age]]&gt;19,"YOUNG")</f>
        <v>OLD</v>
      </c>
      <c r="G1813" t="s">
        <v>13</v>
      </c>
      <c r="H1813" t="s">
        <v>40</v>
      </c>
      <c r="I1813" t="s">
        <v>74</v>
      </c>
      <c r="J1813" s="4">
        <v>295.69</v>
      </c>
      <c r="K1813">
        <v>1</v>
      </c>
      <c r="L1813" s="4">
        <v>295.69</v>
      </c>
      <c r="M1813" s="4">
        <f>L1813-J1813</f>
        <v>0</v>
      </c>
      <c r="N1813" s="4">
        <f t="shared" si="56"/>
        <v>295.69</v>
      </c>
      <c r="O1813" s="3">
        <f t="shared" si="57"/>
        <v>0</v>
      </c>
      <c r="P1813"/>
    </row>
    <row r="1814" spans="1:16">
      <c r="A1814">
        <v>2813</v>
      </c>
      <c r="B1814" s="2" t="s">
        <v>1254</v>
      </c>
      <c r="C1814" t="s">
        <v>472</v>
      </c>
      <c r="D1814" t="s">
        <v>12</v>
      </c>
      <c r="E1814">
        <v>42</v>
      </c>
      <c r="F1814" t="str" cm="1">
        <f t="array" ref="F1814">_xlfn.IFS(Table1[[#This Row],[Age]]&gt;49,"OLD",Table1[[#This Row],[Age]]&gt;29,"MIDDLE AGE",Table1[[#This Row],[Age]]&gt;19,"YOUNG")</f>
        <v>MIDDLE AGE</v>
      </c>
      <c r="G1814" t="s">
        <v>18</v>
      </c>
      <c r="H1814" t="s">
        <v>35</v>
      </c>
      <c r="I1814" t="s">
        <v>58</v>
      </c>
      <c r="J1814" s="4">
        <v>515.26</v>
      </c>
      <c r="K1814">
        <v>1</v>
      </c>
      <c r="L1814" s="4">
        <v>515.26</v>
      </c>
      <c r="M1814" s="4">
        <f>L1814-J1814</f>
        <v>0</v>
      </c>
      <c r="N1814" s="4">
        <f t="shared" si="56"/>
        <v>515.26</v>
      </c>
      <c r="O1814" s="3">
        <f t="shared" si="57"/>
        <v>0</v>
      </c>
      <c r="P1814"/>
    </row>
    <row r="1815" spans="1:16">
      <c r="A1815">
        <v>2814</v>
      </c>
      <c r="B1815" s="2" t="s">
        <v>1127</v>
      </c>
      <c r="C1815" t="s">
        <v>815</v>
      </c>
      <c r="D1815" t="s">
        <v>12</v>
      </c>
      <c r="E1815">
        <v>24</v>
      </c>
      <c r="F1815" t="str" cm="1">
        <f t="array" ref="F1815">_xlfn.IFS(Table1[[#This Row],[Age]]&gt;49,"OLD",Table1[[#This Row],[Age]]&gt;29,"MIDDLE AGE",Table1[[#This Row],[Age]]&gt;19,"YOUNG")</f>
        <v>YOUNG</v>
      </c>
      <c r="G1815" t="s">
        <v>22</v>
      </c>
      <c r="H1815" t="s">
        <v>35</v>
      </c>
      <c r="I1815" t="s">
        <v>36</v>
      </c>
      <c r="J1815" s="4">
        <v>176.28</v>
      </c>
      <c r="K1815">
        <v>2</v>
      </c>
      <c r="L1815" s="4">
        <v>352.56</v>
      </c>
      <c r="M1815" s="4">
        <f>L1815-J1815</f>
        <v>176.28</v>
      </c>
      <c r="N1815" s="4">
        <f t="shared" si="56"/>
        <v>88.14</v>
      </c>
      <c r="O1815" s="3">
        <f t="shared" si="57"/>
        <v>50</v>
      </c>
      <c r="P1815"/>
    </row>
    <row r="1816" spans="1:16">
      <c r="A1816">
        <v>2815</v>
      </c>
      <c r="B1816" s="2" t="s">
        <v>1081</v>
      </c>
      <c r="C1816" t="s">
        <v>667</v>
      </c>
      <c r="D1816" t="s">
        <v>17</v>
      </c>
      <c r="E1816">
        <v>55</v>
      </c>
      <c r="F1816" t="str" cm="1">
        <f t="array" ref="F1816">_xlfn.IFS(Table1[[#This Row],[Age]]&gt;49,"OLD",Table1[[#This Row],[Age]]&gt;29,"MIDDLE AGE",Table1[[#This Row],[Age]]&gt;19,"YOUNG")</f>
        <v>OLD</v>
      </c>
      <c r="G1816" t="s">
        <v>13</v>
      </c>
      <c r="H1816" t="s">
        <v>19</v>
      </c>
      <c r="I1816" t="s">
        <v>23</v>
      </c>
      <c r="J1816" s="4">
        <v>643.17999999999995</v>
      </c>
      <c r="K1816">
        <v>3</v>
      </c>
      <c r="L1816" s="4">
        <v>1929.54</v>
      </c>
      <c r="M1816" s="4">
        <f>L1816-J1816</f>
        <v>1286.3600000000001</v>
      </c>
      <c r="N1816" s="4">
        <f t="shared" si="56"/>
        <v>214.39333333333332</v>
      </c>
      <c r="O1816" s="3">
        <f t="shared" si="57"/>
        <v>66.666666666666671</v>
      </c>
      <c r="P1816"/>
    </row>
    <row r="1817" spans="1:16">
      <c r="A1817">
        <v>2816</v>
      </c>
      <c r="B1817" s="2" t="s">
        <v>1081</v>
      </c>
      <c r="C1817" t="s">
        <v>289</v>
      </c>
      <c r="D1817" t="s">
        <v>12</v>
      </c>
      <c r="E1817">
        <v>45</v>
      </c>
      <c r="F1817" t="str" cm="1">
        <f t="array" ref="F1817">_xlfn.IFS(Table1[[#This Row],[Age]]&gt;49,"OLD",Table1[[#This Row],[Age]]&gt;29,"MIDDLE AGE",Table1[[#This Row],[Age]]&gt;19,"YOUNG")</f>
        <v>MIDDLE AGE</v>
      </c>
      <c r="G1817" t="s">
        <v>18</v>
      </c>
      <c r="H1817" t="s">
        <v>19</v>
      </c>
      <c r="I1817" t="s">
        <v>51</v>
      </c>
      <c r="J1817" s="4">
        <v>124.51</v>
      </c>
      <c r="K1817">
        <v>4</v>
      </c>
      <c r="L1817" s="4">
        <v>498.04</v>
      </c>
      <c r="M1817" s="4">
        <f>L1817-J1817</f>
        <v>373.53000000000003</v>
      </c>
      <c r="N1817" s="4">
        <f t="shared" si="56"/>
        <v>31.127500000000001</v>
      </c>
      <c r="O1817" s="3">
        <f t="shared" si="57"/>
        <v>75</v>
      </c>
      <c r="P1817"/>
    </row>
    <row r="1818" spans="1:16">
      <c r="A1818">
        <v>2817</v>
      </c>
      <c r="B1818" s="2" t="s">
        <v>1060</v>
      </c>
      <c r="C1818" t="s">
        <v>89</v>
      </c>
      <c r="D1818" t="s">
        <v>17</v>
      </c>
      <c r="E1818">
        <v>22</v>
      </c>
      <c r="F1818" t="str" cm="1">
        <f t="array" ref="F1818">_xlfn.IFS(Table1[[#This Row],[Age]]&gt;49,"OLD",Table1[[#This Row],[Age]]&gt;29,"MIDDLE AGE",Table1[[#This Row],[Age]]&gt;19,"YOUNG")</f>
        <v>YOUNG</v>
      </c>
      <c r="G1818" t="s">
        <v>22</v>
      </c>
      <c r="H1818" t="s">
        <v>35</v>
      </c>
      <c r="I1818" t="s">
        <v>36</v>
      </c>
      <c r="J1818" s="4">
        <v>733.67</v>
      </c>
      <c r="K1818">
        <v>3</v>
      </c>
      <c r="L1818" s="4">
        <v>2201.0100000000002</v>
      </c>
      <c r="M1818" s="4">
        <f>L1818-J1818</f>
        <v>1467.3400000000001</v>
      </c>
      <c r="N1818" s="4">
        <f t="shared" si="56"/>
        <v>244.55666666666664</v>
      </c>
      <c r="O1818" s="3">
        <f t="shared" si="57"/>
        <v>66.666666666666657</v>
      </c>
      <c r="P1818"/>
    </row>
    <row r="1819" spans="1:16">
      <c r="A1819">
        <v>2818</v>
      </c>
      <c r="B1819" s="2" t="s">
        <v>1165</v>
      </c>
      <c r="C1819" t="s">
        <v>280</v>
      </c>
      <c r="D1819" t="s">
        <v>12</v>
      </c>
      <c r="E1819">
        <v>20</v>
      </c>
      <c r="F1819" t="str" cm="1">
        <f t="array" ref="F1819">_xlfn.IFS(Table1[[#This Row],[Age]]&gt;49,"OLD",Table1[[#This Row],[Age]]&gt;29,"MIDDLE AGE",Table1[[#This Row],[Age]]&gt;19,"YOUNG")</f>
        <v>YOUNG</v>
      </c>
      <c r="G1819" t="s">
        <v>22</v>
      </c>
      <c r="H1819" t="s">
        <v>35</v>
      </c>
      <c r="I1819" t="s">
        <v>36</v>
      </c>
      <c r="J1819" s="4">
        <v>185.94</v>
      </c>
      <c r="K1819">
        <v>4</v>
      </c>
      <c r="L1819" s="4">
        <v>743.76</v>
      </c>
      <c r="M1819" s="4">
        <f>L1819-J1819</f>
        <v>557.81999999999994</v>
      </c>
      <c r="N1819" s="4">
        <f t="shared" si="56"/>
        <v>46.484999999999999</v>
      </c>
      <c r="O1819" s="3">
        <f t="shared" si="57"/>
        <v>74.999999999999986</v>
      </c>
      <c r="P1819"/>
    </row>
    <row r="1820" spans="1:16">
      <c r="A1820">
        <v>2819</v>
      </c>
      <c r="B1820" s="2" t="s">
        <v>1212</v>
      </c>
      <c r="C1820" t="s">
        <v>751</v>
      </c>
      <c r="D1820" t="s">
        <v>17</v>
      </c>
      <c r="E1820">
        <v>61</v>
      </c>
      <c r="F1820" t="str" cm="1">
        <f t="array" ref="F1820">_xlfn.IFS(Table1[[#This Row],[Age]]&gt;49,"OLD",Table1[[#This Row],[Age]]&gt;29,"MIDDLE AGE",Table1[[#This Row],[Age]]&gt;19,"YOUNG")</f>
        <v>OLD</v>
      </c>
      <c r="G1820" t="s">
        <v>22</v>
      </c>
      <c r="H1820" t="s">
        <v>40</v>
      </c>
      <c r="I1820" t="s">
        <v>68</v>
      </c>
      <c r="J1820" s="4">
        <v>998.18</v>
      </c>
      <c r="K1820">
        <v>1</v>
      </c>
      <c r="L1820" s="4">
        <v>998.18</v>
      </c>
      <c r="M1820" s="4">
        <f>L1820-J1820</f>
        <v>0</v>
      </c>
      <c r="N1820" s="4">
        <f t="shared" si="56"/>
        <v>998.18</v>
      </c>
      <c r="O1820" s="3">
        <f t="shared" si="57"/>
        <v>0</v>
      </c>
      <c r="P1820"/>
    </row>
    <row r="1821" spans="1:16">
      <c r="A1821">
        <v>2820</v>
      </c>
      <c r="B1821" s="2" t="s">
        <v>1035</v>
      </c>
      <c r="C1821" t="s">
        <v>357</v>
      </c>
      <c r="D1821" t="s">
        <v>12</v>
      </c>
      <c r="E1821">
        <v>48</v>
      </c>
      <c r="F1821" t="str" cm="1">
        <f t="array" ref="F1821">_xlfn.IFS(Table1[[#This Row],[Age]]&gt;49,"OLD",Table1[[#This Row],[Age]]&gt;29,"MIDDLE AGE",Table1[[#This Row],[Age]]&gt;19,"YOUNG")</f>
        <v>MIDDLE AGE</v>
      </c>
      <c r="G1821" t="s">
        <v>13</v>
      </c>
      <c r="H1821" t="s">
        <v>14</v>
      </c>
      <c r="I1821" t="s">
        <v>15</v>
      </c>
      <c r="J1821" s="4">
        <v>825.44</v>
      </c>
      <c r="K1821">
        <v>1</v>
      </c>
      <c r="L1821" s="4">
        <v>825.44</v>
      </c>
      <c r="M1821" s="4">
        <f>L1821-J1821</f>
        <v>0</v>
      </c>
      <c r="N1821" s="4">
        <f t="shared" si="56"/>
        <v>825.44</v>
      </c>
      <c r="O1821" s="3">
        <f t="shared" si="57"/>
        <v>0</v>
      </c>
      <c r="P1821"/>
    </row>
    <row r="1822" spans="1:16">
      <c r="A1822">
        <v>2821</v>
      </c>
      <c r="B1822" s="2" t="s">
        <v>1249</v>
      </c>
      <c r="C1822" t="s">
        <v>778</v>
      </c>
      <c r="D1822" t="s">
        <v>12</v>
      </c>
      <c r="E1822">
        <v>64</v>
      </c>
      <c r="F1822" t="str" cm="1">
        <f t="array" ref="F1822">_xlfn.IFS(Table1[[#This Row],[Age]]&gt;49,"OLD",Table1[[#This Row],[Age]]&gt;29,"MIDDLE AGE",Table1[[#This Row],[Age]]&gt;19,"YOUNG")</f>
        <v>OLD</v>
      </c>
      <c r="G1822" t="s">
        <v>22</v>
      </c>
      <c r="H1822" t="s">
        <v>40</v>
      </c>
      <c r="I1822" t="s">
        <v>76</v>
      </c>
      <c r="J1822" s="4">
        <v>350.4</v>
      </c>
      <c r="K1822">
        <v>4</v>
      </c>
      <c r="L1822" s="4">
        <v>1401.6</v>
      </c>
      <c r="M1822" s="4">
        <f>L1822-J1822</f>
        <v>1051.1999999999998</v>
      </c>
      <c r="N1822" s="4">
        <f t="shared" si="56"/>
        <v>87.6</v>
      </c>
      <c r="O1822" s="3">
        <f t="shared" si="57"/>
        <v>74.999999999999986</v>
      </c>
      <c r="P1822"/>
    </row>
    <row r="1823" spans="1:16">
      <c r="A1823">
        <v>2822</v>
      </c>
      <c r="B1823" s="2" t="s">
        <v>976</v>
      </c>
      <c r="C1823" t="s">
        <v>277</v>
      </c>
      <c r="D1823" t="s">
        <v>12</v>
      </c>
      <c r="E1823">
        <v>59</v>
      </c>
      <c r="F1823" t="str" cm="1">
        <f t="array" ref="F1823">_xlfn.IFS(Table1[[#This Row],[Age]]&gt;49,"OLD",Table1[[#This Row],[Age]]&gt;29,"MIDDLE AGE",Table1[[#This Row],[Age]]&gt;19,"YOUNG")</f>
        <v>OLD</v>
      </c>
      <c r="G1823" t="s">
        <v>18</v>
      </c>
      <c r="H1823" t="s">
        <v>35</v>
      </c>
      <c r="I1823" t="s">
        <v>58</v>
      </c>
      <c r="J1823" s="4">
        <v>431.94</v>
      </c>
      <c r="K1823">
        <v>5</v>
      </c>
      <c r="L1823" s="4">
        <v>2159.6999999999998</v>
      </c>
      <c r="M1823" s="4">
        <f>L1823-J1823</f>
        <v>1727.7599999999998</v>
      </c>
      <c r="N1823" s="4">
        <f t="shared" si="56"/>
        <v>86.388000000000005</v>
      </c>
      <c r="O1823" s="3">
        <f t="shared" si="57"/>
        <v>80</v>
      </c>
      <c r="P1823"/>
    </row>
    <row r="1824" spans="1:16">
      <c r="A1824">
        <v>2823</v>
      </c>
      <c r="B1824" s="2" t="s">
        <v>1085</v>
      </c>
      <c r="C1824" t="s">
        <v>164</v>
      </c>
      <c r="D1824" t="s">
        <v>17</v>
      </c>
      <c r="E1824">
        <v>37</v>
      </c>
      <c r="F1824" t="str" cm="1">
        <f t="array" ref="F1824">_xlfn.IFS(Table1[[#This Row],[Age]]&gt;49,"OLD",Table1[[#This Row],[Age]]&gt;29,"MIDDLE AGE",Table1[[#This Row],[Age]]&gt;19,"YOUNG")</f>
        <v>MIDDLE AGE</v>
      </c>
      <c r="G1824" t="s">
        <v>13</v>
      </c>
      <c r="H1824" t="s">
        <v>14</v>
      </c>
      <c r="I1824" t="s">
        <v>15</v>
      </c>
      <c r="J1824" s="4">
        <v>266.60000000000002</v>
      </c>
      <c r="K1824">
        <v>1</v>
      </c>
      <c r="L1824" s="4">
        <v>266.60000000000002</v>
      </c>
      <c r="M1824" s="4">
        <f>L1824-J1824</f>
        <v>0</v>
      </c>
      <c r="N1824" s="4">
        <f t="shared" si="56"/>
        <v>266.60000000000002</v>
      </c>
      <c r="O1824" s="3">
        <f t="shared" si="57"/>
        <v>0</v>
      </c>
      <c r="P1824"/>
    </row>
    <row r="1825" spans="1:16">
      <c r="A1825">
        <v>2824</v>
      </c>
      <c r="B1825" s="2" t="s">
        <v>1186</v>
      </c>
      <c r="C1825" t="s">
        <v>586</v>
      </c>
      <c r="D1825" t="s">
        <v>17</v>
      </c>
      <c r="E1825">
        <v>36</v>
      </c>
      <c r="F1825" t="str" cm="1">
        <f t="array" ref="F1825">_xlfn.IFS(Table1[[#This Row],[Age]]&gt;49,"OLD",Table1[[#This Row],[Age]]&gt;29,"MIDDLE AGE",Table1[[#This Row],[Age]]&gt;19,"YOUNG")</f>
        <v>MIDDLE AGE</v>
      </c>
      <c r="G1825" t="s">
        <v>25</v>
      </c>
      <c r="H1825" t="s">
        <v>35</v>
      </c>
      <c r="I1825" t="s">
        <v>63</v>
      </c>
      <c r="J1825" s="4">
        <v>769.44</v>
      </c>
      <c r="K1825">
        <v>2</v>
      </c>
      <c r="L1825" s="4">
        <v>1538.88</v>
      </c>
      <c r="M1825" s="4">
        <f>L1825-J1825</f>
        <v>769.44</v>
      </c>
      <c r="N1825" s="4">
        <f t="shared" si="56"/>
        <v>384.72</v>
      </c>
      <c r="O1825" s="3">
        <f t="shared" si="57"/>
        <v>50</v>
      </c>
      <c r="P1825"/>
    </row>
    <row r="1826" spans="1:16">
      <c r="A1826">
        <v>2825</v>
      </c>
      <c r="B1826" s="2" t="s">
        <v>1245</v>
      </c>
      <c r="C1826" t="s">
        <v>789</v>
      </c>
      <c r="D1826" t="s">
        <v>12</v>
      </c>
      <c r="E1826">
        <v>28</v>
      </c>
      <c r="F1826" t="str" cm="1">
        <f t="array" ref="F1826">_xlfn.IFS(Table1[[#This Row],[Age]]&gt;49,"OLD",Table1[[#This Row],[Age]]&gt;29,"MIDDLE AGE",Table1[[#This Row],[Age]]&gt;19,"YOUNG")</f>
        <v>YOUNG</v>
      </c>
      <c r="G1826" t="s">
        <v>22</v>
      </c>
      <c r="H1826" t="s">
        <v>40</v>
      </c>
      <c r="I1826" t="s">
        <v>68</v>
      </c>
      <c r="J1826" s="4">
        <v>386.92</v>
      </c>
      <c r="K1826">
        <v>1</v>
      </c>
      <c r="L1826" s="4">
        <v>386.92</v>
      </c>
      <c r="M1826" s="4">
        <f>L1826-J1826</f>
        <v>0</v>
      </c>
      <c r="N1826" s="4">
        <f t="shared" si="56"/>
        <v>386.92</v>
      </c>
      <c r="O1826" s="3">
        <f t="shared" si="57"/>
        <v>0</v>
      </c>
      <c r="P1826"/>
    </row>
    <row r="1827" spans="1:16">
      <c r="A1827">
        <v>2826</v>
      </c>
      <c r="B1827" s="2" t="s">
        <v>1094</v>
      </c>
      <c r="C1827" t="s">
        <v>384</v>
      </c>
      <c r="D1827" t="s">
        <v>12</v>
      </c>
      <c r="E1827">
        <v>57</v>
      </c>
      <c r="F1827" t="str" cm="1">
        <f t="array" ref="F1827">_xlfn.IFS(Table1[[#This Row],[Age]]&gt;49,"OLD",Table1[[#This Row],[Age]]&gt;29,"MIDDLE AGE",Table1[[#This Row],[Age]]&gt;19,"YOUNG")</f>
        <v>OLD</v>
      </c>
      <c r="G1827" t="s">
        <v>13</v>
      </c>
      <c r="H1827" t="s">
        <v>40</v>
      </c>
      <c r="I1827" t="s">
        <v>41</v>
      </c>
      <c r="J1827" s="4">
        <v>757.63</v>
      </c>
      <c r="K1827">
        <v>2</v>
      </c>
      <c r="L1827" s="4">
        <v>1515.26</v>
      </c>
      <c r="M1827" s="4">
        <f>L1827-J1827</f>
        <v>757.63</v>
      </c>
      <c r="N1827" s="4">
        <f t="shared" si="56"/>
        <v>378.815</v>
      </c>
      <c r="O1827" s="3">
        <f t="shared" si="57"/>
        <v>50</v>
      </c>
      <c r="P1827"/>
    </row>
    <row r="1828" spans="1:16">
      <c r="A1828">
        <v>2827</v>
      </c>
      <c r="B1828" s="2" t="s">
        <v>1182</v>
      </c>
      <c r="C1828" t="s">
        <v>810</v>
      </c>
      <c r="D1828" t="s">
        <v>17</v>
      </c>
      <c r="E1828">
        <v>20</v>
      </c>
      <c r="F1828" t="str" cm="1">
        <f t="array" ref="F1828">_xlfn.IFS(Table1[[#This Row],[Age]]&gt;49,"OLD",Table1[[#This Row],[Age]]&gt;29,"MIDDLE AGE",Table1[[#This Row],[Age]]&gt;19,"YOUNG")</f>
        <v>YOUNG</v>
      </c>
      <c r="G1828" t="s">
        <v>25</v>
      </c>
      <c r="H1828" t="s">
        <v>40</v>
      </c>
      <c r="I1828" t="s">
        <v>74</v>
      </c>
      <c r="J1828" s="4">
        <v>28.22</v>
      </c>
      <c r="K1828">
        <v>3</v>
      </c>
      <c r="L1828" s="4">
        <v>84.66</v>
      </c>
      <c r="M1828" s="4">
        <f>L1828-J1828</f>
        <v>56.44</v>
      </c>
      <c r="N1828" s="4">
        <f t="shared" si="56"/>
        <v>9.4066666666666663</v>
      </c>
      <c r="O1828" s="3">
        <f t="shared" si="57"/>
        <v>66.666666666666657</v>
      </c>
      <c r="P1828"/>
    </row>
    <row r="1829" spans="1:16">
      <c r="A1829">
        <v>2828</v>
      </c>
      <c r="B1829" s="2" t="s">
        <v>1310</v>
      </c>
      <c r="C1829" t="s">
        <v>361</v>
      </c>
      <c r="D1829" t="s">
        <v>17</v>
      </c>
      <c r="E1829">
        <v>40</v>
      </c>
      <c r="F1829" t="str" cm="1">
        <f t="array" ref="F1829">_xlfn.IFS(Table1[[#This Row],[Age]]&gt;49,"OLD",Table1[[#This Row],[Age]]&gt;29,"MIDDLE AGE",Table1[[#This Row],[Age]]&gt;19,"YOUNG")</f>
        <v>MIDDLE AGE</v>
      </c>
      <c r="G1829" t="s">
        <v>13</v>
      </c>
      <c r="H1829" t="s">
        <v>14</v>
      </c>
      <c r="I1829" t="s">
        <v>38</v>
      </c>
      <c r="J1829" s="4">
        <v>144.26</v>
      </c>
      <c r="K1829">
        <v>1</v>
      </c>
      <c r="L1829" s="4">
        <v>144.26</v>
      </c>
      <c r="M1829" s="4">
        <f>L1829-J1829</f>
        <v>0</v>
      </c>
      <c r="N1829" s="4">
        <f t="shared" si="56"/>
        <v>144.26</v>
      </c>
      <c r="O1829" s="3">
        <f t="shared" si="57"/>
        <v>0</v>
      </c>
      <c r="P1829"/>
    </row>
    <row r="1830" spans="1:16">
      <c r="A1830">
        <v>2829</v>
      </c>
      <c r="B1830" s="2" t="s">
        <v>1022</v>
      </c>
      <c r="C1830" t="s">
        <v>742</v>
      </c>
      <c r="D1830" t="s">
        <v>17</v>
      </c>
      <c r="E1830">
        <v>24</v>
      </c>
      <c r="F1830" t="str" cm="1">
        <f t="array" ref="F1830">_xlfn.IFS(Table1[[#This Row],[Age]]&gt;49,"OLD",Table1[[#This Row],[Age]]&gt;29,"MIDDLE AGE",Table1[[#This Row],[Age]]&gt;19,"YOUNG")</f>
        <v>YOUNG</v>
      </c>
      <c r="G1830" t="s">
        <v>22</v>
      </c>
      <c r="H1830" t="s">
        <v>27</v>
      </c>
      <c r="I1830" t="s">
        <v>28</v>
      </c>
      <c r="J1830" s="4">
        <v>371.32</v>
      </c>
      <c r="K1830">
        <v>1</v>
      </c>
      <c r="L1830" s="4">
        <v>371.32</v>
      </c>
      <c r="M1830" s="4">
        <f>L1830-J1830</f>
        <v>0</v>
      </c>
      <c r="N1830" s="4">
        <f t="shared" si="56"/>
        <v>371.32</v>
      </c>
      <c r="O1830" s="3">
        <f t="shared" si="57"/>
        <v>0</v>
      </c>
      <c r="P1830"/>
    </row>
    <row r="1831" spans="1:16">
      <c r="A1831">
        <v>2830</v>
      </c>
      <c r="B1831" s="2" t="s">
        <v>1054</v>
      </c>
      <c r="C1831" t="s">
        <v>592</v>
      </c>
      <c r="D1831" t="s">
        <v>12</v>
      </c>
      <c r="E1831">
        <v>40</v>
      </c>
      <c r="F1831" t="str" cm="1">
        <f t="array" ref="F1831">_xlfn.IFS(Table1[[#This Row],[Age]]&gt;49,"OLD",Table1[[#This Row],[Age]]&gt;29,"MIDDLE AGE",Table1[[#This Row],[Age]]&gt;19,"YOUNG")</f>
        <v>MIDDLE AGE</v>
      </c>
      <c r="G1831" t="s">
        <v>22</v>
      </c>
      <c r="H1831" t="s">
        <v>27</v>
      </c>
      <c r="I1831" t="s">
        <v>53</v>
      </c>
      <c r="J1831" s="4">
        <v>117.82</v>
      </c>
      <c r="K1831">
        <v>3</v>
      </c>
      <c r="L1831" s="4">
        <v>353.46</v>
      </c>
      <c r="M1831" s="4">
        <f>L1831-J1831</f>
        <v>235.64</v>
      </c>
      <c r="N1831" s="4">
        <f t="shared" si="56"/>
        <v>39.273333333333333</v>
      </c>
      <c r="O1831" s="3">
        <f t="shared" si="57"/>
        <v>66.666666666666657</v>
      </c>
      <c r="P1831"/>
    </row>
    <row r="1832" spans="1:16">
      <c r="A1832">
        <v>2831</v>
      </c>
      <c r="B1832" s="2" t="s">
        <v>1130</v>
      </c>
      <c r="C1832" t="s">
        <v>816</v>
      </c>
      <c r="D1832" t="s">
        <v>17</v>
      </c>
      <c r="E1832">
        <v>24</v>
      </c>
      <c r="F1832" t="str" cm="1">
        <f t="array" ref="F1832">_xlfn.IFS(Table1[[#This Row],[Age]]&gt;49,"OLD",Table1[[#This Row],[Age]]&gt;29,"MIDDLE AGE",Table1[[#This Row],[Age]]&gt;19,"YOUNG")</f>
        <v>YOUNG</v>
      </c>
      <c r="G1832" t="s">
        <v>25</v>
      </c>
      <c r="H1832" t="s">
        <v>35</v>
      </c>
      <c r="I1832" t="s">
        <v>64</v>
      </c>
      <c r="J1832" s="4">
        <v>605.12</v>
      </c>
      <c r="K1832">
        <v>2</v>
      </c>
      <c r="L1832" s="4">
        <v>1210.24</v>
      </c>
      <c r="M1832" s="4">
        <f>L1832-J1832</f>
        <v>605.12</v>
      </c>
      <c r="N1832" s="4">
        <f t="shared" si="56"/>
        <v>302.56</v>
      </c>
      <c r="O1832" s="3">
        <f t="shared" si="57"/>
        <v>50</v>
      </c>
      <c r="P1832"/>
    </row>
    <row r="1833" spans="1:16">
      <c r="A1833">
        <v>2832</v>
      </c>
      <c r="B1833" s="2" t="s">
        <v>1264</v>
      </c>
      <c r="C1833" t="s">
        <v>817</v>
      </c>
      <c r="D1833" t="s">
        <v>12</v>
      </c>
      <c r="E1833">
        <v>63</v>
      </c>
      <c r="F1833" t="str" cm="1">
        <f t="array" ref="F1833">_xlfn.IFS(Table1[[#This Row],[Age]]&gt;49,"OLD",Table1[[#This Row],[Age]]&gt;29,"MIDDLE AGE",Table1[[#This Row],[Age]]&gt;19,"YOUNG")</f>
        <v>OLD</v>
      </c>
      <c r="G1833" t="s">
        <v>18</v>
      </c>
      <c r="H1833" t="s">
        <v>14</v>
      </c>
      <c r="I1833" t="s">
        <v>15</v>
      </c>
      <c r="J1833" s="4">
        <v>60.32</v>
      </c>
      <c r="K1833">
        <v>5</v>
      </c>
      <c r="L1833" s="4">
        <v>301.60000000000002</v>
      </c>
      <c r="M1833" s="4">
        <f>L1833-J1833</f>
        <v>241.28000000000003</v>
      </c>
      <c r="N1833" s="4">
        <f t="shared" si="56"/>
        <v>12.064</v>
      </c>
      <c r="O1833" s="3">
        <f t="shared" si="57"/>
        <v>80</v>
      </c>
      <c r="P1833"/>
    </row>
    <row r="1834" spans="1:16">
      <c r="A1834">
        <v>2833</v>
      </c>
      <c r="B1834" s="2" t="s">
        <v>1218</v>
      </c>
      <c r="C1834" t="s">
        <v>724</v>
      </c>
      <c r="D1834" t="s">
        <v>17</v>
      </c>
      <c r="E1834">
        <v>51</v>
      </c>
      <c r="F1834" t="str" cm="1">
        <f t="array" ref="F1834">_xlfn.IFS(Table1[[#This Row],[Age]]&gt;49,"OLD",Table1[[#This Row],[Age]]&gt;29,"MIDDLE AGE",Table1[[#This Row],[Age]]&gt;19,"YOUNG")</f>
        <v>OLD</v>
      </c>
      <c r="G1834" t="s">
        <v>22</v>
      </c>
      <c r="H1834" t="s">
        <v>19</v>
      </c>
      <c r="I1834" t="s">
        <v>23</v>
      </c>
      <c r="J1834" s="4">
        <v>861.17</v>
      </c>
      <c r="K1834">
        <v>2</v>
      </c>
      <c r="L1834" s="4">
        <v>1722.34</v>
      </c>
      <c r="M1834" s="4">
        <f>L1834-J1834</f>
        <v>861.17</v>
      </c>
      <c r="N1834" s="4">
        <f t="shared" si="56"/>
        <v>430.58499999999998</v>
      </c>
      <c r="O1834" s="3">
        <f t="shared" si="57"/>
        <v>50</v>
      </c>
      <c r="P1834"/>
    </row>
    <row r="1835" spans="1:16">
      <c r="A1835">
        <v>2834</v>
      </c>
      <c r="B1835" s="2" t="s">
        <v>1164</v>
      </c>
      <c r="C1835" t="s">
        <v>818</v>
      </c>
      <c r="D1835" t="s">
        <v>12</v>
      </c>
      <c r="E1835">
        <v>59</v>
      </c>
      <c r="F1835" t="str" cm="1">
        <f t="array" ref="F1835">_xlfn.IFS(Table1[[#This Row],[Age]]&gt;49,"OLD",Table1[[#This Row],[Age]]&gt;29,"MIDDLE AGE",Table1[[#This Row],[Age]]&gt;19,"YOUNG")</f>
        <v>OLD</v>
      </c>
      <c r="G1835" t="s">
        <v>25</v>
      </c>
      <c r="H1835" t="s">
        <v>27</v>
      </c>
      <c r="I1835" t="s">
        <v>46</v>
      </c>
      <c r="J1835" s="4">
        <v>763.69</v>
      </c>
      <c r="K1835">
        <v>4</v>
      </c>
      <c r="L1835" s="4">
        <v>3054.76</v>
      </c>
      <c r="M1835" s="4">
        <f>L1835-J1835</f>
        <v>2291.0700000000002</v>
      </c>
      <c r="N1835" s="4">
        <f t="shared" si="56"/>
        <v>190.92250000000001</v>
      </c>
      <c r="O1835" s="3">
        <f t="shared" si="57"/>
        <v>75</v>
      </c>
      <c r="P1835"/>
    </row>
    <row r="1836" spans="1:16">
      <c r="A1836">
        <v>2835</v>
      </c>
      <c r="B1836" s="2" t="s">
        <v>1153</v>
      </c>
      <c r="C1836" t="s">
        <v>358</v>
      </c>
      <c r="D1836" t="s">
        <v>17</v>
      </c>
      <c r="E1836">
        <v>36</v>
      </c>
      <c r="F1836" t="str" cm="1">
        <f t="array" ref="F1836">_xlfn.IFS(Table1[[#This Row],[Age]]&gt;49,"OLD",Table1[[#This Row],[Age]]&gt;29,"MIDDLE AGE",Table1[[#This Row],[Age]]&gt;19,"YOUNG")</f>
        <v>MIDDLE AGE</v>
      </c>
      <c r="G1836" t="s">
        <v>22</v>
      </c>
      <c r="H1836" t="s">
        <v>14</v>
      </c>
      <c r="I1836" t="s">
        <v>15</v>
      </c>
      <c r="J1836" s="4">
        <v>224.09</v>
      </c>
      <c r="K1836">
        <v>4</v>
      </c>
      <c r="L1836" s="4">
        <v>896.36</v>
      </c>
      <c r="M1836" s="4">
        <f>L1836-J1836</f>
        <v>672.27</v>
      </c>
      <c r="N1836" s="4">
        <f t="shared" si="56"/>
        <v>56.022500000000001</v>
      </c>
      <c r="O1836" s="3">
        <f t="shared" si="57"/>
        <v>75</v>
      </c>
      <c r="P1836"/>
    </row>
    <row r="1837" spans="1:16">
      <c r="A1837">
        <v>2836</v>
      </c>
      <c r="B1837" s="2" t="s">
        <v>996</v>
      </c>
      <c r="C1837" t="s">
        <v>819</v>
      </c>
      <c r="D1837" t="s">
        <v>17</v>
      </c>
      <c r="E1837">
        <v>26</v>
      </c>
      <c r="F1837" t="str" cm="1">
        <f t="array" ref="F1837">_xlfn.IFS(Table1[[#This Row],[Age]]&gt;49,"OLD",Table1[[#This Row],[Age]]&gt;29,"MIDDLE AGE",Table1[[#This Row],[Age]]&gt;19,"YOUNG")</f>
        <v>YOUNG</v>
      </c>
      <c r="G1837" t="s">
        <v>18</v>
      </c>
      <c r="H1837" t="s">
        <v>14</v>
      </c>
      <c r="I1837" t="s">
        <v>48</v>
      </c>
      <c r="J1837" s="4">
        <v>488.95</v>
      </c>
      <c r="K1837">
        <v>4</v>
      </c>
      <c r="L1837" s="4">
        <v>1955.8</v>
      </c>
      <c r="M1837" s="4">
        <f>L1837-J1837</f>
        <v>1466.85</v>
      </c>
      <c r="N1837" s="4">
        <f t="shared" si="56"/>
        <v>122.2375</v>
      </c>
      <c r="O1837" s="3">
        <f t="shared" si="57"/>
        <v>75</v>
      </c>
      <c r="P1837"/>
    </row>
    <row r="1838" spans="1:16">
      <c r="A1838">
        <v>2837</v>
      </c>
      <c r="B1838" s="2" t="s">
        <v>959</v>
      </c>
      <c r="C1838" t="s">
        <v>662</v>
      </c>
      <c r="D1838" t="s">
        <v>17</v>
      </c>
      <c r="E1838">
        <v>35</v>
      </c>
      <c r="F1838" t="str" cm="1">
        <f t="array" ref="F1838">_xlfn.IFS(Table1[[#This Row],[Age]]&gt;49,"OLD",Table1[[#This Row],[Age]]&gt;29,"MIDDLE AGE",Table1[[#This Row],[Age]]&gt;19,"YOUNG")</f>
        <v>MIDDLE AGE</v>
      </c>
      <c r="G1838" t="s">
        <v>25</v>
      </c>
      <c r="H1838" t="s">
        <v>27</v>
      </c>
      <c r="I1838" t="s">
        <v>53</v>
      </c>
      <c r="J1838" s="4">
        <v>457.29</v>
      </c>
      <c r="K1838">
        <v>3</v>
      </c>
      <c r="L1838" s="4">
        <v>1371.87</v>
      </c>
      <c r="M1838" s="4">
        <f>L1838-J1838</f>
        <v>914.57999999999993</v>
      </c>
      <c r="N1838" s="4">
        <f t="shared" si="56"/>
        <v>152.43</v>
      </c>
      <c r="O1838" s="3">
        <f t="shared" si="57"/>
        <v>66.666666666666657</v>
      </c>
      <c r="P1838"/>
    </row>
    <row r="1839" spans="1:16">
      <c r="A1839">
        <v>2838</v>
      </c>
      <c r="B1839" s="2" t="s">
        <v>1085</v>
      </c>
      <c r="C1839" t="s">
        <v>438</v>
      </c>
      <c r="D1839" t="s">
        <v>17</v>
      </c>
      <c r="E1839">
        <v>58</v>
      </c>
      <c r="F1839" t="str" cm="1">
        <f t="array" ref="F1839">_xlfn.IFS(Table1[[#This Row],[Age]]&gt;49,"OLD",Table1[[#This Row],[Age]]&gt;29,"MIDDLE AGE",Table1[[#This Row],[Age]]&gt;19,"YOUNG")</f>
        <v>OLD</v>
      </c>
      <c r="G1839" t="s">
        <v>18</v>
      </c>
      <c r="H1839" t="s">
        <v>14</v>
      </c>
      <c r="I1839" t="s">
        <v>38</v>
      </c>
      <c r="J1839" s="4">
        <v>727.62</v>
      </c>
      <c r="K1839">
        <v>2</v>
      </c>
      <c r="L1839" s="4">
        <v>1455.24</v>
      </c>
      <c r="M1839" s="4">
        <f>L1839-J1839</f>
        <v>727.62</v>
      </c>
      <c r="N1839" s="4">
        <f t="shared" si="56"/>
        <v>363.81</v>
      </c>
      <c r="O1839" s="3">
        <f t="shared" si="57"/>
        <v>50</v>
      </c>
      <c r="P1839"/>
    </row>
    <row r="1840" spans="1:16">
      <c r="A1840">
        <v>2839</v>
      </c>
      <c r="B1840" s="2" t="s">
        <v>1189</v>
      </c>
      <c r="C1840" t="s">
        <v>387</v>
      </c>
      <c r="D1840" t="s">
        <v>17</v>
      </c>
      <c r="E1840">
        <v>62</v>
      </c>
      <c r="F1840" t="str" cm="1">
        <f t="array" ref="F1840">_xlfn.IFS(Table1[[#This Row],[Age]]&gt;49,"OLD",Table1[[#This Row],[Age]]&gt;29,"MIDDLE AGE",Table1[[#This Row],[Age]]&gt;19,"YOUNG")</f>
        <v>OLD</v>
      </c>
      <c r="G1840" t="s">
        <v>22</v>
      </c>
      <c r="H1840" t="s">
        <v>14</v>
      </c>
      <c r="I1840" t="s">
        <v>15</v>
      </c>
      <c r="J1840" s="4">
        <v>407.49</v>
      </c>
      <c r="K1840">
        <v>1</v>
      </c>
      <c r="L1840" s="4">
        <v>407.49</v>
      </c>
      <c r="M1840" s="4">
        <f>L1840-J1840</f>
        <v>0</v>
      </c>
      <c r="N1840" s="4">
        <f t="shared" si="56"/>
        <v>407.49</v>
      </c>
      <c r="O1840" s="3">
        <f t="shared" si="57"/>
        <v>0</v>
      </c>
      <c r="P1840"/>
    </row>
    <row r="1841" spans="1:16">
      <c r="A1841">
        <v>2840</v>
      </c>
      <c r="B1841" s="2" t="s">
        <v>1263</v>
      </c>
      <c r="C1841" t="s">
        <v>484</v>
      </c>
      <c r="D1841" t="s">
        <v>12</v>
      </c>
      <c r="E1841">
        <v>59</v>
      </c>
      <c r="F1841" t="str" cm="1">
        <f t="array" ref="F1841">_xlfn.IFS(Table1[[#This Row],[Age]]&gt;49,"OLD",Table1[[#This Row],[Age]]&gt;29,"MIDDLE AGE",Table1[[#This Row],[Age]]&gt;19,"YOUNG")</f>
        <v>OLD</v>
      </c>
      <c r="G1841" t="s">
        <v>25</v>
      </c>
      <c r="H1841" t="s">
        <v>27</v>
      </c>
      <c r="I1841" t="s">
        <v>53</v>
      </c>
      <c r="J1841" s="4">
        <v>42.61</v>
      </c>
      <c r="K1841">
        <v>4</v>
      </c>
      <c r="L1841" s="4">
        <v>170.44</v>
      </c>
      <c r="M1841" s="4">
        <f>L1841-J1841</f>
        <v>127.83</v>
      </c>
      <c r="N1841" s="4">
        <f t="shared" si="56"/>
        <v>10.6525</v>
      </c>
      <c r="O1841" s="3">
        <f t="shared" si="57"/>
        <v>75</v>
      </c>
      <c r="P1841"/>
    </row>
    <row r="1842" spans="1:16">
      <c r="A1842">
        <v>2841</v>
      </c>
      <c r="B1842" s="2" t="s">
        <v>1296</v>
      </c>
      <c r="C1842" t="s">
        <v>674</v>
      </c>
      <c r="D1842" t="s">
        <v>17</v>
      </c>
      <c r="E1842">
        <v>42</v>
      </c>
      <c r="F1842" t="str" cm="1">
        <f t="array" ref="F1842">_xlfn.IFS(Table1[[#This Row],[Age]]&gt;49,"OLD",Table1[[#This Row],[Age]]&gt;29,"MIDDLE AGE",Table1[[#This Row],[Age]]&gt;19,"YOUNG")</f>
        <v>MIDDLE AGE</v>
      </c>
      <c r="G1842" t="s">
        <v>13</v>
      </c>
      <c r="H1842" t="s">
        <v>40</v>
      </c>
      <c r="I1842" t="s">
        <v>68</v>
      </c>
      <c r="J1842" s="4">
        <v>281</v>
      </c>
      <c r="K1842">
        <v>2</v>
      </c>
      <c r="L1842" s="4">
        <v>562</v>
      </c>
      <c r="M1842" s="4">
        <f>L1842-J1842</f>
        <v>281</v>
      </c>
      <c r="N1842" s="4">
        <f t="shared" si="56"/>
        <v>140.5</v>
      </c>
      <c r="O1842" s="3">
        <f t="shared" si="57"/>
        <v>50</v>
      </c>
      <c r="P1842"/>
    </row>
    <row r="1843" spans="1:16">
      <c r="A1843">
        <v>2842</v>
      </c>
      <c r="B1843" s="2" t="s">
        <v>1246</v>
      </c>
      <c r="C1843" t="s">
        <v>820</v>
      </c>
      <c r="D1843" t="s">
        <v>17</v>
      </c>
      <c r="E1843">
        <v>31</v>
      </c>
      <c r="F1843" t="str" cm="1">
        <f t="array" ref="F1843">_xlfn.IFS(Table1[[#This Row],[Age]]&gt;49,"OLD",Table1[[#This Row],[Age]]&gt;29,"MIDDLE AGE",Table1[[#This Row],[Age]]&gt;19,"YOUNG")</f>
        <v>MIDDLE AGE</v>
      </c>
      <c r="G1843" t="s">
        <v>18</v>
      </c>
      <c r="H1843" t="s">
        <v>35</v>
      </c>
      <c r="I1843" t="s">
        <v>63</v>
      </c>
      <c r="J1843" s="4">
        <v>471.53</v>
      </c>
      <c r="K1843">
        <v>1</v>
      </c>
      <c r="L1843" s="4">
        <v>471.53</v>
      </c>
      <c r="M1843" s="4">
        <f>L1843-J1843</f>
        <v>0</v>
      </c>
      <c r="N1843" s="4">
        <f t="shared" si="56"/>
        <v>471.53</v>
      </c>
      <c r="O1843" s="3">
        <f t="shared" si="57"/>
        <v>0</v>
      </c>
      <c r="P1843"/>
    </row>
    <row r="1844" spans="1:16">
      <c r="A1844">
        <v>2843</v>
      </c>
      <c r="B1844" s="2" t="s">
        <v>1196</v>
      </c>
      <c r="C1844" t="s">
        <v>501</v>
      </c>
      <c r="D1844" t="s">
        <v>17</v>
      </c>
      <c r="E1844">
        <v>61</v>
      </c>
      <c r="F1844" t="str" cm="1">
        <f t="array" ref="F1844">_xlfn.IFS(Table1[[#This Row],[Age]]&gt;49,"OLD",Table1[[#This Row],[Age]]&gt;29,"MIDDLE AGE",Table1[[#This Row],[Age]]&gt;19,"YOUNG")</f>
        <v>OLD</v>
      </c>
      <c r="G1844" t="s">
        <v>22</v>
      </c>
      <c r="H1844" t="s">
        <v>19</v>
      </c>
      <c r="I1844" t="s">
        <v>20</v>
      </c>
      <c r="J1844" s="4">
        <v>974.75</v>
      </c>
      <c r="K1844">
        <v>2</v>
      </c>
      <c r="L1844" s="4">
        <v>1949.5</v>
      </c>
      <c r="M1844" s="4">
        <f>L1844-J1844</f>
        <v>974.75</v>
      </c>
      <c r="N1844" s="4">
        <f t="shared" si="56"/>
        <v>487.375</v>
      </c>
      <c r="O1844" s="3">
        <f t="shared" si="57"/>
        <v>50</v>
      </c>
      <c r="P1844"/>
    </row>
    <row r="1845" spans="1:16">
      <c r="A1845">
        <v>2844</v>
      </c>
      <c r="B1845" s="2" t="s">
        <v>1185</v>
      </c>
      <c r="C1845" t="s">
        <v>513</v>
      </c>
      <c r="D1845" t="s">
        <v>12</v>
      </c>
      <c r="E1845">
        <v>42</v>
      </c>
      <c r="F1845" t="str" cm="1">
        <f t="array" ref="F1845">_xlfn.IFS(Table1[[#This Row],[Age]]&gt;49,"OLD",Table1[[#This Row],[Age]]&gt;29,"MIDDLE AGE",Table1[[#This Row],[Age]]&gt;19,"YOUNG")</f>
        <v>MIDDLE AGE</v>
      </c>
      <c r="G1845" t="s">
        <v>22</v>
      </c>
      <c r="H1845" t="s">
        <v>35</v>
      </c>
      <c r="I1845" t="s">
        <v>63</v>
      </c>
      <c r="J1845" s="4">
        <v>882.35</v>
      </c>
      <c r="K1845">
        <v>3</v>
      </c>
      <c r="L1845" s="4">
        <v>2647.05</v>
      </c>
      <c r="M1845" s="4">
        <f>L1845-J1845</f>
        <v>1764.7000000000003</v>
      </c>
      <c r="N1845" s="4">
        <f t="shared" si="56"/>
        <v>294.11666666666667</v>
      </c>
      <c r="O1845" s="3">
        <f t="shared" si="57"/>
        <v>66.666666666666671</v>
      </c>
      <c r="P1845"/>
    </row>
    <row r="1846" spans="1:16">
      <c r="A1846">
        <v>2845</v>
      </c>
      <c r="B1846" s="2" t="s">
        <v>1238</v>
      </c>
      <c r="C1846" t="s">
        <v>598</v>
      </c>
      <c r="D1846" t="s">
        <v>17</v>
      </c>
      <c r="E1846">
        <v>36</v>
      </c>
      <c r="F1846" t="str" cm="1">
        <f t="array" ref="F1846">_xlfn.IFS(Table1[[#This Row],[Age]]&gt;49,"OLD",Table1[[#This Row],[Age]]&gt;29,"MIDDLE AGE",Table1[[#This Row],[Age]]&gt;19,"YOUNG")</f>
        <v>MIDDLE AGE</v>
      </c>
      <c r="G1846" t="s">
        <v>18</v>
      </c>
      <c r="H1846" t="s">
        <v>40</v>
      </c>
      <c r="I1846" t="s">
        <v>74</v>
      </c>
      <c r="J1846" s="4">
        <v>189.59</v>
      </c>
      <c r="K1846">
        <v>4</v>
      </c>
      <c r="L1846" s="4">
        <v>758.36</v>
      </c>
      <c r="M1846" s="4">
        <f>L1846-J1846</f>
        <v>568.77</v>
      </c>
      <c r="N1846" s="4">
        <f t="shared" si="56"/>
        <v>47.397500000000001</v>
      </c>
      <c r="O1846" s="3">
        <f t="shared" si="57"/>
        <v>75</v>
      </c>
      <c r="P1846"/>
    </row>
    <row r="1847" spans="1:16">
      <c r="A1847">
        <v>2846</v>
      </c>
      <c r="B1847" s="2" t="s">
        <v>1191</v>
      </c>
      <c r="C1847" t="s">
        <v>554</v>
      </c>
      <c r="D1847" t="s">
        <v>12</v>
      </c>
      <c r="E1847">
        <v>56</v>
      </c>
      <c r="F1847" t="str" cm="1">
        <f t="array" ref="F1847">_xlfn.IFS(Table1[[#This Row],[Age]]&gt;49,"OLD",Table1[[#This Row],[Age]]&gt;29,"MIDDLE AGE",Table1[[#This Row],[Age]]&gt;19,"YOUNG")</f>
        <v>OLD</v>
      </c>
      <c r="G1847" t="s">
        <v>25</v>
      </c>
      <c r="H1847" t="s">
        <v>40</v>
      </c>
      <c r="I1847" t="s">
        <v>76</v>
      </c>
      <c r="J1847" s="4">
        <v>726.04</v>
      </c>
      <c r="K1847">
        <v>5</v>
      </c>
      <c r="L1847" s="4">
        <v>3630.2</v>
      </c>
      <c r="M1847" s="4">
        <f>L1847-J1847</f>
        <v>2904.16</v>
      </c>
      <c r="N1847" s="4">
        <f t="shared" si="56"/>
        <v>145.208</v>
      </c>
      <c r="O1847" s="3">
        <f t="shared" si="57"/>
        <v>80</v>
      </c>
      <c r="P1847"/>
    </row>
    <row r="1848" spans="1:16">
      <c r="A1848">
        <v>2847</v>
      </c>
      <c r="B1848" s="2" t="s">
        <v>951</v>
      </c>
      <c r="C1848" t="s">
        <v>821</v>
      </c>
      <c r="D1848" t="s">
        <v>17</v>
      </c>
      <c r="E1848">
        <v>32</v>
      </c>
      <c r="F1848" t="str" cm="1">
        <f t="array" ref="F1848">_xlfn.IFS(Table1[[#This Row],[Age]]&gt;49,"OLD",Table1[[#This Row],[Age]]&gt;29,"MIDDLE AGE",Table1[[#This Row],[Age]]&gt;19,"YOUNG")</f>
        <v>MIDDLE AGE</v>
      </c>
      <c r="G1848" t="s">
        <v>13</v>
      </c>
      <c r="H1848" t="s">
        <v>14</v>
      </c>
      <c r="I1848" t="s">
        <v>38</v>
      </c>
      <c r="J1848" s="4">
        <v>937.46</v>
      </c>
      <c r="K1848">
        <v>4</v>
      </c>
      <c r="L1848" s="4">
        <v>3749.84</v>
      </c>
      <c r="M1848" s="4">
        <f>L1848-J1848</f>
        <v>2812.38</v>
      </c>
      <c r="N1848" s="4">
        <f t="shared" si="56"/>
        <v>234.36500000000001</v>
      </c>
      <c r="O1848" s="3">
        <f t="shared" si="57"/>
        <v>75</v>
      </c>
      <c r="P1848"/>
    </row>
    <row r="1849" spans="1:16">
      <c r="A1849">
        <v>2848</v>
      </c>
      <c r="B1849" s="2" t="s">
        <v>1128</v>
      </c>
      <c r="C1849" t="s">
        <v>638</v>
      </c>
      <c r="D1849" t="s">
        <v>17</v>
      </c>
      <c r="E1849">
        <v>33</v>
      </c>
      <c r="F1849" t="str" cm="1">
        <f t="array" ref="F1849">_xlfn.IFS(Table1[[#This Row],[Age]]&gt;49,"OLD",Table1[[#This Row],[Age]]&gt;29,"MIDDLE AGE",Table1[[#This Row],[Age]]&gt;19,"YOUNG")</f>
        <v>MIDDLE AGE</v>
      </c>
      <c r="G1849" t="s">
        <v>22</v>
      </c>
      <c r="H1849" t="s">
        <v>35</v>
      </c>
      <c r="I1849" t="s">
        <v>58</v>
      </c>
      <c r="J1849" s="4">
        <v>18.7</v>
      </c>
      <c r="K1849">
        <v>4</v>
      </c>
      <c r="L1849" s="4">
        <v>74.8</v>
      </c>
      <c r="M1849" s="4">
        <f>L1849-J1849</f>
        <v>56.099999999999994</v>
      </c>
      <c r="N1849" s="4">
        <f t="shared" si="56"/>
        <v>4.6749999999999998</v>
      </c>
      <c r="O1849" s="3">
        <f t="shared" si="57"/>
        <v>75</v>
      </c>
      <c r="P1849"/>
    </row>
    <row r="1850" spans="1:16">
      <c r="A1850">
        <v>2849</v>
      </c>
      <c r="B1850" s="2" t="s">
        <v>1203</v>
      </c>
      <c r="C1850" t="s">
        <v>778</v>
      </c>
      <c r="D1850" t="s">
        <v>12</v>
      </c>
      <c r="E1850">
        <v>44</v>
      </c>
      <c r="F1850" t="str" cm="1">
        <f t="array" ref="F1850">_xlfn.IFS(Table1[[#This Row],[Age]]&gt;49,"OLD",Table1[[#This Row],[Age]]&gt;29,"MIDDLE AGE",Table1[[#This Row],[Age]]&gt;19,"YOUNG")</f>
        <v>MIDDLE AGE</v>
      </c>
      <c r="G1850" t="s">
        <v>18</v>
      </c>
      <c r="H1850" t="s">
        <v>40</v>
      </c>
      <c r="I1850" t="s">
        <v>68</v>
      </c>
      <c r="J1850" s="4">
        <v>723.74</v>
      </c>
      <c r="K1850">
        <v>3</v>
      </c>
      <c r="L1850" s="4">
        <v>2171.2199999999998</v>
      </c>
      <c r="M1850" s="4">
        <f>L1850-J1850</f>
        <v>1447.4799999999998</v>
      </c>
      <c r="N1850" s="4">
        <f t="shared" si="56"/>
        <v>241.24666666666667</v>
      </c>
      <c r="O1850" s="3">
        <f t="shared" si="57"/>
        <v>66.666666666666657</v>
      </c>
      <c r="P1850"/>
    </row>
    <row r="1851" spans="1:16">
      <c r="A1851">
        <v>2850</v>
      </c>
      <c r="B1851" s="2" t="s">
        <v>1309</v>
      </c>
      <c r="C1851" t="s">
        <v>822</v>
      </c>
      <c r="D1851" t="s">
        <v>17</v>
      </c>
      <c r="E1851">
        <v>57</v>
      </c>
      <c r="F1851" t="str" cm="1">
        <f t="array" ref="F1851">_xlfn.IFS(Table1[[#This Row],[Age]]&gt;49,"OLD",Table1[[#This Row],[Age]]&gt;29,"MIDDLE AGE",Table1[[#This Row],[Age]]&gt;19,"YOUNG")</f>
        <v>OLD</v>
      </c>
      <c r="G1851" t="s">
        <v>18</v>
      </c>
      <c r="H1851" t="s">
        <v>35</v>
      </c>
      <c r="I1851" t="s">
        <v>58</v>
      </c>
      <c r="J1851" s="4">
        <v>464.74</v>
      </c>
      <c r="K1851">
        <v>1</v>
      </c>
      <c r="L1851" s="4">
        <v>464.74</v>
      </c>
      <c r="M1851" s="4">
        <f>L1851-J1851</f>
        <v>0</v>
      </c>
      <c r="N1851" s="4">
        <f t="shared" si="56"/>
        <v>464.74</v>
      </c>
      <c r="O1851" s="3">
        <f t="shared" si="57"/>
        <v>0</v>
      </c>
      <c r="P1851"/>
    </row>
    <row r="1852" spans="1:16">
      <c r="A1852">
        <v>2851</v>
      </c>
      <c r="B1852" s="2" t="s">
        <v>1019</v>
      </c>
      <c r="C1852" t="s">
        <v>823</v>
      </c>
      <c r="D1852" t="s">
        <v>12</v>
      </c>
      <c r="E1852">
        <v>27</v>
      </c>
      <c r="F1852" t="str" cm="1">
        <f t="array" ref="F1852">_xlfn.IFS(Table1[[#This Row],[Age]]&gt;49,"OLD",Table1[[#This Row],[Age]]&gt;29,"MIDDLE AGE",Table1[[#This Row],[Age]]&gt;19,"YOUNG")</f>
        <v>YOUNG</v>
      </c>
      <c r="G1852" t="s">
        <v>13</v>
      </c>
      <c r="H1852" t="s">
        <v>40</v>
      </c>
      <c r="I1852" t="s">
        <v>74</v>
      </c>
      <c r="J1852" s="4">
        <v>683.43</v>
      </c>
      <c r="K1852">
        <v>4</v>
      </c>
      <c r="L1852" s="4">
        <v>2733.72</v>
      </c>
      <c r="M1852" s="4">
        <f>L1852-J1852</f>
        <v>2050.29</v>
      </c>
      <c r="N1852" s="4">
        <f t="shared" si="56"/>
        <v>170.85749999999999</v>
      </c>
      <c r="O1852" s="3">
        <f t="shared" si="57"/>
        <v>75</v>
      </c>
      <c r="P1852"/>
    </row>
    <row r="1853" spans="1:16">
      <c r="A1853">
        <v>2852</v>
      </c>
      <c r="B1853" s="2" t="s">
        <v>974</v>
      </c>
      <c r="C1853" t="s">
        <v>702</v>
      </c>
      <c r="D1853" t="s">
        <v>12</v>
      </c>
      <c r="E1853">
        <v>21</v>
      </c>
      <c r="F1853" t="str" cm="1">
        <f t="array" ref="F1853">_xlfn.IFS(Table1[[#This Row],[Age]]&gt;49,"OLD",Table1[[#This Row],[Age]]&gt;29,"MIDDLE AGE",Table1[[#This Row],[Age]]&gt;19,"YOUNG")</f>
        <v>YOUNG</v>
      </c>
      <c r="G1853" t="s">
        <v>13</v>
      </c>
      <c r="H1853" t="s">
        <v>19</v>
      </c>
      <c r="I1853" t="s">
        <v>80</v>
      </c>
      <c r="J1853" s="4">
        <v>609.53</v>
      </c>
      <c r="K1853">
        <v>1</v>
      </c>
      <c r="L1853" s="4">
        <v>609.53</v>
      </c>
      <c r="M1853" s="4">
        <f>L1853-J1853</f>
        <v>0</v>
      </c>
      <c r="N1853" s="4">
        <f t="shared" si="56"/>
        <v>609.53</v>
      </c>
      <c r="O1853" s="3">
        <f t="shared" si="57"/>
        <v>0</v>
      </c>
      <c r="P1853"/>
    </row>
    <row r="1854" spans="1:16">
      <c r="A1854">
        <v>2853</v>
      </c>
      <c r="B1854" s="2" t="s">
        <v>1119</v>
      </c>
      <c r="C1854" t="s">
        <v>499</v>
      </c>
      <c r="D1854" t="s">
        <v>17</v>
      </c>
      <c r="E1854">
        <v>36</v>
      </c>
      <c r="F1854" t="str" cm="1">
        <f t="array" ref="F1854">_xlfn.IFS(Table1[[#This Row],[Age]]&gt;49,"OLD",Table1[[#This Row],[Age]]&gt;29,"MIDDLE AGE",Table1[[#This Row],[Age]]&gt;19,"YOUNG")</f>
        <v>MIDDLE AGE</v>
      </c>
      <c r="G1854" t="s">
        <v>22</v>
      </c>
      <c r="H1854" t="s">
        <v>40</v>
      </c>
      <c r="I1854" t="s">
        <v>74</v>
      </c>
      <c r="J1854" s="4">
        <v>984.82</v>
      </c>
      <c r="K1854">
        <v>1</v>
      </c>
      <c r="L1854" s="4">
        <v>984.82</v>
      </c>
      <c r="M1854" s="4">
        <f>L1854-J1854</f>
        <v>0</v>
      </c>
      <c r="N1854" s="4">
        <f t="shared" si="56"/>
        <v>984.82</v>
      </c>
      <c r="O1854" s="3">
        <f t="shared" si="57"/>
        <v>0</v>
      </c>
      <c r="P1854"/>
    </row>
    <row r="1855" spans="1:16">
      <c r="A1855">
        <v>2854</v>
      </c>
      <c r="B1855" s="2" t="s">
        <v>974</v>
      </c>
      <c r="C1855" t="s">
        <v>56</v>
      </c>
      <c r="D1855" t="s">
        <v>12</v>
      </c>
      <c r="E1855">
        <v>45</v>
      </c>
      <c r="F1855" t="str" cm="1">
        <f t="array" ref="F1855">_xlfn.IFS(Table1[[#This Row],[Age]]&gt;49,"OLD",Table1[[#This Row],[Age]]&gt;29,"MIDDLE AGE",Table1[[#This Row],[Age]]&gt;19,"YOUNG")</f>
        <v>MIDDLE AGE</v>
      </c>
      <c r="G1855" t="s">
        <v>13</v>
      </c>
      <c r="H1855" t="s">
        <v>35</v>
      </c>
      <c r="I1855" t="s">
        <v>64</v>
      </c>
      <c r="J1855" s="4">
        <v>295.93</v>
      </c>
      <c r="K1855">
        <v>3</v>
      </c>
      <c r="L1855" s="4">
        <v>887.79</v>
      </c>
      <c r="M1855" s="4">
        <f>L1855-J1855</f>
        <v>591.8599999999999</v>
      </c>
      <c r="N1855" s="4">
        <f t="shared" si="56"/>
        <v>98.643333333333331</v>
      </c>
      <c r="O1855" s="3">
        <f t="shared" si="57"/>
        <v>66.666666666666657</v>
      </c>
      <c r="P1855"/>
    </row>
    <row r="1856" spans="1:16">
      <c r="A1856">
        <v>2855</v>
      </c>
      <c r="B1856" s="2" t="s">
        <v>1029</v>
      </c>
      <c r="C1856" t="s">
        <v>293</v>
      </c>
      <c r="D1856" t="s">
        <v>17</v>
      </c>
      <c r="E1856">
        <v>38</v>
      </c>
      <c r="F1856" t="str" cm="1">
        <f t="array" ref="F1856">_xlfn.IFS(Table1[[#This Row],[Age]]&gt;49,"OLD",Table1[[#This Row],[Age]]&gt;29,"MIDDLE AGE",Table1[[#This Row],[Age]]&gt;19,"YOUNG")</f>
        <v>MIDDLE AGE</v>
      </c>
      <c r="G1856" t="s">
        <v>18</v>
      </c>
      <c r="H1856" t="s">
        <v>14</v>
      </c>
      <c r="I1856" t="s">
        <v>15</v>
      </c>
      <c r="J1856" s="4">
        <v>788.28</v>
      </c>
      <c r="K1856">
        <v>4</v>
      </c>
      <c r="L1856" s="4">
        <v>3153.12</v>
      </c>
      <c r="M1856" s="4">
        <f>L1856-J1856</f>
        <v>2364.84</v>
      </c>
      <c r="N1856" s="4">
        <f t="shared" si="56"/>
        <v>197.07</v>
      </c>
      <c r="O1856" s="3">
        <f t="shared" si="57"/>
        <v>75.000000000000014</v>
      </c>
      <c r="P1856"/>
    </row>
    <row r="1857" spans="1:16">
      <c r="A1857">
        <v>2856</v>
      </c>
      <c r="B1857" s="2" t="s">
        <v>1060</v>
      </c>
      <c r="C1857" t="s">
        <v>104</v>
      </c>
      <c r="D1857" t="s">
        <v>17</v>
      </c>
      <c r="E1857">
        <v>64</v>
      </c>
      <c r="F1857" t="str" cm="1">
        <f t="array" ref="F1857">_xlfn.IFS(Table1[[#This Row],[Age]]&gt;49,"OLD",Table1[[#This Row],[Age]]&gt;29,"MIDDLE AGE",Table1[[#This Row],[Age]]&gt;19,"YOUNG")</f>
        <v>OLD</v>
      </c>
      <c r="G1857" t="s">
        <v>25</v>
      </c>
      <c r="H1857" t="s">
        <v>35</v>
      </c>
      <c r="I1857" t="s">
        <v>63</v>
      </c>
      <c r="J1857" s="4">
        <v>242.29</v>
      </c>
      <c r="K1857">
        <v>3</v>
      </c>
      <c r="L1857" s="4">
        <v>726.87</v>
      </c>
      <c r="M1857" s="4">
        <f>L1857-J1857</f>
        <v>484.58000000000004</v>
      </c>
      <c r="N1857" s="4">
        <f t="shared" si="56"/>
        <v>80.763333333333335</v>
      </c>
      <c r="O1857" s="3">
        <f t="shared" si="57"/>
        <v>66.666666666666671</v>
      </c>
      <c r="P1857"/>
    </row>
    <row r="1858" spans="1:16">
      <c r="A1858">
        <v>2857</v>
      </c>
      <c r="B1858" s="2" t="s">
        <v>1287</v>
      </c>
      <c r="C1858" t="s">
        <v>306</v>
      </c>
      <c r="D1858" t="s">
        <v>12</v>
      </c>
      <c r="E1858">
        <v>31</v>
      </c>
      <c r="F1858" t="str" cm="1">
        <f t="array" ref="F1858">_xlfn.IFS(Table1[[#This Row],[Age]]&gt;49,"OLD",Table1[[#This Row],[Age]]&gt;29,"MIDDLE AGE",Table1[[#This Row],[Age]]&gt;19,"YOUNG")</f>
        <v>MIDDLE AGE</v>
      </c>
      <c r="G1858" t="s">
        <v>25</v>
      </c>
      <c r="H1858" t="s">
        <v>27</v>
      </c>
      <c r="I1858" t="s">
        <v>53</v>
      </c>
      <c r="J1858" s="4">
        <v>441.25</v>
      </c>
      <c r="K1858">
        <v>3</v>
      </c>
      <c r="L1858" s="4">
        <v>1323.75</v>
      </c>
      <c r="M1858" s="4">
        <f>L1858-J1858</f>
        <v>882.5</v>
      </c>
      <c r="N1858" s="4">
        <f t="shared" si="56"/>
        <v>147.08333333333334</v>
      </c>
      <c r="O1858" s="3">
        <f t="shared" si="57"/>
        <v>66.666666666666657</v>
      </c>
      <c r="P1858"/>
    </row>
    <row r="1859" spans="1:16">
      <c r="A1859">
        <v>2858</v>
      </c>
      <c r="B1859" s="2" t="s">
        <v>1138</v>
      </c>
      <c r="C1859" t="s">
        <v>404</v>
      </c>
      <c r="D1859" t="s">
        <v>12</v>
      </c>
      <c r="E1859">
        <v>50</v>
      </c>
      <c r="F1859" t="str" cm="1">
        <f t="array" ref="F1859">_xlfn.IFS(Table1[[#This Row],[Age]]&gt;49,"OLD",Table1[[#This Row],[Age]]&gt;29,"MIDDLE AGE",Table1[[#This Row],[Age]]&gt;19,"YOUNG")</f>
        <v>OLD</v>
      </c>
      <c r="G1859" t="s">
        <v>18</v>
      </c>
      <c r="H1859" t="s">
        <v>35</v>
      </c>
      <c r="I1859" t="s">
        <v>63</v>
      </c>
      <c r="J1859" s="4">
        <v>975.63</v>
      </c>
      <c r="K1859">
        <v>5</v>
      </c>
      <c r="L1859" s="4">
        <v>4878.1499999999996</v>
      </c>
      <c r="M1859" s="4">
        <f>L1859-J1859</f>
        <v>3902.5199999999995</v>
      </c>
      <c r="N1859" s="4">
        <f t="shared" ref="N1859:N1922" si="58">J1859/K1859</f>
        <v>195.126</v>
      </c>
      <c r="O1859" s="3">
        <f t="shared" ref="O1859:O1922" si="59">M1859/L1859*100</f>
        <v>80</v>
      </c>
      <c r="P1859"/>
    </row>
    <row r="1860" spans="1:16">
      <c r="A1860">
        <v>2859</v>
      </c>
      <c r="B1860" s="2" t="s">
        <v>1094</v>
      </c>
      <c r="C1860" t="s">
        <v>824</v>
      </c>
      <c r="D1860" t="s">
        <v>12</v>
      </c>
      <c r="E1860">
        <v>27</v>
      </c>
      <c r="F1860" t="str" cm="1">
        <f t="array" ref="F1860">_xlfn.IFS(Table1[[#This Row],[Age]]&gt;49,"OLD",Table1[[#This Row],[Age]]&gt;29,"MIDDLE AGE",Table1[[#This Row],[Age]]&gt;19,"YOUNG")</f>
        <v>YOUNG</v>
      </c>
      <c r="G1860" t="s">
        <v>18</v>
      </c>
      <c r="H1860" t="s">
        <v>19</v>
      </c>
      <c r="I1860" t="s">
        <v>20</v>
      </c>
      <c r="J1860" s="4">
        <v>768.47</v>
      </c>
      <c r="K1860">
        <v>3</v>
      </c>
      <c r="L1860" s="4">
        <v>2305.41</v>
      </c>
      <c r="M1860" s="4">
        <f>L1860-J1860</f>
        <v>1536.9399999999998</v>
      </c>
      <c r="N1860" s="4">
        <f t="shared" si="58"/>
        <v>256.15666666666669</v>
      </c>
      <c r="O1860" s="3">
        <f t="shared" si="59"/>
        <v>66.666666666666657</v>
      </c>
      <c r="P1860"/>
    </row>
    <row r="1861" spans="1:16">
      <c r="A1861">
        <v>2860</v>
      </c>
      <c r="B1861" s="2" t="s">
        <v>1147</v>
      </c>
      <c r="C1861" t="s">
        <v>751</v>
      </c>
      <c r="D1861" t="s">
        <v>12</v>
      </c>
      <c r="E1861">
        <v>36</v>
      </c>
      <c r="F1861" t="str" cm="1">
        <f t="array" ref="F1861">_xlfn.IFS(Table1[[#This Row],[Age]]&gt;49,"OLD",Table1[[#This Row],[Age]]&gt;29,"MIDDLE AGE",Table1[[#This Row],[Age]]&gt;19,"YOUNG")</f>
        <v>MIDDLE AGE</v>
      </c>
      <c r="G1861" t="s">
        <v>18</v>
      </c>
      <c r="H1861" t="s">
        <v>19</v>
      </c>
      <c r="I1861" t="s">
        <v>51</v>
      </c>
      <c r="J1861" s="4">
        <v>322.66000000000003</v>
      </c>
      <c r="K1861">
        <v>5</v>
      </c>
      <c r="L1861" s="4">
        <v>1613.3</v>
      </c>
      <c r="M1861" s="4">
        <f>L1861-J1861</f>
        <v>1290.6399999999999</v>
      </c>
      <c r="N1861" s="4">
        <f t="shared" si="58"/>
        <v>64.532000000000011</v>
      </c>
      <c r="O1861" s="3">
        <f t="shared" si="59"/>
        <v>80</v>
      </c>
      <c r="P1861"/>
    </row>
    <row r="1862" spans="1:16">
      <c r="A1862">
        <v>2861</v>
      </c>
      <c r="B1862" s="2" t="s">
        <v>1186</v>
      </c>
      <c r="C1862" t="s">
        <v>376</v>
      </c>
      <c r="D1862" t="s">
        <v>17</v>
      </c>
      <c r="E1862">
        <v>47</v>
      </c>
      <c r="F1862" t="str" cm="1">
        <f t="array" ref="F1862">_xlfn.IFS(Table1[[#This Row],[Age]]&gt;49,"OLD",Table1[[#This Row],[Age]]&gt;29,"MIDDLE AGE",Table1[[#This Row],[Age]]&gt;19,"YOUNG")</f>
        <v>MIDDLE AGE</v>
      </c>
      <c r="G1862" t="s">
        <v>22</v>
      </c>
      <c r="H1862" t="s">
        <v>19</v>
      </c>
      <c r="I1862" t="s">
        <v>20</v>
      </c>
      <c r="J1862" s="4">
        <v>623.17999999999995</v>
      </c>
      <c r="K1862">
        <v>1</v>
      </c>
      <c r="L1862" s="4">
        <v>623.17999999999995</v>
      </c>
      <c r="M1862" s="4">
        <f>L1862-J1862</f>
        <v>0</v>
      </c>
      <c r="N1862" s="4">
        <f t="shared" si="58"/>
        <v>623.17999999999995</v>
      </c>
      <c r="O1862" s="3">
        <f t="shared" si="59"/>
        <v>0</v>
      </c>
      <c r="P1862"/>
    </row>
    <row r="1863" spans="1:16">
      <c r="A1863">
        <v>2862</v>
      </c>
      <c r="B1863" s="2" t="s">
        <v>1073</v>
      </c>
      <c r="C1863" t="s">
        <v>564</v>
      </c>
      <c r="D1863" t="s">
        <v>17</v>
      </c>
      <c r="E1863">
        <v>39</v>
      </c>
      <c r="F1863" t="str" cm="1">
        <f t="array" ref="F1863">_xlfn.IFS(Table1[[#This Row],[Age]]&gt;49,"OLD",Table1[[#This Row],[Age]]&gt;29,"MIDDLE AGE",Table1[[#This Row],[Age]]&gt;19,"YOUNG")</f>
        <v>MIDDLE AGE</v>
      </c>
      <c r="G1863" t="s">
        <v>18</v>
      </c>
      <c r="H1863" t="s">
        <v>40</v>
      </c>
      <c r="I1863" t="s">
        <v>68</v>
      </c>
      <c r="J1863" s="4">
        <v>59.2</v>
      </c>
      <c r="K1863">
        <v>1</v>
      </c>
      <c r="L1863" s="4">
        <v>59.2</v>
      </c>
      <c r="M1863" s="4">
        <f>L1863-J1863</f>
        <v>0</v>
      </c>
      <c r="N1863" s="4">
        <f t="shared" si="58"/>
        <v>59.2</v>
      </c>
      <c r="O1863" s="3">
        <f t="shared" si="59"/>
        <v>0</v>
      </c>
      <c r="P1863"/>
    </row>
    <row r="1864" spans="1:16">
      <c r="A1864">
        <v>2863</v>
      </c>
      <c r="B1864" s="2" t="s">
        <v>970</v>
      </c>
      <c r="C1864" t="s">
        <v>825</v>
      </c>
      <c r="D1864" t="s">
        <v>12</v>
      </c>
      <c r="E1864">
        <v>20</v>
      </c>
      <c r="F1864" t="str" cm="1">
        <f t="array" ref="F1864">_xlfn.IFS(Table1[[#This Row],[Age]]&gt;49,"OLD",Table1[[#This Row],[Age]]&gt;29,"MIDDLE AGE",Table1[[#This Row],[Age]]&gt;19,"YOUNG")</f>
        <v>YOUNG</v>
      </c>
      <c r="G1864" t="s">
        <v>13</v>
      </c>
      <c r="H1864" t="s">
        <v>19</v>
      </c>
      <c r="I1864" t="s">
        <v>51</v>
      </c>
      <c r="J1864" s="4">
        <v>273.73</v>
      </c>
      <c r="K1864">
        <v>2</v>
      </c>
      <c r="L1864" s="4">
        <v>547.46</v>
      </c>
      <c r="M1864" s="4">
        <f>L1864-J1864</f>
        <v>273.73</v>
      </c>
      <c r="N1864" s="4">
        <f t="shared" si="58"/>
        <v>136.86500000000001</v>
      </c>
      <c r="O1864" s="3">
        <f t="shared" si="59"/>
        <v>50</v>
      </c>
      <c r="P1864"/>
    </row>
    <row r="1865" spans="1:16">
      <c r="A1865">
        <v>2864</v>
      </c>
      <c r="B1865" s="2" t="s">
        <v>1154</v>
      </c>
      <c r="C1865" t="s">
        <v>475</v>
      </c>
      <c r="D1865" t="s">
        <v>17</v>
      </c>
      <c r="E1865">
        <v>54</v>
      </c>
      <c r="F1865" t="str" cm="1">
        <f t="array" ref="F1865">_xlfn.IFS(Table1[[#This Row],[Age]]&gt;49,"OLD",Table1[[#This Row],[Age]]&gt;29,"MIDDLE AGE",Table1[[#This Row],[Age]]&gt;19,"YOUNG")</f>
        <v>OLD</v>
      </c>
      <c r="G1865" t="s">
        <v>18</v>
      </c>
      <c r="H1865" t="s">
        <v>35</v>
      </c>
      <c r="I1865" t="s">
        <v>64</v>
      </c>
      <c r="J1865" s="4">
        <v>721.21</v>
      </c>
      <c r="K1865">
        <v>2</v>
      </c>
      <c r="L1865" s="4">
        <v>1442.42</v>
      </c>
      <c r="M1865" s="4">
        <f>L1865-J1865</f>
        <v>721.21</v>
      </c>
      <c r="N1865" s="4">
        <f t="shared" si="58"/>
        <v>360.60500000000002</v>
      </c>
      <c r="O1865" s="3">
        <f t="shared" si="59"/>
        <v>50</v>
      </c>
      <c r="P1865"/>
    </row>
    <row r="1866" spans="1:16">
      <c r="A1866">
        <v>2865</v>
      </c>
      <c r="B1866" s="2" t="s">
        <v>977</v>
      </c>
      <c r="C1866" t="s">
        <v>89</v>
      </c>
      <c r="D1866" t="s">
        <v>17</v>
      </c>
      <c r="E1866">
        <v>58</v>
      </c>
      <c r="F1866" t="str" cm="1">
        <f t="array" ref="F1866">_xlfn.IFS(Table1[[#This Row],[Age]]&gt;49,"OLD",Table1[[#This Row],[Age]]&gt;29,"MIDDLE AGE",Table1[[#This Row],[Age]]&gt;19,"YOUNG")</f>
        <v>OLD</v>
      </c>
      <c r="G1866" t="s">
        <v>18</v>
      </c>
      <c r="H1866" t="s">
        <v>14</v>
      </c>
      <c r="I1866" t="s">
        <v>43</v>
      </c>
      <c r="J1866" s="4">
        <v>574.39</v>
      </c>
      <c r="K1866">
        <v>1</v>
      </c>
      <c r="L1866" s="4">
        <v>574.39</v>
      </c>
      <c r="M1866" s="4">
        <f>L1866-J1866</f>
        <v>0</v>
      </c>
      <c r="N1866" s="4">
        <f t="shared" si="58"/>
        <v>574.39</v>
      </c>
      <c r="O1866" s="3">
        <f t="shared" si="59"/>
        <v>0</v>
      </c>
      <c r="P1866"/>
    </row>
    <row r="1867" spans="1:16">
      <c r="A1867">
        <v>2866</v>
      </c>
      <c r="B1867" s="2" t="s">
        <v>1257</v>
      </c>
      <c r="C1867" t="s">
        <v>405</v>
      </c>
      <c r="D1867" t="s">
        <v>17</v>
      </c>
      <c r="E1867">
        <v>35</v>
      </c>
      <c r="F1867" t="str" cm="1">
        <f t="array" ref="F1867">_xlfn.IFS(Table1[[#This Row],[Age]]&gt;49,"OLD",Table1[[#This Row],[Age]]&gt;29,"MIDDLE AGE",Table1[[#This Row],[Age]]&gt;19,"YOUNG")</f>
        <v>MIDDLE AGE</v>
      </c>
      <c r="G1867" t="s">
        <v>22</v>
      </c>
      <c r="H1867" t="s">
        <v>19</v>
      </c>
      <c r="I1867" t="s">
        <v>51</v>
      </c>
      <c r="J1867" s="4">
        <v>474.98</v>
      </c>
      <c r="K1867">
        <v>4</v>
      </c>
      <c r="L1867" s="4">
        <v>1899.92</v>
      </c>
      <c r="M1867" s="4">
        <f>L1867-J1867</f>
        <v>1424.94</v>
      </c>
      <c r="N1867" s="4">
        <f t="shared" si="58"/>
        <v>118.745</v>
      </c>
      <c r="O1867" s="3">
        <f t="shared" si="59"/>
        <v>75</v>
      </c>
      <c r="P1867"/>
    </row>
    <row r="1868" spans="1:16">
      <c r="A1868">
        <v>2867</v>
      </c>
      <c r="B1868" s="2" t="s">
        <v>1016</v>
      </c>
      <c r="C1868" t="s">
        <v>826</v>
      </c>
      <c r="D1868" t="s">
        <v>17</v>
      </c>
      <c r="E1868">
        <v>28</v>
      </c>
      <c r="F1868" t="str" cm="1">
        <f t="array" ref="F1868">_xlfn.IFS(Table1[[#This Row],[Age]]&gt;49,"OLD",Table1[[#This Row],[Age]]&gt;29,"MIDDLE AGE",Table1[[#This Row],[Age]]&gt;19,"YOUNG")</f>
        <v>YOUNG</v>
      </c>
      <c r="G1868" t="s">
        <v>18</v>
      </c>
      <c r="H1868" t="s">
        <v>35</v>
      </c>
      <c r="I1868" t="s">
        <v>36</v>
      </c>
      <c r="J1868" s="4">
        <v>693.97</v>
      </c>
      <c r="K1868">
        <v>2</v>
      </c>
      <c r="L1868" s="4">
        <v>1387.94</v>
      </c>
      <c r="M1868" s="4">
        <f>L1868-J1868</f>
        <v>693.97</v>
      </c>
      <c r="N1868" s="4">
        <f t="shared" si="58"/>
        <v>346.98500000000001</v>
      </c>
      <c r="O1868" s="3">
        <f t="shared" si="59"/>
        <v>50</v>
      </c>
      <c r="P1868"/>
    </row>
    <row r="1869" spans="1:16">
      <c r="A1869">
        <v>2868</v>
      </c>
      <c r="B1869" s="2" t="s">
        <v>1210</v>
      </c>
      <c r="C1869" t="s">
        <v>687</v>
      </c>
      <c r="D1869" t="s">
        <v>12</v>
      </c>
      <c r="E1869">
        <v>19</v>
      </c>
      <c r="F1869" t="e" cm="1">
        <f t="array" ref="F1869">_xlfn.IFS(Table1[[#This Row],[Age]]&gt;49,"OLD",Table1[[#This Row],[Age]]&gt;29,"MIDDLE AGE",Table1[[#This Row],[Age]]&gt;19,"YOUNG")</f>
        <v>#N/A</v>
      </c>
      <c r="G1869" t="s">
        <v>13</v>
      </c>
      <c r="H1869" t="s">
        <v>40</v>
      </c>
      <c r="I1869" t="s">
        <v>68</v>
      </c>
      <c r="J1869" s="4">
        <v>404.47</v>
      </c>
      <c r="K1869">
        <v>3</v>
      </c>
      <c r="L1869" s="4">
        <v>1213.4100000000001</v>
      </c>
      <c r="M1869" s="4">
        <f>L1869-J1869</f>
        <v>808.94</v>
      </c>
      <c r="N1869" s="4">
        <f t="shared" si="58"/>
        <v>134.82333333333335</v>
      </c>
      <c r="O1869" s="3">
        <f t="shared" si="59"/>
        <v>66.666666666666657</v>
      </c>
      <c r="P1869"/>
    </row>
    <row r="1870" spans="1:16">
      <c r="A1870">
        <v>2869</v>
      </c>
      <c r="B1870" s="2" t="s">
        <v>1096</v>
      </c>
      <c r="C1870" t="s">
        <v>241</v>
      </c>
      <c r="D1870" t="s">
        <v>12</v>
      </c>
      <c r="E1870">
        <v>29</v>
      </c>
      <c r="F1870" t="str" cm="1">
        <f t="array" ref="F1870">_xlfn.IFS(Table1[[#This Row],[Age]]&gt;49,"OLD",Table1[[#This Row],[Age]]&gt;29,"MIDDLE AGE",Table1[[#This Row],[Age]]&gt;19,"YOUNG")</f>
        <v>YOUNG</v>
      </c>
      <c r="G1870" t="s">
        <v>13</v>
      </c>
      <c r="H1870" t="s">
        <v>40</v>
      </c>
      <c r="I1870" t="s">
        <v>76</v>
      </c>
      <c r="J1870" s="4">
        <v>35.89</v>
      </c>
      <c r="K1870">
        <v>2</v>
      </c>
      <c r="L1870" s="4">
        <v>71.78</v>
      </c>
      <c r="M1870" s="4">
        <f>L1870-J1870</f>
        <v>35.89</v>
      </c>
      <c r="N1870" s="4">
        <f t="shared" si="58"/>
        <v>17.945</v>
      </c>
      <c r="O1870" s="3">
        <f t="shared" si="59"/>
        <v>50</v>
      </c>
      <c r="P1870"/>
    </row>
    <row r="1871" spans="1:16">
      <c r="A1871">
        <v>2870</v>
      </c>
      <c r="B1871" s="2" t="s">
        <v>1245</v>
      </c>
      <c r="C1871" t="s">
        <v>809</v>
      </c>
      <c r="D1871" t="s">
        <v>17</v>
      </c>
      <c r="E1871">
        <v>23</v>
      </c>
      <c r="F1871" t="str" cm="1">
        <f t="array" ref="F1871">_xlfn.IFS(Table1[[#This Row],[Age]]&gt;49,"OLD",Table1[[#This Row],[Age]]&gt;29,"MIDDLE AGE",Table1[[#This Row],[Age]]&gt;19,"YOUNG")</f>
        <v>YOUNG</v>
      </c>
      <c r="G1871" t="s">
        <v>13</v>
      </c>
      <c r="H1871" t="s">
        <v>14</v>
      </c>
      <c r="I1871" t="s">
        <v>48</v>
      </c>
      <c r="J1871" s="4">
        <v>446.62</v>
      </c>
      <c r="K1871">
        <v>1</v>
      </c>
      <c r="L1871" s="4">
        <v>446.62</v>
      </c>
      <c r="M1871" s="4">
        <f>L1871-J1871</f>
        <v>0</v>
      </c>
      <c r="N1871" s="4">
        <f t="shared" si="58"/>
        <v>446.62</v>
      </c>
      <c r="O1871" s="3">
        <f t="shared" si="59"/>
        <v>0</v>
      </c>
      <c r="P1871"/>
    </row>
    <row r="1872" spans="1:16">
      <c r="A1872">
        <v>2871</v>
      </c>
      <c r="B1872" s="2" t="s">
        <v>1167</v>
      </c>
      <c r="C1872" t="s">
        <v>632</v>
      </c>
      <c r="D1872" t="s">
        <v>12</v>
      </c>
      <c r="E1872">
        <v>60</v>
      </c>
      <c r="F1872" t="str" cm="1">
        <f t="array" ref="F1872">_xlfn.IFS(Table1[[#This Row],[Age]]&gt;49,"OLD",Table1[[#This Row],[Age]]&gt;29,"MIDDLE AGE",Table1[[#This Row],[Age]]&gt;19,"YOUNG")</f>
        <v>OLD</v>
      </c>
      <c r="G1872" t="s">
        <v>18</v>
      </c>
      <c r="H1872" t="s">
        <v>14</v>
      </c>
      <c r="I1872" t="s">
        <v>43</v>
      </c>
      <c r="J1872" s="4">
        <v>903.11</v>
      </c>
      <c r="K1872">
        <v>4</v>
      </c>
      <c r="L1872" s="4">
        <v>3612.44</v>
      </c>
      <c r="M1872" s="4">
        <f>L1872-J1872</f>
        <v>2709.33</v>
      </c>
      <c r="N1872" s="4">
        <f t="shared" si="58"/>
        <v>225.7775</v>
      </c>
      <c r="O1872" s="3">
        <f t="shared" si="59"/>
        <v>75</v>
      </c>
      <c r="P1872"/>
    </row>
    <row r="1873" spans="1:16">
      <c r="A1873">
        <v>2872</v>
      </c>
      <c r="B1873" s="2" t="s">
        <v>1142</v>
      </c>
      <c r="C1873" t="s">
        <v>256</v>
      </c>
      <c r="D1873" t="s">
        <v>12</v>
      </c>
      <c r="E1873">
        <v>57</v>
      </c>
      <c r="F1873" t="str" cm="1">
        <f t="array" ref="F1873">_xlfn.IFS(Table1[[#This Row],[Age]]&gt;49,"OLD",Table1[[#This Row],[Age]]&gt;29,"MIDDLE AGE",Table1[[#This Row],[Age]]&gt;19,"YOUNG")</f>
        <v>OLD</v>
      </c>
      <c r="G1873" t="s">
        <v>22</v>
      </c>
      <c r="H1873" t="s">
        <v>35</v>
      </c>
      <c r="I1873" t="s">
        <v>58</v>
      </c>
      <c r="J1873" s="4">
        <v>858.05</v>
      </c>
      <c r="K1873">
        <v>1</v>
      </c>
      <c r="L1873" s="4">
        <v>858.05</v>
      </c>
      <c r="M1873" s="4">
        <f>L1873-J1873</f>
        <v>0</v>
      </c>
      <c r="N1873" s="4">
        <f t="shared" si="58"/>
        <v>858.05</v>
      </c>
      <c r="O1873" s="3">
        <f t="shared" si="59"/>
        <v>0</v>
      </c>
      <c r="P1873"/>
    </row>
    <row r="1874" spans="1:16">
      <c r="A1874">
        <v>2873</v>
      </c>
      <c r="B1874" s="2" t="s">
        <v>1088</v>
      </c>
      <c r="C1874" t="s">
        <v>478</v>
      </c>
      <c r="D1874" t="s">
        <v>12</v>
      </c>
      <c r="E1874">
        <v>61</v>
      </c>
      <c r="F1874" t="str" cm="1">
        <f t="array" ref="F1874">_xlfn.IFS(Table1[[#This Row],[Age]]&gt;49,"OLD",Table1[[#This Row],[Age]]&gt;29,"MIDDLE AGE",Table1[[#This Row],[Age]]&gt;19,"YOUNG")</f>
        <v>OLD</v>
      </c>
      <c r="G1874" t="s">
        <v>22</v>
      </c>
      <c r="H1874" t="s">
        <v>14</v>
      </c>
      <c r="I1874" t="s">
        <v>48</v>
      </c>
      <c r="J1874" s="4">
        <v>414.91</v>
      </c>
      <c r="K1874">
        <v>4</v>
      </c>
      <c r="L1874" s="4">
        <v>1659.64</v>
      </c>
      <c r="M1874" s="4">
        <f>L1874-J1874</f>
        <v>1244.73</v>
      </c>
      <c r="N1874" s="4">
        <f t="shared" si="58"/>
        <v>103.72750000000001</v>
      </c>
      <c r="O1874" s="3">
        <f t="shared" si="59"/>
        <v>75</v>
      </c>
      <c r="P1874"/>
    </row>
    <row r="1875" spans="1:16">
      <c r="A1875">
        <v>2874</v>
      </c>
      <c r="B1875" s="2" t="s">
        <v>1078</v>
      </c>
      <c r="C1875" t="s">
        <v>676</v>
      </c>
      <c r="D1875" t="s">
        <v>17</v>
      </c>
      <c r="E1875">
        <v>46</v>
      </c>
      <c r="F1875" t="str" cm="1">
        <f t="array" ref="F1875">_xlfn.IFS(Table1[[#This Row],[Age]]&gt;49,"OLD",Table1[[#This Row],[Age]]&gt;29,"MIDDLE AGE",Table1[[#This Row],[Age]]&gt;19,"YOUNG")</f>
        <v>MIDDLE AGE</v>
      </c>
      <c r="G1875" t="s">
        <v>22</v>
      </c>
      <c r="H1875" t="s">
        <v>14</v>
      </c>
      <c r="I1875" t="s">
        <v>15</v>
      </c>
      <c r="J1875" s="4">
        <v>32</v>
      </c>
      <c r="K1875">
        <v>2</v>
      </c>
      <c r="L1875" s="4">
        <v>64</v>
      </c>
      <c r="M1875" s="4">
        <f>L1875-J1875</f>
        <v>32</v>
      </c>
      <c r="N1875" s="4">
        <f t="shared" si="58"/>
        <v>16</v>
      </c>
      <c r="O1875" s="3">
        <f t="shared" si="59"/>
        <v>50</v>
      </c>
      <c r="P1875"/>
    </row>
    <row r="1876" spans="1:16">
      <c r="A1876">
        <v>2875</v>
      </c>
      <c r="B1876" s="2" t="s">
        <v>995</v>
      </c>
      <c r="C1876" t="s">
        <v>471</v>
      </c>
      <c r="D1876" t="s">
        <v>17</v>
      </c>
      <c r="E1876">
        <v>47</v>
      </c>
      <c r="F1876" t="str" cm="1">
        <f t="array" ref="F1876">_xlfn.IFS(Table1[[#This Row],[Age]]&gt;49,"OLD",Table1[[#This Row],[Age]]&gt;29,"MIDDLE AGE",Table1[[#This Row],[Age]]&gt;19,"YOUNG")</f>
        <v>MIDDLE AGE</v>
      </c>
      <c r="G1876" t="s">
        <v>13</v>
      </c>
      <c r="H1876" t="s">
        <v>40</v>
      </c>
      <c r="I1876" t="s">
        <v>76</v>
      </c>
      <c r="J1876" s="4">
        <v>639.94000000000005</v>
      </c>
      <c r="K1876">
        <v>3</v>
      </c>
      <c r="L1876" s="4">
        <v>1919.82</v>
      </c>
      <c r="M1876" s="4">
        <f>L1876-J1876</f>
        <v>1279.8799999999999</v>
      </c>
      <c r="N1876" s="4">
        <f t="shared" si="58"/>
        <v>213.31333333333336</v>
      </c>
      <c r="O1876" s="3">
        <f t="shared" si="59"/>
        <v>66.666666666666657</v>
      </c>
      <c r="P1876"/>
    </row>
    <row r="1877" spans="1:16">
      <c r="A1877">
        <v>2876</v>
      </c>
      <c r="B1877" s="2" t="s">
        <v>1082</v>
      </c>
      <c r="C1877" t="s">
        <v>582</v>
      </c>
      <c r="D1877" t="s">
        <v>17</v>
      </c>
      <c r="E1877">
        <v>19</v>
      </c>
      <c r="F1877" t="e" cm="1">
        <f t="array" ref="F1877">_xlfn.IFS(Table1[[#This Row],[Age]]&gt;49,"OLD",Table1[[#This Row],[Age]]&gt;29,"MIDDLE AGE",Table1[[#This Row],[Age]]&gt;19,"YOUNG")</f>
        <v>#N/A</v>
      </c>
      <c r="G1877" t="s">
        <v>22</v>
      </c>
      <c r="H1877" t="s">
        <v>35</v>
      </c>
      <c r="I1877" t="s">
        <v>63</v>
      </c>
      <c r="J1877" s="4">
        <v>743.78</v>
      </c>
      <c r="K1877">
        <v>3</v>
      </c>
      <c r="L1877" s="4">
        <v>2231.34</v>
      </c>
      <c r="M1877" s="4">
        <f>L1877-J1877</f>
        <v>1487.5600000000002</v>
      </c>
      <c r="N1877" s="4">
        <f t="shared" si="58"/>
        <v>247.92666666666665</v>
      </c>
      <c r="O1877" s="3">
        <f t="shared" si="59"/>
        <v>66.666666666666671</v>
      </c>
      <c r="P1877"/>
    </row>
    <row r="1878" spans="1:16">
      <c r="A1878">
        <v>2877</v>
      </c>
      <c r="B1878" s="2" t="s">
        <v>1282</v>
      </c>
      <c r="C1878" t="s">
        <v>808</v>
      </c>
      <c r="D1878" t="s">
        <v>12</v>
      </c>
      <c r="E1878">
        <v>26</v>
      </c>
      <c r="F1878" t="str" cm="1">
        <f t="array" ref="F1878">_xlfn.IFS(Table1[[#This Row],[Age]]&gt;49,"OLD",Table1[[#This Row],[Age]]&gt;29,"MIDDLE AGE",Table1[[#This Row],[Age]]&gt;19,"YOUNG")</f>
        <v>YOUNG</v>
      </c>
      <c r="G1878" t="s">
        <v>18</v>
      </c>
      <c r="H1878" t="s">
        <v>14</v>
      </c>
      <c r="I1878" t="s">
        <v>43</v>
      </c>
      <c r="J1878" s="4">
        <v>301.3</v>
      </c>
      <c r="K1878">
        <v>1</v>
      </c>
      <c r="L1878" s="4">
        <v>301.3</v>
      </c>
      <c r="M1878" s="4">
        <f>L1878-J1878</f>
        <v>0</v>
      </c>
      <c r="N1878" s="4">
        <f t="shared" si="58"/>
        <v>301.3</v>
      </c>
      <c r="O1878" s="3">
        <f t="shared" si="59"/>
        <v>0</v>
      </c>
      <c r="P1878"/>
    </row>
    <row r="1879" spans="1:16">
      <c r="A1879">
        <v>2878</v>
      </c>
      <c r="B1879" s="2" t="s">
        <v>976</v>
      </c>
      <c r="C1879" t="s">
        <v>150</v>
      </c>
      <c r="D1879" t="s">
        <v>17</v>
      </c>
      <c r="E1879">
        <v>64</v>
      </c>
      <c r="F1879" t="str" cm="1">
        <f t="array" ref="F1879">_xlfn.IFS(Table1[[#This Row],[Age]]&gt;49,"OLD",Table1[[#This Row],[Age]]&gt;29,"MIDDLE AGE",Table1[[#This Row],[Age]]&gt;19,"YOUNG")</f>
        <v>OLD</v>
      </c>
      <c r="G1879" t="s">
        <v>18</v>
      </c>
      <c r="H1879" t="s">
        <v>35</v>
      </c>
      <c r="I1879" t="s">
        <v>64</v>
      </c>
      <c r="J1879" s="4">
        <v>481.9</v>
      </c>
      <c r="K1879">
        <v>4</v>
      </c>
      <c r="L1879" s="4">
        <v>1927.6</v>
      </c>
      <c r="M1879" s="4">
        <f>L1879-J1879</f>
        <v>1445.6999999999998</v>
      </c>
      <c r="N1879" s="4">
        <f t="shared" si="58"/>
        <v>120.47499999999999</v>
      </c>
      <c r="O1879" s="3">
        <f t="shared" si="59"/>
        <v>74.999999999999986</v>
      </c>
      <c r="P1879"/>
    </row>
    <row r="1880" spans="1:16">
      <c r="A1880">
        <v>2879</v>
      </c>
      <c r="B1880" s="2" t="s">
        <v>1140</v>
      </c>
      <c r="C1880" t="s">
        <v>677</v>
      </c>
      <c r="D1880" t="s">
        <v>17</v>
      </c>
      <c r="E1880">
        <v>19</v>
      </c>
      <c r="F1880" t="e" cm="1">
        <f t="array" ref="F1880">_xlfn.IFS(Table1[[#This Row],[Age]]&gt;49,"OLD",Table1[[#This Row],[Age]]&gt;29,"MIDDLE AGE",Table1[[#This Row],[Age]]&gt;19,"YOUNG")</f>
        <v>#N/A</v>
      </c>
      <c r="G1880" t="s">
        <v>25</v>
      </c>
      <c r="H1880" t="s">
        <v>19</v>
      </c>
      <c r="I1880" t="s">
        <v>51</v>
      </c>
      <c r="J1880" s="4">
        <v>991.94</v>
      </c>
      <c r="K1880">
        <v>2</v>
      </c>
      <c r="L1880" s="4">
        <v>1983.88</v>
      </c>
      <c r="M1880" s="4">
        <f>L1880-J1880</f>
        <v>991.94</v>
      </c>
      <c r="N1880" s="4">
        <f t="shared" si="58"/>
        <v>495.97</v>
      </c>
      <c r="O1880" s="3">
        <f t="shared" si="59"/>
        <v>50</v>
      </c>
      <c r="P1880"/>
    </row>
    <row r="1881" spans="1:16">
      <c r="A1881">
        <v>2880</v>
      </c>
      <c r="B1881" s="2" t="s">
        <v>1061</v>
      </c>
      <c r="C1881" t="s">
        <v>434</v>
      </c>
      <c r="D1881" t="s">
        <v>12</v>
      </c>
      <c r="E1881">
        <v>46</v>
      </c>
      <c r="F1881" t="str" cm="1">
        <f t="array" ref="F1881">_xlfn.IFS(Table1[[#This Row],[Age]]&gt;49,"OLD",Table1[[#This Row],[Age]]&gt;29,"MIDDLE AGE",Table1[[#This Row],[Age]]&gt;19,"YOUNG")</f>
        <v>MIDDLE AGE</v>
      </c>
      <c r="G1881" t="s">
        <v>13</v>
      </c>
      <c r="H1881" t="s">
        <v>40</v>
      </c>
      <c r="I1881" t="s">
        <v>76</v>
      </c>
      <c r="J1881" s="4">
        <v>580.58000000000004</v>
      </c>
      <c r="K1881">
        <v>4</v>
      </c>
      <c r="L1881" s="4">
        <v>2322.3200000000002</v>
      </c>
      <c r="M1881" s="4">
        <f>L1881-J1881</f>
        <v>1741.7400000000002</v>
      </c>
      <c r="N1881" s="4">
        <f t="shared" si="58"/>
        <v>145.14500000000001</v>
      </c>
      <c r="O1881" s="3">
        <f t="shared" si="59"/>
        <v>75</v>
      </c>
      <c r="P1881"/>
    </row>
    <row r="1882" spans="1:16">
      <c r="A1882">
        <v>2881</v>
      </c>
      <c r="B1882" s="2" t="s">
        <v>1229</v>
      </c>
      <c r="C1882" t="s">
        <v>703</v>
      </c>
      <c r="D1882" t="s">
        <v>17</v>
      </c>
      <c r="E1882">
        <v>50</v>
      </c>
      <c r="F1882" t="str" cm="1">
        <f t="array" ref="F1882">_xlfn.IFS(Table1[[#This Row],[Age]]&gt;49,"OLD",Table1[[#This Row],[Age]]&gt;29,"MIDDLE AGE",Table1[[#This Row],[Age]]&gt;19,"YOUNG")</f>
        <v>OLD</v>
      </c>
      <c r="G1882" t="s">
        <v>25</v>
      </c>
      <c r="H1882" t="s">
        <v>40</v>
      </c>
      <c r="I1882" t="s">
        <v>74</v>
      </c>
      <c r="J1882" s="4">
        <v>357.56</v>
      </c>
      <c r="K1882">
        <v>4</v>
      </c>
      <c r="L1882" s="4">
        <v>1430.24</v>
      </c>
      <c r="M1882" s="4">
        <f>L1882-J1882</f>
        <v>1072.68</v>
      </c>
      <c r="N1882" s="4">
        <f t="shared" si="58"/>
        <v>89.39</v>
      </c>
      <c r="O1882" s="3">
        <f t="shared" si="59"/>
        <v>75</v>
      </c>
      <c r="P1882"/>
    </row>
    <row r="1883" spans="1:16">
      <c r="A1883">
        <v>2882</v>
      </c>
      <c r="B1883" s="2" t="s">
        <v>953</v>
      </c>
      <c r="C1883" t="s">
        <v>608</v>
      </c>
      <c r="D1883" t="s">
        <v>17</v>
      </c>
      <c r="E1883">
        <v>27</v>
      </c>
      <c r="F1883" t="str" cm="1">
        <f t="array" ref="F1883">_xlfn.IFS(Table1[[#This Row],[Age]]&gt;49,"OLD",Table1[[#This Row],[Age]]&gt;29,"MIDDLE AGE",Table1[[#This Row],[Age]]&gt;19,"YOUNG")</f>
        <v>YOUNG</v>
      </c>
      <c r="G1883" t="s">
        <v>25</v>
      </c>
      <c r="H1883" t="s">
        <v>40</v>
      </c>
      <c r="I1883" t="s">
        <v>41</v>
      </c>
      <c r="J1883" s="4">
        <v>631.21</v>
      </c>
      <c r="K1883">
        <v>4</v>
      </c>
      <c r="L1883" s="4">
        <v>2524.84</v>
      </c>
      <c r="M1883" s="4">
        <f>L1883-J1883</f>
        <v>1893.63</v>
      </c>
      <c r="N1883" s="4">
        <f t="shared" si="58"/>
        <v>157.80250000000001</v>
      </c>
      <c r="O1883" s="3">
        <f t="shared" si="59"/>
        <v>75</v>
      </c>
      <c r="P1883"/>
    </row>
    <row r="1884" spans="1:16">
      <c r="A1884">
        <v>2883</v>
      </c>
      <c r="B1884" s="2" t="s">
        <v>1015</v>
      </c>
      <c r="C1884" t="s">
        <v>827</v>
      </c>
      <c r="D1884" t="s">
        <v>12</v>
      </c>
      <c r="E1884">
        <v>51</v>
      </c>
      <c r="F1884" t="str" cm="1">
        <f t="array" ref="F1884">_xlfn.IFS(Table1[[#This Row],[Age]]&gt;49,"OLD",Table1[[#This Row],[Age]]&gt;29,"MIDDLE AGE",Table1[[#This Row],[Age]]&gt;19,"YOUNG")</f>
        <v>OLD</v>
      </c>
      <c r="G1884" t="s">
        <v>13</v>
      </c>
      <c r="H1884" t="s">
        <v>27</v>
      </c>
      <c r="I1884" t="s">
        <v>32</v>
      </c>
      <c r="J1884" s="4">
        <v>188.22</v>
      </c>
      <c r="K1884">
        <v>2</v>
      </c>
      <c r="L1884" s="4">
        <v>376.44</v>
      </c>
      <c r="M1884" s="4">
        <f>L1884-J1884</f>
        <v>188.22</v>
      </c>
      <c r="N1884" s="4">
        <f t="shared" si="58"/>
        <v>94.11</v>
      </c>
      <c r="O1884" s="3">
        <f t="shared" si="59"/>
        <v>50</v>
      </c>
      <c r="P1884"/>
    </row>
    <row r="1885" spans="1:16">
      <c r="A1885">
        <v>2884</v>
      </c>
      <c r="B1885" s="2" t="s">
        <v>1164</v>
      </c>
      <c r="C1885" t="s">
        <v>223</v>
      </c>
      <c r="D1885" t="s">
        <v>12</v>
      </c>
      <c r="E1885">
        <v>61</v>
      </c>
      <c r="F1885" t="str" cm="1">
        <f t="array" ref="F1885">_xlfn.IFS(Table1[[#This Row],[Age]]&gt;49,"OLD",Table1[[#This Row],[Age]]&gt;29,"MIDDLE AGE",Table1[[#This Row],[Age]]&gt;19,"YOUNG")</f>
        <v>OLD</v>
      </c>
      <c r="G1885" t="s">
        <v>13</v>
      </c>
      <c r="H1885" t="s">
        <v>35</v>
      </c>
      <c r="I1885" t="s">
        <v>63</v>
      </c>
      <c r="J1885" s="4">
        <v>207.26</v>
      </c>
      <c r="K1885">
        <v>4</v>
      </c>
      <c r="L1885" s="4">
        <v>829.04</v>
      </c>
      <c r="M1885" s="4">
        <f>L1885-J1885</f>
        <v>621.78</v>
      </c>
      <c r="N1885" s="4">
        <f t="shared" si="58"/>
        <v>51.814999999999998</v>
      </c>
      <c r="O1885" s="3">
        <f t="shared" si="59"/>
        <v>75</v>
      </c>
      <c r="P1885"/>
    </row>
    <row r="1886" spans="1:16">
      <c r="A1886">
        <v>2885</v>
      </c>
      <c r="B1886" s="2" t="s">
        <v>1306</v>
      </c>
      <c r="C1886" t="s">
        <v>569</v>
      </c>
      <c r="D1886" t="s">
        <v>12</v>
      </c>
      <c r="E1886">
        <v>25</v>
      </c>
      <c r="F1886" t="str" cm="1">
        <f t="array" ref="F1886">_xlfn.IFS(Table1[[#This Row],[Age]]&gt;49,"OLD",Table1[[#This Row],[Age]]&gt;29,"MIDDLE AGE",Table1[[#This Row],[Age]]&gt;19,"YOUNG")</f>
        <v>YOUNG</v>
      </c>
      <c r="G1886" t="s">
        <v>25</v>
      </c>
      <c r="H1886" t="s">
        <v>19</v>
      </c>
      <c r="I1886" t="s">
        <v>20</v>
      </c>
      <c r="J1886" s="4">
        <v>925.68</v>
      </c>
      <c r="K1886">
        <v>3</v>
      </c>
      <c r="L1886" s="4">
        <v>2777.04</v>
      </c>
      <c r="M1886" s="4">
        <f>L1886-J1886</f>
        <v>1851.3600000000001</v>
      </c>
      <c r="N1886" s="4">
        <f t="shared" si="58"/>
        <v>308.56</v>
      </c>
      <c r="O1886" s="3">
        <f t="shared" si="59"/>
        <v>66.666666666666671</v>
      </c>
      <c r="P1886"/>
    </row>
    <row r="1887" spans="1:16">
      <c r="A1887">
        <v>2886</v>
      </c>
      <c r="B1887" s="2" t="s">
        <v>1216</v>
      </c>
      <c r="C1887" t="s">
        <v>747</v>
      </c>
      <c r="D1887" t="s">
        <v>17</v>
      </c>
      <c r="E1887">
        <v>54</v>
      </c>
      <c r="F1887" t="str" cm="1">
        <f t="array" ref="F1887">_xlfn.IFS(Table1[[#This Row],[Age]]&gt;49,"OLD",Table1[[#This Row],[Age]]&gt;29,"MIDDLE AGE",Table1[[#This Row],[Age]]&gt;19,"YOUNG")</f>
        <v>OLD</v>
      </c>
      <c r="G1887" t="s">
        <v>18</v>
      </c>
      <c r="H1887" t="s">
        <v>14</v>
      </c>
      <c r="I1887" t="s">
        <v>38</v>
      </c>
      <c r="J1887" s="4">
        <v>246.81</v>
      </c>
      <c r="K1887">
        <v>1</v>
      </c>
      <c r="L1887" s="4">
        <v>246.81</v>
      </c>
      <c r="M1887" s="4">
        <f>L1887-J1887</f>
        <v>0</v>
      </c>
      <c r="N1887" s="4">
        <f t="shared" si="58"/>
        <v>246.81</v>
      </c>
      <c r="O1887" s="3">
        <f t="shared" si="59"/>
        <v>0</v>
      </c>
      <c r="P1887"/>
    </row>
    <row r="1888" spans="1:16">
      <c r="A1888">
        <v>2887</v>
      </c>
      <c r="B1888" s="2" t="s">
        <v>1024</v>
      </c>
      <c r="C1888" t="s">
        <v>828</v>
      </c>
      <c r="D1888" t="s">
        <v>17</v>
      </c>
      <c r="E1888">
        <v>50</v>
      </c>
      <c r="F1888" t="str" cm="1">
        <f t="array" ref="F1888">_xlfn.IFS(Table1[[#This Row],[Age]]&gt;49,"OLD",Table1[[#This Row],[Age]]&gt;29,"MIDDLE AGE",Table1[[#This Row],[Age]]&gt;19,"YOUNG")</f>
        <v>OLD</v>
      </c>
      <c r="G1888" t="s">
        <v>25</v>
      </c>
      <c r="H1888" t="s">
        <v>19</v>
      </c>
      <c r="I1888" t="s">
        <v>23</v>
      </c>
      <c r="J1888" s="4">
        <v>317.68</v>
      </c>
      <c r="K1888">
        <v>5</v>
      </c>
      <c r="L1888" s="4">
        <v>1588.4</v>
      </c>
      <c r="M1888" s="4">
        <f>L1888-J1888</f>
        <v>1270.72</v>
      </c>
      <c r="N1888" s="4">
        <f t="shared" si="58"/>
        <v>63.536000000000001</v>
      </c>
      <c r="O1888" s="3">
        <f t="shared" si="59"/>
        <v>80</v>
      </c>
      <c r="P1888"/>
    </row>
    <row r="1889" spans="1:16">
      <c r="A1889">
        <v>2888</v>
      </c>
      <c r="B1889" s="2" t="s">
        <v>1193</v>
      </c>
      <c r="C1889" t="s">
        <v>225</v>
      </c>
      <c r="D1889" t="s">
        <v>17</v>
      </c>
      <c r="E1889">
        <v>64</v>
      </c>
      <c r="F1889" t="str" cm="1">
        <f t="array" ref="F1889">_xlfn.IFS(Table1[[#This Row],[Age]]&gt;49,"OLD",Table1[[#This Row],[Age]]&gt;29,"MIDDLE AGE",Table1[[#This Row],[Age]]&gt;19,"YOUNG")</f>
        <v>OLD</v>
      </c>
      <c r="G1889" t="s">
        <v>13</v>
      </c>
      <c r="H1889" t="s">
        <v>35</v>
      </c>
      <c r="I1889" t="s">
        <v>36</v>
      </c>
      <c r="J1889" s="4">
        <v>548.34</v>
      </c>
      <c r="K1889">
        <v>4</v>
      </c>
      <c r="L1889" s="4">
        <v>2193.36</v>
      </c>
      <c r="M1889" s="4">
        <f>L1889-J1889</f>
        <v>1645.02</v>
      </c>
      <c r="N1889" s="4">
        <f t="shared" si="58"/>
        <v>137.08500000000001</v>
      </c>
      <c r="O1889" s="3">
        <f t="shared" si="59"/>
        <v>75</v>
      </c>
      <c r="P1889"/>
    </row>
    <row r="1890" spans="1:16">
      <c r="A1890">
        <v>2889</v>
      </c>
      <c r="B1890" s="2" t="s">
        <v>1001</v>
      </c>
      <c r="C1890" t="s">
        <v>189</v>
      </c>
      <c r="D1890" t="s">
        <v>12</v>
      </c>
      <c r="E1890">
        <v>23</v>
      </c>
      <c r="F1890" t="str" cm="1">
        <f t="array" ref="F1890">_xlfn.IFS(Table1[[#This Row],[Age]]&gt;49,"OLD",Table1[[#This Row],[Age]]&gt;29,"MIDDLE AGE",Table1[[#This Row],[Age]]&gt;19,"YOUNG")</f>
        <v>YOUNG</v>
      </c>
      <c r="G1890" t="s">
        <v>18</v>
      </c>
      <c r="H1890" t="s">
        <v>40</v>
      </c>
      <c r="I1890" t="s">
        <v>74</v>
      </c>
      <c r="J1890" s="4">
        <v>900.7</v>
      </c>
      <c r="K1890">
        <v>3</v>
      </c>
      <c r="L1890" s="4">
        <v>2702.1</v>
      </c>
      <c r="M1890" s="4">
        <f>L1890-J1890</f>
        <v>1801.3999999999999</v>
      </c>
      <c r="N1890" s="4">
        <f t="shared" si="58"/>
        <v>300.23333333333335</v>
      </c>
      <c r="O1890" s="3">
        <f t="shared" si="59"/>
        <v>66.666666666666657</v>
      </c>
      <c r="P1890"/>
    </row>
    <row r="1891" spans="1:16">
      <c r="A1891">
        <v>2890</v>
      </c>
      <c r="B1891" s="2" t="s">
        <v>1267</v>
      </c>
      <c r="C1891" t="s">
        <v>498</v>
      </c>
      <c r="D1891" t="s">
        <v>12</v>
      </c>
      <c r="E1891">
        <v>61</v>
      </c>
      <c r="F1891" t="str" cm="1">
        <f t="array" ref="F1891">_xlfn.IFS(Table1[[#This Row],[Age]]&gt;49,"OLD",Table1[[#This Row],[Age]]&gt;29,"MIDDLE AGE",Table1[[#This Row],[Age]]&gt;19,"YOUNG")</f>
        <v>OLD</v>
      </c>
      <c r="G1891" t="s">
        <v>25</v>
      </c>
      <c r="H1891" t="s">
        <v>27</v>
      </c>
      <c r="I1891" t="s">
        <v>28</v>
      </c>
      <c r="J1891" s="4">
        <v>783.63</v>
      </c>
      <c r="K1891">
        <v>3</v>
      </c>
      <c r="L1891" s="4">
        <v>2350.89</v>
      </c>
      <c r="M1891" s="4">
        <f>L1891-J1891</f>
        <v>1567.2599999999998</v>
      </c>
      <c r="N1891" s="4">
        <f t="shared" si="58"/>
        <v>261.20999999999998</v>
      </c>
      <c r="O1891" s="3">
        <f t="shared" si="59"/>
        <v>66.666666666666657</v>
      </c>
      <c r="P1891"/>
    </row>
    <row r="1892" spans="1:16">
      <c r="A1892">
        <v>2891</v>
      </c>
      <c r="B1892" s="2" t="s">
        <v>1275</v>
      </c>
      <c r="C1892" t="s">
        <v>725</v>
      </c>
      <c r="D1892" t="s">
        <v>17</v>
      </c>
      <c r="E1892">
        <v>57</v>
      </c>
      <c r="F1892" t="str" cm="1">
        <f t="array" ref="F1892">_xlfn.IFS(Table1[[#This Row],[Age]]&gt;49,"OLD",Table1[[#This Row],[Age]]&gt;29,"MIDDLE AGE",Table1[[#This Row],[Age]]&gt;19,"YOUNG")</f>
        <v>OLD</v>
      </c>
      <c r="G1892" t="s">
        <v>25</v>
      </c>
      <c r="H1892" t="s">
        <v>35</v>
      </c>
      <c r="I1892" t="s">
        <v>58</v>
      </c>
      <c r="J1892" s="4">
        <v>53.35</v>
      </c>
      <c r="K1892">
        <v>1</v>
      </c>
      <c r="L1892" s="4">
        <v>53.35</v>
      </c>
      <c r="M1892" s="4">
        <f>L1892-J1892</f>
        <v>0</v>
      </c>
      <c r="N1892" s="4">
        <f t="shared" si="58"/>
        <v>53.35</v>
      </c>
      <c r="O1892" s="3">
        <f t="shared" si="59"/>
        <v>0</v>
      </c>
      <c r="P1892"/>
    </row>
    <row r="1893" spans="1:16">
      <c r="A1893">
        <v>2892</v>
      </c>
      <c r="B1893" s="2" t="s">
        <v>1072</v>
      </c>
      <c r="C1893" t="s">
        <v>288</v>
      </c>
      <c r="D1893" t="s">
        <v>17</v>
      </c>
      <c r="E1893">
        <v>62</v>
      </c>
      <c r="F1893" t="str" cm="1">
        <f t="array" ref="F1893">_xlfn.IFS(Table1[[#This Row],[Age]]&gt;49,"OLD",Table1[[#This Row],[Age]]&gt;29,"MIDDLE AGE",Table1[[#This Row],[Age]]&gt;19,"YOUNG")</f>
        <v>OLD</v>
      </c>
      <c r="G1893" t="s">
        <v>25</v>
      </c>
      <c r="H1893" t="s">
        <v>35</v>
      </c>
      <c r="I1893" t="s">
        <v>58</v>
      </c>
      <c r="J1893" s="4">
        <v>696.1</v>
      </c>
      <c r="K1893">
        <v>1</v>
      </c>
      <c r="L1893" s="4">
        <v>696.1</v>
      </c>
      <c r="M1893" s="4">
        <f>L1893-J1893</f>
        <v>0</v>
      </c>
      <c r="N1893" s="4">
        <f t="shared" si="58"/>
        <v>696.1</v>
      </c>
      <c r="O1893" s="3">
        <f t="shared" si="59"/>
        <v>0</v>
      </c>
      <c r="P1893"/>
    </row>
    <row r="1894" spans="1:16">
      <c r="A1894">
        <v>2893</v>
      </c>
      <c r="B1894" s="2" t="s">
        <v>1128</v>
      </c>
      <c r="C1894" t="s">
        <v>468</v>
      </c>
      <c r="D1894" t="s">
        <v>12</v>
      </c>
      <c r="E1894">
        <v>36</v>
      </c>
      <c r="F1894" t="str" cm="1">
        <f t="array" ref="F1894">_xlfn.IFS(Table1[[#This Row],[Age]]&gt;49,"OLD",Table1[[#This Row],[Age]]&gt;29,"MIDDLE AGE",Table1[[#This Row],[Age]]&gt;19,"YOUNG")</f>
        <v>MIDDLE AGE</v>
      </c>
      <c r="G1894" t="s">
        <v>13</v>
      </c>
      <c r="H1894" t="s">
        <v>14</v>
      </c>
      <c r="I1894" t="s">
        <v>48</v>
      </c>
      <c r="J1894" s="4">
        <v>509.02</v>
      </c>
      <c r="K1894">
        <v>5</v>
      </c>
      <c r="L1894" s="4">
        <v>2545.1</v>
      </c>
      <c r="M1894" s="4">
        <f>L1894-J1894</f>
        <v>2036.08</v>
      </c>
      <c r="N1894" s="4">
        <f t="shared" si="58"/>
        <v>101.804</v>
      </c>
      <c r="O1894" s="3">
        <f t="shared" si="59"/>
        <v>80</v>
      </c>
      <c r="P1894"/>
    </row>
    <row r="1895" spans="1:16">
      <c r="A1895">
        <v>2894</v>
      </c>
      <c r="B1895" s="2" t="s">
        <v>1145</v>
      </c>
      <c r="C1895" t="s">
        <v>448</v>
      </c>
      <c r="D1895" t="s">
        <v>12</v>
      </c>
      <c r="E1895">
        <v>49</v>
      </c>
      <c r="F1895" t="str" cm="1">
        <f t="array" ref="F1895">_xlfn.IFS(Table1[[#This Row],[Age]]&gt;49,"OLD",Table1[[#This Row],[Age]]&gt;29,"MIDDLE AGE",Table1[[#This Row],[Age]]&gt;19,"YOUNG")</f>
        <v>MIDDLE AGE</v>
      </c>
      <c r="G1895" t="s">
        <v>25</v>
      </c>
      <c r="H1895" t="s">
        <v>19</v>
      </c>
      <c r="I1895" t="s">
        <v>20</v>
      </c>
      <c r="J1895" s="4">
        <v>480.8</v>
      </c>
      <c r="K1895">
        <v>5</v>
      </c>
      <c r="L1895" s="4">
        <v>2404</v>
      </c>
      <c r="M1895" s="4">
        <f>L1895-J1895</f>
        <v>1923.2</v>
      </c>
      <c r="N1895" s="4">
        <f t="shared" si="58"/>
        <v>96.16</v>
      </c>
      <c r="O1895" s="3">
        <f t="shared" si="59"/>
        <v>80</v>
      </c>
      <c r="P1895"/>
    </row>
    <row r="1896" spans="1:16">
      <c r="A1896">
        <v>2895</v>
      </c>
      <c r="B1896" s="2" t="s">
        <v>1019</v>
      </c>
      <c r="C1896" t="s">
        <v>377</v>
      </c>
      <c r="D1896" t="s">
        <v>12</v>
      </c>
      <c r="E1896">
        <v>44</v>
      </c>
      <c r="F1896" t="str" cm="1">
        <f t="array" ref="F1896">_xlfn.IFS(Table1[[#This Row],[Age]]&gt;49,"OLD",Table1[[#This Row],[Age]]&gt;29,"MIDDLE AGE",Table1[[#This Row],[Age]]&gt;19,"YOUNG")</f>
        <v>MIDDLE AGE</v>
      </c>
      <c r="G1896" t="s">
        <v>13</v>
      </c>
      <c r="H1896" t="s">
        <v>19</v>
      </c>
      <c r="I1896" t="s">
        <v>80</v>
      </c>
      <c r="J1896" s="4">
        <v>694.64</v>
      </c>
      <c r="K1896">
        <v>5</v>
      </c>
      <c r="L1896" s="4">
        <v>3473.2</v>
      </c>
      <c r="M1896" s="4">
        <f>L1896-J1896</f>
        <v>2778.56</v>
      </c>
      <c r="N1896" s="4">
        <f t="shared" si="58"/>
        <v>138.928</v>
      </c>
      <c r="O1896" s="3">
        <f t="shared" si="59"/>
        <v>80</v>
      </c>
      <c r="P1896"/>
    </row>
    <row r="1897" spans="1:16">
      <c r="A1897">
        <v>2896</v>
      </c>
      <c r="B1897" s="2" t="s">
        <v>1091</v>
      </c>
      <c r="C1897" t="s">
        <v>670</v>
      </c>
      <c r="D1897" t="s">
        <v>12</v>
      </c>
      <c r="E1897">
        <v>18</v>
      </c>
      <c r="F1897" t="e" cm="1">
        <f t="array" ref="F1897">_xlfn.IFS(Table1[[#This Row],[Age]]&gt;49,"OLD",Table1[[#This Row],[Age]]&gt;29,"MIDDLE AGE",Table1[[#This Row],[Age]]&gt;19,"YOUNG")</f>
        <v>#N/A</v>
      </c>
      <c r="G1897" t="s">
        <v>18</v>
      </c>
      <c r="H1897" t="s">
        <v>14</v>
      </c>
      <c r="I1897" t="s">
        <v>48</v>
      </c>
      <c r="J1897" s="4">
        <v>204.27</v>
      </c>
      <c r="K1897">
        <v>2</v>
      </c>
      <c r="L1897" s="4">
        <v>408.54</v>
      </c>
      <c r="M1897" s="4">
        <f>L1897-J1897</f>
        <v>204.27</v>
      </c>
      <c r="N1897" s="4">
        <f t="shared" si="58"/>
        <v>102.13500000000001</v>
      </c>
      <c r="O1897" s="3">
        <f t="shared" si="59"/>
        <v>50</v>
      </c>
      <c r="P1897"/>
    </row>
    <row r="1898" spans="1:16">
      <c r="A1898">
        <v>2897</v>
      </c>
      <c r="B1898" s="2" t="s">
        <v>1238</v>
      </c>
      <c r="C1898" t="s">
        <v>471</v>
      </c>
      <c r="D1898" t="s">
        <v>17</v>
      </c>
      <c r="E1898">
        <v>60</v>
      </c>
      <c r="F1898" t="str" cm="1">
        <f t="array" ref="F1898">_xlfn.IFS(Table1[[#This Row],[Age]]&gt;49,"OLD",Table1[[#This Row],[Age]]&gt;29,"MIDDLE AGE",Table1[[#This Row],[Age]]&gt;19,"YOUNG")</f>
        <v>OLD</v>
      </c>
      <c r="G1898" t="s">
        <v>22</v>
      </c>
      <c r="H1898" t="s">
        <v>27</v>
      </c>
      <c r="I1898" t="s">
        <v>28</v>
      </c>
      <c r="J1898" s="4">
        <v>981.67</v>
      </c>
      <c r="K1898">
        <v>2</v>
      </c>
      <c r="L1898" s="4">
        <v>1963.34</v>
      </c>
      <c r="M1898" s="4">
        <f>L1898-J1898</f>
        <v>981.67</v>
      </c>
      <c r="N1898" s="4">
        <f t="shared" si="58"/>
        <v>490.83499999999998</v>
      </c>
      <c r="O1898" s="3">
        <f t="shared" si="59"/>
        <v>50</v>
      </c>
      <c r="P1898"/>
    </row>
    <row r="1899" spans="1:16">
      <c r="A1899">
        <v>2898</v>
      </c>
      <c r="B1899" s="2" t="s">
        <v>1102</v>
      </c>
      <c r="C1899" t="s">
        <v>829</v>
      </c>
      <c r="D1899" t="s">
        <v>12</v>
      </c>
      <c r="E1899">
        <v>50</v>
      </c>
      <c r="F1899" t="str" cm="1">
        <f t="array" ref="F1899">_xlfn.IFS(Table1[[#This Row],[Age]]&gt;49,"OLD",Table1[[#This Row],[Age]]&gt;29,"MIDDLE AGE",Table1[[#This Row],[Age]]&gt;19,"YOUNG")</f>
        <v>OLD</v>
      </c>
      <c r="G1899" t="s">
        <v>18</v>
      </c>
      <c r="H1899" t="s">
        <v>40</v>
      </c>
      <c r="I1899" t="s">
        <v>41</v>
      </c>
      <c r="J1899" s="4">
        <v>648.85</v>
      </c>
      <c r="K1899">
        <v>3</v>
      </c>
      <c r="L1899" s="4">
        <v>1946.55</v>
      </c>
      <c r="M1899" s="4">
        <f>L1899-J1899</f>
        <v>1297.6999999999998</v>
      </c>
      <c r="N1899" s="4">
        <f t="shared" si="58"/>
        <v>216.28333333333333</v>
      </c>
      <c r="O1899" s="3">
        <f t="shared" si="59"/>
        <v>66.666666666666657</v>
      </c>
      <c r="P1899"/>
    </row>
    <row r="1900" spans="1:16">
      <c r="A1900">
        <v>2899</v>
      </c>
      <c r="B1900" s="2" t="s">
        <v>1229</v>
      </c>
      <c r="C1900" t="s">
        <v>824</v>
      </c>
      <c r="D1900" t="s">
        <v>17</v>
      </c>
      <c r="E1900">
        <v>57</v>
      </c>
      <c r="F1900" t="str" cm="1">
        <f t="array" ref="F1900">_xlfn.IFS(Table1[[#This Row],[Age]]&gt;49,"OLD",Table1[[#This Row],[Age]]&gt;29,"MIDDLE AGE",Table1[[#This Row],[Age]]&gt;19,"YOUNG")</f>
        <v>OLD</v>
      </c>
      <c r="G1900" t="s">
        <v>25</v>
      </c>
      <c r="H1900" t="s">
        <v>40</v>
      </c>
      <c r="I1900" t="s">
        <v>76</v>
      </c>
      <c r="J1900" s="4">
        <v>372</v>
      </c>
      <c r="K1900">
        <v>1</v>
      </c>
      <c r="L1900" s="4">
        <v>372</v>
      </c>
      <c r="M1900" s="4">
        <f>L1900-J1900</f>
        <v>0</v>
      </c>
      <c r="N1900" s="4">
        <f t="shared" si="58"/>
        <v>372</v>
      </c>
      <c r="O1900" s="3">
        <f t="shared" si="59"/>
        <v>0</v>
      </c>
      <c r="P1900"/>
    </row>
    <row r="1901" spans="1:16">
      <c r="A1901">
        <v>2900</v>
      </c>
      <c r="B1901" s="2" t="s">
        <v>1303</v>
      </c>
      <c r="C1901" t="s">
        <v>407</v>
      </c>
      <c r="D1901" t="s">
        <v>17</v>
      </c>
      <c r="E1901">
        <v>49</v>
      </c>
      <c r="F1901" t="str" cm="1">
        <f t="array" ref="F1901">_xlfn.IFS(Table1[[#This Row],[Age]]&gt;49,"OLD",Table1[[#This Row],[Age]]&gt;29,"MIDDLE AGE",Table1[[#This Row],[Age]]&gt;19,"YOUNG")</f>
        <v>MIDDLE AGE</v>
      </c>
      <c r="G1901" t="s">
        <v>13</v>
      </c>
      <c r="H1901" t="s">
        <v>27</v>
      </c>
      <c r="I1901" t="s">
        <v>46</v>
      </c>
      <c r="J1901" s="4">
        <v>604.20000000000005</v>
      </c>
      <c r="K1901">
        <v>4</v>
      </c>
      <c r="L1901" s="4">
        <v>2416.8000000000002</v>
      </c>
      <c r="M1901" s="4">
        <f>L1901-J1901</f>
        <v>1812.6000000000001</v>
      </c>
      <c r="N1901" s="4">
        <f t="shared" si="58"/>
        <v>151.05000000000001</v>
      </c>
      <c r="O1901" s="3">
        <f t="shared" si="59"/>
        <v>75</v>
      </c>
      <c r="P1901"/>
    </row>
    <row r="1902" spans="1:16">
      <c r="A1902">
        <v>2901</v>
      </c>
      <c r="B1902" s="2" t="s">
        <v>1109</v>
      </c>
      <c r="C1902" t="s">
        <v>119</v>
      </c>
      <c r="D1902" t="s">
        <v>17</v>
      </c>
      <c r="E1902">
        <v>22</v>
      </c>
      <c r="F1902" t="str" cm="1">
        <f t="array" ref="F1902">_xlfn.IFS(Table1[[#This Row],[Age]]&gt;49,"OLD",Table1[[#This Row],[Age]]&gt;29,"MIDDLE AGE",Table1[[#This Row],[Age]]&gt;19,"YOUNG")</f>
        <v>YOUNG</v>
      </c>
      <c r="G1902" t="s">
        <v>25</v>
      </c>
      <c r="H1902" t="s">
        <v>14</v>
      </c>
      <c r="I1902" t="s">
        <v>43</v>
      </c>
      <c r="J1902" s="4">
        <v>224.31</v>
      </c>
      <c r="K1902">
        <v>1</v>
      </c>
      <c r="L1902" s="4">
        <v>224.31</v>
      </c>
      <c r="M1902" s="4">
        <f>L1902-J1902</f>
        <v>0</v>
      </c>
      <c r="N1902" s="4">
        <f t="shared" si="58"/>
        <v>224.31</v>
      </c>
      <c r="O1902" s="3">
        <f t="shared" si="59"/>
        <v>0</v>
      </c>
      <c r="P1902"/>
    </row>
    <row r="1903" spans="1:16">
      <c r="A1903">
        <v>2902</v>
      </c>
      <c r="B1903" s="2" t="s">
        <v>1163</v>
      </c>
      <c r="C1903" t="s">
        <v>830</v>
      </c>
      <c r="D1903" t="s">
        <v>12</v>
      </c>
      <c r="E1903">
        <v>34</v>
      </c>
      <c r="F1903" t="str" cm="1">
        <f t="array" ref="F1903">_xlfn.IFS(Table1[[#This Row],[Age]]&gt;49,"OLD",Table1[[#This Row],[Age]]&gt;29,"MIDDLE AGE",Table1[[#This Row],[Age]]&gt;19,"YOUNG")</f>
        <v>MIDDLE AGE</v>
      </c>
      <c r="G1903" t="s">
        <v>18</v>
      </c>
      <c r="H1903" t="s">
        <v>35</v>
      </c>
      <c r="I1903" t="s">
        <v>36</v>
      </c>
      <c r="J1903" s="4">
        <v>637.5</v>
      </c>
      <c r="K1903">
        <v>2</v>
      </c>
      <c r="L1903" s="4">
        <v>1275</v>
      </c>
      <c r="M1903" s="4">
        <f>L1903-J1903</f>
        <v>637.5</v>
      </c>
      <c r="N1903" s="4">
        <f t="shared" si="58"/>
        <v>318.75</v>
      </c>
      <c r="O1903" s="3">
        <f t="shared" si="59"/>
        <v>50</v>
      </c>
      <c r="P1903"/>
    </row>
    <row r="1904" spans="1:16">
      <c r="A1904">
        <v>2903</v>
      </c>
      <c r="B1904" s="2" t="s">
        <v>1231</v>
      </c>
      <c r="C1904" t="s">
        <v>769</v>
      </c>
      <c r="D1904" t="s">
        <v>12</v>
      </c>
      <c r="E1904">
        <v>25</v>
      </c>
      <c r="F1904" t="str" cm="1">
        <f t="array" ref="F1904">_xlfn.IFS(Table1[[#This Row],[Age]]&gt;49,"OLD",Table1[[#This Row],[Age]]&gt;29,"MIDDLE AGE",Table1[[#This Row],[Age]]&gt;19,"YOUNG")</f>
        <v>YOUNG</v>
      </c>
      <c r="G1904" t="s">
        <v>22</v>
      </c>
      <c r="H1904" t="s">
        <v>19</v>
      </c>
      <c r="I1904" t="s">
        <v>23</v>
      </c>
      <c r="J1904" s="4">
        <v>37.93</v>
      </c>
      <c r="K1904">
        <v>3</v>
      </c>
      <c r="L1904" s="4">
        <v>113.79</v>
      </c>
      <c r="M1904" s="4">
        <f>L1904-J1904</f>
        <v>75.860000000000014</v>
      </c>
      <c r="N1904" s="4">
        <f t="shared" si="58"/>
        <v>12.643333333333333</v>
      </c>
      <c r="O1904" s="3">
        <f t="shared" si="59"/>
        <v>66.666666666666671</v>
      </c>
      <c r="P1904"/>
    </row>
    <row r="1905" spans="1:16">
      <c r="A1905">
        <v>2904</v>
      </c>
      <c r="B1905" s="2" t="s">
        <v>1212</v>
      </c>
      <c r="C1905" t="s">
        <v>176</v>
      </c>
      <c r="D1905" t="s">
        <v>12</v>
      </c>
      <c r="E1905">
        <v>59</v>
      </c>
      <c r="F1905" t="str" cm="1">
        <f t="array" ref="F1905">_xlfn.IFS(Table1[[#This Row],[Age]]&gt;49,"OLD",Table1[[#This Row],[Age]]&gt;29,"MIDDLE AGE",Table1[[#This Row],[Age]]&gt;19,"YOUNG")</f>
        <v>OLD</v>
      </c>
      <c r="G1905" t="s">
        <v>22</v>
      </c>
      <c r="H1905" t="s">
        <v>35</v>
      </c>
      <c r="I1905" t="s">
        <v>58</v>
      </c>
      <c r="J1905" s="4">
        <v>347.77</v>
      </c>
      <c r="K1905">
        <v>4</v>
      </c>
      <c r="L1905" s="4">
        <v>1391.08</v>
      </c>
      <c r="M1905" s="4">
        <f>L1905-J1905</f>
        <v>1043.31</v>
      </c>
      <c r="N1905" s="4">
        <f t="shared" si="58"/>
        <v>86.942499999999995</v>
      </c>
      <c r="O1905" s="3">
        <f t="shared" si="59"/>
        <v>75</v>
      </c>
      <c r="P1905"/>
    </row>
    <row r="1906" spans="1:16">
      <c r="A1906">
        <v>2905</v>
      </c>
      <c r="B1906" s="2" t="s">
        <v>1183</v>
      </c>
      <c r="C1906" t="s">
        <v>273</v>
      </c>
      <c r="D1906" t="s">
        <v>12</v>
      </c>
      <c r="E1906">
        <v>51</v>
      </c>
      <c r="F1906" t="str" cm="1">
        <f t="array" ref="F1906">_xlfn.IFS(Table1[[#This Row],[Age]]&gt;49,"OLD",Table1[[#This Row],[Age]]&gt;29,"MIDDLE AGE",Table1[[#This Row],[Age]]&gt;19,"YOUNG")</f>
        <v>OLD</v>
      </c>
      <c r="G1906" t="s">
        <v>13</v>
      </c>
      <c r="H1906" t="s">
        <v>19</v>
      </c>
      <c r="I1906" t="s">
        <v>20</v>
      </c>
      <c r="J1906" s="4">
        <v>750.04</v>
      </c>
      <c r="K1906">
        <v>5</v>
      </c>
      <c r="L1906" s="4">
        <v>3750.2</v>
      </c>
      <c r="M1906" s="4">
        <f>L1906-J1906</f>
        <v>3000.16</v>
      </c>
      <c r="N1906" s="4">
        <f t="shared" si="58"/>
        <v>150.00799999999998</v>
      </c>
      <c r="O1906" s="3">
        <f t="shared" si="59"/>
        <v>80</v>
      </c>
      <c r="P1906"/>
    </row>
    <row r="1907" spans="1:16">
      <c r="A1907">
        <v>2906</v>
      </c>
      <c r="B1907" s="2" t="s">
        <v>1216</v>
      </c>
      <c r="C1907" t="s">
        <v>641</v>
      </c>
      <c r="D1907" t="s">
        <v>17</v>
      </c>
      <c r="E1907">
        <v>26</v>
      </c>
      <c r="F1907" t="str" cm="1">
        <f t="array" ref="F1907">_xlfn.IFS(Table1[[#This Row],[Age]]&gt;49,"OLD",Table1[[#This Row],[Age]]&gt;29,"MIDDLE AGE",Table1[[#This Row],[Age]]&gt;19,"YOUNG")</f>
        <v>YOUNG</v>
      </c>
      <c r="G1907" t="s">
        <v>18</v>
      </c>
      <c r="H1907" t="s">
        <v>35</v>
      </c>
      <c r="I1907" t="s">
        <v>64</v>
      </c>
      <c r="J1907" s="4">
        <v>809.9</v>
      </c>
      <c r="K1907">
        <v>5</v>
      </c>
      <c r="L1907" s="4">
        <v>4049.5</v>
      </c>
      <c r="M1907" s="4">
        <f>L1907-J1907</f>
        <v>3239.6</v>
      </c>
      <c r="N1907" s="4">
        <f t="shared" si="58"/>
        <v>161.97999999999999</v>
      </c>
      <c r="O1907" s="3">
        <f t="shared" si="59"/>
        <v>80</v>
      </c>
      <c r="P1907"/>
    </row>
    <row r="1908" spans="1:16">
      <c r="A1908">
        <v>2907</v>
      </c>
      <c r="B1908" s="2" t="s">
        <v>1190</v>
      </c>
      <c r="C1908" t="s">
        <v>519</v>
      </c>
      <c r="D1908" t="s">
        <v>12</v>
      </c>
      <c r="E1908">
        <v>40</v>
      </c>
      <c r="F1908" t="str" cm="1">
        <f t="array" ref="F1908">_xlfn.IFS(Table1[[#This Row],[Age]]&gt;49,"OLD",Table1[[#This Row],[Age]]&gt;29,"MIDDLE AGE",Table1[[#This Row],[Age]]&gt;19,"YOUNG")</f>
        <v>MIDDLE AGE</v>
      </c>
      <c r="G1908" t="s">
        <v>18</v>
      </c>
      <c r="H1908" t="s">
        <v>14</v>
      </c>
      <c r="I1908" t="s">
        <v>48</v>
      </c>
      <c r="J1908" s="4">
        <v>260.39</v>
      </c>
      <c r="K1908">
        <v>2</v>
      </c>
      <c r="L1908" s="4">
        <v>520.78</v>
      </c>
      <c r="M1908" s="4">
        <f>L1908-J1908</f>
        <v>260.39</v>
      </c>
      <c r="N1908" s="4">
        <f t="shared" si="58"/>
        <v>130.19499999999999</v>
      </c>
      <c r="O1908" s="3">
        <f t="shared" si="59"/>
        <v>50</v>
      </c>
      <c r="P1908"/>
    </row>
    <row r="1909" spans="1:16">
      <c r="A1909">
        <v>2908</v>
      </c>
      <c r="B1909" s="2" t="s">
        <v>1226</v>
      </c>
      <c r="C1909" t="s">
        <v>460</v>
      </c>
      <c r="D1909" t="s">
        <v>12</v>
      </c>
      <c r="E1909">
        <v>52</v>
      </c>
      <c r="F1909" t="str" cm="1">
        <f t="array" ref="F1909">_xlfn.IFS(Table1[[#This Row],[Age]]&gt;49,"OLD",Table1[[#This Row],[Age]]&gt;29,"MIDDLE AGE",Table1[[#This Row],[Age]]&gt;19,"YOUNG")</f>
        <v>OLD</v>
      </c>
      <c r="G1909" t="s">
        <v>13</v>
      </c>
      <c r="H1909" t="s">
        <v>14</v>
      </c>
      <c r="I1909" t="s">
        <v>43</v>
      </c>
      <c r="J1909" s="4">
        <v>544.02</v>
      </c>
      <c r="K1909">
        <v>3</v>
      </c>
      <c r="L1909" s="4">
        <v>1632.06</v>
      </c>
      <c r="M1909" s="4">
        <f>L1909-J1909</f>
        <v>1088.04</v>
      </c>
      <c r="N1909" s="4">
        <f t="shared" si="58"/>
        <v>181.34</v>
      </c>
      <c r="O1909" s="3">
        <f t="shared" si="59"/>
        <v>66.666666666666657</v>
      </c>
      <c r="P1909"/>
    </row>
    <row r="1910" spans="1:16">
      <c r="A1910">
        <v>2909</v>
      </c>
      <c r="B1910" s="2" t="s">
        <v>1149</v>
      </c>
      <c r="C1910" t="s">
        <v>406</v>
      </c>
      <c r="D1910" t="s">
        <v>17</v>
      </c>
      <c r="E1910">
        <v>24</v>
      </c>
      <c r="F1910" t="str" cm="1">
        <f t="array" ref="F1910">_xlfn.IFS(Table1[[#This Row],[Age]]&gt;49,"OLD",Table1[[#This Row],[Age]]&gt;29,"MIDDLE AGE",Table1[[#This Row],[Age]]&gt;19,"YOUNG")</f>
        <v>YOUNG</v>
      </c>
      <c r="G1910" t="s">
        <v>13</v>
      </c>
      <c r="H1910" t="s">
        <v>27</v>
      </c>
      <c r="I1910" t="s">
        <v>53</v>
      </c>
      <c r="J1910" s="4">
        <v>533.21</v>
      </c>
      <c r="K1910">
        <v>1</v>
      </c>
      <c r="L1910" s="4">
        <v>533.21</v>
      </c>
      <c r="M1910" s="4">
        <f>L1910-J1910</f>
        <v>0</v>
      </c>
      <c r="N1910" s="4">
        <f t="shared" si="58"/>
        <v>533.21</v>
      </c>
      <c r="O1910" s="3">
        <f t="shared" si="59"/>
        <v>0</v>
      </c>
      <c r="P1910"/>
    </row>
    <row r="1911" spans="1:16">
      <c r="A1911">
        <v>2910</v>
      </c>
      <c r="B1911" s="2" t="s">
        <v>955</v>
      </c>
      <c r="C1911" t="s">
        <v>453</v>
      </c>
      <c r="D1911" t="s">
        <v>12</v>
      </c>
      <c r="E1911">
        <v>32</v>
      </c>
      <c r="F1911" t="str" cm="1">
        <f t="array" ref="F1911">_xlfn.IFS(Table1[[#This Row],[Age]]&gt;49,"OLD",Table1[[#This Row],[Age]]&gt;29,"MIDDLE AGE",Table1[[#This Row],[Age]]&gt;19,"YOUNG")</f>
        <v>MIDDLE AGE</v>
      </c>
      <c r="G1911" t="s">
        <v>13</v>
      </c>
      <c r="H1911" t="s">
        <v>35</v>
      </c>
      <c r="I1911" t="s">
        <v>58</v>
      </c>
      <c r="J1911" s="4">
        <v>427.24</v>
      </c>
      <c r="K1911">
        <v>2</v>
      </c>
      <c r="L1911" s="4">
        <v>854.48</v>
      </c>
      <c r="M1911" s="4">
        <f>L1911-J1911</f>
        <v>427.24</v>
      </c>
      <c r="N1911" s="4">
        <f t="shared" si="58"/>
        <v>213.62</v>
      </c>
      <c r="O1911" s="3">
        <f t="shared" si="59"/>
        <v>50</v>
      </c>
      <c r="P1911"/>
    </row>
    <row r="1912" spans="1:16">
      <c r="A1912">
        <v>2911</v>
      </c>
      <c r="B1912" s="2" t="s">
        <v>990</v>
      </c>
      <c r="C1912" t="s">
        <v>326</v>
      </c>
      <c r="D1912" t="s">
        <v>17</v>
      </c>
      <c r="E1912">
        <v>37</v>
      </c>
      <c r="F1912" t="str" cm="1">
        <f t="array" ref="F1912">_xlfn.IFS(Table1[[#This Row],[Age]]&gt;49,"OLD",Table1[[#This Row],[Age]]&gt;29,"MIDDLE AGE",Table1[[#This Row],[Age]]&gt;19,"YOUNG")</f>
        <v>MIDDLE AGE</v>
      </c>
      <c r="G1912" t="s">
        <v>25</v>
      </c>
      <c r="H1912" t="s">
        <v>35</v>
      </c>
      <c r="I1912" t="s">
        <v>63</v>
      </c>
      <c r="J1912" s="4">
        <v>236.15</v>
      </c>
      <c r="K1912">
        <v>1</v>
      </c>
      <c r="L1912" s="4">
        <v>236.15</v>
      </c>
      <c r="M1912" s="4">
        <f>L1912-J1912</f>
        <v>0</v>
      </c>
      <c r="N1912" s="4">
        <f t="shared" si="58"/>
        <v>236.15</v>
      </c>
      <c r="O1912" s="3">
        <f t="shared" si="59"/>
        <v>0</v>
      </c>
      <c r="P1912"/>
    </row>
    <row r="1913" spans="1:16">
      <c r="A1913">
        <v>2912</v>
      </c>
      <c r="B1913" s="2" t="s">
        <v>1234</v>
      </c>
      <c r="C1913" t="s">
        <v>831</v>
      </c>
      <c r="D1913" t="s">
        <v>17</v>
      </c>
      <c r="E1913">
        <v>42</v>
      </c>
      <c r="F1913" t="str" cm="1">
        <f t="array" ref="F1913">_xlfn.IFS(Table1[[#This Row],[Age]]&gt;49,"OLD",Table1[[#This Row],[Age]]&gt;29,"MIDDLE AGE",Table1[[#This Row],[Age]]&gt;19,"YOUNG")</f>
        <v>MIDDLE AGE</v>
      </c>
      <c r="G1913" t="s">
        <v>25</v>
      </c>
      <c r="H1913" t="s">
        <v>27</v>
      </c>
      <c r="I1913" t="s">
        <v>46</v>
      </c>
      <c r="J1913" s="4">
        <v>706.2</v>
      </c>
      <c r="K1913">
        <v>4</v>
      </c>
      <c r="L1913" s="4">
        <v>2824.8</v>
      </c>
      <c r="M1913" s="4">
        <f>L1913-J1913</f>
        <v>2118.6000000000004</v>
      </c>
      <c r="N1913" s="4">
        <f t="shared" si="58"/>
        <v>176.55</v>
      </c>
      <c r="O1913" s="3">
        <f t="shared" si="59"/>
        <v>75.000000000000014</v>
      </c>
      <c r="P1913"/>
    </row>
    <row r="1914" spans="1:16">
      <c r="A1914">
        <v>2913</v>
      </c>
      <c r="B1914" s="2" t="s">
        <v>1040</v>
      </c>
      <c r="C1914" t="s">
        <v>70</v>
      </c>
      <c r="D1914" t="s">
        <v>17</v>
      </c>
      <c r="E1914">
        <v>20</v>
      </c>
      <c r="F1914" t="str" cm="1">
        <f t="array" ref="F1914">_xlfn.IFS(Table1[[#This Row],[Age]]&gt;49,"OLD",Table1[[#This Row],[Age]]&gt;29,"MIDDLE AGE",Table1[[#This Row],[Age]]&gt;19,"YOUNG")</f>
        <v>YOUNG</v>
      </c>
      <c r="G1914" t="s">
        <v>13</v>
      </c>
      <c r="H1914" t="s">
        <v>27</v>
      </c>
      <c r="I1914" t="s">
        <v>28</v>
      </c>
      <c r="J1914" s="4">
        <v>259.83999999999997</v>
      </c>
      <c r="K1914">
        <v>1</v>
      </c>
      <c r="L1914" s="4">
        <v>259.83999999999997</v>
      </c>
      <c r="M1914" s="4">
        <f>L1914-J1914</f>
        <v>0</v>
      </c>
      <c r="N1914" s="4">
        <f t="shared" si="58"/>
        <v>259.83999999999997</v>
      </c>
      <c r="O1914" s="3">
        <f t="shared" si="59"/>
        <v>0</v>
      </c>
      <c r="P1914"/>
    </row>
    <row r="1915" spans="1:16">
      <c r="A1915">
        <v>2914</v>
      </c>
      <c r="B1915" s="2" t="s">
        <v>995</v>
      </c>
      <c r="C1915" t="s">
        <v>714</v>
      </c>
      <c r="D1915" t="s">
        <v>17</v>
      </c>
      <c r="E1915">
        <v>63</v>
      </c>
      <c r="F1915" t="str" cm="1">
        <f t="array" ref="F1915">_xlfn.IFS(Table1[[#This Row],[Age]]&gt;49,"OLD",Table1[[#This Row],[Age]]&gt;29,"MIDDLE AGE",Table1[[#This Row],[Age]]&gt;19,"YOUNG")</f>
        <v>OLD</v>
      </c>
      <c r="G1915" t="s">
        <v>13</v>
      </c>
      <c r="H1915" t="s">
        <v>14</v>
      </c>
      <c r="I1915" t="s">
        <v>15</v>
      </c>
      <c r="J1915" s="4">
        <v>911.92</v>
      </c>
      <c r="K1915">
        <v>4</v>
      </c>
      <c r="L1915" s="4">
        <v>3647.68</v>
      </c>
      <c r="M1915" s="4">
        <f>L1915-J1915</f>
        <v>2735.7599999999998</v>
      </c>
      <c r="N1915" s="4">
        <f t="shared" si="58"/>
        <v>227.98</v>
      </c>
      <c r="O1915" s="3">
        <f t="shared" si="59"/>
        <v>75</v>
      </c>
      <c r="P1915"/>
    </row>
    <row r="1916" spans="1:16">
      <c r="A1916">
        <v>2915</v>
      </c>
      <c r="B1916" s="2" t="s">
        <v>1230</v>
      </c>
      <c r="C1916" t="s">
        <v>464</v>
      </c>
      <c r="D1916" t="s">
        <v>17</v>
      </c>
      <c r="E1916">
        <v>41</v>
      </c>
      <c r="F1916" t="str" cm="1">
        <f t="array" ref="F1916">_xlfn.IFS(Table1[[#This Row],[Age]]&gt;49,"OLD",Table1[[#This Row],[Age]]&gt;29,"MIDDLE AGE",Table1[[#This Row],[Age]]&gt;19,"YOUNG")</f>
        <v>MIDDLE AGE</v>
      </c>
      <c r="G1916" t="s">
        <v>22</v>
      </c>
      <c r="H1916" t="s">
        <v>14</v>
      </c>
      <c r="I1916" t="s">
        <v>48</v>
      </c>
      <c r="J1916" s="4">
        <v>533.22</v>
      </c>
      <c r="K1916">
        <v>3</v>
      </c>
      <c r="L1916" s="4">
        <v>1599.66</v>
      </c>
      <c r="M1916" s="4">
        <f>L1916-J1916</f>
        <v>1066.44</v>
      </c>
      <c r="N1916" s="4">
        <f t="shared" si="58"/>
        <v>177.74</v>
      </c>
      <c r="O1916" s="3">
        <f t="shared" si="59"/>
        <v>66.666666666666657</v>
      </c>
      <c r="P1916"/>
    </row>
    <row r="1917" spans="1:16">
      <c r="A1917">
        <v>2916</v>
      </c>
      <c r="B1917" s="2" t="s">
        <v>1260</v>
      </c>
      <c r="C1917" t="s">
        <v>217</v>
      </c>
      <c r="D1917" t="s">
        <v>17</v>
      </c>
      <c r="E1917">
        <v>51</v>
      </c>
      <c r="F1917" t="str" cm="1">
        <f t="array" ref="F1917">_xlfn.IFS(Table1[[#This Row],[Age]]&gt;49,"OLD",Table1[[#This Row],[Age]]&gt;29,"MIDDLE AGE",Table1[[#This Row],[Age]]&gt;19,"YOUNG")</f>
        <v>OLD</v>
      </c>
      <c r="G1917" t="s">
        <v>22</v>
      </c>
      <c r="H1917" t="s">
        <v>35</v>
      </c>
      <c r="I1917" t="s">
        <v>36</v>
      </c>
      <c r="J1917" s="4">
        <v>871.77</v>
      </c>
      <c r="K1917">
        <v>2</v>
      </c>
      <c r="L1917" s="4">
        <v>1743.54</v>
      </c>
      <c r="M1917" s="4">
        <f>L1917-J1917</f>
        <v>871.77</v>
      </c>
      <c r="N1917" s="4">
        <f t="shared" si="58"/>
        <v>435.88499999999999</v>
      </c>
      <c r="O1917" s="3">
        <f t="shared" si="59"/>
        <v>50</v>
      </c>
      <c r="P1917"/>
    </row>
    <row r="1918" spans="1:16">
      <c r="A1918">
        <v>2917</v>
      </c>
      <c r="B1918" s="2" t="s">
        <v>979</v>
      </c>
      <c r="C1918" t="s">
        <v>531</v>
      </c>
      <c r="D1918" t="s">
        <v>17</v>
      </c>
      <c r="E1918">
        <v>63</v>
      </c>
      <c r="F1918" t="str" cm="1">
        <f t="array" ref="F1918">_xlfn.IFS(Table1[[#This Row],[Age]]&gt;49,"OLD",Table1[[#This Row],[Age]]&gt;29,"MIDDLE AGE",Table1[[#This Row],[Age]]&gt;19,"YOUNG")</f>
        <v>OLD</v>
      </c>
      <c r="G1918" t="s">
        <v>25</v>
      </c>
      <c r="H1918" t="s">
        <v>14</v>
      </c>
      <c r="I1918" t="s">
        <v>43</v>
      </c>
      <c r="J1918" s="4">
        <v>297.83999999999997</v>
      </c>
      <c r="K1918">
        <v>1</v>
      </c>
      <c r="L1918" s="4">
        <v>297.83999999999997</v>
      </c>
      <c r="M1918" s="4">
        <f>L1918-J1918</f>
        <v>0</v>
      </c>
      <c r="N1918" s="4">
        <f t="shared" si="58"/>
        <v>297.83999999999997</v>
      </c>
      <c r="O1918" s="3">
        <f t="shared" si="59"/>
        <v>0</v>
      </c>
      <c r="P1918"/>
    </row>
    <row r="1919" spans="1:16">
      <c r="A1919">
        <v>2918</v>
      </c>
      <c r="B1919" s="2" t="s">
        <v>1194</v>
      </c>
      <c r="C1919" t="s">
        <v>409</v>
      </c>
      <c r="D1919" t="s">
        <v>17</v>
      </c>
      <c r="E1919">
        <v>39</v>
      </c>
      <c r="F1919" t="str" cm="1">
        <f t="array" ref="F1919">_xlfn.IFS(Table1[[#This Row],[Age]]&gt;49,"OLD",Table1[[#This Row],[Age]]&gt;29,"MIDDLE AGE",Table1[[#This Row],[Age]]&gt;19,"YOUNG")</f>
        <v>MIDDLE AGE</v>
      </c>
      <c r="G1919" t="s">
        <v>22</v>
      </c>
      <c r="H1919" t="s">
        <v>14</v>
      </c>
      <c r="I1919" t="s">
        <v>48</v>
      </c>
      <c r="J1919" s="4">
        <v>809.01</v>
      </c>
      <c r="K1919">
        <v>3</v>
      </c>
      <c r="L1919" s="4">
        <v>2427.0300000000002</v>
      </c>
      <c r="M1919" s="4">
        <f>L1919-J1919</f>
        <v>1618.0200000000002</v>
      </c>
      <c r="N1919" s="4">
        <f t="shared" si="58"/>
        <v>269.67</v>
      </c>
      <c r="O1919" s="3">
        <f t="shared" si="59"/>
        <v>66.666666666666671</v>
      </c>
      <c r="P1919"/>
    </row>
    <row r="1920" spans="1:16">
      <c r="A1920">
        <v>2919</v>
      </c>
      <c r="B1920" s="2" t="s">
        <v>962</v>
      </c>
      <c r="C1920" t="s">
        <v>483</v>
      </c>
      <c r="D1920" t="s">
        <v>12</v>
      </c>
      <c r="E1920">
        <v>28</v>
      </c>
      <c r="F1920" t="str" cm="1">
        <f t="array" ref="F1920">_xlfn.IFS(Table1[[#This Row],[Age]]&gt;49,"OLD",Table1[[#This Row],[Age]]&gt;29,"MIDDLE AGE",Table1[[#This Row],[Age]]&gt;19,"YOUNG")</f>
        <v>YOUNG</v>
      </c>
      <c r="G1920" t="s">
        <v>13</v>
      </c>
      <c r="H1920" t="s">
        <v>35</v>
      </c>
      <c r="I1920" t="s">
        <v>36</v>
      </c>
      <c r="J1920" s="4">
        <v>122.53</v>
      </c>
      <c r="K1920">
        <v>3</v>
      </c>
      <c r="L1920" s="4">
        <v>367.59</v>
      </c>
      <c r="M1920" s="4">
        <f>L1920-J1920</f>
        <v>245.05999999999997</v>
      </c>
      <c r="N1920" s="4">
        <f t="shared" si="58"/>
        <v>40.843333333333334</v>
      </c>
      <c r="O1920" s="3">
        <f t="shared" si="59"/>
        <v>66.666666666666657</v>
      </c>
      <c r="P1920"/>
    </row>
    <row r="1921" spans="1:16">
      <c r="A1921">
        <v>2920</v>
      </c>
      <c r="B1921" s="2" t="s">
        <v>1302</v>
      </c>
      <c r="C1921" t="s">
        <v>515</v>
      </c>
      <c r="D1921" t="s">
        <v>12</v>
      </c>
      <c r="E1921">
        <v>25</v>
      </c>
      <c r="F1921" t="str" cm="1">
        <f t="array" ref="F1921">_xlfn.IFS(Table1[[#This Row],[Age]]&gt;49,"OLD",Table1[[#This Row],[Age]]&gt;29,"MIDDLE AGE",Table1[[#This Row],[Age]]&gt;19,"YOUNG")</f>
        <v>YOUNG</v>
      </c>
      <c r="G1921" t="s">
        <v>18</v>
      </c>
      <c r="H1921" t="s">
        <v>27</v>
      </c>
      <c r="I1921" t="s">
        <v>32</v>
      </c>
      <c r="J1921" s="4">
        <v>769.16</v>
      </c>
      <c r="K1921">
        <v>1</v>
      </c>
      <c r="L1921" s="4">
        <v>769.16</v>
      </c>
      <c r="M1921" s="4">
        <f>L1921-J1921</f>
        <v>0</v>
      </c>
      <c r="N1921" s="4">
        <f t="shared" si="58"/>
        <v>769.16</v>
      </c>
      <c r="O1921" s="3">
        <f t="shared" si="59"/>
        <v>0</v>
      </c>
      <c r="P1921"/>
    </row>
    <row r="1922" spans="1:16">
      <c r="A1922">
        <v>2921</v>
      </c>
      <c r="B1922" s="2" t="s">
        <v>1250</v>
      </c>
      <c r="C1922" t="s">
        <v>565</v>
      </c>
      <c r="D1922" t="s">
        <v>12</v>
      </c>
      <c r="E1922">
        <v>56</v>
      </c>
      <c r="F1922" t="str" cm="1">
        <f t="array" ref="F1922">_xlfn.IFS(Table1[[#This Row],[Age]]&gt;49,"OLD",Table1[[#This Row],[Age]]&gt;29,"MIDDLE AGE",Table1[[#This Row],[Age]]&gt;19,"YOUNG")</f>
        <v>OLD</v>
      </c>
      <c r="G1922" t="s">
        <v>13</v>
      </c>
      <c r="H1922" t="s">
        <v>35</v>
      </c>
      <c r="I1922" t="s">
        <v>63</v>
      </c>
      <c r="J1922" s="4">
        <v>393.08</v>
      </c>
      <c r="K1922">
        <v>5</v>
      </c>
      <c r="L1922" s="4">
        <v>1965.4</v>
      </c>
      <c r="M1922" s="4">
        <f>L1922-J1922</f>
        <v>1572.3200000000002</v>
      </c>
      <c r="N1922" s="4">
        <f t="shared" si="58"/>
        <v>78.616</v>
      </c>
      <c r="O1922" s="3">
        <f t="shared" si="59"/>
        <v>80</v>
      </c>
      <c r="P1922"/>
    </row>
    <row r="1923" spans="1:16">
      <c r="A1923">
        <v>2922</v>
      </c>
      <c r="B1923" s="2" t="s">
        <v>1271</v>
      </c>
      <c r="C1923" t="s">
        <v>173</v>
      </c>
      <c r="D1923" t="s">
        <v>12</v>
      </c>
      <c r="E1923">
        <v>60</v>
      </c>
      <c r="F1923" t="str" cm="1">
        <f t="array" ref="F1923">_xlfn.IFS(Table1[[#This Row],[Age]]&gt;49,"OLD",Table1[[#This Row],[Age]]&gt;29,"MIDDLE AGE",Table1[[#This Row],[Age]]&gt;19,"YOUNG")</f>
        <v>OLD</v>
      </c>
      <c r="G1923" t="s">
        <v>22</v>
      </c>
      <c r="H1923" t="s">
        <v>40</v>
      </c>
      <c r="I1923" t="s">
        <v>76</v>
      </c>
      <c r="J1923" s="4">
        <v>475.29</v>
      </c>
      <c r="K1923">
        <v>5</v>
      </c>
      <c r="L1923" s="4">
        <v>2376.4499999999998</v>
      </c>
      <c r="M1923" s="4">
        <f>L1923-J1923</f>
        <v>1901.1599999999999</v>
      </c>
      <c r="N1923" s="4">
        <f t="shared" ref="N1923:N1986" si="60">J1923/K1923</f>
        <v>95.058000000000007</v>
      </c>
      <c r="O1923" s="3">
        <f t="shared" ref="O1923:O1986" si="61">M1923/L1923*100</f>
        <v>80</v>
      </c>
      <c r="P1923"/>
    </row>
    <row r="1924" spans="1:16">
      <c r="A1924">
        <v>2923</v>
      </c>
      <c r="B1924" s="2" t="s">
        <v>956</v>
      </c>
      <c r="C1924" t="s">
        <v>271</v>
      </c>
      <c r="D1924" t="s">
        <v>17</v>
      </c>
      <c r="E1924">
        <v>52</v>
      </c>
      <c r="F1924" t="str" cm="1">
        <f t="array" ref="F1924">_xlfn.IFS(Table1[[#This Row],[Age]]&gt;49,"OLD",Table1[[#This Row],[Age]]&gt;29,"MIDDLE AGE",Table1[[#This Row],[Age]]&gt;19,"YOUNG")</f>
        <v>OLD</v>
      </c>
      <c r="G1924" t="s">
        <v>25</v>
      </c>
      <c r="H1924" t="s">
        <v>35</v>
      </c>
      <c r="I1924" t="s">
        <v>64</v>
      </c>
      <c r="J1924" s="4">
        <v>175.14</v>
      </c>
      <c r="K1924">
        <v>4</v>
      </c>
      <c r="L1924" s="4">
        <v>700.56</v>
      </c>
      <c r="M1924" s="4">
        <f>L1924-J1924</f>
        <v>525.41999999999996</v>
      </c>
      <c r="N1924" s="4">
        <f t="shared" si="60"/>
        <v>43.784999999999997</v>
      </c>
      <c r="O1924" s="3">
        <f t="shared" si="61"/>
        <v>75</v>
      </c>
      <c r="P1924"/>
    </row>
    <row r="1925" spans="1:16">
      <c r="A1925">
        <v>2924</v>
      </c>
      <c r="B1925" s="2" t="s">
        <v>1079</v>
      </c>
      <c r="C1925" t="s">
        <v>156</v>
      </c>
      <c r="D1925" t="s">
        <v>12</v>
      </c>
      <c r="E1925">
        <v>63</v>
      </c>
      <c r="F1925" t="str" cm="1">
        <f t="array" ref="F1925">_xlfn.IFS(Table1[[#This Row],[Age]]&gt;49,"OLD",Table1[[#This Row],[Age]]&gt;29,"MIDDLE AGE",Table1[[#This Row],[Age]]&gt;19,"YOUNG")</f>
        <v>OLD</v>
      </c>
      <c r="G1925" t="s">
        <v>13</v>
      </c>
      <c r="H1925" t="s">
        <v>40</v>
      </c>
      <c r="I1925" t="s">
        <v>76</v>
      </c>
      <c r="J1925" s="4">
        <v>28.44</v>
      </c>
      <c r="K1925">
        <v>3</v>
      </c>
      <c r="L1925" s="4">
        <v>85.32</v>
      </c>
      <c r="M1925" s="4">
        <f>L1925-J1925</f>
        <v>56.879999999999995</v>
      </c>
      <c r="N1925" s="4">
        <f t="shared" si="60"/>
        <v>9.48</v>
      </c>
      <c r="O1925" s="3">
        <f t="shared" si="61"/>
        <v>66.666666666666657</v>
      </c>
      <c r="P1925"/>
    </row>
    <row r="1926" spans="1:16">
      <c r="A1926">
        <v>2925</v>
      </c>
      <c r="B1926" s="2" t="s">
        <v>1211</v>
      </c>
      <c r="C1926" t="s">
        <v>208</v>
      </c>
      <c r="D1926" t="s">
        <v>17</v>
      </c>
      <c r="E1926">
        <v>55</v>
      </c>
      <c r="F1926" t="str" cm="1">
        <f t="array" ref="F1926">_xlfn.IFS(Table1[[#This Row],[Age]]&gt;49,"OLD",Table1[[#This Row],[Age]]&gt;29,"MIDDLE AGE",Table1[[#This Row],[Age]]&gt;19,"YOUNG")</f>
        <v>OLD</v>
      </c>
      <c r="G1926" t="s">
        <v>13</v>
      </c>
      <c r="H1926" t="s">
        <v>35</v>
      </c>
      <c r="I1926" t="s">
        <v>36</v>
      </c>
      <c r="J1926" s="4">
        <v>669.54</v>
      </c>
      <c r="K1926">
        <v>2</v>
      </c>
      <c r="L1926" s="4">
        <v>1339.08</v>
      </c>
      <c r="M1926" s="4">
        <f>L1926-J1926</f>
        <v>669.54</v>
      </c>
      <c r="N1926" s="4">
        <f t="shared" si="60"/>
        <v>334.77</v>
      </c>
      <c r="O1926" s="3">
        <f t="shared" si="61"/>
        <v>50</v>
      </c>
      <c r="P1926"/>
    </row>
    <row r="1927" spans="1:16">
      <c r="A1927">
        <v>2926</v>
      </c>
      <c r="B1927" s="2" t="s">
        <v>1102</v>
      </c>
      <c r="C1927" t="s">
        <v>832</v>
      </c>
      <c r="D1927" t="s">
        <v>12</v>
      </c>
      <c r="E1927">
        <v>25</v>
      </c>
      <c r="F1927" t="str" cm="1">
        <f t="array" ref="F1927">_xlfn.IFS(Table1[[#This Row],[Age]]&gt;49,"OLD",Table1[[#This Row],[Age]]&gt;29,"MIDDLE AGE",Table1[[#This Row],[Age]]&gt;19,"YOUNG")</f>
        <v>YOUNG</v>
      </c>
      <c r="G1927" t="s">
        <v>22</v>
      </c>
      <c r="H1927" t="s">
        <v>40</v>
      </c>
      <c r="I1927" t="s">
        <v>74</v>
      </c>
      <c r="J1927" s="4">
        <v>591.84</v>
      </c>
      <c r="K1927">
        <v>2</v>
      </c>
      <c r="L1927" s="4">
        <v>1183.68</v>
      </c>
      <c r="M1927" s="4">
        <f>L1927-J1927</f>
        <v>591.84</v>
      </c>
      <c r="N1927" s="4">
        <f t="shared" si="60"/>
        <v>295.92</v>
      </c>
      <c r="O1927" s="3">
        <f t="shared" si="61"/>
        <v>50</v>
      </c>
      <c r="P1927"/>
    </row>
    <row r="1928" spans="1:16">
      <c r="A1928">
        <v>2927</v>
      </c>
      <c r="B1928" s="2" t="s">
        <v>1260</v>
      </c>
      <c r="C1928" t="s">
        <v>266</v>
      </c>
      <c r="D1928" t="s">
        <v>12</v>
      </c>
      <c r="E1928">
        <v>54</v>
      </c>
      <c r="F1928" t="str" cm="1">
        <f t="array" ref="F1928">_xlfn.IFS(Table1[[#This Row],[Age]]&gt;49,"OLD",Table1[[#This Row],[Age]]&gt;29,"MIDDLE AGE",Table1[[#This Row],[Age]]&gt;19,"YOUNG")</f>
        <v>OLD</v>
      </c>
      <c r="G1928" t="s">
        <v>18</v>
      </c>
      <c r="H1928" t="s">
        <v>40</v>
      </c>
      <c r="I1928" t="s">
        <v>74</v>
      </c>
      <c r="J1928" s="4">
        <v>626.20000000000005</v>
      </c>
      <c r="K1928">
        <v>3</v>
      </c>
      <c r="L1928" s="4">
        <v>1878.6</v>
      </c>
      <c r="M1928" s="4">
        <f>L1928-J1928</f>
        <v>1252.3999999999999</v>
      </c>
      <c r="N1928" s="4">
        <f t="shared" si="60"/>
        <v>208.73333333333335</v>
      </c>
      <c r="O1928" s="3">
        <f t="shared" si="61"/>
        <v>66.666666666666657</v>
      </c>
      <c r="P1928"/>
    </row>
    <row r="1929" spans="1:16">
      <c r="A1929">
        <v>2928</v>
      </c>
      <c r="B1929" s="2" t="s">
        <v>1267</v>
      </c>
      <c r="C1929" t="s">
        <v>364</v>
      </c>
      <c r="D1929" t="s">
        <v>12</v>
      </c>
      <c r="E1929">
        <v>44</v>
      </c>
      <c r="F1929" t="str" cm="1">
        <f t="array" ref="F1929">_xlfn.IFS(Table1[[#This Row],[Age]]&gt;49,"OLD",Table1[[#This Row],[Age]]&gt;29,"MIDDLE AGE",Table1[[#This Row],[Age]]&gt;19,"YOUNG")</f>
        <v>MIDDLE AGE</v>
      </c>
      <c r="G1929" t="s">
        <v>13</v>
      </c>
      <c r="H1929" t="s">
        <v>35</v>
      </c>
      <c r="I1929" t="s">
        <v>64</v>
      </c>
      <c r="J1929" s="4">
        <v>262.45</v>
      </c>
      <c r="K1929">
        <v>5</v>
      </c>
      <c r="L1929" s="4">
        <v>1312.25</v>
      </c>
      <c r="M1929" s="4">
        <f>L1929-J1929</f>
        <v>1049.8</v>
      </c>
      <c r="N1929" s="4">
        <f t="shared" si="60"/>
        <v>52.489999999999995</v>
      </c>
      <c r="O1929" s="3">
        <f t="shared" si="61"/>
        <v>80</v>
      </c>
      <c r="P1929"/>
    </row>
    <row r="1930" spans="1:16">
      <c r="A1930">
        <v>2929</v>
      </c>
      <c r="B1930" s="2" t="s">
        <v>1223</v>
      </c>
      <c r="C1930" t="s">
        <v>668</v>
      </c>
      <c r="D1930" t="s">
        <v>17</v>
      </c>
      <c r="E1930">
        <v>45</v>
      </c>
      <c r="F1930" t="str" cm="1">
        <f t="array" ref="F1930">_xlfn.IFS(Table1[[#This Row],[Age]]&gt;49,"OLD",Table1[[#This Row],[Age]]&gt;29,"MIDDLE AGE",Table1[[#This Row],[Age]]&gt;19,"YOUNG")</f>
        <v>MIDDLE AGE</v>
      </c>
      <c r="G1930" t="s">
        <v>25</v>
      </c>
      <c r="H1930" t="s">
        <v>14</v>
      </c>
      <c r="I1930" t="s">
        <v>48</v>
      </c>
      <c r="J1930" s="4">
        <v>246.88</v>
      </c>
      <c r="K1930">
        <v>3</v>
      </c>
      <c r="L1930" s="4">
        <v>740.64</v>
      </c>
      <c r="M1930" s="4">
        <f>L1930-J1930</f>
        <v>493.76</v>
      </c>
      <c r="N1930" s="4">
        <f t="shared" si="60"/>
        <v>82.293333333333337</v>
      </c>
      <c r="O1930" s="3">
        <f t="shared" si="61"/>
        <v>66.666666666666657</v>
      </c>
      <c r="P1930"/>
    </row>
    <row r="1931" spans="1:16">
      <c r="A1931">
        <v>2930</v>
      </c>
      <c r="B1931" s="2" t="s">
        <v>1079</v>
      </c>
      <c r="C1931" t="s">
        <v>296</v>
      </c>
      <c r="D1931" t="s">
        <v>12</v>
      </c>
      <c r="E1931">
        <v>57</v>
      </c>
      <c r="F1931" t="str" cm="1">
        <f t="array" ref="F1931">_xlfn.IFS(Table1[[#This Row],[Age]]&gt;49,"OLD",Table1[[#This Row],[Age]]&gt;29,"MIDDLE AGE",Table1[[#This Row],[Age]]&gt;19,"YOUNG")</f>
        <v>OLD</v>
      </c>
      <c r="G1931" t="s">
        <v>25</v>
      </c>
      <c r="H1931" t="s">
        <v>19</v>
      </c>
      <c r="I1931" t="s">
        <v>51</v>
      </c>
      <c r="J1931" s="4">
        <v>831.99</v>
      </c>
      <c r="K1931">
        <v>4</v>
      </c>
      <c r="L1931" s="4">
        <v>3327.96</v>
      </c>
      <c r="M1931" s="4">
        <f>L1931-J1931</f>
        <v>2495.9700000000003</v>
      </c>
      <c r="N1931" s="4">
        <f t="shared" si="60"/>
        <v>207.9975</v>
      </c>
      <c r="O1931" s="3">
        <f t="shared" si="61"/>
        <v>75.000000000000014</v>
      </c>
      <c r="P1931"/>
    </row>
    <row r="1932" spans="1:16">
      <c r="A1932">
        <v>2931</v>
      </c>
      <c r="B1932" s="2" t="s">
        <v>1215</v>
      </c>
      <c r="C1932" t="s">
        <v>767</v>
      </c>
      <c r="D1932" t="s">
        <v>17</v>
      </c>
      <c r="E1932">
        <v>51</v>
      </c>
      <c r="F1932" t="str" cm="1">
        <f t="array" ref="F1932">_xlfn.IFS(Table1[[#This Row],[Age]]&gt;49,"OLD",Table1[[#This Row],[Age]]&gt;29,"MIDDLE AGE",Table1[[#This Row],[Age]]&gt;19,"YOUNG")</f>
        <v>OLD</v>
      </c>
      <c r="G1932" t="s">
        <v>18</v>
      </c>
      <c r="H1932" t="s">
        <v>14</v>
      </c>
      <c r="I1932" t="s">
        <v>15</v>
      </c>
      <c r="J1932" s="4">
        <v>763.64</v>
      </c>
      <c r="K1932">
        <v>3</v>
      </c>
      <c r="L1932" s="4">
        <v>2290.92</v>
      </c>
      <c r="M1932" s="4">
        <f>L1932-J1932</f>
        <v>1527.2800000000002</v>
      </c>
      <c r="N1932" s="4">
        <f t="shared" si="60"/>
        <v>254.54666666666665</v>
      </c>
      <c r="O1932" s="3">
        <f t="shared" si="61"/>
        <v>66.666666666666671</v>
      </c>
      <c r="P1932"/>
    </row>
    <row r="1933" spans="1:16">
      <c r="A1933">
        <v>2932</v>
      </c>
      <c r="B1933" s="2" t="s">
        <v>980</v>
      </c>
      <c r="C1933" t="s">
        <v>99</v>
      </c>
      <c r="D1933" t="s">
        <v>17</v>
      </c>
      <c r="E1933">
        <v>49</v>
      </c>
      <c r="F1933" t="str" cm="1">
        <f t="array" ref="F1933">_xlfn.IFS(Table1[[#This Row],[Age]]&gt;49,"OLD",Table1[[#This Row],[Age]]&gt;29,"MIDDLE AGE",Table1[[#This Row],[Age]]&gt;19,"YOUNG")</f>
        <v>MIDDLE AGE</v>
      </c>
      <c r="G1933" t="s">
        <v>22</v>
      </c>
      <c r="H1933" t="s">
        <v>40</v>
      </c>
      <c r="I1933" t="s">
        <v>74</v>
      </c>
      <c r="J1933" s="4">
        <v>343.42</v>
      </c>
      <c r="K1933">
        <v>1</v>
      </c>
      <c r="L1933" s="4">
        <v>343.42</v>
      </c>
      <c r="M1933" s="4">
        <f>L1933-J1933</f>
        <v>0</v>
      </c>
      <c r="N1933" s="4">
        <f t="shared" si="60"/>
        <v>343.42</v>
      </c>
      <c r="O1933" s="3">
        <f t="shared" si="61"/>
        <v>0</v>
      </c>
      <c r="P1933"/>
    </row>
    <row r="1934" spans="1:16">
      <c r="A1934">
        <v>2933</v>
      </c>
      <c r="B1934" s="2" t="s">
        <v>1150</v>
      </c>
      <c r="C1934" t="s">
        <v>833</v>
      </c>
      <c r="D1934" t="s">
        <v>12</v>
      </c>
      <c r="E1934">
        <v>32</v>
      </c>
      <c r="F1934" t="str" cm="1">
        <f t="array" ref="F1934">_xlfn.IFS(Table1[[#This Row],[Age]]&gt;49,"OLD",Table1[[#This Row],[Age]]&gt;29,"MIDDLE AGE",Table1[[#This Row],[Age]]&gt;19,"YOUNG")</f>
        <v>MIDDLE AGE</v>
      </c>
      <c r="G1934" t="s">
        <v>18</v>
      </c>
      <c r="H1934" t="s">
        <v>35</v>
      </c>
      <c r="I1934" t="s">
        <v>36</v>
      </c>
      <c r="J1934" s="4">
        <v>641.42999999999995</v>
      </c>
      <c r="K1934">
        <v>5</v>
      </c>
      <c r="L1934" s="4">
        <v>3207.15</v>
      </c>
      <c r="M1934" s="4">
        <f>L1934-J1934</f>
        <v>2565.7200000000003</v>
      </c>
      <c r="N1934" s="4">
        <f t="shared" si="60"/>
        <v>128.286</v>
      </c>
      <c r="O1934" s="3">
        <f t="shared" si="61"/>
        <v>80</v>
      </c>
      <c r="P1934"/>
    </row>
    <row r="1935" spans="1:16">
      <c r="A1935">
        <v>2934</v>
      </c>
      <c r="B1935" s="2" t="s">
        <v>1227</v>
      </c>
      <c r="C1935" t="s">
        <v>610</v>
      </c>
      <c r="D1935" t="s">
        <v>12</v>
      </c>
      <c r="E1935">
        <v>61</v>
      </c>
      <c r="F1935" t="str" cm="1">
        <f t="array" ref="F1935">_xlfn.IFS(Table1[[#This Row],[Age]]&gt;49,"OLD",Table1[[#This Row],[Age]]&gt;29,"MIDDLE AGE",Table1[[#This Row],[Age]]&gt;19,"YOUNG")</f>
        <v>OLD</v>
      </c>
      <c r="G1935" t="s">
        <v>25</v>
      </c>
      <c r="H1935" t="s">
        <v>35</v>
      </c>
      <c r="I1935" t="s">
        <v>58</v>
      </c>
      <c r="J1935" s="4">
        <v>829.87</v>
      </c>
      <c r="K1935">
        <v>1</v>
      </c>
      <c r="L1935" s="4">
        <v>829.87</v>
      </c>
      <c r="M1935" s="4">
        <f>L1935-J1935</f>
        <v>0</v>
      </c>
      <c r="N1935" s="4">
        <f t="shared" si="60"/>
        <v>829.87</v>
      </c>
      <c r="O1935" s="3">
        <f t="shared" si="61"/>
        <v>0</v>
      </c>
      <c r="P1935"/>
    </row>
    <row r="1936" spans="1:16">
      <c r="A1936">
        <v>2935</v>
      </c>
      <c r="B1936" s="2" t="s">
        <v>1157</v>
      </c>
      <c r="C1936" t="s">
        <v>528</v>
      </c>
      <c r="D1936" t="s">
        <v>12</v>
      </c>
      <c r="E1936">
        <v>34</v>
      </c>
      <c r="F1936" t="str" cm="1">
        <f t="array" ref="F1936">_xlfn.IFS(Table1[[#This Row],[Age]]&gt;49,"OLD",Table1[[#This Row],[Age]]&gt;29,"MIDDLE AGE",Table1[[#This Row],[Age]]&gt;19,"YOUNG")</f>
        <v>MIDDLE AGE</v>
      </c>
      <c r="G1936" t="s">
        <v>13</v>
      </c>
      <c r="H1936" t="s">
        <v>35</v>
      </c>
      <c r="I1936" t="s">
        <v>58</v>
      </c>
      <c r="J1936" s="4">
        <v>889.94</v>
      </c>
      <c r="K1936">
        <v>1</v>
      </c>
      <c r="L1936" s="4">
        <v>889.94</v>
      </c>
      <c r="M1936" s="4">
        <f>L1936-J1936</f>
        <v>0</v>
      </c>
      <c r="N1936" s="4">
        <f t="shared" si="60"/>
        <v>889.94</v>
      </c>
      <c r="O1936" s="3">
        <f t="shared" si="61"/>
        <v>0</v>
      </c>
      <c r="P1936"/>
    </row>
    <row r="1937" spans="1:16">
      <c r="A1937">
        <v>2936</v>
      </c>
      <c r="B1937" s="2" t="s">
        <v>1067</v>
      </c>
      <c r="C1937" t="s">
        <v>834</v>
      </c>
      <c r="D1937" t="s">
        <v>17</v>
      </c>
      <c r="E1937">
        <v>50</v>
      </c>
      <c r="F1937" t="str" cm="1">
        <f t="array" ref="F1937">_xlfn.IFS(Table1[[#This Row],[Age]]&gt;49,"OLD",Table1[[#This Row],[Age]]&gt;29,"MIDDLE AGE",Table1[[#This Row],[Age]]&gt;19,"YOUNG")</f>
        <v>OLD</v>
      </c>
      <c r="G1937" t="s">
        <v>25</v>
      </c>
      <c r="H1937" t="s">
        <v>35</v>
      </c>
      <c r="I1937" t="s">
        <v>63</v>
      </c>
      <c r="J1937" s="4">
        <v>15.75</v>
      </c>
      <c r="K1937">
        <v>3</v>
      </c>
      <c r="L1937" s="4">
        <v>47.25</v>
      </c>
      <c r="M1937" s="4">
        <f>L1937-J1937</f>
        <v>31.5</v>
      </c>
      <c r="N1937" s="4">
        <f t="shared" si="60"/>
        <v>5.25</v>
      </c>
      <c r="O1937" s="3">
        <f t="shared" si="61"/>
        <v>66.666666666666657</v>
      </c>
      <c r="P1937"/>
    </row>
    <row r="1938" spans="1:16">
      <c r="A1938">
        <v>2937</v>
      </c>
      <c r="B1938" s="2" t="s">
        <v>991</v>
      </c>
      <c r="C1938" t="s">
        <v>835</v>
      </c>
      <c r="D1938" t="s">
        <v>12</v>
      </c>
      <c r="E1938">
        <v>64</v>
      </c>
      <c r="F1938" t="str" cm="1">
        <f t="array" ref="F1938">_xlfn.IFS(Table1[[#This Row],[Age]]&gt;49,"OLD",Table1[[#This Row],[Age]]&gt;29,"MIDDLE AGE",Table1[[#This Row],[Age]]&gt;19,"YOUNG")</f>
        <v>OLD</v>
      </c>
      <c r="G1938" t="s">
        <v>18</v>
      </c>
      <c r="H1938" t="s">
        <v>19</v>
      </c>
      <c r="I1938" t="s">
        <v>51</v>
      </c>
      <c r="J1938" s="4">
        <v>815.33</v>
      </c>
      <c r="K1938">
        <v>3</v>
      </c>
      <c r="L1938" s="4">
        <v>2445.9899999999998</v>
      </c>
      <c r="M1938" s="4">
        <f>L1938-J1938</f>
        <v>1630.6599999999999</v>
      </c>
      <c r="N1938" s="4">
        <f t="shared" si="60"/>
        <v>271.7766666666667</v>
      </c>
      <c r="O1938" s="3">
        <f t="shared" si="61"/>
        <v>66.666666666666657</v>
      </c>
      <c r="P1938"/>
    </row>
    <row r="1939" spans="1:16">
      <c r="A1939">
        <v>2938</v>
      </c>
      <c r="B1939" s="2" t="s">
        <v>1127</v>
      </c>
      <c r="C1939" t="s">
        <v>639</v>
      </c>
      <c r="D1939" t="s">
        <v>17</v>
      </c>
      <c r="E1939">
        <v>63</v>
      </c>
      <c r="F1939" t="str" cm="1">
        <f t="array" ref="F1939">_xlfn.IFS(Table1[[#This Row],[Age]]&gt;49,"OLD",Table1[[#This Row],[Age]]&gt;29,"MIDDLE AGE",Table1[[#This Row],[Age]]&gt;19,"YOUNG")</f>
        <v>OLD</v>
      </c>
      <c r="G1939" t="s">
        <v>25</v>
      </c>
      <c r="H1939" t="s">
        <v>27</v>
      </c>
      <c r="I1939" t="s">
        <v>53</v>
      </c>
      <c r="J1939" s="4">
        <v>356.89</v>
      </c>
      <c r="K1939">
        <v>2</v>
      </c>
      <c r="L1939" s="4">
        <v>713.78</v>
      </c>
      <c r="M1939" s="4">
        <f>L1939-J1939</f>
        <v>356.89</v>
      </c>
      <c r="N1939" s="4">
        <f t="shared" si="60"/>
        <v>178.44499999999999</v>
      </c>
      <c r="O1939" s="3">
        <f t="shared" si="61"/>
        <v>50</v>
      </c>
      <c r="P1939"/>
    </row>
    <row r="1940" spans="1:16">
      <c r="A1940">
        <v>2939</v>
      </c>
      <c r="B1940" s="2" t="s">
        <v>976</v>
      </c>
      <c r="C1940" t="s">
        <v>783</v>
      </c>
      <c r="D1940" t="s">
        <v>17</v>
      </c>
      <c r="E1940">
        <v>33</v>
      </c>
      <c r="F1940" t="str" cm="1">
        <f t="array" ref="F1940">_xlfn.IFS(Table1[[#This Row],[Age]]&gt;49,"OLD",Table1[[#This Row],[Age]]&gt;29,"MIDDLE AGE",Table1[[#This Row],[Age]]&gt;19,"YOUNG")</f>
        <v>MIDDLE AGE</v>
      </c>
      <c r="G1940" t="s">
        <v>22</v>
      </c>
      <c r="H1940" t="s">
        <v>40</v>
      </c>
      <c r="I1940" t="s">
        <v>68</v>
      </c>
      <c r="J1940" s="4">
        <v>721.19</v>
      </c>
      <c r="K1940">
        <v>1</v>
      </c>
      <c r="L1940" s="4">
        <v>721.19</v>
      </c>
      <c r="M1940" s="4">
        <f>L1940-J1940</f>
        <v>0</v>
      </c>
      <c r="N1940" s="4">
        <f t="shared" si="60"/>
        <v>721.19</v>
      </c>
      <c r="O1940" s="3">
        <f t="shared" si="61"/>
        <v>0</v>
      </c>
      <c r="P1940"/>
    </row>
    <row r="1941" spans="1:16">
      <c r="A1941">
        <v>2940</v>
      </c>
      <c r="B1941" s="2" t="s">
        <v>1288</v>
      </c>
      <c r="C1941" t="s">
        <v>811</v>
      </c>
      <c r="D1941" t="s">
        <v>12</v>
      </c>
      <c r="E1941">
        <v>46</v>
      </c>
      <c r="F1941" t="str" cm="1">
        <f t="array" ref="F1941">_xlfn.IFS(Table1[[#This Row],[Age]]&gt;49,"OLD",Table1[[#This Row],[Age]]&gt;29,"MIDDLE AGE",Table1[[#This Row],[Age]]&gt;19,"YOUNG")</f>
        <v>MIDDLE AGE</v>
      </c>
      <c r="G1941" t="s">
        <v>18</v>
      </c>
      <c r="H1941" t="s">
        <v>19</v>
      </c>
      <c r="I1941" t="s">
        <v>51</v>
      </c>
      <c r="J1941" s="4">
        <v>377.69</v>
      </c>
      <c r="K1941">
        <v>3</v>
      </c>
      <c r="L1941" s="4">
        <v>1133.07</v>
      </c>
      <c r="M1941" s="4">
        <f>L1941-J1941</f>
        <v>755.37999999999988</v>
      </c>
      <c r="N1941" s="4">
        <f t="shared" si="60"/>
        <v>125.89666666666666</v>
      </c>
      <c r="O1941" s="3">
        <f t="shared" si="61"/>
        <v>66.666666666666657</v>
      </c>
      <c r="P1941"/>
    </row>
    <row r="1942" spans="1:16">
      <c r="A1942">
        <v>2941</v>
      </c>
      <c r="B1942" s="2" t="s">
        <v>1076</v>
      </c>
      <c r="C1942" t="s">
        <v>355</v>
      </c>
      <c r="D1942" t="s">
        <v>12</v>
      </c>
      <c r="E1942">
        <v>26</v>
      </c>
      <c r="F1942" t="str" cm="1">
        <f t="array" ref="F1942">_xlfn.IFS(Table1[[#This Row],[Age]]&gt;49,"OLD",Table1[[#This Row],[Age]]&gt;29,"MIDDLE AGE",Table1[[#This Row],[Age]]&gt;19,"YOUNG")</f>
        <v>YOUNG</v>
      </c>
      <c r="G1942" t="s">
        <v>25</v>
      </c>
      <c r="H1942" t="s">
        <v>14</v>
      </c>
      <c r="I1942" t="s">
        <v>15</v>
      </c>
      <c r="J1942" s="4">
        <v>610.19000000000005</v>
      </c>
      <c r="K1942">
        <v>2</v>
      </c>
      <c r="L1942" s="4">
        <v>1220.3800000000001</v>
      </c>
      <c r="M1942" s="4">
        <f>L1942-J1942</f>
        <v>610.19000000000005</v>
      </c>
      <c r="N1942" s="4">
        <f t="shared" si="60"/>
        <v>305.09500000000003</v>
      </c>
      <c r="O1942" s="3">
        <f t="shared" si="61"/>
        <v>50</v>
      </c>
      <c r="P1942"/>
    </row>
    <row r="1943" spans="1:16">
      <c r="A1943">
        <v>2942</v>
      </c>
      <c r="B1943" s="2" t="s">
        <v>1105</v>
      </c>
      <c r="C1943" t="s">
        <v>355</v>
      </c>
      <c r="D1943" t="s">
        <v>17</v>
      </c>
      <c r="E1943">
        <v>50</v>
      </c>
      <c r="F1943" t="str" cm="1">
        <f t="array" ref="F1943">_xlfn.IFS(Table1[[#This Row],[Age]]&gt;49,"OLD",Table1[[#This Row],[Age]]&gt;29,"MIDDLE AGE",Table1[[#This Row],[Age]]&gt;19,"YOUNG")</f>
        <v>OLD</v>
      </c>
      <c r="G1943" t="s">
        <v>13</v>
      </c>
      <c r="H1943" t="s">
        <v>27</v>
      </c>
      <c r="I1943" t="s">
        <v>46</v>
      </c>
      <c r="J1943" s="4">
        <v>650.30999999999995</v>
      </c>
      <c r="K1943">
        <v>1</v>
      </c>
      <c r="L1943" s="4">
        <v>650.30999999999995</v>
      </c>
      <c r="M1943" s="4">
        <f>L1943-J1943</f>
        <v>0</v>
      </c>
      <c r="N1943" s="4">
        <f t="shared" si="60"/>
        <v>650.30999999999995</v>
      </c>
      <c r="O1943" s="3">
        <f t="shared" si="61"/>
        <v>0</v>
      </c>
      <c r="P1943"/>
    </row>
    <row r="1944" spans="1:16">
      <c r="A1944">
        <v>2943</v>
      </c>
      <c r="B1944" s="2" t="s">
        <v>1132</v>
      </c>
      <c r="C1944" t="s">
        <v>427</v>
      </c>
      <c r="D1944" t="s">
        <v>17</v>
      </c>
      <c r="E1944">
        <v>46</v>
      </c>
      <c r="F1944" t="str" cm="1">
        <f t="array" ref="F1944">_xlfn.IFS(Table1[[#This Row],[Age]]&gt;49,"OLD",Table1[[#This Row],[Age]]&gt;29,"MIDDLE AGE",Table1[[#This Row],[Age]]&gt;19,"YOUNG")</f>
        <v>MIDDLE AGE</v>
      </c>
      <c r="G1944" t="s">
        <v>13</v>
      </c>
      <c r="H1944" t="s">
        <v>27</v>
      </c>
      <c r="I1944" t="s">
        <v>28</v>
      </c>
      <c r="J1944" s="4">
        <v>410.94</v>
      </c>
      <c r="K1944">
        <v>2</v>
      </c>
      <c r="L1944" s="4">
        <v>821.88</v>
      </c>
      <c r="M1944" s="4">
        <f>L1944-J1944</f>
        <v>410.94</v>
      </c>
      <c r="N1944" s="4">
        <f t="shared" si="60"/>
        <v>205.47</v>
      </c>
      <c r="O1944" s="3">
        <f t="shared" si="61"/>
        <v>50</v>
      </c>
      <c r="P1944"/>
    </row>
    <row r="1945" spans="1:16">
      <c r="A1945">
        <v>2944</v>
      </c>
      <c r="B1945" s="2" t="s">
        <v>1020</v>
      </c>
      <c r="C1945" t="s">
        <v>198</v>
      </c>
      <c r="D1945" t="s">
        <v>17</v>
      </c>
      <c r="E1945">
        <v>30</v>
      </c>
      <c r="F1945" t="str" cm="1">
        <f t="array" ref="F1945">_xlfn.IFS(Table1[[#This Row],[Age]]&gt;49,"OLD",Table1[[#This Row],[Age]]&gt;29,"MIDDLE AGE",Table1[[#This Row],[Age]]&gt;19,"YOUNG")</f>
        <v>MIDDLE AGE</v>
      </c>
      <c r="G1945" t="s">
        <v>18</v>
      </c>
      <c r="H1945" t="s">
        <v>35</v>
      </c>
      <c r="I1945" t="s">
        <v>63</v>
      </c>
      <c r="J1945" s="4">
        <v>517.66</v>
      </c>
      <c r="K1945">
        <v>5</v>
      </c>
      <c r="L1945" s="4">
        <v>2588.3000000000002</v>
      </c>
      <c r="M1945" s="4">
        <f>L1945-J1945</f>
        <v>2070.6400000000003</v>
      </c>
      <c r="N1945" s="4">
        <f t="shared" si="60"/>
        <v>103.532</v>
      </c>
      <c r="O1945" s="3">
        <f t="shared" si="61"/>
        <v>80</v>
      </c>
      <c r="P1945"/>
    </row>
    <row r="1946" spans="1:16">
      <c r="A1946">
        <v>2945</v>
      </c>
      <c r="B1946" s="2" t="s">
        <v>1245</v>
      </c>
      <c r="C1946" t="s">
        <v>632</v>
      </c>
      <c r="D1946" t="s">
        <v>12</v>
      </c>
      <c r="E1946">
        <v>38</v>
      </c>
      <c r="F1946" t="str" cm="1">
        <f t="array" ref="F1946">_xlfn.IFS(Table1[[#This Row],[Age]]&gt;49,"OLD",Table1[[#This Row],[Age]]&gt;29,"MIDDLE AGE",Table1[[#This Row],[Age]]&gt;19,"YOUNG")</f>
        <v>MIDDLE AGE</v>
      </c>
      <c r="G1946" t="s">
        <v>13</v>
      </c>
      <c r="H1946" t="s">
        <v>19</v>
      </c>
      <c r="I1946" t="s">
        <v>23</v>
      </c>
      <c r="J1946" s="4">
        <v>729.05</v>
      </c>
      <c r="K1946">
        <v>4</v>
      </c>
      <c r="L1946" s="4">
        <v>2916.2</v>
      </c>
      <c r="M1946" s="4">
        <f>L1946-J1946</f>
        <v>2187.1499999999996</v>
      </c>
      <c r="N1946" s="4">
        <f t="shared" si="60"/>
        <v>182.26249999999999</v>
      </c>
      <c r="O1946" s="3">
        <f t="shared" si="61"/>
        <v>74.999999999999986</v>
      </c>
      <c r="P1946"/>
    </row>
    <row r="1947" spans="1:16">
      <c r="A1947">
        <v>2946</v>
      </c>
      <c r="B1947" s="2" t="s">
        <v>979</v>
      </c>
      <c r="C1947" t="s">
        <v>236</v>
      </c>
      <c r="D1947" t="s">
        <v>17</v>
      </c>
      <c r="E1947">
        <v>38</v>
      </c>
      <c r="F1947" t="str" cm="1">
        <f t="array" ref="F1947">_xlfn.IFS(Table1[[#This Row],[Age]]&gt;49,"OLD",Table1[[#This Row],[Age]]&gt;29,"MIDDLE AGE",Table1[[#This Row],[Age]]&gt;19,"YOUNG")</f>
        <v>MIDDLE AGE</v>
      </c>
      <c r="G1947" t="s">
        <v>18</v>
      </c>
      <c r="H1947" t="s">
        <v>14</v>
      </c>
      <c r="I1947" t="s">
        <v>15</v>
      </c>
      <c r="J1947" s="4">
        <v>481.54</v>
      </c>
      <c r="K1947">
        <v>1</v>
      </c>
      <c r="L1947" s="4">
        <v>481.54</v>
      </c>
      <c r="M1947" s="4">
        <f>L1947-J1947</f>
        <v>0</v>
      </c>
      <c r="N1947" s="4">
        <f t="shared" si="60"/>
        <v>481.54</v>
      </c>
      <c r="O1947" s="3">
        <f t="shared" si="61"/>
        <v>0</v>
      </c>
      <c r="P1947"/>
    </row>
    <row r="1948" spans="1:16">
      <c r="A1948">
        <v>2947</v>
      </c>
      <c r="B1948" s="2" t="s">
        <v>1267</v>
      </c>
      <c r="C1948" t="s">
        <v>793</v>
      </c>
      <c r="D1948" t="s">
        <v>12</v>
      </c>
      <c r="E1948">
        <v>22</v>
      </c>
      <c r="F1948" t="str" cm="1">
        <f t="array" ref="F1948">_xlfn.IFS(Table1[[#This Row],[Age]]&gt;49,"OLD",Table1[[#This Row],[Age]]&gt;29,"MIDDLE AGE",Table1[[#This Row],[Age]]&gt;19,"YOUNG")</f>
        <v>YOUNG</v>
      </c>
      <c r="G1948" t="s">
        <v>13</v>
      </c>
      <c r="H1948" t="s">
        <v>35</v>
      </c>
      <c r="I1948" t="s">
        <v>36</v>
      </c>
      <c r="J1948" s="4">
        <v>23.84</v>
      </c>
      <c r="K1948">
        <v>3</v>
      </c>
      <c r="L1948" s="4">
        <v>71.52</v>
      </c>
      <c r="M1948" s="4">
        <f>L1948-J1948</f>
        <v>47.679999999999993</v>
      </c>
      <c r="N1948" s="4">
        <f t="shared" si="60"/>
        <v>7.9466666666666663</v>
      </c>
      <c r="O1948" s="3">
        <f t="shared" si="61"/>
        <v>66.666666666666657</v>
      </c>
      <c r="P1948"/>
    </row>
    <row r="1949" spans="1:16">
      <c r="A1949">
        <v>2948</v>
      </c>
      <c r="B1949" s="2" t="s">
        <v>1308</v>
      </c>
      <c r="C1949" t="s">
        <v>616</v>
      </c>
      <c r="D1949" t="s">
        <v>17</v>
      </c>
      <c r="E1949">
        <v>27</v>
      </c>
      <c r="F1949" t="str" cm="1">
        <f t="array" ref="F1949">_xlfn.IFS(Table1[[#This Row],[Age]]&gt;49,"OLD",Table1[[#This Row],[Age]]&gt;29,"MIDDLE AGE",Table1[[#This Row],[Age]]&gt;19,"YOUNG")</f>
        <v>YOUNG</v>
      </c>
      <c r="G1949" t="s">
        <v>25</v>
      </c>
      <c r="H1949" t="s">
        <v>35</v>
      </c>
      <c r="I1949" t="s">
        <v>64</v>
      </c>
      <c r="J1949" s="4">
        <v>22.78</v>
      </c>
      <c r="K1949">
        <v>5</v>
      </c>
      <c r="L1949" s="4">
        <v>113.9</v>
      </c>
      <c r="M1949" s="4">
        <f>L1949-J1949</f>
        <v>91.12</v>
      </c>
      <c r="N1949" s="4">
        <f t="shared" si="60"/>
        <v>4.556</v>
      </c>
      <c r="O1949" s="3">
        <f t="shared" si="61"/>
        <v>80</v>
      </c>
      <c r="P1949"/>
    </row>
    <row r="1950" spans="1:16">
      <c r="A1950">
        <v>2949</v>
      </c>
      <c r="B1950" s="2" t="s">
        <v>970</v>
      </c>
      <c r="C1950" t="s">
        <v>604</v>
      </c>
      <c r="D1950" t="s">
        <v>17</v>
      </c>
      <c r="E1950">
        <v>23</v>
      </c>
      <c r="F1950" t="str" cm="1">
        <f t="array" ref="F1950">_xlfn.IFS(Table1[[#This Row],[Age]]&gt;49,"OLD",Table1[[#This Row],[Age]]&gt;29,"MIDDLE AGE",Table1[[#This Row],[Age]]&gt;19,"YOUNG")</f>
        <v>YOUNG</v>
      </c>
      <c r="G1950" t="s">
        <v>13</v>
      </c>
      <c r="H1950" t="s">
        <v>40</v>
      </c>
      <c r="I1950" t="s">
        <v>74</v>
      </c>
      <c r="J1950" s="4">
        <v>664.7</v>
      </c>
      <c r="K1950">
        <v>2</v>
      </c>
      <c r="L1950" s="4">
        <v>1329.4</v>
      </c>
      <c r="M1950" s="4">
        <f>L1950-J1950</f>
        <v>664.7</v>
      </c>
      <c r="N1950" s="4">
        <f t="shared" si="60"/>
        <v>332.35</v>
      </c>
      <c r="O1950" s="3">
        <f t="shared" si="61"/>
        <v>50</v>
      </c>
      <c r="P1950"/>
    </row>
    <row r="1951" spans="1:16">
      <c r="A1951">
        <v>2950</v>
      </c>
      <c r="B1951" s="2" t="s">
        <v>1180</v>
      </c>
      <c r="C1951" t="s">
        <v>350</v>
      </c>
      <c r="D1951" t="s">
        <v>12</v>
      </c>
      <c r="E1951">
        <v>30</v>
      </c>
      <c r="F1951" t="str" cm="1">
        <f t="array" ref="F1951">_xlfn.IFS(Table1[[#This Row],[Age]]&gt;49,"OLD",Table1[[#This Row],[Age]]&gt;29,"MIDDLE AGE",Table1[[#This Row],[Age]]&gt;19,"YOUNG")</f>
        <v>MIDDLE AGE</v>
      </c>
      <c r="G1951" t="s">
        <v>25</v>
      </c>
      <c r="H1951" t="s">
        <v>27</v>
      </c>
      <c r="I1951" t="s">
        <v>32</v>
      </c>
      <c r="J1951" s="4">
        <v>848.77</v>
      </c>
      <c r="K1951">
        <v>4</v>
      </c>
      <c r="L1951" s="4">
        <v>3395.08</v>
      </c>
      <c r="M1951" s="4">
        <f>L1951-J1951</f>
        <v>2546.31</v>
      </c>
      <c r="N1951" s="4">
        <f t="shared" si="60"/>
        <v>212.1925</v>
      </c>
      <c r="O1951" s="3">
        <f t="shared" si="61"/>
        <v>75</v>
      </c>
      <c r="P1951"/>
    </row>
    <row r="1952" spans="1:16">
      <c r="A1952">
        <v>2951</v>
      </c>
      <c r="B1952" s="2" t="s">
        <v>1283</v>
      </c>
      <c r="C1952" t="s">
        <v>736</v>
      </c>
      <c r="D1952" t="s">
        <v>17</v>
      </c>
      <c r="E1952">
        <v>18</v>
      </c>
      <c r="F1952" t="e" cm="1">
        <f t="array" ref="F1952">_xlfn.IFS(Table1[[#This Row],[Age]]&gt;49,"OLD",Table1[[#This Row],[Age]]&gt;29,"MIDDLE AGE",Table1[[#This Row],[Age]]&gt;19,"YOUNG")</f>
        <v>#N/A</v>
      </c>
      <c r="G1952" t="s">
        <v>18</v>
      </c>
      <c r="H1952" t="s">
        <v>14</v>
      </c>
      <c r="I1952" t="s">
        <v>38</v>
      </c>
      <c r="J1952" s="4">
        <v>787.42</v>
      </c>
      <c r="K1952">
        <v>1</v>
      </c>
      <c r="L1952" s="4">
        <v>787.42</v>
      </c>
      <c r="M1952" s="4">
        <f>L1952-J1952</f>
        <v>0</v>
      </c>
      <c r="N1952" s="4">
        <f t="shared" si="60"/>
        <v>787.42</v>
      </c>
      <c r="O1952" s="3">
        <f t="shared" si="61"/>
        <v>0</v>
      </c>
      <c r="P1952"/>
    </row>
    <row r="1953" spans="1:16">
      <c r="A1953">
        <v>2952</v>
      </c>
      <c r="B1953" s="2" t="s">
        <v>1091</v>
      </c>
      <c r="C1953" t="s">
        <v>29</v>
      </c>
      <c r="D1953" t="s">
        <v>12</v>
      </c>
      <c r="E1953">
        <v>37</v>
      </c>
      <c r="F1953" t="str" cm="1">
        <f t="array" ref="F1953">_xlfn.IFS(Table1[[#This Row],[Age]]&gt;49,"OLD",Table1[[#This Row],[Age]]&gt;29,"MIDDLE AGE",Table1[[#This Row],[Age]]&gt;19,"YOUNG")</f>
        <v>MIDDLE AGE</v>
      </c>
      <c r="G1953" t="s">
        <v>13</v>
      </c>
      <c r="H1953" t="s">
        <v>27</v>
      </c>
      <c r="I1953" t="s">
        <v>32</v>
      </c>
      <c r="J1953" s="4">
        <v>317.3</v>
      </c>
      <c r="K1953">
        <v>4</v>
      </c>
      <c r="L1953" s="4">
        <v>1269.2</v>
      </c>
      <c r="M1953" s="4">
        <f>L1953-J1953</f>
        <v>951.90000000000009</v>
      </c>
      <c r="N1953" s="4">
        <f t="shared" si="60"/>
        <v>79.325000000000003</v>
      </c>
      <c r="O1953" s="3">
        <f t="shared" si="61"/>
        <v>75</v>
      </c>
      <c r="P1953"/>
    </row>
    <row r="1954" spans="1:16">
      <c r="A1954">
        <v>2953</v>
      </c>
      <c r="B1954" s="2" t="s">
        <v>962</v>
      </c>
      <c r="C1954" t="s">
        <v>836</v>
      </c>
      <c r="D1954" t="s">
        <v>12</v>
      </c>
      <c r="E1954">
        <v>64</v>
      </c>
      <c r="F1954" t="str" cm="1">
        <f t="array" ref="F1954">_xlfn.IFS(Table1[[#This Row],[Age]]&gt;49,"OLD",Table1[[#This Row],[Age]]&gt;29,"MIDDLE AGE",Table1[[#This Row],[Age]]&gt;19,"YOUNG")</f>
        <v>OLD</v>
      </c>
      <c r="G1954" t="s">
        <v>22</v>
      </c>
      <c r="H1954" t="s">
        <v>19</v>
      </c>
      <c r="I1954" t="s">
        <v>23</v>
      </c>
      <c r="J1954" s="4">
        <v>476.42</v>
      </c>
      <c r="K1954">
        <v>5</v>
      </c>
      <c r="L1954" s="4">
        <v>2382.1</v>
      </c>
      <c r="M1954" s="4">
        <f>L1954-J1954</f>
        <v>1905.6799999999998</v>
      </c>
      <c r="N1954" s="4">
        <f t="shared" si="60"/>
        <v>95.284000000000006</v>
      </c>
      <c r="O1954" s="3">
        <f t="shared" si="61"/>
        <v>80</v>
      </c>
      <c r="P1954"/>
    </row>
    <row r="1955" spans="1:16">
      <c r="A1955">
        <v>2954</v>
      </c>
      <c r="B1955" s="2" t="s">
        <v>951</v>
      </c>
      <c r="C1955" t="s">
        <v>186</v>
      </c>
      <c r="D1955" t="s">
        <v>17</v>
      </c>
      <c r="E1955">
        <v>63</v>
      </c>
      <c r="F1955" t="str" cm="1">
        <f t="array" ref="F1955">_xlfn.IFS(Table1[[#This Row],[Age]]&gt;49,"OLD",Table1[[#This Row],[Age]]&gt;29,"MIDDLE AGE",Table1[[#This Row],[Age]]&gt;19,"YOUNG")</f>
        <v>OLD</v>
      </c>
      <c r="G1955" t="s">
        <v>22</v>
      </c>
      <c r="H1955" t="s">
        <v>40</v>
      </c>
      <c r="I1955" t="s">
        <v>74</v>
      </c>
      <c r="J1955" s="4">
        <v>241.82</v>
      </c>
      <c r="K1955">
        <v>4</v>
      </c>
      <c r="L1955" s="4">
        <v>967.28</v>
      </c>
      <c r="M1955" s="4">
        <f>L1955-J1955</f>
        <v>725.46</v>
      </c>
      <c r="N1955" s="4">
        <f t="shared" si="60"/>
        <v>60.454999999999998</v>
      </c>
      <c r="O1955" s="3">
        <f t="shared" si="61"/>
        <v>75.000000000000014</v>
      </c>
      <c r="P1955"/>
    </row>
    <row r="1956" spans="1:16">
      <c r="A1956">
        <v>2955</v>
      </c>
      <c r="B1956" s="2" t="s">
        <v>1160</v>
      </c>
      <c r="C1956" t="s">
        <v>680</v>
      </c>
      <c r="D1956" t="s">
        <v>12</v>
      </c>
      <c r="E1956">
        <v>25</v>
      </c>
      <c r="F1956" t="str" cm="1">
        <f t="array" ref="F1956">_xlfn.IFS(Table1[[#This Row],[Age]]&gt;49,"OLD",Table1[[#This Row],[Age]]&gt;29,"MIDDLE AGE",Table1[[#This Row],[Age]]&gt;19,"YOUNG")</f>
        <v>YOUNG</v>
      </c>
      <c r="G1956" t="s">
        <v>22</v>
      </c>
      <c r="H1956" t="s">
        <v>35</v>
      </c>
      <c r="I1956" t="s">
        <v>63</v>
      </c>
      <c r="J1956" s="4">
        <v>989.26</v>
      </c>
      <c r="K1956">
        <v>1</v>
      </c>
      <c r="L1956" s="4">
        <v>989.26</v>
      </c>
      <c r="M1956" s="4">
        <f>L1956-J1956</f>
        <v>0</v>
      </c>
      <c r="N1956" s="4">
        <f t="shared" si="60"/>
        <v>989.26</v>
      </c>
      <c r="O1956" s="3">
        <f t="shared" si="61"/>
        <v>0</v>
      </c>
      <c r="P1956"/>
    </row>
    <row r="1957" spans="1:16">
      <c r="A1957">
        <v>2956</v>
      </c>
      <c r="B1957" s="2" t="s">
        <v>1060</v>
      </c>
      <c r="C1957" t="s">
        <v>458</v>
      </c>
      <c r="D1957" t="s">
        <v>12</v>
      </c>
      <c r="E1957">
        <v>27</v>
      </c>
      <c r="F1957" t="str" cm="1">
        <f t="array" ref="F1957">_xlfn.IFS(Table1[[#This Row],[Age]]&gt;49,"OLD",Table1[[#This Row],[Age]]&gt;29,"MIDDLE AGE",Table1[[#This Row],[Age]]&gt;19,"YOUNG")</f>
        <v>YOUNG</v>
      </c>
      <c r="G1957" t="s">
        <v>13</v>
      </c>
      <c r="H1957" t="s">
        <v>40</v>
      </c>
      <c r="I1957" t="s">
        <v>74</v>
      </c>
      <c r="J1957" s="4">
        <v>267.89999999999998</v>
      </c>
      <c r="K1957">
        <v>5</v>
      </c>
      <c r="L1957" s="4">
        <v>1339.5</v>
      </c>
      <c r="M1957" s="4">
        <f>L1957-J1957</f>
        <v>1071.5999999999999</v>
      </c>
      <c r="N1957" s="4">
        <f t="shared" si="60"/>
        <v>53.58</v>
      </c>
      <c r="O1957" s="3">
        <f t="shared" si="61"/>
        <v>80</v>
      </c>
      <c r="P1957"/>
    </row>
    <row r="1958" spans="1:16">
      <c r="A1958">
        <v>2957</v>
      </c>
      <c r="B1958" s="2" t="s">
        <v>1284</v>
      </c>
      <c r="C1958" t="s">
        <v>407</v>
      </c>
      <c r="D1958" t="s">
        <v>17</v>
      </c>
      <c r="E1958">
        <v>26</v>
      </c>
      <c r="F1958" t="str" cm="1">
        <f t="array" ref="F1958">_xlfn.IFS(Table1[[#This Row],[Age]]&gt;49,"OLD",Table1[[#This Row],[Age]]&gt;29,"MIDDLE AGE",Table1[[#This Row],[Age]]&gt;19,"YOUNG")</f>
        <v>YOUNG</v>
      </c>
      <c r="G1958" t="s">
        <v>25</v>
      </c>
      <c r="H1958" t="s">
        <v>35</v>
      </c>
      <c r="I1958" t="s">
        <v>64</v>
      </c>
      <c r="J1958" s="4">
        <v>422.1</v>
      </c>
      <c r="K1958">
        <v>2</v>
      </c>
      <c r="L1958" s="4">
        <v>844.2</v>
      </c>
      <c r="M1958" s="4">
        <f>L1958-J1958</f>
        <v>422.1</v>
      </c>
      <c r="N1958" s="4">
        <f t="shared" si="60"/>
        <v>211.05</v>
      </c>
      <c r="O1958" s="3">
        <f t="shared" si="61"/>
        <v>50</v>
      </c>
      <c r="P1958"/>
    </row>
    <row r="1959" spans="1:16">
      <c r="A1959">
        <v>2958</v>
      </c>
      <c r="B1959" s="2" t="s">
        <v>998</v>
      </c>
      <c r="C1959" t="s">
        <v>535</v>
      </c>
      <c r="D1959" t="s">
        <v>12</v>
      </c>
      <c r="E1959">
        <v>58</v>
      </c>
      <c r="F1959" t="str" cm="1">
        <f t="array" ref="F1959">_xlfn.IFS(Table1[[#This Row],[Age]]&gt;49,"OLD",Table1[[#This Row],[Age]]&gt;29,"MIDDLE AGE",Table1[[#This Row],[Age]]&gt;19,"YOUNG")</f>
        <v>OLD</v>
      </c>
      <c r="G1959" t="s">
        <v>18</v>
      </c>
      <c r="H1959" t="s">
        <v>40</v>
      </c>
      <c r="I1959" t="s">
        <v>41</v>
      </c>
      <c r="J1959" s="4">
        <v>684.32</v>
      </c>
      <c r="K1959">
        <v>1</v>
      </c>
      <c r="L1959" s="4">
        <v>684.32</v>
      </c>
      <c r="M1959" s="4">
        <f>L1959-J1959</f>
        <v>0</v>
      </c>
      <c r="N1959" s="4">
        <f t="shared" si="60"/>
        <v>684.32</v>
      </c>
      <c r="O1959" s="3">
        <f t="shared" si="61"/>
        <v>0</v>
      </c>
      <c r="P1959"/>
    </row>
    <row r="1960" spans="1:16">
      <c r="A1960">
        <v>2959</v>
      </c>
      <c r="B1960" s="2" t="s">
        <v>1068</v>
      </c>
      <c r="C1960" t="s">
        <v>837</v>
      </c>
      <c r="D1960" t="s">
        <v>12</v>
      </c>
      <c r="E1960">
        <v>20</v>
      </c>
      <c r="F1960" t="str" cm="1">
        <f t="array" ref="F1960">_xlfn.IFS(Table1[[#This Row],[Age]]&gt;49,"OLD",Table1[[#This Row],[Age]]&gt;29,"MIDDLE AGE",Table1[[#This Row],[Age]]&gt;19,"YOUNG")</f>
        <v>YOUNG</v>
      </c>
      <c r="G1960" t="s">
        <v>13</v>
      </c>
      <c r="H1960" t="s">
        <v>35</v>
      </c>
      <c r="I1960" t="s">
        <v>58</v>
      </c>
      <c r="J1960" s="4">
        <v>877.26</v>
      </c>
      <c r="K1960">
        <v>4</v>
      </c>
      <c r="L1960" s="4">
        <v>3509.04</v>
      </c>
      <c r="M1960" s="4">
        <f>L1960-J1960</f>
        <v>2631.7799999999997</v>
      </c>
      <c r="N1960" s="4">
        <f t="shared" si="60"/>
        <v>219.315</v>
      </c>
      <c r="O1960" s="3">
        <f t="shared" si="61"/>
        <v>74.999999999999986</v>
      </c>
      <c r="P1960"/>
    </row>
    <row r="1961" spans="1:16">
      <c r="A1961">
        <v>2960</v>
      </c>
      <c r="B1961" s="2" t="s">
        <v>949</v>
      </c>
      <c r="C1961" t="s">
        <v>482</v>
      </c>
      <c r="D1961" t="s">
        <v>12</v>
      </c>
      <c r="E1961">
        <v>28</v>
      </c>
      <c r="F1961" t="str" cm="1">
        <f t="array" ref="F1961">_xlfn.IFS(Table1[[#This Row],[Age]]&gt;49,"OLD",Table1[[#This Row],[Age]]&gt;29,"MIDDLE AGE",Table1[[#This Row],[Age]]&gt;19,"YOUNG")</f>
        <v>YOUNG</v>
      </c>
      <c r="G1961" t="s">
        <v>18</v>
      </c>
      <c r="H1961" t="s">
        <v>27</v>
      </c>
      <c r="I1961" t="s">
        <v>46</v>
      </c>
      <c r="J1961" s="4">
        <v>60.96</v>
      </c>
      <c r="K1961">
        <v>1</v>
      </c>
      <c r="L1961" s="4">
        <v>60.96</v>
      </c>
      <c r="M1961" s="4">
        <f>L1961-J1961</f>
        <v>0</v>
      </c>
      <c r="N1961" s="4">
        <f t="shared" si="60"/>
        <v>60.96</v>
      </c>
      <c r="O1961" s="3">
        <f t="shared" si="61"/>
        <v>0</v>
      </c>
      <c r="P1961"/>
    </row>
    <row r="1962" spans="1:16">
      <c r="A1962">
        <v>2961</v>
      </c>
      <c r="B1962" s="2" t="s">
        <v>1217</v>
      </c>
      <c r="C1962" t="s">
        <v>62</v>
      </c>
      <c r="D1962" t="s">
        <v>17</v>
      </c>
      <c r="E1962">
        <v>29</v>
      </c>
      <c r="F1962" t="str" cm="1">
        <f t="array" ref="F1962">_xlfn.IFS(Table1[[#This Row],[Age]]&gt;49,"OLD",Table1[[#This Row],[Age]]&gt;29,"MIDDLE AGE",Table1[[#This Row],[Age]]&gt;19,"YOUNG")</f>
        <v>YOUNG</v>
      </c>
      <c r="G1962" t="s">
        <v>18</v>
      </c>
      <c r="H1962" t="s">
        <v>27</v>
      </c>
      <c r="I1962" t="s">
        <v>53</v>
      </c>
      <c r="J1962" s="4">
        <v>308.01</v>
      </c>
      <c r="K1962">
        <v>5</v>
      </c>
      <c r="L1962" s="4">
        <v>1540.05</v>
      </c>
      <c r="M1962" s="4">
        <f>L1962-J1962</f>
        <v>1232.04</v>
      </c>
      <c r="N1962" s="4">
        <f t="shared" si="60"/>
        <v>61.601999999999997</v>
      </c>
      <c r="O1962" s="3">
        <f t="shared" si="61"/>
        <v>80</v>
      </c>
      <c r="P1962"/>
    </row>
    <row r="1963" spans="1:16">
      <c r="A1963">
        <v>2962</v>
      </c>
      <c r="B1963" s="2" t="s">
        <v>1269</v>
      </c>
      <c r="C1963" t="s">
        <v>133</v>
      </c>
      <c r="D1963" t="s">
        <v>12</v>
      </c>
      <c r="E1963">
        <v>27</v>
      </c>
      <c r="F1963" t="str" cm="1">
        <f t="array" ref="F1963">_xlfn.IFS(Table1[[#This Row],[Age]]&gt;49,"OLD",Table1[[#This Row],[Age]]&gt;29,"MIDDLE AGE",Table1[[#This Row],[Age]]&gt;19,"YOUNG")</f>
        <v>YOUNG</v>
      </c>
      <c r="G1963" t="s">
        <v>13</v>
      </c>
      <c r="H1963" t="s">
        <v>27</v>
      </c>
      <c r="I1963" t="s">
        <v>28</v>
      </c>
      <c r="J1963" s="4">
        <v>573.29999999999995</v>
      </c>
      <c r="K1963">
        <v>4</v>
      </c>
      <c r="L1963" s="4">
        <v>2293.1999999999998</v>
      </c>
      <c r="M1963" s="4">
        <f>L1963-J1963</f>
        <v>1719.8999999999999</v>
      </c>
      <c r="N1963" s="4">
        <f t="shared" si="60"/>
        <v>143.32499999999999</v>
      </c>
      <c r="O1963" s="3">
        <f t="shared" si="61"/>
        <v>75</v>
      </c>
      <c r="P1963"/>
    </row>
    <row r="1964" spans="1:16">
      <c r="A1964">
        <v>2963</v>
      </c>
      <c r="B1964" s="2" t="s">
        <v>1199</v>
      </c>
      <c r="C1964" t="s">
        <v>639</v>
      </c>
      <c r="D1964" t="s">
        <v>17</v>
      </c>
      <c r="E1964">
        <v>42</v>
      </c>
      <c r="F1964" t="str" cm="1">
        <f t="array" ref="F1964">_xlfn.IFS(Table1[[#This Row],[Age]]&gt;49,"OLD",Table1[[#This Row],[Age]]&gt;29,"MIDDLE AGE",Table1[[#This Row],[Age]]&gt;19,"YOUNG")</f>
        <v>MIDDLE AGE</v>
      </c>
      <c r="G1964" t="s">
        <v>25</v>
      </c>
      <c r="H1964" t="s">
        <v>27</v>
      </c>
      <c r="I1964" t="s">
        <v>28</v>
      </c>
      <c r="J1964" s="4">
        <v>622.13</v>
      </c>
      <c r="K1964">
        <v>2</v>
      </c>
      <c r="L1964" s="4">
        <v>1244.26</v>
      </c>
      <c r="M1964" s="4">
        <f>L1964-J1964</f>
        <v>622.13</v>
      </c>
      <c r="N1964" s="4">
        <f t="shared" si="60"/>
        <v>311.065</v>
      </c>
      <c r="O1964" s="3">
        <f t="shared" si="61"/>
        <v>50</v>
      </c>
      <c r="P1964"/>
    </row>
    <row r="1965" spans="1:16">
      <c r="A1965">
        <v>2964</v>
      </c>
      <c r="B1965" s="2" t="s">
        <v>1147</v>
      </c>
      <c r="C1965" t="s">
        <v>838</v>
      </c>
      <c r="D1965" t="s">
        <v>17</v>
      </c>
      <c r="E1965">
        <v>42</v>
      </c>
      <c r="F1965" t="str" cm="1">
        <f t="array" ref="F1965">_xlfn.IFS(Table1[[#This Row],[Age]]&gt;49,"OLD",Table1[[#This Row],[Age]]&gt;29,"MIDDLE AGE",Table1[[#This Row],[Age]]&gt;19,"YOUNG")</f>
        <v>MIDDLE AGE</v>
      </c>
      <c r="G1965" t="s">
        <v>22</v>
      </c>
      <c r="H1965" t="s">
        <v>40</v>
      </c>
      <c r="I1965" t="s">
        <v>41</v>
      </c>
      <c r="J1965" s="4">
        <v>79.33</v>
      </c>
      <c r="K1965">
        <v>3</v>
      </c>
      <c r="L1965" s="4">
        <v>237.99</v>
      </c>
      <c r="M1965" s="4">
        <f>L1965-J1965</f>
        <v>158.66000000000003</v>
      </c>
      <c r="N1965" s="4">
        <f t="shared" si="60"/>
        <v>26.443333333333332</v>
      </c>
      <c r="O1965" s="3">
        <f t="shared" si="61"/>
        <v>66.666666666666671</v>
      </c>
      <c r="P1965"/>
    </row>
    <row r="1966" spans="1:16">
      <c r="A1966">
        <v>2965</v>
      </c>
      <c r="B1966" s="2" t="s">
        <v>1150</v>
      </c>
      <c r="C1966" t="s">
        <v>29</v>
      </c>
      <c r="D1966" t="s">
        <v>12</v>
      </c>
      <c r="E1966">
        <v>28</v>
      </c>
      <c r="F1966" t="str" cm="1">
        <f t="array" ref="F1966">_xlfn.IFS(Table1[[#This Row],[Age]]&gt;49,"OLD",Table1[[#This Row],[Age]]&gt;29,"MIDDLE AGE",Table1[[#This Row],[Age]]&gt;19,"YOUNG")</f>
        <v>YOUNG</v>
      </c>
      <c r="G1966" t="s">
        <v>18</v>
      </c>
      <c r="H1966" t="s">
        <v>35</v>
      </c>
      <c r="I1966" t="s">
        <v>64</v>
      </c>
      <c r="J1966" s="4">
        <v>667.44</v>
      </c>
      <c r="K1966">
        <v>2</v>
      </c>
      <c r="L1966" s="4">
        <v>1334.88</v>
      </c>
      <c r="M1966" s="4">
        <f>L1966-J1966</f>
        <v>667.44</v>
      </c>
      <c r="N1966" s="4">
        <f t="shared" si="60"/>
        <v>333.72</v>
      </c>
      <c r="O1966" s="3">
        <f t="shared" si="61"/>
        <v>50</v>
      </c>
      <c r="P1966"/>
    </row>
    <row r="1967" spans="1:16">
      <c r="A1967">
        <v>2966</v>
      </c>
      <c r="B1967" s="2" t="s">
        <v>1199</v>
      </c>
      <c r="C1967" t="s">
        <v>590</v>
      </c>
      <c r="D1967" t="s">
        <v>12</v>
      </c>
      <c r="E1967">
        <v>53</v>
      </c>
      <c r="F1967" t="str" cm="1">
        <f t="array" ref="F1967">_xlfn.IFS(Table1[[#This Row],[Age]]&gt;49,"OLD",Table1[[#This Row],[Age]]&gt;29,"MIDDLE AGE",Table1[[#This Row],[Age]]&gt;19,"YOUNG")</f>
        <v>OLD</v>
      </c>
      <c r="G1967" t="s">
        <v>18</v>
      </c>
      <c r="H1967" t="s">
        <v>27</v>
      </c>
      <c r="I1967" t="s">
        <v>28</v>
      </c>
      <c r="J1967" s="4">
        <v>532.78</v>
      </c>
      <c r="K1967">
        <v>1</v>
      </c>
      <c r="L1967" s="4">
        <v>532.78</v>
      </c>
      <c r="M1967" s="4">
        <f>L1967-J1967</f>
        <v>0</v>
      </c>
      <c r="N1967" s="4">
        <f t="shared" si="60"/>
        <v>532.78</v>
      </c>
      <c r="O1967" s="3">
        <f t="shared" si="61"/>
        <v>0</v>
      </c>
      <c r="P1967"/>
    </row>
    <row r="1968" spans="1:16">
      <c r="A1968">
        <v>2967</v>
      </c>
      <c r="B1968" s="2" t="s">
        <v>1007</v>
      </c>
      <c r="C1968" t="s">
        <v>497</v>
      </c>
      <c r="D1968" t="s">
        <v>12</v>
      </c>
      <c r="E1968">
        <v>56</v>
      </c>
      <c r="F1968" t="str" cm="1">
        <f t="array" ref="F1968">_xlfn.IFS(Table1[[#This Row],[Age]]&gt;49,"OLD",Table1[[#This Row],[Age]]&gt;29,"MIDDLE AGE",Table1[[#This Row],[Age]]&gt;19,"YOUNG")</f>
        <v>OLD</v>
      </c>
      <c r="G1968" t="s">
        <v>13</v>
      </c>
      <c r="H1968" t="s">
        <v>40</v>
      </c>
      <c r="I1968" t="s">
        <v>74</v>
      </c>
      <c r="J1968" s="4">
        <v>829.35</v>
      </c>
      <c r="K1968">
        <v>3</v>
      </c>
      <c r="L1968" s="4">
        <v>2488.0500000000002</v>
      </c>
      <c r="M1968" s="4">
        <f>L1968-J1968</f>
        <v>1658.7000000000003</v>
      </c>
      <c r="N1968" s="4">
        <f t="shared" si="60"/>
        <v>276.45</v>
      </c>
      <c r="O1968" s="3">
        <f t="shared" si="61"/>
        <v>66.666666666666671</v>
      </c>
      <c r="P1968"/>
    </row>
    <row r="1969" spans="1:16">
      <c r="A1969">
        <v>2968</v>
      </c>
      <c r="B1969" s="2" t="s">
        <v>1117</v>
      </c>
      <c r="C1969" t="s">
        <v>215</v>
      </c>
      <c r="D1969" t="s">
        <v>17</v>
      </c>
      <c r="E1969">
        <v>43</v>
      </c>
      <c r="F1969" t="str" cm="1">
        <f t="array" ref="F1969">_xlfn.IFS(Table1[[#This Row],[Age]]&gt;49,"OLD",Table1[[#This Row],[Age]]&gt;29,"MIDDLE AGE",Table1[[#This Row],[Age]]&gt;19,"YOUNG")</f>
        <v>MIDDLE AGE</v>
      </c>
      <c r="G1969" t="s">
        <v>18</v>
      </c>
      <c r="H1969" t="s">
        <v>35</v>
      </c>
      <c r="I1969" t="s">
        <v>63</v>
      </c>
      <c r="J1969" s="4">
        <v>229.97</v>
      </c>
      <c r="K1969">
        <v>5</v>
      </c>
      <c r="L1969" s="4">
        <v>1149.8499999999999</v>
      </c>
      <c r="M1969" s="4">
        <f>L1969-J1969</f>
        <v>919.87999999999988</v>
      </c>
      <c r="N1969" s="4">
        <f t="shared" si="60"/>
        <v>45.994</v>
      </c>
      <c r="O1969" s="3">
        <f t="shared" si="61"/>
        <v>80</v>
      </c>
      <c r="P1969"/>
    </row>
    <row r="1970" spans="1:16">
      <c r="A1970">
        <v>2969</v>
      </c>
      <c r="B1970" s="2" t="s">
        <v>1169</v>
      </c>
      <c r="C1970" t="s">
        <v>52</v>
      </c>
      <c r="D1970" t="s">
        <v>12</v>
      </c>
      <c r="E1970">
        <v>31</v>
      </c>
      <c r="F1970" t="str" cm="1">
        <f t="array" ref="F1970">_xlfn.IFS(Table1[[#This Row],[Age]]&gt;49,"OLD",Table1[[#This Row],[Age]]&gt;29,"MIDDLE AGE",Table1[[#This Row],[Age]]&gt;19,"YOUNG")</f>
        <v>MIDDLE AGE</v>
      </c>
      <c r="G1970" t="s">
        <v>13</v>
      </c>
      <c r="H1970" t="s">
        <v>40</v>
      </c>
      <c r="I1970" t="s">
        <v>68</v>
      </c>
      <c r="J1970" s="4">
        <v>203.08</v>
      </c>
      <c r="K1970">
        <v>4</v>
      </c>
      <c r="L1970" s="4">
        <v>812.32</v>
      </c>
      <c r="M1970" s="4">
        <f>L1970-J1970</f>
        <v>609.24</v>
      </c>
      <c r="N1970" s="4">
        <f t="shared" si="60"/>
        <v>50.77</v>
      </c>
      <c r="O1970" s="3">
        <f t="shared" si="61"/>
        <v>75</v>
      </c>
      <c r="P1970"/>
    </row>
    <row r="1971" spans="1:16">
      <c r="A1971">
        <v>2970</v>
      </c>
      <c r="B1971" s="2" t="s">
        <v>949</v>
      </c>
      <c r="C1971" t="s">
        <v>255</v>
      </c>
      <c r="D1971" t="s">
        <v>12</v>
      </c>
      <c r="E1971">
        <v>56</v>
      </c>
      <c r="F1971" t="str" cm="1">
        <f t="array" ref="F1971">_xlfn.IFS(Table1[[#This Row],[Age]]&gt;49,"OLD",Table1[[#This Row],[Age]]&gt;29,"MIDDLE AGE",Table1[[#This Row],[Age]]&gt;19,"YOUNG")</f>
        <v>OLD</v>
      </c>
      <c r="G1971" t="s">
        <v>18</v>
      </c>
      <c r="H1971" t="s">
        <v>27</v>
      </c>
      <c r="I1971" t="s">
        <v>28</v>
      </c>
      <c r="J1971" s="4">
        <v>795.4</v>
      </c>
      <c r="K1971">
        <v>4</v>
      </c>
      <c r="L1971" s="4">
        <v>3181.6</v>
      </c>
      <c r="M1971" s="4">
        <f>L1971-J1971</f>
        <v>2386.1999999999998</v>
      </c>
      <c r="N1971" s="4">
        <f t="shared" si="60"/>
        <v>198.85</v>
      </c>
      <c r="O1971" s="3">
        <f t="shared" si="61"/>
        <v>75</v>
      </c>
      <c r="P1971"/>
    </row>
    <row r="1972" spans="1:16">
      <c r="A1972">
        <v>2971</v>
      </c>
      <c r="B1972" s="2" t="s">
        <v>1081</v>
      </c>
      <c r="C1972" t="s">
        <v>839</v>
      </c>
      <c r="D1972" t="s">
        <v>12</v>
      </c>
      <c r="E1972">
        <v>57</v>
      </c>
      <c r="F1972" t="str" cm="1">
        <f t="array" ref="F1972">_xlfn.IFS(Table1[[#This Row],[Age]]&gt;49,"OLD",Table1[[#This Row],[Age]]&gt;29,"MIDDLE AGE",Table1[[#This Row],[Age]]&gt;19,"YOUNG")</f>
        <v>OLD</v>
      </c>
      <c r="G1972" t="s">
        <v>25</v>
      </c>
      <c r="H1972" t="s">
        <v>19</v>
      </c>
      <c r="I1972" t="s">
        <v>51</v>
      </c>
      <c r="J1972" s="4">
        <v>706.83</v>
      </c>
      <c r="K1972">
        <v>5</v>
      </c>
      <c r="L1972" s="4">
        <v>3534.15</v>
      </c>
      <c r="M1972" s="4">
        <f>L1972-J1972</f>
        <v>2827.32</v>
      </c>
      <c r="N1972" s="4">
        <f t="shared" si="60"/>
        <v>141.36600000000001</v>
      </c>
      <c r="O1972" s="3">
        <f t="shared" si="61"/>
        <v>80</v>
      </c>
      <c r="P1972"/>
    </row>
    <row r="1973" spans="1:16">
      <c r="A1973">
        <v>2972</v>
      </c>
      <c r="B1973" s="2" t="s">
        <v>1023</v>
      </c>
      <c r="C1973" t="s">
        <v>840</v>
      </c>
      <c r="D1973" t="s">
        <v>12</v>
      </c>
      <c r="E1973">
        <v>18</v>
      </c>
      <c r="F1973" t="e" cm="1">
        <f t="array" ref="F1973">_xlfn.IFS(Table1[[#This Row],[Age]]&gt;49,"OLD",Table1[[#This Row],[Age]]&gt;29,"MIDDLE AGE",Table1[[#This Row],[Age]]&gt;19,"YOUNG")</f>
        <v>#N/A</v>
      </c>
      <c r="G1973" t="s">
        <v>25</v>
      </c>
      <c r="H1973" t="s">
        <v>40</v>
      </c>
      <c r="I1973" t="s">
        <v>76</v>
      </c>
      <c r="J1973" s="4">
        <v>793.76</v>
      </c>
      <c r="K1973">
        <v>1</v>
      </c>
      <c r="L1973" s="4">
        <v>793.76</v>
      </c>
      <c r="M1973" s="4">
        <f>L1973-J1973</f>
        <v>0</v>
      </c>
      <c r="N1973" s="4">
        <f t="shared" si="60"/>
        <v>793.76</v>
      </c>
      <c r="O1973" s="3">
        <f t="shared" si="61"/>
        <v>0</v>
      </c>
      <c r="P1973"/>
    </row>
    <row r="1974" spans="1:16">
      <c r="A1974">
        <v>2973</v>
      </c>
      <c r="B1974" s="2" t="s">
        <v>1272</v>
      </c>
      <c r="C1974" t="s">
        <v>790</v>
      </c>
      <c r="D1974" t="s">
        <v>12</v>
      </c>
      <c r="E1974">
        <v>21</v>
      </c>
      <c r="F1974" t="str" cm="1">
        <f t="array" ref="F1974">_xlfn.IFS(Table1[[#This Row],[Age]]&gt;49,"OLD",Table1[[#This Row],[Age]]&gt;29,"MIDDLE AGE",Table1[[#This Row],[Age]]&gt;19,"YOUNG")</f>
        <v>YOUNG</v>
      </c>
      <c r="G1974" t="s">
        <v>22</v>
      </c>
      <c r="H1974" t="s">
        <v>27</v>
      </c>
      <c r="I1974" t="s">
        <v>46</v>
      </c>
      <c r="J1974" s="4">
        <v>784.11</v>
      </c>
      <c r="K1974">
        <v>2</v>
      </c>
      <c r="L1974" s="4">
        <v>1568.22</v>
      </c>
      <c r="M1974" s="4">
        <f>L1974-J1974</f>
        <v>784.11</v>
      </c>
      <c r="N1974" s="4">
        <f t="shared" si="60"/>
        <v>392.05500000000001</v>
      </c>
      <c r="O1974" s="3">
        <f t="shared" si="61"/>
        <v>50</v>
      </c>
      <c r="P1974"/>
    </row>
    <row r="1975" spans="1:16">
      <c r="A1975">
        <v>2974</v>
      </c>
      <c r="B1975" s="2" t="s">
        <v>1297</v>
      </c>
      <c r="C1975" t="s">
        <v>809</v>
      </c>
      <c r="D1975" t="s">
        <v>17</v>
      </c>
      <c r="E1975">
        <v>47</v>
      </c>
      <c r="F1975" t="str" cm="1">
        <f t="array" ref="F1975">_xlfn.IFS(Table1[[#This Row],[Age]]&gt;49,"OLD",Table1[[#This Row],[Age]]&gt;29,"MIDDLE AGE",Table1[[#This Row],[Age]]&gt;19,"YOUNG")</f>
        <v>MIDDLE AGE</v>
      </c>
      <c r="G1975" t="s">
        <v>22</v>
      </c>
      <c r="H1975" t="s">
        <v>14</v>
      </c>
      <c r="I1975" t="s">
        <v>15</v>
      </c>
      <c r="J1975" s="4">
        <v>112.96</v>
      </c>
      <c r="K1975">
        <v>3</v>
      </c>
      <c r="L1975" s="4">
        <v>338.88</v>
      </c>
      <c r="M1975" s="4">
        <f>L1975-J1975</f>
        <v>225.92000000000002</v>
      </c>
      <c r="N1975" s="4">
        <f t="shared" si="60"/>
        <v>37.653333333333329</v>
      </c>
      <c r="O1975" s="3">
        <f t="shared" si="61"/>
        <v>66.666666666666671</v>
      </c>
      <c r="P1975"/>
    </row>
    <row r="1976" spans="1:16">
      <c r="A1976">
        <v>2975</v>
      </c>
      <c r="B1976" s="2" t="s">
        <v>1268</v>
      </c>
      <c r="C1976" t="s">
        <v>797</v>
      </c>
      <c r="D1976" t="s">
        <v>17</v>
      </c>
      <c r="E1976">
        <v>29</v>
      </c>
      <c r="F1976" t="str" cm="1">
        <f t="array" ref="F1976">_xlfn.IFS(Table1[[#This Row],[Age]]&gt;49,"OLD",Table1[[#This Row],[Age]]&gt;29,"MIDDLE AGE",Table1[[#This Row],[Age]]&gt;19,"YOUNG")</f>
        <v>YOUNG</v>
      </c>
      <c r="G1976" t="s">
        <v>25</v>
      </c>
      <c r="H1976" t="s">
        <v>35</v>
      </c>
      <c r="I1976" t="s">
        <v>63</v>
      </c>
      <c r="J1976" s="4">
        <v>285.8</v>
      </c>
      <c r="K1976">
        <v>5</v>
      </c>
      <c r="L1976" s="4">
        <v>1429</v>
      </c>
      <c r="M1976" s="4">
        <f>L1976-J1976</f>
        <v>1143.2</v>
      </c>
      <c r="N1976" s="4">
        <f t="shared" si="60"/>
        <v>57.160000000000004</v>
      </c>
      <c r="O1976" s="3">
        <f t="shared" si="61"/>
        <v>80</v>
      </c>
      <c r="P1976"/>
    </row>
    <row r="1977" spans="1:16">
      <c r="A1977">
        <v>2976</v>
      </c>
      <c r="B1977" s="2" t="s">
        <v>959</v>
      </c>
      <c r="C1977" t="s">
        <v>841</v>
      </c>
      <c r="D1977" t="s">
        <v>12</v>
      </c>
      <c r="E1977">
        <v>52</v>
      </c>
      <c r="F1977" t="str" cm="1">
        <f t="array" ref="F1977">_xlfn.IFS(Table1[[#This Row],[Age]]&gt;49,"OLD",Table1[[#This Row],[Age]]&gt;29,"MIDDLE AGE",Table1[[#This Row],[Age]]&gt;19,"YOUNG")</f>
        <v>OLD</v>
      </c>
      <c r="G1977" t="s">
        <v>22</v>
      </c>
      <c r="H1977" t="s">
        <v>27</v>
      </c>
      <c r="I1977" t="s">
        <v>53</v>
      </c>
      <c r="J1977" s="4">
        <v>267.48</v>
      </c>
      <c r="K1977">
        <v>1</v>
      </c>
      <c r="L1977" s="4">
        <v>267.48</v>
      </c>
      <c r="M1977" s="4">
        <f>L1977-J1977</f>
        <v>0</v>
      </c>
      <c r="N1977" s="4">
        <f t="shared" si="60"/>
        <v>267.48</v>
      </c>
      <c r="O1977" s="3">
        <f t="shared" si="61"/>
        <v>0</v>
      </c>
      <c r="P1977"/>
    </row>
    <row r="1978" spans="1:16">
      <c r="A1978">
        <v>2977</v>
      </c>
      <c r="B1978" s="2" t="s">
        <v>1228</v>
      </c>
      <c r="C1978" t="s">
        <v>315</v>
      </c>
      <c r="D1978" t="s">
        <v>12</v>
      </c>
      <c r="E1978">
        <v>30</v>
      </c>
      <c r="F1978" t="str" cm="1">
        <f t="array" ref="F1978">_xlfn.IFS(Table1[[#This Row],[Age]]&gt;49,"OLD",Table1[[#This Row],[Age]]&gt;29,"MIDDLE AGE",Table1[[#This Row],[Age]]&gt;19,"YOUNG")</f>
        <v>MIDDLE AGE</v>
      </c>
      <c r="G1978" t="s">
        <v>22</v>
      </c>
      <c r="H1978" t="s">
        <v>14</v>
      </c>
      <c r="I1978" t="s">
        <v>48</v>
      </c>
      <c r="J1978" s="4">
        <v>935.24</v>
      </c>
      <c r="K1978">
        <v>1</v>
      </c>
      <c r="L1978" s="4">
        <v>935.24</v>
      </c>
      <c r="M1978" s="4">
        <f>L1978-J1978</f>
        <v>0</v>
      </c>
      <c r="N1978" s="4">
        <f t="shared" si="60"/>
        <v>935.24</v>
      </c>
      <c r="O1978" s="3">
        <f t="shared" si="61"/>
        <v>0</v>
      </c>
      <c r="P1978"/>
    </row>
    <row r="1979" spans="1:16">
      <c r="A1979">
        <v>2978</v>
      </c>
      <c r="B1979" s="2" t="s">
        <v>1152</v>
      </c>
      <c r="C1979" t="s">
        <v>72</v>
      </c>
      <c r="D1979" t="s">
        <v>12</v>
      </c>
      <c r="E1979">
        <v>48</v>
      </c>
      <c r="F1979" t="str" cm="1">
        <f t="array" ref="F1979">_xlfn.IFS(Table1[[#This Row],[Age]]&gt;49,"OLD",Table1[[#This Row],[Age]]&gt;29,"MIDDLE AGE",Table1[[#This Row],[Age]]&gt;19,"YOUNG")</f>
        <v>MIDDLE AGE</v>
      </c>
      <c r="G1979" t="s">
        <v>22</v>
      </c>
      <c r="H1979" t="s">
        <v>40</v>
      </c>
      <c r="I1979" t="s">
        <v>76</v>
      </c>
      <c r="J1979" s="4">
        <v>492.59</v>
      </c>
      <c r="K1979">
        <v>3</v>
      </c>
      <c r="L1979" s="4">
        <v>1477.77</v>
      </c>
      <c r="M1979" s="4">
        <f>L1979-J1979</f>
        <v>985.18000000000006</v>
      </c>
      <c r="N1979" s="4">
        <f t="shared" si="60"/>
        <v>164.19666666666666</v>
      </c>
      <c r="O1979" s="3">
        <f t="shared" si="61"/>
        <v>66.666666666666671</v>
      </c>
      <c r="P1979"/>
    </row>
    <row r="1980" spans="1:16">
      <c r="A1980">
        <v>2979</v>
      </c>
      <c r="B1980" s="2" t="s">
        <v>1074</v>
      </c>
      <c r="C1980" t="s">
        <v>87</v>
      </c>
      <c r="D1980" t="s">
        <v>12</v>
      </c>
      <c r="E1980">
        <v>55</v>
      </c>
      <c r="F1980" t="str" cm="1">
        <f t="array" ref="F1980">_xlfn.IFS(Table1[[#This Row],[Age]]&gt;49,"OLD",Table1[[#This Row],[Age]]&gt;29,"MIDDLE AGE",Table1[[#This Row],[Age]]&gt;19,"YOUNG")</f>
        <v>OLD</v>
      </c>
      <c r="G1980" t="s">
        <v>25</v>
      </c>
      <c r="H1980" t="s">
        <v>40</v>
      </c>
      <c r="I1980" t="s">
        <v>74</v>
      </c>
      <c r="J1980" s="4">
        <v>119.95</v>
      </c>
      <c r="K1980">
        <v>5</v>
      </c>
      <c r="L1980" s="4">
        <v>599.75</v>
      </c>
      <c r="M1980" s="4">
        <f>L1980-J1980</f>
        <v>479.8</v>
      </c>
      <c r="N1980" s="4">
        <f t="shared" si="60"/>
        <v>23.990000000000002</v>
      </c>
      <c r="O1980" s="3">
        <f t="shared" si="61"/>
        <v>80</v>
      </c>
      <c r="P1980"/>
    </row>
    <row r="1981" spans="1:16">
      <c r="A1981">
        <v>2980</v>
      </c>
      <c r="B1981" s="2" t="s">
        <v>992</v>
      </c>
      <c r="C1981" t="s">
        <v>123</v>
      </c>
      <c r="D1981" t="s">
        <v>17</v>
      </c>
      <c r="E1981">
        <v>60</v>
      </c>
      <c r="F1981" t="str" cm="1">
        <f t="array" ref="F1981">_xlfn.IFS(Table1[[#This Row],[Age]]&gt;49,"OLD",Table1[[#This Row],[Age]]&gt;29,"MIDDLE AGE",Table1[[#This Row],[Age]]&gt;19,"YOUNG")</f>
        <v>OLD</v>
      </c>
      <c r="G1981" t="s">
        <v>22</v>
      </c>
      <c r="H1981" t="s">
        <v>14</v>
      </c>
      <c r="I1981" t="s">
        <v>43</v>
      </c>
      <c r="J1981" s="4">
        <v>296.68</v>
      </c>
      <c r="K1981">
        <v>2</v>
      </c>
      <c r="L1981" s="4">
        <v>593.36</v>
      </c>
      <c r="M1981" s="4">
        <f>L1981-J1981</f>
        <v>296.68</v>
      </c>
      <c r="N1981" s="4">
        <f t="shared" si="60"/>
        <v>148.34</v>
      </c>
      <c r="O1981" s="3">
        <f t="shared" si="61"/>
        <v>50</v>
      </c>
      <c r="P1981"/>
    </row>
    <row r="1982" spans="1:16">
      <c r="A1982">
        <v>2981</v>
      </c>
      <c r="B1982" s="2" t="s">
        <v>968</v>
      </c>
      <c r="C1982" t="s">
        <v>451</v>
      </c>
      <c r="D1982" t="s">
        <v>12</v>
      </c>
      <c r="E1982">
        <v>40</v>
      </c>
      <c r="F1982" t="str" cm="1">
        <f t="array" ref="F1982">_xlfn.IFS(Table1[[#This Row],[Age]]&gt;49,"OLD",Table1[[#This Row],[Age]]&gt;29,"MIDDLE AGE",Table1[[#This Row],[Age]]&gt;19,"YOUNG")</f>
        <v>MIDDLE AGE</v>
      </c>
      <c r="G1982" t="s">
        <v>13</v>
      </c>
      <c r="H1982" t="s">
        <v>14</v>
      </c>
      <c r="I1982" t="s">
        <v>48</v>
      </c>
      <c r="J1982" s="4">
        <v>873.18</v>
      </c>
      <c r="K1982">
        <v>2</v>
      </c>
      <c r="L1982" s="4">
        <v>1746.36</v>
      </c>
      <c r="M1982" s="4">
        <f>L1982-J1982</f>
        <v>873.18</v>
      </c>
      <c r="N1982" s="4">
        <f t="shared" si="60"/>
        <v>436.59</v>
      </c>
      <c r="O1982" s="3">
        <f t="shared" si="61"/>
        <v>50</v>
      </c>
      <c r="P1982"/>
    </row>
    <row r="1983" spans="1:16">
      <c r="A1983">
        <v>2982</v>
      </c>
      <c r="B1983" s="2" t="s">
        <v>1239</v>
      </c>
      <c r="C1983" t="s">
        <v>148</v>
      </c>
      <c r="D1983" t="s">
        <v>17</v>
      </c>
      <c r="E1983">
        <v>21</v>
      </c>
      <c r="F1983" t="str" cm="1">
        <f t="array" ref="F1983">_xlfn.IFS(Table1[[#This Row],[Age]]&gt;49,"OLD",Table1[[#This Row],[Age]]&gt;29,"MIDDLE AGE",Table1[[#This Row],[Age]]&gt;19,"YOUNG")</f>
        <v>YOUNG</v>
      </c>
      <c r="G1983" t="s">
        <v>22</v>
      </c>
      <c r="H1983" t="s">
        <v>35</v>
      </c>
      <c r="I1983" t="s">
        <v>36</v>
      </c>
      <c r="J1983" s="4">
        <v>848.6</v>
      </c>
      <c r="K1983">
        <v>5</v>
      </c>
      <c r="L1983" s="4">
        <v>4243</v>
      </c>
      <c r="M1983" s="4">
        <f>L1983-J1983</f>
        <v>3394.4</v>
      </c>
      <c r="N1983" s="4">
        <f t="shared" si="60"/>
        <v>169.72</v>
      </c>
      <c r="O1983" s="3">
        <f t="shared" si="61"/>
        <v>80</v>
      </c>
      <c r="P1983"/>
    </row>
    <row r="1984" spans="1:16">
      <c r="A1984">
        <v>2983</v>
      </c>
      <c r="B1984" s="2" t="s">
        <v>1224</v>
      </c>
      <c r="C1984" t="s">
        <v>842</v>
      </c>
      <c r="D1984" t="s">
        <v>17</v>
      </c>
      <c r="E1984">
        <v>33</v>
      </c>
      <c r="F1984" t="str" cm="1">
        <f t="array" ref="F1984">_xlfn.IFS(Table1[[#This Row],[Age]]&gt;49,"OLD",Table1[[#This Row],[Age]]&gt;29,"MIDDLE AGE",Table1[[#This Row],[Age]]&gt;19,"YOUNG")</f>
        <v>MIDDLE AGE</v>
      </c>
      <c r="G1984" t="s">
        <v>13</v>
      </c>
      <c r="H1984" t="s">
        <v>40</v>
      </c>
      <c r="I1984" t="s">
        <v>76</v>
      </c>
      <c r="J1984" s="4">
        <v>901.34</v>
      </c>
      <c r="K1984">
        <v>4</v>
      </c>
      <c r="L1984" s="4">
        <v>3605.36</v>
      </c>
      <c r="M1984" s="4">
        <f>L1984-J1984</f>
        <v>2704.02</v>
      </c>
      <c r="N1984" s="4">
        <f t="shared" si="60"/>
        <v>225.33500000000001</v>
      </c>
      <c r="O1984" s="3">
        <f t="shared" si="61"/>
        <v>75</v>
      </c>
      <c r="P1984"/>
    </row>
    <row r="1985" spans="1:16">
      <c r="A1985">
        <v>2984</v>
      </c>
      <c r="B1985" s="2" t="s">
        <v>1043</v>
      </c>
      <c r="C1985" t="s">
        <v>461</v>
      </c>
      <c r="D1985" t="s">
        <v>12</v>
      </c>
      <c r="E1985">
        <v>24</v>
      </c>
      <c r="F1985" t="str" cm="1">
        <f t="array" ref="F1985">_xlfn.IFS(Table1[[#This Row],[Age]]&gt;49,"OLD",Table1[[#This Row],[Age]]&gt;29,"MIDDLE AGE",Table1[[#This Row],[Age]]&gt;19,"YOUNG")</f>
        <v>YOUNG</v>
      </c>
      <c r="G1985" t="s">
        <v>22</v>
      </c>
      <c r="H1985" t="s">
        <v>14</v>
      </c>
      <c r="I1985" t="s">
        <v>15</v>
      </c>
      <c r="J1985" s="4">
        <v>394.64</v>
      </c>
      <c r="K1985">
        <v>2</v>
      </c>
      <c r="L1985" s="4">
        <v>789.28</v>
      </c>
      <c r="M1985" s="4">
        <f>L1985-J1985</f>
        <v>394.64</v>
      </c>
      <c r="N1985" s="4">
        <f t="shared" si="60"/>
        <v>197.32</v>
      </c>
      <c r="O1985" s="3">
        <f t="shared" si="61"/>
        <v>50</v>
      </c>
      <c r="P1985"/>
    </row>
    <row r="1986" spans="1:16">
      <c r="A1986">
        <v>2985</v>
      </c>
      <c r="B1986" s="2" t="s">
        <v>1109</v>
      </c>
      <c r="C1986" t="s">
        <v>809</v>
      </c>
      <c r="D1986" t="s">
        <v>17</v>
      </c>
      <c r="E1986">
        <v>39</v>
      </c>
      <c r="F1986" t="str" cm="1">
        <f t="array" ref="F1986">_xlfn.IFS(Table1[[#This Row],[Age]]&gt;49,"OLD",Table1[[#This Row],[Age]]&gt;29,"MIDDLE AGE",Table1[[#This Row],[Age]]&gt;19,"YOUNG")</f>
        <v>MIDDLE AGE</v>
      </c>
      <c r="G1986" t="s">
        <v>13</v>
      </c>
      <c r="H1986" t="s">
        <v>19</v>
      </c>
      <c r="I1986" t="s">
        <v>80</v>
      </c>
      <c r="J1986" s="4">
        <v>644.92999999999995</v>
      </c>
      <c r="K1986">
        <v>4</v>
      </c>
      <c r="L1986" s="4">
        <v>2579.7199999999998</v>
      </c>
      <c r="M1986" s="4">
        <f>L1986-J1986</f>
        <v>1934.79</v>
      </c>
      <c r="N1986" s="4">
        <f t="shared" si="60"/>
        <v>161.23249999999999</v>
      </c>
      <c r="O1986" s="3">
        <f t="shared" si="61"/>
        <v>75</v>
      </c>
      <c r="P1986"/>
    </row>
    <row r="1987" spans="1:16">
      <c r="A1987">
        <v>2986</v>
      </c>
      <c r="B1987" s="2" t="s">
        <v>1019</v>
      </c>
      <c r="C1987" t="s">
        <v>843</v>
      </c>
      <c r="D1987" t="s">
        <v>17</v>
      </c>
      <c r="E1987">
        <v>46</v>
      </c>
      <c r="F1987" t="str" cm="1">
        <f t="array" ref="F1987">_xlfn.IFS(Table1[[#This Row],[Age]]&gt;49,"OLD",Table1[[#This Row],[Age]]&gt;29,"MIDDLE AGE",Table1[[#This Row],[Age]]&gt;19,"YOUNG")</f>
        <v>MIDDLE AGE</v>
      </c>
      <c r="G1987" t="s">
        <v>22</v>
      </c>
      <c r="H1987" t="s">
        <v>19</v>
      </c>
      <c r="I1987" t="s">
        <v>80</v>
      </c>
      <c r="J1987" s="4">
        <v>285.39</v>
      </c>
      <c r="K1987">
        <v>5</v>
      </c>
      <c r="L1987" s="4">
        <v>1426.95</v>
      </c>
      <c r="M1987" s="4">
        <f>L1987-J1987</f>
        <v>1141.56</v>
      </c>
      <c r="N1987" s="4">
        <f t="shared" ref="N1987:N2050" si="62">J1987/K1987</f>
        <v>57.077999999999996</v>
      </c>
      <c r="O1987" s="3">
        <f t="shared" ref="O1987:O2050" si="63">M1987/L1987*100</f>
        <v>80</v>
      </c>
      <c r="P1987"/>
    </row>
    <row r="1988" spans="1:16">
      <c r="A1988">
        <v>2987</v>
      </c>
      <c r="B1988" s="2" t="s">
        <v>1086</v>
      </c>
      <c r="C1988" t="s">
        <v>184</v>
      </c>
      <c r="D1988" t="s">
        <v>17</v>
      </c>
      <c r="E1988">
        <v>28</v>
      </c>
      <c r="F1988" t="str" cm="1">
        <f t="array" ref="F1988">_xlfn.IFS(Table1[[#This Row],[Age]]&gt;49,"OLD",Table1[[#This Row],[Age]]&gt;29,"MIDDLE AGE",Table1[[#This Row],[Age]]&gt;19,"YOUNG")</f>
        <v>YOUNG</v>
      </c>
      <c r="G1988" t="s">
        <v>13</v>
      </c>
      <c r="H1988" t="s">
        <v>14</v>
      </c>
      <c r="I1988" t="s">
        <v>15</v>
      </c>
      <c r="J1988" s="4">
        <v>189.02</v>
      </c>
      <c r="K1988">
        <v>1</v>
      </c>
      <c r="L1988" s="4">
        <v>189.02</v>
      </c>
      <c r="M1988" s="4">
        <f>L1988-J1988</f>
        <v>0</v>
      </c>
      <c r="N1988" s="4">
        <f t="shared" si="62"/>
        <v>189.02</v>
      </c>
      <c r="O1988" s="3">
        <f t="shared" si="63"/>
        <v>0</v>
      </c>
      <c r="P1988"/>
    </row>
    <row r="1989" spans="1:16">
      <c r="A1989">
        <v>2988</v>
      </c>
      <c r="B1989" s="2" t="s">
        <v>1250</v>
      </c>
      <c r="C1989" t="s">
        <v>273</v>
      </c>
      <c r="D1989" t="s">
        <v>17</v>
      </c>
      <c r="E1989">
        <v>50</v>
      </c>
      <c r="F1989" t="str" cm="1">
        <f t="array" ref="F1989">_xlfn.IFS(Table1[[#This Row],[Age]]&gt;49,"OLD",Table1[[#This Row],[Age]]&gt;29,"MIDDLE AGE",Table1[[#This Row],[Age]]&gt;19,"YOUNG")</f>
        <v>OLD</v>
      </c>
      <c r="G1989" t="s">
        <v>22</v>
      </c>
      <c r="H1989" t="s">
        <v>35</v>
      </c>
      <c r="I1989" t="s">
        <v>58</v>
      </c>
      <c r="J1989" s="4">
        <v>31.68</v>
      </c>
      <c r="K1989">
        <v>5</v>
      </c>
      <c r="L1989" s="4">
        <v>158.4</v>
      </c>
      <c r="M1989" s="4">
        <f>L1989-J1989</f>
        <v>126.72</v>
      </c>
      <c r="N1989" s="4">
        <f t="shared" si="62"/>
        <v>6.3360000000000003</v>
      </c>
      <c r="O1989" s="3">
        <f t="shared" si="63"/>
        <v>80</v>
      </c>
      <c r="P1989"/>
    </row>
    <row r="1990" spans="1:16">
      <c r="A1990">
        <v>2989</v>
      </c>
      <c r="B1990" s="2" t="s">
        <v>1109</v>
      </c>
      <c r="C1990" t="s">
        <v>749</v>
      </c>
      <c r="D1990" t="s">
        <v>12</v>
      </c>
      <c r="E1990">
        <v>46</v>
      </c>
      <c r="F1990" t="str" cm="1">
        <f t="array" ref="F1990">_xlfn.IFS(Table1[[#This Row],[Age]]&gt;49,"OLD",Table1[[#This Row],[Age]]&gt;29,"MIDDLE AGE",Table1[[#This Row],[Age]]&gt;19,"YOUNG")</f>
        <v>MIDDLE AGE</v>
      </c>
      <c r="G1990" t="s">
        <v>13</v>
      </c>
      <c r="H1990" t="s">
        <v>40</v>
      </c>
      <c r="I1990" t="s">
        <v>74</v>
      </c>
      <c r="J1990" s="4">
        <v>231.21</v>
      </c>
      <c r="K1990">
        <v>1</v>
      </c>
      <c r="L1990" s="4">
        <v>231.21</v>
      </c>
      <c r="M1990" s="4">
        <f>L1990-J1990</f>
        <v>0</v>
      </c>
      <c r="N1990" s="4">
        <f t="shared" si="62"/>
        <v>231.21</v>
      </c>
      <c r="O1990" s="3">
        <f t="shared" si="63"/>
        <v>0</v>
      </c>
      <c r="P1990"/>
    </row>
    <row r="1991" spans="1:16">
      <c r="A1991">
        <v>2990</v>
      </c>
      <c r="B1991" s="2" t="s">
        <v>1142</v>
      </c>
      <c r="C1991" t="s">
        <v>334</v>
      </c>
      <c r="D1991" t="s">
        <v>12</v>
      </c>
      <c r="E1991">
        <v>56</v>
      </c>
      <c r="F1991" t="str" cm="1">
        <f t="array" ref="F1991">_xlfn.IFS(Table1[[#This Row],[Age]]&gt;49,"OLD",Table1[[#This Row],[Age]]&gt;29,"MIDDLE AGE",Table1[[#This Row],[Age]]&gt;19,"YOUNG")</f>
        <v>OLD</v>
      </c>
      <c r="G1991" t="s">
        <v>25</v>
      </c>
      <c r="H1991" t="s">
        <v>19</v>
      </c>
      <c r="I1991" t="s">
        <v>80</v>
      </c>
      <c r="J1991" s="4">
        <v>608.33000000000004</v>
      </c>
      <c r="K1991">
        <v>5</v>
      </c>
      <c r="L1991" s="4">
        <v>3041.65</v>
      </c>
      <c r="M1991" s="4">
        <f>L1991-J1991</f>
        <v>2433.3200000000002</v>
      </c>
      <c r="N1991" s="4">
        <f t="shared" si="62"/>
        <v>121.66600000000001</v>
      </c>
      <c r="O1991" s="3">
        <f t="shared" si="63"/>
        <v>80</v>
      </c>
      <c r="P1991"/>
    </row>
    <row r="1992" spans="1:16">
      <c r="A1992">
        <v>2991</v>
      </c>
      <c r="B1992" s="2" t="s">
        <v>959</v>
      </c>
      <c r="C1992" t="s">
        <v>488</v>
      </c>
      <c r="D1992" t="s">
        <v>17</v>
      </c>
      <c r="E1992">
        <v>29</v>
      </c>
      <c r="F1992" t="str" cm="1">
        <f t="array" ref="F1992">_xlfn.IFS(Table1[[#This Row],[Age]]&gt;49,"OLD",Table1[[#This Row],[Age]]&gt;29,"MIDDLE AGE",Table1[[#This Row],[Age]]&gt;19,"YOUNG")</f>
        <v>YOUNG</v>
      </c>
      <c r="G1992" t="s">
        <v>18</v>
      </c>
      <c r="H1992" t="s">
        <v>14</v>
      </c>
      <c r="I1992" t="s">
        <v>15</v>
      </c>
      <c r="J1992" s="4">
        <v>905.17</v>
      </c>
      <c r="K1992">
        <v>4</v>
      </c>
      <c r="L1992" s="4">
        <v>3620.68</v>
      </c>
      <c r="M1992" s="4">
        <f>L1992-J1992</f>
        <v>2715.5099999999998</v>
      </c>
      <c r="N1992" s="4">
        <f t="shared" si="62"/>
        <v>226.29249999999999</v>
      </c>
      <c r="O1992" s="3">
        <f t="shared" si="63"/>
        <v>75</v>
      </c>
      <c r="P1992"/>
    </row>
    <row r="1993" spans="1:16">
      <c r="A1993">
        <v>2992</v>
      </c>
      <c r="B1993" s="2" t="s">
        <v>970</v>
      </c>
      <c r="C1993" t="s">
        <v>640</v>
      </c>
      <c r="D1993" t="s">
        <v>12</v>
      </c>
      <c r="E1993">
        <v>24</v>
      </c>
      <c r="F1993" t="str" cm="1">
        <f t="array" ref="F1993">_xlfn.IFS(Table1[[#This Row],[Age]]&gt;49,"OLD",Table1[[#This Row],[Age]]&gt;29,"MIDDLE AGE",Table1[[#This Row],[Age]]&gt;19,"YOUNG")</f>
        <v>YOUNG</v>
      </c>
      <c r="G1993" t="s">
        <v>18</v>
      </c>
      <c r="H1993" t="s">
        <v>14</v>
      </c>
      <c r="I1993" t="s">
        <v>43</v>
      </c>
      <c r="J1993" s="4">
        <v>142.09</v>
      </c>
      <c r="K1993">
        <v>4</v>
      </c>
      <c r="L1993" s="4">
        <v>568.36</v>
      </c>
      <c r="M1993" s="4">
        <f>L1993-J1993</f>
        <v>426.27</v>
      </c>
      <c r="N1993" s="4">
        <f t="shared" si="62"/>
        <v>35.522500000000001</v>
      </c>
      <c r="O1993" s="3">
        <f t="shared" si="63"/>
        <v>75</v>
      </c>
      <c r="P1993"/>
    </row>
    <row r="1994" spans="1:16">
      <c r="A1994">
        <v>2993</v>
      </c>
      <c r="B1994" s="2" t="s">
        <v>1242</v>
      </c>
      <c r="C1994" t="s">
        <v>405</v>
      </c>
      <c r="D1994" t="s">
        <v>12</v>
      </c>
      <c r="E1994">
        <v>56</v>
      </c>
      <c r="F1994" t="str" cm="1">
        <f t="array" ref="F1994">_xlfn.IFS(Table1[[#This Row],[Age]]&gt;49,"OLD",Table1[[#This Row],[Age]]&gt;29,"MIDDLE AGE",Table1[[#This Row],[Age]]&gt;19,"YOUNG")</f>
        <v>OLD</v>
      </c>
      <c r="G1994" t="s">
        <v>25</v>
      </c>
      <c r="H1994" t="s">
        <v>27</v>
      </c>
      <c r="I1994" t="s">
        <v>32</v>
      </c>
      <c r="J1994" s="4">
        <v>918.83</v>
      </c>
      <c r="K1994">
        <v>5</v>
      </c>
      <c r="L1994" s="4">
        <v>4594.1499999999996</v>
      </c>
      <c r="M1994" s="4">
        <f>L1994-J1994</f>
        <v>3675.3199999999997</v>
      </c>
      <c r="N1994" s="4">
        <f t="shared" si="62"/>
        <v>183.76600000000002</v>
      </c>
      <c r="O1994" s="3">
        <f t="shared" si="63"/>
        <v>80</v>
      </c>
      <c r="P1994"/>
    </row>
    <row r="1995" spans="1:16">
      <c r="A1995">
        <v>2994</v>
      </c>
      <c r="B1995" s="2" t="s">
        <v>1217</v>
      </c>
      <c r="C1995" t="s">
        <v>588</v>
      </c>
      <c r="D1995" t="s">
        <v>12</v>
      </c>
      <c r="E1995">
        <v>59</v>
      </c>
      <c r="F1995" t="str" cm="1">
        <f t="array" ref="F1995">_xlfn.IFS(Table1[[#This Row],[Age]]&gt;49,"OLD",Table1[[#This Row],[Age]]&gt;29,"MIDDLE AGE",Table1[[#This Row],[Age]]&gt;19,"YOUNG")</f>
        <v>OLD</v>
      </c>
      <c r="G1995" t="s">
        <v>25</v>
      </c>
      <c r="H1995" t="s">
        <v>14</v>
      </c>
      <c r="I1995" t="s">
        <v>15</v>
      </c>
      <c r="J1995" s="4">
        <v>351.93</v>
      </c>
      <c r="K1995">
        <v>1</v>
      </c>
      <c r="L1995" s="4">
        <v>351.93</v>
      </c>
      <c r="M1995" s="4">
        <f>L1995-J1995</f>
        <v>0</v>
      </c>
      <c r="N1995" s="4">
        <f t="shared" si="62"/>
        <v>351.93</v>
      </c>
      <c r="O1995" s="3">
        <f t="shared" si="63"/>
        <v>0</v>
      </c>
      <c r="P1995"/>
    </row>
    <row r="1996" spans="1:16">
      <c r="A1996">
        <v>2995</v>
      </c>
      <c r="B1996" s="2" t="s">
        <v>993</v>
      </c>
      <c r="C1996" t="s">
        <v>804</v>
      </c>
      <c r="D1996" t="s">
        <v>12</v>
      </c>
      <c r="E1996">
        <v>43</v>
      </c>
      <c r="F1996" t="str" cm="1">
        <f t="array" ref="F1996">_xlfn.IFS(Table1[[#This Row],[Age]]&gt;49,"OLD",Table1[[#This Row],[Age]]&gt;29,"MIDDLE AGE",Table1[[#This Row],[Age]]&gt;19,"YOUNG")</f>
        <v>MIDDLE AGE</v>
      </c>
      <c r="G1996" t="s">
        <v>13</v>
      </c>
      <c r="H1996" t="s">
        <v>35</v>
      </c>
      <c r="I1996" t="s">
        <v>64</v>
      </c>
      <c r="J1996" s="4">
        <v>432.56</v>
      </c>
      <c r="K1996">
        <v>5</v>
      </c>
      <c r="L1996" s="4">
        <v>2162.8000000000002</v>
      </c>
      <c r="M1996" s="4">
        <f>L1996-J1996</f>
        <v>1730.2400000000002</v>
      </c>
      <c r="N1996" s="4">
        <f t="shared" si="62"/>
        <v>86.512</v>
      </c>
      <c r="O1996" s="3">
        <f t="shared" si="63"/>
        <v>80</v>
      </c>
      <c r="P1996"/>
    </row>
    <row r="1997" spans="1:16">
      <c r="A1997">
        <v>2996</v>
      </c>
      <c r="B1997" s="2" t="s">
        <v>1030</v>
      </c>
      <c r="C1997" t="s">
        <v>104</v>
      </c>
      <c r="D1997" t="s">
        <v>12</v>
      </c>
      <c r="E1997">
        <v>57</v>
      </c>
      <c r="F1997" t="str" cm="1">
        <f t="array" ref="F1997">_xlfn.IFS(Table1[[#This Row],[Age]]&gt;49,"OLD",Table1[[#This Row],[Age]]&gt;29,"MIDDLE AGE",Table1[[#This Row],[Age]]&gt;19,"YOUNG")</f>
        <v>OLD</v>
      </c>
      <c r="G1997" t="s">
        <v>13</v>
      </c>
      <c r="H1997" t="s">
        <v>19</v>
      </c>
      <c r="I1997" t="s">
        <v>51</v>
      </c>
      <c r="J1997" s="4">
        <v>371.33</v>
      </c>
      <c r="K1997">
        <v>1</v>
      </c>
      <c r="L1997" s="4">
        <v>371.33</v>
      </c>
      <c r="M1997" s="4">
        <f>L1997-J1997</f>
        <v>0</v>
      </c>
      <c r="N1997" s="4">
        <f t="shared" si="62"/>
        <v>371.33</v>
      </c>
      <c r="O1997" s="3">
        <f t="shared" si="63"/>
        <v>0</v>
      </c>
      <c r="P1997"/>
    </row>
    <row r="1998" spans="1:16">
      <c r="A1998">
        <v>2997</v>
      </c>
      <c r="B1998" s="2" t="s">
        <v>1077</v>
      </c>
      <c r="C1998" t="s">
        <v>844</v>
      </c>
      <c r="D1998" t="s">
        <v>17</v>
      </c>
      <c r="E1998">
        <v>26</v>
      </c>
      <c r="F1998" t="str" cm="1">
        <f t="array" ref="F1998">_xlfn.IFS(Table1[[#This Row],[Age]]&gt;49,"OLD",Table1[[#This Row],[Age]]&gt;29,"MIDDLE AGE",Table1[[#This Row],[Age]]&gt;19,"YOUNG")</f>
        <v>YOUNG</v>
      </c>
      <c r="G1998" t="s">
        <v>22</v>
      </c>
      <c r="H1998" t="s">
        <v>27</v>
      </c>
      <c r="I1998" t="s">
        <v>32</v>
      </c>
      <c r="J1998" s="4">
        <v>414.52</v>
      </c>
      <c r="K1998">
        <v>4</v>
      </c>
      <c r="L1998" s="4">
        <v>1658.08</v>
      </c>
      <c r="M1998" s="4">
        <f>L1998-J1998</f>
        <v>1243.56</v>
      </c>
      <c r="N1998" s="4">
        <f t="shared" si="62"/>
        <v>103.63</v>
      </c>
      <c r="O1998" s="3">
        <f t="shared" si="63"/>
        <v>75</v>
      </c>
      <c r="P1998"/>
    </row>
    <row r="1999" spans="1:16">
      <c r="A1999">
        <v>2998</v>
      </c>
      <c r="B1999" s="2" t="s">
        <v>1197</v>
      </c>
      <c r="C1999" t="s">
        <v>419</v>
      </c>
      <c r="D1999" t="s">
        <v>12</v>
      </c>
      <c r="E1999">
        <v>58</v>
      </c>
      <c r="F1999" t="str" cm="1">
        <f t="array" ref="F1999">_xlfn.IFS(Table1[[#This Row],[Age]]&gt;49,"OLD",Table1[[#This Row],[Age]]&gt;29,"MIDDLE AGE",Table1[[#This Row],[Age]]&gt;19,"YOUNG")</f>
        <v>OLD</v>
      </c>
      <c r="G1999" t="s">
        <v>22</v>
      </c>
      <c r="H1999" t="s">
        <v>19</v>
      </c>
      <c r="I1999" t="s">
        <v>23</v>
      </c>
      <c r="J1999" s="4">
        <v>266.60000000000002</v>
      </c>
      <c r="K1999">
        <v>3</v>
      </c>
      <c r="L1999" s="4">
        <v>799.8</v>
      </c>
      <c r="M1999" s="4">
        <f>L1999-J1999</f>
        <v>533.19999999999993</v>
      </c>
      <c r="N1999" s="4">
        <f t="shared" si="62"/>
        <v>88.866666666666674</v>
      </c>
      <c r="O1999" s="3">
        <f t="shared" si="63"/>
        <v>66.666666666666657</v>
      </c>
      <c r="P1999"/>
    </row>
    <row r="2000" spans="1:16">
      <c r="A2000">
        <v>2999</v>
      </c>
      <c r="B2000" s="2" t="s">
        <v>952</v>
      </c>
      <c r="C2000" t="s">
        <v>422</v>
      </c>
      <c r="D2000" t="s">
        <v>12</v>
      </c>
      <c r="E2000">
        <v>51</v>
      </c>
      <c r="F2000" t="str" cm="1">
        <f t="array" ref="F2000">_xlfn.IFS(Table1[[#This Row],[Age]]&gt;49,"OLD",Table1[[#This Row],[Age]]&gt;29,"MIDDLE AGE",Table1[[#This Row],[Age]]&gt;19,"YOUNG")</f>
        <v>OLD</v>
      </c>
      <c r="G2000" t="s">
        <v>18</v>
      </c>
      <c r="H2000" t="s">
        <v>19</v>
      </c>
      <c r="I2000" t="s">
        <v>20</v>
      </c>
      <c r="J2000" s="4">
        <v>701.62</v>
      </c>
      <c r="K2000">
        <v>2</v>
      </c>
      <c r="L2000" s="4">
        <v>1403.24</v>
      </c>
      <c r="M2000" s="4">
        <f>L2000-J2000</f>
        <v>701.62</v>
      </c>
      <c r="N2000" s="4">
        <f t="shared" si="62"/>
        <v>350.81</v>
      </c>
      <c r="O2000" s="3">
        <f t="shared" si="63"/>
        <v>50</v>
      </c>
      <c r="P2000"/>
    </row>
    <row r="2001" spans="1:16">
      <c r="A2001">
        <v>3000</v>
      </c>
      <c r="B2001" s="2" t="s">
        <v>967</v>
      </c>
      <c r="C2001" t="s">
        <v>845</v>
      </c>
      <c r="D2001" t="s">
        <v>12</v>
      </c>
      <c r="E2001">
        <v>62</v>
      </c>
      <c r="F2001" t="str" cm="1">
        <f t="array" ref="F2001">_xlfn.IFS(Table1[[#This Row],[Age]]&gt;49,"OLD",Table1[[#This Row],[Age]]&gt;29,"MIDDLE AGE",Table1[[#This Row],[Age]]&gt;19,"YOUNG")</f>
        <v>OLD</v>
      </c>
      <c r="G2001" t="s">
        <v>18</v>
      </c>
      <c r="H2001" t="s">
        <v>35</v>
      </c>
      <c r="I2001" t="s">
        <v>36</v>
      </c>
      <c r="J2001" s="4">
        <v>760.6</v>
      </c>
      <c r="K2001">
        <v>4</v>
      </c>
      <c r="L2001" s="4">
        <v>3042.4</v>
      </c>
      <c r="M2001" s="4">
        <f>L2001-J2001</f>
        <v>2281.8000000000002</v>
      </c>
      <c r="N2001" s="4">
        <f t="shared" si="62"/>
        <v>190.15</v>
      </c>
      <c r="O2001" s="3">
        <f t="shared" si="63"/>
        <v>75</v>
      </c>
      <c r="P2001"/>
    </row>
    <row r="2002" spans="1:16">
      <c r="A2002">
        <v>3001</v>
      </c>
      <c r="B2002" s="2" t="s">
        <v>1090</v>
      </c>
      <c r="C2002" t="s">
        <v>210</v>
      </c>
      <c r="D2002" t="s">
        <v>12</v>
      </c>
      <c r="E2002">
        <v>30</v>
      </c>
      <c r="F2002" t="str" cm="1">
        <f t="array" ref="F2002">_xlfn.IFS(Table1[[#This Row],[Age]]&gt;49,"OLD",Table1[[#This Row],[Age]]&gt;29,"MIDDLE AGE",Table1[[#This Row],[Age]]&gt;19,"YOUNG")</f>
        <v>MIDDLE AGE</v>
      </c>
      <c r="G2002" t="s">
        <v>13</v>
      </c>
      <c r="H2002" t="s">
        <v>14</v>
      </c>
      <c r="I2002" t="s">
        <v>43</v>
      </c>
      <c r="J2002" s="4">
        <v>824.88</v>
      </c>
      <c r="K2002">
        <v>5</v>
      </c>
      <c r="L2002" s="4">
        <v>4124.3999999999996</v>
      </c>
      <c r="M2002" s="4">
        <f>L2002-J2002</f>
        <v>3299.5199999999995</v>
      </c>
      <c r="N2002" s="4">
        <f t="shared" si="62"/>
        <v>164.976</v>
      </c>
      <c r="O2002" s="3">
        <f t="shared" si="63"/>
        <v>80</v>
      </c>
      <c r="P2002"/>
    </row>
    <row r="2003" spans="1:16">
      <c r="A2003">
        <v>3002</v>
      </c>
      <c r="B2003" s="2" t="s">
        <v>1089</v>
      </c>
      <c r="C2003" t="s">
        <v>293</v>
      </c>
      <c r="D2003" t="s">
        <v>17</v>
      </c>
      <c r="E2003">
        <v>53</v>
      </c>
      <c r="F2003" t="str" cm="1">
        <f t="array" ref="F2003">_xlfn.IFS(Table1[[#This Row],[Age]]&gt;49,"OLD",Table1[[#This Row],[Age]]&gt;29,"MIDDLE AGE",Table1[[#This Row],[Age]]&gt;19,"YOUNG")</f>
        <v>OLD</v>
      </c>
      <c r="G2003" t="s">
        <v>13</v>
      </c>
      <c r="H2003" t="s">
        <v>35</v>
      </c>
      <c r="I2003" t="s">
        <v>36</v>
      </c>
      <c r="J2003" s="4">
        <v>347.88</v>
      </c>
      <c r="K2003">
        <v>5</v>
      </c>
      <c r="L2003" s="4">
        <v>1739.4</v>
      </c>
      <c r="M2003" s="4">
        <f>L2003-J2003</f>
        <v>1391.52</v>
      </c>
      <c r="N2003" s="4">
        <f t="shared" si="62"/>
        <v>69.575999999999993</v>
      </c>
      <c r="O2003" s="3">
        <f t="shared" si="63"/>
        <v>80</v>
      </c>
      <c r="P2003"/>
    </row>
    <row r="2004" spans="1:16">
      <c r="A2004">
        <v>3003</v>
      </c>
      <c r="B2004" s="2" t="s">
        <v>1111</v>
      </c>
      <c r="C2004" t="s">
        <v>272</v>
      </c>
      <c r="D2004" t="s">
        <v>17</v>
      </c>
      <c r="E2004">
        <v>42</v>
      </c>
      <c r="F2004" t="str" cm="1">
        <f t="array" ref="F2004">_xlfn.IFS(Table1[[#This Row],[Age]]&gt;49,"OLD",Table1[[#This Row],[Age]]&gt;29,"MIDDLE AGE",Table1[[#This Row],[Age]]&gt;19,"YOUNG")</f>
        <v>MIDDLE AGE</v>
      </c>
      <c r="G2004" t="s">
        <v>25</v>
      </c>
      <c r="H2004" t="s">
        <v>14</v>
      </c>
      <c r="I2004" t="s">
        <v>48</v>
      </c>
      <c r="J2004" s="4">
        <v>766.98</v>
      </c>
      <c r="K2004">
        <v>1</v>
      </c>
      <c r="L2004" s="4">
        <v>766.98</v>
      </c>
      <c r="M2004" s="4">
        <f>L2004-J2004</f>
        <v>0</v>
      </c>
      <c r="N2004" s="4">
        <f t="shared" si="62"/>
        <v>766.98</v>
      </c>
      <c r="O2004" s="3">
        <f t="shared" si="63"/>
        <v>0</v>
      </c>
      <c r="P2004"/>
    </row>
    <row r="2005" spans="1:16">
      <c r="A2005">
        <v>3004</v>
      </c>
      <c r="B2005" s="2" t="s">
        <v>1280</v>
      </c>
      <c r="C2005" t="s">
        <v>33</v>
      </c>
      <c r="D2005" t="s">
        <v>17</v>
      </c>
      <c r="E2005">
        <v>41</v>
      </c>
      <c r="F2005" t="str" cm="1">
        <f t="array" ref="F2005">_xlfn.IFS(Table1[[#This Row],[Age]]&gt;49,"OLD",Table1[[#This Row],[Age]]&gt;29,"MIDDLE AGE",Table1[[#This Row],[Age]]&gt;19,"YOUNG")</f>
        <v>MIDDLE AGE</v>
      </c>
      <c r="G2005" t="s">
        <v>13</v>
      </c>
      <c r="H2005" t="s">
        <v>27</v>
      </c>
      <c r="I2005" t="s">
        <v>28</v>
      </c>
      <c r="J2005" s="4">
        <v>641.29999999999995</v>
      </c>
      <c r="K2005">
        <v>2</v>
      </c>
      <c r="L2005" s="4">
        <v>1282.5999999999999</v>
      </c>
      <c r="M2005" s="4">
        <f>L2005-J2005</f>
        <v>641.29999999999995</v>
      </c>
      <c r="N2005" s="4">
        <f t="shared" si="62"/>
        <v>320.64999999999998</v>
      </c>
      <c r="O2005" s="3">
        <f t="shared" si="63"/>
        <v>50</v>
      </c>
      <c r="P2005"/>
    </row>
    <row r="2006" spans="1:16">
      <c r="A2006">
        <v>3005</v>
      </c>
      <c r="B2006" s="2" t="s">
        <v>1297</v>
      </c>
      <c r="C2006" t="s">
        <v>681</v>
      </c>
      <c r="D2006" t="s">
        <v>17</v>
      </c>
      <c r="E2006">
        <v>61</v>
      </c>
      <c r="F2006" t="str" cm="1">
        <f t="array" ref="F2006">_xlfn.IFS(Table1[[#This Row],[Age]]&gt;49,"OLD",Table1[[#This Row],[Age]]&gt;29,"MIDDLE AGE",Table1[[#This Row],[Age]]&gt;19,"YOUNG")</f>
        <v>OLD</v>
      </c>
      <c r="G2006" t="s">
        <v>22</v>
      </c>
      <c r="H2006" t="s">
        <v>35</v>
      </c>
      <c r="I2006" t="s">
        <v>63</v>
      </c>
      <c r="J2006" s="4">
        <v>958.34</v>
      </c>
      <c r="K2006">
        <v>4</v>
      </c>
      <c r="L2006" s="4">
        <v>3833.36</v>
      </c>
      <c r="M2006" s="4">
        <f>L2006-J2006</f>
        <v>2875.02</v>
      </c>
      <c r="N2006" s="4">
        <f t="shared" si="62"/>
        <v>239.58500000000001</v>
      </c>
      <c r="O2006" s="3">
        <f t="shared" si="63"/>
        <v>75</v>
      </c>
      <c r="P2006"/>
    </row>
    <row r="2007" spans="1:16">
      <c r="A2007">
        <v>3006</v>
      </c>
      <c r="B2007" s="2" t="s">
        <v>1126</v>
      </c>
      <c r="C2007" t="s">
        <v>432</v>
      </c>
      <c r="D2007" t="s">
        <v>12</v>
      </c>
      <c r="E2007">
        <v>34</v>
      </c>
      <c r="F2007" t="str" cm="1">
        <f t="array" ref="F2007">_xlfn.IFS(Table1[[#This Row],[Age]]&gt;49,"OLD",Table1[[#This Row],[Age]]&gt;29,"MIDDLE AGE",Table1[[#This Row],[Age]]&gt;19,"YOUNG")</f>
        <v>MIDDLE AGE</v>
      </c>
      <c r="G2007" t="s">
        <v>25</v>
      </c>
      <c r="H2007" t="s">
        <v>35</v>
      </c>
      <c r="I2007" t="s">
        <v>64</v>
      </c>
      <c r="J2007" s="4">
        <v>430.54</v>
      </c>
      <c r="K2007">
        <v>2</v>
      </c>
      <c r="L2007" s="4">
        <v>861.08</v>
      </c>
      <c r="M2007" s="4">
        <f>L2007-J2007</f>
        <v>430.54</v>
      </c>
      <c r="N2007" s="4">
        <f t="shared" si="62"/>
        <v>215.27</v>
      </c>
      <c r="O2007" s="3">
        <f t="shared" si="63"/>
        <v>50</v>
      </c>
      <c r="P2007"/>
    </row>
    <row r="2008" spans="1:16">
      <c r="A2008">
        <v>3007</v>
      </c>
      <c r="B2008" s="2" t="s">
        <v>985</v>
      </c>
      <c r="C2008" t="s">
        <v>595</v>
      </c>
      <c r="D2008" t="s">
        <v>17</v>
      </c>
      <c r="E2008">
        <v>19</v>
      </c>
      <c r="F2008" t="e" cm="1">
        <f t="array" ref="F2008">_xlfn.IFS(Table1[[#This Row],[Age]]&gt;49,"OLD",Table1[[#This Row],[Age]]&gt;29,"MIDDLE AGE",Table1[[#This Row],[Age]]&gt;19,"YOUNG")</f>
        <v>#N/A</v>
      </c>
      <c r="G2008" t="s">
        <v>13</v>
      </c>
      <c r="H2008" t="s">
        <v>40</v>
      </c>
      <c r="I2008" t="s">
        <v>76</v>
      </c>
      <c r="J2008" s="4">
        <v>992.39</v>
      </c>
      <c r="K2008">
        <v>2</v>
      </c>
      <c r="L2008" s="4">
        <v>1984.78</v>
      </c>
      <c r="M2008" s="4">
        <f>L2008-J2008</f>
        <v>992.39</v>
      </c>
      <c r="N2008" s="4">
        <f t="shared" si="62"/>
        <v>496.19499999999999</v>
      </c>
      <c r="O2008" s="3">
        <f t="shared" si="63"/>
        <v>50</v>
      </c>
      <c r="P2008"/>
    </row>
    <row r="2009" spans="1:16">
      <c r="A2009">
        <v>3008</v>
      </c>
      <c r="B2009" s="2" t="s">
        <v>1084</v>
      </c>
      <c r="C2009" t="s">
        <v>383</v>
      </c>
      <c r="D2009" t="s">
        <v>12</v>
      </c>
      <c r="E2009">
        <v>30</v>
      </c>
      <c r="F2009" t="str" cm="1">
        <f t="array" ref="F2009">_xlfn.IFS(Table1[[#This Row],[Age]]&gt;49,"OLD",Table1[[#This Row],[Age]]&gt;29,"MIDDLE AGE",Table1[[#This Row],[Age]]&gt;19,"YOUNG")</f>
        <v>MIDDLE AGE</v>
      </c>
      <c r="G2009" t="s">
        <v>22</v>
      </c>
      <c r="H2009" t="s">
        <v>35</v>
      </c>
      <c r="I2009" t="s">
        <v>63</v>
      </c>
      <c r="J2009" s="4">
        <v>742.99</v>
      </c>
      <c r="K2009">
        <v>4</v>
      </c>
      <c r="L2009" s="4">
        <v>2971.96</v>
      </c>
      <c r="M2009" s="4">
        <f>L2009-J2009</f>
        <v>2228.9700000000003</v>
      </c>
      <c r="N2009" s="4">
        <f t="shared" si="62"/>
        <v>185.7475</v>
      </c>
      <c r="O2009" s="3">
        <f t="shared" si="63"/>
        <v>75.000000000000014</v>
      </c>
      <c r="P2009"/>
    </row>
    <row r="2010" spans="1:16">
      <c r="A2010">
        <v>3009</v>
      </c>
      <c r="B2010" s="2" t="s">
        <v>1268</v>
      </c>
      <c r="C2010" t="s">
        <v>387</v>
      </c>
      <c r="D2010" t="s">
        <v>12</v>
      </c>
      <c r="E2010">
        <v>48</v>
      </c>
      <c r="F2010" t="str" cm="1">
        <f t="array" ref="F2010">_xlfn.IFS(Table1[[#This Row],[Age]]&gt;49,"OLD",Table1[[#This Row],[Age]]&gt;29,"MIDDLE AGE",Table1[[#This Row],[Age]]&gt;19,"YOUNG")</f>
        <v>MIDDLE AGE</v>
      </c>
      <c r="G2010" t="s">
        <v>22</v>
      </c>
      <c r="H2010" t="s">
        <v>40</v>
      </c>
      <c r="I2010" t="s">
        <v>41</v>
      </c>
      <c r="J2010" s="4">
        <v>778.51</v>
      </c>
      <c r="K2010">
        <v>1</v>
      </c>
      <c r="L2010" s="4">
        <v>778.51</v>
      </c>
      <c r="M2010" s="4">
        <f>L2010-J2010</f>
        <v>0</v>
      </c>
      <c r="N2010" s="4">
        <f t="shared" si="62"/>
        <v>778.51</v>
      </c>
      <c r="O2010" s="3">
        <f t="shared" si="63"/>
        <v>0</v>
      </c>
      <c r="P2010"/>
    </row>
    <row r="2011" spans="1:16">
      <c r="A2011">
        <v>3010</v>
      </c>
      <c r="B2011" s="2" t="s">
        <v>1099</v>
      </c>
      <c r="C2011" t="s">
        <v>462</v>
      </c>
      <c r="D2011" t="s">
        <v>12</v>
      </c>
      <c r="E2011">
        <v>46</v>
      </c>
      <c r="F2011" t="str" cm="1">
        <f t="array" ref="F2011">_xlfn.IFS(Table1[[#This Row],[Age]]&gt;49,"OLD",Table1[[#This Row],[Age]]&gt;29,"MIDDLE AGE",Table1[[#This Row],[Age]]&gt;19,"YOUNG")</f>
        <v>MIDDLE AGE</v>
      </c>
      <c r="G2011" t="s">
        <v>18</v>
      </c>
      <c r="H2011" t="s">
        <v>14</v>
      </c>
      <c r="I2011" t="s">
        <v>48</v>
      </c>
      <c r="J2011" s="4">
        <v>35.450000000000003</v>
      </c>
      <c r="K2011">
        <v>1</v>
      </c>
      <c r="L2011" s="4">
        <v>35.450000000000003</v>
      </c>
      <c r="M2011" s="4">
        <f>L2011-J2011</f>
        <v>0</v>
      </c>
      <c r="N2011" s="4">
        <f t="shared" si="62"/>
        <v>35.450000000000003</v>
      </c>
      <c r="O2011" s="3">
        <f t="shared" si="63"/>
        <v>0</v>
      </c>
      <c r="P2011"/>
    </row>
    <row r="2012" spans="1:16">
      <c r="A2012">
        <v>3011</v>
      </c>
      <c r="B2012" s="2" t="s">
        <v>1207</v>
      </c>
      <c r="C2012" t="s">
        <v>84</v>
      </c>
      <c r="D2012" t="s">
        <v>12</v>
      </c>
      <c r="E2012">
        <v>45</v>
      </c>
      <c r="F2012" t="str" cm="1">
        <f t="array" ref="F2012">_xlfn.IFS(Table1[[#This Row],[Age]]&gt;49,"OLD",Table1[[#This Row],[Age]]&gt;29,"MIDDLE AGE",Table1[[#This Row],[Age]]&gt;19,"YOUNG")</f>
        <v>MIDDLE AGE</v>
      </c>
      <c r="G2012" t="s">
        <v>25</v>
      </c>
      <c r="H2012" t="s">
        <v>14</v>
      </c>
      <c r="I2012" t="s">
        <v>48</v>
      </c>
      <c r="J2012" s="4">
        <v>502.42</v>
      </c>
      <c r="K2012">
        <v>1</v>
      </c>
      <c r="L2012" s="4">
        <v>502.42</v>
      </c>
      <c r="M2012" s="4">
        <f>L2012-J2012</f>
        <v>0</v>
      </c>
      <c r="N2012" s="4">
        <f t="shared" si="62"/>
        <v>502.42</v>
      </c>
      <c r="O2012" s="3">
        <f t="shared" si="63"/>
        <v>0</v>
      </c>
      <c r="P2012"/>
    </row>
    <row r="2013" spans="1:16">
      <c r="A2013">
        <v>3012</v>
      </c>
      <c r="B2013" s="2" t="s">
        <v>992</v>
      </c>
      <c r="C2013" t="s">
        <v>280</v>
      </c>
      <c r="D2013" t="s">
        <v>12</v>
      </c>
      <c r="E2013">
        <v>44</v>
      </c>
      <c r="F2013" t="str" cm="1">
        <f t="array" ref="F2013">_xlfn.IFS(Table1[[#This Row],[Age]]&gt;49,"OLD",Table1[[#This Row],[Age]]&gt;29,"MIDDLE AGE",Table1[[#This Row],[Age]]&gt;19,"YOUNG")</f>
        <v>MIDDLE AGE</v>
      </c>
      <c r="G2013" t="s">
        <v>18</v>
      </c>
      <c r="H2013" t="s">
        <v>14</v>
      </c>
      <c r="I2013" t="s">
        <v>15</v>
      </c>
      <c r="J2013" s="4">
        <v>533.04999999999995</v>
      </c>
      <c r="K2013">
        <v>3</v>
      </c>
      <c r="L2013" s="4">
        <v>1599.15</v>
      </c>
      <c r="M2013" s="4">
        <f>L2013-J2013</f>
        <v>1066.1000000000001</v>
      </c>
      <c r="N2013" s="4">
        <f t="shared" si="62"/>
        <v>177.68333333333331</v>
      </c>
      <c r="O2013" s="3">
        <f t="shared" si="63"/>
        <v>66.666666666666671</v>
      </c>
      <c r="P2013"/>
    </row>
    <row r="2014" spans="1:16">
      <c r="A2014">
        <v>3013</v>
      </c>
      <c r="B2014" s="2" t="s">
        <v>1037</v>
      </c>
      <c r="C2014" t="s">
        <v>285</v>
      </c>
      <c r="D2014" t="s">
        <v>17</v>
      </c>
      <c r="E2014">
        <v>32</v>
      </c>
      <c r="F2014" t="str" cm="1">
        <f t="array" ref="F2014">_xlfn.IFS(Table1[[#This Row],[Age]]&gt;49,"OLD",Table1[[#This Row],[Age]]&gt;29,"MIDDLE AGE",Table1[[#This Row],[Age]]&gt;19,"YOUNG")</f>
        <v>MIDDLE AGE</v>
      </c>
      <c r="G2014" t="s">
        <v>25</v>
      </c>
      <c r="H2014" t="s">
        <v>40</v>
      </c>
      <c r="I2014" t="s">
        <v>41</v>
      </c>
      <c r="J2014" s="4">
        <v>50.19</v>
      </c>
      <c r="K2014">
        <v>2</v>
      </c>
      <c r="L2014" s="4">
        <v>100.38</v>
      </c>
      <c r="M2014" s="4">
        <f>L2014-J2014</f>
        <v>50.19</v>
      </c>
      <c r="N2014" s="4">
        <f t="shared" si="62"/>
        <v>25.094999999999999</v>
      </c>
      <c r="O2014" s="3">
        <f t="shared" si="63"/>
        <v>50</v>
      </c>
      <c r="P2014"/>
    </row>
    <row r="2015" spans="1:16">
      <c r="A2015">
        <v>3014</v>
      </c>
      <c r="B2015" s="2" t="s">
        <v>1081</v>
      </c>
      <c r="C2015" t="s">
        <v>487</v>
      </c>
      <c r="D2015" t="s">
        <v>17</v>
      </c>
      <c r="E2015">
        <v>48</v>
      </c>
      <c r="F2015" t="str" cm="1">
        <f t="array" ref="F2015">_xlfn.IFS(Table1[[#This Row],[Age]]&gt;49,"OLD",Table1[[#This Row],[Age]]&gt;29,"MIDDLE AGE",Table1[[#This Row],[Age]]&gt;19,"YOUNG")</f>
        <v>MIDDLE AGE</v>
      </c>
      <c r="G2015" t="s">
        <v>25</v>
      </c>
      <c r="H2015" t="s">
        <v>14</v>
      </c>
      <c r="I2015" t="s">
        <v>38</v>
      </c>
      <c r="J2015" s="4">
        <v>319.01</v>
      </c>
      <c r="K2015">
        <v>3</v>
      </c>
      <c r="L2015" s="4">
        <v>957.03</v>
      </c>
      <c r="M2015" s="4">
        <f>L2015-J2015</f>
        <v>638.02</v>
      </c>
      <c r="N2015" s="4">
        <f t="shared" si="62"/>
        <v>106.33666666666666</v>
      </c>
      <c r="O2015" s="3">
        <f t="shared" si="63"/>
        <v>66.666666666666657</v>
      </c>
      <c r="P2015"/>
    </row>
    <row r="2016" spans="1:16">
      <c r="A2016">
        <v>3015</v>
      </c>
      <c r="B2016" s="2" t="s">
        <v>1269</v>
      </c>
      <c r="C2016" t="s">
        <v>827</v>
      </c>
      <c r="D2016" t="s">
        <v>17</v>
      </c>
      <c r="E2016">
        <v>57</v>
      </c>
      <c r="F2016" t="str" cm="1">
        <f t="array" ref="F2016">_xlfn.IFS(Table1[[#This Row],[Age]]&gt;49,"OLD",Table1[[#This Row],[Age]]&gt;29,"MIDDLE AGE",Table1[[#This Row],[Age]]&gt;19,"YOUNG")</f>
        <v>OLD</v>
      </c>
      <c r="G2016" t="s">
        <v>18</v>
      </c>
      <c r="H2016" t="s">
        <v>19</v>
      </c>
      <c r="I2016" t="s">
        <v>23</v>
      </c>
      <c r="J2016" s="4">
        <v>956.09</v>
      </c>
      <c r="K2016">
        <v>1</v>
      </c>
      <c r="L2016" s="4">
        <v>956.09</v>
      </c>
      <c r="M2016" s="4">
        <f>L2016-J2016</f>
        <v>0</v>
      </c>
      <c r="N2016" s="4">
        <f t="shared" si="62"/>
        <v>956.09</v>
      </c>
      <c r="O2016" s="3">
        <f t="shared" si="63"/>
        <v>0</v>
      </c>
      <c r="P2016"/>
    </row>
    <row r="2017" spans="1:16">
      <c r="A2017">
        <v>3016</v>
      </c>
      <c r="B2017" s="2" t="s">
        <v>1267</v>
      </c>
      <c r="C2017" t="s">
        <v>136</v>
      </c>
      <c r="D2017" t="s">
        <v>17</v>
      </c>
      <c r="E2017">
        <v>32</v>
      </c>
      <c r="F2017" t="str" cm="1">
        <f t="array" ref="F2017">_xlfn.IFS(Table1[[#This Row],[Age]]&gt;49,"OLD",Table1[[#This Row],[Age]]&gt;29,"MIDDLE AGE",Table1[[#This Row],[Age]]&gt;19,"YOUNG")</f>
        <v>MIDDLE AGE</v>
      </c>
      <c r="G2017" t="s">
        <v>18</v>
      </c>
      <c r="H2017" t="s">
        <v>35</v>
      </c>
      <c r="I2017" t="s">
        <v>36</v>
      </c>
      <c r="J2017" s="4">
        <v>431.85</v>
      </c>
      <c r="K2017">
        <v>4</v>
      </c>
      <c r="L2017" s="4">
        <v>1727.4</v>
      </c>
      <c r="M2017" s="4">
        <f>L2017-J2017</f>
        <v>1295.5500000000002</v>
      </c>
      <c r="N2017" s="4">
        <f t="shared" si="62"/>
        <v>107.96250000000001</v>
      </c>
      <c r="O2017" s="3">
        <f t="shared" si="63"/>
        <v>75.000000000000014</v>
      </c>
      <c r="P2017"/>
    </row>
    <row r="2018" spans="1:16">
      <c r="A2018">
        <v>3017</v>
      </c>
      <c r="B2018" s="2" t="s">
        <v>977</v>
      </c>
      <c r="C2018" t="s">
        <v>762</v>
      </c>
      <c r="D2018" t="s">
        <v>12</v>
      </c>
      <c r="E2018">
        <v>50</v>
      </c>
      <c r="F2018" t="str" cm="1">
        <f t="array" ref="F2018">_xlfn.IFS(Table1[[#This Row],[Age]]&gt;49,"OLD",Table1[[#This Row],[Age]]&gt;29,"MIDDLE AGE",Table1[[#This Row],[Age]]&gt;19,"YOUNG")</f>
        <v>OLD</v>
      </c>
      <c r="G2018" t="s">
        <v>13</v>
      </c>
      <c r="H2018" t="s">
        <v>40</v>
      </c>
      <c r="I2018" t="s">
        <v>74</v>
      </c>
      <c r="J2018" s="4">
        <v>194.83</v>
      </c>
      <c r="K2018">
        <v>2</v>
      </c>
      <c r="L2018" s="4">
        <v>389.66</v>
      </c>
      <c r="M2018" s="4">
        <f>L2018-J2018</f>
        <v>194.83</v>
      </c>
      <c r="N2018" s="4">
        <f t="shared" si="62"/>
        <v>97.415000000000006</v>
      </c>
      <c r="O2018" s="3">
        <f t="shared" si="63"/>
        <v>50</v>
      </c>
      <c r="P2018"/>
    </row>
    <row r="2019" spans="1:16">
      <c r="A2019">
        <v>3018</v>
      </c>
      <c r="B2019" s="2" t="s">
        <v>1280</v>
      </c>
      <c r="C2019" t="s">
        <v>688</v>
      </c>
      <c r="D2019" t="s">
        <v>17</v>
      </c>
      <c r="E2019">
        <v>37</v>
      </c>
      <c r="F2019" t="str" cm="1">
        <f t="array" ref="F2019">_xlfn.IFS(Table1[[#This Row],[Age]]&gt;49,"OLD",Table1[[#This Row],[Age]]&gt;29,"MIDDLE AGE",Table1[[#This Row],[Age]]&gt;19,"YOUNG")</f>
        <v>MIDDLE AGE</v>
      </c>
      <c r="G2019" t="s">
        <v>25</v>
      </c>
      <c r="H2019" t="s">
        <v>14</v>
      </c>
      <c r="I2019" t="s">
        <v>43</v>
      </c>
      <c r="J2019" s="4">
        <v>518.21</v>
      </c>
      <c r="K2019">
        <v>4</v>
      </c>
      <c r="L2019" s="4">
        <v>2072.84</v>
      </c>
      <c r="M2019" s="4">
        <f>L2019-J2019</f>
        <v>1554.63</v>
      </c>
      <c r="N2019" s="4">
        <f t="shared" si="62"/>
        <v>129.55250000000001</v>
      </c>
      <c r="O2019" s="3">
        <f t="shared" si="63"/>
        <v>75</v>
      </c>
      <c r="P2019"/>
    </row>
    <row r="2020" spans="1:16">
      <c r="A2020">
        <v>3019</v>
      </c>
      <c r="B2020" s="2" t="s">
        <v>1198</v>
      </c>
      <c r="C2020" t="s">
        <v>538</v>
      </c>
      <c r="D2020" t="s">
        <v>12</v>
      </c>
      <c r="E2020">
        <v>59</v>
      </c>
      <c r="F2020" t="str" cm="1">
        <f t="array" ref="F2020">_xlfn.IFS(Table1[[#This Row],[Age]]&gt;49,"OLD",Table1[[#This Row],[Age]]&gt;29,"MIDDLE AGE",Table1[[#This Row],[Age]]&gt;19,"YOUNG")</f>
        <v>OLD</v>
      </c>
      <c r="G2020" t="s">
        <v>13</v>
      </c>
      <c r="H2020" t="s">
        <v>19</v>
      </c>
      <c r="I2020" t="s">
        <v>23</v>
      </c>
      <c r="J2020" s="4">
        <v>43.43</v>
      </c>
      <c r="K2020">
        <v>5</v>
      </c>
      <c r="L2020" s="4">
        <v>217.15</v>
      </c>
      <c r="M2020" s="4">
        <f>L2020-J2020</f>
        <v>173.72</v>
      </c>
      <c r="N2020" s="4">
        <f t="shared" si="62"/>
        <v>8.6859999999999999</v>
      </c>
      <c r="O2020" s="3">
        <f t="shared" si="63"/>
        <v>80</v>
      </c>
      <c r="P2020"/>
    </row>
    <row r="2021" spans="1:16">
      <c r="A2021">
        <v>3020</v>
      </c>
      <c r="B2021" s="2" t="s">
        <v>958</v>
      </c>
      <c r="C2021" t="s">
        <v>708</v>
      </c>
      <c r="D2021" t="s">
        <v>17</v>
      </c>
      <c r="E2021">
        <v>29</v>
      </c>
      <c r="F2021" t="str" cm="1">
        <f t="array" ref="F2021">_xlfn.IFS(Table1[[#This Row],[Age]]&gt;49,"OLD",Table1[[#This Row],[Age]]&gt;29,"MIDDLE AGE",Table1[[#This Row],[Age]]&gt;19,"YOUNG")</f>
        <v>YOUNG</v>
      </c>
      <c r="G2021" t="s">
        <v>25</v>
      </c>
      <c r="H2021" t="s">
        <v>35</v>
      </c>
      <c r="I2021" t="s">
        <v>64</v>
      </c>
      <c r="J2021" s="4">
        <v>520.83000000000004</v>
      </c>
      <c r="K2021">
        <v>2</v>
      </c>
      <c r="L2021" s="4">
        <v>1041.6600000000001</v>
      </c>
      <c r="M2021" s="4">
        <f>L2021-J2021</f>
        <v>520.83000000000004</v>
      </c>
      <c r="N2021" s="4">
        <f t="shared" si="62"/>
        <v>260.41500000000002</v>
      </c>
      <c r="O2021" s="3">
        <f t="shared" si="63"/>
        <v>50</v>
      </c>
      <c r="P2021"/>
    </row>
    <row r="2022" spans="1:16">
      <c r="A2022">
        <v>3021</v>
      </c>
      <c r="B2022" s="2" t="s">
        <v>1147</v>
      </c>
      <c r="C2022" t="s">
        <v>147</v>
      </c>
      <c r="D2022" t="s">
        <v>12</v>
      </c>
      <c r="E2022">
        <v>54</v>
      </c>
      <c r="F2022" t="str" cm="1">
        <f t="array" ref="F2022">_xlfn.IFS(Table1[[#This Row],[Age]]&gt;49,"OLD",Table1[[#This Row],[Age]]&gt;29,"MIDDLE AGE",Table1[[#This Row],[Age]]&gt;19,"YOUNG")</f>
        <v>OLD</v>
      </c>
      <c r="G2022" t="s">
        <v>22</v>
      </c>
      <c r="H2022" t="s">
        <v>35</v>
      </c>
      <c r="I2022" t="s">
        <v>64</v>
      </c>
      <c r="J2022" s="4">
        <v>598.33000000000004</v>
      </c>
      <c r="K2022">
        <v>4</v>
      </c>
      <c r="L2022" s="4">
        <v>2393.3200000000002</v>
      </c>
      <c r="M2022" s="4">
        <f>L2022-J2022</f>
        <v>1794.9900000000002</v>
      </c>
      <c r="N2022" s="4">
        <f t="shared" si="62"/>
        <v>149.58250000000001</v>
      </c>
      <c r="O2022" s="3">
        <f t="shared" si="63"/>
        <v>75</v>
      </c>
      <c r="P2022"/>
    </row>
    <row r="2023" spans="1:16">
      <c r="A2023">
        <v>3022</v>
      </c>
      <c r="B2023" s="2" t="s">
        <v>994</v>
      </c>
      <c r="C2023" t="s">
        <v>684</v>
      </c>
      <c r="D2023" t="s">
        <v>12</v>
      </c>
      <c r="E2023">
        <v>26</v>
      </c>
      <c r="F2023" t="str" cm="1">
        <f t="array" ref="F2023">_xlfn.IFS(Table1[[#This Row],[Age]]&gt;49,"OLD",Table1[[#This Row],[Age]]&gt;29,"MIDDLE AGE",Table1[[#This Row],[Age]]&gt;19,"YOUNG")</f>
        <v>YOUNG</v>
      </c>
      <c r="G2023" t="s">
        <v>13</v>
      </c>
      <c r="H2023" t="s">
        <v>14</v>
      </c>
      <c r="I2023" t="s">
        <v>48</v>
      </c>
      <c r="J2023" s="4">
        <v>364.12</v>
      </c>
      <c r="K2023">
        <v>1</v>
      </c>
      <c r="L2023" s="4">
        <v>364.12</v>
      </c>
      <c r="M2023" s="4">
        <f>L2023-J2023</f>
        <v>0</v>
      </c>
      <c r="N2023" s="4">
        <f t="shared" si="62"/>
        <v>364.12</v>
      </c>
      <c r="O2023" s="3">
        <f t="shared" si="63"/>
        <v>0</v>
      </c>
      <c r="P2023"/>
    </row>
    <row r="2024" spans="1:16">
      <c r="A2024">
        <v>3023</v>
      </c>
      <c r="B2024" s="2" t="s">
        <v>1287</v>
      </c>
      <c r="C2024" t="s">
        <v>682</v>
      </c>
      <c r="D2024" t="s">
        <v>17</v>
      </c>
      <c r="E2024">
        <v>40</v>
      </c>
      <c r="F2024" t="str" cm="1">
        <f t="array" ref="F2024">_xlfn.IFS(Table1[[#This Row],[Age]]&gt;49,"OLD",Table1[[#This Row],[Age]]&gt;29,"MIDDLE AGE",Table1[[#This Row],[Age]]&gt;19,"YOUNG")</f>
        <v>MIDDLE AGE</v>
      </c>
      <c r="G2024" t="s">
        <v>18</v>
      </c>
      <c r="H2024" t="s">
        <v>19</v>
      </c>
      <c r="I2024" t="s">
        <v>80</v>
      </c>
      <c r="J2024" s="4">
        <v>764.95</v>
      </c>
      <c r="K2024">
        <v>3</v>
      </c>
      <c r="L2024" s="4">
        <v>2294.85</v>
      </c>
      <c r="M2024" s="4">
        <f>L2024-J2024</f>
        <v>1529.8999999999999</v>
      </c>
      <c r="N2024" s="4">
        <f t="shared" si="62"/>
        <v>254.98333333333335</v>
      </c>
      <c r="O2024" s="3">
        <f t="shared" si="63"/>
        <v>66.666666666666657</v>
      </c>
      <c r="P2024"/>
    </row>
    <row r="2025" spans="1:16">
      <c r="A2025">
        <v>3024</v>
      </c>
      <c r="B2025" s="2" t="s">
        <v>1079</v>
      </c>
      <c r="C2025" t="s">
        <v>497</v>
      </c>
      <c r="D2025" t="s">
        <v>12</v>
      </c>
      <c r="E2025">
        <v>25</v>
      </c>
      <c r="F2025" t="str" cm="1">
        <f t="array" ref="F2025">_xlfn.IFS(Table1[[#This Row],[Age]]&gt;49,"OLD",Table1[[#This Row],[Age]]&gt;29,"MIDDLE AGE",Table1[[#This Row],[Age]]&gt;19,"YOUNG")</f>
        <v>YOUNG</v>
      </c>
      <c r="G2025" t="s">
        <v>22</v>
      </c>
      <c r="H2025" t="s">
        <v>40</v>
      </c>
      <c r="I2025" t="s">
        <v>76</v>
      </c>
      <c r="J2025" s="4">
        <v>144.36000000000001</v>
      </c>
      <c r="K2025">
        <v>4</v>
      </c>
      <c r="L2025" s="4">
        <v>577.44000000000005</v>
      </c>
      <c r="M2025" s="4">
        <f>L2025-J2025</f>
        <v>433.08000000000004</v>
      </c>
      <c r="N2025" s="4">
        <f t="shared" si="62"/>
        <v>36.090000000000003</v>
      </c>
      <c r="O2025" s="3">
        <f t="shared" si="63"/>
        <v>75</v>
      </c>
      <c r="P2025"/>
    </row>
    <row r="2026" spans="1:16">
      <c r="A2026">
        <v>3025</v>
      </c>
      <c r="B2026" s="2" t="s">
        <v>1148</v>
      </c>
      <c r="C2026" t="s">
        <v>186</v>
      </c>
      <c r="D2026" t="s">
        <v>12</v>
      </c>
      <c r="E2026">
        <v>49</v>
      </c>
      <c r="F2026" t="str" cm="1">
        <f t="array" ref="F2026">_xlfn.IFS(Table1[[#This Row],[Age]]&gt;49,"OLD",Table1[[#This Row],[Age]]&gt;29,"MIDDLE AGE",Table1[[#This Row],[Age]]&gt;19,"YOUNG")</f>
        <v>MIDDLE AGE</v>
      </c>
      <c r="G2026" t="s">
        <v>18</v>
      </c>
      <c r="H2026" t="s">
        <v>14</v>
      </c>
      <c r="I2026" t="s">
        <v>43</v>
      </c>
      <c r="J2026" s="4">
        <v>879.4</v>
      </c>
      <c r="K2026">
        <v>5</v>
      </c>
      <c r="L2026" s="4">
        <v>4397</v>
      </c>
      <c r="M2026" s="4">
        <f>L2026-J2026</f>
        <v>3517.6</v>
      </c>
      <c r="N2026" s="4">
        <f t="shared" si="62"/>
        <v>175.88</v>
      </c>
      <c r="O2026" s="3">
        <f t="shared" si="63"/>
        <v>80</v>
      </c>
      <c r="P2026"/>
    </row>
    <row r="2027" spans="1:16">
      <c r="A2027">
        <v>3026</v>
      </c>
      <c r="B2027" s="2" t="s">
        <v>1000</v>
      </c>
      <c r="C2027" t="s">
        <v>441</v>
      </c>
      <c r="D2027" t="s">
        <v>17</v>
      </c>
      <c r="E2027">
        <v>31</v>
      </c>
      <c r="F2027" t="str" cm="1">
        <f t="array" ref="F2027">_xlfn.IFS(Table1[[#This Row],[Age]]&gt;49,"OLD",Table1[[#This Row],[Age]]&gt;29,"MIDDLE AGE",Table1[[#This Row],[Age]]&gt;19,"YOUNG")</f>
        <v>MIDDLE AGE</v>
      </c>
      <c r="G2027" t="s">
        <v>22</v>
      </c>
      <c r="H2027" t="s">
        <v>35</v>
      </c>
      <c r="I2027" t="s">
        <v>58</v>
      </c>
      <c r="J2027" s="4">
        <v>955.89</v>
      </c>
      <c r="K2027">
        <v>1</v>
      </c>
      <c r="L2027" s="4">
        <v>955.89</v>
      </c>
      <c r="M2027" s="4">
        <f>L2027-J2027</f>
        <v>0</v>
      </c>
      <c r="N2027" s="4">
        <f t="shared" si="62"/>
        <v>955.89</v>
      </c>
      <c r="O2027" s="3">
        <f t="shared" si="63"/>
        <v>0</v>
      </c>
      <c r="P2027"/>
    </row>
    <row r="2028" spans="1:16">
      <c r="A2028">
        <v>3027</v>
      </c>
      <c r="B2028" s="2" t="s">
        <v>1174</v>
      </c>
      <c r="C2028" t="s">
        <v>361</v>
      </c>
      <c r="D2028" t="s">
        <v>12</v>
      </c>
      <c r="E2028">
        <v>44</v>
      </c>
      <c r="F2028" t="str" cm="1">
        <f t="array" ref="F2028">_xlfn.IFS(Table1[[#This Row],[Age]]&gt;49,"OLD",Table1[[#This Row],[Age]]&gt;29,"MIDDLE AGE",Table1[[#This Row],[Age]]&gt;19,"YOUNG")</f>
        <v>MIDDLE AGE</v>
      </c>
      <c r="G2028" t="s">
        <v>22</v>
      </c>
      <c r="H2028" t="s">
        <v>35</v>
      </c>
      <c r="I2028" t="s">
        <v>58</v>
      </c>
      <c r="J2028" s="4">
        <v>11.22</v>
      </c>
      <c r="K2028">
        <v>5</v>
      </c>
      <c r="L2028" s="4">
        <v>56.1</v>
      </c>
      <c r="M2028" s="4">
        <f>L2028-J2028</f>
        <v>44.88</v>
      </c>
      <c r="N2028" s="4">
        <f t="shared" si="62"/>
        <v>2.2440000000000002</v>
      </c>
      <c r="O2028" s="3">
        <f t="shared" si="63"/>
        <v>80</v>
      </c>
      <c r="P2028"/>
    </row>
    <row r="2029" spans="1:16">
      <c r="A2029">
        <v>3028</v>
      </c>
      <c r="B2029" s="2" t="s">
        <v>1164</v>
      </c>
      <c r="C2029" t="s">
        <v>536</v>
      </c>
      <c r="D2029" t="s">
        <v>17</v>
      </c>
      <c r="E2029">
        <v>42</v>
      </c>
      <c r="F2029" t="str" cm="1">
        <f t="array" ref="F2029">_xlfn.IFS(Table1[[#This Row],[Age]]&gt;49,"OLD",Table1[[#This Row],[Age]]&gt;29,"MIDDLE AGE",Table1[[#This Row],[Age]]&gt;19,"YOUNG")</f>
        <v>MIDDLE AGE</v>
      </c>
      <c r="G2029" t="s">
        <v>13</v>
      </c>
      <c r="H2029" t="s">
        <v>35</v>
      </c>
      <c r="I2029" t="s">
        <v>63</v>
      </c>
      <c r="J2029" s="4">
        <v>844.29</v>
      </c>
      <c r="K2029">
        <v>3</v>
      </c>
      <c r="L2029" s="4">
        <v>2532.87</v>
      </c>
      <c r="M2029" s="4">
        <f>L2029-J2029</f>
        <v>1688.58</v>
      </c>
      <c r="N2029" s="4">
        <f t="shared" si="62"/>
        <v>281.43</v>
      </c>
      <c r="O2029" s="3">
        <f t="shared" si="63"/>
        <v>66.666666666666657</v>
      </c>
      <c r="P2029"/>
    </row>
    <row r="2030" spans="1:16">
      <c r="A2030">
        <v>3029</v>
      </c>
      <c r="B2030" s="2" t="s">
        <v>997</v>
      </c>
      <c r="C2030" t="s">
        <v>628</v>
      </c>
      <c r="D2030" t="s">
        <v>17</v>
      </c>
      <c r="E2030">
        <v>30</v>
      </c>
      <c r="F2030" t="str" cm="1">
        <f t="array" ref="F2030">_xlfn.IFS(Table1[[#This Row],[Age]]&gt;49,"OLD",Table1[[#This Row],[Age]]&gt;29,"MIDDLE AGE",Table1[[#This Row],[Age]]&gt;19,"YOUNG")</f>
        <v>MIDDLE AGE</v>
      </c>
      <c r="G2030" t="s">
        <v>18</v>
      </c>
      <c r="H2030" t="s">
        <v>14</v>
      </c>
      <c r="I2030" t="s">
        <v>15</v>
      </c>
      <c r="J2030" s="4">
        <v>511.04</v>
      </c>
      <c r="K2030">
        <v>5</v>
      </c>
      <c r="L2030" s="4">
        <v>2555.1999999999998</v>
      </c>
      <c r="M2030" s="4">
        <f>L2030-J2030</f>
        <v>2044.1599999999999</v>
      </c>
      <c r="N2030" s="4">
        <f t="shared" si="62"/>
        <v>102.208</v>
      </c>
      <c r="O2030" s="3">
        <f t="shared" si="63"/>
        <v>80</v>
      </c>
      <c r="P2030"/>
    </row>
    <row r="2031" spans="1:16">
      <c r="A2031">
        <v>3030</v>
      </c>
      <c r="B2031" s="2" t="s">
        <v>1094</v>
      </c>
      <c r="C2031" t="s">
        <v>253</v>
      </c>
      <c r="D2031" t="s">
        <v>17</v>
      </c>
      <c r="E2031">
        <v>38</v>
      </c>
      <c r="F2031" t="str" cm="1">
        <f t="array" ref="F2031">_xlfn.IFS(Table1[[#This Row],[Age]]&gt;49,"OLD",Table1[[#This Row],[Age]]&gt;29,"MIDDLE AGE",Table1[[#This Row],[Age]]&gt;19,"YOUNG")</f>
        <v>MIDDLE AGE</v>
      </c>
      <c r="G2031" t="s">
        <v>13</v>
      </c>
      <c r="H2031" t="s">
        <v>27</v>
      </c>
      <c r="I2031" t="s">
        <v>46</v>
      </c>
      <c r="J2031" s="4">
        <v>466.79</v>
      </c>
      <c r="K2031">
        <v>4</v>
      </c>
      <c r="L2031" s="4">
        <v>1867.16</v>
      </c>
      <c r="M2031" s="4">
        <f>L2031-J2031</f>
        <v>1400.3700000000001</v>
      </c>
      <c r="N2031" s="4">
        <f t="shared" si="62"/>
        <v>116.69750000000001</v>
      </c>
      <c r="O2031" s="3">
        <f t="shared" si="63"/>
        <v>75</v>
      </c>
      <c r="P2031"/>
    </row>
    <row r="2032" spans="1:16">
      <c r="A2032">
        <v>3031</v>
      </c>
      <c r="B2032" s="2" t="s">
        <v>1070</v>
      </c>
      <c r="C2032" t="s">
        <v>846</v>
      </c>
      <c r="D2032" t="s">
        <v>12</v>
      </c>
      <c r="E2032">
        <v>62</v>
      </c>
      <c r="F2032" t="str" cm="1">
        <f t="array" ref="F2032">_xlfn.IFS(Table1[[#This Row],[Age]]&gt;49,"OLD",Table1[[#This Row],[Age]]&gt;29,"MIDDLE AGE",Table1[[#This Row],[Age]]&gt;19,"YOUNG")</f>
        <v>OLD</v>
      </c>
      <c r="G2032" t="s">
        <v>22</v>
      </c>
      <c r="H2032" t="s">
        <v>27</v>
      </c>
      <c r="I2032" t="s">
        <v>46</v>
      </c>
      <c r="J2032" s="4">
        <v>246.29</v>
      </c>
      <c r="K2032">
        <v>4</v>
      </c>
      <c r="L2032" s="4">
        <v>985.16</v>
      </c>
      <c r="M2032" s="4">
        <f>L2032-J2032</f>
        <v>738.87</v>
      </c>
      <c r="N2032" s="4">
        <f t="shared" si="62"/>
        <v>61.572499999999998</v>
      </c>
      <c r="O2032" s="3">
        <f t="shared" si="63"/>
        <v>75</v>
      </c>
      <c r="P2032"/>
    </row>
    <row r="2033" spans="1:16">
      <c r="A2033">
        <v>3032</v>
      </c>
      <c r="B2033" s="2" t="s">
        <v>1155</v>
      </c>
      <c r="C2033" t="s">
        <v>85</v>
      </c>
      <c r="D2033" t="s">
        <v>12</v>
      </c>
      <c r="E2033">
        <v>48</v>
      </c>
      <c r="F2033" t="str" cm="1">
        <f t="array" ref="F2033">_xlfn.IFS(Table1[[#This Row],[Age]]&gt;49,"OLD",Table1[[#This Row],[Age]]&gt;29,"MIDDLE AGE",Table1[[#This Row],[Age]]&gt;19,"YOUNG")</f>
        <v>MIDDLE AGE</v>
      </c>
      <c r="G2033" t="s">
        <v>25</v>
      </c>
      <c r="H2033" t="s">
        <v>27</v>
      </c>
      <c r="I2033" t="s">
        <v>53</v>
      </c>
      <c r="J2033" s="4">
        <v>452.85</v>
      </c>
      <c r="K2033">
        <v>1</v>
      </c>
      <c r="L2033" s="4">
        <v>452.85</v>
      </c>
      <c r="M2033" s="4">
        <f>L2033-J2033</f>
        <v>0</v>
      </c>
      <c r="N2033" s="4">
        <f t="shared" si="62"/>
        <v>452.85</v>
      </c>
      <c r="O2033" s="3">
        <f t="shared" si="63"/>
        <v>0</v>
      </c>
      <c r="P2033"/>
    </row>
    <row r="2034" spans="1:16">
      <c r="A2034">
        <v>3033</v>
      </c>
      <c r="B2034" s="2" t="s">
        <v>983</v>
      </c>
      <c r="C2034" t="s">
        <v>716</v>
      </c>
      <c r="D2034" t="s">
        <v>12</v>
      </c>
      <c r="E2034">
        <v>54</v>
      </c>
      <c r="F2034" t="str" cm="1">
        <f t="array" ref="F2034">_xlfn.IFS(Table1[[#This Row],[Age]]&gt;49,"OLD",Table1[[#This Row],[Age]]&gt;29,"MIDDLE AGE",Table1[[#This Row],[Age]]&gt;19,"YOUNG")</f>
        <v>OLD</v>
      </c>
      <c r="G2034" t="s">
        <v>25</v>
      </c>
      <c r="H2034" t="s">
        <v>19</v>
      </c>
      <c r="I2034" t="s">
        <v>51</v>
      </c>
      <c r="J2034" s="4">
        <v>950.92</v>
      </c>
      <c r="K2034">
        <v>3</v>
      </c>
      <c r="L2034" s="4">
        <v>2852.76</v>
      </c>
      <c r="M2034" s="4">
        <f>L2034-J2034</f>
        <v>1901.8400000000001</v>
      </c>
      <c r="N2034" s="4">
        <f t="shared" si="62"/>
        <v>316.9733333333333</v>
      </c>
      <c r="O2034" s="3">
        <f t="shared" si="63"/>
        <v>66.666666666666657</v>
      </c>
      <c r="P2034"/>
    </row>
    <row r="2035" spans="1:16">
      <c r="A2035">
        <v>3034</v>
      </c>
      <c r="B2035" s="2" t="s">
        <v>1195</v>
      </c>
      <c r="C2035" t="s">
        <v>830</v>
      </c>
      <c r="D2035" t="s">
        <v>17</v>
      </c>
      <c r="E2035">
        <v>60</v>
      </c>
      <c r="F2035" t="str" cm="1">
        <f t="array" ref="F2035">_xlfn.IFS(Table1[[#This Row],[Age]]&gt;49,"OLD",Table1[[#This Row],[Age]]&gt;29,"MIDDLE AGE",Table1[[#This Row],[Age]]&gt;19,"YOUNG")</f>
        <v>OLD</v>
      </c>
      <c r="G2035" t="s">
        <v>22</v>
      </c>
      <c r="H2035" t="s">
        <v>14</v>
      </c>
      <c r="I2035" t="s">
        <v>43</v>
      </c>
      <c r="J2035" s="4">
        <v>218.68</v>
      </c>
      <c r="K2035">
        <v>3</v>
      </c>
      <c r="L2035" s="4">
        <v>656.04</v>
      </c>
      <c r="M2035" s="4">
        <f>L2035-J2035</f>
        <v>437.35999999999996</v>
      </c>
      <c r="N2035" s="4">
        <f t="shared" si="62"/>
        <v>72.893333333333331</v>
      </c>
      <c r="O2035" s="3">
        <f t="shared" si="63"/>
        <v>66.666666666666657</v>
      </c>
      <c r="P2035"/>
    </row>
    <row r="2036" spans="1:16">
      <c r="A2036">
        <v>3035</v>
      </c>
      <c r="B2036" s="2" t="s">
        <v>1205</v>
      </c>
      <c r="C2036" t="s">
        <v>21</v>
      </c>
      <c r="D2036" t="s">
        <v>12</v>
      </c>
      <c r="E2036">
        <v>22</v>
      </c>
      <c r="F2036" t="str" cm="1">
        <f t="array" ref="F2036">_xlfn.IFS(Table1[[#This Row],[Age]]&gt;49,"OLD",Table1[[#This Row],[Age]]&gt;29,"MIDDLE AGE",Table1[[#This Row],[Age]]&gt;19,"YOUNG")</f>
        <v>YOUNG</v>
      </c>
      <c r="G2036" t="s">
        <v>18</v>
      </c>
      <c r="H2036" t="s">
        <v>35</v>
      </c>
      <c r="I2036" t="s">
        <v>36</v>
      </c>
      <c r="J2036" s="4">
        <v>187.25</v>
      </c>
      <c r="K2036">
        <v>2</v>
      </c>
      <c r="L2036" s="4">
        <v>374.5</v>
      </c>
      <c r="M2036" s="4">
        <f>L2036-J2036</f>
        <v>187.25</v>
      </c>
      <c r="N2036" s="4">
        <f t="shared" si="62"/>
        <v>93.625</v>
      </c>
      <c r="O2036" s="3">
        <f t="shared" si="63"/>
        <v>50</v>
      </c>
      <c r="P2036"/>
    </row>
    <row r="2037" spans="1:16">
      <c r="A2037">
        <v>3036</v>
      </c>
      <c r="B2037" s="2" t="s">
        <v>1121</v>
      </c>
      <c r="C2037" t="s">
        <v>291</v>
      </c>
      <c r="D2037" t="s">
        <v>17</v>
      </c>
      <c r="E2037">
        <v>30</v>
      </c>
      <c r="F2037" t="str" cm="1">
        <f t="array" ref="F2037">_xlfn.IFS(Table1[[#This Row],[Age]]&gt;49,"OLD",Table1[[#This Row],[Age]]&gt;29,"MIDDLE AGE",Table1[[#This Row],[Age]]&gt;19,"YOUNG")</f>
        <v>MIDDLE AGE</v>
      </c>
      <c r="G2037" t="s">
        <v>18</v>
      </c>
      <c r="H2037" t="s">
        <v>19</v>
      </c>
      <c r="I2037" t="s">
        <v>23</v>
      </c>
      <c r="J2037" s="4">
        <v>249.48</v>
      </c>
      <c r="K2037">
        <v>2</v>
      </c>
      <c r="L2037" s="4">
        <v>498.96</v>
      </c>
      <c r="M2037" s="4">
        <f>L2037-J2037</f>
        <v>249.48</v>
      </c>
      <c r="N2037" s="4">
        <f t="shared" si="62"/>
        <v>124.74</v>
      </c>
      <c r="O2037" s="3">
        <f t="shared" si="63"/>
        <v>50</v>
      </c>
      <c r="P2037"/>
    </row>
    <row r="2038" spans="1:16">
      <c r="A2038">
        <v>3037</v>
      </c>
      <c r="B2038" s="2" t="s">
        <v>1234</v>
      </c>
      <c r="C2038" t="s">
        <v>556</v>
      </c>
      <c r="D2038" t="s">
        <v>17</v>
      </c>
      <c r="E2038">
        <v>45</v>
      </c>
      <c r="F2038" t="str" cm="1">
        <f t="array" ref="F2038">_xlfn.IFS(Table1[[#This Row],[Age]]&gt;49,"OLD",Table1[[#This Row],[Age]]&gt;29,"MIDDLE AGE",Table1[[#This Row],[Age]]&gt;19,"YOUNG")</f>
        <v>MIDDLE AGE</v>
      </c>
      <c r="G2038" t="s">
        <v>18</v>
      </c>
      <c r="H2038" t="s">
        <v>27</v>
      </c>
      <c r="I2038" t="s">
        <v>28</v>
      </c>
      <c r="J2038" s="4">
        <v>556.32000000000005</v>
      </c>
      <c r="K2038">
        <v>4</v>
      </c>
      <c r="L2038" s="4">
        <v>2225.2800000000002</v>
      </c>
      <c r="M2038" s="4">
        <f>L2038-J2038</f>
        <v>1668.96</v>
      </c>
      <c r="N2038" s="4">
        <f t="shared" si="62"/>
        <v>139.08000000000001</v>
      </c>
      <c r="O2038" s="3">
        <f t="shared" si="63"/>
        <v>75</v>
      </c>
      <c r="P2038"/>
    </row>
    <row r="2039" spans="1:16">
      <c r="A2039">
        <v>3038</v>
      </c>
      <c r="B2039" s="2" t="s">
        <v>996</v>
      </c>
      <c r="C2039" t="s">
        <v>61</v>
      </c>
      <c r="D2039" t="s">
        <v>12</v>
      </c>
      <c r="E2039">
        <v>60</v>
      </c>
      <c r="F2039" t="str" cm="1">
        <f t="array" ref="F2039">_xlfn.IFS(Table1[[#This Row],[Age]]&gt;49,"OLD",Table1[[#This Row],[Age]]&gt;29,"MIDDLE AGE",Table1[[#This Row],[Age]]&gt;19,"YOUNG")</f>
        <v>OLD</v>
      </c>
      <c r="G2039" t="s">
        <v>25</v>
      </c>
      <c r="H2039" t="s">
        <v>40</v>
      </c>
      <c r="I2039" t="s">
        <v>68</v>
      </c>
      <c r="J2039" s="4">
        <v>931</v>
      </c>
      <c r="K2039">
        <v>5</v>
      </c>
      <c r="L2039" s="4">
        <v>4655</v>
      </c>
      <c r="M2039" s="4">
        <f>L2039-J2039</f>
        <v>3724</v>
      </c>
      <c r="N2039" s="4">
        <f t="shared" si="62"/>
        <v>186.2</v>
      </c>
      <c r="O2039" s="3">
        <f t="shared" si="63"/>
        <v>80</v>
      </c>
      <c r="P2039"/>
    </row>
    <row r="2040" spans="1:16">
      <c r="A2040">
        <v>3039</v>
      </c>
      <c r="B2040" s="2" t="s">
        <v>1296</v>
      </c>
      <c r="C2040" t="s">
        <v>200</v>
      </c>
      <c r="D2040" t="s">
        <v>17</v>
      </c>
      <c r="E2040">
        <v>42</v>
      </c>
      <c r="F2040" t="str" cm="1">
        <f t="array" ref="F2040">_xlfn.IFS(Table1[[#This Row],[Age]]&gt;49,"OLD",Table1[[#This Row],[Age]]&gt;29,"MIDDLE AGE",Table1[[#This Row],[Age]]&gt;19,"YOUNG")</f>
        <v>MIDDLE AGE</v>
      </c>
      <c r="G2040" t="s">
        <v>13</v>
      </c>
      <c r="H2040" t="s">
        <v>19</v>
      </c>
      <c r="I2040" t="s">
        <v>80</v>
      </c>
      <c r="J2040" s="4">
        <v>578.14</v>
      </c>
      <c r="K2040">
        <v>5</v>
      </c>
      <c r="L2040" s="4">
        <v>2890.7</v>
      </c>
      <c r="M2040" s="4">
        <f>L2040-J2040</f>
        <v>2312.56</v>
      </c>
      <c r="N2040" s="4">
        <f t="shared" si="62"/>
        <v>115.628</v>
      </c>
      <c r="O2040" s="3">
        <f t="shared" si="63"/>
        <v>80</v>
      </c>
      <c r="P2040"/>
    </row>
    <row r="2041" spans="1:16">
      <c r="A2041">
        <v>3040</v>
      </c>
      <c r="B2041" s="2" t="s">
        <v>998</v>
      </c>
      <c r="C2041" t="s">
        <v>797</v>
      </c>
      <c r="D2041" t="s">
        <v>12</v>
      </c>
      <c r="E2041">
        <v>52</v>
      </c>
      <c r="F2041" t="str" cm="1">
        <f t="array" ref="F2041">_xlfn.IFS(Table1[[#This Row],[Age]]&gt;49,"OLD",Table1[[#This Row],[Age]]&gt;29,"MIDDLE AGE",Table1[[#This Row],[Age]]&gt;19,"YOUNG")</f>
        <v>OLD</v>
      </c>
      <c r="G2041" t="s">
        <v>18</v>
      </c>
      <c r="H2041" t="s">
        <v>19</v>
      </c>
      <c r="I2041" t="s">
        <v>23</v>
      </c>
      <c r="J2041" s="4">
        <v>251.05</v>
      </c>
      <c r="K2041">
        <v>1</v>
      </c>
      <c r="L2041" s="4">
        <v>251.05</v>
      </c>
      <c r="M2041" s="4">
        <f>L2041-J2041</f>
        <v>0</v>
      </c>
      <c r="N2041" s="4">
        <f t="shared" si="62"/>
        <v>251.05</v>
      </c>
      <c r="O2041" s="3">
        <f t="shared" si="63"/>
        <v>0</v>
      </c>
      <c r="P2041"/>
    </row>
    <row r="2042" spans="1:16">
      <c r="A2042">
        <v>3041</v>
      </c>
      <c r="B2042" s="2" t="s">
        <v>1276</v>
      </c>
      <c r="C2042" t="s">
        <v>303</v>
      </c>
      <c r="D2042" t="s">
        <v>12</v>
      </c>
      <c r="E2042">
        <v>64</v>
      </c>
      <c r="F2042" t="str" cm="1">
        <f t="array" ref="F2042">_xlfn.IFS(Table1[[#This Row],[Age]]&gt;49,"OLD",Table1[[#This Row],[Age]]&gt;29,"MIDDLE AGE",Table1[[#This Row],[Age]]&gt;19,"YOUNG")</f>
        <v>OLD</v>
      </c>
      <c r="G2042" t="s">
        <v>13</v>
      </c>
      <c r="H2042" t="s">
        <v>14</v>
      </c>
      <c r="I2042" t="s">
        <v>15</v>
      </c>
      <c r="J2042" s="4">
        <v>446.05</v>
      </c>
      <c r="K2042">
        <v>3</v>
      </c>
      <c r="L2042" s="4">
        <v>1338.15</v>
      </c>
      <c r="M2042" s="4">
        <f>L2042-J2042</f>
        <v>892.10000000000014</v>
      </c>
      <c r="N2042" s="4">
        <f t="shared" si="62"/>
        <v>148.68333333333334</v>
      </c>
      <c r="O2042" s="3">
        <f t="shared" si="63"/>
        <v>66.666666666666671</v>
      </c>
      <c r="P2042"/>
    </row>
    <row r="2043" spans="1:16">
      <c r="A2043">
        <v>3042</v>
      </c>
      <c r="B2043" s="2" t="s">
        <v>1288</v>
      </c>
      <c r="C2043" t="s">
        <v>140</v>
      </c>
      <c r="D2043" t="s">
        <v>12</v>
      </c>
      <c r="E2043">
        <v>56</v>
      </c>
      <c r="F2043" t="str" cm="1">
        <f t="array" ref="F2043">_xlfn.IFS(Table1[[#This Row],[Age]]&gt;49,"OLD",Table1[[#This Row],[Age]]&gt;29,"MIDDLE AGE",Table1[[#This Row],[Age]]&gt;19,"YOUNG")</f>
        <v>OLD</v>
      </c>
      <c r="G2043" t="s">
        <v>18</v>
      </c>
      <c r="H2043" t="s">
        <v>19</v>
      </c>
      <c r="I2043" t="s">
        <v>23</v>
      </c>
      <c r="J2043" s="4">
        <v>396.5</v>
      </c>
      <c r="K2043">
        <v>4</v>
      </c>
      <c r="L2043" s="4">
        <v>1586</v>
      </c>
      <c r="M2043" s="4">
        <f>L2043-J2043</f>
        <v>1189.5</v>
      </c>
      <c r="N2043" s="4">
        <f t="shared" si="62"/>
        <v>99.125</v>
      </c>
      <c r="O2043" s="3">
        <f t="shared" si="63"/>
        <v>75</v>
      </c>
      <c r="P2043"/>
    </row>
    <row r="2044" spans="1:16">
      <c r="A2044">
        <v>3043</v>
      </c>
      <c r="B2044" s="2" t="s">
        <v>1144</v>
      </c>
      <c r="C2044" t="s">
        <v>456</v>
      </c>
      <c r="D2044" t="s">
        <v>12</v>
      </c>
      <c r="E2044">
        <v>24</v>
      </c>
      <c r="F2044" t="str" cm="1">
        <f t="array" ref="F2044">_xlfn.IFS(Table1[[#This Row],[Age]]&gt;49,"OLD",Table1[[#This Row],[Age]]&gt;29,"MIDDLE AGE",Table1[[#This Row],[Age]]&gt;19,"YOUNG")</f>
        <v>YOUNG</v>
      </c>
      <c r="G2044" t="s">
        <v>18</v>
      </c>
      <c r="H2044" t="s">
        <v>14</v>
      </c>
      <c r="I2044" t="s">
        <v>48</v>
      </c>
      <c r="J2044" s="4">
        <v>56.1</v>
      </c>
      <c r="K2044">
        <v>5</v>
      </c>
      <c r="L2044" s="4">
        <v>280.5</v>
      </c>
      <c r="M2044" s="4">
        <f>L2044-J2044</f>
        <v>224.4</v>
      </c>
      <c r="N2044" s="4">
        <f t="shared" si="62"/>
        <v>11.22</v>
      </c>
      <c r="O2044" s="3">
        <f t="shared" si="63"/>
        <v>80</v>
      </c>
      <c r="P2044"/>
    </row>
    <row r="2045" spans="1:16">
      <c r="A2045">
        <v>3044</v>
      </c>
      <c r="B2045" s="2" t="s">
        <v>1074</v>
      </c>
      <c r="C2045" t="s">
        <v>411</v>
      </c>
      <c r="D2045" t="s">
        <v>12</v>
      </c>
      <c r="E2045">
        <v>55</v>
      </c>
      <c r="F2045" t="str" cm="1">
        <f t="array" ref="F2045">_xlfn.IFS(Table1[[#This Row],[Age]]&gt;49,"OLD",Table1[[#This Row],[Age]]&gt;29,"MIDDLE AGE",Table1[[#This Row],[Age]]&gt;19,"YOUNG")</f>
        <v>OLD</v>
      </c>
      <c r="G2045" t="s">
        <v>18</v>
      </c>
      <c r="H2045" t="s">
        <v>40</v>
      </c>
      <c r="I2045" t="s">
        <v>41</v>
      </c>
      <c r="J2045" s="4">
        <v>515.54</v>
      </c>
      <c r="K2045">
        <v>2</v>
      </c>
      <c r="L2045" s="4">
        <v>1031.08</v>
      </c>
      <c r="M2045" s="4">
        <f>L2045-J2045</f>
        <v>515.54</v>
      </c>
      <c r="N2045" s="4">
        <f t="shared" si="62"/>
        <v>257.77</v>
      </c>
      <c r="O2045" s="3">
        <f t="shared" si="63"/>
        <v>50</v>
      </c>
      <c r="P2045"/>
    </row>
    <row r="2046" spans="1:16">
      <c r="A2046">
        <v>3045</v>
      </c>
      <c r="B2046" s="2" t="s">
        <v>1013</v>
      </c>
      <c r="C2046" t="s">
        <v>847</v>
      </c>
      <c r="D2046" t="s">
        <v>17</v>
      </c>
      <c r="E2046">
        <v>49</v>
      </c>
      <c r="F2046" t="str" cm="1">
        <f t="array" ref="F2046">_xlfn.IFS(Table1[[#This Row],[Age]]&gt;49,"OLD",Table1[[#This Row],[Age]]&gt;29,"MIDDLE AGE",Table1[[#This Row],[Age]]&gt;19,"YOUNG")</f>
        <v>MIDDLE AGE</v>
      </c>
      <c r="G2046" t="s">
        <v>13</v>
      </c>
      <c r="H2046" t="s">
        <v>35</v>
      </c>
      <c r="I2046" t="s">
        <v>36</v>
      </c>
      <c r="J2046" s="4">
        <v>134.75</v>
      </c>
      <c r="K2046">
        <v>4</v>
      </c>
      <c r="L2046" s="4">
        <v>539</v>
      </c>
      <c r="M2046" s="4">
        <f>L2046-J2046</f>
        <v>404.25</v>
      </c>
      <c r="N2046" s="4">
        <f t="shared" si="62"/>
        <v>33.6875</v>
      </c>
      <c r="O2046" s="3">
        <f t="shared" si="63"/>
        <v>75</v>
      </c>
      <c r="P2046"/>
    </row>
    <row r="2047" spans="1:16">
      <c r="A2047">
        <v>3046</v>
      </c>
      <c r="B2047" s="2" t="s">
        <v>1124</v>
      </c>
      <c r="C2047" t="s">
        <v>151</v>
      </c>
      <c r="D2047" t="s">
        <v>17</v>
      </c>
      <c r="E2047">
        <v>20</v>
      </c>
      <c r="F2047" t="str" cm="1">
        <f t="array" ref="F2047">_xlfn.IFS(Table1[[#This Row],[Age]]&gt;49,"OLD",Table1[[#This Row],[Age]]&gt;29,"MIDDLE AGE",Table1[[#This Row],[Age]]&gt;19,"YOUNG")</f>
        <v>YOUNG</v>
      </c>
      <c r="G2047" t="s">
        <v>13</v>
      </c>
      <c r="H2047" t="s">
        <v>35</v>
      </c>
      <c r="I2047" t="s">
        <v>63</v>
      </c>
      <c r="J2047" s="4">
        <v>843.82</v>
      </c>
      <c r="K2047">
        <v>1</v>
      </c>
      <c r="L2047" s="4">
        <v>843.82</v>
      </c>
      <c r="M2047" s="4">
        <f>L2047-J2047</f>
        <v>0</v>
      </c>
      <c r="N2047" s="4">
        <f t="shared" si="62"/>
        <v>843.82</v>
      </c>
      <c r="O2047" s="3">
        <f t="shared" si="63"/>
        <v>0</v>
      </c>
      <c r="P2047"/>
    </row>
    <row r="2048" spans="1:16">
      <c r="A2048">
        <v>3047</v>
      </c>
      <c r="B2048" s="2" t="s">
        <v>1143</v>
      </c>
      <c r="C2048" t="s">
        <v>368</v>
      </c>
      <c r="D2048" t="s">
        <v>17</v>
      </c>
      <c r="E2048">
        <v>62</v>
      </c>
      <c r="F2048" t="str" cm="1">
        <f t="array" ref="F2048">_xlfn.IFS(Table1[[#This Row],[Age]]&gt;49,"OLD",Table1[[#This Row],[Age]]&gt;29,"MIDDLE AGE",Table1[[#This Row],[Age]]&gt;19,"YOUNG")</f>
        <v>OLD</v>
      </c>
      <c r="G2048" t="s">
        <v>13</v>
      </c>
      <c r="H2048" t="s">
        <v>27</v>
      </c>
      <c r="I2048" t="s">
        <v>53</v>
      </c>
      <c r="J2048" s="4">
        <v>553.47</v>
      </c>
      <c r="K2048">
        <v>4</v>
      </c>
      <c r="L2048" s="4">
        <v>2213.88</v>
      </c>
      <c r="M2048" s="4">
        <f>L2048-J2048</f>
        <v>1660.41</v>
      </c>
      <c r="N2048" s="4">
        <f t="shared" si="62"/>
        <v>138.36750000000001</v>
      </c>
      <c r="O2048" s="3">
        <f t="shared" si="63"/>
        <v>75</v>
      </c>
      <c r="P2048"/>
    </row>
    <row r="2049" spans="1:16">
      <c r="A2049">
        <v>3048</v>
      </c>
      <c r="B2049" s="2" t="s">
        <v>946</v>
      </c>
      <c r="C2049" t="s">
        <v>786</v>
      </c>
      <c r="D2049" t="s">
        <v>12</v>
      </c>
      <c r="E2049">
        <v>56</v>
      </c>
      <c r="F2049" t="str" cm="1">
        <f t="array" ref="F2049">_xlfn.IFS(Table1[[#This Row],[Age]]&gt;49,"OLD",Table1[[#This Row],[Age]]&gt;29,"MIDDLE AGE",Table1[[#This Row],[Age]]&gt;19,"YOUNG")</f>
        <v>OLD</v>
      </c>
      <c r="G2049" t="s">
        <v>22</v>
      </c>
      <c r="H2049" t="s">
        <v>27</v>
      </c>
      <c r="I2049" t="s">
        <v>28</v>
      </c>
      <c r="J2049" s="4">
        <v>846.16</v>
      </c>
      <c r="K2049">
        <v>5</v>
      </c>
      <c r="L2049" s="4">
        <v>4230.8</v>
      </c>
      <c r="M2049" s="4">
        <f>L2049-J2049</f>
        <v>3384.6400000000003</v>
      </c>
      <c r="N2049" s="4">
        <f t="shared" si="62"/>
        <v>169.232</v>
      </c>
      <c r="O2049" s="3">
        <f t="shared" si="63"/>
        <v>80</v>
      </c>
      <c r="P2049"/>
    </row>
    <row r="2050" spans="1:16">
      <c r="A2050">
        <v>3049</v>
      </c>
      <c r="B2050" s="2" t="s">
        <v>1226</v>
      </c>
      <c r="C2050" t="s">
        <v>306</v>
      </c>
      <c r="D2050" t="s">
        <v>12</v>
      </c>
      <c r="E2050">
        <v>54</v>
      </c>
      <c r="F2050" t="str" cm="1">
        <f t="array" ref="F2050">_xlfn.IFS(Table1[[#This Row],[Age]]&gt;49,"OLD",Table1[[#This Row],[Age]]&gt;29,"MIDDLE AGE",Table1[[#This Row],[Age]]&gt;19,"YOUNG")</f>
        <v>OLD</v>
      </c>
      <c r="G2050" t="s">
        <v>25</v>
      </c>
      <c r="H2050" t="s">
        <v>40</v>
      </c>
      <c r="I2050" t="s">
        <v>41</v>
      </c>
      <c r="J2050" s="4">
        <v>956.48</v>
      </c>
      <c r="K2050">
        <v>1</v>
      </c>
      <c r="L2050" s="4">
        <v>956.48</v>
      </c>
      <c r="M2050" s="4">
        <f>L2050-J2050</f>
        <v>0</v>
      </c>
      <c r="N2050" s="4">
        <f t="shared" si="62"/>
        <v>956.48</v>
      </c>
      <c r="O2050" s="3">
        <f t="shared" si="63"/>
        <v>0</v>
      </c>
      <c r="P2050"/>
    </row>
    <row r="2051" spans="1:16">
      <c r="A2051">
        <v>3050</v>
      </c>
      <c r="B2051" s="2" t="s">
        <v>1237</v>
      </c>
      <c r="C2051" t="s">
        <v>142</v>
      </c>
      <c r="D2051" t="s">
        <v>12</v>
      </c>
      <c r="E2051">
        <v>39</v>
      </c>
      <c r="F2051" t="str" cm="1">
        <f t="array" ref="F2051">_xlfn.IFS(Table1[[#This Row],[Age]]&gt;49,"OLD",Table1[[#This Row],[Age]]&gt;29,"MIDDLE AGE",Table1[[#This Row],[Age]]&gt;19,"YOUNG")</f>
        <v>MIDDLE AGE</v>
      </c>
      <c r="G2051" t="s">
        <v>22</v>
      </c>
      <c r="H2051" t="s">
        <v>35</v>
      </c>
      <c r="I2051" t="s">
        <v>58</v>
      </c>
      <c r="J2051" s="4">
        <v>943.76</v>
      </c>
      <c r="K2051">
        <v>2</v>
      </c>
      <c r="L2051" s="4">
        <v>1887.52</v>
      </c>
      <c r="M2051" s="4">
        <f>L2051-J2051</f>
        <v>943.76</v>
      </c>
      <c r="N2051" s="4">
        <f t="shared" ref="N2051:N2114" si="64">J2051/K2051</f>
        <v>471.88</v>
      </c>
      <c r="O2051" s="3">
        <f t="shared" ref="O2051:O2114" si="65">M2051/L2051*100</f>
        <v>50</v>
      </c>
      <c r="P2051"/>
    </row>
    <row r="2052" spans="1:16">
      <c r="A2052">
        <v>3051</v>
      </c>
      <c r="B2052" s="2" t="s">
        <v>996</v>
      </c>
      <c r="C2052" t="s">
        <v>551</v>
      </c>
      <c r="D2052" t="s">
        <v>17</v>
      </c>
      <c r="E2052">
        <v>25</v>
      </c>
      <c r="F2052" t="str" cm="1">
        <f t="array" ref="F2052">_xlfn.IFS(Table1[[#This Row],[Age]]&gt;49,"OLD",Table1[[#This Row],[Age]]&gt;29,"MIDDLE AGE",Table1[[#This Row],[Age]]&gt;19,"YOUNG")</f>
        <v>YOUNG</v>
      </c>
      <c r="G2052" t="s">
        <v>25</v>
      </c>
      <c r="H2052" t="s">
        <v>27</v>
      </c>
      <c r="I2052" t="s">
        <v>53</v>
      </c>
      <c r="J2052" s="4">
        <v>109.43</v>
      </c>
      <c r="K2052">
        <v>2</v>
      </c>
      <c r="L2052" s="4">
        <v>218.86</v>
      </c>
      <c r="M2052" s="4">
        <f>L2052-J2052</f>
        <v>109.43</v>
      </c>
      <c r="N2052" s="4">
        <f t="shared" si="64"/>
        <v>54.715000000000003</v>
      </c>
      <c r="O2052" s="3">
        <f t="shared" si="65"/>
        <v>50</v>
      </c>
      <c r="P2052"/>
    </row>
    <row r="2053" spans="1:16">
      <c r="A2053">
        <v>3052</v>
      </c>
      <c r="B2053" s="2" t="s">
        <v>1113</v>
      </c>
      <c r="C2053" t="s">
        <v>449</v>
      </c>
      <c r="D2053" t="s">
        <v>12</v>
      </c>
      <c r="E2053">
        <v>34</v>
      </c>
      <c r="F2053" t="str" cm="1">
        <f t="array" ref="F2053">_xlfn.IFS(Table1[[#This Row],[Age]]&gt;49,"OLD",Table1[[#This Row],[Age]]&gt;29,"MIDDLE AGE",Table1[[#This Row],[Age]]&gt;19,"YOUNG")</f>
        <v>MIDDLE AGE</v>
      </c>
      <c r="G2053" t="s">
        <v>22</v>
      </c>
      <c r="H2053" t="s">
        <v>19</v>
      </c>
      <c r="I2053" t="s">
        <v>51</v>
      </c>
      <c r="J2053" s="4">
        <v>945.37</v>
      </c>
      <c r="K2053">
        <v>5</v>
      </c>
      <c r="L2053" s="4">
        <v>4726.8500000000004</v>
      </c>
      <c r="M2053" s="4">
        <f>L2053-J2053</f>
        <v>3781.4800000000005</v>
      </c>
      <c r="N2053" s="4">
        <f t="shared" si="64"/>
        <v>189.07400000000001</v>
      </c>
      <c r="O2053" s="3">
        <f t="shared" si="65"/>
        <v>80</v>
      </c>
      <c r="P2053"/>
    </row>
    <row r="2054" spans="1:16">
      <c r="A2054">
        <v>3053</v>
      </c>
      <c r="B2054" s="2" t="s">
        <v>966</v>
      </c>
      <c r="C2054" t="s">
        <v>291</v>
      </c>
      <c r="D2054" t="s">
        <v>17</v>
      </c>
      <c r="E2054">
        <v>44</v>
      </c>
      <c r="F2054" t="str" cm="1">
        <f t="array" ref="F2054">_xlfn.IFS(Table1[[#This Row],[Age]]&gt;49,"OLD",Table1[[#This Row],[Age]]&gt;29,"MIDDLE AGE",Table1[[#This Row],[Age]]&gt;19,"YOUNG")</f>
        <v>MIDDLE AGE</v>
      </c>
      <c r="G2054" t="s">
        <v>25</v>
      </c>
      <c r="H2054" t="s">
        <v>14</v>
      </c>
      <c r="I2054" t="s">
        <v>43</v>
      </c>
      <c r="J2054" s="4">
        <v>797.79</v>
      </c>
      <c r="K2054">
        <v>1</v>
      </c>
      <c r="L2054" s="4">
        <v>797.79</v>
      </c>
      <c r="M2054" s="4">
        <f>L2054-J2054</f>
        <v>0</v>
      </c>
      <c r="N2054" s="4">
        <f t="shared" si="64"/>
        <v>797.79</v>
      </c>
      <c r="O2054" s="3">
        <f t="shared" si="65"/>
        <v>0</v>
      </c>
      <c r="P2054"/>
    </row>
    <row r="2055" spans="1:16">
      <c r="A2055">
        <v>3054</v>
      </c>
      <c r="B2055" s="2" t="s">
        <v>1280</v>
      </c>
      <c r="C2055" t="s">
        <v>220</v>
      </c>
      <c r="D2055" t="s">
        <v>17</v>
      </c>
      <c r="E2055">
        <v>50</v>
      </c>
      <c r="F2055" t="str" cm="1">
        <f t="array" ref="F2055">_xlfn.IFS(Table1[[#This Row],[Age]]&gt;49,"OLD",Table1[[#This Row],[Age]]&gt;29,"MIDDLE AGE",Table1[[#This Row],[Age]]&gt;19,"YOUNG")</f>
        <v>OLD</v>
      </c>
      <c r="G2055" t="s">
        <v>13</v>
      </c>
      <c r="H2055" t="s">
        <v>27</v>
      </c>
      <c r="I2055" t="s">
        <v>28</v>
      </c>
      <c r="J2055" s="4">
        <v>779.88</v>
      </c>
      <c r="K2055">
        <v>2</v>
      </c>
      <c r="L2055" s="4">
        <v>1559.76</v>
      </c>
      <c r="M2055" s="4">
        <f>L2055-J2055</f>
        <v>779.88</v>
      </c>
      <c r="N2055" s="4">
        <f t="shared" si="64"/>
        <v>389.94</v>
      </c>
      <c r="O2055" s="3">
        <f t="shared" si="65"/>
        <v>50</v>
      </c>
      <c r="P2055"/>
    </row>
    <row r="2056" spans="1:16">
      <c r="A2056">
        <v>3055</v>
      </c>
      <c r="B2056" s="2" t="s">
        <v>1128</v>
      </c>
      <c r="C2056" t="s">
        <v>751</v>
      </c>
      <c r="D2056" t="s">
        <v>12</v>
      </c>
      <c r="E2056">
        <v>63</v>
      </c>
      <c r="F2056" t="str" cm="1">
        <f t="array" ref="F2056">_xlfn.IFS(Table1[[#This Row],[Age]]&gt;49,"OLD",Table1[[#This Row],[Age]]&gt;29,"MIDDLE AGE",Table1[[#This Row],[Age]]&gt;19,"YOUNG")</f>
        <v>OLD</v>
      </c>
      <c r="G2056" t="s">
        <v>25</v>
      </c>
      <c r="H2056" t="s">
        <v>40</v>
      </c>
      <c r="I2056" t="s">
        <v>41</v>
      </c>
      <c r="J2056" s="4">
        <v>99.23</v>
      </c>
      <c r="K2056">
        <v>1</v>
      </c>
      <c r="L2056" s="4">
        <v>99.23</v>
      </c>
      <c r="M2056" s="4">
        <f>L2056-J2056</f>
        <v>0</v>
      </c>
      <c r="N2056" s="4">
        <f t="shared" si="64"/>
        <v>99.23</v>
      </c>
      <c r="O2056" s="3">
        <f t="shared" si="65"/>
        <v>0</v>
      </c>
      <c r="P2056"/>
    </row>
    <row r="2057" spans="1:16">
      <c r="A2057">
        <v>3056</v>
      </c>
      <c r="B2057" s="2" t="s">
        <v>1054</v>
      </c>
      <c r="C2057" t="s">
        <v>822</v>
      </c>
      <c r="D2057" t="s">
        <v>12</v>
      </c>
      <c r="E2057">
        <v>34</v>
      </c>
      <c r="F2057" t="str" cm="1">
        <f t="array" ref="F2057">_xlfn.IFS(Table1[[#This Row],[Age]]&gt;49,"OLD",Table1[[#This Row],[Age]]&gt;29,"MIDDLE AGE",Table1[[#This Row],[Age]]&gt;19,"YOUNG")</f>
        <v>MIDDLE AGE</v>
      </c>
      <c r="G2057" t="s">
        <v>18</v>
      </c>
      <c r="H2057" t="s">
        <v>35</v>
      </c>
      <c r="I2057" t="s">
        <v>58</v>
      </c>
      <c r="J2057" s="4">
        <v>187.72</v>
      </c>
      <c r="K2057">
        <v>4</v>
      </c>
      <c r="L2057" s="4">
        <v>750.88</v>
      </c>
      <c r="M2057" s="4">
        <f>L2057-J2057</f>
        <v>563.16</v>
      </c>
      <c r="N2057" s="4">
        <f t="shared" si="64"/>
        <v>46.93</v>
      </c>
      <c r="O2057" s="3">
        <f t="shared" si="65"/>
        <v>75</v>
      </c>
      <c r="P2057"/>
    </row>
    <row r="2058" spans="1:16">
      <c r="A2058">
        <v>3057</v>
      </c>
      <c r="B2058" s="2" t="s">
        <v>1070</v>
      </c>
      <c r="C2058" t="s">
        <v>219</v>
      </c>
      <c r="D2058" t="s">
        <v>17</v>
      </c>
      <c r="E2058">
        <v>59</v>
      </c>
      <c r="F2058" t="str" cm="1">
        <f t="array" ref="F2058">_xlfn.IFS(Table1[[#This Row],[Age]]&gt;49,"OLD",Table1[[#This Row],[Age]]&gt;29,"MIDDLE AGE",Table1[[#This Row],[Age]]&gt;19,"YOUNG")</f>
        <v>OLD</v>
      </c>
      <c r="G2058" t="s">
        <v>13</v>
      </c>
      <c r="H2058" t="s">
        <v>40</v>
      </c>
      <c r="I2058" t="s">
        <v>76</v>
      </c>
      <c r="J2058" s="4">
        <v>975.41</v>
      </c>
      <c r="K2058">
        <v>3</v>
      </c>
      <c r="L2058" s="4">
        <v>2926.23</v>
      </c>
      <c r="M2058" s="4">
        <f>L2058-J2058</f>
        <v>1950.8200000000002</v>
      </c>
      <c r="N2058" s="4">
        <f t="shared" si="64"/>
        <v>325.13666666666666</v>
      </c>
      <c r="O2058" s="3">
        <f t="shared" si="65"/>
        <v>66.666666666666671</v>
      </c>
      <c r="P2058"/>
    </row>
    <row r="2059" spans="1:16">
      <c r="A2059">
        <v>3058</v>
      </c>
      <c r="B2059" s="2" t="s">
        <v>1068</v>
      </c>
      <c r="C2059" t="s">
        <v>167</v>
      </c>
      <c r="D2059" t="s">
        <v>12</v>
      </c>
      <c r="E2059">
        <v>29</v>
      </c>
      <c r="F2059" t="str" cm="1">
        <f t="array" ref="F2059">_xlfn.IFS(Table1[[#This Row],[Age]]&gt;49,"OLD",Table1[[#This Row],[Age]]&gt;29,"MIDDLE AGE",Table1[[#This Row],[Age]]&gt;19,"YOUNG")</f>
        <v>YOUNG</v>
      </c>
      <c r="G2059" t="s">
        <v>22</v>
      </c>
      <c r="H2059" t="s">
        <v>14</v>
      </c>
      <c r="I2059" t="s">
        <v>38</v>
      </c>
      <c r="J2059" s="4">
        <v>221.24</v>
      </c>
      <c r="K2059">
        <v>3</v>
      </c>
      <c r="L2059" s="4">
        <v>663.72</v>
      </c>
      <c r="M2059" s="4">
        <f>L2059-J2059</f>
        <v>442.48</v>
      </c>
      <c r="N2059" s="4">
        <f t="shared" si="64"/>
        <v>73.74666666666667</v>
      </c>
      <c r="O2059" s="3">
        <f t="shared" si="65"/>
        <v>66.666666666666657</v>
      </c>
      <c r="P2059"/>
    </row>
    <row r="2060" spans="1:16">
      <c r="A2060">
        <v>3059</v>
      </c>
      <c r="B2060" s="2" t="s">
        <v>1106</v>
      </c>
      <c r="C2060" t="s">
        <v>191</v>
      </c>
      <c r="D2060" t="s">
        <v>17</v>
      </c>
      <c r="E2060">
        <v>63</v>
      </c>
      <c r="F2060" t="str" cm="1">
        <f t="array" ref="F2060">_xlfn.IFS(Table1[[#This Row],[Age]]&gt;49,"OLD",Table1[[#This Row],[Age]]&gt;29,"MIDDLE AGE",Table1[[#This Row],[Age]]&gt;19,"YOUNG")</f>
        <v>OLD</v>
      </c>
      <c r="G2060" t="s">
        <v>18</v>
      </c>
      <c r="H2060" t="s">
        <v>14</v>
      </c>
      <c r="I2060" t="s">
        <v>15</v>
      </c>
      <c r="J2060" s="4">
        <v>177.36</v>
      </c>
      <c r="K2060">
        <v>3</v>
      </c>
      <c r="L2060" s="4">
        <v>532.08000000000004</v>
      </c>
      <c r="M2060" s="4">
        <f>L2060-J2060</f>
        <v>354.72</v>
      </c>
      <c r="N2060" s="4">
        <f t="shared" si="64"/>
        <v>59.120000000000005</v>
      </c>
      <c r="O2060" s="3">
        <f t="shared" si="65"/>
        <v>66.666666666666657</v>
      </c>
      <c r="P2060"/>
    </row>
    <row r="2061" spans="1:16">
      <c r="A2061">
        <v>3060</v>
      </c>
      <c r="B2061" s="2" t="s">
        <v>1056</v>
      </c>
      <c r="C2061" t="s">
        <v>150</v>
      </c>
      <c r="D2061" t="s">
        <v>12</v>
      </c>
      <c r="E2061">
        <v>44</v>
      </c>
      <c r="F2061" t="str" cm="1">
        <f t="array" ref="F2061">_xlfn.IFS(Table1[[#This Row],[Age]]&gt;49,"OLD",Table1[[#This Row],[Age]]&gt;29,"MIDDLE AGE",Table1[[#This Row],[Age]]&gt;19,"YOUNG")</f>
        <v>MIDDLE AGE</v>
      </c>
      <c r="G2061" t="s">
        <v>18</v>
      </c>
      <c r="H2061" t="s">
        <v>40</v>
      </c>
      <c r="I2061" t="s">
        <v>76</v>
      </c>
      <c r="J2061" s="4">
        <v>368.73</v>
      </c>
      <c r="K2061">
        <v>2</v>
      </c>
      <c r="L2061" s="4">
        <v>737.46</v>
      </c>
      <c r="M2061" s="4">
        <f>L2061-J2061</f>
        <v>368.73</v>
      </c>
      <c r="N2061" s="4">
        <f t="shared" si="64"/>
        <v>184.36500000000001</v>
      </c>
      <c r="O2061" s="3">
        <f t="shared" si="65"/>
        <v>50</v>
      </c>
      <c r="P2061"/>
    </row>
    <row r="2062" spans="1:16">
      <c r="A2062">
        <v>3061</v>
      </c>
      <c r="B2062" s="2" t="s">
        <v>1024</v>
      </c>
      <c r="C2062" t="s">
        <v>604</v>
      </c>
      <c r="D2062" t="s">
        <v>12</v>
      </c>
      <c r="E2062">
        <v>25</v>
      </c>
      <c r="F2062" t="str" cm="1">
        <f t="array" ref="F2062">_xlfn.IFS(Table1[[#This Row],[Age]]&gt;49,"OLD",Table1[[#This Row],[Age]]&gt;29,"MIDDLE AGE",Table1[[#This Row],[Age]]&gt;19,"YOUNG")</f>
        <v>YOUNG</v>
      </c>
      <c r="G2062" t="s">
        <v>13</v>
      </c>
      <c r="H2062" t="s">
        <v>27</v>
      </c>
      <c r="I2062" t="s">
        <v>32</v>
      </c>
      <c r="J2062" s="4">
        <v>914.22</v>
      </c>
      <c r="K2062">
        <v>5</v>
      </c>
      <c r="L2062" s="4">
        <v>4571.1000000000004</v>
      </c>
      <c r="M2062" s="4">
        <f>L2062-J2062</f>
        <v>3656.88</v>
      </c>
      <c r="N2062" s="4">
        <f t="shared" si="64"/>
        <v>182.84399999999999</v>
      </c>
      <c r="O2062" s="3">
        <f t="shared" si="65"/>
        <v>80</v>
      </c>
      <c r="P2062"/>
    </row>
    <row r="2063" spans="1:16">
      <c r="A2063">
        <v>3062</v>
      </c>
      <c r="B2063" s="2" t="s">
        <v>1199</v>
      </c>
      <c r="C2063" t="s">
        <v>712</v>
      </c>
      <c r="D2063" t="s">
        <v>17</v>
      </c>
      <c r="E2063">
        <v>40</v>
      </c>
      <c r="F2063" t="str" cm="1">
        <f t="array" ref="F2063">_xlfn.IFS(Table1[[#This Row],[Age]]&gt;49,"OLD",Table1[[#This Row],[Age]]&gt;29,"MIDDLE AGE",Table1[[#This Row],[Age]]&gt;19,"YOUNG")</f>
        <v>MIDDLE AGE</v>
      </c>
      <c r="G2063" t="s">
        <v>18</v>
      </c>
      <c r="H2063" t="s">
        <v>27</v>
      </c>
      <c r="I2063" t="s">
        <v>28</v>
      </c>
      <c r="J2063" s="4">
        <v>481.43</v>
      </c>
      <c r="K2063">
        <v>3</v>
      </c>
      <c r="L2063" s="4">
        <v>1444.29</v>
      </c>
      <c r="M2063" s="4">
        <f>L2063-J2063</f>
        <v>962.8599999999999</v>
      </c>
      <c r="N2063" s="4">
        <f t="shared" si="64"/>
        <v>160.47666666666666</v>
      </c>
      <c r="O2063" s="3">
        <f t="shared" si="65"/>
        <v>66.666666666666657</v>
      </c>
      <c r="P2063"/>
    </row>
    <row r="2064" spans="1:16">
      <c r="A2064">
        <v>3063</v>
      </c>
      <c r="B2064" s="2" t="s">
        <v>1258</v>
      </c>
      <c r="C2064" t="s">
        <v>675</v>
      </c>
      <c r="D2064" t="s">
        <v>12</v>
      </c>
      <c r="E2064">
        <v>59</v>
      </c>
      <c r="F2064" t="str" cm="1">
        <f t="array" ref="F2064">_xlfn.IFS(Table1[[#This Row],[Age]]&gt;49,"OLD",Table1[[#This Row],[Age]]&gt;29,"MIDDLE AGE",Table1[[#This Row],[Age]]&gt;19,"YOUNG")</f>
        <v>OLD</v>
      </c>
      <c r="G2064" t="s">
        <v>13</v>
      </c>
      <c r="H2064" t="s">
        <v>35</v>
      </c>
      <c r="I2064" t="s">
        <v>36</v>
      </c>
      <c r="J2064" s="4">
        <v>921.38</v>
      </c>
      <c r="K2064">
        <v>5</v>
      </c>
      <c r="L2064" s="4">
        <v>4606.8999999999996</v>
      </c>
      <c r="M2064" s="4">
        <f>L2064-J2064</f>
        <v>3685.5199999999995</v>
      </c>
      <c r="N2064" s="4">
        <f t="shared" si="64"/>
        <v>184.27600000000001</v>
      </c>
      <c r="O2064" s="3">
        <f t="shared" si="65"/>
        <v>80</v>
      </c>
      <c r="P2064"/>
    </row>
    <row r="2065" spans="1:16">
      <c r="A2065">
        <v>3064</v>
      </c>
      <c r="B2065" s="2" t="s">
        <v>997</v>
      </c>
      <c r="C2065" t="s">
        <v>375</v>
      </c>
      <c r="D2065" t="s">
        <v>17</v>
      </c>
      <c r="E2065">
        <v>46</v>
      </c>
      <c r="F2065" t="str" cm="1">
        <f t="array" ref="F2065">_xlfn.IFS(Table1[[#This Row],[Age]]&gt;49,"OLD",Table1[[#This Row],[Age]]&gt;29,"MIDDLE AGE",Table1[[#This Row],[Age]]&gt;19,"YOUNG")</f>
        <v>MIDDLE AGE</v>
      </c>
      <c r="G2065" t="s">
        <v>25</v>
      </c>
      <c r="H2065" t="s">
        <v>35</v>
      </c>
      <c r="I2065" t="s">
        <v>36</v>
      </c>
      <c r="J2065" s="4">
        <v>341</v>
      </c>
      <c r="K2065">
        <v>3</v>
      </c>
      <c r="L2065" s="4">
        <v>1023</v>
      </c>
      <c r="M2065" s="4">
        <f>L2065-J2065</f>
        <v>682</v>
      </c>
      <c r="N2065" s="4">
        <f t="shared" si="64"/>
        <v>113.66666666666667</v>
      </c>
      <c r="O2065" s="3">
        <f t="shared" si="65"/>
        <v>66.666666666666657</v>
      </c>
      <c r="P2065"/>
    </row>
    <row r="2066" spans="1:16">
      <c r="A2066">
        <v>3065</v>
      </c>
      <c r="B2066" s="2" t="s">
        <v>1305</v>
      </c>
      <c r="C2066" t="s">
        <v>588</v>
      </c>
      <c r="D2066" t="s">
        <v>12</v>
      </c>
      <c r="E2066">
        <v>37</v>
      </c>
      <c r="F2066" t="str" cm="1">
        <f t="array" ref="F2066">_xlfn.IFS(Table1[[#This Row],[Age]]&gt;49,"OLD",Table1[[#This Row],[Age]]&gt;29,"MIDDLE AGE",Table1[[#This Row],[Age]]&gt;19,"YOUNG")</f>
        <v>MIDDLE AGE</v>
      </c>
      <c r="G2066" t="s">
        <v>13</v>
      </c>
      <c r="H2066" t="s">
        <v>19</v>
      </c>
      <c r="I2066" t="s">
        <v>80</v>
      </c>
      <c r="J2066" s="4">
        <v>234.26</v>
      </c>
      <c r="K2066">
        <v>4</v>
      </c>
      <c r="L2066" s="4">
        <v>937.04</v>
      </c>
      <c r="M2066" s="4">
        <f>L2066-J2066</f>
        <v>702.78</v>
      </c>
      <c r="N2066" s="4">
        <f t="shared" si="64"/>
        <v>58.564999999999998</v>
      </c>
      <c r="O2066" s="3">
        <f t="shared" si="65"/>
        <v>75</v>
      </c>
      <c r="P2066"/>
    </row>
    <row r="2067" spans="1:16">
      <c r="A2067">
        <v>3066</v>
      </c>
      <c r="B2067" s="2" t="s">
        <v>1304</v>
      </c>
      <c r="C2067" t="s">
        <v>296</v>
      </c>
      <c r="D2067" t="s">
        <v>17</v>
      </c>
      <c r="E2067">
        <v>33</v>
      </c>
      <c r="F2067" t="str" cm="1">
        <f t="array" ref="F2067">_xlfn.IFS(Table1[[#This Row],[Age]]&gt;49,"OLD",Table1[[#This Row],[Age]]&gt;29,"MIDDLE AGE",Table1[[#This Row],[Age]]&gt;19,"YOUNG")</f>
        <v>MIDDLE AGE</v>
      </c>
      <c r="G2067" t="s">
        <v>13</v>
      </c>
      <c r="H2067" t="s">
        <v>19</v>
      </c>
      <c r="I2067" t="s">
        <v>20</v>
      </c>
      <c r="J2067" s="4">
        <v>500.25</v>
      </c>
      <c r="K2067">
        <v>3</v>
      </c>
      <c r="L2067" s="4">
        <v>1500.75</v>
      </c>
      <c r="M2067" s="4">
        <f>L2067-J2067</f>
        <v>1000.5</v>
      </c>
      <c r="N2067" s="4">
        <f t="shared" si="64"/>
        <v>166.75</v>
      </c>
      <c r="O2067" s="3">
        <f t="shared" si="65"/>
        <v>66.666666666666657</v>
      </c>
      <c r="P2067"/>
    </row>
    <row r="2068" spans="1:16">
      <c r="A2068">
        <v>3067</v>
      </c>
      <c r="B2068" s="2" t="s">
        <v>1174</v>
      </c>
      <c r="C2068" t="s">
        <v>475</v>
      </c>
      <c r="D2068" t="s">
        <v>17</v>
      </c>
      <c r="E2068">
        <v>34</v>
      </c>
      <c r="F2068" t="str" cm="1">
        <f t="array" ref="F2068">_xlfn.IFS(Table1[[#This Row],[Age]]&gt;49,"OLD",Table1[[#This Row],[Age]]&gt;29,"MIDDLE AGE",Table1[[#This Row],[Age]]&gt;19,"YOUNG")</f>
        <v>MIDDLE AGE</v>
      </c>
      <c r="G2068" t="s">
        <v>22</v>
      </c>
      <c r="H2068" t="s">
        <v>35</v>
      </c>
      <c r="I2068" t="s">
        <v>64</v>
      </c>
      <c r="J2068" s="4">
        <v>619.32000000000005</v>
      </c>
      <c r="K2068">
        <v>5</v>
      </c>
      <c r="L2068" s="4">
        <v>3096.6</v>
      </c>
      <c r="M2068" s="4">
        <f>L2068-J2068</f>
        <v>2477.2799999999997</v>
      </c>
      <c r="N2068" s="4">
        <f t="shared" si="64"/>
        <v>123.864</v>
      </c>
      <c r="O2068" s="3">
        <f t="shared" si="65"/>
        <v>80</v>
      </c>
      <c r="P2068"/>
    </row>
    <row r="2069" spans="1:16">
      <c r="A2069">
        <v>3068</v>
      </c>
      <c r="B2069" s="2" t="s">
        <v>1195</v>
      </c>
      <c r="C2069" t="s">
        <v>848</v>
      </c>
      <c r="D2069" t="s">
        <v>12</v>
      </c>
      <c r="E2069">
        <v>33</v>
      </c>
      <c r="F2069" t="str" cm="1">
        <f t="array" ref="F2069">_xlfn.IFS(Table1[[#This Row],[Age]]&gt;49,"OLD",Table1[[#This Row],[Age]]&gt;29,"MIDDLE AGE",Table1[[#This Row],[Age]]&gt;19,"YOUNG")</f>
        <v>MIDDLE AGE</v>
      </c>
      <c r="G2069" t="s">
        <v>18</v>
      </c>
      <c r="H2069" t="s">
        <v>19</v>
      </c>
      <c r="I2069" t="s">
        <v>80</v>
      </c>
      <c r="J2069" s="4">
        <v>397.58</v>
      </c>
      <c r="K2069">
        <v>2</v>
      </c>
      <c r="L2069" s="4">
        <v>795.16</v>
      </c>
      <c r="M2069" s="4">
        <f>L2069-J2069</f>
        <v>397.58</v>
      </c>
      <c r="N2069" s="4">
        <f t="shared" si="64"/>
        <v>198.79</v>
      </c>
      <c r="O2069" s="3">
        <f t="shared" si="65"/>
        <v>50</v>
      </c>
      <c r="P2069"/>
    </row>
    <row r="2070" spans="1:16">
      <c r="A2070">
        <v>3069</v>
      </c>
      <c r="B2070" s="2" t="s">
        <v>1299</v>
      </c>
      <c r="C2070" t="s">
        <v>229</v>
      </c>
      <c r="D2070" t="s">
        <v>17</v>
      </c>
      <c r="E2070">
        <v>36</v>
      </c>
      <c r="F2070" t="str" cm="1">
        <f t="array" ref="F2070">_xlfn.IFS(Table1[[#This Row],[Age]]&gt;49,"OLD",Table1[[#This Row],[Age]]&gt;29,"MIDDLE AGE",Table1[[#This Row],[Age]]&gt;19,"YOUNG")</f>
        <v>MIDDLE AGE</v>
      </c>
      <c r="G2070" t="s">
        <v>22</v>
      </c>
      <c r="H2070" t="s">
        <v>40</v>
      </c>
      <c r="I2070" t="s">
        <v>68</v>
      </c>
      <c r="J2070" s="4">
        <v>352.57</v>
      </c>
      <c r="K2070">
        <v>4</v>
      </c>
      <c r="L2070" s="4">
        <v>1410.28</v>
      </c>
      <c r="M2070" s="4">
        <f>L2070-J2070</f>
        <v>1057.71</v>
      </c>
      <c r="N2070" s="4">
        <f t="shared" si="64"/>
        <v>88.142499999999998</v>
      </c>
      <c r="O2070" s="3">
        <f t="shared" si="65"/>
        <v>75</v>
      </c>
      <c r="P2070"/>
    </row>
    <row r="2071" spans="1:16">
      <c r="A2071">
        <v>3070</v>
      </c>
      <c r="B2071" s="2" t="s">
        <v>1230</v>
      </c>
      <c r="C2071" t="s">
        <v>222</v>
      </c>
      <c r="D2071" t="s">
        <v>12</v>
      </c>
      <c r="E2071">
        <v>25</v>
      </c>
      <c r="F2071" t="str" cm="1">
        <f t="array" ref="F2071">_xlfn.IFS(Table1[[#This Row],[Age]]&gt;49,"OLD",Table1[[#This Row],[Age]]&gt;29,"MIDDLE AGE",Table1[[#This Row],[Age]]&gt;19,"YOUNG")</f>
        <v>YOUNG</v>
      </c>
      <c r="G2071" t="s">
        <v>22</v>
      </c>
      <c r="H2071" t="s">
        <v>27</v>
      </c>
      <c r="I2071" t="s">
        <v>53</v>
      </c>
      <c r="J2071" s="4">
        <v>225.88</v>
      </c>
      <c r="K2071">
        <v>5</v>
      </c>
      <c r="L2071" s="4">
        <v>1129.4000000000001</v>
      </c>
      <c r="M2071" s="4">
        <f>L2071-J2071</f>
        <v>903.5200000000001</v>
      </c>
      <c r="N2071" s="4">
        <f t="shared" si="64"/>
        <v>45.176000000000002</v>
      </c>
      <c r="O2071" s="3">
        <f t="shared" si="65"/>
        <v>80</v>
      </c>
      <c r="P2071"/>
    </row>
    <row r="2072" spans="1:16">
      <c r="A2072">
        <v>3071</v>
      </c>
      <c r="B2072" s="2" t="s">
        <v>1025</v>
      </c>
      <c r="C2072" t="s">
        <v>807</v>
      </c>
      <c r="D2072" t="s">
        <v>12</v>
      </c>
      <c r="E2072">
        <v>55</v>
      </c>
      <c r="F2072" t="str" cm="1">
        <f t="array" ref="F2072">_xlfn.IFS(Table1[[#This Row],[Age]]&gt;49,"OLD",Table1[[#This Row],[Age]]&gt;29,"MIDDLE AGE",Table1[[#This Row],[Age]]&gt;19,"YOUNG")</f>
        <v>OLD</v>
      </c>
      <c r="G2072" t="s">
        <v>22</v>
      </c>
      <c r="H2072" t="s">
        <v>19</v>
      </c>
      <c r="I2072" t="s">
        <v>51</v>
      </c>
      <c r="J2072" s="4">
        <v>282.26</v>
      </c>
      <c r="K2072">
        <v>1</v>
      </c>
      <c r="L2072" s="4">
        <v>282.26</v>
      </c>
      <c r="M2072" s="4">
        <f>L2072-J2072</f>
        <v>0</v>
      </c>
      <c r="N2072" s="4">
        <f t="shared" si="64"/>
        <v>282.26</v>
      </c>
      <c r="O2072" s="3">
        <f t="shared" si="65"/>
        <v>0</v>
      </c>
      <c r="P2072"/>
    </row>
    <row r="2073" spans="1:16">
      <c r="A2073">
        <v>3072</v>
      </c>
      <c r="B2073" s="2" t="s">
        <v>1056</v>
      </c>
      <c r="C2073" t="s">
        <v>410</v>
      </c>
      <c r="D2073" t="s">
        <v>12</v>
      </c>
      <c r="E2073">
        <v>55</v>
      </c>
      <c r="F2073" t="str" cm="1">
        <f t="array" ref="F2073">_xlfn.IFS(Table1[[#This Row],[Age]]&gt;49,"OLD",Table1[[#This Row],[Age]]&gt;29,"MIDDLE AGE",Table1[[#This Row],[Age]]&gt;19,"YOUNG")</f>
        <v>OLD</v>
      </c>
      <c r="G2073" t="s">
        <v>22</v>
      </c>
      <c r="H2073" t="s">
        <v>19</v>
      </c>
      <c r="I2073" t="s">
        <v>20</v>
      </c>
      <c r="J2073" s="4">
        <v>676.39</v>
      </c>
      <c r="K2073">
        <v>3</v>
      </c>
      <c r="L2073" s="4">
        <v>2029.17</v>
      </c>
      <c r="M2073" s="4">
        <f>L2073-J2073</f>
        <v>1352.7800000000002</v>
      </c>
      <c r="N2073" s="4">
        <f t="shared" si="64"/>
        <v>225.46333333333334</v>
      </c>
      <c r="O2073" s="3">
        <f t="shared" si="65"/>
        <v>66.666666666666671</v>
      </c>
      <c r="P2073"/>
    </row>
    <row r="2074" spans="1:16">
      <c r="A2074">
        <v>3073</v>
      </c>
      <c r="B2074" s="2" t="s">
        <v>1085</v>
      </c>
      <c r="C2074" t="s">
        <v>656</v>
      </c>
      <c r="D2074" t="s">
        <v>17</v>
      </c>
      <c r="E2074">
        <v>46</v>
      </c>
      <c r="F2074" t="str" cm="1">
        <f t="array" ref="F2074">_xlfn.IFS(Table1[[#This Row],[Age]]&gt;49,"OLD",Table1[[#This Row],[Age]]&gt;29,"MIDDLE AGE",Table1[[#This Row],[Age]]&gt;19,"YOUNG")</f>
        <v>MIDDLE AGE</v>
      </c>
      <c r="G2074" t="s">
        <v>22</v>
      </c>
      <c r="H2074" t="s">
        <v>40</v>
      </c>
      <c r="I2074" t="s">
        <v>76</v>
      </c>
      <c r="J2074" s="4">
        <v>376.17</v>
      </c>
      <c r="K2074">
        <v>4</v>
      </c>
      <c r="L2074" s="4">
        <v>1504.68</v>
      </c>
      <c r="M2074" s="4">
        <f>L2074-J2074</f>
        <v>1128.51</v>
      </c>
      <c r="N2074" s="4">
        <f t="shared" si="64"/>
        <v>94.042500000000004</v>
      </c>
      <c r="O2074" s="3">
        <f t="shared" si="65"/>
        <v>75</v>
      </c>
      <c r="P2074"/>
    </row>
    <row r="2075" spans="1:16">
      <c r="A2075">
        <v>3074</v>
      </c>
      <c r="B2075" s="2" t="s">
        <v>1167</v>
      </c>
      <c r="C2075" t="s">
        <v>442</v>
      </c>
      <c r="D2075" t="s">
        <v>17</v>
      </c>
      <c r="E2075">
        <v>58</v>
      </c>
      <c r="F2075" t="str" cm="1">
        <f t="array" ref="F2075">_xlfn.IFS(Table1[[#This Row],[Age]]&gt;49,"OLD",Table1[[#This Row],[Age]]&gt;29,"MIDDLE AGE",Table1[[#This Row],[Age]]&gt;19,"YOUNG")</f>
        <v>OLD</v>
      </c>
      <c r="G2075" t="s">
        <v>18</v>
      </c>
      <c r="H2075" t="s">
        <v>14</v>
      </c>
      <c r="I2075" t="s">
        <v>48</v>
      </c>
      <c r="J2075" s="4">
        <v>88.96</v>
      </c>
      <c r="K2075">
        <v>2</v>
      </c>
      <c r="L2075" s="4">
        <v>177.92</v>
      </c>
      <c r="M2075" s="4">
        <f>L2075-J2075</f>
        <v>88.96</v>
      </c>
      <c r="N2075" s="4">
        <f t="shared" si="64"/>
        <v>44.48</v>
      </c>
      <c r="O2075" s="3">
        <f t="shared" si="65"/>
        <v>50</v>
      </c>
      <c r="P2075"/>
    </row>
    <row r="2076" spans="1:16">
      <c r="A2076">
        <v>3075</v>
      </c>
      <c r="B2076" s="2" t="s">
        <v>1121</v>
      </c>
      <c r="C2076" t="s">
        <v>544</v>
      </c>
      <c r="D2076" t="s">
        <v>12</v>
      </c>
      <c r="E2076">
        <v>53</v>
      </c>
      <c r="F2076" t="str" cm="1">
        <f t="array" ref="F2076">_xlfn.IFS(Table1[[#This Row],[Age]]&gt;49,"OLD",Table1[[#This Row],[Age]]&gt;29,"MIDDLE AGE",Table1[[#This Row],[Age]]&gt;19,"YOUNG")</f>
        <v>OLD</v>
      </c>
      <c r="G2076" t="s">
        <v>18</v>
      </c>
      <c r="H2076" t="s">
        <v>35</v>
      </c>
      <c r="I2076" t="s">
        <v>58</v>
      </c>
      <c r="J2076" s="4">
        <v>146.77000000000001</v>
      </c>
      <c r="K2076">
        <v>1</v>
      </c>
      <c r="L2076" s="4">
        <v>146.77000000000001</v>
      </c>
      <c r="M2076" s="4">
        <f>L2076-J2076</f>
        <v>0</v>
      </c>
      <c r="N2076" s="4">
        <f t="shared" si="64"/>
        <v>146.77000000000001</v>
      </c>
      <c r="O2076" s="3">
        <f t="shared" si="65"/>
        <v>0</v>
      </c>
      <c r="P2076"/>
    </row>
    <row r="2077" spans="1:16">
      <c r="A2077">
        <v>3076</v>
      </c>
      <c r="B2077" s="2" t="s">
        <v>956</v>
      </c>
      <c r="C2077" t="s">
        <v>542</v>
      </c>
      <c r="D2077" t="s">
        <v>12</v>
      </c>
      <c r="E2077">
        <v>43</v>
      </c>
      <c r="F2077" t="str" cm="1">
        <f t="array" ref="F2077">_xlfn.IFS(Table1[[#This Row],[Age]]&gt;49,"OLD",Table1[[#This Row],[Age]]&gt;29,"MIDDLE AGE",Table1[[#This Row],[Age]]&gt;19,"YOUNG")</f>
        <v>MIDDLE AGE</v>
      </c>
      <c r="G2077" t="s">
        <v>18</v>
      </c>
      <c r="H2077" t="s">
        <v>40</v>
      </c>
      <c r="I2077" t="s">
        <v>74</v>
      </c>
      <c r="J2077" s="4">
        <v>378.66</v>
      </c>
      <c r="K2077">
        <v>3</v>
      </c>
      <c r="L2077" s="4">
        <v>1135.98</v>
      </c>
      <c r="M2077" s="4">
        <f>L2077-J2077</f>
        <v>757.31999999999994</v>
      </c>
      <c r="N2077" s="4">
        <f t="shared" si="64"/>
        <v>126.22000000000001</v>
      </c>
      <c r="O2077" s="3">
        <f t="shared" si="65"/>
        <v>66.666666666666657</v>
      </c>
      <c r="P2077"/>
    </row>
    <row r="2078" spans="1:16">
      <c r="A2078">
        <v>3077</v>
      </c>
      <c r="B2078" s="2" t="s">
        <v>1203</v>
      </c>
      <c r="C2078" t="s">
        <v>689</v>
      </c>
      <c r="D2078" t="s">
        <v>17</v>
      </c>
      <c r="E2078">
        <v>48</v>
      </c>
      <c r="F2078" t="str" cm="1">
        <f t="array" ref="F2078">_xlfn.IFS(Table1[[#This Row],[Age]]&gt;49,"OLD",Table1[[#This Row],[Age]]&gt;29,"MIDDLE AGE",Table1[[#This Row],[Age]]&gt;19,"YOUNG")</f>
        <v>MIDDLE AGE</v>
      </c>
      <c r="G2078" t="s">
        <v>22</v>
      </c>
      <c r="H2078" t="s">
        <v>14</v>
      </c>
      <c r="I2078" t="s">
        <v>43</v>
      </c>
      <c r="J2078" s="4">
        <v>925.26</v>
      </c>
      <c r="K2078">
        <v>4</v>
      </c>
      <c r="L2078" s="4">
        <v>3701.04</v>
      </c>
      <c r="M2078" s="4">
        <f>L2078-J2078</f>
        <v>2775.7799999999997</v>
      </c>
      <c r="N2078" s="4">
        <f t="shared" si="64"/>
        <v>231.315</v>
      </c>
      <c r="O2078" s="3">
        <f t="shared" si="65"/>
        <v>74.999999999999986</v>
      </c>
      <c r="P2078"/>
    </row>
    <row r="2079" spans="1:16">
      <c r="A2079">
        <v>3078</v>
      </c>
      <c r="B2079" s="2" t="s">
        <v>1092</v>
      </c>
      <c r="C2079" t="s">
        <v>799</v>
      </c>
      <c r="D2079" t="s">
        <v>12</v>
      </c>
      <c r="E2079">
        <v>61</v>
      </c>
      <c r="F2079" t="str" cm="1">
        <f t="array" ref="F2079">_xlfn.IFS(Table1[[#This Row],[Age]]&gt;49,"OLD",Table1[[#This Row],[Age]]&gt;29,"MIDDLE AGE",Table1[[#This Row],[Age]]&gt;19,"YOUNG")</f>
        <v>OLD</v>
      </c>
      <c r="G2079" t="s">
        <v>18</v>
      </c>
      <c r="H2079" t="s">
        <v>40</v>
      </c>
      <c r="I2079" t="s">
        <v>76</v>
      </c>
      <c r="J2079" s="4">
        <v>385.24</v>
      </c>
      <c r="K2079">
        <v>5</v>
      </c>
      <c r="L2079" s="4">
        <v>1926.2</v>
      </c>
      <c r="M2079" s="4">
        <f>L2079-J2079</f>
        <v>1540.96</v>
      </c>
      <c r="N2079" s="4">
        <f t="shared" si="64"/>
        <v>77.048000000000002</v>
      </c>
      <c r="O2079" s="3">
        <f t="shared" si="65"/>
        <v>80</v>
      </c>
      <c r="P2079"/>
    </row>
    <row r="2080" spans="1:16">
      <c r="A2080">
        <v>3079</v>
      </c>
      <c r="B2080" s="2" t="s">
        <v>1075</v>
      </c>
      <c r="C2080" t="s">
        <v>425</v>
      </c>
      <c r="D2080" t="s">
        <v>12</v>
      </c>
      <c r="E2080">
        <v>29</v>
      </c>
      <c r="F2080" t="str" cm="1">
        <f t="array" ref="F2080">_xlfn.IFS(Table1[[#This Row],[Age]]&gt;49,"OLD",Table1[[#This Row],[Age]]&gt;29,"MIDDLE AGE",Table1[[#This Row],[Age]]&gt;19,"YOUNG")</f>
        <v>YOUNG</v>
      </c>
      <c r="G2080" t="s">
        <v>22</v>
      </c>
      <c r="H2080" t="s">
        <v>27</v>
      </c>
      <c r="I2080" t="s">
        <v>46</v>
      </c>
      <c r="J2080" s="4">
        <v>70.040000000000006</v>
      </c>
      <c r="K2080">
        <v>3</v>
      </c>
      <c r="L2080" s="4">
        <v>210.12</v>
      </c>
      <c r="M2080" s="4">
        <f>L2080-J2080</f>
        <v>140.07999999999998</v>
      </c>
      <c r="N2080" s="4">
        <f t="shared" si="64"/>
        <v>23.346666666666668</v>
      </c>
      <c r="O2080" s="3">
        <f t="shared" si="65"/>
        <v>66.666666666666657</v>
      </c>
      <c r="P2080"/>
    </row>
    <row r="2081" spans="1:16">
      <c r="A2081">
        <v>3080</v>
      </c>
      <c r="B2081" s="2" t="s">
        <v>1092</v>
      </c>
      <c r="C2081" t="s">
        <v>113</v>
      </c>
      <c r="D2081" t="s">
        <v>17</v>
      </c>
      <c r="E2081">
        <v>34</v>
      </c>
      <c r="F2081" t="str" cm="1">
        <f t="array" ref="F2081">_xlfn.IFS(Table1[[#This Row],[Age]]&gt;49,"OLD",Table1[[#This Row],[Age]]&gt;29,"MIDDLE AGE",Table1[[#This Row],[Age]]&gt;19,"YOUNG")</f>
        <v>MIDDLE AGE</v>
      </c>
      <c r="G2081" t="s">
        <v>18</v>
      </c>
      <c r="H2081" t="s">
        <v>40</v>
      </c>
      <c r="I2081" t="s">
        <v>68</v>
      </c>
      <c r="J2081" s="4">
        <v>423.81</v>
      </c>
      <c r="K2081">
        <v>4</v>
      </c>
      <c r="L2081" s="4">
        <v>1695.24</v>
      </c>
      <c r="M2081" s="4">
        <f>L2081-J2081</f>
        <v>1271.43</v>
      </c>
      <c r="N2081" s="4">
        <f t="shared" si="64"/>
        <v>105.9525</v>
      </c>
      <c r="O2081" s="3">
        <f t="shared" si="65"/>
        <v>75</v>
      </c>
      <c r="P2081"/>
    </row>
    <row r="2082" spans="1:16">
      <c r="A2082">
        <v>3081</v>
      </c>
      <c r="B2082" s="2" t="s">
        <v>975</v>
      </c>
      <c r="C2082" t="s">
        <v>657</v>
      </c>
      <c r="D2082" t="s">
        <v>12</v>
      </c>
      <c r="E2082">
        <v>32</v>
      </c>
      <c r="F2082" t="str" cm="1">
        <f t="array" ref="F2082">_xlfn.IFS(Table1[[#This Row],[Age]]&gt;49,"OLD",Table1[[#This Row],[Age]]&gt;29,"MIDDLE AGE",Table1[[#This Row],[Age]]&gt;19,"YOUNG")</f>
        <v>MIDDLE AGE</v>
      </c>
      <c r="G2082" t="s">
        <v>18</v>
      </c>
      <c r="H2082" t="s">
        <v>40</v>
      </c>
      <c r="I2082" t="s">
        <v>41</v>
      </c>
      <c r="J2082" s="4">
        <v>672.13</v>
      </c>
      <c r="K2082">
        <v>3</v>
      </c>
      <c r="L2082" s="4">
        <v>2016.39</v>
      </c>
      <c r="M2082" s="4">
        <f>L2082-J2082</f>
        <v>1344.2600000000002</v>
      </c>
      <c r="N2082" s="4">
        <f t="shared" si="64"/>
        <v>224.04333333333332</v>
      </c>
      <c r="O2082" s="3">
        <f t="shared" si="65"/>
        <v>66.666666666666671</v>
      </c>
      <c r="P2082"/>
    </row>
    <row r="2083" spans="1:16">
      <c r="A2083">
        <v>3082</v>
      </c>
      <c r="B2083" s="2" t="s">
        <v>1193</v>
      </c>
      <c r="C2083" t="s">
        <v>849</v>
      </c>
      <c r="D2083" t="s">
        <v>17</v>
      </c>
      <c r="E2083">
        <v>26</v>
      </c>
      <c r="F2083" t="str" cm="1">
        <f t="array" ref="F2083">_xlfn.IFS(Table1[[#This Row],[Age]]&gt;49,"OLD",Table1[[#This Row],[Age]]&gt;29,"MIDDLE AGE",Table1[[#This Row],[Age]]&gt;19,"YOUNG")</f>
        <v>YOUNG</v>
      </c>
      <c r="G2083" t="s">
        <v>18</v>
      </c>
      <c r="H2083" t="s">
        <v>27</v>
      </c>
      <c r="I2083" t="s">
        <v>32</v>
      </c>
      <c r="J2083" s="4">
        <v>597.66</v>
      </c>
      <c r="K2083">
        <v>4</v>
      </c>
      <c r="L2083" s="4">
        <v>2390.64</v>
      </c>
      <c r="M2083" s="4">
        <f>L2083-J2083</f>
        <v>1792.98</v>
      </c>
      <c r="N2083" s="4">
        <f t="shared" si="64"/>
        <v>149.41499999999999</v>
      </c>
      <c r="O2083" s="3">
        <f t="shared" si="65"/>
        <v>75</v>
      </c>
      <c r="P2083"/>
    </row>
    <row r="2084" spans="1:16">
      <c r="A2084">
        <v>3083</v>
      </c>
      <c r="B2084" s="2" t="s">
        <v>1209</v>
      </c>
      <c r="C2084" t="s">
        <v>455</v>
      </c>
      <c r="D2084" t="s">
        <v>12</v>
      </c>
      <c r="E2084">
        <v>56</v>
      </c>
      <c r="F2084" t="str" cm="1">
        <f t="array" ref="F2084">_xlfn.IFS(Table1[[#This Row],[Age]]&gt;49,"OLD",Table1[[#This Row],[Age]]&gt;29,"MIDDLE AGE",Table1[[#This Row],[Age]]&gt;19,"YOUNG")</f>
        <v>OLD</v>
      </c>
      <c r="G2084" t="s">
        <v>18</v>
      </c>
      <c r="H2084" t="s">
        <v>35</v>
      </c>
      <c r="I2084" t="s">
        <v>58</v>
      </c>
      <c r="J2084" s="4">
        <v>286.01</v>
      </c>
      <c r="K2084">
        <v>5</v>
      </c>
      <c r="L2084" s="4">
        <v>1430.05</v>
      </c>
      <c r="M2084" s="4">
        <f>L2084-J2084</f>
        <v>1144.04</v>
      </c>
      <c r="N2084" s="4">
        <f t="shared" si="64"/>
        <v>57.201999999999998</v>
      </c>
      <c r="O2084" s="3">
        <f t="shared" si="65"/>
        <v>80</v>
      </c>
      <c r="P2084"/>
    </row>
    <row r="2085" spans="1:16">
      <c r="A2085">
        <v>3084</v>
      </c>
      <c r="B2085" s="2" t="s">
        <v>1092</v>
      </c>
      <c r="C2085" t="s">
        <v>835</v>
      </c>
      <c r="D2085" t="s">
        <v>17</v>
      </c>
      <c r="E2085">
        <v>59</v>
      </c>
      <c r="F2085" t="str" cm="1">
        <f t="array" ref="F2085">_xlfn.IFS(Table1[[#This Row],[Age]]&gt;49,"OLD",Table1[[#This Row],[Age]]&gt;29,"MIDDLE AGE",Table1[[#This Row],[Age]]&gt;19,"YOUNG")</f>
        <v>OLD</v>
      </c>
      <c r="G2085" t="s">
        <v>13</v>
      </c>
      <c r="H2085" t="s">
        <v>14</v>
      </c>
      <c r="I2085" t="s">
        <v>15</v>
      </c>
      <c r="J2085" s="4">
        <v>691.21</v>
      </c>
      <c r="K2085">
        <v>3</v>
      </c>
      <c r="L2085" s="4">
        <v>2073.63</v>
      </c>
      <c r="M2085" s="4">
        <f>L2085-J2085</f>
        <v>1382.42</v>
      </c>
      <c r="N2085" s="4">
        <f t="shared" si="64"/>
        <v>230.40333333333334</v>
      </c>
      <c r="O2085" s="3">
        <f t="shared" si="65"/>
        <v>66.666666666666657</v>
      </c>
      <c r="P2085"/>
    </row>
    <row r="2086" spans="1:16">
      <c r="A2086">
        <v>3085</v>
      </c>
      <c r="B2086" s="2" t="s">
        <v>1060</v>
      </c>
      <c r="C2086" t="s">
        <v>427</v>
      </c>
      <c r="D2086" t="s">
        <v>12</v>
      </c>
      <c r="E2086">
        <v>29</v>
      </c>
      <c r="F2086" t="str" cm="1">
        <f t="array" ref="F2086">_xlfn.IFS(Table1[[#This Row],[Age]]&gt;49,"OLD",Table1[[#This Row],[Age]]&gt;29,"MIDDLE AGE",Table1[[#This Row],[Age]]&gt;19,"YOUNG")</f>
        <v>YOUNG</v>
      </c>
      <c r="G2086" t="s">
        <v>18</v>
      </c>
      <c r="H2086" t="s">
        <v>19</v>
      </c>
      <c r="I2086" t="s">
        <v>51</v>
      </c>
      <c r="J2086" s="4">
        <v>634.32000000000005</v>
      </c>
      <c r="K2086">
        <v>4</v>
      </c>
      <c r="L2086" s="4">
        <v>2537.2800000000002</v>
      </c>
      <c r="M2086" s="4">
        <f>L2086-J2086</f>
        <v>1902.96</v>
      </c>
      <c r="N2086" s="4">
        <f t="shared" si="64"/>
        <v>158.58000000000001</v>
      </c>
      <c r="O2086" s="3">
        <f t="shared" si="65"/>
        <v>75</v>
      </c>
      <c r="P2086"/>
    </row>
    <row r="2087" spans="1:16">
      <c r="A2087">
        <v>3086</v>
      </c>
      <c r="B2087" s="2" t="s">
        <v>1116</v>
      </c>
      <c r="C2087" t="s">
        <v>212</v>
      </c>
      <c r="D2087" t="s">
        <v>12</v>
      </c>
      <c r="E2087">
        <v>49</v>
      </c>
      <c r="F2087" t="str" cm="1">
        <f t="array" ref="F2087">_xlfn.IFS(Table1[[#This Row],[Age]]&gt;49,"OLD",Table1[[#This Row],[Age]]&gt;29,"MIDDLE AGE",Table1[[#This Row],[Age]]&gt;19,"YOUNG")</f>
        <v>MIDDLE AGE</v>
      </c>
      <c r="G2087" t="s">
        <v>18</v>
      </c>
      <c r="H2087" t="s">
        <v>35</v>
      </c>
      <c r="I2087" t="s">
        <v>58</v>
      </c>
      <c r="J2087" s="4">
        <v>180.45</v>
      </c>
      <c r="K2087">
        <v>1</v>
      </c>
      <c r="L2087" s="4">
        <v>180.45</v>
      </c>
      <c r="M2087" s="4">
        <f>L2087-J2087</f>
        <v>0</v>
      </c>
      <c r="N2087" s="4">
        <f t="shared" si="64"/>
        <v>180.45</v>
      </c>
      <c r="O2087" s="3">
        <f t="shared" si="65"/>
        <v>0</v>
      </c>
      <c r="P2087"/>
    </row>
    <row r="2088" spans="1:16">
      <c r="A2088">
        <v>3087</v>
      </c>
      <c r="B2088" s="2" t="s">
        <v>1090</v>
      </c>
      <c r="C2088" t="s">
        <v>285</v>
      </c>
      <c r="D2088" t="s">
        <v>17</v>
      </c>
      <c r="E2088">
        <v>42</v>
      </c>
      <c r="F2088" t="str" cm="1">
        <f t="array" ref="F2088">_xlfn.IFS(Table1[[#This Row],[Age]]&gt;49,"OLD",Table1[[#This Row],[Age]]&gt;29,"MIDDLE AGE",Table1[[#This Row],[Age]]&gt;19,"YOUNG")</f>
        <v>MIDDLE AGE</v>
      </c>
      <c r="G2088" t="s">
        <v>13</v>
      </c>
      <c r="H2088" t="s">
        <v>40</v>
      </c>
      <c r="I2088" t="s">
        <v>76</v>
      </c>
      <c r="J2088" s="4">
        <v>170.52</v>
      </c>
      <c r="K2088">
        <v>2</v>
      </c>
      <c r="L2088" s="4">
        <v>341.04</v>
      </c>
      <c r="M2088" s="4">
        <f>L2088-J2088</f>
        <v>170.52</v>
      </c>
      <c r="N2088" s="4">
        <f t="shared" si="64"/>
        <v>85.26</v>
      </c>
      <c r="O2088" s="3">
        <f t="shared" si="65"/>
        <v>50</v>
      </c>
      <c r="P2088"/>
    </row>
    <row r="2089" spans="1:16">
      <c r="A2089">
        <v>3088</v>
      </c>
      <c r="B2089" s="2" t="s">
        <v>1005</v>
      </c>
      <c r="C2089" t="s">
        <v>104</v>
      </c>
      <c r="D2089" t="s">
        <v>12</v>
      </c>
      <c r="E2089">
        <v>56</v>
      </c>
      <c r="F2089" t="str" cm="1">
        <f t="array" ref="F2089">_xlfn.IFS(Table1[[#This Row],[Age]]&gt;49,"OLD",Table1[[#This Row],[Age]]&gt;29,"MIDDLE AGE",Table1[[#This Row],[Age]]&gt;19,"YOUNG")</f>
        <v>OLD</v>
      </c>
      <c r="G2089" t="s">
        <v>25</v>
      </c>
      <c r="H2089" t="s">
        <v>19</v>
      </c>
      <c r="I2089" t="s">
        <v>51</v>
      </c>
      <c r="J2089" s="4">
        <v>551.71</v>
      </c>
      <c r="K2089">
        <v>4</v>
      </c>
      <c r="L2089" s="4">
        <v>2206.84</v>
      </c>
      <c r="M2089" s="4">
        <f>L2089-J2089</f>
        <v>1655.13</v>
      </c>
      <c r="N2089" s="4">
        <f t="shared" si="64"/>
        <v>137.92750000000001</v>
      </c>
      <c r="O2089" s="3">
        <f t="shared" si="65"/>
        <v>75</v>
      </c>
      <c r="P2089"/>
    </row>
    <row r="2090" spans="1:16">
      <c r="A2090">
        <v>3089</v>
      </c>
      <c r="B2090" s="2" t="s">
        <v>1168</v>
      </c>
      <c r="C2090" t="s">
        <v>804</v>
      </c>
      <c r="D2090" t="s">
        <v>17</v>
      </c>
      <c r="E2090">
        <v>35</v>
      </c>
      <c r="F2090" t="str" cm="1">
        <f t="array" ref="F2090">_xlfn.IFS(Table1[[#This Row],[Age]]&gt;49,"OLD",Table1[[#This Row],[Age]]&gt;29,"MIDDLE AGE",Table1[[#This Row],[Age]]&gt;19,"YOUNG")</f>
        <v>MIDDLE AGE</v>
      </c>
      <c r="G2090" t="s">
        <v>25</v>
      </c>
      <c r="H2090" t="s">
        <v>27</v>
      </c>
      <c r="I2090" t="s">
        <v>28</v>
      </c>
      <c r="J2090" s="4">
        <v>662.84</v>
      </c>
      <c r="K2090">
        <v>4</v>
      </c>
      <c r="L2090" s="4">
        <v>2651.36</v>
      </c>
      <c r="M2090" s="4">
        <f>L2090-J2090</f>
        <v>1988.52</v>
      </c>
      <c r="N2090" s="4">
        <f t="shared" si="64"/>
        <v>165.71</v>
      </c>
      <c r="O2090" s="3">
        <f t="shared" si="65"/>
        <v>75</v>
      </c>
      <c r="P2090"/>
    </row>
    <row r="2091" spans="1:16">
      <c r="A2091">
        <v>3090</v>
      </c>
      <c r="B2091" s="2" t="s">
        <v>1032</v>
      </c>
      <c r="C2091" t="s">
        <v>850</v>
      </c>
      <c r="D2091" t="s">
        <v>12</v>
      </c>
      <c r="E2091">
        <v>32</v>
      </c>
      <c r="F2091" t="str" cm="1">
        <f t="array" ref="F2091">_xlfn.IFS(Table1[[#This Row],[Age]]&gt;49,"OLD",Table1[[#This Row],[Age]]&gt;29,"MIDDLE AGE",Table1[[#This Row],[Age]]&gt;19,"YOUNG")</f>
        <v>MIDDLE AGE</v>
      </c>
      <c r="G2091" t="s">
        <v>13</v>
      </c>
      <c r="H2091" t="s">
        <v>35</v>
      </c>
      <c r="I2091" t="s">
        <v>64</v>
      </c>
      <c r="J2091" s="4">
        <v>962.29</v>
      </c>
      <c r="K2091">
        <v>4</v>
      </c>
      <c r="L2091" s="4">
        <v>3849.16</v>
      </c>
      <c r="M2091" s="4">
        <f>L2091-J2091</f>
        <v>2886.87</v>
      </c>
      <c r="N2091" s="4">
        <f t="shared" si="64"/>
        <v>240.57249999999999</v>
      </c>
      <c r="O2091" s="3">
        <f t="shared" si="65"/>
        <v>75</v>
      </c>
      <c r="P2091"/>
    </row>
    <row r="2092" spans="1:16">
      <c r="A2092">
        <v>3091</v>
      </c>
      <c r="B2092" s="2" t="s">
        <v>981</v>
      </c>
      <c r="C2092" t="s">
        <v>79</v>
      </c>
      <c r="D2092" t="s">
        <v>17</v>
      </c>
      <c r="E2092">
        <v>49</v>
      </c>
      <c r="F2092" t="str" cm="1">
        <f t="array" ref="F2092">_xlfn.IFS(Table1[[#This Row],[Age]]&gt;49,"OLD",Table1[[#This Row],[Age]]&gt;29,"MIDDLE AGE",Table1[[#This Row],[Age]]&gt;19,"YOUNG")</f>
        <v>MIDDLE AGE</v>
      </c>
      <c r="G2092" t="s">
        <v>25</v>
      </c>
      <c r="H2092" t="s">
        <v>14</v>
      </c>
      <c r="I2092" t="s">
        <v>15</v>
      </c>
      <c r="J2092" s="4">
        <v>427.71</v>
      </c>
      <c r="K2092">
        <v>3</v>
      </c>
      <c r="L2092" s="4">
        <v>1283.1300000000001</v>
      </c>
      <c r="M2092" s="4">
        <f>L2092-J2092</f>
        <v>855.42000000000007</v>
      </c>
      <c r="N2092" s="4">
        <f t="shared" si="64"/>
        <v>142.57</v>
      </c>
      <c r="O2092" s="3">
        <f t="shared" si="65"/>
        <v>66.666666666666657</v>
      </c>
      <c r="P2092"/>
    </row>
    <row r="2093" spans="1:16">
      <c r="A2093">
        <v>3092</v>
      </c>
      <c r="B2093" s="2" t="s">
        <v>1065</v>
      </c>
      <c r="C2093" t="s">
        <v>90</v>
      </c>
      <c r="D2093" t="s">
        <v>17</v>
      </c>
      <c r="E2093">
        <v>23</v>
      </c>
      <c r="F2093" t="str" cm="1">
        <f t="array" ref="F2093">_xlfn.IFS(Table1[[#This Row],[Age]]&gt;49,"OLD",Table1[[#This Row],[Age]]&gt;29,"MIDDLE AGE",Table1[[#This Row],[Age]]&gt;19,"YOUNG")</f>
        <v>YOUNG</v>
      </c>
      <c r="G2093" t="s">
        <v>18</v>
      </c>
      <c r="H2093" t="s">
        <v>35</v>
      </c>
      <c r="I2093" t="s">
        <v>63</v>
      </c>
      <c r="J2093" s="4">
        <v>767.29</v>
      </c>
      <c r="K2093">
        <v>2</v>
      </c>
      <c r="L2093" s="4">
        <v>1534.58</v>
      </c>
      <c r="M2093" s="4">
        <f>L2093-J2093</f>
        <v>767.29</v>
      </c>
      <c r="N2093" s="4">
        <f t="shared" si="64"/>
        <v>383.64499999999998</v>
      </c>
      <c r="O2093" s="3">
        <f t="shared" si="65"/>
        <v>50</v>
      </c>
      <c r="P2093"/>
    </row>
    <row r="2094" spans="1:16">
      <c r="A2094">
        <v>3093</v>
      </c>
      <c r="B2094" s="2" t="s">
        <v>1195</v>
      </c>
      <c r="C2094" t="s">
        <v>637</v>
      </c>
      <c r="D2094" t="s">
        <v>17</v>
      </c>
      <c r="E2094">
        <v>61</v>
      </c>
      <c r="F2094" t="str" cm="1">
        <f t="array" ref="F2094">_xlfn.IFS(Table1[[#This Row],[Age]]&gt;49,"OLD",Table1[[#This Row],[Age]]&gt;29,"MIDDLE AGE",Table1[[#This Row],[Age]]&gt;19,"YOUNG")</f>
        <v>OLD</v>
      </c>
      <c r="G2094" t="s">
        <v>22</v>
      </c>
      <c r="H2094" t="s">
        <v>35</v>
      </c>
      <c r="I2094" t="s">
        <v>58</v>
      </c>
      <c r="J2094" s="4">
        <v>125.36</v>
      </c>
      <c r="K2094">
        <v>3</v>
      </c>
      <c r="L2094" s="4">
        <v>376.08</v>
      </c>
      <c r="M2094" s="4">
        <f>L2094-J2094</f>
        <v>250.71999999999997</v>
      </c>
      <c r="N2094" s="4">
        <f t="shared" si="64"/>
        <v>41.786666666666669</v>
      </c>
      <c r="O2094" s="3">
        <f t="shared" si="65"/>
        <v>66.666666666666657</v>
      </c>
      <c r="P2094"/>
    </row>
    <row r="2095" spans="1:16">
      <c r="A2095">
        <v>3094</v>
      </c>
      <c r="B2095" s="2" t="s">
        <v>1291</v>
      </c>
      <c r="C2095" t="s">
        <v>90</v>
      </c>
      <c r="D2095" t="s">
        <v>17</v>
      </c>
      <c r="E2095">
        <v>60</v>
      </c>
      <c r="F2095" t="str" cm="1">
        <f t="array" ref="F2095">_xlfn.IFS(Table1[[#This Row],[Age]]&gt;49,"OLD",Table1[[#This Row],[Age]]&gt;29,"MIDDLE AGE",Table1[[#This Row],[Age]]&gt;19,"YOUNG")</f>
        <v>OLD</v>
      </c>
      <c r="G2095" t="s">
        <v>22</v>
      </c>
      <c r="H2095" t="s">
        <v>19</v>
      </c>
      <c r="I2095" t="s">
        <v>51</v>
      </c>
      <c r="J2095" s="4">
        <v>890.71</v>
      </c>
      <c r="K2095">
        <v>4</v>
      </c>
      <c r="L2095" s="4">
        <v>3562.84</v>
      </c>
      <c r="M2095" s="4">
        <f>L2095-J2095</f>
        <v>2672.13</v>
      </c>
      <c r="N2095" s="4">
        <f t="shared" si="64"/>
        <v>222.67750000000001</v>
      </c>
      <c r="O2095" s="3">
        <f t="shared" si="65"/>
        <v>75</v>
      </c>
      <c r="P2095"/>
    </row>
    <row r="2096" spans="1:16">
      <c r="A2096">
        <v>3095</v>
      </c>
      <c r="B2096" s="2" t="s">
        <v>1306</v>
      </c>
      <c r="C2096" t="s">
        <v>467</v>
      </c>
      <c r="D2096" t="s">
        <v>12</v>
      </c>
      <c r="E2096">
        <v>52</v>
      </c>
      <c r="F2096" t="str" cm="1">
        <f t="array" ref="F2096">_xlfn.IFS(Table1[[#This Row],[Age]]&gt;49,"OLD",Table1[[#This Row],[Age]]&gt;29,"MIDDLE AGE",Table1[[#This Row],[Age]]&gt;19,"YOUNG")</f>
        <v>OLD</v>
      </c>
      <c r="G2096" t="s">
        <v>18</v>
      </c>
      <c r="H2096" t="s">
        <v>27</v>
      </c>
      <c r="I2096" t="s">
        <v>32</v>
      </c>
      <c r="J2096" s="4">
        <v>636.78</v>
      </c>
      <c r="K2096">
        <v>4</v>
      </c>
      <c r="L2096" s="4">
        <v>2547.12</v>
      </c>
      <c r="M2096" s="4">
        <f>L2096-J2096</f>
        <v>1910.34</v>
      </c>
      <c r="N2096" s="4">
        <f t="shared" si="64"/>
        <v>159.19499999999999</v>
      </c>
      <c r="O2096" s="3">
        <f t="shared" si="65"/>
        <v>75</v>
      </c>
      <c r="P2096"/>
    </row>
    <row r="2097" spans="1:16">
      <c r="A2097">
        <v>3096</v>
      </c>
      <c r="B2097" s="2" t="s">
        <v>1240</v>
      </c>
      <c r="C2097" t="s">
        <v>670</v>
      </c>
      <c r="D2097" t="s">
        <v>12</v>
      </c>
      <c r="E2097">
        <v>51</v>
      </c>
      <c r="F2097" t="str" cm="1">
        <f t="array" ref="F2097">_xlfn.IFS(Table1[[#This Row],[Age]]&gt;49,"OLD",Table1[[#This Row],[Age]]&gt;29,"MIDDLE AGE",Table1[[#This Row],[Age]]&gt;19,"YOUNG")</f>
        <v>OLD</v>
      </c>
      <c r="G2097" t="s">
        <v>18</v>
      </c>
      <c r="H2097" t="s">
        <v>27</v>
      </c>
      <c r="I2097" t="s">
        <v>53</v>
      </c>
      <c r="J2097" s="4">
        <v>632.74</v>
      </c>
      <c r="K2097">
        <v>2</v>
      </c>
      <c r="L2097" s="4">
        <v>1265.48</v>
      </c>
      <c r="M2097" s="4">
        <f>L2097-J2097</f>
        <v>632.74</v>
      </c>
      <c r="N2097" s="4">
        <f t="shared" si="64"/>
        <v>316.37</v>
      </c>
      <c r="O2097" s="3">
        <f t="shared" si="65"/>
        <v>50</v>
      </c>
      <c r="P2097"/>
    </row>
    <row r="2098" spans="1:16">
      <c r="A2098">
        <v>3097</v>
      </c>
      <c r="B2098" s="2" t="s">
        <v>1165</v>
      </c>
      <c r="C2098" t="s">
        <v>574</v>
      </c>
      <c r="D2098" t="s">
        <v>17</v>
      </c>
      <c r="E2098">
        <v>55</v>
      </c>
      <c r="F2098" t="str" cm="1">
        <f t="array" ref="F2098">_xlfn.IFS(Table1[[#This Row],[Age]]&gt;49,"OLD",Table1[[#This Row],[Age]]&gt;29,"MIDDLE AGE",Table1[[#This Row],[Age]]&gt;19,"YOUNG")</f>
        <v>OLD</v>
      </c>
      <c r="G2098" t="s">
        <v>25</v>
      </c>
      <c r="H2098" t="s">
        <v>35</v>
      </c>
      <c r="I2098" t="s">
        <v>36</v>
      </c>
      <c r="J2098" s="4">
        <v>151.02000000000001</v>
      </c>
      <c r="K2098">
        <v>1</v>
      </c>
      <c r="L2098" s="4">
        <v>151.02000000000001</v>
      </c>
      <c r="M2098" s="4">
        <f>L2098-J2098</f>
        <v>0</v>
      </c>
      <c r="N2098" s="4">
        <f t="shared" si="64"/>
        <v>151.02000000000001</v>
      </c>
      <c r="O2098" s="3">
        <f t="shared" si="65"/>
        <v>0</v>
      </c>
      <c r="P2098"/>
    </row>
    <row r="2099" spans="1:16">
      <c r="A2099">
        <v>3098</v>
      </c>
      <c r="B2099" s="2" t="s">
        <v>952</v>
      </c>
      <c r="C2099" t="s">
        <v>566</v>
      </c>
      <c r="D2099" t="s">
        <v>17</v>
      </c>
      <c r="E2099">
        <v>22</v>
      </c>
      <c r="F2099" t="str" cm="1">
        <f t="array" ref="F2099">_xlfn.IFS(Table1[[#This Row],[Age]]&gt;49,"OLD",Table1[[#This Row],[Age]]&gt;29,"MIDDLE AGE",Table1[[#This Row],[Age]]&gt;19,"YOUNG")</f>
        <v>YOUNG</v>
      </c>
      <c r="G2099" t="s">
        <v>13</v>
      </c>
      <c r="H2099" t="s">
        <v>27</v>
      </c>
      <c r="I2099" t="s">
        <v>46</v>
      </c>
      <c r="J2099" s="4">
        <v>49.19</v>
      </c>
      <c r="K2099">
        <v>3</v>
      </c>
      <c r="L2099" s="4">
        <v>147.57</v>
      </c>
      <c r="M2099" s="4">
        <f>L2099-J2099</f>
        <v>98.38</v>
      </c>
      <c r="N2099" s="4">
        <f t="shared" si="64"/>
        <v>16.396666666666665</v>
      </c>
      <c r="O2099" s="3">
        <f t="shared" si="65"/>
        <v>66.666666666666657</v>
      </c>
      <c r="P2099"/>
    </row>
    <row r="2100" spans="1:16">
      <c r="A2100">
        <v>3099</v>
      </c>
      <c r="B2100" s="2" t="s">
        <v>1061</v>
      </c>
      <c r="C2100" t="s">
        <v>688</v>
      </c>
      <c r="D2100" t="s">
        <v>17</v>
      </c>
      <c r="E2100">
        <v>35</v>
      </c>
      <c r="F2100" t="str" cm="1">
        <f t="array" ref="F2100">_xlfn.IFS(Table1[[#This Row],[Age]]&gt;49,"OLD",Table1[[#This Row],[Age]]&gt;29,"MIDDLE AGE",Table1[[#This Row],[Age]]&gt;19,"YOUNG")</f>
        <v>MIDDLE AGE</v>
      </c>
      <c r="G2100" t="s">
        <v>22</v>
      </c>
      <c r="H2100" t="s">
        <v>19</v>
      </c>
      <c r="I2100" t="s">
        <v>23</v>
      </c>
      <c r="J2100" s="4">
        <v>704.43</v>
      </c>
      <c r="K2100">
        <v>1</v>
      </c>
      <c r="L2100" s="4">
        <v>704.43</v>
      </c>
      <c r="M2100" s="4">
        <f>L2100-J2100</f>
        <v>0</v>
      </c>
      <c r="N2100" s="4">
        <f t="shared" si="64"/>
        <v>704.43</v>
      </c>
      <c r="O2100" s="3">
        <f t="shared" si="65"/>
        <v>0</v>
      </c>
      <c r="P2100"/>
    </row>
    <row r="2101" spans="1:16">
      <c r="A2101">
        <v>3100</v>
      </c>
      <c r="B2101" s="2" t="s">
        <v>1305</v>
      </c>
      <c r="C2101" t="s">
        <v>594</v>
      </c>
      <c r="D2101" t="s">
        <v>12</v>
      </c>
      <c r="E2101">
        <v>33</v>
      </c>
      <c r="F2101" t="str" cm="1">
        <f t="array" ref="F2101">_xlfn.IFS(Table1[[#This Row],[Age]]&gt;49,"OLD",Table1[[#This Row],[Age]]&gt;29,"MIDDLE AGE",Table1[[#This Row],[Age]]&gt;19,"YOUNG")</f>
        <v>MIDDLE AGE</v>
      </c>
      <c r="G2101" t="s">
        <v>18</v>
      </c>
      <c r="H2101" t="s">
        <v>19</v>
      </c>
      <c r="I2101" t="s">
        <v>23</v>
      </c>
      <c r="J2101" s="4">
        <v>125.89</v>
      </c>
      <c r="K2101">
        <v>4</v>
      </c>
      <c r="L2101" s="4">
        <v>503.56</v>
      </c>
      <c r="M2101" s="4">
        <f>L2101-J2101</f>
        <v>377.67</v>
      </c>
      <c r="N2101" s="4">
        <f t="shared" si="64"/>
        <v>31.4725</v>
      </c>
      <c r="O2101" s="3">
        <f t="shared" si="65"/>
        <v>75</v>
      </c>
      <c r="P2101"/>
    </row>
    <row r="2102" spans="1:16">
      <c r="A2102">
        <v>3101</v>
      </c>
      <c r="B2102" s="2" t="s">
        <v>1178</v>
      </c>
      <c r="C2102" t="s">
        <v>255</v>
      </c>
      <c r="D2102" t="s">
        <v>12</v>
      </c>
      <c r="E2102">
        <v>25</v>
      </c>
      <c r="F2102" t="str" cm="1">
        <f t="array" ref="F2102">_xlfn.IFS(Table1[[#This Row],[Age]]&gt;49,"OLD",Table1[[#This Row],[Age]]&gt;29,"MIDDLE AGE",Table1[[#This Row],[Age]]&gt;19,"YOUNG")</f>
        <v>YOUNG</v>
      </c>
      <c r="G2102" t="s">
        <v>13</v>
      </c>
      <c r="H2102" t="s">
        <v>14</v>
      </c>
      <c r="I2102" t="s">
        <v>48</v>
      </c>
      <c r="J2102" s="4">
        <v>135.69999999999999</v>
      </c>
      <c r="K2102">
        <v>4</v>
      </c>
      <c r="L2102" s="4">
        <v>542.79999999999995</v>
      </c>
      <c r="M2102" s="4">
        <f>L2102-J2102</f>
        <v>407.09999999999997</v>
      </c>
      <c r="N2102" s="4">
        <f t="shared" si="64"/>
        <v>33.924999999999997</v>
      </c>
      <c r="O2102" s="3">
        <f t="shared" si="65"/>
        <v>75</v>
      </c>
      <c r="P2102"/>
    </row>
    <row r="2103" spans="1:16">
      <c r="A2103">
        <v>3102</v>
      </c>
      <c r="B2103" s="2" t="s">
        <v>1229</v>
      </c>
      <c r="C2103" t="s">
        <v>139</v>
      </c>
      <c r="D2103" t="s">
        <v>12</v>
      </c>
      <c r="E2103">
        <v>42</v>
      </c>
      <c r="F2103" t="str" cm="1">
        <f t="array" ref="F2103">_xlfn.IFS(Table1[[#This Row],[Age]]&gt;49,"OLD",Table1[[#This Row],[Age]]&gt;29,"MIDDLE AGE",Table1[[#This Row],[Age]]&gt;19,"YOUNG")</f>
        <v>MIDDLE AGE</v>
      </c>
      <c r="G2103" t="s">
        <v>13</v>
      </c>
      <c r="H2103" t="s">
        <v>27</v>
      </c>
      <c r="I2103" t="s">
        <v>53</v>
      </c>
      <c r="J2103" s="4">
        <v>195.63</v>
      </c>
      <c r="K2103">
        <v>5</v>
      </c>
      <c r="L2103" s="4">
        <v>978.15</v>
      </c>
      <c r="M2103" s="4">
        <f>L2103-J2103</f>
        <v>782.52</v>
      </c>
      <c r="N2103" s="4">
        <f t="shared" si="64"/>
        <v>39.125999999999998</v>
      </c>
      <c r="O2103" s="3">
        <f t="shared" si="65"/>
        <v>80</v>
      </c>
      <c r="P2103"/>
    </row>
    <row r="2104" spans="1:16">
      <c r="A2104">
        <v>3103</v>
      </c>
      <c r="B2104" s="2" t="s">
        <v>1193</v>
      </c>
      <c r="C2104" t="s">
        <v>680</v>
      </c>
      <c r="D2104" t="s">
        <v>12</v>
      </c>
      <c r="E2104">
        <v>49</v>
      </c>
      <c r="F2104" t="str" cm="1">
        <f t="array" ref="F2104">_xlfn.IFS(Table1[[#This Row],[Age]]&gt;49,"OLD",Table1[[#This Row],[Age]]&gt;29,"MIDDLE AGE",Table1[[#This Row],[Age]]&gt;19,"YOUNG")</f>
        <v>MIDDLE AGE</v>
      </c>
      <c r="G2104" t="s">
        <v>18</v>
      </c>
      <c r="H2104" t="s">
        <v>14</v>
      </c>
      <c r="I2104" t="s">
        <v>38</v>
      </c>
      <c r="J2104" s="4">
        <v>106.77</v>
      </c>
      <c r="K2104">
        <v>5</v>
      </c>
      <c r="L2104" s="4">
        <v>533.85</v>
      </c>
      <c r="M2104" s="4">
        <f>L2104-J2104</f>
        <v>427.08000000000004</v>
      </c>
      <c r="N2104" s="4">
        <f t="shared" si="64"/>
        <v>21.353999999999999</v>
      </c>
      <c r="O2104" s="3">
        <f t="shared" si="65"/>
        <v>80</v>
      </c>
      <c r="P2104"/>
    </row>
    <row r="2105" spans="1:16">
      <c r="A2105">
        <v>3104</v>
      </c>
      <c r="B2105" s="2" t="s">
        <v>1203</v>
      </c>
      <c r="C2105" t="s">
        <v>583</v>
      </c>
      <c r="D2105" t="s">
        <v>17</v>
      </c>
      <c r="E2105">
        <v>43</v>
      </c>
      <c r="F2105" t="str" cm="1">
        <f t="array" ref="F2105">_xlfn.IFS(Table1[[#This Row],[Age]]&gt;49,"OLD",Table1[[#This Row],[Age]]&gt;29,"MIDDLE AGE",Table1[[#This Row],[Age]]&gt;19,"YOUNG")</f>
        <v>MIDDLE AGE</v>
      </c>
      <c r="G2105" t="s">
        <v>13</v>
      </c>
      <c r="H2105" t="s">
        <v>40</v>
      </c>
      <c r="I2105" t="s">
        <v>74</v>
      </c>
      <c r="J2105" s="4">
        <v>629.14</v>
      </c>
      <c r="K2105">
        <v>1</v>
      </c>
      <c r="L2105" s="4">
        <v>629.14</v>
      </c>
      <c r="M2105" s="4">
        <f>L2105-J2105</f>
        <v>0</v>
      </c>
      <c r="N2105" s="4">
        <f t="shared" si="64"/>
        <v>629.14</v>
      </c>
      <c r="O2105" s="3">
        <f t="shared" si="65"/>
        <v>0</v>
      </c>
      <c r="P2105"/>
    </row>
    <row r="2106" spans="1:16">
      <c r="A2106">
        <v>3105</v>
      </c>
      <c r="B2106" s="2" t="s">
        <v>1308</v>
      </c>
      <c r="C2106" t="s">
        <v>851</v>
      </c>
      <c r="D2106" t="s">
        <v>17</v>
      </c>
      <c r="E2106">
        <v>39</v>
      </c>
      <c r="F2106" t="str" cm="1">
        <f t="array" ref="F2106">_xlfn.IFS(Table1[[#This Row],[Age]]&gt;49,"OLD",Table1[[#This Row],[Age]]&gt;29,"MIDDLE AGE",Table1[[#This Row],[Age]]&gt;19,"YOUNG")</f>
        <v>MIDDLE AGE</v>
      </c>
      <c r="G2106" t="s">
        <v>22</v>
      </c>
      <c r="H2106" t="s">
        <v>19</v>
      </c>
      <c r="I2106" t="s">
        <v>20</v>
      </c>
      <c r="J2106" s="4">
        <v>427.78</v>
      </c>
      <c r="K2106">
        <v>5</v>
      </c>
      <c r="L2106" s="4">
        <v>2138.9</v>
      </c>
      <c r="M2106" s="4">
        <f>L2106-J2106</f>
        <v>1711.1200000000001</v>
      </c>
      <c r="N2106" s="4">
        <f t="shared" si="64"/>
        <v>85.555999999999997</v>
      </c>
      <c r="O2106" s="3">
        <f t="shared" si="65"/>
        <v>80</v>
      </c>
      <c r="P2106"/>
    </row>
    <row r="2107" spans="1:16">
      <c r="A2107">
        <v>3106</v>
      </c>
      <c r="B2107" s="2" t="s">
        <v>965</v>
      </c>
      <c r="C2107" t="s">
        <v>852</v>
      </c>
      <c r="D2107" t="s">
        <v>17</v>
      </c>
      <c r="E2107">
        <v>48</v>
      </c>
      <c r="F2107" t="str" cm="1">
        <f t="array" ref="F2107">_xlfn.IFS(Table1[[#This Row],[Age]]&gt;49,"OLD",Table1[[#This Row],[Age]]&gt;29,"MIDDLE AGE",Table1[[#This Row],[Age]]&gt;19,"YOUNG")</f>
        <v>MIDDLE AGE</v>
      </c>
      <c r="G2107" t="s">
        <v>22</v>
      </c>
      <c r="H2107" t="s">
        <v>35</v>
      </c>
      <c r="I2107" t="s">
        <v>63</v>
      </c>
      <c r="J2107" s="4">
        <v>273.44</v>
      </c>
      <c r="K2107">
        <v>2</v>
      </c>
      <c r="L2107" s="4">
        <v>546.88</v>
      </c>
      <c r="M2107" s="4">
        <f>L2107-J2107</f>
        <v>273.44</v>
      </c>
      <c r="N2107" s="4">
        <f t="shared" si="64"/>
        <v>136.72</v>
      </c>
      <c r="O2107" s="3">
        <f t="shared" si="65"/>
        <v>50</v>
      </c>
      <c r="P2107"/>
    </row>
    <row r="2108" spans="1:16">
      <c r="A2108">
        <v>3107</v>
      </c>
      <c r="B2108" s="2" t="s">
        <v>1293</v>
      </c>
      <c r="C2108" t="s">
        <v>300</v>
      </c>
      <c r="D2108" t="s">
        <v>12</v>
      </c>
      <c r="E2108">
        <v>60</v>
      </c>
      <c r="F2108" t="str" cm="1">
        <f t="array" ref="F2108">_xlfn.IFS(Table1[[#This Row],[Age]]&gt;49,"OLD",Table1[[#This Row],[Age]]&gt;29,"MIDDLE AGE",Table1[[#This Row],[Age]]&gt;19,"YOUNG")</f>
        <v>OLD</v>
      </c>
      <c r="G2108" t="s">
        <v>13</v>
      </c>
      <c r="H2108" t="s">
        <v>19</v>
      </c>
      <c r="I2108" t="s">
        <v>23</v>
      </c>
      <c r="J2108" s="4">
        <v>446.34</v>
      </c>
      <c r="K2108">
        <v>1</v>
      </c>
      <c r="L2108" s="4">
        <v>446.34</v>
      </c>
      <c r="M2108" s="4">
        <f>L2108-J2108</f>
        <v>0</v>
      </c>
      <c r="N2108" s="4">
        <f t="shared" si="64"/>
        <v>446.34</v>
      </c>
      <c r="O2108" s="3">
        <f t="shared" si="65"/>
        <v>0</v>
      </c>
      <c r="P2108"/>
    </row>
    <row r="2109" spans="1:16">
      <c r="A2109">
        <v>3108</v>
      </c>
      <c r="B2109" s="2" t="s">
        <v>1297</v>
      </c>
      <c r="C2109" t="s">
        <v>408</v>
      </c>
      <c r="D2109" t="s">
        <v>12</v>
      </c>
      <c r="E2109">
        <v>27</v>
      </c>
      <c r="F2109" t="str" cm="1">
        <f t="array" ref="F2109">_xlfn.IFS(Table1[[#This Row],[Age]]&gt;49,"OLD",Table1[[#This Row],[Age]]&gt;29,"MIDDLE AGE",Table1[[#This Row],[Age]]&gt;19,"YOUNG")</f>
        <v>YOUNG</v>
      </c>
      <c r="G2109" t="s">
        <v>18</v>
      </c>
      <c r="H2109" t="s">
        <v>40</v>
      </c>
      <c r="I2109" t="s">
        <v>76</v>
      </c>
      <c r="J2109" s="4">
        <v>845.7</v>
      </c>
      <c r="K2109">
        <v>5</v>
      </c>
      <c r="L2109" s="4">
        <v>4228.5</v>
      </c>
      <c r="M2109" s="4">
        <f>L2109-J2109</f>
        <v>3382.8</v>
      </c>
      <c r="N2109" s="4">
        <f t="shared" si="64"/>
        <v>169.14000000000001</v>
      </c>
      <c r="O2109" s="3">
        <f t="shared" si="65"/>
        <v>80</v>
      </c>
      <c r="P2109"/>
    </row>
    <row r="2110" spans="1:16">
      <c r="A2110">
        <v>3109</v>
      </c>
      <c r="B2110" s="2" t="s">
        <v>1148</v>
      </c>
      <c r="C2110" t="s">
        <v>181</v>
      </c>
      <c r="D2110" t="s">
        <v>12</v>
      </c>
      <c r="E2110">
        <v>29</v>
      </c>
      <c r="F2110" t="str" cm="1">
        <f t="array" ref="F2110">_xlfn.IFS(Table1[[#This Row],[Age]]&gt;49,"OLD",Table1[[#This Row],[Age]]&gt;29,"MIDDLE AGE",Table1[[#This Row],[Age]]&gt;19,"YOUNG")</f>
        <v>YOUNG</v>
      </c>
      <c r="G2110" t="s">
        <v>13</v>
      </c>
      <c r="H2110" t="s">
        <v>35</v>
      </c>
      <c r="I2110" t="s">
        <v>36</v>
      </c>
      <c r="J2110" s="4">
        <v>927.81</v>
      </c>
      <c r="K2110">
        <v>5</v>
      </c>
      <c r="L2110" s="4">
        <v>4639.05</v>
      </c>
      <c r="M2110" s="4">
        <f>L2110-J2110</f>
        <v>3711.2400000000002</v>
      </c>
      <c r="N2110" s="4">
        <f t="shared" si="64"/>
        <v>185.56199999999998</v>
      </c>
      <c r="O2110" s="3">
        <f t="shared" si="65"/>
        <v>80</v>
      </c>
      <c r="P2110"/>
    </row>
    <row r="2111" spans="1:16">
      <c r="A2111">
        <v>3110</v>
      </c>
      <c r="B2111" s="2" t="s">
        <v>1173</v>
      </c>
      <c r="C2111" t="s">
        <v>638</v>
      </c>
      <c r="D2111" t="s">
        <v>17</v>
      </c>
      <c r="E2111">
        <v>45</v>
      </c>
      <c r="F2111" t="str" cm="1">
        <f t="array" ref="F2111">_xlfn.IFS(Table1[[#This Row],[Age]]&gt;49,"OLD",Table1[[#This Row],[Age]]&gt;29,"MIDDLE AGE",Table1[[#This Row],[Age]]&gt;19,"YOUNG")</f>
        <v>MIDDLE AGE</v>
      </c>
      <c r="G2111" t="s">
        <v>25</v>
      </c>
      <c r="H2111" t="s">
        <v>27</v>
      </c>
      <c r="I2111" t="s">
        <v>53</v>
      </c>
      <c r="J2111" s="4">
        <v>492.6</v>
      </c>
      <c r="K2111">
        <v>2</v>
      </c>
      <c r="L2111" s="4">
        <v>985.2</v>
      </c>
      <c r="M2111" s="4">
        <f>L2111-J2111</f>
        <v>492.6</v>
      </c>
      <c r="N2111" s="4">
        <f t="shared" si="64"/>
        <v>246.3</v>
      </c>
      <c r="O2111" s="3">
        <f t="shared" si="65"/>
        <v>50</v>
      </c>
      <c r="P2111"/>
    </row>
    <row r="2112" spans="1:16">
      <c r="A2112">
        <v>3111</v>
      </c>
      <c r="B2112" s="2" t="s">
        <v>1050</v>
      </c>
      <c r="C2112" t="s">
        <v>853</v>
      </c>
      <c r="D2112" t="s">
        <v>17</v>
      </c>
      <c r="E2112">
        <v>23</v>
      </c>
      <c r="F2112" t="str" cm="1">
        <f t="array" ref="F2112">_xlfn.IFS(Table1[[#This Row],[Age]]&gt;49,"OLD",Table1[[#This Row],[Age]]&gt;29,"MIDDLE AGE",Table1[[#This Row],[Age]]&gt;19,"YOUNG")</f>
        <v>YOUNG</v>
      </c>
      <c r="G2112" t="s">
        <v>18</v>
      </c>
      <c r="H2112" t="s">
        <v>27</v>
      </c>
      <c r="I2112" t="s">
        <v>32</v>
      </c>
      <c r="J2112" s="4">
        <v>571.09</v>
      </c>
      <c r="K2112">
        <v>2</v>
      </c>
      <c r="L2112" s="4">
        <v>1142.18</v>
      </c>
      <c r="M2112" s="4">
        <f>L2112-J2112</f>
        <v>571.09</v>
      </c>
      <c r="N2112" s="4">
        <f t="shared" si="64"/>
        <v>285.54500000000002</v>
      </c>
      <c r="O2112" s="3">
        <f t="shared" si="65"/>
        <v>50</v>
      </c>
      <c r="P2112"/>
    </row>
    <row r="2113" spans="1:16">
      <c r="A2113">
        <v>3112</v>
      </c>
      <c r="B2113" s="2" t="s">
        <v>1086</v>
      </c>
      <c r="C2113" t="s">
        <v>432</v>
      </c>
      <c r="D2113" t="s">
        <v>12</v>
      </c>
      <c r="E2113">
        <v>37</v>
      </c>
      <c r="F2113" t="str" cm="1">
        <f t="array" ref="F2113">_xlfn.IFS(Table1[[#This Row],[Age]]&gt;49,"OLD",Table1[[#This Row],[Age]]&gt;29,"MIDDLE AGE",Table1[[#This Row],[Age]]&gt;19,"YOUNG")</f>
        <v>MIDDLE AGE</v>
      </c>
      <c r="G2113" t="s">
        <v>18</v>
      </c>
      <c r="H2113" t="s">
        <v>19</v>
      </c>
      <c r="I2113" t="s">
        <v>80</v>
      </c>
      <c r="J2113" s="4">
        <v>264.63</v>
      </c>
      <c r="K2113">
        <v>1</v>
      </c>
      <c r="L2113" s="4">
        <v>264.63</v>
      </c>
      <c r="M2113" s="4">
        <f>L2113-J2113</f>
        <v>0</v>
      </c>
      <c r="N2113" s="4">
        <f t="shared" si="64"/>
        <v>264.63</v>
      </c>
      <c r="O2113" s="3">
        <f t="shared" si="65"/>
        <v>0</v>
      </c>
      <c r="P2113"/>
    </row>
    <row r="2114" spans="1:16">
      <c r="A2114">
        <v>3113</v>
      </c>
      <c r="B2114" s="2" t="s">
        <v>1172</v>
      </c>
      <c r="C2114" t="s">
        <v>854</v>
      </c>
      <c r="D2114" t="s">
        <v>17</v>
      </c>
      <c r="E2114">
        <v>22</v>
      </c>
      <c r="F2114" t="str" cm="1">
        <f t="array" ref="F2114">_xlfn.IFS(Table1[[#This Row],[Age]]&gt;49,"OLD",Table1[[#This Row],[Age]]&gt;29,"MIDDLE AGE",Table1[[#This Row],[Age]]&gt;19,"YOUNG")</f>
        <v>YOUNG</v>
      </c>
      <c r="G2114" t="s">
        <v>18</v>
      </c>
      <c r="H2114" t="s">
        <v>35</v>
      </c>
      <c r="I2114" t="s">
        <v>63</v>
      </c>
      <c r="J2114" s="4">
        <v>518.46</v>
      </c>
      <c r="K2114">
        <v>3</v>
      </c>
      <c r="L2114" s="4">
        <v>1555.38</v>
      </c>
      <c r="M2114" s="4">
        <f>L2114-J2114</f>
        <v>1036.92</v>
      </c>
      <c r="N2114" s="4">
        <f t="shared" si="64"/>
        <v>172.82000000000002</v>
      </c>
      <c r="O2114" s="3">
        <f t="shared" si="65"/>
        <v>66.666666666666657</v>
      </c>
      <c r="P2114"/>
    </row>
    <row r="2115" spans="1:16">
      <c r="A2115">
        <v>3114</v>
      </c>
      <c r="B2115" s="2" t="s">
        <v>1029</v>
      </c>
      <c r="C2115" t="s">
        <v>435</v>
      </c>
      <c r="D2115" t="s">
        <v>12</v>
      </c>
      <c r="E2115">
        <v>40</v>
      </c>
      <c r="F2115" t="str" cm="1">
        <f t="array" ref="F2115">_xlfn.IFS(Table1[[#This Row],[Age]]&gt;49,"OLD",Table1[[#This Row],[Age]]&gt;29,"MIDDLE AGE",Table1[[#This Row],[Age]]&gt;19,"YOUNG")</f>
        <v>MIDDLE AGE</v>
      </c>
      <c r="G2115" t="s">
        <v>22</v>
      </c>
      <c r="H2115" t="s">
        <v>35</v>
      </c>
      <c r="I2115" t="s">
        <v>63</v>
      </c>
      <c r="J2115" s="4">
        <v>750.64</v>
      </c>
      <c r="K2115">
        <v>2</v>
      </c>
      <c r="L2115" s="4">
        <v>1501.28</v>
      </c>
      <c r="M2115" s="4">
        <f>L2115-J2115</f>
        <v>750.64</v>
      </c>
      <c r="N2115" s="4">
        <f t="shared" ref="N2115:N2178" si="66">J2115/K2115</f>
        <v>375.32</v>
      </c>
      <c r="O2115" s="3">
        <f t="shared" ref="O2115:O2178" si="67">M2115/L2115*100</f>
        <v>50</v>
      </c>
      <c r="P2115"/>
    </row>
    <row r="2116" spans="1:16">
      <c r="A2116">
        <v>3115</v>
      </c>
      <c r="B2116" s="2" t="s">
        <v>1191</v>
      </c>
      <c r="C2116" t="s">
        <v>759</v>
      </c>
      <c r="D2116" t="s">
        <v>12</v>
      </c>
      <c r="E2116">
        <v>26</v>
      </c>
      <c r="F2116" t="str" cm="1">
        <f t="array" ref="F2116">_xlfn.IFS(Table1[[#This Row],[Age]]&gt;49,"OLD",Table1[[#This Row],[Age]]&gt;29,"MIDDLE AGE",Table1[[#This Row],[Age]]&gt;19,"YOUNG")</f>
        <v>YOUNG</v>
      </c>
      <c r="G2116" t="s">
        <v>18</v>
      </c>
      <c r="H2116" t="s">
        <v>14</v>
      </c>
      <c r="I2116" t="s">
        <v>43</v>
      </c>
      <c r="J2116" s="4">
        <v>497.22</v>
      </c>
      <c r="K2116">
        <v>5</v>
      </c>
      <c r="L2116" s="4">
        <v>2486.1</v>
      </c>
      <c r="M2116" s="4">
        <f>L2116-J2116</f>
        <v>1988.8799999999999</v>
      </c>
      <c r="N2116" s="4">
        <f t="shared" si="66"/>
        <v>99.444000000000003</v>
      </c>
      <c r="O2116" s="3">
        <f t="shared" si="67"/>
        <v>80</v>
      </c>
      <c r="P2116"/>
    </row>
    <row r="2117" spans="1:16">
      <c r="A2117">
        <v>3116</v>
      </c>
      <c r="B2117" s="2" t="s">
        <v>1266</v>
      </c>
      <c r="C2117" t="s">
        <v>261</v>
      </c>
      <c r="D2117" t="s">
        <v>17</v>
      </c>
      <c r="E2117">
        <v>46</v>
      </c>
      <c r="F2117" t="str" cm="1">
        <f t="array" ref="F2117">_xlfn.IFS(Table1[[#This Row],[Age]]&gt;49,"OLD",Table1[[#This Row],[Age]]&gt;29,"MIDDLE AGE",Table1[[#This Row],[Age]]&gt;19,"YOUNG")</f>
        <v>MIDDLE AGE</v>
      </c>
      <c r="G2117" t="s">
        <v>18</v>
      </c>
      <c r="H2117" t="s">
        <v>40</v>
      </c>
      <c r="I2117" t="s">
        <v>76</v>
      </c>
      <c r="J2117" s="4">
        <v>309.05</v>
      </c>
      <c r="K2117">
        <v>1</v>
      </c>
      <c r="L2117" s="4">
        <v>309.05</v>
      </c>
      <c r="M2117" s="4">
        <f>L2117-J2117</f>
        <v>0</v>
      </c>
      <c r="N2117" s="4">
        <f t="shared" si="66"/>
        <v>309.05</v>
      </c>
      <c r="O2117" s="3">
        <f t="shared" si="67"/>
        <v>0</v>
      </c>
      <c r="P2117"/>
    </row>
    <row r="2118" spans="1:16">
      <c r="A2118">
        <v>3117</v>
      </c>
      <c r="B2118" s="2" t="s">
        <v>947</v>
      </c>
      <c r="C2118" t="s">
        <v>453</v>
      </c>
      <c r="D2118" t="s">
        <v>12</v>
      </c>
      <c r="E2118">
        <v>33</v>
      </c>
      <c r="F2118" t="str" cm="1">
        <f t="array" ref="F2118">_xlfn.IFS(Table1[[#This Row],[Age]]&gt;49,"OLD",Table1[[#This Row],[Age]]&gt;29,"MIDDLE AGE",Table1[[#This Row],[Age]]&gt;19,"YOUNG")</f>
        <v>MIDDLE AGE</v>
      </c>
      <c r="G2118" t="s">
        <v>22</v>
      </c>
      <c r="H2118" t="s">
        <v>27</v>
      </c>
      <c r="I2118" t="s">
        <v>32</v>
      </c>
      <c r="J2118" s="4">
        <v>586.21</v>
      </c>
      <c r="K2118">
        <v>3</v>
      </c>
      <c r="L2118" s="4">
        <v>1758.63</v>
      </c>
      <c r="M2118" s="4">
        <f>L2118-J2118</f>
        <v>1172.42</v>
      </c>
      <c r="N2118" s="4">
        <f t="shared" si="66"/>
        <v>195.40333333333334</v>
      </c>
      <c r="O2118" s="3">
        <f t="shared" si="67"/>
        <v>66.666666666666657</v>
      </c>
      <c r="P2118"/>
    </row>
    <row r="2119" spans="1:16">
      <c r="A2119">
        <v>3118</v>
      </c>
      <c r="B2119" s="2" t="s">
        <v>1049</v>
      </c>
      <c r="C2119" t="s">
        <v>574</v>
      </c>
      <c r="D2119" t="s">
        <v>17</v>
      </c>
      <c r="E2119">
        <v>63</v>
      </c>
      <c r="F2119" t="str" cm="1">
        <f t="array" ref="F2119">_xlfn.IFS(Table1[[#This Row],[Age]]&gt;49,"OLD",Table1[[#This Row],[Age]]&gt;29,"MIDDLE AGE",Table1[[#This Row],[Age]]&gt;19,"YOUNG")</f>
        <v>OLD</v>
      </c>
      <c r="G2119" t="s">
        <v>22</v>
      </c>
      <c r="H2119" t="s">
        <v>19</v>
      </c>
      <c r="I2119" t="s">
        <v>23</v>
      </c>
      <c r="J2119" s="4">
        <v>947.19</v>
      </c>
      <c r="K2119">
        <v>1</v>
      </c>
      <c r="L2119" s="4">
        <v>947.19</v>
      </c>
      <c r="M2119" s="4">
        <f>L2119-J2119</f>
        <v>0</v>
      </c>
      <c r="N2119" s="4">
        <f t="shared" si="66"/>
        <v>947.19</v>
      </c>
      <c r="O2119" s="3">
        <f t="shared" si="67"/>
        <v>0</v>
      </c>
      <c r="P2119"/>
    </row>
    <row r="2120" spans="1:16">
      <c r="A2120">
        <v>3119</v>
      </c>
      <c r="B2120" s="2" t="s">
        <v>1297</v>
      </c>
      <c r="C2120" t="s">
        <v>805</v>
      </c>
      <c r="D2120" t="s">
        <v>12</v>
      </c>
      <c r="E2120">
        <v>39</v>
      </c>
      <c r="F2120" t="str" cm="1">
        <f t="array" ref="F2120">_xlfn.IFS(Table1[[#This Row],[Age]]&gt;49,"OLD",Table1[[#This Row],[Age]]&gt;29,"MIDDLE AGE",Table1[[#This Row],[Age]]&gt;19,"YOUNG")</f>
        <v>MIDDLE AGE</v>
      </c>
      <c r="G2120" t="s">
        <v>22</v>
      </c>
      <c r="H2120" t="s">
        <v>35</v>
      </c>
      <c r="I2120" t="s">
        <v>58</v>
      </c>
      <c r="J2120" s="4">
        <v>889.1</v>
      </c>
      <c r="K2120">
        <v>5</v>
      </c>
      <c r="L2120" s="4">
        <v>4445.5</v>
      </c>
      <c r="M2120" s="4">
        <f>L2120-J2120</f>
        <v>3556.4</v>
      </c>
      <c r="N2120" s="4">
        <f t="shared" si="66"/>
        <v>177.82</v>
      </c>
      <c r="O2120" s="3">
        <f t="shared" si="67"/>
        <v>80</v>
      </c>
      <c r="P2120"/>
    </row>
    <row r="2121" spans="1:16">
      <c r="A2121">
        <v>3120</v>
      </c>
      <c r="B2121" s="2" t="s">
        <v>1289</v>
      </c>
      <c r="C2121" t="s">
        <v>811</v>
      </c>
      <c r="D2121" t="s">
        <v>17</v>
      </c>
      <c r="E2121">
        <v>25</v>
      </c>
      <c r="F2121" t="str" cm="1">
        <f t="array" ref="F2121">_xlfn.IFS(Table1[[#This Row],[Age]]&gt;49,"OLD",Table1[[#This Row],[Age]]&gt;29,"MIDDLE AGE",Table1[[#This Row],[Age]]&gt;19,"YOUNG")</f>
        <v>YOUNG</v>
      </c>
      <c r="G2121" t="s">
        <v>18</v>
      </c>
      <c r="H2121" t="s">
        <v>27</v>
      </c>
      <c r="I2121" t="s">
        <v>28</v>
      </c>
      <c r="J2121" s="4">
        <v>771.55</v>
      </c>
      <c r="K2121">
        <v>3</v>
      </c>
      <c r="L2121" s="4">
        <v>2314.65</v>
      </c>
      <c r="M2121" s="4">
        <f>L2121-J2121</f>
        <v>1543.1000000000001</v>
      </c>
      <c r="N2121" s="4">
        <f t="shared" si="66"/>
        <v>257.18333333333334</v>
      </c>
      <c r="O2121" s="3">
        <f t="shared" si="67"/>
        <v>66.666666666666671</v>
      </c>
      <c r="P2121"/>
    </row>
    <row r="2122" spans="1:16">
      <c r="A2122">
        <v>3121</v>
      </c>
      <c r="B2122" s="2" t="s">
        <v>1096</v>
      </c>
      <c r="C2122" t="s">
        <v>385</v>
      </c>
      <c r="D2122" t="s">
        <v>17</v>
      </c>
      <c r="E2122">
        <v>37</v>
      </c>
      <c r="F2122" t="str" cm="1">
        <f t="array" ref="F2122">_xlfn.IFS(Table1[[#This Row],[Age]]&gt;49,"OLD",Table1[[#This Row],[Age]]&gt;29,"MIDDLE AGE",Table1[[#This Row],[Age]]&gt;19,"YOUNG")</f>
        <v>MIDDLE AGE</v>
      </c>
      <c r="G2122" t="s">
        <v>18</v>
      </c>
      <c r="H2122" t="s">
        <v>19</v>
      </c>
      <c r="I2122" t="s">
        <v>20</v>
      </c>
      <c r="J2122" s="4">
        <v>283.45</v>
      </c>
      <c r="K2122">
        <v>3</v>
      </c>
      <c r="L2122" s="4">
        <v>850.35</v>
      </c>
      <c r="M2122" s="4">
        <f>L2122-J2122</f>
        <v>566.90000000000009</v>
      </c>
      <c r="N2122" s="4">
        <f t="shared" si="66"/>
        <v>94.483333333333334</v>
      </c>
      <c r="O2122" s="3">
        <f t="shared" si="67"/>
        <v>66.666666666666671</v>
      </c>
      <c r="P2122"/>
    </row>
    <row r="2123" spans="1:16">
      <c r="A2123">
        <v>3122</v>
      </c>
      <c r="B2123" s="2" t="s">
        <v>1183</v>
      </c>
      <c r="C2123" t="s">
        <v>470</v>
      </c>
      <c r="D2123" t="s">
        <v>17</v>
      </c>
      <c r="E2123">
        <v>31</v>
      </c>
      <c r="F2123" t="str" cm="1">
        <f t="array" ref="F2123">_xlfn.IFS(Table1[[#This Row],[Age]]&gt;49,"OLD",Table1[[#This Row],[Age]]&gt;29,"MIDDLE AGE",Table1[[#This Row],[Age]]&gt;19,"YOUNG")</f>
        <v>MIDDLE AGE</v>
      </c>
      <c r="G2123" t="s">
        <v>22</v>
      </c>
      <c r="H2123" t="s">
        <v>27</v>
      </c>
      <c r="I2123" t="s">
        <v>46</v>
      </c>
      <c r="J2123" s="4">
        <v>249.14</v>
      </c>
      <c r="K2123">
        <v>2</v>
      </c>
      <c r="L2123" s="4">
        <v>498.28</v>
      </c>
      <c r="M2123" s="4">
        <f>L2123-J2123</f>
        <v>249.14</v>
      </c>
      <c r="N2123" s="4">
        <f t="shared" si="66"/>
        <v>124.57</v>
      </c>
      <c r="O2123" s="3">
        <f t="shared" si="67"/>
        <v>50</v>
      </c>
      <c r="P2123"/>
    </row>
    <row r="2124" spans="1:16">
      <c r="A2124">
        <v>3123</v>
      </c>
      <c r="B2124" s="2" t="s">
        <v>1263</v>
      </c>
      <c r="C2124" t="s">
        <v>96</v>
      </c>
      <c r="D2124" t="s">
        <v>12</v>
      </c>
      <c r="E2124">
        <v>56</v>
      </c>
      <c r="F2124" t="str" cm="1">
        <f t="array" ref="F2124">_xlfn.IFS(Table1[[#This Row],[Age]]&gt;49,"OLD",Table1[[#This Row],[Age]]&gt;29,"MIDDLE AGE",Table1[[#This Row],[Age]]&gt;19,"YOUNG")</f>
        <v>OLD</v>
      </c>
      <c r="G2124" t="s">
        <v>22</v>
      </c>
      <c r="H2124" t="s">
        <v>19</v>
      </c>
      <c r="I2124" t="s">
        <v>80</v>
      </c>
      <c r="J2124" s="4">
        <v>840.15</v>
      </c>
      <c r="K2124">
        <v>4</v>
      </c>
      <c r="L2124" s="4">
        <v>3360.6</v>
      </c>
      <c r="M2124" s="4">
        <f>L2124-J2124</f>
        <v>2520.4499999999998</v>
      </c>
      <c r="N2124" s="4">
        <f t="shared" si="66"/>
        <v>210.03749999999999</v>
      </c>
      <c r="O2124" s="3">
        <f t="shared" si="67"/>
        <v>75</v>
      </c>
      <c r="P2124"/>
    </row>
    <row r="2125" spans="1:16">
      <c r="A2125">
        <v>3124</v>
      </c>
      <c r="B2125" s="2" t="s">
        <v>1103</v>
      </c>
      <c r="C2125" t="s">
        <v>584</v>
      </c>
      <c r="D2125" t="s">
        <v>12</v>
      </c>
      <c r="E2125">
        <v>54</v>
      </c>
      <c r="F2125" t="str" cm="1">
        <f t="array" ref="F2125">_xlfn.IFS(Table1[[#This Row],[Age]]&gt;49,"OLD",Table1[[#This Row],[Age]]&gt;29,"MIDDLE AGE",Table1[[#This Row],[Age]]&gt;19,"YOUNG")</f>
        <v>OLD</v>
      </c>
      <c r="G2125" t="s">
        <v>25</v>
      </c>
      <c r="H2125" t="s">
        <v>27</v>
      </c>
      <c r="I2125" t="s">
        <v>53</v>
      </c>
      <c r="J2125" s="4">
        <v>189.5</v>
      </c>
      <c r="K2125">
        <v>5</v>
      </c>
      <c r="L2125" s="4">
        <v>947.5</v>
      </c>
      <c r="M2125" s="4">
        <f>L2125-J2125</f>
        <v>758</v>
      </c>
      <c r="N2125" s="4">
        <f t="shared" si="66"/>
        <v>37.9</v>
      </c>
      <c r="O2125" s="3">
        <f t="shared" si="67"/>
        <v>80</v>
      </c>
      <c r="P2125"/>
    </row>
    <row r="2126" spans="1:16">
      <c r="A2126">
        <v>3125</v>
      </c>
      <c r="B2126" s="2" t="s">
        <v>1197</v>
      </c>
      <c r="C2126" t="s">
        <v>800</v>
      </c>
      <c r="D2126" t="s">
        <v>17</v>
      </c>
      <c r="E2126">
        <v>51</v>
      </c>
      <c r="F2126" t="str" cm="1">
        <f t="array" ref="F2126">_xlfn.IFS(Table1[[#This Row],[Age]]&gt;49,"OLD",Table1[[#This Row],[Age]]&gt;29,"MIDDLE AGE",Table1[[#This Row],[Age]]&gt;19,"YOUNG")</f>
        <v>OLD</v>
      </c>
      <c r="G2126" t="s">
        <v>22</v>
      </c>
      <c r="H2126" t="s">
        <v>14</v>
      </c>
      <c r="I2126" t="s">
        <v>38</v>
      </c>
      <c r="J2126" s="4">
        <v>609.55999999999995</v>
      </c>
      <c r="K2126">
        <v>4</v>
      </c>
      <c r="L2126" s="4">
        <v>2438.2399999999998</v>
      </c>
      <c r="M2126" s="4">
        <f>L2126-J2126</f>
        <v>1828.6799999999998</v>
      </c>
      <c r="N2126" s="4">
        <f t="shared" si="66"/>
        <v>152.38999999999999</v>
      </c>
      <c r="O2126" s="3">
        <f t="shared" si="67"/>
        <v>75</v>
      </c>
      <c r="P2126"/>
    </row>
    <row r="2127" spans="1:16">
      <c r="A2127">
        <v>3126</v>
      </c>
      <c r="B2127" s="2" t="s">
        <v>987</v>
      </c>
      <c r="C2127" t="s">
        <v>320</v>
      </c>
      <c r="D2127" t="s">
        <v>17</v>
      </c>
      <c r="E2127">
        <v>28</v>
      </c>
      <c r="F2127" t="str" cm="1">
        <f t="array" ref="F2127">_xlfn.IFS(Table1[[#This Row],[Age]]&gt;49,"OLD",Table1[[#This Row],[Age]]&gt;29,"MIDDLE AGE",Table1[[#This Row],[Age]]&gt;19,"YOUNG")</f>
        <v>YOUNG</v>
      </c>
      <c r="G2127" t="s">
        <v>13</v>
      </c>
      <c r="H2127" t="s">
        <v>40</v>
      </c>
      <c r="I2127" t="s">
        <v>68</v>
      </c>
      <c r="J2127" s="4">
        <v>444.54</v>
      </c>
      <c r="K2127">
        <v>5</v>
      </c>
      <c r="L2127" s="4">
        <v>2222.6999999999998</v>
      </c>
      <c r="M2127" s="4">
        <f>L2127-J2127</f>
        <v>1778.1599999999999</v>
      </c>
      <c r="N2127" s="4">
        <f t="shared" si="66"/>
        <v>88.908000000000001</v>
      </c>
      <c r="O2127" s="3">
        <f t="shared" si="67"/>
        <v>80</v>
      </c>
      <c r="P2127"/>
    </row>
    <row r="2128" spans="1:16">
      <c r="A2128">
        <v>3127</v>
      </c>
      <c r="B2128" s="2" t="s">
        <v>1126</v>
      </c>
      <c r="C2128" t="s">
        <v>263</v>
      </c>
      <c r="D2128" t="s">
        <v>12</v>
      </c>
      <c r="E2128">
        <v>57</v>
      </c>
      <c r="F2128" t="str" cm="1">
        <f t="array" ref="F2128">_xlfn.IFS(Table1[[#This Row],[Age]]&gt;49,"OLD",Table1[[#This Row],[Age]]&gt;29,"MIDDLE AGE",Table1[[#This Row],[Age]]&gt;19,"YOUNG")</f>
        <v>OLD</v>
      </c>
      <c r="G2128" t="s">
        <v>25</v>
      </c>
      <c r="H2128" t="s">
        <v>27</v>
      </c>
      <c r="I2128" t="s">
        <v>46</v>
      </c>
      <c r="J2128" s="4">
        <v>473.31</v>
      </c>
      <c r="K2128">
        <v>1</v>
      </c>
      <c r="L2128" s="4">
        <v>473.31</v>
      </c>
      <c r="M2128" s="4">
        <f>L2128-J2128</f>
        <v>0</v>
      </c>
      <c r="N2128" s="4">
        <f t="shared" si="66"/>
        <v>473.31</v>
      </c>
      <c r="O2128" s="3">
        <f t="shared" si="67"/>
        <v>0</v>
      </c>
      <c r="P2128"/>
    </row>
    <row r="2129" spans="1:16">
      <c r="A2129">
        <v>3128</v>
      </c>
      <c r="B2129" s="2" t="s">
        <v>1255</v>
      </c>
      <c r="C2129" t="s">
        <v>743</v>
      </c>
      <c r="D2129" t="s">
        <v>12</v>
      </c>
      <c r="E2129">
        <v>50</v>
      </c>
      <c r="F2129" t="str" cm="1">
        <f t="array" ref="F2129">_xlfn.IFS(Table1[[#This Row],[Age]]&gt;49,"OLD",Table1[[#This Row],[Age]]&gt;29,"MIDDLE AGE",Table1[[#This Row],[Age]]&gt;19,"YOUNG")</f>
        <v>OLD</v>
      </c>
      <c r="G2129" t="s">
        <v>22</v>
      </c>
      <c r="H2129" t="s">
        <v>40</v>
      </c>
      <c r="I2129" t="s">
        <v>74</v>
      </c>
      <c r="J2129" s="4">
        <v>460</v>
      </c>
      <c r="K2129">
        <v>4</v>
      </c>
      <c r="L2129" s="4">
        <v>1840</v>
      </c>
      <c r="M2129" s="4">
        <f>L2129-J2129</f>
        <v>1380</v>
      </c>
      <c r="N2129" s="4">
        <f t="shared" si="66"/>
        <v>115</v>
      </c>
      <c r="O2129" s="3">
        <f t="shared" si="67"/>
        <v>75</v>
      </c>
      <c r="P2129"/>
    </row>
    <row r="2130" spans="1:16">
      <c r="A2130">
        <v>3129</v>
      </c>
      <c r="B2130" s="2" t="s">
        <v>1222</v>
      </c>
      <c r="C2130" t="s">
        <v>855</v>
      </c>
      <c r="D2130" t="s">
        <v>12</v>
      </c>
      <c r="E2130">
        <v>48</v>
      </c>
      <c r="F2130" t="str" cm="1">
        <f t="array" ref="F2130">_xlfn.IFS(Table1[[#This Row],[Age]]&gt;49,"OLD",Table1[[#This Row],[Age]]&gt;29,"MIDDLE AGE",Table1[[#This Row],[Age]]&gt;19,"YOUNG")</f>
        <v>MIDDLE AGE</v>
      </c>
      <c r="G2130" t="s">
        <v>22</v>
      </c>
      <c r="H2130" t="s">
        <v>27</v>
      </c>
      <c r="I2130" t="s">
        <v>32</v>
      </c>
      <c r="J2130" s="4">
        <v>900.95</v>
      </c>
      <c r="K2130">
        <v>3</v>
      </c>
      <c r="L2130" s="4">
        <v>2702.85</v>
      </c>
      <c r="M2130" s="4">
        <f>L2130-J2130</f>
        <v>1801.8999999999999</v>
      </c>
      <c r="N2130" s="4">
        <f t="shared" si="66"/>
        <v>300.31666666666666</v>
      </c>
      <c r="O2130" s="3">
        <f t="shared" si="67"/>
        <v>66.666666666666657</v>
      </c>
      <c r="P2130"/>
    </row>
    <row r="2131" spans="1:16">
      <c r="A2131">
        <v>3130</v>
      </c>
      <c r="B2131" s="2" t="s">
        <v>1109</v>
      </c>
      <c r="C2131" t="s">
        <v>856</v>
      </c>
      <c r="D2131" t="s">
        <v>17</v>
      </c>
      <c r="E2131">
        <v>61</v>
      </c>
      <c r="F2131" t="str" cm="1">
        <f t="array" ref="F2131">_xlfn.IFS(Table1[[#This Row],[Age]]&gt;49,"OLD",Table1[[#This Row],[Age]]&gt;29,"MIDDLE AGE",Table1[[#This Row],[Age]]&gt;19,"YOUNG")</f>
        <v>OLD</v>
      </c>
      <c r="G2131" t="s">
        <v>22</v>
      </c>
      <c r="H2131" t="s">
        <v>35</v>
      </c>
      <c r="I2131" t="s">
        <v>63</v>
      </c>
      <c r="J2131" s="4">
        <v>96.22</v>
      </c>
      <c r="K2131">
        <v>2</v>
      </c>
      <c r="L2131" s="4">
        <v>192.44</v>
      </c>
      <c r="M2131" s="4">
        <f>L2131-J2131</f>
        <v>96.22</v>
      </c>
      <c r="N2131" s="4">
        <f t="shared" si="66"/>
        <v>48.11</v>
      </c>
      <c r="O2131" s="3">
        <f t="shared" si="67"/>
        <v>50</v>
      </c>
      <c r="P2131"/>
    </row>
    <row r="2132" spans="1:16">
      <c r="A2132">
        <v>3131</v>
      </c>
      <c r="B2132" s="2" t="s">
        <v>1000</v>
      </c>
      <c r="C2132" t="s">
        <v>31</v>
      </c>
      <c r="D2132" t="s">
        <v>12</v>
      </c>
      <c r="E2132">
        <v>51</v>
      </c>
      <c r="F2132" t="str" cm="1">
        <f t="array" ref="F2132">_xlfn.IFS(Table1[[#This Row],[Age]]&gt;49,"OLD",Table1[[#This Row],[Age]]&gt;29,"MIDDLE AGE",Table1[[#This Row],[Age]]&gt;19,"YOUNG")</f>
        <v>OLD</v>
      </c>
      <c r="G2132" t="s">
        <v>22</v>
      </c>
      <c r="H2132" t="s">
        <v>14</v>
      </c>
      <c r="I2132" t="s">
        <v>48</v>
      </c>
      <c r="J2132" s="4">
        <v>785.07</v>
      </c>
      <c r="K2132">
        <v>5</v>
      </c>
      <c r="L2132" s="4">
        <v>3925.35</v>
      </c>
      <c r="M2132" s="4">
        <f>L2132-J2132</f>
        <v>3140.2799999999997</v>
      </c>
      <c r="N2132" s="4">
        <f t="shared" si="66"/>
        <v>157.01400000000001</v>
      </c>
      <c r="O2132" s="3">
        <f t="shared" si="67"/>
        <v>80</v>
      </c>
      <c r="P2132"/>
    </row>
    <row r="2133" spans="1:16">
      <c r="A2133">
        <v>3132</v>
      </c>
      <c r="B2133" s="2" t="s">
        <v>1232</v>
      </c>
      <c r="C2133" t="s">
        <v>231</v>
      </c>
      <c r="D2133" t="s">
        <v>12</v>
      </c>
      <c r="E2133">
        <v>24</v>
      </c>
      <c r="F2133" t="str" cm="1">
        <f t="array" ref="F2133">_xlfn.IFS(Table1[[#This Row],[Age]]&gt;49,"OLD",Table1[[#This Row],[Age]]&gt;29,"MIDDLE AGE",Table1[[#This Row],[Age]]&gt;19,"YOUNG")</f>
        <v>YOUNG</v>
      </c>
      <c r="G2133" t="s">
        <v>13</v>
      </c>
      <c r="H2133" t="s">
        <v>14</v>
      </c>
      <c r="I2133" t="s">
        <v>48</v>
      </c>
      <c r="J2133" s="4">
        <v>836.66</v>
      </c>
      <c r="K2133">
        <v>2</v>
      </c>
      <c r="L2133" s="4">
        <v>1673.32</v>
      </c>
      <c r="M2133" s="4">
        <f>L2133-J2133</f>
        <v>836.66</v>
      </c>
      <c r="N2133" s="4">
        <f t="shared" si="66"/>
        <v>418.33</v>
      </c>
      <c r="O2133" s="3">
        <f t="shared" si="67"/>
        <v>50</v>
      </c>
      <c r="P2133"/>
    </row>
    <row r="2134" spans="1:16">
      <c r="A2134">
        <v>3133</v>
      </c>
      <c r="B2134" s="2" t="s">
        <v>1227</v>
      </c>
      <c r="C2134" t="s">
        <v>802</v>
      </c>
      <c r="D2134" t="s">
        <v>17</v>
      </c>
      <c r="E2134">
        <v>40</v>
      </c>
      <c r="F2134" t="str" cm="1">
        <f t="array" ref="F2134">_xlfn.IFS(Table1[[#This Row],[Age]]&gt;49,"OLD",Table1[[#This Row],[Age]]&gt;29,"MIDDLE AGE",Table1[[#This Row],[Age]]&gt;19,"YOUNG")</f>
        <v>MIDDLE AGE</v>
      </c>
      <c r="G2134" t="s">
        <v>22</v>
      </c>
      <c r="H2134" t="s">
        <v>40</v>
      </c>
      <c r="I2134" t="s">
        <v>41</v>
      </c>
      <c r="J2134" s="4">
        <v>943.45</v>
      </c>
      <c r="K2134">
        <v>5</v>
      </c>
      <c r="L2134" s="4">
        <v>4717.25</v>
      </c>
      <c r="M2134" s="4">
        <f>L2134-J2134</f>
        <v>3773.8</v>
      </c>
      <c r="N2134" s="4">
        <f t="shared" si="66"/>
        <v>188.69</v>
      </c>
      <c r="O2134" s="3">
        <f t="shared" si="67"/>
        <v>80</v>
      </c>
      <c r="P2134"/>
    </row>
    <row r="2135" spans="1:16">
      <c r="A2135">
        <v>3134</v>
      </c>
      <c r="B2135" s="2" t="s">
        <v>1305</v>
      </c>
      <c r="C2135" t="s">
        <v>857</v>
      </c>
      <c r="D2135" t="s">
        <v>12</v>
      </c>
      <c r="E2135">
        <v>63</v>
      </c>
      <c r="F2135" t="str" cm="1">
        <f t="array" ref="F2135">_xlfn.IFS(Table1[[#This Row],[Age]]&gt;49,"OLD",Table1[[#This Row],[Age]]&gt;29,"MIDDLE AGE",Table1[[#This Row],[Age]]&gt;19,"YOUNG")</f>
        <v>OLD</v>
      </c>
      <c r="G2135" t="s">
        <v>18</v>
      </c>
      <c r="H2135" t="s">
        <v>35</v>
      </c>
      <c r="I2135" t="s">
        <v>36</v>
      </c>
      <c r="J2135" s="4">
        <v>458.07</v>
      </c>
      <c r="K2135">
        <v>3</v>
      </c>
      <c r="L2135" s="4">
        <v>1374.21</v>
      </c>
      <c r="M2135" s="4">
        <f>L2135-J2135</f>
        <v>916.1400000000001</v>
      </c>
      <c r="N2135" s="4">
        <f t="shared" si="66"/>
        <v>152.69</v>
      </c>
      <c r="O2135" s="3">
        <f t="shared" si="67"/>
        <v>66.666666666666671</v>
      </c>
      <c r="P2135"/>
    </row>
    <row r="2136" spans="1:16">
      <c r="A2136">
        <v>3135</v>
      </c>
      <c r="B2136" s="2" t="s">
        <v>1111</v>
      </c>
      <c r="C2136" t="s">
        <v>604</v>
      </c>
      <c r="D2136" t="s">
        <v>12</v>
      </c>
      <c r="E2136">
        <v>24</v>
      </c>
      <c r="F2136" t="str" cm="1">
        <f t="array" ref="F2136">_xlfn.IFS(Table1[[#This Row],[Age]]&gt;49,"OLD",Table1[[#This Row],[Age]]&gt;29,"MIDDLE AGE",Table1[[#This Row],[Age]]&gt;19,"YOUNG")</f>
        <v>YOUNG</v>
      </c>
      <c r="G2136" t="s">
        <v>25</v>
      </c>
      <c r="H2136" t="s">
        <v>19</v>
      </c>
      <c r="I2136" t="s">
        <v>23</v>
      </c>
      <c r="J2136" s="4">
        <v>505.06</v>
      </c>
      <c r="K2136">
        <v>3</v>
      </c>
      <c r="L2136" s="4">
        <v>1515.18</v>
      </c>
      <c r="M2136" s="4">
        <f>L2136-J2136</f>
        <v>1010.1200000000001</v>
      </c>
      <c r="N2136" s="4">
        <f t="shared" si="66"/>
        <v>168.35333333333332</v>
      </c>
      <c r="O2136" s="3">
        <f t="shared" si="67"/>
        <v>66.666666666666671</v>
      </c>
      <c r="P2136"/>
    </row>
    <row r="2137" spans="1:16">
      <c r="A2137">
        <v>3136</v>
      </c>
      <c r="B2137" s="2" t="s">
        <v>949</v>
      </c>
      <c r="C2137" t="s">
        <v>837</v>
      </c>
      <c r="D2137" t="s">
        <v>12</v>
      </c>
      <c r="E2137">
        <v>42</v>
      </c>
      <c r="F2137" t="str" cm="1">
        <f t="array" ref="F2137">_xlfn.IFS(Table1[[#This Row],[Age]]&gt;49,"OLD",Table1[[#This Row],[Age]]&gt;29,"MIDDLE AGE",Table1[[#This Row],[Age]]&gt;19,"YOUNG")</f>
        <v>MIDDLE AGE</v>
      </c>
      <c r="G2137" t="s">
        <v>22</v>
      </c>
      <c r="H2137" t="s">
        <v>14</v>
      </c>
      <c r="I2137" t="s">
        <v>38</v>
      </c>
      <c r="J2137" s="4">
        <v>961.68</v>
      </c>
      <c r="K2137">
        <v>3</v>
      </c>
      <c r="L2137" s="4">
        <v>2885.04</v>
      </c>
      <c r="M2137" s="4">
        <f>L2137-J2137</f>
        <v>1923.3600000000001</v>
      </c>
      <c r="N2137" s="4">
        <f t="shared" si="66"/>
        <v>320.56</v>
      </c>
      <c r="O2137" s="3">
        <f t="shared" si="67"/>
        <v>66.666666666666671</v>
      </c>
      <c r="P2137"/>
    </row>
    <row r="2138" spans="1:16">
      <c r="A2138">
        <v>3137</v>
      </c>
      <c r="B2138" s="2" t="s">
        <v>1200</v>
      </c>
      <c r="C2138" t="s">
        <v>653</v>
      </c>
      <c r="D2138" t="s">
        <v>17</v>
      </c>
      <c r="E2138">
        <v>20</v>
      </c>
      <c r="F2138" t="str" cm="1">
        <f t="array" ref="F2138">_xlfn.IFS(Table1[[#This Row],[Age]]&gt;49,"OLD",Table1[[#This Row],[Age]]&gt;29,"MIDDLE AGE",Table1[[#This Row],[Age]]&gt;19,"YOUNG")</f>
        <v>YOUNG</v>
      </c>
      <c r="G2138" t="s">
        <v>18</v>
      </c>
      <c r="H2138" t="s">
        <v>35</v>
      </c>
      <c r="I2138" t="s">
        <v>63</v>
      </c>
      <c r="J2138" s="4">
        <v>463.87</v>
      </c>
      <c r="K2138">
        <v>3</v>
      </c>
      <c r="L2138" s="4">
        <v>1391.61</v>
      </c>
      <c r="M2138" s="4">
        <f>L2138-J2138</f>
        <v>927.7399999999999</v>
      </c>
      <c r="N2138" s="4">
        <f t="shared" si="66"/>
        <v>154.62333333333333</v>
      </c>
      <c r="O2138" s="3">
        <f t="shared" si="67"/>
        <v>66.666666666666657</v>
      </c>
      <c r="P2138"/>
    </row>
    <row r="2139" spans="1:16">
      <c r="A2139">
        <v>3138</v>
      </c>
      <c r="B2139" s="2" t="s">
        <v>1300</v>
      </c>
      <c r="C2139" t="s">
        <v>618</v>
      </c>
      <c r="D2139" t="s">
        <v>17</v>
      </c>
      <c r="E2139">
        <v>55</v>
      </c>
      <c r="F2139" t="str" cm="1">
        <f t="array" ref="F2139">_xlfn.IFS(Table1[[#This Row],[Age]]&gt;49,"OLD",Table1[[#This Row],[Age]]&gt;29,"MIDDLE AGE",Table1[[#This Row],[Age]]&gt;19,"YOUNG")</f>
        <v>OLD</v>
      </c>
      <c r="G2139" t="s">
        <v>13</v>
      </c>
      <c r="H2139" t="s">
        <v>35</v>
      </c>
      <c r="I2139" t="s">
        <v>58</v>
      </c>
      <c r="J2139" s="4">
        <v>508.51</v>
      </c>
      <c r="K2139">
        <v>3</v>
      </c>
      <c r="L2139" s="4">
        <v>1525.53</v>
      </c>
      <c r="M2139" s="4">
        <f>L2139-J2139</f>
        <v>1017.02</v>
      </c>
      <c r="N2139" s="4">
        <f t="shared" si="66"/>
        <v>169.50333333333333</v>
      </c>
      <c r="O2139" s="3">
        <f t="shared" si="67"/>
        <v>66.666666666666657</v>
      </c>
      <c r="P2139"/>
    </row>
    <row r="2140" spans="1:16">
      <c r="A2140">
        <v>3139</v>
      </c>
      <c r="B2140" s="2" t="s">
        <v>1005</v>
      </c>
      <c r="C2140" t="s">
        <v>534</v>
      </c>
      <c r="D2140" t="s">
        <v>17</v>
      </c>
      <c r="E2140">
        <v>37</v>
      </c>
      <c r="F2140" t="str" cm="1">
        <f t="array" ref="F2140">_xlfn.IFS(Table1[[#This Row],[Age]]&gt;49,"OLD",Table1[[#This Row],[Age]]&gt;29,"MIDDLE AGE",Table1[[#This Row],[Age]]&gt;19,"YOUNG")</f>
        <v>MIDDLE AGE</v>
      </c>
      <c r="G2140" t="s">
        <v>25</v>
      </c>
      <c r="H2140" t="s">
        <v>40</v>
      </c>
      <c r="I2140" t="s">
        <v>76</v>
      </c>
      <c r="J2140" s="4">
        <v>338.93</v>
      </c>
      <c r="K2140">
        <v>2</v>
      </c>
      <c r="L2140" s="4">
        <v>677.86</v>
      </c>
      <c r="M2140" s="4">
        <f>L2140-J2140</f>
        <v>338.93</v>
      </c>
      <c r="N2140" s="4">
        <f t="shared" si="66"/>
        <v>169.465</v>
      </c>
      <c r="O2140" s="3">
        <f t="shared" si="67"/>
        <v>50</v>
      </c>
      <c r="P2140"/>
    </row>
    <row r="2141" spans="1:16">
      <c r="A2141">
        <v>3140</v>
      </c>
      <c r="B2141" s="2" t="s">
        <v>1161</v>
      </c>
      <c r="C2141" t="s">
        <v>227</v>
      </c>
      <c r="D2141" t="s">
        <v>17</v>
      </c>
      <c r="E2141">
        <v>51</v>
      </c>
      <c r="F2141" t="str" cm="1">
        <f t="array" ref="F2141">_xlfn.IFS(Table1[[#This Row],[Age]]&gt;49,"OLD",Table1[[#This Row],[Age]]&gt;29,"MIDDLE AGE",Table1[[#This Row],[Age]]&gt;19,"YOUNG")</f>
        <v>OLD</v>
      </c>
      <c r="G2141" t="s">
        <v>22</v>
      </c>
      <c r="H2141" t="s">
        <v>35</v>
      </c>
      <c r="I2141" t="s">
        <v>36</v>
      </c>
      <c r="J2141" s="4">
        <v>41.31</v>
      </c>
      <c r="K2141">
        <v>1</v>
      </c>
      <c r="L2141" s="4">
        <v>41.31</v>
      </c>
      <c r="M2141" s="4">
        <f>L2141-J2141</f>
        <v>0</v>
      </c>
      <c r="N2141" s="4">
        <f t="shared" si="66"/>
        <v>41.31</v>
      </c>
      <c r="O2141" s="3">
        <f t="shared" si="67"/>
        <v>0</v>
      </c>
      <c r="P2141"/>
    </row>
    <row r="2142" spans="1:16">
      <c r="A2142">
        <v>3141</v>
      </c>
      <c r="B2142" s="2" t="s">
        <v>1233</v>
      </c>
      <c r="C2142" t="s">
        <v>552</v>
      </c>
      <c r="D2142" t="s">
        <v>17</v>
      </c>
      <c r="E2142">
        <v>61</v>
      </c>
      <c r="F2142" t="str" cm="1">
        <f t="array" ref="F2142">_xlfn.IFS(Table1[[#This Row],[Age]]&gt;49,"OLD",Table1[[#This Row],[Age]]&gt;29,"MIDDLE AGE",Table1[[#This Row],[Age]]&gt;19,"YOUNG")</f>
        <v>OLD</v>
      </c>
      <c r="G2142" t="s">
        <v>25</v>
      </c>
      <c r="H2142" t="s">
        <v>35</v>
      </c>
      <c r="I2142" t="s">
        <v>36</v>
      </c>
      <c r="J2142" s="4">
        <v>438.72</v>
      </c>
      <c r="K2142">
        <v>4</v>
      </c>
      <c r="L2142" s="4">
        <v>1754.88</v>
      </c>
      <c r="M2142" s="4">
        <f>L2142-J2142</f>
        <v>1316.16</v>
      </c>
      <c r="N2142" s="4">
        <f t="shared" si="66"/>
        <v>109.68</v>
      </c>
      <c r="O2142" s="3">
        <f t="shared" si="67"/>
        <v>75</v>
      </c>
      <c r="P2142"/>
    </row>
    <row r="2143" spans="1:16">
      <c r="A2143">
        <v>3142</v>
      </c>
      <c r="B2143" s="2" t="s">
        <v>1034</v>
      </c>
      <c r="C2143" t="s">
        <v>457</v>
      </c>
      <c r="D2143" t="s">
        <v>17</v>
      </c>
      <c r="E2143">
        <v>61</v>
      </c>
      <c r="F2143" t="str" cm="1">
        <f t="array" ref="F2143">_xlfn.IFS(Table1[[#This Row],[Age]]&gt;49,"OLD",Table1[[#This Row],[Age]]&gt;29,"MIDDLE AGE",Table1[[#This Row],[Age]]&gt;19,"YOUNG")</f>
        <v>OLD</v>
      </c>
      <c r="G2143" t="s">
        <v>22</v>
      </c>
      <c r="H2143" t="s">
        <v>19</v>
      </c>
      <c r="I2143" t="s">
        <v>51</v>
      </c>
      <c r="J2143" s="4">
        <v>658.54</v>
      </c>
      <c r="K2143">
        <v>2</v>
      </c>
      <c r="L2143" s="4">
        <v>1317.08</v>
      </c>
      <c r="M2143" s="4">
        <f>L2143-J2143</f>
        <v>658.54</v>
      </c>
      <c r="N2143" s="4">
        <f t="shared" si="66"/>
        <v>329.27</v>
      </c>
      <c r="O2143" s="3">
        <f t="shared" si="67"/>
        <v>50</v>
      </c>
      <c r="P2143"/>
    </row>
    <row r="2144" spans="1:16">
      <c r="A2144">
        <v>3143</v>
      </c>
      <c r="B2144" s="2" t="s">
        <v>1058</v>
      </c>
      <c r="C2144" t="s">
        <v>363</v>
      </c>
      <c r="D2144" t="s">
        <v>17</v>
      </c>
      <c r="E2144">
        <v>47</v>
      </c>
      <c r="F2144" t="str" cm="1">
        <f t="array" ref="F2144">_xlfn.IFS(Table1[[#This Row],[Age]]&gt;49,"OLD",Table1[[#This Row],[Age]]&gt;29,"MIDDLE AGE",Table1[[#This Row],[Age]]&gt;19,"YOUNG")</f>
        <v>MIDDLE AGE</v>
      </c>
      <c r="G2144" t="s">
        <v>13</v>
      </c>
      <c r="H2144" t="s">
        <v>40</v>
      </c>
      <c r="I2144" t="s">
        <v>41</v>
      </c>
      <c r="J2144" s="4">
        <v>693.05</v>
      </c>
      <c r="K2144">
        <v>4</v>
      </c>
      <c r="L2144" s="4">
        <v>2772.2</v>
      </c>
      <c r="M2144" s="4">
        <f>L2144-J2144</f>
        <v>2079.1499999999996</v>
      </c>
      <c r="N2144" s="4">
        <f t="shared" si="66"/>
        <v>173.26249999999999</v>
      </c>
      <c r="O2144" s="3">
        <f t="shared" si="67"/>
        <v>74.999999999999986</v>
      </c>
      <c r="P2144"/>
    </row>
    <row r="2145" spans="1:16">
      <c r="A2145">
        <v>3144</v>
      </c>
      <c r="B2145" s="2" t="s">
        <v>1162</v>
      </c>
      <c r="C2145" t="s">
        <v>858</v>
      </c>
      <c r="D2145" t="s">
        <v>12</v>
      </c>
      <c r="E2145">
        <v>34</v>
      </c>
      <c r="F2145" t="str" cm="1">
        <f t="array" ref="F2145">_xlfn.IFS(Table1[[#This Row],[Age]]&gt;49,"OLD",Table1[[#This Row],[Age]]&gt;29,"MIDDLE AGE",Table1[[#This Row],[Age]]&gt;19,"YOUNG")</f>
        <v>MIDDLE AGE</v>
      </c>
      <c r="G2145" t="s">
        <v>13</v>
      </c>
      <c r="H2145" t="s">
        <v>40</v>
      </c>
      <c r="I2145" t="s">
        <v>76</v>
      </c>
      <c r="J2145" s="4">
        <v>16.440000000000001</v>
      </c>
      <c r="K2145">
        <v>1</v>
      </c>
      <c r="L2145" s="4">
        <v>16.440000000000001</v>
      </c>
      <c r="M2145" s="4">
        <f>L2145-J2145</f>
        <v>0</v>
      </c>
      <c r="N2145" s="4">
        <f t="shared" si="66"/>
        <v>16.440000000000001</v>
      </c>
      <c r="O2145" s="3">
        <f t="shared" si="67"/>
        <v>0</v>
      </c>
      <c r="P2145"/>
    </row>
    <row r="2146" spans="1:16">
      <c r="A2146">
        <v>3145</v>
      </c>
      <c r="B2146" s="2" t="s">
        <v>984</v>
      </c>
      <c r="C2146" t="s">
        <v>514</v>
      </c>
      <c r="D2146" t="s">
        <v>12</v>
      </c>
      <c r="E2146">
        <v>27</v>
      </c>
      <c r="F2146" t="str" cm="1">
        <f t="array" ref="F2146">_xlfn.IFS(Table1[[#This Row],[Age]]&gt;49,"OLD",Table1[[#This Row],[Age]]&gt;29,"MIDDLE AGE",Table1[[#This Row],[Age]]&gt;19,"YOUNG")</f>
        <v>YOUNG</v>
      </c>
      <c r="G2146" t="s">
        <v>25</v>
      </c>
      <c r="H2146" t="s">
        <v>35</v>
      </c>
      <c r="I2146" t="s">
        <v>63</v>
      </c>
      <c r="J2146" s="4">
        <v>803.04</v>
      </c>
      <c r="K2146">
        <v>5</v>
      </c>
      <c r="L2146" s="4">
        <v>4015.2</v>
      </c>
      <c r="M2146" s="4">
        <f>L2146-J2146</f>
        <v>3212.16</v>
      </c>
      <c r="N2146" s="4">
        <f t="shared" si="66"/>
        <v>160.608</v>
      </c>
      <c r="O2146" s="3">
        <f t="shared" si="67"/>
        <v>80</v>
      </c>
      <c r="P2146"/>
    </row>
    <row r="2147" spans="1:16">
      <c r="A2147">
        <v>3146</v>
      </c>
      <c r="B2147" s="2" t="s">
        <v>1076</v>
      </c>
      <c r="C2147" t="s">
        <v>859</v>
      </c>
      <c r="D2147" t="s">
        <v>17</v>
      </c>
      <c r="E2147">
        <v>52</v>
      </c>
      <c r="F2147" t="str" cm="1">
        <f t="array" ref="F2147">_xlfn.IFS(Table1[[#This Row],[Age]]&gt;49,"OLD",Table1[[#This Row],[Age]]&gt;29,"MIDDLE AGE",Table1[[#This Row],[Age]]&gt;19,"YOUNG")</f>
        <v>OLD</v>
      </c>
      <c r="G2147" t="s">
        <v>25</v>
      </c>
      <c r="H2147" t="s">
        <v>19</v>
      </c>
      <c r="I2147" t="s">
        <v>51</v>
      </c>
      <c r="J2147" s="4">
        <v>497.49</v>
      </c>
      <c r="K2147">
        <v>1</v>
      </c>
      <c r="L2147" s="4">
        <v>497.49</v>
      </c>
      <c r="M2147" s="4">
        <f>L2147-J2147</f>
        <v>0</v>
      </c>
      <c r="N2147" s="4">
        <f t="shared" si="66"/>
        <v>497.49</v>
      </c>
      <c r="O2147" s="3">
        <f t="shared" si="67"/>
        <v>0</v>
      </c>
      <c r="P2147"/>
    </row>
    <row r="2148" spans="1:16">
      <c r="A2148">
        <v>3147</v>
      </c>
      <c r="B2148" s="2" t="s">
        <v>1138</v>
      </c>
      <c r="C2148" t="s">
        <v>831</v>
      </c>
      <c r="D2148" t="s">
        <v>12</v>
      </c>
      <c r="E2148">
        <v>37</v>
      </c>
      <c r="F2148" t="str" cm="1">
        <f t="array" ref="F2148">_xlfn.IFS(Table1[[#This Row],[Age]]&gt;49,"OLD",Table1[[#This Row],[Age]]&gt;29,"MIDDLE AGE",Table1[[#This Row],[Age]]&gt;19,"YOUNG")</f>
        <v>MIDDLE AGE</v>
      </c>
      <c r="G2148" t="s">
        <v>25</v>
      </c>
      <c r="H2148" t="s">
        <v>27</v>
      </c>
      <c r="I2148" t="s">
        <v>28</v>
      </c>
      <c r="J2148" s="4">
        <v>525.54</v>
      </c>
      <c r="K2148">
        <v>1</v>
      </c>
      <c r="L2148" s="4">
        <v>525.54</v>
      </c>
      <c r="M2148" s="4">
        <f>L2148-J2148</f>
        <v>0</v>
      </c>
      <c r="N2148" s="4">
        <f t="shared" si="66"/>
        <v>525.54</v>
      </c>
      <c r="O2148" s="3">
        <f t="shared" si="67"/>
        <v>0</v>
      </c>
      <c r="P2148"/>
    </row>
    <row r="2149" spans="1:16">
      <c r="A2149">
        <v>3148</v>
      </c>
      <c r="B2149" s="2" t="s">
        <v>1069</v>
      </c>
      <c r="C2149" t="s">
        <v>522</v>
      </c>
      <c r="D2149" t="s">
        <v>12</v>
      </c>
      <c r="E2149">
        <v>35</v>
      </c>
      <c r="F2149" t="str" cm="1">
        <f t="array" ref="F2149">_xlfn.IFS(Table1[[#This Row],[Age]]&gt;49,"OLD",Table1[[#This Row],[Age]]&gt;29,"MIDDLE AGE",Table1[[#This Row],[Age]]&gt;19,"YOUNG")</f>
        <v>MIDDLE AGE</v>
      </c>
      <c r="G2149" t="s">
        <v>13</v>
      </c>
      <c r="H2149" t="s">
        <v>14</v>
      </c>
      <c r="I2149" t="s">
        <v>38</v>
      </c>
      <c r="J2149" s="4">
        <v>962.13</v>
      </c>
      <c r="K2149">
        <v>5</v>
      </c>
      <c r="L2149" s="4">
        <v>4810.6499999999996</v>
      </c>
      <c r="M2149" s="4">
        <f>L2149-J2149</f>
        <v>3848.5199999999995</v>
      </c>
      <c r="N2149" s="4">
        <f t="shared" si="66"/>
        <v>192.42599999999999</v>
      </c>
      <c r="O2149" s="3">
        <f t="shared" si="67"/>
        <v>80</v>
      </c>
      <c r="P2149"/>
    </row>
    <row r="2150" spans="1:16">
      <c r="A2150">
        <v>3149</v>
      </c>
      <c r="B2150" s="2" t="s">
        <v>1095</v>
      </c>
      <c r="C2150" t="s">
        <v>838</v>
      </c>
      <c r="D2150" t="s">
        <v>17</v>
      </c>
      <c r="E2150">
        <v>62</v>
      </c>
      <c r="F2150" t="str" cm="1">
        <f t="array" ref="F2150">_xlfn.IFS(Table1[[#This Row],[Age]]&gt;49,"OLD",Table1[[#This Row],[Age]]&gt;29,"MIDDLE AGE",Table1[[#This Row],[Age]]&gt;19,"YOUNG")</f>
        <v>OLD</v>
      </c>
      <c r="G2150" t="s">
        <v>18</v>
      </c>
      <c r="H2150" t="s">
        <v>40</v>
      </c>
      <c r="I2150" t="s">
        <v>74</v>
      </c>
      <c r="J2150" s="4">
        <v>291.62</v>
      </c>
      <c r="K2150">
        <v>4</v>
      </c>
      <c r="L2150" s="4">
        <v>1166.48</v>
      </c>
      <c r="M2150" s="4">
        <f>L2150-J2150</f>
        <v>874.86</v>
      </c>
      <c r="N2150" s="4">
        <f t="shared" si="66"/>
        <v>72.905000000000001</v>
      </c>
      <c r="O2150" s="3">
        <f t="shared" si="67"/>
        <v>75</v>
      </c>
      <c r="P2150"/>
    </row>
    <row r="2151" spans="1:16">
      <c r="A2151">
        <v>3150</v>
      </c>
      <c r="B2151" s="2" t="s">
        <v>1238</v>
      </c>
      <c r="C2151" t="s">
        <v>254</v>
      </c>
      <c r="D2151" t="s">
        <v>12</v>
      </c>
      <c r="E2151">
        <v>61</v>
      </c>
      <c r="F2151" t="str" cm="1">
        <f t="array" ref="F2151">_xlfn.IFS(Table1[[#This Row],[Age]]&gt;49,"OLD",Table1[[#This Row],[Age]]&gt;29,"MIDDLE AGE",Table1[[#This Row],[Age]]&gt;19,"YOUNG")</f>
        <v>OLD</v>
      </c>
      <c r="G2151" t="s">
        <v>25</v>
      </c>
      <c r="H2151" t="s">
        <v>19</v>
      </c>
      <c r="I2151" t="s">
        <v>23</v>
      </c>
      <c r="J2151" s="4">
        <v>764.04</v>
      </c>
      <c r="K2151">
        <v>3</v>
      </c>
      <c r="L2151" s="4">
        <v>2292.12</v>
      </c>
      <c r="M2151" s="4">
        <f>L2151-J2151</f>
        <v>1528.08</v>
      </c>
      <c r="N2151" s="4">
        <f t="shared" si="66"/>
        <v>254.67999999999998</v>
      </c>
      <c r="O2151" s="3">
        <f t="shared" si="67"/>
        <v>66.666666666666657</v>
      </c>
      <c r="P2151"/>
    </row>
    <row r="2152" spans="1:16">
      <c r="A2152">
        <v>3151</v>
      </c>
      <c r="B2152" s="2" t="s">
        <v>1278</v>
      </c>
      <c r="C2152" t="s">
        <v>860</v>
      </c>
      <c r="D2152" t="s">
        <v>12</v>
      </c>
      <c r="E2152">
        <v>44</v>
      </c>
      <c r="F2152" t="str" cm="1">
        <f t="array" ref="F2152">_xlfn.IFS(Table1[[#This Row],[Age]]&gt;49,"OLD",Table1[[#This Row],[Age]]&gt;29,"MIDDLE AGE",Table1[[#This Row],[Age]]&gt;19,"YOUNG")</f>
        <v>MIDDLE AGE</v>
      </c>
      <c r="G2152" t="s">
        <v>22</v>
      </c>
      <c r="H2152" t="s">
        <v>19</v>
      </c>
      <c r="I2152" t="s">
        <v>20</v>
      </c>
      <c r="J2152" s="4">
        <v>579.03</v>
      </c>
      <c r="K2152">
        <v>5</v>
      </c>
      <c r="L2152" s="4">
        <v>2895.15</v>
      </c>
      <c r="M2152" s="4">
        <f>L2152-J2152</f>
        <v>2316.12</v>
      </c>
      <c r="N2152" s="4">
        <f t="shared" si="66"/>
        <v>115.806</v>
      </c>
      <c r="O2152" s="3">
        <f t="shared" si="67"/>
        <v>80</v>
      </c>
      <c r="P2152"/>
    </row>
    <row r="2153" spans="1:16">
      <c r="A2153">
        <v>3152</v>
      </c>
      <c r="B2153" s="2" t="s">
        <v>1107</v>
      </c>
      <c r="C2153" t="s">
        <v>861</v>
      </c>
      <c r="D2153" t="s">
        <v>12</v>
      </c>
      <c r="E2153">
        <v>53</v>
      </c>
      <c r="F2153" t="str" cm="1">
        <f t="array" ref="F2153">_xlfn.IFS(Table1[[#This Row],[Age]]&gt;49,"OLD",Table1[[#This Row],[Age]]&gt;29,"MIDDLE AGE",Table1[[#This Row],[Age]]&gt;19,"YOUNG")</f>
        <v>OLD</v>
      </c>
      <c r="G2153" t="s">
        <v>13</v>
      </c>
      <c r="H2153" t="s">
        <v>35</v>
      </c>
      <c r="I2153" t="s">
        <v>36</v>
      </c>
      <c r="J2153" s="4">
        <v>703.79</v>
      </c>
      <c r="K2153">
        <v>5</v>
      </c>
      <c r="L2153" s="4">
        <v>3518.95</v>
      </c>
      <c r="M2153" s="4">
        <f>L2153-J2153</f>
        <v>2815.16</v>
      </c>
      <c r="N2153" s="4">
        <f t="shared" si="66"/>
        <v>140.75799999999998</v>
      </c>
      <c r="O2153" s="3">
        <f t="shared" si="67"/>
        <v>80</v>
      </c>
      <c r="P2153"/>
    </row>
    <row r="2154" spans="1:16">
      <c r="A2154">
        <v>3153</v>
      </c>
      <c r="B2154" s="2" t="s">
        <v>1280</v>
      </c>
      <c r="C2154" t="s">
        <v>781</v>
      </c>
      <c r="D2154" t="s">
        <v>12</v>
      </c>
      <c r="E2154">
        <v>40</v>
      </c>
      <c r="F2154" t="str" cm="1">
        <f t="array" ref="F2154">_xlfn.IFS(Table1[[#This Row],[Age]]&gt;49,"OLD",Table1[[#This Row],[Age]]&gt;29,"MIDDLE AGE",Table1[[#This Row],[Age]]&gt;19,"YOUNG")</f>
        <v>MIDDLE AGE</v>
      </c>
      <c r="G2154" t="s">
        <v>25</v>
      </c>
      <c r="H2154" t="s">
        <v>14</v>
      </c>
      <c r="I2154" t="s">
        <v>48</v>
      </c>
      <c r="J2154" s="4">
        <v>423.64</v>
      </c>
      <c r="K2154">
        <v>1</v>
      </c>
      <c r="L2154" s="4">
        <v>423.64</v>
      </c>
      <c r="M2154" s="4">
        <f>L2154-J2154</f>
        <v>0</v>
      </c>
      <c r="N2154" s="4">
        <f t="shared" si="66"/>
        <v>423.64</v>
      </c>
      <c r="O2154" s="3">
        <f t="shared" si="67"/>
        <v>0</v>
      </c>
      <c r="P2154"/>
    </row>
    <row r="2155" spans="1:16">
      <c r="A2155">
        <v>3154</v>
      </c>
      <c r="B2155" s="2" t="s">
        <v>1202</v>
      </c>
      <c r="C2155" t="s">
        <v>232</v>
      </c>
      <c r="D2155" t="s">
        <v>12</v>
      </c>
      <c r="E2155">
        <v>49</v>
      </c>
      <c r="F2155" t="str" cm="1">
        <f t="array" ref="F2155">_xlfn.IFS(Table1[[#This Row],[Age]]&gt;49,"OLD",Table1[[#This Row],[Age]]&gt;29,"MIDDLE AGE",Table1[[#This Row],[Age]]&gt;19,"YOUNG")</f>
        <v>MIDDLE AGE</v>
      </c>
      <c r="G2155" t="s">
        <v>13</v>
      </c>
      <c r="H2155" t="s">
        <v>40</v>
      </c>
      <c r="I2155" t="s">
        <v>76</v>
      </c>
      <c r="J2155" s="4">
        <v>286.42</v>
      </c>
      <c r="K2155">
        <v>5</v>
      </c>
      <c r="L2155" s="4">
        <v>1432.1</v>
      </c>
      <c r="M2155" s="4">
        <f>L2155-J2155</f>
        <v>1145.6799999999998</v>
      </c>
      <c r="N2155" s="4">
        <f t="shared" si="66"/>
        <v>57.284000000000006</v>
      </c>
      <c r="O2155" s="3">
        <f t="shared" si="67"/>
        <v>80</v>
      </c>
      <c r="P2155"/>
    </row>
    <row r="2156" spans="1:16">
      <c r="A2156">
        <v>3155</v>
      </c>
      <c r="B2156" s="2" t="s">
        <v>1307</v>
      </c>
      <c r="C2156" t="s">
        <v>436</v>
      </c>
      <c r="D2156" t="s">
        <v>17</v>
      </c>
      <c r="E2156">
        <v>27</v>
      </c>
      <c r="F2156" t="str" cm="1">
        <f t="array" ref="F2156">_xlfn.IFS(Table1[[#This Row],[Age]]&gt;49,"OLD",Table1[[#This Row],[Age]]&gt;29,"MIDDLE AGE",Table1[[#This Row],[Age]]&gt;19,"YOUNG")</f>
        <v>YOUNG</v>
      </c>
      <c r="G2156" t="s">
        <v>25</v>
      </c>
      <c r="H2156" t="s">
        <v>27</v>
      </c>
      <c r="I2156" t="s">
        <v>53</v>
      </c>
      <c r="J2156" s="4">
        <v>550.66</v>
      </c>
      <c r="K2156">
        <v>2</v>
      </c>
      <c r="L2156" s="4">
        <v>1101.32</v>
      </c>
      <c r="M2156" s="4">
        <f>L2156-J2156</f>
        <v>550.66</v>
      </c>
      <c r="N2156" s="4">
        <f t="shared" si="66"/>
        <v>275.33</v>
      </c>
      <c r="O2156" s="3">
        <f t="shared" si="67"/>
        <v>50</v>
      </c>
      <c r="P2156"/>
    </row>
    <row r="2157" spans="1:16">
      <c r="A2157">
        <v>3156</v>
      </c>
      <c r="B2157" s="2" t="s">
        <v>1252</v>
      </c>
      <c r="C2157" t="s">
        <v>134</v>
      </c>
      <c r="D2157" t="s">
        <v>17</v>
      </c>
      <c r="E2157">
        <v>28</v>
      </c>
      <c r="F2157" t="str" cm="1">
        <f t="array" ref="F2157">_xlfn.IFS(Table1[[#This Row],[Age]]&gt;49,"OLD",Table1[[#This Row],[Age]]&gt;29,"MIDDLE AGE",Table1[[#This Row],[Age]]&gt;19,"YOUNG")</f>
        <v>YOUNG</v>
      </c>
      <c r="G2157" t="s">
        <v>13</v>
      </c>
      <c r="H2157" t="s">
        <v>35</v>
      </c>
      <c r="I2157" t="s">
        <v>64</v>
      </c>
      <c r="J2157" s="4">
        <v>381.19</v>
      </c>
      <c r="K2157">
        <v>3</v>
      </c>
      <c r="L2157" s="4">
        <v>1143.57</v>
      </c>
      <c r="M2157" s="4">
        <f>L2157-J2157</f>
        <v>762.37999999999988</v>
      </c>
      <c r="N2157" s="4">
        <f t="shared" si="66"/>
        <v>127.06333333333333</v>
      </c>
      <c r="O2157" s="3">
        <f t="shared" si="67"/>
        <v>66.666666666666657</v>
      </c>
      <c r="P2157"/>
    </row>
    <row r="2158" spans="1:16">
      <c r="A2158">
        <v>3157</v>
      </c>
      <c r="B2158" s="2" t="s">
        <v>1111</v>
      </c>
      <c r="C2158" t="s">
        <v>488</v>
      </c>
      <c r="D2158" t="s">
        <v>17</v>
      </c>
      <c r="E2158">
        <v>55</v>
      </c>
      <c r="F2158" t="str" cm="1">
        <f t="array" ref="F2158">_xlfn.IFS(Table1[[#This Row],[Age]]&gt;49,"OLD",Table1[[#This Row],[Age]]&gt;29,"MIDDLE AGE",Table1[[#This Row],[Age]]&gt;19,"YOUNG")</f>
        <v>OLD</v>
      </c>
      <c r="G2158" t="s">
        <v>13</v>
      </c>
      <c r="H2158" t="s">
        <v>40</v>
      </c>
      <c r="I2158" t="s">
        <v>41</v>
      </c>
      <c r="J2158" s="4">
        <v>230.68</v>
      </c>
      <c r="K2158">
        <v>1</v>
      </c>
      <c r="L2158" s="4">
        <v>230.68</v>
      </c>
      <c r="M2158" s="4">
        <f>L2158-J2158</f>
        <v>0</v>
      </c>
      <c r="N2158" s="4">
        <f t="shared" si="66"/>
        <v>230.68</v>
      </c>
      <c r="O2158" s="3">
        <f t="shared" si="67"/>
        <v>0</v>
      </c>
      <c r="P2158"/>
    </row>
    <row r="2159" spans="1:16">
      <c r="A2159">
        <v>3158</v>
      </c>
      <c r="B2159" s="2" t="s">
        <v>1274</v>
      </c>
      <c r="C2159" t="s">
        <v>530</v>
      </c>
      <c r="D2159" t="s">
        <v>12</v>
      </c>
      <c r="E2159">
        <v>23</v>
      </c>
      <c r="F2159" t="str" cm="1">
        <f t="array" ref="F2159">_xlfn.IFS(Table1[[#This Row],[Age]]&gt;49,"OLD",Table1[[#This Row],[Age]]&gt;29,"MIDDLE AGE",Table1[[#This Row],[Age]]&gt;19,"YOUNG")</f>
        <v>YOUNG</v>
      </c>
      <c r="G2159" t="s">
        <v>25</v>
      </c>
      <c r="H2159" t="s">
        <v>40</v>
      </c>
      <c r="I2159" t="s">
        <v>68</v>
      </c>
      <c r="J2159" s="4">
        <v>840.84</v>
      </c>
      <c r="K2159">
        <v>4</v>
      </c>
      <c r="L2159" s="4">
        <v>3363.36</v>
      </c>
      <c r="M2159" s="4">
        <f>L2159-J2159</f>
        <v>2522.52</v>
      </c>
      <c r="N2159" s="4">
        <f t="shared" si="66"/>
        <v>210.21</v>
      </c>
      <c r="O2159" s="3">
        <f t="shared" si="67"/>
        <v>75</v>
      </c>
      <c r="P2159"/>
    </row>
    <row r="2160" spans="1:16">
      <c r="A2160">
        <v>3159</v>
      </c>
      <c r="B2160" s="2" t="s">
        <v>1237</v>
      </c>
      <c r="C2160" t="s">
        <v>492</v>
      </c>
      <c r="D2160" t="s">
        <v>17</v>
      </c>
      <c r="E2160">
        <v>58</v>
      </c>
      <c r="F2160" t="str" cm="1">
        <f t="array" ref="F2160">_xlfn.IFS(Table1[[#This Row],[Age]]&gt;49,"OLD",Table1[[#This Row],[Age]]&gt;29,"MIDDLE AGE",Table1[[#This Row],[Age]]&gt;19,"YOUNG")</f>
        <v>OLD</v>
      </c>
      <c r="G2160" t="s">
        <v>22</v>
      </c>
      <c r="H2160" t="s">
        <v>19</v>
      </c>
      <c r="I2160" t="s">
        <v>23</v>
      </c>
      <c r="J2160" s="4">
        <v>481.07</v>
      </c>
      <c r="K2160">
        <v>4</v>
      </c>
      <c r="L2160" s="4">
        <v>1924.28</v>
      </c>
      <c r="M2160" s="4">
        <f>L2160-J2160</f>
        <v>1443.21</v>
      </c>
      <c r="N2160" s="4">
        <f t="shared" si="66"/>
        <v>120.2675</v>
      </c>
      <c r="O2160" s="3">
        <f t="shared" si="67"/>
        <v>75</v>
      </c>
      <c r="P2160"/>
    </row>
    <row r="2161" spans="1:16">
      <c r="A2161">
        <v>3160</v>
      </c>
      <c r="B2161" s="2" t="s">
        <v>1082</v>
      </c>
      <c r="C2161" t="s">
        <v>616</v>
      </c>
      <c r="D2161" t="s">
        <v>12</v>
      </c>
      <c r="E2161">
        <v>64</v>
      </c>
      <c r="F2161" t="str" cm="1">
        <f t="array" ref="F2161">_xlfn.IFS(Table1[[#This Row],[Age]]&gt;49,"OLD",Table1[[#This Row],[Age]]&gt;29,"MIDDLE AGE",Table1[[#This Row],[Age]]&gt;19,"YOUNG")</f>
        <v>OLD</v>
      </c>
      <c r="G2161" t="s">
        <v>13</v>
      </c>
      <c r="H2161" t="s">
        <v>14</v>
      </c>
      <c r="I2161" t="s">
        <v>38</v>
      </c>
      <c r="J2161" s="4">
        <v>848.84</v>
      </c>
      <c r="K2161">
        <v>4</v>
      </c>
      <c r="L2161" s="4">
        <v>3395.36</v>
      </c>
      <c r="M2161" s="4">
        <f>L2161-J2161</f>
        <v>2546.52</v>
      </c>
      <c r="N2161" s="4">
        <f t="shared" si="66"/>
        <v>212.21</v>
      </c>
      <c r="O2161" s="3">
        <f t="shared" si="67"/>
        <v>75</v>
      </c>
      <c r="P2161"/>
    </row>
    <row r="2162" spans="1:16">
      <c r="A2162">
        <v>3161</v>
      </c>
      <c r="B2162" s="2" t="s">
        <v>1062</v>
      </c>
      <c r="C2162" t="s">
        <v>473</v>
      </c>
      <c r="D2162" t="s">
        <v>12</v>
      </c>
      <c r="E2162">
        <v>51</v>
      </c>
      <c r="F2162" t="str" cm="1">
        <f t="array" ref="F2162">_xlfn.IFS(Table1[[#This Row],[Age]]&gt;49,"OLD",Table1[[#This Row],[Age]]&gt;29,"MIDDLE AGE",Table1[[#This Row],[Age]]&gt;19,"YOUNG")</f>
        <v>OLD</v>
      </c>
      <c r="G2162" t="s">
        <v>22</v>
      </c>
      <c r="H2162" t="s">
        <v>27</v>
      </c>
      <c r="I2162" t="s">
        <v>53</v>
      </c>
      <c r="J2162" s="4">
        <v>479.29</v>
      </c>
      <c r="K2162">
        <v>4</v>
      </c>
      <c r="L2162" s="4">
        <v>1917.16</v>
      </c>
      <c r="M2162" s="4">
        <f>L2162-J2162</f>
        <v>1437.8700000000001</v>
      </c>
      <c r="N2162" s="4">
        <f t="shared" si="66"/>
        <v>119.82250000000001</v>
      </c>
      <c r="O2162" s="3">
        <f t="shared" si="67"/>
        <v>75</v>
      </c>
      <c r="P2162"/>
    </row>
    <row r="2163" spans="1:16">
      <c r="A2163">
        <v>3162</v>
      </c>
      <c r="B2163" s="2" t="s">
        <v>1289</v>
      </c>
      <c r="C2163" t="s">
        <v>862</v>
      </c>
      <c r="D2163" t="s">
        <v>12</v>
      </c>
      <c r="E2163">
        <v>53</v>
      </c>
      <c r="F2163" t="str" cm="1">
        <f t="array" ref="F2163">_xlfn.IFS(Table1[[#This Row],[Age]]&gt;49,"OLD",Table1[[#This Row],[Age]]&gt;29,"MIDDLE AGE",Table1[[#This Row],[Age]]&gt;19,"YOUNG")</f>
        <v>OLD</v>
      </c>
      <c r="G2163" t="s">
        <v>22</v>
      </c>
      <c r="H2163" t="s">
        <v>14</v>
      </c>
      <c r="I2163" t="s">
        <v>43</v>
      </c>
      <c r="J2163" s="4">
        <v>561.23</v>
      </c>
      <c r="K2163">
        <v>4</v>
      </c>
      <c r="L2163" s="4">
        <v>2244.92</v>
      </c>
      <c r="M2163" s="4">
        <f>L2163-J2163</f>
        <v>1683.69</v>
      </c>
      <c r="N2163" s="4">
        <f t="shared" si="66"/>
        <v>140.3075</v>
      </c>
      <c r="O2163" s="3">
        <f t="shared" si="67"/>
        <v>75</v>
      </c>
      <c r="P2163"/>
    </row>
    <row r="2164" spans="1:16">
      <c r="A2164">
        <v>3163</v>
      </c>
      <c r="B2164" s="2" t="s">
        <v>1083</v>
      </c>
      <c r="C2164" t="s">
        <v>287</v>
      </c>
      <c r="D2164" t="s">
        <v>12</v>
      </c>
      <c r="E2164">
        <v>54</v>
      </c>
      <c r="F2164" t="str" cm="1">
        <f t="array" ref="F2164">_xlfn.IFS(Table1[[#This Row],[Age]]&gt;49,"OLD",Table1[[#This Row],[Age]]&gt;29,"MIDDLE AGE",Table1[[#This Row],[Age]]&gt;19,"YOUNG")</f>
        <v>OLD</v>
      </c>
      <c r="G2164" t="s">
        <v>13</v>
      </c>
      <c r="H2164" t="s">
        <v>19</v>
      </c>
      <c r="I2164" t="s">
        <v>80</v>
      </c>
      <c r="J2164" s="4">
        <v>995.33</v>
      </c>
      <c r="K2164">
        <v>1</v>
      </c>
      <c r="L2164" s="4">
        <v>995.33</v>
      </c>
      <c r="M2164" s="4">
        <f>L2164-J2164</f>
        <v>0</v>
      </c>
      <c r="N2164" s="4">
        <f t="shared" si="66"/>
        <v>995.33</v>
      </c>
      <c r="O2164" s="3">
        <f t="shared" si="67"/>
        <v>0</v>
      </c>
      <c r="P2164"/>
    </row>
    <row r="2165" spans="1:16">
      <c r="A2165">
        <v>3164</v>
      </c>
      <c r="B2165" s="2" t="s">
        <v>1081</v>
      </c>
      <c r="C2165" t="s">
        <v>681</v>
      </c>
      <c r="D2165" t="s">
        <v>17</v>
      </c>
      <c r="E2165">
        <v>34</v>
      </c>
      <c r="F2165" t="str" cm="1">
        <f t="array" ref="F2165">_xlfn.IFS(Table1[[#This Row],[Age]]&gt;49,"OLD",Table1[[#This Row],[Age]]&gt;29,"MIDDLE AGE",Table1[[#This Row],[Age]]&gt;19,"YOUNG")</f>
        <v>MIDDLE AGE</v>
      </c>
      <c r="G2165" t="s">
        <v>13</v>
      </c>
      <c r="H2165" t="s">
        <v>27</v>
      </c>
      <c r="I2165" t="s">
        <v>28</v>
      </c>
      <c r="J2165" s="4">
        <v>951.99</v>
      </c>
      <c r="K2165">
        <v>2</v>
      </c>
      <c r="L2165" s="4">
        <v>1903.98</v>
      </c>
      <c r="M2165" s="4">
        <f>L2165-J2165</f>
        <v>951.99</v>
      </c>
      <c r="N2165" s="4">
        <f t="shared" si="66"/>
        <v>475.995</v>
      </c>
      <c r="O2165" s="3">
        <f t="shared" si="67"/>
        <v>50</v>
      </c>
      <c r="P2165"/>
    </row>
    <row r="2166" spans="1:16">
      <c r="A2166">
        <v>3165</v>
      </c>
      <c r="B2166" s="2" t="s">
        <v>1205</v>
      </c>
      <c r="C2166" t="s">
        <v>620</v>
      </c>
      <c r="D2166" t="s">
        <v>17</v>
      </c>
      <c r="E2166">
        <v>57</v>
      </c>
      <c r="F2166" t="str" cm="1">
        <f t="array" ref="F2166">_xlfn.IFS(Table1[[#This Row],[Age]]&gt;49,"OLD",Table1[[#This Row],[Age]]&gt;29,"MIDDLE AGE",Table1[[#This Row],[Age]]&gt;19,"YOUNG")</f>
        <v>OLD</v>
      </c>
      <c r="G2166" t="s">
        <v>13</v>
      </c>
      <c r="H2166" t="s">
        <v>27</v>
      </c>
      <c r="I2166" t="s">
        <v>28</v>
      </c>
      <c r="J2166" s="4">
        <v>278.97000000000003</v>
      </c>
      <c r="K2166">
        <v>2</v>
      </c>
      <c r="L2166" s="4">
        <v>557.94000000000005</v>
      </c>
      <c r="M2166" s="4">
        <f>L2166-J2166</f>
        <v>278.97000000000003</v>
      </c>
      <c r="N2166" s="4">
        <f t="shared" si="66"/>
        <v>139.48500000000001</v>
      </c>
      <c r="O2166" s="3">
        <f t="shared" si="67"/>
        <v>50</v>
      </c>
      <c r="P2166"/>
    </row>
    <row r="2167" spans="1:16">
      <c r="A2167">
        <v>3166</v>
      </c>
      <c r="B2167" s="2" t="s">
        <v>1056</v>
      </c>
      <c r="C2167" t="s">
        <v>540</v>
      </c>
      <c r="D2167" t="s">
        <v>12</v>
      </c>
      <c r="E2167">
        <v>57</v>
      </c>
      <c r="F2167" t="str" cm="1">
        <f t="array" ref="F2167">_xlfn.IFS(Table1[[#This Row],[Age]]&gt;49,"OLD",Table1[[#This Row],[Age]]&gt;29,"MIDDLE AGE",Table1[[#This Row],[Age]]&gt;19,"YOUNG")</f>
        <v>OLD</v>
      </c>
      <c r="G2167" t="s">
        <v>22</v>
      </c>
      <c r="H2167" t="s">
        <v>35</v>
      </c>
      <c r="I2167" t="s">
        <v>64</v>
      </c>
      <c r="J2167" s="4">
        <v>869.97</v>
      </c>
      <c r="K2167">
        <v>4</v>
      </c>
      <c r="L2167" s="4">
        <v>3479.88</v>
      </c>
      <c r="M2167" s="4">
        <f>L2167-J2167</f>
        <v>2609.91</v>
      </c>
      <c r="N2167" s="4">
        <f t="shared" si="66"/>
        <v>217.49250000000001</v>
      </c>
      <c r="O2167" s="3">
        <f t="shared" si="67"/>
        <v>74.999999999999986</v>
      </c>
      <c r="P2167"/>
    </row>
    <row r="2168" spans="1:16">
      <c r="A2168">
        <v>3167</v>
      </c>
      <c r="B2168" s="2" t="s">
        <v>1200</v>
      </c>
      <c r="C2168" t="s">
        <v>137</v>
      </c>
      <c r="D2168" t="s">
        <v>17</v>
      </c>
      <c r="E2168">
        <v>29</v>
      </c>
      <c r="F2168" t="str" cm="1">
        <f t="array" ref="F2168">_xlfn.IFS(Table1[[#This Row],[Age]]&gt;49,"OLD",Table1[[#This Row],[Age]]&gt;29,"MIDDLE AGE",Table1[[#This Row],[Age]]&gt;19,"YOUNG")</f>
        <v>YOUNG</v>
      </c>
      <c r="G2168" t="s">
        <v>13</v>
      </c>
      <c r="H2168" t="s">
        <v>27</v>
      </c>
      <c r="I2168" t="s">
        <v>28</v>
      </c>
      <c r="J2168" s="4">
        <v>396.5</v>
      </c>
      <c r="K2168">
        <v>2</v>
      </c>
      <c r="L2168" s="4">
        <v>793</v>
      </c>
      <c r="M2168" s="4">
        <f>L2168-J2168</f>
        <v>396.5</v>
      </c>
      <c r="N2168" s="4">
        <f t="shared" si="66"/>
        <v>198.25</v>
      </c>
      <c r="O2168" s="3">
        <f t="shared" si="67"/>
        <v>50</v>
      </c>
      <c r="P2168"/>
    </row>
    <row r="2169" spans="1:16">
      <c r="A2169">
        <v>3168</v>
      </c>
      <c r="B2169" s="2" t="s">
        <v>1056</v>
      </c>
      <c r="C2169" t="s">
        <v>171</v>
      </c>
      <c r="D2169" t="s">
        <v>12</v>
      </c>
      <c r="E2169">
        <v>38</v>
      </c>
      <c r="F2169" t="str" cm="1">
        <f t="array" ref="F2169">_xlfn.IFS(Table1[[#This Row],[Age]]&gt;49,"OLD",Table1[[#This Row],[Age]]&gt;29,"MIDDLE AGE",Table1[[#This Row],[Age]]&gt;19,"YOUNG")</f>
        <v>MIDDLE AGE</v>
      </c>
      <c r="G2169" t="s">
        <v>13</v>
      </c>
      <c r="H2169" t="s">
        <v>40</v>
      </c>
      <c r="I2169" t="s">
        <v>41</v>
      </c>
      <c r="J2169" s="4">
        <v>80.540000000000006</v>
      </c>
      <c r="K2169">
        <v>3</v>
      </c>
      <c r="L2169" s="4">
        <v>241.62</v>
      </c>
      <c r="M2169" s="4">
        <f>L2169-J2169</f>
        <v>161.07999999999998</v>
      </c>
      <c r="N2169" s="4">
        <f t="shared" si="66"/>
        <v>26.846666666666668</v>
      </c>
      <c r="O2169" s="3">
        <f t="shared" si="67"/>
        <v>66.666666666666657</v>
      </c>
      <c r="P2169"/>
    </row>
    <row r="2170" spans="1:16">
      <c r="A2170">
        <v>3169</v>
      </c>
      <c r="B2170" s="2" t="s">
        <v>995</v>
      </c>
      <c r="C2170" t="s">
        <v>213</v>
      </c>
      <c r="D2170" t="s">
        <v>17</v>
      </c>
      <c r="E2170">
        <v>57</v>
      </c>
      <c r="F2170" t="str" cm="1">
        <f t="array" ref="F2170">_xlfn.IFS(Table1[[#This Row],[Age]]&gt;49,"OLD",Table1[[#This Row],[Age]]&gt;29,"MIDDLE AGE",Table1[[#This Row],[Age]]&gt;19,"YOUNG")</f>
        <v>OLD</v>
      </c>
      <c r="G2170" t="s">
        <v>13</v>
      </c>
      <c r="H2170" t="s">
        <v>14</v>
      </c>
      <c r="I2170" t="s">
        <v>48</v>
      </c>
      <c r="J2170" s="4">
        <v>580.02</v>
      </c>
      <c r="K2170">
        <v>2</v>
      </c>
      <c r="L2170" s="4">
        <v>1160.04</v>
      </c>
      <c r="M2170" s="4">
        <f>L2170-J2170</f>
        <v>580.02</v>
      </c>
      <c r="N2170" s="4">
        <f t="shared" si="66"/>
        <v>290.01</v>
      </c>
      <c r="O2170" s="3">
        <f t="shared" si="67"/>
        <v>50</v>
      </c>
      <c r="P2170"/>
    </row>
    <row r="2171" spans="1:16">
      <c r="A2171">
        <v>3170</v>
      </c>
      <c r="B2171" s="2" t="s">
        <v>952</v>
      </c>
      <c r="C2171" t="s">
        <v>284</v>
      </c>
      <c r="D2171" t="s">
        <v>17</v>
      </c>
      <c r="E2171">
        <v>36</v>
      </c>
      <c r="F2171" t="str" cm="1">
        <f t="array" ref="F2171">_xlfn.IFS(Table1[[#This Row],[Age]]&gt;49,"OLD",Table1[[#This Row],[Age]]&gt;29,"MIDDLE AGE",Table1[[#This Row],[Age]]&gt;19,"YOUNG")</f>
        <v>MIDDLE AGE</v>
      </c>
      <c r="G2171" t="s">
        <v>13</v>
      </c>
      <c r="H2171" t="s">
        <v>14</v>
      </c>
      <c r="I2171" t="s">
        <v>15</v>
      </c>
      <c r="J2171" s="4">
        <v>977.28</v>
      </c>
      <c r="K2171">
        <v>5</v>
      </c>
      <c r="L2171" s="4">
        <v>4886.3999999999996</v>
      </c>
      <c r="M2171" s="4">
        <f>L2171-J2171</f>
        <v>3909.12</v>
      </c>
      <c r="N2171" s="4">
        <f t="shared" si="66"/>
        <v>195.45599999999999</v>
      </c>
      <c r="O2171" s="3">
        <f t="shared" si="67"/>
        <v>80</v>
      </c>
      <c r="P2171"/>
    </row>
    <row r="2172" spans="1:16">
      <c r="A2172">
        <v>3171</v>
      </c>
      <c r="B2172" s="2" t="s">
        <v>967</v>
      </c>
      <c r="C2172" t="s">
        <v>382</v>
      </c>
      <c r="D2172" t="s">
        <v>12</v>
      </c>
      <c r="E2172">
        <v>20</v>
      </c>
      <c r="F2172" t="str" cm="1">
        <f t="array" ref="F2172">_xlfn.IFS(Table1[[#This Row],[Age]]&gt;49,"OLD",Table1[[#This Row],[Age]]&gt;29,"MIDDLE AGE",Table1[[#This Row],[Age]]&gt;19,"YOUNG")</f>
        <v>YOUNG</v>
      </c>
      <c r="G2172" t="s">
        <v>25</v>
      </c>
      <c r="H2172" t="s">
        <v>35</v>
      </c>
      <c r="I2172" t="s">
        <v>36</v>
      </c>
      <c r="J2172" s="4">
        <v>974.57</v>
      </c>
      <c r="K2172">
        <v>4</v>
      </c>
      <c r="L2172" s="4">
        <v>3898.28</v>
      </c>
      <c r="M2172" s="4">
        <f>L2172-J2172</f>
        <v>2923.71</v>
      </c>
      <c r="N2172" s="4">
        <f t="shared" si="66"/>
        <v>243.64250000000001</v>
      </c>
      <c r="O2172" s="3">
        <f t="shared" si="67"/>
        <v>75</v>
      </c>
      <c r="P2172"/>
    </row>
    <row r="2173" spans="1:16">
      <c r="A2173">
        <v>3172</v>
      </c>
      <c r="B2173" s="2" t="s">
        <v>1192</v>
      </c>
      <c r="C2173" t="s">
        <v>658</v>
      </c>
      <c r="D2173" t="s">
        <v>17</v>
      </c>
      <c r="E2173">
        <v>35</v>
      </c>
      <c r="F2173" t="str" cm="1">
        <f t="array" ref="F2173">_xlfn.IFS(Table1[[#This Row],[Age]]&gt;49,"OLD",Table1[[#This Row],[Age]]&gt;29,"MIDDLE AGE",Table1[[#This Row],[Age]]&gt;19,"YOUNG")</f>
        <v>MIDDLE AGE</v>
      </c>
      <c r="G2173" t="s">
        <v>13</v>
      </c>
      <c r="H2173" t="s">
        <v>27</v>
      </c>
      <c r="I2173" t="s">
        <v>53</v>
      </c>
      <c r="J2173" s="4">
        <v>135.19999999999999</v>
      </c>
      <c r="K2173">
        <v>5</v>
      </c>
      <c r="L2173" s="4">
        <v>676</v>
      </c>
      <c r="M2173" s="4">
        <f>L2173-J2173</f>
        <v>540.79999999999995</v>
      </c>
      <c r="N2173" s="4">
        <f t="shared" si="66"/>
        <v>27.04</v>
      </c>
      <c r="O2173" s="3">
        <f t="shared" si="67"/>
        <v>80</v>
      </c>
      <c r="P2173"/>
    </row>
    <row r="2174" spans="1:16">
      <c r="A2174">
        <v>3173</v>
      </c>
      <c r="B2174" s="2" t="s">
        <v>1071</v>
      </c>
      <c r="C2174" t="s">
        <v>863</v>
      </c>
      <c r="D2174" t="s">
        <v>12</v>
      </c>
      <c r="E2174">
        <v>36</v>
      </c>
      <c r="F2174" t="str" cm="1">
        <f t="array" ref="F2174">_xlfn.IFS(Table1[[#This Row],[Age]]&gt;49,"OLD",Table1[[#This Row],[Age]]&gt;29,"MIDDLE AGE",Table1[[#This Row],[Age]]&gt;19,"YOUNG")</f>
        <v>MIDDLE AGE</v>
      </c>
      <c r="G2174" t="s">
        <v>22</v>
      </c>
      <c r="H2174" t="s">
        <v>19</v>
      </c>
      <c r="I2174" t="s">
        <v>20</v>
      </c>
      <c r="J2174" s="4">
        <v>773.52</v>
      </c>
      <c r="K2174">
        <v>5</v>
      </c>
      <c r="L2174" s="4">
        <v>3867.6</v>
      </c>
      <c r="M2174" s="4">
        <f>L2174-J2174</f>
        <v>3094.08</v>
      </c>
      <c r="N2174" s="4">
        <f t="shared" si="66"/>
        <v>154.70400000000001</v>
      </c>
      <c r="O2174" s="3">
        <f t="shared" si="67"/>
        <v>80</v>
      </c>
      <c r="P2174"/>
    </row>
    <row r="2175" spans="1:16">
      <c r="A2175">
        <v>3174</v>
      </c>
      <c r="B2175" s="2" t="s">
        <v>1242</v>
      </c>
      <c r="C2175" t="s">
        <v>612</v>
      </c>
      <c r="D2175" t="s">
        <v>17</v>
      </c>
      <c r="E2175">
        <v>64</v>
      </c>
      <c r="F2175" t="str" cm="1">
        <f t="array" ref="F2175">_xlfn.IFS(Table1[[#This Row],[Age]]&gt;49,"OLD",Table1[[#This Row],[Age]]&gt;29,"MIDDLE AGE",Table1[[#This Row],[Age]]&gt;19,"YOUNG")</f>
        <v>OLD</v>
      </c>
      <c r="G2175" t="s">
        <v>22</v>
      </c>
      <c r="H2175" t="s">
        <v>40</v>
      </c>
      <c r="I2175" t="s">
        <v>41</v>
      </c>
      <c r="J2175" s="4">
        <v>804.8</v>
      </c>
      <c r="K2175">
        <v>4</v>
      </c>
      <c r="L2175" s="4">
        <v>3219.2</v>
      </c>
      <c r="M2175" s="4">
        <f>L2175-J2175</f>
        <v>2414.3999999999996</v>
      </c>
      <c r="N2175" s="4">
        <f t="shared" si="66"/>
        <v>201.2</v>
      </c>
      <c r="O2175" s="3">
        <f t="shared" si="67"/>
        <v>74.999999999999986</v>
      </c>
      <c r="P2175"/>
    </row>
    <row r="2176" spans="1:16">
      <c r="A2176">
        <v>3175</v>
      </c>
      <c r="B2176" s="2" t="s">
        <v>1104</v>
      </c>
      <c r="C2176" t="s">
        <v>309</v>
      </c>
      <c r="D2176" t="s">
        <v>12</v>
      </c>
      <c r="E2176">
        <v>23</v>
      </c>
      <c r="F2176" t="str" cm="1">
        <f t="array" ref="F2176">_xlfn.IFS(Table1[[#This Row],[Age]]&gt;49,"OLD",Table1[[#This Row],[Age]]&gt;29,"MIDDLE AGE",Table1[[#This Row],[Age]]&gt;19,"YOUNG")</f>
        <v>YOUNG</v>
      </c>
      <c r="G2176" t="s">
        <v>18</v>
      </c>
      <c r="H2176" t="s">
        <v>35</v>
      </c>
      <c r="I2176" t="s">
        <v>63</v>
      </c>
      <c r="J2176" s="4">
        <v>375.06</v>
      </c>
      <c r="K2176">
        <v>1</v>
      </c>
      <c r="L2176" s="4">
        <v>375.06</v>
      </c>
      <c r="M2176" s="4">
        <f>L2176-J2176</f>
        <v>0</v>
      </c>
      <c r="N2176" s="4">
        <f t="shared" si="66"/>
        <v>375.06</v>
      </c>
      <c r="O2176" s="3">
        <f t="shared" si="67"/>
        <v>0</v>
      </c>
      <c r="P2176"/>
    </row>
    <row r="2177" spans="1:16">
      <c r="A2177">
        <v>3176</v>
      </c>
      <c r="B2177" s="2" t="s">
        <v>1074</v>
      </c>
      <c r="C2177" t="s">
        <v>553</v>
      </c>
      <c r="D2177" t="s">
        <v>12</v>
      </c>
      <c r="E2177">
        <v>33</v>
      </c>
      <c r="F2177" t="str" cm="1">
        <f t="array" ref="F2177">_xlfn.IFS(Table1[[#This Row],[Age]]&gt;49,"OLD",Table1[[#This Row],[Age]]&gt;29,"MIDDLE AGE",Table1[[#This Row],[Age]]&gt;19,"YOUNG")</f>
        <v>MIDDLE AGE</v>
      </c>
      <c r="G2177" t="s">
        <v>25</v>
      </c>
      <c r="H2177" t="s">
        <v>27</v>
      </c>
      <c r="I2177" t="s">
        <v>32</v>
      </c>
      <c r="J2177" s="4">
        <v>662.01</v>
      </c>
      <c r="K2177">
        <v>2</v>
      </c>
      <c r="L2177" s="4">
        <v>1324.02</v>
      </c>
      <c r="M2177" s="4">
        <f>L2177-J2177</f>
        <v>662.01</v>
      </c>
      <c r="N2177" s="4">
        <f t="shared" si="66"/>
        <v>331.005</v>
      </c>
      <c r="O2177" s="3">
        <f t="shared" si="67"/>
        <v>50</v>
      </c>
      <c r="P2177"/>
    </row>
    <row r="2178" spans="1:16">
      <c r="A2178">
        <v>3177</v>
      </c>
      <c r="B2178" s="2" t="s">
        <v>1068</v>
      </c>
      <c r="C2178" t="s">
        <v>529</v>
      </c>
      <c r="D2178" t="s">
        <v>17</v>
      </c>
      <c r="E2178">
        <v>25</v>
      </c>
      <c r="F2178" t="str" cm="1">
        <f t="array" ref="F2178">_xlfn.IFS(Table1[[#This Row],[Age]]&gt;49,"OLD",Table1[[#This Row],[Age]]&gt;29,"MIDDLE AGE",Table1[[#This Row],[Age]]&gt;19,"YOUNG")</f>
        <v>YOUNG</v>
      </c>
      <c r="G2178" t="s">
        <v>25</v>
      </c>
      <c r="H2178" t="s">
        <v>19</v>
      </c>
      <c r="I2178" t="s">
        <v>20</v>
      </c>
      <c r="J2178" s="4">
        <v>493.28</v>
      </c>
      <c r="K2178">
        <v>3</v>
      </c>
      <c r="L2178" s="4">
        <v>1479.84</v>
      </c>
      <c r="M2178" s="4">
        <f>L2178-J2178</f>
        <v>986.56</v>
      </c>
      <c r="N2178" s="4">
        <f t="shared" si="66"/>
        <v>164.42666666666665</v>
      </c>
      <c r="O2178" s="3">
        <f t="shared" si="67"/>
        <v>66.666666666666657</v>
      </c>
      <c r="P2178"/>
    </row>
    <row r="2179" spans="1:16">
      <c r="A2179">
        <v>3178</v>
      </c>
      <c r="B2179" s="2" t="s">
        <v>1178</v>
      </c>
      <c r="C2179" t="s">
        <v>611</v>
      </c>
      <c r="D2179" t="s">
        <v>17</v>
      </c>
      <c r="E2179">
        <v>35</v>
      </c>
      <c r="F2179" t="str" cm="1">
        <f t="array" ref="F2179">_xlfn.IFS(Table1[[#This Row],[Age]]&gt;49,"OLD",Table1[[#This Row],[Age]]&gt;29,"MIDDLE AGE",Table1[[#This Row],[Age]]&gt;19,"YOUNG")</f>
        <v>MIDDLE AGE</v>
      </c>
      <c r="G2179" t="s">
        <v>18</v>
      </c>
      <c r="H2179" t="s">
        <v>27</v>
      </c>
      <c r="I2179" t="s">
        <v>28</v>
      </c>
      <c r="J2179" s="4">
        <v>235.61</v>
      </c>
      <c r="K2179">
        <v>1</v>
      </c>
      <c r="L2179" s="4">
        <v>235.61</v>
      </c>
      <c r="M2179" s="4">
        <f>L2179-J2179</f>
        <v>0</v>
      </c>
      <c r="N2179" s="4">
        <f t="shared" ref="N2179:N2242" si="68">J2179/K2179</f>
        <v>235.61</v>
      </c>
      <c r="O2179" s="3">
        <f t="shared" ref="O2179:O2242" si="69">M2179/L2179*100</f>
        <v>0</v>
      </c>
      <c r="P2179"/>
    </row>
    <row r="2180" spans="1:16">
      <c r="A2180">
        <v>3179</v>
      </c>
      <c r="B2180" s="2" t="s">
        <v>1170</v>
      </c>
      <c r="C2180" t="s">
        <v>751</v>
      </c>
      <c r="D2180" t="s">
        <v>12</v>
      </c>
      <c r="E2180">
        <v>60</v>
      </c>
      <c r="F2180" t="str" cm="1">
        <f t="array" ref="F2180">_xlfn.IFS(Table1[[#This Row],[Age]]&gt;49,"OLD",Table1[[#This Row],[Age]]&gt;29,"MIDDLE AGE",Table1[[#This Row],[Age]]&gt;19,"YOUNG")</f>
        <v>OLD</v>
      </c>
      <c r="G2180" t="s">
        <v>22</v>
      </c>
      <c r="H2180" t="s">
        <v>35</v>
      </c>
      <c r="I2180" t="s">
        <v>58</v>
      </c>
      <c r="J2180" s="4">
        <v>763.65</v>
      </c>
      <c r="K2180">
        <v>3</v>
      </c>
      <c r="L2180" s="4">
        <v>2290.9499999999998</v>
      </c>
      <c r="M2180" s="4">
        <f>L2180-J2180</f>
        <v>1527.2999999999997</v>
      </c>
      <c r="N2180" s="4">
        <f t="shared" si="68"/>
        <v>254.54999999999998</v>
      </c>
      <c r="O2180" s="3">
        <f t="shared" si="69"/>
        <v>66.666666666666657</v>
      </c>
      <c r="P2180"/>
    </row>
    <row r="2181" spans="1:16">
      <c r="A2181">
        <v>3180</v>
      </c>
      <c r="B2181" s="2" t="s">
        <v>1233</v>
      </c>
      <c r="C2181" t="s">
        <v>640</v>
      </c>
      <c r="D2181" t="s">
        <v>17</v>
      </c>
      <c r="E2181">
        <v>56</v>
      </c>
      <c r="F2181" t="str" cm="1">
        <f t="array" ref="F2181">_xlfn.IFS(Table1[[#This Row],[Age]]&gt;49,"OLD",Table1[[#This Row],[Age]]&gt;29,"MIDDLE AGE",Table1[[#This Row],[Age]]&gt;19,"YOUNG")</f>
        <v>OLD</v>
      </c>
      <c r="G2181" t="s">
        <v>22</v>
      </c>
      <c r="H2181" t="s">
        <v>19</v>
      </c>
      <c r="I2181" t="s">
        <v>51</v>
      </c>
      <c r="J2181" s="4">
        <v>270.13</v>
      </c>
      <c r="K2181">
        <v>4</v>
      </c>
      <c r="L2181" s="4">
        <v>1080.52</v>
      </c>
      <c r="M2181" s="4">
        <f>L2181-J2181</f>
        <v>810.39</v>
      </c>
      <c r="N2181" s="4">
        <f t="shared" si="68"/>
        <v>67.532499999999999</v>
      </c>
      <c r="O2181" s="3">
        <f t="shared" si="69"/>
        <v>75</v>
      </c>
      <c r="P2181"/>
    </row>
    <row r="2182" spans="1:16">
      <c r="A2182">
        <v>3181</v>
      </c>
      <c r="B2182" s="2" t="s">
        <v>1232</v>
      </c>
      <c r="C2182" t="s">
        <v>584</v>
      </c>
      <c r="D2182" t="s">
        <v>17</v>
      </c>
      <c r="E2182">
        <v>29</v>
      </c>
      <c r="F2182" t="str" cm="1">
        <f t="array" ref="F2182">_xlfn.IFS(Table1[[#This Row],[Age]]&gt;49,"OLD",Table1[[#This Row],[Age]]&gt;29,"MIDDLE AGE",Table1[[#This Row],[Age]]&gt;19,"YOUNG")</f>
        <v>YOUNG</v>
      </c>
      <c r="G2182" t="s">
        <v>13</v>
      </c>
      <c r="H2182" t="s">
        <v>19</v>
      </c>
      <c r="I2182" t="s">
        <v>80</v>
      </c>
      <c r="J2182" s="4">
        <v>347.04</v>
      </c>
      <c r="K2182">
        <v>2</v>
      </c>
      <c r="L2182" s="4">
        <v>694.08</v>
      </c>
      <c r="M2182" s="4">
        <f>L2182-J2182</f>
        <v>347.04</v>
      </c>
      <c r="N2182" s="4">
        <f t="shared" si="68"/>
        <v>173.52</v>
      </c>
      <c r="O2182" s="3">
        <f t="shared" si="69"/>
        <v>50</v>
      </c>
      <c r="P2182"/>
    </row>
    <row r="2183" spans="1:16">
      <c r="A2183">
        <v>3182</v>
      </c>
      <c r="B2183" s="2" t="s">
        <v>1033</v>
      </c>
      <c r="C2183" t="s">
        <v>87</v>
      </c>
      <c r="D2183" t="s">
        <v>12</v>
      </c>
      <c r="E2183">
        <v>62</v>
      </c>
      <c r="F2183" t="str" cm="1">
        <f t="array" ref="F2183">_xlfn.IFS(Table1[[#This Row],[Age]]&gt;49,"OLD",Table1[[#This Row],[Age]]&gt;29,"MIDDLE AGE",Table1[[#This Row],[Age]]&gt;19,"YOUNG")</f>
        <v>OLD</v>
      </c>
      <c r="G2183" t="s">
        <v>18</v>
      </c>
      <c r="H2183" t="s">
        <v>19</v>
      </c>
      <c r="I2183" t="s">
        <v>20</v>
      </c>
      <c r="J2183" s="4">
        <v>198.12</v>
      </c>
      <c r="K2183">
        <v>1</v>
      </c>
      <c r="L2183" s="4">
        <v>198.12</v>
      </c>
      <c r="M2183" s="4">
        <f>L2183-J2183</f>
        <v>0</v>
      </c>
      <c r="N2183" s="4">
        <f t="shared" si="68"/>
        <v>198.12</v>
      </c>
      <c r="O2183" s="3">
        <f t="shared" si="69"/>
        <v>0</v>
      </c>
      <c r="P2183"/>
    </row>
    <row r="2184" spans="1:16">
      <c r="A2184">
        <v>3183</v>
      </c>
      <c r="B2184" s="2" t="s">
        <v>967</v>
      </c>
      <c r="C2184" t="s">
        <v>89</v>
      </c>
      <c r="D2184" t="s">
        <v>12</v>
      </c>
      <c r="E2184">
        <v>27</v>
      </c>
      <c r="F2184" t="str" cm="1">
        <f t="array" ref="F2184">_xlfn.IFS(Table1[[#This Row],[Age]]&gt;49,"OLD",Table1[[#This Row],[Age]]&gt;29,"MIDDLE AGE",Table1[[#This Row],[Age]]&gt;19,"YOUNG")</f>
        <v>YOUNG</v>
      </c>
      <c r="G2184" t="s">
        <v>22</v>
      </c>
      <c r="H2184" t="s">
        <v>19</v>
      </c>
      <c r="I2184" t="s">
        <v>23</v>
      </c>
      <c r="J2184" s="4">
        <v>722.08</v>
      </c>
      <c r="K2184">
        <v>4</v>
      </c>
      <c r="L2184" s="4">
        <v>2888.32</v>
      </c>
      <c r="M2184" s="4">
        <f>L2184-J2184</f>
        <v>2166.2400000000002</v>
      </c>
      <c r="N2184" s="4">
        <f t="shared" si="68"/>
        <v>180.52</v>
      </c>
      <c r="O2184" s="3">
        <f t="shared" si="69"/>
        <v>75</v>
      </c>
      <c r="P2184"/>
    </row>
    <row r="2185" spans="1:16">
      <c r="A2185">
        <v>3184</v>
      </c>
      <c r="B2185" s="2" t="s">
        <v>1297</v>
      </c>
      <c r="C2185" t="s">
        <v>864</v>
      </c>
      <c r="D2185" t="s">
        <v>17</v>
      </c>
      <c r="E2185">
        <v>24</v>
      </c>
      <c r="F2185" t="str" cm="1">
        <f t="array" ref="F2185">_xlfn.IFS(Table1[[#This Row],[Age]]&gt;49,"OLD",Table1[[#This Row],[Age]]&gt;29,"MIDDLE AGE",Table1[[#This Row],[Age]]&gt;19,"YOUNG")</f>
        <v>YOUNG</v>
      </c>
      <c r="G2185" t="s">
        <v>18</v>
      </c>
      <c r="H2185" t="s">
        <v>27</v>
      </c>
      <c r="I2185" t="s">
        <v>53</v>
      </c>
      <c r="J2185" s="4">
        <v>464.14</v>
      </c>
      <c r="K2185">
        <v>1</v>
      </c>
      <c r="L2185" s="4">
        <v>464.14</v>
      </c>
      <c r="M2185" s="4">
        <f>L2185-J2185</f>
        <v>0</v>
      </c>
      <c r="N2185" s="4">
        <f t="shared" si="68"/>
        <v>464.14</v>
      </c>
      <c r="O2185" s="3">
        <f t="shared" si="69"/>
        <v>0</v>
      </c>
      <c r="P2185"/>
    </row>
    <row r="2186" spans="1:16">
      <c r="A2186">
        <v>3185</v>
      </c>
      <c r="B2186" s="2" t="s">
        <v>1225</v>
      </c>
      <c r="C2186" t="s">
        <v>865</v>
      </c>
      <c r="D2186" t="s">
        <v>12</v>
      </c>
      <c r="E2186">
        <v>63</v>
      </c>
      <c r="F2186" t="str" cm="1">
        <f t="array" ref="F2186">_xlfn.IFS(Table1[[#This Row],[Age]]&gt;49,"OLD",Table1[[#This Row],[Age]]&gt;29,"MIDDLE AGE",Table1[[#This Row],[Age]]&gt;19,"YOUNG")</f>
        <v>OLD</v>
      </c>
      <c r="G2186" t="s">
        <v>18</v>
      </c>
      <c r="H2186" t="s">
        <v>19</v>
      </c>
      <c r="I2186" t="s">
        <v>51</v>
      </c>
      <c r="J2186" s="4">
        <v>448.94</v>
      </c>
      <c r="K2186">
        <v>5</v>
      </c>
      <c r="L2186" s="4">
        <v>2244.6999999999998</v>
      </c>
      <c r="M2186" s="4">
        <f>L2186-J2186</f>
        <v>1795.7599999999998</v>
      </c>
      <c r="N2186" s="4">
        <f t="shared" si="68"/>
        <v>89.787999999999997</v>
      </c>
      <c r="O2186" s="3">
        <f t="shared" si="69"/>
        <v>80</v>
      </c>
      <c r="P2186"/>
    </row>
    <row r="2187" spans="1:16">
      <c r="A2187">
        <v>3186</v>
      </c>
      <c r="B2187" s="2" t="s">
        <v>1258</v>
      </c>
      <c r="C2187" t="s">
        <v>866</v>
      </c>
      <c r="D2187" t="s">
        <v>12</v>
      </c>
      <c r="E2187">
        <v>18</v>
      </c>
      <c r="F2187" t="e" cm="1">
        <f t="array" ref="F2187">_xlfn.IFS(Table1[[#This Row],[Age]]&gt;49,"OLD",Table1[[#This Row],[Age]]&gt;29,"MIDDLE AGE",Table1[[#This Row],[Age]]&gt;19,"YOUNG")</f>
        <v>#N/A</v>
      </c>
      <c r="G2187" t="s">
        <v>25</v>
      </c>
      <c r="H2187" t="s">
        <v>27</v>
      </c>
      <c r="I2187" t="s">
        <v>32</v>
      </c>
      <c r="J2187" s="4">
        <v>608.52</v>
      </c>
      <c r="K2187">
        <v>2</v>
      </c>
      <c r="L2187" s="4">
        <v>1217.04</v>
      </c>
      <c r="M2187" s="4">
        <f>L2187-J2187</f>
        <v>608.52</v>
      </c>
      <c r="N2187" s="4">
        <f t="shared" si="68"/>
        <v>304.26</v>
      </c>
      <c r="O2187" s="3">
        <f t="shared" si="69"/>
        <v>50</v>
      </c>
      <c r="P2187"/>
    </row>
    <row r="2188" spans="1:16">
      <c r="A2188">
        <v>3187</v>
      </c>
      <c r="B2188" s="2" t="s">
        <v>1193</v>
      </c>
      <c r="C2188" t="s">
        <v>748</v>
      </c>
      <c r="D2188" t="s">
        <v>12</v>
      </c>
      <c r="E2188">
        <v>53</v>
      </c>
      <c r="F2188" t="str" cm="1">
        <f t="array" ref="F2188">_xlfn.IFS(Table1[[#This Row],[Age]]&gt;49,"OLD",Table1[[#This Row],[Age]]&gt;29,"MIDDLE AGE",Table1[[#This Row],[Age]]&gt;19,"YOUNG")</f>
        <v>OLD</v>
      </c>
      <c r="G2188" t="s">
        <v>22</v>
      </c>
      <c r="H2188" t="s">
        <v>19</v>
      </c>
      <c r="I2188" t="s">
        <v>80</v>
      </c>
      <c r="J2188" s="4">
        <v>165.69</v>
      </c>
      <c r="K2188">
        <v>2</v>
      </c>
      <c r="L2188" s="4">
        <v>331.38</v>
      </c>
      <c r="M2188" s="4">
        <f>L2188-J2188</f>
        <v>165.69</v>
      </c>
      <c r="N2188" s="4">
        <f t="shared" si="68"/>
        <v>82.844999999999999</v>
      </c>
      <c r="O2188" s="3">
        <f t="shared" si="69"/>
        <v>50</v>
      </c>
      <c r="P2188"/>
    </row>
    <row r="2189" spans="1:16">
      <c r="A2189">
        <v>3188</v>
      </c>
      <c r="B2189" s="2" t="s">
        <v>1126</v>
      </c>
      <c r="C2189" t="s">
        <v>196</v>
      </c>
      <c r="D2189" t="s">
        <v>17</v>
      </c>
      <c r="E2189">
        <v>38</v>
      </c>
      <c r="F2189" t="str" cm="1">
        <f t="array" ref="F2189">_xlfn.IFS(Table1[[#This Row],[Age]]&gt;49,"OLD",Table1[[#This Row],[Age]]&gt;29,"MIDDLE AGE",Table1[[#This Row],[Age]]&gt;19,"YOUNG")</f>
        <v>MIDDLE AGE</v>
      </c>
      <c r="G2189" t="s">
        <v>22</v>
      </c>
      <c r="H2189" t="s">
        <v>19</v>
      </c>
      <c r="I2189" t="s">
        <v>80</v>
      </c>
      <c r="J2189" s="4">
        <v>899.17</v>
      </c>
      <c r="K2189">
        <v>4</v>
      </c>
      <c r="L2189" s="4">
        <v>3596.68</v>
      </c>
      <c r="M2189" s="4">
        <f>L2189-J2189</f>
        <v>2697.5099999999998</v>
      </c>
      <c r="N2189" s="4">
        <f t="shared" si="68"/>
        <v>224.79249999999999</v>
      </c>
      <c r="O2189" s="3">
        <f t="shared" si="69"/>
        <v>75</v>
      </c>
      <c r="P2189"/>
    </row>
    <row r="2190" spans="1:16">
      <c r="A2190">
        <v>3189</v>
      </c>
      <c r="B2190" s="2" t="s">
        <v>1178</v>
      </c>
      <c r="C2190" t="s">
        <v>320</v>
      </c>
      <c r="D2190" t="s">
        <v>17</v>
      </c>
      <c r="E2190">
        <v>54</v>
      </c>
      <c r="F2190" t="str" cm="1">
        <f t="array" ref="F2190">_xlfn.IFS(Table1[[#This Row],[Age]]&gt;49,"OLD",Table1[[#This Row],[Age]]&gt;29,"MIDDLE AGE",Table1[[#This Row],[Age]]&gt;19,"YOUNG")</f>
        <v>OLD</v>
      </c>
      <c r="G2190" t="s">
        <v>13</v>
      </c>
      <c r="H2190" t="s">
        <v>35</v>
      </c>
      <c r="I2190" t="s">
        <v>58</v>
      </c>
      <c r="J2190" s="4">
        <v>470.46</v>
      </c>
      <c r="K2190">
        <v>4</v>
      </c>
      <c r="L2190" s="4">
        <v>1881.84</v>
      </c>
      <c r="M2190" s="4">
        <f>L2190-J2190</f>
        <v>1411.3799999999999</v>
      </c>
      <c r="N2190" s="4">
        <f t="shared" si="68"/>
        <v>117.61499999999999</v>
      </c>
      <c r="O2190" s="3">
        <f t="shared" si="69"/>
        <v>75</v>
      </c>
      <c r="P2190"/>
    </row>
    <row r="2191" spans="1:16">
      <c r="A2191">
        <v>3190</v>
      </c>
      <c r="B2191" s="2" t="s">
        <v>969</v>
      </c>
      <c r="C2191" t="s">
        <v>506</v>
      </c>
      <c r="D2191" t="s">
        <v>12</v>
      </c>
      <c r="E2191">
        <v>41</v>
      </c>
      <c r="F2191" t="str" cm="1">
        <f t="array" ref="F2191">_xlfn.IFS(Table1[[#This Row],[Age]]&gt;49,"OLD",Table1[[#This Row],[Age]]&gt;29,"MIDDLE AGE",Table1[[#This Row],[Age]]&gt;19,"YOUNG")</f>
        <v>MIDDLE AGE</v>
      </c>
      <c r="G2191" t="s">
        <v>22</v>
      </c>
      <c r="H2191" t="s">
        <v>27</v>
      </c>
      <c r="I2191" t="s">
        <v>32</v>
      </c>
      <c r="J2191" s="4">
        <v>372.86</v>
      </c>
      <c r="K2191">
        <v>4</v>
      </c>
      <c r="L2191" s="4">
        <v>1491.44</v>
      </c>
      <c r="M2191" s="4">
        <f>L2191-J2191</f>
        <v>1118.58</v>
      </c>
      <c r="N2191" s="4">
        <f t="shared" si="68"/>
        <v>93.215000000000003</v>
      </c>
      <c r="O2191" s="3">
        <f t="shared" si="69"/>
        <v>74.999999999999986</v>
      </c>
      <c r="P2191"/>
    </row>
    <row r="2192" spans="1:16">
      <c r="A2192">
        <v>3191</v>
      </c>
      <c r="B2192" s="2" t="s">
        <v>972</v>
      </c>
      <c r="C2192" t="s">
        <v>556</v>
      </c>
      <c r="D2192" t="s">
        <v>17</v>
      </c>
      <c r="E2192">
        <v>42</v>
      </c>
      <c r="F2192" t="str" cm="1">
        <f t="array" ref="F2192">_xlfn.IFS(Table1[[#This Row],[Age]]&gt;49,"OLD",Table1[[#This Row],[Age]]&gt;29,"MIDDLE AGE",Table1[[#This Row],[Age]]&gt;19,"YOUNG")</f>
        <v>MIDDLE AGE</v>
      </c>
      <c r="G2192" t="s">
        <v>25</v>
      </c>
      <c r="H2192" t="s">
        <v>27</v>
      </c>
      <c r="I2192" t="s">
        <v>28</v>
      </c>
      <c r="J2192" s="4">
        <v>135.41999999999999</v>
      </c>
      <c r="K2192">
        <v>2</v>
      </c>
      <c r="L2192" s="4">
        <v>270.83999999999997</v>
      </c>
      <c r="M2192" s="4">
        <f>L2192-J2192</f>
        <v>135.41999999999999</v>
      </c>
      <c r="N2192" s="4">
        <f t="shared" si="68"/>
        <v>67.709999999999994</v>
      </c>
      <c r="O2192" s="3">
        <f t="shared" si="69"/>
        <v>50</v>
      </c>
      <c r="P2192"/>
    </row>
    <row r="2193" spans="1:16">
      <c r="A2193">
        <v>3192</v>
      </c>
      <c r="B2193" s="2" t="s">
        <v>1170</v>
      </c>
      <c r="C2193" t="s">
        <v>731</v>
      </c>
      <c r="D2193" t="s">
        <v>12</v>
      </c>
      <c r="E2193">
        <v>24</v>
      </c>
      <c r="F2193" t="str" cm="1">
        <f t="array" ref="F2193">_xlfn.IFS(Table1[[#This Row],[Age]]&gt;49,"OLD",Table1[[#This Row],[Age]]&gt;29,"MIDDLE AGE",Table1[[#This Row],[Age]]&gt;19,"YOUNG")</f>
        <v>YOUNG</v>
      </c>
      <c r="G2193" t="s">
        <v>22</v>
      </c>
      <c r="H2193" t="s">
        <v>14</v>
      </c>
      <c r="I2193" t="s">
        <v>15</v>
      </c>
      <c r="J2193" s="4">
        <v>176.27</v>
      </c>
      <c r="K2193">
        <v>5</v>
      </c>
      <c r="L2193" s="4">
        <v>881.35</v>
      </c>
      <c r="M2193" s="4">
        <f>L2193-J2193</f>
        <v>705.08</v>
      </c>
      <c r="N2193" s="4">
        <f t="shared" si="68"/>
        <v>35.254000000000005</v>
      </c>
      <c r="O2193" s="3">
        <f t="shared" si="69"/>
        <v>80</v>
      </c>
      <c r="P2193"/>
    </row>
    <row r="2194" spans="1:16">
      <c r="A2194">
        <v>3193</v>
      </c>
      <c r="B2194" s="2" t="s">
        <v>1127</v>
      </c>
      <c r="C2194" t="s">
        <v>366</v>
      </c>
      <c r="D2194" t="s">
        <v>17</v>
      </c>
      <c r="E2194">
        <v>59</v>
      </c>
      <c r="F2194" t="str" cm="1">
        <f t="array" ref="F2194">_xlfn.IFS(Table1[[#This Row],[Age]]&gt;49,"OLD",Table1[[#This Row],[Age]]&gt;29,"MIDDLE AGE",Table1[[#This Row],[Age]]&gt;19,"YOUNG")</f>
        <v>OLD</v>
      </c>
      <c r="G2194" t="s">
        <v>13</v>
      </c>
      <c r="H2194" t="s">
        <v>35</v>
      </c>
      <c r="I2194" t="s">
        <v>58</v>
      </c>
      <c r="J2194" s="4">
        <v>921.16</v>
      </c>
      <c r="K2194">
        <v>2</v>
      </c>
      <c r="L2194" s="4">
        <v>1842.32</v>
      </c>
      <c r="M2194" s="4">
        <f>L2194-J2194</f>
        <v>921.16</v>
      </c>
      <c r="N2194" s="4">
        <f t="shared" si="68"/>
        <v>460.58</v>
      </c>
      <c r="O2194" s="3">
        <f t="shared" si="69"/>
        <v>50</v>
      </c>
      <c r="P2194"/>
    </row>
    <row r="2195" spans="1:16">
      <c r="A2195">
        <v>3194</v>
      </c>
      <c r="B2195" s="2" t="s">
        <v>970</v>
      </c>
      <c r="C2195" t="s">
        <v>701</v>
      </c>
      <c r="D2195" t="s">
        <v>12</v>
      </c>
      <c r="E2195">
        <v>34</v>
      </c>
      <c r="F2195" t="str" cm="1">
        <f t="array" ref="F2195">_xlfn.IFS(Table1[[#This Row],[Age]]&gt;49,"OLD",Table1[[#This Row],[Age]]&gt;29,"MIDDLE AGE",Table1[[#This Row],[Age]]&gt;19,"YOUNG")</f>
        <v>MIDDLE AGE</v>
      </c>
      <c r="G2195" t="s">
        <v>22</v>
      </c>
      <c r="H2195" t="s">
        <v>27</v>
      </c>
      <c r="I2195" t="s">
        <v>53</v>
      </c>
      <c r="J2195" s="4">
        <v>462.05</v>
      </c>
      <c r="K2195">
        <v>4</v>
      </c>
      <c r="L2195" s="4">
        <v>1848.2</v>
      </c>
      <c r="M2195" s="4">
        <f>L2195-J2195</f>
        <v>1386.15</v>
      </c>
      <c r="N2195" s="4">
        <f t="shared" si="68"/>
        <v>115.5125</v>
      </c>
      <c r="O2195" s="3">
        <f t="shared" si="69"/>
        <v>75</v>
      </c>
      <c r="P2195"/>
    </row>
    <row r="2196" spans="1:16">
      <c r="A2196">
        <v>3195</v>
      </c>
      <c r="B2196" s="2" t="s">
        <v>957</v>
      </c>
      <c r="C2196" t="s">
        <v>821</v>
      </c>
      <c r="D2196" t="s">
        <v>12</v>
      </c>
      <c r="E2196">
        <v>46</v>
      </c>
      <c r="F2196" t="str" cm="1">
        <f t="array" ref="F2196">_xlfn.IFS(Table1[[#This Row],[Age]]&gt;49,"OLD",Table1[[#This Row],[Age]]&gt;29,"MIDDLE AGE",Table1[[#This Row],[Age]]&gt;19,"YOUNG")</f>
        <v>MIDDLE AGE</v>
      </c>
      <c r="G2196" t="s">
        <v>18</v>
      </c>
      <c r="H2196" t="s">
        <v>35</v>
      </c>
      <c r="I2196" t="s">
        <v>63</v>
      </c>
      <c r="J2196" s="4">
        <v>724.96</v>
      </c>
      <c r="K2196">
        <v>3</v>
      </c>
      <c r="L2196" s="4">
        <v>2174.88</v>
      </c>
      <c r="M2196" s="4">
        <f>L2196-J2196</f>
        <v>1449.92</v>
      </c>
      <c r="N2196" s="4">
        <f t="shared" si="68"/>
        <v>241.65333333333334</v>
      </c>
      <c r="O2196" s="3">
        <f t="shared" si="69"/>
        <v>66.666666666666657</v>
      </c>
      <c r="P2196"/>
    </row>
    <row r="2197" spans="1:16">
      <c r="A2197">
        <v>3196</v>
      </c>
      <c r="B2197" s="2" t="s">
        <v>1270</v>
      </c>
      <c r="C2197" t="s">
        <v>113</v>
      </c>
      <c r="D2197" t="s">
        <v>17</v>
      </c>
      <c r="E2197">
        <v>47</v>
      </c>
      <c r="F2197" t="str" cm="1">
        <f t="array" ref="F2197">_xlfn.IFS(Table1[[#This Row],[Age]]&gt;49,"OLD",Table1[[#This Row],[Age]]&gt;29,"MIDDLE AGE",Table1[[#This Row],[Age]]&gt;19,"YOUNG")</f>
        <v>MIDDLE AGE</v>
      </c>
      <c r="G2197" t="s">
        <v>25</v>
      </c>
      <c r="H2197" t="s">
        <v>35</v>
      </c>
      <c r="I2197" t="s">
        <v>58</v>
      </c>
      <c r="J2197" s="4">
        <v>89.71</v>
      </c>
      <c r="K2197">
        <v>5</v>
      </c>
      <c r="L2197" s="4">
        <v>448.55</v>
      </c>
      <c r="M2197" s="4">
        <f>L2197-J2197</f>
        <v>358.84000000000003</v>
      </c>
      <c r="N2197" s="4">
        <f t="shared" si="68"/>
        <v>17.942</v>
      </c>
      <c r="O2197" s="3">
        <f t="shared" si="69"/>
        <v>80</v>
      </c>
      <c r="P2197"/>
    </row>
    <row r="2198" spans="1:16">
      <c r="A2198">
        <v>3197</v>
      </c>
      <c r="B2198" s="2" t="s">
        <v>1216</v>
      </c>
      <c r="C2198" t="s">
        <v>850</v>
      </c>
      <c r="D2198" t="s">
        <v>12</v>
      </c>
      <c r="E2198">
        <v>24</v>
      </c>
      <c r="F2198" t="str" cm="1">
        <f t="array" ref="F2198">_xlfn.IFS(Table1[[#This Row],[Age]]&gt;49,"OLD",Table1[[#This Row],[Age]]&gt;29,"MIDDLE AGE",Table1[[#This Row],[Age]]&gt;19,"YOUNG")</f>
        <v>YOUNG</v>
      </c>
      <c r="G2198" t="s">
        <v>13</v>
      </c>
      <c r="H2198" t="s">
        <v>35</v>
      </c>
      <c r="I2198" t="s">
        <v>58</v>
      </c>
      <c r="J2198" s="4">
        <v>647.03</v>
      </c>
      <c r="K2198">
        <v>2</v>
      </c>
      <c r="L2198" s="4">
        <v>1294.06</v>
      </c>
      <c r="M2198" s="4">
        <f>L2198-J2198</f>
        <v>647.03</v>
      </c>
      <c r="N2198" s="4">
        <f t="shared" si="68"/>
        <v>323.51499999999999</v>
      </c>
      <c r="O2198" s="3">
        <f t="shared" si="69"/>
        <v>50</v>
      </c>
      <c r="P2198"/>
    </row>
    <row r="2199" spans="1:16">
      <c r="A2199">
        <v>3198</v>
      </c>
      <c r="B2199" s="2" t="s">
        <v>1054</v>
      </c>
      <c r="C2199" t="s">
        <v>493</v>
      </c>
      <c r="D2199" t="s">
        <v>17</v>
      </c>
      <c r="E2199">
        <v>50</v>
      </c>
      <c r="F2199" t="str" cm="1">
        <f t="array" ref="F2199">_xlfn.IFS(Table1[[#This Row],[Age]]&gt;49,"OLD",Table1[[#This Row],[Age]]&gt;29,"MIDDLE AGE",Table1[[#This Row],[Age]]&gt;19,"YOUNG")</f>
        <v>OLD</v>
      </c>
      <c r="G2199" t="s">
        <v>13</v>
      </c>
      <c r="H2199" t="s">
        <v>40</v>
      </c>
      <c r="I2199" t="s">
        <v>74</v>
      </c>
      <c r="J2199" s="4">
        <v>922.3</v>
      </c>
      <c r="K2199">
        <v>3</v>
      </c>
      <c r="L2199" s="4">
        <v>2766.9</v>
      </c>
      <c r="M2199" s="4">
        <f>L2199-J2199</f>
        <v>1844.6000000000001</v>
      </c>
      <c r="N2199" s="4">
        <f t="shared" si="68"/>
        <v>307.43333333333334</v>
      </c>
      <c r="O2199" s="3">
        <f t="shared" si="69"/>
        <v>66.666666666666671</v>
      </c>
      <c r="P2199"/>
    </row>
    <row r="2200" spans="1:16">
      <c r="A2200">
        <v>3199</v>
      </c>
      <c r="B2200" s="2" t="s">
        <v>970</v>
      </c>
      <c r="C2200" t="s">
        <v>534</v>
      </c>
      <c r="D2200" t="s">
        <v>17</v>
      </c>
      <c r="E2200">
        <v>24</v>
      </c>
      <c r="F2200" t="str" cm="1">
        <f t="array" ref="F2200">_xlfn.IFS(Table1[[#This Row],[Age]]&gt;49,"OLD",Table1[[#This Row],[Age]]&gt;29,"MIDDLE AGE",Table1[[#This Row],[Age]]&gt;19,"YOUNG")</f>
        <v>YOUNG</v>
      </c>
      <c r="G2200" t="s">
        <v>18</v>
      </c>
      <c r="H2200" t="s">
        <v>27</v>
      </c>
      <c r="I2200" t="s">
        <v>28</v>
      </c>
      <c r="J2200" s="4">
        <v>306.95999999999998</v>
      </c>
      <c r="K2200">
        <v>5</v>
      </c>
      <c r="L2200" s="4">
        <v>1534.8</v>
      </c>
      <c r="M2200" s="4">
        <f>L2200-J2200</f>
        <v>1227.8399999999999</v>
      </c>
      <c r="N2200" s="4">
        <f t="shared" si="68"/>
        <v>61.391999999999996</v>
      </c>
      <c r="O2200" s="3">
        <f t="shared" si="69"/>
        <v>80</v>
      </c>
      <c r="P2200"/>
    </row>
    <row r="2201" spans="1:16">
      <c r="A2201">
        <v>3200</v>
      </c>
      <c r="B2201" s="2" t="s">
        <v>1135</v>
      </c>
      <c r="C2201" t="s">
        <v>356</v>
      </c>
      <c r="D2201" t="s">
        <v>12</v>
      </c>
      <c r="E2201">
        <v>41</v>
      </c>
      <c r="F2201" t="str" cm="1">
        <f t="array" ref="F2201">_xlfn.IFS(Table1[[#This Row],[Age]]&gt;49,"OLD",Table1[[#This Row],[Age]]&gt;29,"MIDDLE AGE",Table1[[#This Row],[Age]]&gt;19,"YOUNG")</f>
        <v>MIDDLE AGE</v>
      </c>
      <c r="G2201" t="s">
        <v>25</v>
      </c>
      <c r="H2201" t="s">
        <v>35</v>
      </c>
      <c r="I2201" t="s">
        <v>36</v>
      </c>
      <c r="J2201" s="4">
        <v>583.35</v>
      </c>
      <c r="K2201">
        <v>2</v>
      </c>
      <c r="L2201" s="4">
        <v>1166.7</v>
      </c>
      <c r="M2201" s="4">
        <f>L2201-J2201</f>
        <v>583.35</v>
      </c>
      <c r="N2201" s="4">
        <f t="shared" si="68"/>
        <v>291.67500000000001</v>
      </c>
      <c r="O2201" s="3">
        <f t="shared" si="69"/>
        <v>50</v>
      </c>
      <c r="P2201"/>
    </row>
    <row r="2202" spans="1:16">
      <c r="A2202">
        <v>3201</v>
      </c>
      <c r="B2202" s="2" t="s">
        <v>969</v>
      </c>
      <c r="C2202" t="s">
        <v>619</v>
      </c>
      <c r="D2202" t="s">
        <v>12</v>
      </c>
      <c r="E2202">
        <v>28</v>
      </c>
      <c r="F2202" t="str" cm="1">
        <f t="array" ref="F2202">_xlfn.IFS(Table1[[#This Row],[Age]]&gt;49,"OLD",Table1[[#This Row],[Age]]&gt;29,"MIDDLE AGE",Table1[[#This Row],[Age]]&gt;19,"YOUNG")</f>
        <v>YOUNG</v>
      </c>
      <c r="G2202" t="s">
        <v>22</v>
      </c>
      <c r="H2202" t="s">
        <v>40</v>
      </c>
      <c r="I2202" t="s">
        <v>41</v>
      </c>
      <c r="J2202" s="4">
        <v>940.82</v>
      </c>
      <c r="K2202">
        <v>4</v>
      </c>
      <c r="L2202" s="4">
        <v>3763.28</v>
      </c>
      <c r="M2202" s="4">
        <f>L2202-J2202</f>
        <v>2822.46</v>
      </c>
      <c r="N2202" s="4">
        <f t="shared" si="68"/>
        <v>235.20500000000001</v>
      </c>
      <c r="O2202" s="3">
        <f t="shared" si="69"/>
        <v>75</v>
      </c>
      <c r="P2202"/>
    </row>
    <row r="2203" spans="1:16">
      <c r="A2203">
        <v>3202</v>
      </c>
      <c r="B2203" s="2" t="s">
        <v>1080</v>
      </c>
      <c r="C2203" t="s">
        <v>578</v>
      </c>
      <c r="D2203" t="s">
        <v>17</v>
      </c>
      <c r="E2203">
        <v>26</v>
      </c>
      <c r="F2203" t="str" cm="1">
        <f t="array" ref="F2203">_xlfn.IFS(Table1[[#This Row],[Age]]&gt;49,"OLD",Table1[[#This Row],[Age]]&gt;29,"MIDDLE AGE",Table1[[#This Row],[Age]]&gt;19,"YOUNG")</f>
        <v>YOUNG</v>
      </c>
      <c r="G2203" t="s">
        <v>25</v>
      </c>
      <c r="H2203" t="s">
        <v>40</v>
      </c>
      <c r="I2203" t="s">
        <v>74</v>
      </c>
      <c r="J2203" s="4">
        <v>722.13</v>
      </c>
      <c r="K2203">
        <v>2</v>
      </c>
      <c r="L2203" s="4">
        <v>1444.26</v>
      </c>
      <c r="M2203" s="4">
        <f>L2203-J2203</f>
        <v>722.13</v>
      </c>
      <c r="N2203" s="4">
        <f t="shared" si="68"/>
        <v>361.065</v>
      </c>
      <c r="O2203" s="3">
        <f t="shared" si="69"/>
        <v>50</v>
      </c>
      <c r="P2203"/>
    </row>
    <row r="2204" spans="1:16">
      <c r="A2204">
        <v>3203</v>
      </c>
      <c r="B2204" s="2" t="s">
        <v>1023</v>
      </c>
      <c r="C2204" t="s">
        <v>311</v>
      </c>
      <c r="D2204" t="s">
        <v>12</v>
      </c>
      <c r="E2204">
        <v>29</v>
      </c>
      <c r="F2204" t="str" cm="1">
        <f t="array" ref="F2204">_xlfn.IFS(Table1[[#This Row],[Age]]&gt;49,"OLD",Table1[[#This Row],[Age]]&gt;29,"MIDDLE AGE",Table1[[#This Row],[Age]]&gt;19,"YOUNG")</f>
        <v>YOUNG</v>
      </c>
      <c r="G2204" t="s">
        <v>25</v>
      </c>
      <c r="H2204" t="s">
        <v>19</v>
      </c>
      <c r="I2204" t="s">
        <v>20</v>
      </c>
      <c r="J2204" s="4">
        <v>71.7</v>
      </c>
      <c r="K2204">
        <v>5</v>
      </c>
      <c r="L2204" s="4">
        <v>358.5</v>
      </c>
      <c r="M2204" s="4">
        <f>L2204-J2204</f>
        <v>286.8</v>
      </c>
      <c r="N2204" s="4">
        <f t="shared" si="68"/>
        <v>14.34</v>
      </c>
      <c r="O2204" s="3">
        <f t="shared" si="69"/>
        <v>80</v>
      </c>
      <c r="P2204"/>
    </row>
    <row r="2205" spans="1:16">
      <c r="A2205">
        <v>3204</v>
      </c>
      <c r="B2205" s="2" t="s">
        <v>1117</v>
      </c>
      <c r="C2205" t="s">
        <v>829</v>
      </c>
      <c r="D2205" t="s">
        <v>12</v>
      </c>
      <c r="E2205">
        <v>52</v>
      </c>
      <c r="F2205" t="str" cm="1">
        <f t="array" ref="F2205">_xlfn.IFS(Table1[[#This Row],[Age]]&gt;49,"OLD",Table1[[#This Row],[Age]]&gt;29,"MIDDLE AGE",Table1[[#This Row],[Age]]&gt;19,"YOUNG")</f>
        <v>OLD</v>
      </c>
      <c r="G2205" t="s">
        <v>25</v>
      </c>
      <c r="H2205" t="s">
        <v>19</v>
      </c>
      <c r="I2205" t="s">
        <v>80</v>
      </c>
      <c r="J2205" s="4">
        <v>384.95</v>
      </c>
      <c r="K2205">
        <v>4</v>
      </c>
      <c r="L2205" s="4">
        <v>1539.8</v>
      </c>
      <c r="M2205" s="4">
        <f>L2205-J2205</f>
        <v>1154.8499999999999</v>
      </c>
      <c r="N2205" s="4">
        <f t="shared" si="68"/>
        <v>96.237499999999997</v>
      </c>
      <c r="O2205" s="3">
        <f t="shared" si="69"/>
        <v>75</v>
      </c>
      <c r="P2205"/>
    </row>
    <row r="2206" spans="1:16">
      <c r="A2206">
        <v>3205</v>
      </c>
      <c r="B2206" s="2" t="s">
        <v>963</v>
      </c>
      <c r="C2206" t="s">
        <v>820</v>
      </c>
      <c r="D2206" t="s">
        <v>12</v>
      </c>
      <c r="E2206">
        <v>21</v>
      </c>
      <c r="F2206" t="str" cm="1">
        <f t="array" ref="F2206">_xlfn.IFS(Table1[[#This Row],[Age]]&gt;49,"OLD",Table1[[#This Row],[Age]]&gt;29,"MIDDLE AGE",Table1[[#This Row],[Age]]&gt;19,"YOUNG")</f>
        <v>YOUNG</v>
      </c>
      <c r="G2206" t="s">
        <v>25</v>
      </c>
      <c r="H2206" t="s">
        <v>27</v>
      </c>
      <c r="I2206" t="s">
        <v>46</v>
      </c>
      <c r="J2206" s="4">
        <v>94.92</v>
      </c>
      <c r="K2206">
        <v>1</v>
      </c>
      <c r="L2206" s="4">
        <v>94.92</v>
      </c>
      <c r="M2206" s="4">
        <f>L2206-J2206</f>
        <v>0</v>
      </c>
      <c r="N2206" s="4">
        <f t="shared" si="68"/>
        <v>94.92</v>
      </c>
      <c r="O2206" s="3">
        <f t="shared" si="69"/>
        <v>0</v>
      </c>
      <c r="P2206"/>
    </row>
    <row r="2207" spans="1:16">
      <c r="A2207">
        <v>3206</v>
      </c>
      <c r="B2207" s="2" t="s">
        <v>1288</v>
      </c>
      <c r="C2207" t="s">
        <v>867</v>
      </c>
      <c r="D2207" t="s">
        <v>12</v>
      </c>
      <c r="E2207">
        <v>53</v>
      </c>
      <c r="F2207" t="str" cm="1">
        <f t="array" ref="F2207">_xlfn.IFS(Table1[[#This Row],[Age]]&gt;49,"OLD",Table1[[#This Row],[Age]]&gt;29,"MIDDLE AGE",Table1[[#This Row],[Age]]&gt;19,"YOUNG")</f>
        <v>OLD</v>
      </c>
      <c r="G2207" t="s">
        <v>25</v>
      </c>
      <c r="H2207" t="s">
        <v>19</v>
      </c>
      <c r="I2207" t="s">
        <v>51</v>
      </c>
      <c r="J2207" s="4">
        <v>862.7</v>
      </c>
      <c r="K2207">
        <v>3</v>
      </c>
      <c r="L2207" s="4">
        <v>2588.1</v>
      </c>
      <c r="M2207" s="4">
        <f>L2207-J2207</f>
        <v>1725.3999999999999</v>
      </c>
      <c r="N2207" s="4">
        <f t="shared" si="68"/>
        <v>287.56666666666666</v>
      </c>
      <c r="O2207" s="3">
        <f t="shared" si="69"/>
        <v>66.666666666666657</v>
      </c>
      <c r="P2207"/>
    </row>
    <row r="2208" spans="1:16">
      <c r="A2208">
        <v>3207</v>
      </c>
      <c r="B2208" s="2" t="s">
        <v>1103</v>
      </c>
      <c r="C2208" t="s">
        <v>165</v>
      </c>
      <c r="D2208" t="s">
        <v>12</v>
      </c>
      <c r="E2208">
        <v>45</v>
      </c>
      <c r="F2208" t="str" cm="1">
        <f t="array" ref="F2208">_xlfn.IFS(Table1[[#This Row],[Age]]&gt;49,"OLD",Table1[[#This Row],[Age]]&gt;29,"MIDDLE AGE",Table1[[#This Row],[Age]]&gt;19,"YOUNG")</f>
        <v>MIDDLE AGE</v>
      </c>
      <c r="G2208" t="s">
        <v>25</v>
      </c>
      <c r="H2208" t="s">
        <v>27</v>
      </c>
      <c r="I2208" t="s">
        <v>46</v>
      </c>
      <c r="J2208" s="4">
        <v>625.45000000000005</v>
      </c>
      <c r="K2208">
        <v>4</v>
      </c>
      <c r="L2208" s="4">
        <v>2501.8000000000002</v>
      </c>
      <c r="M2208" s="4">
        <f>L2208-J2208</f>
        <v>1876.3500000000001</v>
      </c>
      <c r="N2208" s="4">
        <f t="shared" si="68"/>
        <v>156.36250000000001</v>
      </c>
      <c r="O2208" s="3">
        <f t="shared" si="69"/>
        <v>75</v>
      </c>
      <c r="P2208"/>
    </row>
    <row r="2209" spans="1:16">
      <c r="A2209">
        <v>3208</v>
      </c>
      <c r="B2209" s="2" t="s">
        <v>1190</v>
      </c>
      <c r="C2209" t="s">
        <v>21</v>
      </c>
      <c r="D2209" t="s">
        <v>17</v>
      </c>
      <c r="E2209">
        <v>30</v>
      </c>
      <c r="F2209" t="str" cm="1">
        <f t="array" ref="F2209">_xlfn.IFS(Table1[[#This Row],[Age]]&gt;49,"OLD",Table1[[#This Row],[Age]]&gt;29,"MIDDLE AGE",Table1[[#This Row],[Age]]&gt;19,"YOUNG")</f>
        <v>MIDDLE AGE</v>
      </c>
      <c r="G2209" t="s">
        <v>18</v>
      </c>
      <c r="H2209" t="s">
        <v>40</v>
      </c>
      <c r="I2209" t="s">
        <v>76</v>
      </c>
      <c r="J2209" s="4">
        <v>956.82</v>
      </c>
      <c r="K2209">
        <v>4</v>
      </c>
      <c r="L2209" s="4">
        <v>3827.28</v>
      </c>
      <c r="M2209" s="4">
        <f>L2209-J2209</f>
        <v>2870.46</v>
      </c>
      <c r="N2209" s="4">
        <f t="shared" si="68"/>
        <v>239.20500000000001</v>
      </c>
      <c r="O2209" s="3">
        <f t="shared" si="69"/>
        <v>75</v>
      </c>
      <c r="P2209"/>
    </row>
    <row r="2210" spans="1:16">
      <c r="A2210">
        <v>3209</v>
      </c>
      <c r="B2210" s="2" t="s">
        <v>972</v>
      </c>
      <c r="C2210" t="s">
        <v>98</v>
      </c>
      <c r="D2210" t="s">
        <v>17</v>
      </c>
      <c r="E2210">
        <v>40</v>
      </c>
      <c r="F2210" t="str" cm="1">
        <f t="array" ref="F2210">_xlfn.IFS(Table1[[#This Row],[Age]]&gt;49,"OLD",Table1[[#This Row],[Age]]&gt;29,"MIDDLE AGE",Table1[[#This Row],[Age]]&gt;19,"YOUNG")</f>
        <v>MIDDLE AGE</v>
      </c>
      <c r="G2210" t="s">
        <v>13</v>
      </c>
      <c r="H2210" t="s">
        <v>40</v>
      </c>
      <c r="I2210" t="s">
        <v>74</v>
      </c>
      <c r="J2210" s="4">
        <v>29.56</v>
      </c>
      <c r="K2210">
        <v>5</v>
      </c>
      <c r="L2210" s="4">
        <v>147.80000000000001</v>
      </c>
      <c r="M2210" s="4">
        <f>L2210-J2210</f>
        <v>118.24000000000001</v>
      </c>
      <c r="N2210" s="4">
        <f t="shared" si="68"/>
        <v>5.9119999999999999</v>
      </c>
      <c r="O2210" s="3">
        <f t="shared" si="69"/>
        <v>80</v>
      </c>
      <c r="P2210"/>
    </row>
    <row r="2211" spans="1:16">
      <c r="A2211">
        <v>3210</v>
      </c>
      <c r="B2211" s="2" t="s">
        <v>1139</v>
      </c>
      <c r="C2211" t="s">
        <v>50</v>
      </c>
      <c r="D2211" t="s">
        <v>12</v>
      </c>
      <c r="E2211">
        <v>36</v>
      </c>
      <c r="F2211" t="str" cm="1">
        <f t="array" ref="F2211">_xlfn.IFS(Table1[[#This Row],[Age]]&gt;49,"OLD",Table1[[#This Row],[Age]]&gt;29,"MIDDLE AGE",Table1[[#This Row],[Age]]&gt;19,"YOUNG")</f>
        <v>MIDDLE AGE</v>
      </c>
      <c r="G2211" t="s">
        <v>18</v>
      </c>
      <c r="H2211" t="s">
        <v>27</v>
      </c>
      <c r="I2211" t="s">
        <v>53</v>
      </c>
      <c r="J2211" s="4">
        <v>428.86</v>
      </c>
      <c r="K2211">
        <v>5</v>
      </c>
      <c r="L2211" s="4">
        <v>2144.3000000000002</v>
      </c>
      <c r="M2211" s="4">
        <f>L2211-J2211</f>
        <v>1715.44</v>
      </c>
      <c r="N2211" s="4">
        <f t="shared" si="68"/>
        <v>85.772000000000006</v>
      </c>
      <c r="O2211" s="3">
        <f t="shared" si="69"/>
        <v>80</v>
      </c>
      <c r="P2211"/>
    </row>
    <row r="2212" spans="1:16">
      <c r="A2212">
        <v>3211</v>
      </c>
      <c r="B2212" s="2" t="s">
        <v>958</v>
      </c>
      <c r="C2212" t="s">
        <v>396</v>
      </c>
      <c r="D2212" t="s">
        <v>12</v>
      </c>
      <c r="E2212">
        <v>59</v>
      </c>
      <c r="F2212" t="str" cm="1">
        <f t="array" ref="F2212">_xlfn.IFS(Table1[[#This Row],[Age]]&gt;49,"OLD",Table1[[#This Row],[Age]]&gt;29,"MIDDLE AGE",Table1[[#This Row],[Age]]&gt;19,"YOUNG")</f>
        <v>OLD</v>
      </c>
      <c r="G2212" t="s">
        <v>22</v>
      </c>
      <c r="H2212" t="s">
        <v>19</v>
      </c>
      <c r="I2212" t="s">
        <v>51</v>
      </c>
      <c r="J2212" s="4">
        <v>113.32</v>
      </c>
      <c r="K2212">
        <v>3</v>
      </c>
      <c r="L2212" s="4">
        <v>339.96</v>
      </c>
      <c r="M2212" s="4">
        <f>L2212-J2212</f>
        <v>226.64</v>
      </c>
      <c r="N2212" s="4">
        <f t="shared" si="68"/>
        <v>37.773333333333333</v>
      </c>
      <c r="O2212" s="3">
        <f t="shared" si="69"/>
        <v>66.666666666666657</v>
      </c>
      <c r="P2212"/>
    </row>
    <row r="2213" spans="1:16">
      <c r="A2213">
        <v>3212</v>
      </c>
      <c r="B2213" s="2" t="s">
        <v>1139</v>
      </c>
      <c r="C2213" t="s">
        <v>615</v>
      </c>
      <c r="D2213" t="s">
        <v>12</v>
      </c>
      <c r="E2213">
        <v>54</v>
      </c>
      <c r="F2213" t="str" cm="1">
        <f t="array" ref="F2213">_xlfn.IFS(Table1[[#This Row],[Age]]&gt;49,"OLD",Table1[[#This Row],[Age]]&gt;29,"MIDDLE AGE",Table1[[#This Row],[Age]]&gt;19,"YOUNG")</f>
        <v>OLD</v>
      </c>
      <c r="G2213" t="s">
        <v>13</v>
      </c>
      <c r="H2213" t="s">
        <v>19</v>
      </c>
      <c r="I2213" t="s">
        <v>51</v>
      </c>
      <c r="J2213" s="4">
        <v>356.98</v>
      </c>
      <c r="K2213">
        <v>5</v>
      </c>
      <c r="L2213" s="4">
        <v>1784.9</v>
      </c>
      <c r="M2213" s="4">
        <f>L2213-J2213</f>
        <v>1427.92</v>
      </c>
      <c r="N2213" s="4">
        <f t="shared" si="68"/>
        <v>71.396000000000001</v>
      </c>
      <c r="O2213" s="3">
        <f t="shared" si="69"/>
        <v>80</v>
      </c>
      <c r="P2213"/>
    </row>
    <row r="2214" spans="1:16">
      <c r="A2214">
        <v>3213</v>
      </c>
      <c r="B2214" s="2" t="s">
        <v>1013</v>
      </c>
      <c r="C2214" t="s">
        <v>868</v>
      </c>
      <c r="D2214" t="s">
        <v>17</v>
      </c>
      <c r="E2214">
        <v>56</v>
      </c>
      <c r="F2214" t="str" cm="1">
        <f t="array" ref="F2214">_xlfn.IFS(Table1[[#This Row],[Age]]&gt;49,"OLD",Table1[[#This Row],[Age]]&gt;29,"MIDDLE AGE",Table1[[#This Row],[Age]]&gt;19,"YOUNG")</f>
        <v>OLD</v>
      </c>
      <c r="G2214" t="s">
        <v>13</v>
      </c>
      <c r="H2214" t="s">
        <v>27</v>
      </c>
      <c r="I2214" t="s">
        <v>53</v>
      </c>
      <c r="J2214" s="4">
        <v>170.27</v>
      </c>
      <c r="K2214">
        <v>4</v>
      </c>
      <c r="L2214" s="4">
        <v>681.08</v>
      </c>
      <c r="M2214" s="4">
        <f>L2214-J2214</f>
        <v>510.81000000000006</v>
      </c>
      <c r="N2214" s="4">
        <f t="shared" si="68"/>
        <v>42.567500000000003</v>
      </c>
      <c r="O2214" s="3">
        <f t="shared" si="69"/>
        <v>75</v>
      </c>
      <c r="P2214"/>
    </row>
    <row r="2215" spans="1:16">
      <c r="A2215">
        <v>3214</v>
      </c>
      <c r="B2215" s="2" t="s">
        <v>1010</v>
      </c>
      <c r="C2215" t="s">
        <v>211</v>
      </c>
      <c r="D2215" t="s">
        <v>12</v>
      </c>
      <c r="E2215">
        <v>41</v>
      </c>
      <c r="F2215" t="str" cm="1">
        <f t="array" ref="F2215">_xlfn.IFS(Table1[[#This Row],[Age]]&gt;49,"OLD",Table1[[#This Row],[Age]]&gt;29,"MIDDLE AGE",Table1[[#This Row],[Age]]&gt;19,"YOUNG")</f>
        <v>MIDDLE AGE</v>
      </c>
      <c r="G2215" t="s">
        <v>22</v>
      </c>
      <c r="H2215" t="s">
        <v>14</v>
      </c>
      <c r="I2215" t="s">
        <v>48</v>
      </c>
      <c r="J2215" s="4">
        <v>335.51</v>
      </c>
      <c r="K2215">
        <v>3</v>
      </c>
      <c r="L2215" s="4">
        <v>1006.53</v>
      </c>
      <c r="M2215" s="4">
        <f>L2215-J2215</f>
        <v>671.02</v>
      </c>
      <c r="N2215" s="4">
        <f t="shared" si="68"/>
        <v>111.83666666666666</v>
      </c>
      <c r="O2215" s="3">
        <f t="shared" si="69"/>
        <v>66.666666666666657</v>
      </c>
      <c r="P2215"/>
    </row>
    <row r="2216" spans="1:16">
      <c r="A2216">
        <v>3215</v>
      </c>
      <c r="B2216" s="2" t="s">
        <v>1117</v>
      </c>
      <c r="C2216" t="s">
        <v>240</v>
      </c>
      <c r="D2216" t="s">
        <v>17</v>
      </c>
      <c r="E2216">
        <v>33</v>
      </c>
      <c r="F2216" t="str" cm="1">
        <f t="array" ref="F2216">_xlfn.IFS(Table1[[#This Row],[Age]]&gt;49,"OLD",Table1[[#This Row],[Age]]&gt;29,"MIDDLE AGE",Table1[[#This Row],[Age]]&gt;19,"YOUNG")</f>
        <v>MIDDLE AGE</v>
      </c>
      <c r="G2216" t="s">
        <v>13</v>
      </c>
      <c r="H2216" t="s">
        <v>19</v>
      </c>
      <c r="I2216" t="s">
        <v>20</v>
      </c>
      <c r="J2216" s="4">
        <v>821.07</v>
      </c>
      <c r="K2216">
        <v>3</v>
      </c>
      <c r="L2216" s="4">
        <v>2463.21</v>
      </c>
      <c r="M2216" s="4">
        <f>L2216-J2216</f>
        <v>1642.1399999999999</v>
      </c>
      <c r="N2216" s="4">
        <f t="shared" si="68"/>
        <v>273.69</v>
      </c>
      <c r="O2216" s="3">
        <f t="shared" si="69"/>
        <v>66.666666666666657</v>
      </c>
      <c r="P2216"/>
    </row>
    <row r="2217" spans="1:16">
      <c r="A2217">
        <v>3216</v>
      </c>
      <c r="B2217" s="2" t="s">
        <v>1254</v>
      </c>
      <c r="C2217" t="s">
        <v>814</v>
      </c>
      <c r="D2217" t="s">
        <v>17</v>
      </c>
      <c r="E2217">
        <v>50</v>
      </c>
      <c r="F2217" t="str" cm="1">
        <f t="array" ref="F2217">_xlfn.IFS(Table1[[#This Row],[Age]]&gt;49,"OLD",Table1[[#This Row],[Age]]&gt;29,"MIDDLE AGE",Table1[[#This Row],[Age]]&gt;19,"YOUNG")</f>
        <v>OLD</v>
      </c>
      <c r="G2217" t="s">
        <v>22</v>
      </c>
      <c r="H2217" t="s">
        <v>35</v>
      </c>
      <c r="I2217" t="s">
        <v>36</v>
      </c>
      <c r="J2217" s="4">
        <v>169.09</v>
      </c>
      <c r="K2217">
        <v>2</v>
      </c>
      <c r="L2217" s="4">
        <v>338.18</v>
      </c>
      <c r="M2217" s="4">
        <f>L2217-J2217</f>
        <v>169.09</v>
      </c>
      <c r="N2217" s="4">
        <f t="shared" si="68"/>
        <v>84.545000000000002</v>
      </c>
      <c r="O2217" s="3">
        <f t="shared" si="69"/>
        <v>50</v>
      </c>
      <c r="P2217"/>
    </row>
    <row r="2218" spans="1:16">
      <c r="A2218">
        <v>3217</v>
      </c>
      <c r="B2218" s="2" t="s">
        <v>1023</v>
      </c>
      <c r="C2218" t="s">
        <v>439</v>
      </c>
      <c r="D2218" t="s">
        <v>17</v>
      </c>
      <c r="E2218">
        <v>29</v>
      </c>
      <c r="F2218" t="str" cm="1">
        <f t="array" ref="F2218">_xlfn.IFS(Table1[[#This Row],[Age]]&gt;49,"OLD",Table1[[#This Row],[Age]]&gt;29,"MIDDLE AGE",Table1[[#This Row],[Age]]&gt;19,"YOUNG")</f>
        <v>YOUNG</v>
      </c>
      <c r="G2218" t="s">
        <v>25</v>
      </c>
      <c r="H2218" t="s">
        <v>19</v>
      </c>
      <c r="I2218" t="s">
        <v>80</v>
      </c>
      <c r="J2218" s="4">
        <v>478.93</v>
      </c>
      <c r="K2218">
        <v>4</v>
      </c>
      <c r="L2218" s="4">
        <v>1915.72</v>
      </c>
      <c r="M2218" s="4">
        <f>L2218-J2218</f>
        <v>1436.79</v>
      </c>
      <c r="N2218" s="4">
        <f t="shared" si="68"/>
        <v>119.7325</v>
      </c>
      <c r="O2218" s="3">
        <f t="shared" si="69"/>
        <v>75</v>
      </c>
      <c r="P2218"/>
    </row>
    <row r="2219" spans="1:16">
      <c r="A2219">
        <v>3218</v>
      </c>
      <c r="B2219" s="2" t="s">
        <v>1174</v>
      </c>
      <c r="C2219" t="s">
        <v>289</v>
      </c>
      <c r="D2219" t="s">
        <v>12</v>
      </c>
      <c r="E2219">
        <v>51</v>
      </c>
      <c r="F2219" t="str" cm="1">
        <f t="array" ref="F2219">_xlfn.IFS(Table1[[#This Row],[Age]]&gt;49,"OLD",Table1[[#This Row],[Age]]&gt;29,"MIDDLE AGE",Table1[[#This Row],[Age]]&gt;19,"YOUNG")</f>
        <v>OLD</v>
      </c>
      <c r="G2219" t="s">
        <v>25</v>
      </c>
      <c r="H2219" t="s">
        <v>14</v>
      </c>
      <c r="I2219" t="s">
        <v>38</v>
      </c>
      <c r="J2219" s="4">
        <v>922.37</v>
      </c>
      <c r="K2219">
        <v>4</v>
      </c>
      <c r="L2219" s="4">
        <v>3689.48</v>
      </c>
      <c r="M2219" s="4">
        <f>L2219-J2219</f>
        <v>2767.11</v>
      </c>
      <c r="N2219" s="4">
        <f t="shared" si="68"/>
        <v>230.5925</v>
      </c>
      <c r="O2219" s="3">
        <f t="shared" si="69"/>
        <v>75</v>
      </c>
      <c r="P2219"/>
    </row>
    <row r="2220" spans="1:16">
      <c r="A2220">
        <v>3219</v>
      </c>
      <c r="B2220" s="2" t="s">
        <v>998</v>
      </c>
      <c r="C2220" t="s">
        <v>667</v>
      </c>
      <c r="D2220" t="s">
        <v>17</v>
      </c>
      <c r="E2220">
        <v>24</v>
      </c>
      <c r="F2220" t="str" cm="1">
        <f t="array" ref="F2220">_xlfn.IFS(Table1[[#This Row],[Age]]&gt;49,"OLD",Table1[[#This Row],[Age]]&gt;29,"MIDDLE AGE",Table1[[#This Row],[Age]]&gt;19,"YOUNG")</f>
        <v>YOUNG</v>
      </c>
      <c r="G2220" t="s">
        <v>13</v>
      </c>
      <c r="H2220" t="s">
        <v>40</v>
      </c>
      <c r="I2220" t="s">
        <v>74</v>
      </c>
      <c r="J2220" s="4">
        <v>998.79</v>
      </c>
      <c r="K2220">
        <v>5</v>
      </c>
      <c r="L2220" s="4">
        <v>4993.95</v>
      </c>
      <c r="M2220" s="4">
        <f>L2220-J2220</f>
        <v>3995.16</v>
      </c>
      <c r="N2220" s="4">
        <f t="shared" si="68"/>
        <v>199.75799999999998</v>
      </c>
      <c r="O2220" s="3">
        <f t="shared" si="69"/>
        <v>80</v>
      </c>
      <c r="P2220"/>
    </row>
    <row r="2221" spans="1:16">
      <c r="A2221">
        <v>3220</v>
      </c>
      <c r="B2221" s="2" t="s">
        <v>1159</v>
      </c>
      <c r="C2221" t="s">
        <v>394</v>
      </c>
      <c r="D2221" t="s">
        <v>12</v>
      </c>
      <c r="E2221">
        <v>28</v>
      </c>
      <c r="F2221" t="str" cm="1">
        <f t="array" ref="F2221">_xlfn.IFS(Table1[[#This Row],[Age]]&gt;49,"OLD",Table1[[#This Row],[Age]]&gt;29,"MIDDLE AGE",Table1[[#This Row],[Age]]&gt;19,"YOUNG")</f>
        <v>YOUNG</v>
      </c>
      <c r="G2221" t="s">
        <v>13</v>
      </c>
      <c r="H2221" t="s">
        <v>40</v>
      </c>
      <c r="I2221" t="s">
        <v>41</v>
      </c>
      <c r="J2221" s="4">
        <v>258.13</v>
      </c>
      <c r="K2221">
        <v>4</v>
      </c>
      <c r="L2221" s="4">
        <v>1032.52</v>
      </c>
      <c r="M2221" s="4">
        <f>L2221-J2221</f>
        <v>774.39</v>
      </c>
      <c r="N2221" s="4">
        <f t="shared" si="68"/>
        <v>64.532499999999999</v>
      </c>
      <c r="O2221" s="3">
        <f t="shared" si="69"/>
        <v>75</v>
      </c>
      <c r="P2221"/>
    </row>
    <row r="2222" spans="1:16">
      <c r="A2222">
        <v>3221</v>
      </c>
      <c r="B2222" s="2" t="s">
        <v>1063</v>
      </c>
      <c r="C2222" t="s">
        <v>276</v>
      </c>
      <c r="D2222" t="s">
        <v>17</v>
      </c>
      <c r="E2222">
        <v>48</v>
      </c>
      <c r="F2222" t="str" cm="1">
        <f t="array" ref="F2222">_xlfn.IFS(Table1[[#This Row],[Age]]&gt;49,"OLD",Table1[[#This Row],[Age]]&gt;29,"MIDDLE AGE",Table1[[#This Row],[Age]]&gt;19,"YOUNG")</f>
        <v>MIDDLE AGE</v>
      </c>
      <c r="G2222" t="s">
        <v>25</v>
      </c>
      <c r="H2222" t="s">
        <v>40</v>
      </c>
      <c r="I2222" t="s">
        <v>68</v>
      </c>
      <c r="J2222" s="4">
        <v>936.21</v>
      </c>
      <c r="K2222">
        <v>5</v>
      </c>
      <c r="L2222" s="4">
        <v>4681.05</v>
      </c>
      <c r="M2222" s="4">
        <f>L2222-J2222</f>
        <v>3744.84</v>
      </c>
      <c r="N2222" s="4">
        <f t="shared" si="68"/>
        <v>187.24200000000002</v>
      </c>
      <c r="O2222" s="3">
        <f t="shared" si="69"/>
        <v>80</v>
      </c>
      <c r="P2222"/>
    </row>
    <row r="2223" spans="1:16">
      <c r="A2223">
        <v>3222</v>
      </c>
      <c r="B2223" s="2" t="s">
        <v>1276</v>
      </c>
      <c r="C2223" t="s">
        <v>632</v>
      </c>
      <c r="D2223" t="s">
        <v>12</v>
      </c>
      <c r="E2223">
        <v>46</v>
      </c>
      <c r="F2223" t="str" cm="1">
        <f t="array" ref="F2223">_xlfn.IFS(Table1[[#This Row],[Age]]&gt;49,"OLD",Table1[[#This Row],[Age]]&gt;29,"MIDDLE AGE",Table1[[#This Row],[Age]]&gt;19,"YOUNG")</f>
        <v>MIDDLE AGE</v>
      </c>
      <c r="G2223" t="s">
        <v>25</v>
      </c>
      <c r="H2223" t="s">
        <v>19</v>
      </c>
      <c r="I2223" t="s">
        <v>80</v>
      </c>
      <c r="J2223" s="4">
        <v>268.77</v>
      </c>
      <c r="K2223">
        <v>4</v>
      </c>
      <c r="L2223" s="4">
        <v>1075.08</v>
      </c>
      <c r="M2223" s="4">
        <f>L2223-J2223</f>
        <v>806.31</v>
      </c>
      <c r="N2223" s="4">
        <f t="shared" si="68"/>
        <v>67.192499999999995</v>
      </c>
      <c r="O2223" s="3">
        <f t="shared" si="69"/>
        <v>75</v>
      </c>
      <c r="P2223"/>
    </row>
    <row r="2224" spans="1:16">
      <c r="A2224">
        <v>3223</v>
      </c>
      <c r="B2224" s="2" t="s">
        <v>1256</v>
      </c>
      <c r="C2224" t="s">
        <v>463</v>
      </c>
      <c r="D2224" t="s">
        <v>17</v>
      </c>
      <c r="E2224">
        <v>30</v>
      </c>
      <c r="F2224" t="str" cm="1">
        <f t="array" ref="F2224">_xlfn.IFS(Table1[[#This Row],[Age]]&gt;49,"OLD",Table1[[#This Row],[Age]]&gt;29,"MIDDLE AGE",Table1[[#This Row],[Age]]&gt;19,"YOUNG")</f>
        <v>MIDDLE AGE</v>
      </c>
      <c r="G2224" t="s">
        <v>22</v>
      </c>
      <c r="H2224" t="s">
        <v>40</v>
      </c>
      <c r="I2224" t="s">
        <v>68</v>
      </c>
      <c r="J2224" s="4">
        <v>419.39</v>
      </c>
      <c r="K2224">
        <v>2</v>
      </c>
      <c r="L2224" s="4">
        <v>838.78</v>
      </c>
      <c r="M2224" s="4">
        <f>L2224-J2224</f>
        <v>419.39</v>
      </c>
      <c r="N2224" s="4">
        <f t="shared" si="68"/>
        <v>209.69499999999999</v>
      </c>
      <c r="O2224" s="3">
        <f t="shared" si="69"/>
        <v>50</v>
      </c>
      <c r="P2224"/>
    </row>
    <row r="2225" spans="1:16">
      <c r="A2225">
        <v>3224</v>
      </c>
      <c r="B2225" s="2" t="s">
        <v>1199</v>
      </c>
      <c r="C2225" t="s">
        <v>619</v>
      </c>
      <c r="D2225" t="s">
        <v>12</v>
      </c>
      <c r="E2225">
        <v>48</v>
      </c>
      <c r="F2225" t="str" cm="1">
        <f t="array" ref="F2225">_xlfn.IFS(Table1[[#This Row],[Age]]&gt;49,"OLD",Table1[[#This Row],[Age]]&gt;29,"MIDDLE AGE",Table1[[#This Row],[Age]]&gt;19,"YOUNG")</f>
        <v>MIDDLE AGE</v>
      </c>
      <c r="G2225" t="s">
        <v>13</v>
      </c>
      <c r="H2225" t="s">
        <v>14</v>
      </c>
      <c r="I2225" t="s">
        <v>38</v>
      </c>
      <c r="J2225" s="4">
        <v>879.14</v>
      </c>
      <c r="K2225">
        <v>4</v>
      </c>
      <c r="L2225" s="4">
        <v>3516.56</v>
      </c>
      <c r="M2225" s="4">
        <f>L2225-J2225</f>
        <v>2637.42</v>
      </c>
      <c r="N2225" s="4">
        <f t="shared" si="68"/>
        <v>219.785</v>
      </c>
      <c r="O2225" s="3">
        <f t="shared" si="69"/>
        <v>75</v>
      </c>
      <c r="P2225"/>
    </row>
    <row r="2226" spans="1:16">
      <c r="A2226">
        <v>3225</v>
      </c>
      <c r="B2226" s="2" t="s">
        <v>1138</v>
      </c>
      <c r="C2226" t="s">
        <v>252</v>
      </c>
      <c r="D2226" t="s">
        <v>17</v>
      </c>
      <c r="E2226">
        <v>19</v>
      </c>
      <c r="F2226" t="e" cm="1">
        <f t="array" ref="F2226">_xlfn.IFS(Table1[[#This Row],[Age]]&gt;49,"OLD",Table1[[#This Row],[Age]]&gt;29,"MIDDLE AGE",Table1[[#This Row],[Age]]&gt;19,"YOUNG")</f>
        <v>#N/A</v>
      </c>
      <c r="G2226" t="s">
        <v>13</v>
      </c>
      <c r="H2226" t="s">
        <v>14</v>
      </c>
      <c r="I2226" t="s">
        <v>15</v>
      </c>
      <c r="J2226" s="4">
        <v>788.31</v>
      </c>
      <c r="K2226">
        <v>2</v>
      </c>
      <c r="L2226" s="4">
        <v>1576.62</v>
      </c>
      <c r="M2226" s="4">
        <f>L2226-J2226</f>
        <v>788.31</v>
      </c>
      <c r="N2226" s="4">
        <f t="shared" si="68"/>
        <v>394.15499999999997</v>
      </c>
      <c r="O2226" s="3">
        <f t="shared" si="69"/>
        <v>50</v>
      </c>
      <c r="P2226"/>
    </row>
    <row r="2227" spans="1:16">
      <c r="A2227">
        <v>3226</v>
      </c>
      <c r="B2227" s="2" t="s">
        <v>1272</v>
      </c>
      <c r="C2227" t="s">
        <v>467</v>
      </c>
      <c r="D2227" t="s">
        <v>12</v>
      </c>
      <c r="E2227">
        <v>56</v>
      </c>
      <c r="F2227" t="str" cm="1">
        <f t="array" ref="F2227">_xlfn.IFS(Table1[[#This Row],[Age]]&gt;49,"OLD",Table1[[#This Row],[Age]]&gt;29,"MIDDLE AGE",Table1[[#This Row],[Age]]&gt;19,"YOUNG")</f>
        <v>OLD</v>
      </c>
      <c r="G2227" t="s">
        <v>18</v>
      </c>
      <c r="H2227" t="s">
        <v>19</v>
      </c>
      <c r="I2227" t="s">
        <v>23</v>
      </c>
      <c r="J2227" s="4">
        <v>858.91</v>
      </c>
      <c r="K2227">
        <v>4</v>
      </c>
      <c r="L2227" s="4">
        <v>3435.64</v>
      </c>
      <c r="M2227" s="4">
        <f>L2227-J2227</f>
        <v>2576.73</v>
      </c>
      <c r="N2227" s="4">
        <f t="shared" si="68"/>
        <v>214.72749999999999</v>
      </c>
      <c r="O2227" s="3">
        <f t="shared" si="69"/>
        <v>75</v>
      </c>
      <c r="P2227"/>
    </row>
    <row r="2228" spans="1:16">
      <c r="A2228">
        <v>3227</v>
      </c>
      <c r="B2228" s="2" t="s">
        <v>1039</v>
      </c>
      <c r="C2228" t="s">
        <v>536</v>
      </c>
      <c r="D2228" t="s">
        <v>12</v>
      </c>
      <c r="E2228">
        <v>32</v>
      </c>
      <c r="F2228" t="str" cm="1">
        <f t="array" ref="F2228">_xlfn.IFS(Table1[[#This Row],[Age]]&gt;49,"OLD",Table1[[#This Row],[Age]]&gt;29,"MIDDLE AGE",Table1[[#This Row],[Age]]&gt;19,"YOUNG")</f>
        <v>MIDDLE AGE</v>
      </c>
      <c r="G2228" t="s">
        <v>25</v>
      </c>
      <c r="H2228" t="s">
        <v>35</v>
      </c>
      <c r="I2228" t="s">
        <v>64</v>
      </c>
      <c r="J2228" s="4">
        <v>802.25</v>
      </c>
      <c r="K2228">
        <v>4</v>
      </c>
      <c r="L2228" s="4">
        <v>3209</v>
      </c>
      <c r="M2228" s="4">
        <f>L2228-J2228</f>
        <v>2406.75</v>
      </c>
      <c r="N2228" s="4">
        <f t="shared" si="68"/>
        <v>200.5625</v>
      </c>
      <c r="O2228" s="3">
        <f t="shared" si="69"/>
        <v>75</v>
      </c>
      <c r="P2228"/>
    </row>
    <row r="2229" spans="1:16">
      <c r="A2229">
        <v>3228</v>
      </c>
      <c r="B2229" s="2" t="s">
        <v>1003</v>
      </c>
      <c r="C2229" t="s">
        <v>332</v>
      </c>
      <c r="D2229" t="s">
        <v>12</v>
      </c>
      <c r="E2229">
        <v>28</v>
      </c>
      <c r="F2229" t="str" cm="1">
        <f t="array" ref="F2229">_xlfn.IFS(Table1[[#This Row],[Age]]&gt;49,"OLD",Table1[[#This Row],[Age]]&gt;29,"MIDDLE AGE",Table1[[#This Row],[Age]]&gt;19,"YOUNG")</f>
        <v>YOUNG</v>
      </c>
      <c r="G2229" t="s">
        <v>25</v>
      </c>
      <c r="H2229" t="s">
        <v>19</v>
      </c>
      <c r="I2229" t="s">
        <v>23</v>
      </c>
      <c r="J2229" s="4">
        <v>242.71</v>
      </c>
      <c r="K2229">
        <v>1</v>
      </c>
      <c r="L2229" s="4">
        <v>242.71</v>
      </c>
      <c r="M2229" s="4">
        <f>L2229-J2229</f>
        <v>0</v>
      </c>
      <c r="N2229" s="4">
        <f t="shared" si="68"/>
        <v>242.71</v>
      </c>
      <c r="O2229" s="3">
        <f t="shared" si="69"/>
        <v>0</v>
      </c>
      <c r="P2229"/>
    </row>
    <row r="2230" spans="1:16">
      <c r="A2230">
        <v>3229</v>
      </c>
      <c r="B2230" s="2" t="s">
        <v>1296</v>
      </c>
      <c r="C2230" t="s">
        <v>810</v>
      </c>
      <c r="D2230" t="s">
        <v>12</v>
      </c>
      <c r="E2230">
        <v>51</v>
      </c>
      <c r="F2230" t="str" cm="1">
        <f t="array" ref="F2230">_xlfn.IFS(Table1[[#This Row],[Age]]&gt;49,"OLD",Table1[[#This Row],[Age]]&gt;29,"MIDDLE AGE",Table1[[#This Row],[Age]]&gt;19,"YOUNG")</f>
        <v>OLD</v>
      </c>
      <c r="G2230" t="s">
        <v>13</v>
      </c>
      <c r="H2230" t="s">
        <v>40</v>
      </c>
      <c r="I2230" t="s">
        <v>68</v>
      </c>
      <c r="J2230" s="4">
        <v>563.21</v>
      </c>
      <c r="K2230">
        <v>4</v>
      </c>
      <c r="L2230" s="4">
        <v>2252.84</v>
      </c>
      <c r="M2230" s="4">
        <f>L2230-J2230</f>
        <v>1689.63</v>
      </c>
      <c r="N2230" s="4">
        <f t="shared" si="68"/>
        <v>140.80250000000001</v>
      </c>
      <c r="O2230" s="3">
        <f t="shared" si="69"/>
        <v>75</v>
      </c>
      <c r="P2230"/>
    </row>
    <row r="2231" spans="1:16">
      <c r="A2231">
        <v>3230</v>
      </c>
      <c r="B2231" s="2" t="s">
        <v>1185</v>
      </c>
      <c r="C2231" t="s">
        <v>671</v>
      </c>
      <c r="D2231" t="s">
        <v>17</v>
      </c>
      <c r="E2231">
        <v>56</v>
      </c>
      <c r="F2231" t="str" cm="1">
        <f t="array" ref="F2231">_xlfn.IFS(Table1[[#This Row],[Age]]&gt;49,"OLD",Table1[[#This Row],[Age]]&gt;29,"MIDDLE AGE",Table1[[#This Row],[Age]]&gt;19,"YOUNG")</f>
        <v>OLD</v>
      </c>
      <c r="G2231" t="s">
        <v>18</v>
      </c>
      <c r="H2231" t="s">
        <v>19</v>
      </c>
      <c r="I2231" t="s">
        <v>23</v>
      </c>
      <c r="J2231" s="4">
        <v>391.4</v>
      </c>
      <c r="K2231">
        <v>2</v>
      </c>
      <c r="L2231" s="4">
        <v>782.8</v>
      </c>
      <c r="M2231" s="4">
        <f>L2231-J2231</f>
        <v>391.4</v>
      </c>
      <c r="N2231" s="4">
        <f t="shared" si="68"/>
        <v>195.7</v>
      </c>
      <c r="O2231" s="3">
        <f t="shared" si="69"/>
        <v>50</v>
      </c>
      <c r="P2231"/>
    </row>
    <row r="2232" spans="1:16">
      <c r="A2232">
        <v>3231</v>
      </c>
      <c r="B2232" s="2" t="s">
        <v>1222</v>
      </c>
      <c r="C2232" t="s">
        <v>733</v>
      </c>
      <c r="D2232" t="s">
        <v>17</v>
      </c>
      <c r="E2232">
        <v>21</v>
      </c>
      <c r="F2232" t="str" cm="1">
        <f t="array" ref="F2232">_xlfn.IFS(Table1[[#This Row],[Age]]&gt;49,"OLD",Table1[[#This Row],[Age]]&gt;29,"MIDDLE AGE",Table1[[#This Row],[Age]]&gt;19,"YOUNG")</f>
        <v>YOUNG</v>
      </c>
      <c r="G2232" t="s">
        <v>22</v>
      </c>
      <c r="H2232" t="s">
        <v>14</v>
      </c>
      <c r="I2232" t="s">
        <v>15</v>
      </c>
      <c r="J2232" s="4">
        <v>465.11</v>
      </c>
      <c r="K2232">
        <v>3</v>
      </c>
      <c r="L2232" s="4">
        <v>1395.33</v>
      </c>
      <c r="M2232" s="4">
        <f>L2232-J2232</f>
        <v>930.21999999999991</v>
      </c>
      <c r="N2232" s="4">
        <f t="shared" si="68"/>
        <v>155.03666666666666</v>
      </c>
      <c r="O2232" s="3">
        <f t="shared" si="69"/>
        <v>66.666666666666657</v>
      </c>
      <c r="P2232"/>
    </row>
    <row r="2233" spans="1:16">
      <c r="A2233">
        <v>3232</v>
      </c>
      <c r="B2233" s="2" t="s">
        <v>1283</v>
      </c>
      <c r="C2233" t="s">
        <v>55</v>
      </c>
      <c r="D2233" t="s">
        <v>12</v>
      </c>
      <c r="E2233">
        <v>28</v>
      </c>
      <c r="F2233" t="str" cm="1">
        <f t="array" ref="F2233">_xlfn.IFS(Table1[[#This Row],[Age]]&gt;49,"OLD",Table1[[#This Row],[Age]]&gt;29,"MIDDLE AGE",Table1[[#This Row],[Age]]&gt;19,"YOUNG")</f>
        <v>YOUNG</v>
      </c>
      <c r="G2233" t="s">
        <v>22</v>
      </c>
      <c r="H2233" t="s">
        <v>19</v>
      </c>
      <c r="I2233" t="s">
        <v>51</v>
      </c>
      <c r="J2233" s="4">
        <v>162.41999999999999</v>
      </c>
      <c r="K2233">
        <v>2</v>
      </c>
      <c r="L2233" s="4">
        <v>324.83999999999997</v>
      </c>
      <c r="M2233" s="4">
        <f>L2233-J2233</f>
        <v>162.41999999999999</v>
      </c>
      <c r="N2233" s="4">
        <f t="shared" si="68"/>
        <v>81.209999999999994</v>
      </c>
      <c r="O2233" s="3">
        <f t="shared" si="69"/>
        <v>50</v>
      </c>
      <c r="P2233"/>
    </row>
    <row r="2234" spans="1:16">
      <c r="A2234">
        <v>3233</v>
      </c>
      <c r="B2234" s="2" t="s">
        <v>1255</v>
      </c>
      <c r="C2234" t="s">
        <v>606</v>
      </c>
      <c r="D2234" t="s">
        <v>17</v>
      </c>
      <c r="E2234">
        <v>46</v>
      </c>
      <c r="F2234" t="str" cm="1">
        <f t="array" ref="F2234">_xlfn.IFS(Table1[[#This Row],[Age]]&gt;49,"OLD",Table1[[#This Row],[Age]]&gt;29,"MIDDLE AGE",Table1[[#This Row],[Age]]&gt;19,"YOUNG")</f>
        <v>MIDDLE AGE</v>
      </c>
      <c r="G2234" t="s">
        <v>25</v>
      </c>
      <c r="H2234" t="s">
        <v>19</v>
      </c>
      <c r="I2234" t="s">
        <v>80</v>
      </c>
      <c r="J2234" s="4">
        <v>322.61</v>
      </c>
      <c r="K2234">
        <v>4</v>
      </c>
      <c r="L2234" s="4">
        <v>1290.44</v>
      </c>
      <c r="M2234" s="4">
        <f>L2234-J2234</f>
        <v>967.83</v>
      </c>
      <c r="N2234" s="4">
        <f t="shared" si="68"/>
        <v>80.652500000000003</v>
      </c>
      <c r="O2234" s="3">
        <f t="shared" si="69"/>
        <v>75</v>
      </c>
      <c r="P2234"/>
    </row>
    <row r="2235" spans="1:16">
      <c r="A2235">
        <v>3234</v>
      </c>
      <c r="B2235" s="2" t="s">
        <v>1029</v>
      </c>
      <c r="C2235" t="s">
        <v>472</v>
      </c>
      <c r="D2235" t="s">
        <v>12</v>
      </c>
      <c r="E2235">
        <v>19</v>
      </c>
      <c r="F2235" t="e" cm="1">
        <f t="array" ref="F2235">_xlfn.IFS(Table1[[#This Row],[Age]]&gt;49,"OLD",Table1[[#This Row],[Age]]&gt;29,"MIDDLE AGE",Table1[[#This Row],[Age]]&gt;19,"YOUNG")</f>
        <v>#N/A</v>
      </c>
      <c r="G2235" t="s">
        <v>18</v>
      </c>
      <c r="H2235" t="s">
        <v>35</v>
      </c>
      <c r="I2235" t="s">
        <v>36</v>
      </c>
      <c r="J2235" s="4">
        <v>859.07</v>
      </c>
      <c r="K2235">
        <v>5</v>
      </c>
      <c r="L2235" s="4">
        <v>4295.3500000000004</v>
      </c>
      <c r="M2235" s="4">
        <f>L2235-J2235</f>
        <v>3436.28</v>
      </c>
      <c r="N2235" s="4">
        <f t="shared" si="68"/>
        <v>171.81400000000002</v>
      </c>
      <c r="O2235" s="3">
        <f t="shared" si="69"/>
        <v>80</v>
      </c>
      <c r="P2235"/>
    </row>
    <row r="2236" spans="1:16">
      <c r="A2236">
        <v>3235</v>
      </c>
      <c r="B2236" s="2" t="s">
        <v>1115</v>
      </c>
      <c r="C2236" t="s">
        <v>389</v>
      </c>
      <c r="D2236" t="s">
        <v>12</v>
      </c>
      <c r="E2236">
        <v>33</v>
      </c>
      <c r="F2236" t="str" cm="1">
        <f t="array" ref="F2236">_xlfn.IFS(Table1[[#This Row],[Age]]&gt;49,"OLD",Table1[[#This Row],[Age]]&gt;29,"MIDDLE AGE",Table1[[#This Row],[Age]]&gt;19,"YOUNG")</f>
        <v>MIDDLE AGE</v>
      </c>
      <c r="G2236" t="s">
        <v>18</v>
      </c>
      <c r="H2236" t="s">
        <v>14</v>
      </c>
      <c r="I2236" t="s">
        <v>43</v>
      </c>
      <c r="J2236" s="4">
        <v>898.58</v>
      </c>
      <c r="K2236">
        <v>1</v>
      </c>
      <c r="L2236" s="4">
        <v>898.58</v>
      </c>
      <c r="M2236" s="4">
        <f>L2236-J2236</f>
        <v>0</v>
      </c>
      <c r="N2236" s="4">
        <f t="shared" si="68"/>
        <v>898.58</v>
      </c>
      <c r="O2236" s="3">
        <f t="shared" si="69"/>
        <v>0</v>
      </c>
      <c r="P2236"/>
    </row>
    <row r="2237" spans="1:16">
      <c r="A2237">
        <v>3236</v>
      </c>
      <c r="B2237" s="2" t="s">
        <v>981</v>
      </c>
      <c r="C2237" t="s">
        <v>551</v>
      </c>
      <c r="D2237" t="s">
        <v>17</v>
      </c>
      <c r="E2237">
        <v>56</v>
      </c>
      <c r="F2237" t="str" cm="1">
        <f t="array" ref="F2237">_xlfn.IFS(Table1[[#This Row],[Age]]&gt;49,"OLD",Table1[[#This Row],[Age]]&gt;29,"MIDDLE AGE",Table1[[#This Row],[Age]]&gt;19,"YOUNG")</f>
        <v>OLD</v>
      </c>
      <c r="G2237" t="s">
        <v>22</v>
      </c>
      <c r="H2237" t="s">
        <v>27</v>
      </c>
      <c r="I2237" t="s">
        <v>46</v>
      </c>
      <c r="J2237" s="4">
        <v>614.04999999999995</v>
      </c>
      <c r="K2237">
        <v>5</v>
      </c>
      <c r="L2237" s="4">
        <v>3070.25</v>
      </c>
      <c r="M2237" s="4">
        <f>L2237-J2237</f>
        <v>2456.1999999999998</v>
      </c>
      <c r="N2237" s="4">
        <f t="shared" si="68"/>
        <v>122.80999999999999</v>
      </c>
      <c r="O2237" s="3">
        <f t="shared" si="69"/>
        <v>80</v>
      </c>
      <c r="P2237"/>
    </row>
    <row r="2238" spans="1:16">
      <c r="A2238">
        <v>3237</v>
      </c>
      <c r="B2238" s="2" t="s">
        <v>985</v>
      </c>
      <c r="C2238" t="s">
        <v>269</v>
      </c>
      <c r="D2238" t="s">
        <v>12</v>
      </c>
      <c r="E2238">
        <v>30</v>
      </c>
      <c r="F2238" t="str" cm="1">
        <f t="array" ref="F2238">_xlfn.IFS(Table1[[#This Row],[Age]]&gt;49,"OLD",Table1[[#This Row],[Age]]&gt;29,"MIDDLE AGE",Table1[[#This Row],[Age]]&gt;19,"YOUNG")</f>
        <v>MIDDLE AGE</v>
      </c>
      <c r="G2238" t="s">
        <v>25</v>
      </c>
      <c r="H2238" t="s">
        <v>27</v>
      </c>
      <c r="I2238" t="s">
        <v>28</v>
      </c>
      <c r="J2238" s="4">
        <v>503.28</v>
      </c>
      <c r="K2238">
        <v>1</v>
      </c>
      <c r="L2238" s="4">
        <v>503.28</v>
      </c>
      <c r="M2238" s="4">
        <f>L2238-J2238</f>
        <v>0</v>
      </c>
      <c r="N2238" s="4">
        <f t="shared" si="68"/>
        <v>503.28</v>
      </c>
      <c r="O2238" s="3">
        <f t="shared" si="69"/>
        <v>0</v>
      </c>
      <c r="P2238"/>
    </row>
    <row r="2239" spans="1:16">
      <c r="A2239">
        <v>3238</v>
      </c>
      <c r="B2239" s="2" t="s">
        <v>1127</v>
      </c>
      <c r="C2239" t="s">
        <v>796</v>
      </c>
      <c r="D2239" t="s">
        <v>12</v>
      </c>
      <c r="E2239">
        <v>54</v>
      </c>
      <c r="F2239" t="str" cm="1">
        <f t="array" ref="F2239">_xlfn.IFS(Table1[[#This Row],[Age]]&gt;49,"OLD",Table1[[#This Row],[Age]]&gt;29,"MIDDLE AGE",Table1[[#This Row],[Age]]&gt;19,"YOUNG")</f>
        <v>OLD</v>
      </c>
      <c r="G2239" t="s">
        <v>13</v>
      </c>
      <c r="H2239" t="s">
        <v>14</v>
      </c>
      <c r="I2239" t="s">
        <v>38</v>
      </c>
      <c r="J2239" s="4">
        <v>715.71</v>
      </c>
      <c r="K2239">
        <v>1</v>
      </c>
      <c r="L2239" s="4">
        <v>715.71</v>
      </c>
      <c r="M2239" s="4">
        <f>L2239-J2239</f>
        <v>0</v>
      </c>
      <c r="N2239" s="4">
        <f t="shared" si="68"/>
        <v>715.71</v>
      </c>
      <c r="O2239" s="3">
        <f t="shared" si="69"/>
        <v>0</v>
      </c>
      <c r="P2239"/>
    </row>
    <row r="2240" spans="1:16">
      <c r="A2240">
        <v>3239</v>
      </c>
      <c r="B2240" s="2" t="s">
        <v>1178</v>
      </c>
      <c r="C2240" t="s">
        <v>89</v>
      </c>
      <c r="D2240" t="s">
        <v>17</v>
      </c>
      <c r="E2240">
        <v>34</v>
      </c>
      <c r="F2240" t="str" cm="1">
        <f t="array" ref="F2240">_xlfn.IFS(Table1[[#This Row],[Age]]&gt;49,"OLD",Table1[[#This Row],[Age]]&gt;29,"MIDDLE AGE",Table1[[#This Row],[Age]]&gt;19,"YOUNG")</f>
        <v>MIDDLE AGE</v>
      </c>
      <c r="G2240" t="s">
        <v>18</v>
      </c>
      <c r="H2240" t="s">
        <v>27</v>
      </c>
      <c r="I2240" t="s">
        <v>46</v>
      </c>
      <c r="J2240" s="4">
        <v>612.76</v>
      </c>
      <c r="K2240">
        <v>5</v>
      </c>
      <c r="L2240" s="4">
        <v>3063.8</v>
      </c>
      <c r="M2240" s="4">
        <f>L2240-J2240</f>
        <v>2451.04</v>
      </c>
      <c r="N2240" s="4">
        <f t="shared" si="68"/>
        <v>122.55199999999999</v>
      </c>
      <c r="O2240" s="3">
        <f t="shared" si="69"/>
        <v>80</v>
      </c>
      <c r="P2240"/>
    </row>
    <row r="2241" spans="1:16">
      <c r="A2241">
        <v>3240</v>
      </c>
      <c r="B2241" s="2" t="s">
        <v>1157</v>
      </c>
      <c r="C2241" t="s">
        <v>685</v>
      </c>
      <c r="D2241" t="s">
        <v>12</v>
      </c>
      <c r="E2241">
        <v>38</v>
      </c>
      <c r="F2241" t="str" cm="1">
        <f t="array" ref="F2241">_xlfn.IFS(Table1[[#This Row],[Age]]&gt;49,"OLD",Table1[[#This Row],[Age]]&gt;29,"MIDDLE AGE",Table1[[#This Row],[Age]]&gt;19,"YOUNG")</f>
        <v>MIDDLE AGE</v>
      </c>
      <c r="G2241" t="s">
        <v>13</v>
      </c>
      <c r="H2241" t="s">
        <v>40</v>
      </c>
      <c r="I2241" t="s">
        <v>74</v>
      </c>
      <c r="J2241" s="4">
        <v>983.84</v>
      </c>
      <c r="K2241">
        <v>4</v>
      </c>
      <c r="L2241" s="4">
        <v>3935.36</v>
      </c>
      <c r="M2241" s="4">
        <f>L2241-J2241</f>
        <v>2951.52</v>
      </c>
      <c r="N2241" s="4">
        <f t="shared" si="68"/>
        <v>245.96</v>
      </c>
      <c r="O2241" s="3">
        <f t="shared" si="69"/>
        <v>75</v>
      </c>
      <c r="P2241"/>
    </row>
    <row r="2242" spans="1:16">
      <c r="A2242">
        <v>3241</v>
      </c>
      <c r="B2242" s="2" t="s">
        <v>1288</v>
      </c>
      <c r="C2242" t="s">
        <v>839</v>
      </c>
      <c r="D2242" t="s">
        <v>12</v>
      </c>
      <c r="E2242">
        <v>61</v>
      </c>
      <c r="F2242" t="str" cm="1">
        <f t="array" ref="F2242">_xlfn.IFS(Table1[[#This Row],[Age]]&gt;49,"OLD",Table1[[#This Row],[Age]]&gt;29,"MIDDLE AGE",Table1[[#This Row],[Age]]&gt;19,"YOUNG")</f>
        <v>OLD</v>
      </c>
      <c r="G2242" t="s">
        <v>25</v>
      </c>
      <c r="H2242" t="s">
        <v>27</v>
      </c>
      <c r="I2242" t="s">
        <v>32</v>
      </c>
      <c r="J2242" s="4">
        <v>198.19</v>
      </c>
      <c r="K2242">
        <v>2</v>
      </c>
      <c r="L2242" s="4">
        <v>396.38</v>
      </c>
      <c r="M2242" s="4">
        <f>L2242-J2242</f>
        <v>198.19</v>
      </c>
      <c r="N2242" s="4">
        <f t="shared" si="68"/>
        <v>99.094999999999999</v>
      </c>
      <c r="O2242" s="3">
        <f t="shared" si="69"/>
        <v>50</v>
      </c>
      <c r="P2242"/>
    </row>
    <row r="2243" spans="1:16">
      <c r="A2243">
        <v>3242</v>
      </c>
      <c r="B2243" s="2" t="s">
        <v>1122</v>
      </c>
      <c r="C2243" t="s">
        <v>182</v>
      </c>
      <c r="D2243" t="s">
        <v>12</v>
      </c>
      <c r="E2243">
        <v>36</v>
      </c>
      <c r="F2243" t="str" cm="1">
        <f t="array" ref="F2243">_xlfn.IFS(Table1[[#This Row],[Age]]&gt;49,"OLD",Table1[[#This Row],[Age]]&gt;29,"MIDDLE AGE",Table1[[#This Row],[Age]]&gt;19,"YOUNG")</f>
        <v>MIDDLE AGE</v>
      </c>
      <c r="G2243" t="s">
        <v>22</v>
      </c>
      <c r="H2243" t="s">
        <v>40</v>
      </c>
      <c r="I2243" t="s">
        <v>68</v>
      </c>
      <c r="J2243" s="4">
        <v>454.55</v>
      </c>
      <c r="K2243">
        <v>5</v>
      </c>
      <c r="L2243" s="4">
        <v>2272.75</v>
      </c>
      <c r="M2243" s="4">
        <f>L2243-J2243</f>
        <v>1818.2</v>
      </c>
      <c r="N2243" s="4">
        <f t="shared" ref="N2243:N2306" si="70">J2243/K2243</f>
        <v>90.91</v>
      </c>
      <c r="O2243" s="3">
        <f t="shared" ref="O2243:O2306" si="71">M2243/L2243*100</f>
        <v>80</v>
      </c>
      <c r="P2243"/>
    </row>
    <row r="2244" spans="1:16">
      <c r="A2244">
        <v>3243</v>
      </c>
      <c r="B2244" s="2" t="s">
        <v>1166</v>
      </c>
      <c r="C2244" t="s">
        <v>869</v>
      </c>
      <c r="D2244" t="s">
        <v>12</v>
      </c>
      <c r="E2244">
        <v>24</v>
      </c>
      <c r="F2244" t="str" cm="1">
        <f t="array" ref="F2244">_xlfn.IFS(Table1[[#This Row],[Age]]&gt;49,"OLD",Table1[[#This Row],[Age]]&gt;29,"MIDDLE AGE",Table1[[#This Row],[Age]]&gt;19,"YOUNG")</f>
        <v>YOUNG</v>
      </c>
      <c r="G2244" t="s">
        <v>18</v>
      </c>
      <c r="H2244" t="s">
        <v>14</v>
      </c>
      <c r="I2244" t="s">
        <v>43</v>
      </c>
      <c r="J2244" s="4">
        <v>919.06</v>
      </c>
      <c r="K2244">
        <v>3</v>
      </c>
      <c r="L2244" s="4">
        <v>2757.18</v>
      </c>
      <c r="M2244" s="4">
        <f>L2244-J2244</f>
        <v>1838.12</v>
      </c>
      <c r="N2244" s="4">
        <f t="shared" si="70"/>
        <v>306.3533333333333</v>
      </c>
      <c r="O2244" s="3">
        <f t="shared" si="71"/>
        <v>66.666666666666657</v>
      </c>
      <c r="P2244"/>
    </row>
    <row r="2245" spans="1:16">
      <c r="A2245">
        <v>3244</v>
      </c>
      <c r="B2245" s="2" t="s">
        <v>1177</v>
      </c>
      <c r="C2245" t="s">
        <v>358</v>
      </c>
      <c r="D2245" t="s">
        <v>17</v>
      </c>
      <c r="E2245">
        <v>55</v>
      </c>
      <c r="F2245" t="str" cm="1">
        <f t="array" ref="F2245">_xlfn.IFS(Table1[[#This Row],[Age]]&gt;49,"OLD",Table1[[#This Row],[Age]]&gt;29,"MIDDLE AGE",Table1[[#This Row],[Age]]&gt;19,"YOUNG")</f>
        <v>OLD</v>
      </c>
      <c r="G2245" t="s">
        <v>13</v>
      </c>
      <c r="H2245" t="s">
        <v>27</v>
      </c>
      <c r="I2245" t="s">
        <v>46</v>
      </c>
      <c r="J2245" s="4">
        <v>915.59</v>
      </c>
      <c r="K2245">
        <v>1</v>
      </c>
      <c r="L2245" s="4">
        <v>915.59</v>
      </c>
      <c r="M2245" s="4">
        <f>L2245-J2245</f>
        <v>0</v>
      </c>
      <c r="N2245" s="4">
        <f t="shared" si="70"/>
        <v>915.59</v>
      </c>
      <c r="O2245" s="3">
        <f t="shared" si="71"/>
        <v>0</v>
      </c>
      <c r="P2245"/>
    </row>
    <row r="2246" spans="1:16">
      <c r="A2246">
        <v>3245</v>
      </c>
      <c r="B2246" s="2" t="s">
        <v>1258</v>
      </c>
      <c r="C2246" t="s">
        <v>870</v>
      </c>
      <c r="D2246" t="s">
        <v>17</v>
      </c>
      <c r="E2246">
        <v>25</v>
      </c>
      <c r="F2246" t="str" cm="1">
        <f t="array" ref="F2246">_xlfn.IFS(Table1[[#This Row],[Age]]&gt;49,"OLD",Table1[[#This Row],[Age]]&gt;29,"MIDDLE AGE",Table1[[#This Row],[Age]]&gt;19,"YOUNG")</f>
        <v>YOUNG</v>
      </c>
      <c r="G2246" t="s">
        <v>18</v>
      </c>
      <c r="H2246" t="s">
        <v>27</v>
      </c>
      <c r="I2246" t="s">
        <v>46</v>
      </c>
      <c r="J2246" s="4">
        <v>500.39</v>
      </c>
      <c r="K2246">
        <v>2</v>
      </c>
      <c r="L2246" s="4">
        <v>1000.78</v>
      </c>
      <c r="M2246" s="4">
        <f>L2246-J2246</f>
        <v>500.39</v>
      </c>
      <c r="N2246" s="4">
        <f t="shared" si="70"/>
        <v>250.19499999999999</v>
      </c>
      <c r="O2246" s="3">
        <f t="shared" si="71"/>
        <v>50</v>
      </c>
      <c r="P2246"/>
    </row>
    <row r="2247" spans="1:16">
      <c r="A2247">
        <v>3246</v>
      </c>
      <c r="B2247" s="2" t="s">
        <v>1272</v>
      </c>
      <c r="C2247" t="s">
        <v>784</v>
      </c>
      <c r="D2247" t="s">
        <v>17</v>
      </c>
      <c r="E2247">
        <v>30</v>
      </c>
      <c r="F2247" t="str" cm="1">
        <f t="array" ref="F2247">_xlfn.IFS(Table1[[#This Row],[Age]]&gt;49,"OLD",Table1[[#This Row],[Age]]&gt;29,"MIDDLE AGE",Table1[[#This Row],[Age]]&gt;19,"YOUNG")</f>
        <v>MIDDLE AGE</v>
      </c>
      <c r="G2247" t="s">
        <v>18</v>
      </c>
      <c r="H2247" t="s">
        <v>40</v>
      </c>
      <c r="I2247" t="s">
        <v>76</v>
      </c>
      <c r="J2247" s="4">
        <v>143.46</v>
      </c>
      <c r="K2247">
        <v>3</v>
      </c>
      <c r="L2247" s="4">
        <v>430.38</v>
      </c>
      <c r="M2247" s="4">
        <f>L2247-J2247</f>
        <v>286.91999999999996</v>
      </c>
      <c r="N2247" s="4">
        <f t="shared" si="70"/>
        <v>47.82</v>
      </c>
      <c r="O2247" s="3">
        <f t="shared" si="71"/>
        <v>66.666666666666657</v>
      </c>
      <c r="P2247"/>
    </row>
    <row r="2248" spans="1:16">
      <c r="A2248">
        <v>3247</v>
      </c>
      <c r="B2248" s="2" t="s">
        <v>1307</v>
      </c>
      <c r="C2248" t="s">
        <v>696</v>
      </c>
      <c r="D2248" t="s">
        <v>12</v>
      </c>
      <c r="E2248">
        <v>54</v>
      </c>
      <c r="F2248" t="str" cm="1">
        <f t="array" ref="F2248">_xlfn.IFS(Table1[[#This Row],[Age]]&gt;49,"OLD",Table1[[#This Row],[Age]]&gt;29,"MIDDLE AGE",Table1[[#This Row],[Age]]&gt;19,"YOUNG")</f>
        <v>OLD</v>
      </c>
      <c r="G2248" t="s">
        <v>18</v>
      </c>
      <c r="H2248" t="s">
        <v>40</v>
      </c>
      <c r="I2248" t="s">
        <v>76</v>
      </c>
      <c r="J2248" s="4">
        <v>816.81</v>
      </c>
      <c r="K2248">
        <v>2</v>
      </c>
      <c r="L2248" s="4">
        <v>1633.62</v>
      </c>
      <c r="M2248" s="4">
        <f>L2248-J2248</f>
        <v>816.81</v>
      </c>
      <c r="N2248" s="4">
        <f t="shared" si="70"/>
        <v>408.40499999999997</v>
      </c>
      <c r="O2248" s="3">
        <f t="shared" si="71"/>
        <v>50</v>
      </c>
      <c r="P2248"/>
    </row>
    <row r="2249" spans="1:16">
      <c r="A2249">
        <v>3248</v>
      </c>
      <c r="B2249" s="2" t="s">
        <v>1209</v>
      </c>
      <c r="C2249" t="s">
        <v>743</v>
      </c>
      <c r="D2249" t="s">
        <v>12</v>
      </c>
      <c r="E2249">
        <v>19</v>
      </c>
      <c r="F2249" t="e" cm="1">
        <f t="array" ref="F2249">_xlfn.IFS(Table1[[#This Row],[Age]]&gt;49,"OLD",Table1[[#This Row],[Age]]&gt;29,"MIDDLE AGE",Table1[[#This Row],[Age]]&gt;19,"YOUNG")</f>
        <v>#N/A</v>
      </c>
      <c r="G2249" t="s">
        <v>25</v>
      </c>
      <c r="H2249" t="s">
        <v>19</v>
      </c>
      <c r="I2249" t="s">
        <v>23</v>
      </c>
      <c r="J2249" s="4">
        <v>589.30999999999995</v>
      </c>
      <c r="K2249">
        <v>4</v>
      </c>
      <c r="L2249" s="4">
        <v>2357.2399999999998</v>
      </c>
      <c r="M2249" s="4">
        <f>L2249-J2249</f>
        <v>1767.9299999999998</v>
      </c>
      <c r="N2249" s="4">
        <f t="shared" si="70"/>
        <v>147.32749999999999</v>
      </c>
      <c r="O2249" s="3">
        <f t="shared" si="71"/>
        <v>75</v>
      </c>
      <c r="P2249"/>
    </row>
    <row r="2250" spans="1:16">
      <c r="A2250">
        <v>3249</v>
      </c>
      <c r="B2250" s="2" t="s">
        <v>1208</v>
      </c>
      <c r="C2250" t="s">
        <v>860</v>
      </c>
      <c r="D2250" t="s">
        <v>17</v>
      </c>
      <c r="E2250">
        <v>58</v>
      </c>
      <c r="F2250" t="str" cm="1">
        <f t="array" ref="F2250">_xlfn.IFS(Table1[[#This Row],[Age]]&gt;49,"OLD",Table1[[#This Row],[Age]]&gt;29,"MIDDLE AGE",Table1[[#This Row],[Age]]&gt;19,"YOUNG")</f>
        <v>OLD</v>
      </c>
      <c r="G2250" t="s">
        <v>13</v>
      </c>
      <c r="H2250" t="s">
        <v>35</v>
      </c>
      <c r="I2250" t="s">
        <v>63</v>
      </c>
      <c r="J2250" s="4">
        <v>775.43</v>
      </c>
      <c r="K2250">
        <v>3</v>
      </c>
      <c r="L2250" s="4">
        <v>2326.29</v>
      </c>
      <c r="M2250" s="4">
        <f>L2250-J2250</f>
        <v>1550.8600000000001</v>
      </c>
      <c r="N2250" s="4">
        <f t="shared" si="70"/>
        <v>258.47666666666663</v>
      </c>
      <c r="O2250" s="3">
        <f t="shared" si="71"/>
        <v>66.666666666666671</v>
      </c>
      <c r="P2250"/>
    </row>
    <row r="2251" spans="1:16">
      <c r="A2251">
        <v>3250</v>
      </c>
      <c r="B2251" s="2" t="s">
        <v>1060</v>
      </c>
      <c r="C2251" t="s">
        <v>234</v>
      </c>
      <c r="D2251" t="s">
        <v>12</v>
      </c>
      <c r="E2251">
        <v>28</v>
      </c>
      <c r="F2251" t="str" cm="1">
        <f t="array" ref="F2251">_xlfn.IFS(Table1[[#This Row],[Age]]&gt;49,"OLD",Table1[[#This Row],[Age]]&gt;29,"MIDDLE AGE",Table1[[#This Row],[Age]]&gt;19,"YOUNG")</f>
        <v>YOUNG</v>
      </c>
      <c r="G2251" t="s">
        <v>18</v>
      </c>
      <c r="H2251" t="s">
        <v>27</v>
      </c>
      <c r="I2251" t="s">
        <v>46</v>
      </c>
      <c r="J2251" s="4">
        <v>467.9</v>
      </c>
      <c r="K2251">
        <v>5</v>
      </c>
      <c r="L2251" s="4">
        <v>2339.5</v>
      </c>
      <c r="M2251" s="4">
        <f>L2251-J2251</f>
        <v>1871.6</v>
      </c>
      <c r="N2251" s="4">
        <f t="shared" si="70"/>
        <v>93.58</v>
      </c>
      <c r="O2251" s="3">
        <f t="shared" si="71"/>
        <v>80</v>
      </c>
      <c r="P2251"/>
    </row>
    <row r="2252" spans="1:16">
      <c r="A2252">
        <v>3251</v>
      </c>
      <c r="B2252" s="2" t="s">
        <v>1043</v>
      </c>
      <c r="C2252" t="s">
        <v>272</v>
      </c>
      <c r="D2252" t="s">
        <v>12</v>
      </c>
      <c r="E2252">
        <v>41</v>
      </c>
      <c r="F2252" t="str" cm="1">
        <f t="array" ref="F2252">_xlfn.IFS(Table1[[#This Row],[Age]]&gt;49,"OLD",Table1[[#This Row],[Age]]&gt;29,"MIDDLE AGE",Table1[[#This Row],[Age]]&gt;19,"YOUNG")</f>
        <v>MIDDLE AGE</v>
      </c>
      <c r="G2252" t="s">
        <v>13</v>
      </c>
      <c r="H2252" t="s">
        <v>35</v>
      </c>
      <c r="I2252" t="s">
        <v>36</v>
      </c>
      <c r="J2252" s="4">
        <v>211.85</v>
      </c>
      <c r="K2252">
        <v>2</v>
      </c>
      <c r="L2252" s="4">
        <v>423.7</v>
      </c>
      <c r="M2252" s="4">
        <f>L2252-J2252</f>
        <v>211.85</v>
      </c>
      <c r="N2252" s="4">
        <f t="shared" si="70"/>
        <v>105.925</v>
      </c>
      <c r="O2252" s="3">
        <f t="shared" si="71"/>
        <v>50</v>
      </c>
      <c r="P2252"/>
    </row>
    <row r="2253" spans="1:16">
      <c r="A2253">
        <v>3252</v>
      </c>
      <c r="B2253" s="2" t="s">
        <v>1179</v>
      </c>
      <c r="C2253" t="s">
        <v>148</v>
      </c>
      <c r="D2253" t="s">
        <v>12</v>
      </c>
      <c r="E2253">
        <v>23</v>
      </c>
      <c r="F2253" t="str" cm="1">
        <f t="array" ref="F2253">_xlfn.IFS(Table1[[#This Row],[Age]]&gt;49,"OLD",Table1[[#This Row],[Age]]&gt;29,"MIDDLE AGE",Table1[[#This Row],[Age]]&gt;19,"YOUNG")</f>
        <v>YOUNG</v>
      </c>
      <c r="G2253" t="s">
        <v>25</v>
      </c>
      <c r="H2253" t="s">
        <v>35</v>
      </c>
      <c r="I2253" t="s">
        <v>64</v>
      </c>
      <c r="J2253" s="4">
        <v>33.75</v>
      </c>
      <c r="K2253">
        <v>5</v>
      </c>
      <c r="L2253" s="4">
        <v>168.75</v>
      </c>
      <c r="M2253" s="4">
        <f>L2253-J2253</f>
        <v>135</v>
      </c>
      <c r="N2253" s="4">
        <f t="shared" si="70"/>
        <v>6.75</v>
      </c>
      <c r="O2253" s="3">
        <f t="shared" si="71"/>
        <v>80</v>
      </c>
      <c r="P2253"/>
    </row>
    <row r="2254" spans="1:16">
      <c r="A2254">
        <v>3253</v>
      </c>
      <c r="B2254" s="2" t="s">
        <v>1277</v>
      </c>
      <c r="C2254" t="s">
        <v>613</v>
      </c>
      <c r="D2254" t="s">
        <v>12</v>
      </c>
      <c r="E2254">
        <v>43</v>
      </c>
      <c r="F2254" t="str" cm="1">
        <f t="array" ref="F2254">_xlfn.IFS(Table1[[#This Row],[Age]]&gt;49,"OLD",Table1[[#This Row],[Age]]&gt;29,"MIDDLE AGE",Table1[[#This Row],[Age]]&gt;19,"YOUNG")</f>
        <v>MIDDLE AGE</v>
      </c>
      <c r="G2254" t="s">
        <v>18</v>
      </c>
      <c r="H2254" t="s">
        <v>27</v>
      </c>
      <c r="I2254" t="s">
        <v>32</v>
      </c>
      <c r="J2254" s="4">
        <v>563.54999999999995</v>
      </c>
      <c r="K2254">
        <v>5</v>
      </c>
      <c r="L2254" s="4">
        <v>2817.75</v>
      </c>
      <c r="M2254" s="4">
        <f>L2254-J2254</f>
        <v>2254.1999999999998</v>
      </c>
      <c r="N2254" s="4">
        <f t="shared" si="70"/>
        <v>112.71</v>
      </c>
      <c r="O2254" s="3">
        <f t="shared" si="71"/>
        <v>80</v>
      </c>
      <c r="P2254"/>
    </row>
    <row r="2255" spans="1:16">
      <c r="A2255">
        <v>3254</v>
      </c>
      <c r="B2255" s="2" t="s">
        <v>1007</v>
      </c>
      <c r="C2255" t="s">
        <v>255</v>
      </c>
      <c r="D2255" t="s">
        <v>17</v>
      </c>
      <c r="E2255">
        <v>24</v>
      </c>
      <c r="F2255" t="str" cm="1">
        <f t="array" ref="F2255">_xlfn.IFS(Table1[[#This Row],[Age]]&gt;49,"OLD",Table1[[#This Row],[Age]]&gt;29,"MIDDLE AGE",Table1[[#This Row],[Age]]&gt;19,"YOUNG")</f>
        <v>YOUNG</v>
      </c>
      <c r="G2255" t="s">
        <v>18</v>
      </c>
      <c r="H2255" t="s">
        <v>40</v>
      </c>
      <c r="I2255" t="s">
        <v>41</v>
      </c>
      <c r="J2255" s="4">
        <v>169.44</v>
      </c>
      <c r="K2255">
        <v>2</v>
      </c>
      <c r="L2255" s="4">
        <v>338.88</v>
      </c>
      <c r="M2255" s="4">
        <f>L2255-J2255</f>
        <v>169.44</v>
      </c>
      <c r="N2255" s="4">
        <f t="shared" si="70"/>
        <v>84.72</v>
      </c>
      <c r="O2255" s="3">
        <f t="shared" si="71"/>
        <v>50</v>
      </c>
      <c r="P2255"/>
    </row>
    <row r="2256" spans="1:16">
      <c r="A2256">
        <v>3255</v>
      </c>
      <c r="B2256" s="2" t="s">
        <v>1307</v>
      </c>
      <c r="C2256" t="s">
        <v>444</v>
      </c>
      <c r="D2256" t="s">
        <v>17</v>
      </c>
      <c r="E2256">
        <v>56</v>
      </c>
      <c r="F2256" t="str" cm="1">
        <f t="array" ref="F2256">_xlfn.IFS(Table1[[#This Row],[Age]]&gt;49,"OLD",Table1[[#This Row],[Age]]&gt;29,"MIDDLE AGE",Table1[[#This Row],[Age]]&gt;19,"YOUNG")</f>
        <v>OLD</v>
      </c>
      <c r="G2256" t="s">
        <v>18</v>
      </c>
      <c r="H2256" t="s">
        <v>19</v>
      </c>
      <c r="I2256" t="s">
        <v>51</v>
      </c>
      <c r="J2256" s="4">
        <v>195.27</v>
      </c>
      <c r="K2256">
        <v>2</v>
      </c>
      <c r="L2256" s="4">
        <v>390.54</v>
      </c>
      <c r="M2256" s="4">
        <f>L2256-J2256</f>
        <v>195.27</v>
      </c>
      <c r="N2256" s="4">
        <f t="shared" si="70"/>
        <v>97.635000000000005</v>
      </c>
      <c r="O2256" s="3">
        <f t="shared" si="71"/>
        <v>50</v>
      </c>
      <c r="P2256"/>
    </row>
    <row r="2257" spans="1:16">
      <c r="A2257">
        <v>3256</v>
      </c>
      <c r="B2257" s="2" t="s">
        <v>1200</v>
      </c>
      <c r="C2257" t="s">
        <v>656</v>
      </c>
      <c r="D2257" t="s">
        <v>17</v>
      </c>
      <c r="E2257">
        <v>36</v>
      </c>
      <c r="F2257" t="str" cm="1">
        <f t="array" ref="F2257">_xlfn.IFS(Table1[[#This Row],[Age]]&gt;49,"OLD",Table1[[#This Row],[Age]]&gt;29,"MIDDLE AGE",Table1[[#This Row],[Age]]&gt;19,"YOUNG")</f>
        <v>MIDDLE AGE</v>
      </c>
      <c r="G2257" t="s">
        <v>13</v>
      </c>
      <c r="H2257" t="s">
        <v>14</v>
      </c>
      <c r="I2257" t="s">
        <v>38</v>
      </c>
      <c r="J2257" s="4">
        <v>441.94</v>
      </c>
      <c r="K2257">
        <v>1</v>
      </c>
      <c r="L2257" s="4">
        <v>441.94</v>
      </c>
      <c r="M2257" s="4">
        <f>L2257-J2257</f>
        <v>0</v>
      </c>
      <c r="N2257" s="4">
        <f t="shared" si="70"/>
        <v>441.94</v>
      </c>
      <c r="O2257" s="3">
        <f t="shared" si="71"/>
        <v>0</v>
      </c>
      <c r="P2257"/>
    </row>
    <row r="2258" spans="1:16">
      <c r="A2258">
        <v>3257</v>
      </c>
      <c r="B2258" s="2" t="s">
        <v>1086</v>
      </c>
      <c r="C2258" t="s">
        <v>385</v>
      </c>
      <c r="D2258" t="s">
        <v>12</v>
      </c>
      <c r="E2258">
        <v>23</v>
      </c>
      <c r="F2258" t="str" cm="1">
        <f t="array" ref="F2258">_xlfn.IFS(Table1[[#This Row],[Age]]&gt;49,"OLD",Table1[[#This Row],[Age]]&gt;29,"MIDDLE AGE",Table1[[#This Row],[Age]]&gt;19,"YOUNG")</f>
        <v>YOUNG</v>
      </c>
      <c r="G2258" t="s">
        <v>13</v>
      </c>
      <c r="H2258" t="s">
        <v>27</v>
      </c>
      <c r="I2258" t="s">
        <v>32</v>
      </c>
      <c r="J2258" s="4">
        <v>447.66</v>
      </c>
      <c r="K2258">
        <v>1</v>
      </c>
      <c r="L2258" s="4">
        <v>447.66</v>
      </c>
      <c r="M2258" s="4">
        <f>L2258-J2258</f>
        <v>0</v>
      </c>
      <c r="N2258" s="4">
        <f t="shared" si="70"/>
        <v>447.66</v>
      </c>
      <c r="O2258" s="3">
        <f t="shared" si="71"/>
        <v>0</v>
      </c>
      <c r="P2258"/>
    </row>
    <row r="2259" spans="1:16">
      <c r="A2259">
        <v>3258</v>
      </c>
      <c r="B2259" s="2" t="s">
        <v>990</v>
      </c>
      <c r="C2259" t="s">
        <v>812</v>
      </c>
      <c r="D2259" t="s">
        <v>17</v>
      </c>
      <c r="E2259">
        <v>60</v>
      </c>
      <c r="F2259" t="str" cm="1">
        <f t="array" ref="F2259">_xlfn.IFS(Table1[[#This Row],[Age]]&gt;49,"OLD",Table1[[#This Row],[Age]]&gt;29,"MIDDLE AGE",Table1[[#This Row],[Age]]&gt;19,"YOUNG")</f>
        <v>OLD</v>
      </c>
      <c r="G2259" t="s">
        <v>18</v>
      </c>
      <c r="H2259" t="s">
        <v>27</v>
      </c>
      <c r="I2259" t="s">
        <v>53</v>
      </c>
      <c r="J2259" s="4">
        <v>281.64</v>
      </c>
      <c r="K2259">
        <v>3</v>
      </c>
      <c r="L2259" s="4">
        <v>844.92</v>
      </c>
      <c r="M2259" s="4">
        <f>L2259-J2259</f>
        <v>563.28</v>
      </c>
      <c r="N2259" s="4">
        <f t="shared" si="70"/>
        <v>93.88</v>
      </c>
      <c r="O2259" s="3">
        <f t="shared" si="71"/>
        <v>66.666666666666657</v>
      </c>
      <c r="P2259"/>
    </row>
    <row r="2260" spans="1:16">
      <c r="A2260">
        <v>3259</v>
      </c>
      <c r="B2260" s="2" t="s">
        <v>1234</v>
      </c>
      <c r="C2260" t="s">
        <v>705</v>
      </c>
      <c r="D2260" t="s">
        <v>17</v>
      </c>
      <c r="E2260">
        <v>46</v>
      </c>
      <c r="F2260" t="str" cm="1">
        <f t="array" ref="F2260">_xlfn.IFS(Table1[[#This Row],[Age]]&gt;49,"OLD",Table1[[#This Row],[Age]]&gt;29,"MIDDLE AGE",Table1[[#This Row],[Age]]&gt;19,"YOUNG")</f>
        <v>MIDDLE AGE</v>
      </c>
      <c r="G2260" t="s">
        <v>13</v>
      </c>
      <c r="H2260" t="s">
        <v>14</v>
      </c>
      <c r="I2260" t="s">
        <v>15</v>
      </c>
      <c r="J2260" s="4">
        <v>140.6</v>
      </c>
      <c r="K2260">
        <v>3</v>
      </c>
      <c r="L2260" s="4">
        <v>421.8</v>
      </c>
      <c r="M2260" s="4">
        <f>L2260-J2260</f>
        <v>281.20000000000005</v>
      </c>
      <c r="N2260" s="4">
        <f t="shared" si="70"/>
        <v>46.866666666666667</v>
      </c>
      <c r="O2260" s="3">
        <f t="shared" si="71"/>
        <v>66.666666666666671</v>
      </c>
      <c r="P2260"/>
    </row>
    <row r="2261" spans="1:16">
      <c r="A2261">
        <v>3260</v>
      </c>
      <c r="B2261" s="2" t="s">
        <v>1063</v>
      </c>
      <c r="C2261" t="s">
        <v>114</v>
      </c>
      <c r="D2261" t="s">
        <v>12</v>
      </c>
      <c r="E2261">
        <v>60</v>
      </c>
      <c r="F2261" t="str" cm="1">
        <f t="array" ref="F2261">_xlfn.IFS(Table1[[#This Row],[Age]]&gt;49,"OLD",Table1[[#This Row],[Age]]&gt;29,"MIDDLE AGE",Table1[[#This Row],[Age]]&gt;19,"YOUNG")</f>
        <v>OLD</v>
      </c>
      <c r="G2261" t="s">
        <v>13</v>
      </c>
      <c r="H2261" t="s">
        <v>35</v>
      </c>
      <c r="I2261" t="s">
        <v>64</v>
      </c>
      <c r="J2261" s="4">
        <v>945.5</v>
      </c>
      <c r="K2261">
        <v>3</v>
      </c>
      <c r="L2261" s="4">
        <v>2836.5</v>
      </c>
      <c r="M2261" s="4">
        <f>L2261-J2261</f>
        <v>1891</v>
      </c>
      <c r="N2261" s="4">
        <f t="shared" si="70"/>
        <v>315.16666666666669</v>
      </c>
      <c r="O2261" s="3">
        <f t="shared" si="71"/>
        <v>66.666666666666657</v>
      </c>
      <c r="P2261"/>
    </row>
    <row r="2262" spans="1:16">
      <c r="A2262">
        <v>3261</v>
      </c>
      <c r="B2262" s="2" t="s">
        <v>1106</v>
      </c>
      <c r="C2262" t="s">
        <v>871</v>
      </c>
      <c r="D2262" t="s">
        <v>12</v>
      </c>
      <c r="E2262">
        <v>56</v>
      </c>
      <c r="F2262" t="str" cm="1">
        <f t="array" ref="F2262">_xlfn.IFS(Table1[[#This Row],[Age]]&gt;49,"OLD",Table1[[#This Row],[Age]]&gt;29,"MIDDLE AGE",Table1[[#This Row],[Age]]&gt;19,"YOUNG")</f>
        <v>OLD</v>
      </c>
      <c r="G2262" t="s">
        <v>18</v>
      </c>
      <c r="H2262" t="s">
        <v>19</v>
      </c>
      <c r="I2262" t="s">
        <v>20</v>
      </c>
      <c r="J2262" s="4">
        <v>140.32</v>
      </c>
      <c r="K2262">
        <v>1</v>
      </c>
      <c r="L2262" s="4">
        <v>140.32</v>
      </c>
      <c r="M2262" s="4">
        <f>L2262-J2262</f>
        <v>0</v>
      </c>
      <c r="N2262" s="4">
        <f t="shared" si="70"/>
        <v>140.32</v>
      </c>
      <c r="O2262" s="3">
        <f t="shared" si="71"/>
        <v>0</v>
      </c>
      <c r="P2262"/>
    </row>
    <row r="2263" spans="1:16">
      <c r="A2263">
        <v>3262</v>
      </c>
      <c r="B2263" s="2" t="s">
        <v>1063</v>
      </c>
      <c r="C2263" t="s">
        <v>492</v>
      </c>
      <c r="D2263" t="s">
        <v>17</v>
      </c>
      <c r="E2263">
        <v>19</v>
      </c>
      <c r="F2263" t="e" cm="1">
        <f t="array" ref="F2263">_xlfn.IFS(Table1[[#This Row],[Age]]&gt;49,"OLD",Table1[[#This Row],[Age]]&gt;29,"MIDDLE AGE",Table1[[#This Row],[Age]]&gt;19,"YOUNG")</f>
        <v>#N/A</v>
      </c>
      <c r="G2263" t="s">
        <v>18</v>
      </c>
      <c r="H2263" t="s">
        <v>35</v>
      </c>
      <c r="I2263" t="s">
        <v>63</v>
      </c>
      <c r="J2263" s="4">
        <v>357.26</v>
      </c>
      <c r="K2263">
        <v>5</v>
      </c>
      <c r="L2263" s="4">
        <v>1786.3</v>
      </c>
      <c r="M2263" s="4">
        <f>L2263-J2263</f>
        <v>1429.04</v>
      </c>
      <c r="N2263" s="4">
        <f t="shared" si="70"/>
        <v>71.451999999999998</v>
      </c>
      <c r="O2263" s="3">
        <f t="shared" si="71"/>
        <v>80</v>
      </c>
      <c r="P2263"/>
    </row>
    <row r="2264" spans="1:16">
      <c r="A2264">
        <v>3263</v>
      </c>
      <c r="B2264" s="2" t="s">
        <v>1308</v>
      </c>
      <c r="C2264" t="s">
        <v>872</v>
      </c>
      <c r="D2264" t="s">
        <v>17</v>
      </c>
      <c r="E2264">
        <v>36</v>
      </c>
      <c r="F2264" t="str" cm="1">
        <f t="array" ref="F2264">_xlfn.IFS(Table1[[#This Row],[Age]]&gt;49,"OLD",Table1[[#This Row],[Age]]&gt;29,"MIDDLE AGE",Table1[[#This Row],[Age]]&gt;19,"YOUNG")</f>
        <v>MIDDLE AGE</v>
      </c>
      <c r="G2264" t="s">
        <v>22</v>
      </c>
      <c r="H2264" t="s">
        <v>14</v>
      </c>
      <c r="I2264" t="s">
        <v>48</v>
      </c>
      <c r="J2264" s="4">
        <v>311.82</v>
      </c>
      <c r="K2264">
        <v>4</v>
      </c>
      <c r="L2264" s="4">
        <v>1247.28</v>
      </c>
      <c r="M2264" s="4">
        <f>L2264-J2264</f>
        <v>935.46</v>
      </c>
      <c r="N2264" s="4">
        <f t="shared" si="70"/>
        <v>77.954999999999998</v>
      </c>
      <c r="O2264" s="3">
        <f t="shared" si="71"/>
        <v>75</v>
      </c>
      <c r="P2264"/>
    </row>
    <row r="2265" spans="1:16">
      <c r="A2265">
        <v>3264</v>
      </c>
      <c r="B2265" s="2" t="s">
        <v>1025</v>
      </c>
      <c r="C2265" t="s">
        <v>582</v>
      </c>
      <c r="D2265" t="s">
        <v>17</v>
      </c>
      <c r="E2265">
        <v>21</v>
      </c>
      <c r="F2265" t="str" cm="1">
        <f t="array" ref="F2265">_xlfn.IFS(Table1[[#This Row],[Age]]&gt;49,"OLD",Table1[[#This Row],[Age]]&gt;29,"MIDDLE AGE",Table1[[#This Row],[Age]]&gt;19,"YOUNG")</f>
        <v>YOUNG</v>
      </c>
      <c r="G2265" t="s">
        <v>22</v>
      </c>
      <c r="H2265" t="s">
        <v>14</v>
      </c>
      <c r="I2265" t="s">
        <v>43</v>
      </c>
      <c r="J2265" s="4">
        <v>867.67</v>
      </c>
      <c r="K2265">
        <v>4</v>
      </c>
      <c r="L2265" s="4">
        <v>3470.68</v>
      </c>
      <c r="M2265" s="4">
        <f>L2265-J2265</f>
        <v>2603.0099999999998</v>
      </c>
      <c r="N2265" s="4">
        <f t="shared" si="70"/>
        <v>216.91749999999999</v>
      </c>
      <c r="O2265" s="3">
        <f t="shared" si="71"/>
        <v>75</v>
      </c>
      <c r="P2265"/>
    </row>
    <row r="2266" spans="1:16">
      <c r="A2266">
        <v>3265</v>
      </c>
      <c r="B2266" s="2" t="s">
        <v>1130</v>
      </c>
      <c r="C2266" t="s">
        <v>493</v>
      </c>
      <c r="D2266" t="s">
        <v>17</v>
      </c>
      <c r="E2266">
        <v>23</v>
      </c>
      <c r="F2266" t="str" cm="1">
        <f t="array" ref="F2266">_xlfn.IFS(Table1[[#This Row],[Age]]&gt;49,"OLD",Table1[[#This Row],[Age]]&gt;29,"MIDDLE AGE",Table1[[#This Row],[Age]]&gt;19,"YOUNG")</f>
        <v>YOUNG</v>
      </c>
      <c r="G2266" t="s">
        <v>18</v>
      </c>
      <c r="H2266" t="s">
        <v>19</v>
      </c>
      <c r="I2266" t="s">
        <v>51</v>
      </c>
      <c r="J2266" s="4">
        <v>415.96</v>
      </c>
      <c r="K2266">
        <v>2</v>
      </c>
      <c r="L2266" s="4">
        <v>831.92</v>
      </c>
      <c r="M2266" s="4">
        <f>L2266-J2266</f>
        <v>415.96</v>
      </c>
      <c r="N2266" s="4">
        <f t="shared" si="70"/>
        <v>207.98</v>
      </c>
      <c r="O2266" s="3">
        <f t="shared" si="71"/>
        <v>50</v>
      </c>
      <c r="P2266"/>
    </row>
    <row r="2267" spans="1:16">
      <c r="A2267">
        <v>3266</v>
      </c>
      <c r="B2267" s="2" t="s">
        <v>1078</v>
      </c>
      <c r="C2267" t="s">
        <v>773</v>
      </c>
      <c r="D2267" t="s">
        <v>12</v>
      </c>
      <c r="E2267">
        <v>54</v>
      </c>
      <c r="F2267" t="str" cm="1">
        <f t="array" ref="F2267">_xlfn.IFS(Table1[[#This Row],[Age]]&gt;49,"OLD",Table1[[#This Row],[Age]]&gt;29,"MIDDLE AGE",Table1[[#This Row],[Age]]&gt;19,"YOUNG")</f>
        <v>OLD</v>
      </c>
      <c r="G2267" t="s">
        <v>25</v>
      </c>
      <c r="H2267" t="s">
        <v>14</v>
      </c>
      <c r="I2267" t="s">
        <v>38</v>
      </c>
      <c r="J2267" s="4">
        <v>132.80000000000001</v>
      </c>
      <c r="K2267">
        <v>1</v>
      </c>
      <c r="L2267" s="4">
        <v>132.80000000000001</v>
      </c>
      <c r="M2267" s="4">
        <f>L2267-J2267</f>
        <v>0</v>
      </c>
      <c r="N2267" s="4">
        <f t="shared" si="70"/>
        <v>132.80000000000001</v>
      </c>
      <c r="O2267" s="3">
        <f t="shared" si="71"/>
        <v>0</v>
      </c>
      <c r="P2267"/>
    </row>
    <row r="2268" spans="1:16">
      <c r="A2268">
        <v>3267</v>
      </c>
      <c r="B2268" s="2" t="s">
        <v>965</v>
      </c>
      <c r="C2268" t="s">
        <v>50</v>
      </c>
      <c r="D2268" t="s">
        <v>17</v>
      </c>
      <c r="E2268">
        <v>45</v>
      </c>
      <c r="F2268" t="str" cm="1">
        <f t="array" ref="F2268">_xlfn.IFS(Table1[[#This Row],[Age]]&gt;49,"OLD",Table1[[#This Row],[Age]]&gt;29,"MIDDLE AGE",Table1[[#This Row],[Age]]&gt;19,"YOUNG")</f>
        <v>MIDDLE AGE</v>
      </c>
      <c r="G2268" t="s">
        <v>18</v>
      </c>
      <c r="H2268" t="s">
        <v>14</v>
      </c>
      <c r="I2268" t="s">
        <v>15</v>
      </c>
      <c r="J2268" s="4">
        <v>20.16</v>
      </c>
      <c r="K2268">
        <v>2</v>
      </c>
      <c r="L2268" s="4">
        <v>40.32</v>
      </c>
      <c r="M2268" s="4">
        <f>L2268-J2268</f>
        <v>20.16</v>
      </c>
      <c r="N2268" s="4">
        <f t="shared" si="70"/>
        <v>10.08</v>
      </c>
      <c r="O2268" s="3">
        <f t="shared" si="71"/>
        <v>50</v>
      </c>
      <c r="P2268"/>
    </row>
    <row r="2269" spans="1:16">
      <c r="A2269">
        <v>3268</v>
      </c>
      <c r="B2269" s="2" t="s">
        <v>1214</v>
      </c>
      <c r="C2269" t="s">
        <v>616</v>
      </c>
      <c r="D2269" t="s">
        <v>17</v>
      </c>
      <c r="E2269">
        <v>47</v>
      </c>
      <c r="F2269" t="str" cm="1">
        <f t="array" ref="F2269">_xlfn.IFS(Table1[[#This Row],[Age]]&gt;49,"OLD",Table1[[#This Row],[Age]]&gt;29,"MIDDLE AGE",Table1[[#This Row],[Age]]&gt;19,"YOUNG")</f>
        <v>MIDDLE AGE</v>
      </c>
      <c r="G2269" t="s">
        <v>18</v>
      </c>
      <c r="H2269" t="s">
        <v>19</v>
      </c>
      <c r="I2269" t="s">
        <v>51</v>
      </c>
      <c r="J2269" s="4">
        <v>724.73</v>
      </c>
      <c r="K2269">
        <v>4</v>
      </c>
      <c r="L2269" s="4">
        <v>2898.92</v>
      </c>
      <c r="M2269" s="4">
        <f>L2269-J2269</f>
        <v>2174.19</v>
      </c>
      <c r="N2269" s="4">
        <f t="shared" si="70"/>
        <v>181.1825</v>
      </c>
      <c r="O2269" s="3">
        <f t="shared" si="71"/>
        <v>75</v>
      </c>
      <c r="P2269"/>
    </row>
    <row r="2270" spans="1:16">
      <c r="A2270">
        <v>3269</v>
      </c>
      <c r="B2270" s="2" t="s">
        <v>1135</v>
      </c>
      <c r="C2270" t="s">
        <v>195</v>
      </c>
      <c r="D2270" t="s">
        <v>12</v>
      </c>
      <c r="E2270">
        <v>24</v>
      </c>
      <c r="F2270" t="str" cm="1">
        <f t="array" ref="F2270">_xlfn.IFS(Table1[[#This Row],[Age]]&gt;49,"OLD",Table1[[#This Row],[Age]]&gt;29,"MIDDLE AGE",Table1[[#This Row],[Age]]&gt;19,"YOUNG")</f>
        <v>YOUNG</v>
      </c>
      <c r="G2270" t="s">
        <v>18</v>
      </c>
      <c r="H2270" t="s">
        <v>27</v>
      </c>
      <c r="I2270" t="s">
        <v>46</v>
      </c>
      <c r="J2270" s="4">
        <v>717.36</v>
      </c>
      <c r="K2270">
        <v>2</v>
      </c>
      <c r="L2270" s="4">
        <v>1434.72</v>
      </c>
      <c r="M2270" s="4">
        <f>L2270-J2270</f>
        <v>717.36</v>
      </c>
      <c r="N2270" s="4">
        <f t="shared" si="70"/>
        <v>358.68</v>
      </c>
      <c r="O2270" s="3">
        <f t="shared" si="71"/>
        <v>50</v>
      </c>
      <c r="P2270"/>
    </row>
    <row r="2271" spans="1:16">
      <c r="A2271">
        <v>3270</v>
      </c>
      <c r="B2271" s="2" t="s">
        <v>977</v>
      </c>
      <c r="C2271" t="s">
        <v>654</v>
      </c>
      <c r="D2271" t="s">
        <v>17</v>
      </c>
      <c r="E2271">
        <v>26</v>
      </c>
      <c r="F2271" t="str" cm="1">
        <f t="array" ref="F2271">_xlfn.IFS(Table1[[#This Row],[Age]]&gt;49,"OLD",Table1[[#This Row],[Age]]&gt;29,"MIDDLE AGE",Table1[[#This Row],[Age]]&gt;19,"YOUNG")</f>
        <v>YOUNG</v>
      </c>
      <c r="G2271" t="s">
        <v>18</v>
      </c>
      <c r="H2271" t="s">
        <v>35</v>
      </c>
      <c r="I2271" t="s">
        <v>36</v>
      </c>
      <c r="J2271" s="4">
        <v>423.61</v>
      </c>
      <c r="K2271">
        <v>1</v>
      </c>
      <c r="L2271" s="4">
        <v>423.61</v>
      </c>
      <c r="M2271" s="4">
        <f>L2271-J2271</f>
        <v>0</v>
      </c>
      <c r="N2271" s="4">
        <f t="shared" si="70"/>
        <v>423.61</v>
      </c>
      <c r="O2271" s="3">
        <f t="shared" si="71"/>
        <v>0</v>
      </c>
      <c r="P2271"/>
    </row>
    <row r="2272" spans="1:16">
      <c r="A2272">
        <v>3271</v>
      </c>
      <c r="B2272" s="2" t="s">
        <v>1135</v>
      </c>
      <c r="C2272" t="s">
        <v>420</v>
      </c>
      <c r="D2272" t="s">
        <v>12</v>
      </c>
      <c r="E2272">
        <v>42</v>
      </c>
      <c r="F2272" t="str" cm="1">
        <f t="array" ref="F2272">_xlfn.IFS(Table1[[#This Row],[Age]]&gt;49,"OLD",Table1[[#This Row],[Age]]&gt;29,"MIDDLE AGE",Table1[[#This Row],[Age]]&gt;19,"YOUNG")</f>
        <v>MIDDLE AGE</v>
      </c>
      <c r="G2272" t="s">
        <v>18</v>
      </c>
      <c r="H2272" t="s">
        <v>27</v>
      </c>
      <c r="I2272" t="s">
        <v>28</v>
      </c>
      <c r="J2272" s="4">
        <v>135.04</v>
      </c>
      <c r="K2272">
        <v>1</v>
      </c>
      <c r="L2272" s="4">
        <v>135.04</v>
      </c>
      <c r="M2272" s="4">
        <f>L2272-J2272</f>
        <v>0</v>
      </c>
      <c r="N2272" s="4">
        <f t="shared" si="70"/>
        <v>135.04</v>
      </c>
      <c r="O2272" s="3">
        <f t="shared" si="71"/>
        <v>0</v>
      </c>
      <c r="P2272"/>
    </row>
    <row r="2273" spans="1:16">
      <c r="A2273">
        <v>3272</v>
      </c>
      <c r="B2273" s="2" t="s">
        <v>951</v>
      </c>
      <c r="C2273" t="s">
        <v>227</v>
      </c>
      <c r="D2273" t="s">
        <v>12</v>
      </c>
      <c r="E2273">
        <v>50</v>
      </c>
      <c r="F2273" t="str" cm="1">
        <f t="array" ref="F2273">_xlfn.IFS(Table1[[#This Row],[Age]]&gt;49,"OLD",Table1[[#This Row],[Age]]&gt;29,"MIDDLE AGE",Table1[[#This Row],[Age]]&gt;19,"YOUNG")</f>
        <v>OLD</v>
      </c>
      <c r="G2273" t="s">
        <v>18</v>
      </c>
      <c r="H2273" t="s">
        <v>27</v>
      </c>
      <c r="I2273" t="s">
        <v>53</v>
      </c>
      <c r="J2273" s="4">
        <v>377.92</v>
      </c>
      <c r="K2273">
        <v>1</v>
      </c>
      <c r="L2273" s="4">
        <v>377.92</v>
      </c>
      <c r="M2273" s="4">
        <f>L2273-J2273</f>
        <v>0</v>
      </c>
      <c r="N2273" s="4">
        <f t="shared" si="70"/>
        <v>377.92</v>
      </c>
      <c r="O2273" s="3">
        <f t="shared" si="71"/>
        <v>0</v>
      </c>
      <c r="P2273"/>
    </row>
    <row r="2274" spans="1:16">
      <c r="A2274">
        <v>3273</v>
      </c>
      <c r="B2274" s="2" t="s">
        <v>1160</v>
      </c>
      <c r="C2274" t="s">
        <v>738</v>
      </c>
      <c r="D2274" t="s">
        <v>12</v>
      </c>
      <c r="E2274">
        <v>18</v>
      </c>
      <c r="F2274" t="e" cm="1">
        <f t="array" ref="F2274">_xlfn.IFS(Table1[[#This Row],[Age]]&gt;49,"OLD",Table1[[#This Row],[Age]]&gt;29,"MIDDLE AGE",Table1[[#This Row],[Age]]&gt;19,"YOUNG")</f>
        <v>#N/A</v>
      </c>
      <c r="G2274" t="s">
        <v>18</v>
      </c>
      <c r="H2274" t="s">
        <v>35</v>
      </c>
      <c r="I2274" t="s">
        <v>36</v>
      </c>
      <c r="J2274" s="4">
        <v>593.98</v>
      </c>
      <c r="K2274">
        <v>4</v>
      </c>
      <c r="L2274" s="4">
        <v>2375.92</v>
      </c>
      <c r="M2274" s="4">
        <f>L2274-J2274</f>
        <v>1781.94</v>
      </c>
      <c r="N2274" s="4">
        <f t="shared" si="70"/>
        <v>148.495</v>
      </c>
      <c r="O2274" s="3">
        <f t="shared" si="71"/>
        <v>75</v>
      </c>
      <c r="P2274"/>
    </row>
    <row r="2275" spans="1:16">
      <c r="A2275">
        <v>3274</v>
      </c>
      <c r="B2275" s="2" t="s">
        <v>1108</v>
      </c>
      <c r="C2275" t="s">
        <v>465</v>
      </c>
      <c r="D2275" t="s">
        <v>17</v>
      </c>
      <c r="E2275">
        <v>23</v>
      </c>
      <c r="F2275" t="str" cm="1">
        <f t="array" ref="F2275">_xlfn.IFS(Table1[[#This Row],[Age]]&gt;49,"OLD",Table1[[#This Row],[Age]]&gt;29,"MIDDLE AGE",Table1[[#This Row],[Age]]&gt;19,"YOUNG")</f>
        <v>YOUNG</v>
      </c>
      <c r="G2275" t="s">
        <v>18</v>
      </c>
      <c r="H2275" t="s">
        <v>27</v>
      </c>
      <c r="I2275" t="s">
        <v>32</v>
      </c>
      <c r="J2275" s="4">
        <v>706.9</v>
      </c>
      <c r="K2275">
        <v>1</v>
      </c>
      <c r="L2275" s="4">
        <v>706.9</v>
      </c>
      <c r="M2275" s="4">
        <f>L2275-J2275</f>
        <v>0</v>
      </c>
      <c r="N2275" s="4">
        <f t="shared" si="70"/>
        <v>706.9</v>
      </c>
      <c r="O2275" s="3">
        <f t="shared" si="71"/>
        <v>0</v>
      </c>
      <c r="P2275"/>
    </row>
    <row r="2276" spans="1:16">
      <c r="A2276">
        <v>3275</v>
      </c>
      <c r="B2276" s="2" t="s">
        <v>1118</v>
      </c>
      <c r="C2276" t="s">
        <v>574</v>
      </c>
      <c r="D2276" t="s">
        <v>17</v>
      </c>
      <c r="E2276">
        <v>35</v>
      </c>
      <c r="F2276" t="str" cm="1">
        <f t="array" ref="F2276">_xlfn.IFS(Table1[[#This Row],[Age]]&gt;49,"OLD",Table1[[#This Row],[Age]]&gt;29,"MIDDLE AGE",Table1[[#This Row],[Age]]&gt;19,"YOUNG")</f>
        <v>MIDDLE AGE</v>
      </c>
      <c r="G2276" t="s">
        <v>22</v>
      </c>
      <c r="H2276" t="s">
        <v>19</v>
      </c>
      <c r="I2276" t="s">
        <v>23</v>
      </c>
      <c r="J2276" s="4">
        <v>87.46</v>
      </c>
      <c r="K2276">
        <v>3</v>
      </c>
      <c r="L2276" s="4">
        <v>262.38</v>
      </c>
      <c r="M2276" s="4">
        <f>L2276-J2276</f>
        <v>174.92000000000002</v>
      </c>
      <c r="N2276" s="4">
        <f t="shared" si="70"/>
        <v>29.153333333333332</v>
      </c>
      <c r="O2276" s="3">
        <f t="shared" si="71"/>
        <v>66.666666666666671</v>
      </c>
      <c r="P2276"/>
    </row>
    <row r="2277" spans="1:16">
      <c r="A2277">
        <v>3276</v>
      </c>
      <c r="B2277" s="2" t="s">
        <v>1007</v>
      </c>
      <c r="C2277" t="s">
        <v>408</v>
      </c>
      <c r="D2277" t="s">
        <v>12</v>
      </c>
      <c r="E2277">
        <v>27</v>
      </c>
      <c r="F2277" t="str" cm="1">
        <f t="array" ref="F2277">_xlfn.IFS(Table1[[#This Row],[Age]]&gt;49,"OLD",Table1[[#This Row],[Age]]&gt;29,"MIDDLE AGE",Table1[[#This Row],[Age]]&gt;19,"YOUNG")</f>
        <v>YOUNG</v>
      </c>
      <c r="G2277" t="s">
        <v>22</v>
      </c>
      <c r="H2277" t="s">
        <v>35</v>
      </c>
      <c r="I2277" t="s">
        <v>63</v>
      </c>
      <c r="J2277" s="4">
        <v>560.74</v>
      </c>
      <c r="K2277">
        <v>3</v>
      </c>
      <c r="L2277" s="4">
        <v>1682.22</v>
      </c>
      <c r="M2277" s="4">
        <f>L2277-J2277</f>
        <v>1121.48</v>
      </c>
      <c r="N2277" s="4">
        <f t="shared" si="70"/>
        <v>186.91333333333333</v>
      </c>
      <c r="O2277" s="3">
        <f t="shared" si="71"/>
        <v>66.666666666666657</v>
      </c>
      <c r="P2277"/>
    </row>
    <row r="2278" spans="1:16">
      <c r="A2278">
        <v>3277</v>
      </c>
      <c r="B2278" s="2" t="s">
        <v>968</v>
      </c>
      <c r="C2278" t="s">
        <v>374</v>
      </c>
      <c r="D2278" t="s">
        <v>17</v>
      </c>
      <c r="E2278">
        <v>45</v>
      </c>
      <c r="F2278" t="str" cm="1">
        <f t="array" ref="F2278">_xlfn.IFS(Table1[[#This Row],[Age]]&gt;49,"OLD",Table1[[#This Row],[Age]]&gt;29,"MIDDLE AGE",Table1[[#This Row],[Age]]&gt;19,"YOUNG")</f>
        <v>MIDDLE AGE</v>
      </c>
      <c r="G2278" t="s">
        <v>22</v>
      </c>
      <c r="H2278" t="s">
        <v>40</v>
      </c>
      <c r="I2278" t="s">
        <v>76</v>
      </c>
      <c r="J2278" s="4">
        <v>283.36</v>
      </c>
      <c r="K2278">
        <v>1</v>
      </c>
      <c r="L2278" s="4">
        <v>283.36</v>
      </c>
      <c r="M2278" s="4">
        <f>L2278-J2278</f>
        <v>0</v>
      </c>
      <c r="N2278" s="4">
        <f t="shared" si="70"/>
        <v>283.36</v>
      </c>
      <c r="O2278" s="3">
        <f t="shared" si="71"/>
        <v>0</v>
      </c>
      <c r="P2278"/>
    </row>
    <row r="2279" spans="1:16">
      <c r="A2279">
        <v>3278</v>
      </c>
      <c r="B2279" s="2" t="s">
        <v>1041</v>
      </c>
      <c r="C2279" t="s">
        <v>424</v>
      </c>
      <c r="D2279" t="s">
        <v>17</v>
      </c>
      <c r="E2279">
        <v>28</v>
      </c>
      <c r="F2279" t="str" cm="1">
        <f t="array" ref="F2279">_xlfn.IFS(Table1[[#This Row],[Age]]&gt;49,"OLD",Table1[[#This Row],[Age]]&gt;29,"MIDDLE AGE",Table1[[#This Row],[Age]]&gt;19,"YOUNG")</f>
        <v>YOUNG</v>
      </c>
      <c r="G2279" t="s">
        <v>25</v>
      </c>
      <c r="H2279" t="s">
        <v>27</v>
      </c>
      <c r="I2279" t="s">
        <v>53</v>
      </c>
      <c r="J2279" s="4">
        <v>621.09</v>
      </c>
      <c r="K2279">
        <v>3</v>
      </c>
      <c r="L2279" s="4">
        <v>1863.27</v>
      </c>
      <c r="M2279" s="4">
        <f>L2279-J2279</f>
        <v>1242.1799999999998</v>
      </c>
      <c r="N2279" s="4">
        <f t="shared" si="70"/>
        <v>207.03</v>
      </c>
      <c r="O2279" s="3">
        <f t="shared" si="71"/>
        <v>66.666666666666657</v>
      </c>
      <c r="P2279"/>
    </row>
    <row r="2280" spans="1:16">
      <c r="A2280">
        <v>3279</v>
      </c>
      <c r="B2280" s="2" t="s">
        <v>1138</v>
      </c>
      <c r="C2280" t="s">
        <v>720</v>
      </c>
      <c r="D2280" t="s">
        <v>12</v>
      </c>
      <c r="E2280">
        <v>50</v>
      </c>
      <c r="F2280" t="str" cm="1">
        <f t="array" ref="F2280">_xlfn.IFS(Table1[[#This Row],[Age]]&gt;49,"OLD",Table1[[#This Row],[Age]]&gt;29,"MIDDLE AGE",Table1[[#This Row],[Age]]&gt;19,"YOUNG")</f>
        <v>OLD</v>
      </c>
      <c r="G2280" t="s">
        <v>13</v>
      </c>
      <c r="H2280" t="s">
        <v>14</v>
      </c>
      <c r="I2280" t="s">
        <v>38</v>
      </c>
      <c r="J2280" s="4">
        <v>651.66</v>
      </c>
      <c r="K2280">
        <v>1</v>
      </c>
      <c r="L2280" s="4">
        <v>651.66</v>
      </c>
      <c r="M2280" s="4">
        <f>L2280-J2280</f>
        <v>0</v>
      </c>
      <c r="N2280" s="4">
        <f t="shared" si="70"/>
        <v>651.66</v>
      </c>
      <c r="O2280" s="3">
        <f t="shared" si="71"/>
        <v>0</v>
      </c>
      <c r="P2280"/>
    </row>
    <row r="2281" spans="1:16">
      <c r="A2281">
        <v>3280</v>
      </c>
      <c r="B2281" s="2" t="s">
        <v>1281</v>
      </c>
      <c r="C2281" t="s">
        <v>119</v>
      </c>
      <c r="D2281" t="s">
        <v>12</v>
      </c>
      <c r="E2281">
        <v>18</v>
      </c>
      <c r="F2281" t="e" cm="1">
        <f t="array" ref="F2281">_xlfn.IFS(Table1[[#This Row],[Age]]&gt;49,"OLD",Table1[[#This Row],[Age]]&gt;29,"MIDDLE AGE",Table1[[#This Row],[Age]]&gt;19,"YOUNG")</f>
        <v>#N/A</v>
      </c>
      <c r="G2281" t="s">
        <v>25</v>
      </c>
      <c r="H2281" t="s">
        <v>35</v>
      </c>
      <c r="I2281" t="s">
        <v>36</v>
      </c>
      <c r="J2281" s="4">
        <v>911.5</v>
      </c>
      <c r="K2281">
        <v>4</v>
      </c>
      <c r="L2281" s="4">
        <v>3646</v>
      </c>
      <c r="M2281" s="4">
        <f>L2281-J2281</f>
        <v>2734.5</v>
      </c>
      <c r="N2281" s="4">
        <f t="shared" si="70"/>
        <v>227.875</v>
      </c>
      <c r="O2281" s="3">
        <f t="shared" si="71"/>
        <v>75</v>
      </c>
      <c r="P2281"/>
    </row>
    <row r="2282" spans="1:16">
      <c r="A2282">
        <v>3281</v>
      </c>
      <c r="B2282" s="2" t="s">
        <v>1279</v>
      </c>
      <c r="C2282" t="s">
        <v>770</v>
      </c>
      <c r="D2282" t="s">
        <v>17</v>
      </c>
      <c r="E2282">
        <v>30</v>
      </c>
      <c r="F2282" t="str" cm="1">
        <f t="array" ref="F2282">_xlfn.IFS(Table1[[#This Row],[Age]]&gt;49,"OLD",Table1[[#This Row],[Age]]&gt;29,"MIDDLE AGE",Table1[[#This Row],[Age]]&gt;19,"YOUNG")</f>
        <v>MIDDLE AGE</v>
      </c>
      <c r="G2282" t="s">
        <v>25</v>
      </c>
      <c r="H2282" t="s">
        <v>40</v>
      </c>
      <c r="I2282" t="s">
        <v>68</v>
      </c>
      <c r="J2282" s="4">
        <v>416.27</v>
      </c>
      <c r="K2282">
        <v>3</v>
      </c>
      <c r="L2282" s="4">
        <v>1248.81</v>
      </c>
      <c r="M2282" s="4">
        <f>L2282-J2282</f>
        <v>832.54</v>
      </c>
      <c r="N2282" s="4">
        <f t="shared" si="70"/>
        <v>138.75666666666666</v>
      </c>
      <c r="O2282" s="3">
        <f t="shared" si="71"/>
        <v>66.666666666666657</v>
      </c>
      <c r="P2282"/>
    </row>
    <row r="2283" spans="1:16">
      <c r="A2283">
        <v>3282</v>
      </c>
      <c r="B2283" s="2" t="s">
        <v>1194</v>
      </c>
      <c r="C2283" t="s">
        <v>122</v>
      </c>
      <c r="D2283" t="s">
        <v>12</v>
      </c>
      <c r="E2283">
        <v>54</v>
      </c>
      <c r="F2283" t="str" cm="1">
        <f t="array" ref="F2283">_xlfn.IFS(Table1[[#This Row],[Age]]&gt;49,"OLD",Table1[[#This Row],[Age]]&gt;29,"MIDDLE AGE",Table1[[#This Row],[Age]]&gt;19,"YOUNG")</f>
        <v>OLD</v>
      </c>
      <c r="G2283" t="s">
        <v>18</v>
      </c>
      <c r="H2283" t="s">
        <v>14</v>
      </c>
      <c r="I2283" t="s">
        <v>43</v>
      </c>
      <c r="J2283" s="4">
        <v>542.21</v>
      </c>
      <c r="K2283">
        <v>4</v>
      </c>
      <c r="L2283" s="4">
        <v>2168.84</v>
      </c>
      <c r="M2283" s="4">
        <f>L2283-J2283</f>
        <v>1626.63</v>
      </c>
      <c r="N2283" s="4">
        <f t="shared" si="70"/>
        <v>135.55250000000001</v>
      </c>
      <c r="O2283" s="3">
        <f t="shared" si="71"/>
        <v>75</v>
      </c>
      <c r="P2283"/>
    </row>
    <row r="2284" spans="1:16">
      <c r="A2284">
        <v>3283</v>
      </c>
      <c r="B2284" s="2" t="s">
        <v>1077</v>
      </c>
      <c r="C2284" t="s">
        <v>873</v>
      </c>
      <c r="D2284" t="s">
        <v>17</v>
      </c>
      <c r="E2284">
        <v>37</v>
      </c>
      <c r="F2284" t="str" cm="1">
        <f t="array" ref="F2284">_xlfn.IFS(Table1[[#This Row],[Age]]&gt;49,"OLD",Table1[[#This Row],[Age]]&gt;29,"MIDDLE AGE",Table1[[#This Row],[Age]]&gt;19,"YOUNG")</f>
        <v>MIDDLE AGE</v>
      </c>
      <c r="G2284" t="s">
        <v>22</v>
      </c>
      <c r="H2284" t="s">
        <v>40</v>
      </c>
      <c r="I2284" t="s">
        <v>41</v>
      </c>
      <c r="J2284" s="4">
        <v>275.52999999999997</v>
      </c>
      <c r="K2284">
        <v>3</v>
      </c>
      <c r="L2284" s="4">
        <v>826.59</v>
      </c>
      <c r="M2284" s="4">
        <f>L2284-J2284</f>
        <v>551.06000000000006</v>
      </c>
      <c r="N2284" s="4">
        <f t="shared" si="70"/>
        <v>91.84333333333332</v>
      </c>
      <c r="O2284" s="3">
        <f t="shared" si="71"/>
        <v>66.666666666666671</v>
      </c>
      <c r="P2284"/>
    </row>
    <row r="2285" spans="1:16">
      <c r="A2285">
        <v>3284</v>
      </c>
      <c r="B2285" s="2" t="s">
        <v>1288</v>
      </c>
      <c r="C2285" t="s">
        <v>726</v>
      </c>
      <c r="D2285" t="s">
        <v>17</v>
      </c>
      <c r="E2285">
        <v>18</v>
      </c>
      <c r="F2285" t="e" cm="1">
        <f t="array" ref="F2285">_xlfn.IFS(Table1[[#This Row],[Age]]&gt;49,"OLD",Table1[[#This Row],[Age]]&gt;29,"MIDDLE AGE",Table1[[#This Row],[Age]]&gt;19,"YOUNG")</f>
        <v>#N/A</v>
      </c>
      <c r="G2285" t="s">
        <v>18</v>
      </c>
      <c r="H2285" t="s">
        <v>27</v>
      </c>
      <c r="I2285" t="s">
        <v>32</v>
      </c>
      <c r="J2285" s="4">
        <v>293.69</v>
      </c>
      <c r="K2285">
        <v>5</v>
      </c>
      <c r="L2285" s="4">
        <v>1468.45</v>
      </c>
      <c r="M2285" s="4">
        <f>L2285-J2285</f>
        <v>1174.76</v>
      </c>
      <c r="N2285" s="4">
        <f t="shared" si="70"/>
        <v>58.738</v>
      </c>
      <c r="O2285" s="3">
        <f t="shared" si="71"/>
        <v>80</v>
      </c>
      <c r="P2285"/>
    </row>
    <row r="2286" spans="1:16">
      <c r="A2286">
        <v>3285</v>
      </c>
      <c r="B2286" s="2" t="s">
        <v>1074</v>
      </c>
      <c r="C2286" t="s">
        <v>589</v>
      </c>
      <c r="D2286" t="s">
        <v>17</v>
      </c>
      <c r="E2286">
        <v>20</v>
      </c>
      <c r="F2286" t="str" cm="1">
        <f t="array" ref="F2286">_xlfn.IFS(Table1[[#This Row],[Age]]&gt;49,"OLD",Table1[[#This Row],[Age]]&gt;29,"MIDDLE AGE",Table1[[#This Row],[Age]]&gt;19,"YOUNG")</f>
        <v>YOUNG</v>
      </c>
      <c r="G2286" t="s">
        <v>18</v>
      </c>
      <c r="H2286" t="s">
        <v>14</v>
      </c>
      <c r="I2286" t="s">
        <v>48</v>
      </c>
      <c r="J2286" s="4">
        <v>55.57</v>
      </c>
      <c r="K2286">
        <v>5</v>
      </c>
      <c r="L2286" s="4">
        <v>277.85000000000002</v>
      </c>
      <c r="M2286" s="4">
        <f>L2286-J2286</f>
        <v>222.28000000000003</v>
      </c>
      <c r="N2286" s="4">
        <f t="shared" si="70"/>
        <v>11.114000000000001</v>
      </c>
      <c r="O2286" s="3">
        <f t="shared" si="71"/>
        <v>80</v>
      </c>
      <c r="P2286"/>
    </row>
    <row r="2287" spans="1:16">
      <c r="A2287">
        <v>3286</v>
      </c>
      <c r="B2287" s="2" t="s">
        <v>1240</v>
      </c>
      <c r="C2287" t="s">
        <v>71</v>
      </c>
      <c r="D2287" t="s">
        <v>17</v>
      </c>
      <c r="E2287">
        <v>35</v>
      </c>
      <c r="F2287" t="str" cm="1">
        <f t="array" ref="F2287">_xlfn.IFS(Table1[[#This Row],[Age]]&gt;49,"OLD",Table1[[#This Row],[Age]]&gt;29,"MIDDLE AGE",Table1[[#This Row],[Age]]&gt;19,"YOUNG")</f>
        <v>MIDDLE AGE</v>
      </c>
      <c r="G2287" t="s">
        <v>22</v>
      </c>
      <c r="H2287" t="s">
        <v>27</v>
      </c>
      <c r="I2287" t="s">
        <v>46</v>
      </c>
      <c r="J2287" s="4">
        <v>293.20999999999998</v>
      </c>
      <c r="K2287">
        <v>4</v>
      </c>
      <c r="L2287" s="4">
        <v>1172.8399999999999</v>
      </c>
      <c r="M2287" s="4">
        <f>L2287-J2287</f>
        <v>879.62999999999988</v>
      </c>
      <c r="N2287" s="4">
        <f t="shared" si="70"/>
        <v>73.302499999999995</v>
      </c>
      <c r="O2287" s="3">
        <f t="shared" si="71"/>
        <v>75</v>
      </c>
      <c r="P2287"/>
    </row>
    <row r="2288" spans="1:16">
      <c r="A2288">
        <v>3287</v>
      </c>
      <c r="B2288" s="2" t="s">
        <v>1294</v>
      </c>
      <c r="C2288" t="s">
        <v>183</v>
      </c>
      <c r="D2288" t="s">
        <v>12</v>
      </c>
      <c r="E2288">
        <v>58</v>
      </c>
      <c r="F2288" t="str" cm="1">
        <f t="array" ref="F2288">_xlfn.IFS(Table1[[#This Row],[Age]]&gt;49,"OLD",Table1[[#This Row],[Age]]&gt;29,"MIDDLE AGE",Table1[[#This Row],[Age]]&gt;19,"YOUNG")</f>
        <v>OLD</v>
      </c>
      <c r="G2288" t="s">
        <v>18</v>
      </c>
      <c r="H2288" t="s">
        <v>14</v>
      </c>
      <c r="I2288" t="s">
        <v>15</v>
      </c>
      <c r="J2288" s="4">
        <v>73.19</v>
      </c>
      <c r="K2288">
        <v>3</v>
      </c>
      <c r="L2288" s="4">
        <v>219.57</v>
      </c>
      <c r="M2288" s="4">
        <f>L2288-J2288</f>
        <v>146.38</v>
      </c>
      <c r="N2288" s="4">
        <f t="shared" si="70"/>
        <v>24.396666666666665</v>
      </c>
      <c r="O2288" s="3">
        <f t="shared" si="71"/>
        <v>66.666666666666657</v>
      </c>
      <c r="P2288"/>
    </row>
    <row r="2289" spans="1:16">
      <c r="A2289">
        <v>3288</v>
      </c>
      <c r="B2289" s="2" t="s">
        <v>1271</v>
      </c>
      <c r="C2289" t="s">
        <v>77</v>
      </c>
      <c r="D2289" t="s">
        <v>12</v>
      </c>
      <c r="E2289">
        <v>31</v>
      </c>
      <c r="F2289" t="str" cm="1">
        <f t="array" ref="F2289">_xlfn.IFS(Table1[[#This Row],[Age]]&gt;49,"OLD",Table1[[#This Row],[Age]]&gt;29,"MIDDLE AGE",Table1[[#This Row],[Age]]&gt;19,"YOUNG")</f>
        <v>MIDDLE AGE</v>
      </c>
      <c r="G2289" t="s">
        <v>13</v>
      </c>
      <c r="H2289" t="s">
        <v>35</v>
      </c>
      <c r="I2289" t="s">
        <v>63</v>
      </c>
      <c r="J2289" s="4">
        <v>964.28</v>
      </c>
      <c r="K2289">
        <v>5</v>
      </c>
      <c r="L2289" s="4">
        <v>4821.3999999999996</v>
      </c>
      <c r="M2289" s="4">
        <f>L2289-J2289</f>
        <v>3857.12</v>
      </c>
      <c r="N2289" s="4">
        <f t="shared" si="70"/>
        <v>192.85599999999999</v>
      </c>
      <c r="O2289" s="3">
        <f t="shared" si="71"/>
        <v>80</v>
      </c>
      <c r="P2289"/>
    </row>
    <row r="2290" spans="1:16">
      <c r="A2290">
        <v>3289</v>
      </c>
      <c r="B2290" s="2" t="s">
        <v>1264</v>
      </c>
      <c r="C2290" t="s">
        <v>320</v>
      </c>
      <c r="D2290" t="s">
        <v>12</v>
      </c>
      <c r="E2290">
        <v>48</v>
      </c>
      <c r="F2290" t="str" cm="1">
        <f t="array" ref="F2290">_xlfn.IFS(Table1[[#This Row],[Age]]&gt;49,"OLD",Table1[[#This Row],[Age]]&gt;29,"MIDDLE AGE",Table1[[#This Row],[Age]]&gt;19,"YOUNG")</f>
        <v>MIDDLE AGE</v>
      </c>
      <c r="G2290" t="s">
        <v>13</v>
      </c>
      <c r="H2290" t="s">
        <v>19</v>
      </c>
      <c r="I2290" t="s">
        <v>23</v>
      </c>
      <c r="J2290" s="4">
        <v>628.02</v>
      </c>
      <c r="K2290">
        <v>1</v>
      </c>
      <c r="L2290" s="4">
        <v>628.02</v>
      </c>
      <c r="M2290" s="4">
        <f>L2290-J2290</f>
        <v>0</v>
      </c>
      <c r="N2290" s="4">
        <f t="shared" si="70"/>
        <v>628.02</v>
      </c>
      <c r="O2290" s="3">
        <f t="shared" si="71"/>
        <v>0</v>
      </c>
      <c r="P2290"/>
    </row>
    <row r="2291" spans="1:16">
      <c r="A2291">
        <v>3290</v>
      </c>
      <c r="B2291" s="2" t="s">
        <v>1070</v>
      </c>
      <c r="C2291" t="s">
        <v>854</v>
      </c>
      <c r="D2291" t="s">
        <v>12</v>
      </c>
      <c r="E2291">
        <v>44</v>
      </c>
      <c r="F2291" t="str" cm="1">
        <f t="array" ref="F2291">_xlfn.IFS(Table1[[#This Row],[Age]]&gt;49,"OLD",Table1[[#This Row],[Age]]&gt;29,"MIDDLE AGE",Table1[[#This Row],[Age]]&gt;19,"YOUNG")</f>
        <v>MIDDLE AGE</v>
      </c>
      <c r="G2291" t="s">
        <v>25</v>
      </c>
      <c r="H2291" t="s">
        <v>19</v>
      </c>
      <c r="I2291" t="s">
        <v>23</v>
      </c>
      <c r="J2291" s="4">
        <v>181.42</v>
      </c>
      <c r="K2291">
        <v>2</v>
      </c>
      <c r="L2291" s="4">
        <v>362.84</v>
      </c>
      <c r="M2291" s="4">
        <f>L2291-J2291</f>
        <v>181.42</v>
      </c>
      <c r="N2291" s="4">
        <f t="shared" si="70"/>
        <v>90.71</v>
      </c>
      <c r="O2291" s="3">
        <f t="shared" si="71"/>
        <v>50</v>
      </c>
      <c r="P2291"/>
    </row>
    <row r="2292" spans="1:16">
      <c r="A2292">
        <v>3291</v>
      </c>
      <c r="B2292" s="2" t="s">
        <v>1006</v>
      </c>
      <c r="C2292" t="s">
        <v>309</v>
      </c>
      <c r="D2292" t="s">
        <v>17</v>
      </c>
      <c r="E2292">
        <v>34</v>
      </c>
      <c r="F2292" t="str" cm="1">
        <f t="array" ref="F2292">_xlfn.IFS(Table1[[#This Row],[Age]]&gt;49,"OLD",Table1[[#This Row],[Age]]&gt;29,"MIDDLE AGE",Table1[[#This Row],[Age]]&gt;19,"YOUNG")</f>
        <v>MIDDLE AGE</v>
      </c>
      <c r="G2292" t="s">
        <v>22</v>
      </c>
      <c r="H2292" t="s">
        <v>40</v>
      </c>
      <c r="I2292" t="s">
        <v>41</v>
      </c>
      <c r="J2292" s="4">
        <v>125.6</v>
      </c>
      <c r="K2292">
        <v>5</v>
      </c>
      <c r="L2292" s="4">
        <v>628</v>
      </c>
      <c r="M2292" s="4">
        <f>L2292-J2292</f>
        <v>502.4</v>
      </c>
      <c r="N2292" s="4">
        <f t="shared" si="70"/>
        <v>25.119999999999997</v>
      </c>
      <c r="O2292" s="3">
        <f t="shared" si="71"/>
        <v>80</v>
      </c>
      <c r="P2292"/>
    </row>
    <row r="2293" spans="1:16">
      <c r="A2293">
        <v>3292</v>
      </c>
      <c r="B2293" s="2" t="s">
        <v>1147</v>
      </c>
      <c r="C2293" t="s">
        <v>673</v>
      </c>
      <c r="D2293" t="s">
        <v>17</v>
      </c>
      <c r="E2293">
        <v>63</v>
      </c>
      <c r="F2293" t="str" cm="1">
        <f t="array" ref="F2293">_xlfn.IFS(Table1[[#This Row],[Age]]&gt;49,"OLD",Table1[[#This Row],[Age]]&gt;29,"MIDDLE AGE",Table1[[#This Row],[Age]]&gt;19,"YOUNG")</f>
        <v>OLD</v>
      </c>
      <c r="G2293" t="s">
        <v>13</v>
      </c>
      <c r="H2293" t="s">
        <v>14</v>
      </c>
      <c r="I2293" t="s">
        <v>38</v>
      </c>
      <c r="J2293" s="4">
        <v>376.42</v>
      </c>
      <c r="K2293">
        <v>5</v>
      </c>
      <c r="L2293" s="4">
        <v>1882.1</v>
      </c>
      <c r="M2293" s="4">
        <f>L2293-J2293</f>
        <v>1505.6799999999998</v>
      </c>
      <c r="N2293" s="4">
        <f t="shared" si="70"/>
        <v>75.284000000000006</v>
      </c>
      <c r="O2293" s="3">
        <f t="shared" si="71"/>
        <v>80</v>
      </c>
      <c r="P2293"/>
    </row>
    <row r="2294" spans="1:16">
      <c r="A2294">
        <v>3293</v>
      </c>
      <c r="B2294" s="2" t="s">
        <v>953</v>
      </c>
      <c r="C2294" t="s">
        <v>643</v>
      </c>
      <c r="D2294" t="s">
        <v>12</v>
      </c>
      <c r="E2294">
        <v>46</v>
      </c>
      <c r="F2294" t="str" cm="1">
        <f t="array" ref="F2294">_xlfn.IFS(Table1[[#This Row],[Age]]&gt;49,"OLD",Table1[[#This Row],[Age]]&gt;29,"MIDDLE AGE",Table1[[#This Row],[Age]]&gt;19,"YOUNG")</f>
        <v>MIDDLE AGE</v>
      </c>
      <c r="G2294" t="s">
        <v>25</v>
      </c>
      <c r="H2294" t="s">
        <v>27</v>
      </c>
      <c r="I2294" t="s">
        <v>46</v>
      </c>
      <c r="J2294" s="4">
        <v>314.57</v>
      </c>
      <c r="K2294">
        <v>1</v>
      </c>
      <c r="L2294" s="4">
        <v>314.57</v>
      </c>
      <c r="M2294" s="4">
        <f>L2294-J2294</f>
        <v>0</v>
      </c>
      <c r="N2294" s="4">
        <f t="shared" si="70"/>
        <v>314.57</v>
      </c>
      <c r="O2294" s="3">
        <f t="shared" si="71"/>
        <v>0</v>
      </c>
      <c r="P2294"/>
    </row>
    <row r="2295" spans="1:16">
      <c r="A2295">
        <v>3294</v>
      </c>
      <c r="B2295" s="2" t="s">
        <v>1196</v>
      </c>
      <c r="C2295" t="s">
        <v>810</v>
      </c>
      <c r="D2295" t="s">
        <v>17</v>
      </c>
      <c r="E2295">
        <v>53</v>
      </c>
      <c r="F2295" t="str" cm="1">
        <f t="array" ref="F2295">_xlfn.IFS(Table1[[#This Row],[Age]]&gt;49,"OLD",Table1[[#This Row],[Age]]&gt;29,"MIDDLE AGE",Table1[[#This Row],[Age]]&gt;19,"YOUNG")</f>
        <v>OLD</v>
      </c>
      <c r="G2295" t="s">
        <v>18</v>
      </c>
      <c r="H2295" t="s">
        <v>35</v>
      </c>
      <c r="I2295" t="s">
        <v>58</v>
      </c>
      <c r="J2295" s="4">
        <v>286.45999999999998</v>
      </c>
      <c r="K2295">
        <v>5</v>
      </c>
      <c r="L2295" s="4">
        <v>1432.3</v>
      </c>
      <c r="M2295" s="4">
        <f>L2295-J2295</f>
        <v>1145.8399999999999</v>
      </c>
      <c r="N2295" s="4">
        <f t="shared" si="70"/>
        <v>57.291999999999994</v>
      </c>
      <c r="O2295" s="3">
        <f t="shared" si="71"/>
        <v>80</v>
      </c>
      <c r="P2295"/>
    </row>
    <row r="2296" spans="1:16">
      <c r="A2296">
        <v>3295</v>
      </c>
      <c r="B2296" s="2" t="s">
        <v>1308</v>
      </c>
      <c r="C2296" t="s">
        <v>725</v>
      </c>
      <c r="D2296" t="s">
        <v>17</v>
      </c>
      <c r="E2296">
        <v>54</v>
      </c>
      <c r="F2296" t="str" cm="1">
        <f t="array" ref="F2296">_xlfn.IFS(Table1[[#This Row],[Age]]&gt;49,"OLD",Table1[[#This Row],[Age]]&gt;29,"MIDDLE AGE",Table1[[#This Row],[Age]]&gt;19,"YOUNG")</f>
        <v>OLD</v>
      </c>
      <c r="G2296" t="s">
        <v>25</v>
      </c>
      <c r="H2296" t="s">
        <v>35</v>
      </c>
      <c r="I2296" t="s">
        <v>63</v>
      </c>
      <c r="J2296" s="4">
        <v>473.51</v>
      </c>
      <c r="K2296">
        <v>5</v>
      </c>
      <c r="L2296" s="4">
        <v>2367.5500000000002</v>
      </c>
      <c r="M2296" s="4">
        <f>L2296-J2296</f>
        <v>1894.0400000000002</v>
      </c>
      <c r="N2296" s="4">
        <f t="shared" si="70"/>
        <v>94.701999999999998</v>
      </c>
      <c r="O2296" s="3">
        <f t="shared" si="71"/>
        <v>80</v>
      </c>
      <c r="P2296"/>
    </row>
    <row r="2297" spans="1:16">
      <c r="A2297">
        <v>3296</v>
      </c>
      <c r="B2297" s="2" t="s">
        <v>1207</v>
      </c>
      <c r="C2297" t="s">
        <v>255</v>
      </c>
      <c r="D2297" t="s">
        <v>17</v>
      </c>
      <c r="E2297">
        <v>43</v>
      </c>
      <c r="F2297" t="str" cm="1">
        <f t="array" ref="F2297">_xlfn.IFS(Table1[[#This Row],[Age]]&gt;49,"OLD",Table1[[#This Row],[Age]]&gt;29,"MIDDLE AGE",Table1[[#This Row],[Age]]&gt;19,"YOUNG")</f>
        <v>MIDDLE AGE</v>
      </c>
      <c r="G2297" t="s">
        <v>25</v>
      </c>
      <c r="H2297" t="s">
        <v>35</v>
      </c>
      <c r="I2297" t="s">
        <v>58</v>
      </c>
      <c r="J2297" s="4">
        <v>913.75</v>
      </c>
      <c r="K2297">
        <v>5</v>
      </c>
      <c r="L2297" s="4">
        <v>4568.75</v>
      </c>
      <c r="M2297" s="4">
        <f>L2297-J2297</f>
        <v>3655</v>
      </c>
      <c r="N2297" s="4">
        <f t="shared" si="70"/>
        <v>182.75</v>
      </c>
      <c r="O2297" s="3">
        <f t="shared" si="71"/>
        <v>80</v>
      </c>
      <c r="P2297"/>
    </row>
    <row r="2298" spans="1:16">
      <c r="A2298">
        <v>3297</v>
      </c>
      <c r="B2298" s="2" t="s">
        <v>1029</v>
      </c>
      <c r="C2298" t="s">
        <v>462</v>
      </c>
      <c r="D2298" t="s">
        <v>12</v>
      </c>
      <c r="E2298">
        <v>34</v>
      </c>
      <c r="F2298" t="str" cm="1">
        <f t="array" ref="F2298">_xlfn.IFS(Table1[[#This Row],[Age]]&gt;49,"OLD",Table1[[#This Row],[Age]]&gt;29,"MIDDLE AGE",Table1[[#This Row],[Age]]&gt;19,"YOUNG")</f>
        <v>MIDDLE AGE</v>
      </c>
      <c r="G2298" t="s">
        <v>13</v>
      </c>
      <c r="H2298" t="s">
        <v>19</v>
      </c>
      <c r="I2298" t="s">
        <v>51</v>
      </c>
      <c r="J2298" s="4">
        <v>572.37</v>
      </c>
      <c r="K2298">
        <v>3</v>
      </c>
      <c r="L2298" s="4">
        <v>1717.11</v>
      </c>
      <c r="M2298" s="4">
        <f>L2298-J2298</f>
        <v>1144.7399999999998</v>
      </c>
      <c r="N2298" s="4">
        <f t="shared" si="70"/>
        <v>190.79</v>
      </c>
      <c r="O2298" s="3">
        <f t="shared" si="71"/>
        <v>66.666666666666657</v>
      </c>
      <c r="P2298"/>
    </row>
    <row r="2299" spans="1:16">
      <c r="A2299">
        <v>3298</v>
      </c>
      <c r="B2299" s="2" t="s">
        <v>1308</v>
      </c>
      <c r="C2299" t="s">
        <v>599</v>
      </c>
      <c r="D2299" t="s">
        <v>12</v>
      </c>
      <c r="E2299">
        <v>39</v>
      </c>
      <c r="F2299" t="str" cm="1">
        <f t="array" ref="F2299">_xlfn.IFS(Table1[[#This Row],[Age]]&gt;49,"OLD",Table1[[#This Row],[Age]]&gt;29,"MIDDLE AGE",Table1[[#This Row],[Age]]&gt;19,"YOUNG")</f>
        <v>MIDDLE AGE</v>
      </c>
      <c r="G2299" t="s">
        <v>25</v>
      </c>
      <c r="H2299" t="s">
        <v>27</v>
      </c>
      <c r="I2299" t="s">
        <v>32</v>
      </c>
      <c r="J2299" s="4">
        <v>526.02</v>
      </c>
      <c r="K2299">
        <v>5</v>
      </c>
      <c r="L2299" s="4">
        <v>2630.1</v>
      </c>
      <c r="M2299" s="4">
        <f>L2299-J2299</f>
        <v>2104.08</v>
      </c>
      <c r="N2299" s="4">
        <f t="shared" si="70"/>
        <v>105.20399999999999</v>
      </c>
      <c r="O2299" s="3">
        <f t="shared" si="71"/>
        <v>80</v>
      </c>
      <c r="P2299"/>
    </row>
    <row r="2300" spans="1:16">
      <c r="A2300">
        <v>3299</v>
      </c>
      <c r="B2300" s="2" t="s">
        <v>1200</v>
      </c>
      <c r="C2300" t="s">
        <v>113</v>
      </c>
      <c r="D2300" t="s">
        <v>12</v>
      </c>
      <c r="E2300">
        <v>42</v>
      </c>
      <c r="F2300" t="str" cm="1">
        <f t="array" ref="F2300">_xlfn.IFS(Table1[[#This Row],[Age]]&gt;49,"OLD",Table1[[#This Row],[Age]]&gt;29,"MIDDLE AGE",Table1[[#This Row],[Age]]&gt;19,"YOUNG")</f>
        <v>MIDDLE AGE</v>
      </c>
      <c r="G2300" t="s">
        <v>22</v>
      </c>
      <c r="H2300" t="s">
        <v>35</v>
      </c>
      <c r="I2300" t="s">
        <v>64</v>
      </c>
      <c r="J2300" s="4">
        <v>808.48</v>
      </c>
      <c r="K2300">
        <v>2</v>
      </c>
      <c r="L2300" s="4">
        <v>1616.96</v>
      </c>
      <c r="M2300" s="4">
        <f>L2300-J2300</f>
        <v>808.48</v>
      </c>
      <c r="N2300" s="4">
        <f t="shared" si="70"/>
        <v>404.24</v>
      </c>
      <c r="O2300" s="3">
        <f t="shared" si="71"/>
        <v>50</v>
      </c>
      <c r="P2300"/>
    </row>
    <row r="2301" spans="1:16">
      <c r="A2301">
        <v>3300</v>
      </c>
      <c r="B2301" s="2" t="s">
        <v>1300</v>
      </c>
      <c r="C2301" t="s">
        <v>836</v>
      </c>
      <c r="D2301" t="s">
        <v>17</v>
      </c>
      <c r="E2301">
        <v>19</v>
      </c>
      <c r="F2301" t="e" cm="1">
        <f t="array" ref="F2301">_xlfn.IFS(Table1[[#This Row],[Age]]&gt;49,"OLD",Table1[[#This Row],[Age]]&gt;29,"MIDDLE AGE",Table1[[#This Row],[Age]]&gt;19,"YOUNG")</f>
        <v>#N/A</v>
      </c>
      <c r="G2301" t="s">
        <v>18</v>
      </c>
      <c r="H2301" t="s">
        <v>35</v>
      </c>
      <c r="I2301" t="s">
        <v>58</v>
      </c>
      <c r="J2301" s="4">
        <v>13.98</v>
      </c>
      <c r="K2301">
        <v>3</v>
      </c>
      <c r="L2301" s="4">
        <v>41.94</v>
      </c>
      <c r="M2301" s="4">
        <f>L2301-J2301</f>
        <v>27.959999999999997</v>
      </c>
      <c r="N2301" s="4">
        <f t="shared" si="70"/>
        <v>4.66</v>
      </c>
      <c r="O2301" s="3">
        <f t="shared" si="71"/>
        <v>66.666666666666657</v>
      </c>
      <c r="P2301"/>
    </row>
    <row r="2302" spans="1:16">
      <c r="A2302">
        <v>3301</v>
      </c>
      <c r="B2302" s="2" t="s">
        <v>1012</v>
      </c>
      <c r="C2302" t="s">
        <v>874</v>
      </c>
      <c r="D2302" t="s">
        <v>12</v>
      </c>
      <c r="E2302">
        <v>39</v>
      </c>
      <c r="F2302" t="str" cm="1">
        <f t="array" ref="F2302">_xlfn.IFS(Table1[[#This Row],[Age]]&gt;49,"OLD",Table1[[#This Row],[Age]]&gt;29,"MIDDLE AGE",Table1[[#This Row],[Age]]&gt;19,"YOUNG")</f>
        <v>MIDDLE AGE</v>
      </c>
      <c r="G2302" t="s">
        <v>22</v>
      </c>
      <c r="H2302" t="s">
        <v>40</v>
      </c>
      <c r="I2302" t="s">
        <v>68</v>
      </c>
      <c r="J2302" s="4">
        <v>205.41</v>
      </c>
      <c r="K2302">
        <v>3</v>
      </c>
      <c r="L2302" s="4">
        <v>616.23</v>
      </c>
      <c r="M2302" s="4">
        <f>L2302-J2302</f>
        <v>410.82000000000005</v>
      </c>
      <c r="N2302" s="4">
        <f t="shared" si="70"/>
        <v>68.47</v>
      </c>
      <c r="O2302" s="3">
        <f t="shared" si="71"/>
        <v>66.666666666666671</v>
      </c>
      <c r="P2302"/>
    </row>
    <row r="2303" spans="1:16">
      <c r="A2303">
        <v>3302</v>
      </c>
      <c r="B2303" s="2" t="s">
        <v>1106</v>
      </c>
      <c r="C2303" t="s">
        <v>397</v>
      </c>
      <c r="D2303" t="s">
        <v>12</v>
      </c>
      <c r="E2303">
        <v>22</v>
      </c>
      <c r="F2303" t="str" cm="1">
        <f t="array" ref="F2303">_xlfn.IFS(Table1[[#This Row],[Age]]&gt;49,"OLD",Table1[[#This Row],[Age]]&gt;29,"MIDDLE AGE",Table1[[#This Row],[Age]]&gt;19,"YOUNG")</f>
        <v>YOUNG</v>
      </c>
      <c r="G2303" t="s">
        <v>18</v>
      </c>
      <c r="H2303" t="s">
        <v>14</v>
      </c>
      <c r="I2303" t="s">
        <v>48</v>
      </c>
      <c r="J2303" s="4">
        <v>501.22</v>
      </c>
      <c r="K2303">
        <v>4</v>
      </c>
      <c r="L2303" s="4">
        <v>2004.88</v>
      </c>
      <c r="M2303" s="4">
        <f>L2303-J2303</f>
        <v>1503.66</v>
      </c>
      <c r="N2303" s="4">
        <f t="shared" si="70"/>
        <v>125.30500000000001</v>
      </c>
      <c r="O2303" s="3">
        <f t="shared" si="71"/>
        <v>75</v>
      </c>
      <c r="P2303"/>
    </row>
    <row r="2304" spans="1:16">
      <c r="A2304">
        <v>3303</v>
      </c>
      <c r="B2304" s="2" t="s">
        <v>1168</v>
      </c>
      <c r="C2304" t="s">
        <v>342</v>
      </c>
      <c r="D2304" t="s">
        <v>12</v>
      </c>
      <c r="E2304">
        <v>21</v>
      </c>
      <c r="F2304" t="str" cm="1">
        <f t="array" ref="F2304">_xlfn.IFS(Table1[[#This Row],[Age]]&gt;49,"OLD",Table1[[#This Row],[Age]]&gt;29,"MIDDLE AGE",Table1[[#This Row],[Age]]&gt;19,"YOUNG")</f>
        <v>YOUNG</v>
      </c>
      <c r="G2304" t="s">
        <v>22</v>
      </c>
      <c r="H2304" t="s">
        <v>14</v>
      </c>
      <c r="I2304" t="s">
        <v>15</v>
      </c>
      <c r="J2304" s="4">
        <v>708.26</v>
      </c>
      <c r="K2304">
        <v>5</v>
      </c>
      <c r="L2304" s="4">
        <v>3541.3</v>
      </c>
      <c r="M2304" s="4">
        <f>L2304-J2304</f>
        <v>2833.04</v>
      </c>
      <c r="N2304" s="4">
        <f t="shared" si="70"/>
        <v>141.65199999999999</v>
      </c>
      <c r="O2304" s="3">
        <f t="shared" si="71"/>
        <v>80</v>
      </c>
      <c r="P2304"/>
    </row>
    <row r="2305" spans="1:16">
      <c r="A2305">
        <v>3304</v>
      </c>
      <c r="B2305" s="2" t="s">
        <v>1086</v>
      </c>
      <c r="C2305" t="s">
        <v>621</v>
      </c>
      <c r="D2305" t="s">
        <v>12</v>
      </c>
      <c r="E2305">
        <v>53</v>
      </c>
      <c r="F2305" t="str" cm="1">
        <f t="array" ref="F2305">_xlfn.IFS(Table1[[#This Row],[Age]]&gt;49,"OLD",Table1[[#This Row],[Age]]&gt;29,"MIDDLE AGE",Table1[[#This Row],[Age]]&gt;19,"YOUNG")</f>
        <v>OLD</v>
      </c>
      <c r="G2305" t="s">
        <v>18</v>
      </c>
      <c r="H2305" t="s">
        <v>14</v>
      </c>
      <c r="I2305" t="s">
        <v>48</v>
      </c>
      <c r="J2305" s="4">
        <v>490.18</v>
      </c>
      <c r="K2305">
        <v>2</v>
      </c>
      <c r="L2305" s="4">
        <v>980.36</v>
      </c>
      <c r="M2305" s="4">
        <f>L2305-J2305</f>
        <v>490.18</v>
      </c>
      <c r="N2305" s="4">
        <f t="shared" si="70"/>
        <v>245.09</v>
      </c>
      <c r="O2305" s="3">
        <f t="shared" si="71"/>
        <v>50</v>
      </c>
      <c r="P2305"/>
    </row>
    <row r="2306" spans="1:16">
      <c r="A2306">
        <v>3305</v>
      </c>
      <c r="B2306" s="2" t="s">
        <v>959</v>
      </c>
      <c r="C2306" t="s">
        <v>318</v>
      </c>
      <c r="D2306" t="s">
        <v>12</v>
      </c>
      <c r="E2306">
        <v>23</v>
      </c>
      <c r="F2306" t="str" cm="1">
        <f t="array" ref="F2306">_xlfn.IFS(Table1[[#This Row],[Age]]&gt;49,"OLD",Table1[[#This Row],[Age]]&gt;29,"MIDDLE AGE",Table1[[#This Row],[Age]]&gt;19,"YOUNG")</f>
        <v>YOUNG</v>
      </c>
      <c r="G2306" t="s">
        <v>22</v>
      </c>
      <c r="H2306" t="s">
        <v>40</v>
      </c>
      <c r="I2306" t="s">
        <v>76</v>
      </c>
      <c r="J2306" s="4">
        <v>172.08</v>
      </c>
      <c r="K2306">
        <v>2</v>
      </c>
      <c r="L2306" s="4">
        <v>344.16</v>
      </c>
      <c r="M2306" s="4">
        <f>L2306-J2306</f>
        <v>172.08</v>
      </c>
      <c r="N2306" s="4">
        <f t="shared" si="70"/>
        <v>86.04</v>
      </c>
      <c r="O2306" s="3">
        <f t="shared" si="71"/>
        <v>50</v>
      </c>
      <c r="P2306"/>
    </row>
    <row r="2307" spans="1:16">
      <c r="A2307">
        <v>3306</v>
      </c>
      <c r="B2307" s="2" t="s">
        <v>973</v>
      </c>
      <c r="C2307" t="s">
        <v>107</v>
      </c>
      <c r="D2307" t="s">
        <v>12</v>
      </c>
      <c r="E2307">
        <v>38</v>
      </c>
      <c r="F2307" t="str" cm="1">
        <f t="array" ref="F2307">_xlfn.IFS(Table1[[#This Row],[Age]]&gt;49,"OLD",Table1[[#This Row],[Age]]&gt;29,"MIDDLE AGE",Table1[[#This Row],[Age]]&gt;19,"YOUNG")</f>
        <v>MIDDLE AGE</v>
      </c>
      <c r="G2307" t="s">
        <v>18</v>
      </c>
      <c r="H2307" t="s">
        <v>19</v>
      </c>
      <c r="I2307" t="s">
        <v>80</v>
      </c>
      <c r="J2307" s="4">
        <v>930.68</v>
      </c>
      <c r="K2307">
        <v>4</v>
      </c>
      <c r="L2307" s="4">
        <v>3722.72</v>
      </c>
      <c r="M2307" s="4">
        <f>L2307-J2307</f>
        <v>2792.04</v>
      </c>
      <c r="N2307" s="4">
        <f t="shared" ref="N2307:N2370" si="72">J2307/K2307</f>
        <v>232.67</v>
      </c>
      <c r="O2307" s="3">
        <f t="shared" ref="O2307:O2370" si="73">M2307/L2307*100</f>
        <v>75</v>
      </c>
      <c r="P2307"/>
    </row>
    <row r="2308" spans="1:16">
      <c r="A2308">
        <v>3307</v>
      </c>
      <c r="B2308" s="2" t="s">
        <v>1069</v>
      </c>
      <c r="C2308" t="s">
        <v>875</v>
      </c>
      <c r="D2308" t="s">
        <v>17</v>
      </c>
      <c r="E2308">
        <v>30</v>
      </c>
      <c r="F2308" t="str" cm="1">
        <f t="array" ref="F2308">_xlfn.IFS(Table1[[#This Row],[Age]]&gt;49,"OLD",Table1[[#This Row],[Age]]&gt;29,"MIDDLE AGE",Table1[[#This Row],[Age]]&gt;19,"YOUNG")</f>
        <v>MIDDLE AGE</v>
      </c>
      <c r="G2308" t="s">
        <v>13</v>
      </c>
      <c r="H2308" t="s">
        <v>40</v>
      </c>
      <c r="I2308" t="s">
        <v>68</v>
      </c>
      <c r="J2308" s="4">
        <v>335.38</v>
      </c>
      <c r="K2308">
        <v>2</v>
      </c>
      <c r="L2308" s="4">
        <v>670.76</v>
      </c>
      <c r="M2308" s="4">
        <f>L2308-J2308</f>
        <v>335.38</v>
      </c>
      <c r="N2308" s="4">
        <f t="shared" si="72"/>
        <v>167.69</v>
      </c>
      <c r="O2308" s="3">
        <f t="shared" si="73"/>
        <v>50</v>
      </c>
      <c r="P2308"/>
    </row>
    <row r="2309" spans="1:16">
      <c r="A2309">
        <v>3308</v>
      </c>
      <c r="B2309" s="2" t="s">
        <v>996</v>
      </c>
      <c r="C2309" t="s">
        <v>153</v>
      </c>
      <c r="D2309" t="s">
        <v>17</v>
      </c>
      <c r="E2309">
        <v>54</v>
      </c>
      <c r="F2309" t="str" cm="1">
        <f t="array" ref="F2309">_xlfn.IFS(Table1[[#This Row],[Age]]&gt;49,"OLD",Table1[[#This Row],[Age]]&gt;29,"MIDDLE AGE",Table1[[#This Row],[Age]]&gt;19,"YOUNG")</f>
        <v>OLD</v>
      </c>
      <c r="G2309" t="s">
        <v>25</v>
      </c>
      <c r="H2309" t="s">
        <v>35</v>
      </c>
      <c r="I2309" t="s">
        <v>36</v>
      </c>
      <c r="J2309" s="4">
        <v>790.33</v>
      </c>
      <c r="K2309">
        <v>3</v>
      </c>
      <c r="L2309" s="4">
        <v>2370.9899999999998</v>
      </c>
      <c r="M2309" s="4">
        <f>L2309-J2309</f>
        <v>1580.6599999999999</v>
      </c>
      <c r="N2309" s="4">
        <f t="shared" si="72"/>
        <v>263.44333333333333</v>
      </c>
      <c r="O2309" s="3">
        <f t="shared" si="73"/>
        <v>66.666666666666657</v>
      </c>
      <c r="P2309"/>
    </row>
    <row r="2310" spans="1:16">
      <c r="A2310">
        <v>3309</v>
      </c>
      <c r="B2310" s="2" t="s">
        <v>967</v>
      </c>
      <c r="C2310" t="s">
        <v>397</v>
      </c>
      <c r="D2310" t="s">
        <v>12</v>
      </c>
      <c r="E2310">
        <v>42</v>
      </c>
      <c r="F2310" t="str" cm="1">
        <f t="array" ref="F2310">_xlfn.IFS(Table1[[#This Row],[Age]]&gt;49,"OLD",Table1[[#This Row],[Age]]&gt;29,"MIDDLE AGE",Table1[[#This Row],[Age]]&gt;19,"YOUNG")</f>
        <v>MIDDLE AGE</v>
      </c>
      <c r="G2310" t="s">
        <v>25</v>
      </c>
      <c r="H2310" t="s">
        <v>27</v>
      </c>
      <c r="I2310" t="s">
        <v>32</v>
      </c>
      <c r="J2310" s="4">
        <v>892.5</v>
      </c>
      <c r="K2310">
        <v>1</v>
      </c>
      <c r="L2310" s="4">
        <v>892.5</v>
      </c>
      <c r="M2310" s="4">
        <f>L2310-J2310</f>
        <v>0</v>
      </c>
      <c r="N2310" s="4">
        <f t="shared" si="72"/>
        <v>892.5</v>
      </c>
      <c r="O2310" s="3">
        <f t="shared" si="73"/>
        <v>0</v>
      </c>
      <c r="P2310"/>
    </row>
    <row r="2311" spans="1:16">
      <c r="A2311">
        <v>3310</v>
      </c>
      <c r="B2311" s="2" t="s">
        <v>1192</v>
      </c>
      <c r="C2311" t="s">
        <v>464</v>
      </c>
      <c r="D2311" t="s">
        <v>12</v>
      </c>
      <c r="E2311">
        <v>43</v>
      </c>
      <c r="F2311" t="str" cm="1">
        <f t="array" ref="F2311">_xlfn.IFS(Table1[[#This Row],[Age]]&gt;49,"OLD",Table1[[#This Row],[Age]]&gt;29,"MIDDLE AGE",Table1[[#This Row],[Age]]&gt;19,"YOUNG")</f>
        <v>MIDDLE AGE</v>
      </c>
      <c r="G2311" t="s">
        <v>25</v>
      </c>
      <c r="H2311" t="s">
        <v>35</v>
      </c>
      <c r="I2311" t="s">
        <v>63</v>
      </c>
      <c r="J2311" s="4">
        <v>352.98</v>
      </c>
      <c r="K2311">
        <v>3</v>
      </c>
      <c r="L2311" s="4">
        <v>1058.94</v>
      </c>
      <c r="M2311" s="4">
        <f>L2311-J2311</f>
        <v>705.96</v>
      </c>
      <c r="N2311" s="4">
        <f t="shared" si="72"/>
        <v>117.66000000000001</v>
      </c>
      <c r="O2311" s="3">
        <f t="shared" si="73"/>
        <v>66.666666666666657</v>
      </c>
      <c r="P2311"/>
    </row>
    <row r="2312" spans="1:16">
      <c r="A2312">
        <v>3311</v>
      </c>
      <c r="B2312" s="2" t="s">
        <v>1082</v>
      </c>
      <c r="C2312" t="s">
        <v>723</v>
      </c>
      <c r="D2312" t="s">
        <v>17</v>
      </c>
      <c r="E2312">
        <v>56</v>
      </c>
      <c r="F2312" t="str" cm="1">
        <f t="array" ref="F2312">_xlfn.IFS(Table1[[#This Row],[Age]]&gt;49,"OLD",Table1[[#This Row],[Age]]&gt;29,"MIDDLE AGE",Table1[[#This Row],[Age]]&gt;19,"YOUNG")</f>
        <v>OLD</v>
      </c>
      <c r="G2312" t="s">
        <v>25</v>
      </c>
      <c r="H2312" t="s">
        <v>35</v>
      </c>
      <c r="I2312" t="s">
        <v>58</v>
      </c>
      <c r="J2312" s="4">
        <v>846.86</v>
      </c>
      <c r="K2312">
        <v>1</v>
      </c>
      <c r="L2312" s="4">
        <v>846.86</v>
      </c>
      <c r="M2312" s="4">
        <f>L2312-J2312</f>
        <v>0</v>
      </c>
      <c r="N2312" s="4">
        <f t="shared" si="72"/>
        <v>846.86</v>
      </c>
      <c r="O2312" s="3">
        <f t="shared" si="73"/>
        <v>0</v>
      </c>
      <c r="P2312"/>
    </row>
    <row r="2313" spans="1:16">
      <c r="A2313">
        <v>3312</v>
      </c>
      <c r="B2313" s="2" t="s">
        <v>1244</v>
      </c>
      <c r="C2313" t="s">
        <v>436</v>
      </c>
      <c r="D2313" t="s">
        <v>17</v>
      </c>
      <c r="E2313">
        <v>37</v>
      </c>
      <c r="F2313" t="str" cm="1">
        <f t="array" ref="F2313">_xlfn.IFS(Table1[[#This Row],[Age]]&gt;49,"OLD",Table1[[#This Row],[Age]]&gt;29,"MIDDLE AGE",Table1[[#This Row],[Age]]&gt;19,"YOUNG")</f>
        <v>MIDDLE AGE</v>
      </c>
      <c r="G2313" t="s">
        <v>18</v>
      </c>
      <c r="H2313" t="s">
        <v>27</v>
      </c>
      <c r="I2313" t="s">
        <v>46</v>
      </c>
      <c r="J2313" s="4">
        <v>713.67</v>
      </c>
      <c r="K2313">
        <v>2</v>
      </c>
      <c r="L2313" s="4">
        <v>1427.34</v>
      </c>
      <c r="M2313" s="4">
        <f>L2313-J2313</f>
        <v>713.67</v>
      </c>
      <c r="N2313" s="4">
        <f t="shared" si="72"/>
        <v>356.83499999999998</v>
      </c>
      <c r="O2313" s="3">
        <f t="shared" si="73"/>
        <v>50</v>
      </c>
      <c r="P2313"/>
    </row>
    <row r="2314" spans="1:16">
      <c r="A2314">
        <v>3313</v>
      </c>
      <c r="B2314" s="2" t="s">
        <v>1003</v>
      </c>
      <c r="C2314" t="s">
        <v>179</v>
      </c>
      <c r="D2314" t="s">
        <v>12</v>
      </c>
      <c r="E2314">
        <v>50</v>
      </c>
      <c r="F2314" t="str" cm="1">
        <f t="array" ref="F2314">_xlfn.IFS(Table1[[#This Row],[Age]]&gt;49,"OLD",Table1[[#This Row],[Age]]&gt;29,"MIDDLE AGE",Table1[[#This Row],[Age]]&gt;19,"YOUNG")</f>
        <v>OLD</v>
      </c>
      <c r="G2314" t="s">
        <v>22</v>
      </c>
      <c r="H2314" t="s">
        <v>14</v>
      </c>
      <c r="I2314" t="s">
        <v>48</v>
      </c>
      <c r="J2314" s="4">
        <v>905.24</v>
      </c>
      <c r="K2314">
        <v>5</v>
      </c>
      <c r="L2314" s="4">
        <v>4526.2</v>
      </c>
      <c r="M2314" s="4">
        <f>L2314-J2314</f>
        <v>3620.96</v>
      </c>
      <c r="N2314" s="4">
        <f t="shared" si="72"/>
        <v>181.048</v>
      </c>
      <c r="O2314" s="3">
        <f t="shared" si="73"/>
        <v>80</v>
      </c>
      <c r="P2314"/>
    </row>
    <row r="2315" spans="1:16">
      <c r="A2315">
        <v>3314</v>
      </c>
      <c r="B2315" s="2" t="s">
        <v>1306</v>
      </c>
      <c r="C2315" t="s">
        <v>680</v>
      </c>
      <c r="D2315" t="s">
        <v>12</v>
      </c>
      <c r="E2315">
        <v>31</v>
      </c>
      <c r="F2315" t="str" cm="1">
        <f t="array" ref="F2315">_xlfn.IFS(Table1[[#This Row],[Age]]&gt;49,"OLD",Table1[[#This Row],[Age]]&gt;29,"MIDDLE AGE",Table1[[#This Row],[Age]]&gt;19,"YOUNG")</f>
        <v>MIDDLE AGE</v>
      </c>
      <c r="G2315" t="s">
        <v>22</v>
      </c>
      <c r="H2315" t="s">
        <v>40</v>
      </c>
      <c r="I2315" t="s">
        <v>76</v>
      </c>
      <c r="J2315" s="4">
        <v>258.8</v>
      </c>
      <c r="K2315">
        <v>1</v>
      </c>
      <c r="L2315" s="4">
        <v>258.8</v>
      </c>
      <c r="M2315" s="4">
        <f>L2315-J2315</f>
        <v>0</v>
      </c>
      <c r="N2315" s="4">
        <f t="shared" si="72"/>
        <v>258.8</v>
      </c>
      <c r="O2315" s="3">
        <f t="shared" si="73"/>
        <v>0</v>
      </c>
      <c r="P2315"/>
    </row>
    <row r="2316" spans="1:16">
      <c r="A2316">
        <v>3315</v>
      </c>
      <c r="B2316" s="2" t="s">
        <v>1289</v>
      </c>
      <c r="C2316" t="s">
        <v>219</v>
      </c>
      <c r="D2316" t="s">
        <v>12</v>
      </c>
      <c r="E2316">
        <v>53</v>
      </c>
      <c r="F2316" t="str" cm="1">
        <f t="array" ref="F2316">_xlfn.IFS(Table1[[#This Row],[Age]]&gt;49,"OLD",Table1[[#This Row],[Age]]&gt;29,"MIDDLE AGE",Table1[[#This Row],[Age]]&gt;19,"YOUNG")</f>
        <v>OLD</v>
      </c>
      <c r="G2316" t="s">
        <v>13</v>
      </c>
      <c r="H2316" t="s">
        <v>19</v>
      </c>
      <c r="I2316" t="s">
        <v>51</v>
      </c>
      <c r="J2316" s="4">
        <v>931.96</v>
      </c>
      <c r="K2316">
        <v>3</v>
      </c>
      <c r="L2316" s="4">
        <v>2795.88</v>
      </c>
      <c r="M2316" s="4">
        <f>L2316-J2316</f>
        <v>1863.92</v>
      </c>
      <c r="N2316" s="4">
        <f t="shared" si="72"/>
        <v>310.65333333333336</v>
      </c>
      <c r="O2316" s="3">
        <f t="shared" si="73"/>
        <v>66.666666666666657</v>
      </c>
      <c r="P2316"/>
    </row>
    <row r="2317" spans="1:16">
      <c r="A2317">
        <v>3316</v>
      </c>
      <c r="B2317" s="2" t="s">
        <v>982</v>
      </c>
      <c r="C2317" t="s">
        <v>44</v>
      </c>
      <c r="D2317" t="s">
        <v>12</v>
      </c>
      <c r="E2317">
        <v>34</v>
      </c>
      <c r="F2317" t="str" cm="1">
        <f t="array" ref="F2317">_xlfn.IFS(Table1[[#This Row],[Age]]&gt;49,"OLD",Table1[[#This Row],[Age]]&gt;29,"MIDDLE AGE",Table1[[#This Row],[Age]]&gt;19,"YOUNG")</f>
        <v>MIDDLE AGE</v>
      </c>
      <c r="G2317" t="s">
        <v>25</v>
      </c>
      <c r="H2317" t="s">
        <v>35</v>
      </c>
      <c r="I2317" t="s">
        <v>64</v>
      </c>
      <c r="J2317" s="4">
        <v>74.650000000000006</v>
      </c>
      <c r="K2317">
        <v>3</v>
      </c>
      <c r="L2317" s="4">
        <v>223.95</v>
      </c>
      <c r="M2317" s="4">
        <f>L2317-J2317</f>
        <v>149.29999999999998</v>
      </c>
      <c r="N2317" s="4">
        <f t="shared" si="72"/>
        <v>24.883333333333336</v>
      </c>
      <c r="O2317" s="3">
        <f t="shared" si="73"/>
        <v>66.666666666666657</v>
      </c>
      <c r="P2317"/>
    </row>
    <row r="2318" spans="1:16">
      <c r="A2318">
        <v>3317</v>
      </c>
      <c r="B2318" s="2" t="s">
        <v>1045</v>
      </c>
      <c r="C2318" t="s">
        <v>780</v>
      </c>
      <c r="D2318" t="s">
        <v>17</v>
      </c>
      <c r="E2318">
        <v>38</v>
      </c>
      <c r="F2318" t="str" cm="1">
        <f t="array" ref="F2318">_xlfn.IFS(Table1[[#This Row],[Age]]&gt;49,"OLD",Table1[[#This Row],[Age]]&gt;29,"MIDDLE AGE",Table1[[#This Row],[Age]]&gt;19,"YOUNG")</f>
        <v>MIDDLE AGE</v>
      </c>
      <c r="G2318" t="s">
        <v>25</v>
      </c>
      <c r="H2318" t="s">
        <v>35</v>
      </c>
      <c r="I2318" t="s">
        <v>36</v>
      </c>
      <c r="J2318" s="4">
        <v>795.73</v>
      </c>
      <c r="K2318">
        <v>3</v>
      </c>
      <c r="L2318" s="4">
        <v>2387.19</v>
      </c>
      <c r="M2318" s="4">
        <f>L2318-J2318</f>
        <v>1591.46</v>
      </c>
      <c r="N2318" s="4">
        <f t="shared" si="72"/>
        <v>265.24333333333334</v>
      </c>
      <c r="O2318" s="3">
        <f t="shared" si="73"/>
        <v>66.666666666666657</v>
      </c>
      <c r="P2318"/>
    </row>
    <row r="2319" spans="1:16">
      <c r="A2319">
        <v>3318</v>
      </c>
      <c r="B2319" s="2" t="s">
        <v>959</v>
      </c>
      <c r="C2319" t="s">
        <v>246</v>
      </c>
      <c r="D2319" t="s">
        <v>12</v>
      </c>
      <c r="E2319">
        <v>63</v>
      </c>
      <c r="F2319" t="str" cm="1">
        <f t="array" ref="F2319">_xlfn.IFS(Table1[[#This Row],[Age]]&gt;49,"OLD",Table1[[#This Row],[Age]]&gt;29,"MIDDLE AGE",Table1[[#This Row],[Age]]&gt;19,"YOUNG")</f>
        <v>OLD</v>
      </c>
      <c r="G2319" t="s">
        <v>13</v>
      </c>
      <c r="H2319" t="s">
        <v>19</v>
      </c>
      <c r="I2319" t="s">
        <v>23</v>
      </c>
      <c r="J2319" s="4">
        <v>441.31</v>
      </c>
      <c r="K2319">
        <v>3</v>
      </c>
      <c r="L2319" s="4">
        <v>1323.93</v>
      </c>
      <c r="M2319" s="4">
        <f>L2319-J2319</f>
        <v>882.62000000000012</v>
      </c>
      <c r="N2319" s="4">
        <f t="shared" si="72"/>
        <v>147.10333333333332</v>
      </c>
      <c r="O2319" s="3">
        <f t="shared" si="73"/>
        <v>66.666666666666671</v>
      </c>
      <c r="P2319"/>
    </row>
    <row r="2320" spans="1:16">
      <c r="A2320">
        <v>3319</v>
      </c>
      <c r="B2320" s="2" t="s">
        <v>1276</v>
      </c>
      <c r="C2320" t="s">
        <v>339</v>
      </c>
      <c r="D2320" t="s">
        <v>12</v>
      </c>
      <c r="E2320">
        <v>33</v>
      </c>
      <c r="F2320" t="str" cm="1">
        <f t="array" ref="F2320">_xlfn.IFS(Table1[[#This Row],[Age]]&gt;49,"OLD",Table1[[#This Row],[Age]]&gt;29,"MIDDLE AGE",Table1[[#This Row],[Age]]&gt;19,"YOUNG")</f>
        <v>MIDDLE AGE</v>
      </c>
      <c r="G2320" t="s">
        <v>25</v>
      </c>
      <c r="H2320" t="s">
        <v>40</v>
      </c>
      <c r="I2320" t="s">
        <v>76</v>
      </c>
      <c r="J2320" s="4">
        <v>186.11</v>
      </c>
      <c r="K2320">
        <v>4</v>
      </c>
      <c r="L2320" s="4">
        <v>744.44</v>
      </c>
      <c r="M2320" s="4">
        <f>L2320-J2320</f>
        <v>558.33000000000004</v>
      </c>
      <c r="N2320" s="4">
        <f t="shared" si="72"/>
        <v>46.527500000000003</v>
      </c>
      <c r="O2320" s="3">
        <f t="shared" si="73"/>
        <v>75</v>
      </c>
      <c r="P2320"/>
    </row>
    <row r="2321" spans="1:16">
      <c r="A2321">
        <v>3320</v>
      </c>
      <c r="B2321" s="2" t="s">
        <v>1165</v>
      </c>
      <c r="C2321" t="s">
        <v>876</v>
      </c>
      <c r="D2321" t="s">
        <v>12</v>
      </c>
      <c r="E2321">
        <v>63</v>
      </c>
      <c r="F2321" t="str" cm="1">
        <f t="array" ref="F2321">_xlfn.IFS(Table1[[#This Row],[Age]]&gt;49,"OLD",Table1[[#This Row],[Age]]&gt;29,"MIDDLE AGE",Table1[[#This Row],[Age]]&gt;19,"YOUNG")</f>
        <v>OLD</v>
      </c>
      <c r="G2321" t="s">
        <v>13</v>
      </c>
      <c r="H2321" t="s">
        <v>35</v>
      </c>
      <c r="I2321" t="s">
        <v>58</v>
      </c>
      <c r="J2321" s="4">
        <v>88.61</v>
      </c>
      <c r="K2321">
        <v>2</v>
      </c>
      <c r="L2321" s="4">
        <v>177.22</v>
      </c>
      <c r="M2321" s="4">
        <f>L2321-J2321</f>
        <v>88.61</v>
      </c>
      <c r="N2321" s="4">
        <f t="shared" si="72"/>
        <v>44.305</v>
      </c>
      <c r="O2321" s="3">
        <f t="shared" si="73"/>
        <v>50</v>
      </c>
      <c r="P2321"/>
    </row>
    <row r="2322" spans="1:16">
      <c r="A2322">
        <v>3321</v>
      </c>
      <c r="B2322" s="2" t="s">
        <v>982</v>
      </c>
      <c r="C2322" t="s">
        <v>688</v>
      </c>
      <c r="D2322" t="s">
        <v>12</v>
      </c>
      <c r="E2322">
        <v>33</v>
      </c>
      <c r="F2322" t="str" cm="1">
        <f t="array" ref="F2322">_xlfn.IFS(Table1[[#This Row],[Age]]&gt;49,"OLD",Table1[[#This Row],[Age]]&gt;29,"MIDDLE AGE",Table1[[#This Row],[Age]]&gt;19,"YOUNG")</f>
        <v>MIDDLE AGE</v>
      </c>
      <c r="G2322" t="s">
        <v>25</v>
      </c>
      <c r="H2322" t="s">
        <v>19</v>
      </c>
      <c r="I2322" t="s">
        <v>23</v>
      </c>
      <c r="J2322" s="4">
        <v>395.65</v>
      </c>
      <c r="K2322">
        <v>5</v>
      </c>
      <c r="L2322" s="4">
        <v>1978.25</v>
      </c>
      <c r="M2322" s="4">
        <f>L2322-J2322</f>
        <v>1582.6</v>
      </c>
      <c r="N2322" s="4">
        <f t="shared" si="72"/>
        <v>79.13</v>
      </c>
      <c r="O2322" s="3">
        <f t="shared" si="73"/>
        <v>80</v>
      </c>
      <c r="P2322"/>
    </row>
    <row r="2323" spans="1:16">
      <c r="A2323">
        <v>3322</v>
      </c>
      <c r="B2323" s="2" t="s">
        <v>1157</v>
      </c>
      <c r="C2323" t="s">
        <v>400</v>
      </c>
      <c r="D2323" t="s">
        <v>17</v>
      </c>
      <c r="E2323">
        <v>37</v>
      </c>
      <c r="F2323" t="str" cm="1">
        <f t="array" ref="F2323">_xlfn.IFS(Table1[[#This Row],[Age]]&gt;49,"OLD",Table1[[#This Row],[Age]]&gt;29,"MIDDLE AGE",Table1[[#This Row],[Age]]&gt;19,"YOUNG")</f>
        <v>MIDDLE AGE</v>
      </c>
      <c r="G2323" t="s">
        <v>22</v>
      </c>
      <c r="H2323" t="s">
        <v>35</v>
      </c>
      <c r="I2323" t="s">
        <v>36</v>
      </c>
      <c r="J2323" s="4">
        <v>395.43</v>
      </c>
      <c r="K2323">
        <v>4</v>
      </c>
      <c r="L2323" s="4">
        <v>1581.72</v>
      </c>
      <c r="M2323" s="4">
        <f>L2323-J2323</f>
        <v>1186.29</v>
      </c>
      <c r="N2323" s="4">
        <f t="shared" si="72"/>
        <v>98.857500000000002</v>
      </c>
      <c r="O2323" s="3">
        <f t="shared" si="73"/>
        <v>75</v>
      </c>
      <c r="P2323"/>
    </row>
    <row r="2324" spans="1:16">
      <c r="A2324">
        <v>3323</v>
      </c>
      <c r="B2324" s="2" t="s">
        <v>1149</v>
      </c>
      <c r="C2324" t="s">
        <v>550</v>
      </c>
      <c r="D2324" t="s">
        <v>17</v>
      </c>
      <c r="E2324">
        <v>46</v>
      </c>
      <c r="F2324" t="str" cm="1">
        <f t="array" ref="F2324">_xlfn.IFS(Table1[[#This Row],[Age]]&gt;49,"OLD",Table1[[#This Row],[Age]]&gt;29,"MIDDLE AGE",Table1[[#This Row],[Age]]&gt;19,"YOUNG")</f>
        <v>MIDDLE AGE</v>
      </c>
      <c r="G2324" t="s">
        <v>13</v>
      </c>
      <c r="H2324" t="s">
        <v>14</v>
      </c>
      <c r="I2324" t="s">
        <v>15</v>
      </c>
      <c r="J2324" s="4">
        <v>237.66</v>
      </c>
      <c r="K2324">
        <v>2</v>
      </c>
      <c r="L2324" s="4">
        <v>475.32</v>
      </c>
      <c r="M2324" s="4">
        <f>L2324-J2324</f>
        <v>237.66</v>
      </c>
      <c r="N2324" s="4">
        <f t="shared" si="72"/>
        <v>118.83</v>
      </c>
      <c r="O2324" s="3">
        <f t="shared" si="73"/>
        <v>50</v>
      </c>
      <c r="P2324"/>
    </row>
    <row r="2325" spans="1:16">
      <c r="A2325">
        <v>3324</v>
      </c>
      <c r="B2325" s="2" t="s">
        <v>1224</v>
      </c>
      <c r="C2325" t="s">
        <v>327</v>
      </c>
      <c r="D2325" t="s">
        <v>17</v>
      </c>
      <c r="E2325">
        <v>45</v>
      </c>
      <c r="F2325" t="str" cm="1">
        <f t="array" ref="F2325">_xlfn.IFS(Table1[[#This Row],[Age]]&gt;49,"OLD",Table1[[#This Row],[Age]]&gt;29,"MIDDLE AGE",Table1[[#This Row],[Age]]&gt;19,"YOUNG")</f>
        <v>MIDDLE AGE</v>
      </c>
      <c r="G2325" t="s">
        <v>22</v>
      </c>
      <c r="H2325" t="s">
        <v>14</v>
      </c>
      <c r="I2325" t="s">
        <v>15</v>
      </c>
      <c r="J2325" s="4">
        <v>223.36</v>
      </c>
      <c r="K2325">
        <v>1</v>
      </c>
      <c r="L2325" s="4">
        <v>223.36</v>
      </c>
      <c r="M2325" s="4">
        <f>L2325-J2325</f>
        <v>0</v>
      </c>
      <c r="N2325" s="4">
        <f t="shared" si="72"/>
        <v>223.36</v>
      </c>
      <c r="O2325" s="3">
        <f t="shared" si="73"/>
        <v>0</v>
      </c>
      <c r="P2325"/>
    </row>
    <row r="2326" spans="1:16">
      <c r="A2326">
        <v>3325</v>
      </c>
      <c r="B2326" s="2" t="s">
        <v>1246</v>
      </c>
      <c r="C2326" t="s">
        <v>405</v>
      </c>
      <c r="D2326" t="s">
        <v>12</v>
      </c>
      <c r="E2326">
        <v>25</v>
      </c>
      <c r="F2326" t="str" cm="1">
        <f t="array" ref="F2326">_xlfn.IFS(Table1[[#This Row],[Age]]&gt;49,"OLD",Table1[[#This Row],[Age]]&gt;29,"MIDDLE AGE",Table1[[#This Row],[Age]]&gt;19,"YOUNG")</f>
        <v>YOUNG</v>
      </c>
      <c r="G2326" t="s">
        <v>25</v>
      </c>
      <c r="H2326" t="s">
        <v>35</v>
      </c>
      <c r="I2326" t="s">
        <v>63</v>
      </c>
      <c r="J2326" s="4">
        <v>405.52</v>
      </c>
      <c r="K2326">
        <v>4</v>
      </c>
      <c r="L2326" s="4">
        <v>1622.08</v>
      </c>
      <c r="M2326" s="4">
        <f>L2326-J2326</f>
        <v>1216.56</v>
      </c>
      <c r="N2326" s="4">
        <f t="shared" si="72"/>
        <v>101.38</v>
      </c>
      <c r="O2326" s="3">
        <f t="shared" si="73"/>
        <v>75</v>
      </c>
      <c r="P2326"/>
    </row>
    <row r="2327" spans="1:16">
      <c r="A2327">
        <v>3326</v>
      </c>
      <c r="B2327" s="2" t="s">
        <v>997</v>
      </c>
      <c r="C2327" t="s">
        <v>139</v>
      </c>
      <c r="D2327" t="s">
        <v>12</v>
      </c>
      <c r="E2327">
        <v>41</v>
      </c>
      <c r="F2327" t="str" cm="1">
        <f t="array" ref="F2327">_xlfn.IFS(Table1[[#This Row],[Age]]&gt;49,"OLD",Table1[[#This Row],[Age]]&gt;29,"MIDDLE AGE",Table1[[#This Row],[Age]]&gt;19,"YOUNG")</f>
        <v>MIDDLE AGE</v>
      </c>
      <c r="G2327" t="s">
        <v>22</v>
      </c>
      <c r="H2327" t="s">
        <v>35</v>
      </c>
      <c r="I2327" t="s">
        <v>36</v>
      </c>
      <c r="J2327" s="4">
        <v>416.01</v>
      </c>
      <c r="K2327">
        <v>4</v>
      </c>
      <c r="L2327" s="4">
        <v>1664.04</v>
      </c>
      <c r="M2327" s="4">
        <f>L2327-J2327</f>
        <v>1248.03</v>
      </c>
      <c r="N2327" s="4">
        <f t="shared" si="72"/>
        <v>104.0025</v>
      </c>
      <c r="O2327" s="3">
        <f t="shared" si="73"/>
        <v>75</v>
      </c>
      <c r="P2327"/>
    </row>
    <row r="2328" spans="1:16">
      <c r="A2328">
        <v>3327</v>
      </c>
      <c r="B2328" s="2" t="s">
        <v>1030</v>
      </c>
      <c r="C2328" t="s">
        <v>492</v>
      </c>
      <c r="D2328" t="s">
        <v>17</v>
      </c>
      <c r="E2328">
        <v>20</v>
      </c>
      <c r="F2328" t="str" cm="1">
        <f t="array" ref="F2328">_xlfn.IFS(Table1[[#This Row],[Age]]&gt;49,"OLD",Table1[[#This Row],[Age]]&gt;29,"MIDDLE AGE",Table1[[#This Row],[Age]]&gt;19,"YOUNG")</f>
        <v>YOUNG</v>
      </c>
      <c r="G2328" t="s">
        <v>22</v>
      </c>
      <c r="H2328" t="s">
        <v>14</v>
      </c>
      <c r="I2328" t="s">
        <v>48</v>
      </c>
      <c r="J2328" s="4">
        <v>447.94</v>
      </c>
      <c r="K2328">
        <v>4</v>
      </c>
      <c r="L2328" s="4">
        <v>1791.76</v>
      </c>
      <c r="M2328" s="4">
        <f>L2328-J2328</f>
        <v>1343.82</v>
      </c>
      <c r="N2328" s="4">
        <f t="shared" si="72"/>
        <v>111.985</v>
      </c>
      <c r="O2328" s="3">
        <f t="shared" si="73"/>
        <v>75</v>
      </c>
      <c r="P2328"/>
    </row>
    <row r="2329" spans="1:16">
      <c r="A2329">
        <v>3328</v>
      </c>
      <c r="B2329" s="2" t="s">
        <v>1185</v>
      </c>
      <c r="C2329" t="s">
        <v>681</v>
      </c>
      <c r="D2329" t="s">
        <v>12</v>
      </c>
      <c r="E2329">
        <v>42</v>
      </c>
      <c r="F2329" t="str" cm="1">
        <f t="array" ref="F2329">_xlfn.IFS(Table1[[#This Row],[Age]]&gt;49,"OLD",Table1[[#This Row],[Age]]&gt;29,"MIDDLE AGE",Table1[[#This Row],[Age]]&gt;19,"YOUNG")</f>
        <v>MIDDLE AGE</v>
      </c>
      <c r="G2329" t="s">
        <v>18</v>
      </c>
      <c r="H2329" t="s">
        <v>35</v>
      </c>
      <c r="I2329" t="s">
        <v>58</v>
      </c>
      <c r="J2329" s="4">
        <v>870.07</v>
      </c>
      <c r="K2329">
        <v>4</v>
      </c>
      <c r="L2329" s="4">
        <v>3480.28</v>
      </c>
      <c r="M2329" s="4">
        <f>L2329-J2329</f>
        <v>2610.21</v>
      </c>
      <c r="N2329" s="4">
        <f t="shared" si="72"/>
        <v>217.51750000000001</v>
      </c>
      <c r="O2329" s="3">
        <f t="shared" si="73"/>
        <v>75</v>
      </c>
      <c r="P2329"/>
    </row>
    <row r="2330" spans="1:16">
      <c r="A2330">
        <v>3329</v>
      </c>
      <c r="B2330" s="2" t="s">
        <v>1151</v>
      </c>
      <c r="C2330" t="s">
        <v>24</v>
      </c>
      <c r="D2330" t="s">
        <v>12</v>
      </c>
      <c r="E2330">
        <v>36</v>
      </c>
      <c r="F2330" t="str" cm="1">
        <f t="array" ref="F2330">_xlfn.IFS(Table1[[#This Row],[Age]]&gt;49,"OLD",Table1[[#This Row],[Age]]&gt;29,"MIDDLE AGE",Table1[[#This Row],[Age]]&gt;19,"YOUNG")</f>
        <v>MIDDLE AGE</v>
      </c>
      <c r="G2330" t="s">
        <v>25</v>
      </c>
      <c r="H2330" t="s">
        <v>40</v>
      </c>
      <c r="I2330" t="s">
        <v>76</v>
      </c>
      <c r="J2330" s="4">
        <v>615.14</v>
      </c>
      <c r="K2330">
        <v>1</v>
      </c>
      <c r="L2330" s="4">
        <v>615.14</v>
      </c>
      <c r="M2330" s="4">
        <f>L2330-J2330</f>
        <v>0</v>
      </c>
      <c r="N2330" s="4">
        <f t="shared" si="72"/>
        <v>615.14</v>
      </c>
      <c r="O2330" s="3">
        <f t="shared" si="73"/>
        <v>0</v>
      </c>
      <c r="P2330"/>
    </row>
    <row r="2331" spans="1:16">
      <c r="A2331">
        <v>3330</v>
      </c>
      <c r="B2331" s="2" t="s">
        <v>1113</v>
      </c>
      <c r="C2331" t="s">
        <v>240</v>
      </c>
      <c r="D2331" t="s">
        <v>17</v>
      </c>
      <c r="E2331">
        <v>50</v>
      </c>
      <c r="F2331" t="str" cm="1">
        <f t="array" ref="F2331">_xlfn.IFS(Table1[[#This Row],[Age]]&gt;49,"OLD",Table1[[#This Row],[Age]]&gt;29,"MIDDLE AGE",Table1[[#This Row],[Age]]&gt;19,"YOUNG")</f>
        <v>OLD</v>
      </c>
      <c r="G2331" t="s">
        <v>18</v>
      </c>
      <c r="H2331" t="s">
        <v>40</v>
      </c>
      <c r="I2331" t="s">
        <v>74</v>
      </c>
      <c r="J2331" s="4">
        <v>30.23</v>
      </c>
      <c r="K2331">
        <v>3</v>
      </c>
      <c r="L2331" s="4">
        <v>90.69</v>
      </c>
      <c r="M2331" s="4">
        <f>L2331-J2331</f>
        <v>60.459999999999994</v>
      </c>
      <c r="N2331" s="4">
        <f t="shared" si="72"/>
        <v>10.076666666666666</v>
      </c>
      <c r="O2331" s="3">
        <f t="shared" si="73"/>
        <v>66.666666666666657</v>
      </c>
      <c r="P2331"/>
    </row>
    <row r="2332" spans="1:16">
      <c r="A2332">
        <v>3331</v>
      </c>
      <c r="B2332" s="2" t="s">
        <v>1216</v>
      </c>
      <c r="C2332" t="s">
        <v>877</v>
      </c>
      <c r="D2332" t="s">
        <v>17</v>
      </c>
      <c r="E2332">
        <v>19</v>
      </c>
      <c r="F2332" t="e" cm="1">
        <f t="array" ref="F2332">_xlfn.IFS(Table1[[#This Row],[Age]]&gt;49,"OLD",Table1[[#This Row],[Age]]&gt;29,"MIDDLE AGE",Table1[[#This Row],[Age]]&gt;19,"YOUNG")</f>
        <v>#N/A</v>
      </c>
      <c r="G2332" t="s">
        <v>13</v>
      </c>
      <c r="H2332" t="s">
        <v>27</v>
      </c>
      <c r="I2332" t="s">
        <v>53</v>
      </c>
      <c r="J2332" s="4">
        <v>523.91</v>
      </c>
      <c r="K2332">
        <v>4</v>
      </c>
      <c r="L2332" s="4">
        <v>2095.64</v>
      </c>
      <c r="M2332" s="4">
        <f>L2332-J2332</f>
        <v>1571.73</v>
      </c>
      <c r="N2332" s="4">
        <f t="shared" si="72"/>
        <v>130.97749999999999</v>
      </c>
      <c r="O2332" s="3">
        <f t="shared" si="73"/>
        <v>75</v>
      </c>
      <c r="P2332"/>
    </row>
    <row r="2333" spans="1:16">
      <c r="A2333">
        <v>3332</v>
      </c>
      <c r="B2333" s="2" t="s">
        <v>1095</v>
      </c>
      <c r="C2333" t="s">
        <v>305</v>
      </c>
      <c r="D2333" t="s">
        <v>17</v>
      </c>
      <c r="E2333">
        <v>32</v>
      </c>
      <c r="F2333" t="str" cm="1">
        <f t="array" ref="F2333">_xlfn.IFS(Table1[[#This Row],[Age]]&gt;49,"OLD",Table1[[#This Row],[Age]]&gt;29,"MIDDLE AGE",Table1[[#This Row],[Age]]&gt;19,"YOUNG")</f>
        <v>MIDDLE AGE</v>
      </c>
      <c r="G2333" t="s">
        <v>18</v>
      </c>
      <c r="H2333" t="s">
        <v>40</v>
      </c>
      <c r="I2333" t="s">
        <v>74</v>
      </c>
      <c r="J2333" s="4">
        <v>764.83</v>
      </c>
      <c r="K2333">
        <v>2</v>
      </c>
      <c r="L2333" s="4">
        <v>1529.66</v>
      </c>
      <c r="M2333" s="4">
        <f>L2333-J2333</f>
        <v>764.83</v>
      </c>
      <c r="N2333" s="4">
        <f t="shared" si="72"/>
        <v>382.41500000000002</v>
      </c>
      <c r="O2333" s="3">
        <f t="shared" si="73"/>
        <v>50</v>
      </c>
      <c r="P2333"/>
    </row>
    <row r="2334" spans="1:16">
      <c r="A2334">
        <v>3333</v>
      </c>
      <c r="B2334" s="2" t="s">
        <v>990</v>
      </c>
      <c r="C2334" t="s">
        <v>393</v>
      </c>
      <c r="D2334" t="s">
        <v>17</v>
      </c>
      <c r="E2334">
        <v>39</v>
      </c>
      <c r="F2334" t="str" cm="1">
        <f t="array" ref="F2334">_xlfn.IFS(Table1[[#This Row],[Age]]&gt;49,"OLD",Table1[[#This Row],[Age]]&gt;29,"MIDDLE AGE",Table1[[#This Row],[Age]]&gt;19,"YOUNG")</f>
        <v>MIDDLE AGE</v>
      </c>
      <c r="G2334" t="s">
        <v>25</v>
      </c>
      <c r="H2334" t="s">
        <v>35</v>
      </c>
      <c r="I2334" t="s">
        <v>63</v>
      </c>
      <c r="J2334" s="4">
        <v>65.849999999999994</v>
      </c>
      <c r="K2334">
        <v>3</v>
      </c>
      <c r="L2334" s="4">
        <v>197.55</v>
      </c>
      <c r="M2334" s="4">
        <f>L2334-J2334</f>
        <v>131.70000000000002</v>
      </c>
      <c r="N2334" s="4">
        <f t="shared" si="72"/>
        <v>21.95</v>
      </c>
      <c r="O2334" s="3">
        <f t="shared" si="73"/>
        <v>66.666666666666671</v>
      </c>
      <c r="P2334"/>
    </row>
    <row r="2335" spans="1:16">
      <c r="A2335">
        <v>3334</v>
      </c>
      <c r="B2335" s="2" t="s">
        <v>1032</v>
      </c>
      <c r="C2335" t="s">
        <v>54</v>
      </c>
      <c r="D2335" t="s">
        <v>12</v>
      </c>
      <c r="E2335">
        <v>27</v>
      </c>
      <c r="F2335" t="str" cm="1">
        <f t="array" ref="F2335">_xlfn.IFS(Table1[[#This Row],[Age]]&gt;49,"OLD",Table1[[#This Row],[Age]]&gt;29,"MIDDLE AGE",Table1[[#This Row],[Age]]&gt;19,"YOUNG")</f>
        <v>YOUNG</v>
      </c>
      <c r="G2335" t="s">
        <v>18</v>
      </c>
      <c r="H2335" t="s">
        <v>35</v>
      </c>
      <c r="I2335" t="s">
        <v>58</v>
      </c>
      <c r="J2335" s="4">
        <v>428.38</v>
      </c>
      <c r="K2335">
        <v>1</v>
      </c>
      <c r="L2335" s="4">
        <v>428.38</v>
      </c>
      <c r="M2335" s="4">
        <f>L2335-J2335</f>
        <v>0</v>
      </c>
      <c r="N2335" s="4">
        <f t="shared" si="72"/>
        <v>428.38</v>
      </c>
      <c r="O2335" s="3">
        <f t="shared" si="73"/>
        <v>0</v>
      </c>
      <c r="P2335"/>
    </row>
    <row r="2336" spans="1:16">
      <c r="A2336">
        <v>3335</v>
      </c>
      <c r="B2336" s="2" t="s">
        <v>1050</v>
      </c>
      <c r="C2336" t="s">
        <v>321</v>
      </c>
      <c r="D2336" t="s">
        <v>12</v>
      </c>
      <c r="E2336">
        <v>35</v>
      </c>
      <c r="F2336" t="str" cm="1">
        <f t="array" ref="F2336">_xlfn.IFS(Table1[[#This Row],[Age]]&gt;49,"OLD",Table1[[#This Row],[Age]]&gt;29,"MIDDLE AGE",Table1[[#This Row],[Age]]&gt;19,"YOUNG")</f>
        <v>MIDDLE AGE</v>
      </c>
      <c r="G2336" t="s">
        <v>18</v>
      </c>
      <c r="H2336" t="s">
        <v>19</v>
      </c>
      <c r="I2336" t="s">
        <v>23</v>
      </c>
      <c r="J2336" s="4">
        <v>456.7</v>
      </c>
      <c r="K2336">
        <v>5</v>
      </c>
      <c r="L2336" s="4">
        <v>2283.5</v>
      </c>
      <c r="M2336" s="4">
        <f>L2336-J2336</f>
        <v>1826.8</v>
      </c>
      <c r="N2336" s="4">
        <f t="shared" si="72"/>
        <v>91.34</v>
      </c>
      <c r="O2336" s="3">
        <f t="shared" si="73"/>
        <v>80</v>
      </c>
      <c r="P2336"/>
    </row>
    <row r="2337" spans="1:16">
      <c r="A2337">
        <v>3336</v>
      </c>
      <c r="B2337" s="2" t="s">
        <v>1047</v>
      </c>
      <c r="C2337" t="s">
        <v>863</v>
      </c>
      <c r="D2337" t="s">
        <v>17</v>
      </c>
      <c r="E2337">
        <v>39</v>
      </c>
      <c r="F2337" t="str" cm="1">
        <f t="array" ref="F2337">_xlfn.IFS(Table1[[#This Row],[Age]]&gt;49,"OLD",Table1[[#This Row],[Age]]&gt;29,"MIDDLE AGE",Table1[[#This Row],[Age]]&gt;19,"YOUNG")</f>
        <v>MIDDLE AGE</v>
      </c>
      <c r="G2337" t="s">
        <v>25</v>
      </c>
      <c r="H2337" t="s">
        <v>40</v>
      </c>
      <c r="I2337" t="s">
        <v>68</v>
      </c>
      <c r="J2337" s="4">
        <v>954.48</v>
      </c>
      <c r="K2337">
        <v>1</v>
      </c>
      <c r="L2337" s="4">
        <v>954.48</v>
      </c>
      <c r="M2337" s="4">
        <f>L2337-J2337</f>
        <v>0</v>
      </c>
      <c r="N2337" s="4">
        <f t="shared" si="72"/>
        <v>954.48</v>
      </c>
      <c r="O2337" s="3">
        <f t="shared" si="73"/>
        <v>0</v>
      </c>
      <c r="P2337"/>
    </row>
    <row r="2338" spans="1:16">
      <c r="A2338">
        <v>3337</v>
      </c>
      <c r="B2338" s="2" t="s">
        <v>971</v>
      </c>
      <c r="C2338" t="s">
        <v>311</v>
      </c>
      <c r="D2338" t="s">
        <v>12</v>
      </c>
      <c r="E2338">
        <v>63</v>
      </c>
      <c r="F2338" t="str" cm="1">
        <f t="array" ref="F2338">_xlfn.IFS(Table1[[#This Row],[Age]]&gt;49,"OLD",Table1[[#This Row],[Age]]&gt;29,"MIDDLE AGE",Table1[[#This Row],[Age]]&gt;19,"YOUNG")</f>
        <v>OLD</v>
      </c>
      <c r="G2338" t="s">
        <v>22</v>
      </c>
      <c r="H2338" t="s">
        <v>14</v>
      </c>
      <c r="I2338" t="s">
        <v>15</v>
      </c>
      <c r="J2338" s="4">
        <v>480.93</v>
      </c>
      <c r="K2338">
        <v>5</v>
      </c>
      <c r="L2338" s="4">
        <v>2404.65</v>
      </c>
      <c r="M2338" s="4">
        <f>L2338-J2338</f>
        <v>1923.72</v>
      </c>
      <c r="N2338" s="4">
        <f t="shared" si="72"/>
        <v>96.186000000000007</v>
      </c>
      <c r="O2338" s="3">
        <f t="shared" si="73"/>
        <v>80</v>
      </c>
      <c r="P2338"/>
    </row>
    <row r="2339" spans="1:16">
      <c r="A2339">
        <v>3338</v>
      </c>
      <c r="B2339" s="2" t="s">
        <v>1032</v>
      </c>
      <c r="C2339" t="s">
        <v>120</v>
      </c>
      <c r="D2339" t="s">
        <v>17</v>
      </c>
      <c r="E2339">
        <v>44</v>
      </c>
      <c r="F2339" t="str" cm="1">
        <f t="array" ref="F2339">_xlfn.IFS(Table1[[#This Row],[Age]]&gt;49,"OLD",Table1[[#This Row],[Age]]&gt;29,"MIDDLE AGE",Table1[[#This Row],[Age]]&gt;19,"YOUNG")</f>
        <v>MIDDLE AGE</v>
      </c>
      <c r="G2339" t="s">
        <v>13</v>
      </c>
      <c r="H2339" t="s">
        <v>14</v>
      </c>
      <c r="I2339" t="s">
        <v>15</v>
      </c>
      <c r="J2339" s="4">
        <v>752.4</v>
      </c>
      <c r="K2339">
        <v>2</v>
      </c>
      <c r="L2339" s="4">
        <v>1504.8</v>
      </c>
      <c r="M2339" s="4">
        <f>L2339-J2339</f>
        <v>752.4</v>
      </c>
      <c r="N2339" s="4">
        <f t="shared" si="72"/>
        <v>376.2</v>
      </c>
      <c r="O2339" s="3">
        <f t="shared" si="73"/>
        <v>50</v>
      </c>
      <c r="P2339"/>
    </row>
    <row r="2340" spans="1:16">
      <c r="A2340">
        <v>3339</v>
      </c>
      <c r="B2340" s="2" t="s">
        <v>1293</v>
      </c>
      <c r="C2340" t="s">
        <v>753</v>
      </c>
      <c r="D2340" t="s">
        <v>17</v>
      </c>
      <c r="E2340">
        <v>30</v>
      </c>
      <c r="F2340" t="str" cm="1">
        <f t="array" ref="F2340">_xlfn.IFS(Table1[[#This Row],[Age]]&gt;49,"OLD",Table1[[#This Row],[Age]]&gt;29,"MIDDLE AGE",Table1[[#This Row],[Age]]&gt;19,"YOUNG")</f>
        <v>MIDDLE AGE</v>
      </c>
      <c r="G2340" t="s">
        <v>18</v>
      </c>
      <c r="H2340" t="s">
        <v>27</v>
      </c>
      <c r="I2340" t="s">
        <v>28</v>
      </c>
      <c r="J2340" s="4">
        <v>309.87</v>
      </c>
      <c r="K2340">
        <v>5</v>
      </c>
      <c r="L2340" s="4">
        <v>1549.35</v>
      </c>
      <c r="M2340" s="4">
        <f>L2340-J2340</f>
        <v>1239.48</v>
      </c>
      <c r="N2340" s="4">
        <f t="shared" si="72"/>
        <v>61.974000000000004</v>
      </c>
      <c r="O2340" s="3">
        <f t="shared" si="73"/>
        <v>80</v>
      </c>
      <c r="P2340"/>
    </row>
    <row r="2341" spans="1:16">
      <c r="A2341">
        <v>3340</v>
      </c>
      <c r="B2341" s="2" t="s">
        <v>1183</v>
      </c>
      <c r="C2341" t="s">
        <v>173</v>
      </c>
      <c r="D2341" t="s">
        <v>12</v>
      </c>
      <c r="E2341">
        <v>50</v>
      </c>
      <c r="F2341" t="str" cm="1">
        <f t="array" ref="F2341">_xlfn.IFS(Table1[[#This Row],[Age]]&gt;49,"OLD",Table1[[#This Row],[Age]]&gt;29,"MIDDLE AGE",Table1[[#This Row],[Age]]&gt;19,"YOUNG")</f>
        <v>OLD</v>
      </c>
      <c r="G2341" t="s">
        <v>25</v>
      </c>
      <c r="H2341" t="s">
        <v>19</v>
      </c>
      <c r="I2341" t="s">
        <v>20</v>
      </c>
      <c r="J2341" s="4">
        <v>781.51</v>
      </c>
      <c r="K2341">
        <v>4</v>
      </c>
      <c r="L2341" s="4">
        <v>3126.04</v>
      </c>
      <c r="M2341" s="4">
        <f>L2341-J2341</f>
        <v>2344.5299999999997</v>
      </c>
      <c r="N2341" s="4">
        <f t="shared" si="72"/>
        <v>195.3775</v>
      </c>
      <c r="O2341" s="3">
        <f t="shared" si="73"/>
        <v>74.999999999999986</v>
      </c>
      <c r="P2341"/>
    </row>
    <row r="2342" spans="1:16">
      <c r="A2342">
        <v>3341</v>
      </c>
      <c r="B2342" s="2" t="s">
        <v>1067</v>
      </c>
      <c r="C2342" t="s">
        <v>277</v>
      </c>
      <c r="D2342" t="s">
        <v>17</v>
      </c>
      <c r="E2342">
        <v>22</v>
      </c>
      <c r="F2342" t="str" cm="1">
        <f t="array" ref="F2342">_xlfn.IFS(Table1[[#This Row],[Age]]&gt;49,"OLD",Table1[[#This Row],[Age]]&gt;29,"MIDDLE AGE",Table1[[#This Row],[Age]]&gt;19,"YOUNG")</f>
        <v>YOUNG</v>
      </c>
      <c r="G2342" t="s">
        <v>18</v>
      </c>
      <c r="H2342" t="s">
        <v>14</v>
      </c>
      <c r="I2342" t="s">
        <v>48</v>
      </c>
      <c r="J2342" s="4">
        <v>329.44</v>
      </c>
      <c r="K2342">
        <v>3</v>
      </c>
      <c r="L2342" s="4">
        <v>988.32</v>
      </c>
      <c r="M2342" s="4">
        <f>L2342-J2342</f>
        <v>658.88000000000011</v>
      </c>
      <c r="N2342" s="4">
        <f t="shared" si="72"/>
        <v>109.81333333333333</v>
      </c>
      <c r="O2342" s="3">
        <f t="shared" si="73"/>
        <v>66.666666666666671</v>
      </c>
      <c r="P2342"/>
    </row>
    <row r="2343" spans="1:16">
      <c r="A2343">
        <v>3342</v>
      </c>
      <c r="B2343" s="2" t="s">
        <v>1108</v>
      </c>
      <c r="C2343" t="s">
        <v>125</v>
      </c>
      <c r="D2343" t="s">
        <v>12</v>
      </c>
      <c r="E2343">
        <v>43</v>
      </c>
      <c r="F2343" t="str" cm="1">
        <f t="array" ref="F2343">_xlfn.IFS(Table1[[#This Row],[Age]]&gt;49,"OLD",Table1[[#This Row],[Age]]&gt;29,"MIDDLE AGE",Table1[[#This Row],[Age]]&gt;19,"YOUNG")</f>
        <v>MIDDLE AGE</v>
      </c>
      <c r="G2343" t="s">
        <v>13</v>
      </c>
      <c r="H2343" t="s">
        <v>27</v>
      </c>
      <c r="I2343" t="s">
        <v>53</v>
      </c>
      <c r="J2343" s="4">
        <v>435.72</v>
      </c>
      <c r="K2343">
        <v>3</v>
      </c>
      <c r="L2343" s="4">
        <v>1307.1600000000001</v>
      </c>
      <c r="M2343" s="4">
        <f>L2343-J2343</f>
        <v>871.44</v>
      </c>
      <c r="N2343" s="4">
        <f t="shared" si="72"/>
        <v>145.24</v>
      </c>
      <c r="O2343" s="3">
        <f t="shared" si="73"/>
        <v>66.666666666666657</v>
      </c>
      <c r="P2343"/>
    </row>
    <row r="2344" spans="1:16">
      <c r="A2344">
        <v>3343</v>
      </c>
      <c r="B2344" s="2" t="s">
        <v>1017</v>
      </c>
      <c r="C2344" t="s">
        <v>878</v>
      </c>
      <c r="D2344" t="s">
        <v>12</v>
      </c>
      <c r="E2344">
        <v>30</v>
      </c>
      <c r="F2344" t="str" cm="1">
        <f t="array" ref="F2344">_xlfn.IFS(Table1[[#This Row],[Age]]&gt;49,"OLD",Table1[[#This Row],[Age]]&gt;29,"MIDDLE AGE",Table1[[#This Row],[Age]]&gt;19,"YOUNG")</f>
        <v>MIDDLE AGE</v>
      </c>
      <c r="G2344" t="s">
        <v>13</v>
      </c>
      <c r="H2344" t="s">
        <v>40</v>
      </c>
      <c r="I2344" t="s">
        <v>76</v>
      </c>
      <c r="J2344" s="4">
        <v>484.69</v>
      </c>
      <c r="K2344">
        <v>4</v>
      </c>
      <c r="L2344" s="4">
        <v>1938.76</v>
      </c>
      <c r="M2344" s="4">
        <f>L2344-J2344</f>
        <v>1454.07</v>
      </c>
      <c r="N2344" s="4">
        <f t="shared" si="72"/>
        <v>121.1725</v>
      </c>
      <c r="O2344" s="3">
        <f t="shared" si="73"/>
        <v>75</v>
      </c>
      <c r="P2344"/>
    </row>
    <row r="2345" spans="1:16">
      <c r="A2345">
        <v>3344</v>
      </c>
      <c r="B2345" s="2" t="s">
        <v>973</v>
      </c>
      <c r="C2345" t="s">
        <v>175</v>
      </c>
      <c r="D2345" t="s">
        <v>12</v>
      </c>
      <c r="E2345">
        <v>44</v>
      </c>
      <c r="F2345" t="str" cm="1">
        <f t="array" ref="F2345">_xlfn.IFS(Table1[[#This Row],[Age]]&gt;49,"OLD",Table1[[#This Row],[Age]]&gt;29,"MIDDLE AGE",Table1[[#This Row],[Age]]&gt;19,"YOUNG")</f>
        <v>MIDDLE AGE</v>
      </c>
      <c r="G2345" t="s">
        <v>13</v>
      </c>
      <c r="H2345" t="s">
        <v>19</v>
      </c>
      <c r="I2345" t="s">
        <v>20</v>
      </c>
      <c r="J2345" s="4">
        <v>927.1</v>
      </c>
      <c r="K2345">
        <v>3</v>
      </c>
      <c r="L2345" s="4">
        <v>2781.3</v>
      </c>
      <c r="M2345" s="4">
        <f>L2345-J2345</f>
        <v>1854.2000000000003</v>
      </c>
      <c r="N2345" s="4">
        <f t="shared" si="72"/>
        <v>309.03333333333336</v>
      </c>
      <c r="O2345" s="3">
        <f t="shared" si="73"/>
        <v>66.666666666666671</v>
      </c>
      <c r="P2345"/>
    </row>
    <row r="2346" spans="1:16">
      <c r="A2346">
        <v>3345</v>
      </c>
      <c r="B2346" s="2" t="s">
        <v>1308</v>
      </c>
      <c r="C2346" t="s">
        <v>44</v>
      </c>
      <c r="D2346" t="s">
        <v>12</v>
      </c>
      <c r="E2346">
        <v>31</v>
      </c>
      <c r="F2346" t="str" cm="1">
        <f t="array" ref="F2346">_xlfn.IFS(Table1[[#This Row],[Age]]&gt;49,"OLD",Table1[[#This Row],[Age]]&gt;29,"MIDDLE AGE",Table1[[#This Row],[Age]]&gt;19,"YOUNG")</f>
        <v>MIDDLE AGE</v>
      </c>
      <c r="G2346" t="s">
        <v>18</v>
      </c>
      <c r="H2346" t="s">
        <v>19</v>
      </c>
      <c r="I2346" t="s">
        <v>80</v>
      </c>
      <c r="J2346" s="4">
        <v>62.92</v>
      </c>
      <c r="K2346">
        <v>1</v>
      </c>
      <c r="L2346" s="4">
        <v>62.92</v>
      </c>
      <c r="M2346" s="4">
        <f>L2346-J2346</f>
        <v>0</v>
      </c>
      <c r="N2346" s="4">
        <f t="shared" si="72"/>
        <v>62.92</v>
      </c>
      <c r="O2346" s="3">
        <f t="shared" si="73"/>
        <v>0</v>
      </c>
      <c r="P2346"/>
    </row>
    <row r="2347" spans="1:16">
      <c r="A2347">
        <v>3346</v>
      </c>
      <c r="B2347" s="2" t="s">
        <v>1111</v>
      </c>
      <c r="C2347" t="s">
        <v>84</v>
      </c>
      <c r="D2347" t="s">
        <v>17</v>
      </c>
      <c r="E2347">
        <v>41</v>
      </c>
      <c r="F2347" t="str" cm="1">
        <f t="array" ref="F2347">_xlfn.IFS(Table1[[#This Row],[Age]]&gt;49,"OLD",Table1[[#This Row],[Age]]&gt;29,"MIDDLE AGE",Table1[[#This Row],[Age]]&gt;19,"YOUNG")</f>
        <v>MIDDLE AGE</v>
      </c>
      <c r="G2347" t="s">
        <v>22</v>
      </c>
      <c r="H2347" t="s">
        <v>35</v>
      </c>
      <c r="I2347" t="s">
        <v>63</v>
      </c>
      <c r="J2347" s="4">
        <v>204.9</v>
      </c>
      <c r="K2347">
        <v>4</v>
      </c>
      <c r="L2347" s="4">
        <v>819.6</v>
      </c>
      <c r="M2347" s="4">
        <f>L2347-J2347</f>
        <v>614.70000000000005</v>
      </c>
      <c r="N2347" s="4">
        <f t="shared" si="72"/>
        <v>51.225000000000001</v>
      </c>
      <c r="O2347" s="3">
        <f t="shared" si="73"/>
        <v>75</v>
      </c>
      <c r="P2347"/>
    </row>
    <row r="2348" spans="1:16">
      <c r="A2348">
        <v>3347</v>
      </c>
      <c r="B2348" s="2" t="s">
        <v>1270</v>
      </c>
      <c r="C2348" t="s">
        <v>283</v>
      </c>
      <c r="D2348" t="s">
        <v>12</v>
      </c>
      <c r="E2348">
        <v>20</v>
      </c>
      <c r="F2348" t="str" cm="1">
        <f t="array" ref="F2348">_xlfn.IFS(Table1[[#This Row],[Age]]&gt;49,"OLD",Table1[[#This Row],[Age]]&gt;29,"MIDDLE AGE",Table1[[#This Row],[Age]]&gt;19,"YOUNG")</f>
        <v>YOUNG</v>
      </c>
      <c r="G2348" t="s">
        <v>22</v>
      </c>
      <c r="H2348" t="s">
        <v>40</v>
      </c>
      <c r="I2348" t="s">
        <v>74</v>
      </c>
      <c r="J2348" s="4">
        <v>708.69</v>
      </c>
      <c r="K2348">
        <v>4</v>
      </c>
      <c r="L2348" s="4">
        <v>2834.76</v>
      </c>
      <c r="M2348" s="4">
        <f>L2348-J2348</f>
        <v>2126.0700000000002</v>
      </c>
      <c r="N2348" s="4">
        <f t="shared" si="72"/>
        <v>177.17250000000001</v>
      </c>
      <c r="O2348" s="3">
        <f t="shared" si="73"/>
        <v>75</v>
      </c>
      <c r="P2348"/>
    </row>
    <row r="2349" spans="1:16">
      <c r="A2349">
        <v>3348</v>
      </c>
      <c r="B2349" s="2" t="s">
        <v>1046</v>
      </c>
      <c r="C2349" t="s">
        <v>757</v>
      </c>
      <c r="D2349" t="s">
        <v>17</v>
      </c>
      <c r="E2349">
        <v>64</v>
      </c>
      <c r="F2349" t="str" cm="1">
        <f t="array" ref="F2349">_xlfn.IFS(Table1[[#This Row],[Age]]&gt;49,"OLD",Table1[[#This Row],[Age]]&gt;29,"MIDDLE AGE",Table1[[#This Row],[Age]]&gt;19,"YOUNG")</f>
        <v>OLD</v>
      </c>
      <c r="G2349" t="s">
        <v>22</v>
      </c>
      <c r="H2349" t="s">
        <v>19</v>
      </c>
      <c r="I2349" t="s">
        <v>20</v>
      </c>
      <c r="J2349" s="4">
        <v>581.79999999999995</v>
      </c>
      <c r="K2349">
        <v>3</v>
      </c>
      <c r="L2349" s="4">
        <v>1745.4</v>
      </c>
      <c r="M2349" s="4">
        <f>L2349-J2349</f>
        <v>1163.6000000000001</v>
      </c>
      <c r="N2349" s="4">
        <f t="shared" si="72"/>
        <v>193.93333333333331</v>
      </c>
      <c r="O2349" s="3">
        <f t="shared" si="73"/>
        <v>66.666666666666671</v>
      </c>
      <c r="P2349"/>
    </row>
    <row r="2350" spans="1:16">
      <c r="A2350">
        <v>3349</v>
      </c>
      <c r="B2350" s="2" t="s">
        <v>1182</v>
      </c>
      <c r="C2350" t="s">
        <v>656</v>
      </c>
      <c r="D2350" t="s">
        <v>17</v>
      </c>
      <c r="E2350">
        <v>47</v>
      </c>
      <c r="F2350" t="str" cm="1">
        <f t="array" ref="F2350">_xlfn.IFS(Table1[[#This Row],[Age]]&gt;49,"OLD",Table1[[#This Row],[Age]]&gt;29,"MIDDLE AGE",Table1[[#This Row],[Age]]&gt;19,"YOUNG")</f>
        <v>MIDDLE AGE</v>
      </c>
      <c r="G2350" t="s">
        <v>25</v>
      </c>
      <c r="H2350" t="s">
        <v>27</v>
      </c>
      <c r="I2350" t="s">
        <v>53</v>
      </c>
      <c r="J2350" s="4">
        <v>259.02</v>
      </c>
      <c r="K2350">
        <v>5</v>
      </c>
      <c r="L2350" s="4">
        <v>1295.0999999999999</v>
      </c>
      <c r="M2350" s="4">
        <f>L2350-J2350</f>
        <v>1036.08</v>
      </c>
      <c r="N2350" s="4">
        <f t="shared" si="72"/>
        <v>51.803999999999995</v>
      </c>
      <c r="O2350" s="3">
        <f t="shared" si="73"/>
        <v>80</v>
      </c>
      <c r="P2350"/>
    </row>
    <row r="2351" spans="1:16">
      <c r="A2351">
        <v>3350</v>
      </c>
      <c r="B2351" s="2" t="s">
        <v>1222</v>
      </c>
      <c r="C2351" t="s">
        <v>680</v>
      </c>
      <c r="D2351" t="s">
        <v>17</v>
      </c>
      <c r="E2351">
        <v>52</v>
      </c>
      <c r="F2351" t="str" cm="1">
        <f t="array" ref="F2351">_xlfn.IFS(Table1[[#This Row],[Age]]&gt;49,"OLD",Table1[[#This Row],[Age]]&gt;29,"MIDDLE AGE",Table1[[#This Row],[Age]]&gt;19,"YOUNG")</f>
        <v>OLD</v>
      </c>
      <c r="G2351" t="s">
        <v>22</v>
      </c>
      <c r="H2351" t="s">
        <v>14</v>
      </c>
      <c r="I2351" t="s">
        <v>43</v>
      </c>
      <c r="J2351" s="4">
        <v>296.31</v>
      </c>
      <c r="K2351">
        <v>2</v>
      </c>
      <c r="L2351" s="4">
        <v>592.62</v>
      </c>
      <c r="M2351" s="4">
        <f>L2351-J2351</f>
        <v>296.31</v>
      </c>
      <c r="N2351" s="4">
        <f t="shared" si="72"/>
        <v>148.155</v>
      </c>
      <c r="O2351" s="3">
        <f t="shared" si="73"/>
        <v>50</v>
      </c>
      <c r="P2351"/>
    </row>
    <row r="2352" spans="1:16">
      <c r="A2352">
        <v>3351</v>
      </c>
      <c r="B2352" s="2" t="s">
        <v>1126</v>
      </c>
      <c r="C2352" t="s">
        <v>879</v>
      </c>
      <c r="D2352" t="s">
        <v>17</v>
      </c>
      <c r="E2352">
        <v>31</v>
      </c>
      <c r="F2352" t="str" cm="1">
        <f t="array" ref="F2352">_xlfn.IFS(Table1[[#This Row],[Age]]&gt;49,"OLD",Table1[[#This Row],[Age]]&gt;29,"MIDDLE AGE",Table1[[#This Row],[Age]]&gt;19,"YOUNG")</f>
        <v>MIDDLE AGE</v>
      </c>
      <c r="G2352" t="s">
        <v>22</v>
      </c>
      <c r="H2352" t="s">
        <v>40</v>
      </c>
      <c r="I2352" t="s">
        <v>41</v>
      </c>
      <c r="J2352" s="4">
        <v>373.64</v>
      </c>
      <c r="K2352">
        <v>5</v>
      </c>
      <c r="L2352" s="4">
        <v>1868.2</v>
      </c>
      <c r="M2352" s="4">
        <f>L2352-J2352</f>
        <v>1494.56</v>
      </c>
      <c r="N2352" s="4">
        <f t="shared" si="72"/>
        <v>74.727999999999994</v>
      </c>
      <c r="O2352" s="3">
        <f t="shared" si="73"/>
        <v>80</v>
      </c>
      <c r="P2352"/>
    </row>
    <row r="2353" spans="1:16">
      <c r="A2353">
        <v>3352</v>
      </c>
      <c r="B2353" s="2" t="s">
        <v>1046</v>
      </c>
      <c r="C2353" t="s">
        <v>665</v>
      </c>
      <c r="D2353" t="s">
        <v>12</v>
      </c>
      <c r="E2353">
        <v>29</v>
      </c>
      <c r="F2353" t="str" cm="1">
        <f t="array" ref="F2353">_xlfn.IFS(Table1[[#This Row],[Age]]&gt;49,"OLD",Table1[[#This Row],[Age]]&gt;29,"MIDDLE AGE",Table1[[#This Row],[Age]]&gt;19,"YOUNG")</f>
        <v>YOUNG</v>
      </c>
      <c r="G2353" t="s">
        <v>13</v>
      </c>
      <c r="H2353" t="s">
        <v>40</v>
      </c>
      <c r="I2353" t="s">
        <v>68</v>
      </c>
      <c r="J2353" s="4">
        <v>455.84</v>
      </c>
      <c r="K2353">
        <v>1</v>
      </c>
      <c r="L2353" s="4">
        <v>455.84</v>
      </c>
      <c r="M2353" s="4">
        <f>L2353-J2353</f>
        <v>0</v>
      </c>
      <c r="N2353" s="4">
        <f t="shared" si="72"/>
        <v>455.84</v>
      </c>
      <c r="O2353" s="3">
        <f t="shared" si="73"/>
        <v>0</v>
      </c>
      <c r="P2353"/>
    </row>
    <row r="2354" spans="1:16">
      <c r="A2354">
        <v>3353</v>
      </c>
      <c r="B2354" s="2" t="s">
        <v>1299</v>
      </c>
      <c r="C2354" t="s">
        <v>634</v>
      </c>
      <c r="D2354" t="s">
        <v>12</v>
      </c>
      <c r="E2354">
        <v>45</v>
      </c>
      <c r="F2354" t="str" cm="1">
        <f t="array" ref="F2354">_xlfn.IFS(Table1[[#This Row],[Age]]&gt;49,"OLD",Table1[[#This Row],[Age]]&gt;29,"MIDDLE AGE",Table1[[#This Row],[Age]]&gt;19,"YOUNG")</f>
        <v>MIDDLE AGE</v>
      </c>
      <c r="G2354" t="s">
        <v>25</v>
      </c>
      <c r="H2354" t="s">
        <v>19</v>
      </c>
      <c r="I2354" t="s">
        <v>20</v>
      </c>
      <c r="J2354" s="4">
        <v>819.85</v>
      </c>
      <c r="K2354">
        <v>4</v>
      </c>
      <c r="L2354" s="4">
        <v>3279.4</v>
      </c>
      <c r="M2354" s="4">
        <f>L2354-J2354</f>
        <v>2459.5500000000002</v>
      </c>
      <c r="N2354" s="4">
        <f t="shared" si="72"/>
        <v>204.96250000000001</v>
      </c>
      <c r="O2354" s="3">
        <f t="shared" si="73"/>
        <v>75</v>
      </c>
      <c r="P2354"/>
    </row>
    <row r="2355" spans="1:16">
      <c r="A2355">
        <v>3354</v>
      </c>
      <c r="B2355" s="2" t="s">
        <v>951</v>
      </c>
      <c r="C2355" t="s">
        <v>880</v>
      </c>
      <c r="D2355" t="s">
        <v>17</v>
      </c>
      <c r="E2355">
        <v>61</v>
      </c>
      <c r="F2355" t="str" cm="1">
        <f t="array" ref="F2355">_xlfn.IFS(Table1[[#This Row],[Age]]&gt;49,"OLD",Table1[[#This Row],[Age]]&gt;29,"MIDDLE AGE",Table1[[#This Row],[Age]]&gt;19,"YOUNG")</f>
        <v>OLD</v>
      </c>
      <c r="G2355" t="s">
        <v>13</v>
      </c>
      <c r="H2355" t="s">
        <v>19</v>
      </c>
      <c r="I2355" t="s">
        <v>23</v>
      </c>
      <c r="J2355" s="4">
        <v>23.68</v>
      </c>
      <c r="K2355">
        <v>4</v>
      </c>
      <c r="L2355" s="4">
        <v>94.72</v>
      </c>
      <c r="M2355" s="4">
        <f>L2355-J2355</f>
        <v>71.039999999999992</v>
      </c>
      <c r="N2355" s="4">
        <f t="shared" si="72"/>
        <v>5.92</v>
      </c>
      <c r="O2355" s="3">
        <f t="shared" si="73"/>
        <v>74.999999999999986</v>
      </c>
      <c r="P2355"/>
    </row>
    <row r="2356" spans="1:16">
      <c r="A2356">
        <v>3355</v>
      </c>
      <c r="B2356" s="2" t="s">
        <v>963</v>
      </c>
      <c r="C2356" t="s">
        <v>301</v>
      </c>
      <c r="D2356" t="s">
        <v>17</v>
      </c>
      <c r="E2356">
        <v>46</v>
      </c>
      <c r="F2356" t="str" cm="1">
        <f t="array" ref="F2356">_xlfn.IFS(Table1[[#This Row],[Age]]&gt;49,"OLD",Table1[[#This Row],[Age]]&gt;29,"MIDDLE AGE",Table1[[#This Row],[Age]]&gt;19,"YOUNG")</f>
        <v>MIDDLE AGE</v>
      </c>
      <c r="G2356" t="s">
        <v>18</v>
      </c>
      <c r="H2356" t="s">
        <v>19</v>
      </c>
      <c r="I2356" t="s">
        <v>23</v>
      </c>
      <c r="J2356" s="4">
        <v>899.04</v>
      </c>
      <c r="K2356">
        <v>1</v>
      </c>
      <c r="L2356" s="4">
        <v>899.04</v>
      </c>
      <c r="M2356" s="4">
        <f>L2356-J2356</f>
        <v>0</v>
      </c>
      <c r="N2356" s="4">
        <f t="shared" si="72"/>
        <v>899.04</v>
      </c>
      <c r="O2356" s="3">
        <f t="shared" si="73"/>
        <v>0</v>
      </c>
      <c r="P2356"/>
    </row>
    <row r="2357" spans="1:16">
      <c r="A2357">
        <v>3356</v>
      </c>
      <c r="B2357" s="2" t="s">
        <v>1006</v>
      </c>
      <c r="C2357" t="s">
        <v>602</v>
      </c>
      <c r="D2357" t="s">
        <v>12</v>
      </c>
      <c r="E2357">
        <v>60</v>
      </c>
      <c r="F2357" t="str" cm="1">
        <f t="array" ref="F2357">_xlfn.IFS(Table1[[#This Row],[Age]]&gt;49,"OLD",Table1[[#This Row],[Age]]&gt;29,"MIDDLE AGE",Table1[[#This Row],[Age]]&gt;19,"YOUNG")</f>
        <v>OLD</v>
      </c>
      <c r="G2357" t="s">
        <v>18</v>
      </c>
      <c r="H2357" t="s">
        <v>27</v>
      </c>
      <c r="I2357" t="s">
        <v>53</v>
      </c>
      <c r="J2357" s="4">
        <v>418.9</v>
      </c>
      <c r="K2357">
        <v>2</v>
      </c>
      <c r="L2357" s="4">
        <v>837.8</v>
      </c>
      <c r="M2357" s="4">
        <f>L2357-J2357</f>
        <v>418.9</v>
      </c>
      <c r="N2357" s="4">
        <f t="shared" si="72"/>
        <v>209.45</v>
      </c>
      <c r="O2357" s="3">
        <f t="shared" si="73"/>
        <v>50</v>
      </c>
      <c r="P2357"/>
    </row>
    <row r="2358" spans="1:16">
      <c r="A2358">
        <v>3357</v>
      </c>
      <c r="B2358" s="2" t="s">
        <v>1076</v>
      </c>
      <c r="C2358" t="s">
        <v>477</v>
      </c>
      <c r="D2358" t="s">
        <v>17</v>
      </c>
      <c r="E2358">
        <v>34</v>
      </c>
      <c r="F2358" t="str" cm="1">
        <f t="array" ref="F2358">_xlfn.IFS(Table1[[#This Row],[Age]]&gt;49,"OLD",Table1[[#This Row],[Age]]&gt;29,"MIDDLE AGE",Table1[[#This Row],[Age]]&gt;19,"YOUNG")</f>
        <v>MIDDLE AGE</v>
      </c>
      <c r="G2358" t="s">
        <v>13</v>
      </c>
      <c r="H2358" t="s">
        <v>35</v>
      </c>
      <c r="I2358" t="s">
        <v>63</v>
      </c>
      <c r="J2358" s="4">
        <v>238.19</v>
      </c>
      <c r="K2358">
        <v>4</v>
      </c>
      <c r="L2358" s="4">
        <v>952.76</v>
      </c>
      <c r="M2358" s="4">
        <f>L2358-J2358</f>
        <v>714.56999999999994</v>
      </c>
      <c r="N2358" s="4">
        <f t="shared" si="72"/>
        <v>59.547499999999999</v>
      </c>
      <c r="O2358" s="3">
        <f t="shared" si="73"/>
        <v>74.999999999999986</v>
      </c>
      <c r="P2358"/>
    </row>
    <row r="2359" spans="1:16">
      <c r="A2359">
        <v>3358</v>
      </c>
      <c r="B2359" s="2" t="s">
        <v>1008</v>
      </c>
      <c r="C2359" t="s">
        <v>881</v>
      </c>
      <c r="D2359" t="s">
        <v>12</v>
      </c>
      <c r="E2359">
        <v>57</v>
      </c>
      <c r="F2359" t="str" cm="1">
        <f t="array" ref="F2359">_xlfn.IFS(Table1[[#This Row],[Age]]&gt;49,"OLD",Table1[[#This Row],[Age]]&gt;29,"MIDDLE AGE",Table1[[#This Row],[Age]]&gt;19,"YOUNG")</f>
        <v>OLD</v>
      </c>
      <c r="G2359" t="s">
        <v>25</v>
      </c>
      <c r="H2359" t="s">
        <v>19</v>
      </c>
      <c r="I2359" t="s">
        <v>80</v>
      </c>
      <c r="J2359" s="4">
        <v>513.33000000000004</v>
      </c>
      <c r="K2359">
        <v>5</v>
      </c>
      <c r="L2359" s="4">
        <v>2566.65</v>
      </c>
      <c r="M2359" s="4">
        <f>L2359-J2359</f>
        <v>2053.3200000000002</v>
      </c>
      <c r="N2359" s="4">
        <f t="shared" si="72"/>
        <v>102.66600000000001</v>
      </c>
      <c r="O2359" s="3">
        <f t="shared" si="73"/>
        <v>80</v>
      </c>
      <c r="P2359"/>
    </row>
    <row r="2360" spans="1:16">
      <c r="A2360">
        <v>3359</v>
      </c>
      <c r="B2360" s="2" t="s">
        <v>1242</v>
      </c>
      <c r="C2360" t="s">
        <v>790</v>
      </c>
      <c r="D2360" t="s">
        <v>17</v>
      </c>
      <c r="E2360">
        <v>38</v>
      </c>
      <c r="F2360" t="str" cm="1">
        <f t="array" ref="F2360">_xlfn.IFS(Table1[[#This Row],[Age]]&gt;49,"OLD",Table1[[#This Row],[Age]]&gt;29,"MIDDLE AGE",Table1[[#This Row],[Age]]&gt;19,"YOUNG")</f>
        <v>MIDDLE AGE</v>
      </c>
      <c r="G2360" t="s">
        <v>22</v>
      </c>
      <c r="H2360" t="s">
        <v>35</v>
      </c>
      <c r="I2360" t="s">
        <v>58</v>
      </c>
      <c r="J2360" s="4">
        <v>663.07</v>
      </c>
      <c r="K2360">
        <v>1</v>
      </c>
      <c r="L2360" s="4">
        <v>663.07</v>
      </c>
      <c r="M2360" s="4">
        <f>L2360-J2360</f>
        <v>0</v>
      </c>
      <c r="N2360" s="4">
        <f t="shared" si="72"/>
        <v>663.07</v>
      </c>
      <c r="O2360" s="3">
        <f t="shared" si="73"/>
        <v>0</v>
      </c>
      <c r="P2360"/>
    </row>
    <row r="2361" spans="1:16">
      <c r="A2361">
        <v>3360</v>
      </c>
      <c r="B2361" s="2" t="s">
        <v>1185</v>
      </c>
      <c r="C2361" t="s">
        <v>412</v>
      </c>
      <c r="D2361" t="s">
        <v>12</v>
      </c>
      <c r="E2361">
        <v>40</v>
      </c>
      <c r="F2361" t="str" cm="1">
        <f t="array" ref="F2361">_xlfn.IFS(Table1[[#This Row],[Age]]&gt;49,"OLD",Table1[[#This Row],[Age]]&gt;29,"MIDDLE AGE",Table1[[#This Row],[Age]]&gt;19,"YOUNG")</f>
        <v>MIDDLE AGE</v>
      </c>
      <c r="G2361" t="s">
        <v>22</v>
      </c>
      <c r="H2361" t="s">
        <v>35</v>
      </c>
      <c r="I2361" t="s">
        <v>36</v>
      </c>
      <c r="J2361" s="4">
        <v>54.3</v>
      </c>
      <c r="K2361">
        <v>4</v>
      </c>
      <c r="L2361" s="4">
        <v>217.2</v>
      </c>
      <c r="M2361" s="4">
        <f>L2361-J2361</f>
        <v>162.89999999999998</v>
      </c>
      <c r="N2361" s="4">
        <f t="shared" si="72"/>
        <v>13.574999999999999</v>
      </c>
      <c r="O2361" s="3">
        <f t="shared" si="73"/>
        <v>74.999999999999986</v>
      </c>
      <c r="P2361"/>
    </row>
    <row r="2362" spans="1:16">
      <c r="A2362">
        <v>3361</v>
      </c>
      <c r="B2362" s="2" t="s">
        <v>1261</v>
      </c>
      <c r="C2362" t="s">
        <v>683</v>
      </c>
      <c r="D2362" t="s">
        <v>17</v>
      </c>
      <c r="E2362">
        <v>37</v>
      </c>
      <c r="F2362" t="str" cm="1">
        <f t="array" ref="F2362">_xlfn.IFS(Table1[[#This Row],[Age]]&gt;49,"OLD",Table1[[#This Row],[Age]]&gt;29,"MIDDLE AGE",Table1[[#This Row],[Age]]&gt;19,"YOUNG")</f>
        <v>MIDDLE AGE</v>
      </c>
      <c r="G2362" t="s">
        <v>25</v>
      </c>
      <c r="H2362" t="s">
        <v>40</v>
      </c>
      <c r="I2362" t="s">
        <v>68</v>
      </c>
      <c r="J2362" s="4">
        <v>718.62</v>
      </c>
      <c r="K2362">
        <v>5</v>
      </c>
      <c r="L2362" s="4">
        <v>3593.1</v>
      </c>
      <c r="M2362" s="4">
        <f>L2362-J2362</f>
        <v>2874.48</v>
      </c>
      <c r="N2362" s="4">
        <f t="shared" si="72"/>
        <v>143.72399999999999</v>
      </c>
      <c r="O2362" s="3">
        <f t="shared" si="73"/>
        <v>80</v>
      </c>
      <c r="P2362"/>
    </row>
    <row r="2363" spans="1:16">
      <c r="A2363">
        <v>3362</v>
      </c>
      <c r="B2363" s="2" t="s">
        <v>1047</v>
      </c>
      <c r="C2363" t="s">
        <v>241</v>
      </c>
      <c r="D2363" t="s">
        <v>17</v>
      </c>
      <c r="E2363">
        <v>28</v>
      </c>
      <c r="F2363" t="str" cm="1">
        <f t="array" ref="F2363">_xlfn.IFS(Table1[[#This Row],[Age]]&gt;49,"OLD",Table1[[#This Row],[Age]]&gt;29,"MIDDLE AGE",Table1[[#This Row],[Age]]&gt;19,"YOUNG")</f>
        <v>YOUNG</v>
      </c>
      <c r="G2363" t="s">
        <v>22</v>
      </c>
      <c r="H2363" t="s">
        <v>14</v>
      </c>
      <c r="I2363" t="s">
        <v>15</v>
      </c>
      <c r="J2363" s="4">
        <v>763.15</v>
      </c>
      <c r="K2363">
        <v>1</v>
      </c>
      <c r="L2363" s="4">
        <v>763.15</v>
      </c>
      <c r="M2363" s="4">
        <f>L2363-J2363</f>
        <v>0</v>
      </c>
      <c r="N2363" s="4">
        <f t="shared" si="72"/>
        <v>763.15</v>
      </c>
      <c r="O2363" s="3">
        <f t="shared" si="73"/>
        <v>0</v>
      </c>
      <c r="P2363"/>
    </row>
    <row r="2364" spans="1:16">
      <c r="A2364">
        <v>3363</v>
      </c>
      <c r="B2364" s="2" t="s">
        <v>1260</v>
      </c>
      <c r="C2364" t="s">
        <v>432</v>
      </c>
      <c r="D2364" t="s">
        <v>12</v>
      </c>
      <c r="E2364">
        <v>51</v>
      </c>
      <c r="F2364" t="str" cm="1">
        <f t="array" ref="F2364">_xlfn.IFS(Table1[[#This Row],[Age]]&gt;49,"OLD",Table1[[#This Row],[Age]]&gt;29,"MIDDLE AGE",Table1[[#This Row],[Age]]&gt;19,"YOUNG")</f>
        <v>OLD</v>
      </c>
      <c r="G2364" t="s">
        <v>22</v>
      </c>
      <c r="H2364" t="s">
        <v>14</v>
      </c>
      <c r="I2364" t="s">
        <v>48</v>
      </c>
      <c r="J2364" s="4">
        <v>174.52</v>
      </c>
      <c r="K2364">
        <v>1</v>
      </c>
      <c r="L2364" s="4">
        <v>174.52</v>
      </c>
      <c r="M2364" s="4">
        <f>L2364-J2364</f>
        <v>0</v>
      </c>
      <c r="N2364" s="4">
        <f t="shared" si="72"/>
        <v>174.52</v>
      </c>
      <c r="O2364" s="3">
        <f t="shared" si="73"/>
        <v>0</v>
      </c>
      <c r="P2364"/>
    </row>
    <row r="2365" spans="1:16">
      <c r="A2365">
        <v>3364</v>
      </c>
      <c r="B2365" s="2" t="s">
        <v>1180</v>
      </c>
      <c r="C2365" t="s">
        <v>140</v>
      </c>
      <c r="D2365" t="s">
        <v>17</v>
      </c>
      <c r="E2365">
        <v>27</v>
      </c>
      <c r="F2365" t="str" cm="1">
        <f t="array" ref="F2365">_xlfn.IFS(Table1[[#This Row],[Age]]&gt;49,"OLD",Table1[[#This Row],[Age]]&gt;29,"MIDDLE AGE",Table1[[#This Row],[Age]]&gt;19,"YOUNG")</f>
        <v>YOUNG</v>
      </c>
      <c r="G2365" t="s">
        <v>13</v>
      </c>
      <c r="H2365" t="s">
        <v>27</v>
      </c>
      <c r="I2365" t="s">
        <v>28</v>
      </c>
      <c r="J2365" s="4">
        <v>176.2</v>
      </c>
      <c r="K2365">
        <v>1</v>
      </c>
      <c r="L2365" s="4">
        <v>176.2</v>
      </c>
      <c r="M2365" s="4">
        <f>L2365-J2365</f>
        <v>0</v>
      </c>
      <c r="N2365" s="4">
        <f t="shared" si="72"/>
        <v>176.2</v>
      </c>
      <c r="O2365" s="3">
        <f t="shared" si="73"/>
        <v>0</v>
      </c>
      <c r="P2365"/>
    </row>
    <row r="2366" spans="1:16">
      <c r="A2366">
        <v>3365</v>
      </c>
      <c r="B2366" s="2" t="s">
        <v>1236</v>
      </c>
      <c r="C2366" t="s">
        <v>154</v>
      </c>
      <c r="D2366" t="s">
        <v>17</v>
      </c>
      <c r="E2366">
        <v>27</v>
      </c>
      <c r="F2366" t="str" cm="1">
        <f t="array" ref="F2366">_xlfn.IFS(Table1[[#This Row],[Age]]&gt;49,"OLD",Table1[[#This Row],[Age]]&gt;29,"MIDDLE AGE",Table1[[#This Row],[Age]]&gt;19,"YOUNG")</f>
        <v>YOUNG</v>
      </c>
      <c r="G2366" t="s">
        <v>18</v>
      </c>
      <c r="H2366" t="s">
        <v>27</v>
      </c>
      <c r="I2366" t="s">
        <v>46</v>
      </c>
      <c r="J2366" s="4">
        <v>211.75</v>
      </c>
      <c r="K2366">
        <v>2</v>
      </c>
      <c r="L2366" s="4">
        <v>423.5</v>
      </c>
      <c r="M2366" s="4">
        <f>L2366-J2366</f>
        <v>211.75</v>
      </c>
      <c r="N2366" s="4">
        <f t="shared" si="72"/>
        <v>105.875</v>
      </c>
      <c r="O2366" s="3">
        <f t="shared" si="73"/>
        <v>50</v>
      </c>
      <c r="P2366"/>
    </row>
    <row r="2367" spans="1:16">
      <c r="A2367">
        <v>3366</v>
      </c>
      <c r="B2367" s="2" t="s">
        <v>1103</v>
      </c>
      <c r="C2367" t="s">
        <v>206</v>
      </c>
      <c r="D2367" t="s">
        <v>12</v>
      </c>
      <c r="E2367">
        <v>60</v>
      </c>
      <c r="F2367" t="str" cm="1">
        <f t="array" ref="F2367">_xlfn.IFS(Table1[[#This Row],[Age]]&gt;49,"OLD",Table1[[#This Row],[Age]]&gt;29,"MIDDLE AGE",Table1[[#This Row],[Age]]&gt;19,"YOUNG")</f>
        <v>OLD</v>
      </c>
      <c r="G2367" t="s">
        <v>25</v>
      </c>
      <c r="H2367" t="s">
        <v>14</v>
      </c>
      <c r="I2367" t="s">
        <v>15</v>
      </c>
      <c r="J2367" s="4">
        <v>798.66</v>
      </c>
      <c r="K2367">
        <v>1</v>
      </c>
      <c r="L2367" s="4">
        <v>798.66</v>
      </c>
      <c r="M2367" s="4">
        <f>L2367-J2367</f>
        <v>0</v>
      </c>
      <c r="N2367" s="4">
        <f t="shared" si="72"/>
        <v>798.66</v>
      </c>
      <c r="O2367" s="3">
        <f t="shared" si="73"/>
        <v>0</v>
      </c>
      <c r="P2367"/>
    </row>
    <row r="2368" spans="1:16">
      <c r="A2368">
        <v>3367</v>
      </c>
      <c r="B2368" s="2" t="s">
        <v>984</v>
      </c>
      <c r="C2368" t="s">
        <v>147</v>
      </c>
      <c r="D2368" t="s">
        <v>17</v>
      </c>
      <c r="E2368">
        <v>23</v>
      </c>
      <c r="F2368" t="str" cm="1">
        <f t="array" ref="F2368">_xlfn.IFS(Table1[[#This Row],[Age]]&gt;49,"OLD",Table1[[#This Row],[Age]]&gt;29,"MIDDLE AGE",Table1[[#This Row],[Age]]&gt;19,"YOUNG")</f>
        <v>YOUNG</v>
      </c>
      <c r="G2368" t="s">
        <v>25</v>
      </c>
      <c r="H2368" t="s">
        <v>14</v>
      </c>
      <c r="I2368" t="s">
        <v>15</v>
      </c>
      <c r="J2368" s="4">
        <v>279.27999999999997</v>
      </c>
      <c r="K2368">
        <v>3</v>
      </c>
      <c r="L2368" s="4">
        <v>837.84</v>
      </c>
      <c r="M2368" s="4">
        <f>L2368-J2368</f>
        <v>558.56000000000006</v>
      </c>
      <c r="N2368" s="4">
        <f t="shared" si="72"/>
        <v>93.09333333333332</v>
      </c>
      <c r="O2368" s="3">
        <f t="shared" si="73"/>
        <v>66.666666666666671</v>
      </c>
      <c r="P2368"/>
    </row>
    <row r="2369" spans="1:16">
      <c r="A2369">
        <v>3368</v>
      </c>
      <c r="B2369" s="2" t="s">
        <v>1015</v>
      </c>
      <c r="C2369" t="s">
        <v>760</v>
      </c>
      <c r="D2369" t="s">
        <v>12</v>
      </c>
      <c r="E2369">
        <v>53</v>
      </c>
      <c r="F2369" t="str" cm="1">
        <f t="array" ref="F2369">_xlfn.IFS(Table1[[#This Row],[Age]]&gt;49,"OLD",Table1[[#This Row],[Age]]&gt;29,"MIDDLE AGE",Table1[[#This Row],[Age]]&gt;19,"YOUNG")</f>
        <v>OLD</v>
      </c>
      <c r="G2369" t="s">
        <v>22</v>
      </c>
      <c r="H2369" t="s">
        <v>40</v>
      </c>
      <c r="I2369" t="s">
        <v>68</v>
      </c>
      <c r="J2369" s="4">
        <v>797.98</v>
      </c>
      <c r="K2369">
        <v>3</v>
      </c>
      <c r="L2369" s="4">
        <v>2393.94</v>
      </c>
      <c r="M2369" s="4">
        <f>L2369-J2369</f>
        <v>1595.96</v>
      </c>
      <c r="N2369" s="4">
        <f t="shared" si="72"/>
        <v>265.99333333333334</v>
      </c>
      <c r="O2369" s="3">
        <f t="shared" si="73"/>
        <v>66.666666666666657</v>
      </c>
      <c r="P2369"/>
    </row>
    <row r="2370" spans="1:16">
      <c r="A2370">
        <v>3369</v>
      </c>
      <c r="B2370" s="2" t="s">
        <v>1203</v>
      </c>
      <c r="C2370" t="s">
        <v>628</v>
      </c>
      <c r="D2370" t="s">
        <v>12</v>
      </c>
      <c r="E2370">
        <v>41</v>
      </c>
      <c r="F2370" t="str" cm="1">
        <f t="array" ref="F2370">_xlfn.IFS(Table1[[#This Row],[Age]]&gt;49,"OLD",Table1[[#This Row],[Age]]&gt;29,"MIDDLE AGE",Table1[[#This Row],[Age]]&gt;19,"YOUNG")</f>
        <v>MIDDLE AGE</v>
      </c>
      <c r="G2370" t="s">
        <v>22</v>
      </c>
      <c r="H2370" t="s">
        <v>40</v>
      </c>
      <c r="I2370" t="s">
        <v>74</v>
      </c>
      <c r="J2370" s="4">
        <v>545.12</v>
      </c>
      <c r="K2370">
        <v>1</v>
      </c>
      <c r="L2370" s="4">
        <v>545.12</v>
      </c>
      <c r="M2370" s="4">
        <f>L2370-J2370</f>
        <v>0</v>
      </c>
      <c r="N2370" s="4">
        <f t="shared" si="72"/>
        <v>545.12</v>
      </c>
      <c r="O2370" s="3">
        <f t="shared" si="73"/>
        <v>0</v>
      </c>
      <c r="P2370"/>
    </row>
    <row r="2371" spans="1:16">
      <c r="A2371">
        <v>3370</v>
      </c>
      <c r="B2371" s="2" t="s">
        <v>1082</v>
      </c>
      <c r="C2371" t="s">
        <v>397</v>
      </c>
      <c r="D2371" t="s">
        <v>17</v>
      </c>
      <c r="E2371">
        <v>29</v>
      </c>
      <c r="F2371" t="str" cm="1">
        <f t="array" ref="F2371">_xlfn.IFS(Table1[[#This Row],[Age]]&gt;49,"OLD",Table1[[#This Row],[Age]]&gt;29,"MIDDLE AGE",Table1[[#This Row],[Age]]&gt;19,"YOUNG")</f>
        <v>YOUNG</v>
      </c>
      <c r="G2371" t="s">
        <v>18</v>
      </c>
      <c r="H2371" t="s">
        <v>14</v>
      </c>
      <c r="I2371" t="s">
        <v>15</v>
      </c>
      <c r="J2371" s="4">
        <v>769.5</v>
      </c>
      <c r="K2371">
        <v>4</v>
      </c>
      <c r="L2371" s="4">
        <v>3078</v>
      </c>
      <c r="M2371" s="4">
        <f>L2371-J2371</f>
        <v>2308.5</v>
      </c>
      <c r="N2371" s="4">
        <f t="shared" ref="N2371:N2434" si="74">J2371/K2371</f>
        <v>192.375</v>
      </c>
      <c r="O2371" s="3">
        <f t="shared" ref="O2371:O2434" si="75">M2371/L2371*100</f>
        <v>75</v>
      </c>
      <c r="P2371"/>
    </row>
    <row r="2372" spans="1:16">
      <c r="A2372">
        <v>3371</v>
      </c>
      <c r="B2372" s="2" t="s">
        <v>1244</v>
      </c>
      <c r="C2372" t="s">
        <v>450</v>
      </c>
      <c r="D2372" t="s">
        <v>17</v>
      </c>
      <c r="E2372">
        <v>60</v>
      </c>
      <c r="F2372" t="str" cm="1">
        <f t="array" ref="F2372">_xlfn.IFS(Table1[[#This Row],[Age]]&gt;49,"OLD",Table1[[#This Row],[Age]]&gt;29,"MIDDLE AGE",Table1[[#This Row],[Age]]&gt;19,"YOUNG")</f>
        <v>OLD</v>
      </c>
      <c r="G2372" t="s">
        <v>25</v>
      </c>
      <c r="H2372" t="s">
        <v>19</v>
      </c>
      <c r="I2372" t="s">
        <v>51</v>
      </c>
      <c r="J2372" s="4">
        <v>558.14</v>
      </c>
      <c r="K2372">
        <v>3</v>
      </c>
      <c r="L2372" s="4">
        <v>1674.42</v>
      </c>
      <c r="M2372" s="4">
        <f>L2372-J2372</f>
        <v>1116.2800000000002</v>
      </c>
      <c r="N2372" s="4">
        <f t="shared" si="74"/>
        <v>186.04666666666665</v>
      </c>
      <c r="O2372" s="3">
        <f t="shared" si="75"/>
        <v>66.666666666666671</v>
      </c>
      <c r="P2372"/>
    </row>
    <row r="2373" spans="1:16">
      <c r="A2373">
        <v>3372</v>
      </c>
      <c r="B2373" s="2" t="s">
        <v>1181</v>
      </c>
      <c r="C2373" t="s">
        <v>11</v>
      </c>
      <c r="D2373" t="s">
        <v>17</v>
      </c>
      <c r="E2373">
        <v>40</v>
      </c>
      <c r="F2373" t="str" cm="1">
        <f t="array" ref="F2373">_xlfn.IFS(Table1[[#This Row],[Age]]&gt;49,"OLD",Table1[[#This Row],[Age]]&gt;29,"MIDDLE AGE",Table1[[#This Row],[Age]]&gt;19,"YOUNG")</f>
        <v>MIDDLE AGE</v>
      </c>
      <c r="G2373" t="s">
        <v>13</v>
      </c>
      <c r="H2373" t="s">
        <v>19</v>
      </c>
      <c r="I2373" t="s">
        <v>80</v>
      </c>
      <c r="J2373" s="4">
        <v>342.41</v>
      </c>
      <c r="K2373">
        <v>5</v>
      </c>
      <c r="L2373" s="4">
        <v>1712.05</v>
      </c>
      <c r="M2373" s="4">
        <f>L2373-J2373</f>
        <v>1369.6399999999999</v>
      </c>
      <c r="N2373" s="4">
        <f t="shared" si="74"/>
        <v>68.481999999999999</v>
      </c>
      <c r="O2373" s="3">
        <f t="shared" si="75"/>
        <v>80</v>
      </c>
      <c r="P2373"/>
    </row>
    <row r="2374" spans="1:16">
      <c r="A2374">
        <v>3373</v>
      </c>
      <c r="B2374" s="2" t="s">
        <v>993</v>
      </c>
      <c r="C2374" t="s">
        <v>52</v>
      </c>
      <c r="D2374" t="s">
        <v>17</v>
      </c>
      <c r="E2374">
        <v>44</v>
      </c>
      <c r="F2374" t="str" cm="1">
        <f t="array" ref="F2374">_xlfn.IFS(Table1[[#This Row],[Age]]&gt;49,"OLD",Table1[[#This Row],[Age]]&gt;29,"MIDDLE AGE",Table1[[#This Row],[Age]]&gt;19,"YOUNG")</f>
        <v>MIDDLE AGE</v>
      </c>
      <c r="G2374" t="s">
        <v>18</v>
      </c>
      <c r="H2374" t="s">
        <v>40</v>
      </c>
      <c r="I2374" t="s">
        <v>68</v>
      </c>
      <c r="J2374" s="4">
        <v>911.61</v>
      </c>
      <c r="K2374">
        <v>5</v>
      </c>
      <c r="L2374" s="4">
        <v>4558.05</v>
      </c>
      <c r="M2374" s="4">
        <f>L2374-J2374</f>
        <v>3646.44</v>
      </c>
      <c r="N2374" s="4">
        <f t="shared" si="74"/>
        <v>182.322</v>
      </c>
      <c r="O2374" s="3">
        <f t="shared" si="75"/>
        <v>80</v>
      </c>
      <c r="P2374"/>
    </row>
    <row r="2375" spans="1:16">
      <c r="A2375">
        <v>3374</v>
      </c>
      <c r="B2375" s="2" t="s">
        <v>1253</v>
      </c>
      <c r="C2375" t="s">
        <v>782</v>
      </c>
      <c r="D2375" t="s">
        <v>17</v>
      </c>
      <c r="E2375">
        <v>62</v>
      </c>
      <c r="F2375" t="str" cm="1">
        <f t="array" ref="F2375">_xlfn.IFS(Table1[[#This Row],[Age]]&gt;49,"OLD",Table1[[#This Row],[Age]]&gt;29,"MIDDLE AGE",Table1[[#This Row],[Age]]&gt;19,"YOUNG")</f>
        <v>OLD</v>
      </c>
      <c r="G2375" t="s">
        <v>13</v>
      </c>
      <c r="H2375" t="s">
        <v>35</v>
      </c>
      <c r="I2375" t="s">
        <v>63</v>
      </c>
      <c r="J2375" s="4">
        <v>718.14</v>
      </c>
      <c r="K2375">
        <v>4</v>
      </c>
      <c r="L2375" s="4">
        <v>2872.56</v>
      </c>
      <c r="M2375" s="4">
        <f>L2375-J2375</f>
        <v>2154.42</v>
      </c>
      <c r="N2375" s="4">
        <f t="shared" si="74"/>
        <v>179.535</v>
      </c>
      <c r="O2375" s="3">
        <f t="shared" si="75"/>
        <v>75</v>
      </c>
      <c r="P2375"/>
    </row>
    <row r="2376" spans="1:16">
      <c r="A2376">
        <v>3375</v>
      </c>
      <c r="B2376" s="2" t="s">
        <v>1122</v>
      </c>
      <c r="C2376" t="s">
        <v>637</v>
      </c>
      <c r="D2376" t="s">
        <v>17</v>
      </c>
      <c r="E2376">
        <v>54</v>
      </c>
      <c r="F2376" t="str" cm="1">
        <f t="array" ref="F2376">_xlfn.IFS(Table1[[#This Row],[Age]]&gt;49,"OLD",Table1[[#This Row],[Age]]&gt;29,"MIDDLE AGE",Table1[[#This Row],[Age]]&gt;19,"YOUNG")</f>
        <v>OLD</v>
      </c>
      <c r="G2376" t="s">
        <v>18</v>
      </c>
      <c r="H2376" t="s">
        <v>14</v>
      </c>
      <c r="I2376" t="s">
        <v>48</v>
      </c>
      <c r="J2376" s="4">
        <v>489.21</v>
      </c>
      <c r="K2376">
        <v>5</v>
      </c>
      <c r="L2376" s="4">
        <v>2446.0500000000002</v>
      </c>
      <c r="M2376" s="4">
        <f>L2376-J2376</f>
        <v>1956.8400000000001</v>
      </c>
      <c r="N2376" s="4">
        <f t="shared" si="74"/>
        <v>97.841999999999999</v>
      </c>
      <c r="O2376" s="3">
        <f t="shared" si="75"/>
        <v>80</v>
      </c>
      <c r="P2376"/>
    </row>
    <row r="2377" spans="1:16">
      <c r="A2377">
        <v>3376</v>
      </c>
      <c r="B2377" s="2" t="s">
        <v>1134</v>
      </c>
      <c r="C2377" t="s">
        <v>241</v>
      </c>
      <c r="D2377" t="s">
        <v>17</v>
      </c>
      <c r="E2377">
        <v>23</v>
      </c>
      <c r="F2377" t="str" cm="1">
        <f t="array" ref="F2377">_xlfn.IFS(Table1[[#This Row],[Age]]&gt;49,"OLD",Table1[[#This Row],[Age]]&gt;29,"MIDDLE AGE",Table1[[#This Row],[Age]]&gt;19,"YOUNG")</f>
        <v>YOUNG</v>
      </c>
      <c r="G2377" t="s">
        <v>13</v>
      </c>
      <c r="H2377" t="s">
        <v>27</v>
      </c>
      <c r="I2377" t="s">
        <v>46</v>
      </c>
      <c r="J2377" s="4">
        <v>641.04999999999995</v>
      </c>
      <c r="K2377">
        <v>4</v>
      </c>
      <c r="L2377" s="4">
        <v>2564.1999999999998</v>
      </c>
      <c r="M2377" s="4">
        <f>L2377-J2377</f>
        <v>1923.1499999999999</v>
      </c>
      <c r="N2377" s="4">
        <f t="shared" si="74"/>
        <v>160.26249999999999</v>
      </c>
      <c r="O2377" s="3">
        <f t="shared" si="75"/>
        <v>75</v>
      </c>
      <c r="P2377"/>
    </row>
    <row r="2378" spans="1:16">
      <c r="A2378">
        <v>3377</v>
      </c>
      <c r="B2378" s="2" t="s">
        <v>1059</v>
      </c>
      <c r="C2378" t="s">
        <v>882</v>
      </c>
      <c r="D2378" t="s">
        <v>12</v>
      </c>
      <c r="E2378">
        <v>18</v>
      </c>
      <c r="F2378" t="e" cm="1">
        <f t="array" ref="F2378">_xlfn.IFS(Table1[[#This Row],[Age]]&gt;49,"OLD",Table1[[#This Row],[Age]]&gt;29,"MIDDLE AGE",Table1[[#This Row],[Age]]&gt;19,"YOUNG")</f>
        <v>#N/A</v>
      </c>
      <c r="G2378" t="s">
        <v>13</v>
      </c>
      <c r="H2378" t="s">
        <v>19</v>
      </c>
      <c r="I2378" t="s">
        <v>20</v>
      </c>
      <c r="J2378" s="4">
        <v>619.67999999999995</v>
      </c>
      <c r="K2378">
        <v>5</v>
      </c>
      <c r="L2378" s="4">
        <v>3098.4</v>
      </c>
      <c r="M2378" s="4">
        <f>L2378-J2378</f>
        <v>2478.7200000000003</v>
      </c>
      <c r="N2378" s="4">
        <f t="shared" si="74"/>
        <v>123.93599999999999</v>
      </c>
      <c r="O2378" s="3">
        <f t="shared" si="75"/>
        <v>80</v>
      </c>
      <c r="P2378"/>
    </row>
    <row r="2379" spans="1:16">
      <c r="A2379">
        <v>3378</v>
      </c>
      <c r="B2379" s="2" t="s">
        <v>1165</v>
      </c>
      <c r="C2379" t="s">
        <v>436</v>
      </c>
      <c r="D2379" t="s">
        <v>17</v>
      </c>
      <c r="E2379">
        <v>23</v>
      </c>
      <c r="F2379" t="str" cm="1">
        <f t="array" ref="F2379">_xlfn.IFS(Table1[[#This Row],[Age]]&gt;49,"OLD",Table1[[#This Row],[Age]]&gt;29,"MIDDLE AGE",Table1[[#This Row],[Age]]&gt;19,"YOUNG")</f>
        <v>YOUNG</v>
      </c>
      <c r="G2379" t="s">
        <v>13</v>
      </c>
      <c r="H2379" t="s">
        <v>35</v>
      </c>
      <c r="I2379" t="s">
        <v>64</v>
      </c>
      <c r="J2379" s="4">
        <v>364.54</v>
      </c>
      <c r="K2379">
        <v>1</v>
      </c>
      <c r="L2379" s="4">
        <v>364.54</v>
      </c>
      <c r="M2379" s="4">
        <f>L2379-J2379</f>
        <v>0</v>
      </c>
      <c r="N2379" s="4">
        <f t="shared" si="74"/>
        <v>364.54</v>
      </c>
      <c r="O2379" s="3">
        <f t="shared" si="75"/>
        <v>0</v>
      </c>
      <c r="P2379"/>
    </row>
    <row r="2380" spans="1:16">
      <c r="A2380">
        <v>3379</v>
      </c>
      <c r="B2380" s="2" t="s">
        <v>1238</v>
      </c>
      <c r="C2380" t="s">
        <v>465</v>
      </c>
      <c r="D2380" t="s">
        <v>12</v>
      </c>
      <c r="E2380">
        <v>39</v>
      </c>
      <c r="F2380" t="str" cm="1">
        <f t="array" ref="F2380">_xlfn.IFS(Table1[[#This Row],[Age]]&gt;49,"OLD",Table1[[#This Row],[Age]]&gt;29,"MIDDLE AGE",Table1[[#This Row],[Age]]&gt;19,"YOUNG")</f>
        <v>MIDDLE AGE</v>
      </c>
      <c r="G2380" t="s">
        <v>25</v>
      </c>
      <c r="H2380" t="s">
        <v>19</v>
      </c>
      <c r="I2380" t="s">
        <v>51</v>
      </c>
      <c r="J2380" s="4">
        <v>429.53</v>
      </c>
      <c r="K2380">
        <v>5</v>
      </c>
      <c r="L2380" s="4">
        <v>2147.65</v>
      </c>
      <c r="M2380" s="4">
        <f>L2380-J2380</f>
        <v>1718.1200000000001</v>
      </c>
      <c r="N2380" s="4">
        <f t="shared" si="74"/>
        <v>85.905999999999992</v>
      </c>
      <c r="O2380" s="3">
        <f t="shared" si="75"/>
        <v>80</v>
      </c>
      <c r="P2380"/>
    </row>
    <row r="2381" spans="1:16">
      <c r="A2381">
        <v>3380</v>
      </c>
      <c r="B2381" s="2" t="s">
        <v>1167</v>
      </c>
      <c r="C2381" t="s">
        <v>592</v>
      </c>
      <c r="D2381" t="s">
        <v>17</v>
      </c>
      <c r="E2381">
        <v>58</v>
      </c>
      <c r="F2381" t="str" cm="1">
        <f t="array" ref="F2381">_xlfn.IFS(Table1[[#This Row],[Age]]&gt;49,"OLD",Table1[[#This Row],[Age]]&gt;29,"MIDDLE AGE",Table1[[#This Row],[Age]]&gt;19,"YOUNG")</f>
        <v>OLD</v>
      </c>
      <c r="G2381" t="s">
        <v>22</v>
      </c>
      <c r="H2381" t="s">
        <v>35</v>
      </c>
      <c r="I2381" t="s">
        <v>58</v>
      </c>
      <c r="J2381" s="4">
        <v>325.07</v>
      </c>
      <c r="K2381">
        <v>1</v>
      </c>
      <c r="L2381" s="4">
        <v>325.07</v>
      </c>
      <c r="M2381" s="4">
        <f>L2381-J2381</f>
        <v>0</v>
      </c>
      <c r="N2381" s="4">
        <f t="shared" si="74"/>
        <v>325.07</v>
      </c>
      <c r="O2381" s="3">
        <f t="shared" si="75"/>
        <v>0</v>
      </c>
      <c r="P2381"/>
    </row>
    <row r="2382" spans="1:16">
      <c r="A2382">
        <v>3381</v>
      </c>
      <c r="B2382" s="2" t="s">
        <v>1260</v>
      </c>
      <c r="C2382" t="s">
        <v>147</v>
      </c>
      <c r="D2382" t="s">
        <v>17</v>
      </c>
      <c r="E2382">
        <v>41</v>
      </c>
      <c r="F2382" t="str" cm="1">
        <f t="array" ref="F2382">_xlfn.IFS(Table1[[#This Row],[Age]]&gt;49,"OLD",Table1[[#This Row],[Age]]&gt;29,"MIDDLE AGE",Table1[[#This Row],[Age]]&gt;19,"YOUNG")</f>
        <v>MIDDLE AGE</v>
      </c>
      <c r="G2382" t="s">
        <v>25</v>
      </c>
      <c r="H2382" t="s">
        <v>14</v>
      </c>
      <c r="I2382" t="s">
        <v>43</v>
      </c>
      <c r="J2382" s="4">
        <v>999.52</v>
      </c>
      <c r="K2382">
        <v>5</v>
      </c>
      <c r="L2382" s="4">
        <v>4997.6000000000004</v>
      </c>
      <c r="M2382" s="4">
        <f>L2382-J2382</f>
        <v>3998.0800000000004</v>
      </c>
      <c r="N2382" s="4">
        <f t="shared" si="74"/>
        <v>199.904</v>
      </c>
      <c r="O2382" s="3">
        <f t="shared" si="75"/>
        <v>80</v>
      </c>
      <c r="P2382"/>
    </row>
    <row r="2383" spans="1:16">
      <c r="A2383">
        <v>3382</v>
      </c>
      <c r="B2383" s="2" t="s">
        <v>1134</v>
      </c>
      <c r="C2383" t="s">
        <v>282</v>
      </c>
      <c r="D2383" t="s">
        <v>12</v>
      </c>
      <c r="E2383">
        <v>42</v>
      </c>
      <c r="F2383" t="str" cm="1">
        <f t="array" ref="F2383">_xlfn.IFS(Table1[[#This Row],[Age]]&gt;49,"OLD",Table1[[#This Row],[Age]]&gt;29,"MIDDLE AGE",Table1[[#This Row],[Age]]&gt;19,"YOUNG")</f>
        <v>MIDDLE AGE</v>
      </c>
      <c r="G2383" t="s">
        <v>13</v>
      </c>
      <c r="H2383" t="s">
        <v>14</v>
      </c>
      <c r="I2383" t="s">
        <v>15</v>
      </c>
      <c r="J2383" s="4">
        <v>584.26</v>
      </c>
      <c r="K2383">
        <v>5</v>
      </c>
      <c r="L2383" s="4">
        <v>2921.3</v>
      </c>
      <c r="M2383" s="4">
        <f>L2383-J2383</f>
        <v>2337.04</v>
      </c>
      <c r="N2383" s="4">
        <f t="shared" si="74"/>
        <v>116.852</v>
      </c>
      <c r="O2383" s="3">
        <f t="shared" si="75"/>
        <v>80</v>
      </c>
      <c r="P2383"/>
    </row>
    <row r="2384" spans="1:16">
      <c r="A2384">
        <v>3383</v>
      </c>
      <c r="B2384" s="2" t="s">
        <v>1242</v>
      </c>
      <c r="C2384" t="s">
        <v>132</v>
      </c>
      <c r="D2384" t="s">
        <v>17</v>
      </c>
      <c r="E2384">
        <v>32</v>
      </c>
      <c r="F2384" t="str" cm="1">
        <f t="array" ref="F2384">_xlfn.IFS(Table1[[#This Row],[Age]]&gt;49,"OLD",Table1[[#This Row],[Age]]&gt;29,"MIDDLE AGE",Table1[[#This Row],[Age]]&gt;19,"YOUNG")</f>
        <v>MIDDLE AGE</v>
      </c>
      <c r="G2384" t="s">
        <v>22</v>
      </c>
      <c r="H2384" t="s">
        <v>14</v>
      </c>
      <c r="I2384" t="s">
        <v>43</v>
      </c>
      <c r="J2384" s="4">
        <v>101.13</v>
      </c>
      <c r="K2384">
        <v>5</v>
      </c>
      <c r="L2384" s="4">
        <v>505.65</v>
      </c>
      <c r="M2384" s="4">
        <f>L2384-J2384</f>
        <v>404.52</v>
      </c>
      <c r="N2384" s="4">
        <f t="shared" si="74"/>
        <v>20.225999999999999</v>
      </c>
      <c r="O2384" s="3">
        <f t="shared" si="75"/>
        <v>80</v>
      </c>
      <c r="P2384"/>
    </row>
    <row r="2385" spans="1:16">
      <c r="A2385">
        <v>3384</v>
      </c>
      <c r="B2385" s="2" t="s">
        <v>1014</v>
      </c>
      <c r="C2385" t="s">
        <v>241</v>
      </c>
      <c r="D2385" t="s">
        <v>17</v>
      </c>
      <c r="E2385">
        <v>43</v>
      </c>
      <c r="F2385" t="str" cm="1">
        <f t="array" ref="F2385">_xlfn.IFS(Table1[[#This Row],[Age]]&gt;49,"OLD",Table1[[#This Row],[Age]]&gt;29,"MIDDLE AGE",Table1[[#This Row],[Age]]&gt;19,"YOUNG")</f>
        <v>MIDDLE AGE</v>
      </c>
      <c r="G2385" t="s">
        <v>13</v>
      </c>
      <c r="H2385" t="s">
        <v>40</v>
      </c>
      <c r="I2385" t="s">
        <v>68</v>
      </c>
      <c r="J2385" s="4">
        <v>523.91999999999996</v>
      </c>
      <c r="K2385">
        <v>1</v>
      </c>
      <c r="L2385" s="4">
        <v>523.91999999999996</v>
      </c>
      <c r="M2385" s="4">
        <f>L2385-J2385</f>
        <v>0</v>
      </c>
      <c r="N2385" s="4">
        <f t="shared" si="74"/>
        <v>523.91999999999996</v>
      </c>
      <c r="O2385" s="3">
        <f t="shared" si="75"/>
        <v>0</v>
      </c>
      <c r="P2385"/>
    </row>
    <row r="2386" spans="1:16">
      <c r="A2386">
        <v>3385</v>
      </c>
      <c r="B2386" s="2" t="s">
        <v>1267</v>
      </c>
      <c r="C2386" t="s">
        <v>477</v>
      </c>
      <c r="D2386" t="s">
        <v>12</v>
      </c>
      <c r="E2386">
        <v>25</v>
      </c>
      <c r="F2386" t="str" cm="1">
        <f t="array" ref="F2386">_xlfn.IFS(Table1[[#This Row],[Age]]&gt;49,"OLD",Table1[[#This Row],[Age]]&gt;29,"MIDDLE AGE",Table1[[#This Row],[Age]]&gt;19,"YOUNG")</f>
        <v>YOUNG</v>
      </c>
      <c r="G2386" t="s">
        <v>18</v>
      </c>
      <c r="H2386" t="s">
        <v>35</v>
      </c>
      <c r="I2386" t="s">
        <v>36</v>
      </c>
      <c r="J2386" s="4">
        <v>59.46</v>
      </c>
      <c r="K2386">
        <v>5</v>
      </c>
      <c r="L2386" s="4">
        <v>297.3</v>
      </c>
      <c r="M2386" s="4">
        <f>L2386-J2386</f>
        <v>237.84</v>
      </c>
      <c r="N2386" s="4">
        <f t="shared" si="74"/>
        <v>11.891999999999999</v>
      </c>
      <c r="O2386" s="3">
        <f t="shared" si="75"/>
        <v>80</v>
      </c>
      <c r="P2386"/>
    </row>
    <row r="2387" spans="1:16">
      <c r="A2387">
        <v>3386</v>
      </c>
      <c r="B2387" s="2" t="s">
        <v>983</v>
      </c>
      <c r="C2387" t="s">
        <v>401</v>
      </c>
      <c r="D2387" t="s">
        <v>17</v>
      </c>
      <c r="E2387">
        <v>41</v>
      </c>
      <c r="F2387" t="str" cm="1">
        <f t="array" ref="F2387">_xlfn.IFS(Table1[[#This Row],[Age]]&gt;49,"OLD",Table1[[#This Row],[Age]]&gt;29,"MIDDLE AGE",Table1[[#This Row],[Age]]&gt;19,"YOUNG")</f>
        <v>MIDDLE AGE</v>
      </c>
      <c r="G2387" t="s">
        <v>22</v>
      </c>
      <c r="H2387" t="s">
        <v>27</v>
      </c>
      <c r="I2387" t="s">
        <v>53</v>
      </c>
      <c r="J2387" s="4">
        <v>295.77</v>
      </c>
      <c r="K2387">
        <v>5</v>
      </c>
      <c r="L2387" s="4">
        <v>1478.85</v>
      </c>
      <c r="M2387" s="4">
        <f>L2387-J2387</f>
        <v>1183.08</v>
      </c>
      <c r="N2387" s="4">
        <f t="shared" si="74"/>
        <v>59.153999999999996</v>
      </c>
      <c r="O2387" s="3">
        <f t="shared" si="75"/>
        <v>80</v>
      </c>
      <c r="P2387"/>
    </row>
    <row r="2388" spans="1:16">
      <c r="A2388">
        <v>3387</v>
      </c>
      <c r="B2388" s="2" t="s">
        <v>1250</v>
      </c>
      <c r="C2388" t="s">
        <v>575</v>
      </c>
      <c r="D2388" t="s">
        <v>17</v>
      </c>
      <c r="E2388">
        <v>55</v>
      </c>
      <c r="F2388" t="str" cm="1">
        <f t="array" ref="F2388">_xlfn.IFS(Table1[[#This Row],[Age]]&gt;49,"OLD",Table1[[#This Row],[Age]]&gt;29,"MIDDLE AGE",Table1[[#This Row],[Age]]&gt;19,"YOUNG")</f>
        <v>OLD</v>
      </c>
      <c r="G2388" t="s">
        <v>25</v>
      </c>
      <c r="H2388" t="s">
        <v>27</v>
      </c>
      <c r="I2388" t="s">
        <v>46</v>
      </c>
      <c r="J2388" s="4">
        <v>451.5</v>
      </c>
      <c r="K2388">
        <v>2</v>
      </c>
      <c r="L2388" s="4">
        <v>903</v>
      </c>
      <c r="M2388" s="4">
        <f>L2388-J2388</f>
        <v>451.5</v>
      </c>
      <c r="N2388" s="4">
        <f t="shared" si="74"/>
        <v>225.75</v>
      </c>
      <c r="O2388" s="3">
        <f t="shared" si="75"/>
        <v>50</v>
      </c>
      <c r="P2388"/>
    </row>
    <row r="2389" spans="1:16">
      <c r="A2389">
        <v>3388</v>
      </c>
      <c r="B2389" s="2" t="s">
        <v>1182</v>
      </c>
      <c r="C2389" t="s">
        <v>815</v>
      </c>
      <c r="D2389" t="s">
        <v>17</v>
      </c>
      <c r="E2389">
        <v>23</v>
      </c>
      <c r="F2389" t="str" cm="1">
        <f t="array" ref="F2389">_xlfn.IFS(Table1[[#This Row],[Age]]&gt;49,"OLD",Table1[[#This Row],[Age]]&gt;29,"MIDDLE AGE",Table1[[#This Row],[Age]]&gt;19,"YOUNG")</f>
        <v>YOUNG</v>
      </c>
      <c r="G2389" t="s">
        <v>13</v>
      </c>
      <c r="H2389" t="s">
        <v>14</v>
      </c>
      <c r="I2389" t="s">
        <v>15</v>
      </c>
      <c r="J2389" s="4">
        <v>538.92999999999995</v>
      </c>
      <c r="K2389">
        <v>1</v>
      </c>
      <c r="L2389" s="4">
        <v>538.92999999999995</v>
      </c>
      <c r="M2389" s="4">
        <f>L2389-J2389</f>
        <v>0</v>
      </c>
      <c r="N2389" s="4">
        <f t="shared" si="74"/>
        <v>538.92999999999995</v>
      </c>
      <c r="O2389" s="3">
        <f t="shared" si="75"/>
        <v>0</v>
      </c>
      <c r="P2389"/>
    </row>
    <row r="2390" spans="1:16">
      <c r="A2390">
        <v>3389</v>
      </c>
      <c r="B2390" s="2" t="s">
        <v>1015</v>
      </c>
      <c r="C2390" t="s">
        <v>355</v>
      </c>
      <c r="D2390" t="s">
        <v>12</v>
      </c>
      <c r="E2390">
        <v>52</v>
      </c>
      <c r="F2390" t="str" cm="1">
        <f t="array" ref="F2390">_xlfn.IFS(Table1[[#This Row],[Age]]&gt;49,"OLD",Table1[[#This Row],[Age]]&gt;29,"MIDDLE AGE",Table1[[#This Row],[Age]]&gt;19,"YOUNG")</f>
        <v>OLD</v>
      </c>
      <c r="G2390" t="s">
        <v>22</v>
      </c>
      <c r="H2390" t="s">
        <v>27</v>
      </c>
      <c r="I2390" t="s">
        <v>32</v>
      </c>
      <c r="J2390" s="4">
        <v>976.42</v>
      </c>
      <c r="K2390">
        <v>3</v>
      </c>
      <c r="L2390" s="4">
        <v>2929.26</v>
      </c>
      <c r="M2390" s="4">
        <f>L2390-J2390</f>
        <v>1952.8400000000001</v>
      </c>
      <c r="N2390" s="4">
        <f t="shared" si="74"/>
        <v>325.4733333333333</v>
      </c>
      <c r="O2390" s="3">
        <f t="shared" si="75"/>
        <v>66.666666666666657</v>
      </c>
      <c r="P2390"/>
    </row>
    <row r="2391" spans="1:16">
      <c r="A2391">
        <v>3390</v>
      </c>
      <c r="B2391" s="2" t="s">
        <v>1284</v>
      </c>
      <c r="C2391" t="s">
        <v>681</v>
      </c>
      <c r="D2391" t="s">
        <v>17</v>
      </c>
      <c r="E2391">
        <v>59</v>
      </c>
      <c r="F2391" t="str" cm="1">
        <f t="array" ref="F2391">_xlfn.IFS(Table1[[#This Row],[Age]]&gt;49,"OLD",Table1[[#This Row],[Age]]&gt;29,"MIDDLE AGE",Table1[[#This Row],[Age]]&gt;19,"YOUNG")</f>
        <v>OLD</v>
      </c>
      <c r="G2391" t="s">
        <v>25</v>
      </c>
      <c r="H2391" t="s">
        <v>19</v>
      </c>
      <c r="I2391" t="s">
        <v>20</v>
      </c>
      <c r="J2391" s="4">
        <v>982.4</v>
      </c>
      <c r="K2391">
        <v>4</v>
      </c>
      <c r="L2391" s="4">
        <v>3929.6</v>
      </c>
      <c r="M2391" s="4">
        <f>L2391-J2391</f>
        <v>2947.2</v>
      </c>
      <c r="N2391" s="4">
        <f t="shared" si="74"/>
        <v>245.6</v>
      </c>
      <c r="O2391" s="3">
        <f t="shared" si="75"/>
        <v>75</v>
      </c>
      <c r="P2391"/>
    </row>
    <row r="2392" spans="1:16">
      <c r="A2392">
        <v>3391</v>
      </c>
      <c r="B2392" s="2" t="s">
        <v>1114</v>
      </c>
      <c r="C2392" t="s">
        <v>252</v>
      </c>
      <c r="D2392" t="s">
        <v>17</v>
      </c>
      <c r="E2392">
        <v>18</v>
      </c>
      <c r="F2392" t="e" cm="1">
        <f t="array" ref="F2392">_xlfn.IFS(Table1[[#This Row],[Age]]&gt;49,"OLD",Table1[[#This Row],[Age]]&gt;29,"MIDDLE AGE",Table1[[#This Row],[Age]]&gt;19,"YOUNG")</f>
        <v>#N/A</v>
      </c>
      <c r="G2392" t="s">
        <v>18</v>
      </c>
      <c r="H2392" t="s">
        <v>35</v>
      </c>
      <c r="I2392" t="s">
        <v>36</v>
      </c>
      <c r="J2392" s="4">
        <v>107.09</v>
      </c>
      <c r="K2392">
        <v>2</v>
      </c>
      <c r="L2392" s="4">
        <v>214.18</v>
      </c>
      <c r="M2392" s="4">
        <f>L2392-J2392</f>
        <v>107.09</v>
      </c>
      <c r="N2392" s="4">
        <f t="shared" si="74"/>
        <v>53.545000000000002</v>
      </c>
      <c r="O2392" s="3">
        <f t="shared" si="75"/>
        <v>50</v>
      </c>
      <c r="P2392"/>
    </row>
    <row r="2393" spans="1:16">
      <c r="A2393">
        <v>3392</v>
      </c>
      <c r="B2393" s="2" t="s">
        <v>1285</v>
      </c>
      <c r="C2393" t="s">
        <v>262</v>
      </c>
      <c r="D2393" t="s">
        <v>17</v>
      </c>
      <c r="E2393">
        <v>63</v>
      </c>
      <c r="F2393" t="str" cm="1">
        <f t="array" ref="F2393">_xlfn.IFS(Table1[[#This Row],[Age]]&gt;49,"OLD",Table1[[#This Row],[Age]]&gt;29,"MIDDLE AGE",Table1[[#This Row],[Age]]&gt;19,"YOUNG")</f>
        <v>OLD</v>
      </c>
      <c r="G2393" t="s">
        <v>13</v>
      </c>
      <c r="H2393" t="s">
        <v>35</v>
      </c>
      <c r="I2393" t="s">
        <v>64</v>
      </c>
      <c r="J2393" s="4">
        <v>542.75</v>
      </c>
      <c r="K2393">
        <v>5</v>
      </c>
      <c r="L2393" s="4">
        <v>2713.75</v>
      </c>
      <c r="M2393" s="4">
        <f>L2393-J2393</f>
        <v>2171</v>
      </c>
      <c r="N2393" s="4">
        <f t="shared" si="74"/>
        <v>108.55</v>
      </c>
      <c r="O2393" s="3">
        <f t="shared" si="75"/>
        <v>80</v>
      </c>
      <c r="P2393"/>
    </row>
    <row r="2394" spans="1:16">
      <c r="A2394">
        <v>3393</v>
      </c>
      <c r="B2394" s="2" t="s">
        <v>1202</v>
      </c>
      <c r="C2394" t="s">
        <v>266</v>
      </c>
      <c r="D2394" t="s">
        <v>17</v>
      </c>
      <c r="E2394">
        <v>53</v>
      </c>
      <c r="F2394" t="str" cm="1">
        <f t="array" ref="F2394">_xlfn.IFS(Table1[[#This Row],[Age]]&gt;49,"OLD",Table1[[#This Row],[Age]]&gt;29,"MIDDLE AGE",Table1[[#This Row],[Age]]&gt;19,"YOUNG")</f>
        <v>OLD</v>
      </c>
      <c r="G2394" t="s">
        <v>25</v>
      </c>
      <c r="H2394" t="s">
        <v>35</v>
      </c>
      <c r="I2394" t="s">
        <v>58</v>
      </c>
      <c r="J2394" s="4">
        <v>818.94</v>
      </c>
      <c r="K2394">
        <v>3</v>
      </c>
      <c r="L2394" s="4">
        <v>2456.8200000000002</v>
      </c>
      <c r="M2394" s="4">
        <f>L2394-J2394</f>
        <v>1637.88</v>
      </c>
      <c r="N2394" s="4">
        <f t="shared" si="74"/>
        <v>272.98</v>
      </c>
      <c r="O2394" s="3">
        <f t="shared" si="75"/>
        <v>66.666666666666657</v>
      </c>
      <c r="P2394"/>
    </row>
    <row r="2395" spans="1:16">
      <c r="A2395">
        <v>3394</v>
      </c>
      <c r="B2395" s="2" t="s">
        <v>1025</v>
      </c>
      <c r="C2395" t="s">
        <v>443</v>
      </c>
      <c r="D2395" t="s">
        <v>12</v>
      </c>
      <c r="E2395">
        <v>29</v>
      </c>
      <c r="F2395" t="str" cm="1">
        <f t="array" ref="F2395">_xlfn.IFS(Table1[[#This Row],[Age]]&gt;49,"OLD",Table1[[#This Row],[Age]]&gt;29,"MIDDLE AGE",Table1[[#This Row],[Age]]&gt;19,"YOUNG")</f>
        <v>YOUNG</v>
      </c>
      <c r="G2395" t="s">
        <v>22</v>
      </c>
      <c r="H2395" t="s">
        <v>19</v>
      </c>
      <c r="I2395" t="s">
        <v>80</v>
      </c>
      <c r="J2395" s="4">
        <v>245.34</v>
      </c>
      <c r="K2395">
        <v>3</v>
      </c>
      <c r="L2395" s="4">
        <v>736.02</v>
      </c>
      <c r="M2395" s="4">
        <f>L2395-J2395</f>
        <v>490.67999999999995</v>
      </c>
      <c r="N2395" s="4">
        <f t="shared" si="74"/>
        <v>81.78</v>
      </c>
      <c r="O2395" s="3">
        <f t="shared" si="75"/>
        <v>66.666666666666657</v>
      </c>
      <c r="P2395"/>
    </row>
    <row r="2396" spans="1:16">
      <c r="A2396">
        <v>3395</v>
      </c>
      <c r="B2396" s="2" t="s">
        <v>1106</v>
      </c>
      <c r="C2396" t="s">
        <v>481</v>
      </c>
      <c r="D2396" t="s">
        <v>12</v>
      </c>
      <c r="E2396">
        <v>55</v>
      </c>
      <c r="F2396" t="str" cm="1">
        <f t="array" ref="F2396">_xlfn.IFS(Table1[[#This Row],[Age]]&gt;49,"OLD",Table1[[#This Row],[Age]]&gt;29,"MIDDLE AGE",Table1[[#This Row],[Age]]&gt;19,"YOUNG")</f>
        <v>OLD</v>
      </c>
      <c r="G2396" t="s">
        <v>18</v>
      </c>
      <c r="H2396" t="s">
        <v>40</v>
      </c>
      <c r="I2396" t="s">
        <v>74</v>
      </c>
      <c r="J2396" s="4">
        <v>753.06</v>
      </c>
      <c r="K2396">
        <v>5</v>
      </c>
      <c r="L2396" s="4">
        <v>3765.3</v>
      </c>
      <c r="M2396" s="4">
        <f>L2396-J2396</f>
        <v>3012.2400000000002</v>
      </c>
      <c r="N2396" s="4">
        <f t="shared" si="74"/>
        <v>150.61199999999999</v>
      </c>
      <c r="O2396" s="3">
        <f t="shared" si="75"/>
        <v>80</v>
      </c>
      <c r="P2396"/>
    </row>
    <row r="2397" spans="1:16">
      <c r="A2397">
        <v>3396</v>
      </c>
      <c r="B2397" s="2" t="s">
        <v>1162</v>
      </c>
      <c r="C2397" t="s">
        <v>186</v>
      </c>
      <c r="D2397" t="s">
        <v>17</v>
      </c>
      <c r="E2397">
        <v>28</v>
      </c>
      <c r="F2397" t="str" cm="1">
        <f t="array" ref="F2397">_xlfn.IFS(Table1[[#This Row],[Age]]&gt;49,"OLD",Table1[[#This Row],[Age]]&gt;29,"MIDDLE AGE",Table1[[#This Row],[Age]]&gt;19,"YOUNG")</f>
        <v>YOUNG</v>
      </c>
      <c r="G2397" t="s">
        <v>13</v>
      </c>
      <c r="H2397" t="s">
        <v>19</v>
      </c>
      <c r="I2397" t="s">
        <v>23</v>
      </c>
      <c r="J2397" s="4">
        <v>879.83</v>
      </c>
      <c r="K2397">
        <v>5</v>
      </c>
      <c r="L2397" s="4">
        <v>4399.1499999999996</v>
      </c>
      <c r="M2397" s="4">
        <f>L2397-J2397</f>
        <v>3519.3199999999997</v>
      </c>
      <c r="N2397" s="4">
        <f t="shared" si="74"/>
        <v>175.96600000000001</v>
      </c>
      <c r="O2397" s="3">
        <f t="shared" si="75"/>
        <v>80</v>
      </c>
      <c r="P2397"/>
    </row>
    <row r="2398" spans="1:16">
      <c r="A2398">
        <v>3397</v>
      </c>
      <c r="B2398" s="2" t="s">
        <v>1104</v>
      </c>
      <c r="C2398" t="s">
        <v>198</v>
      </c>
      <c r="D2398" t="s">
        <v>17</v>
      </c>
      <c r="E2398">
        <v>29</v>
      </c>
      <c r="F2398" t="str" cm="1">
        <f t="array" ref="F2398">_xlfn.IFS(Table1[[#This Row],[Age]]&gt;49,"OLD",Table1[[#This Row],[Age]]&gt;29,"MIDDLE AGE",Table1[[#This Row],[Age]]&gt;19,"YOUNG")</f>
        <v>YOUNG</v>
      </c>
      <c r="G2398" t="s">
        <v>25</v>
      </c>
      <c r="H2398" t="s">
        <v>35</v>
      </c>
      <c r="I2398" t="s">
        <v>63</v>
      </c>
      <c r="J2398" s="4">
        <v>665.86</v>
      </c>
      <c r="K2398">
        <v>2</v>
      </c>
      <c r="L2398" s="4">
        <v>1331.72</v>
      </c>
      <c r="M2398" s="4">
        <f>L2398-J2398</f>
        <v>665.86</v>
      </c>
      <c r="N2398" s="4">
        <f t="shared" si="74"/>
        <v>332.93</v>
      </c>
      <c r="O2398" s="3">
        <f t="shared" si="75"/>
        <v>50</v>
      </c>
      <c r="P2398"/>
    </row>
    <row r="2399" spans="1:16">
      <c r="A2399">
        <v>3398</v>
      </c>
      <c r="B2399" s="2" t="s">
        <v>1050</v>
      </c>
      <c r="C2399" t="s">
        <v>336</v>
      </c>
      <c r="D2399" t="s">
        <v>12</v>
      </c>
      <c r="E2399">
        <v>59</v>
      </c>
      <c r="F2399" t="str" cm="1">
        <f t="array" ref="F2399">_xlfn.IFS(Table1[[#This Row],[Age]]&gt;49,"OLD",Table1[[#This Row],[Age]]&gt;29,"MIDDLE AGE",Table1[[#This Row],[Age]]&gt;19,"YOUNG")</f>
        <v>OLD</v>
      </c>
      <c r="G2399" t="s">
        <v>18</v>
      </c>
      <c r="H2399" t="s">
        <v>35</v>
      </c>
      <c r="I2399" t="s">
        <v>36</v>
      </c>
      <c r="J2399" s="4">
        <v>334.43</v>
      </c>
      <c r="K2399">
        <v>1</v>
      </c>
      <c r="L2399" s="4">
        <v>334.43</v>
      </c>
      <c r="M2399" s="4">
        <f>L2399-J2399</f>
        <v>0</v>
      </c>
      <c r="N2399" s="4">
        <f t="shared" si="74"/>
        <v>334.43</v>
      </c>
      <c r="O2399" s="3">
        <f t="shared" si="75"/>
        <v>0</v>
      </c>
      <c r="P2399"/>
    </row>
    <row r="2400" spans="1:16">
      <c r="A2400">
        <v>3399</v>
      </c>
      <c r="B2400" s="2" t="s">
        <v>1298</v>
      </c>
      <c r="C2400" t="s">
        <v>250</v>
      </c>
      <c r="D2400" t="s">
        <v>12</v>
      </c>
      <c r="E2400">
        <v>56</v>
      </c>
      <c r="F2400" t="str" cm="1">
        <f t="array" ref="F2400">_xlfn.IFS(Table1[[#This Row],[Age]]&gt;49,"OLD",Table1[[#This Row],[Age]]&gt;29,"MIDDLE AGE",Table1[[#This Row],[Age]]&gt;19,"YOUNG")</f>
        <v>OLD</v>
      </c>
      <c r="G2400" t="s">
        <v>18</v>
      </c>
      <c r="H2400" t="s">
        <v>35</v>
      </c>
      <c r="I2400" t="s">
        <v>64</v>
      </c>
      <c r="J2400" s="4">
        <v>923.9</v>
      </c>
      <c r="K2400">
        <v>2</v>
      </c>
      <c r="L2400" s="4">
        <v>1847.8</v>
      </c>
      <c r="M2400" s="4">
        <f>L2400-J2400</f>
        <v>923.9</v>
      </c>
      <c r="N2400" s="4">
        <f t="shared" si="74"/>
        <v>461.95</v>
      </c>
      <c r="O2400" s="3">
        <f t="shared" si="75"/>
        <v>50</v>
      </c>
      <c r="P2400"/>
    </row>
    <row r="2401" spans="1:16">
      <c r="A2401">
        <v>3400</v>
      </c>
      <c r="B2401" s="2" t="s">
        <v>1104</v>
      </c>
      <c r="C2401" t="s">
        <v>100</v>
      </c>
      <c r="D2401" t="s">
        <v>17</v>
      </c>
      <c r="E2401">
        <v>24</v>
      </c>
      <c r="F2401" t="str" cm="1">
        <f t="array" ref="F2401">_xlfn.IFS(Table1[[#This Row],[Age]]&gt;49,"OLD",Table1[[#This Row],[Age]]&gt;29,"MIDDLE AGE",Table1[[#This Row],[Age]]&gt;19,"YOUNG")</f>
        <v>YOUNG</v>
      </c>
      <c r="G2401" t="s">
        <v>25</v>
      </c>
      <c r="H2401" t="s">
        <v>27</v>
      </c>
      <c r="I2401" t="s">
        <v>46</v>
      </c>
      <c r="J2401" s="4">
        <v>884.68</v>
      </c>
      <c r="K2401">
        <v>1</v>
      </c>
      <c r="L2401" s="4">
        <v>884.68</v>
      </c>
      <c r="M2401" s="4">
        <f>L2401-J2401</f>
        <v>0</v>
      </c>
      <c r="N2401" s="4">
        <f t="shared" si="74"/>
        <v>884.68</v>
      </c>
      <c r="O2401" s="3">
        <f t="shared" si="75"/>
        <v>0</v>
      </c>
      <c r="P2401"/>
    </row>
    <row r="2402" spans="1:16">
      <c r="A2402">
        <v>3401</v>
      </c>
      <c r="B2402" s="2" t="s">
        <v>1112</v>
      </c>
      <c r="C2402" t="s">
        <v>314</v>
      </c>
      <c r="D2402" t="s">
        <v>12</v>
      </c>
      <c r="E2402">
        <v>28</v>
      </c>
      <c r="F2402" t="str" cm="1">
        <f t="array" ref="F2402">_xlfn.IFS(Table1[[#This Row],[Age]]&gt;49,"OLD",Table1[[#This Row],[Age]]&gt;29,"MIDDLE AGE",Table1[[#This Row],[Age]]&gt;19,"YOUNG")</f>
        <v>YOUNG</v>
      </c>
      <c r="G2402" t="s">
        <v>13</v>
      </c>
      <c r="H2402" t="s">
        <v>40</v>
      </c>
      <c r="I2402" t="s">
        <v>74</v>
      </c>
      <c r="J2402" s="4">
        <v>718.67</v>
      </c>
      <c r="K2402">
        <v>3</v>
      </c>
      <c r="L2402" s="4">
        <v>2156.0100000000002</v>
      </c>
      <c r="M2402" s="4">
        <f>L2402-J2402</f>
        <v>1437.3400000000001</v>
      </c>
      <c r="N2402" s="4">
        <f t="shared" si="74"/>
        <v>239.55666666666664</v>
      </c>
      <c r="O2402" s="3">
        <f t="shared" si="75"/>
        <v>66.666666666666657</v>
      </c>
      <c r="P2402"/>
    </row>
    <row r="2403" spans="1:16">
      <c r="A2403">
        <v>3402</v>
      </c>
      <c r="B2403" s="2" t="s">
        <v>1263</v>
      </c>
      <c r="C2403" t="s">
        <v>677</v>
      </c>
      <c r="D2403" t="s">
        <v>17</v>
      </c>
      <c r="E2403">
        <v>53</v>
      </c>
      <c r="F2403" t="str" cm="1">
        <f t="array" ref="F2403">_xlfn.IFS(Table1[[#This Row],[Age]]&gt;49,"OLD",Table1[[#This Row],[Age]]&gt;29,"MIDDLE AGE",Table1[[#This Row],[Age]]&gt;19,"YOUNG")</f>
        <v>OLD</v>
      </c>
      <c r="G2403" t="s">
        <v>25</v>
      </c>
      <c r="H2403" t="s">
        <v>19</v>
      </c>
      <c r="I2403" t="s">
        <v>20</v>
      </c>
      <c r="J2403" s="4">
        <v>370.03</v>
      </c>
      <c r="K2403">
        <v>4</v>
      </c>
      <c r="L2403" s="4">
        <v>1480.12</v>
      </c>
      <c r="M2403" s="4">
        <f>L2403-J2403</f>
        <v>1110.0899999999999</v>
      </c>
      <c r="N2403" s="4">
        <f t="shared" si="74"/>
        <v>92.507499999999993</v>
      </c>
      <c r="O2403" s="3">
        <f t="shared" si="75"/>
        <v>75</v>
      </c>
      <c r="P2403"/>
    </row>
    <row r="2404" spans="1:16">
      <c r="A2404">
        <v>3403</v>
      </c>
      <c r="B2404" s="2" t="s">
        <v>1237</v>
      </c>
      <c r="C2404" t="s">
        <v>446</v>
      </c>
      <c r="D2404" t="s">
        <v>12</v>
      </c>
      <c r="E2404">
        <v>48</v>
      </c>
      <c r="F2404" t="str" cm="1">
        <f t="array" ref="F2404">_xlfn.IFS(Table1[[#This Row],[Age]]&gt;49,"OLD",Table1[[#This Row],[Age]]&gt;29,"MIDDLE AGE",Table1[[#This Row],[Age]]&gt;19,"YOUNG")</f>
        <v>MIDDLE AGE</v>
      </c>
      <c r="G2404" t="s">
        <v>18</v>
      </c>
      <c r="H2404" t="s">
        <v>35</v>
      </c>
      <c r="I2404" t="s">
        <v>64</v>
      </c>
      <c r="J2404" s="4">
        <v>793.98</v>
      </c>
      <c r="K2404">
        <v>5</v>
      </c>
      <c r="L2404" s="4">
        <v>3969.9</v>
      </c>
      <c r="M2404" s="4">
        <f>L2404-J2404</f>
        <v>3175.92</v>
      </c>
      <c r="N2404" s="4">
        <f t="shared" si="74"/>
        <v>158.79599999999999</v>
      </c>
      <c r="O2404" s="3">
        <f t="shared" si="75"/>
        <v>80</v>
      </c>
      <c r="P2404"/>
    </row>
    <row r="2405" spans="1:16">
      <c r="A2405">
        <v>3404</v>
      </c>
      <c r="B2405" s="2" t="s">
        <v>1225</v>
      </c>
      <c r="C2405" t="s">
        <v>394</v>
      </c>
      <c r="D2405" t="s">
        <v>12</v>
      </c>
      <c r="E2405">
        <v>50</v>
      </c>
      <c r="F2405" t="str" cm="1">
        <f t="array" ref="F2405">_xlfn.IFS(Table1[[#This Row],[Age]]&gt;49,"OLD",Table1[[#This Row],[Age]]&gt;29,"MIDDLE AGE",Table1[[#This Row],[Age]]&gt;19,"YOUNG")</f>
        <v>OLD</v>
      </c>
      <c r="G2405" t="s">
        <v>18</v>
      </c>
      <c r="H2405" t="s">
        <v>14</v>
      </c>
      <c r="I2405" t="s">
        <v>38</v>
      </c>
      <c r="J2405" s="4">
        <v>322.95</v>
      </c>
      <c r="K2405">
        <v>2</v>
      </c>
      <c r="L2405" s="4">
        <v>645.9</v>
      </c>
      <c r="M2405" s="4">
        <f>L2405-J2405</f>
        <v>322.95</v>
      </c>
      <c r="N2405" s="4">
        <f t="shared" si="74"/>
        <v>161.47499999999999</v>
      </c>
      <c r="O2405" s="3">
        <f t="shared" si="75"/>
        <v>50</v>
      </c>
      <c r="P2405"/>
    </row>
    <row r="2406" spans="1:16">
      <c r="A2406">
        <v>3405</v>
      </c>
      <c r="B2406" s="2" t="s">
        <v>1206</v>
      </c>
      <c r="C2406" t="s">
        <v>45</v>
      </c>
      <c r="D2406" t="s">
        <v>12</v>
      </c>
      <c r="E2406">
        <v>30</v>
      </c>
      <c r="F2406" t="str" cm="1">
        <f t="array" ref="F2406">_xlfn.IFS(Table1[[#This Row],[Age]]&gt;49,"OLD",Table1[[#This Row],[Age]]&gt;29,"MIDDLE AGE",Table1[[#This Row],[Age]]&gt;19,"YOUNG")</f>
        <v>MIDDLE AGE</v>
      </c>
      <c r="G2406" t="s">
        <v>22</v>
      </c>
      <c r="H2406" t="s">
        <v>40</v>
      </c>
      <c r="I2406" t="s">
        <v>76</v>
      </c>
      <c r="J2406" s="4">
        <v>260.42</v>
      </c>
      <c r="K2406">
        <v>3</v>
      </c>
      <c r="L2406" s="4">
        <v>781.26</v>
      </c>
      <c r="M2406" s="4">
        <f>L2406-J2406</f>
        <v>520.83999999999992</v>
      </c>
      <c r="N2406" s="4">
        <f t="shared" si="74"/>
        <v>86.806666666666672</v>
      </c>
      <c r="O2406" s="3">
        <f t="shared" si="75"/>
        <v>66.666666666666657</v>
      </c>
      <c r="P2406"/>
    </row>
    <row r="2407" spans="1:16">
      <c r="A2407">
        <v>3406</v>
      </c>
      <c r="B2407" s="2" t="s">
        <v>1123</v>
      </c>
      <c r="C2407" t="s">
        <v>883</v>
      </c>
      <c r="D2407" t="s">
        <v>12</v>
      </c>
      <c r="E2407">
        <v>35</v>
      </c>
      <c r="F2407" t="str" cm="1">
        <f t="array" ref="F2407">_xlfn.IFS(Table1[[#This Row],[Age]]&gt;49,"OLD",Table1[[#This Row],[Age]]&gt;29,"MIDDLE AGE",Table1[[#This Row],[Age]]&gt;19,"YOUNG")</f>
        <v>MIDDLE AGE</v>
      </c>
      <c r="G2407" t="s">
        <v>13</v>
      </c>
      <c r="H2407" t="s">
        <v>14</v>
      </c>
      <c r="I2407" t="s">
        <v>38</v>
      </c>
      <c r="J2407" s="4">
        <v>519.86</v>
      </c>
      <c r="K2407">
        <v>2</v>
      </c>
      <c r="L2407" s="4">
        <v>1039.72</v>
      </c>
      <c r="M2407" s="4">
        <f>L2407-J2407</f>
        <v>519.86</v>
      </c>
      <c r="N2407" s="4">
        <f t="shared" si="74"/>
        <v>259.93</v>
      </c>
      <c r="O2407" s="3">
        <f t="shared" si="75"/>
        <v>50</v>
      </c>
      <c r="P2407"/>
    </row>
    <row r="2408" spans="1:16">
      <c r="A2408">
        <v>3407</v>
      </c>
      <c r="B2408" s="2" t="s">
        <v>954</v>
      </c>
      <c r="C2408" t="s">
        <v>515</v>
      </c>
      <c r="D2408" t="s">
        <v>17</v>
      </c>
      <c r="E2408">
        <v>58</v>
      </c>
      <c r="F2408" t="str" cm="1">
        <f t="array" ref="F2408">_xlfn.IFS(Table1[[#This Row],[Age]]&gt;49,"OLD",Table1[[#This Row],[Age]]&gt;29,"MIDDLE AGE",Table1[[#This Row],[Age]]&gt;19,"YOUNG")</f>
        <v>OLD</v>
      </c>
      <c r="G2408" t="s">
        <v>25</v>
      </c>
      <c r="H2408" t="s">
        <v>40</v>
      </c>
      <c r="I2408" t="s">
        <v>74</v>
      </c>
      <c r="J2408" s="4">
        <v>997.16</v>
      </c>
      <c r="K2408">
        <v>1</v>
      </c>
      <c r="L2408" s="4">
        <v>997.16</v>
      </c>
      <c r="M2408" s="4">
        <f>L2408-J2408</f>
        <v>0</v>
      </c>
      <c r="N2408" s="4">
        <f t="shared" si="74"/>
        <v>997.16</v>
      </c>
      <c r="O2408" s="3">
        <f t="shared" si="75"/>
        <v>0</v>
      </c>
      <c r="P2408"/>
    </row>
    <row r="2409" spans="1:16">
      <c r="A2409">
        <v>3408</v>
      </c>
      <c r="B2409" s="2" t="s">
        <v>1085</v>
      </c>
      <c r="C2409" t="s">
        <v>363</v>
      </c>
      <c r="D2409" t="s">
        <v>12</v>
      </c>
      <c r="E2409">
        <v>41</v>
      </c>
      <c r="F2409" t="str" cm="1">
        <f t="array" ref="F2409">_xlfn.IFS(Table1[[#This Row],[Age]]&gt;49,"OLD",Table1[[#This Row],[Age]]&gt;29,"MIDDLE AGE",Table1[[#This Row],[Age]]&gt;19,"YOUNG")</f>
        <v>MIDDLE AGE</v>
      </c>
      <c r="G2409" t="s">
        <v>13</v>
      </c>
      <c r="H2409" t="s">
        <v>35</v>
      </c>
      <c r="I2409" t="s">
        <v>64</v>
      </c>
      <c r="J2409" s="4">
        <v>806.28</v>
      </c>
      <c r="K2409">
        <v>5</v>
      </c>
      <c r="L2409" s="4">
        <v>4031.4</v>
      </c>
      <c r="M2409" s="4">
        <f>L2409-J2409</f>
        <v>3225.12</v>
      </c>
      <c r="N2409" s="4">
        <f t="shared" si="74"/>
        <v>161.256</v>
      </c>
      <c r="O2409" s="3">
        <f t="shared" si="75"/>
        <v>80</v>
      </c>
      <c r="P2409"/>
    </row>
    <row r="2410" spans="1:16">
      <c r="A2410">
        <v>3409</v>
      </c>
      <c r="B2410" s="2" t="s">
        <v>956</v>
      </c>
      <c r="C2410" t="s">
        <v>743</v>
      </c>
      <c r="D2410" t="s">
        <v>12</v>
      </c>
      <c r="E2410">
        <v>26</v>
      </c>
      <c r="F2410" t="str" cm="1">
        <f t="array" ref="F2410">_xlfn.IFS(Table1[[#This Row],[Age]]&gt;49,"OLD",Table1[[#This Row],[Age]]&gt;29,"MIDDLE AGE",Table1[[#This Row],[Age]]&gt;19,"YOUNG")</f>
        <v>YOUNG</v>
      </c>
      <c r="G2410" t="s">
        <v>13</v>
      </c>
      <c r="H2410" t="s">
        <v>40</v>
      </c>
      <c r="I2410" t="s">
        <v>74</v>
      </c>
      <c r="J2410" s="4">
        <v>732.49</v>
      </c>
      <c r="K2410">
        <v>1</v>
      </c>
      <c r="L2410" s="4">
        <v>732.49</v>
      </c>
      <c r="M2410" s="4">
        <f>L2410-J2410</f>
        <v>0</v>
      </c>
      <c r="N2410" s="4">
        <f t="shared" si="74"/>
        <v>732.49</v>
      </c>
      <c r="O2410" s="3">
        <f t="shared" si="75"/>
        <v>0</v>
      </c>
      <c r="P2410"/>
    </row>
    <row r="2411" spans="1:16">
      <c r="A2411">
        <v>3410</v>
      </c>
      <c r="B2411" s="2" t="s">
        <v>998</v>
      </c>
      <c r="C2411" t="s">
        <v>34</v>
      </c>
      <c r="D2411" t="s">
        <v>17</v>
      </c>
      <c r="E2411">
        <v>48</v>
      </c>
      <c r="F2411" t="str" cm="1">
        <f t="array" ref="F2411">_xlfn.IFS(Table1[[#This Row],[Age]]&gt;49,"OLD",Table1[[#This Row],[Age]]&gt;29,"MIDDLE AGE",Table1[[#This Row],[Age]]&gt;19,"YOUNG")</f>
        <v>MIDDLE AGE</v>
      </c>
      <c r="G2411" t="s">
        <v>18</v>
      </c>
      <c r="H2411" t="s">
        <v>40</v>
      </c>
      <c r="I2411" t="s">
        <v>76</v>
      </c>
      <c r="J2411" s="4">
        <v>457.49</v>
      </c>
      <c r="K2411">
        <v>1</v>
      </c>
      <c r="L2411" s="4">
        <v>457.49</v>
      </c>
      <c r="M2411" s="4">
        <f>L2411-J2411</f>
        <v>0</v>
      </c>
      <c r="N2411" s="4">
        <f t="shared" si="74"/>
        <v>457.49</v>
      </c>
      <c r="O2411" s="3">
        <f t="shared" si="75"/>
        <v>0</v>
      </c>
      <c r="P2411"/>
    </row>
    <row r="2412" spans="1:16">
      <c r="A2412">
        <v>3411</v>
      </c>
      <c r="B2412" s="2" t="s">
        <v>1184</v>
      </c>
      <c r="C2412" t="s">
        <v>515</v>
      </c>
      <c r="D2412" t="s">
        <v>12</v>
      </c>
      <c r="E2412">
        <v>58</v>
      </c>
      <c r="F2412" t="str" cm="1">
        <f t="array" ref="F2412">_xlfn.IFS(Table1[[#This Row],[Age]]&gt;49,"OLD",Table1[[#This Row],[Age]]&gt;29,"MIDDLE AGE",Table1[[#This Row],[Age]]&gt;19,"YOUNG")</f>
        <v>OLD</v>
      </c>
      <c r="G2412" t="s">
        <v>22</v>
      </c>
      <c r="H2412" t="s">
        <v>35</v>
      </c>
      <c r="I2412" t="s">
        <v>58</v>
      </c>
      <c r="J2412" s="4">
        <v>318.83</v>
      </c>
      <c r="K2412">
        <v>1</v>
      </c>
      <c r="L2412" s="4">
        <v>318.83</v>
      </c>
      <c r="M2412" s="4">
        <f>L2412-J2412</f>
        <v>0</v>
      </c>
      <c r="N2412" s="4">
        <f t="shared" si="74"/>
        <v>318.83</v>
      </c>
      <c r="O2412" s="3">
        <f t="shared" si="75"/>
        <v>0</v>
      </c>
      <c r="P2412"/>
    </row>
    <row r="2413" spans="1:16">
      <c r="A2413">
        <v>3412</v>
      </c>
      <c r="B2413" s="2" t="s">
        <v>1163</v>
      </c>
      <c r="C2413" t="s">
        <v>260</v>
      </c>
      <c r="D2413" t="s">
        <v>12</v>
      </c>
      <c r="E2413">
        <v>27</v>
      </c>
      <c r="F2413" t="str" cm="1">
        <f t="array" ref="F2413">_xlfn.IFS(Table1[[#This Row],[Age]]&gt;49,"OLD",Table1[[#This Row],[Age]]&gt;29,"MIDDLE AGE",Table1[[#This Row],[Age]]&gt;19,"YOUNG")</f>
        <v>YOUNG</v>
      </c>
      <c r="G2413" t="s">
        <v>25</v>
      </c>
      <c r="H2413" t="s">
        <v>14</v>
      </c>
      <c r="I2413" t="s">
        <v>38</v>
      </c>
      <c r="J2413" s="4">
        <v>857.34</v>
      </c>
      <c r="K2413">
        <v>3</v>
      </c>
      <c r="L2413" s="4">
        <v>2572.02</v>
      </c>
      <c r="M2413" s="4">
        <f>L2413-J2413</f>
        <v>1714.6799999999998</v>
      </c>
      <c r="N2413" s="4">
        <f t="shared" si="74"/>
        <v>285.78000000000003</v>
      </c>
      <c r="O2413" s="3">
        <f t="shared" si="75"/>
        <v>66.666666666666657</v>
      </c>
      <c r="P2413"/>
    </row>
    <row r="2414" spans="1:16">
      <c r="A2414">
        <v>3413</v>
      </c>
      <c r="B2414" s="2" t="s">
        <v>1029</v>
      </c>
      <c r="C2414" t="s">
        <v>443</v>
      </c>
      <c r="D2414" t="s">
        <v>17</v>
      </c>
      <c r="E2414">
        <v>19</v>
      </c>
      <c r="F2414" t="e" cm="1">
        <f t="array" ref="F2414">_xlfn.IFS(Table1[[#This Row],[Age]]&gt;49,"OLD",Table1[[#This Row],[Age]]&gt;29,"MIDDLE AGE",Table1[[#This Row],[Age]]&gt;19,"YOUNG")</f>
        <v>#N/A</v>
      </c>
      <c r="G2414" t="s">
        <v>25</v>
      </c>
      <c r="H2414" t="s">
        <v>14</v>
      </c>
      <c r="I2414" t="s">
        <v>15</v>
      </c>
      <c r="J2414" s="4">
        <v>572.05999999999995</v>
      </c>
      <c r="K2414">
        <v>5</v>
      </c>
      <c r="L2414" s="4">
        <v>2860.3</v>
      </c>
      <c r="M2414" s="4">
        <f>L2414-J2414</f>
        <v>2288.2400000000002</v>
      </c>
      <c r="N2414" s="4">
        <f t="shared" si="74"/>
        <v>114.41199999999999</v>
      </c>
      <c r="O2414" s="3">
        <f t="shared" si="75"/>
        <v>80</v>
      </c>
      <c r="P2414"/>
    </row>
    <row r="2415" spans="1:16">
      <c r="A2415">
        <v>3414</v>
      </c>
      <c r="B2415" s="2" t="s">
        <v>1032</v>
      </c>
      <c r="C2415" t="s">
        <v>105</v>
      </c>
      <c r="D2415" t="s">
        <v>12</v>
      </c>
      <c r="E2415">
        <v>55</v>
      </c>
      <c r="F2415" t="str" cm="1">
        <f t="array" ref="F2415">_xlfn.IFS(Table1[[#This Row],[Age]]&gt;49,"OLD",Table1[[#This Row],[Age]]&gt;29,"MIDDLE AGE",Table1[[#This Row],[Age]]&gt;19,"YOUNG")</f>
        <v>OLD</v>
      </c>
      <c r="G2415" t="s">
        <v>22</v>
      </c>
      <c r="H2415" t="s">
        <v>27</v>
      </c>
      <c r="I2415" t="s">
        <v>53</v>
      </c>
      <c r="J2415" s="4">
        <v>815.12</v>
      </c>
      <c r="K2415">
        <v>4</v>
      </c>
      <c r="L2415" s="4">
        <v>3260.48</v>
      </c>
      <c r="M2415" s="4">
        <f>L2415-J2415</f>
        <v>2445.36</v>
      </c>
      <c r="N2415" s="4">
        <f t="shared" si="74"/>
        <v>203.78</v>
      </c>
      <c r="O2415" s="3">
        <f t="shared" si="75"/>
        <v>75</v>
      </c>
      <c r="P2415"/>
    </row>
    <row r="2416" spans="1:16">
      <c r="A2416">
        <v>3415</v>
      </c>
      <c r="B2416" s="2" t="s">
        <v>1256</v>
      </c>
      <c r="C2416" t="s">
        <v>766</v>
      </c>
      <c r="D2416" t="s">
        <v>17</v>
      </c>
      <c r="E2416">
        <v>32</v>
      </c>
      <c r="F2416" t="str" cm="1">
        <f t="array" ref="F2416">_xlfn.IFS(Table1[[#This Row],[Age]]&gt;49,"OLD",Table1[[#This Row],[Age]]&gt;29,"MIDDLE AGE",Table1[[#This Row],[Age]]&gt;19,"YOUNG")</f>
        <v>MIDDLE AGE</v>
      </c>
      <c r="G2416" t="s">
        <v>22</v>
      </c>
      <c r="H2416" t="s">
        <v>14</v>
      </c>
      <c r="I2416" t="s">
        <v>15</v>
      </c>
      <c r="J2416" s="4">
        <v>492.88</v>
      </c>
      <c r="K2416">
        <v>2</v>
      </c>
      <c r="L2416" s="4">
        <v>985.76</v>
      </c>
      <c r="M2416" s="4">
        <f>L2416-J2416</f>
        <v>492.88</v>
      </c>
      <c r="N2416" s="4">
        <f t="shared" si="74"/>
        <v>246.44</v>
      </c>
      <c r="O2416" s="3">
        <f t="shared" si="75"/>
        <v>50</v>
      </c>
      <c r="P2416"/>
    </row>
    <row r="2417" spans="1:16">
      <c r="A2417">
        <v>3416</v>
      </c>
      <c r="B2417" s="2" t="s">
        <v>1285</v>
      </c>
      <c r="C2417" t="s">
        <v>304</v>
      </c>
      <c r="D2417" t="s">
        <v>17</v>
      </c>
      <c r="E2417">
        <v>20</v>
      </c>
      <c r="F2417" t="str" cm="1">
        <f t="array" ref="F2417">_xlfn.IFS(Table1[[#This Row],[Age]]&gt;49,"OLD",Table1[[#This Row],[Age]]&gt;29,"MIDDLE AGE",Table1[[#This Row],[Age]]&gt;19,"YOUNG")</f>
        <v>YOUNG</v>
      </c>
      <c r="G2417" t="s">
        <v>18</v>
      </c>
      <c r="H2417" t="s">
        <v>14</v>
      </c>
      <c r="I2417" t="s">
        <v>38</v>
      </c>
      <c r="J2417" s="4">
        <v>756.42</v>
      </c>
      <c r="K2417">
        <v>1</v>
      </c>
      <c r="L2417" s="4">
        <v>756.42</v>
      </c>
      <c r="M2417" s="4">
        <f>L2417-J2417</f>
        <v>0</v>
      </c>
      <c r="N2417" s="4">
        <f t="shared" si="74"/>
        <v>756.42</v>
      </c>
      <c r="O2417" s="3">
        <f t="shared" si="75"/>
        <v>0</v>
      </c>
      <c r="P2417"/>
    </row>
    <row r="2418" spans="1:16">
      <c r="A2418">
        <v>3417</v>
      </c>
      <c r="B2418" s="2" t="s">
        <v>1175</v>
      </c>
      <c r="C2418" t="s">
        <v>870</v>
      </c>
      <c r="D2418" t="s">
        <v>17</v>
      </c>
      <c r="E2418">
        <v>60</v>
      </c>
      <c r="F2418" t="str" cm="1">
        <f t="array" ref="F2418">_xlfn.IFS(Table1[[#This Row],[Age]]&gt;49,"OLD",Table1[[#This Row],[Age]]&gt;29,"MIDDLE AGE",Table1[[#This Row],[Age]]&gt;19,"YOUNG")</f>
        <v>OLD</v>
      </c>
      <c r="G2418" t="s">
        <v>18</v>
      </c>
      <c r="H2418" t="s">
        <v>40</v>
      </c>
      <c r="I2418" t="s">
        <v>76</v>
      </c>
      <c r="J2418" s="4">
        <v>869.06</v>
      </c>
      <c r="K2418">
        <v>5</v>
      </c>
      <c r="L2418" s="4">
        <v>4345.3</v>
      </c>
      <c r="M2418" s="4">
        <f>L2418-J2418</f>
        <v>3476.2400000000002</v>
      </c>
      <c r="N2418" s="4">
        <f t="shared" si="74"/>
        <v>173.81199999999998</v>
      </c>
      <c r="O2418" s="3">
        <f t="shared" si="75"/>
        <v>80</v>
      </c>
      <c r="P2418"/>
    </row>
    <row r="2419" spans="1:16">
      <c r="A2419">
        <v>3418</v>
      </c>
      <c r="B2419" s="2" t="s">
        <v>1286</v>
      </c>
      <c r="C2419" t="s">
        <v>884</v>
      </c>
      <c r="D2419" t="s">
        <v>17</v>
      </c>
      <c r="E2419">
        <v>48</v>
      </c>
      <c r="F2419" t="str" cm="1">
        <f t="array" ref="F2419">_xlfn.IFS(Table1[[#This Row],[Age]]&gt;49,"OLD",Table1[[#This Row],[Age]]&gt;29,"MIDDLE AGE",Table1[[#This Row],[Age]]&gt;19,"YOUNG")</f>
        <v>MIDDLE AGE</v>
      </c>
      <c r="G2419" t="s">
        <v>25</v>
      </c>
      <c r="H2419" t="s">
        <v>27</v>
      </c>
      <c r="I2419" t="s">
        <v>53</v>
      </c>
      <c r="J2419" s="4">
        <v>397.48</v>
      </c>
      <c r="K2419">
        <v>2</v>
      </c>
      <c r="L2419" s="4">
        <v>794.96</v>
      </c>
      <c r="M2419" s="4">
        <f>L2419-J2419</f>
        <v>397.48</v>
      </c>
      <c r="N2419" s="4">
        <f t="shared" si="74"/>
        <v>198.74</v>
      </c>
      <c r="O2419" s="3">
        <f t="shared" si="75"/>
        <v>50</v>
      </c>
      <c r="P2419"/>
    </row>
    <row r="2420" spans="1:16">
      <c r="A2420">
        <v>3419</v>
      </c>
      <c r="B2420" s="2" t="s">
        <v>1169</v>
      </c>
      <c r="C2420" t="s">
        <v>515</v>
      </c>
      <c r="D2420" t="s">
        <v>12</v>
      </c>
      <c r="E2420">
        <v>23</v>
      </c>
      <c r="F2420" t="str" cm="1">
        <f t="array" ref="F2420">_xlfn.IFS(Table1[[#This Row],[Age]]&gt;49,"OLD",Table1[[#This Row],[Age]]&gt;29,"MIDDLE AGE",Table1[[#This Row],[Age]]&gt;19,"YOUNG")</f>
        <v>YOUNG</v>
      </c>
      <c r="G2420" t="s">
        <v>22</v>
      </c>
      <c r="H2420" t="s">
        <v>35</v>
      </c>
      <c r="I2420" t="s">
        <v>58</v>
      </c>
      <c r="J2420" s="4">
        <v>23.43</v>
      </c>
      <c r="K2420">
        <v>5</v>
      </c>
      <c r="L2420" s="4">
        <v>117.15</v>
      </c>
      <c r="M2420" s="4">
        <f>L2420-J2420</f>
        <v>93.72</v>
      </c>
      <c r="N2420" s="4">
        <f t="shared" si="74"/>
        <v>4.6859999999999999</v>
      </c>
      <c r="O2420" s="3">
        <f t="shared" si="75"/>
        <v>80</v>
      </c>
      <c r="P2420"/>
    </row>
    <row r="2421" spans="1:16">
      <c r="A2421">
        <v>3420</v>
      </c>
      <c r="B2421" s="2" t="s">
        <v>1054</v>
      </c>
      <c r="C2421" t="s">
        <v>166</v>
      </c>
      <c r="D2421" t="s">
        <v>17</v>
      </c>
      <c r="E2421">
        <v>20</v>
      </c>
      <c r="F2421" t="str" cm="1">
        <f t="array" ref="F2421">_xlfn.IFS(Table1[[#This Row],[Age]]&gt;49,"OLD",Table1[[#This Row],[Age]]&gt;29,"MIDDLE AGE",Table1[[#This Row],[Age]]&gt;19,"YOUNG")</f>
        <v>YOUNG</v>
      </c>
      <c r="G2421" t="s">
        <v>13</v>
      </c>
      <c r="H2421" t="s">
        <v>35</v>
      </c>
      <c r="I2421" t="s">
        <v>58</v>
      </c>
      <c r="J2421" s="4">
        <v>262.38</v>
      </c>
      <c r="K2421">
        <v>2</v>
      </c>
      <c r="L2421" s="4">
        <v>524.76</v>
      </c>
      <c r="M2421" s="4">
        <f>L2421-J2421</f>
        <v>262.38</v>
      </c>
      <c r="N2421" s="4">
        <f t="shared" si="74"/>
        <v>131.19</v>
      </c>
      <c r="O2421" s="3">
        <f t="shared" si="75"/>
        <v>50</v>
      </c>
      <c r="P2421"/>
    </row>
    <row r="2422" spans="1:16">
      <c r="A2422">
        <v>3421</v>
      </c>
      <c r="B2422" s="2" t="s">
        <v>1002</v>
      </c>
      <c r="C2422" t="s">
        <v>319</v>
      </c>
      <c r="D2422" t="s">
        <v>12</v>
      </c>
      <c r="E2422">
        <v>28</v>
      </c>
      <c r="F2422" t="str" cm="1">
        <f t="array" ref="F2422">_xlfn.IFS(Table1[[#This Row],[Age]]&gt;49,"OLD",Table1[[#This Row],[Age]]&gt;29,"MIDDLE AGE",Table1[[#This Row],[Age]]&gt;19,"YOUNG")</f>
        <v>YOUNG</v>
      </c>
      <c r="G2422" t="s">
        <v>13</v>
      </c>
      <c r="H2422" t="s">
        <v>19</v>
      </c>
      <c r="I2422" t="s">
        <v>51</v>
      </c>
      <c r="J2422" s="4">
        <v>915.77</v>
      </c>
      <c r="K2422">
        <v>5</v>
      </c>
      <c r="L2422" s="4">
        <v>4578.8500000000004</v>
      </c>
      <c r="M2422" s="4">
        <f>L2422-J2422</f>
        <v>3663.0800000000004</v>
      </c>
      <c r="N2422" s="4">
        <f t="shared" si="74"/>
        <v>183.154</v>
      </c>
      <c r="O2422" s="3">
        <f t="shared" si="75"/>
        <v>80</v>
      </c>
      <c r="P2422"/>
    </row>
    <row r="2423" spans="1:16">
      <c r="A2423">
        <v>3422</v>
      </c>
      <c r="B2423" s="2" t="s">
        <v>1292</v>
      </c>
      <c r="C2423" t="s">
        <v>640</v>
      </c>
      <c r="D2423" t="s">
        <v>12</v>
      </c>
      <c r="E2423">
        <v>32</v>
      </c>
      <c r="F2423" t="str" cm="1">
        <f t="array" ref="F2423">_xlfn.IFS(Table1[[#This Row],[Age]]&gt;49,"OLD",Table1[[#This Row],[Age]]&gt;29,"MIDDLE AGE",Table1[[#This Row],[Age]]&gt;19,"YOUNG")</f>
        <v>MIDDLE AGE</v>
      </c>
      <c r="G2423" t="s">
        <v>22</v>
      </c>
      <c r="H2423" t="s">
        <v>27</v>
      </c>
      <c r="I2423" t="s">
        <v>53</v>
      </c>
      <c r="J2423" s="4">
        <v>690.67</v>
      </c>
      <c r="K2423">
        <v>4</v>
      </c>
      <c r="L2423" s="4">
        <v>2762.68</v>
      </c>
      <c r="M2423" s="4">
        <f>L2423-J2423</f>
        <v>2072.0099999999998</v>
      </c>
      <c r="N2423" s="4">
        <f t="shared" si="74"/>
        <v>172.66749999999999</v>
      </c>
      <c r="O2423" s="3">
        <f t="shared" si="75"/>
        <v>75</v>
      </c>
      <c r="P2423"/>
    </row>
    <row r="2424" spans="1:16">
      <c r="A2424">
        <v>3423</v>
      </c>
      <c r="B2424" s="2" t="s">
        <v>946</v>
      </c>
      <c r="C2424" t="s">
        <v>813</v>
      </c>
      <c r="D2424" t="s">
        <v>12</v>
      </c>
      <c r="E2424">
        <v>62</v>
      </c>
      <c r="F2424" t="str" cm="1">
        <f t="array" ref="F2424">_xlfn.IFS(Table1[[#This Row],[Age]]&gt;49,"OLD",Table1[[#This Row],[Age]]&gt;29,"MIDDLE AGE",Table1[[#This Row],[Age]]&gt;19,"YOUNG")</f>
        <v>OLD</v>
      </c>
      <c r="G2424" t="s">
        <v>25</v>
      </c>
      <c r="H2424" t="s">
        <v>40</v>
      </c>
      <c r="I2424" t="s">
        <v>76</v>
      </c>
      <c r="J2424" s="4">
        <v>739.85</v>
      </c>
      <c r="K2424">
        <v>5</v>
      </c>
      <c r="L2424" s="4">
        <v>3699.25</v>
      </c>
      <c r="M2424" s="4">
        <f>L2424-J2424</f>
        <v>2959.4</v>
      </c>
      <c r="N2424" s="4">
        <f t="shared" si="74"/>
        <v>147.97</v>
      </c>
      <c r="O2424" s="3">
        <f t="shared" si="75"/>
        <v>80</v>
      </c>
      <c r="P2424"/>
    </row>
    <row r="2425" spans="1:16">
      <c r="A2425">
        <v>3424</v>
      </c>
      <c r="B2425" s="2" t="s">
        <v>1023</v>
      </c>
      <c r="C2425" t="s">
        <v>686</v>
      </c>
      <c r="D2425" t="s">
        <v>12</v>
      </c>
      <c r="E2425">
        <v>45</v>
      </c>
      <c r="F2425" t="str" cm="1">
        <f t="array" ref="F2425">_xlfn.IFS(Table1[[#This Row],[Age]]&gt;49,"OLD",Table1[[#This Row],[Age]]&gt;29,"MIDDLE AGE",Table1[[#This Row],[Age]]&gt;19,"YOUNG")</f>
        <v>MIDDLE AGE</v>
      </c>
      <c r="G2425" t="s">
        <v>13</v>
      </c>
      <c r="H2425" t="s">
        <v>19</v>
      </c>
      <c r="I2425" t="s">
        <v>20</v>
      </c>
      <c r="J2425" s="4">
        <v>332.04</v>
      </c>
      <c r="K2425">
        <v>5</v>
      </c>
      <c r="L2425" s="4">
        <v>1660.2</v>
      </c>
      <c r="M2425" s="4">
        <f>L2425-J2425</f>
        <v>1328.16</v>
      </c>
      <c r="N2425" s="4">
        <f t="shared" si="74"/>
        <v>66.408000000000001</v>
      </c>
      <c r="O2425" s="3">
        <f t="shared" si="75"/>
        <v>80</v>
      </c>
      <c r="P2425"/>
    </row>
    <row r="2426" spans="1:16">
      <c r="A2426">
        <v>3425</v>
      </c>
      <c r="B2426" s="2" t="s">
        <v>1146</v>
      </c>
      <c r="C2426" t="s">
        <v>885</v>
      </c>
      <c r="D2426" t="s">
        <v>12</v>
      </c>
      <c r="E2426">
        <v>27</v>
      </c>
      <c r="F2426" t="str" cm="1">
        <f t="array" ref="F2426">_xlfn.IFS(Table1[[#This Row],[Age]]&gt;49,"OLD",Table1[[#This Row],[Age]]&gt;29,"MIDDLE AGE",Table1[[#This Row],[Age]]&gt;19,"YOUNG")</f>
        <v>YOUNG</v>
      </c>
      <c r="G2426" t="s">
        <v>13</v>
      </c>
      <c r="H2426" t="s">
        <v>19</v>
      </c>
      <c r="I2426" t="s">
        <v>23</v>
      </c>
      <c r="J2426" s="4">
        <v>704.26</v>
      </c>
      <c r="K2426">
        <v>1</v>
      </c>
      <c r="L2426" s="4">
        <v>704.26</v>
      </c>
      <c r="M2426" s="4">
        <f>L2426-J2426</f>
        <v>0</v>
      </c>
      <c r="N2426" s="4">
        <f t="shared" si="74"/>
        <v>704.26</v>
      </c>
      <c r="O2426" s="3">
        <f t="shared" si="75"/>
        <v>0</v>
      </c>
      <c r="P2426"/>
    </row>
    <row r="2427" spans="1:16">
      <c r="A2427">
        <v>3426</v>
      </c>
      <c r="B2427" s="2" t="s">
        <v>1296</v>
      </c>
      <c r="C2427" t="s">
        <v>446</v>
      </c>
      <c r="D2427" t="s">
        <v>12</v>
      </c>
      <c r="E2427">
        <v>55</v>
      </c>
      <c r="F2427" t="str" cm="1">
        <f t="array" ref="F2427">_xlfn.IFS(Table1[[#This Row],[Age]]&gt;49,"OLD",Table1[[#This Row],[Age]]&gt;29,"MIDDLE AGE",Table1[[#This Row],[Age]]&gt;19,"YOUNG")</f>
        <v>OLD</v>
      </c>
      <c r="G2427" t="s">
        <v>22</v>
      </c>
      <c r="H2427" t="s">
        <v>35</v>
      </c>
      <c r="I2427" t="s">
        <v>63</v>
      </c>
      <c r="J2427" s="4">
        <v>649.82000000000005</v>
      </c>
      <c r="K2427">
        <v>1</v>
      </c>
      <c r="L2427" s="4">
        <v>649.82000000000005</v>
      </c>
      <c r="M2427" s="4">
        <f>L2427-J2427</f>
        <v>0</v>
      </c>
      <c r="N2427" s="4">
        <f t="shared" si="74"/>
        <v>649.82000000000005</v>
      </c>
      <c r="O2427" s="3">
        <f t="shared" si="75"/>
        <v>0</v>
      </c>
      <c r="P2427"/>
    </row>
    <row r="2428" spans="1:16">
      <c r="A2428">
        <v>3427</v>
      </c>
      <c r="B2428" s="2" t="s">
        <v>951</v>
      </c>
      <c r="C2428" t="s">
        <v>840</v>
      </c>
      <c r="D2428" t="s">
        <v>12</v>
      </c>
      <c r="E2428">
        <v>64</v>
      </c>
      <c r="F2428" t="str" cm="1">
        <f t="array" ref="F2428">_xlfn.IFS(Table1[[#This Row],[Age]]&gt;49,"OLD",Table1[[#This Row],[Age]]&gt;29,"MIDDLE AGE",Table1[[#This Row],[Age]]&gt;19,"YOUNG")</f>
        <v>OLD</v>
      </c>
      <c r="G2428" t="s">
        <v>18</v>
      </c>
      <c r="H2428" t="s">
        <v>14</v>
      </c>
      <c r="I2428" t="s">
        <v>38</v>
      </c>
      <c r="J2428" s="4">
        <v>186.59</v>
      </c>
      <c r="K2428">
        <v>1</v>
      </c>
      <c r="L2428" s="4">
        <v>186.59</v>
      </c>
      <c r="M2428" s="4">
        <f>L2428-J2428</f>
        <v>0</v>
      </c>
      <c r="N2428" s="4">
        <f t="shared" si="74"/>
        <v>186.59</v>
      </c>
      <c r="O2428" s="3">
        <f t="shared" si="75"/>
        <v>0</v>
      </c>
      <c r="P2428"/>
    </row>
    <row r="2429" spans="1:16">
      <c r="A2429">
        <v>3428</v>
      </c>
      <c r="B2429" s="2" t="s">
        <v>960</v>
      </c>
      <c r="C2429" t="s">
        <v>597</v>
      </c>
      <c r="D2429" t="s">
        <v>12</v>
      </c>
      <c r="E2429">
        <v>24</v>
      </c>
      <c r="F2429" t="str" cm="1">
        <f t="array" ref="F2429">_xlfn.IFS(Table1[[#This Row],[Age]]&gt;49,"OLD",Table1[[#This Row],[Age]]&gt;29,"MIDDLE AGE",Table1[[#This Row],[Age]]&gt;19,"YOUNG")</f>
        <v>YOUNG</v>
      </c>
      <c r="G2429" t="s">
        <v>13</v>
      </c>
      <c r="H2429" t="s">
        <v>40</v>
      </c>
      <c r="I2429" t="s">
        <v>76</v>
      </c>
      <c r="J2429" s="4">
        <v>969</v>
      </c>
      <c r="K2429">
        <v>5</v>
      </c>
      <c r="L2429" s="4">
        <v>4845</v>
      </c>
      <c r="M2429" s="4">
        <f>L2429-J2429</f>
        <v>3876</v>
      </c>
      <c r="N2429" s="4">
        <f t="shared" si="74"/>
        <v>193.8</v>
      </c>
      <c r="O2429" s="3">
        <f t="shared" si="75"/>
        <v>80</v>
      </c>
      <c r="P2429"/>
    </row>
    <row r="2430" spans="1:16">
      <c r="A2430">
        <v>3429</v>
      </c>
      <c r="B2430" s="2" t="s">
        <v>971</v>
      </c>
      <c r="C2430" t="s">
        <v>886</v>
      </c>
      <c r="D2430" t="s">
        <v>12</v>
      </c>
      <c r="E2430">
        <v>32</v>
      </c>
      <c r="F2430" t="str" cm="1">
        <f t="array" ref="F2430">_xlfn.IFS(Table1[[#This Row],[Age]]&gt;49,"OLD",Table1[[#This Row],[Age]]&gt;29,"MIDDLE AGE",Table1[[#This Row],[Age]]&gt;19,"YOUNG")</f>
        <v>MIDDLE AGE</v>
      </c>
      <c r="G2430" t="s">
        <v>18</v>
      </c>
      <c r="H2430" t="s">
        <v>27</v>
      </c>
      <c r="I2430" t="s">
        <v>32</v>
      </c>
      <c r="J2430" s="4">
        <v>360.49</v>
      </c>
      <c r="K2430">
        <v>4</v>
      </c>
      <c r="L2430" s="4">
        <v>1441.96</v>
      </c>
      <c r="M2430" s="4">
        <f>L2430-J2430</f>
        <v>1081.47</v>
      </c>
      <c r="N2430" s="4">
        <f t="shared" si="74"/>
        <v>90.122500000000002</v>
      </c>
      <c r="O2430" s="3">
        <f t="shared" si="75"/>
        <v>75</v>
      </c>
      <c r="P2430"/>
    </row>
    <row r="2431" spans="1:16">
      <c r="A2431">
        <v>3430</v>
      </c>
      <c r="B2431" s="2" t="s">
        <v>1149</v>
      </c>
      <c r="C2431" t="s">
        <v>103</v>
      </c>
      <c r="D2431" t="s">
        <v>12</v>
      </c>
      <c r="E2431">
        <v>35</v>
      </c>
      <c r="F2431" t="str" cm="1">
        <f t="array" ref="F2431">_xlfn.IFS(Table1[[#This Row],[Age]]&gt;49,"OLD",Table1[[#This Row],[Age]]&gt;29,"MIDDLE AGE",Table1[[#This Row],[Age]]&gt;19,"YOUNG")</f>
        <v>MIDDLE AGE</v>
      </c>
      <c r="G2431" t="s">
        <v>13</v>
      </c>
      <c r="H2431" t="s">
        <v>19</v>
      </c>
      <c r="I2431" t="s">
        <v>20</v>
      </c>
      <c r="J2431" s="4">
        <v>335.99</v>
      </c>
      <c r="K2431">
        <v>2</v>
      </c>
      <c r="L2431" s="4">
        <v>671.98</v>
      </c>
      <c r="M2431" s="4">
        <f>L2431-J2431</f>
        <v>335.99</v>
      </c>
      <c r="N2431" s="4">
        <f t="shared" si="74"/>
        <v>167.995</v>
      </c>
      <c r="O2431" s="3">
        <f t="shared" si="75"/>
        <v>50</v>
      </c>
      <c r="P2431"/>
    </row>
    <row r="2432" spans="1:16">
      <c r="A2432">
        <v>3431</v>
      </c>
      <c r="B2432" s="2" t="s">
        <v>982</v>
      </c>
      <c r="C2432" t="s">
        <v>421</v>
      </c>
      <c r="D2432" t="s">
        <v>17</v>
      </c>
      <c r="E2432">
        <v>35</v>
      </c>
      <c r="F2432" t="str" cm="1">
        <f t="array" ref="F2432">_xlfn.IFS(Table1[[#This Row],[Age]]&gt;49,"OLD",Table1[[#This Row],[Age]]&gt;29,"MIDDLE AGE",Table1[[#This Row],[Age]]&gt;19,"YOUNG")</f>
        <v>MIDDLE AGE</v>
      </c>
      <c r="G2432" t="s">
        <v>25</v>
      </c>
      <c r="H2432" t="s">
        <v>40</v>
      </c>
      <c r="I2432" t="s">
        <v>68</v>
      </c>
      <c r="J2432" s="4">
        <v>375.47</v>
      </c>
      <c r="K2432">
        <v>1</v>
      </c>
      <c r="L2432" s="4">
        <v>375.47</v>
      </c>
      <c r="M2432" s="4">
        <f>L2432-J2432</f>
        <v>0</v>
      </c>
      <c r="N2432" s="4">
        <f t="shared" si="74"/>
        <v>375.47</v>
      </c>
      <c r="O2432" s="3">
        <f t="shared" si="75"/>
        <v>0</v>
      </c>
      <c r="P2432"/>
    </row>
    <row r="2433" spans="1:16">
      <c r="A2433">
        <v>3432</v>
      </c>
      <c r="B2433" s="2" t="s">
        <v>1095</v>
      </c>
      <c r="C2433" t="s">
        <v>761</v>
      </c>
      <c r="D2433" t="s">
        <v>17</v>
      </c>
      <c r="E2433">
        <v>58</v>
      </c>
      <c r="F2433" t="str" cm="1">
        <f t="array" ref="F2433">_xlfn.IFS(Table1[[#This Row],[Age]]&gt;49,"OLD",Table1[[#This Row],[Age]]&gt;29,"MIDDLE AGE",Table1[[#This Row],[Age]]&gt;19,"YOUNG")</f>
        <v>OLD</v>
      </c>
      <c r="G2433" t="s">
        <v>18</v>
      </c>
      <c r="H2433" t="s">
        <v>35</v>
      </c>
      <c r="I2433" t="s">
        <v>36</v>
      </c>
      <c r="J2433" s="4">
        <v>100.8</v>
      </c>
      <c r="K2433">
        <v>3</v>
      </c>
      <c r="L2433" s="4">
        <v>302.39999999999998</v>
      </c>
      <c r="M2433" s="4">
        <f>L2433-J2433</f>
        <v>201.59999999999997</v>
      </c>
      <c r="N2433" s="4">
        <f t="shared" si="74"/>
        <v>33.6</v>
      </c>
      <c r="O2433" s="3">
        <f t="shared" si="75"/>
        <v>66.666666666666657</v>
      </c>
      <c r="P2433"/>
    </row>
    <row r="2434" spans="1:16">
      <c r="A2434">
        <v>3433</v>
      </c>
      <c r="B2434" s="2" t="s">
        <v>1151</v>
      </c>
      <c r="C2434" t="s">
        <v>653</v>
      </c>
      <c r="D2434" t="s">
        <v>17</v>
      </c>
      <c r="E2434">
        <v>41</v>
      </c>
      <c r="F2434" t="str" cm="1">
        <f t="array" ref="F2434">_xlfn.IFS(Table1[[#This Row],[Age]]&gt;49,"OLD",Table1[[#This Row],[Age]]&gt;29,"MIDDLE AGE",Table1[[#This Row],[Age]]&gt;19,"YOUNG")</f>
        <v>MIDDLE AGE</v>
      </c>
      <c r="G2434" t="s">
        <v>25</v>
      </c>
      <c r="H2434" t="s">
        <v>19</v>
      </c>
      <c r="I2434" t="s">
        <v>80</v>
      </c>
      <c r="J2434" s="4">
        <v>628.71</v>
      </c>
      <c r="K2434">
        <v>5</v>
      </c>
      <c r="L2434" s="4">
        <v>3143.55</v>
      </c>
      <c r="M2434" s="4">
        <f>L2434-J2434</f>
        <v>2514.84</v>
      </c>
      <c r="N2434" s="4">
        <f t="shared" si="74"/>
        <v>125.742</v>
      </c>
      <c r="O2434" s="3">
        <f t="shared" si="75"/>
        <v>80</v>
      </c>
      <c r="P2434"/>
    </row>
    <row r="2435" spans="1:16">
      <c r="A2435">
        <v>3434</v>
      </c>
      <c r="B2435" s="2" t="s">
        <v>958</v>
      </c>
      <c r="C2435" t="s">
        <v>254</v>
      </c>
      <c r="D2435" t="s">
        <v>12</v>
      </c>
      <c r="E2435">
        <v>19</v>
      </c>
      <c r="F2435" t="e" cm="1">
        <f t="array" ref="F2435">_xlfn.IFS(Table1[[#This Row],[Age]]&gt;49,"OLD",Table1[[#This Row],[Age]]&gt;29,"MIDDLE AGE",Table1[[#This Row],[Age]]&gt;19,"YOUNG")</f>
        <v>#N/A</v>
      </c>
      <c r="G2435" t="s">
        <v>18</v>
      </c>
      <c r="H2435" t="s">
        <v>19</v>
      </c>
      <c r="I2435" t="s">
        <v>80</v>
      </c>
      <c r="J2435" s="4">
        <v>246.24</v>
      </c>
      <c r="K2435">
        <v>4</v>
      </c>
      <c r="L2435" s="4">
        <v>984.96</v>
      </c>
      <c r="M2435" s="4">
        <f>L2435-J2435</f>
        <v>738.72</v>
      </c>
      <c r="N2435" s="4">
        <f t="shared" ref="N2435:N2498" si="76">J2435/K2435</f>
        <v>61.56</v>
      </c>
      <c r="O2435" s="3">
        <f t="shared" ref="O2435:O2498" si="77">M2435/L2435*100</f>
        <v>75</v>
      </c>
      <c r="P2435"/>
    </row>
    <row r="2436" spans="1:16">
      <c r="A2436">
        <v>3435</v>
      </c>
      <c r="B2436" s="2" t="s">
        <v>1279</v>
      </c>
      <c r="C2436" t="s">
        <v>550</v>
      </c>
      <c r="D2436" t="s">
        <v>17</v>
      </c>
      <c r="E2436">
        <v>57</v>
      </c>
      <c r="F2436" t="str" cm="1">
        <f t="array" ref="F2436">_xlfn.IFS(Table1[[#This Row],[Age]]&gt;49,"OLD",Table1[[#This Row],[Age]]&gt;29,"MIDDLE AGE",Table1[[#This Row],[Age]]&gt;19,"YOUNG")</f>
        <v>OLD</v>
      </c>
      <c r="G2436" t="s">
        <v>22</v>
      </c>
      <c r="H2436" t="s">
        <v>35</v>
      </c>
      <c r="I2436" t="s">
        <v>63</v>
      </c>
      <c r="J2436" s="4">
        <v>805.28</v>
      </c>
      <c r="K2436">
        <v>4</v>
      </c>
      <c r="L2436" s="4">
        <v>3221.12</v>
      </c>
      <c r="M2436" s="4">
        <f>L2436-J2436</f>
        <v>2415.84</v>
      </c>
      <c r="N2436" s="4">
        <f t="shared" si="76"/>
        <v>201.32</v>
      </c>
      <c r="O2436" s="3">
        <f t="shared" si="77"/>
        <v>75.000000000000014</v>
      </c>
      <c r="P2436"/>
    </row>
    <row r="2437" spans="1:16">
      <c r="A2437">
        <v>3436</v>
      </c>
      <c r="B2437" s="2" t="s">
        <v>1307</v>
      </c>
      <c r="C2437" t="s">
        <v>247</v>
      </c>
      <c r="D2437" t="s">
        <v>17</v>
      </c>
      <c r="E2437">
        <v>37</v>
      </c>
      <c r="F2437" t="str" cm="1">
        <f t="array" ref="F2437">_xlfn.IFS(Table1[[#This Row],[Age]]&gt;49,"OLD",Table1[[#This Row],[Age]]&gt;29,"MIDDLE AGE",Table1[[#This Row],[Age]]&gt;19,"YOUNG")</f>
        <v>MIDDLE AGE</v>
      </c>
      <c r="G2437" t="s">
        <v>22</v>
      </c>
      <c r="H2437" t="s">
        <v>35</v>
      </c>
      <c r="I2437" t="s">
        <v>58</v>
      </c>
      <c r="J2437" s="4">
        <v>400.21</v>
      </c>
      <c r="K2437">
        <v>1</v>
      </c>
      <c r="L2437" s="4">
        <v>400.21</v>
      </c>
      <c r="M2437" s="4">
        <f>L2437-J2437</f>
        <v>0</v>
      </c>
      <c r="N2437" s="4">
        <f t="shared" si="76"/>
        <v>400.21</v>
      </c>
      <c r="O2437" s="3">
        <f t="shared" si="77"/>
        <v>0</v>
      </c>
      <c r="P2437"/>
    </row>
    <row r="2438" spans="1:16">
      <c r="A2438">
        <v>3437</v>
      </c>
      <c r="B2438" s="2" t="s">
        <v>996</v>
      </c>
      <c r="C2438" t="s">
        <v>734</v>
      </c>
      <c r="D2438" t="s">
        <v>17</v>
      </c>
      <c r="E2438">
        <v>51</v>
      </c>
      <c r="F2438" t="str" cm="1">
        <f t="array" ref="F2438">_xlfn.IFS(Table1[[#This Row],[Age]]&gt;49,"OLD",Table1[[#This Row],[Age]]&gt;29,"MIDDLE AGE",Table1[[#This Row],[Age]]&gt;19,"YOUNG")</f>
        <v>OLD</v>
      </c>
      <c r="G2438" t="s">
        <v>13</v>
      </c>
      <c r="H2438" t="s">
        <v>35</v>
      </c>
      <c r="I2438" t="s">
        <v>36</v>
      </c>
      <c r="J2438" s="4">
        <v>463.97</v>
      </c>
      <c r="K2438">
        <v>1</v>
      </c>
      <c r="L2438" s="4">
        <v>463.97</v>
      </c>
      <c r="M2438" s="4">
        <f>L2438-J2438</f>
        <v>0</v>
      </c>
      <c r="N2438" s="4">
        <f t="shared" si="76"/>
        <v>463.97</v>
      </c>
      <c r="O2438" s="3">
        <f t="shared" si="77"/>
        <v>0</v>
      </c>
      <c r="P2438"/>
    </row>
    <row r="2439" spans="1:16">
      <c r="A2439">
        <v>3438</v>
      </c>
      <c r="B2439" s="2" t="s">
        <v>1098</v>
      </c>
      <c r="C2439" t="s">
        <v>794</v>
      </c>
      <c r="D2439" t="s">
        <v>12</v>
      </c>
      <c r="E2439">
        <v>60</v>
      </c>
      <c r="F2439" t="str" cm="1">
        <f t="array" ref="F2439">_xlfn.IFS(Table1[[#This Row],[Age]]&gt;49,"OLD",Table1[[#This Row],[Age]]&gt;29,"MIDDLE AGE",Table1[[#This Row],[Age]]&gt;19,"YOUNG")</f>
        <v>OLD</v>
      </c>
      <c r="G2439" t="s">
        <v>25</v>
      </c>
      <c r="H2439" t="s">
        <v>40</v>
      </c>
      <c r="I2439" t="s">
        <v>41</v>
      </c>
      <c r="J2439" s="4">
        <v>649.96</v>
      </c>
      <c r="K2439">
        <v>3</v>
      </c>
      <c r="L2439" s="4">
        <v>1949.88</v>
      </c>
      <c r="M2439" s="4">
        <f>L2439-J2439</f>
        <v>1299.92</v>
      </c>
      <c r="N2439" s="4">
        <f t="shared" si="76"/>
        <v>216.65333333333334</v>
      </c>
      <c r="O2439" s="3">
        <f t="shared" si="77"/>
        <v>66.666666666666657</v>
      </c>
      <c r="P2439"/>
    </row>
    <row r="2440" spans="1:16">
      <c r="A2440">
        <v>3439</v>
      </c>
      <c r="B2440" s="2" t="s">
        <v>1237</v>
      </c>
      <c r="C2440" t="s">
        <v>641</v>
      </c>
      <c r="D2440" t="s">
        <v>12</v>
      </c>
      <c r="E2440">
        <v>43</v>
      </c>
      <c r="F2440" t="str" cm="1">
        <f t="array" ref="F2440">_xlfn.IFS(Table1[[#This Row],[Age]]&gt;49,"OLD",Table1[[#This Row],[Age]]&gt;29,"MIDDLE AGE",Table1[[#This Row],[Age]]&gt;19,"YOUNG")</f>
        <v>MIDDLE AGE</v>
      </c>
      <c r="G2440" t="s">
        <v>18</v>
      </c>
      <c r="H2440" t="s">
        <v>40</v>
      </c>
      <c r="I2440" t="s">
        <v>74</v>
      </c>
      <c r="J2440" s="4">
        <v>764.25</v>
      </c>
      <c r="K2440">
        <v>3</v>
      </c>
      <c r="L2440" s="4">
        <v>2292.75</v>
      </c>
      <c r="M2440" s="4">
        <f>L2440-J2440</f>
        <v>1528.5</v>
      </c>
      <c r="N2440" s="4">
        <f t="shared" si="76"/>
        <v>254.75</v>
      </c>
      <c r="O2440" s="3">
        <f t="shared" si="77"/>
        <v>66.666666666666657</v>
      </c>
      <c r="P2440"/>
    </row>
    <row r="2441" spans="1:16">
      <c r="A2441">
        <v>3440</v>
      </c>
      <c r="B2441" s="2" t="s">
        <v>1103</v>
      </c>
      <c r="C2441" t="s">
        <v>599</v>
      </c>
      <c r="D2441" t="s">
        <v>12</v>
      </c>
      <c r="E2441">
        <v>24</v>
      </c>
      <c r="F2441" t="str" cm="1">
        <f t="array" ref="F2441">_xlfn.IFS(Table1[[#This Row],[Age]]&gt;49,"OLD",Table1[[#This Row],[Age]]&gt;29,"MIDDLE AGE",Table1[[#This Row],[Age]]&gt;19,"YOUNG")</f>
        <v>YOUNG</v>
      </c>
      <c r="G2441" t="s">
        <v>25</v>
      </c>
      <c r="H2441" t="s">
        <v>40</v>
      </c>
      <c r="I2441" t="s">
        <v>74</v>
      </c>
      <c r="J2441" s="4">
        <v>238.8</v>
      </c>
      <c r="K2441">
        <v>1</v>
      </c>
      <c r="L2441" s="4">
        <v>238.8</v>
      </c>
      <c r="M2441" s="4">
        <f>L2441-J2441</f>
        <v>0</v>
      </c>
      <c r="N2441" s="4">
        <f t="shared" si="76"/>
        <v>238.8</v>
      </c>
      <c r="O2441" s="3">
        <f t="shared" si="77"/>
        <v>0</v>
      </c>
      <c r="P2441"/>
    </row>
    <row r="2442" spans="1:16">
      <c r="A2442">
        <v>3441</v>
      </c>
      <c r="B2442" s="2" t="s">
        <v>1130</v>
      </c>
      <c r="C2442" t="s">
        <v>343</v>
      </c>
      <c r="D2442" t="s">
        <v>12</v>
      </c>
      <c r="E2442">
        <v>55</v>
      </c>
      <c r="F2442" t="str" cm="1">
        <f t="array" ref="F2442">_xlfn.IFS(Table1[[#This Row],[Age]]&gt;49,"OLD",Table1[[#This Row],[Age]]&gt;29,"MIDDLE AGE",Table1[[#This Row],[Age]]&gt;19,"YOUNG")</f>
        <v>OLD</v>
      </c>
      <c r="G2442" t="s">
        <v>25</v>
      </c>
      <c r="H2442" t="s">
        <v>14</v>
      </c>
      <c r="I2442" t="s">
        <v>38</v>
      </c>
      <c r="J2442" s="4">
        <v>966.63</v>
      </c>
      <c r="K2442">
        <v>2</v>
      </c>
      <c r="L2442" s="4">
        <v>1933.26</v>
      </c>
      <c r="M2442" s="4">
        <f>L2442-J2442</f>
        <v>966.63</v>
      </c>
      <c r="N2442" s="4">
        <f t="shared" si="76"/>
        <v>483.315</v>
      </c>
      <c r="O2442" s="3">
        <f t="shared" si="77"/>
        <v>50</v>
      </c>
      <c r="P2442"/>
    </row>
    <row r="2443" spans="1:16">
      <c r="A2443">
        <v>3442</v>
      </c>
      <c r="B2443" s="2" t="s">
        <v>1051</v>
      </c>
      <c r="C2443" t="s">
        <v>211</v>
      </c>
      <c r="D2443" t="s">
        <v>17</v>
      </c>
      <c r="E2443">
        <v>47</v>
      </c>
      <c r="F2443" t="str" cm="1">
        <f t="array" ref="F2443">_xlfn.IFS(Table1[[#This Row],[Age]]&gt;49,"OLD",Table1[[#This Row],[Age]]&gt;29,"MIDDLE AGE",Table1[[#This Row],[Age]]&gt;19,"YOUNG")</f>
        <v>MIDDLE AGE</v>
      </c>
      <c r="G2443" t="s">
        <v>13</v>
      </c>
      <c r="H2443" t="s">
        <v>19</v>
      </c>
      <c r="I2443" t="s">
        <v>23</v>
      </c>
      <c r="J2443" s="4">
        <v>626.1</v>
      </c>
      <c r="K2443">
        <v>1</v>
      </c>
      <c r="L2443" s="4">
        <v>626.1</v>
      </c>
      <c r="M2443" s="4">
        <f>L2443-J2443</f>
        <v>0</v>
      </c>
      <c r="N2443" s="4">
        <f t="shared" si="76"/>
        <v>626.1</v>
      </c>
      <c r="O2443" s="3">
        <f t="shared" si="77"/>
        <v>0</v>
      </c>
      <c r="P2443"/>
    </row>
    <row r="2444" spans="1:16">
      <c r="A2444">
        <v>3443</v>
      </c>
      <c r="B2444" s="2" t="s">
        <v>1199</v>
      </c>
      <c r="C2444" t="s">
        <v>487</v>
      </c>
      <c r="D2444" t="s">
        <v>17</v>
      </c>
      <c r="E2444">
        <v>59</v>
      </c>
      <c r="F2444" t="str" cm="1">
        <f t="array" ref="F2444">_xlfn.IFS(Table1[[#This Row],[Age]]&gt;49,"OLD",Table1[[#This Row],[Age]]&gt;29,"MIDDLE AGE",Table1[[#This Row],[Age]]&gt;19,"YOUNG")</f>
        <v>OLD</v>
      </c>
      <c r="G2444" t="s">
        <v>22</v>
      </c>
      <c r="H2444" t="s">
        <v>40</v>
      </c>
      <c r="I2444" t="s">
        <v>76</v>
      </c>
      <c r="J2444" s="4">
        <v>15.58</v>
      </c>
      <c r="K2444">
        <v>1</v>
      </c>
      <c r="L2444" s="4">
        <v>15.58</v>
      </c>
      <c r="M2444" s="4">
        <f>L2444-J2444</f>
        <v>0</v>
      </c>
      <c r="N2444" s="4">
        <f t="shared" si="76"/>
        <v>15.58</v>
      </c>
      <c r="O2444" s="3">
        <f t="shared" si="77"/>
        <v>0</v>
      </c>
      <c r="P2444"/>
    </row>
    <row r="2445" spans="1:16">
      <c r="A2445">
        <v>3444</v>
      </c>
      <c r="B2445" s="2" t="s">
        <v>1167</v>
      </c>
      <c r="C2445" t="s">
        <v>629</v>
      </c>
      <c r="D2445" t="s">
        <v>17</v>
      </c>
      <c r="E2445">
        <v>22</v>
      </c>
      <c r="F2445" t="str" cm="1">
        <f t="array" ref="F2445">_xlfn.IFS(Table1[[#This Row],[Age]]&gt;49,"OLD",Table1[[#This Row],[Age]]&gt;29,"MIDDLE AGE",Table1[[#This Row],[Age]]&gt;19,"YOUNG")</f>
        <v>YOUNG</v>
      </c>
      <c r="G2445" t="s">
        <v>18</v>
      </c>
      <c r="H2445" t="s">
        <v>14</v>
      </c>
      <c r="I2445" t="s">
        <v>43</v>
      </c>
      <c r="J2445" s="4">
        <v>421.47</v>
      </c>
      <c r="K2445">
        <v>4</v>
      </c>
      <c r="L2445" s="4">
        <v>1685.88</v>
      </c>
      <c r="M2445" s="4">
        <f>L2445-J2445</f>
        <v>1264.4100000000001</v>
      </c>
      <c r="N2445" s="4">
        <f t="shared" si="76"/>
        <v>105.36750000000001</v>
      </c>
      <c r="O2445" s="3">
        <f t="shared" si="77"/>
        <v>75</v>
      </c>
      <c r="P2445"/>
    </row>
    <row r="2446" spans="1:16">
      <c r="A2446">
        <v>3445</v>
      </c>
      <c r="B2446" s="2" t="s">
        <v>1178</v>
      </c>
      <c r="C2446" t="s">
        <v>428</v>
      </c>
      <c r="D2446" t="s">
        <v>17</v>
      </c>
      <c r="E2446">
        <v>28</v>
      </c>
      <c r="F2446" t="str" cm="1">
        <f t="array" ref="F2446">_xlfn.IFS(Table1[[#This Row],[Age]]&gt;49,"OLD",Table1[[#This Row],[Age]]&gt;29,"MIDDLE AGE",Table1[[#This Row],[Age]]&gt;19,"YOUNG")</f>
        <v>YOUNG</v>
      </c>
      <c r="G2446" t="s">
        <v>13</v>
      </c>
      <c r="H2446" t="s">
        <v>19</v>
      </c>
      <c r="I2446" t="s">
        <v>51</v>
      </c>
      <c r="J2446" s="4">
        <v>442.45</v>
      </c>
      <c r="K2446">
        <v>1</v>
      </c>
      <c r="L2446" s="4">
        <v>442.45</v>
      </c>
      <c r="M2446" s="4">
        <f>L2446-J2446</f>
        <v>0</v>
      </c>
      <c r="N2446" s="4">
        <f t="shared" si="76"/>
        <v>442.45</v>
      </c>
      <c r="O2446" s="3">
        <f t="shared" si="77"/>
        <v>0</v>
      </c>
      <c r="P2446"/>
    </row>
    <row r="2447" spans="1:16">
      <c r="A2447">
        <v>3446</v>
      </c>
      <c r="B2447" s="2" t="s">
        <v>1284</v>
      </c>
      <c r="C2447" t="s">
        <v>116</v>
      </c>
      <c r="D2447" t="s">
        <v>12</v>
      </c>
      <c r="E2447">
        <v>18</v>
      </c>
      <c r="F2447" t="e" cm="1">
        <f t="array" ref="F2447">_xlfn.IFS(Table1[[#This Row],[Age]]&gt;49,"OLD",Table1[[#This Row],[Age]]&gt;29,"MIDDLE AGE",Table1[[#This Row],[Age]]&gt;19,"YOUNG")</f>
        <v>#N/A</v>
      </c>
      <c r="G2447" t="s">
        <v>25</v>
      </c>
      <c r="H2447" t="s">
        <v>40</v>
      </c>
      <c r="I2447" t="s">
        <v>68</v>
      </c>
      <c r="J2447" s="4">
        <v>811.07</v>
      </c>
      <c r="K2447">
        <v>1</v>
      </c>
      <c r="L2447" s="4">
        <v>811.07</v>
      </c>
      <c r="M2447" s="4">
        <f>L2447-J2447</f>
        <v>0</v>
      </c>
      <c r="N2447" s="4">
        <f t="shared" si="76"/>
        <v>811.07</v>
      </c>
      <c r="O2447" s="3">
        <f t="shared" si="77"/>
        <v>0</v>
      </c>
      <c r="P2447"/>
    </row>
    <row r="2448" spans="1:16">
      <c r="A2448">
        <v>3447</v>
      </c>
      <c r="B2448" s="2" t="s">
        <v>977</v>
      </c>
      <c r="C2448" t="s">
        <v>190</v>
      </c>
      <c r="D2448" t="s">
        <v>12</v>
      </c>
      <c r="E2448">
        <v>51</v>
      </c>
      <c r="F2448" t="str" cm="1">
        <f t="array" ref="F2448">_xlfn.IFS(Table1[[#This Row],[Age]]&gt;49,"OLD",Table1[[#This Row],[Age]]&gt;29,"MIDDLE AGE",Table1[[#This Row],[Age]]&gt;19,"YOUNG")</f>
        <v>OLD</v>
      </c>
      <c r="G2448" t="s">
        <v>22</v>
      </c>
      <c r="H2448" t="s">
        <v>35</v>
      </c>
      <c r="I2448" t="s">
        <v>58</v>
      </c>
      <c r="J2448" s="4">
        <v>312.08999999999997</v>
      </c>
      <c r="K2448">
        <v>1</v>
      </c>
      <c r="L2448" s="4">
        <v>312.08999999999997</v>
      </c>
      <c r="M2448" s="4">
        <f>L2448-J2448</f>
        <v>0</v>
      </c>
      <c r="N2448" s="4">
        <f t="shared" si="76"/>
        <v>312.08999999999997</v>
      </c>
      <c r="O2448" s="3">
        <f t="shared" si="77"/>
        <v>0</v>
      </c>
      <c r="P2448"/>
    </row>
    <row r="2449" spans="1:16">
      <c r="A2449">
        <v>3448</v>
      </c>
      <c r="B2449" s="2" t="s">
        <v>1159</v>
      </c>
      <c r="C2449" t="s">
        <v>124</v>
      </c>
      <c r="D2449" t="s">
        <v>12</v>
      </c>
      <c r="E2449">
        <v>18</v>
      </c>
      <c r="F2449" t="e" cm="1">
        <f t="array" ref="F2449">_xlfn.IFS(Table1[[#This Row],[Age]]&gt;49,"OLD",Table1[[#This Row],[Age]]&gt;29,"MIDDLE AGE",Table1[[#This Row],[Age]]&gt;19,"YOUNG")</f>
        <v>#N/A</v>
      </c>
      <c r="G2449" t="s">
        <v>22</v>
      </c>
      <c r="H2449" t="s">
        <v>27</v>
      </c>
      <c r="I2449" t="s">
        <v>32</v>
      </c>
      <c r="J2449" s="4">
        <v>337.91</v>
      </c>
      <c r="K2449">
        <v>2</v>
      </c>
      <c r="L2449" s="4">
        <v>675.82</v>
      </c>
      <c r="M2449" s="4">
        <f>L2449-J2449</f>
        <v>337.91</v>
      </c>
      <c r="N2449" s="4">
        <f t="shared" si="76"/>
        <v>168.95500000000001</v>
      </c>
      <c r="O2449" s="3">
        <f t="shared" si="77"/>
        <v>50</v>
      </c>
      <c r="P2449"/>
    </row>
    <row r="2450" spans="1:16">
      <c r="A2450">
        <v>3449</v>
      </c>
      <c r="B2450" s="2" t="s">
        <v>1123</v>
      </c>
      <c r="C2450" t="s">
        <v>371</v>
      </c>
      <c r="D2450" t="s">
        <v>17</v>
      </c>
      <c r="E2450">
        <v>36</v>
      </c>
      <c r="F2450" t="str" cm="1">
        <f t="array" ref="F2450">_xlfn.IFS(Table1[[#This Row],[Age]]&gt;49,"OLD",Table1[[#This Row],[Age]]&gt;29,"MIDDLE AGE",Table1[[#This Row],[Age]]&gt;19,"YOUNG")</f>
        <v>MIDDLE AGE</v>
      </c>
      <c r="G2450" t="s">
        <v>18</v>
      </c>
      <c r="H2450" t="s">
        <v>40</v>
      </c>
      <c r="I2450" t="s">
        <v>74</v>
      </c>
      <c r="J2450" s="4">
        <v>79.790000000000006</v>
      </c>
      <c r="K2450">
        <v>4</v>
      </c>
      <c r="L2450" s="4">
        <v>319.16000000000003</v>
      </c>
      <c r="M2450" s="4">
        <f>L2450-J2450</f>
        <v>239.37</v>
      </c>
      <c r="N2450" s="4">
        <f t="shared" si="76"/>
        <v>19.947500000000002</v>
      </c>
      <c r="O2450" s="3">
        <f t="shared" si="77"/>
        <v>75</v>
      </c>
      <c r="P2450"/>
    </row>
    <row r="2451" spans="1:16">
      <c r="A2451">
        <v>3450</v>
      </c>
      <c r="B2451" s="2" t="s">
        <v>1255</v>
      </c>
      <c r="C2451" t="s">
        <v>873</v>
      </c>
      <c r="D2451" t="s">
        <v>12</v>
      </c>
      <c r="E2451">
        <v>19</v>
      </c>
      <c r="F2451" t="e" cm="1">
        <f t="array" ref="F2451">_xlfn.IFS(Table1[[#This Row],[Age]]&gt;49,"OLD",Table1[[#This Row],[Age]]&gt;29,"MIDDLE AGE",Table1[[#This Row],[Age]]&gt;19,"YOUNG")</f>
        <v>#N/A</v>
      </c>
      <c r="G2451" t="s">
        <v>22</v>
      </c>
      <c r="H2451" t="s">
        <v>27</v>
      </c>
      <c r="I2451" t="s">
        <v>53</v>
      </c>
      <c r="J2451" s="4">
        <v>290.70999999999998</v>
      </c>
      <c r="K2451">
        <v>5</v>
      </c>
      <c r="L2451" s="4">
        <v>1453.55</v>
      </c>
      <c r="M2451" s="4">
        <f>L2451-J2451</f>
        <v>1162.8399999999999</v>
      </c>
      <c r="N2451" s="4">
        <f t="shared" si="76"/>
        <v>58.141999999999996</v>
      </c>
      <c r="O2451" s="3">
        <f t="shared" si="77"/>
        <v>80</v>
      </c>
      <c r="P2451"/>
    </row>
    <row r="2452" spans="1:16">
      <c r="A2452">
        <v>3451</v>
      </c>
      <c r="B2452" s="2" t="s">
        <v>1231</v>
      </c>
      <c r="C2452" t="s">
        <v>741</v>
      </c>
      <c r="D2452" t="s">
        <v>12</v>
      </c>
      <c r="E2452">
        <v>38</v>
      </c>
      <c r="F2452" t="str" cm="1">
        <f t="array" ref="F2452">_xlfn.IFS(Table1[[#This Row],[Age]]&gt;49,"OLD",Table1[[#This Row],[Age]]&gt;29,"MIDDLE AGE",Table1[[#This Row],[Age]]&gt;19,"YOUNG")</f>
        <v>MIDDLE AGE</v>
      </c>
      <c r="G2452" t="s">
        <v>25</v>
      </c>
      <c r="H2452" t="s">
        <v>40</v>
      </c>
      <c r="I2452" t="s">
        <v>74</v>
      </c>
      <c r="J2452" s="4">
        <v>719.79</v>
      </c>
      <c r="K2452">
        <v>5</v>
      </c>
      <c r="L2452" s="4">
        <v>3598.95</v>
      </c>
      <c r="M2452" s="4">
        <f>L2452-J2452</f>
        <v>2879.16</v>
      </c>
      <c r="N2452" s="4">
        <f t="shared" si="76"/>
        <v>143.958</v>
      </c>
      <c r="O2452" s="3">
        <f t="shared" si="77"/>
        <v>80</v>
      </c>
      <c r="P2452"/>
    </row>
    <row r="2453" spans="1:16">
      <c r="A2453">
        <v>3452</v>
      </c>
      <c r="B2453" s="2" t="s">
        <v>1083</v>
      </c>
      <c r="C2453" t="s">
        <v>640</v>
      </c>
      <c r="D2453" t="s">
        <v>17</v>
      </c>
      <c r="E2453">
        <v>37</v>
      </c>
      <c r="F2453" t="str" cm="1">
        <f t="array" ref="F2453">_xlfn.IFS(Table1[[#This Row],[Age]]&gt;49,"OLD",Table1[[#This Row],[Age]]&gt;29,"MIDDLE AGE",Table1[[#This Row],[Age]]&gt;19,"YOUNG")</f>
        <v>MIDDLE AGE</v>
      </c>
      <c r="G2453" t="s">
        <v>22</v>
      </c>
      <c r="H2453" t="s">
        <v>35</v>
      </c>
      <c r="I2453" t="s">
        <v>58</v>
      </c>
      <c r="J2453" s="4">
        <v>638.41</v>
      </c>
      <c r="K2453">
        <v>5</v>
      </c>
      <c r="L2453" s="4">
        <v>3192.05</v>
      </c>
      <c r="M2453" s="4">
        <f>L2453-J2453</f>
        <v>2553.6400000000003</v>
      </c>
      <c r="N2453" s="4">
        <f t="shared" si="76"/>
        <v>127.68199999999999</v>
      </c>
      <c r="O2453" s="3">
        <f t="shared" si="77"/>
        <v>80</v>
      </c>
      <c r="P2453"/>
    </row>
    <row r="2454" spans="1:16">
      <c r="A2454">
        <v>3453</v>
      </c>
      <c r="B2454" s="2" t="s">
        <v>1147</v>
      </c>
      <c r="C2454" t="s">
        <v>297</v>
      </c>
      <c r="D2454" t="s">
        <v>17</v>
      </c>
      <c r="E2454">
        <v>40</v>
      </c>
      <c r="F2454" t="str" cm="1">
        <f t="array" ref="F2454">_xlfn.IFS(Table1[[#This Row],[Age]]&gt;49,"OLD",Table1[[#This Row],[Age]]&gt;29,"MIDDLE AGE",Table1[[#This Row],[Age]]&gt;19,"YOUNG")</f>
        <v>MIDDLE AGE</v>
      </c>
      <c r="G2454" t="s">
        <v>25</v>
      </c>
      <c r="H2454" t="s">
        <v>27</v>
      </c>
      <c r="I2454" t="s">
        <v>53</v>
      </c>
      <c r="J2454" s="4">
        <v>90.58</v>
      </c>
      <c r="K2454">
        <v>5</v>
      </c>
      <c r="L2454" s="4">
        <v>452.9</v>
      </c>
      <c r="M2454" s="4">
        <f>L2454-J2454</f>
        <v>362.32</v>
      </c>
      <c r="N2454" s="4">
        <f t="shared" si="76"/>
        <v>18.116</v>
      </c>
      <c r="O2454" s="3">
        <f t="shared" si="77"/>
        <v>80</v>
      </c>
      <c r="P2454"/>
    </row>
    <row r="2455" spans="1:16">
      <c r="A2455">
        <v>3454</v>
      </c>
      <c r="B2455" s="2" t="s">
        <v>1310</v>
      </c>
      <c r="C2455" t="s">
        <v>186</v>
      </c>
      <c r="D2455" t="s">
        <v>12</v>
      </c>
      <c r="E2455">
        <v>38</v>
      </c>
      <c r="F2455" t="str" cm="1">
        <f t="array" ref="F2455">_xlfn.IFS(Table1[[#This Row],[Age]]&gt;49,"OLD",Table1[[#This Row],[Age]]&gt;29,"MIDDLE AGE",Table1[[#This Row],[Age]]&gt;19,"YOUNG")</f>
        <v>MIDDLE AGE</v>
      </c>
      <c r="G2455" t="s">
        <v>18</v>
      </c>
      <c r="H2455" t="s">
        <v>14</v>
      </c>
      <c r="I2455" t="s">
        <v>48</v>
      </c>
      <c r="J2455" s="4">
        <v>123.55</v>
      </c>
      <c r="K2455">
        <v>4</v>
      </c>
      <c r="L2455" s="4">
        <v>494.2</v>
      </c>
      <c r="M2455" s="4">
        <f>L2455-J2455</f>
        <v>370.65</v>
      </c>
      <c r="N2455" s="4">
        <f t="shared" si="76"/>
        <v>30.887499999999999</v>
      </c>
      <c r="O2455" s="3">
        <f t="shared" si="77"/>
        <v>75</v>
      </c>
      <c r="P2455"/>
    </row>
    <row r="2456" spans="1:16">
      <c r="A2456">
        <v>3455</v>
      </c>
      <c r="B2456" s="2" t="s">
        <v>1048</v>
      </c>
      <c r="C2456" t="s">
        <v>856</v>
      </c>
      <c r="D2456" t="s">
        <v>12</v>
      </c>
      <c r="E2456">
        <v>41</v>
      </c>
      <c r="F2456" t="str" cm="1">
        <f t="array" ref="F2456">_xlfn.IFS(Table1[[#This Row],[Age]]&gt;49,"OLD",Table1[[#This Row],[Age]]&gt;29,"MIDDLE AGE",Table1[[#This Row],[Age]]&gt;19,"YOUNG")</f>
        <v>MIDDLE AGE</v>
      </c>
      <c r="G2456" t="s">
        <v>25</v>
      </c>
      <c r="H2456" t="s">
        <v>35</v>
      </c>
      <c r="I2456" t="s">
        <v>63</v>
      </c>
      <c r="J2456" s="4">
        <v>383.16</v>
      </c>
      <c r="K2456">
        <v>1</v>
      </c>
      <c r="L2456" s="4">
        <v>383.16</v>
      </c>
      <c r="M2456" s="4">
        <f>L2456-J2456</f>
        <v>0</v>
      </c>
      <c r="N2456" s="4">
        <f t="shared" si="76"/>
        <v>383.16</v>
      </c>
      <c r="O2456" s="3">
        <f t="shared" si="77"/>
        <v>0</v>
      </c>
      <c r="P2456"/>
    </row>
    <row r="2457" spans="1:16">
      <c r="A2457">
        <v>3456</v>
      </c>
      <c r="B2457" s="2" t="s">
        <v>1148</v>
      </c>
      <c r="C2457" t="s">
        <v>684</v>
      </c>
      <c r="D2457" t="s">
        <v>12</v>
      </c>
      <c r="E2457">
        <v>21</v>
      </c>
      <c r="F2457" t="str" cm="1">
        <f t="array" ref="F2457">_xlfn.IFS(Table1[[#This Row],[Age]]&gt;49,"OLD",Table1[[#This Row],[Age]]&gt;29,"MIDDLE AGE",Table1[[#This Row],[Age]]&gt;19,"YOUNG")</f>
        <v>YOUNG</v>
      </c>
      <c r="G2457" t="s">
        <v>22</v>
      </c>
      <c r="H2457" t="s">
        <v>27</v>
      </c>
      <c r="I2457" t="s">
        <v>28</v>
      </c>
      <c r="J2457" s="4">
        <v>746.32</v>
      </c>
      <c r="K2457">
        <v>5</v>
      </c>
      <c r="L2457" s="4">
        <v>3731.6</v>
      </c>
      <c r="M2457" s="4">
        <f>L2457-J2457</f>
        <v>2985.2799999999997</v>
      </c>
      <c r="N2457" s="4">
        <f t="shared" si="76"/>
        <v>149.26400000000001</v>
      </c>
      <c r="O2457" s="3">
        <f t="shared" si="77"/>
        <v>80</v>
      </c>
      <c r="P2457"/>
    </row>
    <row r="2458" spans="1:16">
      <c r="A2458">
        <v>3457</v>
      </c>
      <c r="B2458" s="2" t="s">
        <v>1253</v>
      </c>
      <c r="C2458" t="s">
        <v>574</v>
      </c>
      <c r="D2458" t="s">
        <v>12</v>
      </c>
      <c r="E2458">
        <v>29</v>
      </c>
      <c r="F2458" t="str" cm="1">
        <f t="array" ref="F2458">_xlfn.IFS(Table1[[#This Row],[Age]]&gt;49,"OLD",Table1[[#This Row],[Age]]&gt;29,"MIDDLE AGE",Table1[[#This Row],[Age]]&gt;19,"YOUNG")</f>
        <v>YOUNG</v>
      </c>
      <c r="G2458" t="s">
        <v>22</v>
      </c>
      <c r="H2458" t="s">
        <v>27</v>
      </c>
      <c r="I2458" t="s">
        <v>46</v>
      </c>
      <c r="J2458" s="4">
        <v>834.59</v>
      </c>
      <c r="K2458">
        <v>1</v>
      </c>
      <c r="L2458" s="4">
        <v>834.59</v>
      </c>
      <c r="M2458" s="4">
        <f>L2458-J2458</f>
        <v>0</v>
      </c>
      <c r="N2458" s="4">
        <f t="shared" si="76"/>
        <v>834.59</v>
      </c>
      <c r="O2458" s="3">
        <f t="shared" si="77"/>
        <v>0</v>
      </c>
      <c r="P2458"/>
    </row>
    <row r="2459" spans="1:16">
      <c r="A2459">
        <v>3458</v>
      </c>
      <c r="B2459" s="2" t="s">
        <v>1104</v>
      </c>
      <c r="C2459" t="s">
        <v>344</v>
      </c>
      <c r="D2459" t="s">
        <v>12</v>
      </c>
      <c r="E2459">
        <v>39</v>
      </c>
      <c r="F2459" t="str" cm="1">
        <f t="array" ref="F2459">_xlfn.IFS(Table1[[#This Row],[Age]]&gt;49,"OLD",Table1[[#This Row],[Age]]&gt;29,"MIDDLE AGE",Table1[[#This Row],[Age]]&gt;19,"YOUNG")</f>
        <v>MIDDLE AGE</v>
      </c>
      <c r="G2459" t="s">
        <v>18</v>
      </c>
      <c r="H2459" t="s">
        <v>35</v>
      </c>
      <c r="I2459" t="s">
        <v>36</v>
      </c>
      <c r="J2459" s="4">
        <v>24.48</v>
      </c>
      <c r="K2459">
        <v>5</v>
      </c>
      <c r="L2459" s="4">
        <v>122.4</v>
      </c>
      <c r="M2459" s="4">
        <f>L2459-J2459</f>
        <v>97.92</v>
      </c>
      <c r="N2459" s="4">
        <f t="shared" si="76"/>
        <v>4.8959999999999999</v>
      </c>
      <c r="O2459" s="3">
        <f t="shared" si="77"/>
        <v>80</v>
      </c>
      <c r="P2459"/>
    </row>
    <row r="2460" spans="1:16">
      <c r="A2460">
        <v>3459</v>
      </c>
      <c r="B2460" s="2" t="s">
        <v>1119</v>
      </c>
      <c r="C2460" t="s">
        <v>695</v>
      </c>
      <c r="D2460" t="s">
        <v>12</v>
      </c>
      <c r="E2460">
        <v>37</v>
      </c>
      <c r="F2460" t="str" cm="1">
        <f t="array" ref="F2460">_xlfn.IFS(Table1[[#This Row],[Age]]&gt;49,"OLD",Table1[[#This Row],[Age]]&gt;29,"MIDDLE AGE",Table1[[#This Row],[Age]]&gt;19,"YOUNG")</f>
        <v>MIDDLE AGE</v>
      </c>
      <c r="G2460" t="s">
        <v>18</v>
      </c>
      <c r="H2460" t="s">
        <v>35</v>
      </c>
      <c r="I2460" t="s">
        <v>58</v>
      </c>
      <c r="J2460" s="4">
        <v>335.72</v>
      </c>
      <c r="K2460">
        <v>2</v>
      </c>
      <c r="L2460" s="4">
        <v>671.44</v>
      </c>
      <c r="M2460" s="4">
        <f>L2460-J2460</f>
        <v>335.72</v>
      </c>
      <c r="N2460" s="4">
        <f t="shared" si="76"/>
        <v>167.86</v>
      </c>
      <c r="O2460" s="3">
        <f t="shared" si="77"/>
        <v>50</v>
      </c>
      <c r="P2460"/>
    </row>
    <row r="2461" spans="1:16">
      <c r="A2461">
        <v>3460</v>
      </c>
      <c r="B2461" s="2" t="s">
        <v>992</v>
      </c>
      <c r="C2461" t="s">
        <v>857</v>
      </c>
      <c r="D2461" t="s">
        <v>17</v>
      </c>
      <c r="E2461">
        <v>35</v>
      </c>
      <c r="F2461" t="str" cm="1">
        <f t="array" ref="F2461">_xlfn.IFS(Table1[[#This Row],[Age]]&gt;49,"OLD",Table1[[#This Row],[Age]]&gt;29,"MIDDLE AGE",Table1[[#This Row],[Age]]&gt;19,"YOUNG")</f>
        <v>MIDDLE AGE</v>
      </c>
      <c r="G2461" t="s">
        <v>22</v>
      </c>
      <c r="H2461" t="s">
        <v>35</v>
      </c>
      <c r="I2461" t="s">
        <v>63</v>
      </c>
      <c r="J2461" s="4">
        <v>430.02</v>
      </c>
      <c r="K2461">
        <v>1</v>
      </c>
      <c r="L2461" s="4">
        <v>430.02</v>
      </c>
      <c r="M2461" s="4">
        <f>L2461-J2461</f>
        <v>0</v>
      </c>
      <c r="N2461" s="4">
        <f t="shared" si="76"/>
        <v>430.02</v>
      </c>
      <c r="O2461" s="3">
        <f t="shared" si="77"/>
        <v>0</v>
      </c>
      <c r="P2461"/>
    </row>
    <row r="2462" spans="1:16">
      <c r="A2462">
        <v>3461</v>
      </c>
      <c r="B2462" s="2" t="s">
        <v>1034</v>
      </c>
      <c r="C2462" t="s">
        <v>436</v>
      </c>
      <c r="D2462" t="s">
        <v>17</v>
      </c>
      <c r="E2462">
        <v>18</v>
      </c>
      <c r="F2462" t="e" cm="1">
        <f t="array" ref="F2462">_xlfn.IFS(Table1[[#This Row],[Age]]&gt;49,"OLD",Table1[[#This Row],[Age]]&gt;29,"MIDDLE AGE",Table1[[#This Row],[Age]]&gt;19,"YOUNG")</f>
        <v>#N/A</v>
      </c>
      <c r="G2462" t="s">
        <v>18</v>
      </c>
      <c r="H2462" t="s">
        <v>19</v>
      </c>
      <c r="I2462" t="s">
        <v>51</v>
      </c>
      <c r="J2462" s="4">
        <v>912.02</v>
      </c>
      <c r="K2462">
        <v>4</v>
      </c>
      <c r="L2462" s="4">
        <v>3648.08</v>
      </c>
      <c r="M2462" s="4">
        <f>L2462-J2462</f>
        <v>2736.06</v>
      </c>
      <c r="N2462" s="4">
        <f t="shared" si="76"/>
        <v>228.005</v>
      </c>
      <c r="O2462" s="3">
        <f t="shared" si="77"/>
        <v>75</v>
      </c>
      <c r="P2462"/>
    </row>
    <row r="2463" spans="1:16">
      <c r="A2463">
        <v>3462</v>
      </c>
      <c r="B2463" s="2" t="s">
        <v>1079</v>
      </c>
      <c r="C2463" t="s">
        <v>462</v>
      </c>
      <c r="D2463" t="s">
        <v>17</v>
      </c>
      <c r="E2463">
        <v>47</v>
      </c>
      <c r="F2463" t="str" cm="1">
        <f t="array" ref="F2463">_xlfn.IFS(Table1[[#This Row],[Age]]&gt;49,"OLD",Table1[[#This Row],[Age]]&gt;29,"MIDDLE AGE",Table1[[#This Row],[Age]]&gt;19,"YOUNG")</f>
        <v>MIDDLE AGE</v>
      </c>
      <c r="G2463" t="s">
        <v>25</v>
      </c>
      <c r="H2463" t="s">
        <v>14</v>
      </c>
      <c r="I2463" t="s">
        <v>38</v>
      </c>
      <c r="J2463" s="4">
        <v>506.39</v>
      </c>
      <c r="K2463">
        <v>2</v>
      </c>
      <c r="L2463" s="4">
        <v>1012.78</v>
      </c>
      <c r="M2463" s="4">
        <f>L2463-J2463</f>
        <v>506.39</v>
      </c>
      <c r="N2463" s="4">
        <f t="shared" si="76"/>
        <v>253.19499999999999</v>
      </c>
      <c r="O2463" s="3">
        <f t="shared" si="77"/>
        <v>50</v>
      </c>
      <c r="P2463"/>
    </row>
    <row r="2464" spans="1:16">
      <c r="A2464">
        <v>3463</v>
      </c>
      <c r="B2464" s="2" t="s">
        <v>1111</v>
      </c>
      <c r="C2464" t="s">
        <v>706</v>
      </c>
      <c r="D2464" t="s">
        <v>12</v>
      </c>
      <c r="E2464">
        <v>50</v>
      </c>
      <c r="F2464" t="str" cm="1">
        <f t="array" ref="F2464">_xlfn.IFS(Table1[[#This Row],[Age]]&gt;49,"OLD",Table1[[#This Row],[Age]]&gt;29,"MIDDLE AGE",Table1[[#This Row],[Age]]&gt;19,"YOUNG")</f>
        <v>OLD</v>
      </c>
      <c r="G2464" t="s">
        <v>13</v>
      </c>
      <c r="H2464" t="s">
        <v>40</v>
      </c>
      <c r="I2464" t="s">
        <v>76</v>
      </c>
      <c r="J2464" s="4">
        <v>277</v>
      </c>
      <c r="K2464">
        <v>2</v>
      </c>
      <c r="L2464" s="4">
        <v>554</v>
      </c>
      <c r="M2464" s="4">
        <f>L2464-J2464</f>
        <v>277</v>
      </c>
      <c r="N2464" s="4">
        <f t="shared" si="76"/>
        <v>138.5</v>
      </c>
      <c r="O2464" s="3">
        <f t="shared" si="77"/>
        <v>50</v>
      </c>
      <c r="P2464"/>
    </row>
    <row r="2465" spans="1:16">
      <c r="A2465">
        <v>3464</v>
      </c>
      <c r="B2465" s="2" t="s">
        <v>1156</v>
      </c>
      <c r="C2465" t="s">
        <v>796</v>
      </c>
      <c r="D2465" t="s">
        <v>17</v>
      </c>
      <c r="E2465">
        <v>41</v>
      </c>
      <c r="F2465" t="str" cm="1">
        <f t="array" ref="F2465">_xlfn.IFS(Table1[[#This Row],[Age]]&gt;49,"OLD",Table1[[#This Row],[Age]]&gt;29,"MIDDLE AGE",Table1[[#This Row],[Age]]&gt;19,"YOUNG")</f>
        <v>MIDDLE AGE</v>
      </c>
      <c r="G2465" t="s">
        <v>25</v>
      </c>
      <c r="H2465" t="s">
        <v>27</v>
      </c>
      <c r="I2465" t="s">
        <v>46</v>
      </c>
      <c r="J2465" s="4">
        <v>396.15</v>
      </c>
      <c r="K2465">
        <v>4</v>
      </c>
      <c r="L2465" s="4">
        <v>1584.6</v>
      </c>
      <c r="M2465" s="4">
        <f>L2465-J2465</f>
        <v>1188.4499999999998</v>
      </c>
      <c r="N2465" s="4">
        <f t="shared" si="76"/>
        <v>99.037499999999994</v>
      </c>
      <c r="O2465" s="3">
        <f t="shared" si="77"/>
        <v>74.999999999999986</v>
      </c>
      <c r="P2465"/>
    </row>
    <row r="2466" spans="1:16">
      <c r="A2466">
        <v>3465</v>
      </c>
      <c r="B2466" s="2" t="s">
        <v>1173</v>
      </c>
      <c r="C2466" t="s">
        <v>120</v>
      </c>
      <c r="D2466" t="s">
        <v>12</v>
      </c>
      <c r="E2466">
        <v>31</v>
      </c>
      <c r="F2466" t="str" cm="1">
        <f t="array" ref="F2466">_xlfn.IFS(Table1[[#This Row],[Age]]&gt;49,"OLD",Table1[[#This Row],[Age]]&gt;29,"MIDDLE AGE",Table1[[#This Row],[Age]]&gt;19,"YOUNG")</f>
        <v>MIDDLE AGE</v>
      </c>
      <c r="G2466" t="s">
        <v>25</v>
      </c>
      <c r="H2466" t="s">
        <v>40</v>
      </c>
      <c r="I2466" t="s">
        <v>76</v>
      </c>
      <c r="J2466" s="4">
        <v>442.07</v>
      </c>
      <c r="K2466">
        <v>2</v>
      </c>
      <c r="L2466" s="4">
        <v>884.14</v>
      </c>
      <c r="M2466" s="4">
        <f>L2466-J2466</f>
        <v>442.07</v>
      </c>
      <c r="N2466" s="4">
        <f t="shared" si="76"/>
        <v>221.035</v>
      </c>
      <c r="O2466" s="3">
        <f t="shared" si="77"/>
        <v>50</v>
      </c>
      <c r="P2466"/>
    </row>
    <row r="2467" spans="1:16">
      <c r="A2467">
        <v>3466</v>
      </c>
      <c r="B2467" s="2" t="s">
        <v>1151</v>
      </c>
      <c r="C2467" t="s">
        <v>214</v>
      </c>
      <c r="D2467" t="s">
        <v>12</v>
      </c>
      <c r="E2467">
        <v>53</v>
      </c>
      <c r="F2467" t="str" cm="1">
        <f t="array" ref="F2467">_xlfn.IFS(Table1[[#This Row],[Age]]&gt;49,"OLD",Table1[[#This Row],[Age]]&gt;29,"MIDDLE AGE",Table1[[#This Row],[Age]]&gt;19,"YOUNG")</f>
        <v>OLD</v>
      </c>
      <c r="G2467" t="s">
        <v>18</v>
      </c>
      <c r="H2467" t="s">
        <v>35</v>
      </c>
      <c r="I2467" t="s">
        <v>58</v>
      </c>
      <c r="J2467" s="4">
        <v>673.3</v>
      </c>
      <c r="K2467">
        <v>1</v>
      </c>
      <c r="L2467" s="4">
        <v>673.3</v>
      </c>
      <c r="M2467" s="4">
        <f>L2467-J2467</f>
        <v>0</v>
      </c>
      <c r="N2467" s="4">
        <f t="shared" si="76"/>
        <v>673.3</v>
      </c>
      <c r="O2467" s="3">
        <f t="shared" si="77"/>
        <v>0</v>
      </c>
      <c r="P2467"/>
    </row>
    <row r="2468" spans="1:16">
      <c r="A2468">
        <v>3467</v>
      </c>
      <c r="B2468" s="2" t="s">
        <v>1002</v>
      </c>
      <c r="C2468" t="s">
        <v>599</v>
      </c>
      <c r="D2468" t="s">
        <v>17</v>
      </c>
      <c r="E2468">
        <v>22</v>
      </c>
      <c r="F2468" t="str" cm="1">
        <f t="array" ref="F2468">_xlfn.IFS(Table1[[#This Row],[Age]]&gt;49,"OLD",Table1[[#This Row],[Age]]&gt;29,"MIDDLE AGE",Table1[[#This Row],[Age]]&gt;19,"YOUNG")</f>
        <v>YOUNG</v>
      </c>
      <c r="G2468" t="s">
        <v>13</v>
      </c>
      <c r="H2468" t="s">
        <v>14</v>
      </c>
      <c r="I2468" t="s">
        <v>38</v>
      </c>
      <c r="J2468" s="4">
        <v>50.68</v>
      </c>
      <c r="K2468">
        <v>3</v>
      </c>
      <c r="L2468" s="4">
        <v>152.04</v>
      </c>
      <c r="M2468" s="4">
        <f>L2468-J2468</f>
        <v>101.35999999999999</v>
      </c>
      <c r="N2468" s="4">
        <f t="shared" si="76"/>
        <v>16.893333333333334</v>
      </c>
      <c r="O2468" s="3">
        <f t="shared" si="77"/>
        <v>66.666666666666657</v>
      </c>
      <c r="P2468"/>
    </row>
    <row r="2469" spans="1:16">
      <c r="A2469">
        <v>3468</v>
      </c>
      <c r="B2469" s="2" t="s">
        <v>984</v>
      </c>
      <c r="C2469" t="s">
        <v>577</v>
      </c>
      <c r="D2469" t="s">
        <v>12</v>
      </c>
      <c r="E2469">
        <v>28</v>
      </c>
      <c r="F2469" t="str" cm="1">
        <f t="array" ref="F2469">_xlfn.IFS(Table1[[#This Row],[Age]]&gt;49,"OLD",Table1[[#This Row],[Age]]&gt;29,"MIDDLE AGE",Table1[[#This Row],[Age]]&gt;19,"YOUNG")</f>
        <v>YOUNG</v>
      </c>
      <c r="G2469" t="s">
        <v>22</v>
      </c>
      <c r="H2469" t="s">
        <v>14</v>
      </c>
      <c r="I2469" t="s">
        <v>38</v>
      </c>
      <c r="J2469" s="4">
        <v>395.56</v>
      </c>
      <c r="K2469">
        <v>3</v>
      </c>
      <c r="L2469" s="4">
        <v>1186.68</v>
      </c>
      <c r="M2469" s="4">
        <f>L2469-J2469</f>
        <v>791.12000000000012</v>
      </c>
      <c r="N2469" s="4">
        <f t="shared" si="76"/>
        <v>131.85333333333332</v>
      </c>
      <c r="O2469" s="3">
        <f t="shared" si="77"/>
        <v>66.666666666666671</v>
      </c>
      <c r="P2469"/>
    </row>
    <row r="2470" spans="1:16">
      <c r="A2470">
        <v>3469</v>
      </c>
      <c r="B2470" s="2" t="s">
        <v>1296</v>
      </c>
      <c r="C2470" t="s">
        <v>251</v>
      </c>
      <c r="D2470" t="s">
        <v>12</v>
      </c>
      <c r="E2470">
        <v>41</v>
      </c>
      <c r="F2470" t="str" cm="1">
        <f t="array" ref="F2470">_xlfn.IFS(Table1[[#This Row],[Age]]&gt;49,"OLD",Table1[[#This Row],[Age]]&gt;29,"MIDDLE AGE",Table1[[#This Row],[Age]]&gt;19,"YOUNG")</f>
        <v>MIDDLE AGE</v>
      </c>
      <c r="G2470" t="s">
        <v>18</v>
      </c>
      <c r="H2470" t="s">
        <v>19</v>
      </c>
      <c r="I2470" t="s">
        <v>20</v>
      </c>
      <c r="J2470" s="4">
        <v>650.09</v>
      </c>
      <c r="K2470">
        <v>5</v>
      </c>
      <c r="L2470" s="4">
        <v>3250.45</v>
      </c>
      <c r="M2470" s="4">
        <f>L2470-J2470</f>
        <v>2600.3599999999997</v>
      </c>
      <c r="N2470" s="4">
        <f t="shared" si="76"/>
        <v>130.018</v>
      </c>
      <c r="O2470" s="3">
        <f t="shared" si="77"/>
        <v>80</v>
      </c>
      <c r="P2470"/>
    </row>
    <row r="2471" spans="1:16">
      <c r="A2471">
        <v>3470</v>
      </c>
      <c r="B2471" s="2" t="s">
        <v>1112</v>
      </c>
      <c r="C2471" t="s">
        <v>136</v>
      </c>
      <c r="D2471" t="s">
        <v>17</v>
      </c>
      <c r="E2471">
        <v>48</v>
      </c>
      <c r="F2471" t="str" cm="1">
        <f t="array" ref="F2471">_xlfn.IFS(Table1[[#This Row],[Age]]&gt;49,"OLD",Table1[[#This Row],[Age]]&gt;29,"MIDDLE AGE",Table1[[#This Row],[Age]]&gt;19,"YOUNG")</f>
        <v>MIDDLE AGE</v>
      </c>
      <c r="G2471" t="s">
        <v>25</v>
      </c>
      <c r="H2471" t="s">
        <v>35</v>
      </c>
      <c r="I2471" t="s">
        <v>64</v>
      </c>
      <c r="J2471" s="4">
        <v>290.49</v>
      </c>
      <c r="K2471">
        <v>5</v>
      </c>
      <c r="L2471" s="4">
        <v>1452.45</v>
      </c>
      <c r="M2471" s="4">
        <f>L2471-J2471</f>
        <v>1161.96</v>
      </c>
      <c r="N2471" s="4">
        <f t="shared" si="76"/>
        <v>58.097999999999999</v>
      </c>
      <c r="O2471" s="3">
        <f t="shared" si="77"/>
        <v>80</v>
      </c>
      <c r="P2471"/>
    </row>
    <row r="2472" spans="1:16">
      <c r="A2472">
        <v>3471</v>
      </c>
      <c r="B2472" s="2" t="s">
        <v>1138</v>
      </c>
      <c r="C2472" t="s">
        <v>676</v>
      </c>
      <c r="D2472" t="s">
        <v>17</v>
      </c>
      <c r="E2472">
        <v>30</v>
      </c>
      <c r="F2472" t="str" cm="1">
        <f t="array" ref="F2472">_xlfn.IFS(Table1[[#This Row],[Age]]&gt;49,"OLD",Table1[[#This Row],[Age]]&gt;29,"MIDDLE AGE",Table1[[#This Row],[Age]]&gt;19,"YOUNG")</f>
        <v>MIDDLE AGE</v>
      </c>
      <c r="G2472" t="s">
        <v>13</v>
      </c>
      <c r="H2472" t="s">
        <v>27</v>
      </c>
      <c r="I2472" t="s">
        <v>46</v>
      </c>
      <c r="J2472" s="4">
        <v>595.83000000000004</v>
      </c>
      <c r="K2472">
        <v>1</v>
      </c>
      <c r="L2472" s="4">
        <v>595.83000000000004</v>
      </c>
      <c r="M2472" s="4">
        <f>L2472-J2472</f>
        <v>0</v>
      </c>
      <c r="N2472" s="4">
        <f t="shared" si="76"/>
        <v>595.83000000000004</v>
      </c>
      <c r="O2472" s="3">
        <f t="shared" si="77"/>
        <v>0</v>
      </c>
      <c r="P2472"/>
    </row>
    <row r="2473" spans="1:16">
      <c r="A2473">
        <v>3472</v>
      </c>
      <c r="B2473" s="2" t="s">
        <v>1218</v>
      </c>
      <c r="C2473" t="s">
        <v>402</v>
      </c>
      <c r="D2473" t="s">
        <v>17</v>
      </c>
      <c r="E2473">
        <v>33</v>
      </c>
      <c r="F2473" t="str" cm="1">
        <f t="array" ref="F2473">_xlfn.IFS(Table1[[#This Row],[Age]]&gt;49,"OLD",Table1[[#This Row],[Age]]&gt;29,"MIDDLE AGE",Table1[[#This Row],[Age]]&gt;19,"YOUNG")</f>
        <v>MIDDLE AGE</v>
      </c>
      <c r="G2473" t="s">
        <v>18</v>
      </c>
      <c r="H2473" t="s">
        <v>19</v>
      </c>
      <c r="I2473" t="s">
        <v>23</v>
      </c>
      <c r="J2473" s="4">
        <v>363.71</v>
      </c>
      <c r="K2473">
        <v>4</v>
      </c>
      <c r="L2473" s="4">
        <v>1454.84</v>
      </c>
      <c r="M2473" s="4">
        <f>L2473-J2473</f>
        <v>1091.1299999999999</v>
      </c>
      <c r="N2473" s="4">
        <f t="shared" si="76"/>
        <v>90.927499999999995</v>
      </c>
      <c r="O2473" s="3">
        <f t="shared" si="77"/>
        <v>75</v>
      </c>
      <c r="P2473"/>
    </row>
    <row r="2474" spans="1:16">
      <c r="A2474">
        <v>3473</v>
      </c>
      <c r="B2474" s="2" t="s">
        <v>1013</v>
      </c>
      <c r="C2474" t="s">
        <v>512</v>
      </c>
      <c r="D2474" t="s">
        <v>12</v>
      </c>
      <c r="E2474">
        <v>41</v>
      </c>
      <c r="F2474" t="str" cm="1">
        <f t="array" ref="F2474">_xlfn.IFS(Table1[[#This Row],[Age]]&gt;49,"OLD",Table1[[#This Row],[Age]]&gt;29,"MIDDLE AGE",Table1[[#This Row],[Age]]&gt;19,"YOUNG")</f>
        <v>MIDDLE AGE</v>
      </c>
      <c r="G2474" t="s">
        <v>25</v>
      </c>
      <c r="H2474" t="s">
        <v>35</v>
      </c>
      <c r="I2474" t="s">
        <v>36</v>
      </c>
      <c r="J2474" s="4">
        <v>761.13</v>
      </c>
      <c r="K2474">
        <v>1</v>
      </c>
      <c r="L2474" s="4">
        <v>761.13</v>
      </c>
      <c r="M2474" s="4">
        <f>L2474-J2474</f>
        <v>0</v>
      </c>
      <c r="N2474" s="4">
        <f t="shared" si="76"/>
        <v>761.13</v>
      </c>
      <c r="O2474" s="3">
        <f t="shared" si="77"/>
        <v>0</v>
      </c>
      <c r="P2474"/>
    </row>
    <row r="2475" spans="1:16">
      <c r="A2475">
        <v>3474</v>
      </c>
      <c r="B2475" s="2" t="s">
        <v>1074</v>
      </c>
      <c r="C2475" t="s">
        <v>106</v>
      </c>
      <c r="D2475" t="s">
        <v>17</v>
      </c>
      <c r="E2475">
        <v>30</v>
      </c>
      <c r="F2475" t="str" cm="1">
        <f t="array" ref="F2475">_xlfn.IFS(Table1[[#This Row],[Age]]&gt;49,"OLD",Table1[[#This Row],[Age]]&gt;29,"MIDDLE AGE",Table1[[#This Row],[Age]]&gt;19,"YOUNG")</f>
        <v>MIDDLE AGE</v>
      </c>
      <c r="G2475" t="s">
        <v>25</v>
      </c>
      <c r="H2475" t="s">
        <v>19</v>
      </c>
      <c r="I2475" t="s">
        <v>20</v>
      </c>
      <c r="J2475" s="4">
        <v>69.989999999999995</v>
      </c>
      <c r="K2475">
        <v>5</v>
      </c>
      <c r="L2475" s="4">
        <v>349.95</v>
      </c>
      <c r="M2475" s="4">
        <f>L2475-J2475</f>
        <v>279.95999999999998</v>
      </c>
      <c r="N2475" s="4">
        <f t="shared" si="76"/>
        <v>13.997999999999999</v>
      </c>
      <c r="O2475" s="3">
        <f t="shared" si="77"/>
        <v>80</v>
      </c>
      <c r="P2475"/>
    </row>
    <row r="2476" spans="1:16">
      <c r="A2476">
        <v>3475</v>
      </c>
      <c r="B2476" s="2" t="s">
        <v>1235</v>
      </c>
      <c r="C2476" t="s">
        <v>67</v>
      </c>
      <c r="D2476" t="s">
        <v>17</v>
      </c>
      <c r="E2476">
        <v>41</v>
      </c>
      <c r="F2476" t="str" cm="1">
        <f t="array" ref="F2476">_xlfn.IFS(Table1[[#This Row],[Age]]&gt;49,"OLD",Table1[[#This Row],[Age]]&gt;29,"MIDDLE AGE",Table1[[#This Row],[Age]]&gt;19,"YOUNG")</f>
        <v>MIDDLE AGE</v>
      </c>
      <c r="G2476" t="s">
        <v>22</v>
      </c>
      <c r="H2476" t="s">
        <v>40</v>
      </c>
      <c r="I2476" t="s">
        <v>41</v>
      </c>
      <c r="J2476" s="4">
        <v>918.78</v>
      </c>
      <c r="K2476">
        <v>2</v>
      </c>
      <c r="L2476" s="4">
        <v>1837.56</v>
      </c>
      <c r="M2476" s="4">
        <f>L2476-J2476</f>
        <v>918.78</v>
      </c>
      <c r="N2476" s="4">
        <f t="shared" si="76"/>
        <v>459.39</v>
      </c>
      <c r="O2476" s="3">
        <f t="shared" si="77"/>
        <v>50</v>
      </c>
      <c r="P2476"/>
    </row>
    <row r="2477" spans="1:16">
      <c r="A2477">
        <v>3476</v>
      </c>
      <c r="B2477" s="2" t="s">
        <v>967</v>
      </c>
      <c r="C2477" t="s">
        <v>323</v>
      </c>
      <c r="D2477" t="s">
        <v>12</v>
      </c>
      <c r="E2477">
        <v>43</v>
      </c>
      <c r="F2477" t="str" cm="1">
        <f t="array" ref="F2477">_xlfn.IFS(Table1[[#This Row],[Age]]&gt;49,"OLD",Table1[[#This Row],[Age]]&gt;29,"MIDDLE AGE",Table1[[#This Row],[Age]]&gt;19,"YOUNG")</f>
        <v>MIDDLE AGE</v>
      </c>
      <c r="G2477" t="s">
        <v>22</v>
      </c>
      <c r="H2477" t="s">
        <v>35</v>
      </c>
      <c r="I2477" t="s">
        <v>36</v>
      </c>
      <c r="J2477" s="4">
        <v>179.9</v>
      </c>
      <c r="K2477">
        <v>1</v>
      </c>
      <c r="L2477" s="4">
        <v>179.9</v>
      </c>
      <c r="M2477" s="4">
        <f>L2477-J2477</f>
        <v>0</v>
      </c>
      <c r="N2477" s="4">
        <f t="shared" si="76"/>
        <v>179.9</v>
      </c>
      <c r="O2477" s="3">
        <f t="shared" si="77"/>
        <v>0</v>
      </c>
      <c r="P2477"/>
    </row>
    <row r="2478" spans="1:16">
      <c r="A2478">
        <v>3477</v>
      </c>
      <c r="B2478" s="2" t="s">
        <v>1069</v>
      </c>
      <c r="C2478" t="s">
        <v>647</v>
      </c>
      <c r="D2478" t="s">
        <v>17</v>
      </c>
      <c r="E2478">
        <v>19</v>
      </c>
      <c r="F2478" t="e" cm="1">
        <f t="array" ref="F2478">_xlfn.IFS(Table1[[#This Row],[Age]]&gt;49,"OLD",Table1[[#This Row],[Age]]&gt;29,"MIDDLE AGE",Table1[[#This Row],[Age]]&gt;19,"YOUNG")</f>
        <v>#N/A</v>
      </c>
      <c r="G2478" t="s">
        <v>13</v>
      </c>
      <c r="H2478" t="s">
        <v>27</v>
      </c>
      <c r="I2478" t="s">
        <v>53</v>
      </c>
      <c r="J2478" s="4">
        <v>166.96</v>
      </c>
      <c r="K2478">
        <v>1</v>
      </c>
      <c r="L2478" s="4">
        <v>166.96</v>
      </c>
      <c r="M2478" s="4">
        <f>L2478-J2478</f>
        <v>0</v>
      </c>
      <c r="N2478" s="4">
        <f t="shared" si="76"/>
        <v>166.96</v>
      </c>
      <c r="O2478" s="3">
        <f t="shared" si="77"/>
        <v>0</v>
      </c>
      <c r="P2478"/>
    </row>
    <row r="2479" spans="1:16">
      <c r="A2479">
        <v>3478</v>
      </c>
      <c r="B2479" s="2" t="s">
        <v>1195</v>
      </c>
      <c r="C2479" t="s">
        <v>87</v>
      </c>
      <c r="D2479" t="s">
        <v>17</v>
      </c>
      <c r="E2479">
        <v>33</v>
      </c>
      <c r="F2479" t="str" cm="1">
        <f t="array" ref="F2479">_xlfn.IFS(Table1[[#This Row],[Age]]&gt;49,"OLD",Table1[[#This Row],[Age]]&gt;29,"MIDDLE AGE",Table1[[#This Row],[Age]]&gt;19,"YOUNG")</f>
        <v>MIDDLE AGE</v>
      </c>
      <c r="G2479" t="s">
        <v>25</v>
      </c>
      <c r="H2479" t="s">
        <v>27</v>
      </c>
      <c r="I2479" t="s">
        <v>46</v>
      </c>
      <c r="J2479" s="4">
        <v>842.24</v>
      </c>
      <c r="K2479">
        <v>4</v>
      </c>
      <c r="L2479" s="4">
        <v>3368.96</v>
      </c>
      <c r="M2479" s="4">
        <f>L2479-J2479</f>
        <v>2526.7200000000003</v>
      </c>
      <c r="N2479" s="4">
        <f t="shared" si="76"/>
        <v>210.56</v>
      </c>
      <c r="O2479" s="3">
        <f t="shared" si="77"/>
        <v>75.000000000000014</v>
      </c>
      <c r="P2479"/>
    </row>
    <row r="2480" spans="1:16">
      <c r="A2480">
        <v>3479</v>
      </c>
      <c r="B2480" s="2" t="s">
        <v>1140</v>
      </c>
      <c r="C2480" t="s">
        <v>151</v>
      </c>
      <c r="D2480" t="s">
        <v>17</v>
      </c>
      <c r="E2480">
        <v>55</v>
      </c>
      <c r="F2480" t="str" cm="1">
        <f t="array" ref="F2480">_xlfn.IFS(Table1[[#This Row],[Age]]&gt;49,"OLD",Table1[[#This Row],[Age]]&gt;29,"MIDDLE AGE",Table1[[#This Row],[Age]]&gt;19,"YOUNG")</f>
        <v>OLD</v>
      </c>
      <c r="G2480" t="s">
        <v>25</v>
      </c>
      <c r="H2480" t="s">
        <v>35</v>
      </c>
      <c r="I2480" t="s">
        <v>58</v>
      </c>
      <c r="J2480" s="4">
        <v>870.59</v>
      </c>
      <c r="K2480">
        <v>5</v>
      </c>
      <c r="L2480" s="4">
        <v>4352.95</v>
      </c>
      <c r="M2480" s="4">
        <f>L2480-J2480</f>
        <v>3482.3599999999997</v>
      </c>
      <c r="N2480" s="4">
        <f t="shared" si="76"/>
        <v>174.11799999999999</v>
      </c>
      <c r="O2480" s="3">
        <f t="shared" si="77"/>
        <v>80</v>
      </c>
      <c r="P2480"/>
    </row>
    <row r="2481" spans="1:16">
      <c r="A2481">
        <v>3480</v>
      </c>
      <c r="B2481" s="2" t="s">
        <v>991</v>
      </c>
      <c r="C2481" t="s">
        <v>589</v>
      </c>
      <c r="D2481" t="s">
        <v>12</v>
      </c>
      <c r="E2481">
        <v>63</v>
      </c>
      <c r="F2481" t="str" cm="1">
        <f t="array" ref="F2481">_xlfn.IFS(Table1[[#This Row],[Age]]&gt;49,"OLD",Table1[[#This Row],[Age]]&gt;29,"MIDDLE AGE",Table1[[#This Row],[Age]]&gt;19,"YOUNG")</f>
        <v>OLD</v>
      </c>
      <c r="G2481" t="s">
        <v>22</v>
      </c>
      <c r="H2481" t="s">
        <v>19</v>
      </c>
      <c r="I2481" t="s">
        <v>23</v>
      </c>
      <c r="J2481" s="4">
        <v>102.04</v>
      </c>
      <c r="K2481">
        <v>1</v>
      </c>
      <c r="L2481" s="4">
        <v>102.04</v>
      </c>
      <c r="M2481" s="4">
        <f>L2481-J2481</f>
        <v>0</v>
      </c>
      <c r="N2481" s="4">
        <f t="shared" si="76"/>
        <v>102.04</v>
      </c>
      <c r="O2481" s="3">
        <f t="shared" si="77"/>
        <v>0</v>
      </c>
      <c r="P2481"/>
    </row>
    <row r="2482" spans="1:16">
      <c r="A2482">
        <v>3481</v>
      </c>
      <c r="B2482" s="2" t="s">
        <v>1280</v>
      </c>
      <c r="C2482" t="s">
        <v>855</v>
      </c>
      <c r="D2482" t="s">
        <v>12</v>
      </c>
      <c r="E2482">
        <v>18</v>
      </c>
      <c r="F2482" t="e" cm="1">
        <f t="array" ref="F2482">_xlfn.IFS(Table1[[#This Row],[Age]]&gt;49,"OLD",Table1[[#This Row],[Age]]&gt;29,"MIDDLE AGE",Table1[[#This Row],[Age]]&gt;19,"YOUNG")</f>
        <v>#N/A</v>
      </c>
      <c r="G2482" t="s">
        <v>25</v>
      </c>
      <c r="H2482" t="s">
        <v>14</v>
      </c>
      <c r="I2482" t="s">
        <v>48</v>
      </c>
      <c r="J2482" s="4">
        <v>909.63</v>
      </c>
      <c r="K2482">
        <v>2</v>
      </c>
      <c r="L2482" s="4">
        <v>1819.26</v>
      </c>
      <c r="M2482" s="4">
        <f>L2482-J2482</f>
        <v>909.63</v>
      </c>
      <c r="N2482" s="4">
        <f t="shared" si="76"/>
        <v>454.815</v>
      </c>
      <c r="O2482" s="3">
        <f t="shared" si="77"/>
        <v>50</v>
      </c>
      <c r="P2482"/>
    </row>
    <row r="2483" spans="1:16">
      <c r="A2483">
        <v>3482</v>
      </c>
      <c r="B2483" s="2" t="s">
        <v>1064</v>
      </c>
      <c r="C2483" t="s">
        <v>458</v>
      </c>
      <c r="D2483" t="s">
        <v>12</v>
      </c>
      <c r="E2483">
        <v>28</v>
      </c>
      <c r="F2483" t="str" cm="1">
        <f t="array" ref="F2483">_xlfn.IFS(Table1[[#This Row],[Age]]&gt;49,"OLD",Table1[[#This Row],[Age]]&gt;29,"MIDDLE AGE",Table1[[#This Row],[Age]]&gt;19,"YOUNG")</f>
        <v>YOUNG</v>
      </c>
      <c r="G2483" t="s">
        <v>22</v>
      </c>
      <c r="H2483" t="s">
        <v>35</v>
      </c>
      <c r="I2483" t="s">
        <v>36</v>
      </c>
      <c r="J2483" s="4">
        <v>280.56</v>
      </c>
      <c r="K2483">
        <v>2</v>
      </c>
      <c r="L2483" s="4">
        <v>561.12</v>
      </c>
      <c r="M2483" s="4">
        <f>L2483-J2483</f>
        <v>280.56</v>
      </c>
      <c r="N2483" s="4">
        <f t="shared" si="76"/>
        <v>140.28</v>
      </c>
      <c r="O2483" s="3">
        <f t="shared" si="77"/>
        <v>50</v>
      </c>
      <c r="P2483"/>
    </row>
    <row r="2484" spans="1:16">
      <c r="A2484">
        <v>3483</v>
      </c>
      <c r="B2484" s="2" t="s">
        <v>1236</v>
      </c>
      <c r="C2484" t="s">
        <v>632</v>
      </c>
      <c r="D2484" t="s">
        <v>12</v>
      </c>
      <c r="E2484">
        <v>52</v>
      </c>
      <c r="F2484" t="str" cm="1">
        <f t="array" ref="F2484">_xlfn.IFS(Table1[[#This Row],[Age]]&gt;49,"OLD",Table1[[#This Row],[Age]]&gt;29,"MIDDLE AGE",Table1[[#This Row],[Age]]&gt;19,"YOUNG")</f>
        <v>OLD</v>
      </c>
      <c r="G2484" t="s">
        <v>25</v>
      </c>
      <c r="H2484" t="s">
        <v>27</v>
      </c>
      <c r="I2484" t="s">
        <v>32</v>
      </c>
      <c r="J2484" s="4">
        <v>622.44000000000005</v>
      </c>
      <c r="K2484">
        <v>3</v>
      </c>
      <c r="L2484" s="4">
        <v>1867.32</v>
      </c>
      <c r="M2484" s="4">
        <f>L2484-J2484</f>
        <v>1244.8799999999999</v>
      </c>
      <c r="N2484" s="4">
        <f t="shared" si="76"/>
        <v>207.48000000000002</v>
      </c>
      <c r="O2484" s="3">
        <f t="shared" si="77"/>
        <v>66.666666666666657</v>
      </c>
      <c r="P2484"/>
    </row>
    <row r="2485" spans="1:16">
      <c r="A2485">
        <v>3484</v>
      </c>
      <c r="B2485" s="2" t="s">
        <v>1065</v>
      </c>
      <c r="C2485" t="s">
        <v>604</v>
      </c>
      <c r="D2485" t="s">
        <v>17</v>
      </c>
      <c r="E2485">
        <v>60</v>
      </c>
      <c r="F2485" t="str" cm="1">
        <f t="array" ref="F2485">_xlfn.IFS(Table1[[#This Row],[Age]]&gt;49,"OLD",Table1[[#This Row],[Age]]&gt;29,"MIDDLE AGE",Table1[[#This Row],[Age]]&gt;19,"YOUNG")</f>
        <v>OLD</v>
      </c>
      <c r="G2485" t="s">
        <v>22</v>
      </c>
      <c r="H2485" t="s">
        <v>40</v>
      </c>
      <c r="I2485" t="s">
        <v>68</v>
      </c>
      <c r="J2485" s="4">
        <v>77.91</v>
      </c>
      <c r="K2485">
        <v>5</v>
      </c>
      <c r="L2485" s="4">
        <v>389.55</v>
      </c>
      <c r="M2485" s="4">
        <f>L2485-J2485</f>
        <v>311.64</v>
      </c>
      <c r="N2485" s="4">
        <f t="shared" si="76"/>
        <v>15.581999999999999</v>
      </c>
      <c r="O2485" s="3">
        <f t="shared" si="77"/>
        <v>80</v>
      </c>
      <c r="P2485"/>
    </row>
    <row r="2486" spans="1:16">
      <c r="A2486">
        <v>3485</v>
      </c>
      <c r="B2486" s="2" t="s">
        <v>1171</v>
      </c>
      <c r="C2486" t="s">
        <v>307</v>
      </c>
      <c r="D2486" t="s">
        <v>12</v>
      </c>
      <c r="E2486">
        <v>46</v>
      </c>
      <c r="F2486" t="str" cm="1">
        <f t="array" ref="F2486">_xlfn.IFS(Table1[[#This Row],[Age]]&gt;49,"OLD",Table1[[#This Row],[Age]]&gt;29,"MIDDLE AGE",Table1[[#This Row],[Age]]&gt;19,"YOUNG")</f>
        <v>MIDDLE AGE</v>
      </c>
      <c r="G2486" t="s">
        <v>22</v>
      </c>
      <c r="H2486" t="s">
        <v>27</v>
      </c>
      <c r="I2486" t="s">
        <v>46</v>
      </c>
      <c r="J2486" s="4">
        <v>386.85</v>
      </c>
      <c r="K2486">
        <v>2</v>
      </c>
      <c r="L2486" s="4">
        <v>773.7</v>
      </c>
      <c r="M2486" s="4">
        <f>L2486-J2486</f>
        <v>386.85</v>
      </c>
      <c r="N2486" s="4">
        <f t="shared" si="76"/>
        <v>193.42500000000001</v>
      </c>
      <c r="O2486" s="3">
        <f t="shared" si="77"/>
        <v>50</v>
      </c>
      <c r="P2486"/>
    </row>
    <row r="2487" spans="1:16">
      <c r="A2487">
        <v>3486</v>
      </c>
      <c r="B2487" s="2" t="s">
        <v>1026</v>
      </c>
      <c r="C2487" t="s">
        <v>273</v>
      </c>
      <c r="D2487" t="s">
        <v>12</v>
      </c>
      <c r="E2487">
        <v>54</v>
      </c>
      <c r="F2487" t="str" cm="1">
        <f t="array" ref="F2487">_xlfn.IFS(Table1[[#This Row],[Age]]&gt;49,"OLD",Table1[[#This Row],[Age]]&gt;29,"MIDDLE AGE",Table1[[#This Row],[Age]]&gt;19,"YOUNG")</f>
        <v>OLD</v>
      </c>
      <c r="G2487" t="s">
        <v>13</v>
      </c>
      <c r="H2487" t="s">
        <v>14</v>
      </c>
      <c r="I2487" t="s">
        <v>15</v>
      </c>
      <c r="J2487" s="4">
        <v>456.22</v>
      </c>
      <c r="K2487">
        <v>4</v>
      </c>
      <c r="L2487" s="4">
        <v>1824.88</v>
      </c>
      <c r="M2487" s="4">
        <f>L2487-J2487</f>
        <v>1368.66</v>
      </c>
      <c r="N2487" s="4">
        <f t="shared" si="76"/>
        <v>114.05500000000001</v>
      </c>
      <c r="O2487" s="3">
        <f t="shared" si="77"/>
        <v>75</v>
      </c>
      <c r="P2487"/>
    </row>
    <row r="2488" spans="1:16">
      <c r="A2488">
        <v>3487</v>
      </c>
      <c r="B2488" s="2" t="s">
        <v>1036</v>
      </c>
      <c r="C2488" t="s">
        <v>843</v>
      </c>
      <c r="D2488" t="s">
        <v>17</v>
      </c>
      <c r="E2488">
        <v>34</v>
      </c>
      <c r="F2488" t="str" cm="1">
        <f t="array" ref="F2488">_xlfn.IFS(Table1[[#This Row],[Age]]&gt;49,"OLD",Table1[[#This Row],[Age]]&gt;29,"MIDDLE AGE",Table1[[#This Row],[Age]]&gt;19,"YOUNG")</f>
        <v>MIDDLE AGE</v>
      </c>
      <c r="G2488" t="s">
        <v>25</v>
      </c>
      <c r="H2488" t="s">
        <v>27</v>
      </c>
      <c r="I2488" t="s">
        <v>28</v>
      </c>
      <c r="J2488" s="4">
        <v>603.83000000000004</v>
      </c>
      <c r="K2488">
        <v>5</v>
      </c>
      <c r="L2488" s="4">
        <v>3019.15</v>
      </c>
      <c r="M2488" s="4">
        <f>L2488-J2488</f>
        <v>2415.3200000000002</v>
      </c>
      <c r="N2488" s="4">
        <f t="shared" si="76"/>
        <v>120.76600000000001</v>
      </c>
      <c r="O2488" s="3">
        <f t="shared" si="77"/>
        <v>80</v>
      </c>
      <c r="P2488"/>
    </row>
    <row r="2489" spans="1:16">
      <c r="A2489">
        <v>3488</v>
      </c>
      <c r="B2489" s="2" t="s">
        <v>1121</v>
      </c>
      <c r="C2489" t="s">
        <v>498</v>
      </c>
      <c r="D2489" t="s">
        <v>17</v>
      </c>
      <c r="E2489">
        <v>56</v>
      </c>
      <c r="F2489" t="str" cm="1">
        <f t="array" ref="F2489">_xlfn.IFS(Table1[[#This Row],[Age]]&gt;49,"OLD",Table1[[#This Row],[Age]]&gt;29,"MIDDLE AGE",Table1[[#This Row],[Age]]&gt;19,"YOUNG")</f>
        <v>OLD</v>
      </c>
      <c r="G2489" t="s">
        <v>25</v>
      </c>
      <c r="H2489" t="s">
        <v>14</v>
      </c>
      <c r="I2489" t="s">
        <v>38</v>
      </c>
      <c r="J2489" s="4">
        <v>530.02</v>
      </c>
      <c r="K2489">
        <v>2</v>
      </c>
      <c r="L2489" s="4">
        <v>1060.04</v>
      </c>
      <c r="M2489" s="4">
        <f>L2489-J2489</f>
        <v>530.02</v>
      </c>
      <c r="N2489" s="4">
        <f t="shared" si="76"/>
        <v>265.01</v>
      </c>
      <c r="O2489" s="3">
        <f t="shared" si="77"/>
        <v>50</v>
      </c>
      <c r="P2489"/>
    </row>
    <row r="2490" spans="1:16">
      <c r="A2490">
        <v>3489</v>
      </c>
      <c r="B2490" s="2" t="s">
        <v>1088</v>
      </c>
      <c r="C2490" t="s">
        <v>450</v>
      </c>
      <c r="D2490" t="s">
        <v>17</v>
      </c>
      <c r="E2490">
        <v>59</v>
      </c>
      <c r="F2490" t="str" cm="1">
        <f t="array" ref="F2490">_xlfn.IFS(Table1[[#This Row],[Age]]&gt;49,"OLD",Table1[[#This Row],[Age]]&gt;29,"MIDDLE AGE",Table1[[#This Row],[Age]]&gt;19,"YOUNG")</f>
        <v>OLD</v>
      </c>
      <c r="G2490" t="s">
        <v>22</v>
      </c>
      <c r="H2490" t="s">
        <v>35</v>
      </c>
      <c r="I2490" t="s">
        <v>36</v>
      </c>
      <c r="J2490" s="4">
        <v>466.88</v>
      </c>
      <c r="K2490">
        <v>1</v>
      </c>
      <c r="L2490" s="4">
        <v>466.88</v>
      </c>
      <c r="M2490" s="4">
        <f>L2490-J2490</f>
        <v>0</v>
      </c>
      <c r="N2490" s="4">
        <f t="shared" si="76"/>
        <v>466.88</v>
      </c>
      <c r="O2490" s="3">
        <f t="shared" si="77"/>
        <v>0</v>
      </c>
      <c r="P2490"/>
    </row>
    <row r="2491" spans="1:16">
      <c r="A2491">
        <v>3490</v>
      </c>
      <c r="B2491" s="2" t="s">
        <v>1259</v>
      </c>
      <c r="C2491" t="s">
        <v>800</v>
      </c>
      <c r="D2491" t="s">
        <v>12</v>
      </c>
      <c r="E2491">
        <v>45</v>
      </c>
      <c r="F2491" t="str" cm="1">
        <f t="array" ref="F2491">_xlfn.IFS(Table1[[#This Row],[Age]]&gt;49,"OLD",Table1[[#This Row],[Age]]&gt;29,"MIDDLE AGE",Table1[[#This Row],[Age]]&gt;19,"YOUNG")</f>
        <v>MIDDLE AGE</v>
      </c>
      <c r="G2491" t="s">
        <v>25</v>
      </c>
      <c r="H2491" t="s">
        <v>27</v>
      </c>
      <c r="I2491" t="s">
        <v>46</v>
      </c>
      <c r="J2491" s="4">
        <v>960.04</v>
      </c>
      <c r="K2491">
        <v>5</v>
      </c>
      <c r="L2491" s="4">
        <v>4800.2</v>
      </c>
      <c r="M2491" s="4">
        <f>L2491-J2491</f>
        <v>3840.16</v>
      </c>
      <c r="N2491" s="4">
        <f t="shared" si="76"/>
        <v>192.00799999999998</v>
      </c>
      <c r="O2491" s="3">
        <f t="shared" si="77"/>
        <v>80</v>
      </c>
      <c r="P2491"/>
    </row>
    <row r="2492" spans="1:16">
      <c r="A2492">
        <v>3491</v>
      </c>
      <c r="B2492" s="2" t="s">
        <v>1175</v>
      </c>
      <c r="C2492" t="s">
        <v>768</v>
      </c>
      <c r="D2492" t="s">
        <v>12</v>
      </c>
      <c r="E2492">
        <v>46</v>
      </c>
      <c r="F2492" t="str" cm="1">
        <f t="array" ref="F2492">_xlfn.IFS(Table1[[#This Row],[Age]]&gt;49,"OLD",Table1[[#This Row],[Age]]&gt;29,"MIDDLE AGE",Table1[[#This Row],[Age]]&gt;19,"YOUNG")</f>
        <v>MIDDLE AGE</v>
      </c>
      <c r="G2492" t="s">
        <v>22</v>
      </c>
      <c r="H2492" t="s">
        <v>19</v>
      </c>
      <c r="I2492" t="s">
        <v>51</v>
      </c>
      <c r="J2492" s="4">
        <v>193.17</v>
      </c>
      <c r="K2492">
        <v>2</v>
      </c>
      <c r="L2492" s="4">
        <v>386.34</v>
      </c>
      <c r="M2492" s="4">
        <f>L2492-J2492</f>
        <v>193.17</v>
      </c>
      <c r="N2492" s="4">
        <f t="shared" si="76"/>
        <v>96.584999999999994</v>
      </c>
      <c r="O2492" s="3">
        <f t="shared" si="77"/>
        <v>50</v>
      </c>
      <c r="P2492"/>
    </row>
    <row r="2493" spans="1:16">
      <c r="A2493">
        <v>3492</v>
      </c>
      <c r="B2493" s="2" t="s">
        <v>1051</v>
      </c>
      <c r="C2493" t="s">
        <v>361</v>
      </c>
      <c r="D2493" t="s">
        <v>12</v>
      </c>
      <c r="E2493">
        <v>60</v>
      </c>
      <c r="F2493" t="str" cm="1">
        <f t="array" ref="F2493">_xlfn.IFS(Table1[[#This Row],[Age]]&gt;49,"OLD",Table1[[#This Row],[Age]]&gt;29,"MIDDLE AGE",Table1[[#This Row],[Age]]&gt;19,"YOUNG")</f>
        <v>OLD</v>
      </c>
      <c r="G2493" t="s">
        <v>13</v>
      </c>
      <c r="H2493" t="s">
        <v>19</v>
      </c>
      <c r="I2493" t="s">
        <v>23</v>
      </c>
      <c r="J2493" s="4">
        <v>166.41</v>
      </c>
      <c r="K2493">
        <v>1</v>
      </c>
      <c r="L2493" s="4">
        <v>166.41</v>
      </c>
      <c r="M2493" s="4">
        <f>L2493-J2493</f>
        <v>0</v>
      </c>
      <c r="N2493" s="4">
        <f t="shared" si="76"/>
        <v>166.41</v>
      </c>
      <c r="O2493" s="3">
        <f t="shared" si="77"/>
        <v>0</v>
      </c>
      <c r="P2493"/>
    </row>
    <row r="2494" spans="1:16">
      <c r="A2494">
        <v>3493</v>
      </c>
      <c r="B2494" s="2" t="s">
        <v>1282</v>
      </c>
      <c r="C2494" t="s">
        <v>661</v>
      </c>
      <c r="D2494" t="s">
        <v>17</v>
      </c>
      <c r="E2494">
        <v>20</v>
      </c>
      <c r="F2494" t="str" cm="1">
        <f t="array" ref="F2494">_xlfn.IFS(Table1[[#This Row],[Age]]&gt;49,"OLD",Table1[[#This Row],[Age]]&gt;29,"MIDDLE AGE",Table1[[#This Row],[Age]]&gt;19,"YOUNG")</f>
        <v>YOUNG</v>
      </c>
      <c r="G2494" t="s">
        <v>13</v>
      </c>
      <c r="H2494" t="s">
        <v>27</v>
      </c>
      <c r="I2494" t="s">
        <v>46</v>
      </c>
      <c r="J2494" s="4">
        <v>716.28</v>
      </c>
      <c r="K2494">
        <v>3</v>
      </c>
      <c r="L2494" s="4">
        <v>2148.84</v>
      </c>
      <c r="M2494" s="4">
        <f>L2494-J2494</f>
        <v>1432.5600000000002</v>
      </c>
      <c r="N2494" s="4">
        <f t="shared" si="76"/>
        <v>238.76</v>
      </c>
      <c r="O2494" s="3">
        <f t="shared" si="77"/>
        <v>66.666666666666671</v>
      </c>
      <c r="P2494"/>
    </row>
    <row r="2495" spans="1:16">
      <c r="A2495">
        <v>3494</v>
      </c>
      <c r="B2495" s="2" t="s">
        <v>1131</v>
      </c>
      <c r="C2495" t="s">
        <v>478</v>
      </c>
      <c r="D2495" t="s">
        <v>17</v>
      </c>
      <c r="E2495">
        <v>27</v>
      </c>
      <c r="F2495" t="str" cm="1">
        <f t="array" ref="F2495">_xlfn.IFS(Table1[[#This Row],[Age]]&gt;49,"OLD",Table1[[#This Row],[Age]]&gt;29,"MIDDLE AGE",Table1[[#This Row],[Age]]&gt;19,"YOUNG")</f>
        <v>YOUNG</v>
      </c>
      <c r="G2495" t="s">
        <v>22</v>
      </c>
      <c r="H2495" t="s">
        <v>27</v>
      </c>
      <c r="I2495" t="s">
        <v>32</v>
      </c>
      <c r="J2495" s="4">
        <v>83.81</v>
      </c>
      <c r="K2495">
        <v>5</v>
      </c>
      <c r="L2495" s="4">
        <v>419.05</v>
      </c>
      <c r="M2495" s="4">
        <f>L2495-J2495</f>
        <v>335.24</v>
      </c>
      <c r="N2495" s="4">
        <f t="shared" si="76"/>
        <v>16.762</v>
      </c>
      <c r="O2495" s="3">
        <f t="shared" si="77"/>
        <v>80</v>
      </c>
      <c r="P2495"/>
    </row>
    <row r="2496" spans="1:16">
      <c r="A2496">
        <v>3495</v>
      </c>
      <c r="B2496" s="2" t="s">
        <v>1292</v>
      </c>
      <c r="C2496" t="s">
        <v>511</v>
      </c>
      <c r="D2496" t="s">
        <v>12</v>
      </c>
      <c r="E2496">
        <v>59</v>
      </c>
      <c r="F2496" t="str" cm="1">
        <f t="array" ref="F2496">_xlfn.IFS(Table1[[#This Row],[Age]]&gt;49,"OLD",Table1[[#This Row],[Age]]&gt;29,"MIDDLE AGE",Table1[[#This Row],[Age]]&gt;19,"YOUNG")</f>
        <v>OLD</v>
      </c>
      <c r="G2496" t="s">
        <v>18</v>
      </c>
      <c r="H2496" t="s">
        <v>40</v>
      </c>
      <c r="I2496" t="s">
        <v>74</v>
      </c>
      <c r="J2496" s="4">
        <v>488.06</v>
      </c>
      <c r="K2496">
        <v>5</v>
      </c>
      <c r="L2496" s="4">
        <v>2440.3000000000002</v>
      </c>
      <c r="M2496" s="4">
        <f>L2496-J2496</f>
        <v>1952.2400000000002</v>
      </c>
      <c r="N2496" s="4">
        <f t="shared" si="76"/>
        <v>97.611999999999995</v>
      </c>
      <c r="O2496" s="3">
        <f t="shared" si="77"/>
        <v>80</v>
      </c>
      <c r="P2496"/>
    </row>
    <row r="2497" spans="1:16">
      <c r="A2497">
        <v>3496</v>
      </c>
      <c r="B2497" s="2" t="s">
        <v>1166</v>
      </c>
      <c r="C2497" t="s">
        <v>627</v>
      </c>
      <c r="D2497" t="s">
        <v>17</v>
      </c>
      <c r="E2497">
        <v>31</v>
      </c>
      <c r="F2497" t="str" cm="1">
        <f t="array" ref="F2497">_xlfn.IFS(Table1[[#This Row],[Age]]&gt;49,"OLD",Table1[[#This Row],[Age]]&gt;29,"MIDDLE AGE",Table1[[#This Row],[Age]]&gt;19,"YOUNG")</f>
        <v>MIDDLE AGE</v>
      </c>
      <c r="G2497" t="s">
        <v>13</v>
      </c>
      <c r="H2497" t="s">
        <v>27</v>
      </c>
      <c r="I2497" t="s">
        <v>53</v>
      </c>
      <c r="J2497" s="4">
        <v>489.21</v>
      </c>
      <c r="K2497">
        <v>2</v>
      </c>
      <c r="L2497" s="4">
        <v>978.42</v>
      </c>
      <c r="M2497" s="4">
        <f>L2497-J2497</f>
        <v>489.21</v>
      </c>
      <c r="N2497" s="4">
        <f t="shared" si="76"/>
        <v>244.60499999999999</v>
      </c>
      <c r="O2497" s="3">
        <f t="shared" si="77"/>
        <v>50</v>
      </c>
      <c r="P2497"/>
    </row>
    <row r="2498" spans="1:16">
      <c r="A2498">
        <v>3497</v>
      </c>
      <c r="B2498" s="2" t="s">
        <v>988</v>
      </c>
      <c r="C2498" t="s">
        <v>701</v>
      </c>
      <c r="D2498" t="s">
        <v>17</v>
      </c>
      <c r="E2498">
        <v>29</v>
      </c>
      <c r="F2498" t="str" cm="1">
        <f t="array" ref="F2498">_xlfn.IFS(Table1[[#This Row],[Age]]&gt;49,"OLD",Table1[[#This Row],[Age]]&gt;29,"MIDDLE AGE",Table1[[#This Row],[Age]]&gt;19,"YOUNG")</f>
        <v>YOUNG</v>
      </c>
      <c r="G2498" t="s">
        <v>25</v>
      </c>
      <c r="H2498" t="s">
        <v>40</v>
      </c>
      <c r="I2498" t="s">
        <v>76</v>
      </c>
      <c r="J2498" s="4">
        <v>316.93</v>
      </c>
      <c r="K2498">
        <v>3</v>
      </c>
      <c r="L2498" s="4">
        <v>950.79</v>
      </c>
      <c r="M2498" s="4">
        <f>L2498-J2498</f>
        <v>633.8599999999999</v>
      </c>
      <c r="N2498" s="4">
        <f t="shared" si="76"/>
        <v>105.64333333333333</v>
      </c>
      <c r="O2498" s="3">
        <f t="shared" si="77"/>
        <v>66.666666666666657</v>
      </c>
      <c r="P2498"/>
    </row>
    <row r="2499" spans="1:16">
      <c r="A2499">
        <v>3498</v>
      </c>
      <c r="B2499" s="2" t="s">
        <v>1096</v>
      </c>
      <c r="C2499" t="s">
        <v>271</v>
      </c>
      <c r="D2499" t="s">
        <v>17</v>
      </c>
      <c r="E2499">
        <v>64</v>
      </c>
      <c r="F2499" t="str" cm="1">
        <f t="array" ref="F2499">_xlfn.IFS(Table1[[#This Row],[Age]]&gt;49,"OLD",Table1[[#This Row],[Age]]&gt;29,"MIDDLE AGE",Table1[[#This Row],[Age]]&gt;19,"YOUNG")</f>
        <v>OLD</v>
      </c>
      <c r="G2499" t="s">
        <v>22</v>
      </c>
      <c r="H2499" t="s">
        <v>40</v>
      </c>
      <c r="I2499" t="s">
        <v>68</v>
      </c>
      <c r="J2499" s="4">
        <v>931.14</v>
      </c>
      <c r="K2499">
        <v>4</v>
      </c>
      <c r="L2499" s="4">
        <v>3724.56</v>
      </c>
      <c r="M2499" s="4">
        <f>L2499-J2499</f>
        <v>2793.42</v>
      </c>
      <c r="N2499" s="4">
        <f t="shared" ref="N2499:N2562" si="78">J2499/K2499</f>
        <v>232.785</v>
      </c>
      <c r="O2499" s="3">
        <f t="shared" ref="O2499:O2562" si="79">M2499/L2499*100</f>
        <v>75</v>
      </c>
      <c r="P2499"/>
    </row>
    <row r="2500" spans="1:16">
      <c r="A2500">
        <v>3499</v>
      </c>
      <c r="B2500" s="2" t="s">
        <v>1076</v>
      </c>
      <c r="C2500" t="s">
        <v>839</v>
      </c>
      <c r="D2500" t="s">
        <v>12</v>
      </c>
      <c r="E2500">
        <v>59</v>
      </c>
      <c r="F2500" t="str" cm="1">
        <f t="array" ref="F2500">_xlfn.IFS(Table1[[#This Row],[Age]]&gt;49,"OLD",Table1[[#This Row],[Age]]&gt;29,"MIDDLE AGE",Table1[[#This Row],[Age]]&gt;19,"YOUNG")</f>
        <v>OLD</v>
      </c>
      <c r="G2500" t="s">
        <v>22</v>
      </c>
      <c r="H2500" t="s">
        <v>40</v>
      </c>
      <c r="I2500" t="s">
        <v>68</v>
      </c>
      <c r="J2500" s="4">
        <v>289.72000000000003</v>
      </c>
      <c r="K2500">
        <v>2</v>
      </c>
      <c r="L2500" s="4">
        <v>579.44000000000005</v>
      </c>
      <c r="M2500" s="4">
        <f>L2500-J2500</f>
        <v>289.72000000000003</v>
      </c>
      <c r="N2500" s="4">
        <f t="shared" si="78"/>
        <v>144.86000000000001</v>
      </c>
      <c r="O2500" s="3">
        <f t="shared" si="79"/>
        <v>50</v>
      </c>
      <c r="P2500"/>
    </row>
    <row r="2501" spans="1:16">
      <c r="A2501">
        <v>3500</v>
      </c>
      <c r="B2501" s="2" t="s">
        <v>1003</v>
      </c>
      <c r="C2501" t="s">
        <v>547</v>
      </c>
      <c r="D2501" t="s">
        <v>17</v>
      </c>
      <c r="E2501">
        <v>47</v>
      </c>
      <c r="F2501" t="str" cm="1">
        <f t="array" ref="F2501">_xlfn.IFS(Table1[[#This Row],[Age]]&gt;49,"OLD",Table1[[#This Row],[Age]]&gt;29,"MIDDLE AGE",Table1[[#This Row],[Age]]&gt;19,"YOUNG")</f>
        <v>MIDDLE AGE</v>
      </c>
      <c r="G2501" t="s">
        <v>13</v>
      </c>
      <c r="H2501" t="s">
        <v>40</v>
      </c>
      <c r="I2501" t="s">
        <v>41</v>
      </c>
      <c r="J2501" s="4">
        <v>295.56</v>
      </c>
      <c r="K2501">
        <v>2</v>
      </c>
      <c r="L2501" s="4">
        <v>591.12</v>
      </c>
      <c r="M2501" s="4">
        <f>L2501-J2501</f>
        <v>295.56</v>
      </c>
      <c r="N2501" s="4">
        <f t="shared" si="78"/>
        <v>147.78</v>
      </c>
      <c r="O2501" s="3">
        <f t="shared" si="79"/>
        <v>50</v>
      </c>
      <c r="P2501"/>
    </row>
    <row r="2502" spans="1:16">
      <c r="A2502">
        <v>3501</v>
      </c>
      <c r="B2502" s="2" t="s">
        <v>1271</v>
      </c>
      <c r="C2502" t="s">
        <v>201</v>
      </c>
      <c r="D2502" t="s">
        <v>17</v>
      </c>
      <c r="E2502">
        <v>49</v>
      </c>
      <c r="F2502" t="str" cm="1">
        <f t="array" ref="F2502">_xlfn.IFS(Table1[[#This Row],[Age]]&gt;49,"OLD",Table1[[#This Row],[Age]]&gt;29,"MIDDLE AGE",Table1[[#This Row],[Age]]&gt;19,"YOUNG")</f>
        <v>MIDDLE AGE</v>
      </c>
      <c r="G2502" t="s">
        <v>22</v>
      </c>
      <c r="H2502" t="s">
        <v>35</v>
      </c>
      <c r="I2502" t="s">
        <v>64</v>
      </c>
      <c r="J2502" s="4">
        <v>241.96</v>
      </c>
      <c r="K2502">
        <v>4</v>
      </c>
      <c r="L2502" s="4">
        <v>967.84</v>
      </c>
      <c r="M2502" s="4">
        <f>L2502-J2502</f>
        <v>725.88</v>
      </c>
      <c r="N2502" s="4">
        <f t="shared" si="78"/>
        <v>60.49</v>
      </c>
      <c r="O2502" s="3">
        <f t="shared" si="79"/>
        <v>75</v>
      </c>
      <c r="P2502"/>
    </row>
    <row r="2503" spans="1:16">
      <c r="A2503">
        <v>3502</v>
      </c>
      <c r="B2503" s="2" t="s">
        <v>1044</v>
      </c>
      <c r="C2503" t="s">
        <v>471</v>
      </c>
      <c r="D2503" t="s">
        <v>12</v>
      </c>
      <c r="E2503">
        <v>49</v>
      </c>
      <c r="F2503" t="str" cm="1">
        <f t="array" ref="F2503">_xlfn.IFS(Table1[[#This Row],[Age]]&gt;49,"OLD",Table1[[#This Row],[Age]]&gt;29,"MIDDLE AGE",Table1[[#This Row],[Age]]&gt;19,"YOUNG")</f>
        <v>MIDDLE AGE</v>
      </c>
      <c r="G2503" t="s">
        <v>13</v>
      </c>
      <c r="H2503" t="s">
        <v>19</v>
      </c>
      <c r="I2503" t="s">
        <v>51</v>
      </c>
      <c r="J2503" s="4">
        <v>154.33000000000001</v>
      </c>
      <c r="K2503">
        <v>4</v>
      </c>
      <c r="L2503" s="4">
        <v>617.32000000000005</v>
      </c>
      <c r="M2503" s="4">
        <f>L2503-J2503</f>
        <v>462.99</v>
      </c>
      <c r="N2503" s="4">
        <f t="shared" si="78"/>
        <v>38.582500000000003</v>
      </c>
      <c r="O2503" s="3">
        <f t="shared" si="79"/>
        <v>75</v>
      </c>
      <c r="P2503"/>
    </row>
    <row r="2504" spans="1:16">
      <c r="A2504">
        <v>3503</v>
      </c>
      <c r="B2504" s="2" t="s">
        <v>1076</v>
      </c>
      <c r="C2504" t="s">
        <v>780</v>
      </c>
      <c r="D2504" t="s">
        <v>12</v>
      </c>
      <c r="E2504">
        <v>59</v>
      </c>
      <c r="F2504" t="str" cm="1">
        <f t="array" ref="F2504">_xlfn.IFS(Table1[[#This Row],[Age]]&gt;49,"OLD",Table1[[#This Row],[Age]]&gt;29,"MIDDLE AGE",Table1[[#This Row],[Age]]&gt;19,"YOUNG")</f>
        <v>OLD</v>
      </c>
      <c r="G2504" t="s">
        <v>22</v>
      </c>
      <c r="H2504" t="s">
        <v>40</v>
      </c>
      <c r="I2504" t="s">
        <v>76</v>
      </c>
      <c r="J2504" s="4">
        <v>370.37</v>
      </c>
      <c r="K2504">
        <v>4</v>
      </c>
      <c r="L2504" s="4">
        <v>1481.48</v>
      </c>
      <c r="M2504" s="4">
        <f>L2504-J2504</f>
        <v>1111.1100000000001</v>
      </c>
      <c r="N2504" s="4">
        <f t="shared" si="78"/>
        <v>92.592500000000001</v>
      </c>
      <c r="O2504" s="3">
        <f t="shared" si="79"/>
        <v>75.000000000000014</v>
      </c>
      <c r="P2504"/>
    </row>
    <row r="2505" spans="1:16">
      <c r="A2505">
        <v>3504</v>
      </c>
      <c r="B2505" s="2" t="s">
        <v>1253</v>
      </c>
      <c r="C2505" t="s">
        <v>788</v>
      </c>
      <c r="D2505" t="s">
        <v>17</v>
      </c>
      <c r="E2505">
        <v>49</v>
      </c>
      <c r="F2505" t="str" cm="1">
        <f t="array" ref="F2505">_xlfn.IFS(Table1[[#This Row],[Age]]&gt;49,"OLD",Table1[[#This Row],[Age]]&gt;29,"MIDDLE AGE",Table1[[#This Row],[Age]]&gt;19,"YOUNG")</f>
        <v>MIDDLE AGE</v>
      </c>
      <c r="G2505" t="s">
        <v>13</v>
      </c>
      <c r="H2505" t="s">
        <v>19</v>
      </c>
      <c r="I2505" t="s">
        <v>80</v>
      </c>
      <c r="J2505" s="4">
        <v>684.08</v>
      </c>
      <c r="K2505">
        <v>4</v>
      </c>
      <c r="L2505" s="4">
        <v>2736.32</v>
      </c>
      <c r="M2505" s="4">
        <f>L2505-J2505</f>
        <v>2052.2400000000002</v>
      </c>
      <c r="N2505" s="4">
        <f t="shared" si="78"/>
        <v>171.02</v>
      </c>
      <c r="O2505" s="3">
        <f t="shared" si="79"/>
        <v>75</v>
      </c>
      <c r="P2505"/>
    </row>
    <row r="2506" spans="1:16">
      <c r="A2506">
        <v>3505</v>
      </c>
      <c r="B2506" s="2" t="s">
        <v>1014</v>
      </c>
      <c r="C2506" t="s">
        <v>404</v>
      </c>
      <c r="D2506" t="s">
        <v>17</v>
      </c>
      <c r="E2506">
        <v>43</v>
      </c>
      <c r="F2506" t="str" cm="1">
        <f t="array" ref="F2506">_xlfn.IFS(Table1[[#This Row],[Age]]&gt;49,"OLD",Table1[[#This Row],[Age]]&gt;29,"MIDDLE AGE",Table1[[#This Row],[Age]]&gt;19,"YOUNG")</f>
        <v>MIDDLE AGE</v>
      </c>
      <c r="G2506" t="s">
        <v>25</v>
      </c>
      <c r="H2506" t="s">
        <v>40</v>
      </c>
      <c r="I2506" t="s">
        <v>76</v>
      </c>
      <c r="J2506" s="4">
        <v>744.74</v>
      </c>
      <c r="K2506">
        <v>4</v>
      </c>
      <c r="L2506" s="4">
        <v>2978.96</v>
      </c>
      <c r="M2506" s="4">
        <f>L2506-J2506</f>
        <v>2234.2200000000003</v>
      </c>
      <c r="N2506" s="4">
        <f t="shared" si="78"/>
        <v>186.185</v>
      </c>
      <c r="O2506" s="3">
        <f t="shared" si="79"/>
        <v>75.000000000000014</v>
      </c>
      <c r="P2506"/>
    </row>
    <row r="2507" spans="1:16">
      <c r="A2507">
        <v>3506</v>
      </c>
      <c r="B2507" s="2" t="s">
        <v>1030</v>
      </c>
      <c r="C2507" t="s">
        <v>593</v>
      </c>
      <c r="D2507" t="s">
        <v>12</v>
      </c>
      <c r="E2507">
        <v>18</v>
      </c>
      <c r="F2507" t="e" cm="1">
        <f t="array" ref="F2507">_xlfn.IFS(Table1[[#This Row],[Age]]&gt;49,"OLD",Table1[[#This Row],[Age]]&gt;29,"MIDDLE AGE",Table1[[#This Row],[Age]]&gt;19,"YOUNG")</f>
        <v>#N/A</v>
      </c>
      <c r="G2507" t="s">
        <v>18</v>
      </c>
      <c r="H2507" t="s">
        <v>19</v>
      </c>
      <c r="I2507" t="s">
        <v>20</v>
      </c>
      <c r="J2507" s="4">
        <v>815.28</v>
      </c>
      <c r="K2507">
        <v>1</v>
      </c>
      <c r="L2507" s="4">
        <v>815.28</v>
      </c>
      <c r="M2507" s="4">
        <f>L2507-J2507</f>
        <v>0</v>
      </c>
      <c r="N2507" s="4">
        <f t="shared" si="78"/>
        <v>815.28</v>
      </c>
      <c r="O2507" s="3">
        <f t="shared" si="79"/>
        <v>0</v>
      </c>
      <c r="P2507"/>
    </row>
    <row r="2508" spans="1:16">
      <c r="A2508">
        <v>3507</v>
      </c>
      <c r="B2508" s="2" t="s">
        <v>972</v>
      </c>
      <c r="C2508" t="s">
        <v>778</v>
      </c>
      <c r="D2508" t="s">
        <v>12</v>
      </c>
      <c r="E2508">
        <v>59</v>
      </c>
      <c r="F2508" t="str" cm="1">
        <f t="array" ref="F2508">_xlfn.IFS(Table1[[#This Row],[Age]]&gt;49,"OLD",Table1[[#This Row],[Age]]&gt;29,"MIDDLE AGE",Table1[[#This Row],[Age]]&gt;19,"YOUNG")</f>
        <v>OLD</v>
      </c>
      <c r="G2508" t="s">
        <v>18</v>
      </c>
      <c r="H2508" t="s">
        <v>27</v>
      </c>
      <c r="I2508" t="s">
        <v>53</v>
      </c>
      <c r="J2508" s="4">
        <v>205.57</v>
      </c>
      <c r="K2508">
        <v>1</v>
      </c>
      <c r="L2508" s="4">
        <v>205.57</v>
      </c>
      <c r="M2508" s="4">
        <f>L2508-J2508</f>
        <v>0</v>
      </c>
      <c r="N2508" s="4">
        <f t="shared" si="78"/>
        <v>205.57</v>
      </c>
      <c r="O2508" s="3">
        <f t="shared" si="79"/>
        <v>0</v>
      </c>
      <c r="P2508"/>
    </row>
    <row r="2509" spans="1:16">
      <c r="A2509">
        <v>3508</v>
      </c>
      <c r="B2509" s="2" t="s">
        <v>1262</v>
      </c>
      <c r="C2509" t="s">
        <v>89</v>
      </c>
      <c r="D2509" t="s">
        <v>17</v>
      </c>
      <c r="E2509">
        <v>19</v>
      </c>
      <c r="F2509" t="e" cm="1">
        <f t="array" ref="F2509">_xlfn.IFS(Table1[[#This Row],[Age]]&gt;49,"OLD",Table1[[#This Row],[Age]]&gt;29,"MIDDLE AGE",Table1[[#This Row],[Age]]&gt;19,"YOUNG")</f>
        <v>#N/A</v>
      </c>
      <c r="G2509" t="s">
        <v>18</v>
      </c>
      <c r="H2509" t="s">
        <v>27</v>
      </c>
      <c r="I2509" t="s">
        <v>53</v>
      </c>
      <c r="J2509" s="4">
        <v>45.28</v>
      </c>
      <c r="K2509">
        <v>4</v>
      </c>
      <c r="L2509" s="4">
        <v>181.12</v>
      </c>
      <c r="M2509" s="4">
        <f>L2509-J2509</f>
        <v>135.84</v>
      </c>
      <c r="N2509" s="4">
        <f t="shared" si="78"/>
        <v>11.32</v>
      </c>
      <c r="O2509" s="3">
        <f t="shared" si="79"/>
        <v>75</v>
      </c>
      <c r="P2509"/>
    </row>
    <row r="2510" spans="1:16">
      <c r="A2510">
        <v>3509</v>
      </c>
      <c r="B2510" s="2" t="s">
        <v>1065</v>
      </c>
      <c r="C2510" t="s">
        <v>147</v>
      </c>
      <c r="D2510" t="s">
        <v>17</v>
      </c>
      <c r="E2510">
        <v>34</v>
      </c>
      <c r="F2510" t="str" cm="1">
        <f t="array" ref="F2510">_xlfn.IFS(Table1[[#This Row],[Age]]&gt;49,"OLD",Table1[[#This Row],[Age]]&gt;29,"MIDDLE AGE",Table1[[#This Row],[Age]]&gt;19,"YOUNG")</f>
        <v>MIDDLE AGE</v>
      </c>
      <c r="G2510" t="s">
        <v>18</v>
      </c>
      <c r="H2510" t="s">
        <v>19</v>
      </c>
      <c r="I2510" t="s">
        <v>20</v>
      </c>
      <c r="J2510" s="4">
        <v>974.94</v>
      </c>
      <c r="K2510">
        <v>3</v>
      </c>
      <c r="L2510" s="4">
        <v>2924.82</v>
      </c>
      <c r="M2510" s="4">
        <f>L2510-J2510</f>
        <v>1949.88</v>
      </c>
      <c r="N2510" s="4">
        <f t="shared" si="78"/>
        <v>324.98</v>
      </c>
      <c r="O2510" s="3">
        <f t="shared" si="79"/>
        <v>66.666666666666657</v>
      </c>
      <c r="P2510"/>
    </row>
    <row r="2511" spans="1:16">
      <c r="A2511">
        <v>3510</v>
      </c>
      <c r="B2511" s="2" t="s">
        <v>1152</v>
      </c>
      <c r="C2511" t="s">
        <v>552</v>
      </c>
      <c r="D2511" t="s">
        <v>17</v>
      </c>
      <c r="E2511">
        <v>47</v>
      </c>
      <c r="F2511" t="str" cm="1">
        <f t="array" ref="F2511">_xlfn.IFS(Table1[[#This Row],[Age]]&gt;49,"OLD",Table1[[#This Row],[Age]]&gt;29,"MIDDLE AGE",Table1[[#This Row],[Age]]&gt;19,"YOUNG")</f>
        <v>MIDDLE AGE</v>
      </c>
      <c r="G2511" t="s">
        <v>13</v>
      </c>
      <c r="H2511" t="s">
        <v>40</v>
      </c>
      <c r="I2511" t="s">
        <v>41</v>
      </c>
      <c r="J2511" s="4">
        <v>24.19</v>
      </c>
      <c r="K2511">
        <v>3</v>
      </c>
      <c r="L2511" s="4">
        <v>72.569999999999993</v>
      </c>
      <c r="M2511" s="4">
        <f>L2511-J2511</f>
        <v>48.379999999999995</v>
      </c>
      <c r="N2511" s="4">
        <f t="shared" si="78"/>
        <v>8.0633333333333344</v>
      </c>
      <c r="O2511" s="3">
        <f t="shared" si="79"/>
        <v>66.666666666666657</v>
      </c>
      <c r="P2511"/>
    </row>
    <row r="2512" spans="1:16">
      <c r="A2512">
        <v>3511</v>
      </c>
      <c r="B2512" s="2" t="s">
        <v>1165</v>
      </c>
      <c r="C2512" t="s">
        <v>812</v>
      </c>
      <c r="D2512" t="s">
        <v>17</v>
      </c>
      <c r="E2512">
        <v>56</v>
      </c>
      <c r="F2512" t="str" cm="1">
        <f t="array" ref="F2512">_xlfn.IFS(Table1[[#This Row],[Age]]&gt;49,"OLD",Table1[[#This Row],[Age]]&gt;29,"MIDDLE AGE",Table1[[#This Row],[Age]]&gt;19,"YOUNG")</f>
        <v>OLD</v>
      </c>
      <c r="G2512" t="s">
        <v>22</v>
      </c>
      <c r="H2512" t="s">
        <v>35</v>
      </c>
      <c r="I2512" t="s">
        <v>64</v>
      </c>
      <c r="J2512" s="4">
        <v>961.07</v>
      </c>
      <c r="K2512">
        <v>4</v>
      </c>
      <c r="L2512" s="4">
        <v>3844.28</v>
      </c>
      <c r="M2512" s="4">
        <f>L2512-J2512</f>
        <v>2883.21</v>
      </c>
      <c r="N2512" s="4">
        <f t="shared" si="78"/>
        <v>240.26750000000001</v>
      </c>
      <c r="O2512" s="3">
        <f t="shared" si="79"/>
        <v>75</v>
      </c>
      <c r="P2512"/>
    </row>
    <row r="2513" spans="1:16">
      <c r="A2513">
        <v>3512</v>
      </c>
      <c r="B2513" s="2" t="s">
        <v>1210</v>
      </c>
      <c r="C2513" t="s">
        <v>614</v>
      </c>
      <c r="D2513" t="s">
        <v>12</v>
      </c>
      <c r="E2513">
        <v>24</v>
      </c>
      <c r="F2513" t="str" cm="1">
        <f t="array" ref="F2513">_xlfn.IFS(Table1[[#This Row],[Age]]&gt;49,"OLD",Table1[[#This Row],[Age]]&gt;29,"MIDDLE AGE",Table1[[#This Row],[Age]]&gt;19,"YOUNG")</f>
        <v>YOUNG</v>
      </c>
      <c r="G2513" t="s">
        <v>18</v>
      </c>
      <c r="H2513" t="s">
        <v>19</v>
      </c>
      <c r="I2513" t="s">
        <v>80</v>
      </c>
      <c r="J2513" s="4">
        <v>830.53</v>
      </c>
      <c r="K2513">
        <v>1</v>
      </c>
      <c r="L2513" s="4">
        <v>830.53</v>
      </c>
      <c r="M2513" s="4">
        <f>L2513-J2513</f>
        <v>0</v>
      </c>
      <c r="N2513" s="4">
        <f t="shared" si="78"/>
        <v>830.53</v>
      </c>
      <c r="O2513" s="3">
        <f t="shared" si="79"/>
        <v>0</v>
      </c>
      <c r="P2513"/>
    </row>
    <row r="2514" spans="1:16">
      <c r="A2514">
        <v>3513</v>
      </c>
      <c r="B2514" s="2" t="s">
        <v>1150</v>
      </c>
      <c r="C2514" t="s">
        <v>618</v>
      </c>
      <c r="D2514" t="s">
        <v>17</v>
      </c>
      <c r="E2514">
        <v>44</v>
      </c>
      <c r="F2514" t="str" cm="1">
        <f t="array" ref="F2514">_xlfn.IFS(Table1[[#This Row],[Age]]&gt;49,"OLD",Table1[[#This Row],[Age]]&gt;29,"MIDDLE AGE",Table1[[#This Row],[Age]]&gt;19,"YOUNG")</f>
        <v>MIDDLE AGE</v>
      </c>
      <c r="G2514" t="s">
        <v>22</v>
      </c>
      <c r="H2514" t="s">
        <v>14</v>
      </c>
      <c r="I2514" t="s">
        <v>38</v>
      </c>
      <c r="J2514" s="4">
        <v>912.95</v>
      </c>
      <c r="K2514">
        <v>3</v>
      </c>
      <c r="L2514" s="4">
        <v>2738.85</v>
      </c>
      <c r="M2514" s="4">
        <f>L2514-J2514</f>
        <v>1825.8999999999999</v>
      </c>
      <c r="N2514" s="4">
        <f t="shared" si="78"/>
        <v>304.31666666666666</v>
      </c>
      <c r="O2514" s="3">
        <f t="shared" si="79"/>
        <v>66.666666666666657</v>
      </c>
      <c r="P2514"/>
    </row>
    <row r="2515" spans="1:16">
      <c r="A2515">
        <v>3514</v>
      </c>
      <c r="B2515" s="2" t="s">
        <v>1248</v>
      </c>
      <c r="C2515" t="s">
        <v>216</v>
      </c>
      <c r="D2515" t="s">
        <v>17</v>
      </c>
      <c r="E2515">
        <v>26</v>
      </c>
      <c r="F2515" t="str" cm="1">
        <f t="array" ref="F2515">_xlfn.IFS(Table1[[#This Row],[Age]]&gt;49,"OLD",Table1[[#This Row],[Age]]&gt;29,"MIDDLE AGE",Table1[[#This Row],[Age]]&gt;19,"YOUNG")</f>
        <v>YOUNG</v>
      </c>
      <c r="G2515" t="s">
        <v>13</v>
      </c>
      <c r="H2515" t="s">
        <v>35</v>
      </c>
      <c r="I2515" t="s">
        <v>64</v>
      </c>
      <c r="J2515" s="4">
        <v>393.31</v>
      </c>
      <c r="K2515">
        <v>1</v>
      </c>
      <c r="L2515" s="4">
        <v>393.31</v>
      </c>
      <c r="M2515" s="4">
        <f>L2515-J2515</f>
        <v>0</v>
      </c>
      <c r="N2515" s="4">
        <f t="shared" si="78"/>
        <v>393.31</v>
      </c>
      <c r="O2515" s="3">
        <f t="shared" si="79"/>
        <v>0</v>
      </c>
      <c r="P2515"/>
    </row>
    <row r="2516" spans="1:16">
      <c r="A2516">
        <v>3515</v>
      </c>
      <c r="B2516" s="2" t="s">
        <v>1071</v>
      </c>
      <c r="C2516" t="s">
        <v>291</v>
      </c>
      <c r="D2516" t="s">
        <v>12</v>
      </c>
      <c r="E2516">
        <v>39</v>
      </c>
      <c r="F2516" t="str" cm="1">
        <f t="array" ref="F2516">_xlfn.IFS(Table1[[#This Row],[Age]]&gt;49,"OLD",Table1[[#This Row],[Age]]&gt;29,"MIDDLE AGE",Table1[[#This Row],[Age]]&gt;19,"YOUNG")</f>
        <v>MIDDLE AGE</v>
      </c>
      <c r="G2516" t="s">
        <v>13</v>
      </c>
      <c r="H2516" t="s">
        <v>14</v>
      </c>
      <c r="I2516" t="s">
        <v>43</v>
      </c>
      <c r="J2516" s="4">
        <v>205.23</v>
      </c>
      <c r="K2516">
        <v>2</v>
      </c>
      <c r="L2516" s="4">
        <v>410.46</v>
      </c>
      <c r="M2516" s="4">
        <f>L2516-J2516</f>
        <v>205.23</v>
      </c>
      <c r="N2516" s="4">
        <f t="shared" si="78"/>
        <v>102.61499999999999</v>
      </c>
      <c r="O2516" s="3">
        <f t="shared" si="79"/>
        <v>50</v>
      </c>
      <c r="P2516"/>
    </row>
    <row r="2517" spans="1:16">
      <c r="A2517">
        <v>3516</v>
      </c>
      <c r="B2517" s="2" t="s">
        <v>1263</v>
      </c>
      <c r="C2517" t="s">
        <v>825</v>
      </c>
      <c r="D2517" t="s">
        <v>17</v>
      </c>
      <c r="E2517">
        <v>51</v>
      </c>
      <c r="F2517" t="str" cm="1">
        <f t="array" ref="F2517">_xlfn.IFS(Table1[[#This Row],[Age]]&gt;49,"OLD",Table1[[#This Row],[Age]]&gt;29,"MIDDLE AGE",Table1[[#This Row],[Age]]&gt;19,"YOUNG")</f>
        <v>OLD</v>
      </c>
      <c r="G2517" t="s">
        <v>18</v>
      </c>
      <c r="H2517" t="s">
        <v>19</v>
      </c>
      <c r="I2517" t="s">
        <v>20</v>
      </c>
      <c r="J2517" s="4">
        <v>610.4</v>
      </c>
      <c r="K2517">
        <v>1</v>
      </c>
      <c r="L2517" s="4">
        <v>610.4</v>
      </c>
      <c r="M2517" s="4">
        <f>L2517-J2517</f>
        <v>0</v>
      </c>
      <c r="N2517" s="4">
        <f t="shared" si="78"/>
        <v>610.4</v>
      </c>
      <c r="O2517" s="3">
        <f t="shared" si="79"/>
        <v>0</v>
      </c>
      <c r="P2517"/>
    </row>
    <row r="2518" spans="1:16">
      <c r="A2518">
        <v>3517</v>
      </c>
      <c r="B2518" s="2" t="s">
        <v>1085</v>
      </c>
      <c r="C2518" t="s">
        <v>52</v>
      </c>
      <c r="D2518" t="s">
        <v>12</v>
      </c>
      <c r="E2518">
        <v>63</v>
      </c>
      <c r="F2518" t="str" cm="1">
        <f t="array" ref="F2518">_xlfn.IFS(Table1[[#This Row],[Age]]&gt;49,"OLD",Table1[[#This Row],[Age]]&gt;29,"MIDDLE AGE",Table1[[#This Row],[Age]]&gt;19,"YOUNG")</f>
        <v>OLD</v>
      </c>
      <c r="G2518" t="s">
        <v>25</v>
      </c>
      <c r="H2518" t="s">
        <v>40</v>
      </c>
      <c r="I2518" t="s">
        <v>74</v>
      </c>
      <c r="J2518" s="4">
        <v>743.84</v>
      </c>
      <c r="K2518">
        <v>4</v>
      </c>
      <c r="L2518" s="4">
        <v>2975.36</v>
      </c>
      <c r="M2518" s="4">
        <f>L2518-J2518</f>
        <v>2231.52</v>
      </c>
      <c r="N2518" s="4">
        <f t="shared" si="78"/>
        <v>185.96</v>
      </c>
      <c r="O2518" s="3">
        <f t="shared" si="79"/>
        <v>75</v>
      </c>
      <c r="P2518"/>
    </row>
    <row r="2519" spans="1:16">
      <c r="A2519">
        <v>3518</v>
      </c>
      <c r="B2519" s="2" t="s">
        <v>1191</v>
      </c>
      <c r="C2519" t="s">
        <v>585</v>
      </c>
      <c r="D2519" t="s">
        <v>17</v>
      </c>
      <c r="E2519">
        <v>18</v>
      </c>
      <c r="F2519" t="e" cm="1">
        <f t="array" ref="F2519">_xlfn.IFS(Table1[[#This Row],[Age]]&gt;49,"OLD",Table1[[#This Row],[Age]]&gt;29,"MIDDLE AGE",Table1[[#This Row],[Age]]&gt;19,"YOUNG")</f>
        <v>#N/A</v>
      </c>
      <c r="G2519" t="s">
        <v>18</v>
      </c>
      <c r="H2519" t="s">
        <v>14</v>
      </c>
      <c r="I2519" t="s">
        <v>43</v>
      </c>
      <c r="J2519" s="4">
        <v>139.55000000000001</v>
      </c>
      <c r="K2519">
        <v>5</v>
      </c>
      <c r="L2519" s="4">
        <v>697.75</v>
      </c>
      <c r="M2519" s="4">
        <f>L2519-J2519</f>
        <v>558.20000000000005</v>
      </c>
      <c r="N2519" s="4">
        <f t="shared" si="78"/>
        <v>27.910000000000004</v>
      </c>
      <c r="O2519" s="3">
        <f t="shared" si="79"/>
        <v>80</v>
      </c>
      <c r="P2519"/>
    </row>
    <row r="2520" spans="1:16">
      <c r="A2520">
        <v>3519</v>
      </c>
      <c r="B2520" s="2" t="s">
        <v>1125</v>
      </c>
      <c r="C2520" t="s">
        <v>193</v>
      </c>
      <c r="D2520" t="s">
        <v>17</v>
      </c>
      <c r="E2520">
        <v>26</v>
      </c>
      <c r="F2520" t="str" cm="1">
        <f t="array" ref="F2520">_xlfn.IFS(Table1[[#This Row],[Age]]&gt;49,"OLD",Table1[[#This Row],[Age]]&gt;29,"MIDDLE AGE",Table1[[#This Row],[Age]]&gt;19,"YOUNG")</f>
        <v>YOUNG</v>
      </c>
      <c r="G2520" t="s">
        <v>22</v>
      </c>
      <c r="H2520" t="s">
        <v>19</v>
      </c>
      <c r="I2520" t="s">
        <v>51</v>
      </c>
      <c r="J2520" s="4">
        <v>799.65</v>
      </c>
      <c r="K2520">
        <v>4</v>
      </c>
      <c r="L2520" s="4">
        <v>3198.6</v>
      </c>
      <c r="M2520" s="4">
        <f>L2520-J2520</f>
        <v>2398.9499999999998</v>
      </c>
      <c r="N2520" s="4">
        <f t="shared" si="78"/>
        <v>199.91249999999999</v>
      </c>
      <c r="O2520" s="3">
        <f t="shared" si="79"/>
        <v>75</v>
      </c>
      <c r="P2520"/>
    </row>
    <row r="2521" spans="1:16">
      <c r="A2521">
        <v>3520</v>
      </c>
      <c r="B2521" s="2" t="s">
        <v>989</v>
      </c>
      <c r="C2521" t="s">
        <v>376</v>
      </c>
      <c r="D2521" t="s">
        <v>12</v>
      </c>
      <c r="E2521">
        <v>37</v>
      </c>
      <c r="F2521" t="str" cm="1">
        <f t="array" ref="F2521">_xlfn.IFS(Table1[[#This Row],[Age]]&gt;49,"OLD",Table1[[#This Row],[Age]]&gt;29,"MIDDLE AGE",Table1[[#This Row],[Age]]&gt;19,"YOUNG")</f>
        <v>MIDDLE AGE</v>
      </c>
      <c r="G2521" t="s">
        <v>18</v>
      </c>
      <c r="H2521" t="s">
        <v>35</v>
      </c>
      <c r="I2521" t="s">
        <v>64</v>
      </c>
      <c r="J2521" s="4">
        <v>216.51</v>
      </c>
      <c r="K2521">
        <v>2</v>
      </c>
      <c r="L2521" s="4">
        <v>433.02</v>
      </c>
      <c r="M2521" s="4">
        <f>L2521-J2521</f>
        <v>216.51</v>
      </c>
      <c r="N2521" s="4">
        <f t="shared" si="78"/>
        <v>108.255</v>
      </c>
      <c r="O2521" s="3">
        <f t="shared" si="79"/>
        <v>50</v>
      </c>
      <c r="P2521"/>
    </row>
    <row r="2522" spans="1:16">
      <c r="A2522">
        <v>3521</v>
      </c>
      <c r="B2522" s="2" t="s">
        <v>1230</v>
      </c>
      <c r="C2522" t="s">
        <v>227</v>
      </c>
      <c r="D2522" t="s">
        <v>12</v>
      </c>
      <c r="E2522">
        <v>36</v>
      </c>
      <c r="F2522" t="str" cm="1">
        <f t="array" ref="F2522">_xlfn.IFS(Table1[[#This Row],[Age]]&gt;49,"OLD",Table1[[#This Row],[Age]]&gt;29,"MIDDLE AGE",Table1[[#This Row],[Age]]&gt;19,"YOUNG")</f>
        <v>MIDDLE AGE</v>
      </c>
      <c r="G2522" t="s">
        <v>13</v>
      </c>
      <c r="H2522" t="s">
        <v>40</v>
      </c>
      <c r="I2522" t="s">
        <v>41</v>
      </c>
      <c r="J2522" s="4">
        <v>496.76</v>
      </c>
      <c r="K2522">
        <v>1</v>
      </c>
      <c r="L2522" s="4">
        <v>496.76</v>
      </c>
      <c r="M2522" s="4">
        <f>L2522-J2522</f>
        <v>0</v>
      </c>
      <c r="N2522" s="4">
        <f t="shared" si="78"/>
        <v>496.76</v>
      </c>
      <c r="O2522" s="3">
        <f t="shared" si="79"/>
        <v>0</v>
      </c>
      <c r="P2522"/>
    </row>
    <row r="2523" spans="1:16">
      <c r="A2523">
        <v>3522</v>
      </c>
      <c r="B2523" s="2" t="s">
        <v>1239</v>
      </c>
      <c r="C2523" t="s">
        <v>163</v>
      </c>
      <c r="D2523" t="s">
        <v>17</v>
      </c>
      <c r="E2523">
        <v>53</v>
      </c>
      <c r="F2523" t="str" cm="1">
        <f t="array" ref="F2523">_xlfn.IFS(Table1[[#This Row],[Age]]&gt;49,"OLD",Table1[[#This Row],[Age]]&gt;29,"MIDDLE AGE",Table1[[#This Row],[Age]]&gt;19,"YOUNG")</f>
        <v>OLD</v>
      </c>
      <c r="G2523" t="s">
        <v>13</v>
      </c>
      <c r="H2523" t="s">
        <v>14</v>
      </c>
      <c r="I2523" t="s">
        <v>38</v>
      </c>
      <c r="J2523" s="4">
        <v>857.92</v>
      </c>
      <c r="K2523">
        <v>3</v>
      </c>
      <c r="L2523" s="4">
        <v>2573.7600000000002</v>
      </c>
      <c r="M2523" s="4">
        <f>L2523-J2523</f>
        <v>1715.8400000000001</v>
      </c>
      <c r="N2523" s="4">
        <f t="shared" si="78"/>
        <v>285.9733333333333</v>
      </c>
      <c r="O2523" s="3">
        <f t="shared" si="79"/>
        <v>66.666666666666657</v>
      </c>
      <c r="P2523"/>
    </row>
    <row r="2524" spans="1:16">
      <c r="A2524">
        <v>3523</v>
      </c>
      <c r="B2524" s="2" t="s">
        <v>1148</v>
      </c>
      <c r="C2524" t="s">
        <v>759</v>
      </c>
      <c r="D2524" t="s">
        <v>17</v>
      </c>
      <c r="E2524">
        <v>57</v>
      </c>
      <c r="F2524" t="str" cm="1">
        <f t="array" ref="F2524">_xlfn.IFS(Table1[[#This Row],[Age]]&gt;49,"OLD",Table1[[#This Row],[Age]]&gt;29,"MIDDLE AGE",Table1[[#This Row],[Age]]&gt;19,"YOUNG")</f>
        <v>OLD</v>
      </c>
      <c r="G2524" t="s">
        <v>22</v>
      </c>
      <c r="H2524" t="s">
        <v>19</v>
      </c>
      <c r="I2524" t="s">
        <v>51</v>
      </c>
      <c r="J2524" s="4">
        <v>201.49</v>
      </c>
      <c r="K2524">
        <v>4</v>
      </c>
      <c r="L2524" s="4">
        <v>805.96</v>
      </c>
      <c r="M2524" s="4">
        <f>L2524-J2524</f>
        <v>604.47</v>
      </c>
      <c r="N2524" s="4">
        <f t="shared" si="78"/>
        <v>50.372500000000002</v>
      </c>
      <c r="O2524" s="3">
        <f t="shared" si="79"/>
        <v>75</v>
      </c>
      <c r="P2524"/>
    </row>
    <row r="2525" spans="1:16">
      <c r="A2525">
        <v>3524</v>
      </c>
      <c r="B2525" s="2" t="s">
        <v>955</v>
      </c>
      <c r="C2525" t="s">
        <v>670</v>
      </c>
      <c r="D2525" t="s">
        <v>17</v>
      </c>
      <c r="E2525">
        <v>62</v>
      </c>
      <c r="F2525" t="str" cm="1">
        <f t="array" ref="F2525">_xlfn.IFS(Table1[[#This Row],[Age]]&gt;49,"OLD",Table1[[#This Row],[Age]]&gt;29,"MIDDLE AGE",Table1[[#This Row],[Age]]&gt;19,"YOUNG")</f>
        <v>OLD</v>
      </c>
      <c r="G2525" t="s">
        <v>22</v>
      </c>
      <c r="H2525" t="s">
        <v>40</v>
      </c>
      <c r="I2525" t="s">
        <v>76</v>
      </c>
      <c r="J2525" s="4">
        <v>249.47</v>
      </c>
      <c r="K2525">
        <v>3</v>
      </c>
      <c r="L2525" s="4">
        <v>748.41</v>
      </c>
      <c r="M2525" s="4">
        <f>L2525-J2525</f>
        <v>498.93999999999994</v>
      </c>
      <c r="N2525" s="4">
        <f t="shared" si="78"/>
        <v>83.156666666666666</v>
      </c>
      <c r="O2525" s="3">
        <f t="shared" si="79"/>
        <v>66.666666666666657</v>
      </c>
      <c r="P2525"/>
    </row>
    <row r="2526" spans="1:16">
      <c r="A2526">
        <v>3525</v>
      </c>
      <c r="B2526" s="2" t="s">
        <v>1281</v>
      </c>
      <c r="C2526" t="s">
        <v>175</v>
      </c>
      <c r="D2526" t="s">
        <v>12</v>
      </c>
      <c r="E2526">
        <v>21</v>
      </c>
      <c r="F2526" t="str" cm="1">
        <f t="array" ref="F2526">_xlfn.IFS(Table1[[#This Row],[Age]]&gt;49,"OLD",Table1[[#This Row],[Age]]&gt;29,"MIDDLE AGE",Table1[[#This Row],[Age]]&gt;19,"YOUNG")</f>
        <v>YOUNG</v>
      </c>
      <c r="G2526" t="s">
        <v>22</v>
      </c>
      <c r="H2526" t="s">
        <v>40</v>
      </c>
      <c r="I2526" t="s">
        <v>41</v>
      </c>
      <c r="J2526" s="4">
        <v>72.14</v>
      </c>
      <c r="K2526">
        <v>1</v>
      </c>
      <c r="L2526" s="4">
        <v>72.14</v>
      </c>
      <c r="M2526" s="4">
        <f>L2526-J2526</f>
        <v>0</v>
      </c>
      <c r="N2526" s="4">
        <f t="shared" si="78"/>
        <v>72.14</v>
      </c>
      <c r="O2526" s="3">
        <f t="shared" si="79"/>
        <v>0</v>
      </c>
      <c r="P2526"/>
    </row>
    <row r="2527" spans="1:16">
      <c r="A2527">
        <v>3526</v>
      </c>
      <c r="B2527" s="2" t="s">
        <v>1091</v>
      </c>
      <c r="C2527" t="s">
        <v>788</v>
      </c>
      <c r="D2527" t="s">
        <v>17</v>
      </c>
      <c r="E2527">
        <v>26</v>
      </c>
      <c r="F2527" t="str" cm="1">
        <f t="array" ref="F2527">_xlfn.IFS(Table1[[#This Row],[Age]]&gt;49,"OLD",Table1[[#This Row],[Age]]&gt;29,"MIDDLE AGE",Table1[[#This Row],[Age]]&gt;19,"YOUNG")</f>
        <v>YOUNG</v>
      </c>
      <c r="G2527" t="s">
        <v>18</v>
      </c>
      <c r="H2527" t="s">
        <v>27</v>
      </c>
      <c r="I2527" t="s">
        <v>53</v>
      </c>
      <c r="J2527" s="4">
        <v>155.15</v>
      </c>
      <c r="K2527">
        <v>2</v>
      </c>
      <c r="L2527" s="4">
        <v>310.3</v>
      </c>
      <c r="M2527" s="4">
        <f>L2527-J2527</f>
        <v>155.15</v>
      </c>
      <c r="N2527" s="4">
        <f t="shared" si="78"/>
        <v>77.575000000000003</v>
      </c>
      <c r="O2527" s="3">
        <f t="shared" si="79"/>
        <v>50</v>
      </c>
      <c r="P2527"/>
    </row>
    <row r="2528" spans="1:16">
      <c r="A2528">
        <v>3527</v>
      </c>
      <c r="B2528" s="2" t="s">
        <v>1275</v>
      </c>
      <c r="C2528" t="s">
        <v>287</v>
      </c>
      <c r="D2528" t="s">
        <v>12</v>
      </c>
      <c r="E2528">
        <v>58</v>
      </c>
      <c r="F2528" t="str" cm="1">
        <f t="array" ref="F2528">_xlfn.IFS(Table1[[#This Row],[Age]]&gt;49,"OLD",Table1[[#This Row],[Age]]&gt;29,"MIDDLE AGE",Table1[[#This Row],[Age]]&gt;19,"YOUNG")</f>
        <v>OLD</v>
      </c>
      <c r="G2528" t="s">
        <v>18</v>
      </c>
      <c r="H2528" t="s">
        <v>40</v>
      </c>
      <c r="I2528" t="s">
        <v>68</v>
      </c>
      <c r="J2528" s="4">
        <v>155.06</v>
      </c>
      <c r="K2528">
        <v>4</v>
      </c>
      <c r="L2528" s="4">
        <v>620.24</v>
      </c>
      <c r="M2528" s="4">
        <f>L2528-J2528</f>
        <v>465.18</v>
      </c>
      <c r="N2528" s="4">
        <f t="shared" si="78"/>
        <v>38.765000000000001</v>
      </c>
      <c r="O2528" s="3">
        <f t="shared" si="79"/>
        <v>75</v>
      </c>
      <c r="P2528"/>
    </row>
    <row r="2529" spans="1:16">
      <c r="A2529">
        <v>3528</v>
      </c>
      <c r="B2529" s="2" t="s">
        <v>1113</v>
      </c>
      <c r="C2529" t="s">
        <v>452</v>
      </c>
      <c r="D2529" t="s">
        <v>12</v>
      </c>
      <c r="E2529">
        <v>39</v>
      </c>
      <c r="F2529" t="str" cm="1">
        <f t="array" ref="F2529">_xlfn.IFS(Table1[[#This Row],[Age]]&gt;49,"OLD",Table1[[#This Row],[Age]]&gt;29,"MIDDLE AGE",Table1[[#This Row],[Age]]&gt;19,"YOUNG")</f>
        <v>MIDDLE AGE</v>
      </c>
      <c r="G2529" t="s">
        <v>25</v>
      </c>
      <c r="H2529" t="s">
        <v>19</v>
      </c>
      <c r="I2529" t="s">
        <v>23</v>
      </c>
      <c r="J2529" s="4">
        <v>211.39</v>
      </c>
      <c r="K2529">
        <v>3</v>
      </c>
      <c r="L2529" s="4">
        <v>634.16999999999996</v>
      </c>
      <c r="M2529" s="4">
        <f>L2529-J2529</f>
        <v>422.78</v>
      </c>
      <c r="N2529" s="4">
        <f t="shared" si="78"/>
        <v>70.463333333333324</v>
      </c>
      <c r="O2529" s="3">
        <f t="shared" si="79"/>
        <v>66.666666666666657</v>
      </c>
      <c r="P2529"/>
    </row>
    <row r="2530" spans="1:16">
      <c r="A2530">
        <v>3529</v>
      </c>
      <c r="B2530" s="2" t="s">
        <v>1243</v>
      </c>
      <c r="C2530" t="s">
        <v>642</v>
      </c>
      <c r="D2530" t="s">
        <v>17</v>
      </c>
      <c r="E2530">
        <v>35</v>
      </c>
      <c r="F2530" t="str" cm="1">
        <f t="array" ref="F2530">_xlfn.IFS(Table1[[#This Row],[Age]]&gt;49,"OLD",Table1[[#This Row],[Age]]&gt;29,"MIDDLE AGE",Table1[[#This Row],[Age]]&gt;19,"YOUNG")</f>
        <v>MIDDLE AGE</v>
      </c>
      <c r="G2530" t="s">
        <v>22</v>
      </c>
      <c r="H2530" t="s">
        <v>35</v>
      </c>
      <c r="I2530" t="s">
        <v>36</v>
      </c>
      <c r="J2530" s="4">
        <v>293.33999999999997</v>
      </c>
      <c r="K2530">
        <v>4</v>
      </c>
      <c r="L2530" s="4">
        <v>1173.3599999999999</v>
      </c>
      <c r="M2530" s="4">
        <f>L2530-J2530</f>
        <v>880.02</v>
      </c>
      <c r="N2530" s="4">
        <f t="shared" si="78"/>
        <v>73.334999999999994</v>
      </c>
      <c r="O2530" s="3">
        <f t="shared" si="79"/>
        <v>75</v>
      </c>
      <c r="P2530"/>
    </row>
    <row r="2531" spans="1:16">
      <c r="A2531">
        <v>3530</v>
      </c>
      <c r="B2531" s="2" t="s">
        <v>1096</v>
      </c>
      <c r="C2531" t="s">
        <v>696</v>
      </c>
      <c r="D2531" t="s">
        <v>12</v>
      </c>
      <c r="E2531">
        <v>29</v>
      </c>
      <c r="F2531" t="str" cm="1">
        <f t="array" ref="F2531">_xlfn.IFS(Table1[[#This Row],[Age]]&gt;49,"OLD",Table1[[#This Row],[Age]]&gt;29,"MIDDLE AGE",Table1[[#This Row],[Age]]&gt;19,"YOUNG")</f>
        <v>YOUNG</v>
      </c>
      <c r="G2531" t="s">
        <v>25</v>
      </c>
      <c r="H2531" t="s">
        <v>27</v>
      </c>
      <c r="I2531" t="s">
        <v>28</v>
      </c>
      <c r="J2531" s="4">
        <v>816.83</v>
      </c>
      <c r="K2531">
        <v>4</v>
      </c>
      <c r="L2531" s="4">
        <v>3267.32</v>
      </c>
      <c r="M2531" s="4">
        <f>L2531-J2531</f>
        <v>2450.4900000000002</v>
      </c>
      <c r="N2531" s="4">
        <f t="shared" si="78"/>
        <v>204.20750000000001</v>
      </c>
      <c r="O2531" s="3">
        <f t="shared" si="79"/>
        <v>75</v>
      </c>
      <c r="P2531"/>
    </row>
    <row r="2532" spans="1:16">
      <c r="A2532">
        <v>3531</v>
      </c>
      <c r="B2532" s="2" t="s">
        <v>1013</v>
      </c>
      <c r="C2532" t="s">
        <v>118</v>
      </c>
      <c r="D2532" t="s">
        <v>17</v>
      </c>
      <c r="E2532">
        <v>59</v>
      </c>
      <c r="F2532" t="str" cm="1">
        <f t="array" ref="F2532">_xlfn.IFS(Table1[[#This Row],[Age]]&gt;49,"OLD",Table1[[#This Row],[Age]]&gt;29,"MIDDLE AGE",Table1[[#This Row],[Age]]&gt;19,"YOUNG")</f>
        <v>OLD</v>
      </c>
      <c r="G2532" t="s">
        <v>25</v>
      </c>
      <c r="H2532" t="s">
        <v>19</v>
      </c>
      <c r="I2532" t="s">
        <v>80</v>
      </c>
      <c r="J2532" s="4">
        <v>916.61</v>
      </c>
      <c r="K2532">
        <v>3</v>
      </c>
      <c r="L2532" s="4">
        <v>2749.83</v>
      </c>
      <c r="M2532" s="4">
        <f>L2532-J2532</f>
        <v>1833.2199999999998</v>
      </c>
      <c r="N2532" s="4">
        <f t="shared" si="78"/>
        <v>305.53666666666669</v>
      </c>
      <c r="O2532" s="3">
        <f t="shared" si="79"/>
        <v>66.666666666666657</v>
      </c>
      <c r="P2532"/>
    </row>
    <row r="2533" spans="1:16">
      <c r="A2533">
        <v>3532</v>
      </c>
      <c r="B2533" s="2" t="s">
        <v>980</v>
      </c>
      <c r="C2533" t="s">
        <v>874</v>
      </c>
      <c r="D2533" t="s">
        <v>17</v>
      </c>
      <c r="E2533">
        <v>60</v>
      </c>
      <c r="F2533" t="str" cm="1">
        <f t="array" ref="F2533">_xlfn.IFS(Table1[[#This Row],[Age]]&gt;49,"OLD",Table1[[#This Row],[Age]]&gt;29,"MIDDLE AGE",Table1[[#This Row],[Age]]&gt;19,"YOUNG")</f>
        <v>OLD</v>
      </c>
      <c r="G2533" t="s">
        <v>13</v>
      </c>
      <c r="H2533" t="s">
        <v>19</v>
      </c>
      <c r="I2533" t="s">
        <v>51</v>
      </c>
      <c r="J2533" s="4">
        <v>412.22</v>
      </c>
      <c r="K2533">
        <v>2</v>
      </c>
      <c r="L2533" s="4">
        <v>824.44</v>
      </c>
      <c r="M2533" s="4">
        <f>L2533-J2533</f>
        <v>412.22</v>
      </c>
      <c r="N2533" s="4">
        <f t="shared" si="78"/>
        <v>206.11</v>
      </c>
      <c r="O2533" s="3">
        <f t="shared" si="79"/>
        <v>50</v>
      </c>
      <c r="P2533"/>
    </row>
    <row r="2534" spans="1:16">
      <c r="A2534">
        <v>3533</v>
      </c>
      <c r="B2534" s="2" t="s">
        <v>984</v>
      </c>
      <c r="C2534" t="s">
        <v>337</v>
      </c>
      <c r="D2534" t="s">
        <v>17</v>
      </c>
      <c r="E2534">
        <v>56</v>
      </c>
      <c r="F2534" t="str" cm="1">
        <f t="array" ref="F2534">_xlfn.IFS(Table1[[#This Row],[Age]]&gt;49,"OLD",Table1[[#This Row],[Age]]&gt;29,"MIDDLE AGE",Table1[[#This Row],[Age]]&gt;19,"YOUNG")</f>
        <v>OLD</v>
      </c>
      <c r="G2534" t="s">
        <v>25</v>
      </c>
      <c r="H2534" t="s">
        <v>19</v>
      </c>
      <c r="I2534" t="s">
        <v>80</v>
      </c>
      <c r="J2534" s="4">
        <v>136.93</v>
      </c>
      <c r="K2534">
        <v>4</v>
      </c>
      <c r="L2534" s="4">
        <v>547.72</v>
      </c>
      <c r="M2534" s="4">
        <f>L2534-J2534</f>
        <v>410.79</v>
      </c>
      <c r="N2534" s="4">
        <f t="shared" si="78"/>
        <v>34.232500000000002</v>
      </c>
      <c r="O2534" s="3">
        <f t="shared" si="79"/>
        <v>75</v>
      </c>
      <c r="P2534"/>
    </row>
    <row r="2535" spans="1:16">
      <c r="A2535">
        <v>3534</v>
      </c>
      <c r="B2535" s="2" t="s">
        <v>1150</v>
      </c>
      <c r="C2535" t="s">
        <v>466</v>
      </c>
      <c r="D2535" t="s">
        <v>17</v>
      </c>
      <c r="E2535">
        <v>26</v>
      </c>
      <c r="F2535" t="str" cm="1">
        <f t="array" ref="F2535">_xlfn.IFS(Table1[[#This Row],[Age]]&gt;49,"OLD",Table1[[#This Row],[Age]]&gt;29,"MIDDLE AGE",Table1[[#This Row],[Age]]&gt;19,"YOUNG")</f>
        <v>YOUNG</v>
      </c>
      <c r="G2535" t="s">
        <v>13</v>
      </c>
      <c r="H2535" t="s">
        <v>14</v>
      </c>
      <c r="I2535" t="s">
        <v>48</v>
      </c>
      <c r="J2535" s="4">
        <v>231.57</v>
      </c>
      <c r="K2535">
        <v>2</v>
      </c>
      <c r="L2535" s="4">
        <v>463.14</v>
      </c>
      <c r="M2535" s="4">
        <f>L2535-J2535</f>
        <v>231.57</v>
      </c>
      <c r="N2535" s="4">
        <f t="shared" si="78"/>
        <v>115.785</v>
      </c>
      <c r="O2535" s="3">
        <f t="shared" si="79"/>
        <v>50</v>
      </c>
      <c r="P2535"/>
    </row>
    <row r="2536" spans="1:16">
      <c r="A2536">
        <v>3535</v>
      </c>
      <c r="B2536" s="2" t="s">
        <v>968</v>
      </c>
      <c r="C2536" t="s">
        <v>863</v>
      </c>
      <c r="D2536" t="s">
        <v>17</v>
      </c>
      <c r="E2536">
        <v>23</v>
      </c>
      <c r="F2536" t="str" cm="1">
        <f t="array" ref="F2536">_xlfn.IFS(Table1[[#This Row],[Age]]&gt;49,"OLD",Table1[[#This Row],[Age]]&gt;29,"MIDDLE AGE",Table1[[#This Row],[Age]]&gt;19,"YOUNG")</f>
        <v>YOUNG</v>
      </c>
      <c r="G2536" t="s">
        <v>22</v>
      </c>
      <c r="H2536" t="s">
        <v>14</v>
      </c>
      <c r="I2536" t="s">
        <v>15</v>
      </c>
      <c r="J2536" s="4">
        <v>738.84</v>
      </c>
      <c r="K2536">
        <v>2</v>
      </c>
      <c r="L2536" s="4">
        <v>1477.68</v>
      </c>
      <c r="M2536" s="4">
        <f>L2536-J2536</f>
        <v>738.84</v>
      </c>
      <c r="N2536" s="4">
        <f t="shared" si="78"/>
        <v>369.42</v>
      </c>
      <c r="O2536" s="3">
        <f t="shared" si="79"/>
        <v>50</v>
      </c>
      <c r="P2536"/>
    </row>
    <row r="2537" spans="1:16">
      <c r="A2537">
        <v>3536</v>
      </c>
      <c r="B2537" s="2" t="s">
        <v>1235</v>
      </c>
      <c r="C2537" t="s">
        <v>308</v>
      </c>
      <c r="D2537" t="s">
        <v>12</v>
      </c>
      <c r="E2537">
        <v>36</v>
      </c>
      <c r="F2537" t="str" cm="1">
        <f t="array" ref="F2537">_xlfn.IFS(Table1[[#This Row],[Age]]&gt;49,"OLD",Table1[[#This Row],[Age]]&gt;29,"MIDDLE AGE",Table1[[#This Row],[Age]]&gt;19,"YOUNG")</f>
        <v>MIDDLE AGE</v>
      </c>
      <c r="G2537" t="s">
        <v>13</v>
      </c>
      <c r="H2537" t="s">
        <v>35</v>
      </c>
      <c r="I2537" t="s">
        <v>63</v>
      </c>
      <c r="J2537" s="4">
        <v>680.65</v>
      </c>
      <c r="K2537">
        <v>1</v>
      </c>
      <c r="L2537" s="4">
        <v>680.65</v>
      </c>
      <c r="M2537" s="4">
        <f>L2537-J2537</f>
        <v>0</v>
      </c>
      <c r="N2537" s="4">
        <f t="shared" si="78"/>
        <v>680.65</v>
      </c>
      <c r="O2537" s="3">
        <f t="shared" si="79"/>
        <v>0</v>
      </c>
      <c r="P2537"/>
    </row>
    <row r="2538" spans="1:16">
      <c r="A2538">
        <v>3537</v>
      </c>
      <c r="B2538" s="2" t="s">
        <v>1214</v>
      </c>
      <c r="C2538" t="s">
        <v>807</v>
      </c>
      <c r="D2538" t="s">
        <v>12</v>
      </c>
      <c r="E2538">
        <v>64</v>
      </c>
      <c r="F2538" t="str" cm="1">
        <f t="array" ref="F2538">_xlfn.IFS(Table1[[#This Row],[Age]]&gt;49,"OLD",Table1[[#This Row],[Age]]&gt;29,"MIDDLE AGE",Table1[[#This Row],[Age]]&gt;19,"YOUNG")</f>
        <v>OLD</v>
      </c>
      <c r="G2538" t="s">
        <v>22</v>
      </c>
      <c r="H2538" t="s">
        <v>19</v>
      </c>
      <c r="I2538" t="s">
        <v>23</v>
      </c>
      <c r="J2538" s="4">
        <v>967.54</v>
      </c>
      <c r="K2538">
        <v>3</v>
      </c>
      <c r="L2538" s="4">
        <v>2902.62</v>
      </c>
      <c r="M2538" s="4">
        <f>L2538-J2538</f>
        <v>1935.08</v>
      </c>
      <c r="N2538" s="4">
        <f t="shared" si="78"/>
        <v>322.51333333333332</v>
      </c>
      <c r="O2538" s="3">
        <f t="shared" si="79"/>
        <v>66.666666666666657</v>
      </c>
      <c r="P2538"/>
    </row>
    <row r="2539" spans="1:16">
      <c r="A2539">
        <v>3538</v>
      </c>
      <c r="B2539" s="2" t="s">
        <v>1014</v>
      </c>
      <c r="C2539" t="s">
        <v>49</v>
      </c>
      <c r="D2539" t="s">
        <v>17</v>
      </c>
      <c r="E2539">
        <v>24</v>
      </c>
      <c r="F2539" t="str" cm="1">
        <f t="array" ref="F2539">_xlfn.IFS(Table1[[#This Row],[Age]]&gt;49,"OLD",Table1[[#This Row],[Age]]&gt;29,"MIDDLE AGE",Table1[[#This Row],[Age]]&gt;19,"YOUNG")</f>
        <v>YOUNG</v>
      </c>
      <c r="G2539" t="s">
        <v>18</v>
      </c>
      <c r="H2539" t="s">
        <v>14</v>
      </c>
      <c r="I2539" t="s">
        <v>38</v>
      </c>
      <c r="J2539" s="4">
        <v>24.34</v>
      </c>
      <c r="K2539">
        <v>1</v>
      </c>
      <c r="L2539" s="4">
        <v>24.34</v>
      </c>
      <c r="M2539" s="4">
        <f>L2539-J2539</f>
        <v>0</v>
      </c>
      <c r="N2539" s="4">
        <f t="shared" si="78"/>
        <v>24.34</v>
      </c>
      <c r="O2539" s="3">
        <f t="shared" si="79"/>
        <v>0</v>
      </c>
      <c r="P2539"/>
    </row>
    <row r="2540" spans="1:16">
      <c r="A2540">
        <v>3539</v>
      </c>
      <c r="B2540" s="2" t="s">
        <v>1248</v>
      </c>
      <c r="C2540" t="s">
        <v>780</v>
      </c>
      <c r="D2540" t="s">
        <v>17</v>
      </c>
      <c r="E2540">
        <v>33</v>
      </c>
      <c r="F2540" t="str" cm="1">
        <f t="array" ref="F2540">_xlfn.IFS(Table1[[#This Row],[Age]]&gt;49,"OLD",Table1[[#This Row],[Age]]&gt;29,"MIDDLE AGE",Table1[[#This Row],[Age]]&gt;19,"YOUNG")</f>
        <v>MIDDLE AGE</v>
      </c>
      <c r="G2540" t="s">
        <v>25</v>
      </c>
      <c r="H2540" t="s">
        <v>14</v>
      </c>
      <c r="I2540" t="s">
        <v>38</v>
      </c>
      <c r="J2540" s="4">
        <v>753.25</v>
      </c>
      <c r="K2540">
        <v>5</v>
      </c>
      <c r="L2540" s="4">
        <v>3766.25</v>
      </c>
      <c r="M2540" s="4">
        <f>L2540-J2540</f>
        <v>3013</v>
      </c>
      <c r="N2540" s="4">
        <f t="shared" si="78"/>
        <v>150.65</v>
      </c>
      <c r="O2540" s="3">
        <f t="shared" si="79"/>
        <v>80</v>
      </c>
      <c r="P2540"/>
    </row>
    <row r="2541" spans="1:16">
      <c r="A2541">
        <v>3540</v>
      </c>
      <c r="B2541" s="2" t="s">
        <v>1105</v>
      </c>
      <c r="C2541" t="s">
        <v>385</v>
      </c>
      <c r="D2541" t="s">
        <v>12</v>
      </c>
      <c r="E2541">
        <v>22</v>
      </c>
      <c r="F2541" t="str" cm="1">
        <f t="array" ref="F2541">_xlfn.IFS(Table1[[#This Row],[Age]]&gt;49,"OLD",Table1[[#This Row],[Age]]&gt;29,"MIDDLE AGE",Table1[[#This Row],[Age]]&gt;19,"YOUNG")</f>
        <v>YOUNG</v>
      </c>
      <c r="G2541" t="s">
        <v>22</v>
      </c>
      <c r="H2541" t="s">
        <v>14</v>
      </c>
      <c r="I2541" t="s">
        <v>43</v>
      </c>
      <c r="J2541" s="4">
        <v>510.74</v>
      </c>
      <c r="K2541">
        <v>1</v>
      </c>
      <c r="L2541" s="4">
        <v>510.74</v>
      </c>
      <c r="M2541" s="4">
        <f>L2541-J2541</f>
        <v>0</v>
      </c>
      <c r="N2541" s="4">
        <f t="shared" si="78"/>
        <v>510.74</v>
      </c>
      <c r="O2541" s="3">
        <f t="shared" si="79"/>
        <v>0</v>
      </c>
      <c r="P2541"/>
    </row>
    <row r="2542" spans="1:16">
      <c r="A2542">
        <v>3541</v>
      </c>
      <c r="B2542" s="2" t="s">
        <v>1235</v>
      </c>
      <c r="C2542" t="s">
        <v>499</v>
      </c>
      <c r="D2542" t="s">
        <v>12</v>
      </c>
      <c r="E2542">
        <v>33</v>
      </c>
      <c r="F2542" t="str" cm="1">
        <f t="array" ref="F2542">_xlfn.IFS(Table1[[#This Row],[Age]]&gt;49,"OLD",Table1[[#This Row],[Age]]&gt;29,"MIDDLE AGE",Table1[[#This Row],[Age]]&gt;19,"YOUNG")</f>
        <v>MIDDLE AGE</v>
      </c>
      <c r="G2542" t="s">
        <v>18</v>
      </c>
      <c r="H2542" t="s">
        <v>35</v>
      </c>
      <c r="I2542" t="s">
        <v>36</v>
      </c>
      <c r="J2542" s="4">
        <v>903.67</v>
      </c>
      <c r="K2542">
        <v>4</v>
      </c>
      <c r="L2542" s="4">
        <v>3614.68</v>
      </c>
      <c r="M2542" s="4">
        <f>L2542-J2542</f>
        <v>2711.0099999999998</v>
      </c>
      <c r="N2542" s="4">
        <f t="shared" si="78"/>
        <v>225.91749999999999</v>
      </c>
      <c r="O2542" s="3">
        <f t="shared" si="79"/>
        <v>75</v>
      </c>
      <c r="P2542"/>
    </row>
    <row r="2543" spans="1:16">
      <c r="A2543">
        <v>3542</v>
      </c>
      <c r="B2543" s="2" t="s">
        <v>1118</v>
      </c>
      <c r="C2543" t="s">
        <v>292</v>
      </c>
      <c r="D2543" t="s">
        <v>12</v>
      </c>
      <c r="E2543">
        <v>18</v>
      </c>
      <c r="F2543" t="e" cm="1">
        <f t="array" ref="F2543">_xlfn.IFS(Table1[[#This Row],[Age]]&gt;49,"OLD",Table1[[#This Row],[Age]]&gt;29,"MIDDLE AGE",Table1[[#This Row],[Age]]&gt;19,"YOUNG")</f>
        <v>#N/A</v>
      </c>
      <c r="G2543" t="s">
        <v>18</v>
      </c>
      <c r="H2543" t="s">
        <v>35</v>
      </c>
      <c r="I2543" t="s">
        <v>63</v>
      </c>
      <c r="J2543" s="4">
        <v>580.41</v>
      </c>
      <c r="K2543">
        <v>4</v>
      </c>
      <c r="L2543" s="4">
        <v>2321.64</v>
      </c>
      <c r="M2543" s="4">
        <f>L2543-J2543</f>
        <v>1741.23</v>
      </c>
      <c r="N2543" s="4">
        <f t="shared" si="78"/>
        <v>145.10249999999999</v>
      </c>
      <c r="O2543" s="3">
        <f t="shared" si="79"/>
        <v>75</v>
      </c>
      <c r="P2543"/>
    </row>
    <row r="2544" spans="1:16">
      <c r="A2544">
        <v>3543</v>
      </c>
      <c r="B2544" s="2" t="s">
        <v>1299</v>
      </c>
      <c r="C2544" t="s">
        <v>546</v>
      </c>
      <c r="D2544" t="s">
        <v>12</v>
      </c>
      <c r="E2544">
        <v>54</v>
      </c>
      <c r="F2544" t="str" cm="1">
        <f t="array" ref="F2544">_xlfn.IFS(Table1[[#This Row],[Age]]&gt;49,"OLD",Table1[[#This Row],[Age]]&gt;29,"MIDDLE AGE",Table1[[#This Row],[Age]]&gt;19,"YOUNG")</f>
        <v>OLD</v>
      </c>
      <c r="G2544" t="s">
        <v>22</v>
      </c>
      <c r="H2544" t="s">
        <v>19</v>
      </c>
      <c r="I2544" t="s">
        <v>80</v>
      </c>
      <c r="J2544" s="4">
        <v>452.2</v>
      </c>
      <c r="K2544">
        <v>4</v>
      </c>
      <c r="L2544" s="4">
        <v>1808.8</v>
      </c>
      <c r="M2544" s="4">
        <f>L2544-J2544</f>
        <v>1356.6</v>
      </c>
      <c r="N2544" s="4">
        <f t="shared" si="78"/>
        <v>113.05</v>
      </c>
      <c r="O2544" s="3">
        <f t="shared" si="79"/>
        <v>75</v>
      </c>
      <c r="P2544"/>
    </row>
    <row r="2545" spans="1:16">
      <c r="A2545">
        <v>3544</v>
      </c>
      <c r="B2545" s="2" t="s">
        <v>1246</v>
      </c>
      <c r="C2545" t="s">
        <v>708</v>
      </c>
      <c r="D2545" t="s">
        <v>17</v>
      </c>
      <c r="E2545">
        <v>56</v>
      </c>
      <c r="F2545" t="str" cm="1">
        <f t="array" ref="F2545">_xlfn.IFS(Table1[[#This Row],[Age]]&gt;49,"OLD",Table1[[#This Row],[Age]]&gt;29,"MIDDLE AGE",Table1[[#This Row],[Age]]&gt;19,"YOUNG")</f>
        <v>OLD</v>
      </c>
      <c r="G2545" t="s">
        <v>13</v>
      </c>
      <c r="H2545" t="s">
        <v>27</v>
      </c>
      <c r="I2545" t="s">
        <v>53</v>
      </c>
      <c r="J2545" s="4">
        <v>669.19</v>
      </c>
      <c r="K2545">
        <v>5</v>
      </c>
      <c r="L2545" s="4">
        <v>3345.95</v>
      </c>
      <c r="M2545" s="4">
        <f>L2545-J2545</f>
        <v>2676.7599999999998</v>
      </c>
      <c r="N2545" s="4">
        <f t="shared" si="78"/>
        <v>133.83800000000002</v>
      </c>
      <c r="O2545" s="3">
        <f t="shared" si="79"/>
        <v>80</v>
      </c>
      <c r="P2545"/>
    </row>
    <row r="2546" spans="1:16">
      <c r="A2546">
        <v>3545</v>
      </c>
      <c r="B2546" s="2" t="s">
        <v>1143</v>
      </c>
      <c r="C2546" t="s">
        <v>702</v>
      </c>
      <c r="D2546" t="s">
        <v>17</v>
      </c>
      <c r="E2546">
        <v>36</v>
      </c>
      <c r="F2546" t="str" cm="1">
        <f t="array" ref="F2546">_xlfn.IFS(Table1[[#This Row],[Age]]&gt;49,"OLD",Table1[[#This Row],[Age]]&gt;29,"MIDDLE AGE",Table1[[#This Row],[Age]]&gt;19,"YOUNG")</f>
        <v>MIDDLE AGE</v>
      </c>
      <c r="G2546" t="s">
        <v>22</v>
      </c>
      <c r="H2546" t="s">
        <v>19</v>
      </c>
      <c r="I2546" t="s">
        <v>51</v>
      </c>
      <c r="J2546" s="4">
        <v>835.19</v>
      </c>
      <c r="K2546">
        <v>2</v>
      </c>
      <c r="L2546" s="4">
        <v>1670.38</v>
      </c>
      <c r="M2546" s="4">
        <f>L2546-J2546</f>
        <v>835.19</v>
      </c>
      <c r="N2546" s="4">
        <f t="shared" si="78"/>
        <v>417.59500000000003</v>
      </c>
      <c r="O2546" s="3">
        <f t="shared" si="79"/>
        <v>50</v>
      </c>
      <c r="P2546"/>
    </row>
    <row r="2547" spans="1:16">
      <c r="A2547">
        <v>3546</v>
      </c>
      <c r="B2547" s="2" t="s">
        <v>1134</v>
      </c>
      <c r="C2547" t="s">
        <v>470</v>
      </c>
      <c r="D2547" t="s">
        <v>12</v>
      </c>
      <c r="E2547">
        <v>54</v>
      </c>
      <c r="F2547" t="str" cm="1">
        <f t="array" ref="F2547">_xlfn.IFS(Table1[[#This Row],[Age]]&gt;49,"OLD",Table1[[#This Row],[Age]]&gt;29,"MIDDLE AGE",Table1[[#This Row],[Age]]&gt;19,"YOUNG")</f>
        <v>OLD</v>
      </c>
      <c r="G2547" t="s">
        <v>25</v>
      </c>
      <c r="H2547" t="s">
        <v>14</v>
      </c>
      <c r="I2547" t="s">
        <v>38</v>
      </c>
      <c r="J2547" s="4">
        <v>289.67</v>
      </c>
      <c r="K2547">
        <v>4</v>
      </c>
      <c r="L2547" s="4">
        <v>1158.68</v>
      </c>
      <c r="M2547" s="4">
        <f>L2547-J2547</f>
        <v>869.01</v>
      </c>
      <c r="N2547" s="4">
        <f t="shared" si="78"/>
        <v>72.417500000000004</v>
      </c>
      <c r="O2547" s="3">
        <f t="shared" si="79"/>
        <v>75</v>
      </c>
      <c r="P2547"/>
    </row>
    <row r="2548" spans="1:16">
      <c r="A2548">
        <v>3547</v>
      </c>
      <c r="B2548" s="2" t="s">
        <v>1203</v>
      </c>
      <c r="C2548" t="s">
        <v>215</v>
      </c>
      <c r="D2548" t="s">
        <v>17</v>
      </c>
      <c r="E2548">
        <v>34</v>
      </c>
      <c r="F2548" t="str" cm="1">
        <f t="array" ref="F2548">_xlfn.IFS(Table1[[#This Row],[Age]]&gt;49,"OLD",Table1[[#This Row],[Age]]&gt;29,"MIDDLE AGE",Table1[[#This Row],[Age]]&gt;19,"YOUNG")</f>
        <v>MIDDLE AGE</v>
      </c>
      <c r="G2548" t="s">
        <v>18</v>
      </c>
      <c r="H2548" t="s">
        <v>14</v>
      </c>
      <c r="I2548" t="s">
        <v>43</v>
      </c>
      <c r="J2548" s="4">
        <v>116.45</v>
      </c>
      <c r="K2548">
        <v>1</v>
      </c>
      <c r="L2548" s="4">
        <v>116.45</v>
      </c>
      <c r="M2548" s="4">
        <f>L2548-J2548</f>
        <v>0</v>
      </c>
      <c r="N2548" s="4">
        <f t="shared" si="78"/>
        <v>116.45</v>
      </c>
      <c r="O2548" s="3">
        <f t="shared" si="79"/>
        <v>0</v>
      </c>
      <c r="P2548"/>
    </row>
    <row r="2549" spans="1:16">
      <c r="A2549">
        <v>3548</v>
      </c>
      <c r="B2549" s="2" t="s">
        <v>1121</v>
      </c>
      <c r="C2549" t="s">
        <v>211</v>
      </c>
      <c r="D2549" t="s">
        <v>12</v>
      </c>
      <c r="E2549">
        <v>43</v>
      </c>
      <c r="F2549" t="str" cm="1">
        <f t="array" ref="F2549">_xlfn.IFS(Table1[[#This Row],[Age]]&gt;49,"OLD",Table1[[#This Row],[Age]]&gt;29,"MIDDLE AGE",Table1[[#This Row],[Age]]&gt;19,"YOUNG")</f>
        <v>MIDDLE AGE</v>
      </c>
      <c r="G2549" t="s">
        <v>13</v>
      </c>
      <c r="H2549" t="s">
        <v>40</v>
      </c>
      <c r="I2549" t="s">
        <v>74</v>
      </c>
      <c r="J2549" s="4">
        <v>438.69</v>
      </c>
      <c r="K2549">
        <v>2</v>
      </c>
      <c r="L2549" s="4">
        <v>877.38</v>
      </c>
      <c r="M2549" s="4">
        <f>L2549-J2549</f>
        <v>438.69</v>
      </c>
      <c r="N2549" s="4">
        <f t="shared" si="78"/>
        <v>219.345</v>
      </c>
      <c r="O2549" s="3">
        <f t="shared" si="79"/>
        <v>50</v>
      </c>
      <c r="P2549"/>
    </row>
    <row r="2550" spans="1:16">
      <c r="A2550">
        <v>3549</v>
      </c>
      <c r="B2550" s="2" t="s">
        <v>1242</v>
      </c>
      <c r="C2550" t="s">
        <v>238</v>
      </c>
      <c r="D2550" t="s">
        <v>17</v>
      </c>
      <c r="E2550">
        <v>39</v>
      </c>
      <c r="F2550" t="str" cm="1">
        <f t="array" ref="F2550">_xlfn.IFS(Table1[[#This Row],[Age]]&gt;49,"OLD",Table1[[#This Row],[Age]]&gt;29,"MIDDLE AGE",Table1[[#This Row],[Age]]&gt;19,"YOUNG")</f>
        <v>MIDDLE AGE</v>
      </c>
      <c r="G2550" t="s">
        <v>22</v>
      </c>
      <c r="H2550" t="s">
        <v>19</v>
      </c>
      <c r="I2550" t="s">
        <v>51</v>
      </c>
      <c r="J2550" s="4">
        <v>222.37</v>
      </c>
      <c r="K2550">
        <v>1</v>
      </c>
      <c r="L2550" s="4">
        <v>222.37</v>
      </c>
      <c r="M2550" s="4">
        <f>L2550-J2550</f>
        <v>0</v>
      </c>
      <c r="N2550" s="4">
        <f t="shared" si="78"/>
        <v>222.37</v>
      </c>
      <c r="O2550" s="3">
        <f t="shared" si="79"/>
        <v>0</v>
      </c>
      <c r="P2550"/>
    </row>
    <row r="2551" spans="1:16">
      <c r="A2551">
        <v>3550</v>
      </c>
      <c r="B2551" s="2" t="s">
        <v>1233</v>
      </c>
      <c r="C2551" t="s">
        <v>667</v>
      </c>
      <c r="D2551" t="s">
        <v>12</v>
      </c>
      <c r="E2551">
        <v>25</v>
      </c>
      <c r="F2551" t="str" cm="1">
        <f t="array" ref="F2551">_xlfn.IFS(Table1[[#This Row],[Age]]&gt;49,"OLD",Table1[[#This Row],[Age]]&gt;29,"MIDDLE AGE",Table1[[#This Row],[Age]]&gt;19,"YOUNG")</f>
        <v>YOUNG</v>
      </c>
      <c r="G2551" t="s">
        <v>22</v>
      </c>
      <c r="H2551" t="s">
        <v>14</v>
      </c>
      <c r="I2551" t="s">
        <v>15</v>
      </c>
      <c r="J2551" s="4">
        <v>435.25</v>
      </c>
      <c r="K2551">
        <v>1</v>
      </c>
      <c r="L2551" s="4">
        <v>435.25</v>
      </c>
      <c r="M2551" s="4">
        <f>L2551-J2551</f>
        <v>0</v>
      </c>
      <c r="N2551" s="4">
        <f t="shared" si="78"/>
        <v>435.25</v>
      </c>
      <c r="O2551" s="3">
        <f t="shared" si="79"/>
        <v>0</v>
      </c>
      <c r="P2551"/>
    </row>
    <row r="2552" spans="1:16">
      <c r="A2552">
        <v>3551</v>
      </c>
      <c r="B2552" s="2" t="s">
        <v>1302</v>
      </c>
      <c r="C2552" t="s">
        <v>166</v>
      </c>
      <c r="D2552" t="s">
        <v>17</v>
      </c>
      <c r="E2552">
        <v>50</v>
      </c>
      <c r="F2552" t="str" cm="1">
        <f t="array" ref="F2552">_xlfn.IFS(Table1[[#This Row],[Age]]&gt;49,"OLD",Table1[[#This Row],[Age]]&gt;29,"MIDDLE AGE",Table1[[#This Row],[Age]]&gt;19,"YOUNG")</f>
        <v>OLD</v>
      </c>
      <c r="G2552" t="s">
        <v>18</v>
      </c>
      <c r="H2552" t="s">
        <v>14</v>
      </c>
      <c r="I2552" t="s">
        <v>43</v>
      </c>
      <c r="J2552" s="4">
        <v>991.14</v>
      </c>
      <c r="K2552">
        <v>4</v>
      </c>
      <c r="L2552" s="4">
        <v>3964.56</v>
      </c>
      <c r="M2552" s="4">
        <f>L2552-J2552</f>
        <v>2973.42</v>
      </c>
      <c r="N2552" s="4">
        <f t="shared" si="78"/>
        <v>247.785</v>
      </c>
      <c r="O2552" s="3">
        <f t="shared" si="79"/>
        <v>75</v>
      </c>
      <c r="P2552"/>
    </row>
    <row r="2553" spans="1:16">
      <c r="A2553">
        <v>3552</v>
      </c>
      <c r="B2553" s="2" t="s">
        <v>1101</v>
      </c>
      <c r="C2553" t="s">
        <v>385</v>
      </c>
      <c r="D2553" t="s">
        <v>12</v>
      </c>
      <c r="E2553">
        <v>19</v>
      </c>
      <c r="F2553" t="e" cm="1">
        <f t="array" ref="F2553">_xlfn.IFS(Table1[[#This Row],[Age]]&gt;49,"OLD",Table1[[#This Row],[Age]]&gt;29,"MIDDLE AGE",Table1[[#This Row],[Age]]&gt;19,"YOUNG")</f>
        <v>#N/A</v>
      </c>
      <c r="G2553" t="s">
        <v>22</v>
      </c>
      <c r="H2553" t="s">
        <v>27</v>
      </c>
      <c r="I2553" t="s">
        <v>46</v>
      </c>
      <c r="J2553" s="4">
        <v>578.38</v>
      </c>
      <c r="K2553">
        <v>1</v>
      </c>
      <c r="L2553" s="4">
        <v>578.38</v>
      </c>
      <c r="M2553" s="4">
        <f>L2553-J2553</f>
        <v>0</v>
      </c>
      <c r="N2553" s="4">
        <f t="shared" si="78"/>
        <v>578.38</v>
      </c>
      <c r="O2553" s="3">
        <f t="shared" si="79"/>
        <v>0</v>
      </c>
      <c r="P2553"/>
    </row>
    <row r="2554" spans="1:16">
      <c r="A2554">
        <v>3553</v>
      </c>
      <c r="B2554" s="2" t="s">
        <v>1266</v>
      </c>
      <c r="C2554" t="s">
        <v>885</v>
      </c>
      <c r="D2554" t="s">
        <v>12</v>
      </c>
      <c r="E2554">
        <v>47</v>
      </c>
      <c r="F2554" t="str" cm="1">
        <f t="array" ref="F2554">_xlfn.IFS(Table1[[#This Row],[Age]]&gt;49,"OLD",Table1[[#This Row],[Age]]&gt;29,"MIDDLE AGE",Table1[[#This Row],[Age]]&gt;19,"YOUNG")</f>
        <v>MIDDLE AGE</v>
      </c>
      <c r="G2554" t="s">
        <v>25</v>
      </c>
      <c r="H2554" t="s">
        <v>40</v>
      </c>
      <c r="I2554" t="s">
        <v>76</v>
      </c>
      <c r="J2554" s="4">
        <v>696.66</v>
      </c>
      <c r="K2554">
        <v>5</v>
      </c>
      <c r="L2554" s="4">
        <v>3483.3</v>
      </c>
      <c r="M2554" s="4">
        <f>L2554-J2554</f>
        <v>2786.6400000000003</v>
      </c>
      <c r="N2554" s="4">
        <f t="shared" si="78"/>
        <v>139.33199999999999</v>
      </c>
      <c r="O2554" s="3">
        <f t="shared" si="79"/>
        <v>80</v>
      </c>
      <c r="P2554"/>
    </row>
    <row r="2555" spans="1:16">
      <c r="A2555">
        <v>3554</v>
      </c>
      <c r="B2555" s="2" t="s">
        <v>1268</v>
      </c>
      <c r="C2555" t="s">
        <v>700</v>
      </c>
      <c r="D2555" t="s">
        <v>17</v>
      </c>
      <c r="E2555">
        <v>64</v>
      </c>
      <c r="F2555" t="str" cm="1">
        <f t="array" ref="F2555">_xlfn.IFS(Table1[[#This Row],[Age]]&gt;49,"OLD",Table1[[#This Row],[Age]]&gt;29,"MIDDLE AGE",Table1[[#This Row],[Age]]&gt;19,"YOUNG")</f>
        <v>OLD</v>
      </c>
      <c r="G2555" t="s">
        <v>13</v>
      </c>
      <c r="H2555" t="s">
        <v>19</v>
      </c>
      <c r="I2555" t="s">
        <v>20</v>
      </c>
      <c r="J2555" s="4">
        <v>681.15</v>
      </c>
      <c r="K2555">
        <v>2</v>
      </c>
      <c r="L2555" s="4">
        <v>1362.3</v>
      </c>
      <c r="M2555" s="4">
        <f>L2555-J2555</f>
        <v>681.15</v>
      </c>
      <c r="N2555" s="4">
        <f t="shared" si="78"/>
        <v>340.57499999999999</v>
      </c>
      <c r="O2555" s="3">
        <f t="shared" si="79"/>
        <v>50</v>
      </c>
      <c r="P2555"/>
    </row>
    <row r="2556" spans="1:16">
      <c r="A2556">
        <v>3555</v>
      </c>
      <c r="B2556" s="2" t="s">
        <v>1055</v>
      </c>
      <c r="C2556" t="s">
        <v>620</v>
      </c>
      <c r="D2556" t="s">
        <v>12</v>
      </c>
      <c r="E2556">
        <v>37</v>
      </c>
      <c r="F2556" t="str" cm="1">
        <f t="array" ref="F2556">_xlfn.IFS(Table1[[#This Row],[Age]]&gt;49,"OLD",Table1[[#This Row],[Age]]&gt;29,"MIDDLE AGE",Table1[[#This Row],[Age]]&gt;19,"YOUNG")</f>
        <v>MIDDLE AGE</v>
      </c>
      <c r="G2556" t="s">
        <v>25</v>
      </c>
      <c r="H2556" t="s">
        <v>35</v>
      </c>
      <c r="I2556" t="s">
        <v>64</v>
      </c>
      <c r="J2556" s="4">
        <v>822.49</v>
      </c>
      <c r="K2556">
        <v>4</v>
      </c>
      <c r="L2556" s="4">
        <v>3289.96</v>
      </c>
      <c r="M2556" s="4">
        <f>L2556-J2556</f>
        <v>2467.4700000000003</v>
      </c>
      <c r="N2556" s="4">
        <f t="shared" si="78"/>
        <v>205.6225</v>
      </c>
      <c r="O2556" s="3">
        <f t="shared" si="79"/>
        <v>75.000000000000014</v>
      </c>
      <c r="P2556"/>
    </row>
    <row r="2557" spans="1:16">
      <c r="A2557">
        <v>3556</v>
      </c>
      <c r="B2557" s="2" t="s">
        <v>1185</v>
      </c>
      <c r="C2557" t="s">
        <v>127</v>
      </c>
      <c r="D2557" t="s">
        <v>17</v>
      </c>
      <c r="E2557">
        <v>35</v>
      </c>
      <c r="F2557" t="str" cm="1">
        <f t="array" ref="F2557">_xlfn.IFS(Table1[[#This Row],[Age]]&gt;49,"OLD",Table1[[#This Row],[Age]]&gt;29,"MIDDLE AGE",Table1[[#This Row],[Age]]&gt;19,"YOUNG")</f>
        <v>MIDDLE AGE</v>
      </c>
      <c r="G2557" t="s">
        <v>18</v>
      </c>
      <c r="H2557" t="s">
        <v>19</v>
      </c>
      <c r="I2557" t="s">
        <v>23</v>
      </c>
      <c r="J2557" s="4">
        <v>944.69</v>
      </c>
      <c r="K2557">
        <v>4</v>
      </c>
      <c r="L2557" s="4">
        <v>3778.76</v>
      </c>
      <c r="M2557" s="4">
        <f>L2557-J2557</f>
        <v>2834.07</v>
      </c>
      <c r="N2557" s="4">
        <f t="shared" si="78"/>
        <v>236.17250000000001</v>
      </c>
      <c r="O2557" s="3">
        <f t="shared" si="79"/>
        <v>75</v>
      </c>
      <c r="P2557"/>
    </row>
    <row r="2558" spans="1:16">
      <c r="A2558">
        <v>3557</v>
      </c>
      <c r="B2558" s="2" t="s">
        <v>1109</v>
      </c>
      <c r="C2558" t="s">
        <v>606</v>
      </c>
      <c r="D2558" t="s">
        <v>17</v>
      </c>
      <c r="E2558">
        <v>60</v>
      </c>
      <c r="F2558" t="str" cm="1">
        <f t="array" ref="F2558">_xlfn.IFS(Table1[[#This Row],[Age]]&gt;49,"OLD",Table1[[#This Row],[Age]]&gt;29,"MIDDLE AGE",Table1[[#This Row],[Age]]&gt;19,"YOUNG")</f>
        <v>OLD</v>
      </c>
      <c r="G2558" t="s">
        <v>13</v>
      </c>
      <c r="H2558" t="s">
        <v>19</v>
      </c>
      <c r="I2558" t="s">
        <v>51</v>
      </c>
      <c r="J2558" s="4">
        <v>662.23</v>
      </c>
      <c r="K2558">
        <v>1</v>
      </c>
      <c r="L2558" s="4">
        <v>662.23</v>
      </c>
      <c r="M2558" s="4">
        <f>L2558-J2558</f>
        <v>0</v>
      </c>
      <c r="N2558" s="4">
        <f t="shared" si="78"/>
        <v>662.23</v>
      </c>
      <c r="O2558" s="3">
        <f t="shared" si="79"/>
        <v>0</v>
      </c>
      <c r="P2558"/>
    </row>
    <row r="2559" spans="1:16">
      <c r="A2559">
        <v>3558</v>
      </c>
      <c r="B2559" s="2" t="s">
        <v>974</v>
      </c>
      <c r="C2559" t="s">
        <v>534</v>
      </c>
      <c r="D2559" t="s">
        <v>12</v>
      </c>
      <c r="E2559">
        <v>27</v>
      </c>
      <c r="F2559" t="str" cm="1">
        <f t="array" ref="F2559">_xlfn.IFS(Table1[[#This Row],[Age]]&gt;49,"OLD",Table1[[#This Row],[Age]]&gt;29,"MIDDLE AGE",Table1[[#This Row],[Age]]&gt;19,"YOUNG")</f>
        <v>YOUNG</v>
      </c>
      <c r="G2559" t="s">
        <v>18</v>
      </c>
      <c r="H2559" t="s">
        <v>27</v>
      </c>
      <c r="I2559" t="s">
        <v>32</v>
      </c>
      <c r="J2559" s="4">
        <v>481.33</v>
      </c>
      <c r="K2559">
        <v>1</v>
      </c>
      <c r="L2559" s="4">
        <v>481.33</v>
      </c>
      <c r="M2559" s="4">
        <f>L2559-J2559</f>
        <v>0</v>
      </c>
      <c r="N2559" s="4">
        <f t="shared" si="78"/>
        <v>481.33</v>
      </c>
      <c r="O2559" s="3">
        <f t="shared" si="79"/>
        <v>0</v>
      </c>
      <c r="P2559"/>
    </row>
    <row r="2560" spans="1:16">
      <c r="A2560">
        <v>3559</v>
      </c>
      <c r="B2560" s="2" t="s">
        <v>998</v>
      </c>
      <c r="C2560" t="s">
        <v>286</v>
      </c>
      <c r="D2560" t="s">
        <v>17</v>
      </c>
      <c r="E2560">
        <v>41</v>
      </c>
      <c r="F2560" t="str" cm="1">
        <f t="array" ref="F2560">_xlfn.IFS(Table1[[#This Row],[Age]]&gt;49,"OLD",Table1[[#This Row],[Age]]&gt;29,"MIDDLE AGE",Table1[[#This Row],[Age]]&gt;19,"YOUNG")</f>
        <v>MIDDLE AGE</v>
      </c>
      <c r="G2560" t="s">
        <v>18</v>
      </c>
      <c r="H2560" t="s">
        <v>19</v>
      </c>
      <c r="I2560" t="s">
        <v>80</v>
      </c>
      <c r="J2560" s="4">
        <v>324.64999999999998</v>
      </c>
      <c r="K2560">
        <v>3</v>
      </c>
      <c r="L2560" s="4">
        <v>973.95</v>
      </c>
      <c r="M2560" s="4">
        <f>L2560-J2560</f>
        <v>649.30000000000007</v>
      </c>
      <c r="N2560" s="4">
        <f t="shared" si="78"/>
        <v>108.21666666666665</v>
      </c>
      <c r="O2560" s="3">
        <f t="shared" si="79"/>
        <v>66.666666666666671</v>
      </c>
      <c r="P2560"/>
    </row>
    <row r="2561" spans="1:16">
      <c r="A2561">
        <v>3560</v>
      </c>
      <c r="B2561" s="2" t="s">
        <v>953</v>
      </c>
      <c r="C2561" t="s">
        <v>453</v>
      </c>
      <c r="D2561" t="s">
        <v>17</v>
      </c>
      <c r="E2561">
        <v>21</v>
      </c>
      <c r="F2561" t="str" cm="1">
        <f t="array" ref="F2561">_xlfn.IFS(Table1[[#This Row],[Age]]&gt;49,"OLD",Table1[[#This Row],[Age]]&gt;29,"MIDDLE AGE",Table1[[#This Row],[Age]]&gt;19,"YOUNG")</f>
        <v>YOUNG</v>
      </c>
      <c r="G2561" t="s">
        <v>25</v>
      </c>
      <c r="H2561" t="s">
        <v>27</v>
      </c>
      <c r="I2561" t="s">
        <v>28</v>
      </c>
      <c r="J2561" s="4">
        <v>366.67</v>
      </c>
      <c r="K2561">
        <v>3</v>
      </c>
      <c r="L2561" s="4">
        <v>1100.01</v>
      </c>
      <c r="M2561" s="4">
        <f>L2561-J2561</f>
        <v>733.33999999999992</v>
      </c>
      <c r="N2561" s="4">
        <f t="shared" si="78"/>
        <v>122.22333333333334</v>
      </c>
      <c r="O2561" s="3">
        <f t="shared" si="79"/>
        <v>66.666666666666657</v>
      </c>
      <c r="P2561"/>
    </row>
    <row r="2562" spans="1:16">
      <c r="A2562">
        <v>3561</v>
      </c>
      <c r="B2562" s="2" t="s">
        <v>990</v>
      </c>
      <c r="C2562" t="s">
        <v>550</v>
      </c>
      <c r="D2562" t="s">
        <v>17</v>
      </c>
      <c r="E2562">
        <v>54</v>
      </c>
      <c r="F2562" t="str" cm="1">
        <f t="array" ref="F2562">_xlfn.IFS(Table1[[#This Row],[Age]]&gt;49,"OLD",Table1[[#This Row],[Age]]&gt;29,"MIDDLE AGE",Table1[[#This Row],[Age]]&gt;19,"YOUNG")</f>
        <v>OLD</v>
      </c>
      <c r="G2562" t="s">
        <v>13</v>
      </c>
      <c r="H2562" t="s">
        <v>27</v>
      </c>
      <c r="I2562" t="s">
        <v>28</v>
      </c>
      <c r="J2562" s="4">
        <v>341.14</v>
      </c>
      <c r="K2562">
        <v>4</v>
      </c>
      <c r="L2562" s="4">
        <v>1364.56</v>
      </c>
      <c r="M2562" s="4">
        <f>L2562-J2562</f>
        <v>1023.42</v>
      </c>
      <c r="N2562" s="4">
        <f t="shared" si="78"/>
        <v>85.284999999999997</v>
      </c>
      <c r="O2562" s="3">
        <f t="shared" si="79"/>
        <v>75</v>
      </c>
      <c r="P2562"/>
    </row>
    <row r="2563" spans="1:16">
      <c r="A2563">
        <v>3562</v>
      </c>
      <c r="B2563" s="2" t="s">
        <v>1022</v>
      </c>
      <c r="C2563" t="s">
        <v>229</v>
      </c>
      <c r="D2563" t="s">
        <v>17</v>
      </c>
      <c r="E2563">
        <v>21</v>
      </c>
      <c r="F2563" t="str" cm="1">
        <f t="array" ref="F2563">_xlfn.IFS(Table1[[#This Row],[Age]]&gt;49,"OLD",Table1[[#This Row],[Age]]&gt;29,"MIDDLE AGE",Table1[[#This Row],[Age]]&gt;19,"YOUNG")</f>
        <v>YOUNG</v>
      </c>
      <c r="G2563" t="s">
        <v>18</v>
      </c>
      <c r="H2563" t="s">
        <v>14</v>
      </c>
      <c r="I2563" t="s">
        <v>43</v>
      </c>
      <c r="J2563" s="4">
        <v>331.22</v>
      </c>
      <c r="K2563">
        <v>4</v>
      </c>
      <c r="L2563" s="4">
        <v>1324.88</v>
      </c>
      <c r="M2563" s="4">
        <f>L2563-J2563</f>
        <v>993.66000000000008</v>
      </c>
      <c r="N2563" s="4">
        <f t="shared" ref="N2563:N2626" si="80">J2563/K2563</f>
        <v>82.805000000000007</v>
      </c>
      <c r="O2563" s="3">
        <f t="shared" ref="O2563:O2626" si="81">M2563/L2563*100</f>
        <v>75</v>
      </c>
      <c r="P2563"/>
    </row>
    <row r="2564" spans="1:16">
      <c r="A2564">
        <v>3563</v>
      </c>
      <c r="B2564" s="2" t="s">
        <v>1141</v>
      </c>
      <c r="C2564" t="s">
        <v>857</v>
      </c>
      <c r="D2564" t="s">
        <v>17</v>
      </c>
      <c r="E2564">
        <v>30</v>
      </c>
      <c r="F2564" t="str" cm="1">
        <f t="array" ref="F2564">_xlfn.IFS(Table1[[#This Row],[Age]]&gt;49,"OLD",Table1[[#This Row],[Age]]&gt;29,"MIDDLE AGE",Table1[[#This Row],[Age]]&gt;19,"YOUNG")</f>
        <v>MIDDLE AGE</v>
      </c>
      <c r="G2564" t="s">
        <v>25</v>
      </c>
      <c r="H2564" t="s">
        <v>35</v>
      </c>
      <c r="I2564" t="s">
        <v>64</v>
      </c>
      <c r="J2564" s="4">
        <v>697.68</v>
      </c>
      <c r="K2564">
        <v>1</v>
      </c>
      <c r="L2564" s="4">
        <v>697.68</v>
      </c>
      <c r="M2564" s="4">
        <f>L2564-J2564</f>
        <v>0</v>
      </c>
      <c r="N2564" s="4">
        <f t="shared" si="80"/>
        <v>697.68</v>
      </c>
      <c r="O2564" s="3">
        <f t="shared" si="81"/>
        <v>0</v>
      </c>
      <c r="P2564"/>
    </row>
    <row r="2565" spans="1:16">
      <c r="A2565">
        <v>3564</v>
      </c>
      <c r="B2565" s="2" t="s">
        <v>984</v>
      </c>
      <c r="C2565" t="s">
        <v>450</v>
      </c>
      <c r="D2565" t="s">
        <v>12</v>
      </c>
      <c r="E2565">
        <v>42</v>
      </c>
      <c r="F2565" t="str" cm="1">
        <f t="array" ref="F2565">_xlfn.IFS(Table1[[#This Row],[Age]]&gt;49,"OLD",Table1[[#This Row],[Age]]&gt;29,"MIDDLE AGE",Table1[[#This Row],[Age]]&gt;19,"YOUNG")</f>
        <v>MIDDLE AGE</v>
      </c>
      <c r="G2565" t="s">
        <v>25</v>
      </c>
      <c r="H2565" t="s">
        <v>27</v>
      </c>
      <c r="I2565" t="s">
        <v>32</v>
      </c>
      <c r="J2565" s="4">
        <v>591.83000000000004</v>
      </c>
      <c r="K2565">
        <v>5</v>
      </c>
      <c r="L2565" s="4">
        <v>2959.15</v>
      </c>
      <c r="M2565" s="4">
        <f>L2565-J2565</f>
        <v>2367.3200000000002</v>
      </c>
      <c r="N2565" s="4">
        <f t="shared" si="80"/>
        <v>118.36600000000001</v>
      </c>
      <c r="O2565" s="3">
        <f t="shared" si="81"/>
        <v>80</v>
      </c>
      <c r="P2565"/>
    </row>
    <row r="2566" spans="1:16">
      <c r="A2566">
        <v>3565</v>
      </c>
      <c r="B2566" s="2" t="s">
        <v>1211</v>
      </c>
      <c r="C2566" t="s">
        <v>621</v>
      </c>
      <c r="D2566" t="s">
        <v>17</v>
      </c>
      <c r="E2566">
        <v>30</v>
      </c>
      <c r="F2566" t="str" cm="1">
        <f t="array" ref="F2566">_xlfn.IFS(Table1[[#This Row],[Age]]&gt;49,"OLD",Table1[[#This Row],[Age]]&gt;29,"MIDDLE AGE",Table1[[#This Row],[Age]]&gt;19,"YOUNG")</f>
        <v>MIDDLE AGE</v>
      </c>
      <c r="G2566" t="s">
        <v>13</v>
      </c>
      <c r="H2566" t="s">
        <v>40</v>
      </c>
      <c r="I2566" t="s">
        <v>74</v>
      </c>
      <c r="J2566" s="4">
        <v>209.98</v>
      </c>
      <c r="K2566">
        <v>5</v>
      </c>
      <c r="L2566" s="4">
        <v>1049.9000000000001</v>
      </c>
      <c r="M2566" s="4">
        <f>L2566-J2566</f>
        <v>839.92000000000007</v>
      </c>
      <c r="N2566" s="4">
        <f t="shared" si="80"/>
        <v>41.995999999999995</v>
      </c>
      <c r="O2566" s="3">
        <f t="shared" si="81"/>
        <v>80</v>
      </c>
      <c r="P2566"/>
    </row>
    <row r="2567" spans="1:16">
      <c r="A2567">
        <v>3566</v>
      </c>
      <c r="B2567" s="2" t="s">
        <v>967</v>
      </c>
      <c r="C2567" t="s">
        <v>494</v>
      </c>
      <c r="D2567" t="s">
        <v>17</v>
      </c>
      <c r="E2567">
        <v>35</v>
      </c>
      <c r="F2567" t="str" cm="1">
        <f t="array" ref="F2567">_xlfn.IFS(Table1[[#This Row],[Age]]&gt;49,"OLD",Table1[[#This Row],[Age]]&gt;29,"MIDDLE AGE",Table1[[#This Row],[Age]]&gt;19,"YOUNG")</f>
        <v>MIDDLE AGE</v>
      </c>
      <c r="G2567" t="s">
        <v>22</v>
      </c>
      <c r="H2567" t="s">
        <v>40</v>
      </c>
      <c r="I2567" t="s">
        <v>68</v>
      </c>
      <c r="J2567" s="4">
        <v>969.93</v>
      </c>
      <c r="K2567">
        <v>1</v>
      </c>
      <c r="L2567" s="4">
        <v>969.93</v>
      </c>
      <c r="M2567" s="4">
        <f>L2567-J2567</f>
        <v>0</v>
      </c>
      <c r="N2567" s="4">
        <f t="shared" si="80"/>
        <v>969.93</v>
      </c>
      <c r="O2567" s="3">
        <f t="shared" si="81"/>
        <v>0</v>
      </c>
      <c r="P2567"/>
    </row>
    <row r="2568" spans="1:16">
      <c r="A2568">
        <v>3567</v>
      </c>
      <c r="B2568" s="2" t="s">
        <v>1232</v>
      </c>
      <c r="C2568" t="s">
        <v>806</v>
      </c>
      <c r="D2568" t="s">
        <v>17</v>
      </c>
      <c r="E2568">
        <v>41</v>
      </c>
      <c r="F2568" t="str" cm="1">
        <f t="array" ref="F2568">_xlfn.IFS(Table1[[#This Row],[Age]]&gt;49,"OLD",Table1[[#This Row],[Age]]&gt;29,"MIDDLE AGE",Table1[[#This Row],[Age]]&gt;19,"YOUNG")</f>
        <v>MIDDLE AGE</v>
      </c>
      <c r="G2568" t="s">
        <v>22</v>
      </c>
      <c r="H2568" t="s">
        <v>35</v>
      </c>
      <c r="I2568" t="s">
        <v>36</v>
      </c>
      <c r="J2568" s="4">
        <v>433.45</v>
      </c>
      <c r="K2568">
        <v>3</v>
      </c>
      <c r="L2568" s="4">
        <v>1300.3499999999999</v>
      </c>
      <c r="M2568" s="4">
        <f>L2568-J2568</f>
        <v>866.89999999999986</v>
      </c>
      <c r="N2568" s="4">
        <f t="shared" si="80"/>
        <v>144.48333333333332</v>
      </c>
      <c r="O2568" s="3">
        <f t="shared" si="81"/>
        <v>66.666666666666657</v>
      </c>
      <c r="P2568"/>
    </row>
    <row r="2569" spans="1:16">
      <c r="A2569">
        <v>3568</v>
      </c>
      <c r="B2569" s="2" t="s">
        <v>1264</v>
      </c>
      <c r="C2569" t="s">
        <v>570</v>
      </c>
      <c r="D2569" t="s">
        <v>17</v>
      </c>
      <c r="E2569">
        <v>19</v>
      </c>
      <c r="F2569" t="e" cm="1">
        <f t="array" ref="F2569">_xlfn.IFS(Table1[[#This Row],[Age]]&gt;49,"OLD",Table1[[#This Row],[Age]]&gt;29,"MIDDLE AGE",Table1[[#This Row],[Age]]&gt;19,"YOUNG")</f>
        <v>#N/A</v>
      </c>
      <c r="G2569" t="s">
        <v>18</v>
      </c>
      <c r="H2569" t="s">
        <v>27</v>
      </c>
      <c r="I2569" t="s">
        <v>53</v>
      </c>
      <c r="J2569" s="4">
        <v>570.42999999999995</v>
      </c>
      <c r="K2569">
        <v>3</v>
      </c>
      <c r="L2569" s="4">
        <v>1711.29</v>
      </c>
      <c r="M2569" s="4">
        <f>L2569-J2569</f>
        <v>1140.8600000000001</v>
      </c>
      <c r="N2569" s="4">
        <f t="shared" si="80"/>
        <v>190.14333333333332</v>
      </c>
      <c r="O2569" s="3">
        <f t="shared" si="81"/>
        <v>66.666666666666671</v>
      </c>
      <c r="P2569"/>
    </row>
    <row r="2570" spans="1:16">
      <c r="A2570">
        <v>3569</v>
      </c>
      <c r="B2570" s="2" t="s">
        <v>1061</v>
      </c>
      <c r="C2570" t="s">
        <v>687</v>
      </c>
      <c r="D2570" t="s">
        <v>17</v>
      </c>
      <c r="E2570">
        <v>50</v>
      </c>
      <c r="F2570" t="str" cm="1">
        <f t="array" ref="F2570">_xlfn.IFS(Table1[[#This Row],[Age]]&gt;49,"OLD",Table1[[#This Row],[Age]]&gt;29,"MIDDLE AGE",Table1[[#This Row],[Age]]&gt;19,"YOUNG")</f>
        <v>OLD</v>
      </c>
      <c r="G2570" t="s">
        <v>22</v>
      </c>
      <c r="H2570" t="s">
        <v>35</v>
      </c>
      <c r="I2570" t="s">
        <v>58</v>
      </c>
      <c r="J2570" s="4">
        <v>705.57</v>
      </c>
      <c r="K2570">
        <v>5</v>
      </c>
      <c r="L2570" s="4">
        <v>3527.85</v>
      </c>
      <c r="M2570" s="4">
        <f>L2570-J2570</f>
        <v>2822.2799999999997</v>
      </c>
      <c r="N2570" s="4">
        <f t="shared" si="80"/>
        <v>141.114</v>
      </c>
      <c r="O2570" s="3">
        <f t="shared" si="81"/>
        <v>80</v>
      </c>
      <c r="P2570"/>
    </row>
    <row r="2571" spans="1:16">
      <c r="A2571">
        <v>3570</v>
      </c>
      <c r="B2571" s="2" t="s">
        <v>1163</v>
      </c>
      <c r="C2571" t="s">
        <v>300</v>
      </c>
      <c r="D2571" t="s">
        <v>12</v>
      </c>
      <c r="E2571">
        <v>36</v>
      </c>
      <c r="F2571" t="str" cm="1">
        <f t="array" ref="F2571">_xlfn.IFS(Table1[[#This Row],[Age]]&gt;49,"OLD",Table1[[#This Row],[Age]]&gt;29,"MIDDLE AGE",Table1[[#This Row],[Age]]&gt;19,"YOUNG")</f>
        <v>MIDDLE AGE</v>
      </c>
      <c r="G2571" t="s">
        <v>13</v>
      </c>
      <c r="H2571" t="s">
        <v>14</v>
      </c>
      <c r="I2571" t="s">
        <v>48</v>
      </c>
      <c r="J2571" s="4">
        <v>617.54</v>
      </c>
      <c r="K2571">
        <v>4</v>
      </c>
      <c r="L2571" s="4">
        <v>2470.16</v>
      </c>
      <c r="M2571" s="4">
        <f>L2571-J2571</f>
        <v>1852.62</v>
      </c>
      <c r="N2571" s="4">
        <f t="shared" si="80"/>
        <v>154.38499999999999</v>
      </c>
      <c r="O2571" s="3">
        <f t="shared" si="81"/>
        <v>75</v>
      </c>
      <c r="P2571"/>
    </row>
    <row r="2572" spans="1:16">
      <c r="A2572">
        <v>3571</v>
      </c>
      <c r="B2572" s="2" t="s">
        <v>1121</v>
      </c>
      <c r="C2572" t="s">
        <v>887</v>
      </c>
      <c r="D2572" t="s">
        <v>17</v>
      </c>
      <c r="E2572">
        <v>26</v>
      </c>
      <c r="F2572" t="str" cm="1">
        <f t="array" ref="F2572">_xlfn.IFS(Table1[[#This Row],[Age]]&gt;49,"OLD",Table1[[#This Row],[Age]]&gt;29,"MIDDLE AGE",Table1[[#This Row],[Age]]&gt;19,"YOUNG")</f>
        <v>YOUNG</v>
      </c>
      <c r="G2572" t="s">
        <v>22</v>
      </c>
      <c r="H2572" t="s">
        <v>40</v>
      </c>
      <c r="I2572" t="s">
        <v>76</v>
      </c>
      <c r="J2572" s="4">
        <v>317.94</v>
      </c>
      <c r="K2572">
        <v>1</v>
      </c>
      <c r="L2572" s="4">
        <v>317.94</v>
      </c>
      <c r="M2572" s="4">
        <f>L2572-J2572</f>
        <v>0</v>
      </c>
      <c r="N2572" s="4">
        <f t="shared" si="80"/>
        <v>317.94</v>
      </c>
      <c r="O2572" s="3">
        <f t="shared" si="81"/>
        <v>0</v>
      </c>
      <c r="P2572"/>
    </row>
    <row r="2573" spans="1:16">
      <c r="A2573">
        <v>3572</v>
      </c>
      <c r="B2573" s="2" t="s">
        <v>1040</v>
      </c>
      <c r="C2573" t="s">
        <v>179</v>
      </c>
      <c r="D2573" t="s">
        <v>12</v>
      </c>
      <c r="E2573">
        <v>45</v>
      </c>
      <c r="F2573" t="str" cm="1">
        <f t="array" ref="F2573">_xlfn.IFS(Table1[[#This Row],[Age]]&gt;49,"OLD",Table1[[#This Row],[Age]]&gt;29,"MIDDLE AGE",Table1[[#This Row],[Age]]&gt;19,"YOUNG")</f>
        <v>MIDDLE AGE</v>
      </c>
      <c r="G2573" t="s">
        <v>13</v>
      </c>
      <c r="H2573" t="s">
        <v>19</v>
      </c>
      <c r="I2573" t="s">
        <v>23</v>
      </c>
      <c r="J2573" s="4">
        <v>799.73</v>
      </c>
      <c r="K2573">
        <v>4</v>
      </c>
      <c r="L2573" s="4">
        <v>3198.92</v>
      </c>
      <c r="M2573" s="4">
        <f>L2573-J2573</f>
        <v>2399.19</v>
      </c>
      <c r="N2573" s="4">
        <f t="shared" si="80"/>
        <v>199.9325</v>
      </c>
      <c r="O2573" s="3">
        <f t="shared" si="81"/>
        <v>75</v>
      </c>
      <c r="P2573"/>
    </row>
    <row r="2574" spans="1:16">
      <c r="A2574">
        <v>3573</v>
      </c>
      <c r="B2574" s="2" t="s">
        <v>1053</v>
      </c>
      <c r="C2574" t="s">
        <v>399</v>
      </c>
      <c r="D2574" t="s">
        <v>12</v>
      </c>
      <c r="E2574">
        <v>52</v>
      </c>
      <c r="F2574" t="str" cm="1">
        <f t="array" ref="F2574">_xlfn.IFS(Table1[[#This Row],[Age]]&gt;49,"OLD",Table1[[#This Row],[Age]]&gt;29,"MIDDLE AGE",Table1[[#This Row],[Age]]&gt;19,"YOUNG")</f>
        <v>OLD</v>
      </c>
      <c r="G2574" t="s">
        <v>18</v>
      </c>
      <c r="H2574" t="s">
        <v>40</v>
      </c>
      <c r="I2574" t="s">
        <v>74</v>
      </c>
      <c r="J2574" s="4">
        <v>119.05</v>
      </c>
      <c r="K2574">
        <v>3</v>
      </c>
      <c r="L2574" s="4">
        <v>357.15</v>
      </c>
      <c r="M2574" s="4">
        <f>L2574-J2574</f>
        <v>238.09999999999997</v>
      </c>
      <c r="N2574" s="4">
        <f t="shared" si="80"/>
        <v>39.68333333333333</v>
      </c>
      <c r="O2574" s="3">
        <f t="shared" si="81"/>
        <v>66.666666666666657</v>
      </c>
      <c r="P2574"/>
    </row>
    <row r="2575" spans="1:16">
      <c r="A2575">
        <v>3574</v>
      </c>
      <c r="B2575" s="2" t="s">
        <v>1186</v>
      </c>
      <c r="C2575" t="s">
        <v>730</v>
      </c>
      <c r="D2575" t="s">
        <v>12</v>
      </c>
      <c r="E2575">
        <v>56</v>
      </c>
      <c r="F2575" t="str" cm="1">
        <f t="array" ref="F2575">_xlfn.IFS(Table1[[#This Row],[Age]]&gt;49,"OLD",Table1[[#This Row],[Age]]&gt;29,"MIDDLE AGE",Table1[[#This Row],[Age]]&gt;19,"YOUNG")</f>
        <v>OLD</v>
      </c>
      <c r="G2575" t="s">
        <v>22</v>
      </c>
      <c r="H2575" t="s">
        <v>27</v>
      </c>
      <c r="I2575" t="s">
        <v>46</v>
      </c>
      <c r="J2575" s="4">
        <v>573.30999999999995</v>
      </c>
      <c r="K2575">
        <v>5</v>
      </c>
      <c r="L2575" s="4">
        <v>2866.55</v>
      </c>
      <c r="M2575" s="4">
        <f>L2575-J2575</f>
        <v>2293.2400000000002</v>
      </c>
      <c r="N2575" s="4">
        <f t="shared" si="80"/>
        <v>114.66199999999999</v>
      </c>
      <c r="O2575" s="3">
        <f t="shared" si="81"/>
        <v>80</v>
      </c>
      <c r="P2575"/>
    </row>
    <row r="2576" spans="1:16">
      <c r="A2576">
        <v>3575</v>
      </c>
      <c r="B2576" s="2" t="s">
        <v>1178</v>
      </c>
      <c r="C2576" t="s">
        <v>312</v>
      </c>
      <c r="D2576" t="s">
        <v>12</v>
      </c>
      <c r="E2576">
        <v>27</v>
      </c>
      <c r="F2576" t="str" cm="1">
        <f t="array" ref="F2576">_xlfn.IFS(Table1[[#This Row],[Age]]&gt;49,"OLD",Table1[[#This Row],[Age]]&gt;29,"MIDDLE AGE",Table1[[#This Row],[Age]]&gt;19,"YOUNG")</f>
        <v>YOUNG</v>
      </c>
      <c r="G2576" t="s">
        <v>13</v>
      </c>
      <c r="H2576" t="s">
        <v>35</v>
      </c>
      <c r="I2576" t="s">
        <v>64</v>
      </c>
      <c r="J2576" s="4">
        <v>280.58</v>
      </c>
      <c r="K2576">
        <v>4</v>
      </c>
      <c r="L2576" s="4">
        <v>1122.32</v>
      </c>
      <c r="M2576" s="4">
        <f>L2576-J2576</f>
        <v>841.74</v>
      </c>
      <c r="N2576" s="4">
        <f t="shared" si="80"/>
        <v>70.144999999999996</v>
      </c>
      <c r="O2576" s="3">
        <f t="shared" si="81"/>
        <v>75</v>
      </c>
      <c r="P2576"/>
    </row>
    <row r="2577" spans="1:16">
      <c r="A2577">
        <v>3576</v>
      </c>
      <c r="B2577" s="2" t="s">
        <v>965</v>
      </c>
      <c r="C2577" t="s">
        <v>663</v>
      </c>
      <c r="D2577" t="s">
        <v>17</v>
      </c>
      <c r="E2577">
        <v>18</v>
      </c>
      <c r="F2577" t="e" cm="1">
        <f t="array" ref="F2577">_xlfn.IFS(Table1[[#This Row],[Age]]&gt;49,"OLD",Table1[[#This Row],[Age]]&gt;29,"MIDDLE AGE",Table1[[#This Row],[Age]]&gt;19,"YOUNG")</f>
        <v>#N/A</v>
      </c>
      <c r="G2577" t="s">
        <v>13</v>
      </c>
      <c r="H2577" t="s">
        <v>40</v>
      </c>
      <c r="I2577" t="s">
        <v>41</v>
      </c>
      <c r="J2577" s="4">
        <v>619.6</v>
      </c>
      <c r="K2577">
        <v>3</v>
      </c>
      <c r="L2577" s="4">
        <v>1858.8</v>
      </c>
      <c r="M2577" s="4">
        <f>L2577-J2577</f>
        <v>1239.1999999999998</v>
      </c>
      <c r="N2577" s="4">
        <f t="shared" si="80"/>
        <v>206.53333333333333</v>
      </c>
      <c r="O2577" s="3">
        <f t="shared" si="81"/>
        <v>66.666666666666657</v>
      </c>
      <c r="P2577"/>
    </row>
    <row r="2578" spans="1:16">
      <c r="A2578">
        <v>3577</v>
      </c>
      <c r="B2578" s="2" t="s">
        <v>1062</v>
      </c>
      <c r="C2578" t="s">
        <v>238</v>
      </c>
      <c r="D2578" t="s">
        <v>12</v>
      </c>
      <c r="E2578">
        <v>59</v>
      </c>
      <c r="F2578" t="str" cm="1">
        <f t="array" ref="F2578">_xlfn.IFS(Table1[[#This Row],[Age]]&gt;49,"OLD",Table1[[#This Row],[Age]]&gt;29,"MIDDLE AGE",Table1[[#This Row],[Age]]&gt;19,"YOUNG")</f>
        <v>OLD</v>
      </c>
      <c r="G2578" t="s">
        <v>13</v>
      </c>
      <c r="H2578" t="s">
        <v>19</v>
      </c>
      <c r="I2578" t="s">
        <v>51</v>
      </c>
      <c r="J2578" s="4">
        <v>225.81</v>
      </c>
      <c r="K2578">
        <v>3</v>
      </c>
      <c r="L2578" s="4">
        <v>677.43</v>
      </c>
      <c r="M2578" s="4">
        <f>L2578-J2578</f>
        <v>451.61999999999995</v>
      </c>
      <c r="N2578" s="4">
        <f t="shared" si="80"/>
        <v>75.27</v>
      </c>
      <c r="O2578" s="3">
        <f t="shared" si="81"/>
        <v>66.666666666666657</v>
      </c>
      <c r="P2578"/>
    </row>
    <row r="2579" spans="1:16">
      <c r="A2579">
        <v>3578</v>
      </c>
      <c r="B2579" s="2" t="s">
        <v>1122</v>
      </c>
      <c r="C2579" t="s">
        <v>637</v>
      </c>
      <c r="D2579" t="s">
        <v>12</v>
      </c>
      <c r="E2579">
        <v>38</v>
      </c>
      <c r="F2579" t="str" cm="1">
        <f t="array" ref="F2579">_xlfn.IFS(Table1[[#This Row],[Age]]&gt;49,"OLD",Table1[[#This Row],[Age]]&gt;29,"MIDDLE AGE",Table1[[#This Row],[Age]]&gt;19,"YOUNG")</f>
        <v>MIDDLE AGE</v>
      </c>
      <c r="G2579" t="s">
        <v>25</v>
      </c>
      <c r="H2579" t="s">
        <v>19</v>
      </c>
      <c r="I2579" t="s">
        <v>23</v>
      </c>
      <c r="J2579" s="4">
        <v>774.48</v>
      </c>
      <c r="K2579">
        <v>3</v>
      </c>
      <c r="L2579" s="4">
        <v>2323.44</v>
      </c>
      <c r="M2579" s="4">
        <f>L2579-J2579</f>
        <v>1548.96</v>
      </c>
      <c r="N2579" s="4">
        <f t="shared" si="80"/>
        <v>258.16000000000003</v>
      </c>
      <c r="O2579" s="3">
        <f t="shared" si="81"/>
        <v>66.666666666666657</v>
      </c>
      <c r="P2579"/>
    </row>
    <row r="2580" spans="1:16">
      <c r="A2580">
        <v>3579</v>
      </c>
      <c r="B2580" s="2" t="s">
        <v>1269</v>
      </c>
      <c r="C2580" t="s">
        <v>878</v>
      </c>
      <c r="D2580" t="s">
        <v>17</v>
      </c>
      <c r="E2580">
        <v>26</v>
      </c>
      <c r="F2580" t="str" cm="1">
        <f t="array" ref="F2580">_xlfn.IFS(Table1[[#This Row],[Age]]&gt;49,"OLD",Table1[[#This Row],[Age]]&gt;29,"MIDDLE AGE",Table1[[#This Row],[Age]]&gt;19,"YOUNG")</f>
        <v>YOUNG</v>
      </c>
      <c r="G2580" t="s">
        <v>18</v>
      </c>
      <c r="H2580" t="s">
        <v>35</v>
      </c>
      <c r="I2580" t="s">
        <v>64</v>
      </c>
      <c r="J2580" s="4">
        <v>235.26</v>
      </c>
      <c r="K2580">
        <v>4</v>
      </c>
      <c r="L2580" s="4">
        <v>941.04</v>
      </c>
      <c r="M2580" s="4">
        <f>L2580-J2580</f>
        <v>705.78</v>
      </c>
      <c r="N2580" s="4">
        <f t="shared" si="80"/>
        <v>58.814999999999998</v>
      </c>
      <c r="O2580" s="3">
        <f t="shared" si="81"/>
        <v>75</v>
      </c>
      <c r="P2580"/>
    </row>
    <row r="2581" spans="1:16">
      <c r="A2581">
        <v>3580</v>
      </c>
      <c r="B2581" s="2" t="s">
        <v>967</v>
      </c>
      <c r="C2581" t="s">
        <v>331</v>
      </c>
      <c r="D2581" t="s">
        <v>17</v>
      </c>
      <c r="E2581">
        <v>64</v>
      </c>
      <c r="F2581" t="str" cm="1">
        <f t="array" ref="F2581">_xlfn.IFS(Table1[[#This Row],[Age]]&gt;49,"OLD",Table1[[#This Row],[Age]]&gt;29,"MIDDLE AGE",Table1[[#This Row],[Age]]&gt;19,"YOUNG")</f>
        <v>OLD</v>
      </c>
      <c r="G2581" t="s">
        <v>13</v>
      </c>
      <c r="H2581" t="s">
        <v>35</v>
      </c>
      <c r="I2581" t="s">
        <v>64</v>
      </c>
      <c r="J2581" s="4">
        <v>891.49</v>
      </c>
      <c r="K2581">
        <v>2</v>
      </c>
      <c r="L2581" s="4">
        <v>1782.98</v>
      </c>
      <c r="M2581" s="4">
        <f>L2581-J2581</f>
        <v>891.49</v>
      </c>
      <c r="N2581" s="4">
        <f t="shared" si="80"/>
        <v>445.745</v>
      </c>
      <c r="O2581" s="3">
        <f t="shared" si="81"/>
        <v>50</v>
      </c>
      <c r="P2581"/>
    </row>
    <row r="2582" spans="1:16">
      <c r="A2582">
        <v>3581</v>
      </c>
      <c r="B2582" s="2" t="s">
        <v>1094</v>
      </c>
      <c r="C2582" t="s">
        <v>813</v>
      </c>
      <c r="D2582" t="s">
        <v>17</v>
      </c>
      <c r="E2582">
        <v>32</v>
      </c>
      <c r="F2582" t="str" cm="1">
        <f t="array" ref="F2582">_xlfn.IFS(Table1[[#This Row],[Age]]&gt;49,"OLD",Table1[[#This Row],[Age]]&gt;29,"MIDDLE AGE",Table1[[#This Row],[Age]]&gt;19,"YOUNG")</f>
        <v>MIDDLE AGE</v>
      </c>
      <c r="G2582" t="s">
        <v>25</v>
      </c>
      <c r="H2582" t="s">
        <v>40</v>
      </c>
      <c r="I2582" t="s">
        <v>76</v>
      </c>
      <c r="J2582" s="4">
        <v>862.94</v>
      </c>
      <c r="K2582">
        <v>5</v>
      </c>
      <c r="L2582" s="4">
        <v>4314.7</v>
      </c>
      <c r="M2582" s="4">
        <f>L2582-J2582</f>
        <v>3451.7599999999998</v>
      </c>
      <c r="N2582" s="4">
        <f t="shared" si="80"/>
        <v>172.58800000000002</v>
      </c>
      <c r="O2582" s="3">
        <f t="shared" si="81"/>
        <v>80</v>
      </c>
      <c r="P2582"/>
    </row>
    <row r="2583" spans="1:16">
      <c r="A2583">
        <v>3582</v>
      </c>
      <c r="B2583" s="2" t="s">
        <v>980</v>
      </c>
      <c r="C2583" t="s">
        <v>363</v>
      </c>
      <c r="D2583" t="s">
        <v>12</v>
      </c>
      <c r="E2583">
        <v>52</v>
      </c>
      <c r="F2583" t="str" cm="1">
        <f t="array" ref="F2583">_xlfn.IFS(Table1[[#This Row],[Age]]&gt;49,"OLD",Table1[[#This Row],[Age]]&gt;29,"MIDDLE AGE",Table1[[#This Row],[Age]]&gt;19,"YOUNG")</f>
        <v>OLD</v>
      </c>
      <c r="G2583" t="s">
        <v>25</v>
      </c>
      <c r="H2583" t="s">
        <v>27</v>
      </c>
      <c r="I2583" t="s">
        <v>46</v>
      </c>
      <c r="J2583" s="4">
        <v>368.77</v>
      </c>
      <c r="K2583">
        <v>3</v>
      </c>
      <c r="L2583" s="4">
        <v>1106.31</v>
      </c>
      <c r="M2583" s="4">
        <f>L2583-J2583</f>
        <v>737.54</v>
      </c>
      <c r="N2583" s="4">
        <f t="shared" si="80"/>
        <v>122.92333333333333</v>
      </c>
      <c r="O2583" s="3">
        <f t="shared" si="81"/>
        <v>66.666666666666657</v>
      </c>
      <c r="P2583"/>
    </row>
    <row r="2584" spans="1:16">
      <c r="A2584">
        <v>3583</v>
      </c>
      <c r="B2584" s="2" t="s">
        <v>1008</v>
      </c>
      <c r="C2584" t="s">
        <v>709</v>
      </c>
      <c r="D2584" t="s">
        <v>17</v>
      </c>
      <c r="E2584">
        <v>22</v>
      </c>
      <c r="F2584" t="str" cm="1">
        <f t="array" ref="F2584">_xlfn.IFS(Table1[[#This Row],[Age]]&gt;49,"OLD",Table1[[#This Row],[Age]]&gt;29,"MIDDLE AGE",Table1[[#This Row],[Age]]&gt;19,"YOUNG")</f>
        <v>YOUNG</v>
      </c>
      <c r="G2584" t="s">
        <v>13</v>
      </c>
      <c r="H2584" t="s">
        <v>14</v>
      </c>
      <c r="I2584" t="s">
        <v>48</v>
      </c>
      <c r="J2584" s="4">
        <v>391.96</v>
      </c>
      <c r="K2584">
        <v>4</v>
      </c>
      <c r="L2584" s="4">
        <v>1567.84</v>
      </c>
      <c r="M2584" s="4">
        <f>L2584-J2584</f>
        <v>1175.8799999999999</v>
      </c>
      <c r="N2584" s="4">
        <f t="shared" si="80"/>
        <v>97.99</v>
      </c>
      <c r="O2584" s="3">
        <f t="shared" si="81"/>
        <v>75</v>
      </c>
      <c r="P2584"/>
    </row>
    <row r="2585" spans="1:16">
      <c r="A2585">
        <v>3584</v>
      </c>
      <c r="B2585" s="2" t="s">
        <v>982</v>
      </c>
      <c r="C2585" t="s">
        <v>587</v>
      </c>
      <c r="D2585" t="s">
        <v>17</v>
      </c>
      <c r="E2585">
        <v>58</v>
      </c>
      <c r="F2585" t="str" cm="1">
        <f t="array" ref="F2585">_xlfn.IFS(Table1[[#This Row],[Age]]&gt;49,"OLD",Table1[[#This Row],[Age]]&gt;29,"MIDDLE AGE",Table1[[#This Row],[Age]]&gt;19,"YOUNG")</f>
        <v>OLD</v>
      </c>
      <c r="G2585" t="s">
        <v>18</v>
      </c>
      <c r="H2585" t="s">
        <v>19</v>
      </c>
      <c r="I2585" t="s">
        <v>23</v>
      </c>
      <c r="J2585" s="4">
        <v>704.49</v>
      </c>
      <c r="K2585">
        <v>1</v>
      </c>
      <c r="L2585" s="4">
        <v>704.49</v>
      </c>
      <c r="M2585" s="4">
        <f>L2585-J2585</f>
        <v>0</v>
      </c>
      <c r="N2585" s="4">
        <f t="shared" si="80"/>
        <v>704.49</v>
      </c>
      <c r="O2585" s="3">
        <f t="shared" si="81"/>
        <v>0</v>
      </c>
      <c r="P2585"/>
    </row>
    <row r="2586" spans="1:16">
      <c r="A2586">
        <v>3585</v>
      </c>
      <c r="B2586" s="2" t="s">
        <v>1029</v>
      </c>
      <c r="C2586" t="s">
        <v>861</v>
      </c>
      <c r="D2586" t="s">
        <v>12</v>
      </c>
      <c r="E2586">
        <v>39</v>
      </c>
      <c r="F2586" t="str" cm="1">
        <f t="array" ref="F2586">_xlfn.IFS(Table1[[#This Row],[Age]]&gt;49,"OLD",Table1[[#This Row],[Age]]&gt;29,"MIDDLE AGE",Table1[[#This Row],[Age]]&gt;19,"YOUNG")</f>
        <v>MIDDLE AGE</v>
      </c>
      <c r="G2586" t="s">
        <v>22</v>
      </c>
      <c r="H2586" t="s">
        <v>35</v>
      </c>
      <c r="I2586" t="s">
        <v>63</v>
      </c>
      <c r="J2586" s="4">
        <v>99.47</v>
      </c>
      <c r="K2586">
        <v>5</v>
      </c>
      <c r="L2586" s="4">
        <v>497.35</v>
      </c>
      <c r="M2586" s="4">
        <f>L2586-J2586</f>
        <v>397.88</v>
      </c>
      <c r="N2586" s="4">
        <f t="shared" si="80"/>
        <v>19.893999999999998</v>
      </c>
      <c r="O2586" s="3">
        <f t="shared" si="81"/>
        <v>80</v>
      </c>
      <c r="P2586"/>
    </row>
    <row r="2587" spans="1:16">
      <c r="A2587">
        <v>3586</v>
      </c>
      <c r="B2587" s="2" t="s">
        <v>1017</v>
      </c>
      <c r="C2587" t="s">
        <v>364</v>
      </c>
      <c r="D2587" t="s">
        <v>17</v>
      </c>
      <c r="E2587">
        <v>58</v>
      </c>
      <c r="F2587" t="str" cm="1">
        <f t="array" ref="F2587">_xlfn.IFS(Table1[[#This Row],[Age]]&gt;49,"OLD",Table1[[#This Row],[Age]]&gt;29,"MIDDLE AGE",Table1[[#This Row],[Age]]&gt;19,"YOUNG")</f>
        <v>OLD</v>
      </c>
      <c r="G2587" t="s">
        <v>25</v>
      </c>
      <c r="H2587" t="s">
        <v>14</v>
      </c>
      <c r="I2587" t="s">
        <v>43</v>
      </c>
      <c r="J2587" s="4">
        <v>90.11</v>
      </c>
      <c r="K2587">
        <v>1</v>
      </c>
      <c r="L2587" s="4">
        <v>90.11</v>
      </c>
      <c r="M2587" s="4">
        <f>L2587-J2587</f>
        <v>0</v>
      </c>
      <c r="N2587" s="4">
        <f t="shared" si="80"/>
        <v>90.11</v>
      </c>
      <c r="O2587" s="3">
        <f t="shared" si="81"/>
        <v>0</v>
      </c>
      <c r="P2587"/>
    </row>
    <row r="2588" spans="1:16">
      <c r="A2588">
        <v>3587</v>
      </c>
      <c r="B2588" s="2" t="s">
        <v>1230</v>
      </c>
      <c r="C2588" t="s">
        <v>44</v>
      </c>
      <c r="D2588" t="s">
        <v>17</v>
      </c>
      <c r="E2588">
        <v>40</v>
      </c>
      <c r="F2588" t="str" cm="1">
        <f t="array" ref="F2588">_xlfn.IFS(Table1[[#This Row],[Age]]&gt;49,"OLD",Table1[[#This Row],[Age]]&gt;29,"MIDDLE AGE",Table1[[#This Row],[Age]]&gt;19,"YOUNG")</f>
        <v>MIDDLE AGE</v>
      </c>
      <c r="G2588" t="s">
        <v>13</v>
      </c>
      <c r="H2588" t="s">
        <v>14</v>
      </c>
      <c r="I2588" t="s">
        <v>43</v>
      </c>
      <c r="J2588" s="4">
        <v>144.96</v>
      </c>
      <c r="K2588">
        <v>1</v>
      </c>
      <c r="L2588" s="4">
        <v>144.96</v>
      </c>
      <c r="M2588" s="4">
        <f>L2588-J2588</f>
        <v>0</v>
      </c>
      <c r="N2588" s="4">
        <f t="shared" si="80"/>
        <v>144.96</v>
      </c>
      <c r="O2588" s="3">
        <f t="shared" si="81"/>
        <v>0</v>
      </c>
      <c r="P2588"/>
    </row>
    <row r="2589" spans="1:16">
      <c r="A2589">
        <v>3588</v>
      </c>
      <c r="B2589" s="2" t="s">
        <v>1268</v>
      </c>
      <c r="C2589" t="s">
        <v>343</v>
      </c>
      <c r="D2589" t="s">
        <v>17</v>
      </c>
      <c r="E2589">
        <v>24</v>
      </c>
      <c r="F2589" t="str" cm="1">
        <f t="array" ref="F2589">_xlfn.IFS(Table1[[#This Row],[Age]]&gt;49,"OLD",Table1[[#This Row],[Age]]&gt;29,"MIDDLE AGE",Table1[[#This Row],[Age]]&gt;19,"YOUNG")</f>
        <v>YOUNG</v>
      </c>
      <c r="G2589" t="s">
        <v>18</v>
      </c>
      <c r="H2589" t="s">
        <v>14</v>
      </c>
      <c r="I2589" t="s">
        <v>43</v>
      </c>
      <c r="J2589" s="4">
        <v>566.85</v>
      </c>
      <c r="K2589">
        <v>4</v>
      </c>
      <c r="L2589" s="4">
        <v>2267.4</v>
      </c>
      <c r="M2589" s="4">
        <f>L2589-J2589</f>
        <v>1700.5500000000002</v>
      </c>
      <c r="N2589" s="4">
        <f t="shared" si="80"/>
        <v>141.71250000000001</v>
      </c>
      <c r="O2589" s="3">
        <f t="shared" si="81"/>
        <v>75</v>
      </c>
      <c r="P2589"/>
    </row>
    <row r="2590" spans="1:16">
      <c r="A2590">
        <v>3589</v>
      </c>
      <c r="B2590" s="2" t="s">
        <v>1197</v>
      </c>
      <c r="C2590" t="s">
        <v>499</v>
      </c>
      <c r="D2590" t="s">
        <v>17</v>
      </c>
      <c r="E2590">
        <v>40</v>
      </c>
      <c r="F2590" t="str" cm="1">
        <f t="array" ref="F2590">_xlfn.IFS(Table1[[#This Row],[Age]]&gt;49,"OLD",Table1[[#This Row],[Age]]&gt;29,"MIDDLE AGE",Table1[[#This Row],[Age]]&gt;19,"YOUNG")</f>
        <v>MIDDLE AGE</v>
      </c>
      <c r="G2590" t="s">
        <v>18</v>
      </c>
      <c r="H2590" t="s">
        <v>27</v>
      </c>
      <c r="I2590" t="s">
        <v>28</v>
      </c>
      <c r="J2590" s="4">
        <v>157.51</v>
      </c>
      <c r="K2590">
        <v>2</v>
      </c>
      <c r="L2590" s="4">
        <v>315.02</v>
      </c>
      <c r="M2590" s="4">
        <f>L2590-J2590</f>
        <v>157.51</v>
      </c>
      <c r="N2590" s="4">
        <f t="shared" si="80"/>
        <v>78.754999999999995</v>
      </c>
      <c r="O2590" s="3">
        <f t="shared" si="81"/>
        <v>50</v>
      </c>
      <c r="P2590"/>
    </row>
    <row r="2591" spans="1:16">
      <c r="A2591">
        <v>3590</v>
      </c>
      <c r="B2591" s="2" t="s">
        <v>1173</v>
      </c>
      <c r="C2591" t="s">
        <v>235</v>
      </c>
      <c r="D2591" t="s">
        <v>12</v>
      </c>
      <c r="E2591">
        <v>61</v>
      </c>
      <c r="F2591" t="str" cm="1">
        <f t="array" ref="F2591">_xlfn.IFS(Table1[[#This Row],[Age]]&gt;49,"OLD",Table1[[#This Row],[Age]]&gt;29,"MIDDLE AGE",Table1[[#This Row],[Age]]&gt;19,"YOUNG")</f>
        <v>OLD</v>
      </c>
      <c r="G2591" t="s">
        <v>13</v>
      </c>
      <c r="H2591" t="s">
        <v>35</v>
      </c>
      <c r="I2591" t="s">
        <v>36</v>
      </c>
      <c r="J2591" s="4">
        <v>284.83999999999997</v>
      </c>
      <c r="K2591">
        <v>4</v>
      </c>
      <c r="L2591" s="4">
        <v>1139.3599999999999</v>
      </c>
      <c r="M2591" s="4">
        <f>L2591-J2591</f>
        <v>854.52</v>
      </c>
      <c r="N2591" s="4">
        <f t="shared" si="80"/>
        <v>71.209999999999994</v>
      </c>
      <c r="O2591" s="3">
        <f t="shared" si="81"/>
        <v>75</v>
      </c>
      <c r="P2591"/>
    </row>
    <row r="2592" spans="1:16">
      <c r="A2592">
        <v>3591</v>
      </c>
      <c r="B2592" s="2" t="s">
        <v>991</v>
      </c>
      <c r="C2592" t="s">
        <v>486</v>
      </c>
      <c r="D2592" t="s">
        <v>17</v>
      </c>
      <c r="E2592">
        <v>42</v>
      </c>
      <c r="F2592" t="str" cm="1">
        <f t="array" ref="F2592">_xlfn.IFS(Table1[[#This Row],[Age]]&gt;49,"OLD",Table1[[#This Row],[Age]]&gt;29,"MIDDLE AGE",Table1[[#This Row],[Age]]&gt;19,"YOUNG")</f>
        <v>MIDDLE AGE</v>
      </c>
      <c r="G2592" t="s">
        <v>25</v>
      </c>
      <c r="H2592" t="s">
        <v>19</v>
      </c>
      <c r="I2592" t="s">
        <v>80</v>
      </c>
      <c r="J2592" s="4">
        <v>650.44000000000005</v>
      </c>
      <c r="K2592">
        <v>4</v>
      </c>
      <c r="L2592" s="4">
        <v>2601.7600000000002</v>
      </c>
      <c r="M2592" s="4">
        <f>L2592-J2592</f>
        <v>1951.3200000000002</v>
      </c>
      <c r="N2592" s="4">
        <f t="shared" si="80"/>
        <v>162.61000000000001</v>
      </c>
      <c r="O2592" s="3">
        <f t="shared" si="81"/>
        <v>75</v>
      </c>
      <c r="P2592"/>
    </row>
    <row r="2593" spans="1:16">
      <c r="A2593">
        <v>3592</v>
      </c>
      <c r="B2593" s="2" t="s">
        <v>1219</v>
      </c>
      <c r="C2593" t="s">
        <v>491</v>
      </c>
      <c r="D2593" t="s">
        <v>17</v>
      </c>
      <c r="E2593">
        <v>44</v>
      </c>
      <c r="F2593" t="str" cm="1">
        <f t="array" ref="F2593">_xlfn.IFS(Table1[[#This Row],[Age]]&gt;49,"OLD",Table1[[#This Row],[Age]]&gt;29,"MIDDLE AGE",Table1[[#This Row],[Age]]&gt;19,"YOUNG")</f>
        <v>MIDDLE AGE</v>
      </c>
      <c r="G2593" t="s">
        <v>22</v>
      </c>
      <c r="H2593" t="s">
        <v>35</v>
      </c>
      <c r="I2593" t="s">
        <v>36</v>
      </c>
      <c r="J2593" s="4">
        <v>25.47</v>
      </c>
      <c r="K2593">
        <v>5</v>
      </c>
      <c r="L2593" s="4">
        <v>127.35</v>
      </c>
      <c r="M2593" s="4">
        <f>L2593-J2593</f>
        <v>101.88</v>
      </c>
      <c r="N2593" s="4">
        <f t="shared" si="80"/>
        <v>5.0939999999999994</v>
      </c>
      <c r="O2593" s="3">
        <f t="shared" si="81"/>
        <v>80</v>
      </c>
      <c r="P2593"/>
    </row>
    <row r="2594" spans="1:16">
      <c r="A2594">
        <v>3593</v>
      </c>
      <c r="B2594" s="2" t="s">
        <v>1133</v>
      </c>
      <c r="C2594" t="s">
        <v>668</v>
      </c>
      <c r="D2594" t="s">
        <v>12</v>
      </c>
      <c r="E2594">
        <v>58</v>
      </c>
      <c r="F2594" t="str" cm="1">
        <f t="array" ref="F2594">_xlfn.IFS(Table1[[#This Row],[Age]]&gt;49,"OLD",Table1[[#This Row],[Age]]&gt;29,"MIDDLE AGE",Table1[[#This Row],[Age]]&gt;19,"YOUNG")</f>
        <v>OLD</v>
      </c>
      <c r="G2594" t="s">
        <v>18</v>
      </c>
      <c r="H2594" t="s">
        <v>40</v>
      </c>
      <c r="I2594" t="s">
        <v>68</v>
      </c>
      <c r="J2594" s="4">
        <v>188.43</v>
      </c>
      <c r="K2594">
        <v>4</v>
      </c>
      <c r="L2594" s="4">
        <v>753.72</v>
      </c>
      <c r="M2594" s="4">
        <f>L2594-J2594</f>
        <v>565.29</v>
      </c>
      <c r="N2594" s="4">
        <f t="shared" si="80"/>
        <v>47.107500000000002</v>
      </c>
      <c r="O2594" s="3">
        <f t="shared" si="81"/>
        <v>74.999999999999986</v>
      </c>
      <c r="P2594"/>
    </row>
    <row r="2595" spans="1:16">
      <c r="A2595">
        <v>3594</v>
      </c>
      <c r="B2595" s="2" t="s">
        <v>1169</v>
      </c>
      <c r="C2595" t="s">
        <v>629</v>
      </c>
      <c r="D2595" t="s">
        <v>17</v>
      </c>
      <c r="E2595">
        <v>23</v>
      </c>
      <c r="F2595" t="str" cm="1">
        <f t="array" ref="F2595">_xlfn.IFS(Table1[[#This Row],[Age]]&gt;49,"OLD",Table1[[#This Row],[Age]]&gt;29,"MIDDLE AGE",Table1[[#This Row],[Age]]&gt;19,"YOUNG")</f>
        <v>YOUNG</v>
      </c>
      <c r="G2595" t="s">
        <v>22</v>
      </c>
      <c r="H2595" t="s">
        <v>19</v>
      </c>
      <c r="I2595" t="s">
        <v>80</v>
      </c>
      <c r="J2595" s="4">
        <v>930.63</v>
      </c>
      <c r="K2595">
        <v>5</v>
      </c>
      <c r="L2595" s="4">
        <v>4653.1499999999996</v>
      </c>
      <c r="M2595" s="4">
        <f>L2595-J2595</f>
        <v>3722.5199999999995</v>
      </c>
      <c r="N2595" s="4">
        <f t="shared" si="80"/>
        <v>186.126</v>
      </c>
      <c r="O2595" s="3">
        <f t="shared" si="81"/>
        <v>80</v>
      </c>
      <c r="P2595"/>
    </row>
    <row r="2596" spans="1:16">
      <c r="A2596">
        <v>3595</v>
      </c>
      <c r="B2596" s="2" t="s">
        <v>1006</v>
      </c>
      <c r="C2596" t="s">
        <v>70</v>
      </c>
      <c r="D2596" t="s">
        <v>12</v>
      </c>
      <c r="E2596">
        <v>51</v>
      </c>
      <c r="F2596" t="str" cm="1">
        <f t="array" ref="F2596">_xlfn.IFS(Table1[[#This Row],[Age]]&gt;49,"OLD",Table1[[#This Row],[Age]]&gt;29,"MIDDLE AGE",Table1[[#This Row],[Age]]&gt;19,"YOUNG")</f>
        <v>OLD</v>
      </c>
      <c r="G2596" t="s">
        <v>18</v>
      </c>
      <c r="H2596" t="s">
        <v>35</v>
      </c>
      <c r="I2596" t="s">
        <v>63</v>
      </c>
      <c r="J2596" s="4">
        <v>666.94</v>
      </c>
      <c r="K2596">
        <v>3</v>
      </c>
      <c r="L2596" s="4">
        <v>2000.82</v>
      </c>
      <c r="M2596" s="4">
        <f>L2596-J2596</f>
        <v>1333.8799999999999</v>
      </c>
      <c r="N2596" s="4">
        <f t="shared" si="80"/>
        <v>222.31333333333336</v>
      </c>
      <c r="O2596" s="3">
        <f t="shared" si="81"/>
        <v>66.666666666666657</v>
      </c>
      <c r="P2596"/>
    </row>
    <row r="2597" spans="1:16">
      <c r="A2597">
        <v>3596</v>
      </c>
      <c r="B2597" s="2" t="s">
        <v>999</v>
      </c>
      <c r="C2597" t="s">
        <v>888</v>
      </c>
      <c r="D2597" t="s">
        <v>17</v>
      </c>
      <c r="E2597">
        <v>26</v>
      </c>
      <c r="F2597" t="str" cm="1">
        <f t="array" ref="F2597">_xlfn.IFS(Table1[[#This Row],[Age]]&gt;49,"OLD",Table1[[#This Row],[Age]]&gt;29,"MIDDLE AGE",Table1[[#This Row],[Age]]&gt;19,"YOUNG")</f>
        <v>YOUNG</v>
      </c>
      <c r="G2597" t="s">
        <v>18</v>
      </c>
      <c r="H2597" t="s">
        <v>19</v>
      </c>
      <c r="I2597" t="s">
        <v>20</v>
      </c>
      <c r="J2597" s="4">
        <v>312.5</v>
      </c>
      <c r="K2597">
        <v>5</v>
      </c>
      <c r="L2597" s="4">
        <v>1562.5</v>
      </c>
      <c r="M2597" s="4">
        <f>L2597-J2597</f>
        <v>1250</v>
      </c>
      <c r="N2597" s="4">
        <f t="shared" si="80"/>
        <v>62.5</v>
      </c>
      <c r="O2597" s="3">
        <f t="shared" si="81"/>
        <v>80</v>
      </c>
      <c r="P2597"/>
    </row>
    <row r="2598" spans="1:16">
      <c r="A2598">
        <v>3597</v>
      </c>
      <c r="B2598" s="2" t="s">
        <v>1282</v>
      </c>
      <c r="C2598" t="s">
        <v>509</v>
      </c>
      <c r="D2598" t="s">
        <v>12</v>
      </c>
      <c r="E2598">
        <v>50</v>
      </c>
      <c r="F2598" t="str" cm="1">
        <f t="array" ref="F2598">_xlfn.IFS(Table1[[#This Row],[Age]]&gt;49,"OLD",Table1[[#This Row],[Age]]&gt;29,"MIDDLE AGE",Table1[[#This Row],[Age]]&gt;19,"YOUNG")</f>
        <v>OLD</v>
      </c>
      <c r="G2598" t="s">
        <v>18</v>
      </c>
      <c r="H2598" t="s">
        <v>40</v>
      </c>
      <c r="I2598" t="s">
        <v>76</v>
      </c>
      <c r="J2598" s="4">
        <v>54.85</v>
      </c>
      <c r="K2598">
        <v>4</v>
      </c>
      <c r="L2598" s="4">
        <v>219.4</v>
      </c>
      <c r="M2598" s="4">
        <f>L2598-J2598</f>
        <v>164.55</v>
      </c>
      <c r="N2598" s="4">
        <f t="shared" si="80"/>
        <v>13.7125</v>
      </c>
      <c r="O2598" s="3">
        <f t="shared" si="81"/>
        <v>75</v>
      </c>
      <c r="P2598"/>
    </row>
    <row r="2599" spans="1:16">
      <c r="A2599">
        <v>3598</v>
      </c>
      <c r="B2599" s="2" t="s">
        <v>1269</v>
      </c>
      <c r="C2599" t="s">
        <v>501</v>
      </c>
      <c r="D2599" t="s">
        <v>12</v>
      </c>
      <c r="E2599">
        <v>23</v>
      </c>
      <c r="F2599" t="str" cm="1">
        <f t="array" ref="F2599">_xlfn.IFS(Table1[[#This Row],[Age]]&gt;49,"OLD",Table1[[#This Row],[Age]]&gt;29,"MIDDLE AGE",Table1[[#This Row],[Age]]&gt;19,"YOUNG")</f>
        <v>YOUNG</v>
      </c>
      <c r="G2599" t="s">
        <v>25</v>
      </c>
      <c r="H2599" t="s">
        <v>19</v>
      </c>
      <c r="I2599" t="s">
        <v>51</v>
      </c>
      <c r="J2599" s="4">
        <v>590.19000000000005</v>
      </c>
      <c r="K2599">
        <v>3</v>
      </c>
      <c r="L2599" s="4">
        <v>1770.57</v>
      </c>
      <c r="M2599" s="4">
        <f>L2599-J2599</f>
        <v>1180.3799999999999</v>
      </c>
      <c r="N2599" s="4">
        <f t="shared" si="80"/>
        <v>196.73000000000002</v>
      </c>
      <c r="O2599" s="3">
        <f t="shared" si="81"/>
        <v>66.666666666666657</v>
      </c>
      <c r="P2599"/>
    </row>
    <row r="2600" spans="1:16">
      <c r="A2600">
        <v>3599</v>
      </c>
      <c r="B2600" s="2" t="s">
        <v>1109</v>
      </c>
      <c r="C2600" t="s">
        <v>576</v>
      </c>
      <c r="D2600" t="s">
        <v>12</v>
      </c>
      <c r="E2600">
        <v>54</v>
      </c>
      <c r="F2600" t="str" cm="1">
        <f t="array" ref="F2600">_xlfn.IFS(Table1[[#This Row],[Age]]&gt;49,"OLD",Table1[[#This Row],[Age]]&gt;29,"MIDDLE AGE",Table1[[#This Row],[Age]]&gt;19,"YOUNG")</f>
        <v>OLD</v>
      </c>
      <c r="G2600" t="s">
        <v>25</v>
      </c>
      <c r="H2600" t="s">
        <v>14</v>
      </c>
      <c r="I2600" t="s">
        <v>43</v>
      </c>
      <c r="J2600" s="4">
        <v>230.64</v>
      </c>
      <c r="K2600">
        <v>3</v>
      </c>
      <c r="L2600" s="4">
        <v>691.92</v>
      </c>
      <c r="M2600" s="4">
        <f>L2600-J2600</f>
        <v>461.28</v>
      </c>
      <c r="N2600" s="4">
        <f t="shared" si="80"/>
        <v>76.88</v>
      </c>
      <c r="O2600" s="3">
        <f t="shared" si="81"/>
        <v>66.666666666666657</v>
      </c>
      <c r="P2600"/>
    </row>
    <row r="2601" spans="1:16">
      <c r="A2601">
        <v>3600</v>
      </c>
      <c r="B2601" s="2" t="s">
        <v>1043</v>
      </c>
      <c r="C2601" t="s">
        <v>670</v>
      </c>
      <c r="D2601" t="s">
        <v>12</v>
      </c>
      <c r="E2601">
        <v>48</v>
      </c>
      <c r="F2601" t="str" cm="1">
        <f t="array" ref="F2601">_xlfn.IFS(Table1[[#This Row],[Age]]&gt;49,"OLD",Table1[[#This Row],[Age]]&gt;29,"MIDDLE AGE",Table1[[#This Row],[Age]]&gt;19,"YOUNG")</f>
        <v>MIDDLE AGE</v>
      </c>
      <c r="G2601" t="s">
        <v>13</v>
      </c>
      <c r="H2601" t="s">
        <v>27</v>
      </c>
      <c r="I2601" t="s">
        <v>46</v>
      </c>
      <c r="J2601" s="4">
        <v>960.57</v>
      </c>
      <c r="K2601">
        <v>2</v>
      </c>
      <c r="L2601" s="4">
        <v>1921.14</v>
      </c>
      <c r="M2601" s="4">
        <f>L2601-J2601</f>
        <v>960.57</v>
      </c>
      <c r="N2601" s="4">
        <f t="shared" si="80"/>
        <v>480.28500000000003</v>
      </c>
      <c r="O2601" s="3">
        <f t="shared" si="81"/>
        <v>50</v>
      </c>
      <c r="P2601"/>
    </row>
    <row r="2602" spans="1:16">
      <c r="A2602">
        <v>3601</v>
      </c>
      <c r="B2602" s="2" t="s">
        <v>1185</v>
      </c>
      <c r="C2602" t="s">
        <v>107</v>
      </c>
      <c r="D2602" t="s">
        <v>17</v>
      </c>
      <c r="E2602">
        <v>51</v>
      </c>
      <c r="F2602" t="str" cm="1">
        <f t="array" ref="F2602">_xlfn.IFS(Table1[[#This Row],[Age]]&gt;49,"OLD",Table1[[#This Row],[Age]]&gt;29,"MIDDLE AGE",Table1[[#This Row],[Age]]&gt;19,"YOUNG")</f>
        <v>OLD</v>
      </c>
      <c r="G2602" t="s">
        <v>22</v>
      </c>
      <c r="H2602" t="s">
        <v>40</v>
      </c>
      <c r="I2602" t="s">
        <v>76</v>
      </c>
      <c r="J2602" s="4">
        <v>690.09</v>
      </c>
      <c r="K2602">
        <v>4</v>
      </c>
      <c r="L2602" s="4">
        <v>2760.36</v>
      </c>
      <c r="M2602" s="4">
        <f>L2602-J2602</f>
        <v>2070.27</v>
      </c>
      <c r="N2602" s="4">
        <f t="shared" si="80"/>
        <v>172.52250000000001</v>
      </c>
      <c r="O2602" s="3">
        <f t="shared" si="81"/>
        <v>75</v>
      </c>
      <c r="P2602"/>
    </row>
    <row r="2603" spans="1:16">
      <c r="A2603">
        <v>3602</v>
      </c>
      <c r="B2603" s="2" t="s">
        <v>1182</v>
      </c>
      <c r="C2603" t="s">
        <v>408</v>
      </c>
      <c r="D2603" t="s">
        <v>12</v>
      </c>
      <c r="E2603">
        <v>58</v>
      </c>
      <c r="F2603" t="str" cm="1">
        <f t="array" ref="F2603">_xlfn.IFS(Table1[[#This Row],[Age]]&gt;49,"OLD",Table1[[#This Row],[Age]]&gt;29,"MIDDLE AGE",Table1[[#This Row],[Age]]&gt;19,"YOUNG")</f>
        <v>OLD</v>
      </c>
      <c r="G2603" t="s">
        <v>22</v>
      </c>
      <c r="H2603" t="s">
        <v>19</v>
      </c>
      <c r="I2603" t="s">
        <v>80</v>
      </c>
      <c r="J2603" s="4">
        <v>974.38</v>
      </c>
      <c r="K2603">
        <v>1</v>
      </c>
      <c r="L2603" s="4">
        <v>974.38</v>
      </c>
      <c r="M2603" s="4">
        <f>L2603-J2603</f>
        <v>0</v>
      </c>
      <c r="N2603" s="4">
        <f t="shared" si="80"/>
        <v>974.38</v>
      </c>
      <c r="O2603" s="3">
        <f t="shared" si="81"/>
        <v>0</v>
      </c>
      <c r="P2603"/>
    </row>
    <row r="2604" spans="1:16">
      <c r="A2604">
        <v>3603</v>
      </c>
      <c r="B2604" s="2" t="s">
        <v>963</v>
      </c>
      <c r="C2604" t="s">
        <v>532</v>
      </c>
      <c r="D2604" t="s">
        <v>17</v>
      </c>
      <c r="E2604">
        <v>46</v>
      </c>
      <c r="F2604" t="str" cm="1">
        <f t="array" ref="F2604">_xlfn.IFS(Table1[[#This Row],[Age]]&gt;49,"OLD",Table1[[#This Row],[Age]]&gt;29,"MIDDLE AGE",Table1[[#This Row],[Age]]&gt;19,"YOUNG")</f>
        <v>MIDDLE AGE</v>
      </c>
      <c r="G2604" t="s">
        <v>13</v>
      </c>
      <c r="H2604" t="s">
        <v>40</v>
      </c>
      <c r="I2604" t="s">
        <v>76</v>
      </c>
      <c r="J2604" s="4">
        <v>850.41</v>
      </c>
      <c r="K2604">
        <v>4</v>
      </c>
      <c r="L2604" s="4">
        <v>3401.64</v>
      </c>
      <c r="M2604" s="4">
        <f>L2604-J2604</f>
        <v>2551.23</v>
      </c>
      <c r="N2604" s="4">
        <f t="shared" si="80"/>
        <v>212.60249999999999</v>
      </c>
      <c r="O2604" s="3">
        <f t="shared" si="81"/>
        <v>75</v>
      </c>
      <c r="P2604"/>
    </row>
    <row r="2605" spans="1:16">
      <c r="A2605">
        <v>3604</v>
      </c>
      <c r="B2605" s="2" t="s">
        <v>1057</v>
      </c>
      <c r="C2605" t="s">
        <v>328</v>
      </c>
      <c r="D2605" t="s">
        <v>12</v>
      </c>
      <c r="E2605">
        <v>31</v>
      </c>
      <c r="F2605" t="str" cm="1">
        <f t="array" ref="F2605">_xlfn.IFS(Table1[[#This Row],[Age]]&gt;49,"OLD",Table1[[#This Row],[Age]]&gt;29,"MIDDLE AGE",Table1[[#This Row],[Age]]&gt;19,"YOUNG")</f>
        <v>MIDDLE AGE</v>
      </c>
      <c r="G2605" t="s">
        <v>25</v>
      </c>
      <c r="H2605" t="s">
        <v>14</v>
      </c>
      <c r="I2605" t="s">
        <v>43</v>
      </c>
      <c r="J2605" s="4">
        <v>488.2</v>
      </c>
      <c r="K2605">
        <v>1</v>
      </c>
      <c r="L2605" s="4">
        <v>488.2</v>
      </c>
      <c r="M2605" s="4">
        <f>L2605-J2605</f>
        <v>0</v>
      </c>
      <c r="N2605" s="4">
        <f t="shared" si="80"/>
        <v>488.2</v>
      </c>
      <c r="O2605" s="3">
        <f t="shared" si="81"/>
        <v>0</v>
      </c>
      <c r="P2605"/>
    </row>
    <row r="2606" spans="1:16">
      <c r="A2606">
        <v>3605</v>
      </c>
      <c r="B2606" s="2" t="s">
        <v>1195</v>
      </c>
      <c r="C2606" t="s">
        <v>820</v>
      </c>
      <c r="D2606" t="s">
        <v>12</v>
      </c>
      <c r="E2606">
        <v>53</v>
      </c>
      <c r="F2606" t="str" cm="1">
        <f t="array" ref="F2606">_xlfn.IFS(Table1[[#This Row],[Age]]&gt;49,"OLD",Table1[[#This Row],[Age]]&gt;29,"MIDDLE AGE",Table1[[#This Row],[Age]]&gt;19,"YOUNG")</f>
        <v>OLD</v>
      </c>
      <c r="G2606" t="s">
        <v>22</v>
      </c>
      <c r="H2606" t="s">
        <v>27</v>
      </c>
      <c r="I2606" t="s">
        <v>46</v>
      </c>
      <c r="J2606" s="4">
        <v>672.87</v>
      </c>
      <c r="K2606">
        <v>2</v>
      </c>
      <c r="L2606" s="4">
        <v>1345.74</v>
      </c>
      <c r="M2606" s="4">
        <f>L2606-J2606</f>
        <v>672.87</v>
      </c>
      <c r="N2606" s="4">
        <f t="shared" si="80"/>
        <v>336.435</v>
      </c>
      <c r="O2606" s="3">
        <f t="shared" si="81"/>
        <v>50</v>
      </c>
      <c r="P2606"/>
    </row>
    <row r="2607" spans="1:16">
      <c r="A2607">
        <v>3606</v>
      </c>
      <c r="B2607" s="2" t="s">
        <v>1058</v>
      </c>
      <c r="C2607" t="s">
        <v>532</v>
      </c>
      <c r="D2607" t="s">
        <v>12</v>
      </c>
      <c r="E2607">
        <v>53</v>
      </c>
      <c r="F2607" t="str" cm="1">
        <f t="array" ref="F2607">_xlfn.IFS(Table1[[#This Row],[Age]]&gt;49,"OLD",Table1[[#This Row],[Age]]&gt;29,"MIDDLE AGE",Table1[[#This Row],[Age]]&gt;19,"YOUNG")</f>
        <v>OLD</v>
      </c>
      <c r="G2607" t="s">
        <v>13</v>
      </c>
      <c r="H2607" t="s">
        <v>40</v>
      </c>
      <c r="I2607" t="s">
        <v>68</v>
      </c>
      <c r="J2607" s="4">
        <v>813.99</v>
      </c>
      <c r="K2607">
        <v>4</v>
      </c>
      <c r="L2607" s="4">
        <v>3255.96</v>
      </c>
      <c r="M2607" s="4">
        <f>L2607-J2607</f>
        <v>2441.9700000000003</v>
      </c>
      <c r="N2607" s="4">
        <f t="shared" si="80"/>
        <v>203.4975</v>
      </c>
      <c r="O2607" s="3">
        <f t="shared" si="81"/>
        <v>75.000000000000014</v>
      </c>
      <c r="P2607"/>
    </row>
    <row r="2608" spans="1:16">
      <c r="A2608">
        <v>3607</v>
      </c>
      <c r="B2608" s="2" t="s">
        <v>1181</v>
      </c>
      <c r="C2608" t="s">
        <v>137</v>
      </c>
      <c r="D2608" t="s">
        <v>17</v>
      </c>
      <c r="E2608">
        <v>32</v>
      </c>
      <c r="F2608" t="str" cm="1">
        <f t="array" ref="F2608">_xlfn.IFS(Table1[[#This Row],[Age]]&gt;49,"OLD",Table1[[#This Row],[Age]]&gt;29,"MIDDLE AGE",Table1[[#This Row],[Age]]&gt;19,"YOUNG")</f>
        <v>MIDDLE AGE</v>
      </c>
      <c r="G2608" t="s">
        <v>18</v>
      </c>
      <c r="H2608" t="s">
        <v>14</v>
      </c>
      <c r="I2608" t="s">
        <v>38</v>
      </c>
      <c r="J2608" s="4">
        <v>582.4</v>
      </c>
      <c r="K2608">
        <v>2</v>
      </c>
      <c r="L2608" s="4">
        <v>1164.8</v>
      </c>
      <c r="M2608" s="4">
        <f>L2608-J2608</f>
        <v>582.4</v>
      </c>
      <c r="N2608" s="4">
        <f t="shared" si="80"/>
        <v>291.2</v>
      </c>
      <c r="O2608" s="3">
        <f t="shared" si="81"/>
        <v>50</v>
      </c>
      <c r="P2608"/>
    </row>
    <row r="2609" spans="1:16">
      <c r="A2609">
        <v>3608</v>
      </c>
      <c r="B2609" s="2" t="s">
        <v>1075</v>
      </c>
      <c r="C2609" t="s">
        <v>749</v>
      </c>
      <c r="D2609" t="s">
        <v>12</v>
      </c>
      <c r="E2609">
        <v>25</v>
      </c>
      <c r="F2609" t="str" cm="1">
        <f t="array" ref="F2609">_xlfn.IFS(Table1[[#This Row],[Age]]&gt;49,"OLD",Table1[[#This Row],[Age]]&gt;29,"MIDDLE AGE",Table1[[#This Row],[Age]]&gt;19,"YOUNG")</f>
        <v>YOUNG</v>
      </c>
      <c r="G2609" t="s">
        <v>22</v>
      </c>
      <c r="H2609" t="s">
        <v>14</v>
      </c>
      <c r="I2609" t="s">
        <v>38</v>
      </c>
      <c r="J2609" s="4">
        <v>70.87</v>
      </c>
      <c r="K2609">
        <v>1</v>
      </c>
      <c r="L2609" s="4">
        <v>70.87</v>
      </c>
      <c r="M2609" s="4">
        <f>L2609-J2609</f>
        <v>0</v>
      </c>
      <c r="N2609" s="4">
        <f t="shared" si="80"/>
        <v>70.87</v>
      </c>
      <c r="O2609" s="3">
        <f t="shared" si="81"/>
        <v>0</v>
      </c>
      <c r="P2609"/>
    </row>
    <row r="2610" spans="1:16">
      <c r="A2610">
        <v>3609</v>
      </c>
      <c r="B2610" s="2" t="s">
        <v>1223</v>
      </c>
      <c r="C2610" t="s">
        <v>273</v>
      </c>
      <c r="D2610" t="s">
        <v>17</v>
      </c>
      <c r="E2610">
        <v>43</v>
      </c>
      <c r="F2610" t="str" cm="1">
        <f t="array" ref="F2610">_xlfn.IFS(Table1[[#This Row],[Age]]&gt;49,"OLD",Table1[[#This Row],[Age]]&gt;29,"MIDDLE AGE",Table1[[#This Row],[Age]]&gt;19,"YOUNG")</f>
        <v>MIDDLE AGE</v>
      </c>
      <c r="G2610" t="s">
        <v>25</v>
      </c>
      <c r="H2610" t="s">
        <v>14</v>
      </c>
      <c r="I2610" t="s">
        <v>38</v>
      </c>
      <c r="J2610" s="4">
        <v>475.74</v>
      </c>
      <c r="K2610">
        <v>5</v>
      </c>
      <c r="L2610" s="4">
        <v>2378.6999999999998</v>
      </c>
      <c r="M2610" s="4">
        <f>L2610-J2610</f>
        <v>1902.9599999999998</v>
      </c>
      <c r="N2610" s="4">
        <f t="shared" si="80"/>
        <v>95.147999999999996</v>
      </c>
      <c r="O2610" s="3">
        <f t="shared" si="81"/>
        <v>80</v>
      </c>
      <c r="P2610"/>
    </row>
    <row r="2611" spans="1:16">
      <c r="A2611">
        <v>3610</v>
      </c>
      <c r="B2611" s="2" t="s">
        <v>1040</v>
      </c>
      <c r="C2611" t="s">
        <v>477</v>
      </c>
      <c r="D2611" t="s">
        <v>17</v>
      </c>
      <c r="E2611">
        <v>53</v>
      </c>
      <c r="F2611" t="str" cm="1">
        <f t="array" ref="F2611">_xlfn.IFS(Table1[[#This Row],[Age]]&gt;49,"OLD",Table1[[#This Row],[Age]]&gt;29,"MIDDLE AGE",Table1[[#This Row],[Age]]&gt;19,"YOUNG")</f>
        <v>OLD</v>
      </c>
      <c r="G2611" t="s">
        <v>22</v>
      </c>
      <c r="H2611" t="s">
        <v>19</v>
      </c>
      <c r="I2611" t="s">
        <v>51</v>
      </c>
      <c r="J2611" s="4">
        <v>139.27000000000001</v>
      </c>
      <c r="K2611">
        <v>4</v>
      </c>
      <c r="L2611" s="4">
        <v>557.08000000000004</v>
      </c>
      <c r="M2611" s="4">
        <f>L2611-J2611</f>
        <v>417.81000000000006</v>
      </c>
      <c r="N2611" s="4">
        <f t="shared" si="80"/>
        <v>34.817500000000003</v>
      </c>
      <c r="O2611" s="3">
        <f t="shared" si="81"/>
        <v>75</v>
      </c>
      <c r="P2611"/>
    </row>
    <row r="2612" spans="1:16">
      <c r="A2612">
        <v>3611</v>
      </c>
      <c r="B2612" s="2" t="s">
        <v>1224</v>
      </c>
      <c r="C2612" t="s">
        <v>111</v>
      </c>
      <c r="D2612" t="s">
        <v>17</v>
      </c>
      <c r="E2612">
        <v>38</v>
      </c>
      <c r="F2612" t="str" cm="1">
        <f t="array" ref="F2612">_xlfn.IFS(Table1[[#This Row],[Age]]&gt;49,"OLD",Table1[[#This Row],[Age]]&gt;29,"MIDDLE AGE",Table1[[#This Row],[Age]]&gt;19,"YOUNG")</f>
        <v>MIDDLE AGE</v>
      </c>
      <c r="G2612" t="s">
        <v>18</v>
      </c>
      <c r="H2612" t="s">
        <v>35</v>
      </c>
      <c r="I2612" t="s">
        <v>63</v>
      </c>
      <c r="J2612" s="4">
        <v>717.7</v>
      </c>
      <c r="K2612">
        <v>3</v>
      </c>
      <c r="L2612" s="4">
        <v>2153.1</v>
      </c>
      <c r="M2612" s="4">
        <f>L2612-J2612</f>
        <v>1435.3999999999999</v>
      </c>
      <c r="N2612" s="4">
        <f t="shared" si="80"/>
        <v>239.23333333333335</v>
      </c>
      <c r="O2612" s="3">
        <f t="shared" si="81"/>
        <v>66.666666666666657</v>
      </c>
      <c r="P2612"/>
    </row>
    <row r="2613" spans="1:16">
      <c r="A2613">
        <v>3612</v>
      </c>
      <c r="B2613" s="2" t="s">
        <v>1220</v>
      </c>
      <c r="C2613" t="s">
        <v>730</v>
      </c>
      <c r="D2613" t="s">
        <v>17</v>
      </c>
      <c r="E2613">
        <v>45</v>
      </c>
      <c r="F2613" t="str" cm="1">
        <f t="array" ref="F2613">_xlfn.IFS(Table1[[#This Row],[Age]]&gt;49,"OLD",Table1[[#This Row],[Age]]&gt;29,"MIDDLE AGE",Table1[[#This Row],[Age]]&gt;19,"YOUNG")</f>
        <v>MIDDLE AGE</v>
      </c>
      <c r="G2613" t="s">
        <v>25</v>
      </c>
      <c r="H2613" t="s">
        <v>40</v>
      </c>
      <c r="I2613" t="s">
        <v>74</v>
      </c>
      <c r="J2613" s="4">
        <v>683.82</v>
      </c>
      <c r="K2613">
        <v>3</v>
      </c>
      <c r="L2613" s="4">
        <v>2051.46</v>
      </c>
      <c r="M2613" s="4">
        <f>L2613-J2613</f>
        <v>1367.6399999999999</v>
      </c>
      <c r="N2613" s="4">
        <f t="shared" si="80"/>
        <v>227.94000000000003</v>
      </c>
      <c r="O2613" s="3">
        <f t="shared" si="81"/>
        <v>66.666666666666657</v>
      </c>
      <c r="P2613"/>
    </row>
    <row r="2614" spans="1:16">
      <c r="A2614">
        <v>3613</v>
      </c>
      <c r="B2614" s="2" t="s">
        <v>1295</v>
      </c>
      <c r="C2614" t="s">
        <v>887</v>
      </c>
      <c r="D2614" t="s">
        <v>17</v>
      </c>
      <c r="E2614">
        <v>21</v>
      </c>
      <c r="F2614" t="str" cm="1">
        <f t="array" ref="F2614">_xlfn.IFS(Table1[[#This Row],[Age]]&gt;49,"OLD",Table1[[#This Row],[Age]]&gt;29,"MIDDLE AGE",Table1[[#This Row],[Age]]&gt;19,"YOUNG")</f>
        <v>YOUNG</v>
      </c>
      <c r="G2614" t="s">
        <v>25</v>
      </c>
      <c r="H2614" t="s">
        <v>35</v>
      </c>
      <c r="I2614" t="s">
        <v>36</v>
      </c>
      <c r="J2614" s="4">
        <v>992.98</v>
      </c>
      <c r="K2614">
        <v>2</v>
      </c>
      <c r="L2614" s="4">
        <v>1985.96</v>
      </c>
      <c r="M2614" s="4">
        <f>L2614-J2614</f>
        <v>992.98</v>
      </c>
      <c r="N2614" s="4">
        <f t="shared" si="80"/>
        <v>496.49</v>
      </c>
      <c r="O2614" s="3">
        <f t="shared" si="81"/>
        <v>50</v>
      </c>
      <c r="P2614"/>
    </row>
    <row r="2615" spans="1:16">
      <c r="A2615">
        <v>3614</v>
      </c>
      <c r="B2615" s="2" t="s">
        <v>1271</v>
      </c>
      <c r="C2615" t="s">
        <v>235</v>
      </c>
      <c r="D2615" t="s">
        <v>17</v>
      </c>
      <c r="E2615">
        <v>33</v>
      </c>
      <c r="F2615" t="str" cm="1">
        <f t="array" ref="F2615">_xlfn.IFS(Table1[[#This Row],[Age]]&gt;49,"OLD",Table1[[#This Row],[Age]]&gt;29,"MIDDLE AGE",Table1[[#This Row],[Age]]&gt;19,"YOUNG")</f>
        <v>MIDDLE AGE</v>
      </c>
      <c r="G2615" t="s">
        <v>13</v>
      </c>
      <c r="H2615" t="s">
        <v>14</v>
      </c>
      <c r="I2615" t="s">
        <v>15</v>
      </c>
      <c r="J2615" s="4">
        <v>632.52</v>
      </c>
      <c r="K2615">
        <v>5</v>
      </c>
      <c r="L2615" s="4">
        <v>3162.6</v>
      </c>
      <c r="M2615" s="4">
        <f>L2615-J2615</f>
        <v>2530.08</v>
      </c>
      <c r="N2615" s="4">
        <f t="shared" si="80"/>
        <v>126.50399999999999</v>
      </c>
      <c r="O2615" s="3">
        <f t="shared" si="81"/>
        <v>80</v>
      </c>
      <c r="P2615"/>
    </row>
    <row r="2616" spans="1:16">
      <c r="A2616">
        <v>3615</v>
      </c>
      <c r="B2616" s="2" t="s">
        <v>1141</v>
      </c>
      <c r="C2616" t="s">
        <v>104</v>
      </c>
      <c r="D2616" t="s">
        <v>17</v>
      </c>
      <c r="E2616">
        <v>39</v>
      </c>
      <c r="F2616" t="str" cm="1">
        <f t="array" ref="F2616">_xlfn.IFS(Table1[[#This Row],[Age]]&gt;49,"OLD",Table1[[#This Row],[Age]]&gt;29,"MIDDLE AGE",Table1[[#This Row],[Age]]&gt;19,"YOUNG")</f>
        <v>MIDDLE AGE</v>
      </c>
      <c r="G2616" t="s">
        <v>25</v>
      </c>
      <c r="H2616" t="s">
        <v>35</v>
      </c>
      <c r="I2616" t="s">
        <v>64</v>
      </c>
      <c r="J2616" s="4">
        <v>802.14</v>
      </c>
      <c r="K2616">
        <v>3</v>
      </c>
      <c r="L2616" s="4">
        <v>2406.42</v>
      </c>
      <c r="M2616" s="4">
        <f>L2616-J2616</f>
        <v>1604.2800000000002</v>
      </c>
      <c r="N2616" s="4">
        <f t="shared" si="80"/>
        <v>267.38</v>
      </c>
      <c r="O2616" s="3">
        <f t="shared" si="81"/>
        <v>66.666666666666671</v>
      </c>
      <c r="P2616"/>
    </row>
    <row r="2617" spans="1:16">
      <c r="A2617">
        <v>3616</v>
      </c>
      <c r="B2617" s="2" t="s">
        <v>1179</v>
      </c>
      <c r="C2617" t="s">
        <v>197</v>
      </c>
      <c r="D2617" t="s">
        <v>17</v>
      </c>
      <c r="E2617">
        <v>29</v>
      </c>
      <c r="F2617" t="str" cm="1">
        <f t="array" ref="F2617">_xlfn.IFS(Table1[[#This Row],[Age]]&gt;49,"OLD",Table1[[#This Row],[Age]]&gt;29,"MIDDLE AGE",Table1[[#This Row],[Age]]&gt;19,"YOUNG")</f>
        <v>YOUNG</v>
      </c>
      <c r="G2617" t="s">
        <v>13</v>
      </c>
      <c r="H2617" t="s">
        <v>14</v>
      </c>
      <c r="I2617" t="s">
        <v>48</v>
      </c>
      <c r="J2617" s="4">
        <v>275.60000000000002</v>
      </c>
      <c r="K2617">
        <v>3</v>
      </c>
      <c r="L2617" s="4">
        <v>826.8</v>
      </c>
      <c r="M2617" s="4">
        <f>L2617-J2617</f>
        <v>551.19999999999993</v>
      </c>
      <c r="N2617" s="4">
        <f t="shared" si="80"/>
        <v>91.866666666666674</v>
      </c>
      <c r="O2617" s="3">
        <f t="shared" si="81"/>
        <v>66.666666666666657</v>
      </c>
      <c r="P2617"/>
    </row>
    <row r="2618" spans="1:16">
      <c r="A2618">
        <v>3617</v>
      </c>
      <c r="B2618" s="2" t="s">
        <v>1046</v>
      </c>
      <c r="C2618" t="s">
        <v>889</v>
      </c>
      <c r="D2618" t="s">
        <v>17</v>
      </c>
      <c r="E2618">
        <v>33</v>
      </c>
      <c r="F2618" t="str" cm="1">
        <f t="array" ref="F2618">_xlfn.IFS(Table1[[#This Row],[Age]]&gt;49,"OLD",Table1[[#This Row],[Age]]&gt;29,"MIDDLE AGE",Table1[[#This Row],[Age]]&gt;19,"YOUNG")</f>
        <v>MIDDLE AGE</v>
      </c>
      <c r="G2618" t="s">
        <v>25</v>
      </c>
      <c r="H2618" t="s">
        <v>14</v>
      </c>
      <c r="I2618" t="s">
        <v>43</v>
      </c>
      <c r="J2618" s="4">
        <v>346.62</v>
      </c>
      <c r="K2618">
        <v>4</v>
      </c>
      <c r="L2618" s="4">
        <v>1386.48</v>
      </c>
      <c r="M2618" s="4">
        <f>L2618-J2618</f>
        <v>1039.8600000000001</v>
      </c>
      <c r="N2618" s="4">
        <f t="shared" si="80"/>
        <v>86.655000000000001</v>
      </c>
      <c r="O2618" s="3">
        <f t="shared" si="81"/>
        <v>75.000000000000014</v>
      </c>
      <c r="P2618"/>
    </row>
    <row r="2619" spans="1:16">
      <c r="A2619">
        <v>3618</v>
      </c>
      <c r="B2619" s="2" t="s">
        <v>1266</v>
      </c>
      <c r="C2619" t="s">
        <v>233</v>
      </c>
      <c r="D2619" t="s">
        <v>12</v>
      </c>
      <c r="E2619">
        <v>57</v>
      </c>
      <c r="F2619" t="str" cm="1">
        <f t="array" ref="F2619">_xlfn.IFS(Table1[[#This Row],[Age]]&gt;49,"OLD",Table1[[#This Row],[Age]]&gt;29,"MIDDLE AGE",Table1[[#This Row],[Age]]&gt;19,"YOUNG")</f>
        <v>OLD</v>
      </c>
      <c r="G2619" t="s">
        <v>18</v>
      </c>
      <c r="H2619" t="s">
        <v>27</v>
      </c>
      <c r="I2619" t="s">
        <v>46</v>
      </c>
      <c r="J2619" s="4">
        <v>917.85</v>
      </c>
      <c r="K2619">
        <v>3</v>
      </c>
      <c r="L2619" s="4">
        <v>2753.55</v>
      </c>
      <c r="M2619" s="4">
        <f>L2619-J2619</f>
        <v>1835.7000000000003</v>
      </c>
      <c r="N2619" s="4">
        <f t="shared" si="80"/>
        <v>305.95</v>
      </c>
      <c r="O2619" s="3">
        <f t="shared" si="81"/>
        <v>66.666666666666671</v>
      </c>
      <c r="P2619"/>
    </row>
    <row r="2620" spans="1:16">
      <c r="A2620">
        <v>3619</v>
      </c>
      <c r="B2620" s="2" t="s">
        <v>1050</v>
      </c>
      <c r="C2620" t="s">
        <v>862</v>
      </c>
      <c r="D2620" t="s">
        <v>12</v>
      </c>
      <c r="E2620">
        <v>55</v>
      </c>
      <c r="F2620" t="str" cm="1">
        <f t="array" ref="F2620">_xlfn.IFS(Table1[[#This Row],[Age]]&gt;49,"OLD",Table1[[#This Row],[Age]]&gt;29,"MIDDLE AGE",Table1[[#This Row],[Age]]&gt;19,"YOUNG")</f>
        <v>OLD</v>
      </c>
      <c r="G2620" t="s">
        <v>18</v>
      </c>
      <c r="H2620" t="s">
        <v>27</v>
      </c>
      <c r="I2620" t="s">
        <v>53</v>
      </c>
      <c r="J2620" s="4">
        <v>757.64</v>
      </c>
      <c r="K2620">
        <v>1</v>
      </c>
      <c r="L2620" s="4">
        <v>757.64</v>
      </c>
      <c r="M2620" s="4">
        <f>L2620-J2620</f>
        <v>0</v>
      </c>
      <c r="N2620" s="4">
        <f t="shared" si="80"/>
        <v>757.64</v>
      </c>
      <c r="O2620" s="3">
        <f t="shared" si="81"/>
        <v>0</v>
      </c>
      <c r="P2620"/>
    </row>
    <row r="2621" spans="1:16">
      <c r="A2621">
        <v>3620</v>
      </c>
      <c r="B2621" s="2" t="s">
        <v>1194</v>
      </c>
      <c r="C2621" t="s">
        <v>726</v>
      </c>
      <c r="D2621" t="s">
        <v>12</v>
      </c>
      <c r="E2621">
        <v>59</v>
      </c>
      <c r="F2621" t="str" cm="1">
        <f t="array" ref="F2621">_xlfn.IFS(Table1[[#This Row],[Age]]&gt;49,"OLD",Table1[[#This Row],[Age]]&gt;29,"MIDDLE AGE",Table1[[#This Row],[Age]]&gt;19,"YOUNG")</f>
        <v>OLD</v>
      </c>
      <c r="G2621" t="s">
        <v>18</v>
      </c>
      <c r="H2621" t="s">
        <v>35</v>
      </c>
      <c r="I2621" t="s">
        <v>58</v>
      </c>
      <c r="J2621" s="4">
        <v>658.72</v>
      </c>
      <c r="K2621">
        <v>2</v>
      </c>
      <c r="L2621" s="4">
        <v>1317.44</v>
      </c>
      <c r="M2621" s="4">
        <f>L2621-J2621</f>
        <v>658.72</v>
      </c>
      <c r="N2621" s="4">
        <f t="shared" si="80"/>
        <v>329.36</v>
      </c>
      <c r="O2621" s="3">
        <f t="shared" si="81"/>
        <v>50</v>
      </c>
      <c r="P2621"/>
    </row>
    <row r="2622" spans="1:16">
      <c r="A2622">
        <v>3621</v>
      </c>
      <c r="B2622" s="2" t="s">
        <v>1187</v>
      </c>
      <c r="C2622" t="s">
        <v>444</v>
      </c>
      <c r="D2622" t="s">
        <v>12</v>
      </c>
      <c r="E2622">
        <v>54</v>
      </c>
      <c r="F2622" t="str" cm="1">
        <f t="array" ref="F2622">_xlfn.IFS(Table1[[#This Row],[Age]]&gt;49,"OLD",Table1[[#This Row],[Age]]&gt;29,"MIDDLE AGE",Table1[[#This Row],[Age]]&gt;19,"YOUNG")</f>
        <v>OLD</v>
      </c>
      <c r="G2622" t="s">
        <v>18</v>
      </c>
      <c r="H2622" t="s">
        <v>40</v>
      </c>
      <c r="I2622" t="s">
        <v>68</v>
      </c>
      <c r="J2622" s="4">
        <v>261.49</v>
      </c>
      <c r="K2622">
        <v>3</v>
      </c>
      <c r="L2622" s="4">
        <v>784.47</v>
      </c>
      <c r="M2622" s="4">
        <f>L2622-J2622</f>
        <v>522.98</v>
      </c>
      <c r="N2622" s="4">
        <f t="shared" si="80"/>
        <v>87.163333333333341</v>
      </c>
      <c r="O2622" s="3">
        <f t="shared" si="81"/>
        <v>66.666666666666657</v>
      </c>
      <c r="P2622"/>
    </row>
    <row r="2623" spans="1:16">
      <c r="A2623">
        <v>3622</v>
      </c>
      <c r="B2623" s="2" t="s">
        <v>1245</v>
      </c>
      <c r="C2623" t="s">
        <v>282</v>
      </c>
      <c r="D2623" t="s">
        <v>12</v>
      </c>
      <c r="E2623">
        <v>46</v>
      </c>
      <c r="F2623" t="str" cm="1">
        <f t="array" ref="F2623">_xlfn.IFS(Table1[[#This Row],[Age]]&gt;49,"OLD",Table1[[#This Row],[Age]]&gt;29,"MIDDLE AGE",Table1[[#This Row],[Age]]&gt;19,"YOUNG")</f>
        <v>MIDDLE AGE</v>
      </c>
      <c r="G2623" t="s">
        <v>18</v>
      </c>
      <c r="H2623" t="s">
        <v>35</v>
      </c>
      <c r="I2623" t="s">
        <v>58</v>
      </c>
      <c r="J2623" s="4">
        <v>701.59</v>
      </c>
      <c r="K2623">
        <v>4</v>
      </c>
      <c r="L2623" s="4">
        <v>2806.36</v>
      </c>
      <c r="M2623" s="4">
        <f>L2623-J2623</f>
        <v>2104.77</v>
      </c>
      <c r="N2623" s="4">
        <f t="shared" si="80"/>
        <v>175.39750000000001</v>
      </c>
      <c r="O2623" s="3">
        <f t="shared" si="81"/>
        <v>75</v>
      </c>
      <c r="P2623"/>
    </row>
    <row r="2624" spans="1:16">
      <c r="A2624">
        <v>3623</v>
      </c>
      <c r="B2624" s="2" t="s">
        <v>1267</v>
      </c>
      <c r="C2624" t="s">
        <v>699</v>
      </c>
      <c r="D2624" t="s">
        <v>17</v>
      </c>
      <c r="E2624">
        <v>35</v>
      </c>
      <c r="F2624" t="str" cm="1">
        <f t="array" ref="F2624">_xlfn.IFS(Table1[[#This Row],[Age]]&gt;49,"OLD",Table1[[#This Row],[Age]]&gt;29,"MIDDLE AGE",Table1[[#This Row],[Age]]&gt;19,"YOUNG")</f>
        <v>MIDDLE AGE</v>
      </c>
      <c r="G2624" t="s">
        <v>22</v>
      </c>
      <c r="H2624" t="s">
        <v>40</v>
      </c>
      <c r="I2624" t="s">
        <v>76</v>
      </c>
      <c r="J2624" s="4">
        <v>887.9</v>
      </c>
      <c r="K2624">
        <v>1</v>
      </c>
      <c r="L2624" s="4">
        <v>887.9</v>
      </c>
      <c r="M2624" s="4">
        <f>L2624-J2624</f>
        <v>0</v>
      </c>
      <c r="N2624" s="4">
        <f t="shared" si="80"/>
        <v>887.9</v>
      </c>
      <c r="O2624" s="3">
        <f t="shared" si="81"/>
        <v>0</v>
      </c>
      <c r="P2624"/>
    </row>
    <row r="2625" spans="1:16">
      <c r="A2625">
        <v>3624</v>
      </c>
      <c r="B2625" s="2" t="s">
        <v>1006</v>
      </c>
      <c r="C2625" t="s">
        <v>168</v>
      </c>
      <c r="D2625" t="s">
        <v>17</v>
      </c>
      <c r="E2625">
        <v>27</v>
      </c>
      <c r="F2625" t="str" cm="1">
        <f t="array" ref="F2625">_xlfn.IFS(Table1[[#This Row],[Age]]&gt;49,"OLD",Table1[[#This Row],[Age]]&gt;29,"MIDDLE AGE",Table1[[#This Row],[Age]]&gt;19,"YOUNG")</f>
        <v>YOUNG</v>
      </c>
      <c r="G2625" t="s">
        <v>18</v>
      </c>
      <c r="H2625" t="s">
        <v>35</v>
      </c>
      <c r="I2625" t="s">
        <v>36</v>
      </c>
      <c r="J2625" s="4">
        <v>238.49</v>
      </c>
      <c r="K2625">
        <v>3</v>
      </c>
      <c r="L2625" s="4">
        <v>715.47</v>
      </c>
      <c r="M2625" s="4">
        <f>L2625-J2625</f>
        <v>476.98</v>
      </c>
      <c r="N2625" s="4">
        <f t="shared" si="80"/>
        <v>79.49666666666667</v>
      </c>
      <c r="O2625" s="3">
        <f t="shared" si="81"/>
        <v>66.666666666666657</v>
      </c>
      <c r="P2625"/>
    </row>
    <row r="2626" spans="1:16">
      <c r="A2626">
        <v>3625</v>
      </c>
      <c r="B2626" s="2" t="s">
        <v>962</v>
      </c>
      <c r="C2626" t="s">
        <v>511</v>
      </c>
      <c r="D2626" t="s">
        <v>17</v>
      </c>
      <c r="E2626">
        <v>59</v>
      </c>
      <c r="F2626" t="str" cm="1">
        <f t="array" ref="F2626">_xlfn.IFS(Table1[[#This Row],[Age]]&gt;49,"OLD",Table1[[#This Row],[Age]]&gt;29,"MIDDLE AGE",Table1[[#This Row],[Age]]&gt;19,"YOUNG")</f>
        <v>OLD</v>
      </c>
      <c r="G2626" t="s">
        <v>25</v>
      </c>
      <c r="H2626" t="s">
        <v>19</v>
      </c>
      <c r="I2626" t="s">
        <v>80</v>
      </c>
      <c r="J2626" s="4">
        <v>709.06</v>
      </c>
      <c r="K2626">
        <v>2</v>
      </c>
      <c r="L2626" s="4">
        <v>1418.12</v>
      </c>
      <c r="M2626" s="4">
        <f>L2626-J2626</f>
        <v>709.06</v>
      </c>
      <c r="N2626" s="4">
        <f t="shared" si="80"/>
        <v>354.53</v>
      </c>
      <c r="O2626" s="3">
        <f t="shared" si="81"/>
        <v>50</v>
      </c>
      <c r="P2626"/>
    </row>
    <row r="2627" spans="1:16">
      <c r="A2627">
        <v>3626</v>
      </c>
      <c r="B2627" s="2" t="s">
        <v>981</v>
      </c>
      <c r="C2627" t="s">
        <v>877</v>
      </c>
      <c r="D2627" t="s">
        <v>17</v>
      </c>
      <c r="E2627">
        <v>56</v>
      </c>
      <c r="F2627" t="str" cm="1">
        <f t="array" ref="F2627">_xlfn.IFS(Table1[[#This Row],[Age]]&gt;49,"OLD",Table1[[#This Row],[Age]]&gt;29,"MIDDLE AGE",Table1[[#This Row],[Age]]&gt;19,"YOUNG")</f>
        <v>OLD</v>
      </c>
      <c r="G2627" t="s">
        <v>13</v>
      </c>
      <c r="H2627" t="s">
        <v>19</v>
      </c>
      <c r="I2627" t="s">
        <v>23</v>
      </c>
      <c r="J2627" s="4">
        <v>399.76</v>
      </c>
      <c r="K2627">
        <v>2</v>
      </c>
      <c r="L2627" s="4">
        <v>799.52</v>
      </c>
      <c r="M2627" s="4">
        <f>L2627-J2627</f>
        <v>399.76</v>
      </c>
      <c r="N2627" s="4">
        <f t="shared" ref="N2627:N2690" si="82">J2627/K2627</f>
        <v>199.88</v>
      </c>
      <c r="O2627" s="3">
        <f t="shared" ref="O2627:O2690" si="83">M2627/L2627*100</f>
        <v>50</v>
      </c>
      <c r="P2627"/>
    </row>
    <row r="2628" spans="1:16">
      <c r="A2628">
        <v>3627</v>
      </c>
      <c r="B2628" s="2" t="s">
        <v>1162</v>
      </c>
      <c r="C2628" t="s">
        <v>869</v>
      </c>
      <c r="D2628" t="s">
        <v>17</v>
      </c>
      <c r="E2628">
        <v>35</v>
      </c>
      <c r="F2628" t="str" cm="1">
        <f t="array" ref="F2628">_xlfn.IFS(Table1[[#This Row],[Age]]&gt;49,"OLD",Table1[[#This Row],[Age]]&gt;29,"MIDDLE AGE",Table1[[#This Row],[Age]]&gt;19,"YOUNG")</f>
        <v>MIDDLE AGE</v>
      </c>
      <c r="G2628" t="s">
        <v>22</v>
      </c>
      <c r="H2628" t="s">
        <v>40</v>
      </c>
      <c r="I2628" t="s">
        <v>74</v>
      </c>
      <c r="J2628" s="4">
        <v>127.58</v>
      </c>
      <c r="K2628">
        <v>2</v>
      </c>
      <c r="L2628" s="4">
        <v>255.16</v>
      </c>
      <c r="M2628" s="4">
        <f>L2628-J2628</f>
        <v>127.58</v>
      </c>
      <c r="N2628" s="4">
        <f t="shared" si="82"/>
        <v>63.79</v>
      </c>
      <c r="O2628" s="3">
        <f t="shared" si="83"/>
        <v>50</v>
      </c>
      <c r="P2628"/>
    </row>
    <row r="2629" spans="1:16">
      <c r="A2629">
        <v>3628</v>
      </c>
      <c r="B2629" s="2" t="s">
        <v>1175</v>
      </c>
      <c r="C2629" t="s">
        <v>274</v>
      </c>
      <c r="D2629" t="s">
        <v>17</v>
      </c>
      <c r="E2629">
        <v>18</v>
      </c>
      <c r="F2629" t="e" cm="1">
        <f t="array" ref="F2629">_xlfn.IFS(Table1[[#This Row],[Age]]&gt;49,"OLD",Table1[[#This Row],[Age]]&gt;29,"MIDDLE AGE",Table1[[#This Row],[Age]]&gt;19,"YOUNG")</f>
        <v>#N/A</v>
      </c>
      <c r="G2629" t="s">
        <v>25</v>
      </c>
      <c r="H2629" t="s">
        <v>27</v>
      </c>
      <c r="I2629" t="s">
        <v>53</v>
      </c>
      <c r="J2629" s="4">
        <v>765.83</v>
      </c>
      <c r="K2629">
        <v>3</v>
      </c>
      <c r="L2629" s="4">
        <v>2297.4899999999998</v>
      </c>
      <c r="M2629" s="4">
        <f>L2629-J2629</f>
        <v>1531.6599999999999</v>
      </c>
      <c r="N2629" s="4">
        <f t="shared" si="82"/>
        <v>255.27666666666667</v>
      </c>
      <c r="O2629" s="3">
        <f t="shared" si="83"/>
        <v>66.666666666666657</v>
      </c>
      <c r="P2629"/>
    </row>
    <row r="2630" spans="1:16">
      <c r="A2630">
        <v>3629</v>
      </c>
      <c r="B2630" s="2" t="s">
        <v>1236</v>
      </c>
      <c r="C2630" t="s">
        <v>515</v>
      </c>
      <c r="D2630" t="s">
        <v>17</v>
      </c>
      <c r="E2630">
        <v>56</v>
      </c>
      <c r="F2630" t="str" cm="1">
        <f t="array" ref="F2630">_xlfn.IFS(Table1[[#This Row],[Age]]&gt;49,"OLD",Table1[[#This Row],[Age]]&gt;29,"MIDDLE AGE",Table1[[#This Row],[Age]]&gt;19,"YOUNG")</f>
        <v>OLD</v>
      </c>
      <c r="G2630" t="s">
        <v>18</v>
      </c>
      <c r="H2630" t="s">
        <v>40</v>
      </c>
      <c r="I2630" t="s">
        <v>68</v>
      </c>
      <c r="J2630" s="4">
        <v>175.47</v>
      </c>
      <c r="K2630">
        <v>1</v>
      </c>
      <c r="L2630" s="4">
        <v>175.47</v>
      </c>
      <c r="M2630" s="4">
        <f>L2630-J2630</f>
        <v>0</v>
      </c>
      <c r="N2630" s="4">
        <f t="shared" si="82"/>
        <v>175.47</v>
      </c>
      <c r="O2630" s="3">
        <f t="shared" si="83"/>
        <v>0</v>
      </c>
      <c r="P2630"/>
    </row>
    <row r="2631" spans="1:16">
      <c r="A2631">
        <v>3630</v>
      </c>
      <c r="B2631" s="2" t="s">
        <v>1279</v>
      </c>
      <c r="C2631" t="s">
        <v>91</v>
      </c>
      <c r="D2631" t="s">
        <v>12</v>
      </c>
      <c r="E2631">
        <v>38</v>
      </c>
      <c r="F2631" t="str" cm="1">
        <f t="array" ref="F2631">_xlfn.IFS(Table1[[#This Row],[Age]]&gt;49,"OLD",Table1[[#This Row],[Age]]&gt;29,"MIDDLE AGE",Table1[[#This Row],[Age]]&gt;19,"YOUNG")</f>
        <v>MIDDLE AGE</v>
      </c>
      <c r="G2631" t="s">
        <v>18</v>
      </c>
      <c r="H2631" t="s">
        <v>35</v>
      </c>
      <c r="I2631" t="s">
        <v>63</v>
      </c>
      <c r="J2631" s="4">
        <v>260.37</v>
      </c>
      <c r="K2631">
        <v>5</v>
      </c>
      <c r="L2631" s="4">
        <v>1301.8499999999999</v>
      </c>
      <c r="M2631" s="4">
        <f>L2631-J2631</f>
        <v>1041.48</v>
      </c>
      <c r="N2631" s="4">
        <f t="shared" si="82"/>
        <v>52.073999999999998</v>
      </c>
      <c r="O2631" s="3">
        <f t="shared" si="83"/>
        <v>80</v>
      </c>
      <c r="P2631"/>
    </row>
    <row r="2632" spans="1:16">
      <c r="A2632">
        <v>3631</v>
      </c>
      <c r="B2632" s="2" t="s">
        <v>974</v>
      </c>
      <c r="C2632" t="s">
        <v>890</v>
      </c>
      <c r="D2632" t="s">
        <v>12</v>
      </c>
      <c r="E2632">
        <v>18</v>
      </c>
      <c r="F2632" t="e" cm="1">
        <f t="array" ref="F2632">_xlfn.IFS(Table1[[#This Row],[Age]]&gt;49,"OLD",Table1[[#This Row],[Age]]&gt;29,"MIDDLE AGE",Table1[[#This Row],[Age]]&gt;19,"YOUNG")</f>
        <v>#N/A</v>
      </c>
      <c r="G2632" t="s">
        <v>25</v>
      </c>
      <c r="H2632" t="s">
        <v>14</v>
      </c>
      <c r="I2632" t="s">
        <v>15</v>
      </c>
      <c r="J2632" s="4">
        <v>785.11</v>
      </c>
      <c r="K2632">
        <v>2</v>
      </c>
      <c r="L2632" s="4">
        <v>1570.22</v>
      </c>
      <c r="M2632" s="4">
        <f>L2632-J2632</f>
        <v>785.11</v>
      </c>
      <c r="N2632" s="4">
        <f t="shared" si="82"/>
        <v>392.55500000000001</v>
      </c>
      <c r="O2632" s="3">
        <f t="shared" si="83"/>
        <v>50</v>
      </c>
      <c r="P2632"/>
    </row>
    <row r="2633" spans="1:16">
      <c r="A2633">
        <v>3632</v>
      </c>
      <c r="B2633" s="2" t="s">
        <v>1243</v>
      </c>
      <c r="C2633" t="s">
        <v>455</v>
      </c>
      <c r="D2633" t="s">
        <v>12</v>
      </c>
      <c r="E2633">
        <v>32</v>
      </c>
      <c r="F2633" t="str" cm="1">
        <f t="array" ref="F2633">_xlfn.IFS(Table1[[#This Row],[Age]]&gt;49,"OLD",Table1[[#This Row],[Age]]&gt;29,"MIDDLE AGE",Table1[[#This Row],[Age]]&gt;19,"YOUNG")</f>
        <v>MIDDLE AGE</v>
      </c>
      <c r="G2633" t="s">
        <v>22</v>
      </c>
      <c r="H2633" t="s">
        <v>19</v>
      </c>
      <c r="I2633" t="s">
        <v>51</v>
      </c>
      <c r="J2633" s="4">
        <v>744.71</v>
      </c>
      <c r="K2633">
        <v>1</v>
      </c>
      <c r="L2633" s="4">
        <v>744.71</v>
      </c>
      <c r="M2633" s="4">
        <f>L2633-J2633</f>
        <v>0</v>
      </c>
      <c r="N2633" s="4">
        <f t="shared" si="82"/>
        <v>744.71</v>
      </c>
      <c r="O2633" s="3">
        <f t="shared" si="83"/>
        <v>0</v>
      </c>
      <c r="P2633"/>
    </row>
    <row r="2634" spans="1:16">
      <c r="A2634">
        <v>3633</v>
      </c>
      <c r="B2634" s="2" t="s">
        <v>1061</v>
      </c>
      <c r="C2634" t="s">
        <v>270</v>
      </c>
      <c r="D2634" t="s">
        <v>12</v>
      </c>
      <c r="E2634">
        <v>21</v>
      </c>
      <c r="F2634" t="str" cm="1">
        <f t="array" ref="F2634">_xlfn.IFS(Table1[[#This Row],[Age]]&gt;49,"OLD",Table1[[#This Row],[Age]]&gt;29,"MIDDLE AGE",Table1[[#This Row],[Age]]&gt;19,"YOUNG")</f>
        <v>YOUNG</v>
      </c>
      <c r="G2634" t="s">
        <v>13</v>
      </c>
      <c r="H2634" t="s">
        <v>14</v>
      </c>
      <c r="I2634" t="s">
        <v>15</v>
      </c>
      <c r="J2634" s="4">
        <v>261.64</v>
      </c>
      <c r="K2634">
        <v>4</v>
      </c>
      <c r="L2634" s="4">
        <v>1046.56</v>
      </c>
      <c r="M2634" s="4">
        <f>L2634-J2634</f>
        <v>784.92</v>
      </c>
      <c r="N2634" s="4">
        <f t="shared" si="82"/>
        <v>65.41</v>
      </c>
      <c r="O2634" s="3">
        <f t="shared" si="83"/>
        <v>75</v>
      </c>
      <c r="P2634"/>
    </row>
    <row r="2635" spans="1:16">
      <c r="A2635">
        <v>3634</v>
      </c>
      <c r="B2635" s="2" t="s">
        <v>1015</v>
      </c>
      <c r="C2635" t="s">
        <v>587</v>
      </c>
      <c r="D2635" t="s">
        <v>17</v>
      </c>
      <c r="E2635">
        <v>37</v>
      </c>
      <c r="F2635" t="str" cm="1">
        <f t="array" ref="F2635">_xlfn.IFS(Table1[[#This Row],[Age]]&gt;49,"OLD",Table1[[#This Row],[Age]]&gt;29,"MIDDLE AGE",Table1[[#This Row],[Age]]&gt;19,"YOUNG")</f>
        <v>MIDDLE AGE</v>
      </c>
      <c r="G2635" t="s">
        <v>13</v>
      </c>
      <c r="H2635" t="s">
        <v>19</v>
      </c>
      <c r="I2635" t="s">
        <v>20</v>
      </c>
      <c r="J2635" s="4">
        <v>941.55</v>
      </c>
      <c r="K2635">
        <v>4</v>
      </c>
      <c r="L2635" s="4">
        <v>3766.2</v>
      </c>
      <c r="M2635" s="4">
        <f>L2635-J2635</f>
        <v>2824.6499999999996</v>
      </c>
      <c r="N2635" s="4">
        <f t="shared" si="82"/>
        <v>235.38749999999999</v>
      </c>
      <c r="O2635" s="3">
        <f t="shared" si="83"/>
        <v>74.999999999999986</v>
      </c>
      <c r="P2635"/>
    </row>
    <row r="2636" spans="1:16">
      <c r="A2636">
        <v>3635</v>
      </c>
      <c r="B2636" s="2" t="s">
        <v>1245</v>
      </c>
      <c r="C2636" t="s">
        <v>359</v>
      </c>
      <c r="D2636" t="s">
        <v>17</v>
      </c>
      <c r="E2636">
        <v>27</v>
      </c>
      <c r="F2636" t="str" cm="1">
        <f t="array" ref="F2636">_xlfn.IFS(Table1[[#This Row],[Age]]&gt;49,"OLD",Table1[[#This Row],[Age]]&gt;29,"MIDDLE AGE",Table1[[#This Row],[Age]]&gt;19,"YOUNG")</f>
        <v>YOUNG</v>
      </c>
      <c r="G2636" t="s">
        <v>13</v>
      </c>
      <c r="H2636" t="s">
        <v>35</v>
      </c>
      <c r="I2636" t="s">
        <v>36</v>
      </c>
      <c r="J2636" s="4">
        <v>223.13</v>
      </c>
      <c r="K2636">
        <v>1</v>
      </c>
      <c r="L2636" s="4">
        <v>223.13</v>
      </c>
      <c r="M2636" s="4">
        <f>L2636-J2636</f>
        <v>0</v>
      </c>
      <c r="N2636" s="4">
        <f t="shared" si="82"/>
        <v>223.13</v>
      </c>
      <c r="O2636" s="3">
        <f t="shared" si="83"/>
        <v>0</v>
      </c>
      <c r="P2636"/>
    </row>
    <row r="2637" spans="1:16">
      <c r="A2637">
        <v>3636</v>
      </c>
      <c r="B2637" s="2" t="s">
        <v>971</v>
      </c>
      <c r="C2637" t="s">
        <v>390</v>
      </c>
      <c r="D2637" t="s">
        <v>17</v>
      </c>
      <c r="E2637">
        <v>40</v>
      </c>
      <c r="F2637" t="str" cm="1">
        <f t="array" ref="F2637">_xlfn.IFS(Table1[[#This Row],[Age]]&gt;49,"OLD",Table1[[#This Row],[Age]]&gt;29,"MIDDLE AGE",Table1[[#This Row],[Age]]&gt;19,"YOUNG")</f>
        <v>MIDDLE AGE</v>
      </c>
      <c r="G2637" t="s">
        <v>13</v>
      </c>
      <c r="H2637" t="s">
        <v>19</v>
      </c>
      <c r="I2637" t="s">
        <v>80</v>
      </c>
      <c r="J2637" s="4">
        <v>993.69</v>
      </c>
      <c r="K2637">
        <v>4</v>
      </c>
      <c r="L2637" s="4">
        <v>3974.76</v>
      </c>
      <c r="M2637" s="4">
        <f>L2637-J2637</f>
        <v>2981.07</v>
      </c>
      <c r="N2637" s="4">
        <f t="shared" si="82"/>
        <v>248.42250000000001</v>
      </c>
      <c r="O2637" s="3">
        <f t="shared" si="83"/>
        <v>75</v>
      </c>
      <c r="P2637"/>
    </row>
    <row r="2638" spans="1:16">
      <c r="A2638">
        <v>3637</v>
      </c>
      <c r="B2638" s="2" t="s">
        <v>1037</v>
      </c>
      <c r="C2638" t="s">
        <v>26</v>
      </c>
      <c r="D2638" t="s">
        <v>12</v>
      </c>
      <c r="E2638">
        <v>58</v>
      </c>
      <c r="F2638" t="str" cm="1">
        <f t="array" ref="F2638">_xlfn.IFS(Table1[[#This Row],[Age]]&gt;49,"OLD",Table1[[#This Row],[Age]]&gt;29,"MIDDLE AGE",Table1[[#This Row],[Age]]&gt;19,"YOUNG")</f>
        <v>OLD</v>
      </c>
      <c r="G2638" t="s">
        <v>18</v>
      </c>
      <c r="H2638" t="s">
        <v>40</v>
      </c>
      <c r="I2638" t="s">
        <v>74</v>
      </c>
      <c r="J2638" s="4">
        <v>740.52</v>
      </c>
      <c r="K2638">
        <v>4</v>
      </c>
      <c r="L2638" s="4">
        <v>2962.08</v>
      </c>
      <c r="M2638" s="4">
        <f>L2638-J2638</f>
        <v>2221.56</v>
      </c>
      <c r="N2638" s="4">
        <f t="shared" si="82"/>
        <v>185.13</v>
      </c>
      <c r="O2638" s="3">
        <f t="shared" si="83"/>
        <v>75</v>
      </c>
      <c r="P2638"/>
    </row>
    <row r="2639" spans="1:16">
      <c r="A2639">
        <v>3638</v>
      </c>
      <c r="B2639" s="2" t="s">
        <v>953</v>
      </c>
      <c r="C2639" t="s">
        <v>868</v>
      </c>
      <c r="D2639" t="s">
        <v>17</v>
      </c>
      <c r="E2639">
        <v>51</v>
      </c>
      <c r="F2639" t="str" cm="1">
        <f t="array" ref="F2639">_xlfn.IFS(Table1[[#This Row],[Age]]&gt;49,"OLD",Table1[[#This Row],[Age]]&gt;29,"MIDDLE AGE",Table1[[#This Row],[Age]]&gt;19,"YOUNG")</f>
        <v>OLD</v>
      </c>
      <c r="G2639" t="s">
        <v>22</v>
      </c>
      <c r="H2639" t="s">
        <v>14</v>
      </c>
      <c r="I2639" t="s">
        <v>43</v>
      </c>
      <c r="J2639" s="4">
        <v>398.58</v>
      </c>
      <c r="K2639">
        <v>2</v>
      </c>
      <c r="L2639" s="4">
        <v>797.16</v>
      </c>
      <c r="M2639" s="4">
        <f>L2639-J2639</f>
        <v>398.58</v>
      </c>
      <c r="N2639" s="4">
        <f t="shared" si="82"/>
        <v>199.29</v>
      </c>
      <c r="O2639" s="3">
        <f t="shared" si="83"/>
        <v>50</v>
      </c>
      <c r="P2639"/>
    </row>
    <row r="2640" spans="1:16">
      <c r="A2640">
        <v>3639</v>
      </c>
      <c r="B2640" s="2" t="s">
        <v>1187</v>
      </c>
      <c r="C2640" t="s">
        <v>77</v>
      </c>
      <c r="D2640" t="s">
        <v>17</v>
      </c>
      <c r="E2640">
        <v>63</v>
      </c>
      <c r="F2640" t="str" cm="1">
        <f t="array" ref="F2640">_xlfn.IFS(Table1[[#This Row],[Age]]&gt;49,"OLD",Table1[[#This Row],[Age]]&gt;29,"MIDDLE AGE",Table1[[#This Row],[Age]]&gt;19,"YOUNG")</f>
        <v>OLD</v>
      </c>
      <c r="G2640" t="s">
        <v>18</v>
      </c>
      <c r="H2640" t="s">
        <v>14</v>
      </c>
      <c r="I2640" t="s">
        <v>48</v>
      </c>
      <c r="J2640" s="4">
        <v>139.05000000000001</v>
      </c>
      <c r="K2640">
        <v>3</v>
      </c>
      <c r="L2640" s="4">
        <v>417.15</v>
      </c>
      <c r="M2640" s="4">
        <f>L2640-J2640</f>
        <v>278.09999999999997</v>
      </c>
      <c r="N2640" s="4">
        <f t="shared" si="82"/>
        <v>46.35</v>
      </c>
      <c r="O2640" s="3">
        <f t="shared" si="83"/>
        <v>66.666666666666657</v>
      </c>
      <c r="P2640"/>
    </row>
    <row r="2641" spans="1:16">
      <c r="A2641">
        <v>3640</v>
      </c>
      <c r="B2641" s="2" t="s">
        <v>1284</v>
      </c>
      <c r="C2641" t="s">
        <v>810</v>
      </c>
      <c r="D2641" t="s">
        <v>17</v>
      </c>
      <c r="E2641">
        <v>50</v>
      </c>
      <c r="F2641" t="str" cm="1">
        <f t="array" ref="F2641">_xlfn.IFS(Table1[[#This Row],[Age]]&gt;49,"OLD",Table1[[#This Row],[Age]]&gt;29,"MIDDLE AGE",Table1[[#This Row],[Age]]&gt;19,"YOUNG")</f>
        <v>OLD</v>
      </c>
      <c r="G2641" t="s">
        <v>22</v>
      </c>
      <c r="H2641" t="s">
        <v>35</v>
      </c>
      <c r="I2641" t="s">
        <v>58</v>
      </c>
      <c r="J2641" s="4">
        <v>327.3</v>
      </c>
      <c r="K2641">
        <v>3</v>
      </c>
      <c r="L2641" s="4">
        <v>981.9</v>
      </c>
      <c r="M2641" s="4">
        <f>L2641-J2641</f>
        <v>654.59999999999991</v>
      </c>
      <c r="N2641" s="4">
        <f t="shared" si="82"/>
        <v>109.10000000000001</v>
      </c>
      <c r="O2641" s="3">
        <f t="shared" si="83"/>
        <v>66.666666666666657</v>
      </c>
      <c r="P2641"/>
    </row>
    <row r="2642" spans="1:16">
      <c r="A2642">
        <v>3641</v>
      </c>
      <c r="B2642" s="2" t="s">
        <v>987</v>
      </c>
      <c r="C2642" t="s">
        <v>279</v>
      </c>
      <c r="D2642" t="s">
        <v>12</v>
      </c>
      <c r="E2642">
        <v>51</v>
      </c>
      <c r="F2642" t="str" cm="1">
        <f t="array" ref="F2642">_xlfn.IFS(Table1[[#This Row],[Age]]&gt;49,"OLD",Table1[[#This Row],[Age]]&gt;29,"MIDDLE AGE",Table1[[#This Row],[Age]]&gt;19,"YOUNG")</f>
        <v>OLD</v>
      </c>
      <c r="G2642" t="s">
        <v>13</v>
      </c>
      <c r="H2642" t="s">
        <v>14</v>
      </c>
      <c r="I2642" t="s">
        <v>38</v>
      </c>
      <c r="J2642" s="4">
        <v>201.8</v>
      </c>
      <c r="K2642">
        <v>3</v>
      </c>
      <c r="L2642" s="4">
        <v>605.4</v>
      </c>
      <c r="M2642" s="4">
        <f>L2642-J2642</f>
        <v>403.59999999999997</v>
      </c>
      <c r="N2642" s="4">
        <f t="shared" si="82"/>
        <v>67.266666666666666</v>
      </c>
      <c r="O2642" s="3">
        <f t="shared" si="83"/>
        <v>66.666666666666657</v>
      </c>
      <c r="P2642"/>
    </row>
    <row r="2643" spans="1:16">
      <c r="A2643">
        <v>3642</v>
      </c>
      <c r="B2643" s="2" t="s">
        <v>1023</v>
      </c>
      <c r="C2643" t="s">
        <v>66</v>
      </c>
      <c r="D2643" t="s">
        <v>17</v>
      </c>
      <c r="E2643">
        <v>56</v>
      </c>
      <c r="F2643" t="str" cm="1">
        <f t="array" ref="F2643">_xlfn.IFS(Table1[[#This Row],[Age]]&gt;49,"OLD",Table1[[#This Row],[Age]]&gt;29,"MIDDLE AGE",Table1[[#This Row],[Age]]&gt;19,"YOUNG")</f>
        <v>OLD</v>
      </c>
      <c r="G2643" t="s">
        <v>25</v>
      </c>
      <c r="H2643" t="s">
        <v>35</v>
      </c>
      <c r="I2643" t="s">
        <v>58</v>
      </c>
      <c r="J2643" s="4">
        <v>625.62</v>
      </c>
      <c r="K2643">
        <v>3</v>
      </c>
      <c r="L2643" s="4">
        <v>1876.86</v>
      </c>
      <c r="M2643" s="4">
        <f>L2643-J2643</f>
        <v>1251.2399999999998</v>
      </c>
      <c r="N2643" s="4">
        <f t="shared" si="82"/>
        <v>208.54</v>
      </c>
      <c r="O2643" s="3">
        <f t="shared" si="83"/>
        <v>66.666666666666657</v>
      </c>
      <c r="P2643"/>
    </row>
    <row r="2644" spans="1:16">
      <c r="A2644">
        <v>3643</v>
      </c>
      <c r="B2644" s="2" t="s">
        <v>948</v>
      </c>
      <c r="C2644" t="s">
        <v>645</v>
      </c>
      <c r="D2644" t="s">
        <v>12</v>
      </c>
      <c r="E2644">
        <v>27</v>
      </c>
      <c r="F2644" t="str" cm="1">
        <f t="array" ref="F2644">_xlfn.IFS(Table1[[#This Row],[Age]]&gt;49,"OLD",Table1[[#This Row],[Age]]&gt;29,"MIDDLE AGE",Table1[[#This Row],[Age]]&gt;19,"YOUNG")</f>
        <v>YOUNG</v>
      </c>
      <c r="G2644" t="s">
        <v>25</v>
      </c>
      <c r="H2644" t="s">
        <v>27</v>
      </c>
      <c r="I2644" t="s">
        <v>28</v>
      </c>
      <c r="J2644" s="4">
        <v>363.29</v>
      </c>
      <c r="K2644">
        <v>1</v>
      </c>
      <c r="L2644" s="4">
        <v>363.29</v>
      </c>
      <c r="M2644" s="4">
        <f>L2644-J2644</f>
        <v>0</v>
      </c>
      <c r="N2644" s="4">
        <f t="shared" si="82"/>
        <v>363.29</v>
      </c>
      <c r="O2644" s="3">
        <f t="shared" si="83"/>
        <v>0</v>
      </c>
      <c r="P2644"/>
    </row>
    <row r="2645" spans="1:16">
      <c r="A2645">
        <v>3644</v>
      </c>
      <c r="B2645" s="2" t="s">
        <v>1113</v>
      </c>
      <c r="C2645" t="s">
        <v>111</v>
      </c>
      <c r="D2645" t="s">
        <v>12</v>
      </c>
      <c r="E2645">
        <v>37</v>
      </c>
      <c r="F2645" t="str" cm="1">
        <f t="array" ref="F2645">_xlfn.IFS(Table1[[#This Row],[Age]]&gt;49,"OLD",Table1[[#This Row],[Age]]&gt;29,"MIDDLE AGE",Table1[[#This Row],[Age]]&gt;19,"YOUNG")</f>
        <v>MIDDLE AGE</v>
      </c>
      <c r="G2645" t="s">
        <v>18</v>
      </c>
      <c r="H2645" t="s">
        <v>40</v>
      </c>
      <c r="I2645" t="s">
        <v>41</v>
      </c>
      <c r="J2645" s="4">
        <v>302.06</v>
      </c>
      <c r="K2645">
        <v>2</v>
      </c>
      <c r="L2645" s="4">
        <v>604.12</v>
      </c>
      <c r="M2645" s="4">
        <f>L2645-J2645</f>
        <v>302.06</v>
      </c>
      <c r="N2645" s="4">
        <f t="shared" si="82"/>
        <v>151.03</v>
      </c>
      <c r="O2645" s="3">
        <f t="shared" si="83"/>
        <v>50</v>
      </c>
      <c r="P2645"/>
    </row>
    <row r="2646" spans="1:16">
      <c r="A2646">
        <v>3645</v>
      </c>
      <c r="B2646" s="2" t="s">
        <v>1201</v>
      </c>
      <c r="C2646" t="s">
        <v>145</v>
      </c>
      <c r="D2646" t="s">
        <v>12</v>
      </c>
      <c r="E2646">
        <v>18</v>
      </c>
      <c r="F2646" t="e" cm="1">
        <f t="array" ref="F2646">_xlfn.IFS(Table1[[#This Row],[Age]]&gt;49,"OLD",Table1[[#This Row],[Age]]&gt;29,"MIDDLE AGE",Table1[[#This Row],[Age]]&gt;19,"YOUNG")</f>
        <v>#N/A</v>
      </c>
      <c r="G2646" t="s">
        <v>25</v>
      </c>
      <c r="H2646" t="s">
        <v>19</v>
      </c>
      <c r="I2646" t="s">
        <v>51</v>
      </c>
      <c r="J2646" s="4">
        <v>759.56</v>
      </c>
      <c r="K2646">
        <v>1</v>
      </c>
      <c r="L2646" s="4">
        <v>759.56</v>
      </c>
      <c r="M2646" s="4">
        <f>L2646-J2646</f>
        <v>0</v>
      </c>
      <c r="N2646" s="4">
        <f t="shared" si="82"/>
        <v>759.56</v>
      </c>
      <c r="O2646" s="3">
        <f t="shared" si="83"/>
        <v>0</v>
      </c>
      <c r="P2646"/>
    </row>
    <row r="2647" spans="1:16">
      <c r="A2647">
        <v>3646</v>
      </c>
      <c r="B2647" s="2" t="s">
        <v>1113</v>
      </c>
      <c r="C2647" t="s">
        <v>646</v>
      </c>
      <c r="D2647" t="s">
        <v>12</v>
      </c>
      <c r="E2647">
        <v>30</v>
      </c>
      <c r="F2647" t="str" cm="1">
        <f t="array" ref="F2647">_xlfn.IFS(Table1[[#This Row],[Age]]&gt;49,"OLD",Table1[[#This Row],[Age]]&gt;29,"MIDDLE AGE",Table1[[#This Row],[Age]]&gt;19,"YOUNG")</f>
        <v>MIDDLE AGE</v>
      </c>
      <c r="G2647" t="s">
        <v>18</v>
      </c>
      <c r="H2647" t="s">
        <v>19</v>
      </c>
      <c r="I2647" t="s">
        <v>23</v>
      </c>
      <c r="J2647" s="4">
        <v>238.29</v>
      </c>
      <c r="K2647">
        <v>4</v>
      </c>
      <c r="L2647" s="4">
        <v>953.16</v>
      </c>
      <c r="M2647" s="4">
        <f>L2647-J2647</f>
        <v>714.87</v>
      </c>
      <c r="N2647" s="4">
        <f t="shared" si="82"/>
        <v>59.572499999999998</v>
      </c>
      <c r="O2647" s="3">
        <f t="shared" si="83"/>
        <v>75</v>
      </c>
      <c r="P2647"/>
    </row>
    <row r="2648" spans="1:16">
      <c r="A2648">
        <v>3647</v>
      </c>
      <c r="B2648" s="2" t="s">
        <v>1258</v>
      </c>
      <c r="C2648" t="s">
        <v>740</v>
      </c>
      <c r="D2648" t="s">
        <v>17</v>
      </c>
      <c r="E2648">
        <v>18</v>
      </c>
      <c r="F2648" t="e" cm="1">
        <f t="array" ref="F2648">_xlfn.IFS(Table1[[#This Row],[Age]]&gt;49,"OLD",Table1[[#This Row],[Age]]&gt;29,"MIDDLE AGE",Table1[[#This Row],[Age]]&gt;19,"YOUNG")</f>
        <v>#N/A</v>
      </c>
      <c r="G2648" t="s">
        <v>18</v>
      </c>
      <c r="H2648" t="s">
        <v>19</v>
      </c>
      <c r="I2648" t="s">
        <v>51</v>
      </c>
      <c r="J2648" s="4">
        <v>591.02</v>
      </c>
      <c r="K2648">
        <v>2</v>
      </c>
      <c r="L2648" s="4">
        <v>1182.04</v>
      </c>
      <c r="M2648" s="4">
        <f>L2648-J2648</f>
        <v>591.02</v>
      </c>
      <c r="N2648" s="4">
        <f t="shared" si="82"/>
        <v>295.51</v>
      </c>
      <c r="O2648" s="3">
        <f t="shared" si="83"/>
        <v>50</v>
      </c>
      <c r="P2648"/>
    </row>
    <row r="2649" spans="1:16">
      <c r="A2649">
        <v>3648</v>
      </c>
      <c r="B2649" s="2" t="s">
        <v>1309</v>
      </c>
      <c r="C2649" t="s">
        <v>521</v>
      </c>
      <c r="D2649" t="s">
        <v>12</v>
      </c>
      <c r="E2649">
        <v>22</v>
      </c>
      <c r="F2649" t="str" cm="1">
        <f t="array" ref="F2649">_xlfn.IFS(Table1[[#This Row],[Age]]&gt;49,"OLD",Table1[[#This Row],[Age]]&gt;29,"MIDDLE AGE",Table1[[#This Row],[Age]]&gt;19,"YOUNG")</f>
        <v>YOUNG</v>
      </c>
      <c r="G2649" t="s">
        <v>22</v>
      </c>
      <c r="H2649" t="s">
        <v>27</v>
      </c>
      <c r="I2649" t="s">
        <v>46</v>
      </c>
      <c r="J2649" s="4">
        <v>202.65</v>
      </c>
      <c r="K2649">
        <v>5</v>
      </c>
      <c r="L2649" s="4">
        <v>1013.25</v>
      </c>
      <c r="M2649" s="4">
        <f>L2649-J2649</f>
        <v>810.6</v>
      </c>
      <c r="N2649" s="4">
        <f t="shared" si="82"/>
        <v>40.53</v>
      </c>
      <c r="O2649" s="3">
        <f t="shared" si="83"/>
        <v>80</v>
      </c>
      <c r="P2649"/>
    </row>
    <row r="2650" spans="1:16">
      <c r="A2650">
        <v>3649</v>
      </c>
      <c r="B2650" s="2" t="s">
        <v>999</v>
      </c>
      <c r="C2650" t="s">
        <v>665</v>
      </c>
      <c r="D2650" t="s">
        <v>12</v>
      </c>
      <c r="E2650">
        <v>33</v>
      </c>
      <c r="F2650" t="str" cm="1">
        <f t="array" ref="F2650">_xlfn.IFS(Table1[[#This Row],[Age]]&gt;49,"OLD",Table1[[#This Row],[Age]]&gt;29,"MIDDLE AGE",Table1[[#This Row],[Age]]&gt;19,"YOUNG")</f>
        <v>MIDDLE AGE</v>
      </c>
      <c r="G2650" t="s">
        <v>13</v>
      </c>
      <c r="H2650" t="s">
        <v>40</v>
      </c>
      <c r="I2650" t="s">
        <v>74</v>
      </c>
      <c r="J2650" s="4">
        <v>717.65</v>
      </c>
      <c r="K2650">
        <v>3</v>
      </c>
      <c r="L2650" s="4">
        <v>2152.9499999999998</v>
      </c>
      <c r="M2650" s="4">
        <f>L2650-J2650</f>
        <v>1435.2999999999997</v>
      </c>
      <c r="N2650" s="4">
        <f t="shared" si="82"/>
        <v>239.21666666666667</v>
      </c>
      <c r="O2650" s="3">
        <f t="shared" si="83"/>
        <v>66.666666666666657</v>
      </c>
      <c r="P2650"/>
    </row>
    <row r="2651" spans="1:16">
      <c r="A2651">
        <v>3650</v>
      </c>
      <c r="B2651" s="2" t="s">
        <v>998</v>
      </c>
      <c r="C2651" t="s">
        <v>843</v>
      </c>
      <c r="D2651" t="s">
        <v>17</v>
      </c>
      <c r="E2651">
        <v>32</v>
      </c>
      <c r="F2651" t="str" cm="1">
        <f t="array" ref="F2651">_xlfn.IFS(Table1[[#This Row],[Age]]&gt;49,"OLD",Table1[[#This Row],[Age]]&gt;29,"MIDDLE AGE",Table1[[#This Row],[Age]]&gt;19,"YOUNG")</f>
        <v>MIDDLE AGE</v>
      </c>
      <c r="G2651" t="s">
        <v>13</v>
      </c>
      <c r="H2651" t="s">
        <v>14</v>
      </c>
      <c r="I2651" t="s">
        <v>15</v>
      </c>
      <c r="J2651" s="4">
        <v>628.87</v>
      </c>
      <c r="K2651">
        <v>4</v>
      </c>
      <c r="L2651" s="4">
        <v>2515.48</v>
      </c>
      <c r="M2651" s="4">
        <f>L2651-J2651</f>
        <v>1886.6100000000001</v>
      </c>
      <c r="N2651" s="4">
        <f t="shared" si="82"/>
        <v>157.2175</v>
      </c>
      <c r="O2651" s="3">
        <f t="shared" si="83"/>
        <v>75</v>
      </c>
      <c r="P2651"/>
    </row>
    <row r="2652" spans="1:16">
      <c r="A2652">
        <v>3651</v>
      </c>
      <c r="B2652" s="2" t="s">
        <v>1086</v>
      </c>
      <c r="C2652" t="s">
        <v>660</v>
      </c>
      <c r="D2652" t="s">
        <v>17</v>
      </c>
      <c r="E2652">
        <v>45</v>
      </c>
      <c r="F2652" t="str" cm="1">
        <f t="array" ref="F2652">_xlfn.IFS(Table1[[#This Row],[Age]]&gt;49,"OLD",Table1[[#This Row],[Age]]&gt;29,"MIDDLE AGE",Table1[[#This Row],[Age]]&gt;19,"YOUNG")</f>
        <v>MIDDLE AGE</v>
      </c>
      <c r="G2652" t="s">
        <v>13</v>
      </c>
      <c r="H2652" t="s">
        <v>14</v>
      </c>
      <c r="I2652" t="s">
        <v>48</v>
      </c>
      <c r="J2652" s="4">
        <v>800.17</v>
      </c>
      <c r="K2652">
        <v>3</v>
      </c>
      <c r="L2652" s="4">
        <v>2400.5100000000002</v>
      </c>
      <c r="M2652" s="4">
        <f>L2652-J2652</f>
        <v>1600.3400000000001</v>
      </c>
      <c r="N2652" s="4">
        <f t="shared" si="82"/>
        <v>266.7233333333333</v>
      </c>
      <c r="O2652" s="3">
        <f t="shared" si="83"/>
        <v>66.666666666666657</v>
      </c>
      <c r="P2652"/>
    </row>
    <row r="2653" spans="1:16">
      <c r="A2653">
        <v>3652</v>
      </c>
      <c r="B2653" s="2" t="s">
        <v>1036</v>
      </c>
      <c r="C2653" t="s">
        <v>891</v>
      </c>
      <c r="D2653" t="s">
        <v>12</v>
      </c>
      <c r="E2653">
        <v>48</v>
      </c>
      <c r="F2653" t="str" cm="1">
        <f t="array" ref="F2653">_xlfn.IFS(Table1[[#This Row],[Age]]&gt;49,"OLD",Table1[[#This Row],[Age]]&gt;29,"MIDDLE AGE",Table1[[#This Row],[Age]]&gt;19,"YOUNG")</f>
        <v>MIDDLE AGE</v>
      </c>
      <c r="G2653" t="s">
        <v>13</v>
      </c>
      <c r="H2653" t="s">
        <v>40</v>
      </c>
      <c r="I2653" t="s">
        <v>76</v>
      </c>
      <c r="J2653" s="4">
        <v>77.81</v>
      </c>
      <c r="K2653">
        <v>3</v>
      </c>
      <c r="L2653" s="4">
        <v>233.43</v>
      </c>
      <c r="M2653" s="4">
        <f>L2653-J2653</f>
        <v>155.62</v>
      </c>
      <c r="N2653" s="4">
        <f t="shared" si="82"/>
        <v>25.936666666666667</v>
      </c>
      <c r="O2653" s="3">
        <f t="shared" si="83"/>
        <v>66.666666666666657</v>
      </c>
      <c r="P2653"/>
    </row>
    <row r="2654" spans="1:16">
      <c r="A2654">
        <v>3653</v>
      </c>
      <c r="B2654" s="2" t="s">
        <v>1139</v>
      </c>
      <c r="C2654" t="s">
        <v>786</v>
      </c>
      <c r="D2654" t="s">
        <v>17</v>
      </c>
      <c r="E2654">
        <v>40</v>
      </c>
      <c r="F2654" t="str" cm="1">
        <f t="array" ref="F2654">_xlfn.IFS(Table1[[#This Row],[Age]]&gt;49,"OLD",Table1[[#This Row],[Age]]&gt;29,"MIDDLE AGE",Table1[[#This Row],[Age]]&gt;19,"YOUNG")</f>
        <v>MIDDLE AGE</v>
      </c>
      <c r="G2654" t="s">
        <v>22</v>
      </c>
      <c r="H2654" t="s">
        <v>40</v>
      </c>
      <c r="I2654" t="s">
        <v>41</v>
      </c>
      <c r="J2654" s="4">
        <v>218</v>
      </c>
      <c r="K2654">
        <v>3</v>
      </c>
      <c r="L2654" s="4">
        <v>654</v>
      </c>
      <c r="M2654" s="4">
        <f>L2654-J2654</f>
        <v>436</v>
      </c>
      <c r="N2654" s="4">
        <f t="shared" si="82"/>
        <v>72.666666666666671</v>
      </c>
      <c r="O2654" s="3">
        <f t="shared" si="83"/>
        <v>66.666666666666657</v>
      </c>
      <c r="P2654"/>
    </row>
    <row r="2655" spans="1:16">
      <c r="A2655">
        <v>3654</v>
      </c>
      <c r="B2655" s="2" t="s">
        <v>1130</v>
      </c>
      <c r="C2655" t="s">
        <v>892</v>
      </c>
      <c r="D2655" t="s">
        <v>12</v>
      </c>
      <c r="E2655">
        <v>62</v>
      </c>
      <c r="F2655" t="str" cm="1">
        <f t="array" ref="F2655">_xlfn.IFS(Table1[[#This Row],[Age]]&gt;49,"OLD",Table1[[#This Row],[Age]]&gt;29,"MIDDLE AGE",Table1[[#This Row],[Age]]&gt;19,"YOUNG")</f>
        <v>OLD</v>
      </c>
      <c r="G2655" t="s">
        <v>13</v>
      </c>
      <c r="H2655" t="s">
        <v>19</v>
      </c>
      <c r="I2655" t="s">
        <v>51</v>
      </c>
      <c r="J2655" s="4">
        <v>162.91999999999999</v>
      </c>
      <c r="K2655">
        <v>5</v>
      </c>
      <c r="L2655" s="4">
        <v>814.6</v>
      </c>
      <c r="M2655" s="4">
        <f>L2655-J2655</f>
        <v>651.68000000000006</v>
      </c>
      <c r="N2655" s="4">
        <f t="shared" si="82"/>
        <v>32.583999999999996</v>
      </c>
      <c r="O2655" s="3">
        <f t="shared" si="83"/>
        <v>80</v>
      </c>
      <c r="P2655"/>
    </row>
    <row r="2656" spans="1:16">
      <c r="A2656">
        <v>3655</v>
      </c>
      <c r="B2656" s="2" t="s">
        <v>1080</v>
      </c>
      <c r="C2656" t="s">
        <v>318</v>
      </c>
      <c r="D2656" t="s">
        <v>12</v>
      </c>
      <c r="E2656">
        <v>60</v>
      </c>
      <c r="F2656" t="str" cm="1">
        <f t="array" ref="F2656">_xlfn.IFS(Table1[[#This Row],[Age]]&gt;49,"OLD",Table1[[#This Row],[Age]]&gt;29,"MIDDLE AGE",Table1[[#This Row],[Age]]&gt;19,"YOUNG")</f>
        <v>OLD</v>
      </c>
      <c r="G2656" t="s">
        <v>13</v>
      </c>
      <c r="H2656" t="s">
        <v>14</v>
      </c>
      <c r="I2656" t="s">
        <v>43</v>
      </c>
      <c r="J2656" s="4">
        <v>198.66</v>
      </c>
      <c r="K2656">
        <v>4</v>
      </c>
      <c r="L2656" s="4">
        <v>794.64</v>
      </c>
      <c r="M2656" s="4">
        <f>L2656-J2656</f>
        <v>595.98</v>
      </c>
      <c r="N2656" s="4">
        <f t="shared" si="82"/>
        <v>49.664999999999999</v>
      </c>
      <c r="O2656" s="3">
        <f t="shared" si="83"/>
        <v>75</v>
      </c>
      <c r="P2656"/>
    </row>
    <row r="2657" spans="1:16">
      <c r="A2657">
        <v>3656</v>
      </c>
      <c r="B2657" s="2" t="s">
        <v>1157</v>
      </c>
      <c r="C2657" t="s">
        <v>286</v>
      </c>
      <c r="D2657" t="s">
        <v>12</v>
      </c>
      <c r="E2657">
        <v>34</v>
      </c>
      <c r="F2657" t="str" cm="1">
        <f t="array" ref="F2657">_xlfn.IFS(Table1[[#This Row],[Age]]&gt;49,"OLD",Table1[[#This Row],[Age]]&gt;29,"MIDDLE AGE",Table1[[#This Row],[Age]]&gt;19,"YOUNG")</f>
        <v>MIDDLE AGE</v>
      </c>
      <c r="G2657" t="s">
        <v>25</v>
      </c>
      <c r="H2657" t="s">
        <v>40</v>
      </c>
      <c r="I2657" t="s">
        <v>76</v>
      </c>
      <c r="J2657" s="4">
        <v>111.98</v>
      </c>
      <c r="K2657">
        <v>3</v>
      </c>
      <c r="L2657" s="4">
        <v>335.94</v>
      </c>
      <c r="M2657" s="4">
        <f>L2657-J2657</f>
        <v>223.95999999999998</v>
      </c>
      <c r="N2657" s="4">
        <f t="shared" si="82"/>
        <v>37.326666666666668</v>
      </c>
      <c r="O2657" s="3">
        <f t="shared" si="83"/>
        <v>66.666666666666657</v>
      </c>
      <c r="P2657"/>
    </row>
    <row r="2658" spans="1:16">
      <c r="A2658">
        <v>3657</v>
      </c>
      <c r="B2658" s="2" t="s">
        <v>1240</v>
      </c>
      <c r="C2658" t="s">
        <v>893</v>
      </c>
      <c r="D2658" t="s">
        <v>12</v>
      </c>
      <c r="E2658">
        <v>51</v>
      </c>
      <c r="F2658" t="str" cm="1">
        <f t="array" ref="F2658">_xlfn.IFS(Table1[[#This Row],[Age]]&gt;49,"OLD",Table1[[#This Row],[Age]]&gt;29,"MIDDLE AGE",Table1[[#This Row],[Age]]&gt;19,"YOUNG")</f>
        <v>OLD</v>
      </c>
      <c r="G2658" t="s">
        <v>13</v>
      </c>
      <c r="H2658" t="s">
        <v>14</v>
      </c>
      <c r="I2658" t="s">
        <v>15</v>
      </c>
      <c r="J2658" s="4">
        <v>566.46</v>
      </c>
      <c r="K2658">
        <v>3</v>
      </c>
      <c r="L2658" s="4">
        <v>1699.38</v>
      </c>
      <c r="M2658" s="4">
        <f>L2658-J2658</f>
        <v>1132.92</v>
      </c>
      <c r="N2658" s="4">
        <f t="shared" si="82"/>
        <v>188.82000000000002</v>
      </c>
      <c r="O2658" s="3">
        <f t="shared" si="83"/>
        <v>66.666666666666657</v>
      </c>
      <c r="P2658"/>
    </row>
    <row r="2659" spans="1:16">
      <c r="A2659">
        <v>3658</v>
      </c>
      <c r="B2659" s="2" t="s">
        <v>1214</v>
      </c>
      <c r="C2659" t="s">
        <v>290</v>
      </c>
      <c r="D2659" t="s">
        <v>17</v>
      </c>
      <c r="E2659">
        <v>30</v>
      </c>
      <c r="F2659" t="str" cm="1">
        <f t="array" ref="F2659">_xlfn.IFS(Table1[[#This Row],[Age]]&gt;49,"OLD",Table1[[#This Row],[Age]]&gt;29,"MIDDLE AGE",Table1[[#This Row],[Age]]&gt;19,"YOUNG")</f>
        <v>MIDDLE AGE</v>
      </c>
      <c r="G2659" t="s">
        <v>13</v>
      </c>
      <c r="H2659" t="s">
        <v>40</v>
      </c>
      <c r="I2659" t="s">
        <v>74</v>
      </c>
      <c r="J2659" s="4">
        <v>597.5</v>
      </c>
      <c r="K2659">
        <v>2</v>
      </c>
      <c r="L2659" s="4">
        <v>1195</v>
      </c>
      <c r="M2659" s="4">
        <f>L2659-J2659</f>
        <v>597.5</v>
      </c>
      <c r="N2659" s="4">
        <f t="shared" si="82"/>
        <v>298.75</v>
      </c>
      <c r="O2659" s="3">
        <f t="shared" si="83"/>
        <v>50</v>
      </c>
      <c r="P2659"/>
    </row>
    <row r="2660" spans="1:16">
      <c r="A2660">
        <v>3659</v>
      </c>
      <c r="B2660" s="2" t="s">
        <v>1094</v>
      </c>
      <c r="C2660" t="s">
        <v>156</v>
      </c>
      <c r="D2660" t="s">
        <v>12</v>
      </c>
      <c r="E2660">
        <v>31</v>
      </c>
      <c r="F2660" t="str" cm="1">
        <f t="array" ref="F2660">_xlfn.IFS(Table1[[#This Row],[Age]]&gt;49,"OLD",Table1[[#This Row],[Age]]&gt;29,"MIDDLE AGE",Table1[[#This Row],[Age]]&gt;19,"YOUNG")</f>
        <v>MIDDLE AGE</v>
      </c>
      <c r="G2660" t="s">
        <v>18</v>
      </c>
      <c r="H2660" t="s">
        <v>35</v>
      </c>
      <c r="I2660" t="s">
        <v>64</v>
      </c>
      <c r="J2660" s="4">
        <v>845.05</v>
      </c>
      <c r="K2660">
        <v>3</v>
      </c>
      <c r="L2660" s="4">
        <v>2535.15</v>
      </c>
      <c r="M2660" s="4">
        <f>L2660-J2660</f>
        <v>1690.1000000000001</v>
      </c>
      <c r="N2660" s="4">
        <f t="shared" si="82"/>
        <v>281.68333333333334</v>
      </c>
      <c r="O2660" s="3">
        <f t="shared" si="83"/>
        <v>66.666666666666671</v>
      </c>
      <c r="P2660"/>
    </row>
    <row r="2661" spans="1:16">
      <c r="A2661">
        <v>3660</v>
      </c>
      <c r="B2661" s="2" t="s">
        <v>1240</v>
      </c>
      <c r="C2661" t="s">
        <v>260</v>
      </c>
      <c r="D2661" t="s">
        <v>17</v>
      </c>
      <c r="E2661">
        <v>28</v>
      </c>
      <c r="F2661" t="str" cm="1">
        <f t="array" ref="F2661">_xlfn.IFS(Table1[[#This Row],[Age]]&gt;49,"OLD",Table1[[#This Row],[Age]]&gt;29,"MIDDLE AGE",Table1[[#This Row],[Age]]&gt;19,"YOUNG")</f>
        <v>YOUNG</v>
      </c>
      <c r="G2661" t="s">
        <v>18</v>
      </c>
      <c r="H2661" t="s">
        <v>19</v>
      </c>
      <c r="I2661" t="s">
        <v>20</v>
      </c>
      <c r="J2661" s="4">
        <v>423.56</v>
      </c>
      <c r="K2661">
        <v>2</v>
      </c>
      <c r="L2661" s="4">
        <v>847.12</v>
      </c>
      <c r="M2661" s="4">
        <f>L2661-J2661</f>
        <v>423.56</v>
      </c>
      <c r="N2661" s="4">
        <f t="shared" si="82"/>
        <v>211.78</v>
      </c>
      <c r="O2661" s="3">
        <f t="shared" si="83"/>
        <v>50</v>
      </c>
      <c r="P2661"/>
    </row>
    <row r="2662" spans="1:16">
      <c r="A2662">
        <v>3661</v>
      </c>
      <c r="B2662" s="2" t="s">
        <v>1237</v>
      </c>
      <c r="C2662" t="s">
        <v>548</v>
      </c>
      <c r="D2662" t="s">
        <v>17</v>
      </c>
      <c r="E2662">
        <v>45</v>
      </c>
      <c r="F2662" t="str" cm="1">
        <f t="array" ref="F2662">_xlfn.IFS(Table1[[#This Row],[Age]]&gt;49,"OLD",Table1[[#This Row],[Age]]&gt;29,"MIDDLE AGE",Table1[[#This Row],[Age]]&gt;19,"YOUNG")</f>
        <v>MIDDLE AGE</v>
      </c>
      <c r="G2662" t="s">
        <v>13</v>
      </c>
      <c r="H2662" t="s">
        <v>40</v>
      </c>
      <c r="I2662" t="s">
        <v>68</v>
      </c>
      <c r="J2662" s="4">
        <v>537.05999999999995</v>
      </c>
      <c r="K2662">
        <v>4</v>
      </c>
      <c r="L2662" s="4">
        <v>2148.2399999999998</v>
      </c>
      <c r="M2662" s="4">
        <f>L2662-J2662</f>
        <v>1611.1799999999998</v>
      </c>
      <c r="N2662" s="4">
        <f t="shared" si="82"/>
        <v>134.26499999999999</v>
      </c>
      <c r="O2662" s="3">
        <f t="shared" si="83"/>
        <v>75</v>
      </c>
      <c r="P2662"/>
    </row>
    <row r="2663" spans="1:16">
      <c r="A2663">
        <v>3662</v>
      </c>
      <c r="B2663" s="2" t="s">
        <v>1208</v>
      </c>
      <c r="C2663" t="s">
        <v>115</v>
      </c>
      <c r="D2663" t="s">
        <v>17</v>
      </c>
      <c r="E2663">
        <v>59</v>
      </c>
      <c r="F2663" t="str" cm="1">
        <f t="array" ref="F2663">_xlfn.IFS(Table1[[#This Row],[Age]]&gt;49,"OLD",Table1[[#This Row],[Age]]&gt;29,"MIDDLE AGE",Table1[[#This Row],[Age]]&gt;19,"YOUNG")</f>
        <v>OLD</v>
      </c>
      <c r="G2663" t="s">
        <v>18</v>
      </c>
      <c r="H2663" t="s">
        <v>27</v>
      </c>
      <c r="I2663" t="s">
        <v>32</v>
      </c>
      <c r="J2663" s="4">
        <v>991.39</v>
      </c>
      <c r="K2663">
        <v>4</v>
      </c>
      <c r="L2663" s="4">
        <v>3965.56</v>
      </c>
      <c r="M2663" s="4">
        <f>L2663-J2663</f>
        <v>2974.17</v>
      </c>
      <c r="N2663" s="4">
        <f t="shared" si="82"/>
        <v>247.8475</v>
      </c>
      <c r="O2663" s="3">
        <f t="shared" si="83"/>
        <v>75</v>
      </c>
      <c r="P2663"/>
    </row>
    <row r="2664" spans="1:16">
      <c r="A2664">
        <v>3663</v>
      </c>
      <c r="B2664" s="2" t="s">
        <v>1253</v>
      </c>
      <c r="C2664" t="s">
        <v>280</v>
      </c>
      <c r="D2664" t="s">
        <v>17</v>
      </c>
      <c r="E2664">
        <v>49</v>
      </c>
      <c r="F2664" t="str" cm="1">
        <f t="array" ref="F2664">_xlfn.IFS(Table1[[#This Row],[Age]]&gt;49,"OLD",Table1[[#This Row],[Age]]&gt;29,"MIDDLE AGE",Table1[[#This Row],[Age]]&gt;19,"YOUNG")</f>
        <v>MIDDLE AGE</v>
      </c>
      <c r="G2664" t="s">
        <v>25</v>
      </c>
      <c r="H2664" t="s">
        <v>40</v>
      </c>
      <c r="I2664" t="s">
        <v>74</v>
      </c>
      <c r="J2664" s="4">
        <v>536.53</v>
      </c>
      <c r="K2664">
        <v>4</v>
      </c>
      <c r="L2664" s="4">
        <v>2146.12</v>
      </c>
      <c r="M2664" s="4">
        <f>L2664-J2664</f>
        <v>1609.59</v>
      </c>
      <c r="N2664" s="4">
        <f t="shared" si="82"/>
        <v>134.13249999999999</v>
      </c>
      <c r="O2664" s="3">
        <f t="shared" si="83"/>
        <v>75</v>
      </c>
      <c r="P2664"/>
    </row>
    <row r="2665" spans="1:16">
      <c r="A2665">
        <v>3664</v>
      </c>
      <c r="B2665" s="2" t="s">
        <v>1271</v>
      </c>
      <c r="C2665" t="s">
        <v>259</v>
      </c>
      <c r="D2665" t="s">
        <v>12</v>
      </c>
      <c r="E2665">
        <v>52</v>
      </c>
      <c r="F2665" t="str" cm="1">
        <f t="array" ref="F2665">_xlfn.IFS(Table1[[#This Row],[Age]]&gt;49,"OLD",Table1[[#This Row],[Age]]&gt;29,"MIDDLE AGE",Table1[[#This Row],[Age]]&gt;19,"YOUNG")</f>
        <v>OLD</v>
      </c>
      <c r="G2665" t="s">
        <v>25</v>
      </c>
      <c r="H2665" t="s">
        <v>35</v>
      </c>
      <c r="I2665" t="s">
        <v>63</v>
      </c>
      <c r="J2665" s="4">
        <v>577.84</v>
      </c>
      <c r="K2665">
        <v>2</v>
      </c>
      <c r="L2665" s="4">
        <v>1155.68</v>
      </c>
      <c r="M2665" s="4">
        <f>L2665-J2665</f>
        <v>577.84</v>
      </c>
      <c r="N2665" s="4">
        <f t="shared" si="82"/>
        <v>288.92</v>
      </c>
      <c r="O2665" s="3">
        <f t="shared" si="83"/>
        <v>50</v>
      </c>
      <c r="P2665"/>
    </row>
    <row r="2666" spans="1:16">
      <c r="A2666">
        <v>3665</v>
      </c>
      <c r="B2666" s="2" t="s">
        <v>1104</v>
      </c>
      <c r="C2666" t="s">
        <v>746</v>
      </c>
      <c r="D2666" t="s">
        <v>17</v>
      </c>
      <c r="E2666">
        <v>48</v>
      </c>
      <c r="F2666" t="str" cm="1">
        <f t="array" ref="F2666">_xlfn.IFS(Table1[[#This Row],[Age]]&gt;49,"OLD",Table1[[#This Row],[Age]]&gt;29,"MIDDLE AGE",Table1[[#This Row],[Age]]&gt;19,"YOUNG")</f>
        <v>MIDDLE AGE</v>
      </c>
      <c r="G2666" t="s">
        <v>25</v>
      </c>
      <c r="H2666" t="s">
        <v>27</v>
      </c>
      <c r="I2666" t="s">
        <v>46</v>
      </c>
      <c r="J2666" s="4">
        <v>995.96</v>
      </c>
      <c r="K2666">
        <v>5</v>
      </c>
      <c r="L2666" s="4">
        <v>4979.8</v>
      </c>
      <c r="M2666" s="4">
        <f>L2666-J2666</f>
        <v>3983.84</v>
      </c>
      <c r="N2666" s="4">
        <f t="shared" si="82"/>
        <v>199.19200000000001</v>
      </c>
      <c r="O2666" s="3">
        <f t="shared" si="83"/>
        <v>80</v>
      </c>
      <c r="P2666"/>
    </row>
    <row r="2667" spans="1:16">
      <c r="A2667">
        <v>3666</v>
      </c>
      <c r="B2667" s="2" t="s">
        <v>1129</v>
      </c>
      <c r="C2667" t="s">
        <v>444</v>
      </c>
      <c r="D2667" t="s">
        <v>12</v>
      </c>
      <c r="E2667">
        <v>34</v>
      </c>
      <c r="F2667" t="str" cm="1">
        <f t="array" ref="F2667">_xlfn.IFS(Table1[[#This Row],[Age]]&gt;49,"OLD",Table1[[#This Row],[Age]]&gt;29,"MIDDLE AGE",Table1[[#This Row],[Age]]&gt;19,"YOUNG")</f>
        <v>MIDDLE AGE</v>
      </c>
      <c r="G2667" t="s">
        <v>22</v>
      </c>
      <c r="H2667" t="s">
        <v>27</v>
      </c>
      <c r="I2667" t="s">
        <v>32</v>
      </c>
      <c r="J2667" s="4">
        <v>994.19</v>
      </c>
      <c r="K2667">
        <v>5</v>
      </c>
      <c r="L2667" s="4">
        <v>4970.95</v>
      </c>
      <c r="M2667" s="4">
        <f>L2667-J2667</f>
        <v>3976.7599999999998</v>
      </c>
      <c r="N2667" s="4">
        <f t="shared" si="82"/>
        <v>198.83800000000002</v>
      </c>
      <c r="O2667" s="3">
        <f t="shared" si="83"/>
        <v>80</v>
      </c>
      <c r="P2667"/>
    </row>
    <row r="2668" spans="1:16">
      <c r="A2668">
        <v>3667</v>
      </c>
      <c r="B2668" s="2" t="s">
        <v>1122</v>
      </c>
      <c r="C2668" t="s">
        <v>894</v>
      </c>
      <c r="D2668" t="s">
        <v>17</v>
      </c>
      <c r="E2668">
        <v>64</v>
      </c>
      <c r="F2668" t="str" cm="1">
        <f t="array" ref="F2668">_xlfn.IFS(Table1[[#This Row],[Age]]&gt;49,"OLD",Table1[[#This Row],[Age]]&gt;29,"MIDDLE AGE",Table1[[#This Row],[Age]]&gt;19,"YOUNG")</f>
        <v>OLD</v>
      </c>
      <c r="G2668" t="s">
        <v>25</v>
      </c>
      <c r="H2668" t="s">
        <v>40</v>
      </c>
      <c r="I2668" t="s">
        <v>68</v>
      </c>
      <c r="J2668" s="4">
        <v>429.79</v>
      </c>
      <c r="K2668">
        <v>3</v>
      </c>
      <c r="L2668" s="4">
        <v>1289.3699999999999</v>
      </c>
      <c r="M2668" s="4">
        <f>L2668-J2668</f>
        <v>859.57999999999993</v>
      </c>
      <c r="N2668" s="4">
        <f t="shared" si="82"/>
        <v>143.26333333333335</v>
      </c>
      <c r="O2668" s="3">
        <f t="shared" si="83"/>
        <v>66.666666666666657</v>
      </c>
      <c r="P2668"/>
    </row>
    <row r="2669" spans="1:16">
      <c r="A2669">
        <v>3668</v>
      </c>
      <c r="B2669" s="2" t="s">
        <v>1230</v>
      </c>
      <c r="C2669" t="s">
        <v>94</v>
      </c>
      <c r="D2669" t="s">
        <v>17</v>
      </c>
      <c r="E2669">
        <v>26</v>
      </c>
      <c r="F2669" t="str" cm="1">
        <f t="array" ref="F2669">_xlfn.IFS(Table1[[#This Row],[Age]]&gt;49,"OLD",Table1[[#This Row],[Age]]&gt;29,"MIDDLE AGE",Table1[[#This Row],[Age]]&gt;19,"YOUNG")</f>
        <v>YOUNG</v>
      </c>
      <c r="G2669" t="s">
        <v>13</v>
      </c>
      <c r="H2669" t="s">
        <v>35</v>
      </c>
      <c r="I2669" t="s">
        <v>58</v>
      </c>
      <c r="J2669" s="4">
        <v>638.6</v>
      </c>
      <c r="K2669">
        <v>4</v>
      </c>
      <c r="L2669" s="4">
        <v>2554.4</v>
      </c>
      <c r="M2669" s="4">
        <f>L2669-J2669</f>
        <v>1915.8000000000002</v>
      </c>
      <c r="N2669" s="4">
        <f t="shared" si="82"/>
        <v>159.65</v>
      </c>
      <c r="O2669" s="3">
        <f t="shared" si="83"/>
        <v>75</v>
      </c>
      <c r="P2669"/>
    </row>
    <row r="2670" spans="1:16">
      <c r="A2670">
        <v>3669</v>
      </c>
      <c r="B2670" s="2" t="s">
        <v>1143</v>
      </c>
      <c r="C2670" t="s">
        <v>605</v>
      </c>
      <c r="D2670" t="s">
        <v>12</v>
      </c>
      <c r="E2670">
        <v>27</v>
      </c>
      <c r="F2670" t="str" cm="1">
        <f t="array" ref="F2670">_xlfn.IFS(Table1[[#This Row],[Age]]&gt;49,"OLD",Table1[[#This Row],[Age]]&gt;29,"MIDDLE AGE",Table1[[#This Row],[Age]]&gt;19,"YOUNG")</f>
        <v>YOUNG</v>
      </c>
      <c r="G2670" t="s">
        <v>25</v>
      </c>
      <c r="H2670" t="s">
        <v>27</v>
      </c>
      <c r="I2670" t="s">
        <v>28</v>
      </c>
      <c r="J2670" s="4">
        <v>485.99</v>
      </c>
      <c r="K2670">
        <v>1</v>
      </c>
      <c r="L2670" s="4">
        <v>485.99</v>
      </c>
      <c r="M2670" s="4">
        <f>L2670-J2670</f>
        <v>0</v>
      </c>
      <c r="N2670" s="4">
        <f t="shared" si="82"/>
        <v>485.99</v>
      </c>
      <c r="O2670" s="3">
        <f t="shared" si="83"/>
        <v>0</v>
      </c>
      <c r="P2670"/>
    </row>
    <row r="2671" spans="1:16">
      <c r="A2671">
        <v>3670</v>
      </c>
      <c r="B2671" s="2" t="s">
        <v>1291</v>
      </c>
      <c r="C2671" t="s">
        <v>492</v>
      </c>
      <c r="D2671" t="s">
        <v>12</v>
      </c>
      <c r="E2671">
        <v>25</v>
      </c>
      <c r="F2671" t="str" cm="1">
        <f t="array" ref="F2671">_xlfn.IFS(Table1[[#This Row],[Age]]&gt;49,"OLD",Table1[[#This Row],[Age]]&gt;29,"MIDDLE AGE",Table1[[#This Row],[Age]]&gt;19,"YOUNG")</f>
        <v>YOUNG</v>
      </c>
      <c r="G2671" t="s">
        <v>25</v>
      </c>
      <c r="H2671" t="s">
        <v>19</v>
      </c>
      <c r="I2671" t="s">
        <v>80</v>
      </c>
      <c r="J2671" s="4">
        <v>723.51</v>
      </c>
      <c r="K2671">
        <v>3</v>
      </c>
      <c r="L2671" s="4">
        <v>2170.5300000000002</v>
      </c>
      <c r="M2671" s="4">
        <f>L2671-J2671</f>
        <v>1447.0200000000002</v>
      </c>
      <c r="N2671" s="4">
        <f t="shared" si="82"/>
        <v>241.17</v>
      </c>
      <c r="O2671" s="3">
        <f t="shared" si="83"/>
        <v>66.666666666666671</v>
      </c>
      <c r="P2671"/>
    </row>
    <row r="2672" spans="1:16">
      <c r="A2672">
        <v>3671</v>
      </c>
      <c r="B2672" s="2" t="s">
        <v>1073</v>
      </c>
      <c r="C2672" t="s">
        <v>213</v>
      </c>
      <c r="D2672" t="s">
        <v>12</v>
      </c>
      <c r="E2672">
        <v>38</v>
      </c>
      <c r="F2672" t="str" cm="1">
        <f t="array" ref="F2672">_xlfn.IFS(Table1[[#This Row],[Age]]&gt;49,"OLD",Table1[[#This Row],[Age]]&gt;29,"MIDDLE AGE",Table1[[#This Row],[Age]]&gt;19,"YOUNG")</f>
        <v>MIDDLE AGE</v>
      </c>
      <c r="G2672" t="s">
        <v>25</v>
      </c>
      <c r="H2672" t="s">
        <v>19</v>
      </c>
      <c r="I2672" t="s">
        <v>51</v>
      </c>
      <c r="J2672" s="4">
        <v>939</v>
      </c>
      <c r="K2672">
        <v>5</v>
      </c>
      <c r="L2672" s="4">
        <v>4695</v>
      </c>
      <c r="M2672" s="4">
        <f>L2672-J2672</f>
        <v>3756</v>
      </c>
      <c r="N2672" s="4">
        <f t="shared" si="82"/>
        <v>187.8</v>
      </c>
      <c r="O2672" s="3">
        <f t="shared" si="83"/>
        <v>80</v>
      </c>
      <c r="P2672"/>
    </row>
    <row r="2673" spans="1:16">
      <c r="A2673">
        <v>3672</v>
      </c>
      <c r="B2673" s="2" t="s">
        <v>961</v>
      </c>
      <c r="C2673" t="s">
        <v>823</v>
      </c>
      <c r="D2673" t="s">
        <v>17</v>
      </c>
      <c r="E2673">
        <v>30</v>
      </c>
      <c r="F2673" t="str" cm="1">
        <f t="array" ref="F2673">_xlfn.IFS(Table1[[#This Row],[Age]]&gt;49,"OLD",Table1[[#This Row],[Age]]&gt;29,"MIDDLE AGE",Table1[[#This Row],[Age]]&gt;19,"YOUNG")</f>
        <v>MIDDLE AGE</v>
      </c>
      <c r="G2673" t="s">
        <v>25</v>
      </c>
      <c r="H2673" t="s">
        <v>14</v>
      </c>
      <c r="I2673" t="s">
        <v>38</v>
      </c>
      <c r="J2673" s="4">
        <v>316.56</v>
      </c>
      <c r="K2673">
        <v>5</v>
      </c>
      <c r="L2673" s="4">
        <v>1582.8</v>
      </c>
      <c r="M2673" s="4">
        <f>L2673-J2673</f>
        <v>1266.24</v>
      </c>
      <c r="N2673" s="4">
        <f t="shared" si="82"/>
        <v>63.311999999999998</v>
      </c>
      <c r="O2673" s="3">
        <f t="shared" si="83"/>
        <v>80</v>
      </c>
      <c r="P2673"/>
    </row>
    <row r="2674" spans="1:16">
      <c r="A2674">
        <v>3673</v>
      </c>
      <c r="B2674" s="2" t="s">
        <v>965</v>
      </c>
      <c r="C2674" t="s">
        <v>318</v>
      </c>
      <c r="D2674" t="s">
        <v>17</v>
      </c>
      <c r="E2674">
        <v>22</v>
      </c>
      <c r="F2674" t="str" cm="1">
        <f t="array" ref="F2674">_xlfn.IFS(Table1[[#This Row],[Age]]&gt;49,"OLD",Table1[[#This Row],[Age]]&gt;29,"MIDDLE AGE",Table1[[#This Row],[Age]]&gt;19,"YOUNG")</f>
        <v>YOUNG</v>
      </c>
      <c r="G2674" t="s">
        <v>18</v>
      </c>
      <c r="H2674" t="s">
        <v>14</v>
      </c>
      <c r="I2674" t="s">
        <v>48</v>
      </c>
      <c r="J2674" s="4">
        <v>820.69</v>
      </c>
      <c r="K2674">
        <v>4</v>
      </c>
      <c r="L2674" s="4">
        <v>3282.76</v>
      </c>
      <c r="M2674" s="4">
        <f>L2674-J2674</f>
        <v>2462.0700000000002</v>
      </c>
      <c r="N2674" s="4">
        <f t="shared" si="82"/>
        <v>205.17250000000001</v>
      </c>
      <c r="O2674" s="3">
        <f t="shared" si="83"/>
        <v>75</v>
      </c>
      <c r="P2674"/>
    </row>
    <row r="2675" spans="1:16">
      <c r="A2675">
        <v>3674</v>
      </c>
      <c r="B2675" s="2" t="s">
        <v>995</v>
      </c>
      <c r="C2675" t="s">
        <v>370</v>
      </c>
      <c r="D2675" t="s">
        <v>12</v>
      </c>
      <c r="E2675">
        <v>23</v>
      </c>
      <c r="F2675" t="str" cm="1">
        <f t="array" ref="F2675">_xlfn.IFS(Table1[[#This Row],[Age]]&gt;49,"OLD",Table1[[#This Row],[Age]]&gt;29,"MIDDLE AGE",Table1[[#This Row],[Age]]&gt;19,"YOUNG")</f>
        <v>YOUNG</v>
      </c>
      <c r="G2675" t="s">
        <v>25</v>
      </c>
      <c r="H2675" t="s">
        <v>35</v>
      </c>
      <c r="I2675" t="s">
        <v>63</v>
      </c>
      <c r="J2675" s="4">
        <v>658.3</v>
      </c>
      <c r="K2675">
        <v>2</v>
      </c>
      <c r="L2675" s="4">
        <v>1316.6</v>
      </c>
      <c r="M2675" s="4">
        <f>L2675-J2675</f>
        <v>658.3</v>
      </c>
      <c r="N2675" s="4">
        <f t="shared" si="82"/>
        <v>329.15</v>
      </c>
      <c r="O2675" s="3">
        <f t="shared" si="83"/>
        <v>50</v>
      </c>
      <c r="P2675"/>
    </row>
    <row r="2676" spans="1:16">
      <c r="A2676">
        <v>3675</v>
      </c>
      <c r="B2676" s="2" t="s">
        <v>1254</v>
      </c>
      <c r="C2676" t="s">
        <v>839</v>
      </c>
      <c r="D2676" t="s">
        <v>12</v>
      </c>
      <c r="E2676">
        <v>47</v>
      </c>
      <c r="F2676" t="str" cm="1">
        <f t="array" ref="F2676">_xlfn.IFS(Table1[[#This Row],[Age]]&gt;49,"OLD",Table1[[#This Row],[Age]]&gt;29,"MIDDLE AGE",Table1[[#This Row],[Age]]&gt;19,"YOUNG")</f>
        <v>MIDDLE AGE</v>
      </c>
      <c r="G2676" t="s">
        <v>25</v>
      </c>
      <c r="H2676" t="s">
        <v>27</v>
      </c>
      <c r="I2676" t="s">
        <v>46</v>
      </c>
      <c r="J2676" s="4">
        <v>287.38</v>
      </c>
      <c r="K2676">
        <v>3</v>
      </c>
      <c r="L2676" s="4">
        <v>862.14</v>
      </c>
      <c r="M2676" s="4">
        <f>L2676-J2676</f>
        <v>574.76</v>
      </c>
      <c r="N2676" s="4">
        <f t="shared" si="82"/>
        <v>95.793333333333337</v>
      </c>
      <c r="O2676" s="3">
        <f t="shared" si="83"/>
        <v>66.666666666666657</v>
      </c>
      <c r="P2676"/>
    </row>
    <row r="2677" spans="1:16">
      <c r="A2677">
        <v>3676</v>
      </c>
      <c r="B2677" s="2" t="s">
        <v>1001</v>
      </c>
      <c r="C2677" t="s">
        <v>625</v>
      </c>
      <c r="D2677" t="s">
        <v>12</v>
      </c>
      <c r="E2677">
        <v>48</v>
      </c>
      <c r="F2677" t="str" cm="1">
        <f t="array" ref="F2677">_xlfn.IFS(Table1[[#This Row],[Age]]&gt;49,"OLD",Table1[[#This Row],[Age]]&gt;29,"MIDDLE AGE",Table1[[#This Row],[Age]]&gt;19,"YOUNG")</f>
        <v>MIDDLE AGE</v>
      </c>
      <c r="G2677" t="s">
        <v>18</v>
      </c>
      <c r="H2677" t="s">
        <v>19</v>
      </c>
      <c r="I2677" t="s">
        <v>20</v>
      </c>
      <c r="J2677" s="4">
        <v>799.33</v>
      </c>
      <c r="K2677">
        <v>2</v>
      </c>
      <c r="L2677" s="4">
        <v>1598.66</v>
      </c>
      <c r="M2677" s="4">
        <f>L2677-J2677</f>
        <v>799.33</v>
      </c>
      <c r="N2677" s="4">
        <f t="shared" si="82"/>
        <v>399.66500000000002</v>
      </c>
      <c r="O2677" s="3">
        <f t="shared" si="83"/>
        <v>50</v>
      </c>
      <c r="P2677"/>
    </row>
    <row r="2678" spans="1:16">
      <c r="A2678">
        <v>3677</v>
      </c>
      <c r="B2678" s="2" t="s">
        <v>1068</v>
      </c>
      <c r="C2678" t="s">
        <v>159</v>
      </c>
      <c r="D2678" t="s">
        <v>12</v>
      </c>
      <c r="E2678">
        <v>34</v>
      </c>
      <c r="F2678" t="str" cm="1">
        <f t="array" ref="F2678">_xlfn.IFS(Table1[[#This Row],[Age]]&gt;49,"OLD",Table1[[#This Row],[Age]]&gt;29,"MIDDLE AGE",Table1[[#This Row],[Age]]&gt;19,"YOUNG")</f>
        <v>MIDDLE AGE</v>
      </c>
      <c r="G2678" t="s">
        <v>18</v>
      </c>
      <c r="H2678" t="s">
        <v>19</v>
      </c>
      <c r="I2678" t="s">
        <v>20</v>
      </c>
      <c r="J2678" s="4">
        <v>432.86</v>
      </c>
      <c r="K2678">
        <v>5</v>
      </c>
      <c r="L2678" s="4">
        <v>2164.3000000000002</v>
      </c>
      <c r="M2678" s="4">
        <f>L2678-J2678</f>
        <v>1731.44</v>
      </c>
      <c r="N2678" s="4">
        <f t="shared" si="82"/>
        <v>86.572000000000003</v>
      </c>
      <c r="O2678" s="3">
        <f t="shared" si="83"/>
        <v>80</v>
      </c>
      <c r="P2678"/>
    </row>
    <row r="2679" spans="1:16">
      <c r="A2679">
        <v>3678</v>
      </c>
      <c r="B2679" s="2" t="s">
        <v>1301</v>
      </c>
      <c r="C2679" t="s">
        <v>329</v>
      </c>
      <c r="D2679" t="s">
        <v>17</v>
      </c>
      <c r="E2679">
        <v>28</v>
      </c>
      <c r="F2679" t="str" cm="1">
        <f t="array" ref="F2679">_xlfn.IFS(Table1[[#This Row],[Age]]&gt;49,"OLD",Table1[[#This Row],[Age]]&gt;29,"MIDDLE AGE",Table1[[#This Row],[Age]]&gt;19,"YOUNG")</f>
        <v>YOUNG</v>
      </c>
      <c r="G2679" t="s">
        <v>22</v>
      </c>
      <c r="H2679" t="s">
        <v>35</v>
      </c>
      <c r="I2679" t="s">
        <v>36</v>
      </c>
      <c r="J2679" s="4">
        <v>129.19</v>
      </c>
      <c r="K2679">
        <v>4</v>
      </c>
      <c r="L2679" s="4">
        <v>516.76</v>
      </c>
      <c r="M2679" s="4">
        <f>L2679-J2679</f>
        <v>387.57</v>
      </c>
      <c r="N2679" s="4">
        <f t="shared" si="82"/>
        <v>32.297499999999999</v>
      </c>
      <c r="O2679" s="3">
        <f t="shared" si="83"/>
        <v>75</v>
      </c>
      <c r="P2679"/>
    </row>
    <row r="2680" spans="1:16">
      <c r="A2680">
        <v>3679</v>
      </c>
      <c r="B2680" s="2" t="s">
        <v>989</v>
      </c>
      <c r="C2680" t="s">
        <v>138</v>
      </c>
      <c r="D2680" t="s">
        <v>12</v>
      </c>
      <c r="E2680">
        <v>37</v>
      </c>
      <c r="F2680" t="str" cm="1">
        <f t="array" ref="F2680">_xlfn.IFS(Table1[[#This Row],[Age]]&gt;49,"OLD",Table1[[#This Row],[Age]]&gt;29,"MIDDLE AGE",Table1[[#This Row],[Age]]&gt;19,"YOUNG")</f>
        <v>MIDDLE AGE</v>
      </c>
      <c r="G2680" t="s">
        <v>13</v>
      </c>
      <c r="H2680" t="s">
        <v>27</v>
      </c>
      <c r="I2680" t="s">
        <v>53</v>
      </c>
      <c r="J2680" s="4">
        <v>993.48</v>
      </c>
      <c r="K2680">
        <v>5</v>
      </c>
      <c r="L2680" s="4">
        <v>4967.3999999999996</v>
      </c>
      <c r="M2680" s="4">
        <f>L2680-J2680</f>
        <v>3973.9199999999996</v>
      </c>
      <c r="N2680" s="4">
        <f t="shared" si="82"/>
        <v>198.696</v>
      </c>
      <c r="O2680" s="3">
        <f t="shared" si="83"/>
        <v>80</v>
      </c>
      <c r="P2680"/>
    </row>
    <row r="2681" spans="1:16">
      <c r="A2681">
        <v>3680</v>
      </c>
      <c r="B2681" s="2" t="s">
        <v>1118</v>
      </c>
      <c r="C2681" t="s">
        <v>409</v>
      </c>
      <c r="D2681" t="s">
        <v>12</v>
      </c>
      <c r="E2681">
        <v>26</v>
      </c>
      <c r="F2681" t="str" cm="1">
        <f t="array" ref="F2681">_xlfn.IFS(Table1[[#This Row],[Age]]&gt;49,"OLD",Table1[[#This Row],[Age]]&gt;29,"MIDDLE AGE",Table1[[#This Row],[Age]]&gt;19,"YOUNG")</f>
        <v>YOUNG</v>
      </c>
      <c r="G2681" t="s">
        <v>22</v>
      </c>
      <c r="H2681" t="s">
        <v>35</v>
      </c>
      <c r="I2681" t="s">
        <v>63</v>
      </c>
      <c r="J2681" s="4">
        <v>431.39</v>
      </c>
      <c r="K2681">
        <v>4</v>
      </c>
      <c r="L2681" s="4">
        <v>1725.56</v>
      </c>
      <c r="M2681" s="4">
        <f>L2681-J2681</f>
        <v>1294.17</v>
      </c>
      <c r="N2681" s="4">
        <f t="shared" si="82"/>
        <v>107.8475</v>
      </c>
      <c r="O2681" s="3">
        <f t="shared" si="83"/>
        <v>75.000000000000014</v>
      </c>
      <c r="P2681"/>
    </row>
    <row r="2682" spans="1:16">
      <c r="A2682">
        <v>3681</v>
      </c>
      <c r="B2682" s="2" t="s">
        <v>994</v>
      </c>
      <c r="C2682" t="s">
        <v>401</v>
      </c>
      <c r="D2682" t="s">
        <v>12</v>
      </c>
      <c r="E2682">
        <v>19</v>
      </c>
      <c r="F2682" t="e" cm="1">
        <f t="array" ref="F2682">_xlfn.IFS(Table1[[#This Row],[Age]]&gt;49,"OLD",Table1[[#This Row],[Age]]&gt;29,"MIDDLE AGE",Table1[[#This Row],[Age]]&gt;19,"YOUNG")</f>
        <v>#N/A</v>
      </c>
      <c r="G2682" t="s">
        <v>18</v>
      </c>
      <c r="H2682" t="s">
        <v>40</v>
      </c>
      <c r="I2682" t="s">
        <v>41</v>
      </c>
      <c r="J2682" s="4">
        <v>546.14</v>
      </c>
      <c r="K2682">
        <v>1</v>
      </c>
      <c r="L2682" s="4">
        <v>546.14</v>
      </c>
      <c r="M2682" s="4">
        <f>L2682-J2682</f>
        <v>0</v>
      </c>
      <c r="N2682" s="4">
        <f t="shared" si="82"/>
        <v>546.14</v>
      </c>
      <c r="O2682" s="3">
        <f t="shared" si="83"/>
        <v>0</v>
      </c>
      <c r="P2682"/>
    </row>
    <row r="2683" spans="1:16">
      <c r="A2683">
        <v>3682</v>
      </c>
      <c r="B2683" s="2" t="s">
        <v>963</v>
      </c>
      <c r="C2683" t="s">
        <v>895</v>
      </c>
      <c r="D2683" t="s">
        <v>12</v>
      </c>
      <c r="E2683">
        <v>54</v>
      </c>
      <c r="F2683" t="str" cm="1">
        <f t="array" ref="F2683">_xlfn.IFS(Table1[[#This Row],[Age]]&gt;49,"OLD",Table1[[#This Row],[Age]]&gt;29,"MIDDLE AGE",Table1[[#This Row],[Age]]&gt;19,"YOUNG")</f>
        <v>OLD</v>
      </c>
      <c r="G2683" t="s">
        <v>18</v>
      </c>
      <c r="H2683" t="s">
        <v>19</v>
      </c>
      <c r="I2683" t="s">
        <v>20</v>
      </c>
      <c r="J2683" s="4">
        <v>809.88</v>
      </c>
      <c r="K2683">
        <v>2</v>
      </c>
      <c r="L2683" s="4">
        <v>1619.76</v>
      </c>
      <c r="M2683" s="4">
        <f>L2683-J2683</f>
        <v>809.88</v>
      </c>
      <c r="N2683" s="4">
        <f t="shared" si="82"/>
        <v>404.94</v>
      </c>
      <c r="O2683" s="3">
        <f t="shared" si="83"/>
        <v>50</v>
      </c>
      <c r="P2683"/>
    </row>
    <row r="2684" spans="1:16">
      <c r="A2684">
        <v>3683</v>
      </c>
      <c r="B2684" s="2" t="s">
        <v>1184</v>
      </c>
      <c r="C2684" t="s">
        <v>414</v>
      </c>
      <c r="D2684" t="s">
        <v>17</v>
      </c>
      <c r="E2684">
        <v>18</v>
      </c>
      <c r="F2684" t="e" cm="1">
        <f t="array" ref="F2684">_xlfn.IFS(Table1[[#This Row],[Age]]&gt;49,"OLD",Table1[[#This Row],[Age]]&gt;29,"MIDDLE AGE",Table1[[#This Row],[Age]]&gt;19,"YOUNG")</f>
        <v>#N/A</v>
      </c>
      <c r="G2684" t="s">
        <v>18</v>
      </c>
      <c r="H2684" t="s">
        <v>35</v>
      </c>
      <c r="I2684" t="s">
        <v>64</v>
      </c>
      <c r="J2684" s="4">
        <v>961.27</v>
      </c>
      <c r="K2684">
        <v>3</v>
      </c>
      <c r="L2684" s="4">
        <v>2883.81</v>
      </c>
      <c r="M2684" s="4">
        <f>L2684-J2684</f>
        <v>1922.54</v>
      </c>
      <c r="N2684" s="4">
        <f t="shared" si="82"/>
        <v>320.42333333333335</v>
      </c>
      <c r="O2684" s="3">
        <f t="shared" si="83"/>
        <v>66.666666666666657</v>
      </c>
      <c r="P2684"/>
    </row>
    <row r="2685" spans="1:16">
      <c r="A2685">
        <v>3684</v>
      </c>
      <c r="B2685" s="2" t="s">
        <v>1169</v>
      </c>
      <c r="C2685" t="s">
        <v>594</v>
      </c>
      <c r="D2685" t="s">
        <v>12</v>
      </c>
      <c r="E2685">
        <v>21</v>
      </c>
      <c r="F2685" t="str" cm="1">
        <f t="array" ref="F2685">_xlfn.IFS(Table1[[#This Row],[Age]]&gt;49,"OLD",Table1[[#This Row],[Age]]&gt;29,"MIDDLE AGE",Table1[[#This Row],[Age]]&gt;19,"YOUNG")</f>
        <v>YOUNG</v>
      </c>
      <c r="G2685" t="s">
        <v>22</v>
      </c>
      <c r="H2685" t="s">
        <v>35</v>
      </c>
      <c r="I2685" t="s">
        <v>63</v>
      </c>
      <c r="J2685" s="4">
        <v>874.16</v>
      </c>
      <c r="K2685">
        <v>4</v>
      </c>
      <c r="L2685" s="4">
        <v>3496.64</v>
      </c>
      <c r="M2685" s="4">
        <f>L2685-J2685</f>
        <v>2622.48</v>
      </c>
      <c r="N2685" s="4">
        <f t="shared" si="82"/>
        <v>218.54</v>
      </c>
      <c r="O2685" s="3">
        <f t="shared" si="83"/>
        <v>75</v>
      </c>
      <c r="P2685"/>
    </row>
    <row r="2686" spans="1:16">
      <c r="A2686">
        <v>3685</v>
      </c>
      <c r="B2686" s="2" t="s">
        <v>982</v>
      </c>
      <c r="C2686" t="s">
        <v>574</v>
      </c>
      <c r="D2686" t="s">
        <v>17</v>
      </c>
      <c r="E2686">
        <v>53</v>
      </c>
      <c r="F2686" t="str" cm="1">
        <f t="array" ref="F2686">_xlfn.IFS(Table1[[#This Row],[Age]]&gt;49,"OLD",Table1[[#This Row],[Age]]&gt;29,"MIDDLE AGE",Table1[[#This Row],[Age]]&gt;19,"YOUNG")</f>
        <v>OLD</v>
      </c>
      <c r="G2686" t="s">
        <v>25</v>
      </c>
      <c r="H2686" t="s">
        <v>40</v>
      </c>
      <c r="I2686" t="s">
        <v>76</v>
      </c>
      <c r="J2686" s="4">
        <v>529.79999999999995</v>
      </c>
      <c r="K2686">
        <v>1</v>
      </c>
      <c r="L2686" s="4">
        <v>529.79999999999995</v>
      </c>
      <c r="M2686" s="4">
        <f>L2686-J2686</f>
        <v>0</v>
      </c>
      <c r="N2686" s="4">
        <f t="shared" si="82"/>
        <v>529.79999999999995</v>
      </c>
      <c r="O2686" s="3">
        <f t="shared" si="83"/>
        <v>0</v>
      </c>
      <c r="P2686"/>
    </row>
    <row r="2687" spans="1:16">
      <c r="A2687">
        <v>3686</v>
      </c>
      <c r="B2687" s="2" t="s">
        <v>1124</v>
      </c>
      <c r="C2687" t="s">
        <v>602</v>
      </c>
      <c r="D2687" t="s">
        <v>12</v>
      </c>
      <c r="E2687">
        <v>42</v>
      </c>
      <c r="F2687" t="str" cm="1">
        <f t="array" ref="F2687">_xlfn.IFS(Table1[[#This Row],[Age]]&gt;49,"OLD",Table1[[#This Row],[Age]]&gt;29,"MIDDLE AGE",Table1[[#This Row],[Age]]&gt;19,"YOUNG")</f>
        <v>MIDDLE AGE</v>
      </c>
      <c r="G2687" t="s">
        <v>13</v>
      </c>
      <c r="H2687" t="s">
        <v>14</v>
      </c>
      <c r="I2687" t="s">
        <v>38</v>
      </c>
      <c r="J2687" s="4">
        <v>550.24</v>
      </c>
      <c r="K2687">
        <v>1</v>
      </c>
      <c r="L2687" s="4">
        <v>550.24</v>
      </c>
      <c r="M2687" s="4">
        <f>L2687-J2687</f>
        <v>0</v>
      </c>
      <c r="N2687" s="4">
        <f t="shared" si="82"/>
        <v>550.24</v>
      </c>
      <c r="O2687" s="3">
        <f t="shared" si="83"/>
        <v>0</v>
      </c>
      <c r="P2687"/>
    </row>
    <row r="2688" spans="1:16">
      <c r="A2688">
        <v>3687</v>
      </c>
      <c r="B2688" s="2" t="s">
        <v>1034</v>
      </c>
      <c r="C2688" t="s">
        <v>688</v>
      </c>
      <c r="D2688" t="s">
        <v>12</v>
      </c>
      <c r="E2688">
        <v>20</v>
      </c>
      <c r="F2688" t="str" cm="1">
        <f t="array" ref="F2688">_xlfn.IFS(Table1[[#This Row],[Age]]&gt;49,"OLD",Table1[[#This Row],[Age]]&gt;29,"MIDDLE AGE",Table1[[#This Row],[Age]]&gt;19,"YOUNG")</f>
        <v>YOUNG</v>
      </c>
      <c r="G2688" t="s">
        <v>13</v>
      </c>
      <c r="H2688" t="s">
        <v>19</v>
      </c>
      <c r="I2688" t="s">
        <v>23</v>
      </c>
      <c r="J2688" s="4">
        <v>288.08</v>
      </c>
      <c r="K2688">
        <v>2</v>
      </c>
      <c r="L2688" s="4">
        <v>576.16</v>
      </c>
      <c r="M2688" s="4">
        <f>L2688-J2688</f>
        <v>288.08</v>
      </c>
      <c r="N2688" s="4">
        <f t="shared" si="82"/>
        <v>144.04</v>
      </c>
      <c r="O2688" s="3">
        <f t="shared" si="83"/>
        <v>50</v>
      </c>
      <c r="P2688"/>
    </row>
    <row r="2689" spans="1:16">
      <c r="A2689">
        <v>3688</v>
      </c>
      <c r="B2689" s="2" t="s">
        <v>996</v>
      </c>
      <c r="C2689" t="s">
        <v>782</v>
      </c>
      <c r="D2689" t="s">
        <v>17</v>
      </c>
      <c r="E2689">
        <v>26</v>
      </c>
      <c r="F2689" t="str" cm="1">
        <f t="array" ref="F2689">_xlfn.IFS(Table1[[#This Row],[Age]]&gt;49,"OLD",Table1[[#This Row],[Age]]&gt;29,"MIDDLE AGE",Table1[[#This Row],[Age]]&gt;19,"YOUNG")</f>
        <v>YOUNG</v>
      </c>
      <c r="G2689" t="s">
        <v>25</v>
      </c>
      <c r="H2689" t="s">
        <v>35</v>
      </c>
      <c r="I2689" t="s">
        <v>36</v>
      </c>
      <c r="J2689" s="4">
        <v>468.17</v>
      </c>
      <c r="K2689">
        <v>4</v>
      </c>
      <c r="L2689" s="4">
        <v>1872.68</v>
      </c>
      <c r="M2689" s="4">
        <f>L2689-J2689</f>
        <v>1404.51</v>
      </c>
      <c r="N2689" s="4">
        <f t="shared" si="82"/>
        <v>117.0425</v>
      </c>
      <c r="O2689" s="3">
        <f t="shared" si="83"/>
        <v>75</v>
      </c>
      <c r="P2689"/>
    </row>
    <row r="2690" spans="1:16">
      <c r="A2690">
        <v>3689</v>
      </c>
      <c r="B2690" s="2" t="s">
        <v>1129</v>
      </c>
      <c r="C2690" t="s">
        <v>896</v>
      </c>
      <c r="D2690" t="s">
        <v>12</v>
      </c>
      <c r="E2690">
        <v>39</v>
      </c>
      <c r="F2690" t="str" cm="1">
        <f t="array" ref="F2690">_xlfn.IFS(Table1[[#This Row],[Age]]&gt;49,"OLD",Table1[[#This Row],[Age]]&gt;29,"MIDDLE AGE",Table1[[#This Row],[Age]]&gt;19,"YOUNG")</f>
        <v>MIDDLE AGE</v>
      </c>
      <c r="G2690" t="s">
        <v>13</v>
      </c>
      <c r="H2690" t="s">
        <v>19</v>
      </c>
      <c r="I2690" t="s">
        <v>20</v>
      </c>
      <c r="J2690" s="4">
        <v>947.37</v>
      </c>
      <c r="K2690">
        <v>3</v>
      </c>
      <c r="L2690" s="4">
        <v>2842.11</v>
      </c>
      <c r="M2690" s="4">
        <f>L2690-J2690</f>
        <v>1894.7400000000002</v>
      </c>
      <c r="N2690" s="4">
        <f t="shared" si="82"/>
        <v>315.79000000000002</v>
      </c>
      <c r="O2690" s="3">
        <f t="shared" si="83"/>
        <v>66.666666666666671</v>
      </c>
      <c r="P2690"/>
    </row>
    <row r="2691" spans="1:16">
      <c r="A2691">
        <v>3690</v>
      </c>
      <c r="B2691" s="2" t="s">
        <v>1154</v>
      </c>
      <c r="C2691" t="s">
        <v>62</v>
      </c>
      <c r="D2691" t="s">
        <v>17</v>
      </c>
      <c r="E2691">
        <v>40</v>
      </c>
      <c r="F2691" t="str" cm="1">
        <f t="array" ref="F2691">_xlfn.IFS(Table1[[#This Row],[Age]]&gt;49,"OLD",Table1[[#This Row],[Age]]&gt;29,"MIDDLE AGE",Table1[[#This Row],[Age]]&gt;19,"YOUNG")</f>
        <v>MIDDLE AGE</v>
      </c>
      <c r="G2691" t="s">
        <v>25</v>
      </c>
      <c r="H2691" t="s">
        <v>14</v>
      </c>
      <c r="I2691" t="s">
        <v>38</v>
      </c>
      <c r="J2691" s="4">
        <v>729.67</v>
      </c>
      <c r="K2691">
        <v>3</v>
      </c>
      <c r="L2691" s="4">
        <v>2189.0100000000002</v>
      </c>
      <c r="M2691" s="4">
        <f>L2691-J2691</f>
        <v>1459.3400000000001</v>
      </c>
      <c r="N2691" s="4">
        <f t="shared" ref="N2691:N2754" si="84">J2691/K2691</f>
        <v>243.22333333333333</v>
      </c>
      <c r="O2691" s="3">
        <f t="shared" ref="O2691:O2754" si="85">M2691/L2691*100</f>
        <v>66.666666666666657</v>
      </c>
      <c r="P2691"/>
    </row>
    <row r="2692" spans="1:16">
      <c r="A2692">
        <v>3691</v>
      </c>
      <c r="B2692" s="2" t="s">
        <v>1262</v>
      </c>
      <c r="C2692" t="s">
        <v>228</v>
      </c>
      <c r="D2692" t="s">
        <v>17</v>
      </c>
      <c r="E2692">
        <v>29</v>
      </c>
      <c r="F2692" t="str" cm="1">
        <f t="array" ref="F2692">_xlfn.IFS(Table1[[#This Row],[Age]]&gt;49,"OLD",Table1[[#This Row],[Age]]&gt;29,"MIDDLE AGE",Table1[[#This Row],[Age]]&gt;19,"YOUNG")</f>
        <v>YOUNG</v>
      </c>
      <c r="G2692" t="s">
        <v>22</v>
      </c>
      <c r="H2692" t="s">
        <v>35</v>
      </c>
      <c r="I2692" t="s">
        <v>36</v>
      </c>
      <c r="J2692" s="4">
        <v>21.76</v>
      </c>
      <c r="K2692">
        <v>3</v>
      </c>
      <c r="L2692" s="4">
        <v>65.28</v>
      </c>
      <c r="M2692" s="4">
        <f>L2692-J2692</f>
        <v>43.519999999999996</v>
      </c>
      <c r="N2692" s="4">
        <f t="shared" si="84"/>
        <v>7.2533333333333339</v>
      </c>
      <c r="O2692" s="3">
        <f t="shared" si="85"/>
        <v>66.666666666666657</v>
      </c>
      <c r="P2692"/>
    </row>
    <row r="2693" spans="1:16">
      <c r="A2693">
        <v>3692</v>
      </c>
      <c r="B2693" s="2" t="s">
        <v>968</v>
      </c>
      <c r="C2693" t="s">
        <v>657</v>
      </c>
      <c r="D2693" t="s">
        <v>12</v>
      </c>
      <c r="E2693">
        <v>27</v>
      </c>
      <c r="F2693" t="str" cm="1">
        <f t="array" ref="F2693">_xlfn.IFS(Table1[[#This Row],[Age]]&gt;49,"OLD",Table1[[#This Row],[Age]]&gt;29,"MIDDLE AGE",Table1[[#This Row],[Age]]&gt;19,"YOUNG")</f>
        <v>YOUNG</v>
      </c>
      <c r="G2693" t="s">
        <v>18</v>
      </c>
      <c r="H2693" t="s">
        <v>40</v>
      </c>
      <c r="I2693" t="s">
        <v>41</v>
      </c>
      <c r="J2693" s="4">
        <v>125.34</v>
      </c>
      <c r="K2693">
        <v>5</v>
      </c>
      <c r="L2693" s="4">
        <v>626.70000000000005</v>
      </c>
      <c r="M2693" s="4">
        <f>L2693-J2693</f>
        <v>501.36</v>
      </c>
      <c r="N2693" s="4">
        <f t="shared" si="84"/>
        <v>25.068000000000001</v>
      </c>
      <c r="O2693" s="3">
        <f t="shared" si="85"/>
        <v>80</v>
      </c>
      <c r="P2693"/>
    </row>
    <row r="2694" spans="1:16">
      <c r="A2694">
        <v>3693</v>
      </c>
      <c r="B2694" s="2" t="s">
        <v>1153</v>
      </c>
      <c r="C2694" t="s">
        <v>52</v>
      </c>
      <c r="D2694" t="s">
        <v>17</v>
      </c>
      <c r="E2694">
        <v>51</v>
      </c>
      <c r="F2694" t="str" cm="1">
        <f t="array" ref="F2694">_xlfn.IFS(Table1[[#This Row],[Age]]&gt;49,"OLD",Table1[[#This Row],[Age]]&gt;29,"MIDDLE AGE",Table1[[#This Row],[Age]]&gt;19,"YOUNG")</f>
        <v>OLD</v>
      </c>
      <c r="G2694" t="s">
        <v>25</v>
      </c>
      <c r="H2694" t="s">
        <v>19</v>
      </c>
      <c r="I2694" t="s">
        <v>23</v>
      </c>
      <c r="J2694" s="4">
        <v>924.57</v>
      </c>
      <c r="K2694">
        <v>5</v>
      </c>
      <c r="L2694" s="4">
        <v>4622.8500000000004</v>
      </c>
      <c r="M2694" s="4">
        <f>L2694-J2694</f>
        <v>3698.28</v>
      </c>
      <c r="N2694" s="4">
        <f t="shared" si="84"/>
        <v>184.91400000000002</v>
      </c>
      <c r="O2694" s="3">
        <f t="shared" si="85"/>
        <v>80</v>
      </c>
      <c r="P2694"/>
    </row>
    <row r="2695" spans="1:16">
      <c r="A2695">
        <v>3694</v>
      </c>
      <c r="B2695" s="2" t="s">
        <v>1294</v>
      </c>
      <c r="C2695" t="s">
        <v>822</v>
      </c>
      <c r="D2695" t="s">
        <v>17</v>
      </c>
      <c r="E2695">
        <v>60</v>
      </c>
      <c r="F2695" t="str" cm="1">
        <f t="array" ref="F2695">_xlfn.IFS(Table1[[#This Row],[Age]]&gt;49,"OLD",Table1[[#This Row],[Age]]&gt;29,"MIDDLE AGE",Table1[[#This Row],[Age]]&gt;19,"YOUNG")</f>
        <v>OLD</v>
      </c>
      <c r="G2695" t="s">
        <v>25</v>
      </c>
      <c r="H2695" t="s">
        <v>40</v>
      </c>
      <c r="I2695" t="s">
        <v>68</v>
      </c>
      <c r="J2695" s="4">
        <v>850.23</v>
      </c>
      <c r="K2695">
        <v>4</v>
      </c>
      <c r="L2695" s="4">
        <v>3400.92</v>
      </c>
      <c r="M2695" s="4">
        <f>L2695-J2695</f>
        <v>2550.69</v>
      </c>
      <c r="N2695" s="4">
        <f t="shared" si="84"/>
        <v>212.5575</v>
      </c>
      <c r="O2695" s="3">
        <f t="shared" si="85"/>
        <v>75</v>
      </c>
      <c r="P2695"/>
    </row>
    <row r="2696" spans="1:16">
      <c r="A2696">
        <v>3695</v>
      </c>
      <c r="B2696" s="2" t="s">
        <v>1092</v>
      </c>
      <c r="C2696" t="s">
        <v>619</v>
      </c>
      <c r="D2696" t="s">
        <v>17</v>
      </c>
      <c r="E2696">
        <v>27</v>
      </c>
      <c r="F2696" t="str" cm="1">
        <f t="array" ref="F2696">_xlfn.IFS(Table1[[#This Row],[Age]]&gt;49,"OLD",Table1[[#This Row],[Age]]&gt;29,"MIDDLE AGE",Table1[[#This Row],[Age]]&gt;19,"YOUNG")</f>
        <v>YOUNG</v>
      </c>
      <c r="G2696" t="s">
        <v>18</v>
      </c>
      <c r="H2696" t="s">
        <v>14</v>
      </c>
      <c r="I2696" t="s">
        <v>15</v>
      </c>
      <c r="J2696" s="4">
        <v>491.3</v>
      </c>
      <c r="K2696">
        <v>3</v>
      </c>
      <c r="L2696" s="4">
        <v>1473.9</v>
      </c>
      <c r="M2696" s="4">
        <f>L2696-J2696</f>
        <v>982.60000000000014</v>
      </c>
      <c r="N2696" s="4">
        <f t="shared" si="84"/>
        <v>163.76666666666668</v>
      </c>
      <c r="O2696" s="3">
        <f t="shared" si="85"/>
        <v>66.666666666666671</v>
      </c>
      <c r="P2696"/>
    </row>
    <row r="2697" spans="1:16">
      <c r="A2697">
        <v>3696</v>
      </c>
      <c r="B2697" s="2" t="s">
        <v>1121</v>
      </c>
      <c r="C2697" t="s">
        <v>363</v>
      </c>
      <c r="D2697" t="s">
        <v>17</v>
      </c>
      <c r="E2697">
        <v>47</v>
      </c>
      <c r="F2697" t="str" cm="1">
        <f t="array" ref="F2697">_xlfn.IFS(Table1[[#This Row],[Age]]&gt;49,"OLD",Table1[[#This Row],[Age]]&gt;29,"MIDDLE AGE",Table1[[#This Row],[Age]]&gt;19,"YOUNG")</f>
        <v>MIDDLE AGE</v>
      </c>
      <c r="G2697" t="s">
        <v>18</v>
      </c>
      <c r="H2697" t="s">
        <v>14</v>
      </c>
      <c r="I2697" t="s">
        <v>38</v>
      </c>
      <c r="J2697" s="4">
        <v>620.80999999999995</v>
      </c>
      <c r="K2697">
        <v>1</v>
      </c>
      <c r="L2697" s="4">
        <v>620.80999999999995</v>
      </c>
      <c r="M2697" s="4">
        <f>L2697-J2697</f>
        <v>0</v>
      </c>
      <c r="N2697" s="4">
        <f t="shared" si="84"/>
        <v>620.80999999999995</v>
      </c>
      <c r="O2697" s="3">
        <f t="shared" si="85"/>
        <v>0</v>
      </c>
      <c r="P2697"/>
    </row>
    <row r="2698" spans="1:16">
      <c r="A2698">
        <v>3697</v>
      </c>
      <c r="B2698" s="2" t="s">
        <v>1159</v>
      </c>
      <c r="C2698" t="s">
        <v>711</v>
      </c>
      <c r="D2698" t="s">
        <v>17</v>
      </c>
      <c r="E2698">
        <v>39</v>
      </c>
      <c r="F2698" t="str" cm="1">
        <f t="array" ref="F2698">_xlfn.IFS(Table1[[#This Row],[Age]]&gt;49,"OLD",Table1[[#This Row],[Age]]&gt;29,"MIDDLE AGE",Table1[[#This Row],[Age]]&gt;19,"YOUNG")</f>
        <v>MIDDLE AGE</v>
      </c>
      <c r="G2698" t="s">
        <v>13</v>
      </c>
      <c r="H2698" t="s">
        <v>19</v>
      </c>
      <c r="I2698" t="s">
        <v>51</v>
      </c>
      <c r="J2698" s="4">
        <v>296.75</v>
      </c>
      <c r="K2698">
        <v>3</v>
      </c>
      <c r="L2698" s="4">
        <v>890.25</v>
      </c>
      <c r="M2698" s="4">
        <f>L2698-J2698</f>
        <v>593.5</v>
      </c>
      <c r="N2698" s="4">
        <f t="shared" si="84"/>
        <v>98.916666666666671</v>
      </c>
      <c r="O2698" s="3">
        <f t="shared" si="85"/>
        <v>66.666666666666657</v>
      </c>
      <c r="P2698"/>
    </row>
    <row r="2699" spans="1:16">
      <c r="A2699">
        <v>3698</v>
      </c>
      <c r="B2699" s="2" t="s">
        <v>1297</v>
      </c>
      <c r="C2699" t="s">
        <v>176</v>
      </c>
      <c r="D2699" t="s">
        <v>17</v>
      </c>
      <c r="E2699">
        <v>23</v>
      </c>
      <c r="F2699" t="str" cm="1">
        <f t="array" ref="F2699">_xlfn.IFS(Table1[[#This Row],[Age]]&gt;49,"OLD",Table1[[#This Row],[Age]]&gt;29,"MIDDLE AGE",Table1[[#This Row],[Age]]&gt;19,"YOUNG")</f>
        <v>YOUNG</v>
      </c>
      <c r="G2699" t="s">
        <v>25</v>
      </c>
      <c r="H2699" t="s">
        <v>14</v>
      </c>
      <c r="I2699" t="s">
        <v>48</v>
      </c>
      <c r="J2699" s="4">
        <v>794.9</v>
      </c>
      <c r="K2699">
        <v>4</v>
      </c>
      <c r="L2699" s="4">
        <v>3179.6</v>
      </c>
      <c r="M2699" s="4">
        <f>L2699-J2699</f>
        <v>2384.6999999999998</v>
      </c>
      <c r="N2699" s="4">
        <f t="shared" si="84"/>
        <v>198.72499999999999</v>
      </c>
      <c r="O2699" s="3">
        <f t="shared" si="85"/>
        <v>75</v>
      </c>
      <c r="P2699"/>
    </row>
    <row r="2700" spans="1:16">
      <c r="A2700">
        <v>3699</v>
      </c>
      <c r="B2700" s="2" t="s">
        <v>1084</v>
      </c>
      <c r="C2700" t="s">
        <v>443</v>
      </c>
      <c r="D2700" t="s">
        <v>17</v>
      </c>
      <c r="E2700">
        <v>19</v>
      </c>
      <c r="F2700" t="e" cm="1">
        <f t="array" ref="F2700">_xlfn.IFS(Table1[[#This Row],[Age]]&gt;49,"OLD",Table1[[#This Row],[Age]]&gt;29,"MIDDLE AGE",Table1[[#This Row],[Age]]&gt;19,"YOUNG")</f>
        <v>#N/A</v>
      </c>
      <c r="G2700" t="s">
        <v>18</v>
      </c>
      <c r="H2700" t="s">
        <v>27</v>
      </c>
      <c r="I2700" t="s">
        <v>46</v>
      </c>
      <c r="J2700" s="4">
        <v>607.28</v>
      </c>
      <c r="K2700">
        <v>3</v>
      </c>
      <c r="L2700" s="4">
        <v>1821.84</v>
      </c>
      <c r="M2700" s="4">
        <f>L2700-J2700</f>
        <v>1214.56</v>
      </c>
      <c r="N2700" s="4">
        <f t="shared" si="84"/>
        <v>202.42666666666665</v>
      </c>
      <c r="O2700" s="3">
        <f t="shared" si="85"/>
        <v>66.666666666666657</v>
      </c>
      <c r="P2700"/>
    </row>
    <row r="2701" spans="1:16">
      <c r="A2701">
        <v>3700</v>
      </c>
      <c r="B2701" s="2" t="s">
        <v>1086</v>
      </c>
      <c r="C2701" t="s">
        <v>112</v>
      </c>
      <c r="D2701" t="s">
        <v>17</v>
      </c>
      <c r="E2701">
        <v>47</v>
      </c>
      <c r="F2701" t="str" cm="1">
        <f t="array" ref="F2701">_xlfn.IFS(Table1[[#This Row],[Age]]&gt;49,"OLD",Table1[[#This Row],[Age]]&gt;29,"MIDDLE AGE",Table1[[#This Row],[Age]]&gt;19,"YOUNG")</f>
        <v>MIDDLE AGE</v>
      </c>
      <c r="G2701" t="s">
        <v>13</v>
      </c>
      <c r="H2701" t="s">
        <v>19</v>
      </c>
      <c r="I2701" t="s">
        <v>80</v>
      </c>
      <c r="J2701" s="4">
        <v>697.88</v>
      </c>
      <c r="K2701">
        <v>2</v>
      </c>
      <c r="L2701" s="4">
        <v>1395.76</v>
      </c>
      <c r="M2701" s="4">
        <f>L2701-J2701</f>
        <v>697.88</v>
      </c>
      <c r="N2701" s="4">
        <f t="shared" si="84"/>
        <v>348.94</v>
      </c>
      <c r="O2701" s="3">
        <f t="shared" si="85"/>
        <v>50</v>
      </c>
      <c r="P2701"/>
    </row>
    <row r="2702" spans="1:16">
      <c r="A2702">
        <v>3701</v>
      </c>
      <c r="B2702" s="2" t="s">
        <v>1109</v>
      </c>
      <c r="C2702" t="s">
        <v>632</v>
      </c>
      <c r="D2702" t="s">
        <v>12</v>
      </c>
      <c r="E2702">
        <v>19</v>
      </c>
      <c r="F2702" t="e" cm="1">
        <f t="array" ref="F2702">_xlfn.IFS(Table1[[#This Row],[Age]]&gt;49,"OLD",Table1[[#This Row],[Age]]&gt;29,"MIDDLE AGE",Table1[[#This Row],[Age]]&gt;19,"YOUNG")</f>
        <v>#N/A</v>
      </c>
      <c r="G2702" t="s">
        <v>22</v>
      </c>
      <c r="H2702" t="s">
        <v>27</v>
      </c>
      <c r="I2702" t="s">
        <v>28</v>
      </c>
      <c r="J2702" s="4">
        <v>381.16</v>
      </c>
      <c r="K2702">
        <v>3</v>
      </c>
      <c r="L2702" s="4">
        <v>1143.48</v>
      </c>
      <c r="M2702" s="4">
        <f>L2702-J2702</f>
        <v>762.31999999999994</v>
      </c>
      <c r="N2702" s="4">
        <f t="shared" si="84"/>
        <v>127.05333333333334</v>
      </c>
      <c r="O2702" s="3">
        <f t="shared" si="85"/>
        <v>66.666666666666657</v>
      </c>
      <c r="P2702"/>
    </row>
    <row r="2703" spans="1:16">
      <c r="A2703">
        <v>3702</v>
      </c>
      <c r="B2703" s="2" t="s">
        <v>1123</v>
      </c>
      <c r="C2703" t="s">
        <v>388</v>
      </c>
      <c r="D2703" t="s">
        <v>12</v>
      </c>
      <c r="E2703">
        <v>49</v>
      </c>
      <c r="F2703" t="str" cm="1">
        <f t="array" ref="F2703">_xlfn.IFS(Table1[[#This Row],[Age]]&gt;49,"OLD",Table1[[#This Row],[Age]]&gt;29,"MIDDLE AGE",Table1[[#This Row],[Age]]&gt;19,"YOUNG")</f>
        <v>MIDDLE AGE</v>
      </c>
      <c r="G2703" t="s">
        <v>25</v>
      </c>
      <c r="H2703" t="s">
        <v>14</v>
      </c>
      <c r="I2703" t="s">
        <v>15</v>
      </c>
      <c r="J2703" s="4">
        <v>436.13</v>
      </c>
      <c r="K2703">
        <v>1</v>
      </c>
      <c r="L2703" s="4">
        <v>436.13</v>
      </c>
      <c r="M2703" s="4">
        <f>L2703-J2703</f>
        <v>0</v>
      </c>
      <c r="N2703" s="4">
        <f t="shared" si="84"/>
        <v>436.13</v>
      </c>
      <c r="O2703" s="3">
        <f t="shared" si="85"/>
        <v>0</v>
      </c>
      <c r="P2703"/>
    </row>
    <row r="2704" spans="1:16">
      <c r="A2704">
        <v>3703</v>
      </c>
      <c r="B2704" s="2" t="s">
        <v>1176</v>
      </c>
      <c r="C2704" t="s">
        <v>540</v>
      </c>
      <c r="D2704" t="s">
        <v>17</v>
      </c>
      <c r="E2704">
        <v>59</v>
      </c>
      <c r="F2704" t="str" cm="1">
        <f t="array" ref="F2704">_xlfn.IFS(Table1[[#This Row],[Age]]&gt;49,"OLD",Table1[[#This Row],[Age]]&gt;29,"MIDDLE AGE",Table1[[#This Row],[Age]]&gt;19,"YOUNG")</f>
        <v>OLD</v>
      </c>
      <c r="G2704" t="s">
        <v>22</v>
      </c>
      <c r="H2704" t="s">
        <v>19</v>
      </c>
      <c r="I2704" t="s">
        <v>20</v>
      </c>
      <c r="J2704" s="4">
        <v>215.61</v>
      </c>
      <c r="K2704">
        <v>4</v>
      </c>
      <c r="L2704" s="4">
        <v>862.44</v>
      </c>
      <c r="M2704" s="4">
        <f>L2704-J2704</f>
        <v>646.83000000000004</v>
      </c>
      <c r="N2704" s="4">
        <f t="shared" si="84"/>
        <v>53.902500000000003</v>
      </c>
      <c r="O2704" s="3">
        <f t="shared" si="85"/>
        <v>75</v>
      </c>
      <c r="P2704"/>
    </row>
    <row r="2705" spans="1:16">
      <c r="A2705">
        <v>3704</v>
      </c>
      <c r="B2705" s="2" t="s">
        <v>1214</v>
      </c>
      <c r="C2705" t="s">
        <v>590</v>
      </c>
      <c r="D2705" t="s">
        <v>12</v>
      </c>
      <c r="E2705">
        <v>33</v>
      </c>
      <c r="F2705" t="str" cm="1">
        <f t="array" ref="F2705">_xlfn.IFS(Table1[[#This Row],[Age]]&gt;49,"OLD",Table1[[#This Row],[Age]]&gt;29,"MIDDLE AGE",Table1[[#This Row],[Age]]&gt;19,"YOUNG")</f>
        <v>MIDDLE AGE</v>
      </c>
      <c r="G2705" t="s">
        <v>18</v>
      </c>
      <c r="H2705" t="s">
        <v>27</v>
      </c>
      <c r="I2705" t="s">
        <v>46</v>
      </c>
      <c r="J2705" s="4">
        <v>948.57</v>
      </c>
      <c r="K2705">
        <v>4</v>
      </c>
      <c r="L2705" s="4">
        <v>3794.28</v>
      </c>
      <c r="M2705" s="4">
        <f>L2705-J2705</f>
        <v>2845.71</v>
      </c>
      <c r="N2705" s="4">
        <f t="shared" si="84"/>
        <v>237.14250000000001</v>
      </c>
      <c r="O2705" s="3">
        <f t="shared" si="85"/>
        <v>75</v>
      </c>
      <c r="P2705"/>
    </row>
    <row r="2706" spans="1:16">
      <c r="A2706">
        <v>3705</v>
      </c>
      <c r="B2706" s="2" t="s">
        <v>1301</v>
      </c>
      <c r="C2706" t="s">
        <v>385</v>
      </c>
      <c r="D2706" t="s">
        <v>17</v>
      </c>
      <c r="E2706">
        <v>29</v>
      </c>
      <c r="F2706" t="str" cm="1">
        <f t="array" ref="F2706">_xlfn.IFS(Table1[[#This Row],[Age]]&gt;49,"OLD",Table1[[#This Row],[Age]]&gt;29,"MIDDLE AGE",Table1[[#This Row],[Age]]&gt;19,"YOUNG")</f>
        <v>YOUNG</v>
      </c>
      <c r="G2706" t="s">
        <v>18</v>
      </c>
      <c r="H2706" t="s">
        <v>14</v>
      </c>
      <c r="I2706" t="s">
        <v>15</v>
      </c>
      <c r="J2706" s="4">
        <v>947.09</v>
      </c>
      <c r="K2706">
        <v>1</v>
      </c>
      <c r="L2706" s="4">
        <v>947.09</v>
      </c>
      <c r="M2706" s="4">
        <f>L2706-J2706</f>
        <v>0</v>
      </c>
      <c r="N2706" s="4">
        <f t="shared" si="84"/>
        <v>947.09</v>
      </c>
      <c r="O2706" s="3">
        <f t="shared" si="85"/>
        <v>0</v>
      </c>
      <c r="P2706"/>
    </row>
    <row r="2707" spans="1:16">
      <c r="A2707">
        <v>3706</v>
      </c>
      <c r="B2707" s="2" t="s">
        <v>1059</v>
      </c>
      <c r="C2707" t="s">
        <v>621</v>
      </c>
      <c r="D2707" t="s">
        <v>17</v>
      </c>
      <c r="E2707">
        <v>18</v>
      </c>
      <c r="F2707" t="e" cm="1">
        <f t="array" ref="F2707">_xlfn.IFS(Table1[[#This Row],[Age]]&gt;49,"OLD",Table1[[#This Row],[Age]]&gt;29,"MIDDLE AGE",Table1[[#This Row],[Age]]&gt;19,"YOUNG")</f>
        <v>#N/A</v>
      </c>
      <c r="G2707" t="s">
        <v>25</v>
      </c>
      <c r="H2707" t="s">
        <v>35</v>
      </c>
      <c r="I2707" t="s">
        <v>58</v>
      </c>
      <c r="J2707" s="4">
        <v>819.57</v>
      </c>
      <c r="K2707">
        <v>4</v>
      </c>
      <c r="L2707" s="4">
        <v>3278.28</v>
      </c>
      <c r="M2707" s="4">
        <f>L2707-J2707</f>
        <v>2458.71</v>
      </c>
      <c r="N2707" s="4">
        <f t="shared" si="84"/>
        <v>204.89250000000001</v>
      </c>
      <c r="O2707" s="3">
        <f t="shared" si="85"/>
        <v>75</v>
      </c>
      <c r="P2707"/>
    </row>
    <row r="2708" spans="1:16">
      <c r="A2708">
        <v>3707</v>
      </c>
      <c r="B2708" s="2" t="s">
        <v>1020</v>
      </c>
      <c r="C2708" t="s">
        <v>669</v>
      </c>
      <c r="D2708" t="s">
        <v>12</v>
      </c>
      <c r="E2708">
        <v>25</v>
      </c>
      <c r="F2708" t="str" cm="1">
        <f t="array" ref="F2708">_xlfn.IFS(Table1[[#This Row],[Age]]&gt;49,"OLD",Table1[[#This Row],[Age]]&gt;29,"MIDDLE AGE",Table1[[#This Row],[Age]]&gt;19,"YOUNG")</f>
        <v>YOUNG</v>
      </c>
      <c r="G2708" t="s">
        <v>22</v>
      </c>
      <c r="H2708" t="s">
        <v>35</v>
      </c>
      <c r="I2708" t="s">
        <v>64</v>
      </c>
      <c r="J2708" s="4">
        <v>936.2</v>
      </c>
      <c r="K2708">
        <v>3</v>
      </c>
      <c r="L2708" s="4">
        <v>2808.6</v>
      </c>
      <c r="M2708" s="4">
        <f>L2708-J2708</f>
        <v>1872.3999999999999</v>
      </c>
      <c r="N2708" s="4">
        <f t="shared" si="84"/>
        <v>312.06666666666666</v>
      </c>
      <c r="O2708" s="3">
        <f t="shared" si="85"/>
        <v>66.666666666666657</v>
      </c>
      <c r="P2708"/>
    </row>
    <row r="2709" spans="1:16">
      <c r="A2709">
        <v>3708</v>
      </c>
      <c r="B2709" s="2" t="s">
        <v>1165</v>
      </c>
      <c r="C2709" t="s">
        <v>897</v>
      </c>
      <c r="D2709" t="s">
        <v>17</v>
      </c>
      <c r="E2709">
        <v>30</v>
      </c>
      <c r="F2709" t="str" cm="1">
        <f t="array" ref="F2709">_xlfn.IFS(Table1[[#This Row],[Age]]&gt;49,"OLD",Table1[[#This Row],[Age]]&gt;29,"MIDDLE AGE",Table1[[#This Row],[Age]]&gt;19,"YOUNG")</f>
        <v>MIDDLE AGE</v>
      </c>
      <c r="G2709" t="s">
        <v>18</v>
      </c>
      <c r="H2709" t="s">
        <v>40</v>
      </c>
      <c r="I2709" t="s">
        <v>74</v>
      </c>
      <c r="J2709" s="4">
        <v>668.67</v>
      </c>
      <c r="K2709">
        <v>4</v>
      </c>
      <c r="L2709" s="4">
        <v>2674.68</v>
      </c>
      <c r="M2709" s="4">
        <f>L2709-J2709</f>
        <v>2006.0099999999998</v>
      </c>
      <c r="N2709" s="4">
        <f t="shared" si="84"/>
        <v>167.16749999999999</v>
      </c>
      <c r="O2709" s="3">
        <f t="shared" si="85"/>
        <v>75</v>
      </c>
      <c r="P2709"/>
    </row>
    <row r="2710" spans="1:16">
      <c r="A2710">
        <v>3709</v>
      </c>
      <c r="B2710" s="2" t="s">
        <v>1038</v>
      </c>
      <c r="C2710" t="s">
        <v>815</v>
      </c>
      <c r="D2710" t="s">
        <v>17</v>
      </c>
      <c r="E2710">
        <v>32</v>
      </c>
      <c r="F2710" t="str" cm="1">
        <f t="array" ref="F2710">_xlfn.IFS(Table1[[#This Row],[Age]]&gt;49,"OLD",Table1[[#This Row],[Age]]&gt;29,"MIDDLE AGE",Table1[[#This Row],[Age]]&gt;19,"YOUNG")</f>
        <v>MIDDLE AGE</v>
      </c>
      <c r="G2710" t="s">
        <v>25</v>
      </c>
      <c r="H2710" t="s">
        <v>35</v>
      </c>
      <c r="I2710" t="s">
        <v>63</v>
      </c>
      <c r="J2710" s="4">
        <v>242.31</v>
      </c>
      <c r="K2710">
        <v>3</v>
      </c>
      <c r="L2710" s="4">
        <v>726.93</v>
      </c>
      <c r="M2710" s="4">
        <f>L2710-J2710</f>
        <v>484.61999999999995</v>
      </c>
      <c r="N2710" s="4">
        <f t="shared" si="84"/>
        <v>80.77</v>
      </c>
      <c r="O2710" s="3">
        <f t="shared" si="85"/>
        <v>66.666666666666657</v>
      </c>
      <c r="P2710"/>
    </row>
    <row r="2711" spans="1:16">
      <c r="A2711">
        <v>3710</v>
      </c>
      <c r="B2711" s="2" t="s">
        <v>1303</v>
      </c>
      <c r="C2711" t="s">
        <v>334</v>
      </c>
      <c r="D2711" t="s">
        <v>17</v>
      </c>
      <c r="E2711">
        <v>61</v>
      </c>
      <c r="F2711" t="str" cm="1">
        <f t="array" ref="F2711">_xlfn.IFS(Table1[[#This Row],[Age]]&gt;49,"OLD",Table1[[#This Row],[Age]]&gt;29,"MIDDLE AGE",Table1[[#This Row],[Age]]&gt;19,"YOUNG")</f>
        <v>OLD</v>
      </c>
      <c r="G2711" t="s">
        <v>25</v>
      </c>
      <c r="H2711" t="s">
        <v>27</v>
      </c>
      <c r="I2711" t="s">
        <v>28</v>
      </c>
      <c r="J2711" s="4">
        <v>762.61</v>
      </c>
      <c r="K2711">
        <v>4</v>
      </c>
      <c r="L2711" s="4">
        <v>3050.44</v>
      </c>
      <c r="M2711" s="4">
        <f>L2711-J2711</f>
        <v>2287.83</v>
      </c>
      <c r="N2711" s="4">
        <f t="shared" si="84"/>
        <v>190.6525</v>
      </c>
      <c r="O2711" s="3">
        <f t="shared" si="85"/>
        <v>75</v>
      </c>
      <c r="P2711"/>
    </row>
    <row r="2712" spans="1:16">
      <c r="A2712">
        <v>3711</v>
      </c>
      <c r="B2712" s="2" t="s">
        <v>1140</v>
      </c>
      <c r="C2712" t="s">
        <v>39</v>
      </c>
      <c r="D2712" t="s">
        <v>17</v>
      </c>
      <c r="E2712">
        <v>25</v>
      </c>
      <c r="F2712" t="str" cm="1">
        <f t="array" ref="F2712">_xlfn.IFS(Table1[[#This Row],[Age]]&gt;49,"OLD",Table1[[#This Row],[Age]]&gt;29,"MIDDLE AGE",Table1[[#This Row],[Age]]&gt;19,"YOUNG")</f>
        <v>YOUNG</v>
      </c>
      <c r="G2712" t="s">
        <v>25</v>
      </c>
      <c r="H2712" t="s">
        <v>35</v>
      </c>
      <c r="I2712" t="s">
        <v>36</v>
      </c>
      <c r="J2712" s="4">
        <v>332.02</v>
      </c>
      <c r="K2712">
        <v>3</v>
      </c>
      <c r="L2712" s="4">
        <v>996.06</v>
      </c>
      <c r="M2712" s="4">
        <f>L2712-J2712</f>
        <v>664.04</v>
      </c>
      <c r="N2712" s="4">
        <f t="shared" si="84"/>
        <v>110.67333333333333</v>
      </c>
      <c r="O2712" s="3">
        <f t="shared" si="85"/>
        <v>66.666666666666657</v>
      </c>
      <c r="P2712"/>
    </row>
    <row r="2713" spans="1:16">
      <c r="A2713">
        <v>3712</v>
      </c>
      <c r="B2713" s="2" t="s">
        <v>1208</v>
      </c>
      <c r="C2713" t="s">
        <v>59</v>
      </c>
      <c r="D2713" t="s">
        <v>12</v>
      </c>
      <c r="E2713">
        <v>27</v>
      </c>
      <c r="F2713" t="str" cm="1">
        <f t="array" ref="F2713">_xlfn.IFS(Table1[[#This Row],[Age]]&gt;49,"OLD",Table1[[#This Row],[Age]]&gt;29,"MIDDLE AGE",Table1[[#This Row],[Age]]&gt;19,"YOUNG")</f>
        <v>YOUNG</v>
      </c>
      <c r="G2713" t="s">
        <v>18</v>
      </c>
      <c r="H2713" t="s">
        <v>19</v>
      </c>
      <c r="I2713" t="s">
        <v>80</v>
      </c>
      <c r="J2713" s="4">
        <v>446.08</v>
      </c>
      <c r="K2713">
        <v>3</v>
      </c>
      <c r="L2713" s="4">
        <v>1338.24</v>
      </c>
      <c r="M2713" s="4">
        <f>L2713-J2713</f>
        <v>892.16000000000008</v>
      </c>
      <c r="N2713" s="4">
        <f t="shared" si="84"/>
        <v>148.69333333333333</v>
      </c>
      <c r="O2713" s="3">
        <f t="shared" si="85"/>
        <v>66.666666666666671</v>
      </c>
      <c r="P2713"/>
    </row>
    <row r="2714" spans="1:16">
      <c r="A2714">
        <v>3713</v>
      </c>
      <c r="B2714" s="2" t="s">
        <v>1157</v>
      </c>
      <c r="C2714" t="s">
        <v>188</v>
      </c>
      <c r="D2714" t="s">
        <v>17</v>
      </c>
      <c r="E2714">
        <v>63</v>
      </c>
      <c r="F2714" t="str" cm="1">
        <f t="array" ref="F2714">_xlfn.IFS(Table1[[#This Row],[Age]]&gt;49,"OLD",Table1[[#This Row],[Age]]&gt;29,"MIDDLE AGE",Table1[[#This Row],[Age]]&gt;19,"YOUNG")</f>
        <v>OLD</v>
      </c>
      <c r="G2714" t="s">
        <v>18</v>
      </c>
      <c r="H2714" t="s">
        <v>19</v>
      </c>
      <c r="I2714" t="s">
        <v>80</v>
      </c>
      <c r="J2714" s="4">
        <v>281.61</v>
      </c>
      <c r="K2714">
        <v>1</v>
      </c>
      <c r="L2714" s="4">
        <v>281.61</v>
      </c>
      <c r="M2714" s="4">
        <f>L2714-J2714</f>
        <v>0</v>
      </c>
      <c r="N2714" s="4">
        <f t="shared" si="84"/>
        <v>281.61</v>
      </c>
      <c r="O2714" s="3">
        <f t="shared" si="85"/>
        <v>0</v>
      </c>
      <c r="P2714"/>
    </row>
    <row r="2715" spans="1:16">
      <c r="A2715">
        <v>3714</v>
      </c>
      <c r="B2715" s="2" t="s">
        <v>973</v>
      </c>
      <c r="C2715" t="s">
        <v>702</v>
      </c>
      <c r="D2715" t="s">
        <v>17</v>
      </c>
      <c r="E2715">
        <v>22</v>
      </c>
      <c r="F2715" t="str" cm="1">
        <f t="array" ref="F2715">_xlfn.IFS(Table1[[#This Row],[Age]]&gt;49,"OLD",Table1[[#This Row],[Age]]&gt;29,"MIDDLE AGE",Table1[[#This Row],[Age]]&gt;19,"YOUNG")</f>
        <v>YOUNG</v>
      </c>
      <c r="G2715" t="s">
        <v>25</v>
      </c>
      <c r="H2715" t="s">
        <v>19</v>
      </c>
      <c r="I2715" t="s">
        <v>51</v>
      </c>
      <c r="J2715" s="4">
        <v>429.39</v>
      </c>
      <c r="K2715">
        <v>1</v>
      </c>
      <c r="L2715" s="4">
        <v>429.39</v>
      </c>
      <c r="M2715" s="4">
        <f>L2715-J2715</f>
        <v>0</v>
      </c>
      <c r="N2715" s="4">
        <f t="shared" si="84"/>
        <v>429.39</v>
      </c>
      <c r="O2715" s="3">
        <f t="shared" si="85"/>
        <v>0</v>
      </c>
      <c r="P2715"/>
    </row>
    <row r="2716" spans="1:16">
      <c r="A2716">
        <v>3715</v>
      </c>
      <c r="B2716" s="2" t="s">
        <v>1310</v>
      </c>
      <c r="C2716" t="s">
        <v>251</v>
      </c>
      <c r="D2716" t="s">
        <v>17</v>
      </c>
      <c r="E2716">
        <v>36</v>
      </c>
      <c r="F2716" t="str" cm="1">
        <f t="array" ref="F2716">_xlfn.IFS(Table1[[#This Row],[Age]]&gt;49,"OLD",Table1[[#This Row],[Age]]&gt;29,"MIDDLE AGE",Table1[[#This Row],[Age]]&gt;19,"YOUNG")</f>
        <v>MIDDLE AGE</v>
      </c>
      <c r="G2716" t="s">
        <v>13</v>
      </c>
      <c r="H2716" t="s">
        <v>35</v>
      </c>
      <c r="I2716" t="s">
        <v>64</v>
      </c>
      <c r="J2716" s="4">
        <v>682.52</v>
      </c>
      <c r="K2716">
        <v>5</v>
      </c>
      <c r="L2716" s="4">
        <v>3412.6</v>
      </c>
      <c r="M2716" s="4">
        <f>L2716-J2716</f>
        <v>2730.08</v>
      </c>
      <c r="N2716" s="4">
        <f t="shared" si="84"/>
        <v>136.50399999999999</v>
      </c>
      <c r="O2716" s="3">
        <f t="shared" si="85"/>
        <v>80</v>
      </c>
      <c r="P2716"/>
    </row>
    <row r="2717" spans="1:16">
      <c r="A2717">
        <v>3716</v>
      </c>
      <c r="B2717" s="2" t="s">
        <v>1070</v>
      </c>
      <c r="C2717" t="s">
        <v>366</v>
      </c>
      <c r="D2717" t="s">
        <v>12</v>
      </c>
      <c r="E2717">
        <v>64</v>
      </c>
      <c r="F2717" t="str" cm="1">
        <f t="array" ref="F2717">_xlfn.IFS(Table1[[#This Row],[Age]]&gt;49,"OLD",Table1[[#This Row],[Age]]&gt;29,"MIDDLE AGE",Table1[[#This Row],[Age]]&gt;19,"YOUNG")</f>
        <v>OLD</v>
      </c>
      <c r="G2717" t="s">
        <v>25</v>
      </c>
      <c r="H2717" t="s">
        <v>35</v>
      </c>
      <c r="I2717" t="s">
        <v>63</v>
      </c>
      <c r="J2717" s="4">
        <v>119.5</v>
      </c>
      <c r="K2717">
        <v>1</v>
      </c>
      <c r="L2717" s="4">
        <v>119.5</v>
      </c>
      <c r="M2717" s="4">
        <f>L2717-J2717</f>
        <v>0</v>
      </c>
      <c r="N2717" s="4">
        <f t="shared" si="84"/>
        <v>119.5</v>
      </c>
      <c r="O2717" s="3">
        <f t="shared" si="85"/>
        <v>0</v>
      </c>
      <c r="P2717"/>
    </row>
    <row r="2718" spans="1:16">
      <c r="A2718">
        <v>3717</v>
      </c>
      <c r="B2718" s="2" t="s">
        <v>1247</v>
      </c>
      <c r="C2718" t="s">
        <v>116</v>
      </c>
      <c r="D2718" t="s">
        <v>17</v>
      </c>
      <c r="E2718">
        <v>55</v>
      </c>
      <c r="F2718" t="str" cm="1">
        <f t="array" ref="F2718">_xlfn.IFS(Table1[[#This Row],[Age]]&gt;49,"OLD",Table1[[#This Row],[Age]]&gt;29,"MIDDLE AGE",Table1[[#This Row],[Age]]&gt;19,"YOUNG")</f>
        <v>OLD</v>
      </c>
      <c r="G2718" t="s">
        <v>25</v>
      </c>
      <c r="H2718" t="s">
        <v>40</v>
      </c>
      <c r="I2718" t="s">
        <v>68</v>
      </c>
      <c r="J2718" s="4">
        <v>114.15</v>
      </c>
      <c r="K2718">
        <v>3</v>
      </c>
      <c r="L2718" s="4">
        <v>342.45</v>
      </c>
      <c r="M2718" s="4">
        <f>L2718-J2718</f>
        <v>228.29999999999998</v>
      </c>
      <c r="N2718" s="4">
        <f t="shared" si="84"/>
        <v>38.050000000000004</v>
      </c>
      <c r="O2718" s="3">
        <f t="shared" si="85"/>
        <v>66.666666666666657</v>
      </c>
      <c r="P2718"/>
    </row>
    <row r="2719" spans="1:16">
      <c r="A2719">
        <v>3718</v>
      </c>
      <c r="B2719" s="2" t="s">
        <v>1251</v>
      </c>
      <c r="C2719" t="s">
        <v>143</v>
      </c>
      <c r="D2719" t="s">
        <v>12</v>
      </c>
      <c r="E2719">
        <v>28</v>
      </c>
      <c r="F2719" t="str" cm="1">
        <f t="array" ref="F2719">_xlfn.IFS(Table1[[#This Row],[Age]]&gt;49,"OLD",Table1[[#This Row],[Age]]&gt;29,"MIDDLE AGE",Table1[[#This Row],[Age]]&gt;19,"YOUNG")</f>
        <v>YOUNG</v>
      </c>
      <c r="G2719" t="s">
        <v>25</v>
      </c>
      <c r="H2719" t="s">
        <v>14</v>
      </c>
      <c r="I2719" t="s">
        <v>38</v>
      </c>
      <c r="J2719" s="4">
        <v>686.93</v>
      </c>
      <c r="K2719">
        <v>3</v>
      </c>
      <c r="L2719" s="4">
        <v>2060.79</v>
      </c>
      <c r="M2719" s="4">
        <f>L2719-J2719</f>
        <v>1373.8600000000001</v>
      </c>
      <c r="N2719" s="4">
        <f t="shared" si="84"/>
        <v>228.97666666666666</v>
      </c>
      <c r="O2719" s="3">
        <f t="shared" si="85"/>
        <v>66.666666666666671</v>
      </c>
      <c r="P2719"/>
    </row>
    <row r="2720" spans="1:16">
      <c r="A2720">
        <v>3719</v>
      </c>
      <c r="B2720" s="2" t="s">
        <v>1092</v>
      </c>
      <c r="C2720" t="s">
        <v>789</v>
      </c>
      <c r="D2720" t="s">
        <v>12</v>
      </c>
      <c r="E2720">
        <v>60</v>
      </c>
      <c r="F2720" t="str" cm="1">
        <f t="array" ref="F2720">_xlfn.IFS(Table1[[#This Row],[Age]]&gt;49,"OLD",Table1[[#This Row],[Age]]&gt;29,"MIDDLE AGE",Table1[[#This Row],[Age]]&gt;19,"YOUNG")</f>
        <v>OLD</v>
      </c>
      <c r="G2720" t="s">
        <v>13</v>
      </c>
      <c r="H2720" t="s">
        <v>40</v>
      </c>
      <c r="I2720" t="s">
        <v>68</v>
      </c>
      <c r="J2720" s="4">
        <v>781.79</v>
      </c>
      <c r="K2720">
        <v>4</v>
      </c>
      <c r="L2720" s="4">
        <v>3127.16</v>
      </c>
      <c r="M2720" s="4">
        <f>L2720-J2720</f>
        <v>2345.37</v>
      </c>
      <c r="N2720" s="4">
        <f t="shared" si="84"/>
        <v>195.44749999999999</v>
      </c>
      <c r="O2720" s="3">
        <f t="shared" si="85"/>
        <v>75</v>
      </c>
      <c r="P2720"/>
    </row>
    <row r="2721" spans="1:16">
      <c r="A2721">
        <v>3720</v>
      </c>
      <c r="B2721" s="2" t="s">
        <v>1117</v>
      </c>
      <c r="C2721" t="s">
        <v>697</v>
      </c>
      <c r="D2721" t="s">
        <v>17</v>
      </c>
      <c r="E2721">
        <v>37</v>
      </c>
      <c r="F2721" t="str" cm="1">
        <f t="array" ref="F2721">_xlfn.IFS(Table1[[#This Row],[Age]]&gt;49,"OLD",Table1[[#This Row],[Age]]&gt;29,"MIDDLE AGE",Table1[[#This Row],[Age]]&gt;19,"YOUNG")</f>
        <v>MIDDLE AGE</v>
      </c>
      <c r="G2721" t="s">
        <v>22</v>
      </c>
      <c r="H2721" t="s">
        <v>27</v>
      </c>
      <c r="I2721" t="s">
        <v>32</v>
      </c>
      <c r="J2721" s="4">
        <v>555.95000000000005</v>
      </c>
      <c r="K2721">
        <v>4</v>
      </c>
      <c r="L2721" s="4">
        <v>2223.8000000000002</v>
      </c>
      <c r="M2721" s="4">
        <f>L2721-J2721</f>
        <v>1667.8500000000001</v>
      </c>
      <c r="N2721" s="4">
        <f t="shared" si="84"/>
        <v>138.98750000000001</v>
      </c>
      <c r="O2721" s="3">
        <f t="shared" si="85"/>
        <v>75</v>
      </c>
      <c r="P2721"/>
    </row>
    <row r="2722" spans="1:16">
      <c r="A2722">
        <v>3721</v>
      </c>
      <c r="B2722" s="2" t="s">
        <v>1048</v>
      </c>
      <c r="C2722" t="s">
        <v>506</v>
      </c>
      <c r="D2722" t="s">
        <v>17</v>
      </c>
      <c r="E2722">
        <v>37</v>
      </c>
      <c r="F2722" t="str" cm="1">
        <f t="array" ref="F2722">_xlfn.IFS(Table1[[#This Row],[Age]]&gt;49,"OLD",Table1[[#This Row],[Age]]&gt;29,"MIDDLE AGE",Table1[[#This Row],[Age]]&gt;19,"YOUNG")</f>
        <v>MIDDLE AGE</v>
      </c>
      <c r="G2722" t="s">
        <v>18</v>
      </c>
      <c r="H2722" t="s">
        <v>19</v>
      </c>
      <c r="I2722" t="s">
        <v>51</v>
      </c>
      <c r="J2722" s="4">
        <v>189.82</v>
      </c>
      <c r="K2722">
        <v>5</v>
      </c>
      <c r="L2722" s="4">
        <v>949.1</v>
      </c>
      <c r="M2722" s="4">
        <f>L2722-J2722</f>
        <v>759.28</v>
      </c>
      <c r="N2722" s="4">
        <f t="shared" si="84"/>
        <v>37.963999999999999</v>
      </c>
      <c r="O2722" s="3">
        <f t="shared" si="85"/>
        <v>80</v>
      </c>
      <c r="P2722"/>
    </row>
    <row r="2723" spans="1:16">
      <c r="A2723">
        <v>3722</v>
      </c>
      <c r="B2723" s="2" t="s">
        <v>1093</v>
      </c>
      <c r="C2723" t="s">
        <v>482</v>
      </c>
      <c r="D2723" t="s">
        <v>12</v>
      </c>
      <c r="E2723">
        <v>38</v>
      </c>
      <c r="F2723" t="str" cm="1">
        <f t="array" ref="F2723">_xlfn.IFS(Table1[[#This Row],[Age]]&gt;49,"OLD",Table1[[#This Row],[Age]]&gt;29,"MIDDLE AGE",Table1[[#This Row],[Age]]&gt;19,"YOUNG")</f>
        <v>MIDDLE AGE</v>
      </c>
      <c r="G2723" t="s">
        <v>18</v>
      </c>
      <c r="H2723" t="s">
        <v>35</v>
      </c>
      <c r="I2723" t="s">
        <v>36</v>
      </c>
      <c r="J2723" s="4">
        <v>436.45</v>
      </c>
      <c r="K2723">
        <v>3</v>
      </c>
      <c r="L2723" s="4">
        <v>1309.3499999999999</v>
      </c>
      <c r="M2723" s="4">
        <f>L2723-J2723</f>
        <v>872.89999999999986</v>
      </c>
      <c r="N2723" s="4">
        <f t="shared" si="84"/>
        <v>145.48333333333332</v>
      </c>
      <c r="O2723" s="3">
        <f t="shared" si="85"/>
        <v>66.666666666666657</v>
      </c>
      <c r="P2723"/>
    </row>
    <row r="2724" spans="1:16">
      <c r="A2724">
        <v>3723</v>
      </c>
      <c r="B2724" s="2" t="s">
        <v>1112</v>
      </c>
      <c r="C2724" t="s">
        <v>253</v>
      </c>
      <c r="D2724" t="s">
        <v>17</v>
      </c>
      <c r="E2724">
        <v>35</v>
      </c>
      <c r="F2724" t="str" cm="1">
        <f t="array" ref="F2724">_xlfn.IFS(Table1[[#This Row],[Age]]&gt;49,"OLD",Table1[[#This Row],[Age]]&gt;29,"MIDDLE AGE",Table1[[#This Row],[Age]]&gt;19,"YOUNG")</f>
        <v>MIDDLE AGE</v>
      </c>
      <c r="G2724" t="s">
        <v>22</v>
      </c>
      <c r="H2724" t="s">
        <v>14</v>
      </c>
      <c r="I2724" t="s">
        <v>43</v>
      </c>
      <c r="J2724" s="4">
        <v>760.59</v>
      </c>
      <c r="K2724">
        <v>5</v>
      </c>
      <c r="L2724" s="4">
        <v>3802.95</v>
      </c>
      <c r="M2724" s="4">
        <f>L2724-J2724</f>
        <v>3042.3599999999997</v>
      </c>
      <c r="N2724" s="4">
        <f t="shared" si="84"/>
        <v>152.11799999999999</v>
      </c>
      <c r="O2724" s="3">
        <f t="shared" si="85"/>
        <v>80</v>
      </c>
      <c r="P2724"/>
    </row>
    <row r="2725" spans="1:16">
      <c r="A2725">
        <v>3724</v>
      </c>
      <c r="B2725" s="2" t="s">
        <v>1069</v>
      </c>
      <c r="C2725" t="s">
        <v>898</v>
      </c>
      <c r="D2725" t="s">
        <v>12</v>
      </c>
      <c r="E2725">
        <v>27</v>
      </c>
      <c r="F2725" t="str" cm="1">
        <f t="array" ref="F2725">_xlfn.IFS(Table1[[#This Row],[Age]]&gt;49,"OLD",Table1[[#This Row],[Age]]&gt;29,"MIDDLE AGE",Table1[[#This Row],[Age]]&gt;19,"YOUNG")</f>
        <v>YOUNG</v>
      </c>
      <c r="G2725" t="s">
        <v>25</v>
      </c>
      <c r="H2725" t="s">
        <v>14</v>
      </c>
      <c r="I2725" t="s">
        <v>15</v>
      </c>
      <c r="J2725" s="4">
        <v>688.88</v>
      </c>
      <c r="K2725">
        <v>3</v>
      </c>
      <c r="L2725" s="4">
        <v>2066.64</v>
      </c>
      <c r="M2725" s="4">
        <f>L2725-J2725</f>
        <v>1377.7599999999998</v>
      </c>
      <c r="N2725" s="4">
        <f t="shared" si="84"/>
        <v>229.62666666666667</v>
      </c>
      <c r="O2725" s="3">
        <f t="shared" si="85"/>
        <v>66.666666666666657</v>
      </c>
      <c r="P2725"/>
    </row>
    <row r="2726" spans="1:16">
      <c r="A2726">
        <v>3725</v>
      </c>
      <c r="B2726" s="2" t="s">
        <v>1238</v>
      </c>
      <c r="C2726" t="s">
        <v>204</v>
      </c>
      <c r="D2726" t="s">
        <v>12</v>
      </c>
      <c r="E2726">
        <v>51</v>
      </c>
      <c r="F2726" t="str" cm="1">
        <f t="array" ref="F2726">_xlfn.IFS(Table1[[#This Row],[Age]]&gt;49,"OLD",Table1[[#This Row],[Age]]&gt;29,"MIDDLE AGE",Table1[[#This Row],[Age]]&gt;19,"YOUNG")</f>
        <v>OLD</v>
      </c>
      <c r="G2726" t="s">
        <v>25</v>
      </c>
      <c r="H2726" t="s">
        <v>35</v>
      </c>
      <c r="I2726" t="s">
        <v>58</v>
      </c>
      <c r="J2726" s="4">
        <v>118.77</v>
      </c>
      <c r="K2726">
        <v>1</v>
      </c>
      <c r="L2726" s="4">
        <v>118.77</v>
      </c>
      <c r="M2726" s="4">
        <f>L2726-J2726</f>
        <v>0</v>
      </c>
      <c r="N2726" s="4">
        <f t="shared" si="84"/>
        <v>118.77</v>
      </c>
      <c r="O2726" s="3">
        <f t="shared" si="85"/>
        <v>0</v>
      </c>
      <c r="P2726"/>
    </row>
    <row r="2727" spans="1:16">
      <c r="A2727">
        <v>3726</v>
      </c>
      <c r="B2727" s="2" t="s">
        <v>973</v>
      </c>
      <c r="C2727" t="s">
        <v>558</v>
      </c>
      <c r="D2727" t="s">
        <v>17</v>
      </c>
      <c r="E2727">
        <v>43</v>
      </c>
      <c r="F2727" t="str" cm="1">
        <f t="array" ref="F2727">_xlfn.IFS(Table1[[#This Row],[Age]]&gt;49,"OLD",Table1[[#This Row],[Age]]&gt;29,"MIDDLE AGE",Table1[[#This Row],[Age]]&gt;19,"YOUNG")</f>
        <v>MIDDLE AGE</v>
      </c>
      <c r="G2727" t="s">
        <v>18</v>
      </c>
      <c r="H2727" t="s">
        <v>40</v>
      </c>
      <c r="I2727" t="s">
        <v>76</v>
      </c>
      <c r="J2727" s="4">
        <v>969.46</v>
      </c>
      <c r="K2727">
        <v>4</v>
      </c>
      <c r="L2727" s="4">
        <v>3877.84</v>
      </c>
      <c r="M2727" s="4">
        <f>L2727-J2727</f>
        <v>2908.38</v>
      </c>
      <c r="N2727" s="4">
        <f t="shared" si="84"/>
        <v>242.36500000000001</v>
      </c>
      <c r="O2727" s="3">
        <f t="shared" si="85"/>
        <v>75</v>
      </c>
      <c r="P2727"/>
    </row>
    <row r="2728" spans="1:16">
      <c r="A2728">
        <v>3727</v>
      </c>
      <c r="B2728" s="2" t="s">
        <v>1131</v>
      </c>
      <c r="C2728" t="s">
        <v>525</v>
      </c>
      <c r="D2728" t="s">
        <v>17</v>
      </c>
      <c r="E2728">
        <v>47</v>
      </c>
      <c r="F2728" t="str" cm="1">
        <f t="array" ref="F2728">_xlfn.IFS(Table1[[#This Row],[Age]]&gt;49,"OLD",Table1[[#This Row],[Age]]&gt;29,"MIDDLE AGE",Table1[[#This Row],[Age]]&gt;19,"YOUNG")</f>
        <v>MIDDLE AGE</v>
      </c>
      <c r="G2728" t="s">
        <v>25</v>
      </c>
      <c r="H2728" t="s">
        <v>14</v>
      </c>
      <c r="I2728" t="s">
        <v>43</v>
      </c>
      <c r="J2728" s="4">
        <v>231.13</v>
      </c>
      <c r="K2728">
        <v>5</v>
      </c>
      <c r="L2728" s="4">
        <v>1155.6500000000001</v>
      </c>
      <c r="M2728" s="4">
        <f>L2728-J2728</f>
        <v>924.5200000000001</v>
      </c>
      <c r="N2728" s="4">
        <f t="shared" si="84"/>
        <v>46.225999999999999</v>
      </c>
      <c r="O2728" s="3">
        <f t="shared" si="85"/>
        <v>80</v>
      </c>
      <c r="P2728"/>
    </row>
    <row r="2729" spans="1:16">
      <c r="A2729">
        <v>3728</v>
      </c>
      <c r="B2729" s="2" t="s">
        <v>1063</v>
      </c>
      <c r="C2729" t="s">
        <v>26</v>
      </c>
      <c r="D2729" t="s">
        <v>12</v>
      </c>
      <c r="E2729">
        <v>26</v>
      </c>
      <c r="F2729" t="str" cm="1">
        <f t="array" ref="F2729">_xlfn.IFS(Table1[[#This Row],[Age]]&gt;49,"OLD",Table1[[#This Row],[Age]]&gt;29,"MIDDLE AGE",Table1[[#This Row],[Age]]&gt;19,"YOUNG")</f>
        <v>YOUNG</v>
      </c>
      <c r="G2729" t="s">
        <v>22</v>
      </c>
      <c r="H2729" t="s">
        <v>40</v>
      </c>
      <c r="I2729" t="s">
        <v>68</v>
      </c>
      <c r="J2729" s="4">
        <v>228.19</v>
      </c>
      <c r="K2729">
        <v>2</v>
      </c>
      <c r="L2729" s="4">
        <v>456.38</v>
      </c>
      <c r="M2729" s="4">
        <f>L2729-J2729</f>
        <v>228.19</v>
      </c>
      <c r="N2729" s="4">
        <f t="shared" si="84"/>
        <v>114.095</v>
      </c>
      <c r="O2729" s="3">
        <f t="shared" si="85"/>
        <v>50</v>
      </c>
      <c r="P2729"/>
    </row>
    <row r="2730" spans="1:16">
      <c r="A2730">
        <v>3729</v>
      </c>
      <c r="B2730" s="2" t="s">
        <v>1198</v>
      </c>
      <c r="C2730" t="s">
        <v>489</v>
      </c>
      <c r="D2730" t="s">
        <v>12</v>
      </c>
      <c r="E2730">
        <v>63</v>
      </c>
      <c r="F2730" t="str" cm="1">
        <f t="array" ref="F2730">_xlfn.IFS(Table1[[#This Row],[Age]]&gt;49,"OLD",Table1[[#This Row],[Age]]&gt;29,"MIDDLE AGE",Table1[[#This Row],[Age]]&gt;19,"YOUNG")</f>
        <v>OLD</v>
      </c>
      <c r="G2730" t="s">
        <v>18</v>
      </c>
      <c r="H2730" t="s">
        <v>35</v>
      </c>
      <c r="I2730" t="s">
        <v>63</v>
      </c>
      <c r="J2730" s="4">
        <v>465.26</v>
      </c>
      <c r="K2730">
        <v>3</v>
      </c>
      <c r="L2730" s="4">
        <v>1395.78</v>
      </c>
      <c r="M2730" s="4">
        <f>L2730-J2730</f>
        <v>930.52</v>
      </c>
      <c r="N2730" s="4">
        <f t="shared" si="84"/>
        <v>155.08666666666667</v>
      </c>
      <c r="O2730" s="3">
        <f t="shared" si="85"/>
        <v>66.666666666666657</v>
      </c>
      <c r="P2730"/>
    </row>
    <row r="2731" spans="1:16">
      <c r="A2731">
        <v>3730</v>
      </c>
      <c r="B2731" s="2" t="s">
        <v>1208</v>
      </c>
      <c r="C2731" t="s">
        <v>168</v>
      </c>
      <c r="D2731" t="s">
        <v>12</v>
      </c>
      <c r="E2731">
        <v>48</v>
      </c>
      <c r="F2731" t="str" cm="1">
        <f t="array" ref="F2731">_xlfn.IFS(Table1[[#This Row],[Age]]&gt;49,"OLD",Table1[[#This Row],[Age]]&gt;29,"MIDDLE AGE",Table1[[#This Row],[Age]]&gt;19,"YOUNG")</f>
        <v>MIDDLE AGE</v>
      </c>
      <c r="G2731" t="s">
        <v>13</v>
      </c>
      <c r="H2731" t="s">
        <v>40</v>
      </c>
      <c r="I2731" t="s">
        <v>74</v>
      </c>
      <c r="J2731" s="4">
        <v>333.97</v>
      </c>
      <c r="K2731">
        <v>1</v>
      </c>
      <c r="L2731" s="4">
        <v>333.97</v>
      </c>
      <c r="M2731" s="4">
        <f>L2731-J2731</f>
        <v>0</v>
      </c>
      <c r="N2731" s="4">
        <f t="shared" si="84"/>
        <v>333.97</v>
      </c>
      <c r="O2731" s="3">
        <f t="shared" si="85"/>
        <v>0</v>
      </c>
      <c r="P2731"/>
    </row>
    <row r="2732" spans="1:16">
      <c r="A2732">
        <v>3731</v>
      </c>
      <c r="B2732" s="2" t="s">
        <v>1291</v>
      </c>
      <c r="C2732" t="s">
        <v>60</v>
      </c>
      <c r="D2732" t="s">
        <v>12</v>
      </c>
      <c r="E2732">
        <v>59</v>
      </c>
      <c r="F2732" t="str" cm="1">
        <f t="array" ref="F2732">_xlfn.IFS(Table1[[#This Row],[Age]]&gt;49,"OLD",Table1[[#This Row],[Age]]&gt;29,"MIDDLE AGE",Table1[[#This Row],[Age]]&gt;19,"YOUNG")</f>
        <v>OLD</v>
      </c>
      <c r="G2732" t="s">
        <v>25</v>
      </c>
      <c r="H2732" t="s">
        <v>19</v>
      </c>
      <c r="I2732" t="s">
        <v>23</v>
      </c>
      <c r="J2732" s="4">
        <v>984.15</v>
      </c>
      <c r="K2732">
        <v>2</v>
      </c>
      <c r="L2732" s="4">
        <v>1968.3</v>
      </c>
      <c r="M2732" s="4">
        <f>L2732-J2732</f>
        <v>984.15</v>
      </c>
      <c r="N2732" s="4">
        <f t="shared" si="84"/>
        <v>492.07499999999999</v>
      </c>
      <c r="O2732" s="3">
        <f t="shared" si="85"/>
        <v>50</v>
      </c>
      <c r="P2732"/>
    </row>
    <row r="2733" spans="1:16">
      <c r="A2733">
        <v>3732</v>
      </c>
      <c r="B2733" s="2" t="s">
        <v>1213</v>
      </c>
      <c r="C2733" t="s">
        <v>681</v>
      </c>
      <c r="D2733" t="s">
        <v>17</v>
      </c>
      <c r="E2733">
        <v>21</v>
      </c>
      <c r="F2733" t="str" cm="1">
        <f t="array" ref="F2733">_xlfn.IFS(Table1[[#This Row],[Age]]&gt;49,"OLD",Table1[[#This Row],[Age]]&gt;29,"MIDDLE AGE",Table1[[#This Row],[Age]]&gt;19,"YOUNG")</f>
        <v>YOUNG</v>
      </c>
      <c r="G2733" t="s">
        <v>22</v>
      </c>
      <c r="H2733" t="s">
        <v>35</v>
      </c>
      <c r="I2733" t="s">
        <v>63</v>
      </c>
      <c r="J2733" s="4">
        <v>85.72</v>
      </c>
      <c r="K2733">
        <v>1</v>
      </c>
      <c r="L2733" s="4">
        <v>85.72</v>
      </c>
      <c r="M2733" s="4">
        <f>L2733-J2733</f>
        <v>0</v>
      </c>
      <c r="N2733" s="4">
        <f t="shared" si="84"/>
        <v>85.72</v>
      </c>
      <c r="O2733" s="3">
        <f t="shared" si="85"/>
        <v>0</v>
      </c>
      <c r="P2733"/>
    </row>
    <row r="2734" spans="1:16">
      <c r="A2734">
        <v>3733</v>
      </c>
      <c r="B2734" s="2" t="s">
        <v>1187</v>
      </c>
      <c r="C2734" t="s">
        <v>251</v>
      </c>
      <c r="D2734" t="s">
        <v>17</v>
      </c>
      <c r="E2734">
        <v>23</v>
      </c>
      <c r="F2734" t="str" cm="1">
        <f t="array" ref="F2734">_xlfn.IFS(Table1[[#This Row],[Age]]&gt;49,"OLD",Table1[[#This Row],[Age]]&gt;29,"MIDDLE AGE",Table1[[#This Row],[Age]]&gt;19,"YOUNG")</f>
        <v>YOUNG</v>
      </c>
      <c r="G2734" t="s">
        <v>18</v>
      </c>
      <c r="H2734" t="s">
        <v>35</v>
      </c>
      <c r="I2734" t="s">
        <v>64</v>
      </c>
      <c r="J2734" s="4">
        <v>313.37</v>
      </c>
      <c r="K2734">
        <v>1</v>
      </c>
      <c r="L2734" s="4">
        <v>313.37</v>
      </c>
      <c r="M2734" s="4">
        <f>L2734-J2734</f>
        <v>0</v>
      </c>
      <c r="N2734" s="4">
        <f t="shared" si="84"/>
        <v>313.37</v>
      </c>
      <c r="O2734" s="3">
        <f t="shared" si="85"/>
        <v>0</v>
      </c>
      <c r="P2734"/>
    </row>
    <row r="2735" spans="1:16">
      <c r="A2735">
        <v>3734</v>
      </c>
      <c r="B2735" s="2" t="s">
        <v>1232</v>
      </c>
      <c r="C2735" t="s">
        <v>702</v>
      </c>
      <c r="D2735" t="s">
        <v>17</v>
      </c>
      <c r="E2735">
        <v>31</v>
      </c>
      <c r="F2735" t="str" cm="1">
        <f t="array" ref="F2735">_xlfn.IFS(Table1[[#This Row],[Age]]&gt;49,"OLD",Table1[[#This Row],[Age]]&gt;29,"MIDDLE AGE",Table1[[#This Row],[Age]]&gt;19,"YOUNG")</f>
        <v>MIDDLE AGE</v>
      </c>
      <c r="G2735" t="s">
        <v>18</v>
      </c>
      <c r="H2735" t="s">
        <v>14</v>
      </c>
      <c r="I2735" t="s">
        <v>43</v>
      </c>
      <c r="J2735" s="4">
        <v>388.89</v>
      </c>
      <c r="K2735">
        <v>3</v>
      </c>
      <c r="L2735" s="4">
        <v>1166.67</v>
      </c>
      <c r="M2735" s="4">
        <f>L2735-J2735</f>
        <v>777.78000000000009</v>
      </c>
      <c r="N2735" s="4">
        <f t="shared" si="84"/>
        <v>129.63</v>
      </c>
      <c r="O2735" s="3">
        <f t="shared" si="85"/>
        <v>66.666666666666671</v>
      </c>
      <c r="P2735"/>
    </row>
    <row r="2736" spans="1:16">
      <c r="A2736">
        <v>3735</v>
      </c>
      <c r="B2736" s="2" t="s">
        <v>1056</v>
      </c>
      <c r="C2736" t="s">
        <v>312</v>
      </c>
      <c r="D2736" t="s">
        <v>17</v>
      </c>
      <c r="E2736">
        <v>21</v>
      </c>
      <c r="F2736" t="str" cm="1">
        <f t="array" ref="F2736">_xlfn.IFS(Table1[[#This Row],[Age]]&gt;49,"OLD",Table1[[#This Row],[Age]]&gt;29,"MIDDLE AGE",Table1[[#This Row],[Age]]&gt;19,"YOUNG")</f>
        <v>YOUNG</v>
      </c>
      <c r="G2736" t="s">
        <v>13</v>
      </c>
      <c r="H2736" t="s">
        <v>14</v>
      </c>
      <c r="I2736" t="s">
        <v>43</v>
      </c>
      <c r="J2736" s="4">
        <v>498.52</v>
      </c>
      <c r="K2736">
        <v>1</v>
      </c>
      <c r="L2736" s="4">
        <v>498.52</v>
      </c>
      <c r="M2736" s="4">
        <f>L2736-J2736</f>
        <v>0</v>
      </c>
      <c r="N2736" s="4">
        <f t="shared" si="84"/>
        <v>498.52</v>
      </c>
      <c r="O2736" s="3">
        <f t="shared" si="85"/>
        <v>0</v>
      </c>
      <c r="P2736"/>
    </row>
    <row r="2737" spans="1:16">
      <c r="A2737">
        <v>3736</v>
      </c>
      <c r="B2737" s="2" t="s">
        <v>1043</v>
      </c>
      <c r="C2737" t="s">
        <v>45</v>
      </c>
      <c r="D2737" t="s">
        <v>17</v>
      </c>
      <c r="E2737">
        <v>43</v>
      </c>
      <c r="F2737" t="str" cm="1">
        <f t="array" ref="F2737">_xlfn.IFS(Table1[[#This Row],[Age]]&gt;49,"OLD",Table1[[#This Row],[Age]]&gt;29,"MIDDLE AGE",Table1[[#This Row],[Age]]&gt;19,"YOUNG")</f>
        <v>MIDDLE AGE</v>
      </c>
      <c r="G2737" t="s">
        <v>25</v>
      </c>
      <c r="H2737" t="s">
        <v>14</v>
      </c>
      <c r="I2737" t="s">
        <v>43</v>
      </c>
      <c r="J2737" s="4">
        <v>26.24</v>
      </c>
      <c r="K2737">
        <v>5</v>
      </c>
      <c r="L2737" s="4">
        <v>131.19999999999999</v>
      </c>
      <c r="M2737" s="4">
        <f>L2737-J2737</f>
        <v>104.96</v>
      </c>
      <c r="N2737" s="4">
        <f t="shared" si="84"/>
        <v>5.2479999999999993</v>
      </c>
      <c r="O2737" s="3">
        <f t="shared" si="85"/>
        <v>80</v>
      </c>
      <c r="P2737"/>
    </row>
    <row r="2738" spans="1:16">
      <c r="A2738">
        <v>3737</v>
      </c>
      <c r="B2738" s="2" t="s">
        <v>1025</v>
      </c>
      <c r="C2738" t="s">
        <v>271</v>
      </c>
      <c r="D2738" t="s">
        <v>12</v>
      </c>
      <c r="E2738">
        <v>64</v>
      </c>
      <c r="F2738" t="str" cm="1">
        <f t="array" ref="F2738">_xlfn.IFS(Table1[[#This Row],[Age]]&gt;49,"OLD",Table1[[#This Row],[Age]]&gt;29,"MIDDLE AGE",Table1[[#This Row],[Age]]&gt;19,"YOUNG")</f>
        <v>OLD</v>
      </c>
      <c r="G2738" t="s">
        <v>13</v>
      </c>
      <c r="H2738" t="s">
        <v>19</v>
      </c>
      <c r="I2738" t="s">
        <v>23</v>
      </c>
      <c r="J2738" s="4">
        <v>91.54</v>
      </c>
      <c r="K2738">
        <v>2</v>
      </c>
      <c r="L2738" s="4">
        <v>183.08</v>
      </c>
      <c r="M2738" s="4">
        <f>L2738-J2738</f>
        <v>91.54</v>
      </c>
      <c r="N2738" s="4">
        <f t="shared" si="84"/>
        <v>45.77</v>
      </c>
      <c r="O2738" s="3">
        <f t="shared" si="85"/>
        <v>50</v>
      </c>
      <c r="P2738"/>
    </row>
    <row r="2739" spans="1:16">
      <c r="A2739">
        <v>3738</v>
      </c>
      <c r="B2739" s="2" t="s">
        <v>1250</v>
      </c>
      <c r="C2739" t="s">
        <v>56</v>
      </c>
      <c r="D2739" t="s">
        <v>17</v>
      </c>
      <c r="E2739">
        <v>56</v>
      </c>
      <c r="F2739" t="str" cm="1">
        <f t="array" ref="F2739">_xlfn.IFS(Table1[[#This Row],[Age]]&gt;49,"OLD",Table1[[#This Row],[Age]]&gt;29,"MIDDLE AGE",Table1[[#This Row],[Age]]&gt;19,"YOUNG")</f>
        <v>OLD</v>
      </c>
      <c r="G2739" t="s">
        <v>22</v>
      </c>
      <c r="H2739" t="s">
        <v>19</v>
      </c>
      <c r="I2739" t="s">
        <v>51</v>
      </c>
      <c r="J2739" s="4">
        <v>265.23</v>
      </c>
      <c r="K2739">
        <v>1</v>
      </c>
      <c r="L2739" s="4">
        <v>265.23</v>
      </c>
      <c r="M2739" s="4">
        <f>L2739-J2739</f>
        <v>0</v>
      </c>
      <c r="N2739" s="4">
        <f t="shared" si="84"/>
        <v>265.23</v>
      </c>
      <c r="O2739" s="3">
        <f t="shared" si="85"/>
        <v>0</v>
      </c>
      <c r="P2739"/>
    </row>
    <row r="2740" spans="1:16">
      <c r="A2740">
        <v>3739</v>
      </c>
      <c r="B2740" s="2" t="s">
        <v>981</v>
      </c>
      <c r="C2740" t="s">
        <v>679</v>
      </c>
      <c r="D2740" t="s">
        <v>17</v>
      </c>
      <c r="E2740">
        <v>34</v>
      </c>
      <c r="F2740" t="str" cm="1">
        <f t="array" ref="F2740">_xlfn.IFS(Table1[[#This Row],[Age]]&gt;49,"OLD",Table1[[#This Row],[Age]]&gt;29,"MIDDLE AGE",Table1[[#This Row],[Age]]&gt;19,"YOUNG")</f>
        <v>MIDDLE AGE</v>
      </c>
      <c r="G2740" t="s">
        <v>18</v>
      </c>
      <c r="H2740" t="s">
        <v>27</v>
      </c>
      <c r="I2740" t="s">
        <v>53</v>
      </c>
      <c r="J2740" s="4">
        <v>558.46</v>
      </c>
      <c r="K2740">
        <v>1</v>
      </c>
      <c r="L2740" s="4">
        <v>558.46</v>
      </c>
      <c r="M2740" s="4">
        <f>L2740-J2740</f>
        <v>0</v>
      </c>
      <c r="N2740" s="4">
        <f t="shared" si="84"/>
        <v>558.46</v>
      </c>
      <c r="O2740" s="3">
        <f t="shared" si="85"/>
        <v>0</v>
      </c>
      <c r="P2740"/>
    </row>
    <row r="2741" spans="1:16">
      <c r="A2741">
        <v>3740</v>
      </c>
      <c r="B2741" s="2" t="s">
        <v>1175</v>
      </c>
      <c r="C2741" t="s">
        <v>698</v>
      </c>
      <c r="D2741" t="s">
        <v>17</v>
      </c>
      <c r="E2741">
        <v>36</v>
      </c>
      <c r="F2741" t="str" cm="1">
        <f t="array" ref="F2741">_xlfn.IFS(Table1[[#This Row],[Age]]&gt;49,"OLD",Table1[[#This Row],[Age]]&gt;29,"MIDDLE AGE",Table1[[#This Row],[Age]]&gt;19,"YOUNG")</f>
        <v>MIDDLE AGE</v>
      </c>
      <c r="G2741" t="s">
        <v>18</v>
      </c>
      <c r="H2741" t="s">
        <v>35</v>
      </c>
      <c r="I2741" t="s">
        <v>58</v>
      </c>
      <c r="J2741" s="4">
        <v>770.09</v>
      </c>
      <c r="K2741">
        <v>4</v>
      </c>
      <c r="L2741" s="4">
        <v>3080.36</v>
      </c>
      <c r="M2741" s="4">
        <f>L2741-J2741</f>
        <v>2310.27</v>
      </c>
      <c r="N2741" s="4">
        <f t="shared" si="84"/>
        <v>192.52250000000001</v>
      </c>
      <c r="O2741" s="3">
        <f t="shared" si="85"/>
        <v>75</v>
      </c>
      <c r="P2741"/>
    </row>
    <row r="2742" spans="1:16">
      <c r="A2742">
        <v>3741</v>
      </c>
      <c r="B2742" s="2" t="s">
        <v>1009</v>
      </c>
      <c r="C2742" t="s">
        <v>106</v>
      </c>
      <c r="D2742" t="s">
        <v>17</v>
      </c>
      <c r="E2742">
        <v>23</v>
      </c>
      <c r="F2742" t="str" cm="1">
        <f t="array" ref="F2742">_xlfn.IFS(Table1[[#This Row],[Age]]&gt;49,"OLD",Table1[[#This Row],[Age]]&gt;29,"MIDDLE AGE",Table1[[#This Row],[Age]]&gt;19,"YOUNG")</f>
        <v>YOUNG</v>
      </c>
      <c r="G2742" t="s">
        <v>13</v>
      </c>
      <c r="H2742" t="s">
        <v>14</v>
      </c>
      <c r="I2742" t="s">
        <v>48</v>
      </c>
      <c r="J2742" s="4">
        <v>689.63</v>
      </c>
      <c r="K2742">
        <v>4</v>
      </c>
      <c r="L2742" s="4">
        <v>2758.52</v>
      </c>
      <c r="M2742" s="4">
        <f>L2742-J2742</f>
        <v>2068.89</v>
      </c>
      <c r="N2742" s="4">
        <f t="shared" si="84"/>
        <v>172.4075</v>
      </c>
      <c r="O2742" s="3">
        <f t="shared" si="85"/>
        <v>75</v>
      </c>
      <c r="P2742"/>
    </row>
    <row r="2743" spans="1:16">
      <c r="A2743">
        <v>3742</v>
      </c>
      <c r="B2743" s="2" t="s">
        <v>1010</v>
      </c>
      <c r="C2743" t="s">
        <v>594</v>
      </c>
      <c r="D2743" t="s">
        <v>17</v>
      </c>
      <c r="E2743">
        <v>46</v>
      </c>
      <c r="F2743" t="str" cm="1">
        <f t="array" ref="F2743">_xlfn.IFS(Table1[[#This Row],[Age]]&gt;49,"OLD",Table1[[#This Row],[Age]]&gt;29,"MIDDLE AGE",Table1[[#This Row],[Age]]&gt;19,"YOUNG")</f>
        <v>MIDDLE AGE</v>
      </c>
      <c r="G2743" t="s">
        <v>13</v>
      </c>
      <c r="H2743" t="s">
        <v>35</v>
      </c>
      <c r="I2743" t="s">
        <v>63</v>
      </c>
      <c r="J2743" s="4">
        <v>571.35</v>
      </c>
      <c r="K2743">
        <v>5</v>
      </c>
      <c r="L2743" s="4">
        <v>2856.75</v>
      </c>
      <c r="M2743" s="4">
        <f>L2743-J2743</f>
        <v>2285.4</v>
      </c>
      <c r="N2743" s="4">
        <f t="shared" si="84"/>
        <v>114.27000000000001</v>
      </c>
      <c r="O2743" s="3">
        <f t="shared" si="85"/>
        <v>80</v>
      </c>
      <c r="P2743"/>
    </row>
    <row r="2744" spans="1:16">
      <c r="A2744">
        <v>3743</v>
      </c>
      <c r="B2744" s="2" t="s">
        <v>1252</v>
      </c>
      <c r="C2744" t="s">
        <v>837</v>
      </c>
      <c r="D2744" t="s">
        <v>12</v>
      </c>
      <c r="E2744">
        <v>28</v>
      </c>
      <c r="F2744" t="str" cm="1">
        <f t="array" ref="F2744">_xlfn.IFS(Table1[[#This Row],[Age]]&gt;49,"OLD",Table1[[#This Row],[Age]]&gt;29,"MIDDLE AGE",Table1[[#This Row],[Age]]&gt;19,"YOUNG")</f>
        <v>YOUNG</v>
      </c>
      <c r="G2744" t="s">
        <v>13</v>
      </c>
      <c r="H2744" t="s">
        <v>40</v>
      </c>
      <c r="I2744" t="s">
        <v>68</v>
      </c>
      <c r="J2744" s="4">
        <v>403.26</v>
      </c>
      <c r="K2744">
        <v>4</v>
      </c>
      <c r="L2744" s="4">
        <v>1613.04</v>
      </c>
      <c r="M2744" s="4">
        <f>L2744-J2744</f>
        <v>1209.78</v>
      </c>
      <c r="N2744" s="4">
        <f t="shared" si="84"/>
        <v>100.815</v>
      </c>
      <c r="O2744" s="3">
        <f t="shared" si="85"/>
        <v>75</v>
      </c>
      <c r="P2744"/>
    </row>
    <row r="2745" spans="1:16">
      <c r="A2745">
        <v>3744</v>
      </c>
      <c r="B2745" s="2" t="s">
        <v>1043</v>
      </c>
      <c r="C2745" t="s">
        <v>553</v>
      </c>
      <c r="D2745" t="s">
        <v>12</v>
      </c>
      <c r="E2745">
        <v>33</v>
      </c>
      <c r="F2745" t="str" cm="1">
        <f t="array" ref="F2745">_xlfn.IFS(Table1[[#This Row],[Age]]&gt;49,"OLD",Table1[[#This Row],[Age]]&gt;29,"MIDDLE AGE",Table1[[#This Row],[Age]]&gt;19,"YOUNG")</f>
        <v>MIDDLE AGE</v>
      </c>
      <c r="G2745" t="s">
        <v>25</v>
      </c>
      <c r="H2745" t="s">
        <v>19</v>
      </c>
      <c r="I2745" t="s">
        <v>20</v>
      </c>
      <c r="J2745" s="4">
        <v>871.99</v>
      </c>
      <c r="K2745">
        <v>1</v>
      </c>
      <c r="L2745" s="4">
        <v>871.99</v>
      </c>
      <c r="M2745" s="4">
        <f>L2745-J2745</f>
        <v>0</v>
      </c>
      <c r="N2745" s="4">
        <f t="shared" si="84"/>
        <v>871.99</v>
      </c>
      <c r="O2745" s="3">
        <f t="shared" si="85"/>
        <v>0</v>
      </c>
      <c r="P2745"/>
    </row>
    <row r="2746" spans="1:16">
      <c r="A2746">
        <v>3745</v>
      </c>
      <c r="B2746" s="2" t="s">
        <v>1276</v>
      </c>
      <c r="C2746" t="s">
        <v>286</v>
      </c>
      <c r="D2746" t="s">
        <v>12</v>
      </c>
      <c r="E2746">
        <v>47</v>
      </c>
      <c r="F2746" t="str" cm="1">
        <f t="array" ref="F2746">_xlfn.IFS(Table1[[#This Row],[Age]]&gt;49,"OLD",Table1[[#This Row],[Age]]&gt;29,"MIDDLE AGE",Table1[[#This Row],[Age]]&gt;19,"YOUNG")</f>
        <v>MIDDLE AGE</v>
      </c>
      <c r="G2746" t="s">
        <v>18</v>
      </c>
      <c r="H2746" t="s">
        <v>27</v>
      </c>
      <c r="I2746" t="s">
        <v>28</v>
      </c>
      <c r="J2746" s="4">
        <v>465.17</v>
      </c>
      <c r="K2746">
        <v>1</v>
      </c>
      <c r="L2746" s="4">
        <v>465.17</v>
      </c>
      <c r="M2746" s="4">
        <f>L2746-J2746</f>
        <v>0</v>
      </c>
      <c r="N2746" s="4">
        <f t="shared" si="84"/>
        <v>465.17</v>
      </c>
      <c r="O2746" s="3">
        <f t="shared" si="85"/>
        <v>0</v>
      </c>
      <c r="P2746"/>
    </row>
    <row r="2747" spans="1:16">
      <c r="A2747">
        <v>3746</v>
      </c>
      <c r="B2747" s="2" t="s">
        <v>1112</v>
      </c>
      <c r="C2747" t="s">
        <v>847</v>
      </c>
      <c r="D2747" t="s">
        <v>17</v>
      </c>
      <c r="E2747">
        <v>42</v>
      </c>
      <c r="F2747" t="str" cm="1">
        <f t="array" ref="F2747">_xlfn.IFS(Table1[[#This Row],[Age]]&gt;49,"OLD",Table1[[#This Row],[Age]]&gt;29,"MIDDLE AGE",Table1[[#This Row],[Age]]&gt;19,"YOUNG")</f>
        <v>MIDDLE AGE</v>
      </c>
      <c r="G2747" t="s">
        <v>25</v>
      </c>
      <c r="H2747" t="s">
        <v>40</v>
      </c>
      <c r="I2747" t="s">
        <v>41</v>
      </c>
      <c r="J2747" s="4">
        <v>306.26</v>
      </c>
      <c r="K2747">
        <v>2</v>
      </c>
      <c r="L2747" s="4">
        <v>612.52</v>
      </c>
      <c r="M2747" s="4">
        <f>L2747-J2747</f>
        <v>306.26</v>
      </c>
      <c r="N2747" s="4">
        <f t="shared" si="84"/>
        <v>153.13</v>
      </c>
      <c r="O2747" s="3">
        <f t="shared" si="85"/>
        <v>50</v>
      </c>
      <c r="P2747"/>
    </row>
    <row r="2748" spans="1:16">
      <c r="A2748">
        <v>3747</v>
      </c>
      <c r="B2748" s="2" t="s">
        <v>980</v>
      </c>
      <c r="C2748" t="s">
        <v>105</v>
      </c>
      <c r="D2748" t="s">
        <v>12</v>
      </c>
      <c r="E2748">
        <v>57</v>
      </c>
      <c r="F2748" t="str" cm="1">
        <f t="array" ref="F2748">_xlfn.IFS(Table1[[#This Row],[Age]]&gt;49,"OLD",Table1[[#This Row],[Age]]&gt;29,"MIDDLE AGE",Table1[[#This Row],[Age]]&gt;19,"YOUNG")</f>
        <v>OLD</v>
      </c>
      <c r="G2748" t="s">
        <v>22</v>
      </c>
      <c r="H2748" t="s">
        <v>35</v>
      </c>
      <c r="I2748" t="s">
        <v>63</v>
      </c>
      <c r="J2748" s="4">
        <v>633.04</v>
      </c>
      <c r="K2748">
        <v>4</v>
      </c>
      <c r="L2748" s="4">
        <v>2532.16</v>
      </c>
      <c r="M2748" s="4">
        <f>L2748-J2748</f>
        <v>1899.12</v>
      </c>
      <c r="N2748" s="4">
        <f t="shared" si="84"/>
        <v>158.26</v>
      </c>
      <c r="O2748" s="3">
        <f t="shared" si="85"/>
        <v>75</v>
      </c>
      <c r="P2748"/>
    </row>
    <row r="2749" spans="1:16">
      <c r="A2749">
        <v>3748</v>
      </c>
      <c r="B2749" s="2" t="s">
        <v>1230</v>
      </c>
      <c r="C2749" t="s">
        <v>646</v>
      </c>
      <c r="D2749" t="s">
        <v>12</v>
      </c>
      <c r="E2749">
        <v>28</v>
      </c>
      <c r="F2749" t="str" cm="1">
        <f t="array" ref="F2749">_xlfn.IFS(Table1[[#This Row],[Age]]&gt;49,"OLD",Table1[[#This Row],[Age]]&gt;29,"MIDDLE AGE",Table1[[#This Row],[Age]]&gt;19,"YOUNG")</f>
        <v>YOUNG</v>
      </c>
      <c r="G2749" t="s">
        <v>25</v>
      </c>
      <c r="H2749" t="s">
        <v>19</v>
      </c>
      <c r="I2749" t="s">
        <v>80</v>
      </c>
      <c r="J2749" s="4">
        <v>695.19</v>
      </c>
      <c r="K2749">
        <v>3</v>
      </c>
      <c r="L2749" s="4">
        <v>2085.5700000000002</v>
      </c>
      <c r="M2749" s="4">
        <f>L2749-J2749</f>
        <v>1390.38</v>
      </c>
      <c r="N2749" s="4">
        <f t="shared" si="84"/>
        <v>231.73000000000002</v>
      </c>
      <c r="O2749" s="3">
        <f t="shared" si="85"/>
        <v>66.666666666666657</v>
      </c>
      <c r="P2749"/>
    </row>
    <row r="2750" spans="1:16">
      <c r="A2750">
        <v>3749</v>
      </c>
      <c r="B2750" s="2" t="s">
        <v>1141</v>
      </c>
      <c r="C2750" t="s">
        <v>115</v>
      </c>
      <c r="D2750" t="s">
        <v>17</v>
      </c>
      <c r="E2750">
        <v>24</v>
      </c>
      <c r="F2750" t="str" cm="1">
        <f t="array" ref="F2750">_xlfn.IFS(Table1[[#This Row],[Age]]&gt;49,"OLD",Table1[[#This Row],[Age]]&gt;29,"MIDDLE AGE",Table1[[#This Row],[Age]]&gt;19,"YOUNG")</f>
        <v>YOUNG</v>
      </c>
      <c r="G2750" t="s">
        <v>13</v>
      </c>
      <c r="H2750" t="s">
        <v>14</v>
      </c>
      <c r="I2750" t="s">
        <v>38</v>
      </c>
      <c r="J2750" s="4">
        <v>404.49</v>
      </c>
      <c r="K2750">
        <v>4</v>
      </c>
      <c r="L2750" s="4">
        <v>1617.96</v>
      </c>
      <c r="M2750" s="4">
        <f>L2750-J2750</f>
        <v>1213.47</v>
      </c>
      <c r="N2750" s="4">
        <f t="shared" si="84"/>
        <v>101.1225</v>
      </c>
      <c r="O2750" s="3">
        <f t="shared" si="85"/>
        <v>75</v>
      </c>
      <c r="P2750"/>
    </row>
    <row r="2751" spans="1:16">
      <c r="A2751">
        <v>3750</v>
      </c>
      <c r="B2751" s="2" t="s">
        <v>1237</v>
      </c>
      <c r="C2751" t="s">
        <v>807</v>
      </c>
      <c r="D2751" t="s">
        <v>17</v>
      </c>
      <c r="E2751">
        <v>43</v>
      </c>
      <c r="F2751" t="str" cm="1">
        <f t="array" ref="F2751">_xlfn.IFS(Table1[[#This Row],[Age]]&gt;49,"OLD",Table1[[#This Row],[Age]]&gt;29,"MIDDLE AGE",Table1[[#This Row],[Age]]&gt;19,"YOUNG")</f>
        <v>MIDDLE AGE</v>
      </c>
      <c r="G2751" t="s">
        <v>22</v>
      </c>
      <c r="H2751" t="s">
        <v>40</v>
      </c>
      <c r="I2751" t="s">
        <v>41</v>
      </c>
      <c r="J2751" s="4">
        <v>37.86</v>
      </c>
      <c r="K2751">
        <v>1</v>
      </c>
      <c r="L2751" s="4">
        <v>37.86</v>
      </c>
      <c r="M2751" s="4">
        <f>L2751-J2751</f>
        <v>0</v>
      </c>
      <c r="N2751" s="4">
        <f t="shared" si="84"/>
        <v>37.86</v>
      </c>
      <c r="O2751" s="3">
        <f t="shared" si="85"/>
        <v>0</v>
      </c>
      <c r="P2751"/>
    </row>
    <row r="2752" spans="1:16">
      <c r="A2752">
        <v>3751</v>
      </c>
      <c r="B2752" s="2" t="s">
        <v>1205</v>
      </c>
      <c r="C2752" t="s">
        <v>529</v>
      </c>
      <c r="D2752" t="s">
        <v>17</v>
      </c>
      <c r="E2752">
        <v>39</v>
      </c>
      <c r="F2752" t="str" cm="1">
        <f t="array" ref="F2752">_xlfn.IFS(Table1[[#This Row],[Age]]&gt;49,"OLD",Table1[[#This Row],[Age]]&gt;29,"MIDDLE AGE",Table1[[#This Row],[Age]]&gt;19,"YOUNG")</f>
        <v>MIDDLE AGE</v>
      </c>
      <c r="G2752" t="s">
        <v>22</v>
      </c>
      <c r="H2752" t="s">
        <v>19</v>
      </c>
      <c r="I2752" t="s">
        <v>20</v>
      </c>
      <c r="J2752" s="4">
        <v>103.19</v>
      </c>
      <c r="K2752">
        <v>2</v>
      </c>
      <c r="L2752" s="4">
        <v>206.38</v>
      </c>
      <c r="M2752" s="4">
        <f>L2752-J2752</f>
        <v>103.19</v>
      </c>
      <c r="N2752" s="4">
        <f t="shared" si="84"/>
        <v>51.594999999999999</v>
      </c>
      <c r="O2752" s="3">
        <f t="shared" si="85"/>
        <v>50</v>
      </c>
      <c r="P2752"/>
    </row>
    <row r="2753" spans="1:16">
      <c r="A2753">
        <v>3752</v>
      </c>
      <c r="B2753" s="2" t="s">
        <v>1150</v>
      </c>
      <c r="C2753" t="s">
        <v>763</v>
      </c>
      <c r="D2753" t="s">
        <v>12</v>
      </c>
      <c r="E2753">
        <v>42</v>
      </c>
      <c r="F2753" t="str" cm="1">
        <f t="array" ref="F2753">_xlfn.IFS(Table1[[#This Row],[Age]]&gt;49,"OLD",Table1[[#This Row],[Age]]&gt;29,"MIDDLE AGE",Table1[[#This Row],[Age]]&gt;19,"YOUNG")</f>
        <v>MIDDLE AGE</v>
      </c>
      <c r="G2753" t="s">
        <v>25</v>
      </c>
      <c r="H2753" t="s">
        <v>35</v>
      </c>
      <c r="I2753" t="s">
        <v>58</v>
      </c>
      <c r="J2753" s="4">
        <v>847.14</v>
      </c>
      <c r="K2753">
        <v>4</v>
      </c>
      <c r="L2753" s="4">
        <v>3388.56</v>
      </c>
      <c r="M2753" s="4">
        <f>L2753-J2753</f>
        <v>2541.42</v>
      </c>
      <c r="N2753" s="4">
        <f t="shared" si="84"/>
        <v>211.785</v>
      </c>
      <c r="O2753" s="3">
        <f t="shared" si="85"/>
        <v>75</v>
      </c>
      <c r="P2753"/>
    </row>
    <row r="2754" spans="1:16">
      <c r="A2754">
        <v>3753</v>
      </c>
      <c r="B2754" s="2" t="s">
        <v>1142</v>
      </c>
      <c r="C2754" t="s">
        <v>379</v>
      </c>
      <c r="D2754" t="s">
        <v>12</v>
      </c>
      <c r="E2754">
        <v>36</v>
      </c>
      <c r="F2754" t="str" cm="1">
        <f t="array" ref="F2754">_xlfn.IFS(Table1[[#This Row],[Age]]&gt;49,"OLD",Table1[[#This Row],[Age]]&gt;29,"MIDDLE AGE",Table1[[#This Row],[Age]]&gt;19,"YOUNG")</f>
        <v>MIDDLE AGE</v>
      </c>
      <c r="G2754" t="s">
        <v>25</v>
      </c>
      <c r="H2754" t="s">
        <v>35</v>
      </c>
      <c r="I2754" t="s">
        <v>64</v>
      </c>
      <c r="J2754" s="4">
        <v>65.98</v>
      </c>
      <c r="K2754">
        <v>2</v>
      </c>
      <c r="L2754" s="4">
        <v>131.96</v>
      </c>
      <c r="M2754" s="4">
        <f>L2754-J2754</f>
        <v>65.98</v>
      </c>
      <c r="N2754" s="4">
        <f t="shared" si="84"/>
        <v>32.99</v>
      </c>
      <c r="O2754" s="3">
        <f t="shared" si="85"/>
        <v>50</v>
      </c>
      <c r="P2754"/>
    </row>
    <row r="2755" spans="1:16">
      <c r="A2755">
        <v>3754</v>
      </c>
      <c r="B2755" s="2" t="s">
        <v>984</v>
      </c>
      <c r="C2755" t="s">
        <v>602</v>
      </c>
      <c r="D2755" t="s">
        <v>17</v>
      </c>
      <c r="E2755">
        <v>48</v>
      </c>
      <c r="F2755" t="str" cm="1">
        <f t="array" ref="F2755">_xlfn.IFS(Table1[[#This Row],[Age]]&gt;49,"OLD",Table1[[#This Row],[Age]]&gt;29,"MIDDLE AGE",Table1[[#This Row],[Age]]&gt;19,"YOUNG")</f>
        <v>MIDDLE AGE</v>
      </c>
      <c r="G2755" t="s">
        <v>13</v>
      </c>
      <c r="H2755" t="s">
        <v>40</v>
      </c>
      <c r="I2755" t="s">
        <v>74</v>
      </c>
      <c r="J2755" s="4">
        <v>596.1</v>
      </c>
      <c r="K2755">
        <v>4</v>
      </c>
      <c r="L2755" s="4">
        <v>2384.4</v>
      </c>
      <c r="M2755" s="4">
        <f>L2755-J2755</f>
        <v>1788.3000000000002</v>
      </c>
      <c r="N2755" s="4">
        <f t="shared" ref="N2755:N2818" si="86">J2755/K2755</f>
        <v>149.02500000000001</v>
      </c>
      <c r="O2755" s="3">
        <f t="shared" ref="O2755:O2818" si="87">M2755/L2755*100</f>
        <v>75</v>
      </c>
      <c r="P2755"/>
    </row>
    <row r="2756" spans="1:16">
      <c r="A2756">
        <v>3755</v>
      </c>
      <c r="B2756" s="2" t="s">
        <v>1217</v>
      </c>
      <c r="C2756" t="s">
        <v>616</v>
      </c>
      <c r="D2756" t="s">
        <v>17</v>
      </c>
      <c r="E2756">
        <v>43</v>
      </c>
      <c r="F2756" t="str" cm="1">
        <f t="array" ref="F2756">_xlfn.IFS(Table1[[#This Row],[Age]]&gt;49,"OLD",Table1[[#This Row],[Age]]&gt;29,"MIDDLE AGE",Table1[[#This Row],[Age]]&gt;19,"YOUNG")</f>
        <v>MIDDLE AGE</v>
      </c>
      <c r="G2756" t="s">
        <v>13</v>
      </c>
      <c r="H2756" t="s">
        <v>40</v>
      </c>
      <c r="I2756" t="s">
        <v>68</v>
      </c>
      <c r="J2756" s="4">
        <v>191.87</v>
      </c>
      <c r="K2756">
        <v>5</v>
      </c>
      <c r="L2756" s="4">
        <v>959.35</v>
      </c>
      <c r="M2756" s="4">
        <f>L2756-J2756</f>
        <v>767.48</v>
      </c>
      <c r="N2756" s="4">
        <f t="shared" si="86"/>
        <v>38.374000000000002</v>
      </c>
      <c r="O2756" s="3">
        <f t="shared" si="87"/>
        <v>80</v>
      </c>
      <c r="P2756"/>
    </row>
    <row r="2757" spans="1:16">
      <c r="A2757">
        <v>3756</v>
      </c>
      <c r="B2757" s="2" t="s">
        <v>999</v>
      </c>
      <c r="C2757" t="s">
        <v>215</v>
      </c>
      <c r="D2757" t="s">
        <v>12</v>
      </c>
      <c r="E2757">
        <v>59</v>
      </c>
      <c r="F2757" t="str" cm="1">
        <f t="array" ref="F2757">_xlfn.IFS(Table1[[#This Row],[Age]]&gt;49,"OLD",Table1[[#This Row],[Age]]&gt;29,"MIDDLE AGE",Table1[[#This Row],[Age]]&gt;19,"YOUNG")</f>
        <v>OLD</v>
      </c>
      <c r="G2757" t="s">
        <v>22</v>
      </c>
      <c r="H2757" t="s">
        <v>40</v>
      </c>
      <c r="I2757" t="s">
        <v>41</v>
      </c>
      <c r="J2757" s="4">
        <v>236.64</v>
      </c>
      <c r="K2757">
        <v>1</v>
      </c>
      <c r="L2757" s="4">
        <v>236.64</v>
      </c>
      <c r="M2757" s="4">
        <f>L2757-J2757</f>
        <v>0</v>
      </c>
      <c r="N2757" s="4">
        <f t="shared" si="86"/>
        <v>236.64</v>
      </c>
      <c r="O2757" s="3">
        <f t="shared" si="87"/>
        <v>0</v>
      </c>
      <c r="P2757"/>
    </row>
    <row r="2758" spans="1:16">
      <c r="A2758">
        <v>3757</v>
      </c>
      <c r="B2758" s="2" t="s">
        <v>1163</v>
      </c>
      <c r="C2758" t="s">
        <v>769</v>
      </c>
      <c r="D2758" t="s">
        <v>12</v>
      </c>
      <c r="E2758">
        <v>58</v>
      </c>
      <c r="F2758" t="str" cm="1">
        <f t="array" ref="F2758">_xlfn.IFS(Table1[[#This Row],[Age]]&gt;49,"OLD",Table1[[#This Row],[Age]]&gt;29,"MIDDLE AGE",Table1[[#This Row],[Age]]&gt;19,"YOUNG")</f>
        <v>OLD</v>
      </c>
      <c r="G2758" t="s">
        <v>13</v>
      </c>
      <c r="H2758" t="s">
        <v>27</v>
      </c>
      <c r="I2758" t="s">
        <v>46</v>
      </c>
      <c r="J2758" s="4">
        <v>280.60000000000002</v>
      </c>
      <c r="K2758">
        <v>1</v>
      </c>
      <c r="L2758" s="4">
        <v>280.60000000000002</v>
      </c>
      <c r="M2758" s="4">
        <f>L2758-J2758</f>
        <v>0</v>
      </c>
      <c r="N2758" s="4">
        <f t="shared" si="86"/>
        <v>280.60000000000002</v>
      </c>
      <c r="O2758" s="3">
        <f t="shared" si="87"/>
        <v>0</v>
      </c>
      <c r="P2758"/>
    </row>
    <row r="2759" spans="1:16">
      <c r="A2759">
        <v>3758</v>
      </c>
      <c r="B2759" s="2" t="s">
        <v>1131</v>
      </c>
      <c r="C2759" t="s">
        <v>595</v>
      </c>
      <c r="D2759" t="s">
        <v>17</v>
      </c>
      <c r="E2759">
        <v>53</v>
      </c>
      <c r="F2759" t="str" cm="1">
        <f t="array" ref="F2759">_xlfn.IFS(Table1[[#This Row],[Age]]&gt;49,"OLD",Table1[[#This Row],[Age]]&gt;29,"MIDDLE AGE",Table1[[#This Row],[Age]]&gt;19,"YOUNG")</f>
        <v>OLD</v>
      </c>
      <c r="G2759" t="s">
        <v>18</v>
      </c>
      <c r="H2759" t="s">
        <v>14</v>
      </c>
      <c r="I2759" t="s">
        <v>38</v>
      </c>
      <c r="J2759" s="4">
        <v>47.91</v>
      </c>
      <c r="K2759">
        <v>3</v>
      </c>
      <c r="L2759" s="4">
        <v>143.72999999999999</v>
      </c>
      <c r="M2759" s="4">
        <f>L2759-J2759</f>
        <v>95.82</v>
      </c>
      <c r="N2759" s="4">
        <f t="shared" si="86"/>
        <v>15.969999999999999</v>
      </c>
      <c r="O2759" s="3">
        <f t="shared" si="87"/>
        <v>66.666666666666657</v>
      </c>
      <c r="P2759"/>
    </row>
    <row r="2760" spans="1:16">
      <c r="A2760">
        <v>3759</v>
      </c>
      <c r="B2760" s="2" t="s">
        <v>1041</v>
      </c>
      <c r="C2760" t="s">
        <v>612</v>
      </c>
      <c r="D2760" t="s">
        <v>17</v>
      </c>
      <c r="E2760">
        <v>40</v>
      </c>
      <c r="F2760" t="str" cm="1">
        <f t="array" ref="F2760">_xlfn.IFS(Table1[[#This Row],[Age]]&gt;49,"OLD",Table1[[#This Row],[Age]]&gt;29,"MIDDLE AGE",Table1[[#This Row],[Age]]&gt;19,"YOUNG")</f>
        <v>MIDDLE AGE</v>
      </c>
      <c r="G2760" t="s">
        <v>18</v>
      </c>
      <c r="H2760" t="s">
        <v>19</v>
      </c>
      <c r="I2760" t="s">
        <v>51</v>
      </c>
      <c r="J2760" s="4">
        <v>185.46</v>
      </c>
      <c r="K2760">
        <v>1</v>
      </c>
      <c r="L2760" s="4">
        <v>185.46</v>
      </c>
      <c r="M2760" s="4">
        <f>L2760-J2760</f>
        <v>0</v>
      </c>
      <c r="N2760" s="4">
        <f t="shared" si="86"/>
        <v>185.46</v>
      </c>
      <c r="O2760" s="3">
        <f t="shared" si="87"/>
        <v>0</v>
      </c>
      <c r="P2760"/>
    </row>
    <row r="2761" spans="1:16">
      <c r="A2761">
        <v>3760</v>
      </c>
      <c r="B2761" s="2" t="s">
        <v>1090</v>
      </c>
      <c r="C2761" t="s">
        <v>711</v>
      </c>
      <c r="D2761" t="s">
        <v>12</v>
      </c>
      <c r="E2761">
        <v>64</v>
      </c>
      <c r="F2761" t="str" cm="1">
        <f t="array" ref="F2761">_xlfn.IFS(Table1[[#This Row],[Age]]&gt;49,"OLD",Table1[[#This Row],[Age]]&gt;29,"MIDDLE AGE",Table1[[#This Row],[Age]]&gt;19,"YOUNG")</f>
        <v>OLD</v>
      </c>
      <c r="G2761" t="s">
        <v>22</v>
      </c>
      <c r="H2761" t="s">
        <v>35</v>
      </c>
      <c r="I2761" t="s">
        <v>58</v>
      </c>
      <c r="J2761" s="4">
        <v>653.99</v>
      </c>
      <c r="K2761">
        <v>3</v>
      </c>
      <c r="L2761" s="4">
        <v>1961.97</v>
      </c>
      <c r="M2761" s="4">
        <f>L2761-J2761</f>
        <v>1307.98</v>
      </c>
      <c r="N2761" s="4">
        <f t="shared" si="86"/>
        <v>217.99666666666667</v>
      </c>
      <c r="O2761" s="3">
        <f t="shared" si="87"/>
        <v>66.666666666666657</v>
      </c>
      <c r="P2761"/>
    </row>
    <row r="2762" spans="1:16">
      <c r="A2762">
        <v>3761</v>
      </c>
      <c r="B2762" s="2" t="s">
        <v>1171</v>
      </c>
      <c r="C2762" t="s">
        <v>624</v>
      </c>
      <c r="D2762" t="s">
        <v>17</v>
      </c>
      <c r="E2762">
        <v>30</v>
      </c>
      <c r="F2762" t="str" cm="1">
        <f t="array" ref="F2762">_xlfn.IFS(Table1[[#This Row],[Age]]&gt;49,"OLD",Table1[[#This Row],[Age]]&gt;29,"MIDDLE AGE",Table1[[#This Row],[Age]]&gt;19,"YOUNG")</f>
        <v>MIDDLE AGE</v>
      </c>
      <c r="G2762" t="s">
        <v>25</v>
      </c>
      <c r="H2762" t="s">
        <v>35</v>
      </c>
      <c r="I2762" t="s">
        <v>36</v>
      </c>
      <c r="J2762" s="4">
        <v>503.73</v>
      </c>
      <c r="K2762">
        <v>1</v>
      </c>
      <c r="L2762" s="4">
        <v>503.73</v>
      </c>
      <c r="M2762" s="4">
        <f>L2762-J2762</f>
        <v>0</v>
      </c>
      <c r="N2762" s="4">
        <f t="shared" si="86"/>
        <v>503.73</v>
      </c>
      <c r="O2762" s="3">
        <f t="shared" si="87"/>
        <v>0</v>
      </c>
      <c r="P2762"/>
    </row>
    <row r="2763" spans="1:16">
      <c r="A2763">
        <v>3762</v>
      </c>
      <c r="B2763" s="2" t="s">
        <v>1052</v>
      </c>
      <c r="C2763" t="s">
        <v>192</v>
      </c>
      <c r="D2763" t="s">
        <v>12</v>
      </c>
      <c r="E2763">
        <v>42</v>
      </c>
      <c r="F2763" t="str" cm="1">
        <f t="array" ref="F2763">_xlfn.IFS(Table1[[#This Row],[Age]]&gt;49,"OLD",Table1[[#This Row],[Age]]&gt;29,"MIDDLE AGE",Table1[[#This Row],[Age]]&gt;19,"YOUNG")</f>
        <v>MIDDLE AGE</v>
      </c>
      <c r="G2763" t="s">
        <v>25</v>
      </c>
      <c r="H2763" t="s">
        <v>14</v>
      </c>
      <c r="I2763" t="s">
        <v>43</v>
      </c>
      <c r="J2763" s="4">
        <v>799.36</v>
      </c>
      <c r="K2763">
        <v>4</v>
      </c>
      <c r="L2763" s="4">
        <v>3197.44</v>
      </c>
      <c r="M2763" s="4">
        <f>L2763-J2763</f>
        <v>2398.08</v>
      </c>
      <c r="N2763" s="4">
        <f t="shared" si="86"/>
        <v>199.84</v>
      </c>
      <c r="O2763" s="3">
        <f t="shared" si="87"/>
        <v>75</v>
      </c>
      <c r="P2763"/>
    </row>
    <row r="2764" spans="1:16">
      <c r="A2764">
        <v>3763</v>
      </c>
      <c r="B2764" s="2" t="s">
        <v>970</v>
      </c>
      <c r="C2764" t="s">
        <v>872</v>
      </c>
      <c r="D2764" t="s">
        <v>12</v>
      </c>
      <c r="E2764">
        <v>19</v>
      </c>
      <c r="F2764" t="e" cm="1">
        <f t="array" ref="F2764">_xlfn.IFS(Table1[[#This Row],[Age]]&gt;49,"OLD",Table1[[#This Row],[Age]]&gt;29,"MIDDLE AGE",Table1[[#This Row],[Age]]&gt;19,"YOUNG")</f>
        <v>#N/A</v>
      </c>
      <c r="G2764" t="s">
        <v>18</v>
      </c>
      <c r="H2764" t="s">
        <v>40</v>
      </c>
      <c r="I2764" t="s">
        <v>74</v>
      </c>
      <c r="J2764" s="4">
        <v>70.63</v>
      </c>
      <c r="K2764">
        <v>4</v>
      </c>
      <c r="L2764" s="4">
        <v>282.52</v>
      </c>
      <c r="M2764" s="4">
        <f>L2764-J2764</f>
        <v>211.89</v>
      </c>
      <c r="N2764" s="4">
        <f t="shared" si="86"/>
        <v>17.657499999999999</v>
      </c>
      <c r="O2764" s="3">
        <f t="shared" si="87"/>
        <v>75</v>
      </c>
      <c r="P2764"/>
    </row>
    <row r="2765" spans="1:16">
      <c r="A2765">
        <v>3764</v>
      </c>
      <c r="B2765" s="2" t="s">
        <v>1257</v>
      </c>
      <c r="C2765" t="s">
        <v>60</v>
      </c>
      <c r="D2765" t="s">
        <v>12</v>
      </c>
      <c r="E2765">
        <v>19</v>
      </c>
      <c r="F2765" t="e" cm="1">
        <f t="array" ref="F2765">_xlfn.IFS(Table1[[#This Row],[Age]]&gt;49,"OLD",Table1[[#This Row],[Age]]&gt;29,"MIDDLE AGE",Table1[[#This Row],[Age]]&gt;19,"YOUNG")</f>
        <v>#N/A</v>
      </c>
      <c r="G2765" t="s">
        <v>25</v>
      </c>
      <c r="H2765" t="s">
        <v>40</v>
      </c>
      <c r="I2765" t="s">
        <v>74</v>
      </c>
      <c r="J2765" s="4">
        <v>890.01</v>
      </c>
      <c r="K2765">
        <v>5</v>
      </c>
      <c r="L2765" s="4">
        <v>4450.05</v>
      </c>
      <c r="M2765" s="4">
        <f>L2765-J2765</f>
        <v>3560.04</v>
      </c>
      <c r="N2765" s="4">
        <f t="shared" si="86"/>
        <v>178.00200000000001</v>
      </c>
      <c r="O2765" s="3">
        <f t="shared" si="87"/>
        <v>80</v>
      </c>
      <c r="P2765"/>
    </row>
    <row r="2766" spans="1:16">
      <c r="A2766">
        <v>3765</v>
      </c>
      <c r="B2766" s="2" t="s">
        <v>985</v>
      </c>
      <c r="C2766" t="s">
        <v>601</v>
      </c>
      <c r="D2766" t="s">
        <v>12</v>
      </c>
      <c r="E2766">
        <v>33</v>
      </c>
      <c r="F2766" t="str" cm="1">
        <f t="array" ref="F2766">_xlfn.IFS(Table1[[#This Row],[Age]]&gt;49,"OLD",Table1[[#This Row],[Age]]&gt;29,"MIDDLE AGE",Table1[[#This Row],[Age]]&gt;19,"YOUNG")</f>
        <v>MIDDLE AGE</v>
      </c>
      <c r="G2766" t="s">
        <v>13</v>
      </c>
      <c r="H2766" t="s">
        <v>35</v>
      </c>
      <c r="I2766" t="s">
        <v>36</v>
      </c>
      <c r="J2766" s="4">
        <v>996.43</v>
      </c>
      <c r="K2766">
        <v>4</v>
      </c>
      <c r="L2766" s="4">
        <v>3985.72</v>
      </c>
      <c r="M2766" s="4">
        <f>L2766-J2766</f>
        <v>2989.29</v>
      </c>
      <c r="N2766" s="4">
        <f t="shared" si="86"/>
        <v>249.10749999999999</v>
      </c>
      <c r="O2766" s="3">
        <f t="shared" si="87"/>
        <v>75</v>
      </c>
      <c r="P2766"/>
    </row>
    <row r="2767" spans="1:16">
      <c r="A2767">
        <v>3766</v>
      </c>
      <c r="B2767" s="2" t="s">
        <v>947</v>
      </c>
      <c r="C2767" t="s">
        <v>368</v>
      </c>
      <c r="D2767" t="s">
        <v>17</v>
      </c>
      <c r="E2767">
        <v>26</v>
      </c>
      <c r="F2767" t="str" cm="1">
        <f t="array" ref="F2767">_xlfn.IFS(Table1[[#This Row],[Age]]&gt;49,"OLD",Table1[[#This Row],[Age]]&gt;29,"MIDDLE AGE",Table1[[#This Row],[Age]]&gt;19,"YOUNG")</f>
        <v>YOUNG</v>
      </c>
      <c r="G2767" t="s">
        <v>18</v>
      </c>
      <c r="H2767" t="s">
        <v>14</v>
      </c>
      <c r="I2767" t="s">
        <v>43</v>
      </c>
      <c r="J2767" s="4">
        <v>25.58</v>
      </c>
      <c r="K2767">
        <v>2</v>
      </c>
      <c r="L2767" s="4">
        <v>51.16</v>
      </c>
      <c r="M2767" s="4">
        <f>L2767-J2767</f>
        <v>25.58</v>
      </c>
      <c r="N2767" s="4">
        <f t="shared" si="86"/>
        <v>12.79</v>
      </c>
      <c r="O2767" s="3">
        <f t="shared" si="87"/>
        <v>50</v>
      </c>
      <c r="P2767"/>
    </row>
    <row r="2768" spans="1:16">
      <c r="A2768">
        <v>3767</v>
      </c>
      <c r="B2768" s="2" t="s">
        <v>1148</v>
      </c>
      <c r="C2768" t="s">
        <v>470</v>
      </c>
      <c r="D2768" t="s">
        <v>17</v>
      </c>
      <c r="E2768">
        <v>45</v>
      </c>
      <c r="F2768" t="str" cm="1">
        <f t="array" ref="F2768">_xlfn.IFS(Table1[[#This Row],[Age]]&gt;49,"OLD",Table1[[#This Row],[Age]]&gt;29,"MIDDLE AGE",Table1[[#This Row],[Age]]&gt;19,"YOUNG")</f>
        <v>MIDDLE AGE</v>
      </c>
      <c r="G2768" t="s">
        <v>22</v>
      </c>
      <c r="H2768" t="s">
        <v>35</v>
      </c>
      <c r="I2768" t="s">
        <v>63</v>
      </c>
      <c r="J2768" s="4">
        <v>967.96</v>
      </c>
      <c r="K2768">
        <v>4</v>
      </c>
      <c r="L2768" s="4">
        <v>3871.84</v>
      </c>
      <c r="M2768" s="4">
        <f>L2768-J2768</f>
        <v>2903.88</v>
      </c>
      <c r="N2768" s="4">
        <f t="shared" si="86"/>
        <v>241.99</v>
      </c>
      <c r="O2768" s="3">
        <f t="shared" si="87"/>
        <v>75</v>
      </c>
      <c r="P2768"/>
    </row>
    <row r="2769" spans="1:16">
      <c r="A2769">
        <v>3768</v>
      </c>
      <c r="B2769" s="2" t="s">
        <v>1001</v>
      </c>
      <c r="C2769" t="s">
        <v>415</v>
      </c>
      <c r="D2769" t="s">
        <v>12</v>
      </c>
      <c r="E2769">
        <v>30</v>
      </c>
      <c r="F2769" t="str" cm="1">
        <f t="array" ref="F2769">_xlfn.IFS(Table1[[#This Row],[Age]]&gt;49,"OLD",Table1[[#This Row],[Age]]&gt;29,"MIDDLE AGE",Table1[[#This Row],[Age]]&gt;19,"YOUNG")</f>
        <v>MIDDLE AGE</v>
      </c>
      <c r="G2769" t="s">
        <v>25</v>
      </c>
      <c r="H2769" t="s">
        <v>40</v>
      </c>
      <c r="I2769" t="s">
        <v>68</v>
      </c>
      <c r="J2769" s="4">
        <v>243.5</v>
      </c>
      <c r="K2769">
        <v>3</v>
      </c>
      <c r="L2769" s="4">
        <v>730.5</v>
      </c>
      <c r="M2769" s="4">
        <f>L2769-J2769</f>
        <v>487</v>
      </c>
      <c r="N2769" s="4">
        <f t="shared" si="86"/>
        <v>81.166666666666671</v>
      </c>
      <c r="O2769" s="3">
        <f t="shared" si="87"/>
        <v>66.666666666666657</v>
      </c>
      <c r="P2769"/>
    </row>
    <row r="2770" spans="1:16">
      <c r="A2770">
        <v>3769</v>
      </c>
      <c r="B2770" s="2" t="s">
        <v>1275</v>
      </c>
      <c r="C2770" t="s">
        <v>434</v>
      </c>
      <c r="D2770" t="s">
        <v>12</v>
      </c>
      <c r="E2770">
        <v>52</v>
      </c>
      <c r="F2770" t="str" cm="1">
        <f t="array" ref="F2770">_xlfn.IFS(Table1[[#This Row],[Age]]&gt;49,"OLD",Table1[[#This Row],[Age]]&gt;29,"MIDDLE AGE",Table1[[#This Row],[Age]]&gt;19,"YOUNG")</f>
        <v>OLD</v>
      </c>
      <c r="G2770" t="s">
        <v>22</v>
      </c>
      <c r="H2770" t="s">
        <v>19</v>
      </c>
      <c r="I2770" t="s">
        <v>23</v>
      </c>
      <c r="J2770" s="4">
        <v>695.62</v>
      </c>
      <c r="K2770">
        <v>5</v>
      </c>
      <c r="L2770" s="4">
        <v>3478.1</v>
      </c>
      <c r="M2770" s="4">
        <f>L2770-J2770</f>
        <v>2782.48</v>
      </c>
      <c r="N2770" s="4">
        <f t="shared" si="86"/>
        <v>139.124</v>
      </c>
      <c r="O2770" s="3">
        <f t="shared" si="87"/>
        <v>80</v>
      </c>
      <c r="P2770"/>
    </row>
    <row r="2771" spans="1:16">
      <c r="A2771">
        <v>3770</v>
      </c>
      <c r="B2771" s="2" t="s">
        <v>1045</v>
      </c>
      <c r="C2771" t="s">
        <v>482</v>
      </c>
      <c r="D2771" t="s">
        <v>12</v>
      </c>
      <c r="E2771">
        <v>58</v>
      </c>
      <c r="F2771" t="str" cm="1">
        <f t="array" ref="F2771">_xlfn.IFS(Table1[[#This Row],[Age]]&gt;49,"OLD",Table1[[#This Row],[Age]]&gt;29,"MIDDLE AGE",Table1[[#This Row],[Age]]&gt;19,"YOUNG")</f>
        <v>OLD</v>
      </c>
      <c r="G2771" t="s">
        <v>22</v>
      </c>
      <c r="H2771" t="s">
        <v>40</v>
      </c>
      <c r="I2771" t="s">
        <v>41</v>
      </c>
      <c r="J2771" s="4">
        <v>299.56</v>
      </c>
      <c r="K2771">
        <v>2</v>
      </c>
      <c r="L2771" s="4">
        <v>599.12</v>
      </c>
      <c r="M2771" s="4">
        <f>L2771-J2771</f>
        <v>299.56</v>
      </c>
      <c r="N2771" s="4">
        <f t="shared" si="86"/>
        <v>149.78</v>
      </c>
      <c r="O2771" s="3">
        <f t="shared" si="87"/>
        <v>50</v>
      </c>
      <c r="P2771"/>
    </row>
    <row r="2772" spans="1:16">
      <c r="A2772">
        <v>3771</v>
      </c>
      <c r="B2772" s="2" t="s">
        <v>1147</v>
      </c>
      <c r="C2772" t="s">
        <v>719</v>
      </c>
      <c r="D2772" t="s">
        <v>12</v>
      </c>
      <c r="E2772">
        <v>30</v>
      </c>
      <c r="F2772" t="str" cm="1">
        <f t="array" ref="F2772">_xlfn.IFS(Table1[[#This Row],[Age]]&gt;49,"OLD",Table1[[#This Row],[Age]]&gt;29,"MIDDLE AGE",Table1[[#This Row],[Age]]&gt;19,"YOUNG")</f>
        <v>MIDDLE AGE</v>
      </c>
      <c r="G2772" t="s">
        <v>25</v>
      </c>
      <c r="H2772" t="s">
        <v>19</v>
      </c>
      <c r="I2772" t="s">
        <v>23</v>
      </c>
      <c r="J2772" s="4">
        <v>526.59</v>
      </c>
      <c r="K2772">
        <v>2</v>
      </c>
      <c r="L2772" s="4">
        <v>1053.18</v>
      </c>
      <c r="M2772" s="4">
        <f>L2772-J2772</f>
        <v>526.59</v>
      </c>
      <c r="N2772" s="4">
        <f t="shared" si="86"/>
        <v>263.29500000000002</v>
      </c>
      <c r="O2772" s="3">
        <f t="shared" si="87"/>
        <v>50</v>
      </c>
      <c r="P2772"/>
    </row>
    <row r="2773" spans="1:16">
      <c r="A2773">
        <v>3772</v>
      </c>
      <c r="B2773" s="2" t="s">
        <v>1135</v>
      </c>
      <c r="C2773" t="s">
        <v>832</v>
      </c>
      <c r="D2773" t="s">
        <v>12</v>
      </c>
      <c r="E2773">
        <v>48</v>
      </c>
      <c r="F2773" t="str" cm="1">
        <f t="array" ref="F2773">_xlfn.IFS(Table1[[#This Row],[Age]]&gt;49,"OLD",Table1[[#This Row],[Age]]&gt;29,"MIDDLE AGE",Table1[[#This Row],[Age]]&gt;19,"YOUNG")</f>
        <v>MIDDLE AGE</v>
      </c>
      <c r="G2773" t="s">
        <v>25</v>
      </c>
      <c r="H2773" t="s">
        <v>27</v>
      </c>
      <c r="I2773" t="s">
        <v>32</v>
      </c>
      <c r="J2773" s="4">
        <v>515.30999999999995</v>
      </c>
      <c r="K2773">
        <v>1</v>
      </c>
      <c r="L2773" s="4">
        <v>515.30999999999995</v>
      </c>
      <c r="M2773" s="4">
        <f>L2773-J2773</f>
        <v>0</v>
      </c>
      <c r="N2773" s="4">
        <f t="shared" si="86"/>
        <v>515.30999999999995</v>
      </c>
      <c r="O2773" s="3">
        <f t="shared" si="87"/>
        <v>0</v>
      </c>
      <c r="P2773"/>
    </row>
    <row r="2774" spans="1:16">
      <c r="A2774">
        <v>3773</v>
      </c>
      <c r="B2774" s="2" t="s">
        <v>1116</v>
      </c>
      <c r="C2774" t="s">
        <v>31</v>
      </c>
      <c r="D2774" t="s">
        <v>17</v>
      </c>
      <c r="E2774">
        <v>38</v>
      </c>
      <c r="F2774" t="str" cm="1">
        <f t="array" ref="F2774">_xlfn.IFS(Table1[[#This Row],[Age]]&gt;49,"OLD",Table1[[#This Row],[Age]]&gt;29,"MIDDLE AGE",Table1[[#This Row],[Age]]&gt;19,"YOUNG")</f>
        <v>MIDDLE AGE</v>
      </c>
      <c r="G2774" t="s">
        <v>18</v>
      </c>
      <c r="H2774" t="s">
        <v>14</v>
      </c>
      <c r="I2774" t="s">
        <v>48</v>
      </c>
      <c r="J2774" s="4">
        <v>367.49</v>
      </c>
      <c r="K2774">
        <v>3</v>
      </c>
      <c r="L2774" s="4">
        <v>1102.47</v>
      </c>
      <c r="M2774" s="4">
        <f>L2774-J2774</f>
        <v>734.98</v>
      </c>
      <c r="N2774" s="4">
        <f t="shared" si="86"/>
        <v>122.49666666666667</v>
      </c>
      <c r="O2774" s="3">
        <f t="shared" si="87"/>
        <v>66.666666666666657</v>
      </c>
      <c r="P2774"/>
    </row>
    <row r="2775" spans="1:16">
      <c r="A2775">
        <v>3774</v>
      </c>
      <c r="B2775" s="2" t="s">
        <v>1280</v>
      </c>
      <c r="C2775" t="s">
        <v>559</v>
      </c>
      <c r="D2775" t="s">
        <v>17</v>
      </c>
      <c r="E2775">
        <v>49</v>
      </c>
      <c r="F2775" t="str" cm="1">
        <f t="array" ref="F2775">_xlfn.IFS(Table1[[#This Row],[Age]]&gt;49,"OLD",Table1[[#This Row],[Age]]&gt;29,"MIDDLE AGE",Table1[[#This Row],[Age]]&gt;19,"YOUNG")</f>
        <v>MIDDLE AGE</v>
      </c>
      <c r="G2775" t="s">
        <v>18</v>
      </c>
      <c r="H2775" t="s">
        <v>27</v>
      </c>
      <c r="I2775" t="s">
        <v>46</v>
      </c>
      <c r="J2775" s="4">
        <v>720.37</v>
      </c>
      <c r="K2775">
        <v>4</v>
      </c>
      <c r="L2775" s="4">
        <v>2881.48</v>
      </c>
      <c r="M2775" s="4">
        <f>L2775-J2775</f>
        <v>2161.11</v>
      </c>
      <c r="N2775" s="4">
        <f t="shared" si="86"/>
        <v>180.0925</v>
      </c>
      <c r="O2775" s="3">
        <f t="shared" si="87"/>
        <v>75</v>
      </c>
      <c r="P2775"/>
    </row>
    <row r="2776" spans="1:16">
      <c r="A2776">
        <v>3775</v>
      </c>
      <c r="B2776" s="2" t="s">
        <v>1148</v>
      </c>
      <c r="C2776" t="s">
        <v>29</v>
      </c>
      <c r="D2776" t="s">
        <v>17</v>
      </c>
      <c r="E2776">
        <v>51</v>
      </c>
      <c r="F2776" t="str" cm="1">
        <f t="array" ref="F2776">_xlfn.IFS(Table1[[#This Row],[Age]]&gt;49,"OLD",Table1[[#This Row],[Age]]&gt;29,"MIDDLE AGE",Table1[[#This Row],[Age]]&gt;19,"YOUNG")</f>
        <v>OLD</v>
      </c>
      <c r="G2776" t="s">
        <v>22</v>
      </c>
      <c r="H2776" t="s">
        <v>40</v>
      </c>
      <c r="I2776" t="s">
        <v>41</v>
      </c>
      <c r="J2776" s="4">
        <v>603.64</v>
      </c>
      <c r="K2776">
        <v>4</v>
      </c>
      <c r="L2776" s="4">
        <v>2414.56</v>
      </c>
      <c r="M2776" s="4">
        <f>L2776-J2776</f>
        <v>1810.92</v>
      </c>
      <c r="N2776" s="4">
        <f t="shared" si="86"/>
        <v>150.91</v>
      </c>
      <c r="O2776" s="3">
        <f t="shared" si="87"/>
        <v>75</v>
      </c>
      <c r="P2776"/>
    </row>
    <row r="2777" spans="1:16">
      <c r="A2777">
        <v>3776</v>
      </c>
      <c r="B2777" s="2" t="s">
        <v>1048</v>
      </c>
      <c r="C2777" t="s">
        <v>686</v>
      </c>
      <c r="D2777" t="s">
        <v>17</v>
      </c>
      <c r="E2777">
        <v>25</v>
      </c>
      <c r="F2777" t="str" cm="1">
        <f t="array" ref="F2777">_xlfn.IFS(Table1[[#This Row],[Age]]&gt;49,"OLD",Table1[[#This Row],[Age]]&gt;29,"MIDDLE AGE",Table1[[#This Row],[Age]]&gt;19,"YOUNG")</f>
        <v>YOUNG</v>
      </c>
      <c r="G2777" t="s">
        <v>22</v>
      </c>
      <c r="H2777" t="s">
        <v>14</v>
      </c>
      <c r="I2777" t="s">
        <v>15</v>
      </c>
      <c r="J2777" s="4">
        <v>513.19000000000005</v>
      </c>
      <c r="K2777">
        <v>1</v>
      </c>
      <c r="L2777" s="4">
        <v>513.19000000000005</v>
      </c>
      <c r="M2777" s="4">
        <f>L2777-J2777</f>
        <v>0</v>
      </c>
      <c r="N2777" s="4">
        <f t="shared" si="86"/>
        <v>513.19000000000005</v>
      </c>
      <c r="O2777" s="3">
        <f t="shared" si="87"/>
        <v>0</v>
      </c>
      <c r="P2777"/>
    </row>
    <row r="2778" spans="1:16">
      <c r="A2778">
        <v>3777</v>
      </c>
      <c r="B2778" s="2" t="s">
        <v>1069</v>
      </c>
      <c r="C2778" t="s">
        <v>134</v>
      </c>
      <c r="D2778" t="s">
        <v>12</v>
      </c>
      <c r="E2778">
        <v>58</v>
      </c>
      <c r="F2778" t="str" cm="1">
        <f t="array" ref="F2778">_xlfn.IFS(Table1[[#This Row],[Age]]&gt;49,"OLD",Table1[[#This Row],[Age]]&gt;29,"MIDDLE AGE",Table1[[#This Row],[Age]]&gt;19,"YOUNG")</f>
        <v>OLD</v>
      </c>
      <c r="G2778" t="s">
        <v>18</v>
      </c>
      <c r="H2778" t="s">
        <v>40</v>
      </c>
      <c r="I2778" t="s">
        <v>41</v>
      </c>
      <c r="J2778" s="4">
        <v>983.01</v>
      </c>
      <c r="K2778">
        <v>4</v>
      </c>
      <c r="L2778" s="4">
        <v>3932.04</v>
      </c>
      <c r="M2778" s="4">
        <f>L2778-J2778</f>
        <v>2949.0299999999997</v>
      </c>
      <c r="N2778" s="4">
        <f t="shared" si="86"/>
        <v>245.7525</v>
      </c>
      <c r="O2778" s="3">
        <f t="shared" si="87"/>
        <v>74.999999999999986</v>
      </c>
      <c r="P2778"/>
    </row>
    <row r="2779" spans="1:16">
      <c r="A2779">
        <v>3778</v>
      </c>
      <c r="B2779" s="2" t="s">
        <v>1160</v>
      </c>
      <c r="C2779" t="s">
        <v>577</v>
      </c>
      <c r="D2779" t="s">
        <v>12</v>
      </c>
      <c r="E2779">
        <v>19</v>
      </c>
      <c r="F2779" t="e" cm="1">
        <f t="array" ref="F2779">_xlfn.IFS(Table1[[#This Row],[Age]]&gt;49,"OLD",Table1[[#This Row],[Age]]&gt;29,"MIDDLE AGE",Table1[[#This Row],[Age]]&gt;19,"YOUNG")</f>
        <v>#N/A</v>
      </c>
      <c r="G2779" t="s">
        <v>22</v>
      </c>
      <c r="H2779" t="s">
        <v>14</v>
      </c>
      <c r="I2779" t="s">
        <v>38</v>
      </c>
      <c r="J2779" s="4">
        <v>940.61</v>
      </c>
      <c r="K2779">
        <v>2</v>
      </c>
      <c r="L2779" s="4">
        <v>1881.22</v>
      </c>
      <c r="M2779" s="4">
        <f>L2779-J2779</f>
        <v>940.61</v>
      </c>
      <c r="N2779" s="4">
        <f t="shared" si="86"/>
        <v>470.30500000000001</v>
      </c>
      <c r="O2779" s="3">
        <f t="shared" si="87"/>
        <v>50</v>
      </c>
      <c r="P2779"/>
    </row>
    <row r="2780" spans="1:16">
      <c r="A2780">
        <v>3779</v>
      </c>
      <c r="B2780" s="2" t="s">
        <v>968</v>
      </c>
      <c r="C2780" t="s">
        <v>65</v>
      </c>
      <c r="D2780" t="s">
        <v>12</v>
      </c>
      <c r="E2780">
        <v>55</v>
      </c>
      <c r="F2780" t="str" cm="1">
        <f t="array" ref="F2780">_xlfn.IFS(Table1[[#This Row],[Age]]&gt;49,"OLD",Table1[[#This Row],[Age]]&gt;29,"MIDDLE AGE",Table1[[#This Row],[Age]]&gt;19,"YOUNG")</f>
        <v>OLD</v>
      </c>
      <c r="G2780" t="s">
        <v>13</v>
      </c>
      <c r="H2780" t="s">
        <v>14</v>
      </c>
      <c r="I2780" t="s">
        <v>38</v>
      </c>
      <c r="J2780" s="4">
        <v>955.88</v>
      </c>
      <c r="K2780">
        <v>4</v>
      </c>
      <c r="L2780" s="4">
        <v>3823.52</v>
      </c>
      <c r="M2780" s="4">
        <f>L2780-J2780</f>
        <v>2867.64</v>
      </c>
      <c r="N2780" s="4">
        <f t="shared" si="86"/>
        <v>238.97</v>
      </c>
      <c r="O2780" s="3">
        <f t="shared" si="87"/>
        <v>75</v>
      </c>
      <c r="P2780"/>
    </row>
    <row r="2781" spans="1:16">
      <c r="A2781">
        <v>3780</v>
      </c>
      <c r="B2781" s="2" t="s">
        <v>946</v>
      </c>
      <c r="C2781" t="s">
        <v>730</v>
      </c>
      <c r="D2781" t="s">
        <v>12</v>
      </c>
      <c r="E2781">
        <v>49</v>
      </c>
      <c r="F2781" t="str" cm="1">
        <f t="array" ref="F2781">_xlfn.IFS(Table1[[#This Row],[Age]]&gt;49,"OLD",Table1[[#This Row],[Age]]&gt;29,"MIDDLE AGE",Table1[[#This Row],[Age]]&gt;19,"YOUNG")</f>
        <v>MIDDLE AGE</v>
      </c>
      <c r="G2781" t="s">
        <v>25</v>
      </c>
      <c r="H2781" t="s">
        <v>40</v>
      </c>
      <c r="I2781" t="s">
        <v>74</v>
      </c>
      <c r="J2781" s="4">
        <v>882.51</v>
      </c>
      <c r="K2781">
        <v>4</v>
      </c>
      <c r="L2781" s="4">
        <v>3530.04</v>
      </c>
      <c r="M2781" s="4">
        <f>L2781-J2781</f>
        <v>2647.5299999999997</v>
      </c>
      <c r="N2781" s="4">
        <f t="shared" si="86"/>
        <v>220.6275</v>
      </c>
      <c r="O2781" s="3">
        <f t="shared" si="87"/>
        <v>74.999999999999986</v>
      </c>
      <c r="P2781"/>
    </row>
    <row r="2782" spans="1:16">
      <c r="A2782">
        <v>3781</v>
      </c>
      <c r="B2782" s="2" t="s">
        <v>1052</v>
      </c>
      <c r="C2782" t="s">
        <v>795</v>
      </c>
      <c r="D2782" t="s">
        <v>12</v>
      </c>
      <c r="E2782">
        <v>57</v>
      </c>
      <c r="F2782" t="str" cm="1">
        <f t="array" ref="F2782">_xlfn.IFS(Table1[[#This Row],[Age]]&gt;49,"OLD",Table1[[#This Row],[Age]]&gt;29,"MIDDLE AGE",Table1[[#This Row],[Age]]&gt;19,"YOUNG")</f>
        <v>OLD</v>
      </c>
      <c r="G2782" t="s">
        <v>25</v>
      </c>
      <c r="H2782" t="s">
        <v>40</v>
      </c>
      <c r="I2782" t="s">
        <v>68</v>
      </c>
      <c r="J2782" s="4">
        <v>262.60000000000002</v>
      </c>
      <c r="K2782">
        <v>2</v>
      </c>
      <c r="L2782" s="4">
        <v>525.20000000000005</v>
      </c>
      <c r="M2782" s="4">
        <f>L2782-J2782</f>
        <v>262.60000000000002</v>
      </c>
      <c r="N2782" s="4">
        <f t="shared" si="86"/>
        <v>131.30000000000001</v>
      </c>
      <c r="O2782" s="3">
        <f t="shared" si="87"/>
        <v>50</v>
      </c>
      <c r="P2782"/>
    </row>
    <row r="2783" spans="1:16">
      <c r="A2783">
        <v>3782</v>
      </c>
      <c r="B2783" s="2" t="s">
        <v>1001</v>
      </c>
      <c r="C2783" t="s">
        <v>189</v>
      </c>
      <c r="D2783" t="s">
        <v>17</v>
      </c>
      <c r="E2783">
        <v>45</v>
      </c>
      <c r="F2783" t="str" cm="1">
        <f t="array" ref="F2783">_xlfn.IFS(Table1[[#This Row],[Age]]&gt;49,"OLD",Table1[[#This Row],[Age]]&gt;29,"MIDDLE AGE",Table1[[#This Row],[Age]]&gt;19,"YOUNG")</f>
        <v>MIDDLE AGE</v>
      </c>
      <c r="G2783" t="s">
        <v>13</v>
      </c>
      <c r="H2783" t="s">
        <v>14</v>
      </c>
      <c r="I2783" t="s">
        <v>48</v>
      </c>
      <c r="J2783" s="4">
        <v>356.48</v>
      </c>
      <c r="K2783">
        <v>3</v>
      </c>
      <c r="L2783" s="4">
        <v>1069.44</v>
      </c>
      <c r="M2783" s="4">
        <f>L2783-J2783</f>
        <v>712.96</v>
      </c>
      <c r="N2783" s="4">
        <f t="shared" si="86"/>
        <v>118.82666666666667</v>
      </c>
      <c r="O2783" s="3">
        <f t="shared" si="87"/>
        <v>66.666666666666657</v>
      </c>
      <c r="P2783"/>
    </row>
    <row r="2784" spans="1:16">
      <c r="A2784">
        <v>3783</v>
      </c>
      <c r="B2784" s="2" t="s">
        <v>1179</v>
      </c>
      <c r="C2784" t="s">
        <v>833</v>
      </c>
      <c r="D2784" t="s">
        <v>12</v>
      </c>
      <c r="E2784">
        <v>54</v>
      </c>
      <c r="F2784" t="str" cm="1">
        <f t="array" ref="F2784">_xlfn.IFS(Table1[[#This Row],[Age]]&gt;49,"OLD",Table1[[#This Row],[Age]]&gt;29,"MIDDLE AGE",Table1[[#This Row],[Age]]&gt;19,"YOUNG")</f>
        <v>OLD</v>
      </c>
      <c r="G2784" t="s">
        <v>18</v>
      </c>
      <c r="H2784" t="s">
        <v>14</v>
      </c>
      <c r="I2784" t="s">
        <v>43</v>
      </c>
      <c r="J2784" s="4">
        <v>238.74</v>
      </c>
      <c r="K2784">
        <v>3</v>
      </c>
      <c r="L2784" s="4">
        <v>716.22</v>
      </c>
      <c r="M2784" s="4">
        <f>L2784-J2784</f>
        <v>477.48</v>
      </c>
      <c r="N2784" s="4">
        <f t="shared" si="86"/>
        <v>79.58</v>
      </c>
      <c r="O2784" s="3">
        <f t="shared" si="87"/>
        <v>66.666666666666657</v>
      </c>
      <c r="P2784"/>
    </row>
    <row r="2785" spans="1:16">
      <c r="A2785">
        <v>3784</v>
      </c>
      <c r="B2785" s="2" t="s">
        <v>1285</v>
      </c>
      <c r="C2785" t="s">
        <v>698</v>
      </c>
      <c r="D2785" t="s">
        <v>17</v>
      </c>
      <c r="E2785">
        <v>58</v>
      </c>
      <c r="F2785" t="str" cm="1">
        <f t="array" ref="F2785">_xlfn.IFS(Table1[[#This Row],[Age]]&gt;49,"OLD",Table1[[#This Row],[Age]]&gt;29,"MIDDLE AGE",Table1[[#This Row],[Age]]&gt;19,"YOUNG")</f>
        <v>OLD</v>
      </c>
      <c r="G2785" t="s">
        <v>18</v>
      </c>
      <c r="H2785" t="s">
        <v>40</v>
      </c>
      <c r="I2785" t="s">
        <v>74</v>
      </c>
      <c r="J2785" s="4">
        <v>986.32</v>
      </c>
      <c r="K2785">
        <v>2</v>
      </c>
      <c r="L2785" s="4">
        <v>1972.64</v>
      </c>
      <c r="M2785" s="4">
        <f>L2785-J2785</f>
        <v>986.32</v>
      </c>
      <c r="N2785" s="4">
        <f t="shared" si="86"/>
        <v>493.16</v>
      </c>
      <c r="O2785" s="3">
        <f t="shared" si="87"/>
        <v>50</v>
      </c>
      <c r="P2785"/>
    </row>
    <row r="2786" spans="1:16">
      <c r="A2786">
        <v>3785</v>
      </c>
      <c r="B2786" s="2" t="s">
        <v>1136</v>
      </c>
      <c r="C2786" t="s">
        <v>899</v>
      </c>
      <c r="D2786" t="s">
        <v>17</v>
      </c>
      <c r="E2786">
        <v>18</v>
      </c>
      <c r="F2786" t="e" cm="1">
        <f t="array" ref="F2786">_xlfn.IFS(Table1[[#This Row],[Age]]&gt;49,"OLD",Table1[[#This Row],[Age]]&gt;29,"MIDDLE AGE",Table1[[#This Row],[Age]]&gt;19,"YOUNG")</f>
        <v>#N/A</v>
      </c>
      <c r="G2786" t="s">
        <v>22</v>
      </c>
      <c r="H2786" t="s">
        <v>40</v>
      </c>
      <c r="I2786" t="s">
        <v>41</v>
      </c>
      <c r="J2786" s="4">
        <v>161.13999999999999</v>
      </c>
      <c r="K2786">
        <v>2</v>
      </c>
      <c r="L2786" s="4">
        <v>322.27999999999997</v>
      </c>
      <c r="M2786" s="4">
        <f>L2786-J2786</f>
        <v>161.13999999999999</v>
      </c>
      <c r="N2786" s="4">
        <f t="shared" si="86"/>
        <v>80.569999999999993</v>
      </c>
      <c r="O2786" s="3">
        <f t="shared" si="87"/>
        <v>50</v>
      </c>
      <c r="P2786"/>
    </row>
    <row r="2787" spans="1:16">
      <c r="A2787">
        <v>3786</v>
      </c>
      <c r="B2787" s="2" t="s">
        <v>1153</v>
      </c>
      <c r="C2787" t="s">
        <v>888</v>
      </c>
      <c r="D2787" t="s">
        <v>17</v>
      </c>
      <c r="E2787">
        <v>58</v>
      </c>
      <c r="F2787" t="str" cm="1">
        <f t="array" ref="F2787">_xlfn.IFS(Table1[[#This Row],[Age]]&gt;49,"OLD",Table1[[#This Row],[Age]]&gt;29,"MIDDLE AGE",Table1[[#This Row],[Age]]&gt;19,"YOUNG")</f>
        <v>OLD</v>
      </c>
      <c r="G2787" t="s">
        <v>22</v>
      </c>
      <c r="H2787" t="s">
        <v>35</v>
      </c>
      <c r="I2787" t="s">
        <v>58</v>
      </c>
      <c r="J2787" s="4">
        <v>372.85</v>
      </c>
      <c r="K2787">
        <v>5</v>
      </c>
      <c r="L2787" s="4">
        <v>1864.25</v>
      </c>
      <c r="M2787" s="4">
        <f>L2787-J2787</f>
        <v>1491.4</v>
      </c>
      <c r="N2787" s="4">
        <f t="shared" si="86"/>
        <v>74.570000000000007</v>
      </c>
      <c r="O2787" s="3">
        <f t="shared" si="87"/>
        <v>80</v>
      </c>
      <c r="P2787"/>
    </row>
    <row r="2788" spans="1:16">
      <c r="A2788">
        <v>3787</v>
      </c>
      <c r="B2788" s="2" t="s">
        <v>1073</v>
      </c>
      <c r="C2788" t="s">
        <v>648</v>
      </c>
      <c r="D2788" t="s">
        <v>17</v>
      </c>
      <c r="E2788">
        <v>27</v>
      </c>
      <c r="F2788" t="str" cm="1">
        <f t="array" ref="F2788">_xlfn.IFS(Table1[[#This Row],[Age]]&gt;49,"OLD",Table1[[#This Row],[Age]]&gt;29,"MIDDLE AGE",Table1[[#This Row],[Age]]&gt;19,"YOUNG")</f>
        <v>YOUNG</v>
      </c>
      <c r="G2788" t="s">
        <v>18</v>
      </c>
      <c r="H2788" t="s">
        <v>35</v>
      </c>
      <c r="I2788" t="s">
        <v>58</v>
      </c>
      <c r="J2788" s="4">
        <v>207.05</v>
      </c>
      <c r="K2788">
        <v>5</v>
      </c>
      <c r="L2788" s="4">
        <v>1035.25</v>
      </c>
      <c r="M2788" s="4">
        <f>L2788-J2788</f>
        <v>828.2</v>
      </c>
      <c r="N2788" s="4">
        <f t="shared" si="86"/>
        <v>41.410000000000004</v>
      </c>
      <c r="O2788" s="3">
        <f t="shared" si="87"/>
        <v>80</v>
      </c>
      <c r="P2788"/>
    </row>
    <row r="2789" spans="1:16">
      <c r="A2789">
        <v>3788</v>
      </c>
      <c r="B2789" s="2" t="s">
        <v>1188</v>
      </c>
      <c r="C2789" t="s">
        <v>557</v>
      </c>
      <c r="D2789" t="s">
        <v>12</v>
      </c>
      <c r="E2789">
        <v>21</v>
      </c>
      <c r="F2789" t="str" cm="1">
        <f t="array" ref="F2789">_xlfn.IFS(Table1[[#This Row],[Age]]&gt;49,"OLD",Table1[[#This Row],[Age]]&gt;29,"MIDDLE AGE",Table1[[#This Row],[Age]]&gt;19,"YOUNG")</f>
        <v>YOUNG</v>
      </c>
      <c r="G2789" t="s">
        <v>22</v>
      </c>
      <c r="H2789" t="s">
        <v>35</v>
      </c>
      <c r="I2789" t="s">
        <v>58</v>
      </c>
      <c r="J2789" s="4">
        <v>231.22</v>
      </c>
      <c r="K2789">
        <v>4</v>
      </c>
      <c r="L2789" s="4">
        <v>924.88</v>
      </c>
      <c r="M2789" s="4">
        <f>L2789-J2789</f>
        <v>693.66</v>
      </c>
      <c r="N2789" s="4">
        <f t="shared" si="86"/>
        <v>57.805</v>
      </c>
      <c r="O2789" s="3">
        <f t="shared" si="87"/>
        <v>75</v>
      </c>
      <c r="P2789"/>
    </row>
    <row r="2790" spans="1:16">
      <c r="A2790">
        <v>3789</v>
      </c>
      <c r="B2790" s="2" t="s">
        <v>1043</v>
      </c>
      <c r="C2790" t="s">
        <v>79</v>
      </c>
      <c r="D2790" t="s">
        <v>17</v>
      </c>
      <c r="E2790">
        <v>52</v>
      </c>
      <c r="F2790" t="str" cm="1">
        <f t="array" ref="F2790">_xlfn.IFS(Table1[[#This Row],[Age]]&gt;49,"OLD",Table1[[#This Row],[Age]]&gt;29,"MIDDLE AGE",Table1[[#This Row],[Age]]&gt;19,"YOUNG")</f>
        <v>OLD</v>
      </c>
      <c r="G2790" t="s">
        <v>13</v>
      </c>
      <c r="H2790" t="s">
        <v>27</v>
      </c>
      <c r="I2790" t="s">
        <v>28</v>
      </c>
      <c r="J2790" s="4">
        <v>254.62</v>
      </c>
      <c r="K2790">
        <v>4</v>
      </c>
      <c r="L2790" s="4">
        <v>1018.48</v>
      </c>
      <c r="M2790" s="4">
        <f>L2790-J2790</f>
        <v>763.86</v>
      </c>
      <c r="N2790" s="4">
        <f t="shared" si="86"/>
        <v>63.655000000000001</v>
      </c>
      <c r="O2790" s="3">
        <f t="shared" si="87"/>
        <v>75</v>
      </c>
      <c r="P2790"/>
    </row>
    <row r="2791" spans="1:16">
      <c r="A2791">
        <v>3790</v>
      </c>
      <c r="B2791" s="2" t="s">
        <v>1209</v>
      </c>
      <c r="C2791" t="s">
        <v>55</v>
      </c>
      <c r="D2791" t="s">
        <v>17</v>
      </c>
      <c r="E2791">
        <v>27</v>
      </c>
      <c r="F2791" t="str" cm="1">
        <f t="array" ref="F2791">_xlfn.IFS(Table1[[#This Row],[Age]]&gt;49,"OLD",Table1[[#This Row],[Age]]&gt;29,"MIDDLE AGE",Table1[[#This Row],[Age]]&gt;19,"YOUNG")</f>
        <v>YOUNG</v>
      </c>
      <c r="G2791" t="s">
        <v>25</v>
      </c>
      <c r="H2791" t="s">
        <v>14</v>
      </c>
      <c r="I2791" t="s">
        <v>15</v>
      </c>
      <c r="J2791" s="4">
        <v>643.27</v>
      </c>
      <c r="K2791">
        <v>5</v>
      </c>
      <c r="L2791" s="4">
        <v>3216.35</v>
      </c>
      <c r="M2791" s="4">
        <f>L2791-J2791</f>
        <v>2573.08</v>
      </c>
      <c r="N2791" s="4">
        <f t="shared" si="86"/>
        <v>128.654</v>
      </c>
      <c r="O2791" s="3">
        <f t="shared" si="87"/>
        <v>80</v>
      </c>
      <c r="P2791"/>
    </row>
    <row r="2792" spans="1:16">
      <c r="A2792">
        <v>3791</v>
      </c>
      <c r="B2792" s="2" t="s">
        <v>1258</v>
      </c>
      <c r="C2792" t="s">
        <v>900</v>
      </c>
      <c r="D2792" t="s">
        <v>17</v>
      </c>
      <c r="E2792">
        <v>64</v>
      </c>
      <c r="F2792" t="str" cm="1">
        <f t="array" ref="F2792">_xlfn.IFS(Table1[[#This Row],[Age]]&gt;49,"OLD",Table1[[#This Row],[Age]]&gt;29,"MIDDLE AGE",Table1[[#This Row],[Age]]&gt;19,"YOUNG")</f>
        <v>OLD</v>
      </c>
      <c r="G2792" t="s">
        <v>13</v>
      </c>
      <c r="H2792" t="s">
        <v>19</v>
      </c>
      <c r="I2792" t="s">
        <v>80</v>
      </c>
      <c r="J2792" s="4">
        <v>85.29</v>
      </c>
      <c r="K2792">
        <v>4</v>
      </c>
      <c r="L2792" s="4">
        <v>341.16</v>
      </c>
      <c r="M2792" s="4">
        <f>L2792-J2792</f>
        <v>255.87</v>
      </c>
      <c r="N2792" s="4">
        <f t="shared" si="86"/>
        <v>21.322500000000002</v>
      </c>
      <c r="O2792" s="3">
        <f t="shared" si="87"/>
        <v>75</v>
      </c>
      <c r="P2792"/>
    </row>
    <row r="2793" spans="1:16">
      <c r="A2793">
        <v>3792</v>
      </c>
      <c r="B2793" s="2" t="s">
        <v>1041</v>
      </c>
      <c r="C2793" t="s">
        <v>635</v>
      </c>
      <c r="D2793" t="s">
        <v>12</v>
      </c>
      <c r="E2793">
        <v>28</v>
      </c>
      <c r="F2793" t="str" cm="1">
        <f t="array" ref="F2793">_xlfn.IFS(Table1[[#This Row],[Age]]&gt;49,"OLD",Table1[[#This Row],[Age]]&gt;29,"MIDDLE AGE",Table1[[#This Row],[Age]]&gt;19,"YOUNG")</f>
        <v>YOUNG</v>
      </c>
      <c r="G2793" t="s">
        <v>25</v>
      </c>
      <c r="H2793" t="s">
        <v>27</v>
      </c>
      <c r="I2793" t="s">
        <v>32</v>
      </c>
      <c r="J2793" s="4">
        <v>576.79999999999995</v>
      </c>
      <c r="K2793">
        <v>3</v>
      </c>
      <c r="L2793" s="4">
        <v>1730.4</v>
      </c>
      <c r="M2793" s="4">
        <f>L2793-J2793</f>
        <v>1153.6000000000001</v>
      </c>
      <c r="N2793" s="4">
        <f t="shared" si="86"/>
        <v>192.26666666666665</v>
      </c>
      <c r="O2793" s="3">
        <f t="shared" si="87"/>
        <v>66.666666666666671</v>
      </c>
      <c r="P2793"/>
    </row>
    <row r="2794" spans="1:16">
      <c r="A2794">
        <v>3793</v>
      </c>
      <c r="B2794" s="2" t="s">
        <v>964</v>
      </c>
      <c r="C2794" t="s">
        <v>823</v>
      </c>
      <c r="D2794" t="s">
        <v>12</v>
      </c>
      <c r="E2794">
        <v>31</v>
      </c>
      <c r="F2794" t="str" cm="1">
        <f t="array" ref="F2794">_xlfn.IFS(Table1[[#This Row],[Age]]&gt;49,"OLD",Table1[[#This Row],[Age]]&gt;29,"MIDDLE AGE",Table1[[#This Row],[Age]]&gt;19,"YOUNG")</f>
        <v>MIDDLE AGE</v>
      </c>
      <c r="G2794" t="s">
        <v>25</v>
      </c>
      <c r="H2794" t="s">
        <v>14</v>
      </c>
      <c r="I2794" t="s">
        <v>43</v>
      </c>
      <c r="J2794" s="4">
        <v>821.09</v>
      </c>
      <c r="K2794">
        <v>3</v>
      </c>
      <c r="L2794" s="4">
        <v>2463.27</v>
      </c>
      <c r="M2794" s="4">
        <f>L2794-J2794</f>
        <v>1642.1799999999998</v>
      </c>
      <c r="N2794" s="4">
        <f t="shared" si="86"/>
        <v>273.69666666666666</v>
      </c>
      <c r="O2794" s="3">
        <f t="shared" si="87"/>
        <v>66.666666666666657</v>
      </c>
      <c r="P2794"/>
    </row>
    <row r="2795" spans="1:16">
      <c r="A2795">
        <v>3794</v>
      </c>
      <c r="B2795" s="2" t="s">
        <v>1266</v>
      </c>
      <c r="C2795" t="s">
        <v>206</v>
      </c>
      <c r="D2795" t="s">
        <v>12</v>
      </c>
      <c r="E2795">
        <v>55</v>
      </c>
      <c r="F2795" t="str" cm="1">
        <f t="array" ref="F2795">_xlfn.IFS(Table1[[#This Row],[Age]]&gt;49,"OLD",Table1[[#This Row],[Age]]&gt;29,"MIDDLE AGE",Table1[[#This Row],[Age]]&gt;19,"YOUNG")</f>
        <v>OLD</v>
      </c>
      <c r="G2795" t="s">
        <v>22</v>
      </c>
      <c r="H2795" t="s">
        <v>19</v>
      </c>
      <c r="I2795" t="s">
        <v>51</v>
      </c>
      <c r="J2795" s="4">
        <v>768.86</v>
      </c>
      <c r="K2795">
        <v>1</v>
      </c>
      <c r="L2795" s="4">
        <v>768.86</v>
      </c>
      <c r="M2795" s="4">
        <f>L2795-J2795</f>
        <v>0</v>
      </c>
      <c r="N2795" s="4">
        <f t="shared" si="86"/>
        <v>768.86</v>
      </c>
      <c r="O2795" s="3">
        <f t="shared" si="87"/>
        <v>0</v>
      </c>
      <c r="P2795"/>
    </row>
    <row r="2796" spans="1:16">
      <c r="A2796">
        <v>3795</v>
      </c>
      <c r="B2796" s="2" t="s">
        <v>1092</v>
      </c>
      <c r="C2796" t="s">
        <v>786</v>
      </c>
      <c r="D2796" t="s">
        <v>17</v>
      </c>
      <c r="E2796">
        <v>29</v>
      </c>
      <c r="F2796" t="str" cm="1">
        <f t="array" ref="F2796">_xlfn.IFS(Table1[[#This Row],[Age]]&gt;49,"OLD",Table1[[#This Row],[Age]]&gt;29,"MIDDLE AGE",Table1[[#This Row],[Age]]&gt;19,"YOUNG")</f>
        <v>YOUNG</v>
      </c>
      <c r="G2796" t="s">
        <v>22</v>
      </c>
      <c r="H2796" t="s">
        <v>35</v>
      </c>
      <c r="I2796" t="s">
        <v>36</v>
      </c>
      <c r="J2796" s="4">
        <v>159.66</v>
      </c>
      <c r="K2796">
        <v>5</v>
      </c>
      <c r="L2796" s="4">
        <v>798.3</v>
      </c>
      <c r="M2796" s="4">
        <f>L2796-J2796</f>
        <v>638.64</v>
      </c>
      <c r="N2796" s="4">
        <f t="shared" si="86"/>
        <v>31.931999999999999</v>
      </c>
      <c r="O2796" s="3">
        <f t="shared" si="87"/>
        <v>80</v>
      </c>
      <c r="P2796"/>
    </row>
    <row r="2797" spans="1:16">
      <c r="A2797">
        <v>3796</v>
      </c>
      <c r="B2797" s="2" t="s">
        <v>986</v>
      </c>
      <c r="C2797" t="s">
        <v>466</v>
      </c>
      <c r="D2797" t="s">
        <v>17</v>
      </c>
      <c r="E2797">
        <v>62</v>
      </c>
      <c r="F2797" t="str" cm="1">
        <f t="array" ref="F2797">_xlfn.IFS(Table1[[#This Row],[Age]]&gt;49,"OLD",Table1[[#This Row],[Age]]&gt;29,"MIDDLE AGE",Table1[[#This Row],[Age]]&gt;19,"YOUNG")</f>
        <v>OLD</v>
      </c>
      <c r="G2797" t="s">
        <v>25</v>
      </c>
      <c r="H2797" t="s">
        <v>19</v>
      </c>
      <c r="I2797" t="s">
        <v>20</v>
      </c>
      <c r="J2797" s="4">
        <v>915.58</v>
      </c>
      <c r="K2797">
        <v>3</v>
      </c>
      <c r="L2797" s="4">
        <v>2746.74</v>
      </c>
      <c r="M2797" s="4">
        <f>L2797-J2797</f>
        <v>1831.1599999999999</v>
      </c>
      <c r="N2797" s="4">
        <f t="shared" si="86"/>
        <v>305.19333333333333</v>
      </c>
      <c r="O2797" s="3">
        <f t="shared" si="87"/>
        <v>66.666666666666657</v>
      </c>
      <c r="P2797"/>
    </row>
    <row r="2798" spans="1:16">
      <c r="A2798">
        <v>3797</v>
      </c>
      <c r="B2798" s="2" t="s">
        <v>1003</v>
      </c>
      <c r="C2798" t="s">
        <v>750</v>
      </c>
      <c r="D2798" t="s">
        <v>12</v>
      </c>
      <c r="E2798">
        <v>34</v>
      </c>
      <c r="F2798" t="str" cm="1">
        <f t="array" ref="F2798">_xlfn.IFS(Table1[[#This Row],[Age]]&gt;49,"OLD",Table1[[#This Row],[Age]]&gt;29,"MIDDLE AGE",Table1[[#This Row],[Age]]&gt;19,"YOUNG")</f>
        <v>MIDDLE AGE</v>
      </c>
      <c r="G2798" t="s">
        <v>22</v>
      </c>
      <c r="H2798" t="s">
        <v>40</v>
      </c>
      <c r="I2798" t="s">
        <v>41</v>
      </c>
      <c r="J2798" s="4">
        <v>772.39</v>
      </c>
      <c r="K2798">
        <v>1</v>
      </c>
      <c r="L2798" s="4">
        <v>772.39</v>
      </c>
      <c r="M2798" s="4">
        <f>L2798-J2798</f>
        <v>0</v>
      </c>
      <c r="N2798" s="4">
        <f t="shared" si="86"/>
        <v>772.39</v>
      </c>
      <c r="O2798" s="3">
        <f t="shared" si="87"/>
        <v>0</v>
      </c>
      <c r="P2798"/>
    </row>
    <row r="2799" spans="1:16">
      <c r="A2799">
        <v>3798</v>
      </c>
      <c r="B2799" s="2" t="s">
        <v>1044</v>
      </c>
      <c r="C2799" t="s">
        <v>178</v>
      </c>
      <c r="D2799" t="s">
        <v>17</v>
      </c>
      <c r="E2799">
        <v>33</v>
      </c>
      <c r="F2799" t="str" cm="1">
        <f t="array" ref="F2799">_xlfn.IFS(Table1[[#This Row],[Age]]&gt;49,"OLD",Table1[[#This Row],[Age]]&gt;29,"MIDDLE AGE",Table1[[#This Row],[Age]]&gt;19,"YOUNG")</f>
        <v>MIDDLE AGE</v>
      </c>
      <c r="G2799" t="s">
        <v>13</v>
      </c>
      <c r="H2799" t="s">
        <v>40</v>
      </c>
      <c r="I2799" t="s">
        <v>41</v>
      </c>
      <c r="J2799" s="4">
        <v>15.25</v>
      </c>
      <c r="K2799">
        <v>2</v>
      </c>
      <c r="L2799" s="4">
        <v>30.5</v>
      </c>
      <c r="M2799" s="4">
        <f>L2799-J2799</f>
        <v>15.25</v>
      </c>
      <c r="N2799" s="4">
        <f t="shared" si="86"/>
        <v>7.625</v>
      </c>
      <c r="O2799" s="3">
        <f t="shared" si="87"/>
        <v>50</v>
      </c>
      <c r="P2799"/>
    </row>
    <row r="2800" spans="1:16">
      <c r="A2800">
        <v>3799</v>
      </c>
      <c r="B2800" s="2" t="s">
        <v>1067</v>
      </c>
      <c r="C2800" t="s">
        <v>697</v>
      </c>
      <c r="D2800" t="s">
        <v>12</v>
      </c>
      <c r="E2800">
        <v>52</v>
      </c>
      <c r="F2800" t="str" cm="1">
        <f t="array" ref="F2800">_xlfn.IFS(Table1[[#This Row],[Age]]&gt;49,"OLD",Table1[[#This Row],[Age]]&gt;29,"MIDDLE AGE",Table1[[#This Row],[Age]]&gt;19,"YOUNG")</f>
        <v>OLD</v>
      </c>
      <c r="G2800" t="s">
        <v>18</v>
      </c>
      <c r="H2800" t="s">
        <v>14</v>
      </c>
      <c r="I2800" t="s">
        <v>48</v>
      </c>
      <c r="J2800" s="4">
        <v>740</v>
      </c>
      <c r="K2800">
        <v>3</v>
      </c>
      <c r="L2800" s="4">
        <v>2220</v>
      </c>
      <c r="M2800" s="4">
        <f>L2800-J2800</f>
        <v>1480</v>
      </c>
      <c r="N2800" s="4">
        <f t="shared" si="86"/>
        <v>246.66666666666666</v>
      </c>
      <c r="O2800" s="3">
        <f t="shared" si="87"/>
        <v>66.666666666666657</v>
      </c>
      <c r="P2800"/>
    </row>
    <row r="2801" spans="1:16">
      <c r="A2801">
        <v>3800</v>
      </c>
      <c r="B2801" s="2" t="s">
        <v>1231</v>
      </c>
      <c r="C2801" t="s">
        <v>176</v>
      </c>
      <c r="D2801" t="s">
        <v>12</v>
      </c>
      <c r="E2801">
        <v>19</v>
      </c>
      <c r="F2801" t="e" cm="1">
        <f t="array" ref="F2801">_xlfn.IFS(Table1[[#This Row],[Age]]&gt;49,"OLD",Table1[[#This Row],[Age]]&gt;29,"MIDDLE AGE",Table1[[#This Row],[Age]]&gt;19,"YOUNG")</f>
        <v>#N/A</v>
      </c>
      <c r="G2801" t="s">
        <v>22</v>
      </c>
      <c r="H2801" t="s">
        <v>27</v>
      </c>
      <c r="I2801" t="s">
        <v>28</v>
      </c>
      <c r="J2801" s="4">
        <v>740.05</v>
      </c>
      <c r="K2801">
        <v>1</v>
      </c>
      <c r="L2801" s="4">
        <v>740.05</v>
      </c>
      <c r="M2801" s="4">
        <f>L2801-J2801</f>
        <v>0</v>
      </c>
      <c r="N2801" s="4">
        <f t="shared" si="86"/>
        <v>740.05</v>
      </c>
      <c r="O2801" s="3">
        <f t="shared" si="87"/>
        <v>0</v>
      </c>
      <c r="P2801"/>
    </row>
    <row r="2802" spans="1:16">
      <c r="A2802">
        <v>3801</v>
      </c>
      <c r="B2802" s="2" t="s">
        <v>998</v>
      </c>
      <c r="C2802" t="s">
        <v>640</v>
      </c>
      <c r="D2802" t="s">
        <v>17</v>
      </c>
      <c r="E2802">
        <v>28</v>
      </c>
      <c r="F2802" t="str" cm="1">
        <f t="array" ref="F2802">_xlfn.IFS(Table1[[#This Row],[Age]]&gt;49,"OLD",Table1[[#This Row],[Age]]&gt;29,"MIDDLE AGE",Table1[[#This Row],[Age]]&gt;19,"YOUNG")</f>
        <v>YOUNG</v>
      </c>
      <c r="G2802" t="s">
        <v>22</v>
      </c>
      <c r="H2802" t="s">
        <v>35</v>
      </c>
      <c r="I2802" t="s">
        <v>63</v>
      </c>
      <c r="J2802" s="4">
        <v>501.85</v>
      </c>
      <c r="K2802">
        <v>4</v>
      </c>
      <c r="L2802" s="4">
        <v>2007.4</v>
      </c>
      <c r="M2802" s="4">
        <f>L2802-J2802</f>
        <v>1505.5500000000002</v>
      </c>
      <c r="N2802" s="4">
        <f t="shared" si="86"/>
        <v>125.46250000000001</v>
      </c>
      <c r="O2802" s="3">
        <f t="shared" si="87"/>
        <v>75.000000000000014</v>
      </c>
      <c r="P2802"/>
    </row>
    <row r="2803" spans="1:16">
      <c r="A2803">
        <v>3802</v>
      </c>
      <c r="B2803" s="2" t="s">
        <v>960</v>
      </c>
      <c r="C2803" t="s">
        <v>901</v>
      </c>
      <c r="D2803" t="s">
        <v>17</v>
      </c>
      <c r="E2803">
        <v>58</v>
      </c>
      <c r="F2803" t="str" cm="1">
        <f t="array" ref="F2803">_xlfn.IFS(Table1[[#This Row],[Age]]&gt;49,"OLD",Table1[[#This Row],[Age]]&gt;29,"MIDDLE AGE",Table1[[#This Row],[Age]]&gt;19,"YOUNG")</f>
        <v>OLD</v>
      </c>
      <c r="G2803" t="s">
        <v>22</v>
      </c>
      <c r="H2803" t="s">
        <v>14</v>
      </c>
      <c r="I2803" t="s">
        <v>15</v>
      </c>
      <c r="J2803" s="4">
        <v>55.52</v>
      </c>
      <c r="K2803">
        <v>1</v>
      </c>
      <c r="L2803" s="4">
        <v>55.52</v>
      </c>
      <c r="M2803" s="4">
        <f>L2803-J2803</f>
        <v>0</v>
      </c>
      <c r="N2803" s="4">
        <f t="shared" si="86"/>
        <v>55.52</v>
      </c>
      <c r="O2803" s="3">
        <f t="shared" si="87"/>
        <v>0</v>
      </c>
      <c r="P2803"/>
    </row>
    <row r="2804" spans="1:16">
      <c r="A2804">
        <v>3803</v>
      </c>
      <c r="B2804" s="2" t="s">
        <v>986</v>
      </c>
      <c r="C2804" t="s">
        <v>449</v>
      </c>
      <c r="D2804" t="s">
        <v>17</v>
      </c>
      <c r="E2804">
        <v>20</v>
      </c>
      <c r="F2804" t="str" cm="1">
        <f t="array" ref="F2804">_xlfn.IFS(Table1[[#This Row],[Age]]&gt;49,"OLD",Table1[[#This Row],[Age]]&gt;29,"MIDDLE AGE",Table1[[#This Row],[Age]]&gt;19,"YOUNG")</f>
        <v>YOUNG</v>
      </c>
      <c r="G2804" t="s">
        <v>18</v>
      </c>
      <c r="H2804" t="s">
        <v>35</v>
      </c>
      <c r="I2804" t="s">
        <v>58</v>
      </c>
      <c r="J2804" s="4">
        <v>584.11</v>
      </c>
      <c r="K2804">
        <v>3</v>
      </c>
      <c r="L2804" s="4">
        <v>1752.33</v>
      </c>
      <c r="M2804" s="4">
        <f>L2804-J2804</f>
        <v>1168.2199999999998</v>
      </c>
      <c r="N2804" s="4">
        <f t="shared" si="86"/>
        <v>194.70333333333335</v>
      </c>
      <c r="O2804" s="3">
        <f t="shared" si="87"/>
        <v>66.666666666666657</v>
      </c>
      <c r="P2804"/>
    </row>
    <row r="2805" spans="1:16">
      <c r="A2805">
        <v>3804</v>
      </c>
      <c r="B2805" s="2" t="s">
        <v>1134</v>
      </c>
      <c r="C2805" t="s">
        <v>836</v>
      </c>
      <c r="D2805" t="s">
        <v>17</v>
      </c>
      <c r="E2805">
        <v>46</v>
      </c>
      <c r="F2805" t="str" cm="1">
        <f t="array" ref="F2805">_xlfn.IFS(Table1[[#This Row],[Age]]&gt;49,"OLD",Table1[[#This Row],[Age]]&gt;29,"MIDDLE AGE",Table1[[#This Row],[Age]]&gt;19,"YOUNG")</f>
        <v>MIDDLE AGE</v>
      </c>
      <c r="G2805" t="s">
        <v>13</v>
      </c>
      <c r="H2805" t="s">
        <v>40</v>
      </c>
      <c r="I2805" t="s">
        <v>74</v>
      </c>
      <c r="J2805" s="4">
        <v>768.09</v>
      </c>
      <c r="K2805">
        <v>4</v>
      </c>
      <c r="L2805" s="4">
        <v>3072.36</v>
      </c>
      <c r="M2805" s="4">
        <f>L2805-J2805</f>
        <v>2304.27</v>
      </c>
      <c r="N2805" s="4">
        <f t="shared" si="86"/>
        <v>192.02250000000001</v>
      </c>
      <c r="O2805" s="3">
        <f t="shared" si="87"/>
        <v>75</v>
      </c>
      <c r="P2805"/>
    </row>
    <row r="2806" spans="1:16">
      <c r="A2806">
        <v>3805</v>
      </c>
      <c r="B2806" s="2" t="s">
        <v>1077</v>
      </c>
      <c r="C2806" t="s">
        <v>592</v>
      </c>
      <c r="D2806" t="s">
        <v>12</v>
      </c>
      <c r="E2806">
        <v>35</v>
      </c>
      <c r="F2806" t="str" cm="1">
        <f t="array" ref="F2806">_xlfn.IFS(Table1[[#This Row],[Age]]&gt;49,"OLD",Table1[[#This Row],[Age]]&gt;29,"MIDDLE AGE",Table1[[#This Row],[Age]]&gt;19,"YOUNG")</f>
        <v>MIDDLE AGE</v>
      </c>
      <c r="G2806" t="s">
        <v>25</v>
      </c>
      <c r="H2806" t="s">
        <v>27</v>
      </c>
      <c r="I2806" t="s">
        <v>32</v>
      </c>
      <c r="J2806" s="4">
        <v>278.17</v>
      </c>
      <c r="K2806">
        <v>4</v>
      </c>
      <c r="L2806" s="4">
        <v>1112.68</v>
      </c>
      <c r="M2806" s="4">
        <f>L2806-J2806</f>
        <v>834.51</v>
      </c>
      <c r="N2806" s="4">
        <f t="shared" si="86"/>
        <v>69.542500000000004</v>
      </c>
      <c r="O2806" s="3">
        <f t="shared" si="87"/>
        <v>75</v>
      </c>
      <c r="P2806"/>
    </row>
    <row r="2807" spans="1:16">
      <c r="A2807">
        <v>3806</v>
      </c>
      <c r="B2807" s="2" t="s">
        <v>1241</v>
      </c>
      <c r="C2807" t="s">
        <v>884</v>
      </c>
      <c r="D2807" t="s">
        <v>12</v>
      </c>
      <c r="E2807">
        <v>37</v>
      </c>
      <c r="F2807" t="str" cm="1">
        <f t="array" ref="F2807">_xlfn.IFS(Table1[[#This Row],[Age]]&gt;49,"OLD",Table1[[#This Row],[Age]]&gt;29,"MIDDLE AGE",Table1[[#This Row],[Age]]&gt;19,"YOUNG")</f>
        <v>MIDDLE AGE</v>
      </c>
      <c r="G2807" t="s">
        <v>13</v>
      </c>
      <c r="H2807" t="s">
        <v>27</v>
      </c>
      <c r="I2807" t="s">
        <v>53</v>
      </c>
      <c r="J2807" s="4">
        <v>670.4</v>
      </c>
      <c r="K2807">
        <v>1</v>
      </c>
      <c r="L2807" s="4">
        <v>670.4</v>
      </c>
      <c r="M2807" s="4">
        <f>L2807-J2807</f>
        <v>0</v>
      </c>
      <c r="N2807" s="4">
        <f t="shared" si="86"/>
        <v>670.4</v>
      </c>
      <c r="O2807" s="3">
        <f t="shared" si="87"/>
        <v>0</v>
      </c>
      <c r="P2807"/>
    </row>
    <row r="2808" spans="1:16">
      <c r="A2808">
        <v>3807</v>
      </c>
      <c r="B2808" s="2" t="s">
        <v>1274</v>
      </c>
      <c r="C2808" t="s">
        <v>716</v>
      </c>
      <c r="D2808" t="s">
        <v>12</v>
      </c>
      <c r="E2808">
        <v>64</v>
      </c>
      <c r="F2808" t="str" cm="1">
        <f t="array" ref="F2808">_xlfn.IFS(Table1[[#This Row],[Age]]&gt;49,"OLD",Table1[[#This Row],[Age]]&gt;29,"MIDDLE AGE",Table1[[#This Row],[Age]]&gt;19,"YOUNG")</f>
        <v>OLD</v>
      </c>
      <c r="G2808" t="s">
        <v>22</v>
      </c>
      <c r="H2808" t="s">
        <v>40</v>
      </c>
      <c r="I2808" t="s">
        <v>76</v>
      </c>
      <c r="J2808" s="4">
        <v>360.39</v>
      </c>
      <c r="K2808">
        <v>1</v>
      </c>
      <c r="L2808" s="4">
        <v>360.39</v>
      </c>
      <c r="M2808" s="4">
        <f>L2808-J2808</f>
        <v>0</v>
      </c>
      <c r="N2808" s="4">
        <f t="shared" si="86"/>
        <v>360.39</v>
      </c>
      <c r="O2808" s="3">
        <f t="shared" si="87"/>
        <v>0</v>
      </c>
      <c r="P2808"/>
    </row>
    <row r="2809" spans="1:16">
      <c r="A2809">
        <v>3808</v>
      </c>
      <c r="B2809" s="2" t="s">
        <v>1291</v>
      </c>
      <c r="C2809" t="s">
        <v>902</v>
      </c>
      <c r="D2809" t="s">
        <v>12</v>
      </c>
      <c r="E2809">
        <v>31</v>
      </c>
      <c r="F2809" t="str" cm="1">
        <f t="array" ref="F2809">_xlfn.IFS(Table1[[#This Row],[Age]]&gt;49,"OLD",Table1[[#This Row],[Age]]&gt;29,"MIDDLE AGE",Table1[[#This Row],[Age]]&gt;19,"YOUNG")</f>
        <v>MIDDLE AGE</v>
      </c>
      <c r="G2809" t="s">
        <v>18</v>
      </c>
      <c r="H2809" t="s">
        <v>19</v>
      </c>
      <c r="I2809" t="s">
        <v>23</v>
      </c>
      <c r="J2809" s="4">
        <v>578.12</v>
      </c>
      <c r="K2809">
        <v>3</v>
      </c>
      <c r="L2809" s="4">
        <v>1734.36</v>
      </c>
      <c r="M2809" s="4">
        <f>L2809-J2809</f>
        <v>1156.2399999999998</v>
      </c>
      <c r="N2809" s="4">
        <f t="shared" si="86"/>
        <v>192.70666666666668</v>
      </c>
      <c r="O2809" s="3">
        <f t="shared" si="87"/>
        <v>66.666666666666657</v>
      </c>
      <c r="P2809"/>
    </row>
    <row r="2810" spans="1:16">
      <c r="A2810">
        <v>3809</v>
      </c>
      <c r="B2810" s="2" t="s">
        <v>1170</v>
      </c>
      <c r="C2810" t="s">
        <v>352</v>
      </c>
      <c r="D2810" t="s">
        <v>12</v>
      </c>
      <c r="E2810">
        <v>51</v>
      </c>
      <c r="F2810" t="str" cm="1">
        <f t="array" ref="F2810">_xlfn.IFS(Table1[[#This Row],[Age]]&gt;49,"OLD",Table1[[#This Row],[Age]]&gt;29,"MIDDLE AGE",Table1[[#This Row],[Age]]&gt;19,"YOUNG")</f>
        <v>OLD</v>
      </c>
      <c r="G2810" t="s">
        <v>13</v>
      </c>
      <c r="H2810" t="s">
        <v>27</v>
      </c>
      <c r="I2810" t="s">
        <v>53</v>
      </c>
      <c r="J2810" s="4">
        <v>390.72</v>
      </c>
      <c r="K2810">
        <v>4</v>
      </c>
      <c r="L2810" s="4">
        <v>1562.88</v>
      </c>
      <c r="M2810" s="4">
        <f>L2810-J2810</f>
        <v>1172.1600000000001</v>
      </c>
      <c r="N2810" s="4">
        <f t="shared" si="86"/>
        <v>97.68</v>
      </c>
      <c r="O2810" s="3">
        <f t="shared" si="87"/>
        <v>75</v>
      </c>
      <c r="P2810"/>
    </row>
    <row r="2811" spans="1:16">
      <c r="A2811">
        <v>3810</v>
      </c>
      <c r="B2811" s="2" t="s">
        <v>1053</v>
      </c>
      <c r="C2811" t="s">
        <v>229</v>
      </c>
      <c r="D2811" t="s">
        <v>17</v>
      </c>
      <c r="E2811">
        <v>48</v>
      </c>
      <c r="F2811" t="str" cm="1">
        <f t="array" ref="F2811">_xlfn.IFS(Table1[[#This Row],[Age]]&gt;49,"OLD",Table1[[#This Row],[Age]]&gt;29,"MIDDLE AGE",Table1[[#This Row],[Age]]&gt;19,"YOUNG")</f>
        <v>MIDDLE AGE</v>
      </c>
      <c r="G2811" t="s">
        <v>22</v>
      </c>
      <c r="H2811" t="s">
        <v>19</v>
      </c>
      <c r="I2811" t="s">
        <v>80</v>
      </c>
      <c r="J2811" s="4">
        <v>310.72000000000003</v>
      </c>
      <c r="K2811">
        <v>5</v>
      </c>
      <c r="L2811" s="4">
        <v>1553.6</v>
      </c>
      <c r="M2811" s="4">
        <f>L2811-J2811</f>
        <v>1242.8799999999999</v>
      </c>
      <c r="N2811" s="4">
        <f t="shared" si="86"/>
        <v>62.144000000000005</v>
      </c>
      <c r="O2811" s="3">
        <f t="shared" si="87"/>
        <v>80</v>
      </c>
      <c r="P2811"/>
    </row>
    <row r="2812" spans="1:16">
      <c r="A2812">
        <v>3811</v>
      </c>
      <c r="B2812" s="2" t="s">
        <v>1147</v>
      </c>
      <c r="C2812" t="s">
        <v>834</v>
      </c>
      <c r="D2812" t="s">
        <v>12</v>
      </c>
      <c r="E2812">
        <v>57</v>
      </c>
      <c r="F2812" t="str" cm="1">
        <f t="array" ref="F2812">_xlfn.IFS(Table1[[#This Row],[Age]]&gt;49,"OLD",Table1[[#This Row],[Age]]&gt;29,"MIDDLE AGE",Table1[[#This Row],[Age]]&gt;19,"YOUNG")</f>
        <v>OLD</v>
      </c>
      <c r="G2812" t="s">
        <v>22</v>
      </c>
      <c r="H2812" t="s">
        <v>35</v>
      </c>
      <c r="I2812" t="s">
        <v>58</v>
      </c>
      <c r="J2812" s="4">
        <v>857.36</v>
      </c>
      <c r="K2812">
        <v>1</v>
      </c>
      <c r="L2812" s="4">
        <v>857.36</v>
      </c>
      <c r="M2812" s="4">
        <f>L2812-J2812</f>
        <v>0</v>
      </c>
      <c r="N2812" s="4">
        <f t="shared" si="86"/>
        <v>857.36</v>
      </c>
      <c r="O2812" s="3">
        <f t="shared" si="87"/>
        <v>0</v>
      </c>
      <c r="P2812"/>
    </row>
    <row r="2813" spans="1:16">
      <c r="A2813">
        <v>3812</v>
      </c>
      <c r="B2813" s="2" t="s">
        <v>953</v>
      </c>
      <c r="C2813" t="s">
        <v>85</v>
      </c>
      <c r="D2813" t="s">
        <v>12</v>
      </c>
      <c r="E2813">
        <v>59</v>
      </c>
      <c r="F2813" t="str" cm="1">
        <f t="array" ref="F2813">_xlfn.IFS(Table1[[#This Row],[Age]]&gt;49,"OLD",Table1[[#This Row],[Age]]&gt;29,"MIDDLE AGE",Table1[[#This Row],[Age]]&gt;19,"YOUNG")</f>
        <v>OLD</v>
      </c>
      <c r="G2813" t="s">
        <v>25</v>
      </c>
      <c r="H2813" t="s">
        <v>27</v>
      </c>
      <c r="I2813" t="s">
        <v>46</v>
      </c>
      <c r="J2813" s="4">
        <v>756.3</v>
      </c>
      <c r="K2813">
        <v>5</v>
      </c>
      <c r="L2813" s="4">
        <v>3781.5</v>
      </c>
      <c r="M2813" s="4">
        <f>L2813-J2813</f>
        <v>3025.2</v>
      </c>
      <c r="N2813" s="4">
        <f t="shared" si="86"/>
        <v>151.26</v>
      </c>
      <c r="O2813" s="3">
        <f t="shared" si="87"/>
        <v>80</v>
      </c>
      <c r="P2813"/>
    </row>
    <row r="2814" spans="1:16">
      <c r="A2814">
        <v>3813</v>
      </c>
      <c r="B2814" s="2" t="s">
        <v>970</v>
      </c>
      <c r="C2814" t="s">
        <v>868</v>
      </c>
      <c r="D2814" t="s">
        <v>12</v>
      </c>
      <c r="E2814">
        <v>35</v>
      </c>
      <c r="F2814" t="str" cm="1">
        <f t="array" ref="F2814">_xlfn.IFS(Table1[[#This Row],[Age]]&gt;49,"OLD",Table1[[#This Row],[Age]]&gt;29,"MIDDLE AGE",Table1[[#This Row],[Age]]&gt;19,"YOUNG")</f>
        <v>MIDDLE AGE</v>
      </c>
      <c r="G2814" t="s">
        <v>18</v>
      </c>
      <c r="H2814" t="s">
        <v>40</v>
      </c>
      <c r="I2814" t="s">
        <v>76</v>
      </c>
      <c r="J2814" s="4">
        <v>351.99</v>
      </c>
      <c r="K2814">
        <v>5</v>
      </c>
      <c r="L2814" s="4">
        <v>1759.95</v>
      </c>
      <c r="M2814" s="4">
        <f>L2814-J2814</f>
        <v>1407.96</v>
      </c>
      <c r="N2814" s="4">
        <f t="shared" si="86"/>
        <v>70.397999999999996</v>
      </c>
      <c r="O2814" s="3">
        <f t="shared" si="87"/>
        <v>80</v>
      </c>
      <c r="P2814"/>
    </row>
    <row r="2815" spans="1:16">
      <c r="A2815">
        <v>3814</v>
      </c>
      <c r="B2815" s="2" t="s">
        <v>1025</v>
      </c>
      <c r="C2815" t="s">
        <v>631</v>
      </c>
      <c r="D2815" t="s">
        <v>17</v>
      </c>
      <c r="E2815">
        <v>47</v>
      </c>
      <c r="F2815" t="str" cm="1">
        <f t="array" ref="F2815">_xlfn.IFS(Table1[[#This Row],[Age]]&gt;49,"OLD",Table1[[#This Row],[Age]]&gt;29,"MIDDLE AGE",Table1[[#This Row],[Age]]&gt;19,"YOUNG")</f>
        <v>MIDDLE AGE</v>
      </c>
      <c r="G2815" t="s">
        <v>25</v>
      </c>
      <c r="H2815" t="s">
        <v>19</v>
      </c>
      <c r="I2815" t="s">
        <v>80</v>
      </c>
      <c r="J2815" s="4">
        <v>440.29</v>
      </c>
      <c r="K2815">
        <v>4</v>
      </c>
      <c r="L2815" s="4">
        <v>1761.16</v>
      </c>
      <c r="M2815" s="4">
        <f>L2815-J2815</f>
        <v>1320.8700000000001</v>
      </c>
      <c r="N2815" s="4">
        <f t="shared" si="86"/>
        <v>110.07250000000001</v>
      </c>
      <c r="O2815" s="3">
        <f t="shared" si="87"/>
        <v>75</v>
      </c>
      <c r="P2815"/>
    </row>
    <row r="2816" spans="1:16">
      <c r="A2816">
        <v>3815</v>
      </c>
      <c r="B2816" s="2" t="s">
        <v>1033</v>
      </c>
      <c r="C2816" t="s">
        <v>461</v>
      </c>
      <c r="D2816" t="s">
        <v>17</v>
      </c>
      <c r="E2816">
        <v>42</v>
      </c>
      <c r="F2816" t="str" cm="1">
        <f t="array" ref="F2816">_xlfn.IFS(Table1[[#This Row],[Age]]&gt;49,"OLD",Table1[[#This Row],[Age]]&gt;29,"MIDDLE AGE",Table1[[#This Row],[Age]]&gt;19,"YOUNG")</f>
        <v>MIDDLE AGE</v>
      </c>
      <c r="G2816" t="s">
        <v>13</v>
      </c>
      <c r="H2816" t="s">
        <v>35</v>
      </c>
      <c r="I2816" t="s">
        <v>58</v>
      </c>
      <c r="J2816" s="4">
        <v>694.79</v>
      </c>
      <c r="K2816">
        <v>3</v>
      </c>
      <c r="L2816" s="4">
        <v>2084.37</v>
      </c>
      <c r="M2816" s="4">
        <f>L2816-J2816</f>
        <v>1389.58</v>
      </c>
      <c r="N2816" s="4">
        <f t="shared" si="86"/>
        <v>231.59666666666666</v>
      </c>
      <c r="O2816" s="3">
        <f t="shared" si="87"/>
        <v>66.666666666666657</v>
      </c>
      <c r="P2816"/>
    </row>
    <row r="2817" spans="1:16">
      <c r="A2817">
        <v>3816</v>
      </c>
      <c r="B2817" s="2" t="s">
        <v>963</v>
      </c>
      <c r="C2817" t="s">
        <v>247</v>
      </c>
      <c r="D2817" t="s">
        <v>17</v>
      </c>
      <c r="E2817">
        <v>36</v>
      </c>
      <c r="F2817" t="str" cm="1">
        <f t="array" ref="F2817">_xlfn.IFS(Table1[[#This Row],[Age]]&gt;49,"OLD",Table1[[#This Row],[Age]]&gt;29,"MIDDLE AGE",Table1[[#This Row],[Age]]&gt;19,"YOUNG")</f>
        <v>MIDDLE AGE</v>
      </c>
      <c r="G2817" t="s">
        <v>25</v>
      </c>
      <c r="H2817" t="s">
        <v>35</v>
      </c>
      <c r="I2817" t="s">
        <v>64</v>
      </c>
      <c r="J2817" s="4">
        <v>812.97</v>
      </c>
      <c r="K2817">
        <v>5</v>
      </c>
      <c r="L2817" s="4">
        <v>4064.85</v>
      </c>
      <c r="M2817" s="4">
        <f>L2817-J2817</f>
        <v>3251.88</v>
      </c>
      <c r="N2817" s="4">
        <f t="shared" si="86"/>
        <v>162.59399999999999</v>
      </c>
      <c r="O2817" s="3">
        <f t="shared" si="87"/>
        <v>80</v>
      </c>
      <c r="P2817"/>
    </row>
    <row r="2818" spans="1:16">
      <c r="A2818">
        <v>3817</v>
      </c>
      <c r="B2818" s="2" t="s">
        <v>1115</v>
      </c>
      <c r="C2818" t="s">
        <v>438</v>
      </c>
      <c r="D2818" t="s">
        <v>17</v>
      </c>
      <c r="E2818">
        <v>25</v>
      </c>
      <c r="F2818" t="str" cm="1">
        <f t="array" ref="F2818">_xlfn.IFS(Table1[[#This Row],[Age]]&gt;49,"OLD",Table1[[#This Row],[Age]]&gt;29,"MIDDLE AGE",Table1[[#This Row],[Age]]&gt;19,"YOUNG")</f>
        <v>YOUNG</v>
      </c>
      <c r="G2818" t="s">
        <v>13</v>
      </c>
      <c r="H2818" t="s">
        <v>27</v>
      </c>
      <c r="I2818" t="s">
        <v>28</v>
      </c>
      <c r="J2818" s="4">
        <v>687.5</v>
      </c>
      <c r="K2818">
        <v>3</v>
      </c>
      <c r="L2818" s="4">
        <v>2062.5</v>
      </c>
      <c r="M2818" s="4">
        <f>L2818-J2818</f>
        <v>1375</v>
      </c>
      <c r="N2818" s="4">
        <f t="shared" si="86"/>
        <v>229.16666666666666</v>
      </c>
      <c r="O2818" s="3">
        <f t="shared" si="87"/>
        <v>66.666666666666657</v>
      </c>
      <c r="P2818"/>
    </row>
    <row r="2819" spans="1:16">
      <c r="A2819">
        <v>3818</v>
      </c>
      <c r="B2819" s="2" t="s">
        <v>1205</v>
      </c>
      <c r="C2819" t="s">
        <v>817</v>
      </c>
      <c r="D2819" t="s">
        <v>12</v>
      </c>
      <c r="E2819">
        <v>45</v>
      </c>
      <c r="F2819" t="str" cm="1">
        <f t="array" ref="F2819">_xlfn.IFS(Table1[[#This Row],[Age]]&gt;49,"OLD",Table1[[#This Row],[Age]]&gt;29,"MIDDLE AGE",Table1[[#This Row],[Age]]&gt;19,"YOUNG")</f>
        <v>MIDDLE AGE</v>
      </c>
      <c r="G2819" t="s">
        <v>22</v>
      </c>
      <c r="H2819" t="s">
        <v>27</v>
      </c>
      <c r="I2819" t="s">
        <v>46</v>
      </c>
      <c r="J2819" s="4">
        <v>545.52</v>
      </c>
      <c r="K2819">
        <v>1</v>
      </c>
      <c r="L2819" s="4">
        <v>545.52</v>
      </c>
      <c r="M2819" s="4">
        <f>L2819-J2819</f>
        <v>0</v>
      </c>
      <c r="N2819" s="4">
        <f t="shared" ref="N2819:N2882" si="88">J2819/K2819</f>
        <v>545.52</v>
      </c>
      <c r="O2819" s="3">
        <f t="shared" ref="O2819:O2882" si="89">M2819/L2819*100</f>
        <v>0</v>
      </c>
      <c r="P2819"/>
    </row>
    <row r="2820" spans="1:16">
      <c r="A2820">
        <v>3819</v>
      </c>
      <c r="B2820" s="2" t="s">
        <v>965</v>
      </c>
      <c r="C2820" t="s">
        <v>464</v>
      </c>
      <c r="D2820" t="s">
        <v>12</v>
      </c>
      <c r="E2820">
        <v>25</v>
      </c>
      <c r="F2820" t="str" cm="1">
        <f t="array" ref="F2820">_xlfn.IFS(Table1[[#This Row],[Age]]&gt;49,"OLD",Table1[[#This Row],[Age]]&gt;29,"MIDDLE AGE",Table1[[#This Row],[Age]]&gt;19,"YOUNG")</f>
        <v>YOUNG</v>
      </c>
      <c r="G2820" t="s">
        <v>18</v>
      </c>
      <c r="H2820" t="s">
        <v>14</v>
      </c>
      <c r="I2820" t="s">
        <v>15</v>
      </c>
      <c r="J2820" s="4">
        <v>954.84</v>
      </c>
      <c r="K2820">
        <v>4</v>
      </c>
      <c r="L2820" s="4">
        <v>3819.36</v>
      </c>
      <c r="M2820" s="4">
        <f>L2820-J2820</f>
        <v>2864.52</v>
      </c>
      <c r="N2820" s="4">
        <f t="shared" si="88"/>
        <v>238.71</v>
      </c>
      <c r="O2820" s="3">
        <f t="shared" si="89"/>
        <v>75</v>
      </c>
      <c r="P2820"/>
    </row>
    <row r="2821" spans="1:16">
      <c r="A2821">
        <v>3820</v>
      </c>
      <c r="B2821" s="2" t="s">
        <v>1228</v>
      </c>
      <c r="C2821" t="s">
        <v>105</v>
      </c>
      <c r="D2821" t="s">
        <v>17</v>
      </c>
      <c r="E2821">
        <v>48</v>
      </c>
      <c r="F2821" t="str" cm="1">
        <f t="array" ref="F2821">_xlfn.IFS(Table1[[#This Row],[Age]]&gt;49,"OLD",Table1[[#This Row],[Age]]&gt;29,"MIDDLE AGE",Table1[[#This Row],[Age]]&gt;19,"YOUNG")</f>
        <v>MIDDLE AGE</v>
      </c>
      <c r="G2821" t="s">
        <v>18</v>
      </c>
      <c r="H2821" t="s">
        <v>14</v>
      </c>
      <c r="I2821" t="s">
        <v>15</v>
      </c>
      <c r="J2821" s="4">
        <v>776.4</v>
      </c>
      <c r="K2821">
        <v>2</v>
      </c>
      <c r="L2821" s="4">
        <v>1552.8</v>
      </c>
      <c r="M2821" s="4">
        <f>L2821-J2821</f>
        <v>776.4</v>
      </c>
      <c r="N2821" s="4">
        <f t="shared" si="88"/>
        <v>388.2</v>
      </c>
      <c r="O2821" s="3">
        <f t="shared" si="89"/>
        <v>50</v>
      </c>
      <c r="P2821"/>
    </row>
    <row r="2822" spans="1:16">
      <c r="A2822">
        <v>3821</v>
      </c>
      <c r="B2822" s="2" t="s">
        <v>1241</v>
      </c>
      <c r="C2822" t="s">
        <v>87</v>
      </c>
      <c r="D2822" t="s">
        <v>17</v>
      </c>
      <c r="E2822">
        <v>20</v>
      </c>
      <c r="F2822" t="str" cm="1">
        <f t="array" ref="F2822">_xlfn.IFS(Table1[[#This Row],[Age]]&gt;49,"OLD",Table1[[#This Row],[Age]]&gt;29,"MIDDLE AGE",Table1[[#This Row],[Age]]&gt;19,"YOUNG")</f>
        <v>YOUNG</v>
      </c>
      <c r="G2822" t="s">
        <v>22</v>
      </c>
      <c r="H2822" t="s">
        <v>27</v>
      </c>
      <c r="I2822" t="s">
        <v>53</v>
      </c>
      <c r="J2822" s="4">
        <v>124.44</v>
      </c>
      <c r="K2822">
        <v>4</v>
      </c>
      <c r="L2822" s="4">
        <v>497.76</v>
      </c>
      <c r="M2822" s="4">
        <f>L2822-J2822</f>
        <v>373.32</v>
      </c>
      <c r="N2822" s="4">
        <f t="shared" si="88"/>
        <v>31.11</v>
      </c>
      <c r="O2822" s="3">
        <f t="shared" si="89"/>
        <v>75</v>
      </c>
      <c r="P2822"/>
    </row>
    <row r="2823" spans="1:16">
      <c r="A2823">
        <v>3822</v>
      </c>
      <c r="B2823" s="2" t="s">
        <v>1030</v>
      </c>
      <c r="C2823" t="s">
        <v>885</v>
      </c>
      <c r="D2823" t="s">
        <v>12</v>
      </c>
      <c r="E2823">
        <v>20</v>
      </c>
      <c r="F2823" t="str" cm="1">
        <f t="array" ref="F2823">_xlfn.IFS(Table1[[#This Row],[Age]]&gt;49,"OLD",Table1[[#This Row],[Age]]&gt;29,"MIDDLE AGE",Table1[[#This Row],[Age]]&gt;19,"YOUNG")</f>
        <v>YOUNG</v>
      </c>
      <c r="G2823" t="s">
        <v>18</v>
      </c>
      <c r="H2823" t="s">
        <v>14</v>
      </c>
      <c r="I2823" t="s">
        <v>43</v>
      </c>
      <c r="J2823" s="4">
        <v>562.55999999999995</v>
      </c>
      <c r="K2823">
        <v>2</v>
      </c>
      <c r="L2823" s="4">
        <v>1125.1199999999999</v>
      </c>
      <c r="M2823" s="4">
        <f>L2823-J2823</f>
        <v>562.55999999999995</v>
      </c>
      <c r="N2823" s="4">
        <f t="shared" si="88"/>
        <v>281.27999999999997</v>
      </c>
      <c r="O2823" s="3">
        <f t="shared" si="89"/>
        <v>50</v>
      </c>
      <c r="P2823"/>
    </row>
    <row r="2824" spans="1:16">
      <c r="A2824">
        <v>3823</v>
      </c>
      <c r="B2824" s="2" t="s">
        <v>1129</v>
      </c>
      <c r="C2824" t="s">
        <v>742</v>
      </c>
      <c r="D2824" t="s">
        <v>12</v>
      </c>
      <c r="E2824">
        <v>61</v>
      </c>
      <c r="F2824" t="str" cm="1">
        <f t="array" ref="F2824">_xlfn.IFS(Table1[[#This Row],[Age]]&gt;49,"OLD",Table1[[#This Row],[Age]]&gt;29,"MIDDLE AGE",Table1[[#This Row],[Age]]&gt;19,"YOUNG")</f>
        <v>OLD</v>
      </c>
      <c r="G2824" t="s">
        <v>25</v>
      </c>
      <c r="H2824" t="s">
        <v>40</v>
      </c>
      <c r="I2824" t="s">
        <v>74</v>
      </c>
      <c r="J2824" s="4">
        <v>415.46</v>
      </c>
      <c r="K2824">
        <v>1</v>
      </c>
      <c r="L2824" s="4">
        <v>415.46</v>
      </c>
      <c r="M2824" s="4">
        <f>L2824-J2824</f>
        <v>0</v>
      </c>
      <c r="N2824" s="4">
        <f t="shared" si="88"/>
        <v>415.46</v>
      </c>
      <c r="O2824" s="3">
        <f t="shared" si="89"/>
        <v>0</v>
      </c>
      <c r="P2824"/>
    </row>
    <row r="2825" spans="1:16">
      <c r="A2825">
        <v>3824</v>
      </c>
      <c r="B2825" s="2" t="s">
        <v>1287</v>
      </c>
      <c r="C2825" t="s">
        <v>693</v>
      </c>
      <c r="D2825" t="s">
        <v>17</v>
      </c>
      <c r="E2825">
        <v>39</v>
      </c>
      <c r="F2825" t="str" cm="1">
        <f t="array" ref="F2825">_xlfn.IFS(Table1[[#This Row],[Age]]&gt;49,"OLD",Table1[[#This Row],[Age]]&gt;29,"MIDDLE AGE",Table1[[#This Row],[Age]]&gt;19,"YOUNG")</f>
        <v>MIDDLE AGE</v>
      </c>
      <c r="G2825" t="s">
        <v>13</v>
      </c>
      <c r="H2825" t="s">
        <v>40</v>
      </c>
      <c r="I2825" t="s">
        <v>76</v>
      </c>
      <c r="J2825" s="4">
        <v>796.99</v>
      </c>
      <c r="K2825">
        <v>3</v>
      </c>
      <c r="L2825" s="4">
        <v>2390.9699999999998</v>
      </c>
      <c r="M2825" s="4">
        <f>L2825-J2825</f>
        <v>1593.9799999999998</v>
      </c>
      <c r="N2825" s="4">
        <f t="shared" si="88"/>
        <v>265.66333333333336</v>
      </c>
      <c r="O2825" s="3">
        <f t="shared" si="89"/>
        <v>66.666666666666657</v>
      </c>
      <c r="P2825"/>
    </row>
    <row r="2826" spans="1:16">
      <c r="A2826">
        <v>3825</v>
      </c>
      <c r="B2826" s="2" t="s">
        <v>971</v>
      </c>
      <c r="C2826" t="s">
        <v>586</v>
      </c>
      <c r="D2826" t="s">
        <v>17</v>
      </c>
      <c r="E2826">
        <v>34</v>
      </c>
      <c r="F2826" t="str" cm="1">
        <f t="array" ref="F2826">_xlfn.IFS(Table1[[#This Row],[Age]]&gt;49,"OLD",Table1[[#This Row],[Age]]&gt;29,"MIDDLE AGE",Table1[[#This Row],[Age]]&gt;19,"YOUNG")</f>
        <v>MIDDLE AGE</v>
      </c>
      <c r="G2826" t="s">
        <v>13</v>
      </c>
      <c r="H2826" t="s">
        <v>14</v>
      </c>
      <c r="I2826" t="s">
        <v>48</v>
      </c>
      <c r="J2826" s="4">
        <v>54.22</v>
      </c>
      <c r="K2826">
        <v>1</v>
      </c>
      <c r="L2826" s="4">
        <v>54.22</v>
      </c>
      <c r="M2826" s="4">
        <f>L2826-J2826</f>
        <v>0</v>
      </c>
      <c r="N2826" s="4">
        <f t="shared" si="88"/>
        <v>54.22</v>
      </c>
      <c r="O2826" s="3">
        <f t="shared" si="89"/>
        <v>0</v>
      </c>
      <c r="P2826"/>
    </row>
    <row r="2827" spans="1:16">
      <c r="A2827">
        <v>3826</v>
      </c>
      <c r="B2827" s="2" t="s">
        <v>1191</v>
      </c>
      <c r="C2827" t="s">
        <v>300</v>
      </c>
      <c r="D2827" t="s">
        <v>17</v>
      </c>
      <c r="E2827">
        <v>53</v>
      </c>
      <c r="F2827" t="str" cm="1">
        <f t="array" ref="F2827">_xlfn.IFS(Table1[[#This Row],[Age]]&gt;49,"OLD",Table1[[#This Row],[Age]]&gt;29,"MIDDLE AGE",Table1[[#This Row],[Age]]&gt;19,"YOUNG")</f>
        <v>OLD</v>
      </c>
      <c r="G2827" t="s">
        <v>13</v>
      </c>
      <c r="H2827" t="s">
        <v>27</v>
      </c>
      <c r="I2827" t="s">
        <v>28</v>
      </c>
      <c r="J2827" s="4">
        <v>416.62</v>
      </c>
      <c r="K2827">
        <v>4</v>
      </c>
      <c r="L2827" s="4">
        <v>1666.48</v>
      </c>
      <c r="M2827" s="4">
        <f>L2827-J2827</f>
        <v>1249.8600000000001</v>
      </c>
      <c r="N2827" s="4">
        <f t="shared" si="88"/>
        <v>104.155</v>
      </c>
      <c r="O2827" s="3">
        <f t="shared" si="89"/>
        <v>75.000000000000014</v>
      </c>
      <c r="P2827"/>
    </row>
    <row r="2828" spans="1:16">
      <c r="A2828">
        <v>3827</v>
      </c>
      <c r="B2828" s="2" t="s">
        <v>950</v>
      </c>
      <c r="C2828" t="s">
        <v>338</v>
      </c>
      <c r="D2828" t="s">
        <v>17</v>
      </c>
      <c r="E2828">
        <v>34</v>
      </c>
      <c r="F2828" t="str" cm="1">
        <f t="array" ref="F2828">_xlfn.IFS(Table1[[#This Row],[Age]]&gt;49,"OLD",Table1[[#This Row],[Age]]&gt;29,"MIDDLE AGE",Table1[[#This Row],[Age]]&gt;19,"YOUNG")</f>
        <v>MIDDLE AGE</v>
      </c>
      <c r="G2828" t="s">
        <v>25</v>
      </c>
      <c r="H2828" t="s">
        <v>40</v>
      </c>
      <c r="I2828" t="s">
        <v>76</v>
      </c>
      <c r="J2828" s="4">
        <v>325.08999999999997</v>
      </c>
      <c r="K2828">
        <v>2</v>
      </c>
      <c r="L2828" s="4">
        <v>650.17999999999995</v>
      </c>
      <c r="M2828" s="4">
        <f>L2828-J2828</f>
        <v>325.08999999999997</v>
      </c>
      <c r="N2828" s="4">
        <f t="shared" si="88"/>
        <v>162.54499999999999</v>
      </c>
      <c r="O2828" s="3">
        <f t="shared" si="89"/>
        <v>50</v>
      </c>
      <c r="P2828"/>
    </row>
    <row r="2829" spans="1:16">
      <c r="A2829">
        <v>3828</v>
      </c>
      <c r="B2829" s="2" t="s">
        <v>1059</v>
      </c>
      <c r="C2829" t="s">
        <v>92</v>
      </c>
      <c r="D2829" t="s">
        <v>12</v>
      </c>
      <c r="E2829">
        <v>31</v>
      </c>
      <c r="F2829" t="str" cm="1">
        <f t="array" ref="F2829">_xlfn.IFS(Table1[[#This Row],[Age]]&gt;49,"OLD",Table1[[#This Row],[Age]]&gt;29,"MIDDLE AGE",Table1[[#This Row],[Age]]&gt;19,"YOUNG")</f>
        <v>MIDDLE AGE</v>
      </c>
      <c r="G2829" t="s">
        <v>13</v>
      </c>
      <c r="H2829" t="s">
        <v>35</v>
      </c>
      <c r="I2829" t="s">
        <v>58</v>
      </c>
      <c r="J2829" s="4">
        <v>149.77000000000001</v>
      </c>
      <c r="K2829">
        <v>2</v>
      </c>
      <c r="L2829" s="4">
        <v>299.54000000000002</v>
      </c>
      <c r="M2829" s="4">
        <f>L2829-J2829</f>
        <v>149.77000000000001</v>
      </c>
      <c r="N2829" s="4">
        <f t="shared" si="88"/>
        <v>74.885000000000005</v>
      </c>
      <c r="O2829" s="3">
        <f t="shared" si="89"/>
        <v>50</v>
      </c>
      <c r="P2829"/>
    </row>
    <row r="2830" spans="1:16">
      <c r="A2830">
        <v>3829</v>
      </c>
      <c r="B2830" s="2" t="s">
        <v>1234</v>
      </c>
      <c r="C2830" t="s">
        <v>398</v>
      </c>
      <c r="D2830" t="s">
        <v>12</v>
      </c>
      <c r="E2830">
        <v>26</v>
      </c>
      <c r="F2830" t="str" cm="1">
        <f t="array" ref="F2830">_xlfn.IFS(Table1[[#This Row],[Age]]&gt;49,"OLD",Table1[[#This Row],[Age]]&gt;29,"MIDDLE AGE",Table1[[#This Row],[Age]]&gt;19,"YOUNG")</f>
        <v>YOUNG</v>
      </c>
      <c r="G2830" t="s">
        <v>18</v>
      </c>
      <c r="H2830" t="s">
        <v>27</v>
      </c>
      <c r="I2830" t="s">
        <v>28</v>
      </c>
      <c r="J2830" s="4">
        <v>385.02</v>
      </c>
      <c r="K2830">
        <v>4</v>
      </c>
      <c r="L2830" s="4">
        <v>1540.08</v>
      </c>
      <c r="M2830" s="4">
        <f>L2830-J2830</f>
        <v>1155.06</v>
      </c>
      <c r="N2830" s="4">
        <f t="shared" si="88"/>
        <v>96.254999999999995</v>
      </c>
      <c r="O2830" s="3">
        <f t="shared" si="89"/>
        <v>75</v>
      </c>
      <c r="P2830"/>
    </row>
    <row r="2831" spans="1:16">
      <c r="A2831">
        <v>3830</v>
      </c>
      <c r="B2831" s="2" t="s">
        <v>1308</v>
      </c>
      <c r="C2831" t="s">
        <v>601</v>
      </c>
      <c r="D2831" t="s">
        <v>12</v>
      </c>
      <c r="E2831">
        <v>47</v>
      </c>
      <c r="F2831" t="str" cm="1">
        <f t="array" ref="F2831">_xlfn.IFS(Table1[[#This Row],[Age]]&gt;49,"OLD",Table1[[#This Row],[Age]]&gt;29,"MIDDLE AGE",Table1[[#This Row],[Age]]&gt;19,"YOUNG")</f>
        <v>MIDDLE AGE</v>
      </c>
      <c r="G2831" t="s">
        <v>13</v>
      </c>
      <c r="H2831" t="s">
        <v>19</v>
      </c>
      <c r="I2831" t="s">
        <v>23</v>
      </c>
      <c r="J2831" s="4">
        <v>676.07</v>
      </c>
      <c r="K2831">
        <v>4</v>
      </c>
      <c r="L2831" s="4">
        <v>2704.28</v>
      </c>
      <c r="M2831" s="4">
        <f>L2831-J2831</f>
        <v>2028.21</v>
      </c>
      <c r="N2831" s="4">
        <f t="shared" si="88"/>
        <v>169.01750000000001</v>
      </c>
      <c r="O2831" s="3">
        <f t="shared" si="89"/>
        <v>75</v>
      </c>
      <c r="P2831"/>
    </row>
    <row r="2832" spans="1:16">
      <c r="A2832">
        <v>3831</v>
      </c>
      <c r="B2832" s="2" t="s">
        <v>1237</v>
      </c>
      <c r="C2832" t="s">
        <v>778</v>
      </c>
      <c r="D2832" t="s">
        <v>17</v>
      </c>
      <c r="E2832">
        <v>38</v>
      </c>
      <c r="F2832" t="str" cm="1">
        <f t="array" ref="F2832">_xlfn.IFS(Table1[[#This Row],[Age]]&gt;49,"OLD",Table1[[#This Row],[Age]]&gt;29,"MIDDLE AGE",Table1[[#This Row],[Age]]&gt;19,"YOUNG")</f>
        <v>MIDDLE AGE</v>
      </c>
      <c r="G2832" t="s">
        <v>25</v>
      </c>
      <c r="H2832" t="s">
        <v>19</v>
      </c>
      <c r="I2832" t="s">
        <v>80</v>
      </c>
      <c r="J2832" s="4">
        <v>368.06</v>
      </c>
      <c r="K2832">
        <v>1</v>
      </c>
      <c r="L2832" s="4">
        <v>368.06</v>
      </c>
      <c r="M2832" s="4">
        <f>L2832-J2832</f>
        <v>0</v>
      </c>
      <c r="N2832" s="4">
        <f t="shared" si="88"/>
        <v>368.06</v>
      </c>
      <c r="O2832" s="3">
        <f t="shared" si="89"/>
        <v>0</v>
      </c>
      <c r="P2832"/>
    </row>
    <row r="2833" spans="1:16">
      <c r="A2833">
        <v>3832</v>
      </c>
      <c r="B2833" s="2" t="s">
        <v>1146</v>
      </c>
      <c r="C2833" t="s">
        <v>318</v>
      </c>
      <c r="D2833" t="s">
        <v>17</v>
      </c>
      <c r="E2833">
        <v>29</v>
      </c>
      <c r="F2833" t="str" cm="1">
        <f t="array" ref="F2833">_xlfn.IFS(Table1[[#This Row],[Age]]&gt;49,"OLD",Table1[[#This Row],[Age]]&gt;29,"MIDDLE AGE",Table1[[#This Row],[Age]]&gt;19,"YOUNG")</f>
        <v>YOUNG</v>
      </c>
      <c r="G2833" t="s">
        <v>18</v>
      </c>
      <c r="H2833" t="s">
        <v>27</v>
      </c>
      <c r="I2833" t="s">
        <v>32</v>
      </c>
      <c r="J2833" s="4">
        <v>584.21</v>
      </c>
      <c r="K2833">
        <v>5</v>
      </c>
      <c r="L2833" s="4">
        <v>2921.05</v>
      </c>
      <c r="M2833" s="4">
        <f>L2833-J2833</f>
        <v>2336.84</v>
      </c>
      <c r="N2833" s="4">
        <f t="shared" si="88"/>
        <v>116.84200000000001</v>
      </c>
      <c r="O2833" s="3">
        <f t="shared" si="89"/>
        <v>80</v>
      </c>
      <c r="P2833"/>
    </row>
    <row r="2834" spans="1:16">
      <c r="A2834">
        <v>3833</v>
      </c>
      <c r="B2834" s="2" t="s">
        <v>1112</v>
      </c>
      <c r="C2834" t="s">
        <v>205</v>
      </c>
      <c r="D2834" t="s">
        <v>12</v>
      </c>
      <c r="E2834">
        <v>54</v>
      </c>
      <c r="F2834" t="str" cm="1">
        <f t="array" ref="F2834">_xlfn.IFS(Table1[[#This Row],[Age]]&gt;49,"OLD",Table1[[#This Row],[Age]]&gt;29,"MIDDLE AGE",Table1[[#This Row],[Age]]&gt;19,"YOUNG")</f>
        <v>OLD</v>
      </c>
      <c r="G2834" t="s">
        <v>22</v>
      </c>
      <c r="H2834" t="s">
        <v>14</v>
      </c>
      <c r="I2834" t="s">
        <v>15</v>
      </c>
      <c r="J2834" s="4">
        <v>596.88</v>
      </c>
      <c r="K2834">
        <v>2</v>
      </c>
      <c r="L2834" s="4">
        <v>1193.76</v>
      </c>
      <c r="M2834" s="4">
        <f>L2834-J2834</f>
        <v>596.88</v>
      </c>
      <c r="N2834" s="4">
        <f t="shared" si="88"/>
        <v>298.44</v>
      </c>
      <c r="O2834" s="3">
        <f t="shared" si="89"/>
        <v>50</v>
      </c>
      <c r="P2834"/>
    </row>
    <row r="2835" spans="1:16">
      <c r="A2835">
        <v>3834</v>
      </c>
      <c r="B2835" s="2" t="s">
        <v>1153</v>
      </c>
      <c r="C2835" t="s">
        <v>903</v>
      </c>
      <c r="D2835" t="s">
        <v>12</v>
      </c>
      <c r="E2835">
        <v>49</v>
      </c>
      <c r="F2835" t="str" cm="1">
        <f t="array" ref="F2835">_xlfn.IFS(Table1[[#This Row],[Age]]&gt;49,"OLD",Table1[[#This Row],[Age]]&gt;29,"MIDDLE AGE",Table1[[#This Row],[Age]]&gt;19,"YOUNG")</f>
        <v>MIDDLE AGE</v>
      </c>
      <c r="G2835" t="s">
        <v>18</v>
      </c>
      <c r="H2835" t="s">
        <v>40</v>
      </c>
      <c r="I2835" t="s">
        <v>68</v>
      </c>
      <c r="J2835" s="4">
        <v>591.24</v>
      </c>
      <c r="K2835">
        <v>4</v>
      </c>
      <c r="L2835" s="4">
        <v>2364.96</v>
      </c>
      <c r="M2835" s="4">
        <f>L2835-J2835</f>
        <v>1773.72</v>
      </c>
      <c r="N2835" s="4">
        <f t="shared" si="88"/>
        <v>147.81</v>
      </c>
      <c r="O2835" s="3">
        <f t="shared" si="89"/>
        <v>75</v>
      </c>
      <c r="P2835"/>
    </row>
    <row r="2836" spans="1:16">
      <c r="A2836">
        <v>3835</v>
      </c>
      <c r="B2836" s="2" t="s">
        <v>949</v>
      </c>
      <c r="C2836" t="s">
        <v>705</v>
      </c>
      <c r="D2836" t="s">
        <v>12</v>
      </c>
      <c r="E2836">
        <v>28</v>
      </c>
      <c r="F2836" t="str" cm="1">
        <f t="array" ref="F2836">_xlfn.IFS(Table1[[#This Row],[Age]]&gt;49,"OLD",Table1[[#This Row],[Age]]&gt;29,"MIDDLE AGE",Table1[[#This Row],[Age]]&gt;19,"YOUNG")</f>
        <v>YOUNG</v>
      </c>
      <c r="G2836" t="s">
        <v>25</v>
      </c>
      <c r="H2836" t="s">
        <v>40</v>
      </c>
      <c r="I2836" t="s">
        <v>68</v>
      </c>
      <c r="J2836" s="4">
        <v>534.24</v>
      </c>
      <c r="K2836">
        <v>1</v>
      </c>
      <c r="L2836" s="4">
        <v>534.24</v>
      </c>
      <c r="M2836" s="4">
        <f>L2836-J2836</f>
        <v>0</v>
      </c>
      <c r="N2836" s="4">
        <f t="shared" si="88"/>
        <v>534.24</v>
      </c>
      <c r="O2836" s="3">
        <f t="shared" si="89"/>
        <v>0</v>
      </c>
      <c r="P2836"/>
    </row>
    <row r="2837" spans="1:16">
      <c r="A2837">
        <v>3836</v>
      </c>
      <c r="B2837" s="2" t="s">
        <v>1121</v>
      </c>
      <c r="C2837" t="s">
        <v>162</v>
      </c>
      <c r="D2837" t="s">
        <v>12</v>
      </c>
      <c r="E2837">
        <v>37</v>
      </c>
      <c r="F2837" t="str" cm="1">
        <f t="array" ref="F2837">_xlfn.IFS(Table1[[#This Row],[Age]]&gt;49,"OLD",Table1[[#This Row],[Age]]&gt;29,"MIDDLE AGE",Table1[[#This Row],[Age]]&gt;19,"YOUNG")</f>
        <v>MIDDLE AGE</v>
      </c>
      <c r="G2837" t="s">
        <v>18</v>
      </c>
      <c r="H2837" t="s">
        <v>27</v>
      </c>
      <c r="I2837" t="s">
        <v>53</v>
      </c>
      <c r="J2837" s="4">
        <v>125.82</v>
      </c>
      <c r="K2837">
        <v>5</v>
      </c>
      <c r="L2837" s="4">
        <v>629.1</v>
      </c>
      <c r="M2837" s="4">
        <f>L2837-J2837</f>
        <v>503.28000000000003</v>
      </c>
      <c r="N2837" s="4">
        <f t="shared" si="88"/>
        <v>25.163999999999998</v>
      </c>
      <c r="O2837" s="3">
        <f t="shared" si="89"/>
        <v>80</v>
      </c>
      <c r="P2837"/>
    </row>
    <row r="2838" spans="1:16">
      <c r="A2838">
        <v>3837</v>
      </c>
      <c r="B2838" s="2" t="s">
        <v>1231</v>
      </c>
      <c r="C2838" t="s">
        <v>697</v>
      </c>
      <c r="D2838" t="s">
        <v>17</v>
      </c>
      <c r="E2838">
        <v>52</v>
      </c>
      <c r="F2838" t="str" cm="1">
        <f t="array" ref="F2838">_xlfn.IFS(Table1[[#This Row],[Age]]&gt;49,"OLD",Table1[[#This Row],[Age]]&gt;29,"MIDDLE AGE",Table1[[#This Row],[Age]]&gt;19,"YOUNG")</f>
        <v>OLD</v>
      </c>
      <c r="G2838" t="s">
        <v>13</v>
      </c>
      <c r="H2838" t="s">
        <v>35</v>
      </c>
      <c r="I2838" t="s">
        <v>64</v>
      </c>
      <c r="J2838" s="4">
        <v>226.27</v>
      </c>
      <c r="K2838">
        <v>3</v>
      </c>
      <c r="L2838" s="4">
        <v>678.81</v>
      </c>
      <c r="M2838" s="4">
        <f>L2838-J2838</f>
        <v>452.53999999999996</v>
      </c>
      <c r="N2838" s="4">
        <f t="shared" si="88"/>
        <v>75.423333333333332</v>
      </c>
      <c r="O2838" s="3">
        <f t="shared" si="89"/>
        <v>66.666666666666657</v>
      </c>
      <c r="P2838"/>
    </row>
    <row r="2839" spans="1:16">
      <c r="A2839">
        <v>3838</v>
      </c>
      <c r="B2839" s="2" t="s">
        <v>1113</v>
      </c>
      <c r="C2839" t="s">
        <v>147</v>
      </c>
      <c r="D2839" t="s">
        <v>12</v>
      </c>
      <c r="E2839">
        <v>64</v>
      </c>
      <c r="F2839" t="str" cm="1">
        <f t="array" ref="F2839">_xlfn.IFS(Table1[[#This Row],[Age]]&gt;49,"OLD",Table1[[#This Row],[Age]]&gt;29,"MIDDLE AGE",Table1[[#This Row],[Age]]&gt;19,"YOUNG")</f>
        <v>OLD</v>
      </c>
      <c r="G2839" t="s">
        <v>25</v>
      </c>
      <c r="H2839" t="s">
        <v>14</v>
      </c>
      <c r="I2839" t="s">
        <v>38</v>
      </c>
      <c r="J2839" s="4">
        <v>802.07</v>
      </c>
      <c r="K2839">
        <v>4</v>
      </c>
      <c r="L2839" s="4">
        <v>3208.28</v>
      </c>
      <c r="M2839" s="4">
        <f>L2839-J2839</f>
        <v>2406.21</v>
      </c>
      <c r="N2839" s="4">
        <f t="shared" si="88"/>
        <v>200.51750000000001</v>
      </c>
      <c r="O2839" s="3">
        <f t="shared" si="89"/>
        <v>75</v>
      </c>
      <c r="P2839"/>
    </row>
    <row r="2840" spans="1:16">
      <c r="A2840">
        <v>3839</v>
      </c>
      <c r="B2840" s="2" t="s">
        <v>1087</v>
      </c>
      <c r="C2840" t="s">
        <v>779</v>
      </c>
      <c r="D2840" t="s">
        <v>12</v>
      </c>
      <c r="E2840">
        <v>63</v>
      </c>
      <c r="F2840" t="str" cm="1">
        <f t="array" ref="F2840">_xlfn.IFS(Table1[[#This Row],[Age]]&gt;49,"OLD",Table1[[#This Row],[Age]]&gt;29,"MIDDLE AGE",Table1[[#This Row],[Age]]&gt;19,"YOUNG")</f>
        <v>OLD</v>
      </c>
      <c r="G2840" t="s">
        <v>22</v>
      </c>
      <c r="H2840" t="s">
        <v>35</v>
      </c>
      <c r="I2840" t="s">
        <v>63</v>
      </c>
      <c r="J2840" s="4">
        <v>507.34</v>
      </c>
      <c r="K2840">
        <v>5</v>
      </c>
      <c r="L2840" s="4">
        <v>2536.6999999999998</v>
      </c>
      <c r="M2840" s="4">
        <f>L2840-J2840</f>
        <v>2029.36</v>
      </c>
      <c r="N2840" s="4">
        <f t="shared" si="88"/>
        <v>101.46799999999999</v>
      </c>
      <c r="O2840" s="3">
        <f t="shared" si="89"/>
        <v>80</v>
      </c>
      <c r="P2840"/>
    </row>
    <row r="2841" spans="1:16">
      <c r="A2841">
        <v>3840</v>
      </c>
      <c r="B2841" s="2" t="s">
        <v>1195</v>
      </c>
      <c r="C2841" t="s">
        <v>673</v>
      </c>
      <c r="D2841" t="s">
        <v>12</v>
      </c>
      <c r="E2841">
        <v>28</v>
      </c>
      <c r="F2841" t="str" cm="1">
        <f t="array" ref="F2841">_xlfn.IFS(Table1[[#This Row],[Age]]&gt;49,"OLD",Table1[[#This Row],[Age]]&gt;29,"MIDDLE AGE",Table1[[#This Row],[Age]]&gt;19,"YOUNG")</f>
        <v>YOUNG</v>
      </c>
      <c r="G2841" t="s">
        <v>13</v>
      </c>
      <c r="H2841" t="s">
        <v>27</v>
      </c>
      <c r="I2841" t="s">
        <v>32</v>
      </c>
      <c r="J2841" s="4">
        <v>709.02</v>
      </c>
      <c r="K2841">
        <v>3</v>
      </c>
      <c r="L2841" s="4">
        <v>2127.06</v>
      </c>
      <c r="M2841" s="4">
        <f>L2841-J2841</f>
        <v>1418.04</v>
      </c>
      <c r="N2841" s="4">
        <f t="shared" si="88"/>
        <v>236.34</v>
      </c>
      <c r="O2841" s="3">
        <f t="shared" si="89"/>
        <v>66.666666666666657</v>
      </c>
      <c r="P2841"/>
    </row>
    <row r="2842" spans="1:16">
      <c r="A2842">
        <v>3841</v>
      </c>
      <c r="B2842" s="2" t="s">
        <v>1106</v>
      </c>
      <c r="C2842" t="s">
        <v>893</v>
      </c>
      <c r="D2842" t="s">
        <v>12</v>
      </c>
      <c r="E2842">
        <v>25</v>
      </c>
      <c r="F2842" t="str" cm="1">
        <f t="array" ref="F2842">_xlfn.IFS(Table1[[#This Row],[Age]]&gt;49,"OLD",Table1[[#This Row],[Age]]&gt;29,"MIDDLE AGE",Table1[[#This Row],[Age]]&gt;19,"YOUNG")</f>
        <v>YOUNG</v>
      </c>
      <c r="G2842" t="s">
        <v>25</v>
      </c>
      <c r="H2842" t="s">
        <v>27</v>
      </c>
      <c r="I2842" t="s">
        <v>28</v>
      </c>
      <c r="J2842" s="4">
        <v>574.21</v>
      </c>
      <c r="K2842">
        <v>3</v>
      </c>
      <c r="L2842" s="4">
        <v>1722.63</v>
      </c>
      <c r="M2842" s="4">
        <f>L2842-J2842</f>
        <v>1148.42</v>
      </c>
      <c r="N2842" s="4">
        <f t="shared" si="88"/>
        <v>191.40333333333334</v>
      </c>
      <c r="O2842" s="3">
        <f t="shared" si="89"/>
        <v>66.666666666666657</v>
      </c>
      <c r="P2842"/>
    </row>
    <row r="2843" spans="1:16">
      <c r="A2843">
        <v>3842</v>
      </c>
      <c r="B2843" s="2" t="s">
        <v>1071</v>
      </c>
      <c r="C2843" t="s">
        <v>733</v>
      </c>
      <c r="D2843" t="s">
        <v>12</v>
      </c>
      <c r="E2843">
        <v>21</v>
      </c>
      <c r="F2843" t="str" cm="1">
        <f t="array" ref="F2843">_xlfn.IFS(Table1[[#This Row],[Age]]&gt;49,"OLD",Table1[[#This Row],[Age]]&gt;29,"MIDDLE AGE",Table1[[#This Row],[Age]]&gt;19,"YOUNG")</f>
        <v>YOUNG</v>
      </c>
      <c r="G2843" t="s">
        <v>25</v>
      </c>
      <c r="H2843" t="s">
        <v>35</v>
      </c>
      <c r="I2843" t="s">
        <v>64</v>
      </c>
      <c r="J2843" s="4">
        <v>48.3</v>
      </c>
      <c r="K2843">
        <v>1</v>
      </c>
      <c r="L2843" s="4">
        <v>48.3</v>
      </c>
      <c r="M2843" s="4">
        <f>L2843-J2843</f>
        <v>0</v>
      </c>
      <c r="N2843" s="4">
        <f t="shared" si="88"/>
        <v>48.3</v>
      </c>
      <c r="O2843" s="3">
        <f t="shared" si="89"/>
        <v>0</v>
      </c>
      <c r="P2843"/>
    </row>
    <row r="2844" spans="1:16">
      <c r="A2844">
        <v>3843</v>
      </c>
      <c r="B2844" s="2" t="s">
        <v>1193</v>
      </c>
      <c r="C2844" t="s">
        <v>532</v>
      </c>
      <c r="D2844" t="s">
        <v>12</v>
      </c>
      <c r="E2844">
        <v>44</v>
      </c>
      <c r="F2844" t="str" cm="1">
        <f t="array" ref="F2844">_xlfn.IFS(Table1[[#This Row],[Age]]&gt;49,"OLD",Table1[[#This Row],[Age]]&gt;29,"MIDDLE AGE",Table1[[#This Row],[Age]]&gt;19,"YOUNG")</f>
        <v>MIDDLE AGE</v>
      </c>
      <c r="G2844" t="s">
        <v>22</v>
      </c>
      <c r="H2844" t="s">
        <v>19</v>
      </c>
      <c r="I2844" t="s">
        <v>23</v>
      </c>
      <c r="J2844" s="4">
        <v>798.25</v>
      </c>
      <c r="K2844">
        <v>2</v>
      </c>
      <c r="L2844" s="4">
        <v>1596.5</v>
      </c>
      <c r="M2844" s="4">
        <f>L2844-J2844</f>
        <v>798.25</v>
      </c>
      <c r="N2844" s="4">
        <f t="shared" si="88"/>
        <v>399.125</v>
      </c>
      <c r="O2844" s="3">
        <f t="shared" si="89"/>
        <v>50</v>
      </c>
      <c r="P2844"/>
    </row>
    <row r="2845" spans="1:16">
      <c r="A2845">
        <v>3844</v>
      </c>
      <c r="B2845" s="2" t="s">
        <v>1281</v>
      </c>
      <c r="C2845" t="s">
        <v>650</v>
      </c>
      <c r="D2845" t="s">
        <v>12</v>
      </c>
      <c r="E2845">
        <v>61</v>
      </c>
      <c r="F2845" t="str" cm="1">
        <f t="array" ref="F2845">_xlfn.IFS(Table1[[#This Row],[Age]]&gt;49,"OLD",Table1[[#This Row],[Age]]&gt;29,"MIDDLE AGE",Table1[[#This Row],[Age]]&gt;19,"YOUNG")</f>
        <v>OLD</v>
      </c>
      <c r="G2845" t="s">
        <v>22</v>
      </c>
      <c r="H2845" t="s">
        <v>27</v>
      </c>
      <c r="I2845" t="s">
        <v>53</v>
      </c>
      <c r="J2845" s="4">
        <v>73.680000000000007</v>
      </c>
      <c r="K2845">
        <v>4</v>
      </c>
      <c r="L2845" s="4">
        <v>294.72000000000003</v>
      </c>
      <c r="M2845" s="4">
        <f>L2845-J2845</f>
        <v>221.04000000000002</v>
      </c>
      <c r="N2845" s="4">
        <f t="shared" si="88"/>
        <v>18.420000000000002</v>
      </c>
      <c r="O2845" s="3">
        <f t="shared" si="89"/>
        <v>75</v>
      </c>
      <c r="P2845"/>
    </row>
    <row r="2846" spans="1:16">
      <c r="A2846">
        <v>3845</v>
      </c>
      <c r="B2846" s="2" t="s">
        <v>1294</v>
      </c>
      <c r="C2846" t="s">
        <v>324</v>
      </c>
      <c r="D2846" t="s">
        <v>17</v>
      </c>
      <c r="E2846">
        <v>57</v>
      </c>
      <c r="F2846" t="str" cm="1">
        <f t="array" ref="F2846">_xlfn.IFS(Table1[[#This Row],[Age]]&gt;49,"OLD",Table1[[#This Row],[Age]]&gt;29,"MIDDLE AGE",Table1[[#This Row],[Age]]&gt;19,"YOUNG")</f>
        <v>OLD</v>
      </c>
      <c r="G2846" t="s">
        <v>25</v>
      </c>
      <c r="H2846" t="s">
        <v>14</v>
      </c>
      <c r="I2846" t="s">
        <v>48</v>
      </c>
      <c r="J2846" s="4">
        <v>943.74</v>
      </c>
      <c r="K2846">
        <v>5</v>
      </c>
      <c r="L2846" s="4">
        <v>4718.7</v>
      </c>
      <c r="M2846" s="4">
        <f>L2846-J2846</f>
        <v>3774.96</v>
      </c>
      <c r="N2846" s="4">
        <f t="shared" si="88"/>
        <v>188.74799999999999</v>
      </c>
      <c r="O2846" s="3">
        <f t="shared" si="89"/>
        <v>80</v>
      </c>
      <c r="P2846"/>
    </row>
    <row r="2847" spans="1:16">
      <c r="A2847">
        <v>3846</v>
      </c>
      <c r="B2847" s="2" t="s">
        <v>1001</v>
      </c>
      <c r="C2847" t="s">
        <v>256</v>
      </c>
      <c r="D2847" t="s">
        <v>17</v>
      </c>
      <c r="E2847">
        <v>55</v>
      </c>
      <c r="F2847" t="str" cm="1">
        <f t="array" ref="F2847">_xlfn.IFS(Table1[[#This Row],[Age]]&gt;49,"OLD",Table1[[#This Row],[Age]]&gt;29,"MIDDLE AGE",Table1[[#This Row],[Age]]&gt;19,"YOUNG")</f>
        <v>OLD</v>
      </c>
      <c r="G2847" t="s">
        <v>22</v>
      </c>
      <c r="H2847" t="s">
        <v>35</v>
      </c>
      <c r="I2847" t="s">
        <v>63</v>
      </c>
      <c r="J2847" s="4">
        <v>223.22</v>
      </c>
      <c r="K2847">
        <v>3</v>
      </c>
      <c r="L2847" s="4">
        <v>669.66</v>
      </c>
      <c r="M2847" s="4">
        <f>L2847-J2847</f>
        <v>446.43999999999994</v>
      </c>
      <c r="N2847" s="4">
        <f t="shared" si="88"/>
        <v>74.406666666666666</v>
      </c>
      <c r="O2847" s="3">
        <f t="shared" si="89"/>
        <v>66.666666666666657</v>
      </c>
      <c r="P2847"/>
    </row>
    <row r="2848" spans="1:16">
      <c r="A2848">
        <v>3847</v>
      </c>
      <c r="B2848" s="2" t="s">
        <v>1024</v>
      </c>
      <c r="C2848" t="s">
        <v>208</v>
      </c>
      <c r="D2848" t="s">
        <v>17</v>
      </c>
      <c r="E2848">
        <v>64</v>
      </c>
      <c r="F2848" t="str" cm="1">
        <f t="array" ref="F2848">_xlfn.IFS(Table1[[#This Row],[Age]]&gt;49,"OLD",Table1[[#This Row],[Age]]&gt;29,"MIDDLE AGE",Table1[[#This Row],[Age]]&gt;19,"YOUNG")</f>
        <v>OLD</v>
      </c>
      <c r="G2848" t="s">
        <v>22</v>
      </c>
      <c r="H2848" t="s">
        <v>19</v>
      </c>
      <c r="I2848" t="s">
        <v>20</v>
      </c>
      <c r="J2848" s="4">
        <v>517.28</v>
      </c>
      <c r="K2848">
        <v>2</v>
      </c>
      <c r="L2848" s="4">
        <v>1034.56</v>
      </c>
      <c r="M2848" s="4">
        <f>L2848-J2848</f>
        <v>517.28</v>
      </c>
      <c r="N2848" s="4">
        <f t="shared" si="88"/>
        <v>258.64</v>
      </c>
      <c r="O2848" s="3">
        <f t="shared" si="89"/>
        <v>50</v>
      </c>
      <c r="P2848"/>
    </row>
    <row r="2849" spans="1:16">
      <c r="A2849">
        <v>3848</v>
      </c>
      <c r="B2849" s="2" t="s">
        <v>994</v>
      </c>
      <c r="C2849" t="s">
        <v>638</v>
      </c>
      <c r="D2849" t="s">
        <v>17</v>
      </c>
      <c r="E2849">
        <v>47</v>
      </c>
      <c r="F2849" t="str" cm="1">
        <f t="array" ref="F2849">_xlfn.IFS(Table1[[#This Row],[Age]]&gt;49,"OLD",Table1[[#This Row],[Age]]&gt;29,"MIDDLE AGE",Table1[[#This Row],[Age]]&gt;19,"YOUNG")</f>
        <v>MIDDLE AGE</v>
      </c>
      <c r="G2849" t="s">
        <v>13</v>
      </c>
      <c r="H2849" t="s">
        <v>35</v>
      </c>
      <c r="I2849" t="s">
        <v>63</v>
      </c>
      <c r="J2849" s="4">
        <v>72.95</v>
      </c>
      <c r="K2849">
        <v>3</v>
      </c>
      <c r="L2849" s="4">
        <v>218.85</v>
      </c>
      <c r="M2849" s="4">
        <f>L2849-J2849</f>
        <v>145.89999999999998</v>
      </c>
      <c r="N2849" s="4">
        <f t="shared" si="88"/>
        <v>24.316666666666666</v>
      </c>
      <c r="O2849" s="3">
        <f t="shared" si="89"/>
        <v>66.666666666666657</v>
      </c>
      <c r="P2849"/>
    </row>
    <row r="2850" spans="1:16">
      <c r="A2850">
        <v>3849</v>
      </c>
      <c r="B2850" s="2" t="s">
        <v>1280</v>
      </c>
      <c r="C2850" t="s">
        <v>834</v>
      </c>
      <c r="D2850" t="s">
        <v>12</v>
      </c>
      <c r="E2850">
        <v>61</v>
      </c>
      <c r="F2850" t="str" cm="1">
        <f t="array" ref="F2850">_xlfn.IFS(Table1[[#This Row],[Age]]&gt;49,"OLD",Table1[[#This Row],[Age]]&gt;29,"MIDDLE AGE",Table1[[#This Row],[Age]]&gt;19,"YOUNG")</f>
        <v>OLD</v>
      </c>
      <c r="G2850" t="s">
        <v>25</v>
      </c>
      <c r="H2850" t="s">
        <v>19</v>
      </c>
      <c r="I2850" t="s">
        <v>20</v>
      </c>
      <c r="J2850" s="4">
        <v>895.98</v>
      </c>
      <c r="K2850">
        <v>4</v>
      </c>
      <c r="L2850" s="4">
        <v>3583.92</v>
      </c>
      <c r="M2850" s="4">
        <f>L2850-J2850</f>
        <v>2687.94</v>
      </c>
      <c r="N2850" s="4">
        <f t="shared" si="88"/>
        <v>223.995</v>
      </c>
      <c r="O2850" s="3">
        <f t="shared" si="89"/>
        <v>75</v>
      </c>
      <c r="P2850"/>
    </row>
    <row r="2851" spans="1:16">
      <c r="A2851">
        <v>3850</v>
      </c>
      <c r="B2851" s="2" t="s">
        <v>1273</v>
      </c>
      <c r="C2851" t="s">
        <v>451</v>
      </c>
      <c r="D2851" t="s">
        <v>17</v>
      </c>
      <c r="E2851">
        <v>44</v>
      </c>
      <c r="F2851" t="str" cm="1">
        <f t="array" ref="F2851">_xlfn.IFS(Table1[[#This Row],[Age]]&gt;49,"OLD",Table1[[#This Row],[Age]]&gt;29,"MIDDLE AGE",Table1[[#This Row],[Age]]&gt;19,"YOUNG")</f>
        <v>MIDDLE AGE</v>
      </c>
      <c r="G2851" t="s">
        <v>18</v>
      </c>
      <c r="H2851" t="s">
        <v>19</v>
      </c>
      <c r="I2851" t="s">
        <v>51</v>
      </c>
      <c r="J2851" s="4">
        <v>980.14</v>
      </c>
      <c r="K2851">
        <v>4</v>
      </c>
      <c r="L2851" s="4">
        <v>3920.56</v>
      </c>
      <c r="M2851" s="4">
        <f>L2851-J2851</f>
        <v>2940.42</v>
      </c>
      <c r="N2851" s="4">
        <f t="shared" si="88"/>
        <v>245.035</v>
      </c>
      <c r="O2851" s="3">
        <f t="shared" si="89"/>
        <v>75</v>
      </c>
      <c r="P2851"/>
    </row>
    <row r="2852" spans="1:16">
      <c r="A2852">
        <v>3851</v>
      </c>
      <c r="B2852" s="2" t="s">
        <v>1112</v>
      </c>
      <c r="C2852" t="s">
        <v>330</v>
      </c>
      <c r="D2852" t="s">
        <v>17</v>
      </c>
      <c r="E2852">
        <v>38</v>
      </c>
      <c r="F2852" t="str" cm="1">
        <f t="array" ref="F2852">_xlfn.IFS(Table1[[#This Row],[Age]]&gt;49,"OLD",Table1[[#This Row],[Age]]&gt;29,"MIDDLE AGE",Table1[[#This Row],[Age]]&gt;19,"YOUNG")</f>
        <v>MIDDLE AGE</v>
      </c>
      <c r="G2852" t="s">
        <v>13</v>
      </c>
      <c r="H2852" t="s">
        <v>14</v>
      </c>
      <c r="I2852" t="s">
        <v>38</v>
      </c>
      <c r="J2852" s="4">
        <v>154.83000000000001</v>
      </c>
      <c r="K2852">
        <v>1</v>
      </c>
      <c r="L2852" s="4">
        <v>154.83000000000001</v>
      </c>
      <c r="M2852" s="4">
        <f>L2852-J2852</f>
        <v>0</v>
      </c>
      <c r="N2852" s="4">
        <f t="shared" si="88"/>
        <v>154.83000000000001</v>
      </c>
      <c r="O2852" s="3">
        <f t="shared" si="89"/>
        <v>0</v>
      </c>
      <c r="P2852"/>
    </row>
    <row r="2853" spans="1:16">
      <c r="A2853">
        <v>3852</v>
      </c>
      <c r="B2853" s="2" t="s">
        <v>1297</v>
      </c>
      <c r="C2853" t="s">
        <v>533</v>
      </c>
      <c r="D2853" t="s">
        <v>12</v>
      </c>
      <c r="E2853">
        <v>37</v>
      </c>
      <c r="F2853" t="str" cm="1">
        <f t="array" ref="F2853">_xlfn.IFS(Table1[[#This Row],[Age]]&gt;49,"OLD",Table1[[#This Row],[Age]]&gt;29,"MIDDLE AGE",Table1[[#This Row],[Age]]&gt;19,"YOUNG")</f>
        <v>MIDDLE AGE</v>
      </c>
      <c r="G2853" t="s">
        <v>25</v>
      </c>
      <c r="H2853" t="s">
        <v>27</v>
      </c>
      <c r="I2853" t="s">
        <v>53</v>
      </c>
      <c r="J2853" s="4">
        <v>302.83</v>
      </c>
      <c r="K2853">
        <v>4</v>
      </c>
      <c r="L2853" s="4">
        <v>1211.32</v>
      </c>
      <c r="M2853" s="4">
        <f>L2853-J2853</f>
        <v>908.49</v>
      </c>
      <c r="N2853" s="4">
        <f t="shared" si="88"/>
        <v>75.707499999999996</v>
      </c>
      <c r="O2853" s="3">
        <f t="shared" si="89"/>
        <v>75</v>
      </c>
      <c r="P2853"/>
    </row>
    <row r="2854" spans="1:16">
      <c r="A2854">
        <v>3853</v>
      </c>
      <c r="B2854" s="2" t="s">
        <v>1258</v>
      </c>
      <c r="C2854" t="s">
        <v>545</v>
      </c>
      <c r="D2854" t="s">
        <v>12</v>
      </c>
      <c r="E2854">
        <v>21</v>
      </c>
      <c r="F2854" t="str" cm="1">
        <f t="array" ref="F2854">_xlfn.IFS(Table1[[#This Row],[Age]]&gt;49,"OLD",Table1[[#This Row],[Age]]&gt;29,"MIDDLE AGE",Table1[[#This Row],[Age]]&gt;19,"YOUNG")</f>
        <v>YOUNG</v>
      </c>
      <c r="G2854" t="s">
        <v>25</v>
      </c>
      <c r="H2854" t="s">
        <v>19</v>
      </c>
      <c r="I2854" t="s">
        <v>20</v>
      </c>
      <c r="J2854" s="4">
        <v>25.72</v>
      </c>
      <c r="K2854">
        <v>4</v>
      </c>
      <c r="L2854" s="4">
        <v>102.88</v>
      </c>
      <c r="M2854" s="4">
        <f>L2854-J2854</f>
        <v>77.16</v>
      </c>
      <c r="N2854" s="4">
        <f t="shared" si="88"/>
        <v>6.43</v>
      </c>
      <c r="O2854" s="3">
        <f t="shared" si="89"/>
        <v>75</v>
      </c>
      <c r="P2854"/>
    </row>
    <row r="2855" spans="1:16">
      <c r="A2855">
        <v>3854</v>
      </c>
      <c r="B2855" s="2" t="s">
        <v>1186</v>
      </c>
      <c r="C2855" t="s">
        <v>658</v>
      </c>
      <c r="D2855" t="s">
        <v>17</v>
      </c>
      <c r="E2855">
        <v>28</v>
      </c>
      <c r="F2855" t="str" cm="1">
        <f t="array" ref="F2855">_xlfn.IFS(Table1[[#This Row],[Age]]&gt;49,"OLD",Table1[[#This Row],[Age]]&gt;29,"MIDDLE AGE",Table1[[#This Row],[Age]]&gt;19,"YOUNG")</f>
        <v>YOUNG</v>
      </c>
      <c r="G2855" t="s">
        <v>13</v>
      </c>
      <c r="H2855" t="s">
        <v>27</v>
      </c>
      <c r="I2855" t="s">
        <v>53</v>
      </c>
      <c r="J2855" s="4">
        <v>789.1</v>
      </c>
      <c r="K2855">
        <v>4</v>
      </c>
      <c r="L2855" s="4">
        <v>3156.4</v>
      </c>
      <c r="M2855" s="4">
        <f>L2855-J2855</f>
        <v>2367.3000000000002</v>
      </c>
      <c r="N2855" s="4">
        <f t="shared" si="88"/>
        <v>197.27500000000001</v>
      </c>
      <c r="O2855" s="3">
        <f t="shared" si="89"/>
        <v>75</v>
      </c>
      <c r="P2855"/>
    </row>
    <row r="2856" spans="1:16">
      <c r="A2856">
        <v>3855</v>
      </c>
      <c r="B2856" s="2" t="s">
        <v>948</v>
      </c>
      <c r="C2856" t="s">
        <v>904</v>
      </c>
      <c r="D2856" t="s">
        <v>17</v>
      </c>
      <c r="E2856">
        <v>30</v>
      </c>
      <c r="F2856" t="str" cm="1">
        <f t="array" ref="F2856">_xlfn.IFS(Table1[[#This Row],[Age]]&gt;49,"OLD",Table1[[#This Row],[Age]]&gt;29,"MIDDLE AGE",Table1[[#This Row],[Age]]&gt;19,"YOUNG")</f>
        <v>MIDDLE AGE</v>
      </c>
      <c r="G2856" t="s">
        <v>22</v>
      </c>
      <c r="H2856" t="s">
        <v>14</v>
      </c>
      <c r="I2856" t="s">
        <v>15</v>
      </c>
      <c r="J2856" s="4">
        <v>318.35000000000002</v>
      </c>
      <c r="K2856">
        <v>2</v>
      </c>
      <c r="L2856" s="4">
        <v>636.70000000000005</v>
      </c>
      <c r="M2856" s="4">
        <f>L2856-J2856</f>
        <v>318.35000000000002</v>
      </c>
      <c r="N2856" s="4">
        <f t="shared" si="88"/>
        <v>159.17500000000001</v>
      </c>
      <c r="O2856" s="3">
        <f t="shared" si="89"/>
        <v>50</v>
      </c>
      <c r="P2856"/>
    </row>
    <row r="2857" spans="1:16">
      <c r="A2857">
        <v>3856</v>
      </c>
      <c r="B2857" s="2" t="s">
        <v>1274</v>
      </c>
      <c r="C2857" t="s">
        <v>577</v>
      </c>
      <c r="D2857" t="s">
        <v>12</v>
      </c>
      <c r="E2857">
        <v>26</v>
      </c>
      <c r="F2857" t="str" cm="1">
        <f t="array" ref="F2857">_xlfn.IFS(Table1[[#This Row],[Age]]&gt;49,"OLD",Table1[[#This Row],[Age]]&gt;29,"MIDDLE AGE",Table1[[#This Row],[Age]]&gt;19,"YOUNG")</f>
        <v>YOUNG</v>
      </c>
      <c r="G2857" t="s">
        <v>18</v>
      </c>
      <c r="H2857" t="s">
        <v>27</v>
      </c>
      <c r="I2857" t="s">
        <v>32</v>
      </c>
      <c r="J2857" s="4">
        <v>592.95000000000005</v>
      </c>
      <c r="K2857">
        <v>5</v>
      </c>
      <c r="L2857" s="4">
        <v>2964.75</v>
      </c>
      <c r="M2857" s="4">
        <f>L2857-J2857</f>
        <v>2371.8000000000002</v>
      </c>
      <c r="N2857" s="4">
        <f t="shared" si="88"/>
        <v>118.59</v>
      </c>
      <c r="O2857" s="3">
        <f t="shared" si="89"/>
        <v>80</v>
      </c>
      <c r="P2857"/>
    </row>
    <row r="2858" spans="1:16">
      <c r="A2858">
        <v>3857</v>
      </c>
      <c r="B2858" s="2" t="s">
        <v>1208</v>
      </c>
      <c r="C2858" t="s">
        <v>476</v>
      </c>
      <c r="D2858" t="s">
        <v>17</v>
      </c>
      <c r="E2858">
        <v>21</v>
      </c>
      <c r="F2858" t="str" cm="1">
        <f t="array" ref="F2858">_xlfn.IFS(Table1[[#This Row],[Age]]&gt;49,"OLD",Table1[[#This Row],[Age]]&gt;29,"MIDDLE AGE",Table1[[#This Row],[Age]]&gt;19,"YOUNG")</f>
        <v>YOUNG</v>
      </c>
      <c r="G2858" t="s">
        <v>18</v>
      </c>
      <c r="H2858" t="s">
        <v>40</v>
      </c>
      <c r="I2858" t="s">
        <v>41</v>
      </c>
      <c r="J2858" s="4">
        <v>48.83</v>
      </c>
      <c r="K2858">
        <v>5</v>
      </c>
      <c r="L2858" s="4">
        <v>244.15</v>
      </c>
      <c r="M2858" s="4">
        <f>L2858-J2858</f>
        <v>195.32</v>
      </c>
      <c r="N2858" s="4">
        <f t="shared" si="88"/>
        <v>9.766</v>
      </c>
      <c r="O2858" s="3">
        <f t="shared" si="89"/>
        <v>80</v>
      </c>
      <c r="P2858"/>
    </row>
    <row r="2859" spans="1:16">
      <c r="A2859">
        <v>3858</v>
      </c>
      <c r="B2859" s="2" t="s">
        <v>1236</v>
      </c>
      <c r="C2859" t="s">
        <v>785</v>
      </c>
      <c r="D2859" t="s">
        <v>12</v>
      </c>
      <c r="E2859">
        <v>29</v>
      </c>
      <c r="F2859" t="str" cm="1">
        <f t="array" ref="F2859">_xlfn.IFS(Table1[[#This Row],[Age]]&gt;49,"OLD",Table1[[#This Row],[Age]]&gt;29,"MIDDLE AGE",Table1[[#This Row],[Age]]&gt;19,"YOUNG")</f>
        <v>YOUNG</v>
      </c>
      <c r="G2859" t="s">
        <v>25</v>
      </c>
      <c r="H2859" t="s">
        <v>19</v>
      </c>
      <c r="I2859" t="s">
        <v>20</v>
      </c>
      <c r="J2859" s="4">
        <v>718.31</v>
      </c>
      <c r="K2859">
        <v>4</v>
      </c>
      <c r="L2859" s="4">
        <v>2873.24</v>
      </c>
      <c r="M2859" s="4">
        <f>L2859-J2859</f>
        <v>2154.9299999999998</v>
      </c>
      <c r="N2859" s="4">
        <f t="shared" si="88"/>
        <v>179.57749999999999</v>
      </c>
      <c r="O2859" s="3">
        <f t="shared" si="89"/>
        <v>75</v>
      </c>
      <c r="P2859"/>
    </row>
    <row r="2860" spans="1:16">
      <c r="A2860">
        <v>3859</v>
      </c>
      <c r="B2860" s="2" t="s">
        <v>988</v>
      </c>
      <c r="C2860" t="s">
        <v>663</v>
      </c>
      <c r="D2860" t="s">
        <v>12</v>
      </c>
      <c r="E2860">
        <v>26</v>
      </c>
      <c r="F2860" t="str" cm="1">
        <f t="array" ref="F2860">_xlfn.IFS(Table1[[#This Row],[Age]]&gt;49,"OLD",Table1[[#This Row],[Age]]&gt;29,"MIDDLE AGE",Table1[[#This Row],[Age]]&gt;19,"YOUNG")</f>
        <v>YOUNG</v>
      </c>
      <c r="G2860" t="s">
        <v>25</v>
      </c>
      <c r="H2860" t="s">
        <v>14</v>
      </c>
      <c r="I2860" t="s">
        <v>43</v>
      </c>
      <c r="J2860" s="4">
        <v>534.11</v>
      </c>
      <c r="K2860">
        <v>5</v>
      </c>
      <c r="L2860" s="4">
        <v>2670.55</v>
      </c>
      <c r="M2860" s="4">
        <f>L2860-J2860</f>
        <v>2136.44</v>
      </c>
      <c r="N2860" s="4">
        <f t="shared" si="88"/>
        <v>106.822</v>
      </c>
      <c r="O2860" s="3">
        <f t="shared" si="89"/>
        <v>80</v>
      </c>
      <c r="P2860"/>
    </row>
    <row r="2861" spans="1:16">
      <c r="A2861">
        <v>3860</v>
      </c>
      <c r="B2861" s="2" t="s">
        <v>1184</v>
      </c>
      <c r="C2861" t="s">
        <v>789</v>
      </c>
      <c r="D2861" t="s">
        <v>12</v>
      </c>
      <c r="E2861">
        <v>30</v>
      </c>
      <c r="F2861" t="str" cm="1">
        <f t="array" ref="F2861">_xlfn.IFS(Table1[[#This Row],[Age]]&gt;49,"OLD",Table1[[#This Row],[Age]]&gt;29,"MIDDLE AGE",Table1[[#This Row],[Age]]&gt;19,"YOUNG")</f>
        <v>MIDDLE AGE</v>
      </c>
      <c r="G2861" t="s">
        <v>18</v>
      </c>
      <c r="H2861" t="s">
        <v>35</v>
      </c>
      <c r="I2861" t="s">
        <v>63</v>
      </c>
      <c r="J2861" s="4">
        <v>727.73</v>
      </c>
      <c r="K2861">
        <v>4</v>
      </c>
      <c r="L2861" s="4">
        <v>2910.92</v>
      </c>
      <c r="M2861" s="4">
        <f>L2861-J2861</f>
        <v>2183.19</v>
      </c>
      <c r="N2861" s="4">
        <f t="shared" si="88"/>
        <v>181.9325</v>
      </c>
      <c r="O2861" s="3">
        <f t="shared" si="89"/>
        <v>75</v>
      </c>
      <c r="P2861"/>
    </row>
    <row r="2862" spans="1:16">
      <c r="A2862">
        <v>3861</v>
      </c>
      <c r="B2862" s="2" t="s">
        <v>1017</v>
      </c>
      <c r="C2862" t="s">
        <v>859</v>
      </c>
      <c r="D2862" t="s">
        <v>12</v>
      </c>
      <c r="E2862">
        <v>43</v>
      </c>
      <c r="F2862" t="str" cm="1">
        <f t="array" ref="F2862">_xlfn.IFS(Table1[[#This Row],[Age]]&gt;49,"OLD",Table1[[#This Row],[Age]]&gt;29,"MIDDLE AGE",Table1[[#This Row],[Age]]&gt;19,"YOUNG")</f>
        <v>MIDDLE AGE</v>
      </c>
      <c r="G2862" t="s">
        <v>25</v>
      </c>
      <c r="H2862" t="s">
        <v>14</v>
      </c>
      <c r="I2862" t="s">
        <v>48</v>
      </c>
      <c r="J2862" s="4">
        <v>791.67</v>
      </c>
      <c r="K2862">
        <v>5</v>
      </c>
      <c r="L2862" s="4">
        <v>3958.35</v>
      </c>
      <c r="M2862" s="4">
        <f>L2862-J2862</f>
        <v>3166.68</v>
      </c>
      <c r="N2862" s="4">
        <f t="shared" si="88"/>
        <v>158.334</v>
      </c>
      <c r="O2862" s="3">
        <f t="shared" si="89"/>
        <v>80</v>
      </c>
      <c r="P2862"/>
    </row>
    <row r="2863" spans="1:16">
      <c r="A2863">
        <v>3862</v>
      </c>
      <c r="B2863" s="2" t="s">
        <v>1264</v>
      </c>
      <c r="C2863" t="s">
        <v>227</v>
      </c>
      <c r="D2863" t="s">
        <v>17</v>
      </c>
      <c r="E2863">
        <v>55</v>
      </c>
      <c r="F2863" t="str" cm="1">
        <f t="array" ref="F2863">_xlfn.IFS(Table1[[#This Row],[Age]]&gt;49,"OLD",Table1[[#This Row],[Age]]&gt;29,"MIDDLE AGE",Table1[[#This Row],[Age]]&gt;19,"YOUNG")</f>
        <v>OLD</v>
      </c>
      <c r="G2863" t="s">
        <v>18</v>
      </c>
      <c r="H2863" t="s">
        <v>19</v>
      </c>
      <c r="I2863" t="s">
        <v>80</v>
      </c>
      <c r="J2863" s="4">
        <v>98.35</v>
      </c>
      <c r="K2863">
        <v>5</v>
      </c>
      <c r="L2863" s="4">
        <v>491.75</v>
      </c>
      <c r="M2863" s="4">
        <f>L2863-J2863</f>
        <v>393.4</v>
      </c>
      <c r="N2863" s="4">
        <f t="shared" si="88"/>
        <v>19.669999999999998</v>
      </c>
      <c r="O2863" s="3">
        <f t="shared" si="89"/>
        <v>80</v>
      </c>
      <c r="P2863"/>
    </row>
    <row r="2864" spans="1:16">
      <c r="A2864">
        <v>3863</v>
      </c>
      <c r="B2864" s="2" t="s">
        <v>1210</v>
      </c>
      <c r="C2864" t="s">
        <v>744</v>
      </c>
      <c r="D2864" t="s">
        <v>12</v>
      </c>
      <c r="E2864">
        <v>59</v>
      </c>
      <c r="F2864" t="str" cm="1">
        <f t="array" ref="F2864">_xlfn.IFS(Table1[[#This Row],[Age]]&gt;49,"OLD",Table1[[#This Row],[Age]]&gt;29,"MIDDLE AGE",Table1[[#This Row],[Age]]&gt;19,"YOUNG")</f>
        <v>OLD</v>
      </c>
      <c r="G2864" t="s">
        <v>22</v>
      </c>
      <c r="H2864" t="s">
        <v>14</v>
      </c>
      <c r="I2864" t="s">
        <v>43</v>
      </c>
      <c r="J2864" s="4">
        <v>582.30999999999995</v>
      </c>
      <c r="K2864">
        <v>3</v>
      </c>
      <c r="L2864" s="4">
        <v>1746.93</v>
      </c>
      <c r="M2864" s="4">
        <f>L2864-J2864</f>
        <v>1164.6200000000001</v>
      </c>
      <c r="N2864" s="4">
        <f t="shared" si="88"/>
        <v>194.10333333333332</v>
      </c>
      <c r="O2864" s="3">
        <f t="shared" si="89"/>
        <v>66.666666666666671</v>
      </c>
      <c r="P2864"/>
    </row>
    <row r="2865" spans="1:16">
      <c r="A2865">
        <v>3864</v>
      </c>
      <c r="B2865" s="2" t="s">
        <v>1003</v>
      </c>
      <c r="C2865" t="s">
        <v>500</v>
      </c>
      <c r="D2865" t="s">
        <v>12</v>
      </c>
      <c r="E2865">
        <v>30</v>
      </c>
      <c r="F2865" t="str" cm="1">
        <f t="array" ref="F2865">_xlfn.IFS(Table1[[#This Row],[Age]]&gt;49,"OLD",Table1[[#This Row],[Age]]&gt;29,"MIDDLE AGE",Table1[[#This Row],[Age]]&gt;19,"YOUNG")</f>
        <v>MIDDLE AGE</v>
      </c>
      <c r="G2865" t="s">
        <v>18</v>
      </c>
      <c r="H2865" t="s">
        <v>35</v>
      </c>
      <c r="I2865" t="s">
        <v>58</v>
      </c>
      <c r="J2865" s="4">
        <v>653.44000000000005</v>
      </c>
      <c r="K2865">
        <v>2</v>
      </c>
      <c r="L2865" s="4">
        <v>1306.8800000000001</v>
      </c>
      <c r="M2865" s="4">
        <f>L2865-J2865</f>
        <v>653.44000000000005</v>
      </c>
      <c r="N2865" s="4">
        <f t="shared" si="88"/>
        <v>326.72000000000003</v>
      </c>
      <c r="O2865" s="3">
        <f t="shared" si="89"/>
        <v>50</v>
      </c>
      <c r="P2865"/>
    </row>
    <row r="2866" spans="1:16">
      <c r="A2866">
        <v>3865</v>
      </c>
      <c r="B2866" s="2" t="s">
        <v>1285</v>
      </c>
      <c r="C2866" t="s">
        <v>708</v>
      </c>
      <c r="D2866" t="s">
        <v>17</v>
      </c>
      <c r="E2866">
        <v>56</v>
      </c>
      <c r="F2866" t="str" cm="1">
        <f t="array" ref="F2866">_xlfn.IFS(Table1[[#This Row],[Age]]&gt;49,"OLD",Table1[[#This Row],[Age]]&gt;29,"MIDDLE AGE",Table1[[#This Row],[Age]]&gt;19,"YOUNG")</f>
        <v>OLD</v>
      </c>
      <c r="G2866" t="s">
        <v>18</v>
      </c>
      <c r="H2866" t="s">
        <v>40</v>
      </c>
      <c r="I2866" t="s">
        <v>74</v>
      </c>
      <c r="J2866" s="4">
        <v>521.54999999999995</v>
      </c>
      <c r="K2866">
        <v>3</v>
      </c>
      <c r="L2866" s="4">
        <v>1564.65</v>
      </c>
      <c r="M2866" s="4">
        <f>L2866-J2866</f>
        <v>1043.1000000000001</v>
      </c>
      <c r="N2866" s="4">
        <f t="shared" si="88"/>
        <v>173.85</v>
      </c>
      <c r="O2866" s="3">
        <f t="shared" si="89"/>
        <v>66.666666666666671</v>
      </c>
      <c r="P2866"/>
    </row>
    <row r="2867" spans="1:16">
      <c r="A2867">
        <v>3866</v>
      </c>
      <c r="B2867" s="2" t="s">
        <v>1118</v>
      </c>
      <c r="C2867" t="s">
        <v>668</v>
      </c>
      <c r="D2867" t="s">
        <v>12</v>
      </c>
      <c r="E2867">
        <v>45</v>
      </c>
      <c r="F2867" t="str" cm="1">
        <f t="array" ref="F2867">_xlfn.IFS(Table1[[#This Row],[Age]]&gt;49,"OLD",Table1[[#This Row],[Age]]&gt;29,"MIDDLE AGE",Table1[[#This Row],[Age]]&gt;19,"YOUNG")</f>
        <v>MIDDLE AGE</v>
      </c>
      <c r="G2867" t="s">
        <v>18</v>
      </c>
      <c r="H2867" t="s">
        <v>19</v>
      </c>
      <c r="I2867" t="s">
        <v>51</v>
      </c>
      <c r="J2867" s="4">
        <v>190.59</v>
      </c>
      <c r="K2867">
        <v>3</v>
      </c>
      <c r="L2867" s="4">
        <v>571.77</v>
      </c>
      <c r="M2867" s="4">
        <f>L2867-J2867</f>
        <v>381.17999999999995</v>
      </c>
      <c r="N2867" s="4">
        <f t="shared" si="88"/>
        <v>63.53</v>
      </c>
      <c r="O2867" s="3">
        <f t="shared" si="89"/>
        <v>66.666666666666657</v>
      </c>
      <c r="P2867"/>
    </row>
    <row r="2868" spans="1:16">
      <c r="A2868">
        <v>3867</v>
      </c>
      <c r="B2868" s="2" t="s">
        <v>1246</v>
      </c>
      <c r="C2868" t="s">
        <v>847</v>
      </c>
      <c r="D2868" t="s">
        <v>17</v>
      </c>
      <c r="E2868">
        <v>36</v>
      </c>
      <c r="F2868" t="str" cm="1">
        <f t="array" ref="F2868">_xlfn.IFS(Table1[[#This Row],[Age]]&gt;49,"OLD",Table1[[#This Row],[Age]]&gt;29,"MIDDLE AGE",Table1[[#This Row],[Age]]&gt;19,"YOUNG")</f>
        <v>MIDDLE AGE</v>
      </c>
      <c r="G2868" t="s">
        <v>25</v>
      </c>
      <c r="H2868" t="s">
        <v>19</v>
      </c>
      <c r="I2868" t="s">
        <v>23</v>
      </c>
      <c r="J2868" s="4">
        <v>797.64</v>
      </c>
      <c r="K2868">
        <v>5</v>
      </c>
      <c r="L2868" s="4">
        <v>3988.2</v>
      </c>
      <c r="M2868" s="4">
        <f>L2868-J2868</f>
        <v>3190.56</v>
      </c>
      <c r="N2868" s="4">
        <f t="shared" si="88"/>
        <v>159.52799999999999</v>
      </c>
      <c r="O2868" s="3">
        <f t="shared" si="89"/>
        <v>80</v>
      </c>
      <c r="P2868"/>
    </row>
    <row r="2869" spans="1:16">
      <c r="A2869">
        <v>3868</v>
      </c>
      <c r="B2869" s="2" t="s">
        <v>1089</v>
      </c>
      <c r="C2869" t="s">
        <v>411</v>
      </c>
      <c r="D2869" t="s">
        <v>17</v>
      </c>
      <c r="E2869">
        <v>41</v>
      </c>
      <c r="F2869" t="str" cm="1">
        <f t="array" ref="F2869">_xlfn.IFS(Table1[[#This Row],[Age]]&gt;49,"OLD",Table1[[#This Row],[Age]]&gt;29,"MIDDLE AGE",Table1[[#This Row],[Age]]&gt;19,"YOUNG")</f>
        <v>MIDDLE AGE</v>
      </c>
      <c r="G2869" t="s">
        <v>22</v>
      </c>
      <c r="H2869" t="s">
        <v>14</v>
      </c>
      <c r="I2869" t="s">
        <v>48</v>
      </c>
      <c r="J2869" s="4">
        <v>997.48</v>
      </c>
      <c r="K2869">
        <v>1</v>
      </c>
      <c r="L2869" s="4">
        <v>997.48</v>
      </c>
      <c r="M2869" s="4">
        <f>L2869-J2869</f>
        <v>0</v>
      </c>
      <c r="N2869" s="4">
        <f t="shared" si="88"/>
        <v>997.48</v>
      </c>
      <c r="O2869" s="3">
        <f t="shared" si="89"/>
        <v>0</v>
      </c>
      <c r="P2869"/>
    </row>
    <row r="2870" spans="1:16">
      <c r="A2870">
        <v>3869</v>
      </c>
      <c r="B2870" s="2" t="s">
        <v>1066</v>
      </c>
      <c r="C2870" t="s">
        <v>760</v>
      </c>
      <c r="D2870" t="s">
        <v>17</v>
      </c>
      <c r="E2870">
        <v>36</v>
      </c>
      <c r="F2870" t="str" cm="1">
        <f t="array" ref="F2870">_xlfn.IFS(Table1[[#This Row],[Age]]&gt;49,"OLD",Table1[[#This Row],[Age]]&gt;29,"MIDDLE AGE",Table1[[#This Row],[Age]]&gt;19,"YOUNG")</f>
        <v>MIDDLE AGE</v>
      </c>
      <c r="G2870" t="s">
        <v>13</v>
      </c>
      <c r="H2870" t="s">
        <v>27</v>
      </c>
      <c r="I2870" t="s">
        <v>28</v>
      </c>
      <c r="J2870" s="4">
        <v>969.58</v>
      </c>
      <c r="K2870">
        <v>1</v>
      </c>
      <c r="L2870" s="4">
        <v>969.58</v>
      </c>
      <c r="M2870" s="4">
        <f>L2870-J2870</f>
        <v>0</v>
      </c>
      <c r="N2870" s="4">
        <f t="shared" si="88"/>
        <v>969.58</v>
      </c>
      <c r="O2870" s="3">
        <f t="shared" si="89"/>
        <v>0</v>
      </c>
      <c r="P2870"/>
    </row>
    <row r="2871" spans="1:16">
      <c r="A2871">
        <v>3870</v>
      </c>
      <c r="B2871" s="2" t="s">
        <v>1055</v>
      </c>
      <c r="C2871" t="s">
        <v>387</v>
      </c>
      <c r="D2871" t="s">
        <v>12</v>
      </c>
      <c r="E2871">
        <v>30</v>
      </c>
      <c r="F2871" t="str" cm="1">
        <f t="array" ref="F2871">_xlfn.IFS(Table1[[#This Row],[Age]]&gt;49,"OLD",Table1[[#This Row],[Age]]&gt;29,"MIDDLE AGE",Table1[[#This Row],[Age]]&gt;19,"YOUNG")</f>
        <v>MIDDLE AGE</v>
      </c>
      <c r="G2871" t="s">
        <v>13</v>
      </c>
      <c r="H2871" t="s">
        <v>27</v>
      </c>
      <c r="I2871" t="s">
        <v>53</v>
      </c>
      <c r="J2871" s="4">
        <v>779.75</v>
      </c>
      <c r="K2871">
        <v>2</v>
      </c>
      <c r="L2871" s="4">
        <v>1559.5</v>
      </c>
      <c r="M2871" s="4">
        <f>L2871-J2871</f>
        <v>779.75</v>
      </c>
      <c r="N2871" s="4">
        <f t="shared" si="88"/>
        <v>389.875</v>
      </c>
      <c r="O2871" s="3">
        <f t="shared" si="89"/>
        <v>50</v>
      </c>
      <c r="P2871"/>
    </row>
    <row r="2872" spans="1:16">
      <c r="A2872">
        <v>3871</v>
      </c>
      <c r="B2872" s="2" t="s">
        <v>1278</v>
      </c>
      <c r="C2872" t="s">
        <v>45</v>
      </c>
      <c r="D2872" t="s">
        <v>17</v>
      </c>
      <c r="E2872">
        <v>30</v>
      </c>
      <c r="F2872" t="str" cm="1">
        <f t="array" ref="F2872">_xlfn.IFS(Table1[[#This Row],[Age]]&gt;49,"OLD",Table1[[#This Row],[Age]]&gt;29,"MIDDLE AGE",Table1[[#This Row],[Age]]&gt;19,"YOUNG")</f>
        <v>MIDDLE AGE</v>
      </c>
      <c r="G2872" t="s">
        <v>18</v>
      </c>
      <c r="H2872" t="s">
        <v>35</v>
      </c>
      <c r="I2872" t="s">
        <v>58</v>
      </c>
      <c r="J2872" s="4">
        <v>423.93</v>
      </c>
      <c r="K2872">
        <v>4</v>
      </c>
      <c r="L2872" s="4">
        <v>1695.72</v>
      </c>
      <c r="M2872" s="4">
        <f>L2872-J2872</f>
        <v>1271.79</v>
      </c>
      <c r="N2872" s="4">
        <f t="shared" si="88"/>
        <v>105.9825</v>
      </c>
      <c r="O2872" s="3">
        <f t="shared" si="89"/>
        <v>75</v>
      </c>
      <c r="P2872"/>
    </row>
    <row r="2873" spans="1:16">
      <c r="A2873">
        <v>3872</v>
      </c>
      <c r="B2873" s="2" t="s">
        <v>1189</v>
      </c>
      <c r="C2873" t="s">
        <v>444</v>
      </c>
      <c r="D2873" t="s">
        <v>17</v>
      </c>
      <c r="E2873">
        <v>45</v>
      </c>
      <c r="F2873" t="str" cm="1">
        <f t="array" ref="F2873">_xlfn.IFS(Table1[[#This Row],[Age]]&gt;49,"OLD",Table1[[#This Row],[Age]]&gt;29,"MIDDLE AGE",Table1[[#This Row],[Age]]&gt;19,"YOUNG")</f>
        <v>MIDDLE AGE</v>
      </c>
      <c r="G2873" t="s">
        <v>25</v>
      </c>
      <c r="H2873" t="s">
        <v>40</v>
      </c>
      <c r="I2873" t="s">
        <v>74</v>
      </c>
      <c r="J2873" s="4">
        <v>343.93</v>
      </c>
      <c r="K2873">
        <v>5</v>
      </c>
      <c r="L2873" s="4">
        <v>1719.65</v>
      </c>
      <c r="M2873" s="4">
        <f>L2873-J2873</f>
        <v>1375.72</v>
      </c>
      <c r="N2873" s="4">
        <f t="shared" si="88"/>
        <v>68.786000000000001</v>
      </c>
      <c r="O2873" s="3">
        <f t="shared" si="89"/>
        <v>80</v>
      </c>
      <c r="P2873"/>
    </row>
    <row r="2874" spans="1:16">
      <c r="A2874">
        <v>3873</v>
      </c>
      <c r="B2874" s="2" t="s">
        <v>1130</v>
      </c>
      <c r="C2874" t="s">
        <v>211</v>
      </c>
      <c r="D2874" t="s">
        <v>12</v>
      </c>
      <c r="E2874">
        <v>19</v>
      </c>
      <c r="F2874" t="e" cm="1">
        <f t="array" ref="F2874">_xlfn.IFS(Table1[[#This Row],[Age]]&gt;49,"OLD",Table1[[#This Row],[Age]]&gt;29,"MIDDLE AGE",Table1[[#This Row],[Age]]&gt;19,"YOUNG")</f>
        <v>#N/A</v>
      </c>
      <c r="G2874" t="s">
        <v>13</v>
      </c>
      <c r="H2874" t="s">
        <v>40</v>
      </c>
      <c r="I2874" t="s">
        <v>74</v>
      </c>
      <c r="J2874" s="4">
        <v>77.86</v>
      </c>
      <c r="K2874">
        <v>2</v>
      </c>
      <c r="L2874" s="4">
        <v>155.72</v>
      </c>
      <c r="M2874" s="4">
        <f>L2874-J2874</f>
        <v>77.86</v>
      </c>
      <c r="N2874" s="4">
        <f t="shared" si="88"/>
        <v>38.93</v>
      </c>
      <c r="O2874" s="3">
        <f t="shared" si="89"/>
        <v>50</v>
      </c>
      <c r="P2874"/>
    </row>
    <row r="2875" spans="1:16">
      <c r="A2875">
        <v>3874</v>
      </c>
      <c r="B2875" s="2" t="s">
        <v>1178</v>
      </c>
      <c r="C2875" t="s">
        <v>778</v>
      </c>
      <c r="D2875" t="s">
        <v>17</v>
      </c>
      <c r="E2875">
        <v>27</v>
      </c>
      <c r="F2875" t="str" cm="1">
        <f t="array" ref="F2875">_xlfn.IFS(Table1[[#This Row],[Age]]&gt;49,"OLD",Table1[[#This Row],[Age]]&gt;29,"MIDDLE AGE",Table1[[#This Row],[Age]]&gt;19,"YOUNG")</f>
        <v>YOUNG</v>
      </c>
      <c r="G2875" t="s">
        <v>13</v>
      </c>
      <c r="H2875" t="s">
        <v>14</v>
      </c>
      <c r="I2875" t="s">
        <v>15</v>
      </c>
      <c r="J2875" s="4">
        <v>422.12</v>
      </c>
      <c r="K2875">
        <v>3</v>
      </c>
      <c r="L2875" s="4">
        <v>1266.3599999999999</v>
      </c>
      <c r="M2875" s="4">
        <f>L2875-J2875</f>
        <v>844.2399999999999</v>
      </c>
      <c r="N2875" s="4">
        <f t="shared" si="88"/>
        <v>140.70666666666668</v>
      </c>
      <c r="O2875" s="3">
        <f t="shared" si="89"/>
        <v>66.666666666666657</v>
      </c>
      <c r="P2875"/>
    </row>
    <row r="2876" spans="1:16">
      <c r="A2876">
        <v>3875</v>
      </c>
      <c r="B2876" s="2" t="s">
        <v>1164</v>
      </c>
      <c r="C2876" t="s">
        <v>787</v>
      </c>
      <c r="D2876" t="s">
        <v>17</v>
      </c>
      <c r="E2876">
        <v>39</v>
      </c>
      <c r="F2876" t="str" cm="1">
        <f t="array" ref="F2876">_xlfn.IFS(Table1[[#This Row],[Age]]&gt;49,"OLD",Table1[[#This Row],[Age]]&gt;29,"MIDDLE AGE",Table1[[#This Row],[Age]]&gt;19,"YOUNG")</f>
        <v>MIDDLE AGE</v>
      </c>
      <c r="G2876" t="s">
        <v>18</v>
      </c>
      <c r="H2876" t="s">
        <v>14</v>
      </c>
      <c r="I2876" t="s">
        <v>15</v>
      </c>
      <c r="J2876" s="4">
        <v>164.49</v>
      </c>
      <c r="K2876">
        <v>5</v>
      </c>
      <c r="L2876" s="4">
        <v>822.45</v>
      </c>
      <c r="M2876" s="4">
        <f>L2876-J2876</f>
        <v>657.96</v>
      </c>
      <c r="N2876" s="4">
        <f t="shared" si="88"/>
        <v>32.898000000000003</v>
      </c>
      <c r="O2876" s="3">
        <f t="shared" si="89"/>
        <v>80</v>
      </c>
      <c r="P2876"/>
    </row>
    <row r="2877" spans="1:16">
      <c r="A2877">
        <v>3876</v>
      </c>
      <c r="B2877" s="2" t="s">
        <v>1125</v>
      </c>
      <c r="C2877" t="s">
        <v>336</v>
      </c>
      <c r="D2877" t="s">
        <v>17</v>
      </c>
      <c r="E2877">
        <v>30</v>
      </c>
      <c r="F2877" t="str" cm="1">
        <f t="array" ref="F2877">_xlfn.IFS(Table1[[#This Row],[Age]]&gt;49,"OLD",Table1[[#This Row],[Age]]&gt;29,"MIDDLE AGE",Table1[[#This Row],[Age]]&gt;19,"YOUNG")</f>
        <v>MIDDLE AGE</v>
      </c>
      <c r="G2877" t="s">
        <v>18</v>
      </c>
      <c r="H2877" t="s">
        <v>27</v>
      </c>
      <c r="I2877" t="s">
        <v>46</v>
      </c>
      <c r="J2877" s="4">
        <v>261.79000000000002</v>
      </c>
      <c r="K2877">
        <v>3</v>
      </c>
      <c r="L2877" s="4">
        <v>785.37</v>
      </c>
      <c r="M2877" s="4">
        <f>L2877-J2877</f>
        <v>523.57999999999993</v>
      </c>
      <c r="N2877" s="4">
        <f t="shared" si="88"/>
        <v>87.263333333333335</v>
      </c>
      <c r="O2877" s="3">
        <f t="shared" si="89"/>
        <v>66.666666666666657</v>
      </c>
      <c r="P2877"/>
    </row>
    <row r="2878" spans="1:16">
      <c r="A2878">
        <v>3877</v>
      </c>
      <c r="B2878" s="2" t="s">
        <v>1028</v>
      </c>
      <c r="C2878" t="s">
        <v>152</v>
      </c>
      <c r="D2878" t="s">
        <v>17</v>
      </c>
      <c r="E2878">
        <v>26</v>
      </c>
      <c r="F2878" t="str" cm="1">
        <f t="array" ref="F2878">_xlfn.IFS(Table1[[#This Row],[Age]]&gt;49,"OLD",Table1[[#This Row],[Age]]&gt;29,"MIDDLE AGE",Table1[[#This Row],[Age]]&gt;19,"YOUNG")</f>
        <v>YOUNG</v>
      </c>
      <c r="G2878" t="s">
        <v>25</v>
      </c>
      <c r="H2878" t="s">
        <v>40</v>
      </c>
      <c r="I2878" t="s">
        <v>76</v>
      </c>
      <c r="J2878" s="4">
        <v>892.97</v>
      </c>
      <c r="K2878">
        <v>2</v>
      </c>
      <c r="L2878" s="4">
        <v>1785.94</v>
      </c>
      <c r="M2878" s="4">
        <f>L2878-J2878</f>
        <v>892.97</v>
      </c>
      <c r="N2878" s="4">
        <f t="shared" si="88"/>
        <v>446.48500000000001</v>
      </c>
      <c r="O2878" s="3">
        <f t="shared" si="89"/>
        <v>50</v>
      </c>
      <c r="P2878"/>
    </row>
    <row r="2879" spans="1:16">
      <c r="A2879">
        <v>3878</v>
      </c>
      <c r="B2879" s="2" t="s">
        <v>1282</v>
      </c>
      <c r="C2879" t="s">
        <v>780</v>
      </c>
      <c r="D2879" t="s">
        <v>17</v>
      </c>
      <c r="E2879">
        <v>50</v>
      </c>
      <c r="F2879" t="str" cm="1">
        <f t="array" ref="F2879">_xlfn.IFS(Table1[[#This Row],[Age]]&gt;49,"OLD",Table1[[#This Row],[Age]]&gt;29,"MIDDLE AGE",Table1[[#This Row],[Age]]&gt;19,"YOUNG")</f>
        <v>OLD</v>
      </c>
      <c r="G2879" t="s">
        <v>13</v>
      </c>
      <c r="H2879" t="s">
        <v>40</v>
      </c>
      <c r="I2879" t="s">
        <v>41</v>
      </c>
      <c r="J2879" s="4">
        <v>968.84</v>
      </c>
      <c r="K2879">
        <v>1</v>
      </c>
      <c r="L2879" s="4">
        <v>968.84</v>
      </c>
      <c r="M2879" s="4">
        <f>L2879-J2879</f>
        <v>0</v>
      </c>
      <c r="N2879" s="4">
        <f t="shared" si="88"/>
        <v>968.84</v>
      </c>
      <c r="O2879" s="3">
        <f t="shared" si="89"/>
        <v>0</v>
      </c>
      <c r="P2879"/>
    </row>
    <row r="2880" spans="1:16">
      <c r="A2880">
        <v>3879</v>
      </c>
      <c r="B2880" s="2" t="s">
        <v>1138</v>
      </c>
      <c r="C2880" t="s">
        <v>859</v>
      </c>
      <c r="D2880" t="s">
        <v>12</v>
      </c>
      <c r="E2880">
        <v>31</v>
      </c>
      <c r="F2880" t="str" cm="1">
        <f t="array" ref="F2880">_xlfn.IFS(Table1[[#This Row],[Age]]&gt;49,"OLD",Table1[[#This Row],[Age]]&gt;29,"MIDDLE AGE",Table1[[#This Row],[Age]]&gt;19,"YOUNG")</f>
        <v>MIDDLE AGE</v>
      </c>
      <c r="G2880" t="s">
        <v>18</v>
      </c>
      <c r="H2880" t="s">
        <v>40</v>
      </c>
      <c r="I2880" t="s">
        <v>68</v>
      </c>
      <c r="J2880" s="4">
        <v>949.07</v>
      </c>
      <c r="K2880">
        <v>2</v>
      </c>
      <c r="L2880" s="4">
        <v>1898.14</v>
      </c>
      <c r="M2880" s="4">
        <f>L2880-J2880</f>
        <v>949.07</v>
      </c>
      <c r="N2880" s="4">
        <f t="shared" si="88"/>
        <v>474.53500000000003</v>
      </c>
      <c r="O2880" s="3">
        <f t="shared" si="89"/>
        <v>50</v>
      </c>
      <c r="P2880"/>
    </row>
    <row r="2881" spans="1:16">
      <c r="A2881">
        <v>3880</v>
      </c>
      <c r="B2881" s="2" t="s">
        <v>1270</v>
      </c>
      <c r="C2881" t="s">
        <v>751</v>
      </c>
      <c r="D2881" t="s">
        <v>17</v>
      </c>
      <c r="E2881">
        <v>37</v>
      </c>
      <c r="F2881" t="str" cm="1">
        <f t="array" ref="F2881">_xlfn.IFS(Table1[[#This Row],[Age]]&gt;49,"OLD",Table1[[#This Row],[Age]]&gt;29,"MIDDLE AGE",Table1[[#This Row],[Age]]&gt;19,"YOUNG")</f>
        <v>MIDDLE AGE</v>
      </c>
      <c r="G2881" t="s">
        <v>22</v>
      </c>
      <c r="H2881" t="s">
        <v>35</v>
      </c>
      <c r="I2881" t="s">
        <v>58</v>
      </c>
      <c r="J2881" s="4">
        <v>201.42</v>
      </c>
      <c r="K2881">
        <v>5</v>
      </c>
      <c r="L2881" s="4">
        <v>1007.1</v>
      </c>
      <c r="M2881" s="4">
        <f>L2881-J2881</f>
        <v>805.68000000000006</v>
      </c>
      <c r="N2881" s="4">
        <f t="shared" si="88"/>
        <v>40.283999999999999</v>
      </c>
      <c r="O2881" s="3">
        <f t="shared" si="89"/>
        <v>80</v>
      </c>
      <c r="P2881"/>
    </row>
    <row r="2882" spans="1:16">
      <c r="A2882">
        <v>3881</v>
      </c>
      <c r="B2882" s="2" t="s">
        <v>1122</v>
      </c>
      <c r="C2882" t="s">
        <v>310</v>
      </c>
      <c r="D2882" t="s">
        <v>17</v>
      </c>
      <c r="E2882">
        <v>32</v>
      </c>
      <c r="F2882" t="str" cm="1">
        <f t="array" ref="F2882">_xlfn.IFS(Table1[[#This Row],[Age]]&gt;49,"OLD",Table1[[#This Row],[Age]]&gt;29,"MIDDLE AGE",Table1[[#This Row],[Age]]&gt;19,"YOUNG")</f>
        <v>MIDDLE AGE</v>
      </c>
      <c r="G2882" t="s">
        <v>22</v>
      </c>
      <c r="H2882" t="s">
        <v>35</v>
      </c>
      <c r="I2882" t="s">
        <v>63</v>
      </c>
      <c r="J2882" s="4">
        <v>901.89</v>
      </c>
      <c r="K2882">
        <v>5</v>
      </c>
      <c r="L2882" s="4">
        <v>4509.45</v>
      </c>
      <c r="M2882" s="4">
        <f>L2882-J2882</f>
        <v>3607.56</v>
      </c>
      <c r="N2882" s="4">
        <f t="shared" si="88"/>
        <v>180.37799999999999</v>
      </c>
      <c r="O2882" s="3">
        <f t="shared" si="89"/>
        <v>80</v>
      </c>
      <c r="P2882"/>
    </row>
    <row r="2883" spans="1:16">
      <c r="A2883">
        <v>3882</v>
      </c>
      <c r="B2883" s="2" t="s">
        <v>986</v>
      </c>
      <c r="C2883" t="s">
        <v>101</v>
      </c>
      <c r="D2883" t="s">
        <v>12</v>
      </c>
      <c r="E2883">
        <v>49</v>
      </c>
      <c r="F2883" t="str" cm="1">
        <f t="array" ref="F2883">_xlfn.IFS(Table1[[#This Row],[Age]]&gt;49,"OLD",Table1[[#This Row],[Age]]&gt;29,"MIDDLE AGE",Table1[[#This Row],[Age]]&gt;19,"YOUNG")</f>
        <v>MIDDLE AGE</v>
      </c>
      <c r="G2883" t="s">
        <v>22</v>
      </c>
      <c r="H2883" t="s">
        <v>14</v>
      </c>
      <c r="I2883" t="s">
        <v>43</v>
      </c>
      <c r="J2883" s="4">
        <v>150.09</v>
      </c>
      <c r="K2883">
        <v>4</v>
      </c>
      <c r="L2883" s="4">
        <v>600.36</v>
      </c>
      <c r="M2883" s="4">
        <f>L2883-J2883</f>
        <v>450.27</v>
      </c>
      <c r="N2883" s="4">
        <f t="shared" ref="N2883:N2946" si="90">J2883/K2883</f>
        <v>37.522500000000001</v>
      </c>
      <c r="O2883" s="3">
        <f t="shared" ref="O2883:O2946" si="91">M2883/L2883*100</f>
        <v>75</v>
      </c>
      <c r="P2883"/>
    </row>
    <row r="2884" spans="1:16">
      <c r="A2884">
        <v>3883</v>
      </c>
      <c r="B2884" s="2" t="s">
        <v>1287</v>
      </c>
      <c r="C2884" t="s">
        <v>873</v>
      </c>
      <c r="D2884" t="s">
        <v>12</v>
      </c>
      <c r="E2884">
        <v>50</v>
      </c>
      <c r="F2884" t="str" cm="1">
        <f t="array" ref="F2884">_xlfn.IFS(Table1[[#This Row],[Age]]&gt;49,"OLD",Table1[[#This Row],[Age]]&gt;29,"MIDDLE AGE",Table1[[#This Row],[Age]]&gt;19,"YOUNG")</f>
        <v>OLD</v>
      </c>
      <c r="G2884" t="s">
        <v>18</v>
      </c>
      <c r="H2884" t="s">
        <v>27</v>
      </c>
      <c r="I2884" t="s">
        <v>32</v>
      </c>
      <c r="J2884" s="4">
        <v>512.58000000000004</v>
      </c>
      <c r="K2884">
        <v>1</v>
      </c>
      <c r="L2884" s="4">
        <v>512.58000000000004</v>
      </c>
      <c r="M2884" s="4">
        <f>L2884-J2884</f>
        <v>0</v>
      </c>
      <c r="N2884" s="4">
        <f t="shared" si="90"/>
        <v>512.58000000000004</v>
      </c>
      <c r="O2884" s="3">
        <f t="shared" si="91"/>
        <v>0</v>
      </c>
      <c r="P2884"/>
    </row>
    <row r="2885" spans="1:16">
      <c r="A2885">
        <v>3884</v>
      </c>
      <c r="B2885" s="2" t="s">
        <v>1129</v>
      </c>
      <c r="C2885" t="s">
        <v>254</v>
      </c>
      <c r="D2885" t="s">
        <v>12</v>
      </c>
      <c r="E2885">
        <v>34</v>
      </c>
      <c r="F2885" t="str" cm="1">
        <f t="array" ref="F2885">_xlfn.IFS(Table1[[#This Row],[Age]]&gt;49,"OLD",Table1[[#This Row],[Age]]&gt;29,"MIDDLE AGE",Table1[[#This Row],[Age]]&gt;19,"YOUNG")</f>
        <v>MIDDLE AGE</v>
      </c>
      <c r="G2885" t="s">
        <v>25</v>
      </c>
      <c r="H2885" t="s">
        <v>19</v>
      </c>
      <c r="I2885" t="s">
        <v>51</v>
      </c>
      <c r="J2885" s="4">
        <v>647.23</v>
      </c>
      <c r="K2885">
        <v>5</v>
      </c>
      <c r="L2885" s="4">
        <v>3236.15</v>
      </c>
      <c r="M2885" s="4">
        <f>L2885-J2885</f>
        <v>2588.92</v>
      </c>
      <c r="N2885" s="4">
        <f t="shared" si="90"/>
        <v>129.446</v>
      </c>
      <c r="O2885" s="3">
        <f t="shared" si="91"/>
        <v>80</v>
      </c>
      <c r="P2885"/>
    </row>
    <row r="2886" spans="1:16">
      <c r="A2886">
        <v>3885</v>
      </c>
      <c r="B2886" s="2" t="s">
        <v>1091</v>
      </c>
      <c r="C2886" t="s">
        <v>828</v>
      </c>
      <c r="D2886" t="s">
        <v>17</v>
      </c>
      <c r="E2886">
        <v>41</v>
      </c>
      <c r="F2886" t="str" cm="1">
        <f t="array" ref="F2886">_xlfn.IFS(Table1[[#This Row],[Age]]&gt;49,"OLD",Table1[[#This Row],[Age]]&gt;29,"MIDDLE AGE",Table1[[#This Row],[Age]]&gt;19,"YOUNG")</f>
        <v>MIDDLE AGE</v>
      </c>
      <c r="G2886" t="s">
        <v>22</v>
      </c>
      <c r="H2886" t="s">
        <v>27</v>
      </c>
      <c r="I2886" t="s">
        <v>46</v>
      </c>
      <c r="J2886" s="4">
        <v>467.84</v>
      </c>
      <c r="K2886">
        <v>1</v>
      </c>
      <c r="L2886" s="4">
        <v>467.84</v>
      </c>
      <c r="M2886" s="4">
        <f>L2886-J2886</f>
        <v>0</v>
      </c>
      <c r="N2886" s="4">
        <f t="shared" si="90"/>
        <v>467.84</v>
      </c>
      <c r="O2886" s="3">
        <f t="shared" si="91"/>
        <v>0</v>
      </c>
      <c r="P2886"/>
    </row>
    <row r="2887" spans="1:16">
      <c r="A2887">
        <v>3886</v>
      </c>
      <c r="B2887" s="2" t="s">
        <v>1195</v>
      </c>
      <c r="C2887" t="s">
        <v>119</v>
      </c>
      <c r="D2887" t="s">
        <v>12</v>
      </c>
      <c r="E2887">
        <v>47</v>
      </c>
      <c r="F2887" t="str" cm="1">
        <f t="array" ref="F2887">_xlfn.IFS(Table1[[#This Row],[Age]]&gt;49,"OLD",Table1[[#This Row],[Age]]&gt;29,"MIDDLE AGE",Table1[[#This Row],[Age]]&gt;19,"YOUNG")</f>
        <v>MIDDLE AGE</v>
      </c>
      <c r="G2887" t="s">
        <v>22</v>
      </c>
      <c r="H2887" t="s">
        <v>35</v>
      </c>
      <c r="I2887" t="s">
        <v>36</v>
      </c>
      <c r="J2887" s="4">
        <v>952.32</v>
      </c>
      <c r="K2887">
        <v>5</v>
      </c>
      <c r="L2887" s="4">
        <v>4761.6000000000004</v>
      </c>
      <c r="M2887" s="4">
        <f>L2887-J2887</f>
        <v>3809.28</v>
      </c>
      <c r="N2887" s="4">
        <f t="shared" si="90"/>
        <v>190.464</v>
      </c>
      <c r="O2887" s="3">
        <f t="shared" si="91"/>
        <v>80</v>
      </c>
      <c r="P2887"/>
    </row>
    <row r="2888" spans="1:16">
      <c r="A2888">
        <v>3887</v>
      </c>
      <c r="B2888" s="2" t="s">
        <v>1245</v>
      </c>
      <c r="C2888" t="s">
        <v>853</v>
      </c>
      <c r="D2888" t="s">
        <v>17</v>
      </c>
      <c r="E2888">
        <v>30</v>
      </c>
      <c r="F2888" t="str" cm="1">
        <f t="array" ref="F2888">_xlfn.IFS(Table1[[#This Row],[Age]]&gt;49,"OLD",Table1[[#This Row],[Age]]&gt;29,"MIDDLE AGE",Table1[[#This Row],[Age]]&gt;19,"YOUNG")</f>
        <v>MIDDLE AGE</v>
      </c>
      <c r="G2888" t="s">
        <v>22</v>
      </c>
      <c r="H2888" t="s">
        <v>35</v>
      </c>
      <c r="I2888" t="s">
        <v>63</v>
      </c>
      <c r="J2888" s="4">
        <v>339.88</v>
      </c>
      <c r="K2888">
        <v>1</v>
      </c>
      <c r="L2888" s="4">
        <v>339.88</v>
      </c>
      <c r="M2888" s="4">
        <f>L2888-J2888</f>
        <v>0</v>
      </c>
      <c r="N2888" s="4">
        <f t="shared" si="90"/>
        <v>339.88</v>
      </c>
      <c r="O2888" s="3">
        <f t="shared" si="91"/>
        <v>0</v>
      </c>
      <c r="P2888"/>
    </row>
    <row r="2889" spans="1:16">
      <c r="A2889">
        <v>3888</v>
      </c>
      <c r="B2889" s="2" t="s">
        <v>1034</v>
      </c>
      <c r="C2889" t="s">
        <v>110</v>
      </c>
      <c r="D2889" t="s">
        <v>17</v>
      </c>
      <c r="E2889">
        <v>64</v>
      </c>
      <c r="F2889" t="str" cm="1">
        <f t="array" ref="F2889">_xlfn.IFS(Table1[[#This Row],[Age]]&gt;49,"OLD",Table1[[#This Row],[Age]]&gt;29,"MIDDLE AGE",Table1[[#This Row],[Age]]&gt;19,"YOUNG")</f>
        <v>OLD</v>
      </c>
      <c r="G2889" t="s">
        <v>18</v>
      </c>
      <c r="H2889" t="s">
        <v>14</v>
      </c>
      <c r="I2889" t="s">
        <v>38</v>
      </c>
      <c r="J2889" s="4">
        <v>532.1</v>
      </c>
      <c r="K2889">
        <v>2</v>
      </c>
      <c r="L2889" s="4">
        <v>1064.2</v>
      </c>
      <c r="M2889" s="4">
        <f>L2889-J2889</f>
        <v>532.1</v>
      </c>
      <c r="N2889" s="4">
        <f t="shared" si="90"/>
        <v>266.05</v>
      </c>
      <c r="O2889" s="3">
        <f t="shared" si="91"/>
        <v>50</v>
      </c>
      <c r="P2889"/>
    </row>
    <row r="2890" spans="1:16">
      <c r="A2890">
        <v>3889</v>
      </c>
      <c r="B2890" s="2" t="s">
        <v>1043</v>
      </c>
      <c r="C2890" t="s">
        <v>324</v>
      </c>
      <c r="D2890" t="s">
        <v>12</v>
      </c>
      <c r="E2890">
        <v>33</v>
      </c>
      <c r="F2890" t="str" cm="1">
        <f t="array" ref="F2890">_xlfn.IFS(Table1[[#This Row],[Age]]&gt;49,"OLD",Table1[[#This Row],[Age]]&gt;29,"MIDDLE AGE",Table1[[#This Row],[Age]]&gt;19,"YOUNG")</f>
        <v>MIDDLE AGE</v>
      </c>
      <c r="G2890" t="s">
        <v>18</v>
      </c>
      <c r="H2890" t="s">
        <v>19</v>
      </c>
      <c r="I2890" t="s">
        <v>23</v>
      </c>
      <c r="J2890" s="4">
        <v>84.7</v>
      </c>
      <c r="K2890">
        <v>1</v>
      </c>
      <c r="L2890" s="4">
        <v>84.7</v>
      </c>
      <c r="M2890" s="4">
        <f>L2890-J2890</f>
        <v>0</v>
      </c>
      <c r="N2890" s="4">
        <f t="shared" si="90"/>
        <v>84.7</v>
      </c>
      <c r="O2890" s="3">
        <f t="shared" si="91"/>
        <v>0</v>
      </c>
      <c r="P2890"/>
    </row>
    <row r="2891" spans="1:16">
      <c r="A2891">
        <v>3890</v>
      </c>
      <c r="B2891" s="2" t="s">
        <v>1012</v>
      </c>
      <c r="C2891" t="s">
        <v>515</v>
      </c>
      <c r="D2891" t="s">
        <v>12</v>
      </c>
      <c r="E2891">
        <v>19</v>
      </c>
      <c r="F2891" t="e" cm="1">
        <f t="array" ref="F2891">_xlfn.IFS(Table1[[#This Row],[Age]]&gt;49,"OLD",Table1[[#This Row],[Age]]&gt;29,"MIDDLE AGE",Table1[[#This Row],[Age]]&gt;19,"YOUNG")</f>
        <v>#N/A</v>
      </c>
      <c r="G2891" t="s">
        <v>18</v>
      </c>
      <c r="H2891" t="s">
        <v>40</v>
      </c>
      <c r="I2891" t="s">
        <v>74</v>
      </c>
      <c r="J2891" s="4">
        <v>853.7</v>
      </c>
      <c r="K2891">
        <v>3</v>
      </c>
      <c r="L2891" s="4">
        <v>2561.1</v>
      </c>
      <c r="M2891" s="4">
        <f>L2891-J2891</f>
        <v>1707.3999999999999</v>
      </c>
      <c r="N2891" s="4">
        <f t="shared" si="90"/>
        <v>284.56666666666666</v>
      </c>
      <c r="O2891" s="3">
        <f t="shared" si="91"/>
        <v>66.666666666666657</v>
      </c>
      <c r="P2891"/>
    </row>
    <row r="2892" spans="1:16">
      <c r="A2892">
        <v>3891</v>
      </c>
      <c r="B2892" s="2" t="s">
        <v>989</v>
      </c>
      <c r="C2892" t="s">
        <v>629</v>
      </c>
      <c r="D2892" t="s">
        <v>17</v>
      </c>
      <c r="E2892">
        <v>34</v>
      </c>
      <c r="F2892" t="str" cm="1">
        <f t="array" ref="F2892">_xlfn.IFS(Table1[[#This Row],[Age]]&gt;49,"OLD",Table1[[#This Row],[Age]]&gt;29,"MIDDLE AGE",Table1[[#This Row],[Age]]&gt;19,"YOUNG")</f>
        <v>MIDDLE AGE</v>
      </c>
      <c r="G2892" t="s">
        <v>22</v>
      </c>
      <c r="H2892" t="s">
        <v>19</v>
      </c>
      <c r="I2892" t="s">
        <v>51</v>
      </c>
      <c r="J2892" s="4">
        <v>419.23</v>
      </c>
      <c r="K2892">
        <v>2</v>
      </c>
      <c r="L2892" s="4">
        <v>838.46</v>
      </c>
      <c r="M2892" s="4">
        <f>L2892-J2892</f>
        <v>419.23</v>
      </c>
      <c r="N2892" s="4">
        <f t="shared" si="90"/>
        <v>209.61500000000001</v>
      </c>
      <c r="O2892" s="3">
        <f t="shared" si="91"/>
        <v>50</v>
      </c>
      <c r="P2892"/>
    </row>
    <row r="2893" spans="1:16">
      <c r="A2893">
        <v>3892</v>
      </c>
      <c r="B2893" s="2" t="s">
        <v>1245</v>
      </c>
      <c r="C2893" t="s">
        <v>696</v>
      </c>
      <c r="D2893" t="s">
        <v>12</v>
      </c>
      <c r="E2893">
        <v>49</v>
      </c>
      <c r="F2893" t="str" cm="1">
        <f t="array" ref="F2893">_xlfn.IFS(Table1[[#This Row],[Age]]&gt;49,"OLD",Table1[[#This Row],[Age]]&gt;29,"MIDDLE AGE",Table1[[#This Row],[Age]]&gt;19,"YOUNG")</f>
        <v>MIDDLE AGE</v>
      </c>
      <c r="G2893" t="s">
        <v>18</v>
      </c>
      <c r="H2893" t="s">
        <v>19</v>
      </c>
      <c r="I2893" t="s">
        <v>23</v>
      </c>
      <c r="J2893" s="4">
        <v>703.53</v>
      </c>
      <c r="K2893">
        <v>5</v>
      </c>
      <c r="L2893" s="4">
        <v>3517.65</v>
      </c>
      <c r="M2893" s="4">
        <f>L2893-J2893</f>
        <v>2814.12</v>
      </c>
      <c r="N2893" s="4">
        <f t="shared" si="90"/>
        <v>140.70599999999999</v>
      </c>
      <c r="O2893" s="3">
        <f t="shared" si="91"/>
        <v>80</v>
      </c>
      <c r="P2893"/>
    </row>
    <row r="2894" spans="1:16">
      <c r="A2894">
        <v>3893</v>
      </c>
      <c r="B2894" s="2" t="s">
        <v>1055</v>
      </c>
      <c r="C2894" t="s">
        <v>66</v>
      </c>
      <c r="D2894" t="s">
        <v>17</v>
      </c>
      <c r="E2894">
        <v>60</v>
      </c>
      <c r="F2894" t="str" cm="1">
        <f t="array" ref="F2894">_xlfn.IFS(Table1[[#This Row],[Age]]&gt;49,"OLD",Table1[[#This Row],[Age]]&gt;29,"MIDDLE AGE",Table1[[#This Row],[Age]]&gt;19,"YOUNG")</f>
        <v>OLD</v>
      </c>
      <c r="G2894" t="s">
        <v>18</v>
      </c>
      <c r="H2894" t="s">
        <v>19</v>
      </c>
      <c r="I2894" t="s">
        <v>23</v>
      </c>
      <c r="J2894" s="4">
        <v>685.42</v>
      </c>
      <c r="K2894">
        <v>5</v>
      </c>
      <c r="L2894" s="4">
        <v>3427.1</v>
      </c>
      <c r="M2894" s="4">
        <f>L2894-J2894</f>
        <v>2741.68</v>
      </c>
      <c r="N2894" s="4">
        <f t="shared" si="90"/>
        <v>137.084</v>
      </c>
      <c r="O2894" s="3">
        <f t="shared" si="91"/>
        <v>80</v>
      </c>
      <c r="P2894"/>
    </row>
    <row r="2895" spans="1:16">
      <c r="A2895">
        <v>3894</v>
      </c>
      <c r="B2895" s="2" t="s">
        <v>1128</v>
      </c>
      <c r="C2895" t="s">
        <v>625</v>
      </c>
      <c r="D2895" t="s">
        <v>12</v>
      </c>
      <c r="E2895">
        <v>25</v>
      </c>
      <c r="F2895" t="str" cm="1">
        <f t="array" ref="F2895">_xlfn.IFS(Table1[[#This Row],[Age]]&gt;49,"OLD",Table1[[#This Row],[Age]]&gt;29,"MIDDLE AGE",Table1[[#This Row],[Age]]&gt;19,"YOUNG")</f>
        <v>YOUNG</v>
      </c>
      <c r="G2895" t="s">
        <v>25</v>
      </c>
      <c r="H2895" t="s">
        <v>14</v>
      </c>
      <c r="I2895" t="s">
        <v>38</v>
      </c>
      <c r="J2895" s="4">
        <v>679.5</v>
      </c>
      <c r="K2895">
        <v>4</v>
      </c>
      <c r="L2895" s="4">
        <v>2718</v>
      </c>
      <c r="M2895" s="4">
        <f>L2895-J2895</f>
        <v>2038.5</v>
      </c>
      <c r="N2895" s="4">
        <f t="shared" si="90"/>
        <v>169.875</v>
      </c>
      <c r="O2895" s="3">
        <f t="shared" si="91"/>
        <v>75</v>
      </c>
      <c r="P2895"/>
    </row>
    <row r="2896" spans="1:16">
      <c r="A2896">
        <v>3895</v>
      </c>
      <c r="B2896" s="2" t="s">
        <v>966</v>
      </c>
      <c r="C2896" t="s">
        <v>233</v>
      </c>
      <c r="D2896" t="s">
        <v>12</v>
      </c>
      <c r="E2896">
        <v>20</v>
      </c>
      <c r="F2896" t="str" cm="1">
        <f t="array" ref="F2896">_xlfn.IFS(Table1[[#This Row],[Age]]&gt;49,"OLD",Table1[[#This Row],[Age]]&gt;29,"MIDDLE AGE",Table1[[#This Row],[Age]]&gt;19,"YOUNG")</f>
        <v>YOUNG</v>
      </c>
      <c r="G2896" t="s">
        <v>18</v>
      </c>
      <c r="H2896" t="s">
        <v>35</v>
      </c>
      <c r="I2896" t="s">
        <v>63</v>
      </c>
      <c r="J2896" s="4">
        <v>511.87</v>
      </c>
      <c r="K2896">
        <v>3</v>
      </c>
      <c r="L2896" s="4">
        <v>1535.61</v>
      </c>
      <c r="M2896" s="4">
        <f>L2896-J2896</f>
        <v>1023.7399999999999</v>
      </c>
      <c r="N2896" s="4">
        <f t="shared" si="90"/>
        <v>170.62333333333333</v>
      </c>
      <c r="O2896" s="3">
        <f t="shared" si="91"/>
        <v>66.666666666666657</v>
      </c>
      <c r="P2896"/>
    </row>
    <row r="2897" spans="1:16">
      <c r="A2897">
        <v>3896</v>
      </c>
      <c r="B2897" s="2" t="s">
        <v>1239</v>
      </c>
      <c r="C2897" t="s">
        <v>233</v>
      </c>
      <c r="D2897" t="s">
        <v>12</v>
      </c>
      <c r="E2897">
        <v>29</v>
      </c>
      <c r="F2897" t="str" cm="1">
        <f t="array" ref="F2897">_xlfn.IFS(Table1[[#This Row],[Age]]&gt;49,"OLD",Table1[[#This Row],[Age]]&gt;29,"MIDDLE AGE",Table1[[#This Row],[Age]]&gt;19,"YOUNG")</f>
        <v>YOUNG</v>
      </c>
      <c r="G2897" t="s">
        <v>13</v>
      </c>
      <c r="H2897" t="s">
        <v>40</v>
      </c>
      <c r="I2897" t="s">
        <v>41</v>
      </c>
      <c r="J2897" s="4">
        <v>284.74</v>
      </c>
      <c r="K2897">
        <v>4</v>
      </c>
      <c r="L2897" s="4">
        <v>1138.96</v>
      </c>
      <c r="M2897" s="4">
        <f>L2897-J2897</f>
        <v>854.22</v>
      </c>
      <c r="N2897" s="4">
        <f t="shared" si="90"/>
        <v>71.185000000000002</v>
      </c>
      <c r="O2897" s="3">
        <f t="shared" si="91"/>
        <v>75</v>
      </c>
      <c r="P2897"/>
    </row>
    <row r="2898" spans="1:16">
      <c r="A2898">
        <v>3897</v>
      </c>
      <c r="B2898" s="2" t="s">
        <v>955</v>
      </c>
      <c r="C2898" t="s">
        <v>338</v>
      </c>
      <c r="D2898" t="s">
        <v>17</v>
      </c>
      <c r="E2898">
        <v>37</v>
      </c>
      <c r="F2898" t="str" cm="1">
        <f t="array" ref="F2898">_xlfn.IFS(Table1[[#This Row],[Age]]&gt;49,"OLD",Table1[[#This Row],[Age]]&gt;29,"MIDDLE AGE",Table1[[#This Row],[Age]]&gt;19,"YOUNG")</f>
        <v>MIDDLE AGE</v>
      </c>
      <c r="G2898" t="s">
        <v>18</v>
      </c>
      <c r="H2898" t="s">
        <v>19</v>
      </c>
      <c r="I2898" t="s">
        <v>80</v>
      </c>
      <c r="J2898" s="4">
        <v>628.84</v>
      </c>
      <c r="K2898">
        <v>2</v>
      </c>
      <c r="L2898" s="4">
        <v>1257.68</v>
      </c>
      <c r="M2898" s="4">
        <f>L2898-J2898</f>
        <v>628.84</v>
      </c>
      <c r="N2898" s="4">
        <f t="shared" si="90"/>
        <v>314.42</v>
      </c>
      <c r="O2898" s="3">
        <f t="shared" si="91"/>
        <v>50</v>
      </c>
      <c r="P2898"/>
    </row>
    <row r="2899" spans="1:16">
      <c r="A2899">
        <v>3898</v>
      </c>
      <c r="B2899" s="2" t="s">
        <v>1071</v>
      </c>
      <c r="C2899" t="s">
        <v>807</v>
      </c>
      <c r="D2899" t="s">
        <v>12</v>
      </c>
      <c r="E2899">
        <v>33</v>
      </c>
      <c r="F2899" t="str" cm="1">
        <f t="array" ref="F2899">_xlfn.IFS(Table1[[#This Row],[Age]]&gt;49,"OLD",Table1[[#This Row],[Age]]&gt;29,"MIDDLE AGE",Table1[[#This Row],[Age]]&gt;19,"YOUNG")</f>
        <v>MIDDLE AGE</v>
      </c>
      <c r="G2899" t="s">
        <v>18</v>
      </c>
      <c r="H2899" t="s">
        <v>40</v>
      </c>
      <c r="I2899" t="s">
        <v>74</v>
      </c>
      <c r="J2899" s="4">
        <v>962.17</v>
      </c>
      <c r="K2899">
        <v>4</v>
      </c>
      <c r="L2899" s="4">
        <v>3848.68</v>
      </c>
      <c r="M2899" s="4">
        <f>L2899-J2899</f>
        <v>2886.5099999999998</v>
      </c>
      <c r="N2899" s="4">
        <f t="shared" si="90"/>
        <v>240.54249999999999</v>
      </c>
      <c r="O2899" s="3">
        <f t="shared" si="91"/>
        <v>75</v>
      </c>
      <c r="P2899"/>
    </row>
    <row r="2900" spans="1:16">
      <c r="A2900">
        <v>3899</v>
      </c>
      <c r="B2900" s="2" t="s">
        <v>1067</v>
      </c>
      <c r="C2900" t="s">
        <v>272</v>
      </c>
      <c r="D2900" t="s">
        <v>17</v>
      </c>
      <c r="E2900">
        <v>31</v>
      </c>
      <c r="F2900" t="str" cm="1">
        <f t="array" ref="F2900">_xlfn.IFS(Table1[[#This Row],[Age]]&gt;49,"OLD",Table1[[#This Row],[Age]]&gt;29,"MIDDLE AGE",Table1[[#This Row],[Age]]&gt;19,"YOUNG")</f>
        <v>MIDDLE AGE</v>
      </c>
      <c r="G2900" t="s">
        <v>13</v>
      </c>
      <c r="H2900" t="s">
        <v>19</v>
      </c>
      <c r="I2900" t="s">
        <v>80</v>
      </c>
      <c r="J2900" s="4">
        <v>835.61</v>
      </c>
      <c r="K2900">
        <v>2</v>
      </c>
      <c r="L2900" s="4">
        <v>1671.22</v>
      </c>
      <c r="M2900" s="4">
        <f>L2900-J2900</f>
        <v>835.61</v>
      </c>
      <c r="N2900" s="4">
        <f t="shared" si="90"/>
        <v>417.80500000000001</v>
      </c>
      <c r="O2900" s="3">
        <f t="shared" si="91"/>
        <v>50</v>
      </c>
      <c r="P2900"/>
    </row>
    <row r="2901" spans="1:16">
      <c r="A2901">
        <v>3900</v>
      </c>
      <c r="B2901" s="2" t="s">
        <v>1093</v>
      </c>
      <c r="C2901" t="s">
        <v>503</v>
      </c>
      <c r="D2901" t="s">
        <v>17</v>
      </c>
      <c r="E2901">
        <v>33</v>
      </c>
      <c r="F2901" t="str" cm="1">
        <f t="array" ref="F2901">_xlfn.IFS(Table1[[#This Row],[Age]]&gt;49,"OLD",Table1[[#This Row],[Age]]&gt;29,"MIDDLE AGE",Table1[[#This Row],[Age]]&gt;19,"YOUNG")</f>
        <v>MIDDLE AGE</v>
      </c>
      <c r="G2901" t="s">
        <v>13</v>
      </c>
      <c r="H2901" t="s">
        <v>35</v>
      </c>
      <c r="I2901" t="s">
        <v>58</v>
      </c>
      <c r="J2901" s="4">
        <v>117.68</v>
      </c>
      <c r="K2901">
        <v>4</v>
      </c>
      <c r="L2901" s="4">
        <v>470.72</v>
      </c>
      <c r="M2901" s="4">
        <f>L2901-J2901</f>
        <v>353.04</v>
      </c>
      <c r="N2901" s="4">
        <f t="shared" si="90"/>
        <v>29.42</v>
      </c>
      <c r="O2901" s="3">
        <f t="shared" si="91"/>
        <v>75</v>
      </c>
      <c r="P2901"/>
    </row>
    <row r="2902" spans="1:16">
      <c r="A2902">
        <v>3901</v>
      </c>
      <c r="B2902" s="2" t="s">
        <v>1191</v>
      </c>
      <c r="C2902" t="s">
        <v>126</v>
      </c>
      <c r="D2902" t="s">
        <v>17</v>
      </c>
      <c r="E2902">
        <v>60</v>
      </c>
      <c r="F2902" t="str" cm="1">
        <f t="array" ref="F2902">_xlfn.IFS(Table1[[#This Row],[Age]]&gt;49,"OLD",Table1[[#This Row],[Age]]&gt;29,"MIDDLE AGE",Table1[[#This Row],[Age]]&gt;19,"YOUNG")</f>
        <v>OLD</v>
      </c>
      <c r="G2902" t="s">
        <v>18</v>
      </c>
      <c r="H2902" t="s">
        <v>40</v>
      </c>
      <c r="I2902" t="s">
        <v>41</v>
      </c>
      <c r="J2902" s="4">
        <v>32.96</v>
      </c>
      <c r="K2902">
        <v>1</v>
      </c>
      <c r="L2902" s="4">
        <v>32.96</v>
      </c>
      <c r="M2902" s="4">
        <f>L2902-J2902</f>
        <v>0</v>
      </c>
      <c r="N2902" s="4">
        <f t="shared" si="90"/>
        <v>32.96</v>
      </c>
      <c r="O2902" s="3">
        <f t="shared" si="91"/>
        <v>0</v>
      </c>
      <c r="P2902"/>
    </row>
    <row r="2903" spans="1:16">
      <c r="A2903">
        <v>3902</v>
      </c>
      <c r="B2903" s="2" t="s">
        <v>1135</v>
      </c>
      <c r="C2903" t="s">
        <v>589</v>
      </c>
      <c r="D2903" t="s">
        <v>17</v>
      </c>
      <c r="E2903">
        <v>50</v>
      </c>
      <c r="F2903" t="str" cm="1">
        <f t="array" ref="F2903">_xlfn.IFS(Table1[[#This Row],[Age]]&gt;49,"OLD",Table1[[#This Row],[Age]]&gt;29,"MIDDLE AGE",Table1[[#This Row],[Age]]&gt;19,"YOUNG")</f>
        <v>OLD</v>
      </c>
      <c r="G2903" t="s">
        <v>25</v>
      </c>
      <c r="H2903" t="s">
        <v>27</v>
      </c>
      <c r="I2903" t="s">
        <v>32</v>
      </c>
      <c r="J2903" s="4">
        <v>503.98</v>
      </c>
      <c r="K2903">
        <v>2</v>
      </c>
      <c r="L2903" s="4">
        <v>1007.96</v>
      </c>
      <c r="M2903" s="4">
        <f>L2903-J2903</f>
        <v>503.98</v>
      </c>
      <c r="N2903" s="4">
        <f t="shared" si="90"/>
        <v>251.99</v>
      </c>
      <c r="O2903" s="3">
        <f t="shared" si="91"/>
        <v>50</v>
      </c>
      <c r="P2903"/>
    </row>
    <row r="2904" spans="1:16">
      <c r="A2904">
        <v>3903</v>
      </c>
      <c r="B2904" s="2" t="s">
        <v>989</v>
      </c>
      <c r="C2904" t="s">
        <v>905</v>
      </c>
      <c r="D2904" t="s">
        <v>12</v>
      </c>
      <c r="E2904">
        <v>47</v>
      </c>
      <c r="F2904" t="str" cm="1">
        <f t="array" ref="F2904">_xlfn.IFS(Table1[[#This Row],[Age]]&gt;49,"OLD",Table1[[#This Row],[Age]]&gt;29,"MIDDLE AGE",Table1[[#This Row],[Age]]&gt;19,"YOUNG")</f>
        <v>MIDDLE AGE</v>
      </c>
      <c r="G2904" t="s">
        <v>22</v>
      </c>
      <c r="H2904" t="s">
        <v>35</v>
      </c>
      <c r="I2904" t="s">
        <v>64</v>
      </c>
      <c r="J2904" s="4">
        <v>778.07</v>
      </c>
      <c r="K2904">
        <v>2</v>
      </c>
      <c r="L2904" s="4">
        <v>1556.14</v>
      </c>
      <c r="M2904" s="4">
        <f>L2904-J2904</f>
        <v>778.07</v>
      </c>
      <c r="N2904" s="4">
        <f t="shared" si="90"/>
        <v>389.03500000000003</v>
      </c>
      <c r="O2904" s="3">
        <f t="shared" si="91"/>
        <v>50</v>
      </c>
      <c r="P2904"/>
    </row>
    <row r="2905" spans="1:16">
      <c r="A2905">
        <v>3904</v>
      </c>
      <c r="B2905" s="2" t="s">
        <v>1288</v>
      </c>
      <c r="C2905" t="s">
        <v>439</v>
      </c>
      <c r="D2905" t="s">
        <v>17</v>
      </c>
      <c r="E2905">
        <v>29</v>
      </c>
      <c r="F2905" t="str" cm="1">
        <f t="array" ref="F2905">_xlfn.IFS(Table1[[#This Row],[Age]]&gt;49,"OLD",Table1[[#This Row],[Age]]&gt;29,"MIDDLE AGE",Table1[[#This Row],[Age]]&gt;19,"YOUNG")</f>
        <v>YOUNG</v>
      </c>
      <c r="G2905" t="s">
        <v>13</v>
      </c>
      <c r="H2905" t="s">
        <v>40</v>
      </c>
      <c r="I2905" t="s">
        <v>74</v>
      </c>
      <c r="J2905" s="4">
        <v>320.76</v>
      </c>
      <c r="K2905">
        <v>1</v>
      </c>
      <c r="L2905" s="4">
        <v>320.76</v>
      </c>
      <c r="M2905" s="4">
        <f>L2905-J2905</f>
        <v>0</v>
      </c>
      <c r="N2905" s="4">
        <f t="shared" si="90"/>
        <v>320.76</v>
      </c>
      <c r="O2905" s="3">
        <f t="shared" si="91"/>
        <v>0</v>
      </c>
      <c r="P2905"/>
    </row>
    <row r="2906" spans="1:16">
      <c r="A2906">
        <v>3905</v>
      </c>
      <c r="B2906" s="2" t="s">
        <v>1253</v>
      </c>
      <c r="C2906" t="s">
        <v>857</v>
      </c>
      <c r="D2906" t="s">
        <v>17</v>
      </c>
      <c r="E2906">
        <v>32</v>
      </c>
      <c r="F2906" t="str" cm="1">
        <f t="array" ref="F2906">_xlfn.IFS(Table1[[#This Row],[Age]]&gt;49,"OLD",Table1[[#This Row],[Age]]&gt;29,"MIDDLE AGE",Table1[[#This Row],[Age]]&gt;19,"YOUNG")</f>
        <v>MIDDLE AGE</v>
      </c>
      <c r="G2906" t="s">
        <v>25</v>
      </c>
      <c r="H2906" t="s">
        <v>19</v>
      </c>
      <c r="I2906" t="s">
        <v>23</v>
      </c>
      <c r="J2906" s="4">
        <v>704.23</v>
      </c>
      <c r="K2906">
        <v>1</v>
      </c>
      <c r="L2906" s="4">
        <v>704.23</v>
      </c>
      <c r="M2906" s="4">
        <f>L2906-J2906</f>
        <v>0</v>
      </c>
      <c r="N2906" s="4">
        <f t="shared" si="90"/>
        <v>704.23</v>
      </c>
      <c r="O2906" s="3">
        <f t="shared" si="91"/>
        <v>0</v>
      </c>
      <c r="P2906"/>
    </row>
    <row r="2907" spans="1:16">
      <c r="A2907">
        <v>3906</v>
      </c>
      <c r="B2907" s="2" t="s">
        <v>1220</v>
      </c>
      <c r="C2907" t="s">
        <v>726</v>
      </c>
      <c r="D2907" t="s">
        <v>12</v>
      </c>
      <c r="E2907">
        <v>35</v>
      </c>
      <c r="F2907" t="str" cm="1">
        <f t="array" ref="F2907">_xlfn.IFS(Table1[[#This Row],[Age]]&gt;49,"OLD",Table1[[#This Row],[Age]]&gt;29,"MIDDLE AGE",Table1[[#This Row],[Age]]&gt;19,"YOUNG")</f>
        <v>MIDDLE AGE</v>
      </c>
      <c r="G2907" t="s">
        <v>18</v>
      </c>
      <c r="H2907" t="s">
        <v>19</v>
      </c>
      <c r="I2907" t="s">
        <v>51</v>
      </c>
      <c r="J2907" s="4">
        <v>932.6</v>
      </c>
      <c r="K2907">
        <v>3</v>
      </c>
      <c r="L2907" s="4">
        <v>2797.8</v>
      </c>
      <c r="M2907" s="4">
        <f>L2907-J2907</f>
        <v>1865.2000000000003</v>
      </c>
      <c r="N2907" s="4">
        <f t="shared" si="90"/>
        <v>310.86666666666667</v>
      </c>
      <c r="O2907" s="3">
        <f t="shared" si="91"/>
        <v>66.666666666666671</v>
      </c>
      <c r="P2907"/>
    </row>
    <row r="2908" spans="1:16">
      <c r="A2908">
        <v>3907</v>
      </c>
      <c r="B2908" s="2" t="s">
        <v>1180</v>
      </c>
      <c r="C2908" t="s">
        <v>153</v>
      </c>
      <c r="D2908" t="s">
        <v>17</v>
      </c>
      <c r="E2908">
        <v>45</v>
      </c>
      <c r="F2908" t="str" cm="1">
        <f t="array" ref="F2908">_xlfn.IFS(Table1[[#This Row],[Age]]&gt;49,"OLD",Table1[[#This Row],[Age]]&gt;29,"MIDDLE AGE",Table1[[#This Row],[Age]]&gt;19,"YOUNG")</f>
        <v>MIDDLE AGE</v>
      </c>
      <c r="G2908" t="s">
        <v>18</v>
      </c>
      <c r="H2908" t="s">
        <v>35</v>
      </c>
      <c r="I2908" t="s">
        <v>36</v>
      </c>
      <c r="J2908" s="4">
        <v>464.39</v>
      </c>
      <c r="K2908">
        <v>1</v>
      </c>
      <c r="L2908" s="4">
        <v>464.39</v>
      </c>
      <c r="M2908" s="4">
        <f>L2908-J2908</f>
        <v>0</v>
      </c>
      <c r="N2908" s="4">
        <f t="shared" si="90"/>
        <v>464.39</v>
      </c>
      <c r="O2908" s="3">
        <f t="shared" si="91"/>
        <v>0</v>
      </c>
      <c r="P2908"/>
    </row>
    <row r="2909" spans="1:16">
      <c r="A2909">
        <v>3908</v>
      </c>
      <c r="B2909" s="2" t="s">
        <v>1011</v>
      </c>
      <c r="C2909" t="s">
        <v>189</v>
      </c>
      <c r="D2909" t="s">
        <v>12</v>
      </c>
      <c r="E2909">
        <v>40</v>
      </c>
      <c r="F2909" t="str" cm="1">
        <f t="array" ref="F2909">_xlfn.IFS(Table1[[#This Row],[Age]]&gt;49,"OLD",Table1[[#This Row],[Age]]&gt;29,"MIDDLE AGE",Table1[[#This Row],[Age]]&gt;19,"YOUNG")</f>
        <v>MIDDLE AGE</v>
      </c>
      <c r="G2909" t="s">
        <v>13</v>
      </c>
      <c r="H2909" t="s">
        <v>35</v>
      </c>
      <c r="I2909" t="s">
        <v>64</v>
      </c>
      <c r="J2909" s="4">
        <v>251.72</v>
      </c>
      <c r="K2909">
        <v>4</v>
      </c>
      <c r="L2909" s="4">
        <v>1006.88</v>
      </c>
      <c r="M2909" s="4">
        <f>L2909-J2909</f>
        <v>755.16</v>
      </c>
      <c r="N2909" s="4">
        <f t="shared" si="90"/>
        <v>62.93</v>
      </c>
      <c r="O2909" s="3">
        <f t="shared" si="91"/>
        <v>75</v>
      </c>
      <c r="P2909"/>
    </row>
    <row r="2910" spans="1:16">
      <c r="A2910">
        <v>3909</v>
      </c>
      <c r="B2910" s="2" t="s">
        <v>1195</v>
      </c>
      <c r="C2910" t="s">
        <v>828</v>
      </c>
      <c r="D2910" t="s">
        <v>17</v>
      </c>
      <c r="E2910">
        <v>31</v>
      </c>
      <c r="F2910" t="str" cm="1">
        <f t="array" ref="F2910">_xlfn.IFS(Table1[[#This Row],[Age]]&gt;49,"OLD",Table1[[#This Row],[Age]]&gt;29,"MIDDLE AGE",Table1[[#This Row],[Age]]&gt;19,"YOUNG")</f>
        <v>MIDDLE AGE</v>
      </c>
      <c r="G2910" t="s">
        <v>13</v>
      </c>
      <c r="H2910" t="s">
        <v>19</v>
      </c>
      <c r="I2910" t="s">
        <v>23</v>
      </c>
      <c r="J2910" s="4">
        <v>918.58</v>
      </c>
      <c r="K2910">
        <v>1</v>
      </c>
      <c r="L2910" s="4">
        <v>918.58</v>
      </c>
      <c r="M2910" s="4">
        <f>L2910-J2910</f>
        <v>0</v>
      </c>
      <c r="N2910" s="4">
        <f t="shared" si="90"/>
        <v>918.58</v>
      </c>
      <c r="O2910" s="3">
        <f t="shared" si="91"/>
        <v>0</v>
      </c>
      <c r="P2910"/>
    </row>
    <row r="2911" spans="1:16">
      <c r="A2911">
        <v>3910</v>
      </c>
      <c r="B2911" s="2" t="s">
        <v>1073</v>
      </c>
      <c r="C2911" t="s">
        <v>601</v>
      </c>
      <c r="D2911" t="s">
        <v>12</v>
      </c>
      <c r="E2911">
        <v>47</v>
      </c>
      <c r="F2911" t="str" cm="1">
        <f t="array" ref="F2911">_xlfn.IFS(Table1[[#This Row],[Age]]&gt;49,"OLD",Table1[[#This Row],[Age]]&gt;29,"MIDDLE AGE",Table1[[#This Row],[Age]]&gt;19,"YOUNG")</f>
        <v>MIDDLE AGE</v>
      </c>
      <c r="G2911" t="s">
        <v>25</v>
      </c>
      <c r="H2911" t="s">
        <v>40</v>
      </c>
      <c r="I2911" t="s">
        <v>68</v>
      </c>
      <c r="J2911" s="4">
        <v>477.54</v>
      </c>
      <c r="K2911">
        <v>1</v>
      </c>
      <c r="L2911" s="4">
        <v>477.54</v>
      </c>
      <c r="M2911" s="4">
        <f>L2911-J2911</f>
        <v>0</v>
      </c>
      <c r="N2911" s="4">
        <f t="shared" si="90"/>
        <v>477.54</v>
      </c>
      <c r="O2911" s="3">
        <f t="shared" si="91"/>
        <v>0</v>
      </c>
      <c r="P2911"/>
    </row>
    <row r="2912" spans="1:16">
      <c r="A2912">
        <v>3911</v>
      </c>
      <c r="B2912" s="2" t="s">
        <v>1022</v>
      </c>
      <c r="C2912" t="s">
        <v>87</v>
      </c>
      <c r="D2912" t="s">
        <v>17</v>
      </c>
      <c r="E2912">
        <v>50</v>
      </c>
      <c r="F2912" t="str" cm="1">
        <f t="array" ref="F2912">_xlfn.IFS(Table1[[#This Row],[Age]]&gt;49,"OLD",Table1[[#This Row],[Age]]&gt;29,"MIDDLE AGE",Table1[[#This Row],[Age]]&gt;19,"YOUNG")</f>
        <v>OLD</v>
      </c>
      <c r="G2912" t="s">
        <v>18</v>
      </c>
      <c r="H2912" t="s">
        <v>27</v>
      </c>
      <c r="I2912" t="s">
        <v>53</v>
      </c>
      <c r="J2912" s="4">
        <v>413.76</v>
      </c>
      <c r="K2912">
        <v>2</v>
      </c>
      <c r="L2912" s="4">
        <v>827.52</v>
      </c>
      <c r="M2912" s="4">
        <f>L2912-J2912</f>
        <v>413.76</v>
      </c>
      <c r="N2912" s="4">
        <f t="shared" si="90"/>
        <v>206.88</v>
      </c>
      <c r="O2912" s="3">
        <f t="shared" si="91"/>
        <v>50</v>
      </c>
      <c r="P2912"/>
    </row>
    <row r="2913" spans="1:16">
      <c r="A2913">
        <v>3912</v>
      </c>
      <c r="B2913" s="2" t="s">
        <v>995</v>
      </c>
      <c r="C2913" t="s">
        <v>436</v>
      </c>
      <c r="D2913" t="s">
        <v>12</v>
      </c>
      <c r="E2913">
        <v>62</v>
      </c>
      <c r="F2913" t="str" cm="1">
        <f t="array" ref="F2913">_xlfn.IFS(Table1[[#This Row],[Age]]&gt;49,"OLD",Table1[[#This Row],[Age]]&gt;29,"MIDDLE AGE",Table1[[#This Row],[Age]]&gt;19,"YOUNG")</f>
        <v>OLD</v>
      </c>
      <c r="G2913" t="s">
        <v>13</v>
      </c>
      <c r="H2913" t="s">
        <v>14</v>
      </c>
      <c r="I2913" t="s">
        <v>38</v>
      </c>
      <c r="J2913" s="4">
        <v>359.83</v>
      </c>
      <c r="K2913">
        <v>2</v>
      </c>
      <c r="L2913" s="4">
        <v>719.66</v>
      </c>
      <c r="M2913" s="4">
        <f>L2913-J2913</f>
        <v>359.83</v>
      </c>
      <c r="N2913" s="4">
        <f t="shared" si="90"/>
        <v>179.91499999999999</v>
      </c>
      <c r="O2913" s="3">
        <f t="shared" si="91"/>
        <v>50</v>
      </c>
      <c r="P2913"/>
    </row>
    <row r="2914" spans="1:16">
      <c r="A2914">
        <v>3913</v>
      </c>
      <c r="B2914" s="2" t="s">
        <v>1070</v>
      </c>
      <c r="C2914" t="s">
        <v>181</v>
      </c>
      <c r="D2914" t="s">
        <v>17</v>
      </c>
      <c r="E2914">
        <v>32</v>
      </c>
      <c r="F2914" t="str" cm="1">
        <f t="array" ref="F2914">_xlfn.IFS(Table1[[#This Row],[Age]]&gt;49,"OLD",Table1[[#This Row],[Age]]&gt;29,"MIDDLE AGE",Table1[[#This Row],[Age]]&gt;19,"YOUNG")</f>
        <v>MIDDLE AGE</v>
      </c>
      <c r="G2914" t="s">
        <v>13</v>
      </c>
      <c r="H2914" t="s">
        <v>35</v>
      </c>
      <c r="I2914" t="s">
        <v>63</v>
      </c>
      <c r="J2914" s="4">
        <v>428.79</v>
      </c>
      <c r="K2914">
        <v>1</v>
      </c>
      <c r="L2914" s="4">
        <v>428.79</v>
      </c>
      <c r="M2914" s="4">
        <f>L2914-J2914</f>
        <v>0</v>
      </c>
      <c r="N2914" s="4">
        <f t="shared" si="90"/>
        <v>428.79</v>
      </c>
      <c r="O2914" s="3">
        <f t="shared" si="91"/>
        <v>0</v>
      </c>
      <c r="P2914"/>
    </row>
    <row r="2915" spans="1:16">
      <c r="A2915">
        <v>3914</v>
      </c>
      <c r="B2915" s="2" t="s">
        <v>1197</v>
      </c>
      <c r="C2915" t="s">
        <v>650</v>
      </c>
      <c r="D2915" t="s">
        <v>17</v>
      </c>
      <c r="E2915">
        <v>24</v>
      </c>
      <c r="F2915" t="str" cm="1">
        <f t="array" ref="F2915">_xlfn.IFS(Table1[[#This Row],[Age]]&gt;49,"OLD",Table1[[#This Row],[Age]]&gt;29,"MIDDLE AGE",Table1[[#This Row],[Age]]&gt;19,"YOUNG")</f>
        <v>YOUNG</v>
      </c>
      <c r="G2915" t="s">
        <v>22</v>
      </c>
      <c r="H2915" t="s">
        <v>19</v>
      </c>
      <c r="I2915" t="s">
        <v>51</v>
      </c>
      <c r="J2915" s="4">
        <v>676.92</v>
      </c>
      <c r="K2915">
        <v>3</v>
      </c>
      <c r="L2915" s="4">
        <v>2030.76</v>
      </c>
      <c r="M2915" s="4">
        <f>L2915-J2915</f>
        <v>1353.8400000000001</v>
      </c>
      <c r="N2915" s="4">
        <f t="shared" si="90"/>
        <v>225.64</v>
      </c>
      <c r="O2915" s="3">
        <f t="shared" si="91"/>
        <v>66.666666666666671</v>
      </c>
      <c r="P2915"/>
    </row>
    <row r="2916" spans="1:16">
      <c r="A2916">
        <v>3915</v>
      </c>
      <c r="B2916" s="2" t="s">
        <v>1282</v>
      </c>
      <c r="C2916" t="s">
        <v>126</v>
      </c>
      <c r="D2916" t="s">
        <v>12</v>
      </c>
      <c r="E2916">
        <v>32</v>
      </c>
      <c r="F2916" t="str" cm="1">
        <f t="array" ref="F2916">_xlfn.IFS(Table1[[#This Row],[Age]]&gt;49,"OLD",Table1[[#This Row],[Age]]&gt;29,"MIDDLE AGE",Table1[[#This Row],[Age]]&gt;19,"YOUNG")</f>
        <v>MIDDLE AGE</v>
      </c>
      <c r="G2916" t="s">
        <v>13</v>
      </c>
      <c r="H2916" t="s">
        <v>40</v>
      </c>
      <c r="I2916" t="s">
        <v>41</v>
      </c>
      <c r="J2916" s="4">
        <v>439.38</v>
      </c>
      <c r="K2916">
        <v>2</v>
      </c>
      <c r="L2916" s="4">
        <v>878.76</v>
      </c>
      <c r="M2916" s="4">
        <f>L2916-J2916</f>
        <v>439.38</v>
      </c>
      <c r="N2916" s="4">
        <f t="shared" si="90"/>
        <v>219.69</v>
      </c>
      <c r="O2916" s="3">
        <f t="shared" si="91"/>
        <v>50</v>
      </c>
      <c r="P2916"/>
    </row>
    <row r="2917" spans="1:16">
      <c r="A2917">
        <v>3916</v>
      </c>
      <c r="B2917" s="2" t="s">
        <v>1294</v>
      </c>
      <c r="C2917" t="s">
        <v>552</v>
      </c>
      <c r="D2917" t="s">
        <v>12</v>
      </c>
      <c r="E2917">
        <v>59</v>
      </c>
      <c r="F2917" t="str" cm="1">
        <f t="array" ref="F2917">_xlfn.IFS(Table1[[#This Row],[Age]]&gt;49,"OLD",Table1[[#This Row],[Age]]&gt;29,"MIDDLE AGE",Table1[[#This Row],[Age]]&gt;19,"YOUNG")</f>
        <v>OLD</v>
      </c>
      <c r="G2917" t="s">
        <v>25</v>
      </c>
      <c r="H2917" t="s">
        <v>35</v>
      </c>
      <c r="I2917" t="s">
        <v>58</v>
      </c>
      <c r="J2917" s="4">
        <v>330.98</v>
      </c>
      <c r="K2917">
        <v>4</v>
      </c>
      <c r="L2917" s="4">
        <v>1323.92</v>
      </c>
      <c r="M2917" s="4">
        <f>L2917-J2917</f>
        <v>992.94</v>
      </c>
      <c r="N2917" s="4">
        <f t="shared" si="90"/>
        <v>82.745000000000005</v>
      </c>
      <c r="O2917" s="3">
        <f t="shared" si="91"/>
        <v>75</v>
      </c>
      <c r="P2917"/>
    </row>
    <row r="2918" spans="1:16">
      <c r="A2918">
        <v>3917</v>
      </c>
      <c r="B2918" s="2" t="s">
        <v>1176</v>
      </c>
      <c r="C2918" t="s">
        <v>609</v>
      </c>
      <c r="D2918" t="s">
        <v>12</v>
      </c>
      <c r="E2918">
        <v>63</v>
      </c>
      <c r="F2918" t="str" cm="1">
        <f t="array" ref="F2918">_xlfn.IFS(Table1[[#This Row],[Age]]&gt;49,"OLD",Table1[[#This Row],[Age]]&gt;29,"MIDDLE AGE",Table1[[#This Row],[Age]]&gt;19,"YOUNG")</f>
        <v>OLD</v>
      </c>
      <c r="G2918" t="s">
        <v>18</v>
      </c>
      <c r="H2918" t="s">
        <v>40</v>
      </c>
      <c r="I2918" t="s">
        <v>68</v>
      </c>
      <c r="J2918" s="4">
        <v>746.2</v>
      </c>
      <c r="K2918">
        <v>4</v>
      </c>
      <c r="L2918" s="4">
        <v>2984.8</v>
      </c>
      <c r="M2918" s="4">
        <f>L2918-J2918</f>
        <v>2238.6000000000004</v>
      </c>
      <c r="N2918" s="4">
        <f t="shared" si="90"/>
        <v>186.55</v>
      </c>
      <c r="O2918" s="3">
        <f t="shared" si="91"/>
        <v>75.000000000000014</v>
      </c>
      <c r="P2918"/>
    </row>
    <row r="2919" spans="1:16">
      <c r="A2919">
        <v>3918</v>
      </c>
      <c r="B2919" s="2" t="s">
        <v>1122</v>
      </c>
      <c r="C2919" t="s">
        <v>365</v>
      </c>
      <c r="D2919" t="s">
        <v>12</v>
      </c>
      <c r="E2919">
        <v>55</v>
      </c>
      <c r="F2919" t="str" cm="1">
        <f t="array" ref="F2919">_xlfn.IFS(Table1[[#This Row],[Age]]&gt;49,"OLD",Table1[[#This Row],[Age]]&gt;29,"MIDDLE AGE",Table1[[#This Row],[Age]]&gt;19,"YOUNG")</f>
        <v>OLD</v>
      </c>
      <c r="G2919" t="s">
        <v>13</v>
      </c>
      <c r="H2919" t="s">
        <v>35</v>
      </c>
      <c r="I2919" t="s">
        <v>58</v>
      </c>
      <c r="J2919" s="4">
        <v>210.94</v>
      </c>
      <c r="K2919">
        <v>1</v>
      </c>
      <c r="L2919" s="4">
        <v>210.94</v>
      </c>
      <c r="M2919" s="4">
        <f>L2919-J2919</f>
        <v>0</v>
      </c>
      <c r="N2919" s="4">
        <f t="shared" si="90"/>
        <v>210.94</v>
      </c>
      <c r="O2919" s="3">
        <f t="shared" si="91"/>
        <v>0</v>
      </c>
      <c r="P2919"/>
    </row>
    <row r="2920" spans="1:16">
      <c r="A2920">
        <v>3919</v>
      </c>
      <c r="B2920" s="2" t="s">
        <v>1299</v>
      </c>
      <c r="C2920" t="s">
        <v>382</v>
      </c>
      <c r="D2920" t="s">
        <v>17</v>
      </c>
      <c r="E2920">
        <v>63</v>
      </c>
      <c r="F2920" t="str" cm="1">
        <f t="array" ref="F2920">_xlfn.IFS(Table1[[#This Row],[Age]]&gt;49,"OLD",Table1[[#This Row],[Age]]&gt;29,"MIDDLE AGE",Table1[[#This Row],[Age]]&gt;19,"YOUNG")</f>
        <v>OLD</v>
      </c>
      <c r="G2920" t="s">
        <v>22</v>
      </c>
      <c r="H2920" t="s">
        <v>19</v>
      </c>
      <c r="I2920" t="s">
        <v>23</v>
      </c>
      <c r="J2920" s="4">
        <v>209.91</v>
      </c>
      <c r="K2920">
        <v>1</v>
      </c>
      <c r="L2920" s="4">
        <v>209.91</v>
      </c>
      <c r="M2920" s="4">
        <f>L2920-J2920</f>
        <v>0</v>
      </c>
      <c r="N2920" s="4">
        <f t="shared" si="90"/>
        <v>209.91</v>
      </c>
      <c r="O2920" s="3">
        <f t="shared" si="91"/>
        <v>0</v>
      </c>
      <c r="P2920"/>
    </row>
    <row r="2921" spans="1:16">
      <c r="A2921">
        <v>3920</v>
      </c>
      <c r="B2921" s="2" t="s">
        <v>953</v>
      </c>
      <c r="C2921" t="s">
        <v>398</v>
      </c>
      <c r="D2921" t="s">
        <v>17</v>
      </c>
      <c r="E2921">
        <v>61</v>
      </c>
      <c r="F2921" t="str" cm="1">
        <f t="array" ref="F2921">_xlfn.IFS(Table1[[#This Row],[Age]]&gt;49,"OLD",Table1[[#This Row],[Age]]&gt;29,"MIDDLE AGE",Table1[[#This Row],[Age]]&gt;19,"YOUNG")</f>
        <v>OLD</v>
      </c>
      <c r="G2921" t="s">
        <v>13</v>
      </c>
      <c r="H2921" t="s">
        <v>40</v>
      </c>
      <c r="I2921" t="s">
        <v>68</v>
      </c>
      <c r="J2921" s="4">
        <v>699.47</v>
      </c>
      <c r="K2921">
        <v>3</v>
      </c>
      <c r="L2921" s="4">
        <v>2098.41</v>
      </c>
      <c r="M2921" s="4">
        <f>L2921-J2921</f>
        <v>1398.9399999999998</v>
      </c>
      <c r="N2921" s="4">
        <f t="shared" si="90"/>
        <v>233.15666666666667</v>
      </c>
      <c r="O2921" s="3">
        <f t="shared" si="91"/>
        <v>66.666666666666657</v>
      </c>
      <c r="P2921"/>
    </row>
    <row r="2922" spans="1:16">
      <c r="A2922">
        <v>3921</v>
      </c>
      <c r="B2922" s="2" t="s">
        <v>1291</v>
      </c>
      <c r="C2922" t="s">
        <v>298</v>
      </c>
      <c r="D2922" t="s">
        <v>12</v>
      </c>
      <c r="E2922">
        <v>28</v>
      </c>
      <c r="F2922" t="str" cm="1">
        <f t="array" ref="F2922">_xlfn.IFS(Table1[[#This Row],[Age]]&gt;49,"OLD",Table1[[#This Row],[Age]]&gt;29,"MIDDLE AGE",Table1[[#This Row],[Age]]&gt;19,"YOUNG")</f>
        <v>YOUNG</v>
      </c>
      <c r="G2922" t="s">
        <v>13</v>
      </c>
      <c r="H2922" t="s">
        <v>19</v>
      </c>
      <c r="I2922" t="s">
        <v>51</v>
      </c>
      <c r="J2922" s="4">
        <v>868.04</v>
      </c>
      <c r="K2922">
        <v>1</v>
      </c>
      <c r="L2922" s="4">
        <v>868.04</v>
      </c>
      <c r="M2922" s="4">
        <f>L2922-J2922</f>
        <v>0</v>
      </c>
      <c r="N2922" s="4">
        <f t="shared" si="90"/>
        <v>868.04</v>
      </c>
      <c r="O2922" s="3">
        <f t="shared" si="91"/>
        <v>0</v>
      </c>
      <c r="P2922"/>
    </row>
    <row r="2923" spans="1:16">
      <c r="A2923">
        <v>3922</v>
      </c>
      <c r="B2923" s="2" t="s">
        <v>1203</v>
      </c>
      <c r="C2923" t="s">
        <v>447</v>
      </c>
      <c r="D2923" t="s">
        <v>17</v>
      </c>
      <c r="E2923">
        <v>46</v>
      </c>
      <c r="F2923" t="str" cm="1">
        <f t="array" ref="F2923">_xlfn.IFS(Table1[[#This Row],[Age]]&gt;49,"OLD",Table1[[#This Row],[Age]]&gt;29,"MIDDLE AGE",Table1[[#This Row],[Age]]&gt;19,"YOUNG")</f>
        <v>MIDDLE AGE</v>
      </c>
      <c r="G2923" t="s">
        <v>18</v>
      </c>
      <c r="H2923" t="s">
        <v>40</v>
      </c>
      <c r="I2923" t="s">
        <v>41</v>
      </c>
      <c r="J2923" s="4">
        <v>248.8</v>
      </c>
      <c r="K2923">
        <v>5</v>
      </c>
      <c r="L2923" s="4">
        <v>1244</v>
      </c>
      <c r="M2923" s="4">
        <f>L2923-J2923</f>
        <v>995.2</v>
      </c>
      <c r="N2923" s="4">
        <f t="shared" si="90"/>
        <v>49.760000000000005</v>
      </c>
      <c r="O2923" s="3">
        <f t="shared" si="91"/>
        <v>80</v>
      </c>
      <c r="P2923"/>
    </row>
    <row r="2924" spans="1:16">
      <c r="A2924">
        <v>3923</v>
      </c>
      <c r="B2924" s="2" t="s">
        <v>998</v>
      </c>
      <c r="C2924" t="s">
        <v>153</v>
      </c>
      <c r="D2924" t="s">
        <v>12</v>
      </c>
      <c r="E2924">
        <v>48</v>
      </c>
      <c r="F2924" t="str" cm="1">
        <f t="array" ref="F2924">_xlfn.IFS(Table1[[#This Row],[Age]]&gt;49,"OLD",Table1[[#This Row],[Age]]&gt;29,"MIDDLE AGE",Table1[[#This Row],[Age]]&gt;19,"YOUNG")</f>
        <v>MIDDLE AGE</v>
      </c>
      <c r="G2924" t="s">
        <v>22</v>
      </c>
      <c r="H2924" t="s">
        <v>35</v>
      </c>
      <c r="I2924" t="s">
        <v>63</v>
      </c>
      <c r="J2924" s="4">
        <v>199.21</v>
      </c>
      <c r="K2924">
        <v>5</v>
      </c>
      <c r="L2924" s="4">
        <v>996.05</v>
      </c>
      <c r="M2924" s="4">
        <f>L2924-J2924</f>
        <v>796.83999999999992</v>
      </c>
      <c r="N2924" s="4">
        <f t="shared" si="90"/>
        <v>39.841999999999999</v>
      </c>
      <c r="O2924" s="3">
        <f t="shared" si="91"/>
        <v>80</v>
      </c>
      <c r="P2924"/>
    </row>
    <row r="2925" spans="1:16">
      <c r="A2925">
        <v>3924</v>
      </c>
      <c r="B2925" s="2" t="s">
        <v>1058</v>
      </c>
      <c r="C2925" t="s">
        <v>624</v>
      </c>
      <c r="D2925" t="s">
        <v>12</v>
      </c>
      <c r="E2925">
        <v>42</v>
      </c>
      <c r="F2925" t="str" cm="1">
        <f t="array" ref="F2925">_xlfn.IFS(Table1[[#This Row],[Age]]&gt;49,"OLD",Table1[[#This Row],[Age]]&gt;29,"MIDDLE AGE",Table1[[#This Row],[Age]]&gt;19,"YOUNG")</f>
        <v>MIDDLE AGE</v>
      </c>
      <c r="G2925" t="s">
        <v>25</v>
      </c>
      <c r="H2925" t="s">
        <v>14</v>
      </c>
      <c r="I2925" t="s">
        <v>15</v>
      </c>
      <c r="J2925" s="4">
        <v>673.6</v>
      </c>
      <c r="K2925">
        <v>1</v>
      </c>
      <c r="L2925" s="4">
        <v>673.6</v>
      </c>
      <c r="M2925" s="4">
        <f>L2925-J2925</f>
        <v>0</v>
      </c>
      <c r="N2925" s="4">
        <f t="shared" si="90"/>
        <v>673.6</v>
      </c>
      <c r="O2925" s="3">
        <f t="shared" si="91"/>
        <v>0</v>
      </c>
      <c r="P2925"/>
    </row>
    <row r="2926" spans="1:16">
      <c r="A2926">
        <v>3925</v>
      </c>
      <c r="B2926" s="2" t="s">
        <v>1060</v>
      </c>
      <c r="C2926" t="s">
        <v>212</v>
      </c>
      <c r="D2926" t="s">
        <v>17</v>
      </c>
      <c r="E2926">
        <v>41</v>
      </c>
      <c r="F2926" t="str" cm="1">
        <f t="array" ref="F2926">_xlfn.IFS(Table1[[#This Row],[Age]]&gt;49,"OLD",Table1[[#This Row],[Age]]&gt;29,"MIDDLE AGE",Table1[[#This Row],[Age]]&gt;19,"YOUNG")</f>
        <v>MIDDLE AGE</v>
      </c>
      <c r="G2926" t="s">
        <v>25</v>
      </c>
      <c r="H2926" t="s">
        <v>14</v>
      </c>
      <c r="I2926" t="s">
        <v>43</v>
      </c>
      <c r="J2926" s="4">
        <v>624.59</v>
      </c>
      <c r="K2926">
        <v>5</v>
      </c>
      <c r="L2926" s="4">
        <v>3122.95</v>
      </c>
      <c r="M2926" s="4">
        <f>L2926-J2926</f>
        <v>2498.3599999999997</v>
      </c>
      <c r="N2926" s="4">
        <f t="shared" si="90"/>
        <v>124.91800000000001</v>
      </c>
      <c r="O2926" s="3">
        <f t="shared" si="91"/>
        <v>80</v>
      </c>
      <c r="P2926"/>
    </row>
    <row r="2927" spans="1:16">
      <c r="A2927">
        <v>3926</v>
      </c>
      <c r="B2927" s="2" t="s">
        <v>1017</v>
      </c>
      <c r="C2927" t="s">
        <v>706</v>
      </c>
      <c r="D2927" t="s">
        <v>17</v>
      </c>
      <c r="E2927">
        <v>36</v>
      </c>
      <c r="F2927" t="str" cm="1">
        <f t="array" ref="F2927">_xlfn.IFS(Table1[[#This Row],[Age]]&gt;49,"OLD",Table1[[#This Row],[Age]]&gt;29,"MIDDLE AGE",Table1[[#This Row],[Age]]&gt;19,"YOUNG")</f>
        <v>MIDDLE AGE</v>
      </c>
      <c r="G2927" t="s">
        <v>18</v>
      </c>
      <c r="H2927" t="s">
        <v>27</v>
      </c>
      <c r="I2927" t="s">
        <v>53</v>
      </c>
      <c r="J2927" s="4">
        <v>452.78</v>
      </c>
      <c r="K2927">
        <v>4</v>
      </c>
      <c r="L2927" s="4">
        <v>1811.12</v>
      </c>
      <c r="M2927" s="4">
        <f>L2927-J2927</f>
        <v>1358.34</v>
      </c>
      <c r="N2927" s="4">
        <f t="shared" si="90"/>
        <v>113.19499999999999</v>
      </c>
      <c r="O2927" s="3">
        <f t="shared" si="91"/>
        <v>75</v>
      </c>
      <c r="P2927"/>
    </row>
    <row r="2928" spans="1:16">
      <c r="A2928">
        <v>3927</v>
      </c>
      <c r="B2928" s="2" t="s">
        <v>1111</v>
      </c>
      <c r="C2928" t="s">
        <v>783</v>
      </c>
      <c r="D2928" t="s">
        <v>17</v>
      </c>
      <c r="E2928">
        <v>19</v>
      </c>
      <c r="F2928" t="e" cm="1">
        <f t="array" ref="F2928">_xlfn.IFS(Table1[[#This Row],[Age]]&gt;49,"OLD",Table1[[#This Row],[Age]]&gt;29,"MIDDLE AGE",Table1[[#This Row],[Age]]&gt;19,"YOUNG")</f>
        <v>#N/A</v>
      </c>
      <c r="G2928" t="s">
        <v>25</v>
      </c>
      <c r="H2928" t="s">
        <v>27</v>
      </c>
      <c r="I2928" t="s">
        <v>28</v>
      </c>
      <c r="J2928" s="4">
        <v>104.9</v>
      </c>
      <c r="K2928">
        <v>1</v>
      </c>
      <c r="L2928" s="4">
        <v>104.9</v>
      </c>
      <c r="M2928" s="4">
        <f>L2928-J2928</f>
        <v>0</v>
      </c>
      <c r="N2928" s="4">
        <f t="shared" si="90"/>
        <v>104.9</v>
      </c>
      <c r="O2928" s="3">
        <f t="shared" si="91"/>
        <v>0</v>
      </c>
      <c r="P2928"/>
    </row>
    <row r="2929" spans="1:16">
      <c r="A2929">
        <v>3928</v>
      </c>
      <c r="B2929" s="2" t="s">
        <v>1067</v>
      </c>
      <c r="C2929" t="s">
        <v>147</v>
      </c>
      <c r="D2929" t="s">
        <v>17</v>
      </c>
      <c r="E2929">
        <v>39</v>
      </c>
      <c r="F2929" t="str" cm="1">
        <f t="array" ref="F2929">_xlfn.IFS(Table1[[#This Row],[Age]]&gt;49,"OLD",Table1[[#This Row],[Age]]&gt;29,"MIDDLE AGE",Table1[[#This Row],[Age]]&gt;19,"YOUNG")</f>
        <v>MIDDLE AGE</v>
      </c>
      <c r="G2929" t="s">
        <v>25</v>
      </c>
      <c r="H2929" t="s">
        <v>19</v>
      </c>
      <c r="I2929" t="s">
        <v>20</v>
      </c>
      <c r="J2929" s="4">
        <v>100.87</v>
      </c>
      <c r="K2929">
        <v>4</v>
      </c>
      <c r="L2929" s="4">
        <v>403.48</v>
      </c>
      <c r="M2929" s="4">
        <f>L2929-J2929</f>
        <v>302.61</v>
      </c>
      <c r="N2929" s="4">
        <f t="shared" si="90"/>
        <v>25.217500000000001</v>
      </c>
      <c r="O2929" s="3">
        <f t="shared" si="91"/>
        <v>75</v>
      </c>
      <c r="P2929"/>
    </row>
    <row r="2930" spans="1:16">
      <c r="A2930">
        <v>3929</v>
      </c>
      <c r="B2930" s="2" t="s">
        <v>1003</v>
      </c>
      <c r="C2930" t="s">
        <v>625</v>
      </c>
      <c r="D2930" t="s">
        <v>17</v>
      </c>
      <c r="E2930">
        <v>37</v>
      </c>
      <c r="F2930" t="str" cm="1">
        <f t="array" ref="F2930">_xlfn.IFS(Table1[[#This Row],[Age]]&gt;49,"OLD",Table1[[#This Row],[Age]]&gt;29,"MIDDLE AGE",Table1[[#This Row],[Age]]&gt;19,"YOUNG")</f>
        <v>MIDDLE AGE</v>
      </c>
      <c r="G2930" t="s">
        <v>13</v>
      </c>
      <c r="H2930" t="s">
        <v>40</v>
      </c>
      <c r="I2930" t="s">
        <v>74</v>
      </c>
      <c r="J2930" s="4">
        <v>779.57</v>
      </c>
      <c r="K2930">
        <v>4</v>
      </c>
      <c r="L2930" s="4">
        <v>3118.28</v>
      </c>
      <c r="M2930" s="4">
        <f>L2930-J2930</f>
        <v>2338.71</v>
      </c>
      <c r="N2930" s="4">
        <f t="shared" si="90"/>
        <v>194.89250000000001</v>
      </c>
      <c r="O2930" s="3">
        <f t="shared" si="91"/>
        <v>75</v>
      </c>
      <c r="P2930"/>
    </row>
    <row r="2931" spans="1:16">
      <c r="A2931">
        <v>3930</v>
      </c>
      <c r="B2931" s="2" t="s">
        <v>969</v>
      </c>
      <c r="C2931" t="s">
        <v>757</v>
      </c>
      <c r="D2931" t="s">
        <v>17</v>
      </c>
      <c r="E2931">
        <v>50</v>
      </c>
      <c r="F2931" t="str" cm="1">
        <f t="array" ref="F2931">_xlfn.IFS(Table1[[#This Row],[Age]]&gt;49,"OLD",Table1[[#This Row],[Age]]&gt;29,"MIDDLE AGE",Table1[[#This Row],[Age]]&gt;19,"YOUNG")</f>
        <v>OLD</v>
      </c>
      <c r="G2931" t="s">
        <v>25</v>
      </c>
      <c r="H2931" t="s">
        <v>27</v>
      </c>
      <c r="I2931" t="s">
        <v>46</v>
      </c>
      <c r="J2931" s="4">
        <v>457.25</v>
      </c>
      <c r="K2931">
        <v>5</v>
      </c>
      <c r="L2931" s="4">
        <v>2286.25</v>
      </c>
      <c r="M2931" s="4">
        <f>L2931-J2931</f>
        <v>1829</v>
      </c>
      <c r="N2931" s="4">
        <f t="shared" si="90"/>
        <v>91.45</v>
      </c>
      <c r="O2931" s="3">
        <f t="shared" si="91"/>
        <v>80</v>
      </c>
      <c r="P2931"/>
    </row>
    <row r="2932" spans="1:16">
      <c r="A2932">
        <v>3931</v>
      </c>
      <c r="B2932" s="2" t="s">
        <v>1256</v>
      </c>
      <c r="C2932" t="s">
        <v>800</v>
      </c>
      <c r="D2932" t="s">
        <v>17</v>
      </c>
      <c r="E2932">
        <v>25</v>
      </c>
      <c r="F2932" t="str" cm="1">
        <f t="array" ref="F2932">_xlfn.IFS(Table1[[#This Row],[Age]]&gt;49,"OLD",Table1[[#This Row],[Age]]&gt;29,"MIDDLE AGE",Table1[[#This Row],[Age]]&gt;19,"YOUNG")</f>
        <v>YOUNG</v>
      </c>
      <c r="G2932" t="s">
        <v>22</v>
      </c>
      <c r="H2932" t="s">
        <v>35</v>
      </c>
      <c r="I2932" t="s">
        <v>58</v>
      </c>
      <c r="J2932" s="4">
        <v>859.39</v>
      </c>
      <c r="K2932">
        <v>3</v>
      </c>
      <c r="L2932" s="4">
        <v>2578.17</v>
      </c>
      <c r="M2932" s="4">
        <f>L2932-J2932</f>
        <v>1718.7800000000002</v>
      </c>
      <c r="N2932" s="4">
        <f t="shared" si="90"/>
        <v>286.46333333333331</v>
      </c>
      <c r="O2932" s="3">
        <f t="shared" si="91"/>
        <v>66.666666666666671</v>
      </c>
      <c r="P2932"/>
    </row>
    <row r="2933" spans="1:16">
      <c r="A2933">
        <v>3932</v>
      </c>
      <c r="B2933" s="2" t="s">
        <v>975</v>
      </c>
      <c r="C2933" t="s">
        <v>577</v>
      </c>
      <c r="D2933" t="s">
        <v>12</v>
      </c>
      <c r="E2933">
        <v>42</v>
      </c>
      <c r="F2933" t="str" cm="1">
        <f t="array" ref="F2933">_xlfn.IFS(Table1[[#This Row],[Age]]&gt;49,"OLD",Table1[[#This Row],[Age]]&gt;29,"MIDDLE AGE",Table1[[#This Row],[Age]]&gt;19,"YOUNG")</f>
        <v>MIDDLE AGE</v>
      </c>
      <c r="G2933" t="s">
        <v>13</v>
      </c>
      <c r="H2933" t="s">
        <v>14</v>
      </c>
      <c r="I2933" t="s">
        <v>43</v>
      </c>
      <c r="J2933" s="4">
        <v>578.99</v>
      </c>
      <c r="K2933">
        <v>4</v>
      </c>
      <c r="L2933" s="4">
        <v>2315.96</v>
      </c>
      <c r="M2933" s="4">
        <f>L2933-J2933</f>
        <v>1736.97</v>
      </c>
      <c r="N2933" s="4">
        <f t="shared" si="90"/>
        <v>144.7475</v>
      </c>
      <c r="O2933" s="3">
        <f t="shared" si="91"/>
        <v>75</v>
      </c>
      <c r="P2933"/>
    </row>
    <row r="2934" spans="1:16">
      <c r="A2934">
        <v>3933</v>
      </c>
      <c r="B2934" s="2" t="s">
        <v>1070</v>
      </c>
      <c r="C2934" t="s">
        <v>695</v>
      </c>
      <c r="D2934" t="s">
        <v>12</v>
      </c>
      <c r="E2934">
        <v>63</v>
      </c>
      <c r="F2934" t="str" cm="1">
        <f t="array" ref="F2934">_xlfn.IFS(Table1[[#This Row],[Age]]&gt;49,"OLD",Table1[[#This Row],[Age]]&gt;29,"MIDDLE AGE",Table1[[#This Row],[Age]]&gt;19,"YOUNG")</f>
        <v>OLD</v>
      </c>
      <c r="G2934" t="s">
        <v>25</v>
      </c>
      <c r="H2934" t="s">
        <v>40</v>
      </c>
      <c r="I2934" t="s">
        <v>41</v>
      </c>
      <c r="J2934" s="4">
        <v>622.54999999999995</v>
      </c>
      <c r="K2934">
        <v>5</v>
      </c>
      <c r="L2934" s="4">
        <v>3112.75</v>
      </c>
      <c r="M2934" s="4">
        <f>L2934-J2934</f>
        <v>2490.1999999999998</v>
      </c>
      <c r="N2934" s="4">
        <f t="shared" si="90"/>
        <v>124.50999999999999</v>
      </c>
      <c r="O2934" s="3">
        <f t="shared" si="91"/>
        <v>80</v>
      </c>
      <c r="P2934"/>
    </row>
    <row r="2935" spans="1:16">
      <c r="A2935">
        <v>3934</v>
      </c>
      <c r="B2935" s="2" t="s">
        <v>1001</v>
      </c>
      <c r="C2935" t="s">
        <v>769</v>
      </c>
      <c r="D2935" t="s">
        <v>12</v>
      </c>
      <c r="E2935">
        <v>26</v>
      </c>
      <c r="F2935" t="str" cm="1">
        <f t="array" ref="F2935">_xlfn.IFS(Table1[[#This Row],[Age]]&gt;49,"OLD",Table1[[#This Row],[Age]]&gt;29,"MIDDLE AGE",Table1[[#This Row],[Age]]&gt;19,"YOUNG")</f>
        <v>YOUNG</v>
      </c>
      <c r="G2935" t="s">
        <v>22</v>
      </c>
      <c r="H2935" t="s">
        <v>14</v>
      </c>
      <c r="I2935" t="s">
        <v>38</v>
      </c>
      <c r="J2935" s="4">
        <v>934.85</v>
      </c>
      <c r="K2935">
        <v>3</v>
      </c>
      <c r="L2935" s="4">
        <v>2804.55</v>
      </c>
      <c r="M2935" s="4">
        <f>L2935-J2935</f>
        <v>1869.7000000000003</v>
      </c>
      <c r="N2935" s="4">
        <f t="shared" si="90"/>
        <v>311.61666666666667</v>
      </c>
      <c r="O2935" s="3">
        <f t="shared" si="91"/>
        <v>66.666666666666671</v>
      </c>
      <c r="P2935"/>
    </row>
    <row r="2936" spans="1:16">
      <c r="A2936">
        <v>3935</v>
      </c>
      <c r="B2936" s="2" t="s">
        <v>1091</v>
      </c>
      <c r="C2936" t="s">
        <v>403</v>
      </c>
      <c r="D2936" t="s">
        <v>12</v>
      </c>
      <c r="E2936">
        <v>51</v>
      </c>
      <c r="F2936" t="str" cm="1">
        <f t="array" ref="F2936">_xlfn.IFS(Table1[[#This Row],[Age]]&gt;49,"OLD",Table1[[#This Row],[Age]]&gt;29,"MIDDLE AGE",Table1[[#This Row],[Age]]&gt;19,"YOUNG")</f>
        <v>OLD</v>
      </c>
      <c r="G2936" t="s">
        <v>13</v>
      </c>
      <c r="H2936" t="s">
        <v>40</v>
      </c>
      <c r="I2936" t="s">
        <v>76</v>
      </c>
      <c r="J2936" s="4">
        <v>172.97</v>
      </c>
      <c r="K2936">
        <v>5</v>
      </c>
      <c r="L2936" s="4">
        <v>864.85</v>
      </c>
      <c r="M2936" s="4">
        <f>L2936-J2936</f>
        <v>691.88</v>
      </c>
      <c r="N2936" s="4">
        <f t="shared" si="90"/>
        <v>34.594000000000001</v>
      </c>
      <c r="O2936" s="3">
        <f t="shared" si="91"/>
        <v>80</v>
      </c>
      <c r="P2936"/>
    </row>
    <row r="2937" spans="1:16">
      <c r="A2937">
        <v>3936</v>
      </c>
      <c r="B2937" s="2" t="s">
        <v>1182</v>
      </c>
      <c r="C2937" t="s">
        <v>906</v>
      </c>
      <c r="D2937" t="s">
        <v>12</v>
      </c>
      <c r="E2937">
        <v>40</v>
      </c>
      <c r="F2937" t="str" cm="1">
        <f t="array" ref="F2937">_xlfn.IFS(Table1[[#This Row],[Age]]&gt;49,"OLD",Table1[[#This Row],[Age]]&gt;29,"MIDDLE AGE",Table1[[#This Row],[Age]]&gt;19,"YOUNG")</f>
        <v>MIDDLE AGE</v>
      </c>
      <c r="G2937" t="s">
        <v>22</v>
      </c>
      <c r="H2937" t="s">
        <v>27</v>
      </c>
      <c r="I2937" t="s">
        <v>46</v>
      </c>
      <c r="J2937" s="4">
        <v>547.59</v>
      </c>
      <c r="K2937">
        <v>5</v>
      </c>
      <c r="L2937" s="4">
        <v>2737.95</v>
      </c>
      <c r="M2937" s="4">
        <f>L2937-J2937</f>
        <v>2190.3599999999997</v>
      </c>
      <c r="N2937" s="4">
        <f t="shared" si="90"/>
        <v>109.518</v>
      </c>
      <c r="O2937" s="3">
        <f t="shared" si="91"/>
        <v>80</v>
      </c>
      <c r="P2937"/>
    </row>
    <row r="2938" spans="1:16">
      <c r="A2938">
        <v>3937</v>
      </c>
      <c r="B2938" s="2" t="s">
        <v>1196</v>
      </c>
      <c r="C2938" t="s">
        <v>808</v>
      </c>
      <c r="D2938" t="s">
        <v>17</v>
      </c>
      <c r="E2938">
        <v>22</v>
      </c>
      <c r="F2938" t="str" cm="1">
        <f t="array" ref="F2938">_xlfn.IFS(Table1[[#This Row],[Age]]&gt;49,"OLD",Table1[[#This Row],[Age]]&gt;29,"MIDDLE AGE",Table1[[#This Row],[Age]]&gt;19,"YOUNG")</f>
        <v>YOUNG</v>
      </c>
      <c r="G2938" t="s">
        <v>18</v>
      </c>
      <c r="H2938" t="s">
        <v>27</v>
      </c>
      <c r="I2938" t="s">
        <v>53</v>
      </c>
      <c r="J2938" s="4">
        <v>67.56</v>
      </c>
      <c r="K2938">
        <v>1</v>
      </c>
      <c r="L2938" s="4">
        <v>67.56</v>
      </c>
      <c r="M2938" s="4">
        <f>L2938-J2938</f>
        <v>0</v>
      </c>
      <c r="N2938" s="4">
        <f t="shared" si="90"/>
        <v>67.56</v>
      </c>
      <c r="O2938" s="3">
        <f t="shared" si="91"/>
        <v>0</v>
      </c>
      <c r="P2938"/>
    </row>
    <row r="2939" spans="1:16">
      <c r="A2939">
        <v>3938</v>
      </c>
      <c r="B2939" s="2" t="s">
        <v>1196</v>
      </c>
      <c r="C2939" t="s">
        <v>801</v>
      </c>
      <c r="D2939" t="s">
        <v>12</v>
      </c>
      <c r="E2939">
        <v>42</v>
      </c>
      <c r="F2939" t="str" cm="1">
        <f t="array" ref="F2939">_xlfn.IFS(Table1[[#This Row],[Age]]&gt;49,"OLD",Table1[[#This Row],[Age]]&gt;29,"MIDDLE AGE",Table1[[#This Row],[Age]]&gt;19,"YOUNG")</f>
        <v>MIDDLE AGE</v>
      </c>
      <c r="G2939" t="s">
        <v>18</v>
      </c>
      <c r="H2939" t="s">
        <v>19</v>
      </c>
      <c r="I2939" t="s">
        <v>80</v>
      </c>
      <c r="J2939" s="4">
        <v>365.34</v>
      </c>
      <c r="K2939">
        <v>2</v>
      </c>
      <c r="L2939" s="4">
        <v>730.68</v>
      </c>
      <c r="M2939" s="4">
        <f>L2939-J2939</f>
        <v>365.34</v>
      </c>
      <c r="N2939" s="4">
        <f t="shared" si="90"/>
        <v>182.67</v>
      </c>
      <c r="O2939" s="3">
        <f t="shared" si="91"/>
        <v>50</v>
      </c>
      <c r="P2939"/>
    </row>
    <row r="2940" spans="1:16">
      <c r="A2940">
        <v>3939</v>
      </c>
      <c r="B2940" s="2" t="s">
        <v>1149</v>
      </c>
      <c r="C2940" t="s">
        <v>302</v>
      </c>
      <c r="D2940" t="s">
        <v>12</v>
      </c>
      <c r="E2940">
        <v>25</v>
      </c>
      <c r="F2940" t="str" cm="1">
        <f t="array" ref="F2940">_xlfn.IFS(Table1[[#This Row],[Age]]&gt;49,"OLD",Table1[[#This Row],[Age]]&gt;29,"MIDDLE AGE",Table1[[#This Row],[Age]]&gt;19,"YOUNG")</f>
        <v>YOUNG</v>
      </c>
      <c r="G2940" t="s">
        <v>25</v>
      </c>
      <c r="H2940" t="s">
        <v>40</v>
      </c>
      <c r="I2940" t="s">
        <v>41</v>
      </c>
      <c r="J2940" s="4">
        <v>156.62</v>
      </c>
      <c r="K2940">
        <v>3</v>
      </c>
      <c r="L2940" s="4">
        <v>469.86</v>
      </c>
      <c r="M2940" s="4">
        <f>L2940-J2940</f>
        <v>313.24</v>
      </c>
      <c r="N2940" s="4">
        <f t="shared" si="90"/>
        <v>52.206666666666671</v>
      </c>
      <c r="O2940" s="3">
        <f t="shared" si="91"/>
        <v>66.666666666666657</v>
      </c>
      <c r="P2940"/>
    </row>
    <row r="2941" spans="1:16">
      <c r="A2941">
        <v>3940</v>
      </c>
      <c r="B2941" s="2" t="s">
        <v>1208</v>
      </c>
      <c r="C2941" t="s">
        <v>877</v>
      </c>
      <c r="D2941" t="s">
        <v>12</v>
      </c>
      <c r="E2941">
        <v>33</v>
      </c>
      <c r="F2941" t="str" cm="1">
        <f t="array" ref="F2941">_xlfn.IFS(Table1[[#This Row],[Age]]&gt;49,"OLD",Table1[[#This Row],[Age]]&gt;29,"MIDDLE AGE",Table1[[#This Row],[Age]]&gt;19,"YOUNG")</f>
        <v>MIDDLE AGE</v>
      </c>
      <c r="G2941" t="s">
        <v>22</v>
      </c>
      <c r="H2941" t="s">
        <v>35</v>
      </c>
      <c r="I2941" t="s">
        <v>58</v>
      </c>
      <c r="J2941" s="4">
        <v>195.96</v>
      </c>
      <c r="K2941">
        <v>5</v>
      </c>
      <c r="L2941" s="4">
        <v>979.8</v>
      </c>
      <c r="M2941" s="4">
        <f>L2941-J2941</f>
        <v>783.83999999999992</v>
      </c>
      <c r="N2941" s="4">
        <f t="shared" si="90"/>
        <v>39.192</v>
      </c>
      <c r="O2941" s="3">
        <f t="shared" si="91"/>
        <v>80</v>
      </c>
      <c r="P2941"/>
    </row>
    <row r="2942" spans="1:16">
      <c r="A2942">
        <v>3941</v>
      </c>
      <c r="B2942" s="2" t="s">
        <v>1006</v>
      </c>
      <c r="C2942" t="s">
        <v>625</v>
      </c>
      <c r="D2942" t="s">
        <v>12</v>
      </c>
      <c r="E2942">
        <v>62</v>
      </c>
      <c r="F2942" t="str" cm="1">
        <f t="array" ref="F2942">_xlfn.IFS(Table1[[#This Row],[Age]]&gt;49,"OLD",Table1[[#This Row],[Age]]&gt;29,"MIDDLE AGE",Table1[[#This Row],[Age]]&gt;19,"YOUNG")</f>
        <v>OLD</v>
      </c>
      <c r="G2942" t="s">
        <v>13</v>
      </c>
      <c r="H2942" t="s">
        <v>27</v>
      </c>
      <c r="I2942" t="s">
        <v>46</v>
      </c>
      <c r="J2942" s="4">
        <v>935.45</v>
      </c>
      <c r="K2942">
        <v>4</v>
      </c>
      <c r="L2942" s="4">
        <v>3741.8</v>
      </c>
      <c r="M2942" s="4">
        <f>L2942-J2942</f>
        <v>2806.3500000000004</v>
      </c>
      <c r="N2942" s="4">
        <f t="shared" si="90"/>
        <v>233.86250000000001</v>
      </c>
      <c r="O2942" s="3">
        <f t="shared" si="91"/>
        <v>75.000000000000014</v>
      </c>
      <c r="P2942"/>
    </row>
    <row r="2943" spans="1:16">
      <c r="A2943">
        <v>3942</v>
      </c>
      <c r="B2943" s="2" t="s">
        <v>968</v>
      </c>
      <c r="C2943" t="s">
        <v>304</v>
      </c>
      <c r="D2943" t="s">
        <v>12</v>
      </c>
      <c r="E2943">
        <v>32</v>
      </c>
      <c r="F2943" t="str" cm="1">
        <f t="array" ref="F2943">_xlfn.IFS(Table1[[#This Row],[Age]]&gt;49,"OLD",Table1[[#This Row],[Age]]&gt;29,"MIDDLE AGE",Table1[[#This Row],[Age]]&gt;19,"YOUNG")</f>
        <v>MIDDLE AGE</v>
      </c>
      <c r="G2943" t="s">
        <v>22</v>
      </c>
      <c r="H2943" t="s">
        <v>19</v>
      </c>
      <c r="I2943" t="s">
        <v>20</v>
      </c>
      <c r="J2943" s="4">
        <v>614.58000000000004</v>
      </c>
      <c r="K2943">
        <v>4</v>
      </c>
      <c r="L2943" s="4">
        <v>2458.3200000000002</v>
      </c>
      <c r="M2943" s="4">
        <f>L2943-J2943</f>
        <v>1843.7400000000002</v>
      </c>
      <c r="N2943" s="4">
        <f t="shared" si="90"/>
        <v>153.64500000000001</v>
      </c>
      <c r="O2943" s="3">
        <f t="shared" si="91"/>
        <v>75</v>
      </c>
      <c r="P2943"/>
    </row>
    <row r="2944" spans="1:16">
      <c r="A2944">
        <v>3943</v>
      </c>
      <c r="B2944" s="2" t="s">
        <v>1076</v>
      </c>
      <c r="C2944" t="s">
        <v>657</v>
      </c>
      <c r="D2944" t="s">
        <v>12</v>
      </c>
      <c r="E2944">
        <v>18</v>
      </c>
      <c r="F2944" t="e" cm="1">
        <f t="array" ref="F2944">_xlfn.IFS(Table1[[#This Row],[Age]]&gt;49,"OLD",Table1[[#This Row],[Age]]&gt;29,"MIDDLE AGE",Table1[[#This Row],[Age]]&gt;19,"YOUNG")</f>
        <v>#N/A</v>
      </c>
      <c r="G2944" t="s">
        <v>22</v>
      </c>
      <c r="H2944" t="s">
        <v>27</v>
      </c>
      <c r="I2944" t="s">
        <v>46</v>
      </c>
      <c r="J2944" s="4">
        <v>893.24</v>
      </c>
      <c r="K2944">
        <v>2</v>
      </c>
      <c r="L2944" s="4">
        <v>1786.48</v>
      </c>
      <c r="M2944" s="4">
        <f>L2944-J2944</f>
        <v>893.24</v>
      </c>
      <c r="N2944" s="4">
        <f t="shared" si="90"/>
        <v>446.62</v>
      </c>
      <c r="O2944" s="3">
        <f t="shared" si="91"/>
        <v>50</v>
      </c>
      <c r="P2944"/>
    </row>
    <row r="2945" spans="1:16">
      <c r="A2945">
        <v>3944</v>
      </c>
      <c r="B2945" s="2" t="s">
        <v>1263</v>
      </c>
      <c r="C2945" t="s">
        <v>305</v>
      </c>
      <c r="D2945" t="s">
        <v>12</v>
      </c>
      <c r="E2945">
        <v>39</v>
      </c>
      <c r="F2945" t="str" cm="1">
        <f t="array" ref="F2945">_xlfn.IFS(Table1[[#This Row],[Age]]&gt;49,"OLD",Table1[[#This Row],[Age]]&gt;29,"MIDDLE AGE",Table1[[#This Row],[Age]]&gt;19,"YOUNG")</f>
        <v>MIDDLE AGE</v>
      </c>
      <c r="G2945" t="s">
        <v>18</v>
      </c>
      <c r="H2945" t="s">
        <v>14</v>
      </c>
      <c r="I2945" t="s">
        <v>48</v>
      </c>
      <c r="J2945" s="4">
        <v>449.08</v>
      </c>
      <c r="K2945">
        <v>3</v>
      </c>
      <c r="L2945" s="4">
        <v>1347.24</v>
      </c>
      <c r="M2945" s="4">
        <f>L2945-J2945</f>
        <v>898.16000000000008</v>
      </c>
      <c r="N2945" s="4">
        <f t="shared" si="90"/>
        <v>149.69333333333333</v>
      </c>
      <c r="O2945" s="3">
        <f t="shared" si="91"/>
        <v>66.666666666666671</v>
      </c>
      <c r="P2945"/>
    </row>
    <row r="2946" spans="1:16">
      <c r="A2946">
        <v>3945</v>
      </c>
      <c r="B2946" s="2" t="s">
        <v>1087</v>
      </c>
      <c r="C2946" t="s">
        <v>751</v>
      </c>
      <c r="D2946" t="s">
        <v>17</v>
      </c>
      <c r="E2946">
        <v>20</v>
      </c>
      <c r="F2946" t="str" cm="1">
        <f t="array" ref="F2946">_xlfn.IFS(Table1[[#This Row],[Age]]&gt;49,"OLD",Table1[[#This Row],[Age]]&gt;29,"MIDDLE AGE",Table1[[#This Row],[Age]]&gt;19,"YOUNG")</f>
        <v>YOUNG</v>
      </c>
      <c r="G2946" t="s">
        <v>18</v>
      </c>
      <c r="H2946" t="s">
        <v>27</v>
      </c>
      <c r="I2946" t="s">
        <v>46</v>
      </c>
      <c r="J2946" s="4">
        <v>601.66999999999996</v>
      </c>
      <c r="K2946">
        <v>1</v>
      </c>
      <c r="L2946" s="4">
        <v>601.66999999999996</v>
      </c>
      <c r="M2946" s="4">
        <f>L2946-J2946</f>
        <v>0</v>
      </c>
      <c r="N2946" s="4">
        <f t="shared" si="90"/>
        <v>601.66999999999996</v>
      </c>
      <c r="O2946" s="3">
        <f t="shared" si="91"/>
        <v>0</v>
      </c>
      <c r="P2946"/>
    </row>
    <row r="2947" spans="1:16">
      <c r="A2947">
        <v>3946</v>
      </c>
      <c r="B2947" s="2" t="s">
        <v>1244</v>
      </c>
      <c r="C2947" t="s">
        <v>79</v>
      </c>
      <c r="D2947" t="s">
        <v>17</v>
      </c>
      <c r="E2947">
        <v>55</v>
      </c>
      <c r="F2947" t="str" cm="1">
        <f t="array" ref="F2947">_xlfn.IFS(Table1[[#This Row],[Age]]&gt;49,"OLD",Table1[[#This Row],[Age]]&gt;29,"MIDDLE AGE",Table1[[#This Row],[Age]]&gt;19,"YOUNG")</f>
        <v>OLD</v>
      </c>
      <c r="G2947" t="s">
        <v>25</v>
      </c>
      <c r="H2947" t="s">
        <v>40</v>
      </c>
      <c r="I2947" t="s">
        <v>41</v>
      </c>
      <c r="J2947" s="4">
        <v>41.77</v>
      </c>
      <c r="K2947">
        <v>3</v>
      </c>
      <c r="L2947" s="4">
        <v>125.31</v>
      </c>
      <c r="M2947" s="4">
        <f>L2947-J2947</f>
        <v>83.539999999999992</v>
      </c>
      <c r="N2947" s="4">
        <f t="shared" ref="N2947:N3010" si="92">J2947/K2947</f>
        <v>13.923333333333334</v>
      </c>
      <c r="O2947" s="3">
        <f t="shared" ref="O2947:O3010" si="93">M2947/L2947*100</f>
        <v>66.666666666666657</v>
      </c>
      <c r="P2947"/>
    </row>
    <row r="2948" spans="1:16">
      <c r="A2948">
        <v>3947</v>
      </c>
      <c r="B2948" s="2" t="s">
        <v>1058</v>
      </c>
      <c r="C2948" t="s">
        <v>570</v>
      </c>
      <c r="D2948" t="s">
        <v>12</v>
      </c>
      <c r="E2948">
        <v>31</v>
      </c>
      <c r="F2948" t="str" cm="1">
        <f t="array" ref="F2948">_xlfn.IFS(Table1[[#This Row],[Age]]&gt;49,"OLD",Table1[[#This Row],[Age]]&gt;29,"MIDDLE AGE",Table1[[#This Row],[Age]]&gt;19,"YOUNG")</f>
        <v>MIDDLE AGE</v>
      </c>
      <c r="G2948" t="s">
        <v>22</v>
      </c>
      <c r="H2948" t="s">
        <v>19</v>
      </c>
      <c r="I2948" t="s">
        <v>80</v>
      </c>
      <c r="J2948" s="4">
        <v>474.81</v>
      </c>
      <c r="K2948">
        <v>4</v>
      </c>
      <c r="L2948" s="4">
        <v>1899.24</v>
      </c>
      <c r="M2948" s="4">
        <f>L2948-J2948</f>
        <v>1424.43</v>
      </c>
      <c r="N2948" s="4">
        <f t="shared" si="92"/>
        <v>118.7025</v>
      </c>
      <c r="O2948" s="3">
        <f t="shared" si="93"/>
        <v>75</v>
      </c>
      <c r="P2948"/>
    </row>
    <row r="2949" spans="1:16">
      <c r="A2949">
        <v>3948</v>
      </c>
      <c r="B2949" s="2" t="s">
        <v>976</v>
      </c>
      <c r="C2949" t="s">
        <v>584</v>
      </c>
      <c r="D2949" t="s">
        <v>17</v>
      </c>
      <c r="E2949">
        <v>53</v>
      </c>
      <c r="F2949" t="str" cm="1">
        <f t="array" ref="F2949">_xlfn.IFS(Table1[[#This Row],[Age]]&gt;49,"OLD",Table1[[#This Row],[Age]]&gt;29,"MIDDLE AGE",Table1[[#This Row],[Age]]&gt;19,"YOUNG")</f>
        <v>OLD</v>
      </c>
      <c r="G2949" t="s">
        <v>22</v>
      </c>
      <c r="H2949" t="s">
        <v>40</v>
      </c>
      <c r="I2949" t="s">
        <v>41</v>
      </c>
      <c r="J2949" s="4">
        <v>568.41999999999996</v>
      </c>
      <c r="K2949">
        <v>4</v>
      </c>
      <c r="L2949" s="4">
        <v>2273.6799999999998</v>
      </c>
      <c r="M2949" s="4">
        <f>L2949-J2949</f>
        <v>1705.2599999999998</v>
      </c>
      <c r="N2949" s="4">
        <f t="shared" si="92"/>
        <v>142.10499999999999</v>
      </c>
      <c r="O2949" s="3">
        <f t="shared" si="93"/>
        <v>75</v>
      </c>
      <c r="P2949"/>
    </row>
    <row r="2950" spans="1:16">
      <c r="A2950">
        <v>3949</v>
      </c>
      <c r="B2950" s="2" t="s">
        <v>965</v>
      </c>
      <c r="C2950" t="s">
        <v>907</v>
      </c>
      <c r="D2950" t="s">
        <v>17</v>
      </c>
      <c r="E2950">
        <v>35</v>
      </c>
      <c r="F2950" t="str" cm="1">
        <f t="array" ref="F2950">_xlfn.IFS(Table1[[#This Row],[Age]]&gt;49,"OLD",Table1[[#This Row],[Age]]&gt;29,"MIDDLE AGE",Table1[[#This Row],[Age]]&gt;19,"YOUNG")</f>
        <v>MIDDLE AGE</v>
      </c>
      <c r="G2950" t="s">
        <v>13</v>
      </c>
      <c r="H2950" t="s">
        <v>35</v>
      </c>
      <c r="I2950" t="s">
        <v>58</v>
      </c>
      <c r="J2950" s="4">
        <v>26.61</v>
      </c>
      <c r="K2950">
        <v>1</v>
      </c>
      <c r="L2950" s="4">
        <v>26.61</v>
      </c>
      <c r="M2950" s="4">
        <f>L2950-J2950</f>
        <v>0</v>
      </c>
      <c r="N2950" s="4">
        <f t="shared" si="92"/>
        <v>26.61</v>
      </c>
      <c r="O2950" s="3">
        <f t="shared" si="93"/>
        <v>0</v>
      </c>
      <c r="P2950"/>
    </row>
    <row r="2951" spans="1:16">
      <c r="A2951">
        <v>3950</v>
      </c>
      <c r="B2951" s="2" t="s">
        <v>1008</v>
      </c>
      <c r="C2951" t="s">
        <v>549</v>
      </c>
      <c r="D2951" t="s">
        <v>17</v>
      </c>
      <c r="E2951">
        <v>64</v>
      </c>
      <c r="F2951" t="str" cm="1">
        <f t="array" ref="F2951">_xlfn.IFS(Table1[[#This Row],[Age]]&gt;49,"OLD",Table1[[#This Row],[Age]]&gt;29,"MIDDLE AGE",Table1[[#This Row],[Age]]&gt;19,"YOUNG")</f>
        <v>OLD</v>
      </c>
      <c r="G2951" t="s">
        <v>13</v>
      </c>
      <c r="H2951" t="s">
        <v>35</v>
      </c>
      <c r="I2951" t="s">
        <v>63</v>
      </c>
      <c r="J2951" s="4">
        <v>791.59</v>
      </c>
      <c r="K2951">
        <v>1</v>
      </c>
      <c r="L2951" s="4">
        <v>791.59</v>
      </c>
      <c r="M2951" s="4">
        <f>L2951-J2951</f>
        <v>0</v>
      </c>
      <c r="N2951" s="4">
        <f t="shared" si="92"/>
        <v>791.59</v>
      </c>
      <c r="O2951" s="3">
        <f t="shared" si="93"/>
        <v>0</v>
      </c>
      <c r="P2951"/>
    </row>
    <row r="2952" spans="1:16">
      <c r="A2952">
        <v>3951</v>
      </c>
      <c r="B2952" s="2" t="s">
        <v>1114</v>
      </c>
      <c r="C2952" t="s">
        <v>792</v>
      </c>
      <c r="D2952" t="s">
        <v>17</v>
      </c>
      <c r="E2952">
        <v>58</v>
      </c>
      <c r="F2952" t="str" cm="1">
        <f t="array" ref="F2952">_xlfn.IFS(Table1[[#This Row],[Age]]&gt;49,"OLD",Table1[[#This Row],[Age]]&gt;29,"MIDDLE AGE",Table1[[#This Row],[Age]]&gt;19,"YOUNG")</f>
        <v>OLD</v>
      </c>
      <c r="G2952" t="s">
        <v>18</v>
      </c>
      <c r="H2952" t="s">
        <v>27</v>
      </c>
      <c r="I2952" t="s">
        <v>46</v>
      </c>
      <c r="J2952" s="4">
        <v>302.47000000000003</v>
      </c>
      <c r="K2952">
        <v>4</v>
      </c>
      <c r="L2952" s="4">
        <v>1209.8800000000001</v>
      </c>
      <c r="M2952" s="4">
        <f>L2952-J2952</f>
        <v>907.41000000000008</v>
      </c>
      <c r="N2952" s="4">
        <f t="shared" si="92"/>
        <v>75.617500000000007</v>
      </c>
      <c r="O2952" s="3">
        <f t="shared" si="93"/>
        <v>75</v>
      </c>
      <c r="P2952"/>
    </row>
    <row r="2953" spans="1:16">
      <c r="A2953">
        <v>3952</v>
      </c>
      <c r="B2953" s="2" t="s">
        <v>1198</v>
      </c>
      <c r="C2953" t="s">
        <v>163</v>
      </c>
      <c r="D2953" t="s">
        <v>12</v>
      </c>
      <c r="E2953">
        <v>35</v>
      </c>
      <c r="F2953" t="str" cm="1">
        <f t="array" ref="F2953">_xlfn.IFS(Table1[[#This Row],[Age]]&gt;49,"OLD",Table1[[#This Row],[Age]]&gt;29,"MIDDLE AGE",Table1[[#This Row],[Age]]&gt;19,"YOUNG")</f>
        <v>MIDDLE AGE</v>
      </c>
      <c r="G2953" t="s">
        <v>22</v>
      </c>
      <c r="H2953" t="s">
        <v>19</v>
      </c>
      <c r="I2953" t="s">
        <v>20</v>
      </c>
      <c r="J2953" s="4">
        <v>457.96</v>
      </c>
      <c r="K2953">
        <v>5</v>
      </c>
      <c r="L2953" s="4">
        <v>2289.8000000000002</v>
      </c>
      <c r="M2953" s="4">
        <f>L2953-J2953</f>
        <v>1831.8400000000001</v>
      </c>
      <c r="N2953" s="4">
        <f t="shared" si="92"/>
        <v>91.591999999999999</v>
      </c>
      <c r="O2953" s="3">
        <f t="shared" si="93"/>
        <v>80</v>
      </c>
      <c r="P2953"/>
    </row>
    <row r="2954" spans="1:16">
      <c r="A2954">
        <v>3953</v>
      </c>
      <c r="B2954" s="2" t="s">
        <v>1149</v>
      </c>
      <c r="C2954" t="s">
        <v>306</v>
      </c>
      <c r="D2954" t="s">
        <v>17</v>
      </c>
      <c r="E2954">
        <v>20</v>
      </c>
      <c r="F2954" t="str" cm="1">
        <f t="array" ref="F2954">_xlfn.IFS(Table1[[#This Row],[Age]]&gt;49,"OLD",Table1[[#This Row],[Age]]&gt;29,"MIDDLE AGE",Table1[[#This Row],[Age]]&gt;19,"YOUNG")</f>
        <v>YOUNG</v>
      </c>
      <c r="G2954" t="s">
        <v>25</v>
      </c>
      <c r="H2954" t="s">
        <v>19</v>
      </c>
      <c r="I2954" t="s">
        <v>23</v>
      </c>
      <c r="J2954" s="4">
        <v>540.27</v>
      </c>
      <c r="K2954">
        <v>5</v>
      </c>
      <c r="L2954" s="4">
        <v>2701.35</v>
      </c>
      <c r="M2954" s="4">
        <f>L2954-J2954</f>
        <v>2161.08</v>
      </c>
      <c r="N2954" s="4">
        <f t="shared" si="92"/>
        <v>108.054</v>
      </c>
      <c r="O2954" s="3">
        <f t="shared" si="93"/>
        <v>80</v>
      </c>
      <c r="P2954"/>
    </row>
    <row r="2955" spans="1:16">
      <c r="A2955">
        <v>3954</v>
      </c>
      <c r="B2955" s="2" t="s">
        <v>1137</v>
      </c>
      <c r="C2955" t="s">
        <v>899</v>
      </c>
      <c r="D2955" t="s">
        <v>17</v>
      </c>
      <c r="E2955">
        <v>27</v>
      </c>
      <c r="F2955" t="str" cm="1">
        <f t="array" ref="F2955">_xlfn.IFS(Table1[[#This Row],[Age]]&gt;49,"OLD",Table1[[#This Row],[Age]]&gt;29,"MIDDLE AGE",Table1[[#This Row],[Age]]&gt;19,"YOUNG")</f>
        <v>YOUNG</v>
      </c>
      <c r="G2955" t="s">
        <v>18</v>
      </c>
      <c r="H2955" t="s">
        <v>19</v>
      </c>
      <c r="I2955" t="s">
        <v>80</v>
      </c>
      <c r="J2955" s="4">
        <v>992.28</v>
      </c>
      <c r="K2955">
        <v>1</v>
      </c>
      <c r="L2955" s="4">
        <v>992.28</v>
      </c>
      <c r="M2955" s="4">
        <f>L2955-J2955</f>
        <v>0</v>
      </c>
      <c r="N2955" s="4">
        <f t="shared" si="92"/>
        <v>992.28</v>
      </c>
      <c r="O2955" s="3">
        <f t="shared" si="93"/>
        <v>0</v>
      </c>
      <c r="P2955"/>
    </row>
    <row r="2956" spans="1:16">
      <c r="A2956">
        <v>3955</v>
      </c>
      <c r="B2956" s="2" t="s">
        <v>1155</v>
      </c>
      <c r="C2956" t="s">
        <v>657</v>
      </c>
      <c r="D2956" t="s">
        <v>17</v>
      </c>
      <c r="E2956">
        <v>56</v>
      </c>
      <c r="F2956" t="str" cm="1">
        <f t="array" ref="F2956">_xlfn.IFS(Table1[[#This Row],[Age]]&gt;49,"OLD",Table1[[#This Row],[Age]]&gt;29,"MIDDLE AGE",Table1[[#This Row],[Age]]&gt;19,"YOUNG")</f>
        <v>OLD</v>
      </c>
      <c r="G2956" t="s">
        <v>22</v>
      </c>
      <c r="H2956" t="s">
        <v>19</v>
      </c>
      <c r="I2956" t="s">
        <v>20</v>
      </c>
      <c r="J2956" s="4">
        <v>108.19</v>
      </c>
      <c r="K2956">
        <v>5</v>
      </c>
      <c r="L2956" s="4">
        <v>540.95000000000005</v>
      </c>
      <c r="M2956" s="4">
        <f>L2956-J2956</f>
        <v>432.76000000000005</v>
      </c>
      <c r="N2956" s="4">
        <f t="shared" si="92"/>
        <v>21.637999999999998</v>
      </c>
      <c r="O2956" s="3">
        <f t="shared" si="93"/>
        <v>80</v>
      </c>
      <c r="P2956"/>
    </row>
    <row r="2957" spans="1:16">
      <c r="A2957">
        <v>3956</v>
      </c>
      <c r="B2957" s="2" t="s">
        <v>1029</v>
      </c>
      <c r="C2957" t="s">
        <v>409</v>
      </c>
      <c r="D2957" t="s">
        <v>12</v>
      </c>
      <c r="E2957">
        <v>64</v>
      </c>
      <c r="F2957" t="str" cm="1">
        <f t="array" ref="F2957">_xlfn.IFS(Table1[[#This Row],[Age]]&gt;49,"OLD",Table1[[#This Row],[Age]]&gt;29,"MIDDLE AGE",Table1[[#This Row],[Age]]&gt;19,"YOUNG")</f>
        <v>OLD</v>
      </c>
      <c r="G2957" t="s">
        <v>18</v>
      </c>
      <c r="H2957" t="s">
        <v>27</v>
      </c>
      <c r="I2957" t="s">
        <v>28</v>
      </c>
      <c r="J2957" s="4">
        <v>559.73</v>
      </c>
      <c r="K2957">
        <v>1</v>
      </c>
      <c r="L2957" s="4">
        <v>559.73</v>
      </c>
      <c r="M2957" s="4">
        <f>L2957-J2957</f>
        <v>0</v>
      </c>
      <c r="N2957" s="4">
        <f t="shared" si="92"/>
        <v>559.73</v>
      </c>
      <c r="O2957" s="3">
        <f t="shared" si="93"/>
        <v>0</v>
      </c>
      <c r="P2957"/>
    </row>
    <row r="2958" spans="1:16">
      <c r="A2958">
        <v>3957</v>
      </c>
      <c r="B2958" s="2" t="s">
        <v>961</v>
      </c>
      <c r="C2958" t="s">
        <v>908</v>
      </c>
      <c r="D2958" t="s">
        <v>12</v>
      </c>
      <c r="E2958">
        <v>18</v>
      </c>
      <c r="F2958" t="e" cm="1">
        <f t="array" ref="F2958">_xlfn.IFS(Table1[[#This Row],[Age]]&gt;49,"OLD",Table1[[#This Row],[Age]]&gt;29,"MIDDLE AGE",Table1[[#This Row],[Age]]&gt;19,"YOUNG")</f>
        <v>#N/A</v>
      </c>
      <c r="G2958" t="s">
        <v>25</v>
      </c>
      <c r="H2958" t="s">
        <v>40</v>
      </c>
      <c r="I2958" t="s">
        <v>76</v>
      </c>
      <c r="J2958" s="4">
        <v>535.29</v>
      </c>
      <c r="K2958">
        <v>3</v>
      </c>
      <c r="L2958" s="4">
        <v>1605.87</v>
      </c>
      <c r="M2958" s="4">
        <f>L2958-J2958</f>
        <v>1070.58</v>
      </c>
      <c r="N2958" s="4">
        <f t="shared" si="92"/>
        <v>178.42999999999998</v>
      </c>
      <c r="O2958" s="3">
        <f t="shared" si="93"/>
        <v>66.666666666666657</v>
      </c>
      <c r="P2958"/>
    </row>
    <row r="2959" spans="1:16">
      <c r="A2959">
        <v>3958</v>
      </c>
      <c r="B2959" s="2" t="s">
        <v>1229</v>
      </c>
      <c r="C2959" t="s">
        <v>437</v>
      </c>
      <c r="D2959" t="s">
        <v>12</v>
      </c>
      <c r="E2959">
        <v>44</v>
      </c>
      <c r="F2959" t="str" cm="1">
        <f t="array" ref="F2959">_xlfn.IFS(Table1[[#This Row],[Age]]&gt;49,"OLD",Table1[[#This Row],[Age]]&gt;29,"MIDDLE AGE",Table1[[#This Row],[Age]]&gt;19,"YOUNG")</f>
        <v>MIDDLE AGE</v>
      </c>
      <c r="G2959" t="s">
        <v>22</v>
      </c>
      <c r="H2959" t="s">
        <v>27</v>
      </c>
      <c r="I2959" t="s">
        <v>32</v>
      </c>
      <c r="J2959" s="4">
        <v>78.22</v>
      </c>
      <c r="K2959">
        <v>3</v>
      </c>
      <c r="L2959" s="4">
        <v>234.66</v>
      </c>
      <c r="M2959" s="4">
        <f>L2959-J2959</f>
        <v>156.44</v>
      </c>
      <c r="N2959" s="4">
        <f t="shared" si="92"/>
        <v>26.073333333333334</v>
      </c>
      <c r="O2959" s="3">
        <f t="shared" si="93"/>
        <v>66.666666666666657</v>
      </c>
      <c r="P2959"/>
    </row>
    <row r="2960" spans="1:16">
      <c r="A2960">
        <v>3959</v>
      </c>
      <c r="B2960" s="2" t="s">
        <v>1132</v>
      </c>
      <c r="C2960" t="s">
        <v>781</v>
      </c>
      <c r="D2960" t="s">
        <v>12</v>
      </c>
      <c r="E2960">
        <v>44</v>
      </c>
      <c r="F2960" t="str" cm="1">
        <f t="array" ref="F2960">_xlfn.IFS(Table1[[#This Row],[Age]]&gt;49,"OLD",Table1[[#This Row],[Age]]&gt;29,"MIDDLE AGE",Table1[[#This Row],[Age]]&gt;19,"YOUNG")</f>
        <v>MIDDLE AGE</v>
      </c>
      <c r="G2960" t="s">
        <v>25</v>
      </c>
      <c r="H2960" t="s">
        <v>40</v>
      </c>
      <c r="I2960" t="s">
        <v>68</v>
      </c>
      <c r="J2960" s="4">
        <v>637.6</v>
      </c>
      <c r="K2960">
        <v>3</v>
      </c>
      <c r="L2960" s="4">
        <v>1912.8</v>
      </c>
      <c r="M2960" s="4">
        <f>L2960-J2960</f>
        <v>1275.1999999999998</v>
      </c>
      <c r="N2960" s="4">
        <f t="shared" si="92"/>
        <v>212.53333333333333</v>
      </c>
      <c r="O2960" s="3">
        <f t="shared" si="93"/>
        <v>66.666666666666657</v>
      </c>
      <c r="P2960"/>
    </row>
    <row r="2961" spans="1:16">
      <c r="A2961">
        <v>3960</v>
      </c>
      <c r="B2961" s="2" t="s">
        <v>1260</v>
      </c>
      <c r="C2961" t="s">
        <v>486</v>
      </c>
      <c r="D2961" t="s">
        <v>12</v>
      </c>
      <c r="E2961">
        <v>28</v>
      </c>
      <c r="F2961" t="str" cm="1">
        <f t="array" ref="F2961">_xlfn.IFS(Table1[[#This Row],[Age]]&gt;49,"OLD",Table1[[#This Row],[Age]]&gt;29,"MIDDLE AGE",Table1[[#This Row],[Age]]&gt;19,"YOUNG")</f>
        <v>YOUNG</v>
      </c>
      <c r="G2961" t="s">
        <v>22</v>
      </c>
      <c r="H2961" t="s">
        <v>14</v>
      </c>
      <c r="I2961" t="s">
        <v>38</v>
      </c>
      <c r="J2961" s="4">
        <v>293.99</v>
      </c>
      <c r="K2961">
        <v>1</v>
      </c>
      <c r="L2961" s="4">
        <v>293.99</v>
      </c>
      <c r="M2961" s="4">
        <f>L2961-J2961</f>
        <v>0</v>
      </c>
      <c r="N2961" s="4">
        <f t="shared" si="92"/>
        <v>293.99</v>
      </c>
      <c r="O2961" s="3">
        <f t="shared" si="93"/>
        <v>0</v>
      </c>
      <c r="P2961"/>
    </row>
    <row r="2962" spans="1:16">
      <c r="A2962">
        <v>3961</v>
      </c>
      <c r="B2962" s="2" t="s">
        <v>1050</v>
      </c>
      <c r="C2962" t="s">
        <v>709</v>
      </c>
      <c r="D2962" t="s">
        <v>12</v>
      </c>
      <c r="E2962">
        <v>22</v>
      </c>
      <c r="F2962" t="str" cm="1">
        <f t="array" ref="F2962">_xlfn.IFS(Table1[[#This Row],[Age]]&gt;49,"OLD",Table1[[#This Row],[Age]]&gt;29,"MIDDLE AGE",Table1[[#This Row],[Age]]&gt;19,"YOUNG")</f>
        <v>YOUNG</v>
      </c>
      <c r="G2962" t="s">
        <v>22</v>
      </c>
      <c r="H2962" t="s">
        <v>14</v>
      </c>
      <c r="I2962" t="s">
        <v>48</v>
      </c>
      <c r="J2962" s="4">
        <v>112.73</v>
      </c>
      <c r="K2962">
        <v>1</v>
      </c>
      <c r="L2962" s="4">
        <v>112.73</v>
      </c>
      <c r="M2962" s="4">
        <f>L2962-J2962</f>
        <v>0</v>
      </c>
      <c r="N2962" s="4">
        <f t="shared" si="92"/>
        <v>112.73</v>
      </c>
      <c r="O2962" s="3">
        <f t="shared" si="93"/>
        <v>0</v>
      </c>
      <c r="P2962"/>
    </row>
    <row r="2963" spans="1:16">
      <c r="A2963">
        <v>3962</v>
      </c>
      <c r="B2963" s="2" t="s">
        <v>1068</v>
      </c>
      <c r="C2963" t="s">
        <v>841</v>
      </c>
      <c r="D2963" t="s">
        <v>12</v>
      </c>
      <c r="E2963">
        <v>24</v>
      </c>
      <c r="F2963" t="str" cm="1">
        <f t="array" ref="F2963">_xlfn.IFS(Table1[[#This Row],[Age]]&gt;49,"OLD",Table1[[#This Row],[Age]]&gt;29,"MIDDLE AGE",Table1[[#This Row],[Age]]&gt;19,"YOUNG")</f>
        <v>YOUNG</v>
      </c>
      <c r="G2963" t="s">
        <v>25</v>
      </c>
      <c r="H2963" t="s">
        <v>40</v>
      </c>
      <c r="I2963" t="s">
        <v>76</v>
      </c>
      <c r="J2963" s="4">
        <v>186.86</v>
      </c>
      <c r="K2963">
        <v>5</v>
      </c>
      <c r="L2963" s="4">
        <v>934.3</v>
      </c>
      <c r="M2963" s="4">
        <f>L2963-J2963</f>
        <v>747.43999999999994</v>
      </c>
      <c r="N2963" s="4">
        <f t="shared" si="92"/>
        <v>37.372</v>
      </c>
      <c r="O2963" s="3">
        <f t="shared" si="93"/>
        <v>80</v>
      </c>
      <c r="P2963"/>
    </row>
    <row r="2964" spans="1:16">
      <c r="A2964">
        <v>3963</v>
      </c>
      <c r="B2964" s="2" t="s">
        <v>1191</v>
      </c>
      <c r="C2964" t="s">
        <v>230</v>
      </c>
      <c r="D2964" t="s">
        <v>17</v>
      </c>
      <c r="E2964">
        <v>36</v>
      </c>
      <c r="F2964" t="str" cm="1">
        <f t="array" ref="F2964">_xlfn.IFS(Table1[[#This Row],[Age]]&gt;49,"OLD",Table1[[#This Row],[Age]]&gt;29,"MIDDLE AGE",Table1[[#This Row],[Age]]&gt;19,"YOUNG")</f>
        <v>MIDDLE AGE</v>
      </c>
      <c r="G2964" t="s">
        <v>13</v>
      </c>
      <c r="H2964" t="s">
        <v>27</v>
      </c>
      <c r="I2964" t="s">
        <v>28</v>
      </c>
      <c r="J2964" s="4">
        <v>825.37</v>
      </c>
      <c r="K2964">
        <v>5</v>
      </c>
      <c r="L2964" s="4">
        <v>4126.8500000000004</v>
      </c>
      <c r="M2964" s="4">
        <f>L2964-J2964</f>
        <v>3301.4800000000005</v>
      </c>
      <c r="N2964" s="4">
        <f t="shared" si="92"/>
        <v>165.07400000000001</v>
      </c>
      <c r="O2964" s="3">
        <f t="shared" si="93"/>
        <v>80</v>
      </c>
      <c r="P2964"/>
    </row>
    <row r="2965" spans="1:16">
      <c r="A2965">
        <v>3964</v>
      </c>
      <c r="B2965" s="2" t="s">
        <v>1048</v>
      </c>
      <c r="C2965" t="s">
        <v>892</v>
      </c>
      <c r="D2965" t="s">
        <v>17</v>
      </c>
      <c r="E2965">
        <v>46</v>
      </c>
      <c r="F2965" t="str" cm="1">
        <f t="array" ref="F2965">_xlfn.IFS(Table1[[#This Row],[Age]]&gt;49,"OLD",Table1[[#This Row],[Age]]&gt;29,"MIDDLE AGE",Table1[[#This Row],[Age]]&gt;19,"YOUNG")</f>
        <v>MIDDLE AGE</v>
      </c>
      <c r="G2965" t="s">
        <v>25</v>
      </c>
      <c r="H2965" t="s">
        <v>35</v>
      </c>
      <c r="I2965" t="s">
        <v>36</v>
      </c>
      <c r="J2965" s="4">
        <v>113.08</v>
      </c>
      <c r="K2965">
        <v>5</v>
      </c>
      <c r="L2965" s="4">
        <v>565.4</v>
      </c>
      <c r="M2965" s="4">
        <f>L2965-J2965</f>
        <v>452.32</v>
      </c>
      <c r="N2965" s="4">
        <f t="shared" si="92"/>
        <v>22.616</v>
      </c>
      <c r="O2965" s="3">
        <f t="shared" si="93"/>
        <v>80</v>
      </c>
      <c r="P2965"/>
    </row>
    <row r="2966" spans="1:16">
      <c r="A2966">
        <v>3965</v>
      </c>
      <c r="B2966" s="2" t="s">
        <v>1044</v>
      </c>
      <c r="C2966" t="s">
        <v>600</v>
      </c>
      <c r="D2966" t="s">
        <v>17</v>
      </c>
      <c r="E2966">
        <v>32</v>
      </c>
      <c r="F2966" t="str" cm="1">
        <f t="array" ref="F2966">_xlfn.IFS(Table1[[#This Row],[Age]]&gt;49,"OLD",Table1[[#This Row],[Age]]&gt;29,"MIDDLE AGE",Table1[[#This Row],[Age]]&gt;19,"YOUNG")</f>
        <v>MIDDLE AGE</v>
      </c>
      <c r="G2966" t="s">
        <v>25</v>
      </c>
      <c r="H2966" t="s">
        <v>27</v>
      </c>
      <c r="I2966" t="s">
        <v>46</v>
      </c>
      <c r="J2966" s="4">
        <v>472.26</v>
      </c>
      <c r="K2966">
        <v>2</v>
      </c>
      <c r="L2966" s="4">
        <v>944.52</v>
      </c>
      <c r="M2966" s="4">
        <f>L2966-J2966</f>
        <v>472.26</v>
      </c>
      <c r="N2966" s="4">
        <f t="shared" si="92"/>
        <v>236.13</v>
      </c>
      <c r="O2966" s="3">
        <f t="shared" si="93"/>
        <v>50</v>
      </c>
      <c r="P2966"/>
    </row>
    <row r="2967" spans="1:16">
      <c r="A2967">
        <v>3966</v>
      </c>
      <c r="B2967" s="2" t="s">
        <v>1242</v>
      </c>
      <c r="C2967" t="s">
        <v>845</v>
      </c>
      <c r="D2967" t="s">
        <v>12</v>
      </c>
      <c r="E2967">
        <v>52</v>
      </c>
      <c r="F2967" t="str" cm="1">
        <f t="array" ref="F2967">_xlfn.IFS(Table1[[#This Row],[Age]]&gt;49,"OLD",Table1[[#This Row],[Age]]&gt;29,"MIDDLE AGE",Table1[[#This Row],[Age]]&gt;19,"YOUNG")</f>
        <v>OLD</v>
      </c>
      <c r="G2967" t="s">
        <v>18</v>
      </c>
      <c r="H2967" t="s">
        <v>35</v>
      </c>
      <c r="I2967" t="s">
        <v>64</v>
      </c>
      <c r="J2967" s="4">
        <v>203.32</v>
      </c>
      <c r="K2967">
        <v>1</v>
      </c>
      <c r="L2967" s="4">
        <v>203.32</v>
      </c>
      <c r="M2967" s="4">
        <f>L2967-J2967</f>
        <v>0</v>
      </c>
      <c r="N2967" s="4">
        <f t="shared" si="92"/>
        <v>203.32</v>
      </c>
      <c r="O2967" s="3">
        <f t="shared" si="93"/>
        <v>0</v>
      </c>
      <c r="P2967"/>
    </row>
    <row r="2968" spans="1:16">
      <c r="A2968">
        <v>3967</v>
      </c>
      <c r="B2968" s="2" t="s">
        <v>1096</v>
      </c>
      <c r="C2968" t="s">
        <v>516</v>
      </c>
      <c r="D2968" t="s">
        <v>12</v>
      </c>
      <c r="E2968">
        <v>64</v>
      </c>
      <c r="F2968" t="str" cm="1">
        <f t="array" ref="F2968">_xlfn.IFS(Table1[[#This Row],[Age]]&gt;49,"OLD",Table1[[#This Row],[Age]]&gt;29,"MIDDLE AGE",Table1[[#This Row],[Age]]&gt;19,"YOUNG")</f>
        <v>OLD</v>
      </c>
      <c r="G2968" t="s">
        <v>25</v>
      </c>
      <c r="H2968" t="s">
        <v>27</v>
      </c>
      <c r="I2968" t="s">
        <v>28</v>
      </c>
      <c r="J2968" s="4">
        <v>170.7</v>
      </c>
      <c r="K2968">
        <v>3</v>
      </c>
      <c r="L2968" s="4">
        <v>512.1</v>
      </c>
      <c r="M2968" s="4">
        <f>L2968-J2968</f>
        <v>341.40000000000003</v>
      </c>
      <c r="N2968" s="4">
        <f t="shared" si="92"/>
        <v>56.9</v>
      </c>
      <c r="O2968" s="3">
        <f t="shared" si="93"/>
        <v>66.666666666666671</v>
      </c>
      <c r="P2968"/>
    </row>
    <row r="2969" spans="1:16">
      <c r="A2969">
        <v>3968</v>
      </c>
      <c r="B2969" s="2" t="s">
        <v>1249</v>
      </c>
      <c r="C2969" t="s">
        <v>909</v>
      </c>
      <c r="D2969" t="s">
        <v>12</v>
      </c>
      <c r="E2969">
        <v>54</v>
      </c>
      <c r="F2969" t="str" cm="1">
        <f t="array" ref="F2969">_xlfn.IFS(Table1[[#This Row],[Age]]&gt;49,"OLD",Table1[[#This Row],[Age]]&gt;29,"MIDDLE AGE",Table1[[#This Row],[Age]]&gt;19,"YOUNG")</f>
        <v>OLD</v>
      </c>
      <c r="G2969" t="s">
        <v>25</v>
      </c>
      <c r="H2969" t="s">
        <v>19</v>
      </c>
      <c r="I2969" t="s">
        <v>80</v>
      </c>
      <c r="J2969" s="4">
        <v>213.65</v>
      </c>
      <c r="K2969">
        <v>3</v>
      </c>
      <c r="L2969" s="4">
        <v>640.95000000000005</v>
      </c>
      <c r="M2969" s="4">
        <f>L2969-J2969</f>
        <v>427.30000000000007</v>
      </c>
      <c r="N2969" s="4">
        <f t="shared" si="92"/>
        <v>71.216666666666669</v>
      </c>
      <c r="O2969" s="3">
        <f t="shared" si="93"/>
        <v>66.666666666666671</v>
      </c>
      <c r="P2969"/>
    </row>
    <row r="2970" spans="1:16">
      <c r="A2970">
        <v>3969</v>
      </c>
      <c r="B2970" s="2" t="s">
        <v>1128</v>
      </c>
      <c r="C2970" t="s">
        <v>581</v>
      </c>
      <c r="D2970" t="s">
        <v>12</v>
      </c>
      <c r="E2970">
        <v>29</v>
      </c>
      <c r="F2970" t="str" cm="1">
        <f t="array" ref="F2970">_xlfn.IFS(Table1[[#This Row],[Age]]&gt;49,"OLD",Table1[[#This Row],[Age]]&gt;29,"MIDDLE AGE",Table1[[#This Row],[Age]]&gt;19,"YOUNG")</f>
        <v>YOUNG</v>
      </c>
      <c r="G2970" t="s">
        <v>18</v>
      </c>
      <c r="H2970" t="s">
        <v>19</v>
      </c>
      <c r="I2970" t="s">
        <v>20</v>
      </c>
      <c r="J2970" s="4">
        <v>497.86</v>
      </c>
      <c r="K2970">
        <v>2</v>
      </c>
      <c r="L2970" s="4">
        <v>995.72</v>
      </c>
      <c r="M2970" s="4">
        <f>L2970-J2970</f>
        <v>497.86</v>
      </c>
      <c r="N2970" s="4">
        <f t="shared" si="92"/>
        <v>248.93</v>
      </c>
      <c r="O2970" s="3">
        <f t="shared" si="93"/>
        <v>50</v>
      </c>
      <c r="P2970"/>
    </row>
    <row r="2971" spans="1:16">
      <c r="A2971">
        <v>3970</v>
      </c>
      <c r="B2971" s="2" t="s">
        <v>1063</v>
      </c>
      <c r="C2971" t="s">
        <v>705</v>
      </c>
      <c r="D2971" t="s">
        <v>12</v>
      </c>
      <c r="E2971">
        <v>47</v>
      </c>
      <c r="F2971" t="str" cm="1">
        <f t="array" ref="F2971">_xlfn.IFS(Table1[[#This Row],[Age]]&gt;49,"OLD",Table1[[#This Row],[Age]]&gt;29,"MIDDLE AGE",Table1[[#This Row],[Age]]&gt;19,"YOUNG")</f>
        <v>MIDDLE AGE</v>
      </c>
      <c r="G2971" t="s">
        <v>13</v>
      </c>
      <c r="H2971" t="s">
        <v>14</v>
      </c>
      <c r="I2971" t="s">
        <v>38</v>
      </c>
      <c r="J2971" s="4">
        <v>245.41</v>
      </c>
      <c r="K2971">
        <v>2</v>
      </c>
      <c r="L2971" s="4">
        <v>490.82</v>
      </c>
      <c r="M2971" s="4">
        <f>L2971-J2971</f>
        <v>245.41</v>
      </c>
      <c r="N2971" s="4">
        <f t="shared" si="92"/>
        <v>122.705</v>
      </c>
      <c r="O2971" s="3">
        <f t="shared" si="93"/>
        <v>50</v>
      </c>
      <c r="P2971"/>
    </row>
    <row r="2972" spans="1:16">
      <c r="A2972">
        <v>3971</v>
      </c>
      <c r="B2972" s="2" t="s">
        <v>967</v>
      </c>
      <c r="C2972" t="s">
        <v>837</v>
      </c>
      <c r="D2972" t="s">
        <v>17</v>
      </c>
      <c r="E2972">
        <v>37</v>
      </c>
      <c r="F2972" t="str" cm="1">
        <f t="array" ref="F2972">_xlfn.IFS(Table1[[#This Row],[Age]]&gt;49,"OLD",Table1[[#This Row],[Age]]&gt;29,"MIDDLE AGE",Table1[[#This Row],[Age]]&gt;19,"YOUNG")</f>
        <v>MIDDLE AGE</v>
      </c>
      <c r="G2972" t="s">
        <v>25</v>
      </c>
      <c r="H2972" t="s">
        <v>14</v>
      </c>
      <c r="I2972" t="s">
        <v>38</v>
      </c>
      <c r="J2972" s="4">
        <v>105.77</v>
      </c>
      <c r="K2972">
        <v>3</v>
      </c>
      <c r="L2972" s="4">
        <v>317.31</v>
      </c>
      <c r="M2972" s="4">
        <f>L2972-J2972</f>
        <v>211.54000000000002</v>
      </c>
      <c r="N2972" s="4">
        <f t="shared" si="92"/>
        <v>35.256666666666668</v>
      </c>
      <c r="O2972" s="3">
        <f t="shared" si="93"/>
        <v>66.666666666666671</v>
      </c>
      <c r="P2972"/>
    </row>
    <row r="2973" spans="1:16">
      <c r="A2973">
        <v>3972</v>
      </c>
      <c r="B2973" s="2" t="s">
        <v>1047</v>
      </c>
      <c r="C2973" t="s">
        <v>626</v>
      </c>
      <c r="D2973" t="s">
        <v>17</v>
      </c>
      <c r="E2973">
        <v>54</v>
      </c>
      <c r="F2973" t="str" cm="1">
        <f t="array" ref="F2973">_xlfn.IFS(Table1[[#This Row],[Age]]&gt;49,"OLD",Table1[[#This Row],[Age]]&gt;29,"MIDDLE AGE",Table1[[#This Row],[Age]]&gt;19,"YOUNG")</f>
        <v>OLD</v>
      </c>
      <c r="G2973" t="s">
        <v>18</v>
      </c>
      <c r="H2973" t="s">
        <v>40</v>
      </c>
      <c r="I2973" t="s">
        <v>68</v>
      </c>
      <c r="J2973" s="4">
        <v>803.39</v>
      </c>
      <c r="K2973">
        <v>1</v>
      </c>
      <c r="L2973" s="4">
        <v>803.39</v>
      </c>
      <c r="M2973" s="4">
        <f>L2973-J2973</f>
        <v>0</v>
      </c>
      <c r="N2973" s="4">
        <f t="shared" si="92"/>
        <v>803.39</v>
      </c>
      <c r="O2973" s="3">
        <f t="shared" si="93"/>
        <v>0</v>
      </c>
      <c r="P2973"/>
    </row>
    <row r="2974" spans="1:16">
      <c r="A2974">
        <v>3973</v>
      </c>
      <c r="B2974" s="2" t="s">
        <v>1144</v>
      </c>
      <c r="C2974" t="s">
        <v>640</v>
      </c>
      <c r="D2974" t="s">
        <v>12</v>
      </c>
      <c r="E2974">
        <v>20</v>
      </c>
      <c r="F2974" t="str" cm="1">
        <f t="array" ref="F2974">_xlfn.IFS(Table1[[#This Row],[Age]]&gt;49,"OLD",Table1[[#This Row],[Age]]&gt;29,"MIDDLE AGE",Table1[[#This Row],[Age]]&gt;19,"YOUNG")</f>
        <v>YOUNG</v>
      </c>
      <c r="G2974" t="s">
        <v>13</v>
      </c>
      <c r="H2974" t="s">
        <v>35</v>
      </c>
      <c r="I2974" t="s">
        <v>64</v>
      </c>
      <c r="J2974" s="4">
        <v>544.41999999999996</v>
      </c>
      <c r="K2974">
        <v>3</v>
      </c>
      <c r="L2974" s="4">
        <v>1633.26</v>
      </c>
      <c r="M2974" s="4">
        <f>L2974-J2974</f>
        <v>1088.8400000000001</v>
      </c>
      <c r="N2974" s="4">
        <f t="shared" si="92"/>
        <v>181.47333333333333</v>
      </c>
      <c r="O2974" s="3">
        <f t="shared" si="93"/>
        <v>66.666666666666671</v>
      </c>
      <c r="P2974"/>
    </row>
    <row r="2975" spans="1:16">
      <c r="A2975">
        <v>3974</v>
      </c>
      <c r="B2975" s="2" t="s">
        <v>1017</v>
      </c>
      <c r="C2975" t="s">
        <v>94</v>
      </c>
      <c r="D2975" t="s">
        <v>12</v>
      </c>
      <c r="E2975">
        <v>26</v>
      </c>
      <c r="F2975" t="str" cm="1">
        <f t="array" ref="F2975">_xlfn.IFS(Table1[[#This Row],[Age]]&gt;49,"OLD",Table1[[#This Row],[Age]]&gt;29,"MIDDLE AGE",Table1[[#This Row],[Age]]&gt;19,"YOUNG")</f>
        <v>YOUNG</v>
      </c>
      <c r="G2975" t="s">
        <v>13</v>
      </c>
      <c r="H2975" t="s">
        <v>19</v>
      </c>
      <c r="I2975" t="s">
        <v>23</v>
      </c>
      <c r="J2975" s="4">
        <v>165.29</v>
      </c>
      <c r="K2975">
        <v>3</v>
      </c>
      <c r="L2975" s="4">
        <v>495.87</v>
      </c>
      <c r="M2975" s="4">
        <f>L2975-J2975</f>
        <v>330.58000000000004</v>
      </c>
      <c r="N2975" s="4">
        <f t="shared" si="92"/>
        <v>55.096666666666664</v>
      </c>
      <c r="O2975" s="3">
        <f t="shared" si="93"/>
        <v>66.666666666666671</v>
      </c>
      <c r="P2975"/>
    </row>
    <row r="2976" spans="1:16">
      <c r="A2976">
        <v>3975</v>
      </c>
      <c r="B2976" s="2" t="s">
        <v>1000</v>
      </c>
      <c r="C2976" t="s">
        <v>692</v>
      </c>
      <c r="D2976" t="s">
        <v>12</v>
      </c>
      <c r="E2976">
        <v>58</v>
      </c>
      <c r="F2976" t="str" cm="1">
        <f t="array" ref="F2976">_xlfn.IFS(Table1[[#This Row],[Age]]&gt;49,"OLD",Table1[[#This Row],[Age]]&gt;29,"MIDDLE AGE",Table1[[#This Row],[Age]]&gt;19,"YOUNG")</f>
        <v>OLD</v>
      </c>
      <c r="G2976" t="s">
        <v>25</v>
      </c>
      <c r="H2976" t="s">
        <v>27</v>
      </c>
      <c r="I2976" t="s">
        <v>53</v>
      </c>
      <c r="J2976" s="4">
        <v>476.72</v>
      </c>
      <c r="K2976">
        <v>2</v>
      </c>
      <c r="L2976" s="4">
        <v>953.44</v>
      </c>
      <c r="M2976" s="4">
        <f>L2976-J2976</f>
        <v>476.72</v>
      </c>
      <c r="N2976" s="4">
        <f t="shared" si="92"/>
        <v>238.36</v>
      </c>
      <c r="O2976" s="3">
        <f t="shared" si="93"/>
        <v>50</v>
      </c>
      <c r="P2976"/>
    </row>
    <row r="2977" spans="1:16">
      <c r="A2977">
        <v>3976</v>
      </c>
      <c r="B2977" s="2" t="s">
        <v>1282</v>
      </c>
      <c r="C2977" t="s">
        <v>47</v>
      </c>
      <c r="D2977" t="s">
        <v>12</v>
      </c>
      <c r="E2977">
        <v>56</v>
      </c>
      <c r="F2977" t="str" cm="1">
        <f t="array" ref="F2977">_xlfn.IFS(Table1[[#This Row],[Age]]&gt;49,"OLD",Table1[[#This Row],[Age]]&gt;29,"MIDDLE AGE",Table1[[#This Row],[Age]]&gt;19,"YOUNG")</f>
        <v>OLD</v>
      </c>
      <c r="G2977" t="s">
        <v>13</v>
      </c>
      <c r="H2977" t="s">
        <v>40</v>
      </c>
      <c r="I2977" t="s">
        <v>74</v>
      </c>
      <c r="J2977" s="4">
        <v>77.680000000000007</v>
      </c>
      <c r="K2977">
        <v>2</v>
      </c>
      <c r="L2977" s="4">
        <v>155.36000000000001</v>
      </c>
      <c r="M2977" s="4">
        <f>L2977-J2977</f>
        <v>77.680000000000007</v>
      </c>
      <c r="N2977" s="4">
        <f t="shared" si="92"/>
        <v>38.840000000000003</v>
      </c>
      <c r="O2977" s="3">
        <f t="shared" si="93"/>
        <v>50</v>
      </c>
      <c r="P2977"/>
    </row>
    <row r="2978" spans="1:16">
      <c r="A2978">
        <v>3977</v>
      </c>
      <c r="B2978" s="2" t="s">
        <v>1166</v>
      </c>
      <c r="C2978" t="s">
        <v>33</v>
      </c>
      <c r="D2978" t="s">
        <v>17</v>
      </c>
      <c r="E2978">
        <v>43</v>
      </c>
      <c r="F2978" t="str" cm="1">
        <f t="array" ref="F2978">_xlfn.IFS(Table1[[#This Row],[Age]]&gt;49,"OLD",Table1[[#This Row],[Age]]&gt;29,"MIDDLE AGE",Table1[[#This Row],[Age]]&gt;19,"YOUNG")</f>
        <v>MIDDLE AGE</v>
      </c>
      <c r="G2978" t="s">
        <v>25</v>
      </c>
      <c r="H2978" t="s">
        <v>27</v>
      </c>
      <c r="I2978" t="s">
        <v>32</v>
      </c>
      <c r="J2978" s="4">
        <v>584.63</v>
      </c>
      <c r="K2978">
        <v>5</v>
      </c>
      <c r="L2978" s="4">
        <v>2923.15</v>
      </c>
      <c r="M2978" s="4">
        <f>L2978-J2978</f>
        <v>2338.52</v>
      </c>
      <c r="N2978" s="4">
        <f t="shared" si="92"/>
        <v>116.926</v>
      </c>
      <c r="O2978" s="3">
        <f t="shared" si="93"/>
        <v>80</v>
      </c>
      <c r="P2978"/>
    </row>
    <row r="2979" spans="1:16">
      <c r="A2979">
        <v>3978</v>
      </c>
      <c r="B2979" s="2" t="s">
        <v>1147</v>
      </c>
      <c r="C2979" t="s">
        <v>267</v>
      </c>
      <c r="D2979" t="s">
        <v>12</v>
      </c>
      <c r="E2979">
        <v>19</v>
      </c>
      <c r="F2979" t="e" cm="1">
        <f t="array" ref="F2979">_xlfn.IFS(Table1[[#This Row],[Age]]&gt;49,"OLD",Table1[[#This Row],[Age]]&gt;29,"MIDDLE AGE",Table1[[#This Row],[Age]]&gt;19,"YOUNG")</f>
        <v>#N/A</v>
      </c>
      <c r="G2979" t="s">
        <v>13</v>
      </c>
      <c r="H2979" t="s">
        <v>19</v>
      </c>
      <c r="I2979" t="s">
        <v>23</v>
      </c>
      <c r="J2979" s="4">
        <v>346.9</v>
      </c>
      <c r="K2979">
        <v>2</v>
      </c>
      <c r="L2979" s="4">
        <v>693.8</v>
      </c>
      <c r="M2979" s="4">
        <f>L2979-J2979</f>
        <v>346.9</v>
      </c>
      <c r="N2979" s="4">
        <f t="shared" si="92"/>
        <v>173.45</v>
      </c>
      <c r="O2979" s="3">
        <f t="shared" si="93"/>
        <v>50</v>
      </c>
      <c r="P2979"/>
    </row>
    <row r="2980" spans="1:16">
      <c r="A2980">
        <v>3979</v>
      </c>
      <c r="B2980" s="2" t="s">
        <v>1302</v>
      </c>
      <c r="C2980" t="s">
        <v>910</v>
      </c>
      <c r="D2980" t="s">
        <v>12</v>
      </c>
      <c r="E2980">
        <v>40</v>
      </c>
      <c r="F2980" t="str" cm="1">
        <f t="array" ref="F2980">_xlfn.IFS(Table1[[#This Row],[Age]]&gt;49,"OLD",Table1[[#This Row],[Age]]&gt;29,"MIDDLE AGE",Table1[[#This Row],[Age]]&gt;19,"YOUNG")</f>
        <v>MIDDLE AGE</v>
      </c>
      <c r="G2980" t="s">
        <v>13</v>
      </c>
      <c r="H2980" t="s">
        <v>19</v>
      </c>
      <c r="I2980" t="s">
        <v>23</v>
      </c>
      <c r="J2980" s="4">
        <v>112.49</v>
      </c>
      <c r="K2980">
        <v>3</v>
      </c>
      <c r="L2980" s="4">
        <v>337.47</v>
      </c>
      <c r="M2980" s="4">
        <f>L2980-J2980</f>
        <v>224.98000000000002</v>
      </c>
      <c r="N2980" s="4">
        <f t="shared" si="92"/>
        <v>37.496666666666663</v>
      </c>
      <c r="O2980" s="3">
        <f t="shared" si="93"/>
        <v>66.666666666666657</v>
      </c>
      <c r="P2980"/>
    </row>
    <row r="2981" spans="1:16">
      <c r="A2981">
        <v>3980</v>
      </c>
      <c r="B2981" s="2" t="s">
        <v>1254</v>
      </c>
      <c r="C2981" t="s">
        <v>533</v>
      </c>
      <c r="D2981" t="s">
        <v>12</v>
      </c>
      <c r="E2981">
        <v>40</v>
      </c>
      <c r="F2981" t="str" cm="1">
        <f t="array" ref="F2981">_xlfn.IFS(Table1[[#This Row],[Age]]&gt;49,"OLD",Table1[[#This Row],[Age]]&gt;29,"MIDDLE AGE",Table1[[#This Row],[Age]]&gt;19,"YOUNG")</f>
        <v>MIDDLE AGE</v>
      </c>
      <c r="G2981" t="s">
        <v>13</v>
      </c>
      <c r="H2981" t="s">
        <v>19</v>
      </c>
      <c r="I2981" t="s">
        <v>51</v>
      </c>
      <c r="J2981" s="4">
        <v>191.81</v>
      </c>
      <c r="K2981">
        <v>5</v>
      </c>
      <c r="L2981" s="4">
        <v>959.05</v>
      </c>
      <c r="M2981" s="4">
        <f>L2981-J2981</f>
        <v>767.24</v>
      </c>
      <c r="N2981" s="4">
        <f t="shared" si="92"/>
        <v>38.362000000000002</v>
      </c>
      <c r="O2981" s="3">
        <f t="shared" si="93"/>
        <v>80</v>
      </c>
      <c r="P2981"/>
    </row>
    <row r="2982" spans="1:16">
      <c r="A2982">
        <v>3981</v>
      </c>
      <c r="B2982" s="2" t="s">
        <v>969</v>
      </c>
      <c r="C2982" t="s">
        <v>90</v>
      </c>
      <c r="D2982" t="s">
        <v>12</v>
      </c>
      <c r="E2982">
        <v>38</v>
      </c>
      <c r="F2982" t="str" cm="1">
        <f t="array" ref="F2982">_xlfn.IFS(Table1[[#This Row],[Age]]&gt;49,"OLD",Table1[[#This Row],[Age]]&gt;29,"MIDDLE AGE",Table1[[#This Row],[Age]]&gt;19,"YOUNG")</f>
        <v>MIDDLE AGE</v>
      </c>
      <c r="G2982" t="s">
        <v>25</v>
      </c>
      <c r="H2982" t="s">
        <v>19</v>
      </c>
      <c r="I2982" t="s">
        <v>51</v>
      </c>
      <c r="J2982" s="4">
        <v>352.25</v>
      </c>
      <c r="K2982">
        <v>3</v>
      </c>
      <c r="L2982" s="4">
        <v>1056.75</v>
      </c>
      <c r="M2982" s="4">
        <f>L2982-J2982</f>
        <v>704.5</v>
      </c>
      <c r="N2982" s="4">
        <f t="shared" si="92"/>
        <v>117.41666666666667</v>
      </c>
      <c r="O2982" s="3">
        <f t="shared" si="93"/>
        <v>66.666666666666657</v>
      </c>
      <c r="P2982"/>
    </row>
    <row r="2983" spans="1:16">
      <c r="A2983">
        <v>3982</v>
      </c>
      <c r="B2983" s="2" t="s">
        <v>1137</v>
      </c>
      <c r="C2983" t="s">
        <v>859</v>
      </c>
      <c r="D2983" t="s">
        <v>17</v>
      </c>
      <c r="E2983">
        <v>33</v>
      </c>
      <c r="F2983" t="str" cm="1">
        <f t="array" ref="F2983">_xlfn.IFS(Table1[[#This Row],[Age]]&gt;49,"OLD",Table1[[#This Row],[Age]]&gt;29,"MIDDLE AGE",Table1[[#This Row],[Age]]&gt;19,"YOUNG")</f>
        <v>MIDDLE AGE</v>
      </c>
      <c r="G2983" t="s">
        <v>13</v>
      </c>
      <c r="H2983" t="s">
        <v>27</v>
      </c>
      <c r="I2983" t="s">
        <v>46</v>
      </c>
      <c r="J2983" s="4">
        <v>808.34</v>
      </c>
      <c r="K2983">
        <v>1</v>
      </c>
      <c r="L2983" s="4">
        <v>808.34</v>
      </c>
      <c r="M2983" s="4">
        <f>L2983-J2983</f>
        <v>0</v>
      </c>
      <c r="N2983" s="4">
        <f t="shared" si="92"/>
        <v>808.34</v>
      </c>
      <c r="O2983" s="3">
        <f t="shared" si="93"/>
        <v>0</v>
      </c>
      <c r="P2983"/>
    </row>
    <row r="2984" spans="1:16">
      <c r="A2984">
        <v>3983</v>
      </c>
      <c r="B2984" s="2" t="s">
        <v>1267</v>
      </c>
      <c r="C2984" t="s">
        <v>610</v>
      </c>
      <c r="D2984" t="s">
        <v>12</v>
      </c>
      <c r="E2984">
        <v>26</v>
      </c>
      <c r="F2984" t="str" cm="1">
        <f t="array" ref="F2984">_xlfn.IFS(Table1[[#This Row],[Age]]&gt;49,"OLD",Table1[[#This Row],[Age]]&gt;29,"MIDDLE AGE",Table1[[#This Row],[Age]]&gt;19,"YOUNG")</f>
        <v>YOUNG</v>
      </c>
      <c r="G2984" t="s">
        <v>22</v>
      </c>
      <c r="H2984" t="s">
        <v>40</v>
      </c>
      <c r="I2984" t="s">
        <v>41</v>
      </c>
      <c r="J2984" s="4">
        <v>182.02</v>
      </c>
      <c r="K2984">
        <v>1</v>
      </c>
      <c r="L2984" s="4">
        <v>182.02</v>
      </c>
      <c r="M2984" s="4">
        <f>L2984-J2984</f>
        <v>0</v>
      </c>
      <c r="N2984" s="4">
        <f t="shared" si="92"/>
        <v>182.02</v>
      </c>
      <c r="O2984" s="3">
        <f t="shared" si="93"/>
        <v>0</v>
      </c>
      <c r="P2984"/>
    </row>
    <row r="2985" spans="1:16">
      <c r="A2985">
        <v>3984</v>
      </c>
      <c r="B2985" s="2" t="s">
        <v>1221</v>
      </c>
      <c r="C2985" t="s">
        <v>97</v>
      </c>
      <c r="D2985" t="s">
        <v>12</v>
      </c>
      <c r="E2985">
        <v>30</v>
      </c>
      <c r="F2985" t="str" cm="1">
        <f t="array" ref="F2985">_xlfn.IFS(Table1[[#This Row],[Age]]&gt;49,"OLD",Table1[[#This Row],[Age]]&gt;29,"MIDDLE AGE",Table1[[#This Row],[Age]]&gt;19,"YOUNG")</f>
        <v>MIDDLE AGE</v>
      </c>
      <c r="G2985" t="s">
        <v>18</v>
      </c>
      <c r="H2985" t="s">
        <v>19</v>
      </c>
      <c r="I2985" t="s">
        <v>20</v>
      </c>
      <c r="J2985" s="4">
        <v>118.57</v>
      </c>
      <c r="K2985">
        <v>2</v>
      </c>
      <c r="L2985" s="4">
        <v>237.14</v>
      </c>
      <c r="M2985" s="4">
        <f>L2985-J2985</f>
        <v>118.57</v>
      </c>
      <c r="N2985" s="4">
        <f t="shared" si="92"/>
        <v>59.284999999999997</v>
      </c>
      <c r="O2985" s="3">
        <f t="shared" si="93"/>
        <v>50</v>
      </c>
      <c r="P2985"/>
    </row>
    <row r="2986" spans="1:16">
      <c r="A2986">
        <v>3985</v>
      </c>
      <c r="B2986" s="2" t="s">
        <v>1200</v>
      </c>
      <c r="C2986" t="s">
        <v>146</v>
      </c>
      <c r="D2986" t="s">
        <v>17</v>
      </c>
      <c r="E2986">
        <v>45</v>
      </c>
      <c r="F2986" t="str" cm="1">
        <f t="array" ref="F2986">_xlfn.IFS(Table1[[#This Row],[Age]]&gt;49,"OLD",Table1[[#This Row],[Age]]&gt;29,"MIDDLE AGE",Table1[[#This Row],[Age]]&gt;19,"YOUNG")</f>
        <v>MIDDLE AGE</v>
      </c>
      <c r="G2986" t="s">
        <v>18</v>
      </c>
      <c r="H2986" t="s">
        <v>14</v>
      </c>
      <c r="I2986" t="s">
        <v>43</v>
      </c>
      <c r="J2986" s="4">
        <v>520.78</v>
      </c>
      <c r="K2986">
        <v>5</v>
      </c>
      <c r="L2986" s="4">
        <v>2603.9</v>
      </c>
      <c r="M2986" s="4">
        <f>L2986-J2986</f>
        <v>2083.12</v>
      </c>
      <c r="N2986" s="4">
        <f t="shared" si="92"/>
        <v>104.15599999999999</v>
      </c>
      <c r="O2986" s="3">
        <f t="shared" si="93"/>
        <v>80</v>
      </c>
      <c r="P2986"/>
    </row>
    <row r="2987" spans="1:16">
      <c r="A2987">
        <v>3986</v>
      </c>
      <c r="B2987" s="2" t="s">
        <v>1136</v>
      </c>
      <c r="C2987" t="s">
        <v>367</v>
      </c>
      <c r="D2987" t="s">
        <v>17</v>
      </c>
      <c r="E2987">
        <v>44</v>
      </c>
      <c r="F2987" t="str" cm="1">
        <f t="array" ref="F2987">_xlfn.IFS(Table1[[#This Row],[Age]]&gt;49,"OLD",Table1[[#This Row],[Age]]&gt;29,"MIDDLE AGE",Table1[[#This Row],[Age]]&gt;19,"YOUNG")</f>
        <v>MIDDLE AGE</v>
      </c>
      <c r="G2987" t="s">
        <v>22</v>
      </c>
      <c r="H2987" t="s">
        <v>40</v>
      </c>
      <c r="I2987" t="s">
        <v>74</v>
      </c>
      <c r="J2987" s="4">
        <v>563.11</v>
      </c>
      <c r="K2987">
        <v>4</v>
      </c>
      <c r="L2987" s="4">
        <v>2252.44</v>
      </c>
      <c r="M2987" s="4">
        <f>L2987-J2987</f>
        <v>1689.33</v>
      </c>
      <c r="N2987" s="4">
        <f t="shared" si="92"/>
        <v>140.7775</v>
      </c>
      <c r="O2987" s="3">
        <f t="shared" si="93"/>
        <v>75</v>
      </c>
      <c r="P2987"/>
    </row>
    <row r="2988" spans="1:16">
      <c r="A2988">
        <v>3987</v>
      </c>
      <c r="B2988" s="2" t="s">
        <v>1071</v>
      </c>
      <c r="C2988" t="s">
        <v>641</v>
      </c>
      <c r="D2988" t="s">
        <v>17</v>
      </c>
      <c r="E2988">
        <v>34</v>
      </c>
      <c r="F2988" t="str" cm="1">
        <f t="array" ref="F2988">_xlfn.IFS(Table1[[#This Row],[Age]]&gt;49,"OLD",Table1[[#This Row],[Age]]&gt;29,"MIDDLE AGE",Table1[[#This Row],[Age]]&gt;19,"YOUNG")</f>
        <v>MIDDLE AGE</v>
      </c>
      <c r="G2988" t="s">
        <v>13</v>
      </c>
      <c r="H2988" t="s">
        <v>14</v>
      </c>
      <c r="I2988" t="s">
        <v>15</v>
      </c>
      <c r="J2988" s="4">
        <v>99.34</v>
      </c>
      <c r="K2988">
        <v>1</v>
      </c>
      <c r="L2988" s="4">
        <v>99.34</v>
      </c>
      <c r="M2988" s="4">
        <f>L2988-J2988</f>
        <v>0</v>
      </c>
      <c r="N2988" s="4">
        <f t="shared" si="92"/>
        <v>99.34</v>
      </c>
      <c r="O2988" s="3">
        <f t="shared" si="93"/>
        <v>0</v>
      </c>
      <c r="P2988"/>
    </row>
    <row r="2989" spans="1:16">
      <c r="A2989">
        <v>3988</v>
      </c>
      <c r="B2989" s="2" t="s">
        <v>1089</v>
      </c>
      <c r="C2989" t="s">
        <v>806</v>
      </c>
      <c r="D2989" t="s">
        <v>12</v>
      </c>
      <c r="E2989">
        <v>55</v>
      </c>
      <c r="F2989" t="str" cm="1">
        <f t="array" ref="F2989">_xlfn.IFS(Table1[[#This Row],[Age]]&gt;49,"OLD",Table1[[#This Row],[Age]]&gt;29,"MIDDLE AGE",Table1[[#This Row],[Age]]&gt;19,"YOUNG")</f>
        <v>OLD</v>
      </c>
      <c r="G2989" t="s">
        <v>22</v>
      </c>
      <c r="H2989" t="s">
        <v>27</v>
      </c>
      <c r="I2989" t="s">
        <v>53</v>
      </c>
      <c r="J2989" s="4">
        <v>291.64</v>
      </c>
      <c r="K2989">
        <v>1</v>
      </c>
      <c r="L2989" s="4">
        <v>291.64</v>
      </c>
      <c r="M2989" s="4">
        <f>L2989-J2989</f>
        <v>0</v>
      </c>
      <c r="N2989" s="4">
        <f t="shared" si="92"/>
        <v>291.64</v>
      </c>
      <c r="O2989" s="3">
        <f t="shared" si="93"/>
        <v>0</v>
      </c>
      <c r="P2989"/>
    </row>
    <row r="2990" spans="1:16">
      <c r="A2990">
        <v>3989</v>
      </c>
      <c r="B2990" s="2" t="s">
        <v>1183</v>
      </c>
      <c r="C2990" t="s">
        <v>621</v>
      </c>
      <c r="D2990" t="s">
        <v>12</v>
      </c>
      <c r="E2990">
        <v>53</v>
      </c>
      <c r="F2990" t="str" cm="1">
        <f t="array" ref="F2990">_xlfn.IFS(Table1[[#This Row],[Age]]&gt;49,"OLD",Table1[[#This Row],[Age]]&gt;29,"MIDDLE AGE",Table1[[#This Row],[Age]]&gt;19,"YOUNG")</f>
        <v>OLD</v>
      </c>
      <c r="G2990" t="s">
        <v>25</v>
      </c>
      <c r="H2990" t="s">
        <v>19</v>
      </c>
      <c r="I2990" t="s">
        <v>80</v>
      </c>
      <c r="J2990" s="4">
        <v>270.14</v>
      </c>
      <c r="K2990">
        <v>1</v>
      </c>
      <c r="L2990" s="4">
        <v>270.14</v>
      </c>
      <c r="M2990" s="4">
        <f>L2990-J2990</f>
        <v>0</v>
      </c>
      <c r="N2990" s="4">
        <f t="shared" si="92"/>
        <v>270.14</v>
      </c>
      <c r="O2990" s="3">
        <f t="shared" si="93"/>
        <v>0</v>
      </c>
      <c r="P2990"/>
    </row>
    <row r="2991" spans="1:16">
      <c r="A2991">
        <v>3990</v>
      </c>
      <c r="B2991" s="2" t="s">
        <v>1032</v>
      </c>
      <c r="C2991" t="s">
        <v>240</v>
      </c>
      <c r="D2991" t="s">
        <v>17</v>
      </c>
      <c r="E2991">
        <v>18</v>
      </c>
      <c r="F2991" t="e" cm="1">
        <f t="array" ref="F2991">_xlfn.IFS(Table1[[#This Row],[Age]]&gt;49,"OLD",Table1[[#This Row],[Age]]&gt;29,"MIDDLE AGE",Table1[[#This Row],[Age]]&gt;19,"YOUNG")</f>
        <v>#N/A</v>
      </c>
      <c r="G2991" t="s">
        <v>18</v>
      </c>
      <c r="H2991" t="s">
        <v>40</v>
      </c>
      <c r="I2991" t="s">
        <v>68</v>
      </c>
      <c r="J2991" s="4">
        <v>194.36</v>
      </c>
      <c r="K2991">
        <v>1</v>
      </c>
      <c r="L2991" s="4">
        <v>194.36</v>
      </c>
      <c r="M2991" s="4">
        <f>L2991-J2991</f>
        <v>0</v>
      </c>
      <c r="N2991" s="4">
        <f t="shared" si="92"/>
        <v>194.36</v>
      </c>
      <c r="O2991" s="3">
        <f t="shared" si="93"/>
        <v>0</v>
      </c>
      <c r="P2991"/>
    </row>
    <row r="2992" spans="1:16">
      <c r="A2992">
        <v>3991</v>
      </c>
      <c r="B2992" s="2" t="s">
        <v>1170</v>
      </c>
      <c r="C2992" t="s">
        <v>70</v>
      </c>
      <c r="D2992" t="s">
        <v>17</v>
      </c>
      <c r="E2992">
        <v>35</v>
      </c>
      <c r="F2992" t="str" cm="1">
        <f t="array" ref="F2992">_xlfn.IFS(Table1[[#This Row],[Age]]&gt;49,"OLD",Table1[[#This Row],[Age]]&gt;29,"MIDDLE AGE",Table1[[#This Row],[Age]]&gt;19,"YOUNG")</f>
        <v>MIDDLE AGE</v>
      </c>
      <c r="G2992" t="s">
        <v>13</v>
      </c>
      <c r="H2992" t="s">
        <v>19</v>
      </c>
      <c r="I2992" t="s">
        <v>20</v>
      </c>
      <c r="J2992" s="4">
        <v>322.48</v>
      </c>
      <c r="K2992">
        <v>2</v>
      </c>
      <c r="L2992" s="4">
        <v>644.96</v>
      </c>
      <c r="M2992" s="4">
        <f>L2992-J2992</f>
        <v>322.48</v>
      </c>
      <c r="N2992" s="4">
        <f t="shared" si="92"/>
        <v>161.24</v>
      </c>
      <c r="O2992" s="3">
        <f t="shared" si="93"/>
        <v>50</v>
      </c>
      <c r="P2992"/>
    </row>
    <row r="2993" spans="1:16">
      <c r="A2993">
        <v>3992</v>
      </c>
      <c r="B2993" s="2" t="s">
        <v>1283</v>
      </c>
      <c r="C2993" t="s">
        <v>224</v>
      </c>
      <c r="D2993" t="s">
        <v>17</v>
      </c>
      <c r="E2993">
        <v>26</v>
      </c>
      <c r="F2993" t="str" cm="1">
        <f t="array" ref="F2993">_xlfn.IFS(Table1[[#This Row],[Age]]&gt;49,"OLD",Table1[[#This Row],[Age]]&gt;29,"MIDDLE AGE",Table1[[#This Row],[Age]]&gt;19,"YOUNG")</f>
        <v>YOUNG</v>
      </c>
      <c r="G2993" t="s">
        <v>18</v>
      </c>
      <c r="H2993" t="s">
        <v>19</v>
      </c>
      <c r="I2993" t="s">
        <v>20</v>
      </c>
      <c r="J2993" s="4">
        <v>46.74</v>
      </c>
      <c r="K2993">
        <v>5</v>
      </c>
      <c r="L2993" s="4">
        <v>233.7</v>
      </c>
      <c r="M2993" s="4">
        <f>L2993-J2993</f>
        <v>186.95999999999998</v>
      </c>
      <c r="N2993" s="4">
        <f t="shared" si="92"/>
        <v>9.3480000000000008</v>
      </c>
      <c r="O2993" s="3">
        <f t="shared" si="93"/>
        <v>80</v>
      </c>
      <c r="P2993"/>
    </row>
    <row r="2994" spans="1:16">
      <c r="A2994">
        <v>3993</v>
      </c>
      <c r="B2994" s="2" t="s">
        <v>1210</v>
      </c>
      <c r="C2994" t="s">
        <v>421</v>
      </c>
      <c r="D2994" t="s">
        <v>17</v>
      </c>
      <c r="E2994">
        <v>30</v>
      </c>
      <c r="F2994" t="str" cm="1">
        <f t="array" ref="F2994">_xlfn.IFS(Table1[[#This Row],[Age]]&gt;49,"OLD",Table1[[#This Row],[Age]]&gt;29,"MIDDLE AGE",Table1[[#This Row],[Age]]&gt;19,"YOUNG")</f>
        <v>MIDDLE AGE</v>
      </c>
      <c r="G2994" t="s">
        <v>22</v>
      </c>
      <c r="H2994" t="s">
        <v>40</v>
      </c>
      <c r="I2994" t="s">
        <v>76</v>
      </c>
      <c r="J2994" s="4">
        <v>655.03</v>
      </c>
      <c r="K2994">
        <v>1</v>
      </c>
      <c r="L2994" s="4">
        <v>655.03</v>
      </c>
      <c r="M2994" s="4">
        <f>L2994-J2994</f>
        <v>0</v>
      </c>
      <c r="N2994" s="4">
        <f t="shared" si="92"/>
        <v>655.03</v>
      </c>
      <c r="O2994" s="3">
        <f t="shared" si="93"/>
        <v>0</v>
      </c>
      <c r="P2994"/>
    </row>
    <row r="2995" spans="1:16">
      <c r="A2995">
        <v>3994</v>
      </c>
      <c r="B2995" s="2" t="s">
        <v>1056</v>
      </c>
      <c r="C2995" t="s">
        <v>879</v>
      </c>
      <c r="D2995" t="s">
        <v>17</v>
      </c>
      <c r="E2995">
        <v>57</v>
      </c>
      <c r="F2995" t="str" cm="1">
        <f t="array" ref="F2995">_xlfn.IFS(Table1[[#This Row],[Age]]&gt;49,"OLD",Table1[[#This Row],[Age]]&gt;29,"MIDDLE AGE",Table1[[#This Row],[Age]]&gt;19,"YOUNG")</f>
        <v>OLD</v>
      </c>
      <c r="G2995" t="s">
        <v>22</v>
      </c>
      <c r="H2995" t="s">
        <v>19</v>
      </c>
      <c r="I2995" t="s">
        <v>51</v>
      </c>
      <c r="J2995" s="4">
        <v>988.6</v>
      </c>
      <c r="K2995">
        <v>2</v>
      </c>
      <c r="L2995" s="4">
        <v>1977.2</v>
      </c>
      <c r="M2995" s="4">
        <f>L2995-J2995</f>
        <v>988.6</v>
      </c>
      <c r="N2995" s="4">
        <f t="shared" si="92"/>
        <v>494.3</v>
      </c>
      <c r="O2995" s="3">
        <f t="shared" si="93"/>
        <v>50</v>
      </c>
      <c r="P2995"/>
    </row>
    <row r="2996" spans="1:16">
      <c r="A2996">
        <v>3995</v>
      </c>
      <c r="B2996" s="2" t="s">
        <v>1048</v>
      </c>
      <c r="C2996" t="s">
        <v>360</v>
      </c>
      <c r="D2996" t="s">
        <v>17</v>
      </c>
      <c r="E2996">
        <v>62</v>
      </c>
      <c r="F2996" t="str" cm="1">
        <f t="array" ref="F2996">_xlfn.IFS(Table1[[#This Row],[Age]]&gt;49,"OLD",Table1[[#This Row],[Age]]&gt;29,"MIDDLE AGE",Table1[[#This Row],[Age]]&gt;19,"YOUNG")</f>
        <v>OLD</v>
      </c>
      <c r="G2996" t="s">
        <v>18</v>
      </c>
      <c r="H2996" t="s">
        <v>19</v>
      </c>
      <c r="I2996" t="s">
        <v>51</v>
      </c>
      <c r="J2996" s="4">
        <v>637.71</v>
      </c>
      <c r="K2996">
        <v>5</v>
      </c>
      <c r="L2996" s="4">
        <v>3188.55</v>
      </c>
      <c r="M2996" s="4">
        <f>L2996-J2996</f>
        <v>2550.84</v>
      </c>
      <c r="N2996" s="4">
        <f t="shared" si="92"/>
        <v>127.542</v>
      </c>
      <c r="O2996" s="3">
        <f t="shared" si="93"/>
        <v>80</v>
      </c>
      <c r="P2996"/>
    </row>
    <row r="2997" spans="1:16">
      <c r="A2997">
        <v>3996</v>
      </c>
      <c r="B2997" s="2" t="s">
        <v>992</v>
      </c>
      <c r="C2997" t="s">
        <v>532</v>
      </c>
      <c r="D2997" t="s">
        <v>12</v>
      </c>
      <c r="E2997">
        <v>32</v>
      </c>
      <c r="F2997" t="str" cm="1">
        <f t="array" ref="F2997">_xlfn.IFS(Table1[[#This Row],[Age]]&gt;49,"OLD",Table1[[#This Row],[Age]]&gt;29,"MIDDLE AGE",Table1[[#This Row],[Age]]&gt;19,"YOUNG")</f>
        <v>MIDDLE AGE</v>
      </c>
      <c r="G2997" t="s">
        <v>18</v>
      </c>
      <c r="H2997" t="s">
        <v>35</v>
      </c>
      <c r="I2997" t="s">
        <v>64</v>
      </c>
      <c r="J2997" s="4">
        <v>367.47</v>
      </c>
      <c r="K2997">
        <v>5</v>
      </c>
      <c r="L2997" s="4">
        <v>1837.35</v>
      </c>
      <c r="M2997" s="4">
        <f>L2997-J2997</f>
        <v>1469.8799999999999</v>
      </c>
      <c r="N2997" s="4">
        <f t="shared" si="92"/>
        <v>73.494</v>
      </c>
      <c r="O2997" s="3">
        <f t="shared" si="93"/>
        <v>80</v>
      </c>
      <c r="P2997"/>
    </row>
    <row r="2998" spans="1:16">
      <c r="A2998">
        <v>3997</v>
      </c>
      <c r="B2998" s="2" t="s">
        <v>1285</v>
      </c>
      <c r="C2998" t="s">
        <v>899</v>
      </c>
      <c r="D2998" t="s">
        <v>12</v>
      </c>
      <c r="E2998">
        <v>60</v>
      </c>
      <c r="F2998" t="str" cm="1">
        <f t="array" ref="F2998">_xlfn.IFS(Table1[[#This Row],[Age]]&gt;49,"OLD",Table1[[#This Row],[Age]]&gt;29,"MIDDLE AGE",Table1[[#This Row],[Age]]&gt;19,"YOUNG")</f>
        <v>OLD</v>
      </c>
      <c r="G2998" t="s">
        <v>18</v>
      </c>
      <c r="H2998" t="s">
        <v>35</v>
      </c>
      <c r="I2998" t="s">
        <v>64</v>
      </c>
      <c r="J2998" s="4">
        <v>671.23</v>
      </c>
      <c r="K2998">
        <v>4</v>
      </c>
      <c r="L2998" s="4">
        <v>2684.92</v>
      </c>
      <c r="M2998" s="4">
        <f>L2998-J2998</f>
        <v>2013.69</v>
      </c>
      <c r="N2998" s="4">
        <f t="shared" si="92"/>
        <v>167.8075</v>
      </c>
      <c r="O2998" s="3">
        <f t="shared" si="93"/>
        <v>75</v>
      </c>
      <c r="P2998"/>
    </row>
    <row r="2999" spans="1:16">
      <c r="A2999">
        <v>3998</v>
      </c>
      <c r="B2999" s="2" t="s">
        <v>1242</v>
      </c>
      <c r="C2999" t="s">
        <v>152</v>
      </c>
      <c r="D2999" t="s">
        <v>12</v>
      </c>
      <c r="E2999">
        <v>61</v>
      </c>
      <c r="F2999" t="str" cm="1">
        <f t="array" ref="F2999">_xlfn.IFS(Table1[[#This Row],[Age]]&gt;49,"OLD",Table1[[#This Row],[Age]]&gt;29,"MIDDLE AGE",Table1[[#This Row],[Age]]&gt;19,"YOUNG")</f>
        <v>OLD</v>
      </c>
      <c r="G2999" t="s">
        <v>18</v>
      </c>
      <c r="H2999" t="s">
        <v>40</v>
      </c>
      <c r="I2999" t="s">
        <v>76</v>
      </c>
      <c r="J2999" s="4">
        <v>575.79999999999995</v>
      </c>
      <c r="K2999">
        <v>3</v>
      </c>
      <c r="L2999" s="4">
        <v>1727.4</v>
      </c>
      <c r="M2999" s="4">
        <f>L2999-J2999</f>
        <v>1151.6000000000001</v>
      </c>
      <c r="N2999" s="4">
        <f t="shared" si="92"/>
        <v>191.93333333333331</v>
      </c>
      <c r="O2999" s="3">
        <f t="shared" si="93"/>
        <v>66.666666666666671</v>
      </c>
      <c r="P2999"/>
    </row>
    <row r="3000" spans="1:16">
      <c r="A3000">
        <v>3999</v>
      </c>
      <c r="B3000" s="2" t="s">
        <v>1079</v>
      </c>
      <c r="C3000" t="s">
        <v>86</v>
      </c>
      <c r="D3000" t="s">
        <v>17</v>
      </c>
      <c r="E3000">
        <v>63</v>
      </c>
      <c r="F3000" t="str" cm="1">
        <f t="array" ref="F3000">_xlfn.IFS(Table1[[#This Row],[Age]]&gt;49,"OLD",Table1[[#This Row],[Age]]&gt;29,"MIDDLE AGE",Table1[[#This Row],[Age]]&gt;19,"YOUNG")</f>
        <v>OLD</v>
      </c>
      <c r="G3000" t="s">
        <v>22</v>
      </c>
      <c r="H3000" t="s">
        <v>40</v>
      </c>
      <c r="I3000" t="s">
        <v>68</v>
      </c>
      <c r="J3000" s="4">
        <v>848.29</v>
      </c>
      <c r="K3000">
        <v>1</v>
      </c>
      <c r="L3000" s="4">
        <v>848.29</v>
      </c>
      <c r="M3000" s="4">
        <f>L3000-J3000</f>
        <v>0</v>
      </c>
      <c r="N3000" s="4">
        <f t="shared" si="92"/>
        <v>848.29</v>
      </c>
      <c r="O3000" s="3">
        <f t="shared" si="93"/>
        <v>0</v>
      </c>
      <c r="P3000"/>
    </row>
    <row r="3001" spans="1:16">
      <c r="A3001">
        <v>4000</v>
      </c>
      <c r="B3001" s="2" t="s">
        <v>1051</v>
      </c>
      <c r="C3001" t="s">
        <v>282</v>
      </c>
      <c r="D3001" t="s">
        <v>17</v>
      </c>
      <c r="E3001">
        <v>21</v>
      </c>
      <c r="F3001" t="str" cm="1">
        <f t="array" ref="F3001">_xlfn.IFS(Table1[[#This Row],[Age]]&gt;49,"OLD",Table1[[#This Row],[Age]]&gt;29,"MIDDLE AGE",Table1[[#This Row],[Age]]&gt;19,"YOUNG")</f>
        <v>YOUNG</v>
      </c>
      <c r="G3001" t="s">
        <v>13</v>
      </c>
      <c r="H3001" t="s">
        <v>19</v>
      </c>
      <c r="I3001" t="s">
        <v>80</v>
      </c>
      <c r="J3001" s="4">
        <v>625.66</v>
      </c>
      <c r="K3001">
        <v>2</v>
      </c>
      <c r="L3001" s="4">
        <v>1251.32</v>
      </c>
      <c r="M3001" s="4">
        <f>L3001-J3001</f>
        <v>625.66</v>
      </c>
      <c r="N3001" s="4">
        <f t="shared" si="92"/>
        <v>312.83</v>
      </c>
      <c r="O3001" s="3">
        <f t="shared" si="93"/>
        <v>50</v>
      </c>
      <c r="P3001"/>
    </row>
    <row r="3002" spans="1:16">
      <c r="A3002">
        <v>4001</v>
      </c>
      <c r="B3002" s="2" t="s">
        <v>998</v>
      </c>
      <c r="C3002" t="s">
        <v>196</v>
      </c>
      <c r="D3002" t="s">
        <v>17</v>
      </c>
      <c r="E3002">
        <v>50</v>
      </c>
      <c r="F3002" t="str" cm="1">
        <f t="array" ref="F3002">_xlfn.IFS(Table1[[#This Row],[Age]]&gt;49,"OLD",Table1[[#This Row],[Age]]&gt;29,"MIDDLE AGE",Table1[[#This Row],[Age]]&gt;19,"YOUNG")</f>
        <v>OLD</v>
      </c>
      <c r="G3002" t="s">
        <v>18</v>
      </c>
      <c r="H3002" t="s">
        <v>14</v>
      </c>
      <c r="I3002" t="s">
        <v>43</v>
      </c>
      <c r="J3002" s="4">
        <v>637.74</v>
      </c>
      <c r="K3002">
        <v>5</v>
      </c>
      <c r="L3002" s="4">
        <v>3188.7</v>
      </c>
      <c r="M3002" s="4">
        <f>L3002-J3002</f>
        <v>2550.96</v>
      </c>
      <c r="N3002" s="4">
        <f t="shared" si="92"/>
        <v>127.548</v>
      </c>
      <c r="O3002" s="3">
        <f t="shared" si="93"/>
        <v>80</v>
      </c>
      <c r="P3002"/>
    </row>
    <row r="3003" spans="1:16">
      <c r="A3003">
        <v>4002</v>
      </c>
      <c r="B3003" s="2" t="s">
        <v>1007</v>
      </c>
      <c r="C3003" t="s">
        <v>30</v>
      </c>
      <c r="D3003" t="s">
        <v>17</v>
      </c>
      <c r="E3003">
        <v>41</v>
      </c>
      <c r="F3003" t="str" cm="1">
        <f t="array" ref="F3003">_xlfn.IFS(Table1[[#This Row],[Age]]&gt;49,"OLD",Table1[[#This Row],[Age]]&gt;29,"MIDDLE AGE",Table1[[#This Row],[Age]]&gt;19,"YOUNG")</f>
        <v>MIDDLE AGE</v>
      </c>
      <c r="G3003" t="s">
        <v>13</v>
      </c>
      <c r="H3003" t="s">
        <v>40</v>
      </c>
      <c r="I3003" t="s">
        <v>41</v>
      </c>
      <c r="J3003" s="4">
        <v>229.45</v>
      </c>
      <c r="K3003">
        <v>4</v>
      </c>
      <c r="L3003" s="4">
        <v>917.8</v>
      </c>
      <c r="M3003" s="4">
        <f>L3003-J3003</f>
        <v>688.34999999999991</v>
      </c>
      <c r="N3003" s="4">
        <f t="shared" si="92"/>
        <v>57.362499999999997</v>
      </c>
      <c r="O3003" s="3">
        <f t="shared" si="93"/>
        <v>74.999999999999986</v>
      </c>
      <c r="P3003"/>
    </row>
    <row r="3004" spans="1:16">
      <c r="A3004">
        <v>4003</v>
      </c>
      <c r="B3004" s="2" t="s">
        <v>1022</v>
      </c>
      <c r="C3004" t="s">
        <v>450</v>
      </c>
      <c r="D3004" t="s">
        <v>17</v>
      </c>
      <c r="E3004">
        <v>53</v>
      </c>
      <c r="F3004" t="str" cm="1">
        <f t="array" ref="F3004">_xlfn.IFS(Table1[[#This Row],[Age]]&gt;49,"OLD",Table1[[#This Row],[Age]]&gt;29,"MIDDLE AGE",Table1[[#This Row],[Age]]&gt;19,"YOUNG")</f>
        <v>OLD</v>
      </c>
      <c r="G3004" t="s">
        <v>18</v>
      </c>
      <c r="H3004" t="s">
        <v>19</v>
      </c>
      <c r="I3004" t="s">
        <v>80</v>
      </c>
      <c r="J3004" s="4">
        <v>421.47</v>
      </c>
      <c r="K3004">
        <v>3</v>
      </c>
      <c r="L3004" s="4">
        <v>1264.4100000000001</v>
      </c>
      <c r="M3004" s="4">
        <f>L3004-J3004</f>
        <v>842.94</v>
      </c>
      <c r="N3004" s="4">
        <f t="shared" si="92"/>
        <v>140.49</v>
      </c>
      <c r="O3004" s="3">
        <f t="shared" si="93"/>
        <v>66.666666666666657</v>
      </c>
      <c r="P3004"/>
    </row>
    <row r="3005" spans="1:16">
      <c r="A3005">
        <v>4004</v>
      </c>
      <c r="B3005" s="2" t="s">
        <v>1267</v>
      </c>
      <c r="C3005" t="s">
        <v>174</v>
      </c>
      <c r="D3005" t="s">
        <v>17</v>
      </c>
      <c r="E3005">
        <v>58</v>
      </c>
      <c r="F3005" t="str" cm="1">
        <f t="array" ref="F3005">_xlfn.IFS(Table1[[#This Row],[Age]]&gt;49,"OLD",Table1[[#This Row],[Age]]&gt;29,"MIDDLE AGE",Table1[[#This Row],[Age]]&gt;19,"YOUNG")</f>
        <v>OLD</v>
      </c>
      <c r="G3005" t="s">
        <v>25</v>
      </c>
      <c r="H3005" t="s">
        <v>14</v>
      </c>
      <c r="I3005" t="s">
        <v>43</v>
      </c>
      <c r="J3005" s="4">
        <v>350.97</v>
      </c>
      <c r="K3005">
        <v>5</v>
      </c>
      <c r="L3005" s="4">
        <v>1754.85</v>
      </c>
      <c r="M3005" s="4">
        <f>L3005-J3005</f>
        <v>1403.8799999999999</v>
      </c>
      <c r="N3005" s="4">
        <f t="shared" si="92"/>
        <v>70.194000000000003</v>
      </c>
      <c r="O3005" s="3">
        <f t="shared" si="93"/>
        <v>80</v>
      </c>
      <c r="P3005"/>
    </row>
    <row r="3006" spans="1:16">
      <c r="A3006">
        <v>4005</v>
      </c>
      <c r="B3006" s="2" t="s">
        <v>1230</v>
      </c>
      <c r="C3006" t="s">
        <v>348</v>
      </c>
      <c r="D3006" t="s">
        <v>12</v>
      </c>
      <c r="E3006">
        <v>27</v>
      </c>
      <c r="F3006" t="str" cm="1">
        <f t="array" ref="F3006">_xlfn.IFS(Table1[[#This Row],[Age]]&gt;49,"OLD",Table1[[#This Row],[Age]]&gt;29,"MIDDLE AGE",Table1[[#This Row],[Age]]&gt;19,"YOUNG")</f>
        <v>YOUNG</v>
      </c>
      <c r="G3006" t="s">
        <v>13</v>
      </c>
      <c r="H3006" t="s">
        <v>35</v>
      </c>
      <c r="I3006" t="s">
        <v>64</v>
      </c>
      <c r="J3006" s="4">
        <v>21.31</v>
      </c>
      <c r="K3006">
        <v>5</v>
      </c>
      <c r="L3006" s="4">
        <v>106.55</v>
      </c>
      <c r="M3006" s="4">
        <f>L3006-J3006</f>
        <v>85.24</v>
      </c>
      <c r="N3006" s="4">
        <f t="shared" si="92"/>
        <v>4.2619999999999996</v>
      </c>
      <c r="O3006" s="3">
        <f t="shared" si="93"/>
        <v>80</v>
      </c>
      <c r="P3006"/>
    </row>
    <row r="3007" spans="1:16">
      <c r="A3007">
        <v>4006</v>
      </c>
      <c r="B3007" s="2" t="s">
        <v>984</v>
      </c>
      <c r="C3007" t="s">
        <v>911</v>
      </c>
      <c r="D3007" t="s">
        <v>12</v>
      </c>
      <c r="E3007">
        <v>53</v>
      </c>
      <c r="F3007" t="str" cm="1">
        <f t="array" ref="F3007">_xlfn.IFS(Table1[[#This Row],[Age]]&gt;49,"OLD",Table1[[#This Row],[Age]]&gt;29,"MIDDLE AGE",Table1[[#This Row],[Age]]&gt;19,"YOUNG")</f>
        <v>OLD</v>
      </c>
      <c r="G3007" t="s">
        <v>25</v>
      </c>
      <c r="H3007" t="s">
        <v>40</v>
      </c>
      <c r="I3007" t="s">
        <v>74</v>
      </c>
      <c r="J3007" s="4">
        <v>320.14999999999998</v>
      </c>
      <c r="K3007">
        <v>1</v>
      </c>
      <c r="L3007" s="4">
        <v>320.14999999999998</v>
      </c>
      <c r="M3007" s="4">
        <f>L3007-J3007</f>
        <v>0</v>
      </c>
      <c r="N3007" s="4">
        <f t="shared" si="92"/>
        <v>320.14999999999998</v>
      </c>
      <c r="O3007" s="3">
        <f t="shared" si="93"/>
        <v>0</v>
      </c>
      <c r="P3007"/>
    </row>
    <row r="3008" spans="1:16">
      <c r="A3008">
        <v>4007</v>
      </c>
      <c r="B3008" s="2" t="s">
        <v>1240</v>
      </c>
      <c r="C3008" t="s">
        <v>593</v>
      </c>
      <c r="D3008" t="s">
        <v>17</v>
      </c>
      <c r="E3008">
        <v>37</v>
      </c>
      <c r="F3008" t="str" cm="1">
        <f t="array" ref="F3008">_xlfn.IFS(Table1[[#This Row],[Age]]&gt;49,"OLD",Table1[[#This Row],[Age]]&gt;29,"MIDDLE AGE",Table1[[#This Row],[Age]]&gt;19,"YOUNG")</f>
        <v>MIDDLE AGE</v>
      </c>
      <c r="G3008" t="s">
        <v>22</v>
      </c>
      <c r="H3008" t="s">
        <v>19</v>
      </c>
      <c r="I3008" t="s">
        <v>51</v>
      </c>
      <c r="J3008" s="4">
        <v>491.2</v>
      </c>
      <c r="K3008">
        <v>3</v>
      </c>
      <c r="L3008" s="4">
        <v>1473.6</v>
      </c>
      <c r="M3008" s="4">
        <f>L3008-J3008</f>
        <v>982.39999999999986</v>
      </c>
      <c r="N3008" s="4">
        <f t="shared" si="92"/>
        <v>163.73333333333332</v>
      </c>
      <c r="O3008" s="3">
        <f t="shared" si="93"/>
        <v>66.666666666666657</v>
      </c>
      <c r="P3008"/>
    </row>
    <row r="3009" spans="1:16">
      <c r="A3009">
        <v>4008</v>
      </c>
      <c r="B3009" s="2" t="s">
        <v>1243</v>
      </c>
      <c r="C3009" t="s">
        <v>758</v>
      </c>
      <c r="D3009" t="s">
        <v>12</v>
      </c>
      <c r="E3009">
        <v>58</v>
      </c>
      <c r="F3009" t="str" cm="1">
        <f t="array" ref="F3009">_xlfn.IFS(Table1[[#This Row],[Age]]&gt;49,"OLD",Table1[[#This Row],[Age]]&gt;29,"MIDDLE AGE",Table1[[#This Row],[Age]]&gt;19,"YOUNG")</f>
        <v>OLD</v>
      </c>
      <c r="G3009" t="s">
        <v>25</v>
      </c>
      <c r="H3009" t="s">
        <v>35</v>
      </c>
      <c r="I3009" t="s">
        <v>58</v>
      </c>
      <c r="J3009" s="4">
        <v>603.85</v>
      </c>
      <c r="K3009">
        <v>3</v>
      </c>
      <c r="L3009" s="4">
        <v>1811.55</v>
      </c>
      <c r="M3009" s="4">
        <f>L3009-J3009</f>
        <v>1207.6999999999998</v>
      </c>
      <c r="N3009" s="4">
        <f t="shared" si="92"/>
        <v>201.28333333333333</v>
      </c>
      <c r="O3009" s="3">
        <f t="shared" si="93"/>
        <v>66.666666666666657</v>
      </c>
      <c r="P3009"/>
    </row>
    <row r="3010" spans="1:16">
      <c r="A3010">
        <v>4009</v>
      </c>
      <c r="B3010" s="2" t="s">
        <v>976</v>
      </c>
      <c r="C3010" t="s">
        <v>647</v>
      </c>
      <c r="D3010" t="s">
        <v>17</v>
      </c>
      <c r="E3010">
        <v>62</v>
      </c>
      <c r="F3010" t="str" cm="1">
        <f t="array" ref="F3010">_xlfn.IFS(Table1[[#This Row],[Age]]&gt;49,"OLD",Table1[[#This Row],[Age]]&gt;29,"MIDDLE AGE",Table1[[#This Row],[Age]]&gt;19,"YOUNG")</f>
        <v>OLD</v>
      </c>
      <c r="G3010" t="s">
        <v>22</v>
      </c>
      <c r="H3010" t="s">
        <v>27</v>
      </c>
      <c r="I3010" t="s">
        <v>53</v>
      </c>
      <c r="J3010" s="4">
        <v>935.22</v>
      </c>
      <c r="K3010">
        <v>2</v>
      </c>
      <c r="L3010" s="4">
        <v>1870.44</v>
      </c>
      <c r="M3010" s="4">
        <f>L3010-J3010</f>
        <v>935.22</v>
      </c>
      <c r="N3010" s="4">
        <f t="shared" si="92"/>
        <v>467.61</v>
      </c>
      <c r="O3010" s="3">
        <f t="shared" si="93"/>
        <v>50</v>
      </c>
      <c r="P3010"/>
    </row>
    <row r="3011" spans="1:16">
      <c r="A3011">
        <v>4010</v>
      </c>
      <c r="B3011" s="2" t="s">
        <v>1126</v>
      </c>
      <c r="C3011" t="s">
        <v>489</v>
      </c>
      <c r="D3011" t="s">
        <v>12</v>
      </c>
      <c r="E3011">
        <v>61</v>
      </c>
      <c r="F3011" t="str" cm="1">
        <f t="array" ref="F3011">_xlfn.IFS(Table1[[#This Row],[Age]]&gt;49,"OLD",Table1[[#This Row],[Age]]&gt;29,"MIDDLE AGE",Table1[[#This Row],[Age]]&gt;19,"YOUNG")</f>
        <v>OLD</v>
      </c>
      <c r="G3011" t="s">
        <v>18</v>
      </c>
      <c r="H3011" t="s">
        <v>35</v>
      </c>
      <c r="I3011" t="s">
        <v>64</v>
      </c>
      <c r="J3011" s="4">
        <v>246.72</v>
      </c>
      <c r="K3011">
        <v>4</v>
      </c>
      <c r="L3011" s="4">
        <v>986.88</v>
      </c>
      <c r="M3011" s="4">
        <f>L3011-J3011</f>
        <v>740.16</v>
      </c>
      <c r="N3011" s="4">
        <f t="shared" ref="N3011:N3074" si="94">J3011/K3011</f>
        <v>61.68</v>
      </c>
      <c r="O3011" s="3">
        <f t="shared" ref="O3011:O3074" si="95">M3011/L3011*100</f>
        <v>75</v>
      </c>
      <c r="P3011"/>
    </row>
    <row r="3012" spans="1:16">
      <c r="A3012">
        <v>4011</v>
      </c>
      <c r="B3012" s="2" t="s">
        <v>1156</v>
      </c>
      <c r="C3012" t="s">
        <v>356</v>
      </c>
      <c r="D3012" t="s">
        <v>17</v>
      </c>
      <c r="E3012">
        <v>28</v>
      </c>
      <c r="F3012" t="str" cm="1">
        <f t="array" ref="F3012">_xlfn.IFS(Table1[[#This Row],[Age]]&gt;49,"OLD",Table1[[#This Row],[Age]]&gt;29,"MIDDLE AGE",Table1[[#This Row],[Age]]&gt;19,"YOUNG")</f>
        <v>YOUNG</v>
      </c>
      <c r="G3012" t="s">
        <v>22</v>
      </c>
      <c r="H3012" t="s">
        <v>19</v>
      </c>
      <c r="I3012" t="s">
        <v>51</v>
      </c>
      <c r="J3012" s="4">
        <v>160.9</v>
      </c>
      <c r="K3012">
        <v>2</v>
      </c>
      <c r="L3012" s="4">
        <v>321.8</v>
      </c>
      <c r="M3012" s="4">
        <f>L3012-J3012</f>
        <v>160.9</v>
      </c>
      <c r="N3012" s="4">
        <f t="shared" si="94"/>
        <v>80.45</v>
      </c>
      <c r="O3012" s="3">
        <f t="shared" si="95"/>
        <v>50</v>
      </c>
      <c r="P3012"/>
    </row>
    <row r="3013" spans="1:16">
      <c r="A3013">
        <v>4012</v>
      </c>
      <c r="B3013" s="2" t="s">
        <v>985</v>
      </c>
      <c r="C3013" t="s">
        <v>104</v>
      </c>
      <c r="D3013" t="s">
        <v>17</v>
      </c>
      <c r="E3013">
        <v>29</v>
      </c>
      <c r="F3013" t="str" cm="1">
        <f t="array" ref="F3013">_xlfn.IFS(Table1[[#This Row],[Age]]&gt;49,"OLD",Table1[[#This Row],[Age]]&gt;29,"MIDDLE AGE",Table1[[#This Row],[Age]]&gt;19,"YOUNG")</f>
        <v>YOUNG</v>
      </c>
      <c r="G3013" t="s">
        <v>18</v>
      </c>
      <c r="H3013" t="s">
        <v>14</v>
      </c>
      <c r="I3013" t="s">
        <v>15</v>
      </c>
      <c r="J3013" s="4">
        <v>870.75</v>
      </c>
      <c r="K3013">
        <v>4</v>
      </c>
      <c r="L3013" s="4">
        <v>3483</v>
      </c>
      <c r="M3013" s="4">
        <f>L3013-J3013</f>
        <v>2612.25</v>
      </c>
      <c r="N3013" s="4">
        <f t="shared" si="94"/>
        <v>217.6875</v>
      </c>
      <c r="O3013" s="3">
        <f t="shared" si="95"/>
        <v>75</v>
      </c>
      <c r="P3013"/>
    </row>
    <row r="3014" spans="1:16">
      <c r="A3014">
        <v>4013</v>
      </c>
      <c r="B3014" s="2" t="s">
        <v>1277</v>
      </c>
      <c r="C3014" t="s">
        <v>334</v>
      </c>
      <c r="D3014" t="s">
        <v>12</v>
      </c>
      <c r="E3014">
        <v>35</v>
      </c>
      <c r="F3014" t="str" cm="1">
        <f t="array" ref="F3014">_xlfn.IFS(Table1[[#This Row],[Age]]&gt;49,"OLD",Table1[[#This Row],[Age]]&gt;29,"MIDDLE AGE",Table1[[#This Row],[Age]]&gt;19,"YOUNG")</f>
        <v>MIDDLE AGE</v>
      </c>
      <c r="G3014" t="s">
        <v>18</v>
      </c>
      <c r="H3014" t="s">
        <v>27</v>
      </c>
      <c r="I3014" t="s">
        <v>46</v>
      </c>
      <c r="J3014" s="4">
        <v>942.43</v>
      </c>
      <c r="K3014">
        <v>2</v>
      </c>
      <c r="L3014" s="4">
        <v>1884.86</v>
      </c>
      <c r="M3014" s="4">
        <f>L3014-J3014</f>
        <v>942.43</v>
      </c>
      <c r="N3014" s="4">
        <f t="shared" si="94"/>
        <v>471.21499999999997</v>
      </c>
      <c r="O3014" s="3">
        <f t="shared" si="95"/>
        <v>50</v>
      </c>
      <c r="P3014"/>
    </row>
    <row r="3015" spans="1:16">
      <c r="A3015">
        <v>4014</v>
      </c>
      <c r="B3015" s="2" t="s">
        <v>1138</v>
      </c>
      <c r="C3015" t="s">
        <v>350</v>
      </c>
      <c r="D3015" t="s">
        <v>12</v>
      </c>
      <c r="E3015">
        <v>47</v>
      </c>
      <c r="F3015" t="str" cm="1">
        <f t="array" ref="F3015">_xlfn.IFS(Table1[[#This Row],[Age]]&gt;49,"OLD",Table1[[#This Row],[Age]]&gt;29,"MIDDLE AGE",Table1[[#This Row],[Age]]&gt;19,"YOUNG")</f>
        <v>MIDDLE AGE</v>
      </c>
      <c r="G3015" t="s">
        <v>18</v>
      </c>
      <c r="H3015" t="s">
        <v>27</v>
      </c>
      <c r="I3015" t="s">
        <v>53</v>
      </c>
      <c r="J3015" s="4">
        <v>493.07</v>
      </c>
      <c r="K3015">
        <v>4</v>
      </c>
      <c r="L3015" s="4">
        <v>1972.28</v>
      </c>
      <c r="M3015" s="4">
        <f>L3015-J3015</f>
        <v>1479.21</v>
      </c>
      <c r="N3015" s="4">
        <f t="shared" si="94"/>
        <v>123.2675</v>
      </c>
      <c r="O3015" s="3">
        <f t="shared" si="95"/>
        <v>75</v>
      </c>
      <c r="P3015"/>
    </row>
    <row r="3016" spans="1:16">
      <c r="A3016">
        <v>4015</v>
      </c>
      <c r="B3016" s="2" t="s">
        <v>1256</v>
      </c>
      <c r="C3016" t="s">
        <v>378</v>
      </c>
      <c r="D3016" t="s">
        <v>17</v>
      </c>
      <c r="E3016">
        <v>61</v>
      </c>
      <c r="F3016" t="str" cm="1">
        <f t="array" ref="F3016">_xlfn.IFS(Table1[[#This Row],[Age]]&gt;49,"OLD",Table1[[#This Row],[Age]]&gt;29,"MIDDLE AGE",Table1[[#This Row],[Age]]&gt;19,"YOUNG")</f>
        <v>OLD</v>
      </c>
      <c r="G3016" t="s">
        <v>22</v>
      </c>
      <c r="H3016" t="s">
        <v>27</v>
      </c>
      <c r="I3016" t="s">
        <v>53</v>
      </c>
      <c r="J3016" s="4">
        <v>124.06</v>
      </c>
      <c r="K3016">
        <v>1</v>
      </c>
      <c r="L3016" s="4">
        <v>124.06</v>
      </c>
      <c r="M3016" s="4">
        <f>L3016-J3016</f>
        <v>0</v>
      </c>
      <c r="N3016" s="4">
        <f t="shared" si="94"/>
        <v>124.06</v>
      </c>
      <c r="O3016" s="3">
        <f t="shared" si="95"/>
        <v>0</v>
      </c>
      <c r="P3016"/>
    </row>
    <row r="3017" spans="1:16">
      <c r="A3017">
        <v>4016</v>
      </c>
      <c r="B3017" s="2" t="s">
        <v>1232</v>
      </c>
      <c r="C3017" t="s">
        <v>912</v>
      </c>
      <c r="D3017" t="s">
        <v>17</v>
      </c>
      <c r="E3017">
        <v>54</v>
      </c>
      <c r="F3017" t="str" cm="1">
        <f t="array" ref="F3017">_xlfn.IFS(Table1[[#This Row],[Age]]&gt;49,"OLD",Table1[[#This Row],[Age]]&gt;29,"MIDDLE AGE",Table1[[#This Row],[Age]]&gt;19,"YOUNG")</f>
        <v>OLD</v>
      </c>
      <c r="G3017" t="s">
        <v>18</v>
      </c>
      <c r="H3017" t="s">
        <v>40</v>
      </c>
      <c r="I3017" t="s">
        <v>74</v>
      </c>
      <c r="J3017" s="4">
        <v>490.53</v>
      </c>
      <c r="K3017">
        <v>4</v>
      </c>
      <c r="L3017" s="4">
        <v>1962.12</v>
      </c>
      <c r="M3017" s="4">
        <f>L3017-J3017</f>
        <v>1471.59</v>
      </c>
      <c r="N3017" s="4">
        <f t="shared" si="94"/>
        <v>122.63249999999999</v>
      </c>
      <c r="O3017" s="3">
        <f t="shared" si="95"/>
        <v>75</v>
      </c>
      <c r="P3017"/>
    </row>
    <row r="3018" spans="1:16">
      <c r="A3018">
        <v>4017</v>
      </c>
      <c r="B3018" s="2" t="s">
        <v>1160</v>
      </c>
      <c r="C3018" t="s">
        <v>83</v>
      </c>
      <c r="D3018" t="s">
        <v>12</v>
      </c>
      <c r="E3018">
        <v>37</v>
      </c>
      <c r="F3018" t="str" cm="1">
        <f t="array" ref="F3018">_xlfn.IFS(Table1[[#This Row],[Age]]&gt;49,"OLD",Table1[[#This Row],[Age]]&gt;29,"MIDDLE AGE",Table1[[#This Row],[Age]]&gt;19,"YOUNG")</f>
        <v>MIDDLE AGE</v>
      </c>
      <c r="G3018" t="s">
        <v>25</v>
      </c>
      <c r="H3018" t="s">
        <v>19</v>
      </c>
      <c r="I3018" t="s">
        <v>20</v>
      </c>
      <c r="J3018" s="4">
        <v>118.35</v>
      </c>
      <c r="K3018">
        <v>2</v>
      </c>
      <c r="L3018" s="4">
        <v>236.7</v>
      </c>
      <c r="M3018" s="4">
        <f>L3018-J3018</f>
        <v>118.35</v>
      </c>
      <c r="N3018" s="4">
        <f t="shared" si="94"/>
        <v>59.174999999999997</v>
      </c>
      <c r="O3018" s="3">
        <f t="shared" si="95"/>
        <v>50</v>
      </c>
      <c r="P3018"/>
    </row>
    <row r="3019" spans="1:16">
      <c r="A3019">
        <v>4018</v>
      </c>
      <c r="B3019" s="2" t="s">
        <v>997</v>
      </c>
      <c r="C3019" t="s">
        <v>146</v>
      </c>
      <c r="D3019" t="s">
        <v>12</v>
      </c>
      <c r="E3019">
        <v>42</v>
      </c>
      <c r="F3019" t="str" cm="1">
        <f t="array" ref="F3019">_xlfn.IFS(Table1[[#This Row],[Age]]&gt;49,"OLD",Table1[[#This Row],[Age]]&gt;29,"MIDDLE AGE",Table1[[#This Row],[Age]]&gt;19,"YOUNG")</f>
        <v>MIDDLE AGE</v>
      </c>
      <c r="G3019" t="s">
        <v>25</v>
      </c>
      <c r="H3019" t="s">
        <v>27</v>
      </c>
      <c r="I3019" t="s">
        <v>53</v>
      </c>
      <c r="J3019" s="4">
        <v>884.35</v>
      </c>
      <c r="K3019">
        <v>3</v>
      </c>
      <c r="L3019" s="4">
        <v>2653.05</v>
      </c>
      <c r="M3019" s="4">
        <f>L3019-J3019</f>
        <v>1768.7000000000003</v>
      </c>
      <c r="N3019" s="4">
        <f t="shared" si="94"/>
        <v>294.78333333333336</v>
      </c>
      <c r="O3019" s="3">
        <f t="shared" si="95"/>
        <v>66.666666666666671</v>
      </c>
      <c r="P3019"/>
    </row>
    <row r="3020" spans="1:16">
      <c r="A3020">
        <v>4019</v>
      </c>
      <c r="B3020" s="2" t="s">
        <v>1005</v>
      </c>
      <c r="C3020" t="s">
        <v>236</v>
      </c>
      <c r="D3020" t="s">
        <v>17</v>
      </c>
      <c r="E3020">
        <v>29</v>
      </c>
      <c r="F3020" t="str" cm="1">
        <f t="array" ref="F3020">_xlfn.IFS(Table1[[#This Row],[Age]]&gt;49,"OLD",Table1[[#This Row],[Age]]&gt;29,"MIDDLE AGE",Table1[[#This Row],[Age]]&gt;19,"YOUNG")</f>
        <v>YOUNG</v>
      </c>
      <c r="G3020" t="s">
        <v>18</v>
      </c>
      <c r="H3020" t="s">
        <v>35</v>
      </c>
      <c r="I3020" t="s">
        <v>63</v>
      </c>
      <c r="J3020" s="4">
        <v>711.07</v>
      </c>
      <c r="K3020">
        <v>5</v>
      </c>
      <c r="L3020" s="4">
        <v>3555.35</v>
      </c>
      <c r="M3020" s="4">
        <f>L3020-J3020</f>
        <v>2844.2799999999997</v>
      </c>
      <c r="N3020" s="4">
        <f t="shared" si="94"/>
        <v>142.214</v>
      </c>
      <c r="O3020" s="3">
        <f t="shared" si="95"/>
        <v>80</v>
      </c>
      <c r="P3020"/>
    </row>
    <row r="3021" spans="1:16">
      <c r="A3021">
        <v>4020</v>
      </c>
      <c r="B3021" s="2" t="s">
        <v>985</v>
      </c>
      <c r="C3021" t="s">
        <v>838</v>
      </c>
      <c r="D3021" t="s">
        <v>12</v>
      </c>
      <c r="E3021">
        <v>38</v>
      </c>
      <c r="F3021" t="str" cm="1">
        <f t="array" ref="F3021">_xlfn.IFS(Table1[[#This Row],[Age]]&gt;49,"OLD",Table1[[#This Row],[Age]]&gt;29,"MIDDLE AGE",Table1[[#This Row],[Age]]&gt;19,"YOUNG")</f>
        <v>MIDDLE AGE</v>
      </c>
      <c r="G3021" t="s">
        <v>18</v>
      </c>
      <c r="H3021" t="s">
        <v>14</v>
      </c>
      <c r="I3021" t="s">
        <v>15</v>
      </c>
      <c r="J3021" s="4">
        <v>248.73</v>
      </c>
      <c r="K3021">
        <v>4</v>
      </c>
      <c r="L3021" s="4">
        <v>994.92</v>
      </c>
      <c r="M3021" s="4">
        <f>L3021-J3021</f>
        <v>746.18999999999994</v>
      </c>
      <c r="N3021" s="4">
        <f t="shared" si="94"/>
        <v>62.182499999999997</v>
      </c>
      <c r="O3021" s="3">
        <f t="shared" si="95"/>
        <v>75</v>
      </c>
      <c r="P3021"/>
    </row>
    <row r="3022" spans="1:16">
      <c r="A3022">
        <v>4021</v>
      </c>
      <c r="B3022" s="2" t="s">
        <v>1302</v>
      </c>
      <c r="C3022" t="s">
        <v>834</v>
      </c>
      <c r="D3022" t="s">
        <v>17</v>
      </c>
      <c r="E3022">
        <v>42</v>
      </c>
      <c r="F3022" t="str" cm="1">
        <f t="array" ref="F3022">_xlfn.IFS(Table1[[#This Row],[Age]]&gt;49,"OLD",Table1[[#This Row],[Age]]&gt;29,"MIDDLE AGE",Table1[[#This Row],[Age]]&gt;19,"YOUNG")</f>
        <v>MIDDLE AGE</v>
      </c>
      <c r="G3022" t="s">
        <v>13</v>
      </c>
      <c r="H3022" t="s">
        <v>19</v>
      </c>
      <c r="I3022" t="s">
        <v>23</v>
      </c>
      <c r="J3022" s="4">
        <v>887.82</v>
      </c>
      <c r="K3022">
        <v>4</v>
      </c>
      <c r="L3022" s="4">
        <v>3551.28</v>
      </c>
      <c r="M3022" s="4">
        <f>L3022-J3022</f>
        <v>2663.46</v>
      </c>
      <c r="N3022" s="4">
        <f t="shared" si="94"/>
        <v>221.95500000000001</v>
      </c>
      <c r="O3022" s="3">
        <f t="shared" si="95"/>
        <v>75</v>
      </c>
      <c r="P3022"/>
    </row>
    <row r="3023" spans="1:16">
      <c r="A3023">
        <v>4022</v>
      </c>
      <c r="B3023" s="2" t="s">
        <v>1273</v>
      </c>
      <c r="C3023" t="s">
        <v>358</v>
      </c>
      <c r="D3023" t="s">
        <v>17</v>
      </c>
      <c r="E3023">
        <v>28</v>
      </c>
      <c r="F3023" t="str" cm="1">
        <f t="array" ref="F3023">_xlfn.IFS(Table1[[#This Row],[Age]]&gt;49,"OLD",Table1[[#This Row],[Age]]&gt;29,"MIDDLE AGE",Table1[[#This Row],[Age]]&gt;19,"YOUNG")</f>
        <v>YOUNG</v>
      </c>
      <c r="G3023" t="s">
        <v>22</v>
      </c>
      <c r="H3023" t="s">
        <v>35</v>
      </c>
      <c r="I3023" t="s">
        <v>64</v>
      </c>
      <c r="J3023" s="4">
        <v>641.52</v>
      </c>
      <c r="K3023">
        <v>3</v>
      </c>
      <c r="L3023" s="4">
        <v>1924.56</v>
      </c>
      <c r="M3023" s="4">
        <f>L3023-J3023</f>
        <v>1283.04</v>
      </c>
      <c r="N3023" s="4">
        <f t="shared" si="94"/>
        <v>213.84</v>
      </c>
      <c r="O3023" s="3">
        <f t="shared" si="95"/>
        <v>66.666666666666657</v>
      </c>
      <c r="P3023"/>
    </row>
    <row r="3024" spans="1:16">
      <c r="A3024">
        <v>4023</v>
      </c>
      <c r="B3024" s="2" t="s">
        <v>1089</v>
      </c>
      <c r="C3024" t="s">
        <v>459</v>
      </c>
      <c r="D3024" t="s">
        <v>17</v>
      </c>
      <c r="E3024">
        <v>26</v>
      </c>
      <c r="F3024" t="str" cm="1">
        <f t="array" ref="F3024">_xlfn.IFS(Table1[[#This Row],[Age]]&gt;49,"OLD",Table1[[#This Row],[Age]]&gt;29,"MIDDLE AGE",Table1[[#This Row],[Age]]&gt;19,"YOUNG")</f>
        <v>YOUNG</v>
      </c>
      <c r="G3024" t="s">
        <v>13</v>
      </c>
      <c r="H3024" t="s">
        <v>40</v>
      </c>
      <c r="I3024" t="s">
        <v>41</v>
      </c>
      <c r="J3024" s="4">
        <v>953.73</v>
      </c>
      <c r="K3024">
        <v>1</v>
      </c>
      <c r="L3024" s="4">
        <v>953.73</v>
      </c>
      <c r="M3024" s="4">
        <f>L3024-J3024</f>
        <v>0</v>
      </c>
      <c r="N3024" s="4">
        <f t="shared" si="94"/>
        <v>953.73</v>
      </c>
      <c r="O3024" s="3">
        <f t="shared" si="95"/>
        <v>0</v>
      </c>
      <c r="P3024"/>
    </row>
    <row r="3025" spans="1:16">
      <c r="A3025">
        <v>4024</v>
      </c>
      <c r="B3025" s="2" t="s">
        <v>1226</v>
      </c>
      <c r="C3025" t="s">
        <v>878</v>
      </c>
      <c r="D3025" t="s">
        <v>17</v>
      </c>
      <c r="E3025">
        <v>42</v>
      </c>
      <c r="F3025" t="str" cm="1">
        <f t="array" ref="F3025">_xlfn.IFS(Table1[[#This Row],[Age]]&gt;49,"OLD",Table1[[#This Row],[Age]]&gt;29,"MIDDLE AGE",Table1[[#This Row],[Age]]&gt;19,"YOUNG")</f>
        <v>MIDDLE AGE</v>
      </c>
      <c r="G3025" t="s">
        <v>25</v>
      </c>
      <c r="H3025" t="s">
        <v>27</v>
      </c>
      <c r="I3025" t="s">
        <v>28</v>
      </c>
      <c r="J3025" s="4">
        <v>980.68</v>
      </c>
      <c r="K3025">
        <v>2</v>
      </c>
      <c r="L3025" s="4">
        <v>1961.36</v>
      </c>
      <c r="M3025" s="4">
        <f>L3025-J3025</f>
        <v>980.68</v>
      </c>
      <c r="N3025" s="4">
        <f t="shared" si="94"/>
        <v>490.34</v>
      </c>
      <c r="O3025" s="3">
        <f t="shared" si="95"/>
        <v>50</v>
      </c>
      <c r="P3025"/>
    </row>
    <row r="3026" spans="1:16">
      <c r="A3026">
        <v>4025</v>
      </c>
      <c r="B3026" s="2" t="s">
        <v>1256</v>
      </c>
      <c r="C3026" t="s">
        <v>608</v>
      </c>
      <c r="D3026" t="s">
        <v>12</v>
      </c>
      <c r="E3026">
        <v>52</v>
      </c>
      <c r="F3026" t="str" cm="1">
        <f t="array" ref="F3026">_xlfn.IFS(Table1[[#This Row],[Age]]&gt;49,"OLD",Table1[[#This Row],[Age]]&gt;29,"MIDDLE AGE",Table1[[#This Row],[Age]]&gt;19,"YOUNG")</f>
        <v>OLD</v>
      </c>
      <c r="G3026" t="s">
        <v>22</v>
      </c>
      <c r="H3026" t="s">
        <v>35</v>
      </c>
      <c r="I3026" t="s">
        <v>58</v>
      </c>
      <c r="J3026" s="4">
        <v>13.25</v>
      </c>
      <c r="K3026">
        <v>1</v>
      </c>
      <c r="L3026" s="4">
        <v>13.25</v>
      </c>
      <c r="M3026" s="4">
        <f>L3026-J3026</f>
        <v>0</v>
      </c>
      <c r="N3026" s="4">
        <f t="shared" si="94"/>
        <v>13.25</v>
      </c>
      <c r="O3026" s="3">
        <f t="shared" si="95"/>
        <v>0</v>
      </c>
      <c r="P3026"/>
    </row>
    <row r="3027" spans="1:16">
      <c r="A3027">
        <v>4026</v>
      </c>
      <c r="B3027" s="2" t="s">
        <v>1204</v>
      </c>
      <c r="C3027" t="s">
        <v>252</v>
      </c>
      <c r="D3027" t="s">
        <v>12</v>
      </c>
      <c r="E3027">
        <v>49</v>
      </c>
      <c r="F3027" t="str" cm="1">
        <f t="array" ref="F3027">_xlfn.IFS(Table1[[#This Row],[Age]]&gt;49,"OLD",Table1[[#This Row],[Age]]&gt;29,"MIDDLE AGE",Table1[[#This Row],[Age]]&gt;19,"YOUNG")</f>
        <v>MIDDLE AGE</v>
      </c>
      <c r="G3027" t="s">
        <v>25</v>
      </c>
      <c r="H3027" t="s">
        <v>19</v>
      </c>
      <c r="I3027" t="s">
        <v>51</v>
      </c>
      <c r="J3027" s="4">
        <v>129.01</v>
      </c>
      <c r="K3027">
        <v>4</v>
      </c>
      <c r="L3027" s="4">
        <v>516.04</v>
      </c>
      <c r="M3027" s="4">
        <f>L3027-J3027</f>
        <v>387.03</v>
      </c>
      <c r="N3027" s="4">
        <f t="shared" si="94"/>
        <v>32.252499999999998</v>
      </c>
      <c r="O3027" s="3">
        <f t="shared" si="95"/>
        <v>75</v>
      </c>
      <c r="P3027"/>
    </row>
    <row r="3028" spans="1:16">
      <c r="A3028">
        <v>4027</v>
      </c>
      <c r="B3028" s="2" t="s">
        <v>1027</v>
      </c>
      <c r="C3028" t="s">
        <v>148</v>
      </c>
      <c r="D3028" t="s">
        <v>12</v>
      </c>
      <c r="E3028">
        <v>31</v>
      </c>
      <c r="F3028" t="str" cm="1">
        <f t="array" ref="F3028">_xlfn.IFS(Table1[[#This Row],[Age]]&gt;49,"OLD",Table1[[#This Row],[Age]]&gt;29,"MIDDLE AGE",Table1[[#This Row],[Age]]&gt;19,"YOUNG")</f>
        <v>MIDDLE AGE</v>
      </c>
      <c r="G3028" t="s">
        <v>22</v>
      </c>
      <c r="H3028" t="s">
        <v>35</v>
      </c>
      <c r="I3028" t="s">
        <v>36</v>
      </c>
      <c r="J3028" s="4">
        <v>551.45000000000005</v>
      </c>
      <c r="K3028">
        <v>4</v>
      </c>
      <c r="L3028" s="4">
        <v>2205.8000000000002</v>
      </c>
      <c r="M3028" s="4">
        <f>L3028-J3028</f>
        <v>1654.3500000000001</v>
      </c>
      <c r="N3028" s="4">
        <f t="shared" si="94"/>
        <v>137.86250000000001</v>
      </c>
      <c r="O3028" s="3">
        <f t="shared" si="95"/>
        <v>75</v>
      </c>
      <c r="P3028"/>
    </row>
    <row r="3029" spans="1:16">
      <c r="A3029">
        <v>4028</v>
      </c>
      <c r="B3029" s="2" t="s">
        <v>1196</v>
      </c>
      <c r="C3029" t="s">
        <v>774</v>
      </c>
      <c r="D3029" t="s">
        <v>12</v>
      </c>
      <c r="E3029">
        <v>18</v>
      </c>
      <c r="F3029" t="e" cm="1">
        <f t="array" ref="F3029">_xlfn.IFS(Table1[[#This Row],[Age]]&gt;49,"OLD",Table1[[#This Row],[Age]]&gt;29,"MIDDLE AGE",Table1[[#This Row],[Age]]&gt;19,"YOUNG")</f>
        <v>#N/A</v>
      </c>
      <c r="G3029" t="s">
        <v>22</v>
      </c>
      <c r="H3029" t="s">
        <v>40</v>
      </c>
      <c r="I3029" t="s">
        <v>76</v>
      </c>
      <c r="J3029" s="4">
        <v>956.29</v>
      </c>
      <c r="K3029">
        <v>1</v>
      </c>
      <c r="L3029" s="4">
        <v>956.29</v>
      </c>
      <c r="M3029" s="4">
        <f>L3029-J3029</f>
        <v>0</v>
      </c>
      <c r="N3029" s="4">
        <f t="shared" si="94"/>
        <v>956.29</v>
      </c>
      <c r="O3029" s="3">
        <f t="shared" si="95"/>
        <v>0</v>
      </c>
      <c r="P3029"/>
    </row>
    <row r="3030" spans="1:16">
      <c r="A3030">
        <v>4029</v>
      </c>
      <c r="B3030" s="2" t="s">
        <v>1236</v>
      </c>
      <c r="C3030" t="s">
        <v>481</v>
      </c>
      <c r="D3030" t="s">
        <v>12</v>
      </c>
      <c r="E3030">
        <v>34</v>
      </c>
      <c r="F3030" t="str" cm="1">
        <f t="array" ref="F3030">_xlfn.IFS(Table1[[#This Row],[Age]]&gt;49,"OLD",Table1[[#This Row],[Age]]&gt;29,"MIDDLE AGE",Table1[[#This Row],[Age]]&gt;19,"YOUNG")</f>
        <v>MIDDLE AGE</v>
      </c>
      <c r="G3030" t="s">
        <v>22</v>
      </c>
      <c r="H3030" t="s">
        <v>14</v>
      </c>
      <c r="I3030" t="s">
        <v>15</v>
      </c>
      <c r="J3030" s="4">
        <v>994.29</v>
      </c>
      <c r="K3030">
        <v>2</v>
      </c>
      <c r="L3030" s="4">
        <v>1988.58</v>
      </c>
      <c r="M3030" s="4">
        <f>L3030-J3030</f>
        <v>994.29</v>
      </c>
      <c r="N3030" s="4">
        <f t="shared" si="94"/>
        <v>497.14499999999998</v>
      </c>
      <c r="O3030" s="3">
        <f t="shared" si="95"/>
        <v>50</v>
      </c>
      <c r="P3030"/>
    </row>
    <row r="3031" spans="1:16">
      <c r="A3031">
        <v>4030</v>
      </c>
      <c r="B3031" s="2" t="s">
        <v>1197</v>
      </c>
      <c r="C3031" t="s">
        <v>495</v>
      </c>
      <c r="D3031" t="s">
        <v>12</v>
      </c>
      <c r="E3031">
        <v>42</v>
      </c>
      <c r="F3031" t="str" cm="1">
        <f t="array" ref="F3031">_xlfn.IFS(Table1[[#This Row],[Age]]&gt;49,"OLD",Table1[[#This Row],[Age]]&gt;29,"MIDDLE AGE",Table1[[#This Row],[Age]]&gt;19,"YOUNG")</f>
        <v>MIDDLE AGE</v>
      </c>
      <c r="G3031" t="s">
        <v>25</v>
      </c>
      <c r="H3031" t="s">
        <v>27</v>
      </c>
      <c r="I3031" t="s">
        <v>53</v>
      </c>
      <c r="J3031" s="4">
        <v>571.73</v>
      </c>
      <c r="K3031">
        <v>4</v>
      </c>
      <c r="L3031" s="4">
        <v>2286.92</v>
      </c>
      <c r="M3031" s="4">
        <f>L3031-J3031</f>
        <v>1715.19</v>
      </c>
      <c r="N3031" s="4">
        <f t="shared" si="94"/>
        <v>142.9325</v>
      </c>
      <c r="O3031" s="3">
        <f t="shared" si="95"/>
        <v>75</v>
      </c>
      <c r="P3031"/>
    </row>
    <row r="3032" spans="1:16">
      <c r="A3032">
        <v>4031</v>
      </c>
      <c r="B3032" s="2" t="s">
        <v>1251</v>
      </c>
      <c r="C3032" t="s">
        <v>592</v>
      </c>
      <c r="D3032" t="s">
        <v>12</v>
      </c>
      <c r="E3032">
        <v>25</v>
      </c>
      <c r="F3032" t="str" cm="1">
        <f t="array" ref="F3032">_xlfn.IFS(Table1[[#This Row],[Age]]&gt;49,"OLD",Table1[[#This Row],[Age]]&gt;29,"MIDDLE AGE",Table1[[#This Row],[Age]]&gt;19,"YOUNG")</f>
        <v>YOUNG</v>
      </c>
      <c r="G3032" t="s">
        <v>18</v>
      </c>
      <c r="H3032" t="s">
        <v>19</v>
      </c>
      <c r="I3032" t="s">
        <v>51</v>
      </c>
      <c r="J3032" s="4">
        <v>182.06</v>
      </c>
      <c r="K3032">
        <v>4</v>
      </c>
      <c r="L3032" s="4">
        <v>728.24</v>
      </c>
      <c r="M3032" s="4">
        <f>L3032-J3032</f>
        <v>546.18000000000006</v>
      </c>
      <c r="N3032" s="4">
        <f t="shared" si="94"/>
        <v>45.515000000000001</v>
      </c>
      <c r="O3032" s="3">
        <f t="shared" si="95"/>
        <v>75.000000000000014</v>
      </c>
      <c r="P3032"/>
    </row>
    <row r="3033" spans="1:16">
      <c r="A3033">
        <v>4032</v>
      </c>
      <c r="B3033" s="2" t="s">
        <v>1169</v>
      </c>
      <c r="C3033" t="s">
        <v>421</v>
      </c>
      <c r="D3033" t="s">
        <v>17</v>
      </c>
      <c r="E3033">
        <v>22</v>
      </c>
      <c r="F3033" t="str" cm="1">
        <f t="array" ref="F3033">_xlfn.IFS(Table1[[#This Row],[Age]]&gt;49,"OLD",Table1[[#This Row],[Age]]&gt;29,"MIDDLE AGE",Table1[[#This Row],[Age]]&gt;19,"YOUNG")</f>
        <v>YOUNG</v>
      </c>
      <c r="G3033" t="s">
        <v>25</v>
      </c>
      <c r="H3033" t="s">
        <v>27</v>
      </c>
      <c r="I3033" t="s">
        <v>53</v>
      </c>
      <c r="J3033" s="4">
        <v>171.42</v>
      </c>
      <c r="K3033">
        <v>1</v>
      </c>
      <c r="L3033" s="4">
        <v>171.42</v>
      </c>
      <c r="M3033" s="4">
        <f>L3033-J3033</f>
        <v>0</v>
      </c>
      <c r="N3033" s="4">
        <f t="shared" si="94"/>
        <v>171.42</v>
      </c>
      <c r="O3033" s="3">
        <f t="shared" si="95"/>
        <v>0</v>
      </c>
      <c r="P3033"/>
    </row>
    <row r="3034" spans="1:16">
      <c r="A3034">
        <v>4033</v>
      </c>
      <c r="B3034" s="2" t="s">
        <v>1150</v>
      </c>
      <c r="C3034" t="s">
        <v>821</v>
      </c>
      <c r="D3034" t="s">
        <v>12</v>
      </c>
      <c r="E3034">
        <v>22</v>
      </c>
      <c r="F3034" t="str" cm="1">
        <f t="array" ref="F3034">_xlfn.IFS(Table1[[#This Row],[Age]]&gt;49,"OLD",Table1[[#This Row],[Age]]&gt;29,"MIDDLE AGE",Table1[[#This Row],[Age]]&gt;19,"YOUNG")</f>
        <v>YOUNG</v>
      </c>
      <c r="G3034" t="s">
        <v>22</v>
      </c>
      <c r="H3034" t="s">
        <v>27</v>
      </c>
      <c r="I3034" t="s">
        <v>32</v>
      </c>
      <c r="J3034" s="4">
        <v>766.22</v>
      </c>
      <c r="K3034">
        <v>5</v>
      </c>
      <c r="L3034" s="4">
        <v>3831.1</v>
      </c>
      <c r="M3034" s="4">
        <f>L3034-J3034</f>
        <v>3064.88</v>
      </c>
      <c r="N3034" s="4">
        <f t="shared" si="94"/>
        <v>153.244</v>
      </c>
      <c r="O3034" s="3">
        <f t="shared" si="95"/>
        <v>80</v>
      </c>
      <c r="P3034"/>
    </row>
    <row r="3035" spans="1:16">
      <c r="A3035">
        <v>4034</v>
      </c>
      <c r="B3035" s="2" t="s">
        <v>1284</v>
      </c>
      <c r="C3035" t="s">
        <v>614</v>
      </c>
      <c r="D3035" t="s">
        <v>12</v>
      </c>
      <c r="E3035">
        <v>58</v>
      </c>
      <c r="F3035" t="str" cm="1">
        <f t="array" ref="F3035">_xlfn.IFS(Table1[[#This Row],[Age]]&gt;49,"OLD",Table1[[#This Row],[Age]]&gt;29,"MIDDLE AGE",Table1[[#This Row],[Age]]&gt;19,"YOUNG")</f>
        <v>OLD</v>
      </c>
      <c r="G3035" t="s">
        <v>25</v>
      </c>
      <c r="H3035" t="s">
        <v>27</v>
      </c>
      <c r="I3035" t="s">
        <v>46</v>
      </c>
      <c r="J3035" s="4">
        <v>596.02</v>
      </c>
      <c r="K3035">
        <v>3</v>
      </c>
      <c r="L3035" s="4">
        <v>1788.06</v>
      </c>
      <c r="M3035" s="4">
        <f>L3035-J3035</f>
        <v>1192.04</v>
      </c>
      <c r="N3035" s="4">
        <f t="shared" si="94"/>
        <v>198.67333333333332</v>
      </c>
      <c r="O3035" s="3">
        <f t="shared" si="95"/>
        <v>66.666666666666657</v>
      </c>
      <c r="P3035"/>
    </row>
    <row r="3036" spans="1:16">
      <c r="A3036">
        <v>4035</v>
      </c>
      <c r="B3036" s="2" t="s">
        <v>1109</v>
      </c>
      <c r="C3036" t="s">
        <v>249</v>
      </c>
      <c r="D3036" t="s">
        <v>17</v>
      </c>
      <c r="E3036">
        <v>52</v>
      </c>
      <c r="F3036" t="str" cm="1">
        <f t="array" ref="F3036">_xlfn.IFS(Table1[[#This Row],[Age]]&gt;49,"OLD",Table1[[#This Row],[Age]]&gt;29,"MIDDLE AGE",Table1[[#This Row],[Age]]&gt;19,"YOUNG")</f>
        <v>OLD</v>
      </c>
      <c r="G3036" t="s">
        <v>25</v>
      </c>
      <c r="H3036" t="s">
        <v>35</v>
      </c>
      <c r="I3036" t="s">
        <v>58</v>
      </c>
      <c r="J3036" s="4">
        <v>553.29</v>
      </c>
      <c r="K3036">
        <v>4</v>
      </c>
      <c r="L3036" s="4">
        <v>2213.16</v>
      </c>
      <c r="M3036" s="4">
        <f>L3036-J3036</f>
        <v>1659.87</v>
      </c>
      <c r="N3036" s="4">
        <f t="shared" si="94"/>
        <v>138.32249999999999</v>
      </c>
      <c r="O3036" s="3">
        <f t="shared" si="95"/>
        <v>75</v>
      </c>
      <c r="P3036"/>
    </row>
    <row r="3037" spans="1:16">
      <c r="A3037">
        <v>4036</v>
      </c>
      <c r="B3037" s="2" t="s">
        <v>1097</v>
      </c>
      <c r="C3037" t="s">
        <v>437</v>
      </c>
      <c r="D3037" t="s">
        <v>12</v>
      </c>
      <c r="E3037">
        <v>36</v>
      </c>
      <c r="F3037" t="str" cm="1">
        <f t="array" ref="F3037">_xlfn.IFS(Table1[[#This Row],[Age]]&gt;49,"OLD",Table1[[#This Row],[Age]]&gt;29,"MIDDLE AGE",Table1[[#This Row],[Age]]&gt;19,"YOUNG")</f>
        <v>MIDDLE AGE</v>
      </c>
      <c r="G3037" t="s">
        <v>13</v>
      </c>
      <c r="H3037" t="s">
        <v>35</v>
      </c>
      <c r="I3037" t="s">
        <v>58</v>
      </c>
      <c r="J3037" s="4">
        <v>471.11</v>
      </c>
      <c r="K3037">
        <v>2</v>
      </c>
      <c r="L3037" s="4">
        <v>942.22</v>
      </c>
      <c r="M3037" s="4">
        <f>L3037-J3037</f>
        <v>471.11</v>
      </c>
      <c r="N3037" s="4">
        <f t="shared" si="94"/>
        <v>235.55500000000001</v>
      </c>
      <c r="O3037" s="3">
        <f t="shared" si="95"/>
        <v>50</v>
      </c>
      <c r="P3037"/>
    </row>
    <row r="3038" spans="1:16">
      <c r="A3038">
        <v>4037</v>
      </c>
      <c r="B3038" s="2" t="s">
        <v>1136</v>
      </c>
      <c r="C3038" t="s">
        <v>390</v>
      </c>
      <c r="D3038" t="s">
        <v>12</v>
      </c>
      <c r="E3038">
        <v>40</v>
      </c>
      <c r="F3038" t="str" cm="1">
        <f t="array" ref="F3038">_xlfn.IFS(Table1[[#This Row],[Age]]&gt;49,"OLD",Table1[[#This Row],[Age]]&gt;29,"MIDDLE AGE",Table1[[#This Row],[Age]]&gt;19,"YOUNG")</f>
        <v>MIDDLE AGE</v>
      </c>
      <c r="G3038" t="s">
        <v>22</v>
      </c>
      <c r="H3038" t="s">
        <v>14</v>
      </c>
      <c r="I3038" t="s">
        <v>43</v>
      </c>
      <c r="J3038" s="4">
        <v>727.88</v>
      </c>
      <c r="K3038">
        <v>5</v>
      </c>
      <c r="L3038" s="4">
        <v>3639.4</v>
      </c>
      <c r="M3038" s="4">
        <f>L3038-J3038</f>
        <v>2911.52</v>
      </c>
      <c r="N3038" s="4">
        <f t="shared" si="94"/>
        <v>145.57599999999999</v>
      </c>
      <c r="O3038" s="3">
        <f t="shared" si="95"/>
        <v>80</v>
      </c>
      <c r="P3038"/>
    </row>
    <row r="3039" spans="1:16">
      <c r="A3039">
        <v>4038</v>
      </c>
      <c r="B3039" s="2" t="s">
        <v>1170</v>
      </c>
      <c r="C3039" t="s">
        <v>913</v>
      </c>
      <c r="D3039" t="s">
        <v>17</v>
      </c>
      <c r="E3039">
        <v>26</v>
      </c>
      <c r="F3039" t="str" cm="1">
        <f t="array" ref="F3039">_xlfn.IFS(Table1[[#This Row],[Age]]&gt;49,"OLD",Table1[[#This Row],[Age]]&gt;29,"MIDDLE AGE",Table1[[#This Row],[Age]]&gt;19,"YOUNG")</f>
        <v>YOUNG</v>
      </c>
      <c r="G3039" t="s">
        <v>25</v>
      </c>
      <c r="H3039" t="s">
        <v>40</v>
      </c>
      <c r="I3039" t="s">
        <v>68</v>
      </c>
      <c r="J3039" s="4">
        <v>859.47</v>
      </c>
      <c r="K3039">
        <v>1</v>
      </c>
      <c r="L3039" s="4">
        <v>859.47</v>
      </c>
      <c r="M3039" s="4">
        <f>L3039-J3039</f>
        <v>0</v>
      </c>
      <c r="N3039" s="4">
        <f t="shared" si="94"/>
        <v>859.47</v>
      </c>
      <c r="O3039" s="3">
        <f t="shared" si="95"/>
        <v>0</v>
      </c>
      <c r="P3039"/>
    </row>
    <row r="3040" spans="1:16">
      <c r="A3040">
        <v>4039</v>
      </c>
      <c r="B3040" s="2" t="s">
        <v>1257</v>
      </c>
      <c r="C3040" t="s">
        <v>334</v>
      </c>
      <c r="D3040" t="s">
        <v>12</v>
      </c>
      <c r="E3040">
        <v>47</v>
      </c>
      <c r="F3040" t="str" cm="1">
        <f t="array" ref="F3040">_xlfn.IFS(Table1[[#This Row],[Age]]&gt;49,"OLD",Table1[[#This Row],[Age]]&gt;29,"MIDDLE AGE",Table1[[#This Row],[Age]]&gt;19,"YOUNG")</f>
        <v>MIDDLE AGE</v>
      </c>
      <c r="G3040" t="s">
        <v>22</v>
      </c>
      <c r="H3040" t="s">
        <v>19</v>
      </c>
      <c r="I3040" t="s">
        <v>51</v>
      </c>
      <c r="J3040" s="4">
        <v>309.93</v>
      </c>
      <c r="K3040">
        <v>1</v>
      </c>
      <c r="L3040" s="4">
        <v>309.93</v>
      </c>
      <c r="M3040" s="4">
        <f>L3040-J3040</f>
        <v>0</v>
      </c>
      <c r="N3040" s="4">
        <f t="shared" si="94"/>
        <v>309.93</v>
      </c>
      <c r="O3040" s="3">
        <f t="shared" si="95"/>
        <v>0</v>
      </c>
      <c r="P3040"/>
    </row>
    <row r="3041" spans="1:16">
      <c r="A3041">
        <v>4040</v>
      </c>
      <c r="B3041" s="2" t="s">
        <v>953</v>
      </c>
      <c r="C3041" t="s">
        <v>173</v>
      </c>
      <c r="D3041" t="s">
        <v>12</v>
      </c>
      <c r="E3041">
        <v>33</v>
      </c>
      <c r="F3041" t="str" cm="1">
        <f t="array" ref="F3041">_xlfn.IFS(Table1[[#This Row],[Age]]&gt;49,"OLD",Table1[[#This Row],[Age]]&gt;29,"MIDDLE AGE",Table1[[#This Row],[Age]]&gt;19,"YOUNG")</f>
        <v>MIDDLE AGE</v>
      </c>
      <c r="G3041" t="s">
        <v>25</v>
      </c>
      <c r="H3041" t="s">
        <v>35</v>
      </c>
      <c r="I3041" t="s">
        <v>63</v>
      </c>
      <c r="J3041" s="4">
        <v>228.71</v>
      </c>
      <c r="K3041">
        <v>2</v>
      </c>
      <c r="L3041" s="4">
        <v>457.42</v>
      </c>
      <c r="M3041" s="4">
        <f>L3041-J3041</f>
        <v>228.71</v>
      </c>
      <c r="N3041" s="4">
        <f t="shared" si="94"/>
        <v>114.355</v>
      </c>
      <c r="O3041" s="3">
        <f t="shared" si="95"/>
        <v>50</v>
      </c>
      <c r="P3041"/>
    </row>
    <row r="3042" spans="1:16">
      <c r="A3042">
        <v>4041</v>
      </c>
      <c r="B3042" s="2" t="s">
        <v>1084</v>
      </c>
      <c r="C3042" t="s">
        <v>800</v>
      </c>
      <c r="D3042" t="s">
        <v>12</v>
      </c>
      <c r="E3042">
        <v>50</v>
      </c>
      <c r="F3042" t="str" cm="1">
        <f t="array" ref="F3042">_xlfn.IFS(Table1[[#This Row],[Age]]&gt;49,"OLD",Table1[[#This Row],[Age]]&gt;29,"MIDDLE AGE",Table1[[#This Row],[Age]]&gt;19,"YOUNG")</f>
        <v>OLD</v>
      </c>
      <c r="G3042" t="s">
        <v>13</v>
      </c>
      <c r="H3042" t="s">
        <v>27</v>
      </c>
      <c r="I3042" t="s">
        <v>32</v>
      </c>
      <c r="J3042" s="4">
        <v>673.5</v>
      </c>
      <c r="K3042">
        <v>5</v>
      </c>
      <c r="L3042" s="4">
        <v>3367.5</v>
      </c>
      <c r="M3042" s="4">
        <f>L3042-J3042</f>
        <v>2694</v>
      </c>
      <c r="N3042" s="4">
        <f t="shared" si="94"/>
        <v>134.69999999999999</v>
      </c>
      <c r="O3042" s="3">
        <f t="shared" si="95"/>
        <v>80</v>
      </c>
      <c r="P3042"/>
    </row>
    <row r="3043" spans="1:16">
      <c r="A3043">
        <v>4042</v>
      </c>
      <c r="B3043" s="2" t="s">
        <v>1186</v>
      </c>
      <c r="C3043" t="s">
        <v>614</v>
      </c>
      <c r="D3043" t="s">
        <v>17</v>
      </c>
      <c r="E3043">
        <v>19</v>
      </c>
      <c r="F3043" t="e" cm="1">
        <f t="array" ref="F3043">_xlfn.IFS(Table1[[#This Row],[Age]]&gt;49,"OLD",Table1[[#This Row],[Age]]&gt;29,"MIDDLE AGE",Table1[[#This Row],[Age]]&gt;19,"YOUNG")</f>
        <v>#N/A</v>
      </c>
      <c r="G3043" t="s">
        <v>25</v>
      </c>
      <c r="H3043" t="s">
        <v>40</v>
      </c>
      <c r="I3043" t="s">
        <v>41</v>
      </c>
      <c r="J3043" s="4">
        <v>915.59</v>
      </c>
      <c r="K3043">
        <v>2</v>
      </c>
      <c r="L3043" s="4">
        <v>1831.18</v>
      </c>
      <c r="M3043" s="4">
        <f>L3043-J3043</f>
        <v>915.59</v>
      </c>
      <c r="N3043" s="4">
        <f t="shared" si="94"/>
        <v>457.79500000000002</v>
      </c>
      <c r="O3043" s="3">
        <f t="shared" si="95"/>
        <v>50</v>
      </c>
      <c r="P3043"/>
    </row>
    <row r="3044" spans="1:16">
      <c r="A3044">
        <v>4043</v>
      </c>
      <c r="B3044" s="2" t="s">
        <v>1222</v>
      </c>
      <c r="C3044" t="s">
        <v>93</v>
      </c>
      <c r="D3044" t="s">
        <v>12</v>
      </c>
      <c r="E3044">
        <v>31</v>
      </c>
      <c r="F3044" t="str" cm="1">
        <f t="array" ref="F3044">_xlfn.IFS(Table1[[#This Row],[Age]]&gt;49,"OLD",Table1[[#This Row],[Age]]&gt;29,"MIDDLE AGE",Table1[[#This Row],[Age]]&gt;19,"YOUNG")</f>
        <v>MIDDLE AGE</v>
      </c>
      <c r="G3044" t="s">
        <v>18</v>
      </c>
      <c r="H3044" t="s">
        <v>19</v>
      </c>
      <c r="I3044" t="s">
        <v>80</v>
      </c>
      <c r="J3044" s="4">
        <v>354.68</v>
      </c>
      <c r="K3044">
        <v>4</v>
      </c>
      <c r="L3044" s="4">
        <v>1418.72</v>
      </c>
      <c r="M3044" s="4">
        <f>L3044-J3044</f>
        <v>1064.04</v>
      </c>
      <c r="N3044" s="4">
        <f t="shared" si="94"/>
        <v>88.67</v>
      </c>
      <c r="O3044" s="3">
        <f t="shared" si="95"/>
        <v>75</v>
      </c>
      <c r="P3044"/>
    </row>
    <row r="3045" spans="1:16">
      <c r="A3045">
        <v>4044</v>
      </c>
      <c r="B3045" s="2" t="s">
        <v>1058</v>
      </c>
      <c r="C3045" t="s">
        <v>282</v>
      </c>
      <c r="D3045" t="s">
        <v>12</v>
      </c>
      <c r="E3045">
        <v>63</v>
      </c>
      <c r="F3045" t="str" cm="1">
        <f t="array" ref="F3045">_xlfn.IFS(Table1[[#This Row],[Age]]&gt;49,"OLD",Table1[[#This Row],[Age]]&gt;29,"MIDDLE AGE",Table1[[#This Row],[Age]]&gt;19,"YOUNG")</f>
        <v>OLD</v>
      </c>
      <c r="G3045" t="s">
        <v>22</v>
      </c>
      <c r="H3045" t="s">
        <v>19</v>
      </c>
      <c r="I3045" t="s">
        <v>20</v>
      </c>
      <c r="J3045" s="4">
        <v>279.72000000000003</v>
      </c>
      <c r="K3045">
        <v>5</v>
      </c>
      <c r="L3045" s="4">
        <v>1398.6</v>
      </c>
      <c r="M3045" s="4">
        <f>L3045-J3045</f>
        <v>1118.8799999999999</v>
      </c>
      <c r="N3045" s="4">
        <f t="shared" si="94"/>
        <v>55.944000000000003</v>
      </c>
      <c r="O3045" s="3">
        <f t="shared" si="95"/>
        <v>80</v>
      </c>
      <c r="P3045"/>
    </row>
    <row r="3046" spans="1:16">
      <c r="A3046">
        <v>4045</v>
      </c>
      <c r="B3046" s="2" t="s">
        <v>1263</v>
      </c>
      <c r="C3046" t="s">
        <v>186</v>
      </c>
      <c r="D3046" t="s">
        <v>17</v>
      </c>
      <c r="E3046">
        <v>18</v>
      </c>
      <c r="F3046" t="e" cm="1">
        <f t="array" ref="F3046">_xlfn.IFS(Table1[[#This Row],[Age]]&gt;49,"OLD",Table1[[#This Row],[Age]]&gt;29,"MIDDLE AGE",Table1[[#This Row],[Age]]&gt;19,"YOUNG")</f>
        <v>#N/A</v>
      </c>
      <c r="G3046" t="s">
        <v>13</v>
      </c>
      <c r="H3046" t="s">
        <v>19</v>
      </c>
      <c r="I3046" t="s">
        <v>23</v>
      </c>
      <c r="J3046" s="4">
        <v>233.85</v>
      </c>
      <c r="K3046">
        <v>3</v>
      </c>
      <c r="L3046" s="4">
        <v>701.55</v>
      </c>
      <c r="M3046" s="4">
        <f>L3046-J3046</f>
        <v>467.69999999999993</v>
      </c>
      <c r="N3046" s="4">
        <f t="shared" si="94"/>
        <v>77.95</v>
      </c>
      <c r="O3046" s="3">
        <f t="shared" si="95"/>
        <v>66.666666666666657</v>
      </c>
      <c r="P3046"/>
    </row>
    <row r="3047" spans="1:16">
      <c r="A3047">
        <v>4046</v>
      </c>
      <c r="B3047" s="2" t="s">
        <v>1179</v>
      </c>
      <c r="C3047" t="s">
        <v>340</v>
      </c>
      <c r="D3047" t="s">
        <v>12</v>
      </c>
      <c r="E3047">
        <v>43</v>
      </c>
      <c r="F3047" t="str" cm="1">
        <f t="array" ref="F3047">_xlfn.IFS(Table1[[#This Row],[Age]]&gt;49,"OLD",Table1[[#This Row],[Age]]&gt;29,"MIDDLE AGE",Table1[[#This Row],[Age]]&gt;19,"YOUNG")</f>
        <v>MIDDLE AGE</v>
      </c>
      <c r="G3047" t="s">
        <v>25</v>
      </c>
      <c r="H3047" t="s">
        <v>19</v>
      </c>
      <c r="I3047" t="s">
        <v>23</v>
      </c>
      <c r="J3047" s="4">
        <v>261.95</v>
      </c>
      <c r="K3047">
        <v>3</v>
      </c>
      <c r="L3047" s="4">
        <v>785.85</v>
      </c>
      <c r="M3047" s="4">
        <f>L3047-J3047</f>
        <v>523.90000000000009</v>
      </c>
      <c r="N3047" s="4">
        <f t="shared" si="94"/>
        <v>87.316666666666663</v>
      </c>
      <c r="O3047" s="3">
        <f t="shared" si="95"/>
        <v>66.666666666666671</v>
      </c>
      <c r="P3047"/>
    </row>
    <row r="3048" spans="1:16">
      <c r="A3048">
        <v>4047</v>
      </c>
      <c r="B3048" s="2" t="s">
        <v>1162</v>
      </c>
      <c r="C3048" t="s">
        <v>421</v>
      </c>
      <c r="D3048" t="s">
        <v>17</v>
      </c>
      <c r="E3048">
        <v>42</v>
      </c>
      <c r="F3048" t="str" cm="1">
        <f t="array" ref="F3048">_xlfn.IFS(Table1[[#This Row],[Age]]&gt;49,"OLD",Table1[[#This Row],[Age]]&gt;29,"MIDDLE AGE",Table1[[#This Row],[Age]]&gt;19,"YOUNG")</f>
        <v>MIDDLE AGE</v>
      </c>
      <c r="G3048" t="s">
        <v>13</v>
      </c>
      <c r="H3048" t="s">
        <v>14</v>
      </c>
      <c r="I3048" t="s">
        <v>15</v>
      </c>
      <c r="J3048" s="4">
        <v>143.58000000000001</v>
      </c>
      <c r="K3048">
        <v>2</v>
      </c>
      <c r="L3048" s="4">
        <v>287.16000000000003</v>
      </c>
      <c r="M3048" s="4">
        <f>L3048-J3048</f>
        <v>143.58000000000001</v>
      </c>
      <c r="N3048" s="4">
        <f t="shared" si="94"/>
        <v>71.790000000000006</v>
      </c>
      <c r="O3048" s="3">
        <f t="shared" si="95"/>
        <v>50</v>
      </c>
      <c r="P3048"/>
    </row>
    <row r="3049" spans="1:16">
      <c r="A3049">
        <v>4048</v>
      </c>
      <c r="B3049" s="2" t="s">
        <v>1242</v>
      </c>
      <c r="C3049" t="s">
        <v>170</v>
      </c>
      <c r="D3049" t="s">
        <v>17</v>
      </c>
      <c r="E3049">
        <v>33</v>
      </c>
      <c r="F3049" t="str" cm="1">
        <f t="array" ref="F3049">_xlfn.IFS(Table1[[#This Row],[Age]]&gt;49,"OLD",Table1[[#This Row],[Age]]&gt;29,"MIDDLE AGE",Table1[[#This Row],[Age]]&gt;19,"YOUNG")</f>
        <v>MIDDLE AGE</v>
      </c>
      <c r="G3049" t="s">
        <v>25</v>
      </c>
      <c r="H3049" t="s">
        <v>19</v>
      </c>
      <c r="I3049" t="s">
        <v>51</v>
      </c>
      <c r="J3049" s="4">
        <v>600.80999999999995</v>
      </c>
      <c r="K3049">
        <v>3</v>
      </c>
      <c r="L3049" s="4">
        <v>1802.43</v>
      </c>
      <c r="M3049" s="4">
        <f>L3049-J3049</f>
        <v>1201.6200000000001</v>
      </c>
      <c r="N3049" s="4">
        <f t="shared" si="94"/>
        <v>200.26999999999998</v>
      </c>
      <c r="O3049" s="3">
        <f t="shared" si="95"/>
        <v>66.666666666666671</v>
      </c>
      <c r="P3049"/>
    </row>
    <row r="3050" spans="1:16">
      <c r="A3050">
        <v>4049</v>
      </c>
      <c r="B3050" s="2" t="s">
        <v>985</v>
      </c>
      <c r="C3050" t="s">
        <v>565</v>
      </c>
      <c r="D3050" t="s">
        <v>12</v>
      </c>
      <c r="E3050">
        <v>32</v>
      </c>
      <c r="F3050" t="str" cm="1">
        <f t="array" ref="F3050">_xlfn.IFS(Table1[[#This Row],[Age]]&gt;49,"OLD",Table1[[#This Row],[Age]]&gt;29,"MIDDLE AGE",Table1[[#This Row],[Age]]&gt;19,"YOUNG")</f>
        <v>MIDDLE AGE</v>
      </c>
      <c r="G3050" t="s">
        <v>22</v>
      </c>
      <c r="H3050" t="s">
        <v>40</v>
      </c>
      <c r="I3050" t="s">
        <v>41</v>
      </c>
      <c r="J3050" s="4">
        <v>288.02</v>
      </c>
      <c r="K3050">
        <v>2</v>
      </c>
      <c r="L3050" s="4">
        <v>576.04</v>
      </c>
      <c r="M3050" s="4">
        <f>L3050-J3050</f>
        <v>288.02</v>
      </c>
      <c r="N3050" s="4">
        <f t="shared" si="94"/>
        <v>144.01</v>
      </c>
      <c r="O3050" s="3">
        <f t="shared" si="95"/>
        <v>50</v>
      </c>
      <c r="P3050"/>
    </row>
    <row r="3051" spans="1:16">
      <c r="A3051">
        <v>4050</v>
      </c>
      <c r="B3051" s="2" t="s">
        <v>1178</v>
      </c>
      <c r="C3051" t="s">
        <v>467</v>
      </c>
      <c r="D3051" t="s">
        <v>17</v>
      </c>
      <c r="E3051">
        <v>43</v>
      </c>
      <c r="F3051" t="str" cm="1">
        <f t="array" ref="F3051">_xlfn.IFS(Table1[[#This Row],[Age]]&gt;49,"OLD",Table1[[#This Row],[Age]]&gt;29,"MIDDLE AGE",Table1[[#This Row],[Age]]&gt;19,"YOUNG")</f>
        <v>MIDDLE AGE</v>
      </c>
      <c r="G3051" t="s">
        <v>25</v>
      </c>
      <c r="H3051" t="s">
        <v>35</v>
      </c>
      <c r="I3051" t="s">
        <v>36</v>
      </c>
      <c r="J3051" s="4">
        <v>618.79</v>
      </c>
      <c r="K3051">
        <v>4</v>
      </c>
      <c r="L3051" s="4">
        <v>2475.16</v>
      </c>
      <c r="M3051" s="4">
        <f>L3051-J3051</f>
        <v>1856.37</v>
      </c>
      <c r="N3051" s="4">
        <f t="shared" si="94"/>
        <v>154.69749999999999</v>
      </c>
      <c r="O3051" s="3">
        <f t="shared" si="95"/>
        <v>75</v>
      </c>
      <c r="P3051"/>
    </row>
    <row r="3052" spans="1:16">
      <c r="A3052">
        <v>4051</v>
      </c>
      <c r="B3052" s="2" t="s">
        <v>1307</v>
      </c>
      <c r="C3052" t="s">
        <v>200</v>
      </c>
      <c r="D3052" t="s">
        <v>17</v>
      </c>
      <c r="E3052">
        <v>64</v>
      </c>
      <c r="F3052" t="str" cm="1">
        <f t="array" ref="F3052">_xlfn.IFS(Table1[[#This Row],[Age]]&gt;49,"OLD",Table1[[#This Row],[Age]]&gt;29,"MIDDLE AGE",Table1[[#This Row],[Age]]&gt;19,"YOUNG")</f>
        <v>OLD</v>
      </c>
      <c r="G3052" t="s">
        <v>13</v>
      </c>
      <c r="H3052" t="s">
        <v>40</v>
      </c>
      <c r="I3052" t="s">
        <v>68</v>
      </c>
      <c r="J3052" s="4">
        <v>92.2</v>
      </c>
      <c r="K3052">
        <v>4</v>
      </c>
      <c r="L3052" s="4">
        <v>368.8</v>
      </c>
      <c r="M3052" s="4">
        <f>L3052-J3052</f>
        <v>276.60000000000002</v>
      </c>
      <c r="N3052" s="4">
        <f t="shared" si="94"/>
        <v>23.05</v>
      </c>
      <c r="O3052" s="3">
        <f t="shared" si="95"/>
        <v>75</v>
      </c>
      <c r="P3052"/>
    </row>
    <row r="3053" spans="1:16">
      <c r="A3053">
        <v>4052</v>
      </c>
      <c r="B3053" s="2" t="s">
        <v>1076</v>
      </c>
      <c r="C3053" t="s">
        <v>527</v>
      </c>
      <c r="D3053" t="s">
        <v>12</v>
      </c>
      <c r="E3053">
        <v>61</v>
      </c>
      <c r="F3053" t="str" cm="1">
        <f t="array" ref="F3053">_xlfn.IFS(Table1[[#This Row],[Age]]&gt;49,"OLD",Table1[[#This Row],[Age]]&gt;29,"MIDDLE AGE",Table1[[#This Row],[Age]]&gt;19,"YOUNG")</f>
        <v>OLD</v>
      </c>
      <c r="G3053" t="s">
        <v>18</v>
      </c>
      <c r="H3053" t="s">
        <v>27</v>
      </c>
      <c r="I3053" t="s">
        <v>32</v>
      </c>
      <c r="J3053" s="4">
        <v>124.3</v>
      </c>
      <c r="K3053">
        <v>2</v>
      </c>
      <c r="L3053" s="4">
        <v>248.6</v>
      </c>
      <c r="M3053" s="4">
        <f>L3053-J3053</f>
        <v>124.3</v>
      </c>
      <c r="N3053" s="4">
        <f t="shared" si="94"/>
        <v>62.15</v>
      </c>
      <c r="O3053" s="3">
        <f t="shared" si="95"/>
        <v>50</v>
      </c>
      <c r="P3053"/>
    </row>
    <row r="3054" spans="1:16">
      <c r="A3054">
        <v>4053</v>
      </c>
      <c r="B3054" s="2" t="s">
        <v>1141</v>
      </c>
      <c r="C3054" t="s">
        <v>195</v>
      </c>
      <c r="D3054" t="s">
        <v>17</v>
      </c>
      <c r="E3054">
        <v>33</v>
      </c>
      <c r="F3054" t="str" cm="1">
        <f t="array" ref="F3054">_xlfn.IFS(Table1[[#This Row],[Age]]&gt;49,"OLD",Table1[[#This Row],[Age]]&gt;29,"MIDDLE AGE",Table1[[#This Row],[Age]]&gt;19,"YOUNG")</f>
        <v>MIDDLE AGE</v>
      </c>
      <c r="G3054" t="s">
        <v>13</v>
      </c>
      <c r="H3054" t="s">
        <v>14</v>
      </c>
      <c r="I3054" t="s">
        <v>15</v>
      </c>
      <c r="J3054" s="4">
        <v>540.78</v>
      </c>
      <c r="K3054">
        <v>4</v>
      </c>
      <c r="L3054" s="4">
        <v>2163.12</v>
      </c>
      <c r="M3054" s="4">
        <f>L3054-J3054</f>
        <v>1622.34</v>
      </c>
      <c r="N3054" s="4">
        <f t="shared" si="94"/>
        <v>135.19499999999999</v>
      </c>
      <c r="O3054" s="3">
        <f t="shared" si="95"/>
        <v>75</v>
      </c>
      <c r="P3054"/>
    </row>
    <row r="3055" spans="1:16">
      <c r="A3055">
        <v>4054</v>
      </c>
      <c r="B3055" s="2" t="s">
        <v>1139</v>
      </c>
      <c r="C3055" t="s">
        <v>300</v>
      </c>
      <c r="D3055" t="s">
        <v>17</v>
      </c>
      <c r="E3055">
        <v>31</v>
      </c>
      <c r="F3055" t="str" cm="1">
        <f t="array" ref="F3055">_xlfn.IFS(Table1[[#This Row],[Age]]&gt;49,"OLD",Table1[[#This Row],[Age]]&gt;29,"MIDDLE AGE",Table1[[#This Row],[Age]]&gt;19,"YOUNG")</f>
        <v>MIDDLE AGE</v>
      </c>
      <c r="G3055" t="s">
        <v>18</v>
      </c>
      <c r="H3055" t="s">
        <v>14</v>
      </c>
      <c r="I3055" t="s">
        <v>43</v>
      </c>
      <c r="J3055" s="4">
        <v>516.41999999999996</v>
      </c>
      <c r="K3055">
        <v>3</v>
      </c>
      <c r="L3055" s="4">
        <v>1549.26</v>
      </c>
      <c r="M3055" s="4">
        <f>L3055-J3055</f>
        <v>1032.8400000000001</v>
      </c>
      <c r="N3055" s="4">
        <f t="shared" si="94"/>
        <v>172.14</v>
      </c>
      <c r="O3055" s="3">
        <f t="shared" si="95"/>
        <v>66.666666666666671</v>
      </c>
      <c r="P3055"/>
    </row>
    <row r="3056" spans="1:16">
      <c r="A3056">
        <v>4055</v>
      </c>
      <c r="B3056" s="2" t="s">
        <v>1225</v>
      </c>
      <c r="C3056" t="s">
        <v>96</v>
      </c>
      <c r="D3056" t="s">
        <v>12</v>
      </c>
      <c r="E3056">
        <v>46</v>
      </c>
      <c r="F3056" t="str" cm="1">
        <f t="array" ref="F3056">_xlfn.IFS(Table1[[#This Row],[Age]]&gt;49,"OLD",Table1[[#This Row],[Age]]&gt;29,"MIDDLE AGE",Table1[[#This Row],[Age]]&gt;19,"YOUNG")</f>
        <v>MIDDLE AGE</v>
      </c>
      <c r="G3056" t="s">
        <v>18</v>
      </c>
      <c r="H3056" t="s">
        <v>27</v>
      </c>
      <c r="I3056" t="s">
        <v>53</v>
      </c>
      <c r="J3056" s="4">
        <v>278.79000000000002</v>
      </c>
      <c r="K3056">
        <v>4</v>
      </c>
      <c r="L3056" s="4">
        <v>1115.1600000000001</v>
      </c>
      <c r="M3056" s="4">
        <f>L3056-J3056</f>
        <v>836.37000000000012</v>
      </c>
      <c r="N3056" s="4">
        <f t="shared" si="94"/>
        <v>69.697500000000005</v>
      </c>
      <c r="O3056" s="3">
        <f t="shared" si="95"/>
        <v>75</v>
      </c>
      <c r="P3056"/>
    </row>
    <row r="3057" spans="1:16">
      <c r="A3057">
        <v>4056</v>
      </c>
      <c r="B3057" s="2" t="s">
        <v>1000</v>
      </c>
      <c r="C3057" t="s">
        <v>343</v>
      </c>
      <c r="D3057" t="s">
        <v>12</v>
      </c>
      <c r="E3057">
        <v>41</v>
      </c>
      <c r="F3057" t="str" cm="1">
        <f t="array" ref="F3057">_xlfn.IFS(Table1[[#This Row],[Age]]&gt;49,"OLD",Table1[[#This Row],[Age]]&gt;29,"MIDDLE AGE",Table1[[#This Row],[Age]]&gt;19,"YOUNG")</f>
        <v>MIDDLE AGE</v>
      </c>
      <c r="G3057" t="s">
        <v>22</v>
      </c>
      <c r="H3057" t="s">
        <v>40</v>
      </c>
      <c r="I3057" t="s">
        <v>41</v>
      </c>
      <c r="J3057" s="4">
        <v>828.86</v>
      </c>
      <c r="K3057">
        <v>3</v>
      </c>
      <c r="L3057" s="4">
        <v>2486.58</v>
      </c>
      <c r="M3057" s="4">
        <f>L3057-J3057</f>
        <v>1657.7199999999998</v>
      </c>
      <c r="N3057" s="4">
        <f t="shared" si="94"/>
        <v>276.28666666666669</v>
      </c>
      <c r="O3057" s="3">
        <f t="shared" si="95"/>
        <v>66.666666666666657</v>
      </c>
      <c r="P3057"/>
    </row>
    <row r="3058" spans="1:16">
      <c r="A3058">
        <v>4057</v>
      </c>
      <c r="B3058" s="2" t="s">
        <v>1152</v>
      </c>
      <c r="C3058" t="s">
        <v>564</v>
      </c>
      <c r="D3058" t="s">
        <v>12</v>
      </c>
      <c r="E3058">
        <v>64</v>
      </c>
      <c r="F3058" t="str" cm="1">
        <f t="array" ref="F3058">_xlfn.IFS(Table1[[#This Row],[Age]]&gt;49,"OLD",Table1[[#This Row],[Age]]&gt;29,"MIDDLE AGE",Table1[[#This Row],[Age]]&gt;19,"YOUNG")</f>
        <v>OLD</v>
      </c>
      <c r="G3058" t="s">
        <v>13</v>
      </c>
      <c r="H3058" t="s">
        <v>40</v>
      </c>
      <c r="I3058" t="s">
        <v>41</v>
      </c>
      <c r="J3058" s="4">
        <v>195.18</v>
      </c>
      <c r="K3058">
        <v>3</v>
      </c>
      <c r="L3058" s="4">
        <v>585.54</v>
      </c>
      <c r="M3058" s="4">
        <f>L3058-J3058</f>
        <v>390.35999999999996</v>
      </c>
      <c r="N3058" s="4">
        <f t="shared" si="94"/>
        <v>65.06</v>
      </c>
      <c r="O3058" s="3">
        <f t="shared" si="95"/>
        <v>66.666666666666657</v>
      </c>
      <c r="P3058"/>
    </row>
    <row r="3059" spans="1:16">
      <c r="A3059">
        <v>4058</v>
      </c>
      <c r="B3059" s="2" t="s">
        <v>995</v>
      </c>
      <c r="C3059" t="s">
        <v>869</v>
      </c>
      <c r="D3059" t="s">
        <v>17</v>
      </c>
      <c r="E3059">
        <v>32</v>
      </c>
      <c r="F3059" t="str" cm="1">
        <f t="array" ref="F3059">_xlfn.IFS(Table1[[#This Row],[Age]]&gt;49,"OLD",Table1[[#This Row],[Age]]&gt;29,"MIDDLE AGE",Table1[[#This Row],[Age]]&gt;19,"YOUNG")</f>
        <v>MIDDLE AGE</v>
      </c>
      <c r="G3059" t="s">
        <v>25</v>
      </c>
      <c r="H3059" t="s">
        <v>27</v>
      </c>
      <c r="I3059" t="s">
        <v>28</v>
      </c>
      <c r="J3059" s="4">
        <v>367.05</v>
      </c>
      <c r="K3059">
        <v>1</v>
      </c>
      <c r="L3059" s="4">
        <v>367.05</v>
      </c>
      <c r="M3059" s="4">
        <f>L3059-J3059</f>
        <v>0</v>
      </c>
      <c r="N3059" s="4">
        <f t="shared" si="94"/>
        <v>367.05</v>
      </c>
      <c r="O3059" s="3">
        <f t="shared" si="95"/>
        <v>0</v>
      </c>
      <c r="P3059"/>
    </row>
    <row r="3060" spans="1:16">
      <c r="A3060">
        <v>4059</v>
      </c>
      <c r="B3060" s="2" t="s">
        <v>1237</v>
      </c>
      <c r="C3060" t="s">
        <v>781</v>
      </c>
      <c r="D3060" t="s">
        <v>12</v>
      </c>
      <c r="E3060">
        <v>36</v>
      </c>
      <c r="F3060" t="str" cm="1">
        <f t="array" ref="F3060">_xlfn.IFS(Table1[[#This Row],[Age]]&gt;49,"OLD",Table1[[#This Row],[Age]]&gt;29,"MIDDLE AGE",Table1[[#This Row],[Age]]&gt;19,"YOUNG")</f>
        <v>MIDDLE AGE</v>
      </c>
      <c r="G3060" t="s">
        <v>18</v>
      </c>
      <c r="H3060" t="s">
        <v>19</v>
      </c>
      <c r="I3060" t="s">
        <v>80</v>
      </c>
      <c r="J3060" s="4">
        <v>559.96</v>
      </c>
      <c r="K3060">
        <v>4</v>
      </c>
      <c r="L3060" s="4">
        <v>2239.84</v>
      </c>
      <c r="M3060" s="4">
        <f>L3060-J3060</f>
        <v>1679.88</v>
      </c>
      <c r="N3060" s="4">
        <f t="shared" si="94"/>
        <v>139.99</v>
      </c>
      <c r="O3060" s="3">
        <f t="shared" si="95"/>
        <v>75</v>
      </c>
      <c r="P3060"/>
    </row>
    <row r="3061" spans="1:16">
      <c r="A3061">
        <v>4060</v>
      </c>
      <c r="B3061" s="2" t="s">
        <v>1107</v>
      </c>
      <c r="C3061" t="s">
        <v>459</v>
      </c>
      <c r="D3061" t="s">
        <v>17</v>
      </c>
      <c r="E3061">
        <v>25</v>
      </c>
      <c r="F3061" t="str" cm="1">
        <f t="array" ref="F3061">_xlfn.IFS(Table1[[#This Row],[Age]]&gt;49,"OLD",Table1[[#This Row],[Age]]&gt;29,"MIDDLE AGE",Table1[[#This Row],[Age]]&gt;19,"YOUNG")</f>
        <v>YOUNG</v>
      </c>
      <c r="G3061" t="s">
        <v>13</v>
      </c>
      <c r="H3061" t="s">
        <v>19</v>
      </c>
      <c r="I3061" t="s">
        <v>80</v>
      </c>
      <c r="J3061" s="4">
        <v>868.54</v>
      </c>
      <c r="K3061">
        <v>4</v>
      </c>
      <c r="L3061" s="4">
        <v>3474.16</v>
      </c>
      <c r="M3061" s="4">
        <f>L3061-J3061</f>
        <v>2605.62</v>
      </c>
      <c r="N3061" s="4">
        <f t="shared" si="94"/>
        <v>217.13499999999999</v>
      </c>
      <c r="O3061" s="3">
        <f t="shared" si="95"/>
        <v>75</v>
      </c>
      <c r="P3061"/>
    </row>
    <row r="3062" spans="1:16">
      <c r="A3062">
        <v>4061</v>
      </c>
      <c r="B3062" s="2" t="s">
        <v>1146</v>
      </c>
      <c r="C3062" t="s">
        <v>476</v>
      </c>
      <c r="D3062" t="s">
        <v>17</v>
      </c>
      <c r="E3062">
        <v>51</v>
      </c>
      <c r="F3062" t="str" cm="1">
        <f t="array" ref="F3062">_xlfn.IFS(Table1[[#This Row],[Age]]&gt;49,"OLD",Table1[[#This Row],[Age]]&gt;29,"MIDDLE AGE",Table1[[#This Row],[Age]]&gt;19,"YOUNG")</f>
        <v>OLD</v>
      </c>
      <c r="G3062" t="s">
        <v>22</v>
      </c>
      <c r="H3062" t="s">
        <v>35</v>
      </c>
      <c r="I3062" t="s">
        <v>64</v>
      </c>
      <c r="J3062" s="4">
        <v>424.37</v>
      </c>
      <c r="K3062">
        <v>2</v>
      </c>
      <c r="L3062" s="4">
        <v>848.74</v>
      </c>
      <c r="M3062" s="4">
        <f>L3062-J3062</f>
        <v>424.37</v>
      </c>
      <c r="N3062" s="4">
        <f t="shared" si="94"/>
        <v>212.185</v>
      </c>
      <c r="O3062" s="3">
        <f t="shared" si="95"/>
        <v>50</v>
      </c>
      <c r="P3062"/>
    </row>
    <row r="3063" spans="1:16">
      <c r="A3063">
        <v>4062</v>
      </c>
      <c r="B3063" s="2" t="s">
        <v>1300</v>
      </c>
      <c r="C3063" t="s">
        <v>802</v>
      </c>
      <c r="D3063" t="s">
        <v>17</v>
      </c>
      <c r="E3063">
        <v>19</v>
      </c>
      <c r="F3063" t="e" cm="1">
        <f t="array" ref="F3063">_xlfn.IFS(Table1[[#This Row],[Age]]&gt;49,"OLD",Table1[[#This Row],[Age]]&gt;29,"MIDDLE AGE",Table1[[#This Row],[Age]]&gt;19,"YOUNG")</f>
        <v>#N/A</v>
      </c>
      <c r="G3063" t="s">
        <v>25</v>
      </c>
      <c r="H3063" t="s">
        <v>40</v>
      </c>
      <c r="I3063" t="s">
        <v>76</v>
      </c>
      <c r="J3063" s="4">
        <v>404.61</v>
      </c>
      <c r="K3063">
        <v>2</v>
      </c>
      <c r="L3063" s="4">
        <v>809.22</v>
      </c>
      <c r="M3063" s="4">
        <f>L3063-J3063</f>
        <v>404.61</v>
      </c>
      <c r="N3063" s="4">
        <f t="shared" si="94"/>
        <v>202.30500000000001</v>
      </c>
      <c r="O3063" s="3">
        <f t="shared" si="95"/>
        <v>50</v>
      </c>
      <c r="P3063"/>
    </row>
    <row r="3064" spans="1:16">
      <c r="A3064">
        <v>4063</v>
      </c>
      <c r="B3064" s="2" t="s">
        <v>1169</v>
      </c>
      <c r="C3064" t="s">
        <v>352</v>
      </c>
      <c r="D3064" t="s">
        <v>17</v>
      </c>
      <c r="E3064">
        <v>44</v>
      </c>
      <c r="F3064" t="str" cm="1">
        <f t="array" ref="F3064">_xlfn.IFS(Table1[[#This Row],[Age]]&gt;49,"OLD",Table1[[#This Row],[Age]]&gt;29,"MIDDLE AGE",Table1[[#This Row],[Age]]&gt;19,"YOUNG")</f>
        <v>MIDDLE AGE</v>
      </c>
      <c r="G3064" t="s">
        <v>25</v>
      </c>
      <c r="H3064" t="s">
        <v>40</v>
      </c>
      <c r="I3064" t="s">
        <v>74</v>
      </c>
      <c r="J3064" s="4">
        <v>583.74</v>
      </c>
      <c r="K3064">
        <v>5</v>
      </c>
      <c r="L3064" s="4">
        <v>2918.7</v>
      </c>
      <c r="M3064" s="4">
        <f>L3064-J3064</f>
        <v>2334.96</v>
      </c>
      <c r="N3064" s="4">
        <f t="shared" si="94"/>
        <v>116.748</v>
      </c>
      <c r="O3064" s="3">
        <f t="shared" si="95"/>
        <v>80</v>
      </c>
      <c r="P3064"/>
    </row>
    <row r="3065" spans="1:16">
      <c r="A3065">
        <v>4064</v>
      </c>
      <c r="B3065" s="2" t="s">
        <v>1092</v>
      </c>
      <c r="C3065" t="s">
        <v>863</v>
      </c>
      <c r="D3065" t="s">
        <v>17</v>
      </c>
      <c r="E3065">
        <v>27</v>
      </c>
      <c r="F3065" t="str" cm="1">
        <f t="array" ref="F3065">_xlfn.IFS(Table1[[#This Row],[Age]]&gt;49,"OLD",Table1[[#This Row],[Age]]&gt;29,"MIDDLE AGE",Table1[[#This Row],[Age]]&gt;19,"YOUNG")</f>
        <v>YOUNG</v>
      </c>
      <c r="G3065" t="s">
        <v>25</v>
      </c>
      <c r="H3065" t="s">
        <v>27</v>
      </c>
      <c r="I3065" t="s">
        <v>53</v>
      </c>
      <c r="J3065" s="4">
        <v>323.52999999999997</v>
      </c>
      <c r="K3065">
        <v>3</v>
      </c>
      <c r="L3065" s="4">
        <v>970.59</v>
      </c>
      <c r="M3065" s="4">
        <f>L3065-J3065</f>
        <v>647.06000000000006</v>
      </c>
      <c r="N3065" s="4">
        <f t="shared" si="94"/>
        <v>107.84333333333332</v>
      </c>
      <c r="O3065" s="3">
        <f t="shared" si="95"/>
        <v>66.666666666666671</v>
      </c>
      <c r="P3065"/>
    </row>
    <row r="3066" spans="1:16">
      <c r="A3066">
        <v>4065</v>
      </c>
      <c r="B3066" s="2" t="s">
        <v>1202</v>
      </c>
      <c r="C3066" t="s">
        <v>573</v>
      </c>
      <c r="D3066" t="s">
        <v>17</v>
      </c>
      <c r="E3066">
        <v>52</v>
      </c>
      <c r="F3066" t="str" cm="1">
        <f t="array" ref="F3066">_xlfn.IFS(Table1[[#This Row],[Age]]&gt;49,"OLD",Table1[[#This Row],[Age]]&gt;29,"MIDDLE AGE",Table1[[#This Row],[Age]]&gt;19,"YOUNG")</f>
        <v>OLD</v>
      </c>
      <c r="G3066" t="s">
        <v>13</v>
      </c>
      <c r="H3066" t="s">
        <v>27</v>
      </c>
      <c r="I3066" t="s">
        <v>28</v>
      </c>
      <c r="J3066" s="4">
        <v>712.08</v>
      </c>
      <c r="K3066">
        <v>1</v>
      </c>
      <c r="L3066" s="4">
        <v>712.08</v>
      </c>
      <c r="M3066" s="4">
        <f>L3066-J3066</f>
        <v>0</v>
      </c>
      <c r="N3066" s="4">
        <f t="shared" si="94"/>
        <v>712.08</v>
      </c>
      <c r="O3066" s="3">
        <f t="shared" si="95"/>
        <v>0</v>
      </c>
      <c r="P3066"/>
    </row>
    <row r="3067" spans="1:16">
      <c r="A3067">
        <v>4066</v>
      </c>
      <c r="B3067" s="2" t="s">
        <v>981</v>
      </c>
      <c r="C3067" t="s">
        <v>814</v>
      </c>
      <c r="D3067" t="s">
        <v>17</v>
      </c>
      <c r="E3067">
        <v>40</v>
      </c>
      <c r="F3067" t="str" cm="1">
        <f t="array" ref="F3067">_xlfn.IFS(Table1[[#This Row],[Age]]&gt;49,"OLD",Table1[[#This Row],[Age]]&gt;29,"MIDDLE AGE",Table1[[#This Row],[Age]]&gt;19,"YOUNG")</f>
        <v>MIDDLE AGE</v>
      </c>
      <c r="G3067" t="s">
        <v>13</v>
      </c>
      <c r="H3067" t="s">
        <v>19</v>
      </c>
      <c r="I3067" t="s">
        <v>80</v>
      </c>
      <c r="J3067" s="4">
        <v>256.20999999999998</v>
      </c>
      <c r="K3067">
        <v>3</v>
      </c>
      <c r="L3067" s="4">
        <v>768.63</v>
      </c>
      <c r="M3067" s="4">
        <f>L3067-J3067</f>
        <v>512.42000000000007</v>
      </c>
      <c r="N3067" s="4">
        <f t="shared" si="94"/>
        <v>85.403333333333322</v>
      </c>
      <c r="O3067" s="3">
        <f t="shared" si="95"/>
        <v>66.666666666666671</v>
      </c>
      <c r="P3067"/>
    </row>
    <row r="3068" spans="1:16">
      <c r="A3068">
        <v>4067</v>
      </c>
      <c r="B3068" s="2" t="s">
        <v>1228</v>
      </c>
      <c r="C3068" t="s">
        <v>663</v>
      </c>
      <c r="D3068" t="s">
        <v>12</v>
      </c>
      <c r="E3068">
        <v>25</v>
      </c>
      <c r="F3068" t="str" cm="1">
        <f t="array" ref="F3068">_xlfn.IFS(Table1[[#This Row],[Age]]&gt;49,"OLD",Table1[[#This Row],[Age]]&gt;29,"MIDDLE AGE",Table1[[#This Row],[Age]]&gt;19,"YOUNG")</f>
        <v>YOUNG</v>
      </c>
      <c r="G3068" t="s">
        <v>25</v>
      </c>
      <c r="H3068" t="s">
        <v>40</v>
      </c>
      <c r="I3068" t="s">
        <v>41</v>
      </c>
      <c r="J3068" s="4">
        <v>824.96</v>
      </c>
      <c r="K3068">
        <v>4</v>
      </c>
      <c r="L3068" s="4">
        <v>3299.84</v>
      </c>
      <c r="M3068" s="4">
        <f>L3068-J3068</f>
        <v>2474.88</v>
      </c>
      <c r="N3068" s="4">
        <f t="shared" si="94"/>
        <v>206.24</v>
      </c>
      <c r="O3068" s="3">
        <f t="shared" si="95"/>
        <v>75</v>
      </c>
      <c r="P3068"/>
    </row>
    <row r="3069" spans="1:16">
      <c r="A3069">
        <v>4068</v>
      </c>
      <c r="B3069" s="2" t="s">
        <v>1097</v>
      </c>
      <c r="C3069" t="s">
        <v>551</v>
      </c>
      <c r="D3069" t="s">
        <v>12</v>
      </c>
      <c r="E3069">
        <v>45</v>
      </c>
      <c r="F3069" t="str" cm="1">
        <f t="array" ref="F3069">_xlfn.IFS(Table1[[#This Row],[Age]]&gt;49,"OLD",Table1[[#This Row],[Age]]&gt;29,"MIDDLE AGE",Table1[[#This Row],[Age]]&gt;19,"YOUNG")</f>
        <v>MIDDLE AGE</v>
      </c>
      <c r="G3069" t="s">
        <v>22</v>
      </c>
      <c r="H3069" t="s">
        <v>40</v>
      </c>
      <c r="I3069" t="s">
        <v>74</v>
      </c>
      <c r="J3069" s="4">
        <v>279.63</v>
      </c>
      <c r="K3069">
        <v>5</v>
      </c>
      <c r="L3069" s="4">
        <v>1398.15</v>
      </c>
      <c r="M3069" s="4">
        <f>L3069-J3069</f>
        <v>1118.52</v>
      </c>
      <c r="N3069" s="4">
        <f t="shared" si="94"/>
        <v>55.926000000000002</v>
      </c>
      <c r="O3069" s="3">
        <f t="shared" si="95"/>
        <v>80</v>
      </c>
      <c r="P3069"/>
    </row>
    <row r="3070" spans="1:16">
      <c r="A3070">
        <v>4069</v>
      </c>
      <c r="B3070" s="2" t="s">
        <v>1190</v>
      </c>
      <c r="C3070" t="s">
        <v>738</v>
      </c>
      <c r="D3070" t="s">
        <v>17</v>
      </c>
      <c r="E3070">
        <v>40</v>
      </c>
      <c r="F3070" t="str" cm="1">
        <f t="array" ref="F3070">_xlfn.IFS(Table1[[#This Row],[Age]]&gt;49,"OLD",Table1[[#This Row],[Age]]&gt;29,"MIDDLE AGE",Table1[[#This Row],[Age]]&gt;19,"YOUNG")</f>
        <v>MIDDLE AGE</v>
      </c>
      <c r="G3070" t="s">
        <v>25</v>
      </c>
      <c r="H3070" t="s">
        <v>14</v>
      </c>
      <c r="I3070" t="s">
        <v>48</v>
      </c>
      <c r="J3070" s="4">
        <v>992.77</v>
      </c>
      <c r="K3070">
        <v>3</v>
      </c>
      <c r="L3070" s="4">
        <v>2978.31</v>
      </c>
      <c r="M3070" s="4">
        <f>L3070-J3070</f>
        <v>1985.54</v>
      </c>
      <c r="N3070" s="4">
        <f t="shared" si="94"/>
        <v>330.92333333333335</v>
      </c>
      <c r="O3070" s="3">
        <f t="shared" si="95"/>
        <v>66.666666666666657</v>
      </c>
      <c r="P3070"/>
    </row>
    <row r="3071" spans="1:16">
      <c r="A3071">
        <v>4070</v>
      </c>
      <c r="B3071" s="2" t="s">
        <v>1263</v>
      </c>
      <c r="C3071" t="s">
        <v>191</v>
      </c>
      <c r="D3071" t="s">
        <v>17</v>
      </c>
      <c r="E3071">
        <v>21</v>
      </c>
      <c r="F3071" t="str" cm="1">
        <f t="array" ref="F3071">_xlfn.IFS(Table1[[#This Row],[Age]]&gt;49,"OLD",Table1[[#This Row],[Age]]&gt;29,"MIDDLE AGE",Table1[[#This Row],[Age]]&gt;19,"YOUNG")</f>
        <v>YOUNG</v>
      </c>
      <c r="G3071" t="s">
        <v>25</v>
      </c>
      <c r="H3071" t="s">
        <v>35</v>
      </c>
      <c r="I3071" t="s">
        <v>58</v>
      </c>
      <c r="J3071" s="4">
        <v>323.3</v>
      </c>
      <c r="K3071">
        <v>5</v>
      </c>
      <c r="L3071" s="4">
        <v>1616.5</v>
      </c>
      <c r="M3071" s="4">
        <f>L3071-J3071</f>
        <v>1293.2</v>
      </c>
      <c r="N3071" s="4">
        <f t="shared" si="94"/>
        <v>64.66</v>
      </c>
      <c r="O3071" s="3">
        <f t="shared" si="95"/>
        <v>80</v>
      </c>
      <c r="P3071"/>
    </row>
    <row r="3072" spans="1:16">
      <c r="A3072">
        <v>4071</v>
      </c>
      <c r="B3072" s="2" t="s">
        <v>965</v>
      </c>
      <c r="C3072" t="s">
        <v>240</v>
      </c>
      <c r="D3072" t="s">
        <v>12</v>
      </c>
      <c r="E3072">
        <v>31</v>
      </c>
      <c r="F3072" t="str" cm="1">
        <f t="array" ref="F3072">_xlfn.IFS(Table1[[#This Row],[Age]]&gt;49,"OLD",Table1[[#This Row],[Age]]&gt;29,"MIDDLE AGE",Table1[[#This Row],[Age]]&gt;19,"YOUNG")</f>
        <v>MIDDLE AGE</v>
      </c>
      <c r="G3072" t="s">
        <v>22</v>
      </c>
      <c r="H3072" t="s">
        <v>35</v>
      </c>
      <c r="I3072" t="s">
        <v>64</v>
      </c>
      <c r="J3072" s="4">
        <v>880.04</v>
      </c>
      <c r="K3072">
        <v>3</v>
      </c>
      <c r="L3072" s="4">
        <v>2640.12</v>
      </c>
      <c r="M3072" s="4">
        <f>L3072-J3072</f>
        <v>1760.08</v>
      </c>
      <c r="N3072" s="4">
        <f t="shared" si="94"/>
        <v>293.34666666666664</v>
      </c>
      <c r="O3072" s="3">
        <f t="shared" si="95"/>
        <v>66.666666666666657</v>
      </c>
      <c r="P3072"/>
    </row>
    <row r="3073" spans="1:16">
      <c r="A3073">
        <v>4072</v>
      </c>
      <c r="B3073" s="2" t="s">
        <v>1189</v>
      </c>
      <c r="C3073" t="s">
        <v>560</v>
      </c>
      <c r="D3073" t="s">
        <v>17</v>
      </c>
      <c r="E3073">
        <v>59</v>
      </c>
      <c r="F3073" t="str" cm="1">
        <f t="array" ref="F3073">_xlfn.IFS(Table1[[#This Row],[Age]]&gt;49,"OLD",Table1[[#This Row],[Age]]&gt;29,"MIDDLE AGE",Table1[[#This Row],[Age]]&gt;19,"YOUNG")</f>
        <v>OLD</v>
      </c>
      <c r="G3073" t="s">
        <v>22</v>
      </c>
      <c r="H3073" t="s">
        <v>19</v>
      </c>
      <c r="I3073" t="s">
        <v>80</v>
      </c>
      <c r="J3073" s="4">
        <v>403.38</v>
      </c>
      <c r="K3073">
        <v>4</v>
      </c>
      <c r="L3073" s="4">
        <v>1613.52</v>
      </c>
      <c r="M3073" s="4">
        <f>L3073-J3073</f>
        <v>1210.1399999999999</v>
      </c>
      <c r="N3073" s="4">
        <f t="shared" si="94"/>
        <v>100.845</v>
      </c>
      <c r="O3073" s="3">
        <f t="shared" si="95"/>
        <v>74.999999999999986</v>
      </c>
      <c r="P3073"/>
    </row>
    <row r="3074" spans="1:16">
      <c r="A3074">
        <v>4073</v>
      </c>
      <c r="B3074" s="2" t="s">
        <v>988</v>
      </c>
      <c r="C3074" t="s">
        <v>729</v>
      </c>
      <c r="D3074" t="s">
        <v>12</v>
      </c>
      <c r="E3074">
        <v>46</v>
      </c>
      <c r="F3074" t="str" cm="1">
        <f t="array" ref="F3074">_xlfn.IFS(Table1[[#This Row],[Age]]&gt;49,"OLD",Table1[[#This Row],[Age]]&gt;29,"MIDDLE AGE",Table1[[#This Row],[Age]]&gt;19,"YOUNG")</f>
        <v>MIDDLE AGE</v>
      </c>
      <c r="G3074" t="s">
        <v>22</v>
      </c>
      <c r="H3074" t="s">
        <v>40</v>
      </c>
      <c r="I3074" t="s">
        <v>68</v>
      </c>
      <c r="J3074" s="4">
        <v>253.59</v>
      </c>
      <c r="K3074">
        <v>4</v>
      </c>
      <c r="L3074" s="4">
        <v>1014.36</v>
      </c>
      <c r="M3074" s="4">
        <f>L3074-J3074</f>
        <v>760.77</v>
      </c>
      <c r="N3074" s="4">
        <f t="shared" si="94"/>
        <v>63.397500000000001</v>
      </c>
      <c r="O3074" s="3">
        <f t="shared" si="95"/>
        <v>75</v>
      </c>
      <c r="P3074"/>
    </row>
    <row r="3075" spans="1:16">
      <c r="A3075">
        <v>4074</v>
      </c>
      <c r="B3075" s="2" t="s">
        <v>984</v>
      </c>
      <c r="C3075" t="s">
        <v>698</v>
      </c>
      <c r="D3075" t="s">
        <v>12</v>
      </c>
      <c r="E3075">
        <v>18</v>
      </c>
      <c r="F3075" t="e" cm="1">
        <f t="array" ref="F3075">_xlfn.IFS(Table1[[#This Row],[Age]]&gt;49,"OLD",Table1[[#This Row],[Age]]&gt;29,"MIDDLE AGE",Table1[[#This Row],[Age]]&gt;19,"YOUNG")</f>
        <v>#N/A</v>
      </c>
      <c r="G3075" t="s">
        <v>25</v>
      </c>
      <c r="H3075" t="s">
        <v>14</v>
      </c>
      <c r="I3075" t="s">
        <v>48</v>
      </c>
      <c r="J3075" s="4">
        <v>233.9</v>
      </c>
      <c r="K3075">
        <v>3</v>
      </c>
      <c r="L3075" s="4">
        <v>701.7</v>
      </c>
      <c r="M3075" s="4">
        <f>L3075-J3075</f>
        <v>467.80000000000007</v>
      </c>
      <c r="N3075" s="4">
        <f t="shared" ref="N3075:N3138" si="96">J3075/K3075</f>
        <v>77.966666666666669</v>
      </c>
      <c r="O3075" s="3">
        <f t="shared" ref="O3075:O3138" si="97">M3075/L3075*100</f>
        <v>66.666666666666671</v>
      </c>
      <c r="P3075"/>
    </row>
    <row r="3076" spans="1:16">
      <c r="A3076">
        <v>4075</v>
      </c>
      <c r="B3076" s="2" t="s">
        <v>1000</v>
      </c>
      <c r="C3076" t="s">
        <v>187</v>
      </c>
      <c r="D3076" t="s">
        <v>12</v>
      </c>
      <c r="E3076">
        <v>21</v>
      </c>
      <c r="F3076" t="str" cm="1">
        <f t="array" ref="F3076">_xlfn.IFS(Table1[[#This Row],[Age]]&gt;49,"OLD",Table1[[#This Row],[Age]]&gt;29,"MIDDLE AGE",Table1[[#This Row],[Age]]&gt;19,"YOUNG")</f>
        <v>YOUNG</v>
      </c>
      <c r="G3076" t="s">
        <v>22</v>
      </c>
      <c r="H3076" t="s">
        <v>40</v>
      </c>
      <c r="I3076" t="s">
        <v>68</v>
      </c>
      <c r="J3076" s="4">
        <v>851.69</v>
      </c>
      <c r="K3076">
        <v>1</v>
      </c>
      <c r="L3076" s="4">
        <v>851.69</v>
      </c>
      <c r="M3076" s="4">
        <f>L3076-J3076</f>
        <v>0</v>
      </c>
      <c r="N3076" s="4">
        <f t="shared" si="96"/>
        <v>851.69</v>
      </c>
      <c r="O3076" s="3">
        <f t="shared" si="97"/>
        <v>0</v>
      </c>
      <c r="P3076"/>
    </row>
    <row r="3077" spans="1:16">
      <c r="A3077">
        <v>4076</v>
      </c>
      <c r="B3077" s="2" t="s">
        <v>1045</v>
      </c>
      <c r="C3077" t="s">
        <v>146</v>
      </c>
      <c r="D3077" t="s">
        <v>17</v>
      </c>
      <c r="E3077">
        <v>49</v>
      </c>
      <c r="F3077" t="str" cm="1">
        <f t="array" ref="F3077">_xlfn.IFS(Table1[[#This Row],[Age]]&gt;49,"OLD",Table1[[#This Row],[Age]]&gt;29,"MIDDLE AGE",Table1[[#This Row],[Age]]&gt;19,"YOUNG")</f>
        <v>MIDDLE AGE</v>
      </c>
      <c r="G3077" t="s">
        <v>13</v>
      </c>
      <c r="H3077" t="s">
        <v>27</v>
      </c>
      <c r="I3077" t="s">
        <v>32</v>
      </c>
      <c r="J3077" s="4">
        <v>315.67</v>
      </c>
      <c r="K3077">
        <v>4</v>
      </c>
      <c r="L3077" s="4">
        <v>1262.68</v>
      </c>
      <c r="M3077" s="4">
        <f>L3077-J3077</f>
        <v>947.01</v>
      </c>
      <c r="N3077" s="4">
        <f t="shared" si="96"/>
        <v>78.917500000000004</v>
      </c>
      <c r="O3077" s="3">
        <f t="shared" si="97"/>
        <v>75</v>
      </c>
      <c r="P3077"/>
    </row>
    <row r="3078" spans="1:16">
      <c r="A3078">
        <v>4077</v>
      </c>
      <c r="B3078" s="2" t="s">
        <v>1060</v>
      </c>
      <c r="C3078" t="s">
        <v>428</v>
      </c>
      <c r="D3078" t="s">
        <v>17</v>
      </c>
      <c r="E3078">
        <v>50</v>
      </c>
      <c r="F3078" t="str" cm="1">
        <f t="array" ref="F3078">_xlfn.IFS(Table1[[#This Row],[Age]]&gt;49,"OLD",Table1[[#This Row],[Age]]&gt;29,"MIDDLE AGE",Table1[[#This Row],[Age]]&gt;19,"YOUNG")</f>
        <v>OLD</v>
      </c>
      <c r="G3078" t="s">
        <v>22</v>
      </c>
      <c r="H3078" t="s">
        <v>19</v>
      </c>
      <c r="I3078" t="s">
        <v>23</v>
      </c>
      <c r="J3078" s="4">
        <v>345.18</v>
      </c>
      <c r="K3078">
        <v>2</v>
      </c>
      <c r="L3078" s="4">
        <v>690.36</v>
      </c>
      <c r="M3078" s="4">
        <f>L3078-J3078</f>
        <v>345.18</v>
      </c>
      <c r="N3078" s="4">
        <f t="shared" si="96"/>
        <v>172.59</v>
      </c>
      <c r="O3078" s="3">
        <f t="shared" si="97"/>
        <v>50</v>
      </c>
      <c r="P3078"/>
    </row>
    <row r="3079" spans="1:16">
      <c r="A3079">
        <v>4078</v>
      </c>
      <c r="B3079" s="2" t="s">
        <v>1138</v>
      </c>
      <c r="C3079" t="s">
        <v>384</v>
      </c>
      <c r="D3079" t="s">
        <v>12</v>
      </c>
      <c r="E3079">
        <v>43</v>
      </c>
      <c r="F3079" t="str" cm="1">
        <f t="array" ref="F3079">_xlfn.IFS(Table1[[#This Row],[Age]]&gt;49,"OLD",Table1[[#This Row],[Age]]&gt;29,"MIDDLE AGE",Table1[[#This Row],[Age]]&gt;19,"YOUNG")</f>
        <v>MIDDLE AGE</v>
      </c>
      <c r="G3079" t="s">
        <v>25</v>
      </c>
      <c r="H3079" t="s">
        <v>35</v>
      </c>
      <c r="I3079" t="s">
        <v>63</v>
      </c>
      <c r="J3079" s="4">
        <v>205.02</v>
      </c>
      <c r="K3079">
        <v>1</v>
      </c>
      <c r="L3079" s="4">
        <v>205.02</v>
      </c>
      <c r="M3079" s="4">
        <f>L3079-J3079</f>
        <v>0</v>
      </c>
      <c r="N3079" s="4">
        <f t="shared" si="96"/>
        <v>205.02</v>
      </c>
      <c r="O3079" s="3">
        <f t="shared" si="97"/>
        <v>0</v>
      </c>
      <c r="P3079"/>
    </row>
    <row r="3080" spans="1:16">
      <c r="A3080">
        <v>4079</v>
      </c>
      <c r="B3080" s="2" t="s">
        <v>948</v>
      </c>
      <c r="C3080" t="s">
        <v>443</v>
      </c>
      <c r="D3080" t="s">
        <v>12</v>
      </c>
      <c r="E3080">
        <v>34</v>
      </c>
      <c r="F3080" t="str" cm="1">
        <f t="array" ref="F3080">_xlfn.IFS(Table1[[#This Row],[Age]]&gt;49,"OLD",Table1[[#This Row],[Age]]&gt;29,"MIDDLE AGE",Table1[[#This Row],[Age]]&gt;19,"YOUNG")</f>
        <v>MIDDLE AGE</v>
      </c>
      <c r="G3080" t="s">
        <v>18</v>
      </c>
      <c r="H3080" t="s">
        <v>40</v>
      </c>
      <c r="I3080" t="s">
        <v>68</v>
      </c>
      <c r="J3080" s="4">
        <v>961.71</v>
      </c>
      <c r="K3080">
        <v>3</v>
      </c>
      <c r="L3080" s="4">
        <v>2885.13</v>
      </c>
      <c r="M3080" s="4">
        <f>L3080-J3080</f>
        <v>1923.42</v>
      </c>
      <c r="N3080" s="4">
        <f t="shared" si="96"/>
        <v>320.57</v>
      </c>
      <c r="O3080" s="3">
        <f t="shared" si="97"/>
        <v>66.666666666666657</v>
      </c>
      <c r="P3080"/>
    </row>
    <row r="3081" spans="1:16">
      <c r="A3081">
        <v>4080</v>
      </c>
      <c r="B3081" s="2" t="s">
        <v>1005</v>
      </c>
      <c r="C3081" t="s">
        <v>312</v>
      </c>
      <c r="D3081" t="s">
        <v>12</v>
      </c>
      <c r="E3081">
        <v>56</v>
      </c>
      <c r="F3081" t="str" cm="1">
        <f t="array" ref="F3081">_xlfn.IFS(Table1[[#This Row],[Age]]&gt;49,"OLD",Table1[[#This Row],[Age]]&gt;29,"MIDDLE AGE",Table1[[#This Row],[Age]]&gt;19,"YOUNG")</f>
        <v>OLD</v>
      </c>
      <c r="G3081" t="s">
        <v>18</v>
      </c>
      <c r="H3081" t="s">
        <v>19</v>
      </c>
      <c r="I3081" t="s">
        <v>51</v>
      </c>
      <c r="J3081" s="4">
        <v>252.3</v>
      </c>
      <c r="K3081">
        <v>1</v>
      </c>
      <c r="L3081" s="4">
        <v>252.3</v>
      </c>
      <c r="M3081" s="4">
        <f>L3081-J3081</f>
        <v>0</v>
      </c>
      <c r="N3081" s="4">
        <f t="shared" si="96"/>
        <v>252.3</v>
      </c>
      <c r="O3081" s="3">
        <f t="shared" si="97"/>
        <v>0</v>
      </c>
      <c r="P3081"/>
    </row>
    <row r="3082" spans="1:16">
      <c r="A3082">
        <v>4081</v>
      </c>
      <c r="B3082" s="2" t="s">
        <v>1192</v>
      </c>
      <c r="C3082" t="s">
        <v>237</v>
      </c>
      <c r="D3082" t="s">
        <v>12</v>
      </c>
      <c r="E3082">
        <v>40</v>
      </c>
      <c r="F3082" t="str" cm="1">
        <f t="array" ref="F3082">_xlfn.IFS(Table1[[#This Row],[Age]]&gt;49,"OLD",Table1[[#This Row],[Age]]&gt;29,"MIDDLE AGE",Table1[[#This Row],[Age]]&gt;19,"YOUNG")</f>
        <v>MIDDLE AGE</v>
      </c>
      <c r="G3082" t="s">
        <v>13</v>
      </c>
      <c r="H3082" t="s">
        <v>35</v>
      </c>
      <c r="I3082" t="s">
        <v>36</v>
      </c>
      <c r="J3082" s="4">
        <v>254.97</v>
      </c>
      <c r="K3082">
        <v>2</v>
      </c>
      <c r="L3082" s="4">
        <v>509.94</v>
      </c>
      <c r="M3082" s="4">
        <f>L3082-J3082</f>
        <v>254.97</v>
      </c>
      <c r="N3082" s="4">
        <f t="shared" si="96"/>
        <v>127.485</v>
      </c>
      <c r="O3082" s="3">
        <f t="shared" si="97"/>
        <v>50</v>
      </c>
      <c r="P3082"/>
    </row>
    <row r="3083" spans="1:16">
      <c r="A3083">
        <v>4082</v>
      </c>
      <c r="B3083" s="2" t="s">
        <v>1072</v>
      </c>
      <c r="C3083" t="s">
        <v>251</v>
      </c>
      <c r="D3083" t="s">
        <v>12</v>
      </c>
      <c r="E3083">
        <v>49</v>
      </c>
      <c r="F3083" t="str" cm="1">
        <f t="array" ref="F3083">_xlfn.IFS(Table1[[#This Row],[Age]]&gt;49,"OLD",Table1[[#This Row],[Age]]&gt;29,"MIDDLE AGE",Table1[[#This Row],[Age]]&gt;19,"YOUNG")</f>
        <v>MIDDLE AGE</v>
      </c>
      <c r="G3083" t="s">
        <v>18</v>
      </c>
      <c r="H3083" t="s">
        <v>40</v>
      </c>
      <c r="I3083" t="s">
        <v>41</v>
      </c>
      <c r="J3083" s="4">
        <v>944.46</v>
      </c>
      <c r="K3083">
        <v>4</v>
      </c>
      <c r="L3083" s="4">
        <v>3777.84</v>
      </c>
      <c r="M3083" s="4">
        <f>L3083-J3083</f>
        <v>2833.38</v>
      </c>
      <c r="N3083" s="4">
        <f t="shared" si="96"/>
        <v>236.11500000000001</v>
      </c>
      <c r="O3083" s="3">
        <f t="shared" si="97"/>
        <v>75</v>
      </c>
      <c r="P3083"/>
    </row>
    <row r="3084" spans="1:16">
      <c r="A3084">
        <v>4083</v>
      </c>
      <c r="B3084" s="2" t="s">
        <v>976</v>
      </c>
      <c r="C3084" t="s">
        <v>318</v>
      </c>
      <c r="D3084" t="s">
        <v>17</v>
      </c>
      <c r="E3084">
        <v>32</v>
      </c>
      <c r="F3084" t="str" cm="1">
        <f t="array" ref="F3084">_xlfn.IFS(Table1[[#This Row],[Age]]&gt;49,"OLD",Table1[[#This Row],[Age]]&gt;29,"MIDDLE AGE",Table1[[#This Row],[Age]]&gt;19,"YOUNG")</f>
        <v>MIDDLE AGE</v>
      </c>
      <c r="G3084" t="s">
        <v>18</v>
      </c>
      <c r="H3084" t="s">
        <v>14</v>
      </c>
      <c r="I3084" t="s">
        <v>38</v>
      </c>
      <c r="J3084" s="4">
        <v>901.89</v>
      </c>
      <c r="K3084">
        <v>4</v>
      </c>
      <c r="L3084" s="4">
        <v>3607.56</v>
      </c>
      <c r="M3084" s="4">
        <f>L3084-J3084</f>
        <v>2705.67</v>
      </c>
      <c r="N3084" s="4">
        <f t="shared" si="96"/>
        <v>225.4725</v>
      </c>
      <c r="O3084" s="3">
        <f t="shared" si="97"/>
        <v>75</v>
      </c>
      <c r="P3084"/>
    </row>
    <row r="3085" spans="1:16">
      <c r="A3085">
        <v>4084</v>
      </c>
      <c r="B3085" s="2" t="s">
        <v>1192</v>
      </c>
      <c r="C3085" t="s">
        <v>721</v>
      </c>
      <c r="D3085" t="s">
        <v>12</v>
      </c>
      <c r="E3085">
        <v>30</v>
      </c>
      <c r="F3085" t="str" cm="1">
        <f t="array" ref="F3085">_xlfn.IFS(Table1[[#This Row],[Age]]&gt;49,"OLD",Table1[[#This Row],[Age]]&gt;29,"MIDDLE AGE",Table1[[#This Row],[Age]]&gt;19,"YOUNG")</f>
        <v>MIDDLE AGE</v>
      </c>
      <c r="G3085" t="s">
        <v>18</v>
      </c>
      <c r="H3085" t="s">
        <v>19</v>
      </c>
      <c r="I3085" t="s">
        <v>23</v>
      </c>
      <c r="J3085" s="4">
        <v>256.42</v>
      </c>
      <c r="K3085">
        <v>4</v>
      </c>
      <c r="L3085" s="4">
        <v>1025.68</v>
      </c>
      <c r="M3085" s="4">
        <f>L3085-J3085</f>
        <v>769.26</v>
      </c>
      <c r="N3085" s="4">
        <f t="shared" si="96"/>
        <v>64.105000000000004</v>
      </c>
      <c r="O3085" s="3">
        <f t="shared" si="97"/>
        <v>75</v>
      </c>
      <c r="P3085"/>
    </row>
    <row r="3086" spans="1:16">
      <c r="A3086">
        <v>4085</v>
      </c>
      <c r="B3086" s="2" t="s">
        <v>1115</v>
      </c>
      <c r="C3086" t="s">
        <v>393</v>
      </c>
      <c r="D3086" t="s">
        <v>17</v>
      </c>
      <c r="E3086">
        <v>19</v>
      </c>
      <c r="F3086" t="e" cm="1">
        <f t="array" ref="F3086">_xlfn.IFS(Table1[[#This Row],[Age]]&gt;49,"OLD",Table1[[#This Row],[Age]]&gt;29,"MIDDLE AGE",Table1[[#This Row],[Age]]&gt;19,"YOUNG")</f>
        <v>#N/A</v>
      </c>
      <c r="G3086" t="s">
        <v>13</v>
      </c>
      <c r="H3086" t="s">
        <v>40</v>
      </c>
      <c r="I3086" t="s">
        <v>68</v>
      </c>
      <c r="J3086" s="4">
        <v>866.08</v>
      </c>
      <c r="K3086">
        <v>2</v>
      </c>
      <c r="L3086" s="4">
        <v>1732.16</v>
      </c>
      <c r="M3086" s="4">
        <f>L3086-J3086</f>
        <v>866.08</v>
      </c>
      <c r="N3086" s="4">
        <f t="shared" si="96"/>
        <v>433.04</v>
      </c>
      <c r="O3086" s="3">
        <f t="shared" si="97"/>
        <v>50</v>
      </c>
      <c r="P3086"/>
    </row>
    <row r="3087" spans="1:16">
      <c r="A3087">
        <v>4086</v>
      </c>
      <c r="B3087" s="2" t="s">
        <v>1011</v>
      </c>
      <c r="C3087" t="s">
        <v>625</v>
      </c>
      <c r="D3087" t="s">
        <v>12</v>
      </c>
      <c r="E3087">
        <v>36</v>
      </c>
      <c r="F3087" t="str" cm="1">
        <f t="array" ref="F3087">_xlfn.IFS(Table1[[#This Row],[Age]]&gt;49,"OLD",Table1[[#This Row],[Age]]&gt;29,"MIDDLE AGE",Table1[[#This Row],[Age]]&gt;19,"YOUNG")</f>
        <v>MIDDLE AGE</v>
      </c>
      <c r="G3087" t="s">
        <v>18</v>
      </c>
      <c r="H3087" t="s">
        <v>35</v>
      </c>
      <c r="I3087" t="s">
        <v>58</v>
      </c>
      <c r="J3087" s="4">
        <v>257.32</v>
      </c>
      <c r="K3087">
        <v>1</v>
      </c>
      <c r="L3087" s="4">
        <v>257.32</v>
      </c>
      <c r="M3087" s="4">
        <f>L3087-J3087</f>
        <v>0</v>
      </c>
      <c r="N3087" s="4">
        <f t="shared" si="96"/>
        <v>257.32</v>
      </c>
      <c r="O3087" s="3">
        <f t="shared" si="97"/>
        <v>0</v>
      </c>
      <c r="P3087"/>
    </row>
    <row r="3088" spans="1:16">
      <c r="A3088">
        <v>4087</v>
      </c>
      <c r="B3088" s="2" t="s">
        <v>1202</v>
      </c>
      <c r="C3088" t="s">
        <v>310</v>
      </c>
      <c r="D3088" t="s">
        <v>17</v>
      </c>
      <c r="E3088">
        <v>41</v>
      </c>
      <c r="F3088" t="str" cm="1">
        <f t="array" ref="F3088">_xlfn.IFS(Table1[[#This Row],[Age]]&gt;49,"OLD",Table1[[#This Row],[Age]]&gt;29,"MIDDLE AGE",Table1[[#This Row],[Age]]&gt;19,"YOUNG")</f>
        <v>MIDDLE AGE</v>
      </c>
      <c r="G3088" t="s">
        <v>25</v>
      </c>
      <c r="H3088" t="s">
        <v>35</v>
      </c>
      <c r="I3088" t="s">
        <v>36</v>
      </c>
      <c r="J3088" s="4">
        <v>93.62</v>
      </c>
      <c r="K3088">
        <v>3</v>
      </c>
      <c r="L3088" s="4">
        <v>280.86</v>
      </c>
      <c r="M3088" s="4">
        <f>L3088-J3088</f>
        <v>187.24</v>
      </c>
      <c r="N3088" s="4">
        <f t="shared" si="96"/>
        <v>31.206666666666667</v>
      </c>
      <c r="O3088" s="3">
        <f t="shared" si="97"/>
        <v>66.666666666666657</v>
      </c>
      <c r="P3088"/>
    </row>
    <row r="3089" spans="1:16">
      <c r="A3089">
        <v>4088</v>
      </c>
      <c r="B3089" s="2" t="s">
        <v>1266</v>
      </c>
      <c r="C3089" t="s">
        <v>294</v>
      </c>
      <c r="D3089" t="s">
        <v>17</v>
      </c>
      <c r="E3089">
        <v>62</v>
      </c>
      <c r="F3089" t="str" cm="1">
        <f t="array" ref="F3089">_xlfn.IFS(Table1[[#This Row],[Age]]&gt;49,"OLD",Table1[[#This Row],[Age]]&gt;29,"MIDDLE AGE",Table1[[#This Row],[Age]]&gt;19,"YOUNG")</f>
        <v>OLD</v>
      </c>
      <c r="G3089" t="s">
        <v>18</v>
      </c>
      <c r="H3089" t="s">
        <v>14</v>
      </c>
      <c r="I3089" t="s">
        <v>43</v>
      </c>
      <c r="J3089" s="4">
        <v>822.16</v>
      </c>
      <c r="K3089">
        <v>3</v>
      </c>
      <c r="L3089" s="4">
        <v>2466.48</v>
      </c>
      <c r="M3089" s="4">
        <f>L3089-J3089</f>
        <v>1644.3200000000002</v>
      </c>
      <c r="N3089" s="4">
        <f t="shared" si="96"/>
        <v>274.05333333333334</v>
      </c>
      <c r="O3089" s="3">
        <f t="shared" si="97"/>
        <v>66.666666666666671</v>
      </c>
      <c r="P3089"/>
    </row>
    <row r="3090" spans="1:16">
      <c r="A3090">
        <v>4089</v>
      </c>
      <c r="B3090" s="2" t="s">
        <v>967</v>
      </c>
      <c r="C3090" t="s">
        <v>562</v>
      </c>
      <c r="D3090" t="s">
        <v>17</v>
      </c>
      <c r="E3090">
        <v>41</v>
      </c>
      <c r="F3090" t="str" cm="1">
        <f t="array" ref="F3090">_xlfn.IFS(Table1[[#This Row],[Age]]&gt;49,"OLD",Table1[[#This Row],[Age]]&gt;29,"MIDDLE AGE",Table1[[#This Row],[Age]]&gt;19,"YOUNG")</f>
        <v>MIDDLE AGE</v>
      </c>
      <c r="G3090" t="s">
        <v>22</v>
      </c>
      <c r="H3090" t="s">
        <v>19</v>
      </c>
      <c r="I3090" t="s">
        <v>80</v>
      </c>
      <c r="J3090" s="4">
        <v>773.84</v>
      </c>
      <c r="K3090">
        <v>1</v>
      </c>
      <c r="L3090" s="4">
        <v>773.84</v>
      </c>
      <c r="M3090" s="4">
        <f>L3090-J3090</f>
        <v>0</v>
      </c>
      <c r="N3090" s="4">
        <f t="shared" si="96"/>
        <v>773.84</v>
      </c>
      <c r="O3090" s="3">
        <f t="shared" si="97"/>
        <v>0</v>
      </c>
      <c r="P3090"/>
    </row>
    <row r="3091" spans="1:16">
      <c r="A3091">
        <v>4090</v>
      </c>
      <c r="B3091" s="2" t="s">
        <v>1060</v>
      </c>
      <c r="C3091" t="s">
        <v>127</v>
      </c>
      <c r="D3091" t="s">
        <v>17</v>
      </c>
      <c r="E3091">
        <v>28</v>
      </c>
      <c r="F3091" t="str" cm="1">
        <f t="array" ref="F3091">_xlfn.IFS(Table1[[#This Row],[Age]]&gt;49,"OLD",Table1[[#This Row],[Age]]&gt;29,"MIDDLE AGE",Table1[[#This Row],[Age]]&gt;19,"YOUNG")</f>
        <v>YOUNG</v>
      </c>
      <c r="G3091" t="s">
        <v>18</v>
      </c>
      <c r="H3091" t="s">
        <v>19</v>
      </c>
      <c r="I3091" t="s">
        <v>51</v>
      </c>
      <c r="J3091" s="4">
        <v>301.72000000000003</v>
      </c>
      <c r="K3091">
        <v>4</v>
      </c>
      <c r="L3091" s="4">
        <v>1206.8800000000001</v>
      </c>
      <c r="M3091" s="4">
        <f>L3091-J3091</f>
        <v>905.16000000000008</v>
      </c>
      <c r="N3091" s="4">
        <f t="shared" si="96"/>
        <v>75.430000000000007</v>
      </c>
      <c r="O3091" s="3">
        <f t="shared" si="97"/>
        <v>75</v>
      </c>
      <c r="P3091"/>
    </row>
    <row r="3092" spans="1:16">
      <c r="A3092">
        <v>4091</v>
      </c>
      <c r="B3092" s="2" t="s">
        <v>1141</v>
      </c>
      <c r="C3092" t="s">
        <v>768</v>
      </c>
      <c r="D3092" t="s">
        <v>17</v>
      </c>
      <c r="E3092">
        <v>39</v>
      </c>
      <c r="F3092" t="str" cm="1">
        <f t="array" ref="F3092">_xlfn.IFS(Table1[[#This Row],[Age]]&gt;49,"OLD",Table1[[#This Row],[Age]]&gt;29,"MIDDLE AGE",Table1[[#This Row],[Age]]&gt;19,"YOUNG")</f>
        <v>MIDDLE AGE</v>
      </c>
      <c r="G3092" t="s">
        <v>18</v>
      </c>
      <c r="H3092" t="s">
        <v>40</v>
      </c>
      <c r="I3092" t="s">
        <v>76</v>
      </c>
      <c r="J3092" s="4">
        <v>99.24</v>
      </c>
      <c r="K3092">
        <v>3</v>
      </c>
      <c r="L3092" s="4">
        <v>297.72000000000003</v>
      </c>
      <c r="M3092" s="4">
        <f>L3092-J3092</f>
        <v>198.48000000000002</v>
      </c>
      <c r="N3092" s="4">
        <f t="shared" si="96"/>
        <v>33.08</v>
      </c>
      <c r="O3092" s="3">
        <f t="shared" si="97"/>
        <v>66.666666666666657</v>
      </c>
      <c r="P3092"/>
    </row>
    <row r="3093" spans="1:16">
      <c r="A3093">
        <v>4092</v>
      </c>
      <c r="B3093" s="2" t="s">
        <v>982</v>
      </c>
      <c r="C3093" t="s">
        <v>222</v>
      </c>
      <c r="D3093" t="s">
        <v>17</v>
      </c>
      <c r="E3093">
        <v>32</v>
      </c>
      <c r="F3093" t="str" cm="1">
        <f t="array" ref="F3093">_xlfn.IFS(Table1[[#This Row],[Age]]&gt;49,"OLD",Table1[[#This Row],[Age]]&gt;29,"MIDDLE AGE",Table1[[#This Row],[Age]]&gt;19,"YOUNG")</f>
        <v>MIDDLE AGE</v>
      </c>
      <c r="G3093" t="s">
        <v>25</v>
      </c>
      <c r="H3093" t="s">
        <v>35</v>
      </c>
      <c r="I3093" t="s">
        <v>63</v>
      </c>
      <c r="J3093" s="4">
        <v>214.37</v>
      </c>
      <c r="K3093">
        <v>4</v>
      </c>
      <c r="L3093" s="4">
        <v>857.48</v>
      </c>
      <c r="M3093" s="4">
        <f>L3093-J3093</f>
        <v>643.11</v>
      </c>
      <c r="N3093" s="4">
        <f t="shared" si="96"/>
        <v>53.592500000000001</v>
      </c>
      <c r="O3093" s="3">
        <f t="shared" si="97"/>
        <v>75</v>
      </c>
      <c r="P3093"/>
    </row>
    <row r="3094" spans="1:16">
      <c r="A3094">
        <v>4093</v>
      </c>
      <c r="B3094" s="2" t="s">
        <v>1278</v>
      </c>
      <c r="C3094" t="s">
        <v>880</v>
      </c>
      <c r="D3094" t="s">
        <v>12</v>
      </c>
      <c r="E3094">
        <v>27</v>
      </c>
      <c r="F3094" t="str" cm="1">
        <f t="array" ref="F3094">_xlfn.IFS(Table1[[#This Row],[Age]]&gt;49,"OLD",Table1[[#This Row],[Age]]&gt;29,"MIDDLE AGE",Table1[[#This Row],[Age]]&gt;19,"YOUNG")</f>
        <v>YOUNG</v>
      </c>
      <c r="G3094" t="s">
        <v>13</v>
      </c>
      <c r="H3094" t="s">
        <v>35</v>
      </c>
      <c r="I3094" t="s">
        <v>36</v>
      </c>
      <c r="J3094" s="4">
        <v>773.35</v>
      </c>
      <c r="K3094">
        <v>5</v>
      </c>
      <c r="L3094" s="4">
        <v>3866.75</v>
      </c>
      <c r="M3094" s="4">
        <f>L3094-J3094</f>
        <v>3093.4</v>
      </c>
      <c r="N3094" s="4">
        <f t="shared" si="96"/>
        <v>154.67000000000002</v>
      </c>
      <c r="O3094" s="3">
        <f t="shared" si="97"/>
        <v>80</v>
      </c>
      <c r="P3094"/>
    </row>
    <row r="3095" spans="1:16">
      <c r="A3095">
        <v>4094</v>
      </c>
      <c r="B3095" s="2" t="s">
        <v>1237</v>
      </c>
      <c r="C3095" t="s">
        <v>756</v>
      </c>
      <c r="D3095" t="s">
        <v>17</v>
      </c>
      <c r="E3095">
        <v>58</v>
      </c>
      <c r="F3095" t="str" cm="1">
        <f t="array" ref="F3095">_xlfn.IFS(Table1[[#This Row],[Age]]&gt;49,"OLD",Table1[[#This Row],[Age]]&gt;29,"MIDDLE AGE",Table1[[#This Row],[Age]]&gt;19,"YOUNG")</f>
        <v>OLD</v>
      </c>
      <c r="G3095" t="s">
        <v>13</v>
      </c>
      <c r="H3095" t="s">
        <v>14</v>
      </c>
      <c r="I3095" t="s">
        <v>15</v>
      </c>
      <c r="J3095" s="4">
        <v>965.1</v>
      </c>
      <c r="K3095">
        <v>5</v>
      </c>
      <c r="L3095" s="4">
        <v>4825.5</v>
      </c>
      <c r="M3095" s="4">
        <f>L3095-J3095</f>
        <v>3860.4</v>
      </c>
      <c r="N3095" s="4">
        <f t="shared" si="96"/>
        <v>193.02</v>
      </c>
      <c r="O3095" s="3">
        <f t="shared" si="97"/>
        <v>80</v>
      </c>
      <c r="P3095"/>
    </row>
    <row r="3096" spans="1:16">
      <c r="A3096">
        <v>4095</v>
      </c>
      <c r="B3096" s="2" t="s">
        <v>953</v>
      </c>
      <c r="C3096" t="s">
        <v>825</v>
      </c>
      <c r="D3096" t="s">
        <v>12</v>
      </c>
      <c r="E3096">
        <v>44</v>
      </c>
      <c r="F3096" t="str" cm="1">
        <f t="array" ref="F3096">_xlfn.IFS(Table1[[#This Row],[Age]]&gt;49,"OLD",Table1[[#This Row],[Age]]&gt;29,"MIDDLE AGE",Table1[[#This Row],[Age]]&gt;19,"YOUNG")</f>
        <v>MIDDLE AGE</v>
      </c>
      <c r="G3096" t="s">
        <v>18</v>
      </c>
      <c r="H3096" t="s">
        <v>14</v>
      </c>
      <c r="I3096" t="s">
        <v>43</v>
      </c>
      <c r="J3096" s="4">
        <v>266.41000000000003</v>
      </c>
      <c r="K3096">
        <v>3</v>
      </c>
      <c r="L3096" s="4">
        <v>799.23</v>
      </c>
      <c r="M3096" s="4">
        <f>L3096-J3096</f>
        <v>532.81999999999994</v>
      </c>
      <c r="N3096" s="4">
        <f t="shared" si="96"/>
        <v>88.803333333333342</v>
      </c>
      <c r="O3096" s="3">
        <f t="shared" si="97"/>
        <v>66.666666666666657</v>
      </c>
      <c r="P3096"/>
    </row>
    <row r="3097" spans="1:16">
      <c r="A3097">
        <v>4096</v>
      </c>
      <c r="B3097" s="2" t="s">
        <v>997</v>
      </c>
      <c r="C3097" t="s">
        <v>627</v>
      </c>
      <c r="D3097" t="s">
        <v>17</v>
      </c>
      <c r="E3097">
        <v>26</v>
      </c>
      <c r="F3097" t="str" cm="1">
        <f t="array" ref="F3097">_xlfn.IFS(Table1[[#This Row],[Age]]&gt;49,"OLD",Table1[[#This Row],[Age]]&gt;29,"MIDDLE AGE",Table1[[#This Row],[Age]]&gt;19,"YOUNG")</f>
        <v>YOUNG</v>
      </c>
      <c r="G3097" t="s">
        <v>25</v>
      </c>
      <c r="H3097" t="s">
        <v>19</v>
      </c>
      <c r="I3097" t="s">
        <v>51</v>
      </c>
      <c r="J3097" s="4">
        <v>820.08</v>
      </c>
      <c r="K3097">
        <v>1</v>
      </c>
      <c r="L3097" s="4">
        <v>820.08</v>
      </c>
      <c r="M3097" s="4">
        <f>L3097-J3097</f>
        <v>0</v>
      </c>
      <c r="N3097" s="4">
        <f t="shared" si="96"/>
        <v>820.08</v>
      </c>
      <c r="O3097" s="3">
        <f t="shared" si="97"/>
        <v>0</v>
      </c>
      <c r="P3097"/>
    </row>
    <row r="3098" spans="1:16">
      <c r="A3098">
        <v>4097</v>
      </c>
      <c r="B3098" s="2" t="s">
        <v>1058</v>
      </c>
      <c r="C3098" t="s">
        <v>801</v>
      </c>
      <c r="D3098" t="s">
        <v>17</v>
      </c>
      <c r="E3098">
        <v>45</v>
      </c>
      <c r="F3098" t="str" cm="1">
        <f t="array" ref="F3098">_xlfn.IFS(Table1[[#This Row],[Age]]&gt;49,"OLD",Table1[[#This Row],[Age]]&gt;29,"MIDDLE AGE",Table1[[#This Row],[Age]]&gt;19,"YOUNG")</f>
        <v>MIDDLE AGE</v>
      </c>
      <c r="G3098" t="s">
        <v>18</v>
      </c>
      <c r="H3098" t="s">
        <v>35</v>
      </c>
      <c r="I3098" t="s">
        <v>36</v>
      </c>
      <c r="J3098" s="4">
        <v>235.65</v>
      </c>
      <c r="K3098">
        <v>1</v>
      </c>
      <c r="L3098" s="4">
        <v>235.65</v>
      </c>
      <c r="M3098" s="4">
        <f>L3098-J3098</f>
        <v>0</v>
      </c>
      <c r="N3098" s="4">
        <f t="shared" si="96"/>
        <v>235.65</v>
      </c>
      <c r="O3098" s="3">
        <f t="shared" si="97"/>
        <v>0</v>
      </c>
      <c r="P3098"/>
    </row>
    <row r="3099" spans="1:16">
      <c r="A3099">
        <v>4098</v>
      </c>
      <c r="B3099" s="2" t="s">
        <v>999</v>
      </c>
      <c r="C3099" t="s">
        <v>493</v>
      </c>
      <c r="D3099" t="s">
        <v>12</v>
      </c>
      <c r="E3099">
        <v>18</v>
      </c>
      <c r="F3099" t="e" cm="1">
        <f t="array" ref="F3099">_xlfn.IFS(Table1[[#This Row],[Age]]&gt;49,"OLD",Table1[[#This Row],[Age]]&gt;29,"MIDDLE AGE",Table1[[#This Row],[Age]]&gt;19,"YOUNG")</f>
        <v>#N/A</v>
      </c>
      <c r="G3099" t="s">
        <v>13</v>
      </c>
      <c r="H3099" t="s">
        <v>40</v>
      </c>
      <c r="I3099" t="s">
        <v>68</v>
      </c>
      <c r="J3099" s="4">
        <v>682.8</v>
      </c>
      <c r="K3099">
        <v>1</v>
      </c>
      <c r="L3099" s="4">
        <v>682.8</v>
      </c>
      <c r="M3099" s="4">
        <f>L3099-J3099</f>
        <v>0</v>
      </c>
      <c r="N3099" s="4">
        <f t="shared" si="96"/>
        <v>682.8</v>
      </c>
      <c r="O3099" s="3">
        <f t="shared" si="97"/>
        <v>0</v>
      </c>
      <c r="P3099"/>
    </row>
    <row r="3100" spans="1:16">
      <c r="A3100">
        <v>4099</v>
      </c>
      <c r="B3100" s="2" t="s">
        <v>1246</v>
      </c>
      <c r="C3100" t="s">
        <v>470</v>
      </c>
      <c r="D3100" t="s">
        <v>17</v>
      </c>
      <c r="E3100">
        <v>34</v>
      </c>
      <c r="F3100" t="str" cm="1">
        <f t="array" ref="F3100">_xlfn.IFS(Table1[[#This Row],[Age]]&gt;49,"OLD",Table1[[#This Row],[Age]]&gt;29,"MIDDLE AGE",Table1[[#This Row],[Age]]&gt;19,"YOUNG")</f>
        <v>MIDDLE AGE</v>
      </c>
      <c r="G3100" t="s">
        <v>13</v>
      </c>
      <c r="H3100" t="s">
        <v>27</v>
      </c>
      <c r="I3100" t="s">
        <v>32</v>
      </c>
      <c r="J3100" s="4">
        <v>92.78</v>
      </c>
      <c r="K3100">
        <v>4</v>
      </c>
      <c r="L3100" s="4">
        <v>371.12</v>
      </c>
      <c r="M3100" s="4">
        <f>L3100-J3100</f>
        <v>278.34000000000003</v>
      </c>
      <c r="N3100" s="4">
        <f t="shared" si="96"/>
        <v>23.195</v>
      </c>
      <c r="O3100" s="3">
        <f t="shared" si="97"/>
        <v>75.000000000000014</v>
      </c>
      <c r="P3100"/>
    </row>
    <row r="3101" spans="1:16">
      <c r="A3101">
        <v>4100</v>
      </c>
      <c r="B3101" s="2" t="s">
        <v>983</v>
      </c>
      <c r="C3101" t="s">
        <v>573</v>
      </c>
      <c r="D3101" t="s">
        <v>12</v>
      </c>
      <c r="E3101">
        <v>48</v>
      </c>
      <c r="F3101" t="str" cm="1">
        <f t="array" ref="F3101">_xlfn.IFS(Table1[[#This Row],[Age]]&gt;49,"OLD",Table1[[#This Row],[Age]]&gt;29,"MIDDLE AGE",Table1[[#This Row],[Age]]&gt;19,"YOUNG")</f>
        <v>MIDDLE AGE</v>
      </c>
      <c r="G3101" t="s">
        <v>22</v>
      </c>
      <c r="H3101" t="s">
        <v>40</v>
      </c>
      <c r="I3101" t="s">
        <v>41</v>
      </c>
      <c r="J3101" s="4">
        <v>589.44000000000005</v>
      </c>
      <c r="K3101">
        <v>5</v>
      </c>
      <c r="L3101" s="4">
        <v>2947.2</v>
      </c>
      <c r="M3101" s="4">
        <f>L3101-J3101</f>
        <v>2357.7599999999998</v>
      </c>
      <c r="N3101" s="4">
        <f t="shared" si="96"/>
        <v>117.88800000000001</v>
      </c>
      <c r="O3101" s="3">
        <f t="shared" si="97"/>
        <v>80</v>
      </c>
      <c r="P3101"/>
    </row>
    <row r="3102" spans="1:16">
      <c r="A3102">
        <v>4101</v>
      </c>
      <c r="B3102" s="2" t="s">
        <v>1051</v>
      </c>
      <c r="C3102" t="s">
        <v>914</v>
      </c>
      <c r="D3102" t="s">
        <v>12</v>
      </c>
      <c r="E3102">
        <v>61</v>
      </c>
      <c r="F3102" t="str" cm="1">
        <f t="array" ref="F3102">_xlfn.IFS(Table1[[#This Row],[Age]]&gt;49,"OLD",Table1[[#This Row],[Age]]&gt;29,"MIDDLE AGE",Table1[[#This Row],[Age]]&gt;19,"YOUNG")</f>
        <v>OLD</v>
      </c>
      <c r="G3102" t="s">
        <v>22</v>
      </c>
      <c r="H3102" t="s">
        <v>14</v>
      </c>
      <c r="I3102" t="s">
        <v>43</v>
      </c>
      <c r="J3102" s="4">
        <v>276.5</v>
      </c>
      <c r="K3102">
        <v>4</v>
      </c>
      <c r="L3102" s="4">
        <v>1106</v>
      </c>
      <c r="M3102" s="4">
        <f>L3102-J3102</f>
        <v>829.5</v>
      </c>
      <c r="N3102" s="4">
        <f t="shared" si="96"/>
        <v>69.125</v>
      </c>
      <c r="O3102" s="3">
        <f t="shared" si="97"/>
        <v>75</v>
      </c>
      <c r="P3102"/>
    </row>
    <row r="3103" spans="1:16">
      <c r="A3103">
        <v>4102</v>
      </c>
      <c r="B3103" s="2" t="s">
        <v>1272</v>
      </c>
      <c r="C3103" t="s">
        <v>215</v>
      </c>
      <c r="D3103" t="s">
        <v>12</v>
      </c>
      <c r="E3103">
        <v>27</v>
      </c>
      <c r="F3103" t="str" cm="1">
        <f t="array" ref="F3103">_xlfn.IFS(Table1[[#This Row],[Age]]&gt;49,"OLD",Table1[[#This Row],[Age]]&gt;29,"MIDDLE AGE",Table1[[#This Row],[Age]]&gt;19,"YOUNG")</f>
        <v>YOUNG</v>
      </c>
      <c r="G3103" t="s">
        <v>25</v>
      </c>
      <c r="H3103" t="s">
        <v>40</v>
      </c>
      <c r="I3103" t="s">
        <v>74</v>
      </c>
      <c r="J3103" s="4">
        <v>926.59</v>
      </c>
      <c r="K3103">
        <v>2</v>
      </c>
      <c r="L3103" s="4">
        <v>1853.18</v>
      </c>
      <c r="M3103" s="4">
        <f>L3103-J3103</f>
        <v>926.59</v>
      </c>
      <c r="N3103" s="4">
        <f t="shared" si="96"/>
        <v>463.29500000000002</v>
      </c>
      <c r="O3103" s="3">
        <f t="shared" si="97"/>
        <v>50</v>
      </c>
      <c r="P3103"/>
    </row>
    <row r="3104" spans="1:16">
      <c r="A3104">
        <v>4103</v>
      </c>
      <c r="B3104" s="2" t="s">
        <v>1058</v>
      </c>
      <c r="C3104" t="s">
        <v>762</v>
      </c>
      <c r="D3104" t="s">
        <v>12</v>
      </c>
      <c r="E3104">
        <v>54</v>
      </c>
      <c r="F3104" t="str" cm="1">
        <f t="array" ref="F3104">_xlfn.IFS(Table1[[#This Row],[Age]]&gt;49,"OLD",Table1[[#This Row],[Age]]&gt;29,"MIDDLE AGE",Table1[[#This Row],[Age]]&gt;19,"YOUNG")</f>
        <v>OLD</v>
      </c>
      <c r="G3104" t="s">
        <v>25</v>
      </c>
      <c r="H3104" t="s">
        <v>35</v>
      </c>
      <c r="I3104" t="s">
        <v>63</v>
      </c>
      <c r="J3104" s="4">
        <v>296.85000000000002</v>
      </c>
      <c r="K3104">
        <v>2</v>
      </c>
      <c r="L3104" s="4">
        <v>593.70000000000005</v>
      </c>
      <c r="M3104" s="4">
        <f>L3104-J3104</f>
        <v>296.85000000000002</v>
      </c>
      <c r="N3104" s="4">
        <f t="shared" si="96"/>
        <v>148.42500000000001</v>
      </c>
      <c r="O3104" s="3">
        <f t="shared" si="97"/>
        <v>50</v>
      </c>
      <c r="P3104"/>
    </row>
    <row r="3105" spans="1:16">
      <c r="A3105">
        <v>4104</v>
      </c>
      <c r="B3105" s="2" t="s">
        <v>982</v>
      </c>
      <c r="C3105" t="s">
        <v>844</v>
      </c>
      <c r="D3105" t="s">
        <v>17</v>
      </c>
      <c r="E3105">
        <v>46</v>
      </c>
      <c r="F3105" t="str" cm="1">
        <f t="array" ref="F3105">_xlfn.IFS(Table1[[#This Row],[Age]]&gt;49,"OLD",Table1[[#This Row],[Age]]&gt;29,"MIDDLE AGE",Table1[[#This Row],[Age]]&gt;19,"YOUNG")</f>
        <v>MIDDLE AGE</v>
      </c>
      <c r="G3105" t="s">
        <v>13</v>
      </c>
      <c r="H3105" t="s">
        <v>19</v>
      </c>
      <c r="I3105" t="s">
        <v>51</v>
      </c>
      <c r="J3105" s="4">
        <v>404.46</v>
      </c>
      <c r="K3105">
        <v>3</v>
      </c>
      <c r="L3105" s="4">
        <v>1213.3800000000001</v>
      </c>
      <c r="M3105" s="4">
        <f>L3105-J3105</f>
        <v>808.92000000000007</v>
      </c>
      <c r="N3105" s="4">
        <f t="shared" si="96"/>
        <v>134.82</v>
      </c>
      <c r="O3105" s="3">
        <f t="shared" si="97"/>
        <v>66.666666666666657</v>
      </c>
      <c r="P3105"/>
    </row>
    <row r="3106" spans="1:16">
      <c r="A3106">
        <v>4105</v>
      </c>
      <c r="B3106" s="2" t="s">
        <v>1225</v>
      </c>
      <c r="C3106" t="s">
        <v>255</v>
      </c>
      <c r="D3106" t="s">
        <v>17</v>
      </c>
      <c r="E3106">
        <v>35</v>
      </c>
      <c r="F3106" t="str" cm="1">
        <f t="array" ref="F3106">_xlfn.IFS(Table1[[#This Row],[Age]]&gt;49,"OLD",Table1[[#This Row],[Age]]&gt;29,"MIDDLE AGE",Table1[[#This Row],[Age]]&gt;19,"YOUNG")</f>
        <v>MIDDLE AGE</v>
      </c>
      <c r="G3106" t="s">
        <v>13</v>
      </c>
      <c r="H3106" t="s">
        <v>27</v>
      </c>
      <c r="I3106" t="s">
        <v>32</v>
      </c>
      <c r="J3106" s="4">
        <v>842.27</v>
      </c>
      <c r="K3106">
        <v>2</v>
      </c>
      <c r="L3106" s="4">
        <v>1684.54</v>
      </c>
      <c r="M3106" s="4">
        <f>L3106-J3106</f>
        <v>842.27</v>
      </c>
      <c r="N3106" s="4">
        <f t="shared" si="96"/>
        <v>421.13499999999999</v>
      </c>
      <c r="O3106" s="3">
        <f t="shared" si="97"/>
        <v>50</v>
      </c>
      <c r="P3106"/>
    </row>
    <row r="3107" spans="1:16">
      <c r="A3107">
        <v>4106</v>
      </c>
      <c r="B3107" s="2" t="s">
        <v>1203</v>
      </c>
      <c r="C3107" t="s">
        <v>351</v>
      </c>
      <c r="D3107" t="s">
        <v>12</v>
      </c>
      <c r="E3107">
        <v>64</v>
      </c>
      <c r="F3107" t="str" cm="1">
        <f t="array" ref="F3107">_xlfn.IFS(Table1[[#This Row],[Age]]&gt;49,"OLD",Table1[[#This Row],[Age]]&gt;29,"MIDDLE AGE",Table1[[#This Row],[Age]]&gt;19,"YOUNG")</f>
        <v>OLD</v>
      </c>
      <c r="G3107" t="s">
        <v>13</v>
      </c>
      <c r="H3107" t="s">
        <v>19</v>
      </c>
      <c r="I3107" t="s">
        <v>51</v>
      </c>
      <c r="J3107" s="4">
        <v>443.89</v>
      </c>
      <c r="K3107">
        <v>1</v>
      </c>
      <c r="L3107" s="4">
        <v>443.89</v>
      </c>
      <c r="M3107" s="4">
        <f>L3107-J3107</f>
        <v>0</v>
      </c>
      <c r="N3107" s="4">
        <f t="shared" si="96"/>
        <v>443.89</v>
      </c>
      <c r="O3107" s="3">
        <f t="shared" si="97"/>
        <v>0</v>
      </c>
      <c r="P3107"/>
    </row>
    <row r="3108" spans="1:16">
      <c r="A3108">
        <v>4107</v>
      </c>
      <c r="B3108" s="2" t="s">
        <v>1140</v>
      </c>
      <c r="C3108" t="s">
        <v>468</v>
      </c>
      <c r="D3108" t="s">
        <v>17</v>
      </c>
      <c r="E3108">
        <v>55</v>
      </c>
      <c r="F3108" t="str" cm="1">
        <f t="array" ref="F3108">_xlfn.IFS(Table1[[#This Row],[Age]]&gt;49,"OLD",Table1[[#This Row],[Age]]&gt;29,"MIDDLE AGE",Table1[[#This Row],[Age]]&gt;19,"YOUNG")</f>
        <v>OLD</v>
      </c>
      <c r="G3108" t="s">
        <v>18</v>
      </c>
      <c r="H3108" t="s">
        <v>27</v>
      </c>
      <c r="I3108" t="s">
        <v>46</v>
      </c>
      <c r="J3108" s="4">
        <v>246.03</v>
      </c>
      <c r="K3108">
        <v>3</v>
      </c>
      <c r="L3108" s="4">
        <v>738.09</v>
      </c>
      <c r="M3108" s="4">
        <f>L3108-J3108</f>
        <v>492.06000000000006</v>
      </c>
      <c r="N3108" s="4">
        <f t="shared" si="96"/>
        <v>82.01</v>
      </c>
      <c r="O3108" s="3">
        <f t="shared" si="97"/>
        <v>66.666666666666671</v>
      </c>
      <c r="P3108"/>
    </row>
    <row r="3109" spans="1:16">
      <c r="A3109">
        <v>4108</v>
      </c>
      <c r="B3109" s="2" t="s">
        <v>1223</v>
      </c>
      <c r="C3109" t="s">
        <v>478</v>
      </c>
      <c r="D3109" t="s">
        <v>17</v>
      </c>
      <c r="E3109">
        <v>56</v>
      </c>
      <c r="F3109" t="str" cm="1">
        <f t="array" ref="F3109">_xlfn.IFS(Table1[[#This Row],[Age]]&gt;49,"OLD",Table1[[#This Row],[Age]]&gt;29,"MIDDLE AGE",Table1[[#This Row],[Age]]&gt;19,"YOUNG")</f>
        <v>OLD</v>
      </c>
      <c r="G3109" t="s">
        <v>22</v>
      </c>
      <c r="H3109" t="s">
        <v>27</v>
      </c>
      <c r="I3109" t="s">
        <v>46</v>
      </c>
      <c r="J3109" s="4">
        <v>552.07000000000005</v>
      </c>
      <c r="K3109">
        <v>5</v>
      </c>
      <c r="L3109" s="4">
        <v>2760.35</v>
      </c>
      <c r="M3109" s="4">
        <f>L3109-J3109</f>
        <v>2208.2799999999997</v>
      </c>
      <c r="N3109" s="4">
        <f t="shared" si="96"/>
        <v>110.41400000000002</v>
      </c>
      <c r="O3109" s="3">
        <f t="shared" si="97"/>
        <v>80</v>
      </c>
      <c r="P3109"/>
    </row>
    <row r="3110" spans="1:16">
      <c r="A3110">
        <v>4109</v>
      </c>
      <c r="B3110" s="2" t="s">
        <v>1004</v>
      </c>
      <c r="C3110" t="s">
        <v>418</v>
      </c>
      <c r="D3110" t="s">
        <v>12</v>
      </c>
      <c r="E3110">
        <v>23</v>
      </c>
      <c r="F3110" t="str" cm="1">
        <f t="array" ref="F3110">_xlfn.IFS(Table1[[#This Row],[Age]]&gt;49,"OLD",Table1[[#This Row],[Age]]&gt;29,"MIDDLE AGE",Table1[[#This Row],[Age]]&gt;19,"YOUNG")</f>
        <v>YOUNG</v>
      </c>
      <c r="G3110" t="s">
        <v>22</v>
      </c>
      <c r="H3110" t="s">
        <v>35</v>
      </c>
      <c r="I3110" t="s">
        <v>64</v>
      </c>
      <c r="J3110" s="4">
        <v>841.59</v>
      </c>
      <c r="K3110">
        <v>5</v>
      </c>
      <c r="L3110" s="4">
        <v>4207.95</v>
      </c>
      <c r="M3110" s="4">
        <f>L3110-J3110</f>
        <v>3366.3599999999997</v>
      </c>
      <c r="N3110" s="4">
        <f t="shared" si="96"/>
        <v>168.31800000000001</v>
      </c>
      <c r="O3110" s="3">
        <f t="shared" si="97"/>
        <v>80</v>
      </c>
      <c r="P3110"/>
    </row>
    <row r="3111" spans="1:16">
      <c r="A3111">
        <v>4110</v>
      </c>
      <c r="B3111" s="2" t="s">
        <v>1256</v>
      </c>
      <c r="C3111" t="s">
        <v>782</v>
      </c>
      <c r="D3111" t="s">
        <v>17</v>
      </c>
      <c r="E3111">
        <v>57</v>
      </c>
      <c r="F3111" t="str" cm="1">
        <f t="array" ref="F3111">_xlfn.IFS(Table1[[#This Row],[Age]]&gt;49,"OLD",Table1[[#This Row],[Age]]&gt;29,"MIDDLE AGE",Table1[[#This Row],[Age]]&gt;19,"YOUNG")</f>
        <v>OLD</v>
      </c>
      <c r="G3111" t="s">
        <v>13</v>
      </c>
      <c r="H3111" t="s">
        <v>35</v>
      </c>
      <c r="I3111" t="s">
        <v>36</v>
      </c>
      <c r="J3111" s="4">
        <v>438.85</v>
      </c>
      <c r="K3111">
        <v>2</v>
      </c>
      <c r="L3111" s="4">
        <v>877.7</v>
      </c>
      <c r="M3111" s="4">
        <f>L3111-J3111</f>
        <v>438.85</v>
      </c>
      <c r="N3111" s="4">
        <f t="shared" si="96"/>
        <v>219.42500000000001</v>
      </c>
      <c r="O3111" s="3">
        <f t="shared" si="97"/>
        <v>50</v>
      </c>
      <c r="P3111"/>
    </row>
    <row r="3112" spans="1:16">
      <c r="A3112">
        <v>4111</v>
      </c>
      <c r="B3112" s="2" t="s">
        <v>972</v>
      </c>
      <c r="C3112" t="s">
        <v>293</v>
      </c>
      <c r="D3112" t="s">
        <v>12</v>
      </c>
      <c r="E3112">
        <v>29</v>
      </c>
      <c r="F3112" t="str" cm="1">
        <f t="array" ref="F3112">_xlfn.IFS(Table1[[#This Row],[Age]]&gt;49,"OLD",Table1[[#This Row],[Age]]&gt;29,"MIDDLE AGE",Table1[[#This Row],[Age]]&gt;19,"YOUNG")</f>
        <v>YOUNG</v>
      </c>
      <c r="G3112" t="s">
        <v>13</v>
      </c>
      <c r="H3112" t="s">
        <v>14</v>
      </c>
      <c r="I3112" t="s">
        <v>15</v>
      </c>
      <c r="J3112" s="4">
        <v>141.56</v>
      </c>
      <c r="K3112">
        <v>2</v>
      </c>
      <c r="L3112" s="4">
        <v>283.12</v>
      </c>
      <c r="M3112" s="4">
        <f>L3112-J3112</f>
        <v>141.56</v>
      </c>
      <c r="N3112" s="4">
        <f t="shared" si="96"/>
        <v>70.78</v>
      </c>
      <c r="O3112" s="3">
        <f t="shared" si="97"/>
        <v>50</v>
      </c>
      <c r="P3112"/>
    </row>
    <row r="3113" spans="1:16">
      <c r="A3113">
        <v>4112</v>
      </c>
      <c r="B3113" s="2" t="s">
        <v>1181</v>
      </c>
      <c r="C3113" t="s">
        <v>441</v>
      </c>
      <c r="D3113" t="s">
        <v>12</v>
      </c>
      <c r="E3113">
        <v>31</v>
      </c>
      <c r="F3113" t="str" cm="1">
        <f t="array" ref="F3113">_xlfn.IFS(Table1[[#This Row],[Age]]&gt;49,"OLD",Table1[[#This Row],[Age]]&gt;29,"MIDDLE AGE",Table1[[#This Row],[Age]]&gt;19,"YOUNG")</f>
        <v>MIDDLE AGE</v>
      </c>
      <c r="G3113" t="s">
        <v>22</v>
      </c>
      <c r="H3113" t="s">
        <v>14</v>
      </c>
      <c r="I3113" t="s">
        <v>48</v>
      </c>
      <c r="J3113" s="4">
        <v>389.26</v>
      </c>
      <c r="K3113">
        <v>5</v>
      </c>
      <c r="L3113" s="4">
        <v>1946.3</v>
      </c>
      <c r="M3113" s="4">
        <f>L3113-J3113</f>
        <v>1557.04</v>
      </c>
      <c r="N3113" s="4">
        <f t="shared" si="96"/>
        <v>77.852000000000004</v>
      </c>
      <c r="O3113" s="3">
        <f t="shared" si="97"/>
        <v>80</v>
      </c>
      <c r="P3113"/>
    </row>
    <row r="3114" spans="1:16">
      <c r="A3114">
        <v>4113</v>
      </c>
      <c r="B3114" s="2" t="s">
        <v>1071</v>
      </c>
      <c r="C3114" t="s">
        <v>695</v>
      </c>
      <c r="D3114" t="s">
        <v>17</v>
      </c>
      <c r="E3114">
        <v>61</v>
      </c>
      <c r="F3114" t="str" cm="1">
        <f t="array" ref="F3114">_xlfn.IFS(Table1[[#This Row],[Age]]&gt;49,"OLD",Table1[[#This Row],[Age]]&gt;29,"MIDDLE AGE",Table1[[#This Row],[Age]]&gt;19,"YOUNG")</f>
        <v>OLD</v>
      </c>
      <c r="G3114" t="s">
        <v>25</v>
      </c>
      <c r="H3114" t="s">
        <v>27</v>
      </c>
      <c r="I3114" t="s">
        <v>53</v>
      </c>
      <c r="J3114" s="4">
        <v>954.93</v>
      </c>
      <c r="K3114">
        <v>2</v>
      </c>
      <c r="L3114" s="4">
        <v>1909.86</v>
      </c>
      <c r="M3114" s="4">
        <f>L3114-J3114</f>
        <v>954.93</v>
      </c>
      <c r="N3114" s="4">
        <f t="shared" si="96"/>
        <v>477.46499999999997</v>
      </c>
      <c r="O3114" s="3">
        <f t="shared" si="97"/>
        <v>50</v>
      </c>
      <c r="P3114"/>
    </row>
    <row r="3115" spans="1:16">
      <c r="A3115">
        <v>4114</v>
      </c>
      <c r="B3115" s="2" t="s">
        <v>1266</v>
      </c>
      <c r="C3115" t="s">
        <v>751</v>
      </c>
      <c r="D3115" t="s">
        <v>17</v>
      </c>
      <c r="E3115">
        <v>27</v>
      </c>
      <c r="F3115" t="str" cm="1">
        <f t="array" ref="F3115">_xlfn.IFS(Table1[[#This Row],[Age]]&gt;49,"OLD",Table1[[#This Row],[Age]]&gt;29,"MIDDLE AGE",Table1[[#This Row],[Age]]&gt;19,"YOUNG")</f>
        <v>YOUNG</v>
      </c>
      <c r="G3115" t="s">
        <v>13</v>
      </c>
      <c r="H3115" t="s">
        <v>14</v>
      </c>
      <c r="I3115" t="s">
        <v>48</v>
      </c>
      <c r="J3115" s="4">
        <v>81.3</v>
      </c>
      <c r="K3115">
        <v>2</v>
      </c>
      <c r="L3115" s="4">
        <v>162.6</v>
      </c>
      <c r="M3115" s="4">
        <f>L3115-J3115</f>
        <v>81.3</v>
      </c>
      <c r="N3115" s="4">
        <f t="shared" si="96"/>
        <v>40.65</v>
      </c>
      <c r="O3115" s="3">
        <f t="shared" si="97"/>
        <v>50</v>
      </c>
      <c r="P3115"/>
    </row>
    <row r="3116" spans="1:16">
      <c r="A3116">
        <v>4115</v>
      </c>
      <c r="B3116" s="2" t="s">
        <v>965</v>
      </c>
      <c r="C3116" t="s">
        <v>859</v>
      </c>
      <c r="D3116" t="s">
        <v>17</v>
      </c>
      <c r="E3116">
        <v>37</v>
      </c>
      <c r="F3116" t="str" cm="1">
        <f t="array" ref="F3116">_xlfn.IFS(Table1[[#This Row],[Age]]&gt;49,"OLD",Table1[[#This Row],[Age]]&gt;29,"MIDDLE AGE",Table1[[#This Row],[Age]]&gt;19,"YOUNG")</f>
        <v>MIDDLE AGE</v>
      </c>
      <c r="G3116" t="s">
        <v>13</v>
      </c>
      <c r="H3116" t="s">
        <v>35</v>
      </c>
      <c r="I3116" t="s">
        <v>63</v>
      </c>
      <c r="J3116" s="4">
        <v>414.36</v>
      </c>
      <c r="K3116">
        <v>4</v>
      </c>
      <c r="L3116" s="4">
        <v>1657.44</v>
      </c>
      <c r="M3116" s="4">
        <f>L3116-J3116</f>
        <v>1243.08</v>
      </c>
      <c r="N3116" s="4">
        <f t="shared" si="96"/>
        <v>103.59</v>
      </c>
      <c r="O3116" s="3">
        <f t="shared" si="97"/>
        <v>74.999999999999986</v>
      </c>
      <c r="P3116"/>
    </row>
    <row r="3117" spans="1:16">
      <c r="A3117">
        <v>4116</v>
      </c>
      <c r="B3117" s="2" t="s">
        <v>1248</v>
      </c>
      <c r="C3117" t="s">
        <v>374</v>
      </c>
      <c r="D3117" t="s">
        <v>12</v>
      </c>
      <c r="E3117">
        <v>32</v>
      </c>
      <c r="F3117" t="str" cm="1">
        <f t="array" ref="F3117">_xlfn.IFS(Table1[[#This Row],[Age]]&gt;49,"OLD",Table1[[#This Row],[Age]]&gt;29,"MIDDLE AGE",Table1[[#This Row],[Age]]&gt;19,"YOUNG")</f>
        <v>MIDDLE AGE</v>
      </c>
      <c r="G3117" t="s">
        <v>25</v>
      </c>
      <c r="H3117" t="s">
        <v>14</v>
      </c>
      <c r="I3117" t="s">
        <v>38</v>
      </c>
      <c r="J3117" s="4">
        <v>651.54999999999995</v>
      </c>
      <c r="K3117">
        <v>5</v>
      </c>
      <c r="L3117" s="4">
        <v>3257.75</v>
      </c>
      <c r="M3117" s="4">
        <f>L3117-J3117</f>
        <v>2606.1999999999998</v>
      </c>
      <c r="N3117" s="4">
        <f t="shared" si="96"/>
        <v>130.31</v>
      </c>
      <c r="O3117" s="3">
        <f t="shared" si="97"/>
        <v>80</v>
      </c>
      <c r="P3117"/>
    </row>
    <row r="3118" spans="1:16">
      <c r="A3118">
        <v>4117</v>
      </c>
      <c r="B3118" s="2" t="s">
        <v>1125</v>
      </c>
      <c r="C3118" t="s">
        <v>915</v>
      </c>
      <c r="D3118" t="s">
        <v>12</v>
      </c>
      <c r="E3118">
        <v>48</v>
      </c>
      <c r="F3118" t="str" cm="1">
        <f t="array" ref="F3118">_xlfn.IFS(Table1[[#This Row],[Age]]&gt;49,"OLD",Table1[[#This Row],[Age]]&gt;29,"MIDDLE AGE",Table1[[#This Row],[Age]]&gt;19,"YOUNG")</f>
        <v>MIDDLE AGE</v>
      </c>
      <c r="G3118" t="s">
        <v>13</v>
      </c>
      <c r="H3118" t="s">
        <v>27</v>
      </c>
      <c r="I3118" t="s">
        <v>46</v>
      </c>
      <c r="J3118" s="4">
        <v>87.73</v>
      </c>
      <c r="K3118">
        <v>5</v>
      </c>
      <c r="L3118" s="4">
        <v>438.65</v>
      </c>
      <c r="M3118" s="4">
        <f>L3118-J3118</f>
        <v>350.91999999999996</v>
      </c>
      <c r="N3118" s="4">
        <f t="shared" si="96"/>
        <v>17.545999999999999</v>
      </c>
      <c r="O3118" s="3">
        <f t="shared" si="97"/>
        <v>80</v>
      </c>
      <c r="P3118"/>
    </row>
    <row r="3119" spans="1:16">
      <c r="A3119">
        <v>4118</v>
      </c>
      <c r="B3119" s="2" t="s">
        <v>1229</v>
      </c>
      <c r="C3119" t="s">
        <v>218</v>
      </c>
      <c r="D3119" t="s">
        <v>17</v>
      </c>
      <c r="E3119">
        <v>24</v>
      </c>
      <c r="F3119" t="str" cm="1">
        <f t="array" ref="F3119">_xlfn.IFS(Table1[[#This Row],[Age]]&gt;49,"OLD",Table1[[#This Row],[Age]]&gt;29,"MIDDLE AGE",Table1[[#This Row],[Age]]&gt;19,"YOUNG")</f>
        <v>YOUNG</v>
      </c>
      <c r="G3119" t="s">
        <v>22</v>
      </c>
      <c r="H3119" t="s">
        <v>19</v>
      </c>
      <c r="I3119" t="s">
        <v>23</v>
      </c>
      <c r="J3119" s="4">
        <v>351.5</v>
      </c>
      <c r="K3119">
        <v>2</v>
      </c>
      <c r="L3119" s="4">
        <v>703</v>
      </c>
      <c r="M3119" s="4">
        <f>L3119-J3119</f>
        <v>351.5</v>
      </c>
      <c r="N3119" s="4">
        <f t="shared" si="96"/>
        <v>175.75</v>
      </c>
      <c r="O3119" s="3">
        <f t="shared" si="97"/>
        <v>50</v>
      </c>
      <c r="P3119"/>
    </row>
    <row r="3120" spans="1:16">
      <c r="A3120">
        <v>4119</v>
      </c>
      <c r="B3120" s="2" t="s">
        <v>1023</v>
      </c>
      <c r="C3120" t="s">
        <v>863</v>
      </c>
      <c r="D3120" t="s">
        <v>17</v>
      </c>
      <c r="E3120">
        <v>58</v>
      </c>
      <c r="F3120" t="str" cm="1">
        <f t="array" ref="F3120">_xlfn.IFS(Table1[[#This Row],[Age]]&gt;49,"OLD",Table1[[#This Row],[Age]]&gt;29,"MIDDLE AGE",Table1[[#This Row],[Age]]&gt;19,"YOUNG")</f>
        <v>OLD</v>
      </c>
      <c r="G3120" t="s">
        <v>22</v>
      </c>
      <c r="H3120" t="s">
        <v>40</v>
      </c>
      <c r="I3120" t="s">
        <v>68</v>
      </c>
      <c r="J3120" s="4">
        <v>941.17</v>
      </c>
      <c r="K3120">
        <v>1</v>
      </c>
      <c r="L3120" s="4">
        <v>941.17</v>
      </c>
      <c r="M3120" s="4">
        <f>L3120-J3120</f>
        <v>0</v>
      </c>
      <c r="N3120" s="4">
        <f t="shared" si="96"/>
        <v>941.17</v>
      </c>
      <c r="O3120" s="3">
        <f t="shared" si="97"/>
        <v>0</v>
      </c>
      <c r="P3120"/>
    </row>
    <row r="3121" spans="1:16">
      <c r="A3121">
        <v>4120</v>
      </c>
      <c r="B3121" s="2" t="s">
        <v>1054</v>
      </c>
      <c r="C3121" t="s">
        <v>430</v>
      </c>
      <c r="D3121" t="s">
        <v>17</v>
      </c>
      <c r="E3121">
        <v>27</v>
      </c>
      <c r="F3121" t="str" cm="1">
        <f t="array" ref="F3121">_xlfn.IFS(Table1[[#This Row],[Age]]&gt;49,"OLD",Table1[[#This Row],[Age]]&gt;29,"MIDDLE AGE",Table1[[#This Row],[Age]]&gt;19,"YOUNG")</f>
        <v>YOUNG</v>
      </c>
      <c r="G3121" t="s">
        <v>25</v>
      </c>
      <c r="H3121" t="s">
        <v>14</v>
      </c>
      <c r="I3121" t="s">
        <v>43</v>
      </c>
      <c r="J3121" s="4">
        <v>40.33</v>
      </c>
      <c r="K3121">
        <v>4</v>
      </c>
      <c r="L3121" s="4">
        <v>161.32</v>
      </c>
      <c r="M3121" s="4">
        <f>L3121-J3121</f>
        <v>120.99</v>
      </c>
      <c r="N3121" s="4">
        <f t="shared" si="96"/>
        <v>10.0825</v>
      </c>
      <c r="O3121" s="3">
        <f t="shared" si="97"/>
        <v>75</v>
      </c>
      <c r="P3121"/>
    </row>
    <row r="3122" spans="1:16">
      <c r="A3122">
        <v>4121</v>
      </c>
      <c r="B3122" s="2" t="s">
        <v>973</v>
      </c>
      <c r="C3122" t="s">
        <v>510</v>
      </c>
      <c r="D3122" t="s">
        <v>17</v>
      </c>
      <c r="E3122">
        <v>27</v>
      </c>
      <c r="F3122" t="str" cm="1">
        <f t="array" ref="F3122">_xlfn.IFS(Table1[[#This Row],[Age]]&gt;49,"OLD",Table1[[#This Row],[Age]]&gt;29,"MIDDLE AGE",Table1[[#This Row],[Age]]&gt;19,"YOUNG")</f>
        <v>YOUNG</v>
      </c>
      <c r="G3122" t="s">
        <v>22</v>
      </c>
      <c r="H3122" t="s">
        <v>35</v>
      </c>
      <c r="I3122" t="s">
        <v>64</v>
      </c>
      <c r="J3122" s="4">
        <v>754.22</v>
      </c>
      <c r="K3122">
        <v>1</v>
      </c>
      <c r="L3122" s="4">
        <v>754.22</v>
      </c>
      <c r="M3122" s="4">
        <f>L3122-J3122</f>
        <v>0</v>
      </c>
      <c r="N3122" s="4">
        <f t="shared" si="96"/>
        <v>754.22</v>
      </c>
      <c r="O3122" s="3">
        <f t="shared" si="97"/>
        <v>0</v>
      </c>
      <c r="P3122"/>
    </row>
    <row r="3123" spans="1:16">
      <c r="A3123">
        <v>4122</v>
      </c>
      <c r="B3123" s="2" t="s">
        <v>978</v>
      </c>
      <c r="C3123" t="s">
        <v>236</v>
      </c>
      <c r="D3123" t="s">
        <v>12</v>
      </c>
      <c r="E3123">
        <v>56</v>
      </c>
      <c r="F3123" t="str" cm="1">
        <f t="array" ref="F3123">_xlfn.IFS(Table1[[#This Row],[Age]]&gt;49,"OLD",Table1[[#This Row],[Age]]&gt;29,"MIDDLE AGE",Table1[[#This Row],[Age]]&gt;19,"YOUNG")</f>
        <v>OLD</v>
      </c>
      <c r="G3123" t="s">
        <v>25</v>
      </c>
      <c r="H3123" t="s">
        <v>19</v>
      </c>
      <c r="I3123" t="s">
        <v>23</v>
      </c>
      <c r="J3123" s="4">
        <v>842.96</v>
      </c>
      <c r="K3123">
        <v>2</v>
      </c>
      <c r="L3123" s="4">
        <v>1685.92</v>
      </c>
      <c r="M3123" s="4">
        <f>L3123-J3123</f>
        <v>842.96</v>
      </c>
      <c r="N3123" s="4">
        <f t="shared" si="96"/>
        <v>421.48</v>
      </c>
      <c r="O3123" s="3">
        <f t="shared" si="97"/>
        <v>50</v>
      </c>
      <c r="P3123"/>
    </row>
    <row r="3124" spans="1:16">
      <c r="A3124">
        <v>4123</v>
      </c>
      <c r="B3124" s="2" t="s">
        <v>1204</v>
      </c>
      <c r="C3124" t="s">
        <v>572</v>
      </c>
      <c r="D3124" t="s">
        <v>17</v>
      </c>
      <c r="E3124">
        <v>45</v>
      </c>
      <c r="F3124" t="str" cm="1">
        <f t="array" ref="F3124">_xlfn.IFS(Table1[[#This Row],[Age]]&gt;49,"OLD",Table1[[#This Row],[Age]]&gt;29,"MIDDLE AGE",Table1[[#This Row],[Age]]&gt;19,"YOUNG")</f>
        <v>MIDDLE AGE</v>
      </c>
      <c r="G3124" t="s">
        <v>25</v>
      </c>
      <c r="H3124" t="s">
        <v>35</v>
      </c>
      <c r="I3124" t="s">
        <v>58</v>
      </c>
      <c r="J3124" s="4">
        <v>284.29000000000002</v>
      </c>
      <c r="K3124">
        <v>5</v>
      </c>
      <c r="L3124" s="4">
        <v>1421.45</v>
      </c>
      <c r="M3124" s="4">
        <f>L3124-J3124</f>
        <v>1137.1600000000001</v>
      </c>
      <c r="N3124" s="4">
        <f t="shared" si="96"/>
        <v>56.858000000000004</v>
      </c>
      <c r="O3124" s="3">
        <f t="shared" si="97"/>
        <v>80</v>
      </c>
      <c r="P3124"/>
    </row>
    <row r="3125" spans="1:16">
      <c r="A3125">
        <v>4124</v>
      </c>
      <c r="B3125" s="2" t="s">
        <v>1147</v>
      </c>
      <c r="C3125" t="s">
        <v>347</v>
      </c>
      <c r="D3125" t="s">
        <v>12</v>
      </c>
      <c r="E3125">
        <v>47</v>
      </c>
      <c r="F3125" t="str" cm="1">
        <f t="array" ref="F3125">_xlfn.IFS(Table1[[#This Row],[Age]]&gt;49,"OLD",Table1[[#This Row],[Age]]&gt;29,"MIDDLE AGE",Table1[[#This Row],[Age]]&gt;19,"YOUNG")</f>
        <v>MIDDLE AGE</v>
      </c>
      <c r="G3125" t="s">
        <v>22</v>
      </c>
      <c r="H3125" t="s">
        <v>14</v>
      </c>
      <c r="I3125" t="s">
        <v>48</v>
      </c>
      <c r="J3125" s="4">
        <v>222.57</v>
      </c>
      <c r="K3125">
        <v>1</v>
      </c>
      <c r="L3125" s="4">
        <v>222.57</v>
      </c>
      <c r="M3125" s="4">
        <f>L3125-J3125</f>
        <v>0</v>
      </c>
      <c r="N3125" s="4">
        <f t="shared" si="96"/>
        <v>222.57</v>
      </c>
      <c r="O3125" s="3">
        <f t="shared" si="97"/>
        <v>0</v>
      </c>
      <c r="P3125"/>
    </row>
    <row r="3126" spans="1:16">
      <c r="A3126">
        <v>4125</v>
      </c>
      <c r="B3126" s="2" t="s">
        <v>1119</v>
      </c>
      <c r="C3126" t="s">
        <v>797</v>
      </c>
      <c r="D3126" t="s">
        <v>12</v>
      </c>
      <c r="E3126">
        <v>54</v>
      </c>
      <c r="F3126" t="str" cm="1">
        <f t="array" ref="F3126">_xlfn.IFS(Table1[[#This Row],[Age]]&gt;49,"OLD",Table1[[#This Row],[Age]]&gt;29,"MIDDLE AGE",Table1[[#This Row],[Age]]&gt;19,"YOUNG")</f>
        <v>OLD</v>
      </c>
      <c r="G3126" t="s">
        <v>25</v>
      </c>
      <c r="H3126" t="s">
        <v>27</v>
      </c>
      <c r="I3126" t="s">
        <v>32</v>
      </c>
      <c r="J3126" s="4">
        <v>915.67</v>
      </c>
      <c r="K3126">
        <v>3</v>
      </c>
      <c r="L3126" s="4">
        <v>2747.01</v>
      </c>
      <c r="M3126" s="4">
        <f>L3126-J3126</f>
        <v>1831.3400000000001</v>
      </c>
      <c r="N3126" s="4">
        <f t="shared" si="96"/>
        <v>305.2233333333333</v>
      </c>
      <c r="O3126" s="3">
        <f t="shared" si="97"/>
        <v>66.666666666666657</v>
      </c>
      <c r="P3126"/>
    </row>
    <row r="3127" spans="1:16">
      <c r="A3127">
        <v>4126</v>
      </c>
      <c r="B3127" s="2" t="s">
        <v>1144</v>
      </c>
      <c r="C3127" t="s">
        <v>31</v>
      </c>
      <c r="D3127" t="s">
        <v>17</v>
      </c>
      <c r="E3127">
        <v>20</v>
      </c>
      <c r="F3127" t="str" cm="1">
        <f t="array" ref="F3127">_xlfn.IFS(Table1[[#This Row],[Age]]&gt;49,"OLD",Table1[[#This Row],[Age]]&gt;29,"MIDDLE AGE",Table1[[#This Row],[Age]]&gt;19,"YOUNG")</f>
        <v>YOUNG</v>
      </c>
      <c r="G3127" t="s">
        <v>22</v>
      </c>
      <c r="H3127" t="s">
        <v>40</v>
      </c>
      <c r="I3127" t="s">
        <v>74</v>
      </c>
      <c r="J3127" s="4">
        <v>766.36</v>
      </c>
      <c r="K3127">
        <v>1</v>
      </c>
      <c r="L3127" s="4">
        <v>766.36</v>
      </c>
      <c r="M3127" s="4">
        <f>L3127-J3127</f>
        <v>0</v>
      </c>
      <c r="N3127" s="4">
        <f t="shared" si="96"/>
        <v>766.36</v>
      </c>
      <c r="O3127" s="3">
        <f t="shared" si="97"/>
        <v>0</v>
      </c>
      <c r="P3127"/>
    </row>
    <row r="3128" spans="1:16">
      <c r="A3128">
        <v>4127</v>
      </c>
      <c r="B3128" s="2" t="s">
        <v>977</v>
      </c>
      <c r="C3128" t="s">
        <v>233</v>
      </c>
      <c r="D3128" t="s">
        <v>17</v>
      </c>
      <c r="E3128">
        <v>60</v>
      </c>
      <c r="F3128" t="str" cm="1">
        <f t="array" ref="F3128">_xlfn.IFS(Table1[[#This Row],[Age]]&gt;49,"OLD",Table1[[#This Row],[Age]]&gt;29,"MIDDLE AGE",Table1[[#This Row],[Age]]&gt;19,"YOUNG")</f>
        <v>OLD</v>
      </c>
      <c r="G3128" t="s">
        <v>25</v>
      </c>
      <c r="H3128" t="s">
        <v>40</v>
      </c>
      <c r="I3128" t="s">
        <v>74</v>
      </c>
      <c r="J3128" s="4">
        <v>122.25</v>
      </c>
      <c r="K3128">
        <v>5</v>
      </c>
      <c r="L3128" s="4">
        <v>611.25</v>
      </c>
      <c r="M3128" s="4">
        <f>L3128-J3128</f>
        <v>489</v>
      </c>
      <c r="N3128" s="4">
        <f t="shared" si="96"/>
        <v>24.45</v>
      </c>
      <c r="O3128" s="3">
        <f t="shared" si="97"/>
        <v>80</v>
      </c>
      <c r="P3128"/>
    </row>
    <row r="3129" spans="1:16">
      <c r="A3129">
        <v>4128</v>
      </c>
      <c r="B3129" s="2" t="s">
        <v>964</v>
      </c>
      <c r="C3129" t="s">
        <v>916</v>
      </c>
      <c r="D3129" t="s">
        <v>17</v>
      </c>
      <c r="E3129">
        <v>32</v>
      </c>
      <c r="F3129" t="str" cm="1">
        <f t="array" ref="F3129">_xlfn.IFS(Table1[[#This Row],[Age]]&gt;49,"OLD",Table1[[#This Row],[Age]]&gt;29,"MIDDLE AGE",Table1[[#This Row],[Age]]&gt;19,"YOUNG")</f>
        <v>MIDDLE AGE</v>
      </c>
      <c r="G3129" t="s">
        <v>25</v>
      </c>
      <c r="H3129" t="s">
        <v>19</v>
      </c>
      <c r="I3129" t="s">
        <v>20</v>
      </c>
      <c r="J3129" s="4">
        <v>220.08</v>
      </c>
      <c r="K3129">
        <v>2</v>
      </c>
      <c r="L3129" s="4">
        <v>440.16</v>
      </c>
      <c r="M3129" s="4">
        <f>L3129-J3129</f>
        <v>220.08</v>
      </c>
      <c r="N3129" s="4">
        <f t="shared" si="96"/>
        <v>110.04</v>
      </c>
      <c r="O3129" s="3">
        <f t="shared" si="97"/>
        <v>50</v>
      </c>
      <c r="P3129"/>
    </row>
    <row r="3130" spans="1:16">
      <c r="A3130">
        <v>4129</v>
      </c>
      <c r="B3130" s="2" t="s">
        <v>1078</v>
      </c>
      <c r="C3130" t="s">
        <v>672</v>
      </c>
      <c r="D3130" t="s">
        <v>12</v>
      </c>
      <c r="E3130">
        <v>38</v>
      </c>
      <c r="F3130" t="str" cm="1">
        <f t="array" ref="F3130">_xlfn.IFS(Table1[[#This Row],[Age]]&gt;49,"OLD",Table1[[#This Row],[Age]]&gt;29,"MIDDLE AGE",Table1[[#This Row],[Age]]&gt;19,"YOUNG")</f>
        <v>MIDDLE AGE</v>
      </c>
      <c r="G3130" t="s">
        <v>25</v>
      </c>
      <c r="H3130" t="s">
        <v>40</v>
      </c>
      <c r="I3130" t="s">
        <v>74</v>
      </c>
      <c r="J3130" s="4">
        <v>625.14</v>
      </c>
      <c r="K3130">
        <v>1</v>
      </c>
      <c r="L3130" s="4">
        <v>625.14</v>
      </c>
      <c r="M3130" s="4">
        <f>L3130-J3130</f>
        <v>0</v>
      </c>
      <c r="N3130" s="4">
        <f t="shared" si="96"/>
        <v>625.14</v>
      </c>
      <c r="O3130" s="3">
        <f t="shared" si="97"/>
        <v>0</v>
      </c>
      <c r="P3130"/>
    </row>
    <row r="3131" spans="1:16">
      <c r="A3131">
        <v>4130</v>
      </c>
      <c r="B3131" s="2" t="s">
        <v>1223</v>
      </c>
      <c r="C3131" t="s">
        <v>616</v>
      </c>
      <c r="D3131" t="s">
        <v>17</v>
      </c>
      <c r="E3131">
        <v>54</v>
      </c>
      <c r="F3131" t="str" cm="1">
        <f t="array" ref="F3131">_xlfn.IFS(Table1[[#This Row],[Age]]&gt;49,"OLD",Table1[[#This Row],[Age]]&gt;29,"MIDDLE AGE",Table1[[#This Row],[Age]]&gt;19,"YOUNG")</f>
        <v>OLD</v>
      </c>
      <c r="G3131" t="s">
        <v>22</v>
      </c>
      <c r="H3131" t="s">
        <v>27</v>
      </c>
      <c r="I3131" t="s">
        <v>32</v>
      </c>
      <c r="J3131" s="4">
        <v>425.22</v>
      </c>
      <c r="K3131">
        <v>2</v>
      </c>
      <c r="L3131" s="4">
        <v>850.44</v>
      </c>
      <c r="M3131" s="4">
        <f>L3131-J3131</f>
        <v>425.22</v>
      </c>
      <c r="N3131" s="4">
        <f t="shared" si="96"/>
        <v>212.61</v>
      </c>
      <c r="O3131" s="3">
        <f t="shared" si="97"/>
        <v>50</v>
      </c>
      <c r="P3131"/>
    </row>
    <row r="3132" spans="1:16">
      <c r="A3132">
        <v>4131</v>
      </c>
      <c r="B3132" s="2" t="s">
        <v>968</v>
      </c>
      <c r="C3132" t="s">
        <v>608</v>
      </c>
      <c r="D3132" t="s">
        <v>17</v>
      </c>
      <c r="E3132">
        <v>29</v>
      </c>
      <c r="F3132" t="str" cm="1">
        <f t="array" ref="F3132">_xlfn.IFS(Table1[[#This Row],[Age]]&gt;49,"OLD",Table1[[#This Row],[Age]]&gt;29,"MIDDLE AGE",Table1[[#This Row],[Age]]&gt;19,"YOUNG")</f>
        <v>YOUNG</v>
      </c>
      <c r="G3132" t="s">
        <v>13</v>
      </c>
      <c r="H3132" t="s">
        <v>35</v>
      </c>
      <c r="I3132" t="s">
        <v>63</v>
      </c>
      <c r="J3132" s="4">
        <v>509.13</v>
      </c>
      <c r="K3132">
        <v>4</v>
      </c>
      <c r="L3132" s="4">
        <v>2036.52</v>
      </c>
      <c r="M3132" s="4">
        <f>L3132-J3132</f>
        <v>1527.3899999999999</v>
      </c>
      <c r="N3132" s="4">
        <f t="shared" si="96"/>
        <v>127.2825</v>
      </c>
      <c r="O3132" s="3">
        <f t="shared" si="97"/>
        <v>74.999999999999986</v>
      </c>
      <c r="P3132"/>
    </row>
    <row r="3133" spans="1:16">
      <c r="A3133">
        <v>4132</v>
      </c>
      <c r="B3133" s="2" t="s">
        <v>1113</v>
      </c>
      <c r="C3133" t="s">
        <v>267</v>
      </c>
      <c r="D3133" t="s">
        <v>12</v>
      </c>
      <c r="E3133">
        <v>21</v>
      </c>
      <c r="F3133" t="str" cm="1">
        <f t="array" ref="F3133">_xlfn.IFS(Table1[[#This Row],[Age]]&gt;49,"OLD",Table1[[#This Row],[Age]]&gt;29,"MIDDLE AGE",Table1[[#This Row],[Age]]&gt;19,"YOUNG")</f>
        <v>YOUNG</v>
      </c>
      <c r="G3133" t="s">
        <v>18</v>
      </c>
      <c r="H3133" t="s">
        <v>27</v>
      </c>
      <c r="I3133" t="s">
        <v>46</v>
      </c>
      <c r="J3133" s="4">
        <v>952.03</v>
      </c>
      <c r="K3133">
        <v>3</v>
      </c>
      <c r="L3133" s="4">
        <v>2856.09</v>
      </c>
      <c r="M3133" s="4">
        <f>L3133-J3133</f>
        <v>1904.0600000000002</v>
      </c>
      <c r="N3133" s="4">
        <f t="shared" si="96"/>
        <v>317.34333333333331</v>
      </c>
      <c r="O3133" s="3">
        <f t="shared" si="97"/>
        <v>66.666666666666671</v>
      </c>
      <c r="P3133"/>
    </row>
    <row r="3134" spans="1:16">
      <c r="A3134">
        <v>4133</v>
      </c>
      <c r="B3134" s="2" t="s">
        <v>1164</v>
      </c>
      <c r="C3134" t="s">
        <v>579</v>
      </c>
      <c r="D3134" t="s">
        <v>17</v>
      </c>
      <c r="E3134">
        <v>64</v>
      </c>
      <c r="F3134" t="str" cm="1">
        <f t="array" ref="F3134">_xlfn.IFS(Table1[[#This Row],[Age]]&gt;49,"OLD",Table1[[#This Row],[Age]]&gt;29,"MIDDLE AGE",Table1[[#This Row],[Age]]&gt;19,"YOUNG")</f>
        <v>OLD</v>
      </c>
      <c r="G3134" t="s">
        <v>13</v>
      </c>
      <c r="H3134" t="s">
        <v>19</v>
      </c>
      <c r="I3134" t="s">
        <v>80</v>
      </c>
      <c r="J3134" s="4">
        <v>426.03</v>
      </c>
      <c r="K3134">
        <v>5</v>
      </c>
      <c r="L3134" s="4">
        <v>2130.15</v>
      </c>
      <c r="M3134" s="4">
        <f>L3134-J3134</f>
        <v>1704.1200000000001</v>
      </c>
      <c r="N3134" s="4">
        <f t="shared" si="96"/>
        <v>85.205999999999989</v>
      </c>
      <c r="O3134" s="3">
        <f t="shared" si="97"/>
        <v>80</v>
      </c>
      <c r="P3134"/>
    </row>
    <row r="3135" spans="1:16">
      <c r="A3135">
        <v>4134</v>
      </c>
      <c r="B3135" s="2" t="s">
        <v>1229</v>
      </c>
      <c r="C3135" t="s">
        <v>472</v>
      </c>
      <c r="D3135" t="s">
        <v>12</v>
      </c>
      <c r="E3135">
        <v>26</v>
      </c>
      <c r="F3135" t="str" cm="1">
        <f t="array" ref="F3135">_xlfn.IFS(Table1[[#This Row],[Age]]&gt;49,"OLD",Table1[[#This Row],[Age]]&gt;29,"MIDDLE AGE",Table1[[#This Row],[Age]]&gt;19,"YOUNG")</f>
        <v>YOUNG</v>
      </c>
      <c r="G3135" t="s">
        <v>25</v>
      </c>
      <c r="H3135" t="s">
        <v>19</v>
      </c>
      <c r="I3135" t="s">
        <v>51</v>
      </c>
      <c r="J3135" s="4">
        <v>882.87</v>
      </c>
      <c r="K3135">
        <v>5</v>
      </c>
      <c r="L3135" s="4">
        <v>4414.3500000000004</v>
      </c>
      <c r="M3135" s="4">
        <f>L3135-J3135</f>
        <v>3531.4800000000005</v>
      </c>
      <c r="N3135" s="4">
        <f t="shared" si="96"/>
        <v>176.57400000000001</v>
      </c>
      <c r="O3135" s="3">
        <f t="shared" si="97"/>
        <v>80</v>
      </c>
      <c r="P3135"/>
    </row>
    <row r="3136" spans="1:16">
      <c r="A3136">
        <v>4135</v>
      </c>
      <c r="B3136" s="2" t="s">
        <v>1149</v>
      </c>
      <c r="C3136" t="s">
        <v>316</v>
      </c>
      <c r="D3136" t="s">
        <v>17</v>
      </c>
      <c r="E3136">
        <v>56</v>
      </c>
      <c r="F3136" t="str" cm="1">
        <f t="array" ref="F3136">_xlfn.IFS(Table1[[#This Row],[Age]]&gt;49,"OLD",Table1[[#This Row],[Age]]&gt;29,"MIDDLE AGE",Table1[[#This Row],[Age]]&gt;19,"YOUNG")</f>
        <v>OLD</v>
      </c>
      <c r="G3136" t="s">
        <v>22</v>
      </c>
      <c r="H3136" t="s">
        <v>40</v>
      </c>
      <c r="I3136" t="s">
        <v>76</v>
      </c>
      <c r="J3136" s="4">
        <v>664.14</v>
      </c>
      <c r="K3136">
        <v>2</v>
      </c>
      <c r="L3136" s="4">
        <v>1328.28</v>
      </c>
      <c r="M3136" s="4">
        <f>L3136-J3136</f>
        <v>664.14</v>
      </c>
      <c r="N3136" s="4">
        <f t="shared" si="96"/>
        <v>332.07</v>
      </c>
      <c r="O3136" s="3">
        <f t="shared" si="97"/>
        <v>50</v>
      </c>
      <c r="P3136"/>
    </row>
    <row r="3137" spans="1:16">
      <c r="A3137">
        <v>4136</v>
      </c>
      <c r="B3137" s="2" t="s">
        <v>1123</v>
      </c>
      <c r="C3137" t="s">
        <v>512</v>
      </c>
      <c r="D3137" t="s">
        <v>12</v>
      </c>
      <c r="E3137">
        <v>59</v>
      </c>
      <c r="F3137" t="str" cm="1">
        <f t="array" ref="F3137">_xlfn.IFS(Table1[[#This Row],[Age]]&gt;49,"OLD",Table1[[#This Row],[Age]]&gt;29,"MIDDLE AGE",Table1[[#This Row],[Age]]&gt;19,"YOUNG")</f>
        <v>OLD</v>
      </c>
      <c r="G3137" t="s">
        <v>25</v>
      </c>
      <c r="H3137" t="s">
        <v>27</v>
      </c>
      <c r="I3137" t="s">
        <v>46</v>
      </c>
      <c r="J3137" s="4">
        <v>130.4</v>
      </c>
      <c r="K3137">
        <v>3</v>
      </c>
      <c r="L3137" s="4">
        <v>391.2</v>
      </c>
      <c r="M3137" s="4">
        <f>L3137-J3137</f>
        <v>260.79999999999995</v>
      </c>
      <c r="N3137" s="4">
        <f t="shared" si="96"/>
        <v>43.466666666666669</v>
      </c>
      <c r="O3137" s="3">
        <f t="shared" si="97"/>
        <v>66.666666666666657</v>
      </c>
      <c r="P3137"/>
    </row>
    <row r="3138" spans="1:16">
      <c r="A3138">
        <v>4137</v>
      </c>
      <c r="B3138" s="2" t="s">
        <v>1232</v>
      </c>
      <c r="C3138" t="s">
        <v>740</v>
      </c>
      <c r="D3138" t="s">
        <v>17</v>
      </c>
      <c r="E3138">
        <v>45</v>
      </c>
      <c r="F3138" t="str" cm="1">
        <f t="array" ref="F3138">_xlfn.IFS(Table1[[#This Row],[Age]]&gt;49,"OLD",Table1[[#This Row],[Age]]&gt;29,"MIDDLE AGE",Table1[[#This Row],[Age]]&gt;19,"YOUNG")</f>
        <v>MIDDLE AGE</v>
      </c>
      <c r="G3138" t="s">
        <v>13</v>
      </c>
      <c r="H3138" t="s">
        <v>35</v>
      </c>
      <c r="I3138" t="s">
        <v>63</v>
      </c>
      <c r="J3138" s="4">
        <v>747.06</v>
      </c>
      <c r="K3138">
        <v>5</v>
      </c>
      <c r="L3138" s="4">
        <v>3735.3</v>
      </c>
      <c r="M3138" s="4">
        <f>L3138-J3138</f>
        <v>2988.2400000000002</v>
      </c>
      <c r="N3138" s="4">
        <f t="shared" si="96"/>
        <v>149.41199999999998</v>
      </c>
      <c r="O3138" s="3">
        <f t="shared" si="97"/>
        <v>80</v>
      </c>
      <c r="P3138"/>
    </row>
    <row r="3139" spans="1:16">
      <c r="A3139">
        <v>4138</v>
      </c>
      <c r="B3139" s="2" t="s">
        <v>1128</v>
      </c>
      <c r="C3139" t="s">
        <v>594</v>
      </c>
      <c r="D3139" t="s">
        <v>17</v>
      </c>
      <c r="E3139">
        <v>40</v>
      </c>
      <c r="F3139" t="str" cm="1">
        <f t="array" ref="F3139">_xlfn.IFS(Table1[[#This Row],[Age]]&gt;49,"OLD",Table1[[#This Row],[Age]]&gt;29,"MIDDLE AGE",Table1[[#This Row],[Age]]&gt;19,"YOUNG")</f>
        <v>MIDDLE AGE</v>
      </c>
      <c r="G3139" t="s">
        <v>18</v>
      </c>
      <c r="H3139" t="s">
        <v>27</v>
      </c>
      <c r="I3139" t="s">
        <v>46</v>
      </c>
      <c r="J3139" s="4">
        <v>525.01</v>
      </c>
      <c r="K3139">
        <v>1</v>
      </c>
      <c r="L3139" s="4">
        <v>525.01</v>
      </c>
      <c r="M3139" s="4">
        <f>L3139-J3139</f>
        <v>0</v>
      </c>
      <c r="N3139" s="4">
        <f t="shared" ref="N3139:N3202" si="98">J3139/K3139</f>
        <v>525.01</v>
      </c>
      <c r="O3139" s="3">
        <f t="shared" ref="O3139:O3202" si="99">M3139/L3139*100</f>
        <v>0</v>
      </c>
      <c r="P3139"/>
    </row>
    <row r="3140" spans="1:16">
      <c r="A3140">
        <v>4139</v>
      </c>
      <c r="B3140" s="2" t="s">
        <v>1176</v>
      </c>
      <c r="C3140" t="s">
        <v>670</v>
      </c>
      <c r="D3140" t="s">
        <v>12</v>
      </c>
      <c r="E3140">
        <v>62</v>
      </c>
      <c r="F3140" t="str" cm="1">
        <f t="array" ref="F3140">_xlfn.IFS(Table1[[#This Row],[Age]]&gt;49,"OLD",Table1[[#This Row],[Age]]&gt;29,"MIDDLE AGE",Table1[[#This Row],[Age]]&gt;19,"YOUNG")</f>
        <v>OLD</v>
      </c>
      <c r="G3140" t="s">
        <v>13</v>
      </c>
      <c r="H3140" t="s">
        <v>35</v>
      </c>
      <c r="I3140" t="s">
        <v>63</v>
      </c>
      <c r="J3140" s="4">
        <v>232.85</v>
      </c>
      <c r="K3140">
        <v>5</v>
      </c>
      <c r="L3140" s="4">
        <v>1164.25</v>
      </c>
      <c r="M3140" s="4">
        <f>L3140-J3140</f>
        <v>931.4</v>
      </c>
      <c r="N3140" s="4">
        <f t="shared" si="98"/>
        <v>46.57</v>
      </c>
      <c r="O3140" s="3">
        <f t="shared" si="99"/>
        <v>80</v>
      </c>
      <c r="P3140"/>
    </row>
    <row r="3141" spans="1:16">
      <c r="A3141">
        <v>4140</v>
      </c>
      <c r="B3141" s="2" t="s">
        <v>1200</v>
      </c>
      <c r="C3141" t="s">
        <v>860</v>
      </c>
      <c r="D3141" t="s">
        <v>12</v>
      </c>
      <c r="E3141">
        <v>57</v>
      </c>
      <c r="F3141" t="str" cm="1">
        <f t="array" ref="F3141">_xlfn.IFS(Table1[[#This Row],[Age]]&gt;49,"OLD",Table1[[#This Row],[Age]]&gt;29,"MIDDLE AGE",Table1[[#This Row],[Age]]&gt;19,"YOUNG")</f>
        <v>OLD</v>
      </c>
      <c r="G3141" t="s">
        <v>22</v>
      </c>
      <c r="H3141" t="s">
        <v>35</v>
      </c>
      <c r="I3141" t="s">
        <v>63</v>
      </c>
      <c r="J3141" s="4">
        <v>296.64999999999998</v>
      </c>
      <c r="K3141">
        <v>1</v>
      </c>
      <c r="L3141" s="4">
        <v>296.64999999999998</v>
      </c>
      <c r="M3141" s="4">
        <f>L3141-J3141</f>
        <v>0</v>
      </c>
      <c r="N3141" s="4">
        <f t="shared" si="98"/>
        <v>296.64999999999998</v>
      </c>
      <c r="O3141" s="3">
        <f t="shared" si="99"/>
        <v>0</v>
      </c>
      <c r="P3141"/>
    </row>
    <row r="3142" spans="1:16">
      <c r="A3142">
        <v>4141</v>
      </c>
      <c r="B3142" s="2" t="s">
        <v>1061</v>
      </c>
      <c r="C3142" t="s">
        <v>98</v>
      </c>
      <c r="D3142" t="s">
        <v>17</v>
      </c>
      <c r="E3142">
        <v>61</v>
      </c>
      <c r="F3142" t="str" cm="1">
        <f t="array" ref="F3142">_xlfn.IFS(Table1[[#This Row],[Age]]&gt;49,"OLD",Table1[[#This Row],[Age]]&gt;29,"MIDDLE AGE",Table1[[#This Row],[Age]]&gt;19,"YOUNG")</f>
        <v>OLD</v>
      </c>
      <c r="G3142" t="s">
        <v>22</v>
      </c>
      <c r="H3142" t="s">
        <v>27</v>
      </c>
      <c r="I3142" t="s">
        <v>46</v>
      </c>
      <c r="J3142" s="4">
        <v>561.76</v>
      </c>
      <c r="K3142">
        <v>5</v>
      </c>
      <c r="L3142" s="4">
        <v>2808.8</v>
      </c>
      <c r="M3142" s="4">
        <f>L3142-J3142</f>
        <v>2247.04</v>
      </c>
      <c r="N3142" s="4">
        <f t="shared" si="98"/>
        <v>112.352</v>
      </c>
      <c r="O3142" s="3">
        <f t="shared" si="99"/>
        <v>80</v>
      </c>
      <c r="P3142"/>
    </row>
    <row r="3143" spans="1:16">
      <c r="A3143">
        <v>4142</v>
      </c>
      <c r="B3143" s="2" t="s">
        <v>1114</v>
      </c>
      <c r="C3143" t="s">
        <v>831</v>
      </c>
      <c r="D3143" t="s">
        <v>12</v>
      </c>
      <c r="E3143">
        <v>39</v>
      </c>
      <c r="F3143" t="str" cm="1">
        <f t="array" ref="F3143">_xlfn.IFS(Table1[[#This Row],[Age]]&gt;49,"OLD",Table1[[#This Row],[Age]]&gt;29,"MIDDLE AGE",Table1[[#This Row],[Age]]&gt;19,"YOUNG")</f>
        <v>MIDDLE AGE</v>
      </c>
      <c r="G3143" t="s">
        <v>13</v>
      </c>
      <c r="H3143" t="s">
        <v>14</v>
      </c>
      <c r="I3143" t="s">
        <v>38</v>
      </c>
      <c r="J3143" s="4">
        <v>605.69000000000005</v>
      </c>
      <c r="K3143">
        <v>1</v>
      </c>
      <c r="L3143" s="4">
        <v>605.69000000000005</v>
      </c>
      <c r="M3143" s="4">
        <f>L3143-J3143</f>
        <v>0</v>
      </c>
      <c r="N3143" s="4">
        <f t="shared" si="98"/>
        <v>605.69000000000005</v>
      </c>
      <c r="O3143" s="3">
        <f t="shared" si="99"/>
        <v>0</v>
      </c>
      <c r="P3143"/>
    </row>
    <row r="3144" spans="1:16">
      <c r="A3144">
        <v>4143</v>
      </c>
      <c r="B3144" s="2" t="s">
        <v>1239</v>
      </c>
      <c r="C3144" t="s">
        <v>812</v>
      </c>
      <c r="D3144" t="s">
        <v>12</v>
      </c>
      <c r="E3144">
        <v>41</v>
      </c>
      <c r="F3144" t="str" cm="1">
        <f t="array" ref="F3144">_xlfn.IFS(Table1[[#This Row],[Age]]&gt;49,"OLD",Table1[[#This Row],[Age]]&gt;29,"MIDDLE AGE",Table1[[#This Row],[Age]]&gt;19,"YOUNG")</f>
        <v>MIDDLE AGE</v>
      </c>
      <c r="G3144" t="s">
        <v>13</v>
      </c>
      <c r="H3144" t="s">
        <v>27</v>
      </c>
      <c r="I3144" t="s">
        <v>46</v>
      </c>
      <c r="J3144" s="4">
        <v>968.49</v>
      </c>
      <c r="K3144">
        <v>4</v>
      </c>
      <c r="L3144" s="4">
        <v>3873.96</v>
      </c>
      <c r="M3144" s="4">
        <f>L3144-J3144</f>
        <v>2905.4700000000003</v>
      </c>
      <c r="N3144" s="4">
        <f t="shared" si="98"/>
        <v>242.1225</v>
      </c>
      <c r="O3144" s="3">
        <f t="shared" si="99"/>
        <v>75.000000000000014</v>
      </c>
      <c r="P3144"/>
    </row>
    <row r="3145" spans="1:16">
      <c r="A3145">
        <v>4144</v>
      </c>
      <c r="B3145" s="2" t="s">
        <v>1059</v>
      </c>
      <c r="C3145" t="s">
        <v>681</v>
      </c>
      <c r="D3145" t="s">
        <v>12</v>
      </c>
      <c r="E3145">
        <v>43</v>
      </c>
      <c r="F3145" t="str" cm="1">
        <f t="array" ref="F3145">_xlfn.IFS(Table1[[#This Row],[Age]]&gt;49,"OLD",Table1[[#This Row],[Age]]&gt;29,"MIDDLE AGE",Table1[[#This Row],[Age]]&gt;19,"YOUNG")</f>
        <v>MIDDLE AGE</v>
      </c>
      <c r="G3145" t="s">
        <v>18</v>
      </c>
      <c r="H3145" t="s">
        <v>35</v>
      </c>
      <c r="I3145" t="s">
        <v>58</v>
      </c>
      <c r="J3145" s="4">
        <v>856.17</v>
      </c>
      <c r="K3145">
        <v>2</v>
      </c>
      <c r="L3145" s="4">
        <v>1712.34</v>
      </c>
      <c r="M3145" s="4">
        <f>L3145-J3145</f>
        <v>856.17</v>
      </c>
      <c r="N3145" s="4">
        <f t="shared" si="98"/>
        <v>428.08499999999998</v>
      </c>
      <c r="O3145" s="3">
        <f t="shared" si="99"/>
        <v>50</v>
      </c>
      <c r="P3145"/>
    </row>
    <row r="3146" spans="1:16">
      <c r="A3146">
        <v>4145</v>
      </c>
      <c r="B3146" s="2" t="s">
        <v>1063</v>
      </c>
      <c r="C3146" t="s">
        <v>572</v>
      </c>
      <c r="D3146" t="s">
        <v>12</v>
      </c>
      <c r="E3146">
        <v>47</v>
      </c>
      <c r="F3146" t="str" cm="1">
        <f t="array" ref="F3146">_xlfn.IFS(Table1[[#This Row],[Age]]&gt;49,"OLD",Table1[[#This Row],[Age]]&gt;29,"MIDDLE AGE",Table1[[#This Row],[Age]]&gt;19,"YOUNG")</f>
        <v>MIDDLE AGE</v>
      </c>
      <c r="G3146" t="s">
        <v>25</v>
      </c>
      <c r="H3146" t="s">
        <v>19</v>
      </c>
      <c r="I3146" t="s">
        <v>51</v>
      </c>
      <c r="J3146" s="4">
        <v>213.78</v>
      </c>
      <c r="K3146">
        <v>4</v>
      </c>
      <c r="L3146" s="4">
        <v>855.12</v>
      </c>
      <c r="M3146" s="4">
        <f>L3146-J3146</f>
        <v>641.34</v>
      </c>
      <c r="N3146" s="4">
        <f t="shared" si="98"/>
        <v>53.445</v>
      </c>
      <c r="O3146" s="3">
        <f t="shared" si="99"/>
        <v>75</v>
      </c>
      <c r="P3146"/>
    </row>
    <row r="3147" spans="1:16">
      <c r="A3147">
        <v>4146</v>
      </c>
      <c r="B3147" s="2" t="s">
        <v>977</v>
      </c>
      <c r="C3147" t="s">
        <v>899</v>
      </c>
      <c r="D3147" t="s">
        <v>17</v>
      </c>
      <c r="E3147">
        <v>50</v>
      </c>
      <c r="F3147" t="str" cm="1">
        <f t="array" ref="F3147">_xlfn.IFS(Table1[[#This Row],[Age]]&gt;49,"OLD",Table1[[#This Row],[Age]]&gt;29,"MIDDLE AGE",Table1[[#This Row],[Age]]&gt;19,"YOUNG")</f>
        <v>OLD</v>
      </c>
      <c r="G3147" t="s">
        <v>22</v>
      </c>
      <c r="H3147" t="s">
        <v>19</v>
      </c>
      <c r="I3147" t="s">
        <v>80</v>
      </c>
      <c r="J3147" s="4">
        <v>776.25</v>
      </c>
      <c r="K3147">
        <v>1</v>
      </c>
      <c r="L3147" s="4">
        <v>776.25</v>
      </c>
      <c r="M3147" s="4">
        <f>L3147-J3147</f>
        <v>0</v>
      </c>
      <c r="N3147" s="4">
        <f t="shared" si="98"/>
        <v>776.25</v>
      </c>
      <c r="O3147" s="3">
        <f t="shared" si="99"/>
        <v>0</v>
      </c>
      <c r="P3147"/>
    </row>
    <row r="3148" spans="1:16">
      <c r="A3148">
        <v>4147</v>
      </c>
      <c r="B3148" s="2" t="s">
        <v>1077</v>
      </c>
      <c r="C3148" t="s">
        <v>600</v>
      </c>
      <c r="D3148" t="s">
        <v>17</v>
      </c>
      <c r="E3148">
        <v>33</v>
      </c>
      <c r="F3148" t="str" cm="1">
        <f t="array" ref="F3148">_xlfn.IFS(Table1[[#This Row],[Age]]&gt;49,"OLD",Table1[[#This Row],[Age]]&gt;29,"MIDDLE AGE",Table1[[#This Row],[Age]]&gt;19,"YOUNG")</f>
        <v>MIDDLE AGE</v>
      </c>
      <c r="G3148" t="s">
        <v>22</v>
      </c>
      <c r="H3148" t="s">
        <v>40</v>
      </c>
      <c r="I3148" t="s">
        <v>68</v>
      </c>
      <c r="J3148" s="4">
        <v>18.21</v>
      </c>
      <c r="K3148">
        <v>2</v>
      </c>
      <c r="L3148" s="4">
        <v>36.42</v>
      </c>
      <c r="M3148" s="4">
        <f>L3148-J3148</f>
        <v>18.21</v>
      </c>
      <c r="N3148" s="4">
        <f t="shared" si="98"/>
        <v>9.1050000000000004</v>
      </c>
      <c r="O3148" s="3">
        <f t="shared" si="99"/>
        <v>50</v>
      </c>
      <c r="P3148"/>
    </row>
    <row r="3149" spans="1:16">
      <c r="A3149">
        <v>4148</v>
      </c>
      <c r="B3149" s="2" t="s">
        <v>1077</v>
      </c>
      <c r="C3149" t="s">
        <v>204</v>
      </c>
      <c r="D3149" t="s">
        <v>12</v>
      </c>
      <c r="E3149">
        <v>39</v>
      </c>
      <c r="F3149" t="str" cm="1">
        <f t="array" ref="F3149">_xlfn.IFS(Table1[[#This Row],[Age]]&gt;49,"OLD",Table1[[#This Row],[Age]]&gt;29,"MIDDLE AGE",Table1[[#This Row],[Age]]&gt;19,"YOUNG")</f>
        <v>MIDDLE AGE</v>
      </c>
      <c r="G3149" t="s">
        <v>18</v>
      </c>
      <c r="H3149" t="s">
        <v>19</v>
      </c>
      <c r="I3149" t="s">
        <v>51</v>
      </c>
      <c r="J3149" s="4">
        <v>138.51</v>
      </c>
      <c r="K3149">
        <v>3</v>
      </c>
      <c r="L3149" s="4">
        <v>415.53</v>
      </c>
      <c r="M3149" s="4">
        <f>L3149-J3149</f>
        <v>277.02</v>
      </c>
      <c r="N3149" s="4">
        <f t="shared" si="98"/>
        <v>46.169999999999995</v>
      </c>
      <c r="O3149" s="3">
        <f t="shared" si="99"/>
        <v>66.666666666666657</v>
      </c>
      <c r="P3149"/>
    </row>
    <row r="3150" spans="1:16">
      <c r="A3150">
        <v>4149</v>
      </c>
      <c r="B3150" s="2" t="s">
        <v>1097</v>
      </c>
      <c r="C3150" t="s">
        <v>169</v>
      </c>
      <c r="D3150" t="s">
        <v>12</v>
      </c>
      <c r="E3150">
        <v>60</v>
      </c>
      <c r="F3150" t="str" cm="1">
        <f t="array" ref="F3150">_xlfn.IFS(Table1[[#This Row],[Age]]&gt;49,"OLD",Table1[[#This Row],[Age]]&gt;29,"MIDDLE AGE",Table1[[#This Row],[Age]]&gt;19,"YOUNG")</f>
        <v>OLD</v>
      </c>
      <c r="G3150" t="s">
        <v>22</v>
      </c>
      <c r="H3150" t="s">
        <v>14</v>
      </c>
      <c r="I3150" t="s">
        <v>38</v>
      </c>
      <c r="J3150" s="4">
        <v>207.7</v>
      </c>
      <c r="K3150">
        <v>1</v>
      </c>
      <c r="L3150" s="4">
        <v>207.7</v>
      </c>
      <c r="M3150" s="4">
        <f>L3150-J3150</f>
        <v>0</v>
      </c>
      <c r="N3150" s="4">
        <f t="shared" si="98"/>
        <v>207.7</v>
      </c>
      <c r="O3150" s="3">
        <f t="shared" si="99"/>
        <v>0</v>
      </c>
      <c r="P3150"/>
    </row>
    <row r="3151" spans="1:16">
      <c r="A3151">
        <v>4150</v>
      </c>
      <c r="B3151" s="2" t="s">
        <v>1110</v>
      </c>
      <c r="C3151" t="s">
        <v>841</v>
      </c>
      <c r="D3151" t="s">
        <v>12</v>
      </c>
      <c r="E3151">
        <v>35</v>
      </c>
      <c r="F3151" t="str" cm="1">
        <f t="array" ref="F3151">_xlfn.IFS(Table1[[#This Row],[Age]]&gt;49,"OLD",Table1[[#This Row],[Age]]&gt;29,"MIDDLE AGE",Table1[[#This Row],[Age]]&gt;19,"YOUNG")</f>
        <v>MIDDLE AGE</v>
      </c>
      <c r="G3151" t="s">
        <v>22</v>
      </c>
      <c r="H3151" t="s">
        <v>35</v>
      </c>
      <c r="I3151" t="s">
        <v>63</v>
      </c>
      <c r="J3151" s="4">
        <v>601.23</v>
      </c>
      <c r="K3151">
        <v>5</v>
      </c>
      <c r="L3151" s="4">
        <v>3006.15</v>
      </c>
      <c r="M3151" s="4">
        <f>L3151-J3151</f>
        <v>2404.92</v>
      </c>
      <c r="N3151" s="4">
        <f t="shared" si="98"/>
        <v>120.24600000000001</v>
      </c>
      <c r="O3151" s="3">
        <f t="shared" si="99"/>
        <v>80</v>
      </c>
      <c r="P3151"/>
    </row>
    <row r="3152" spans="1:16">
      <c r="A3152">
        <v>4151</v>
      </c>
      <c r="B3152" s="2" t="s">
        <v>1229</v>
      </c>
      <c r="C3152" t="s">
        <v>646</v>
      </c>
      <c r="D3152" t="s">
        <v>12</v>
      </c>
      <c r="E3152">
        <v>24</v>
      </c>
      <c r="F3152" t="str" cm="1">
        <f t="array" ref="F3152">_xlfn.IFS(Table1[[#This Row],[Age]]&gt;49,"OLD",Table1[[#This Row],[Age]]&gt;29,"MIDDLE AGE",Table1[[#This Row],[Age]]&gt;19,"YOUNG")</f>
        <v>YOUNG</v>
      </c>
      <c r="G3152" t="s">
        <v>13</v>
      </c>
      <c r="H3152" t="s">
        <v>27</v>
      </c>
      <c r="I3152" t="s">
        <v>46</v>
      </c>
      <c r="J3152" s="4">
        <v>202.74</v>
      </c>
      <c r="K3152">
        <v>5</v>
      </c>
      <c r="L3152" s="4">
        <v>1013.7</v>
      </c>
      <c r="M3152" s="4">
        <f>L3152-J3152</f>
        <v>810.96</v>
      </c>
      <c r="N3152" s="4">
        <f t="shared" si="98"/>
        <v>40.548000000000002</v>
      </c>
      <c r="O3152" s="3">
        <f t="shared" si="99"/>
        <v>80</v>
      </c>
      <c r="P3152"/>
    </row>
    <row r="3153" spans="1:16">
      <c r="A3153">
        <v>4152</v>
      </c>
      <c r="B3153" s="2" t="s">
        <v>1036</v>
      </c>
      <c r="C3153" t="s">
        <v>275</v>
      </c>
      <c r="D3153" t="s">
        <v>17</v>
      </c>
      <c r="E3153">
        <v>43</v>
      </c>
      <c r="F3153" t="str" cm="1">
        <f t="array" ref="F3153">_xlfn.IFS(Table1[[#This Row],[Age]]&gt;49,"OLD",Table1[[#This Row],[Age]]&gt;29,"MIDDLE AGE",Table1[[#This Row],[Age]]&gt;19,"YOUNG")</f>
        <v>MIDDLE AGE</v>
      </c>
      <c r="G3153" t="s">
        <v>13</v>
      </c>
      <c r="H3153" t="s">
        <v>27</v>
      </c>
      <c r="I3153" t="s">
        <v>28</v>
      </c>
      <c r="J3153" s="4">
        <v>371.62</v>
      </c>
      <c r="K3153">
        <v>3</v>
      </c>
      <c r="L3153" s="4">
        <v>1114.8599999999999</v>
      </c>
      <c r="M3153" s="4">
        <f>L3153-J3153</f>
        <v>743.2399999999999</v>
      </c>
      <c r="N3153" s="4">
        <f t="shared" si="98"/>
        <v>123.87333333333333</v>
      </c>
      <c r="O3153" s="3">
        <f t="shared" si="99"/>
        <v>66.666666666666657</v>
      </c>
      <c r="P3153"/>
    </row>
    <row r="3154" spans="1:16">
      <c r="A3154">
        <v>4153</v>
      </c>
      <c r="B3154" s="2" t="s">
        <v>1227</v>
      </c>
      <c r="C3154" t="s">
        <v>732</v>
      </c>
      <c r="D3154" t="s">
        <v>17</v>
      </c>
      <c r="E3154">
        <v>25</v>
      </c>
      <c r="F3154" t="str" cm="1">
        <f t="array" ref="F3154">_xlfn.IFS(Table1[[#This Row],[Age]]&gt;49,"OLD",Table1[[#This Row],[Age]]&gt;29,"MIDDLE AGE",Table1[[#This Row],[Age]]&gt;19,"YOUNG")</f>
        <v>YOUNG</v>
      </c>
      <c r="G3154" t="s">
        <v>18</v>
      </c>
      <c r="H3154" t="s">
        <v>14</v>
      </c>
      <c r="I3154" t="s">
        <v>15</v>
      </c>
      <c r="J3154" s="4">
        <v>250.35</v>
      </c>
      <c r="K3154">
        <v>4</v>
      </c>
      <c r="L3154" s="4">
        <v>1001.4</v>
      </c>
      <c r="M3154" s="4">
        <f>L3154-J3154</f>
        <v>751.05</v>
      </c>
      <c r="N3154" s="4">
        <f t="shared" si="98"/>
        <v>62.587499999999999</v>
      </c>
      <c r="O3154" s="3">
        <f t="shared" si="99"/>
        <v>75</v>
      </c>
      <c r="P3154"/>
    </row>
    <row r="3155" spans="1:16">
      <c r="A3155">
        <v>4154</v>
      </c>
      <c r="B3155" s="2" t="s">
        <v>1162</v>
      </c>
      <c r="C3155" t="s">
        <v>389</v>
      </c>
      <c r="D3155" t="s">
        <v>12</v>
      </c>
      <c r="E3155">
        <v>23</v>
      </c>
      <c r="F3155" t="str" cm="1">
        <f t="array" ref="F3155">_xlfn.IFS(Table1[[#This Row],[Age]]&gt;49,"OLD",Table1[[#This Row],[Age]]&gt;29,"MIDDLE AGE",Table1[[#This Row],[Age]]&gt;19,"YOUNG")</f>
        <v>YOUNG</v>
      </c>
      <c r="G3155" t="s">
        <v>22</v>
      </c>
      <c r="H3155" t="s">
        <v>19</v>
      </c>
      <c r="I3155" t="s">
        <v>80</v>
      </c>
      <c r="J3155" s="4">
        <v>344.04</v>
      </c>
      <c r="K3155">
        <v>1</v>
      </c>
      <c r="L3155" s="4">
        <v>344.04</v>
      </c>
      <c r="M3155" s="4">
        <f>L3155-J3155</f>
        <v>0</v>
      </c>
      <c r="N3155" s="4">
        <f t="shared" si="98"/>
        <v>344.04</v>
      </c>
      <c r="O3155" s="3">
        <f t="shared" si="99"/>
        <v>0</v>
      </c>
      <c r="P3155"/>
    </row>
    <row r="3156" spans="1:16">
      <c r="A3156">
        <v>4155</v>
      </c>
      <c r="B3156" s="2" t="s">
        <v>971</v>
      </c>
      <c r="C3156" t="s">
        <v>734</v>
      </c>
      <c r="D3156" t="s">
        <v>12</v>
      </c>
      <c r="E3156">
        <v>47</v>
      </c>
      <c r="F3156" t="str" cm="1">
        <f t="array" ref="F3156">_xlfn.IFS(Table1[[#This Row],[Age]]&gt;49,"OLD",Table1[[#This Row],[Age]]&gt;29,"MIDDLE AGE",Table1[[#This Row],[Age]]&gt;19,"YOUNG")</f>
        <v>MIDDLE AGE</v>
      </c>
      <c r="G3156" t="s">
        <v>18</v>
      </c>
      <c r="H3156" t="s">
        <v>35</v>
      </c>
      <c r="I3156" t="s">
        <v>63</v>
      </c>
      <c r="J3156" s="4">
        <v>943.03</v>
      </c>
      <c r="K3156">
        <v>5</v>
      </c>
      <c r="L3156" s="4">
        <v>4715.1499999999996</v>
      </c>
      <c r="M3156" s="4">
        <f>L3156-J3156</f>
        <v>3772.12</v>
      </c>
      <c r="N3156" s="4">
        <f t="shared" si="98"/>
        <v>188.60599999999999</v>
      </c>
      <c r="O3156" s="3">
        <f t="shared" si="99"/>
        <v>80</v>
      </c>
      <c r="P3156"/>
    </row>
    <row r="3157" spans="1:16">
      <c r="A3157">
        <v>4156</v>
      </c>
      <c r="B3157" s="2" t="s">
        <v>1060</v>
      </c>
      <c r="C3157" t="s">
        <v>736</v>
      </c>
      <c r="D3157" t="s">
        <v>12</v>
      </c>
      <c r="E3157">
        <v>56</v>
      </c>
      <c r="F3157" t="str" cm="1">
        <f t="array" ref="F3157">_xlfn.IFS(Table1[[#This Row],[Age]]&gt;49,"OLD",Table1[[#This Row],[Age]]&gt;29,"MIDDLE AGE",Table1[[#This Row],[Age]]&gt;19,"YOUNG")</f>
        <v>OLD</v>
      </c>
      <c r="G3157" t="s">
        <v>25</v>
      </c>
      <c r="H3157" t="s">
        <v>19</v>
      </c>
      <c r="I3157" t="s">
        <v>80</v>
      </c>
      <c r="J3157" s="4">
        <v>997.4</v>
      </c>
      <c r="K3157">
        <v>2</v>
      </c>
      <c r="L3157" s="4">
        <v>1994.8</v>
      </c>
      <c r="M3157" s="4">
        <f>L3157-J3157</f>
        <v>997.4</v>
      </c>
      <c r="N3157" s="4">
        <f t="shared" si="98"/>
        <v>498.7</v>
      </c>
      <c r="O3157" s="3">
        <f t="shared" si="99"/>
        <v>50</v>
      </c>
      <c r="P3157"/>
    </row>
    <row r="3158" spans="1:16">
      <c r="A3158">
        <v>4157</v>
      </c>
      <c r="B3158" s="2" t="s">
        <v>1043</v>
      </c>
      <c r="C3158" t="s">
        <v>436</v>
      </c>
      <c r="D3158" t="s">
        <v>17</v>
      </c>
      <c r="E3158">
        <v>40</v>
      </c>
      <c r="F3158" t="str" cm="1">
        <f t="array" ref="F3158">_xlfn.IFS(Table1[[#This Row],[Age]]&gt;49,"OLD",Table1[[#This Row],[Age]]&gt;29,"MIDDLE AGE",Table1[[#This Row],[Age]]&gt;19,"YOUNG")</f>
        <v>MIDDLE AGE</v>
      </c>
      <c r="G3158" t="s">
        <v>25</v>
      </c>
      <c r="H3158" t="s">
        <v>40</v>
      </c>
      <c r="I3158" t="s">
        <v>74</v>
      </c>
      <c r="J3158" s="4">
        <v>688.86</v>
      </c>
      <c r="K3158">
        <v>3</v>
      </c>
      <c r="L3158" s="4">
        <v>2066.58</v>
      </c>
      <c r="M3158" s="4">
        <f>L3158-J3158</f>
        <v>1377.7199999999998</v>
      </c>
      <c r="N3158" s="4">
        <f t="shared" si="98"/>
        <v>229.62</v>
      </c>
      <c r="O3158" s="3">
        <f t="shared" si="99"/>
        <v>66.666666666666657</v>
      </c>
      <c r="P3158"/>
    </row>
    <row r="3159" spans="1:16">
      <c r="A3159">
        <v>4158</v>
      </c>
      <c r="B3159" s="2" t="s">
        <v>1043</v>
      </c>
      <c r="C3159" t="s">
        <v>565</v>
      </c>
      <c r="D3159" t="s">
        <v>12</v>
      </c>
      <c r="E3159">
        <v>49</v>
      </c>
      <c r="F3159" t="str" cm="1">
        <f t="array" ref="F3159">_xlfn.IFS(Table1[[#This Row],[Age]]&gt;49,"OLD",Table1[[#This Row],[Age]]&gt;29,"MIDDLE AGE",Table1[[#This Row],[Age]]&gt;19,"YOUNG")</f>
        <v>MIDDLE AGE</v>
      </c>
      <c r="G3159" t="s">
        <v>18</v>
      </c>
      <c r="H3159" t="s">
        <v>19</v>
      </c>
      <c r="I3159" t="s">
        <v>80</v>
      </c>
      <c r="J3159" s="4">
        <v>576.58000000000004</v>
      </c>
      <c r="K3159">
        <v>4</v>
      </c>
      <c r="L3159" s="4">
        <v>2306.3200000000002</v>
      </c>
      <c r="M3159" s="4">
        <f>L3159-J3159</f>
        <v>1729.7400000000002</v>
      </c>
      <c r="N3159" s="4">
        <f t="shared" si="98"/>
        <v>144.14500000000001</v>
      </c>
      <c r="O3159" s="3">
        <f t="shared" si="99"/>
        <v>75</v>
      </c>
      <c r="P3159"/>
    </row>
    <row r="3160" spans="1:16">
      <c r="A3160">
        <v>4159</v>
      </c>
      <c r="B3160" s="2" t="s">
        <v>1063</v>
      </c>
      <c r="C3160" t="s">
        <v>584</v>
      </c>
      <c r="D3160" t="s">
        <v>17</v>
      </c>
      <c r="E3160">
        <v>39</v>
      </c>
      <c r="F3160" t="str" cm="1">
        <f t="array" ref="F3160">_xlfn.IFS(Table1[[#This Row],[Age]]&gt;49,"OLD",Table1[[#This Row],[Age]]&gt;29,"MIDDLE AGE",Table1[[#This Row],[Age]]&gt;19,"YOUNG")</f>
        <v>MIDDLE AGE</v>
      </c>
      <c r="G3160" t="s">
        <v>22</v>
      </c>
      <c r="H3160" t="s">
        <v>40</v>
      </c>
      <c r="I3160" t="s">
        <v>41</v>
      </c>
      <c r="J3160" s="4">
        <v>711.36</v>
      </c>
      <c r="K3160">
        <v>4</v>
      </c>
      <c r="L3160" s="4">
        <v>2845.44</v>
      </c>
      <c r="M3160" s="4">
        <f>L3160-J3160</f>
        <v>2134.08</v>
      </c>
      <c r="N3160" s="4">
        <f t="shared" si="98"/>
        <v>177.84</v>
      </c>
      <c r="O3160" s="3">
        <f t="shared" si="99"/>
        <v>75</v>
      </c>
      <c r="P3160"/>
    </row>
    <row r="3161" spans="1:16">
      <c r="A3161">
        <v>4160</v>
      </c>
      <c r="B3161" s="2" t="s">
        <v>1035</v>
      </c>
      <c r="C3161" t="s">
        <v>269</v>
      </c>
      <c r="D3161" t="s">
        <v>12</v>
      </c>
      <c r="E3161">
        <v>59</v>
      </c>
      <c r="F3161" t="str" cm="1">
        <f t="array" ref="F3161">_xlfn.IFS(Table1[[#This Row],[Age]]&gt;49,"OLD",Table1[[#This Row],[Age]]&gt;29,"MIDDLE AGE",Table1[[#This Row],[Age]]&gt;19,"YOUNG")</f>
        <v>OLD</v>
      </c>
      <c r="G3161" t="s">
        <v>25</v>
      </c>
      <c r="H3161" t="s">
        <v>27</v>
      </c>
      <c r="I3161" t="s">
        <v>32</v>
      </c>
      <c r="J3161" s="4">
        <v>773.94</v>
      </c>
      <c r="K3161">
        <v>2</v>
      </c>
      <c r="L3161" s="4">
        <v>1547.88</v>
      </c>
      <c r="M3161" s="4">
        <f>L3161-J3161</f>
        <v>773.94</v>
      </c>
      <c r="N3161" s="4">
        <f t="shared" si="98"/>
        <v>386.97</v>
      </c>
      <c r="O3161" s="3">
        <f t="shared" si="99"/>
        <v>50</v>
      </c>
      <c r="P3161"/>
    </row>
    <row r="3162" spans="1:16">
      <c r="A3162">
        <v>4161</v>
      </c>
      <c r="B3162" s="2" t="s">
        <v>1073</v>
      </c>
      <c r="C3162" t="s">
        <v>817</v>
      </c>
      <c r="D3162" t="s">
        <v>17</v>
      </c>
      <c r="E3162">
        <v>60</v>
      </c>
      <c r="F3162" t="str" cm="1">
        <f t="array" ref="F3162">_xlfn.IFS(Table1[[#This Row],[Age]]&gt;49,"OLD",Table1[[#This Row],[Age]]&gt;29,"MIDDLE AGE",Table1[[#This Row],[Age]]&gt;19,"YOUNG")</f>
        <v>OLD</v>
      </c>
      <c r="G3162" t="s">
        <v>22</v>
      </c>
      <c r="H3162" t="s">
        <v>35</v>
      </c>
      <c r="I3162" t="s">
        <v>64</v>
      </c>
      <c r="J3162" s="4">
        <v>741.62</v>
      </c>
      <c r="K3162">
        <v>2</v>
      </c>
      <c r="L3162" s="4">
        <v>1483.24</v>
      </c>
      <c r="M3162" s="4">
        <f>L3162-J3162</f>
        <v>741.62</v>
      </c>
      <c r="N3162" s="4">
        <f t="shared" si="98"/>
        <v>370.81</v>
      </c>
      <c r="O3162" s="3">
        <f t="shared" si="99"/>
        <v>50</v>
      </c>
      <c r="P3162"/>
    </row>
    <row r="3163" spans="1:16">
      <c r="A3163">
        <v>4162</v>
      </c>
      <c r="B3163" s="2" t="s">
        <v>1138</v>
      </c>
      <c r="C3163" t="s">
        <v>57</v>
      </c>
      <c r="D3163" t="s">
        <v>12</v>
      </c>
      <c r="E3163">
        <v>62</v>
      </c>
      <c r="F3163" t="str" cm="1">
        <f t="array" ref="F3163">_xlfn.IFS(Table1[[#This Row],[Age]]&gt;49,"OLD",Table1[[#This Row],[Age]]&gt;29,"MIDDLE AGE",Table1[[#This Row],[Age]]&gt;19,"YOUNG")</f>
        <v>OLD</v>
      </c>
      <c r="G3163" t="s">
        <v>13</v>
      </c>
      <c r="H3163" t="s">
        <v>40</v>
      </c>
      <c r="I3163" t="s">
        <v>74</v>
      </c>
      <c r="J3163" s="4">
        <v>91.07</v>
      </c>
      <c r="K3163">
        <v>3</v>
      </c>
      <c r="L3163" s="4">
        <v>273.20999999999998</v>
      </c>
      <c r="M3163" s="4">
        <f>L3163-J3163</f>
        <v>182.14</v>
      </c>
      <c r="N3163" s="4">
        <f t="shared" si="98"/>
        <v>30.356666666666666</v>
      </c>
      <c r="O3163" s="3">
        <f t="shared" si="99"/>
        <v>66.666666666666657</v>
      </c>
      <c r="P3163"/>
    </row>
    <row r="3164" spans="1:16">
      <c r="A3164">
        <v>4163</v>
      </c>
      <c r="B3164" s="2" t="s">
        <v>1310</v>
      </c>
      <c r="C3164" t="s">
        <v>582</v>
      </c>
      <c r="D3164" t="s">
        <v>17</v>
      </c>
      <c r="E3164">
        <v>26</v>
      </c>
      <c r="F3164" t="str" cm="1">
        <f t="array" ref="F3164">_xlfn.IFS(Table1[[#This Row],[Age]]&gt;49,"OLD",Table1[[#This Row],[Age]]&gt;29,"MIDDLE AGE",Table1[[#This Row],[Age]]&gt;19,"YOUNG")</f>
        <v>YOUNG</v>
      </c>
      <c r="G3164" t="s">
        <v>18</v>
      </c>
      <c r="H3164" t="s">
        <v>19</v>
      </c>
      <c r="I3164" t="s">
        <v>20</v>
      </c>
      <c r="J3164" s="4">
        <v>317.19</v>
      </c>
      <c r="K3164">
        <v>2</v>
      </c>
      <c r="L3164" s="4">
        <v>634.38</v>
      </c>
      <c r="M3164" s="4">
        <f>L3164-J3164</f>
        <v>317.19</v>
      </c>
      <c r="N3164" s="4">
        <f t="shared" si="98"/>
        <v>158.595</v>
      </c>
      <c r="O3164" s="3">
        <f t="shared" si="99"/>
        <v>50</v>
      </c>
      <c r="P3164"/>
    </row>
    <row r="3165" spans="1:16">
      <c r="A3165">
        <v>4164</v>
      </c>
      <c r="B3165" s="2" t="s">
        <v>1186</v>
      </c>
      <c r="C3165" t="s">
        <v>513</v>
      </c>
      <c r="D3165" t="s">
        <v>12</v>
      </c>
      <c r="E3165">
        <v>48</v>
      </c>
      <c r="F3165" t="str" cm="1">
        <f t="array" ref="F3165">_xlfn.IFS(Table1[[#This Row],[Age]]&gt;49,"OLD",Table1[[#This Row],[Age]]&gt;29,"MIDDLE AGE",Table1[[#This Row],[Age]]&gt;19,"YOUNG")</f>
        <v>MIDDLE AGE</v>
      </c>
      <c r="G3165" t="s">
        <v>25</v>
      </c>
      <c r="H3165" t="s">
        <v>19</v>
      </c>
      <c r="I3165" t="s">
        <v>23</v>
      </c>
      <c r="J3165" s="4">
        <v>350</v>
      </c>
      <c r="K3165">
        <v>5</v>
      </c>
      <c r="L3165" s="4">
        <v>1750</v>
      </c>
      <c r="M3165" s="4">
        <f>L3165-J3165</f>
        <v>1400</v>
      </c>
      <c r="N3165" s="4">
        <f t="shared" si="98"/>
        <v>70</v>
      </c>
      <c r="O3165" s="3">
        <f t="shared" si="99"/>
        <v>80</v>
      </c>
      <c r="P3165"/>
    </row>
    <row r="3166" spans="1:16">
      <c r="A3166">
        <v>4165</v>
      </c>
      <c r="B3166" s="2" t="s">
        <v>1180</v>
      </c>
      <c r="C3166" t="s">
        <v>447</v>
      </c>
      <c r="D3166" t="s">
        <v>12</v>
      </c>
      <c r="E3166">
        <v>24</v>
      </c>
      <c r="F3166" t="str" cm="1">
        <f t="array" ref="F3166">_xlfn.IFS(Table1[[#This Row],[Age]]&gt;49,"OLD",Table1[[#This Row],[Age]]&gt;29,"MIDDLE AGE",Table1[[#This Row],[Age]]&gt;19,"YOUNG")</f>
        <v>YOUNG</v>
      </c>
      <c r="G3166" t="s">
        <v>22</v>
      </c>
      <c r="H3166" t="s">
        <v>27</v>
      </c>
      <c r="I3166" t="s">
        <v>46</v>
      </c>
      <c r="J3166" s="4">
        <v>375.56</v>
      </c>
      <c r="K3166">
        <v>4</v>
      </c>
      <c r="L3166" s="4">
        <v>1502.24</v>
      </c>
      <c r="M3166" s="4">
        <f>L3166-J3166</f>
        <v>1126.68</v>
      </c>
      <c r="N3166" s="4">
        <f t="shared" si="98"/>
        <v>93.89</v>
      </c>
      <c r="O3166" s="3">
        <f t="shared" si="99"/>
        <v>75</v>
      </c>
      <c r="P3166"/>
    </row>
    <row r="3167" spans="1:16">
      <c r="A3167">
        <v>4166</v>
      </c>
      <c r="B3167" s="2" t="s">
        <v>1203</v>
      </c>
      <c r="C3167" t="s">
        <v>802</v>
      </c>
      <c r="D3167" t="s">
        <v>12</v>
      </c>
      <c r="E3167">
        <v>26</v>
      </c>
      <c r="F3167" t="str" cm="1">
        <f t="array" ref="F3167">_xlfn.IFS(Table1[[#This Row],[Age]]&gt;49,"OLD",Table1[[#This Row],[Age]]&gt;29,"MIDDLE AGE",Table1[[#This Row],[Age]]&gt;19,"YOUNG")</f>
        <v>YOUNG</v>
      </c>
      <c r="G3167" t="s">
        <v>13</v>
      </c>
      <c r="H3167" t="s">
        <v>14</v>
      </c>
      <c r="I3167" t="s">
        <v>48</v>
      </c>
      <c r="J3167" s="4">
        <v>350.87</v>
      </c>
      <c r="K3167">
        <v>2</v>
      </c>
      <c r="L3167" s="4">
        <v>701.74</v>
      </c>
      <c r="M3167" s="4">
        <f>L3167-J3167</f>
        <v>350.87</v>
      </c>
      <c r="N3167" s="4">
        <f t="shared" si="98"/>
        <v>175.435</v>
      </c>
      <c r="O3167" s="3">
        <f t="shared" si="99"/>
        <v>50</v>
      </c>
      <c r="P3167"/>
    </row>
    <row r="3168" spans="1:16">
      <c r="A3168">
        <v>4167</v>
      </c>
      <c r="B3168" s="2" t="s">
        <v>1293</v>
      </c>
      <c r="C3168" t="s">
        <v>397</v>
      </c>
      <c r="D3168" t="s">
        <v>17</v>
      </c>
      <c r="E3168">
        <v>30</v>
      </c>
      <c r="F3168" t="str" cm="1">
        <f t="array" ref="F3168">_xlfn.IFS(Table1[[#This Row],[Age]]&gt;49,"OLD",Table1[[#This Row],[Age]]&gt;29,"MIDDLE AGE",Table1[[#This Row],[Age]]&gt;19,"YOUNG")</f>
        <v>MIDDLE AGE</v>
      </c>
      <c r="G3168" t="s">
        <v>18</v>
      </c>
      <c r="H3168" t="s">
        <v>14</v>
      </c>
      <c r="I3168" t="s">
        <v>38</v>
      </c>
      <c r="J3168" s="4">
        <v>789.22</v>
      </c>
      <c r="K3168">
        <v>1</v>
      </c>
      <c r="L3168" s="4">
        <v>789.22</v>
      </c>
      <c r="M3168" s="4">
        <f>L3168-J3168</f>
        <v>0</v>
      </c>
      <c r="N3168" s="4">
        <f t="shared" si="98"/>
        <v>789.22</v>
      </c>
      <c r="O3168" s="3">
        <f t="shared" si="99"/>
        <v>0</v>
      </c>
      <c r="P3168"/>
    </row>
    <row r="3169" spans="1:16">
      <c r="A3169">
        <v>4168</v>
      </c>
      <c r="B3169" s="2" t="s">
        <v>992</v>
      </c>
      <c r="C3169" t="s">
        <v>597</v>
      </c>
      <c r="D3169" t="s">
        <v>12</v>
      </c>
      <c r="E3169">
        <v>20</v>
      </c>
      <c r="F3169" t="str" cm="1">
        <f t="array" ref="F3169">_xlfn.IFS(Table1[[#This Row],[Age]]&gt;49,"OLD",Table1[[#This Row],[Age]]&gt;29,"MIDDLE AGE",Table1[[#This Row],[Age]]&gt;19,"YOUNG")</f>
        <v>YOUNG</v>
      </c>
      <c r="G3169" t="s">
        <v>25</v>
      </c>
      <c r="H3169" t="s">
        <v>19</v>
      </c>
      <c r="I3169" t="s">
        <v>20</v>
      </c>
      <c r="J3169" s="4">
        <v>750.13</v>
      </c>
      <c r="K3169">
        <v>2</v>
      </c>
      <c r="L3169" s="4">
        <v>1500.26</v>
      </c>
      <c r="M3169" s="4">
        <f>L3169-J3169</f>
        <v>750.13</v>
      </c>
      <c r="N3169" s="4">
        <f t="shared" si="98"/>
        <v>375.065</v>
      </c>
      <c r="O3169" s="3">
        <f t="shared" si="99"/>
        <v>50</v>
      </c>
      <c r="P3169"/>
    </row>
    <row r="3170" spans="1:16">
      <c r="A3170">
        <v>4169</v>
      </c>
      <c r="B3170" s="2" t="s">
        <v>1014</v>
      </c>
      <c r="C3170" t="s">
        <v>248</v>
      </c>
      <c r="D3170" t="s">
        <v>17</v>
      </c>
      <c r="E3170">
        <v>52</v>
      </c>
      <c r="F3170" t="str" cm="1">
        <f t="array" ref="F3170">_xlfn.IFS(Table1[[#This Row],[Age]]&gt;49,"OLD",Table1[[#This Row],[Age]]&gt;29,"MIDDLE AGE",Table1[[#This Row],[Age]]&gt;19,"YOUNG")</f>
        <v>OLD</v>
      </c>
      <c r="G3170" t="s">
        <v>13</v>
      </c>
      <c r="H3170" t="s">
        <v>14</v>
      </c>
      <c r="I3170" t="s">
        <v>15</v>
      </c>
      <c r="J3170" s="4">
        <v>14.55</v>
      </c>
      <c r="K3170">
        <v>4</v>
      </c>
      <c r="L3170" s="4">
        <v>58.2</v>
      </c>
      <c r="M3170" s="4">
        <f>L3170-J3170</f>
        <v>43.650000000000006</v>
      </c>
      <c r="N3170" s="4">
        <f t="shared" si="98"/>
        <v>3.6375000000000002</v>
      </c>
      <c r="O3170" s="3">
        <f t="shared" si="99"/>
        <v>75.000000000000014</v>
      </c>
      <c r="P3170"/>
    </row>
    <row r="3171" spans="1:16">
      <c r="A3171">
        <v>4170</v>
      </c>
      <c r="B3171" s="2" t="s">
        <v>1026</v>
      </c>
      <c r="C3171" t="s">
        <v>33</v>
      </c>
      <c r="D3171" t="s">
        <v>17</v>
      </c>
      <c r="E3171">
        <v>50</v>
      </c>
      <c r="F3171" t="str" cm="1">
        <f t="array" ref="F3171">_xlfn.IFS(Table1[[#This Row],[Age]]&gt;49,"OLD",Table1[[#This Row],[Age]]&gt;29,"MIDDLE AGE",Table1[[#This Row],[Age]]&gt;19,"YOUNG")</f>
        <v>OLD</v>
      </c>
      <c r="G3171" t="s">
        <v>18</v>
      </c>
      <c r="H3171" t="s">
        <v>35</v>
      </c>
      <c r="I3171" t="s">
        <v>64</v>
      </c>
      <c r="J3171" s="4">
        <v>303.42</v>
      </c>
      <c r="K3171">
        <v>5</v>
      </c>
      <c r="L3171" s="4">
        <v>1517.1</v>
      </c>
      <c r="M3171" s="4">
        <f>L3171-J3171</f>
        <v>1213.6799999999998</v>
      </c>
      <c r="N3171" s="4">
        <f t="shared" si="98"/>
        <v>60.684000000000005</v>
      </c>
      <c r="O3171" s="3">
        <f t="shared" si="99"/>
        <v>80</v>
      </c>
      <c r="P3171"/>
    </row>
    <row r="3172" spans="1:16">
      <c r="A3172">
        <v>4171</v>
      </c>
      <c r="B3172" s="2" t="s">
        <v>1049</v>
      </c>
      <c r="C3172" t="s">
        <v>777</v>
      </c>
      <c r="D3172" t="s">
        <v>12</v>
      </c>
      <c r="E3172">
        <v>38</v>
      </c>
      <c r="F3172" t="str" cm="1">
        <f t="array" ref="F3172">_xlfn.IFS(Table1[[#This Row],[Age]]&gt;49,"OLD",Table1[[#This Row],[Age]]&gt;29,"MIDDLE AGE",Table1[[#This Row],[Age]]&gt;19,"YOUNG")</f>
        <v>MIDDLE AGE</v>
      </c>
      <c r="G3172" t="s">
        <v>25</v>
      </c>
      <c r="H3172" t="s">
        <v>14</v>
      </c>
      <c r="I3172" t="s">
        <v>15</v>
      </c>
      <c r="J3172" s="4">
        <v>627.42999999999995</v>
      </c>
      <c r="K3172">
        <v>2</v>
      </c>
      <c r="L3172" s="4">
        <v>1254.8599999999999</v>
      </c>
      <c r="M3172" s="4">
        <f>L3172-J3172</f>
        <v>627.42999999999995</v>
      </c>
      <c r="N3172" s="4">
        <f t="shared" si="98"/>
        <v>313.71499999999997</v>
      </c>
      <c r="O3172" s="3">
        <f t="shared" si="99"/>
        <v>50</v>
      </c>
      <c r="P3172"/>
    </row>
    <row r="3173" spans="1:16">
      <c r="A3173">
        <v>4172</v>
      </c>
      <c r="B3173" s="2" t="s">
        <v>964</v>
      </c>
      <c r="C3173" t="s">
        <v>108</v>
      </c>
      <c r="D3173" t="s">
        <v>12</v>
      </c>
      <c r="E3173">
        <v>48</v>
      </c>
      <c r="F3173" t="str" cm="1">
        <f t="array" ref="F3173">_xlfn.IFS(Table1[[#This Row],[Age]]&gt;49,"OLD",Table1[[#This Row],[Age]]&gt;29,"MIDDLE AGE",Table1[[#This Row],[Age]]&gt;19,"YOUNG")</f>
        <v>MIDDLE AGE</v>
      </c>
      <c r="G3173" t="s">
        <v>22</v>
      </c>
      <c r="H3173" t="s">
        <v>35</v>
      </c>
      <c r="I3173" t="s">
        <v>58</v>
      </c>
      <c r="J3173" s="4">
        <v>129.06</v>
      </c>
      <c r="K3173">
        <v>5</v>
      </c>
      <c r="L3173" s="4">
        <v>645.29999999999995</v>
      </c>
      <c r="M3173" s="4">
        <f>L3173-J3173</f>
        <v>516.24</v>
      </c>
      <c r="N3173" s="4">
        <f t="shared" si="98"/>
        <v>25.812000000000001</v>
      </c>
      <c r="O3173" s="3">
        <f t="shared" si="99"/>
        <v>80</v>
      </c>
      <c r="P3173"/>
    </row>
    <row r="3174" spans="1:16">
      <c r="A3174">
        <v>4173</v>
      </c>
      <c r="B3174" s="2" t="s">
        <v>992</v>
      </c>
      <c r="C3174" t="s">
        <v>365</v>
      </c>
      <c r="D3174" t="s">
        <v>12</v>
      </c>
      <c r="E3174">
        <v>51</v>
      </c>
      <c r="F3174" t="str" cm="1">
        <f t="array" ref="F3174">_xlfn.IFS(Table1[[#This Row],[Age]]&gt;49,"OLD",Table1[[#This Row],[Age]]&gt;29,"MIDDLE AGE",Table1[[#This Row],[Age]]&gt;19,"YOUNG")</f>
        <v>OLD</v>
      </c>
      <c r="G3174" t="s">
        <v>13</v>
      </c>
      <c r="H3174" t="s">
        <v>19</v>
      </c>
      <c r="I3174" t="s">
        <v>51</v>
      </c>
      <c r="J3174" s="4">
        <v>80.489999999999995</v>
      </c>
      <c r="K3174">
        <v>1</v>
      </c>
      <c r="L3174" s="4">
        <v>80.489999999999995</v>
      </c>
      <c r="M3174" s="4">
        <f>L3174-J3174</f>
        <v>0</v>
      </c>
      <c r="N3174" s="4">
        <f t="shared" si="98"/>
        <v>80.489999999999995</v>
      </c>
      <c r="O3174" s="3">
        <f t="shared" si="99"/>
        <v>0</v>
      </c>
      <c r="P3174"/>
    </row>
    <row r="3175" spans="1:16">
      <c r="A3175">
        <v>4174</v>
      </c>
      <c r="B3175" s="2" t="s">
        <v>1150</v>
      </c>
      <c r="C3175" t="s">
        <v>743</v>
      </c>
      <c r="D3175" t="s">
        <v>17</v>
      </c>
      <c r="E3175">
        <v>49</v>
      </c>
      <c r="F3175" t="str" cm="1">
        <f t="array" ref="F3175">_xlfn.IFS(Table1[[#This Row],[Age]]&gt;49,"OLD",Table1[[#This Row],[Age]]&gt;29,"MIDDLE AGE",Table1[[#This Row],[Age]]&gt;19,"YOUNG")</f>
        <v>MIDDLE AGE</v>
      </c>
      <c r="G3175" t="s">
        <v>13</v>
      </c>
      <c r="H3175" t="s">
        <v>19</v>
      </c>
      <c r="I3175" t="s">
        <v>23</v>
      </c>
      <c r="J3175" s="4">
        <v>830.11</v>
      </c>
      <c r="K3175">
        <v>4</v>
      </c>
      <c r="L3175" s="4">
        <v>3320.44</v>
      </c>
      <c r="M3175" s="4">
        <f>L3175-J3175</f>
        <v>2490.33</v>
      </c>
      <c r="N3175" s="4">
        <f t="shared" si="98"/>
        <v>207.5275</v>
      </c>
      <c r="O3175" s="3">
        <f t="shared" si="99"/>
        <v>75</v>
      </c>
      <c r="P3175"/>
    </row>
    <row r="3176" spans="1:16">
      <c r="A3176">
        <v>4175</v>
      </c>
      <c r="B3176" s="2" t="s">
        <v>1295</v>
      </c>
      <c r="C3176" t="s">
        <v>336</v>
      </c>
      <c r="D3176" t="s">
        <v>12</v>
      </c>
      <c r="E3176">
        <v>52</v>
      </c>
      <c r="F3176" t="str" cm="1">
        <f t="array" ref="F3176">_xlfn.IFS(Table1[[#This Row],[Age]]&gt;49,"OLD",Table1[[#This Row],[Age]]&gt;29,"MIDDLE AGE",Table1[[#This Row],[Age]]&gt;19,"YOUNG")</f>
        <v>OLD</v>
      </c>
      <c r="G3176" t="s">
        <v>22</v>
      </c>
      <c r="H3176" t="s">
        <v>19</v>
      </c>
      <c r="I3176" t="s">
        <v>23</v>
      </c>
      <c r="J3176" s="4">
        <v>458.16</v>
      </c>
      <c r="K3176">
        <v>3</v>
      </c>
      <c r="L3176" s="4">
        <v>1374.48</v>
      </c>
      <c r="M3176" s="4">
        <f>L3176-J3176</f>
        <v>916.31999999999994</v>
      </c>
      <c r="N3176" s="4">
        <f t="shared" si="98"/>
        <v>152.72</v>
      </c>
      <c r="O3176" s="3">
        <f t="shared" si="99"/>
        <v>66.666666666666657</v>
      </c>
      <c r="P3176"/>
    </row>
    <row r="3177" spans="1:16">
      <c r="A3177">
        <v>4176</v>
      </c>
      <c r="B3177" s="2" t="s">
        <v>1236</v>
      </c>
      <c r="C3177" t="s">
        <v>449</v>
      </c>
      <c r="D3177" t="s">
        <v>17</v>
      </c>
      <c r="E3177">
        <v>32</v>
      </c>
      <c r="F3177" t="str" cm="1">
        <f t="array" ref="F3177">_xlfn.IFS(Table1[[#This Row],[Age]]&gt;49,"OLD",Table1[[#This Row],[Age]]&gt;29,"MIDDLE AGE",Table1[[#This Row],[Age]]&gt;19,"YOUNG")</f>
        <v>MIDDLE AGE</v>
      </c>
      <c r="G3177" t="s">
        <v>13</v>
      </c>
      <c r="H3177" t="s">
        <v>27</v>
      </c>
      <c r="I3177" t="s">
        <v>46</v>
      </c>
      <c r="J3177" s="4">
        <v>857.13</v>
      </c>
      <c r="K3177">
        <v>4</v>
      </c>
      <c r="L3177" s="4">
        <v>3428.52</v>
      </c>
      <c r="M3177" s="4">
        <f>L3177-J3177</f>
        <v>2571.39</v>
      </c>
      <c r="N3177" s="4">
        <f t="shared" si="98"/>
        <v>214.2825</v>
      </c>
      <c r="O3177" s="3">
        <f t="shared" si="99"/>
        <v>75</v>
      </c>
      <c r="P3177"/>
    </row>
    <row r="3178" spans="1:16">
      <c r="A3178">
        <v>4177</v>
      </c>
      <c r="B3178" s="2" t="s">
        <v>1257</v>
      </c>
      <c r="C3178" t="s">
        <v>691</v>
      </c>
      <c r="D3178" t="s">
        <v>17</v>
      </c>
      <c r="E3178">
        <v>49</v>
      </c>
      <c r="F3178" t="str" cm="1">
        <f t="array" ref="F3178">_xlfn.IFS(Table1[[#This Row],[Age]]&gt;49,"OLD",Table1[[#This Row],[Age]]&gt;29,"MIDDLE AGE",Table1[[#This Row],[Age]]&gt;19,"YOUNG")</f>
        <v>MIDDLE AGE</v>
      </c>
      <c r="G3178" t="s">
        <v>13</v>
      </c>
      <c r="H3178" t="s">
        <v>14</v>
      </c>
      <c r="I3178" t="s">
        <v>15</v>
      </c>
      <c r="J3178" s="4">
        <v>825.32</v>
      </c>
      <c r="K3178">
        <v>3</v>
      </c>
      <c r="L3178" s="4">
        <v>2475.96</v>
      </c>
      <c r="M3178" s="4">
        <f>L3178-J3178</f>
        <v>1650.6399999999999</v>
      </c>
      <c r="N3178" s="4">
        <f t="shared" si="98"/>
        <v>275.10666666666668</v>
      </c>
      <c r="O3178" s="3">
        <f t="shared" si="99"/>
        <v>66.666666666666657</v>
      </c>
      <c r="P3178"/>
    </row>
    <row r="3179" spans="1:16">
      <c r="A3179">
        <v>4178</v>
      </c>
      <c r="B3179" s="2" t="s">
        <v>1289</v>
      </c>
      <c r="C3179" t="s">
        <v>629</v>
      </c>
      <c r="D3179" t="s">
        <v>12</v>
      </c>
      <c r="E3179">
        <v>23</v>
      </c>
      <c r="F3179" t="str" cm="1">
        <f t="array" ref="F3179">_xlfn.IFS(Table1[[#This Row],[Age]]&gt;49,"OLD",Table1[[#This Row],[Age]]&gt;29,"MIDDLE AGE",Table1[[#This Row],[Age]]&gt;19,"YOUNG")</f>
        <v>YOUNG</v>
      </c>
      <c r="G3179" t="s">
        <v>18</v>
      </c>
      <c r="H3179" t="s">
        <v>40</v>
      </c>
      <c r="I3179" t="s">
        <v>68</v>
      </c>
      <c r="J3179" s="4">
        <v>894.44</v>
      </c>
      <c r="K3179">
        <v>3</v>
      </c>
      <c r="L3179" s="4">
        <v>2683.32</v>
      </c>
      <c r="M3179" s="4">
        <f>L3179-J3179</f>
        <v>1788.88</v>
      </c>
      <c r="N3179" s="4">
        <f t="shared" si="98"/>
        <v>298.1466666666667</v>
      </c>
      <c r="O3179" s="3">
        <f t="shared" si="99"/>
        <v>66.666666666666657</v>
      </c>
      <c r="P3179"/>
    </row>
    <row r="3180" spans="1:16">
      <c r="A3180">
        <v>4179</v>
      </c>
      <c r="B3180" s="2" t="s">
        <v>991</v>
      </c>
      <c r="C3180" t="s">
        <v>816</v>
      </c>
      <c r="D3180" t="s">
        <v>12</v>
      </c>
      <c r="E3180">
        <v>62</v>
      </c>
      <c r="F3180" t="str" cm="1">
        <f t="array" ref="F3180">_xlfn.IFS(Table1[[#This Row],[Age]]&gt;49,"OLD",Table1[[#This Row],[Age]]&gt;29,"MIDDLE AGE",Table1[[#This Row],[Age]]&gt;19,"YOUNG")</f>
        <v>OLD</v>
      </c>
      <c r="G3180" t="s">
        <v>22</v>
      </c>
      <c r="H3180" t="s">
        <v>40</v>
      </c>
      <c r="I3180" t="s">
        <v>41</v>
      </c>
      <c r="J3180" s="4">
        <v>57.79</v>
      </c>
      <c r="K3180">
        <v>4</v>
      </c>
      <c r="L3180" s="4">
        <v>231.16</v>
      </c>
      <c r="M3180" s="4">
        <f>L3180-J3180</f>
        <v>173.37</v>
      </c>
      <c r="N3180" s="4">
        <f t="shared" si="98"/>
        <v>14.4475</v>
      </c>
      <c r="O3180" s="3">
        <f t="shared" si="99"/>
        <v>75</v>
      </c>
      <c r="P3180"/>
    </row>
    <row r="3181" spans="1:16">
      <c r="A3181">
        <v>4180</v>
      </c>
      <c r="B3181" s="2" t="s">
        <v>1084</v>
      </c>
      <c r="C3181" t="s">
        <v>349</v>
      </c>
      <c r="D3181" t="s">
        <v>12</v>
      </c>
      <c r="E3181">
        <v>38</v>
      </c>
      <c r="F3181" t="str" cm="1">
        <f t="array" ref="F3181">_xlfn.IFS(Table1[[#This Row],[Age]]&gt;49,"OLD",Table1[[#This Row],[Age]]&gt;29,"MIDDLE AGE",Table1[[#This Row],[Age]]&gt;19,"YOUNG")</f>
        <v>MIDDLE AGE</v>
      </c>
      <c r="G3181" t="s">
        <v>13</v>
      </c>
      <c r="H3181" t="s">
        <v>19</v>
      </c>
      <c r="I3181" t="s">
        <v>20</v>
      </c>
      <c r="J3181" s="4">
        <v>194.27</v>
      </c>
      <c r="K3181">
        <v>3</v>
      </c>
      <c r="L3181" s="4">
        <v>582.80999999999995</v>
      </c>
      <c r="M3181" s="4">
        <f>L3181-J3181</f>
        <v>388.53999999999996</v>
      </c>
      <c r="N3181" s="4">
        <f t="shared" si="98"/>
        <v>64.756666666666675</v>
      </c>
      <c r="O3181" s="3">
        <f t="shared" si="99"/>
        <v>66.666666666666657</v>
      </c>
      <c r="P3181"/>
    </row>
    <row r="3182" spans="1:16">
      <c r="A3182">
        <v>4181</v>
      </c>
      <c r="B3182" s="2" t="s">
        <v>1276</v>
      </c>
      <c r="C3182" t="s">
        <v>763</v>
      </c>
      <c r="D3182" t="s">
        <v>12</v>
      </c>
      <c r="E3182">
        <v>50</v>
      </c>
      <c r="F3182" t="str" cm="1">
        <f t="array" ref="F3182">_xlfn.IFS(Table1[[#This Row],[Age]]&gt;49,"OLD",Table1[[#This Row],[Age]]&gt;29,"MIDDLE AGE",Table1[[#This Row],[Age]]&gt;19,"YOUNG")</f>
        <v>OLD</v>
      </c>
      <c r="G3182" t="s">
        <v>22</v>
      </c>
      <c r="H3182" t="s">
        <v>14</v>
      </c>
      <c r="I3182" t="s">
        <v>38</v>
      </c>
      <c r="J3182" s="4">
        <v>303.18</v>
      </c>
      <c r="K3182">
        <v>5</v>
      </c>
      <c r="L3182" s="4">
        <v>1515.9</v>
      </c>
      <c r="M3182" s="4">
        <f>L3182-J3182</f>
        <v>1212.72</v>
      </c>
      <c r="N3182" s="4">
        <f t="shared" si="98"/>
        <v>60.636000000000003</v>
      </c>
      <c r="O3182" s="3">
        <f t="shared" si="99"/>
        <v>80</v>
      </c>
      <c r="P3182"/>
    </row>
    <row r="3183" spans="1:16">
      <c r="A3183">
        <v>4182</v>
      </c>
      <c r="B3183" s="2" t="s">
        <v>1072</v>
      </c>
      <c r="C3183" t="s">
        <v>231</v>
      </c>
      <c r="D3183" t="s">
        <v>12</v>
      </c>
      <c r="E3183">
        <v>49</v>
      </c>
      <c r="F3183" t="str" cm="1">
        <f t="array" ref="F3183">_xlfn.IFS(Table1[[#This Row],[Age]]&gt;49,"OLD",Table1[[#This Row],[Age]]&gt;29,"MIDDLE AGE",Table1[[#This Row],[Age]]&gt;19,"YOUNG")</f>
        <v>MIDDLE AGE</v>
      </c>
      <c r="G3183" t="s">
        <v>18</v>
      </c>
      <c r="H3183" t="s">
        <v>35</v>
      </c>
      <c r="I3183" t="s">
        <v>64</v>
      </c>
      <c r="J3183" s="4">
        <v>144.87</v>
      </c>
      <c r="K3183">
        <v>1</v>
      </c>
      <c r="L3183" s="4">
        <v>144.87</v>
      </c>
      <c r="M3183" s="4">
        <f>L3183-J3183</f>
        <v>0</v>
      </c>
      <c r="N3183" s="4">
        <f t="shared" si="98"/>
        <v>144.87</v>
      </c>
      <c r="O3183" s="3">
        <f t="shared" si="99"/>
        <v>0</v>
      </c>
      <c r="P3183"/>
    </row>
    <row r="3184" spans="1:16">
      <c r="A3184">
        <v>4183</v>
      </c>
      <c r="B3184" s="2" t="s">
        <v>1193</v>
      </c>
      <c r="C3184" t="s">
        <v>450</v>
      </c>
      <c r="D3184" t="s">
        <v>12</v>
      </c>
      <c r="E3184">
        <v>36</v>
      </c>
      <c r="F3184" t="str" cm="1">
        <f t="array" ref="F3184">_xlfn.IFS(Table1[[#This Row],[Age]]&gt;49,"OLD",Table1[[#This Row],[Age]]&gt;29,"MIDDLE AGE",Table1[[#This Row],[Age]]&gt;19,"YOUNG")</f>
        <v>MIDDLE AGE</v>
      </c>
      <c r="G3184" t="s">
        <v>18</v>
      </c>
      <c r="H3184" t="s">
        <v>40</v>
      </c>
      <c r="I3184" t="s">
        <v>74</v>
      </c>
      <c r="J3184" s="4">
        <v>490.62</v>
      </c>
      <c r="K3184">
        <v>2</v>
      </c>
      <c r="L3184" s="4">
        <v>981.24</v>
      </c>
      <c r="M3184" s="4">
        <f>L3184-J3184</f>
        <v>490.62</v>
      </c>
      <c r="N3184" s="4">
        <f t="shared" si="98"/>
        <v>245.31</v>
      </c>
      <c r="O3184" s="3">
        <f t="shared" si="99"/>
        <v>50</v>
      </c>
      <c r="P3184"/>
    </row>
    <row r="3185" spans="1:16">
      <c r="A3185">
        <v>4184</v>
      </c>
      <c r="B3185" s="2" t="s">
        <v>1047</v>
      </c>
      <c r="C3185" t="s">
        <v>637</v>
      </c>
      <c r="D3185" t="s">
        <v>17</v>
      </c>
      <c r="E3185">
        <v>50</v>
      </c>
      <c r="F3185" t="str" cm="1">
        <f t="array" ref="F3185">_xlfn.IFS(Table1[[#This Row],[Age]]&gt;49,"OLD",Table1[[#This Row],[Age]]&gt;29,"MIDDLE AGE",Table1[[#This Row],[Age]]&gt;19,"YOUNG")</f>
        <v>OLD</v>
      </c>
      <c r="G3185" t="s">
        <v>22</v>
      </c>
      <c r="H3185" t="s">
        <v>19</v>
      </c>
      <c r="I3185" t="s">
        <v>20</v>
      </c>
      <c r="J3185" s="4">
        <v>800.99</v>
      </c>
      <c r="K3185">
        <v>3</v>
      </c>
      <c r="L3185" s="4">
        <v>2402.9699999999998</v>
      </c>
      <c r="M3185" s="4">
        <f>L3185-J3185</f>
        <v>1601.9799999999998</v>
      </c>
      <c r="N3185" s="4">
        <f t="shared" si="98"/>
        <v>266.99666666666667</v>
      </c>
      <c r="O3185" s="3">
        <f t="shared" si="99"/>
        <v>66.666666666666657</v>
      </c>
      <c r="P3185"/>
    </row>
    <row r="3186" spans="1:16">
      <c r="A3186">
        <v>4185</v>
      </c>
      <c r="B3186" s="2" t="s">
        <v>1138</v>
      </c>
      <c r="C3186" t="s">
        <v>690</v>
      </c>
      <c r="D3186" t="s">
        <v>17</v>
      </c>
      <c r="E3186">
        <v>45</v>
      </c>
      <c r="F3186" t="str" cm="1">
        <f t="array" ref="F3186">_xlfn.IFS(Table1[[#This Row],[Age]]&gt;49,"OLD",Table1[[#This Row],[Age]]&gt;29,"MIDDLE AGE",Table1[[#This Row],[Age]]&gt;19,"YOUNG")</f>
        <v>MIDDLE AGE</v>
      </c>
      <c r="G3186" t="s">
        <v>22</v>
      </c>
      <c r="H3186" t="s">
        <v>40</v>
      </c>
      <c r="I3186" t="s">
        <v>74</v>
      </c>
      <c r="J3186" s="4">
        <v>951.67</v>
      </c>
      <c r="K3186">
        <v>3</v>
      </c>
      <c r="L3186" s="4">
        <v>2855.01</v>
      </c>
      <c r="M3186" s="4">
        <f>L3186-J3186</f>
        <v>1903.3400000000001</v>
      </c>
      <c r="N3186" s="4">
        <f t="shared" si="98"/>
        <v>317.2233333333333</v>
      </c>
      <c r="O3186" s="3">
        <f t="shared" si="99"/>
        <v>66.666666666666657</v>
      </c>
      <c r="P3186"/>
    </row>
    <row r="3187" spans="1:16">
      <c r="A3187">
        <v>4186</v>
      </c>
      <c r="B3187" s="2" t="s">
        <v>1187</v>
      </c>
      <c r="C3187" t="s">
        <v>892</v>
      </c>
      <c r="D3187" t="s">
        <v>17</v>
      </c>
      <c r="E3187">
        <v>48</v>
      </c>
      <c r="F3187" t="str" cm="1">
        <f t="array" ref="F3187">_xlfn.IFS(Table1[[#This Row],[Age]]&gt;49,"OLD",Table1[[#This Row],[Age]]&gt;29,"MIDDLE AGE",Table1[[#This Row],[Age]]&gt;19,"YOUNG")</f>
        <v>MIDDLE AGE</v>
      </c>
      <c r="G3187" t="s">
        <v>25</v>
      </c>
      <c r="H3187" t="s">
        <v>40</v>
      </c>
      <c r="I3187" t="s">
        <v>74</v>
      </c>
      <c r="J3187" s="4">
        <v>890.68</v>
      </c>
      <c r="K3187">
        <v>4</v>
      </c>
      <c r="L3187" s="4">
        <v>3562.72</v>
      </c>
      <c r="M3187" s="4">
        <f>L3187-J3187</f>
        <v>2672.04</v>
      </c>
      <c r="N3187" s="4">
        <f t="shared" si="98"/>
        <v>222.67</v>
      </c>
      <c r="O3187" s="3">
        <f t="shared" si="99"/>
        <v>75</v>
      </c>
      <c r="P3187"/>
    </row>
    <row r="3188" spans="1:16">
      <c r="A3188">
        <v>4187</v>
      </c>
      <c r="B3188" s="2" t="s">
        <v>1073</v>
      </c>
      <c r="C3188" t="s">
        <v>259</v>
      </c>
      <c r="D3188" t="s">
        <v>12</v>
      </c>
      <c r="E3188">
        <v>38</v>
      </c>
      <c r="F3188" t="str" cm="1">
        <f t="array" ref="F3188">_xlfn.IFS(Table1[[#This Row],[Age]]&gt;49,"OLD",Table1[[#This Row],[Age]]&gt;29,"MIDDLE AGE",Table1[[#This Row],[Age]]&gt;19,"YOUNG")</f>
        <v>MIDDLE AGE</v>
      </c>
      <c r="G3188" t="s">
        <v>18</v>
      </c>
      <c r="H3188" t="s">
        <v>40</v>
      </c>
      <c r="I3188" t="s">
        <v>68</v>
      </c>
      <c r="J3188" s="4">
        <v>462.76</v>
      </c>
      <c r="K3188">
        <v>5</v>
      </c>
      <c r="L3188" s="4">
        <v>2313.8000000000002</v>
      </c>
      <c r="M3188" s="4">
        <f>L3188-J3188</f>
        <v>1851.0400000000002</v>
      </c>
      <c r="N3188" s="4">
        <f t="shared" si="98"/>
        <v>92.551999999999992</v>
      </c>
      <c r="O3188" s="3">
        <f t="shared" si="99"/>
        <v>80</v>
      </c>
      <c r="P3188"/>
    </row>
    <row r="3189" spans="1:16">
      <c r="A3189">
        <v>4188</v>
      </c>
      <c r="B3189" s="2" t="s">
        <v>1189</v>
      </c>
      <c r="C3189" t="s">
        <v>654</v>
      </c>
      <c r="D3189" t="s">
        <v>17</v>
      </c>
      <c r="E3189">
        <v>51</v>
      </c>
      <c r="F3189" t="str" cm="1">
        <f t="array" ref="F3189">_xlfn.IFS(Table1[[#This Row],[Age]]&gt;49,"OLD",Table1[[#This Row],[Age]]&gt;29,"MIDDLE AGE",Table1[[#This Row],[Age]]&gt;19,"YOUNG")</f>
        <v>OLD</v>
      </c>
      <c r="G3189" t="s">
        <v>13</v>
      </c>
      <c r="H3189" t="s">
        <v>19</v>
      </c>
      <c r="I3189" t="s">
        <v>51</v>
      </c>
      <c r="J3189" s="4">
        <v>640.13</v>
      </c>
      <c r="K3189">
        <v>2</v>
      </c>
      <c r="L3189" s="4">
        <v>1280.26</v>
      </c>
      <c r="M3189" s="4">
        <f>L3189-J3189</f>
        <v>640.13</v>
      </c>
      <c r="N3189" s="4">
        <f t="shared" si="98"/>
        <v>320.065</v>
      </c>
      <c r="O3189" s="3">
        <f t="shared" si="99"/>
        <v>50</v>
      </c>
      <c r="P3189"/>
    </row>
    <row r="3190" spans="1:16">
      <c r="A3190">
        <v>4189</v>
      </c>
      <c r="B3190" s="2" t="s">
        <v>1120</v>
      </c>
      <c r="C3190" t="s">
        <v>834</v>
      </c>
      <c r="D3190" t="s">
        <v>17</v>
      </c>
      <c r="E3190">
        <v>32</v>
      </c>
      <c r="F3190" t="str" cm="1">
        <f t="array" ref="F3190">_xlfn.IFS(Table1[[#This Row],[Age]]&gt;49,"OLD",Table1[[#This Row],[Age]]&gt;29,"MIDDLE AGE",Table1[[#This Row],[Age]]&gt;19,"YOUNG")</f>
        <v>MIDDLE AGE</v>
      </c>
      <c r="G3190" t="s">
        <v>18</v>
      </c>
      <c r="H3190" t="s">
        <v>19</v>
      </c>
      <c r="I3190" t="s">
        <v>80</v>
      </c>
      <c r="J3190" s="4">
        <v>238.39</v>
      </c>
      <c r="K3190">
        <v>3</v>
      </c>
      <c r="L3190" s="4">
        <v>715.17</v>
      </c>
      <c r="M3190" s="4">
        <f>L3190-J3190</f>
        <v>476.78</v>
      </c>
      <c r="N3190" s="4">
        <f t="shared" si="98"/>
        <v>79.463333333333324</v>
      </c>
      <c r="O3190" s="3">
        <f t="shared" si="99"/>
        <v>66.666666666666657</v>
      </c>
      <c r="P3190"/>
    </row>
    <row r="3191" spans="1:16">
      <c r="A3191">
        <v>4190</v>
      </c>
      <c r="B3191" s="2" t="s">
        <v>988</v>
      </c>
      <c r="C3191" t="s">
        <v>505</v>
      </c>
      <c r="D3191" t="s">
        <v>17</v>
      </c>
      <c r="E3191">
        <v>31</v>
      </c>
      <c r="F3191" t="str" cm="1">
        <f t="array" ref="F3191">_xlfn.IFS(Table1[[#This Row],[Age]]&gt;49,"OLD",Table1[[#This Row],[Age]]&gt;29,"MIDDLE AGE",Table1[[#This Row],[Age]]&gt;19,"YOUNG")</f>
        <v>MIDDLE AGE</v>
      </c>
      <c r="G3191" t="s">
        <v>18</v>
      </c>
      <c r="H3191" t="s">
        <v>27</v>
      </c>
      <c r="I3191" t="s">
        <v>46</v>
      </c>
      <c r="J3191" s="4">
        <v>408.98</v>
      </c>
      <c r="K3191">
        <v>5</v>
      </c>
      <c r="L3191" s="4">
        <v>2044.9</v>
      </c>
      <c r="M3191" s="4">
        <f>L3191-J3191</f>
        <v>1635.92</v>
      </c>
      <c r="N3191" s="4">
        <f t="shared" si="98"/>
        <v>81.796000000000006</v>
      </c>
      <c r="O3191" s="3">
        <f t="shared" si="99"/>
        <v>80</v>
      </c>
      <c r="P3191"/>
    </row>
    <row r="3192" spans="1:16">
      <c r="A3192">
        <v>4191</v>
      </c>
      <c r="B3192" s="2" t="s">
        <v>1262</v>
      </c>
      <c r="C3192" t="s">
        <v>334</v>
      </c>
      <c r="D3192" t="s">
        <v>17</v>
      </c>
      <c r="E3192">
        <v>36</v>
      </c>
      <c r="F3192" t="str" cm="1">
        <f t="array" ref="F3192">_xlfn.IFS(Table1[[#This Row],[Age]]&gt;49,"OLD",Table1[[#This Row],[Age]]&gt;29,"MIDDLE AGE",Table1[[#This Row],[Age]]&gt;19,"YOUNG")</f>
        <v>MIDDLE AGE</v>
      </c>
      <c r="G3192" t="s">
        <v>25</v>
      </c>
      <c r="H3192" t="s">
        <v>27</v>
      </c>
      <c r="I3192" t="s">
        <v>46</v>
      </c>
      <c r="J3192" s="4">
        <v>872.47</v>
      </c>
      <c r="K3192">
        <v>2</v>
      </c>
      <c r="L3192" s="4">
        <v>1744.94</v>
      </c>
      <c r="M3192" s="4">
        <f>L3192-J3192</f>
        <v>872.47</v>
      </c>
      <c r="N3192" s="4">
        <f t="shared" si="98"/>
        <v>436.23500000000001</v>
      </c>
      <c r="O3192" s="3">
        <f t="shared" si="99"/>
        <v>50</v>
      </c>
      <c r="P3192"/>
    </row>
    <row r="3193" spans="1:16">
      <c r="A3193">
        <v>4192</v>
      </c>
      <c r="B3193" s="2" t="s">
        <v>1032</v>
      </c>
      <c r="C3193" t="s">
        <v>409</v>
      </c>
      <c r="D3193" t="s">
        <v>17</v>
      </c>
      <c r="E3193">
        <v>60</v>
      </c>
      <c r="F3193" t="str" cm="1">
        <f t="array" ref="F3193">_xlfn.IFS(Table1[[#This Row],[Age]]&gt;49,"OLD",Table1[[#This Row],[Age]]&gt;29,"MIDDLE AGE",Table1[[#This Row],[Age]]&gt;19,"YOUNG")</f>
        <v>OLD</v>
      </c>
      <c r="G3193" t="s">
        <v>22</v>
      </c>
      <c r="H3193" t="s">
        <v>27</v>
      </c>
      <c r="I3193" t="s">
        <v>53</v>
      </c>
      <c r="J3193" s="4">
        <v>38.909999999999997</v>
      </c>
      <c r="K3193">
        <v>4</v>
      </c>
      <c r="L3193" s="4">
        <v>155.63999999999999</v>
      </c>
      <c r="M3193" s="4">
        <f>L3193-J3193</f>
        <v>116.72999999999999</v>
      </c>
      <c r="N3193" s="4">
        <f t="shared" si="98"/>
        <v>9.7274999999999991</v>
      </c>
      <c r="O3193" s="3">
        <f t="shared" si="99"/>
        <v>75</v>
      </c>
      <c r="P3193"/>
    </row>
    <row r="3194" spans="1:16">
      <c r="A3194">
        <v>4193</v>
      </c>
      <c r="B3194" s="2" t="s">
        <v>1068</v>
      </c>
      <c r="C3194" t="s">
        <v>392</v>
      </c>
      <c r="D3194" t="s">
        <v>12</v>
      </c>
      <c r="E3194">
        <v>32</v>
      </c>
      <c r="F3194" t="str" cm="1">
        <f t="array" ref="F3194">_xlfn.IFS(Table1[[#This Row],[Age]]&gt;49,"OLD",Table1[[#This Row],[Age]]&gt;29,"MIDDLE AGE",Table1[[#This Row],[Age]]&gt;19,"YOUNG")</f>
        <v>MIDDLE AGE</v>
      </c>
      <c r="G3194" t="s">
        <v>18</v>
      </c>
      <c r="H3194" t="s">
        <v>40</v>
      </c>
      <c r="I3194" t="s">
        <v>74</v>
      </c>
      <c r="J3194" s="4">
        <v>537.42999999999995</v>
      </c>
      <c r="K3194">
        <v>3</v>
      </c>
      <c r="L3194" s="4">
        <v>1612.29</v>
      </c>
      <c r="M3194" s="4">
        <f>L3194-J3194</f>
        <v>1074.8600000000001</v>
      </c>
      <c r="N3194" s="4">
        <f t="shared" si="98"/>
        <v>179.14333333333332</v>
      </c>
      <c r="O3194" s="3">
        <f t="shared" si="99"/>
        <v>66.666666666666671</v>
      </c>
      <c r="P3194"/>
    </row>
    <row r="3195" spans="1:16">
      <c r="A3195">
        <v>4194</v>
      </c>
      <c r="B3195" s="2" t="s">
        <v>1161</v>
      </c>
      <c r="C3195" t="s">
        <v>286</v>
      </c>
      <c r="D3195" t="s">
        <v>12</v>
      </c>
      <c r="E3195">
        <v>23</v>
      </c>
      <c r="F3195" t="str" cm="1">
        <f t="array" ref="F3195">_xlfn.IFS(Table1[[#This Row],[Age]]&gt;49,"OLD",Table1[[#This Row],[Age]]&gt;29,"MIDDLE AGE",Table1[[#This Row],[Age]]&gt;19,"YOUNG")</f>
        <v>YOUNG</v>
      </c>
      <c r="G3195" t="s">
        <v>25</v>
      </c>
      <c r="H3195" t="s">
        <v>14</v>
      </c>
      <c r="I3195" t="s">
        <v>38</v>
      </c>
      <c r="J3195" s="4">
        <v>874.07</v>
      </c>
      <c r="K3195">
        <v>4</v>
      </c>
      <c r="L3195" s="4">
        <v>3496.28</v>
      </c>
      <c r="M3195" s="4">
        <f>L3195-J3195</f>
        <v>2622.21</v>
      </c>
      <c r="N3195" s="4">
        <f t="shared" si="98"/>
        <v>218.51750000000001</v>
      </c>
      <c r="O3195" s="3">
        <f t="shared" si="99"/>
        <v>75</v>
      </c>
      <c r="P3195"/>
    </row>
    <row r="3196" spans="1:16">
      <c r="A3196">
        <v>4195</v>
      </c>
      <c r="B3196" s="2" t="s">
        <v>1003</v>
      </c>
      <c r="C3196" t="s">
        <v>858</v>
      </c>
      <c r="D3196" t="s">
        <v>17</v>
      </c>
      <c r="E3196">
        <v>26</v>
      </c>
      <c r="F3196" t="str" cm="1">
        <f t="array" ref="F3196">_xlfn.IFS(Table1[[#This Row],[Age]]&gt;49,"OLD",Table1[[#This Row],[Age]]&gt;29,"MIDDLE AGE",Table1[[#This Row],[Age]]&gt;19,"YOUNG")</f>
        <v>YOUNG</v>
      </c>
      <c r="G3196" t="s">
        <v>22</v>
      </c>
      <c r="H3196" t="s">
        <v>19</v>
      </c>
      <c r="I3196" t="s">
        <v>51</v>
      </c>
      <c r="J3196" s="4">
        <v>130.79</v>
      </c>
      <c r="K3196">
        <v>4</v>
      </c>
      <c r="L3196" s="4">
        <v>523.16</v>
      </c>
      <c r="M3196" s="4">
        <f>L3196-J3196</f>
        <v>392.37</v>
      </c>
      <c r="N3196" s="4">
        <f t="shared" si="98"/>
        <v>32.697499999999998</v>
      </c>
      <c r="O3196" s="3">
        <f t="shared" si="99"/>
        <v>75</v>
      </c>
      <c r="P3196"/>
    </row>
    <row r="3197" spans="1:16">
      <c r="A3197">
        <v>4196</v>
      </c>
      <c r="B3197" s="2" t="s">
        <v>1002</v>
      </c>
      <c r="C3197" t="s">
        <v>73</v>
      </c>
      <c r="D3197" t="s">
        <v>17</v>
      </c>
      <c r="E3197">
        <v>54</v>
      </c>
      <c r="F3197" t="str" cm="1">
        <f t="array" ref="F3197">_xlfn.IFS(Table1[[#This Row],[Age]]&gt;49,"OLD",Table1[[#This Row],[Age]]&gt;29,"MIDDLE AGE",Table1[[#This Row],[Age]]&gt;19,"YOUNG")</f>
        <v>OLD</v>
      </c>
      <c r="G3197" t="s">
        <v>18</v>
      </c>
      <c r="H3197" t="s">
        <v>27</v>
      </c>
      <c r="I3197" t="s">
        <v>53</v>
      </c>
      <c r="J3197" s="4">
        <v>982.72</v>
      </c>
      <c r="K3197">
        <v>3</v>
      </c>
      <c r="L3197" s="4">
        <v>2948.16</v>
      </c>
      <c r="M3197" s="4">
        <f>L3197-J3197</f>
        <v>1965.4399999999998</v>
      </c>
      <c r="N3197" s="4">
        <f t="shared" si="98"/>
        <v>327.57333333333332</v>
      </c>
      <c r="O3197" s="3">
        <f t="shared" si="99"/>
        <v>66.666666666666657</v>
      </c>
      <c r="P3197"/>
    </row>
    <row r="3198" spans="1:16">
      <c r="A3198">
        <v>4197</v>
      </c>
      <c r="B3198" s="2" t="s">
        <v>1171</v>
      </c>
      <c r="C3198" t="s">
        <v>739</v>
      </c>
      <c r="D3198" t="s">
        <v>17</v>
      </c>
      <c r="E3198">
        <v>37</v>
      </c>
      <c r="F3198" t="str" cm="1">
        <f t="array" ref="F3198">_xlfn.IFS(Table1[[#This Row],[Age]]&gt;49,"OLD",Table1[[#This Row],[Age]]&gt;29,"MIDDLE AGE",Table1[[#This Row],[Age]]&gt;19,"YOUNG")</f>
        <v>MIDDLE AGE</v>
      </c>
      <c r="G3198" t="s">
        <v>25</v>
      </c>
      <c r="H3198" t="s">
        <v>14</v>
      </c>
      <c r="I3198" t="s">
        <v>15</v>
      </c>
      <c r="J3198" s="4">
        <v>22.27</v>
      </c>
      <c r="K3198">
        <v>5</v>
      </c>
      <c r="L3198" s="4">
        <v>111.35</v>
      </c>
      <c r="M3198" s="4">
        <f>L3198-J3198</f>
        <v>89.08</v>
      </c>
      <c r="N3198" s="4">
        <f t="shared" si="98"/>
        <v>4.4539999999999997</v>
      </c>
      <c r="O3198" s="3">
        <f t="shared" si="99"/>
        <v>80</v>
      </c>
      <c r="P3198"/>
    </row>
    <row r="3199" spans="1:16">
      <c r="A3199">
        <v>4198</v>
      </c>
      <c r="B3199" s="2" t="s">
        <v>1039</v>
      </c>
      <c r="C3199" t="s">
        <v>380</v>
      </c>
      <c r="D3199" t="s">
        <v>12</v>
      </c>
      <c r="E3199">
        <v>51</v>
      </c>
      <c r="F3199" t="str" cm="1">
        <f t="array" ref="F3199">_xlfn.IFS(Table1[[#This Row],[Age]]&gt;49,"OLD",Table1[[#This Row],[Age]]&gt;29,"MIDDLE AGE",Table1[[#This Row],[Age]]&gt;19,"YOUNG")</f>
        <v>OLD</v>
      </c>
      <c r="G3199" t="s">
        <v>18</v>
      </c>
      <c r="H3199" t="s">
        <v>27</v>
      </c>
      <c r="I3199" t="s">
        <v>32</v>
      </c>
      <c r="J3199" s="4">
        <v>887.26</v>
      </c>
      <c r="K3199">
        <v>5</v>
      </c>
      <c r="L3199" s="4">
        <v>4436.3</v>
      </c>
      <c r="M3199" s="4">
        <f>L3199-J3199</f>
        <v>3549.04</v>
      </c>
      <c r="N3199" s="4">
        <f t="shared" si="98"/>
        <v>177.452</v>
      </c>
      <c r="O3199" s="3">
        <f t="shared" si="99"/>
        <v>80</v>
      </c>
      <c r="P3199"/>
    </row>
    <row r="3200" spans="1:16">
      <c r="A3200">
        <v>4199</v>
      </c>
      <c r="B3200" s="2" t="s">
        <v>974</v>
      </c>
      <c r="C3200" t="s">
        <v>674</v>
      </c>
      <c r="D3200" t="s">
        <v>12</v>
      </c>
      <c r="E3200">
        <v>55</v>
      </c>
      <c r="F3200" t="str" cm="1">
        <f t="array" ref="F3200">_xlfn.IFS(Table1[[#This Row],[Age]]&gt;49,"OLD",Table1[[#This Row],[Age]]&gt;29,"MIDDLE AGE",Table1[[#This Row],[Age]]&gt;19,"YOUNG")</f>
        <v>OLD</v>
      </c>
      <c r="G3200" t="s">
        <v>13</v>
      </c>
      <c r="H3200" t="s">
        <v>27</v>
      </c>
      <c r="I3200" t="s">
        <v>28</v>
      </c>
      <c r="J3200" s="4">
        <v>360.14</v>
      </c>
      <c r="K3200">
        <v>4</v>
      </c>
      <c r="L3200" s="4">
        <v>1440.56</v>
      </c>
      <c r="M3200" s="4">
        <f>L3200-J3200</f>
        <v>1080.42</v>
      </c>
      <c r="N3200" s="4">
        <f t="shared" si="98"/>
        <v>90.034999999999997</v>
      </c>
      <c r="O3200" s="3">
        <f t="shared" si="99"/>
        <v>75.000000000000014</v>
      </c>
      <c r="P3200"/>
    </row>
    <row r="3201" spans="1:16">
      <c r="A3201">
        <v>4200</v>
      </c>
      <c r="B3201" s="2" t="s">
        <v>1038</v>
      </c>
      <c r="C3201" t="s">
        <v>363</v>
      </c>
      <c r="D3201" t="s">
        <v>17</v>
      </c>
      <c r="E3201">
        <v>43</v>
      </c>
      <c r="F3201" t="str" cm="1">
        <f t="array" ref="F3201">_xlfn.IFS(Table1[[#This Row],[Age]]&gt;49,"OLD",Table1[[#This Row],[Age]]&gt;29,"MIDDLE AGE",Table1[[#This Row],[Age]]&gt;19,"YOUNG")</f>
        <v>MIDDLE AGE</v>
      </c>
      <c r="G3201" t="s">
        <v>22</v>
      </c>
      <c r="H3201" t="s">
        <v>14</v>
      </c>
      <c r="I3201" t="s">
        <v>15</v>
      </c>
      <c r="J3201" s="4">
        <v>141.36000000000001</v>
      </c>
      <c r="K3201">
        <v>4</v>
      </c>
      <c r="L3201" s="4">
        <v>565.44000000000005</v>
      </c>
      <c r="M3201" s="4">
        <f>L3201-J3201</f>
        <v>424.08000000000004</v>
      </c>
      <c r="N3201" s="4">
        <f t="shared" si="98"/>
        <v>35.340000000000003</v>
      </c>
      <c r="O3201" s="3">
        <f t="shared" si="99"/>
        <v>75</v>
      </c>
      <c r="P3201"/>
    </row>
    <row r="3202" spans="1:16">
      <c r="A3202">
        <v>4201</v>
      </c>
      <c r="B3202" s="2" t="s">
        <v>1178</v>
      </c>
      <c r="C3202" t="s">
        <v>282</v>
      </c>
      <c r="D3202" t="s">
        <v>12</v>
      </c>
      <c r="E3202">
        <v>35</v>
      </c>
      <c r="F3202" t="str" cm="1">
        <f t="array" ref="F3202">_xlfn.IFS(Table1[[#This Row],[Age]]&gt;49,"OLD",Table1[[#This Row],[Age]]&gt;29,"MIDDLE AGE",Table1[[#This Row],[Age]]&gt;19,"YOUNG")</f>
        <v>MIDDLE AGE</v>
      </c>
      <c r="G3202" t="s">
        <v>22</v>
      </c>
      <c r="H3202" t="s">
        <v>27</v>
      </c>
      <c r="I3202" t="s">
        <v>32</v>
      </c>
      <c r="J3202" s="4">
        <v>165.78</v>
      </c>
      <c r="K3202">
        <v>1</v>
      </c>
      <c r="L3202" s="4">
        <v>165.78</v>
      </c>
      <c r="M3202" s="4">
        <f>L3202-J3202</f>
        <v>0</v>
      </c>
      <c r="N3202" s="4">
        <f t="shared" si="98"/>
        <v>165.78</v>
      </c>
      <c r="O3202" s="3">
        <f t="shared" si="99"/>
        <v>0</v>
      </c>
      <c r="P3202"/>
    </row>
    <row r="3203" spans="1:16">
      <c r="A3203">
        <v>4202</v>
      </c>
      <c r="B3203" s="2" t="s">
        <v>965</v>
      </c>
      <c r="C3203" t="s">
        <v>397</v>
      </c>
      <c r="D3203" t="s">
        <v>12</v>
      </c>
      <c r="E3203">
        <v>45</v>
      </c>
      <c r="F3203" t="str" cm="1">
        <f t="array" ref="F3203">_xlfn.IFS(Table1[[#This Row],[Age]]&gt;49,"OLD",Table1[[#This Row],[Age]]&gt;29,"MIDDLE AGE",Table1[[#This Row],[Age]]&gt;19,"YOUNG")</f>
        <v>MIDDLE AGE</v>
      </c>
      <c r="G3203" t="s">
        <v>18</v>
      </c>
      <c r="H3203" t="s">
        <v>40</v>
      </c>
      <c r="I3203" t="s">
        <v>74</v>
      </c>
      <c r="J3203" s="4">
        <v>704.17</v>
      </c>
      <c r="K3203">
        <v>2</v>
      </c>
      <c r="L3203" s="4">
        <v>1408.34</v>
      </c>
      <c r="M3203" s="4">
        <f>L3203-J3203</f>
        <v>704.17</v>
      </c>
      <c r="N3203" s="4">
        <f t="shared" ref="N3203:N3266" si="100">J3203/K3203</f>
        <v>352.08499999999998</v>
      </c>
      <c r="O3203" s="3">
        <f t="shared" ref="O3203:O3266" si="101">M3203/L3203*100</f>
        <v>50</v>
      </c>
      <c r="P3203"/>
    </row>
    <row r="3204" spans="1:16">
      <c r="A3204">
        <v>4203</v>
      </c>
      <c r="B3204" s="2" t="s">
        <v>1001</v>
      </c>
      <c r="C3204" t="s">
        <v>625</v>
      </c>
      <c r="D3204" t="s">
        <v>17</v>
      </c>
      <c r="E3204">
        <v>26</v>
      </c>
      <c r="F3204" t="str" cm="1">
        <f t="array" ref="F3204">_xlfn.IFS(Table1[[#This Row],[Age]]&gt;49,"OLD",Table1[[#This Row],[Age]]&gt;29,"MIDDLE AGE",Table1[[#This Row],[Age]]&gt;19,"YOUNG")</f>
        <v>YOUNG</v>
      </c>
      <c r="G3204" t="s">
        <v>25</v>
      </c>
      <c r="H3204" t="s">
        <v>40</v>
      </c>
      <c r="I3204" t="s">
        <v>76</v>
      </c>
      <c r="J3204" s="4">
        <v>872.01</v>
      </c>
      <c r="K3204">
        <v>4</v>
      </c>
      <c r="L3204" s="4">
        <v>3488.04</v>
      </c>
      <c r="M3204" s="4">
        <f>L3204-J3204</f>
        <v>2616.0299999999997</v>
      </c>
      <c r="N3204" s="4">
        <f t="shared" si="100"/>
        <v>218.0025</v>
      </c>
      <c r="O3204" s="3">
        <f t="shared" si="101"/>
        <v>74.999999999999986</v>
      </c>
      <c r="P3204"/>
    </row>
    <row r="3205" spans="1:16">
      <c r="A3205">
        <v>4204</v>
      </c>
      <c r="B3205" s="2" t="s">
        <v>1260</v>
      </c>
      <c r="C3205" t="s">
        <v>160</v>
      </c>
      <c r="D3205" t="s">
        <v>12</v>
      </c>
      <c r="E3205">
        <v>49</v>
      </c>
      <c r="F3205" t="str" cm="1">
        <f t="array" ref="F3205">_xlfn.IFS(Table1[[#This Row],[Age]]&gt;49,"OLD",Table1[[#This Row],[Age]]&gt;29,"MIDDLE AGE",Table1[[#This Row],[Age]]&gt;19,"YOUNG")</f>
        <v>MIDDLE AGE</v>
      </c>
      <c r="G3205" t="s">
        <v>25</v>
      </c>
      <c r="H3205" t="s">
        <v>40</v>
      </c>
      <c r="I3205" t="s">
        <v>68</v>
      </c>
      <c r="J3205" s="4">
        <v>644.66</v>
      </c>
      <c r="K3205">
        <v>4</v>
      </c>
      <c r="L3205" s="4">
        <v>2578.64</v>
      </c>
      <c r="M3205" s="4">
        <f>L3205-J3205</f>
        <v>1933.98</v>
      </c>
      <c r="N3205" s="4">
        <f t="shared" si="100"/>
        <v>161.16499999999999</v>
      </c>
      <c r="O3205" s="3">
        <f t="shared" si="101"/>
        <v>75</v>
      </c>
      <c r="P3205"/>
    </row>
    <row r="3206" spans="1:16">
      <c r="A3206">
        <v>4205</v>
      </c>
      <c r="B3206" s="2" t="s">
        <v>1011</v>
      </c>
      <c r="C3206" t="s">
        <v>526</v>
      </c>
      <c r="D3206" t="s">
        <v>12</v>
      </c>
      <c r="E3206">
        <v>23</v>
      </c>
      <c r="F3206" t="str" cm="1">
        <f t="array" ref="F3206">_xlfn.IFS(Table1[[#This Row],[Age]]&gt;49,"OLD",Table1[[#This Row],[Age]]&gt;29,"MIDDLE AGE",Table1[[#This Row],[Age]]&gt;19,"YOUNG")</f>
        <v>YOUNG</v>
      </c>
      <c r="G3206" t="s">
        <v>13</v>
      </c>
      <c r="H3206" t="s">
        <v>35</v>
      </c>
      <c r="I3206" t="s">
        <v>36</v>
      </c>
      <c r="J3206" s="4">
        <v>929.44</v>
      </c>
      <c r="K3206">
        <v>2</v>
      </c>
      <c r="L3206" s="4">
        <v>1858.88</v>
      </c>
      <c r="M3206" s="4">
        <f>L3206-J3206</f>
        <v>929.44</v>
      </c>
      <c r="N3206" s="4">
        <f t="shared" si="100"/>
        <v>464.72</v>
      </c>
      <c r="O3206" s="3">
        <f t="shared" si="101"/>
        <v>50</v>
      </c>
      <c r="P3206"/>
    </row>
    <row r="3207" spans="1:16">
      <c r="A3207">
        <v>4206</v>
      </c>
      <c r="B3207" s="2" t="s">
        <v>1089</v>
      </c>
      <c r="C3207" t="s">
        <v>473</v>
      </c>
      <c r="D3207" t="s">
        <v>17</v>
      </c>
      <c r="E3207">
        <v>31</v>
      </c>
      <c r="F3207" t="str" cm="1">
        <f t="array" ref="F3207">_xlfn.IFS(Table1[[#This Row],[Age]]&gt;49,"OLD",Table1[[#This Row],[Age]]&gt;29,"MIDDLE AGE",Table1[[#This Row],[Age]]&gt;19,"YOUNG")</f>
        <v>MIDDLE AGE</v>
      </c>
      <c r="G3207" t="s">
        <v>13</v>
      </c>
      <c r="H3207" t="s">
        <v>27</v>
      </c>
      <c r="I3207" t="s">
        <v>32</v>
      </c>
      <c r="J3207" s="4">
        <v>844.05</v>
      </c>
      <c r="K3207">
        <v>3</v>
      </c>
      <c r="L3207" s="4">
        <v>2532.15</v>
      </c>
      <c r="M3207" s="4">
        <f>L3207-J3207</f>
        <v>1688.1000000000001</v>
      </c>
      <c r="N3207" s="4">
        <f t="shared" si="100"/>
        <v>281.34999999999997</v>
      </c>
      <c r="O3207" s="3">
        <f t="shared" si="101"/>
        <v>66.666666666666671</v>
      </c>
      <c r="P3207"/>
    </row>
    <row r="3208" spans="1:16">
      <c r="A3208">
        <v>4207</v>
      </c>
      <c r="B3208" s="2" t="s">
        <v>1065</v>
      </c>
      <c r="C3208" t="s">
        <v>480</v>
      </c>
      <c r="D3208" t="s">
        <v>12</v>
      </c>
      <c r="E3208">
        <v>45</v>
      </c>
      <c r="F3208" t="str" cm="1">
        <f t="array" ref="F3208">_xlfn.IFS(Table1[[#This Row],[Age]]&gt;49,"OLD",Table1[[#This Row],[Age]]&gt;29,"MIDDLE AGE",Table1[[#This Row],[Age]]&gt;19,"YOUNG")</f>
        <v>MIDDLE AGE</v>
      </c>
      <c r="G3208" t="s">
        <v>25</v>
      </c>
      <c r="H3208" t="s">
        <v>35</v>
      </c>
      <c r="I3208" t="s">
        <v>63</v>
      </c>
      <c r="J3208" s="4">
        <v>18.940000000000001</v>
      </c>
      <c r="K3208">
        <v>5</v>
      </c>
      <c r="L3208" s="4">
        <v>94.7</v>
      </c>
      <c r="M3208" s="4">
        <f>L3208-J3208</f>
        <v>75.760000000000005</v>
      </c>
      <c r="N3208" s="4">
        <f t="shared" si="100"/>
        <v>3.7880000000000003</v>
      </c>
      <c r="O3208" s="3">
        <f t="shared" si="101"/>
        <v>80</v>
      </c>
      <c r="P3208"/>
    </row>
    <row r="3209" spans="1:16">
      <c r="A3209">
        <v>4208</v>
      </c>
      <c r="B3209" s="2" t="s">
        <v>984</v>
      </c>
      <c r="C3209" t="s">
        <v>430</v>
      </c>
      <c r="D3209" t="s">
        <v>12</v>
      </c>
      <c r="E3209">
        <v>41</v>
      </c>
      <c r="F3209" t="str" cm="1">
        <f t="array" ref="F3209">_xlfn.IFS(Table1[[#This Row],[Age]]&gt;49,"OLD",Table1[[#This Row],[Age]]&gt;29,"MIDDLE AGE",Table1[[#This Row],[Age]]&gt;19,"YOUNG")</f>
        <v>MIDDLE AGE</v>
      </c>
      <c r="G3209" t="s">
        <v>22</v>
      </c>
      <c r="H3209" t="s">
        <v>19</v>
      </c>
      <c r="I3209" t="s">
        <v>23</v>
      </c>
      <c r="J3209" s="4">
        <v>672.74</v>
      </c>
      <c r="K3209">
        <v>3</v>
      </c>
      <c r="L3209" s="4">
        <v>2018.22</v>
      </c>
      <c r="M3209" s="4">
        <f>L3209-J3209</f>
        <v>1345.48</v>
      </c>
      <c r="N3209" s="4">
        <f t="shared" si="100"/>
        <v>224.24666666666667</v>
      </c>
      <c r="O3209" s="3">
        <f t="shared" si="101"/>
        <v>66.666666666666657</v>
      </c>
      <c r="P3209"/>
    </row>
    <row r="3210" spans="1:16">
      <c r="A3210">
        <v>4209</v>
      </c>
      <c r="B3210" s="2" t="s">
        <v>1280</v>
      </c>
      <c r="C3210" t="s">
        <v>174</v>
      </c>
      <c r="D3210" t="s">
        <v>17</v>
      </c>
      <c r="E3210">
        <v>30</v>
      </c>
      <c r="F3210" t="str" cm="1">
        <f t="array" ref="F3210">_xlfn.IFS(Table1[[#This Row],[Age]]&gt;49,"OLD",Table1[[#This Row],[Age]]&gt;29,"MIDDLE AGE",Table1[[#This Row],[Age]]&gt;19,"YOUNG")</f>
        <v>MIDDLE AGE</v>
      </c>
      <c r="G3210" t="s">
        <v>13</v>
      </c>
      <c r="H3210" t="s">
        <v>14</v>
      </c>
      <c r="I3210" t="s">
        <v>15</v>
      </c>
      <c r="J3210" s="4">
        <v>311.58999999999997</v>
      </c>
      <c r="K3210">
        <v>2</v>
      </c>
      <c r="L3210" s="4">
        <v>623.17999999999995</v>
      </c>
      <c r="M3210" s="4">
        <f>L3210-J3210</f>
        <v>311.58999999999997</v>
      </c>
      <c r="N3210" s="4">
        <f t="shared" si="100"/>
        <v>155.79499999999999</v>
      </c>
      <c r="O3210" s="3">
        <f t="shared" si="101"/>
        <v>50</v>
      </c>
      <c r="P3210"/>
    </row>
    <row r="3211" spans="1:16">
      <c r="A3211">
        <v>4210</v>
      </c>
      <c r="B3211" s="2" t="s">
        <v>1220</v>
      </c>
      <c r="C3211" t="s">
        <v>141</v>
      </c>
      <c r="D3211" t="s">
        <v>12</v>
      </c>
      <c r="E3211">
        <v>60</v>
      </c>
      <c r="F3211" t="str" cm="1">
        <f t="array" ref="F3211">_xlfn.IFS(Table1[[#This Row],[Age]]&gt;49,"OLD",Table1[[#This Row],[Age]]&gt;29,"MIDDLE AGE",Table1[[#This Row],[Age]]&gt;19,"YOUNG")</f>
        <v>OLD</v>
      </c>
      <c r="G3211" t="s">
        <v>18</v>
      </c>
      <c r="H3211" t="s">
        <v>19</v>
      </c>
      <c r="I3211" t="s">
        <v>80</v>
      </c>
      <c r="J3211" s="4">
        <v>459.96</v>
      </c>
      <c r="K3211">
        <v>2</v>
      </c>
      <c r="L3211" s="4">
        <v>919.92</v>
      </c>
      <c r="M3211" s="4">
        <f>L3211-J3211</f>
        <v>459.96</v>
      </c>
      <c r="N3211" s="4">
        <f t="shared" si="100"/>
        <v>229.98</v>
      </c>
      <c r="O3211" s="3">
        <f t="shared" si="101"/>
        <v>50</v>
      </c>
      <c r="P3211"/>
    </row>
    <row r="3212" spans="1:16">
      <c r="A3212">
        <v>4211</v>
      </c>
      <c r="B3212" s="2" t="s">
        <v>1109</v>
      </c>
      <c r="C3212" t="s">
        <v>801</v>
      </c>
      <c r="D3212" t="s">
        <v>12</v>
      </c>
      <c r="E3212">
        <v>29</v>
      </c>
      <c r="F3212" t="str" cm="1">
        <f t="array" ref="F3212">_xlfn.IFS(Table1[[#This Row],[Age]]&gt;49,"OLD",Table1[[#This Row],[Age]]&gt;29,"MIDDLE AGE",Table1[[#This Row],[Age]]&gt;19,"YOUNG")</f>
        <v>YOUNG</v>
      </c>
      <c r="G3212" t="s">
        <v>18</v>
      </c>
      <c r="H3212" t="s">
        <v>35</v>
      </c>
      <c r="I3212" t="s">
        <v>63</v>
      </c>
      <c r="J3212" s="4">
        <v>103.09</v>
      </c>
      <c r="K3212">
        <v>1</v>
      </c>
      <c r="L3212" s="4">
        <v>103.09</v>
      </c>
      <c r="M3212" s="4">
        <f>L3212-J3212</f>
        <v>0</v>
      </c>
      <c r="N3212" s="4">
        <f t="shared" si="100"/>
        <v>103.09</v>
      </c>
      <c r="O3212" s="3">
        <f t="shared" si="101"/>
        <v>0</v>
      </c>
      <c r="P3212"/>
    </row>
    <row r="3213" spans="1:16">
      <c r="A3213">
        <v>4212</v>
      </c>
      <c r="B3213" s="2" t="s">
        <v>1135</v>
      </c>
      <c r="C3213" t="s">
        <v>513</v>
      </c>
      <c r="D3213" t="s">
        <v>17</v>
      </c>
      <c r="E3213">
        <v>36</v>
      </c>
      <c r="F3213" t="str" cm="1">
        <f t="array" ref="F3213">_xlfn.IFS(Table1[[#This Row],[Age]]&gt;49,"OLD",Table1[[#This Row],[Age]]&gt;29,"MIDDLE AGE",Table1[[#This Row],[Age]]&gt;19,"YOUNG")</f>
        <v>MIDDLE AGE</v>
      </c>
      <c r="G3213" t="s">
        <v>22</v>
      </c>
      <c r="H3213" t="s">
        <v>40</v>
      </c>
      <c r="I3213" t="s">
        <v>41</v>
      </c>
      <c r="J3213" s="4">
        <v>289.27999999999997</v>
      </c>
      <c r="K3213">
        <v>1</v>
      </c>
      <c r="L3213" s="4">
        <v>289.27999999999997</v>
      </c>
      <c r="M3213" s="4">
        <f>L3213-J3213</f>
        <v>0</v>
      </c>
      <c r="N3213" s="4">
        <f t="shared" si="100"/>
        <v>289.27999999999997</v>
      </c>
      <c r="O3213" s="3">
        <f t="shared" si="101"/>
        <v>0</v>
      </c>
      <c r="P3213"/>
    </row>
    <row r="3214" spans="1:16">
      <c r="A3214">
        <v>4213</v>
      </c>
      <c r="B3214" s="2" t="s">
        <v>984</v>
      </c>
      <c r="C3214" t="s">
        <v>59</v>
      </c>
      <c r="D3214" t="s">
        <v>17</v>
      </c>
      <c r="E3214">
        <v>38</v>
      </c>
      <c r="F3214" t="str" cm="1">
        <f t="array" ref="F3214">_xlfn.IFS(Table1[[#This Row],[Age]]&gt;49,"OLD",Table1[[#This Row],[Age]]&gt;29,"MIDDLE AGE",Table1[[#This Row],[Age]]&gt;19,"YOUNG")</f>
        <v>MIDDLE AGE</v>
      </c>
      <c r="G3214" t="s">
        <v>22</v>
      </c>
      <c r="H3214" t="s">
        <v>27</v>
      </c>
      <c r="I3214" t="s">
        <v>32</v>
      </c>
      <c r="J3214" s="4">
        <v>636.36</v>
      </c>
      <c r="K3214">
        <v>5</v>
      </c>
      <c r="L3214" s="4">
        <v>3181.8</v>
      </c>
      <c r="M3214" s="4">
        <f>L3214-J3214</f>
        <v>2545.44</v>
      </c>
      <c r="N3214" s="4">
        <f t="shared" si="100"/>
        <v>127.27200000000001</v>
      </c>
      <c r="O3214" s="3">
        <f t="shared" si="101"/>
        <v>80</v>
      </c>
      <c r="P3214"/>
    </row>
    <row r="3215" spans="1:16">
      <c r="A3215">
        <v>4214</v>
      </c>
      <c r="B3215" s="2" t="s">
        <v>1207</v>
      </c>
      <c r="C3215" t="s">
        <v>142</v>
      </c>
      <c r="D3215" t="s">
        <v>17</v>
      </c>
      <c r="E3215">
        <v>44</v>
      </c>
      <c r="F3215" t="str" cm="1">
        <f t="array" ref="F3215">_xlfn.IFS(Table1[[#This Row],[Age]]&gt;49,"OLD",Table1[[#This Row],[Age]]&gt;29,"MIDDLE AGE",Table1[[#This Row],[Age]]&gt;19,"YOUNG")</f>
        <v>MIDDLE AGE</v>
      </c>
      <c r="G3215" t="s">
        <v>13</v>
      </c>
      <c r="H3215" t="s">
        <v>27</v>
      </c>
      <c r="I3215" t="s">
        <v>53</v>
      </c>
      <c r="J3215" s="4">
        <v>226.2</v>
      </c>
      <c r="K3215">
        <v>4</v>
      </c>
      <c r="L3215" s="4">
        <v>904.8</v>
      </c>
      <c r="M3215" s="4">
        <f>L3215-J3215</f>
        <v>678.59999999999991</v>
      </c>
      <c r="N3215" s="4">
        <f t="shared" si="100"/>
        <v>56.55</v>
      </c>
      <c r="O3215" s="3">
        <f t="shared" si="101"/>
        <v>74.999999999999986</v>
      </c>
      <c r="P3215"/>
    </row>
    <row r="3216" spans="1:16">
      <c r="A3216">
        <v>4215</v>
      </c>
      <c r="B3216" s="2" t="s">
        <v>1027</v>
      </c>
      <c r="C3216" t="s">
        <v>676</v>
      </c>
      <c r="D3216" t="s">
        <v>12</v>
      </c>
      <c r="E3216">
        <v>36</v>
      </c>
      <c r="F3216" t="str" cm="1">
        <f t="array" ref="F3216">_xlfn.IFS(Table1[[#This Row],[Age]]&gt;49,"OLD",Table1[[#This Row],[Age]]&gt;29,"MIDDLE AGE",Table1[[#This Row],[Age]]&gt;19,"YOUNG")</f>
        <v>MIDDLE AGE</v>
      </c>
      <c r="G3216" t="s">
        <v>18</v>
      </c>
      <c r="H3216" t="s">
        <v>40</v>
      </c>
      <c r="I3216" t="s">
        <v>74</v>
      </c>
      <c r="J3216" s="4">
        <v>651.05999999999995</v>
      </c>
      <c r="K3216">
        <v>2</v>
      </c>
      <c r="L3216" s="4">
        <v>1302.1199999999999</v>
      </c>
      <c r="M3216" s="4">
        <f>L3216-J3216</f>
        <v>651.05999999999995</v>
      </c>
      <c r="N3216" s="4">
        <f t="shared" si="100"/>
        <v>325.52999999999997</v>
      </c>
      <c r="O3216" s="3">
        <f t="shared" si="101"/>
        <v>50</v>
      </c>
      <c r="P3216"/>
    </row>
    <row r="3217" spans="1:16">
      <c r="A3217">
        <v>4216</v>
      </c>
      <c r="B3217" s="2" t="s">
        <v>1202</v>
      </c>
      <c r="C3217" t="s">
        <v>917</v>
      </c>
      <c r="D3217" t="s">
        <v>17</v>
      </c>
      <c r="E3217">
        <v>41</v>
      </c>
      <c r="F3217" t="str" cm="1">
        <f t="array" ref="F3217">_xlfn.IFS(Table1[[#This Row],[Age]]&gt;49,"OLD",Table1[[#This Row],[Age]]&gt;29,"MIDDLE AGE",Table1[[#This Row],[Age]]&gt;19,"YOUNG")</f>
        <v>MIDDLE AGE</v>
      </c>
      <c r="G3217" t="s">
        <v>22</v>
      </c>
      <c r="H3217" t="s">
        <v>27</v>
      </c>
      <c r="I3217" t="s">
        <v>32</v>
      </c>
      <c r="J3217" s="4">
        <v>923.8</v>
      </c>
      <c r="K3217">
        <v>1</v>
      </c>
      <c r="L3217" s="4">
        <v>923.8</v>
      </c>
      <c r="M3217" s="4">
        <f>L3217-J3217</f>
        <v>0</v>
      </c>
      <c r="N3217" s="4">
        <f t="shared" si="100"/>
        <v>923.8</v>
      </c>
      <c r="O3217" s="3">
        <f t="shared" si="101"/>
        <v>0</v>
      </c>
      <c r="P3217"/>
    </row>
    <row r="3218" spans="1:16">
      <c r="A3218">
        <v>4217</v>
      </c>
      <c r="B3218" s="2" t="s">
        <v>1077</v>
      </c>
      <c r="C3218" t="s">
        <v>637</v>
      </c>
      <c r="D3218" t="s">
        <v>12</v>
      </c>
      <c r="E3218">
        <v>43</v>
      </c>
      <c r="F3218" t="str" cm="1">
        <f t="array" ref="F3218">_xlfn.IFS(Table1[[#This Row],[Age]]&gt;49,"OLD",Table1[[#This Row],[Age]]&gt;29,"MIDDLE AGE",Table1[[#This Row],[Age]]&gt;19,"YOUNG")</f>
        <v>MIDDLE AGE</v>
      </c>
      <c r="G3218" t="s">
        <v>18</v>
      </c>
      <c r="H3218" t="s">
        <v>14</v>
      </c>
      <c r="I3218" t="s">
        <v>48</v>
      </c>
      <c r="J3218" s="4">
        <v>14.89</v>
      </c>
      <c r="K3218">
        <v>3</v>
      </c>
      <c r="L3218" s="4">
        <v>44.67</v>
      </c>
      <c r="M3218" s="4">
        <f>L3218-J3218</f>
        <v>29.78</v>
      </c>
      <c r="N3218" s="4">
        <f t="shared" si="100"/>
        <v>4.9633333333333338</v>
      </c>
      <c r="O3218" s="3">
        <f t="shared" si="101"/>
        <v>66.666666666666657</v>
      </c>
      <c r="P3218"/>
    </row>
    <row r="3219" spans="1:16">
      <c r="A3219">
        <v>4218</v>
      </c>
      <c r="B3219" s="2" t="s">
        <v>1262</v>
      </c>
      <c r="C3219" t="s">
        <v>537</v>
      </c>
      <c r="D3219" t="s">
        <v>17</v>
      </c>
      <c r="E3219">
        <v>62</v>
      </c>
      <c r="F3219" t="str" cm="1">
        <f t="array" ref="F3219">_xlfn.IFS(Table1[[#This Row],[Age]]&gt;49,"OLD",Table1[[#This Row],[Age]]&gt;29,"MIDDLE AGE",Table1[[#This Row],[Age]]&gt;19,"YOUNG")</f>
        <v>OLD</v>
      </c>
      <c r="G3219" t="s">
        <v>13</v>
      </c>
      <c r="H3219" t="s">
        <v>14</v>
      </c>
      <c r="I3219" t="s">
        <v>15</v>
      </c>
      <c r="J3219" s="4">
        <v>787.91</v>
      </c>
      <c r="K3219">
        <v>1</v>
      </c>
      <c r="L3219" s="4">
        <v>787.91</v>
      </c>
      <c r="M3219" s="4">
        <f>L3219-J3219</f>
        <v>0</v>
      </c>
      <c r="N3219" s="4">
        <f t="shared" si="100"/>
        <v>787.91</v>
      </c>
      <c r="O3219" s="3">
        <f t="shared" si="101"/>
        <v>0</v>
      </c>
      <c r="P3219"/>
    </row>
    <row r="3220" spans="1:16">
      <c r="A3220">
        <v>4219</v>
      </c>
      <c r="B3220" s="2" t="s">
        <v>1112</v>
      </c>
      <c r="C3220" t="s">
        <v>645</v>
      </c>
      <c r="D3220" t="s">
        <v>12</v>
      </c>
      <c r="E3220">
        <v>45</v>
      </c>
      <c r="F3220" t="str" cm="1">
        <f t="array" ref="F3220">_xlfn.IFS(Table1[[#This Row],[Age]]&gt;49,"OLD",Table1[[#This Row],[Age]]&gt;29,"MIDDLE AGE",Table1[[#This Row],[Age]]&gt;19,"YOUNG")</f>
        <v>MIDDLE AGE</v>
      </c>
      <c r="G3220" t="s">
        <v>22</v>
      </c>
      <c r="H3220" t="s">
        <v>14</v>
      </c>
      <c r="I3220" t="s">
        <v>15</v>
      </c>
      <c r="J3220" s="4">
        <v>644.91</v>
      </c>
      <c r="K3220">
        <v>3</v>
      </c>
      <c r="L3220" s="4">
        <v>1934.73</v>
      </c>
      <c r="M3220" s="4">
        <f>L3220-J3220</f>
        <v>1289.8200000000002</v>
      </c>
      <c r="N3220" s="4">
        <f t="shared" si="100"/>
        <v>214.97</v>
      </c>
      <c r="O3220" s="3">
        <f t="shared" si="101"/>
        <v>66.666666666666671</v>
      </c>
      <c r="P3220"/>
    </row>
    <row r="3221" spans="1:16">
      <c r="A3221">
        <v>4220</v>
      </c>
      <c r="B3221" s="2" t="s">
        <v>1004</v>
      </c>
      <c r="C3221" t="s">
        <v>407</v>
      </c>
      <c r="D3221" t="s">
        <v>17</v>
      </c>
      <c r="E3221">
        <v>63</v>
      </c>
      <c r="F3221" t="str" cm="1">
        <f t="array" ref="F3221">_xlfn.IFS(Table1[[#This Row],[Age]]&gt;49,"OLD",Table1[[#This Row],[Age]]&gt;29,"MIDDLE AGE",Table1[[#This Row],[Age]]&gt;19,"YOUNG")</f>
        <v>OLD</v>
      </c>
      <c r="G3221" t="s">
        <v>25</v>
      </c>
      <c r="H3221" t="s">
        <v>19</v>
      </c>
      <c r="I3221" t="s">
        <v>20</v>
      </c>
      <c r="J3221" s="4">
        <v>56.17</v>
      </c>
      <c r="K3221">
        <v>1</v>
      </c>
      <c r="L3221" s="4">
        <v>56.17</v>
      </c>
      <c r="M3221" s="4">
        <f>L3221-J3221</f>
        <v>0</v>
      </c>
      <c r="N3221" s="4">
        <f t="shared" si="100"/>
        <v>56.17</v>
      </c>
      <c r="O3221" s="3">
        <f t="shared" si="101"/>
        <v>0</v>
      </c>
      <c r="P3221"/>
    </row>
    <row r="3222" spans="1:16">
      <c r="A3222">
        <v>4221</v>
      </c>
      <c r="B3222" s="2" t="s">
        <v>1167</v>
      </c>
      <c r="C3222" t="s">
        <v>275</v>
      </c>
      <c r="D3222" t="s">
        <v>17</v>
      </c>
      <c r="E3222">
        <v>35</v>
      </c>
      <c r="F3222" t="str" cm="1">
        <f t="array" ref="F3222">_xlfn.IFS(Table1[[#This Row],[Age]]&gt;49,"OLD",Table1[[#This Row],[Age]]&gt;29,"MIDDLE AGE",Table1[[#This Row],[Age]]&gt;19,"YOUNG")</f>
        <v>MIDDLE AGE</v>
      </c>
      <c r="G3222" t="s">
        <v>18</v>
      </c>
      <c r="H3222" t="s">
        <v>40</v>
      </c>
      <c r="I3222" t="s">
        <v>41</v>
      </c>
      <c r="J3222" s="4">
        <v>792.27</v>
      </c>
      <c r="K3222">
        <v>3</v>
      </c>
      <c r="L3222" s="4">
        <v>2376.81</v>
      </c>
      <c r="M3222" s="4">
        <f>L3222-J3222</f>
        <v>1584.54</v>
      </c>
      <c r="N3222" s="4">
        <f t="shared" si="100"/>
        <v>264.08999999999997</v>
      </c>
      <c r="O3222" s="3">
        <f t="shared" si="101"/>
        <v>66.666666666666657</v>
      </c>
      <c r="P3222"/>
    </row>
    <row r="3223" spans="1:16">
      <c r="A3223">
        <v>4222</v>
      </c>
      <c r="B3223" s="2" t="s">
        <v>1213</v>
      </c>
      <c r="C3223" t="s">
        <v>516</v>
      </c>
      <c r="D3223" t="s">
        <v>17</v>
      </c>
      <c r="E3223">
        <v>61</v>
      </c>
      <c r="F3223" t="str" cm="1">
        <f t="array" ref="F3223">_xlfn.IFS(Table1[[#This Row],[Age]]&gt;49,"OLD",Table1[[#This Row],[Age]]&gt;29,"MIDDLE AGE",Table1[[#This Row],[Age]]&gt;19,"YOUNG")</f>
        <v>OLD</v>
      </c>
      <c r="G3223" t="s">
        <v>22</v>
      </c>
      <c r="H3223" t="s">
        <v>14</v>
      </c>
      <c r="I3223" t="s">
        <v>48</v>
      </c>
      <c r="J3223" s="4">
        <v>232.28</v>
      </c>
      <c r="K3223">
        <v>1</v>
      </c>
      <c r="L3223" s="4">
        <v>232.28</v>
      </c>
      <c r="M3223" s="4">
        <f>L3223-J3223</f>
        <v>0</v>
      </c>
      <c r="N3223" s="4">
        <f t="shared" si="100"/>
        <v>232.28</v>
      </c>
      <c r="O3223" s="3">
        <f t="shared" si="101"/>
        <v>0</v>
      </c>
      <c r="P3223"/>
    </row>
    <row r="3224" spans="1:16">
      <c r="A3224">
        <v>4223</v>
      </c>
      <c r="B3224" s="2" t="s">
        <v>963</v>
      </c>
      <c r="C3224" t="s">
        <v>687</v>
      </c>
      <c r="D3224" t="s">
        <v>17</v>
      </c>
      <c r="E3224">
        <v>53</v>
      </c>
      <c r="F3224" t="str" cm="1">
        <f t="array" ref="F3224">_xlfn.IFS(Table1[[#This Row],[Age]]&gt;49,"OLD",Table1[[#This Row],[Age]]&gt;29,"MIDDLE AGE",Table1[[#This Row],[Age]]&gt;19,"YOUNG")</f>
        <v>OLD</v>
      </c>
      <c r="G3224" t="s">
        <v>13</v>
      </c>
      <c r="H3224" t="s">
        <v>35</v>
      </c>
      <c r="I3224" t="s">
        <v>36</v>
      </c>
      <c r="J3224" s="4">
        <v>273.16000000000003</v>
      </c>
      <c r="K3224">
        <v>1</v>
      </c>
      <c r="L3224" s="4">
        <v>273.16000000000003</v>
      </c>
      <c r="M3224" s="4">
        <f>L3224-J3224</f>
        <v>0</v>
      </c>
      <c r="N3224" s="4">
        <f t="shared" si="100"/>
        <v>273.16000000000003</v>
      </c>
      <c r="O3224" s="3">
        <f t="shared" si="101"/>
        <v>0</v>
      </c>
      <c r="P3224"/>
    </row>
    <row r="3225" spans="1:16">
      <c r="A3225">
        <v>4224</v>
      </c>
      <c r="B3225" s="2" t="s">
        <v>1165</v>
      </c>
      <c r="C3225" t="s">
        <v>643</v>
      </c>
      <c r="D3225" t="s">
        <v>12</v>
      </c>
      <c r="E3225">
        <v>59</v>
      </c>
      <c r="F3225" t="str" cm="1">
        <f t="array" ref="F3225">_xlfn.IFS(Table1[[#This Row],[Age]]&gt;49,"OLD",Table1[[#This Row],[Age]]&gt;29,"MIDDLE AGE",Table1[[#This Row],[Age]]&gt;19,"YOUNG")</f>
        <v>OLD</v>
      </c>
      <c r="G3225" t="s">
        <v>25</v>
      </c>
      <c r="H3225" t="s">
        <v>14</v>
      </c>
      <c r="I3225" t="s">
        <v>48</v>
      </c>
      <c r="J3225" s="4">
        <v>102.58</v>
      </c>
      <c r="K3225">
        <v>5</v>
      </c>
      <c r="L3225" s="4">
        <v>512.9</v>
      </c>
      <c r="M3225" s="4">
        <f>L3225-J3225</f>
        <v>410.32</v>
      </c>
      <c r="N3225" s="4">
        <f t="shared" si="100"/>
        <v>20.515999999999998</v>
      </c>
      <c r="O3225" s="3">
        <f t="shared" si="101"/>
        <v>80</v>
      </c>
      <c r="P3225"/>
    </row>
    <row r="3226" spans="1:16">
      <c r="A3226">
        <v>4225</v>
      </c>
      <c r="B3226" s="2" t="s">
        <v>964</v>
      </c>
      <c r="C3226" t="s">
        <v>697</v>
      </c>
      <c r="D3226" t="s">
        <v>17</v>
      </c>
      <c r="E3226">
        <v>46</v>
      </c>
      <c r="F3226" t="str" cm="1">
        <f t="array" ref="F3226">_xlfn.IFS(Table1[[#This Row],[Age]]&gt;49,"OLD",Table1[[#This Row],[Age]]&gt;29,"MIDDLE AGE",Table1[[#This Row],[Age]]&gt;19,"YOUNG")</f>
        <v>MIDDLE AGE</v>
      </c>
      <c r="G3226" t="s">
        <v>22</v>
      </c>
      <c r="H3226" t="s">
        <v>19</v>
      </c>
      <c r="I3226" t="s">
        <v>80</v>
      </c>
      <c r="J3226" s="4">
        <v>539.04</v>
      </c>
      <c r="K3226">
        <v>4</v>
      </c>
      <c r="L3226" s="4">
        <v>2156.16</v>
      </c>
      <c r="M3226" s="4">
        <f>L3226-J3226</f>
        <v>1617.12</v>
      </c>
      <c r="N3226" s="4">
        <f t="shared" si="100"/>
        <v>134.76</v>
      </c>
      <c r="O3226" s="3">
        <f t="shared" si="101"/>
        <v>75</v>
      </c>
      <c r="P3226"/>
    </row>
    <row r="3227" spans="1:16">
      <c r="A3227">
        <v>4226</v>
      </c>
      <c r="B3227" s="2" t="s">
        <v>1085</v>
      </c>
      <c r="C3227" t="s">
        <v>231</v>
      </c>
      <c r="D3227" t="s">
        <v>17</v>
      </c>
      <c r="E3227">
        <v>34</v>
      </c>
      <c r="F3227" t="str" cm="1">
        <f t="array" ref="F3227">_xlfn.IFS(Table1[[#This Row],[Age]]&gt;49,"OLD",Table1[[#This Row],[Age]]&gt;29,"MIDDLE AGE",Table1[[#This Row],[Age]]&gt;19,"YOUNG")</f>
        <v>MIDDLE AGE</v>
      </c>
      <c r="G3227" t="s">
        <v>18</v>
      </c>
      <c r="H3227" t="s">
        <v>35</v>
      </c>
      <c r="I3227" t="s">
        <v>58</v>
      </c>
      <c r="J3227" s="4">
        <v>503.24</v>
      </c>
      <c r="K3227">
        <v>2</v>
      </c>
      <c r="L3227" s="4">
        <v>1006.48</v>
      </c>
      <c r="M3227" s="4">
        <f>L3227-J3227</f>
        <v>503.24</v>
      </c>
      <c r="N3227" s="4">
        <f t="shared" si="100"/>
        <v>251.62</v>
      </c>
      <c r="O3227" s="3">
        <f t="shared" si="101"/>
        <v>50</v>
      </c>
      <c r="P3227"/>
    </row>
    <row r="3228" spans="1:16">
      <c r="A3228">
        <v>4227</v>
      </c>
      <c r="B3228" s="2" t="s">
        <v>1225</v>
      </c>
      <c r="C3228" t="s">
        <v>740</v>
      </c>
      <c r="D3228" t="s">
        <v>12</v>
      </c>
      <c r="E3228">
        <v>21</v>
      </c>
      <c r="F3228" t="str" cm="1">
        <f t="array" ref="F3228">_xlfn.IFS(Table1[[#This Row],[Age]]&gt;49,"OLD",Table1[[#This Row],[Age]]&gt;29,"MIDDLE AGE",Table1[[#This Row],[Age]]&gt;19,"YOUNG")</f>
        <v>YOUNG</v>
      </c>
      <c r="G3228" t="s">
        <v>18</v>
      </c>
      <c r="H3228" t="s">
        <v>40</v>
      </c>
      <c r="I3228" t="s">
        <v>68</v>
      </c>
      <c r="J3228" s="4">
        <v>353.7</v>
      </c>
      <c r="K3228">
        <v>4</v>
      </c>
      <c r="L3228" s="4">
        <v>1414.8</v>
      </c>
      <c r="M3228" s="4">
        <f>L3228-J3228</f>
        <v>1061.0999999999999</v>
      </c>
      <c r="N3228" s="4">
        <f t="shared" si="100"/>
        <v>88.424999999999997</v>
      </c>
      <c r="O3228" s="3">
        <f t="shared" si="101"/>
        <v>75</v>
      </c>
      <c r="P3228"/>
    </row>
    <row r="3229" spans="1:16">
      <c r="A3229">
        <v>4228</v>
      </c>
      <c r="B3229" s="2" t="s">
        <v>1051</v>
      </c>
      <c r="C3229" t="s">
        <v>722</v>
      </c>
      <c r="D3229" t="s">
        <v>17</v>
      </c>
      <c r="E3229">
        <v>61</v>
      </c>
      <c r="F3229" t="str" cm="1">
        <f t="array" ref="F3229">_xlfn.IFS(Table1[[#This Row],[Age]]&gt;49,"OLD",Table1[[#This Row],[Age]]&gt;29,"MIDDLE AGE",Table1[[#This Row],[Age]]&gt;19,"YOUNG")</f>
        <v>OLD</v>
      </c>
      <c r="G3229" t="s">
        <v>13</v>
      </c>
      <c r="H3229" t="s">
        <v>40</v>
      </c>
      <c r="I3229" t="s">
        <v>76</v>
      </c>
      <c r="J3229" s="4">
        <v>177.07</v>
      </c>
      <c r="K3229">
        <v>5</v>
      </c>
      <c r="L3229" s="4">
        <v>885.35</v>
      </c>
      <c r="M3229" s="4">
        <f>L3229-J3229</f>
        <v>708.28</v>
      </c>
      <c r="N3229" s="4">
        <f t="shared" si="100"/>
        <v>35.414000000000001</v>
      </c>
      <c r="O3229" s="3">
        <f t="shared" si="101"/>
        <v>80</v>
      </c>
      <c r="P3229"/>
    </row>
    <row r="3230" spans="1:16">
      <c r="A3230">
        <v>4229</v>
      </c>
      <c r="B3230" s="2" t="s">
        <v>1002</v>
      </c>
      <c r="C3230" t="s">
        <v>490</v>
      </c>
      <c r="D3230" t="s">
        <v>12</v>
      </c>
      <c r="E3230">
        <v>62</v>
      </c>
      <c r="F3230" t="str" cm="1">
        <f t="array" ref="F3230">_xlfn.IFS(Table1[[#This Row],[Age]]&gt;49,"OLD",Table1[[#This Row],[Age]]&gt;29,"MIDDLE AGE",Table1[[#This Row],[Age]]&gt;19,"YOUNG")</f>
        <v>OLD</v>
      </c>
      <c r="G3230" t="s">
        <v>18</v>
      </c>
      <c r="H3230" t="s">
        <v>14</v>
      </c>
      <c r="I3230" t="s">
        <v>48</v>
      </c>
      <c r="J3230" s="4">
        <v>839.57</v>
      </c>
      <c r="K3230">
        <v>3</v>
      </c>
      <c r="L3230" s="4">
        <v>2518.71</v>
      </c>
      <c r="M3230" s="4">
        <f>L3230-J3230</f>
        <v>1679.1399999999999</v>
      </c>
      <c r="N3230" s="4">
        <f t="shared" si="100"/>
        <v>279.85666666666668</v>
      </c>
      <c r="O3230" s="3">
        <f t="shared" si="101"/>
        <v>66.666666666666657</v>
      </c>
      <c r="P3230"/>
    </row>
    <row r="3231" spans="1:16">
      <c r="A3231">
        <v>4230</v>
      </c>
      <c r="B3231" s="2" t="s">
        <v>1042</v>
      </c>
      <c r="C3231" t="s">
        <v>477</v>
      </c>
      <c r="D3231" t="s">
        <v>17</v>
      </c>
      <c r="E3231">
        <v>46</v>
      </c>
      <c r="F3231" t="str" cm="1">
        <f t="array" ref="F3231">_xlfn.IFS(Table1[[#This Row],[Age]]&gt;49,"OLD",Table1[[#This Row],[Age]]&gt;29,"MIDDLE AGE",Table1[[#This Row],[Age]]&gt;19,"YOUNG")</f>
        <v>MIDDLE AGE</v>
      </c>
      <c r="G3231" t="s">
        <v>25</v>
      </c>
      <c r="H3231" t="s">
        <v>35</v>
      </c>
      <c r="I3231" t="s">
        <v>36</v>
      </c>
      <c r="J3231" s="4">
        <v>877.61</v>
      </c>
      <c r="K3231">
        <v>4</v>
      </c>
      <c r="L3231" s="4">
        <v>3510.44</v>
      </c>
      <c r="M3231" s="4">
        <f>L3231-J3231</f>
        <v>2632.83</v>
      </c>
      <c r="N3231" s="4">
        <f t="shared" si="100"/>
        <v>219.4025</v>
      </c>
      <c r="O3231" s="3">
        <f t="shared" si="101"/>
        <v>75</v>
      </c>
      <c r="P3231"/>
    </row>
    <row r="3232" spans="1:16">
      <c r="A3232">
        <v>4231</v>
      </c>
      <c r="B3232" s="2" t="s">
        <v>1259</v>
      </c>
      <c r="C3232" t="s">
        <v>615</v>
      </c>
      <c r="D3232" t="s">
        <v>17</v>
      </c>
      <c r="E3232">
        <v>21</v>
      </c>
      <c r="F3232" t="str" cm="1">
        <f t="array" ref="F3232">_xlfn.IFS(Table1[[#This Row],[Age]]&gt;49,"OLD",Table1[[#This Row],[Age]]&gt;29,"MIDDLE AGE",Table1[[#This Row],[Age]]&gt;19,"YOUNG")</f>
        <v>YOUNG</v>
      </c>
      <c r="G3232" t="s">
        <v>13</v>
      </c>
      <c r="H3232" t="s">
        <v>35</v>
      </c>
      <c r="I3232" t="s">
        <v>58</v>
      </c>
      <c r="J3232" s="4">
        <v>545.16999999999996</v>
      </c>
      <c r="K3232">
        <v>2</v>
      </c>
      <c r="L3232" s="4">
        <v>1090.3399999999999</v>
      </c>
      <c r="M3232" s="4">
        <f>L3232-J3232</f>
        <v>545.16999999999996</v>
      </c>
      <c r="N3232" s="4">
        <f t="shared" si="100"/>
        <v>272.58499999999998</v>
      </c>
      <c r="O3232" s="3">
        <f t="shared" si="101"/>
        <v>50</v>
      </c>
      <c r="P3232"/>
    </row>
    <row r="3233" spans="1:16">
      <c r="A3233">
        <v>4232</v>
      </c>
      <c r="B3233" s="2" t="s">
        <v>1055</v>
      </c>
      <c r="C3233" t="s">
        <v>729</v>
      </c>
      <c r="D3233" t="s">
        <v>17</v>
      </c>
      <c r="E3233">
        <v>27</v>
      </c>
      <c r="F3233" t="str" cm="1">
        <f t="array" ref="F3233">_xlfn.IFS(Table1[[#This Row],[Age]]&gt;49,"OLD",Table1[[#This Row],[Age]]&gt;29,"MIDDLE AGE",Table1[[#This Row],[Age]]&gt;19,"YOUNG")</f>
        <v>YOUNG</v>
      </c>
      <c r="G3233" t="s">
        <v>13</v>
      </c>
      <c r="H3233" t="s">
        <v>14</v>
      </c>
      <c r="I3233" t="s">
        <v>43</v>
      </c>
      <c r="J3233" s="4">
        <v>251.78</v>
      </c>
      <c r="K3233">
        <v>2</v>
      </c>
      <c r="L3233" s="4">
        <v>503.56</v>
      </c>
      <c r="M3233" s="4">
        <f>L3233-J3233</f>
        <v>251.78</v>
      </c>
      <c r="N3233" s="4">
        <f t="shared" si="100"/>
        <v>125.89</v>
      </c>
      <c r="O3233" s="3">
        <f t="shared" si="101"/>
        <v>50</v>
      </c>
      <c r="P3233"/>
    </row>
    <row r="3234" spans="1:16">
      <c r="A3234">
        <v>4233</v>
      </c>
      <c r="B3234" s="2" t="s">
        <v>1306</v>
      </c>
      <c r="C3234" t="s">
        <v>654</v>
      </c>
      <c r="D3234" t="s">
        <v>12</v>
      </c>
      <c r="E3234">
        <v>42</v>
      </c>
      <c r="F3234" t="str" cm="1">
        <f t="array" ref="F3234">_xlfn.IFS(Table1[[#This Row],[Age]]&gt;49,"OLD",Table1[[#This Row],[Age]]&gt;29,"MIDDLE AGE",Table1[[#This Row],[Age]]&gt;19,"YOUNG")</f>
        <v>MIDDLE AGE</v>
      </c>
      <c r="G3234" t="s">
        <v>22</v>
      </c>
      <c r="H3234" t="s">
        <v>14</v>
      </c>
      <c r="I3234" t="s">
        <v>48</v>
      </c>
      <c r="J3234" s="4">
        <v>105.15</v>
      </c>
      <c r="K3234">
        <v>3</v>
      </c>
      <c r="L3234" s="4">
        <v>315.45</v>
      </c>
      <c r="M3234" s="4">
        <f>L3234-J3234</f>
        <v>210.29999999999998</v>
      </c>
      <c r="N3234" s="4">
        <f t="shared" si="100"/>
        <v>35.050000000000004</v>
      </c>
      <c r="O3234" s="3">
        <f t="shared" si="101"/>
        <v>66.666666666666657</v>
      </c>
      <c r="P3234"/>
    </row>
    <row r="3235" spans="1:16">
      <c r="A3235">
        <v>4234</v>
      </c>
      <c r="B3235" s="2" t="s">
        <v>1030</v>
      </c>
      <c r="C3235" t="s">
        <v>609</v>
      </c>
      <c r="D3235" t="s">
        <v>17</v>
      </c>
      <c r="E3235">
        <v>48</v>
      </c>
      <c r="F3235" t="str" cm="1">
        <f t="array" ref="F3235">_xlfn.IFS(Table1[[#This Row],[Age]]&gt;49,"OLD",Table1[[#This Row],[Age]]&gt;29,"MIDDLE AGE",Table1[[#This Row],[Age]]&gt;19,"YOUNG")</f>
        <v>MIDDLE AGE</v>
      </c>
      <c r="G3235" t="s">
        <v>13</v>
      </c>
      <c r="H3235" t="s">
        <v>27</v>
      </c>
      <c r="I3235" t="s">
        <v>46</v>
      </c>
      <c r="J3235" s="4">
        <v>869.86</v>
      </c>
      <c r="K3235">
        <v>2</v>
      </c>
      <c r="L3235" s="4">
        <v>1739.72</v>
      </c>
      <c r="M3235" s="4">
        <f>L3235-J3235</f>
        <v>869.86</v>
      </c>
      <c r="N3235" s="4">
        <f t="shared" si="100"/>
        <v>434.93</v>
      </c>
      <c r="O3235" s="3">
        <f t="shared" si="101"/>
        <v>50</v>
      </c>
      <c r="P3235"/>
    </row>
    <row r="3236" spans="1:16">
      <c r="A3236">
        <v>4235</v>
      </c>
      <c r="B3236" s="2" t="s">
        <v>1250</v>
      </c>
      <c r="C3236" t="s">
        <v>727</v>
      </c>
      <c r="D3236" t="s">
        <v>17</v>
      </c>
      <c r="E3236">
        <v>20</v>
      </c>
      <c r="F3236" t="str" cm="1">
        <f t="array" ref="F3236">_xlfn.IFS(Table1[[#This Row],[Age]]&gt;49,"OLD",Table1[[#This Row],[Age]]&gt;29,"MIDDLE AGE",Table1[[#This Row],[Age]]&gt;19,"YOUNG")</f>
        <v>YOUNG</v>
      </c>
      <c r="G3236" t="s">
        <v>22</v>
      </c>
      <c r="H3236" t="s">
        <v>27</v>
      </c>
      <c r="I3236" t="s">
        <v>53</v>
      </c>
      <c r="J3236" s="4">
        <v>105.09</v>
      </c>
      <c r="K3236">
        <v>5</v>
      </c>
      <c r="L3236" s="4">
        <v>525.45000000000005</v>
      </c>
      <c r="M3236" s="4">
        <f>L3236-J3236</f>
        <v>420.36</v>
      </c>
      <c r="N3236" s="4">
        <f t="shared" si="100"/>
        <v>21.018000000000001</v>
      </c>
      <c r="O3236" s="3">
        <f t="shared" si="101"/>
        <v>80</v>
      </c>
      <c r="P3236"/>
    </row>
    <row r="3237" spans="1:16">
      <c r="A3237">
        <v>4236</v>
      </c>
      <c r="B3237" s="2" t="s">
        <v>1274</v>
      </c>
      <c r="C3237" t="s">
        <v>531</v>
      </c>
      <c r="D3237" t="s">
        <v>17</v>
      </c>
      <c r="E3237">
        <v>64</v>
      </c>
      <c r="F3237" t="str" cm="1">
        <f t="array" ref="F3237">_xlfn.IFS(Table1[[#This Row],[Age]]&gt;49,"OLD",Table1[[#This Row],[Age]]&gt;29,"MIDDLE AGE",Table1[[#This Row],[Age]]&gt;19,"YOUNG")</f>
        <v>OLD</v>
      </c>
      <c r="G3237" t="s">
        <v>13</v>
      </c>
      <c r="H3237" t="s">
        <v>14</v>
      </c>
      <c r="I3237" t="s">
        <v>38</v>
      </c>
      <c r="J3237" s="4">
        <v>23.05</v>
      </c>
      <c r="K3237">
        <v>4</v>
      </c>
      <c r="L3237" s="4">
        <v>92.2</v>
      </c>
      <c r="M3237" s="4">
        <f>L3237-J3237</f>
        <v>69.150000000000006</v>
      </c>
      <c r="N3237" s="4">
        <f t="shared" si="100"/>
        <v>5.7625000000000002</v>
      </c>
      <c r="O3237" s="3">
        <f t="shared" si="101"/>
        <v>75</v>
      </c>
      <c r="P3237"/>
    </row>
    <row r="3238" spans="1:16">
      <c r="A3238">
        <v>4237</v>
      </c>
      <c r="B3238" s="2" t="s">
        <v>1050</v>
      </c>
      <c r="C3238" t="s">
        <v>827</v>
      </c>
      <c r="D3238" t="s">
        <v>12</v>
      </c>
      <c r="E3238">
        <v>19</v>
      </c>
      <c r="F3238" t="e" cm="1">
        <f t="array" ref="F3238">_xlfn.IFS(Table1[[#This Row],[Age]]&gt;49,"OLD",Table1[[#This Row],[Age]]&gt;29,"MIDDLE AGE",Table1[[#This Row],[Age]]&gt;19,"YOUNG")</f>
        <v>#N/A</v>
      </c>
      <c r="G3238" t="s">
        <v>22</v>
      </c>
      <c r="H3238" t="s">
        <v>19</v>
      </c>
      <c r="I3238" t="s">
        <v>20</v>
      </c>
      <c r="J3238" s="4">
        <v>474.7</v>
      </c>
      <c r="K3238">
        <v>2</v>
      </c>
      <c r="L3238" s="4">
        <v>949.4</v>
      </c>
      <c r="M3238" s="4">
        <f>L3238-J3238</f>
        <v>474.7</v>
      </c>
      <c r="N3238" s="4">
        <f t="shared" si="100"/>
        <v>237.35</v>
      </c>
      <c r="O3238" s="3">
        <f t="shared" si="101"/>
        <v>50</v>
      </c>
      <c r="P3238"/>
    </row>
    <row r="3239" spans="1:16">
      <c r="A3239">
        <v>4238</v>
      </c>
      <c r="B3239" s="2" t="s">
        <v>1069</v>
      </c>
      <c r="C3239" t="s">
        <v>115</v>
      </c>
      <c r="D3239" t="s">
        <v>12</v>
      </c>
      <c r="E3239">
        <v>42</v>
      </c>
      <c r="F3239" t="str" cm="1">
        <f t="array" ref="F3239">_xlfn.IFS(Table1[[#This Row],[Age]]&gt;49,"OLD",Table1[[#This Row],[Age]]&gt;29,"MIDDLE AGE",Table1[[#This Row],[Age]]&gt;19,"YOUNG")</f>
        <v>MIDDLE AGE</v>
      </c>
      <c r="G3239" t="s">
        <v>22</v>
      </c>
      <c r="H3239" t="s">
        <v>27</v>
      </c>
      <c r="I3239" t="s">
        <v>46</v>
      </c>
      <c r="J3239" s="4">
        <v>733.96</v>
      </c>
      <c r="K3239">
        <v>4</v>
      </c>
      <c r="L3239" s="4">
        <v>2935.84</v>
      </c>
      <c r="M3239" s="4">
        <f>L3239-J3239</f>
        <v>2201.88</v>
      </c>
      <c r="N3239" s="4">
        <f t="shared" si="100"/>
        <v>183.49</v>
      </c>
      <c r="O3239" s="3">
        <f t="shared" si="101"/>
        <v>75</v>
      </c>
      <c r="P3239"/>
    </row>
    <row r="3240" spans="1:16">
      <c r="A3240">
        <v>4239</v>
      </c>
      <c r="B3240" s="2" t="s">
        <v>1173</v>
      </c>
      <c r="C3240" t="s">
        <v>352</v>
      </c>
      <c r="D3240" t="s">
        <v>17</v>
      </c>
      <c r="E3240">
        <v>23</v>
      </c>
      <c r="F3240" t="str" cm="1">
        <f t="array" ref="F3240">_xlfn.IFS(Table1[[#This Row],[Age]]&gt;49,"OLD",Table1[[#This Row],[Age]]&gt;29,"MIDDLE AGE",Table1[[#This Row],[Age]]&gt;19,"YOUNG")</f>
        <v>YOUNG</v>
      </c>
      <c r="G3240" t="s">
        <v>22</v>
      </c>
      <c r="H3240" t="s">
        <v>14</v>
      </c>
      <c r="I3240" t="s">
        <v>38</v>
      </c>
      <c r="J3240" s="4">
        <v>462.96</v>
      </c>
      <c r="K3240">
        <v>1</v>
      </c>
      <c r="L3240" s="4">
        <v>462.96</v>
      </c>
      <c r="M3240" s="4">
        <f>L3240-J3240</f>
        <v>0</v>
      </c>
      <c r="N3240" s="4">
        <f t="shared" si="100"/>
        <v>462.96</v>
      </c>
      <c r="O3240" s="3">
        <f t="shared" si="101"/>
        <v>0</v>
      </c>
      <c r="P3240"/>
    </row>
    <row r="3241" spans="1:16">
      <c r="A3241">
        <v>4240</v>
      </c>
      <c r="B3241" s="2" t="s">
        <v>1094</v>
      </c>
      <c r="C3241" t="s">
        <v>509</v>
      </c>
      <c r="D3241" t="s">
        <v>12</v>
      </c>
      <c r="E3241">
        <v>43</v>
      </c>
      <c r="F3241" t="str" cm="1">
        <f t="array" ref="F3241">_xlfn.IFS(Table1[[#This Row],[Age]]&gt;49,"OLD",Table1[[#This Row],[Age]]&gt;29,"MIDDLE AGE",Table1[[#This Row],[Age]]&gt;19,"YOUNG")</f>
        <v>MIDDLE AGE</v>
      </c>
      <c r="G3241" t="s">
        <v>25</v>
      </c>
      <c r="H3241" t="s">
        <v>35</v>
      </c>
      <c r="I3241" t="s">
        <v>58</v>
      </c>
      <c r="J3241" s="4">
        <v>60.9</v>
      </c>
      <c r="K3241">
        <v>4</v>
      </c>
      <c r="L3241" s="4">
        <v>243.6</v>
      </c>
      <c r="M3241" s="4">
        <f>L3241-J3241</f>
        <v>182.7</v>
      </c>
      <c r="N3241" s="4">
        <f t="shared" si="100"/>
        <v>15.225</v>
      </c>
      <c r="O3241" s="3">
        <f t="shared" si="101"/>
        <v>75</v>
      </c>
      <c r="P3241"/>
    </row>
    <row r="3242" spans="1:16">
      <c r="A3242">
        <v>4241</v>
      </c>
      <c r="B3242" s="2" t="s">
        <v>950</v>
      </c>
      <c r="C3242" t="s">
        <v>213</v>
      </c>
      <c r="D3242" t="s">
        <v>17</v>
      </c>
      <c r="E3242">
        <v>25</v>
      </c>
      <c r="F3242" t="str" cm="1">
        <f t="array" ref="F3242">_xlfn.IFS(Table1[[#This Row],[Age]]&gt;49,"OLD",Table1[[#This Row],[Age]]&gt;29,"MIDDLE AGE",Table1[[#This Row],[Age]]&gt;19,"YOUNG")</f>
        <v>YOUNG</v>
      </c>
      <c r="G3242" t="s">
        <v>22</v>
      </c>
      <c r="H3242" t="s">
        <v>27</v>
      </c>
      <c r="I3242" t="s">
        <v>53</v>
      </c>
      <c r="J3242" s="4">
        <v>693.13</v>
      </c>
      <c r="K3242">
        <v>3</v>
      </c>
      <c r="L3242" s="4">
        <v>2079.39</v>
      </c>
      <c r="M3242" s="4">
        <f>L3242-J3242</f>
        <v>1386.2599999999998</v>
      </c>
      <c r="N3242" s="4">
        <f t="shared" si="100"/>
        <v>231.04333333333332</v>
      </c>
      <c r="O3242" s="3">
        <f t="shared" si="101"/>
        <v>66.666666666666657</v>
      </c>
      <c r="P3242"/>
    </row>
    <row r="3243" spans="1:16">
      <c r="A3243">
        <v>4242</v>
      </c>
      <c r="B3243" s="2" t="s">
        <v>998</v>
      </c>
      <c r="C3243" t="s">
        <v>157</v>
      </c>
      <c r="D3243" t="s">
        <v>17</v>
      </c>
      <c r="E3243">
        <v>52</v>
      </c>
      <c r="F3243" t="str" cm="1">
        <f t="array" ref="F3243">_xlfn.IFS(Table1[[#This Row],[Age]]&gt;49,"OLD",Table1[[#This Row],[Age]]&gt;29,"MIDDLE AGE",Table1[[#This Row],[Age]]&gt;19,"YOUNG")</f>
        <v>OLD</v>
      </c>
      <c r="G3243" t="s">
        <v>25</v>
      </c>
      <c r="H3243" t="s">
        <v>19</v>
      </c>
      <c r="I3243" t="s">
        <v>51</v>
      </c>
      <c r="J3243" s="4">
        <v>645.91</v>
      </c>
      <c r="K3243">
        <v>5</v>
      </c>
      <c r="L3243" s="4">
        <v>3229.55</v>
      </c>
      <c r="M3243" s="4">
        <f>L3243-J3243</f>
        <v>2583.6400000000003</v>
      </c>
      <c r="N3243" s="4">
        <f t="shared" si="100"/>
        <v>129.18199999999999</v>
      </c>
      <c r="O3243" s="3">
        <f t="shared" si="101"/>
        <v>80</v>
      </c>
      <c r="P3243"/>
    </row>
    <row r="3244" spans="1:16">
      <c r="A3244">
        <v>4243</v>
      </c>
      <c r="B3244" s="2" t="s">
        <v>1284</v>
      </c>
      <c r="C3244" t="s">
        <v>235</v>
      </c>
      <c r="D3244" t="s">
        <v>17</v>
      </c>
      <c r="E3244">
        <v>44</v>
      </c>
      <c r="F3244" t="str" cm="1">
        <f t="array" ref="F3244">_xlfn.IFS(Table1[[#This Row],[Age]]&gt;49,"OLD",Table1[[#This Row],[Age]]&gt;29,"MIDDLE AGE",Table1[[#This Row],[Age]]&gt;19,"YOUNG")</f>
        <v>MIDDLE AGE</v>
      </c>
      <c r="G3244" t="s">
        <v>22</v>
      </c>
      <c r="H3244" t="s">
        <v>40</v>
      </c>
      <c r="I3244" t="s">
        <v>41</v>
      </c>
      <c r="J3244" s="4">
        <v>684.71</v>
      </c>
      <c r="K3244">
        <v>2</v>
      </c>
      <c r="L3244" s="4">
        <v>1369.42</v>
      </c>
      <c r="M3244" s="4">
        <f>L3244-J3244</f>
        <v>684.71</v>
      </c>
      <c r="N3244" s="4">
        <f t="shared" si="100"/>
        <v>342.35500000000002</v>
      </c>
      <c r="O3244" s="3">
        <f t="shared" si="101"/>
        <v>50</v>
      </c>
      <c r="P3244"/>
    </row>
    <row r="3245" spans="1:16">
      <c r="A3245">
        <v>4244</v>
      </c>
      <c r="B3245" s="2" t="s">
        <v>1152</v>
      </c>
      <c r="C3245" t="s">
        <v>697</v>
      </c>
      <c r="D3245" t="s">
        <v>17</v>
      </c>
      <c r="E3245">
        <v>42</v>
      </c>
      <c r="F3245" t="str" cm="1">
        <f t="array" ref="F3245">_xlfn.IFS(Table1[[#This Row],[Age]]&gt;49,"OLD",Table1[[#This Row],[Age]]&gt;29,"MIDDLE AGE",Table1[[#This Row],[Age]]&gt;19,"YOUNG")</f>
        <v>MIDDLE AGE</v>
      </c>
      <c r="G3245" t="s">
        <v>22</v>
      </c>
      <c r="H3245" t="s">
        <v>35</v>
      </c>
      <c r="I3245" t="s">
        <v>63</v>
      </c>
      <c r="J3245" s="4">
        <v>219.09</v>
      </c>
      <c r="K3245">
        <v>5</v>
      </c>
      <c r="L3245" s="4">
        <v>1095.45</v>
      </c>
      <c r="M3245" s="4">
        <f>L3245-J3245</f>
        <v>876.36</v>
      </c>
      <c r="N3245" s="4">
        <f t="shared" si="100"/>
        <v>43.817999999999998</v>
      </c>
      <c r="O3245" s="3">
        <f t="shared" si="101"/>
        <v>80</v>
      </c>
      <c r="P3245"/>
    </row>
    <row r="3246" spans="1:16">
      <c r="A3246">
        <v>4245</v>
      </c>
      <c r="B3246" s="2" t="s">
        <v>1066</v>
      </c>
      <c r="C3246" t="s">
        <v>355</v>
      </c>
      <c r="D3246" t="s">
        <v>17</v>
      </c>
      <c r="E3246">
        <v>35</v>
      </c>
      <c r="F3246" t="str" cm="1">
        <f t="array" ref="F3246">_xlfn.IFS(Table1[[#This Row],[Age]]&gt;49,"OLD",Table1[[#This Row],[Age]]&gt;29,"MIDDLE AGE",Table1[[#This Row],[Age]]&gt;19,"YOUNG")</f>
        <v>MIDDLE AGE</v>
      </c>
      <c r="G3246" t="s">
        <v>25</v>
      </c>
      <c r="H3246" t="s">
        <v>19</v>
      </c>
      <c r="I3246" t="s">
        <v>20</v>
      </c>
      <c r="J3246" s="4">
        <v>797.74</v>
      </c>
      <c r="K3246">
        <v>4</v>
      </c>
      <c r="L3246" s="4">
        <v>3190.96</v>
      </c>
      <c r="M3246" s="4">
        <f>L3246-J3246</f>
        <v>2393.2200000000003</v>
      </c>
      <c r="N3246" s="4">
        <f t="shared" si="100"/>
        <v>199.435</v>
      </c>
      <c r="O3246" s="3">
        <f t="shared" si="101"/>
        <v>75.000000000000014</v>
      </c>
      <c r="P3246"/>
    </row>
    <row r="3247" spans="1:16">
      <c r="A3247">
        <v>4246</v>
      </c>
      <c r="B3247" s="2" t="s">
        <v>965</v>
      </c>
      <c r="C3247" t="s">
        <v>172</v>
      </c>
      <c r="D3247" t="s">
        <v>17</v>
      </c>
      <c r="E3247">
        <v>18</v>
      </c>
      <c r="F3247" t="e" cm="1">
        <f t="array" ref="F3247">_xlfn.IFS(Table1[[#This Row],[Age]]&gt;49,"OLD",Table1[[#This Row],[Age]]&gt;29,"MIDDLE AGE",Table1[[#This Row],[Age]]&gt;19,"YOUNG")</f>
        <v>#N/A</v>
      </c>
      <c r="G3247" t="s">
        <v>25</v>
      </c>
      <c r="H3247" t="s">
        <v>19</v>
      </c>
      <c r="I3247" t="s">
        <v>20</v>
      </c>
      <c r="J3247" s="4">
        <v>484.38</v>
      </c>
      <c r="K3247">
        <v>2</v>
      </c>
      <c r="L3247" s="4">
        <v>968.76</v>
      </c>
      <c r="M3247" s="4">
        <f>L3247-J3247</f>
        <v>484.38</v>
      </c>
      <c r="N3247" s="4">
        <f t="shared" si="100"/>
        <v>242.19</v>
      </c>
      <c r="O3247" s="3">
        <f t="shared" si="101"/>
        <v>50</v>
      </c>
      <c r="P3247"/>
    </row>
    <row r="3248" spans="1:16">
      <c r="A3248">
        <v>4247</v>
      </c>
      <c r="B3248" s="2" t="s">
        <v>1089</v>
      </c>
      <c r="C3248" t="s">
        <v>548</v>
      </c>
      <c r="D3248" t="s">
        <v>17</v>
      </c>
      <c r="E3248">
        <v>56</v>
      </c>
      <c r="F3248" t="str" cm="1">
        <f t="array" ref="F3248">_xlfn.IFS(Table1[[#This Row],[Age]]&gt;49,"OLD",Table1[[#This Row],[Age]]&gt;29,"MIDDLE AGE",Table1[[#This Row],[Age]]&gt;19,"YOUNG")</f>
        <v>OLD</v>
      </c>
      <c r="G3248" t="s">
        <v>25</v>
      </c>
      <c r="H3248" t="s">
        <v>19</v>
      </c>
      <c r="I3248" t="s">
        <v>23</v>
      </c>
      <c r="J3248" s="4">
        <v>540.99</v>
      </c>
      <c r="K3248">
        <v>5</v>
      </c>
      <c r="L3248" s="4">
        <v>2704.95</v>
      </c>
      <c r="M3248" s="4">
        <f>L3248-J3248</f>
        <v>2163.96</v>
      </c>
      <c r="N3248" s="4">
        <f t="shared" si="100"/>
        <v>108.19800000000001</v>
      </c>
      <c r="O3248" s="3">
        <f t="shared" si="101"/>
        <v>80</v>
      </c>
      <c r="P3248"/>
    </row>
    <row r="3249" spans="1:16">
      <c r="A3249">
        <v>4248</v>
      </c>
      <c r="B3249" s="2" t="s">
        <v>1039</v>
      </c>
      <c r="C3249" t="s">
        <v>731</v>
      </c>
      <c r="D3249" t="s">
        <v>12</v>
      </c>
      <c r="E3249">
        <v>20</v>
      </c>
      <c r="F3249" t="str" cm="1">
        <f t="array" ref="F3249">_xlfn.IFS(Table1[[#This Row],[Age]]&gt;49,"OLD",Table1[[#This Row],[Age]]&gt;29,"MIDDLE AGE",Table1[[#This Row],[Age]]&gt;19,"YOUNG")</f>
        <v>YOUNG</v>
      </c>
      <c r="G3249" t="s">
        <v>25</v>
      </c>
      <c r="H3249" t="s">
        <v>35</v>
      </c>
      <c r="I3249" t="s">
        <v>63</v>
      </c>
      <c r="J3249" s="4">
        <v>550.37</v>
      </c>
      <c r="K3249">
        <v>3</v>
      </c>
      <c r="L3249" s="4">
        <v>1651.11</v>
      </c>
      <c r="M3249" s="4">
        <f>L3249-J3249</f>
        <v>1100.7399999999998</v>
      </c>
      <c r="N3249" s="4">
        <f t="shared" si="100"/>
        <v>183.45666666666668</v>
      </c>
      <c r="O3249" s="3">
        <f t="shared" si="101"/>
        <v>66.666666666666657</v>
      </c>
      <c r="P3249"/>
    </row>
    <row r="3250" spans="1:16">
      <c r="A3250">
        <v>4249</v>
      </c>
      <c r="B3250" s="2" t="s">
        <v>1060</v>
      </c>
      <c r="C3250" t="s">
        <v>57</v>
      </c>
      <c r="D3250" t="s">
        <v>12</v>
      </c>
      <c r="E3250">
        <v>21</v>
      </c>
      <c r="F3250" t="str" cm="1">
        <f t="array" ref="F3250">_xlfn.IFS(Table1[[#This Row],[Age]]&gt;49,"OLD",Table1[[#This Row],[Age]]&gt;29,"MIDDLE AGE",Table1[[#This Row],[Age]]&gt;19,"YOUNG")</f>
        <v>YOUNG</v>
      </c>
      <c r="G3250" t="s">
        <v>22</v>
      </c>
      <c r="H3250" t="s">
        <v>19</v>
      </c>
      <c r="I3250" t="s">
        <v>51</v>
      </c>
      <c r="J3250" s="4">
        <v>293.94</v>
      </c>
      <c r="K3250">
        <v>1</v>
      </c>
      <c r="L3250" s="4">
        <v>293.94</v>
      </c>
      <c r="M3250" s="4">
        <f>L3250-J3250</f>
        <v>0</v>
      </c>
      <c r="N3250" s="4">
        <f t="shared" si="100"/>
        <v>293.94</v>
      </c>
      <c r="O3250" s="3">
        <f t="shared" si="101"/>
        <v>0</v>
      </c>
      <c r="P3250"/>
    </row>
    <row r="3251" spans="1:16">
      <c r="A3251">
        <v>4250</v>
      </c>
      <c r="B3251" s="2" t="s">
        <v>1005</v>
      </c>
      <c r="C3251" t="s">
        <v>246</v>
      </c>
      <c r="D3251" t="s">
        <v>12</v>
      </c>
      <c r="E3251">
        <v>58</v>
      </c>
      <c r="F3251" t="str" cm="1">
        <f t="array" ref="F3251">_xlfn.IFS(Table1[[#This Row],[Age]]&gt;49,"OLD",Table1[[#This Row],[Age]]&gt;29,"MIDDLE AGE",Table1[[#This Row],[Age]]&gt;19,"YOUNG")</f>
        <v>OLD</v>
      </c>
      <c r="G3251" t="s">
        <v>22</v>
      </c>
      <c r="H3251" t="s">
        <v>40</v>
      </c>
      <c r="I3251" t="s">
        <v>76</v>
      </c>
      <c r="J3251" s="4">
        <v>257.63</v>
      </c>
      <c r="K3251">
        <v>1</v>
      </c>
      <c r="L3251" s="4">
        <v>257.63</v>
      </c>
      <c r="M3251" s="4">
        <f>L3251-J3251</f>
        <v>0</v>
      </c>
      <c r="N3251" s="4">
        <f t="shared" si="100"/>
        <v>257.63</v>
      </c>
      <c r="O3251" s="3">
        <f t="shared" si="101"/>
        <v>0</v>
      </c>
      <c r="P3251"/>
    </row>
    <row r="3252" spans="1:16">
      <c r="A3252">
        <v>4251</v>
      </c>
      <c r="B3252" s="2" t="s">
        <v>1190</v>
      </c>
      <c r="C3252" t="s">
        <v>774</v>
      </c>
      <c r="D3252" t="s">
        <v>12</v>
      </c>
      <c r="E3252">
        <v>54</v>
      </c>
      <c r="F3252" t="str" cm="1">
        <f t="array" ref="F3252">_xlfn.IFS(Table1[[#This Row],[Age]]&gt;49,"OLD",Table1[[#This Row],[Age]]&gt;29,"MIDDLE AGE",Table1[[#This Row],[Age]]&gt;19,"YOUNG")</f>
        <v>OLD</v>
      </c>
      <c r="G3252" t="s">
        <v>13</v>
      </c>
      <c r="H3252" t="s">
        <v>27</v>
      </c>
      <c r="I3252" t="s">
        <v>28</v>
      </c>
      <c r="J3252" s="4">
        <v>14.72</v>
      </c>
      <c r="K3252">
        <v>3</v>
      </c>
      <c r="L3252" s="4">
        <v>44.16</v>
      </c>
      <c r="M3252" s="4">
        <f>L3252-J3252</f>
        <v>29.439999999999998</v>
      </c>
      <c r="N3252" s="4">
        <f t="shared" si="100"/>
        <v>4.9066666666666672</v>
      </c>
      <c r="O3252" s="3">
        <f t="shared" si="101"/>
        <v>66.666666666666657</v>
      </c>
      <c r="P3252"/>
    </row>
    <row r="3253" spans="1:16">
      <c r="A3253">
        <v>4252</v>
      </c>
      <c r="B3253" s="2" t="s">
        <v>1275</v>
      </c>
      <c r="C3253" t="s">
        <v>144</v>
      </c>
      <c r="D3253" t="s">
        <v>12</v>
      </c>
      <c r="E3253">
        <v>32</v>
      </c>
      <c r="F3253" t="str" cm="1">
        <f t="array" ref="F3253">_xlfn.IFS(Table1[[#This Row],[Age]]&gt;49,"OLD",Table1[[#This Row],[Age]]&gt;29,"MIDDLE AGE",Table1[[#This Row],[Age]]&gt;19,"YOUNG")</f>
        <v>MIDDLE AGE</v>
      </c>
      <c r="G3253" t="s">
        <v>13</v>
      </c>
      <c r="H3253" t="s">
        <v>35</v>
      </c>
      <c r="I3253" t="s">
        <v>58</v>
      </c>
      <c r="J3253" s="4">
        <v>402.64</v>
      </c>
      <c r="K3253">
        <v>1</v>
      </c>
      <c r="L3253" s="4">
        <v>402.64</v>
      </c>
      <c r="M3253" s="4">
        <f>L3253-J3253</f>
        <v>0</v>
      </c>
      <c r="N3253" s="4">
        <f t="shared" si="100"/>
        <v>402.64</v>
      </c>
      <c r="O3253" s="3">
        <f t="shared" si="101"/>
        <v>0</v>
      </c>
      <c r="P3253"/>
    </row>
    <row r="3254" spans="1:16">
      <c r="A3254">
        <v>4253</v>
      </c>
      <c r="B3254" s="2" t="s">
        <v>1258</v>
      </c>
      <c r="C3254" t="s">
        <v>705</v>
      </c>
      <c r="D3254" t="s">
        <v>12</v>
      </c>
      <c r="E3254">
        <v>25</v>
      </c>
      <c r="F3254" t="str" cm="1">
        <f t="array" ref="F3254">_xlfn.IFS(Table1[[#This Row],[Age]]&gt;49,"OLD",Table1[[#This Row],[Age]]&gt;29,"MIDDLE AGE",Table1[[#This Row],[Age]]&gt;19,"YOUNG")</f>
        <v>YOUNG</v>
      </c>
      <c r="G3254" t="s">
        <v>22</v>
      </c>
      <c r="H3254" t="s">
        <v>19</v>
      </c>
      <c r="I3254" t="s">
        <v>23</v>
      </c>
      <c r="J3254" s="4">
        <v>490.25</v>
      </c>
      <c r="K3254">
        <v>3</v>
      </c>
      <c r="L3254" s="4">
        <v>1470.75</v>
      </c>
      <c r="M3254" s="4">
        <f>L3254-J3254</f>
        <v>980.5</v>
      </c>
      <c r="N3254" s="4">
        <f t="shared" si="100"/>
        <v>163.41666666666666</v>
      </c>
      <c r="O3254" s="3">
        <f t="shared" si="101"/>
        <v>66.666666666666657</v>
      </c>
      <c r="P3254"/>
    </row>
    <row r="3255" spans="1:16">
      <c r="A3255">
        <v>4254</v>
      </c>
      <c r="B3255" s="2" t="s">
        <v>1003</v>
      </c>
      <c r="C3255" t="s">
        <v>263</v>
      </c>
      <c r="D3255" t="s">
        <v>12</v>
      </c>
      <c r="E3255">
        <v>55</v>
      </c>
      <c r="F3255" t="str" cm="1">
        <f t="array" ref="F3255">_xlfn.IFS(Table1[[#This Row],[Age]]&gt;49,"OLD",Table1[[#This Row],[Age]]&gt;29,"MIDDLE AGE",Table1[[#This Row],[Age]]&gt;19,"YOUNG")</f>
        <v>OLD</v>
      </c>
      <c r="G3255" t="s">
        <v>13</v>
      </c>
      <c r="H3255" t="s">
        <v>14</v>
      </c>
      <c r="I3255" t="s">
        <v>38</v>
      </c>
      <c r="J3255" s="4">
        <v>745.38</v>
      </c>
      <c r="K3255">
        <v>4</v>
      </c>
      <c r="L3255" s="4">
        <v>2981.52</v>
      </c>
      <c r="M3255" s="4">
        <f>L3255-J3255</f>
        <v>2236.14</v>
      </c>
      <c r="N3255" s="4">
        <f t="shared" si="100"/>
        <v>186.345</v>
      </c>
      <c r="O3255" s="3">
        <f t="shared" si="101"/>
        <v>75</v>
      </c>
      <c r="P3255"/>
    </row>
    <row r="3256" spans="1:16">
      <c r="A3256">
        <v>4255</v>
      </c>
      <c r="B3256" s="2" t="s">
        <v>979</v>
      </c>
      <c r="C3256" t="s">
        <v>108</v>
      </c>
      <c r="D3256" t="s">
        <v>17</v>
      </c>
      <c r="E3256">
        <v>36</v>
      </c>
      <c r="F3256" t="str" cm="1">
        <f t="array" ref="F3256">_xlfn.IFS(Table1[[#This Row],[Age]]&gt;49,"OLD",Table1[[#This Row],[Age]]&gt;29,"MIDDLE AGE",Table1[[#This Row],[Age]]&gt;19,"YOUNG")</f>
        <v>MIDDLE AGE</v>
      </c>
      <c r="G3256" t="s">
        <v>25</v>
      </c>
      <c r="H3256" t="s">
        <v>27</v>
      </c>
      <c r="I3256" t="s">
        <v>32</v>
      </c>
      <c r="J3256" s="4">
        <v>75.959999999999994</v>
      </c>
      <c r="K3256">
        <v>3</v>
      </c>
      <c r="L3256" s="4">
        <v>227.88</v>
      </c>
      <c r="M3256" s="4">
        <f>L3256-J3256</f>
        <v>151.92000000000002</v>
      </c>
      <c r="N3256" s="4">
        <f t="shared" si="100"/>
        <v>25.319999999999997</v>
      </c>
      <c r="O3256" s="3">
        <f t="shared" si="101"/>
        <v>66.666666666666671</v>
      </c>
      <c r="P3256"/>
    </row>
    <row r="3257" spans="1:16">
      <c r="A3257">
        <v>4256</v>
      </c>
      <c r="B3257" s="2" t="s">
        <v>1290</v>
      </c>
      <c r="C3257" t="s">
        <v>558</v>
      </c>
      <c r="D3257" t="s">
        <v>17</v>
      </c>
      <c r="E3257">
        <v>64</v>
      </c>
      <c r="F3257" t="str" cm="1">
        <f t="array" ref="F3257">_xlfn.IFS(Table1[[#This Row],[Age]]&gt;49,"OLD",Table1[[#This Row],[Age]]&gt;29,"MIDDLE AGE",Table1[[#This Row],[Age]]&gt;19,"YOUNG")</f>
        <v>OLD</v>
      </c>
      <c r="G3257" t="s">
        <v>13</v>
      </c>
      <c r="H3257" t="s">
        <v>35</v>
      </c>
      <c r="I3257" t="s">
        <v>58</v>
      </c>
      <c r="J3257" s="4">
        <v>924.75</v>
      </c>
      <c r="K3257">
        <v>1</v>
      </c>
      <c r="L3257" s="4">
        <v>924.75</v>
      </c>
      <c r="M3257" s="4">
        <f>L3257-J3257</f>
        <v>0</v>
      </c>
      <c r="N3257" s="4">
        <f t="shared" si="100"/>
        <v>924.75</v>
      </c>
      <c r="O3257" s="3">
        <f t="shared" si="101"/>
        <v>0</v>
      </c>
      <c r="P3257"/>
    </row>
    <row r="3258" spans="1:16">
      <c r="A3258">
        <v>4257</v>
      </c>
      <c r="B3258" s="2" t="s">
        <v>1045</v>
      </c>
      <c r="C3258" t="s">
        <v>154</v>
      </c>
      <c r="D3258" t="s">
        <v>17</v>
      </c>
      <c r="E3258">
        <v>43</v>
      </c>
      <c r="F3258" t="str" cm="1">
        <f t="array" ref="F3258">_xlfn.IFS(Table1[[#This Row],[Age]]&gt;49,"OLD",Table1[[#This Row],[Age]]&gt;29,"MIDDLE AGE",Table1[[#This Row],[Age]]&gt;19,"YOUNG")</f>
        <v>MIDDLE AGE</v>
      </c>
      <c r="G3258" t="s">
        <v>25</v>
      </c>
      <c r="H3258" t="s">
        <v>14</v>
      </c>
      <c r="I3258" t="s">
        <v>43</v>
      </c>
      <c r="J3258" s="4">
        <v>271.32</v>
      </c>
      <c r="K3258">
        <v>4</v>
      </c>
      <c r="L3258" s="4">
        <v>1085.28</v>
      </c>
      <c r="M3258" s="4">
        <f>L3258-J3258</f>
        <v>813.96</v>
      </c>
      <c r="N3258" s="4">
        <f t="shared" si="100"/>
        <v>67.83</v>
      </c>
      <c r="O3258" s="3">
        <f t="shared" si="101"/>
        <v>75</v>
      </c>
      <c r="P3258"/>
    </row>
    <row r="3259" spans="1:16">
      <c r="A3259">
        <v>4258</v>
      </c>
      <c r="B3259" s="2" t="s">
        <v>1279</v>
      </c>
      <c r="C3259" t="s">
        <v>620</v>
      </c>
      <c r="D3259" t="s">
        <v>17</v>
      </c>
      <c r="E3259">
        <v>56</v>
      </c>
      <c r="F3259" t="str" cm="1">
        <f t="array" ref="F3259">_xlfn.IFS(Table1[[#This Row],[Age]]&gt;49,"OLD",Table1[[#This Row],[Age]]&gt;29,"MIDDLE AGE",Table1[[#This Row],[Age]]&gt;19,"YOUNG")</f>
        <v>OLD</v>
      </c>
      <c r="G3259" t="s">
        <v>22</v>
      </c>
      <c r="H3259" t="s">
        <v>14</v>
      </c>
      <c r="I3259" t="s">
        <v>48</v>
      </c>
      <c r="J3259" s="4">
        <v>373.05</v>
      </c>
      <c r="K3259">
        <v>3</v>
      </c>
      <c r="L3259" s="4">
        <v>1119.1500000000001</v>
      </c>
      <c r="M3259" s="4">
        <f>L3259-J3259</f>
        <v>746.10000000000014</v>
      </c>
      <c r="N3259" s="4">
        <f t="shared" si="100"/>
        <v>124.35000000000001</v>
      </c>
      <c r="O3259" s="3">
        <f t="shared" si="101"/>
        <v>66.666666666666671</v>
      </c>
      <c r="P3259"/>
    </row>
    <row r="3260" spans="1:16">
      <c r="A3260">
        <v>4259</v>
      </c>
      <c r="B3260" s="2" t="s">
        <v>967</v>
      </c>
      <c r="C3260" t="s">
        <v>877</v>
      </c>
      <c r="D3260" t="s">
        <v>12</v>
      </c>
      <c r="E3260">
        <v>27</v>
      </c>
      <c r="F3260" t="str" cm="1">
        <f t="array" ref="F3260">_xlfn.IFS(Table1[[#This Row],[Age]]&gt;49,"OLD",Table1[[#This Row],[Age]]&gt;29,"MIDDLE AGE",Table1[[#This Row],[Age]]&gt;19,"YOUNG")</f>
        <v>YOUNG</v>
      </c>
      <c r="G3260" t="s">
        <v>13</v>
      </c>
      <c r="H3260" t="s">
        <v>19</v>
      </c>
      <c r="I3260" t="s">
        <v>23</v>
      </c>
      <c r="J3260" s="4">
        <v>57.88</v>
      </c>
      <c r="K3260">
        <v>3</v>
      </c>
      <c r="L3260" s="4">
        <v>173.64</v>
      </c>
      <c r="M3260" s="4">
        <f>L3260-J3260</f>
        <v>115.75999999999999</v>
      </c>
      <c r="N3260" s="4">
        <f t="shared" si="100"/>
        <v>19.293333333333333</v>
      </c>
      <c r="O3260" s="3">
        <f t="shared" si="101"/>
        <v>66.666666666666657</v>
      </c>
      <c r="P3260"/>
    </row>
    <row r="3261" spans="1:16">
      <c r="A3261">
        <v>4260</v>
      </c>
      <c r="B3261" s="2" t="s">
        <v>1236</v>
      </c>
      <c r="C3261" t="s">
        <v>918</v>
      </c>
      <c r="D3261" t="s">
        <v>12</v>
      </c>
      <c r="E3261">
        <v>55</v>
      </c>
      <c r="F3261" t="str" cm="1">
        <f t="array" ref="F3261">_xlfn.IFS(Table1[[#This Row],[Age]]&gt;49,"OLD",Table1[[#This Row],[Age]]&gt;29,"MIDDLE AGE",Table1[[#This Row],[Age]]&gt;19,"YOUNG")</f>
        <v>OLD</v>
      </c>
      <c r="G3261" t="s">
        <v>25</v>
      </c>
      <c r="H3261" t="s">
        <v>35</v>
      </c>
      <c r="I3261" t="s">
        <v>36</v>
      </c>
      <c r="J3261" s="4">
        <v>656.61</v>
      </c>
      <c r="K3261">
        <v>4</v>
      </c>
      <c r="L3261" s="4">
        <v>2626.44</v>
      </c>
      <c r="M3261" s="4">
        <f>L3261-J3261</f>
        <v>1969.83</v>
      </c>
      <c r="N3261" s="4">
        <f t="shared" si="100"/>
        <v>164.1525</v>
      </c>
      <c r="O3261" s="3">
        <f t="shared" si="101"/>
        <v>75</v>
      </c>
      <c r="P3261"/>
    </row>
    <row r="3262" spans="1:16">
      <c r="A3262">
        <v>4261</v>
      </c>
      <c r="B3262" s="2" t="s">
        <v>1294</v>
      </c>
      <c r="C3262" t="s">
        <v>707</v>
      </c>
      <c r="D3262" t="s">
        <v>17</v>
      </c>
      <c r="E3262">
        <v>31</v>
      </c>
      <c r="F3262" t="str" cm="1">
        <f t="array" ref="F3262">_xlfn.IFS(Table1[[#This Row],[Age]]&gt;49,"OLD",Table1[[#This Row],[Age]]&gt;29,"MIDDLE AGE",Table1[[#This Row],[Age]]&gt;19,"YOUNG")</f>
        <v>MIDDLE AGE</v>
      </c>
      <c r="G3262" t="s">
        <v>22</v>
      </c>
      <c r="H3262" t="s">
        <v>19</v>
      </c>
      <c r="I3262" t="s">
        <v>80</v>
      </c>
      <c r="J3262" s="4">
        <v>711.83</v>
      </c>
      <c r="K3262">
        <v>2</v>
      </c>
      <c r="L3262" s="4">
        <v>1423.66</v>
      </c>
      <c r="M3262" s="4">
        <f>L3262-J3262</f>
        <v>711.83</v>
      </c>
      <c r="N3262" s="4">
        <f t="shared" si="100"/>
        <v>355.91500000000002</v>
      </c>
      <c r="O3262" s="3">
        <f t="shared" si="101"/>
        <v>50</v>
      </c>
      <c r="P3262"/>
    </row>
    <row r="3263" spans="1:16">
      <c r="A3263">
        <v>4262</v>
      </c>
      <c r="B3263" s="2" t="s">
        <v>1001</v>
      </c>
      <c r="C3263" t="s">
        <v>489</v>
      </c>
      <c r="D3263" t="s">
        <v>17</v>
      </c>
      <c r="E3263">
        <v>58</v>
      </c>
      <c r="F3263" t="str" cm="1">
        <f t="array" ref="F3263">_xlfn.IFS(Table1[[#This Row],[Age]]&gt;49,"OLD",Table1[[#This Row],[Age]]&gt;29,"MIDDLE AGE",Table1[[#This Row],[Age]]&gt;19,"YOUNG")</f>
        <v>OLD</v>
      </c>
      <c r="G3263" t="s">
        <v>22</v>
      </c>
      <c r="H3263" t="s">
        <v>40</v>
      </c>
      <c r="I3263" t="s">
        <v>74</v>
      </c>
      <c r="J3263" s="4">
        <v>929.5</v>
      </c>
      <c r="K3263">
        <v>1</v>
      </c>
      <c r="L3263" s="4">
        <v>929.5</v>
      </c>
      <c r="M3263" s="4">
        <f>L3263-J3263</f>
        <v>0</v>
      </c>
      <c r="N3263" s="4">
        <f t="shared" si="100"/>
        <v>929.5</v>
      </c>
      <c r="O3263" s="3">
        <f t="shared" si="101"/>
        <v>0</v>
      </c>
      <c r="P3263"/>
    </row>
    <row r="3264" spans="1:16">
      <c r="A3264">
        <v>4263</v>
      </c>
      <c r="B3264" s="2" t="s">
        <v>964</v>
      </c>
      <c r="C3264" t="s">
        <v>456</v>
      </c>
      <c r="D3264" t="s">
        <v>12</v>
      </c>
      <c r="E3264">
        <v>36</v>
      </c>
      <c r="F3264" t="str" cm="1">
        <f t="array" ref="F3264">_xlfn.IFS(Table1[[#This Row],[Age]]&gt;49,"OLD",Table1[[#This Row],[Age]]&gt;29,"MIDDLE AGE",Table1[[#This Row],[Age]]&gt;19,"YOUNG")</f>
        <v>MIDDLE AGE</v>
      </c>
      <c r="G3264" t="s">
        <v>25</v>
      </c>
      <c r="H3264" t="s">
        <v>14</v>
      </c>
      <c r="I3264" t="s">
        <v>43</v>
      </c>
      <c r="J3264" s="4">
        <v>343.46</v>
      </c>
      <c r="K3264">
        <v>2</v>
      </c>
      <c r="L3264" s="4">
        <v>686.92</v>
      </c>
      <c r="M3264" s="4">
        <f>L3264-J3264</f>
        <v>343.46</v>
      </c>
      <c r="N3264" s="4">
        <f t="shared" si="100"/>
        <v>171.73</v>
      </c>
      <c r="O3264" s="3">
        <f t="shared" si="101"/>
        <v>50</v>
      </c>
      <c r="P3264"/>
    </row>
    <row r="3265" spans="1:16">
      <c r="A3265">
        <v>4264</v>
      </c>
      <c r="B3265" s="2" t="s">
        <v>1004</v>
      </c>
      <c r="C3265" t="s">
        <v>565</v>
      </c>
      <c r="D3265" t="s">
        <v>17</v>
      </c>
      <c r="E3265">
        <v>47</v>
      </c>
      <c r="F3265" t="str" cm="1">
        <f t="array" ref="F3265">_xlfn.IFS(Table1[[#This Row],[Age]]&gt;49,"OLD",Table1[[#This Row],[Age]]&gt;29,"MIDDLE AGE",Table1[[#This Row],[Age]]&gt;19,"YOUNG")</f>
        <v>MIDDLE AGE</v>
      </c>
      <c r="G3265" t="s">
        <v>25</v>
      </c>
      <c r="H3265" t="s">
        <v>40</v>
      </c>
      <c r="I3265" t="s">
        <v>41</v>
      </c>
      <c r="J3265" s="4">
        <v>264.8</v>
      </c>
      <c r="K3265">
        <v>4</v>
      </c>
      <c r="L3265" s="4">
        <v>1059.2</v>
      </c>
      <c r="M3265" s="4">
        <f>L3265-J3265</f>
        <v>794.40000000000009</v>
      </c>
      <c r="N3265" s="4">
        <f t="shared" si="100"/>
        <v>66.2</v>
      </c>
      <c r="O3265" s="3">
        <f t="shared" si="101"/>
        <v>75</v>
      </c>
      <c r="P3265"/>
    </row>
    <row r="3266" spans="1:16">
      <c r="A3266">
        <v>4265</v>
      </c>
      <c r="B3266" s="2" t="s">
        <v>1042</v>
      </c>
      <c r="C3266" t="s">
        <v>583</v>
      </c>
      <c r="D3266" t="s">
        <v>17</v>
      </c>
      <c r="E3266">
        <v>22</v>
      </c>
      <c r="F3266" t="str" cm="1">
        <f t="array" ref="F3266">_xlfn.IFS(Table1[[#This Row],[Age]]&gt;49,"OLD",Table1[[#This Row],[Age]]&gt;29,"MIDDLE AGE",Table1[[#This Row],[Age]]&gt;19,"YOUNG")</f>
        <v>YOUNG</v>
      </c>
      <c r="G3266" t="s">
        <v>22</v>
      </c>
      <c r="H3266" t="s">
        <v>19</v>
      </c>
      <c r="I3266" t="s">
        <v>23</v>
      </c>
      <c r="J3266" s="4">
        <v>728.83</v>
      </c>
      <c r="K3266">
        <v>4</v>
      </c>
      <c r="L3266" s="4">
        <v>2915.32</v>
      </c>
      <c r="M3266" s="4">
        <f>L3266-J3266</f>
        <v>2186.4900000000002</v>
      </c>
      <c r="N3266" s="4">
        <f t="shared" si="100"/>
        <v>182.20750000000001</v>
      </c>
      <c r="O3266" s="3">
        <f t="shared" si="101"/>
        <v>75</v>
      </c>
      <c r="P3266"/>
    </row>
    <row r="3267" spans="1:16">
      <c r="A3267">
        <v>4266</v>
      </c>
      <c r="B3267" s="2" t="s">
        <v>1218</v>
      </c>
      <c r="C3267" t="s">
        <v>665</v>
      </c>
      <c r="D3267" t="s">
        <v>17</v>
      </c>
      <c r="E3267">
        <v>48</v>
      </c>
      <c r="F3267" t="str" cm="1">
        <f t="array" ref="F3267">_xlfn.IFS(Table1[[#This Row],[Age]]&gt;49,"OLD",Table1[[#This Row],[Age]]&gt;29,"MIDDLE AGE",Table1[[#This Row],[Age]]&gt;19,"YOUNG")</f>
        <v>MIDDLE AGE</v>
      </c>
      <c r="G3267" t="s">
        <v>18</v>
      </c>
      <c r="H3267" t="s">
        <v>27</v>
      </c>
      <c r="I3267" t="s">
        <v>32</v>
      </c>
      <c r="J3267" s="4">
        <v>709.73</v>
      </c>
      <c r="K3267">
        <v>5</v>
      </c>
      <c r="L3267" s="4">
        <v>3548.65</v>
      </c>
      <c r="M3267" s="4">
        <f>L3267-J3267</f>
        <v>2838.92</v>
      </c>
      <c r="N3267" s="4">
        <f t="shared" ref="N3267:N3330" si="102">J3267/K3267</f>
        <v>141.946</v>
      </c>
      <c r="O3267" s="3">
        <f t="shared" ref="O3267:O3330" si="103">M3267/L3267*100</f>
        <v>80</v>
      </c>
      <c r="P3267"/>
    </row>
    <row r="3268" spans="1:16">
      <c r="A3268">
        <v>4267</v>
      </c>
      <c r="B3268" s="2" t="s">
        <v>970</v>
      </c>
      <c r="C3268" t="s">
        <v>219</v>
      </c>
      <c r="D3268" t="s">
        <v>17</v>
      </c>
      <c r="E3268">
        <v>24</v>
      </c>
      <c r="F3268" t="str" cm="1">
        <f t="array" ref="F3268">_xlfn.IFS(Table1[[#This Row],[Age]]&gt;49,"OLD",Table1[[#This Row],[Age]]&gt;29,"MIDDLE AGE",Table1[[#This Row],[Age]]&gt;19,"YOUNG")</f>
        <v>YOUNG</v>
      </c>
      <c r="G3268" t="s">
        <v>18</v>
      </c>
      <c r="H3268" t="s">
        <v>14</v>
      </c>
      <c r="I3268" t="s">
        <v>38</v>
      </c>
      <c r="J3268" s="4">
        <v>937.75</v>
      </c>
      <c r="K3268">
        <v>5</v>
      </c>
      <c r="L3268" s="4">
        <v>4688.75</v>
      </c>
      <c r="M3268" s="4">
        <f>L3268-J3268</f>
        <v>3751</v>
      </c>
      <c r="N3268" s="4">
        <f t="shared" si="102"/>
        <v>187.55</v>
      </c>
      <c r="O3268" s="3">
        <f t="shared" si="103"/>
        <v>80</v>
      </c>
      <c r="P3268"/>
    </row>
    <row r="3269" spans="1:16">
      <c r="A3269">
        <v>4268</v>
      </c>
      <c r="B3269" s="2" t="s">
        <v>1207</v>
      </c>
      <c r="C3269" t="s">
        <v>861</v>
      </c>
      <c r="D3269" t="s">
        <v>12</v>
      </c>
      <c r="E3269">
        <v>36</v>
      </c>
      <c r="F3269" t="str" cm="1">
        <f t="array" ref="F3269">_xlfn.IFS(Table1[[#This Row],[Age]]&gt;49,"OLD",Table1[[#This Row],[Age]]&gt;29,"MIDDLE AGE",Table1[[#This Row],[Age]]&gt;19,"YOUNG")</f>
        <v>MIDDLE AGE</v>
      </c>
      <c r="G3269" t="s">
        <v>25</v>
      </c>
      <c r="H3269" t="s">
        <v>27</v>
      </c>
      <c r="I3269" t="s">
        <v>46</v>
      </c>
      <c r="J3269" s="4">
        <v>213.27</v>
      </c>
      <c r="K3269">
        <v>4</v>
      </c>
      <c r="L3269" s="4">
        <v>853.08</v>
      </c>
      <c r="M3269" s="4">
        <f>L3269-J3269</f>
        <v>639.81000000000006</v>
      </c>
      <c r="N3269" s="4">
        <f t="shared" si="102"/>
        <v>53.317500000000003</v>
      </c>
      <c r="O3269" s="3">
        <f t="shared" si="103"/>
        <v>75</v>
      </c>
      <c r="P3269"/>
    </row>
    <row r="3270" spans="1:16">
      <c r="A3270">
        <v>4269</v>
      </c>
      <c r="B3270" s="2" t="s">
        <v>952</v>
      </c>
      <c r="C3270" t="s">
        <v>380</v>
      </c>
      <c r="D3270" t="s">
        <v>17</v>
      </c>
      <c r="E3270">
        <v>48</v>
      </c>
      <c r="F3270" t="str" cm="1">
        <f t="array" ref="F3270">_xlfn.IFS(Table1[[#This Row],[Age]]&gt;49,"OLD",Table1[[#This Row],[Age]]&gt;29,"MIDDLE AGE",Table1[[#This Row],[Age]]&gt;19,"YOUNG")</f>
        <v>MIDDLE AGE</v>
      </c>
      <c r="G3270" t="s">
        <v>13</v>
      </c>
      <c r="H3270" t="s">
        <v>35</v>
      </c>
      <c r="I3270" t="s">
        <v>64</v>
      </c>
      <c r="J3270" s="4">
        <v>708.24</v>
      </c>
      <c r="K3270">
        <v>5</v>
      </c>
      <c r="L3270" s="4">
        <v>3541.2</v>
      </c>
      <c r="M3270" s="4">
        <f>L3270-J3270</f>
        <v>2832.96</v>
      </c>
      <c r="N3270" s="4">
        <f t="shared" si="102"/>
        <v>141.648</v>
      </c>
      <c r="O3270" s="3">
        <f t="shared" si="103"/>
        <v>80</v>
      </c>
      <c r="P3270"/>
    </row>
    <row r="3271" spans="1:16">
      <c r="A3271">
        <v>4270</v>
      </c>
      <c r="B3271" s="2" t="s">
        <v>1200</v>
      </c>
      <c r="C3271" t="s">
        <v>476</v>
      </c>
      <c r="D3271" t="s">
        <v>17</v>
      </c>
      <c r="E3271">
        <v>56</v>
      </c>
      <c r="F3271" t="str" cm="1">
        <f t="array" ref="F3271">_xlfn.IFS(Table1[[#This Row],[Age]]&gt;49,"OLD",Table1[[#This Row],[Age]]&gt;29,"MIDDLE AGE",Table1[[#This Row],[Age]]&gt;19,"YOUNG")</f>
        <v>OLD</v>
      </c>
      <c r="G3271" t="s">
        <v>25</v>
      </c>
      <c r="H3271" t="s">
        <v>14</v>
      </c>
      <c r="I3271" t="s">
        <v>48</v>
      </c>
      <c r="J3271" s="4">
        <v>76.2</v>
      </c>
      <c r="K3271">
        <v>3</v>
      </c>
      <c r="L3271" s="4">
        <v>228.6</v>
      </c>
      <c r="M3271" s="4">
        <f>L3271-J3271</f>
        <v>152.39999999999998</v>
      </c>
      <c r="N3271" s="4">
        <f t="shared" si="102"/>
        <v>25.400000000000002</v>
      </c>
      <c r="O3271" s="3">
        <f t="shared" si="103"/>
        <v>66.666666666666657</v>
      </c>
      <c r="P3271"/>
    </row>
    <row r="3272" spans="1:16">
      <c r="A3272">
        <v>4271</v>
      </c>
      <c r="B3272" s="2" t="s">
        <v>1230</v>
      </c>
      <c r="C3272" t="s">
        <v>650</v>
      </c>
      <c r="D3272" t="s">
        <v>12</v>
      </c>
      <c r="E3272">
        <v>41</v>
      </c>
      <c r="F3272" t="str" cm="1">
        <f t="array" ref="F3272">_xlfn.IFS(Table1[[#This Row],[Age]]&gt;49,"OLD",Table1[[#This Row],[Age]]&gt;29,"MIDDLE AGE",Table1[[#This Row],[Age]]&gt;19,"YOUNG")</f>
        <v>MIDDLE AGE</v>
      </c>
      <c r="G3272" t="s">
        <v>22</v>
      </c>
      <c r="H3272" t="s">
        <v>40</v>
      </c>
      <c r="I3272" t="s">
        <v>68</v>
      </c>
      <c r="J3272" s="4">
        <v>485.56</v>
      </c>
      <c r="K3272">
        <v>2</v>
      </c>
      <c r="L3272" s="4">
        <v>971.12</v>
      </c>
      <c r="M3272" s="4">
        <f>L3272-J3272</f>
        <v>485.56</v>
      </c>
      <c r="N3272" s="4">
        <f t="shared" si="102"/>
        <v>242.78</v>
      </c>
      <c r="O3272" s="3">
        <f t="shared" si="103"/>
        <v>50</v>
      </c>
      <c r="P3272"/>
    </row>
    <row r="3273" spans="1:16">
      <c r="A3273">
        <v>4272</v>
      </c>
      <c r="B3273" s="2" t="s">
        <v>1036</v>
      </c>
      <c r="C3273" t="s">
        <v>648</v>
      </c>
      <c r="D3273" t="s">
        <v>12</v>
      </c>
      <c r="E3273">
        <v>51</v>
      </c>
      <c r="F3273" t="str" cm="1">
        <f t="array" ref="F3273">_xlfn.IFS(Table1[[#This Row],[Age]]&gt;49,"OLD",Table1[[#This Row],[Age]]&gt;29,"MIDDLE AGE",Table1[[#This Row],[Age]]&gt;19,"YOUNG")</f>
        <v>OLD</v>
      </c>
      <c r="G3273" t="s">
        <v>25</v>
      </c>
      <c r="H3273" t="s">
        <v>27</v>
      </c>
      <c r="I3273" t="s">
        <v>28</v>
      </c>
      <c r="J3273" s="4">
        <v>128.19999999999999</v>
      </c>
      <c r="K3273">
        <v>4</v>
      </c>
      <c r="L3273" s="4">
        <v>512.79999999999995</v>
      </c>
      <c r="M3273" s="4">
        <f>L3273-J3273</f>
        <v>384.59999999999997</v>
      </c>
      <c r="N3273" s="4">
        <f t="shared" si="102"/>
        <v>32.049999999999997</v>
      </c>
      <c r="O3273" s="3">
        <f t="shared" si="103"/>
        <v>75</v>
      </c>
      <c r="P3273"/>
    </row>
    <row r="3274" spans="1:16">
      <c r="A3274">
        <v>4273</v>
      </c>
      <c r="B3274" s="2" t="s">
        <v>1201</v>
      </c>
      <c r="C3274" t="s">
        <v>162</v>
      </c>
      <c r="D3274" t="s">
        <v>17</v>
      </c>
      <c r="E3274">
        <v>40</v>
      </c>
      <c r="F3274" t="str" cm="1">
        <f t="array" ref="F3274">_xlfn.IFS(Table1[[#This Row],[Age]]&gt;49,"OLD",Table1[[#This Row],[Age]]&gt;29,"MIDDLE AGE",Table1[[#This Row],[Age]]&gt;19,"YOUNG")</f>
        <v>MIDDLE AGE</v>
      </c>
      <c r="G3274" t="s">
        <v>18</v>
      </c>
      <c r="H3274" t="s">
        <v>35</v>
      </c>
      <c r="I3274" t="s">
        <v>63</v>
      </c>
      <c r="J3274" s="4">
        <v>656.61</v>
      </c>
      <c r="K3274">
        <v>3</v>
      </c>
      <c r="L3274" s="4">
        <v>1969.83</v>
      </c>
      <c r="M3274" s="4">
        <f>L3274-J3274</f>
        <v>1313.2199999999998</v>
      </c>
      <c r="N3274" s="4">
        <f t="shared" si="102"/>
        <v>218.87</v>
      </c>
      <c r="O3274" s="3">
        <f t="shared" si="103"/>
        <v>66.666666666666657</v>
      </c>
      <c r="P3274"/>
    </row>
    <row r="3275" spans="1:16">
      <c r="A3275">
        <v>4274</v>
      </c>
      <c r="B3275" s="2" t="s">
        <v>1295</v>
      </c>
      <c r="C3275" t="s">
        <v>120</v>
      </c>
      <c r="D3275" t="s">
        <v>12</v>
      </c>
      <c r="E3275">
        <v>62</v>
      </c>
      <c r="F3275" t="str" cm="1">
        <f t="array" ref="F3275">_xlfn.IFS(Table1[[#This Row],[Age]]&gt;49,"OLD",Table1[[#This Row],[Age]]&gt;29,"MIDDLE AGE",Table1[[#This Row],[Age]]&gt;19,"YOUNG")</f>
        <v>OLD</v>
      </c>
      <c r="G3275" t="s">
        <v>25</v>
      </c>
      <c r="H3275" t="s">
        <v>14</v>
      </c>
      <c r="I3275" t="s">
        <v>48</v>
      </c>
      <c r="J3275" s="4">
        <v>605.45000000000005</v>
      </c>
      <c r="K3275">
        <v>1</v>
      </c>
      <c r="L3275" s="4">
        <v>605.45000000000005</v>
      </c>
      <c r="M3275" s="4">
        <f>L3275-J3275</f>
        <v>0</v>
      </c>
      <c r="N3275" s="4">
        <f t="shared" si="102"/>
        <v>605.45000000000005</v>
      </c>
      <c r="O3275" s="3">
        <f t="shared" si="103"/>
        <v>0</v>
      </c>
      <c r="P3275"/>
    </row>
    <row r="3276" spans="1:16">
      <c r="A3276">
        <v>4275</v>
      </c>
      <c r="B3276" s="2" t="s">
        <v>1274</v>
      </c>
      <c r="C3276" t="s">
        <v>524</v>
      </c>
      <c r="D3276" t="s">
        <v>17</v>
      </c>
      <c r="E3276">
        <v>57</v>
      </c>
      <c r="F3276" t="str" cm="1">
        <f t="array" ref="F3276">_xlfn.IFS(Table1[[#This Row],[Age]]&gt;49,"OLD",Table1[[#This Row],[Age]]&gt;29,"MIDDLE AGE",Table1[[#This Row],[Age]]&gt;19,"YOUNG")</f>
        <v>OLD</v>
      </c>
      <c r="G3276" t="s">
        <v>18</v>
      </c>
      <c r="H3276" t="s">
        <v>35</v>
      </c>
      <c r="I3276" t="s">
        <v>64</v>
      </c>
      <c r="J3276" s="4">
        <v>58.34</v>
      </c>
      <c r="K3276">
        <v>1</v>
      </c>
      <c r="L3276" s="4">
        <v>58.34</v>
      </c>
      <c r="M3276" s="4">
        <f>L3276-J3276</f>
        <v>0</v>
      </c>
      <c r="N3276" s="4">
        <f t="shared" si="102"/>
        <v>58.34</v>
      </c>
      <c r="O3276" s="3">
        <f t="shared" si="103"/>
        <v>0</v>
      </c>
      <c r="P3276"/>
    </row>
    <row r="3277" spans="1:16">
      <c r="A3277">
        <v>4276</v>
      </c>
      <c r="B3277" s="2" t="s">
        <v>1114</v>
      </c>
      <c r="C3277" t="s">
        <v>828</v>
      </c>
      <c r="D3277" t="s">
        <v>17</v>
      </c>
      <c r="E3277">
        <v>23</v>
      </c>
      <c r="F3277" t="str" cm="1">
        <f t="array" ref="F3277">_xlfn.IFS(Table1[[#This Row],[Age]]&gt;49,"OLD",Table1[[#This Row],[Age]]&gt;29,"MIDDLE AGE",Table1[[#This Row],[Age]]&gt;19,"YOUNG")</f>
        <v>YOUNG</v>
      </c>
      <c r="G3277" t="s">
        <v>13</v>
      </c>
      <c r="H3277" t="s">
        <v>40</v>
      </c>
      <c r="I3277" t="s">
        <v>76</v>
      </c>
      <c r="J3277" s="4">
        <v>326.42</v>
      </c>
      <c r="K3277">
        <v>5</v>
      </c>
      <c r="L3277" s="4">
        <v>1632.1</v>
      </c>
      <c r="M3277" s="4">
        <f>L3277-J3277</f>
        <v>1305.6799999999998</v>
      </c>
      <c r="N3277" s="4">
        <f t="shared" si="102"/>
        <v>65.284000000000006</v>
      </c>
      <c r="O3277" s="3">
        <f t="shared" si="103"/>
        <v>80</v>
      </c>
      <c r="P3277"/>
    </row>
    <row r="3278" spans="1:16">
      <c r="A3278">
        <v>4277</v>
      </c>
      <c r="B3278" s="2" t="s">
        <v>1186</v>
      </c>
      <c r="C3278" t="s">
        <v>421</v>
      </c>
      <c r="D3278" t="s">
        <v>12</v>
      </c>
      <c r="E3278">
        <v>55</v>
      </c>
      <c r="F3278" t="str" cm="1">
        <f t="array" ref="F3278">_xlfn.IFS(Table1[[#This Row],[Age]]&gt;49,"OLD",Table1[[#This Row],[Age]]&gt;29,"MIDDLE AGE",Table1[[#This Row],[Age]]&gt;19,"YOUNG")</f>
        <v>OLD</v>
      </c>
      <c r="G3278" t="s">
        <v>13</v>
      </c>
      <c r="H3278" t="s">
        <v>14</v>
      </c>
      <c r="I3278" t="s">
        <v>38</v>
      </c>
      <c r="J3278" s="4">
        <v>401.08</v>
      </c>
      <c r="K3278">
        <v>5</v>
      </c>
      <c r="L3278" s="4">
        <v>2005.4</v>
      </c>
      <c r="M3278" s="4">
        <f>L3278-J3278</f>
        <v>1604.3200000000002</v>
      </c>
      <c r="N3278" s="4">
        <f t="shared" si="102"/>
        <v>80.215999999999994</v>
      </c>
      <c r="O3278" s="3">
        <f t="shared" si="103"/>
        <v>80</v>
      </c>
      <c r="P3278"/>
    </row>
    <row r="3279" spans="1:16">
      <c r="A3279">
        <v>4278</v>
      </c>
      <c r="B3279" s="2" t="s">
        <v>1216</v>
      </c>
      <c r="C3279" t="s">
        <v>417</v>
      </c>
      <c r="D3279" t="s">
        <v>17</v>
      </c>
      <c r="E3279">
        <v>58</v>
      </c>
      <c r="F3279" t="str" cm="1">
        <f t="array" ref="F3279">_xlfn.IFS(Table1[[#This Row],[Age]]&gt;49,"OLD",Table1[[#This Row],[Age]]&gt;29,"MIDDLE AGE",Table1[[#This Row],[Age]]&gt;19,"YOUNG")</f>
        <v>OLD</v>
      </c>
      <c r="G3279" t="s">
        <v>13</v>
      </c>
      <c r="H3279" t="s">
        <v>35</v>
      </c>
      <c r="I3279" t="s">
        <v>36</v>
      </c>
      <c r="J3279" s="4">
        <v>255.58</v>
      </c>
      <c r="K3279">
        <v>3</v>
      </c>
      <c r="L3279" s="4">
        <v>766.74</v>
      </c>
      <c r="M3279" s="4">
        <f>L3279-J3279</f>
        <v>511.15999999999997</v>
      </c>
      <c r="N3279" s="4">
        <f t="shared" si="102"/>
        <v>85.193333333333342</v>
      </c>
      <c r="O3279" s="3">
        <f t="shared" si="103"/>
        <v>66.666666666666657</v>
      </c>
      <c r="P3279"/>
    </row>
    <row r="3280" spans="1:16">
      <c r="A3280">
        <v>4279</v>
      </c>
      <c r="B3280" s="2" t="s">
        <v>1007</v>
      </c>
      <c r="C3280" t="s">
        <v>776</v>
      </c>
      <c r="D3280" t="s">
        <v>17</v>
      </c>
      <c r="E3280">
        <v>53</v>
      </c>
      <c r="F3280" t="str" cm="1">
        <f t="array" ref="F3280">_xlfn.IFS(Table1[[#This Row],[Age]]&gt;49,"OLD",Table1[[#This Row],[Age]]&gt;29,"MIDDLE AGE",Table1[[#This Row],[Age]]&gt;19,"YOUNG")</f>
        <v>OLD</v>
      </c>
      <c r="G3280" t="s">
        <v>25</v>
      </c>
      <c r="H3280" t="s">
        <v>19</v>
      </c>
      <c r="I3280" t="s">
        <v>20</v>
      </c>
      <c r="J3280" s="4">
        <v>48.28</v>
      </c>
      <c r="K3280">
        <v>1</v>
      </c>
      <c r="L3280" s="4">
        <v>48.28</v>
      </c>
      <c r="M3280" s="4">
        <f>L3280-J3280</f>
        <v>0</v>
      </c>
      <c r="N3280" s="4">
        <f t="shared" si="102"/>
        <v>48.28</v>
      </c>
      <c r="O3280" s="3">
        <f t="shared" si="103"/>
        <v>0</v>
      </c>
      <c r="P3280"/>
    </row>
    <row r="3281" spans="1:16">
      <c r="A3281">
        <v>4280</v>
      </c>
      <c r="B3281" s="2" t="s">
        <v>1221</v>
      </c>
      <c r="C3281" t="s">
        <v>794</v>
      </c>
      <c r="D3281" t="s">
        <v>17</v>
      </c>
      <c r="E3281">
        <v>44</v>
      </c>
      <c r="F3281" t="str" cm="1">
        <f t="array" ref="F3281">_xlfn.IFS(Table1[[#This Row],[Age]]&gt;49,"OLD",Table1[[#This Row],[Age]]&gt;29,"MIDDLE AGE",Table1[[#This Row],[Age]]&gt;19,"YOUNG")</f>
        <v>MIDDLE AGE</v>
      </c>
      <c r="G3281" t="s">
        <v>18</v>
      </c>
      <c r="H3281" t="s">
        <v>14</v>
      </c>
      <c r="I3281" t="s">
        <v>38</v>
      </c>
      <c r="J3281" s="4">
        <v>325.63</v>
      </c>
      <c r="K3281">
        <v>4</v>
      </c>
      <c r="L3281" s="4">
        <v>1302.52</v>
      </c>
      <c r="M3281" s="4">
        <f>L3281-J3281</f>
        <v>976.89</v>
      </c>
      <c r="N3281" s="4">
        <f t="shared" si="102"/>
        <v>81.407499999999999</v>
      </c>
      <c r="O3281" s="3">
        <f t="shared" si="103"/>
        <v>75</v>
      </c>
      <c r="P3281"/>
    </row>
    <row r="3282" spans="1:16">
      <c r="A3282">
        <v>4281</v>
      </c>
      <c r="B3282" s="2" t="s">
        <v>1036</v>
      </c>
      <c r="C3282" t="s">
        <v>639</v>
      </c>
      <c r="D3282" t="s">
        <v>17</v>
      </c>
      <c r="E3282">
        <v>28</v>
      </c>
      <c r="F3282" t="str" cm="1">
        <f t="array" ref="F3282">_xlfn.IFS(Table1[[#This Row],[Age]]&gt;49,"OLD",Table1[[#This Row],[Age]]&gt;29,"MIDDLE AGE",Table1[[#This Row],[Age]]&gt;19,"YOUNG")</f>
        <v>YOUNG</v>
      </c>
      <c r="G3282" t="s">
        <v>25</v>
      </c>
      <c r="H3282" t="s">
        <v>14</v>
      </c>
      <c r="I3282" t="s">
        <v>48</v>
      </c>
      <c r="J3282" s="4">
        <v>794.7</v>
      </c>
      <c r="K3282">
        <v>2</v>
      </c>
      <c r="L3282" s="4">
        <v>1589.4</v>
      </c>
      <c r="M3282" s="4">
        <f>L3282-J3282</f>
        <v>794.7</v>
      </c>
      <c r="N3282" s="4">
        <f t="shared" si="102"/>
        <v>397.35</v>
      </c>
      <c r="O3282" s="3">
        <f t="shared" si="103"/>
        <v>50</v>
      </c>
      <c r="P3282"/>
    </row>
    <row r="3283" spans="1:16">
      <c r="A3283">
        <v>4282</v>
      </c>
      <c r="B3283" s="2" t="s">
        <v>1144</v>
      </c>
      <c r="C3283" t="s">
        <v>309</v>
      </c>
      <c r="D3283" t="s">
        <v>12</v>
      </c>
      <c r="E3283">
        <v>22</v>
      </c>
      <c r="F3283" t="str" cm="1">
        <f t="array" ref="F3283">_xlfn.IFS(Table1[[#This Row],[Age]]&gt;49,"OLD",Table1[[#This Row],[Age]]&gt;29,"MIDDLE AGE",Table1[[#This Row],[Age]]&gt;19,"YOUNG")</f>
        <v>YOUNG</v>
      </c>
      <c r="G3283" t="s">
        <v>13</v>
      </c>
      <c r="H3283" t="s">
        <v>14</v>
      </c>
      <c r="I3283" t="s">
        <v>38</v>
      </c>
      <c r="J3283" s="4">
        <v>366.51</v>
      </c>
      <c r="K3283">
        <v>5</v>
      </c>
      <c r="L3283" s="4">
        <v>1832.55</v>
      </c>
      <c r="M3283" s="4">
        <f>L3283-J3283</f>
        <v>1466.04</v>
      </c>
      <c r="N3283" s="4">
        <f t="shared" si="102"/>
        <v>73.301999999999992</v>
      </c>
      <c r="O3283" s="3">
        <f t="shared" si="103"/>
        <v>80</v>
      </c>
      <c r="P3283"/>
    </row>
    <row r="3284" spans="1:16">
      <c r="A3284">
        <v>4283</v>
      </c>
      <c r="B3284" s="2" t="s">
        <v>994</v>
      </c>
      <c r="C3284" t="s">
        <v>172</v>
      </c>
      <c r="D3284" t="s">
        <v>12</v>
      </c>
      <c r="E3284">
        <v>34</v>
      </c>
      <c r="F3284" t="str" cm="1">
        <f t="array" ref="F3284">_xlfn.IFS(Table1[[#This Row],[Age]]&gt;49,"OLD",Table1[[#This Row],[Age]]&gt;29,"MIDDLE AGE",Table1[[#This Row],[Age]]&gt;19,"YOUNG")</f>
        <v>MIDDLE AGE</v>
      </c>
      <c r="G3284" t="s">
        <v>25</v>
      </c>
      <c r="H3284" t="s">
        <v>14</v>
      </c>
      <c r="I3284" t="s">
        <v>38</v>
      </c>
      <c r="J3284" s="4">
        <v>330.14</v>
      </c>
      <c r="K3284">
        <v>3</v>
      </c>
      <c r="L3284" s="4">
        <v>990.42</v>
      </c>
      <c r="M3284" s="4">
        <f>L3284-J3284</f>
        <v>660.28</v>
      </c>
      <c r="N3284" s="4">
        <f t="shared" si="102"/>
        <v>110.04666666666667</v>
      </c>
      <c r="O3284" s="3">
        <f t="shared" si="103"/>
        <v>66.666666666666657</v>
      </c>
      <c r="P3284"/>
    </row>
    <row r="3285" spans="1:16">
      <c r="A3285">
        <v>4284</v>
      </c>
      <c r="B3285" s="2" t="s">
        <v>1168</v>
      </c>
      <c r="C3285" t="s">
        <v>688</v>
      </c>
      <c r="D3285" t="s">
        <v>17</v>
      </c>
      <c r="E3285">
        <v>24</v>
      </c>
      <c r="F3285" t="str" cm="1">
        <f t="array" ref="F3285">_xlfn.IFS(Table1[[#This Row],[Age]]&gt;49,"OLD",Table1[[#This Row],[Age]]&gt;29,"MIDDLE AGE",Table1[[#This Row],[Age]]&gt;19,"YOUNG")</f>
        <v>YOUNG</v>
      </c>
      <c r="G3285" t="s">
        <v>18</v>
      </c>
      <c r="H3285" t="s">
        <v>19</v>
      </c>
      <c r="I3285" t="s">
        <v>51</v>
      </c>
      <c r="J3285" s="4">
        <v>942.34</v>
      </c>
      <c r="K3285">
        <v>5</v>
      </c>
      <c r="L3285" s="4">
        <v>4711.7</v>
      </c>
      <c r="M3285" s="4">
        <f>L3285-J3285</f>
        <v>3769.3599999999997</v>
      </c>
      <c r="N3285" s="4">
        <f t="shared" si="102"/>
        <v>188.46800000000002</v>
      </c>
      <c r="O3285" s="3">
        <f t="shared" si="103"/>
        <v>80</v>
      </c>
      <c r="P3285"/>
    </row>
    <row r="3286" spans="1:16">
      <c r="A3286">
        <v>4285</v>
      </c>
      <c r="B3286" s="2" t="s">
        <v>1273</v>
      </c>
      <c r="C3286" t="s">
        <v>526</v>
      </c>
      <c r="D3286" t="s">
        <v>12</v>
      </c>
      <c r="E3286">
        <v>44</v>
      </c>
      <c r="F3286" t="str" cm="1">
        <f t="array" ref="F3286">_xlfn.IFS(Table1[[#This Row],[Age]]&gt;49,"OLD",Table1[[#This Row],[Age]]&gt;29,"MIDDLE AGE",Table1[[#This Row],[Age]]&gt;19,"YOUNG")</f>
        <v>MIDDLE AGE</v>
      </c>
      <c r="G3286" t="s">
        <v>22</v>
      </c>
      <c r="H3286" t="s">
        <v>40</v>
      </c>
      <c r="I3286" t="s">
        <v>41</v>
      </c>
      <c r="J3286" s="4">
        <v>51.21</v>
      </c>
      <c r="K3286">
        <v>3</v>
      </c>
      <c r="L3286" s="4">
        <v>153.63</v>
      </c>
      <c r="M3286" s="4">
        <f>L3286-J3286</f>
        <v>102.41999999999999</v>
      </c>
      <c r="N3286" s="4">
        <f t="shared" si="102"/>
        <v>17.07</v>
      </c>
      <c r="O3286" s="3">
        <f t="shared" si="103"/>
        <v>66.666666666666657</v>
      </c>
      <c r="P3286"/>
    </row>
    <row r="3287" spans="1:16">
      <c r="A3287">
        <v>4286</v>
      </c>
      <c r="B3287" s="2" t="s">
        <v>1124</v>
      </c>
      <c r="C3287" t="s">
        <v>393</v>
      </c>
      <c r="D3287" t="s">
        <v>17</v>
      </c>
      <c r="E3287">
        <v>64</v>
      </c>
      <c r="F3287" t="str" cm="1">
        <f t="array" ref="F3287">_xlfn.IFS(Table1[[#This Row],[Age]]&gt;49,"OLD",Table1[[#This Row],[Age]]&gt;29,"MIDDLE AGE",Table1[[#This Row],[Age]]&gt;19,"YOUNG")</f>
        <v>OLD</v>
      </c>
      <c r="G3287" t="s">
        <v>18</v>
      </c>
      <c r="H3287" t="s">
        <v>19</v>
      </c>
      <c r="I3287" t="s">
        <v>51</v>
      </c>
      <c r="J3287" s="4">
        <v>769.62</v>
      </c>
      <c r="K3287">
        <v>1</v>
      </c>
      <c r="L3287" s="4">
        <v>769.62</v>
      </c>
      <c r="M3287" s="4">
        <f>L3287-J3287</f>
        <v>0</v>
      </c>
      <c r="N3287" s="4">
        <f t="shared" si="102"/>
        <v>769.62</v>
      </c>
      <c r="O3287" s="3">
        <f t="shared" si="103"/>
        <v>0</v>
      </c>
      <c r="P3287"/>
    </row>
    <row r="3288" spans="1:16">
      <c r="A3288">
        <v>4287</v>
      </c>
      <c r="B3288" s="2" t="s">
        <v>955</v>
      </c>
      <c r="C3288" t="s">
        <v>122</v>
      </c>
      <c r="D3288" t="s">
        <v>17</v>
      </c>
      <c r="E3288">
        <v>32</v>
      </c>
      <c r="F3288" t="str" cm="1">
        <f t="array" ref="F3288">_xlfn.IFS(Table1[[#This Row],[Age]]&gt;49,"OLD",Table1[[#This Row],[Age]]&gt;29,"MIDDLE AGE",Table1[[#This Row],[Age]]&gt;19,"YOUNG")</f>
        <v>MIDDLE AGE</v>
      </c>
      <c r="G3288" t="s">
        <v>13</v>
      </c>
      <c r="H3288" t="s">
        <v>19</v>
      </c>
      <c r="I3288" t="s">
        <v>23</v>
      </c>
      <c r="J3288" s="4">
        <v>488.26</v>
      </c>
      <c r="K3288">
        <v>5</v>
      </c>
      <c r="L3288" s="4">
        <v>2441.3000000000002</v>
      </c>
      <c r="M3288" s="4">
        <f>L3288-J3288</f>
        <v>1953.0400000000002</v>
      </c>
      <c r="N3288" s="4">
        <f t="shared" si="102"/>
        <v>97.652000000000001</v>
      </c>
      <c r="O3288" s="3">
        <f t="shared" si="103"/>
        <v>80</v>
      </c>
      <c r="P3288"/>
    </row>
    <row r="3289" spans="1:16">
      <c r="A3289">
        <v>4288</v>
      </c>
      <c r="B3289" s="2" t="s">
        <v>1152</v>
      </c>
      <c r="C3289" t="s">
        <v>356</v>
      </c>
      <c r="D3289" t="s">
        <v>17</v>
      </c>
      <c r="E3289">
        <v>63</v>
      </c>
      <c r="F3289" t="str" cm="1">
        <f t="array" ref="F3289">_xlfn.IFS(Table1[[#This Row],[Age]]&gt;49,"OLD",Table1[[#This Row],[Age]]&gt;29,"MIDDLE AGE",Table1[[#This Row],[Age]]&gt;19,"YOUNG")</f>
        <v>OLD</v>
      </c>
      <c r="G3289" t="s">
        <v>13</v>
      </c>
      <c r="H3289" t="s">
        <v>35</v>
      </c>
      <c r="I3289" t="s">
        <v>36</v>
      </c>
      <c r="J3289" s="4">
        <v>945.02</v>
      </c>
      <c r="K3289">
        <v>3</v>
      </c>
      <c r="L3289" s="4">
        <v>2835.06</v>
      </c>
      <c r="M3289" s="4">
        <f>L3289-J3289</f>
        <v>1890.04</v>
      </c>
      <c r="N3289" s="4">
        <f t="shared" si="102"/>
        <v>315.00666666666666</v>
      </c>
      <c r="O3289" s="3">
        <f t="shared" si="103"/>
        <v>66.666666666666657</v>
      </c>
      <c r="P3289"/>
    </row>
    <row r="3290" spans="1:16">
      <c r="A3290">
        <v>4289</v>
      </c>
      <c r="B3290" s="2" t="s">
        <v>1003</v>
      </c>
      <c r="C3290" t="s">
        <v>419</v>
      </c>
      <c r="D3290" t="s">
        <v>17</v>
      </c>
      <c r="E3290">
        <v>30</v>
      </c>
      <c r="F3290" t="str" cm="1">
        <f t="array" ref="F3290">_xlfn.IFS(Table1[[#This Row],[Age]]&gt;49,"OLD",Table1[[#This Row],[Age]]&gt;29,"MIDDLE AGE",Table1[[#This Row],[Age]]&gt;19,"YOUNG")</f>
        <v>MIDDLE AGE</v>
      </c>
      <c r="G3290" t="s">
        <v>13</v>
      </c>
      <c r="H3290" t="s">
        <v>27</v>
      </c>
      <c r="I3290" t="s">
        <v>32</v>
      </c>
      <c r="J3290" s="4">
        <v>399.54</v>
      </c>
      <c r="K3290">
        <v>3</v>
      </c>
      <c r="L3290" s="4">
        <v>1198.6199999999999</v>
      </c>
      <c r="M3290" s="4">
        <f>L3290-J3290</f>
        <v>799.07999999999993</v>
      </c>
      <c r="N3290" s="4">
        <f t="shared" si="102"/>
        <v>133.18</v>
      </c>
      <c r="O3290" s="3">
        <f t="shared" si="103"/>
        <v>66.666666666666657</v>
      </c>
      <c r="P3290"/>
    </row>
    <row r="3291" spans="1:16">
      <c r="A3291">
        <v>4290</v>
      </c>
      <c r="B3291" s="2" t="s">
        <v>1202</v>
      </c>
      <c r="C3291" t="s">
        <v>848</v>
      </c>
      <c r="D3291" t="s">
        <v>17</v>
      </c>
      <c r="E3291">
        <v>28</v>
      </c>
      <c r="F3291" t="str" cm="1">
        <f t="array" ref="F3291">_xlfn.IFS(Table1[[#This Row],[Age]]&gt;49,"OLD",Table1[[#This Row],[Age]]&gt;29,"MIDDLE AGE",Table1[[#This Row],[Age]]&gt;19,"YOUNG")</f>
        <v>YOUNG</v>
      </c>
      <c r="G3291" t="s">
        <v>25</v>
      </c>
      <c r="H3291" t="s">
        <v>27</v>
      </c>
      <c r="I3291" t="s">
        <v>46</v>
      </c>
      <c r="J3291" s="4">
        <v>710.96</v>
      </c>
      <c r="K3291">
        <v>5</v>
      </c>
      <c r="L3291" s="4">
        <v>3554.8</v>
      </c>
      <c r="M3291" s="4">
        <f>L3291-J3291</f>
        <v>2843.84</v>
      </c>
      <c r="N3291" s="4">
        <f t="shared" si="102"/>
        <v>142.19200000000001</v>
      </c>
      <c r="O3291" s="3">
        <f t="shared" si="103"/>
        <v>80</v>
      </c>
      <c r="P3291"/>
    </row>
    <row r="3292" spans="1:16">
      <c r="A3292">
        <v>4291</v>
      </c>
      <c r="B3292" s="2" t="s">
        <v>1152</v>
      </c>
      <c r="C3292" t="s">
        <v>284</v>
      </c>
      <c r="D3292" t="s">
        <v>12</v>
      </c>
      <c r="E3292">
        <v>62</v>
      </c>
      <c r="F3292" t="str" cm="1">
        <f t="array" ref="F3292">_xlfn.IFS(Table1[[#This Row],[Age]]&gt;49,"OLD",Table1[[#This Row],[Age]]&gt;29,"MIDDLE AGE",Table1[[#This Row],[Age]]&gt;19,"YOUNG")</f>
        <v>OLD</v>
      </c>
      <c r="G3292" t="s">
        <v>18</v>
      </c>
      <c r="H3292" t="s">
        <v>35</v>
      </c>
      <c r="I3292" t="s">
        <v>36</v>
      </c>
      <c r="J3292" s="4">
        <v>79.239999999999995</v>
      </c>
      <c r="K3292">
        <v>2</v>
      </c>
      <c r="L3292" s="4">
        <v>158.47999999999999</v>
      </c>
      <c r="M3292" s="4">
        <f>L3292-J3292</f>
        <v>79.239999999999995</v>
      </c>
      <c r="N3292" s="4">
        <f t="shared" si="102"/>
        <v>39.619999999999997</v>
      </c>
      <c r="O3292" s="3">
        <f t="shared" si="103"/>
        <v>50</v>
      </c>
      <c r="P3292"/>
    </row>
    <row r="3293" spans="1:16">
      <c r="A3293">
        <v>4292</v>
      </c>
      <c r="B3293" s="2" t="s">
        <v>1175</v>
      </c>
      <c r="C3293" t="s">
        <v>607</v>
      </c>
      <c r="D3293" t="s">
        <v>17</v>
      </c>
      <c r="E3293">
        <v>43</v>
      </c>
      <c r="F3293" t="str" cm="1">
        <f t="array" ref="F3293">_xlfn.IFS(Table1[[#This Row],[Age]]&gt;49,"OLD",Table1[[#This Row],[Age]]&gt;29,"MIDDLE AGE",Table1[[#This Row],[Age]]&gt;19,"YOUNG")</f>
        <v>MIDDLE AGE</v>
      </c>
      <c r="G3293" t="s">
        <v>25</v>
      </c>
      <c r="H3293" t="s">
        <v>19</v>
      </c>
      <c r="I3293" t="s">
        <v>23</v>
      </c>
      <c r="J3293" s="4">
        <v>929.48</v>
      </c>
      <c r="K3293">
        <v>4</v>
      </c>
      <c r="L3293" s="4">
        <v>3717.92</v>
      </c>
      <c r="M3293" s="4">
        <f>L3293-J3293</f>
        <v>2788.44</v>
      </c>
      <c r="N3293" s="4">
        <f t="shared" si="102"/>
        <v>232.37</v>
      </c>
      <c r="O3293" s="3">
        <f t="shared" si="103"/>
        <v>75</v>
      </c>
      <c r="P3293"/>
    </row>
    <row r="3294" spans="1:16">
      <c r="A3294">
        <v>4293</v>
      </c>
      <c r="B3294" s="2" t="s">
        <v>1162</v>
      </c>
      <c r="C3294" t="s">
        <v>632</v>
      </c>
      <c r="D3294" t="s">
        <v>12</v>
      </c>
      <c r="E3294">
        <v>39</v>
      </c>
      <c r="F3294" t="str" cm="1">
        <f t="array" ref="F3294">_xlfn.IFS(Table1[[#This Row],[Age]]&gt;49,"OLD",Table1[[#This Row],[Age]]&gt;29,"MIDDLE AGE",Table1[[#This Row],[Age]]&gt;19,"YOUNG")</f>
        <v>MIDDLE AGE</v>
      </c>
      <c r="G3294" t="s">
        <v>13</v>
      </c>
      <c r="H3294" t="s">
        <v>35</v>
      </c>
      <c r="I3294" t="s">
        <v>36</v>
      </c>
      <c r="J3294" s="4">
        <v>351.1</v>
      </c>
      <c r="K3294">
        <v>1</v>
      </c>
      <c r="L3294" s="4">
        <v>351.1</v>
      </c>
      <c r="M3294" s="4">
        <f>L3294-J3294</f>
        <v>0</v>
      </c>
      <c r="N3294" s="4">
        <f t="shared" si="102"/>
        <v>351.1</v>
      </c>
      <c r="O3294" s="3">
        <f t="shared" si="103"/>
        <v>0</v>
      </c>
      <c r="P3294"/>
    </row>
    <row r="3295" spans="1:16">
      <c r="A3295">
        <v>4294</v>
      </c>
      <c r="B3295" s="2" t="s">
        <v>1025</v>
      </c>
      <c r="C3295" t="s">
        <v>550</v>
      </c>
      <c r="D3295" t="s">
        <v>12</v>
      </c>
      <c r="E3295">
        <v>45</v>
      </c>
      <c r="F3295" t="str" cm="1">
        <f t="array" ref="F3295">_xlfn.IFS(Table1[[#This Row],[Age]]&gt;49,"OLD",Table1[[#This Row],[Age]]&gt;29,"MIDDLE AGE",Table1[[#This Row],[Age]]&gt;19,"YOUNG")</f>
        <v>MIDDLE AGE</v>
      </c>
      <c r="G3295" t="s">
        <v>18</v>
      </c>
      <c r="H3295" t="s">
        <v>14</v>
      </c>
      <c r="I3295" t="s">
        <v>38</v>
      </c>
      <c r="J3295" s="4">
        <v>528.76</v>
      </c>
      <c r="K3295">
        <v>5</v>
      </c>
      <c r="L3295" s="4">
        <v>2643.8</v>
      </c>
      <c r="M3295" s="4">
        <f>L3295-J3295</f>
        <v>2115.04</v>
      </c>
      <c r="N3295" s="4">
        <f t="shared" si="102"/>
        <v>105.752</v>
      </c>
      <c r="O3295" s="3">
        <f t="shared" si="103"/>
        <v>80</v>
      </c>
      <c r="P3295"/>
    </row>
    <row r="3296" spans="1:16">
      <c r="A3296">
        <v>4295</v>
      </c>
      <c r="B3296" s="2" t="s">
        <v>1181</v>
      </c>
      <c r="C3296" t="s">
        <v>818</v>
      </c>
      <c r="D3296" t="s">
        <v>17</v>
      </c>
      <c r="E3296">
        <v>41</v>
      </c>
      <c r="F3296" t="str" cm="1">
        <f t="array" ref="F3296">_xlfn.IFS(Table1[[#This Row],[Age]]&gt;49,"OLD",Table1[[#This Row],[Age]]&gt;29,"MIDDLE AGE",Table1[[#This Row],[Age]]&gt;19,"YOUNG")</f>
        <v>MIDDLE AGE</v>
      </c>
      <c r="G3296" t="s">
        <v>22</v>
      </c>
      <c r="H3296" t="s">
        <v>35</v>
      </c>
      <c r="I3296" t="s">
        <v>63</v>
      </c>
      <c r="J3296" s="4">
        <v>147.1</v>
      </c>
      <c r="K3296">
        <v>5</v>
      </c>
      <c r="L3296" s="4">
        <v>735.5</v>
      </c>
      <c r="M3296" s="4">
        <f>L3296-J3296</f>
        <v>588.4</v>
      </c>
      <c r="N3296" s="4">
        <f t="shared" si="102"/>
        <v>29.419999999999998</v>
      </c>
      <c r="O3296" s="3">
        <f t="shared" si="103"/>
        <v>80</v>
      </c>
      <c r="P3296"/>
    </row>
    <row r="3297" spans="1:16">
      <c r="A3297">
        <v>4296</v>
      </c>
      <c r="B3297" s="2" t="s">
        <v>1032</v>
      </c>
      <c r="C3297" t="s">
        <v>451</v>
      </c>
      <c r="D3297" t="s">
        <v>17</v>
      </c>
      <c r="E3297">
        <v>46</v>
      </c>
      <c r="F3297" t="str" cm="1">
        <f t="array" ref="F3297">_xlfn.IFS(Table1[[#This Row],[Age]]&gt;49,"OLD",Table1[[#This Row],[Age]]&gt;29,"MIDDLE AGE",Table1[[#This Row],[Age]]&gt;19,"YOUNG")</f>
        <v>MIDDLE AGE</v>
      </c>
      <c r="G3297" t="s">
        <v>13</v>
      </c>
      <c r="H3297" t="s">
        <v>35</v>
      </c>
      <c r="I3297" t="s">
        <v>64</v>
      </c>
      <c r="J3297" s="4">
        <v>946.1</v>
      </c>
      <c r="K3297">
        <v>2</v>
      </c>
      <c r="L3297" s="4">
        <v>1892.2</v>
      </c>
      <c r="M3297" s="4">
        <f>L3297-J3297</f>
        <v>946.1</v>
      </c>
      <c r="N3297" s="4">
        <f t="shared" si="102"/>
        <v>473.05</v>
      </c>
      <c r="O3297" s="3">
        <f t="shared" si="103"/>
        <v>50</v>
      </c>
      <c r="P3297"/>
    </row>
    <row r="3298" spans="1:16">
      <c r="A3298">
        <v>4297</v>
      </c>
      <c r="B3298" s="2" t="s">
        <v>1230</v>
      </c>
      <c r="C3298" t="s">
        <v>279</v>
      </c>
      <c r="D3298" t="s">
        <v>17</v>
      </c>
      <c r="E3298">
        <v>26</v>
      </c>
      <c r="F3298" t="str" cm="1">
        <f t="array" ref="F3298">_xlfn.IFS(Table1[[#This Row],[Age]]&gt;49,"OLD",Table1[[#This Row],[Age]]&gt;29,"MIDDLE AGE",Table1[[#This Row],[Age]]&gt;19,"YOUNG")</f>
        <v>YOUNG</v>
      </c>
      <c r="G3298" t="s">
        <v>18</v>
      </c>
      <c r="H3298" t="s">
        <v>14</v>
      </c>
      <c r="I3298" t="s">
        <v>38</v>
      </c>
      <c r="J3298" s="4">
        <v>676.24</v>
      </c>
      <c r="K3298">
        <v>1</v>
      </c>
      <c r="L3298" s="4">
        <v>676.24</v>
      </c>
      <c r="M3298" s="4">
        <f>L3298-J3298</f>
        <v>0</v>
      </c>
      <c r="N3298" s="4">
        <f t="shared" si="102"/>
        <v>676.24</v>
      </c>
      <c r="O3298" s="3">
        <f t="shared" si="103"/>
        <v>0</v>
      </c>
      <c r="P3298"/>
    </row>
    <row r="3299" spans="1:16">
      <c r="A3299">
        <v>4298</v>
      </c>
      <c r="B3299" s="2" t="s">
        <v>1197</v>
      </c>
      <c r="C3299" t="s">
        <v>137</v>
      </c>
      <c r="D3299" t="s">
        <v>17</v>
      </c>
      <c r="E3299">
        <v>59</v>
      </c>
      <c r="F3299" t="str" cm="1">
        <f t="array" ref="F3299">_xlfn.IFS(Table1[[#This Row],[Age]]&gt;49,"OLD",Table1[[#This Row],[Age]]&gt;29,"MIDDLE AGE",Table1[[#This Row],[Age]]&gt;19,"YOUNG")</f>
        <v>OLD</v>
      </c>
      <c r="G3299" t="s">
        <v>18</v>
      </c>
      <c r="H3299" t="s">
        <v>27</v>
      </c>
      <c r="I3299" t="s">
        <v>32</v>
      </c>
      <c r="J3299" s="4">
        <v>63.41</v>
      </c>
      <c r="K3299">
        <v>5</v>
      </c>
      <c r="L3299" s="4">
        <v>317.05</v>
      </c>
      <c r="M3299" s="4">
        <f>L3299-J3299</f>
        <v>253.64000000000001</v>
      </c>
      <c r="N3299" s="4">
        <f t="shared" si="102"/>
        <v>12.681999999999999</v>
      </c>
      <c r="O3299" s="3">
        <f t="shared" si="103"/>
        <v>80</v>
      </c>
      <c r="P3299"/>
    </row>
    <row r="3300" spans="1:16">
      <c r="A3300">
        <v>4299</v>
      </c>
      <c r="B3300" s="2" t="s">
        <v>1042</v>
      </c>
      <c r="C3300" t="s">
        <v>313</v>
      </c>
      <c r="D3300" t="s">
        <v>17</v>
      </c>
      <c r="E3300">
        <v>21</v>
      </c>
      <c r="F3300" t="str" cm="1">
        <f t="array" ref="F3300">_xlfn.IFS(Table1[[#This Row],[Age]]&gt;49,"OLD",Table1[[#This Row],[Age]]&gt;29,"MIDDLE AGE",Table1[[#This Row],[Age]]&gt;19,"YOUNG")</f>
        <v>YOUNG</v>
      </c>
      <c r="G3300" t="s">
        <v>13</v>
      </c>
      <c r="H3300" t="s">
        <v>14</v>
      </c>
      <c r="I3300" t="s">
        <v>43</v>
      </c>
      <c r="J3300" s="4">
        <v>163.65</v>
      </c>
      <c r="K3300">
        <v>2</v>
      </c>
      <c r="L3300" s="4">
        <v>327.3</v>
      </c>
      <c r="M3300" s="4">
        <f>L3300-J3300</f>
        <v>163.65</v>
      </c>
      <c r="N3300" s="4">
        <f t="shared" si="102"/>
        <v>81.825000000000003</v>
      </c>
      <c r="O3300" s="3">
        <f t="shared" si="103"/>
        <v>50</v>
      </c>
      <c r="P3300"/>
    </row>
    <row r="3301" spans="1:16">
      <c r="A3301">
        <v>4300</v>
      </c>
      <c r="B3301" s="2" t="s">
        <v>1004</v>
      </c>
      <c r="C3301" t="s">
        <v>919</v>
      </c>
      <c r="D3301" t="s">
        <v>12</v>
      </c>
      <c r="E3301">
        <v>63</v>
      </c>
      <c r="F3301" t="str" cm="1">
        <f t="array" ref="F3301">_xlfn.IFS(Table1[[#This Row],[Age]]&gt;49,"OLD",Table1[[#This Row],[Age]]&gt;29,"MIDDLE AGE",Table1[[#This Row],[Age]]&gt;19,"YOUNG")</f>
        <v>OLD</v>
      </c>
      <c r="G3301" t="s">
        <v>22</v>
      </c>
      <c r="H3301" t="s">
        <v>40</v>
      </c>
      <c r="I3301" t="s">
        <v>41</v>
      </c>
      <c r="J3301" s="4">
        <v>405.84</v>
      </c>
      <c r="K3301">
        <v>4</v>
      </c>
      <c r="L3301" s="4">
        <v>1623.36</v>
      </c>
      <c r="M3301" s="4">
        <f>L3301-J3301</f>
        <v>1217.52</v>
      </c>
      <c r="N3301" s="4">
        <f t="shared" si="102"/>
        <v>101.46</v>
      </c>
      <c r="O3301" s="3">
        <f t="shared" si="103"/>
        <v>75</v>
      </c>
      <c r="P3301"/>
    </row>
    <row r="3302" spans="1:16">
      <c r="A3302">
        <v>4301</v>
      </c>
      <c r="B3302" s="2" t="s">
        <v>1023</v>
      </c>
      <c r="C3302" t="s">
        <v>62</v>
      </c>
      <c r="D3302" t="s">
        <v>17</v>
      </c>
      <c r="E3302">
        <v>35</v>
      </c>
      <c r="F3302" t="str" cm="1">
        <f t="array" ref="F3302">_xlfn.IFS(Table1[[#This Row],[Age]]&gt;49,"OLD",Table1[[#This Row],[Age]]&gt;29,"MIDDLE AGE",Table1[[#This Row],[Age]]&gt;19,"YOUNG")</f>
        <v>MIDDLE AGE</v>
      </c>
      <c r="G3302" t="s">
        <v>18</v>
      </c>
      <c r="H3302" t="s">
        <v>35</v>
      </c>
      <c r="I3302" t="s">
        <v>58</v>
      </c>
      <c r="J3302" s="4">
        <v>224.6</v>
      </c>
      <c r="K3302">
        <v>3</v>
      </c>
      <c r="L3302" s="4">
        <v>673.8</v>
      </c>
      <c r="M3302" s="4">
        <f>L3302-J3302</f>
        <v>449.19999999999993</v>
      </c>
      <c r="N3302" s="4">
        <f t="shared" si="102"/>
        <v>74.86666666666666</v>
      </c>
      <c r="O3302" s="3">
        <f t="shared" si="103"/>
        <v>66.666666666666657</v>
      </c>
      <c r="P3302"/>
    </row>
    <row r="3303" spans="1:16">
      <c r="A3303">
        <v>4302</v>
      </c>
      <c r="B3303" s="2" t="s">
        <v>1125</v>
      </c>
      <c r="C3303" t="s">
        <v>603</v>
      </c>
      <c r="D3303" t="s">
        <v>17</v>
      </c>
      <c r="E3303">
        <v>60</v>
      </c>
      <c r="F3303" t="str" cm="1">
        <f t="array" ref="F3303">_xlfn.IFS(Table1[[#This Row],[Age]]&gt;49,"OLD",Table1[[#This Row],[Age]]&gt;29,"MIDDLE AGE",Table1[[#This Row],[Age]]&gt;19,"YOUNG")</f>
        <v>OLD</v>
      </c>
      <c r="G3303" t="s">
        <v>18</v>
      </c>
      <c r="H3303" t="s">
        <v>35</v>
      </c>
      <c r="I3303" t="s">
        <v>36</v>
      </c>
      <c r="J3303" s="4">
        <v>311.58</v>
      </c>
      <c r="K3303">
        <v>4</v>
      </c>
      <c r="L3303" s="4">
        <v>1246.32</v>
      </c>
      <c r="M3303" s="4">
        <f>L3303-J3303</f>
        <v>934.74</v>
      </c>
      <c r="N3303" s="4">
        <f t="shared" si="102"/>
        <v>77.894999999999996</v>
      </c>
      <c r="O3303" s="3">
        <f t="shared" si="103"/>
        <v>75</v>
      </c>
      <c r="P3303"/>
    </row>
    <row r="3304" spans="1:16">
      <c r="A3304">
        <v>4303</v>
      </c>
      <c r="B3304" s="2" t="s">
        <v>1231</v>
      </c>
      <c r="C3304" t="s">
        <v>719</v>
      </c>
      <c r="D3304" t="s">
        <v>12</v>
      </c>
      <c r="E3304">
        <v>33</v>
      </c>
      <c r="F3304" t="str" cm="1">
        <f t="array" ref="F3304">_xlfn.IFS(Table1[[#This Row],[Age]]&gt;49,"OLD",Table1[[#This Row],[Age]]&gt;29,"MIDDLE AGE",Table1[[#This Row],[Age]]&gt;19,"YOUNG")</f>
        <v>MIDDLE AGE</v>
      </c>
      <c r="G3304" t="s">
        <v>22</v>
      </c>
      <c r="H3304" t="s">
        <v>27</v>
      </c>
      <c r="I3304" t="s">
        <v>28</v>
      </c>
      <c r="J3304" s="4">
        <v>997.52</v>
      </c>
      <c r="K3304">
        <v>4</v>
      </c>
      <c r="L3304" s="4">
        <v>3990.08</v>
      </c>
      <c r="M3304" s="4">
        <f>L3304-J3304</f>
        <v>2992.56</v>
      </c>
      <c r="N3304" s="4">
        <f t="shared" si="102"/>
        <v>249.38</v>
      </c>
      <c r="O3304" s="3">
        <f t="shared" si="103"/>
        <v>75</v>
      </c>
      <c r="P3304"/>
    </row>
    <row r="3305" spans="1:16">
      <c r="A3305">
        <v>4304</v>
      </c>
      <c r="B3305" s="2" t="s">
        <v>1105</v>
      </c>
      <c r="C3305" t="s">
        <v>822</v>
      </c>
      <c r="D3305" t="s">
        <v>12</v>
      </c>
      <c r="E3305">
        <v>50</v>
      </c>
      <c r="F3305" t="str" cm="1">
        <f t="array" ref="F3305">_xlfn.IFS(Table1[[#This Row],[Age]]&gt;49,"OLD",Table1[[#This Row],[Age]]&gt;29,"MIDDLE AGE",Table1[[#This Row],[Age]]&gt;19,"YOUNG")</f>
        <v>OLD</v>
      </c>
      <c r="G3305" t="s">
        <v>13</v>
      </c>
      <c r="H3305" t="s">
        <v>19</v>
      </c>
      <c r="I3305" t="s">
        <v>80</v>
      </c>
      <c r="J3305" s="4">
        <v>662.06</v>
      </c>
      <c r="K3305">
        <v>4</v>
      </c>
      <c r="L3305" s="4">
        <v>2648.24</v>
      </c>
      <c r="M3305" s="4">
        <f>L3305-J3305</f>
        <v>1986.1799999999998</v>
      </c>
      <c r="N3305" s="4">
        <f t="shared" si="102"/>
        <v>165.51499999999999</v>
      </c>
      <c r="O3305" s="3">
        <f t="shared" si="103"/>
        <v>75</v>
      </c>
      <c r="P3305"/>
    </row>
    <row r="3306" spans="1:16">
      <c r="A3306">
        <v>4305</v>
      </c>
      <c r="B3306" s="2" t="s">
        <v>1055</v>
      </c>
      <c r="C3306" t="s">
        <v>288</v>
      </c>
      <c r="D3306" t="s">
        <v>17</v>
      </c>
      <c r="E3306">
        <v>46</v>
      </c>
      <c r="F3306" t="str" cm="1">
        <f t="array" ref="F3306">_xlfn.IFS(Table1[[#This Row],[Age]]&gt;49,"OLD",Table1[[#This Row],[Age]]&gt;29,"MIDDLE AGE",Table1[[#This Row],[Age]]&gt;19,"YOUNG")</f>
        <v>MIDDLE AGE</v>
      </c>
      <c r="G3306" t="s">
        <v>18</v>
      </c>
      <c r="H3306" t="s">
        <v>14</v>
      </c>
      <c r="I3306" t="s">
        <v>38</v>
      </c>
      <c r="J3306" s="4">
        <v>923</v>
      </c>
      <c r="K3306">
        <v>4</v>
      </c>
      <c r="L3306" s="4">
        <v>3692</v>
      </c>
      <c r="M3306" s="4">
        <f>L3306-J3306</f>
        <v>2769</v>
      </c>
      <c r="N3306" s="4">
        <f t="shared" si="102"/>
        <v>230.75</v>
      </c>
      <c r="O3306" s="3">
        <f t="shared" si="103"/>
        <v>75</v>
      </c>
      <c r="P3306"/>
    </row>
    <row r="3307" spans="1:16">
      <c r="A3307">
        <v>4306</v>
      </c>
      <c r="B3307" s="2" t="s">
        <v>1143</v>
      </c>
      <c r="C3307" t="s">
        <v>278</v>
      </c>
      <c r="D3307" t="s">
        <v>12</v>
      </c>
      <c r="E3307">
        <v>56</v>
      </c>
      <c r="F3307" t="str" cm="1">
        <f t="array" ref="F3307">_xlfn.IFS(Table1[[#This Row],[Age]]&gt;49,"OLD",Table1[[#This Row],[Age]]&gt;29,"MIDDLE AGE",Table1[[#This Row],[Age]]&gt;19,"YOUNG")</f>
        <v>OLD</v>
      </c>
      <c r="G3307" t="s">
        <v>13</v>
      </c>
      <c r="H3307" t="s">
        <v>19</v>
      </c>
      <c r="I3307" t="s">
        <v>51</v>
      </c>
      <c r="J3307" s="4">
        <v>441.44</v>
      </c>
      <c r="K3307">
        <v>3</v>
      </c>
      <c r="L3307" s="4">
        <v>1324.32</v>
      </c>
      <c r="M3307" s="4">
        <f>L3307-J3307</f>
        <v>882.87999999999988</v>
      </c>
      <c r="N3307" s="4">
        <f t="shared" si="102"/>
        <v>147.14666666666668</v>
      </c>
      <c r="O3307" s="3">
        <f t="shared" si="103"/>
        <v>66.666666666666657</v>
      </c>
      <c r="P3307"/>
    </row>
    <row r="3308" spans="1:16">
      <c r="A3308">
        <v>4307</v>
      </c>
      <c r="B3308" s="2" t="s">
        <v>1262</v>
      </c>
      <c r="C3308" t="s">
        <v>556</v>
      </c>
      <c r="D3308" t="s">
        <v>17</v>
      </c>
      <c r="E3308">
        <v>27</v>
      </c>
      <c r="F3308" t="str" cm="1">
        <f t="array" ref="F3308">_xlfn.IFS(Table1[[#This Row],[Age]]&gt;49,"OLD",Table1[[#This Row],[Age]]&gt;29,"MIDDLE AGE",Table1[[#This Row],[Age]]&gt;19,"YOUNG")</f>
        <v>YOUNG</v>
      </c>
      <c r="G3308" t="s">
        <v>25</v>
      </c>
      <c r="H3308" t="s">
        <v>40</v>
      </c>
      <c r="I3308" t="s">
        <v>41</v>
      </c>
      <c r="J3308" s="4">
        <v>713.18</v>
      </c>
      <c r="K3308">
        <v>1</v>
      </c>
      <c r="L3308" s="4">
        <v>713.18</v>
      </c>
      <c r="M3308" s="4">
        <f>L3308-J3308</f>
        <v>0</v>
      </c>
      <c r="N3308" s="4">
        <f t="shared" si="102"/>
        <v>713.18</v>
      </c>
      <c r="O3308" s="3">
        <f t="shared" si="103"/>
        <v>0</v>
      </c>
      <c r="P3308"/>
    </row>
    <row r="3309" spans="1:16">
      <c r="A3309">
        <v>4308</v>
      </c>
      <c r="B3309" s="2" t="s">
        <v>1093</v>
      </c>
      <c r="C3309" t="s">
        <v>490</v>
      </c>
      <c r="D3309" t="s">
        <v>12</v>
      </c>
      <c r="E3309">
        <v>26</v>
      </c>
      <c r="F3309" t="str" cm="1">
        <f t="array" ref="F3309">_xlfn.IFS(Table1[[#This Row],[Age]]&gt;49,"OLD",Table1[[#This Row],[Age]]&gt;29,"MIDDLE AGE",Table1[[#This Row],[Age]]&gt;19,"YOUNG")</f>
        <v>YOUNG</v>
      </c>
      <c r="G3309" t="s">
        <v>25</v>
      </c>
      <c r="H3309" t="s">
        <v>14</v>
      </c>
      <c r="I3309" t="s">
        <v>38</v>
      </c>
      <c r="J3309" s="4">
        <v>465.09</v>
      </c>
      <c r="K3309">
        <v>1</v>
      </c>
      <c r="L3309" s="4">
        <v>465.09</v>
      </c>
      <c r="M3309" s="4">
        <f>L3309-J3309</f>
        <v>0</v>
      </c>
      <c r="N3309" s="4">
        <f t="shared" si="102"/>
        <v>465.09</v>
      </c>
      <c r="O3309" s="3">
        <f t="shared" si="103"/>
        <v>0</v>
      </c>
      <c r="P3309"/>
    </row>
    <row r="3310" spans="1:16">
      <c r="A3310">
        <v>4309</v>
      </c>
      <c r="B3310" s="2" t="s">
        <v>1209</v>
      </c>
      <c r="C3310" t="s">
        <v>130</v>
      </c>
      <c r="D3310" t="s">
        <v>12</v>
      </c>
      <c r="E3310">
        <v>48</v>
      </c>
      <c r="F3310" t="str" cm="1">
        <f t="array" ref="F3310">_xlfn.IFS(Table1[[#This Row],[Age]]&gt;49,"OLD",Table1[[#This Row],[Age]]&gt;29,"MIDDLE AGE",Table1[[#This Row],[Age]]&gt;19,"YOUNG")</f>
        <v>MIDDLE AGE</v>
      </c>
      <c r="G3310" t="s">
        <v>22</v>
      </c>
      <c r="H3310" t="s">
        <v>40</v>
      </c>
      <c r="I3310" t="s">
        <v>76</v>
      </c>
      <c r="J3310" s="4">
        <v>334.94</v>
      </c>
      <c r="K3310">
        <v>2</v>
      </c>
      <c r="L3310" s="4">
        <v>669.88</v>
      </c>
      <c r="M3310" s="4">
        <f>L3310-J3310</f>
        <v>334.94</v>
      </c>
      <c r="N3310" s="4">
        <f t="shared" si="102"/>
        <v>167.47</v>
      </c>
      <c r="O3310" s="3">
        <f t="shared" si="103"/>
        <v>50</v>
      </c>
      <c r="P3310"/>
    </row>
    <row r="3311" spans="1:16">
      <c r="A3311">
        <v>4310</v>
      </c>
      <c r="B3311" s="2" t="s">
        <v>1020</v>
      </c>
      <c r="C3311" t="s">
        <v>373</v>
      </c>
      <c r="D3311" t="s">
        <v>17</v>
      </c>
      <c r="E3311">
        <v>45</v>
      </c>
      <c r="F3311" t="str" cm="1">
        <f t="array" ref="F3311">_xlfn.IFS(Table1[[#This Row],[Age]]&gt;49,"OLD",Table1[[#This Row],[Age]]&gt;29,"MIDDLE AGE",Table1[[#This Row],[Age]]&gt;19,"YOUNG")</f>
        <v>MIDDLE AGE</v>
      </c>
      <c r="G3311" t="s">
        <v>13</v>
      </c>
      <c r="H3311" t="s">
        <v>40</v>
      </c>
      <c r="I3311" t="s">
        <v>68</v>
      </c>
      <c r="J3311" s="4">
        <v>523.98</v>
      </c>
      <c r="K3311">
        <v>2</v>
      </c>
      <c r="L3311" s="4">
        <v>1047.96</v>
      </c>
      <c r="M3311" s="4">
        <f>L3311-J3311</f>
        <v>523.98</v>
      </c>
      <c r="N3311" s="4">
        <f t="shared" si="102"/>
        <v>261.99</v>
      </c>
      <c r="O3311" s="3">
        <f t="shared" si="103"/>
        <v>50</v>
      </c>
      <c r="P3311"/>
    </row>
    <row r="3312" spans="1:16">
      <c r="A3312">
        <v>4311</v>
      </c>
      <c r="B3312" s="2" t="s">
        <v>1265</v>
      </c>
      <c r="C3312" t="s">
        <v>708</v>
      </c>
      <c r="D3312" t="s">
        <v>12</v>
      </c>
      <c r="E3312">
        <v>20</v>
      </c>
      <c r="F3312" t="str" cm="1">
        <f t="array" ref="F3312">_xlfn.IFS(Table1[[#This Row],[Age]]&gt;49,"OLD",Table1[[#This Row],[Age]]&gt;29,"MIDDLE AGE",Table1[[#This Row],[Age]]&gt;19,"YOUNG")</f>
        <v>YOUNG</v>
      </c>
      <c r="G3312" t="s">
        <v>18</v>
      </c>
      <c r="H3312" t="s">
        <v>40</v>
      </c>
      <c r="I3312" t="s">
        <v>74</v>
      </c>
      <c r="J3312" s="4">
        <v>433.04</v>
      </c>
      <c r="K3312">
        <v>5</v>
      </c>
      <c r="L3312" s="4">
        <v>2165.1999999999998</v>
      </c>
      <c r="M3312" s="4">
        <f>L3312-J3312</f>
        <v>1732.1599999999999</v>
      </c>
      <c r="N3312" s="4">
        <f t="shared" si="102"/>
        <v>86.608000000000004</v>
      </c>
      <c r="O3312" s="3">
        <f t="shared" si="103"/>
        <v>80</v>
      </c>
      <c r="P3312"/>
    </row>
    <row r="3313" spans="1:16">
      <c r="A3313">
        <v>4312</v>
      </c>
      <c r="B3313" s="2" t="s">
        <v>1264</v>
      </c>
      <c r="C3313" t="s">
        <v>634</v>
      </c>
      <c r="D3313" t="s">
        <v>12</v>
      </c>
      <c r="E3313">
        <v>31</v>
      </c>
      <c r="F3313" t="str" cm="1">
        <f t="array" ref="F3313">_xlfn.IFS(Table1[[#This Row],[Age]]&gt;49,"OLD",Table1[[#This Row],[Age]]&gt;29,"MIDDLE AGE",Table1[[#This Row],[Age]]&gt;19,"YOUNG")</f>
        <v>MIDDLE AGE</v>
      </c>
      <c r="G3313" t="s">
        <v>22</v>
      </c>
      <c r="H3313" t="s">
        <v>14</v>
      </c>
      <c r="I3313" t="s">
        <v>38</v>
      </c>
      <c r="J3313" s="4">
        <v>980.74</v>
      </c>
      <c r="K3313">
        <v>4</v>
      </c>
      <c r="L3313" s="4">
        <v>3922.96</v>
      </c>
      <c r="M3313" s="4">
        <f>L3313-J3313</f>
        <v>2942.2200000000003</v>
      </c>
      <c r="N3313" s="4">
        <f t="shared" si="102"/>
        <v>245.185</v>
      </c>
      <c r="O3313" s="3">
        <f t="shared" si="103"/>
        <v>75.000000000000014</v>
      </c>
      <c r="P3313"/>
    </row>
    <row r="3314" spans="1:16">
      <c r="A3314">
        <v>4313</v>
      </c>
      <c r="B3314" s="2" t="s">
        <v>1224</v>
      </c>
      <c r="C3314" t="s">
        <v>117</v>
      </c>
      <c r="D3314" t="s">
        <v>12</v>
      </c>
      <c r="E3314">
        <v>42</v>
      </c>
      <c r="F3314" t="str" cm="1">
        <f t="array" ref="F3314">_xlfn.IFS(Table1[[#This Row],[Age]]&gt;49,"OLD",Table1[[#This Row],[Age]]&gt;29,"MIDDLE AGE",Table1[[#This Row],[Age]]&gt;19,"YOUNG")</f>
        <v>MIDDLE AGE</v>
      </c>
      <c r="G3314" t="s">
        <v>25</v>
      </c>
      <c r="H3314" t="s">
        <v>14</v>
      </c>
      <c r="I3314" t="s">
        <v>43</v>
      </c>
      <c r="J3314" s="4">
        <v>501.2</v>
      </c>
      <c r="K3314">
        <v>4</v>
      </c>
      <c r="L3314" s="4">
        <v>2004.8</v>
      </c>
      <c r="M3314" s="4">
        <f>L3314-J3314</f>
        <v>1503.6</v>
      </c>
      <c r="N3314" s="4">
        <f t="shared" si="102"/>
        <v>125.3</v>
      </c>
      <c r="O3314" s="3">
        <f t="shared" si="103"/>
        <v>75</v>
      </c>
      <c r="P3314"/>
    </row>
    <row r="3315" spans="1:16">
      <c r="A3315">
        <v>4314</v>
      </c>
      <c r="B3315" s="2" t="s">
        <v>1154</v>
      </c>
      <c r="C3315" t="s">
        <v>798</v>
      </c>
      <c r="D3315" t="s">
        <v>12</v>
      </c>
      <c r="E3315">
        <v>32</v>
      </c>
      <c r="F3315" t="str" cm="1">
        <f t="array" ref="F3315">_xlfn.IFS(Table1[[#This Row],[Age]]&gt;49,"OLD",Table1[[#This Row],[Age]]&gt;29,"MIDDLE AGE",Table1[[#This Row],[Age]]&gt;19,"YOUNG")</f>
        <v>MIDDLE AGE</v>
      </c>
      <c r="G3315" t="s">
        <v>13</v>
      </c>
      <c r="H3315" t="s">
        <v>27</v>
      </c>
      <c r="I3315" t="s">
        <v>32</v>
      </c>
      <c r="J3315" s="4">
        <v>813</v>
      </c>
      <c r="K3315">
        <v>3</v>
      </c>
      <c r="L3315" s="4">
        <v>2439</v>
      </c>
      <c r="M3315" s="4">
        <f>L3315-J3315</f>
        <v>1626</v>
      </c>
      <c r="N3315" s="4">
        <f t="shared" si="102"/>
        <v>271</v>
      </c>
      <c r="O3315" s="3">
        <f t="shared" si="103"/>
        <v>66.666666666666657</v>
      </c>
      <c r="P3315"/>
    </row>
    <row r="3316" spans="1:16">
      <c r="A3316">
        <v>4315</v>
      </c>
      <c r="B3316" s="2" t="s">
        <v>1008</v>
      </c>
      <c r="C3316" t="s">
        <v>486</v>
      </c>
      <c r="D3316" t="s">
        <v>12</v>
      </c>
      <c r="E3316">
        <v>19</v>
      </c>
      <c r="F3316" t="e" cm="1">
        <f t="array" ref="F3316">_xlfn.IFS(Table1[[#This Row],[Age]]&gt;49,"OLD",Table1[[#This Row],[Age]]&gt;29,"MIDDLE AGE",Table1[[#This Row],[Age]]&gt;19,"YOUNG")</f>
        <v>#N/A</v>
      </c>
      <c r="G3316" t="s">
        <v>22</v>
      </c>
      <c r="H3316" t="s">
        <v>35</v>
      </c>
      <c r="I3316" t="s">
        <v>58</v>
      </c>
      <c r="J3316" s="4">
        <v>670.15</v>
      </c>
      <c r="K3316">
        <v>4</v>
      </c>
      <c r="L3316" s="4">
        <v>2680.6</v>
      </c>
      <c r="M3316" s="4">
        <f>L3316-J3316</f>
        <v>2010.4499999999998</v>
      </c>
      <c r="N3316" s="4">
        <f t="shared" si="102"/>
        <v>167.53749999999999</v>
      </c>
      <c r="O3316" s="3">
        <f t="shared" si="103"/>
        <v>75</v>
      </c>
      <c r="P3316"/>
    </row>
    <row r="3317" spans="1:16">
      <c r="A3317">
        <v>4316</v>
      </c>
      <c r="B3317" s="2" t="s">
        <v>1006</v>
      </c>
      <c r="C3317" t="s">
        <v>154</v>
      </c>
      <c r="D3317" t="s">
        <v>12</v>
      </c>
      <c r="E3317">
        <v>41</v>
      </c>
      <c r="F3317" t="str" cm="1">
        <f t="array" ref="F3317">_xlfn.IFS(Table1[[#This Row],[Age]]&gt;49,"OLD",Table1[[#This Row],[Age]]&gt;29,"MIDDLE AGE",Table1[[#This Row],[Age]]&gt;19,"YOUNG")</f>
        <v>MIDDLE AGE</v>
      </c>
      <c r="G3317" t="s">
        <v>22</v>
      </c>
      <c r="H3317" t="s">
        <v>19</v>
      </c>
      <c r="I3317" t="s">
        <v>23</v>
      </c>
      <c r="J3317" s="4">
        <v>484.83</v>
      </c>
      <c r="K3317">
        <v>3</v>
      </c>
      <c r="L3317" s="4">
        <v>1454.49</v>
      </c>
      <c r="M3317" s="4">
        <f>L3317-J3317</f>
        <v>969.66000000000008</v>
      </c>
      <c r="N3317" s="4">
        <f t="shared" si="102"/>
        <v>161.60999999999999</v>
      </c>
      <c r="O3317" s="3">
        <f t="shared" si="103"/>
        <v>66.666666666666671</v>
      </c>
      <c r="P3317"/>
    </row>
    <row r="3318" spans="1:16">
      <c r="A3318">
        <v>4317</v>
      </c>
      <c r="B3318" s="2" t="s">
        <v>1110</v>
      </c>
      <c r="C3318" t="s">
        <v>145</v>
      </c>
      <c r="D3318" t="s">
        <v>17</v>
      </c>
      <c r="E3318">
        <v>31</v>
      </c>
      <c r="F3318" t="str" cm="1">
        <f t="array" ref="F3318">_xlfn.IFS(Table1[[#This Row],[Age]]&gt;49,"OLD",Table1[[#This Row],[Age]]&gt;29,"MIDDLE AGE",Table1[[#This Row],[Age]]&gt;19,"YOUNG")</f>
        <v>MIDDLE AGE</v>
      </c>
      <c r="G3318" t="s">
        <v>13</v>
      </c>
      <c r="H3318" t="s">
        <v>19</v>
      </c>
      <c r="I3318" t="s">
        <v>51</v>
      </c>
      <c r="J3318" s="4">
        <v>479.41</v>
      </c>
      <c r="K3318">
        <v>5</v>
      </c>
      <c r="L3318" s="4">
        <v>2397.0500000000002</v>
      </c>
      <c r="M3318" s="4">
        <f>L3318-J3318</f>
        <v>1917.64</v>
      </c>
      <c r="N3318" s="4">
        <f t="shared" si="102"/>
        <v>95.882000000000005</v>
      </c>
      <c r="O3318" s="3">
        <f t="shared" si="103"/>
        <v>80</v>
      </c>
      <c r="P3318"/>
    </row>
    <row r="3319" spans="1:16">
      <c r="A3319">
        <v>4318</v>
      </c>
      <c r="B3319" s="2" t="s">
        <v>1146</v>
      </c>
      <c r="C3319" t="s">
        <v>742</v>
      </c>
      <c r="D3319" t="s">
        <v>17</v>
      </c>
      <c r="E3319">
        <v>24</v>
      </c>
      <c r="F3319" t="str" cm="1">
        <f t="array" ref="F3319">_xlfn.IFS(Table1[[#This Row],[Age]]&gt;49,"OLD",Table1[[#This Row],[Age]]&gt;29,"MIDDLE AGE",Table1[[#This Row],[Age]]&gt;19,"YOUNG")</f>
        <v>YOUNG</v>
      </c>
      <c r="G3319" t="s">
        <v>18</v>
      </c>
      <c r="H3319" t="s">
        <v>40</v>
      </c>
      <c r="I3319" t="s">
        <v>68</v>
      </c>
      <c r="J3319" s="4">
        <v>348.47</v>
      </c>
      <c r="K3319">
        <v>2</v>
      </c>
      <c r="L3319" s="4">
        <v>696.94</v>
      </c>
      <c r="M3319" s="4">
        <f>L3319-J3319</f>
        <v>348.47</v>
      </c>
      <c r="N3319" s="4">
        <f t="shared" si="102"/>
        <v>174.23500000000001</v>
      </c>
      <c r="O3319" s="3">
        <f t="shared" si="103"/>
        <v>50</v>
      </c>
      <c r="P3319"/>
    </row>
    <row r="3320" spans="1:16">
      <c r="A3320">
        <v>4319</v>
      </c>
      <c r="B3320" s="2" t="s">
        <v>1235</v>
      </c>
      <c r="C3320" t="s">
        <v>182</v>
      </c>
      <c r="D3320" t="s">
        <v>12</v>
      </c>
      <c r="E3320">
        <v>53</v>
      </c>
      <c r="F3320" t="str" cm="1">
        <f t="array" ref="F3320">_xlfn.IFS(Table1[[#This Row],[Age]]&gt;49,"OLD",Table1[[#This Row],[Age]]&gt;29,"MIDDLE AGE",Table1[[#This Row],[Age]]&gt;19,"YOUNG")</f>
        <v>OLD</v>
      </c>
      <c r="G3320" t="s">
        <v>18</v>
      </c>
      <c r="H3320" t="s">
        <v>14</v>
      </c>
      <c r="I3320" t="s">
        <v>48</v>
      </c>
      <c r="J3320" s="4">
        <v>115.91</v>
      </c>
      <c r="K3320">
        <v>2</v>
      </c>
      <c r="L3320" s="4">
        <v>231.82</v>
      </c>
      <c r="M3320" s="4">
        <f>L3320-J3320</f>
        <v>115.91</v>
      </c>
      <c r="N3320" s="4">
        <f t="shared" si="102"/>
        <v>57.954999999999998</v>
      </c>
      <c r="O3320" s="3">
        <f t="shared" si="103"/>
        <v>50</v>
      </c>
      <c r="P3320"/>
    </row>
    <row r="3321" spans="1:16">
      <c r="A3321">
        <v>4320</v>
      </c>
      <c r="B3321" s="2" t="s">
        <v>1279</v>
      </c>
      <c r="C3321" t="s">
        <v>912</v>
      </c>
      <c r="D3321" t="s">
        <v>17</v>
      </c>
      <c r="E3321">
        <v>41</v>
      </c>
      <c r="F3321" t="str" cm="1">
        <f t="array" ref="F3321">_xlfn.IFS(Table1[[#This Row],[Age]]&gt;49,"OLD",Table1[[#This Row],[Age]]&gt;29,"MIDDLE AGE",Table1[[#This Row],[Age]]&gt;19,"YOUNG")</f>
        <v>MIDDLE AGE</v>
      </c>
      <c r="G3321" t="s">
        <v>18</v>
      </c>
      <c r="H3321" t="s">
        <v>14</v>
      </c>
      <c r="I3321" t="s">
        <v>48</v>
      </c>
      <c r="J3321" s="4">
        <v>763.85</v>
      </c>
      <c r="K3321">
        <v>5</v>
      </c>
      <c r="L3321" s="4">
        <v>3819.25</v>
      </c>
      <c r="M3321" s="4">
        <f>L3321-J3321</f>
        <v>3055.4</v>
      </c>
      <c r="N3321" s="4">
        <f t="shared" si="102"/>
        <v>152.77000000000001</v>
      </c>
      <c r="O3321" s="3">
        <f t="shared" si="103"/>
        <v>80</v>
      </c>
      <c r="P3321"/>
    </row>
    <row r="3322" spans="1:16">
      <c r="A3322">
        <v>4321</v>
      </c>
      <c r="B3322" s="2" t="s">
        <v>1145</v>
      </c>
      <c r="C3322" t="s">
        <v>62</v>
      </c>
      <c r="D3322" t="s">
        <v>17</v>
      </c>
      <c r="E3322">
        <v>44</v>
      </c>
      <c r="F3322" t="str" cm="1">
        <f t="array" ref="F3322">_xlfn.IFS(Table1[[#This Row],[Age]]&gt;49,"OLD",Table1[[#This Row],[Age]]&gt;29,"MIDDLE AGE",Table1[[#This Row],[Age]]&gt;19,"YOUNG")</f>
        <v>MIDDLE AGE</v>
      </c>
      <c r="G3322" t="s">
        <v>13</v>
      </c>
      <c r="H3322" t="s">
        <v>40</v>
      </c>
      <c r="I3322" t="s">
        <v>76</v>
      </c>
      <c r="J3322" s="4">
        <v>918.91</v>
      </c>
      <c r="K3322">
        <v>5</v>
      </c>
      <c r="L3322" s="4">
        <v>4594.55</v>
      </c>
      <c r="M3322" s="4">
        <f>L3322-J3322</f>
        <v>3675.6400000000003</v>
      </c>
      <c r="N3322" s="4">
        <f t="shared" si="102"/>
        <v>183.78199999999998</v>
      </c>
      <c r="O3322" s="3">
        <f t="shared" si="103"/>
        <v>80</v>
      </c>
      <c r="P3322"/>
    </row>
    <row r="3323" spans="1:16">
      <c r="A3323">
        <v>4322</v>
      </c>
      <c r="B3323" s="2" t="s">
        <v>1119</v>
      </c>
      <c r="C3323" t="s">
        <v>258</v>
      </c>
      <c r="D3323" t="s">
        <v>17</v>
      </c>
      <c r="E3323">
        <v>54</v>
      </c>
      <c r="F3323" t="str" cm="1">
        <f t="array" ref="F3323">_xlfn.IFS(Table1[[#This Row],[Age]]&gt;49,"OLD",Table1[[#This Row],[Age]]&gt;29,"MIDDLE AGE",Table1[[#This Row],[Age]]&gt;19,"YOUNG")</f>
        <v>OLD</v>
      </c>
      <c r="G3323" t="s">
        <v>25</v>
      </c>
      <c r="H3323" t="s">
        <v>35</v>
      </c>
      <c r="I3323" t="s">
        <v>58</v>
      </c>
      <c r="J3323" s="4">
        <v>225.78</v>
      </c>
      <c r="K3323">
        <v>4</v>
      </c>
      <c r="L3323" s="4">
        <v>903.12</v>
      </c>
      <c r="M3323" s="4">
        <f>L3323-J3323</f>
        <v>677.34</v>
      </c>
      <c r="N3323" s="4">
        <f t="shared" si="102"/>
        <v>56.445</v>
      </c>
      <c r="O3323" s="3">
        <f t="shared" si="103"/>
        <v>75</v>
      </c>
      <c r="P3323"/>
    </row>
    <row r="3324" spans="1:16">
      <c r="A3324">
        <v>4323</v>
      </c>
      <c r="B3324" s="2" t="s">
        <v>1021</v>
      </c>
      <c r="C3324" t="s">
        <v>175</v>
      </c>
      <c r="D3324" t="s">
        <v>12</v>
      </c>
      <c r="E3324">
        <v>55</v>
      </c>
      <c r="F3324" t="str" cm="1">
        <f t="array" ref="F3324">_xlfn.IFS(Table1[[#This Row],[Age]]&gt;49,"OLD",Table1[[#This Row],[Age]]&gt;29,"MIDDLE AGE",Table1[[#This Row],[Age]]&gt;19,"YOUNG")</f>
        <v>OLD</v>
      </c>
      <c r="G3324" t="s">
        <v>22</v>
      </c>
      <c r="H3324" t="s">
        <v>19</v>
      </c>
      <c r="I3324" t="s">
        <v>80</v>
      </c>
      <c r="J3324" s="4">
        <v>926.42</v>
      </c>
      <c r="K3324">
        <v>2</v>
      </c>
      <c r="L3324" s="4">
        <v>1852.84</v>
      </c>
      <c r="M3324" s="4">
        <f>L3324-J3324</f>
        <v>926.42</v>
      </c>
      <c r="N3324" s="4">
        <f t="shared" si="102"/>
        <v>463.21</v>
      </c>
      <c r="O3324" s="3">
        <f t="shared" si="103"/>
        <v>50</v>
      </c>
      <c r="P3324"/>
    </row>
    <row r="3325" spans="1:16">
      <c r="A3325">
        <v>4324</v>
      </c>
      <c r="B3325" s="2" t="s">
        <v>1294</v>
      </c>
      <c r="C3325" t="s">
        <v>98</v>
      </c>
      <c r="D3325" t="s">
        <v>17</v>
      </c>
      <c r="E3325">
        <v>47</v>
      </c>
      <c r="F3325" t="str" cm="1">
        <f t="array" ref="F3325">_xlfn.IFS(Table1[[#This Row],[Age]]&gt;49,"OLD",Table1[[#This Row],[Age]]&gt;29,"MIDDLE AGE",Table1[[#This Row],[Age]]&gt;19,"YOUNG")</f>
        <v>MIDDLE AGE</v>
      </c>
      <c r="G3325" t="s">
        <v>13</v>
      </c>
      <c r="H3325" t="s">
        <v>27</v>
      </c>
      <c r="I3325" t="s">
        <v>46</v>
      </c>
      <c r="J3325" s="4">
        <v>239.98</v>
      </c>
      <c r="K3325">
        <v>1</v>
      </c>
      <c r="L3325" s="4">
        <v>239.98</v>
      </c>
      <c r="M3325" s="4">
        <f>L3325-J3325</f>
        <v>0</v>
      </c>
      <c r="N3325" s="4">
        <f t="shared" si="102"/>
        <v>239.98</v>
      </c>
      <c r="O3325" s="3">
        <f t="shared" si="103"/>
        <v>0</v>
      </c>
      <c r="P3325"/>
    </row>
    <row r="3326" spans="1:16">
      <c r="A3326">
        <v>4325</v>
      </c>
      <c r="B3326" s="2" t="s">
        <v>1171</v>
      </c>
      <c r="C3326" t="s">
        <v>445</v>
      </c>
      <c r="D3326" t="s">
        <v>12</v>
      </c>
      <c r="E3326">
        <v>44</v>
      </c>
      <c r="F3326" t="str" cm="1">
        <f t="array" ref="F3326">_xlfn.IFS(Table1[[#This Row],[Age]]&gt;49,"OLD",Table1[[#This Row],[Age]]&gt;29,"MIDDLE AGE",Table1[[#This Row],[Age]]&gt;19,"YOUNG")</f>
        <v>MIDDLE AGE</v>
      </c>
      <c r="G3326" t="s">
        <v>18</v>
      </c>
      <c r="H3326" t="s">
        <v>35</v>
      </c>
      <c r="I3326" t="s">
        <v>36</v>
      </c>
      <c r="J3326" s="4">
        <v>534.78</v>
      </c>
      <c r="K3326">
        <v>5</v>
      </c>
      <c r="L3326" s="4">
        <v>2673.9</v>
      </c>
      <c r="M3326" s="4">
        <f>L3326-J3326</f>
        <v>2139.12</v>
      </c>
      <c r="N3326" s="4">
        <f t="shared" si="102"/>
        <v>106.95599999999999</v>
      </c>
      <c r="O3326" s="3">
        <f t="shared" si="103"/>
        <v>80</v>
      </c>
      <c r="P3326"/>
    </row>
    <row r="3327" spans="1:16">
      <c r="A3327">
        <v>4326</v>
      </c>
      <c r="B3327" s="2" t="s">
        <v>985</v>
      </c>
      <c r="C3327" t="s">
        <v>896</v>
      </c>
      <c r="D3327" t="s">
        <v>17</v>
      </c>
      <c r="E3327">
        <v>56</v>
      </c>
      <c r="F3327" t="str" cm="1">
        <f t="array" ref="F3327">_xlfn.IFS(Table1[[#This Row],[Age]]&gt;49,"OLD",Table1[[#This Row],[Age]]&gt;29,"MIDDLE AGE",Table1[[#This Row],[Age]]&gt;19,"YOUNG")</f>
        <v>OLD</v>
      </c>
      <c r="G3327" t="s">
        <v>18</v>
      </c>
      <c r="H3327" t="s">
        <v>14</v>
      </c>
      <c r="I3327" t="s">
        <v>15</v>
      </c>
      <c r="J3327" s="4">
        <v>350.19</v>
      </c>
      <c r="K3327">
        <v>2</v>
      </c>
      <c r="L3327" s="4">
        <v>700.38</v>
      </c>
      <c r="M3327" s="4">
        <f>L3327-J3327</f>
        <v>350.19</v>
      </c>
      <c r="N3327" s="4">
        <f t="shared" si="102"/>
        <v>175.095</v>
      </c>
      <c r="O3327" s="3">
        <f t="shared" si="103"/>
        <v>50</v>
      </c>
      <c r="P3327"/>
    </row>
    <row r="3328" spans="1:16">
      <c r="A3328">
        <v>4327</v>
      </c>
      <c r="B3328" s="2" t="s">
        <v>953</v>
      </c>
      <c r="C3328" t="s">
        <v>807</v>
      </c>
      <c r="D3328" t="s">
        <v>12</v>
      </c>
      <c r="E3328">
        <v>32</v>
      </c>
      <c r="F3328" t="str" cm="1">
        <f t="array" ref="F3328">_xlfn.IFS(Table1[[#This Row],[Age]]&gt;49,"OLD",Table1[[#This Row],[Age]]&gt;29,"MIDDLE AGE",Table1[[#This Row],[Age]]&gt;19,"YOUNG")</f>
        <v>MIDDLE AGE</v>
      </c>
      <c r="G3328" t="s">
        <v>22</v>
      </c>
      <c r="H3328" t="s">
        <v>40</v>
      </c>
      <c r="I3328" t="s">
        <v>68</v>
      </c>
      <c r="J3328" s="4">
        <v>123.36</v>
      </c>
      <c r="K3328">
        <v>2</v>
      </c>
      <c r="L3328" s="4">
        <v>246.72</v>
      </c>
      <c r="M3328" s="4">
        <f>L3328-J3328</f>
        <v>123.36</v>
      </c>
      <c r="N3328" s="4">
        <f t="shared" si="102"/>
        <v>61.68</v>
      </c>
      <c r="O3328" s="3">
        <f t="shared" si="103"/>
        <v>50</v>
      </c>
      <c r="P3328"/>
    </row>
    <row r="3329" spans="1:16">
      <c r="A3329">
        <v>4328</v>
      </c>
      <c r="B3329" s="2" t="s">
        <v>985</v>
      </c>
      <c r="C3329" t="s">
        <v>448</v>
      </c>
      <c r="D3329" t="s">
        <v>12</v>
      </c>
      <c r="E3329">
        <v>43</v>
      </c>
      <c r="F3329" t="str" cm="1">
        <f t="array" ref="F3329">_xlfn.IFS(Table1[[#This Row],[Age]]&gt;49,"OLD",Table1[[#This Row],[Age]]&gt;29,"MIDDLE AGE",Table1[[#This Row],[Age]]&gt;19,"YOUNG")</f>
        <v>MIDDLE AGE</v>
      </c>
      <c r="G3329" t="s">
        <v>22</v>
      </c>
      <c r="H3329" t="s">
        <v>19</v>
      </c>
      <c r="I3329" t="s">
        <v>20</v>
      </c>
      <c r="J3329" s="4">
        <v>62.31</v>
      </c>
      <c r="K3329">
        <v>3</v>
      </c>
      <c r="L3329" s="4">
        <v>186.93</v>
      </c>
      <c r="M3329" s="4">
        <f>L3329-J3329</f>
        <v>124.62</v>
      </c>
      <c r="N3329" s="4">
        <f t="shared" si="102"/>
        <v>20.77</v>
      </c>
      <c r="O3329" s="3">
        <f t="shared" si="103"/>
        <v>66.666666666666657</v>
      </c>
      <c r="P3329"/>
    </row>
    <row r="3330" spans="1:16">
      <c r="A3330">
        <v>4329</v>
      </c>
      <c r="B3330" s="2" t="s">
        <v>998</v>
      </c>
      <c r="C3330" t="s">
        <v>84</v>
      </c>
      <c r="D3330" t="s">
        <v>17</v>
      </c>
      <c r="E3330">
        <v>18</v>
      </c>
      <c r="F3330" t="e" cm="1">
        <f t="array" ref="F3330">_xlfn.IFS(Table1[[#This Row],[Age]]&gt;49,"OLD",Table1[[#This Row],[Age]]&gt;29,"MIDDLE AGE",Table1[[#This Row],[Age]]&gt;19,"YOUNG")</f>
        <v>#N/A</v>
      </c>
      <c r="G3330" t="s">
        <v>22</v>
      </c>
      <c r="H3330" t="s">
        <v>40</v>
      </c>
      <c r="I3330" t="s">
        <v>74</v>
      </c>
      <c r="J3330" s="4">
        <v>371.69</v>
      </c>
      <c r="K3330">
        <v>2</v>
      </c>
      <c r="L3330" s="4">
        <v>743.38</v>
      </c>
      <c r="M3330" s="4">
        <f>L3330-J3330</f>
        <v>371.69</v>
      </c>
      <c r="N3330" s="4">
        <f t="shared" si="102"/>
        <v>185.845</v>
      </c>
      <c r="O3330" s="3">
        <f t="shared" si="103"/>
        <v>50</v>
      </c>
      <c r="P3330"/>
    </row>
    <row r="3331" spans="1:16">
      <c r="A3331">
        <v>4330</v>
      </c>
      <c r="B3331" s="2" t="s">
        <v>1267</v>
      </c>
      <c r="C3331" t="s">
        <v>262</v>
      </c>
      <c r="D3331" t="s">
        <v>17</v>
      </c>
      <c r="E3331">
        <v>21</v>
      </c>
      <c r="F3331" t="str" cm="1">
        <f t="array" ref="F3331">_xlfn.IFS(Table1[[#This Row],[Age]]&gt;49,"OLD",Table1[[#This Row],[Age]]&gt;29,"MIDDLE AGE",Table1[[#This Row],[Age]]&gt;19,"YOUNG")</f>
        <v>YOUNG</v>
      </c>
      <c r="G3331" t="s">
        <v>22</v>
      </c>
      <c r="H3331" t="s">
        <v>14</v>
      </c>
      <c r="I3331" t="s">
        <v>38</v>
      </c>
      <c r="J3331" s="4">
        <v>56.87</v>
      </c>
      <c r="K3331">
        <v>5</v>
      </c>
      <c r="L3331" s="4">
        <v>284.35000000000002</v>
      </c>
      <c r="M3331" s="4">
        <f>L3331-J3331</f>
        <v>227.48000000000002</v>
      </c>
      <c r="N3331" s="4">
        <f t="shared" ref="N3331:N3394" si="104">J3331/K3331</f>
        <v>11.373999999999999</v>
      </c>
      <c r="O3331" s="3">
        <f t="shared" ref="O3331:O3394" si="105">M3331/L3331*100</f>
        <v>80</v>
      </c>
      <c r="P3331"/>
    </row>
    <row r="3332" spans="1:16">
      <c r="A3332">
        <v>4331</v>
      </c>
      <c r="B3332" s="2" t="s">
        <v>1283</v>
      </c>
      <c r="C3332" t="s">
        <v>725</v>
      </c>
      <c r="D3332" t="s">
        <v>12</v>
      </c>
      <c r="E3332">
        <v>46</v>
      </c>
      <c r="F3332" t="str" cm="1">
        <f t="array" ref="F3332">_xlfn.IFS(Table1[[#This Row],[Age]]&gt;49,"OLD",Table1[[#This Row],[Age]]&gt;29,"MIDDLE AGE",Table1[[#This Row],[Age]]&gt;19,"YOUNG")</f>
        <v>MIDDLE AGE</v>
      </c>
      <c r="G3332" t="s">
        <v>22</v>
      </c>
      <c r="H3332" t="s">
        <v>40</v>
      </c>
      <c r="I3332" t="s">
        <v>76</v>
      </c>
      <c r="J3332" s="4">
        <v>113.16</v>
      </c>
      <c r="K3332">
        <v>4</v>
      </c>
      <c r="L3332" s="4">
        <v>452.64</v>
      </c>
      <c r="M3332" s="4">
        <f>L3332-J3332</f>
        <v>339.48</v>
      </c>
      <c r="N3332" s="4">
        <f t="shared" si="104"/>
        <v>28.29</v>
      </c>
      <c r="O3332" s="3">
        <f t="shared" si="105"/>
        <v>75.000000000000014</v>
      </c>
      <c r="P3332"/>
    </row>
    <row r="3333" spans="1:16">
      <c r="A3333">
        <v>4332</v>
      </c>
      <c r="B3333" s="2" t="s">
        <v>1181</v>
      </c>
      <c r="C3333" t="s">
        <v>801</v>
      </c>
      <c r="D3333" t="s">
        <v>17</v>
      </c>
      <c r="E3333">
        <v>18</v>
      </c>
      <c r="F3333" t="e" cm="1">
        <f t="array" ref="F3333">_xlfn.IFS(Table1[[#This Row],[Age]]&gt;49,"OLD",Table1[[#This Row],[Age]]&gt;29,"MIDDLE AGE",Table1[[#This Row],[Age]]&gt;19,"YOUNG")</f>
        <v>#N/A</v>
      </c>
      <c r="G3333" t="s">
        <v>13</v>
      </c>
      <c r="H3333" t="s">
        <v>19</v>
      </c>
      <c r="I3333" t="s">
        <v>51</v>
      </c>
      <c r="J3333" s="4">
        <v>150.87</v>
      </c>
      <c r="K3333">
        <v>2</v>
      </c>
      <c r="L3333" s="4">
        <v>301.74</v>
      </c>
      <c r="M3333" s="4">
        <f>L3333-J3333</f>
        <v>150.87</v>
      </c>
      <c r="N3333" s="4">
        <f t="shared" si="104"/>
        <v>75.435000000000002</v>
      </c>
      <c r="O3333" s="3">
        <f t="shared" si="105"/>
        <v>50</v>
      </c>
      <c r="P3333"/>
    </row>
    <row r="3334" spans="1:16">
      <c r="A3334">
        <v>4333</v>
      </c>
      <c r="B3334" s="2" t="s">
        <v>1101</v>
      </c>
      <c r="C3334" t="s">
        <v>120</v>
      </c>
      <c r="D3334" t="s">
        <v>17</v>
      </c>
      <c r="E3334">
        <v>60</v>
      </c>
      <c r="F3334" t="str" cm="1">
        <f t="array" ref="F3334">_xlfn.IFS(Table1[[#This Row],[Age]]&gt;49,"OLD",Table1[[#This Row],[Age]]&gt;29,"MIDDLE AGE",Table1[[#This Row],[Age]]&gt;19,"YOUNG")</f>
        <v>OLD</v>
      </c>
      <c r="G3334" t="s">
        <v>18</v>
      </c>
      <c r="H3334" t="s">
        <v>40</v>
      </c>
      <c r="I3334" t="s">
        <v>74</v>
      </c>
      <c r="J3334" s="4">
        <v>11.9</v>
      </c>
      <c r="K3334">
        <v>1</v>
      </c>
      <c r="L3334" s="4">
        <v>11.9</v>
      </c>
      <c r="M3334" s="4">
        <f>L3334-J3334</f>
        <v>0</v>
      </c>
      <c r="N3334" s="4">
        <f t="shared" si="104"/>
        <v>11.9</v>
      </c>
      <c r="O3334" s="3">
        <f t="shared" si="105"/>
        <v>0</v>
      </c>
      <c r="P3334"/>
    </row>
    <row r="3335" spans="1:16">
      <c r="A3335">
        <v>4334</v>
      </c>
      <c r="B3335" s="2" t="s">
        <v>1025</v>
      </c>
      <c r="C3335" t="s">
        <v>906</v>
      </c>
      <c r="D3335" t="s">
        <v>17</v>
      </c>
      <c r="E3335">
        <v>63</v>
      </c>
      <c r="F3335" t="str" cm="1">
        <f t="array" ref="F3335">_xlfn.IFS(Table1[[#This Row],[Age]]&gt;49,"OLD",Table1[[#This Row],[Age]]&gt;29,"MIDDLE AGE",Table1[[#This Row],[Age]]&gt;19,"YOUNG")</f>
        <v>OLD</v>
      </c>
      <c r="G3335" t="s">
        <v>18</v>
      </c>
      <c r="H3335" t="s">
        <v>19</v>
      </c>
      <c r="I3335" t="s">
        <v>80</v>
      </c>
      <c r="J3335" s="4">
        <v>161.72</v>
      </c>
      <c r="K3335">
        <v>5</v>
      </c>
      <c r="L3335" s="4">
        <v>808.6</v>
      </c>
      <c r="M3335" s="4">
        <f>L3335-J3335</f>
        <v>646.88</v>
      </c>
      <c r="N3335" s="4">
        <f t="shared" si="104"/>
        <v>32.344000000000001</v>
      </c>
      <c r="O3335" s="3">
        <f t="shared" si="105"/>
        <v>80</v>
      </c>
      <c r="P3335"/>
    </row>
    <row r="3336" spans="1:16">
      <c r="A3336">
        <v>4335</v>
      </c>
      <c r="B3336" s="2" t="s">
        <v>1170</v>
      </c>
      <c r="C3336" t="s">
        <v>343</v>
      </c>
      <c r="D3336" t="s">
        <v>12</v>
      </c>
      <c r="E3336">
        <v>39</v>
      </c>
      <c r="F3336" t="str" cm="1">
        <f t="array" ref="F3336">_xlfn.IFS(Table1[[#This Row],[Age]]&gt;49,"OLD",Table1[[#This Row],[Age]]&gt;29,"MIDDLE AGE",Table1[[#This Row],[Age]]&gt;19,"YOUNG")</f>
        <v>MIDDLE AGE</v>
      </c>
      <c r="G3336" t="s">
        <v>13</v>
      </c>
      <c r="H3336" t="s">
        <v>40</v>
      </c>
      <c r="I3336" t="s">
        <v>41</v>
      </c>
      <c r="J3336" s="4">
        <v>581.51</v>
      </c>
      <c r="K3336">
        <v>4</v>
      </c>
      <c r="L3336" s="4">
        <v>2326.04</v>
      </c>
      <c r="M3336" s="4">
        <f>L3336-J3336</f>
        <v>1744.53</v>
      </c>
      <c r="N3336" s="4">
        <f t="shared" si="104"/>
        <v>145.3775</v>
      </c>
      <c r="O3336" s="3">
        <f t="shared" si="105"/>
        <v>75</v>
      </c>
      <c r="P3336"/>
    </row>
    <row r="3337" spans="1:16">
      <c r="A3337">
        <v>4336</v>
      </c>
      <c r="B3337" s="2" t="s">
        <v>1265</v>
      </c>
      <c r="C3337" t="s">
        <v>852</v>
      </c>
      <c r="D3337" t="s">
        <v>12</v>
      </c>
      <c r="E3337">
        <v>28</v>
      </c>
      <c r="F3337" t="str" cm="1">
        <f t="array" ref="F3337">_xlfn.IFS(Table1[[#This Row],[Age]]&gt;49,"OLD",Table1[[#This Row],[Age]]&gt;29,"MIDDLE AGE",Table1[[#This Row],[Age]]&gt;19,"YOUNG")</f>
        <v>YOUNG</v>
      </c>
      <c r="G3337" t="s">
        <v>25</v>
      </c>
      <c r="H3337" t="s">
        <v>40</v>
      </c>
      <c r="I3337" t="s">
        <v>41</v>
      </c>
      <c r="J3337" s="4">
        <v>821.33</v>
      </c>
      <c r="K3337">
        <v>4</v>
      </c>
      <c r="L3337" s="4">
        <v>3285.32</v>
      </c>
      <c r="M3337" s="4">
        <f>L3337-J3337</f>
        <v>2463.9900000000002</v>
      </c>
      <c r="N3337" s="4">
        <f t="shared" si="104"/>
        <v>205.33250000000001</v>
      </c>
      <c r="O3337" s="3">
        <f t="shared" si="105"/>
        <v>75</v>
      </c>
      <c r="P3337"/>
    </row>
    <row r="3338" spans="1:16">
      <c r="A3338">
        <v>4337</v>
      </c>
      <c r="B3338" s="2" t="s">
        <v>1143</v>
      </c>
      <c r="C3338" t="s">
        <v>470</v>
      </c>
      <c r="D3338" t="s">
        <v>17</v>
      </c>
      <c r="E3338">
        <v>27</v>
      </c>
      <c r="F3338" t="str" cm="1">
        <f t="array" ref="F3338">_xlfn.IFS(Table1[[#This Row],[Age]]&gt;49,"OLD",Table1[[#This Row],[Age]]&gt;29,"MIDDLE AGE",Table1[[#This Row],[Age]]&gt;19,"YOUNG")</f>
        <v>YOUNG</v>
      </c>
      <c r="G3338" t="s">
        <v>18</v>
      </c>
      <c r="H3338" t="s">
        <v>19</v>
      </c>
      <c r="I3338" t="s">
        <v>51</v>
      </c>
      <c r="J3338" s="4">
        <v>201.5</v>
      </c>
      <c r="K3338">
        <v>5</v>
      </c>
      <c r="L3338" s="4">
        <v>1007.5</v>
      </c>
      <c r="M3338" s="4">
        <f>L3338-J3338</f>
        <v>806</v>
      </c>
      <c r="N3338" s="4">
        <f t="shared" si="104"/>
        <v>40.299999999999997</v>
      </c>
      <c r="O3338" s="3">
        <f t="shared" si="105"/>
        <v>80</v>
      </c>
      <c r="P3338"/>
    </row>
    <row r="3339" spans="1:16">
      <c r="A3339">
        <v>4338</v>
      </c>
      <c r="B3339" s="2" t="s">
        <v>1303</v>
      </c>
      <c r="C3339" t="s">
        <v>769</v>
      </c>
      <c r="D3339" t="s">
        <v>17</v>
      </c>
      <c r="E3339">
        <v>34</v>
      </c>
      <c r="F3339" t="str" cm="1">
        <f t="array" ref="F3339">_xlfn.IFS(Table1[[#This Row],[Age]]&gt;49,"OLD",Table1[[#This Row],[Age]]&gt;29,"MIDDLE AGE",Table1[[#This Row],[Age]]&gt;19,"YOUNG")</f>
        <v>MIDDLE AGE</v>
      </c>
      <c r="G3339" t="s">
        <v>25</v>
      </c>
      <c r="H3339" t="s">
        <v>40</v>
      </c>
      <c r="I3339" t="s">
        <v>41</v>
      </c>
      <c r="J3339" s="4">
        <v>90.06</v>
      </c>
      <c r="K3339">
        <v>4</v>
      </c>
      <c r="L3339" s="4">
        <v>360.24</v>
      </c>
      <c r="M3339" s="4">
        <f>L3339-J3339</f>
        <v>270.18</v>
      </c>
      <c r="N3339" s="4">
        <f t="shared" si="104"/>
        <v>22.515000000000001</v>
      </c>
      <c r="O3339" s="3">
        <f t="shared" si="105"/>
        <v>75</v>
      </c>
      <c r="P3339"/>
    </row>
    <row r="3340" spans="1:16">
      <c r="A3340">
        <v>4339</v>
      </c>
      <c r="B3340" s="2" t="s">
        <v>982</v>
      </c>
      <c r="C3340" t="s">
        <v>402</v>
      </c>
      <c r="D3340" t="s">
        <v>17</v>
      </c>
      <c r="E3340">
        <v>53</v>
      </c>
      <c r="F3340" t="str" cm="1">
        <f t="array" ref="F3340">_xlfn.IFS(Table1[[#This Row],[Age]]&gt;49,"OLD",Table1[[#This Row],[Age]]&gt;29,"MIDDLE AGE",Table1[[#This Row],[Age]]&gt;19,"YOUNG")</f>
        <v>OLD</v>
      </c>
      <c r="G3340" t="s">
        <v>25</v>
      </c>
      <c r="H3340" t="s">
        <v>35</v>
      </c>
      <c r="I3340" t="s">
        <v>36</v>
      </c>
      <c r="J3340" s="4">
        <v>732.22</v>
      </c>
      <c r="K3340">
        <v>1</v>
      </c>
      <c r="L3340" s="4">
        <v>732.22</v>
      </c>
      <c r="M3340" s="4">
        <f>L3340-J3340</f>
        <v>0</v>
      </c>
      <c r="N3340" s="4">
        <f t="shared" si="104"/>
        <v>732.22</v>
      </c>
      <c r="O3340" s="3">
        <f t="shared" si="105"/>
        <v>0</v>
      </c>
      <c r="P3340"/>
    </row>
    <row r="3341" spans="1:16">
      <c r="A3341">
        <v>4340</v>
      </c>
      <c r="B3341" s="2" t="s">
        <v>1094</v>
      </c>
      <c r="C3341" t="s">
        <v>62</v>
      </c>
      <c r="D3341" t="s">
        <v>12</v>
      </c>
      <c r="E3341">
        <v>64</v>
      </c>
      <c r="F3341" t="str" cm="1">
        <f t="array" ref="F3341">_xlfn.IFS(Table1[[#This Row],[Age]]&gt;49,"OLD",Table1[[#This Row],[Age]]&gt;29,"MIDDLE AGE",Table1[[#This Row],[Age]]&gt;19,"YOUNG")</f>
        <v>OLD</v>
      </c>
      <c r="G3341" t="s">
        <v>25</v>
      </c>
      <c r="H3341" t="s">
        <v>27</v>
      </c>
      <c r="I3341" t="s">
        <v>46</v>
      </c>
      <c r="J3341" s="4">
        <v>18.079999999999998</v>
      </c>
      <c r="K3341">
        <v>2</v>
      </c>
      <c r="L3341" s="4">
        <v>36.159999999999997</v>
      </c>
      <c r="M3341" s="4">
        <f>L3341-J3341</f>
        <v>18.079999999999998</v>
      </c>
      <c r="N3341" s="4">
        <f t="shared" si="104"/>
        <v>9.0399999999999991</v>
      </c>
      <c r="O3341" s="3">
        <f t="shared" si="105"/>
        <v>50</v>
      </c>
      <c r="P3341"/>
    </row>
    <row r="3342" spans="1:16">
      <c r="A3342">
        <v>4341</v>
      </c>
      <c r="B3342" s="2" t="s">
        <v>1302</v>
      </c>
      <c r="C3342" t="s">
        <v>691</v>
      </c>
      <c r="D3342" t="s">
        <v>12</v>
      </c>
      <c r="E3342">
        <v>43</v>
      </c>
      <c r="F3342" t="str" cm="1">
        <f t="array" ref="F3342">_xlfn.IFS(Table1[[#This Row],[Age]]&gt;49,"OLD",Table1[[#This Row],[Age]]&gt;29,"MIDDLE AGE",Table1[[#This Row],[Age]]&gt;19,"YOUNG")</f>
        <v>MIDDLE AGE</v>
      </c>
      <c r="G3342" t="s">
        <v>25</v>
      </c>
      <c r="H3342" t="s">
        <v>35</v>
      </c>
      <c r="I3342" t="s">
        <v>58</v>
      </c>
      <c r="J3342" s="4">
        <v>736.82</v>
      </c>
      <c r="K3342">
        <v>5</v>
      </c>
      <c r="L3342" s="4">
        <v>3684.1</v>
      </c>
      <c r="M3342" s="4">
        <f>L3342-J3342</f>
        <v>2947.2799999999997</v>
      </c>
      <c r="N3342" s="4">
        <f t="shared" si="104"/>
        <v>147.364</v>
      </c>
      <c r="O3342" s="3">
        <f t="shared" si="105"/>
        <v>80</v>
      </c>
      <c r="P3342"/>
    </row>
    <row r="3343" spans="1:16">
      <c r="A3343">
        <v>4342</v>
      </c>
      <c r="B3343" s="2" t="s">
        <v>1191</v>
      </c>
      <c r="C3343" t="s">
        <v>909</v>
      </c>
      <c r="D3343" t="s">
        <v>17</v>
      </c>
      <c r="E3343">
        <v>38</v>
      </c>
      <c r="F3343" t="str" cm="1">
        <f t="array" ref="F3343">_xlfn.IFS(Table1[[#This Row],[Age]]&gt;49,"OLD",Table1[[#This Row],[Age]]&gt;29,"MIDDLE AGE",Table1[[#This Row],[Age]]&gt;19,"YOUNG")</f>
        <v>MIDDLE AGE</v>
      </c>
      <c r="G3343" t="s">
        <v>18</v>
      </c>
      <c r="H3343" t="s">
        <v>27</v>
      </c>
      <c r="I3343" t="s">
        <v>53</v>
      </c>
      <c r="J3343" s="4">
        <v>139.81</v>
      </c>
      <c r="K3343">
        <v>2</v>
      </c>
      <c r="L3343" s="4">
        <v>279.62</v>
      </c>
      <c r="M3343" s="4">
        <f>L3343-J3343</f>
        <v>139.81</v>
      </c>
      <c r="N3343" s="4">
        <f t="shared" si="104"/>
        <v>69.905000000000001</v>
      </c>
      <c r="O3343" s="3">
        <f t="shared" si="105"/>
        <v>50</v>
      </c>
      <c r="P3343"/>
    </row>
    <row r="3344" spans="1:16">
      <c r="A3344">
        <v>4343</v>
      </c>
      <c r="B3344" s="2" t="s">
        <v>1057</v>
      </c>
      <c r="C3344" t="s">
        <v>196</v>
      </c>
      <c r="D3344" t="s">
        <v>17</v>
      </c>
      <c r="E3344">
        <v>30</v>
      </c>
      <c r="F3344" t="str" cm="1">
        <f t="array" ref="F3344">_xlfn.IFS(Table1[[#This Row],[Age]]&gt;49,"OLD",Table1[[#This Row],[Age]]&gt;29,"MIDDLE AGE",Table1[[#This Row],[Age]]&gt;19,"YOUNG")</f>
        <v>MIDDLE AGE</v>
      </c>
      <c r="G3344" t="s">
        <v>18</v>
      </c>
      <c r="H3344" t="s">
        <v>35</v>
      </c>
      <c r="I3344" t="s">
        <v>63</v>
      </c>
      <c r="J3344" s="4">
        <v>236</v>
      </c>
      <c r="K3344">
        <v>2</v>
      </c>
      <c r="L3344" s="4">
        <v>472</v>
      </c>
      <c r="M3344" s="4">
        <f>L3344-J3344</f>
        <v>236</v>
      </c>
      <c r="N3344" s="4">
        <f t="shared" si="104"/>
        <v>118</v>
      </c>
      <c r="O3344" s="3">
        <f t="shared" si="105"/>
        <v>50</v>
      </c>
      <c r="P3344"/>
    </row>
    <row r="3345" spans="1:16">
      <c r="A3345">
        <v>4344</v>
      </c>
      <c r="B3345" s="2" t="s">
        <v>1001</v>
      </c>
      <c r="C3345" t="s">
        <v>167</v>
      </c>
      <c r="D3345" t="s">
        <v>17</v>
      </c>
      <c r="E3345">
        <v>26</v>
      </c>
      <c r="F3345" t="str" cm="1">
        <f t="array" ref="F3345">_xlfn.IFS(Table1[[#This Row],[Age]]&gt;49,"OLD",Table1[[#This Row],[Age]]&gt;29,"MIDDLE AGE",Table1[[#This Row],[Age]]&gt;19,"YOUNG")</f>
        <v>YOUNG</v>
      </c>
      <c r="G3345" t="s">
        <v>13</v>
      </c>
      <c r="H3345" t="s">
        <v>27</v>
      </c>
      <c r="I3345" t="s">
        <v>46</v>
      </c>
      <c r="J3345" s="4">
        <v>128.87</v>
      </c>
      <c r="K3345">
        <v>4</v>
      </c>
      <c r="L3345" s="4">
        <v>515.48</v>
      </c>
      <c r="M3345" s="4">
        <f>L3345-J3345</f>
        <v>386.61</v>
      </c>
      <c r="N3345" s="4">
        <f t="shared" si="104"/>
        <v>32.217500000000001</v>
      </c>
      <c r="O3345" s="3">
        <f t="shared" si="105"/>
        <v>75</v>
      </c>
      <c r="P3345"/>
    </row>
    <row r="3346" spans="1:16">
      <c r="A3346">
        <v>4345</v>
      </c>
      <c r="B3346" s="2" t="s">
        <v>1170</v>
      </c>
      <c r="C3346" t="s">
        <v>431</v>
      </c>
      <c r="D3346" t="s">
        <v>17</v>
      </c>
      <c r="E3346">
        <v>28</v>
      </c>
      <c r="F3346" t="str" cm="1">
        <f t="array" ref="F3346">_xlfn.IFS(Table1[[#This Row],[Age]]&gt;49,"OLD",Table1[[#This Row],[Age]]&gt;29,"MIDDLE AGE",Table1[[#This Row],[Age]]&gt;19,"YOUNG")</f>
        <v>YOUNG</v>
      </c>
      <c r="G3346" t="s">
        <v>18</v>
      </c>
      <c r="H3346" t="s">
        <v>40</v>
      </c>
      <c r="I3346" t="s">
        <v>76</v>
      </c>
      <c r="J3346" s="4">
        <v>254.86</v>
      </c>
      <c r="K3346">
        <v>5</v>
      </c>
      <c r="L3346" s="4">
        <v>1274.3</v>
      </c>
      <c r="M3346" s="4">
        <f>L3346-J3346</f>
        <v>1019.4399999999999</v>
      </c>
      <c r="N3346" s="4">
        <f t="shared" si="104"/>
        <v>50.972000000000001</v>
      </c>
      <c r="O3346" s="3">
        <f t="shared" si="105"/>
        <v>80</v>
      </c>
      <c r="P3346"/>
    </row>
    <row r="3347" spans="1:16">
      <c r="A3347">
        <v>4346</v>
      </c>
      <c r="B3347" s="2" t="s">
        <v>1037</v>
      </c>
      <c r="C3347" t="s">
        <v>31</v>
      </c>
      <c r="D3347" t="s">
        <v>17</v>
      </c>
      <c r="E3347">
        <v>28</v>
      </c>
      <c r="F3347" t="str" cm="1">
        <f t="array" ref="F3347">_xlfn.IFS(Table1[[#This Row],[Age]]&gt;49,"OLD",Table1[[#This Row],[Age]]&gt;29,"MIDDLE AGE",Table1[[#This Row],[Age]]&gt;19,"YOUNG")</f>
        <v>YOUNG</v>
      </c>
      <c r="G3347" t="s">
        <v>13</v>
      </c>
      <c r="H3347" t="s">
        <v>19</v>
      </c>
      <c r="I3347" t="s">
        <v>51</v>
      </c>
      <c r="J3347" s="4">
        <v>800.19</v>
      </c>
      <c r="K3347">
        <v>2</v>
      </c>
      <c r="L3347" s="4">
        <v>1600.38</v>
      </c>
      <c r="M3347" s="4">
        <f>L3347-J3347</f>
        <v>800.19</v>
      </c>
      <c r="N3347" s="4">
        <f t="shared" si="104"/>
        <v>400.09500000000003</v>
      </c>
      <c r="O3347" s="3">
        <f t="shared" si="105"/>
        <v>50</v>
      </c>
      <c r="P3347"/>
    </row>
    <row r="3348" spans="1:16">
      <c r="A3348">
        <v>4347</v>
      </c>
      <c r="B3348" s="2" t="s">
        <v>1192</v>
      </c>
      <c r="C3348" t="s">
        <v>152</v>
      </c>
      <c r="D3348" t="s">
        <v>17</v>
      </c>
      <c r="E3348">
        <v>23</v>
      </c>
      <c r="F3348" t="str" cm="1">
        <f t="array" ref="F3348">_xlfn.IFS(Table1[[#This Row],[Age]]&gt;49,"OLD",Table1[[#This Row],[Age]]&gt;29,"MIDDLE AGE",Table1[[#This Row],[Age]]&gt;19,"YOUNG")</f>
        <v>YOUNG</v>
      </c>
      <c r="G3348" t="s">
        <v>25</v>
      </c>
      <c r="H3348" t="s">
        <v>19</v>
      </c>
      <c r="I3348" t="s">
        <v>51</v>
      </c>
      <c r="J3348" s="4">
        <v>141.22</v>
      </c>
      <c r="K3348">
        <v>3</v>
      </c>
      <c r="L3348" s="4">
        <v>423.66</v>
      </c>
      <c r="M3348" s="4">
        <f>L3348-J3348</f>
        <v>282.44000000000005</v>
      </c>
      <c r="N3348" s="4">
        <f t="shared" si="104"/>
        <v>47.073333333333331</v>
      </c>
      <c r="O3348" s="3">
        <f t="shared" si="105"/>
        <v>66.666666666666671</v>
      </c>
      <c r="P3348"/>
    </row>
    <row r="3349" spans="1:16">
      <c r="A3349">
        <v>4348</v>
      </c>
      <c r="B3349" s="2" t="s">
        <v>1044</v>
      </c>
      <c r="C3349" t="s">
        <v>815</v>
      </c>
      <c r="D3349" t="s">
        <v>12</v>
      </c>
      <c r="E3349">
        <v>18</v>
      </c>
      <c r="F3349" t="e" cm="1">
        <f t="array" ref="F3349">_xlfn.IFS(Table1[[#This Row],[Age]]&gt;49,"OLD",Table1[[#This Row],[Age]]&gt;29,"MIDDLE AGE",Table1[[#This Row],[Age]]&gt;19,"YOUNG")</f>
        <v>#N/A</v>
      </c>
      <c r="G3349" t="s">
        <v>13</v>
      </c>
      <c r="H3349" t="s">
        <v>14</v>
      </c>
      <c r="I3349" t="s">
        <v>43</v>
      </c>
      <c r="J3349" s="4">
        <v>994.22</v>
      </c>
      <c r="K3349">
        <v>1</v>
      </c>
      <c r="L3349" s="4">
        <v>994.22</v>
      </c>
      <c r="M3349" s="4">
        <f>L3349-J3349</f>
        <v>0</v>
      </c>
      <c r="N3349" s="4">
        <f t="shared" si="104"/>
        <v>994.22</v>
      </c>
      <c r="O3349" s="3">
        <f t="shared" si="105"/>
        <v>0</v>
      </c>
      <c r="P3349"/>
    </row>
    <row r="3350" spans="1:16">
      <c r="A3350">
        <v>4349</v>
      </c>
      <c r="B3350" s="2" t="s">
        <v>1030</v>
      </c>
      <c r="C3350" t="s">
        <v>576</v>
      </c>
      <c r="D3350" t="s">
        <v>17</v>
      </c>
      <c r="E3350">
        <v>23</v>
      </c>
      <c r="F3350" t="str" cm="1">
        <f t="array" ref="F3350">_xlfn.IFS(Table1[[#This Row],[Age]]&gt;49,"OLD",Table1[[#This Row],[Age]]&gt;29,"MIDDLE AGE",Table1[[#This Row],[Age]]&gt;19,"YOUNG")</f>
        <v>YOUNG</v>
      </c>
      <c r="G3350" t="s">
        <v>13</v>
      </c>
      <c r="H3350" t="s">
        <v>27</v>
      </c>
      <c r="I3350" t="s">
        <v>46</v>
      </c>
      <c r="J3350" s="4">
        <v>333.83</v>
      </c>
      <c r="K3350">
        <v>4</v>
      </c>
      <c r="L3350" s="4">
        <v>1335.32</v>
      </c>
      <c r="M3350" s="4">
        <f>L3350-J3350</f>
        <v>1001.49</v>
      </c>
      <c r="N3350" s="4">
        <f t="shared" si="104"/>
        <v>83.457499999999996</v>
      </c>
      <c r="O3350" s="3">
        <f t="shared" si="105"/>
        <v>75</v>
      </c>
      <c r="P3350"/>
    </row>
    <row r="3351" spans="1:16">
      <c r="A3351">
        <v>4350</v>
      </c>
      <c r="B3351" s="2" t="s">
        <v>990</v>
      </c>
      <c r="C3351" t="s">
        <v>901</v>
      </c>
      <c r="D3351" t="s">
        <v>12</v>
      </c>
      <c r="E3351">
        <v>30</v>
      </c>
      <c r="F3351" t="str" cm="1">
        <f t="array" ref="F3351">_xlfn.IFS(Table1[[#This Row],[Age]]&gt;49,"OLD",Table1[[#This Row],[Age]]&gt;29,"MIDDLE AGE",Table1[[#This Row],[Age]]&gt;19,"YOUNG")</f>
        <v>MIDDLE AGE</v>
      </c>
      <c r="G3351" t="s">
        <v>18</v>
      </c>
      <c r="H3351" t="s">
        <v>14</v>
      </c>
      <c r="I3351" t="s">
        <v>43</v>
      </c>
      <c r="J3351" s="4">
        <v>922.75</v>
      </c>
      <c r="K3351">
        <v>5</v>
      </c>
      <c r="L3351" s="4">
        <v>4613.75</v>
      </c>
      <c r="M3351" s="4">
        <f>L3351-J3351</f>
        <v>3691</v>
      </c>
      <c r="N3351" s="4">
        <f t="shared" si="104"/>
        <v>184.55</v>
      </c>
      <c r="O3351" s="3">
        <f t="shared" si="105"/>
        <v>80</v>
      </c>
      <c r="P3351"/>
    </row>
    <row r="3352" spans="1:16">
      <c r="A3352">
        <v>4351</v>
      </c>
      <c r="B3352" s="2" t="s">
        <v>1071</v>
      </c>
      <c r="C3352" t="s">
        <v>732</v>
      </c>
      <c r="D3352" t="s">
        <v>17</v>
      </c>
      <c r="E3352">
        <v>39</v>
      </c>
      <c r="F3352" t="str" cm="1">
        <f t="array" ref="F3352">_xlfn.IFS(Table1[[#This Row],[Age]]&gt;49,"OLD",Table1[[#This Row],[Age]]&gt;29,"MIDDLE AGE",Table1[[#This Row],[Age]]&gt;19,"YOUNG")</f>
        <v>MIDDLE AGE</v>
      </c>
      <c r="G3352" t="s">
        <v>13</v>
      </c>
      <c r="H3352" t="s">
        <v>14</v>
      </c>
      <c r="I3352" t="s">
        <v>15</v>
      </c>
      <c r="J3352" s="4">
        <v>198.13</v>
      </c>
      <c r="K3352">
        <v>5</v>
      </c>
      <c r="L3352" s="4">
        <v>990.65</v>
      </c>
      <c r="M3352" s="4">
        <f>L3352-J3352</f>
        <v>792.52</v>
      </c>
      <c r="N3352" s="4">
        <f t="shared" si="104"/>
        <v>39.625999999999998</v>
      </c>
      <c r="O3352" s="3">
        <f t="shared" si="105"/>
        <v>80</v>
      </c>
      <c r="P3352"/>
    </row>
    <row r="3353" spans="1:16">
      <c r="A3353">
        <v>4352</v>
      </c>
      <c r="B3353" s="2" t="s">
        <v>1117</v>
      </c>
      <c r="C3353" t="s">
        <v>220</v>
      </c>
      <c r="D3353" t="s">
        <v>17</v>
      </c>
      <c r="E3353">
        <v>48</v>
      </c>
      <c r="F3353" t="str" cm="1">
        <f t="array" ref="F3353">_xlfn.IFS(Table1[[#This Row],[Age]]&gt;49,"OLD",Table1[[#This Row],[Age]]&gt;29,"MIDDLE AGE",Table1[[#This Row],[Age]]&gt;19,"YOUNG")</f>
        <v>MIDDLE AGE</v>
      </c>
      <c r="G3353" t="s">
        <v>25</v>
      </c>
      <c r="H3353" t="s">
        <v>27</v>
      </c>
      <c r="I3353" t="s">
        <v>53</v>
      </c>
      <c r="J3353" s="4">
        <v>196.02</v>
      </c>
      <c r="K3353">
        <v>4</v>
      </c>
      <c r="L3353" s="4">
        <v>784.08</v>
      </c>
      <c r="M3353" s="4">
        <f>L3353-J3353</f>
        <v>588.06000000000006</v>
      </c>
      <c r="N3353" s="4">
        <f t="shared" si="104"/>
        <v>49.005000000000003</v>
      </c>
      <c r="O3353" s="3">
        <f t="shared" si="105"/>
        <v>75</v>
      </c>
      <c r="P3353"/>
    </row>
    <row r="3354" spans="1:16">
      <c r="A3354">
        <v>4353</v>
      </c>
      <c r="B3354" s="2" t="s">
        <v>1057</v>
      </c>
      <c r="C3354" t="s">
        <v>31</v>
      </c>
      <c r="D3354" t="s">
        <v>12</v>
      </c>
      <c r="E3354">
        <v>39</v>
      </c>
      <c r="F3354" t="str" cm="1">
        <f t="array" ref="F3354">_xlfn.IFS(Table1[[#This Row],[Age]]&gt;49,"OLD",Table1[[#This Row],[Age]]&gt;29,"MIDDLE AGE",Table1[[#This Row],[Age]]&gt;19,"YOUNG")</f>
        <v>MIDDLE AGE</v>
      </c>
      <c r="G3354" t="s">
        <v>18</v>
      </c>
      <c r="H3354" t="s">
        <v>19</v>
      </c>
      <c r="I3354" t="s">
        <v>51</v>
      </c>
      <c r="J3354" s="4">
        <v>569.67999999999995</v>
      </c>
      <c r="K3354">
        <v>2</v>
      </c>
      <c r="L3354" s="4">
        <v>1139.3599999999999</v>
      </c>
      <c r="M3354" s="4">
        <f>L3354-J3354</f>
        <v>569.67999999999995</v>
      </c>
      <c r="N3354" s="4">
        <f t="shared" si="104"/>
        <v>284.83999999999997</v>
      </c>
      <c r="O3354" s="3">
        <f t="shared" si="105"/>
        <v>50</v>
      </c>
      <c r="P3354"/>
    </row>
    <row r="3355" spans="1:16">
      <c r="A3355">
        <v>4354</v>
      </c>
      <c r="B3355" s="2" t="s">
        <v>966</v>
      </c>
      <c r="C3355" t="s">
        <v>311</v>
      </c>
      <c r="D3355" t="s">
        <v>12</v>
      </c>
      <c r="E3355">
        <v>54</v>
      </c>
      <c r="F3355" t="str" cm="1">
        <f t="array" ref="F3355">_xlfn.IFS(Table1[[#This Row],[Age]]&gt;49,"OLD",Table1[[#This Row],[Age]]&gt;29,"MIDDLE AGE",Table1[[#This Row],[Age]]&gt;19,"YOUNG")</f>
        <v>OLD</v>
      </c>
      <c r="G3355" t="s">
        <v>18</v>
      </c>
      <c r="H3355" t="s">
        <v>27</v>
      </c>
      <c r="I3355" t="s">
        <v>46</v>
      </c>
      <c r="J3355" s="4">
        <v>60.09</v>
      </c>
      <c r="K3355">
        <v>4</v>
      </c>
      <c r="L3355" s="4">
        <v>240.36</v>
      </c>
      <c r="M3355" s="4">
        <f>L3355-J3355</f>
        <v>180.27</v>
      </c>
      <c r="N3355" s="4">
        <f t="shared" si="104"/>
        <v>15.022500000000001</v>
      </c>
      <c r="O3355" s="3">
        <f t="shared" si="105"/>
        <v>75</v>
      </c>
      <c r="P3355"/>
    </row>
    <row r="3356" spans="1:16">
      <c r="A3356">
        <v>4355</v>
      </c>
      <c r="B3356" s="2" t="s">
        <v>1289</v>
      </c>
      <c r="C3356" t="s">
        <v>457</v>
      </c>
      <c r="D3356" t="s">
        <v>12</v>
      </c>
      <c r="E3356">
        <v>64</v>
      </c>
      <c r="F3356" t="str" cm="1">
        <f t="array" ref="F3356">_xlfn.IFS(Table1[[#This Row],[Age]]&gt;49,"OLD",Table1[[#This Row],[Age]]&gt;29,"MIDDLE AGE",Table1[[#This Row],[Age]]&gt;19,"YOUNG")</f>
        <v>OLD</v>
      </c>
      <c r="G3356" t="s">
        <v>18</v>
      </c>
      <c r="H3356" t="s">
        <v>40</v>
      </c>
      <c r="I3356" t="s">
        <v>74</v>
      </c>
      <c r="J3356" s="4">
        <v>802.99</v>
      </c>
      <c r="K3356">
        <v>5</v>
      </c>
      <c r="L3356" s="4">
        <v>4014.95</v>
      </c>
      <c r="M3356" s="4">
        <f>L3356-J3356</f>
        <v>3211.96</v>
      </c>
      <c r="N3356" s="4">
        <f t="shared" si="104"/>
        <v>160.59800000000001</v>
      </c>
      <c r="O3356" s="3">
        <f t="shared" si="105"/>
        <v>80</v>
      </c>
      <c r="P3356"/>
    </row>
    <row r="3357" spans="1:16">
      <c r="A3357">
        <v>4356</v>
      </c>
      <c r="B3357" s="2" t="s">
        <v>1095</v>
      </c>
      <c r="C3357" t="s">
        <v>166</v>
      </c>
      <c r="D3357" t="s">
        <v>12</v>
      </c>
      <c r="E3357">
        <v>44</v>
      </c>
      <c r="F3357" t="str" cm="1">
        <f t="array" ref="F3357">_xlfn.IFS(Table1[[#This Row],[Age]]&gt;49,"OLD",Table1[[#This Row],[Age]]&gt;29,"MIDDLE AGE",Table1[[#This Row],[Age]]&gt;19,"YOUNG")</f>
        <v>MIDDLE AGE</v>
      </c>
      <c r="G3357" t="s">
        <v>22</v>
      </c>
      <c r="H3357" t="s">
        <v>14</v>
      </c>
      <c r="I3357" t="s">
        <v>43</v>
      </c>
      <c r="J3357" s="4">
        <v>445.22</v>
      </c>
      <c r="K3357">
        <v>3</v>
      </c>
      <c r="L3357" s="4">
        <v>1335.66</v>
      </c>
      <c r="M3357" s="4">
        <f>L3357-J3357</f>
        <v>890.44</v>
      </c>
      <c r="N3357" s="4">
        <f t="shared" si="104"/>
        <v>148.40666666666667</v>
      </c>
      <c r="O3357" s="3">
        <f t="shared" si="105"/>
        <v>66.666666666666657</v>
      </c>
      <c r="P3357"/>
    </row>
    <row r="3358" spans="1:16">
      <c r="A3358">
        <v>4357</v>
      </c>
      <c r="B3358" s="2" t="s">
        <v>1281</v>
      </c>
      <c r="C3358" t="s">
        <v>325</v>
      </c>
      <c r="D3358" t="s">
        <v>17</v>
      </c>
      <c r="E3358">
        <v>31</v>
      </c>
      <c r="F3358" t="str" cm="1">
        <f t="array" ref="F3358">_xlfn.IFS(Table1[[#This Row],[Age]]&gt;49,"OLD",Table1[[#This Row],[Age]]&gt;29,"MIDDLE AGE",Table1[[#This Row],[Age]]&gt;19,"YOUNG")</f>
        <v>MIDDLE AGE</v>
      </c>
      <c r="G3358" t="s">
        <v>25</v>
      </c>
      <c r="H3358" t="s">
        <v>14</v>
      </c>
      <c r="I3358" t="s">
        <v>38</v>
      </c>
      <c r="J3358" s="4">
        <v>702.2</v>
      </c>
      <c r="K3358">
        <v>2</v>
      </c>
      <c r="L3358" s="4">
        <v>1404.4</v>
      </c>
      <c r="M3358" s="4">
        <f>L3358-J3358</f>
        <v>702.2</v>
      </c>
      <c r="N3358" s="4">
        <f t="shared" si="104"/>
        <v>351.1</v>
      </c>
      <c r="O3358" s="3">
        <f t="shared" si="105"/>
        <v>50</v>
      </c>
      <c r="P3358"/>
    </row>
    <row r="3359" spans="1:16">
      <c r="A3359">
        <v>4358</v>
      </c>
      <c r="B3359" s="2" t="s">
        <v>964</v>
      </c>
      <c r="C3359" t="s">
        <v>171</v>
      </c>
      <c r="D3359" t="s">
        <v>12</v>
      </c>
      <c r="E3359">
        <v>64</v>
      </c>
      <c r="F3359" t="str" cm="1">
        <f t="array" ref="F3359">_xlfn.IFS(Table1[[#This Row],[Age]]&gt;49,"OLD",Table1[[#This Row],[Age]]&gt;29,"MIDDLE AGE",Table1[[#This Row],[Age]]&gt;19,"YOUNG")</f>
        <v>OLD</v>
      </c>
      <c r="G3359" t="s">
        <v>13</v>
      </c>
      <c r="H3359" t="s">
        <v>27</v>
      </c>
      <c r="I3359" t="s">
        <v>32</v>
      </c>
      <c r="J3359" s="4">
        <v>182.89</v>
      </c>
      <c r="K3359">
        <v>4</v>
      </c>
      <c r="L3359" s="4">
        <v>731.56</v>
      </c>
      <c r="M3359" s="4">
        <f>L3359-J3359</f>
        <v>548.66999999999996</v>
      </c>
      <c r="N3359" s="4">
        <f t="shared" si="104"/>
        <v>45.722499999999997</v>
      </c>
      <c r="O3359" s="3">
        <f t="shared" si="105"/>
        <v>75</v>
      </c>
      <c r="P3359"/>
    </row>
    <row r="3360" spans="1:16">
      <c r="A3360">
        <v>4359</v>
      </c>
      <c r="B3360" s="2" t="s">
        <v>995</v>
      </c>
      <c r="C3360" t="s">
        <v>511</v>
      </c>
      <c r="D3360" t="s">
        <v>17</v>
      </c>
      <c r="E3360">
        <v>22</v>
      </c>
      <c r="F3360" t="str" cm="1">
        <f t="array" ref="F3360">_xlfn.IFS(Table1[[#This Row],[Age]]&gt;49,"OLD",Table1[[#This Row],[Age]]&gt;29,"MIDDLE AGE",Table1[[#This Row],[Age]]&gt;19,"YOUNG")</f>
        <v>YOUNG</v>
      </c>
      <c r="G3360" t="s">
        <v>22</v>
      </c>
      <c r="H3360" t="s">
        <v>14</v>
      </c>
      <c r="I3360" t="s">
        <v>38</v>
      </c>
      <c r="J3360" s="4">
        <v>645.92999999999995</v>
      </c>
      <c r="K3360">
        <v>5</v>
      </c>
      <c r="L3360" s="4">
        <v>3229.65</v>
      </c>
      <c r="M3360" s="4">
        <f>L3360-J3360</f>
        <v>2583.7200000000003</v>
      </c>
      <c r="N3360" s="4">
        <f t="shared" si="104"/>
        <v>129.18599999999998</v>
      </c>
      <c r="O3360" s="3">
        <f t="shared" si="105"/>
        <v>80</v>
      </c>
      <c r="P3360"/>
    </row>
    <row r="3361" spans="1:16">
      <c r="A3361">
        <v>4360</v>
      </c>
      <c r="B3361" s="2" t="s">
        <v>1104</v>
      </c>
      <c r="C3361" t="s">
        <v>826</v>
      </c>
      <c r="D3361" t="s">
        <v>12</v>
      </c>
      <c r="E3361">
        <v>53</v>
      </c>
      <c r="F3361" t="str" cm="1">
        <f t="array" ref="F3361">_xlfn.IFS(Table1[[#This Row],[Age]]&gt;49,"OLD",Table1[[#This Row],[Age]]&gt;29,"MIDDLE AGE",Table1[[#This Row],[Age]]&gt;19,"YOUNG")</f>
        <v>OLD</v>
      </c>
      <c r="G3361" t="s">
        <v>18</v>
      </c>
      <c r="H3361" t="s">
        <v>19</v>
      </c>
      <c r="I3361" t="s">
        <v>20</v>
      </c>
      <c r="J3361" s="4">
        <v>598.13</v>
      </c>
      <c r="K3361">
        <v>5</v>
      </c>
      <c r="L3361" s="4">
        <v>2990.65</v>
      </c>
      <c r="M3361" s="4">
        <f>L3361-J3361</f>
        <v>2392.52</v>
      </c>
      <c r="N3361" s="4">
        <f t="shared" si="104"/>
        <v>119.626</v>
      </c>
      <c r="O3361" s="3">
        <f t="shared" si="105"/>
        <v>80</v>
      </c>
      <c r="P3361"/>
    </row>
    <row r="3362" spans="1:16">
      <c r="A3362">
        <v>4361</v>
      </c>
      <c r="B3362" s="2" t="s">
        <v>1087</v>
      </c>
      <c r="C3362" t="s">
        <v>54</v>
      </c>
      <c r="D3362" t="s">
        <v>17</v>
      </c>
      <c r="E3362">
        <v>49</v>
      </c>
      <c r="F3362" t="str" cm="1">
        <f t="array" ref="F3362">_xlfn.IFS(Table1[[#This Row],[Age]]&gt;49,"OLD",Table1[[#This Row],[Age]]&gt;29,"MIDDLE AGE",Table1[[#This Row],[Age]]&gt;19,"YOUNG")</f>
        <v>MIDDLE AGE</v>
      </c>
      <c r="G3362" t="s">
        <v>22</v>
      </c>
      <c r="H3362" t="s">
        <v>14</v>
      </c>
      <c r="I3362" t="s">
        <v>43</v>
      </c>
      <c r="J3362" s="4">
        <v>758.1</v>
      </c>
      <c r="K3362">
        <v>5</v>
      </c>
      <c r="L3362" s="4">
        <v>3790.5</v>
      </c>
      <c r="M3362" s="4">
        <f>L3362-J3362</f>
        <v>3032.4</v>
      </c>
      <c r="N3362" s="4">
        <f t="shared" si="104"/>
        <v>151.62</v>
      </c>
      <c r="O3362" s="3">
        <f t="shared" si="105"/>
        <v>80</v>
      </c>
      <c r="P3362"/>
    </row>
    <row r="3363" spans="1:16">
      <c r="A3363">
        <v>4362</v>
      </c>
      <c r="B3363" s="2" t="s">
        <v>1071</v>
      </c>
      <c r="C3363" t="s">
        <v>394</v>
      </c>
      <c r="D3363" t="s">
        <v>17</v>
      </c>
      <c r="E3363">
        <v>51</v>
      </c>
      <c r="F3363" t="str" cm="1">
        <f t="array" ref="F3363">_xlfn.IFS(Table1[[#This Row],[Age]]&gt;49,"OLD",Table1[[#This Row],[Age]]&gt;29,"MIDDLE AGE",Table1[[#This Row],[Age]]&gt;19,"YOUNG")</f>
        <v>OLD</v>
      </c>
      <c r="G3363" t="s">
        <v>22</v>
      </c>
      <c r="H3363" t="s">
        <v>27</v>
      </c>
      <c r="I3363" t="s">
        <v>53</v>
      </c>
      <c r="J3363" s="4">
        <v>304.43</v>
      </c>
      <c r="K3363">
        <v>3</v>
      </c>
      <c r="L3363" s="4">
        <v>913.29</v>
      </c>
      <c r="M3363" s="4">
        <f>L3363-J3363</f>
        <v>608.8599999999999</v>
      </c>
      <c r="N3363" s="4">
        <f t="shared" si="104"/>
        <v>101.47666666666667</v>
      </c>
      <c r="O3363" s="3">
        <f t="shared" si="105"/>
        <v>66.666666666666657</v>
      </c>
      <c r="P3363"/>
    </row>
    <row r="3364" spans="1:16">
      <c r="A3364">
        <v>4363</v>
      </c>
      <c r="B3364" s="2" t="s">
        <v>1098</v>
      </c>
      <c r="C3364" t="s">
        <v>440</v>
      </c>
      <c r="D3364" t="s">
        <v>17</v>
      </c>
      <c r="E3364">
        <v>24</v>
      </c>
      <c r="F3364" t="str" cm="1">
        <f t="array" ref="F3364">_xlfn.IFS(Table1[[#This Row],[Age]]&gt;49,"OLD",Table1[[#This Row],[Age]]&gt;29,"MIDDLE AGE",Table1[[#This Row],[Age]]&gt;19,"YOUNG")</f>
        <v>YOUNG</v>
      </c>
      <c r="G3364" t="s">
        <v>13</v>
      </c>
      <c r="H3364" t="s">
        <v>19</v>
      </c>
      <c r="I3364" t="s">
        <v>51</v>
      </c>
      <c r="J3364" s="4">
        <v>933.83</v>
      </c>
      <c r="K3364">
        <v>2</v>
      </c>
      <c r="L3364" s="4">
        <v>1867.66</v>
      </c>
      <c r="M3364" s="4">
        <f>L3364-J3364</f>
        <v>933.83</v>
      </c>
      <c r="N3364" s="4">
        <f t="shared" si="104"/>
        <v>466.91500000000002</v>
      </c>
      <c r="O3364" s="3">
        <f t="shared" si="105"/>
        <v>50</v>
      </c>
      <c r="P3364"/>
    </row>
    <row r="3365" spans="1:16">
      <c r="A3365">
        <v>4364</v>
      </c>
      <c r="B3365" s="2" t="s">
        <v>1103</v>
      </c>
      <c r="C3365" t="s">
        <v>884</v>
      </c>
      <c r="D3365" t="s">
        <v>17</v>
      </c>
      <c r="E3365">
        <v>59</v>
      </c>
      <c r="F3365" t="str" cm="1">
        <f t="array" ref="F3365">_xlfn.IFS(Table1[[#This Row],[Age]]&gt;49,"OLD",Table1[[#This Row],[Age]]&gt;29,"MIDDLE AGE",Table1[[#This Row],[Age]]&gt;19,"YOUNG")</f>
        <v>OLD</v>
      </c>
      <c r="G3365" t="s">
        <v>25</v>
      </c>
      <c r="H3365" t="s">
        <v>19</v>
      </c>
      <c r="I3365" t="s">
        <v>23</v>
      </c>
      <c r="J3365" s="4">
        <v>961.69</v>
      </c>
      <c r="K3365">
        <v>4</v>
      </c>
      <c r="L3365" s="4">
        <v>3846.76</v>
      </c>
      <c r="M3365" s="4">
        <f>L3365-J3365</f>
        <v>2885.07</v>
      </c>
      <c r="N3365" s="4">
        <f t="shared" si="104"/>
        <v>240.42250000000001</v>
      </c>
      <c r="O3365" s="3">
        <f t="shared" si="105"/>
        <v>75</v>
      </c>
      <c r="P3365"/>
    </row>
    <row r="3366" spans="1:16">
      <c r="A3366">
        <v>4365</v>
      </c>
      <c r="B3366" s="2" t="s">
        <v>1151</v>
      </c>
      <c r="C3366" t="s">
        <v>702</v>
      </c>
      <c r="D3366" t="s">
        <v>17</v>
      </c>
      <c r="E3366">
        <v>27</v>
      </c>
      <c r="F3366" t="str" cm="1">
        <f t="array" ref="F3366">_xlfn.IFS(Table1[[#This Row],[Age]]&gt;49,"OLD",Table1[[#This Row],[Age]]&gt;29,"MIDDLE AGE",Table1[[#This Row],[Age]]&gt;19,"YOUNG")</f>
        <v>YOUNG</v>
      </c>
      <c r="G3366" t="s">
        <v>22</v>
      </c>
      <c r="H3366" t="s">
        <v>14</v>
      </c>
      <c r="I3366" t="s">
        <v>38</v>
      </c>
      <c r="J3366" s="4">
        <v>869.44</v>
      </c>
      <c r="K3366">
        <v>2</v>
      </c>
      <c r="L3366" s="4">
        <v>1738.88</v>
      </c>
      <c r="M3366" s="4">
        <f>L3366-J3366</f>
        <v>869.44</v>
      </c>
      <c r="N3366" s="4">
        <f t="shared" si="104"/>
        <v>434.72</v>
      </c>
      <c r="O3366" s="3">
        <f t="shared" si="105"/>
        <v>50</v>
      </c>
      <c r="P3366"/>
    </row>
    <row r="3367" spans="1:16">
      <c r="A3367">
        <v>4366</v>
      </c>
      <c r="B3367" s="2" t="s">
        <v>1150</v>
      </c>
      <c r="C3367" t="s">
        <v>428</v>
      </c>
      <c r="D3367" t="s">
        <v>17</v>
      </c>
      <c r="E3367">
        <v>34</v>
      </c>
      <c r="F3367" t="str" cm="1">
        <f t="array" ref="F3367">_xlfn.IFS(Table1[[#This Row],[Age]]&gt;49,"OLD",Table1[[#This Row],[Age]]&gt;29,"MIDDLE AGE",Table1[[#This Row],[Age]]&gt;19,"YOUNG")</f>
        <v>MIDDLE AGE</v>
      </c>
      <c r="G3367" t="s">
        <v>25</v>
      </c>
      <c r="H3367" t="s">
        <v>27</v>
      </c>
      <c r="I3367" t="s">
        <v>53</v>
      </c>
      <c r="J3367" s="4">
        <v>576.30999999999995</v>
      </c>
      <c r="K3367">
        <v>5</v>
      </c>
      <c r="L3367" s="4">
        <v>2881.55</v>
      </c>
      <c r="M3367" s="4">
        <f>L3367-J3367</f>
        <v>2305.2400000000002</v>
      </c>
      <c r="N3367" s="4">
        <f t="shared" si="104"/>
        <v>115.26199999999999</v>
      </c>
      <c r="O3367" s="3">
        <f t="shared" si="105"/>
        <v>80</v>
      </c>
      <c r="P3367"/>
    </row>
    <row r="3368" spans="1:16">
      <c r="A3368">
        <v>4367</v>
      </c>
      <c r="B3368" s="2" t="s">
        <v>1050</v>
      </c>
      <c r="C3368" t="s">
        <v>511</v>
      </c>
      <c r="D3368" t="s">
        <v>12</v>
      </c>
      <c r="E3368">
        <v>47</v>
      </c>
      <c r="F3368" t="str" cm="1">
        <f t="array" ref="F3368">_xlfn.IFS(Table1[[#This Row],[Age]]&gt;49,"OLD",Table1[[#This Row],[Age]]&gt;29,"MIDDLE AGE",Table1[[#This Row],[Age]]&gt;19,"YOUNG")</f>
        <v>MIDDLE AGE</v>
      </c>
      <c r="G3368" t="s">
        <v>25</v>
      </c>
      <c r="H3368" t="s">
        <v>14</v>
      </c>
      <c r="I3368" t="s">
        <v>15</v>
      </c>
      <c r="J3368" s="4">
        <v>426.09</v>
      </c>
      <c r="K3368">
        <v>3</v>
      </c>
      <c r="L3368" s="4">
        <v>1278.27</v>
      </c>
      <c r="M3368" s="4">
        <f>L3368-J3368</f>
        <v>852.18000000000006</v>
      </c>
      <c r="N3368" s="4">
        <f t="shared" si="104"/>
        <v>142.03</v>
      </c>
      <c r="O3368" s="3">
        <f t="shared" si="105"/>
        <v>66.666666666666671</v>
      </c>
      <c r="P3368"/>
    </row>
    <row r="3369" spans="1:16">
      <c r="A3369">
        <v>4368</v>
      </c>
      <c r="B3369" s="2" t="s">
        <v>1201</v>
      </c>
      <c r="C3369" t="s">
        <v>273</v>
      </c>
      <c r="D3369" t="s">
        <v>17</v>
      </c>
      <c r="E3369">
        <v>38</v>
      </c>
      <c r="F3369" t="str" cm="1">
        <f t="array" ref="F3369">_xlfn.IFS(Table1[[#This Row],[Age]]&gt;49,"OLD",Table1[[#This Row],[Age]]&gt;29,"MIDDLE AGE",Table1[[#This Row],[Age]]&gt;19,"YOUNG")</f>
        <v>MIDDLE AGE</v>
      </c>
      <c r="G3369" t="s">
        <v>18</v>
      </c>
      <c r="H3369" t="s">
        <v>40</v>
      </c>
      <c r="I3369" t="s">
        <v>68</v>
      </c>
      <c r="J3369" s="4">
        <v>67.41</v>
      </c>
      <c r="K3369">
        <v>3</v>
      </c>
      <c r="L3369" s="4">
        <v>202.23</v>
      </c>
      <c r="M3369" s="4">
        <f>L3369-J3369</f>
        <v>134.82</v>
      </c>
      <c r="N3369" s="4">
        <f t="shared" si="104"/>
        <v>22.47</v>
      </c>
      <c r="O3369" s="3">
        <f t="shared" si="105"/>
        <v>66.666666666666657</v>
      </c>
      <c r="P3369"/>
    </row>
    <row r="3370" spans="1:16">
      <c r="A3370">
        <v>4369</v>
      </c>
      <c r="B3370" s="2" t="s">
        <v>974</v>
      </c>
      <c r="C3370" t="s">
        <v>266</v>
      </c>
      <c r="D3370" t="s">
        <v>12</v>
      </c>
      <c r="E3370">
        <v>30</v>
      </c>
      <c r="F3370" t="str" cm="1">
        <f t="array" ref="F3370">_xlfn.IFS(Table1[[#This Row],[Age]]&gt;49,"OLD",Table1[[#This Row],[Age]]&gt;29,"MIDDLE AGE",Table1[[#This Row],[Age]]&gt;19,"YOUNG")</f>
        <v>MIDDLE AGE</v>
      </c>
      <c r="G3370" t="s">
        <v>18</v>
      </c>
      <c r="H3370" t="s">
        <v>40</v>
      </c>
      <c r="I3370" t="s">
        <v>41</v>
      </c>
      <c r="J3370" s="4">
        <v>947.76</v>
      </c>
      <c r="K3370">
        <v>5</v>
      </c>
      <c r="L3370" s="4">
        <v>4738.8</v>
      </c>
      <c r="M3370" s="4">
        <f>L3370-J3370</f>
        <v>3791.04</v>
      </c>
      <c r="N3370" s="4">
        <f t="shared" si="104"/>
        <v>189.55199999999999</v>
      </c>
      <c r="O3370" s="3">
        <f t="shared" si="105"/>
        <v>80</v>
      </c>
      <c r="P3370"/>
    </row>
    <row r="3371" spans="1:16">
      <c r="A3371">
        <v>4370</v>
      </c>
      <c r="B3371" s="2" t="s">
        <v>1114</v>
      </c>
      <c r="C3371" t="s">
        <v>430</v>
      </c>
      <c r="D3371" t="s">
        <v>12</v>
      </c>
      <c r="E3371">
        <v>18</v>
      </c>
      <c r="F3371" t="e" cm="1">
        <f t="array" ref="F3371">_xlfn.IFS(Table1[[#This Row],[Age]]&gt;49,"OLD",Table1[[#This Row],[Age]]&gt;29,"MIDDLE AGE",Table1[[#This Row],[Age]]&gt;19,"YOUNG")</f>
        <v>#N/A</v>
      </c>
      <c r="G3371" t="s">
        <v>13</v>
      </c>
      <c r="H3371" t="s">
        <v>19</v>
      </c>
      <c r="I3371" t="s">
        <v>51</v>
      </c>
      <c r="J3371" s="4">
        <v>952.26</v>
      </c>
      <c r="K3371">
        <v>2</v>
      </c>
      <c r="L3371" s="4">
        <v>1904.52</v>
      </c>
      <c r="M3371" s="4">
        <f>L3371-J3371</f>
        <v>952.26</v>
      </c>
      <c r="N3371" s="4">
        <f t="shared" si="104"/>
        <v>476.13</v>
      </c>
      <c r="O3371" s="3">
        <f t="shared" si="105"/>
        <v>50</v>
      </c>
      <c r="P3371"/>
    </row>
    <row r="3372" spans="1:16">
      <c r="A3372">
        <v>4371</v>
      </c>
      <c r="B3372" s="2" t="s">
        <v>1019</v>
      </c>
      <c r="C3372" t="s">
        <v>533</v>
      </c>
      <c r="D3372" t="s">
        <v>17</v>
      </c>
      <c r="E3372">
        <v>18</v>
      </c>
      <c r="F3372" t="e" cm="1">
        <f t="array" ref="F3372">_xlfn.IFS(Table1[[#This Row],[Age]]&gt;49,"OLD",Table1[[#This Row],[Age]]&gt;29,"MIDDLE AGE",Table1[[#This Row],[Age]]&gt;19,"YOUNG")</f>
        <v>#N/A</v>
      </c>
      <c r="G3372" t="s">
        <v>13</v>
      </c>
      <c r="H3372" t="s">
        <v>14</v>
      </c>
      <c r="I3372" t="s">
        <v>43</v>
      </c>
      <c r="J3372" s="4">
        <v>28.5</v>
      </c>
      <c r="K3372">
        <v>2</v>
      </c>
      <c r="L3372" s="4">
        <v>57</v>
      </c>
      <c r="M3372" s="4">
        <f>L3372-J3372</f>
        <v>28.5</v>
      </c>
      <c r="N3372" s="4">
        <f t="shared" si="104"/>
        <v>14.25</v>
      </c>
      <c r="O3372" s="3">
        <f t="shared" si="105"/>
        <v>50</v>
      </c>
      <c r="P3372"/>
    </row>
    <row r="3373" spans="1:16">
      <c r="A3373">
        <v>4372</v>
      </c>
      <c r="B3373" s="2" t="s">
        <v>1197</v>
      </c>
      <c r="C3373" t="s">
        <v>920</v>
      </c>
      <c r="D3373" t="s">
        <v>12</v>
      </c>
      <c r="E3373">
        <v>64</v>
      </c>
      <c r="F3373" t="str" cm="1">
        <f t="array" ref="F3373">_xlfn.IFS(Table1[[#This Row],[Age]]&gt;49,"OLD",Table1[[#This Row],[Age]]&gt;29,"MIDDLE AGE",Table1[[#This Row],[Age]]&gt;19,"YOUNG")</f>
        <v>OLD</v>
      </c>
      <c r="G3373" t="s">
        <v>22</v>
      </c>
      <c r="H3373" t="s">
        <v>40</v>
      </c>
      <c r="I3373" t="s">
        <v>41</v>
      </c>
      <c r="J3373" s="4">
        <v>363.32</v>
      </c>
      <c r="K3373">
        <v>3</v>
      </c>
      <c r="L3373" s="4">
        <v>1089.96</v>
      </c>
      <c r="M3373" s="4">
        <f>L3373-J3373</f>
        <v>726.6400000000001</v>
      </c>
      <c r="N3373" s="4">
        <f t="shared" si="104"/>
        <v>121.10666666666667</v>
      </c>
      <c r="O3373" s="3">
        <f t="shared" si="105"/>
        <v>66.666666666666671</v>
      </c>
      <c r="P3373"/>
    </row>
    <row r="3374" spans="1:16">
      <c r="A3374">
        <v>4373</v>
      </c>
      <c r="B3374" s="2" t="s">
        <v>1088</v>
      </c>
      <c r="C3374" t="s">
        <v>541</v>
      </c>
      <c r="D3374" t="s">
        <v>17</v>
      </c>
      <c r="E3374">
        <v>50</v>
      </c>
      <c r="F3374" t="str" cm="1">
        <f t="array" ref="F3374">_xlfn.IFS(Table1[[#This Row],[Age]]&gt;49,"OLD",Table1[[#This Row],[Age]]&gt;29,"MIDDLE AGE",Table1[[#This Row],[Age]]&gt;19,"YOUNG")</f>
        <v>OLD</v>
      </c>
      <c r="G3374" t="s">
        <v>18</v>
      </c>
      <c r="H3374" t="s">
        <v>35</v>
      </c>
      <c r="I3374" t="s">
        <v>64</v>
      </c>
      <c r="J3374" s="4">
        <v>881.24</v>
      </c>
      <c r="K3374">
        <v>1</v>
      </c>
      <c r="L3374" s="4">
        <v>881.24</v>
      </c>
      <c r="M3374" s="4">
        <f>L3374-J3374</f>
        <v>0</v>
      </c>
      <c r="N3374" s="4">
        <f t="shared" si="104"/>
        <v>881.24</v>
      </c>
      <c r="O3374" s="3">
        <f t="shared" si="105"/>
        <v>0</v>
      </c>
      <c r="P3374"/>
    </row>
    <row r="3375" spans="1:16">
      <c r="A3375">
        <v>4374</v>
      </c>
      <c r="B3375" s="2" t="s">
        <v>1107</v>
      </c>
      <c r="C3375" t="s">
        <v>345</v>
      </c>
      <c r="D3375" t="s">
        <v>12</v>
      </c>
      <c r="E3375">
        <v>55</v>
      </c>
      <c r="F3375" t="str" cm="1">
        <f t="array" ref="F3375">_xlfn.IFS(Table1[[#This Row],[Age]]&gt;49,"OLD",Table1[[#This Row],[Age]]&gt;29,"MIDDLE AGE",Table1[[#This Row],[Age]]&gt;19,"YOUNG")</f>
        <v>OLD</v>
      </c>
      <c r="G3375" t="s">
        <v>25</v>
      </c>
      <c r="H3375" t="s">
        <v>40</v>
      </c>
      <c r="I3375" t="s">
        <v>68</v>
      </c>
      <c r="J3375" s="4">
        <v>90.04</v>
      </c>
      <c r="K3375">
        <v>3</v>
      </c>
      <c r="L3375" s="4">
        <v>270.12</v>
      </c>
      <c r="M3375" s="4">
        <f>L3375-J3375</f>
        <v>180.07999999999998</v>
      </c>
      <c r="N3375" s="4">
        <f t="shared" si="104"/>
        <v>30.013333333333335</v>
      </c>
      <c r="O3375" s="3">
        <f t="shared" si="105"/>
        <v>66.666666666666657</v>
      </c>
      <c r="P3375"/>
    </row>
    <row r="3376" spans="1:16">
      <c r="A3376">
        <v>4375</v>
      </c>
      <c r="B3376" s="2" t="s">
        <v>1191</v>
      </c>
      <c r="C3376" t="s">
        <v>724</v>
      </c>
      <c r="D3376" t="s">
        <v>17</v>
      </c>
      <c r="E3376">
        <v>42</v>
      </c>
      <c r="F3376" t="str" cm="1">
        <f t="array" ref="F3376">_xlfn.IFS(Table1[[#This Row],[Age]]&gt;49,"OLD",Table1[[#This Row],[Age]]&gt;29,"MIDDLE AGE",Table1[[#This Row],[Age]]&gt;19,"YOUNG")</f>
        <v>MIDDLE AGE</v>
      </c>
      <c r="G3376" t="s">
        <v>25</v>
      </c>
      <c r="H3376" t="s">
        <v>14</v>
      </c>
      <c r="I3376" t="s">
        <v>38</v>
      </c>
      <c r="J3376" s="4">
        <v>204.6</v>
      </c>
      <c r="K3376">
        <v>3</v>
      </c>
      <c r="L3376" s="4">
        <v>613.79999999999995</v>
      </c>
      <c r="M3376" s="4">
        <f>L3376-J3376</f>
        <v>409.19999999999993</v>
      </c>
      <c r="N3376" s="4">
        <f t="shared" si="104"/>
        <v>68.2</v>
      </c>
      <c r="O3376" s="3">
        <f t="shared" si="105"/>
        <v>66.666666666666657</v>
      </c>
      <c r="P3376"/>
    </row>
    <row r="3377" spans="1:16">
      <c r="A3377">
        <v>4376</v>
      </c>
      <c r="B3377" s="2" t="s">
        <v>1116</v>
      </c>
      <c r="C3377" t="s">
        <v>530</v>
      </c>
      <c r="D3377" t="s">
        <v>12</v>
      </c>
      <c r="E3377">
        <v>43</v>
      </c>
      <c r="F3377" t="str" cm="1">
        <f t="array" ref="F3377">_xlfn.IFS(Table1[[#This Row],[Age]]&gt;49,"OLD",Table1[[#This Row],[Age]]&gt;29,"MIDDLE AGE",Table1[[#This Row],[Age]]&gt;19,"YOUNG")</f>
        <v>MIDDLE AGE</v>
      </c>
      <c r="G3377" t="s">
        <v>22</v>
      </c>
      <c r="H3377" t="s">
        <v>14</v>
      </c>
      <c r="I3377" t="s">
        <v>38</v>
      </c>
      <c r="J3377" s="4">
        <v>978.89</v>
      </c>
      <c r="K3377">
        <v>4</v>
      </c>
      <c r="L3377" s="4">
        <v>3915.56</v>
      </c>
      <c r="M3377" s="4">
        <f>L3377-J3377</f>
        <v>2936.67</v>
      </c>
      <c r="N3377" s="4">
        <f t="shared" si="104"/>
        <v>244.7225</v>
      </c>
      <c r="O3377" s="3">
        <f t="shared" si="105"/>
        <v>75</v>
      </c>
      <c r="P3377"/>
    </row>
    <row r="3378" spans="1:16">
      <c r="A3378">
        <v>4377</v>
      </c>
      <c r="B3378" s="2" t="s">
        <v>1127</v>
      </c>
      <c r="C3378" t="s">
        <v>55</v>
      </c>
      <c r="D3378" t="s">
        <v>17</v>
      </c>
      <c r="E3378">
        <v>30</v>
      </c>
      <c r="F3378" t="str" cm="1">
        <f t="array" ref="F3378">_xlfn.IFS(Table1[[#This Row],[Age]]&gt;49,"OLD",Table1[[#This Row],[Age]]&gt;29,"MIDDLE AGE",Table1[[#This Row],[Age]]&gt;19,"YOUNG")</f>
        <v>MIDDLE AGE</v>
      </c>
      <c r="G3378" t="s">
        <v>18</v>
      </c>
      <c r="H3378" t="s">
        <v>40</v>
      </c>
      <c r="I3378" t="s">
        <v>74</v>
      </c>
      <c r="J3378" s="4">
        <v>848.82</v>
      </c>
      <c r="K3378">
        <v>3</v>
      </c>
      <c r="L3378" s="4">
        <v>2546.46</v>
      </c>
      <c r="M3378" s="4">
        <f>L3378-J3378</f>
        <v>1697.6399999999999</v>
      </c>
      <c r="N3378" s="4">
        <f t="shared" si="104"/>
        <v>282.94</v>
      </c>
      <c r="O3378" s="3">
        <f t="shared" si="105"/>
        <v>66.666666666666657</v>
      </c>
      <c r="P3378"/>
    </row>
    <row r="3379" spans="1:16">
      <c r="A3379">
        <v>4378</v>
      </c>
      <c r="B3379" s="2" t="s">
        <v>980</v>
      </c>
      <c r="C3379" t="s">
        <v>336</v>
      </c>
      <c r="D3379" t="s">
        <v>17</v>
      </c>
      <c r="E3379">
        <v>45</v>
      </c>
      <c r="F3379" t="str" cm="1">
        <f t="array" ref="F3379">_xlfn.IFS(Table1[[#This Row],[Age]]&gt;49,"OLD",Table1[[#This Row],[Age]]&gt;29,"MIDDLE AGE",Table1[[#This Row],[Age]]&gt;19,"YOUNG")</f>
        <v>MIDDLE AGE</v>
      </c>
      <c r="G3379" t="s">
        <v>13</v>
      </c>
      <c r="H3379" t="s">
        <v>14</v>
      </c>
      <c r="I3379" t="s">
        <v>15</v>
      </c>
      <c r="J3379" s="4">
        <v>912.94</v>
      </c>
      <c r="K3379">
        <v>1</v>
      </c>
      <c r="L3379" s="4">
        <v>912.94</v>
      </c>
      <c r="M3379" s="4">
        <f>L3379-J3379</f>
        <v>0</v>
      </c>
      <c r="N3379" s="4">
        <f t="shared" si="104"/>
        <v>912.94</v>
      </c>
      <c r="O3379" s="3">
        <f t="shared" si="105"/>
        <v>0</v>
      </c>
      <c r="P3379"/>
    </row>
    <row r="3380" spans="1:16">
      <c r="A3380">
        <v>4379</v>
      </c>
      <c r="B3380" s="2" t="s">
        <v>1031</v>
      </c>
      <c r="C3380" t="s">
        <v>448</v>
      </c>
      <c r="D3380" t="s">
        <v>17</v>
      </c>
      <c r="E3380">
        <v>50</v>
      </c>
      <c r="F3380" t="str" cm="1">
        <f t="array" ref="F3380">_xlfn.IFS(Table1[[#This Row],[Age]]&gt;49,"OLD",Table1[[#This Row],[Age]]&gt;29,"MIDDLE AGE",Table1[[#This Row],[Age]]&gt;19,"YOUNG")</f>
        <v>OLD</v>
      </c>
      <c r="G3380" t="s">
        <v>22</v>
      </c>
      <c r="H3380" t="s">
        <v>14</v>
      </c>
      <c r="I3380" t="s">
        <v>38</v>
      </c>
      <c r="J3380" s="4">
        <v>150.72999999999999</v>
      </c>
      <c r="K3380">
        <v>3</v>
      </c>
      <c r="L3380" s="4">
        <v>452.19</v>
      </c>
      <c r="M3380" s="4">
        <f>L3380-J3380</f>
        <v>301.46000000000004</v>
      </c>
      <c r="N3380" s="4">
        <f t="shared" si="104"/>
        <v>50.243333333333332</v>
      </c>
      <c r="O3380" s="3">
        <f t="shared" si="105"/>
        <v>66.666666666666671</v>
      </c>
      <c r="P3380"/>
    </row>
    <row r="3381" spans="1:16">
      <c r="A3381">
        <v>4380</v>
      </c>
      <c r="B3381" s="2" t="s">
        <v>985</v>
      </c>
      <c r="C3381" t="s">
        <v>399</v>
      </c>
      <c r="D3381" t="s">
        <v>17</v>
      </c>
      <c r="E3381">
        <v>54</v>
      </c>
      <c r="F3381" t="str" cm="1">
        <f t="array" ref="F3381">_xlfn.IFS(Table1[[#This Row],[Age]]&gt;49,"OLD",Table1[[#This Row],[Age]]&gt;29,"MIDDLE AGE",Table1[[#This Row],[Age]]&gt;19,"YOUNG")</f>
        <v>OLD</v>
      </c>
      <c r="G3381" t="s">
        <v>25</v>
      </c>
      <c r="H3381" t="s">
        <v>35</v>
      </c>
      <c r="I3381" t="s">
        <v>36</v>
      </c>
      <c r="J3381" s="4">
        <v>219.2</v>
      </c>
      <c r="K3381">
        <v>2</v>
      </c>
      <c r="L3381" s="4">
        <v>438.4</v>
      </c>
      <c r="M3381" s="4">
        <f>L3381-J3381</f>
        <v>219.2</v>
      </c>
      <c r="N3381" s="4">
        <f t="shared" si="104"/>
        <v>109.6</v>
      </c>
      <c r="O3381" s="3">
        <f t="shared" si="105"/>
        <v>50</v>
      </c>
      <c r="P3381"/>
    </row>
    <row r="3382" spans="1:16">
      <c r="A3382">
        <v>4381</v>
      </c>
      <c r="B3382" s="2" t="s">
        <v>981</v>
      </c>
      <c r="C3382" t="s">
        <v>833</v>
      </c>
      <c r="D3382" t="s">
        <v>12</v>
      </c>
      <c r="E3382">
        <v>58</v>
      </c>
      <c r="F3382" t="str" cm="1">
        <f t="array" ref="F3382">_xlfn.IFS(Table1[[#This Row],[Age]]&gt;49,"OLD",Table1[[#This Row],[Age]]&gt;29,"MIDDLE AGE",Table1[[#This Row],[Age]]&gt;19,"YOUNG")</f>
        <v>OLD</v>
      </c>
      <c r="G3382" t="s">
        <v>18</v>
      </c>
      <c r="H3382" t="s">
        <v>19</v>
      </c>
      <c r="I3382" t="s">
        <v>20</v>
      </c>
      <c r="J3382" s="4">
        <v>609.36</v>
      </c>
      <c r="K3382">
        <v>4</v>
      </c>
      <c r="L3382" s="4">
        <v>2437.44</v>
      </c>
      <c r="M3382" s="4">
        <f>L3382-J3382</f>
        <v>1828.08</v>
      </c>
      <c r="N3382" s="4">
        <f t="shared" si="104"/>
        <v>152.34</v>
      </c>
      <c r="O3382" s="3">
        <f t="shared" si="105"/>
        <v>75</v>
      </c>
      <c r="P3382"/>
    </row>
    <row r="3383" spans="1:16">
      <c r="A3383">
        <v>4382</v>
      </c>
      <c r="B3383" s="2" t="s">
        <v>1305</v>
      </c>
      <c r="C3383" t="s">
        <v>508</v>
      </c>
      <c r="D3383" t="s">
        <v>17</v>
      </c>
      <c r="E3383">
        <v>47</v>
      </c>
      <c r="F3383" t="str" cm="1">
        <f t="array" ref="F3383">_xlfn.IFS(Table1[[#This Row],[Age]]&gt;49,"OLD",Table1[[#This Row],[Age]]&gt;29,"MIDDLE AGE",Table1[[#This Row],[Age]]&gt;19,"YOUNG")</f>
        <v>MIDDLE AGE</v>
      </c>
      <c r="G3383" t="s">
        <v>13</v>
      </c>
      <c r="H3383" t="s">
        <v>14</v>
      </c>
      <c r="I3383" t="s">
        <v>43</v>
      </c>
      <c r="J3383" s="4">
        <v>506.72</v>
      </c>
      <c r="K3383">
        <v>4</v>
      </c>
      <c r="L3383" s="4">
        <v>2026.88</v>
      </c>
      <c r="M3383" s="4">
        <f>L3383-J3383</f>
        <v>1520.16</v>
      </c>
      <c r="N3383" s="4">
        <f t="shared" si="104"/>
        <v>126.68</v>
      </c>
      <c r="O3383" s="3">
        <f t="shared" si="105"/>
        <v>75</v>
      </c>
      <c r="P3383"/>
    </row>
    <row r="3384" spans="1:16">
      <c r="A3384">
        <v>4383</v>
      </c>
      <c r="B3384" s="2" t="s">
        <v>1052</v>
      </c>
      <c r="C3384" t="s">
        <v>409</v>
      </c>
      <c r="D3384" t="s">
        <v>12</v>
      </c>
      <c r="E3384">
        <v>25</v>
      </c>
      <c r="F3384" t="str" cm="1">
        <f t="array" ref="F3384">_xlfn.IFS(Table1[[#This Row],[Age]]&gt;49,"OLD",Table1[[#This Row],[Age]]&gt;29,"MIDDLE AGE",Table1[[#This Row],[Age]]&gt;19,"YOUNG")</f>
        <v>YOUNG</v>
      </c>
      <c r="G3384" t="s">
        <v>13</v>
      </c>
      <c r="H3384" t="s">
        <v>27</v>
      </c>
      <c r="I3384" t="s">
        <v>32</v>
      </c>
      <c r="J3384" s="4">
        <v>305.52</v>
      </c>
      <c r="K3384">
        <v>3</v>
      </c>
      <c r="L3384" s="4">
        <v>916.56</v>
      </c>
      <c r="M3384" s="4">
        <f>L3384-J3384</f>
        <v>611.04</v>
      </c>
      <c r="N3384" s="4">
        <f t="shared" si="104"/>
        <v>101.83999999999999</v>
      </c>
      <c r="O3384" s="3">
        <f t="shared" si="105"/>
        <v>66.666666666666657</v>
      </c>
      <c r="P3384"/>
    </row>
    <row r="3385" spans="1:16">
      <c r="A3385">
        <v>4384</v>
      </c>
      <c r="B3385" s="2" t="s">
        <v>1093</v>
      </c>
      <c r="C3385" t="s">
        <v>371</v>
      </c>
      <c r="D3385" t="s">
        <v>12</v>
      </c>
      <c r="E3385">
        <v>64</v>
      </c>
      <c r="F3385" t="str" cm="1">
        <f t="array" ref="F3385">_xlfn.IFS(Table1[[#This Row],[Age]]&gt;49,"OLD",Table1[[#This Row],[Age]]&gt;29,"MIDDLE AGE",Table1[[#This Row],[Age]]&gt;19,"YOUNG")</f>
        <v>OLD</v>
      </c>
      <c r="G3385" t="s">
        <v>25</v>
      </c>
      <c r="H3385" t="s">
        <v>19</v>
      </c>
      <c r="I3385" t="s">
        <v>23</v>
      </c>
      <c r="J3385" s="4">
        <v>885.01</v>
      </c>
      <c r="K3385">
        <v>4</v>
      </c>
      <c r="L3385" s="4">
        <v>3540.04</v>
      </c>
      <c r="M3385" s="4">
        <f>L3385-J3385</f>
        <v>2655.0299999999997</v>
      </c>
      <c r="N3385" s="4">
        <f t="shared" si="104"/>
        <v>221.2525</v>
      </c>
      <c r="O3385" s="3">
        <f t="shared" si="105"/>
        <v>74.999999999999986</v>
      </c>
      <c r="P3385"/>
    </row>
    <row r="3386" spans="1:16">
      <c r="A3386">
        <v>4385</v>
      </c>
      <c r="B3386" s="2" t="s">
        <v>1163</v>
      </c>
      <c r="C3386" t="s">
        <v>540</v>
      </c>
      <c r="D3386" t="s">
        <v>12</v>
      </c>
      <c r="E3386">
        <v>18</v>
      </c>
      <c r="F3386" t="e" cm="1">
        <f t="array" ref="F3386">_xlfn.IFS(Table1[[#This Row],[Age]]&gt;49,"OLD",Table1[[#This Row],[Age]]&gt;29,"MIDDLE AGE",Table1[[#This Row],[Age]]&gt;19,"YOUNG")</f>
        <v>#N/A</v>
      </c>
      <c r="G3386" t="s">
        <v>25</v>
      </c>
      <c r="H3386" t="s">
        <v>19</v>
      </c>
      <c r="I3386" t="s">
        <v>23</v>
      </c>
      <c r="J3386" s="4">
        <v>902.37</v>
      </c>
      <c r="K3386">
        <v>4</v>
      </c>
      <c r="L3386" s="4">
        <v>3609.48</v>
      </c>
      <c r="M3386" s="4">
        <f>L3386-J3386</f>
        <v>2707.11</v>
      </c>
      <c r="N3386" s="4">
        <f t="shared" si="104"/>
        <v>225.5925</v>
      </c>
      <c r="O3386" s="3">
        <f t="shared" si="105"/>
        <v>75</v>
      </c>
      <c r="P3386"/>
    </row>
    <row r="3387" spans="1:16">
      <c r="A3387">
        <v>4386</v>
      </c>
      <c r="B3387" s="2" t="s">
        <v>1123</v>
      </c>
      <c r="C3387" t="s">
        <v>440</v>
      </c>
      <c r="D3387" t="s">
        <v>17</v>
      </c>
      <c r="E3387">
        <v>29</v>
      </c>
      <c r="F3387" t="str" cm="1">
        <f t="array" ref="F3387">_xlfn.IFS(Table1[[#This Row],[Age]]&gt;49,"OLD",Table1[[#This Row],[Age]]&gt;29,"MIDDLE AGE",Table1[[#This Row],[Age]]&gt;19,"YOUNG")</f>
        <v>YOUNG</v>
      </c>
      <c r="G3387" t="s">
        <v>25</v>
      </c>
      <c r="H3387" t="s">
        <v>27</v>
      </c>
      <c r="I3387" t="s">
        <v>28</v>
      </c>
      <c r="J3387" s="4">
        <v>298.77</v>
      </c>
      <c r="K3387">
        <v>3</v>
      </c>
      <c r="L3387" s="4">
        <v>896.31</v>
      </c>
      <c r="M3387" s="4">
        <f>L3387-J3387</f>
        <v>597.54</v>
      </c>
      <c r="N3387" s="4">
        <f t="shared" si="104"/>
        <v>99.589999999999989</v>
      </c>
      <c r="O3387" s="3">
        <f t="shared" si="105"/>
        <v>66.666666666666657</v>
      </c>
      <c r="P3387"/>
    </row>
    <row r="3388" spans="1:16">
      <c r="A3388">
        <v>4387</v>
      </c>
      <c r="B3388" s="2" t="s">
        <v>1159</v>
      </c>
      <c r="C3388" t="s">
        <v>651</v>
      </c>
      <c r="D3388" t="s">
        <v>12</v>
      </c>
      <c r="E3388">
        <v>22</v>
      </c>
      <c r="F3388" t="str" cm="1">
        <f t="array" ref="F3388">_xlfn.IFS(Table1[[#This Row],[Age]]&gt;49,"OLD",Table1[[#This Row],[Age]]&gt;29,"MIDDLE AGE",Table1[[#This Row],[Age]]&gt;19,"YOUNG")</f>
        <v>YOUNG</v>
      </c>
      <c r="G3388" t="s">
        <v>25</v>
      </c>
      <c r="H3388" t="s">
        <v>40</v>
      </c>
      <c r="I3388" t="s">
        <v>41</v>
      </c>
      <c r="J3388" s="4">
        <v>164.2</v>
      </c>
      <c r="K3388">
        <v>1</v>
      </c>
      <c r="L3388" s="4">
        <v>164.2</v>
      </c>
      <c r="M3388" s="4">
        <f>L3388-J3388</f>
        <v>0</v>
      </c>
      <c r="N3388" s="4">
        <f t="shared" si="104"/>
        <v>164.2</v>
      </c>
      <c r="O3388" s="3">
        <f t="shared" si="105"/>
        <v>0</v>
      </c>
      <c r="P3388"/>
    </row>
    <row r="3389" spans="1:16">
      <c r="A3389">
        <v>4388</v>
      </c>
      <c r="B3389" s="2" t="s">
        <v>998</v>
      </c>
      <c r="C3389" t="s">
        <v>466</v>
      </c>
      <c r="D3389" t="s">
        <v>12</v>
      </c>
      <c r="E3389">
        <v>41</v>
      </c>
      <c r="F3389" t="str" cm="1">
        <f t="array" ref="F3389">_xlfn.IFS(Table1[[#This Row],[Age]]&gt;49,"OLD",Table1[[#This Row],[Age]]&gt;29,"MIDDLE AGE",Table1[[#This Row],[Age]]&gt;19,"YOUNG")</f>
        <v>MIDDLE AGE</v>
      </c>
      <c r="G3389" t="s">
        <v>13</v>
      </c>
      <c r="H3389" t="s">
        <v>35</v>
      </c>
      <c r="I3389" t="s">
        <v>36</v>
      </c>
      <c r="J3389" s="4">
        <v>157.6</v>
      </c>
      <c r="K3389">
        <v>3</v>
      </c>
      <c r="L3389" s="4">
        <v>472.8</v>
      </c>
      <c r="M3389" s="4">
        <f>L3389-J3389</f>
        <v>315.20000000000005</v>
      </c>
      <c r="N3389" s="4">
        <f t="shared" si="104"/>
        <v>52.533333333333331</v>
      </c>
      <c r="O3389" s="3">
        <f t="shared" si="105"/>
        <v>66.666666666666671</v>
      </c>
      <c r="P3389"/>
    </row>
    <row r="3390" spans="1:16">
      <c r="A3390">
        <v>4389</v>
      </c>
      <c r="B3390" s="2" t="s">
        <v>1118</v>
      </c>
      <c r="C3390" t="s">
        <v>628</v>
      </c>
      <c r="D3390" t="s">
        <v>12</v>
      </c>
      <c r="E3390">
        <v>23</v>
      </c>
      <c r="F3390" t="str" cm="1">
        <f t="array" ref="F3390">_xlfn.IFS(Table1[[#This Row],[Age]]&gt;49,"OLD",Table1[[#This Row],[Age]]&gt;29,"MIDDLE AGE",Table1[[#This Row],[Age]]&gt;19,"YOUNG")</f>
        <v>YOUNG</v>
      </c>
      <c r="G3390" t="s">
        <v>18</v>
      </c>
      <c r="H3390" t="s">
        <v>14</v>
      </c>
      <c r="I3390" t="s">
        <v>48</v>
      </c>
      <c r="J3390" s="4">
        <v>489.58</v>
      </c>
      <c r="K3390">
        <v>2</v>
      </c>
      <c r="L3390" s="4">
        <v>979.16</v>
      </c>
      <c r="M3390" s="4">
        <f>L3390-J3390</f>
        <v>489.58</v>
      </c>
      <c r="N3390" s="4">
        <f t="shared" si="104"/>
        <v>244.79</v>
      </c>
      <c r="O3390" s="3">
        <f t="shared" si="105"/>
        <v>50</v>
      </c>
      <c r="P3390"/>
    </row>
    <row r="3391" spans="1:16">
      <c r="A3391">
        <v>4390</v>
      </c>
      <c r="B3391" s="2" t="s">
        <v>1134</v>
      </c>
      <c r="C3391" t="s">
        <v>843</v>
      </c>
      <c r="D3391" t="s">
        <v>17</v>
      </c>
      <c r="E3391">
        <v>42</v>
      </c>
      <c r="F3391" t="str" cm="1">
        <f t="array" ref="F3391">_xlfn.IFS(Table1[[#This Row],[Age]]&gt;49,"OLD",Table1[[#This Row],[Age]]&gt;29,"MIDDLE AGE",Table1[[#This Row],[Age]]&gt;19,"YOUNG")</f>
        <v>MIDDLE AGE</v>
      </c>
      <c r="G3391" t="s">
        <v>13</v>
      </c>
      <c r="H3391" t="s">
        <v>40</v>
      </c>
      <c r="I3391" t="s">
        <v>76</v>
      </c>
      <c r="J3391" s="4">
        <v>141.59</v>
      </c>
      <c r="K3391">
        <v>5</v>
      </c>
      <c r="L3391" s="4">
        <v>707.95</v>
      </c>
      <c r="M3391" s="4">
        <f>L3391-J3391</f>
        <v>566.36</v>
      </c>
      <c r="N3391" s="4">
        <f t="shared" si="104"/>
        <v>28.318000000000001</v>
      </c>
      <c r="O3391" s="3">
        <f t="shared" si="105"/>
        <v>80</v>
      </c>
      <c r="P3391"/>
    </row>
    <row r="3392" spans="1:16">
      <c r="A3392">
        <v>4391</v>
      </c>
      <c r="B3392" s="2" t="s">
        <v>1164</v>
      </c>
      <c r="C3392" t="s">
        <v>216</v>
      </c>
      <c r="D3392" t="s">
        <v>17</v>
      </c>
      <c r="E3392">
        <v>18</v>
      </c>
      <c r="F3392" t="e" cm="1">
        <f t="array" ref="F3392">_xlfn.IFS(Table1[[#This Row],[Age]]&gt;49,"OLD",Table1[[#This Row],[Age]]&gt;29,"MIDDLE AGE",Table1[[#This Row],[Age]]&gt;19,"YOUNG")</f>
        <v>#N/A</v>
      </c>
      <c r="G3392" t="s">
        <v>25</v>
      </c>
      <c r="H3392" t="s">
        <v>27</v>
      </c>
      <c r="I3392" t="s">
        <v>32</v>
      </c>
      <c r="J3392" s="4">
        <v>478.61</v>
      </c>
      <c r="K3392">
        <v>1</v>
      </c>
      <c r="L3392" s="4">
        <v>478.61</v>
      </c>
      <c r="M3392" s="4">
        <f>L3392-J3392</f>
        <v>0</v>
      </c>
      <c r="N3392" s="4">
        <f t="shared" si="104"/>
        <v>478.61</v>
      </c>
      <c r="O3392" s="3">
        <f t="shared" si="105"/>
        <v>0</v>
      </c>
      <c r="P3392"/>
    </row>
    <row r="3393" spans="1:16">
      <c r="A3393">
        <v>4392</v>
      </c>
      <c r="B3393" s="2" t="s">
        <v>1089</v>
      </c>
      <c r="C3393" t="s">
        <v>106</v>
      </c>
      <c r="D3393" t="s">
        <v>12</v>
      </c>
      <c r="E3393">
        <v>42</v>
      </c>
      <c r="F3393" t="str" cm="1">
        <f t="array" ref="F3393">_xlfn.IFS(Table1[[#This Row],[Age]]&gt;49,"OLD",Table1[[#This Row],[Age]]&gt;29,"MIDDLE AGE",Table1[[#This Row],[Age]]&gt;19,"YOUNG")</f>
        <v>MIDDLE AGE</v>
      </c>
      <c r="G3393" t="s">
        <v>18</v>
      </c>
      <c r="H3393" t="s">
        <v>35</v>
      </c>
      <c r="I3393" t="s">
        <v>36</v>
      </c>
      <c r="J3393" s="4">
        <v>467.31</v>
      </c>
      <c r="K3393">
        <v>3</v>
      </c>
      <c r="L3393" s="4">
        <v>1401.93</v>
      </c>
      <c r="M3393" s="4">
        <f>L3393-J3393</f>
        <v>934.62000000000012</v>
      </c>
      <c r="N3393" s="4">
        <f t="shared" si="104"/>
        <v>155.77000000000001</v>
      </c>
      <c r="O3393" s="3">
        <f t="shared" si="105"/>
        <v>66.666666666666671</v>
      </c>
      <c r="P3393"/>
    </row>
    <row r="3394" spans="1:16">
      <c r="A3394">
        <v>4393</v>
      </c>
      <c r="B3394" s="2" t="s">
        <v>1229</v>
      </c>
      <c r="C3394" t="s">
        <v>289</v>
      </c>
      <c r="D3394" t="s">
        <v>17</v>
      </c>
      <c r="E3394">
        <v>18</v>
      </c>
      <c r="F3394" t="e" cm="1">
        <f t="array" ref="F3394">_xlfn.IFS(Table1[[#This Row],[Age]]&gt;49,"OLD",Table1[[#This Row],[Age]]&gt;29,"MIDDLE AGE",Table1[[#This Row],[Age]]&gt;19,"YOUNG")</f>
        <v>#N/A</v>
      </c>
      <c r="G3394" t="s">
        <v>13</v>
      </c>
      <c r="H3394" t="s">
        <v>35</v>
      </c>
      <c r="I3394" t="s">
        <v>58</v>
      </c>
      <c r="J3394" s="4">
        <v>885.27</v>
      </c>
      <c r="K3394">
        <v>1</v>
      </c>
      <c r="L3394" s="4">
        <v>885.27</v>
      </c>
      <c r="M3394" s="4">
        <f>L3394-J3394</f>
        <v>0</v>
      </c>
      <c r="N3394" s="4">
        <f t="shared" si="104"/>
        <v>885.27</v>
      </c>
      <c r="O3394" s="3">
        <f t="shared" si="105"/>
        <v>0</v>
      </c>
      <c r="P3394"/>
    </row>
    <row r="3395" spans="1:16">
      <c r="A3395">
        <v>4394</v>
      </c>
      <c r="B3395" s="2" t="s">
        <v>1298</v>
      </c>
      <c r="C3395" t="s">
        <v>745</v>
      </c>
      <c r="D3395" t="s">
        <v>17</v>
      </c>
      <c r="E3395">
        <v>49</v>
      </c>
      <c r="F3395" t="str" cm="1">
        <f t="array" ref="F3395">_xlfn.IFS(Table1[[#This Row],[Age]]&gt;49,"OLD",Table1[[#This Row],[Age]]&gt;29,"MIDDLE AGE",Table1[[#This Row],[Age]]&gt;19,"YOUNG")</f>
        <v>MIDDLE AGE</v>
      </c>
      <c r="G3395" t="s">
        <v>18</v>
      </c>
      <c r="H3395" t="s">
        <v>35</v>
      </c>
      <c r="I3395" t="s">
        <v>58</v>
      </c>
      <c r="J3395" s="4">
        <v>303.25</v>
      </c>
      <c r="K3395">
        <v>5</v>
      </c>
      <c r="L3395" s="4">
        <v>1516.25</v>
      </c>
      <c r="M3395" s="4">
        <f>L3395-J3395</f>
        <v>1213</v>
      </c>
      <c r="N3395" s="4">
        <f t="shared" ref="N3395:N3458" si="106">J3395/K3395</f>
        <v>60.65</v>
      </c>
      <c r="O3395" s="3">
        <f t="shared" ref="O3395:O3458" si="107">M3395/L3395*100</f>
        <v>80</v>
      </c>
      <c r="P3395"/>
    </row>
    <row r="3396" spans="1:16">
      <c r="A3396">
        <v>4395</v>
      </c>
      <c r="B3396" s="2" t="s">
        <v>1097</v>
      </c>
      <c r="C3396" t="s">
        <v>335</v>
      </c>
      <c r="D3396" t="s">
        <v>12</v>
      </c>
      <c r="E3396">
        <v>59</v>
      </c>
      <c r="F3396" t="str" cm="1">
        <f t="array" ref="F3396">_xlfn.IFS(Table1[[#This Row],[Age]]&gt;49,"OLD",Table1[[#This Row],[Age]]&gt;29,"MIDDLE AGE",Table1[[#This Row],[Age]]&gt;19,"YOUNG")</f>
        <v>OLD</v>
      </c>
      <c r="G3396" t="s">
        <v>13</v>
      </c>
      <c r="H3396" t="s">
        <v>27</v>
      </c>
      <c r="I3396" t="s">
        <v>28</v>
      </c>
      <c r="J3396" s="4">
        <v>565.04999999999995</v>
      </c>
      <c r="K3396">
        <v>4</v>
      </c>
      <c r="L3396" s="4">
        <v>2260.1999999999998</v>
      </c>
      <c r="M3396" s="4">
        <f>L3396-J3396</f>
        <v>1695.1499999999999</v>
      </c>
      <c r="N3396" s="4">
        <f t="shared" si="106"/>
        <v>141.26249999999999</v>
      </c>
      <c r="O3396" s="3">
        <f t="shared" si="107"/>
        <v>75</v>
      </c>
      <c r="P3396"/>
    </row>
    <row r="3397" spans="1:16">
      <c r="A3397">
        <v>4396</v>
      </c>
      <c r="B3397" s="2" t="s">
        <v>1220</v>
      </c>
      <c r="C3397" t="s">
        <v>903</v>
      </c>
      <c r="D3397" t="s">
        <v>12</v>
      </c>
      <c r="E3397">
        <v>59</v>
      </c>
      <c r="F3397" t="str" cm="1">
        <f t="array" ref="F3397">_xlfn.IFS(Table1[[#This Row],[Age]]&gt;49,"OLD",Table1[[#This Row],[Age]]&gt;29,"MIDDLE AGE",Table1[[#This Row],[Age]]&gt;19,"YOUNG")</f>
        <v>OLD</v>
      </c>
      <c r="G3397" t="s">
        <v>18</v>
      </c>
      <c r="H3397" t="s">
        <v>40</v>
      </c>
      <c r="I3397" t="s">
        <v>41</v>
      </c>
      <c r="J3397" s="4">
        <v>746.06</v>
      </c>
      <c r="K3397">
        <v>4</v>
      </c>
      <c r="L3397" s="4">
        <v>2984.24</v>
      </c>
      <c r="M3397" s="4">
        <f>L3397-J3397</f>
        <v>2238.1799999999998</v>
      </c>
      <c r="N3397" s="4">
        <f t="shared" si="106"/>
        <v>186.51499999999999</v>
      </c>
      <c r="O3397" s="3">
        <f t="shared" si="107"/>
        <v>75</v>
      </c>
      <c r="P3397"/>
    </row>
    <row r="3398" spans="1:16">
      <c r="A3398">
        <v>4397</v>
      </c>
      <c r="B3398" s="2" t="s">
        <v>1031</v>
      </c>
      <c r="C3398" t="s">
        <v>669</v>
      </c>
      <c r="D3398" t="s">
        <v>17</v>
      </c>
      <c r="E3398">
        <v>20</v>
      </c>
      <c r="F3398" t="str" cm="1">
        <f t="array" ref="F3398">_xlfn.IFS(Table1[[#This Row],[Age]]&gt;49,"OLD",Table1[[#This Row],[Age]]&gt;29,"MIDDLE AGE",Table1[[#This Row],[Age]]&gt;19,"YOUNG")</f>
        <v>YOUNG</v>
      </c>
      <c r="G3398" t="s">
        <v>13</v>
      </c>
      <c r="H3398" t="s">
        <v>14</v>
      </c>
      <c r="I3398" t="s">
        <v>43</v>
      </c>
      <c r="J3398" s="4">
        <v>599.96</v>
      </c>
      <c r="K3398">
        <v>5</v>
      </c>
      <c r="L3398" s="4">
        <v>2999.8</v>
      </c>
      <c r="M3398" s="4">
        <f>L3398-J3398</f>
        <v>2399.84</v>
      </c>
      <c r="N3398" s="4">
        <f t="shared" si="106"/>
        <v>119.992</v>
      </c>
      <c r="O3398" s="3">
        <f t="shared" si="107"/>
        <v>80</v>
      </c>
      <c r="P3398"/>
    </row>
    <row r="3399" spans="1:16">
      <c r="A3399">
        <v>4398</v>
      </c>
      <c r="B3399" s="2" t="s">
        <v>1310</v>
      </c>
      <c r="C3399" t="s">
        <v>553</v>
      </c>
      <c r="D3399" t="s">
        <v>12</v>
      </c>
      <c r="E3399">
        <v>36</v>
      </c>
      <c r="F3399" t="str" cm="1">
        <f t="array" ref="F3399">_xlfn.IFS(Table1[[#This Row],[Age]]&gt;49,"OLD",Table1[[#This Row],[Age]]&gt;29,"MIDDLE AGE",Table1[[#This Row],[Age]]&gt;19,"YOUNG")</f>
        <v>MIDDLE AGE</v>
      </c>
      <c r="G3399" t="s">
        <v>13</v>
      </c>
      <c r="H3399" t="s">
        <v>35</v>
      </c>
      <c r="I3399" t="s">
        <v>58</v>
      </c>
      <c r="J3399" s="4">
        <v>954.53</v>
      </c>
      <c r="K3399">
        <v>4</v>
      </c>
      <c r="L3399" s="4">
        <v>3818.12</v>
      </c>
      <c r="M3399" s="4">
        <f>L3399-J3399</f>
        <v>2863.59</v>
      </c>
      <c r="N3399" s="4">
        <f t="shared" si="106"/>
        <v>238.63249999999999</v>
      </c>
      <c r="O3399" s="3">
        <f t="shared" si="107"/>
        <v>75.000000000000014</v>
      </c>
      <c r="P3399"/>
    </row>
    <row r="3400" spans="1:16">
      <c r="A3400">
        <v>4399</v>
      </c>
      <c r="B3400" s="2" t="s">
        <v>1208</v>
      </c>
      <c r="C3400" t="s">
        <v>597</v>
      </c>
      <c r="D3400" t="s">
        <v>17</v>
      </c>
      <c r="E3400">
        <v>60</v>
      </c>
      <c r="F3400" t="str" cm="1">
        <f t="array" ref="F3400">_xlfn.IFS(Table1[[#This Row],[Age]]&gt;49,"OLD",Table1[[#This Row],[Age]]&gt;29,"MIDDLE AGE",Table1[[#This Row],[Age]]&gt;19,"YOUNG")</f>
        <v>OLD</v>
      </c>
      <c r="G3400" t="s">
        <v>22</v>
      </c>
      <c r="H3400" t="s">
        <v>35</v>
      </c>
      <c r="I3400" t="s">
        <v>63</v>
      </c>
      <c r="J3400" s="4">
        <v>606.25</v>
      </c>
      <c r="K3400">
        <v>1</v>
      </c>
      <c r="L3400" s="4">
        <v>606.25</v>
      </c>
      <c r="M3400" s="4">
        <f>L3400-J3400</f>
        <v>0</v>
      </c>
      <c r="N3400" s="4">
        <f t="shared" si="106"/>
        <v>606.25</v>
      </c>
      <c r="O3400" s="3">
        <f t="shared" si="107"/>
        <v>0</v>
      </c>
      <c r="P3400"/>
    </row>
    <row r="3401" spans="1:16">
      <c r="A3401">
        <v>4400</v>
      </c>
      <c r="B3401" s="2" t="s">
        <v>1304</v>
      </c>
      <c r="C3401" t="s">
        <v>272</v>
      </c>
      <c r="D3401" t="s">
        <v>17</v>
      </c>
      <c r="E3401">
        <v>46</v>
      </c>
      <c r="F3401" t="str" cm="1">
        <f t="array" ref="F3401">_xlfn.IFS(Table1[[#This Row],[Age]]&gt;49,"OLD",Table1[[#This Row],[Age]]&gt;29,"MIDDLE AGE",Table1[[#This Row],[Age]]&gt;19,"YOUNG")</f>
        <v>MIDDLE AGE</v>
      </c>
      <c r="G3401" t="s">
        <v>25</v>
      </c>
      <c r="H3401" t="s">
        <v>40</v>
      </c>
      <c r="I3401" t="s">
        <v>68</v>
      </c>
      <c r="J3401" s="4">
        <v>902.84</v>
      </c>
      <c r="K3401">
        <v>4</v>
      </c>
      <c r="L3401" s="4">
        <v>3611.36</v>
      </c>
      <c r="M3401" s="4">
        <f>L3401-J3401</f>
        <v>2708.52</v>
      </c>
      <c r="N3401" s="4">
        <f t="shared" si="106"/>
        <v>225.71</v>
      </c>
      <c r="O3401" s="3">
        <f t="shared" si="107"/>
        <v>75</v>
      </c>
      <c r="P3401"/>
    </row>
    <row r="3402" spans="1:16">
      <c r="A3402">
        <v>4401</v>
      </c>
      <c r="B3402" s="2" t="s">
        <v>1278</v>
      </c>
      <c r="C3402" t="s">
        <v>328</v>
      </c>
      <c r="D3402" t="s">
        <v>17</v>
      </c>
      <c r="E3402">
        <v>19</v>
      </c>
      <c r="F3402" t="e" cm="1">
        <f t="array" ref="F3402">_xlfn.IFS(Table1[[#This Row],[Age]]&gt;49,"OLD",Table1[[#This Row],[Age]]&gt;29,"MIDDLE AGE",Table1[[#This Row],[Age]]&gt;19,"YOUNG")</f>
        <v>#N/A</v>
      </c>
      <c r="G3402" t="s">
        <v>22</v>
      </c>
      <c r="H3402" t="s">
        <v>35</v>
      </c>
      <c r="I3402" t="s">
        <v>58</v>
      </c>
      <c r="J3402" s="4">
        <v>252.61</v>
      </c>
      <c r="K3402">
        <v>5</v>
      </c>
      <c r="L3402" s="4">
        <v>1263.05</v>
      </c>
      <c r="M3402" s="4">
        <f>L3402-J3402</f>
        <v>1010.4399999999999</v>
      </c>
      <c r="N3402" s="4">
        <f t="shared" si="106"/>
        <v>50.522000000000006</v>
      </c>
      <c r="O3402" s="3">
        <f t="shared" si="107"/>
        <v>80</v>
      </c>
      <c r="P3402"/>
    </row>
    <row r="3403" spans="1:16">
      <c r="A3403">
        <v>4402</v>
      </c>
      <c r="B3403" s="2" t="s">
        <v>1142</v>
      </c>
      <c r="C3403" t="s">
        <v>573</v>
      </c>
      <c r="D3403" t="s">
        <v>17</v>
      </c>
      <c r="E3403">
        <v>26</v>
      </c>
      <c r="F3403" t="str" cm="1">
        <f t="array" ref="F3403">_xlfn.IFS(Table1[[#This Row],[Age]]&gt;49,"OLD",Table1[[#This Row],[Age]]&gt;29,"MIDDLE AGE",Table1[[#This Row],[Age]]&gt;19,"YOUNG")</f>
        <v>YOUNG</v>
      </c>
      <c r="G3403" t="s">
        <v>13</v>
      </c>
      <c r="H3403" t="s">
        <v>35</v>
      </c>
      <c r="I3403" t="s">
        <v>36</v>
      </c>
      <c r="J3403" s="4">
        <v>565.15</v>
      </c>
      <c r="K3403">
        <v>5</v>
      </c>
      <c r="L3403" s="4">
        <v>2825.75</v>
      </c>
      <c r="M3403" s="4">
        <f>L3403-J3403</f>
        <v>2260.6</v>
      </c>
      <c r="N3403" s="4">
        <f t="shared" si="106"/>
        <v>113.03</v>
      </c>
      <c r="O3403" s="3">
        <f t="shared" si="107"/>
        <v>80</v>
      </c>
      <c r="P3403"/>
    </row>
    <row r="3404" spans="1:16">
      <c r="A3404">
        <v>4403</v>
      </c>
      <c r="B3404" s="2" t="s">
        <v>1233</v>
      </c>
      <c r="C3404" t="s">
        <v>596</v>
      </c>
      <c r="D3404" t="s">
        <v>17</v>
      </c>
      <c r="E3404">
        <v>34</v>
      </c>
      <c r="F3404" t="str" cm="1">
        <f t="array" ref="F3404">_xlfn.IFS(Table1[[#This Row],[Age]]&gt;49,"OLD",Table1[[#This Row],[Age]]&gt;29,"MIDDLE AGE",Table1[[#This Row],[Age]]&gt;19,"YOUNG")</f>
        <v>MIDDLE AGE</v>
      </c>
      <c r="G3404" t="s">
        <v>25</v>
      </c>
      <c r="H3404" t="s">
        <v>27</v>
      </c>
      <c r="I3404" t="s">
        <v>53</v>
      </c>
      <c r="J3404" s="4">
        <v>547.87</v>
      </c>
      <c r="K3404">
        <v>5</v>
      </c>
      <c r="L3404" s="4">
        <v>2739.35</v>
      </c>
      <c r="M3404" s="4">
        <f>L3404-J3404</f>
        <v>2191.48</v>
      </c>
      <c r="N3404" s="4">
        <f t="shared" si="106"/>
        <v>109.574</v>
      </c>
      <c r="O3404" s="3">
        <f t="shared" si="107"/>
        <v>80</v>
      </c>
      <c r="P3404"/>
    </row>
    <row r="3405" spans="1:16">
      <c r="A3405">
        <v>4404</v>
      </c>
      <c r="B3405" s="2" t="s">
        <v>1246</v>
      </c>
      <c r="C3405" t="s">
        <v>265</v>
      </c>
      <c r="D3405" t="s">
        <v>17</v>
      </c>
      <c r="E3405">
        <v>63</v>
      </c>
      <c r="F3405" t="str" cm="1">
        <f t="array" ref="F3405">_xlfn.IFS(Table1[[#This Row],[Age]]&gt;49,"OLD",Table1[[#This Row],[Age]]&gt;29,"MIDDLE AGE",Table1[[#This Row],[Age]]&gt;19,"YOUNG")</f>
        <v>OLD</v>
      </c>
      <c r="G3405" t="s">
        <v>13</v>
      </c>
      <c r="H3405" t="s">
        <v>19</v>
      </c>
      <c r="I3405" t="s">
        <v>80</v>
      </c>
      <c r="J3405" s="4">
        <v>989.56</v>
      </c>
      <c r="K3405">
        <v>2</v>
      </c>
      <c r="L3405" s="4">
        <v>1979.12</v>
      </c>
      <c r="M3405" s="4">
        <f>L3405-J3405</f>
        <v>989.56</v>
      </c>
      <c r="N3405" s="4">
        <f t="shared" si="106"/>
        <v>494.78</v>
      </c>
      <c r="O3405" s="3">
        <f t="shared" si="107"/>
        <v>50</v>
      </c>
      <c r="P3405"/>
    </row>
    <row r="3406" spans="1:16">
      <c r="A3406">
        <v>4405</v>
      </c>
      <c r="B3406" s="2" t="s">
        <v>1238</v>
      </c>
      <c r="C3406" t="s">
        <v>813</v>
      </c>
      <c r="D3406" t="s">
        <v>12</v>
      </c>
      <c r="E3406">
        <v>53</v>
      </c>
      <c r="F3406" t="str" cm="1">
        <f t="array" ref="F3406">_xlfn.IFS(Table1[[#This Row],[Age]]&gt;49,"OLD",Table1[[#This Row],[Age]]&gt;29,"MIDDLE AGE",Table1[[#This Row],[Age]]&gt;19,"YOUNG")</f>
        <v>OLD</v>
      </c>
      <c r="G3406" t="s">
        <v>22</v>
      </c>
      <c r="H3406" t="s">
        <v>40</v>
      </c>
      <c r="I3406" t="s">
        <v>68</v>
      </c>
      <c r="J3406" s="4">
        <v>212.46</v>
      </c>
      <c r="K3406">
        <v>1</v>
      </c>
      <c r="L3406" s="4">
        <v>212.46</v>
      </c>
      <c r="M3406" s="4">
        <f>L3406-J3406</f>
        <v>0</v>
      </c>
      <c r="N3406" s="4">
        <f t="shared" si="106"/>
        <v>212.46</v>
      </c>
      <c r="O3406" s="3">
        <f t="shared" si="107"/>
        <v>0</v>
      </c>
      <c r="P3406"/>
    </row>
    <row r="3407" spans="1:16">
      <c r="A3407">
        <v>4406</v>
      </c>
      <c r="B3407" s="2" t="s">
        <v>1266</v>
      </c>
      <c r="C3407" t="s">
        <v>184</v>
      </c>
      <c r="D3407" t="s">
        <v>12</v>
      </c>
      <c r="E3407">
        <v>34</v>
      </c>
      <c r="F3407" t="str" cm="1">
        <f t="array" ref="F3407">_xlfn.IFS(Table1[[#This Row],[Age]]&gt;49,"OLD",Table1[[#This Row],[Age]]&gt;29,"MIDDLE AGE",Table1[[#This Row],[Age]]&gt;19,"YOUNG")</f>
        <v>MIDDLE AGE</v>
      </c>
      <c r="G3407" t="s">
        <v>18</v>
      </c>
      <c r="H3407" t="s">
        <v>40</v>
      </c>
      <c r="I3407" t="s">
        <v>74</v>
      </c>
      <c r="J3407" s="4">
        <v>149.58000000000001</v>
      </c>
      <c r="K3407">
        <v>5</v>
      </c>
      <c r="L3407" s="4">
        <v>747.9</v>
      </c>
      <c r="M3407" s="4">
        <f>L3407-J3407</f>
        <v>598.31999999999994</v>
      </c>
      <c r="N3407" s="4">
        <f t="shared" si="106"/>
        <v>29.916000000000004</v>
      </c>
      <c r="O3407" s="3">
        <f t="shared" si="107"/>
        <v>80</v>
      </c>
      <c r="P3407"/>
    </row>
    <row r="3408" spans="1:16">
      <c r="A3408">
        <v>4407</v>
      </c>
      <c r="B3408" s="2" t="s">
        <v>1263</v>
      </c>
      <c r="C3408" t="s">
        <v>734</v>
      </c>
      <c r="D3408" t="s">
        <v>17</v>
      </c>
      <c r="E3408">
        <v>29</v>
      </c>
      <c r="F3408" t="str" cm="1">
        <f t="array" ref="F3408">_xlfn.IFS(Table1[[#This Row],[Age]]&gt;49,"OLD",Table1[[#This Row],[Age]]&gt;29,"MIDDLE AGE",Table1[[#This Row],[Age]]&gt;19,"YOUNG")</f>
        <v>YOUNG</v>
      </c>
      <c r="G3408" t="s">
        <v>18</v>
      </c>
      <c r="H3408" t="s">
        <v>40</v>
      </c>
      <c r="I3408" t="s">
        <v>68</v>
      </c>
      <c r="J3408" s="4">
        <v>615.55999999999995</v>
      </c>
      <c r="K3408">
        <v>1</v>
      </c>
      <c r="L3408" s="4">
        <v>615.55999999999995</v>
      </c>
      <c r="M3408" s="4">
        <f>L3408-J3408</f>
        <v>0</v>
      </c>
      <c r="N3408" s="4">
        <f t="shared" si="106"/>
        <v>615.55999999999995</v>
      </c>
      <c r="O3408" s="3">
        <f t="shared" si="107"/>
        <v>0</v>
      </c>
      <c r="P3408"/>
    </row>
    <row r="3409" spans="1:16">
      <c r="A3409">
        <v>4408</v>
      </c>
      <c r="B3409" s="2" t="s">
        <v>1205</v>
      </c>
      <c r="C3409" t="s">
        <v>39</v>
      </c>
      <c r="D3409" t="s">
        <v>17</v>
      </c>
      <c r="E3409">
        <v>37</v>
      </c>
      <c r="F3409" t="str" cm="1">
        <f t="array" ref="F3409">_xlfn.IFS(Table1[[#This Row],[Age]]&gt;49,"OLD",Table1[[#This Row],[Age]]&gt;29,"MIDDLE AGE",Table1[[#This Row],[Age]]&gt;19,"YOUNG")</f>
        <v>MIDDLE AGE</v>
      </c>
      <c r="G3409" t="s">
        <v>25</v>
      </c>
      <c r="H3409" t="s">
        <v>27</v>
      </c>
      <c r="I3409" t="s">
        <v>46</v>
      </c>
      <c r="J3409" s="4">
        <v>231.46</v>
      </c>
      <c r="K3409">
        <v>2</v>
      </c>
      <c r="L3409" s="4">
        <v>462.92</v>
      </c>
      <c r="M3409" s="4">
        <f>L3409-J3409</f>
        <v>231.46</v>
      </c>
      <c r="N3409" s="4">
        <f t="shared" si="106"/>
        <v>115.73</v>
      </c>
      <c r="O3409" s="3">
        <f t="shared" si="107"/>
        <v>50</v>
      </c>
      <c r="P3409"/>
    </row>
    <row r="3410" spans="1:16">
      <c r="A3410">
        <v>4409</v>
      </c>
      <c r="B3410" s="2" t="s">
        <v>1299</v>
      </c>
      <c r="C3410" t="s">
        <v>730</v>
      </c>
      <c r="D3410" t="s">
        <v>17</v>
      </c>
      <c r="E3410">
        <v>20</v>
      </c>
      <c r="F3410" t="str" cm="1">
        <f t="array" ref="F3410">_xlfn.IFS(Table1[[#This Row],[Age]]&gt;49,"OLD",Table1[[#This Row],[Age]]&gt;29,"MIDDLE AGE",Table1[[#This Row],[Age]]&gt;19,"YOUNG")</f>
        <v>YOUNG</v>
      </c>
      <c r="G3410" t="s">
        <v>22</v>
      </c>
      <c r="H3410" t="s">
        <v>27</v>
      </c>
      <c r="I3410" t="s">
        <v>46</v>
      </c>
      <c r="J3410" s="4">
        <v>642.76</v>
      </c>
      <c r="K3410">
        <v>1</v>
      </c>
      <c r="L3410" s="4">
        <v>642.76</v>
      </c>
      <c r="M3410" s="4">
        <f>L3410-J3410</f>
        <v>0</v>
      </c>
      <c r="N3410" s="4">
        <f t="shared" si="106"/>
        <v>642.76</v>
      </c>
      <c r="O3410" s="3">
        <f t="shared" si="107"/>
        <v>0</v>
      </c>
      <c r="P3410"/>
    </row>
    <row r="3411" spans="1:16">
      <c r="A3411">
        <v>4410</v>
      </c>
      <c r="B3411" s="2" t="s">
        <v>999</v>
      </c>
      <c r="C3411" t="s">
        <v>555</v>
      </c>
      <c r="D3411" t="s">
        <v>12</v>
      </c>
      <c r="E3411">
        <v>60</v>
      </c>
      <c r="F3411" t="str" cm="1">
        <f t="array" ref="F3411">_xlfn.IFS(Table1[[#This Row],[Age]]&gt;49,"OLD",Table1[[#This Row],[Age]]&gt;29,"MIDDLE AGE",Table1[[#This Row],[Age]]&gt;19,"YOUNG")</f>
        <v>OLD</v>
      </c>
      <c r="G3411" t="s">
        <v>22</v>
      </c>
      <c r="H3411" t="s">
        <v>14</v>
      </c>
      <c r="I3411" t="s">
        <v>48</v>
      </c>
      <c r="J3411" s="4">
        <v>972.76</v>
      </c>
      <c r="K3411">
        <v>3</v>
      </c>
      <c r="L3411" s="4">
        <v>2918.28</v>
      </c>
      <c r="M3411" s="4">
        <f>L3411-J3411</f>
        <v>1945.5200000000002</v>
      </c>
      <c r="N3411" s="4">
        <f t="shared" si="106"/>
        <v>324.25333333333333</v>
      </c>
      <c r="O3411" s="3">
        <f t="shared" si="107"/>
        <v>66.666666666666671</v>
      </c>
      <c r="P3411"/>
    </row>
    <row r="3412" spans="1:16">
      <c r="A3412">
        <v>4411</v>
      </c>
      <c r="B3412" s="2" t="s">
        <v>1200</v>
      </c>
      <c r="C3412" t="s">
        <v>737</v>
      </c>
      <c r="D3412" t="s">
        <v>17</v>
      </c>
      <c r="E3412">
        <v>21</v>
      </c>
      <c r="F3412" t="str" cm="1">
        <f t="array" ref="F3412">_xlfn.IFS(Table1[[#This Row],[Age]]&gt;49,"OLD",Table1[[#This Row],[Age]]&gt;29,"MIDDLE AGE",Table1[[#This Row],[Age]]&gt;19,"YOUNG")</f>
        <v>YOUNG</v>
      </c>
      <c r="G3412" t="s">
        <v>13</v>
      </c>
      <c r="H3412" t="s">
        <v>27</v>
      </c>
      <c r="I3412" t="s">
        <v>32</v>
      </c>
      <c r="J3412" s="4">
        <v>947.04</v>
      </c>
      <c r="K3412">
        <v>2</v>
      </c>
      <c r="L3412" s="4">
        <v>1894.08</v>
      </c>
      <c r="M3412" s="4">
        <f>L3412-J3412</f>
        <v>947.04</v>
      </c>
      <c r="N3412" s="4">
        <f t="shared" si="106"/>
        <v>473.52</v>
      </c>
      <c r="O3412" s="3">
        <f t="shared" si="107"/>
        <v>50</v>
      </c>
      <c r="P3412"/>
    </row>
    <row r="3413" spans="1:16">
      <c r="A3413">
        <v>4412</v>
      </c>
      <c r="B3413" s="2" t="s">
        <v>1054</v>
      </c>
      <c r="C3413" t="s">
        <v>921</v>
      </c>
      <c r="D3413" t="s">
        <v>12</v>
      </c>
      <c r="E3413">
        <v>34</v>
      </c>
      <c r="F3413" t="str" cm="1">
        <f t="array" ref="F3413">_xlfn.IFS(Table1[[#This Row],[Age]]&gt;49,"OLD",Table1[[#This Row],[Age]]&gt;29,"MIDDLE AGE",Table1[[#This Row],[Age]]&gt;19,"YOUNG")</f>
        <v>MIDDLE AGE</v>
      </c>
      <c r="G3413" t="s">
        <v>25</v>
      </c>
      <c r="H3413" t="s">
        <v>40</v>
      </c>
      <c r="I3413" t="s">
        <v>76</v>
      </c>
      <c r="J3413" s="4">
        <v>238.79</v>
      </c>
      <c r="K3413">
        <v>2</v>
      </c>
      <c r="L3413" s="4">
        <v>477.58</v>
      </c>
      <c r="M3413" s="4">
        <f>L3413-J3413</f>
        <v>238.79</v>
      </c>
      <c r="N3413" s="4">
        <f t="shared" si="106"/>
        <v>119.395</v>
      </c>
      <c r="O3413" s="3">
        <f t="shared" si="107"/>
        <v>50</v>
      </c>
      <c r="P3413"/>
    </row>
    <row r="3414" spans="1:16">
      <c r="A3414">
        <v>4413</v>
      </c>
      <c r="B3414" s="2" t="s">
        <v>1065</v>
      </c>
      <c r="C3414" t="s">
        <v>550</v>
      </c>
      <c r="D3414" t="s">
        <v>17</v>
      </c>
      <c r="E3414">
        <v>54</v>
      </c>
      <c r="F3414" t="str" cm="1">
        <f t="array" ref="F3414">_xlfn.IFS(Table1[[#This Row],[Age]]&gt;49,"OLD",Table1[[#This Row],[Age]]&gt;29,"MIDDLE AGE",Table1[[#This Row],[Age]]&gt;19,"YOUNG")</f>
        <v>OLD</v>
      </c>
      <c r="G3414" t="s">
        <v>18</v>
      </c>
      <c r="H3414" t="s">
        <v>14</v>
      </c>
      <c r="I3414" t="s">
        <v>15</v>
      </c>
      <c r="J3414" s="4">
        <v>179.19</v>
      </c>
      <c r="K3414">
        <v>4</v>
      </c>
      <c r="L3414" s="4">
        <v>716.76</v>
      </c>
      <c r="M3414" s="4">
        <f>L3414-J3414</f>
        <v>537.56999999999994</v>
      </c>
      <c r="N3414" s="4">
        <f t="shared" si="106"/>
        <v>44.797499999999999</v>
      </c>
      <c r="O3414" s="3">
        <f t="shared" si="107"/>
        <v>74.999999999999986</v>
      </c>
      <c r="P3414"/>
    </row>
    <row r="3415" spans="1:16">
      <c r="A3415">
        <v>4414</v>
      </c>
      <c r="B3415" s="2" t="s">
        <v>1261</v>
      </c>
      <c r="C3415" t="s">
        <v>136</v>
      </c>
      <c r="D3415" t="s">
        <v>17</v>
      </c>
      <c r="E3415">
        <v>63</v>
      </c>
      <c r="F3415" t="str" cm="1">
        <f t="array" ref="F3415">_xlfn.IFS(Table1[[#This Row],[Age]]&gt;49,"OLD",Table1[[#This Row],[Age]]&gt;29,"MIDDLE AGE",Table1[[#This Row],[Age]]&gt;19,"YOUNG")</f>
        <v>OLD</v>
      </c>
      <c r="G3415" t="s">
        <v>22</v>
      </c>
      <c r="H3415" t="s">
        <v>19</v>
      </c>
      <c r="I3415" t="s">
        <v>20</v>
      </c>
      <c r="J3415" s="4">
        <v>565.13</v>
      </c>
      <c r="K3415">
        <v>5</v>
      </c>
      <c r="L3415" s="4">
        <v>2825.65</v>
      </c>
      <c r="M3415" s="4">
        <f>L3415-J3415</f>
        <v>2260.52</v>
      </c>
      <c r="N3415" s="4">
        <f t="shared" si="106"/>
        <v>113.026</v>
      </c>
      <c r="O3415" s="3">
        <f t="shared" si="107"/>
        <v>80</v>
      </c>
      <c r="P3415"/>
    </row>
    <row r="3416" spans="1:16">
      <c r="A3416">
        <v>4415</v>
      </c>
      <c r="B3416" s="2" t="s">
        <v>1291</v>
      </c>
      <c r="C3416" t="s">
        <v>401</v>
      </c>
      <c r="D3416" t="s">
        <v>12</v>
      </c>
      <c r="E3416">
        <v>59</v>
      </c>
      <c r="F3416" t="str" cm="1">
        <f t="array" ref="F3416">_xlfn.IFS(Table1[[#This Row],[Age]]&gt;49,"OLD",Table1[[#This Row],[Age]]&gt;29,"MIDDLE AGE",Table1[[#This Row],[Age]]&gt;19,"YOUNG")</f>
        <v>OLD</v>
      </c>
      <c r="G3416" t="s">
        <v>13</v>
      </c>
      <c r="H3416" t="s">
        <v>35</v>
      </c>
      <c r="I3416" t="s">
        <v>58</v>
      </c>
      <c r="J3416" s="4">
        <v>590.91</v>
      </c>
      <c r="K3416">
        <v>2</v>
      </c>
      <c r="L3416" s="4">
        <v>1181.82</v>
      </c>
      <c r="M3416" s="4">
        <f>L3416-J3416</f>
        <v>590.91</v>
      </c>
      <c r="N3416" s="4">
        <f t="shared" si="106"/>
        <v>295.45499999999998</v>
      </c>
      <c r="O3416" s="3">
        <f t="shared" si="107"/>
        <v>50</v>
      </c>
      <c r="P3416"/>
    </row>
    <row r="3417" spans="1:16">
      <c r="A3417">
        <v>4416</v>
      </c>
      <c r="B3417" s="2" t="s">
        <v>1058</v>
      </c>
      <c r="C3417" t="s">
        <v>710</v>
      </c>
      <c r="D3417" t="s">
        <v>12</v>
      </c>
      <c r="E3417">
        <v>32</v>
      </c>
      <c r="F3417" t="str" cm="1">
        <f t="array" ref="F3417">_xlfn.IFS(Table1[[#This Row],[Age]]&gt;49,"OLD",Table1[[#This Row],[Age]]&gt;29,"MIDDLE AGE",Table1[[#This Row],[Age]]&gt;19,"YOUNG")</f>
        <v>MIDDLE AGE</v>
      </c>
      <c r="G3417" t="s">
        <v>25</v>
      </c>
      <c r="H3417" t="s">
        <v>35</v>
      </c>
      <c r="I3417" t="s">
        <v>63</v>
      </c>
      <c r="J3417" s="4">
        <v>665.63</v>
      </c>
      <c r="K3417">
        <v>1</v>
      </c>
      <c r="L3417" s="4">
        <v>665.63</v>
      </c>
      <c r="M3417" s="4">
        <f>L3417-J3417</f>
        <v>0</v>
      </c>
      <c r="N3417" s="4">
        <f t="shared" si="106"/>
        <v>665.63</v>
      </c>
      <c r="O3417" s="3">
        <f t="shared" si="107"/>
        <v>0</v>
      </c>
      <c r="P3417"/>
    </row>
    <row r="3418" spans="1:16">
      <c r="A3418">
        <v>4417</v>
      </c>
      <c r="B3418" s="2" t="s">
        <v>1064</v>
      </c>
      <c r="C3418" t="s">
        <v>546</v>
      </c>
      <c r="D3418" t="s">
        <v>17</v>
      </c>
      <c r="E3418">
        <v>50</v>
      </c>
      <c r="F3418" t="str" cm="1">
        <f t="array" ref="F3418">_xlfn.IFS(Table1[[#This Row],[Age]]&gt;49,"OLD",Table1[[#This Row],[Age]]&gt;29,"MIDDLE AGE",Table1[[#This Row],[Age]]&gt;19,"YOUNG")</f>
        <v>OLD</v>
      </c>
      <c r="G3418" t="s">
        <v>22</v>
      </c>
      <c r="H3418" t="s">
        <v>14</v>
      </c>
      <c r="I3418" t="s">
        <v>48</v>
      </c>
      <c r="J3418" s="4">
        <v>744.08</v>
      </c>
      <c r="K3418">
        <v>3</v>
      </c>
      <c r="L3418" s="4">
        <v>2232.2399999999998</v>
      </c>
      <c r="M3418" s="4">
        <f>L3418-J3418</f>
        <v>1488.1599999999999</v>
      </c>
      <c r="N3418" s="4">
        <f t="shared" si="106"/>
        <v>248.02666666666667</v>
      </c>
      <c r="O3418" s="3">
        <f t="shared" si="107"/>
        <v>66.666666666666657</v>
      </c>
      <c r="P3418"/>
    </row>
    <row r="3419" spans="1:16">
      <c r="A3419">
        <v>4418</v>
      </c>
      <c r="B3419" s="2" t="s">
        <v>1195</v>
      </c>
      <c r="C3419" t="s">
        <v>822</v>
      </c>
      <c r="D3419" t="s">
        <v>17</v>
      </c>
      <c r="E3419">
        <v>33</v>
      </c>
      <c r="F3419" t="str" cm="1">
        <f t="array" ref="F3419">_xlfn.IFS(Table1[[#This Row],[Age]]&gt;49,"OLD",Table1[[#This Row],[Age]]&gt;29,"MIDDLE AGE",Table1[[#This Row],[Age]]&gt;19,"YOUNG")</f>
        <v>MIDDLE AGE</v>
      </c>
      <c r="G3419" t="s">
        <v>22</v>
      </c>
      <c r="H3419" t="s">
        <v>19</v>
      </c>
      <c r="I3419" t="s">
        <v>23</v>
      </c>
      <c r="J3419" s="4">
        <v>604.95000000000005</v>
      </c>
      <c r="K3419">
        <v>1</v>
      </c>
      <c r="L3419" s="4">
        <v>604.95000000000005</v>
      </c>
      <c r="M3419" s="4">
        <f>L3419-J3419</f>
        <v>0</v>
      </c>
      <c r="N3419" s="4">
        <f t="shared" si="106"/>
        <v>604.95000000000005</v>
      </c>
      <c r="O3419" s="3">
        <f t="shared" si="107"/>
        <v>0</v>
      </c>
      <c r="P3419"/>
    </row>
    <row r="3420" spans="1:16">
      <c r="A3420">
        <v>4419</v>
      </c>
      <c r="B3420" s="2" t="s">
        <v>1298</v>
      </c>
      <c r="C3420" t="s">
        <v>739</v>
      </c>
      <c r="D3420" t="s">
        <v>17</v>
      </c>
      <c r="E3420">
        <v>28</v>
      </c>
      <c r="F3420" t="str" cm="1">
        <f t="array" ref="F3420">_xlfn.IFS(Table1[[#This Row],[Age]]&gt;49,"OLD",Table1[[#This Row],[Age]]&gt;29,"MIDDLE AGE",Table1[[#This Row],[Age]]&gt;19,"YOUNG")</f>
        <v>YOUNG</v>
      </c>
      <c r="G3420" t="s">
        <v>18</v>
      </c>
      <c r="H3420" t="s">
        <v>35</v>
      </c>
      <c r="I3420" t="s">
        <v>63</v>
      </c>
      <c r="J3420" s="4">
        <v>120.64</v>
      </c>
      <c r="K3420">
        <v>1</v>
      </c>
      <c r="L3420" s="4">
        <v>120.64</v>
      </c>
      <c r="M3420" s="4">
        <f>L3420-J3420</f>
        <v>0</v>
      </c>
      <c r="N3420" s="4">
        <f t="shared" si="106"/>
        <v>120.64</v>
      </c>
      <c r="O3420" s="3">
        <f t="shared" si="107"/>
        <v>0</v>
      </c>
      <c r="P3420"/>
    </row>
    <row r="3421" spans="1:16">
      <c r="A3421">
        <v>4420</v>
      </c>
      <c r="B3421" s="2" t="s">
        <v>1081</v>
      </c>
      <c r="C3421" t="s">
        <v>253</v>
      </c>
      <c r="D3421" t="s">
        <v>12</v>
      </c>
      <c r="E3421">
        <v>37</v>
      </c>
      <c r="F3421" t="str" cm="1">
        <f t="array" ref="F3421">_xlfn.IFS(Table1[[#This Row],[Age]]&gt;49,"OLD",Table1[[#This Row],[Age]]&gt;29,"MIDDLE AGE",Table1[[#This Row],[Age]]&gt;19,"YOUNG")</f>
        <v>MIDDLE AGE</v>
      </c>
      <c r="G3421" t="s">
        <v>22</v>
      </c>
      <c r="H3421" t="s">
        <v>14</v>
      </c>
      <c r="I3421" t="s">
        <v>15</v>
      </c>
      <c r="J3421" s="4">
        <v>792.26</v>
      </c>
      <c r="K3421">
        <v>3</v>
      </c>
      <c r="L3421" s="4">
        <v>2376.7800000000002</v>
      </c>
      <c r="M3421" s="4">
        <f>L3421-J3421</f>
        <v>1584.5200000000002</v>
      </c>
      <c r="N3421" s="4">
        <f t="shared" si="106"/>
        <v>264.08666666666664</v>
      </c>
      <c r="O3421" s="3">
        <f t="shared" si="107"/>
        <v>66.666666666666671</v>
      </c>
      <c r="P3421"/>
    </row>
    <row r="3422" spans="1:16">
      <c r="A3422">
        <v>4421</v>
      </c>
      <c r="B3422" s="2" t="s">
        <v>1165</v>
      </c>
      <c r="C3422" t="s">
        <v>284</v>
      </c>
      <c r="D3422" t="s">
        <v>12</v>
      </c>
      <c r="E3422">
        <v>55</v>
      </c>
      <c r="F3422" t="str" cm="1">
        <f t="array" ref="F3422">_xlfn.IFS(Table1[[#This Row],[Age]]&gt;49,"OLD",Table1[[#This Row],[Age]]&gt;29,"MIDDLE AGE",Table1[[#This Row],[Age]]&gt;19,"YOUNG")</f>
        <v>OLD</v>
      </c>
      <c r="G3422" t="s">
        <v>18</v>
      </c>
      <c r="H3422" t="s">
        <v>27</v>
      </c>
      <c r="I3422" t="s">
        <v>32</v>
      </c>
      <c r="J3422" s="4">
        <v>88.72</v>
      </c>
      <c r="K3422">
        <v>4</v>
      </c>
      <c r="L3422" s="4">
        <v>354.88</v>
      </c>
      <c r="M3422" s="4">
        <f>L3422-J3422</f>
        <v>266.15999999999997</v>
      </c>
      <c r="N3422" s="4">
        <f t="shared" si="106"/>
        <v>22.18</v>
      </c>
      <c r="O3422" s="3">
        <f t="shared" si="107"/>
        <v>74.999999999999986</v>
      </c>
      <c r="P3422"/>
    </row>
    <row r="3423" spans="1:16">
      <c r="A3423">
        <v>4422</v>
      </c>
      <c r="B3423" s="2" t="s">
        <v>1122</v>
      </c>
      <c r="C3423" t="s">
        <v>880</v>
      </c>
      <c r="D3423" t="s">
        <v>12</v>
      </c>
      <c r="E3423">
        <v>41</v>
      </c>
      <c r="F3423" t="str" cm="1">
        <f t="array" ref="F3423">_xlfn.IFS(Table1[[#This Row],[Age]]&gt;49,"OLD",Table1[[#This Row],[Age]]&gt;29,"MIDDLE AGE",Table1[[#This Row],[Age]]&gt;19,"YOUNG")</f>
        <v>MIDDLE AGE</v>
      </c>
      <c r="G3423" t="s">
        <v>22</v>
      </c>
      <c r="H3423" t="s">
        <v>40</v>
      </c>
      <c r="I3423" t="s">
        <v>68</v>
      </c>
      <c r="J3423" s="4">
        <v>29.79</v>
      </c>
      <c r="K3423">
        <v>5</v>
      </c>
      <c r="L3423" s="4">
        <v>148.94999999999999</v>
      </c>
      <c r="M3423" s="4">
        <f>L3423-J3423</f>
        <v>119.16</v>
      </c>
      <c r="N3423" s="4">
        <f t="shared" si="106"/>
        <v>5.9580000000000002</v>
      </c>
      <c r="O3423" s="3">
        <f t="shared" si="107"/>
        <v>80</v>
      </c>
      <c r="P3423"/>
    </row>
    <row r="3424" spans="1:16">
      <c r="A3424">
        <v>4423</v>
      </c>
      <c r="B3424" s="2" t="s">
        <v>1262</v>
      </c>
      <c r="C3424" t="s">
        <v>191</v>
      </c>
      <c r="D3424" t="s">
        <v>12</v>
      </c>
      <c r="E3424">
        <v>33</v>
      </c>
      <c r="F3424" t="str" cm="1">
        <f t="array" ref="F3424">_xlfn.IFS(Table1[[#This Row],[Age]]&gt;49,"OLD",Table1[[#This Row],[Age]]&gt;29,"MIDDLE AGE",Table1[[#This Row],[Age]]&gt;19,"YOUNG")</f>
        <v>MIDDLE AGE</v>
      </c>
      <c r="G3424" t="s">
        <v>13</v>
      </c>
      <c r="H3424" t="s">
        <v>19</v>
      </c>
      <c r="I3424" t="s">
        <v>80</v>
      </c>
      <c r="J3424" s="4">
        <v>771.96</v>
      </c>
      <c r="K3424">
        <v>2</v>
      </c>
      <c r="L3424" s="4">
        <v>1543.92</v>
      </c>
      <c r="M3424" s="4">
        <f>L3424-J3424</f>
        <v>771.96</v>
      </c>
      <c r="N3424" s="4">
        <f t="shared" si="106"/>
        <v>385.98</v>
      </c>
      <c r="O3424" s="3">
        <f t="shared" si="107"/>
        <v>50</v>
      </c>
      <c r="P3424"/>
    </row>
    <row r="3425" spans="1:16">
      <c r="A3425">
        <v>4424</v>
      </c>
      <c r="B3425" s="2" t="s">
        <v>1246</v>
      </c>
      <c r="C3425" t="s">
        <v>106</v>
      </c>
      <c r="D3425" t="s">
        <v>12</v>
      </c>
      <c r="E3425">
        <v>47</v>
      </c>
      <c r="F3425" t="str" cm="1">
        <f t="array" ref="F3425">_xlfn.IFS(Table1[[#This Row],[Age]]&gt;49,"OLD",Table1[[#This Row],[Age]]&gt;29,"MIDDLE AGE",Table1[[#This Row],[Age]]&gt;19,"YOUNG")</f>
        <v>MIDDLE AGE</v>
      </c>
      <c r="G3425" t="s">
        <v>13</v>
      </c>
      <c r="H3425" t="s">
        <v>35</v>
      </c>
      <c r="I3425" t="s">
        <v>58</v>
      </c>
      <c r="J3425" s="4">
        <v>552.87</v>
      </c>
      <c r="K3425">
        <v>5</v>
      </c>
      <c r="L3425" s="4">
        <v>2764.35</v>
      </c>
      <c r="M3425" s="4">
        <f>L3425-J3425</f>
        <v>2211.48</v>
      </c>
      <c r="N3425" s="4">
        <f t="shared" si="106"/>
        <v>110.574</v>
      </c>
      <c r="O3425" s="3">
        <f t="shared" si="107"/>
        <v>80</v>
      </c>
      <c r="P3425"/>
    </row>
    <row r="3426" spans="1:16">
      <c r="A3426">
        <v>4425</v>
      </c>
      <c r="B3426" s="2" t="s">
        <v>1195</v>
      </c>
      <c r="C3426" t="s">
        <v>69</v>
      </c>
      <c r="D3426" t="s">
        <v>12</v>
      </c>
      <c r="E3426">
        <v>51</v>
      </c>
      <c r="F3426" t="str" cm="1">
        <f t="array" ref="F3426">_xlfn.IFS(Table1[[#This Row],[Age]]&gt;49,"OLD",Table1[[#This Row],[Age]]&gt;29,"MIDDLE AGE",Table1[[#This Row],[Age]]&gt;19,"YOUNG")</f>
        <v>OLD</v>
      </c>
      <c r="G3426" t="s">
        <v>13</v>
      </c>
      <c r="H3426" t="s">
        <v>40</v>
      </c>
      <c r="I3426" t="s">
        <v>41</v>
      </c>
      <c r="J3426" s="4">
        <v>701.61</v>
      </c>
      <c r="K3426">
        <v>4</v>
      </c>
      <c r="L3426" s="4">
        <v>2806.44</v>
      </c>
      <c r="M3426" s="4">
        <f>L3426-J3426</f>
        <v>2104.83</v>
      </c>
      <c r="N3426" s="4">
        <f t="shared" si="106"/>
        <v>175.4025</v>
      </c>
      <c r="O3426" s="3">
        <f t="shared" si="107"/>
        <v>75</v>
      </c>
      <c r="P3426"/>
    </row>
    <row r="3427" spans="1:16">
      <c r="A3427">
        <v>4426</v>
      </c>
      <c r="B3427" s="2" t="s">
        <v>1089</v>
      </c>
      <c r="C3427" t="s">
        <v>165</v>
      </c>
      <c r="D3427" t="s">
        <v>17</v>
      </c>
      <c r="E3427">
        <v>18</v>
      </c>
      <c r="F3427" t="e" cm="1">
        <f t="array" ref="F3427">_xlfn.IFS(Table1[[#This Row],[Age]]&gt;49,"OLD",Table1[[#This Row],[Age]]&gt;29,"MIDDLE AGE",Table1[[#This Row],[Age]]&gt;19,"YOUNG")</f>
        <v>#N/A</v>
      </c>
      <c r="G3427" t="s">
        <v>25</v>
      </c>
      <c r="H3427" t="s">
        <v>14</v>
      </c>
      <c r="I3427" t="s">
        <v>15</v>
      </c>
      <c r="J3427" s="4">
        <v>388.92</v>
      </c>
      <c r="K3427">
        <v>3</v>
      </c>
      <c r="L3427" s="4">
        <v>1166.76</v>
      </c>
      <c r="M3427" s="4">
        <f>L3427-J3427</f>
        <v>777.83999999999992</v>
      </c>
      <c r="N3427" s="4">
        <f t="shared" si="106"/>
        <v>129.64000000000001</v>
      </c>
      <c r="O3427" s="3">
        <f t="shared" si="107"/>
        <v>66.666666666666657</v>
      </c>
      <c r="P3427"/>
    </row>
    <row r="3428" spans="1:16">
      <c r="A3428">
        <v>4427</v>
      </c>
      <c r="B3428" s="2" t="s">
        <v>1084</v>
      </c>
      <c r="C3428" t="s">
        <v>123</v>
      </c>
      <c r="D3428" t="s">
        <v>17</v>
      </c>
      <c r="E3428">
        <v>41</v>
      </c>
      <c r="F3428" t="str" cm="1">
        <f t="array" ref="F3428">_xlfn.IFS(Table1[[#This Row],[Age]]&gt;49,"OLD",Table1[[#This Row],[Age]]&gt;29,"MIDDLE AGE",Table1[[#This Row],[Age]]&gt;19,"YOUNG")</f>
        <v>MIDDLE AGE</v>
      </c>
      <c r="G3428" t="s">
        <v>25</v>
      </c>
      <c r="H3428" t="s">
        <v>35</v>
      </c>
      <c r="I3428" t="s">
        <v>58</v>
      </c>
      <c r="J3428" s="4">
        <v>20.98</v>
      </c>
      <c r="K3428">
        <v>5</v>
      </c>
      <c r="L3428" s="4">
        <v>104.9</v>
      </c>
      <c r="M3428" s="4">
        <f>L3428-J3428</f>
        <v>83.92</v>
      </c>
      <c r="N3428" s="4">
        <f t="shared" si="106"/>
        <v>4.1959999999999997</v>
      </c>
      <c r="O3428" s="3">
        <f t="shared" si="107"/>
        <v>80</v>
      </c>
      <c r="P3428"/>
    </row>
    <row r="3429" spans="1:16">
      <c r="A3429">
        <v>4428</v>
      </c>
      <c r="B3429" s="2" t="s">
        <v>981</v>
      </c>
      <c r="C3429" t="s">
        <v>874</v>
      </c>
      <c r="D3429" t="s">
        <v>12</v>
      </c>
      <c r="E3429">
        <v>41</v>
      </c>
      <c r="F3429" t="str" cm="1">
        <f t="array" ref="F3429">_xlfn.IFS(Table1[[#This Row],[Age]]&gt;49,"OLD",Table1[[#This Row],[Age]]&gt;29,"MIDDLE AGE",Table1[[#This Row],[Age]]&gt;19,"YOUNG")</f>
        <v>MIDDLE AGE</v>
      </c>
      <c r="G3429" t="s">
        <v>13</v>
      </c>
      <c r="H3429" t="s">
        <v>40</v>
      </c>
      <c r="I3429" t="s">
        <v>41</v>
      </c>
      <c r="J3429" s="4">
        <v>337.71</v>
      </c>
      <c r="K3429">
        <v>1</v>
      </c>
      <c r="L3429" s="4">
        <v>337.71</v>
      </c>
      <c r="M3429" s="4">
        <f>L3429-J3429</f>
        <v>0</v>
      </c>
      <c r="N3429" s="4">
        <f t="shared" si="106"/>
        <v>337.71</v>
      </c>
      <c r="O3429" s="3">
        <f t="shared" si="107"/>
        <v>0</v>
      </c>
      <c r="P3429"/>
    </row>
    <row r="3430" spans="1:16">
      <c r="A3430">
        <v>4429</v>
      </c>
      <c r="B3430" s="2" t="s">
        <v>1000</v>
      </c>
      <c r="C3430" t="s">
        <v>558</v>
      </c>
      <c r="D3430" t="s">
        <v>17</v>
      </c>
      <c r="E3430">
        <v>26</v>
      </c>
      <c r="F3430" t="str" cm="1">
        <f t="array" ref="F3430">_xlfn.IFS(Table1[[#This Row],[Age]]&gt;49,"OLD",Table1[[#This Row],[Age]]&gt;29,"MIDDLE AGE",Table1[[#This Row],[Age]]&gt;19,"YOUNG")</f>
        <v>YOUNG</v>
      </c>
      <c r="G3430" t="s">
        <v>13</v>
      </c>
      <c r="H3430" t="s">
        <v>27</v>
      </c>
      <c r="I3430" t="s">
        <v>28</v>
      </c>
      <c r="J3430" s="4">
        <v>612.04999999999995</v>
      </c>
      <c r="K3430">
        <v>2</v>
      </c>
      <c r="L3430" s="4">
        <v>1224.0999999999999</v>
      </c>
      <c r="M3430" s="4">
        <f>L3430-J3430</f>
        <v>612.04999999999995</v>
      </c>
      <c r="N3430" s="4">
        <f t="shared" si="106"/>
        <v>306.02499999999998</v>
      </c>
      <c r="O3430" s="3">
        <f t="shared" si="107"/>
        <v>50</v>
      </c>
      <c r="P3430"/>
    </row>
    <row r="3431" spans="1:16">
      <c r="A3431">
        <v>4430</v>
      </c>
      <c r="B3431" s="2" t="s">
        <v>1059</v>
      </c>
      <c r="C3431" t="s">
        <v>562</v>
      </c>
      <c r="D3431" t="s">
        <v>17</v>
      </c>
      <c r="E3431">
        <v>39</v>
      </c>
      <c r="F3431" t="str" cm="1">
        <f t="array" ref="F3431">_xlfn.IFS(Table1[[#This Row],[Age]]&gt;49,"OLD",Table1[[#This Row],[Age]]&gt;29,"MIDDLE AGE",Table1[[#This Row],[Age]]&gt;19,"YOUNG")</f>
        <v>MIDDLE AGE</v>
      </c>
      <c r="G3431" t="s">
        <v>13</v>
      </c>
      <c r="H3431" t="s">
        <v>19</v>
      </c>
      <c r="I3431" t="s">
        <v>51</v>
      </c>
      <c r="J3431" s="4">
        <v>233.45</v>
      </c>
      <c r="K3431">
        <v>2</v>
      </c>
      <c r="L3431" s="4">
        <v>466.9</v>
      </c>
      <c r="M3431" s="4">
        <f>L3431-J3431</f>
        <v>233.45</v>
      </c>
      <c r="N3431" s="4">
        <f t="shared" si="106"/>
        <v>116.72499999999999</v>
      </c>
      <c r="O3431" s="3">
        <f t="shared" si="107"/>
        <v>50</v>
      </c>
      <c r="P3431"/>
    </row>
    <row r="3432" spans="1:16">
      <c r="A3432">
        <v>4431</v>
      </c>
      <c r="B3432" s="2" t="s">
        <v>1015</v>
      </c>
      <c r="C3432" t="s">
        <v>888</v>
      </c>
      <c r="D3432" t="s">
        <v>12</v>
      </c>
      <c r="E3432">
        <v>29</v>
      </c>
      <c r="F3432" t="str" cm="1">
        <f t="array" ref="F3432">_xlfn.IFS(Table1[[#This Row],[Age]]&gt;49,"OLD",Table1[[#This Row],[Age]]&gt;29,"MIDDLE AGE",Table1[[#This Row],[Age]]&gt;19,"YOUNG")</f>
        <v>YOUNG</v>
      </c>
      <c r="G3432" t="s">
        <v>18</v>
      </c>
      <c r="H3432" t="s">
        <v>14</v>
      </c>
      <c r="I3432" t="s">
        <v>38</v>
      </c>
      <c r="J3432" s="4">
        <v>690.93</v>
      </c>
      <c r="K3432">
        <v>4</v>
      </c>
      <c r="L3432" s="4">
        <v>2763.72</v>
      </c>
      <c r="M3432" s="4">
        <f>L3432-J3432</f>
        <v>2072.79</v>
      </c>
      <c r="N3432" s="4">
        <f t="shared" si="106"/>
        <v>172.73249999999999</v>
      </c>
      <c r="O3432" s="3">
        <f t="shared" si="107"/>
        <v>75</v>
      </c>
      <c r="P3432"/>
    </row>
    <row r="3433" spans="1:16">
      <c r="A3433">
        <v>4432</v>
      </c>
      <c r="B3433" s="2" t="s">
        <v>1202</v>
      </c>
      <c r="C3433" t="s">
        <v>55</v>
      </c>
      <c r="D3433" t="s">
        <v>17</v>
      </c>
      <c r="E3433">
        <v>34</v>
      </c>
      <c r="F3433" t="str" cm="1">
        <f t="array" ref="F3433">_xlfn.IFS(Table1[[#This Row],[Age]]&gt;49,"OLD",Table1[[#This Row],[Age]]&gt;29,"MIDDLE AGE",Table1[[#This Row],[Age]]&gt;19,"YOUNG")</f>
        <v>MIDDLE AGE</v>
      </c>
      <c r="G3433" t="s">
        <v>13</v>
      </c>
      <c r="H3433" t="s">
        <v>35</v>
      </c>
      <c r="I3433" t="s">
        <v>36</v>
      </c>
      <c r="J3433" s="4">
        <v>796.46</v>
      </c>
      <c r="K3433">
        <v>4</v>
      </c>
      <c r="L3433" s="4">
        <v>3185.84</v>
      </c>
      <c r="M3433" s="4">
        <f>L3433-J3433</f>
        <v>2389.38</v>
      </c>
      <c r="N3433" s="4">
        <f t="shared" si="106"/>
        <v>199.11500000000001</v>
      </c>
      <c r="O3433" s="3">
        <f t="shared" si="107"/>
        <v>75</v>
      </c>
      <c r="P3433"/>
    </row>
    <row r="3434" spans="1:16">
      <c r="A3434">
        <v>4433</v>
      </c>
      <c r="B3434" s="2" t="s">
        <v>1006</v>
      </c>
      <c r="C3434" t="s">
        <v>814</v>
      </c>
      <c r="D3434" t="s">
        <v>12</v>
      </c>
      <c r="E3434">
        <v>42</v>
      </c>
      <c r="F3434" t="str" cm="1">
        <f t="array" ref="F3434">_xlfn.IFS(Table1[[#This Row],[Age]]&gt;49,"OLD",Table1[[#This Row],[Age]]&gt;29,"MIDDLE AGE",Table1[[#This Row],[Age]]&gt;19,"YOUNG")</f>
        <v>MIDDLE AGE</v>
      </c>
      <c r="G3434" t="s">
        <v>25</v>
      </c>
      <c r="H3434" t="s">
        <v>27</v>
      </c>
      <c r="I3434" t="s">
        <v>46</v>
      </c>
      <c r="J3434" s="4">
        <v>459.72</v>
      </c>
      <c r="K3434">
        <v>3</v>
      </c>
      <c r="L3434" s="4">
        <v>1379.16</v>
      </c>
      <c r="M3434" s="4">
        <f>L3434-J3434</f>
        <v>919.44</v>
      </c>
      <c r="N3434" s="4">
        <f t="shared" si="106"/>
        <v>153.24</v>
      </c>
      <c r="O3434" s="3">
        <f t="shared" si="107"/>
        <v>66.666666666666657</v>
      </c>
      <c r="P3434"/>
    </row>
    <row r="3435" spans="1:16">
      <c r="A3435">
        <v>4434</v>
      </c>
      <c r="B3435" s="2" t="s">
        <v>1044</v>
      </c>
      <c r="C3435" t="s">
        <v>912</v>
      </c>
      <c r="D3435" t="s">
        <v>12</v>
      </c>
      <c r="E3435">
        <v>45</v>
      </c>
      <c r="F3435" t="str" cm="1">
        <f t="array" ref="F3435">_xlfn.IFS(Table1[[#This Row],[Age]]&gt;49,"OLD",Table1[[#This Row],[Age]]&gt;29,"MIDDLE AGE",Table1[[#This Row],[Age]]&gt;19,"YOUNG")</f>
        <v>MIDDLE AGE</v>
      </c>
      <c r="G3435" t="s">
        <v>18</v>
      </c>
      <c r="H3435" t="s">
        <v>19</v>
      </c>
      <c r="I3435" t="s">
        <v>51</v>
      </c>
      <c r="J3435" s="4">
        <v>876.96</v>
      </c>
      <c r="K3435">
        <v>4</v>
      </c>
      <c r="L3435" s="4">
        <v>3507.84</v>
      </c>
      <c r="M3435" s="4">
        <f>L3435-J3435</f>
        <v>2630.88</v>
      </c>
      <c r="N3435" s="4">
        <f t="shared" si="106"/>
        <v>219.24</v>
      </c>
      <c r="O3435" s="3">
        <f t="shared" si="107"/>
        <v>75</v>
      </c>
      <c r="P3435"/>
    </row>
    <row r="3436" spans="1:16">
      <c r="A3436">
        <v>4435</v>
      </c>
      <c r="B3436" s="2" t="s">
        <v>1069</v>
      </c>
      <c r="C3436" t="s">
        <v>922</v>
      </c>
      <c r="D3436" t="s">
        <v>17</v>
      </c>
      <c r="E3436">
        <v>32</v>
      </c>
      <c r="F3436" t="str" cm="1">
        <f t="array" ref="F3436">_xlfn.IFS(Table1[[#This Row],[Age]]&gt;49,"OLD",Table1[[#This Row],[Age]]&gt;29,"MIDDLE AGE",Table1[[#This Row],[Age]]&gt;19,"YOUNG")</f>
        <v>MIDDLE AGE</v>
      </c>
      <c r="G3436" t="s">
        <v>13</v>
      </c>
      <c r="H3436" t="s">
        <v>19</v>
      </c>
      <c r="I3436" t="s">
        <v>23</v>
      </c>
      <c r="J3436" s="4">
        <v>856.27</v>
      </c>
      <c r="K3436">
        <v>5</v>
      </c>
      <c r="L3436" s="4">
        <v>4281.3500000000004</v>
      </c>
      <c r="M3436" s="4">
        <f>L3436-J3436</f>
        <v>3425.0800000000004</v>
      </c>
      <c r="N3436" s="4">
        <f t="shared" si="106"/>
        <v>171.25399999999999</v>
      </c>
      <c r="O3436" s="3">
        <f t="shared" si="107"/>
        <v>80</v>
      </c>
      <c r="P3436"/>
    </row>
    <row r="3437" spans="1:16">
      <c r="A3437">
        <v>4436</v>
      </c>
      <c r="B3437" s="2" t="s">
        <v>953</v>
      </c>
      <c r="C3437" t="s">
        <v>648</v>
      </c>
      <c r="D3437" t="s">
        <v>12</v>
      </c>
      <c r="E3437">
        <v>47</v>
      </c>
      <c r="F3437" t="str" cm="1">
        <f t="array" ref="F3437">_xlfn.IFS(Table1[[#This Row],[Age]]&gt;49,"OLD",Table1[[#This Row],[Age]]&gt;29,"MIDDLE AGE",Table1[[#This Row],[Age]]&gt;19,"YOUNG")</f>
        <v>MIDDLE AGE</v>
      </c>
      <c r="G3437" t="s">
        <v>25</v>
      </c>
      <c r="H3437" t="s">
        <v>27</v>
      </c>
      <c r="I3437" t="s">
        <v>28</v>
      </c>
      <c r="J3437" s="4">
        <v>879.28</v>
      </c>
      <c r="K3437">
        <v>2</v>
      </c>
      <c r="L3437" s="4">
        <v>1758.56</v>
      </c>
      <c r="M3437" s="4">
        <f>L3437-J3437</f>
        <v>879.28</v>
      </c>
      <c r="N3437" s="4">
        <f t="shared" si="106"/>
        <v>439.64</v>
      </c>
      <c r="O3437" s="3">
        <f t="shared" si="107"/>
        <v>50</v>
      </c>
      <c r="P3437"/>
    </row>
    <row r="3438" spans="1:16">
      <c r="A3438">
        <v>4437</v>
      </c>
      <c r="B3438" s="2" t="s">
        <v>1080</v>
      </c>
      <c r="C3438" t="s">
        <v>410</v>
      </c>
      <c r="D3438" t="s">
        <v>12</v>
      </c>
      <c r="E3438">
        <v>44</v>
      </c>
      <c r="F3438" t="str" cm="1">
        <f t="array" ref="F3438">_xlfn.IFS(Table1[[#This Row],[Age]]&gt;49,"OLD",Table1[[#This Row],[Age]]&gt;29,"MIDDLE AGE",Table1[[#This Row],[Age]]&gt;19,"YOUNG")</f>
        <v>MIDDLE AGE</v>
      </c>
      <c r="G3438" t="s">
        <v>18</v>
      </c>
      <c r="H3438" t="s">
        <v>35</v>
      </c>
      <c r="I3438" t="s">
        <v>63</v>
      </c>
      <c r="J3438" s="4">
        <v>664.43</v>
      </c>
      <c r="K3438">
        <v>3</v>
      </c>
      <c r="L3438" s="4">
        <v>1993.29</v>
      </c>
      <c r="M3438" s="4">
        <f>L3438-J3438</f>
        <v>1328.8600000000001</v>
      </c>
      <c r="N3438" s="4">
        <f t="shared" si="106"/>
        <v>221.47666666666666</v>
      </c>
      <c r="O3438" s="3">
        <f t="shared" si="107"/>
        <v>66.666666666666671</v>
      </c>
      <c r="P3438"/>
    </row>
    <row r="3439" spans="1:16">
      <c r="A3439">
        <v>4438</v>
      </c>
      <c r="B3439" s="2" t="s">
        <v>1284</v>
      </c>
      <c r="C3439" t="s">
        <v>418</v>
      </c>
      <c r="D3439" t="s">
        <v>12</v>
      </c>
      <c r="E3439">
        <v>39</v>
      </c>
      <c r="F3439" t="str" cm="1">
        <f t="array" ref="F3439">_xlfn.IFS(Table1[[#This Row],[Age]]&gt;49,"OLD",Table1[[#This Row],[Age]]&gt;29,"MIDDLE AGE",Table1[[#This Row],[Age]]&gt;19,"YOUNG")</f>
        <v>MIDDLE AGE</v>
      </c>
      <c r="G3439" t="s">
        <v>18</v>
      </c>
      <c r="H3439" t="s">
        <v>19</v>
      </c>
      <c r="I3439" t="s">
        <v>80</v>
      </c>
      <c r="J3439" s="4">
        <v>311.74</v>
      </c>
      <c r="K3439">
        <v>4</v>
      </c>
      <c r="L3439" s="4">
        <v>1246.96</v>
      </c>
      <c r="M3439" s="4">
        <f>L3439-J3439</f>
        <v>935.22</v>
      </c>
      <c r="N3439" s="4">
        <f t="shared" si="106"/>
        <v>77.935000000000002</v>
      </c>
      <c r="O3439" s="3">
        <f t="shared" si="107"/>
        <v>75</v>
      </c>
      <c r="P3439"/>
    </row>
    <row r="3440" spans="1:16">
      <c r="A3440">
        <v>4439</v>
      </c>
      <c r="B3440" s="2" t="s">
        <v>1004</v>
      </c>
      <c r="C3440" t="s">
        <v>524</v>
      </c>
      <c r="D3440" t="s">
        <v>12</v>
      </c>
      <c r="E3440">
        <v>27</v>
      </c>
      <c r="F3440" t="str" cm="1">
        <f t="array" ref="F3440">_xlfn.IFS(Table1[[#This Row],[Age]]&gt;49,"OLD",Table1[[#This Row],[Age]]&gt;29,"MIDDLE AGE",Table1[[#This Row],[Age]]&gt;19,"YOUNG")</f>
        <v>YOUNG</v>
      </c>
      <c r="G3440" t="s">
        <v>25</v>
      </c>
      <c r="H3440" t="s">
        <v>14</v>
      </c>
      <c r="I3440" t="s">
        <v>15</v>
      </c>
      <c r="J3440" s="4">
        <v>486.44</v>
      </c>
      <c r="K3440">
        <v>1</v>
      </c>
      <c r="L3440" s="4">
        <v>486.44</v>
      </c>
      <c r="M3440" s="4">
        <f>L3440-J3440</f>
        <v>0</v>
      </c>
      <c r="N3440" s="4">
        <f t="shared" si="106"/>
        <v>486.44</v>
      </c>
      <c r="O3440" s="3">
        <f t="shared" si="107"/>
        <v>0</v>
      </c>
      <c r="P3440"/>
    </row>
    <row r="3441" spans="1:16">
      <c r="A3441">
        <v>4440</v>
      </c>
      <c r="B3441" s="2" t="s">
        <v>1124</v>
      </c>
      <c r="C3441" t="s">
        <v>369</v>
      </c>
      <c r="D3441" t="s">
        <v>12</v>
      </c>
      <c r="E3441">
        <v>48</v>
      </c>
      <c r="F3441" t="str" cm="1">
        <f t="array" ref="F3441">_xlfn.IFS(Table1[[#This Row],[Age]]&gt;49,"OLD",Table1[[#This Row],[Age]]&gt;29,"MIDDLE AGE",Table1[[#This Row],[Age]]&gt;19,"YOUNG")</f>
        <v>MIDDLE AGE</v>
      </c>
      <c r="G3441" t="s">
        <v>25</v>
      </c>
      <c r="H3441" t="s">
        <v>40</v>
      </c>
      <c r="I3441" t="s">
        <v>68</v>
      </c>
      <c r="J3441" s="4">
        <v>713.41</v>
      </c>
      <c r="K3441">
        <v>2</v>
      </c>
      <c r="L3441" s="4">
        <v>1426.82</v>
      </c>
      <c r="M3441" s="4">
        <f>L3441-J3441</f>
        <v>713.41</v>
      </c>
      <c r="N3441" s="4">
        <f t="shared" si="106"/>
        <v>356.70499999999998</v>
      </c>
      <c r="O3441" s="3">
        <f t="shared" si="107"/>
        <v>50</v>
      </c>
      <c r="P3441"/>
    </row>
    <row r="3442" spans="1:16">
      <c r="A3442">
        <v>4441</v>
      </c>
      <c r="B3442" s="2" t="s">
        <v>1141</v>
      </c>
      <c r="C3442" t="s">
        <v>851</v>
      </c>
      <c r="D3442" t="s">
        <v>12</v>
      </c>
      <c r="E3442">
        <v>44</v>
      </c>
      <c r="F3442" t="str" cm="1">
        <f t="array" ref="F3442">_xlfn.IFS(Table1[[#This Row],[Age]]&gt;49,"OLD",Table1[[#This Row],[Age]]&gt;29,"MIDDLE AGE",Table1[[#This Row],[Age]]&gt;19,"YOUNG")</f>
        <v>MIDDLE AGE</v>
      </c>
      <c r="G3442" t="s">
        <v>18</v>
      </c>
      <c r="H3442" t="s">
        <v>14</v>
      </c>
      <c r="I3442" t="s">
        <v>48</v>
      </c>
      <c r="J3442" s="4">
        <v>218.46</v>
      </c>
      <c r="K3442">
        <v>3</v>
      </c>
      <c r="L3442" s="4">
        <v>655.38</v>
      </c>
      <c r="M3442" s="4">
        <f>L3442-J3442</f>
        <v>436.91999999999996</v>
      </c>
      <c r="N3442" s="4">
        <f t="shared" si="106"/>
        <v>72.820000000000007</v>
      </c>
      <c r="O3442" s="3">
        <f t="shared" si="107"/>
        <v>66.666666666666657</v>
      </c>
      <c r="P3442"/>
    </row>
    <row r="3443" spans="1:16">
      <c r="A3443">
        <v>4442</v>
      </c>
      <c r="B3443" s="2" t="s">
        <v>1160</v>
      </c>
      <c r="C3443" t="s">
        <v>709</v>
      </c>
      <c r="D3443" t="s">
        <v>12</v>
      </c>
      <c r="E3443">
        <v>29</v>
      </c>
      <c r="F3443" t="str" cm="1">
        <f t="array" ref="F3443">_xlfn.IFS(Table1[[#This Row],[Age]]&gt;49,"OLD",Table1[[#This Row],[Age]]&gt;29,"MIDDLE AGE",Table1[[#This Row],[Age]]&gt;19,"YOUNG")</f>
        <v>YOUNG</v>
      </c>
      <c r="G3443" t="s">
        <v>25</v>
      </c>
      <c r="H3443" t="s">
        <v>19</v>
      </c>
      <c r="I3443" t="s">
        <v>20</v>
      </c>
      <c r="J3443" s="4">
        <v>741.46</v>
      </c>
      <c r="K3443">
        <v>2</v>
      </c>
      <c r="L3443" s="4">
        <v>1482.92</v>
      </c>
      <c r="M3443" s="4">
        <f>L3443-J3443</f>
        <v>741.46</v>
      </c>
      <c r="N3443" s="4">
        <f t="shared" si="106"/>
        <v>370.73</v>
      </c>
      <c r="O3443" s="3">
        <f t="shared" si="107"/>
        <v>50</v>
      </c>
      <c r="P3443"/>
    </row>
    <row r="3444" spans="1:16">
      <c r="A3444">
        <v>4443</v>
      </c>
      <c r="B3444" s="2" t="s">
        <v>1193</v>
      </c>
      <c r="C3444" t="s">
        <v>845</v>
      </c>
      <c r="D3444" t="s">
        <v>12</v>
      </c>
      <c r="E3444">
        <v>63</v>
      </c>
      <c r="F3444" t="str" cm="1">
        <f t="array" ref="F3444">_xlfn.IFS(Table1[[#This Row],[Age]]&gt;49,"OLD",Table1[[#This Row],[Age]]&gt;29,"MIDDLE AGE",Table1[[#This Row],[Age]]&gt;19,"YOUNG")</f>
        <v>OLD</v>
      </c>
      <c r="G3444" t="s">
        <v>18</v>
      </c>
      <c r="H3444" t="s">
        <v>40</v>
      </c>
      <c r="I3444" t="s">
        <v>41</v>
      </c>
      <c r="J3444" s="4">
        <v>552.61</v>
      </c>
      <c r="K3444">
        <v>5</v>
      </c>
      <c r="L3444" s="4">
        <v>2763.05</v>
      </c>
      <c r="M3444" s="4">
        <f>L3444-J3444</f>
        <v>2210.44</v>
      </c>
      <c r="N3444" s="4">
        <f t="shared" si="106"/>
        <v>110.52200000000001</v>
      </c>
      <c r="O3444" s="3">
        <f t="shared" si="107"/>
        <v>80</v>
      </c>
      <c r="P3444"/>
    </row>
    <row r="3445" spans="1:16">
      <c r="A3445">
        <v>4444</v>
      </c>
      <c r="B3445" s="2" t="s">
        <v>1052</v>
      </c>
      <c r="C3445" t="s">
        <v>351</v>
      </c>
      <c r="D3445" t="s">
        <v>17</v>
      </c>
      <c r="E3445">
        <v>48</v>
      </c>
      <c r="F3445" t="str" cm="1">
        <f t="array" ref="F3445">_xlfn.IFS(Table1[[#This Row],[Age]]&gt;49,"OLD",Table1[[#This Row],[Age]]&gt;29,"MIDDLE AGE",Table1[[#This Row],[Age]]&gt;19,"YOUNG")</f>
        <v>MIDDLE AGE</v>
      </c>
      <c r="G3445" t="s">
        <v>18</v>
      </c>
      <c r="H3445" t="s">
        <v>27</v>
      </c>
      <c r="I3445" t="s">
        <v>28</v>
      </c>
      <c r="J3445" s="4">
        <v>105.06</v>
      </c>
      <c r="K3445">
        <v>4</v>
      </c>
      <c r="L3445" s="4">
        <v>420.24</v>
      </c>
      <c r="M3445" s="4">
        <f>L3445-J3445</f>
        <v>315.18</v>
      </c>
      <c r="N3445" s="4">
        <f t="shared" si="106"/>
        <v>26.265000000000001</v>
      </c>
      <c r="O3445" s="3">
        <f t="shared" si="107"/>
        <v>75</v>
      </c>
      <c r="P3445"/>
    </row>
    <row r="3446" spans="1:16">
      <c r="A3446">
        <v>4445</v>
      </c>
      <c r="B3446" s="2" t="s">
        <v>1274</v>
      </c>
      <c r="C3446" t="s">
        <v>912</v>
      </c>
      <c r="D3446" t="s">
        <v>17</v>
      </c>
      <c r="E3446">
        <v>49</v>
      </c>
      <c r="F3446" t="str" cm="1">
        <f t="array" ref="F3446">_xlfn.IFS(Table1[[#This Row],[Age]]&gt;49,"OLD",Table1[[#This Row],[Age]]&gt;29,"MIDDLE AGE",Table1[[#This Row],[Age]]&gt;19,"YOUNG")</f>
        <v>MIDDLE AGE</v>
      </c>
      <c r="G3446" t="s">
        <v>18</v>
      </c>
      <c r="H3446" t="s">
        <v>40</v>
      </c>
      <c r="I3446" t="s">
        <v>74</v>
      </c>
      <c r="J3446" s="4">
        <v>561.71</v>
      </c>
      <c r="K3446">
        <v>4</v>
      </c>
      <c r="L3446" s="4">
        <v>2246.84</v>
      </c>
      <c r="M3446" s="4">
        <f>L3446-J3446</f>
        <v>1685.13</v>
      </c>
      <c r="N3446" s="4">
        <f t="shared" si="106"/>
        <v>140.42750000000001</v>
      </c>
      <c r="O3446" s="3">
        <f t="shared" si="107"/>
        <v>75</v>
      </c>
      <c r="P3446"/>
    </row>
    <row r="3447" spans="1:16">
      <c r="A3447">
        <v>4446</v>
      </c>
      <c r="B3447" s="2" t="s">
        <v>1280</v>
      </c>
      <c r="C3447" t="s">
        <v>760</v>
      </c>
      <c r="D3447" t="s">
        <v>17</v>
      </c>
      <c r="E3447">
        <v>49</v>
      </c>
      <c r="F3447" t="str" cm="1">
        <f t="array" ref="F3447">_xlfn.IFS(Table1[[#This Row],[Age]]&gt;49,"OLD",Table1[[#This Row],[Age]]&gt;29,"MIDDLE AGE",Table1[[#This Row],[Age]]&gt;19,"YOUNG")</f>
        <v>MIDDLE AGE</v>
      </c>
      <c r="G3447" t="s">
        <v>18</v>
      </c>
      <c r="H3447" t="s">
        <v>40</v>
      </c>
      <c r="I3447" t="s">
        <v>76</v>
      </c>
      <c r="J3447" s="4">
        <v>76.11</v>
      </c>
      <c r="K3447">
        <v>4</v>
      </c>
      <c r="L3447" s="4">
        <v>304.44</v>
      </c>
      <c r="M3447" s="4">
        <f>L3447-J3447</f>
        <v>228.32999999999998</v>
      </c>
      <c r="N3447" s="4">
        <f t="shared" si="106"/>
        <v>19.0275</v>
      </c>
      <c r="O3447" s="3">
        <f t="shared" si="107"/>
        <v>75</v>
      </c>
      <c r="P3447"/>
    </row>
    <row r="3448" spans="1:16">
      <c r="A3448">
        <v>4447</v>
      </c>
      <c r="B3448" s="2" t="s">
        <v>993</v>
      </c>
      <c r="C3448" t="s">
        <v>259</v>
      </c>
      <c r="D3448" t="s">
        <v>12</v>
      </c>
      <c r="E3448">
        <v>58</v>
      </c>
      <c r="F3448" t="str" cm="1">
        <f t="array" ref="F3448">_xlfn.IFS(Table1[[#This Row],[Age]]&gt;49,"OLD",Table1[[#This Row],[Age]]&gt;29,"MIDDLE AGE",Table1[[#This Row],[Age]]&gt;19,"YOUNG")</f>
        <v>OLD</v>
      </c>
      <c r="G3448" t="s">
        <v>13</v>
      </c>
      <c r="H3448" t="s">
        <v>40</v>
      </c>
      <c r="I3448" t="s">
        <v>74</v>
      </c>
      <c r="J3448" s="4">
        <v>24.16</v>
      </c>
      <c r="K3448">
        <v>1</v>
      </c>
      <c r="L3448" s="4">
        <v>24.16</v>
      </c>
      <c r="M3448" s="4">
        <f>L3448-J3448</f>
        <v>0</v>
      </c>
      <c r="N3448" s="4">
        <f t="shared" si="106"/>
        <v>24.16</v>
      </c>
      <c r="O3448" s="3">
        <f t="shared" si="107"/>
        <v>0</v>
      </c>
      <c r="P3448"/>
    </row>
    <row r="3449" spans="1:16">
      <c r="A3449">
        <v>4448</v>
      </c>
      <c r="B3449" s="2" t="s">
        <v>1239</v>
      </c>
      <c r="C3449" t="s">
        <v>342</v>
      </c>
      <c r="D3449" t="s">
        <v>12</v>
      </c>
      <c r="E3449">
        <v>62</v>
      </c>
      <c r="F3449" t="str" cm="1">
        <f t="array" ref="F3449">_xlfn.IFS(Table1[[#This Row],[Age]]&gt;49,"OLD",Table1[[#This Row],[Age]]&gt;29,"MIDDLE AGE",Table1[[#This Row],[Age]]&gt;19,"YOUNG")</f>
        <v>OLD</v>
      </c>
      <c r="G3449" t="s">
        <v>25</v>
      </c>
      <c r="H3449" t="s">
        <v>19</v>
      </c>
      <c r="I3449" t="s">
        <v>23</v>
      </c>
      <c r="J3449" s="4">
        <v>890.73</v>
      </c>
      <c r="K3449">
        <v>5</v>
      </c>
      <c r="L3449" s="4">
        <v>4453.6499999999996</v>
      </c>
      <c r="M3449" s="4">
        <f>L3449-J3449</f>
        <v>3562.9199999999996</v>
      </c>
      <c r="N3449" s="4">
        <f t="shared" si="106"/>
        <v>178.14600000000002</v>
      </c>
      <c r="O3449" s="3">
        <f t="shared" si="107"/>
        <v>80</v>
      </c>
      <c r="P3449"/>
    </row>
    <row r="3450" spans="1:16">
      <c r="A3450">
        <v>4449</v>
      </c>
      <c r="B3450" s="2" t="s">
        <v>1208</v>
      </c>
      <c r="C3450" t="s">
        <v>397</v>
      </c>
      <c r="D3450" t="s">
        <v>17</v>
      </c>
      <c r="E3450">
        <v>52</v>
      </c>
      <c r="F3450" t="str" cm="1">
        <f t="array" ref="F3450">_xlfn.IFS(Table1[[#This Row],[Age]]&gt;49,"OLD",Table1[[#This Row],[Age]]&gt;29,"MIDDLE AGE",Table1[[#This Row],[Age]]&gt;19,"YOUNG")</f>
        <v>OLD</v>
      </c>
      <c r="G3450" t="s">
        <v>13</v>
      </c>
      <c r="H3450" t="s">
        <v>35</v>
      </c>
      <c r="I3450" t="s">
        <v>63</v>
      </c>
      <c r="J3450" s="4">
        <v>495.02</v>
      </c>
      <c r="K3450">
        <v>1</v>
      </c>
      <c r="L3450" s="4">
        <v>495.02</v>
      </c>
      <c r="M3450" s="4">
        <f>L3450-J3450</f>
        <v>0</v>
      </c>
      <c r="N3450" s="4">
        <f t="shared" si="106"/>
        <v>495.02</v>
      </c>
      <c r="O3450" s="3">
        <f t="shared" si="107"/>
        <v>0</v>
      </c>
      <c r="P3450"/>
    </row>
    <row r="3451" spans="1:16">
      <c r="A3451">
        <v>4450</v>
      </c>
      <c r="B3451" s="2" t="s">
        <v>1151</v>
      </c>
      <c r="C3451" t="s">
        <v>360</v>
      </c>
      <c r="D3451" t="s">
        <v>17</v>
      </c>
      <c r="E3451">
        <v>63</v>
      </c>
      <c r="F3451" t="str" cm="1">
        <f t="array" ref="F3451">_xlfn.IFS(Table1[[#This Row],[Age]]&gt;49,"OLD",Table1[[#This Row],[Age]]&gt;29,"MIDDLE AGE",Table1[[#This Row],[Age]]&gt;19,"YOUNG")</f>
        <v>OLD</v>
      </c>
      <c r="G3451" t="s">
        <v>13</v>
      </c>
      <c r="H3451" t="s">
        <v>19</v>
      </c>
      <c r="I3451" t="s">
        <v>23</v>
      </c>
      <c r="J3451" s="4">
        <v>547.86</v>
      </c>
      <c r="K3451">
        <v>5</v>
      </c>
      <c r="L3451" s="4">
        <v>2739.3</v>
      </c>
      <c r="M3451" s="4">
        <f>L3451-J3451</f>
        <v>2191.44</v>
      </c>
      <c r="N3451" s="4">
        <f t="shared" si="106"/>
        <v>109.572</v>
      </c>
      <c r="O3451" s="3">
        <f t="shared" si="107"/>
        <v>80</v>
      </c>
      <c r="P3451"/>
    </row>
    <row r="3452" spans="1:16">
      <c r="A3452">
        <v>4451</v>
      </c>
      <c r="B3452" s="2" t="s">
        <v>1210</v>
      </c>
      <c r="C3452" t="s">
        <v>160</v>
      </c>
      <c r="D3452" t="s">
        <v>17</v>
      </c>
      <c r="E3452">
        <v>38</v>
      </c>
      <c r="F3452" t="str" cm="1">
        <f t="array" ref="F3452">_xlfn.IFS(Table1[[#This Row],[Age]]&gt;49,"OLD",Table1[[#This Row],[Age]]&gt;29,"MIDDLE AGE",Table1[[#This Row],[Age]]&gt;19,"YOUNG")</f>
        <v>MIDDLE AGE</v>
      </c>
      <c r="G3452" t="s">
        <v>13</v>
      </c>
      <c r="H3452" t="s">
        <v>35</v>
      </c>
      <c r="I3452" t="s">
        <v>64</v>
      </c>
      <c r="J3452" s="4">
        <v>287.14</v>
      </c>
      <c r="K3452">
        <v>5</v>
      </c>
      <c r="L3452" s="4">
        <v>1435.7</v>
      </c>
      <c r="M3452" s="4">
        <f>L3452-J3452</f>
        <v>1148.56</v>
      </c>
      <c r="N3452" s="4">
        <f t="shared" si="106"/>
        <v>57.427999999999997</v>
      </c>
      <c r="O3452" s="3">
        <f t="shared" si="107"/>
        <v>80</v>
      </c>
      <c r="P3452"/>
    </row>
    <row r="3453" spans="1:16">
      <c r="A3453">
        <v>4452</v>
      </c>
      <c r="B3453" s="2" t="s">
        <v>1295</v>
      </c>
      <c r="C3453" t="s">
        <v>782</v>
      </c>
      <c r="D3453" t="s">
        <v>12</v>
      </c>
      <c r="E3453">
        <v>27</v>
      </c>
      <c r="F3453" t="str" cm="1">
        <f t="array" ref="F3453">_xlfn.IFS(Table1[[#This Row],[Age]]&gt;49,"OLD",Table1[[#This Row],[Age]]&gt;29,"MIDDLE AGE",Table1[[#This Row],[Age]]&gt;19,"YOUNG")</f>
        <v>YOUNG</v>
      </c>
      <c r="G3453" t="s">
        <v>13</v>
      </c>
      <c r="H3453" t="s">
        <v>27</v>
      </c>
      <c r="I3453" t="s">
        <v>53</v>
      </c>
      <c r="J3453" s="4">
        <v>547.32000000000005</v>
      </c>
      <c r="K3453">
        <v>5</v>
      </c>
      <c r="L3453" s="4">
        <v>2736.6</v>
      </c>
      <c r="M3453" s="4">
        <f>L3453-J3453</f>
        <v>2189.2799999999997</v>
      </c>
      <c r="N3453" s="4">
        <f t="shared" si="106"/>
        <v>109.46400000000001</v>
      </c>
      <c r="O3453" s="3">
        <f t="shared" si="107"/>
        <v>80</v>
      </c>
      <c r="P3453"/>
    </row>
    <row r="3454" spans="1:16">
      <c r="A3454">
        <v>4453</v>
      </c>
      <c r="B3454" s="2" t="s">
        <v>1250</v>
      </c>
      <c r="C3454" t="s">
        <v>120</v>
      </c>
      <c r="D3454" t="s">
        <v>17</v>
      </c>
      <c r="E3454">
        <v>33</v>
      </c>
      <c r="F3454" t="str" cm="1">
        <f t="array" ref="F3454">_xlfn.IFS(Table1[[#This Row],[Age]]&gt;49,"OLD",Table1[[#This Row],[Age]]&gt;29,"MIDDLE AGE",Table1[[#This Row],[Age]]&gt;19,"YOUNG")</f>
        <v>MIDDLE AGE</v>
      </c>
      <c r="G3454" t="s">
        <v>18</v>
      </c>
      <c r="H3454" t="s">
        <v>27</v>
      </c>
      <c r="I3454" t="s">
        <v>46</v>
      </c>
      <c r="J3454" s="4">
        <v>177.18</v>
      </c>
      <c r="K3454">
        <v>4</v>
      </c>
      <c r="L3454" s="4">
        <v>708.72</v>
      </c>
      <c r="M3454" s="4">
        <f>L3454-J3454</f>
        <v>531.54</v>
      </c>
      <c r="N3454" s="4">
        <f t="shared" si="106"/>
        <v>44.295000000000002</v>
      </c>
      <c r="O3454" s="3">
        <f t="shared" si="107"/>
        <v>74.999999999999986</v>
      </c>
      <c r="P3454"/>
    </row>
    <row r="3455" spans="1:16">
      <c r="A3455">
        <v>4454</v>
      </c>
      <c r="B3455" s="2" t="s">
        <v>1049</v>
      </c>
      <c r="C3455" t="s">
        <v>680</v>
      </c>
      <c r="D3455" t="s">
        <v>17</v>
      </c>
      <c r="E3455">
        <v>24</v>
      </c>
      <c r="F3455" t="str" cm="1">
        <f t="array" ref="F3455">_xlfn.IFS(Table1[[#This Row],[Age]]&gt;49,"OLD",Table1[[#This Row],[Age]]&gt;29,"MIDDLE AGE",Table1[[#This Row],[Age]]&gt;19,"YOUNG")</f>
        <v>YOUNG</v>
      </c>
      <c r="G3455" t="s">
        <v>18</v>
      </c>
      <c r="H3455" t="s">
        <v>27</v>
      </c>
      <c r="I3455" t="s">
        <v>28</v>
      </c>
      <c r="J3455" s="4">
        <v>748.19</v>
      </c>
      <c r="K3455">
        <v>4</v>
      </c>
      <c r="L3455" s="4">
        <v>2992.76</v>
      </c>
      <c r="M3455" s="4">
        <f>L3455-J3455</f>
        <v>2244.5700000000002</v>
      </c>
      <c r="N3455" s="4">
        <f t="shared" si="106"/>
        <v>187.04750000000001</v>
      </c>
      <c r="O3455" s="3">
        <f t="shared" si="107"/>
        <v>75</v>
      </c>
      <c r="P3455"/>
    </row>
    <row r="3456" spans="1:16">
      <c r="A3456">
        <v>4455</v>
      </c>
      <c r="B3456" s="2" t="s">
        <v>1087</v>
      </c>
      <c r="C3456" t="s">
        <v>775</v>
      </c>
      <c r="D3456" t="s">
        <v>12</v>
      </c>
      <c r="E3456">
        <v>21</v>
      </c>
      <c r="F3456" t="str" cm="1">
        <f t="array" ref="F3456">_xlfn.IFS(Table1[[#This Row],[Age]]&gt;49,"OLD",Table1[[#This Row],[Age]]&gt;29,"MIDDLE AGE",Table1[[#This Row],[Age]]&gt;19,"YOUNG")</f>
        <v>YOUNG</v>
      </c>
      <c r="G3456" t="s">
        <v>18</v>
      </c>
      <c r="H3456" t="s">
        <v>27</v>
      </c>
      <c r="I3456" t="s">
        <v>32</v>
      </c>
      <c r="J3456" s="4">
        <v>825.12</v>
      </c>
      <c r="K3456">
        <v>4</v>
      </c>
      <c r="L3456" s="4">
        <v>3300.48</v>
      </c>
      <c r="M3456" s="4">
        <f>L3456-J3456</f>
        <v>2475.36</v>
      </c>
      <c r="N3456" s="4">
        <f t="shared" si="106"/>
        <v>206.28</v>
      </c>
      <c r="O3456" s="3">
        <f t="shared" si="107"/>
        <v>75</v>
      </c>
      <c r="P3456"/>
    </row>
    <row r="3457" spans="1:16">
      <c r="A3457">
        <v>4456</v>
      </c>
      <c r="B3457" s="2" t="s">
        <v>1194</v>
      </c>
      <c r="C3457" t="s">
        <v>651</v>
      </c>
      <c r="D3457" t="s">
        <v>17</v>
      </c>
      <c r="E3457">
        <v>44</v>
      </c>
      <c r="F3457" t="str" cm="1">
        <f t="array" ref="F3457">_xlfn.IFS(Table1[[#This Row],[Age]]&gt;49,"OLD",Table1[[#This Row],[Age]]&gt;29,"MIDDLE AGE",Table1[[#This Row],[Age]]&gt;19,"YOUNG")</f>
        <v>MIDDLE AGE</v>
      </c>
      <c r="G3457" t="s">
        <v>22</v>
      </c>
      <c r="H3457" t="s">
        <v>27</v>
      </c>
      <c r="I3457" t="s">
        <v>46</v>
      </c>
      <c r="J3457" s="4">
        <v>857.32</v>
      </c>
      <c r="K3457">
        <v>1</v>
      </c>
      <c r="L3457" s="4">
        <v>857.32</v>
      </c>
      <c r="M3457" s="4">
        <f>L3457-J3457</f>
        <v>0</v>
      </c>
      <c r="N3457" s="4">
        <f t="shared" si="106"/>
        <v>857.32</v>
      </c>
      <c r="O3457" s="3">
        <f t="shared" si="107"/>
        <v>0</v>
      </c>
      <c r="P3457"/>
    </row>
    <row r="3458" spans="1:16">
      <c r="A3458">
        <v>4457</v>
      </c>
      <c r="B3458" s="2" t="s">
        <v>1098</v>
      </c>
      <c r="C3458" t="s">
        <v>314</v>
      </c>
      <c r="D3458" t="s">
        <v>12</v>
      </c>
      <c r="E3458">
        <v>42</v>
      </c>
      <c r="F3458" t="str" cm="1">
        <f t="array" ref="F3458">_xlfn.IFS(Table1[[#This Row],[Age]]&gt;49,"OLD",Table1[[#This Row],[Age]]&gt;29,"MIDDLE AGE",Table1[[#This Row],[Age]]&gt;19,"YOUNG")</f>
        <v>MIDDLE AGE</v>
      </c>
      <c r="G3458" t="s">
        <v>18</v>
      </c>
      <c r="H3458" t="s">
        <v>14</v>
      </c>
      <c r="I3458" t="s">
        <v>48</v>
      </c>
      <c r="J3458" s="4">
        <v>115.59</v>
      </c>
      <c r="K3458">
        <v>3</v>
      </c>
      <c r="L3458" s="4">
        <v>346.77</v>
      </c>
      <c r="M3458" s="4">
        <f>L3458-J3458</f>
        <v>231.17999999999998</v>
      </c>
      <c r="N3458" s="4">
        <f t="shared" si="106"/>
        <v>38.53</v>
      </c>
      <c r="O3458" s="3">
        <f t="shared" si="107"/>
        <v>66.666666666666657</v>
      </c>
      <c r="P3458"/>
    </row>
    <row r="3459" spans="1:16">
      <c r="A3459">
        <v>4458</v>
      </c>
      <c r="B3459" s="2" t="s">
        <v>1237</v>
      </c>
      <c r="C3459" t="s">
        <v>923</v>
      </c>
      <c r="D3459" t="s">
        <v>12</v>
      </c>
      <c r="E3459">
        <v>48</v>
      </c>
      <c r="F3459" t="str" cm="1">
        <f t="array" ref="F3459">_xlfn.IFS(Table1[[#This Row],[Age]]&gt;49,"OLD",Table1[[#This Row],[Age]]&gt;29,"MIDDLE AGE",Table1[[#This Row],[Age]]&gt;19,"YOUNG")</f>
        <v>MIDDLE AGE</v>
      </c>
      <c r="G3459" t="s">
        <v>13</v>
      </c>
      <c r="H3459" t="s">
        <v>19</v>
      </c>
      <c r="I3459" t="s">
        <v>51</v>
      </c>
      <c r="J3459" s="4">
        <v>562.17999999999995</v>
      </c>
      <c r="K3459">
        <v>5</v>
      </c>
      <c r="L3459" s="4">
        <v>2810.9</v>
      </c>
      <c r="M3459" s="4">
        <f>L3459-J3459</f>
        <v>2248.7200000000003</v>
      </c>
      <c r="N3459" s="4">
        <f t="shared" ref="N3459:N3522" si="108">J3459/K3459</f>
        <v>112.43599999999999</v>
      </c>
      <c r="O3459" s="3">
        <f t="shared" ref="O3459:O3522" si="109">M3459/L3459*100</f>
        <v>80</v>
      </c>
      <c r="P3459"/>
    </row>
    <row r="3460" spans="1:16">
      <c r="A3460">
        <v>4459</v>
      </c>
      <c r="B3460" s="2" t="s">
        <v>1165</v>
      </c>
      <c r="C3460" t="s">
        <v>455</v>
      </c>
      <c r="D3460" t="s">
        <v>12</v>
      </c>
      <c r="E3460">
        <v>28</v>
      </c>
      <c r="F3460" t="str" cm="1">
        <f t="array" ref="F3460">_xlfn.IFS(Table1[[#This Row],[Age]]&gt;49,"OLD",Table1[[#This Row],[Age]]&gt;29,"MIDDLE AGE",Table1[[#This Row],[Age]]&gt;19,"YOUNG")</f>
        <v>YOUNG</v>
      </c>
      <c r="G3460" t="s">
        <v>22</v>
      </c>
      <c r="H3460" t="s">
        <v>35</v>
      </c>
      <c r="I3460" t="s">
        <v>64</v>
      </c>
      <c r="J3460" s="4">
        <v>810.66</v>
      </c>
      <c r="K3460">
        <v>1</v>
      </c>
      <c r="L3460" s="4">
        <v>810.66</v>
      </c>
      <c r="M3460" s="4">
        <f>L3460-J3460</f>
        <v>0</v>
      </c>
      <c r="N3460" s="4">
        <f t="shared" si="108"/>
        <v>810.66</v>
      </c>
      <c r="O3460" s="3">
        <f t="shared" si="109"/>
        <v>0</v>
      </c>
      <c r="P3460"/>
    </row>
    <row r="3461" spans="1:16">
      <c r="A3461">
        <v>4460</v>
      </c>
      <c r="B3461" s="2" t="s">
        <v>1233</v>
      </c>
      <c r="C3461" t="s">
        <v>413</v>
      </c>
      <c r="D3461" t="s">
        <v>17</v>
      </c>
      <c r="E3461">
        <v>37</v>
      </c>
      <c r="F3461" t="str" cm="1">
        <f t="array" ref="F3461">_xlfn.IFS(Table1[[#This Row],[Age]]&gt;49,"OLD",Table1[[#This Row],[Age]]&gt;29,"MIDDLE AGE",Table1[[#This Row],[Age]]&gt;19,"YOUNG")</f>
        <v>MIDDLE AGE</v>
      </c>
      <c r="G3461" t="s">
        <v>22</v>
      </c>
      <c r="H3461" t="s">
        <v>27</v>
      </c>
      <c r="I3461" t="s">
        <v>32</v>
      </c>
      <c r="J3461" s="4">
        <v>136.93</v>
      </c>
      <c r="K3461">
        <v>4</v>
      </c>
      <c r="L3461" s="4">
        <v>547.72</v>
      </c>
      <c r="M3461" s="4">
        <f>L3461-J3461</f>
        <v>410.79</v>
      </c>
      <c r="N3461" s="4">
        <f t="shared" si="108"/>
        <v>34.232500000000002</v>
      </c>
      <c r="O3461" s="3">
        <f t="shared" si="109"/>
        <v>75</v>
      </c>
      <c r="P3461"/>
    </row>
    <row r="3462" spans="1:16">
      <c r="A3462">
        <v>4461</v>
      </c>
      <c r="B3462" s="2" t="s">
        <v>980</v>
      </c>
      <c r="C3462" t="s">
        <v>924</v>
      </c>
      <c r="D3462" t="s">
        <v>17</v>
      </c>
      <c r="E3462">
        <v>53</v>
      </c>
      <c r="F3462" t="str" cm="1">
        <f t="array" ref="F3462">_xlfn.IFS(Table1[[#This Row],[Age]]&gt;49,"OLD",Table1[[#This Row],[Age]]&gt;29,"MIDDLE AGE",Table1[[#This Row],[Age]]&gt;19,"YOUNG")</f>
        <v>OLD</v>
      </c>
      <c r="G3462" t="s">
        <v>22</v>
      </c>
      <c r="H3462" t="s">
        <v>14</v>
      </c>
      <c r="I3462" t="s">
        <v>38</v>
      </c>
      <c r="J3462" s="4">
        <v>108.53</v>
      </c>
      <c r="K3462">
        <v>4</v>
      </c>
      <c r="L3462" s="4">
        <v>434.12</v>
      </c>
      <c r="M3462" s="4">
        <f>L3462-J3462</f>
        <v>325.59000000000003</v>
      </c>
      <c r="N3462" s="4">
        <f t="shared" si="108"/>
        <v>27.1325</v>
      </c>
      <c r="O3462" s="3">
        <f t="shared" si="109"/>
        <v>75.000000000000014</v>
      </c>
      <c r="P3462"/>
    </row>
    <row r="3463" spans="1:16">
      <c r="A3463">
        <v>4462</v>
      </c>
      <c r="B3463" s="2" t="s">
        <v>1276</v>
      </c>
      <c r="C3463" t="s">
        <v>146</v>
      </c>
      <c r="D3463" t="s">
        <v>12</v>
      </c>
      <c r="E3463">
        <v>34</v>
      </c>
      <c r="F3463" t="str" cm="1">
        <f t="array" ref="F3463">_xlfn.IFS(Table1[[#This Row],[Age]]&gt;49,"OLD",Table1[[#This Row],[Age]]&gt;29,"MIDDLE AGE",Table1[[#This Row],[Age]]&gt;19,"YOUNG")</f>
        <v>MIDDLE AGE</v>
      </c>
      <c r="G3463" t="s">
        <v>18</v>
      </c>
      <c r="H3463" t="s">
        <v>14</v>
      </c>
      <c r="I3463" t="s">
        <v>43</v>
      </c>
      <c r="J3463" s="4">
        <v>818.77</v>
      </c>
      <c r="K3463">
        <v>3</v>
      </c>
      <c r="L3463" s="4">
        <v>2456.31</v>
      </c>
      <c r="M3463" s="4">
        <f>L3463-J3463</f>
        <v>1637.54</v>
      </c>
      <c r="N3463" s="4">
        <f t="shared" si="108"/>
        <v>272.92333333333335</v>
      </c>
      <c r="O3463" s="3">
        <f t="shared" si="109"/>
        <v>66.666666666666657</v>
      </c>
      <c r="P3463"/>
    </row>
    <row r="3464" spans="1:16">
      <c r="A3464">
        <v>4463</v>
      </c>
      <c r="B3464" s="2" t="s">
        <v>1201</v>
      </c>
      <c r="C3464" t="s">
        <v>745</v>
      </c>
      <c r="D3464" t="s">
        <v>17</v>
      </c>
      <c r="E3464">
        <v>62</v>
      </c>
      <c r="F3464" t="str" cm="1">
        <f t="array" ref="F3464">_xlfn.IFS(Table1[[#This Row],[Age]]&gt;49,"OLD",Table1[[#This Row],[Age]]&gt;29,"MIDDLE AGE",Table1[[#This Row],[Age]]&gt;19,"YOUNG")</f>
        <v>OLD</v>
      </c>
      <c r="G3464" t="s">
        <v>13</v>
      </c>
      <c r="H3464" t="s">
        <v>14</v>
      </c>
      <c r="I3464" t="s">
        <v>38</v>
      </c>
      <c r="J3464" s="4">
        <v>798.77</v>
      </c>
      <c r="K3464">
        <v>4</v>
      </c>
      <c r="L3464" s="4">
        <v>3195.08</v>
      </c>
      <c r="M3464" s="4">
        <f>L3464-J3464</f>
        <v>2396.31</v>
      </c>
      <c r="N3464" s="4">
        <f t="shared" si="108"/>
        <v>199.6925</v>
      </c>
      <c r="O3464" s="3">
        <f t="shared" si="109"/>
        <v>75</v>
      </c>
      <c r="P3464"/>
    </row>
    <row r="3465" spans="1:16">
      <c r="A3465">
        <v>4464</v>
      </c>
      <c r="B3465" s="2" t="s">
        <v>1088</v>
      </c>
      <c r="C3465" t="s">
        <v>781</v>
      </c>
      <c r="D3465" t="s">
        <v>17</v>
      </c>
      <c r="E3465">
        <v>28</v>
      </c>
      <c r="F3465" t="str" cm="1">
        <f t="array" ref="F3465">_xlfn.IFS(Table1[[#This Row],[Age]]&gt;49,"OLD",Table1[[#This Row],[Age]]&gt;29,"MIDDLE AGE",Table1[[#This Row],[Age]]&gt;19,"YOUNG")</f>
        <v>YOUNG</v>
      </c>
      <c r="G3465" t="s">
        <v>18</v>
      </c>
      <c r="H3465" t="s">
        <v>19</v>
      </c>
      <c r="I3465" t="s">
        <v>51</v>
      </c>
      <c r="J3465" s="4">
        <v>454.21</v>
      </c>
      <c r="K3465">
        <v>5</v>
      </c>
      <c r="L3465" s="4">
        <v>2271.0500000000002</v>
      </c>
      <c r="M3465" s="4">
        <f>L3465-J3465</f>
        <v>1816.8400000000001</v>
      </c>
      <c r="N3465" s="4">
        <f t="shared" si="108"/>
        <v>90.841999999999999</v>
      </c>
      <c r="O3465" s="3">
        <f t="shared" si="109"/>
        <v>80</v>
      </c>
      <c r="P3465"/>
    </row>
    <row r="3466" spans="1:16">
      <c r="A3466">
        <v>4465</v>
      </c>
      <c r="B3466" s="2" t="s">
        <v>1124</v>
      </c>
      <c r="C3466" t="s">
        <v>329</v>
      </c>
      <c r="D3466" t="s">
        <v>17</v>
      </c>
      <c r="E3466">
        <v>47</v>
      </c>
      <c r="F3466" t="str" cm="1">
        <f t="array" ref="F3466">_xlfn.IFS(Table1[[#This Row],[Age]]&gt;49,"OLD",Table1[[#This Row],[Age]]&gt;29,"MIDDLE AGE",Table1[[#This Row],[Age]]&gt;19,"YOUNG")</f>
        <v>MIDDLE AGE</v>
      </c>
      <c r="G3466" t="s">
        <v>25</v>
      </c>
      <c r="H3466" t="s">
        <v>27</v>
      </c>
      <c r="I3466" t="s">
        <v>53</v>
      </c>
      <c r="J3466" s="4">
        <v>118.61</v>
      </c>
      <c r="K3466">
        <v>2</v>
      </c>
      <c r="L3466" s="4">
        <v>237.22</v>
      </c>
      <c r="M3466" s="4">
        <f>L3466-J3466</f>
        <v>118.61</v>
      </c>
      <c r="N3466" s="4">
        <f t="shared" si="108"/>
        <v>59.305</v>
      </c>
      <c r="O3466" s="3">
        <f t="shared" si="109"/>
        <v>50</v>
      </c>
      <c r="P3466"/>
    </row>
    <row r="3467" spans="1:16">
      <c r="A3467">
        <v>4466</v>
      </c>
      <c r="B3467" s="2" t="s">
        <v>1092</v>
      </c>
      <c r="C3467" t="s">
        <v>104</v>
      </c>
      <c r="D3467" t="s">
        <v>17</v>
      </c>
      <c r="E3467">
        <v>52</v>
      </c>
      <c r="F3467" t="str" cm="1">
        <f t="array" ref="F3467">_xlfn.IFS(Table1[[#This Row],[Age]]&gt;49,"OLD",Table1[[#This Row],[Age]]&gt;29,"MIDDLE AGE",Table1[[#This Row],[Age]]&gt;19,"YOUNG")</f>
        <v>OLD</v>
      </c>
      <c r="G3467" t="s">
        <v>22</v>
      </c>
      <c r="H3467" t="s">
        <v>14</v>
      </c>
      <c r="I3467" t="s">
        <v>48</v>
      </c>
      <c r="J3467" s="4">
        <v>520.96</v>
      </c>
      <c r="K3467">
        <v>4</v>
      </c>
      <c r="L3467" s="4">
        <v>2083.84</v>
      </c>
      <c r="M3467" s="4">
        <f>L3467-J3467</f>
        <v>1562.88</v>
      </c>
      <c r="N3467" s="4">
        <f t="shared" si="108"/>
        <v>130.24</v>
      </c>
      <c r="O3467" s="3">
        <f t="shared" si="109"/>
        <v>75</v>
      </c>
      <c r="P3467"/>
    </row>
    <row r="3468" spans="1:16">
      <c r="A3468">
        <v>4467</v>
      </c>
      <c r="B3468" s="2" t="s">
        <v>1137</v>
      </c>
      <c r="C3468" t="s">
        <v>721</v>
      </c>
      <c r="D3468" t="s">
        <v>12</v>
      </c>
      <c r="E3468">
        <v>58</v>
      </c>
      <c r="F3468" t="str" cm="1">
        <f t="array" ref="F3468">_xlfn.IFS(Table1[[#This Row],[Age]]&gt;49,"OLD",Table1[[#This Row],[Age]]&gt;29,"MIDDLE AGE",Table1[[#This Row],[Age]]&gt;19,"YOUNG")</f>
        <v>OLD</v>
      </c>
      <c r="G3468" t="s">
        <v>25</v>
      </c>
      <c r="H3468" t="s">
        <v>14</v>
      </c>
      <c r="I3468" t="s">
        <v>38</v>
      </c>
      <c r="J3468" s="4">
        <v>400.86</v>
      </c>
      <c r="K3468">
        <v>3</v>
      </c>
      <c r="L3468" s="4">
        <v>1202.58</v>
      </c>
      <c r="M3468" s="4">
        <f>L3468-J3468</f>
        <v>801.71999999999991</v>
      </c>
      <c r="N3468" s="4">
        <f t="shared" si="108"/>
        <v>133.62</v>
      </c>
      <c r="O3468" s="3">
        <f t="shared" si="109"/>
        <v>66.666666666666657</v>
      </c>
      <c r="P3468"/>
    </row>
    <row r="3469" spans="1:16">
      <c r="A3469">
        <v>4468</v>
      </c>
      <c r="B3469" s="2" t="s">
        <v>992</v>
      </c>
      <c r="C3469" t="s">
        <v>721</v>
      </c>
      <c r="D3469" t="s">
        <v>17</v>
      </c>
      <c r="E3469">
        <v>55</v>
      </c>
      <c r="F3469" t="str" cm="1">
        <f t="array" ref="F3469">_xlfn.IFS(Table1[[#This Row],[Age]]&gt;49,"OLD",Table1[[#This Row],[Age]]&gt;29,"MIDDLE AGE",Table1[[#This Row],[Age]]&gt;19,"YOUNG")</f>
        <v>OLD</v>
      </c>
      <c r="G3469" t="s">
        <v>22</v>
      </c>
      <c r="H3469" t="s">
        <v>27</v>
      </c>
      <c r="I3469" t="s">
        <v>32</v>
      </c>
      <c r="J3469" s="4">
        <v>523.36</v>
      </c>
      <c r="K3469">
        <v>2</v>
      </c>
      <c r="L3469" s="4">
        <v>1046.72</v>
      </c>
      <c r="M3469" s="4">
        <f>L3469-J3469</f>
        <v>523.36</v>
      </c>
      <c r="N3469" s="4">
        <f t="shared" si="108"/>
        <v>261.68</v>
      </c>
      <c r="O3469" s="3">
        <f t="shared" si="109"/>
        <v>50</v>
      </c>
      <c r="P3469"/>
    </row>
    <row r="3470" spans="1:16">
      <c r="A3470">
        <v>4469</v>
      </c>
      <c r="B3470" s="2" t="s">
        <v>974</v>
      </c>
      <c r="C3470" t="s">
        <v>152</v>
      </c>
      <c r="D3470" t="s">
        <v>12</v>
      </c>
      <c r="E3470">
        <v>39</v>
      </c>
      <c r="F3470" t="str" cm="1">
        <f t="array" ref="F3470">_xlfn.IFS(Table1[[#This Row],[Age]]&gt;49,"OLD",Table1[[#This Row],[Age]]&gt;29,"MIDDLE AGE",Table1[[#This Row],[Age]]&gt;19,"YOUNG")</f>
        <v>MIDDLE AGE</v>
      </c>
      <c r="G3470" t="s">
        <v>22</v>
      </c>
      <c r="H3470" t="s">
        <v>19</v>
      </c>
      <c r="I3470" t="s">
        <v>80</v>
      </c>
      <c r="J3470" s="4">
        <v>445.5</v>
      </c>
      <c r="K3470">
        <v>5</v>
      </c>
      <c r="L3470" s="4">
        <v>2227.5</v>
      </c>
      <c r="M3470" s="4">
        <f>L3470-J3470</f>
        <v>1782</v>
      </c>
      <c r="N3470" s="4">
        <f t="shared" si="108"/>
        <v>89.1</v>
      </c>
      <c r="O3470" s="3">
        <f t="shared" si="109"/>
        <v>80</v>
      </c>
      <c r="P3470"/>
    </row>
    <row r="3471" spans="1:16">
      <c r="A3471">
        <v>4470</v>
      </c>
      <c r="B3471" s="2" t="s">
        <v>990</v>
      </c>
      <c r="C3471" t="s">
        <v>884</v>
      </c>
      <c r="D3471" t="s">
        <v>12</v>
      </c>
      <c r="E3471">
        <v>60</v>
      </c>
      <c r="F3471" t="str" cm="1">
        <f t="array" ref="F3471">_xlfn.IFS(Table1[[#This Row],[Age]]&gt;49,"OLD",Table1[[#This Row],[Age]]&gt;29,"MIDDLE AGE",Table1[[#This Row],[Age]]&gt;19,"YOUNG")</f>
        <v>OLD</v>
      </c>
      <c r="G3471" t="s">
        <v>25</v>
      </c>
      <c r="H3471" t="s">
        <v>14</v>
      </c>
      <c r="I3471" t="s">
        <v>38</v>
      </c>
      <c r="J3471" s="4">
        <v>572.83000000000004</v>
      </c>
      <c r="K3471">
        <v>5</v>
      </c>
      <c r="L3471" s="4">
        <v>2864.15</v>
      </c>
      <c r="M3471" s="4">
        <f>L3471-J3471</f>
        <v>2291.3200000000002</v>
      </c>
      <c r="N3471" s="4">
        <f t="shared" si="108"/>
        <v>114.566</v>
      </c>
      <c r="O3471" s="3">
        <f t="shared" si="109"/>
        <v>80</v>
      </c>
      <c r="P3471"/>
    </row>
    <row r="3472" spans="1:16">
      <c r="A3472">
        <v>4471</v>
      </c>
      <c r="B3472" s="2" t="s">
        <v>1047</v>
      </c>
      <c r="C3472" t="s">
        <v>530</v>
      </c>
      <c r="D3472" t="s">
        <v>17</v>
      </c>
      <c r="E3472">
        <v>44</v>
      </c>
      <c r="F3472" t="str" cm="1">
        <f t="array" ref="F3472">_xlfn.IFS(Table1[[#This Row],[Age]]&gt;49,"OLD",Table1[[#This Row],[Age]]&gt;29,"MIDDLE AGE",Table1[[#This Row],[Age]]&gt;19,"YOUNG")</f>
        <v>MIDDLE AGE</v>
      </c>
      <c r="G3472" t="s">
        <v>25</v>
      </c>
      <c r="H3472" t="s">
        <v>35</v>
      </c>
      <c r="I3472" t="s">
        <v>58</v>
      </c>
      <c r="J3472" s="4">
        <v>729.86</v>
      </c>
      <c r="K3472">
        <v>5</v>
      </c>
      <c r="L3472" s="4">
        <v>3649.3</v>
      </c>
      <c r="M3472" s="4">
        <f>L3472-J3472</f>
        <v>2919.44</v>
      </c>
      <c r="N3472" s="4">
        <f t="shared" si="108"/>
        <v>145.97200000000001</v>
      </c>
      <c r="O3472" s="3">
        <f t="shared" si="109"/>
        <v>80</v>
      </c>
      <c r="P3472"/>
    </row>
    <row r="3473" spans="1:16">
      <c r="A3473">
        <v>4472</v>
      </c>
      <c r="B3473" s="2" t="s">
        <v>1147</v>
      </c>
      <c r="C3473" t="s">
        <v>576</v>
      </c>
      <c r="D3473" t="s">
        <v>12</v>
      </c>
      <c r="E3473">
        <v>54</v>
      </c>
      <c r="F3473" t="str" cm="1">
        <f t="array" ref="F3473">_xlfn.IFS(Table1[[#This Row],[Age]]&gt;49,"OLD",Table1[[#This Row],[Age]]&gt;29,"MIDDLE AGE",Table1[[#This Row],[Age]]&gt;19,"YOUNG")</f>
        <v>OLD</v>
      </c>
      <c r="G3473" t="s">
        <v>18</v>
      </c>
      <c r="H3473" t="s">
        <v>40</v>
      </c>
      <c r="I3473" t="s">
        <v>76</v>
      </c>
      <c r="J3473" s="4">
        <v>777.11</v>
      </c>
      <c r="K3473">
        <v>3</v>
      </c>
      <c r="L3473" s="4">
        <v>2331.33</v>
      </c>
      <c r="M3473" s="4">
        <f>L3473-J3473</f>
        <v>1554.2199999999998</v>
      </c>
      <c r="N3473" s="4">
        <f t="shared" si="108"/>
        <v>259.03666666666669</v>
      </c>
      <c r="O3473" s="3">
        <f t="shared" si="109"/>
        <v>66.666666666666657</v>
      </c>
      <c r="P3473"/>
    </row>
    <row r="3474" spans="1:16">
      <c r="A3474">
        <v>4473</v>
      </c>
      <c r="B3474" s="2" t="s">
        <v>1259</v>
      </c>
      <c r="C3474" t="s">
        <v>681</v>
      </c>
      <c r="D3474" t="s">
        <v>17</v>
      </c>
      <c r="E3474">
        <v>63</v>
      </c>
      <c r="F3474" t="str" cm="1">
        <f t="array" ref="F3474">_xlfn.IFS(Table1[[#This Row],[Age]]&gt;49,"OLD",Table1[[#This Row],[Age]]&gt;29,"MIDDLE AGE",Table1[[#This Row],[Age]]&gt;19,"YOUNG")</f>
        <v>OLD</v>
      </c>
      <c r="G3474" t="s">
        <v>25</v>
      </c>
      <c r="H3474" t="s">
        <v>40</v>
      </c>
      <c r="I3474" t="s">
        <v>76</v>
      </c>
      <c r="J3474" s="4">
        <v>652.49</v>
      </c>
      <c r="K3474">
        <v>2</v>
      </c>
      <c r="L3474" s="4">
        <v>1304.98</v>
      </c>
      <c r="M3474" s="4">
        <f>L3474-J3474</f>
        <v>652.49</v>
      </c>
      <c r="N3474" s="4">
        <f t="shared" si="108"/>
        <v>326.245</v>
      </c>
      <c r="O3474" s="3">
        <f t="shared" si="109"/>
        <v>50</v>
      </c>
      <c r="P3474"/>
    </row>
    <row r="3475" spans="1:16">
      <c r="A3475">
        <v>4474</v>
      </c>
      <c r="B3475" s="2" t="s">
        <v>1049</v>
      </c>
      <c r="C3475" t="s">
        <v>269</v>
      </c>
      <c r="D3475" t="s">
        <v>17</v>
      </c>
      <c r="E3475">
        <v>52</v>
      </c>
      <c r="F3475" t="str" cm="1">
        <f t="array" ref="F3475">_xlfn.IFS(Table1[[#This Row],[Age]]&gt;49,"OLD",Table1[[#This Row],[Age]]&gt;29,"MIDDLE AGE",Table1[[#This Row],[Age]]&gt;19,"YOUNG")</f>
        <v>OLD</v>
      </c>
      <c r="G3475" t="s">
        <v>25</v>
      </c>
      <c r="H3475" t="s">
        <v>40</v>
      </c>
      <c r="I3475" t="s">
        <v>68</v>
      </c>
      <c r="J3475" s="4">
        <v>206.95</v>
      </c>
      <c r="K3475">
        <v>5</v>
      </c>
      <c r="L3475" s="4">
        <v>1034.75</v>
      </c>
      <c r="M3475" s="4">
        <f>L3475-J3475</f>
        <v>827.8</v>
      </c>
      <c r="N3475" s="4">
        <f t="shared" si="108"/>
        <v>41.39</v>
      </c>
      <c r="O3475" s="3">
        <f t="shared" si="109"/>
        <v>80</v>
      </c>
      <c r="P3475"/>
    </row>
    <row r="3476" spans="1:16">
      <c r="A3476">
        <v>4475</v>
      </c>
      <c r="B3476" s="2" t="s">
        <v>1106</v>
      </c>
      <c r="C3476" t="s">
        <v>850</v>
      </c>
      <c r="D3476" t="s">
        <v>12</v>
      </c>
      <c r="E3476">
        <v>21</v>
      </c>
      <c r="F3476" t="str" cm="1">
        <f t="array" ref="F3476">_xlfn.IFS(Table1[[#This Row],[Age]]&gt;49,"OLD",Table1[[#This Row],[Age]]&gt;29,"MIDDLE AGE",Table1[[#This Row],[Age]]&gt;19,"YOUNG")</f>
        <v>YOUNG</v>
      </c>
      <c r="G3476" t="s">
        <v>13</v>
      </c>
      <c r="H3476" t="s">
        <v>19</v>
      </c>
      <c r="I3476" t="s">
        <v>80</v>
      </c>
      <c r="J3476" s="4">
        <v>403.15</v>
      </c>
      <c r="K3476">
        <v>4</v>
      </c>
      <c r="L3476" s="4">
        <v>1612.6</v>
      </c>
      <c r="M3476" s="4">
        <f>L3476-J3476</f>
        <v>1209.4499999999998</v>
      </c>
      <c r="N3476" s="4">
        <f t="shared" si="108"/>
        <v>100.78749999999999</v>
      </c>
      <c r="O3476" s="3">
        <f t="shared" si="109"/>
        <v>74.999999999999986</v>
      </c>
      <c r="P3476"/>
    </row>
    <row r="3477" spans="1:16">
      <c r="A3477">
        <v>4476</v>
      </c>
      <c r="B3477" s="2" t="s">
        <v>1110</v>
      </c>
      <c r="C3477" t="s">
        <v>268</v>
      </c>
      <c r="D3477" t="s">
        <v>12</v>
      </c>
      <c r="E3477">
        <v>33</v>
      </c>
      <c r="F3477" t="str" cm="1">
        <f t="array" ref="F3477">_xlfn.IFS(Table1[[#This Row],[Age]]&gt;49,"OLD",Table1[[#This Row],[Age]]&gt;29,"MIDDLE AGE",Table1[[#This Row],[Age]]&gt;19,"YOUNG")</f>
        <v>MIDDLE AGE</v>
      </c>
      <c r="G3477" t="s">
        <v>25</v>
      </c>
      <c r="H3477" t="s">
        <v>14</v>
      </c>
      <c r="I3477" t="s">
        <v>43</v>
      </c>
      <c r="J3477" s="4">
        <v>80.510000000000005</v>
      </c>
      <c r="K3477">
        <v>2</v>
      </c>
      <c r="L3477" s="4">
        <v>161.02000000000001</v>
      </c>
      <c r="M3477" s="4">
        <f>L3477-J3477</f>
        <v>80.510000000000005</v>
      </c>
      <c r="N3477" s="4">
        <f t="shared" si="108"/>
        <v>40.255000000000003</v>
      </c>
      <c r="O3477" s="3">
        <f t="shared" si="109"/>
        <v>50</v>
      </c>
      <c r="P3477"/>
    </row>
    <row r="3478" spans="1:16">
      <c r="A3478">
        <v>4477</v>
      </c>
      <c r="B3478" s="2" t="s">
        <v>1074</v>
      </c>
      <c r="C3478" t="s">
        <v>738</v>
      </c>
      <c r="D3478" t="s">
        <v>12</v>
      </c>
      <c r="E3478">
        <v>33</v>
      </c>
      <c r="F3478" t="str" cm="1">
        <f t="array" ref="F3478">_xlfn.IFS(Table1[[#This Row],[Age]]&gt;49,"OLD",Table1[[#This Row],[Age]]&gt;29,"MIDDLE AGE",Table1[[#This Row],[Age]]&gt;19,"YOUNG")</f>
        <v>MIDDLE AGE</v>
      </c>
      <c r="G3478" t="s">
        <v>18</v>
      </c>
      <c r="H3478" t="s">
        <v>40</v>
      </c>
      <c r="I3478" t="s">
        <v>74</v>
      </c>
      <c r="J3478" s="4">
        <v>457.16</v>
      </c>
      <c r="K3478">
        <v>5</v>
      </c>
      <c r="L3478" s="4">
        <v>2285.8000000000002</v>
      </c>
      <c r="M3478" s="4">
        <f>L3478-J3478</f>
        <v>1828.64</v>
      </c>
      <c r="N3478" s="4">
        <f t="shared" si="108"/>
        <v>91.432000000000002</v>
      </c>
      <c r="O3478" s="3">
        <f t="shared" si="109"/>
        <v>80</v>
      </c>
      <c r="P3478"/>
    </row>
    <row r="3479" spans="1:16">
      <c r="A3479">
        <v>4478</v>
      </c>
      <c r="B3479" s="2" t="s">
        <v>1039</v>
      </c>
      <c r="C3479" t="s">
        <v>123</v>
      </c>
      <c r="D3479" t="s">
        <v>12</v>
      </c>
      <c r="E3479">
        <v>38</v>
      </c>
      <c r="F3479" t="str" cm="1">
        <f t="array" ref="F3479">_xlfn.IFS(Table1[[#This Row],[Age]]&gt;49,"OLD",Table1[[#This Row],[Age]]&gt;29,"MIDDLE AGE",Table1[[#This Row],[Age]]&gt;19,"YOUNG")</f>
        <v>MIDDLE AGE</v>
      </c>
      <c r="G3479" t="s">
        <v>22</v>
      </c>
      <c r="H3479" t="s">
        <v>40</v>
      </c>
      <c r="I3479" t="s">
        <v>41</v>
      </c>
      <c r="J3479" s="4">
        <v>970.64</v>
      </c>
      <c r="K3479">
        <v>2</v>
      </c>
      <c r="L3479" s="4">
        <v>1941.28</v>
      </c>
      <c r="M3479" s="4">
        <f>L3479-J3479</f>
        <v>970.64</v>
      </c>
      <c r="N3479" s="4">
        <f t="shared" si="108"/>
        <v>485.32</v>
      </c>
      <c r="O3479" s="3">
        <f t="shared" si="109"/>
        <v>50</v>
      </c>
      <c r="P3479"/>
    </row>
    <row r="3480" spans="1:16">
      <c r="A3480">
        <v>4479</v>
      </c>
      <c r="B3480" s="2" t="s">
        <v>955</v>
      </c>
      <c r="C3480" t="s">
        <v>525</v>
      </c>
      <c r="D3480" t="s">
        <v>17</v>
      </c>
      <c r="E3480">
        <v>43</v>
      </c>
      <c r="F3480" t="str" cm="1">
        <f t="array" ref="F3480">_xlfn.IFS(Table1[[#This Row],[Age]]&gt;49,"OLD",Table1[[#This Row],[Age]]&gt;29,"MIDDLE AGE",Table1[[#This Row],[Age]]&gt;19,"YOUNG")</f>
        <v>MIDDLE AGE</v>
      </c>
      <c r="G3480" t="s">
        <v>22</v>
      </c>
      <c r="H3480" t="s">
        <v>27</v>
      </c>
      <c r="I3480" t="s">
        <v>53</v>
      </c>
      <c r="J3480" s="4">
        <v>645.30999999999995</v>
      </c>
      <c r="K3480">
        <v>4</v>
      </c>
      <c r="L3480" s="4">
        <v>2581.2399999999998</v>
      </c>
      <c r="M3480" s="4">
        <f>L3480-J3480</f>
        <v>1935.9299999999998</v>
      </c>
      <c r="N3480" s="4">
        <f t="shared" si="108"/>
        <v>161.32749999999999</v>
      </c>
      <c r="O3480" s="3">
        <f t="shared" si="109"/>
        <v>75</v>
      </c>
      <c r="P3480"/>
    </row>
    <row r="3481" spans="1:16">
      <c r="A3481">
        <v>4480</v>
      </c>
      <c r="B3481" s="2" t="s">
        <v>1027</v>
      </c>
      <c r="C3481" t="s">
        <v>243</v>
      </c>
      <c r="D3481" t="s">
        <v>17</v>
      </c>
      <c r="E3481">
        <v>53</v>
      </c>
      <c r="F3481" t="str" cm="1">
        <f t="array" ref="F3481">_xlfn.IFS(Table1[[#This Row],[Age]]&gt;49,"OLD",Table1[[#This Row],[Age]]&gt;29,"MIDDLE AGE",Table1[[#This Row],[Age]]&gt;19,"YOUNG")</f>
        <v>OLD</v>
      </c>
      <c r="G3481" t="s">
        <v>13</v>
      </c>
      <c r="H3481" t="s">
        <v>14</v>
      </c>
      <c r="I3481" t="s">
        <v>38</v>
      </c>
      <c r="J3481" s="4">
        <v>163.07</v>
      </c>
      <c r="K3481">
        <v>1</v>
      </c>
      <c r="L3481" s="4">
        <v>163.07</v>
      </c>
      <c r="M3481" s="4">
        <f>L3481-J3481</f>
        <v>0</v>
      </c>
      <c r="N3481" s="4">
        <f t="shared" si="108"/>
        <v>163.07</v>
      </c>
      <c r="O3481" s="3">
        <f t="shared" si="109"/>
        <v>0</v>
      </c>
      <c r="P3481"/>
    </row>
    <row r="3482" spans="1:16">
      <c r="A3482">
        <v>4481</v>
      </c>
      <c r="B3482" s="2" t="s">
        <v>1297</v>
      </c>
      <c r="C3482" t="s">
        <v>848</v>
      </c>
      <c r="D3482" t="s">
        <v>17</v>
      </c>
      <c r="E3482">
        <v>36</v>
      </c>
      <c r="F3482" t="str" cm="1">
        <f t="array" ref="F3482">_xlfn.IFS(Table1[[#This Row],[Age]]&gt;49,"OLD",Table1[[#This Row],[Age]]&gt;29,"MIDDLE AGE",Table1[[#This Row],[Age]]&gt;19,"YOUNG")</f>
        <v>MIDDLE AGE</v>
      </c>
      <c r="G3482" t="s">
        <v>18</v>
      </c>
      <c r="H3482" t="s">
        <v>14</v>
      </c>
      <c r="I3482" t="s">
        <v>15</v>
      </c>
      <c r="J3482" s="4">
        <v>275.89</v>
      </c>
      <c r="K3482">
        <v>5</v>
      </c>
      <c r="L3482" s="4">
        <v>1379.45</v>
      </c>
      <c r="M3482" s="4">
        <f>L3482-J3482</f>
        <v>1103.56</v>
      </c>
      <c r="N3482" s="4">
        <f t="shared" si="108"/>
        <v>55.177999999999997</v>
      </c>
      <c r="O3482" s="3">
        <f t="shared" si="109"/>
        <v>80</v>
      </c>
      <c r="P3482"/>
    </row>
    <row r="3483" spans="1:16">
      <c r="A3483">
        <v>4482</v>
      </c>
      <c r="B3483" s="2" t="s">
        <v>1089</v>
      </c>
      <c r="C3483" t="s">
        <v>224</v>
      </c>
      <c r="D3483" t="s">
        <v>12</v>
      </c>
      <c r="E3483">
        <v>34</v>
      </c>
      <c r="F3483" t="str" cm="1">
        <f t="array" ref="F3483">_xlfn.IFS(Table1[[#This Row],[Age]]&gt;49,"OLD",Table1[[#This Row],[Age]]&gt;29,"MIDDLE AGE",Table1[[#This Row],[Age]]&gt;19,"YOUNG")</f>
        <v>MIDDLE AGE</v>
      </c>
      <c r="G3483" t="s">
        <v>22</v>
      </c>
      <c r="H3483" t="s">
        <v>27</v>
      </c>
      <c r="I3483" t="s">
        <v>53</v>
      </c>
      <c r="J3483" s="4">
        <v>73.930000000000007</v>
      </c>
      <c r="K3483">
        <v>4</v>
      </c>
      <c r="L3483" s="4">
        <v>295.72000000000003</v>
      </c>
      <c r="M3483" s="4">
        <f>L3483-J3483</f>
        <v>221.79000000000002</v>
      </c>
      <c r="N3483" s="4">
        <f t="shared" si="108"/>
        <v>18.482500000000002</v>
      </c>
      <c r="O3483" s="3">
        <f t="shared" si="109"/>
        <v>75</v>
      </c>
      <c r="P3483"/>
    </row>
    <row r="3484" spans="1:16">
      <c r="A3484">
        <v>4483</v>
      </c>
      <c r="B3484" s="2" t="s">
        <v>967</v>
      </c>
      <c r="C3484" t="s">
        <v>865</v>
      </c>
      <c r="D3484" t="s">
        <v>12</v>
      </c>
      <c r="E3484">
        <v>62</v>
      </c>
      <c r="F3484" t="str" cm="1">
        <f t="array" ref="F3484">_xlfn.IFS(Table1[[#This Row],[Age]]&gt;49,"OLD",Table1[[#This Row],[Age]]&gt;29,"MIDDLE AGE",Table1[[#This Row],[Age]]&gt;19,"YOUNG")</f>
        <v>OLD</v>
      </c>
      <c r="G3484" t="s">
        <v>13</v>
      </c>
      <c r="H3484" t="s">
        <v>14</v>
      </c>
      <c r="I3484" t="s">
        <v>48</v>
      </c>
      <c r="J3484" s="4">
        <v>190.59</v>
      </c>
      <c r="K3484">
        <v>3</v>
      </c>
      <c r="L3484" s="4">
        <v>571.77</v>
      </c>
      <c r="M3484" s="4">
        <f>L3484-J3484</f>
        <v>381.17999999999995</v>
      </c>
      <c r="N3484" s="4">
        <f t="shared" si="108"/>
        <v>63.53</v>
      </c>
      <c r="O3484" s="3">
        <f t="shared" si="109"/>
        <v>66.666666666666657</v>
      </c>
      <c r="P3484"/>
    </row>
    <row r="3485" spans="1:16">
      <c r="A3485">
        <v>4484</v>
      </c>
      <c r="B3485" s="2" t="s">
        <v>1106</v>
      </c>
      <c r="C3485" t="s">
        <v>21</v>
      </c>
      <c r="D3485" t="s">
        <v>12</v>
      </c>
      <c r="E3485">
        <v>43</v>
      </c>
      <c r="F3485" t="str" cm="1">
        <f t="array" ref="F3485">_xlfn.IFS(Table1[[#This Row],[Age]]&gt;49,"OLD",Table1[[#This Row],[Age]]&gt;29,"MIDDLE AGE",Table1[[#This Row],[Age]]&gt;19,"YOUNG")</f>
        <v>MIDDLE AGE</v>
      </c>
      <c r="G3485" t="s">
        <v>22</v>
      </c>
      <c r="H3485" t="s">
        <v>35</v>
      </c>
      <c r="I3485" t="s">
        <v>58</v>
      </c>
      <c r="J3485" s="4">
        <v>492.96</v>
      </c>
      <c r="K3485">
        <v>5</v>
      </c>
      <c r="L3485" s="4">
        <v>2464.8000000000002</v>
      </c>
      <c r="M3485" s="4">
        <f>L3485-J3485</f>
        <v>1971.8400000000001</v>
      </c>
      <c r="N3485" s="4">
        <f t="shared" si="108"/>
        <v>98.591999999999999</v>
      </c>
      <c r="O3485" s="3">
        <f t="shared" si="109"/>
        <v>80</v>
      </c>
      <c r="P3485"/>
    </row>
    <row r="3486" spans="1:16">
      <c r="A3486">
        <v>4485</v>
      </c>
      <c r="B3486" s="2" t="s">
        <v>1088</v>
      </c>
      <c r="C3486" t="s">
        <v>125</v>
      </c>
      <c r="D3486" t="s">
        <v>17</v>
      </c>
      <c r="E3486">
        <v>39</v>
      </c>
      <c r="F3486" t="str" cm="1">
        <f t="array" ref="F3486">_xlfn.IFS(Table1[[#This Row],[Age]]&gt;49,"OLD",Table1[[#This Row],[Age]]&gt;29,"MIDDLE AGE",Table1[[#This Row],[Age]]&gt;19,"YOUNG")</f>
        <v>MIDDLE AGE</v>
      </c>
      <c r="G3486" t="s">
        <v>18</v>
      </c>
      <c r="H3486" t="s">
        <v>19</v>
      </c>
      <c r="I3486" t="s">
        <v>20</v>
      </c>
      <c r="J3486" s="4">
        <v>351.41</v>
      </c>
      <c r="K3486">
        <v>1</v>
      </c>
      <c r="L3486" s="4">
        <v>351.41</v>
      </c>
      <c r="M3486" s="4">
        <f>L3486-J3486</f>
        <v>0</v>
      </c>
      <c r="N3486" s="4">
        <f t="shared" si="108"/>
        <v>351.41</v>
      </c>
      <c r="O3486" s="3">
        <f t="shared" si="109"/>
        <v>0</v>
      </c>
      <c r="P3486"/>
    </row>
    <row r="3487" spans="1:16">
      <c r="A3487">
        <v>4486</v>
      </c>
      <c r="B3487" s="2" t="s">
        <v>1169</v>
      </c>
      <c r="C3487" t="s">
        <v>382</v>
      </c>
      <c r="D3487" t="s">
        <v>12</v>
      </c>
      <c r="E3487">
        <v>45</v>
      </c>
      <c r="F3487" t="str" cm="1">
        <f t="array" ref="F3487">_xlfn.IFS(Table1[[#This Row],[Age]]&gt;49,"OLD",Table1[[#This Row],[Age]]&gt;29,"MIDDLE AGE",Table1[[#This Row],[Age]]&gt;19,"YOUNG")</f>
        <v>MIDDLE AGE</v>
      </c>
      <c r="G3487" t="s">
        <v>25</v>
      </c>
      <c r="H3487" t="s">
        <v>27</v>
      </c>
      <c r="I3487" t="s">
        <v>28</v>
      </c>
      <c r="J3487" s="4">
        <v>211.92</v>
      </c>
      <c r="K3487">
        <v>4</v>
      </c>
      <c r="L3487" s="4">
        <v>847.68</v>
      </c>
      <c r="M3487" s="4">
        <f>L3487-J3487</f>
        <v>635.76</v>
      </c>
      <c r="N3487" s="4">
        <f t="shared" si="108"/>
        <v>52.98</v>
      </c>
      <c r="O3487" s="3">
        <f t="shared" si="109"/>
        <v>75</v>
      </c>
      <c r="P3487"/>
    </row>
    <row r="3488" spans="1:16">
      <c r="A3488">
        <v>4487</v>
      </c>
      <c r="B3488" s="2" t="s">
        <v>1219</v>
      </c>
      <c r="C3488" t="s">
        <v>81</v>
      </c>
      <c r="D3488" t="s">
        <v>17</v>
      </c>
      <c r="E3488">
        <v>18</v>
      </c>
      <c r="F3488" t="e" cm="1">
        <f t="array" ref="F3488">_xlfn.IFS(Table1[[#This Row],[Age]]&gt;49,"OLD",Table1[[#This Row],[Age]]&gt;29,"MIDDLE AGE",Table1[[#This Row],[Age]]&gt;19,"YOUNG")</f>
        <v>#N/A</v>
      </c>
      <c r="G3488" t="s">
        <v>13</v>
      </c>
      <c r="H3488" t="s">
        <v>40</v>
      </c>
      <c r="I3488" t="s">
        <v>68</v>
      </c>
      <c r="J3488" s="4">
        <v>155.13</v>
      </c>
      <c r="K3488">
        <v>4</v>
      </c>
      <c r="L3488" s="4">
        <v>620.52</v>
      </c>
      <c r="M3488" s="4">
        <f>L3488-J3488</f>
        <v>465.39</v>
      </c>
      <c r="N3488" s="4">
        <f t="shared" si="108"/>
        <v>38.782499999999999</v>
      </c>
      <c r="O3488" s="3">
        <f t="shared" si="109"/>
        <v>75</v>
      </c>
      <c r="P3488"/>
    </row>
    <row r="3489" spans="1:16">
      <c r="A3489">
        <v>4488</v>
      </c>
      <c r="B3489" s="2" t="s">
        <v>1068</v>
      </c>
      <c r="C3489" t="s">
        <v>197</v>
      </c>
      <c r="D3489" t="s">
        <v>12</v>
      </c>
      <c r="E3489">
        <v>61</v>
      </c>
      <c r="F3489" t="str" cm="1">
        <f t="array" ref="F3489">_xlfn.IFS(Table1[[#This Row],[Age]]&gt;49,"OLD",Table1[[#This Row],[Age]]&gt;29,"MIDDLE AGE",Table1[[#This Row],[Age]]&gt;19,"YOUNG")</f>
        <v>OLD</v>
      </c>
      <c r="G3489" t="s">
        <v>25</v>
      </c>
      <c r="H3489" t="s">
        <v>14</v>
      </c>
      <c r="I3489" t="s">
        <v>38</v>
      </c>
      <c r="J3489" s="4">
        <v>659.51</v>
      </c>
      <c r="K3489">
        <v>2</v>
      </c>
      <c r="L3489" s="4">
        <v>1319.02</v>
      </c>
      <c r="M3489" s="4">
        <f>L3489-J3489</f>
        <v>659.51</v>
      </c>
      <c r="N3489" s="4">
        <f t="shared" si="108"/>
        <v>329.755</v>
      </c>
      <c r="O3489" s="3">
        <f t="shared" si="109"/>
        <v>50</v>
      </c>
      <c r="P3489"/>
    </row>
    <row r="3490" spans="1:16">
      <c r="A3490">
        <v>4489</v>
      </c>
      <c r="B3490" s="2" t="s">
        <v>1002</v>
      </c>
      <c r="C3490" t="s">
        <v>391</v>
      </c>
      <c r="D3490" t="s">
        <v>17</v>
      </c>
      <c r="E3490">
        <v>53</v>
      </c>
      <c r="F3490" t="str" cm="1">
        <f t="array" ref="F3490">_xlfn.IFS(Table1[[#This Row],[Age]]&gt;49,"OLD",Table1[[#This Row],[Age]]&gt;29,"MIDDLE AGE",Table1[[#This Row],[Age]]&gt;19,"YOUNG")</f>
        <v>OLD</v>
      </c>
      <c r="G3490" t="s">
        <v>18</v>
      </c>
      <c r="H3490" t="s">
        <v>35</v>
      </c>
      <c r="I3490" t="s">
        <v>64</v>
      </c>
      <c r="J3490" s="4">
        <v>562.52</v>
      </c>
      <c r="K3490">
        <v>5</v>
      </c>
      <c r="L3490" s="4">
        <v>2812.6</v>
      </c>
      <c r="M3490" s="4">
        <f>L3490-J3490</f>
        <v>2250.08</v>
      </c>
      <c r="N3490" s="4">
        <f t="shared" si="108"/>
        <v>112.50399999999999</v>
      </c>
      <c r="O3490" s="3">
        <f t="shared" si="109"/>
        <v>80</v>
      </c>
      <c r="P3490"/>
    </row>
    <row r="3491" spans="1:16">
      <c r="A3491">
        <v>4490</v>
      </c>
      <c r="B3491" s="2" t="s">
        <v>1055</v>
      </c>
      <c r="C3491" t="s">
        <v>668</v>
      </c>
      <c r="D3491" t="s">
        <v>17</v>
      </c>
      <c r="E3491">
        <v>60</v>
      </c>
      <c r="F3491" t="str" cm="1">
        <f t="array" ref="F3491">_xlfn.IFS(Table1[[#This Row],[Age]]&gt;49,"OLD",Table1[[#This Row],[Age]]&gt;29,"MIDDLE AGE",Table1[[#This Row],[Age]]&gt;19,"YOUNG")</f>
        <v>OLD</v>
      </c>
      <c r="G3491" t="s">
        <v>18</v>
      </c>
      <c r="H3491" t="s">
        <v>35</v>
      </c>
      <c r="I3491" t="s">
        <v>64</v>
      </c>
      <c r="J3491" s="4">
        <v>844.21</v>
      </c>
      <c r="K3491">
        <v>1</v>
      </c>
      <c r="L3491" s="4">
        <v>844.21</v>
      </c>
      <c r="M3491" s="4">
        <f>L3491-J3491</f>
        <v>0</v>
      </c>
      <c r="N3491" s="4">
        <f t="shared" si="108"/>
        <v>844.21</v>
      </c>
      <c r="O3491" s="3">
        <f t="shared" si="109"/>
        <v>0</v>
      </c>
      <c r="P3491"/>
    </row>
    <row r="3492" spans="1:16">
      <c r="A3492">
        <v>4491</v>
      </c>
      <c r="B3492" s="2" t="s">
        <v>1246</v>
      </c>
      <c r="C3492" t="s">
        <v>638</v>
      </c>
      <c r="D3492" t="s">
        <v>12</v>
      </c>
      <c r="E3492">
        <v>54</v>
      </c>
      <c r="F3492" t="str" cm="1">
        <f t="array" ref="F3492">_xlfn.IFS(Table1[[#This Row],[Age]]&gt;49,"OLD",Table1[[#This Row],[Age]]&gt;29,"MIDDLE AGE",Table1[[#This Row],[Age]]&gt;19,"YOUNG")</f>
        <v>OLD</v>
      </c>
      <c r="G3492" t="s">
        <v>22</v>
      </c>
      <c r="H3492" t="s">
        <v>19</v>
      </c>
      <c r="I3492" t="s">
        <v>51</v>
      </c>
      <c r="J3492" s="4">
        <v>191.42</v>
      </c>
      <c r="K3492">
        <v>3</v>
      </c>
      <c r="L3492" s="4">
        <v>574.26</v>
      </c>
      <c r="M3492" s="4">
        <f>L3492-J3492</f>
        <v>382.84000000000003</v>
      </c>
      <c r="N3492" s="4">
        <f t="shared" si="108"/>
        <v>63.806666666666665</v>
      </c>
      <c r="O3492" s="3">
        <f t="shared" si="109"/>
        <v>66.666666666666671</v>
      </c>
      <c r="P3492"/>
    </row>
    <row r="3493" spans="1:16">
      <c r="A3493">
        <v>4492</v>
      </c>
      <c r="B3493" s="2" t="s">
        <v>970</v>
      </c>
      <c r="C3493" t="s">
        <v>844</v>
      </c>
      <c r="D3493" t="s">
        <v>12</v>
      </c>
      <c r="E3493">
        <v>19</v>
      </c>
      <c r="F3493" t="e" cm="1">
        <f t="array" ref="F3493">_xlfn.IFS(Table1[[#This Row],[Age]]&gt;49,"OLD",Table1[[#This Row],[Age]]&gt;29,"MIDDLE AGE",Table1[[#This Row],[Age]]&gt;19,"YOUNG")</f>
        <v>#N/A</v>
      </c>
      <c r="G3493" t="s">
        <v>22</v>
      </c>
      <c r="H3493" t="s">
        <v>35</v>
      </c>
      <c r="I3493" t="s">
        <v>64</v>
      </c>
      <c r="J3493" s="4">
        <v>849.51</v>
      </c>
      <c r="K3493">
        <v>2</v>
      </c>
      <c r="L3493" s="4">
        <v>1699.02</v>
      </c>
      <c r="M3493" s="4">
        <f>L3493-J3493</f>
        <v>849.51</v>
      </c>
      <c r="N3493" s="4">
        <f t="shared" si="108"/>
        <v>424.755</v>
      </c>
      <c r="O3493" s="3">
        <f t="shared" si="109"/>
        <v>50</v>
      </c>
      <c r="P3493"/>
    </row>
    <row r="3494" spans="1:16">
      <c r="A3494">
        <v>4493</v>
      </c>
      <c r="B3494" s="2" t="s">
        <v>1280</v>
      </c>
      <c r="C3494" t="s">
        <v>373</v>
      </c>
      <c r="D3494" t="s">
        <v>17</v>
      </c>
      <c r="E3494">
        <v>34</v>
      </c>
      <c r="F3494" t="str" cm="1">
        <f t="array" ref="F3494">_xlfn.IFS(Table1[[#This Row],[Age]]&gt;49,"OLD",Table1[[#This Row],[Age]]&gt;29,"MIDDLE AGE",Table1[[#This Row],[Age]]&gt;19,"YOUNG")</f>
        <v>MIDDLE AGE</v>
      </c>
      <c r="G3494" t="s">
        <v>13</v>
      </c>
      <c r="H3494" t="s">
        <v>14</v>
      </c>
      <c r="I3494" t="s">
        <v>15</v>
      </c>
      <c r="J3494" s="4">
        <v>582.13</v>
      </c>
      <c r="K3494">
        <v>5</v>
      </c>
      <c r="L3494" s="4">
        <v>2910.65</v>
      </c>
      <c r="M3494" s="4">
        <f>L3494-J3494</f>
        <v>2328.52</v>
      </c>
      <c r="N3494" s="4">
        <f t="shared" si="108"/>
        <v>116.426</v>
      </c>
      <c r="O3494" s="3">
        <f t="shared" si="109"/>
        <v>80</v>
      </c>
      <c r="P3494"/>
    </row>
    <row r="3495" spans="1:16">
      <c r="A3495">
        <v>4494</v>
      </c>
      <c r="B3495" s="2" t="s">
        <v>1137</v>
      </c>
      <c r="C3495" t="s">
        <v>210</v>
      </c>
      <c r="D3495" t="s">
        <v>17</v>
      </c>
      <c r="E3495">
        <v>57</v>
      </c>
      <c r="F3495" t="str" cm="1">
        <f t="array" ref="F3495">_xlfn.IFS(Table1[[#This Row],[Age]]&gt;49,"OLD",Table1[[#This Row],[Age]]&gt;29,"MIDDLE AGE",Table1[[#This Row],[Age]]&gt;19,"YOUNG")</f>
        <v>OLD</v>
      </c>
      <c r="G3495" t="s">
        <v>22</v>
      </c>
      <c r="H3495" t="s">
        <v>14</v>
      </c>
      <c r="I3495" t="s">
        <v>38</v>
      </c>
      <c r="J3495" s="4">
        <v>273.56</v>
      </c>
      <c r="K3495">
        <v>1</v>
      </c>
      <c r="L3495" s="4">
        <v>273.56</v>
      </c>
      <c r="M3495" s="4">
        <f>L3495-J3495</f>
        <v>0</v>
      </c>
      <c r="N3495" s="4">
        <f t="shared" si="108"/>
        <v>273.56</v>
      </c>
      <c r="O3495" s="3">
        <f t="shared" si="109"/>
        <v>0</v>
      </c>
      <c r="P3495"/>
    </row>
    <row r="3496" spans="1:16">
      <c r="A3496">
        <v>4495</v>
      </c>
      <c r="B3496" s="2" t="s">
        <v>1034</v>
      </c>
      <c r="C3496" t="s">
        <v>329</v>
      </c>
      <c r="D3496" t="s">
        <v>12</v>
      </c>
      <c r="E3496">
        <v>55</v>
      </c>
      <c r="F3496" t="str" cm="1">
        <f t="array" ref="F3496">_xlfn.IFS(Table1[[#This Row],[Age]]&gt;49,"OLD",Table1[[#This Row],[Age]]&gt;29,"MIDDLE AGE",Table1[[#This Row],[Age]]&gt;19,"YOUNG")</f>
        <v>OLD</v>
      </c>
      <c r="G3496" t="s">
        <v>22</v>
      </c>
      <c r="H3496" t="s">
        <v>35</v>
      </c>
      <c r="I3496" t="s">
        <v>36</v>
      </c>
      <c r="J3496" s="4">
        <v>280.82</v>
      </c>
      <c r="K3496">
        <v>2</v>
      </c>
      <c r="L3496" s="4">
        <v>561.64</v>
      </c>
      <c r="M3496" s="4">
        <f>L3496-J3496</f>
        <v>280.82</v>
      </c>
      <c r="N3496" s="4">
        <f t="shared" si="108"/>
        <v>140.41</v>
      </c>
      <c r="O3496" s="3">
        <f t="shared" si="109"/>
        <v>50</v>
      </c>
      <c r="P3496"/>
    </row>
    <row r="3497" spans="1:16">
      <c r="A3497">
        <v>4496</v>
      </c>
      <c r="B3497" s="2" t="s">
        <v>1128</v>
      </c>
      <c r="C3497" t="s">
        <v>794</v>
      </c>
      <c r="D3497" t="s">
        <v>12</v>
      </c>
      <c r="E3497">
        <v>38</v>
      </c>
      <c r="F3497" t="str" cm="1">
        <f t="array" ref="F3497">_xlfn.IFS(Table1[[#This Row],[Age]]&gt;49,"OLD",Table1[[#This Row],[Age]]&gt;29,"MIDDLE AGE",Table1[[#This Row],[Age]]&gt;19,"YOUNG")</f>
        <v>MIDDLE AGE</v>
      </c>
      <c r="G3497" t="s">
        <v>18</v>
      </c>
      <c r="H3497" t="s">
        <v>14</v>
      </c>
      <c r="I3497" t="s">
        <v>15</v>
      </c>
      <c r="J3497" s="4">
        <v>396.48</v>
      </c>
      <c r="K3497">
        <v>1</v>
      </c>
      <c r="L3497" s="4">
        <v>396.48</v>
      </c>
      <c r="M3497" s="4">
        <f>L3497-J3497</f>
        <v>0</v>
      </c>
      <c r="N3497" s="4">
        <f t="shared" si="108"/>
        <v>396.48</v>
      </c>
      <c r="O3497" s="3">
        <f t="shared" si="109"/>
        <v>0</v>
      </c>
      <c r="P3497"/>
    </row>
    <row r="3498" spans="1:16">
      <c r="A3498">
        <v>4497</v>
      </c>
      <c r="B3498" s="2" t="s">
        <v>969</v>
      </c>
      <c r="C3498" t="s">
        <v>348</v>
      </c>
      <c r="D3498" t="s">
        <v>17</v>
      </c>
      <c r="E3498">
        <v>26</v>
      </c>
      <c r="F3498" t="str" cm="1">
        <f t="array" ref="F3498">_xlfn.IFS(Table1[[#This Row],[Age]]&gt;49,"OLD",Table1[[#This Row],[Age]]&gt;29,"MIDDLE AGE",Table1[[#This Row],[Age]]&gt;19,"YOUNG")</f>
        <v>YOUNG</v>
      </c>
      <c r="G3498" t="s">
        <v>18</v>
      </c>
      <c r="H3498" t="s">
        <v>14</v>
      </c>
      <c r="I3498" t="s">
        <v>43</v>
      </c>
      <c r="J3498" s="4">
        <v>465.53</v>
      </c>
      <c r="K3498">
        <v>1</v>
      </c>
      <c r="L3498" s="4">
        <v>465.53</v>
      </c>
      <c r="M3498" s="4">
        <f>L3498-J3498</f>
        <v>0</v>
      </c>
      <c r="N3498" s="4">
        <f t="shared" si="108"/>
        <v>465.53</v>
      </c>
      <c r="O3498" s="3">
        <f t="shared" si="109"/>
        <v>0</v>
      </c>
      <c r="P3498"/>
    </row>
    <row r="3499" spans="1:16">
      <c r="A3499">
        <v>4498</v>
      </c>
      <c r="B3499" s="2" t="s">
        <v>1208</v>
      </c>
      <c r="C3499" t="s">
        <v>654</v>
      </c>
      <c r="D3499" t="s">
        <v>12</v>
      </c>
      <c r="E3499">
        <v>30</v>
      </c>
      <c r="F3499" t="str" cm="1">
        <f t="array" ref="F3499">_xlfn.IFS(Table1[[#This Row],[Age]]&gt;49,"OLD",Table1[[#This Row],[Age]]&gt;29,"MIDDLE AGE",Table1[[#This Row],[Age]]&gt;19,"YOUNG")</f>
        <v>MIDDLE AGE</v>
      </c>
      <c r="G3499" t="s">
        <v>13</v>
      </c>
      <c r="H3499" t="s">
        <v>40</v>
      </c>
      <c r="I3499" t="s">
        <v>74</v>
      </c>
      <c r="J3499" s="4">
        <v>91.68</v>
      </c>
      <c r="K3499">
        <v>2</v>
      </c>
      <c r="L3499" s="4">
        <v>183.36</v>
      </c>
      <c r="M3499" s="4">
        <f>L3499-J3499</f>
        <v>91.68</v>
      </c>
      <c r="N3499" s="4">
        <f t="shared" si="108"/>
        <v>45.84</v>
      </c>
      <c r="O3499" s="3">
        <f t="shared" si="109"/>
        <v>50</v>
      </c>
      <c r="P3499"/>
    </row>
    <row r="3500" spans="1:16">
      <c r="A3500">
        <v>4499</v>
      </c>
      <c r="B3500" s="2" t="s">
        <v>997</v>
      </c>
      <c r="C3500" t="s">
        <v>325</v>
      </c>
      <c r="D3500" t="s">
        <v>17</v>
      </c>
      <c r="E3500">
        <v>28</v>
      </c>
      <c r="F3500" t="str" cm="1">
        <f t="array" ref="F3500">_xlfn.IFS(Table1[[#This Row],[Age]]&gt;49,"OLD",Table1[[#This Row],[Age]]&gt;29,"MIDDLE AGE",Table1[[#This Row],[Age]]&gt;19,"YOUNG")</f>
        <v>YOUNG</v>
      </c>
      <c r="G3500" t="s">
        <v>25</v>
      </c>
      <c r="H3500" t="s">
        <v>27</v>
      </c>
      <c r="I3500" t="s">
        <v>32</v>
      </c>
      <c r="J3500" s="4">
        <v>843.58</v>
      </c>
      <c r="K3500">
        <v>2</v>
      </c>
      <c r="L3500" s="4">
        <v>1687.16</v>
      </c>
      <c r="M3500" s="4">
        <f>L3500-J3500</f>
        <v>843.58</v>
      </c>
      <c r="N3500" s="4">
        <f t="shared" si="108"/>
        <v>421.79</v>
      </c>
      <c r="O3500" s="3">
        <f t="shared" si="109"/>
        <v>50</v>
      </c>
      <c r="P3500"/>
    </row>
    <row r="3501" spans="1:16">
      <c r="A3501">
        <v>4500</v>
      </c>
      <c r="B3501" s="2" t="s">
        <v>1075</v>
      </c>
      <c r="C3501" t="s">
        <v>250</v>
      </c>
      <c r="D3501" t="s">
        <v>17</v>
      </c>
      <c r="E3501">
        <v>33</v>
      </c>
      <c r="F3501" t="str" cm="1">
        <f t="array" ref="F3501">_xlfn.IFS(Table1[[#This Row],[Age]]&gt;49,"OLD",Table1[[#This Row],[Age]]&gt;29,"MIDDLE AGE",Table1[[#This Row],[Age]]&gt;19,"YOUNG")</f>
        <v>MIDDLE AGE</v>
      </c>
      <c r="G3501" t="s">
        <v>13</v>
      </c>
      <c r="H3501" t="s">
        <v>14</v>
      </c>
      <c r="I3501" t="s">
        <v>43</v>
      </c>
      <c r="J3501" s="4">
        <v>130.33000000000001</v>
      </c>
      <c r="K3501">
        <v>5</v>
      </c>
      <c r="L3501" s="4">
        <v>651.65</v>
      </c>
      <c r="M3501" s="4">
        <f>L3501-J3501</f>
        <v>521.31999999999994</v>
      </c>
      <c r="N3501" s="4">
        <f t="shared" si="108"/>
        <v>26.066000000000003</v>
      </c>
      <c r="O3501" s="3">
        <f t="shared" si="109"/>
        <v>80</v>
      </c>
      <c r="P3501"/>
    </row>
    <row r="3502" spans="1:16">
      <c r="A3502">
        <v>4501</v>
      </c>
      <c r="B3502" s="2" t="s">
        <v>1067</v>
      </c>
      <c r="C3502" t="s">
        <v>708</v>
      </c>
      <c r="D3502" t="s">
        <v>12</v>
      </c>
      <c r="E3502">
        <v>33</v>
      </c>
      <c r="F3502" t="str" cm="1">
        <f t="array" ref="F3502">_xlfn.IFS(Table1[[#This Row],[Age]]&gt;49,"OLD",Table1[[#This Row],[Age]]&gt;29,"MIDDLE AGE",Table1[[#This Row],[Age]]&gt;19,"YOUNG")</f>
        <v>MIDDLE AGE</v>
      </c>
      <c r="G3502" t="s">
        <v>18</v>
      </c>
      <c r="H3502" t="s">
        <v>14</v>
      </c>
      <c r="I3502" t="s">
        <v>38</v>
      </c>
      <c r="J3502" s="4">
        <v>488.63</v>
      </c>
      <c r="K3502">
        <v>2</v>
      </c>
      <c r="L3502" s="4">
        <v>977.26</v>
      </c>
      <c r="M3502" s="4">
        <f>L3502-J3502</f>
        <v>488.63</v>
      </c>
      <c r="N3502" s="4">
        <f t="shared" si="108"/>
        <v>244.315</v>
      </c>
      <c r="O3502" s="3">
        <f t="shared" si="109"/>
        <v>50</v>
      </c>
      <c r="P3502"/>
    </row>
    <row r="3503" spans="1:16">
      <c r="A3503">
        <v>4502</v>
      </c>
      <c r="B3503" s="2" t="s">
        <v>1139</v>
      </c>
      <c r="C3503" t="s">
        <v>507</v>
      </c>
      <c r="D3503" t="s">
        <v>12</v>
      </c>
      <c r="E3503">
        <v>19</v>
      </c>
      <c r="F3503" t="e" cm="1">
        <f t="array" ref="F3503">_xlfn.IFS(Table1[[#This Row],[Age]]&gt;49,"OLD",Table1[[#This Row],[Age]]&gt;29,"MIDDLE AGE",Table1[[#This Row],[Age]]&gt;19,"YOUNG")</f>
        <v>#N/A</v>
      </c>
      <c r="G3503" t="s">
        <v>18</v>
      </c>
      <c r="H3503" t="s">
        <v>19</v>
      </c>
      <c r="I3503" t="s">
        <v>80</v>
      </c>
      <c r="J3503" s="4">
        <v>389.14</v>
      </c>
      <c r="K3503">
        <v>5</v>
      </c>
      <c r="L3503" s="4">
        <v>1945.7</v>
      </c>
      <c r="M3503" s="4">
        <f>L3503-J3503</f>
        <v>1556.56</v>
      </c>
      <c r="N3503" s="4">
        <f t="shared" si="108"/>
        <v>77.828000000000003</v>
      </c>
      <c r="O3503" s="3">
        <f t="shared" si="109"/>
        <v>80</v>
      </c>
      <c r="P3503"/>
    </row>
    <row r="3504" spans="1:16">
      <c r="A3504">
        <v>4503</v>
      </c>
      <c r="B3504" s="2" t="s">
        <v>1036</v>
      </c>
      <c r="C3504" t="s">
        <v>902</v>
      </c>
      <c r="D3504" t="s">
        <v>12</v>
      </c>
      <c r="E3504">
        <v>59</v>
      </c>
      <c r="F3504" t="str" cm="1">
        <f t="array" ref="F3504">_xlfn.IFS(Table1[[#This Row],[Age]]&gt;49,"OLD",Table1[[#This Row],[Age]]&gt;29,"MIDDLE AGE",Table1[[#This Row],[Age]]&gt;19,"YOUNG")</f>
        <v>OLD</v>
      </c>
      <c r="G3504" t="s">
        <v>13</v>
      </c>
      <c r="H3504" t="s">
        <v>27</v>
      </c>
      <c r="I3504" t="s">
        <v>28</v>
      </c>
      <c r="J3504" s="4">
        <v>517.16</v>
      </c>
      <c r="K3504">
        <v>1</v>
      </c>
      <c r="L3504" s="4">
        <v>517.16</v>
      </c>
      <c r="M3504" s="4">
        <f>L3504-J3504</f>
        <v>0</v>
      </c>
      <c r="N3504" s="4">
        <f t="shared" si="108"/>
        <v>517.16</v>
      </c>
      <c r="O3504" s="3">
        <f t="shared" si="109"/>
        <v>0</v>
      </c>
      <c r="P3504"/>
    </row>
    <row r="3505" spans="1:16">
      <c r="A3505">
        <v>4504</v>
      </c>
      <c r="B3505" s="2" t="s">
        <v>1033</v>
      </c>
      <c r="C3505" t="s">
        <v>794</v>
      </c>
      <c r="D3505" t="s">
        <v>12</v>
      </c>
      <c r="E3505">
        <v>61</v>
      </c>
      <c r="F3505" t="str" cm="1">
        <f t="array" ref="F3505">_xlfn.IFS(Table1[[#This Row],[Age]]&gt;49,"OLD",Table1[[#This Row],[Age]]&gt;29,"MIDDLE AGE",Table1[[#This Row],[Age]]&gt;19,"YOUNG")</f>
        <v>OLD</v>
      </c>
      <c r="G3505" t="s">
        <v>13</v>
      </c>
      <c r="H3505" t="s">
        <v>27</v>
      </c>
      <c r="I3505" t="s">
        <v>46</v>
      </c>
      <c r="J3505" s="4">
        <v>888.61</v>
      </c>
      <c r="K3505">
        <v>2</v>
      </c>
      <c r="L3505" s="4">
        <v>1777.22</v>
      </c>
      <c r="M3505" s="4">
        <f>L3505-J3505</f>
        <v>888.61</v>
      </c>
      <c r="N3505" s="4">
        <f t="shared" si="108"/>
        <v>444.30500000000001</v>
      </c>
      <c r="O3505" s="3">
        <f t="shared" si="109"/>
        <v>50</v>
      </c>
      <c r="P3505"/>
    </row>
    <row r="3506" spans="1:16">
      <c r="A3506">
        <v>4505</v>
      </c>
      <c r="B3506" s="2" t="s">
        <v>1205</v>
      </c>
      <c r="C3506" t="s">
        <v>65</v>
      </c>
      <c r="D3506" t="s">
        <v>12</v>
      </c>
      <c r="E3506">
        <v>25</v>
      </c>
      <c r="F3506" t="str" cm="1">
        <f t="array" ref="F3506">_xlfn.IFS(Table1[[#This Row],[Age]]&gt;49,"OLD",Table1[[#This Row],[Age]]&gt;29,"MIDDLE AGE",Table1[[#This Row],[Age]]&gt;19,"YOUNG")</f>
        <v>YOUNG</v>
      </c>
      <c r="G3506" t="s">
        <v>25</v>
      </c>
      <c r="H3506" t="s">
        <v>27</v>
      </c>
      <c r="I3506" t="s">
        <v>53</v>
      </c>
      <c r="J3506" s="4">
        <v>989.2</v>
      </c>
      <c r="K3506">
        <v>5</v>
      </c>
      <c r="L3506" s="4">
        <v>4946</v>
      </c>
      <c r="M3506" s="4">
        <f>L3506-J3506</f>
        <v>3956.8</v>
      </c>
      <c r="N3506" s="4">
        <f t="shared" si="108"/>
        <v>197.84</v>
      </c>
      <c r="O3506" s="3">
        <f t="shared" si="109"/>
        <v>80</v>
      </c>
      <c r="P3506"/>
    </row>
    <row r="3507" spans="1:16">
      <c r="A3507">
        <v>4506</v>
      </c>
      <c r="B3507" s="2" t="s">
        <v>1236</v>
      </c>
      <c r="C3507" t="s">
        <v>811</v>
      </c>
      <c r="D3507" t="s">
        <v>17</v>
      </c>
      <c r="E3507">
        <v>60</v>
      </c>
      <c r="F3507" t="str" cm="1">
        <f t="array" ref="F3507">_xlfn.IFS(Table1[[#This Row],[Age]]&gt;49,"OLD",Table1[[#This Row],[Age]]&gt;29,"MIDDLE AGE",Table1[[#This Row],[Age]]&gt;19,"YOUNG")</f>
        <v>OLD</v>
      </c>
      <c r="G3507" t="s">
        <v>18</v>
      </c>
      <c r="H3507" t="s">
        <v>35</v>
      </c>
      <c r="I3507" t="s">
        <v>58</v>
      </c>
      <c r="J3507" s="4">
        <v>30.07</v>
      </c>
      <c r="K3507">
        <v>5</v>
      </c>
      <c r="L3507" s="4">
        <v>150.35</v>
      </c>
      <c r="M3507" s="4">
        <f>L3507-J3507</f>
        <v>120.28</v>
      </c>
      <c r="N3507" s="4">
        <f t="shared" si="108"/>
        <v>6.0140000000000002</v>
      </c>
      <c r="O3507" s="3">
        <f t="shared" si="109"/>
        <v>80</v>
      </c>
      <c r="P3507"/>
    </row>
    <row r="3508" spans="1:16">
      <c r="A3508">
        <v>4507</v>
      </c>
      <c r="B3508" s="2" t="s">
        <v>1043</v>
      </c>
      <c r="C3508" t="s">
        <v>845</v>
      </c>
      <c r="D3508" t="s">
        <v>17</v>
      </c>
      <c r="E3508">
        <v>59</v>
      </c>
      <c r="F3508" t="str" cm="1">
        <f t="array" ref="F3508">_xlfn.IFS(Table1[[#This Row],[Age]]&gt;49,"OLD",Table1[[#This Row],[Age]]&gt;29,"MIDDLE AGE",Table1[[#This Row],[Age]]&gt;19,"YOUNG")</f>
        <v>OLD</v>
      </c>
      <c r="G3508" t="s">
        <v>22</v>
      </c>
      <c r="H3508" t="s">
        <v>40</v>
      </c>
      <c r="I3508" t="s">
        <v>76</v>
      </c>
      <c r="J3508" s="4">
        <v>399.31</v>
      </c>
      <c r="K3508">
        <v>3</v>
      </c>
      <c r="L3508" s="4">
        <v>1197.93</v>
      </c>
      <c r="M3508" s="4">
        <f>L3508-J3508</f>
        <v>798.62000000000012</v>
      </c>
      <c r="N3508" s="4">
        <f t="shared" si="108"/>
        <v>133.10333333333332</v>
      </c>
      <c r="O3508" s="3">
        <f t="shared" si="109"/>
        <v>66.666666666666671</v>
      </c>
      <c r="P3508"/>
    </row>
    <row r="3509" spans="1:16">
      <c r="A3509">
        <v>4508</v>
      </c>
      <c r="B3509" s="2" t="s">
        <v>1135</v>
      </c>
      <c r="C3509" t="s">
        <v>925</v>
      </c>
      <c r="D3509" t="s">
        <v>12</v>
      </c>
      <c r="E3509">
        <v>30</v>
      </c>
      <c r="F3509" t="str" cm="1">
        <f t="array" ref="F3509">_xlfn.IFS(Table1[[#This Row],[Age]]&gt;49,"OLD",Table1[[#This Row],[Age]]&gt;29,"MIDDLE AGE",Table1[[#This Row],[Age]]&gt;19,"YOUNG")</f>
        <v>MIDDLE AGE</v>
      </c>
      <c r="G3509" t="s">
        <v>18</v>
      </c>
      <c r="H3509" t="s">
        <v>40</v>
      </c>
      <c r="I3509" t="s">
        <v>76</v>
      </c>
      <c r="J3509" s="4">
        <v>819.43</v>
      </c>
      <c r="K3509">
        <v>5</v>
      </c>
      <c r="L3509" s="4">
        <v>4097.1499999999996</v>
      </c>
      <c r="M3509" s="4">
        <f>L3509-J3509</f>
        <v>3277.72</v>
      </c>
      <c r="N3509" s="4">
        <f t="shared" si="108"/>
        <v>163.886</v>
      </c>
      <c r="O3509" s="3">
        <f t="shared" si="109"/>
        <v>80</v>
      </c>
      <c r="P3509"/>
    </row>
    <row r="3510" spans="1:16">
      <c r="A3510">
        <v>4509</v>
      </c>
      <c r="B3510" s="2" t="s">
        <v>1295</v>
      </c>
      <c r="C3510" t="s">
        <v>536</v>
      </c>
      <c r="D3510" t="s">
        <v>12</v>
      </c>
      <c r="E3510">
        <v>34</v>
      </c>
      <c r="F3510" t="str" cm="1">
        <f t="array" ref="F3510">_xlfn.IFS(Table1[[#This Row],[Age]]&gt;49,"OLD",Table1[[#This Row],[Age]]&gt;29,"MIDDLE AGE",Table1[[#This Row],[Age]]&gt;19,"YOUNG")</f>
        <v>MIDDLE AGE</v>
      </c>
      <c r="G3510" t="s">
        <v>22</v>
      </c>
      <c r="H3510" t="s">
        <v>19</v>
      </c>
      <c r="I3510" t="s">
        <v>80</v>
      </c>
      <c r="J3510" s="4">
        <v>333.34</v>
      </c>
      <c r="K3510">
        <v>5</v>
      </c>
      <c r="L3510" s="4">
        <v>1666.7</v>
      </c>
      <c r="M3510" s="4">
        <f>L3510-J3510</f>
        <v>1333.3600000000001</v>
      </c>
      <c r="N3510" s="4">
        <f t="shared" si="108"/>
        <v>66.667999999999992</v>
      </c>
      <c r="O3510" s="3">
        <f t="shared" si="109"/>
        <v>80</v>
      </c>
      <c r="P3510"/>
    </row>
    <row r="3511" spans="1:16">
      <c r="A3511">
        <v>4510</v>
      </c>
      <c r="B3511" s="2" t="s">
        <v>1221</v>
      </c>
      <c r="C3511" t="s">
        <v>170</v>
      </c>
      <c r="D3511" t="s">
        <v>12</v>
      </c>
      <c r="E3511">
        <v>56</v>
      </c>
      <c r="F3511" t="str" cm="1">
        <f t="array" ref="F3511">_xlfn.IFS(Table1[[#This Row],[Age]]&gt;49,"OLD",Table1[[#This Row],[Age]]&gt;29,"MIDDLE AGE",Table1[[#This Row],[Age]]&gt;19,"YOUNG")</f>
        <v>OLD</v>
      </c>
      <c r="G3511" t="s">
        <v>22</v>
      </c>
      <c r="H3511" t="s">
        <v>27</v>
      </c>
      <c r="I3511" t="s">
        <v>28</v>
      </c>
      <c r="J3511" s="4">
        <v>652.54999999999995</v>
      </c>
      <c r="K3511">
        <v>3</v>
      </c>
      <c r="L3511" s="4">
        <v>1957.65</v>
      </c>
      <c r="M3511" s="4">
        <f>L3511-J3511</f>
        <v>1305.1000000000001</v>
      </c>
      <c r="N3511" s="4">
        <f t="shared" si="108"/>
        <v>217.51666666666665</v>
      </c>
      <c r="O3511" s="3">
        <f t="shared" si="109"/>
        <v>66.666666666666671</v>
      </c>
      <c r="P3511"/>
    </row>
    <row r="3512" spans="1:16">
      <c r="A3512">
        <v>4511</v>
      </c>
      <c r="B3512" s="2" t="s">
        <v>1163</v>
      </c>
      <c r="C3512" t="s">
        <v>69</v>
      </c>
      <c r="D3512" t="s">
        <v>17</v>
      </c>
      <c r="E3512">
        <v>41</v>
      </c>
      <c r="F3512" t="str" cm="1">
        <f t="array" ref="F3512">_xlfn.IFS(Table1[[#This Row],[Age]]&gt;49,"OLD",Table1[[#This Row],[Age]]&gt;29,"MIDDLE AGE",Table1[[#This Row],[Age]]&gt;19,"YOUNG")</f>
        <v>MIDDLE AGE</v>
      </c>
      <c r="G3512" t="s">
        <v>22</v>
      </c>
      <c r="H3512" t="s">
        <v>27</v>
      </c>
      <c r="I3512" t="s">
        <v>32</v>
      </c>
      <c r="J3512" s="4">
        <v>992.34</v>
      </c>
      <c r="K3512">
        <v>4</v>
      </c>
      <c r="L3512" s="4">
        <v>3969.36</v>
      </c>
      <c r="M3512" s="4">
        <f>L3512-J3512</f>
        <v>2977.02</v>
      </c>
      <c r="N3512" s="4">
        <f t="shared" si="108"/>
        <v>248.08500000000001</v>
      </c>
      <c r="O3512" s="3">
        <f t="shared" si="109"/>
        <v>75</v>
      </c>
      <c r="P3512"/>
    </row>
    <row r="3513" spans="1:16">
      <c r="A3513">
        <v>4512</v>
      </c>
      <c r="B3513" s="2" t="s">
        <v>956</v>
      </c>
      <c r="C3513" t="s">
        <v>330</v>
      </c>
      <c r="D3513" t="s">
        <v>12</v>
      </c>
      <c r="E3513">
        <v>20</v>
      </c>
      <c r="F3513" t="str" cm="1">
        <f t="array" ref="F3513">_xlfn.IFS(Table1[[#This Row],[Age]]&gt;49,"OLD",Table1[[#This Row],[Age]]&gt;29,"MIDDLE AGE",Table1[[#This Row],[Age]]&gt;19,"YOUNG")</f>
        <v>YOUNG</v>
      </c>
      <c r="G3513" t="s">
        <v>25</v>
      </c>
      <c r="H3513" t="s">
        <v>14</v>
      </c>
      <c r="I3513" t="s">
        <v>43</v>
      </c>
      <c r="J3513" s="4">
        <v>650.29999999999995</v>
      </c>
      <c r="K3513">
        <v>2</v>
      </c>
      <c r="L3513" s="4">
        <v>1300.5999999999999</v>
      </c>
      <c r="M3513" s="4">
        <f>L3513-J3513</f>
        <v>650.29999999999995</v>
      </c>
      <c r="N3513" s="4">
        <f t="shared" si="108"/>
        <v>325.14999999999998</v>
      </c>
      <c r="O3513" s="3">
        <f t="shared" si="109"/>
        <v>50</v>
      </c>
      <c r="P3513"/>
    </row>
    <row r="3514" spans="1:16">
      <c r="A3514">
        <v>4513</v>
      </c>
      <c r="B3514" s="2" t="s">
        <v>1220</v>
      </c>
      <c r="C3514" t="s">
        <v>430</v>
      </c>
      <c r="D3514" t="s">
        <v>12</v>
      </c>
      <c r="E3514">
        <v>47</v>
      </c>
      <c r="F3514" t="str" cm="1">
        <f t="array" ref="F3514">_xlfn.IFS(Table1[[#This Row],[Age]]&gt;49,"OLD",Table1[[#This Row],[Age]]&gt;29,"MIDDLE AGE",Table1[[#This Row],[Age]]&gt;19,"YOUNG")</f>
        <v>MIDDLE AGE</v>
      </c>
      <c r="G3514" t="s">
        <v>13</v>
      </c>
      <c r="H3514" t="s">
        <v>35</v>
      </c>
      <c r="I3514" t="s">
        <v>64</v>
      </c>
      <c r="J3514" s="4">
        <v>120.08</v>
      </c>
      <c r="K3514">
        <v>3</v>
      </c>
      <c r="L3514" s="4">
        <v>360.24</v>
      </c>
      <c r="M3514" s="4">
        <f>L3514-J3514</f>
        <v>240.16000000000003</v>
      </c>
      <c r="N3514" s="4">
        <f t="shared" si="108"/>
        <v>40.026666666666664</v>
      </c>
      <c r="O3514" s="3">
        <f t="shared" si="109"/>
        <v>66.666666666666671</v>
      </c>
      <c r="P3514"/>
    </row>
    <row r="3515" spans="1:16">
      <c r="A3515">
        <v>4514</v>
      </c>
      <c r="B3515" s="2" t="s">
        <v>1030</v>
      </c>
      <c r="C3515" t="s">
        <v>873</v>
      </c>
      <c r="D3515" t="s">
        <v>17</v>
      </c>
      <c r="E3515">
        <v>30</v>
      </c>
      <c r="F3515" t="str" cm="1">
        <f t="array" ref="F3515">_xlfn.IFS(Table1[[#This Row],[Age]]&gt;49,"OLD",Table1[[#This Row],[Age]]&gt;29,"MIDDLE AGE",Table1[[#This Row],[Age]]&gt;19,"YOUNG")</f>
        <v>MIDDLE AGE</v>
      </c>
      <c r="G3515" t="s">
        <v>22</v>
      </c>
      <c r="H3515" t="s">
        <v>35</v>
      </c>
      <c r="I3515" t="s">
        <v>63</v>
      </c>
      <c r="J3515" s="4">
        <v>844.5</v>
      </c>
      <c r="K3515">
        <v>5</v>
      </c>
      <c r="L3515" s="4">
        <v>4222.5</v>
      </c>
      <c r="M3515" s="4">
        <f>L3515-J3515</f>
        <v>3378</v>
      </c>
      <c r="N3515" s="4">
        <f t="shared" si="108"/>
        <v>168.9</v>
      </c>
      <c r="O3515" s="3">
        <f t="shared" si="109"/>
        <v>80</v>
      </c>
      <c r="P3515"/>
    </row>
    <row r="3516" spans="1:16">
      <c r="A3516">
        <v>4515</v>
      </c>
      <c r="B3516" s="2" t="s">
        <v>961</v>
      </c>
      <c r="C3516" t="s">
        <v>531</v>
      </c>
      <c r="D3516" t="s">
        <v>17</v>
      </c>
      <c r="E3516">
        <v>36</v>
      </c>
      <c r="F3516" t="str" cm="1">
        <f t="array" ref="F3516">_xlfn.IFS(Table1[[#This Row],[Age]]&gt;49,"OLD",Table1[[#This Row],[Age]]&gt;29,"MIDDLE AGE",Table1[[#This Row],[Age]]&gt;19,"YOUNG")</f>
        <v>MIDDLE AGE</v>
      </c>
      <c r="G3516" t="s">
        <v>13</v>
      </c>
      <c r="H3516" t="s">
        <v>19</v>
      </c>
      <c r="I3516" t="s">
        <v>80</v>
      </c>
      <c r="J3516" s="4">
        <v>966.99</v>
      </c>
      <c r="K3516">
        <v>5</v>
      </c>
      <c r="L3516" s="4">
        <v>4834.95</v>
      </c>
      <c r="M3516" s="4">
        <f>L3516-J3516</f>
        <v>3867.96</v>
      </c>
      <c r="N3516" s="4">
        <f t="shared" si="108"/>
        <v>193.398</v>
      </c>
      <c r="O3516" s="3">
        <f t="shared" si="109"/>
        <v>80</v>
      </c>
      <c r="P3516"/>
    </row>
    <row r="3517" spans="1:16">
      <c r="A3517">
        <v>4516</v>
      </c>
      <c r="B3517" s="2" t="s">
        <v>1265</v>
      </c>
      <c r="C3517" t="s">
        <v>413</v>
      </c>
      <c r="D3517" t="s">
        <v>12</v>
      </c>
      <c r="E3517">
        <v>24</v>
      </c>
      <c r="F3517" t="str" cm="1">
        <f t="array" ref="F3517">_xlfn.IFS(Table1[[#This Row],[Age]]&gt;49,"OLD",Table1[[#This Row],[Age]]&gt;29,"MIDDLE AGE",Table1[[#This Row],[Age]]&gt;19,"YOUNG")</f>
        <v>YOUNG</v>
      </c>
      <c r="G3517" t="s">
        <v>22</v>
      </c>
      <c r="H3517" t="s">
        <v>40</v>
      </c>
      <c r="I3517" t="s">
        <v>41</v>
      </c>
      <c r="J3517" s="4">
        <v>715.38</v>
      </c>
      <c r="K3517">
        <v>2</v>
      </c>
      <c r="L3517" s="4">
        <v>1430.76</v>
      </c>
      <c r="M3517" s="4">
        <f>L3517-J3517</f>
        <v>715.38</v>
      </c>
      <c r="N3517" s="4">
        <f t="shared" si="108"/>
        <v>357.69</v>
      </c>
      <c r="O3517" s="3">
        <f t="shared" si="109"/>
        <v>50</v>
      </c>
      <c r="P3517"/>
    </row>
    <row r="3518" spans="1:16">
      <c r="A3518">
        <v>4517</v>
      </c>
      <c r="B3518" s="2" t="s">
        <v>1075</v>
      </c>
      <c r="C3518" t="s">
        <v>280</v>
      </c>
      <c r="D3518" t="s">
        <v>12</v>
      </c>
      <c r="E3518">
        <v>26</v>
      </c>
      <c r="F3518" t="str" cm="1">
        <f t="array" ref="F3518">_xlfn.IFS(Table1[[#This Row],[Age]]&gt;49,"OLD",Table1[[#This Row],[Age]]&gt;29,"MIDDLE AGE",Table1[[#This Row],[Age]]&gt;19,"YOUNG")</f>
        <v>YOUNG</v>
      </c>
      <c r="G3518" t="s">
        <v>25</v>
      </c>
      <c r="H3518" t="s">
        <v>27</v>
      </c>
      <c r="I3518" t="s">
        <v>32</v>
      </c>
      <c r="J3518" s="4">
        <v>424.88</v>
      </c>
      <c r="K3518">
        <v>1</v>
      </c>
      <c r="L3518" s="4">
        <v>424.88</v>
      </c>
      <c r="M3518" s="4">
        <f>L3518-J3518</f>
        <v>0</v>
      </c>
      <c r="N3518" s="4">
        <f t="shared" si="108"/>
        <v>424.88</v>
      </c>
      <c r="O3518" s="3">
        <f t="shared" si="109"/>
        <v>0</v>
      </c>
      <c r="P3518"/>
    </row>
    <row r="3519" spans="1:16">
      <c r="A3519">
        <v>4518</v>
      </c>
      <c r="B3519" s="2" t="s">
        <v>1266</v>
      </c>
      <c r="C3519" t="s">
        <v>808</v>
      </c>
      <c r="D3519" t="s">
        <v>12</v>
      </c>
      <c r="E3519">
        <v>36</v>
      </c>
      <c r="F3519" t="str" cm="1">
        <f t="array" ref="F3519">_xlfn.IFS(Table1[[#This Row],[Age]]&gt;49,"OLD",Table1[[#This Row],[Age]]&gt;29,"MIDDLE AGE",Table1[[#This Row],[Age]]&gt;19,"YOUNG")</f>
        <v>MIDDLE AGE</v>
      </c>
      <c r="G3519" t="s">
        <v>22</v>
      </c>
      <c r="H3519" t="s">
        <v>19</v>
      </c>
      <c r="I3519" t="s">
        <v>80</v>
      </c>
      <c r="J3519" s="4">
        <v>948.92</v>
      </c>
      <c r="K3519">
        <v>3</v>
      </c>
      <c r="L3519" s="4">
        <v>2846.76</v>
      </c>
      <c r="M3519" s="4">
        <f>L3519-J3519</f>
        <v>1897.8400000000001</v>
      </c>
      <c r="N3519" s="4">
        <f t="shared" si="108"/>
        <v>316.30666666666667</v>
      </c>
      <c r="O3519" s="3">
        <f t="shared" si="109"/>
        <v>66.666666666666657</v>
      </c>
      <c r="P3519"/>
    </row>
    <row r="3520" spans="1:16">
      <c r="A3520">
        <v>4519</v>
      </c>
      <c r="B3520" s="2" t="s">
        <v>1233</v>
      </c>
      <c r="C3520" t="s">
        <v>289</v>
      </c>
      <c r="D3520" t="s">
        <v>17</v>
      </c>
      <c r="E3520">
        <v>62</v>
      </c>
      <c r="F3520" t="str" cm="1">
        <f t="array" ref="F3520">_xlfn.IFS(Table1[[#This Row],[Age]]&gt;49,"OLD",Table1[[#This Row],[Age]]&gt;29,"MIDDLE AGE",Table1[[#This Row],[Age]]&gt;19,"YOUNG")</f>
        <v>OLD</v>
      </c>
      <c r="G3520" t="s">
        <v>13</v>
      </c>
      <c r="H3520" t="s">
        <v>35</v>
      </c>
      <c r="I3520" t="s">
        <v>64</v>
      </c>
      <c r="J3520" s="4">
        <v>968.89</v>
      </c>
      <c r="K3520">
        <v>4</v>
      </c>
      <c r="L3520" s="4">
        <v>3875.56</v>
      </c>
      <c r="M3520" s="4">
        <f>L3520-J3520</f>
        <v>2906.67</v>
      </c>
      <c r="N3520" s="4">
        <f t="shared" si="108"/>
        <v>242.2225</v>
      </c>
      <c r="O3520" s="3">
        <f t="shared" si="109"/>
        <v>75</v>
      </c>
      <c r="P3520"/>
    </row>
    <row r="3521" spans="1:16">
      <c r="A3521">
        <v>4520</v>
      </c>
      <c r="B3521" s="2" t="s">
        <v>952</v>
      </c>
      <c r="C3521" t="s">
        <v>234</v>
      </c>
      <c r="D3521" t="s">
        <v>12</v>
      </c>
      <c r="E3521">
        <v>57</v>
      </c>
      <c r="F3521" t="str" cm="1">
        <f t="array" ref="F3521">_xlfn.IFS(Table1[[#This Row],[Age]]&gt;49,"OLD",Table1[[#This Row],[Age]]&gt;29,"MIDDLE AGE",Table1[[#This Row],[Age]]&gt;19,"YOUNG")</f>
        <v>OLD</v>
      </c>
      <c r="G3521" t="s">
        <v>25</v>
      </c>
      <c r="H3521" t="s">
        <v>35</v>
      </c>
      <c r="I3521" t="s">
        <v>63</v>
      </c>
      <c r="J3521" s="4">
        <v>935.77</v>
      </c>
      <c r="K3521">
        <v>2</v>
      </c>
      <c r="L3521" s="4">
        <v>1871.54</v>
      </c>
      <c r="M3521" s="4">
        <f>L3521-J3521</f>
        <v>935.77</v>
      </c>
      <c r="N3521" s="4">
        <f t="shared" si="108"/>
        <v>467.88499999999999</v>
      </c>
      <c r="O3521" s="3">
        <f t="shared" si="109"/>
        <v>50</v>
      </c>
      <c r="P3521"/>
    </row>
    <row r="3522" spans="1:16">
      <c r="A3522">
        <v>4521</v>
      </c>
      <c r="B3522" s="2" t="s">
        <v>1123</v>
      </c>
      <c r="C3522" t="s">
        <v>329</v>
      </c>
      <c r="D3522" t="s">
        <v>12</v>
      </c>
      <c r="E3522">
        <v>39</v>
      </c>
      <c r="F3522" t="str" cm="1">
        <f t="array" ref="F3522">_xlfn.IFS(Table1[[#This Row],[Age]]&gt;49,"OLD",Table1[[#This Row],[Age]]&gt;29,"MIDDLE AGE",Table1[[#This Row],[Age]]&gt;19,"YOUNG")</f>
        <v>MIDDLE AGE</v>
      </c>
      <c r="G3522" t="s">
        <v>13</v>
      </c>
      <c r="H3522" t="s">
        <v>35</v>
      </c>
      <c r="I3522" t="s">
        <v>36</v>
      </c>
      <c r="J3522" s="4">
        <v>417.7</v>
      </c>
      <c r="K3522">
        <v>2</v>
      </c>
      <c r="L3522" s="4">
        <v>835.4</v>
      </c>
      <c r="M3522" s="4">
        <f>L3522-J3522</f>
        <v>417.7</v>
      </c>
      <c r="N3522" s="4">
        <f t="shared" si="108"/>
        <v>208.85</v>
      </c>
      <c r="O3522" s="3">
        <f t="shared" si="109"/>
        <v>50</v>
      </c>
      <c r="P3522"/>
    </row>
    <row r="3523" spans="1:16">
      <c r="A3523">
        <v>4522</v>
      </c>
      <c r="B3523" s="2" t="s">
        <v>1071</v>
      </c>
      <c r="C3523" t="s">
        <v>187</v>
      </c>
      <c r="D3523" t="s">
        <v>12</v>
      </c>
      <c r="E3523">
        <v>35</v>
      </c>
      <c r="F3523" t="str" cm="1">
        <f t="array" ref="F3523">_xlfn.IFS(Table1[[#This Row],[Age]]&gt;49,"OLD",Table1[[#This Row],[Age]]&gt;29,"MIDDLE AGE",Table1[[#This Row],[Age]]&gt;19,"YOUNG")</f>
        <v>MIDDLE AGE</v>
      </c>
      <c r="G3523" t="s">
        <v>13</v>
      </c>
      <c r="H3523" t="s">
        <v>27</v>
      </c>
      <c r="I3523" t="s">
        <v>53</v>
      </c>
      <c r="J3523" s="4">
        <v>791.81</v>
      </c>
      <c r="K3523">
        <v>3</v>
      </c>
      <c r="L3523" s="4">
        <v>2375.4299999999998</v>
      </c>
      <c r="M3523" s="4">
        <f>L3523-J3523</f>
        <v>1583.62</v>
      </c>
      <c r="N3523" s="4">
        <f t="shared" ref="N3523:N3586" si="110">J3523/K3523</f>
        <v>263.93666666666667</v>
      </c>
      <c r="O3523" s="3">
        <f t="shared" ref="O3523:O3586" si="111">M3523/L3523*100</f>
        <v>66.666666666666657</v>
      </c>
      <c r="P3523"/>
    </row>
    <row r="3524" spans="1:16">
      <c r="A3524">
        <v>4523</v>
      </c>
      <c r="B3524" s="2" t="s">
        <v>1015</v>
      </c>
      <c r="C3524" t="s">
        <v>206</v>
      </c>
      <c r="D3524" t="s">
        <v>17</v>
      </c>
      <c r="E3524">
        <v>40</v>
      </c>
      <c r="F3524" t="str" cm="1">
        <f t="array" ref="F3524">_xlfn.IFS(Table1[[#This Row],[Age]]&gt;49,"OLD",Table1[[#This Row],[Age]]&gt;29,"MIDDLE AGE",Table1[[#This Row],[Age]]&gt;19,"YOUNG")</f>
        <v>MIDDLE AGE</v>
      </c>
      <c r="G3524" t="s">
        <v>13</v>
      </c>
      <c r="H3524" t="s">
        <v>27</v>
      </c>
      <c r="I3524" t="s">
        <v>32</v>
      </c>
      <c r="J3524" s="4">
        <v>657.64</v>
      </c>
      <c r="K3524">
        <v>5</v>
      </c>
      <c r="L3524" s="4">
        <v>3288.2</v>
      </c>
      <c r="M3524" s="4">
        <f>L3524-J3524</f>
        <v>2630.56</v>
      </c>
      <c r="N3524" s="4">
        <f t="shared" si="110"/>
        <v>131.52799999999999</v>
      </c>
      <c r="O3524" s="3">
        <f t="shared" si="111"/>
        <v>80</v>
      </c>
      <c r="P3524"/>
    </row>
    <row r="3525" spans="1:16">
      <c r="A3525">
        <v>4524</v>
      </c>
      <c r="B3525" s="2" t="s">
        <v>946</v>
      </c>
      <c r="C3525" t="s">
        <v>488</v>
      </c>
      <c r="D3525" t="s">
        <v>17</v>
      </c>
      <c r="E3525">
        <v>19</v>
      </c>
      <c r="F3525" t="e" cm="1">
        <f t="array" ref="F3525">_xlfn.IFS(Table1[[#This Row],[Age]]&gt;49,"OLD",Table1[[#This Row],[Age]]&gt;29,"MIDDLE AGE",Table1[[#This Row],[Age]]&gt;19,"YOUNG")</f>
        <v>#N/A</v>
      </c>
      <c r="G3525" t="s">
        <v>22</v>
      </c>
      <c r="H3525" t="s">
        <v>27</v>
      </c>
      <c r="I3525" t="s">
        <v>32</v>
      </c>
      <c r="J3525" s="4">
        <v>187.91</v>
      </c>
      <c r="K3525">
        <v>5</v>
      </c>
      <c r="L3525" s="4">
        <v>939.55</v>
      </c>
      <c r="M3525" s="4">
        <f>L3525-J3525</f>
        <v>751.64</v>
      </c>
      <c r="N3525" s="4">
        <f t="shared" si="110"/>
        <v>37.582000000000001</v>
      </c>
      <c r="O3525" s="3">
        <f t="shared" si="111"/>
        <v>80</v>
      </c>
      <c r="P3525"/>
    </row>
    <row r="3526" spans="1:16">
      <c r="A3526">
        <v>4525</v>
      </c>
      <c r="B3526" s="2" t="s">
        <v>1043</v>
      </c>
      <c r="C3526" t="s">
        <v>687</v>
      </c>
      <c r="D3526" t="s">
        <v>12</v>
      </c>
      <c r="E3526">
        <v>28</v>
      </c>
      <c r="F3526" t="str" cm="1">
        <f t="array" ref="F3526">_xlfn.IFS(Table1[[#This Row],[Age]]&gt;49,"OLD",Table1[[#This Row],[Age]]&gt;29,"MIDDLE AGE",Table1[[#This Row],[Age]]&gt;19,"YOUNG")</f>
        <v>YOUNG</v>
      </c>
      <c r="G3526" t="s">
        <v>25</v>
      </c>
      <c r="H3526" t="s">
        <v>14</v>
      </c>
      <c r="I3526" t="s">
        <v>38</v>
      </c>
      <c r="J3526" s="4">
        <v>540.16</v>
      </c>
      <c r="K3526">
        <v>4</v>
      </c>
      <c r="L3526" s="4">
        <v>2160.64</v>
      </c>
      <c r="M3526" s="4">
        <f>L3526-J3526</f>
        <v>1620.48</v>
      </c>
      <c r="N3526" s="4">
        <f t="shared" si="110"/>
        <v>135.04</v>
      </c>
      <c r="O3526" s="3">
        <f t="shared" si="111"/>
        <v>75</v>
      </c>
      <c r="P3526"/>
    </row>
    <row r="3527" spans="1:16">
      <c r="A3527">
        <v>4526</v>
      </c>
      <c r="B3527" s="2" t="s">
        <v>1173</v>
      </c>
      <c r="C3527" t="s">
        <v>646</v>
      </c>
      <c r="D3527" t="s">
        <v>12</v>
      </c>
      <c r="E3527">
        <v>48</v>
      </c>
      <c r="F3527" t="str" cm="1">
        <f t="array" ref="F3527">_xlfn.IFS(Table1[[#This Row],[Age]]&gt;49,"OLD",Table1[[#This Row],[Age]]&gt;29,"MIDDLE AGE",Table1[[#This Row],[Age]]&gt;19,"YOUNG")</f>
        <v>MIDDLE AGE</v>
      </c>
      <c r="G3527" t="s">
        <v>25</v>
      </c>
      <c r="H3527" t="s">
        <v>40</v>
      </c>
      <c r="I3527" t="s">
        <v>76</v>
      </c>
      <c r="J3527" s="4">
        <v>750.21</v>
      </c>
      <c r="K3527">
        <v>3</v>
      </c>
      <c r="L3527" s="4">
        <v>2250.63</v>
      </c>
      <c r="M3527" s="4">
        <f>L3527-J3527</f>
        <v>1500.42</v>
      </c>
      <c r="N3527" s="4">
        <f t="shared" si="110"/>
        <v>250.07000000000002</v>
      </c>
      <c r="O3527" s="3">
        <f t="shared" si="111"/>
        <v>66.666666666666657</v>
      </c>
      <c r="P3527"/>
    </row>
    <row r="3528" spans="1:16">
      <c r="A3528">
        <v>4527</v>
      </c>
      <c r="B3528" s="2" t="s">
        <v>966</v>
      </c>
      <c r="C3528" t="s">
        <v>582</v>
      </c>
      <c r="D3528" t="s">
        <v>17</v>
      </c>
      <c r="E3528">
        <v>50</v>
      </c>
      <c r="F3528" t="str" cm="1">
        <f t="array" ref="F3528">_xlfn.IFS(Table1[[#This Row],[Age]]&gt;49,"OLD",Table1[[#This Row],[Age]]&gt;29,"MIDDLE AGE",Table1[[#This Row],[Age]]&gt;19,"YOUNG")</f>
        <v>OLD</v>
      </c>
      <c r="G3528" t="s">
        <v>25</v>
      </c>
      <c r="H3528" t="s">
        <v>35</v>
      </c>
      <c r="I3528" t="s">
        <v>36</v>
      </c>
      <c r="J3528" s="4">
        <v>896.95</v>
      </c>
      <c r="K3528">
        <v>2</v>
      </c>
      <c r="L3528" s="4">
        <v>1793.9</v>
      </c>
      <c r="M3528" s="4">
        <f>L3528-J3528</f>
        <v>896.95</v>
      </c>
      <c r="N3528" s="4">
        <f t="shared" si="110"/>
        <v>448.47500000000002</v>
      </c>
      <c r="O3528" s="3">
        <f t="shared" si="111"/>
        <v>50</v>
      </c>
      <c r="P3528"/>
    </row>
    <row r="3529" spans="1:16">
      <c r="A3529">
        <v>4528</v>
      </c>
      <c r="B3529" s="2" t="s">
        <v>1244</v>
      </c>
      <c r="C3529" t="s">
        <v>719</v>
      </c>
      <c r="D3529" t="s">
        <v>17</v>
      </c>
      <c r="E3529">
        <v>31</v>
      </c>
      <c r="F3529" t="str" cm="1">
        <f t="array" ref="F3529">_xlfn.IFS(Table1[[#This Row],[Age]]&gt;49,"OLD",Table1[[#This Row],[Age]]&gt;29,"MIDDLE AGE",Table1[[#This Row],[Age]]&gt;19,"YOUNG")</f>
        <v>MIDDLE AGE</v>
      </c>
      <c r="G3529" t="s">
        <v>18</v>
      </c>
      <c r="H3529" t="s">
        <v>35</v>
      </c>
      <c r="I3529" t="s">
        <v>58</v>
      </c>
      <c r="J3529" s="4">
        <v>863.97</v>
      </c>
      <c r="K3529">
        <v>3</v>
      </c>
      <c r="L3529" s="4">
        <v>2591.91</v>
      </c>
      <c r="M3529" s="4">
        <f>L3529-J3529</f>
        <v>1727.9399999999998</v>
      </c>
      <c r="N3529" s="4">
        <f t="shared" si="110"/>
        <v>287.99</v>
      </c>
      <c r="O3529" s="3">
        <f t="shared" si="111"/>
        <v>66.666666666666657</v>
      </c>
      <c r="P3529"/>
    </row>
    <row r="3530" spans="1:16">
      <c r="A3530">
        <v>4529</v>
      </c>
      <c r="B3530" s="2" t="s">
        <v>1182</v>
      </c>
      <c r="C3530" t="s">
        <v>791</v>
      </c>
      <c r="D3530" t="s">
        <v>17</v>
      </c>
      <c r="E3530">
        <v>33</v>
      </c>
      <c r="F3530" t="str" cm="1">
        <f t="array" ref="F3530">_xlfn.IFS(Table1[[#This Row],[Age]]&gt;49,"OLD",Table1[[#This Row],[Age]]&gt;29,"MIDDLE AGE",Table1[[#This Row],[Age]]&gt;19,"YOUNG")</f>
        <v>MIDDLE AGE</v>
      </c>
      <c r="G3530" t="s">
        <v>18</v>
      </c>
      <c r="H3530" t="s">
        <v>14</v>
      </c>
      <c r="I3530" t="s">
        <v>15</v>
      </c>
      <c r="J3530" s="4">
        <v>163.11000000000001</v>
      </c>
      <c r="K3530">
        <v>1</v>
      </c>
      <c r="L3530" s="4">
        <v>163.11000000000001</v>
      </c>
      <c r="M3530" s="4">
        <f>L3530-J3530</f>
        <v>0</v>
      </c>
      <c r="N3530" s="4">
        <f t="shared" si="110"/>
        <v>163.11000000000001</v>
      </c>
      <c r="O3530" s="3">
        <f t="shared" si="111"/>
        <v>0</v>
      </c>
      <c r="P3530"/>
    </row>
    <row r="3531" spans="1:16">
      <c r="A3531">
        <v>4530</v>
      </c>
      <c r="B3531" s="2" t="s">
        <v>1143</v>
      </c>
      <c r="C3531" t="s">
        <v>487</v>
      </c>
      <c r="D3531" t="s">
        <v>17</v>
      </c>
      <c r="E3531">
        <v>28</v>
      </c>
      <c r="F3531" t="str" cm="1">
        <f t="array" ref="F3531">_xlfn.IFS(Table1[[#This Row],[Age]]&gt;49,"OLD",Table1[[#This Row],[Age]]&gt;29,"MIDDLE AGE",Table1[[#This Row],[Age]]&gt;19,"YOUNG")</f>
        <v>YOUNG</v>
      </c>
      <c r="G3531" t="s">
        <v>25</v>
      </c>
      <c r="H3531" t="s">
        <v>35</v>
      </c>
      <c r="I3531" t="s">
        <v>36</v>
      </c>
      <c r="J3531" s="4">
        <v>493.15</v>
      </c>
      <c r="K3531">
        <v>2</v>
      </c>
      <c r="L3531" s="4">
        <v>986.3</v>
      </c>
      <c r="M3531" s="4">
        <f>L3531-J3531</f>
        <v>493.15</v>
      </c>
      <c r="N3531" s="4">
        <f t="shared" si="110"/>
        <v>246.57499999999999</v>
      </c>
      <c r="O3531" s="3">
        <f t="shared" si="111"/>
        <v>50</v>
      </c>
      <c r="P3531"/>
    </row>
    <row r="3532" spans="1:16">
      <c r="A3532">
        <v>4531</v>
      </c>
      <c r="B3532" s="2" t="s">
        <v>1056</v>
      </c>
      <c r="C3532" t="s">
        <v>503</v>
      </c>
      <c r="D3532" t="s">
        <v>17</v>
      </c>
      <c r="E3532">
        <v>50</v>
      </c>
      <c r="F3532" t="str" cm="1">
        <f t="array" ref="F3532">_xlfn.IFS(Table1[[#This Row],[Age]]&gt;49,"OLD",Table1[[#This Row],[Age]]&gt;29,"MIDDLE AGE",Table1[[#This Row],[Age]]&gt;19,"YOUNG")</f>
        <v>OLD</v>
      </c>
      <c r="G3532" t="s">
        <v>22</v>
      </c>
      <c r="H3532" t="s">
        <v>35</v>
      </c>
      <c r="I3532" t="s">
        <v>64</v>
      </c>
      <c r="J3532" s="4">
        <v>483.49</v>
      </c>
      <c r="K3532">
        <v>4</v>
      </c>
      <c r="L3532" s="4">
        <v>1933.96</v>
      </c>
      <c r="M3532" s="4">
        <f>L3532-J3532</f>
        <v>1450.47</v>
      </c>
      <c r="N3532" s="4">
        <f t="shared" si="110"/>
        <v>120.8725</v>
      </c>
      <c r="O3532" s="3">
        <f t="shared" si="111"/>
        <v>75</v>
      </c>
      <c r="P3532"/>
    </row>
    <row r="3533" spans="1:16">
      <c r="A3533">
        <v>4532</v>
      </c>
      <c r="B3533" s="2" t="s">
        <v>1199</v>
      </c>
      <c r="C3533" t="s">
        <v>854</v>
      </c>
      <c r="D3533" t="s">
        <v>17</v>
      </c>
      <c r="E3533">
        <v>24</v>
      </c>
      <c r="F3533" t="str" cm="1">
        <f t="array" ref="F3533">_xlfn.IFS(Table1[[#This Row],[Age]]&gt;49,"OLD",Table1[[#This Row],[Age]]&gt;29,"MIDDLE AGE",Table1[[#This Row],[Age]]&gt;19,"YOUNG")</f>
        <v>YOUNG</v>
      </c>
      <c r="G3533" t="s">
        <v>18</v>
      </c>
      <c r="H3533" t="s">
        <v>27</v>
      </c>
      <c r="I3533" t="s">
        <v>53</v>
      </c>
      <c r="J3533" s="4">
        <v>899.75</v>
      </c>
      <c r="K3533">
        <v>4</v>
      </c>
      <c r="L3533" s="4">
        <v>3599</v>
      </c>
      <c r="M3533" s="4">
        <f>L3533-J3533</f>
        <v>2699.25</v>
      </c>
      <c r="N3533" s="4">
        <f t="shared" si="110"/>
        <v>224.9375</v>
      </c>
      <c r="O3533" s="3">
        <f t="shared" si="111"/>
        <v>75</v>
      </c>
      <c r="P3533"/>
    </row>
    <row r="3534" spans="1:16">
      <c r="A3534">
        <v>4533</v>
      </c>
      <c r="B3534" s="2" t="s">
        <v>1212</v>
      </c>
      <c r="C3534" t="s">
        <v>178</v>
      </c>
      <c r="D3534" t="s">
        <v>17</v>
      </c>
      <c r="E3534">
        <v>48</v>
      </c>
      <c r="F3534" t="str" cm="1">
        <f t="array" ref="F3534">_xlfn.IFS(Table1[[#This Row],[Age]]&gt;49,"OLD",Table1[[#This Row],[Age]]&gt;29,"MIDDLE AGE",Table1[[#This Row],[Age]]&gt;19,"YOUNG")</f>
        <v>MIDDLE AGE</v>
      </c>
      <c r="G3534" t="s">
        <v>22</v>
      </c>
      <c r="H3534" t="s">
        <v>27</v>
      </c>
      <c r="I3534" t="s">
        <v>46</v>
      </c>
      <c r="J3534" s="4">
        <v>11.92</v>
      </c>
      <c r="K3534">
        <v>2</v>
      </c>
      <c r="L3534" s="4">
        <v>23.84</v>
      </c>
      <c r="M3534" s="4">
        <f>L3534-J3534</f>
        <v>11.92</v>
      </c>
      <c r="N3534" s="4">
        <f t="shared" si="110"/>
        <v>5.96</v>
      </c>
      <c r="O3534" s="3">
        <f t="shared" si="111"/>
        <v>50</v>
      </c>
      <c r="P3534"/>
    </row>
    <row r="3535" spans="1:16">
      <c r="A3535">
        <v>4534</v>
      </c>
      <c r="B3535" s="2" t="s">
        <v>1299</v>
      </c>
      <c r="C3535" t="s">
        <v>390</v>
      </c>
      <c r="D3535" t="s">
        <v>17</v>
      </c>
      <c r="E3535">
        <v>63</v>
      </c>
      <c r="F3535" t="str" cm="1">
        <f t="array" ref="F3535">_xlfn.IFS(Table1[[#This Row],[Age]]&gt;49,"OLD",Table1[[#This Row],[Age]]&gt;29,"MIDDLE AGE",Table1[[#This Row],[Age]]&gt;19,"YOUNG")</f>
        <v>OLD</v>
      </c>
      <c r="G3535" t="s">
        <v>22</v>
      </c>
      <c r="H3535" t="s">
        <v>40</v>
      </c>
      <c r="I3535" t="s">
        <v>76</v>
      </c>
      <c r="J3535" s="4">
        <v>741.33</v>
      </c>
      <c r="K3535">
        <v>5</v>
      </c>
      <c r="L3535" s="4">
        <v>3706.65</v>
      </c>
      <c r="M3535" s="4">
        <f>L3535-J3535</f>
        <v>2965.32</v>
      </c>
      <c r="N3535" s="4">
        <f t="shared" si="110"/>
        <v>148.26600000000002</v>
      </c>
      <c r="O3535" s="3">
        <f t="shared" si="111"/>
        <v>80</v>
      </c>
      <c r="P3535"/>
    </row>
    <row r="3536" spans="1:16">
      <c r="A3536">
        <v>4535</v>
      </c>
      <c r="B3536" s="2" t="s">
        <v>1087</v>
      </c>
      <c r="C3536" t="s">
        <v>514</v>
      </c>
      <c r="D3536" t="s">
        <v>17</v>
      </c>
      <c r="E3536">
        <v>64</v>
      </c>
      <c r="F3536" t="str" cm="1">
        <f t="array" ref="F3536">_xlfn.IFS(Table1[[#This Row],[Age]]&gt;49,"OLD",Table1[[#This Row],[Age]]&gt;29,"MIDDLE AGE",Table1[[#This Row],[Age]]&gt;19,"YOUNG")</f>
        <v>OLD</v>
      </c>
      <c r="G3536" t="s">
        <v>18</v>
      </c>
      <c r="H3536" t="s">
        <v>35</v>
      </c>
      <c r="I3536" t="s">
        <v>63</v>
      </c>
      <c r="J3536" s="4">
        <v>622.46</v>
      </c>
      <c r="K3536">
        <v>2</v>
      </c>
      <c r="L3536" s="4">
        <v>1244.92</v>
      </c>
      <c r="M3536" s="4">
        <f>L3536-J3536</f>
        <v>622.46</v>
      </c>
      <c r="N3536" s="4">
        <f t="shared" si="110"/>
        <v>311.23</v>
      </c>
      <c r="O3536" s="3">
        <f t="shared" si="111"/>
        <v>50</v>
      </c>
      <c r="P3536"/>
    </row>
    <row r="3537" spans="1:16">
      <c r="A3537">
        <v>4536</v>
      </c>
      <c r="B3537" s="2" t="s">
        <v>1002</v>
      </c>
      <c r="C3537" t="s">
        <v>309</v>
      </c>
      <c r="D3537" t="s">
        <v>12</v>
      </c>
      <c r="E3537">
        <v>31</v>
      </c>
      <c r="F3537" t="str" cm="1">
        <f t="array" ref="F3537">_xlfn.IFS(Table1[[#This Row],[Age]]&gt;49,"OLD",Table1[[#This Row],[Age]]&gt;29,"MIDDLE AGE",Table1[[#This Row],[Age]]&gt;19,"YOUNG")</f>
        <v>MIDDLE AGE</v>
      </c>
      <c r="G3537" t="s">
        <v>13</v>
      </c>
      <c r="H3537" t="s">
        <v>19</v>
      </c>
      <c r="I3537" t="s">
        <v>80</v>
      </c>
      <c r="J3537" s="4">
        <v>922.36</v>
      </c>
      <c r="K3537">
        <v>2</v>
      </c>
      <c r="L3537" s="4">
        <v>1844.72</v>
      </c>
      <c r="M3537" s="4">
        <f>L3537-J3537</f>
        <v>922.36</v>
      </c>
      <c r="N3537" s="4">
        <f t="shared" si="110"/>
        <v>461.18</v>
      </c>
      <c r="O3537" s="3">
        <f t="shared" si="111"/>
        <v>50</v>
      </c>
      <c r="P3537"/>
    </row>
    <row r="3538" spans="1:16">
      <c r="A3538">
        <v>4537</v>
      </c>
      <c r="B3538" s="2" t="s">
        <v>1001</v>
      </c>
      <c r="C3538" t="s">
        <v>331</v>
      </c>
      <c r="D3538" t="s">
        <v>12</v>
      </c>
      <c r="E3538">
        <v>45</v>
      </c>
      <c r="F3538" t="str" cm="1">
        <f t="array" ref="F3538">_xlfn.IFS(Table1[[#This Row],[Age]]&gt;49,"OLD",Table1[[#This Row],[Age]]&gt;29,"MIDDLE AGE",Table1[[#This Row],[Age]]&gt;19,"YOUNG")</f>
        <v>MIDDLE AGE</v>
      </c>
      <c r="G3538" t="s">
        <v>13</v>
      </c>
      <c r="H3538" t="s">
        <v>35</v>
      </c>
      <c r="I3538" t="s">
        <v>63</v>
      </c>
      <c r="J3538" s="4">
        <v>462.35</v>
      </c>
      <c r="K3538">
        <v>1</v>
      </c>
      <c r="L3538" s="4">
        <v>462.35</v>
      </c>
      <c r="M3538" s="4">
        <f>L3538-J3538</f>
        <v>0</v>
      </c>
      <c r="N3538" s="4">
        <f t="shared" si="110"/>
        <v>462.35</v>
      </c>
      <c r="O3538" s="3">
        <f t="shared" si="111"/>
        <v>0</v>
      </c>
      <c r="P3538"/>
    </row>
    <row r="3539" spans="1:16">
      <c r="A3539">
        <v>4538</v>
      </c>
      <c r="B3539" s="2" t="s">
        <v>1271</v>
      </c>
      <c r="C3539" t="s">
        <v>841</v>
      </c>
      <c r="D3539" t="s">
        <v>12</v>
      </c>
      <c r="E3539">
        <v>60</v>
      </c>
      <c r="F3539" t="str" cm="1">
        <f t="array" ref="F3539">_xlfn.IFS(Table1[[#This Row],[Age]]&gt;49,"OLD",Table1[[#This Row],[Age]]&gt;29,"MIDDLE AGE",Table1[[#This Row],[Age]]&gt;19,"YOUNG")</f>
        <v>OLD</v>
      </c>
      <c r="G3539" t="s">
        <v>13</v>
      </c>
      <c r="H3539" t="s">
        <v>35</v>
      </c>
      <c r="I3539" t="s">
        <v>64</v>
      </c>
      <c r="J3539" s="4">
        <v>661.1</v>
      </c>
      <c r="K3539">
        <v>2</v>
      </c>
      <c r="L3539" s="4">
        <v>1322.2</v>
      </c>
      <c r="M3539" s="4">
        <f>L3539-J3539</f>
        <v>661.1</v>
      </c>
      <c r="N3539" s="4">
        <f t="shared" si="110"/>
        <v>330.55</v>
      </c>
      <c r="O3539" s="3">
        <f t="shared" si="111"/>
        <v>50</v>
      </c>
      <c r="P3539"/>
    </row>
    <row r="3540" spans="1:16">
      <c r="A3540">
        <v>4539</v>
      </c>
      <c r="B3540" s="2" t="s">
        <v>1160</v>
      </c>
      <c r="C3540" t="s">
        <v>363</v>
      </c>
      <c r="D3540" t="s">
        <v>17</v>
      </c>
      <c r="E3540">
        <v>33</v>
      </c>
      <c r="F3540" t="str" cm="1">
        <f t="array" ref="F3540">_xlfn.IFS(Table1[[#This Row],[Age]]&gt;49,"OLD",Table1[[#This Row],[Age]]&gt;29,"MIDDLE AGE",Table1[[#This Row],[Age]]&gt;19,"YOUNG")</f>
        <v>MIDDLE AGE</v>
      </c>
      <c r="G3540" t="s">
        <v>18</v>
      </c>
      <c r="H3540" t="s">
        <v>40</v>
      </c>
      <c r="I3540" t="s">
        <v>41</v>
      </c>
      <c r="J3540" s="4">
        <v>973.02</v>
      </c>
      <c r="K3540">
        <v>3</v>
      </c>
      <c r="L3540" s="4">
        <v>2919.06</v>
      </c>
      <c r="M3540" s="4">
        <f>L3540-J3540</f>
        <v>1946.04</v>
      </c>
      <c r="N3540" s="4">
        <f t="shared" si="110"/>
        <v>324.33999999999997</v>
      </c>
      <c r="O3540" s="3">
        <f t="shared" si="111"/>
        <v>66.666666666666657</v>
      </c>
      <c r="P3540"/>
    </row>
    <row r="3541" spans="1:16">
      <c r="A3541">
        <v>4540</v>
      </c>
      <c r="B3541" s="2" t="s">
        <v>1292</v>
      </c>
      <c r="C3541" t="s">
        <v>523</v>
      </c>
      <c r="D3541" t="s">
        <v>12</v>
      </c>
      <c r="E3541">
        <v>36</v>
      </c>
      <c r="F3541" t="str" cm="1">
        <f t="array" ref="F3541">_xlfn.IFS(Table1[[#This Row],[Age]]&gt;49,"OLD",Table1[[#This Row],[Age]]&gt;29,"MIDDLE AGE",Table1[[#This Row],[Age]]&gt;19,"YOUNG")</f>
        <v>MIDDLE AGE</v>
      </c>
      <c r="G3541" t="s">
        <v>22</v>
      </c>
      <c r="H3541" t="s">
        <v>19</v>
      </c>
      <c r="I3541" t="s">
        <v>51</v>
      </c>
      <c r="J3541" s="4">
        <v>746.46</v>
      </c>
      <c r="K3541">
        <v>3</v>
      </c>
      <c r="L3541" s="4">
        <v>2239.38</v>
      </c>
      <c r="M3541" s="4">
        <f>L3541-J3541</f>
        <v>1492.92</v>
      </c>
      <c r="N3541" s="4">
        <f t="shared" si="110"/>
        <v>248.82000000000002</v>
      </c>
      <c r="O3541" s="3">
        <f t="shared" si="111"/>
        <v>66.666666666666657</v>
      </c>
      <c r="P3541"/>
    </row>
    <row r="3542" spans="1:16">
      <c r="A3542">
        <v>4541</v>
      </c>
      <c r="B3542" s="2" t="s">
        <v>1188</v>
      </c>
      <c r="C3542" t="s">
        <v>511</v>
      </c>
      <c r="D3542" t="s">
        <v>17</v>
      </c>
      <c r="E3542">
        <v>34</v>
      </c>
      <c r="F3542" t="str" cm="1">
        <f t="array" ref="F3542">_xlfn.IFS(Table1[[#This Row],[Age]]&gt;49,"OLD",Table1[[#This Row],[Age]]&gt;29,"MIDDLE AGE",Table1[[#This Row],[Age]]&gt;19,"YOUNG")</f>
        <v>MIDDLE AGE</v>
      </c>
      <c r="G3542" t="s">
        <v>18</v>
      </c>
      <c r="H3542" t="s">
        <v>35</v>
      </c>
      <c r="I3542" t="s">
        <v>64</v>
      </c>
      <c r="J3542" s="4">
        <v>76.709999999999994</v>
      </c>
      <c r="K3542">
        <v>4</v>
      </c>
      <c r="L3542" s="4">
        <v>306.83999999999997</v>
      </c>
      <c r="M3542" s="4">
        <f>L3542-J3542</f>
        <v>230.13</v>
      </c>
      <c r="N3542" s="4">
        <f t="shared" si="110"/>
        <v>19.177499999999998</v>
      </c>
      <c r="O3542" s="3">
        <f t="shared" si="111"/>
        <v>75</v>
      </c>
      <c r="P3542"/>
    </row>
    <row r="3543" spans="1:16">
      <c r="A3543">
        <v>4542</v>
      </c>
      <c r="B3543" s="2" t="s">
        <v>972</v>
      </c>
      <c r="C3543" t="s">
        <v>129</v>
      </c>
      <c r="D3543" t="s">
        <v>17</v>
      </c>
      <c r="E3543">
        <v>43</v>
      </c>
      <c r="F3543" t="str" cm="1">
        <f t="array" ref="F3543">_xlfn.IFS(Table1[[#This Row],[Age]]&gt;49,"OLD",Table1[[#This Row],[Age]]&gt;29,"MIDDLE AGE",Table1[[#This Row],[Age]]&gt;19,"YOUNG")</f>
        <v>MIDDLE AGE</v>
      </c>
      <c r="G3543" t="s">
        <v>25</v>
      </c>
      <c r="H3543" t="s">
        <v>19</v>
      </c>
      <c r="I3543" t="s">
        <v>80</v>
      </c>
      <c r="J3543" s="4">
        <v>175.86</v>
      </c>
      <c r="K3543">
        <v>5</v>
      </c>
      <c r="L3543" s="4">
        <v>879.3</v>
      </c>
      <c r="M3543" s="4">
        <f>L3543-J3543</f>
        <v>703.43999999999994</v>
      </c>
      <c r="N3543" s="4">
        <f t="shared" si="110"/>
        <v>35.172000000000004</v>
      </c>
      <c r="O3543" s="3">
        <f t="shared" si="111"/>
        <v>80</v>
      </c>
      <c r="P3543"/>
    </row>
    <row r="3544" spans="1:16">
      <c r="A3544">
        <v>4543</v>
      </c>
      <c r="B3544" s="2" t="s">
        <v>1247</v>
      </c>
      <c r="C3544" t="s">
        <v>612</v>
      </c>
      <c r="D3544" t="s">
        <v>12</v>
      </c>
      <c r="E3544">
        <v>23</v>
      </c>
      <c r="F3544" t="str" cm="1">
        <f t="array" ref="F3544">_xlfn.IFS(Table1[[#This Row],[Age]]&gt;49,"OLD",Table1[[#This Row],[Age]]&gt;29,"MIDDLE AGE",Table1[[#This Row],[Age]]&gt;19,"YOUNG")</f>
        <v>YOUNG</v>
      </c>
      <c r="G3544" t="s">
        <v>22</v>
      </c>
      <c r="H3544" t="s">
        <v>27</v>
      </c>
      <c r="I3544" t="s">
        <v>32</v>
      </c>
      <c r="J3544" s="4">
        <v>823.24</v>
      </c>
      <c r="K3544">
        <v>4</v>
      </c>
      <c r="L3544" s="4">
        <v>3292.96</v>
      </c>
      <c r="M3544" s="4">
        <f>L3544-J3544</f>
        <v>2469.7200000000003</v>
      </c>
      <c r="N3544" s="4">
        <f t="shared" si="110"/>
        <v>205.81</v>
      </c>
      <c r="O3544" s="3">
        <f t="shared" si="111"/>
        <v>75.000000000000014</v>
      </c>
      <c r="P3544"/>
    </row>
    <row r="3545" spans="1:16">
      <c r="A3545">
        <v>4544</v>
      </c>
      <c r="B3545" s="2" t="s">
        <v>1162</v>
      </c>
      <c r="C3545" t="s">
        <v>846</v>
      </c>
      <c r="D3545" t="s">
        <v>17</v>
      </c>
      <c r="E3545">
        <v>60</v>
      </c>
      <c r="F3545" t="str" cm="1">
        <f t="array" ref="F3545">_xlfn.IFS(Table1[[#This Row],[Age]]&gt;49,"OLD",Table1[[#This Row],[Age]]&gt;29,"MIDDLE AGE",Table1[[#This Row],[Age]]&gt;19,"YOUNG")</f>
        <v>OLD</v>
      </c>
      <c r="G3545" t="s">
        <v>18</v>
      </c>
      <c r="H3545" t="s">
        <v>27</v>
      </c>
      <c r="I3545" t="s">
        <v>28</v>
      </c>
      <c r="J3545" s="4">
        <v>341.45</v>
      </c>
      <c r="K3545">
        <v>1</v>
      </c>
      <c r="L3545" s="4">
        <v>341.45</v>
      </c>
      <c r="M3545" s="4">
        <f>L3545-J3545</f>
        <v>0</v>
      </c>
      <c r="N3545" s="4">
        <f t="shared" si="110"/>
        <v>341.45</v>
      </c>
      <c r="O3545" s="3">
        <f t="shared" si="111"/>
        <v>0</v>
      </c>
      <c r="P3545"/>
    </row>
    <row r="3546" spans="1:16">
      <c r="A3546">
        <v>4545</v>
      </c>
      <c r="B3546" s="2" t="s">
        <v>954</v>
      </c>
      <c r="C3546" t="s">
        <v>30</v>
      </c>
      <c r="D3546" t="s">
        <v>12</v>
      </c>
      <c r="E3546">
        <v>26</v>
      </c>
      <c r="F3546" t="str" cm="1">
        <f t="array" ref="F3546">_xlfn.IFS(Table1[[#This Row],[Age]]&gt;49,"OLD",Table1[[#This Row],[Age]]&gt;29,"MIDDLE AGE",Table1[[#This Row],[Age]]&gt;19,"YOUNG")</f>
        <v>YOUNG</v>
      </c>
      <c r="G3546" t="s">
        <v>22</v>
      </c>
      <c r="H3546" t="s">
        <v>19</v>
      </c>
      <c r="I3546" t="s">
        <v>20</v>
      </c>
      <c r="J3546" s="4">
        <v>708.86</v>
      </c>
      <c r="K3546">
        <v>2</v>
      </c>
      <c r="L3546" s="4">
        <v>1417.72</v>
      </c>
      <c r="M3546" s="4">
        <f>L3546-J3546</f>
        <v>708.86</v>
      </c>
      <c r="N3546" s="4">
        <f t="shared" si="110"/>
        <v>354.43</v>
      </c>
      <c r="O3546" s="3">
        <f t="shared" si="111"/>
        <v>50</v>
      </c>
      <c r="P3546"/>
    </row>
    <row r="3547" spans="1:16">
      <c r="A3547">
        <v>4546</v>
      </c>
      <c r="B3547" s="2" t="s">
        <v>1235</v>
      </c>
      <c r="C3547" t="s">
        <v>576</v>
      </c>
      <c r="D3547" t="s">
        <v>12</v>
      </c>
      <c r="E3547">
        <v>34</v>
      </c>
      <c r="F3547" t="str" cm="1">
        <f t="array" ref="F3547">_xlfn.IFS(Table1[[#This Row],[Age]]&gt;49,"OLD",Table1[[#This Row],[Age]]&gt;29,"MIDDLE AGE",Table1[[#This Row],[Age]]&gt;19,"YOUNG")</f>
        <v>MIDDLE AGE</v>
      </c>
      <c r="G3547" t="s">
        <v>18</v>
      </c>
      <c r="H3547" t="s">
        <v>35</v>
      </c>
      <c r="I3547" t="s">
        <v>36</v>
      </c>
      <c r="J3547" s="4">
        <v>702.83</v>
      </c>
      <c r="K3547">
        <v>4</v>
      </c>
      <c r="L3547" s="4">
        <v>2811.32</v>
      </c>
      <c r="M3547" s="4">
        <f>L3547-J3547</f>
        <v>2108.4900000000002</v>
      </c>
      <c r="N3547" s="4">
        <f t="shared" si="110"/>
        <v>175.70750000000001</v>
      </c>
      <c r="O3547" s="3">
        <f t="shared" si="111"/>
        <v>75</v>
      </c>
      <c r="P3547"/>
    </row>
    <row r="3548" spans="1:16">
      <c r="A3548">
        <v>4547</v>
      </c>
      <c r="B3548" s="2" t="s">
        <v>1289</v>
      </c>
      <c r="C3548" t="s">
        <v>805</v>
      </c>
      <c r="D3548" t="s">
        <v>12</v>
      </c>
      <c r="E3548">
        <v>48</v>
      </c>
      <c r="F3548" t="str" cm="1">
        <f t="array" ref="F3548">_xlfn.IFS(Table1[[#This Row],[Age]]&gt;49,"OLD",Table1[[#This Row],[Age]]&gt;29,"MIDDLE AGE",Table1[[#This Row],[Age]]&gt;19,"YOUNG")</f>
        <v>MIDDLE AGE</v>
      </c>
      <c r="G3548" t="s">
        <v>25</v>
      </c>
      <c r="H3548" t="s">
        <v>19</v>
      </c>
      <c r="I3548" t="s">
        <v>51</v>
      </c>
      <c r="J3548" s="4">
        <v>993.76</v>
      </c>
      <c r="K3548">
        <v>2</v>
      </c>
      <c r="L3548" s="4">
        <v>1987.52</v>
      </c>
      <c r="M3548" s="4">
        <f>L3548-J3548</f>
        <v>993.76</v>
      </c>
      <c r="N3548" s="4">
        <f t="shared" si="110"/>
        <v>496.88</v>
      </c>
      <c r="O3548" s="3">
        <f t="shared" si="111"/>
        <v>50</v>
      </c>
      <c r="P3548"/>
    </row>
    <row r="3549" spans="1:16">
      <c r="A3549">
        <v>4548</v>
      </c>
      <c r="B3549" s="2" t="s">
        <v>1154</v>
      </c>
      <c r="C3549" t="s">
        <v>867</v>
      </c>
      <c r="D3549" t="s">
        <v>17</v>
      </c>
      <c r="E3549">
        <v>29</v>
      </c>
      <c r="F3549" t="str" cm="1">
        <f t="array" ref="F3549">_xlfn.IFS(Table1[[#This Row],[Age]]&gt;49,"OLD",Table1[[#This Row],[Age]]&gt;29,"MIDDLE AGE",Table1[[#This Row],[Age]]&gt;19,"YOUNG")</f>
        <v>YOUNG</v>
      </c>
      <c r="G3549" t="s">
        <v>25</v>
      </c>
      <c r="H3549" t="s">
        <v>19</v>
      </c>
      <c r="I3549" t="s">
        <v>23</v>
      </c>
      <c r="J3549" s="4">
        <v>475.17</v>
      </c>
      <c r="K3549">
        <v>4</v>
      </c>
      <c r="L3549" s="4">
        <v>1900.68</v>
      </c>
      <c r="M3549" s="4">
        <f>L3549-J3549</f>
        <v>1425.51</v>
      </c>
      <c r="N3549" s="4">
        <f t="shared" si="110"/>
        <v>118.7925</v>
      </c>
      <c r="O3549" s="3">
        <f t="shared" si="111"/>
        <v>75</v>
      </c>
      <c r="P3549"/>
    </row>
    <row r="3550" spans="1:16">
      <c r="A3550">
        <v>4549</v>
      </c>
      <c r="B3550" s="2" t="s">
        <v>1054</v>
      </c>
      <c r="C3550" t="s">
        <v>224</v>
      </c>
      <c r="D3550" t="s">
        <v>12</v>
      </c>
      <c r="E3550">
        <v>40</v>
      </c>
      <c r="F3550" t="str" cm="1">
        <f t="array" ref="F3550">_xlfn.IFS(Table1[[#This Row],[Age]]&gt;49,"OLD",Table1[[#This Row],[Age]]&gt;29,"MIDDLE AGE",Table1[[#This Row],[Age]]&gt;19,"YOUNG")</f>
        <v>MIDDLE AGE</v>
      </c>
      <c r="G3550" t="s">
        <v>25</v>
      </c>
      <c r="H3550" t="s">
        <v>27</v>
      </c>
      <c r="I3550" t="s">
        <v>46</v>
      </c>
      <c r="J3550" s="4">
        <v>740.45</v>
      </c>
      <c r="K3550">
        <v>2</v>
      </c>
      <c r="L3550" s="4">
        <v>1480.9</v>
      </c>
      <c r="M3550" s="4">
        <f>L3550-J3550</f>
        <v>740.45</v>
      </c>
      <c r="N3550" s="4">
        <f t="shared" si="110"/>
        <v>370.22500000000002</v>
      </c>
      <c r="O3550" s="3">
        <f t="shared" si="111"/>
        <v>50</v>
      </c>
      <c r="P3550"/>
    </row>
    <row r="3551" spans="1:16">
      <c r="A3551">
        <v>4550</v>
      </c>
      <c r="B3551" s="2" t="s">
        <v>1046</v>
      </c>
      <c r="C3551" t="s">
        <v>430</v>
      </c>
      <c r="D3551" t="s">
        <v>17</v>
      </c>
      <c r="E3551">
        <v>22</v>
      </c>
      <c r="F3551" t="str" cm="1">
        <f t="array" ref="F3551">_xlfn.IFS(Table1[[#This Row],[Age]]&gt;49,"OLD",Table1[[#This Row],[Age]]&gt;29,"MIDDLE AGE",Table1[[#This Row],[Age]]&gt;19,"YOUNG")</f>
        <v>YOUNG</v>
      </c>
      <c r="G3551" t="s">
        <v>13</v>
      </c>
      <c r="H3551" t="s">
        <v>19</v>
      </c>
      <c r="I3551" t="s">
        <v>80</v>
      </c>
      <c r="J3551" s="4">
        <v>58.27</v>
      </c>
      <c r="K3551">
        <v>4</v>
      </c>
      <c r="L3551" s="4">
        <v>233.08</v>
      </c>
      <c r="M3551" s="4">
        <f>L3551-J3551</f>
        <v>174.81</v>
      </c>
      <c r="N3551" s="4">
        <f t="shared" si="110"/>
        <v>14.567500000000001</v>
      </c>
      <c r="O3551" s="3">
        <f t="shared" si="111"/>
        <v>75</v>
      </c>
      <c r="P3551"/>
    </row>
    <row r="3552" spans="1:16">
      <c r="A3552">
        <v>4551</v>
      </c>
      <c r="B3552" s="2" t="s">
        <v>1218</v>
      </c>
      <c r="C3552" t="s">
        <v>253</v>
      </c>
      <c r="D3552" t="s">
        <v>12</v>
      </c>
      <c r="E3552">
        <v>60</v>
      </c>
      <c r="F3552" t="str" cm="1">
        <f t="array" ref="F3552">_xlfn.IFS(Table1[[#This Row],[Age]]&gt;49,"OLD",Table1[[#This Row],[Age]]&gt;29,"MIDDLE AGE",Table1[[#This Row],[Age]]&gt;19,"YOUNG")</f>
        <v>OLD</v>
      </c>
      <c r="G3552" t="s">
        <v>25</v>
      </c>
      <c r="H3552" t="s">
        <v>14</v>
      </c>
      <c r="I3552" t="s">
        <v>38</v>
      </c>
      <c r="J3552" s="4">
        <v>467.97</v>
      </c>
      <c r="K3552">
        <v>3</v>
      </c>
      <c r="L3552" s="4">
        <v>1403.91</v>
      </c>
      <c r="M3552" s="4">
        <f>L3552-J3552</f>
        <v>935.94</v>
      </c>
      <c r="N3552" s="4">
        <f t="shared" si="110"/>
        <v>155.99</v>
      </c>
      <c r="O3552" s="3">
        <f t="shared" si="111"/>
        <v>66.666666666666657</v>
      </c>
      <c r="P3552"/>
    </row>
    <row r="3553" spans="1:16">
      <c r="A3553">
        <v>4552</v>
      </c>
      <c r="B3553" s="2" t="s">
        <v>1242</v>
      </c>
      <c r="C3553" t="s">
        <v>309</v>
      </c>
      <c r="D3553" t="s">
        <v>12</v>
      </c>
      <c r="E3553">
        <v>53</v>
      </c>
      <c r="F3553" t="str" cm="1">
        <f t="array" ref="F3553">_xlfn.IFS(Table1[[#This Row],[Age]]&gt;49,"OLD",Table1[[#This Row],[Age]]&gt;29,"MIDDLE AGE",Table1[[#This Row],[Age]]&gt;19,"YOUNG")</f>
        <v>OLD</v>
      </c>
      <c r="G3553" t="s">
        <v>13</v>
      </c>
      <c r="H3553" t="s">
        <v>14</v>
      </c>
      <c r="I3553" t="s">
        <v>38</v>
      </c>
      <c r="J3553" s="4">
        <v>194.81</v>
      </c>
      <c r="K3553">
        <v>1</v>
      </c>
      <c r="L3553" s="4">
        <v>194.81</v>
      </c>
      <c r="M3553" s="4">
        <f>L3553-J3553</f>
        <v>0</v>
      </c>
      <c r="N3553" s="4">
        <f t="shared" si="110"/>
        <v>194.81</v>
      </c>
      <c r="O3553" s="3">
        <f t="shared" si="111"/>
        <v>0</v>
      </c>
      <c r="P3553"/>
    </row>
    <row r="3554" spans="1:16">
      <c r="A3554">
        <v>4553</v>
      </c>
      <c r="B3554" s="2" t="s">
        <v>1192</v>
      </c>
      <c r="C3554" t="s">
        <v>334</v>
      </c>
      <c r="D3554" t="s">
        <v>12</v>
      </c>
      <c r="E3554">
        <v>53</v>
      </c>
      <c r="F3554" t="str" cm="1">
        <f t="array" ref="F3554">_xlfn.IFS(Table1[[#This Row],[Age]]&gt;49,"OLD",Table1[[#This Row],[Age]]&gt;29,"MIDDLE AGE",Table1[[#This Row],[Age]]&gt;19,"YOUNG")</f>
        <v>OLD</v>
      </c>
      <c r="G3554" t="s">
        <v>22</v>
      </c>
      <c r="H3554" t="s">
        <v>27</v>
      </c>
      <c r="I3554" t="s">
        <v>32</v>
      </c>
      <c r="J3554" s="4">
        <v>842.17</v>
      </c>
      <c r="K3554">
        <v>4</v>
      </c>
      <c r="L3554" s="4">
        <v>3368.68</v>
      </c>
      <c r="M3554" s="4">
        <f>L3554-J3554</f>
        <v>2526.5099999999998</v>
      </c>
      <c r="N3554" s="4">
        <f t="shared" si="110"/>
        <v>210.54249999999999</v>
      </c>
      <c r="O3554" s="3">
        <f t="shared" si="111"/>
        <v>75</v>
      </c>
      <c r="P3554"/>
    </row>
    <row r="3555" spans="1:16">
      <c r="A3555">
        <v>4554</v>
      </c>
      <c r="B3555" s="2" t="s">
        <v>1064</v>
      </c>
      <c r="C3555" t="s">
        <v>765</v>
      </c>
      <c r="D3555" t="s">
        <v>17</v>
      </c>
      <c r="E3555">
        <v>20</v>
      </c>
      <c r="F3555" t="str" cm="1">
        <f t="array" ref="F3555">_xlfn.IFS(Table1[[#This Row],[Age]]&gt;49,"OLD",Table1[[#This Row],[Age]]&gt;29,"MIDDLE AGE",Table1[[#This Row],[Age]]&gt;19,"YOUNG")</f>
        <v>YOUNG</v>
      </c>
      <c r="G3555" t="s">
        <v>22</v>
      </c>
      <c r="H3555" t="s">
        <v>35</v>
      </c>
      <c r="I3555" t="s">
        <v>36</v>
      </c>
      <c r="J3555" s="4">
        <v>841.51</v>
      </c>
      <c r="K3555">
        <v>3</v>
      </c>
      <c r="L3555" s="4">
        <v>2524.5300000000002</v>
      </c>
      <c r="M3555" s="4">
        <f>L3555-J3555</f>
        <v>1683.0200000000002</v>
      </c>
      <c r="N3555" s="4">
        <f t="shared" si="110"/>
        <v>280.50333333333333</v>
      </c>
      <c r="O3555" s="3">
        <f t="shared" si="111"/>
        <v>66.666666666666671</v>
      </c>
      <c r="P3555"/>
    </row>
    <row r="3556" spans="1:16">
      <c r="A3556">
        <v>4555</v>
      </c>
      <c r="B3556" s="2" t="s">
        <v>1296</v>
      </c>
      <c r="C3556" t="s">
        <v>657</v>
      </c>
      <c r="D3556" t="s">
        <v>17</v>
      </c>
      <c r="E3556">
        <v>41</v>
      </c>
      <c r="F3556" t="str" cm="1">
        <f t="array" ref="F3556">_xlfn.IFS(Table1[[#This Row],[Age]]&gt;49,"OLD",Table1[[#This Row],[Age]]&gt;29,"MIDDLE AGE",Table1[[#This Row],[Age]]&gt;19,"YOUNG")</f>
        <v>MIDDLE AGE</v>
      </c>
      <c r="G3556" t="s">
        <v>22</v>
      </c>
      <c r="H3556" t="s">
        <v>35</v>
      </c>
      <c r="I3556" t="s">
        <v>58</v>
      </c>
      <c r="J3556" s="4">
        <v>244</v>
      </c>
      <c r="K3556">
        <v>5</v>
      </c>
      <c r="L3556" s="4">
        <v>1220</v>
      </c>
      <c r="M3556" s="4">
        <f>L3556-J3556</f>
        <v>976</v>
      </c>
      <c r="N3556" s="4">
        <f t="shared" si="110"/>
        <v>48.8</v>
      </c>
      <c r="O3556" s="3">
        <f t="shared" si="111"/>
        <v>80</v>
      </c>
      <c r="P3556"/>
    </row>
    <row r="3557" spans="1:16">
      <c r="A3557">
        <v>4556</v>
      </c>
      <c r="B3557" s="2" t="s">
        <v>1006</v>
      </c>
      <c r="C3557" t="s">
        <v>357</v>
      </c>
      <c r="D3557" t="s">
        <v>17</v>
      </c>
      <c r="E3557">
        <v>34</v>
      </c>
      <c r="F3557" t="str" cm="1">
        <f t="array" ref="F3557">_xlfn.IFS(Table1[[#This Row],[Age]]&gt;49,"OLD",Table1[[#This Row],[Age]]&gt;29,"MIDDLE AGE",Table1[[#This Row],[Age]]&gt;19,"YOUNG")</f>
        <v>MIDDLE AGE</v>
      </c>
      <c r="G3557" t="s">
        <v>18</v>
      </c>
      <c r="H3557" t="s">
        <v>27</v>
      </c>
      <c r="I3557" t="s">
        <v>32</v>
      </c>
      <c r="J3557" s="4">
        <v>325.10000000000002</v>
      </c>
      <c r="K3557">
        <v>4</v>
      </c>
      <c r="L3557" s="4">
        <v>1300.4000000000001</v>
      </c>
      <c r="M3557" s="4">
        <f>L3557-J3557</f>
        <v>975.30000000000007</v>
      </c>
      <c r="N3557" s="4">
        <f t="shared" si="110"/>
        <v>81.275000000000006</v>
      </c>
      <c r="O3557" s="3">
        <f t="shared" si="111"/>
        <v>75</v>
      </c>
      <c r="P3557"/>
    </row>
    <row r="3558" spans="1:16">
      <c r="A3558">
        <v>4557</v>
      </c>
      <c r="B3558" s="2" t="s">
        <v>1306</v>
      </c>
      <c r="C3558" t="s">
        <v>422</v>
      </c>
      <c r="D3558" t="s">
        <v>12</v>
      </c>
      <c r="E3558">
        <v>56</v>
      </c>
      <c r="F3558" t="str" cm="1">
        <f t="array" ref="F3558">_xlfn.IFS(Table1[[#This Row],[Age]]&gt;49,"OLD",Table1[[#This Row],[Age]]&gt;29,"MIDDLE AGE",Table1[[#This Row],[Age]]&gt;19,"YOUNG")</f>
        <v>OLD</v>
      </c>
      <c r="G3558" t="s">
        <v>18</v>
      </c>
      <c r="H3558" t="s">
        <v>35</v>
      </c>
      <c r="I3558" t="s">
        <v>36</v>
      </c>
      <c r="J3558" s="4">
        <v>705.45</v>
      </c>
      <c r="K3558">
        <v>2</v>
      </c>
      <c r="L3558" s="4">
        <v>1410.9</v>
      </c>
      <c r="M3558" s="4">
        <f>L3558-J3558</f>
        <v>705.45</v>
      </c>
      <c r="N3558" s="4">
        <f t="shared" si="110"/>
        <v>352.72500000000002</v>
      </c>
      <c r="O3558" s="3">
        <f t="shared" si="111"/>
        <v>50</v>
      </c>
      <c r="P3558"/>
    </row>
    <row r="3559" spans="1:16">
      <c r="A3559">
        <v>4558</v>
      </c>
      <c r="B3559" s="2" t="s">
        <v>1040</v>
      </c>
      <c r="C3559" t="s">
        <v>893</v>
      </c>
      <c r="D3559" t="s">
        <v>12</v>
      </c>
      <c r="E3559">
        <v>43</v>
      </c>
      <c r="F3559" t="str" cm="1">
        <f t="array" ref="F3559">_xlfn.IFS(Table1[[#This Row],[Age]]&gt;49,"OLD",Table1[[#This Row],[Age]]&gt;29,"MIDDLE AGE",Table1[[#This Row],[Age]]&gt;19,"YOUNG")</f>
        <v>MIDDLE AGE</v>
      </c>
      <c r="G3559" t="s">
        <v>13</v>
      </c>
      <c r="H3559" t="s">
        <v>40</v>
      </c>
      <c r="I3559" t="s">
        <v>76</v>
      </c>
      <c r="J3559" s="4">
        <v>740.88</v>
      </c>
      <c r="K3559">
        <v>1</v>
      </c>
      <c r="L3559" s="4">
        <v>740.88</v>
      </c>
      <c r="M3559" s="4">
        <f>L3559-J3559</f>
        <v>0</v>
      </c>
      <c r="N3559" s="4">
        <f t="shared" si="110"/>
        <v>740.88</v>
      </c>
      <c r="O3559" s="3">
        <f t="shared" si="111"/>
        <v>0</v>
      </c>
      <c r="P3559"/>
    </row>
    <row r="3560" spans="1:16">
      <c r="A3560">
        <v>4559</v>
      </c>
      <c r="B3560" s="2" t="s">
        <v>1148</v>
      </c>
      <c r="C3560" t="s">
        <v>887</v>
      </c>
      <c r="D3560" t="s">
        <v>17</v>
      </c>
      <c r="E3560">
        <v>21</v>
      </c>
      <c r="F3560" t="str" cm="1">
        <f t="array" ref="F3560">_xlfn.IFS(Table1[[#This Row],[Age]]&gt;49,"OLD",Table1[[#This Row],[Age]]&gt;29,"MIDDLE AGE",Table1[[#This Row],[Age]]&gt;19,"YOUNG")</f>
        <v>YOUNG</v>
      </c>
      <c r="G3560" t="s">
        <v>13</v>
      </c>
      <c r="H3560" t="s">
        <v>14</v>
      </c>
      <c r="I3560" t="s">
        <v>38</v>
      </c>
      <c r="J3560" s="4">
        <v>661.06</v>
      </c>
      <c r="K3560">
        <v>3</v>
      </c>
      <c r="L3560" s="4">
        <v>1983.18</v>
      </c>
      <c r="M3560" s="4">
        <f>L3560-J3560</f>
        <v>1322.1200000000001</v>
      </c>
      <c r="N3560" s="4">
        <f t="shared" si="110"/>
        <v>220.35333333333332</v>
      </c>
      <c r="O3560" s="3">
        <f t="shared" si="111"/>
        <v>66.666666666666671</v>
      </c>
      <c r="P3560"/>
    </row>
    <row r="3561" spans="1:16">
      <c r="A3561">
        <v>4560</v>
      </c>
      <c r="B3561" s="2" t="s">
        <v>1221</v>
      </c>
      <c r="C3561" t="s">
        <v>787</v>
      </c>
      <c r="D3561" t="s">
        <v>17</v>
      </c>
      <c r="E3561">
        <v>62</v>
      </c>
      <c r="F3561" t="str" cm="1">
        <f t="array" ref="F3561">_xlfn.IFS(Table1[[#This Row],[Age]]&gt;49,"OLD",Table1[[#This Row],[Age]]&gt;29,"MIDDLE AGE",Table1[[#This Row],[Age]]&gt;19,"YOUNG")</f>
        <v>OLD</v>
      </c>
      <c r="G3561" t="s">
        <v>13</v>
      </c>
      <c r="H3561" t="s">
        <v>40</v>
      </c>
      <c r="I3561" t="s">
        <v>68</v>
      </c>
      <c r="J3561" s="4">
        <v>996.73</v>
      </c>
      <c r="K3561">
        <v>3</v>
      </c>
      <c r="L3561" s="4">
        <v>2990.19</v>
      </c>
      <c r="M3561" s="4">
        <f>L3561-J3561</f>
        <v>1993.46</v>
      </c>
      <c r="N3561" s="4">
        <f t="shared" si="110"/>
        <v>332.24333333333334</v>
      </c>
      <c r="O3561" s="3">
        <f t="shared" si="111"/>
        <v>66.666666666666657</v>
      </c>
      <c r="P3561"/>
    </row>
    <row r="3562" spans="1:16">
      <c r="A3562">
        <v>4561</v>
      </c>
      <c r="B3562" s="2" t="s">
        <v>1280</v>
      </c>
      <c r="C3562" t="s">
        <v>547</v>
      </c>
      <c r="D3562" t="s">
        <v>17</v>
      </c>
      <c r="E3562">
        <v>29</v>
      </c>
      <c r="F3562" t="str" cm="1">
        <f t="array" ref="F3562">_xlfn.IFS(Table1[[#This Row],[Age]]&gt;49,"OLD",Table1[[#This Row],[Age]]&gt;29,"MIDDLE AGE",Table1[[#This Row],[Age]]&gt;19,"YOUNG")</f>
        <v>YOUNG</v>
      </c>
      <c r="G3562" t="s">
        <v>18</v>
      </c>
      <c r="H3562" t="s">
        <v>40</v>
      </c>
      <c r="I3562" t="s">
        <v>76</v>
      </c>
      <c r="J3562" s="4">
        <v>870</v>
      </c>
      <c r="K3562">
        <v>1</v>
      </c>
      <c r="L3562" s="4">
        <v>870</v>
      </c>
      <c r="M3562" s="4">
        <f>L3562-J3562</f>
        <v>0</v>
      </c>
      <c r="N3562" s="4">
        <f t="shared" si="110"/>
        <v>870</v>
      </c>
      <c r="O3562" s="3">
        <f t="shared" si="111"/>
        <v>0</v>
      </c>
      <c r="P3562"/>
    </row>
    <row r="3563" spans="1:16">
      <c r="A3563">
        <v>4562</v>
      </c>
      <c r="B3563" s="2" t="s">
        <v>1013</v>
      </c>
      <c r="C3563" t="s">
        <v>187</v>
      </c>
      <c r="D3563" t="s">
        <v>17</v>
      </c>
      <c r="E3563">
        <v>18</v>
      </c>
      <c r="F3563" t="e" cm="1">
        <f t="array" ref="F3563">_xlfn.IFS(Table1[[#This Row],[Age]]&gt;49,"OLD",Table1[[#This Row],[Age]]&gt;29,"MIDDLE AGE",Table1[[#This Row],[Age]]&gt;19,"YOUNG")</f>
        <v>#N/A</v>
      </c>
      <c r="G3563" t="s">
        <v>18</v>
      </c>
      <c r="H3563" t="s">
        <v>40</v>
      </c>
      <c r="I3563" t="s">
        <v>68</v>
      </c>
      <c r="J3563" s="4">
        <v>422.89</v>
      </c>
      <c r="K3563">
        <v>4</v>
      </c>
      <c r="L3563" s="4">
        <v>1691.56</v>
      </c>
      <c r="M3563" s="4">
        <f>L3563-J3563</f>
        <v>1268.67</v>
      </c>
      <c r="N3563" s="4">
        <f t="shared" si="110"/>
        <v>105.7225</v>
      </c>
      <c r="O3563" s="3">
        <f t="shared" si="111"/>
        <v>75.000000000000014</v>
      </c>
      <c r="P3563"/>
    </row>
    <row r="3564" spans="1:16">
      <c r="A3564">
        <v>4563</v>
      </c>
      <c r="B3564" s="2" t="s">
        <v>1102</v>
      </c>
      <c r="C3564" t="s">
        <v>774</v>
      </c>
      <c r="D3564" t="s">
        <v>17</v>
      </c>
      <c r="E3564">
        <v>38</v>
      </c>
      <c r="F3564" t="str" cm="1">
        <f t="array" ref="F3564">_xlfn.IFS(Table1[[#This Row],[Age]]&gt;49,"OLD",Table1[[#This Row],[Age]]&gt;29,"MIDDLE AGE",Table1[[#This Row],[Age]]&gt;19,"YOUNG")</f>
        <v>MIDDLE AGE</v>
      </c>
      <c r="G3564" t="s">
        <v>22</v>
      </c>
      <c r="H3564" t="s">
        <v>27</v>
      </c>
      <c r="I3564" t="s">
        <v>28</v>
      </c>
      <c r="J3564" s="4">
        <v>333.71</v>
      </c>
      <c r="K3564">
        <v>2</v>
      </c>
      <c r="L3564" s="4">
        <v>667.42</v>
      </c>
      <c r="M3564" s="4">
        <f>L3564-J3564</f>
        <v>333.71</v>
      </c>
      <c r="N3564" s="4">
        <f t="shared" si="110"/>
        <v>166.85499999999999</v>
      </c>
      <c r="O3564" s="3">
        <f t="shared" si="111"/>
        <v>50</v>
      </c>
      <c r="P3564"/>
    </row>
    <row r="3565" spans="1:16">
      <c r="A3565">
        <v>4564</v>
      </c>
      <c r="B3565" s="2" t="s">
        <v>1046</v>
      </c>
      <c r="C3565" t="s">
        <v>889</v>
      </c>
      <c r="D3565" t="s">
        <v>17</v>
      </c>
      <c r="E3565">
        <v>36</v>
      </c>
      <c r="F3565" t="str" cm="1">
        <f t="array" ref="F3565">_xlfn.IFS(Table1[[#This Row],[Age]]&gt;49,"OLD",Table1[[#This Row],[Age]]&gt;29,"MIDDLE AGE",Table1[[#This Row],[Age]]&gt;19,"YOUNG")</f>
        <v>MIDDLE AGE</v>
      </c>
      <c r="G3565" t="s">
        <v>25</v>
      </c>
      <c r="H3565" t="s">
        <v>40</v>
      </c>
      <c r="I3565" t="s">
        <v>68</v>
      </c>
      <c r="J3565" s="4">
        <v>600.88</v>
      </c>
      <c r="K3565">
        <v>5</v>
      </c>
      <c r="L3565" s="4">
        <v>3004.4</v>
      </c>
      <c r="M3565" s="4">
        <f>L3565-J3565</f>
        <v>2403.52</v>
      </c>
      <c r="N3565" s="4">
        <f t="shared" si="110"/>
        <v>120.176</v>
      </c>
      <c r="O3565" s="3">
        <f t="shared" si="111"/>
        <v>80</v>
      </c>
      <c r="P3565"/>
    </row>
    <row r="3566" spans="1:16">
      <c r="A3566">
        <v>4565</v>
      </c>
      <c r="B3566" s="2" t="s">
        <v>1194</v>
      </c>
      <c r="C3566" t="s">
        <v>534</v>
      </c>
      <c r="D3566" t="s">
        <v>12</v>
      </c>
      <c r="E3566">
        <v>38</v>
      </c>
      <c r="F3566" t="str" cm="1">
        <f t="array" ref="F3566">_xlfn.IFS(Table1[[#This Row],[Age]]&gt;49,"OLD",Table1[[#This Row],[Age]]&gt;29,"MIDDLE AGE",Table1[[#This Row],[Age]]&gt;19,"YOUNG")</f>
        <v>MIDDLE AGE</v>
      </c>
      <c r="G3566" t="s">
        <v>25</v>
      </c>
      <c r="H3566" t="s">
        <v>19</v>
      </c>
      <c r="I3566" t="s">
        <v>51</v>
      </c>
      <c r="J3566" s="4">
        <v>819.46</v>
      </c>
      <c r="K3566">
        <v>4</v>
      </c>
      <c r="L3566" s="4">
        <v>3277.84</v>
      </c>
      <c r="M3566" s="4">
        <f>L3566-J3566</f>
        <v>2458.38</v>
      </c>
      <c r="N3566" s="4">
        <f t="shared" si="110"/>
        <v>204.86500000000001</v>
      </c>
      <c r="O3566" s="3">
        <f t="shared" si="111"/>
        <v>75</v>
      </c>
      <c r="P3566"/>
    </row>
    <row r="3567" spans="1:16">
      <c r="A3567">
        <v>4566</v>
      </c>
      <c r="B3567" s="2" t="s">
        <v>1202</v>
      </c>
      <c r="C3567" t="s">
        <v>192</v>
      </c>
      <c r="D3567" t="s">
        <v>17</v>
      </c>
      <c r="E3567">
        <v>35</v>
      </c>
      <c r="F3567" t="str" cm="1">
        <f t="array" ref="F3567">_xlfn.IFS(Table1[[#This Row],[Age]]&gt;49,"OLD",Table1[[#This Row],[Age]]&gt;29,"MIDDLE AGE",Table1[[#This Row],[Age]]&gt;19,"YOUNG")</f>
        <v>MIDDLE AGE</v>
      </c>
      <c r="G3567" t="s">
        <v>18</v>
      </c>
      <c r="H3567" t="s">
        <v>35</v>
      </c>
      <c r="I3567" t="s">
        <v>63</v>
      </c>
      <c r="J3567" s="4">
        <v>480.59</v>
      </c>
      <c r="K3567">
        <v>1</v>
      </c>
      <c r="L3567" s="4">
        <v>480.59</v>
      </c>
      <c r="M3567" s="4">
        <f>L3567-J3567</f>
        <v>0</v>
      </c>
      <c r="N3567" s="4">
        <f t="shared" si="110"/>
        <v>480.59</v>
      </c>
      <c r="O3567" s="3">
        <f t="shared" si="111"/>
        <v>0</v>
      </c>
      <c r="P3567"/>
    </row>
    <row r="3568" spans="1:16">
      <c r="A3568">
        <v>4567</v>
      </c>
      <c r="B3568" s="2" t="s">
        <v>992</v>
      </c>
      <c r="C3568" t="s">
        <v>331</v>
      </c>
      <c r="D3568" t="s">
        <v>12</v>
      </c>
      <c r="E3568">
        <v>60</v>
      </c>
      <c r="F3568" t="str" cm="1">
        <f t="array" ref="F3568">_xlfn.IFS(Table1[[#This Row],[Age]]&gt;49,"OLD",Table1[[#This Row],[Age]]&gt;29,"MIDDLE AGE",Table1[[#This Row],[Age]]&gt;19,"YOUNG")</f>
        <v>OLD</v>
      </c>
      <c r="G3568" t="s">
        <v>25</v>
      </c>
      <c r="H3568" t="s">
        <v>27</v>
      </c>
      <c r="I3568" t="s">
        <v>28</v>
      </c>
      <c r="J3568" s="4">
        <v>740.32</v>
      </c>
      <c r="K3568">
        <v>4</v>
      </c>
      <c r="L3568" s="4">
        <v>2961.28</v>
      </c>
      <c r="M3568" s="4">
        <f>L3568-J3568</f>
        <v>2220.96</v>
      </c>
      <c r="N3568" s="4">
        <f t="shared" si="110"/>
        <v>185.08</v>
      </c>
      <c r="O3568" s="3">
        <f t="shared" si="111"/>
        <v>75</v>
      </c>
      <c r="P3568"/>
    </row>
    <row r="3569" spans="1:16">
      <c r="A3569">
        <v>4568</v>
      </c>
      <c r="B3569" s="2" t="s">
        <v>1023</v>
      </c>
      <c r="C3569" t="s">
        <v>740</v>
      </c>
      <c r="D3569" t="s">
        <v>12</v>
      </c>
      <c r="E3569">
        <v>20</v>
      </c>
      <c r="F3569" t="str" cm="1">
        <f t="array" ref="F3569">_xlfn.IFS(Table1[[#This Row],[Age]]&gt;49,"OLD",Table1[[#This Row],[Age]]&gt;29,"MIDDLE AGE",Table1[[#This Row],[Age]]&gt;19,"YOUNG")</f>
        <v>YOUNG</v>
      </c>
      <c r="G3569" t="s">
        <v>22</v>
      </c>
      <c r="H3569" t="s">
        <v>19</v>
      </c>
      <c r="I3569" t="s">
        <v>20</v>
      </c>
      <c r="J3569" s="4">
        <v>28.97</v>
      </c>
      <c r="K3569">
        <v>4</v>
      </c>
      <c r="L3569" s="4">
        <v>115.88</v>
      </c>
      <c r="M3569" s="4">
        <f>L3569-J3569</f>
        <v>86.91</v>
      </c>
      <c r="N3569" s="4">
        <f t="shared" si="110"/>
        <v>7.2424999999999997</v>
      </c>
      <c r="O3569" s="3">
        <f t="shared" si="111"/>
        <v>75</v>
      </c>
      <c r="P3569"/>
    </row>
    <row r="3570" spans="1:16">
      <c r="A3570">
        <v>4569</v>
      </c>
      <c r="B3570" s="2" t="s">
        <v>957</v>
      </c>
      <c r="C3570" t="s">
        <v>479</v>
      </c>
      <c r="D3570" t="s">
        <v>17</v>
      </c>
      <c r="E3570">
        <v>61</v>
      </c>
      <c r="F3570" t="str" cm="1">
        <f t="array" ref="F3570">_xlfn.IFS(Table1[[#This Row],[Age]]&gt;49,"OLD",Table1[[#This Row],[Age]]&gt;29,"MIDDLE AGE",Table1[[#This Row],[Age]]&gt;19,"YOUNG")</f>
        <v>OLD</v>
      </c>
      <c r="G3570" t="s">
        <v>25</v>
      </c>
      <c r="H3570" t="s">
        <v>19</v>
      </c>
      <c r="I3570" t="s">
        <v>80</v>
      </c>
      <c r="J3570" s="4">
        <v>926.58</v>
      </c>
      <c r="K3570">
        <v>1</v>
      </c>
      <c r="L3570" s="4">
        <v>926.58</v>
      </c>
      <c r="M3570" s="4">
        <f>L3570-J3570</f>
        <v>0</v>
      </c>
      <c r="N3570" s="4">
        <f t="shared" si="110"/>
        <v>926.58</v>
      </c>
      <c r="O3570" s="3">
        <f t="shared" si="111"/>
        <v>0</v>
      </c>
      <c r="P3570"/>
    </row>
    <row r="3571" spans="1:16">
      <c r="A3571">
        <v>4570</v>
      </c>
      <c r="B3571" s="2" t="s">
        <v>1165</v>
      </c>
      <c r="C3571" t="s">
        <v>532</v>
      </c>
      <c r="D3571" t="s">
        <v>17</v>
      </c>
      <c r="E3571">
        <v>49</v>
      </c>
      <c r="F3571" t="str" cm="1">
        <f t="array" ref="F3571">_xlfn.IFS(Table1[[#This Row],[Age]]&gt;49,"OLD",Table1[[#This Row],[Age]]&gt;29,"MIDDLE AGE",Table1[[#This Row],[Age]]&gt;19,"YOUNG")</f>
        <v>MIDDLE AGE</v>
      </c>
      <c r="G3571" t="s">
        <v>13</v>
      </c>
      <c r="H3571" t="s">
        <v>14</v>
      </c>
      <c r="I3571" t="s">
        <v>48</v>
      </c>
      <c r="J3571" s="4">
        <v>776.1</v>
      </c>
      <c r="K3571">
        <v>1</v>
      </c>
      <c r="L3571" s="4">
        <v>776.1</v>
      </c>
      <c r="M3571" s="4">
        <f>L3571-J3571</f>
        <v>0</v>
      </c>
      <c r="N3571" s="4">
        <f t="shared" si="110"/>
        <v>776.1</v>
      </c>
      <c r="O3571" s="3">
        <f t="shared" si="111"/>
        <v>0</v>
      </c>
      <c r="P3571"/>
    </row>
    <row r="3572" spans="1:16">
      <c r="A3572">
        <v>4571</v>
      </c>
      <c r="B3572" s="2" t="s">
        <v>1124</v>
      </c>
      <c r="C3572" t="s">
        <v>324</v>
      </c>
      <c r="D3572" t="s">
        <v>12</v>
      </c>
      <c r="E3572">
        <v>27</v>
      </c>
      <c r="F3572" t="str" cm="1">
        <f t="array" ref="F3572">_xlfn.IFS(Table1[[#This Row],[Age]]&gt;49,"OLD",Table1[[#This Row],[Age]]&gt;29,"MIDDLE AGE",Table1[[#This Row],[Age]]&gt;19,"YOUNG")</f>
        <v>YOUNG</v>
      </c>
      <c r="G3572" t="s">
        <v>22</v>
      </c>
      <c r="H3572" t="s">
        <v>14</v>
      </c>
      <c r="I3572" t="s">
        <v>43</v>
      </c>
      <c r="J3572" s="4">
        <v>400.25</v>
      </c>
      <c r="K3572">
        <v>5</v>
      </c>
      <c r="L3572" s="4">
        <v>2001.25</v>
      </c>
      <c r="M3572" s="4">
        <f>L3572-J3572</f>
        <v>1601</v>
      </c>
      <c r="N3572" s="4">
        <f t="shared" si="110"/>
        <v>80.05</v>
      </c>
      <c r="O3572" s="3">
        <f t="shared" si="111"/>
        <v>80</v>
      </c>
      <c r="P3572"/>
    </row>
    <row r="3573" spans="1:16">
      <c r="A3573">
        <v>4572</v>
      </c>
      <c r="B3573" s="2" t="s">
        <v>1171</v>
      </c>
      <c r="C3573" t="s">
        <v>926</v>
      </c>
      <c r="D3573" t="s">
        <v>17</v>
      </c>
      <c r="E3573">
        <v>57</v>
      </c>
      <c r="F3573" t="str" cm="1">
        <f t="array" ref="F3573">_xlfn.IFS(Table1[[#This Row],[Age]]&gt;49,"OLD",Table1[[#This Row],[Age]]&gt;29,"MIDDLE AGE",Table1[[#This Row],[Age]]&gt;19,"YOUNG")</f>
        <v>OLD</v>
      </c>
      <c r="G3573" t="s">
        <v>18</v>
      </c>
      <c r="H3573" t="s">
        <v>19</v>
      </c>
      <c r="I3573" t="s">
        <v>80</v>
      </c>
      <c r="J3573" s="4">
        <v>390.17</v>
      </c>
      <c r="K3573">
        <v>1</v>
      </c>
      <c r="L3573" s="4">
        <v>390.17</v>
      </c>
      <c r="M3573" s="4">
        <f>L3573-J3573</f>
        <v>0</v>
      </c>
      <c r="N3573" s="4">
        <f t="shared" si="110"/>
        <v>390.17</v>
      </c>
      <c r="O3573" s="3">
        <f t="shared" si="111"/>
        <v>0</v>
      </c>
      <c r="P3573"/>
    </row>
    <row r="3574" spans="1:16">
      <c r="A3574">
        <v>4573</v>
      </c>
      <c r="B3574" s="2" t="s">
        <v>1216</v>
      </c>
      <c r="C3574" t="s">
        <v>209</v>
      </c>
      <c r="D3574" t="s">
        <v>17</v>
      </c>
      <c r="E3574">
        <v>32</v>
      </c>
      <c r="F3574" t="str" cm="1">
        <f t="array" ref="F3574">_xlfn.IFS(Table1[[#This Row],[Age]]&gt;49,"OLD",Table1[[#This Row],[Age]]&gt;29,"MIDDLE AGE",Table1[[#This Row],[Age]]&gt;19,"YOUNG")</f>
        <v>MIDDLE AGE</v>
      </c>
      <c r="G3574" t="s">
        <v>13</v>
      </c>
      <c r="H3574" t="s">
        <v>14</v>
      </c>
      <c r="I3574" t="s">
        <v>15</v>
      </c>
      <c r="J3574" s="4">
        <v>111.86</v>
      </c>
      <c r="K3574">
        <v>1</v>
      </c>
      <c r="L3574" s="4">
        <v>111.86</v>
      </c>
      <c r="M3574" s="4">
        <f>L3574-J3574</f>
        <v>0</v>
      </c>
      <c r="N3574" s="4">
        <f t="shared" si="110"/>
        <v>111.86</v>
      </c>
      <c r="O3574" s="3">
        <f t="shared" si="111"/>
        <v>0</v>
      </c>
      <c r="P3574"/>
    </row>
    <row r="3575" spans="1:16">
      <c r="A3575">
        <v>4574</v>
      </c>
      <c r="B3575" s="2" t="s">
        <v>1019</v>
      </c>
      <c r="C3575" t="s">
        <v>98</v>
      </c>
      <c r="D3575" t="s">
        <v>12</v>
      </c>
      <c r="E3575">
        <v>22</v>
      </c>
      <c r="F3575" t="str" cm="1">
        <f t="array" ref="F3575">_xlfn.IFS(Table1[[#This Row],[Age]]&gt;49,"OLD",Table1[[#This Row],[Age]]&gt;29,"MIDDLE AGE",Table1[[#This Row],[Age]]&gt;19,"YOUNG")</f>
        <v>YOUNG</v>
      </c>
      <c r="G3575" t="s">
        <v>18</v>
      </c>
      <c r="H3575" t="s">
        <v>35</v>
      </c>
      <c r="I3575" t="s">
        <v>58</v>
      </c>
      <c r="J3575" s="4">
        <v>817.99</v>
      </c>
      <c r="K3575">
        <v>1</v>
      </c>
      <c r="L3575" s="4">
        <v>817.99</v>
      </c>
      <c r="M3575" s="4">
        <f>L3575-J3575</f>
        <v>0</v>
      </c>
      <c r="N3575" s="4">
        <f t="shared" si="110"/>
        <v>817.99</v>
      </c>
      <c r="O3575" s="3">
        <f t="shared" si="111"/>
        <v>0</v>
      </c>
      <c r="P3575"/>
    </row>
    <row r="3576" spans="1:16">
      <c r="A3576">
        <v>4575</v>
      </c>
      <c r="B3576" s="2" t="s">
        <v>1291</v>
      </c>
      <c r="C3576" t="s">
        <v>694</v>
      </c>
      <c r="D3576" t="s">
        <v>12</v>
      </c>
      <c r="E3576">
        <v>21</v>
      </c>
      <c r="F3576" t="str" cm="1">
        <f t="array" ref="F3576">_xlfn.IFS(Table1[[#This Row],[Age]]&gt;49,"OLD",Table1[[#This Row],[Age]]&gt;29,"MIDDLE AGE",Table1[[#This Row],[Age]]&gt;19,"YOUNG")</f>
        <v>YOUNG</v>
      </c>
      <c r="G3576" t="s">
        <v>18</v>
      </c>
      <c r="H3576" t="s">
        <v>35</v>
      </c>
      <c r="I3576" t="s">
        <v>58</v>
      </c>
      <c r="J3576" s="4">
        <v>770.94</v>
      </c>
      <c r="K3576">
        <v>3</v>
      </c>
      <c r="L3576" s="4">
        <v>2312.8200000000002</v>
      </c>
      <c r="M3576" s="4">
        <f>L3576-J3576</f>
        <v>1541.88</v>
      </c>
      <c r="N3576" s="4">
        <f t="shared" si="110"/>
        <v>256.98</v>
      </c>
      <c r="O3576" s="3">
        <f t="shared" si="111"/>
        <v>66.666666666666657</v>
      </c>
      <c r="P3576"/>
    </row>
    <row r="3577" spans="1:16">
      <c r="A3577">
        <v>4576</v>
      </c>
      <c r="B3577" s="2" t="s">
        <v>1066</v>
      </c>
      <c r="C3577" t="s">
        <v>693</v>
      </c>
      <c r="D3577" t="s">
        <v>12</v>
      </c>
      <c r="E3577">
        <v>45</v>
      </c>
      <c r="F3577" t="str" cm="1">
        <f t="array" ref="F3577">_xlfn.IFS(Table1[[#This Row],[Age]]&gt;49,"OLD",Table1[[#This Row],[Age]]&gt;29,"MIDDLE AGE",Table1[[#This Row],[Age]]&gt;19,"YOUNG")</f>
        <v>MIDDLE AGE</v>
      </c>
      <c r="G3577" t="s">
        <v>13</v>
      </c>
      <c r="H3577" t="s">
        <v>14</v>
      </c>
      <c r="I3577" t="s">
        <v>48</v>
      </c>
      <c r="J3577" s="4">
        <v>633.95000000000005</v>
      </c>
      <c r="K3577">
        <v>1</v>
      </c>
      <c r="L3577" s="4">
        <v>633.95000000000005</v>
      </c>
      <c r="M3577" s="4">
        <f>L3577-J3577</f>
        <v>0</v>
      </c>
      <c r="N3577" s="4">
        <f t="shared" si="110"/>
        <v>633.95000000000005</v>
      </c>
      <c r="O3577" s="3">
        <f t="shared" si="111"/>
        <v>0</v>
      </c>
      <c r="P3577"/>
    </row>
    <row r="3578" spans="1:16">
      <c r="A3578">
        <v>4577</v>
      </c>
      <c r="B3578" s="2" t="s">
        <v>1167</v>
      </c>
      <c r="C3578" t="s">
        <v>536</v>
      </c>
      <c r="D3578" t="s">
        <v>17</v>
      </c>
      <c r="E3578">
        <v>21</v>
      </c>
      <c r="F3578" t="str" cm="1">
        <f t="array" ref="F3578">_xlfn.IFS(Table1[[#This Row],[Age]]&gt;49,"OLD",Table1[[#This Row],[Age]]&gt;29,"MIDDLE AGE",Table1[[#This Row],[Age]]&gt;19,"YOUNG")</f>
        <v>YOUNG</v>
      </c>
      <c r="G3578" t="s">
        <v>22</v>
      </c>
      <c r="H3578" t="s">
        <v>40</v>
      </c>
      <c r="I3578" t="s">
        <v>74</v>
      </c>
      <c r="J3578" s="4">
        <v>110.44</v>
      </c>
      <c r="K3578">
        <v>1</v>
      </c>
      <c r="L3578" s="4">
        <v>110.44</v>
      </c>
      <c r="M3578" s="4">
        <f>L3578-J3578</f>
        <v>0</v>
      </c>
      <c r="N3578" s="4">
        <f t="shared" si="110"/>
        <v>110.44</v>
      </c>
      <c r="O3578" s="3">
        <f t="shared" si="111"/>
        <v>0</v>
      </c>
      <c r="P3578"/>
    </row>
    <row r="3579" spans="1:16">
      <c r="A3579">
        <v>4578</v>
      </c>
      <c r="B3579" s="2" t="s">
        <v>947</v>
      </c>
      <c r="C3579" t="s">
        <v>90</v>
      </c>
      <c r="D3579" t="s">
        <v>12</v>
      </c>
      <c r="E3579">
        <v>32</v>
      </c>
      <c r="F3579" t="str" cm="1">
        <f t="array" ref="F3579">_xlfn.IFS(Table1[[#This Row],[Age]]&gt;49,"OLD",Table1[[#This Row],[Age]]&gt;29,"MIDDLE AGE",Table1[[#This Row],[Age]]&gt;19,"YOUNG")</f>
        <v>MIDDLE AGE</v>
      </c>
      <c r="G3579" t="s">
        <v>18</v>
      </c>
      <c r="H3579" t="s">
        <v>19</v>
      </c>
      <c r="I3579" t="s">
        <v>51</v>
      </c>
      <c r="J3579" s="4">
        <v>269.72000000000003</v>
      </c>
      <c r="K3579">
        <v>1</v>
      </c>
      <c r="L3579" s="4">
        <v>269.72000000000003</v>
      </c>
      <c r="M3579" s="4">
        <f>L3579-J3579</f>
        <v>0</v>
      </c>
      <c r="N3579" s="4">
        <f t="shared" si="110"/>
        <v>269.72000000000003</v>
      </c>
      <c r="O3579" s="3">
        <f t="shared" si="111"/>
        <v>0</v>
      </c>
      <c r="P3579"/>
    </row>
    <row r="3580" spans="1:16">
      <c r="A3580">
        <v>4579</v>
      </c>
      <c r="B3580" s="2" t="s">
        <v>1108</v>
      </c>
      <c r="C3580" t="s">
        <v>669</v>
      </c>
      <c r="D3580" t="s">
        <v>17</v>
      </c>
      <c r="E3580">
        <v>34</v>
      </c>
      <c r="F3580" t="str" cm="1">
        <f t="array" ref="F3580">_xlfn.IFS(Table1[[#This Row],[Age]]&gt;49,"OLD",Table1[[#This Row],[Age]]&gt;29,"MIDDLE AGE",Table1[[#This Row],[Age]]&gt;19,"YOUNG")</f>
        <v>MIDDLE AGE</v>
      </c>
      <c r="G3580" t="s">
        <v>13</v>
      </c>
      <c r="H3580" t="s">
        <v>35</v>
      </c>
      <c r="I3580" t="s">
        <v>36</v>
      </c>
      <c r="J3580" s="4">
        <v>464.33</v>
      </c>
      <c r="K3580">
        <v>5</v>
      </c>
      <c r="L3580" s="4">
        <v>2321.65</v>
      </c>
      <c r="M3580" s="4">
        <f>L3580-J3580</f>
        <v>1857.3200000000002</v>
      </c>
      <c r="N3580" s="4">
        <f t="shared" si="110"/>
        <v>92.866</v>
      </c>
      <c r="O3580" s="3">
        <f t="shared" si="111"/>
        <v>80</v>
      </c>
      <c r="P3580"/>
    </row>
    <row r="3581" spans="1:16">
      <c r="A3581">
        <v>4580</v>
      </c>
      <c r="B3581" s="2" t="s">
        <v>1087</v>
      </c>
      <c r="C3581" t="s">
        <v>823</v>
      </c>
      <c r="D3581" t="s">
        <v>12</v>
      </c>
      <c r="E3581">
        <v>61</v>
      </c>
      <c r="F3581" t="str" cm="1">
        <f t="array" ref="F3581">_xlfn.IFS(Table1[[#This Row],[Age]]&gt;49,"OLD",Table1[[#This Row],[Age]]&gt;29,"MIDDLE AGE",Table1[[#This Row],[Age]]&gt;19,"YOUNG")</f>
        <v>OLD</v>
      </c>
      <c r="G3581" t="s">
        <v>13</v>
      </c>
      <c r="H3581" t="s">
        <v>14</v>
      </c>
      <c r="I3581" t="s">
        <v>43</v>
      </c>
      <c r="J3581" s="4">
        <v>273.31</v>
      </c>
      <c r="K3581">
        <v>4</v>
      </c>
      <c r="L3581" s="4">
        <v>1093.24</v>
      </c>
      <c r="M3581" s="4">
        <f>L3581-J3581</f>
        <v>819.93000000000006</v>
      </c>
      <c r="N3581" s="4">
        <f t="shared" si="110"/>
        <v>68.327500000000001</v>
      </c>
      <c r="O3581" s="3">
        <f t="shared" si="111"/>
        <v>75</v>
      </c>
      <c r="P3581"/>
    </row>
    <row r="3582" spans="1:16">
      <c r="A3582">
        <v>4581</v>
      </c>
      <c r="B3582" s="2" t="s">
        <v>1062</v>
      </c>
      <c r="C3582" t="s">
        <v>309</v>
      </c>
      <c r="D3582" t="s">
        <v>12</v>
      </c>
      <c r="E3582">
        <v>20</v>
      </c>
      <c r="F3582" t="str" cm="1">
        <f t="array" ref="F3582">_xlfn.IFS(Table1[[#This Row],[Age]]&gt;49,"OLD",Table1[[#This Row],[Age]]&gt;29,"MIDDLE AGE",Table1[[#This Row],[Age]]&gt;19,"YOUNG")</f>
        <v>YOUNG</v>
      </c>
      <c r="G3582" t="s">
        <v>18</v>
      </c>
      <c r="H3582" t="s">
        <v>14</v>
      </c>
      <c r="I3582" t="s">
        <v>15</v>
      </c>
      <c r="J3582" s="4">
        <v>439.63</v>
      </c>
      <c r="K3582">
        <v>1</v>
      </c>
      <c r="L3582" s="4">
        <v>439.63</v>
      </c>
      <c r="M3582" s="4">
        <f>L3582-J3582</f>
        <v>0</v>
      </c>
      <c r="N3582" s="4">
        <f t="shared" si="110"/>
        <v>439.63</v>
      </c>
      <c r="O3582" s="3">
        <f t="shared" si="111"/>
        <v>0</v>
      </c>
      <c r="P3582"/>
    </row>
    <row r="3583" spans="1:16">
      <c r="A3583">
        <v>4582</v>
      </c>
      <c r="B3583" s="2" t="s">
        <v>1200</v>
      </c>
      <c r="C3583" t="s">
        <v>919</v>
      </c>
      <c r="D3583" t="s">
        <v>12</v>
      </c>
      <c r="E3583">
        <v>27</v>
      </c>
      <c r="F3583" t="str" cm="1">
        <f t="array" ref="F3583">_xlfn.IFS(Table1[[#This Row],[Age]]&gt;49,"OLD",Table1[[#This Row],[Age]]&gt;29,"MIDDLE AGE",Table1[[#This Row],[Age]]&gt;19,"YOUNG")</f>
        <v>YOUNG</v>
      </c>
      <c r="G3583" t="s">
        <v>18</v>
      </c>
      <c r="H3583" t="s">
        <v>35</v>
      </c>
      <c r="I3583" t="s">
        <v>63</v>
      </c>
      <c r="J3583" s="4">
        <v>233.7</v>
      </c>
      <c r="K3583">
        <v>1</v>
      </c>
      <c r="L3583" s="4">
        <v>233.7</v>
      </c>
      <c r="M3583" s="4">
        <f>L3583-J3583</f>
        <v>0</v>
      </c>
      <c r="N3583" s="4">
        <f t="shared" si="110"/>
        <v>233.7</v>
      </c>
      <c r="O3583" s="3">
        <f t="shared" si="111"/>
        <v>0</v>
      </c>
      <c r="P3583"/>
    </row>
    <row r="3584" spans="1:16">
      <c r="A3584">
        <v>4583</v>
      </c>
      <c r="B3584" s="2" t="s">
        <v>1002</v>
      </c>
      <c r="C3584" t="s">
        <v>369</v>
      </c>
      <c r="D3584" t="s">
        <v>17</v>
      </c>
      <c r="E3584">
        <v>64</v>
      </c>
      <c r="F3584" t="str" cm="1">
        <f t="array" ref="F3584">_xlfn.IFS(Table1[[#This Row],[Age]]&gt;49,"OLD",Table1[[#This Row],[Age]]&gt;29,"MIDDLE AGE",Table1[[#This Row],[Age]]&gt;19,"YOUNG")</f>
        <v>OLD</v>
      </c>
      <c r="G3584" t="s">
        <v>22</v>
      </c>
      <c r="H3584" t="s">
        <v>35</v>
      </c>
      <c r="I3584" t="s">
        <v>36</v>
      </c>
      <c r="J3584" s="4">
        <v>356.1</v>
      </c>
      <c r="K3584">
        <v>5</v>
      </c>
      <c r="L3584" s="4">
        <v>1780.5</v>
      </c>
      <c r="M3584" s="4">
        <f>L3584-J3584</f>
        <v>1424.4</v>
      </c>
      <c r="N3584" s="4">
        <f t="shared" si="110"/>
        <v>71.22</v>
      </c>
      <c r="O3584" s="3">
        <f t="shared" si="111"/>
        <v>80</v>
      </c>
      <c r="P3584"/>
    </row>
    <row r="3585" spans="1:16">
      <c r="A3585">
        <v>4584</v>
      </c>
      <c r="B3585" s="2" t="s">
        <v>1093</v>
      </c>
      <c r="C3585" t="s">
        <v>460</v>
      </c>
      <c r="D3585" t="s">
        <v>17</v>
      </c>
      <c r="E3585">
        <v>59</v>
      </c>
      <c r="F3585" t="str" cm="1">
        <f t="array" ref="F3585">_xlfn.IFS(Table1[[#This Row],[Age]]&gt;49,"OLD",Table1[[#This Row],[Age]]&gt;29,"MIDDLE AGE",Table1[[#This Row],[Age]]&gt;19,"YOUNG")</f>
        <v>OLD</v>
      </c>
      <c r="G3585" t="s">
        <v>13</v>
      </c>
      <c r="H3585" t="s">
        <v>40</v>
      </c>
      <c r="I3585" t="s">
        <v>74</v>
      </c>
      <c r="J3585" s="4">
        <v>655.77</v>
      </c>
      <c r="K3585">
        <v>4</v>
      </c>
      <c r="L3585" s="4">
        <v>2623.08</v>
      </c>
      <c r="M3585" s="4">
        <f>L3585-J3585</f>
        <v>1967.31</v>
      </c>
      <c r="N3585" s="4">
        <f t="shared" si="110"/>
        <v>163.9425</v>
      </c>
      <c r="O3585" s="3">
        <f t="shared" si="111"/>
        <v>75</v>
      </c>
      <c r="P3585"/>
    </row>
    <row r="3586" spans="1:16">
      <c r="A3586">
        <v>4585</v>
      </c>
      <c r="B3586" s="2" t="s">
        <v>1145</v>
      </c>
      <c r="C3586" t="s">
        <v>476</v>
      </c>
      <c r="D3586" t="s">
        <v>12</v>
      </c>
      <c r="E3586">
        <v>40</v>
      </c>
      <c r="F3586" t="str" cm="1">
        <f t="array" ref="F3586">_xlfn.IFS(Table1[[#This Row],[Age]]&gt;49,"OLD",Table1[[#This Row],[Age]]&gt;29,"MIDDLE AGE",Table1[[#This Row],[Age]]&gt;19,"YOUNG")</f>
        <v>MIDDLE AGE</v>
      </c>
      <c r="G3586" t="s">
        <v>25</v>
      </c>
      <c r="H3586" t="s">
        <v>14</v>
      </c>
      <c r="I3586" t="s">
        <v>38</v>
      </c>
      <c r="J3586" s="4">
        <v>893.44</v>
      </c>
      <c r="K3586">
        <v>5</v>
      </c>
      <c r="L3586" s="4">
        <v>4467.2</v>
      </c>
      <c r="M3586" s="4">
        <f>L3586-J3586</f>
        <v>3573.7599999999998</v>
      </c>
      <c r="N3586" s="4">
        <f t="shared" si="110"/>
        <v>178.68800000000002</v>
      </c>
      <c r="O3586" s="3">
        <f t="shared" si="111"/>
        <v>80</v>
      </c>
      <c r="P3586"/>
    </row>
    <row r="3587" spans="1:16">
      <c r="A3587">
        <v>4586</v>
      </c>
      <c r="B3587" s="2" t="s">
        <v>1285</v>
      </c>
      <c r="C3587" t="s">
        <v>337</v>
      </c>
      <c r="D3587" t="s">
        <v>12</v>
      </c>
      <c r="E3587">
        <v>35</v>
      </c>
      <c r="F3587" t="str" cm="1">
        <f t="array" ref="F3587">_xlfn.IFS(Table1[[#This Row],[Age]]&gt;49,"OLD",Table1[[#This Row],[Age]]&gt;29,"MIDDLE AGE",Table1[[#This Row],[Age]]&gt;19,"YOUNG")</f>
        <v>MIDDLE AGE</v>
      </c>
      <c r="G3587" t="s">
        <v>25</v>
      </c>
      <c r="H3587" t="s">
        <v>14</v>
      </c>
      <c r="I3587" t="s">
        <v>15</v>
      </c>
      <c r="J3587" s="4">
        <v>391.18</v>
      </c>
      <c r="K3587">
        <v>2</v>
      </c>
      <c r="L3587" s="4">
        <v>782.36</v>
      </c>
      <c r="M3587" s="4">
        <f>L3587-J3587</f>
        <v>391.18</v>
      </c>
      <c r="N3587" s="4">
        <f t="shared" ref="N3587:N3650" si="112">J3587/K3587</f>
        <v>195.59</v>
      </c>
      <c r="O3587" s="3">
        <f t="shared" ref="O3587:O3650" si="113">M3587/L3587*100</f>
        <v>50</v>
      </c>
      <c r="P3587"/>
    </row>
    <row r="3588" spans="1:16">
      <c r="A3588">
        <v>4587</v>
      </c>
      <c r="B3588" s="2" t="s">
        <v>1044</v>
      </c>
      <c r="C3588" t="s">
        <v>605</v>
      </c>
      <c r="D3588" t="s">
        <v>12</v>
      </c>
      <c r="E3588">
        <v>18</v>
      </c>
      <c r="F3588" t="e" cm="1">
        <f t="array" ref="F3588">_xlfn.IFS(Table1[[#This Row],[Age]]&gt;49,"OLD",Table1[[#This Row],[Age]]&gt;29,"MIDDLE AGE",Table1[[#This Row],[Age]]&gt;19,"YOUNG")</f>
        <v>#N/A</v>
      </c>
      <c r="G3588" t="s">
        <v>18</v>
      </c>
      <c r="H3588" t="s">
        <v>27</v>
      </c>
      <c r="I3588" t="s">
        <v>28</v>
      </c>
      <c r="J3588" s="4">
        <v>694.99</v>
      </c>
      <c r="K3588">
        <v>2</v>
      </c>
      <c r="L3588" s="4">
        <v>1389.98</v>
      </c>
      <c r="M3588" s="4">
        <f>L3588-J3588</f>
        <v>694.99</v>
      </c>
      <c r="N3588" s="4">
        <f t="shared" si="112"/>
        <v>347.495</v>
      </c>
      <c r="O3588" s="3">
        <f t="shared" si="113"/>
        <v>50</v>
      </c>
      <c r="P3588"/>
    </row>
    <row r="3589" spans="1:16">
      <c r="A3589">
        <v>4588</v>
      </c>
      <c r="B3589" s="2" t="s">
        <v>1032</v>
      </c>
      <c r="C3589" t="s">
        <v>865</v>
      </c>
      <c r="D3589" t="s">
        <v>17</v>
      </c>
      <c r="E3589">
        <v>52</v>
      </c>
      <c r="F3589" t="str" cm="1">
        <f t="array" ref="F3589">_xlfn.IFS(Table1[[#This Row],[Age]]&gt;49,"OLD",Table1[[#This Row],[Age]]&gt;29,"MIDDLE AGE",Table1[[#This Row],[Age]]&gt;19,"YOUNG")</f>
        <v>OLD</v>
      </c>
      <c r="G3589" t="s">
        <v>18</v>
      </c>
      <c r="H3589" t="s">
        <v>40</v>
      </c>
      <c r="I3589" t="s">
        <v>74</v>
      </c>
      <c r="J3589" s="4">
        <v>143.44999999999999</v>
      </c>
      <c r="K3589">
        <v>2</v>
      </c>
      <c r="L3589" s="4">
        <v>286.89999999999998</v>
      </c>
      <c r="M3589" s="4">
        <f>L3589-J3589</f>
        <v>143.44999999999999</v>
      </c>
      <c r="N3589" s="4">
        <f t="shared" si="112"/>
        <v>71.724999999999994</v>
      </c>
      <c r="O3589" s="3">
        <f t="shared" si="113"/>
        <v>50</v>
      </c>
      <c r="P3589"/>
    </row>
    <row r="3590" spans="1:16">
      <c r="A3590">
        <v>4589</v>
      </c>
      <c r="B3590" s="2" t="s">
        <v>1019</v>
      </c>
      <c r="C3590" t="s">
        <v>435</v>
      </c>
      <c r="D3590" t="s">
        <v>12</v>
      </c>
      <c r="E3590">
        <v>48</v>
      </c>
      <c r="F3590" t="str" cm="1">
        <f t="array" ref="F3590">_xlfn.IFS(Table1[[#This Row],[Age]]&gt;49,"OLD",Table1[[#This Row],[Age]]&gt;29,"MIDDLE AGE",Table1[[#This Row],[Age]]&gt;19,"YOUNG")</f>
        <v>MIDDLE AGE</v>
      </c>
      <c r="G3590" t="s">
        <v>22</v>
      </c>
      <c r="H3590" t="s">
        <v>35</v>
      </c>
      <c r="I3590" t="s">
        <v>64</v>
      </c>
      <c r="J3590" s="4">
        <v>545.41</v>
      </c>
      <c r="K3590">
        <v>1</v>
      </c>
      <c r="L3590" s="4">
        <v>545.41</v>
      </c>
      <c r="M3590" s="4">
        <f>L3590-J3590</f>
        <v>0</v>
      </c>
      <c r="N3590" s="4">
        <f t="shared" si="112"/>
        <v>545.41</v>
      </c>
      <c r="O3590" s="3">
        <f t="shared" si="113"/>
        <v>0</v>
      </c>
      <c r="P3590"/>
    </row>
    <row r="3591" spans="1:16">
      <c r="A3591">
        <v>4590</v>
      </c>
      <c r="B3591" s="2" t="s">
        <v>1137</v>
      </c>
      <c r="C3591" t="s">
        <v>719</v>
      </c>
      <c r="D3591" t="s">
        <v>17</v>
      </c>
      <c r="E3591">
        <v>61</v>
      </c>
      <c r="F3591" t="str" cm="1">
        <f t="array" ref="F3591">_xlfn.IFS(Table1[[#This Row],[Age]]&gt;49,"OLD",Table1[[#This Row],[Age]]&gt;29,"MIDDLE AGE",Table1[[#This Row],[Age]]&gt;19,"YOUNG")</f>
        <v>OLD</v>
      </c>
      <c r="G3591" t="s">
        <v>25</v>
      </c>
      <c r="H3591" t="s">
        <v>35</v>
      </c>
      <c r="I3591" t="s">
        <v>58</v>
      </c>
      <c r="J3591" s="4">
        <v>922.49</v>
      </c>
      <c r="K3591">
        <v>5</v>
      </c>
      <c r="L3591" s="4">
        <v>4612.45</v>
      </c>
      <c r="M3591" s="4">
        <f>L3591-J3591</f>
        <v>3689.96</v>
      </c>
      <c r="N3591" s="4">
        <f t="shared" si="112"/>
        <v>184.49799999999999</v>
      </c>
      <c r="O3591" s="3">
        <f t="shared" si="113"/>
        <v>80</v>
      </c>
      <c r="P3591"/>
    </row>
    <row r="3592" spans="1:16">
      <c r="A3592">
        <v>4591</v>
      </c>
      <c r="B3592" s="2" t="s">
        <v>969</v>
      </c>
      <c r="C3592" t="s">
        <v>338</v>
      </c>
      <c r="D3592" t="s">
        <v>12</v>
      </c>
      <c r="E3592">
        <v>18</v>
      </c>
      <c r="F3592" t="e" cm="1">
        <f t="array" ref="F3592">_xlfn.IFS(Table1[[#This Row],[Age]]&gt;49,"OLD",Table1[[#This Row],[Age]]&gt;29,"MIDDLE AGE",Table1[[#This Row],[Age]]&gt;19,"YOUNG")</f>
        <v>#N/A</v>
      </c>
      <c r="G3592" t="s">
        <v>18</v>
      </c>
      <c r="H3592" t="s">
        <v>19</v>
      </c>
      <c r="I3592" t="s">
        <v>20</v>
      </c>
      <c r="J3592" s="4">
        <v>37.659999999999997</v>
      </c>
      <c r="K3592">
        <v>1</v>
      </c>
      <c r="L3592" s="4">
        <v>37.659999999999997</v>
      </c>
      <c r="M3592" s="4">
        <f>L3592-J3592</f>
        <v>0</v>
      </c>
      <c r="N3592" s="4">
        <f t="shared" si="112"/>
        <v>37.659999999999997</v>
      </c>
      <c r="O3592" s="3">
        <f t="shared" si="113"/>
        <v>0</v>
      </c>
      <c r="P3592"/>
    </row>
    <row r="3593" spans="1:16">
      <c r="A3593">
        <v>4592</v>
      </c>
      <c r="B3593" s="2" t="s">
        <v>1260</v>
      </c>
      <c r="C3593" t="s">
        <v>499</v>
      </c>
      <c r="D3593" t="s">
        <v>12</v>
      </c>
      <c r="E3593">
        <v>20</v>
      </c>
      <c r="F3593" t="str" cm="1">
        <f t="array" ref="F3593">_xlfn.IFS(Table1[[#This Row],[Age]]&gt;49,"OLD",Table1[[#This Row],[Age]]&gt;29,"MIDDLE AGE",Table1[[#This Row],[Age]]&gt;19,"YOUNG")</f>
        <v>YOUNG</v>
      </c>
      <c r="G3593" t="s">
        <v>18</v>
      </c>
      <c r="H3593" t="s">
        <v>35</v>
      </c>
      <c r="I3593" t="s">
        <v>63</v>
      </c>
      <c r="J3593" s="4">
        <v>274.88</v>
      </c>
      <c r="K3593">
        <v>2</v>
      </c>
      <c r="L3593" s="4">
        <v>549.76</v>
      </c>
      <c r="M3593" s="4">
        <f>L3593-J3593</f>
        <v>274.88</v>
      </c>
      <c r="N3593" s="4">
        <f t="shared" si="112"/>
        <v>137.44</v>
      </c>
      <c r="O3593" s="3">
        <f t="shared" si="113"/>
        <v>50</v>
      </c>
      <c r="P3593"/>
    </row>
    <row r="3594" spans="1:16">
      <c r="A3594">
        <v>4593</v>
      </c>
      <c r="B3594" s="2" t="s">
        <v>1141</v>
      </c>
      <c r="C3594" t="s">
        <v>391</v>
      </c>
      <c r="D3594" t="s">
        <v>12</v>
      </c>
      <c r="E3594">
        <v>20</v>
      </c>
      <c r="F3594" t="str" cm="1">
        <f t="array" ref="F3594">_xlfn.IFS(Table1[[#This Row],[Age]]&gt;49,"OLD",Table1[[#This Row],[Age]]&gt;29,"MIDDLE AGE",Table1[[#This Row],[Age]]&gt;19,"YOUNG")</f>
        <v>YOUNG</v>
      </c>
      <c r="G3594" t="s">
        <v>25</v>
      </c>
      <c r="H3594" t="s">
        <v>14</v>
      </c>
      <c r="I3594" t="s">
        <v>15</v>
      </c>
      <c r="J3594" s="4">
        <v>141.16999999999999</v>
      </c>
      <c r="K3594">
        <v>4</v>
      </c>
      <c r="L3594" s="4">
        <v>564.67999999999995</v>
      </c>
      <c r="M3594" s="4">
        <f>L3594-J3594</f>
        <v>423.51</v>
      </c>
      <c r="N3594" s="4">
        <f t="shared" si="112"/>
        <v>35.292499999999997</v>
      </c>
      <c r="O3594" s="3">
        <f t="shared" si="113"/>
        <v>75</v>
      </c>
      <c r="P3594"/>
    </row>
    <row r="3595" spans="1:16">
      <c r="A3595">
        <v>4594</v>
      </c>
      <c r="B3595" s="2" t="s">
        <v>1062</v>
      </c>
      <c r="C3595" t="s">
        <v>117</v>
      </c>
      <c r="D3595" t="s">
        <v>12</v>
      </c>
      <c r="E3595">
        <v>54</v>
      </c>
      <c r="F3595" t="str" cm="1">
        <f t="array" ref="F3595">_xlfn.IFS(Table1[[#This Row],[Age]]&gt;49,"OLD",Table1[[#This Row],[Age]]&gt;29,"MIDDLE AGE",Table1[[#This Row],[Age]]&gt;19,"YOUNG")</f>
        <v>OLD</v>
      </c>
      <c r="G3595" t="s">
        <v>18</v>
      </c>
      <c r="H3595" t="s">
        <v>35</v>
      </c>
      <c r="I3595" t="s">
        <v>36</v>
      </c>
      <c r="J3595" s="4">
        <v>537.79</v>
      </c>
      <c r="K3595">
        <v>4</v>
      </c>
      <c r="L3595" s="4">
        <v>2151.16</v>
      </c>
      <c r="M3595" s="4">
        <f>L3595-J3595</f>
        <v>1613.37</v>
      </c>
      <c r="N3595" s="4">
        <f t="shared" si="112"/>
        <v>134.44749999999999</v>
      </c>
      <c r="O3595" s="3">
        <f t="shared" si="113"/>
        <v>75</v>
      </c>
      <c r="P3595"/>
    </row>
    <row r="3596" spans="1:16">
      <c r="A3596">
        <v>4595</v>
      </c>
      <c r="B3596" s="2" t="s">
        <v>1105</v>
      </c>
      <c r="C3596" t="s">
        <v>361</v>
      </c>
      <c r="D3596" t="s">
        <v>12</v>
      </c>
      <c r="E3596">
        <v>36</v>
      </c>
      <c r="F3596" t="str" cm="1">
        <f t="array" ref="F3596">_xlfn.IFS(Table1[[#This Row],[Age]]&gt;49,"OLD",Table1[[#This Row],[Age]]&gt;29,"MIDDLE AGE",Table1[[#This Row],[Age]]&gt;19,"YOUNG")</f>
        <v>MIDDLE AGE</v>
      </c>
      <c r="G3596" t="s">
        <v>25</v>
      </c>
      <c r="H3596" t="s">
        <v>14</v>
      </c>
      <c r="I3596" t="s">
        <v>15</v>
      </c>
      <c r="J3596" s="4">
        <v>682.85</v>
      </c>
      <c r="K3596">
        <v>5</v>
      </c>
      <c r="L3596" s="4">
        <v>3414.25</v>
      </c>
      <c r="M3596" s="4">
        <f>L3596-J3596</f>
        <v>2731.4</v>
      </c>
      <c r="N3596" s="4">
        <f t="shared" si="112"/>
        <v>136.57</v>
      </c>
      <c r="O3596" s="3">
        <f t="shared" si="113"/>
        <v>80</v>
      </c>
      <c r="P3596"/>
    </row>
    <row r="3597" spans="1:16">
      <c r="A3597">
        <v>4596</v>
      </c>
      <c r="B3597" s="2" t="s">
        <v>1016</v>
      </c>
      <c r="C3597" t="s">
        <v>485</v>
      </c>
      <c r="D3597" t="s">
        <v>12</v>
      </c>
      <c r="E3597">
        <v>46</v>
      </c>
      <c r="F3597" t="str" cm="1">
        <f t="array" ref="F3597">_xlfn.IFS(Table1[[#This Row],[Age]]&gt;49,"OLD",Table1[[#This Row],[Age]]&gt;29,"MIDDLE AGE",Table1[[#This Row],[Age]]&gt;19,"YOUNG")</f>
        <v>MIDDLE AGE</v>
      </c>
      <c r="G3597" t="s">
        <v>25</v>
      </c>
      <c r="H3597" t="s">
        <v>14</v>
      </c>
      <c r="I3597" t="s">
        <v>48</v>
      </c>
      <c r="J3597" s="4">
        <v>67.2</v>
      </c>
      <c r="K3597">
        <v>4</v>
      </c>
      <c r="L3597" s="4">
        <v>268.8</v>
      </c>
      <c r="M3597" s="4">
        <f>L3597-J3597</f>
        <v>201.60000000000002</v>
      </c>
      <c r="N3597" s="4">
        <f t="shared" si="112"/>
        <v>16.8</v>
      </c>
      <c r="O3597" s="3">
        <f t="shared" si="113"/>
        <v>75</v>
      </c>
      <c r="P3597"/>
    </row>
    <row r="3598" spans="1:16">
      <c r="A3598">
        <v>4597</v>
      </c>
      <c r="B3598" s="2" t="s">
        <v>1021</v>
      </c>
      <c r="C3598" t="s">
        <v>99</v>
      </c>
      <c r="D3598" t="s">
        <v>17</v>
      </c>
      <c r="E3598">
        <v>42</v>
      </c>
      <c r="F3598" t="str" cm="1">
        <f t="array" ref="F3598">_xlfn.IFS(Table1[[#This Row],[Age]]&gt;49,"OLD",Table1[[#This Row],[Age]]&gt;29,"MIDDLE AGE",Table1[[#This Row],[Age]]&gt;19,"YOUNG")</f>
        <v>MIDDLE AGE</v>
      </c>
      <c r="G3598" t="s">
        <v>22</v>
      </c>
      <c r="H3598" t="s">
        <v>40</v>
      </c>
      <c r="I3598" t="s">
        <v>76</v>
      </c>
      <c r="J3598" s="4">
        <v>79.58</v>
      </c>
      <c r="K3598">
        <v>2</v>
      </c>
      <c r="L3598" s="4">
        <v>159.16</v>
      </c>
      <c r="M3598" s="4">
        <f>L3598-J3598</f>
        <v>79.58</v>
      </c>
      <c r="N3598" s="4">
        <f t="shared" si="112"/>
        <v>39.79</v>
      </c>
      <c r="O3598" s="3">
        <f t="shared" si="113"/>
        <v>50</v>
      </c>
      <c r="P3598"/>
    </row>
    <row r="3599" spans="1:16">
      <c r="A3599">
        <v>4598</v>
      </c>
      <c r="B3599" s="2" t="s">
        <v>1151</v>
      </c>
      <c r="C3599" t="s">
        <v>806</v>
      </c>
      <c r="D3599" t="s">
        <v>12</v>
      </c>
      <c r="E3599">
        <v>50</v>
      </c>
      <c r="F3599" t="str" cm="1">
        <f t="array" ref="F3599">_xlfn.IFS(Table1[[#This Row],[Age]]&gt;49,"OLD",Table1[[#This Row],[Age]]&gt;29,"MIDDLE AGE",Table1[[#This Row],[Age]]&gt;19,"YOUNG")</f>
        <v>OLD</v>
      </c>
      <c r="G3599" t="s">
        <v>25</v>
      </c>
      <c r="H3599" t="s">
        <v>35</v>
      </c>
      <c r="I3599" t="s">
        <v>63</v>
      </c>
      <c r="J3599" s="4">
        <v>870.93</v>
      </c>
      <c r="K3599">
        <v>5</v>
      </c>
      <c r="L3599" s="4">
        <v>4354.6499999999996</v>
      </c>
      <c r="M3599" s="4">
        <f>L3599-J3599</f>
        <v>3483.72</v>
      </c>
      <c r="N3599" s="4">
        <f t="shared" si="112"/>
        <v>174.18599999999998</v>
      </c>
      <c r="O3599" s="3">
        <f t="shared" si="113"/>
        <v>80</v>
      </c>
      <c r="P3599"/>
    </row>
    <row r="3600" spans="1:16">
      <c r="A3600">
        <v>4599</v>
      </c>
      <c r="B3600" s="2" t="s">
        <v>1127</v>
      </c>
      <c r="C3600" t="s">
        <v>900</v>
      </c>
      <c r="D3600" t="s">
        <v>17</v>
      </c>
      <c r="E3600">
        <v>53</v>
      </c>
      <c r="F3600" t="str" cm="1">
        <f t="array" ref="F3600">_xlfn.IFS(Table1[[#This Row],[Age]]&gt;49,"OLD",Table1[[#This Row],[Age]]&gt;29,"MIDDLE AGE",Table1[[#This Row],[Age]]&gt;19,"YOUNG")</f>
        <v>OLD</v>
      </c>
      <c r="G3600" t="s">
        <v>18</v>
      </c>
      <c r="H3600" t="s">
        <v>40</v>
      </c>
      <c r="I3600" t="s">
        <v>41</v>
      </c>
      <c r="J3600" s="4">
        <v>461.67</v>
      </c>
      <c r="K3600">
        <v>5</v>
      </c>
      <c r="L3600" s="4">
        <v>2308.35</v>
      </c>
      <c r="M3600" s="4">
        <f>L3600-J3600</f>
        <v>1846.6799999999998</v>
      </c>
      <c r="N3600" s="4">
        <f t="shared" si="112"/>
        <v>92.334000000000003</v>
      </c>
      <c r="O3600" s="3">
        <f t="shared" si="113"/>
        <v>80</v>
      </c>
      <c r="P3600"/>
    </row>
    <row r="3601" spans="1:16">
      <c r="A3601">
        <v>4600</v>
      </c>
      <c r="B3601" s="2" t="s">
        <v>1134</v>
      </c>
      <c r="C3601" t="s">
        <v>140</v>
      </c>
      <c r="D3601" t="s">
        <v>12</v>
      </c>
      <c r="E3601">
        <v>46</v>
      </c>
      <c r="F3601" t="str" cm="1">
        <f t="array" ref="F3601">_xlfn.IFS(Table1[[#This Row],[Age]]&gt;49,"OLD",Table1[[#This Row],[Age]]&gt;29,"MIDDLE AGE",Table1[[#This Row],[Age]]&gt;19,"YOUNG")</f>
        <v>MIDDLE AGE</v>
      </c>
      <c r="G3601" t="s">
        <v>13</v>
      </c>
      <c r="H3601" t="s">
        <v>14</v>
      </c>
      <c r="I3601" t="s">
        <v>43</v>
      </c>
      <c r="J3601" s="4">
        <v>468.32</v>
      </c>
      <c r="K3601">
        <v>2</v>
      </c>
      <c r="L3601" s="4">
        <v>936.64</v>
      </c>
      <c r="M3601" s="4">
        <f>L3601-J3601</f>
        <v>468.32</v>
      </c>
      <c r="N3601" s="4">
        <f t="shared" si="112"/>
        <v>234.16</v>
      </c>
      <c r="O3601" s="3">
        <f t="shared" si="113"/>
        <v>50</v>
      </c>
      <c r="P3601"/>
    </row>
    <row r="3602" spans="1:16">
      <c r="A3602">
        <v>4601</v>
      </c>
      <c r="B3602" s="2" t="s">
        <v>1149</v>
      </c>
      <c r="C3602" t="s">
        <v>231</v>
      </c>
      <c r="D3602" t="s">
        <v>12</v>
      </c>
      <c r="E3602">
        <v>43</v>
      </c>
      <c r="F3602" t="str" cm="1">
        <f t="array" ref="F3602">_xlfn.IFS(Table1[[#This Row],[Age]]&gt;49,"OLD",Table1[[#This Row],[Age]]&gt;29,"MIDDLE AGE",Table1[[#This Row],[Age]]&gt;19,"YOUNG")</f>
        <v>MIDDLE AGE</v>
      </c>
      <c r="G3602" t="s">
        <v>13</v>
      </c>
      <c r="H3602" t="s">
        <v>35</v>
      </c>
      <c r="I3602" t="s">
        <v>63</v>
      </c>
      <c r="J3602" s="4">
        <v>945.13</v>
      </c>
      <c r="K3602">
        <v>2</v>
      </c>
      <c r="L3602" s="4">
        <v>1890.26</v>
      </c>
      <c r="M3602" s="4">
        <f>L3602-J3602</f>
        <v>945.13</v>
      </c>
      <c r="N3602" s="4">
        <f t="shared" si="112"/>
        <v>472.565</v>
      </c>
      <c r="O3602" s="3">
        <f t="shared" si="113"/>
        <v>50</v>
      </c>
      <c r="P3602"/>
    </row>
    <row r="3603" spans="1:16">
      <c r="A3603">
        <v>4602</v>
      </c>
      <c r="B3603" s="2" t="s">
        <v>1131</v>
      </c>
      <c r="C3603" t="s">
        <v>242</v>
      </c>
      <c r="D3603" t="s">
        <v>17</v>
      </c>
      <c r="E3603">
        <v>21</v>
      </c>
      <c r="F3603" t="str" cm="1">
        <f t="array" ref="F3603">_xlfn.IFS(Table1[[#This Row],[Age]]&gt;49,"OLD",Table1[[#This Row],[Age]]&gt;29,"MIDDLE AGE",Table1[[#This Row],[Age]]&gt;19,"YOUNG")</f>
        <v>YOUNG</v>
      </c>
      <c r="G3603" t="s">
        <v>13</v>
      </c>
      <c r="H3603" t="s">
        <v>35</v>
      </c>
      <c r="I3603" t="s">
        <v>36</v>
      </c>
      <c r="J3603" s="4">
        <v>327.01</v>
      </c>
      <c r="K3603">
        <v>2</v>
      </c>
      <c r="L3603" s="4">
        <v>654.02</v>
      </c>
      <c r="M3603" s="4">
        <f>L3603-J3603</f>
        <v>327.01</v>
      </c>
      <c r="N3603" s="4">
        <f t="shared" si="112"/>
        <v>163.505</v>
      </c>
      <c r="O3603" s="3">
        <f t="shared" si="113"/>
        <v>50</v>
      </c>
      <c r="P3603"/>
    </row>
    <row r="3604" spans="1:16">
      <c r="A3604">
        <v>4603</v>
      </c>
      <c r="B3604" s="2" t="s">
        <v>1194</v>
      </c>
      <c r="C3604" t="s">
        <v>174</v>
      </c>
      <c r="D3604" t="s">
        <v>12</v>
      </c>
      <c r="E3604">
        <v>31</v>
      </c>
      <c r="F3604" t="str" cm="1">
        <f t="array" ref="F3604">_xlfn.IFS(Table1[[#This Row],[Age]]&gt;49,"OLD",Table1[[#This Row],[Age]]&gt;29,"MIDDLE AGE",Table1[[#This Row],[Age]]&gt;19,"YOUNG")</f>
        <v>MIDDLE AGE</v>
      </c>
      <c r="G3604" t="s">
        <v>22</v>
      </c>
      <c r="H3604" t="s">
        <v>40</v>
      </c>
      <c r="I3604" t="s">
        <v>68</v>
      </c>
      <c r="J3604" s="4">
        <v>898.05</v>
      </c>
      <c r="K3604">
        <v>2</v>
      </c>
      <c r="L3604" s="4">
        <v>1796.1</v>
      </c>
      <c r="M3604" s="4">
        <f>L3604-J3604</f>
        <v>898.05</v>
      </c>
      <c r="N3604" s="4">
        <f t="shared" si="112"/>
        <v>449.02499999999998</v>
      </c>
      <c r="O3604" s="3">
        <f t="shared" si="113"/>
        <v>50</v>
      </c>
      <c r="P3604"/>
    </row>
    <row r="3605" spans="1:16">
      <c r="A3605">
        <v>4604</v>
      </c>
      <c r="B3605" s="2" t="s">
        <v>1039</v>
      </c>
      <c r="C3605" t="s">
        <v>874</v>
      </c>
      <c r="D3605" t="s">
        <v>17</v>
      </c>
      <c r="E3605">
        <v>44</v>
      </c>
      <c r="F3605" t="str" cm="1">
        <f t="array" ref="F3605">_xlfn.IFS(Table1[[#This Row],[Age]]&gt;49,"OLD",Table1[[#This Row],[Age]]&gt;29,"MIDDLE AGE",Table1[[#This Row],[Age]]&gt;19,"YOUNG")</f>
        <v>MIDDLE AGE</v>
      </c>
      <c r="G3605" t="s">
        <v>18</v>
      </c>
      <c r="H3605" t="s">
        <v>40</v>
      </c>
      <c r="I3605" t="s">
        <v>74</v>
      </c>
      <c r="J3605" s="4">
        <v>974.51</v>
      </c>
      <c r="K3605">
        <v>5</v>
      </c>
      <c r="L3605" s="4">
        <v>4872.55</v>
      </c>
      <c r="M3605" s="4">
        <f>L3605-J3605</f>
        <v>3898.04</v>
      </c>
      <c r="N3605" s="4">
        <f t="shared" si="112"/>
        <v>194.90199999999999</v>
      </c>
      <c r="O3605" s="3">
        <f t="shared" si="113"/>
        <v>80</v>
      </c>
      <c r="P3605"/>
    </row>
    <row r="3606" spans="1:16">
      <c r="A3606">
        <v>4605</v>
      </c>
      <c r="B3606" s="2" t="s">
        <v>1022</v>
      </c>
      <c r="C3606" t="s">
        <v>66</v>
      </c>
      <c r="D3606" t="s">
        <v>17</v>
      </c>
      <c r="E3606">
        <v>50</v>
      </c>
      <c r="F3606" t="str" cm="1">
        <f t="array" ref="F3606">_xlfn.IFS(Table1[[#This Row],[Age]]&gt;49,"OLD",Table1[[#This Row],[Age]]&gt;29,"MIDDLE AGE",Table1[[#This Row],[Age]]&gt;19,"YOUNG")</f>
        <v>OLD</v>
      </c>
      <c r="G3606" t="s">
        <v>22</v>
      </c>
      <c r="H3606" t="s">
        <v>14</v>
      </c>
      <c r="I3606" t="s">
        <v>38</v>
      </c>
      <c r="J3606" s="4">
        <v>249.28</v>
      </c>
      <c r="K3606">
        <v>4</v>
      </c>
      <c r="L3606" s="4">
        <v>997.12</v>
      </c>
      <c r="M3606" s="4">
        <f>L3606-J3606</f>
        <v>747.84</v>
      </c>
      <c r="N3606" s="4">
        <f t="shared" si="112"/>
        <v>62.32</v>
      </c>
      <c r="O3606" s="3">
        <f t="shared" si="113"/>
        <v>75</v>
      </c>
      <c r="P3606"/>
    </row>
    <row r="3607" spans="1:16">
      <c r="A3607">
        <v>4606</v>
      </c>
      <c r="B3607" s="2" t="s">
        <v>1177</v>
      </c>
      <c r="C3607" t="s">
        <v>260</v>
      </c>
      <c r="D3607" t="s">
        <v>12</v>
      </c>
      <c r="E3607">
        <v>39</v>
      </c>
      <c r="F3607" t="str" cm="1">
        <f t="array" ref="F3607">_xlfn.IFS(Table1[[#This Row],[Age]]&gt;49,"OLD",Table1[[#This Row],[Age]]&gt;29,"MIDDLE AGE",Table1[[#This Row],[Age]]&gt;19,"YOUNG")</f>
        <v>MIDDLE AGE</v>
      </c>
      <c r="G3607" t="s">
        <v>22</v>
      </c>
      <c r="H3607" t="s">
        <v>14</v>
      </c>
      <c r="I3607" t="s">
        <v>43</v>
      </c>
      <c r="J3607" s="4">
        <v>518.9</v>
      </c>
      <c r="K3607">
        <v>2</v>
      </c>
      <c r="L3607" s="4">
        <v>1037.8</v>
      </c>
      <c r="M3607" s="4">
        <f>L3607-J3607</f>
        <v>518.9</v>
      </c>
      <c r="N3607" s="4">
        <f t="shared" si="112"/>
        <v>259.45</v>
      </c>
      <c r="O3607" s="3">
        <f t="shared" si="113"/>
        <v>50</v>
      </c>
      <c r="P3607"/>
    </row>
    <row r="3608" spans="1:16">
      <c r="A3608">
        <v>4607</v>
      </c>
      <c r="B3608" s="2" t="s">
        <v>1158</v>
      </c>
      <c r="C3608" t="s">
        <v>814</v>
      </c>
      <c r="D3608" t="s">
        <v>17</v>
      </c>
      <c r="E3608">
        <v>20</v>
      </c>
      <c r="F3608" t="str" cm="1">
        <f t="array" ref="F3608">_xlfn.IFS(Table1[[#This Row],[Age]]&gt;49,"OLD",Table1[[#This Row],[Age]]&gt;29,"MIDDLE AGE",Table1[[#This Row],[Age]]&gt;19,"YOUNG")</f>
        <v>YOUNG</v>
      </c>
      <c r="G3608" t="s">
        <v>22</v>
      </c>
      <c r="H3608" t="s">
        <v>35</v>
      </c>
      <c r="I3608" t="s">
        <v>63</v>
      </c>
      <c r="J3608" s="4">
        <v>539.01</v>
      </c>
      <c r="K3608">
        <v>3</v>
      </c>
      <c r="L3608" s="4">
        <v>1617.03</v>
      </c>
      <c r="M3608" s="4">
        <f>L3608-J3608</f>
        <v>1078.02</v>
      </c>
      <c r="N3608" s="4">
        <f t="shared" si="112"/>
        <v>179.67</v>
      </c>
      <c r="O3608" s="3">
        <f t="shared" si="113"/>
        <v>66.666666666666657</v>
      </c>
      <c r="P3608"/>
    </row>
    <row r="3609" spans="1:16">
      <c r="A3609">
        <v>4608</v>
      </c>
      <c r="B3609" s="2" t="s">
        <v>1011</v>
      </c>
      <c r="C3609" t="s">
        <v>299</v>
      </c>
      <c r="D3609" t="s">
        <v>17</v>
      </c>
      <c r="E3609">
        <v>40</v>
      </c>
      <c r="F3609" t="str" cm="1">
        <f t="array" ref="F3609">_xlfn.IFS(Table1[[#This Row],[Age]]&gt;49,"OLD",Table1[[#This Row],[Age]]&gt;29,"MIDDLE AGE",Table1[[#This Row],[Age]]&gt;19,"YOUNG")</f>
        <v>MIDDLE AGE</v>
      </c>
      <c r="G3609" t="s">
        <v>18</v>
      </c>
      <c r="H3609" t="s">
        <v>35</v>
      </c>
      <c r="I3609" t="s">
        <v>64</v>
      </c>
      <c r="J3609" s="4">
        <v>867.51</v>
      </c>
      <c r="K3609">
        <v>5</v>
      </c>
      <c r="L3609" s="4">
        <v>4337.55</v>
      </c>
      <c r="M3609" s="4">
        <f>L3609-J3609</f>
        <v>3470.04</v>
      </c>
      <c r="N3609" s="4">
        <f t="shared" si="112"/>
        <v>173.50200000000001</v>
      </c>
      <c r="O3609" s="3">
        <f t="shared" si="113"/>
        <v>80</v>
      </c>
      <c r="P3609"/>
    </row>
    <row r="3610" spans="1:16">
      <c r="A3610">
        <v>4609</v>
      </c>
      <c r="B3610" s="2" t="s">
        <v>1085</v>
      </c>
      <c r="C3610" t="s">
        <v>186</v>
      </c>
      <c r="D3610" t="s">
        <v>12</v>
      </c>
      <c r="E3610">
        <v>38</v>
      </c>
      <c r="F3610" t="str" cm="1">
        <f t="array" ref="F3610">_xlfn.IFS(Table1[[#This Row],[Age]]&gt;49,"OLD",Table1[[#This Row],[Age]]&gt;29,"MIDDLE AGE",Table1[[#This Row],[Age]]&gt;19,"YOUNG")</f>
        <v>MIDDLE AGE</v>
      </c>
      <c r="G3610" t="s">
        <v>18</v>
      </c>
      <c r="H3610" t="s">
        <v>27</v>
      </c>
      <c r="I3610" t="s">
        <v>46</v>
      </c>
      <c r="J3610" s="4">
        <v>310.87</v>
      </c>
      <c r="K3610">
        <v>1</v>
      </c>
      <c r="L3610" s="4">
        <v>310.87</v>
      </c>
      <c r="M3610" s="4">
        <f>L3610-J3610</f>
        <v>0</v>
      </c>
      <c r="N3610" s="4">
        <f t="shared" si="112"/>
        <v>310.87</v>
      </c>
      <c r="O3610" s="3">
        <f t="shared" si="113"/>
        <v>0</v>
      </c>
      <c r="P3610"/>
    </row>
    <row r="3611" spans="1:16">
      <c r="A3611">
        <v>4610</v>
      </c>
      <c r="B3611" s="2" t="s">
        <v>1277</v>
      </c>
      <c r="C3611" t="s">
        <v>682</v>
      </c>
      <c r="D3611" t="s">
        <v>17</v>
      </c>
      <c r="E3611">
        <v>58</v>
      </c>
      <c r="F3611" t="str" cm="1">
        <f t="array" ref="F3611">_xlfn.IFS(Table1[[#This Row],[Age]]&gt;49,"OLD",Table1[[#This Row],[Age]]&gt;29,"MIDDLE AGE",Table1[[#This Row],[Age]]&gt;19,"YOUNG")</f>
        <v>OLD</v>
      </c>
      <c r="G3611" t="s">
        <v>18</v>
      </c>
      <c r="H3611" t="s">
        <v>27</v>
      </c>
      <c r="I3611" t="s">
        <v>46</v>
      </c>
      <c r="J3611" s="4">
        <v>800.06</v>
      </c>
      <c r="K3611">
        <v>4</v>
      </c>
      <c r="L3611" s="4">
        <v>3200.24</v>
      </c>
      <c r="M3611" s="4">
        <f>L3611-J3611</f>
        <v>2400.1799999999998</v>
      </c>
      <c r="N3611" s="4">
        <f t="shared" si="112"/>
        <v>200.01499999999999</v>
      </c>
      <c r="O3611" s="3">
        <f t="shared" si="113"/>
        <v>75</v>
      </c>
      <c r="P3611"/>
    </row>
    <row r="3612" spans="1:16">
      <c r="A3612">
        <v>4611</v>
      </c>
      <c r="B3612" s="2" t="s">
        <v>1216</v>
      </c>
      <c r="C3612" t="s">
        <v>847</v>
      </c>
      <c r="D3612" t="s">
        <v>12</v>
      </c>
      <c r="E3612">
        <v>40</v>
      </c>
      <c r="F3612" t="str" cm="1">
        <f t="array" ref="F3612">_xlfn.IFS(Table1[[#This Row],[Age]]&gt;49,"OLD",Table1[[#This Row],[Age]]&gt;29,"MIDDLE AGE",Table1[[#This Row],[Age]]&gt;19,"YOUNG")</f>
        <v>MIDDLE AGE</v>
      </c>
      <c r="G3612" t="s">
        <v>13</v>
      </c>
      <c r="H3612" t="s">
        <v>19</v>
      </c>
      <c r="I3612" t="s">
        <v>80</v>
      </c>
      <c r="J3612" s="4">
        <v>971.3</v>
      </c>
      <c r="K3612">
        <v>5</v>
      </c>
      <c r="L3612" s="4">
        <v>4856.5</v>
      </c>
      <c r="M3612" s="4">
        <f>L3612-J3612</f>
        <v>3885.2</v>
      </c>
      <c r="N3612" s="4">
        <f t="shared" si="112"/>
        <v>194.26</v>
      </c>
      <c r="O3612" s="3">
        <f t="shared" si="113"/>
        <v>80</v>
      </c>
      <c r="P3612"/>
    </row>
    <row r="3613" spans="1:16">
      <c r="A3613">
        <v>4612</v>
      </c>
      <c r="B3613" s="2" t="s">
        <v>1150</v>
      </c>
      <c r="C3613" t="s">
        <v>919</v>
      </c>
      <c r="D3613" t="s">
        <v>12</v>
      </c>
      <c r="E3613">
        <v>21</v>
      </c>
      <c r="F3613" t="str" cm="1">
        <f t="array" ref="F3613">_xlfn.IFS(Table1[[#This Row],[Age]]&gt;49,"OLD",Table1[[#This Row],[Age]]&gt;29,"MIDDLE AGE",Table1[[#This Row],[Age]]&gt;19,"YOUNG")</f>
        <v>YOUNG</v>
      </c>
      <c r="G3613" t="s">
        <v>25</v>
      </c>
      <c r="H3613" t="s">
        <v>14</v>
      </c>
      <c r="I3613" t="s">
        <v>48</v>
      </c>
      <c r="J3613" s="4">
        <v>841.93</v>
      </c>
      <c r="K3613">
        <v>2</v>
      </c>
      <c r="L3613" s="4">
        <v>1683.86</v>
      </c>
      <c r="M3613" s="4">
        <f>L3613-J3613</f>
        <v>841.93</v>
      </c>
      <c r="N3613" s="4">
        <f t="shared" si="112"/>
        <v>420.96499999999997</v>
      </c>
      <c r="O3613" s="3">
        <f t="shared" si="113"/>
        <v>50</v>
      </c>
      <c r="P3613"/>
    </row>
    <row r="3614" spans="1:16">
      <c r="A3614">
        <v>4613</v>
      </c>
      <c r="B3614" s="2" t="s">
        <v>1045</v>
      </c>
      <c r="C3614" t="s">
        <v>372</v>
      </c>
      <c r="D3614" t="s">
        <v>12</v>
      </c>
      <c r="E3614">
        <v>38</v>
      </c>
      <c r="F3614" t="str" cm="1">
        <f t="array" ref="F3614">_xlfn.IFS(Table1[[#This Row],[Age]]&gt;49,"OLD",Table1[[#This Row],[Age]]&gt;29,"MIDDLE AGE",Table1[[#This Row],[Age]]&gt;19,"YOUNG")</f>
        <v>MIDDLE AGE</v>
      </c>
      <c r="G3614" t="s">
        <v>18</v>
      </c>
      <c r="H3614" t="s">
        <v>19</v>
      </c>
      <c r="I3614" t="s">
        <v>51</v>
      </c>
      <c r="J3614" s="4">
        <v>910.05</v>
      </c>
      <c r="K3614">
        <v>3</v>
      </c>
      <c r="L3614" s="4">
        <v>2730.15</v>
      </c>
      <c r="M3614" s="4">
        <f>L3614-J3614</f>
        <v>1820.1000000000001</v>
      </c>
      <c r="N3614" s="4">
        <f t="shared" si="112"/>
        <v>303.34999999999997</v>
      </c>
      <c r="O3614" s="3">
        <f t="shared" si="113"/>
        <v>66.666666666666671</v>
      </c>
      <c r="P3614"/>
    </row>
    <row r="3615" spans="1:16">
      <c r="A3615">
        <v>4614</v>
      </c>
      <c r="B3615" s="2" t="s">
        <v>1224</v>
      </c>
      <c r="C3615" t="s">
        <v>364</v>
      </c>
      <c r="D3615" t="s">
        <v>12</v>
      </c>
      <c r="E3615">
        <v>54</v>
      </c>
      <c r="F3615" t="str" cm="1">
        <f t="array" ref="F3615">_xlfn.IFS(Table1[[#This Row],[Age]]&gt;49,"OLD",Table1[[#This Row],[Age]]&gt;29,"MIDDLE AGE",Table1[[#This Row],[Age]]&gt;19,"YOUNG")</f>
        <v>OLD</v>
      </c>
      <c r="G3615" t="s">
        <v>18</v>
      </c>
      <c r="H3615" t="s">
        <v>19</v>
      </c>
      <c r="I3615" t="s">
        <v>51</v>
      </c>
      <c r="J3615" s="4">
        <v>711.27</v>
      </c>
      <c r="K3615">
        <v>1</v>
      </c>
      <c r="L3615" s="4">
        <v>711.27</v>
      </c>
      <c r="M3615" s="4">
        <f>L3615-J3615</f>
        <v>0</v>
      </c>
      <c r="N3615" s="4">
        <f t="shared" si="112"/>
        <v>711.27</v>
      </c>
      <c r="O3615" s="3">
        <f t="shared" si="113"/>
        <v>0</v>
      </c>
      <c r="P3615"/>
    </row>
    <row r="3616" spans="1:16">
      <c r="A3616">
        <v>4615</v>
      </c>
      <c r="B3616" s="2" t="s">
        <v>1133</v>
      </c>
      <c r="C3616" t="s">
        <v>926</v>
      </c>
      <c r="D3616" t="s">
        <v>17</v>
      </c>
      <c r="E3616">
        <v>60</v>
      </c>
      <c r="F3616" t="str" cm="1">
        <f t="array" ref="F3616">_xlfn.IFS(Table1[[#This Row],[Age]]&gt;49,"OLD",Table1[[#This Row],[Age]]&gt;29,"MIDDLE AGE",Table1[[#This Row],[Age]]&gt;19,"YOUNG")</f>
        <v>OLD</v>
      </c>
      <c r="G3616" t="s">
        <v>22</v>
      </c>
      <c r="H3616" t="s">
        <v>40</v>
      </c>
      <c r="I3616" t="s">
        <v>41</v>
      </c>
      <c r="J3616" s="4">
        <v>904.92</v>
      </c>
      <c r="K3616">
        <v>4</v>
      </c>
      <c r="L3616" s="4">
        <v>3619.68</v>
      </c>
      <c r="M3616" s="4">
        <f>L3616-J3616</f>
        <v>2714.7599999999998</v>
      </c>
      <c r="N3616" s="4">
        <f t="shared" si="112"/>
        <v>226.23</v>
      </c>
      <c r="O3616" s="3">
        <f t="shared" si="113"/>
        <v>75</v>
      </c>
      <c r="P3616"/>
    </row>
    <row r="3617" spans="1:16">
      <c r="A3617">
        <v>4616</v>
      </c>
      <c r="B3617" s="2" t="s">
        <v>1079</v>
      </c>
      <c r="C3617" t="s">
        <v>530</v>
      </c>
      <c r="D3617" t="s">
        <v>12</v>
      </c>
      <c r="E3617">
        <v>48</v>
      </c>
      <c r="F3617" t="str" cm="1">
        <f t="array" ref="F3617">_xlfn.IFS(Table1[[#This Row],[Age]]&gt;49,"OLD",Table1[[#This Row],[Age]]&gt;29,"MIDDLE AGE",Table1[[#This Row],[Age]]&gt;19,"YOUNG")</f>
        <v>MIDDLE AGE</v>
      </c>
      <c r="G3617" t="s">
        <v>18</v>
      </c>
      <c r="H3617" t="s">
        <v>40</v>
      </c>
      <c r="I3617" t="s">
        <v>68</v>
      </c>
      <c r="J3617" s="4">
        <v>173.2</v>
      </c>
      <c r="K3617">
        <v>2</v>
      </c>
      <c r="L3617" s="4">
        <v>346.4</v>
      </c>
      <c r="M3617" s="4">
        <f>L3617-J3617</f>
        <v>173.2</v>
      </c>
      <c r="N3617" s="4">
        <f t="shared" si="112"/>
        <v>86.6</v>
      </c>
      <c r="O3617" s="3">
        <f t="shared" si="113"/>
        <v>50</v>
      </c>
      <c r="P3617"/>
    </row>
    <row r="3618" spans="1:16">
      <c r="A3618">
        <v>4617</v>
      </c>
      <c r="B3618" s="2" t="s">
        <v>1294</v>
      </c>
      <c r="C3618" t="s">
        <v>267</v>
      </c>
      <c r="D3618" t="s">
        <v>12</v>
      </c>
      <c r="E3618">
        <v>38</v>
      </c>
      <c r="F3618" t="str" cm="1">
        <f t="array" ref="F3618">_xlfn.IFS(Table1[[#This Row],[Age]]&gt;49,"OLD",Table1[[#This Row],[Age]]&gt;29,"MIDDLE AGE",Table1[[#This Row],[Age]]&gt;19,"YOUNG")</f>
        <v>MIDDLE AGE</v>
      </c>
      <c r="G3618" t="s">
        <v>25</v>
      </c>
      <c r="H3618" t="s">
        <v>27</v>
      </c>
      <c r="I3618" t="s">
        <v>32</v>
      </c>
      <c r="J3618" s="4">
        <v>715.24</v>
      </c>
      <c r="K3618">
        <v>5</v>
      </c>
      <c r="L3618" s="4">
        <v>3576.2</v>
      </c>
      <c r="M3618" s="4">
        <f>L3618-J3618</f>
        <v>2860.96</v>
      </c>
      <c r="N3618" s="4">
        <f t="shared" si="112"/>
        <v>143.048</v>
      </c>
      <c r="O3618" s="3">
        <f t="shared" si="113"/>
        <v>80</v>
      </c>
      <c r="P3618"/>
    </row>
    <row r="3619" spans="1:16">
      <c r="A3619">
        <v>4618</v>
      </c>
      <c r="B3619" s="2" t="s">
        <v>1227</v>
      </c>
      <c r="C3619" t="s">
        <v>698</v>
      </c>
      <c r="D3619" t="s">
        <v>17</v>
      </c>
      <c r="E3619">
        <v>43</v>
      </c>
      <c r="F3619" t="str" cm="1">
        <f t="array" ref="F3619">_xlfn.IFS(Table1[[#This Row],[Age]]&gt;49,"OLD",Table1[[#This Row],[Age]]&gt;29,"MIDDLE AGE",Table1[[#This Row],[Age]]&gt;19,"YOUNG")</f>
        <v>MIDDLE AGE</v>
      </c>
      <c r="G3619" t="s">
        <v>13</v>
      </c>
      <c r="H3619" t="s">
        <v>19</v>
      </c>
      <c r="I3619" t="s">
        <v>80</v>
      </c>
      <c r="J3619" s="4">
        <v>734.56</v>
      </c>
      <c r="K3619">
        <v>5</v>
      </c>
      <c r="L3619" s="4">
        <v>3672.8</v>
      </c>
      <c r="M3619" s="4">
        <f>L3619-J3619</f>
        <v>2938.2400000000002</v>
      </c>
      <c r="N3619" s="4">
        <f t="shared" si="112"/>
        <v>146.91199999999998</v>
      </c>
      <c r="O3619" s="3">
        <f t="shared" si="113"/>
        <v>80</v>
      </c>
      <c r="P3619"/>
    </row>
    <row r="3620" spans="1:16">
      <c r="A3620">
        <v>4619</v>
      </c>
      <c r="B3620" s="2" t="s">
        <v>1056</v>
      </c>
      <c r="C3620" t="s">
        <v>749</v>
      </c>
      <c r="D3620" t="s">
        <v>12</v>
      </c>
      <c r="E3620">
        <v>58</v>
      </c>
      <c r="F3620" t="str" cm="1">
        <f t="array" ref="F3620">_xlfn.IFS(Table1[[#This Row],[Age]]&gt;49,"OLD",Table1[[#This Row],[Age]]&gt;29,"MIDDLE AGE",Table1[[#This Row],[Age]]&gt;19,"YOUNG")</f>
        <v>OLD</v>
      </c>
      <c r="G3620" t="s">
        <v>18</v>
      </c>
      <c r="H3620" t="s">
        <v>27</v>
      </c>
      <c r="I3620" t="s">
        <v>53</v>
      </c>
      <c r="J3620" s="4">
        <v>444.79</v>
      </c>
      <c r="K3620">
        <v>4</v>
      </c>
      <c r="L3620" s="4">
        <v>1779.16</v>
      </c>
      <c r="M3620" s="4">
        <f>L3620-J3620</f>
        <v>1334.3700000000001</v>
      </c>
      <c r="N3620" s="4">
        <f t="shared" si="112"/>
        <v>111.19750000000001</v>
      </c>
      <c r="O3620" s="3">
        <f t="shared" si="113"/>
        <v>75</v>
      </c>
      <c r="P3620"/>
    </row>
    <row r="3621" spans="1:16">
      <c r="A3621">
        <v>4620</v>
      </c>
      <c r="B3621" s="2" t="s">
        <v>999</v>
      </c>
      <c r="C3621" t="s">
        <v>764</v>
      </c>
      <c r="D3621" t="s">
        <v>12</v>
      </c>
      <c r="E3621">
        <v>52</v>
      </c>
      <c r="F3621" t="str" cm="1">
        <f t="array" ref="F3621">_xlfn.IFS(Table1[[#This Row],[Age]]&gt;49,"OLD",Table1[[#This Row],[Age]]&gt;29,"MIDDLE AGE",Table1[[#This Row],[Age]]&gt;19,"YOUNG")</f>
        <v>OLD</v>
      </c>
      <c r="G3621" t="s">
        <v>13</v>
      </c>
      <c r="H3621" t="s">
        <v>14</v>
      </c>
      <c r="I3621" t="s">
        <v>48</v>
      </c>
      <c r="J3621" s="4">
        <v>88.94</v>
      </c>
      <c r="K3621">
        <v>3</v>
      </c>
      <c r="L3621" s="4">
        <v>266.82</v>
      </c>
      <c r="M3621" s="4">
        <f>L3621-J3621</f>
        <v>177.88</v>
      </c>
      <c r="N3621" s="4">
        <f t="shared" si="112"/>
        <v>29.646666666666665</v>
      </c>
      <c r="O3621" s="3">
        <f t="shared" si="113"/>
        <v>66.666666666666657</v>
      </c>
      <c r="P3621"/>
    </row>
    <row r="3622" spans="1:16">
      <c r="A3622">
        <v>4621</v>
      </c>
      <c r="B3622" s="2" t="s">
        <v>971</v>
      </c>
      <c r="C3622" t="s">
        <v>509</v>
      </c>
      <c r="D3622" t="s">
        <v>17</v>
      </c>
      <c r="E3622">
        <v>55</v>
      </c>
      <c r="F3622" t="str" cm="1">
        <f t="array" ref="F3622">_xlfn.IFS(Table1[[#This Row],[Age]]&gt;49,"OLD",Table1[[#This Row],[Age]]&gt;29,"MIDDLE AGE",Table1[[#This Row],[Age]]&gt;19,"YOUNG")</f>
        <v>OLD</v>
      </c>
      <c r="G3622" t="s">
        <v>18</v>
      </c>
      <c r="H3622" t="s">
        <v>35</v>
      </c>
      <c r="I3622" t="s">
        <v>36</v>
      </c>
      <c r="J3622" s="4">
        <v>626.22</v>
      </c>
      <c r="K3622">
        <v>2</v>
      </c>
      <c r="L3622" s="4">
        <v>1252.44</v>
      </c>
      <c r="M3622" s="4">
        <f>L3622-J3622</f>
        <v>626.22</v>
      </c>
      <c r="N3622" s="4">
        <f t="shared" si="112"/>
        <v>313.11</v>
      </c>
      <c r="O3622" s="3">
        <f t="shared" si="113"/>
        <v>50</v>
      </c>
      <c r="P3622"/>
    </row>
    <row r="3623" spans="1:16">
      <c r="A3623">
        <v>4622</v>
      </c>
      <c r="B3623" s="2" t="s">
        <v>964</v>
      </c>
      <c r="C3623" t="s">
        <v>469</v>
      </c>
      <c r="D3623" t="s">
        <v>17</v>
      </c>
      <c r="E3623">
        <v>41</v>
      </c>
      <c r="F3623" t="str" cm="1">
        <f t="array" ref="F3623">_xlfn.IFS(Table1[[#This Row],[Age]]&gt;49,"OLD",Table1[[#This Row],[Age]]&gt;29,"MIDDLE AGE",Table1[[#This Row],[Age]]&gt;19,"YOUNG")</f>
        <v>MIDDLE AGE</v>
      </c>
      <c r="G3623" t="s">
        <v>13</v>
      </c>
      <c r="H3623" t="s">
        <v>40</v>
      </c>
      <c r="I3623" t="s">
        <v>76</v>
      </c>
      <c r="J3623" s="4">
        <v>61.36</v>
      </c>
      <c r="K3623">
        <v>4</v>
      </c>
      <c r="L3623" s="4">
        <v>245.44</v>
      </c>
      <c r="M3623" s="4">
        <f>L3623-J3623</f>
        <v>184.07999999999998</v>
      </c>
      <c r="N3623" s="4">
        <f t="shared" si="112"/>
        <v>15.34</v>
      </c>
      <c r="O3623" s="3">
        <f t="shared" si="113"/>
        <v>74.999999999999986</v>
      </c>
      <c r="P3623"/>
    </row>
    <row r="3624" spans="1:16">
      <c r="A3624">
        <v>4623</v>
      </c>
      <c r="B3624" s="2" t="s">
        <v>971</v>
      </c>
      <c r="C3624" t="s">
        <v>57</v>
      </c>
      <c r="D3624" t="s">
        <v>17</v>
      </c>
      <c r="E3624">
        <v>28</v>
      </c>
      <c r="F3624" t="str" cm="1">
        <f t="array" ref="F3624">_xlfn.IFS(Table1[[#This Row],[Age]]&gt;49,"OLD",Table1[[#This Row],[Age]]&gt;29,"MIDDLE AGE",Table1[[#This Row],[Age]]&gt;19,"YOUNG")</f>
        <v>YOUNG</v>
      </c>
      <c r="G3624" t="s">
        <v>18</v>
      </c>
      <c r="H3624" t="s">
        <v>14</v>
      </c>
      <c r="I3624" t="s">
        <v>43</v>
      </c>
      <c r="J3624" s="4">
        <v>388.58</v>
      </c>
      <c r="K3624">
        <v>4</v>
      </c>
      <c r="L3624" s="4">
        <v>1554.32</v>
      </c>
      <c r="M3624" s="4">
        <f>L3624-J3624</f>
        <v>1165.74</v>
      </c>
      <c r="N3624" s="4">
        <f t="shared" si="112"/>
        <v>97.144999999999996</v>
      </c>
      <c r="O3624" s="3">
        <f t="shared" si="113"/>
        <v>75</v>
      </c>
      <c r="P3624"/>
    </row>
    <row r="3625" spans="1:16">
      <c r="A3625">
        <v>4624</v>
      </c>
      <c r="B3625" s="2" t="s">
        <v>1233</v>
      </c>
      <c r="C3625" t="s">
        <v>523</v>
      </c>
      <c r="D3625" t="s">
        <v>17</v>
      </c>
      <c r="E3625">
        <v>58</v>
      </c>
      <c r="F3625" t="str" cm="1">
        <f t="array" ref="F3625">_xlfn.IFS(Table1[[#This Row],[Age]]&gt;49,"OLD",Table1[[#This Row],[Age]]&gt;29,"MIDDLE AGE",Table1[[#This Row],[Age]]&gt;19,"YOUNG")</f>
        <v>OLD</v>
      </c>
      <c r="G3625" t="s">
        <v>22</v>
      </c>
      <c r="H3625" t="s">
        <v>14</v>
      </c>
      <c r="I3625" t="s">
        <v>43</v>
      </c>
      <c r="J3625" s="4">
        <v>399.73</v>
      </c>
      <c r="K3625">
        <v>5</v>
      </c>
      <c r="L3625" s="4">
        <v>1998.65</v>
      </c>
      <c r="M3625" s="4">
        <f>L3625-J3625</f>
        <v>1598.92</v>
      </c>
      <c r="N3625" s="4">
        <f t="shared" si="112"/>
        <v>79.945999999999998</v>
      </c>
      <c r="O3625" s="3">
        <f t="shared" si="113"/>
        <v>80</v>
      </c>
      <c r="P3625"/>
    </row>
    <row r="3626" spans="1:16">
      <c r="A3626">
        <v>4625</v>
      </c>
      <c r="B3626" s="2" t="s">
        <v>1078</v>
      </c>
      <c r="C3626" t="s">
        <v>714</v>
      </c>
      <c r="D3626" t="s">
        <v>17</v>
      </c>
      <c r="E3626">
        <v>46</v>
      </c>
      <c r="F3626" t="str" cm="1">
        <f t="array" ref="F3626">_xlfn.IFS(Table1[[#This Row],[Age]]&gt;49,"OLD",Table1[[#This Row],[Age]]&gt;29,"MIDDLE AGE",Table1[[#This Row],[Age]]&gt;19,"YOUNG")</f>
        <v>MIDDLE AGE</v>
      </c>
      <c r="G3626" t="s">
        <v>13</v>
      </c>
      <c r="H3626" t="s">
        <v>40</v>
      </c>
      <c r="I3626" t="s">
        <v>76</v>
      </c>
      <c r="J3626" s="4">
        <v>998.93</v>
      </c>
      <c r="K3626">
        <v>4</v>
      </c>
      <c r="L3626" s="4">
        <v>3995.72</v>
      </c>
      <c r="M3626" s="4">
        <f>L3626-J3626</f>
        <v>2996.79</v>
      </c>
      <c r="N3626" s="4">
        <f t="shared" si="112"/>
        <v>249.73249999999999</v>
      </c>
      <c r="O3626" s="3">
        <f t="shared" si="113"/>
        <v>75</v>
      </c>
      <c r="P3626"/>
    </row>
    <row r="3627" spans="1:16">
      <c r="A3627">
        <v>4626</v>
      </c>
      <c r="B3627" s="2" t="s">
        <v>1157</v>
      </c>
      <c r="C3627" t="s">
        <v>328</v>
      </c>
      <c r="D3627" t="s">
        <v>17</v>
      </c>
      <c r="E3627">
        <v>64</v>
      </c>
      <c r="F3627" t="str" cm="1">
        <f t="array" ref="F3627">_xlfn.IFS(Table1[[#This Row],[Age]]&gt;49,"OLD",Table1[[#This Row],[Age]]&gt;29,"MIDDLE AGE",Table1[[#This Row],[Age]]&gt;19,"YOUNG")</f>
        <v>OLD</v>
      </c>
      <c r="G3627" t="s">
        <v>22</v>
      </c>
      <c r="H3627" t="s">
        <v>40</v>
      </c>
      <c r="I3627" t="s">
        <v>41</v>
      </c>
      <c r="J3627" s="4">
        <v>306.8</v>
      </c>
      <c r="K3627">
        <v>1</v>
      </c>
      <c r="L3627" s="4">
        <v>306.8</v>
      </c>
      <c r="M3627" s="4">
        <f>L3627-J3627</f>
        <v>0</v>
      </c>
      <c r="N3627" s="4">
        <f t="shared" si="112"/>
        <v>306.8</v>
      </c>
      <c r="O3627" s="3">
        <f t="shared" si="113"/>
        <v>0</v>
      </c>
      <c r="P3627"/>
    </row>
    <row r="3628" spans="1:16">
      <c r="A3628">
        <v>4627</v>
      </c>
      <c r="B3628" s="2" t="s">
        <v>1277</v>
      </c>
      <c r="C3628" t="s">
        <v>82</v>
      </c>
      <c r="D3628" t="s">
        <v>17</v>
      </c>
      <c r="E3628">
        <v>20</v>
      </c>
      <c r="F3628" t="str" cm="1">
        <f t="array" ref="F3628">_xlfn.IFS(Table1[[#This Row],[Age]]&gt;49,"OLD",Table1[[#This Row],[Age]]&gt;29,"MIDDLE AGE",Table1[[#This Row],[Age]]&gt;19,"YOUNG")</f>
        <v>YOUNG</v>
      </c>
      <c r="G3628" t="s">
        <v>22</v>
      </c>
      <c r="H3628" t="s">
        <v>19</v>
      </c>
      <c r="I3628" t="s">
        <v>80</v>
      </c>
      <c r="J3628" s="4">
        <v>822.25</v>
      </c>
      <c r="K3628">
        <v>1</v>
      </c>
      <c r="L3628" s="4">
        <v>822.25</v>
      </c>
      <c r="M3628" s="4">
        <f>L3628-J3628</f>
        <v>0</v>
      </c>
      <c r="N3628" s="4">
        <f t="shared" si="112"/>
        <v>822.25</v>
      </c>
      <c r="O3628" s="3">
        <f t="shared" si="113"/>
        <v>0</v>
      </c>
      <c r="P3628"/>
    </row>
    <row r="3629" spans="1:16">
      <c r="A3629">
        <v>4628</v>
      </c>
      <c r="B3629" s="2" t="s">
        <v>1189</v>
      </c>
      <c r="C3629" t="s">
        <v>599</v>
      </c>
      <c r="D3629" t="s">
        <v>12</v>
      </c>
      <c r="E3629">
        <v>18</v>
      </c>
      <c r="F3629" t="e" cm="1">
        <f t="array" ref="F3629">_xlfn.IFS(Table1[[#This Row],[Age]]&gt;49,"OLD",Table1[[#This Row],[Age]]&gt;29,"MIDDLE AGE",Table1[[#This Row],[Age]]&gt;19,"YOUNG")</f>
        <v>#N/A</v>
      </c>
      <c r="G3629" t="s">
        <v>18</v>
      </c>
      <c r="H3629" t="s">
        <v>27</v>
      </c>
      <c r="I3629" t="s">
        <v>53</v>
      </c>
      <c r="J3629" s="4">
        <v>62.64</v>
      </c>
      <c r="K3629">
        <v>2</v>
      </c>
      <c r="L3629" s="4">
        <v>125.28</v>
      </c>
      <c r="M3629" s="4">
        <f>L3629-J3629</f>
        <v>62.64</v>
      </c>
      <c r="N3629" s="4">
        <f t="shared" si="112"/>
        <v>31.32</v>
      </c>
      <c r="O3629" s="3">
        <f t="shared" si="113"/>
        <v>50</v>
      </c>
      <c r="P3629"/>
    </row>
    <row r="3630" spans="1:16">
      <c r="A3630">
        <v>4629</v>
      </c>
      <c r="B3630" s="2" t="s">
        <v>1076</v>
      </c>
      <c r="C3630" t="s">
        <v>116</v>
      </c>
      <c r="D3630" t="s">
        <v>17</v>
      </c>
      <c r="E3630">
        <v>36</v>
      </c>
      <c r="F3630" t="str" cm="1">
        <f t="array" ref="F3630">_xlfn.IFS(Table1[[#This Row],[Age]]&gt;49,"OLD",Table1[[#This Row],[Age]]&gt;29,"MIDDLE AGE",Table1[[#This Row],[Age]]&gt;19,"YOUNG")</f>
        <v>MIDDLE AGE</v>
      </c>
      <c r="G3630" t="s">
        <v>22</v>
      </c>
      <c r="H3630" t="s">
        <v>14</v>
      </c>
      <c r="I3630" t="s">
        <v>15</v>
      </c>
      <c r="J3630" s="4">
        <v>534.47</v>
      </c>
      <c r="K3630">
        <v>4</v>
      </c>
      <c r="L3630" s="4">
        <v>2137.88</v>
      </c>
      <c r="M3630" s="4">
        <f>L3630-J3630</f>
        <v>1603.41</v>
      </c>
      <c r="N3630" s="4">
        <f t="shared" si="112"/>
        <v>133.61750000000001</v>
      </c>
      <c r="O3630" s="3">
        <f t="shared" si="113"/>
        <v>75</v>
      </c>
      <c r="P3630"/>
    </row>
    <row r="3631" spans="1:16">
      <c r="A3631">
        <v>4630</v>
      </c>
      <c r="B3631" s="2" t="s">
        <v>1077</v>
      </c>
      <c r="C3631" t="s">
        <v>782</v>
      </c>
      <c r="D3631" t="s">
        <v>17</v>
      </c>
      <c r="E3631">
        <v>63</v>
      </c>
      <c r="F3631" t="str" cm="1">
        <f t="array" ref="F3631">_xlfn.IFS(Table1[[#This Row],[Age]]&gt;49,"OLD",Table1[[#This Row],[Age]]&gt;29,"MIDDLE AGE",Table1[[#This Row],[Age]]&gt;19,"YOUNG")</f>
        <v>OLD</v>
      </c>
      <c r="G3631" t="s">
        <v>22</v>
      </c>
      <c r="H3631" t="s">
        <v>19</v>
      </c>
      <c r="I3631" t="s">
        <v>23</v>
      </c>
      <c r="J3631" s="4">
        <v>541.32000000000005</v>
      </c>
      <c r="K3631">
        <v>5</v>
      </c>
      <c r="L3631" s="4">
        <v>2706.6</v>
      </c>
      <c r="M3631" s="4">
        <f>L3631-J3631</f>
        <v>2165.2799999999997</v>
      </c>
      <c r="N3631" s="4">
        <f t="shared" si="112"/>
        <v>108.26400000000001</v>
      </c>
      <c r="O3631" s="3">
        <f t="shared" si="113"/>
        <v>80</v>
      </c>
      <c r="P3631"/>
    </row>
    <row r="3632" spans="1:16">
      <c r="A3632">
        <v>4631</v>
      </c>
      <c r="B3632" s="2" t="s">
        <v>1283</v>
      </c>
      <c r="C3632" t="s">
        <v>592</v>
      </c>
      <c r="D3632" t="s">
        <v>17</v>
      </c>
      <c r="E3632">
        <v>39</v>
      </c>
      <c r="F3632" t="str" cm="1">
        <f t="array" ref="F3632">_xlfn.IFS(Table1[[#This Row],[Age]]&gt;49,"OLD",Table1[[#This Row],[Age]]&gt;29,"MIDDLE AGE",Table1[[#This Row],[Age]]&gt;19,"YOUNG")</f>
        <v>MIDDLE AGE</v>
      </c>
      <c r="G3632" t="s">
        <v>18</v>
      </c>
      <c r="H3632" t="s">
        <v>19</v>
      </c>
      <c r="I3632" t="s">
        <v>20</v>
      </c>
      <c r="J3632" s="4">
        <v>632.46</v>
      </c>
      <c r="K3632">
        <v>2</v>
      </c>
      <c r="L3632" s="4">
        <v>1264.92</v>
      </c>
      <c r="M3632" s="4">
        <f>L3632-J3632</f>
        <v>632.46</v>
      </c>
      <c r="N3632" s="4">
        <f t="shared" si="112"/>
        <v>316.23</v>
      </c>
      <c r="O3632" s="3">
        <f t="shared" si="113"/>
        <v>50</v>
      </c>
      <c r="P3632"/>
    </row>
    <row r="3633" spans="1:16">
      <c r="A3633">
        <v>4632</v>
      </c>
      <c r="B3633" s="2" t="s">
        <v>1106</v>
      </c>
      <c r="C3633" t="s">
        <v>600</v>
      </c>
      <c r="D3633" t="s">
        <v>12</v>
      </c>
      <c r="E3633">
        <v>31</v>
      </c>
      <c r="F3633" t="str" cm="1">
        <f t="array" ref="F3633">_xlfn.IFS(Table1[[#This Row],[Age]]&gt;49,"OLD",Table1[[#This Row],[Age]]&gt;29,"MIDDLE AGE",Table1[[#This Row],[Age]]&gt;19,"YOUNG")</f>
        <v>MIDDLE AGE</v>
      </c>
      <c r="G3633" t="s">
        <v>22</v>
      </c>
      <c r="H3633" t="s">
        <v>14</v>
      </c>
      <c r="I3633" t="s">
        <v>38</v>
      </c>
      <c r="J3633" s="4">
        <v>811.91</v>
      </c>
      <c r="K3633">
        <v>3</v>
      </c>
      <c r="L3633" s="4">
        <v>2435.73</v>
      </c>
      <c r="M3633" s="4">
        <f>L3633-J3633</f>
        <v>1623.8200000000002</v>
      </c>
      <c r="N3633" s="4">
        <f t="shared" si="112"/>
        <v>270.63666666666666</v>
      </c>
      <c r="O3633" s="3">
        <f t="shared" si="113"/>
        <v>66.666666666666671</v>
      </c>
      <c r="P3633"/>
    </row>
    <row r="3634" spans="1:16">
      <c r="A3634">
        <v>4633</v>
      </c>
      <c r="B3634" s="2" t="s">
        <v>1285</v>
      </c>
      <c r="C3634" t="s">
        <v>698</v>
      </c>
      <c r="D3634" t="s">
        <v>12</v>
      </c>
      <c r="E3634">
        <v>31</v>
      </c>
      <c r="F3634" t="str" cm="1">
        <f t="array" ref="F3634">_xlfn.IFS(Table1[[#This Row],[Age]]&gt;49,"OLD",Table1[[#This Row],[Age]]&gt;29,"MIDDLE AGE",Table1[[#This Row],[Age]]&gt;19,"YOUNG")</f>
        <v>MIDDLE AGE</v>
      </c>
      <c r="G3634" t="s">
        <v>13</v>
      </c>
      <c r="H3634" t="s">
        <v>14</v>
      </c>
      <c r="I3634" t="s">
        <v>15</v>
      </c>
      <c r="J3634" s="4">
        <v>764.3</v>
      </c>
      <c r="K3634">
        <v>5</v>
      </c>
      <c r="L3634" s="4">
        <v>3821.5</v>
      </c>
      <c r="M3634" s="4">
        <f>L3634-J3634</f>
        <v>3057.2</v>
      </c>
      <c r="N3634" s="4">
        <f t="shared" si="112"/>
        <v>152.85999999999999</v>
      </c>
      <c r="O3634" s="3">
        <f t="shared" si="113"/>
        <v>80</v>
      </c>
      <c r="P3634"/>
    </row>
    <row r="3635" spans="1:16">
      <c r="A3635">
        <v>4634</v>
      </c>
      <c r="B3635" s="2" t="s">
        <v>1177</v>
      </c>
      <c r="C3635" t="s">
        <v>127</v>
      </c>
      <c r="D3635" t="s">
        <v>17</v>
      </c>
      <c r="E3635">
        <v>61</v>
      </c>
      <c r="F3635" t="str" cm="1">
        <f t="array" ref="F3635">_xlfn.IFS(Table1[[#This Row],[Age]]&gt;49,"OLD",Table1[[#This Row],[Age]]&gt;29,"MIDDLE AGE",Table1[[#This Row],[Age]]&gt;19,"YOUNG")</f>
        <v>OLD</v>
      </c>
      <c r="G3635" t="s">
        <v>13</v>
      </c>
      <c r="H3635" t="s">
        <v>35</v>
      </c>
      <c r="I3635" t="s">
        <v>64</v>
      </c>
      <c r="J3635" s="4">
        <v>763.4</v>
      </c>
      <c r="K3635">
        <v>3</v>
      </c>
      <c r="L3635" s="4">
        <v>2290.1999999999998</v>
      </c>
      <c r="M3635" s="4">
        <f>L3635-J3635</f>
        <v>1526.7999999999997</v>
      </c>
      <c r="N3635" s="4">
        <f t="shared" si="112"/>
        <v>254.46666666666667</v>
      </c>
      <c r="O3635" s="3">
        <f t="shared" si="113"/>
        <v>66.666666666666657</v>
      </c>
      <c r="P3635"/>
    </row>
    <row r="3636" spans="1:16">
      <c r="A3636">
        <v>4635</v>
      </c>
      <c r="B3636" s="2" t="s">
        <v>1237</v>
      </c>
      <c r="C3636" t="s">
        <v>563</v>
      </c>
      <c r="D3636" t="s">
        <v>17</v>
      </c>
      <c r="E3636">
        <v>33</v>
      </c>
      <c r="F3636" t="str" cm="1">
        <f t="array" ref="F3636">_xlfn.IFS(Table1[[#This Row],[Age]]&gt;49,"OLD",Table1[[#This Row],[Age]]&gt;29,"MIDDLE AGE",Table1[[#This Row],[Age]]&gt;19,"YOUNG")</f>
        <v>MIDDLE AGE</v>
      </c>
      <c r="G3636" t="s">
        <v>25</v>
      </c>
      <c r="H3636" t="s">
        <v>27</v>
      </c>
      <c r="I3636" t="s">
        <v>32</v>
      </c>
      <c r="J3636" s="4">
        <v>437.97</v>
      </c>
      <c r="K3636">
        <v>2</v>
      </c>
      <c r="L3636" s="4">
        <v>875.94</v>
      </c>
      <c r="M3636" s="4">
        <f>L3636-J3636</f>
        <v>437.97</v>
      </c>
      <c r="N3636" s="4">
        <f t="shared" si="112"/>
        <v>218.98500000000001</v>
      </c>
      <c r="O3636" s="3">
        <f t="shared" si="113"/>
        <v>50</v>
      </c>
      <c r="P3636"/>
    </row>
    <row r="3637" spans="1:16">
      <c r="A3637">
        <v>4636</v>
      </c>
      <c r="B3637" s="2" t="s">
        <v>1022</v>
      </c>
      <c r="C3637" t="s">
        <v>178</v>
      </c>
      <c r="D3637" t="s">
        <v>17</v>
      </c>
      <c r="E3637">
        <v>50</v>
      </c>
      <c r="F3637" t="str" cm="1">
        <f t="array" ref="F3637">_xlfn.IFS(Table1[[#This Row],[Age]]&gt;49,"OLD",Table1[[#This Row],[Age]]&gt;29,"MIDDLE AGE",Table1[[#This Row],[Age]]&gt;19,"YOUNG")</f>
        <v>OLD</v>
      </c>
      <c r="G3637" t="s">
        <v>25</v>
      </c>
      <c r="H3637" t="s">
        <v>14</v>
      </c>
      <c r="I3637" t="s">
        <v>43</v>
      </c>
      <c r="J3637" s="4">
        <v>730.2</v>
      </c>
      <c r="K3637">
        <v>1</v>
      </c>
      <c r="L3637" s="4">
        <v>730.2</v>
      </c>
      <c r="M3637" s="4">
        <f>L3637-J3637</f>
        <v>0</v>
      </c>
      <c r="N3637" s="4">
        <f t="shared" si="112"/>
        <v>730.2</v>
      </c>
      <c r="O3637" s="3">
        <f t="shared" si="113"/>
        <v>0</v>
      </c>
      <c r="P3637"/>
    </row>
    <row r="3638" spans="1:16">
      <c r="A3638">
        <v>4637</v>
      </c>
      <c r="B3638" s="2" t="s">
        <v>1221</v>
      </c>
      <c r="C3638" t="s">
        <v>388</v>
      </c>
      <c r="D3638" t="s">
        <v>12</v>
      </c>
      <c r="E3638">
        <v>30</v>
      </c>
      <c r="F3638" t="str" cm="1">
        <f t="array" ref="F3638">_xlfn.IFS(Table1[[#This Row],[Age]]&gt;49,"OLD",Table1[[#This Row],[Age]]&gt;29,"MIDDLE AGE",Table1[[#This Row],[Age]]&gt;19,"YOUNG")</f>
        <v>MIDDLE AGE</v>
      </c>
      <c r="G3638" t="s">
        <v>25</v>
      </c>
      <c r="H3638" t="s">
        <v>40</v>
      </c>
      <c r="I3638" t="s">
        <v>68</v>
      </c>
      <c r="J3638" s="4">
        <v>496.4</v>
      </c>
      <c r="K3638">
        <v>5</v>
      </c>
      <c r="L3638" s="4">
        <v>2482</v>
      </c>
      <c r="M3638" s="4">
        <f>L3638-J3638</f>
        <v>1985.6</v>
      </c>
      <c r="N3638" s="4">
        <f t="shared" si="112"/>
        <v>99.28</v>
      </c>
      <c r="O3638" s="3">
        <f t="shared" si="113"/>
        <v>80</v>
      </c>
      <c r="P3638"/>
    </row>
    <row r="3639" spans="1:16">
      <c r="A3639">
        <v>4638</v>
      </c>
      <c r="B3639" s="2" t="s">
        <v>1256</v>
      </c>
      <c r="C3639" t="s">
        <v>402</v>
      </c>
      <c r="D3639" t="s">
        <v>12</v>
      </c>
      <c r="E3639">
        <v>55</v>
      </c>
      <c r="F3639" t="str" cm="1">
        <f t="array" ref="F3639">_xlfn.IFS(Table1[[#This Row],[Age]]&gt;49,"OLD",Table1[[#This Row],[Age]]&gt;29,"MIDDLE AGE",Table1[[#This Row],[Age]]&gt;19,"YOUNG")</f>
        <v>OLD</v>
      </c>
      <c r="G3639" t="s">
        <v>25</v>
      </c>
      <c r="H3639" t="s">
        <v>35</v>
      </c>
      <c r="I3639" t="s">
        <v>63</v>
      </c>
      <c r="J3639" s="4">
        <v>76.28</v>
      </c>
      <c r="K3639">
        <v>5</v>
      </c>
      <c r="L3639" s="4">
        <v>381.4</v>
      </c>
      <c r="M3639" s="4">
        <f>L3639-J3639</f>
        <v>305.12</v>
      </c>
      <c r="N3639" s="4">
        <f t="shared" si="112"/>
        <v>15.256</v>
      </c>
      <c r="O3639" s="3">
        <f t="shared" si="113"/>
        <v>80</v>
      </c>
      <c r="P3639"/>
    </row>
    <row r="3640" spans="1:16">
      <c r="A3640">
        <v>4639</v>
      </c>
      <c r="B3640" s="2" t="s">
        <v>1158</v>
      </c>
      <c r="C3640" t="s">
        <v>56</v>
      </c>
      <c r="D3640" t="s">
        <v>17</v>
      </c>
      <c r="E3640">
        <v>29</v>
      </c>
      <c r="F3640" t="str" cm="1">
        <f t="array" ref="F3640">_xlfn.IFS(Table1[[#This Row],[Age]]&gt;49,"OLD",Table1[[#This Row],[Age]]&gt;29,"MIDDLE AGE",Table1[[#This Row],[Age]]&gt;19,"YOUNG")</f>
        <v>YOUNG</v>
      </c>
      <c r="G3640" t="s">
        <v>22</v>
      </c>
      <c r="H3640" t="s">
        <v>27</v>
      </c>
      <c r="I3640" t="s">
        <v>53</v>
      </c>
      <c r="J3640" s="4">
        <v>891.28</v>
      </c>
      <c r="K3640">
        <v>2</v>
      </c>
      <c r="L3640" s="4">
        <v>1782.56</v>
      </c>
      <c r="M3640" s="4">
        <f>L3640-J3640</f>
        <v>891.28</v>
      </c>
      <c r="N3640" s="4">
        <f t="shared" si="112"/>
        <v>445.64</v>
      </c>
      <c r="O3640" s="3">
        <f t="shared" si="113"/>
        <v>50</v>
      </c>
      <c r="P3640"/>
    </row>
    <row r="3641" spans="1:16">
      <c r="A3641">
        <v>4640</v>
      </c>
      <c r="B3641" s="2" t="s">
        <v>1031</v>
      </c>
      <c r="C3641" t="s">
        <v>275</v>
      </c>
      <c r="D3641" t="s">
        <v>12</v>
      </c>
      <c r="E3641">
        <v>55</v>
      </c>
      <c r="F3641" t="str" cm="1">
        <f t="array" ref="F3641">_xlfn.IFS(Table1[[#This Row],[Age]]&gt;49,"OLD",Table1[[#This Row],[Age]]&gt;29,"MIDDLE AGE",Table1[[#This Row],[Age]]&gt;19,"YOUNG")</f>
        <v>OLD</v>
      </c>
      <c r="G3641" t="s">
        <v>13</v>
      </c>
      <c r="H3641" t="s">
        <v>40</v>
      </c>
      <c r="I3641" t="s">
        <v>76</v>
      </c>
      <c r="J3641" s="4">
        <v>891.26</v>
      </c>
      <c r="K3641">
        <v>5</v>
      </c>
      <c r="L3641" s="4">
        <v>4456.3</v>
      </c>
      <c r="M3641" s="4">
        <f>L3641-J3641</f>
        <v>3565.04</v>
      </c>
      <c r="N3641" s="4">
        <f t="shared" si="112"/>
        <v>178.25200000000001</v>
      </c>
      <c r="O3641" s="3">
        <f t="shared" si="113"/>
        <v>80</v>
      </c>
      <c r="P3641"/>
    </row>
    <row r="3642" spans="1:16">
      <c r="A3642">
        <v>4641</v>
      </c>
      <c r="B3642" s="2" t="s">
        <v>1145</v>
      </c>
      <c r="C3642" t="s">
        <v>801</v>
      </c>
      <c r="D3642" t="s">
        <v>17</v>
      </c>
      <c r="E3642">
        <v>56</v>
      </c>
      <c r="F3642" t="str" cm="1">
        <f t="array" ref="F3642">_xlfn.IFS(Table1[[#This Row],[Age]]&gt;49,"OLD",Table1[[#This Row],[Age]]&gt;29,"MIDDLE AGE",Table1[[#This Row],[Age]]&gt;19,"YOUNG")</f>
        <v>OLD</v>
      </c>
      <c r="G3642" t="s">
        <v>25</v>
      </c>
      <c r="H3642" t="s">
        <v>40</v>
      </c>
      <c r="I3642" t="s">
        <v>74</v>
      </c>
      <c r="J3642" s="4">
        <v>329.65</v>
      </c>
      <c r="K3642">
        <v>5</v>
      </c>
      <c r="L3642" s="4">
        <v>1648.25</v>
      </c>
      <c r="M3642" s="4">
        <f>L3642-J3642</f>
        <v>1318.6</v>
      </c>
      <c r="N3642" s="4">
        <f t="shared" si="112"/>
        <v>65.929999999999993</v>
      </c>
      <c r="O3642" s="3">
        <f t="shared" si="113"/>
        <v>80</v>
      </c>
      <c r="P3642"/>
    </row>
    <row r="3643" spans="1:16">
      <c r="A3643">
        <v>4642</v>
      </c>
      <c r="B3643" s="2" t="s">
        <v>974</v>
      </c>
      <c r="C3643" t="s">
        <v>430</v>
      </c>
      <c r="D3643" t="s">
        <v>12</v>
      </c>
      <c r="E3643">
        <v>50</v>
      </c>
      <c r="F3643" t="str" cm="1">
        <f t="array" ref="F3643">_xlfn.IFS(Table1[[#This Row],[Age]]&gt;49,"OLD",Table1[[#This Row],[Age]]&gt;29,"MIDDLE AGE",Table1[[#This Row],[Age]]&gt;19,"YOUNG")</f>
        <v>OLD</v>
      </c>
      <c r="G3643" t="s">
        <v>22</v>
      </c>
      <c r="H3643" t="s">
        <v>27</v>
      </c>
      <c r="I3643" t="s">
        <v>32</v>
      </c>
      <c r="J3643" s="4">
        <v>914.76</v>
      </c>
      <c r="K3643">
        <v>2</v>
      </c>
      <c r="L3643" s="4">
        <v>1829.52</v>
      </c>
      <c r="M3643" s="4">
        <f>L3643-J3643</f>
        <v>914.76</v>
      </c>
      <c r="N3643" s="4">
        <f t="shared" si="112"/>
        <v>457.38</v>
      </c>
      <c r="O3643" s="3">
        <f t="shared" si="113"/>
        <v>50</v>
      </c>
      <c r="P3643"/>
    </row>
    <row r="3644" spans="1:16">
      <c r="A3644">
        <v>4643</v>
      </c>
      <c r="B3644" s="2" t="s">
        <v>971</v>
      </c>
      <c r="C3644" t="s">
        <v>338</v>
      </c>
      <c r="D3644" t="s">
        <v>12</v>
      </c>
      <c r="E3644">
        <v>50</v>
      </c>
      <c r="F3644" t="str" cm="1">
        <f t="array" ref="F3644">_xlfn.IFS(Table1[[#This Row],[Age]]&gt;49,"OLD",Table1[[#This Row],[Age]]&gt;29,"MIDDLE AGE",Table1[[#This Row],[Age]]&gt;19,"YOUNG")</f>
        <v>OLD</v>
      </c>
      <c r="G3644" t="s">
        <v>18</v>
      </c>
      <c r="H3644" t="s">
        <v>35</v>
      </c>
      <c r="I3644" t="s">
        <v>36</v>
      </c>
      <c r="J3644" s="4">
        <v>760.4</v>
      </c>
      <c r="K3644">
        <v>4</v>
      </c>
      <c r="L3644" s="4">
        <v>3041.6</v>
      </c>
      <c r="M3644" s="4">
        <f>L3644-J3644</f>
        <v>2281.1999999999998</v>
      </c>
      <c r="N3644" s="4">
        <f t="shared" si="112"/>
        <v>190.1</v>
      </c>
      <c r="O3644" s="3">
        <f t="shared" si="113"/>
        <v>75</v>
      </c>
      <c r="P3644"/>
    </row>
    <row r="3645" spans="1:16">
      <c r="A3645">
        <v>4644</v>
      </c>
      <c r="B3645" s="2" t="s">
        <v>1067</v>
      </c>
      <c r="C3645" t="s">
        <v>579</v>
      </c>
      <c r="D3645" t="s">
        <v>17</v>
      </c>
      <c r="E3645">
        <v>46</v>
      </c>
      <c r="F3645" t="str" cm="1">
        <f t="array" ref="F3645">_xlfn.IFS(Table1[[#This Row],[Age]]&gt;49,"OLD",Table1[[#This Row],[Age]]&gt;29,"MIDDLE AGE",Table1[[#This Row],[Age]]&gt;19,"YOUNG")</f>
        <v>MIDDLE AGE</v>
      </c>
      <c r="G3645" t="s">
        <v>13</v>
      </c>
      <c r="H3645" t="s">
        <v>40</v>
      </c>
      <c r="I3645" t="s">
        <v>76</v>
      </c>
      <c r="J3645" s="4">
        <v>406.79</v>
      </c>
      <c r="K3645">
        <v>2</v>
      </c>
      <c r="L3645" s="4">
        <v>813.58</v>
      </c>
      <c r="M3645" s="4">
        <f>L3645-J3645</f>
        <v>406.79</v>
      </c>
      <c r="N3645" s="4">
        <f t="shared" si="112"/>
        <v>203.39500000000001</v>
      </c>
      <c r="O3645" s="3">
        <f t="shared" si="113"/>
        <v>50</v>
      </c>
      <c r="P3645"/>
    </row>
    <row r="3646" spans="1:16">
      <c r="A3646">
        <v>4645</v>
      </c>
      <c r="B3646" s="2" t="s">
        <v>1024</v>
      </c>
      <c r="C3646" t="s">
        <v>498</v>
      </c>
      <c r="D3646" t="s">
        <v>17</v>
      </c>
      <c r="E3646">
        <v>22</v>
      </c>
      <c r="F3646" t="str" cm="1">
        <f t="array" ref="F3646">_xlfn.IFS(Table1[[#This Row],[Age]]&gt;49,"OLD",Table1[[#This Row],[Age]]&gt;29,"MIDDLE AGE",Table1[[#This Row],[Age]]&gt;19,"YOUNG")</f>
        <v>YOUNG</v>
      </c>
      <c r="G3646" t="s">
        <v>18</v>
      </c>
      <c r="H3646" t="s">
        <v>19</v>
      </c>
      <c r="I3646" t="s">
        <v>20</v>
      </c>
      <c r="J3646" s="4">
        <v>338.19</v>
      </c>
      <c r="K3646">
        <v>5</v>
      </c>
      <c r="L3646" s="4">
        <v>1690.95</v>
      </c>
      <c r="M3646" s="4">
        <f>L3646-J3646</f>
        <v>1352.76</v>
      </c>
      <c r="N3646" s="4">
        <f t="shared" si="112"/>
        <v>67.638000000000005</v>
      </c>
      <c r="O3646" s="3">
        <f t="shared" si="113"/>
        <v>80</v>
      </c>
      <c r="P3646"/>
    </row>
    <row r="3647" spans="1:16">
      <c r="A3647">
        <v>4646</v>
      </c>
      <c r="B3647" s="2" t="s">
        <v>1076</v>
      </c>
      <c r="C3647" t="s">
        <v>716</v>
      </c>
      <c r="D3647" t="s">
        <v>17</v>
      </c>
      <c r="E3647">
        <v>23</v>
      </c>
      <c r="F3647" t="str" cm="1">
        <f t="array" ref="F3647">_xlfn.IFS(Table1[[#This Row],[Age]]&gt;49,"OLD",Table1[[#This Row],[Age]]&gt;29,"MIDDLE AGE",Table1[[#This Row],[Age]]&gt;19,"YOUNG")</f>
        <v>YOUNG</v>
      </c>
      <c r="G3647" t="s">
        <v>25</v>
      </c>
      <c r="H3647" t="s">
        <v>27</v>
      </c>
      <c r="I3647" t="s">
        <v>32</v>
      </c>
      <c r="J3647" s="4">
        <v>975.39</v>
      </c>
      <c r="K3647">
        <v>2</v>
      </c>
      <c r="L3647" s="4">
        <v>1950.78</v>
      </c>
      <c r="M3647" s="4">
        <f>L3647-J3647</f>
        <v>975.39</v>
      </c>
      <c r="N3647" s="4">
        <f t="shared" si="112"/>
        <v>487.69499999999999</v>
      </c>
      <c r="O3647" s="3">
        <f t="shared" si="113"/>
        <v>50</v>
      </c>
      <c r="P3647"/>
    </row>
    <row r="3648" spans="1:16">
      <c r="A3648">
        <v>4647</v>
      </c>
      <c r="B3648" s="2" t="s">
        <v>969</v>
      </c>
      <c r="C3648" t="s">
        <v>123</v>
      </c>
      <c r="D3648" t="s">
        <v>17</v>
      </c>
      <c r="E3648">
        <v>48</v>
      </c>
      <c r="F3648" t="str" cm="1">
        <f t="array" ref="F3648">_xlfn.IFS(Table1[[#This Row],[Age]]&gt;49,"OLD",Table1[[#This Row],[Age]]&gt;29,"MIDDLE AGE",Table1[[#This Row],[Age]]&gt;19,"YOUNG")</f>
        <v>MIDDLE AGE</v>
      </c>
      <c r="G3648" t="s">
        <v>25</v>
      </c>
      <c r="H3648" t="s">
        <v>27</v>
      </c>
      <c r="I3648" t="s">
        <v>46</v>
      </c>
      <c r="J3648" s="4">
        <v>715.5</v>
      </c>
      <c r="K3648">
        <v>5</v>
      </c>
      <c r="L3648" s="4">
        <v>3577.5</v>
      </c>
      <c r="M3648" s="4">
        <f>L3648-J3648</f>
        <v>2862</v>
      </c>
      <c r="N3648" s="4">
        <f t="shared" si="112"/>
        <v>143.1</v>
      </c>
      <c r="O3648" s="3">
        <f t="shared" si="113"/>
        <v>80</v>
      </c>
      <c r="P3648"/>
    </row>
    <row r="3649" spans="1:16">
      <c r="A3649">
        <v>4648</v>
      </c>
      <c r="B3649" s="2" t="s">
        <v>996</v>
      </c>
      <c r="C3649" t="s">
        <v>844</v>
      </c>
      <c r="D3649" t="s">
        <v>12</v>
      </c>
      <c r="E3649">
        <v>33</v>
      </c>
      <c r="F3649" t="str" cm="1">
        <f t="array" ref="F3649">_xlfn.IFS(Table1[[#This Row],[Age]]&gt;49,"OLD",Table1[[#This Row],[Age]]&gt;29,"MIDDLE AGE",Table1[[#This Row],[Age]]&gt;19,"YOUNG")</f>
        <v>MIDDLE AGE</v>
      </c>
      <c r="G3649" t="s">
        <v>25</v>
      </c>
      <c r="H3649" t="s">
        <v>14</v>
      </c>
      <c r="I3649" t="s">
        <v>15</v>
      </c>
      <c r="J3649" s="4">
        <v>385.02</v>
      </c>
      <c r="K3649">
        <v>3</v>
      </c>
      <c r="L3649" s="4">
        <v>1155.06</v>
      </c>
      <c r="M3649" s="4">
        <f>L3649-J3649</f>
        <v>770.04</v>
      </c>
      <c r="N3649" s="4">
        <f t="shared" si="112"/>
        <v>128.34</v>
      </c>
      <c r="O3649" s="3">
        <f t="shared" si="113"/>
        <v>66.666666666666657</v>
      </c>
      <c r="P3649"/>
    </row>
    <row r="3650" spans="1:16">
      <c r="A3650">
        <v>4649</v>
      </c>
      <c r="B3650" s="2" t="s">
        <v>1161</v>
      </c>
      <c r="C3650" t="s">
        <v>812</v>
      </c>
      <c r="D3650" t="s">
        <v>12</v>
      </c>
      <c r="E3650">
        <v>48</v>
      </c>
      <c r="F3650" t="str" cm="1">
        <f t="array" ref="F3650">_xlfn.IFS(Table1[[#This Row],[Age]]&gt;49,"OLD",Table1[[#This Row],[Age]]&gt;29,"MIDDLE AGE",Table1[[#This Row],[Age]]&gt;19,"YOUNG")</f>
        <v>MIDDLE AGE</v>
      </c>
      <c r="G3650" t="s">
        <v>13</v>
      </c>
      <c r="H3650" t="s">
        <v>35</v>
      </c>
      <c r="I3650" t="s">
        <v>58</v>
      </c>
      <c r="J3650" s="4">
        <v>645.55999999999995</v>
      </c>
      <c r="K3650">
        <v>3</v>
      </c>
      <c r="L3650" s="4">
        <v>1936.68</v>
      </c>
      <c r="M3650" s="4">
        <f>L3650-J3650</f>
        <v>1291.1200000000001</v>
      </c>
      <c r="N3650" s="4">
        <f t="shared" si="112"/>
        <v>215.18666666666664</v>
      </c>
      <c r="O3650" s="3">
        <f t="shared" si="113"/>
        <v>66.666666666666671</v>
      </c>
      <c r="P3650"/>
    </row>
    <row r="3651" spans="1:16">
      <c r="A3651">
        <v>4650</v>
      </c>
      <c r="B3651" s="2" t="s">
        <v>1238</v>
      </c>
      <c r="C3651" t="s">
        <v>851</v>
      </c>
      <c r="D3651" t="s">
        <v>12</v>
      </c>
      <c r="E3651">
        <v>42</v>
      </c>
      <c r="F3651" t="str" cm="1">
        <f t="array" ref="F3651">_xlfn.IFS(Table1[[#This Row],[Age]]&gt;49,"OLD",Table1[[#This Row],[Age]]&gt;29,"MIDDLE AGE",Table1[[#This Row],[Age]]&gt;19,"YOUNG")</f>
        <v>MIDDLE AGE</v>
      </c>
      <c r="G3651" t="s">
        <v>18</v>
      </c>
      <c r="H3651" t="s">
        <v>19</v>
      </c>
      <c r="I3651" t="s">
        <v>23</v>
      </c>
      <c r="J3651" s="4">
        <v>575.80999999999995</v>
      </c>
      <c r="K3651">
        <v>1</v>
      </c>
      <c r="L3651" s="4">
        <v>575.80999999999995</v>
      </c>
      <c r="M3651" s="4">
        <f>L3651-J3651</f>
        <v>0</v>
      </c>
      <c r="N3651" s="4">
        <f t="shared" ref="N3651:N3714" si="114">J3651/K3651</f>
        <v>575.80999999999995</v>
      </c>
      <c r="O3651" s="3">
        <f t="shared" ref="O3651:O3714" si="115">M3651/L3651*100</f>
        <v>0</v>
      </c>
      <c r="P3651"/>
    </row>
    <row r="3652" spans="1:16">
      <c r="A3652">
        <v>4651</v>
      </c>
      <c r="B3652" s="2" t="s">
        <v>1290</v>
      </c>
      <c r="C3652" t="s">
        <v>806</v>
      </c>
      <c r="D3652" t="s">
        <v>17</v>
      </c>
      <c r="E3652">
        <v>63</v>
      </c>
      <c r="F3652" t="str" cm="1">
        <f t="array" ref="F3652">_xlfn.IFS(Table1[[#This Row],[Age]]&gt;49,"OLD",Table1[[#This Row],[Age]]&gt;29,"MIDDLE AGE",Table1[[#This Row],[Age]]&gt;19,"YOUNG")</f>
        <v>OLD</v>
      </c>
      <c r="G3652" t="s">
        <v>18</v>
      </c>
      <c r="H3652" t="s">
        <v>19</v>
      </c>
      <c r="I3652" t="s">
        <v>23</v>
      </c>
      <c r="J3652" s="4">
        <v>529.29</v>
      </c>
      <c r="K3652">
        <v>2</v>
      </c>
      <c r="L3652" s="4">
        <v>1058.58</v>
      </c>
      <c r="M3652" s="4">
        <f>L3652-J3652</f>
        <v>529.29</v>
      </c>
      <c r="N3652" s="4">
        <f t="shared" si="114"/>
        <v>264.64499999999998</v>
      </c>
      <c r="O3652" s="3">
        <f t="shared" si="115"/>
        <v>50</v>
      </c>
      <c r="P3652"/>
    </row>
    <row r="3653" spans="1:16">
      <c r="A3653">
        <v>4652</v>
      </c>
      <c r="B3653" s="2" t="s">
        <v>1143</v>
      </c>
      <c r="C3653" t="s">
        <v>179</v>
      </c>
      <c r="D3653" t="s">
        <v>12</v>
      </c>
      <c r="E3653">
        <v>50</v>
      </c>
      <c r="F3653" t="str" cm="1">
        <f t="array" ref="F3653">_xlfn.IFS(Table1[[#This Row],[Age]]&gt;49,"OLD",Table1[[#This Row],[Age]]&gt;29,"MIDDLE AGE",Table1[[#This Row],[Age]]&gt;19,"YOUNG")</f>
        <v>OLD</v>
      </c>
      <c r="G3653" t="s">
        <v>13</v>
      </c>
      <c r="H3653" t="s">
        <v>14</v>
      </c>
      <c r="I3653" t="s">
        <v>48</v>
      </c>
      <c r="J3653" s="4">
        <v>648.25</v>
      </c>
      <c r="K3653">
        <v>2</v>
      </c>
      <c r="L3653" s="4">
        <v>1296.5</v>
      </c>
      <c r="M3653" s="4">
        <f>L3653-J3653</f>
        <v>648.25</v>
      </c>
      <c r="N3653" s="4">
        <f t="shared" si="114"/>
        <v>324.125</v>
      </c>
      <c r="O3653" s="3">
        <f t="shared" si="115"/>
        <v>50</v>
      </c>
      <c r="P3653"/>
    </row>
    <row r="3654" spans="1:16">
      <c r="A3654">
        <v>4653</v>
      </c>
      <c r="B3654" s="2" t="s">
        <v>1131</v>
      </c>
      <c r="C3654" t="s">
        <v>468</v>
      </c>
      <c r="D3654" t="s">
        <v>17</v>
      </c>
      <c r="E3654">
        <v>30</v>
      </c>
      <c r="F3654" t="str" cm="1">
        <f t="array" ref="F3654">_xlfn.IFS(Table1[[#This Row],[Age]]&gt;49,"OLD",Table1[[#This Row],[Age]]&gt;29,"MIDDLE AGE",Table1[[#This Row],[Age]]&gt;19,"YOUNG")</f>
        <v>MIDDLE AGE</v>
      </c>
      <c r="G3654" t="s">
        <v>25</v>
      </c>
      <c r="H3654" t="s">
        <v>40</v>
      </c>
      <c r="I3654" t="s">
        <v>41</v>
      </c>
      <c r="J3654" s="4">
        <v>542.25</v>
      </c>
      <c r="K3654">
        <v>3</v>
      </c>
      <c r="L3654" s="4">
        <v>1626.75</v>
      </c>
      <c r="M3654" s="4">
        <f>L3654-J3654</f>
        <v>1084.5</v>
      </c>
      <c r="N3654" s="4">
        <f t="shared" si="114"/>
        <v>180.75</v>
      </c>
      <c r="O3654" s="3">
        <f t="shared" si="115"/>
        <v>66.666666666666657</v>
      </c>
      <c r="P3654"/>
    </row>
    <row r="3655" spans="1:16">
      <c r="A3655">
        <v>4654</v>
      </c>
      <c r="B3655" s="2" t="s">
        <v>1245</v>
      </c>
      <c r="C3655" t="s">
        <v>244</v>
      </c>
      <c r="D3655" t="s">
        <v>12</v>
      </c>
      <c r="E3655">
        <v>27</v>
      </c>
      <c r="F3655" t="str" cm="1">
        <f t="array" ref="F3655">_xlfn.IFS(Table1[[#This Row],[Age]]&gt;49,"OLD",Table1[[#This Row],[Age]]&gt;29,"MIDDLE AGE",Table1[[#This Row],[Age]]&gt;19,"YOUNG")</f>
        <v>YOUNG</v>
      </c>
      <c r="G3655" t="s">
        <v>25</v>
      </c>
      <c r="H3655" t="s">
        <v>40</v>
      </c>
      <c r="I3655" t="s">
        <v>76</v>
      </c>
      <c r="J3655" s="4">
        <v>658.24</v>
      </c>
      <c r="K3655">
        <v>3</v>
      </c>
      <c r="L3655" s="4">
        <v>1974.72</v>
      </c>
      <c r="M3655" s="4">
        <f>L3655-J3655</f>
        <v>1316.48</v>
      </c>
      <c r="N3655" s="4">
        <f t="shared" si="114"/>
        <v>219.41333333333333</v>
      </c>
      <c r="O3655" s="3">
        <f t="shared" si="115"/>
        <v>66.666666666666657</v>
      </c>
      <c r="P3655"/>
    </row>
    <row r="3656" spans="1:16">
      <c r="A3656">
        <v>4655</v>
      </c>
      <c r="B3656" s="2" t="s">
        <v>1293</v>
      </c>
      <c r="C3656" t="s">
        <v>133</v>
      </c>
      <c r="D3656" t="s">
        <v>17</v>
      </c>
      <c r="E3656">
        <v>41</v>
      </c>
      <c r="F3656" t="str" cm="1">
        <f t="array" ref="F3656">_xlfn.IFS(Table1[[#This Row],[Age]]&gt;49,"OLD",Table1[[#This Row],[Age]]&gt;29,"MIDDLE AGE",Table1[[#This Row],[Age]]&gt;19,"YOUNG")</f>
        <v>MIDDLE AGE</v>
      </c>
      <c r="G3656" t="s">
        <v>22</v>
      </c>
      <c r="H3656" t="s">
        <v>19</v>
      </c>
      <c r="I3656" t="s">
        <v>51</v>
      </c>
      <c r="J3656" s="4">
        <v>908.49</v>
      </c>
      <c r="K3656">
        <v>3</v>
      </c>
      <c r="L3656" s="4">
        <v>2725.47</v>
      </c>
      <c r="M3656" s="4">
        <f>L3656-J3656</f>
        <v>1816.9799999999998</v>
      </c>
      <c r="N3656" s="4">
        <f t="shared" si="114"/>
        <v>302.83</v>
      </c>
      <c r="O3656" s="3">
        <f t="shared" si="115"/>
        <v>66.666666666666657</v>
      </c>
      <c r="P3656"/>
    </row>
    <row r="3657" spans="1:16">
      <c r="A3657">
        <v>4656</v>
      </c>
      <c r="B3657" s="2" t="s">
        <v>1066</v>
      </c>
      <c r="C3657" t="s">
        <v>26</v>
      </c>
      <c r="D3657" t="s">
        <v>17</v>
      </c>
      <c r="E3657">
        <v>27</v>
      </c>
      <c r="F3657" t="str" cm="1">
        <f t="array" ref="F3657">_xlfn.IFS(Table1[[#This Row],[Age]]&gt;49,"OLD",Table1[[#This Row],[Age]]&gt;29,"MIDDLE AGE",Table1[[#This Row],[Age]]&gt;19,"YOUNG")</f>
        <v>YOUNG</v>
      </c>
      <c r="G3657" t="s">
        <v>13</v>
      </c>
      <c r="H3657" t="s">
        <v>35</v>
      </c>
      <c r="I3657" t="s">
        <v>58</v>
      </c>
      <c r="J3657" s="4">
        <v>993.33</v>
      </c>
      <c r="K3657">
        <v>1</v>
      </c>
      <c r="L3657" s="4">
        <v>993.33</v>
      </c>
      <c r="M3657" s="4">
        <f>L3657-J3657</f>
        <v>0</v>
      </c>
      <c r="N3657" s="4">
        <f t="shared" si="114"/>
        <v>993.33</v>
      </c>
      <c r="O3657" s="3">
        <f t="shared" si="115"/>
        <v>0</v>
      </c>
      <c r="P3657"/>
    </row>
    <row r="3658" spans="1:16">
      <c r="A3658">
        <v>4657</v>
      </c>
      <c r="B3658" s="2" t="s">
        <v>1101</v>
      </c>
      <c r="C3658" t="s">
        <v>909</v>
      </c>
      <c r="D3658" t="s">
        <v>12</v>
      </c>
      <c r="E3658">
        <v>58</v>
      </c>
      <c r="F3658" t="str" cm="1">
        <f t="array" ref="F3658">_xlfn.IFS(Table1[[#This Row],[Age]]&gt;49,"OLD",Table1[[#This Row],[Age]]&gt;29,"MIDDLE AGE",Table1[[#This Row],[Age]]&gt;19,"YOUNG")</f>
        <v>OLD</v>
      </c>
      <c r="G3658" t="s">
        <v>18</v>
      </c>
      <c r="H3658" t="s">
        <v>40</v>
      </c>
      <c r="I3658" t="s">
        <v>68</v>
      </c>
      <c r="J3658" s="4">
        <v>712.19</v>
      </c>
      <c r="K3658">
        <v>1</v>
      </c>
      <c r="L3658" s="4">
        <v>712.19</v>
      </c>
      <c r="M3658" s="4">
        <f>L3658-J3658</f>
        <v>0</v>
      </c>
      <c r="N3658" s="4">
        <f t="shared" si="114"/>
        <v>712.19</v>
      </c>
      <c r="O3658" s="3">
        <f t="shared" si="115"/>
        <v>0</v>
      </c>
      <c r="P3658"/>
    </row>
    <row r="3659" spans="1:16">
      <c r="A3659">
        <v>4658</v>
      </c>
      <c r="B3659" s="2" t="s">
        <v>970</v>
      </c>
      <c r="C3659" t="s">
        <v>648</v>
      </c>
      <c r="D3659" t="s">
        <v>17</v>
      </c>
      <c r="E3659">
        <v>48</v>
      </c>
      <c r="F3659" t="str" cm="1">
        <f t="array" ref="F3659">_xlfn.IFS(Table1[[#This Row],[Age]]&gt;49,"OLD",Table1[[#This Row],[Age]]&gt;29,"MIDDLE AGE",Table1[[#This Row],[Age]]&gt;19,"YOUNG")</f>
        <v>MIDDLE AGE</v>
      </c>
      <c r="G3659" t="s">
        <v>22</v>
      </c>
      <c r="H3659" t="s">
        <v>27</v>
      </c>
      <c r="I3659" t="s">
        <v>32</v>
      </c>
      <c r="J3659" s="4">
        <v>928.54</v>
      </c>
      <c r="K3659">
        <v>4</v>
      </c>
      <c r="L3659" s="4">
        <v>3714.16</v>
      </c>
      <c r="M3659" s="4">
        <f>L3659-J3659</f>
        <v>2785.62</v>
      </c>
      <c r="N3659" s="4">
        <f t="shared" si="114"/>
        <v>232.13499999999999</v>
      </c>
      <c r="O3659" s="3">
        <f t="shared" si="115"/>
        <v>75</v>
      </c>
      <c r="P3659"/>
    </row>
    <row r="3660" spans="1:16">
      <c r="A3660">
        <v>4659</v>
      </c>
      <c r="B3660" s="2" t="s">
        <v>1272</v>
      </c>
      <c r="C3660" t="s">
        <v>238</v>
      </c>
      <c r="D3660" t="s">
        <v>17</v>
      </c>
      <c r="E3660">
        <v>30</v>
      </c>
      <c r="F3660" t="str" cm="1">
        <f t="array" ref="F3660">_xlfn.IFS(Table1[[#This Row],[Age]]&gt;49,"OLD",Table1[[#This Row],[Age]]&gt;29,"MIDDLE AGE",Table1[[#This Row],[Age]]&gt;19,"YOUNG")</f>
        <v>MIDDLE AGE</v>
      </c>
      <c r="G3660" t="s">
        <v>18</v>
      </c>
      <c r="H3660" t="s">
        <v>14</v>
      </c>
      <c r="I3660" t="s">
        <v>38</v>
      </c>
      <c r="J3660" s="4">
        <v>859.83</v>
      </c>
      <c r="K3660">
        <v>2</v>
      </c>
      <c r="L3660" s="4">
        <v>1719.66</v>
      </c>
      <c r="M3660" s="4">
        <f>L3660-J3660</f>
        <v>859.83</v>
      </c>
      <c r="N3660" s="4">
        <f t="shared" si="114"/>
        <v>429.91500000000002</v>
      </c>
      <c r="O3660" s="3">
        <f t="shared" si="115"/>
        <v>50</v>
      </c>
      <c r="P3660"/>
    </row>
    <row r="3661" spans="1:16">
      <c r="A3661">
        <v>4660</v>
      </c>
      <c r="B3661" s="2" t="s">
        <v>995</v>
      </c>
      <c r="C3661" t="s">
        <v>876</v>
      </c>
      <c r="D3661" t="s">
        <v>12</v>
      </c>
      <c r="E3661">
        <v>20</v>
      </c>
      <c r="F3661" t="str" cm="1">
        <f t="array" ref="F3661">_xlfn.IFS(Table1[[#This Row],[Age]]&gt;49,"OLD",Table1[[#This Row],[Age]]&gt;29,"MIDDLE AGE",Table1[[#This Row],[Age]]&gt;19,"YOUNG")</f>
        <v>YOUNG</v>
      </c>
      <c r="G3661" t="s">
        <v>18</v>
      </c>
      <c r="H3661" t="s">
        <v>35</v>
      </c>
      <c r="I3661" t="s">
        <v>58</v>
      </c>
      <c r="J3661" s="4">
        <v>302.08999999999997</v>
      </c>
      <c r="K3661">
        <v>1</v>
      </c>
      <c r="L3661" s="4">
        <v>302.08999999999997</v>
      </c>
      <c r="M3661" s="4">
        <f>L3661-J3661</f>
        <v>0</v>
      </c>
      <c r="N3661" s="4">
        <f t="shared" si="114"/>
        <v>302.08999999999997</v>
      </c>
      <c r="O3661" s="3">
        <f t="shared" si="115"/>
        <v>0</v>
      </c>
      <c r="P3661"/>
    </row>
    <row r="3662" spans="1:16">
      <c r="A3662">
        <v>4661</v>
      </c>
      <c r="B3662" s="2" t="s">
        <v>1248</v>
      </c>
      <c r="C3662" t="s">
        <v>809</v>
      </c>
      <c r="D3662" t="s">
        <v>17</v>
      </c>
      <c r="E3662">
        <v>51</v>
      </c>
      <c r="F3662" t="str" cm="1">
        <f t="array" ref="F3662">_xlfn.IFS(Table1[[#This Row],[Age]]&gt;49,"OLD",Table1[[#This Row],[Age]]&gt;29,"MIDDLE AGE",Table1[[#This Row],[Age]]&gt;19,"YOUNG")</f>
        <v>OLD</v>
      </c>
      <c r="G3662" t="s">
        <v>22</v>
      </c>
      <c r="H3662" t="s">
        <v>40</v>
      </c>
      <c r="I3662" t="s">
        <v>74</v>
      </c>
      <c r="J3662" s="4">
        <v>933.58</v>
      </c>
      <c r="K3662">
        <v>5</v>
      </c>
      <c r="L3662" s="4">
        <v>4667.8999999999996</v>
      </c>
      <c r="M3662" s="4">
        <f>L3662-J3662</f>
        <v>3734.3199999999997</v>
      </c>
      <c r="N3662" s="4">
        <f t="shared" si="114"/>
        <v>186.71600000000001</v>
      </c>
      <c r="O3662" s="3">
        <f t="shared" si="115"/>
        <v>80</v>
      </c>
      <c r="P3662"/>
    </row>
    <row r="3663" spans="1:16">
      <c r="A3663">
        <v>4662</v>
      </c>
      <c r="B3663" s="2" t="s">
        <v>1028</v>
      </c>
      <c r="C3663" t="s">
        <v>196</v>
      </c>
      <c r="D3663" t="s">
        <v>17</v>
      </c>
      <c r="E3663">
        <v>45</v>
      </c>
      <c r="F3663" t="str" cm="1">
        <f t="array" ref="F3663">_xlfn.IFS(Table1[[#This Row],[Age]]&gt;49,"OLD",Table1[[#This Row],[Age]]&gt;29,"MIDDLE AGE",Table1[[#This Row],[Age]]&gt;19,"YOUNG")</f>
        <v>MIDDLE AGE</v>
      </c>
      <c r="G3663" t="s">
        <v>18</v>
      </c>
      <c r="H3663" t="s">
        <v>19</v>
      </c>
      <c r="I3663" t="s">
        <v>23</v>
      </c>
      <c r="J3663" s="4">
        <v>80.099999999999994</v>
      </c>
      <c r="K3663">
        <v>2</v>
      </c>
      <c r="L3663" s="4">
        <v>160.19999999999999</v>
      </c>
      <c r="M3663" s="4">
        <f>L3663-J3663</f>
        <v>80.099999999999994</v>
      </c>
      <c r="N3663" s="4">
        <f t="shared" si="114"/>
        <v>40.049999999999997</v>
      </c>
      <c r="O3663" s="3">
        <f t="shared" si="115"/>
        <v>50</v>
      </c>
      <c r="P3663"/>
    </row>
    <row r="3664" spans="1:16">
      <c r="A3664">
        <v>4663</v>
      </c>
      <c r="B3664" s="2" t="s">
        <v>1130</v>
      </c>
      <c r="C3664" t="s">
        <v>300</v>
      </c>
      <c r="D3664" t="s">
        <v>17</v>
      </c>
      <c r="E3664">
        <v>36</v>
      </c>
      <c r="F3664" t="str" cm="1">
        <f t="array" ref="F3664">_xlfn.IFS(Table1[[#This Row],[Age]]&gt;49,"OLD",Table1[[#This Row],[Age]]&gt;29,"MIDDLE AGE",Table1[[#This Row],[Age]]&gt;19,"YOUNG")</f>
        <v>MIDDLE AGE</v>
      </c>
      <c r="G3664" t="s">
        <v>22</v>
      </c>
      <c r="H3664" t="s">
        <v>14</v>
      </c>
      <c r="I3664" t="s">
        <v>43</v>
      </c>
      <c r="J3664" s="4">
        <v>336.62</v>
      </c>
      <c r="K3664">
        <v>4</v>
      </c>
      <c r="L3664" s="4">
        <v>1346.48</v>
      </c>
      <c r="M3664" s="4">
        <f>L3664-J3664</f>
        <v>1009.86</v>
      </c>
      <c r="N3664" s="4">
        <f t="shared" si="114"/>
        <v>84.155000000000001</v>
      </c>
      <c r="O3664" s="3">
        <f t="shared" si="115"/>
        <v>75</v>
      </c>
      <c r="P3664"/>
    </row>
    <row r="3665" spans="1:16">
      <c r="A3665">
        <v>4664</v>
      </c>
      <c r="B3665" s="2" t="s">
        <v>949</v>
      </c>
      <c r="C3665" t="s">
        <v>655</v>
      </c>
      <c r="D3665" t="s">
        <v>12</v>
      </c>
      <c r="E3665">
        <v>40</v>
      </c>
      <c r="F3665" t="str" cm="1">
        <f t="array" ref="F3665">_xlfn.IFS(Table1[[#This Row],[Age]]&gt;49,"OLD",Table1[[#This Row],[Age]]&gt;29,"MIDDLE AGE",Table1[[#This Row],[Age]]&gt;19,"YOUNG")</f>
        <v>MIDDLE AGE</v>
      </c>
      <c r="G3665" t="s">
        <v>22</v>
      </c>
      <c r="H3665" t="s">
        <v>40</v>
      </c>
      <c r="I3665" t="s">
        <v>41</v>
      </c>
      <c r="J3665" s="4">
        <v>643.54999999999995</v>
      </c>
      <c r="K3665">
        <v>3</v>
      </c>
      <c r="L3665" s="4">
        <v>1930.65</v>
      </c>
      <c r="M3665" s="4">
        <f>L3665-J3665</f>
        <v>1287.1000000000001</v>
      </c>
      <c r="N3665" s="4">
        <f t="shared" si="114"/>
        <v>214.51666666666665</v>
      </c>
      <c r="O3665" s="3">
        <f t="shared" si="115"/>
        <v>66.666666666666671</v>
      </c>
      <c r="P3665"/>
    </row>
    <row r="3666" spans="1:16">
      <c r="A3666">
        <v>4665</v>
      </c>
      <c r="B3666" s="2" t="s">
        <v>998</v>
      </c>
      <c r="C3666" t="s">
        <v>418</v>
      </c>
      <c r="D3666" t="s">
        <v>12</v>
      </c>
      <c r="E3666">
        <v>62</v>
      </c>
      <c r="F3666" t="str" cm="1">
        <f t="array" ref="F3666">_xlfn.IFS(Table1[[#This Row],[Age]]&gt;49,"OLD",Table1[[#This Row],[Age]]&gt;29,"MIDDLE AGE",Table1[[#This Row],[Age]]&gt;19,"YOUNG")</f>
        <v>OLD</v>
      </c>
      <c r="G3666" t="s">
        <v>22</v>
      </c>
      <c r="H3666" t="s">
        <v>19</v>
      </c>
      <c r="I3666" t="s">
        <v>51</v>
      </c>
      <c r="J3666" s="4">
        <v>531.65</v>
      </c>
      <c r="K3666">
        <v>4</v>
      </c>
      <c r="L3666" s="4">
        <v>2126.6</v>
      </c>
      <c r="M3666" s="4">
        <f>L3666-J3666</f>
        <v>1594.9499999999998</v>
      </c>
      <c r="N3666" s="4">
        <f t="shared" si="114"/>
        <v>132.91249999999999</v>
      </c>
      <c r="O3666" s="3">
        <f t="shared" si="115"/>
        <v>75</v>
      </c>
      <c r="P3666"/>
    </row>
    <row r="3667" spans="1:16">
      <c r="A3667">
        <v>4666</v>
      </c>
      <c r="B3667" s="2" t="s">
        <v>1178</v>
      </c>
      <c r="C3667" t="s">
        <v>476</v>
      </c>
      <c r="D3667" t="s">
        <v>17</v>
      </c>
      <c r="E3667">
        <v>49</v>
      </c>
      <c r="F3667" t="str" cm="1">
        <f t="array" ref="F3667">_xlfn.IFS(Table1[[#This Row],[Age]]&gt;49,"OLD",Table1[[#This Row],[Age]]&gt;29,"MIDDLE AGE",Table1[[#This Row],[Age]]&gt;19,"YOUNG")</f>
        <v>MIDDLE AGE</v>
      </c>
      <c r="G3667" t="s">
        <v>25</v>
      </c>
      <c r="H3667" t="s">
        <v>40</v>
      </c>
      <c r="I3667" t="s">
        <v>68</v>
      </c>
      <c r="J3667" s="4">
        <v>546.99</v>
      </c>
      <c r="K3667">
        <v>2</v>
      </c>
      <c r="L3667" s="4">
        <v>1093.98</v>
      </c>
      <c r="M3667" s="4">
        <f>L3667-J3667</f>
        <v>546.99</v>
      </c>
      <c r="N3667" s="4">
        <f t="shared" si="114"/>
        <v>273.495</v>
      </c>
      <c r="O3667" s="3">
        <f t="shared" si="115"/>
        <v>50</v>
      </c>
      <c r="P3667"/>
    </row>
    <row r="3668" spans="1:16">
      <c r="A3668">
        <v>4667</v>
      </c>
      <c r="B3668" s="2" t="s">
        <v>1166</v>
      </c>
      <c r="C3668" t="s">
        <v>508</v>
      </c>
      <c r="D3668" t="s">
        <v>12</v>
      </c>
      <c r="E3668">
        <v>30</v>
      </c>
      <c r="F3668" t="str" cm="1">
        <f t="array" ref="F3668">_xlfn.IFS(Table1[[#This Row],[Age]]&gt;49,"OLD",Table1[[#This Row],[Age]]&gt;29,"MIDDLE AGE",Table1[[#This Row],[Age]]&gt;19,"YOUNG")</f>
        <v>MIDDLE AGE</v>
      </c>
      <c r="G3668" t="s">
        <v>25</v>
      </c>
      <c r="H3668" t="s">
        <v>14</v>
      </c>
      <c r="I3668" t="s">
        <v>15</v>
      </c>
      <c r="J3668" s="4">
        <v>796.94</v>
      </c>
      <c r="K3668">
        <v>3</v>
      </c>
      <c r="L3668" s="4">
        <v>2390.8200000000002</v>
      </c>
      <c r="M3668" s="4">
        <f>L3668-J3668</f>
        <v>1593.88</v>
      </c>
      <c r="N3668" s="4">
        <f t="shared" si="114"/>
        <v>265.6466666666667</v>
      </c>
      <c r="O3668" s="3">
        <f t="shared" si="115"/>
        <v>66.666666666666657</v>
      </c>
      <c r="P3668"/>
    </row>
    <row r="3669" spans="1:16">
      <c r="A3669">
        <v>4668</v>
      </c>
      <c r="B3669" s="2" t="s">
        <v>1206</v>
      </c>
      <c r="C3669" t="s">
        <v>886</v>
      </c>
      <c r="D3669" t="s">
        <v>17</v>
      </c>
      <c r="E3669">
        <v>50</v>
      </c>
      <c r="F3669" t="str" cm="1">
        <f t="array" ref="F3669">_xlfn.IFS(Table1[[#This Row],[Age]]&gt;49,"OLD",Table1[[#This Row],[Age]]&gt;29,"MIDDLE AGE",Table1[[#This Row],[Age]]&gt;19,"YOUNG")</f>
        <v>OLD</v>
      </c>
      <c r="G3669" t="s">
        <v>13</v>
      </c>
      <c r="H3669" t="s">
        <v>27</v>
      </c>
      <c r="I3669" t="s">
        <v>46</v>
      </c>
      <c r="J3669" s="4">
        <v>202.76</v>
      </c>
      <c r="K3669">
        <v>4</v>
      </c>
      <c r="L3669" s="4">
        <v>811.04</v>
      </c>
      <c r="M3669" s="4">
        <f>L3669-J3669</f>
        <v>608.28</v>
      </c>
      <c r="N3669" s="4">
        <f t="shared" si="114"/>
        <v>50.69</v>
      </c>
      <c r="O3669" s="3">
        <f t="shared" si="115"/>
        <v>75</v>
      </c>
      <c r="P3669"/>
    </row>
    <row r="3670" spans="1:16">
      <c r="A3670">
        <v>4669</v>
      </c>
      <c r="B3670" s="2" t="s">
        <v>1116</v>
      </c>
      <c r="C3670" t="s">
        <v>77</v>
      </c>
      <c r="D3670" t="s">
        <v>17</v>
      </c>
      <c r="E3670">
        <v>51</v>
      </c>
      <c r="F3670" t="str" cm="1">
        <f t="array" ref="F3670">_xlfn.IFS(Table1[[#This Row],[Age]]&gt;49,"OLD",Table1[[#This Row],[Age]]&gt;29,"MIDDLE AGE",Table1[[#This Row],[Age]]&gt;19,"YOUNG")</f>
        <v>OLD</v>
      </c>
      <c r="G3670" t="s">
        <v>13</v>
      </c>
      <c r="H3670" t="s">
        <v>27</v>
      </c>
      <c r="I3670" t="s">
        <v>28</v>
      </c>
      <c r="J3670" s="4">
        <v>982.25</v>
      </c>
      <c r="K3670">
        <v>4</v>
      </c>
      <c r="L3670" s="4">
        <v>3929</v>
      </c>
      <c r="M3670" s="4">
        <f>L3670-J3670</f>
        <v>2946.75</v>
      </c>
      <c r="N3670" s="4">
        <f t="shared" si="114"/>
        <v>245.5625</v>
      </c>
      <c r="O3670" s="3">
        <f t="shared" si="115"/>
        <v>75</v>
      </c>
      <c r="P3670"/>
    </row>
    <row r="3671" spans="1:16">
      <c r="A3671">
        <v>4670</v>
      </c>
      <c r="B3671" s="2" t="s">
        <v>1089</v>
      </c>
      <c r="C3671" t="s">
        <v>819</v>
      </c>
      <c r="D3671" t="s">
        <v>17</v>
      </c>
      <c r="E3671">
        <v>50</v>
      </c>
      <c r="F3671" t="str" cm="1">
        <f t="array" ref="F3671">_xlfn.IFS(Table1[[#This Row],[Age]]&gt;49,"OLD",Table1[[#This Row],[Age]]&gt;29,"MIDDLE AGE",Table1[[#This Row],[Age]]&gt;19,"YOUNG")</f>
        <v>OLD</v>
      </c>
      <c r="G3671" t="s">
        <v>22</v>
      </c>
      <c r="H3671" t="s">
        <v>19</v>
      </c>
      <c r="I3671" t="s">
        <v>20</v>
      </c>
      <c r="J3671" s="4">
        <v>443.08</v>
      </c>
      <c r="K3671">
        <v>2</v>
      </c>
      <c r="L3671" s="4">
        <v>886.16</v>
      </c>
      <c r="M3671" s="4">
        <f>L3671-J3671</f>
        <v>443.08</v>
      </c>
      <c r="N3671" s="4">
        <f t="shared" si="114"/>
        <v>221.54</v>
      </c>
      <c r="O3671" s="3">
        <f t="shared" si="115"/>
        <v>50</v>
      </c>
      <c r="P3671"/>
    </row>
    <row r="3672" spans="1:16">
      <c r="A3672">
        <v>4671</v>
      </c>
      <c r="B3672" s="2" t="s">
        <v>1035</v>
      </c>
      <c r="C3672" t="s">
        <v>372</v>
      </c>
      <c r="D3672" t="s">
        <v>17</v>
      </c>
      <c r="E3672">
        <v>22</v>
      </c>
      <c r="F3672" t="str" cm="1">
        <f t="array" ref="F3672">_xlfn.IFS(Table1[[#This Row],[Age]]&gt;49,"OLD",Table1[[#This Row],[Age]]&gt;29,"MIDDLE AGE",Table1[[#This Row],[Age]]&gt;19,"YOUNG")</f>
        <v>YOUNG</v>
      </c>
      <c r="G3672" t="s">
        <v>13</v>
      </c>
      <c r="H3672" t="s">
        <v>27</v>
      </c>
      <c r="I3672" t="s">
        <v>32</v>
      </c>
      <c r="J3672" s="4">
        <v>950.34</v>
      </c>
      <c r="K3672">
        <v>1</v>
      </c>
      <c r="L3672" s="4">
        <v>950.34</v>
      </c>
      <c r="M3672" s="4">
        <f>L3672-J3672</f>
        <v>0</v>
      </c>
      <c r="N3672" s="4">
        <f t="shared" si="114"/>
        <v>950.34</v>
      </c>
      <c r="O3672" s="3">
        <f t="shared" si="115"/>
        <v>0</v>
      </c>
      <c r="P3672"/>
    </row>
    <row r="3673" spans="1:16">
      <c r="A3673">
        <v>4672</v>
      </c>
      <c r="B3673" s="2" t="s">
        <v>1156</v>
      </c>
      <c r="C3673" t="s">
        <v>791</v>
      </c>
      <c r="D3673" t="s">
        <v>17</v>
      </c>
      <c r="E3673">
        <v>20</v>
      </c>
      <c r="F3673" t="str" cm="1">
        <f t="array" ref="F3673">_xlfn.IFS(Table1[[#This Row],[Age]]&gt;49,"OLD",Table1[[#This Row],[Age]]&gt;29,"MIDDLE AGE",Table1[[#This Row],[Age]]&gt;19,"YOUNG")</f>
        <v>YOUNG</v>
      </c>
      <c r="G3673" t="s">
        <v>25</v>
      </c>
      <c r="H3673" t="s">
        <v>14</v>
      </c>
      <c r="I3673" t="s">
        <v>38</v>
      </c>
      <c r="J3673" s="4">
        <v>389.28</v>
      </c>
      <c r="K3673">
        <v>5</v>
      </c>
      <c r="L3673" s="4">
        <v>1946.4</v>
      </c>
      <c r="M3673" s="4">
        <f>L3673-J3673</f>
        <v>1557.1200000000001</v>
      </c>
      <c r="N3673" s="4">
        <f t="shared" si="114"/>
        <v>77.855999999999995</v>
      </c>
      <c r="O3673" s="3">
        <f t="shared" si="115"/>
        <v>80</v>
      </c>
      <c r="P3673"/>
    </row>
    <row r="3674" spans="1:16">
      <c r="A3674">
        <v>4673</v>
      </c>
      <c r="B3674" s="2" t="s">
        <v>1078</v>
      </c>
      <c r="C3674" t="s">
        <v>459</v>
      </c>
      <c r="D3674" t="s">
        <v>12</v>
      </c>
      <c r="E3674">
        <v>24</v>
      </c>
      <c r="F3674" t="str" cm="1">
        <f t="array" ref="F3674">_xlfn.IFS(Table1[[#This Row],[Age]]&gt;49,"OLD",Table1[[#This Row],[Age]]&gt;29,"MIDDLE AGE",Table1[[#This Row],[Age]]&gt;19,"YOUNG")</f>
        <v>YOUNG</v>
      </c>
      <c r="G3674" t="s">
        <v>25</v>
      </c>
      <c r="H3674" t="s">
        <v>19</v>
      </c>
      <c r="I3674" t="s">
        <v>51</v>
      </c>
      <c r="J3674" s="4">
        <v>605.77</v>
      </c>
      <c r="K3674">
        <v>4</v>
      </c>
      <c r="L3674" s="4">
        <v>2423.08</v>
      </c>
      <c r="M3674" s="4">
        <f>L3674-J3674</f>
        <v>1817.31</v>
      </c>
      <c r="N3674" s="4">
        <f t="shared" si="114"/>
        <v>151.4425</v>
      </c>
      <c r="O3674" s="3">
        <f t="shared" si="115"/>
        <v>75</v>
      </c>
      <c r="P3674"/>
    </row>
    <row r="3675" spans="1:16">
      <c r="A3675">
        <v>4674</v>
      </c>
      <c r="B3675" s="2" t="s">
        <v>1059</v>
      </c>
      <c r="C3675" t="s">
        <v>785</v>
      </c>
      <c r="D3675" t="s">
        <v>17</v>
      </c>
      <c r="E3675">
        <v>41</v>
      </c>
      <c r="F3675" t="str" cm="1">
        <f t="array" ref="F3675">_xlfn.IFS(Table1[[#This Row],[Age]]&gt;49,"OLD",Table1[[#This Row],[Age]]&gt;29,"MIDDLE AGE",Table1[[#This Row],[Age]]&gt;19,"YOUNG")</f>
        <v>MIDDLE AGE</v>
      </c>
      <c r="G3675" t="s">
        <v>22</v>
      </c>
      <c r="H3675" t="s">
        <v>40</v>
      </c>
      <c r="I3675" t="s">
        <v>74</v>
      </c>
      <c r="J3675" s="4">
        <v>455.81</v>
      </c>
      <c r="K3675">
        <v>5</v>
      </c>
      <c r="L3675" s="4">
        <v>2279.0500000000002</v>
      </c>
      <c r="M3675" s="4">
        <f>L3675-J3675</f>
        <v>1823.2400000000002</v>
      </c>
      <c r="N3675" s="4">
        <f t="shared" si="114"/>
        <v>91.162000000000006</v>
      </c>
      <c r="O3675" s="3">
        <f t="shared" si="115"/>
        <v>80</v>
      </c>
      <c r="P3675"/>
    </row>
    <row r="3676" spans="1:16">
      <c r="A3676">
        <v>4675</v>
      </c>
      <c r="B3676" s="2" t="s">
        <v>1199</v>
      </c>
      <c r="C3676" t="s">
        <v>343</v>
      </c>
      <c r="D3676" t="s">
        <v>12</v>
      </c>
      <c r="E3676">
        <v>39</v>
      </c>
      <c r="F3676" t="str" cm="1">
        <f t="array" ref="F3676">_xlfn.IFS(Table1[[#This Row],[Age]]&gt;49,"OLD",Table1[[#This Row],[Age]]&gt;29,"MIDDLE AGE",Table1[[#This Row],[Age]]&gt;19,"YOUNG")</f>
        <v>MIDDLE AGE</v>
      </c>
      <c r="G3676" t="s">
        <v>25</v>
      </c>
      <c r="H3676" t="s">
        <v>35</v>
      </c>
      <c r="I3676" t="s">
        <v>64</v>
      </c>
      <c r="J3676" s="4">
        <v>679.18</v>
      </c>
      <c r="K3676">
        <v>2</v>
      </c>
      <c r="L3676" s="4">
        <v>1358.36</v>
      </c>
      <c r="M3676" s="4">
        <f>L3676-J3676</f>
        <v>679.18</v>
      </c>
      <c r="N3676" s="4">
        <f t="shared" si="114"/>
        <v>339.59</v>
      </c>
      <c r="O3676" s="3">
        <f t="shared" si="115"/>
        <v>50</v>
      </c>
      <c r="P3676"/>
    </row>
    <row r="3677" spans="1:16">
      <c r="A3677">
        <v>4676</v>
      </c>
      <c r="B3677" s="2" t="s">
        <v>1291</v>
      </c>
      <c r="C3677" t="s">
        <v>788</v>
      </c>
      <c r="D3677" t="s">
        <v>12</v>
      </c>
      <c r="E3677">
        <v>62</v>
      </c>
      <c r="F3677" t="str" cm="1">
        <f t="array" ref="F3677">_xlfn.IFS(Table1[[#This Row],[Age]]&gt;49,"OLD",Table1[[#This Row],[Age]]&gt;29,"MIDDLE AGE",Table1[[#This Row],[Age]]&gt;19,"YOUNG")</f>
        <v>OLD</v>
      </c>
      <c r="G3677" t="s">
        <v>22</v>
      </c>
      <c r="H3677" t="s">
        <v>40</v>
      </c>
      <c r="I3677" t="s">
        <v>76</v>
      </c>
      <c r="J3677" s="4">
        <v>191.79</v>
      </c>
      <c r="K3677">
        <v>2</v>
      </c>
      <c r="L3677" s="4">
        <v>383.58</v>
      </c>
      <c r="M3677" s="4">
        <f>L3677-J3677</f>
        <v>191.79</v>
      </c>
      <c r="N3677" s="4">
        <f t="shared" si="114"/>
        <v>95.894999999999996</v>
      </c>
      <c r="O3677" s="3">
        <f t="shared" si="115"/>
        <v>50</v>
      </c>
      <c r="P3677"/>
    </row>
    <row r="3678" spans="1:16">
      <c r="A3678">
        <v>4677</v>
      </c>
      <c r="B3678" s="2" t="s">
        <v>1160</v>
      </c>
      <c r="C3678" t="s">
        <v>688</v>
      </c>
      <c r="D3678" t="s">
        <v>17</v>
      </c>
      <c r="E3678">
        <v>40</v>
      </c>
      <c r="F3678" t="str" cm="1">
        <f t="array" ref="F3678">_xlfn.IFS(Table1[[#This Row],[Age]]&gt;49,"OLD",Table1[[#This Row],[Age]]&gt;29,"MIDDLE AGE",Table1[[#This Row],[Age]]&gt;19,"YOUNG")</f>
        <v>MIDDLE AGE</v>
      </c>
      <c r="G3678" t="s">
        <v>13</v>
      </c>
      <c r="H3678" t="s">
        <v>14</v>
      </c>
      <c r="I3678" t="s">
        <v>38</v>
      </c>
      <c r="J3678" s="4">
        <v>406.62</v>
      </c>
      <c r="K3678">
        <v>1</v>
      </c>
      <c r="L3678" s="4">
        <v>406.62</v>
      </c>
      <c r="M3678" s="4">
        <f>L3678-J3678</f>
        <v>0</v>
      </c>
      <c r="N3678" s="4">
        <f t="shared" si="114"/>
        <v>406.62</v>
      </c>
      <c r="O3678" s="3">
        <f t="shared" si="115"/>
        <v>0</v>
      </c>
      <c r="P3678"/>
    </row>
    <row r="3679" spans="1:16">
      <c r="A3679">
        <v>4678</v>
      </c>
      <c r="B3679" s="2" t="s">
        <v>1170</v>
      </c>
      <c r="C3679" t="s">
        <v>399</v>
      </c>
      <c r="D3679" t="s">
        <v>17</v>
      </c>
      <c r="E3679">
        <v>47</v>
      </c>
      <c r="F3679" t="str" cm="1">
        <f t="array" ref="F3679">_xlfn.IFS(Table1[[#This Row],[Age]]&gt;49,"OLD",Table1[[#This Row],[Age]]&gt;29,"MIDDLE AGE",Table1[[#This Row],[Age]]&gt;19,"YOUNG")</f>
        <v>MIDDLE AGE</v>
      </c>
      <c r="G3679" t="s">
        <v>25</v>
      </c>
      <c r="H3679" t="s">
        <v>19</v>
      </c>
      <c r="I3679" t="s">
        <v>80</v>
      </c>
      <c r="J3679" s="4">
        <v>77.7</v>
      </c>
      <c r="K3679">
        <v>3</v>
      </c>
      <c r="L3679" s="4">
        <v>233.1</v>
      </c>
      <c r="M3679" s="4">
        <f>L3679-J3679</f>
        <v>155.39999999999998</v>
      </c>
      <c r="N3679" s="4">
        <f t="shared" si="114"/>
        <v>25.900000000000002</v>
      </c>
      <c r="O3679" s="3">
        <f t="shared" si="115"/>
        <v>66.666666666666657</v>
      </c>
      <c r="P3679"/>
    </row>
    <row r="3680" spans="1:16">
      <c r="A3680">
        <v>4679</v>
      </c>
      <c r="B3680" s="2" t="s">
        <v>1261</v>
      </c>
      <c r="C3680" t="s">
        <v>612</v>
      </c>
      <c r="D3680" t="s">
        <v>12</v>
      </c>
      <c r="E3680">
        <v>35</v>
      </c>
      <c r="F3680" t="str" cm="1">
        <f t="array" ref="F3680">_xlfn.IFS(Table1[[#This Row],[Age]]&gt;49,"OLD",Table1[[#This Row],[Age]]&gt;29,"MIDDLE AGE",Table1[[#This Row],[Age]]&gt;19,"YOUNG")</f>
        <v>MIDDLE AGE</v>
      </c>
      <c r="G3680" t="s">
        <v>22</v>
      </c>
      <c r="H3680" t="s">
        <v>40</v>
      </c>
      <c r="I3680" t="s">
        <v>74</v>
      </c>
      <c r="J3680" s="4">
        <v>602.12</v>
      </c>
      <c r="K3680">
        <v>5</v>
      </c>
      <c r="L3680" s="4">
        <v>3010.6</v>
      </c>
      <c r="M3680" s="4">
        <f>L3680-J3680</f>
        <v>2408.48</v>
      </c>
      <c r="N3680" s="4">
        <f t="shared" si="114"/>
        <v>120.42400000000001</v>
      </c>
      <c r="O3680" s="3">
        <f t="shared" si="115"/>
        <v>80</v>
      </c>
      <c r="P3680"/>
    </row>
    <row r="3681" spans="1:16">
      <c r="A3681">
        <v>4680</v>
      </c>
      <c r="B3681" s="2" t="s">
        <v>1055</v>
      </c>
      <c r="C3681" t="s">
        <v>694</v>
      </c>
      <c r="D3681" t="s">
        <v>12</v>
      </c>
      <c r="E3681">
        <v>49</v>
      </c>
      <c r="F3681" t="str" cm="1">
        <f t="array" ref="F3681">_xlfn.IFS(Table1[[#This Row],[Age]]&gt;49,"OLD",Table1[[#This Row],[Age]]&gt;29,"MIDDLE AGE",Table1[[#This Row],[Age]]&gt;19,"YOUNG")</f>
        <v>MIDDLE AGE</v>
      </c>
      <c r="G3681" t="s">
        <v>22</v>
      </c>
      <c r="H3681" t="s">
        <v>19</v>
      </c>
      <c r="I3681" t="s">
        <v>80</v>
      </c>
      <c r="J3681" s="4">
        <v>963.05</v>
      </c>
      <c r="K3681">
        <v>4</v>
      </c>
      <c r="L3681" s="4">
        <v>3852.2</v>
      </c>
      <c r="M3681" s="4">
        <f>L3681-J3681</f>
        <v>2889.1499999999996</v>
      </c>
      <c r="N3681" s="4">
        <f t="shared" si="114"/>
        <v>240.76249999999999</v>
      </c>
      <c r="O3681" s="3">
        <f t="shared" si="115"/>
        <v>74.999999999999986</v>
      </c>
      <c r="P3681"/>
    </row>
    <row r="3682" spans="1:16">
      <c r="A3682">
        <v>4681</v>
      </c>
      <c r="B3682" s="2" t="s">
        <v>993</v>
      </c>
      <c r="C3682" t="s">
        <v>458</v>
      </c>
      <c r="D3682" t="s">
        <v>12</v>
      </c>
      <c r="E3682">
        <v>24</v>
      </c>
      <c r="F3682" t="str" cm="1">
        <f t="array" ref="F3682">_xlfn.IFS(Table1[[#This Row],[Age]]&gt;49,"OLD",Table1[[#This Row],[Age]]&gt;29,"MIDDLE AGE",Table1[[#This Row],[Age]]&gt;19,"YOUNG")</f>
        <v>YOUNG</v>
      </c>
      <c r="G3682" t="s">
        <v>18</v>
      </c>
      <c r="H3682" t="s">
        <v>27</v>
      </c>
      <c r="I3682" t="s">
        <v>46</v>
      </c>
      <c r="J3682" s="4">
        <v>55.45</v>
      </c>
      <c r="K3682">
        <v>3</v>
      </c>
      <c r="L3682" s="4">
        <v>166.35</v>
      </c>
      <c r="M3682" s="4">
        <f>L3682-J3682</f>
        <v>110.89999999999999</v>
      </c>
      <c r="N3682" s="4">
        <f t="shared" si="114"/>
        <v>18.483333333333334</v>
      </c>
      <c r="O3682" s="3">
        <f t="shared" si="115"/>
        <v>66.666666666666657</v>
      </c>
      <c r="P3682"/>
    </row>
    <row r="3683" spans="1:16">
      <c r="A3683">
        <v>4682</v>
      </c>
      <c r="B3683" s="2" t="s">
        <v>1163</v>
      </c>
      <c r="C3683" t="s">
        <v>50</v>
      </c>
      <c r="D3683" t="s">
        <v>17</v>
      </c>
      <c r="E3683">
        <v>50</v>
      </c>
      <c r="F3683" t="str" cm="1">
        <f t="array" ref="F3683">_xlfn.IFS(Table1[[#This Row],[Age]]&gt;49,"OLD",Table1[[#This Row],[Age]]&gt;29,"MIDDLE AGE",Table1[[#This Row],[Age]]&gt;19,"YOUNG")</f>
        <v>OLD</v>
      </c>
      <c r="G3683" t="s">
        <v>22</v>
      </c>
      <c r="H3683" t="s">
        <v>35</v>
      </c>
      <c r="I3683" t="s">
        <v>36</v>
      </c>
      <c r="J3683" s="4">
        <v>663.03</v>
      </c>
      <c r="K3683">
        <v>5</v>
      </c>
      <c r="L3683" s="4">
        <v>3315.15</v>
      </c>
      <c r="M3683" s="4">
        <f>L3683-J3683</f>
        <v>2652.12</v>
      </c>
      <c r="N3683" s="4">
        <f t="shared" si="114"/>
        <v>132.60599999999999</v>
      </c>
      <c r="O3683" s="3">
        <f t="shared" si="115"/>
        <v>80</v>
      </c>
      <c r="P3683"/>
    </row>
    <row r="3684" spans="1:16">
      <c r="A3684">
        <v>4683</v>
      </c>
      <c r="B3684" s="2" t="s">
        <v>1067</v>
      </c>
      <c r="C3684" t="s">
        <v>165</v>
      </c>
      <c r="D3684" t="s">
        <v>12</v>
      </c>
      <c r="E3684">
        <v>22</v>
      </c>
      <c r="F3684" t="str" cm="1">
        <f t="array" ref="F3684">_xlfn.IFS(Table1[[#This Row],[Age]]&gt;49,"OLD",Table1[[#This Row],[Age]]&gt;29,"MIDDLE AGE",Table1[[#This Row],[Age]]&gt;19,"YOUNG")</f>
        <v>YOUNG</v>
      </c>
      <c r="G3684" t="s">
        <v>22</v>
      </c>
      <c r="H3684" t="s">
        <v>14</v>
      </c>
      <c r="I3684" t="s">
        <v>38</v>
      </c>
      <c r="J3684" s="4">
        <v>777.35</v>
      </c>
      <c r="K3684">
        <v>5</v>
      </c>
      <c r="L3684" s="4">
        <v>3886.75</v>
      </c>
      <c r="M3684" s="4">
        <f>L3684-J3684</f>
        <v>3109.4</v>
      </c>
      <c r="N3684" s="4">
        <f t="shared" si="114"/>
        <v>155.47</v>
      </c>
      <c r="O3684" s="3">
        <f t="shared" si="115"/>
        <v>80</v>
      </c>
      <c r="P3684"/>
    </row>
    <row r="3685" spans="1:16">
      <c r="A3685">
        <v>4684</v>
      </c>
      <c r="B3685" s="2" t="s">
        <v>1036</v>
      </c>
      <c r="C3685" t="s">
        <v>240</v>
      </c>
      <c r="D3685" t="s">
        <v>17</v>
      </c>
      <c r="E3685">
        <v>45</v>
      </c>
      <c r="F3685" t="str" cm="1">
        <f t="array" ref="F3685">_xlfn.IFS(Table1[[#This Row],[Age]]&gt;49,"OLD",Table1[[#This Row],[Age]]&gt;29,"MIDDLE AGE",Table1[[#This Row],[Age]]&gt;19,"YOUNG")</f>
        <v>MIDDLE AGE</v>
      </c>
      <c r="G3685" t="s">
        <v>25</v>
      </c>
      <c r="H3685" t="s">
        <v>40</v>
      </c>
      <c r="I3685" t="s">
        <v>76</v>
      </c>
      <c r="J3685" s="4">
        <v>220.98</v>
      </c>
      <c r="K3685">
        <v>3</v>
      </c>
      <c r="L3685" s="4">
        <v>662.94</v>
      </c>
      <c r="M3685" s="4">
        <f>L3685-J3685</f>
        <v>441.96000000000004</v>
      </c>
      <c r="N3685" s="4">
        <f t="shared" si="114"/>
        <v>73.66</v>
      </c>
      <c r="O3685" s="3">
        <f t="shared" si="115"/>
        <v>66.666666666666657</v>
      </c>
      <c r="P3685"/>
    </row>
    <row r="3686" spans="1:16">
      <c r="A3686">
        <v>4685</v>
      </c>
      <c r="B3686" s="2" t="s">
        <v>1136</v>
      </c>
      <c r="C3686" t="s">
        <v>726</v>
      </c>
      <c r="D3686" t="s">
        <v>17</v>
      </c>
      <c r="E3686">
        <v>25</v>
      </c>
      <c r="F3686" t="str" cm="1">
        <f t="array" ref="F3686">_xlfn.IFS(Table1[[#This Row],[Age]]&gt;49,"OLD",Table1[[#This Row],[Age]]&gt;29,"MIDDLE AGE",Table1[[#This Row],[Age]]&gt;19,"YOUNG")</f>
        <v>YOUNG</v>
      </c>
      <c r="G3686" t="s">
        <v>18</v>
      </c>
      <c r="H3686" t="s">
        <v>35</v>
      </c>
      <c r="I3686" t="s">
        <v>58</v>
      </c>
      <c r="J3686" s="4">
        <v>280.33999999999997</v>
      </c>
      <c r="K3686">
        <v>3</v>
      </c>
      <c r="L3686" s="4">
        <v>841.02</v>
      </c>
      <c r="M3686" s="4">
        <f>L3686-J3686</f>
        <v>560.68000000000006</v>
      </c>
      <c r="N3686" s="4">
        <f t="shared" si="114"/>
        <v>93.446666666666658</v>
      </c>
      <c r="O3686" s="3">
        <f t="shared" si="115"/>
        <v>66.666666666666671</v>
      </c>
      <c r="P3686"/>
    </row>
    <row r="3687" spans="1:16">
      <c r="A3687">
        <v>4686</v>
      </c>
      <c r="B3687" s="2" t="s">
        <v>1136</v>
      </c>
      <c r="C3687" t="s">
        <v>367</v>
      </c>
      <c r="D3687" t="s">
        <v>17</v>
      </c>
      <c r="E3687">
        <v>32</v>
      </c>
      <c r="F3687" t="str" cm="1">
        <f t="array" ref="F3687">_xlfn.IFS(Table1[[#This Row],[Age]]&gt;49,"OLD",Table1[[#This Row],[Age]]&gt;29,"MIDDLE AGE",Table1[[#This Row],[Age]]&gt;19,"YOUNG")</f>
        <v>MIDDLE AGE</v>
      </c>
      <c r="G3687" t="s">
        <v>18</v>
      </c>
      <c r="H3687" t="s">
        <v>14</v>
      </c>
      <c r="I3687" t="s">
        <v>38</v>
      </c>
      <c r="J3687" s="4">
        <v>209.57</v>
      </c>
      <c r="K3687">
        <v>1</v>
      </c>
      <c r="L3687" s="4">
        <v>209.57</v>
      </c>
      <c r="M3687" s="4">
        <f>L3687-J3687</f>
        <v>0</v>
      </c>
      <c r="N3687" s="4">
        <f t="shared" si="114"/>
        <v>209.57</v>
      </c>
      <c r="O3687" s="3">
        <f t="shared" si="115"/>
        <v>0</v>
      </c>
      <c r="P3687"/>
    </row>
    <row r="3688" spans="1:16">
      <c r="A3688">
        <v>4687</v>
      </c>
      <c r="B3688" s="2" t="s">
        <v>1041</v>
      </c>
      <c r="C3688" t="s">
        <v>629</v>
      </c>
      <c r="D3688" t="s">
        <v>12</v>
      </c>
      <c r="E3688">
        <v>21</v>
      </c>
      <c r="F3688" t="str" cm="1">
        <f t="array" ref="F3688">_xlfn.IFS(Table1[[#This Row],[Age]]&gt;49,"OLD",Table1[[#This Row],[Age]]&gt;29,"MIDDLE AGE",Table1[[#This Row],[Age]]&gt;19,"YOUNG")</f>
        <v>YOUNG</v>
      </c>
      <c r="G3688" t="s">
        <v>18</v>
      </c>
      <c r="H3688" t="s">
        <v>14</v>
      </c>
      <c r="I3688" t="s">
        <v>43</v>
      </c>
      <c r="J3688" s="4">
        <v>304.44</v>
      </c>
      <c r="K3688">
        <v>4</v>
      </c>
      <c r="L3688" s="4">
        <v>1217.76</v>
      </c>
      <c r="M3688" s="4">
        <f>L3688-J3688</f>
        <v>913.31999999999994</v>
      </c>
      <c r="N3688" s="4">
        <f t="shared" si="114"/>
        <v>76.11</v>
      </c>
      <c r="O3688" s="3">
        <f t="shared" si="115"/>
        <v>75</v>
      </c>
      <c r="P3688"/>
    </row>
    <row r="3689" spans="1:16">
      <c r="A3689">
        <v>4688</v>
      </c>
      <c r="B3689" s="2" t="s">
        <v>1001</v>
      </c>
      <c r="C3689" t="s">
        <v>477</v>
      </c>
      <c r="D3689" t="s">
        <v>17</v>
      </c>
      <c r="E3689">
        <v>51</v>
      </c>
      <c r="F3689" t="str" cm="1">
        <f t="array" ref="F3689">_xlfn.IFS(Table1[[#This Row],[Age]]&gt;49,"OLD",Table1[[#This Row],[Age]]&gt;29,"MIDDLE AGE",Table1[[#This Row],[Age]]&gt;19,"YOUNG")</f>
        <v>OLD</v>
      </c>
      <c r="G3689" t="s">
        <v>25</v>
      </c>
      <c r="H3689" t="s">
        <v>27</v>
      </c>
      <c r="I3689" t="s">
        <v>53</v>
      </c>
      <c r="J3689" s="4">
        <v>118.98</v>
      </c>
      <c r="K3689">
        <v>4</v>
      </c>
      <c r="L3689" s="4">
        <v>475.92</v>
      </c>
      <c r="M3689" s="4">
        <f>L3689-J3689</f>
        <v>356.94</v>
      </c>
      <c r="N3689" s="4">
        <f t="shared" si="114"/>
        <v>29.745000000000001</v>
      </c>
      <c r="O3689" s="3">
        <f t="shared" si="115"/>
        <v>75</v>
      </c>
      <c r="P3689"/>
    </row>
    <row r="3690" spans="1:16">
      <c r="A3690">
        <v>4689</v>
      </c>
      <c r="B3690" s="2" t="s">
        <v>1216</v>
      </c>
      <c r="C3690" t="s">
        <v>236</v>
      </c>
      <c r="D3690" t="s">
        <v>17</v>
      </c>
      <c r="E3690">
        <v>22</v>
      </c>
      <c r="F3690" t="str" cm="1">
        <f t="array" ref="F3690">_xlfn.IFS(Table1[[#This Row],[Age]]&gt;49,"OLD",Table1[[#This Row],[Age]]&gt;29,"MIDDLE AGE",Table1[[#This Row],[Age]]&gt;19,"YOUNG")</f>
        <v>YOUNG</v>
      </c>
      <c r="G3690" t="s">
        <v>13</v>
      </c>
      <c r="H3690" t="s">
        <v>19</v>
      </c>
      <c r="I3690" t="s">
        <v>80</v>
      </c>
      <c r="J3690" s="4">
        <v>376.64</v>
      </c>
      <c r="K3690">
        <v>4</v>
      </c>
      <c r="L3690" s="4">
        <v>1506.56</v>
      </c>
      <c r="M3690" s="4">
        <f>L3690-J3690</f>
        <v>1129.92</v>
      </c>
      <c r="N3690" s="4">
        <f t="shared" si="114"/>
        <v>94.16</v>
      </c>
      <c r="O3690" s="3">
        <f t="shared" si="115"/>
        <v>75.000000000000014</v>
      </c>
      <c r="P3690"/>
    </row>
    <row r="3691" spans="1:16">
      <c r="A3691">
        <v>4690</v>
      </c>
      <c r="B3691" s="2" t="s">
        <v>1169</v>
      </c>
      <c r="C3691" t="s">
        <v>407</v>
      </c>
      <c r="D3691" t="s">
        <v>17</v>
      </c>
      <c r="E3691">
        <v>50</v>
      </c>
      <c r="F3691" t="str" cm="1">
        <f t="array" ref="F3691">_xlfn.IFS(Table1[[#This Row],[Age]]&gt;49,"OLD",Table1[[#This Row],[Age]]&gt;29,"MIDDLE AGE",Table1[[#This Row],[Age]]&gt;19,"YOUNG")</f>
        <v>OLD</v>
      </c>
      <c r="G3691" t="s">
        <v>22</v>
      </c>
      <c r="H3691" t="s">
        <v>19</v>
      </c>
      <c r="I3691" t="s">
        <v>80</v>
      </c>
      <c r="J3691" s="4">
        <v>375.24</v>
      </c>
      <c r="K3691">
        <v>3</v>
      </c>
      <c r="L3691" s="4">
        <v>1125.72</v>
      </c>
      <c r="M3691" s="4">
        <f>L3691-J3691</f>
        <v>750.48</v>
      </c>
      <c r="N3691" s="4">
        <f t="shared" si="114"/>
        <v>125.08</v>
      </c>
      <c r="O3691" s="3">
        <f t="shared" si="115"/>
        <v>66.666666666666657</v>
      </c>
      <c r="P3691"/>
    </row>
    <row r="3692" spans="1:16">
      <c r="A3692">
        <v>4691</v>
      </c>
      <c r="B3692" s="2" t="s">
        <v>1006</v>
      </c>
      <c r="C3692" t="s">
        <v>564</v>
      </c>
      <c r="D3692" t="s">
        <v>17</v>
      </c>
      <c r="E3692">
        <v>22</v>
      </c>
      <c r="F3692" t="str" cm="1">
        <f t="array" ref="F3692">_xlfn.IFS(Table1[[#This Row],[Age]]&gt;49,"OLD",Table1[[#This Row],[Age]]&gt;29,"MIDDLE AGE",Table1[[#This Row],[Age]]&gt;19,"YOUNG")</f>
        <v>YOUNG</v>
      </c>
      <c r="G3692" t="s">
        <v>18</v>
      </c>
      <c r="H3692" t="s">
        <v>35</v>
      </c>
      <c r="I3692" t="s">
        <v>63</v>
      </c>
      <c r="J3692" s="4">
        <v>809.19</v>
      </c>
      <c r="K3692">
        <v>1</v>
      </c>
      <c r="L3692" s="4">
        <v>809.19</v>
      </c>
      <c r="M3692" s="4">
        <f>L3692-J3692</f>
        <v>0</v>
      </c>
      <c r="N3692" s="4">
        <f t="shared" si="114"/>
        <v>809.19</v>
      </c>
      <c r="O3692" s="3">
        <f t="shared" si="115"/>
        <v>0</v>
      </c>
      <c r="P3692"/>
    </row>
    <row r="3693" spans="1:16">
      <c r="A3693">
        <v>4692</v>
      </c>
      <c r="B3693" s="2" t="s">
        <v>1222</v>
      </c>
      <c r="C3693" t="s">
        <v>635</v>
      </c>
      <c r="D3693" t="s">
        <v>17</v>
      </c>
      <c r="E3693">
        <v>55</v>
      </c>
      <c r="F3693" t="str" cm="1">
        <f t="array" ref="F3693">_xlfn.IFS(Table1[[#This Row],[Age]]&gt;49,"OLD",Table1[[#This Row],[Age]]&gt;29,"MIDDLE AGE",Table1[[#This Row],[Age]]&gt;19,"YOUNG")</f>
        <v>OLD</v>
      </c>
      <c r="G3693" t="s">
        <v>18</v>
      </c>
      <c r="H3693" t="s">
        <v>27</v>
      </c>
      <c r="I3693" t="s">
        <v>28</v>
      </c>
      <c r="J3693" s="4">
        <v>802.95</v>
      </c>
      <c r="K3693">
        <v>2</v>
      </c>
      <c r="L3693" s="4">
        <v>1605.9</v>
      </c>
      <c r="M3693" s="4">
        <f>L3693-J3693</f>
        <v>802.95</v>
      </c>
      <c r="N3693" s="4">
        <f t="shared" si="114"/>
        <v>401.47500000000002</v>
      </c>
      <c r="O3693" s="3">
        <f t="shared" si="115"/>
        <v>50</v>
      </c>
      <c r="P3693"/>
    </row>
    <row r="3694" spans="1:16">
      <c r="A3694">
        <v>4693</v>
      </c>
      <c r="B3694" s="2" t="s">
        <v>1279</v>
      </c>
      <c r="C3694" t="s">
        <v>648</v>
      </c>
      <c r="D3694" t="s">
        <v>12</v>
      </c>
      <c r="E3694">
        <v>51</v>
      </c>
      <c r="F3694" t="str" cm="1">
        <f t="array" ref="F3694">_xlfn.IFS(Table1[[#This Row],[Age]]&gt;49,"OLD",Table1[[#This Row],[Age]]&gt;29,"MIDDLE AGE",Table1[[#This Row],[Age]]&gt;19,"YOUNG")</f>
        <v>OLD</v>
      </c>
      <c r="G3694" t="s">
        <v>25</v>
      </c>
      <c r="H3694" t="s">
        <v>14</v>
      </c>
      <c r="I3694" t="s">
        <v>15</v>
      </c>
      <c r="J3694" s="4">
        <v>798.76</v>
      </c>
      <c r="K3694">
        <v>1</v>
      </c>
      <c r="L3694" s="4">
        <v>798.76</v>
      </c>
      <c r="M3694" s="4">
        <f>L3694-J3694</f>
        <v>0</v>
      </c>
      <c r="N3694" s="4">
        <f t="shared" si="114"/>
        <v>798.76</v>
      </c>
      <c r="O3694" s="3">
        <f t="shared" si="115"/>
        <v>0</v>
      </c>
      <c r="P3694"/>
    </row>
    <row r="3695" spans="1:16">
      <c r="A3695">
        <v>4694</v>
      </c>
      <c r="B3695" s="2" t="s">
        <v>963</v>
      </c>
      <c r="C3695" t="s">
        <v>179</v>
      </c>
      <c r="D3695" t="s">
        <v>17</v>
      </c>
      <c r="E3695">
        <v>43</v>
      </c>
      <c r="F3695" t="str" cm="1">
        <f t="array" ref="F3695">_xlfn.IFS(Table1[[#This Row],[Age]]&gt;49,"OLD",Table1[[#This Row],[Age]]&gt;29,"MIDDLE AGE",Table1[[#This Row],[Age]]&gt;19,"YOUNG")</f>
        <v>MIDDLE AGE</v>
      </c>
      <c r="G3695" t="s">
        <v>25</v>
      </c>
      <c r="H3695" t="s">
        <v>27</v>
      </c>
      <c r="I3695" t="s">
        <v>32</v>
      </c>
      <c r="J3695" s="4">
        <v>571.37</v>
      </c>
      <c r="K3695">
        <v>3</v>
      </c>
      <c r="L3695" s="4">
        <v>1714.11</v>
      </c>
      <c r="M3695" s="4">
        <f>L3695-J3695</f>
        <v>1142.7399999999998</v>
      </c>
      <c r="N3695" s="4">
        <f t="shared" si="114"/>
        <v>190.45666666666668</v>
      </c>
      <c r="O3695" s="3">
        <f t="shared" si="115"/>
        <v>66.666666666666657</v>
      </c>
      <c r="P3695"/>
    </row>
    <row r="3696" spans="1:16">
      <c r="A3696">
        <v>4695</v>
      </c>
      <c r="B3696" s="2" t="s">
        <v>1027</v>
      </c>
      <c r="C3696" t="s">
        <v>234</v>
      </c>
      <c r="D3696" t="s">
        <v>17</v>
      </c>
      <c r="E3696">
        <v>18</v>
      </c>
      <c r="F3696" t="e" cm="1">
        <f t="array" ref="F3696">_xlfn.IFS(Table1[[#This Row],[Age]]&gt;49,"OLD",Table1[[#This Row],[Age]]&gt;29,"MIDDLE AGE",Table1[[#This Row],[Age]]&gt;19,"YOUNG")</f>
        <v>#N/A</v>
      </c>
      <c r="G3696" t="s">
        <v>18</v>
      </c>
      <c r="H3696" t="s">
        <v>27</v>
      </c>
      <c r="I3696" t="s">
        <v>28</v>
      </c>
      <c r="J3696" s="4">
        <v>332.62</v>
      </c>
      <c r="K3696">
        <v>1</v>
      </c>
      <c r="L3696" s="4">
        <v>332.62</v>
      </c>
      <c r="M3696" s="4">
        <f>L3696-J3696</f>
        <v>0</v>
      </c>
      <c r="N3696" s="4">
        <f t="shared" si="114"/>
        <v>332.62</v>
      </c>
      <c r="O3696" s="3">
        <f t="shared" si="115"/>
        <v>0</v>
      </c>
      <c r="P3696"/>
    </row>
    <row r="3697" spans="1:16">
      <c r="A3697">
        <v>4696</v>
      </c>
      <c r="B3697" s="2" t="s">
        <v>1080</v>
      </c>
      <c r="C3697" t="s">
        <v>241</v>
      </c>
      <c r="D3697" t="s">
        <v>12</v>
      </c>
      <c r="E3697">
        <v>21</v>
      </c>
      <c r="F3697" t="str" cm="1">
        <f t="array" ref="F3697">_xlfn.IFS(Table1[[#This Row],[Age]]&gt;49,"OLD",Table1[[#This Row],[Age]]&gt;29,"MIDDLE AGE",Table1[[#This Row],[Age]]&gt;19,"YOUNG")</f>
        <v>YOUNG</v>
      </c>
      <c r="G3697" t="s">
        <v>13</v>
      </c>
      <c r="H3697" t="s">
        <v>35</v>
      </c>
      <c r="I3697" t="s">
        <v>36</v>
      </c>
      <c r="J3697" s="4">
        <v>416.85</v>
      </c>
      <c r="K3697">
        <v>3</v>
      </c>
      <c r="L3697" s="4">
        <v>1250.55</v>
      </c>
      <c r="M3697" s="4">
        <f>L3697-J3697</f>
        <v>833.69999999999993</v>
      </c>
      <c r="N3697" s="4">
        <f t="shared" si="114"/>
        <v>138.95000000000002</v>
      </c>
      <c r="O3697" s="3">
        <f t="shared" si="115"/>
        <v>66.666666666666657</v>
      </c>
      <c r="P3697"/>
    </row>
    <row r="3698" spans="1:16">
      <c r="A3698">
        <v>4697</v>
      </c>
      <c r="B3698" s="2" t="s">
        <v>1063</v>
      </c>
      <c r="C3698" t="s">
        <v>809</v>
      </c>
      <c r="D3698" t="s">
        <v>17</v>
      </c>
      <c r="E3698">
        <v>56</v>
      </c>
      <c r="F3698" t="str" cm="1">
        <f t="array" ref="F3698">_xlfn.IFS(Table1[[#This Row],[Age]]&gt;49,"OLD",Table1[[#This Row],[Age]]&gt;29,"MIDDLE AGE",Table1[[#This Row],[Age]]&gt;19,"YOUNG")</f>
        <v>OLD</v>
      </c>
      <c r="G3698" t="s">
        <v>25</v>
      </c>
      <c r="H3698" t="s">
        <v>19</v>
      </c>
      <c r="I3698" t="s">
        <v>23</v>
      </c>
      <c r="J3698" s="4">
        <v>324.57</v>
      </c>
      <c r="K3698">
        <v>5</v>
      </c>
      <c r="L3698" s="4">
        <v>1622.85</v>
      </c>
      <c r="M3698" s="4">
        <f>L3698-J3698</f>
        <v>1298.28</v>
      </c>
      <c r="N3698" s="4">
        <f t="shared" si="114"/>
        <v>64.914000000000001</v>
      </c>
      <c r="O3698" s="3">
        <f t="shared" si="115"/>
        <v>80</v>
      </c>
      <c r="P3698"/>
    </row>
    <row r="3699" spans="1:16">
      <c r="A3699">
        <v>4698</v>
      </c>
      <c r="B3699" s="2" t="s">
        <v>1061</v>
      </c>
      <c r="C3699" t="s">
        <v>282</v>
      </c>
      <c r="D3699" t="s">
        <v>12</v>
      </c>
      <c r="E3699">
        <v>43</v>
      </c>
      <c r="F3699" t="str" cm="1">
        <f t="array" ref="F3699">_xlfn.IFS(Table1[[#This Row],[Age]]&gt;49,"OLD",Table1[[#This Row],[Age]]&gt;29,"MIDDLE AGE",Table1[[#This Row],[Age]]&gt;19,"YOUNG")</f>
        <v>MIDDLE AGE</v>
      </c>
      <c r="G3699" t="s">
        <v>18</v>
      </c>
      <c r="H3699" t="s">
        <v>27</v>
      </c>
      <c r="I3699" t="s">
        <v>46</v>
      </c>
      <c r="J3699" s="4">
        <v>586.11</v>
      </c>
      <c r="K3699">
        <v>5</v>
      </c>
      <c r="L3699" s="4">
        <v>2930.55</v>
      </c>
      <c r="M3699" s="4">
        <f>L3699-J3699</f>
        <v>2344.44</v>
      </c>
      <c r="N3699" s="4">
        <f t="shared" si="114"/>
        <v>117.22200000000001</v>
      </c>
      <c r="O3699" s="3">
        <f t="shared" si="115"/>
        <v>80</v>
      </c>
      <c r="P3699"/>
    </row>
    <row r="3700" spans="1:16">
      <c r="A3700">
        <v>4699</v>
      </c>
      <c r="B3700" s="2" t="s">
        <v>1205</v>
      </c>
      <c r="C3700" t="s">
        <v>474</v>
      </c>
      <c r="D3700" t="s">
        <v>17</v>
      </c>
      <c r="E3700">
        <v>50</v>
      </c>
      <c r="F3700" t="str" cm="1">
        <f t="array" ref="F3700">_xlfn.IFS(Table1[[#This Row],[Age]]&gt;49,"OLD",Table1[[#This Row],[Age]]&gt;29,"MIDDLE AGE",Table1[[#This Row],[Age]]&gt;19,"YOUNG")</f>
        <v>OLD</v>
      </c>
      <c r="G3700" t="s">
        <v>13</v>
      </c>
      <c r="H3700" t="s">
        <v>27</v>
      </c>
      <c r="I3700" t="s">
        <v>46</v>
      </c>
      <c r="J3700" s="4">
        <v>938.6</v>
      </c>
      <c r="K3700">
        <v>2</v>
      </c>
      <c r="L3700" s="4">
        <v>1877.2</v>
      </c>
      <c r="M3700" s="4">
        <f>L3700-J3700</f>
        <v>938.6</v>
      </c>
      <c r="N3700" s="4">
        <f t="shared" si="114"/>
        <v>469.3</v>
      </c>
      <c r="O3700" s="3">
        <f t="shared" si="115"/>
        <v>50</v>
      </c>
      <c r="P3700"/>
    </row>
    <row r="3701" spans="1:16">
      <c r="A3701">
        <v>4700</v>
      </c>
      <c r="B3701" s="2" t="s">
        <v>1186</v>
      </c>
      <c r="C3701" t="s">
        <v>777</v>
      </c>
      <c r="D3701" t="s">
        <v>12</v>
      </c>
      <c r="E3701">
        <v>50</v>
      </c>
      <c r="F3701" t="str" cm="1">
        <f t="array" ref="F3701">_xlfn.IFS(Table1[[#This Row],[Age]]&gt;49,"OLD",Table1[[#This Row],[Age]]&gt;29,"MIDDLE AGE",Table1[[#This Row],[Age]]&gt;19,"YOUNG")</f>
        <v>OLD</v>
      </c>
      <c r="G3701" t="s">
        <v>25</v>
      </c>
      <c r="H3701" t="s">
        <v>27</v>
      </c>
      <c r="I3701" t="s">
        <v>28</v>
      </c>
      <c r="J3701" s="4">
        <v>291.64999999999998</v>
      </c>
      <c r="K3701">
        <v>5</v>
      </c>
      <c r="L3701" s="4">
        <v>1458.25</v>
      </c>
      <c r="M3701" s="4">
        <f>L3701-J3701</f>
        <v>1166.5999999999999</v>
      </c>
      <c r="N3701" s="4">
        <f t="shared" si="114"/>
        <v>58.33</v>
      </c>
      <c r="O3701" s="3">
        <f t="shared" si="115"/>
        <v>80</v>
      </c>
      <c r="P3701"/>
    </row>
    <row r="3702" spans="1:16">
      <c r="A3702">
        <v>4701</v>
      </c>
      <c r="B3702" s="2" t="s">
        <v>1054</v>
      </c>
      <c r="C3702" t="s">
        <v>447</v>
      </c>
      <c r="D3702" t="s">
        <v>12</v>
      </c>
      <c r="E3702">
        <v>25</v>
      </c>
      <c r="F3702" t="str" cm="1">
        <f t="array" ref="F3702">_xlfn.IFS(Table1[[#This Row],[Age]]&gt;49,"OLD",Table1[[#This Row],[Age]]&gt;29,"MIDDLE AGE",Table1[[#This Row],[Age]]&gt;19,"YOUNG")</f>
        <v>YOUNG</v>
      </c>
      <c r="G3702" t="s">
        <v>13</v>
      </c>
      <c r="H3702" t="s">
        <v>40</v>
      </c>
      <c r="I3702" t="s">
        <v>76</v>
      </c>
      <c r="J3702" s="4">
        <v>464.26</v>
      </c>
      <c r="K3702">
        <v>2</v>
      </c>
      <c r="L3702" s="4">
        <v>928.52</v>
      </c>
      <c r="M3702" s="4">
        <f>L3702-J3702</f>
        <v>464.26</v>
      </c>
      <c r="N3702" s="4">
        <f t="shared" si="114"/>
        <v>232.13</v>
      </c>
      <c r="O3702" s="3">
        <f t="shared" si="115"/>
        <v>50</v>
      </c>
      <c r="P3702"/>
    </row>
    <row r="3703" spans="1:16">
      <c r="A3703">
        <v>4702</v>
      </c>
      <c r="B3703" s="2" t="s">
        <v>978</v>
      </c>
      <c r="C3703" t="s">
        <v>161</v>
      </c>
      <c r="D3703" t="s">
        <v>17</v>
      </c>
      <c r="E3703">
        <v>37</v>
      </c>
      <c r="F3703" t="str" cm="1">
        <f t="array" ref="F3703">_xlfn.IFS(Table1[[#This Row],[Age]]&gt;49,"OLD",Table1[[#This Row],[Age]]&gt;29,"MIDDLE AGE",Table1[[#This Row],[Age]]&gt;19,"YOUNG")</f>
        <v>MIDDLE AGE</v>
      </c>
      <c r="G3703" t="s">
        <v>18</v>
      </c>
      <c r="H3703" t="s">
        <v>27</v>
      </c>
      <c r="I3703" t="s">
        <v>46</v>
      </c>
      <c r="J3703" s="4">
        <v>658.57</v>
      </c>
      <c r="K3703">
        <v>4</v>
      </c>
      <c r="L3703" s="4">
        <v>2634.28</v>
      </c>
      <c r="M3703" s="4">
        <f>L3703-J3703</f>
        <v>1975.71</v>
      </c>
      <c r="N3703" s="4">
        <f t="shared" si="114"/>
        <v>164.64250000000001</v>
      </c>
      <c r="O3703" s="3">
        <f t="shared" si="115"/>
        <v>75</v>
      </c>
      <c r="P3703"/>
    </row>
    <row r="3704" spans="1:16">
      <c r="A3704">
        <v>4703</v>
      </c>
      <c r="B3704" s="2" t="s">
        <v>1054</v>
      </c>
      <c r="C3704" t="s">
        <v>513</v>
      </c>
      <c r="D3704" t="s">
        <v>17</v>
      </c>
      <c r="E3704">
        <v>33</v>
      </c>
      <c r="F3704" t="str" cm="1">
        <f t="array" ref="F3704">_xlfn.IFS(Table1[[#This Row],[Age]]&gt;49,"OLD",Table1[[#This Row],[Age]]&gt;29,"MIDDLE AGE",Table1[[#This Row],[Age]]&gt;19,"YOUNG")</f>
        <v>MIDDLE AGE</v>
      </c>
      <c r="G3704" t="s">
        <v>13</v>
      </c>
      <c r="H3704" t="s">
        <v>27</v>
      </c>
      <c r="I3704" t="s">
        <v>32</v>
      </c>
      <c r="J3704" s="4">
        <v>846.25</v>
      </c>
      <c r="K3704">
        <v>3</v>
      </c>
      <c r="L3704" s="4">
        <v>2538.75</v>
      </c>
      <c r="M3704" s="4">
        <f>L3704-J3704</f>
        <v>1692.5</v>
      </c>
      <c r="N3704" s="4">
        <f t="shared" si="114"/>
        <v>282.08333333333331</v>
      </c>
      <c r="O3704" s="3">
        <f t="shared" si="115"/>
        <v>66.666666666666657</v>
      </c>
      <c r="P3704"/>
    </row>
    <row r="3705" spans="1:16">
      <c r="A3705">
        <v>4704</v>
      </c>
      <c r="B3705" s="2" t="s">
        <v>1056</v>
      </c>
      <c r="C3705" t="s">
        <v>484</v>
      </c>
      <c r="D3705" t="s">
        <v>17</v>
      </c>
      <c r="E3705">
        <v>38</v>
      </c>
      <c r="F3705" t="str" cm="1">
        <f t="array" ref="F3705">_xlfn.IFS(Table1[[#This Row],[Age]]&gt;49,"OLD",Table1[[#This Row],[Age]]&gt;29,"MIDDLE AGE",Table1[[#This Row],[Age]]&gt;19,"YOUNG")</f>
        <v>MIDDLE AGE</v>
      </c>
      <c r="G3705" t="s">
        <v>18</v>
      </c>
      <c r="H3705" t="s">
        <v>14</v>
      </c>
      <c r="I3705" t="s">
        <v>48</v>
      </c>
      <c r="J3705" s="4">
        <v>260.8</v>
      </c>
      <c r="K3705">
        <v>4</v>
      </c>
      <c r="L3705" s="4">
        <v>1043.2</v>
      </c>
      <c r="M3705" s="4">
        <f>L3705-J3705</f>
        <v>782.40000000000009</v>
      </c>
      <c r="N3705" s="4">
        <f t="shared" si="114"/>
        <v>65.2</v>
      </c>
      <c r="O3705" s="3">
        <f t="shared" si="115"/>
        <v>75</v>
      </c>
      <c r="P3705"/>
    </row>
    <row r="3706" spans="1:16">
      <c r="A3706">
        <v>4705</v>
      </c>
      <c r="B3706" s="2" t="s">
        <v>1209</v>
      </c>
      <c r="C3706" t="s">
        <v>29</v>
      </c>
      <c r="D3706" t="s">
        <v>12</v>
      </c>
      <c r="E3706">
        <v>62</v>
      </c>
      <c r="F3706" t="str" cm="1">
        <f t="array" ref="F3706">_xlfn.IFS(Table1[[#This Row],[Age]]&gt;49,"OLD",Table1[[#This Row],[Age]]&gt;29,"MIDDLE AGE",Table1[[#This Row],[Age]]&gt;19,"YOUNG")</f>
        <v>OLD</v>
      </c>
      <c r="G3706" t="s">
        <v>25</v>
      </c>
      <c r="H3706" t="s">
        <v>40</v>
      </c>
      <c r="I3706" t="s">
        <v>74</v>
      </c>
      <c r="J3706" s="4">
        <v>287.49</v>
      </c>
      <c r="K3706">
        <v>4</v>
      </c>
      <c r="L3706" s="4">
        <v>1149.96</v>
      </c>
      <c r="M3706" s="4">
        <f>L3706-J3706</f>
        <v>862.47</v>
      </c>
      <c r="N3706" s="4">
        <f t="shared" si="114"/>
        <v>71.872500000000002</v>
      </c>
      <c r="O3706" s="3">
        <f t="shared" si="115"/>
        <v>75</v>
      </c>
      <c r="P3706"/>
    </row>
    <row r="3707" spans="1:16">
      <c r="A3707">
        <v>4706</v>
      </c>
      <c r="B3707" s="2" t="s">
        <v>1118</v>
      </c>
      <c r="C3707" t="s">
        <v>177</v>
      </c>
      <c r="D3707" t="s">
        <v>12</v>
      </c>
      <c r="E3707">
        <v>43</v>
      </c>
      <c r="F3707" t="str" cm="1">
        <f t="array" ref="F3707">_xlfn.IFS(Table1[[#This Row],[Age]]&gt;49,"OLD",Table1[[#This Row],[Age]]&gt;29,"MIDDLE AGE",Table1[[#This Row],[Age]]&gt;19,"YOUNG")</f>
        <v>MIDDLE AGE</v>
      </c>
      <c r="G3707" t="s">
        <v>22</v>
      </c>
      <c r="H3707" t="s">
        <v>27</v>
      </c>
      <c r="I3707" t="s">
        <v>28</v>
      </c>
      <c r="J3707" s="4">
        <v>886.31</v>
      </c>
      <c r="K3707">
        <v>2</v>
      </c>
      <c r="L3707" s="4">
        <v>1772.62</v>
      </c>
      <c r="M3707" s="4">
        <f>L3707-J3707</f>
        <v>886.31</v>
      </c>
      <c r="N3707" s="4">
        <f t="shared" si="114"/>
        <v>443.15499999999997</v>
      </c>
      <c r="O3707" s="3">
        <f t="shared" si="115"/>
        <v>50</v>
      </c>
      <c r="P3707"/>
    </row>
    <row r="3708" spans="1:16">
      <c r="A3708">
        <v>4707</v>
      </c>
      <c r="B3708" s="2" t="s">
        <v>1235</v>
      </c>
      <c r="C3708" t="s">
        <v>631</v>
      </c>
      <c r="D3708" t="s">
        <v>12</v>
      </c>
      <c r="E3708">
        <v>40</v>
      </c>
      <c r="F3708" t="str" cm="1">
        <f t="array" ref="F3708">_xlfn.IFS(Table1[[#This Row],[Age]]&gt;49,"OLD",Table1[[#This Row],[Age]]&gt;29,"MIDDLE AGE",Table1[[#This Row],[Age]]&gt;19,"YOUNG")</f>
        <v>MIDDLE AGE</v>
      </c>
      <c r="G3708" t="s">
        <v>22</v>
      </c>
      <c r="H3708" t="s">
        <v>27</v>
      </c>
      <c r="I3708" t="s">
        <v>46</v>
      </c>
      <c r="J3708" s="4">
        <v>89.46</v>
      </c>
      <c r="K3708">
        <v>3</v>
      </c>
      <c r="L3708" s="4">
        <v>268.38</v>
      </c>
      <c r="M3708" s="4">
        <f>L3708-J3708</f>
        <v>178.92000000000002</v>
      </c>
      <c r="N3708" s="4">
        <f t="shared" si="114"/>
        <v>29.819999999999997</v>
      </c>
      <c r="O3708" s="3">
        <f t="shared" si="115"/>
        <v>66.666666666666671</v>
      </c>
      <c r="P3708"/>
    </row>
    <row r="3709" spans="1:16">
      <c r="A3709">
        <v>4708</v>
      </c>
      <c r="B3709" s="2" t="s">
        <v>1166</v>
      </c>
      <c r="C3709" t="s">
        <v>122</v>
      </c>
      <c r="D3709" t="s">
        <v>17</v>
      </c>
      <c r="E3709">
        <v>35</v>
      </c>
      <c r="F3709" t="str" cm="1">
        <f t="array" ref="F3709">_xlfn.IFS(Table1[[#This Row],[Age]]&gt;49,"OLD",Table1[[#This Row],[Age]]&gt;29,"MIDDLE AGE",Table1[[#This Row],[Age]]&gt;19,"YOUNG")</f>
        <v>MIDDLE AGE</v>
      </c>
      <c r="G3709" t="s">
        <v>18</v>
      </c>
      <c r="H3709" t="s">
        <v>35</v>
      </c>
      <c r="I3709" t="s">
        <v>63</v>
      </c>
      <c r="J3709" s="4">
        <v>609.39</v>
      </c>
      <c r="K3709">
        <v>2</v>
      </c>
      <c r="L3709" s="4">
        <v>1218.78</v>
      </c>
      <c r="M3709" s="4">
        <f>L3709-J3709</f>
        <v>609.39</v>
      </c>
      <c r="N3709" s="4">
        <f t="shared" si="114"/>
        <v>304.69499999999999</v>
      </c>
      <c r="O3709" s="3">
        <f t="shared" si="115"/>
        <v>50</v>
      </c>
      <c r="P3709"/>
    </row>
    <row r="3710" spans="1:16">
      <c r="A3710">
        <v>4709</v>
      </c>
      <c r="B3710" s="2" t="s">
        <v>1009</v>
      </c>
      <c r="C3710" t="s">
        <v>586</v>
      </c>
      <c r="D3710" t="s">
        <v>12</v>
      </c>
      <c r="E3710">
        <v>48</v>
      </c>
      <c r="F3710" t="str" cm="1">
        <f t="array" ref="F3710">_xlfn.IFS(Table1[[#This Row],[Age]]&gt;49,"OLD",Table1[[#This Row],[Age]]&gt;29,"MIDDLE AGE",Table1[[#This Row],[Age]]&gt;19,"YOUNG")</f>
        <v>MIDDLE AGE</v>
      </c>
      <c r="G3710" t="s">
        <v>22</v>
      </c>
      <c r="H3710" t="s">
        <v>35</v>
      </c>
      <c r="I3710" t="s">
        <v>63</v>
      </c>
      <c r="J3710" s="4">
        <v>861.85</v>
      </c>
      <c r="K3710">
        <v>1</v>
      </c>
      <c r="L3710" s="4">
        <v>861.85</v>
      </c>
      <c r="M3710" s="4">
        <f>L3710-J3710</f>
        <v>0</v>
      </c>
      <c r="N3710" s="4">
        <f t="shared" si="114"/>
        <v>861.85</v>
      </c>
      <c r="O3710" s="3">
        <f t="shared" si="115"/>
        <v>0</v>
      </c>
      <c r="P3710"/>
    </row>
    <row r="3711" spans="1:16">
      <c r="A3711">
        <v>4710</v>
      </c>
      <c r="B3711" s="2" t="s">
        <v>1078</v>
      </c>
      <c r="C3711" t="s">
        <v>331</v>
      </c>
      <c r="D3711" t="s">
        <v>12</v>
      </c>
      <c r="E3711">
        <v>59</v>
      </c>
      <c r="F3711" t="str" cm="1">
        <f t="array" ref="F3711">_xlfn.IFS(Table1[[#This Row],[Age]]&gt;49,"OLD",Table1[[#This Row],[Age]]&gt;29,"MIDDLE AGE",Table1[[#This Row],[Age]]&gt;19,"YOUNG")</f>
        <v>OLD</v>
      </c>
      <c r="G3711" t="s">
        <v>18</v>
      </c>
      <c r="H3711" t="s">
        <v>40</v>
      </c>
      <c r="I3711" t="s">
        <v>74</v>
      </c>
      <c r="J3711" s="4">
        <v>922.53</v>
      </c>
      <c r="K3711">
        <v>4</v>
      </c>
      <c r="L3711" s="4">
        <v>3690.12</v>
      </c>
      <c r="M3711" s="4">
        <f>L3711-J3711</f>
        <v>2767.59</v>
      </c>
      <c r="N3711" s="4">
        <f t="shared" si="114"/>
        <v>230.63249999999999</v>
      </c>
      <c r="O3711" s="3">
        <f t="shared" si="115"/>
        <v>75.000000000000014</v>
      </c>
      <c r="P3711"/>
    </row>
    <row r="3712" spans="1:16">
      <c r="A3712">
        <v>4711</v>
      </c>
      <c r="B3712" s="2" t="s">
        <v>1015</v>
      </c>
      <c r="C3712" t="s">
        <v>581</v>
      </c>
      <c r="D3712" t="s">
        <v>17</v>
      </c>
      <c r="E3712">
        <v>29</v>
      </c>
      <c r="F3712" t="str" cm="1">
        <f t="array" ref="F3712">_xlfn.IFS(Table1[[#This Row],[Age]]&gt;49,"OLD",Table1[[#This Row],[Age]]&gt;29,"MIDDLE AGE",Table1[[#This Row],[Age]]&gt;19,"YOUNG")</f>
        <v>YOUNG</v>
      </c>
      <c r="G3712" t="s">
        <v>22</v>
      </c>
      <c r="H3712" t="s">
        <v>14</v>
      </c>
      <c r="I3712" t="s">
        <v>15</v>
      </c>
      <c r="J3712" s="4">
        <v>22.56</v>
      </c>
      <c r="K3712">
        <v>3</v>
      </c>
      <c r="L3712" s="4">
        <v>67.680000000000007</v>
      </c>
      <c r="M3712" s="4">
        <f>L3712-J3712</f>
        <v>45.120000000000005</v>
      </c>
      <c r="N3712" s="4">
        <f t="shared" si="114"/>
        <v>7.52</v>
      </c>
      <c r="O3712" s="3">
        <f t="shared" si="115"/>
        <v>66.666666666666657</v>
      </c>
      <c r="P3712"/>
    </row>
    <row r="3713" spans="1:16">
      <c r="A3713">
        <v>4712</v>
      </c>
      <c r="B3713" s="2" t="s">
        <v>975</v>
      </c>
      <c r="C3713" t="s">
        <v>403</v>
      </c>
      <c r="D3713" t="s">
        <v>12</v>
      </c>
      <c r="E3713">
        <v>18</v>
      </c>
      <c r="F3713" t="e" cm="1">
        <f t="array" ref="F3713">_xlfn.IFS(Table1[[#This Row],[Age]]&gt;49,"OLD",Table1[[#This Row],[Age]]&gt;29,"MIDDLE AGE",Table1[[#This Row],[Age]]&gt;19,"YOUNG")</f>
        <v>#N/A</v>
      </c>
      <c r="G3713" t="s">
        <v>22</v>
      </c>
      <c r="H3713" t="s">
        <v>40</v>
      </c>
      <c r="I3713" t="s">
        <v>74</v>
      </c>
      <c r="J3713" s="4">
        <v>375.97</v>
      </c>
      <c r="K3713">
        <v>4</v>
      </c>
      <c r="L3713" s="4">
        <v>1503.88</v>
      </c>
      <c r="M3713" s="4">
        <f>L3713-J3713</f>
        <v>1127.9100000000001</v>
      </c>
      <c r="N3713" s="4">
        <f t="shared" si="114"/>
        <v>93.992500000000007</v>
      </c>
      <c r="O3713" s="3">
        <f t="shared" si="115"/>
        <v>75</v>
      </c>
      <c r="P3713"/>
    </row>
    <row r="3714" spans="1:16">
      <c r="A3714">
        <v>4713</v>
      </c>
      <c r="B3714" s="2" t="s">
        <v>1081</v>
      </c>
      <c r="C3714" t="s">
        <v>754</v>
      </c>
      <c r="D3714" t="s">
        <v>12</v>
      </c>
      <c r="E3714">
        <v>59</v>
      </c>
      <c r="F3714" t="str" cm="1">
        <f t="array" ref="F3714">_xlfn.IFS(Table1[[#This Row],[Age]]&gt;49,"OLD",Table1[[#This Row],[Age]]&gt;29,"MIDDLE AGE",Table1[[#This Row],[Age]]&gt;19,"YOUNG")</f>
        <v>OLD</v>
      </c>
      <c r="G3714" t="s">
        <v>25</v>
      </c>
      <c r="H3714" t="s">
        <v>40</v>
      </c>
      <c r="I3714" t="s">
        <v>41</v>
      </c>
      <c r="J3714" s="4">
        <v>264.69</v>
      </c>
      <c r="K3714">
        <v>1</v>
      </c>
      <c r="L3714" s="4">
        <v>264.69</v>
      </c>
      <c r="M3714" s="4">
        <f>L3714-J3714</f>
        <v>0</v>
      </c>
      <c r="N3714" s="4">
        <f t="shared" si="114"/>
        <v>264.69</v>
      </c>
      <c r="O3714" s="3">
        <f t="shared" si="115"/>
        <v>0</v>
      </c>
      <c r="P3714"/>
    </row>
    <row r="3715" spans="1:16">
      <c r="A3715">
        <v>4714</v>
      </c>
      <c r="B3715" s="2" t="s">
        <v>1225</v>
      </c>
      <c r="C3715" t="s">
        <v>619</v>
      </c>
      <c r="D3715" t="s">
        <v>17</v>
      </c>
      <c r="E3715">
        <v>26</v>
      </c>
      <c r="F3715" t="str" cm="1">
        <f t="array" ref="F3715">_xlfn.IFS(Table1[[#This Row],[Age]]&gt;49,"OLD",Table1[[#This Row],[Age]]&gt;29,"MIDDLE AGE",Table1[[#This Row],[Age]]&gt;19,"YOUNG")</f>
        <v>YOUNG</v>
      </c>
      <c r="G3715" t="s">
        <v>18</v>
      </c>
      <c r="H3715" t="s">
        <v>35</v>
      </c>
      <c r="I3715" t="s">
        <v>64</v>
      </c>
      <c r="J3715" s="4">
        <v>572.35</v>
      </c>
      <c r="K3715">
        <v>1</v>
      </c>
      <c r="L3715" s="4">
        <v>572.35</v>
      </c>
      <c r="M3715" s="4">
        <f>L3715-J3715</f>
        <v>0</v>
      </c>
      <c r="N3715" s="4">
        <f t="shared" ref="N3715:N3778" si="116">J3715/K3715</f>
        <v>572.35</v>
      </c>
      <c r="O3715" s="3">
        <f t="shared" ref="O3715:O3778" si="117">M3715/L3715*100</f>
        <v>0</v>
      </c>
      <c r="P3715"/>
    </row>
    <row r="3716" spans="1:16">
      <c r="A3716">
        <v>4715</v>
      </c>
      <c r="B3716" s="2" t="s">
        <v>1144</v>
      </c>
      <c r="C3716" t="s">
        <v>614</v>
      </c>
      <c r="D3716" t="s">
        <v>12</v>
      </c>
      <c r="E3716">
        <v>20</v>
      </c>
      <c r="F3716" t="str" cm="1">
        <f t="array" ref="F3716">_xlfn.IFS(Table1[[#This Row],[Age]]&gt;49,"OLD",Table1[[#This Row],[Age]]&gt;29,"MIDDLE AGE",Table1[[#This Row],[Age]]&gt;19,"YOUNG")</f>
        <v>YOUNG</v>
      </c>
      <c r="G3716" t="s">
        <v>13</v>
      </c>
      <c r="H3716" t="s">
        <v>35</v>
      </c>
      <c r="I3716" t="s">
        <v>64</v>
      </c>
      <c r="J3716" s="4">
        <v>636.53</v>
      </c>
      <c r="K3716">
        <v>3</v>
      </c>
      <c r="L3716" s="4">
        <v>1909.59</v>
      </c>
      <c r="M3716" s="4">
        <f>L3716-J3716</f>
        <v>1273.06</v>
      </c>
      <c r="N3716" s="4">
        <f t="shared" si="116"/>
        <v>212.17666666666665</v>
      </c>
      <c r="O3716" s="3">
        <f t="shared" si="117"/>
        <v>66.666666666666657</v>
      </c>
      <c r="P3716"/>
    </row>
    <row r="3717" spans="1:16">
      <c r="A3717">
        <v>4716</v>
      </c>
      <c r="B3717" s="2" t="s">
        <v>950</v>
      </c>
      <c r="C3717" t="s">
        <v>220</v>
      </c>
      <c r="D3717" t="s">
        <v>17</v>
      </c>
      <c r="E3717">
        <v>43</v>
      </c>
      <c r="F3717" t="str" cm="1">
        <f t="array" ref="F3717">_xlfn.IFS(Table1[[#This Row],[Age]]&gt;49,"OLD",Table1[[#This Row],[Age]]&gt;29,"MIDDLE AGE",Table1[[#This Row],[Age]]&gt;19,"YOUNG")</f>
        <v>MIDDLE AGE</v>
      </c>
      <c r="G3717" t="s">
        <v>25</v>
      </c>
      <c r="H3717" t="s">
        <v>14</v>
      </c>
      <c r="I3717" t="s">
        <v>38</v>
      </c>
      <c r="J3717" s="4">
        <v>999.78</v>
      </c>
      <c r="K3717">
        <v>3</v>
      </c>
      <c r="L3717" s="4">
        <v>2999.34</v>
      </c>
      <c r="M3717" s="4">
        <f>L3717-J3717</f>
        <v>1999.5600000000002</v>
      </c>
      <c r="N3717" s="4">
        <f t="shared" si="116"/>
        <v>333.26</v>
      </c>
      <c r="O3717" s="3">
        <f t="shared" si="117"/>
        <v>66.666666666666671</v>
      </c>
      <c r="P3717"/>
    </row>
    <row r="3718" spans="1:16">
      <c r="A3718">
        <v>4717</v>
      </c>
      <c r="B3718" s="2" t="s">
        <v>960</v>
      </c>
      <c r="C3718" t="s">
        <v>708</v>
      </c>
      <c r="D3718" t="s">
        <v>17</v>
      </c>
      <c r="E3718">
        <v>26</v>
      </c>
      <c r="F3718" t="str" cm="1">
        <f t="array" ref="F3718">_xlfn.IFS(Table1[[#This Row],[Age]]&gt;49,"OLD",Table1[[#This Row],[Age]]&gt;29,"MIDDLE AGE",Table1[[#This Row],[Age]]&gt;19,"YOUNG")</f>
        <v>YOUNG</v>
      </c>
      <c r="G3718" t="s">
        <v>13</v>
      </c>
      <c r="H3718" t="s">
        <v>27</v>
      </c>
      <c r="I3718" t="s">
        <v>28</v>
      </c>
      <c r="J3718" s="4">
        <v>517.63</v>
      </c>
      <c r="K3718">
        <v>1</v>
      </c>
      <c r="L3718" s="4">
        <v>517.63</v>
      </c>
      <c r="M3718" s="4">
        <f>L3718-J3718</f>
        <v>0</v>
      </c>
      <c r="N3718" s="4">
        <f t="shared" si="116"/>
        <v>517.63</v>
      </c>
      <c r="O3718" s="3">
        <f t="shared" si="117"/>
        <v>0</v>
      </c>
      <c r="P3718"/>
    </row>
    <row r="3719" spans="1:16">
      <c r="A3719">
        <v>4718</v>
      </c>
      <c r="B3719" s="2" t="s">
        <v>983</v>
      </c>
      <c r="C3719" t="s">
        <v>600</v>
      </c>
      <c r="D3719" t="s">
        <v>17</v>
      </c>
      <c r="E3719">
        <v>59</v>
      </c>
      <c r="F3719" t="str" cm="1">
        <f t="array" ref="F3719">_xlfn.IFS(Table1[[#This Row],[Age]]&gt;49,"OLD",Table1[[#This Row],[Age]]&gt;29,"MIDDLE AGE",Table1[[#This Row],[Age]]&gt;19,"YOUNG")</f>
        <v>OLD</v>
      </c>
      <c r="G3719" t="s">
        <v>25</v>
      </c>
      <c r="H3719" t="s">
        <v>14</v>
      </c>
      <c r="I3719" t="s">
        <v>15</v>
      </c>
      <c r="J3719" s="4">
        <v>555.95000000000005</v>
      </c>
      <c r="K3719">
        <v>4</v>
      </c>
      <c r="L3719" s="4">
        <v>2223.8000000000002</v>
      </c>
      <c r="M3719" s="4">
        <f>L3719-J3719</f>
        <v>1667.8500000000001</v>
      </c>
      <c r="N3719" s="4">
        <f t="shared" si="116"/>
        <v>138.98750000000001</v>
      </c>
      <c r="O3719" s="3">
        <f t="shared" si="117"/>
        <v>75</v>
      </c>
      <c r="P3719"/>
    </row>
    <row r="3720" spans="1:16">
      <c r="A3720">
        <v>4719</v>
      </c>
      <c r="B3720" s="2" t="s">
        <v>1179</v>
      </c>
      <c r="C3720" t="s">
        <v>411</v>
      </c>
      <c r="D3720" t="s">
        <v>17</v>
      </c>
      <c r="E3720">
        <v>33</v>
      </c>
      <c r="F3720" t="str" cm="1">
        <f t="array" ref="F3720">_xlfn.IFS(Table1[[#This Row],[Age]]&gt;49,"OLD",Table1[[#This Row],[Age]]&gt;29,"MIDDLE AGE",Table1[[#This Row],[Age]]&gt;19,"YOUNG")</f>
        <v>MIDDLE AGE</v>
      </c>
      <c r="G3720" t="s">
        <v>18</v>
      </c>
      <c r="H3720" t="s">
        <v>27</v>
      </c>
      <c r="I3720" t="s">
        <v>32</v>
      </c>
      <c r="J3720" s="4">
        <v>420.17</v>
      </c>
      <c r="K3720">
        <v>5</v>
      </c>
      <c r="L3720" s="4">
        <v>2100.85</v>
      </c>
      <c r="M3720" s="4">
        <f>L3720-J3720</f>
        <v>1680.6799999999998</v>
      </c>
      <c r="N3720" s="4">
        <f t="shared" si="116"/>
        <v>84.034000000000006</v>
      </c>
      <c r="O3720" s="3">
        <f t="shared" si="117"/>
        <v>80</v>
      </c>
      <c r="P3720"/>
    </row>
    <row r="3721" spans="1:16">
      <c r="A3721">
        <v>4720</v>
      </c>
      <c r="B3721" s="2" t="s">
        <v>1278</v>
      </c>
      <c r="C3721" t="s">
        <v>281</v>
      </c>
      <c r="D3721" t="s">
        <v>17</v>
      </c>
      <c r="E3721">
        <v>41</v>
      </c>
      <c r="F3721" t="str" cm="1">
        <f t="array" ref="F3721">_xlfn.IFS(Table1[[#This Row],[Age]]&gt;49,"OLD",Table1[[#This Row],[Age]]&gt;29,"MIDDLE AGE",Table1[[#This Row],[Age]]&gt;19,"YOUNG")</f>
        <v>MIDDLE AGE</v>
      </c>
      <c r="G3721" t="s">
        <v>13</v>
      </c>
      <c r="H3721" t="s">
        <v>19</v>
      </c>
      <c r="I3721" t="s">
        <v>20</v>
      </c>
      <c r="J3721" s="4">
        <v>156.19999999999999</v>
      </c>
      <c r="K3721">
        <v>4</v>
      </c>
      <c r="L3721" s="4">
        <v>624.79999999999995</v>
      </c>
      <c r="M3721" s="4">
        <f>L3721-J3721</f>
        <v>468.59999999999997</v>
      </c>
      <c r="N3721" s="4">
        <f t="shared" si="116"/>
        <v>39.049999999999997</v>
      </c>
      <c r="O3721" s="3">
        <f t="shared" si="117"/>
        <v>75</v>
      </c>
      <c r="P3721"/>
    </row>
    <row r="3722" spans="1:16">
      <c r="A3722">
        <v>4721</v>
      </c>
      <c r="B3722" s="2" t="s">
        <v>1094</v>
      </c>
      <c r="C3722" t="s">
        <v>740</v>
      </c>
      <c r="D3722" t="s">
        <v>12</v>
      </c>
      <c r="E3722">
        <v>31</v>
      </c>
      <c r="F3722" t="str" cm="1">
        <f t="array" ref="F3722">_xlfn.IFS(Table1[[#This Row],[Age]]&gt;49,"OLD",Table1[[#This Row],[Age]]&gt;29,"MIDDLE AGE",Table1[[#This Row],[Age]]&gt;19,"YOUNG")</f>
        <v>MIDDLE AGE</v>
      </c>
      <c r="G3722" t="s">
        <v>25</v>
      </c>
      <c r="H3722" t="s">
        <v>35</v>
      </c>
      <c r="I3722" t="s">
        <v>36</v>
      </c>
      <c r="J3722" s="4">
        <v>310.29000000000002</v>
      </c>
      <c r="K3722">
        <v>5</v>
      </c>
      <c r="L3722" s="4">
        <v>1551.45</v>
      </c>
      <c r="M3722" s="4">
        <f>L3722-J3722</f>
        <v>1241.1600000000001</v>
      </c>
      <c r="N3722" s="4">
        <f t="shared" si="116"/>
        <v>62.058000000000007</v>
      </c>
      <c r="O3722" s="3">
        <f t="shared" si="117"/>
        <v>80</v>
      </c>
      <c r="P3722"/>
    </row>
    <row r="3723" spans="1:16">
      <c r="A3723">
        <v>4722</v>
      </c>
      <c r="B3723" s="2" t="s">
        <v>1241</v>
      </c>
      <c r="C3723" t="s">
        <v>664</v>
      </c>
      <c r="D3723" t="s">
        <v>12</v>
      </c>
      <c r="E3723">
        <v>20</v>
      </c>
      <c r="F3723" t="str" cm="1">
        <f t="array" ref="F3723">_xlfn.IFS(Table1[[#This Row],[Age]]&gt;49,"OLD",Table1[[#This Row],[Age]]&gt;29,"MIDDLE AGE",Table1[[#This Row],[Age]]&gt;19,"YOUNG")</f>
        <v>YOUNG</v>
      </c>
      <c r="G3723" t="s">
        <v>22</v>
      </c>
      <c r="H3723" t="s">
        <v>19</v>
      </c>
      <c r="I3723" t="s">
        <v>51</v>
      </c>
      <c r="J3723" s="4">
        <v>254.52</v>
      </c>
      <c r="K3723">
        <v>2</v>
      </c>
      <c r="L3723" s="4">
        <v>509.04</v>
      </c>
      <c r="M3723" s="4">
        <f>L3723-J3723</f>
        <v>254.52</v>
      </c>
      <c r="N3723" s="4">
        <f t="shared" si="116"/>
        <v>127.26</v>
      </c>
      <c r="O3723" s="3">
        <f t="shared" si="117"/>
        <v>50</v>
      </c>
      <c r="P3723"/>
    </row>
    <row r="3724" spans="1:16">
      <c r="A3724">
        <v>4723</v>
      </c>
      <c r="B3724" s="2" t="s">
        <v>1294</v>
      </c>
      <c r="C3724" t="s">
        <v>396</v>
      </c>
      <c r="D3724" t="s">
        <v>17</v>
      </c>
      <c r="E3724">
        <v>51</v>
      </c>
      <c r="F3724" t="str" cm="1">
        <f t="array" ref="F3724">_xlfn.IFS(Table1[[#This Row],[Age]]&gt;49,"OLD",Table1[[#This Row],[Age]]&gt;29,"MIDDLE AGE",Table1[[#This Row],[Age]]&gt;19,"YOUNG")</f>
        <v>OLD</v>
      </c>
      <c r="G3724" t="s">
        <v>13</v>
      </c>
      <c r="H3724" t="s">
        <v>19</v>
      </c>
      <c r="I3724" t="s">
        <v>51</v>
      </c>
      <c r="J3724" s="4">
        <v>803.21</v>
      </c>
      <c r="K3724">
        <v>3</v>
      </c>
      <c r="L3724" s="4">
        <v>2409.63</v>
      </c>
      <c r="M3724" s="4">
        <f>L3724-J3724</f>
        <v>1606.42</v>
      </c>
      <c r="N3724" s="4">
        <f t="shared" si="116"/>
        <v>267.73666666666668</v>
      </c>
      <c r="O3724" s="3">
        <f t="shared" si="117"/>
        <v>66.666666666666657</v>
      </c>
      <c r="P3724"/>
    </row>
    <row r="3725" spans="1:16">
      <c r="A3725">
        <v>4724</v>
      </c>
      <c r="B3725" s="2" t="s">
        <v>1274</v>
      </c>
      <c r="C3725" t="s">
        <v>376</v>
      </c>
      <c r="D3725" t="s">
        <v>17</v>
      </c>
      <c r="E3725">
        <v>50</v>
      </c>
      <c r="F3725" t="str" cm="1">
        <f t="array" ref="F3725">_xlfn.IFS(Table1[[#This Row],[Age]]&gt;49,"OLD",Table1[[#This Row],[Age]]&gt;29,"MIDDLE AGE",Table1[[#This Row],[Age]]&gt;19,"YOUNG")</f>
        <v>OLD</v>
      </c>
      <c r="G3725" t="s">
        <v>25</v>
      </c>
      <c r="H3725" t="s">
        <v>35</v>
      </c>
      <c r="I3725" t="s">
        <v>58</v>
      </c>
      <c r="J3725" s="4">
        <v>550.36</v>
      </c>
      <c r="K3725">
        <v>1</v>
      </c>
      <c r="L3725" s="4">
        <v>550.36</v>
      </c>
      <c r="M3725" s="4">
        <f>L3725-J3725</f>
        <v>0</v>
      </c>
      <c r="N3725" s="4">
        <f t="shared" si="116"/>
        <v>550.36</v>
      </c>
      <c r="O3725" s="3">
        <f t="shared" si="117"/>
        <v>0</v>
      </c>
      <c r="P3725"/>
    </row>
    <row r="3726" spans="1:16">
      <c r="A3726">
        <v>4725</v>
      </c>
      <c r="B3726" s="2" t="s">
        <v>988</v>
      </c>
      <c r="C3726" t="s">
        <v>577</v>
      </c>
      <c r="D3726" t="s">
        <v>12</v>
      </c>
      <c r="E3726">
        <v>41</v>
      </c>
      <c r="F3726" t="str" cm="1">
        <f t="array" ref="F3726">_xlfn.IFS(Table1[[#This Row],[Age]]&gt;49,"OLD",Table1[[#This Row],[Age]]&gt;29,"MIDDLE AGE",Table1[[#This Row],[Age]]&gt;19,"YOUNG")</f>
        <v>MIDDLE AGE</v>
      </c>
      <c r="G3726" t="s">
        <v>25</v>
      </c>
      <c r="H3726" t="s">
        <v>19</v>
      </c>
      <c r="I3726" t="s">
        <v>20</v>
      </c>
      <c r="J3726" s="4">
        <v>303.23</v>
      </c>
      <c r="K3726">
        <v>2</v>
      </c>
      <c r="L3726" s="4">
        <v>606.46</v>
      </c>
      <c r="M3726" s="4">
        <f>L3726-J3726</f>
        <v>303.23</v>
      </c>
      <c r="N3726" s="4">
        <f t="shared" si="116"/>
        <v>151.61500000000001</v>
      </c>
      <c r="O3726" s="3">
        <f t="shared" si="117"/>
        <v>50</v>
      </c>
      <c r="P3726"/>
    </row>
    <row r="3727" spans="1:16">
      <c r="A3727">
        <v>4726</v>
      </c>
      <c r="B3727" s="2" t="s">
        <v>1273</v>
      </c>
      <c r="C3727" t="s">
        <v>562</v>
      </c>
      <c r="D3727" t="s">
        <v>17</v>
      </c>
      <c r="E3727">
        <v>26</v>
      </c>
      <c r="F3727" t="str" cm="1">
        <f t="array" ref="F3727">_xlfn.IFS(Table1[[#This Row],[Age]]&gt;49,"OLD",Table1[[#This Row],[Age]]&gt;29,"MIDDLE AGE",Table1[[#This Row],[Age]]&gt;19,"YOUNG")</f>
        <v>YOUNG</v>
      </c>
      <c r="G3727" t="s">
        <v>13</v>
      </c>
      <c r="H3727" t="s">
        <v>40</v>
      </c>
      <c r="I3727" t="s">
        <v>76</v>
      </c>
      <c r="J3727" s="4">
        <v>494.2</v>
      </c>
      <c r="K3727">
        <v>4</v>
      </c>
      <c r="L3727" s="4">
        <v>1976.8</v>
      </c>
      <c r="M3727" s="4">
        <f>L3727-J3727</f>
        <v>1482.6</v>
      </c>
      <c r="N3727" s="4">
        <f t="shared" si="116"/>
        <v>123.55</v>
      </c>
      <c r="O3727" s="3">
        <f t="shared" si="117"/>
        <v>75</v>
      </c>
      <c r="P3727"/>
    </row>
    <row r="3728" spans="1:16">
      <c r="A3728">
        <v>4727</v>
      </c>
      <c r="B3728" s="2" t="s">
        <v>1081</v>
      </c>
      <c r="C3728" t="s">
        <v>668</v>
      </c>
      <c r="D3728" t="s">
        <v>17</v>
      </c>
      <c r="E3728">
        <v>30</v>
      </c>
      <c r="F3728" t="str" cm="1">
        <f t="array" ref="F3728">_xlfn.IFS(Table1[[#This Row],[Age]]&gt;49,"OLD",Table1[[#This Row],[Age]]&gt;29,"MIDDLE AGE",Table1[[#This Row],[Age]]&gt;19,"YOUNG")</f>
        <v>MIDDLE AGE</v>
      </c>
      <c r="G3728" t="s">
        <v>22</v>
      </c>
      <c r="H3728" t="s">
        <v>27</v>
      </c>
      <c r="I3728" t="s">
        <v>32</v>
      </c>
      <c r="J3728" s="4">
        <v>226.68</v>
      </c>
      <c r="K3728">
        <v>5</v>
      </c>
      <c r="L3728" s="4">
        <v>1133.4000000000001</v>
      </c>
      <c r="M3728" s="4">
        <f>L3728-J3728</f>
        <v>906.72</v>
      </c>
      <c r="N3728" s="4">
        <f t="shared" si="116"/>
        <v>45.335999999999999</v>
      </c>
      <c r="O3728" s="3">
        <f t="shared" si="117"/>
        <v>80</v>
      </c>
      <c r="P3728"/>
    </row>
    <row r="3729" spans="1:16">
      <c r="A3729">
        <v>4728</v>
      </c>
      <c r="B3729" s="2" t="s">
        <v>1137</v>
      </c>
      <c r="C3729" t="s">
        <v>856</v>
      </c>
      <c r="D3729" t="s">
        <v>17</v>
      </c>
      <c r="E3729">
        <v>19</v>
      </c>
      <c r="F3729" t="e" cm="1">
        <f t="array" ref="F3729">_xlfn.IFS(Table1[[#This Row],[Age]]&gt;49,"OLD",Table1[[#This Row],[Age]]&gt;29,"MIDDLE AGE",Table1[[#This Row],[Age]]&gt;19,"YOUNG")</f>
        <v>#N/A</v>
      </c>
      <c r="G3729" t="s">
        <v>13</v>
      </c>
      <c r="H3729" t="s">
        <v>14</v>
      </c>
      <c r="I3729" t="s">
        <v>38</v>
      </c>
      <c r="J3729" s="4">
        <v>193.28</v>
      </c>
      <c r="K3729">
        <v>3</v>
      </c>
      <c r="L3729" s="4">
        <v>579.84</v>
      </c>
      <c r="M3729" s="4">
        <f>L3729-J3729</f>
        <v>386.56000000000006</v>
      </c>
      <c r="N3729" s="4">
        <f t="shared" si="116"/>
        <v>64.426666666666662</v>
      </c>
      <c r="O3729" s="3">
        <f t="shared" si="117"/>
        <v>66.666666666666671</v>
      </c>
      <c r="P3729"/>
    </row>
    <row r="3730" spans="1:16">
      <c r="A3730">
        <v>4729</v>
      </c>
      <c r="B3730" s="2" t="s">
        <v>974</v>
      </c>
      <c r="C3730" t="s">
        <v>503</v>
      </c>
      <c r="D3730" t="s">
        <v>12</v>
      </c>
      <c r="E3730">
        <v>24</v>
      </c>
      <c r="F3730" t="str" cm="1">
        <f t="array" ref="F3730">_xlfn.IFS(Table1[[#This Row],[Age]]&gt;49,"OLD",Table1[[#This Row],[Age]]&gt;29,"MIDDLE AGE",Table1[[#This Row],[Age]]&gt;19,"YOUNG")</f>
        <v>YOUNG</v>
      </c>
      <c r="G3730" t="s">
        <v>13</v>
      </c>
      <c r="H3730" t="s">
        <v>35</v>
      </c>
      <c r="I3730" t="s">
        <v>58</v>
      </c>
      <c r="J3730" s="4">
        <v>861.34</v>
      </c>
      <c r="K3730">
        <v>5</v>
      </c>
      <c r="L3730" s="4">
        <v>4306.7</v>
      </c>
      <c r="M3730" s="4">
        <f>L3730-J3730</f>
        <v>3445.3599999999997</v>
      </c>
      <c r="N3730" s="4">
        <f t="shared" si="116"/>
        <v>172.268</v>
      </c>
      <c r="O3730" s="3">
        <f t="shared" si="117"/>
        <v>80</v>
      </c>
      <c r="P3730"/>
    </row>
    <row r="3731" spans="1:16">
      <c r="A3731">
        <v>4730</v>
      </c>
      <c r="B3731" s="2" t="s">
        <v>1044</v>
      </c>
      <c r="C3731" t="s">
        <v>716</v>
      </c>
      <c r="D3731" t="s">
        <v>12</v>
      </c>
      <c r="E3731">
        <v>38</v>
      </c>
      <c r="F3731" t="str" cm="1">
        <f t="array" ref="F3731">_xlfn.IFS(Table1[[#This Row],[Age]]&gt;49,"OLD",Table1[[#This Row],[Age]]&gt;29,"MIDDLE AGE",Table1[[#This Row],[Age]]&gt;19,"YOUNG")</f>
        <v>MIDDLE AGE</v>
      </c>
      <c r="G3731" t="s">
        <v>13</v>
      </c>
      <c r="H3731" t="s">
        <v>40</v>
      </c>
      <c r="I3731" t="s">
        <v>68</v>
      </c>
      <c r="J3731" s="4">
        <v>945.36</v>
      </c>
      <c r="K3731">
        <v>4</v>
      </c>
      <c r="L3731" s="4">
        <v>3781.44</v>
      </c>
      <c r="M3731" s="4">
        <f>L3731-J3731</f>
        <v>2836.08</v>
      </c>
      <c r="N3731" s="4">
        <f t="shared" si="116"/>
        <v>236.34</v>
      </c>
      <c r="O3731" s="3">
        <f t="shared" si="117"/>
        <v>75</v>
      </c>
      <c r="P3731"/>
    </row>
    <row r="3732" spans="1:16">
      <c r="A3732">
        <v>4731</v>
      </c>
      <c r="B3732" s="2" t="s">
        <v>989</v>
      </c>
      <c r="C3732" t="s">
        <v>603</v>
      </c>
      <c r="D3732" t="s">
        <v>17</v>
      </c>
      <c r="E3732">
        <v>36</v>
      </c>
      <c r="F3732" t="str" cm="1">
        <f t="array" ref="F3732">_xlfn.IFS(Table1[[#This Row],[Age]]&gt;49,"OLD",Table1[[#This Row],[Age]]&gt;29,"MIDDLE AGE",Table1[[#This Row],[Age]]&gt;19,"YOUNG")</f>
        <v>MIDDLE AGE</v>
      </c>
      <c r="G3732" t="s">
        <v>25</v>
      </c>
      <c r="H3732" t="s">
        <v>14</v>
      </c>
      <c r="I3732" t="s">
        <v>38</v>
      </c>
      <c r="J3732" s="4">
        <v>89.21</v>
      </c>
      <c r="K3732">
        <v>4</v>
      </c>
      <c r="L3732" s="4">
        <v>356.84</v>
      </c>
      <c r="M3732" s="4">
        <f>L3732-J3732</f>
        <v>267.63</v>
      </c>
      <c r="N3732" s="4">
        <f t="shared" si="116"/>
        <v>22.302499999999998</v>
      </c>
      <c r="O3732" s="3">
        <f t="shared" si="117"/>
        <v>75</v>
      </c>
      <c r="P3732"/>
    </row>
    <row r="3733" spans="1:16">
      <c r="A3733">
        <v>4732</v>
      </c>
      <c r="B3733" s="2" t="s">
        <v>1020</v>
      </c>
      <c r="C3733" t="s">
        <v>849</v>
      </c>
      <c r="D3733" t="s">
        <v>17</v>
      </c>
      <c r="E3733">
        <v>42</v>
      </c>
      <c r="F3733" t="str" cm="1">
        <f t="array" ref="F3733">_xlfn.IFS(Table1[[#This Row],[Age]]&gt;49,"OLD",Table1[[#This Row],[Age]]&gt;29,"MIDDLE AGE",Table1[[#This Row],[Age]]&gt;19,"YOUNG")</f>
        <v>MIDDLE AGE</v>
      </c>
      <c r="G3733" t="s">
        <v>22</v>
      </c>
      <c r="H3733" t="s">
        <v>14</v>
      </c>
      <c r="I3733" t="s">
        <v>38</v>
      </c>
      <c r="J3733" s="4">
        <v>767.23</v>
      </c>
      <c r="K3733">
        <v>1</v>
      </c>
      <c r="L3733" s="4">
        <v>767.23</v>
      </c>
      <c r="M3733" s="4">
        <f>L3733-J3733</f>
        <v>0</v>
      </c>
      <c r="N3733" s="4">
        <f t="shared" si="116"/>
        <v>767.23</v>
      </c>
      <c r="O3733" s="3">
        <f t="shared" si="117"/>
        <v>0</v>
      </c>
      <c r="P3733"/>
    </row>
    <row r="3734" spans="1:16">
      <c r="A3734">
        <v>4733</v>
      </c>
      <c r="B3734" s="2" t="s">
        <v>1170</v>
      </c>
      <c r="C3734" t="s">
        <v>437</v>
      </c>
      <c r="D3734" t="s">
        <v>12</v>
      </c>
      <c r="E3734">
        <v>64</v>
      </c>
      <c r="F3734" t="str" cm="1">
        <f t="array" ref="F3734">_xlfn.IFS(Table1[[#This Row],[Age]]&gt;49,"OLD",Table1[[#This Row],[Age]]&gt;29,"MIDDLE AGE",Table1[[#This Row],[Age]]&gt;19,"YOUNG")</f>
        <v>OLD</v>
      </c>
      <c r="G3734" t="s">
        <v>13</v>
      </c>
      <c r="H3734" t="s">
        <v>14</v>
      </c>
      <c r="I3734" t="s">
        <v>15</v>
      </c>
      <c r="J3734" s="4">
        <v>458.78</v>
      </c>
      <c r="K3734">
        <v>2</v>
      </c>
      <c r="L3734" s="4">
        <v>917.56</v>
      </c>
      <c r="M3734" s="4">
        <f>L3734-J3734</f>
        <v>458.78</v>
      </c>
      <c r="N3734" s="4">
        <f t="shared" si="116"/>
        <v>229.39</v>
      </c>
      <c r="O3734" s="3">
        <f t="shared" si="117"/>
        <v>50</v>
      </c>
      <c r="P3734"/>
    </row>
    <row r="3735" spans="1:16">
      <c r="A3735">
        <v>4734</v>
      </c>
      <c r="B3735" s="2" t="s">
        <v>1165</v>
      </c>
      <c r="C3735" t="s">
        <v>353</v>
      </c>
      <c r="D3735" t="s">
        <v>12</v>
      </c>
      <c r="E3735">
        <v>39</v>
      </c>
      <c r="F3735" t="str" cm="1">
        <f t="array" ref="F3735">_xlfn.IFS(Table1[[#This Row],[Age]]&gt;49,"OLD",Table1[[#This Row],[Age]]&gt;29,"MIDDLE AGE",Table1[[#This Row],[Age]]&gt;19,"YOUNG")</f>
        <v>MIDDLE AGE</v>
      </c>
      <c r="G3735" t="s">
        <v>13</v>
      </c>
      <c r="H3735" t="s">
        <v>19</v>
      </c>
      <c r="I3735" t="s">
        <v>80</v>
      </c>
      <c r="J3735" s="4">
        <v>395.08</v>
      </c>
      <c r="K3735">
        <v>3</v>
      </c>
      <c r="L3735" s="4">
        <v>1185.24</v>
      </c>
      <c r="M3735" s="4">
        <f>L3735-J3735</f>
        <v>790.16000000000008</v>
      </c>
      <c r="N3735" s="4">
        <f t="shared" si="116"/>
        <v>131.69333333333333</v>
      </c>
      <c r="O3735" s="3">
        <f t="shared" si="117"/>
        <v>66.666666666666671</v>
      </c>
      <c r="P3735"/>
    </row>
    <row r="3736" spans="1:16">
      <c r="A3736">
        <v>4735</v>
      </c>
      <c r="B3736" s="2" t="s">
        <v>1264</v>
      </c>
      <c r="C3736" t="s">
        <v>822</v>
      </c>
      <c r="D3736" t="s">
        <v>17</v>
      </c>
      <c r="E3736">
        <v>28</v>
      </c>
      <c r="F3736" t="str" cm="1">
        <f t="array" ref="F3736">_xlfn.IFS(Table1[[#This Row],[Age]]&gt;49,"OLD",Table1[[#This Row],[Age]]&gt;29,"MIDDLE AGE",Table1[[#This Row],[Age]]&gt;19,"YOUNG")</f>
        <v>YOUNG</v>
      </c>
      <c r="G3736" t="s">
        <v>13</v>
      </c>
      <c r="H3736" t="s">
        <v>19</v>
      </c>
      <c r="I3736" t="s">
        <v>51</v>
      </c>
      <c r="J3736" s="4">
        <v>692.52</v>
      </c>
      <c r="K3736">
        <v>1</v>
      </c>
      <c r="L3736" s="4">
        <v>692.52</v>
      </c>
      <c r="M3736" s="4">
        <f>L3736-J3736</f>
        <v>0</v>
      </c>
      <c r="N3736" s="4">
        <f t="shared" si="116"/>
        <v>692.52</v>
      </c>
      <c r="O3736" s="3">
        <f t="shared" si="117"/>
        <v>0</v>
      </c>
      <c r="P3736"/>
    </row>
    <row r="3737" spans="1:16">
      <c r="A3737">
        <v>4736</v>
      </c>
      <c r="B3737" s="2" t="s">
        <v>1141</v>
      </c>
      <c r="C3737" t="s">
        <v>109</v>
      </c>
      <c r="D3737" t="s">
        <v>17</v>
      </c>
      <c r="E3737">
        <v>50</v>
      </c>
      <c r="F3737" t="str" cm="1">
        <f t="array" ref="F3737">_xlfn.IFS(Table1[[#This Row],[Age]]&gt;49,"OLD",Table1[[#This Row],[Age]]&gt;29,"MIDDLE AGE",Table1[[#This Row],[Age]]&gt;19,"YOUNG")</f>
        <v>OLD</v>
      </c>
      <c r="G3737" t="s">
        <v>13</v>
      </c>
      <c r="H3737" t="s">
        <v>19</v>
      </c>
      <c r="I3737" t="s">
        <v>23</v>
      </c>
      <c r="J3737" s="4">
        <v>273.58999999999997</v>
      </c>
      <c r="K3737">
        <v>5</v>
      </c>
      <c r="L3737" s="4">
        <v>1367.95</v>
      </c>
      <c r="M3737" s="4">
        <f>L3737-J3737</f>
        <v>1094.3600000000001</v>
      </c>
      <c r="N3737" s="4">
        <f t="shared" si="116"/>
        <v>54.717999999999996</v>
      </c>
      <c r="O3737" s="3">
        <f t="shared" si="117"/>
        <v>80</v>
      </c>
      <c r="P3737"/>
    </row>
    <row r="3738" spans="1:16">
      <c r="A3738">
        <v>4737</v>
      </c>
      <c r="B3738" s="2" t="s">
        <v>962</v>
      </c>
      <c r="C3738" t="s">
        <v>191</v>
      </c>
      <c r="D3738" t="s">
        <v>12</v>
      </c>
      <c r="E3738">
        <v>49</v>
      </c>
      <c r="F3738" t="str" cm="1">
        <f t="array" ref="F3738">_xlfn.IFS(Table1[[#This Row],[Age]]&gt;49,"OLD",Table1[[#This Row],[Age]]&gt;29,"MIDDLE AGE",Table1[[#This Row],[Age]]&gt;19,"YOUNG")</f>
        <v>MIDDLE AGE</v>
      </c>
      <c r="G3738" t="s">
        <v>13</v>
      </c>
      <c r="H3738" t="s">
        <v>19</v>
      </c>
      <c r="I3738" t="s">
        <v>80</v>
      </c>
      <c r="J3738" s="4">
        <v>30.38</v>
      </c>
      <c r="K3738">
        <v>2</v>
      </c>
      <c r="L3738" s="4">
        <v>60.76</v>
      </c>
      <c r="M3738" s="4">
        <f>L3738-J3738</f>
        <v>30.38</v>
      </c>
      <c r="N3738" s="4">
        <f t="shared" si="116"/>
        <v>15.19</v>
      </c>
      <c r="O3738" s="3">
        <f t="shared" si="117"/>
        <v>50</v>
      </c>
      <c r="P3738"/>
    </row>
    <row r="3739" spans="1:16">
      <c r="A3739">
        <v>4738</v>
      </c>
      <c r="B3739" s="2" t="s">
        <v>1051</v>
      </c>
      <c r="C3739" t="s">
        <v>719</v>
      </c>
      <c r="D3739" t="s">
        <v>12</v>
      </c>
      <c r="E3739">
        <v>38</v>
      </c>
      <c r="F3739" t="str" cm="1">
        <f t="array" ref="F3739">_xlfn.IFS(Table1[[#This Row],[Age]]&gt;49,"OLD",Table1[[#This Row],[Age]]&gt;29,"MIDDLE AGE",Table1[[#This Row],[Age]]&gt;19,"YOUNG")</f>
        <v>MIDDLE AGE</v>
      </c>
      <c r="G3739" t="s">
        <v>13</v>
      </c>
      <c r="H3739" t="s">
        <v>40</v>
      </c>
      <c r="I3739" t="s">
        <v>76</v>
      </c>
      <c r="J3739" s="4">
        <v>221.86</v>
      </c>
      <c r="K3739">
        <v>3</v>
      </c>
      <c r="L3739" s="4">
        <v>665.58</v>
      </c>
      <c r="M3739" s="4">
        <f>L3739-J3739</f>
        <v>443.72</v>
      </c>
      <c r="N3739" s="4">
        <f t="shared" si="116"/>
        <v>73.953333333333333</v>
      </c>
      <c r="O3739" s="3">
        <f t="shared" si="117"/>
        <v>66.666666666666657</v>
      </c>
      <c r="P3739"/>
    </row>
    <row r="3740" spans="1:16">
      <c r="A3740">
        <v>4739</v>
      </c>
      <c r="B3740" s="2" t="s">
        <v>1250</v>
      </c>
      <c r="C3740" t="s">
        <v>59</v>
      </c>
      <c r="D3740" t="s">
        <v>12</v>
      </c>
      <c r="E3740">
        <v>56</v>
      </c>
      <c r="F3740" t="str" cm="1">
        <f t="array" ref="F3740">_xlfn.IFS(Table1[[#This Row],[Age]]&gt;49,"OLD",Table1[[#This Row],[Age]]&gt;29,"MIDDLE AGE",Table1[[#This Row],[Age]]&gt;19,"YOUNG")</f>
        <v>OLD</v>
      </c>
      <c r="G3740" t="s">
        <v>22</v>
      </c>
      <c r="H3740" t="s">
        <v>19</v>
      </c>
      <c r="I3740" t="s">
        <v>80</v>
      </c>
      <c r="J3740" s="4">
        <v>193.08</v>
      </c>
      <c r="K3740">
        <v>5</v>
      </c>
      <c r="L3740" s="4">
        <v>965.4</v>
      </c>
      <c r="M3740" s="4">
        <f>L3740-J3740</f>
        <v>772.31999999999994</v>
      </c>
      <c r="N3740" s="4">
        <f t="shared" si="116"/>
        <v>38.616</v>
      </c>
      <c r="O3740" s="3">
        <f t="shared" si="117"/>
        <v>80</v>
      </c>
      <c r="P3740"/>
    </row>
    <row r="3741" spans="1:16">
      <c r="A3741">
        <v>4740</v>
      </c>
      <c r="B3741" s="2" t="s">
        <v>1009</v>
      </c>
      <c r="C3741" t="s">
        <v>160</v>
      </c>
      <c r="D3741" t="s">
        <v>17</v>
      </c>
      <c r="E3741">
        <v>37</v>
      </c>
      <c r="F3741" t="str" cm="1">
        <f t="array" ref="F3741">_xlfn.IFS(Table1[[#This Row],[Age]]&gt;49,"OLD",Table1[[#This Row],[Age]]&gt;29,"MIDDLE AGE",Table1[[#This Row],[Age]]&gt;19,"YOUNG")</f>
        <v>MIDDLE AGE</v>
      </c>
      <c r="G3741" t="s">
        <v>22</v>
      </c>
      <c r="H3741" t="s">
        <v>35</v>
      </c>
      <c r="I3741" t="s">
        <v>63</v>
      </c>
      <c r="J3741" s="4">
        <v>43.71</v>
      </c>
      <c r="K3741">
        <v>3</v>
      </c>
      <c r="L3741" s="4">
        <v>131.13</v>
      </c>
      <c r="M3741" s="4">
        <f>L3741-J3741</f>
        <v>87.419999999999987</v>
      </c>
      <c r="N3741" s="4">
        <f t="shared" si="116"/>
        <v>14.57</v>
      </c>
      <c r="O3741" s="3">
        <f t="shared" si="117"/>
        <v>66.666666666666657</v>
      </c>
      <c r="P3741"/>
    </row>
    <row r="3742" spans="1:16">
      <c r="A3742">
        <v>4741</v>
      </c>
      <c r="B3742" s="2" t="s">
        <v>1224</v>
      </c>
      <c r="C3742" t="s">
        <v>755</v>
      </c>
      <c r="D3742" t="s">
        <v>12</v>
      </c>
      <c r="E3742">
        <v>25</v>
      </c>
      <c r="F3742" t="str" cm="1">
        <f t="array" ref="F3742">_xlfn.IFS(Table1[[#This Row],[Age]]&gt;49,"OLD",Table1[[#This Row],[Age]]&gt;29,"MIDDLE AGE",Table1[[#This Row],[Age]]&gt;19,"YOUNG")</f>
        <v>YOUNG</v>
      </c>
      <c r="G3742" t="s">
        <v>22</v>
      </c>
      <c r="H3742" t="s">
        <v>14</v>
      </c>
      <c r="I3742" t="s">
        <v>43</v>
      </c>
      <c r="J3742" s="4">
        <v>328.1</v>
      </c>
      <c r="K3742">
        <v>3</v>
      </c>
      <c r="L3742" s="4">
        <v>984.3</v>
      </c>
      <c r="M3742" s="4">
        <f>L3742-J3742</f>
        <v>656.19999999999993</v>
      </c>
      <c r="N3742" s="4">
        <f t="shared" si="116"/>
        <v>109.36666666666667</v>
      </c>
      <c r="O3742" s="3">
        <f t="shared" si="117"/>
        <v>66.666666666666657</v>
      </c>
      <c r="P3742"/>
    </row>
    <row r="3743" spans="1:16">
      <c r="A3743">
        <v>4742</v>
      </c>
      <c r="B3743" s="2" t="s">
        <v>1046</v>
      </c>
      <c r="C3743" t="s">
        <v>84</v>
      </c>
      <c r="D3743" t="s">
        <v>17</v>
      </c>
      <c r="E3743">
        <v>59</v>
      </c>
      <c r="F3743" t="str" cm="1">
        <f t="array" ref="F3743">_xlfn.IFS(Table1[[#This Row],[Age]]&gt;49,"OLD",Table1[[#This Row],[Age]]&gt;29,"MIDDLE AGE",Table1[[#This Row],[Age]]&gt;19,"YOUNG")</f>
        <v>OLD</v>
      </c>
      <c r="G3743" t="s">
        <v>18</v>
      </c>
      <c r="H3743" t="s">
        <v>40</v>
      </c>
      <c r="I3743" t="s">
        <v>74</v>
      </c>
      <c r="J3743" s="4">
        <v>479.77</v>
      </c>
      <c r="K3743">
        <v>2</v>
      </c>
      <c r="L3743" s="4">
        <v>959.54</v>
      </c>
      <c r="M3743" s="4">
        <f>L3743-J3743</f>
        <v>479.77</v>
      </c>
      <c r="N3743" s="4">
        <f t="shared" si="116"/>
        <v>239.88499999999999</v>
      </c>
      <c r="O3743" s="3">
        <f t="shared" si="117"/>
        <v>50</v>
      </c>
      <c r="P3743"/>
    </row>
    <row r="3744" spans="1:16">
      <c r="A3744">
        <v>4743</v>
      </c>
      <c r="B3744" s="2" t="s">
        <v>1285</v>
      </c>
      <c r="C3744" t="s">
        <v>543</v>
      </c>
      <c r="D3744" t="s">
        <v>12</v>
      </c>
      <c r="E3744">
        <v>54</v>
      </c>
      <c r="F3744" t="str" cm="1">
        <f t="array" ref="F3744">_xlfn.IFS(Table1[[#This Row],[Age]]&gt;49,"OLD",Table1[[#This Row],[Age]]&gt;29,"MIDDLE AGE",Table1[[#This Row],[Age]]&gt;19,"YOUNG")</f>
        <v>OLD</v>
      </c>
      <c r="G3744" t="s">
        <v>18</v>
      </c>
      <c r="H3744" t="s">
        <v>19</v>
      </c>
      <c r="I3744" t="s">
        <v>80</v>
      </c>
      <c r="J3744" s="4">
        <v>738.47</v>
      </c>
      <c r="K3744">
        <v>5</v>
      </c>
      <c r="L3744" s="4">
        <v>3692.35</v>
      </c>
      <c r="M3744" s="4">
        <f>L3744-J3744</f>
        <v>2953.88</v>
      </c>
      <c r="N3744" s="4">
        <f t="shared" si="116"/>
        <v>147.69400000000002</v>
      </c>
      <c r="O3744" s="3">
        <f t="shared" si="117"/>
        <v>80</v>
      </c>
      <c r="P3744"/>
    </row>
    <row r="3745" spans="1:16">
      <c r="A3745">
        <v>4744</v>
      </c>
      <c r="B3745" s="2" t="s">
        <v>1242</v>
      </c>
      <c r="C3745" t="s">
        <v>79</v>
      </c>
      <c r="D3745" t="s">
        <v>12</v>
      </c>
      <c r="E3745">
        <v>26</v>
      </c>
      <c r="F3745" t="str" cm="1">
        <f t="array" ref="F3745">_xlfn.IFS(Table1[[#This Row],[Age]]&gt;49,"OLD",Table1[[#This Row],[Age]]&gt;29,"MIDDLE AGE",Table1[[#This Row],[Age]]&gt;19,"YOUNG")</f>
        <v>YOUNG</v>
      </c>
      <c r="G3745" t="s">
        <v>25</v>
      </c>
      <c r="H3745" t="s">
        <v>14</v>
      </c>
      <c r="I3745" t="s">
        <v>15</v>
      </c>
      <c r="J3745" s="4">
        <v>332.4</v>
      </c>
      <c r="K3745">
        <v>1</v>
      </c>
      <c r="L3745" s="4">
        <v>332.4</v>
      </c>
      <c r="M3745" s="4">
        <f>L3745-J3745</f>
        <v>0</v>
      </c>
      <c r="N3745" s="4">
        <f t="shared" si="116"/>
        <v>332.4</v>
      </c>
      <c r="O3745" s="3">
        <f t="shared" si="117"/>
        <v>0</v>
      </c>
      <c r="P3745"/>
    </row>
    <row r="3746" spans="1:16">
      <c r="A3746">
        <v>4745</v>
      </c>
      <c r="B3746" s="2" t="s">
        <v>1159</v>
      </c>
      <c r="C3746" t="s">
        <v>686</v>
      </c>
      <c r="D3746" t="s">
        <v>12</v>
      </c>
      <c r="E3746">
        <v>42</v>
      </c>
      <c r="F3746" t="str" cm="1">
        <f t="array" ref="F3746">_xlfn.IFS(Table1[[#This Row],[Age]]&gt;49,"OLD",Table1[[#This Row],[Age]]&gt;29,"MIDDLE AGE",Table1[[#This Row],[Age]]&gt;19,"YOUNG")</f>
        <v>MIDDLE AGE</v>
      </c>
      <c r="G3746" t="s">
        <v>22</v>
      </c>
      <c r="H3746" t="s">
        <v>40</v>
      </c>
      <c r="I3746" t="s">
        <v>76</v>
      </c>
      <c r="J3746" s="4">
        <v>202.59</v>
      </c>
      <c r="K3746">
        <v>1</v>
      </c>
      <c r="L3746" s="4">
        <v>202.59</v>
      </c>
      <c r="M3746" s="4">
        <f>L3746-J3746</f>
        <v>0</v>
      </c>
      <c r="N3746" s="4">
        <f t="shared" si="116"/>
        <v>202.59</v>
      </c>
      <c r="O3746" s="3">
        <f t="shared" si="117"/>
        <v>0</v>
      </c>
      <c r="P3746"/>
    </row>
    <row r="3747" spans="1:16">
      <c r="A3747">
        <v>4746</v>
      </c>
      <c r="B3747" s="2" t="s">
        <v>977</v>
      </c>
      <c r="C3747" t="s">
        <v>676</v>
      </c>
      <c r="D3747" t="s">
        <v>12</v>
      </c>
      <c r="E3747">
        <v>42</v>
      </c>
      <c r="F3747" t="str" cm="1">
        <f t="array" ref="F3747">_xlfn.IFS(Table1[[#This Row],[Age]]&gt;49,"OLD",Table1[[#This Row],[Age]]&gt;29,"MIDDLE AGE",Table1[[#This Row],[Age]]&gt;19,"YOUNG")</f>
        <v>MIDDLE AGE</v>
      </c>
      <c r="G3747" t="s">
        <v>22</v>
      </c>
      <c r="H3747" t="s">
        <v>14</v>
      </c>
      <c r="I3747" t="s">
        <v>43</v>
      </c>
      <c r="J3747" s="4">
        <v>238.31</v>
      </c>
      <c r="K3747">
        <v>1</v>
      </c>
      <c r="L3747" s="4">
        <v>238.31</v>
      </c>
      <c r="M3747" s="4">
        <f>L3747-J3747</f>
        <v>0</v>
      </c>
      <c r="N3747" s="4">
        <f t="shared" si="116"/>
        <v>238.31</v>
      </c>
      <c r="O3747" s="3">
        <f t="shared" si="117"/>
        <v>0</v>
      </c>
      <c r="P3747"/>
    </row>
    <row r="3748" spans="1:16">
      <c r="A3748">
        <v>4747</v>
      </c>
      <c r="B3748" s="2" t="s">
        <v>1302</v>
      </c>
      <c r="C3748" t="s">
        <v>557</v>
      </c>
      <c r="D3748" t="s">
        <v>17</v>
      </c>
      <c r="E3748">
        <v>50</v>
      </c>
      <c r="F3748" t="str" cm="1">
        <f t="array" ref="F3748">_xlfn.IFS(Table1[[#This Row],[Age]]&gt;49,"OLD",Table1[[#This Row],[Age]]&gt;29,"MIDDLE AGE",Table1[[#This Row],[Age]]&gt;19,"YOUNG")</f>
        <v>OLD</v>
      </c>
      <c r="G3748" t="s">
        <v>22</v>
      </c>
      <c r="H3748" t="s">
        <v>40</v>
      </c>
      <c r="I3748" t="s">
        <v>76</v>
      </c>
      <c r="J3748" s="4">
        <v>892.27</v>
      </c>
      <c r="K3748">
        <v>3</v>
      </c>
      <c r="L3748" s="4">
        <v>2676.81</v>
      </c>
      <c r="M3748" s="4">
        <f>L3748-J3748</f>
        <v>1784.54</v>
      </c>
      <c r="N3748" s="4">
        <f t="shared" si="116"/>
        <v>297.42333333333335</v>
      </c>
      <c r="O3748" s="3">
        <f t="shared" si="117"/>
        <v>66.666666666666657</v>
      </c>
      <c r="P3748"/>
    </row>
    <row r="3749" spans="1:16">
      <c r="A3749">
        <v>4748</v>
      </c>
      <c r="B3749" s="2" t="s">
        <v>1235</v>
      </c>
      <c r="C3749" t="s">
        <v>640</v>
      </c>
      <c r="D3749" t="s">
        <v>17</v>
      </c>
      <c r="E3749">
        <v>19</v>
      </c>
      <c r="F3749" t="e" cm="1">
        <f t="array" ref="F3749">_xlfn.IFS(Table1[[#This Row],[Age]]&gt;49,"OLD",Table1[[#This Row],[Age]]&gt;29,"MIDDLE AGE",Table1[[#This Row],[Age]]&gt;19,"YOUNG")</f>
        <v>#N/A</v>
      </c>
      <c r="G3749" t="s">
        <v>13</v>
      </c>
      <c r="H3749" t="s">
        <v>27</v>
      </c>
      <c r="I3749" t="s">
        <v>46</v>
      </c>
      <c r="J3749" s="4">
        <v>212.67</v>
      </c>
      <c r="K3749">
        <v>4</v>
      </c>
      <c r="L3749" s="4">
        <v>850.68</v>
      </c>
      <c r="M3749" s="4">
        <f>L3749-J3749</f>
        <v>638.01</v>
      </c>
      <c r="N3749" s="4">
        <f t="shared" si="116"/>
        <v>53.167499999999997</v>
      </c>
      <c r="O3749" s="3">
        <f t="shared" si="117"/>
        <v>75</v>
      </c>
      <c r="P3749"/>
    </row>
    <row r="3750" spans="1:16">
      <c r="A3750">
        <v>4749</v>
      </c>
      <c r="B3750" s="2" t="s">
        <v>1293</v>
      </c>
      <c r="C3750" t="s">
        <v>109</v>
      </c>
      <c r="D3750" t="s">
        <v>12</v>
      </c>
      <c r="E3750">
        <v>36</v>
      </c>
      <c r="F3750" t="str" cm="1">
        <f t="array" ref="F3750">_xlfn.IFS(Table1[[#This Row],[Age]]&gt;49,"OLD",Table1[[#This Row],[Age]]&gt;29,"MIDDLE AGE",Table1[[#This Row],[Age]]&gt;19,"YOUNG")</f>
        <v>MIDDLE AGE</v>
      </c>
      <c r="G3750" t="s">
        <v>13</v>
      </c>
      <c r="H3750" t="s">
        <v>40</v>
      </c>
      <c r="I3750" t="s">
        <v>74</v>
      </c>
      <c r="J3750" s="4">
        <v>880.45</v>
      </c>
      <c r="K3750">
        <v>2</v>
      </c>
      <c r="L3750" s="4">
        <v>1760.9</v>
      </c>
      <c r="M3750" s="4">
        <f>L3750-J3750</f>
        <v>880.45</v>
      </c>
      <c r="N3750" s="4">
        <f t="shared" si="116"/>
        <v>440.22500000000002</v>
      </c>
      <c r="O3750" s="3">
        <f t="shared" si="117"/>
        <v>50</v>
      </c>
      <c r="P3750"/>
    </row>
    <row r="3751" spans="1:16">
      <c r="A3751">
        <v>4750</v>
      </c>
      <c r="B3751" s="2" t="s">
        <v>1077</v>
      </c>
      <c r="C3751" t="s">
        <v>927</v>
      </c>
      <c r="D3751" t="s">
        <v>17</v>
      </c>
      <c r="E3751">
        <v>63</v>
      </c>
      <c r="F3751" t="str" cm="1">
        <f t="array" ref="F3751">_xlfn.IFS(Table1[[#This Row],[Age]]&gt;49,"OLD",Table1[[#This Row],[Age]]&gt;29,"MIDDLE AGE",Table1[[#This Row],[Age]]&gt;19,"YOUNG")</f>
        <v>OLD</v>
      </c>
      <c r="G3751" t="s">
        <v>25</v>
      </c>
      <c r="H3751" t="s">
        <v>19</v>
      </c>
      <c r="I3751" t="s">
        <v>23</v>
      </c>
      <c r="J3751" s="4">
        <v>452.63</v>
      </c>
      <c r="K3751">
        <v>1</v>
      </c>
      <c r="L3751" s="4">
        <v>452.63</v>
      </c>
      <c r="M3751" s="4">
        <f>L3751-J3751</f>
        <v>0</v>
      </c>
      <c r="N3751" s="4">
        <f t="shared" si="116"/>
        <v>452.63</v>
      </c>
      <c r="O3751" s="3">
        <f t="shared" si="117"/>
        <v>0</v>
      </c>
      <c r="P3751"/>
    </row>
    <row r="3752" spans="1:16">
      <c r="A3752">
        <v>4751</v>
      </c>
      <c r="B3752" s="2" t="s">
        <v>1060</v>
      </c>
      <c r="C3752" t="s">
        <v>69</v>
      </c>
      <c r="D3752" t="s">
        <v>12</v>
      </c>
      <c r="E3752">
        <v>37</v>
      </c>
      <c r="F3752" t="str" cm="1">
        <f t="array" ref="F3752">_xlfn.IFS(Table1[[#This Row],[Age]]&gt;49,"OLD",Table1[[#This Row],[Age]]&gt;29,"MIDDLE AGE",Table1[[#This Row],[Age]]&gt;19,"YOUNG")</f>
        <v>MIDDLE AGE</v>
      </c>
      <c r="G3752" t="s">
        <v>22</v>
      </c>
      <c r="H3752" t="s">
        <v>14</v>
      </c>
      <c r="I3752" t="s">
        <v>38</v>
      </c>
      <c r="J3752" s="4">
        <v>935.06</v>
      </c>
      <c r="K3752">
        <v>2</v>
      </c>
      <c r="L3752" s="4">
        <v>1870.12</v>
      </c>
      <c r="M3752" s="4">
        <f>L3752-J3752</f>
        <v>935.06</v>
      </c>
      <c r="N3752" s="4">
        <f t="shared" si="116"/>
        <v>467.53</v>
      </c>
      <c r="O3752" s="3">
        <f t="shared" si="117"/>
        <v>50</v>
      </c>
      <c r="P3752"/>
    </row>
    <row r="3753" spans="1:16">
      <c r="A3753">
        <v>4752</v>
      </c>
      <c r="B3753" s="2" t="s">
        <v>1204</v>
      </c>
      <c r="C3753" t="s">
        <v>751</v>
      </c>
      <c r="D3753" t="s">
        <v>12</v>
      </c>
      <c r="E3753">
        <v>59</v>
      </c>
      <c r="F3753" t="str" cm="1">
        <f t="array" ref="F3753">_xlfn.IFS(Table1[[#This Row],[Age]]&gt;49,"OLD",Table1[[#This Row],[Age]]&gt;29,"MIDDLE AGE",Table1[[#This Row],[Age]]&gt;19,"YOUNG")</f>
        <v>OLD</v>
      </c>
      <c r="G3753" t="s">
        <v>13</v>
      </c>
      <c r="H3753" t="s">
        <v>14</v>
      </c>
      <c r="I3753" t="s">
        <v>38</v>
      </c>
      <c r="J3753" s="4">
        <v>414.01</v>
      </c>
      <c r="K3753">
        <v>3</v>
      </c>
      <c r="L3753" s="4">
        <v>1242.03</v>
      </c>
      <c r="M3753" s="4">
        <f>L3753-J3753</f>
        <v>828.02</v>
      </c>
      <c r="N3753" s="4">
        <f t="shared" si="116"/>
        <v>138.00333333333333</v>
      </c>
      <c r="O3753" s="3">
        <f t="shared" si="117"/>
        <v>66.666666666666657</v>
      </c>
      <c r="P3753"/>
    </row>
    <row r="3754" spans="1:16">
      <c r="A3754">
        <v>4753</v>
      </c>
      <c r="B3754" s="2" t="s">
        <v>1116</v>
      </c>
      <c r="C3754" t="s">
        <v>287</v>
      </c>
      <c r="D3754" t="s">
        <v>12</v>
      </c>
      <c r="E3754">
        <v>58</v>
      </c>
      <c r="F3754" t="str" cm="1">
        <f t="array" ref="F3754">_xlfn.IFS(Table1[[#This Row],[Age]]&gt;49,"OLD",Table1[[#This Row],[Age]]&gt;29,"MIDDLE AGE",Table1[[#This Row],[Age]]&gt;19,"YOUNG")</f>
        <v>OLD</v>
      </c>
      <c r="G3754" t="s">
        <v>22</v>
      </c>
      <c r="H3754" t="s">
        <v>14</v>
      </c>
      <c r="I3754" t="s">
        <v>43</v>
      </c>
      <c r="J3754" s="4">
        <v>185.91</v>
      </c>
      <c r="K3754">
        <v>2</v>
      </c>
      <c r="L3754" s="4">
        <v>371.82</v>
      </c>
      <c r="M3754" s="4">
        <f>L3754-J3754</f>
        <v>185.91</v>
      </c>
      <c r="N3754" s="4">
        <f t="shared" si="116"/>
        <v>92.954999999999998</v>
      </c>
      <c r="O3754" s="3">
        <f t="shared" si="117"/>
        <v>50</v>
      </c>
      <c r="P3754"/>
    </row>
    <row r="3755" spans="1:16">
      <c r="A3755">
        <v>4754</v>
      </c>
      <c r="B3755" s="2" t="s">
        <v>1255</v>
      </c>
      <c r="C3755" t="s">
        <v>928</v>
      </c>
      <c r="D3755" t="s">
        <v>12</v>
      </c>
      <c r="E3755">
        <v>59</v>
      </c>
      <c r="F3755" t="str" cm="1">
        <f t="array" ref="F3755">_xlfn.IFS(Table1[[#This Row],[Age]]&gt;49,"OLD",Table1[[#This Row],[Age]]&gt;29,"MIDDLE AGE",Table1[[#This Row],[Age]]&gt;19,"YOUNG")</f>
        <v>OLD</v>
      </c>
      <c r="G3755" t="s">
        <v>22</v>
      </c>
      <c r="H3755" t="s">
        <v>35</v>
      </c>
      <c r="I3755" t="s">
        <v>36</v>
      </c>
      <c r="J3755" s="4">
        <v>553.54</v>
      </c>
      <c r="K3755">
        <v>1</v>
      </c>
      <c r="L3755" s="4">
        <v>553.54</v>
      </c>
      <c r="M3755" s="4">
        <f>L3755-J3755</f>
        <v>0</v>
      </c>
      <c r="N3755" s="4">
        <f t="shared" si="116"/>
        <v>553.54</v>
      </c>
      <c r="O3755" s="3">
        <f t="shared" si="117"/>
        <v>0</v>
      </c>
      <c r="P3755"/>
    </row>
    <row r="3756" spans="1:16">
      <c r="A3756">
        <v>4755</v>
      </c>
      <c r="B3756" s="2" t="s">
        <v>1010</v>
      </c>
      <c r="C3756" t="s">
        <v>613</v>
      </c>
      <c r="D3756" t="s">
        <v>17</v>
      </c>
      <c r="E3756">
        <v>46</v>
      </c>
      <c r="F3756" t="str" cm="1">
        <f t="array" ref="F3756">_xlfn.IFS(Table1[[#This Row],[Age]]&gt;49,"OLD",Table1[[#This Row],[Age]]&gt;29,"MIDDLE AGE",Table1[[#This Row],[Age]]&gt;19,"YOUNG")</f>
        <v>MIDDLE AGE</v>
      </c>
      <c r="G3756" t="s">
        <v>13</v>
      </c>
      <c r="H3756" t="s">
        <v>35</v>
      </c>
      <c r="I3756" t="s">
        <v>63</v>
      </c>
      <c r="J3756" s="4">
        <v>591.83000000000004</v>
      </c>
      <c r="K3756">
        <v>1</v>
      </c>
      <c r="L3756" s="4">
        <v>591.83000000000004</v>
      </c>
      <c r="M3756" s="4">
        <f>L3756-J3756</f>
        <v>0</v>
      </c>
      <c r="N3756" s="4">
        <f t="shared" si="116"/>
        <v>591.83000000000004</v>
      </c>
      <c r="O3756" s="3">
        <f t="shared" si="117"/>
        <v>0</v>
      </c>
      <c r="P3756"/>
    </row>
    <row r="3757" spans="1:16">
      <c r="A3757">
        <v>4756</v>
      </c>
      <c r="B3757" s="2" t="s">
        <v>991</v>
      </c>
      <c r="C3757" t="s">
        <v>901</v>
      </c>
      <c r="D3757" t="s">
        <v>12</v>
      </c>
      <c r="E3757">
        <v>23</v>
      </c>
      <c r="F3757" t="str" cm="1">
        <f t="array" ref="F3757">_xlfn.IFS(Table1[[#This Row],[Age]]&gt;49,"OLD",Table1[[#This Row],[Age]]&gt;29,"MIDDLE AGE",Table1[[#This Row],[Age]]&gt;19,"YOUNG")</f>
        <v>YOUNG</v>
      </c>
      <c r="G3757" t="s">
        <v>13</v>
      </c>
      <c r="H3757" t="s">
        <v>19</v>
      </c>
      <c r="I3757" t="s">
        <v>23</v>
      </c>
      <c r="J3757" s="4">
        <v>639.13</v>
      </c>
      <c r="K3757">
        <v>3</v>
      </c>
      <c r="L3757" s="4">
        <v>1917.39</v>
      </c>
      <c r="M3757" s="4">
        <f>L3757-J3757</f>
        <v>1278.2600000000002</v>
      </c>
      <c r="N3757" s="4">
        <f t="shared" si="116"/>
        <v>213.04333333333332</v>
      </c>
      <c r="O3757" s="3">
        <f t="shared" si="117"/>
        <v>66.666666666666671</v>
      </c>
      <c r="P3757"/>
    </row>
    <row r="3758" spans="1:16">
      <c r="A3758">
        <v>4757</v>
      </c>
      <c r="B3758" s="2" t="s">
        <v>1207</v>
      </c>
      <c r="C3758" t="s">
        <v>16</v>
      </c>
      <c r="D3758" t="s">
        <v>12</v>
      </c>
      <c r="E3758">
        <v>34</v>
      </c>
      <c r="F3758" t="str" cm="1">
        <f t="array" ref="F3758">_xlfn.IFS(Table1[[#This Row],[Age]]&gt;49,"OLD",Table1[[#This Row],[Age]]&gt;29,"MIDDLE AGE",Table1[[#This Row],[Age]]&gt;19,"YOUNG")</f>
        <v>MIDDLE AGE</v>
      </c>
      <c r="G3758" t="s">
        <v>18</v>
      </c>
      <c r="H3758" t="s">
        <v>27</v>
      </c>
      <c r="I3758" t="s">
        <v>53</v>
      </c>
      <c r="J3758" s="4">
        <v>417.38</v>
      </c>
      <c r="K3758">
        <v>3</v>
      </c>
      <c r="L3758" s="4">
        <v>1252.1400000000001</v>
      </c>
      <c r="M3758" s="4">
        <f>L3758-J3758</f>
        <v>834.7600000000001</v>
      </c>
      <c r="N3758" s="4">
        <f t="shared" si="116"/>
        <v>139.12666666666667</v>
      </c>
      <c r="O3758" s="3">
        <f t="shared" si="117"/>
        <v>66.666666666666671</v>
      </c>
      <c r="P3758"/>
    </row>
    <row r="3759" spans="1:16">
      <c r="A3759">
        <v>4758</v>
      </c>
      <c r="B3759" s="2" t="s">
        <v>1025</v>
      </c>
      <c r="C3759" t="s">
        <v>646</v>
      </c>
      <c r="D3759" t="s">
        <v>17</v>
      </c>
      <c r="E3759">
        <v>42</v>
      </c>
      <c r="F3759" t="str" cm="1">
        <f t="array" ref="F3759">_xlfn.IFS(Table1[[#This Row],[Age]]&gt;49,"OLD",Table1[[#This Row],[Age]]&gt;29,"MIDDLE AGE",Table1[[#This Row],[Age]]&gt;19,"YOUNG")</f>
        <v>MIDDLE AGE</v>
      </c>
      <c r="G3759" t="s">
        <v>13</v>
      </c>
      <c r="H3759" t="s">
        <v>35</v>
      </c>
      <c r="I3759" t="s">
        <v>63</v>
      </c>
      <c r="J3759" s="4">
        <v>58.12</v>
      </c>
      <c r="K3759">
        <v>5</v>
      </c>
      <c r="L3759" s="4">
        <v>290.60000000000002</v>
      </c>
      <c r="M3759" s="4">
        <f>L3759-J3759</f>
        <v>232.48000000000002</v>
      </c>
      <c r="N3759" s="4">
        <f t="shared" si="116"/>
        <v>11.623999999999999</v>
      </c>
      <c r="O3759" s="3">
        <f t="shared" si="117"/>
        <v>80</v>
      </c>
      <c r="P3759"/>
    </row>
    <row r="3760" spans="1:16">
      <c r="A3760">
        <v>4759</v>
      </c>
      <c r="B3760" s="2" t="s">
        <v>1089</v>
      </c>
      <c r="C3760" t="s">
        <v>710</v>
      </c>
      <c r="D3760" t="s">
        <v>12</v>
      </c>
      <c r="E3760">
        <v>55</v>
      </c>
      <c r="F3760" t="str" cm="1">
        <f t="array" ref="F3760">_xlfn.IFS(Table1[[#This Row],[Age]]&gt;49,"OLD",Table1[[#This Row],[Age]]&gt;29,"MIDDLE AGE",Table1[[#This Row],[Age]]&gt;19,"YOUNG")</f>
        <v>OLD</v>
      </c>
      <c r="G3760" t="s">
        <v>18</v>
      </c>
      <c r="H3760" t="s">
        <v>40</v>
      </c>
      <c r="I3760" t="s">
        <v>74</v>
      </c>
      <c r="J3760" s="4">
        <v>630.45000000000005</v>
      </c>
      <c r="K3760">
        <v>3</v>
      </c>
      <c r="L3760" s="4">
        <v>1891.35</v>
      </c>
      <c r="M3760" s="4">
        <f>L3760-J3760</f>
        <v>1260.8999999999999</v>
      </c>
      <c r="N3760" s="4">
        <f t="shared" si="116"/>
        <v>210.15</v>
      </c>
      <c r="O3760" s="3">
        <f t="shared" si="117"/>
        <v>66.666666666666657</v>
      </c>
      <c r="P3760"/>
    </row>
    <row r="3761" spans="1:16">
      <c r="A3761">
        <v>4760</v>
      </c>
      <c r="B3761" s="2" t="s">
        <v>1057</v>
      </c>
      <c r="C3761" t="s">
        <v>768</v>
      </c>
      <c r="D3761" t="s">
        <v>12</v>
      </c>
      <c r="E3761">
        <v>21</v>
      </c>
      <c r="F3761" t="str" cm="1">
        <f t="array" ref="F3761">_xlfn.IFS(Table1[[#This Row],[Age]]&gt;49,"OLD",Table1[[#This Row],[Age]]&gt;29,"MIDDLE AGE",Table1[[#This Row],[Age]]&gt;19,"YOUNG")</f>
        <v>YOUNG</v>
      </c>
      <c r="G3761" t="s">
        <v>13</v>
      </c>
      <c r="H3761" t="s">
        <v>19</v>
      </c>
      <c r="I3761" t="s">
        <v>51</v>
      </c>
      <c r="J3761" s="4">
        <v>933.7</v>
      </c>
      <c r="K3761">
        <v>4</v>
      </c>
      <c r="L3761" s="4">
        <v>3734.8</v>
      </c>
      <c r="M3761" s="4">
        <f>L3761-J3761</f>
        <v>2801.1000000000004</v>
      </c>
      <c r="N3761" s="4">
        <f t="shared" si="116"/>
        <v>233.42500000000001</v>
      </c>
      <c r="O3761" s="3">
        <f t="shared" si="117"/>
        <v>75.000000000000014</v>
      </c>
      <c r="P3761"/>
    </row>
    <row r="3762" spans="1:16">
      <c r="A3762">
        <v>4761</v>
      </c>
      <c r="B3762" s="2" t="s">
        <v>1258</v>
      </c>
      <c r="C3762" t="s">
        <v>870</v>
      </c>
      <c r="D3762" t="s">
        <v>12</v>
      </c>
      <c r="E3762">
        <v>47</v>
      </c>
      <c r="F3762" t="str" cm="1">
        <f t="array" ref="F3762">_xlfn.IFS(Table1[[#This Row],[Age]]&gt;49,"OLD",Table1[[#This Row],[Age]]&gt;29,"MIDDLE AGE",Table1[[#This Row],[Age]]&gt;19,"YOUNG")</f>
        <v>MIDDLE AGE</v>
      </c>
      <c r="G3762" t="s">
        <v>22</v>
      </c>
      <c r="H3762" t="s">
        <v>27</v>
      </c>
      <c r="I3762" t="s">
        <v>53</v>
      </c>
      <c r="J3762" s="4">
        <v>957.98</v>
      </c>
      <c r="K3762">
        <v>4</v>
      </c>
      <c r="L3762" s="4">
        <v>3831.92</v>
      </c>
      <c r="M3762" s="4">
        <f>L3762-J3762</f>
        <v>2873.94</v>
      </c>
      <c r="N3762" s="4">
        <f t="shared" si="116"/>
        <v>239.495</v>
      </c>
      <c r="O3762" s="3">
        <f t="shared" si="117"/>
        <v>75</v>
      </c>
      <c r="P3762"/>
    </row>
    <row r="3763" spans="1:16">
      <c r="A3763">
        <v>4762</v>
      </c>
      <c r="B3763" s="2" t="s">
        <v>1171</v>
      </c>
      <c r="C3763" t="s">
        <v>177</v>
      </c>
      <c r="D3763" t="s">
        <v>17</v>
      </c>
      <c r="E3763">
        <v>37</v>
      </c>
      <c r="F3763" t="str" cm="1">
        <f t="array" ref="F3763">_xlfn.IFS(Table1[[#This Row],[Age]]&gt;49,"OLD",Table1[[#This Row],[Age]]&gt;29,"MIDDLE AGE",Table1[[#This Row],[Age]]&gt;19,"YOUNG")</f>
        <v>MIDDLE AGE</v>
      </c>
      <c r="G3763" t="s">
        <v>13</v>
      </c>
      <c r="H3763" t="s">
        <v>40</v>
      </c>
      <c r="I3763" t="s">
        <v>41</v>
      </c>
      <c r="J3763" s="4">
        <v>600.91999999999996</v>
      </c>
      <c r="K3763">
        <v>1</v>
      </c>
      <c r="L3763" s="4">
        <v>600.91999999999996</v>
      </c>
      <c r="M3763" s="4">
        <f>L3763-J3763</f>
        <v>0</v>
      </c>
      <c r="N3763" s="4">
        <f t="shared" si="116"/>
        <v>600.91999999999996</v>
      </c>
      <c r="O3763" s="3">
        <f t="shared" si="117"/>
        <v>0</v>
      </c>
      <c r="P3763"/>
    </row>
    <row r="3764" spans="1:16">
      <c r="A3764">
        <v>4763</v>
      </c>
      <c r="B3764" s="2" t="s">
        <v>1035</v>
      </c>
      <c r="C3764" t="s">
        <v>683</v>
      </c>
      <c r="D3764" t="s">
        <v>12</v>
      </c>
      <c r="E3764">
        <v>20</v>
      </c>
      <c r="F3764" t="str" cm="1">
        <f t="array" ref="F3764">_xlfn.IFS(Table1[[#This Row],[Age]]&gt;49,"OLD",Table1[[#This Row],[Age]]&gt;29,"MIDDLE AGE",Table1[[#This Row],[Age]]&gt;19,"YOUNG")</f>
        <v>YOUNG</v>
      </c>
      <c r="G3764" t="s">
        <v>25</v>
      </c>
      <c r="H3764" t="s">
        <v>14</v>
      </c>
      <c r="I3764" t="s">
        <v>15</v>
      </c>
      <c r="J3764" s="4">
        <v>29.69</v>
      </c>
      <c r="K3764">
        <v>3</v>
      </c>
      <c r="L3764" s="4">
        <v>89.07</v>
      </c>
      <c r="M3764" s="4">
        <f>L3764-J3764</f>
        <v>59.379999999999995</v>
      </c>
      <c r="N3764" s="4">
        <f t="shared" si="116"/>
        <v>9.8966666666666665</v>
      </c>
      <c r="O3764" s="3">
        <f t="shared" si="117"/>
        <v>66.666666666666657</v>
      </c>
      <c r="P3764"/>
    </row>
    <row r="3765" spans="1:16">
      <c r="A3765">
        <v>4764</v>
      </c>
      <c r="B3765" s="2" t="s">
        <v>1181</v>
      </c>
      <c r="C3765" t="s">
        <v>633</v>
      </c>
      <c r="D3765" t="s">
        <v>17</v>
      </c>
      <c r="E3765">
        <v>40</v>
      </c>
      <c r="F3765" t="str" cm="1">
        <f t="array" ref="F3765">_xlfn.IFS(Table1[[#This Row],[Age]]&gt;49,"OLD",Table1[[#This Row],[Age]]&gt;29,"MIDDLE AGE",Table1[[#This Row],[Age]]&gt;19,"YOUNG")</f>
        <v>MIDDLE AGE</v>
      </c>
      <c r="G3765" t="s">
        <v>22</v>
      </c>
      <c r="H3765" t="s">
        <v>35</v>
      </c>
      <c r="I3765" t="s">
        <v>36</v>
      </c>
      <c r="J3765" s="4">
        <v>114.98</v>
      </c>
      <c r="K3765">
        <v>4</v>
      </c>
      <c r="L3765" s="4">
        <v>459.92</v>
      </c>
      <c r="M3765" s="4">
        <f>L3765-J3765</f>
        <v>344.94</v>
      </c>
      <c r="N3765" s="4">
        <f t="shared" si="116"/>
        <v>28.745000000000001</v>
      </c>
      <c r="O3765" s="3">
        <f t="shared" si="117"/>
        <v>75</v>
      </c>
      <c r="P3765"/>
    </row>
    <row r="3766" spans="1:16">
      <c r="A3766">
        <v>4765</v>
      </c>
      <c r="B3766" s="2" t="s">
        <v>1293</v>
      </c>
      <c r="C3766" t="s">
        <v>256</v>
      </c>
      <c r="D3766" t="s">
        <v>12</v>
      </c>
      <c r="E3766">
        <v>35</v>
      </c>
      <c r="F3766" t="str" cm="1">
        <f t="array" ref="F3766">_xlfn.IFS(Table1[[#This Row],[Age]]&gt;49,"OLD",Table1[[#This Row],[Age]]&gt;29,"MIDDLE AGE",Table1[[#This Row],[Age]]&gt;19,"YOUNG")</f>
        <v>MIDDLE AGE</v>
      </c>
      <c r="G3766" t="s">
        <v>25</v>
      </c>
      <c r="H3766" t="s">
        <v>40</v>
      </c>
      <c r="I3766" t="s">
        <v>74</v>
      </c>
      <c r="J3766" s="4">
        <v>835.65</v>
      </c>
      <c r="K3766">
        <v>4</v>
      </c>
      <c r="L3766" s="4">
        <v>3342.6</v>
      </c>
      <c r="M3766" s="4">
        <f>L3766-J3766</f>
        <v>2506.9499999999998</v>
      </c>
      <c r="N3766" s="4">
        <f t="shared" si="116"/>
        <v>208.91249999999999</v>
      </c>
      <c r="O3766" s="3">
        <f t="shared" si="117"/>
        <v>75</v>
      </c>
      <c r="P3766"/>
    </row>
    <row r="3767" spans="1:16">
      <c r="A3767">
        <v>4766</v>
      </c>
      <c r="B3767" s="2" t="s">
        <v>1098</v>
      </c>
      <c r="C3767" t="s">
        <v>54</v>
      </c>
      <c r="D3767" t="s">
        <v>12</v>
      </c>
      <c r="E3767">
        <v>43</v>
      </c>
      <c r="F3767" t="str" cm="1">
        <f t="array" ref="F3767">_xlfn.IFS(Table1[[#This Row],[Age]]&gt;49,"OLD",Table1[[#This Row],[Age]]&gt;29,"MIDDLE AGE",Table1[[#This Row],[Age]]&gt;19,"YOUNG")</f>
        <v>MIDDLE AGE</v>
      </c>
      <c r="G3767" t="s">
        <v>22</v>
      </c>
      <c r="H3767" t="s">
        <v>27</v>
      </c>
      <c r="I3767" t="s">
        <v>28</v>
      </c>
      <c r="J3767" s="4">
        <v>831.45</v>
      </c>
      <c r="K3767">
        <v>5</v>
      </c>
      <c r="L3767" s="4">
        <v>4157.25</v>
      </c>
      <c r="M3767" s="4">
        <f>L3767-J3767</f>
        <v>3325.8</v>
      </c>
      <c r="N3767" s="4">
        <f t="shared" si="116"/>
        <v>166.29000000000002</v>
      </c>
      <c r="O3767" s="3">
        <f t="shared" si="117"/>
        <v>80</v>
      </c>
      <c r="P3767"/>
    </row>
    <row r="3768" spans="1:16">
      <c r="A3768">
        <v>4767</v>
      </c>
      <c r="B3768" s="2" t="s">
        <v>1030</v>
      </c>
      <c r="C3768" t="s">
        <v>557</v>
      </c>
      <c r="D3768" t="s">
        <v>17</v>
      </c>
      <c r="E3768">
        <v>53</v>
      </c>
      <c r="F3768" t="str" cm="1">
        <f t="array" ref="F3768">_xlfn.IFS(Table1[[#This Row],[Age]]&gt;49,"OLD",Table1[[#This Row],[Age]]&gt;29,"MIDDLE AGE",Table1[[#This Row],[Age]]&gt;19,"YOUNG")</f>
        <v>OLD</v>
      </c>
      <c r="G3768" t="s">
        <v>13</v>
      </c>
      <c r="H3768" t="s">
        <v>19</v>
      </c>
      <c r="I3768" t="s">
        <v>20</v>
      </c>
      <c r="J3768" s="4">
        <v>946.56</v>
      </c>
      <c r="K3768">
        <v>3</v>
      </c>
      <c r="L3768" s="4">
        <v>2839.68</v>
      </c>
      <c r="M3768" s="4">
        <f>L3768-J3768</f>
        <v>1893.12</v>
      </c>
      <c r="N3768" s="4">
        <f t="shared" si="116"/>
        <v>315.52</v>
      </c>
      <c r="O3768" s="3">
        <f t="shared" si="117"/>
        <v>66.666666666666657</v>
      </c>
      <c r="P3768"/>
    </row>
    <row r="3769" spans="1:16">
      <c r="A3769">
        <v>4768</v>
      </c>
      <c r="B3769" s="2" t="s">
        <v>1284</v>
      </c>
      <c r="C3769" t="s">
        <v>379</v>
      </c>
      <c r="D3769" t="s">
        <v>12</v>
      </c>
      <c r="E3769">
        <v>25</v>
      </c>
      <c r="F3769" t="str" cm="1">
        <f t="array" ref="F3769">_xlfn.IFS(Table1[[#This Row],[Age]]&gt;49,"OLD",Table1[[#This Row],[Age]]&gt;29,"MIDDLE AGE",Table1[[#This Row],[Age]]&gt;19,"YOUNG")</f>
        <v>YOUNG</v>
      </c>
      <c r="G3769" t="s">
        <v>13</v>
      </c>
      <c r="H3769" t="s">
        <v>40</v>
      </c>
      <c r="I3769" t="s">
        <v>68</v>
      </c>
      <c r="J3769" s="4">
        <v>568.14</v>
      </c>
      <c r="K3769">
        <v>5</v>
      </c>
      <c r="L3769" s="4">
        <v>2840.7</v>
      </c>
      <c r="M3769" s="4">
        <f>L3769-J3769</f>
        <v>2272.56</v>
      </c>
      <c r="N3769" s="4">
        <f t="shared" si="116"/>
        <v>113.628</v>
      </c>
      <c r="O3769" s="3">
        <f t="shared" si="117"/>
        <v>80</v>
      </c>
      <c r="P3769"/>
    </row>
    <row r="3770" spans="1:16">
      <c r="A3770">
        <v>4769</v>
      </c>
      <c r="B3770" s="2" t="s">
        <v>1019</v>
      </c>
      <c r="C3770" t="s">
        <v>929</v>
      </c>
      <c r="D3770" t="s">
        <v>12</v>
      </c>
      <c r="E3770">
        <v>34</v>
      </c>
      <c r="F3770" t="str" cm="1">
        <f t="array" ref="F3770">_xlfn.IFS(Table1[[#This Row],[Age]]&gt;49,"OLD",Table1[[#This Row],[Age]]&gt;29,"MIDDLE AGE",Table1[[#This Row],[Age]]&gt;19,"YOUNG")</f>
        <v>MIDDLE AGE</v>
      </c>
      <c r="G3770" t="s">
        <v>13</v>
      </c>
      <c r="H3770" t="s">
        <v>19</v>
      </c>
      <c r="I3770" t="s">
        <v>80</v>
      </c>
      <c r="J3770" s="4">
        <v>865.18</v>
      </c>
      <c r="K3770">
        <v>2</v>
      </c>
      <c r="L3770" s="4">
        <v>1730.36</v>
      </c>
      <c r="M3770" s="4">
        <f>L3770-J3770</f>
        <v>865.18</v>
      </c>
      <c r="N3770" s="4">
        <f t="shared" si="116"/>
        <v>432.59</v>
      </c>
      <c r="O3770" s="3">
        <f t="shared" si="117"/>
        <v>50</v>
      </c>
      <c r="P3770"/>
    </row>
    <row r="3771" spans="1:16">
      <c r="A3771">
        <v>4770</v>
      </c>
      <c r="B3771" s="2" t="s">
        <v>973</v>
      </c>
      <c r="C3771" t="s">
        <v>221</v>
      </c>
      <c r="D3771" t="s">
        <v>17</v>
      </c>
      <c r="E3771">
        <v>48</v>
      </c>
      <c r="F3771" t="str" cm="1">
        <f t="array" ref="F3771">_xlfn.IFS(Table1[[#This Row],[Age]]&gt;49,"OLD",Table1[[#This Row],[Age]]&gt;29,"MIDDLE AGE",Table1[[#This Row],[Age]]&gt;19,"YOUNG")</f>
        <v>MIDDLE AGE</v>
      </c>
      <c r="G3771" t="s">
        <v>18</v>
      </c>
      <c r="H3771" t="s">
        <v>14</v>
      </c>
      <c r="I3771" t="s">
        <v>48</v>
      </c>
      <c r="J3771" s="4">
        <v>826.64</v>
      </c>
      <c r="K3771">
        <v>5</v>
      </c>
      <c r="L3771" s="4">
        <v>4133.2</v>
      </c>
      <c r="M3771" s="4">
        <f>L3771-J3771</f>
        <v>3306.56</v>
      </c>
      <c r="N3771" s="4">
        <f t="shared" si="116"/>
        <v>165.328</v>
      </c>
      <c r="O3771" s="3">
        <f t="shared" si="117"/>
        <v>80</v>
      </c>
      <c r="P3771"/>
    </row>
    <row r="3772" spans="1:16">
      <c r="A3772">
        <v>4771</v>
      </c>
      <c r="B3772" s="2" t="s">
        <v>1291</v>
      </c>
      <c r="C3772" t="s">
        <v>315</v>
      </c>
      <c r="D3772" t="s">
        <v>17</v>
      </c>
      <c r="E3772">
        <v>54</v>
      </c>
      <c r="F3772" t="str" cm="1">
        <f t="array" ref="F3772">_xlfn.IFS(Table1[[#This Row],[Age]]&gt;49,"OLD",Table1[[#This Row],[Age]]&gt;29,"MIDDLE AGE",Table1[[#This Row],[Age]]&gt;19,"YOUNG")</f>
        <v>OLD</v>
      </c>
      <c r="G3772" t="s">
        <v>13</v>
      </c>
      <c r="H3772" t="s">
        <v>27</v>
      </c>
      <c r="I3772" t="s">
        <v>32</v>
      </c>
      <c r="J3772" s="4">
        <v>593.53</v>
      </c>
      <c r="K3772">
        <v>2</v>
      </c>
      <c r="L3772" s="4">
        <v>1187.06</v>
      </c>
      <c r="M3772" s="4">
        <f>L3772-J3772</f>
        <v>593.53</v>
      </c>
      <c r="N3772" s="4">
        <f t="shared" si="116"/>
        <v>296.76499999999999</v>
      </c>
      <c r="O3772" s="3">
        <f t="shared" si="117"/>
        <v>50</v>
      </c>
      <c r="P3772"/>
    </row>
    <row r="3773" spans="1:16">
      <c r="A3773">
        <v>4772</v>
      </c>
      <c r="B3773" s="2" t="s">
        <v>976</v>
      </c>
      <c r="C3773" t="s">
        <v>98</v>
      </c>
      <c r="D3773" t="s">
        <v>17</v>
      </c>
      <c r="E3773">
        <v>62</v>
      </c>
      <c r="F3773" t="str" cm="1">
        <f t="array" ref="F3773">_xlfn.IFS(Table1[[#This Row],[Age]]&gt;49,"OLD",Table1[[#This Row],[Age]]&gt;29,"MIDDLE AGE",Table1[[#This Row],[Age]]&gt;19,"YOUNG")</f>
        <v>OLD</v>
      </c>
      <c r="G3773" t="s">
        <v>25</v>
      </c>
      <c r="H3773" t="s">
        <v>27</v>
      </c>
      <c r="I3773" t="s">
        <v>53</v>
      </c>
      <c r="J3773" s="4">
        <v>785.8</v>
      </c>
      <c r="K3773">
        <v>2</v>
      </c>
      <c r="L3773" s="4">
        <v>1571.6</v>
      </c>
      <c r="M3773" s="4">
        <f>L3773-J3773</f>
        <v>785.8</v>
      </c>
      <c r="N3773" s="4">
        <f t="shared" si="116"/>
        <v>392.9</v>
      </c>
      <c r="O3773" s="3">
        <f t="shared" si="117"/>
        <v>50</v>
      </c>
      <c r="P3773"/>
    </row>
    <row r="3774" spans="1:16">
      <c r="A3774">
        <v>4773</v>
      </c>
      <c r="B3774" s="2" t="s">
        <v>1196</v>
      </c>
      <c r="C3774" t="s">
        <v>314</v>
      </c>
      <c r="D3774" t="s">
        <v>17</v>
      </c>
      <c r="E3774">
        <v>50</v>
      </c>
      <c r="F3774" t="str" cm="1">
        <f t="array" ref="F3774">_xlfn.IFS(Table1[[#This Row],[Age]]&gt;49,"OLD",Table1[[#This Row],[Age]]&gt;29,"MIDDLE AGE",Table1[[#This Row],[Age]]&gt;19,"YOUNG")</f>
        <v>OLD</v>
      </c>
      <c r="G3774" t="s">
        <v>18</v>
      </c>
      <c r="H3774" t="s">
        <v>35</v>
      </c>
      <c r="I3774" t="s">
        <v>58</v>
      </c>
      <c r="J3774" s="4">
        <v>134.44999999999999</v>
      </c>
      <c r="K3774">
        <v>3</v>
      </c>
      <c r="L3774" s="4">
        <v>403.35</v>
      </c>
      <c r="M3774" s="4">
        <f>L3774-J3774</f>
        <v>268.90000000000003</v>
      </c>
      <c r="N3774" s="4">
        <f t="shared" si="116"/>
        <v>44.816666666666663</v>
      </c>
      <c r="O3774" s="3">
        <f t="shared" si="117"/>
        <v>66.666666666666671</v>
      </c>
      <c r="P3774"/>
    </row>
    <row r="3775" spans="1:16">
      <c r="A3775">
        <v>4774</v>
      </c>
      <c r="B3775" s="2" t="s">
        <v>1018</v>
      </c>
      <c r="C3775" t="s">
        <v>706</v>
      </c>
      <c r="D3775" t="s">
        <v>17</v>
      </c>
      <c r="E3775">
        <v>44</v>
      </c>
      <c r="F3775" t="str" cm="1">
        <f t="array" ref="F3775">_xlfn.IFS(Table1[[#This Row],[Age]]&gt;49,"OLD",Table1[[#This Row],[Age]]&gt;29,"MIDDLE AGE",Table1[[#This Row],[Age]]&gt;19,"YOUNG")</f>
        <v>MIDDLE AGE</v>
      </c>
      <c r="G3775" t="s">
        <v>13</v>
      </c>
      <c r="H3775" t="s">
        <v>27</v>
      </c>
      <c r="I3775" t="s">
        <v>28</v>
      </c>
      <c r="J3775" s="4">
        <v>642.80999999999995</v>
      </c>
      <c r="K3775">
        <v>2</v>
      </c>
      <c r="L3775" s="4">
        <v>1285.6199999999999</v>
      </c>
      <c r="M3775" s="4">
        <f>L3775-J3775</f>
        <v>642.80999999999995</v>
      </c>
      <c r="N3775" s="4">
        <f t="shared" si="116"/>
        <v>321.40499999999997</v>
      </c>
      <c r="O3775" s="3">
        <f t="shared" si="117"/>
        <v>50</v>
      </c>
      <c r="P3775"/>
    </row>
    <row r="3776" spans="1:16">
      <c r="A3776">
        <v>4775</v>
      </c>
      <c r="B3776" s="2" t="s">
        <v>1165</v>
      </c>
      <c r="C3776" t="s">
        <v>819</v>
      </c>
      <c r="D3776" t="s">
        <v>12</v>
      </c>
      <c r="E3776">
        <v>62</v>
      </c>
      <c r="F3776" t="str" cm="1">
        <f t="array" ref="F3776">_xlfn.IFS(Table1[[#This Row],[Age]]&gt;49,"OLD",Table1[[#This Row],[Age]]&gt;29,"MIDDLE AGE",Table1[[#This Row],[Age]]&gt;19,"YOUNG")</f>
        <v>OLD</v>
      </c>
      <c r="G3776" t="s">
        <v>18</v>
      </c>
      <c r="H3776" t="s">
        <v>40</v>
      </c>
      <c r="I3776" t="s">
        <v>74</v>
      </c>
      <c r="J3776" s="4">
        <v>953.92</v>
      </c>
      <c r="K3776">
        <v>2</v>
      </c>
      <c r="L3776" s="4">
        <v>1907.84</v>
      </c>
      <c r="M3776" s="4">
        <f>L3776-J3776</f>
        <v>953.92</v>
      </c>
      <c r="N3776" s="4">
        <f t="shared" si="116"/>
        <v>476.96</v>
      </c>
      <c r="O3776" s="3">
        <f t="shared" si="117"/>
        <v>50</v>
      </c>
      <c r="P3776"/>
    </row>
    <row r="3777" spans="1:16">
      <c r="A3777">
        <v>4776</v>
      </c>
      <c r="B3777" s="2" t="s">
        <v>1135</v>
      </c>
      <c r="C3777" t="s">
        <v>836</v>
      </c>
      <c r="D3777" t="s">
        <v>17</v>
      </c>
      <c r="E3777">
        <v>21</v>
      </c>
      <c r="F3777" t="str" cm="1">
        <f t="array" ref="F3777">_xlfn.IFS(Table1[[#This Row],[Age]]&gt;49,"OLD",Table1[[#This Row],[Age]]&gt;29,"MIDDLE AGE",Table1[[#This Row],[Age]]&gt;19,"YOUNG")</f>
        <v>YOUNG</v>
      </c>
      <c r="G3777" t="s">
        <v>18</v>
      </c>
      <c r="H3777" t="s">
        <v>40</v>
      </c>
      <c r="I3777" t="s">
        <v>68</v>
      </c>
      <c r="J3777" s="4">
        <v>170.34</v>
      </c>
      <c r="K3777">
        <v>5</v>
      </c>
      <c r="L3777" s="4">
        <v>851.7</v>
      </c>
      <c r="M3777" s="4">
        <f>L3777-J3777</f>
        <v>681.36</v>
      </c>
      <c r="N3777" s="4">
        <f t="shared" si="116"/>
        <v>34.067999999999998</v>
      </c>
      <c r="O3777" s="3">
        <f t="shared" si="117"/>
        <v>80</v>
      </c>
      <c r="P3777"/>
    </row>
    <row r="3778" spans="1:16">
      <c r="A3778">
        <v>4777</v>
      </c>
      <c r="B3778" s="2" t="s">
        <v>1281</v>
      </c>
      <c r="C3778" t="s">
        <v>872</v>
      </c>
      <c r="D3778" t="s">
        <v>12</v>
      </c>
      <c r="E3778">
        <v>39</v>
      </c>
      <c r="F3778" t="str" cm="1">
        <f t="array" ref="F3778">_xlfn.IFS(Table1[[#This Row],[Age]]&gt;49,"OLD",Table1[[#This Row],[Age]]&gt;29,"MIDDLE AGE",Table1[[#This Row],[Age]]&gt;19,"YOUNG")</f>
        <v>MIDDLE AGE</v>
      </c>
      <c r="G3778" t="s">
        <v>22</v>
      </c>
      <c r="H3778" t="s">
        <v>40</v>
      </c>
      <c r="I3778" t="s">
        <v>76</v>
      </c>
      <c r="J3778" s="4">
        <v>746.6</v>
      </c>
      <c r="K3778">
        <v>3</v>
      </c>
      <c r="L3778" s="4">
        <v>2239.8000000000002</v>
      </c>
      <c r="M3778" s="4">
        <f>L3778-J3778</f>
        <v>1493.2000000000003</v>
      </c>
      <c r="N3778" s="4">
        <f t="shared" si="116"/>
        <v>248.86666666666667</v>
      </c>
      <c r="O3778" s="3">
        <f t="shared" si="117"/>
        <v>66.666666666666671</v>
      </c>
      <c r="P3778"/>
    </row>
    <row r="3779" spans="1:16">
      <c r="A3779">
        <v>4778</v>
      </c>
      <c r="B3779" s="2" t="s">
        <v>1281</v>
      </c>
      <c r="C3779" t="s">
        <v>37</v>
      </c>
      <c r="D3779" t="s">
        <v>12</v>
      </c>
      <c r="E3779">
        <v>43</v>
      </c>
      <c r="F3779" t="str" cm="1">
        <f t="array" ref="F3779">_xlfn.IFS(Table1[[#This Row],[Age]]&gt;49,"OLD",Table1[[#This Row],[Age]]&gt;29,"MIDDLE AGE",Table1[[#This Row],[Age]]&gt;19,"YOUNG")</f>
        <v>MIDDLE AGE</v>
      </c>
      <c r="G3779" t="s">
        <v>18</v>
      </c>
      <c r="H3779" t="s">
        <v>14</v>
      </c>
      <c r="I3779" t="s">
        <v>15</v>
      </c>
      <c r="J3779" s="4">
        <v>327.58</v>
      </c>
      <c r="K3779">
        <v>3</v>
      </c>
      <c r="L3779" s="4">
        <v>982.74</v>
      </c>
      <c r="M3779" s="4">
        <f>L3779-J3779</f>
        <v>655.16000000000008</v>
      </c>
      <c r="N3779" s="4">
        <f t="shared" ref="N3779:N3842" si="118">J3779/K3779</f>
        <v>109.19333333333333</v>
      </c>
      <c r="O3779" s="3">
        <f t="shared" ref="O3779:O3842" si="119">M3779/L3779*100</f>
        <v>66.666666666666671</v>
      </c>
      <c r="P3779"/>
    </row>
    <row r="3780" spans="1:16">
      <c r="A3780">
        <v>4779</v>
      </c>
      <c r="B3780" s="2" t="s">
        <v>1219</v>
      </c>
      <c r="C3780" t="s">
        <v>348</v>
      </c>
      <c r="D3780" t="s">
        <v>12</v>
      </c>
      <c r="E3780">
        <v>49</v>
      </c>
      <c r="F3780" t="str" cm="1">
        <f t="array" ref="F3780">_xlfn.IFS(Table1[[#This Row],[Age]]&gt;49,"OLD",Table1[[#This Row],[Age]]&gt;29,"MIDDLE AGE",Table1[[#This Row],[Age]]&gt;19,"YOUNG")</f>
        <v>MIDDLE AGE</v>
      </c>
      <c r="G3780" t="s">
        <v>18</v>
      </c>
      <c r="H3780" t="s">
        <v>27</v>
      </c>
      <c r="I3780" t="s">
        <v>53</v>
      </c>
      <c r="J3780" s="4">
        <v>818.93</v>
      </c>
      <c r="K3780">
        <v>2</v>
      </c>
      <c r="L3780" s="4">
        <v>1637.86</v>
      </c>
      <c r="M3780" s="4">
        <f>L3780-J3780</f>
        <v>818.93</v>
      </c>
      <c r="N3780" s="4">
        <f t="shared" si="118"/>
        <v>409.46499999999997</v>
      </c>
      <c r="O3780" s="3">
        <f t="shared" si="119"/>
        <v>50</v>
      </c>
      <c r="P3780"/>
    </row>
    <row r="3781" spans="1:16">
      <c r="A3781">
        <v>4780</v>
      </c>
      <c r="B3781" s="2" t="s">
        <v>957</v>
      </c>
      <c r="C3781" t="s">
        <v>225</v>
      </c>
      <c r="D3781" t="s">
        <v>17</v>
      </c>
      <c r="E3781">
        <v>41</v>
      </c>
      <c r="F3781" t="str" cm="1">
        <f t="array" ref="F3781">_xlfn.IFS(Table1[[#This Row],[Age]]&gt;49,"OLD",Table1[[#This Row],[Age]]&gt;29,"MIDDLE AGE",Table1[[#This Row],[Age]]&gt;19,"YOUNG")</f>
        <v>MIDDLE AGE</v>
      </c>
      <c r="G3781" t="s">
        <v>22</v>
      </c>
      <c r="H3781" t="s">
        <v>27</v>
      </c>
      <c r="I3781" t="s">
        <v>28</v>
      </c>
      <c r="J3781" s="4">
        <v>700.24</v>
      </c>
      <c r="K3781">
        <v>5</v>
      </c>
      <c r="L3781" s="4">
        <v>3501.2</v>
      </c>
      <c r="M3781" s="4">
        <f>L3781-J3781</f>
        <v>2800.96</v>
      </c>
      <c r="N3781" s="4">
        <f t="shared" si="118"/>
        <v>140.048</v>
      </c>
      <c r="O3781" s="3">
        <f t="shared" si="119"/>
        <v>80</v>
      </c>
      <c r="P3781"/>
    </row>
    <row r="3782" spans="1:16">
      <c r="A3782">
        <v>4781</v>
      </c>
      <c r="B3782" s="2" t="s">
        <v>1013</v>
      </c>
      <c r="C3782" t="s">
        <v>699</v>
      </c>
      <c r="D3782" t="s">
        <v>17</v>
      </c>
      <c r="E3782">
        <v>63</v>
      </c>
      <c r="F3782" t="str" cm="1">
        <f t="array" ref="F3782">_xlfn.IFS(Table1[[#This Row],[Age]]&gt;49,"OLD",Table1[[#This Row],[Age]]&gt;29,"MIDDLE AGE",Table1[[#This Row],[Age]]&gt;19,"YOUNG")</f>
        <v>OLD</v>
      </c>
      <c r="G3782" t="s">
        <v>13</v>
      </c>
      <c r="H3782" t="s">
        <v>40</v>
      </c>
      <c r="I3782" t="s">
        <v>76</v>
      </c>
      <c r="J3782" s="4">
        <v>926.91</v>
      </c>
      <c r="K3782">
        <v>5</v>
      </c>
      <c r="L3782" s="4">
        <v>4634.55</v>
      </c>
      <c r="M3782" s="4">
        <f>L3782-J3782</f>
        <v>3707.6400000000003</v>
      </c>
      <c r="N3782" s="4">
        <f t="shared" si="118"/>
        <v>185.38200000000001</v>
      </c>
      <c r="O3782" s="3">
        <f t="shared" si="119"/>
        <v>80</v>
      </c>
      <c r="P3782"/>
    </row>
    <row r="3783" spans="1:16">
      <c r="A3783">
        <v>4782</v>
      </c>
      <c r="B3783" s="2" t="s">
        <v>1102</v>
      </c>
      <c r="C3783" t="s">
        <v>144</v>
      </c>
      <c r="D3783" t="s">
        <v>12</v>
      </c>
      <c r="E3783">
        <v>52</v>
      </c>
      <c r="F3783" t="str" cm="1">
        <f t="array" ref="F3783">_xlfn.IFS(Table1[[#This Row],[Age]]&gt;49,"OLD",Table1[[#This Row],[Age]]&gt;29,"MIDDLE AGE",Table1[[#This Row],[Age]]&gt;19,"YOUNG")</f>
        <v>OLD</v>
      </c>
      <c r="G3783" t="s">
        <v>25</v>
      </c>
      <c r="H3783" t="s">
        <v>35</v>
      </c>
      <c r="I3783" t="s">
        <v>36</v>
      </c>
      <c r="J3783" s="4">
        <v>714.82</v>
      </c>
      <c r="K3783">
        <v>5</v>
      </c>
      <c r="L3783" s="4">
        <v>3574.1</v>
      </c>
      <c r="M3783" s="4">
        <f>L3783-J3783</f>
        <v>2859.2799999999997</v>
      </c>
      <c r="N3783" s="4">
        <f t="shared" si="118"/>
        <v>142.964</v>
      </c>
      <c r="O3783" s="3">
        <f t="shared" si="119"/>
        <v>80</v>
      </c>
      <c r="P3783"/>
    </row>
    <row r="3784" spans="1:16">
      <c r="A3784">
        <v>4783</v>
      </c>
      <c r="B3784" s="2" t="s">
        <v>1030</v>
      </c>
      <c r="C3784" t="s">
        <v>83</v>
      </c>
      <c r="D3784" t="s">
        <v>17</v>
      </c>
      <c r="E3784">
        <v>54</v>
      </c>
      <c r="F3784" t="str" cm="1">
        <f t="array" ref="F3784">_xlfn.IFS(Table1[[#This Row],[Age]]&gt;49,"OLD",Table1[[#This Row],[Age]]&gt;29,"MIDDLE AGE",Table1[[#This Row],[Age]]&gt;19,"YOUNG")</f>
        <v>OLD</v>
      </c>
      <c r="G3784" t="s">
        <v>18</v>
      </c>
      <c r="H3784" t="s">
        <v>35</v>
      </c>
      <c r="I3784" t="s">
        <v>63</v>
      </c>
      <c r="J3784" s="4">
        <v>416.21</v>
      </c>
      <c r="K3784">
        <v>5</v>
      </c>
      <c r="L3784" s="4">
        <v>2081.0500000000002</v>
      </c>
      <c r="M3784" s="4">
        <f>L3784-J3784</f>
        <v>1664.8400000000001</v>
      </c>
      <c r="N3784" s="4">
        <f t="shared" si="118"/>
        <v>83.24199999999999</v>
      </c>
      <c r="O3784" s="3">
        <f t="shared" si="119"/>
        <v>80</v>
      </c>
      <c r="P3784"/>
    </row>
    <row r="3785" spans="1:16">
      <c r="A3785">
        <v>4784</v>
      </c>
      <c r="B3785" s="2" t="s">
        <v>1080</v>
      </c>
      <c r="C3785" t="s">
        <v>400</v>
      </c>
      <c r="D3785" t="s">
        <v>17</v>
      </c>
      <c r="E3785">
        <v>49</v>
      </c>
      <c r="F3785" t="str" cm="1">
        <f t="array" ref="F3785">_xlfn.IFS(Table1[[#This Row],[Age]]&gt;49,"OLD",Table1[[#This Row],[Age]]&gt;29,"MIDDLE AGE",Table1[[#This Row],[Age]]&gt;19,"YOUNG")</f>
        <v>MIDDLE AGE</v>
      </c>
      <c r="G3785" t="s">
        <v>25</v>
      </c>
      <c r="H3785" t="s">
        <v>27</v>
      </c>
      <c r="I3785" t="s">
        <v>28</v>
      </c>
      <c r="J3785" s="4">
        <v>20.78</v>
      </c>
      <c r="K3785">
        <v>1</v>
      </c>
      <c r="L3785" s="4">
        <v>20.78</v>
      </c>
      <c r="M3785" s="4">
        <f>L3785-J3785</f>
        <v>0</v>
      </c>
      <c r="N3785" s="4">
        <f t="shared" si="118"/>
        <v>20.78</v>
      </c>
      <c r="O3785" s="3">
        <f t="shared" si="119"/>
        <v>0</v>
      </c>
      <c r="P3785"/>
    </row>
    <row r="3786" spans="1:16">
      <c r="A3786">
        <v>4785</v>
      </c>
      <c r="B3786" s="2" t="s">
        <v>1229</v>
      </c>
      <c r="C3786" t="s">
        <v>715</v>
      </c>
      <c r="D3786" t="s">
        <v>17</v>
      </c>
      <c r="E3786">
        <v>24</v>
      </c>
      <c r="F3786" t="str" cm="1">
        <f t="array" ref="F3786">_xlfn.IFS(Table1[[#This Row],[Age]]&gt;49,"OLD",Table1[[#This Row],[Age]]&gt;29,"MIDDLE AGE",Table1[[#This Row],[Age]]&gt;19,"YOUNG")</f>
        <v>YOUNG</v>
      </c>
      <c r="G3786" t="s">
        <v>18</v>
      </c>
      <c r="H3786" t="s">
        <v>27</v>
      </c>
      <c r="I3786" t="s">
        <v>32</v>
      </c>
      <c r="J3786" s="4">
        <v>794.99</v>
      </c>
      <c r="K3786">
        <v>2</v>
      </c>
      <c r="L3786" s="4">
        <v>1589.98</v>
      </c>
      <c r="M3786" s="4">
        <f>L3786-J3786</f>
        <v>794.99</v>
      </c>
      <c r="N3786" s="4">
        <f t="shared" si="118"/>
        <v>397.495</v>
      </c>
      <c r="O3786" s="3">
        <f t="shared" si="119"/>
        <v>50</v>
      </c>
      <c r="P3786"/>
    </row>
    <row r="3787" spans="1:16">
      <c r="A3787">
        <v>4786</v>
      </c>
      <c r="B3787" s="2" t="s">
        <v>1159</v>
      </c>
      <c r="C3787" t="s">
        <v>153</v>
      </c>
      <c r="D3787" t="s">
        <v>17</v>
      </c>
      <c r="E3787">
        <v>50</v>
      </c>
      <c r="F3787" t="str" cm="1">
        <f t="array" ref="F3787">_xlfn.IFS(Table1[[#This Row],[Age]]&gt;49,"OLD",Table1[[#This Row],[Age]]&gt;29,"MIDDLE AGE",Table1[[#This Row],[Age]]&gt;19,"YOUNG")</f>
        <v>OLD</v>
      </c>
      <c r="G3787" t="s">
        <v>25</v>
      </c>
      <c r="H3787" t="s">
        <v>19</v>
      </c>
      <c r="I3787" t="s">
        <v>20</v>
      </c>
      <c r="J3787" s="4">
        <v>414.38</v>
      </c>
      <c r="K3787">
        <v>2</v>
      </c>
      <c r="L3787" s="4">
        <v>828.76</v>
      </c>
      <c r="M3787" s="4">
        <f>L3787-J3787</f>
        <v>414.38</v>
      </c>
      <c r="N3787" s="4">
        <f t="shared" si="118"/>
        <v>207.19</v>
      </c>
      <c r="O3787" s="3">
        <f t="shared" si="119"/>
        <v>50</v>
      </c>
      <c r="P3787"/>
    </row>
    <row r="3788" spans="1:16">
      <c r="A3788">
        <v>4787</v>
      </c>
      <c r="B3788" s="2" t="s">
        <v>1279</v>
      </c>
      <c r="C3788" t="s">
        <v>478</v>
      </c>
      <c r="D3788" t="s">
        <v>12</v>
      </c>
      <c r="E3788">
        <v>48</v>
      </c>
      <c r="F3788" t="str" cm="1">
        <f t="array" ref="F3788">_xlfn.IFS(Table1[[#This Row],[Age]]&gt;49,"OLD",Table1[[#This Row],[Age]]&gt;29,"MIDDLE AGE",Table1[[#This Row],[Age]]&gt;19,"YOUNG")</f>
        <v>MIDDLE AGE</v>
      </c>
      <c r="G3788" t="s">
        <v>22</v>
      </c>
      <c r="H3788" t="s">
        <v>27</v>
      </c>
      <c r="I3788" t="s">
        <v>46</v>
      </c>
      <c r="J3788" s="4">
        <v>673.93</v>
      </c>
      <c r="K3788">
        <v>2</v>
      </c>
      <c r="L3788" s="4">
        <v>1347.86</v>
      </c>
      <c r="M3788" s="4">
        <f>L3788-J3788</f>
        <v>673.93</v>
      </c>
      <c r="N3788" s="4">
        <f t="shared" si="118"/>
        <v>336.96499999999997</v>
      </c>
      <c r="O3788" s="3">
        <f t="shared" si="119"/>
        <v>50</v>
      </c>
      <c r="P3788"/>
    </row>
    <row r="3789" spans="1:16">
      <c r="A3789">
        <v>4788</v>
      </c>
      <c r="B3789" s="2" t="s">
        <v>1298</v>
      </c>
      <c r="C3789" t="s">
        <v>797</v>
      </c>
      <c r="D3789" t="s">
        <v>12</v>
      </c>
      <c r="E3789">
        <v>29</v>
      </c>
      <c r="F3789" t="str" cm="1">
        <f t="array" ref="F3789">_xlfn.IFS(Table1[[#This Row],[Age]]&gt;49,"OLD",Table1[[#This Row],[Age]]&gt;29,"MIDDLE AGE",Table1[[#This Row],[Age]]&gt;19,"YOUNG")</f>
        <v>YOUNG</v>
      </c>
      <c r="G3789" t="s">
        <v>18</v>
      </c>
      <c r="H3789" t="s">
        <v>40</v>
      </c>
      <c r="I3789" t="s">
        <v>41</v>
      </c>
      <c r="J3789" s="4">
        <v>114.02</v>
      </c>
      <c r="K3789">
        <v>3</v>
      </c>
      <c r="L3789" s="4">
        <v>342.06</v>
      </c>
      <c r="M3789" s="4">
        <f>L3789-J3789</f>
        <v>228.04000000000002</v>
      </c>
      <c r="N3789" s="4">
        <f t="shared" si="118"/>
        <v>38.006666666666668</v>
      </c>
      <c r="O3789" s="3">
        <f t="shared" si="119"/>
        <v>66.666666666666671</v>
      </c>
      <c r="P3789"/>
    </row>
    <row r="3790" spans="1:16">
      <c r="A3790">
        <v>4789</v>
      </c>
      <c r="B3790" s="2" t="s">
        <v>1068</v>
      </c>
      <c r="C3790" t="s">
        <v>729</v>
      </c>
      <c r="D3790" t="s">
        <v>17</v>
      </c>
      <c r="E3790">
        <v>28</v>
      </c>
      <c r="F3790" t="str" cm="1">
        <f t="array" ref="F3790">_xlfn.IFS(Table1[[#This Row],[Age]]&gt;49,"OLD",Table1[[#This Row],[Age]]&gt;29,"MIDDLE AGE",Table1[[#This Row],[Age]]&gt;19,"YOUNG")</f>
        <v>YOUNG</v>
      </c>
      <c r="G3790" t="s">
        <v>18</v>
      </c>
      <c r="H3790" t="s">
        <v>14</v>
      </c>
      <c r="I3790" t="s">
        <v>43</v>
      </c>
      <c r="J3790" s="4">
        <v>892.06</v>
      </c>
      <c r="K3790">
        <v>3</v>
      </c>
      <c r="L3790" s="4">
        <v>2676.18</v>
      </c>
      <c r="M3790" s="4">
        <f>L3790-J3790</f>
        <v>1784.12</v>
      </c>
      <c r="N3790" s="4">
        <f t="shared" si="118"/>
        <v>297.3533333333333</v>
      </c>
      <c r="O3790" s="3">
        <f t="shared" si="119"/>
        <v>66.666666666666657</v>
      </c>
      <c r="P3790"/>
    </row>
    <row r="3791" spans="1:16">
      <c r="A3791">
        <v>4790</v>
      </c>
      <c r="B3791" s="2" t="s">
        <v>1127</v>
      </c>
      <c r="C3791" t="s">
        <v>200</v>
      </c>
      <c r="D3791" t="s">
        <v>12</v>
      </c>
      <c r="E3791">
        <v>41</v>
      </c>
      <c r="F3791" t="str" cm="1">
        <f t="array" ref="F3791">_xlfn.IFS(Table1[[#This Row],[Age]]&gt;49,"OLD",Table1[[#This Row],[Age]]&gt;29,"MIDDLE AGE",Table1[[#This Row],[Age]]&gt;19,"YOUNG")</f>
        <v>MIDDLE AGE</v>
      </c>
      <c r="G3791" t="s">
        <v>13</v>
      </c>
      <c r="H3791" t="s">
        <v>27</v>
      </c>
      <c r="I3791" t="s">
        <v>53</v>
      </c>
      <c r="J3791" s="4">
        <v>441.3</v>
      </c>
      <c r="K3791">
        <v>5</v>
      </c>
      <c r="L3791" s="4">
        <v>2206.5</v>
      </c>
      <c r="M3791" s="4">
        <f>L3791-J3791</f>
        <v>1765.2</v>
      </c>
      <c r="N3791" s="4">
        <f t="shared" si="118"/>
        <v>88.26</v>
      </c>
      <c r="O3791" s="3">
        <f t="shared" si="119"/>
        <v>80</v>
      </c>
      <c r="P3791"/>
    </row>
    <row r="3792" spans="1:16">
      <c r="A3792">
        <v>4791</v>
      </c>
      <c r="B3792" s="2" t="s">
        <v>1031</v>
      </c>
      <c r="C3792" t="s">
        <v>377</v>
      </c>
      <c r="D3792" t="s">
        <v>17</v>
      </c>
      <c r="E3792">
        <v>25</v>
      </c>
      <c r="F3792" t="str" cm="1">
        <f t="array" ref="F3792">_xlfn.IFS(Table1[[#This Row],[Age]]&gt;49,"OLD",Table1[[#This Row],[Age]]&gt;29,"MIDDLE AGE",Table1[[#This Row],[Age]]&gt;19,"YOUNG")</f>
        <v>YOUNG</v>
      </c>
      <c r="G3792" t="s">
        <v>13</v>
      </c>
      <c r="H3792" t="s">
        <v>27</v>
      </c>
      <c r="I3792" t="s">
        <v>46</v>
      </c>
      <c r="J3792" s="4">
        <v>920.49</v>
      </c>
      <c r="K3792">
        <v>3</v>
      </c>
      <c r="L3792" s="4">
        <v>2761.47</v>
      </c>
      <c r="M3792" s="4">
        <f>L3792-J3792</f>
        <v>1840.9799999999998</v>
      </c>
      <c r="N3792" s="4">
        <f t="shared" si="118"/>
        <v>306.83</v>
      </c>
      <c r="O3792" s="3">
        <f t="shared" si="119"/>
        <v>66.666666666666657</v>
      </c>
      <c r="P3792"/>
    </row>
    <row r="3793" spans="1:16">
      <c r="A3793">
        <v>4792</v>
      </c>
      <c r="B3793" s="2" t="s">
        <v>1247</v>
      </c>
      <c r="C3793" t="s">
        <v>365</v>
      </c>
      <c r="D3793" t="s">
        <v>17</v>
      </c>
      <c r="E3793">
        <v>49</v>
      </c>
      <c r="F3793" t="str" cm="1">
        <f t="array" ref="F3793">_xlfn.IFS(Table1[[#This Row],[Age]]&gt;49,"OLD",Table1[[#This Row],[Age]]&gt;29,"MIDDLE AGE",Table1[[#This Row],[Age]]&gt;19,"YOUNG")</f>
        <v>MIDDLE AGE</v>
      </c>
      <c r="G3793" t="s">
        <v>18</v>
      </c>
      <c r="H3793" t="s">
        <v>40</v>
      </c>
      <c r="I3793" t="s">
        <v>41</v>
      </c>
      <c r="J3793" s="4">
        <v>709.95</v>
      </c>
      <c r="K3793">
        <v>4</v>
      </c>
      <c r="L3793" s="4">
        <v>2839.8</v>
      </c>
      <c r="M3793" s="4">
        <f>L3793-J3793</f>
        <v>2129.8500000000004</v>
      </c>
      <c r="N3793" s="4">
        <f t="shared" si="118"/>
        <v>177.48750000000001</v>
      </c>
      <c r="O3793" s="3">
        <f t="shared" si="119"/>
        <v>75.000000000000014</v>
      </c>
      <c r="P3793"/>
    </row>
    <row r="3794" spans="1:16">
      <c r="A3794">
        <v>4793</v>
      </c>
      <c r="B3794" s="2" t="s">
        <v>1079</v>
      </c>
      <c r="C3794" t="s">
        <v>679</v>
      </c>
      <c r="D3794" t="s">
        <v>12</v>
      </c>
      <c r="E3794">
        <v>55</v>
      </c>
      <c r="F3794" t="str" cm="1">
        <f t="array" ref="F3794">_xlfn.IFS(Table1[[#This Row],[Age]]&gt;49,"OLD",Table1[[#This Row],[Age]]&gt;29,"MIDDLE AGE",Table1[[#This Row],[Age]]&gt;19,"YOUNG")</f>
        <v>OLD</v>
      </c>
      <c r="G3794" t="s">
        <v>22</v>
      </c>
      <c r="H3794" t="s">
        <v>19</v>
      </c>
      <c r="I3794" t="s">
        <v>80</v>
      </c>
      <c r="J3794" s="4">
        <v>130.25</v>
      </c>
      <c r="K3794">
        <v>2</v>
      </c>
      <c r="L3794" s="4">
        <v>260.5</v>
      </c>
      <c r="M3794" s="4">
        <f>L3794-J3794</f>
        <v>130.25</v>
      </c>
      <c r="N3794" s="4">
        <f t="shared" si="118"/>
        <v>65.125</v>
      </c>
      <c r="O3794" s="3">
        <f t="shared" si="119"/>
        <v>50</v>
      </c>
      <c r="P3794"/>
    </row>
    <row r="3795" spans="1:16">
      <c r="A3795">
        <v>4794</v>
      </c>
      <c r="B3795" s="2" t="s">
        <v>1199</v>
      </c>
      <c r="C3795" t="s">
        <v>840</v>
      </c>
      <c r="D3795" t="s">
        <v>12</v>
      </c>
      <c r="E3795">
        <v>39</v>
      </c>
      <c r="F3795" t="str" cm="1">
        <f t="array" ref="F3795">_xlfn.IFS(Table1[[#This Row],[Age]]&gt;49,"OLD",Table1[[#This Row],[Age]]&gt;29,"MIDDLE AGE",Table1[[#This Row],[Age]]&gt;19,"YOUNG")</f>
        <v>MIDDLE AGE</v>
      </c>
      <c r="G3795" t="s">
        <v>25</v>
      </c>
      <c r="H3795" t="s">
        <v>27</v>
      </c>
      <c r="I3795" t="s">
        <v>28</v>
      </c>
      <c r="J3795" s="4">
        <v>583.4</v>
      </c>
      <c r="K3795">
        <v>2</v>
      </c>
      <c r="L3795" s="4">
        <v>1166.8</v>
      </c>
      <c r="M3795" s="4">
        <f>L3795-J3795</f>
        <v>583.4</v>
      </c>
      <c r="N3795" s="4">
        <f t="shared" si="118"/>
        <v>291.7</v>
      </c>
      <c r="O3795" s="3">
        <f t="shared" si="119"/>
        <v>50</v>
      </c>
      <c r="P3795"/>
    </row>
    <row r="3796" spans="1:16">
      <c r="A3796">
        <v>4795</v>
      </c>
      <c r="B3796" s="2" t="s">
        <v>1070</v>
      </c>
      <c r="C3796" t="s">
        <v>838</v>
      </c>
      <c r="D3796" t="s">
        <v>12</v>
      </c>
      <c r="E3796">
        <v>51</v>
      </c>
      <c r="F3796" t="str" cm="1">
        <f t="array" ref="F3796">_xlfn.IFS(Table1[[#This Row],[Age]]&gt;49,"OLD",Table1[[#This Row],[Age]]&gt;29,"MIDDLE AGE",Table1[[#This Row],[Age]]&gt;19,"YOUNG")</f>
        <v>OLD</v>
      </c>
      <c r="G3796" t="s">
        <v>13</v>
      </c>
      <c r="H3796" t="s">
        <v>35</v>
      </c>
      <c r="I3796" t="s">
        <v>58</v>
      </c>
      <c r="J3796" s="4">
        <v>910.84</v>
      </c>
      <c r="K3796">
        <v>1</v>
      </c>
      <c r="L3796" s="4">
        <v>910.84</v>
      </c>
      <c r="M3796" s="4">
        <f>L3796-J3796</f>
        <v>0</v>
      </c>
      <c r="N3796" s="4">
        <f t="shared" si="118"/>
        <v>910.84</v>
      </c>
      <c r="O3796" s="3">
        <f t="shared" si="119"/>
        <v>0</v>
      </c>
      <c r="P3796"/>
    </row>
    <row r="3797" spans="1:16">
      <c r="A3797">
        <v>4796</v>
      </c>
      <c r="B3797" s="2" t="s">
        <v>1101</v>
      </c>
      <c r="C3797" t="s">
        <v>685</v>
      </c>
      <c r="D3797" t="s">
        <v>17</v>
      </c>
      <c r="E3797">
        <v>36</v>
      </c>
      <c r="F3797" t="str" cm="1">
        <f t="array" ref="F3797">_xlfn.IFS(Table1[[#This Row],[Age]]&gt;49,"OLD",Table1[[#This Row],[Age]]&gt;29,"MIDDLE AGE",Table1[[#This Row],[Age]]&gt;19,"YOUNG")</f>
        <v>MIDDLE AGE</v>
      </c>
      <c r="G3797" t="s">
        <v>13</v>
      </c>
      <c r="H3797" t="s">
        <v>35</v>
      </c>
      <c r="I3797" t="s">
        <v>63</v>
      </c>
      <c r="J3797" s="4">
        <v>801.97</v>
      </c>
      <c r="K3797">
        <v>1</v>
      </c>
      <c r="L3797" s="4">
        <v>801.97</v>
      </c>
      <c r="M3797" s="4">
        <f>L3797-J3797</f>
        <v>0</v>
      </c>
      <c r="N3797" s="4">
        <f t="shared" si="118"/>
        <v>801.97</v>
      </c>
      <c r="O3797" s="3">
        <f t="shared" si="119"/>
        <v>0</v>
      </c>
      <c r="P3797"/>
    </row>
    <row r="3798" spans="1:16">
      <c r="A3798">
        <v>4797</v>
      </c>
      <c r="B3798" s="2" t="s">
        <v>1073</v>
      </c>
      <c r="C3798" t="s">
        <v>245</v>
      </c>
      <c r="D3798" t="s">
        <v>12</v>
      </c>
      <c r="E3798">
        <v>37</v>
      </c>
      <c r="F3798" t="str" cm="1">
        <f t="array" ref="F3798">_xlfn.IFS(Table1[[#This Row],[Age]]&gt;49,"OLD",Table1[[#This Row],[Age]]&gt;29,"MIDDLE AGE",Table1[[#This Row],[Age]]&gt;19,"YOUNG")</f>
        <v>MIDDLE AGE</v>
      </c>
      <c r="G3798" t="s">
        <v>13</v>
      </c>
      <c r="H3798" t="s">
        <v>35</v>
      </c>
      <c r="I3798" t="s">
        <v>58</v>
      </c>
      <c r="J3798" s="4">
        <v>423.8</v>
      </c>
      <c r="K3798">
        <v>4</v>
      </c>
      <c r="L3798" s="4">
        <v>1695.2</v>
      </c>
      <c r="M3798" s="4">
        <f>L3798-J3798</f>
        <v>1271.4000000000001</v>
      </c>
      <c r="N3798" s="4">
        <f t="shared" si="118"/>
        <v>105.95</v>
      </c>
      <c r="O3798" s="3">
        <f t="shared" si="119"/>
        <v>75</v>
      </c>
      <c r="P3798"/>
    </row>
    <row r="3799" spans="1:16">
      <c r="A3799">
        <v>4798</v>
      </c>
      <c r="B3799" s="2" t="s">
        <v>961</v>
      </c>
      <c r="C3799" t="s">
        <v>372</v>
      </c>
      <c r="D3799" t="s">
        <v>17</v>
      </c>
      <c r="E3799">
        <v>31</v>
      </c>
      <c r="F3799" t="str" cm="1">
        <f t="array" ref="F3799">_xlfn.IFS(Table1[[#This Row],[Age]]&gt;49,"OLD",Table1[[#This Row],[Age]]&gt;29,"MIDDLE AGE",Table1[[#This Row],[Age]]&gt;19,"YOUNG")</f>
        <v>MIDDLE AGE</v>
      </c>
      <c r="G3799" t="s">
        <v>13</v>
      </c>
      <c r="H3799" t="s">
        <v>14</v>
      </c>
      <c r="I3799" t="s">
        <v>43</v>
      </c>
      <c r="J3799" s="4">
        <v>955.51</v>
      </c>
      <c r="K3799">
        <v>1</v>
      </c>
      <c r="L3799" s="4">
        <v>955.51</v>
      </c>
      <c r="M3799" s="4">
        <f>L3799-J3799</f>
        <v>0</v>
      </c>
      <c r="N3799" s="4">
        <f t="shared" si="118"/>
        <v>955.51</v>
      </c>
      <c r="O3799" s="3">
        <f t="shared" si="119"/>
        <v>0</v>
      </c>
      <c r="P3799"/>
    </row>
    <row r="3800" spans="1:16">
      <c r="A3800">
        <v>4799</v>
      </c>
      <c r="B3800" s="2" t="s">
        <v>1028</v>
      </c>
      <c r="C3800" t="s">
        <v>540</v>
      </c>
      <c r="D3800" t="s">
        <v>12</v>
      </c>
      <c r="E3800">
        <v>50</v>
      </c>
      <c r="F3800" t="str" cm="1">
        <f t="array" ref="F3800">_xlfn.IFS(Table1[[#This Row],[Age]]&gt;49,"OLD",Table1[[#This Row],[Age]]&gt;29,"MIDDLE AGE",Table1[[#This Row],[Age]]&gt;19,"YOUNG")</f>
        <v>OLD</v>
      </c>
      <c r="G3800" t="s">
        <v>22</v>
      </c>
      <c r="H3800" t="s">
        <v>14</v>
      </c>
      <c r="I3800" t="s">
        <v>43</v>
      </c>
      <c r="J3800" s="4">
        <v>275.89</v>
      </c>
      <c r="K3800">
        <v>5</v>
      </c>
      <c r="L3800" s="4">
        <v>1379.45</v>
      </c>
      <c r="M3800" s="4">
        <f>L3800-J3800</f>
        <v>1103.56</v>
      </c>
      <c r="N3800" s="4">
        <f t="shared" si="118"/>
        <v>55.177999999999997</v>
      </c>
      <c r="O3800" s="3">
        <f t="shared" si="119"/>
        <v>80</v>
      </c>
      <c r="P3800"/>
    </row>
    <row r="3801" spans="1:16">
      <c r="A3801">
        <v>4800</v>
      </c>
      <c r="B3801" s="2" t="s">
        <v>1224</v>
      </c>
      <c r="C3801" t="s">
        <v>849</v>
      </c>
      <c r="D3801" t="s">
        <v>12</v>
      </c>
      <c r="E3801">
        <v>27</v>
      </c>
      <c r="F3801" t="str" cm="1">
        <f t="array" ref="F3801">_xlfn.IFS(Table1[[#This Row],[Age]]&gt;49,"OLD",Table1[[#This Row],[Age]]&gt;29,"MIDDLE AGE",Table1[[#This Row],[Age]]&gt;19,"YOUNG")</f>
        <v>YOUNG</v>
      </c>
      <c r="G3801" t="s">
        <v>18</v>
      </c>
      <c r="H3801" t="s">
        <v>27</v>
      </c>
      <c r="I3801" t="s">
        <v>28</v>
      </c>
      <c r="J3801" s="4">
        <v>381.36</v>
      </c>
      <c r="K3801">
        <v>5</v>
      </c>
      <c r="L3801" s="4">
        <v>1906.8</v>
      </c>
      <c r="M3801" s="4">
        <f>L3801-J3801</f>
        <v>1525.44</v>
      </c>
      <c r="N3801" s="4">
        <f t="shared" si="118"/>
        <v>76.272000000000006</v>
      </c>
      <c r="O3801" s="3">
        <f t="shared" si="119"/>
        <v>80</v>
      </c>
      <c r="P3801"/>
    </row>
    <row r="3802" spans="1:16">
      <c r="A3802">
        <v>4801</v>
      </c>
      <c r="B3802" s="2" t="s">
        <v>1310</v>
      </c>
      <c r="C3802" t="s">
        <v>391</v>
      </c>
      <c r="D3802" t="s">
        <v>17</v>
      </c>
      <c r="E3802">
        <v>33</v>
      </c>
      <c r="F3802" t="str" cm="1">
        <f t="array" ref="F3802">_xlfn.IFS(Table1[[#This Row],[Age]]&gt;49,"OLD",Table1[[#This Row],[Age]]&gt;29,"MIDDLE AGE",Table1[[#This Row],[Age]]&gt;19,"YOUNG")</f>
        <v>MIDDLE AGE</v>
      </c>
      <c r="G3802" t="s">
        <v>25</v>
      </c>
      <c r="H3802" t="s">
        <v>27</v>
      </c>
      <c r="I3802" t="s">
        <v>53</v>
      </c>
      <c r="J3802" s="4">
        <v>752.22</v>
      </c>
      <c r="K3802">
        <v>2</v>
      </c>
      <c r="L3802" s="4">
        <v>1504.44</v>
      </c>
      <c r="M3802" s="4">
        <f>L3802-J3802</f>
        <v>752.22</v>
      </c>
      <c r="N3802" s="4">
        <f t="shared" si="118"/>
        <v>376.11</v>
      </c>
      <c r="O3802" s="3">
        <f t="shared" si="119"/>
        <v>50</v>
      </c>
      <c r="P3802"/>
    </row>
    <row r="3803" spans="1:16">
      <c r="A3803">
        <v>4802</v>
      </c>
      <c r="B3803" s="2" t="s">
        <v>1099</v>
      </c>
      <c r="C3803" t="s">
        <v>117</v>
      </c>
      <c r="D3803" t="s">
        <v>17</v>
      </c>
      <c r="E3803">
        <v>21</v>
      </c>
      <c r="F3803" t="str" cm="1">
        <f t="array" ref="F3803">_xlfn.IFS(Table1[[#This Row],[Age]]&gt;49,"OLD",Table1[[#This Row],[Age]]&gt;29,"MIDDLE AGE",Table1[[#This Row],[Age]]&gt;19,"YOUNG")</f>
        <v>YOUNG</v>
      </c>
      <c r="G3803" t="s">
        <v>13</v>
      </c>
      <c r="H3803" t="s">
        <v>27</v>
      </c>
      <c r="I3803" t="s">
        <v>53</v>
      </c>
      <c r="J3803" s="4">
        <v>240.58</v>
      </c>
      <c r="K3803">
        <v>5</v>
      </c>
      <c r="L3803" s="4">
        <v>1202.9000000000001</v>
      </c>
      <c r="M3803" s="4">
        <f>L3803-J3803</f>
        <v>962.32</v>
      </c>
      <c r="N3803" s="4">
        <f t="shared" si="118"/>
        <v>48.116</v>
      </c>
      <c r="O3803" s="3">
        <f t="shared" si="119"/>
        <v>80</v>
      </c>
      <c r="P3803"/>
    </row>
    <row r="3804" spans="1:16">
      <c r="A3804">
        <v>4803</v>
      </c>
      <c r="B3804" s="2" t="s">
        <v>1254</v>
      </c>
      <c r="C3804" t="s">
        <v>725</v>
      </c>
      <c r="D3804" t="s">
        <v>17</v>
      </c>
      <c r="E3804">
        <v>44</v>
      </c>
      <c r="F3804" t="str" cm="1">
        <f t="array" ref="F3804">_xlfn.IFS(Table1[[#This Row],[Age]]&gt;49,"OLD",Table1[[#This Row],[Age]]&gt;29,"MIDDLE AGE",Table1[[#This Row],[Age]]&gt;19,"YOUNG")</f>
        <v>MIDDLE AGE</v>
      </c>
      <c r="G3804" t="s">
        <v>22</v>
      </c>
      <c r="H3804" t="s">
        <v>14</v>
      </c>
      <c r="I3804" t="s">
        <v>15</v>
      </c>
      <c r="J3804" s="4">
        <v>520.22</v>
      </c>
      <c r="K3804">
        <v>1</v>
      </c>
      <c r="L3804" s="4">
        <v>520.22</v>
      </c>
      <c r="M3804" s="4">
        <f>L3804-J3804</f>
        <v>0</v>
      </c>
      <c r="N3804" s="4">
        <f t="shared" si="118"/>
        <v>520.22</v>
      </c>
      <c r="O3804" s="3">
        <f t="shared" si="119"/>
        <v>0</v>
      </c>
      <c r="P3804"/>
    </row>
    <row r="3805" spans="1:16">
      <c r="A3805">
        <v>4804</v>
      </c>
      <c r="B3805" s="2" t="s">
        <v>1152</v>
      </c>
      <c r="C3805" t="s">
        <v>462</v>
      </c>
      <c r="D3805" t="s">
        <v>17</v>
      </c>
      <c r="E3805">
        <v>45</v>
      </c>
      <c r="F3805" t="str" cm="1">
        <f t="array" ref="F3805">_xlfn.IFS(Table1[[#This Row],[Age]]&gt;49,"OLD",Table1[[#This Row],[Age]]&gt;29,"MIDDLE AGE",Table1[[#This Row],[Age]]&gt;19,"YOUNG")</f>
        <v>MIDDLE AGE</v>
      </c>
      <c r="G3805" t="s">
        <v>22</v>
      </c>
      <c r="H3805" t="s">
        <v>27</v>
      </c>
      <c r="I3805" t="s">
        <v>53</v>
      </c>
      <c r="J3805" s="4">
        <v>731.5</v>
      </c>
      <c r="K3805">
        <v>4</v>
      </c>
      <c r="L3805" s="4">
        <v>2926</v>
      </c>
      <c r="M3805" s="4">
        <f>L3805-J3805</f>
        <v>2194.5</v>
      </c>
      <c r="N3805" s="4">
        <f t="shared" si="118"/>
        <v>182.875</v>
      </c>
      <c r="O3805" s="3">
        <f t="shared" si="119"/>
        <v>75</v>
      </c>
      <c r="P3805"/>
    </row>
    <row r="3806" spans="1:16">
      <c r="A3806">
        <v>4805</v>
      </c>
      <c r="B3806" s="2" t="s">
        <v>1281</v>
      </c>
      <c r="C3806" t="s">
        <v>474</v>
      </c>
      <c r="D3806" t="s">
        <v>17</v>
      </c>
      <c r="E3806">
        <v>60</v>
      </c>
      <c r="F3806" t="str" cm="1">
        <f t="array" ref="F3806">_xlfn.IFS(Table1[[#This Row],[Age]]&gt;49,"OLD",Table1[[#This Row],[Age]]&gt;29,"MIDDLE AGE",Table1[[#This Row],[Age]]&gt;19,"YOUNG")</f>
        <v>OLD</v>
      </c>
      <c r="G3806" t="s">
        <v>13</v>
      </c>
      <c r="H3806" t="s">
        <v>40</v>
      </c>
      <c r="I3806" t="s">
        <v>74</v>
      </c>
      <c r="J3806" s="4">
        <v>647.53</v>
      </c>
      <c r="K3806">
        <v>5</v>
      </c>
      <c r="L3806" s="4">
        <v>3237.65</v>
      </c>
      <c r="M3806" s="4">
        <f>L3806-J3806</f>
        <v>2590.12</v>
      </c>
      <c r="N3806" s="4">
        <f t="shared" si="118"/>
        <v>129.506</v>
      </c>
      <c r="O3806" s="3">
        <f t="shared" si="119"/>
        <v>80</v>
      </c>
      <c r="P3806"/>
    </row>
    <row r="3807" spans="1:16">
      <c r="A3807">
        <v>4806</v>
      </c>
      <c r="B3807" s="2" t="s">
        <v>1280</v>
      </c>
      <c r="C3807" t="s">
        <v>29</v>
      </c>
      <c r="D3807" t="s">
        <v>17</v>
      </c>
      <c r="E3807">
        <v>33</v>
      </c>
      <c r="F3807" t="str" cm="1">
        <f t="array" ref="F3807">_xlfn.IFS(Table1[[#This Row],[Age]]&gt;49,"OLD",Table1[[#This Row],[Age]]&gt;29,"MIDDLE AGE",Table1[[#This Row],[Age]]&gt;19,"YOUNG")</f>
        <v>MIDDLE AGE</v>
      </c>
      <c r="G3807" t="s">
        <v>25</v>
      </c>
      <c r="H3807" t="s">
        <v>19</v>
      </c>
      <c r="I3807" t="s">
        <v>80</v>
      </c>
      <c r="J3807" s="4">
        <v>163.82</v>
      </c>
      <c r="K3807">
        <v>2</v>
      </c>
      <c r="L3807" s="4">
        <v>327.64</v>
      </c>
      <c r="M3807" s="4">
        <f>L3807-J3807</f>
        <v>163.82</v>
      </c>
      <c r="N3807" s="4">
        <f t="shared" si="118"/>
        <v>81.91</v>
      </c>
      <c r="O3807" s="3">
        <f t="shared" si="119"/>
        <v>50</v>
      </c>
      <c r="P3807"/>
    </row>
    <row r="3808" spans="1:16">
      <c r="A3808">
        <v>4807</v>
      </c>
      <c r="B3808" s="2" t="s">
        <v>1307</v>
      </c>
      <c r="C3808" t="s">
        <v>535</v>
      </c>
      <c r="D3808" t="s">
        <v>17</v>
      </c>
      <c r="E3808">
        <v>50</v>
      </c>
      <c r="F3808" t="str" cm="1">
        <f t="array" ref="F3808">_xlfn.IFS(Table1[[#This Row],[Age]]&gt;49,"OLD",Table1[[#This Row],[Age]]&gt;29,"MIDDLE AGE",Table1[[#This Row],[Age]]&gt;19,"YOUNG")</f>
        <v>OLD</v>
      </c>
      <c r="G3808" t="s">
        <v>13</v>
      </c>
      <c r="H3808" t="s">
        <v>35</v>
      </c>
      <c r="I3808" t="s">
        <v>58</v>
      </c>
      <c r="J3808" s="4">
        <v>633.36</v>
      </c>
      <c r="K3808">
        <v>2</v>
      </c>
      <c r="L3808" s="4">
        <v>1266.72</v>
      </c>
      <c r="M3808" s="4">
        <f>L3808-J3808</f>
        <v>633.36</v>
      </c>
      <c r="N3808" s="4">
        <f t="shared" si="118"/>
        <v>316.68</v>
      </c>
      <c r="O3808" s="3">
        <f t="shared" si="119"/>
        <v>50</v>
      </c>
      <c r="P3808"/>
    </row>
    <row r="3809" spans="1:16">
      <c r="A3809">
        <v>4808</v>
      </c>
      <c r="B3809" s="2" t="s">
        <v>1216</v>
      </c>
      <c r="C3809" t="s">
        <v>54</v>
      </c>
      <c r="D3809" t="s">
        <v>17</v>
      </c>
      <c r="E3809">
        <v>36</v>
      </c>
      <c r="F3809" t="str" cm="1">
        <f t="array" ref="F3809">_xlfn.IFS(Table1[[#This Row],[Age]]&gt;49,"OLD",Table1[[#This Row],[Age]]&gt;29,"MIDDLE AGE",Table1[[#This Row],[Age]]&gt;19,"YOUNG")</f>
        <v>MIDDLE AGE</v>
      </c>
      <c r="G3809" t="s">
        <v>22</v>
      </c>
      <c r="H3809" t="s">
        <v>35</v>
      </c>
      <c r="I3809" t="s">
        <v>63</v>
      </c>
      <c r="J3809" s="4">
        <v>576.98</v>
      </c>
      <c r="K3809">
        <v>1</v>
      </c>
      <c r="L3809" s="4">
        <v>576.98</v>
      </c>
      <c r="M3809" s="4">
        <f>L3809-J3809</f>
        <v>0</v>
      </c>
      <c r="N3809" s="4">
        <f t="shared" si="118"/>
        <v>576.98</v>
      </c>
      <c r="O3809" s="3">
        <f t="shared" si="119"/>
        <v>0</v>
      </c>
      <c r="P3809"/>
    </row>
    <row r="3810" spans="1:16">
      <c r="A3810">
        <v>4809</v>
      </c>
      <c r="B3810" s="2" t="s">
        <v>1179</v>
      </c>
      <c r="C3810" t="s">
        <v>130</v>
      </c>
      <c r="D3810" t="s">
        <v>12</v>
      </c>
      <c r="E3810">
        <v>38</v>
      </c>
      <c r="F3810" t="str" cm="1">
        <f t="array" ref="F3810">_xlfn.IFS(Table1[[#This Row],[Age]]&gt;49,"OLD",Table1[[#This Row],[Age]]&gt;29,"MIDDLE AGE",Table1[[#This Row],[Age]]&gt;19,"YOUNG")</f>
        <v>MIDDLE AGE</v>
      </c>
      <c r="G3810" t="s">
        <v>25</v>
      </c>
      <c r="H3810" t="s">
        <v>40</v>
      </c>
      <c r="I3810" t="s">
        <v>68</v>
      </c>
      <c r="J3810" s="4">
        <v>562.27</v>
      </c>
      <c r="K3810">
        <v>5</v>
      </c>
      <c r="L3810" s="4">
        <v>2811.35</v>
      </c>
      <c r="M3810" s="4">
        <f>L3810-J3810</f>
        <v>2249.08</v>
      </c>
      <c r="N3810" s="4">
        <f t="shared" si="118"/>
        <v>112.45399999999999</v>
      </c>
      <c r="O3810" s="3">
        <f t="shared" si="119"/>
        <v>80</v>
      </c>
      <c r="P3810"/>
    </row>
    <row r="3811" spans="1:16">
      <c r="A3811">
        <v>4810</v>
      </c>
      <c r="B3811" s="2" t="s">
        <v>990</v>
      </c>
      <c r="C3811" t="s">
        <v>181</v>
      </c>
      <c r="D3811" t="s">
        <v>17</v>
      </c>
      <c r="E3811">
        <v>39</v>
      </c>
      <c r="F3811" t="str" cm="1">
        <f t="array" ref="F3811">_xlfn.IFS(Table1[[#This Row],[Age]]&gt;49,"OLD",Table1[[#This Row],[Age]]&gt;29,"MIDDLE AGE",Table1[[#This Row],[Age]]&gt;19,"YOUNG")</f>
        <v>MIDDLE AGE</v>
      </c>
      <c r="G3811" t="s">
        <v>22</v>
      </c>
      <c r="H3811" t="s">
        <v>27</v>
      </c>
      <c r="I3811" t="s">
        <v>53</v>
      </c>
      <c r="J3811" s="4">
        <v>827.79</v>
      </c>
      <c r="K3811">
        <v>1</v>
      </c>
      <c r="L3811" s="4">
        <v>827.79</v>
      </c>
      <c r="M3811" s="4">
        <f>L3811-J3811</f>
        <v>0</v>
      </c>
      <c r="N3811" s="4">
        <f t="shared" si="118"/>
        <v>827.79</v>
      </c>
      <c r="O3811" s="3">
        <f t="shared" si="119"/>
        <v>0</v>
      </c>
      <c r="P3811"/>
    </row>
    <row r="3812" spans="1:16">
      <c r="A3812">
        <v>4811</v>
      </c>
      <c r="B3812" s="2" t="s">
        <v>1002</v>
      </c>
      <c r="C3812" t="s">
        <v>111</v>
      </c>
      <c r="D3812" t="s">
        <v>17</v>
      </c>
      <c r="E3812">
        <v>26</v>
      </c>
      <c r="F3812" t="str" cm="1">
        <f t="array" ref="F3812">_xlfn.IFS(Table1[[#This Row],[Age]]&gt;49,"OLD",Table1[[#This Row],[Age]]&gt;29,"MIDDLE AGE",Table1[[#This Row],[Age]]&gt;19,"YOUNG")</f>
        <v>YOUNG</v>
      </c>
      <c r="G3812" t="s">
        <v>18</v>
      </c>
      <c r="H3812" t="s">
        <v>14</v>
      </c>
      <c r="I3812" t="s">
        <v>38</v>
      </c>
      <c r="J3812" s="4">
        <v>192.06</v>
      </c>
      <c r="K3812">
        <v>2</v>
      </c>
      <c r="L3812" s="4">
        <v>384.12</v>
      </c>
      <c r="M3812" s="4">
        <f>L3812-J3812</f>
        <v>192.06</v>
      </c>
      <c r="N3812" s="4">
        <f t="shared" si="118"/>
        <v>96.03</v>
      </c>
      <c r="O3812" s="3">
        <f t="shared" si="119"/>
        <v>50</v>
      </c>
      <c r="P3812"/>
    </row>
    <row r="3813" spans="1:16">
      <c r="A3813">
        <v>4812</v>
      </c>
      <c r="B3813" s="2" t="s">
        <v>1224</v>
      </c>
      <c r="C3813" t="s">
        <v>494</v>
      </c>
      <c r="D3813" t="s">
        <v>12</v>
      </c>
      <c r="E3813">
        <v>26</v>
      </c>
      <c r="F3813" t="str" cm="1">
        <f t="array" ref="F3813">_xlfn.IFS(Table1[[#This Row],[Age]]&gt;49,"OLD",Table1[[#This Row],[Age]]&gt;29,"MIDDLE AGE",Table1[[#This Row],[Age]]&gt;19,"YOUNG")</f>
        <v>YOUNG</v>
      </c>
      <c r="G3813" t="s">
        <v>22</v>
      </c>
      <c r="H3813" t="s">
        <v>27</v>
      </c>
      <c r="I3813" t="s">
        <v>46</v>
      </c>
      <c r="J3813" s="4">
        <v>754.05</v>
      </c>
      <c r="K3813">
        <v>4</v>
      </c>
      <c r="L3813" s="4">
        <v>3016.2</v>
      </c>
      <c r="M3813" s="4">
        <f>L3813-J3813</f>
        <v>2262.1499999999996</v>
      </c>
      <c r="N3813" s="4">
        <f t="shared" si="118"/>
        <v>188.51249999999999</v>
      </c>
      <c r="O3813" s="3">
        <f t="shared" si="119"/>
        <v>74.999999999999986</v>
      </c>
      <c r="P3813"/>
    </row>
    <row r="3814" spans="1:16">
      <c r="A3814">
        <v>4813</v>
      </c>
      <c r="B3814" s="2" t="s">
        <v>1293</v>
      </c>
      <c r="C3814" t="s">
        <v>276</v>
      </c>
      <c r="D3814" t="s">
        <v>17</v>
      </c>
      <c r="E3814">
        <v>26</v>
      </c>
      <c r="F3814" t="str" cm="1">
        <f t="array" ref="F3814">_xlfn.IFS(Table1[[#This Row],[Age]]&gt;49,"OLD",Table1[[#This Row],[Age]]&gt;29,"MIDDLE AGE",Table1[[#This Row],[Age]]&gt;19,"YOUNG")</f>
        <v>YOUNG</v>
      </c>
      <c r="G3814" t="s">
        <v>13</v>
      </c>
      <c r="H3814" t="s">
        <v>27</v>
      </c>
      <c r="I3814" t="s">
        <v>46</v>
      </c>
      <c r="J3814" s="4">
        <v>763.32</v>
      </c>
      <c r="K3814">
        <v>5</v>
      </c>
      <c r="L3814" s="4">
        <v>3816.6</v>
      </c>
      <c r="M3814" s="4">
        <f>L3814-J3814</f>
        <v>3053.2799999999997</v>
      </c>
      <c r="N3814" s="4">
        <f t="shared" si="118"/>
        <v>152.66400000000002</v>
      </c>
      <c r="O3814" s="3">
        <f t="shared" si="119"/>
        <v>80</v>
      </c>
      <c r="P3814"/>
    </row>
    <row r="3815" spans="1:16">
      <c r="A3815">
        <v>4814</v>
      </c>
      <c r="B3815" s="2" t="s">
        <v>1194</v>
      </c>
      <c r="C3815" t="s">
        <v>164</v>
      </c>
      <c r="D3815" t="s">
        <v>12</v>
      </c>
      <c r="E3815">
        <v>44</v>
      </c>
      <c r="F3815" t="str" cm="1">
        <f t="array" ref="F3815">_xlfn.IFS(Table1[[#This Row],[Age]]&gt;49,"OLD",Table1[[#This Row],[Age]]&gt;29,"MIDDLE AGE",Table1[[#This Row],[Age]]&gt;19,"YOUNG")</f>
        <v>MIDDLE AGE</v>
      </c>
      <c r="G3815" t="s">
        <v>25</v>
      </c>
      <c r="H3815" t="s">
        <v>35</v>
      </c>
      <c r="I3815" t="s">
        <v>64</v>
      </c>
      <c r="J3815" s="4">
        <v>725.42</v>
      </c>
      <c r="K3815">
        <v>4</v>
      </c>
      <c r="L3815" s="4">
        <v>2901.68</v>
      </c>
      <c r="M3815" s="4">
        <f>L3815-J3815</f>
        <v>2176.2599999999998</v>
      </c>
      <c r="N3815" s="4">
        <f t="shared" si="118"/>
        <v>181.35499999999999</v>
      </c>
      <c r="O3815" s="3">
        <f t="shared" si="119"/>
        <v>75</v>
      </c>
      <c r="P3815"/>
    </row>
    <row r="3816" spans="1:16">
      <c r="A3816">
        <v>4815</v>
      </c>
      <c r="B3816" s="2" t="s">
        <v>1250</v>
      </c>
      <c r="C3816" t="s">
        <v>924</v>
      </c>
      <c r="D3816" t="s">
        <v>12</v>
      </c>
      <c r="E3816">
        <v>34</v>
      </c>
      <c r="F3816" t="str" cm="1">
        <f t="array" ref="F3816">_xlfn.IFS(Table1[[#This Row],[Age]]&gt;49,"OLD",Table1[[#This Row],[Age]]&gt;29,"MIDDLE AGE",Table1[[#This Row],[Age]]&gt;19,"YOUNG")</f>
        <v>MIDDLE AGE</v>
      </c>
      <c r="G3816" t="s">
        <v>13</v>
      </c>
      <c r="H3816" t="s">
        <v>35</v>
      </c>
      <c r="I3816" t="s">
        <v>63</v>
      </c>
      <c r="J3816" s="4">
        <v>510.91</v>
      </c>
      <c r="K3816">
        <v>5</v>
      </c>
      <c r="L3816" s="4">
        <v>2554.5500000000002</v>
      </c>
      <c r="M3816" s="4">
        <f>L3816-J3816</f>
        <v>2043.64</v>
      </c>
      <c r="N3816" s="4">
        <f t="shared" si="118"/>
        <v>102.182</v>
      </c>
      <c r="O3816" s="3">
        <f t="shared" si="119"/>
        <v>80</v>
      </c>
      <c r="P3816"/>
    </row>
    <row r="3817" spans="1:16">
      <c r="A3817">
        <v>4816</v>
      </c>
      <c r="B3817" s="2" t="s">
        <v>1214</v>
      </c>
      <c r="C3817" t="s">
        <v>905</v>
      </c>
      <c r="D3817" t="s">
        <v>17</v>
      </c>
      <c r="E3817">
        <v>61</v>
      </c>
      <c r="F3817" t="str" cm="1">
        <f t="array" ref="F3817">_xlfn.IFS(Table1[[#This Row],[Age]]&gt;49,"OLD",Table1[[#This Row],[Age]]&gt;29,"MIDDLE AGE",Table1[[#This Row],[Age]]&gt;19,"YOUNG")</f>
        <v>OLD</v>
      </c>
      <c r="G3817" t="s">
        <v>18</v>
      </c>
      <c r="H3817" t="s">
        <v>14</v>
      </c>
      <c r="I3817" t="s">
        <v>38</v>
      </c>
      <c r="J3817" s="4">
        <v>401.58</v>
      </c>
      <c r="K3817">
        <v>2</v>
      </c>
      <c r="L3817" s="4">
        <v>803.16</v>
      </c>
      <c r="M3817" s="4">
        <f>L3817-J3817</f>
        <v>401.58</v>
      </c>
      <c r="N3817" s="4">
        <f t="shared" si="118"/>
        <v>200.79</v>
      </c>
      <c r="O3817" s="3">
        <f t="shared" si="119"/>
        <v>50</v>
      </c>
      <c r="P3817"/>
    </row>
    <row r="3818" spans="1:16">
      <c r="A3818">
        <v>4817</v>
      </c>
      <c r="B3818" s="2" t="s">
        <v>1162</v>
      </c>
      <c r="C3818" t="s">
        <v>201</v>
      </c>
      <c r="D3818" t="s">
        <v>12</v>
      </c>
      <c r="E3818">
        <v>62</v>
      </c>
      <c r="F3818" t="str" cm="1">
        <f t="array" ref="F3818">_xlfn.IFS(Table1[[#This Row],[Age]]&gt;49,"OLD",Table1[[#This Row],[Age]]&gt;29,"MIDDLE AGE",Table1[[#This Row],[Age]]&gt;19,"YOUNG")</f>
        <v>OLD</v>
      </c>
      <c r="G3818" t="s">
        <v>25</v>
      </c>
      <c r="H3818" t="s">
        <v>35</v>
      </c>
      <c r="I3818" t="s">
        <v>64</v>
      </c>
      <c r="J3818" s="4">
        <v>400.73</v>
      </c>
      <c r="K3818">
        <v>5</v>
      </c>
      <c r="L3818" s="4">
        <v>2003.65</v>
      </c>
      <c r="M3818" s="4">
        <f>L3818-J3818</f>
        <v>1602.92</v>
      </c>
      <c r="N3818" s="4">
        <f t="shared" si="118"/>
        <v>80.146000000000001</v>
      </c>
      <c r="O3818" s="3">
        <f t="shared" si="119"/>
        <v>80</v>
      </c>
      <c r="P3818"/>
    </row>
    <row r="3819" spans="1:16">
      <c r="A3819">
        <v>4818</v>
      </c>
      <c r="B3819" s="2" t="s">
        <v>1052</v>
      </c>
      <c r="C3819" t="s">
        <v>821</v>
      </c>
      <c r="D3819" t="s">
        <v>17</v>
      </c>
      <c r="E3819">
        <v>25</v>
      </c>
      <c r="F3819" t="str" cm="1">
        <f t="array" ref="F3819">_xlfn.IFS(Table1[[#This Row],[Age]]&gt;49,"OLD",Table1[[#This Row],[Age]]&gt;29,"MIDDLE AGE",Table1[[#This Row],[Age]]&gt;19,"YOUNG")</f>
        <v>YOUNG</v>
      </c>
      <c r="G3819" t="s">
        <v>25</v>
      </c>
      <c r="H3819" t="s">
        <v>27</v>
      </c>
      <c r="I3819" t="s">
        <v>46</v>
      </c>
      <c r="J3819" s="4">
        <v>736.47</v>
      </c>
      <c r="K3819">
        <v>2</v>
      </c>
      <c r="L3819" s="4">
        <v>1472.94</v>
      </c>
      <c r="M3819" s="4">
        <f>L3819-J3819</f>
        <v>736.47</v>
      </c>
      <c r="N3819" s="4">
        <f t="shared" si="118"/>
        <v>368.23500000000001</v>
      </c>
      <c r="O3819" s="3">
        <f t="shared" si="119"/>
        <v>50</v>
      </c>
      <c r="P3819"/>
    </row>
    <row r="3820" spans="1:16">
      <c r="A3820">
        <v>4819</v>
      </c>
      <c r="B3820" s="2" t="s">
        <v>1235</v>
      </c>
      <c r="C3820" t="s">
        <v>401</v>
      </c>
      <c r="D3820" t="s">
        <v>12</v>
      </c>
      <c r="E3820">
        <v>33</v>
      </c>
      <c r="F3820" t="str" cm="1">
        <f t="array" ref="F3820">_xlfn.IFS(Table1[[#This Row],[Age]]&gt;49,"OLD",Table1[[#This Row],[Age]]&gt;29,"MIDDLE AGE",Table1[[#This Row],[Age]]&gt;19,"YOUNG")</f>
        <v>MIDDLE AGE</v>
      </c>
      <c r="G3820" t="s">
        <v>25</v>
      </c>
      <c r="H3820" t="s">
        <v>40</v>
      </c>
      <c r="I3820" t="s">
        <v>74</v>
      </c>
      <c r="J3820" s="4">
        <v>502.92</v>
      </c>
      <c r="K3820">
        <v>3</v>
      </c>
      <c r="L3820" s="4">
        <v>1508.76</v>
      </c>
      <c r="M3820" s="4">
        <f>L3820-J3820</f>
        <v>1005.8399999999999</v>
      </c>
      <c r="N3820" s="4">
        <f t="shared" si="118"/>
        <v>167.64000000000001</v>
      </c>
      <c r="O3820" s="3">
        <f t="shared" si="119"/>
        <v>66.666666666666657</v>
      </c>
      <c r="P3820"/>
    </row>
    <row r="3821" spans="1:16">
      <c r="A3821">
        <v>4820</v>
      </c>
      <c r="B3821" s="2" t="s">
        <v>1112</v>
      </c>
      <c r="C3821" t="s">
        <v>264</v>
      </c>
      <c r="D3821" t="s">
        <v>12</v>
      </c>
      <c r="E3821">
        <v>35</v>
      </c>
      <c r="F3821" t="str" cm="1">
        <f t="array" ref="F3821">_xlfn.IFS(Table1[[#This Row],[Age]]&gt;49,"OLD",Table1[[#This Row],[Age]]&gt;29,"MIDDLE AGE",Table1[[#This Row],[Age]]&gt;19,"YOUNG")</f>
        <v>MIDDLE AGE</v>
      </c>
      <c r="G3821" t="s">
        <v>22</v>
      </c>
      <c r="H3821" t="s">
        <v>14</v>
      </c>
      <c r="I3821" t="s">
        <v>15</v>
      </c>
      <c r="J3821" s="4">
        <v>345.05</v>
      </c>
      <c r="K3821">
        <v>2</v>
      </c>
      <c r="L3821" s="4">
        <v>690.1</v>
      </c>
      <c r="M3821" s="4">
        <f>L3821-J3821</f>
        <v>345.05</v>
      </c>
      <c r="N3821" s="4">
        <f t="shared" si="118"/>
        <v>172.52500000000001</v>
      </c>
      <c r="O3821" s="3">
        <f t="shared" si="119"/>
        <v>50</v>
      </c>
      <c r="P3821"/>
    </row>
    <row r="3822" spans="1:16">
      <c r="A3822">
        <v>4821</v>
      </c>
      <c r="B3822" s="2" t="s">
        <v>1149</v>
      </c>
      <c r="C3822" t="s">
        <v>599</v>
      </c>
      <c r="D3822" t="s">
        <v>12</v>
      </c>
      <c r="E3822">
        <v>50</v>
      </c>
      <c r="F3822" t="str" cm="1">
        <f t="array" ref="F3822">_xlfn.IFS(Table1[[#This Row],[Age]]&gt;49,"OLD",Table1[[#This Row],[Age]]&gt;29,"MIDDLE AGE",Table1[[#This Row],[Age]]&gt;19,"YOUNG")</f>
        <v>OLD</v>
      </c>
      <c r="G3822" t="s">
        <v>13</v>
      </c>
      <c r="H3822" t="s">
        <v>40</v>
      </c>
      <c r="I3822" t="s">
        <v>76</v>
      </c>
      <c r="J3822" s="4">
        <v>629.21</v>
      </c>
      <c r="K3822">
        <v>2</v>
      </c>
      <c r="L3822" s="4">
        <v>1258.42</v>
      </c>
      <c r="M3822" s="4">
        <f>L3822-J3822</f>
        <v>629.21</v>
      </c>
      <c r="N3822" s="4">
        <f t="shared" si="118"/>
        <v>314.60500000000002</v>
      </c>
      <c r="O3822" s="3">
        <f t="shared" si="119"/>
        <v>50</v>
      </c>
      <c r="P3822"/>
    </row>
    <row r="3823" spans="1:16">
      <c r="A3823">
        <v>4822</v>
      </c>
      <c r="B3823" s="2" t="s">
        <v>1044</v>
      </c>
      <c r="C3823" t="s">
        <v>159</v>
      </c>
      <c r="D3823" t="s">
        <v>17</v>
      </c>
      <c r="E3823">
        <v>18</v>
      </c>
      <c r="F3823" t="e" cm="1">
        <f t="array" ref="F3823">_xlfn.IFS(Table1[[#This Row],[Age]]&gt;49,"OLD",Table1[[#This Row],[Age]]&gt;29,"MIDDLE AGE",Table1[[#This Row],[Age]]&gt;19,"YOUNG")</f>
        <v>#N/A</v>
      </c>
      <c r="G3823" t="s">
        <v>25</v>
      </c>
      <c r="H3823" t="s">
        <v>27</v>
      </c>
      <c r="I3823" t="s">
        <v>46</v>
      </c>
      <c r="J3823" s="4">
        <v>838.64</v>
      </c>
      <c r="K3823">
        <v>5</v>
      </c>
      <c r="L3823" s="4">
        <v>4193.2</v>
      </c>
      <c r="M3823" s="4">
        <f>L3823-J3823</f>
        <v>3354.56</v>
      </c>
      <c r="N3823" s="4">
        <f t="shared" si="118"/>
        <v>167.72800000000001</v>
      </c>
      <c r="O3823" s="3">
        <f t="shared" si="119"/>
        <v>80</v>
      </c>
      <c r="P3823"/>
    </row>
    <row r="3824" spans="1:16">
      <c r="A3824">
        <v>4823</v>
      </c>
      <c r="B3824" s="2" t="s">
        <v>1079</v>
      </c>
      <c r="C3824" t="s">
        <v>426</v>
      </c>
      <c r="D3824" t="s">
        <v>17</v>
      </c>
      <c r="E3824">
        <v>29</v>
      </c>
      <c r="F3824" t="str" cm="1">
        <f t="array" ref="F3824">_xlfn.IFS(Table1[[#This Row],[Age]]&gt;49,"OLD",Table1[[#This Row],[Age]]&gt;29,"MIDDLE AGE",Table1[[#This Row],[Age]]&gt;19,"YOUNG")</f>
        <v>YOUNG</v>
      </c>
      <c r="G3824" t="s">
        <v>25</v>
      </c>
      <c r="H3824" t="s">
        <v>14</v>
      </c>
      <c r="I3824" t="s">
        <v>43</v>
      </c>
      <c r="J3824" s="4">
        <v>70.89</v>
      </c>
      <c r="K3824">
        <v>4</v>
      </c>
      <c r="L3824" s="4">
        <v>283.56</v>
      </c>
      <c r="M3824" s="4">
        <f>L3824-J3824</f>
        <v>212.67000000000002</v>
      </c>
      <c r="N3824" s="4">
        <f t="shared" si="118"/>
        <v>17.7225</v>
      </c>
      <c r="O3824" s="3">
        <f t="shared" si="119"/>
        <v>75</v>
      </c>
      <c r="P3824"/>
    </row>
    <row r="3825" spans="1:16">
      <c r="A3825">
        <v>4824</v>
      </c>
      <c r="B3825" s="2" t="s">
        <v>1125</v>
      </c>
      <c r="C3825" t="s">
        <v>133</v>
      </c>
      <c r="D3825" t="s">
        <v>12</v>
      </c>
      <c r="E3825">
        <v>23</v>
      </c>
      <c r="F3825" t="str" cm="1">
        <f t="array" ref="F3825">_xlfn.IFS(Table1[[#This Row],[Age]]&gt;49,"OLD",Table1[[#This Row],[Age]]&gt;29,"MIDDLE AGE",Table1[[#This Row],[Age]]&gt;19,"YOUNG")</f>
        <v>YOUNG</v>
      </c>
      <c r="G3825" t="s">
        <v>25</v>
      </c>
      <c r="H3825" t="s">
        <v>40</v>
      </c>
      <c r="I3825" t="s">
        <v>41</v>
      </c>
      <c r="J3825" s="4">
        <v>972.42</v>
      </c>
      <c r="K3825">
        <v>2</v>
      </c>
      <c r="L3825" s="4">
        <v>1944.84</v>
      </c>
      <c r="M3825" s="4">
        <f>L3825-J3825</f>
        <v>972.42</v>
      </c>
      <c r="N3825" s="4">
        <f t="shared" si="118"/>
        <v>486.21</v>
      </c>
      <c r="O3825" s="3">
        <f t="shared" si="119"/>
        <v>50</v>
      </c>
      <c r="P3825"/>
    </row>
    <row r="3826" spans="1:16">
      <c r="A3826">
        <v>4825</v>
      </c>
      <c r="B3826" s="2" t="s">
        <v>1135</v>
      </c>
      <c r="C3826" t="s">
        <v>42</v>
      </c>
      <c r="D3826" t="s">
        <v>12</v>
      </c>
      <c r="E3826">
        <v>58</v>
      </c>
      <c r="F3826" t="str" cm="1">
        <f t="array" ref="F3826">_xlfn.IFS(Table1[[#This Row],[Age]]&gt;49,"OLD",Table1[[#This Row],[Age]]&gt;29,"MIDDLE AGE",Table1[[#This Row],[Age]]&gt;19,"YOUNG")</f>
        <v>OLD</v>
      </c>
      <c r="G3826" t="s">
        <v>18</v>
      </c>
      <c r="H3826" t="s">
        <v>14</v>
      </c>
      <c r="I3826" t="s">
        <v>38</v>
      </c>
      <c r="J3826" s="4">
        <v>105.69</v>
      </c>
      <c r="K3826">
        <v>5</v>
      </c>
      <c r="L3826" s="4">
        <v>528.45000000000005</v>
      </c>
      <c r="M3826" s="4">
        <f>L3826-J3826</f>
        <v>422.76000000000005</v>
      </c>
      <c r="N3826" s="4">
        <f t="shared" si="118"/>
        <v>21.137999999999998</v>
      </c>
      <c r="O3826" s="3">
        <f t="shared" si="119"/>
        <v>80</v>
      </c>
      <c r="P3826"/>
    </row>
    <row r="3827" spans="1:16">
      <c r="A3827">
        <v>4826</v>
      </c>
      <c r="B3827" s="2" t="s">
        <v>1160</v>
      </c>
      <c r="C3827" t="s">
        <v>333</v>
      </c>
      <c r="D3827" t="s">
        <v>17</v>
      </c>
      <c r="E3827">
        <v>22</v>
      </c>
      <c r="F3827" t="str" cm="1">
        <f t="array" ref="F3827">_xlfn.IFS(Table1[[#This Row],[Age]]&gt;49,"OLD",Table1[[#This Row],[Age]]&gt;29,"MIDDLE AGE",Table1[[#This Row],[Age]]&gt;19,"YOUNG")</f>
        <v>YOUNG</v>
      </c>
      <c r="G3827" t="s">
        <v>25</v>
      </c>
      <c r="H3827" t="s">
        <v>27</v>
      </c>
      <c r="I3827" t="s">
        <v>53</v>
      </c>
      <c r="J3827" s="4">
        <v>516.62</v>
      </c>
      <c r="K3827">
        <v>2</v>
      </c>
      <c r="L3827" s="4">
        <v>1033.24</v>
      </c>
      <c r="M3827" s="4">
        <f>L3827-J3827</f>
        <v>516.62</v>
      </c>
      <c r="N3827" s="4">
        <f t="shared" si="118"/>
        <v>258.31</v>
      </c>
      <c r="O3827" s="3">
        <f t="shared" si="119"/>
        <v>50</v>
      </c>
      <c r="P3827"/>
    </row>
    <row r="3828" spans="1:16">
      <c r="A3828">
        <v>4827</v>
      </c>
      <c r="B3828" s="2" t="s">
        <v>1116</v>
      </c>
      <c r="C3828" t="s">
        <v>276</v>
      </c>
      <c r="D3828" t="s">
        <v>17</v>
      </c>
      <c r="E3828">
        <v>33</v>
      </c>
      <c r="F3828" t="str" cm="1">
        <f t="array" ref="F3828">_xlfn.IFS(Table1[[#This Row],[Age]]&gt;49,"OLD",Table1[[#This Row],[Age]]&gt;29,"MIDDLE AGE",Table1[[#This Row],[Age]]&gt;19,"YOUNG")</f>
        <v>MIDDLE AGE</v>
      </c>
      <c r="G3828" t="s">
        <v>22</v>
      </c>
      <c r="H3828" t="s">
        <v>14</v>
      </c>
      <c r="I3828" t="s">
        <v>38</v>
      </c>
      <c r="J3828" s="4">
        <v>564.61</v>
      </c>
      <c r="K3828">
        <v>1</v>
      </c>
      <c r="L3828" s="4">
        <v>564.61</v>
      </c>
      <c r="M3828" s="4">
        <f>L3828-J3828</f>
        <v>0</v>
      </c>
      <c r="N3828" s="4">
        <f t="shared" si="118"/>
        <v>564.61</v>
      </c>
      <c r="O3828" s="3">
        <f t="shared" si="119"/>
        <v>0</v>
      </c>
      <c r="P3828"/>
    </row>
    <row r="3829" spans="1:16">
      <c r="A3829">
        <v>4828</v>
      </c>
      <c r="B3829" s="2" t="s">
        <v>1216</v>
      </c>
      <c r="C3829" t="s">
        <v>536</v>
      </c>
      <c r="D3829" t="s">
        <v>12</v>
      </c>
      <c r="E3829">
        <v>35</v>
      </c>
      <c r="F3829" t="str" cm="1">
        <f t="array" ref="F3829">_xlfn.IFS(Table1[[#This Row],[Age]]&gt;49,"OLD",Table1[[#This Row],[Age]]&gt;29,"MIDDLE AGE",Table1[[#This Row],[Age]]&gt;19,"YOUNG")</f>
        <v>MIDDLE AGE</v>
      </c>
      <c r="G3829" t="s">
        <v>22</v>
      </c>
      <c r="H3829" t="s">
        <v>27</v>
      </c>
      <c r="I3829" t="s">
        <v>46</v>
      </c>
      <c r="J3829" s="4">
        <v>146.83000000000001</v>
      </c>
      <c r="K3829">
        <v>1</v>
      </c>
      <c r="L3829" s="4">
        <v>146.83000000000001</v>
      </c>
      <c r="M3829" s="4">
        <f>L3829-J3829</f>
        <v>0</v>
      </c>
      <c r="N3829" s="4">
        <f t="shared" si="118"/>
        <v>146.83000000000001</v>
      </c>
      <c r="O3829" s="3">
        <f t="shared" si="119"/>
        <v>0</v>
      </c>
      <c r="P3829"/>
    </row>
    <row r="3830" spans="1:16">
      <c r="A3830">
        <v>4829</v>
      </c>
      <c r="B3830" s="2" t="s">
        <v>1274</v>
      </c>
      <c r="C3830" t="s">
        <v>749</v>
      </c>
      <c r="D3830" t="s">
        <v>12</v>
      </c>
      <c r="E3830">
        <v>35</v>
      </c>
      <c r="F3830" t="str" cm="1">
        <f t="array" ref="F3830">_xlfn.IFS(Table1[[#This Row],[Age]]&gt;49,"OLD",Table1[[#This Row],[Age]]&gt;29,"MIDDLE AGE",Table1[[#This Row],[Age]]&gt;19,"YOUNG")</f>
        <v>MIDDLE AGE</v>
      </c>
      <c r="G3830" t="s">
        <v>25</v>
      </c>
      <c r="H3830" t="s">
        <v>14</v>
      </c>
      <c r="I3830" t="s">
        <v>48</v>
      </c>
      <c r="J3830" s="4">
        <v>916.44</v>
      </c>
      <c r="K3830">
        <v>1</v>
      </c>
      <c r="L3830" s="4">
        <v>916.44</v>
      </c>
      <c r="M3830" s="4">
        <f>L3830-J3830</f>
        <v>0</v>
      </c>
      <c r="N3830" s="4">
        <f t="shared" si="118"/>
        <v>916.44</v>
      </c>
      <c r="O3830" s="3">
        <f t="shared" si="119"/>
        <v>0</v>
      </c>
      <c r="P3830"/>
    </row>
    <row r="3831" spans="1:16">
      <c r="A3831">
        <v>4830</v>
      </c>
      <c r="B3831" s="2" t="s">
        <v>1179</v>
      </c>
      <c r="C3831" t="s">
        <v>139</v>
      </c>
      <c r="D3831" t="s">
        <v>17</v>
      </c>
      <c r="E3831">
        <v>18</v>
      </c>
      <c r="F3831" t="e" cm="1">
        <f t="array" ref="F3831">_xlfn.IFS(Table1[[#This Row],[Age]]&gt;49,"OLD",Table1[[#This Row],[Age]]&gt;29,"MIDDLE AGE",Table1[[#This Row],[Age]]&gt;19,"YOUNG")</f>
        <v>#N/A</v>
      </c>
      <c r="G3831" t="s">
        <v>22</v>
      </c>
      <c r="H3831" t="s">
        <v>14</v>
      </c>
      <c r="I3831" t="s">
        <v>38</v>
      </c>
      <c r="J3831" s="4">
        <v>476.75</v>
      </c>
      <c r="K3831">
        <v>1</v>
      </c>
      <c r="L3831" s="4">
        <v>476.75</v>
      </c>
      <c r="M3831" s="4">
        <f>L3831-J3831</f>
        <v>0</v>
      </c>
      <c r="N3831" s="4">
        <f t="shared" si="118"/>
        <v>476.75</v>
      </c>
      <c r="O3831" s="3">
        <f t="shared" si="119"/>
        <v>0</v>
      </c>
      <c r="P3831"/>
    </row>
    <row r="3832" spans="1:16">
      <c r="A3832">
        <v>4831</v>
      </c>
      <c r="B3832" s="2" t="s">
        <v>1037</v>
      </c>
      <c r="C3832" t="s">
        <v>568</v>
      </c>
      <c r="D3832" t="s">
        <v>17</v>
      </c>
      <c r="E3832">
        <v>36</v>
      </c>
      <c r="F3832" t="str" cm="1">
        <f t="array" ref="F3832">_xlfn.IFS(Table1[[#This Row],[Age]]&gt;49,"OLD",Table1[[#This Row],[Age]]&gt;29,"MIDDLE AGE",Table1[[#This Row],[Age]]&gt;19,"YOUNG")</f>
        <v>MIDDLE AGE</v>
      </c>
      <c r="G3832" t="s">
        <v>22</v>
      </c>
      <c r="H3832" t="s">
        <v>35</v>
      </c>
      <c r="I3832" t="s">
        <v>63</v>
      </c>
      <c r="J3832" s="4">
        <v>151.69</v>
      </c>
      <c r="K3832">
        <v>4</v>
      </c>
      <c r="L3832" s="4">
        <v>606.76</v>
      </c>
      <c r="M3832" s="4">
        <f>L3832-J3832</f>
        <v>455.07</v>
      </c>
      <c r="N3832" s="4">
        <f t="shared" si="118"/>
        <v>37.922499999999999</v>
      </c>
      <c r="O3832" s="3">
        <f t="shared" si="119"/>
        <v>75</v>
      </c>
      <c r="P3832"/>
    </row>
    <row r="3833" spans="1:16">
      <c r="A3833">
        <v>4832</v>
      </c>
      <c r="B3833" s="2" t="s">
        <v>976</v>
      </c>
      <c r="C3833" t="s">
        <v>47</v>
      </c>
      <c r="D3833" t="s">
        <v>17</v>
      </c>
      <c r="E3833">
        <v>25</v>
      </c>
      <c r="F3833" t="str" cm="1">
        <f t="array" ref="F3833">_xlfn.IFS(Table1[[#This Row],[Age]]&gt;49,"OLD",Table1[[#This Row],[Age]]&gt;29,"MIDDLE AGE",Table1[[#This Row],[Age]]&gt;19,"YOUNG")</f>
        <v>YOUNG</v>
      </c>
      <c r="G3833" t="s">
        <v>25</v>
      </c>
      <c r="H3833" t="s">
        <v>27</v>
      </c>
      <c r="I3833" t="s">
        <v>28</v>
      </c>
      <c r="J3833" s="4">
        <v>714.5</v>
      </c>
      <c r="K3833">
        <v>2</v>
      </c>
      <c r="L3833" s="4">
        <v>1429</v>
      </c>
      <c r="M3833" s="4">
        <f>L3833-J3833</f>
        <v>714.5</v>
      </c>
      <c r="N3833" s="4">
        <f t="shared" si="118"/>
        <v>357.25</v>
      </c>
      <c r="O3833" s="3">
        <f t="shared" si="119"/>
        <v>50</v>
      </c>
      <c r="P3833"/>
    </row>
    <row r="3834" spans="1:16">
      <c r="A3834">
        <v>4833</v>
      </c>
      <c r="B3834" s="2" t="s">
        <v>978</v>
      </c>
      <c r="C3834" t="s">
        <v>421</v>
      </c>
      <c r="D3834" t="s">
        <v>17</v>
      </c>
      <c r="E3834">
        <v>20</v>
      </c>
      <c r="F3834" t="str" cm="1">
        <f t="array" ref="F3834">_xlfn.IFS(Table1[[#This Row],[Age]]&gt;49,"OLD",Table1[[#This Row],[Age]]&gt;29,"MIDDLE AGE",Table1[[#This Row],[Age]]&gt;19,"YOUNG")</f>
        <v>YOUNG</v>
      </c>
      <c r="G3834" t="s">
        <v>22</v>
      </c>
      <c r="H3834" t="s">
        <v>19</v>
      </c>
      <c r="I3834" t="s">
        <v>23</v>
      </c>
      <c r="J3834" s="4">
        <v>666.77</v>
      </c>
      <c r="K3834">
        <v>1</v>
      </c>
      <c r="L3834" s="4">
        <v>666.77</v>
      </c>
      <c r="M3834" s="4">
        <f>L3834-J3834</f>
        <v>0</v>
      </c>
      <c r="N3834" s="4">
        <f t="shared" si="118"/>
        <v>666.77</v>
      </c>
      <c r="O3834" s="3">
        <f t="shared" si="119"/>
        <v>0</v>
      </c>
      <c r="P3834"/>
    </row>
    <row r="3835" spans="1:16">
      <c r="A3835">
        <v>4834</v>
      </c>
      <c r="B3835" s="2" t="s">
        <v>1136</v>
      </c>
      <c r="C3835" t="s">
        <v>277</v>
      </c>
      <c r="D3835" t="s">
        <v>17</v>
      </c>
      <c r="E3835">
        <v>42</v>
      </c>
      <c r="F3835" t="str" cm="1">
        <f t="array" ref="F3835">_xlfn.IFS(Table1[[#This Row],[Age]]&gt;49,"OLD",Table1[[#This Row],[Age]]&gt;29,"MIDDLE AGE",Table1[[#This Row],[Age]]&gt;19,"YOUNG")</f>
        <v>MIDDLE AGE</v>
      </c>
      <c r="G3835" t="s">
        <v>18</v>
      </c>
      <c r="H3835" t="s">
        <v>14</v>
      </c>
      <c r="I3835" t="s">
        <v>48</v>
      </c>
      <c r="J3835" s="4">
        <v>963.24</v>
      </c>
      <c r="K3835">
        <v>5</v>
      </c>
      <c r="L3835" s="4">
        <v>4816.2</v>
      </c>
      <c r="M3835" s="4">
        <f>L3835-J3835</f>
        <v>3852.96</v>
      </c>
      <c r="N3835" s="4">
        <f t="shared" si="118"/>
        <v>192.648</v>
      </c>
      <c r="O3835" s="3">
        <f t="shared" si="119"/>
        <v>80</v>
      </c>
      <c r="P3835"/>
    </row>
    <row r="3836" spans="1:16">
      <c r="A3836">
        <v>4835</v>
      </c>
      <c r="B3836" s="2" t="s">
        <v>1207</v>
      </c>
      <c r="C3836" t="s">
        <v>443</v>
      </c>
      <c r="D3836" t="s">
        <v>12</v>
      </c>
      <c r="E3836">
        <v>22</v>
      </c>
      <c r="F3836" t="str" cm="1">
        <f t="array" ref="F3836">_xlfn.IFS(Table1[[#This Row],[Age]]&gt;49,"OLD",Table1[[#This Row],[Age]]&gt;29,"MIDDLE AGE",Table1[[#This Row],[Age]]&gt;19,"YOUNG")</f>
        <v>YOUNG</v>
      </c>
      <c r="G3836" t="s">
        <v>25</v>
      </c>
      <c r="H3836" t="s">
        <v>40</v>
      </c>
      <c r="I3836" t="s">
        <v>76</v>
      </c>
      <c r="J3836" s="4">
        <v>447.1</v>
      </c>
      <c r="K3836">
        <v>1</v>
      </c>
      <c r="L3836" s="4">
        <v>447.1</v>
      </c>
      <c r="M3836" s="4">
        <f>L3836-J3836</f>
        <v>0</v>
      </c>
      <c r="N3836" s="4">
        <f t="shared" si="118"/>
        <v>447.1</v>
      </c>
      <c r="O3836" s="3">
        <f t="shared" si="119"/>
        <v>0</v>
      </c>
      <c r="P3836"/>
    </row>
    <row r="3837" spans="1:16">
      <c r="A3837">
        <v>4836</v>
      </c>
      <c r="B3837" s="2" t="s">
        <v>1012</v>
      </c>
      <c r="C3837" t="s">
        <v>633</v>
      </c>
      <c r="D3837" t="s">
        <v>17</v>
      </c>
      <c r="E3837">
        <v>57</v>
      </c>
      <c r="F3837" t="str" cm="1">
        <f t="array" ref="F3837">_xlfn.IFS(Table1[[#This Row],[Age]]&gt;49,"OLD",Table1[[#This Row],[Age]]&gt;29,"MIDDLE AGE",Table1[[#This Row],[Age]]&gt;19,"YOUNG")</f>
        <v>OLD</v>
      </c>
      <c r="G3837" t="s">
        <v>13</v>
      </c>
      <c r="H3837" t="s">
        <v>35</v>
      </c>
      <c r="I3837" t="s">
        <v>64</v>
      </c>
      <c r="J3837" s="4">
        <v>275.12</v>
      </c>
      <c r="K3837">
        <v>3</v>
      </c>
      <c r="L3837" s="4">
        <v>825.36</v>
      </c>
      <c r="M3837" s="4">
        <f>L3837-J3837</f>
        <v>550.24</v>
      </c>
      <c r="N3837" s="4">
        <f t="shared" si="118"/>
        <v>91.706666666666663</v>
      </c>
      <c r="O3837" s="3">
        <f t="shared" si="119"/>
        <v>66.666666666666657</v>
      </c>
      <c r="P3837"/>
    </row>
    <row r="3838" spans="1:16">
      <c r="A3838">
        <v>4837</v>
      </c>
      <c r="B3838" s="2" t="s">
        <v>1204</v>
      </c>
      <c r="C3838" t="s">
        <v>579</v>
      </c>
      <c r="D3838" t="s">
        <v>12</v>
      </c>
      <c r="E3838">
        <v>36</v>
      </c>
      <c r="F3838" t="str" cm="1">
        <f t="array" ref="F3838">_xlfn.IFS(Table1[[#This Row],[Age]]&gt;49,"OLD",Table1[[#This Row],[Age]]&gt;29,"MIDDLE AGE",Table1[[#This Row],[Age]]&gt;19,"YOUNG")</f>
        <v>MIDDLE AGE</v>
      </c>
      <c r="G3838" t="s">
        <v>22</v>
      </c>
      <c r="H3838" t="s">
        <v>35</v>
      </c>
      <c r="I3838" t="s">
        <v>58</v>
      </c>
      <c r="J3838" s="4">
        <v>69.39</v>
      </c>
      <c r="K3838">
        <v>3</v>
      </c>
      <c r="L3838" s="4">
        <v>208.17</v>
      </c>
      <c r="M3838" s="4">
        <f>L3838-J3838</f>
        <v>138.77999999999997</v>
      </c>
      <c r="N3838" s="4">
        <f t="shared" si="118"/>
        <v>23.13</v>
      </c>
      <c r="O3838" s="3">
        <f t="shared" si="119"/>
        <v>66.666666666666657</v>
      </c>
      <c r="P3838"/>
    </row>
    <row r="3839" spans="1:16">
      <c r="A3839">
        <v>4838</v>
      </c>
      <c r="B3839" s="2" t="s">
        <v>1097</v>
      </c>
      <c r="C3839" t="s">
        <v>451</v>
      </c>
      <c r="D3839" t="s">
        <v>17</v>
      </c>
      <c r="E3839">
        <v>35</v>
      </c>
      <c r="F3839" t="str" cm="1">
        <f t="array" ref="F3839">_xlfn.IFS(Table1[[#This Row],[Age]]&gt;49,"OLD",Table1[[#This Row],[Age]]&gt;29,"MIDDLE AGE",Table1[[#This Row],[Age]]&gt;19,"YOUNG")</f>
        <v>MIDDLE AGE</v>
      </c>
      <c r="G3839" t="s">
        <v>25</v>
      </c>
      <c r="H3839" t="s">
        <v>14</v>
      </c>
      <c r="I3839" t="s">
        <v>48</v>
      </c>
      <c r="J3839" s="4">
        <v>735.79</v>
      </c>
      <c r="K3839">
        <v>4</v>
      </c>
      <c r="L3839" s="4">
        <v>2943.16</v>
      </c>
      <c r="M3839" s="4">
        <f>L3839-J3839</f>
        <v>2207.37</v>
      </c>
      <c r="N3839" s="4">
        <f t="shared" si="118"/>
        <v>183.94749999999999</v>
      </c>
      <c r="O3839" s="3">
        <f t="shared" si="119"/>
        <v>75</v>
      </c>
      <c r="P3839"/>
    </row>
    <row r="3840" spans="1:16">
      <c r="A3840">
        <v>4839</v>
      </c>
      <c r="B3840" s="2" t="s">
        <v>1258</v>
      </c>
      <c r="C3840" t="s">
        <v>687</v>
      </c>
      <c r="D3840" t="s">
        <v>12</v>
      </c>
      <c r="E3840">
        <v>48</v>
      </c>
      <c r="F3840" t="str" cm="1">
        <f t="array" ref="F3840">_xlfn.IFS(Table1[[#This Row],[Age]]&gt;49,"OLD",Table1[[#This Row],[Age]]&gt;29,"MIDDLE AGE",Table1[[#This Row],[Age]]&gt;19,"YOUNG")</f>
        <v>MIDDLE AGE</v>
      </c>
      <c r="G3840" t="s">
        <v>13</v>
      </c>
      <c r="H3840" t="s">
        <v>19</v>
      </c>
      <c r="I3840" t="s">
        <v>20</v>
      </c>
      <c r="J3840" s="4">
        <v>621.1</v>
      </c>
      <c r="K3840">
        <v>3</v>
      </c>
      <c r="L3840" s="4">
        <v>1863.3</v>
      </c>
      <c r="M3840" s="4">
        <f>L3840-J3840</f>
        <v>1242.1999999999998</v>
      </c>
      <c r="N3840" s="4">
        <f t="shared" si="118"/>
        <v>207.03333333333333</v>
      </c>
      <c r="O3840" s="3">
        <f t="shared" si="119"/>
        <v>66.666666666666657</v>
      </c>
      <c r="P3840"/>
    </row>
    <row r="3841" spans="1:16">
      <c r="A3841">
        <v>4840</v>
      </c>
      <c r="B3841" s="2" t="s">
        <v>1181</v>
      </c>
      <c r="C3841" t="s">
        <v>294</v>
      </c>
      <c r="D3841" t="s">
        <v>17</v>
      </c>
      <c r="E3841">
        <v>50</v>
      </c>
      <c r="F3841" t="str" cm="1">
        <f t="array" ref="F3841">_xlfn.IFS(Table1[[#This Row],[Age]]&gt;49,"OLD",Table1[[#This Row],[Age]]&gt;29,"MIDDLE AGE",Table1[[#This Row],[Age]]&gt;19,"YOUNG")</f>
        <v>OLD</v>
      </c>
      <c r="G3841" t="s">
        <v>18</v>
      </c>
      <c r="H3841" t="s">
        <v>35</v>
      </c>
      <c r="I3841" t="s">
        <v>58</v>
      </c>
      <c r="J3841" s="4">
        <v>972.88</v>
      </c>
      <c r="K3841">
        <v>5</v>
      </c>
      <c r="L3841" s="4">
        <v>4864.3999999999996</v>
      </c>
      <c r="M3841" s="4">
        <f>L3841-J3841</f>
        <v>3891.5199999999995</v>
      </c>
      <c r="N3841" s="4">
        <f t="shared" si="118"/>
        <v>194.57599999999999</v>
      </c>
      <c r="O3841" s="3">
        <f t="shared" si="119"/>
        <v>80</v>
      </c>
      <c r="P3841"/>
    </row>
    <row r="3842" spans="1:16">
      <c r="A3842">
        <v>4841</v>
      </c>
      <c r="B3842" s="2" t="s">
        <v>1105</v>
      </c>
      <c r="C3842" t="s">
        <v>716</v>
      </c>
      <c r="D3842" t="s">
        <v>17</v>
      </c>
      <c r="E3842">
        <v>64</v>
      </c>
      <c r="F3842" t="str" cm="1">
        <f t="array" ref="F3842">_xlfn.IFS(Table1[[#This Row],[Age]]&gt;49,"OLD",Table1[[#This Row],[Age]]&gt;29,"MIDDLE AGE",Table1[[#This Row],[Age]]&gt;19,"YOUNG")</f>
        <v>OLD</v>
      </c>
      <c r="G3842" t="s">
        <v>18</v>
      </c>
      <c r="H3842" t="s">
        <v>27</v>
      </c>
      <c r="I3842" t="s">
        <v>46</v>
      </c>
      <c r="J3842" s="4">
        <v>715.04</v>
      </c>
      <c r="K3842">
        <v>1</v>
      </c>
      <c r="L3842" s="4">
        <v>715.04</v>
      </c>
      <c r="M3842" s="4">
        <f>L3842-J3842</f>
        <v>0</v>
      </c>
      <c r="N3842" s="4">
        <f t="shared" si="118"/>
        <v>715.04</v>
      </c>
      <c r="O3842" s="3">
        <f t="shared" si="119"/>
        <v>0</v>
      </c>
      <c r="P3842"/>
    </row>
    <row r="3843" spans="1:16">
      <c r="A3843">
        <v>4842</v>
      </c>
      <c r="B3843" s="2" t="s">
        <v>1206</v>
      </c>
      <c r="C3843" t="s">
        <v>56</v>
      </c>
      <c r="D3843" t="s">
        <v>12</v>
      </c>
      <c r="E3843">
        <v>35</v>
      </c>
      <c r="F3843" t="str" cm="1">
        <f t="array" ref="F3843">_xlfn.IFS(Table1[[#This Row],[Age]]&gt;49,"OLD",Table1[[#This Row],[Age]]&gt;29,"MIDDLE AGE",Table1[[#This Row],[Age]]&gt;19,"YOUNG")</f>
        <v>MIDDLE AGE</v>
      </c>
      <c r="G3843" t="s">
        <v>25</v>
      </c>
      <c r="H3843" t="s">
        <v>14</v>
      </c>
      <c r="I3843" t="s">
        <v>43</v>
      </c>
      <c r="J3843" s="4">
        <v>933.83</v>
      </c>
      <c r="K3843">
        <v>3</v>
      </c>
      <c r="L3843" s="4">
        <v>2801.49</v>
      </c>
      <c r="M3843" s="4">
        <f>L3843-J3843</f>
        <v>1867.6599999999999</v>
      </c>
      <c r="N3843" s="4">
        <f t="shared" ref="N3843:N3906" si="120">J3843/K3843</f>
        <v>311.2766666666667</v>
      </c>
      <c r="O3843" s="3">
        <f t="shared" ref="O3843:O3906" si="121">M3843/L3843*100</f>
        <v>66.666666666666657</v>
      </c>
      <c r="P3843"/>
    </row>
    <row r="3844" spans="1:16">
      <c r="A3844">
        <v>4843</v>
      </c>
      <c r="B3844" s="2" t="s">
        <v>1015</v>
      </c>
      <c r="C3844" t="s">
        <v>418</v>
      </c>
      <c r="D3844" t="s">
        <v>12</v>
      </c>
      <c r="E3844">
        <v>56</v>
      </c>
      <c r="F3844" t="str" cm="1">
        <f t="array" ref="F3844">_xlfn.IFS(Table1[[#This Row],[Age]]&gt;49,"OLD",Table1[[#This Row],[Age]]&gt;29,"MIDDLE AGE",Table1[[#This Row],[Age]]&gt;19,"YOUNG")</f>
        <v>OLD</v>
      </c>
      <c r="G3844" t="s">
        <v>25</v>
      </c>
      <c r="H3844" t="s">
        <v>14</v>
      </c>
      <c r="I3844" t="s">
        <v>15</v>
      </c>
      <c r="J3844" s="4">
        <v>991.66</v>
      </c>
      <c r="K3844">
        <v>3</v>
      </c>
      <c r="L3844" s="4">
        <v>2974.98</v>
      </c>
      <c r="M3844" s="4">
        <f>L3844-J3844</f>
        <v>1983.3200000000002</v>
      </c>
      <c r="N3844" s="4">
        <f t="shared" si="120"/>
        <v>330.55333333333334</v>
      </c>
      <c r="O3844" s="3">
        <f t="shared" si="121"/>
        <v>66.666666666666671</v>
      </c>
      <c r="P3844"/>
    </row>
    <row r="3845" spans="1:16">
      <c r="A3845">
        <v>4844</v>
      </c>
      <c r="B3845" s="2" t="s">
        <v>1225</v>
      </c>
      <c r="C3845" t="s">
        <v>743</v>
      </c>
      <c r="D3845" t="s">
        <v>17</v>
      </c>
      <c r="E3845">
        <v>33</v>
      </c>
      <c r="F3845" t="str" cm="1">
        <f t="array" ref="F3845">_xlfn.IFS(Table1[[#This Row],[Age]]&gt;49,"OLD",Table1[[#This Row],[Age]]&gt;29,"MIDDLE AGE",Table1[[#This Row],[Age]]&gt;19,"YOUNG")</f>
        <v>MIDDLE AGE</v>
      </c>
      <c r="G3845" t="s">
        <v>18</v>
      </c>
      <c r="H3845" t="s">
        <v>19</v>
      </c>
      <c r="I3845" t="s">
        <v>23</v>
      </c>
      <c r="J3845" s="4">
        <v>434.15</v>
      </c>
      <c r="K3845">
        <v>4</v>
      </c>
      <c r="L3845" s="4">
        <v>1736.6</v>
      </c>
      <c r="M3845" s="4">
        <f>L3845-J3845</f>
        <v>1302.4499999999998</v>
      </c>
      <c r="N3845" s="4">
        <f t="shared" si="120"/>
        <v>108.53749999999999</v>
      </c>
      <c r="O3845" s="3">
        <f t="shared" si="121"/>
        <v>74.999999999999986</v>
      </c>
      <c r="P3845"/>
    </row>
    <row r="3846" spans="1:16">
      <c r="A3846">
        <v>4845</v>
      </c>
      <c r="B3846" s="2" t="s">
        <v>976</v>
      </c>
      <c r="C3846" t="s">
        <v>493</v>
      </c>
      <c r="D3846" t="s">
        <v>17</v>
      </c>
      <c r="E3846">
        <v>33</v>
      </c>
      <c r="F3846" t="str" cm="1">
        <f t="array" ref="F3846">_xlfn.IFS(Table1[[#This Row],[Age]]&gt;49,"OLD",Table1[[#This Row],[Age]]&gt;29,"MIDDLE AGE",Table1[[#This Row],[Age]]&gt;19,"YOUNG")</f>
        <v>MIDDLE AGE</v>
      </c>
      <c r="G3846" t="s">
        <v>18</v>
      </c>
      <c r="H3846" t="s">
        <v>27</v>
      </c>
      <c r="I3846" t="s">
        <v>28</v>
      </c>
      <c r="J3846" s="4">
        <v>158.79</v>
      </c>
      <c r="K3846">
        <v>3</v>
      </c>
      <c r="L3846" s="4">
        <v>476.37</v>
      </c>
      <c r="M3846" s="4">
        <f>L3846-J3846</f>
        <v>317.58000000000004</v>
      </c>
      <c r="N3846" s="4">
        <f t="shared" si="120"/>
        <v>52.93</v>
      </c>
      <c r="O3846" s="3">
        <f t="shared" si="121"/>
        <v>66.666666666666671</v>
      </c>
      <c r="P3846"/>
    </row>
    <row r="3847" spans="1:16">
      <c r="A3847">
        <v>4846</v>
      </c>
      <c r="B3847" s="2" t="s">
        <v>1137</v>
      </c>
      <c r="C3847" t="s">
        <v>801</v>
      </c>
      <c r="D3847" t="s">
        <v>17</v>
      </c>
      <c r="E3847">
        <v>64</v>
      </c>
      <c r="F3847" t="str" cm="1">
        <f t="array" ref="F3847">_xlfn.IFS(Table1[[#This Row],[Age]]&gt;49,"OLD",Table1[[#This Row],[Age]]&gt;29,"MIDDLE AGE",Table1[[#This Row],[Age]]&gt;19,"YOUNG")</f>
        <v>OLD</v>
      </c>
      <c r="G3847" t="s">
        <v>18</v>
      </c>
      <c r="H3847" t="s">
        <v>27</v>
      </c>
      <c r="I3847" t="s">
        <v>53</v>
      </c>
      <c r="J3847" s="4">
        <v>203.89</v>
      </c>
      <c r="K3847">
        <v>1</v>
      </c>
      <c r="L3847" s="4">
        <v>203.89</v>
      </c>
      <c r="M3847" s="4">
        <f>L3847-J3847</f>
        <v>0</v>
      </c>
      <c r="N3847" s="4">
        <f t="shared" si="120"/>
        <v>203.89</v>
      </c>
      <c r="O3847" s="3">
        <f t="shared" si="121"/>
        <v>0</v>
      </c>
      <c r="P3847"/>
    </row>
    <row r="3848" spans="1:16">
      <c r="A3848">
        <v>4847</v>
      </c>
      <c r="B3848" s="2" t="s">
        <v>1055</v>
      </c>
      <c r="C3848" t="s">
        <v>894</v>
      </c>
      <c r="D3848" t="s">
        <v>17</v>
      </c>
      <c r="E3848">
        <v>55</v>
      </c>
      <c r="F3848" t="str" cm="1">
        <f t="array" ref="F3848">_xlfn.IFS(Table1[[#This Row],[Age]]&gt;49,"OLD",Table1[[#This Row],[Age]]&gt;29,"MIDDLE AGE",Table1[[#This Row],[Age]]&gt;19,"YOUNG")</f>
        <v>OLD</v>
      </c>
      <c r="G3848" t="s">
        <v>13</v>
      </c>
      <c r="H3848" t="s">
        <v>19</v>
      </c>
      <c r="I3848" t="s">
        <v>51</v>
      </c>
      <c r="J3848" s="4">
        <v>325.19</v>
      </c>
      <c r="K3848">
        <v>2</v>
      </c>
      <c r="L3848" s="4">
        <v>650.38</v>
      </c>
      <c r="M3848" s="4">
        <f>L3848-J3848</f>
        <v>325.19</v>
      </c>
      <c r="N3848" s="4">
        <f t="shared" si="120"/>
        <v>162.595</v>
      </c>
      <c r="O3848" s="3">
        <f t="shared" si="121"/>
        <v>50</v>
      </c>
      <c r="P3848"/>
    </row>
    <row r="3849" spans="1:16">
      <c r="A3849">
        <v>4848</v>
      </c>
      <c r="B3849" s="2" t="s">
        <v>1189</v>
      </c>
      <c r="C3849" t="s">
        <v>838</v>
      </c>
      <c r="D3849" t="s">
        <v>17</v>
      </c>
      <c r="E3849">
        <v>58</v>
      </c>
      <c r="F3849" t="str" cm="1">
        <f t="array" ref="F3849">_xlfn.IFS(Table1[[#This Row],[Age]]&gt;49,"OLD",Table1[[#This Row],[Age]]&gt;29,"MIDDLE AGE",Table1[[#This Row],[Age]]&gt;19,"YOUNG")</f>
        <v>OLD</v>
      </c>
      <c r="G3849" t="s">
        <v>13</v>
      </c>
      <c r="H3849" t="s">
        <v>40</v>
      </c>
      <c r="I3849" t="s">
        <v>68</v>
      </c>
      <c r="J3849" s="4">
        <v>513.80999999999995</v>
      </c>
      <c r="K3849">
        <v>1</v>
      </c>
      <c r="L3849" s="4">
        <v>513.80999999999995</v>
      </c>
      <c r="M3849" s="4">
        <f>L3849-J3849</f>
        <v>0</v>
      </c>
      <c r="N3849" s="4">
        <f t="shared" si="120"/>
        <v>513.80999999999995</v>
      </c>
      <c r="O3849" s="3">
        <f t="shared" si="121"/>
        <v>0</v>
      </c>
      <c r="P3849"/>
    </row>
    <row r="3850" spans="1:16">
      <c r="A3850">
        <v>4849</v>
      </c>
      <c r="B3850" s="2" t="s">
        <v>984</v>
      </c>
      <c r="C3850" t="s">
        <v>246</v>
      </c>
      <c r="D3850" t="s">
        <v>12</v>
      </c>
      <c r="E3850">
        <v>24</v>
      </c>
      <c r="F3850" t="str" cm="1">
        <f t="array" ref="F3850">_xlfn.IFS(Table1[[#This Row],[Age]]&gt;49,"OLD",Table1[[#This Row],[Age]]&gt;29,"MIDDLE AGE",Table1[[#This Row],[Age]]&gt;19,"YOUNG")</f>
        <v>YOUNG</v>
      </c>
      <c r="G3850" t="s">
        <v>25</v>
      </c>
      <c r="H3850" t="s">
        <v>27</v>
      </c>
      <c r="I3850" t="s">
        <v>53</v>
      </c>
      <c r="J3850" s="4">
        <v>131.19999999999999</v>
      </c>
      <c r="K3850">
        <v>3</v>
      </c>
      <c r="L3850" s="4">
        <v>393.6</v>
      </c>
      <c r="M3850" s="4">
        <f>L3850-J3850</f>
        <v>262.40000000000003</v>
      </c>
      <c r="N3850" s="4">
        <f t="shared" si="120"/>
        <v>43.733333333333327</v>
      </c>
      <c r="O3850" s="3">
        <f t="shared" si="121"/>
        <v>66.666666666666671</v>
      </c>
      <c r="P3850"/>
    </row>
    <row r="3851" spans="1:16">
      <c r="A3851">
        <v>4850</v>
      </c>
      <c r="B3851" s="2" t="s">
        <v>1060</v>
      </c>
      <c r="C3851" t="s">
        <v>208</v>
      </c>
      <c r="D3851" t="s">
        <v>12</v>
      </c>
      <c r="E3851">
        <v>31</v>
      </c>
      <c r="F3851" t="str" cm="1">
        <f t="array" ref="F3851">_xlfn.IFS(Table1[[#This Row],[Age]]&gt;49,"OLD",Table1[[#This Row],[Age]]&gt;29,"MIDDLE AGE",Table1[[#This Row],[Age]]&gt;19,"YOUNG")</f>
        <v>MIDDLE AGE</v>
      </c>
      <c r="G3851" t="s">
        <v>13</v>
      </c>
      <c r="H3851" t="s">
        <v>40</v>
      </c>
      <c r="I3851" t="s">
        <v>76</v>
      </c>
      <c r="J3851" s="4">
        <v>308.7</v>
      </c>
      <c r="K3851">
        <v>3</v>
      </c>
      <c r="L3851" s="4">
        <v>926.1</v>
      </c>
      <c r="M3851" s="4">
        <f>L3851-J3851</f>
        <v>617.40000000000009</v>
      </c>
      <c r="N3851" s="4">
        <f t="shared" si="120"/>
        <v>102.89999999999999</v>
      </c>
      <c r="O3851" s="3">
        <f t="shared" si="121"/>
        <v>66.666666666666671</v>
      </c>
      <c r="P3851"/>
    </row>
    <row r="3852" spans="1:16">
      <c r="A3852">
        <v>4851</v>
      </c>
      <c r="B3852" s="2" t="s">
        <v>1076</v>
      </c>
      <c r="C3852" t="s">
        <v>437</v>
      </c>
      <c r="D3852" t="s">
        <v>17</v>
      </c>
      <c r="E3852">
        <v>60</v>
      </c>
      <c r="F3852" t="str" cm="1">
        <f t="array" ref="F3852">_xlfn.IFS(Table1[[#This Row],[Age]]&gt;49,"OLD",Table1[[#This Row],[Age]]&gt;29,"MIDDLE AGE",Table1[[#This Row],[Age]]&gt;19,"YOUNG")</f>
        <v>OLD</v>
      </c>
      <c r="G3852" t="s">
        <v>22</v>
      </c>
      <c r="H3852" t="s">
        <v>40</v>
      </c>
      <c r="I3852" t="s">
        <v>41</v>
      </c>
      <c r="J3852" s="4">
        <v>314.72000000000003</v>
      </c>
      <c r="K3852">
        <v>3</v>
      </c>
      <c r="L3852" s="4">
        <v>944.16</v>
      </c>
      <c r="M3852" s="4">
        <f>L3852-J3852</f>
        <v>629.43999999999994</v>
      </c>
      <c r="N3852" s="4">
        <f t="shared" si="120"/>
        <v>104.90666666666668</v>
      </c>
      <c r="O3852" s="3">
        <f t="shared" si="121"/>
        <v>66.666666666666657</v>
      </c>
      <c r="P3852"/>
    </row>
    <row r="3853" spans="1:16">
      <c r="A3853">
        <v>4852</v>
      </c>
      <c r="B3853" s="2" t="s">
        <v>1264</v>
      </c>
      <c r="C3853" t="s">
        <v>680</v>
      </c>
      <c r="D3853" t="s">
        <v>12</v>
      </c>
      <c r="E3853">
        <v>42</v>
      </c>
      <c r="F3853" t="str" cm="1">
        <f t="array" ref="F3853">_xlfn.IFS(Table1[[#This Row],[Age]]&gt;49,"OLD",Table1[[#This Row],[Age]]&gt;29,"MIDDLE AGE",Table1[[#This Row],[Age]]&gt;19,"YOUNG")</f>
        <v>MIDDLE AGE</v>
      </c>
      <c r="G3853" t="s">
        <v>18</v>
      </c>
      <c r="H3853" t="s">
        <v>14</v>
      </c>
      <c r="I3853" t="s">
        <v>43</v>
      </c>
      <c r="J3853" s="4">
        <v>14.04</v>
      </c>
      <c r="K3853">
        <v>4</v>
      </c>
      <c r="L3853" s="4">
        <v>56.16</v>
      </c>
      <c r="M3853" s="4">
        <f>L3853-J3853</f>
        <v>42.12</v>
      </c>
      <c r="N3853" s="4">
        <f t="shared" si="120"/>
        <v>3.51</v>
      </c>
      <c r="O3853" s="3">
        <f t="shared" si="121"/>
        <v>75</v>
      </c>
      <c r="P3853"/>
    </row>
    <row r="3854" spans="1:16">
      <c r="A3854">
        <v>4853</v>
      </c>
      <c r="B3854" s="2" t="s">
        <v>1001</v>
      </c>
      <c r="C3854" t="s">
        <v>353</v>
      </c>
      <c r="D3854" t="s">
        <v>12</v>
      </c>
      <c r="E3854">
        <v>49</v>
      </c>
      <c r="F3854" t="str" cm="1">
        <f t="array" ref="F3854">_xlfn.IFS(Table1[[#This Row],[Age]]&gt;49,"OLD",Table1[[#This Row],[Age]]&gt;29,"MIDDLE AGE",Table1[[#This Row],[Age]]&gt;19,"YOUNG")</f>
        <v>MIDDLE AGE</v>
      </c>
      <c r="G3854" t="s">
        <v>25</v>
      </c>
      <c r="H3854" t="s">
        <v>14</v>
      </c>
      <c r="I3854" t="s">
        <v>48</v>
      </c>
      <c r="J3854" s="4">
        <v>360.63</v>
      </c>
      <c r="K3854">
        <v>5</v>
      </c>
      <c r="L3854" s="4">
        <v>1803.15</v>
      </c>
      <c r="M3854" s="4">
        <f>L3854-J3854</f>
        <v>1442.52</v>
      </c>
      <c r="N3854" s="4">
        <f t="shared" si="120"/>
        <v>72.126000000000005</v>
      </c>
      <c r="O3854" s="3">
        <f t="shared" si="121"/>
        <v>80</v>
      </c>
      <c r="P3854"/>
    </row>
    <row r="3855" spans="1:16">
      <c r="A3855">
        <v>4854</v>
      </c>
      <c r="B3855" s="2" t="s">
        <v>1278</v>
      </c>
      <c r="C3855" t="s">
        <v>701</v>
      </c>
      <c r="D3855" t="s">
        <v>12</v>
      </c>
      <c r="E3855">
        <v>55</v>
      </c>
      <c r="F3855" t="str" cm="1">
        <f t="array" ref="F3855">_xlfn.IFS(Table1[[#This Row],[Age]]&gt;49,"OLD",Table1[[#This Row],[Age]]&gt;29,"MIDDLE AGE",Table1[[#This Row],[Age]]&gt;19,"YOUNG")</f>
        <v>OLD</v>
      </c>
      <c r="G3855" t="s">
        <v>13</v>
      </c>
      <c r="H3855" t="s">
        <v>35</v>
      </c>
      <c r="I3855" t="s">
        <v>36</v>
      </c>
      <c r="J3855" s="4">
        <v>124.99</v>
      </c>
      <c r="K3855">
        <v>1</v>
      </c>
      <c r="L3855" s="4">
        <v>124.99</v>
      </c>
      <c r="M3855" s="4">
        <f>L3855-J3855</f>
        <v>0</v>
      </c>
      <c r="N3855" s="4">
        <f t="shared" si="120"/>
        <v>124.99</v>
      </c>
      <c r="O3855" s="3">
        <f t="shared" si="121"/>
        <v>0</v>
      </c>
      <c r="P3855"/>
    </row>
    <row r="3856" spans="1:16">
      <c r="A3856">
        <v>4855</v>
      </c>
      <c r="B3856" s="2" t="s">
        <v>1198</v>
      </c>
      <c r="C3856" t="s">
        <v>137</v>
      </c>
      <c r="D3856" t="s">
        <v>17</v>
      </c>
      <c r="E3856">
        <v>39</v>
      </c>
      <c r="F3856" t="str" cm="1">
        <f t="array" ref="F3856">_xlfn.IFS(Table1[[#This Row],[Age]]&gt;49,"OLD",Table1[[#This Row],[Age]]&gt;29,"MIDDLE AGE",Table1[[#This Row],[Age]]&gt;19,"YOUNG")</f>
        <v>MIDDLE AGE</v>
      </c>
      <c r="G3856" t="s">
        <v>25</v>
      </c>
      <c r="H3856" t="s">
        <v>14</v>
      </c>
      <c r="I3856" t="s">
        <v>48</v>
      </c>
      <c r="J3856" s="4">
        <v>435.41</v>
      </c>
      <c r="K3856">
        <v>3</v>
      </c>
      <c r="L3856" s="4">
        <v>1306.23</v>
      </c>
      <c r="M3856" s="4">
        <f>L3856-J3856</f>
        <v>870.81999999999994</v>
      </c>
      <c r="N3856" s="4">
        <f t="shared" si="120"/>
        <v>145.13666666666668</v>
      </c>
      <c r="O3856" s="3">
        <f t="shared" si="121"/>
        <v>66.666666666666657</v>
      </c>
      <c r="P3856"/>
    </row>
    <row r="3857" spans="1:16">
      <c r="A3857">
        <v>4856</v>
      </c>
      <c r="B3857" s="2" t="s">
        <v>967</v>
      </c>
      <c r="C3857" t="s">
        <v>437</v>
      </c>
      <c r="D3857" t="s">
        <v>12</v>
      </c>
      <c r="E3857">
        <v>33</v>
      </c>
      <c r="F3857" t="str" cm="1">
        <f t="array" ref="F3857">_xlfn.IFS(Table1[[#This Row],[Age]]&gt;49,"OLD",Table1[[#This Row],[Age]]&gt;29,"MIDDLE AGE",Table1[[#This Row],[Age]]&gt;19,"YOUNG")</f>
        <v>MIDDLE AGE</v>
      </c>
      <c r="G3857" t="s">
        <v>13</v>
      </c>
      <c r="H3857" t="s">
        <v>27</v>
      </c>
      <c r="I3857" t="s">
        <v>46</v>
      </c>
      <c r="J3857" s="4">
        <v>204.57</v>
      </c>
      <c r="K3857">
        <v>2</v>
      </c>
      <c r="L3857" s="4">
        <v>409.14</v>
      </c>
      <c r="M3857" s="4">
        <f>L3857-J3857</f>
        <v>204.57</v>
      </c>
      <c r="N3857" s="4">
        <f t="shared" si="120"/>
        <v>102.285</v>
      </c>
      <c r="O3857" s="3">
        <f t="shared" si="121"/>
        <v>50</v>
      </c>
      <c r="P3857"/>
    </row>
    <row r="3858" spans="1:16">
      <c r="A3858">
        <v>4857</v>
      </c>
      <c r="B3858" s="2" t="s">
        <v>1064</v>
      </c>
      <c r="C3858" t="s">
        <v>45</v>
      </c>
      <c r="D3858" t="s">
        <v>17</v>
      </c>
      <c r="E3858">
        <v>46</v>
      </c>
      <c r="F3858" t="str" cm="1">
        <f t="array" ref="F3858">_xlfn.IFS(Table1[[#This Row],[Age]]&gt;49,"OLD",Table1[[#This Row],[Age]]&gt;29,"MIDDLE AGE",Table1[[#This Row],[Age]]&gt;19,"YOUNG")</f>
        <v>MIDDLE AGE</v>
      </c>
      <c r="G3858" t="s">
        <v>25</v>
      </c>
      <c r="H3858" t="s">
        <v>27</v>
      </c>
      <c r="I3858" t="s">
        <v>28</v>
      </c>
      <c r="J3858" s="4">
        <v>823.89</v>
      </c>
      <c r="K3858">
        <v>4</v>
      </c>
      <c r="L3858" s="4">
        <v>3295.56</v>
      </c>
      <c r="M3858" s="4">
        <f>L3858-J3858</f>
        <v>2471.67</v>
      </c>
      <c r="N3858" s="4">
        <f t="shared" si="120"/>
        <v>205.9725</v>
      </c>
      <c r="O3858" s="3">
        <f t="shared" si="121"/>
        <v>75</v>
      </c>
      <c r="P3858"/>
    </row>
    <row r="3859" spans="1:16">
      <c r="A3859">
        <v>4858</v>
      </c>
      <c r="B3859" s="2" t="s">
        <v>1278</v>
      </c>
      <c r="C3859" t="s">
        <v>447</v>
      </c>
      <c r="D3859" t="s">
        <v>12</v>
      </c>
      <c r="E3859">
        <v>33</v>
      </c>
      <c r="F3859" t="str" cm="1">
        <f t="array" ref="F3859">_xlfn.IFS(Table1[[#This Row],[Age]]&gt;49,"OLD",Table1[[#This Row],[Age]]&gt;29,"MIDDLE AGE",Table1[[#This Row],[Age]]&gt;19,"YOUNG")</f>
        <v>MIDDLE AGE</v>
      </c>
      <c r="G3859" t="s">
        <v>18</v>
      </c>
      <c r="H3859" t="s">
        <v>40</v>
      </c>
      <c r="I3859" t="s">
        <v>76</v>
      </c>
      <c r="J3859" s="4">
        <v>89.72</v>
      </c>
      <c r="K3859">
        <v>5</v>
      </c>
      <c r="L3859" s="4">
        <v>448.6</v>
      </c>
      <c r="M3859" s="4">
        <f>L3859-J3859</f>
        <v>358.88</v>
      </c>
      <c r="N3859" s="4">
        <f t="shared" si="120"/>
        <v>17.943999999999999</v>
      </c>
      <c r="O3859" s="3">
        <f t="shared" si="121"/>
        <v>80</v>
      </c>
      <c r="P3859"/>
    </row>
    <row r="3860" spans="1:16">
      <c r="A3860">
        <v>4859</v>
      </c>
      <c r="B3860" s="2" t="s">
        <v>1023</v>
      </c>
      <c r="C3860" t="s">
        <v>856</v>
      </c>
      <c r="D3860" t="s">
        <v>17</v>
      </c>
      <c r="E3860">
        <v>29</v>
      </c>
      <c r="F3860" t="str" cm="1">
        <f t="array" ref="F3860">_xlfn.IFS(Table1[[#This Row],[Age]]&gt;49,"OLD",Table1[[#This Row],[Age]]&gt;29,"MIDDLE AGE",Table1[[#This Row],[Age]]&gt;19,"YOUNG")</f>
        <v>YOUNG</v>
      </c>
      <c r="G3860" t="s">
        <v>18</v>
      </c>
      <c r="H3860" t="s">
        <v>27</v>
      </c>
      <c r="I3860" t="s">
        <v>28</v>
      </c>
      <c r="J3860" s="4">
        <v>867</v>
      </c>
      <c r="K3860">
        <v>3</v>
      </c>
      <c r="L3860" s="4">
        <v>2601</v>
      </c>
      <c r="M3860" s="4">
        <f>L3860-J3860</f>
        <v>1734</v>
      </c>
      <c r="N3860" s="4">
        <f t="shared" si="120"/>
        <v>289</v>
      </c>
      <c r="O3860" s="3">
        <f t="shared" si="121"/>
        <v>66.666666666666657</v>
      </c>
      <c r="P3860"/>
    </row>
    <row r="3861" spans="1:16">
      <c r="A3861">
        <v>4860</v>
      </c>
      <c r="B3861" s="2" t="s">
        <v>1284</v>
      </c>
      <c r="C3861" t="s">
        <v>39</v>
      </c>
      <c r="D3861" t="s">
        <v>12</v>
      </c>
      <c r="E3861">
        <v>34</v>
      </c>
      <c r="F3861" t="str" cm="1">
        <f t="array" ref="F3861">_xlfn.IFS(Table1[[#This Row],[Age]]&gt;49,"OLD",Table1[[#This Row],[Age]]&gt;29,"MIDDLE AGE",Table1[[#This Row],[Age]]&gt;19,"YOUNG")</f>
        <v>MIDDLE AGE</v>
      </c>
      <c r="G3861" t="s">
        <v>18</v>
      </c>
      <c r="H3861" t="s">
        <v>14</v>
      </c>
      <c r="I3861" t="s">
        <v>43</v>
      </c>
      <c r="J3861" s="4">
        <v>584.72</v>
      </c>
      <c r="K3861">
        <v>1</v>
      </c>
      <c r="L3861" s="4">
        <v>584.72</v>
      </c>
      <c r="M3861" s="4">
        <f>L3861-J3861</f>
        <v>0</v>
      </c>
      <c r="N3861" s="4">
        <f t="shared" si="120"/>
        <v>584.72</v>
      </c>
      <c r="O3861" s="3">
        <f t="shared" si="121"/>
        <v>0</v>
      </c>
      <c r="P3861"/>
    </row>
    <row r="3862" spans="1:16">
      <c r="A3862">
        <v>4861</v>
      </c>
      <c r="B3862" s="2" t="s">
        <v>1120</v>
      </c>
      <c r="C3862" t="s">
        <v>384</v>
      </c>
      <c r="D3862" t="s">
        <v>17</v>
      </c>
      <c r="E3862">
        <v>54</v>
      </c>
      <c r="F3862" t="str" cm="1">
        <f t="array" ref="F3862">_xlfn.IFS(Table1[[#This Row],[Age]]&gt;49,"OLD",Table1[[#This Row],[Age]]&gt;29,"MIDDLE AGE",Table1[[#This Row],[Age]]&gt;19,"YOUNG")</f>
        <v>OLD</v>
      </c>
      <c r="G3862" t="s">
        <v>13</v>
      </c>
      <c r="H3862" t="s">
        <v>14</v>
      </c>
      <c r="I3862" t="s">
        <v>43</v>
      </c>
      <c r="J3862" s="4">
        <v>464.05</v>
      </c>
      <c r="K3862">
        <v>2</v>
      </c>
      <c r="L3862" s="4">
        <v>928.1</v>
      </c>
      <c r="M3862" s="4">
        <f>L3862-J3862</f>
        <v>464.05</v>
      </c>
      <c r="N3862" s="4">
        <f t="shared" si="120"/>
        <v>232.02500000000001</v>
      </c>
      <c r="O3862" s="3">
        <f t="shared" si="121"/>
        <v>50</v>
      </c>
      <c r="P3862"/>
    </row>
    <row r="3863" spans="1:16">
      <c r="A3863">
        <v>4862</v>
      </c>
      <c r="B3863" s="2" t="s">
        <v>1014</v>
      </c>
      <c r="C3863" t="s">
        <v>589</v>
      </c>
      <c r="D3863" t="s">
        <v>17</v>
      </c>
      <c r="E3863">
        <v>44</v>
      </c>
      <c r="F3863" t="str" cm="1">
        <f t="array" ref="F3863">_xlfn.IFS(Table1[[#This Row],[Age]]&gt;49,"OLD",Table1[[#This Row],[Age]]&gt;29,"MIDDLE AGE",Table1[[#This Row],[Age]]&gt;19,"YOUNG")</f>
        <v>MIDDLE AGE</v>
      </c>
      <c r="G3863" t="s">
        <v>25</v>
      </c>
      <c r="H3863" t="s">
        <v>14</v>
      </c>
      <c r="I3863" t="s">
        <v>48</v>
      </c>
      <c r="J3863" s="4">
        <v>554.24</v>
      </c>
      <c r="K3863">
        <v>4</v>
      </c>
      <c r="L3863" s="4">
        <v>2216.96</v>
      </c>
      <c r="M3863" s="4">
        <f>L3863-J3863</f>
        <v>1662.72</v>
      </c>
      <c r="N3863" s="4">
        <f t="shared" si="120"/>
        <v>138.56</v>
      </c>
      <c r="O3863" s="3">
        <f t="shared" si="121"/>
        <v>75</v>
      </c>
      <c r="P3863"/>
    </row>
    <row r="3864" spans="1:16">
      <c r="A3864">
        <v>4863</v>
      </c>
      <c r="B3864" s="2" t="s">
        <v>1017</v>
      </c>
      <c r="C3864" t="s">
        <v>317</v>
      </c>
      <c r="D3864" t="s">
        <v>12</v>
      </c>
      <c r="E3864">
        <v>42</v>
      </c>
      <c r="F3864" t="str" cm="1">
        <f t="array" ref="F3864">_xlfn.IFS(Table1[[#This Row],[Age]]&gt;49,"OLD",Table1[[#This Row],[Age]]&gt;29,"MIDDLE AGE",Table1[[#This Row],[Age]]&gt;19,"YOUNG")</f>
        <v>MIDDLE AGE</v>
      </c>
      <c r="G3864" t="s">
        <v>25</v>
      </c>
      <c r="H3864" t="s">
        <v>19</v>
      </c>
      <c r="I3864" t="s">
        <v>23</v>
      </c>
      <c r="J3864" s="4">
        <v>382.35</v>
      </c>
      <c r="K3864">
        <v>1</v>
      </c>
      <c r="L3864" s="4">
        <v>382.35</v>
      </c>
      <c r="M3864" s="4">
        <f>L3864-J3864</f>
        <v>0</v>
      </c>
      <c r="N3864" s="4">
        <f t="shared" si="120"/>
        <v>382.35</v>
      </c>
      <c r="O3864" s="3">
        <f t="shared" si="121"/>
        <v>0</v>
      </c>
      <c r="P3864"/>
    </row>
    <row r="3865" spans="1:16">
      <c r="A3865">
        <v>4864</v>
      </c>
      <c r="B3865" s="2" t="s">
        <v>1121</v>
      </c>
      <c r="C3865" t="s">
        <v>899</v>
      </c>
      <c r="D3865" t="s">
        <v>17</v>
      </c>
      <c r="E3865">
        <v>30</v>
      </c>
      <c r="F3865" t="str" cm="1">
        <f t="array" ref="F3865">_xlfn.IFS(Table1[[#This Row],[Age]]&gt;49,"OLD",Table1[[#This Row],[Age]]&gt;29,"MIDDLE AGE",Table1[[#This Row],[Age]]&gt;19,"YOUNG")</f>
        <v>MIDDLE AGE</v>
      </c>
      <c r="G3865" t="s">
        <v>25</v>
      </c>
      <c r="H3865" t="s">
        <v>27</v>
      </c>
      <c r="I3865" t="s">
        <v>46</v>
      </c>
      <c r="J3865" s="4">
        <v>136.34</v>
      </c>
      <c r="K3865">
        <v>1</v>
      </c>
      <c r="L3865" s="4">
        <v>136.34</v>
      </c>
      <c r="M3865" s="4">
        <f>L3865-J3865</f>
        <v>0</v>
      </c>
      <c r="N3865" s="4">
        <f t="shared" si="120"/>
        <v>136.34</v>
      </c>
      <c r="O3865" s="3">
        <f t="shared" si="121"/>
        <v>0</v>
      </c>
      <c r="P3865"/>
    </row>
    <row r="3866" spans="1:16">
      <c r="A3866">
        <v>4865</v>
      </c>
      <c r="B3866" s="2" t="s">
        <v>1216</v>
      </c>
      <c r="C3866" t="s">
        <v>727</v>
      </c>
      <c r="D3866" t="s">
        <v>17</v>
      </c>
      <c r="E3866">
        <v>25</v>
      </c>
      <c r="F3866" t="str" cm="1">
        <f t="array" ref="F3866">_xlfn.IFS(Table1[[#This Row],[Age]]&gt;49,"OLD",Table1[[#This Row],[Age]]&gt;29,"MIDDLE AGE",Table1[[#This Row],[Age]]&gt;19,"YOUNG")</f>
        <v>YOUNG</v>
      </c>
      <c r="G3866" t="s">
        <v>22</v>
      </c>
      <c r="H3866" t="s">
        <v>35</v>
      </c>
      <c r="I3866" t="s">
        <v>58</v>
      </c>
      <c r="J3866" s="4">
        <v>768.22</v>
      </c>
      <c r="K3866">
        <v>4</v>
      </c>
      <c r="L3866" s="4">
        <v>3072.88</v>
      </c>
      <c r="M3866" s="4">
        <f>L3866-J3866</f>
        <v>2304.66</v>
      </c>
      <c r="N3866" s="4">
        <f t="shared" si="120"/>
        <v>192.05500000000001</v>
      </c>
      <c r="O3866" s="3">
        <f t="shared" si="121"/>
        <v>74.999999999999986</v>
      </c>
      <c r="P3866"/>
    </row>
    <row r="3867" spans="1:16">
      <c r="A3867">
        <v>4866</v>
      </c>
      <c r="B3867" s="2" t="s">
        <v>1247</v>
      </c>
      <c r="C3867" t="s">
        <v>586</v>
      </c>
      <c r="D3867" t="s">
        <v>17</v>
      </c>
      <c r="E3867">
        <v>22</v>
      </c>
      <c r="F3867" t="str" cm="1">
        <f t="array" ref="F3867">_xlfn.IFS(Table1[[#This Row],[Age]]&gt;49,"OLD",Table1[[#This Row],[Age]]&gt;29,"MIDDLE AGE",Table1[[#This Row],[Age]]&gt;19,"YOUNG")</f>
        <v>YOUNG</v>
      </c>
      <c r="G3867" t="s">
        <v>13</v>
      </c>
      <c r="H3867" t="s">
        <v>27</v>
      </c>
      <c r="I3867" t="s">
        <v>46</v>
      </c>
      <c r="J3867" s="4">
        <v>928.63</v>
      </c>
      <c r="K3867">
        <v>1</v>
      </c>
      <c r="L3867" s="4">
        <v>928.63</v>
      </c>
      <c r="M3867" s="4">
        <f>L3867-J3867</f>
        <v>0</v>
      </c>
      <c r="N3867" s="4">
        <f t="shared" si="120"/>
        <v>928.63</v>
      </c>
      <c r="O3867" s="3">
        <f t="shared" si="121"/>
        <v>0</v>
      </c>
      <c r="P3867"/>
    </row>
    <row r="3868" spans="1:16">
      <c r="A3868">
        <v>4867</v>
      </c>
      <c r="B3868" s="2" t="s">
        <v>1298</v>
      </c>
      <c r="C3868" t="s">
        <v>588</v>
      </c>
      <c r="D3868" t="s">
        <v>17</v>
      </c>
      <c r="E3868">
        <v>29</v>
      </c>
      <c r="F3868" t="str" cm="1">
        <f t="array" ref="F3868">_xlfn.IFS(Table1[[#This Row],[Age]]&gt;49,"OLD",Table1[[#This Row],[Age]]&gt;29,"MIDDLE AGE",Table1[[#This Row],[Age]]&gt;19,"YOUNG")</f>
        <v>YOUNG</v>
      </c>
      <c r="G3868" t="s">
        <v>18</v>
      </c>
      <c r="H3868" t="s">
        <v>27</v>
      </c>
      <c r="I3868" t="s">
        <v>32</v>
      </c>
      <c r="J3868" s="4">
        <v>950.57</v>
      </c>
      <c r="K3868">
        <v>2</v>
      </c>
      <c r="L3868" s="4">
        <v>1901.14</v>
      </c>
      <c r="M3868" s="4">
        <f>L3868-J3868</f>
        <v>950.57</v>
      </c>
      <c r="N3868" s="4">
        <f t="shared" si="120"/>
        <v>475.28500000000003</v>
      </c>
      <c r="O3868" s="3">
        <f t="shared" si="121"/>
        <v>50</v>
      </c>
      <c r="P3868"/>
    </row>
    <row r="3869" spans="1:16">
      <c r="A3869">
        <v>4868</v>
      </c>
      <c r="B3869" s="2" t="s">
        <v>1037</v>
      </c>
      <c r="C3869" t="s">
        <v>809</v>
      </c>
      <c r="D3869" t="s">
        <v>17</v>
      </c>
      <c r="E3869">
        <v>58</v>
      </c>
      <c r="F3869" t="str" cm="1">
        <f t="array" ref="F3869">_xlfn.IFS(Table1[[#This Row],[Age]]&gt;49,"OLD",Table1[[#This Row],[Age]]&gt;29,"MIDDLE AGE",Table1[[#This Row],[Age]]&gt;19,"YOUNG")</f>
        <v>OLD</v>
      </c>
      <c r="G3869" t="s">
        <v>18</v>
      </c>
      <c r="H3869" t="s">
        <v>19</v>
      </c>
      <c r="I3869" t="s">
        <v>20</v>
      </c>
      <c r="J3869" s="4">
        <v>674</v>
      </c>
      <c r="K3869">
        <v>2</v>
      </c>
      <c r="L3869" s="4">
        <v>1348</v>
      </c>
      <c r="M3869" s="4">
        <f>L3869-J3869</f>
        <v>674</v>
      </c>
      <c r="N3869" s="4">
        <f t="shared" si="120"/>
        <v>337</v>
      </c>
      <c r="O3869" s="3">
        <f t="shared" si="121"/>
        <v>50</v>
      </c>
      <c r="P3869"/>
    </row>
    <row r="3870" spans="1:16">
      <c r="A3870">
        <v>4869</v>
      </c>
      <c r="B3870" s="2" t="s">
        <v>1012</v>
      </c>
      <c r="C3870" t="s">
        <v>746</v>
      </c>
      <c r="D3870" t="s">
        <v>17</v>
      </c>
      <c r="E3870">
        <v>20</v>
      </c>
      <c r="F3870" t="str" cm="1">
        <f t="array" ref="F3870">_xlfn.IFS(Table1[[#This Row],[Age]]&gt;49,"OLD",Table1[[#This Row],[Age]]&gt;29,"MIDDLE AGE",Table1[[#This Row],[Age]]&gt;19,"YOUNG")</f>
        <v>YOUNG</v>
      </c>
      <c r="G3870" t="s">
        <v>25</v>
      </c>
      <c r="H3870" t="s">
        <v>27</v>
      </c>
      <c r="I3870" t="s">
        <v>53</v>
      </c>
      <c r="J3870" s="4">
        <v>416.24</v>
      </c>
      <c r="K3870">
        <v>1</v>
      </c>
      <c r="L3870" s="4">
        <v>416.24</v>
      </c>
      <c r="M3870" s="4">
        <f>L3870-J3870</f>
        <v>0</v>
      </c>
      <c r="N3870" s="4">
        <f t="shared" si="120"/>
        <v>416.24</v>
      </c>
      <c r="O3870" s="3">
        <f t="shared" si="121"/>
        <v>0</v>
      </c>
      <c r="P3870"/>
    </row>
    <row r="3871" spans="1:16">
      <c r="A3871">
        <v>4870</v>
      </c>
      <c r="B3871" s="2" t="s">
        <v>1105</v>
      </c>
      <c r="C3871" t="s">
        <v>564</v>
      </c>
      <c r="D3871" t="s">
        <v>17</v>
      </c>
      <c r="E3871">
        <v>52</v>
      </c>
      <c r="F3871" t="str" cm="1">
        <f t="array" ref="F3871">_xlfn.IFS(Table1[[#This Row],[Age]]&gt;49,"OLD",Table1[[#This Row],[Age]]&gt;29,"MIDDLE AGE",Table1[[#This Row],[Age]]&gt;19,"YOUNG")</f>
        <v>OLD</v>
      </c>
      <c r="G3871" t="s">
        <v>25</v>
      </c>
      <c r="H3871" t="s">
        <v>40</v>
      </c>
      <c r="I3871" t="s">
        <v>74</v>
      </c>
      <c r="J3871" s="4">
        <v>483.58</v>
      </c>
      <c r="K3871">
        <v>3</v>
      </c>
      <c r="L3871" s="4">
        <v>1450.74</v>
      </c>
      <c r="M3871" s="4">
        <f>L3871-J3871</f>
        <v>967.16000000000008</v>
      </c>
      <c r="N3871" s="4">
        <f t="shared" si="120"/>
        <v>161.19333333333333</v>
      </c>
      <c r="O3871" s="3">
        <f t="shared" si="121"/>
        <v>66.666666666666671</v>
      </c>
      <c r="P3871"/>
    </row>
    <row r="3872" spans="1:16">
      <c r="A3872">
        <v>4871</v>
      </c>
      <c r="B3872" s="2" t="s">
        <v>1224</v>
      </c>
      <c r="C3872" t="s">
        <v>302</v>
      </c>
      <c r="D3872" t="s">
        <v>17</v>
      </c>
      <c r="E3872">
        <v>50</v>
      </c>
      <c r="F3872" t="str" cm="1">
        <f t="array" ref="F3872">_xlfn.IFS(Table1[[#This Row],[Age]]&gt;49,"OLD",Table1[[#This Row],[Age]]&gt;29,"MIDDLE AGE",Table1[[#This Row],[Age]]&gt;19,"YOUNG")</f>
        <v>OLD</v>
      </c>
      <c r="G3872" t="s">
        <v>22</v>
      </c>
      <c r="H3872" t="s">
        <v>14</v>
      </c>
      <c r="I3872" t="s">
        <v>48</v>
      </c>
      <c r="J3872" s="4">
        <v>660.4</v>
      </c>
      <c r="K3872">
        <v>1</v>
      </c>
      <c r="L3872" s="4">
        <v>660.4</v>
      </c>
      <c r="M3872" s="4">
        <f>L3872-J3872</f>
        <v>0</v>
      </c>
      <c r="N3872" s="4">
        <f t="shared" si="120"/>
        <v>660.4</v>
      </c>
      <c r="O3872" s="3">
        <f t="shared" si="121"/>
        <v>0</v>
      </c>
      <c r="P3872"/>
    </row>
    <row r="3873" spans="1:16">
      <c r="A3873">
        <v>4872</v>
      </c>
      <c r="B3873" s="2" t="s">
        <v>1032</v>
      </c>
      <c r="C3873" t="s">
        <v>145</v>
      </c>
      <c r="D3873" t="s">
        <v>12</v>
      </c>
      <c r="E3873">
        <v>39</v>
      </c>
      <c r="F3873" t="str" cm="1">
        <f t="array" ref="F3873">_xlfn.IFS(Table1[[#This Row],[Age]]&gt;49,"OLD",Table1[[#This Row],[Age]]&gt;29,"MIDDLE AGE",Table1[[#This Row],[Age]]&gt;19,"YOUNG")</f>
        <v>MIDDLE AGE</v>
      </c>
      <c r="G3873" t="s">
        <v>13</v>
      </c>
      <c r="H3873" t="s">
        <v>14</v>
      </c>
      <c r="I3873" t="s">
        <v>38</v>
      </c>
      <c r="J3873" s="4">
        <v>824.84</v>
      </c>
      <c r="K3873">
        <v>3</v>
      </c>
      <c r="L3873" s="4">
        <v>2474.52</v>
      </c>
      <c r="M3873" s="4">
        <f>L3873-J3873</f>
        <v>1649.6799999999998</v>
      </c>
      <c r="N3873" s="4">
        <f t="shared" si="120"/>
        <v>274.94666666666666</v>
      </c>
      <c r="O3873" s="3">
        <f t="shared" si="121"/>
        <v>66.666666666666657</v>
      </c>
      <c r="P3873"/>
    </row>
    <row r="3874" spans="1:16">
      <c r="A3874">
        <v>4873</v>
      </c>
      <c r="B3874" s="2" t="s">
        <v>1281</v>
      </c>
      <c r="C3874" t="s">
        <v>887</v>
      </c>
      <c r="D3874" t="s">
        <v>12</v>
      </c>
      <c r="E3874">
        <v>61</v>
      </c>
      <c r="F3874" t="str" cm="1">
        <f t="array" ref="F3874">_xlfn.IFS(Table1[[#This Row],[Age]]&gt;49,"OLD",Table1[[#This Row],[Age]]&gt;29,"MIDDLE AGE",Table1[[#This Row],[Age]]&gt;19,"YOUNG")</f>
        <v>OLD</v>
      </c>
      <c r="G3874" t="s">
        <v>25</v>
      </c>
      <c r="H3874" t="s">
        <v>19</v>
      </c>
      <c r="I3874" t="s">
        <v>80</v>
      </c>
      <c r="J3874" s="4">
        <v>380.82</v>
      </c>
      <c r="K3874">
        <v>1</v>
      </c>
      <c r="L3874" s="4">
        <v>380.82</v>
      </c>
      <c r="M3874" s="4">
        <f>L3874-J3874</f>
        <v>0</v>
      </c>
      <c r="N3874" s="4">
        <f t="shared" si="120"/>
        <v>380.82</v>
      </c>
      <c r="O3874" s="3">
        <f t="shared" si="121"/>
        <v>0</v>
      </c>
      <c r="P3874"/>
    </row>
    <row r="3875" spans="1:16">
      <c r="A3875">
        <v>4874</v>
      </c>
      <c r="B3875" s="2" t="s">
        <v>1278</v>
      </c>
      <c r="C3875" t="s">
        <v>79</v>
      </c>
      <c r="D3875" t="s">
        <v>17</v>
      </c>
      <c r="E3875">
        <v>26</v>
      </c>
      <c r="F3875" t="str" cm="1">
        <f t="array" ref="F3875">_xlfn.IFS(Table1[[#This Row],[Age]]&gt;49,"OLD",Table1[[#This Row],[Age]]&gt;29,"MIDDLE AGE",Table1[[#This Row],[Age]]&gt;19,"YOUNG")</f>
        <v>YOUNG</v>
      </c>
      <c r="G3875" t="s">
        <v>25</v>
      </c>
      <c r="H3875" t="s">
        <v>14</v>
      </c>
      <c r="I3875" t="s">
        <v>48</v>
      </c>
      <c r="J3875" s="4">
        <v>917.61</v>
      </c>
      <c r="K3875">
        <v>5</v>
      </c>
      <c r="L3875" s="4">
        <v>4588.05</v>
      </c>
      <c r="M3875" s="4">
        <f>L3875-J3875</f>
        <v>3670.44</v>
      </c>
      <c r="N3875" s="4">
        <f t="shared" si="120"/>
        <v>183.52199999999999</v>
      </c>
      <c r="O3875" s="3">
        <f t="shared" si="121"/>
        <v>80</v>
      </c>
      <c r="P3875"/>
    </row>
    <row r="3876" spans="1:16">
      <c r="A3876">
        <v>4875</v>
      </c>
      <c r="B3876" s="2" t="s">
        <v>948</v>
      </c>
      <c r="C3876" t="s">
        <v>673</v>
      </c>
      <c r="D3876" t="s">
        <v>17</v>
      </c>
      <c r="E3876">
        <v>58</v>
      </c>
      <c r="F3876" t="str" cm="1">
        <f t="array" ref="F3876">_xlfn.IFS(Table1[[#This Row],[Age]]&gt;49,"OLD",Table1[[#This Row],[Age]]&gt;29,"MIDDLE AGE",Table1[[#This Row],[Age]]&gt;19,"YOUNG")</f>
        <v>OLD</v>
      </c>
      <c r="G3876" t="s">
        <v>13</v>
      </c>
      <c r="H3876" t="s">
        <v>40</v>
      </c>
      <c r="I3876" t="s">
        <v>68</v>
      </c>
      <c r="J3876" s="4">
        <v>331.03</v>
      </c>
      <c r="K3876">
        <v>2</v>
      </c>
      <c r="L3876" s="4">
        <v>662.06</v>
      </c>
      <c r="M3876" s="4">
        <f>L3876-J3876</f>
        <v>331.03</v>
      </c>
      <c r="N3876" s="4">
        <f t="shared" si="120"/>
        <v>165.51499999999999</v>
      </c>
      <c r="O3876" s="3">
        <f t="shared" si="121"/>
        <v>50</v>
      </c>
      <c r="P3876"/>
    </row>
    <row r="3877" spans="1:16">
      <c r="A3877">
        <v>4876</v>
      </c>
      <c r="B3877" s="2" t="s">
        <v>1232</v>
      </c>
      <c r="C3877" t="s">
        <v>707</v>
      </c>
      <c r="D3877" t="s">
        <v>12</v>
      </c>
      <c r="E3877">
        <v>35</v>
      </c>
      <c r="F3877" t="str" cm="1">
        <f t="array" ref="F3877">_xlfn.IFS(Table1[[#This Row],[Age]]&gt;49,"OLD",Table1[[#This Row],[Age]]&gt;29,"MIDDLE AGE",Table1[[#This Row],[Age]]&gt;19,"YOUNG")</f>
        <v>MIDDLE AGE</v>
      </c>
      <c r="G3877" t="s">
        <v>25</v>
      </c>
      <c r="H3877" t="s">
        <v>19</v>
      </c>
      <c r="I3877" t="s">
        <v>51</v>
      </c>
      <c r="J3877" s="4">
        <v>535.54999999999995</v>
      </c>
      <c r="K3877">
        <v>1</v>
      </c>
      <c r="L3877" s="4">
        <v>535.54999999999995</v>
      </c>
      <c r="M3877" s="4">
        <f>L3877-J3877</f>
        <v>0</v>
      </c>
      <c r="N3877" s="4">
        <f t="shared" si="120"/>
        <v>535.54999999999995</v>
      </c>
      <c r="O3877" s="3">
        <f t="shared" si="121"/>
        <v>0</v>
      </c>
      <c r="P3877"/>
    </row>
    <row r="3878" spans="1:16">
      <c r="A3878">
        <v>4877</v>
      </c>
      <c r="B3878" s="2" t="s">
        <v>955</v>
      </c>
      <c r="C3878" t="s">
        <v>332</v>
      </c>
      <c r="D3878" t="s">
        <v>12</v>
      </c>
      <c r="E3878">
        <v>46</v>
      </c>
      <c r="F3878" t="str" cm="1">
        <f t="array" ref="F3878">_xlfn.IFS(Table1[[#This Row],[Age]]&gt;49,"OLD",Table1[[#This Row],[Age]]&gt;29,"MIDDLE AGE",Table1[[#This Row],[Age]]&gt;19,"YOUNG")</f>
        <v>MIDDLE AGE</v>
      </c>
      <c r="G3878" t="s">
        <v>18</v>
      </c>
      <c r="H3878" t="s">
        <v>35</v>
      </c>
      <c r="I3878" t="s">
        <v>58</v>
      </c>
      <c r="J3878" s="4">
        <v>961.75</v>
      </c>
      <c r="K3878">
        <v>2</v>
      </c>
      <c r="L3878" s="4">
        <v>1923.5</v>
      </c>
      <c r="M3878" s="4">
        <f>L3878-J3878</f>
        <v>961.75</v>
      </c>
      <c r="N3878" s="4">
        <f t="shared" si="120"/>
        <v>480.875</v>
      </c>
      <c r="O3878" s="3">
        <f t="shared" si="121"/>
        <v>50</v>
      </c>
      <c r="P3878"/>
    </row>
    <row r="3879" spans="1:16">
      <c r="A3879">
        <v>4878</v>
      </c>
      <c r="B3879" s="2" t="s">
        <v>965</v>
      </c>
      <c r="C3879" t="s">
        <v>768</v>
      </c>
      <c r="D3879" t="s">
        <v>12</v>
      </c>
      <c r="E3879">
        <v>56</v>
      </c>
      <c r="F3879" t="str" cm="1">
        <f t="array" ref="F3879">_xlfn.IFS(Table1[[#This Row],[Age]]&gt;49,"OLD",Table1[[#This Row],[Age]]&gt;29,"MIDDLE AGE",Table1[[#This Row],[Age]]&gt;19,"YOUNG")</f>
        <v>OLD</v>
      </c>
      <c r="G3879" t="s">
        <v>13</v>
      </c>
      <c r="H3879" t="s">
        <v>14</v>
      </c>
      <c r="I3879" t="s">
        <v>48</v>
      </c>
      <c r="J3879" s="4">
        <v>938.82</v>
      </c>
      <c r="K3879">
        <v>4</v>
      </c>
      <c r="L3879" s="4">
        <v>3755.28</v>
      </c>
      <c r="M3879" s="4">
        <f>L3879-J3879</f>
        <v>2816.46</v>
      </c>
      <c r="N3879" s="4">
        <f t="shared" si="120"/>
        <v>234.70500000000001</v>
      </c>
      <c r="O3879" s="3">
        <f t="shared" si="121"/>
        <v>75</v>
      </c>
      <c r="P3879"/>
    </row>
    <row r="3880" spans="1:16">
      <c r="A3880">
        <v>4879</v>
      </c>
      <c r="B3880" s="2" t="s">
        <v>1163</v>
      </c>
      <c r="C3880" t="s">
        <v>823</v>
      </c>
      <c r="D3880" t="s">
        <v>17</v>
      </c>
      <c r="E3880">
        <v>44</v>
      </c>
      <c r="F3880" t="str" cm="1">
        <f t="array" ref="F3880">_xlfn.IFS(Table1[[#This Row],[Age]]&gt;49,"OLD",Table1[[#This Row],[Age]]&gt;29,"MIDDLE AGE",Table1[[#This Row],[Age]]&gt;19,"YOUNG")</f>
        <v>MIDDLE AGE</v>
      </c>
      <c r="G3880" t="s">
        <v>18</v>
      </c>
      <c r="H3880" t="s">
        <v>27</v>
      </c>
      <c r="I3880" t="s">
        <v>32</v>
      </c>
      <c r="J3880" s="4">
        <v>698.79</v>
      </c>
      <c r="K3880">
        <v>5</v>
      </c>
      <c r="L3880" s="4">
        <v>3493.95</v>
      </c>
      <c r="M3880" s="4">
        <f>L3880-J3880</f>
        <v>2795.16</v>
      </c>
      <c r="N3880" s="4">
        <f t="shared" si="120"/>
        <v>139.75799999999998</v>
      </c>
      <c r="O3880" s="3">
        <f t="shared" si="121"/>
        <v>80</v>
      </c>
      <c r="P3880"/>
    </row>
    <row r="3881" spans="1:16">
      <c r="A3881">
        <v>4880</v>
      </c>
      <c r="B3881" s="2" t="s">
        <v>973</v>
      </c>
      <c r="C3881" t="s">
        <v>651</v>
      </c>
      <c r="D3881" t="s">
        <v>12</v>
      </c>
      <c r="E3881">
        <v>53</v>
      </c>
      <c r="F3881" t="str" cm="1">
        <f t="array" ref="F3881">_xlfn.IFS(Table1[[#This Row],[Age]]&gt;49,"OLD",Table1[[#This Row],[Age]]&gt;29,"MIDDLE AGE",Table1[[#This Row],[Age]]&gt;19,"YOUNG")</f>
        <v>OLD</v>
      </c>
      <c r="G3881" t="s">
        <v>22</v>
      </c>
      <c r="H3881" t="s">
        <v>40</v>
      </c>
      <c r="I3881" t="s">
        <v>74</v>
      </c>
      <c r="J3881" s="4">
        <v>331.31</v>
      </c>
      <c r="K3881">
        <v>3</v>
      </c>
      <c r="L3881" s="4">
        <v>993.93</v>
      </c>
      <c r="M3881" s="4">
        <f>L3881-J3881</f>
        <v>662.61999999999989</v>
      </c>
      <c r="N3881" s="4">
        <f t="shared" si="120"/>
        <v>110.43666666666667</v>
      </c>
      <c r="O3881" s="3">
        <f t="shared" si="121"/>
        <v>66.666666666666657</v>
      </c>
      <c r="P3881"/>
    </row>
    <row r="3882" spans="1:16">
      <c r="A3882">
        <v>4881</v>
      </c>
      <c r="B3882" s="2" t="s">
        <v>1273</v>
      </c>
      <c r="C3882" t="s">
        <v>828</v>
      </c>
      <c r="D3882" t="s">
        <v>17</v>
      </c>
      <c r="E3882">
        <v>62</v>
      </c>
      <c r="F3882" t="str" cm="1">
        <f t="array" ref="F3882">_xlfn.IFS(Table1[[#This Row],[Age]]&gt;49,"OLD",Table1[[#This Row],[Age]]&gt;29,"MIDDLE AGE",Table1[[#This Row],[Age]]&gt;19,"YOUNG")</f>
        <v>OLD</v>
      </c>
      <c r="G3882" t="s">
        <v>25</v>
      </c>
      <c r="H3882" t="s">
        <v>40</v>
      </c>
      <c r="I3882" t="s">
        <v>76</v>
      </c>
      <c r="J3882" s="4">
        <v>226.84</v>
      </c>
      <c r="K3882">
        <v>4</v>
      </c>
      <c r="L3882" s="4">
        <v>907.36</v>
      </c>
      <c r="M3882" s="4">
        <f>L3882-J3882</f>
        <v>680.52</v>
      </c>
      <c r="N3882" s="4">
        <f t="shared" si="120"/>
        <v>56.71</v>
      </c>
      <c r="O3882" s="3">
        <f t="shared" si="121"/>
        <v>75</v>
      </c>
      <c r="P3882"/>
    </row>
    <row r="3883" spans="1:16">
      <c r="A3883">
        <v>4882</v>
      </c>
      <c r="B3883" s="2" t="s">
        <v>1010</v>
      </c>
      <c r="C3883" t="s">
        <v>545</v>
      </c>
      <c r="D3883" t="s">
        <v>17</v>
      </c>
      <c r="E3883">
        <v>34</v>
      </c>
      <c r="F3883" t="str" cm="1">
        <f t="array" ref="F3883">_xlfn.IFS(Table1[[#This Row],[Age]]&gt;49,"OLD",Table1[[#This Row],[Age]]&gt;29,"MIDDLE AGE",Table1[[#This Row],[Age]]&gt;19,"YOUNG")</f>
        <v>MIDDLE AGE</v>
      </c>
      <c r="G3883" t="s">
        <v>25</v>
      </c>
      <c r="H3883" t="s">
        <v>14</v>
      </c>
      <c r="I3883" t="s">
        <v>43</v>
      </c>
      <c r="J3883" s="4">
        <v>89.34</v>
      </c>
      <c r="K3883">
        <v>5</v>
      </c>
      <c r="L3883" s="4">
        <v>446.7</v>
      </c>
      <c r="M3883" s="4">
        <f>L3883-J3883</f>
        <v>357.36</v>
      </c>
      <c r="N3883" s="4">
        <f t="shared" si="120"/>
        <v>17.868000000000002</v>
      </c>
      <c r="O3883" s="3">
        <f t="shared" si="121"/>
        <v>80</v>
      </c>
      <c r="P3883"/>
    </row>
    <row r="3884" spans="1:16">
      <c r="A3884">
        <v>4883</v>
      </c>
      <c r="B3884" s="2" t="s">
        <v>1174</v>
      </c>
      <c r="C3884" t="s">
        <v>225</v>
      </c>
      <c r="D3884" t="s">
        <v>12</v>
      </c>
      <c r="E3884">
        <v>51</v>
      </c>
      <c r="F3884" t="str" cm="1">
        <f t="array" ref="F3884">_xlfn.IFS(Table1[[#This Row],[Age]]&gt;49,"OLD",Table1[[#This Row],[Age]]&gt;29,"MIDDLE AGE",Table1[[#This Row],[Age]]&gt;19,"YOUNG")</f>
        <v>OLD</v>
      </c>
      <c r="G3884" t="s">
        <v>13</v>
      </c>
      <c r="H3884" t="s">
        <v>35</v>
      </c>
      <c r="I3884" t="s">
        <v>63</v>
      </c>
      <c r="J3884" s="4">
        <v>711.57</v>
      </c>
      <c r="K3884">
        <v>4</v>
      </c>
      <c r="L3884" s="4">
        <v>2846.28</v>
      </c>
      <c r="M3884" s="4">
        <f>L3884-J3884</f>
        <v>2134.71</v>
      </c>
      <c r="N3884" s="4">
        <f t="shared" si="120"/>
        <v>177.89250000000001</v>
      </c>
      <c r="O3884" s="3">
        <f t="shared" si="121"/>
        <v>75</v>
      </c>
      <c r="P3884"/>
    </row>
    <row r="3885" spans="1:16">
      <c r="A3885">
        <v>4884</v>
      </c>
      <c r="B3885" s="2" t="s">
        <v>1176</v>
      </c>
      <c r="C3885" t="s">
        <v>747</v>
      </c>
      <c r="D3885" t="s">
        <v>17</v>
      </c>
      <c r="E3885">
        <v>63</v>
      </c>
      <c r="F3885" t="str" cm="1">
        <f t="array" ref="F3885">_xlfn.IFS(Table1[[#This Row],[Age]]&gt;49,"OLD",Table1[[#This Row],[Age]]&gt;29,"MIDDLE AGE",Table1[[#This Row],[Age]]&gt;19,"YOUNG")</f>
        <v>OLD</v>
      </c>
      <c r="G3885" t="s">
        <v>22</v>
      </c>
      <c r="H3885" t="s">
        <v>27</v>
      </c>
      <c r="I3885" t="s">
        <v>46</v>
      </c>
      <c r="J3885" s="4">
        <v>508.42</v>
      </c>
      <c r="K3885">
        <v>2</v>
      </c>
      <c r="L3885" s="4">
        <v>1016.84</v>
      </c>
      <c r="M3885" s="4">
        <f>L3885-J3885</f>
        <v>508.42</v>
      </c>
      <c r="N3885" s="4">
        <f t="shared" si="120"/>
        <v>254.21</v>
      </c>
      <c r="O3885" s="3">
        <f t="shared" si="121"/>
        <v>50</v>
      </c>
      <c r="P3885"/>
    </row>
    <row r="3886" spans="1:16">
      <c r="A3886">
        <v>4885</v>
      </c>
      <c r="B3886" s="2" t="s">
        <v>1130</v>
      </c>
      <c r="C3886" t="s">
        <v>155</v>
      </c>
      <c r="D3886" t="s">
        <v>17</v>
      </c>
      <c r="E3886">
        <v>20</v>
      </c>
      <c r="F3886" t="str" cm="1">
        <f t="array" ref="F3886">_xlfn.IFS(Table1[[#This Row],[Age]]&gt;49,"OLD",Table1[[#This Row],[Age]]&gt;29,"MIDDLE AGE",Table1[[#This Row],[Age]]&gt;19,"YOUNG")</f>
        <v>YOUNG</v>
      </c>
      <c r="G3886" t="s">
        <v>13</v>
      </c>
      <c r="H3886" t="s">
        <v>35</v>
      </c>
      <c r="I3886" t="s">
        <v>36</v>
      </c>
      <c r="J3886" s="4">
        <v>576.55999999999995</v>
      </c>
      <c r="K3886">
        <v>5</v>
      </c>
      <c r="L3886" s="4">
        <v>2882.8</v>
      </c>
      <c r="M3886" s="4">
        <f>L3886-J3886</f>
        <v>2306.2400000000002</v>
      </c>
      <c r="N3886" s="4">
        <f t="shared" si="120"/>
        <v>115.31199999999998</v>
      </c>
      <c r="O3886" s="3">
        <f t="shared" si="121"/>
        <v>80</v>
      </c>
      <c r="P3886"/>
    </row>
    <row r="3887" spans="1:16">
      <c r="A3887">
        <v>4886</v>
      </c>
      <c r="B3887" s="2" t="s">
        <v>1278</v>
      </c>
      <c r="C3887" t="s">
        <v>345</v>
      </c>
      <c r="D3887" t="s">
        <v>17</v>
      </c>
      <c r="E3887">
        <v>22</v>
      </c>
      <c r="F3887" t="str" cm="1">
        <f t="array" ref="F3887">_xlfn.IFS(Table1[[#This Row],[Age]]&gt;49,"OLD",Table1[[#This Row],[Age]]&gt;29,"MIDDLE AGE",Table1[[#This Row],[Age]]&gt;19,"YOUNG")</f>
        <v>YOUNG</v>
      </c>
      <c r="G3887" t="s">
        <v>22</v>
      </c>
      <c r="H3887" t="s">
        <v>35</v>
      </c>
      <c r="I3887" t="s">
        <v>58</v>
      </c>
      <c r="J3887" s="4">
        <v>477.67</v>
      </c>
      <c r="K3887">
        <v>4</v>
      </c>
      <c r="L3887" s="4">
        <v>1910.68</v>
      </c>
      <c r="M3887" s="4">
        <f>L3887-J3887</f>
        <v>1433.01</v>
      </c>
      <c r="N3887" s="4">
        <f t="shared" si="120"/>
        <v>119.4175</v>
      </c>
      <c r="O3887" s="3">
        <f t="shared" si="121"/>
        <v>75</v>
      </c>
      <c r="P3887"/>
    </row>
    <row r="3888" spans="1:16">
      <c r="A3888">
        <v>4887</v>
      </c>
      <c r="B3888" s="2" t="s">
        <v>1098</v>
      </c>
      <c r="C3888" t="s">
        <v>655</v>
      </c>
      <c r="D3888" t="s">
        <v>17</v>
      </c>
      <c r="E3888">
        <v>31</v>
      </c>
      <c r="F3888" t="str" cm="1">
        <f t="array" ref="F3888">_xlfn.IFS(Table1[[#This Row],[Age]]&gt;49,"OLD",Table1[[#This Row],[Age]]&gt;29,"MIDDLE AGE",Table1[[#This Row],[Age]]&gt;19,"YOUNG")</f>
        <v>MIDDLE AGE</v>
      </c>
      <c r="G3888" t="s">
        <v>13</v>
      </c>
      <c r="H3888" t="s">
        <v>14</v>
      </c>
      <c r="I3888" t="s">
        <v>38</v>
      </c>
      <c r="J3888" s="4">
        <v>488.12</v>
      </c>
      <c r="K3888">
        <v>3</v>
      </c>
      <c r="L3888" s="4">
        <v>1464.36</v>
      </c>
      <c r="M3888" s="4">
        <f>L3888-J3888</f>
        <v>976.2399999999999</v>
      </c>
      <c r="N3888" s="4">
        <f t="shared" si="120"/>
        <v>162.70666666666668</v>
      </c>
      <c r="O3888" s="3">
        <f t="shared" si="121"/>
        <v>66.666666666666657</v>
      </c>
      <c r="P3888"/>
    </row>
    <row r="3889" spans="1:16">
      <c r="A3889">
        <v>4888</v>
      </c>
      <c r="B3889" s="2" t="s">
        <v>972</v>
      </c>
      <c r="C3889" t="s">
        <v>37</v>
      </c>
      <c r="D3889" t="s">
        <v>12</v>
      </c>
      <c r="E3889">
        <v>20</v>
      </c>
      <c r="F3889" t="str" cm="1">
        <f t="array" ref="F3889">_xlfn.IFS(Table1[[#This Row],[Age]]&gt;49,"OLD",Table1[[#This Row],[Age]]&gt;29,"MIDDLE AGE",Table1[[#This Row],[Age]]&gt;19,"YOUNG")</f>
        <v>YOUNG</v>
      </c>
      <c r="G3889" t="s">
        <v>13</v>
      </c>
      <c r="H3889" t="s">
        <v>27</v>
      </c>
      <c r="I3889" t="s">
        <v>53</v>
      </c>
      <c r="J3889" s="4">
        <v>575.55999999999995</v>
      </c>
      <c r="K3889">
        <v>5</v>
      </c>
      <c r="L3889" s="4">
        <v>2877.8</v>
      </c>
      <c r="M3889" s="4">
        <f>L3889-J3889</f>
        <v>2302.2400000000002</v>
      </c>
      <c r="N3889" s="4">
        <f t="shared" si="120"/>
        <v>115.11199999999999</v>
      </c>
      <c r="O3889" s="3">
        <f t="shared" si="121"/>
        <v>80</v>
      </c>
      <c r="P3889"/>
    </row>
    <row r="3890" spans="1:16">
      <c r="A3890">
        <v>4889</v>
      </c>
      <c r="B3890" s="2" t="s">
        <v>1013</v>
      </c>
      <c r="C3890" t="s">
        <v>607</v>
      </c>
      <c r="D3890" t="s">
        <v>12</v>
      </c>
      <c r="E3890">
        <v>40</v>
      </c>
      <c r="F3890" t="str" cm="1">
        <f t="array" ref="F3890">_xlfn.IFS(Table1[[#This Row],[Age]]&gt;49,"OLD",Table1[[#This Row],[Age]]&gt;29,"MIDDLE AGE",Table1[[#This Row],[Age]]&gt;19,"YOUNG")</f>
        <v>MIDDLE AGE</v>
      </c>
      <c r="G3890" t="s">
        <v>25</v>
      </c>
      <c r="H3890" t="s">
        <v>14</v>
      </c>
      <c r="I3890" t="s">
        <v>38</v>
      </c>
      <c r="J3890" s="4">
        <v>915.12</v>
      </c>
      <c r="K3890">
        <v>5</v>
      </c>
      <c r="L3890" s="4">
        <v>4575.6000000000004</v>
      </c>
      <c r="M3890" s="4">
        <f>L3890-J3890</f>
        <v>3660.4800000000005</v>
      </c>
      <c r="N3890" s="4">
        <f t="shared" si="120"/>
        <v>183.024</v>
      </c>
      <c r="O3890" s="3">
        <f t="shared" si="121"/>
        <v>80</v>
      </c>
      <c r="P3890"/>
    </row>
    <row r="3891" spans="1:16">
      <c r="A3891">
        <v>4890</v>
      </c>
      <c r="B3891" s="2" t="s">
        <v>1124</v>
      </c>
      <c r="C3891" t="s">
        <v>839</v>
      </c>
      <c r="D3891" t="s">
        <v>17</v>
      </c>
      <c r="E3891">
        <v>56</v>
      </c>
      <c r="F3891" t="str" cm="1">
        <f t="array" ref="F3891">_xlfn.IFS(Table1[[#This Row],[Age]]&gt;49,"OLD",Table1[[#This Row],[Age]]&gt;29,"MIDDLE AGE",Table1[[#This Row],[Age]]&gt;19,"YOUNG")</f>
        <v>OLD</v>
      </c>
      <c r="G3891" t="s">
        <v>25</v>
      </c>
      <c r="H3891" t="s">
        <v>14</v>
      </c>
      <c r="I3891" t="s">
        <v>38</v>
      </c>
      <c r="J3891" s="4">
        <v>39.07</v>
      </c>
      <c r="K3891">
        <v>4</v>
      </c>
      <c r="L3891" s="4">
        <v>156.28</v>
      </c>
      <c r="M3891" s="4">
        <f>L3891-J3891</f>
        <v>117.21000000000001</v>
      </c>
      <c r="N3891" s="4">
        <f t="shared" si="120"/>
        <v>9.7675000000000001</v>
      </c>
      <c r="O3891" s="3">
        <f t="shared" si="121"/>
        <v>75</v>
      </c>
      <c r="P3891"/>
    </row>
    <row r="3892" spans="1:16">
      <c r="A3892">
        <v>4891</v>
      </c>
      <c r="B3892" s="2" t="s">
        <v>1246</v>
      </c>
      <c r="C3892" t="s">
        <v>835</v>
      </c>
      <c r="D3892" t="s">
        <v>17</v>
      </c>
      <c r="E3892">
        <v>47</v>
      </c>
      <c r="F3892" t="str" cm="1">
        <f t="array" ref="F3892">_xlfn.IFS(Table1[[#This Row],[Age]]&gt;49,"OLD",Table1[[#This Row],[Age]]&gt;29,"MIDDLE AGE",Table1[[#This Row],[Age]]&gt;19,"YOUNG")</f>
        <v>MIDDLE AGE</v>
      </c>
      <c r="G3892" t="s">
        <v>22</v>
      </c>
      <c r="H3892" t="s">
        <v>40</v>
      </c>
      <c r="I3892" t="s">
        <v>68</v>
      </c>
      <c r="J3892" s="4">
        <v>803.62</v>
      </c>
      <c r="K3892">
        <v>1</v>
      </c>
      <c r="L3892" s="4">
        <v>803.62</v>
      </c>
      <c r="M3892" s="4">
        <f>L3892-J3892</f>
        <v>0</v>
      </c>
      <c r="N3892" s="4">
        <f t="shared" si="120"/>
        <v>803.62</v>
      </c>
      <c r="O3892" s="3">
        <f t="shared" si="121"/>
        <v>0</v>
      </c>
      <c r="P3892"/>
    </row>
    <row r="3893" spans="1:16">
      <c r="A3893">
        <v>4892</v>
      </c>
      <c r="B3893" s="2" t="s">
        <v>1112</v>
      </c>
      <c r="C3893" t="s">
        <v>634</v>
      </c>
      <c r="D3893" t="s">
        <v>12</v>
      </c>
      <c r="E3893">
        <v>62</v>
      </c>
      <c r="F3893" t="str" cm="1">
        <f t="array" ref="F3893">_xlfn.IFS(Table1[[#This Row],[Age]]&gt;49,"OLD",Table1[[#This Row],[Age]]&gt;29,"MIDDLE AGE",Table1[[#This Row],[Age]]&gt;19,"YOUNG")</f>
        <v>OLD</v>
      </c>
      <c r="G3893" t="s">
        <v>18</v>
      </c>
      <c r="H3893" t="s">
        <v>14</v>
      </c>
      <c r="I3893" t="s">
        <v>15</v>
      </c>
      <c r="J3893" s="4">
        <v>396.61</v>
      </c>
      <c r="K3893">
        <v>3</v>
      </c>
      <c r="L3893" s="4">
        <v>1189.83</v>
      </c>
      <c r="M3893" s="4">
        <f>L3893-J3893</f>
        <v>793.21999999999991</v>
      </c>
      <c r="N3893" s="4">
        <f t="shared" si="120"/>
        <v>132.20333333333335</v>
      </c>
      <c r="O3893" s="3">
        <f t="shared" si="121"/>
        <v>66.666666666666657</v>
      </c>
      <c r="P3893"/>
    </row>
    <row r="3894" spans="1:16">
      <c r="A3894">
        <v>4893</v>
      </c>
      <c r="B3894" s="2" t="s">
        <v>1049</v>
      </c>
      <c r="C3894" t="s">
        <v>478</v>
      </c>
      <c r="D3894" t="s">
        <v>17</v>
      </c>
      <c r="E3894">
        <v>40</v>
      </c>
      <c r="F3894" t="str" cm="1">
        <f t="array" ref="F3894">_xlfn.IFS(Table1[[#This Row],[Age]]&gt;49,"OLD",Table1[[#This Row],[Age]]&gt;29,"MIDDLE AGE",Table1[[#This Row],[Age]]&gt;19,"YOUNG")</f>
        <v>MIDDLE AGE</v>
      </c>
      <c r="G3894" t="s">
        <v>18</v>
      </c>
      <c r="H3894" t="s">
        <v>19</v>
      </c>
      <c r="I3894" t="s">
        <v>80</v>
      </c>
      <c r="J3894" s="4">
        <v>747.48</v>
      </c>
      <c r="K3894">
        <v>3</v>
      </c>
      <c r="L3894" s="4">
        <v>2242.44</v>
      </c>
      <c r="M3894" s="4">
        <f>L3894-J3894</f>
        <v>1494.96</v>
      </c>
      <c r="N3894" s="4">
        <f t="shared" si="120"/>
        <v>249.16</v>
      </c>
      <c r="O3894" s="3">
        <f t="shared" si="121"/>
        <v>66.666666666666657</v>
      </c>
      <c r="P3894"/>
    </row>
    <row r="3895" spans="1:16">
      <c r="A3895">
        <v>4894</v>
      </c>
      <c r="B3895" s="2" t="s">
        <v>1066</v>
      </c>
      <c r="C3895" t="s">
        <v>342</v>
      </c>
      <c r="D3895" t="s">
        <v>12</v>
      </c>
      <c r="E3895">
        <v>44</v>
      </c>
      <c r="F3895" t="str" cm="1">
        <f t="array" ref="F3895">_xlfn.IFS(Table1[[#This Row],[Age]]&gt;49,"OLD",Table1[[#This Row],[Age]]&gt;29,"MIDDLE AGE",Table1[[#This Row],[Age]]&gt;19,"YOUNG")</f>
        <v>MIDDLE AGE</v>
      </c>
      <c r="G3895" t="s">
        <v>13</v>
      </c>
      <c r="H3895" t="s">
        <v>27</v>
      </c>
      <c r="I3895" t="s">
        <v>28</v>
      </c>
      <c r="J3895" s="4">
        <v>949.04</v>
      </c>
      <c r="K3895">
        <v>4</v>
      </c>
      <c r="L3895" s="4">
        <v>3796.16</v>
      </c>
      <c r="M3895" s="4">
        <f>L3895-J3895</f>
        <v>2847.12</v>
      </c>
      <c r="N3895" s="4">
        <f t="shared" si="120"/>
        <v>237.26</v>
      </c>
      <c r="O3895" s="3">
        <f t="shared" si="121"/>
        <v>75</v>
      </c>
      <c r="P3895"/>
    </row>
    <row r="3896" spans="1:16">
      <c r="A3896">
        <v>4895</v>
      </c>
      <c r="B3896" s="2" t="s">
        <v>1242</v>
      </c>
      <c r="C3896" t="s">
        <v>379</v>
      </c>
      <c r="D3896" t="s">
        <v>17</v>
      </c>
      <c r="E3896">
        <v>27</v>
      </c>
      <c r="F3896" t="str" cm="1">
        <f t="array" ref="F3896">_xlfn.IFS(Table1[[#This Row],[Age]]&gt;49,"OLD",Table1[[#This Row],[Age]]&gt;29,"MIDDLE AGE",Table1[[#This Row],[Age]]&gt;19,"YOUNG")</f>
        <v>YOUNG</v>
      </c>
      <c r="G3896" t="s">
        <v>25</v>
      </c>
      <c r="H3896" t="s">
        <v>40</v>
      </c>
      <c r="I3896" t="s">
        <v>41</v>
      </c>
      <c r="J3896" s="4">
        <v>313.22000000000003</v>
      </c>
      <c r="K3896">
        <v>2</v>
      </c>
      <c r="L3896" s="4">
        <v>626.44000000000005</v>
      </c>
      <c r="M3896" s="4">
        <f>L3896-J3896</f>
        <v>313.22000000000003</v>
      </c>
      <c r="N3896" s="4">
        <f t="shared" si="120"/>
        <v>156.61000000000001</v>
      </c>
      <c r="O3896" s="3">
        <f t="shared" si="121"/>
        <v>50</v>
      </c>
      <c r="P3896"/>
    </row>
    <row r="3897" spans="1:16">
      <c r="A3897">
        <v>4896</v>
      </c>
      <c r="B3897" s="2" t="s">
        <v>1273</v>
      </c>
      <c r="C3897" t="s">
        <v>384</v>
      </c>
      <c r="D3897" t="s">
        <v>17</v>
      </c>
      <c r="E3897">
        <v>42</v>
      </c>
      <c r="F3897" t="str" cm="1">
        <f t="array" ref="F3897">_xlfn.IFS(Table1[[#This Row],[Age]]&gt;49,"OLD",Table1[[#This Row],[Age]]&gt;29,"MIDDLE AGE",Table1[[#This Row],[Age]]&gt;19,"YOUNG")</f>
        <v>MIDDLE AGE</v>
      </c>
      <c r="G3897" t="s">
        <v>13</v>
      </c>
      <c r="H3897" t="s">
        <v>27</v>
      </c>
      <c r="I3897" t="s">
        <v>53</v>
      </c>
      <c r="J3897" s="4">
        <v>98.66</v>
      </c>
      <c r="K3897">
        <v>2</v>
      </c>
      <c r="L3897" s="4">
        <v>197.32</v>
      </c>
      <c r="M3897" s="4">
        <f>L3897-J3897</f>
        <v>98.66</v>
      </c>
      <c r="N3897" s="4">
        <f t="shared" si="120"/>
        <v>49.33</v>
      </c>
      <c r="O3897" s="3">
        <f t="shared" si="121"/>
        <v>50</v>
      </c>
      <c r="P3897"/>
    </row>
    <row r="3898" spans="1:16">
      <c r="A3898">
        <v>4897</v>
      </c>
      <c r="B3898" s="2" t="s">
        <v>1058</v>
      </c>
      <c r="C3898" t="s">
        <v>209</v>
      </c>
      <c r="D3898" t="s">
        <v>12</v>
      </c>
      <c r="E3898">
        <v>30</v>
      </c>
      <c r="F3898" t="str" cm="1">
        <f t="array" ref="F3898">_xlfn.IFS(Table1[[#This Row],[Age]]&gt;49,"OLD",Table1[[#This Row],[Age]]&gt;29,"MIDDLE AGE",Table1[[#This Row],[Age]]&gt;19,"YOUNG")</f>
        <v>MIDDLE AGE</v>
      </c>
      <c r="G3898" t="s">
        <v>22</v>
      </c>
      <c r="H3898" t="s">
        <v>40</v>
      </c>
      <c r="I3898" t="s">
        <v>74</v>
      </c>
      <c r="J3898" s="4">
        <v>239.98</v>
      </c>
      <c r="K3898">
        <v>1</v>
      </c>
      <c r="L3898" s="4">
        <v>239.98</v>
      </c>
      <c r="M3898" s="4">
        <f>L3898-J3898</f>
        <v>0</v>
      </c>
      <c r="N3898" s="4">
        <f t="shared" si="120"/>
        <v>239.98</v>
      </c>
      <c r="O3898" s="3">
        <f t="shared" si="121"/>
        <v>0</v>
      </c>
      <c r="P3898"/>
    </row>
    <row r="3899" spans="1:16">
      <c r="A3899">
        <v>4898</v>
      </c>
      <c r="B3899" s="2" t="s">
        <v>1076</v>
      </c>
      <c r="C3899" t="s">
        <v>903</v>
      </c>
      <c r="D3899" t="s">
        <v>12</v>
      </c>
      <c r="E3899">
        <v>33</v>
      </c>
      <c r="F3899" t="str" cm="1">
        <f t="array" ref="F3899">_xlfn.IFS(Table1[[#This Row],[Age]]&gt;49,"OLD",Table1[[#This Row],[Age]]&gt;29,"MIDDLE AGE",Table1[[#This Row],[Age]]&gt;19,"YOUNG")</f>
        <v>MIDDLE AGE</v>
      </c>
      <c r="G3899" t="s">
        <v>13</v>
      </c>
      <c r="H3899" t="s">
        <v>19</v>
      </c>
      <c r="I3899" t="s">
        <v>20</v>
      </c>
      <c r="J3899" s="4">
        <v>229.87</v>
      </c>
      <c r="K3899">
        <v>1</v>
      </c>
      <c r="L3899" s="4">
        <v>229.87</v>
      </c>
      <c r="M3899" s="4">
        <f>L3899-J3899</f>
        <v>0</v>
      </c>
      <c r="N3899" s="4">
        <f t="shared" si="120"/>
        <v>229.87</v>
      </c>
      <c r="O3899" s="3">
        <f t="shared" si="121"/>
        <v>0</v>
      </c>
      <c r="P3899"/>
    </row>
    <row r="3900" spans="1:16">
      <c r="A3900">
        <v>4899</v>
      </c>
      <c r="B3900" s="2" t="s">
        <v>1091</v>
      </c>
      <c r="C3900" t="s">
        <v>356</v>
      </c>
      <c r="D3900" t="s">
        <v>12</v>
      </c>
      <c r="E3900">
        <v>58</v>
      </c>
      <c r="F3900" t="str" cm="1">
        <f t="array" ref="F3900">_xlfn.IFS(Table1[[#This Row],[Age]]&gt;49,"OLD",Table1[[#This Row],[Age]]&gt;29,"MIDDLE AGE",Table1[[#This Row],[Age]]&gt;19,"YOUNG")</f>
        <v>OLD</v>
      </c>
      <c r="G3900" t="s">
        <v>13</v>
      </c>
      <c r="H3900" t="s">
        <v>14</v>
      </c>
      <c r="I3900" t="s">
        <v>38</v>
      </c>
      <c r="J3900" s="4">
        <v>744.43</v>
      </c>
      <c r="K3900">
        <v>4</v>
      </c>
      <c r="L3900" s="4">
        <v>2977.72</v>
      </c>
      <c r="M3900" s="4">
        <f>L3900-J3900</f>
        <v>2233.29</v>
      </c>
      <c r="N3900" s="4">
        <f t="shared" si="120"/>
        <v>186.10749999999999</v>
      </c>
      <c r="O3900" s="3">
        <f t="shared" si="121"/>
        <v>75</v>
      </c>
      <c r="P3900"/>
    </row>
    <row r="3901" spans="1:16">
      <c r="A3901">
        <v>4900</v>
      </c>
      <c r="B3901" s="2" t="s">
        <v>1097</v>
      </c>
      <c r="C3901" t="s">
        <v>548</v>
      </c>
      <c r="D3901" t="s">
        <v>12</v>
      </c>
      <c r="E3901">
        <v>51</v>
      </c>
      <c r="F3901" t="str" cm="1">
        <f t="array" ref="F3901">_xlfn.IFS(Table1[[#This Row],[Age]]&gt;49,"OLD",Table1[[#This Row],[Age]]&gt;29,"MIDDLE AGE",Table1[[#This Row],[Age]]&gt;19,"YOUNG")</f>
        <v>OLD</v>
      </c>
      <c r="G3901" t="s">
        <v>13</v>
      </c>
      <c r="H3901" t="s">
        <v>40</v>
      </c>
      <c r="I3901" t="s">
        <v>68</v>
      </c>
      <c r="J3901" s="4">
        <v>71.239999999999995</v>
      </c>
      <c r="K3901">
        <v>2</v>
      </c>
      <c r="L3901" s="4">
        <v>142.47999999999999</v>
      </c>
      <c r="M3901" s="4">
        <f>L3901-J3901</f>
        <v>71.239999999999995</v>
      </c>
      <c r="N3901" s="4">
        <f t="shared" si="120"/>
        <v>35.619999999999997</v>
      </c>
      <c r="O3901" s="3">
        <f t="shared" si="121"/>
        <v>50</v>
      </c>
      <c r="P3901"/>
    </row>
    <row r="3902" spans="1:16">
      <c r="A3902">
        <v>4901</v>
      </c>
      <c r="B3902" s="2" t="s">
        <v>1137</v>
      </c>
      <c r="C3902" t="s">
        <v>104</v>
      </c>
      <c r="D3902" t="s">
        <v>17</v>
      </c>
      <c r="E3902">
        <v>54</v>
      </c>
      <c r="F3902" t="str" cm="1">
        <f t="array" ref="F3902">_xlfn.IFS(Table1[[#This Row],[Age]]&gt;49,"OLD",Table1[[#This Row],[Age]]&gt;29,"MIDDLE AGE",Table1[[#This Row],[Age]]&gt;19,"YOUNG")</f>
        <v>OLD</v>
      </c>
      <c r="G3902" t="s">
        <v>22</v>
      </c>
      <c r="H3902" t="s">
        <v>40</v>
      </c>
      <c r="I3902" t="s">
        <v>74</v>
      </c>
      <c r="J3902" s="4">
        <v>60.42</v>
      </c>
      <c r="K3902">
        <v>3</v>
      </c>
      <c r="L3902" s="4">
        <v>181.26</v>
      </c>
      <c r="M3902" s="4">
        <f>L3902-J3902</f>
        <v>120.83999999999999</v>
      </c>
      <c r="N3902" s="4">
        <f t="shared" si="120"/>
        <v>20.14</v>
      </c>
      <c r="O3902" s="3">
        <f t="shared" si="121"/>
        <v>66.666666666666657</v>
      </c>
      <c r="P3902"/>
    </row>
    <row r="3903" spans="1:16">
      <c r="A3903">
        <v>4902</v>
      </c>
      <c r="B3903" s="2" t="s">
        <v>1020</v>
      </c>
      <c r="C3903" t="s">
        <v>880</v>
      </c>
      <c r="D3903" t="s">
        <v>12</v>
      </c>
      <c r="E3903">
        <v>39</v>
      </c>
      <c r="F3903" t="str" cm="1">
        <f t="array" ref="F3903">_xlfn.IFS(Table1[[#This Row],[Age]]&gt;49,"OLD",Table1[[#This Row],[Age]]&gt;29,"MIDDLE AGE",Table1[[#This Row],[Age]]&gt;19,"YOUNG")</f>
        <v>MIDDLE AGE</v>
      </c>
      <c r="G3903" t="s">
        <v>22</v>
      </c>
      <c r="H3903" t="s">
        <v>40</v>
      </c>
      <c r="I3903" t="s">
        <v>68</v>
      </c>
      <c r="J3903" s="4">
        <v>696.67</v>
      </c>
      <c r="K3903">
        <v>2</v>
      </c>
      <c r="L3903" s="4">
        <v>1393.34</v>
      </c>
      <c r="M3903" s="4">
        <f>L3903-J3903</f>
        <v>696.67</v>
      </c>
      <c r="N3903" s="4">
        <f t="shared" si="120"/>
        <v>348.33499999999998</v>
      </c>
      <c r="O3903" s="3">
        <f t="shared" si="121"/>
        <v>50</v>
      </c>
      <c r="P3903"/>
    </row>
    <row r="3904" spans="1:16">
      <c r="A3904">
        <v>4903</v>
      </c>
      <c r="B3904" s="2" t="s">
        <v>1268</v>
      </c>
      <c r="C3904" t="s">
        <v>858</v>
      </c>
      <c r="D3904" t="s">
        <v>17</v>
      </c>
      <c r="E3904">
        <v>34</v>
      </c>
      <c r="F3904" t="str" cm="1">
        <f t="array" ref="F3904">_xlfn.IFS(Table1[[#This Row],[Age]]&gt;49,"OLD",Table1[[#This Row],[Age]]&gt;29,"MIDDLE AGE",Table1[[#This Row],[Age]]&gt;19,"YOUNG")</f>
        <v>MIDDLE AGE</v>
      </c>
      <c r="G3904" t="s">
        <v>13</v>
      </c>
      <c r="H3904" t="s">
        <v>19</v>
      </c>
      <c r="I3904" t="s">
        <v>23</v>
      </c>
      <c r="J3904" s="4">
        <v>561.15</v>
      </c>
      <c r="K3904">
        <v>4</v>
      </c>
      <c r="L3904" s="4">
        <v>2244.6</v>
      </c>
      <c r="M3904" s="4">
        <f>L3904-J3904</f>
        <v>1683.4499999999998</v>
      </c>
      <c r="N3904" s="4">
        <f t="shared" si="120"/>
        <v>140.28749999999999</v>
      </c>
      <c r="O3904" s="3">
        <f t="shared" si="121"/>
        <v>75</v>
      </c>
      <c r="P3904"/>
    </row>
    <row r="3905" spans="1:16">
      <c r="A3905">
        <v>4904</v>
      </c>
      <c r="B3905" s="2" t="s">
        <v>1185</v>
      </c>
      <c r="C3905" t="s">
        <v>30</v>
      </c>
      <c r="D3905" t="s">
        <v>12</v>
      </c>
      <c r="E3905">
        <v>40</v>
      </c>
      <c r="F3905" t="str" cm="1">
        <f t="array" ref="F3905">_xlfn.IFS(Table1[[#This Row],[Age]]&gt;49,"OLD",Table1[[#This Row],[Age]]&gt;29,"MIDDLE AGE",Table1[[#This Row],[Age]]&gt;19,"YOUNG")</f>
        <v>MIDDLE AGE</v>
      </c>
      <c r="G3905" t="s">
        <v>25</v>
      </c>
      <c r="H3905" t="s">
        <v>27</v>
      </c>
      <c r="I3905" t="s">
        <v>46</v>
      </c>
      <c r="J3905" s="4">
        <v>423.59</v>
      </c>
      <c r="K3905">
        <v>2</v>
      </c>
      <c r="L3905" s="4">
        <v>847.18</v>
      </c>
      <c r="M3905" s="4">
        <f>L3905-J3905</f>
        <v>423.59</v>
      </c>
      <c r="N3905" s="4">
        <f t="shared" si="120"/>
        <v>211.79499999999999</v>
      </c>
      <c r="O3905" s="3">
        <f t="shared" si="121"/>
        <v>50</v>
      </c>
      <c r="P3905"/>
    </row>
    <row r="3906" spans="1:16">
      <c r="A3906">
        <v>4905</v>
      </c>
      <c r="B3906" s="2" t="s">
        <v>1059</v>
      </c>
      <c r="C3906" t="s">
        <v>392</v>
      </c>
      <c r="D3906" t="s">
        <v>12</v>
      </c>
      <c r="E3906">
        <v>53</v>
      </c>
      <c r="F3906" t="str" cm="1">
        <f t="array" ref="F3906">_xlfn.IFS(Table1[[#This Row],[Age]]&gt;49,"OLD",Table1[[#This Row],[Age]]&gt;29,"MIDDLE AGE",Table1[[#This Row],[Age]]&gt;19,"YOUNG")</f>
        <v>OLD</v>
      </c>
      <c r="G3906" t="s">
        <v>22</v>
      </c>
      <c r="H3906" t="s">
        <v>19</v>
      </c>
      <c r="I3906" t="s">
        <v>51</v>
      </c>
      <c r="J3906" s="4">
        <v>579.61</v>
      </c>
      <c r="K3906">
        <v>5</v>
      </c>
      <c r="L3906" s="4">
        <v>2898.05</v>
      </c>
      <c r="M3906" s="4">
        <f>L3906-J3906</f>
        <v>2318.44</v>
      </c>
      <c r="N3906" s="4">
        <f t="shared" si="120"/>
        <v>115.922</v>
      </c>
      <c r="O3906" s="3">
        <f t="shared" si="121"/>
        <v>80</v>
      </c>
      <c r="P3906"/>
    </row>
    <row r="3907" spans="1:16">
      <c r="A3907">
        <v>4906</v>
      </c>
      <c r="B3907" s="2" t="s">
        <v>1219</v>
      </c>
      <c r="C3907" t="s">
        <v>78</v>
      </c>
      <c r="D3907" t="s">
        <v>17</v>
      </c>
      <c r="E3907">
        <v>26</v>
      </c>
      <c r="F3907" t="str" cm="1">
        <f t="array" ref="F3907">_xlfn.IFS(Table1[[#This Row],[Age]]&gt;49,"OLD",Table1[[#This Row],[Age]]&gt;29,"MIDDLE AGE",Table1[[#This Row],[Age]]&gt;19,"YOUNG")</f>
        <v>YOUNG</v>
      </c>
      <c r="G3907" t="s">
        <v>18</v>
      </c>
      <c r="H3907" t="s">
        <v>40</v>
      </c>
      <c r="I3907" t="s">
        <v>76</v>
      </c>
      <c r="J3907" s="4">
        <v>737.9</v>
      </c>
      <c r="K3907">
        <v>4</v>
      </c>
      <c r="L3907" s="4">
        <v>2951.6</v>
      </c>
      <c r="M3907" s="4">
        <f>L3907-J3907</f>
        <v>2213.6999999999998</v>
      </c>
      <c r="N3907" s="4">
        <f t="shared" ref="N3907:N3970" si="122">J3907/K3907</f>
        <v>184.47499999999999</v>
      </c>
      <c r="O3907" s="3">
        <f t="shared" ref="O3907:O3970" si="123">M3907/L3907*100</f>
        <v>75</v>
      </c>
      <c r="P3907"/>
    </row>
    <row r="3908" spans="1:16">
      <c r="A3908">
        <v>4907</v>
      </c>
      <c r="B3908" s="2" t="s">
        <v>988</v>
      </c>
      <c r="C3908" t="s">
        <v>443</v>
      </c>
      <c r="D3908" t="s">
        <v>12</v>
      </c>
      <c r="E3908">
        <v>19</v>
      </c>
      <c r="F3908" t="e" cm="1">
        <f t="array" ref="F3908">_xlfn.IFS(Table1[[#This Row],[Age]]&gt;49,"OLD",Table1[[#This Row],[Age]]&gt;29,"MIDDLE AGE",Table1[[#This Row],[Age]]&gt;19,"YOUNG")</f>
        <v>#N/A</v>
      </c>
      <c r="G3908" t="s">
        <v>13</v>
      </c>
      <c r="H3908" t="s">
        <v>40</v>
      </c>
      <c r="I3908" t="s">
        <v>74</v>
      </c>
      <c r="J3908" s="4">
        <v>112.44</v>
      </c>
      <c r="K3908">
        <v>5</v>
      </c>
      <c r="L3908" s="4">
        <v>562.20000000000005</v>
      </c>
      <c r="M3908" s="4">
        <f>L3908-J3908</f>
        <v>449.76000000000005</v>
      </c>
      <c r="N3908" s="4">
        <f t="shared" si="122"/>
        <v>22.488</v>
      </c>
      <c r="O3908" s="3">
        <f t="shared" si="123"/>
        <v>80</v>
      </c>
      <c r="P3908"/>
    </row>
    <row r="3909" spans="1:16">
      <c r="A3909">
        <v>4908</v>
      </c>
      <c r="B3909" s="2" t="s">
        <v>966</v>
      </c>
      <c r="C3909" t="s">
        <v>691</v>
      </c>
      <c r="D3909" t="s">
        <v>12</v>
      </c>
      <c r="E3909">
        <v>49</v>
      </c>
      <c r="F3909" t="str" cm="1">
        <f t="array" ref="F3909">_xlfn.IFS(Table1[[#This Row],[Age]]&gt;49,"OLD",Table1[[#This Row],[Age]]&gt;29,"MIDDLE AGE",Table1[[#This Row],[Age]]&gt;19,"YOUNG")</f>
        <v>MIDDLE AGE</v>
      </c>
      <c r="G3909" t="s">
        <v>25</v>
      </c>
      <c r="H3909" t="s">
        <v>14</v>
      </c>
      <c r="I3909" t="s">
        <v>43</v>
      </c>
      <c r="J3909" s="4">
        <v>557.75</v>
      </c>
      <c r="K3909">
        <v>4</v>
      </c>
      <c r="L3909" s="4">
        <v>2231</v>
      </c>
      <c r="M3909" s="4">
        <f>L3909-J3909</f>
        <v>1673.25</v>
      </c>
      <c r="N3909" s="4">
        <f t="shared" si="122"/>
        <v>139.4375</v>
      </c>
      <c r="O3909" s="3">
        <f t="shared" si="123"/>
        <v>75</v>
      </c>
      <c r="P3909"/>
    </row>
    <row r="3910" spans="1:16">
      <c r="A3910">
        <v>4909</v>
      </c>
      <c r="B3910" s="2" t="s">
        <v>953</v>
      </c>
      <c r="C3910" t="s">
        <v>334</v>
      </c>
      <c r="D3910" t="s">
        <v>12</v>
      </c>
      <c r="E3910">
        <v>39</v>
      </c>
      <c r="F3910" t="str" cm="1">
        <f t="array" ref="F3910">_xlfn.IFS(Table1[[#This Row],[Age]]&gt;49,"OLD",Table1[[#This Row],[Age]]&gt;29,"MIDDLE AGE",Table1[[#This Row],[Age]]&gt;19,"YOUNG")</f>
        <v>MIDDLE AGE</v>
      </c>
      <c r="G3910" t="s">
        <v>22</v>
      </c>
      <c r="H3910" t="s">
        <v>19</v>
      </c>
      <c r="I3910" t="s">
        <v>80</v>
      </c>
      <c r="J3910" s="4">
        <v>826.17</v>
      </c>
      <c r="K3910">
        <v>3</v>
      </c>
      <c r="L3910" s="4">
        <v>2478.5100000000002</v>
      </c>
      <c r="M3910" s="4">
        <f>L3910-J3910</f>
        <v>1652.3400000000001</v>
      </c>
      <c r="N3910" s="4">
        <f t="shared" si="122"/>
        <v>275.39</v>
      </c>
      <c r="O3910" s="3">
        <f t="shared" si="123"/>
        <v>66.666666666666657</v>
      </c>
      <c r="P3910"/>
    </row>
    <row r="3911" spans="1:16">
      <c r="A3911">
        <v>4910</v>
      </c>
      <c r="B3911" s="2" t="s">
        <v>1272</v>
      </c>
      <c r="C3911" t="s">
        <v>461</v>
      </c>
      <c r="D3911" t="s">
        <v>12</v>
      </c>
      <c r="E3911">
        <v>60</v>
      </c>
      <c r="F3911" t="str" cm="1">
        <f t="array" ref="F3911">_xlfn.IFS(Table1[[#This Row],[Age]]&gt;49,"OLD",Table1[[#This Row],[Age]]&gt;29,"MIDDLE AGE",Table1[[#This Row],[Age]]&gt;19,"YOUNG")</f>
        <v>OLD</v>
      </c>
      <c r="G3911" t="s">
        <v>13</v>
      </c>
      <c r="H3911" t="s">
        <v>19</v>
      </c>
      <c r="I3911" t="s">
        <v>80</v>
      </c>
      <c r="J3911" s="4">
        <v>368.8</v>
      </c>
      <c r="K3911">
        <v>4</v>
      </c>
      <c r="L3911" s="4">
        <v>1475.2</v>
      </c>
      <c r="M3911" s="4">
        <f>L3911-J3911</f>
        <v>1106.4000000000001</v>
      </c>
      <c r="N3911" s="4">
        <f t="shared" si="122"/>
        <v>92.2</v>
      </c>
      <c r="O3911" s="3">
        <f t="shared" si="123"/>
        <v>75</v>
      </c>
      <c r="P3911"/>
    </row>
    <row r="3912" spans="1:16">
      <c r="A3912">
        <v>4911</v>
      </c>
      <c r="B3912" s="2" t="s">
        <v>1207</v>
      </c>
      <c r="C3912" t="s">
        <v>842</v>
      </c>
      <c r="D3912" t="s">
        <v>17</v>
      </c>
      <c r="E3912">
        <v>30</v>
      </c>
      <c r="F3912" t="str" cm="1">
        <f t="array" ref="F3912">_xlfn.IFS(Table1[[#This Row],[Age]]&gt;49,"OLD",Table1[[#This Row],[Age]]&gt;29,"MIDDLE AGE",Table1[[#This Row],[Age]]&gt;19,"YOUNG")</f>
        <v>MIDDLE AGE</v>
      </c>
      <c r="G3912" t="s">
        <v>25</v>
      </c>
      <c r="H3912" t="s">
        <v>35</v>
      </c>
      <c r="I3912" t="s">
        <v>64</v>
      </c>
      <c r="J3912" s="4">
        <v>765.39</v>
      </c>
      <c r="K3912">
        <v>4</v>
      </c>
      <c r="L3912" s="4">
        <v>3061.56</v>
      </c>
      <c r="M3912" s="4">
        <f>L3912-J3912</f>
        <v>2296.17</v>
      </c>
      <c r="N3912" s="4">
        <f t="shared" si="122"/>
        <v>191.3475</v>
      </c>
      <c r="O3912" s="3">
        <f t="shared" si="123"/>
        <v>75</v>
      </c>
      <c r="P3912"/>
    </row>
    <row r="3913" spans="1:16">
      <c r="A3913">
        <v>4912</v>
      </c>
      <c r="B3913" s="2" t="s">
        <v>1236</v>
      </c>
      <c r="C3913" t="s">
        <v>569</v>
      </c>
      <c r="D3913" t="s">
        <v>17</v>
      </c>
      <c r="E3913">
        <v>25</v>
      </c>
      <c r="F3913" t="str" cm="1">
        <f t="array" ref="F3913">_xlfn.IFS(Table1[[#This Row],[Age]]&gt;49,"OLD",Table1[[#This Row],[Age]]&gt;29,"MIDDLE AGE",Table1[[#This Row],[Age]]&gt;19,"YOUNG")</f>
        <v>YOUNG</v>
      </c>
      <c r="G3913" t="s">
        <v>18</v>
      </c>
      <c r="H3913" t="s">
        <v>27</v>
      </c>
      <c r="I3913" t="s">
        <v>46</v>
      </c>
      <c r="J3913" s="4">
        <v>846.97</v>
      </c>
      <c r="K3913">
        <v>4</v>
      </c>
      <c r="L3913" s="4">
        <v>3387.88</v>
      </c>
      <c r="M3913" s="4">
        <f>L3913-J3913</f>
        <v>2540.91</v>
      </c>
      <c r="N3913" s="4">
        <f t="shared" si="122"/>
        <v>211.74250000000001</v>
      </c>
      <c r="O3913" s="3">
        <f t="shared" si="123"/>
        <v>74.999999999999986</v>
      </c>
      <c r="P3913"/>
    </row>
    <row r="3914" spans="1:16">
      <c r="A3914">
        <v>4913</v>
      </c>
      <c r="B3914" s="2" t="s">
        <v>981</v>
      </c>
      <c r="C3914" t="s">
        <v>591</v>
      </c>
      <c r="D3914" t="s">
        <v>12</v>
      </c>
      <c r="E3914">
        <v>18</v>
      </c>
      <c r="F3914" t="e" cm="1">
        <f t="array" ref="F3914">_xlfn.IFS(Table1[[#This Row],[Age]]&gt;49,"OLD",Table1[[#This Row],[Age]]&gt;29,"MIDDLE AGE",Table1[[#This Row],[Age]]&gt;19,"YOUNG")</f>
        <v>#N/A</v>
      </c>
      <c r="G3914" t="s">
        <v>22</v>
      </c>
      <c r="H3914" t="s">
        <v>35</v>
      </c>
      <c r="I3914" t="s">
        <v>58</v>
      </c>
      <c r="J3914" s="4">
        <v>822.72</v>
      </c>
      <c r="K3914">
        <v>4</v>
      </c>
      <c r="L3914" s="4">
        <v>3290.88</v>
      </c>
      <c r="M3914" s="4">
        <f>L3914-J3914</f>
        <v>2468.16</v>
      </c>
      <c r="N3914" s="4">
        <f t="shared" si="122"/>
        <v>205.68</v>
      </c>
      <c r="O3914" s="3">
        <f t="shared" si="123"/>
        <v>74.999999999999986</v>
      </c>
      <c r="P3914"/>
    </row>
    <row r="3915" spans="1:16">
      <c r="A3915">
        <v>4914</v>
      </c>
      <c r="B3915" s="2" t="s">
        <v>1137</v>
      </c>
      <c r="C3915" t="s">
        <v>375</v>
      </c>
      <c r="D3915" t="s">
        <v>12</v>
      </c>
      <c r="E3915">
        <v>34</v>
      </c>
      <c r="F3915" t="str" cm="1">
        <f t="array" ref="F3915">_xlfn.IFS(Table1[[#This Row],[Age]]&gt;49,"OLD",Table1[[#This Row],[Age]]&gt;29,"MIDDLE AGE",Table1[[#This Row],[Age]]&gt;19,"YOUNG")</f>
        <v>MIDDLE AGE</v>
      </c>
      <c r="G3915" t="s">
        <v>22</v>
      </c>
      <c r="H3915" t="s">
        <v>35</v>
      </c>
      <c r="I3915" t="s">
        <v>58</v>
      </c>
      <c r="J3915" s="4">
        <v>653.85</v>
      </c>
      <c r="K3915">
        <v>1</v>
      </c>
      <c r="L3915" s="4">
        <v>653.85</v>
      </c>
      <c r="M3915" s="4">
        <f>L3915-J3915</f>
        <v>0</v>
      </c>
      <c r="N3915" s="4">
        <f t="shared" si="122"/>
        <v>653.85</v>
      </c>
      <c r="O3915" s="3">
        <f t="shared" si="123"/>
        <v>0</v>
      </c>
      <c r="P3915"/>
    </row>
    <row r="3916" spans="1:16">
      <c r="A3916">
        <v>4915</v>
      </c>
      <c r="B3916" s="2" t="s">
        <v>1013</v>
      </c>
      <c r="C3916" t="s">
        <v>413</v>
      </c>
      <c r="D3916" t="s">
        <v>12</v>
      </c>
      <c r="E3916">
        <v>29</v>
      </c>
      <c r="F3916" t="str" cm="1">
        <f t="array" ref="F3916">_xlfn.IFS(Table1[[#This Row],[Age]]&gt;49,"OLD",Table1[[#This Row],[Age]]&gt;29,"MIDDLE AGE",Table1[[#This Row],[Age]]&gt;19,"YOUNG")</f>
        <v>YOUNG</v>
      </c>
      <c r="G3916" t="s">
        <v>18</v>
      </c>
      <c r="H3916" t="s">
        <v>27</v>
      </c>
      <c r="I3916" t="s">
        <v>53</v>
      </c>
      <c r="J3916" s="4">
        <v>720.17</v>
      </c>
      <c r="K3916">
        <v>5</v>
      </c>
      <c r="L3916" s="4">
        <v>3600.85</v>
      </c>
      <c r="M3916" s="4">
        <f>L3916-J3916</f>
        <v>2880.68</v>
      </c>
      <c r="N3916" s="4">
        <f t="shared" si="122"/>
        <v>144.03399999999999</v>
      </c>
      <c r="O3916" s="3">
        <f t="shared" si="123"/>
        <v>80</v>
      </c>
      <c r="P3916"/>
    </row>
    <row r="3917" spans="1:16">
      <c r="A3917">
        <v>4916</v>
      </c>
      <c r="B3917" s="2" t="s">
        <v>1153</v>
      </c>
      <c r="C3917" t="s">
        <v>929</v>
      </c>
      <c r="D3917" t="s">
        <v>17</v>
      </c>
      <c r="E3917">
        <v>21</v>
      </c>
      <c r="F3917" t="str" cm="1">
        <f t="array" ref="F3917">_xlfn.IFS(Table1[[#This Row],[Age]]&gt;49,"OLD",Table1[[#This Row],[Age]]&gt;29,"MIDDLE AGE",Table1[[#This Row],[Age]]&gt;19,"YOUNG")</f>
        <v>YOUNG</v>
      </c>
      <c r="G3917" t="s">
        <v>22</v>
      </c>
      <c r="H3917" t="s">
        <v>14</v>
      </c>
      <c r="I3917" t="s">
        <v>48</v>
      </c>
      <c r="J3917" s="4">
        <v>789.8</v>
      </c>
      <c r="K3917">
        <v>4</v>
      </c>
      <c r="L3917" s="4">
        <v>3159.2</v>
      </c>
      <c r="M3917" s="4">
        <f>L3917-J3917</f>
        <v>2369.3999999999996</v>
      </c>
      <c r="N3917" s="4">
        <f t="shared" si="122"/>
        <v>197.45</v>
      </c>
      <c r="O3917" s="3">
        <f t="shared" si="123"/>
        <v>74.999999999999986</v>
      </c>
      <c r="P3917"/>
    </row>
    <row r="3918" spans="1:16">
      <c r="A3918">
        <v>4917</v>
      </c>
      <c r="B3918" s="2" t="s">
        <v>982</v>
      </c>
      <c r="C3918" t="s">
        <v>513</v>
      </c>
      <c r="D3918" t="s">
        <v>17</v>
      </c>
      <c r="E3918">
        <v>30</v>
      </c>
      <c r="F3918" t="str" cm="1">
        <f t="array" ref="F3918">_xlfn.IFS(Table1[[#This Row],[Age]]&gt;49,"OLD",Table1[[#This Row],[Age]]&gt;29,"MIDDLE AGE",Table1[[#This Row],[Age]]&gt;19,"YOUNG")</f>
        <v>MIDDLE AGE</v>
      </c>
      <c r="G3918" t="s">
        <v>25</v>
      </c>
      <c r="H3918" t="s">
        <v>14</v>
      </c>
      <c r="I3918" t="s">
        <v>38</v>
      </c>
      <c r="J3918" s="4">
        <v>736.37</v>
      </c>
      <c r="K3918">
        <v>4</v>
      </c>
      <c r="L3918" s="4">
        <v>2945.48</v>
      </c>
      <c r="M3918" s="4">
        <f>L3918-J3918</f>
        <v>2209.11</v>
      </c>
      <c r="N3918" s="4">
        <f t="shared" si="122"/>
        <v>184.0925</v>
      </c>
      <c r="O3918" s="3">
        <f t="shared" si="123"/>
        <v>75</v>
      </c>
      <c r="P3918"/>
    </row>
    <row r="3919" spans="1:16">
      <c r="A3919">
        <v>4918</v>
      </c>
      <c r="B3919" s="2" t="s">
        <v>990</v>
      </c>
      <c r="C3919" t="s">
        <v>634</v>
      </c>
      <c r="D3919" t="s">
        <v>17</v>
      </c>
      <c r="E3919">
        <v>48</v>
      </c>
      <c r="F3919" t="str" cm="1">
        <f t="array" ref="F3919">_xlfn.IFS(Table1[[#This Row],[Age]]&gt;49,"OLD",Table1[[#This Row],[Age]]&gt;29,"MIDDLE AGE",Table1[[#This Row],[Age]]&gt;19,"YOUNG")</f>
        <v>MIDDLE AGE</v>
      </c>
      <c r="G3919" t="s">
        <v>22</v>
      </c>
      <c r="H3919" t="s">
        <v>27</v>
      </c>
      <c r="I3919" t="s">
        <v>53</v>
      </c>
      <c r="J3919" s="4">
        <v>457.16</v>
      </c>
      <c r="K3919">
        <v>1</v>
      </c>
      <c r="L3919" s="4">
        <v>457.16</v>
      </c>
      <c r="M3919" s="4">
        <f>L3919-J3919</f>
        <v>0</v>
      </c>
      <c r="N3919" s="4">
        <f t="shared" si="122"/>
        <v>457.16</v>
      </c>
      <c r="O3919" s="3">
        <f t="shared" si="123"/>
        <v>0</v>
      </c>
      <c r="P3919"/>
    </row>
    <row r="3920" spans="1:16">
      <c r="A3920">
        <v>4919</v>
      </c>
      <c r="B3920" s="2" t="s">
        <v>1056</v>
      </c>
      <c r="C3920" t="s">
        <v>894</v>
      </c>
      <c r="D3920" t="s">
        <v>17</v>
      </c>
      <c r="E3920">
        <v>58</v>
      </c>
      <c r="F3920" t="str" cm="1">
        <f t="array" ref="F3920">_xlfn.IFS(Table1[[#This Row],[Age]]&gt;49,"OLD",Table1[[#This Row],[Age]]&gt;29,"MIDDLE AGE",Table1[[#This Row],[Age]]&gt;19,"YOUNG")</f>
        <v>OLD</v>
      </c>
      <c r="G3920" t="s">
        <v>13</v>
      </c>
      <c r="H3920" t="s">
        <v>27</v>
      </c>
      <c r="I3920" t="s">
        <v>28</v>
      </c>
      <c r="J3920" s="4">
        <v>167.53</v>
      </c>
      <c r="K3920">
        <v>2</v>
      </c>
      <c r="L3920" s="4">
        <v>335.06</v>
      </c>
      <c r="M3920" s="4">
        <f>L3920-J3920</f>
        <v>167.53</v>
      </c>
      <c r="N3920" s="4">
        <f t="shared" si="122"/>
        <v>83.765000000000001</v>
      </c>
      <c r="O3920" s="3">
        <f t="shared" si="123"/>
        <v>50</v>
      </c>
      <c r="P3920"/>
    </row>
    <row r="3921" spans="1:16">
      <c r="A3921">
        <v>4920</v>
      </c>
      <c r="B3921" s="2" t="s">
        <v>1118</v>
      </c>
      <c r="C3921" t="s">
        <v>123</v>
      </c>
      <c r="D3921" t="s">
        <v>12</v>
      </c>
      <c r="E3921">
        <v>24</v>
      </c>
      <c r="F3921" t="str" cm="1">
        <f t="array" ref="F3921">_xlfn.IFS(Table1[[#This Row],[Age]]&gt;49,"OLD",Table1[[#This Row],[Age]]&gt;29,"MIDDLE AGE",Table1[[#This Row],[Age]]&gt;19,"YOUNG")</f>
        <v>YOUNG</v>
      </c>
      <c r="G3921" t="s">
        <v>18</v>
      </c>
      <c r="H3921" t="s">
        <v>19</v>
      </c>
      <c r="I3921" t="s">
        <v>20</v>
      </c>
      <c r="J3921" s="4">
        <v>316.63</v>
      </c>
      <c r="K3921">
        <v>1</v>
      </c>
      <c r="L3921" s="4">
        <v>316.63</v>
      </c>
      <c r="M3921" s="4">
        <f>L3921-J3921</f>
        <v>0</v>
      </c>
      <c r="N3921" s="4">
        <f t="shared" si="122"/>
        <v>316.63</v>
      </c>
      <c r="O3921" s="3">
        <f t="shared" si="123"/>
        <v>0</v>
      </c>
      <c r="P3921"/>
    </row>
    <row r="3922" spans="1:16">
      <c r="A3922">
        <v>4921</v>
      </c>
      <c r="B3922" s="2" t="s">
        <v>1164</v>
      </c>
      <c r="C3922" t="s">
        <v>139</v>
      </c>
      <c r="D3922" t="s">
        <v>12</v>
      </c>
      <c r="E3922">
        <v>40</v>
      </c>
      <c r="F3922" t="str" cm="1">
        <f t="array" ref="F3922">_xlfn.IFS(Table1[[#This Row],[Age]]&gt;49,"OLD",Table1[[#This Row],[Age]]&gt;29,"MIDDLE AGE",Table1[[#This Row],[Age]]&gt;19,"YOUNG")</f>
        <v>MIDDLE AGE</v>
      </c>
      <c r="G3922" t="s">
        <v>13</v>
      </c>
      <c r="H3922" t="s">
        <v>19</v>
      </c>
      <c r="I3922" t="s">
        <v>20</v>
      </c>
      <c r="J3922" s="4">
        <v>215.17</v>
      </c>
      <c r="K3922">
        <v>1</v>
      </c>
      <c r="L3922" s="4">
        <v>215.17</v>
      </c>
      <c r="M3922" s="4">
        <f>L3922-J3922</f>
        <v>0</v>
      </c>
      <c r="N3922" s="4">
        <f t="shared" si="122"/>
        <v>215.17</v>
      </c>
      <c r="O3922" s="3">
        <f t="shared" si="123"/>
        <v>0</v>
      </c>
      <c r="P3922"/>
    </row>
    <row r="3923" spans="1:16">
      <c r="A3923">
        <v>4922</v>
      </c>
      <c r="B3923" s="2" t="s">
        <v>1248</v>
      </c>
      <c r="C3923" t="s">
        <v>621</v>
      </c>
      <c r="D3923" t="s">
        <v>12</v>
      </c>
      <c r="E3923">
        <v>41</v>
      </c>
      <c r="F3923" t="str" cm="1">
        <f t="array" ref="F3923">_xlfn.IFS(Table1[[#This Row],[Age]]&gt;49,"OLD",Table1[[#This Row],[Age]]&gt;29,"MIDDLE AGE",Table1[[#This Row],[Age]]&gt;19,"YOUNG")</f>
        <v>MIDDLE AGE</v>
      </c>
      <c r="G3923" t="s">
        <v>22</v>
      </c>
      <c r="H3923" t="s">
        <v>19</v>
      </c>
      <c r="I3923" t="s">
        <v>80</v>
      </c>
      <c r="J3923" s="4">
        <v>367.83</v>
      </c>
      <c r="K3923">
        <v>1</v>
      </c>
      <c r="L3923" s="4">
        <v>367.83</v>
      </c>
      <c r="M3923" s="4">
        <f>L3923-J3923</f>
        <v>0</v>
      </c>
      <c r="N3923" s="4">
        <f t="shared" si="122"/>
        <v>367.83</v>
      </c>
      <c r="O3923" s="3">
        <f t="shared" si="123"/>
        <v>0</v>
      </c>
      <c r="P3923"/>
    </row>
    <row r="3924" spans="1:16">
      <c r="A3924">
        <v>4923</v>
      </c>
      <c r="B3924" s="2" t="s">
        <v>1181</v>
      </c>
      <c r="C3924" t="s">
        <v>148</v>
      </c>
      <c r="D3924" t="s">
        <v>17</v>
      </c>
      <c r="E3924">
        <v>22</v>
      </c>
      <c r="F3924" t="str" cm="1">
        <f t="array" ref="F3924">_xlfn.IFS(Table1[[#This Row],[Age]]&gt;49,"OLD",Table1[[#This Row],[Age]]&gt;29,"MIDDLE AGE",Table1[[#This Row],[Age]]&gt;19,"YOUNG")</f>
        <v>YOUNG</v>
      </c>
      <c r="G3924" t="s">
        <v>13</v>
      </c>
      <c r="H3924" t="s">
        <v>19</v>
      </c>
      <c r="I3924" t="s">
        <v>51</v>
      </c>
      <c r="J3924" s="4">
        <v>494.44</v>
      </c>
      <c r="K3924">
        <v>4</v>
      </c>
      <c r="L3924" s="4">
        <v>1977.76</v>
      </c>
      <c r="M3924" s="4">
        <f>L3924-J3924</f>
        <v>1483.32</v>
      </c>
      <c r="N3924" s="4">
        <f t="shared" si="122"/>
        <v>123.61</v>
      </c>
      <c r="O3924" s="3">
        <f t="shared" si="123"/>
        <v>75</v>
      </c>
      <c r="P3924"/>
    </row>
    <row r="3925" spans="1:16">
      <c r="A3925">
        <v>4924</v>
      </c>
      <c r="B3925" s="2" t="s">
        <v>1020</v>
      </c>
      <c r="C3925" t="s">
        <v>572</v>
      </c>
      <c r="D3925" t="s">
        <v>12</v>
      </c>
      <c r="E3925">
        <v>22</v>
      </c>
      <c r="F3925" t="str" cm="1">
        <f t="array" ref="F3925">_xlfn.IFS(Table1[[#This Row],[Age]]&gt;49,"OLD",Table1[[#This Row],[Age]]&gt;29,"MIDDLE AGE",Table1[[#This Row],[Age]]&gt;19,"YOUNG")</f>
        <v>YOUNG</v>
      </c>
      <c r="G3925" t="s">
        <v>25</v>
      </c>
      <c r="H3925" t="s">
        <v>40</v>
      </c>
      <c r="I3925" t="s">
        <v>68</v>
      </c>
      <c r="J3925" s="4">
        <v>959.46</v>
      </c>
      <c r="K3925">
        <v>1</v>
      </c>
      <c r="L3925" s="4">
        <v>959.46</v>
      </c>
      <c r="M3925" s="4">
        <f>L3925-J3925</f>
        <v>0</v>
      </c>
      <c r="N3925" s="4">
        <f t="shared" si="122"/>
        <v>959.46</v>
      </c>
      <c r="O3925" s="3">
        <f t="shared" si="123"/>
        <v>0</v>
      </c>
      <c r="P3925"/>
    </row>
    <row r="3926" spans="1:16">
      <c r="A3926">
        <v>4925</v>
      </c>
      <c r="B3926" s="2" t="s">
        <v>955</v>
      </c>
      <c r="C3926" t="s">
        <v>366</v>
      </c>
      <c r="D3926" t="s">
        <v>17</v>
      </c>
      <c r="E3926">
        <v>34</v>
      </c>
      <c r="F3926" t="str" cm="1">
        <f t="array" ref="F3926">_xlfn.IFS(Table1[[#This Row],[Age]]&gt;49,"OLD",Table1[[#This Row],[Age]]&gt;29,"MIDDLE AGE",Table1[[#This Row],[Age]]&gt;19,"YOUNG")</f>
        <v>MIDDLE AGE</v>
      </c>
      <c r="G3926" t="s">
        <v>13</v>
      </c>
      <c r="H3926" t="s">
        <v>40</v>
      </c>
      <c r="I3926" t="s">
        <v>76</v>
      </c>
      <c r="J3926" s="4">
        <v>959.87</v>
      </c>
      <c r="K3926">
        <v>1</v>
      </c>
      <c r="L3926" s="4">
        <v>959.87</v>
      </c>
      <c r="M3926" s="4">
        <f>L3926-J3926</f>
        <v>0</v>
      </c>
      <c r="N3926" s="4">
        <f t="shared" si="122"/>
        <v>959.87</v>
      </c>
      <c r="O3926" s="3">
        <f t="shared" si="123"/>
        <v>0</v>
      </c>
      <c r="P3926"/>
    </row>
    <row r="3927" spans="1:16">
      <c r="A3927">
        <v>4926</v>
      </c>
      <c r="B3927" s="2" t="s">
        <v>1221</v>
      </c>
      <c r="C3927" t="s">
        <v>287</v>
      </c>
      <c r="D3927" t="s">
        <v>17</v>
      </c>
      <c r="E3927">
        <v>47</v>
      </c>
      <c r="F3927" t="str" cm="1">
        <f t="array" ref="F3927">_xlfn.IFS(Table1[[#This Row],[Age]]&gt;49,"OLD",Table1[[#This Row],[Age]]&gt;29,"MIDDLE AGE",Table1[[#This Row],[Age]]&gt;19,"YOUNG")</f>
        <v>MIDDLE AGE</v>
      </c>
      <c r="G3927" t="s">
        <v>25</v>
      </c>
      <c r="H3927" t="s">
        <v>14</v>
      </c>
      <c r="I3927" t="s">
        <v>43</v>
      </c>
      <c r="J3927" s="4">
        <v>771.89</v>
      </c>
      <c r="K3927">
        <v>1</v>
      </c>
      <c r="L3927" s="4">
        <v>771.89</v>
      </c>
      <c r="M3927" s="4">
        <f>L3927-J3927</f>
        <v>0</v>
      </c>
      <c r="N3927" s="4">
        <f t="shared" si="122"/>
        <v>771.89</v>
      </c>
      <c r="O3927" s="3">
        <f t="shared" si="123"/>
        <v>0</v>
      </c>
      <c r="P3927"/>
    </row>
    <row r="3928" spans="1:16">
      <c r="A3928">
        <v>4927</v>
      </c>
      <c r="B3928" s="2" t="s">
        <v>981</v>
      </c>
      <c r="C3928" t="s">
        <v>665</v>
      </c>
      <c r="D3928" t="s">
        <v>12</v>
      </c>
      <c r="E3928">
        <v>26</v>
      </c>
      <c r="F3928" t="str" cm="1">
        <f t="array" ref="F3928">_xlfn.IFS(Table1[[#This Row],[Age]]&gt;49,"OLD",Table1[[#This Row],[Age]]&gt;29,"MIDDLE AGE",Table1[[#This Row],[Age]]&gt;19,"YOUNG")</f>
        <v>YOUNG</v>
      </c>
      <c r="G3928" t="s">
        <v>25</v>
      </c>
      <c r="H3928" t="s">
        <v>40</v>
      </c>
      <c r="I3928" t="s">
        <v>41</v>
      </c>
      <c r="J3928" s="4">
        <v>980.34</v>
      </c>
      <c r="K3928">
        <v>4</v>
      </c>
      <c r="L3928" s="4">
        <v>3921.36</v>
      </c>
      <c r="M3928" s="4">
        <f>L3928-J3928</f>
        <v>2941.02</v>
      </c>
      <c r="N3928" s="4">
        <f t="shared" si="122"/>
        <v>245.08500000000001</v>
      </c>
      <c r="O3928" s="3">
        <f t="shared" si="123"/>
        <v>75</v>
      </c>
      <c r="P3928"/>
    </row>
    <row r="3929" spans="1:16">
      <c r="A3929">
        <v>4928</v>
      </c>
      <c r="B3929" s="2" t="s">
        <v>976</v>
      </c>
      <c r="C3929" t="s">
        <v>400</v>
      </c>
      <c r="D3929" t="s">
        <v>12</v>
      </c>
      <c r="E3929">
        <v>23</v>
      </c>
      <c r="F3929" t="str" cm="1">
        <f t="array" ref="F3929">_xlfn.IFS(Table1[[#This Row],[Age]]&gt;49,"OLD",Table1[[#This Row],[Age]]&gt;29,"MIDDLE AGE",Table1[[#This Row],[Age]]&gt;19,"YOUNG")</f>
        <v>YOUNG</v>
      </c>
      <c r="G3929" t="s">
        <v>25</v>
      </c>
      <c r="H3929" t="s">
        <v>40</v>
      </c>
      <c r="I3929" t="s">
        <v>68</v>
      </c>
      <c r="J3929" s="4">
        <v>998.04</v>
      </c>
      <c r="K3929">
        <v>3</v>
      </c>
      <c r="L3929" s="4">
        <v>2994.12</v>
      </c>
      <c r="M3929" s="4">
        <f>L3929-J3929</f>
        <v>1996.08</v>
      </c>
      <c r="N3929" s="4">
        <f t="shared" si="122"/>
        <v>332.68</v>
      </c>
      <c r="O3929" s="3">
        <f t="shared" si="123"/>
        <v>66.666666666666657</v>
      </c>
      <c r="P3929"/>
    </row>
    <row r="3930" spans="1:16">
      <c r="A3930">
        <v>4929</v>
      </c>
      <c r="B3930" s="2" t="s">
        <v>980</v>
      </c>
      <c r="C3930" t="s">
        <v>782</v>
      </c>
      <c r="D3930" t="s">
        <v>12</v>
      </c>
      <c r="E3930">
        <v>42</v>
      </c>
      <c r="F3930" t="str" cm="1">
        <f t="array" ref="F3930">_xlfn.IFS(Table1[[#This Row],[Age]]&gt;49,"OLD",Table1[[#This Row],[Age]]&gt;29,"MIDDLE AGE",Table1[[#This Row],[Age]]&gt;19,"YOUNG")</f>
        <v>MIDDLE AGE</v>
      </c>
      <c r="G3930" t="s">
        <v>18</v>
      </c>
      <c r="H3930" t="s">
        <v>19</v>
      </c>
      <c r="I3930" t="s">
        <v>20</v>
      </c>
      <c r="J3930" s="4">
        <v>886.4</v>
      </c>
      <c r="K3930">
        <v>3</v>
      </c>
      <c r="L3930" s="4">
        <v>2659.2</v>
      </c>
      <c r="M3930" s="4">
        <f>L3930-J3930</f>
        <v>1772.7999999999997</v>
      </c>
      <c r="N3930" s="4">
        <f t="shared" si="122"/>
        <v>295.46666666666664</v>
      </c>
      <c r="O3930" s="3">
        <f t="shared" si="123"/>
        <v>66.666666666666657</v>
      </c>
      <c r="P3930"/>
    </row>
    <row r="3931" spans="1:16">
      <c r="A3931">
        <v>4930</v>
      </c>
      <c r="B3931" s="2" t="s">
        <v>1215</v>
      </c>
      <c r="C3931" t="s">
        <v>47</v>
      </c>
      <c r="D3931" t="s">
        <v>17</v>
      </c>
      <c r="E3931">
        <v>36</v>
      </c>
      <c r="F3931" t="str" cm="1">
        <f t="array" ref="F3931">_xlfn.IFS(Table1[[#This Row],[Age]]&gt;49,"OLD",Table1[[#This Row],[Age]]&gt;29,"MIDDLE AGE",Table1[[#This Row],[Age]]&gt;19,"YOUNG")</f>
        <v>MIDDLE AGE</v>
      </c>
      <c r="G3931" t="s">
        <v>13</v>
      </c>
      <c r="H3931" t="s">
        <v>19</v>
      </c>
      <c r="I3931" t="s">
        <v>51</v>
      </c>
      <c r="J3931" s="4">
        <v>88.71</v>
      </c>
      <c r="K3931">
        <v>2</v>
      </c>
      <c r="L3931" s="4">
        <v>177.42</v>
      </c>
      <c r="M3931" s="4">
        <f>L3931-J3931</f>
        <v>88.71</v>
      </c>
      <c r="N3931" s="4">
        <f t="shared" si="122"/>
        <v>44.354999999999997</v>
      </c>
      <c r="O3931" s="3">
        <f t="shared" si="123"/>
        <v>50</v>
      </c>
      <c r="P3931"/>
    </row>
    <row r="3932" spans="1:16">
      <c r="A3932">
        <v>4931</v>
      </c>
      <c r="B3932" s="2" t="s">
        <v>960</v>
      </c>
      <c r="C3932" t="s">
        <v>361</v>
      </c>
      <c r="D3932" t="s">
        <v>17</v>
      </c>
      <c r="E3932">
        <v>33</v>
      </c>
      <c r="F3932" t="str" cm="1">
        <f t="array" ref="F3932">_xlfn.IFS(Table1[[#This Row],[Age]]&gt;49,"OLD",Table1[[#This Row],[Age]]&gt;29,"MIDDLE AGE",Table1[[#This Row],[Age]]&gt;19,"YOUNG")</f>
        <v>MIDDLE AGE</v>
      </c>
      <c r="G3932" t="s">
        <v>25</v>
      </c>
      <c r="H3932" t="s">
        <v>27</v>
      </c>
      <c r="I3932" t="s">
        <v>46</v>
      </c>
      <c r="J3932" s="4">
        <v>431.78</v>
      </c>
      <c r="K3932">
        <v>4</v>
      </c>
      <c r="L3932" s="4">
        <v>1727.12</v>
      </c>
      <c r="M3932" s="4">
        <f>L3932-J3932</f>
        <v>1295.3399999999999</v>
      </c>
      <c r="N3932" s="4">
        <f t="shared" si="122"/>
        <v>107.94499999999999</v>
      </c>
      <c r="O3932" s="3">
        <f t="shared" si="123"/>
        <v>75</v>
      </c>
      <c r="P3932"/>
    </row>
    <row r="3933" spans="1:16">
      <c r="A3933">
        <v>4932</v>
      </c>
      <c r="B3933" s="2" t="s">
        <v>1071</v>
      </c>
      <c r="C3933" t="s">
        <v>365</v>
      </c>
      <c r="D3933" t="s">
        <v>12</v>
      </c>
      <c r="E3933">
        <v>38</v>
      </c>
      <c r="F3933" t="str" cm="1">
        <f t="array" ref="F3933">_xlfn.IFS(Table1[[#This Row],[Age]]&gt;49,"OLD",Table1[[#This Row],[Age]]&gt;29,"MIDDLE AGE",Table1[[#This Row],[Age]]&gt;19,"YOUNG")</f>
        <v>MIDDLE AGE</v>
      </c>
      <c r="G3933" t="s">
        <v>25</v>
      </c>
      <c r="H3933" t="s">
        <v>19</v>
      </c>
      <c r="I3933" t="s">
        <v>51</v>
      </c>
      <c r="J3933" s="4">
        <v>538.78</v>
      </c>
      <c r="K3933">
        <v>1</v>
      </c>
      <c r="L3933" s="4">
        <v>538.78</v>
      </c>
      <c r="M3933" s="4">
        <f>L3933-J3933</f>
        <v>0</v>
      </c>
      <c r="N3933" s="4">
        <f t="shared" si="122"/>
        <v>538.78</v>
      </c>
      <c r="O3933" s="3">
        <f t="shared" si="123"/>
        <v>0</v>
      </c>
      <c r="P3933"/>
    </row>
    <row r="3934" spans="1:16">
      <c r="A3934">
        <v>4933</v>
      </c>
      <c r="B3934" s="2" t="s">
        <v>1246</v>
      </c>
      <c r="C3934" t="s">
        <v>282</v>
      </c>
      <c r="D3934" t="s">
        <v>12</v>
      </c>
      <c r="E3934">
        <v>19</v>
      </c>
      <c r="F3934" t="e" cm="1">
        <f t="array" ref="F3934">_xlfn.IFS(Table1[[#This Row],[Age]]&gt;49,"OLD",Table1[[#This Row],[Age]]&gt;29,"MIDDLE AGE",Table1[[#This Row],[Age]]&gt;19,"YOUNG")</f>
        <v>#N/A</v>
      </c>
      <c r="G3934" t="s">
        <v>13</v>
      </c>
      <c r="H3934" t="s">
        <v>27</v>
      </c>
      <c r="I3934" t="s">
        <v>46</v>
      </c>
      <c r="J3934" s="4">
        <v>132.84</v>
      </c>
      <c r="K3934">
        <v>1</v>
      </c>
      <c r="L3934" s="4">
        <v>132.84</v>
      </c>
      <c r="M3934" s="4">
        <f>L3934-J3934</f>
        <v>0</v>
      </c>
      <c r="N3934" s="4">
        <f t="shared" si="122"/>
        <v>132.84</v>
      </c>
      <c r="O3934" s="3">
        <f t="shared" si="123"/>
        <v>0</v>
      </c>
      <c r="P3934"/>
    </row>
    <row r="3935" spans="1:16">
      <c r="A3935">
        <v>4934</v>
      </c>
      <c r="B3935" s="2" t="s">
        <v>952</v>
      </c>
      <c r="C3935" t="s">
        <v>676</v>
      </c>
      <c r="D3935" t="s">
        <v>17</v>
      </c>
      <c r="E3935">
        <v>27</v>
      </c>
      <c r="F3935" t="str" cm="1">
        <f t="array" ref="F3935">_xlfn.IFS(Table1[[#This Row],[Age]]&gt;49,"OLD",Table1[[#This Row],[Age]]&gt;29,"MIDDLE AGE",Table1[[#This Row],[Age]]&gt;19,"YOUNG")</f>
        <v>YOUNG</v>
      </c>
      <c r="G3935" t="s">
        <v>22</v>
      </c>
      <c r="H3935" t="s">
        <v>27</v>
      </c>
      <c r="I3935" t="s">
        <v>28</v>
      </c>
      <c r="J3935" s="4">
        <v>810.54</v>
      </c>
      <c r="K3935">
        <v>1</v>
      </c>
      <c r="L3935" s="4">
        <v>810.54</v>
      </c>
      <c r="M3935" s="4">
        <f>L3935-J3935</f>
        <v>0</v>
      </c>
      <c r="N3935" s="4">
        <f t="shared" si="122"/>
        <v>810.54</v>
      </c>
      <c r="O3935" s="3">
        <f t="shared" si="123"/>
        <v>0</v>
      </c>
      <c r="P3935"/>
    </row>
    <row r="3936" spans="1:16">
      <c r="A3936">
        <v>4935</v>
      </c>
      <c r="B3936" s="2" t="s">
        <v>1009</v>
      </c>
      <c r="C3936" t="s">
        <v>840</v>
      </c>
      <c r="D3936" t="s">
        <v>12</v>
      </c>
      <c r="E3936">
        <v>33</v>
      </c>
      <c r="F3936" t="str" cm="1">
        <f t="array" ref="F3936">_xlfn.IFS(Table1[[#This Row],[Age]]&gt;49,"OLD",Table1[[#This Row],[Age]]&gt;29,"MIDDLE AGE",Table1[[#This Row],[Age]]&gt;19,"YOUNG")</f>
        <v>MIDDLE AGE</v>
      </c>
      <c r="G3936" t="s">
        <v>18</v>
      </c>
      <c r="H3936" t="s">
        <v>40</v>
      </c>
      <c r="I3936" t="s">
        <v>68</v>
      </c>
      <c r="J3936" s="4">
        <v>157.19999999999999</v>
      </c>
      <c r="K3936">
        <v>3</v>
      </c>
      <c r="L3936" s="4">
        <v>471.6</v>
      </c>
      <c r="M3936" s="4">
        <f>L3936-J3936</f>
        <v>314.40000000000003</v>
      </c>
      <c r="N3936" s="4">
        <f t="shared" si="122"/>
        <v>52.4</v>
      </c>
      <c r="O3936" s="3">
        <f t="shared" si="123"/>
        <v>66.666666666666671</v>
      </c>
      <c r="P3936"/>
    </row>
    <row r="3937" spans="1:16">
      <c r="A3937">
        <v>4936</v>
      </c>
      <c r="B3937" s="2" t="s">
        <v>1212</v>
      </c>
      <c r="C3937" t="s">
        <v>240</v>
      </c>
      <c r="D3937" t="s">
        <v>17</v>
      </c>
      <c r="E3937">
        <v>54</v>
      </c>
      <c r="F3937" t="str" cm="1">
        <f t="array" ref="F3937">_xlfn.IFS(Table1[[#This Row],[Age]]&gt;49,"OLD",Table1[[#This Row],[Age]]&gt;29,"MIDDLE AGE",Table1[[#This Row],[Age]]&gt;19,"YOUNG")</f>
        <v>OLD</v>
      </c>
      <c r="G3937" t="s">
        <v>25</v>
      </c>
      <c r="H3937" t="s">
        <v>19</v>
      </c>
      <c r="I3937" t="s">
        <v>23</v>
      </c>
      <c r="J3937" s="4">
        <v>389.5</v>
      </c>
      <c r="K3937">
        <v>1</v>
      </c>
      <c r="L3937" s="4">
        <v>389.5</v>
      </c>
      <c r="M3937" s="4">
        <f>L3937-J3937</f>
        <v>0</v>
      </c>
      <c r="N3937" s="4">
        <f t="shared" si="122"/>
        <v>389.5</v>
      </c>
      <c r="O3937" s="3">
        <f t="shared" si="123"/>
        <v>0</v>
      </c>
      <c r="P3937"/>
    </row>
    <row r="3938" spans="1:16">
      <c r="A3938">
        <v>4937</v>
      </c>
      <c r="B3938" s="2" t="s">
        <v>1214</v>
      </c>
      <c r="C3938" t="s">
        <v>612</v>
      </c>
      <c r="D3938" t="s">
        <v>17</v>
      </c>
      <c r="E3938">
        <v>32</v>
      </c>
      <c r="F3938" t="str" cm="1">
        <f t="array" ref="F3938">_xlfn.IFS(Table1[[#This Row],[Age]]&gt;49,"OLD",Table1[[#This Row],[Age]]&gt;29,"MIDDLE AGE",Table1[[#This Row],[Age]]&gt;19,"YOUNG")</f>
        <v>MIDDLE AGE</v>
      </c>
      <c r="G3938" t="s">
        <v>22</v>
      </c>
      <c r="H3938" t="s">
        <v>40</v>
      </c>
      <c r="I3938" t="s">
        <v>68</v>
      </c>
      <c r="J3938" s="4">
        <v>78.22</v>
      </c>
      <c r="K3938">
        <v>1</v>
      </c>
      <c r="L3938" s="4">
        <v>78.22</v>
      </c>
      <c r="M3938" s="4">
        <f>L3938-J3938</f>
        <v>0</v>
      </c>
      <c r="N3938" s="4">
        <f t="shared" si="122"/>
        <v>78.22</v>
      </c>
      <c r="O3938" s="3">
        <f t="shared" si="123"/>
        <v>0</v>
      </c>
      <c r="P3938"/>
    </row>
    <row r="3939" spans="1:16">
      <c r="A3939">
        <v>4938</v>
      </c>
      <c r="B3939" s="2" t="s">
        <v>1280</v>
      </c>
      <c r="C3939" t="s">
        <v>59</v>
      </c>
      <c r="D3939" t="s">
        <v>12</v>
      </c>
      <c r="E3939">
        <v>30</v>
      </c>
      <c r="F3939" t="str" cm="1">
        <f t="array" ref="F3939">_xlfn.IFS(Table1[[#This Row],[Age]]&gt;49,"OLD",Table1[[#This Row],[Age]]&gt;29,"MIDDLE AGE",Table1[[#This Row],[Age]]&gt;19,"YOUNG")</f>
        <v>MIDDLE AGE</v>
      </c>
      <c r="G3939" t="s">
        <v>22</v>
      </c>
      <c r="H3939" t="s">
        <v>19</v>
      </c>
      <c r="I3939" t="s">
        <v>80</v>
      </c>
      <c r="J3939" s="4">
        <v>529.35</v>
      </c>
      <c r="K3939">
        <v>3</v>
      </c>
      <c r="L3939" s="4">
        <v>1588.05</v>
      </c>
      <c r="M3939" s="4">
        <f>L3939-J3939</f>
        <v>1058.6999999999998</v>
      </c>
      <c r="N3939" s="4">
        <f t="shared" si="122"/>
        <v>176.45000000000002</v>
      </c>
      <c r="O3939" s="3">
        <f t="shared" si="123"/>
        <v>66.666666666666657</v>
      </c>
      <c r="P3939"/>
    </row>
    <row r="3940" spans="1:16">
      <c r="A3940">
        <v>4939</v>
      </c>
      <c r="B3940" s="2" t="s">
        <v>971</v>
      </c>
      <c r="C3940" t="s">
        <v>826</v>
      </c>
      <c r="D3940" t="s">
        <v>12</v>
      </c>
      <c r="E3940">
        <v>30</v>
      </c>
      <c r="F3940" t="str" cm="1">
        <f t="array" ref="F3940">_xlfn.IFS(Table1[[#This Row],[Age]]&gt;49,"OLD",Table1[[#This Row],[Age]]&gt;29,"MIDDLE AGE",Table1[[#This Row],[Age]]&gt;19,"YOUNG")</f>
        <v>MIDDLE AGE</v>
      </c>
      <c r="G3940" t="s">
        <v>22</v>
      </c>
      <c r="H3940" t="s">
        <v>40</v>
      </c>
      <c r="I3940" t="s">
        <v>68</v>
      </c>
      <c r="J3940" s="4">
        <v>601.07000000000005</v>
      </c>
      <c r="K3940">
        <v>1</v>
      </c>
      <c r="L3940" s="4">
        <v>601.07000000000005</v>
      </c>
      <c r="M3940" s="4">
        <f>L3940-J3940</f>
        <v>0</v>
      </c>
      <c r="N3940" s="4">
        <f t="shared" si="122"/>
        <v>601.07000000000005</v>
      </c>
      <c r="O3940" s="3">
        <f t="shared" si="123"/>
        <v>0</v>
      </c>
      <c r="P3940"/>
    </row>
    <row r="3941" spans="1:16">
      <c r="A3941">
        <v>4940</v>
      </c>
      <c r="B3941" s="2" t="s">
        <v>1274</v>
      </c>
      <c r="C3941" t="s">
        <v>670</v>
      </c>
      <c r="D3941" t="s">
        <v>12</v>
      </c>
      <c r="E3941">
        <v>49</v>
      </c>
      <c r="F3941" t="str" cm="1">
        <f t="array" ref="F3941">_xlfn.IFS(Table1[[#This Row],[Age]]&gt;49,"OLD",Table1[[#This Row],[Age]]&gt;29,"MIDDLE AGE",Table1[[#This Row],[Age]]&gt;19,"YOUNG")</f>
        <v>MIDDLE AGE</v>
      </c>
      <c r="G3941" t="s">
        <v>25</v>
      </c>
      <c r="H3941" t="s">
        <v>40</v>
      </c>
      <c r="I3941" t="s">
        <v>41</v>
      </c>
      <c r="J3941" s="4">
        <v>737.83</v>
      </c>
      <c r="K3941">
        <v>2</v>
      </c>
      <c r="L3941" s="4">
        <v>1475.66</v>
      </c>
      <c r="M3941" s="4">
        <f>L3941-J3941</f>
        <v>737.83</v>
      </c>
      <c r="N3941" s="4">
        <f t="shared" si="122"/>
        <v>368.91500000000002</v>
      </c>
      <c r="O3941" s="3">
        <f t="shared" si="123"/>
        <v>50</v>
      </c>
      <c r="P3941"/>
    </row>
    <row r="3942" spans="1:16">
      <c r="A3942">
        <v>4941</v>
      </c>
      <c r="B3942" s="2" t="s">
        <v>1161</v>
      </c>
      <c r="C3942" t="s">
        <v>919</v>
      </c>
      <c r="D3942" t="s">
        <v>12</v>
      </c>
      <c r="E3942">
        <v>62</v>
      </c>
      <c r="F3942" t="str" cm="1">
        <f t="array" ref="F3942">_xlfn.IFS(Table1[[#This Row],[Age]]&gt;49,"OLD",Table1[[#This Row],[Age]]&gt;29,"MIDDLE AGE",Table1[[#This Row],[Age]]&gt;19,"YOUNG")</f>
        <v>OLD</v>
      </c>
      <c r="G3942" t="s">
        <v>25</v>
      </c>
      <c r="H3942" t="s">
        <v>40</v>
      </c>
      <c r="I3942" t="s">
        <v>76</v>
      </c>
      <c r="J3942" s="4">
        <v>346.07</v>
      </c>
      <c r="K3942">
        <v>5</v>
      </c>
      <c r="L3942" s="4">
        <v>1730.35</v>
      </c>
      <c r="M3942" s="4">
        <f>L3942-J3942</f>
        <v>1384.28</v>
      </c>
      <c r="N3942" s="4">
        <f t="shared" si="122"/>
        <v>69.213999999999999</v>
      </c>
      <c r="O3942" s="3">
        <f t="shared" si="123"/>
        <v>80</v>
      </c>
      <c r="P3942"/>
    </row>
    <row r="3943" spans="1:16">
      <c r="A3943">
        <v>4942</v>
      </c>
      <c r="B3943" s="2" t="s">
        <v>1022</v>
      </c>
      <c r="C3943" t="s">
        <v>556</v>
      </c>
      <c r="D3943" t="s">
        <v>17</v>
      </c>
      <c r="E3943">
        <v>64</v>
      </c>
      <c r="F3943" t="str" cm="1">
        <f t="array" ref="F3943">_xlfn.IFS(Table1[[#This Row],[Age]]&gt;49,"OLD",Table1[[#This Row],[Age]]&gt;29,"MIDDLE AGE",Table1[[#This Row],[Age]]&gt;19,"YOUNG")</f>
        <v>OLD</v>
      </c>
      <c r="G3943" t="s">
        <v>25</v>
      </c>
      <c r="H3943" t="s">
        <v>14</v>
      </c>
      <c r="I3943" t="s">
        <v>38</v>
      </c>
      <c r="J3943" s="4">
        <v>594.63</v>
      </c>
      <c r="K3943">
        <v>2</v>
      </c>
      <c r="L3943" s="4">
        <v>1189.26</v>
      </c>
      <c r="M3943" s="4">
        <f>L3943-J3943</f>
        <v>594.63</v>
      </c>
      <c r="N3943" s="4">
        <f t="shared" si="122"/>
        <v>297.315</v>
      </c>
      <c r="O3943" s="3">
        <f t="shared" si="123"/>
        <v>50</v>
      </c>
      <c r="P3943"/>
    </row>
    <row r="3944" spans="1:16">
      <c r="A3944">
        <v>4943</v>
      </c>
      <c r="B3944" s="2" t="s">
        <v>1117</v>
      </c>
      <c r="C3944" t="s">
        <v>769</v>
      </c>
      <c r="D3944" t="s">
        <v>17</v>
      </c>
      <c r="E3944">
        <v>63</v>
      </c>
      <c r="F3944" t="str" cm="1">
        <f t="array" ref="F3944">_xlfn.IFS(Table1[[#This Row],[Age]]&gt;49,"OLD",Table1[[#This Row],[Age]]&gt;29,"MIDDLE AGE",Table1[[#This Row],[Age]]&gt;19,"YOUNG")</f>
        <v>OLD</v>
      </c>
      <c r="G3944" t="s">
        <v>13</v>
      </c>
      <c r="H3944" t="s">
        <v>40</v>
      </c>
      <c r="I3944" t="s">
        <v>74</v>
      </c>
      <c r="J3944" s="4">
        <v>736.81</v>
      </c>
      <c r="K3944">
        <v>4</v>
      </c>
      <c r="L3944" s="4">
        <v>2947.24</v>
      </c>
      <c r="M3944" s="4">
        <f>L3944-J3944</f>
        <v>2210.4299999999998</v>
      </c>
      <c r="N3944" s="4">
        <f t="shared" si="122"/>
        <v>184.20249999999999</v>
      </c>
      <c r="O3944" s="3">
        <f t="shared" si="123"/>
        <v>75</v>
      </c>
      <c r="P3944"/>
    </row>
    <row r="3945" spans="1:16">
      <c r="A3945">
        <v>4944</v>
      </c>
      <c r="B3945" s="2" t="s">
        <v>1265</v>
      </c>
      <c r="C3945" t="s">
        <v>901</v>
      </c>
      <c r="D3945" t="s">
        <v>17</v>
      </c>
      <c r="E3945">
        <v>25</v>
      </c>
      <c r="F3945" t="str" cm="1">
        <f t="array" ref="F3945">_xlfn.IFS(Table1[[#This Row],[Age]]&gt;49,"OLD",Table1[[#This Row],[Age]]&gt;29,"MIDDLE AGE",Table1[[#This Row],[Age]]&gt;19,"YOUNG")</f>
        <v>YOUNG</v>
      </c>
      <c r="G3945" t="s">
        <v>25</v>
      </c>
      <c r="H3945" t="s">
        <v>35</v>
      </c>
      <c r="I3945" t="s">
        <v>58</v>
      </c>
      <c r="J3945" s="4">
        <v>764.41</v>
      </c>
      <c r="K3945">
        <v>2</v>
      </c>
      <c r="L3945" s="4">
        <v>1528.82</v>
      </c>
      <c r="M3945" s="4">
        <f>L3945-J3945</f>
        <v>764.41</v>
      </c>
      <c r="N3945" s="4">
        <f t="shared" si="122"/>
        <v>382.20499999999998</v>
      </c>
      <c r="O3945" s="3">
        <f t="shared" si="123"/>
        <v>50</v>
      </c>
      <c r="P3945"/>
    </row>
    <row r="3946" spans="1:16">
      <c r="A3946">
        <v>4945</v>
      </c>
      <c r="B3946" s="2" t="s">
        <v>1257</v>
      </c>
      <c r="C3946" t="s">
        <v>367</v>
      </c>
      <c r="D3946" t="s">
        <v>12</v>
      </c>
      <c r="E3946">
        <v>60</v>
      </c>
      <c r="F3946" t="str" cm="1">
        <f t="array" ref="F3946">_xlfn.IFS(Table1[[#This Row],[Age]]&gt;49,"OLD",Table1[[#This Row],[Age]]&gt;29,"MIDDLE AGE",Table1[[#This Row],[Age]]&gt;19,"YOUNG")</f>
        <v>OLD</v>
      </c>
      <c r="G3946" t="s">
        <v>18</v>
      </c>
      <c r="H3946" t="s">
        <v>35</v>
      </c>
      <c r="I3946" t="s">
        <v>36</v>
      </c>
      <c r="J3946" s="4">
        <v>308.63</v>
      </c>
      <c r="K3946">
        <v>2</v>
      </c>
      <c r="L3946" s="4">
        <v>617.26</v>
      </c>
      <c r="M3946" s="4">
        <f>L3946-J3946</f>
        <v>308.63</v>
      </c>
      <c r="N3946" s="4">
        <f t="shared" si="122"/>
        <v>154.315</v>
      </c>
      <c r="O3946" s="3">
        <f t="shared" si="123"/>
        <v>50</v>
      </c>
      <c r="P3946"/>
    </row>
    <row r="3947" spans="1:16">
      <c r="A3947">
        <v>4946</v>
      </c>
      <c r="B3947" s="2" t="s">
        <v>967</v>
      </c>
      <c r="C3947" t="s">
        <v>236</v>
      </c>
      <c r="D3947" t="s">
        <v>17</v>
      </c>
      <c r="E3947">
        <v>35</v>
      </c>
      <c r="F3947" t="str" cm="1">
        <f t="array" ref="F3947">_xlfn.IFS(Table1[[#This Row],[Age]]&gt;49,"OLD",Table1[[#This Row],[Age]]&gt;29,"MIDDLE AGE",Table1[[#This Row],[Age]]&gt;19,"YOUNG")</f>
        <v>MIDDLE AGE</v>
      </c>
      <c r="G3947" t="s">
        <v>13</v>
      </c>
      <c r="H3947" t="s">
        <v>35</v>
      </c>
      <c r="I3947" t="s">
        <v>36</v>
      </c>
      <c r="J3947" s="4">
        <v>77.03</v>
      </c>
      <c r="K3947">
        <v>3</v>
      </c>
      <c r="L3947" s="4">
        <v>231.09</v>
      </c>
      <c r="M3947" s="4">
        <f>L3947-J3947</f>
        <v>154.06</v>
      </c>
      <c r="N3947" s="4">
        <f t="shared" si="122"/>
        <v>25.676666666666666</v>
      </c>
      <c r="O3947" s="3">
        <f t="shared" si="123"/>
        <v>66.666666666666657</v>
      </c>
      <c r="P3947"/>
    </row>
    <row r="3948" spans="1:16">
      <c r="A3948">
        <v>4947</v>
      </c>
      <c r="B3948" s="2" t="s">
        <v>1225</v>
      </c>
      <c r="C3948" t="s">
        <v>726</v>
      </c>
      <c r="D3948" t="s">
        <v>12</v>
      </c>
      <c r="E3948">
        <v>53</v>
      </c>
      <c r="F3948" t="str" cm="1">
        <f t="array" ref="F3948">_xlfn.IFS(Table1[[#This Row],[Age]]&gt;49,"OLD",Table1[[#This Row],[Age]]&gt;29,"MIDDLE AGE",Table1[[#This Row],[Age]]&gt;19,"YOUNG")</f>
        <v>OLD</v>
      </c>
      <c r="G3948" t="s">
        <v>18</v>
      </c>
      <c r="H3948" t="s">
        <v>27</v>
      </c>
      <c r="I3948" t="s">
        <v>53</v>
      </c>
      <c r="J3948" s="4">
        <v>47.24</v>
      </c>
      <c r="K3948">
        <v>4</v>
      </c>
      <c r="L3948" s="4">
        <v>188.96</v>
      </c>
      <c r="M3948" s="4">
        <f>L3948-J3948</f>
        <v>141.72</v>
      </c>
      <c r="N3948" s="4">
        <f t="shared" si="122"/>
        <v>11.81</v>
      </c>
      <c r="O3948" s="3">
        <f t="shared" si="123"/>
        <v>75</v>
      </c>
      <c r="P3948"/>
    </row>
    <row r="3949" spans="1:16">
      <c r="A3949">
        <v>4948</v>
      </c>
      <c r="B3949" s="2" t="s">
        <v>1187</v>
      </c>
      <c r="C3949" t="s">
        <v>928</v>
      </c>
      <c r="D3949" t="s">
        <v>12</v>
      </c>
      <c r="E3949">
        <v>43</v>
      </c>
      <c r="F3949" t="str" cm="1">
        <f t="array" ref="F3949">_xlfn.IFS(Table1[[#This Row],[Age]]&gt;49,"OLD",Table1[[#This Row],[Age]]&gt;29,"MIDDLE AGE",Table1[[#This Row],[Age]]&gt;19,"YOUNG")</f>
        <v>MIDDLE AGE</v>
      </c>
      <c r="G3949" t="s">
        <v>22</v>
      </c>
      <c r="H3949" t="s">
        <v>40</v>
      </c>
      <c r="I3949" t="s">
        <v>41</v>
      </c>
      <c r="J3949" s="4">
        <v>770.38</v>
      </c>
      <c r="K3949">
        <v>2</v>
      </c>
      <c r="L3949" s="4">
        <v>1540.76</v>
      </c>
      <c r="M3949" s="4">
        <f>L3949-J3949</f>
        <v>770.38</v>
      </c>
      <c r="N3949" s="4">
        <f t="shared" si="122"/>
        <v>385.19</v>
      </c>
      <c r="O3949" s="3">
        <f t="shared" si="123"/>
        <v>50</v>
      </c>
      <c r="P3949"/>
    </row>
    <row r="3950" spans="1:16">
      <c r="A3950">
        <v>4949</v>
      </c>
      <c r="B3950" s="2" t="s">
        <v>1140</v>
      </c>
      <c r="C3950" t="s">
        <v>206</v>
      </c>
      <c r="D3950" t="s">
        <v>12</v>
      </c>
      <c r="E3950">
        <v>27</v>
      </c>
      <c r="F3950" t="str" cm="1">
        <f t="array" ref="F3950">_xlfn.IFS(Table1[[#This Row],[Age]]&gt;49,"OLD",Table1[[#This Row],[Age]]&gt;29,"MIDDLE AGE",Table1[[#This Row],[Age]]&gt;19,"YOUNG")</f>
        <v>YOUNG</v>
      </c>
      <c r="G3950" t="s">
        <v>13</v>
      </c>
      <c r="H3950" t="s">
        <v>35</v>
      </c>
      <c r="I3950" t="s">
        <v>58</v>
      </c>
      <c r="J3950" s="4">
        <v>391.58</v>
      </c>
      <c r="K3950">
        <v>5</v>
      </c>
      <c r="L3950" s="4">
        <v>1957.9</v>
      </c>
      <c r="M3950" s="4">
        <f>L3950-J3950</f>
        <v>1566.3200000000002</v>
      </c>
      <c r="N3950" s="4">
        <f t="shared" si="122"/>
        <v>78.316000000000003</v>
      </c>
      <c r="O3950" s="3">
        <f t="shared" si="123"/>
        <v>80</v>
      </c>
      <c r="P3950"/>
    </row>
    <row r="3951" spans="1:16">
      <c r="A3951">
        <v>4950</v>
      </c>
      <c r="B3951" s="2" t="s">
        <v>1075</v>
      </c>
      <c r="C3951" t="s">
        <v>930</v>
      </c>
      <c r="D3951" t="s">
        <v>12</v>
      </c>
      <c r="E3951">
        <v>48</v>
      </c>
      <c r="F3951" t="str" cm="1">
        <f t="array" ref="F3951">_xlfn.IFS(Table1[[#This Row],[Age]]&gt;49,"OLD",Table1[[#This Row],[Age]]&gt;29,"MIDDLE AGE",Table1[[#This Row],[Age]]&gt;19,"YOUNG")</f>
        <v>MIDDLE AGE</v>
      </c>
      <c r="G3951" t="s">
        <v>13</v>
      </c>
      <c r="H3951" t="s">
        <v>27</v>
      </c>
      <c r="I3951" t="s">
        <v>28</v>
      </c>
      <c r="J3951" s="4">
        <v>142.6</v>
      </c>
      <c r="K3951">
        <v>2</v>
      </c>
      <c r="L3951" s="4">
        <v>285.2</v>
      </c>
      <c r="M3951" s="4">
        <f>L3951-J3951</f>
        <v>142.6</v>
      </c>
      <c r="N3951" s="4">
        <f t="shared" si="122"/>
        <v>71.3</v>
      </c>
      <c r="O3951" s="3">
        <f t="shared" si="123"/>
        <v>50</v>
      </c>
      <c r="P3951"/>
    </row>
    <row r="3952" spans="1:16">
      <c r="A3952">
        <v>4951</v>
      </c>
      <c r="B3952" s="2" t="s">
        <v>997</v>
      </c>
      <c r="C3952" t="s">
        <v>767</v>
      </c>
      <c r="D3952" t="s">
        <v>12</v>
      </c>
      <c r="E3952">
        <v>50</v>
      </c>
      <c r="F3952" t="str" cm="1">
        <f t="array" ref="F3952">_xlfn.IFS(Table1[[#This Row],[Age]]&gt;49,"OLD",Table1[[#This Row],[Age]]&gt;29,"MIDDLE AGE",Table1[[#This Row],[Age]]&gt;19,"YOUNG")</f>
        <v>OLD</v>
      </c>
      <c r="G3952" t="s">
        <v>13</v>
      </c>
      <c r="H3952" t="s">
        <v>35</v>
      </c>
      <c r="I3952" t="s">
        <v>58</v>
      </c>
      <c r="J3952" s="4">
        <v>192.64</v>
      </c>
      <c r="K3952">
        <v>1</v>
      </c>
      <c r="L3952" s="4">
        <v>192.64</v>
      </c>
      <c r="M3952" s="4">
        <f>L3952-J3952</f>
        <v>0</v>
      </c>
      <c r="N3952" s="4">
        <f t="shared" si="122"/>
        <v>192.64</v>
      </c>
      <c r="O3952" s="3">
        <f t="shared" si="123"/>
        <v>0</v>
      </c>
      <c r="P3952"/>
    </row>
    <row r="3953" spans="1:16">
      <c r="A3953">
        <v>4952</v>
      </c>
      <c r="B3953" s="2" t="s">
        <v>1246</v>
      </c>
      <c r="C3953" t="s">
        <v>681</v>
      </c>
      <c r="D3953" t="s">
        <v>12</v>
      </c>
      <c r="E3953">
        <v>46</v>
      </c>
      <c r="F3953" t="str" cm="1">
        <f t="array" ref="F3953">_xlfn.IFS(Table1[[#This Row],[Age]]&gt;49,"OLD",Table1[[#This Row],[Age]]&gt;29,"MIDDLE AGE",Table1[[#This Row],[Age]]&gt;19,"YOUNG")</f>
        <v>MIDDLE AGE</v>
      </c>
      <c r="G3953" t="s">
        <v>18</v>
      </c>
      <c r="H3953" t="s">
        <v>19</v>
      </c>
      <c r="I3953" t="s">
        <v>23</v>
      </c>
      <c r="J3953" s="4">
        <v>768.49</v>
      </c>
      <c r="K3953">
        <v>3</v>
      </c>
      <c r="L3953" s="4">
        <v>2305.4699999999998</v>
      </c>
      <c r="M3953" s="4">
        <f>L3953-J3953</f>
        <v>1536.9799999999998</v>
      </c>
      <c r="N3953" s="4">
        <f t="shared" si="122"/>
        <v>256.16333333333336</v>
      </c>
      <c r="O3953" s="3">
        <f t="shared" si="123"/>
        <v>66.666666666666657</v>
      </c>
      <c r="P3953"/>
    </row>
    <row r="3954" spans="1:16">
      <c r="A3954">
        <v>4953</v>
      </c>
      <c r="B3954" s="2" t="s">
        <v>1016</v>
      </c>
      <c r="C3954" t="s">
        <v>739</v>
      </c>
      <c r="D3954" t="s">
        <v>17</v>
      </c>
      <c r="E3954">
        <v>22</v>
      </c>
      <c r="F3954" t="str" cm="1">
        <f t="array" ref="F3954">_xlfn.IFS(Table1[[#This Row],[Age]]&gt;49,"OLD",Table1[[#This Row],[Age]]&gt;29,"MIDDLE AGE",Table1[[#This Row],[Age]]&gt;19,"YOUNG")</f>
        <v>YOUNG</v>
      </c>
      <c r="G3954" t="s">
        <v>18</v>
      </c>
      <c r="H3954" t="s">
        <v>14</v>
      </c>
      <c r="I3954" t="s">
        <v>15</v>
      </c>
      <c r="J3954" s="4">
        <v>602.91</v>
      </c>
      <c r="K3954">
        <v>1</v>
      </c>
      <c r="L3954" s="4">
        <v>602.91</v>
      </c>
      <c r="M3954" s="4">
        <f>L3954-J3954</f>
        <v>0</v>
      </c>
      <c r="N3954" s="4">
        <f t="shared" si="122"/>
        <v>602.91</v>
      </c>
      <c r="O3954" s="3">
        <f t="shared" si="123"/>
        <v>0</v>
      </c>
      <c r="P3954"/>
    </row>
    <row r="3955" spans="1:16">
      <c r="A3955">
        <v>4954</v>
      </c>
      <c r="B3955" s="2" t="s">
        <v>1121</v>
      </c>
      <c r="C3955" t="s">
        <v>800</v>
      </c>
      <c r="D3955" t="s">
        <v>12</v>
      </c>
      <c r="E3955">
        <v>30</v>
      </c>
      <c r="F3955" t="str" cm="1">
        <f t="array" ref="F3955">_xlfn.IFS(Table1[[#This Row],[Age]]&gt;49,"OLD",Table1[[#This Row],[Age]]&gt;29,"MIDDLE AGE",Table1[[#This Row],[Age]]&gt;19,"YOUNG")</f>
        <v>MIDDLE AGE</v>
      </c>
      <c r="G3955" t="s">
        <v>22</v>
      </c>
      <c r="H3955" t="s">
        <v>40</v>
      </c>
      <c r="I3955" t="s">
        <v>68</v>
      </c>
      <c r="J3955" s="4">
        <v>506.39</v>
      </c>
      <c r="K3955">
        <v>4</v>
      </c>
      <c r="L3955" s="4">
        <v>2025.56</v>
      </c>
      <c r="M3955" s="4">
        <f>L3955-J3955</f>
        <v>1519.17</v>
      </c>
      <c r="N3955" s="4">
        <f t="shared" si="122"/>
        <v>126.5975</v>
      </c>
      <c r="O3955" s="3">
        <f t="shared" si="123"/>
        <v>75.000000000000014</v>
      </c>
      <c r="P3955"/>
    </row>
    <row r="3956" spans="1:16">
      <c r="A3956">
        <v>4955</v>
      </c>
      <c r="B3956" s="2" t="s">
        <v>1072</v>
      </c>
      <c r="C3956" t="s">
        <v>206</v>
      </c>
      <c r="D3956" t="s">
        <v>17</v>
      </c>
      <c r="E3956">
        <v>18</v>
      </c>
      <c r="F3956" t="e" cm="1">
        <f t="array" ref="F3956">_xlfn.IFS(Table1[[#This Row],[Age]]&gt;49,"OLD",Table1[[#This Row],[Age]]&gt;29,"MIDDLE AGE",Table1[[#This Row],[Age]]&gt;19,"YOUNG")</f>
        <v>#N/A</v>
      </c>
      <c r="G3956" t="s">
        <v>25</v>
      </c>
      <c r="H3956" t="s">
        <v>14</v>
      </c>
      <c r="I3956" t="s">
        <v>15</v>
      </c>
      <c r="J3956" s="4">
        <v>626.78</v>
      </c>
      <c r="K3956">
        <v>4</v>
      </c>
      <c r="L3956" s="4">
        <v>2507.12</v>
      </c>
      <c r="M3956" s="4">
        <f>L3956-J3956</f>
        <v>1880.34</v>
      </c>
      <c r="N3956" s="4">
        <f t="shared" si="122"/>
        <v>156.69499999999999</v>
      </c>
      <c r="O3956" s="3">
        <f t="shared" si="123"/>
        <v>75</v>
      </c>
      <c r="P3956"/>
    </row>
    <row r="3957" spans="1:16">
      <c r="A3957">
        <v>4956</v>
      </c>
      <c r="B3957" s="2" t="s">
        <v>1112</v>
      </c>
      <c r="C3957" t="s">
        <v>537</v>
      </c>
      <c r="D3957" t="s">
        <v>17</v>
      </c>
      <c r="E3957">
        <v>40</v>
      </c>
      <c r="F3957" t="str" cm="1">
        <f t="array" ref="F3957">_xlfn.IFS(Table1[[#This Row],[Age]]&gt;49,"OLD",Table1[[#This Row],[Age]]&gt;29,"MIDDLE AGE",Table1[[#This Row],[Age]]&gt;19,"YOUNG")</f>
        <v>MIDDLE AGE</v>
      </c>
      <c r="G3957" t="s">
        <v>18</v>
      </c>
      <c r="H3957" t="s">
        <v>14</v>
      </c>
      <c r="I3957" t="s">
        <v>15</v>
      </c>
      <c r="J3957" s="4">
        <v>146.12</v>
      </c>
      <c r="K3957">
        <v>3</v>
      </c>
      <c r="L3957" s="4">
        <v>438.36</v>
      </c>
      <c r="M3957" s="4">
        <f>L3957-J3957</f>
        <v>292.24</v>
      </c>
      <c r="N3957" s="4">
        <f t="shared" si="122"/>
        <v>48.706666666666671</v>
      </c>
      <c r="O3957" s="3">
        <f t="shared" si="123"/>
        <v>66.666666666666657</v>
      </c>
      <c r="P3957"/>
    </row>
    <row r="3958" spans="1:16">
      <c r="A3958">
        <v>4957</v>
      </c>
      <c r="B3958" s="2" t="s">
        <v>1003</v>
      </c>
      <c r="C3958" t="s">
        <v>527</v>
      </c>
      <c r="D3958" t="s">
        <v>12</v>
      </c>
      <c r="E3958">
        <v>57</v>
      </c>
      <c r="F3958" t="str" cm="1">
        <f t="array" ref="F3958">_xlfn.IFS(Table1[[#This Row],[Age]]&gt;49,"OLD",Table1[[#This Row],[Age]]&gt;29,"MIDDLE AGE",Table1[[#This Row],[Age]]&gt;19,"YOUNG")</f>
        <v>OLD</v>
      </c>
      <c r="G3958" t="s">
        <v>22</v>
      </c>
      <c r="H3958" t="s">
        <v>19</v>
      </c>
      <c r="I3958" t="s">
        <v>20</v>
      </c>
      <c r="J3958" s="4">
        <v>325.85000000000002</v>
      </c>
      <c r="K3958">
        <v>2</v>
      </c>
      <c r="L3958" s="4">
        <v>651.70000000000005</v>
      </c>
      <c r="M3958" s="4">
        <f>L3958-J3958</f>
        <v>325.85000000000002</v>
      </c>
      <c r="N3958" s="4">
        <f t="shared" si="122"/>
        <v>162.92500000000001</v>
      </c>
      <c r="O3958" s="3">
        <f t="shared" si="123"/>
        <v>50</v>
      </c>
      <c r="P3958"/>
    </row>
    <row r="3959" spans="1:16">
      <c r="A3959">
        <v>4958</v>
      </c>
      <c r="B3959" s="2" t="s">
        <v>1234</v>
      </c>
      <c r="C3959" t="s">
        <v>206</v>
      </c>
      <c r="D3959" t="s">
        <v>12</v>
      </c>
      <c r="E3959">
        <v>20</v>
      </c>
      <c r="F3959" t="str" cm="1">
        <f t="array" ref="F3959">_xlfn.IFS(Table1[[#This Row],[Age]]&gt;49,"OLD",Table1[[#This Row],[Age]]&gt;29,"MIDDLE AGE",Table1[[#This Row],[Age]]&gt;19,"YOUNG")</f>
        <v>YOUNG</v>
      </c>
      <c r="G3959" t="s">
        <v>25</v>
      </c>
      <c r="H3959" t="s">
        <v>19</v>
      </c>
      <c r="I3959" t="s">
        <v>51</v>
      </c>
      <c r="J3959" s="4">
        <v>380.32</v>
      </c>
      <c r="K3959">
        <v>4</v>
      </c>
      <c r="L3959" s="4">
        <v>1521.28</v>
      </c>
      <c r="M3959" s="4">
        <f>L3959-J3959</f>
        <v>1140.96</v>
      </c>
      <c r="N3959" s="4">
        <f t="shared" si="122"/>
        <v>95.08</v>
      </c>
      <c r="O3959" s="3">
        <f t="shared" si="123"/>
        <v>75</v>
      </c>
      <c r="P3959"/>
    </row>
    <row r="3960" spans="1:16">
      <c r="A3960">
        <v>4959</v>
      </c>
      <c r="B3960" s="2" t="s">
        <v>1256</v>
      </c>
      <c r="C3960" t="s">
        <v>388</v>
      </c>
      <c r="D3960" t="s">
        <v>12</v>
      </c>
      <c r="E3960">
        <v>20</v>
      </c>
      <c r="F3960" t="str" cm="1">
        <f t="array" ref="F3960">_xlfn.IFS(Table1[[#This Row],[Age]]&gt;49,"OLD",Table1[[#This Row],[Age]]&gt;29,"MIDDLE AGE",Table1[[#This Row],[Age]]&gt;19,"YOUNG")</f>
        <v>YOUNG</v>
      </c>
      <c r="G3960" t="s">
        <v>13</v>
      </c>
      <c r="H3960" t="s">
        <v>19</v>
      </c>
      <c r="I3960" t="s">
        <v>80</v>
      </c>
      <c r="J3960" s="4">
        <v>321.35000000000002</v>
      </c>
      <c r="K3960">
        <v>5</v>
      </c>
      <c r="L3960" s="4">
        <v>1606.75</v>
      </c>
      <c r="M3960" s="4">
        <f>L3960-J3960</f>
        <v>1285.4000000000001</v>
      </c>
      <c r="N3960" s="4">
        <f t="shared" si="122"/>
        <v>64.27000000000001</v>
      </c>
      <c r="O3960" s="3">
        <f t="shared" si="123"/>
        <v>80</v>
      </c>
      <c r="P3960"/>
    </row>
    <row r="3961" spans="1:16">
      <c r="A3961">
        <v>4960</v>
      </c>
      <c r="B3961" s="2" t="s">
        <v>1138</v>
      </c>
      <c r="C3961" t="s">
        <v>651</v>
      </c>
      <c r="D3961" t="s">
        <v>17</v>
      </c>
      <c r="E3961">
        <v>24</v>
      </c>
      <c r="F3961" t="str" cm="1">
        <f t="array" ref="F3961">_xlfn.IFS(Table1[[#This Row],[Age]]&gt;49,"OLD",Table1[[#This Row],[Age]]&gt;29,"MIDDLE AGE",Table1[[#This Row],[Age]]&gt;19,"YOUNG")</f>
        <v>YOUNG</v>
      </c>
      <c r="G3961" t="s">
        <v>25</v>
      </c>
      <c r="H3961" t="s">
        <v>27</v>
      </c>
      <c r="I3961" t="s">
        <v>46</v>
      </c>
      <c r="J3961" s="4">
        <v>865.77</v>
      </c>
      <c r="K3961">
        <v>3</v>
      </c>
      <c r="L3961" s="4">
        <v>2597.31</v>
      </c>
      <c r="M3961" s="4">
        <f>L3961-J3961</f>
        <v>1731.54</v>
      </c>
      <c r="N3961" s="4">
        <f t="shared" si="122"/>
        <v>288.58999999999997</v>
      </c>
      <c r="O3961" s="3">
        <f t="shared" si="123"/>
        <v>66.666666666666657</v>
      </c>
      <c r="P3961"/>
    </row>
    <row r="3962" spans="1:16">
      <c r="A3962">
        <v>4961</v>
      </c>
      <c r="B3962" s="2" t="s">
        <v>1023</v>
      </c>
      <c r="C3962" t="s">
        <v>426</v>
      </c>
      <c r="D3962" t="s">
        <v>12</v>
      </c>
      <c r="E3962">
        <v>53</v>
      </c>
      <c r="F3962" t="str" cm="1">
        <f t="array" ref="F3962">_xlfn.IFS(Table1[[#This Row],[Age]]&gt;49,"OLD",Table1[[#This Row],[Age]]&gt;29,"MIDDLE AGE",Table1[[#This Row],[Age]]&gt;19,"YOUNG")</f>
        <v>OLD</v>
      </c>
      <c r="G3962" t="s">
        <v>18</v>
      </c>
      <c r="H3962" t="s">
        <v>35</v>
      </c>
      <c r="I3962" t="s">
        <v>58</v>
      </c>
      <c r="J3962" s="4">
        <v>585.61</v>
      </c>
      <c r="K3962">
        <v>1</v>
      </c>
      <c r="L3962" s="4">
        <v>585.61</v>
      </c>
      <c r="M3962" s="4">
        <f>L3962-J3962</f>
        <v>0</v>
      </c>
      <c r="N3962" s="4">
        <f t="shared" si="122"/>
        <v>585.61</v>
      </c>
      <c r="O3962" s="3">
        <f t="shared" si="123"/>
        <v>0</v>
      </c>
      <c r="P3962"/>
    </row>
    <row r="3963" spans="1:16">
      <c r="A3963">
        <v>4962</v>
      </c>
      <c r="B3963" s="2" t="s">
        <v>1121</v>
      </c>
      <c r="C3963" t="s">
        <v>812</v>
      </c>
      <c r="D3963" t="s">
        <v>17</v>
      </c>
      <c r="E3963">
        <v>52</v>
      </c>
      <c r="F3963" t="str" cm="1">
        <f t="array" ref="F3963">_xlfn.IFS(Table1[[#This Row],[Age]]&gt;49,"OLD",Table1[[#This Row],[Age]]&gt;29,"MIDDLE AGE",Table1[[#This Row],[Age]]&gt;19,"YOUNG")</f>
        <v>OLD</v>
      </c>
      <c r="G3963" t="s">
        <v>22</v>
      </c>
      <c r="H3963" t="s">
        <v>40</v>
      </c>
      <c r="I3963" t="s">
        <v>41</v>
      </c>
      <c r="J3963" s="4">
        <v>732.03</v>
      </c>
      <c r="K3963">
        <v>5</v>
      </c>
      <c r="L3963" s="4">
        <v>3660.15</v>
      </c>
      <c r="M3963" s="4">
        <f>L3963-J3963</f>
        <v>2928.12</v>
      </c>
      <c r="N3963" s="4">
        <f t="shared" si="122"/>
        <v>146.40600000000001</v>
      </c>
      <c r="O3963" s="3">
        <f t="shared" si="123"/>
        <v>80</v>
      </c>
      <c r="P3963"/>
    </row>
    <row r="3964" spans="1:16">
      <c r="A3964">
        <v>4963</v>
      </c>
      <c r="B3964" s="2" t="s">
        <v>1100</v>
      </c>
      <c r="C3964" t="s">
        <v>730</v>
      </c>
      <c r="D3964" t="s">
        <v>12</v>
      </c>
      <c r="E3964">
        <v>32</v>
      </c>
      <c r="F3964" t="str" cm="1">
        <f t="array" ref="F3964">_xlfn.IFS(Table1[[#This Row],[Age]]&gt;49,"OLD",Table1[[#This Row],[Age]]&gt;29,"MIDDLE AGE",Table1[[#This Row],[Age]]&gt;19,"YOUNG")</f>
        <v>MIDDLE AGE</v>
      </c>
      <c r="G3964" t="s">
        <v>13</v>
      </c>
      <c r="H3964" t="s">
        <v>19</v>
      </c>
      <c r="I3964" t="s">
        <v>51</v>
      </c>
      <c r="J3964" s="4">
        <v>244.34</v>
      </c>
      <c r="K3964">
        <v>3</v>
      </c>
      <c r="L3964" s="4">
        <v>733.02</v>
      </c>
      <c r="M3964" s="4">
        <f>L3964-J3964</f>
        <v>488.67999999999995</v>
      </c>
      <c r="N3964" s="4">
        <f t="shared" si="122"/>
        <v>81.446666666666673</v>
      </c>
      <c r="O3964" s="3">
        <f t="shared" si="123"/>
        <v>66.666666666666657</v>
      </c>
      <c r="P3964"/>
    </row>
    <row r="3965" spans="1:16">
      <c r="A3965">
        <v>4964</v>
      </c>
      <c r="B3965" s="2" t="s">
        <v>970</v>
      </c>
      <c r="C3965" t="s">
        <v>190</v>
      </c>
      <c r="D3965" t="s">
        <v>12</v>
      </c>
      <c r="E3965">
        <v>57</v>
      </c>
      <c r="F3965" t="str" cm="1">
        <f t="array" ref="F3965">_xlfn.IFS(Table1[[#This Row],[Age]]&gt;49,"OLD",Table1[[#This Row],[Age]]&gt;29,"MIDDLE AGE",Table1[[#This Row],[Age]]&gt;19,"YOUNG")</f>
        <v>OLD</v>
      </c>
      <c r="G3965" t="s">
        <v>13</v>
      </c>
      <c r="H3965" t="s">
        <v>40</v>
      </c>
      <c r="I3965" t="s">
        <v>76</v>
      </c>
      <c r="J3965" s="4">
        <v>271.43</v>
      </c>
      <c r="K3965">
        <v>5</v>
      </c>
      <c r="L3965" s="4">
        <v>1357.15</v>
      </c>
      <c r="M3965" s="4">
        <f>L3965-J3965</f>
        <v>1085.72</v>
      </c>
      <c r="N3965" s="4">
        <f t="shared" si="122"/>
        <v>54.286000000000001</v>
      </c>
      <c r="O3965" s="3">
        <f t="shared" si="123"/>
        <v>80</v>
      </c>
      <c r="P3965"/>
    </row>
    <row r="3966" spans="1:16">
      <c r="A3966">
        <v>4965</v>
      </c>
      <c r="B3966" s="2" t="s">
        <v>1214</v>
      </c>
      <c r="C3966" t="s">
        <v>342</v>
      </c>
      <c r="D3966" t="s">
        <v>17</v>
      </c>
      <c r="E3966">
        <v>20</v>
      </c>
      <c r="F3966" t="str" cm="1">
        <f t="array" ref="F3966">_xlfn.IFS(Table1[[#This Row],[Age]]&gt;49,"OLD",Table1[[#This Row],[Age]]&gt;29,"MIDDLE AGE",Table1[[#This Row],[Age]]&gt;19,"YOUNG")</f>
        <v>YOUNG</v>
      </c>
      <c r="G3966" t="s">
        <v>25</v>
      </c>
      <c r="H3966" t="s">
        <v>40</v>
      </c>
      <c r="I3966" t="s">
        <v>68</v>
      </c>
      <c r="J3966" s="4">
        <v>233.08</v>
      </c>
      <c r="K3966">
        <v>3</v>
      </c>
      <c r="L3966" s="4">
        <v>699.24</v>
      </c>
      <c r="M3966" s="4">
        <f>L3966-J3966</f>
        <v>466.15999999999997</v>
      </c>
      <c r="N3966" s="4">
        <f t="shared" si="122"/>
        <v>77.693333333333342</v>
      </c>
      <c r="O3966" s="3">
        <f t="shared" si="123"/>
        <v>66.666666666666657</v>
      </c>
      <c r="P3966"/>
    </row>
    <row r="3967" spans="1:16">
      <c r="A3967">
        <v>4966</v>
      </c>
      <c r="B3967" s="2" t="s">
        <v>1279</v>
      </c>
      <c r="C3967" t="s">
        <v>846</v>
      </c>
      <c r="D3967" t="s">
        <v>17</v>
      </c>
      <c r="E3967">
        <v>46</v>
      </c>
      <c r="F3967" t="str" cm="1">
        <f t="array" ref="F3967">_xlfn.IFS(Table1[[#This Row],[Age]]&gt;49,"OLD",Table1[[#This Row],[Age]]&gt;29,"MIDDLE AGE",Table1[[#This Row],[Age]]&gt;19,"YOUNG")</f>
        <v>MIDDLE AGE</v>
      </c>
      <c r="G3967" t="s">
        <v>25</v>
      </c>
      <c r="H3967" t="s">
        <v>40</v>
      </c>
      <c r="I3967" t="s">
        <v>41</v>
      </c>
      <c r="J3967" s="4">
        <v>691.1</v>
      </c>
      <c r="K3967">
        <v>1</v>
      </c>
      <c r="L3967" s="4">
        <v>691.1</v>
      </c>
      <c r="M3967" s="4">
        <f>L3967-J3967</f>
        <v>0</v>
      </c>
      <c r="N3967" s="4">
        <f t="shared" si="122"/>
        <v>691.1</v>
      </c>
      <c r="O3967" s="3">
        <f t="shared" si="123"/>
        <v>0</v>
      </c>
      <c r="P3967"/>
    </row>
    <row r="3968" spans="1:16">
      <c r="A3968">
        <v>4967</v>
      </c>
      <c r="B3968" s="2" t="s">
        <v>1278</v>
      </c>
      <c r="C3968" t="s">
        <v>475</v>
      </c>
      <c r="D3968" t="s">
        <v>12</v>
      </c>
      <c r="E3968">
        <v>47</v>
      </c>
      <c r="F3968" t="str" cm="1">
        <f t="array" ref="F3968">_xlfn.IFS(Table1[[#This Row],[Age]]&gt;49,"OLD",Table1[[#This Row],[Age]]&gt;29,"MIDDLE AGE",Table1[[#This Row],[Age]]&gt;19,"YOUNG")</f>
        <v>MIDDLE AGE</v>
      </c>
      <c r="G3968" t="s">
        <v>18</v>
      </c>
      <c r="H3968" t="s">
        <v>19</v>
      </c>
      <c r="I3968" t="s">
        <v>80</v>
      </c>
      <c r="J3968" s="4">
        <v>355.55</v>
      </c>
      <c r="K3968">
        <v>2</v>
      </c>
      <c r="L3968" s="4">
        <v>711.1</v>
      </c>
      <c r="M3968" s="4">
        <f>L3968-J3968</f>
        <v>355.55</v>
      </c>
      <c r="N3968" s="4">
        <f t="shared" si="122"/>
        <v>177.77500000000001</v>
      </c>
      <c r="O3968" s="3">
        <f t="shared" si="123"/>
        <v>50</v>
      </c>
      <c r="P3968"/>
    </row>
    <row r="3969" spans="1:16">
      <c r="A3969">
        <v>4968</v>
      </c>
      <c r="B3969" s="2" t="s">
        <v>1209</v>
      </c>
      <c r="C3969" t="s">
        <v>508</v>
      </c>
      <c r="D3969" t="s">
        <v>17</v>
      </c>
      <c r="E3969">
        <v>56</v>
      </c>
      <c r="F3969" t="str" cm="1">
        <f t="array" ref="F3969">_xlfn.IFS(Table1[[#This Row],[Age]]&gt;49,"OLD",Table1[[#This Row],[Age]]&gt;29,"MIDDLE AGE",Table1[[#This Row],[Age]]&gt;19,"YOUNG")</f>
        <v>OLD</v>
      </c>
      <c r="G3969" t="s">
        <v>13</v>
      </c>
      <c r="H3969" t="s">
        <v>19</v>
      </c>
      <c r="I3969" t="s">
        <v>80</v>
      </c>
      <c r="J3969" s="4">
        <v>411.03</v>
      </c>
      <c r="K3969">
        <v>3</v>
      </c>
      <c r="L3969" s="4">
        <v>1233.0899999999999</v>
      </c>
      <c r="M3969" s="4">
        <f>L3969-J3969</f>
        <v>822.06</v>
      </c>
      <c r="N3969" s="4">
        <f t="shared" si="122"/>
        <v>137.01</v>
      </c>
      <c r="O3969" s="3">
        <f t="shared" si="123"/>
        <v>66.666666666666657</v>
      </c>
      <c r="P3969"/>
    </row>
    <row r="3970" spans="1:16">
      <c r="A3970">
        <v>4969</v>
      </c>
      <c r="B3970" s="2" t="s">
        <v>1077</v>
      </c>
      <c r="C3970" t="s">
        <v>814</v>
      </c>
      <c r="D3970" t="s">
        <v>17</v>
      </c>
      <c r="E3970">
        <v>35</v>
      </c>
      <c r="F3970" t="str" cm="1">
        <f t="array" ref="F3970">_xlfn.IFS(Table1[[#This Row],[Age]]&gt;49,"OLD",Table1[[#This Row],[Age]]&gt;29,"MIDDLE AGE",Table1[[#This Row],[Age]]&gt;19,"YOUNG")</f>
        <v>MIDDLE AGE</v>
      </c>
      <c r="G3970" t="s">
        <v>25</v>
      </c>
      <c r="H3970" t="s">
        <v>35</v>
      </c>
      <c r="I3970" t="s">
        <v>58</v>
      </c>
      <c r="J3970" s="4">
        <v>712.03</v>
      </c>
      <c r="K3970">
        <v>4</v>
      </c>
      <c r="L3970" s="4">
        <v>2848.12</v>
      </c>
      <c r="M3970" s="4">
        <f>L3970-J3970</f>
        <v>2136.09</v>
      </c>
      <c r="N3970" s="4">
        <f t="shared" si="122"/>
        <v>178.00749999999999</v>
      </c>
      <c r="O3970" s="3">
        <f t="shared" si="123"/>
        <v>75.000000000000014</v>
      </c>
      <c r="P3970"/>
    </row>
    <row r="3971" spans="1:16">
      <c r="A3971">
        <v>4970</v>
      </c>
      <c r="B3971" s="2" t="s">
        <v>1069</v>
      </c>
      <c r="C3971" t="s">
        <v>398</v>
      </c>
      <c r="D3971" t="s">
        <v>17</v>
      </c>
      <c r="E3971">
        <v>28</v>
      </c>
      <c r="F3971" t="str" cm="1">
        <f t="array" ref="F3971">_xlfn.IFS(Table1[[#This Row],[Age]]&gt;49,"OLD",Table1[[#This Row],[Age]]&gt;29,"MIDDLE AGE",Table1[[#This Row],[Age]]&gt;19,"YOUNG")</f>
        <v>YOUNG</v>
      </c>
      <c r="G3971" t="s">
        <v>13</v>
      </c>
      <c r="H3971" t="s">
        <v>19</v>
      </c>
      <c r="I3971" t="s">
        <v>80</v>
      </c>
      <c r="J3971" s="4">
        <v>972.08</v>
      </c>
      <c r="K3971">
        <v>1</v>
      </c>
      <c r="L3971" s="4">
        <v>972.08</v>
      </c>
      <c r="M3971" s="4">
        <f>L3971-J3971</f>
        <v>0</v>
      </c>
      <c r="N3971" s="4">
        <f t="shared" ref="N3971:N4034" si="124">J3971/K3971</f>
        <v>972.08</v>
      </c>
      <c r="O3971" s="3">
        <f t="shared" ref="O3971:O4034" si="125">M3971/L3971*100</f>
        <v>0</v>
      </c>
      <c r="P3971"/>
    </row>
    <row r="3972" spans="1:16">
      <c r="A3972">
        <v>4971</v>
      </c>
      <c r="B3972" s="2" t="s">
        <v>1059</v>
      </c>
      <c r="C3972" t="s">
        <v>664</v>
      </c>
      <c r="D3972" t="s">
        <v>17</v>
      </c>
      <c r="E3972">
        <v>60</v>
      </c>
      <c r="F3972" t="str" cm="1">
        <f t="array" ref="F3972">_xlfn.IFS(Table1[[#This Row],[Age]]&gt;49,"OLD",Table1[[#This Row],[Age]]&gt;29,"MIDDLE AGE",Table1[[#This Row],[Age]]&gt;19,"YOUNG")</f>
        <v>OLD</v>
      </c>
      <c r="G3972" t="s">
        <v>22</v>
      </c>
      <c r="H3972" t="s">
        <v>19</v>
      </c>
      <c r="I3972" t="s">
        <v>20</v>
      </c>
      <c r="J3972" s="4">
        <v>170.26</v>
      </c>
      <c r="K3972">
        <v>1</v>
      </c>
      <c r="L3972" s="4">
        <v>170.26</v>
      </c>
      <c r="M3972" s="4">
        <f>L3972-J3972</f>
        <v>0</v>
      </c>
      <c r="N3972" s="4">
        <f t="shared" si="124"/>
        <v>170.26</v>
      </c>
      <c r="O3972" s="3">
        <f t="shared" si="125"/>
        <v>0</v>
      </c>
      <c r="P3972"/>
    </row>
    <row r="3973" spans="1:16">
      <c r="A3973">
        <v>4972</v>
      </c>
      <c r="B3973" s="2" t="s">
        <v>978</v>
      </c>
      <c r="C3973" t="s">
        <v>931</v>
      </c>
      <c r="D3973" t="s">
        <v>17</v>
      </c>
      <c r="E3973">
        <v>55</v>
      </c>
      <c r="F3973" t="str" cm="1">
        <f t="array" ref="F3973">_xlfn.IFS(Table1[[#This Row],[Age]]&gt;49,"OLD",Table1[[#This Row],[Age]]&gt;29,"MIDDLE AGE",Table1[[#This Row],[Age]]&gt;19,"YOUNG")</f>
        <v>OLD</v>
      </c>
      <c r="G3973" t="s">
        <v>22</v>
      </c>
      <c r="H3973" t="s">
        <v>40</v>
      </c>
      <c r="I3973" t="s">
        <v>68</v>
      </c>
      <c r="J3973" s="4">
        <v>72.05</v>
      </c>
      <c r="K3973">
        <v>5</v>
      </c>
      <c r="L3973" s="4">
        <v>360.25</v>
      </c>
      <c r="M3973" s="4">
        <f>L3973-J3973</f>
        <v>288.2</v>
      </c>
      <c r="N3973" s="4">
        <f t="shared" si="124"/>
        <v>14.41</v>
      </c>
      <c r="O3973" s="3">
        <f t="shared" si="125"/>
        <v>80</v>
      </c>
      <c r="P3973"/>
    </row>
    <row r="3974" spans="1:16">
      <c r="A3974">
        <v>4973</v>
      </c>
      <c r="B3974" s="2" t="s">
        <v>1188</v>
      </c>
      <c r="C3974" t="s">
        <v>503</v>
      </c>
      <c r="D3974" t="s">
        <v>12</v>
      </c>
      <c r="E3974">
        <v>57</v>
      </c>
      <c r="F3974" t="str" cm="1">
        <f t="array" ref="F3974">_xlfn.IFS(Table1[[#This Row],[Age]]&gt;49,"OLD",Table1[[#This Row],[Age]]&gt;29,"MIDDLE AGE",Table1[[#This Row],[Age]]&gt;19,"YOUNG")</f>
        <v>OLD</v>
      </c>
      <c r="G3974" t="s">
        <v>18</v>
      </c>
      <c r="H3974" t="s">
        <v>35</v>
      </c>
      <c r="I3974" t="s">
        <v>64</v>
      </c>
      <c r="J3974" s="4">
        <v>202.9</v>
      </c>
      <c r="K3974">
        <v>4</v>
      </c>
      <c r="L3974" s="4">
        <v>811.6</v>
      </c>
      <c r="M3974" s="4">
        <f>L3974-J3974</f>
        <v>608.70000000000005</v>
      </c>
      <c r="N3974" s="4">
        <f t="shared" si="124"/>
        <v>50.725000000000001</v>
      </c>
      <c r="O3974" s="3">
        <f t="shared" si="125"/>
        <v>75</v>
      </c>
      <c r="P3974"/>
    </row>
    <row r="3975" spans="1:16">
      <c r="A3975">
        <v>4974</v>
      </c>
      <c r="B3975" s="2" t="s">
        <v>1114</v>
      </c>
      <c r="C3975" t="s">
        <v>654</v>
      </c>
      <c r="D3975" t="s">
        <v>12</v>
      </c>
      <c r="E3975">
        <v>18</v>
      </c>
      <c r="F3975" t="e" cm="1">
        <f t="array" ref="F3975">_xlfn.IFS(Table1[[#This Row],[Age]]&gt;49,"OLD",Table1[[#This Row],[Age]]&gt;29,"MIDDLE AGE",Table1[[#This Row],[Age]]&gt;19,"YOUNG")</f>
        <v>#N/A</v>
      </c>
      <c r="G3975" t="s">
        <v>13</v>
      </c>
      <c r="H3975" t="s">
        <v>14</v>
      </c>
      <c r="I3975" t="s">
        <v>43</v>
      </c>
      <c r="J3975" s="4">
        <v>737.61</v>
      </c>
      <c r="K3975">
        <v>5</v>
      </c>
      <c r="L3975" s="4">
        <v>3688.05</v>
      </c>
      <c r="M3975" s="4">
        <f>L3975-J3975</f>
        <v>2950.44</v>
      </c>
      <c r="N3975" s="4">
        <f t="shared" si="124"/>
        <v>147.52199999999999</v>
      </c>
      <c r="O3975" s="3">
        <f t="shared" si="125"/>
        <v>80</v>
      </c>
      <c r="P3975"/>
    </row>
    <row r="3976" spans="1:16">
      <c r="A3976">
        <v>4975</v>
      </c>
      <c r="B3976" s="2" t="s">
        <v>1165</v>
      </c>
      <c r="C3976" t="s">
        <v>778</v>
      </c>
      <c r="D3976" t="s">
        <v>17</v>
      </c>
      <c r="E3976">
        <v>46</v>
      </c>
      <c r="F3976" t="str" cm="1">
        <f t="array" ref="F3976">_xlfn.IFS(Table1[[#This Row],[Age]]&gt;49,"OLD",Table1[[#This Row],[Age]]&gt;29,"MIDDLE AGE",Table1[[#This Row],[Age]]&gt;19,"YOUNG")</f>
        <v>MIDDLE AGE</v>
      </c>
      <c r="G3976" t="s">
        <v>25</v>
      </c>
      <c r="H3976" t="s">
        <v>19</v>
      </c>
      <c r="I3976" t="s">
        <v>23</v>
      </c>
      <c r="J3976" s="4">
        <v>202.68</v>
      </c>
      <c r="K3976">
        <v>1</v>
      </c>
      <c r="L3976" s="4">
        <v>202.68</v>
      </c>
      <c r="M3976" s="4">
        <f>L3976-J3976</f>
        <v>0</v>
      </c>
      <c r="N3976" s="4">
        <f t="shared" si="124"/>
        <v>202.68</v>
      </c>
      <c r="O3976" s="3">
        <f t="shared" si="125"/>
        <v>0</v>
      </c>
      <c r="P3976"/>
    </row>
    <row r="3977" spans="1:16">
      <c r="A3977">
        <v>4976</v>
      </c>
      <c r="B3977" s="2" t="s">
        <v>1151</v>
      </c>
      <c r="C3977" t="s">
        <v>155</v>
      </c>
      <c r="D3977" t="s">
        <v>12</v>
      </c>
      <c r="E3977">
        <v>27</v>
      </c>
      <c r="F3977" t="str" cm="1">
        <f t="array" ref="F3977">_xlfn.IFS(Table1[[#This Row],[Age]]&gt;49,"OLD",Table1[[#This Row],[Age]]&gt;29,"MIDDLE AGE",Table1[[#This Row],[Age]]&gt;19,"YOUNG")</f>
        <v>YOUNG</v>
      </c>
      <c r="G3977" t="s">
        <v>22</v>
      </c>
      <c r="H3977" t="s">
        <v>19</v>
      </c>
      <c r="I3977" t="s">
        <v>23</v>
      </c>
      <c r="J3977" s="4">
        <v>588.51</v>
      </c>
      <c r="K3977">
        <v>3</v>
      </c>
      <c r="L3977" s="4">
        <v>1765.53</v>
      </c>
      <c r="M3977" s="4">
        <f>L3977-J3977</f>
        <v>1177.02</v>
      </c>
      <c r="N3977" s="4">
        <f t="shared" si="124"/>
        <v>196.17</v>
      </c>
      <c r="O3977" s="3">
        <f t="shared" si="125"/>
        <v>66.666666666666657</v>
      </c>
      <c r="P3977"/>
    </row>
    <row r="3978" spans="1:16">
      <c r="A3978">
        <v>4977</v>
      </c>
      <c r="B3978" s="2" t="s">
        <v>992</v>
      </c>
      <c r="C3978" t="s">
        <v>70</v>
      </c>
      <c r="D3978" t="s">
        <v>12</v>
      </c>
      <c r="E3978">
        <v>45</v>
      </c>
      <c r="F3978" t="str" cm="1">
        <f t="array" ref="F3978">_xlfn.IFS(Table1[[#This Row],[Age]]&gt;49,"OLD",Table1[[#This Row],[Age]]&gt;29,"MIDDLE AGE",Table1[[#This Row],[Age]]&gt;19,"YOUNG")</f>
        <v>MIDDLE AGE</v>
      </c>
      <c r="G3978" t="s">
        <v>22</v>
      </c>
      <c r="H3978" t="s">
        <v>14</v>
      </c>
      <c r="I3978" t="s">
        <v>38</v>
      </c>
      <c r="J3978" s="4">
        <v>594.41</v>
      </c>
      <c r="K3978">
        <v>4</v>
      </c>
      <c r="L3978" s="4">
        <v>2377.64</v>
      </c>
      <c r="M3978" s="4">
        <f>L3978-J3978</f>
        <v>1783.23</v>
      </c>
      <c r="N3978" s="4">
        <f t="shared" si="124"/>
        <v>148.60249999999999</v>
      </c>
      <c r="O3978" s="3">
        <f t="shared" si="125"/>
        <v>75</v>
      </c>
      <c r="P3978"/>
    </row>
    <row r="3979" spans="1:16">
      <c r="A3979">
        <v>4978</v>
      </c>
      <c r="B3979" s="2" t="s">
        <v>1004</v>
      </c>
      <c r="C3979" t="s">
        <v>687</v>
      </c>
      <c r="D3979" t="s">
        <v>17</v>
      </c>
      <c r="E3979">
        <v>48</v>
      </c>
      <c r="F3979" t="str" cm="1">
        <f t="array" ref="F3979">_xlfn.IFS(Table1[[#This Row],[Age]]&gt;49,"OLD",Table1[[#This Row],[Age]]&gt;29,"MIDDLE AGE",Table1[[#This Row],[Age]]&gt;19,"YOUNG")</f>
        <v>MIDDLE AGE</v>
      </c>
      <c r="G3979" t="s">
        <v>18</v>
      </c>
      <c r="H3979" t="s">
        <v>40</v>
      </c>
      <c r="I3979" t="s">
        <v>76</v>
      </c>
      <c r="J3979" s="4">
        <v>301.48</v>
      </c>
      <c r="K3979">
        <v>1</v>
      </c>
      <c r="L3979" s="4">
        <v>301.48</v>
      </c>
      <c r="M3979" s="4">
        <f>L3979-J3979</f>
        <v>0</v>
      </c>
      <c r="N3979" s="4">
        <f t="shared" si="124"/>
        <v>301.48</v>
      </c>
      <c r="O3979" s="3">
        <f t="shared" si="125"/>
        <v>0</v>
      </c>
      <c r="P3979"/>
    </row>
    <row r="3980" spans="1:16">
      <c r="A3980">
        <v>4979</v>
      </c>
      <c r="B3980" s="2" t="s">
        <v>1044</v>
      </c>
      <c r="C3980" t="s">
        <v>402</v>
      </c>
      <c r="D3980" t="s">
        <v>12</v>
      </c>
      <c r="E3980">
        <v>36</v>
      </c>
      <c r="F3980" t="str" cm="1">
        <f t="array" ref="F3980">_xlfn.IFS(Table1[[#This Row],[Age]]&gt;49,"OLD",Table1[[#This Row],[Age]]&gt;29,"MIDDLE AGE",Table1[[#This Row],[Age]]&gt;19,"YOUNG")</f>
        <v>MIDDLE AGE</v>
      </c>
      <c r="G3980" t="s">
        <v>22</v>
      </c>
      <c r="H3980" t="s">
        <v>35</v>
      </c>
      <c r="I3980" t="s">
        <v>58</v>
      </c>
      <c r="J3980" s="4">
        <v>78.040000000000006</v>
      </c>
      <c r="K3980">
        <v>4</v>
      </c>
      <c r="L3980" s="4">
        <v>312.16000000000003</v>
      </c>
      <c r="M3980" s="4">
        <f>L3980-J3980</f>
        <v>234.12</v>
      </c>
      <c r="N3980" s="4">
        <f t="shared" si="124"/>
        <v>19.510000000000002</v>
      </c>
      <c r="O3980" s="3">
        <f t="shared" si="125"/>
        <v>75</v>
      </c>
      <c r="P3980"/>
    </row>
    <row r="3981" spans="1:16">
      <c r="A3981">
        <v>4980</v>
      </c>
      <c r="B3981" s="2" t="s">
        <v>999</v>
      </c>
      <c r="C3981" t="s">
        <v>89</v>
      </c>
      <c r="D3981" t="s">
        <v>17</v>
      </c>
      <c r="E3981">
        <v>20</v>
      </c>
      <c r="F3981" t="str" cm="1">
        <f t="array" ref="F3981">_xlfn.IFS(Table1[[#This Row],[Age]]&gt;49,"OLD",Table1[[#This Row],[Age]]&gt;29,"MIDDLE AGE",Table1[[#This Row],[Age]]&gt;19,"YOUNG")</f>
        <v>YOUNG</v>
      </c>
      <c r="G3981" t="s">
        <v>18</v>
      </c>
      <c r="H3981" t="s">
        <v>40</v>
      </c>
      <c r="I3981" t="s">
        <v>76</v>
      </c>
      <c r="J3981" s="4">
        <v>405.21</v>
      </c>
      <c r="K3981">
        <v>3</v>
      </c>
      <c r="L3981" s="4">
        <v>1215.6300000000001</v>
      </c>
      <c r="M3981" s="4">
        <f>L3981-J3981</f>
        <v>810.42000000000007</v>
      </c>
      <c r="N3981" s="4">
        <f t="shared" si="124"/>
        <v>135.07</v>
      </c>
      <c r="O3981" s="3">
        <f t="shared" si="125"/>
        <v>66.666666666666657</v>
      </c>
      <c r="P3981"/>
    </row>
    <row r="3982" spans="1:16">
      <c r="A3982">
        <v>4981</v>
      </c>
      <c r="B3982" s="2" t="s">
        <v>1307</v>
      </c>
      <c r="C3982" t="s">
        <v>241</v>
      </c>
      <c r="D3982" t="s">
        <v>17</v>
      </c>
      <c r="E3982">
        <v>53</v>
      </c>
      <c r="F3982" t="str" cm="1">
        <f t="array" ref="F3982">_xlfn.IFS(Table1[[#This Row],[Age]]&gt;49,"OLD",Table1[[#This Row],[Age]]&gt;29,"MIDDLE AGE",Table1[[#This Row],[Age]]&gt;19,"YOUNG")</f>
        <v>OLD</v>
      </c>
      <c r="G3982" t="s">
        <v>13</v>
      </c>
      <c r="H3982" t="s">
        <v>27</v>
      </c>
      <c r="I3982" t="s">
        <v>53</v>
      </c>
      <c r="J3982" s="4">
        <v>194.92</v>
      </c>
      <c r="K3982">
        <v>2</v>
      </c>
      <c r="L3982" s="4">
        <v>389.84</v>
      </c>
      <c r="M3982" s="4">
        <f>L3982-J3982</f>
        <v>194.92</v>
      </c>
      <c r="N3982" s="4">
        <f t="shared" si="124"/>
        <v>97.46</v>
      </c>
      <c r="O3982" s="3">
        <f t="shared" si="125"/>
        <v>50</v>
      </c>
      <c r="P3982"/>
    </row>
    <row r="3983" spans="1:16">
      <c r="A3983">
        <v>4982</v>
      </c>
      <c r="B3983" s="2" t="s">
        <v>1128</v>
      </c>
      <c r="C3983" t="s">
        <v>530</v>
      </c>
      <c r="D3983" t="s">
        <v>12</v>
      </c>
      <c r="E3983">
        <v>60</v>
      </c>
      <c r="F3983" t="str" cm="1">
        <f t="array" ref="F3983">_xlfn.IFS(Table1[[#This Row],[Age]]&gt;49,"OLD",Table1[[#This Row],[Age]]&gt;29,"MIDDLE AGE",Table1[[#This Row],[Age]]&gt;19,"YOUNG")</f>
        <v>OLD</v>
      </c>
      <c r="G3983" t="s">
        <v>25</v>
      </c>
      <c r="H3983" t="s">
        <v>19</v>
      </c>
      <c r="I3983" t="s">
        <v>23</v>
      </c>
      <c r="J3983" s="4">
        <v>192.63</v>
      </c>
      <c r="K3983">
        <v>5</v>
      </c>
      <c r="L3983" s="4">
        <v>963.15</v>
      </c>
      <c r="M3983" s="4">
        <f>L3983-J3983</f>
        <v>770.52</v>
      </c>
      <c r="N3983" s="4">
        <f t="shared" si="124"/>
        <v>38.525999999999996</v>
      </c>
      <c r="O3983" s="3">
        <f t="shared" si="125"/>
        <v>80</v>
      </c>
      <c r="P3983"/>
    </row>
    <row r="3984" spans="1:16">
      <c r="A3984">
        <v>4983</v>
      </c>
      <c r="B3984" s="2" t="s">
        <v>1189</v>
      </c>
      <c r="C3984" t="s">
        <v>684</v>
      </c>
      <c r="D3984" t="s">
        <v>17</v>
      </c>
      <c r="E3984">
        <v>32</v>
      </c>
      <c r="F3984" t="str" cm="1">
        <f t="array" ref="F3984">_xlfn.IFS(Table1[[#This Row],[Age]]&gt;49,"OLD",Table1[[#This Row],[Age]]&gt;29,"MIDDLE AGE",Table1[[#This Row],[Age]]&gt;19,"YOUNG")</f>
        <v>MIDDLE AGE</v>
      </c>
      <c r="G3984" t="s">
        <v>13</v>
      </c>
      <c r="H3984" t="s">
        <v>27</v>
      </c>
      <c r="I3984" t="s">
        <v>28</v>
      </c>
      <c r="J3984" s="4">
        <v>527.36</v>
      </c>
      <c r="K3984">
        <v>5</v>
      </c>
      <c r="L3984" s="4">
        <v>2636.8</v>
      </c>
      <c r="M3984" s="4">
        <f>L3984-J3984</f>
        <v>2109.44</v>
      </c>
      <c r="N3984" s="4">
        <f t="shared" si="124"/>
        <v>105.47200000000001</v>
      </c>
      <c r="O3984" s="3">
        <f t="shared" si="125"/>
        <v>80</v>
      </c>
      <c r="P3984"/>
    </row>
    <row r="3985" spans="1:16">
      <c r="A3985">
        <v>4984</v>
      </c>
      <c r="B3985" s="2" t="s">
        <v>1021</v>
      </c>
      <c r="C3985" t="s">
        <v>908</v>
      </c>
      <c r="D3985" t="s">
        <v>17</v>
      </c>
      <c r="E3985">
        <v>50</v>
      </c>
      <c r="F3985" t="str" cm="1">
        <f t="array" ref="F3985">_xlfn.IFS(Table1[[#This Row],[Age]]&gt;49,"OLD",Table1[[#This Row],[Age]]&gt;29,"MIDDLE AGE",Table1[[#This Row],[Age]]&gt;19,"YOUNG")</f>
        <v>OLD</v>
      </c>
      <c r="G3985" t="s">
        <v>13</v>
      </c>
      <c r="H3985" t="s">
        <v>19</v>
      </c>
      <c r="I3985" t="s">
        <v>20</v>
      </c>
      <c r="J3985" s="4">
        <v>676.39</v>
      </c>
      <c r="K3985">
        <v>1</v>
      </c>
      <c r="L3985" s="4">
        <v>676.39</v>
      </c>
      <c r="M3985" s="4">
        <f>L3985-J3985</f>
        <v>0</v>
      </c>
      <c r="N3985" s="4">
        <f t="shared" si="124"/>
        <v>676.39</v>
      </c>
      <c r="O3985" s="3">
        <f t="shared" si="125"/>
        <v>0</v>
      </c>
      <c r="P3985"/>
    </row>
    <row r="3986" spans="1:16">
      <c r="A3986">
        <v>4985</v>
      </c>
      <c r="B3986" s="2" t="s">
        <v>976</v>
      </c>
      <c r="C3986" t="s">
        <v>221</v>
      </c>
      <c r="D3986" t="s">
        <v>17</v>
      </c>
      <c r="E3986">
        <v>58</v>
      </c>
      <c r="F3986" t="str" cm="1">
        <f t="array" ref="F3986">_xlfn.IFS(Table1[[#This Row],[Age]]&gt;49,"OLD",Table1[[#This Row],[Age]]&gt;29,"MIDDLE AGE",Table1[[#This Row],[Age]]&gt;19,"YOUNG")</f>
        <v>OLD</v>
      </c>
      <c r="G3986" t="s">
        <v>13</v>
      </c>
      <c r="H3986" t="s">
        <v>27</v>
      </c>
      <c r="I3986" t="s">
        <v>28</v>
      </c>
      <c r="J3986" s="4">
        <v>84.66</v>
      </c>
      <c r="K3986">
        <v>1</v>
      </c>
      <c r="L3986" s="4">
        <v>84.66</v>
      </c>
      <c r="M3986" s="4">
        <f>L3986-J3986</f>
        <v>0</v>
      </c>
      <c r="N3986" s="4">
        <f t="shared" si="124"/>
        <v>84.66</v>
      </c>
      <c r="O3986" s="3">
        <f t="shared" si="125"/>
        <v>0</v>
      </c>
      <c r="P3986"/>
    </row>
    <row r="3987" spans="1:16">
      <c r="A3987">
        <v>4986</v>
      </c>
      <c r="B3987" s="2" t="s">
        <v>1195</v>
      </c>
      <c r="C3987" t="s">
        <v>766</v>
      </c>
      <c r="D3987" t="s">
        <v>17</v>
      </c>
      <c r="E3987">
        <v>60</v>
      </c>
      <c r="F3987" t="str" cm="1">
        <f t="array" ref="F3987">_xlfn.IFS(Table1[[#This Row],[Age]]&gt;49,"OLD",Table1[[#This Row],[Age]]&gt;29,"MIDDLE AGE",Table1[[#This Row],[Age]]&gt;19,"YOUNG")</f>
        <v>OLD</v>
      </c>
      <c r="G3987" t="s">
        <v>25</v>
      </c>
      <c r="H3987" t="s">
        <v>14</v>
      </c>
      <c r="I3987" t="s">
        <v>15</v>
      </c>
      <c r="J3987" s="4">
        <v>582.54</v>
      </c>
      <c r="K3987">
        <v>3</v>
      </c>
      <c r="L3987" s="4">
        <v>1747.62</v>
      </c>
      <c r="M3987" s="4">
        <f>L3987-J3987</f>
        <v>1165.08</v>
      </c>
      <c r="N3987" s="4">
        <f t="shared" si="124"/>
        <v>194.17999999999998</v>
      </c>
      <c r="O3987" s="3">
        <f t="shared" si="125"/>
        <v>66.666666666666657</v>
      </c>
      <c r="P3987"/>
    </row>
    <row r="3988" spans="1:16">
      <c r="A3988">
        <v>4987</v>
      </c>
      <c r="B3988" s="2" t="s">
        <v>1029</v>
      </c>
      <c r="C3988" t="s">
        <v>171</v>
      </c>
      <c r="D3988" t="s">
        <v>17</v>
      </c>
      <c r="E3988">
        <v>62</v>
      </c>
      <c r="F3988" t="str" cm="1">
        <f t="array" ref="F3988">_xlfn.IFS(Table1[[#This Row],[Age]]&gt;49,"OLD",Table1[[#This Row],[Age]]&gt;29,"MIDDLE AGE",Table1[[#This Row],[Age]]&gt;19,"YOUNG")</f>
        <v>OLD</v>
      </c>
      <c r="G3988" t="s">
        <v>13</v>
      </c>
      <c r="H3988" t="s">
        <v>19</v>
      </c>
      <c r="I3988" t="s">
        <v>51</v>
      </c>
      <c r="J3988" s="4">
        <v>253.74</v>
      </c>
      <c r="K3988">
        <v>1</v>
      </c>
      <c r="L3988" s="4">
        <v>253.74</v>
      </c>
      <c r="M3988" s="4">
        <f>L3988-J3988</f>
        <v>0</v>
      </c>
      <c r="N3988" s="4">
        <f t="shared" si="124"/>
        <v>253.74</v>
      </c>
      <c r="O3988" s="3">
        <f t="shared" si="125"/>
        <v>0</v>
      </c>
      <c r="P3988"/>
    </row>
    <row r="3989" spans="1:16">
      <c r="A3989">
        <v>4988</v>
      </c>
      <c r="B3989" s="2" t="s">
        <v>1141</v>
      </c>
      <c r="C3989" t="s">
        <v>540</v>
      </c>
      <c r="D3989" t="s">
        <v>12</v>
      </c>
      <c r="E3989">
        <v>43</v>
      </c>
      <c r="F3989" t="str" cm="1">
        <f t="array" ref="F3989">_xlfn.IFS(Table1[[#This Row],[Age]]&gt;49,"OLD",Table1[[#This Row],[Age]]&gt;29,"MIDDLE AGE",Table1[[#This Row],[Age]]&gt;19,"YOUNG")</f>
        <v>MIDDLE AGE</v>
      </c>
      <c r="G3989" t="s">
        <v>13</v>
      </c>
      <c r="H3989" t="s">
        <v>19</v>
      </c>
      <c r="I3989" t="s">
        <v>20</v>
      </c>
      <c r="J3989" s="4">
        <v>676.57</v>
      </c>
      <c r="K3989">
        <v>1</v>
      </c>
      <c r="L3989" s="4">
        <v>676.57</v>
      </c>
      <c r="M3989" s="4">
        <f>L3989-J3989</f>
        <v>0</v>
      </c>
      <c r="N3989" s="4">
        <f t="shared" si="124"/>
        <v>676.57</v>
      </c>
      <c r="O3989" s="3">
        <f t="shared" si="125"/>
        <v>0</v>
      </c>
      <c r="P3989"/>
    </row>
    <row r="3990" spans="1:16">
      <c r="A3990">
        <v>4989</v>
      </c>
      <c r="B3990" s="2" t="s">
        <v>1305</v>
      </c>
      <c r="C3990" t="s">
        <v>120</v>
      </c>
      <c r="D3990" t="s">
        <v>12</v>
      </c>
      <c r="E3990">
        <v>33</v>
      </c>
      <c r="F3990" t="str" cm="1">
        <f t="array" ref="F3990">_xlfn.IFS(Table1[[#This Row],[Age]]&gt;49,"OLD",Table1[[#This Row],[Age]]&gt;29,"MIDDLE AGE",Table1[[#This Row],[Age]]&gt;19,"YOUNG")</f>
        <v>MIDDLE AGE</v>
      </c>
      <c r="G3990" t="s">
        <v>18</v>
      </c>
      <c r="H3990" t="s">
        <v>27</v>
      </c>
      <c r="I3990" t="s">
        <v>32</v>
      </c>
      <c r="J3990" s="4">
        <v>812.11</v>
      </c>
      <c r="K3990">
        <v>1</v>
      </c>
      <c r="L3990" s="4">
        <v>812.11</v>
      </c>
      <c r="M3990" s="4">
        <f>L3990-J3990</f>
        <v>0</v>
      </c>
      <c r="N3990" s="4">
        <f t="shared" si="124"/>
        <v>812.11</v>
      </c>
      <c r="O3990" s="3">
        <f t="shared" si="125"/>
        <v>0</v>
      </c>
      <c r="P3990"/>
    </row>
    <row r="3991" spans="1:16">
      <c r="A3991">
        <v>4990</v>
      </c>
      <c r="B3991" s="2" t="s">
        <v>1181</v>
      </c>
      <c r="C3991" t="s">
        <v>464</v>
      </c>
      <c r="D3991" t="s">
        <v>17</v>
      </c>
      <c r="E3991">
        <v>53</v>
      </c>
      <c r="F3991" t="str" cm="1">
        <f t="array" ref="F3991">_xlfn.IFS(Table1[[#This Row],[Age]]&gt;49,"OLD",Table1[[#This Row],[Age]]&gt;29,"MIDDLE AGE",Table1[[#This Row],[Age]]&gt;19,"YOUNG")</f>
        <v>OLD</v>
      </c>
      <c r="G3991" t="s">
        <v>18</v>
      </c>
      <c r="H3991" t="s">
        <v>35</v>
      </c>
      <c r="I3991" t="s">
        <v>36</v>
      </c>
      <c r="J3991" s="4">
        <v>808.94</v>
      </c>
      <c r="K3991">
        <v>4</v>
      </c>
      <c r="L3991" s="4">
        <v>3235.76</v>
      </c>
      <c r="M3991" s="4">
        <f>L3991-J3991</f>
        <v>2426.8200000000002</v>
      </c>
      <c r="N3991" s="4">
        <f t="shared" si="124"/>
        <v>202.23500000000001</v>
      </c>
      <c r="O3991" s="3">
        <f t="shared" si="125"/>
        <v>75</v>
      </c>
      <c r="P3991"/>
    </row>
    <row r="3992" spans="1:16">
      <c r="A3992">
        <v>4991</v>
      </c>
      <c r="B3992" s="2" t="s">
        <v>1011</v>
      </c>
      <c r="C3992" t="s">
        <v>226</v>
      </c>
      <c r="D3992" t="s">
        <v>17</v>
      </c>
      <c r="E3992">
        <v>50</v>
      </c>
      <c r="F3992" t="str" cm="1">
        <f t="array" ref="F3992">_xlfn.IFS(Table1[[#This Row],[Age]]&gt;49,"OLD",Table1[[#This Row],[Age]]&gt;29,"MIDDLE AGE",Table1[[#This Row],[Age]]&gt;19,"YOUNG")</f>
        <v>OLD</v>
      </c>
      <c r="G3992" t="s">
        <v>18</v>
      </c>
      <c r="H3992" t="s">
        <v>27</v>
      </c>
      <c r="I3992" t="s">
        <v>46</v>
      </c>
      <c r="J3992" s="4">
        <v>376.16</v>
      </c>
      <c r="K3992">
        <v>4</v>
      </c>
      <c r="L3992" s="4">
        <v>1504.64</v>
      </c>
      <c r="M3992" s="4">
        <f>L3992-J3992</f>
        <v>1128.48</v>
      </c>
      <c r="N3992" s="4">
        <f t="shared" si="124"/>
        <v>94.04</v>
      </c>
      <c r="O3992" s="3">
        <f t="shared" si="125"/>
        <v>75</v>
      </c>
      <c r="P3992"/>
    </row>
    <row r="3993" spans="1:16">
      <c r="A3993">
        <v>4992</v>
      </c>
      <c r="B3993" s="2" t="s">
        <v>1191</v>
      </c>
      <c r="C3993" t="s">
        <v>911</v>
      </c>
      <c r="D3993" t="s">
        <v>12</v>
      </c>
      <c r="E3993">
        <v>37</v>
      </c>
      <c r="F3993" t="str" cm="1">
        <f t="array" ref="F3993">_xlfn.IFS(Table1[[#This Row],[Age]]&gt;49,"OLD",Table1[[#This Row],[Age]]&gt;29,"MIDDLE AGE",Table1[[#This Row],[Age]]&gt;19,"YOUNG")</f>
        <v>MIDDLE AGE</v>
      </c>
      <c r="G3993" t="s">
        <v>25</v>
      </c>
      <c r="H3993" t="s">
        <v>19</v>
      </c>
      <c r="I3993" t="s">
        <v>80</v>
      </c>
      <c r="J3993" s="4">
        <v>571.6</v>
      </c>
      <c r="K3993">
        <v>2</v>
      </c>
      <c r="L3993" s="4">
        <v>1143.2</v>
      </c>
      <c r="M3993" s="4">
        <f>L3993-J3993</f>
        <v>571.6</v>
      </c>
      <c r="N3993" s="4">
        <f t="shared" si="124"/>
        <v>285.8</v>
      </c>
      <c r="O3993" s="3">
        <f t="shared" si="125"/>
        <v>50</v>
      </c>
      <c r="P3993"/>
    </row>
    <row r="3994" spans="1:16">
      <c r="A3994">
        <v>4993</v>
      </c>
      <c r="B3994" s="2" t="s">
        <v>1089</v>
      </c>
      <c r="C3994" t="s">
        <v>580</v>
      </c>
      <c r="D3994" t="s">
        <v>17</v>
      </c>
      <c r="E3994">
        <v>30</v>
      </c>
      <c r="F3994" t="str" cm="1">
        <f t="array" ref="F3994">_xlfn.IFS(Table1[[#This Row],[Age]]&gt;49,"OLD",Table1[[#This Row],[Age]]&gt;29,"MIDDLE AGE",Table1[[#This Row],[Age]]&gt;19,"YOUNG")</f>
        <v>MIDDLE AGE</v>
      </c>
      <c r="G3994" t="s">
        <v>22</v>
      </c>
      <c r="H3994" t="s">
        <v>19</v>
      </c>
      <c r="I3994" t="s">
        <v>51</v>
      </c>
      <c r="J3994" s="4">
        <v>795.76</v>
      </c>
      <c r="K3994">
        <v>4</v>
      </c>
      <c r="L3994" s="4">
        <v>3183.04</v>
      </c>
      <c r="M3994" s="4">
        <f>L3994-J3994</f>
        <v>2387.2799999999997</v>
      </c>
      <c r="N3994" s="4">
        <f t="shared" si="124"/>
        <v>198.94</v>
      </c>
      <c r="O3994" s="3">
        <f t="shared" si="125"/>
        <v>74.999999999999986</v>
      </c>
      <c r="P3994"/>
    </row>
    <row r="3995" spans="1:16">
      <c r="A3995">
        <v>4994</v>
      </c>
      <c r="B3995" s="2" t="s">
        <v>1206</v>
      </c>
      <c r="C3995" t="s">
        <v>722</v>
      </c>
      <c r="D3995" t="s">
        <v>12</v>
      </c>
      <c r="E3995">
        <v>50</v>
      </c>
      <c r="F3995" t="str" cm="1">
        <f t="array" ref="F3995">_xlfn.IFS(Table1[[#This Row],[Age]]&gt;49,"OLD",Table1[[#This Row],[Age]]&gt;29,"MIDDLE AGE",Table1[[#This Row],[Age]]&gt;19,"YOUNG")</f>
        <v>OLD</v>
      </c>
      <c r="G3995" t="s">
        <v>22</v>
      </c>
      <c r="H3995" t="s">
        <v>35</v>
      </c>
      <c r="I3995" t="s">
        <v>64</v>
      </c>
      <c r="J3995" s="4">
        <v>70.2</v>
      </c>
      <c r="K3995">
        <v>5</v>
      </c>
      <c r="L3995" s="4">
        <v>351</v>
      </c>
      <c r="M3995" s="4">
        <f>L3995-J3995</f>
        <v>280.8</v>
      </c>
      <c r="N3995" s="4">
        <f t="shared" si="124"/>
        <v>14.040000000000001</v>
      </c>
      <c r="O3995" s="3">
        <f t="shared" si="125"/>
        <v>80</v>
      </c>
      <c r="P3995"/>
    </row>
    <row r="3996" spans="1:16">
      <c r="A3996">
        <v>4995</v>
      </c>
      <c r="B3996" s="2" t="s">
        <v>1170</v>
      </c>
      <c r="C3996" t="s">
        <v>624</v>
      </c>
      <c r="D3996" t="s">
        <v>17</v>
      </c>
      <c r="E3996">
        <v>22</v>
      </c>
      <c r="F3996" t="str" cm="1">
        <f t="array" ref="F3996">_xlfn.IFS(Table1[[#This Row],[Age]]&gt;49,"OLD",Table1[[#This Row],[Age]]&gt;29,"MIDDLE AGE",Table1[[#This Row],[Age]]&gt;19,"YOUNG")</f>
        <v>YOUNG</v>
      </c>
      <c r="G3996" t="s">
        <v>13</v>
      </c>
      <c r="H3996" t="s">
        <v>40</v>
      </c>
      <c r="I3996" t="s">
        <v>41</v>
      </c>
      <c r="J3996" s="4">
        <v>609.57000000000005</v>
      </c>
      <c r="K3996">
        <v>2</v>
      </c>
      <c r="L3996" s="4">
        <v>1219.1400000000001</v>
      </c>
      <c r="M3996" s="4">
        <f>L3996-J3996</f>
        <v>609.57000000000005</v>
      </c>
      <c r="N3996" s="4">
        <f t="shared" si="124"/>
        <v>304.78500000000003</v>
      </c>
      <c r="O3996" s="3">
        <f t="shared" si="125"/>
        <v>50</v>
      </c>
      <c r="P3996"/>
    </row>
    <row r="3997" spans="1:16">
      <c r="A3997">
        <v>4996</v>
      </c>
      <c r="B3997" s="2" t="s">
        <v>1195</v>
      </c>
      <c r="C3997" t="s">
        <v>317</v>
      </c>
      <c r="D3997" t="s">
        <v>17</v>
      </c>
      <c r="E3997">
        <v>54</v>
      </c>
      <c r="F3997" t="str" cm="1">
        <f t="array" ref="F3997">_xlfn.IFS(Table1[[#This Row],[Age]]&gt;49,"OLD",Table1[[#This Row],[Age]]&gt;29,"MIDDLE AGE",Table1[[#This Row],[Age]]&gt;19,"YOUNG")</f>
        <v>OLD</v>
      </c>
      <c r="G3997" t="s">
        <v>22</v>
      </c>
      <c r="H3997" t="s">
        <v>35</v>
      </c>
      <c r="I3997" t="s">
        <v>64</v>
      </c>
      <c r="J3997" s="4">
        <v>838.16</v>
      </c>
      <c r="K3997">
        <v>1</v>
      </c>
      <c r="L3997" s="4">
        <v>838.16</v>
      </c>
      <c r="M3997" s="4">
        <f>L3997-J3997</f>
        <v>0</v>
      </c>
      <c r="N3997" s="4">
        <f t="shared" si="124"/>
        <v>838.16</v>
      </c>
      <c r="O3997" s="3">
        <f t="shared" si="125"/>
        <v>0</v>
      </c>
      <c r="P3997"/>
    </row>
    <row r="3998" spans="1:16">
      <c r="A3998">
        <v>4997</v>
      </c>
      <c r="B3998" s="2" t="s">
        <v>1243</v>
      </c>
      <c r="C3998" t="s">
        <v>235</v>
      </c>
      <c r="D3998" t="s">
        <v>17</v>
      </c>
      <c r="E3998">
        <v>31</v>
      </c>
      <c r="F3998" t="str" cm="1">
        <f t="array" ref="F3998">_xlfn.IFS(Table1[[#This Row],[Age]]&gt;49,"OLD",Table1[[#This Row],[Age]]&gt;29,"MIDDLE AGE",Table1[[#This Row],[Age]]&gt;19,"YOUNG")</f>
        <v>MIDDLE AGE</v>
      </c>
      <c r="G3998" t="s">
        <v>13</v>
      </c>
      <c r="H3998" t="s">
        <v>40</v>
      </c>
      <c r="I3998" t="s">
        <v>41</v>
      </c>
      <c r="J3998" s="4">
        <v>378.63</v>
      </c>
      <c r="K3998">
        <v>5</v>
      </c>
      <c r="L3998" s="4">
        <v>1893.15</v>
      </c>
      <c r="M3998" s="4">
        <f>L3998-J3998</f>
        <v>1514.52</v>
      </c>
      <c r="N3998" s="4">
        <f t="shared" si="124"/>
        <v>75.725999999999999</v>
      </c>
      <c r="O3998" s="3">
        <f t="shared" si="125"/>
        <v>80</v>
      </c>
      <c r="P3998"/>
    </row>
    <row r="3999" spans="1:16">
      <c r="A3999">
        <v>4998</v>
      </c>
      <c r="B3999" s="2" t="s">
        <v>1051</v>
      </c>
      <c r="C3999" t="s">
        <v>344</v>
      </c>
      <c r="D3999" t="s">
        <v>17</v>
      </c>
      <c r="E3999">
        <v>44</v>
      </c>
      <c r="F3999" t="str" cm="1">
        <f t="array" ref="F3999">_xlfn.IFS(Table1[[#This Row],[Age]]&gt;49,"OLD",Table1[[#This Row],[Age]]&gt;29,"MIDDLE AGE",Table1[[#This Row],[Age]]&gt;19,"YOUNG")</f>
        <v>MIDDLE AGE</v>
      </c>
      <c r="G3999" t="s">
        <v>18</v>
      </c>
      <c r="H3999" t="s">
        <v>19</v>
      </c>
      <c r="I3999" t="s">
        <v>23</v>
      </c>
      <c r="J3999" s="4">
        <v>460.85</v>
      </c>
      <c r="K3999">
        <v>2</v>
      </c>
      <c r="L3999" s="4">
        <v>921.7</v>
      </c>
      <c r="M3999" s="4">
        <f>L3999-J3999</f>
        <v>460.85</v>
      </c>
      <c r="N3999" s="4">
        <f t="shared" si="124"/>
        <v>230.42500000000001</v>
      </c>
      <c r="O3999" s="3">
        <f t="shared" si="125"/>
        <v>50</v>
      </c>
      <c r="P3999"/>
    </row>
    <row r="4000" spans="1:16">
      <c r="A4000">
        <v>4999</v>
      </c>
      <c r="B4000" s="2" t="s">
        <v>969</v>
      </c>
      <c r="C4000" t="s">
        <v>273</v>
      </c>
      <c r="D4000" t="s">
        <v>17</v>
      </c>
      <c r="E4000">
        <v>40</v>
      </c>
      <c r="F4000" t="str" cm="1">
        <f t="array" ref="F4000">_xlfn.IFS(Table1[[#This Row],[Age]]&gt;49,"OLD",Table1[[#This Row],[Age]]&gt;29,"MIDDLE AGE",Table1[[#This Row],[Age]]&gt;19,"YOUNG")</f>
        <v>MIDDLE AGE</v>
      </c>
      <c r="G4000" t="s">
        <v>13</v>
      </c>
      <c r="H4000" t="s">
        <v>14</v>
      </c>
      <c r="I4000" t="s">
        <v>48</v>
      </c>
      <c r="J4000" s="4">
        <v>701.74</v>
      </c>
      <c r="K4000">
        <v>2</v>
      </c>
      <c r="L4000" s="4">
        <v>1403.48</v>
      </c>
      <c r="M4000" s="4">
        <f>L4000-J4000</f>
        <v>701.74</v>
      </c>
      <c r="N4000" s="4">
        <f t="shared" si="124"/>
        <v>350.87</v>
      </c>
      <c r="O4000" s="3">
        <f t="shared" si="125"/>
        <v>50</v>
      </c>
      <c r="P4000"/>
    </row>
    <row r="4001" spans="1:16">
      <c r="A4001">
        <v>5000</v>
      </c>
      <c r="B4001" s="2" t="s">
        <v>1273</v>
      </c>
      <c r="C4001" t="s">
        <v>467</v>
      </c>
      <c r="D4001" t="s">
        <v>17</v>
      </c>
      <c r="E4001">
        <v>31</v>
      </c>
      <c r="F4001" t="str" cm="1">
        <f t="array" ref="F4001">_xlfn.IFS(Table1[[#This Row],[Age]]&gt;49,"OLD",Table1[[#This Row],[Age]]&gt;29,"MIDDLE AGE",Table1[[#This Row],[Age]]&gt;19,"YOUNG")</f>
        <v>MIDDLE AGE</v>
      </c>
      <c r="G4001" t="s">
        <v>25</v>
      </c>
      <c r="H4001" t="s">
        <v>14</v>
      </c>
      <c r="I4001" t="s">
        <v>43</v>
      </c>
      <c r="J4001" s="4">
        <v>77.209999999999994</v>
      </c>
      <c r="K4001">
        <v>5</v>
      </c>
      <c r="L4001" s="4">
        <v>386.05</v>
      </c>
      <c r="M4001" s="4">
        <f>L4001-J4001</f>
        <v>308.84000000000003</v>
      </c>
      <c r="N4001" s="4">
        <f t="shared" si="124"/>
        <v>15.441999999999998</v>
      </c>
      <c r="O4001" s="3">
        <f t="shared" si="125"/>
        <v>80</v>
      </c>
      <c r="P4001"/>
    </row>
    <row r="4002" spans="1:16">
      <c r="A4002">
        <v>5001</v>
      </c>
      <c r="B4002" s="2" t="s">
        <v>1080</v>
      </c>
      <c r="C4002" t="s">
        <v>114</v>
      </c>
      <c r="D4002" t="s">
        <v>17</v>
      </c>
      <c r="E4002">
        <v>57</v>
      </c>
      <c r="F4002" t="str" cm="1">
        <f t="array" ref="F4002">_xlfn.IFS(Table1[[#This Row],[Age]]&gt;49,"OLD",Table1[[#This Row],[Age]]&gt;29,"MIDDLE AGE",Table1[[#This Row],[Age]]&gt;19,"YOUNG")</f>
        <v>OLD</v>
      </c>
      <c r="G4002" t="s">
        <v>22</v>
      </c>
      <c r="H4002" t="s">
        <v>27</v>
      </c>
      <c r="I4002" t="s">
        <v>32</v>
      </c>
      <c r="J4002" s="4">
        <v>391.78</v>
      </c>
      <c r="K4002">
        <v>2</v>
      </c>
      <c r="L4002" s="4">
        <v>783.56</v>
      </c>
      <c r="M4002" s="4">
        <f>L4002-J4002</f>
        <v>391.78</v>
      </c>
      <c r="N4002" s="4">
        <f t="shared" si="124"/>
        <v>195.89</v>
      </c>
      <c r="O4002" s="3">
        <f t="shared" si="125"/>
        <v>50</v>
      </c>
      <c r="P4002"/>
    </row>
    <row r="4003" spans="1:16">
      <c r="A4003">
        <v>5002</v>
      </c>
      <c r="B4003" s="2" t="s">
        <v>966</v>
      </c>
      <c r="C4003" t="s">
        <v>497</v>
      </c>
      <c r="D4003" t="s">
        <v>12</v>
      </c>
      <c r="E4003">
        <v>21</v>
      </c>
      <c r="F4003" t="str" cm="1">
        <f t="array" ref="F4003">_xlfn.IFS(Table1[[#This Row],[Age]]&gt;49,"OLD",Table1[[#This Row],[Age]]&gt;29,"MIDDLE AGE",Table1[[#This Row],[Age]]&gt;19,"YOUNG")</f>
        <v>YOUNG</v>
      </c>
      <c r="G4003" t="s">
        <v>13</v>
      </c>
      <c r="H4003" t="s">
        <v>35</v>
      </c>
      <c r="I4003" t="s">
        <v>64</v>
      </c>
      <c r="J4003" s="4">
        <v>302.75</v>
      </c>
      <c r="K4003">
        <v>5</v>
      </c>
      <c r="L4003" s="4">
        <v>1513.75</v>
      </c>
      <c r="M4003" s="4">
        <f>L4003-J4003</f>
        <v>1211</v>
      </c>
      <c r="N4003" s="4">
        <f t="shared" si="124"/>
        <v>60.55</v>
      </c>
      <c r="O4003" s="3">
        <f t="shared" si="125"/>
        <v>80</v>
      </c>
      <c r="P4003"/>
    </row>
    <row r="4004" spans="1:16">
      <c r="A4004">
        <v>5003</v>
      </c>
      <c r="B4004" s="2" t="s">
        <v>1174</v>
      </c>
      <c r="C4004" t="s">
        <v>456</v>
      </c>
      <c r="D4004" t="s">
        <v>12</v>
      </c>
      <c r="E4004">
        <v>56</v>
      </c>
      <c r="F4004" t="str" cm="1">
        <f t="array" ref="F4004">_xlfn.IFS(Table1[[#This Row],[Age]]&gt;49,"OLD",Table1[[#This Row],[Age]]&gt;29,"MIDDLE AGE",Table1[[#This Row],[Age]]&gt;19,"YOUNG")</f>
        <v>OLD</v>
      </c>
      <c r="G4004" t="s">
        <v>18</v>
      </c>
      <c r="H4004" t="s">
        <v>35</v>
      </c>
      <c r="I4004" t="s">
        <v>36</v>
      </c>
      <c r="J4004" s="4">
        <v>26.82</v>
      </c>
      <c r="K4004">
        <v>2</v>
      </c>
      <c r="L4004" s="4">
        <v>53.64</v>
      </c>
      <c r="M4004" s="4">
        <f>L4004-J4004</f>
        <v>26.82</v>
      </c>
      <c r="N4004" s="4">
        <f t="shared" si="124"/>
        <v>13.41</v>
      </c>
      <c r="O4004" s="3">
        <f t="shared" si="125"/>
        <v>50</v>
      </c>
      <c r="P4004"/>
    </row>
    <row r="4005" spans="1:16">
      <c r="A4005">
        <v>5004</v>
      </c>
      <c r="B4005" s="2" t="s">
        <v>1032</v>
      </c>
      <c r="C4005" t="s">
        <v>178</v>
      </c>
      <c r="D4005" t="s">
        <v>12</v>
      </c>
      <c r="E4005">
        <v>36</v>
      </c>
      <c r="F4005" t="str" cm="1">
        <f t="array" ref="F4005">_xlfn.IFS(Table1[[#This Row],[Age]]&gt;49,"OLD",Table1[[#This Row],[Age]]&gt;29,"MIDDLE AGE",Table1[[#This Row],[Age]]&gt;19,"YOUNG")</f>
        <v>MIDDLE AGE</v>
      </c>
      <c r="G4005" t="s">
        <v>25</v>
      </c>
      <c r="H4005" t="s">
        <v>14</v>
      </c>
      <c r="I4005" t="s">
        <v>15</v>
      </c>
      <c r="J4005" s="4">
        <v>204.01</v>
      </c>
      <c r="K4005">
        <v>2</v>
      </c>
      <c r="L4005" s="4">
        <v>408.02</v>
      </c>
      <c r="M4005" s="4">
        <f>L4005-J4005</f>
        <v>204.01</v>
      </c>
      <c r="N4005" s="4">
        <f t="shared" si="124"/>
        <v>102.005</v>
      </c>
      <c r="O4005" s="3">
        <f t="shared" si="125"/>
        <v>50</v>
      </c>
      <c r="P4005"/>
    </row>
    <row r="4006" spans="1:16">
      <c r="A4006">
        <v>5005</v>
      </c>
      <c r="B4006" s="2" t="s">
        <v>1184</v>
      </c>
      <c r="C4006" t="s">
        <v>202</v>
      </c>
      <c r="D4006" t="s">
        <v>17</v>
      </c>
      <c r="E4006">
        <v>64</v>
      </c>
      <c r="F4006" t="str" cm="1">
        <f t="array" ref="F4006">_xlfn.IFS(Table1[[#This Row],[Age]]&gt;49,"OLD",Table1[[#This Row],[Age]]&gt;29,"MIDDLE AGE",Table1[[#This Row],[Age]]&gt;19,"YOUNG")</f>
        <v>OLD</v>
      </c>
      <c r="G4006" t="s">
        <v>13</v>
      </c>
      <c r="H4006" t="s">
        <v>40</v>
      </c>
      <c r="I4006" t="s">
        <v>41</v>
      </c>
      <c r="J4006" s="4">
        <v>401.92</v>
      </c>
      <c r="K4006">
        <v>2</v>
      </c>
      <c r="L4006" s="4">
        <v>803.84</v>
      </c>
      <c r="M4006" s="4">
        <f>L4006-J4006</f>
        <v>401.92</v>
      </c>
      <c r="N4006" s="4">
        <f t="shared" si="124"/>
        <v>200.96</v>
      </c>
      <c r="O4006" s="3">
        <f t="shared" si="125"/>
        <v>50</v>
      </c>
      <c r="P4006"/>
    </row>
    <row r="4007" spans="1:16">
      <c r="A4007">
        <v>5006</v>
      </c>
      <c r="B4007" s="2" t="s">
        <v>1227</v>
      </c>
      <c r="C4007" t="s">
        <v>235</v>
      </c>
      <c r="D4007" t="s">
        <v>17</v>
      </c>
      <c r="E4007">
        <v>21</v>
      </c>
      <c r="F4007" t="str" cm="1">
        <f t="array" ref="F4007">_xlfn.IFS(Table1[[#This Row],[Age]]&gt;49,"OLD",Table1[[#This Row],[Age]]&gt;29,"MIDDLE AGE",Table1[[#This Row],[Age]]&gt;19,"YOUNG")</f>
        <v>YOUNG</v>
      </c>
      <c r="G4007" t="s">
        <v>13</v>
      </c>
      <c r="H4007" t="s">
        <v>35</v>
      </c>
      <c r="I4007" t="s">
        <v>36</v>
      </c>
      <c r="J4007" s="4">
        <v>205.45</v>
      </c>
      <c r="K4007">
        <v>5</v>
      </c>
      <c r="L4007" s="4">
        <v>1027.25</v>
      </c>
      <c r="M4007" s="4">
        <f>L4007-J4007</f>
        <v>821.8</v>
      </c>
      <c r="N4007" s="4">
        <f t="shared" si="124"/>
        <v>41.089999999999996</v>
      </c>
      <c r="O4007" s="3">
        <f t="shared" si="125"/>
        <v>80</v>
      </c>
      <c r="P4007"/>
    </row>
    <row r="4008" spans="1:16">
      <c r="A4008">
        <v>5007</v>
      </c>
      <c r="B4008" s="2" t="s">
        <v>1114</v>
      </c>
      <c r="C4008" t="s">
        <v>926</v>
      </c>
      <c r="D4008" t="s">
        <v>17</v>
      </c>
      <c r="E4008">
        <v>47</v>
      </c>
      <c r="F4008" t="str" cm="1">
        <f t="array" ref="F4008">_xlfn.IFS(Table1[[#This Row],[Age]]&gt;49,"OLD",Table1[[#This Row],[Age]]&gt;29,"MIDDLE AGE",Table1[[#This Row],[Age]]&gt;19,"YOUNG")</f>
        <v>MIDDLE AGE</v>
      </c>
      <c r="G4008" t="s">
        <v>13</v>
      </c>
      <c r="H4008" t="s">
        <v>40</v>
      </c>
      <c r="I4008" t="s">
        <v>74</v>
      </c>
      <c r="J4008" s="4">
        <v>606.37</v>
      </c>
      <c r="K4008">
        <v>2</v>
      </c>
      <c r="L4008" s="4">
        <v>1212.74</v>
      </c>
      <c r="M4008" s="4">
        <f>L4008-J4008</f>
        <v>606.37</v>
      </c>
      <c r="N4008" s="4">
        <f t="shared" si="124"/>
        <v>303.185</v>
      </c>
      <c r="O4008" s="3">
        <f t="shared" si="125"/>
        <v>50</v>
      </c>
      <c r="P4008"/>
    </row>
    <row r="4009" spans="1:16">
      <c r="A4009">
        <v>5008</v>
      </c>
      <c r="B4009" s="2" t="s">
        <v>1218</v>
      </c>
      <c r="C4009" t="s">
        <v>312</v>
      </c>
      <c r="D4009" t="s">
        <v>17</v>
      </c>
      <c r="E4009">
        <v>36</v>
      </c>
      <c r="F4009" t="str" cm="1">
        <f t="array" ref="F4009">_xlfn.IFS(Table1[[#This Row],[Age]]&gt;49,"OLD",Table1[[#This Row],[Age]]&gt;29,"MIDDLE AGE",Table1[[#This Row],[Age]]&gt;19,"YOUNG")</f>
        <v>MIDDLE AGE</v>
      </c>
      <c r="G4009" t="s">
        <v>25</v>
      </c>
      <c r="H4009" t="s">
        <v>40</v>
      </c>
      <c r="I4009" t="s">
        <v>68</v>
      </c>
      <c r="J4009" s="4">
        <v>454.17</v>
      </c>
      <c r="K4009">
        <v>4</v>
      </c>
      <c r="L4009" s="4">
        <v>1816.68</v>
      </c>
      <c r="M4009" s="4">
        <f>L4009-J4009</f>
        <v>1362.51</v>
      </c>
      <c r="N4009" s="4">
        <f t="shared" si="124"/>
        <v>113.5425</v>
      </c>
      <c r="O4009" s="3">
        <f t="shared" si="125"/>
        <v>75</v>
      </c>
      <c r="P4009"/>
    </row>
    <row r="4010" spans="1:16">
      <c r="A4010">
        <v>5009</v>
      </c>
      <c r="B4010" s="2" t="s">
        <v>1213</v>
      </c>
      <c r="C4010" t="s">
        <v>907</v>
      </c>
      <c r="D4010" t="s">
        <v>17</v>
      </c>
      <c r="E4010">
        <v>48</v>
      </c>
      <c r="F4010" t="str" cm="1">
        <f t="array" ref="F4010">_xlfn.IFS(Table1[[#This Row],[Age]]&gt;49,"OLD",Table1[[#This Row],[Age]]&gt;29,"MIDDLE AGE",Table1[[#This Row],[Age]]&gt;19,"YOUNG")</f>
        <v>MIDDLE AGE</v>
      </c>
      <c r="G4010" t="s">
        <v>13</v>
      </c>
      <c r="H4010" t="s">
        <v>40</v>
      </c>
      <c r="I4010" t="s">
        <v>68</v>
      </c>
      <c r="J4010" s="4">
        <v>49.09</v>
      </c>
      <c r="K4010">
        <v>4</v>
      </c>
      <c r="L4010" s="4">
        <v>196.36</v>
      </c>
      <c r="M4010" s="4">
        <f>L4010-J4010</f>
        <v>147.27000000000001</v>
      </c>
      <c r="N4010" s="4">
        <f t="shared" si="124"/>
        <v>12.272500000000001</v>
      </c>
      <c r="O4010" s="3">
        <f t="shared" si="125"/>
        <v>75</v>
      </c>
      <c r="P4010"/>
    </row>
    <row r="4011" spans="1:16">
      <c r="A4011">
        <v>5010</v>
      </c>
      <c r="B4011" s="2" t="s">
        <v>1062</v>
      </c>
      <c r="C4011" t="s">
        <v>115</v>
      </c>
      <c r="D4011" t="s">
        <v>17</v>
      </c>
      <c r="E4011">
        <v>48</v>
      </c>
      <c r="F4011" t="str" cm="1">
        <f t="array" ref="F4011">_xlfn.IFS(Table1[[#This Row],[Age]]&gt;49,"OLD",Table1[[#This Row],[Age]]&gt;29,"MIDDLE AGE",Table1[[#This Row],[Age]]&gt;19,"YOUNG")</f>
        <v>MIDDLE AGE</v>
      </c>
      <c r="G4011" t="s">
        <v>18</v>
      </c>
      <c r="H4011" t="s">
        <v>40</v>
      </c>
      <c r="I4011" t="s">
        <v>74</v>
      </c>
      <c r="J4011" s="4">
        <v>282.29000000000002</v>
      </c>
      <c r="K4011">
        <v>4</v>
      </c>
      <c r="L4011" s="4">
        <v>1129.1600000000001</v>
      </c>
      <c r="M4011" s="4">
        <f>L4011-J4011</f>
        <v>846.87000000000012</v>
      </c>
      <c r="N4011" s="4">
        <f t="shared" si="124"/>
        <v>70.572500000000005</v>
      </c>
      <c r="O4011" s="3">
        <f t="shared" si="125"/>
        <v>75</v>
      </c>
      <c r="P4011"/>
    </row>
    <row r="4012" spans="1:16">
      <c r="A4012">
        <v>5011</v>
      </c>
      <c r="B4012" s="2" t="s">
        <v>1204</v>
      </c>
      <c r="C4012" t="s">
        <v>79</v>
      </c>
      <c r="D4012" t="s">
        <v>17</v>
      </c>
      <c r="E4012">
        <v>26</v>
      </c>
      <c r="F4012" t="str" cm="1">
        <f t="array" ref="F4012">_xlfn.IFS(Table1[[#This Row],[Age]]&gt;49,"OLD",Table1[[#This Row],[Age]]&gt;29,"MIDDLE AGE",Table1[[#This Row],[Age]]&gt;19,"YOUNG")</f>
        <v>YOUNG</v>
      </c>
      <c r="G4012" t="s">
        <v>18</v>
      </c>
      <c r="H4012" t="s">
        <v>27</v>
      </c>
      <c r="I4012" t="s">
        <v>53</v>
      </c>
      <c r="J4012" s="4">
        <v>29.28</v>
      </c>
      <c r="K4012">
        <v>4</v>
      </c>
      <c r="L4012" s="4">
        <v>117.12</v>
      </c>
      <c r="M4012" s="4">
        <f>L4012-J4012</f>
        <v>87.84</v>
      </c>
      <c r="N4012" s="4">
        <f t="shared" si="124"/>
        <v>7.32</v>
      </c>
      <c r="O4012" s="3">
        <f t="shared" si="125"/>
        <v>75</v>
      </c>
      <c r="P4012"/>
    </row>
    <row r="4013" spans="1:16">
      <c r="A4013">
        <v>5012</v>
      </c>
      <c r="B4013" s="2" t="s">
        <v>1001</v>
      </c>
      <c r="C4013" t="s">
        <v>833</v>
      </c>
      <c r="D4013" t="s">
        <v>12</v>
      </c>
      <c r="E4013">
        <v>30</v>
      </c>
      <c r="F4013" t="str" cm="1">
        <f t="array" ref="F4013">_xlfn.IFS(Table1[[#This Row],[Age]]&gt;49,"OLD",Table1[[#This Row],[Age]]&gt;29,"MIDDLE AGE",Table1[[#This Row],[Age]]&gt;19,"YOUNG")</f>
        <v>MIDDLE AGE</v>
      </c>
      <c r="G4013" t="s">
        <v>18</v>
      </c>
      <c r="H4013" t="s">
        <v>27</v>
      </c>
      <c r="I4013" t="s">
        <v>53</v>
      </c>
      <c r="J4013" s="4">
        <v>364.55</v>
      </c>
      <c r="K4013">
        <v>4</v>
      </c>
      <c r="L4013" s="4">
        <v>1458.2</v>
      </c>
      <c r="M4013" s="4">
        <f>L4013-J4013</f>
        <v>1093.6500000000001</v>
      </c>
      <c r="N4013" s="4">
        <f t="shared" si="124"/>
        <v>91.137500000000003</v>
      </c>
      <c r="O4013" s="3">
        <f t="shared" si="125"/>
        <v>75</v>
      </c>
      <c r="P4013"/>
    </row>
    <row r="4014" spans="1:16">
      <c r="A4014">
        <v>5013</v>
      </c>
      <c r="B4014" s="2" t="s">
        <v>1100</v>
      </c>
      <c r="C4014" t="s">
        <v>318</v>
      </c>
      <c r="D4014" t="s">
        <v>17</v>
      </c>
      <c r="E4014">
        <v>31</v>
      </c>
      <c r="F4014" t="str" cm="1">
        <f t="array" ref="F4014">_xlfn.IFS(Table1[[#This Row],[Age]]&gt;49,"OLD",Table1[[#This Row],[Age]]&gt;29,"MIDDLE AGE",Table1[[#This Row],[Age]]&gt;19,"YOUNG")</f>
        <v>MIDDLE AGE</v>
      </c>
      <c r="G4014" t="s">
        <v>18</v>
      </c>
      <c r="H4014" t="s">
        <v>14</v>
      </c>
      <c r="I4014" t="s">
        <v>38</v>
      </c>
      <c r="J4014" s="4">
        <v>266.52</v>
      </c>
      <c r="K4014">
        <v>1</v>
      </c>
      <c r="L4014" s="4">
        <v>266.52</v>
      </c>
      <c r="M4014" s="4">
        <f>L4014-J4014</f>
        <v>0</v>
      </c>
      <c r="N4014" s="4">
        <f t="shared" si="124"/>
        <v>266.52</v>
      </c>
      <c r="O4014" s="3">
        <f t="shared" si="125"/>
        <v>0</v>
      </c>
      <c r="P4014"/>
    </row>
    <row r="4015" spans="1:16">
      <c r="A4015">
        <v>5014</v>
      </c>
      <c r="B4015" s="2" t="s">
        <v>1256</v>
      </c>
      <c r="C4015" t="s">
        <v>824</v>
      </c>
      <c r="D4015" t="s">
        <v>12</v>
      </c>
      <c r="E4015">
        <v>63</v>
      </c>
      <c r="F4015" t="str" cm="1">
        <f t="array" ref="F4015">_xlfn.IFS(Table1[[#This Row],[Age]]&gt;49,"OLD",Table1[[#This Row],[Age]]&gt;29,"MIDDLE AGE",Table1[[#This Row],[Age]]&gt;19,"YOUNG")</f>
        <v>OLD</v>
      </c>
      <c r="G4015" t="s">
        <v>25</v>
      </c>
      <c r="H4015" t="s">
        <v>27</v>
      </c>
      <c r="I4015" t="s">
        <v>46</v>
      </c>
      <c r="J4015" s="4">
        <v>691.3</v>
      </c>
      <c r="K4015">
        <v>2</v>
      </c>
      <c r="L4015" s="4">
        <v>1382.6</v>
      </c>
      <c r="M4015" s="4">
        <f>L4015-J4015</f>
        <v>691.3</v>
      </c>
      <c r="N4015" s="4">
        <f t="shared" si="124"/>
        <v>345.65</v>
      </c>
      <c r="O4015" s="3">
        <f t="shared" si="125"/>
        <v>50</v>
      </c>
      <c r="P4015"/>
    </row>
    <row r="4016" spans="1:16">
      <c r="A4016">
        <v>5015</v>
      </c>
      <c r="B4016" s="2" t="s">
        <v>1177</v>
      </c>
      <c r="C4016" t="s">
        <v>539</v>
      </c>
      <c r="D4016" t="s">
        <v>12</v>
      </c>
      <c r="E4016">
        <v>27</v>
      </c>
      <c r="F4016" t="str" cm="1">
        <f t="array" ref="F4016">_xlfn.IFS(Table1[[#This Row],[Age]]&gt;49,"OLD",Table1[[#This Row],[Age]]&gt;29,"MIDDLE AGE",Table1[[#This Row],[Age]]&gt;19,"YOUNG")</f>
        <v>YOUNG</v>
      </c>
      <c r="G4016" t="s">
        <v>18</v>
      </c>
      <c r="H4016" t="s">
        <v>35</v>
      </c>
      <c r="I4016" t="s">
        <v>64</v>
      </c>
      <c r="J4016" s="4">
        <v>314.33</v>
      </c>
      <c r="K4016">
        <v>3</v>
      </c>
      <c r="L4016" s="4">
        <v>942.99</v>
      </c>
      <c r="M4016" s="4">
        <f>L4016-J4016</f>
        <v>628.66000000000008</v>
      </c>
      <c r="N4016" s="4">
        <f t="shared" si="124"/>
        <v>104.77666666666666</v>
      </c>
      <c r="O4016" s="3">
        <f t="shared" si="125"/>
        <v>66.666666666666671</v>
      </c>
      <c r="P4016"/>
    </row>
    <row r="4017" spans="1:16">
      <c r="A4017">
        <v>5016</v>
      </c>
      <c r="B4017" s="2" t="s">
        <v>1186</v>
      </c>
      <c r="C4017" t="s">
        <v>129</v>
      </c>
      <c r="D4017" t="s">
        <v>17</v>
      </c>
      <c r="E4017">
        <v>48</v>
      </c>
      <c r="F4017" t="str" cm="1">
        <f t="array" ref="F4017">_xlfn.IFS(Table1[[#This Row],[Age]]&gt;49,"OLD",Table1[[#This Row],[Age]]&gt;29,"MIDDLE AGE",Table1[[#This Row],[Age]]&gt;19,"YOUNG")</f>
        <v>MIDDLE AGE</v>
      </c>
      <c r="G4017" t="s">
        <v>18</v>
      </c>
      <c r="H4017" t="s">
        <v>27</v>
      </c>
      <c r="I4017" t="s">
        <v>53</v>
      </c>
      <c r="J4017" s="4">
        <v>381.41</v>
      </c>
      <c r="K4017">
        <v>1</v>
      </c>
      <c r="L4017" s="4">
        <v>381.41</v>
      </c>
      <c r="M4017" s="4">
        <f>L4017-J4017</f>
        <v>0</v>
      </c>
      <c r="N4017" s="4">
        <f t="shared" si="124"/>
        <v>381.41</v>
      </c>
      <c r="O4017" s="3">
        <f t="shared" si="125"/>
        <v>0</v>
      </c>
      <c r="P4017"/>
    </row>
    <row r="4018" spans="1:16">
      <c r="A4018">
        <v>5017</v>
      </c>
      <c r="B4018" s="2" t="s">
        <v>964</v>
      </c>
      <c r="C4018" t="s">
        <v>514</v>
      </c>
      <c r="D4018" t="s">
        <v>17</v>
      </c>
      <c r="E4018">
        <v>54</v>
      </c>
      <c r="F4018" t="str" cm="1">
        <f t="array" ref="F4018">_xlfn.IFS(Table1[[#This Row],[Age]]&gt;49,"OLD",Table1[[#This Row],[Age]]&gt;29,"MIDDLE AGE",Table1[[#This Row],[Age]]&gt;19,"YOUNG")</f>
        <v>OLD</v>
      </c>
      <c r="G4018" t="s">
        <v>22</v>
      </c>
      <c r="H4018" t="s">
        <v>35</v>
      </c>
      <c r="I4018" t="s">
        <v>58</v>
      </c>
      <c r="J4018" s="4">
        <v>728.08</v>
      </c>
      <c r="K4018">
        <v>5</v>
      </c>
      <c r="L4018" s="4">
        <v>3640.4</v>
      </c>
      <c r="M4018" s="4">
        <f>L4018-J4018</f>
        <v>2912.32</v>
      </c>
      <c r="N4018" s="4">
        <f t="shared" si="124"/>
        <v>145.61600000000001</v>
      </c>
      <c r="O4018" s="3">
        <f t="shared" si="125"/>
        <v>80</v>
      </c>
      <c r="P4018"/>
    </row>
    <row r="4019" spans="1:16">
      <c r="A4019">
        <v>5018</v>
      </c>
      <c r="B4019" s="2" t="s">
        <v>1137</v>
      </c>
      <c r="C4019" t="s">
        <v>368</v>
      </c>
      <c r="D4019" t="s">
        <v>12</v>
      </c>
      <c r="E4019">
        <v>40</v>
      </c>
      <c r="F4019" t="str" cm="1">
        <f t="array" ref="F4019">_xlfn.IFS(Table1[[#This Row],[Age]]&gt;49,"OLD",Table1[[#This Row],[Age]]&gt;29,"MIDDLE AGE",Table1[[#This Row],[Age]]&gt;19,"YOUNG")</f>
        <v>MIDDLE AGE</v>
      </c>
      <c r="G4019" t="s">
        <v>18</v>
      </c>
      <c r="H4019" t="s">
        <v>35</v>
      </c>
      <c r="I4019" t="s">
        <v>36</v>
      </c>
      <c r="J4019" s="4">
        <v>486.11</v>
      </c>
      <c r="K4019">
        <v>1</v>
      </c>
      <c r="L4019" s="4">
        <v>486.11</v>
      </c>
      <c r="M4019" s="4">
        <f>L4019-J4019</f>
        <v>0</v>
      </c>
      <c r="N4019" s="4">
        <f t="shared" si="124"/>
        <v>486.11</v>
      </c>
      <c r="O4019" s="3">
        <f t="shared" si="125"/>
        <v>0</v>
      </c>
      <c r="P4019"/>
    </row>
    <row r="4020" spans="1:16">
      <c r="A4020">
        <v>5019</v>
      </c>
      <c r="B4020" s="2" t="s">
        <v>1167</v>
      </c>
      <c r="C4020" t="s">
        <v>838</v>
      </c>
      <c r="D4020" t="s">
        <v>12</v>
      </c>
      <c r="E4020">
        <v>44</v>
      </c>
      <c r="F4020" t="str" cm="1">
        <f t="array" ref="F4020">_xlfn.IFS(Table1[[#This Row],[Age]]&gt;49,"OLD",Table1[[#This Row],[Age]]&gt;29,"MIDDLE AGE",Table1[[#This Row],[Age]]&gt;19,"YOUNG")</f>
        <v>MIDDLE AGE</v>
      </c>
      <c r="G4020" t="s">
        <v>25</v>
      </c>
      <c r="H4020" t="s">
        <v>40</v>
      </c>
      <c r="I4020" t="s">
        <v>68</v>
      </c>
      <c r="J4020" s="4">
        <v>560.89</v>
      </c>
      <c r="K4020">
        <v>3</v>
      </c>
      <c r="L4020" s="4">
        <v>1682.67</v>
      </c>
      <c r="M4020" s="4">
        <f>L4020-J4020</f>
        <v>1121.7800000000002</v>
      </c>
      <c r="N4020" s="4">
        <f t="shared" si="124"/>
        <v>186.96333333333334</v>
      </c>
      <c r="O4020" s="3">
        <f t="shared" si="125"/>
        <v>66.666666666666671</v>
      </c>
      <c r="P4020"/>
    </row>
    <row r="4021" spans="1:16">
      <c r="A4021">
        <v>5020</v>
      </c>
      <c r="B4021" s="2" t="s">
        <v>1296</v>
      </c>
      <c r="C4021" t="s">
        <v>914</v>
      </c>
      <c r="D4021" t="s">
        <v>17</v>
      </c>
      <c r="E4021">
        <v>23</v>
      </c>
      <c r="F4021" t="str" cm="1">
        <f t="array" ref="F4021">_xlfn.IFS(Table1[[#This Row],[Age]]&gt;49,"OLD",Table1[[#This Row],[Age]]&gt;29,"MIDDLE AGE",Table1[[#This Row],[Age]]&gt;19,"YOUNG")</f>
        <v>YOUNG</v>
      </c>
      <c r="G4021" t="s">
        <v>22</v>
      </c>
      <c r="H4021" t="s">
        <v>14</v>
      </c>
      <c r="I4021" t="s">
        <v>48</v>
      </c>
      <c r="J4021" s="4">
        <v>842.93</v>
      </c>
      <c r="K4021">
        <v>1</v>
      </c>
      <c r="L4021" s="4">
        <v>842.93</v>
      </c>
      <c r="M4021" s="4">
        <f>L4021-J4021</f>
        <v>0</v>
      </c>
      <c r="N4021" s="4">
        <f t="shared" si="124"/>
        <v>842.93</v>
      </c>
      <c r="O4021" s="3">
        <f t="shared" si="125"/>
        <v>0</v>
      </c>
      <c r="P4021"/>
    </row>
    <row r="4022" spans="1:16">
      <c r="A4022">
        <v>5021</v>
      </c>
      <c r="B4022" s="2" t="s">
        <v>1126</v>
      </c>
      <c r="C4022" t="s">
        <v>295</v>
      </c>
      <c r="D4022" t="s">
        <v>17</v>
      </c>
      <c r="E4022">
        <v>43</v>
      </c>
      <c r="F4022" t="str" cm="1">
        <f t="array" ref="F4022">_xlfn.IFS(Table1[[#This Row],[Age]]&gt;49,"OLD",Table1[[#This Row],[Age]]&gt;29,"MIDDLE AGE",Table1[[#This Row],[Age]]&gt;19,"YOUNG")</f>
        <v>MIDDLE AGE</v>
      </c>
      <c r="G4022" t="s">
        <v>22</v>
      </c>
      <c r="H4022" t="s">
        <v>40</v>
      </c>
      <c r="I4022" t="s">
        <v>76</v>
      </c>
      <c r="J4022" s="4">
        <v>214.82</v>
      </c>
      <c r="K4022">
        <v>2</v>
      </c>
      <c r="L4022" s="4">
        <v>429.64</v>
      </c>
      <c r="M4022" s="4">
        <f>L4022-J4022</f>
        <v>214.82</v>
      </c>
      <c r="N4022" s="4">
        <f t="shared" si="124"/>
        <v>107.41</v>
      </c>
      <c r="O4022" s="3">
        <f t="shared" si="125"/>
        <v>50</v>
      </c>
      <c r="P4022"/>
    </row>
    <row r="4023" spans="1:16">
      <c r="A4023">
        <v>5022</v>
      </c>
      <c r="B4023" s="2" t="s">
        <v>1112</v>
      </c>
      <c r="C4023" t="s">
        <v>276</v>
      </c>
      <c r="D4023" t="s">
        <v>12</v>
      </c>
      <c r="E4023">
        <v>19</v>
      </c>
      <c r="F4023" t="e" cm="1">
        <f t="array" ref="F4023">_xlfn.IFS(Table1[[#This Row],[Age]]&gt;49,"OLD",Table1[[#This Row],[Age]]&gt;29,"MIDDLE AGE",Table1[[#This Row],[Age]]&gt;19,"YOUNG")</f>
        <v>#N/A</v>
      </c>
      <c r="G4023" t="s">
        <v>25</v>
      </c>
      <c r="H4023" t="s">
        <v>40</v>
      </c>
      <c r="I4023" t="s">
        <v>68</v>
      </c>
      <c r="J4023" s="4">
        <v>989.29</v>
      </c>
      <c r="K4023">
        <v>4</v>
      </c>
      <c r="L4023" s="4">
        <v>3957.16</v>
      </c>
      <c r="M4023" s="4">
        <f>L4023-J4023</f>
        <v>2967.87</v>
      </c>
      <c r="N4023" s="4">
        <f t="shared" si="124"/>
        <v>247.32249999999999</v>
      </c>
      <c r="O4023" s="3">
        <f t="shared" si="125"/>
        <v>75</v>
      </c>
      <c r="P4023"/>
    </row>
    <row r="4024" spans="1:16">
      <c r="A4024">
        <v>5023</v>
      </c>
      <c r="B4024" s="2" t="s">
        <v>986</v>
      </c>
      <c r="C4024" t="s">
        <v>384</v>
      </c>
      <c r="D4024" t="s">
        <v>17</v>
      </c>
      <c r="E4024">
        <v>62</v>
      </c>
      <c r="F4024" t="str" cm="1">
        <f t="array" ref="F4024">_xlfn.IFS(Table1[[#This Row],[Age]]&gt;49,"OLD",Table1[[#This Row],[Age]]&gt;29,"MIDDLE AGE",Table1[[#This Row],[Age]]&gt;19,"YOUNG")</f>
        <v>OLD</v>
      </c>
      <c r="G4024" t="s">
        <v>22</v>
      </c>
      <c r="H4024" t="s">
        <v>27</v>
      </c>
      <c r="I4024" t="s">
        <v>46</v>
      </c>
      <c r="J4024" s="4">
        <v>901.1</v>
      </c>
      <c r="K4024">
        <v>2</v>
      </c>
      <c r="L4024" s="4">
        <v>1802.2</v>
      </c>
      <c r="M4024" s="4">
        <f>L4024-J4024</f>
        <v>901.1</v>
      </c>
      <c r="N4024" s="4">
        <f t="shared" si="124"/>
        <v>450.55</v>
      </c>
      <c r="O4024" s="3">
        <f t="shared" si="125"/>
        <v>50</v>
      </c>
      <c r="P4024"/>
    </row>
    <row r="4025" spans="1:16">
      <c r="A4025">
        <v>5024</v>
      </c>
      <c r="B4025" s="2" t="s">
        <v>1229</v>
      </c>
      <c r="C4025" t="s">
        <v>822</v>
      </c>
      <c r="D4025" t="s">
        <v>17</v>
      </c>
      <c r="E4025">
        <v>30</v>
      </c>
      <c r="F4025" t="str" cm="1">
        <f t="array" ref="F4025">_xlfn.IFS(Table1[[#This Row],[Age]]&gt;49,"OLD",Table1[[#This Row],[Age]]&gt;29,"MIDDLE AGE",Table1[[#This Row],[Age]]&gt;19,"YOUNG")</f>
        <v>MIDDLE AGE</v>
      </c>
      <c r="G4025" t="s">
        <v>13</v>
      </c>
      <c r="H4025" t="s">
        <v>27</v>
      </c>
      <c r="I4025" t="s">
        <v>53</v>
      </c>
      <c r="J4025" s="4">
        <v>293.69</v>
      </c>
      <c r="K4025">
        <v>1</v>
      </c>
      <c r="L4025" s="4">
        <v>293.69</v>
      </c>
      <c r="M4025" s="4">
        <f>L4025-J4025</f>
        <v>0</v>
      </c>
      <c r="N4025" s="4">
        <f t="shared" si="124"/>
        <v>293.69</v>
      </c>
      <c r="O4025" s="3">
        <f t="shared" si="125"/>
        <v>0</v>
      </c>
      <c r="P4025"/>
    </row>
    <row r="4026" spans="1:16">
      <c r="A4026">
        <v>5025</v>
      </c>
      <c r="B4026" s="2" t="s">
        <v>978</v>
      </c>
      <c r="C4026" t="s">
        <v>611</v>
      </c>
      <c r="D4026" t="s">
        <v>17</v>
      </c>
      <c r="E4026">
        <v>36</v>
      </c>
      <c r="F4026" t="str" cm="1">
        <f t="array" ref="F4026">_xlfn.IFS(Table1[[#This Row],[Age]]&gt;49,"OLD",Table1[[#This Row],[Age]]&gt;29,"MIDDLE AGE",Table1[[#This Row],[Age]]&gt;19,"YOUNG")</f>
        <v>MIDDLE AGE</v>
      </c>
      <c r="G4026" t="s">
        <v>18</v>
      </c>
      <c r="H4026" t="s">
        <v>35</v>
      </c>
      <c r="I4026" t="s">
        <v>36</v>
      </c>
      <c r="J4026" s="4">
        <v>894.01</v>
      </c>
      <c r="K4026">
        <v>3</v>
      </c>
      <c r="L4026" s="4">
        <v>2682.03</v>
      </c>
      <c r="M4026" s="4">
        <f>L4026-J4026</f>
        <v>1788.0200000000002</v>
      </c>
      <c r="N4026" s="4">
        <f t="shared" si="124"/>
        <v>298.00333333333333</v>
      </c>
      <c r="O4026" s="3">
        <f t="shared" si="125"/>
        <v>66.666666666666671</v>
      </c>
      <c r="P4026"/>
    </row>
    <row r="4027" spans="1:16">
      <c r="A4027">
        <v>5026</v>
      </c>
      <c r="B4027" s="2" t="s">
        <v>1081</v>
      </c>
      <c r="C4027" t="s">
        <v>326</v>
      </c>
      <c r="D4027" t="s">
        <v>12</v>
      </c>
      <c r="E4027">
        <v>18</v>
      </c>
      <c r="F4027" t="e" cm="1">
        <f t="array" ref="F4027">_xlfn.IFS(Table1[[#This Row],[Age]]&gt;49,"OLD",Table1[[#This Row],[Age]]&gt;29,"MIDDLE AGE",Table1[[#This Row],[Age]]&gt;19,"YOUNG")</f>
        <v>#N/A</v>
      </c>
      <c r="G4027" t="s">
        <v>13</v>
      </c>
      <c r="H4027" t="s">
        <v>27</v>
      </c>
      <c r="I4027" t="s">
        <v>46</v>
      </c>
      <c r="J4027" s="4">
        <v>756.42</v>
      </c>
      <c r="K4027">
        <v>5</v>
      </c>
      <c r="L4027" s="4">
        <v>3782.1</v>
      </c>
      <c r="M4027" s="4">
        <f>L4027-J4027</f>
        <v>3025.68</v>
      </c>
      <c r="N4027" s="4">
        <f t="shared" si="124"/>
        <v>151.28399999999999</v>
      </c>
      <c r="O4027" s="3">
        <f t="shared" si="125"/>
        <v>80</v>
      </c>
      <c r="P4027"/>
    </row>
    <row r="4028" spans="1:16">
      <c r="A4028">
        <v>5027</v>
      </c>
      <c r="B4028" s="2" t="s">
        <v>1081</v>
      </c>
      <c r="C4028" t="s">
        <v>285</v>
      </c>
      <c r="D4028" t="s">
        <v>12</v>
      </c>
      <c r="E4028">
        <v>57</v>
      </c>
      <c r="F4028" t="str" cm="1">
        <f t="array" ref="F4028">_xlfn.IFS(Table1[[#This Row],[Age]]&gt;49,"OLD",Table1[[#This Row],[Age]]&gt;29,"MIDDLE AGE",Table1[[#This Row],[Age]]&gt;19,"YOUNG")</f>
        <v>OLD</v>
      </c>
      <c r="G4028" t="s">
        <v>25</v>
      </c>
      <c r="H4028" t="s">
        <v>27</v>
      </c>
      <c r="I4028" t="s">
        <v>46</v>
      </c>
      <c r="J4028" s="4">
        <v>931.45</v>
      </c>
      <c r="K4028">
        <v>2</v>
      </c>
      <c r="L4028" s="4">
        <v>1862.9</v>
      </c>
      <c r="M4028" s="4">
        <f>L4028-J4028</f>
        <v>931.45</v>
      </c>
      <c r="N4028" s="4">
        <f t="shared" si="124"/>
        <v>465.72500000000002</v>
      </c>
      <c r="O4028" s="3">
        <f t="shared" si="125"/>
        <v>50</v>
      </c>
      <c r="P4028"/>
    </row>
    <row r="4029" spans="1:16">
      <c r="A4029">
        <v>5028</v>
      </c>
      <c r="B4029" s="2" t="s">
        <v>1296</v>
      </c>
      <c r="C4029" t="s">
        <v>356</v>
      </c>
      <c r="D4029" t="s">
        <v>12</v>
      </c>
      <c r="E4029">
        <v>49</v>
      </c>
      <c r="F4029" t="str" cm="1">
        <f t="array" ref="F4029">_xlfn.IFS(Table1[[#This Row],[Age]]&gt;49,"OLD",Table1[[#This Row],[Age]]&gt;29,"MIDDLE AGE",Table1[[#This Row],[Age]]&gt;19,"YOUNG")</f>
        <v>MIDDLE AGE</v>
      </c>
      <c r="G4029" t="s">
        <v>13</v>
      </c>
      <c r="H4029" t="s">
        <v>19</v>
      </c>
      <c r="I4029" t="s">
        <v>51</v>
      </c>
      <c r="J4029" s="4">
        <v>694.22</v>
      </c>
      <c r="K4029">
        <v>3</v>
      </c>
      <c r="L4029" s="4">
        <v>2082.66</v>
      </c>
      <c r="M4029" s="4">
        <f>L4029-J4029</f>
        <v>1388.4399999999998</v>
      </c>
      <c r="N4029" s="4">
        <f t="shared" si="124"/>
        <v>231.40666666666667</v>
      </c>
      <c r="O4029" s="3">
        <f t="shared" si="125"/>
        <v>66.666666666666657</v>
      </c>
      <c r="P4029"/>
    </row>
    <row r="4030" spans="1:16">
      <c r="A4030">
        <v>5029</v>
      </c>
      <c r="B4030" s="2" t="s">
        <v>952</v>
      </c>
      <c r="C4030" t="s">
        <v>560</v>
      </c>
      <c r="D4030" t="s">
        <v>17</v>
      </c>
      <c r="E4030">
        <v>39</v>
      </c>
      <c r="F4030" t="str" cm="1">
        <f t="array" ref="F4030">_xlfn.IFS(Table1[[#This Row],[Age]]&gt;49,"OLD",Table1[[#This Row],[Age]]&gt;29,"MIDDLE AGE",Table1[[#This Row],[Age]]&gt;19,"YOUNG")</f>
        <v>MIDDLE AGE</v>
      </c>
      <c r="G4030" t="s">
        <v>25</v>
      </c>
      <c r="H4030" t="s">
        <v>35</v>
      </c>
      <c r="I4030" t="s">
        <v>64</v>
      </c>
      <c r="J4030" s="4">
        <v>677.73</v>
      </c>
      <c r="K4030">
        <v>5</v>
      </c>
      <c r="L4030" s="4">
        <v>3388.65</v>
      </c>
      <c r="M4030" s="4">
        <f>L4030-J4030</f>
        <v>2710.92</v>
      </c>
      <c r="N4030" s="4">
        <f t="shared" si="124"/>
        <v>135.54599999999999</v>
      </c>
      <c r="O4030" s="3">
        <f t="shared" si="125"/>
        <v>80</v>
      </c>
      <c r="P4030"/>
    </row>
    <row r="4031" spans="1:16">
      <c r="A4031">
        <v>5030</v>
      </c>
      <c r="B4031" s="2" t="s">
        <v>1173</v>
      </c>
      <c r="C4031" t="s">
        <v>635</v>
      </c>
      <c r="D4031" t="s">
        <v>17</v>
      </c>
      <c r="E4031">
        <v>46</v>
      </c>
      <c r="F4031" t="str" cm="1">
        <f t="array" ref="F4031">_xlfn.IFS(Table1[[#This Row],[Age]]&gt;49,"OLD",Table1[[#This Row],[Age]]&gt;29,"MIDDLE AGE",Table1[[#This Row],[Age]]&gt;19,"YOUNG")</f>
        <v>MIDDLE AGE</v>
      </c>
      <c r="G4031" t="s">
        <v>13</v>
      </c>
      <c r="H4031" t="s">
        <v>35</v>
      </c>
      <c r="I4031" t="s">
        <v>64</v>
      </c>
      <c r="J4031" s="4">
        <v>13.43</v>
      </c>
      <c r="K4031">
        <v>4</v>
      </c>
      <c r="L4031" s="4">
        <v>53.72</v>
      </c>
      <c r="M4031" s="4">
        <f>L4031-J4031</f>
        <v>40.29</v>
      </c>
      <c r="N4031" s="4">
        <f t="shared" si="124"/>
        <v>3.3574999999999999</v>
      </c>
      <c r="O4031" s="3">
        <f t="shared" si="125"/>
        <v>75</v>
      </c>
      <c r="P4031"/>
    </row>
    <row r="4032" spans="1:16">
      <c r="A4032">
        <v>5031</v>
      </c>
      <c r="B4032" s="2" t="s">
        <v>1211</v>
      </c>
      <c r="C4032" t="s">
        <v>291</v>
      </c>
      <c r="D4032" t="s">
        <v>12</v>
      </c>
      <c r="E4032">
        <v>19</v>
      </c>
      <c r="F4032" t="e" cm="1">
        <f t="array" ref="F4032">_xlfn.IFS(Table1[[#This Row],[Age]]&gt;49,"OLD",Table1[[#This Row],[Age]]&gt;29,"MIDDLE AGE",Table1[[#This Row],[Age]]&gt;19,"YOUNG")</f>
        <v>#N/A</v>
      </c>
      <c r="G4032" t="s">
        <v>18</v>
      </c>
      <c r="H4032" t="s">
        <v>19</v>
      </c>
      <c r="I4032" t="s">
        <v>51</v>
      </c>
      <c r="J4032" s="4">
        <v>479.87</v>
      </c>
      <c r="K4032">
        <v>2</v>
      </c>
      <c r="L4032" s="4">
        <v>959.74</v>
      </c>
      <c r="M4032" s="4">
        <f>L4032-J4032</f>
        <v>479.87</v>
      </c>
      <c r="N4032" s="4">
        <f t="shared" si="124"/>
        <v>239.935</v>
      </c>
      <c r="O4032" s="3">
        <f t="shared" si="125"/>
        <v>50</v>
      </c>
      <c r="P4032"/>
    </row>
    <row r="4033" spans="1:16">
      <c r="A4033">
        <v>5032</v>
      </c>
      <c r="B4033" s="2" t="s">
        <v>1278</v>
      </c>
      <c r="C4033" t="s">
        <v>409</v>
      </c>
      <c r="D4033" t="s">
        <v>12</v>
      </c>
      <c r="E4033">
        <v>57</v>
      </c>
      <c r="F4033" t="str" cm="1">
        <f t="array" ref="F4033">_xlfn.IFS(Table1[[#This Row],[Age]]&gt;49,"OLD",Table1[[#This Row],[Age]]&gt;29,"MIDDLE AGE",Table1[[#This Row],[Age]]&gt;19,"YOUNG")</f>
        <v>OLD</v>
      </c>
      <c r="G4033" t="s">
        <v>25</v>
      </c>
      <c r="H4033" t="s">
        <v>35</v>
      </c>
      <c r="I4033" t="s">
        <v>58</v>
      </c>
      <c r="J4033" s="4">
        <v>208.27</v>
      </c>
      <c r="K4033">
        <v>2</v>
      </c>
      <c r="L4033" s="4">
        <v>416.54</v>
      </c>
      <c r="M4033" s="4">
        <f>L4033-J4033</f>
        <v>208.27</v>
      </c>
      <c r="N4033" s="4">
        <f t="shared" si="124"/>
        <v>104.13500000000001</v>
      </c>
      <c r="O4033" s="3">
        <f t="shared" si="125"/>
        <v>50</v>
      </c>
      <c r="P4033"/>
    </row>
    <row r="4034" spans="1:16">
      <c r="A4034">
        <v>5033</v>
      </c>
      <c r="B4034" s="2" t="s">
        <v>985</v>
      </c>
      <c r="C4034" t="s">
        <v>722</v>
      </c>
      <c r="D4034" t="s">
        <v>12</v>
      </c>
      <c r="E4034">
        <v>55</v>
      </c>
      <c r="F4034" t="str" cm="1">
        <f t="array" ref="F4034">_xlfn.IFS(Table1[[#This Row],[Age]]&gt;49,"OLD",Table1[[#This Row],[Age]]&gt;29,"MIDDLE AGE",Table1[[#This Row],[Age]]&gt;19,"YOUNG")</f>
        <v>OLD</v>
      </c>
      <c r="G4034" t="s">
        <v>25</v>
      </c>
      <c r="H4034" t="s">
        <v>14</v>
      </c>
      <c r="I4034" t="s">
        <v>15</v>
      </c>
      <c r="J4034" s="4">
        <v>330.84</v>
      </c>
      <c r="K4034">
        <v>4</v>
      </c>
      <c r="L4034" s="4">
        <v>1323.36</v>
      </c>
      <c r="M4034" s="4">
        <f>L4034-J4034</f>
        <v>992.52</v>
      </c>
      <c r="N4034" s="4">
        <f t="shared" si="124"/>
        <v>82.71</v>
      </c>
      <c r="O4034" s="3">
        <f t="shared" si="125"/>
        <v>75</v>
      </c>
      <c r="P4034"/>
    </row>
    <row r="4035" spans="1:16">
      <c r="A4035">
        <v>5034</v>
      </c>
      <c r="B4035" s="2" t="s">
        <v>1198</v>
      </c>
      <c r="C4035" t="s">
        <v>754</v>
      </c>
      <c r="D4035" t="s">
        <v>17</v>
      </c>
      <c r="E4035">
        <v>28</v>
      </c>
      <c r="F4035" t="str" cm="1">
        <f t="array" ref="F4035">_xlfn.IFS(Table1[[#This Row],[Age]]&gt;49,"OLD",Table1[[#This Row],[Age]]&gt;29,"MIDDLE AGE",Table1[[#This Row],[Age]]&gt;19,"YOUNG")</f>
        <v>YOUNG</v>
      </c>
      <c r="G4035" t="s">
        <v>25</v>
      </c>
      <c r="H4035" t="s">
        <v>14</v>
      </c>
      <c r="I4035" t="s">
        <v>48</v>
      </c>
      <c r="J4035" s="4">
        <v>979.03</v>
      </c>
      <c r="K4035">
        <v>4</v>
      </c>
      <c r="L4035" s="4">
        <v>3916.12</v>
      </c>
      <c r="M4035" s="4">
        <f>L4035-J4035</f>
        <v>2937.09</v>
      </c>
      <c r="N4035" s="4">
        <f t="shared" ref="N4035:N4098" si="126">J4035/K4035</f>
        <v>244.75749999999999</v>
      </c>
      <c r="O4035" s="3">
        <f t="shared" ref="O4035:O4098" si="127">M4035/L4035*100</f>
        <v>75.000000000000014</v>
      </c>
      <c r="P4035"/>
    </row>
    <row r="4036" spans="1:16">
      <c r="A4036">
        <v>5035</v>
      </c>
      <c r="B4036" s="2" t="s">
        <v>1030</v>
      </c>
      <c r="C4036" t="s">
        <v>754</v>
      </c>
      <c r="D4036" t="s">
        <v>12</v>
      </c>
      <c r="E4036">
        <v>34</v>
      </c>
      <c r="F4036" t="str" cm="1">
        <f t="array" ref="F4036">_xlfn.IFS(Table1[[#This Row],[Age]]&gt;49,"OLD",Table1[[#This Row],[Age]]&gt;29,"MIDDLE AGE",Table1[[#This Row],[Age]]&gt;19,"YOUNG")</f>
        <v>MIDDLE AGE</v>
      </c>
      <c r="G4036" t="s">
        <v>22</v>
      </c>
      <c r="H4036" t="s">
        <v>19</v>
      </c>
      <c r="I4036" t="s">
        <v>20</v>
      </c>
      <c r="J4036" s="4">
        <v>94.65</v>
      </c>
      <c r="K4036">
        <v>1</v>
      </c>
      <c r="L4036" s="4">
        <v>94.65</v>
      </c>
      <c r="M4036" s="4">
        <f>L4036-J4036</f>
        <v>0</v>
      </c>
      <c r="N4036" s="4">
        <f t="shared" si="126"/>
        <v>94.65</v>
      </c>
      <c r="O4036" s="3">
        <f t="shared" si="127"/>
        <v>0</v>
      </c>
      <c r="P4036"/>
    </row>
    <row r="4037" spans="1:16">
      <c r="A4037">
        <v>5036</v>
      </c>
      <c r="B4037" s="2" t="s">
        <v>1308</v>
      </c>
      <c r="C4037" t="s">
        <v>832</v>
      </c>
      <c r="D4037" t="s">
        <v>12</v>
      </c>
      <c r="E4037">
        <v>60</v>
      </c>
      <c r="F4037" t="str" cm="1">
        <f t="array" ref="F4037">_xlfn.IFS(Table1[[#This Row],[Age]]&gt;49,"OLD",Table1[[#This Row],[Age]]&gt;29,"MIDDLE AGE",Table1[[#This Row],[Age]]&gt;19,"YOUNG")</f>
        <v>OLD</v>
      </c>
      <c r="G4037" t="s">
        <v>18</v>
      </c>
      <c r="H4037" t="s">
        <v>27</v>
      </c>
      <c r="I4037" t="s">
        <v>32</v>
      </c>
      <c r="J4037" s="4">
        <v>725.26</v>
      </c>
      <c r="K4037">
        <v>5</v>
      </c>
      <c r="L4037" s="4">
        <v>3626.3</v>
      </c>
      <c r="M4037" s="4">
        <f>L4037-J4037</f>
        <v>2901.04</v>
      </c>
      <c r="N4037" s="4">
        <f t="shared" si="126"/>
        <v>145.05199999999999</v>
      </c>
      <c r="O4037" s="3">
        <f t="shared" si="127"/>
        <v>80</v>
      </c>
      <c r="P4037"/>
    </row>
    <row r="4038" spans="1:16">
      <c r="A4038">
        <v>5037</v>
      </c>
      <c r="B4038" s="2" t="s">
        <v>960</v>
      </c>
      <c r="C4038" t="s">
        <v>408</v>
      </c>
      <c r="D4038" t="s">
        <v>17</v>
      </c>
      <c r="E4038">
        <v>25</v>
      </c>
      <c r="F4038" t="str" cm="1">
        <f t="array" ref="F4038">_xlfn.IFS(Table1[[#This Row],[Age]]&gt;49,"OLD",Table1[[#This Row],[Age]]&gt;29,"MIDDLE AGE",Table1[[#This Row],[Age]]&gt;19,"YOUNG")</f>
        <v>YOUNG</v>
      </c>
      <c r="G4038" t="s">
        <v>22</v>
      </c>
      <c r="H4038" t="s">
        <v>14</v>
      </c>
      <c r="I4038" t="s">
        <v>48</v>
      </c>
      <c r="J4038" s="4">
        <v>181.22</v>
      </c>
      <c r="K4038">
        <v>3</v>
      </c>
      <c r="L4038" s="4">
        <v>543.66</v>
      </c>
      <c r="M4038" s="4">
        <f>L4038-J4038</f>
        <v>362.43999999999994</v>
      </c>
      <c r="N4038" s="4">
        <f t="shared" si="126"/>
        <v>60.406666666666666</v>
      </c>
      <c r="O4038" s="3">
        <f t="shared" si="127"/>
        <v>66.666666666666657</v>
      </c>
      <c r="P4038"/>
    </row>
    <row r="4039" spans="1:16">
      <c r="A4039">
        <v>5038</v>
      </c>
      <c r="B4039" s="2" t="s">
        <v>1257</v>
      </c>
      <c r="C4039" t="s">
        <v>693</v>
      </c>
      <c r="D4039" t="s">
        <v>17</v>
      </c>
      <c r="E4039">
        <v>39</v>
      </c>
      <c r="F4039" t="str" cm="1">
        <f t="array" ref="F4039">_xlfn.IFS(Table1[[#This Row],[Age]]&gt;49,"OLD",Table1[[#This Row],[Age]]&gt;29,"MIDDLE AGE",Table1[[#This Row],[Age]]&gt;19,"YOUNG")</f>
        <v>MIDDLE AGE</v>
      </c>
      <c r="G4039" t="s">
        <v>22</v>
      </c>
      <c r="H4039" t="s">
        <v>19</v>
      </c>
      <c r="I4039" t="s">
        <v>80</v>
      </c>
      <c r="J4039" s="4">
        <v>17.329999999999998</v>
      </c>
      <c r="K4039">
        <v>4</v>
      </c>
      <c r="L4039" s="4">
        <v>69.319999999999993</v>
      </c>
      <c r="M4039" s="4">
        <f>L4039-J4039</f>
        <v>51.989999999999995</v>
      </c>
      <c r="N4039" s="4">
        <f t="shared" si="126"/>
        <v>4.3324999999999996</v>
      </c>
      <c r="O4039" s="3">
        <f t="shared" si="127"/>
        <v>75</v>
      </c>
      <c r="P4039"/>
    </row>
    <row r="4040" spans="1:16">
      <c r="A4040">
        <v>5039</v>
      </c>
      <c r="B4040" s="2" t="s">
        <v>1303</v>
      </c>
      <c r="C4040" t="s">
        <v>323</v>
      </c>
      <c r="D4040" t="s">
        <v>17</v>
      </c>
      <c r="E4040">
        <v>21</v>
      </c>
      <c r="F4040" t="str" cm="1">
        <f t="array" ref="F4040">_xlfn.IFS(Table1[[#This Row],[Age]]&gt;49,"OLD",Table1[[#This Row],[Age]]&gt;29,"MIDDLE AGE",Table1[[#This Row],[Age]]&gt;19,"YOUNG")</f>
        <v>YOUNG</v>
      </c>
      <c r="G4040" t="s">
        <v>18</v>
      </c>
      <c r="H4040" t="s">
        <v>14</v>
      </c>
      <c r="I4040" t="s">
        <v>38</v>
      </c>
      <c r="J4040" s="4">
        <v>506.4</v>
      </c>
      <c r="K4040">
        <v>1</v>
      </c>
      <c r="L4040" s="4">
        <v>506.4</v>
      </c>
      <c r="M4040" s="4">
        <f>L4040-J4040</f>
        <v>0</v>
      </c>
      <c r="N4040" s="4">
        <f t="shared" si="126"/>
        <v>506.4</v>
      </c>
      <c r="O4040" s="3">
        <f t="shared" si="127"/>
        <v>0</v>
      </c>
      <c r="P4040"/>
    </row>
    <row r="4041" spans="1:16">
      <c r="A4041">
        <v>5040</v>
      </c>
      <c r="B4041" s="2" t="s">
        <v>1007</v>
      </c>
      <c r="C4041" t="s">
        <v>803</v>
      </c>
      <c r="D4041" t="s">
        <v>12</v>
      </c>
      <c r="E4041">
        <v>28</v>
      </c>
      <c r="F4041" t="str" cm="1">
        <f t="array" ref="F4041">_xlfn.IFS(Table1[[#This Row],[Age]]&gt;49,"OLD",Table1[[#This Row],[Age]]&gt;29,"MIDDLE AGE",Table1[[#This Row],[Age]]&gt;19,"YOUNG")</f>
        <v>YOUNG</v>
      </c>
      <c r="G4041" t="s">
        <v>25</v>
      </c>
      <c r="H4041" t="s">
        <v>40</v>
      </c>
      <c r="I4041" t="s">
        <v>68</v>
      </c>
      <c r="J4041" s="4">
        <v>169.6</v>
      </c>
      <c r="K4041">
        <v>5</v>
      </c>
      <c r="L4041" s="4">
        <v>848</v>
      </c>
      <c r="M4041" s="4">
        <f>L4041-J4041</f>
        <v>678.4</v>
      </c>
      <c r="N4041" s="4">
        <f t="shared" si="126"/>
        <v>33.92</v>
      </c>
      <c r="O4041" s="3">
        <f t="shared" si="127"/>
        <v>80</v>
      </c>
      <c r="P4041"/>
    </row>
    <row r="4042" spans="1:16">
      <c r="A4042">
        <v>5041</v>
      </c>
      <c r="B4042" s="2" t="s">
        <v>973</v>
      </c>
      <c r="C4042" t="s">
        <v>820</v>
      </c>
      <c r="D4042" t="s">
        <v>17</v>
      </c>
      <c r="E4042">
        <v>25</v>
      </c>
      <c r="F4042" t="str" cm="1">
        <f t="array" ref="F4042">_xlfn.IFS(Table1[[#This Row],[Age]]&gt;49,"OLD",Table1[[#This Row],[Age]]&gt;29,"MIDDLE AGE",Table1[[#This Row],[Age]]&gt;19,"YOUNG")</f>
        <v>YOUNG</v>
      </c>
      <c r="G4042" t="s">
        <v>22</v>
      </c>
      <c r="H4042" t="s">
        <v>19</v>
      </c>
      <c r="I4042" t="s">
        <v>51</v>
      </c>
      <c r="J4042" s="4">
        <v>965.81</v>
      </c>
      <c r="K4042">
        <v>5</v>
      </c>
      <c r="L4042" s="4">
        <v>4829.05</v>
      </c>
      <c r="M4042" s="4">
        <f>L4042-J4042</f>
        <v>3863.2400000000002</v>
      </c>
      <c r="N4042" s="4">
        <f t="shared" si="126"/>
        <v>193.16199999999998</v>
      </c>
      <c r="O4042" s="3">
        <f t="shared" si="127"/>
        <v>80</v>
      </c>
      <c r="P4042"/>
    </row>
    <row r="4043" spans="1:16">
      <c r="A4043">
        <v>5042</v>
      </c>
      <c r="B4043" s="2" t="s">
        <v>1218</v>
      </c>
      <c r="C4043" t="s">
        <v>763</v>
      </c>
      <c r="D4043" t="s">
        <v>17</v>
      </c>
      <c r="E4043">
        <v>26</v>
      </c>
      <c r="F4043" t="str" cm="1">
        <f t="array" ref="F4043">_xlfn.IFS(Table1[[#This Row],[Age]]&gt;49,"OLD",Table1[[#This Row],[Age]]&gt;29,"MIDDLE AGE",Table1[[#This Row],[Age]]&gt;19,"YOUNG")</f>
        <v>YOUNG</v>
      </c>
      <c r="G4043" t="s">
        <v>22</v>
      </c>
      <c r="H4043" t="s">
        <v>35</v>
      </c>
      <c r="I4043" t="s">
        <v>36</v>
      </c>
      <c r="J4043" s="4">
        <v>211.66</v>
      </c>
      <c r="K4043">
        <v>2</v>
      </c>
      <c r="L4043" s="4">
        <v>423.32</v>
      </c>
      <c r="M4043" s="4">
        <f>L4043-J4043</f>
        <v>211.66</v>
      </c>
      <c r="N4043" s="4">
        <f t="shared" si="126"/>
        <v>105.83</v>
      </c>
      <c r="O4043" s="3">
        <f t="shared" si="127"/>
        <v>50</v>
      </c>
      <c r="P4043"/>
    </row>
    <row r="4044" spans="1:16">
      <c r="A4044">
        <v>5043</v>
      </c>
      <c r="B4044" s="2" t="s">
        <v>1026</v>
      </c>
      <c r="C4044" t="s">
        <v>156</v>
      </c>
      <c r="D4044" t="s">
        <v>12</v>
      </c>
      <c r="E4044">
        <v>43</v>
      </c>
      <c r="F4044" t="str" cm="1">
        <f t="array" ref="F4044">_xlfn.IFS(Table1[[#This Row],[Age]]&gt;49,"OLD",Table1[[#This Row],[Age]]&gt;29,"MIDDLE AGE",Table1[[#This Row],[Age]]&gt;19,"YOUNG")</f>
        <v>MIDDLE AGE</v>
      </c>
      <c r="G4044" t="s">
        <v>25</v>
      </c>
      <c r="H4044" t="s">
        <v>14</v>
      </c>
      <c r="I4044" t="s">
        <v>15</v>
      </c>
      <c r="J4044" s="4">
        <v>200.11</v>
      </c>
      <c r="K4044">
        <v>1</v>
      </c>
      <c r="L4044" s="4">
        <v>200.11</v>
      </c>
      <c r="M4044" s="4">
        <f>L4044-J4044</f>
        <v>0</v>
      </c>
      <c r="N4044" s="4">
        <f t="shared" si="126"/>
        <v>200.11</v>
      </c>
      <c r="O4044" s="3">
        <f t="shared" si="127"/>
        <v>0</v>
      </c>
      <c r="P4044"/>
    </row>
    <row r="4045" spans="1:16">
      <c r="A4045">
        <v>5044</v>
      </c>
      <c r="B4045" s="2" t="s">
        <v>1092</v>
      </c>
      <c r="C4045" t="s">
        <v>671</v>
      </c>
      <c r="D4045" t="s">
        <v>17</v>
      </c>
      <c r="E4045">
        <v>19</v>
      </c>
      <c r="F4045" t="e" cm="1">
        <f t="array" ref="F4045">_xlfn.IFS(Table1[[#This Row],[Age]]&gt;49,"OLD",Table1[[#This Row],[Age]]&gt;29,"MIDDLE AGE",Table1[[#This Row],[Age]]&gt;19,"YOUNG")</f>
        <v>#N/A</v>
      </c>
      <c r="G4045" t="s">
        <v>18</v>
      </c>
      <c r="H4045" t="s">
        <v>35</v>
      </c>
      <c r="I4045" t="s">
        <v>64</v>
      </c>
      <c r="J4045" s="4">
        <v>41.85</v>
      </c>
      <c r="K4045">
        <v>1</v>
      </c>
      <c r="L4045" s="4">
        <v>41.85</v>
      </c>
      <c r="M4045" s="4">
        <f>L4045-J4045</f>
        <v>0</v>
      </c>
      <c r="N4045" s="4">
        <f t="shared" si="126"/>
        <v>41.85</v>
      </c>
      <c r="O4045" s="3">
        <f t="shared" si="127"/>
        <v>0</v>
      </c>
      <c r="P4045"/>
    </row>
    <row r="4046" spans="1:16">
      <c r="A4046">
        <v>5045</v>
      </c>
      <c r="B4046" s="2" t="s">
        <v>1209</v>
      </c>
      <c r="C4046" t="s">
        <v>514</v>
      </c>
      <c r="D4046" t="s">
        <v>12</v>
      </c>
      <c r="E4046">
        <v>33</v>
      </c>
      <c r="F4046" t="str" cm="1">
        <f t="array" ref="F4046">_xlfn.IFS(Table1[[#This Row],[Age]]&gt;49,"OLD",Table1[[#This Row],[Age]]&gt;29,"MIDDLE AGE",Table1[[#This Row],[Age]]&gt;19,"YOUNG")</f>
        <v>MIDDLE AGE</v>
      </c>
      <c r="G4046" t="s">
        <v>18</v>
      </c>
      <c r="H4046" t="s">
        <v>19</v>
      </c>
      <c r="I4046" t="s">
        <v>80</v>
      </c>
      <c r="J4046" s="4">
        <v>336.52</v>
      </c>
      <c r="K4046">
        <v>2</v>
      </c>
      <c r="L4046" s="4">
        <v>673.04</v>
      </c>
      <c r="M4046" s="4">
        <f>L4046-J4046</f>
        <v>336.52</v>
      </c>
      <c r="N4046" s="4">
        <f t="shared" si="126"/>
        <v>168.26</v>
      </c>
      <c r="O4046" s="3">
        <f t="shared" si="127"/>
        <v>50</v>
      </c>
      <c r="P4046"/>
    </row>
    <row r="4047" spans="1:16">
      <c r="A4047">
        <v>5046</v>
      </c>
      <c r="B4047" s="2" t="s">
        <v>1235</v>
      </c>
      <c r="C4047" t="s">
        <v>204</v>
      </c>
      <c r="D4047" t="s">
        <v>12</v>
      </c>
      <c r="E4047">
        <v>48</v>
      </c>
      <c r="F4047" t="str" cm="1">
        <f t="array" ref="F4047">_xlfn.IFS(Table1[[#This Row],[Age]]&gt;49,"OLD",Table1[[#This Row],[Age]]&gt;29,"MIDDLE AGE",Table1[[#This Row],[Age]]&gt;19,"YOUNG")</f>
        <v>MIDDLE AGE</v>
      </c>
      <c r="G4047" t="s">
        <v>18</v>
      </c>
      <c r="H4047" t="s">
        <v>14</v>
      </c>
      <c r="I4047" t="s">
        <v>15</v>
      </c>
      <c r="J4047" s="4">
        <v>33.869999999999997</v>
      </c>
      <c r="K4047">
        <v>3</v>
      </c>
      <c r="L4047" s="4">
        <v>101.61</v>
      </c>
      <c r="M4047" s="4">
        <f>L4047-J4047</f>
        <v>67.740000000000009</v>
      </c>
      <c r="N4047" s="4">
        <f t="shared" si="126"/>
        <v>11.29</v>
      </c>
      <c r="O4047" s="3">
        <f t="shared" si="127"/>
        <v>66.666666666666671</v>
      </c>
      <c r="P4047"/>
    </row>
    <row r="4048" spans="1:16">
      <c r="A4048">
        <v>5047</v>
      </c>
      <c r="B4048" s="2" t="s">
        <v>1130</v>
      </c>
      <c r="C4048" t="s">
        <v>518</v>
      </c>
      <c r="D4048" t="s">
        <v>17</v>
      </c>
      <c r="E4048">
        <v>23</v>
      </c>
      <c r="F4048" t="str" cm="1">
        <f t="array" ref="F4048">_xlfn.IFS(Table1[[#This Row],[Age]]&gt;49,"OLD",Table1[[#This Row],[Age]]&gt;29,"MIDDLE AGE",Table1[[#This Row],[Age]]&gt;19,"YOUNG")</f>
        <v>YOUNG</v>
      </c>
      <c r="G4048" t="s">
        <v>22</v>
      </c>
      <c r="H4048" t="s">
        <v>35</v>
      </c>
      <c r="I4048" t="s">
        <v>64</v>
      </c>
      <c r="J4048" s="4">
        <v>503.9</v>
      </c>
      <c r="K4048">
        <v>4</v>
      </c>
      <c r="L4048" s="4">
        <v>2015.6</v>
      </c>
      <c r="M4048" s="4">
        <f>L4048-J4048</f>
        <v>1511.6999999999998</v>
      </c>
      <c r="N4048" s="4">
        <f t="shared" si="126"/>
        <v>125.97499999999999</v>
      </c>
      <c r="O4048" s="3">
        <f t="shared" si="127"/>
        <v>74.999999999999986</v>
      </c>
      <c r="P4048"/>
    </row>
    <row r="4049" spans="1:16">
      <c r="A4049">
        <v>5048</v>
      </c>
      <c r="B4049" s="2" t="s">
        <v>1062</v>
      </c>
      <c r="C4049" t="s">
        <v>568</v>
      </c>
      <c r="D4049" t="s">
        <v>17</v>
      </c>
      <c r="E4049">
        <v>38</v>
      </c>
      <c r="F4049" t="str" cm="1">
        <f t="array" ref="F4049">_xlfn.IFS(Table1[[#This Row],[Age]]&gt;49,"OLD",Table1[[#This Row],[Age]]&gt;29,"MIDDLE AGE",Table1[[#This Row],[Age]]&gt;19,"YOUNG")</f>
        <v>MIDDLE AGE</v>
      </c>
      <c r="G4049" t="s">
        <v>18</v>
      </c>
      <c r="H4049" t="s">
        <v>27</v>
      </c>
      <c r="I4049" t="s">
        <v>28</v>
      </c>
      <c r="J4049" s="4">
        <v>510.55</v>
      </c>
      <c r="K4049">
        <v>2</v>
      </c>
      <c r="L4049" s="4">
        <v>1021.1</v>
      </c>
      <c r="M4049" s="4">
        <f>L4049-J4049</f>
        <v>510.55</v>
      </c>
      <c r="N4049" s="4">
        <f t="shared" si="126"/>
        <v>255.27500000000001</v>
      </c>
      <c r="O4049" s="3">
        <f t="shared" si="127"/>
        <v>50</v>
      </c>
      <c r="P4049"/>
    </row>
    <row r="4050" spans="1:16">
      <c r="A4050">
        <v>5049</v>
      </c>
      <c r="B4050" s="2" t="s">
        <v>1104</v>
      </c>
      <c r="C4050" t="s">
        <v>651</v>
      </c>
      <c r="D4050" t="s">
        <v>17</v>
      </c>
      <c r="E4050">
        <v>43</v>
      </c>
      <c r="F4050" t="str" cm="1">
        <f t="array" ref="F4050">_xlfn.IFS(Table1[[#This Row],[Age]]&gt;49,"OLD",Table1[[#This Row],[Age]]&gt;29,"MIDDLE AGE",Table1[[#This Row],[Age]]&gt;19,"YOUNG")</f>
        <v>MIDDLE AGE</v>
      </c>
      <c r="G4050" t="s">
        <v>18</v>
      </c>
      <c r="H4050" t="s">
        <v>27</v>
      </c>
      <c r="I4050" t="s">
        <v>53</v>
      </c>
      <c r="J4050" s="4">
        <v>62.71</v>
      </c>
      <c r="K4050">
        <v>4</v>
      </c>
      <c r="L4050" s="4">
        <v>250.84</v>
      </c>
      <c r="M4050" s="4">
        <f>L4050-J4050</f>
        <v>188.13</v>
      </c>
      <c r="N4050" s="4">
        <f t="shared" si="126"/>
        <v>15.6775</v>
      </c>
      <c r="O4050" s="3">
        <f t="shared" si="127"/>
        <v>75</v>
      </c>
      <c r="P4050"/>
    </row>
    <row r="4051" spans="1:16">
      <c r="A4051">
        <v>5050</v>
      </c>
      <c r="B4051" s="2" t="s">
        <v>1213</v>
      </c>
      <c r="C4051" t="s">
        <v>597</v>
      </c>
      <c r="D4051" t="s">
        <v>17</v>
      </c>
      <c r="E4051">
        <v>36</v>
      </c>
      <c r="F4051" t="str" cm="1">
        <f t="array" ref="F4051">_xlfn.IFS(Table1[[#This Row],[Age]]&gt;49,"OLD",Table1[[#This Row],[Age]]&gt;29,"MIDDLE AGE",Table1[[#This Row],[Age]]&gt;19,"YOUNG")</f>
        <v>MIDDLE AGE</v>
      </c>
      <c r="G4051" t="s">
        <v>22</v>
      </c>
      <c r="H4051" t="s">
        <v>40</v>
      </c>
      <c r="I4051" t="s">
        <v>74</v>
      </c>
      <c r="J4051" s="4">
        <v>247.66</v>
      </c>
      <c r="K4051">
        <v>1</v>
      </c>
      <c r="L4051" s="4">
        <v>247.66</v>
      </c>
      <c r="M4051" s="4">
        <f>L4051-J4051</f>
        <v>0</v>
      </c>
      <c r="N4051" s="4">
        <f t="shared" si="126"/>
        <v>247.66</v>
      </c>
      <c r="O4051" s="3">
        <f t="shared" si="127"/>
        <v>0</v>
      </c>
      <c r="P4051"/>
    </row>
    <row r="4052" spans="1:16">
      <c r="A4052">
        <v>5051</v>
      </c>
      <c r="B4052" s="2" t="s">
        <v>1267</v>
      </c>
      <c r="C4052" t="s">
        <v>16</v>
      </c>
      <c r="D4052" t="s">
        <v>17</v>
      </c>
      <c r="E4052">
        <v>45</v>
      </c>
      <c r="F4052" t="str" cm="1">
        <f t="array" ref="F4052">_xlfn.IFS(Table1[[#This Row],[Age]]&gt;49,"OLD",Table1[[#This Row],[Age]]&gt;29,"MIDDLE AGE",Table1[[#This Row],[Age]]&gt;19,"YOUNG")</f>
        <v>MIDDLE AGE</v>
      </c>
      <c r="G4052" t="s">
        <v>18</v>
      </c>
      <c r="H4052" t="s">
        <v>19</v>
      </c>
      <c r="I4052" t="s">
        <v>20</v>
      </c>
      <c r="J4052" s="4">
        <v>833.79</v>
      </c>
      <c r="K4052">
        <v>2</v>
      </c>
      <c r="L4052" s="4">
        <v>1667.58</v>
      </c>
      <c r="M4052" s="4">
        <f>L4052-J4052</f>
        <v>833.79</v>
      </c>
      <c r="N4052" s="4">
        <f t="shared" si="126"/>
        <v>416.89499999999998</v>
      </c>
      <c r="O4052" s="3">
        <f t="shared" si="127"/>
        <v>50</v>
      </c>
      <c r="P4052"/>
    </row>
    <row r="4053" spans="1:16">
      <c r="A4053">
        <v>5052</v>
      </c>
      <c r="B4053" s="2" t="s">
        <v>1043</v>
      </c>
      <c r="C4053" t="s">
        <v>26</v>
      </c>
      <c r="D4053" t="s">
        <v>17</v>
      </c>
      <c r="E4053">
        <v>25</v>
      </c>
      <c r="F4053" t="str" cm="1">
        <f t="array" ref="F4053">_xlfn.IFS(Table1[[#This Row],[Age]]&gt;49,"OLD",Table1[[#This Row],[Age]]&gt;29,"MIDDLE AGE",Table1[[#This Row],[Age]]&gt;19,"YOUNG")</f>
        <v>YOUNG</v>
      </c>
      <c r="G4053" t="s">
        <v>13</v>
      </c>
      <c r="H4053" t="s">
        <v>35</v>
      </c>
      <c r="I4053" t="s">
        <v>63</v>
      </c>
      <c r="J4053" s="4">
        <v>467.92</v>
      </c>
      <c r="K4053">
        <v>3</v>
      </c>
      <c r="L4053" s="4">
        <v>1403.76</v>
      </c>
      <c r="M4053" s="4">
        <f>L4053-J4053</f>
        <v>935.83999999999992</v>
      </c>
      <c r="N4053" s="4">
        <f t="shared" si="126"/>
        <v>155.97333333333333</v>
      </c>
      <c r="O4053" s="3">
        <f t="shared" si="127"/>
        <v>66.666666666666657</v>
      </c>
      <c r="P4053"/>
    </row>
    <row r="4054" spans="1:16">
      <c r="A4054">
        <v>5053</v>
      </c>
      <c r="B4054" s="2" t="s">
        <v>1042</v>
      </c>
      <c r="C4054" t="s">
        <v>615</v>
      </c>
      <c r="D4054" t="s">
        <v>12</v>
      </c>
      <c r="E4054">
        <v>31</v>
      </c>
      <c r="F4054" t="str" cm="1">
        <f t="array" ref="F4054">_xlfn.IFS(Table1[[#This Row],[Age]]&gt;49,"OLD",Table1[[#This Row],[Age]]&gt;29,"MIDDLE AGE",Table1[[#This Row],[Age]]&gt;19,"YOUNG")</f>
        <v>MIDDLE AGE</v>
      </c>
      <c r="G4054" t="s">
        <v>18</v>
      </c>
      <c r="H4054" t="s">
        <v>40</v>
      </c>
      <c r="I4054" t="s">
        <v>74</v>
      </c>
      <c r="J4054" s="4">
        <v>440.26</v>
      </c>
      <c r="K4054">
        <v>4</v>
      </c>
      <c r="L4054" s="4">
        <v>1761.04</v>
      </c>
      <c r="M4054" s="4">
        <f>L4054-J4054</f>
        <v>1320.78</v>
      </c>
      <c r="N4054" s="4">
        <f t="shared" si="126"/>
        <v>110.065</v>
      </c>
      <c r="O4054" s="3">
        <f t="shared" si="127"/>
        <v>75</v>
      </c>
      <c r="P4054"/>
    </row>
    <row r="4055" spans="1:16">
      <c r="A4055">
        <v>5054</v>
      </c>
      <c r="B4055" s="2" t="s">
        <v>1101</v>
      </c>
      <c r="C4055" t="s">
        <v>784</v>
      </c>
      <c r="D4055" t="s">
        <v>12</v>
      </c>
      <c r="E4055">
        <v>41</v>
      </c>
      <c r="F4055" t="str" cm="1">
        <f t="array" ref="F4055">_xlfn.IFS(Table1[[#This Row],[Age]]&gt;49,"OLD",Table1[[#This Row],[Age]]&gt;29,"MIDDLE AGE",Table1[[#This Row],[Age]]&gt;19,"YOUNG")</f>
        <v>MIDDLE AGE</v>
      </c>
      <c r="G4055" t="s">
        <v>18</v>
      </c>
      <c r="H4055" t="s">
        <v>19</v>
      </c>
      <c r="I4055" t="s">
        <v>23</v>
      </c>
      <c r="J4055" s="4">
        <v>701.79</v>
      </c>
      <c r="K4055">
        <v>4</v>
      </c>
      <c r="L4055" s="4">
        <v>2807.16</v>
      </c>
      <c r="M4055" s="4">
        <f>L4055-J4055</f>
        <v>2105.37</v>
      </c>
      <c r="N4055" s="4">
        <f t="shared" si="126"/>
        <v>175.44749999999999</v>
      </c>
      <c r="O4055" s="3">
        <f t="shared" si="127"/>
        <v>75</v>
      </c>
      <c r="P4055"/>
    </row>
    <row r="4056" spans="1:16">
      <c r="A4056">
        <v>5055</v>
      </c>
      <c r="B4056" s="2" t="s">
        <v>1080</v>
      </c>
      <c r="C4056" t="s">
        <v>878</v>
      </c>
      <c r="D4056" t="s">
        <v>17</v>
      </c>
      <c r="E4056">
        <v>61</v>
      </c>
      <c r="F4056" t="str" cm="1">
        <f t="array" ref="F4056">_xlfn.IFS(Table1[[#This Row],[Age]]&gt;49,"OLD",Table1[[#This Row],[Age]]&gt;29,"MIDDLE AGE",Table1[[#This Row],[Age]]&gt;19,"YOUNG")</f>
        <v>OLD</v>
      </c>
      <c r="G4056" t="s">
        <v>25</v>
      </c>
      <c r="H4056" t="s">
        <v>27</v>
      </c>
      <c r="I4056" t="s">
        <v>46</v>
      </c>
      <c r="J4056" s="4">
        <v>717.73</v>
      </c>
      <c r="K4056">
        <v>4</v>
      </c>
      <c r="L4056" s="4">
        <v>2870.92</v>
      </c>
      <c r="M4056" s="4">
        <f>L4056-J4056</f>
        <v>2153.19</v>
      </c>
      <c r="N4056" s="4">
        <f t="shared" si="126"/>
        <v>179.4325</v>
      </c>
      <c r="O4056" s="3">
        <f t="shared" si="127"/>
        <v>75</v>
      </c>
      <c r="P4056"/>
    </row>
    <row r="4057" spans="1:16">
      <c r="A4057">
        <v>5056</v>
      </c>
      <c r="B4057" s="2" t="s">
        <v>961</v>
      </c>
      <c r="C4057" t="s">
        <v>450</v>
      </c>
      <c r="D4057" t="s">
        <v>12</v>
      </c>
      <c r="E4057">
        <v>54</v>
      </c>
      <c r="F4057" t="str" cm="1">
        <f t="array" ref="F4057">_xlfn.IFS(Table1[[#This Row],[Age]]&gt;49,"OLD",Table1[[#This Row],[Age]]&gt;29,"MIDDLE AGE",Table1[[#This Row],[Age]]&gt;19,"YOUNG")</f>
        <v>OLD</v>
      </c>
      <c r="G4057" t="s">
        <v>22</v>
      </c>
      <c r="H4057" t="s">
        <v>35</v>
      </c>
      <c r="I4057" t="s">
        <v>58</v>
      </c>
      <c r="J4057" s="4">
        <v>764.34</v>
      </c>
      <c r="K4057">
        <v>1</v>
      </c>
      <c r="L4057" s="4">
        <v>764.34</v>
      </c>
      <c r="M4057" s="4">
        <f>L4057-J4057</f>
        <v>0</v>
      </c>
      <c r="N4057" s="4">
        <f t="shared" si="126"/>
        <v>764.34</v>
      </c>
      <c r="O4057" s="3">
        <f t="shared" si="127"/>
        <v>0</v>
      </c>
      <c r="P4057"/>
    </row>
    <row r="4058" spans="1:16">
      <c r="A4058">
        <v>5057</v>
      </c>
      <c r="B4058" s="2" t="s">
        <v>1111</v>
      </c>
      <c r="C4058" t="s">
        <v>602</v>
      </c>
      <c r="D4058" t="s">
        <v>17</v>
      </c>
      <c r="E4058">
        <v>43</v>
      </c>
      <c r="F4058" t="str" cm="1">
        <f t="array" ref="F4058">_xlfn.IFS(Table1[[#This Row],[Age]]&gt;49,"OLD",Table1[[#This Row],[Age]]&gt;29,"MIDDLE AGE",Table1[[#This Row],[Age]]&gt;19,"YOUNG")</f>
        <v>MIDDLE AGE</v>
      </c>
      <c r="G4058" t="s">
        <v>25</v>
      </c>
      <c r="H4058" t="s">
        <v>14</v>
      </c>
      <c r="I4058" t="s">
        <v>38</v>
      </c>
      <c r="J4058" s="4">
        <v>832.18</v>
      </c>
      <c r="K4058">
        <v>4</v>
      </c>
      <c r="L4058" s="4">
        <v>3328.72</v>
      </c>
      <c r="M4058" s="4">
        <f>L4058-J4058</f>
        <v>2496.54</v>
      </c>
      <c r="N4058" s="4">
        <f t="shared" si="126"/>
        <v>208.04499999999999</v>
      </c>
      <c r="O4058" s="3">
        <f t="shared" si="127"/>
        <v>75</v>
      </c>
      <c r="P4058"/>
    </row>
    <row r="4059" spans="1:16">
      <c r="A4059">
        <v>5058</v>
      </c>
      <c r="B4059" s="2" t="s">
        <v>1168</v>
      </c>
      <c r="C4059" t="s">
        <v>920</v>
      </c>
      <c r="D4059" t="s">
        <v>12</v>
      </c>
      <c r="E4059">
        <v>48</v>
      </c>
      <c r="F4059" t="str" cm="1">
        <f t="array" ref="F4059">_xlfn.IFS(Table1[[#This Row],[Age]]&gt;49,"OLD",Table1[[#This Row],[Age]]&gt;29,"MIDDLE AGE",Table1[[#This Row],[Age]]&gt;19,"YOUNG")</f>
        <v>MIDDLE AGE</v>
      </c>
      <c r="G4059" t="s">
        <v>13</v>
      </c>
      <c r="H4059" t="s">
        <v>27</v>
      </c>
      <c r="I4059" t="s">
        <v>53</v>
      </c>
      <c r="J4059" s="4">
        <v>239.93</v>
      </c>
      <c r="K4059">
        <v>5</v>
      </c>
      <c r="L4059" s="4">
        <v>1199.6500000000001</v>
      </c>
      <c r="M4059" s="4">
        <f>L4059-J4059</f>
        <v>959.72</v>
      </c>
      <c r="N4059" s="4">
        <f t="shared" si="126"/>
        <v>47.986000000000004</v>
      </c>
      <c r="O4059" s="3">
        <f t="shared" si="127"/>
        <v>80</v>
      </c>
      <c r="P4059"/>
    </row>
    <row r="4060" spans="1:16">
      <c r="A4060">
        <v>5059</v>
      </c>
      <c r="B4060" s="2" t="s">
        <v>975</v>
      </c>
      <c r="C4060" t="s">
        <v>136</v>
      </c>
      <c r="D4060" t="s">
        <v>12</v>
      </c>
      <c r="E4060">
        <v>49</v>
      </c>
      <c r="F4060" t="str" cm="1">
        <f t="array" ref="F4060">_xlfn.IFS(Table1[[#This Row],[Age]]&gt;49,"OLD",Table1[[#This Row],[Age]]&gt;29,"MIDDLE AGE",Table1[[#This Row],[Age]]&gt;19,"YOUNG")</f>
        <v>MIDDLE AGE</v>
      </c>
      <c r="G4060" t="s">
        <v>18</v>
      </c>
      <c r="H4060" t="s">
        <v>14</v>
      </c>
      <c r="I4060" t="s">
        <v>48</v>
      </c>
      <c r="J4060" s="4">
        <v>75.72</v>
      </c>
      <c r="K4060">
        <v>4</v>
      </c>
      <c r="L4060" s="4">
        <v>302.88</v>
      </c>
      <c r="M4060" s="4">
        <f>L4060-J4060</f>
        <v>227.16</v>
      </c>
      <c r="N4060" s="4">
        <f t="shared" si="126"/>
        <v>18.93</v>
      </c>
      <c r="O4060" s="3">
        <f t="shared" si="127"/>
        <v>75</v>
      </c>
      <c r="P4060"/>
    </row>
    <row r="4061" spans="1:16">
      <c r="A4061">
        <v>5060</v>
      </c>
      <c r="B4061" s="2" t="s">
        <v>1099</v>
      </c>
      <c r="C4061" t="s">
        <v>578</v>
      </c>
      <c r="D4061" t="s">
        <v>12</v>
      </c>
      <c r="E4061">
        <v>58</v>
      </c>
      <c r="F4061" t="str" cm="1">
        <f t="array" ref="F4061">_xlfn.IFS(Table1[[#This Row],[Age]]&gt;49,"OLD",Table1[[#This Row],[Age]]&gt;29,"MIDDLE AGE",Table1[[#This Row],[Age]]&gt;19,"YOUNG")</f>
        <v>OLD</v>
      </c>
      <c r="G4061" t="s">
        <v>25</v>
      </c>
      <c r="H4061" t="s">
        <v>14</v>
      </c>
      <c r="I4061" t="s">
        <v>48</v>
      </c>
      <c r="J4061" s="4">
        <v>386.46</v>
      </c>
      <c r="K4061">
        <v>1</v>
      </c>
      <c r="L4061" s="4">
        <v>386.46</v>
      </c>
      <c r="M4061" s="4">
        <f>L4061-J4061</f>
        <v>0</v>
      </c>
      <c r="N4061" s="4">
        <f t="shared" si="126"/>
        <v>386.46</v>
      </c>
      <c r="O4061" s="3">
        <f t="shared" si="127"/>
        <v>0</v>
      </c>
      <c r="P4061"/>
    </row>
    <row r="4062" spans="1:16">
      <c r="A4062">
        <v>5061</v>
      </c>
      <c r="B4062" s="2" t="s">
        <v>1068</v>
      </c>
      <c r="C4062" t="s">
        <v>252</v>
      </c>
      <c r="D4062" t="s">
        <v>17</v>
      </c>
      <c r="E4062">
        <v>19</v>
      </c>
      <c r="F4062" t="e" cm="1">
        <f t="array" ref="F4062">_xlfn.IFS(Table1[[#This Row],[Age]]&gt;49,"OLD",Table1[[#This Row],[Age]]&gt;29,"MIDDLE AGE",Table1[[#This Row],[Age]]&gt;19,"YOUNG")</f>
        <v>#N/A</v>
      </c>
      <c r="G4062" t="s">
        <v>25</v>
      </c>
      <c r="H4062" t="s">
        <v>35</v>
      </c>
      <c r="I4062" t="s">
        <v>63</v>
      </c>
      <c r="J4062" s="4">
        <v>856.55</v>
      </c>
      <c r="K4062">
        <v>2</v>
      </c>
      <c r="L4062" s="4">
        <v>1713.1</v>
      </c>
      <c r="M4062" s="4">
        <f>L4062-J4062</f>
        <v>856.55</v>
      </c>
      <c r="N4062" s="4">
        <f t="shared" si="126"/>
        <v>428.27499999999998</v>
      </c>
      <c r="O4062" s="3">
        <f t="shared" si="127"/>
        <v>50</v>
      </c>
      <c r="P4062"/>
    </row>
    <row r="4063" spans="1:16">
      <c r="A4063">
        <v>5062</v>
      </c>
      <c r="B4063" s="2" t="s">
        <v>1155</v>
      </c>
      <c r="C4063" t="s">
        <v>474</v>
      </c>
      <c r="D4063" t="s">
        <v>12</v>
      </c>
      <c r="E4063">
        <v>42</v>
      </c>
      <c r="F4063" t="str" cm="1">
        <f t="array" ref="F4063">_xlfn.IFS(Table1[[#This Row],[Age]]&gt;49,"OLD",Table1[[#This Row],[Age]]&gt;29,"MIDDLE AGE",Table1[[#This Row],[Age]]&gt;19,"YOUNG")</f>
        <v>MIDDLE AGE</v>
      </c>
      <c r="G4063" t="s">
        <v>13</v>
      </c>
      <c r="H4063" t="s">
        <v>35</v>
      </c>
      <c r="I4063" t="s">
        <v>64</v>
      </c>
      <c r="J4063" s="4">
        <v>87.25</v>
      </c>
      <c r="K4063">
        <v>4</v>
      </c>
      <c r="L4063" s="4">
        <v>349</v>
      </c>
      <c r="M4063" s="4">
        <f>L4063-J4063</f>
        <v>261.75</v>
      </c>
      <c r="N4063" s="4">
        <f t="shared" si="126"/>
        <v>21.8125</v>
      </c>
      <c r="O4063" s="3">
        <f t="shared" si="127"/>
        <v>75</v>
      </c>
      <c r="P4063"/>
    </row>
    <row r="4064" spans="1:16">
      <c r="A4064">
        <v>5063</v>
      </c>
      <c r="B4064" s="2" t="s">
        <v>954</v>
      </c>
      <c r="C4064" t="s">
        <v>184</v>
      </c>
      <c r="D4064" t="s">
        <v>17</v>
      </c>
      <c r="E4064">
        <v>61</v>
      </c>
      <c r="F4064" t="str" cm="1">
        <f t="array" ref="F4064">_xlfn.IFS(Table1[[#This Row],[Age]]&gt;49,"OLD",Table1[[#This Row],[Age]]&gt;29,"MIDDLE AGE",Table1[[#This Row],[Age]]&gt;19,"YOUNG")</f>
        <v>OLD</v>
      </c>
      <c r="G4064" t="s">
        <v>18</v>
      </c>
      <c r="H4064" t="s">
        <v>14</v>
      </c>
      <c r="I4064" t="s">
        <v>15</v>
      </c>
      <c r="J4064" s="4">
        <v>580.19000000000005</v>
      </c>
      <c r="K4064">
        <v>4</v>
      </c>
      <c r="L4064" s="4">
        <v>2320.7600000000002</v>
      </c>
      <c r="M4064" s="4">
        <f>L4064-J4064</f>
        <v>1740.5700000000002</v>
      </c>
      <c r="N4064" s="4">
        <f t="shared" si="126"/>
        <v>145.04750000000001</v>
      </c>
      <c r="O4064" s="3">
        <f t="shared" si="127"/>
        <v>75</v>
      </c>
      <c r="P4064"/>
    </row>
    <row r="4065" spans="1:16">
      <c r="A4065">
        <v>5064</v>
      </c>
      <c r="B4065" s="2" t="s">
        <v>952</v>
      </c>
      <c r="C4065" t="s">
        <v>111</v>
      </c>
      <c r="D4065" t="s">
        <v>12</v>
      </c>
      <c r="E4065">
        <v>19</v>
      </c>
      <c r="F4065" t="e" cm="1">
        <f t="array" ref="F4065">_xlfn.IFS(Table1[[#This Row],[Age]]&gt;49,"OLD",Table1[[#This Row],[Age]]&gt;29,"MIDDLE AGE",Table1[[#This Row],[Age]]&gt;19,"YOUNG")</f>
        <v>#N/A</v>
      </c>
      <c r="G4065" t="s">
        <v>25</v>
      </c>
      <c r="H4065" t="s">
        <v>40</v>
      </c>
      <c r="I4065" t="s">
        <v>74</v>
      </c>
      <c r="J4065" s="4">
        <v>704.07</v>
      </c>
      <c r="K4065">
        <v>2</v>
      </c>
      <c r="L4065" s="4">
        <v>1408.14</v>
      </c>
      <c r="M4065" s="4">
        <f>L4065-J4065</f>
        <v>704.07</v>
      </c>
      <c r="N4065" s="4">
        <f t="shared" si="126"/>
        <v>352.03500000000003</v>
      </c>
      <c r="O4065" s="3">
        <f t="shared" si="127"/>
        <v>50</v>
      </c>
      <c r="P4065"/>
    </row>
    <row r="4066" spans="1:16">
      <c r="A4066">
        <v>5065</v>
      </c>
      <c r="B4066" s="2" t="s">
        <v>1182</v>
      </c>
      <c r="C4066" t="s">
        <v>300</v>
      </c>
      <c r="D4066" t="s">
        <v>12</v>
      </c>
      <c r="E4066">
        <v>59</v>
      </c>
      <c r="F4066" t="str" cm="1">
        <f t="array" ref="F4066">_xlfn.IFS(Table1[[#This Row],[Age]]&gt;49,"OLD",Table1[[#This Row],[Age]]&gt;29,"MIDDLE AGE",Table1[[#This Row],[Age]]&gt;19,"YOUNG")</f>
        <v>OLD</v>
      </c>
      <c r="G4066" t="s">
        <v>18</v>
      </c>
      <c r="H4066" t="s">
        <v>14</v>
      </c>
      <c r="I4066" t="s">
        <v>38</v>
      </c>
      <c r="J4066" s="4">
        <v>486.59</v>
      </c>
      <c r="K4066">
        <v>5</v>
      </c>
      <c r="L4066" s="4">
        <v>2432.9499999999998</v>
      </c>
      <c r="M4066" s="4">
        <f>L4066-J4066</f>
        <v>1946.36</v>
      </c>
      <c r="N4066" s="4">
        <f t="shared" si="126"/>
        <v>97.317999999999998</v>
      </c>
      <c r="O4066" s="3">
        <f t="shared" si="127"/>
        <v>80</v>
      </c>
      <c r="P4066"/>
    </row>
    <row r="4067" spans="1:16">
      <c r="A4067">
        <v>5066</v>
      </c>
      <c r="B4067" s="2" t="s">
        <v>1182</v>
      </c>
      <c r="C4067" t="s">
        <v>225</v>
      </c>
      <c r="D4067" t="s">
        <v>12</v>
      </c>
      <c r="E4067">
        <v>18</v>
      </c>
      <c r="F4067" t="e" cm="1">
        <f t="array" ref="F4067">_xlfn.IFS(Table1[[#This Row],[Age]]&gt;49,"OLD",Table1[[#This Row],[Age]]&gt;29,"MIDDLE AGE",Table1[[#This Row],[Age]]&gt;19,"YOUNG")</f>
        <v>#N/A</v>
      </c>
      <c r="G4067" t="s">
        <v>13</v>
      </c>
      <c r="H4067" t="s">
        <v>14</v>
      </c>
      <c r="I4067" t="s">
        <v>15</v>
      </c>
      <c r="J4067" s="4">
        <v>262.62</v>
      </c>
      <c r="K4067">
        <v>1</v>
      </c>
      <c r="L4067" s="4">
        <v>262.62</v>
      </c>
      <c r="M4067" s="4">
        <f>L4067-J4067</f>
        <v>0</v>
      </c>
      <c r="N4067" s="4">
        <f t="shared" si="126"/>
        <v>262.62</v>
      </c>
      <c r="O4067" s="3">
        <f t="shared" si="127"/>
        <v>0</v>
      </c>
      <c r="P4067"/>
    </row>
    <row r="4068" spans="1:16">
      <c r="A4068">
        <v>5067</v>
      </c>
      <c r="B4068" s="2" t="s">
        <v>978</v>
      </c>
      <c r="C4068" t="s">
        <v>414</v>
      </c>
      <c r="D4068" t="s">
        <v>12</v>
      </c>
      <c r="E4068">
        <v>53</v>
      </c>
      <c r="F4068" t="str" cm="1">
        <f t="array" ref="F4068">_xlfn.IFS(Table1[[#This Row],[Age]]&gt;49,"OLD",Table1[[#This Row],[Age]]&gt;29,"MIDDLE AGE",Table1[[#This Row],[Age]]&gt;19,"YOUNG")</f>
        <v>OLD</v>
      </c>
      <c r="G4068" t="s">
        <v>13</v>
      </c>
      <c r="H4068" t="s">
        <v>35</v>
      </c>
      <c r="I4068" t="s">
        <v>64</v>
      </c>
      <c r="J4068" s="4">
        <v>333.05</v>
      </c>
      <c r="K4068">
        <v>2</v>
      </c>
      <c r="L4068" s="4">
        <v>666.1</v>
      </c>
      <c r="M4068" s="4">
        <f>L4068-J4068</f>
        <v>333.05</v>
      </c>
      <c r="N4068" s="4">
        <f t="shared" si="126"/>
        <v>166.52500000000001</v>
      </c>
      <c r="O4068" s="3">
        <f t="shared" si="127"/>
        <v>50</v>
      </c>
      <c r="P4068"/>
    </row>
    <row r="4069" spans="1:16">
      <c r="A4069">
        <v>5068</v>
      </c>
      <c r="B4069" s="2" t="s">
        <v>1210</v>
      </c>
      <c r="C4069" t="s">
        <v>328</v>
      </c>
      <c r="D4069" t="s">
        <v>12</v>
      </c>
      <c r="E4069">
        <v>29</v>
      </c>
      <c r="F4069" t="str" cm="1">
        <f t="array" ref="F4069">_xlfn.IFS(Table1[[#This Row],[Age]]&gt;49,"OLD",Table1[[#This Row],[Age]]&gt;29,"MIDDLE AGE",Table1[[#This Row],[Age]]&gt;19,"YOUNG")</f>
        <v>YOUNG</v>
      </c>
      <c r="G4069" t="s">
        <v>18</v>
      </c>
      <c r="H4069" t="s">
        <v>19</v>
      </c>
      <c r="I4069" t="s">
        <v>23</v>
      </c>
      <c r="J4069" s="4">
        <v>80.94</v>
      </c>
      <c r="K4069">
        <v>1</v>
      </c>
      <c r="L4069" s="4">
        <v>80.94</v>
      </c>
      <c r="M4069" s="4">
        <f>L4069-J4069</f>
        <v>0</v>
      </c>
      <c r="N4069" s="4">
        <f t="shared" si="126"/>
        <v>80.94</v>
      </c>
      <c r="O4069" s="3">
        <f t="shared" si="127"/>
        <v>0</v>
      </c>
      <c r="P4069"/>
    </row>
    <row r="4070" spans="1:16">
      <c r="A4070">
        <v>5069</v>
      </c>
      <c r="B4070" s="2" t="s">
        <v>1254</v>
      </c>
      <c r="C4070" t="s">
        <v>320</v>
      </c>
      <c r="D4070" t="s">
        <v>17</v>
      </c>
      <c r="E4070">
        <v>26</v>
      </c>
      <c r="F4070" t="str" cm="1">
        <f t="array" ref="F4070">_xlfn.IFS(Table1[[#This Row],[Age]]&gt;49,"OLD",Table1[[#This Row],[Age]]&gt;29,"MIDDLE AGE",Table1[[#This Row],[Age]]&gt;19,"YOUNG")</f>
        <v>YOUNG</v>
      </c>
      <c r="G4070" t="s">
        <v>13</v>
      </c>
      <c r="H4070" t="s">
        <v>27</v>
      </c>
      <c r="I4070" t="s">
        <v>53</v>
      </c>
      <c r="J4070" s="4">
        <v>299.66000000000003</v>
      </c>
      <c r="K4070">
        <v>2</v>
      </c>
      <c r="L4070" s="4">
        <v>599.32000000000005</v>
      </c>
      <c r="M4070" s="4">
        <f>L4070-J4070</f>
        <v>299.66000000000003</v>
      </c>
      <c r="N4070" s="4">
        <f t="shared" si="126"/>
        <v>149.83000000000001</v>
      </c>
      <c r="O4070" s="3">
        <f t="shared" si="127"/>
        <v>50</v>
      </c>
      <c r="P4070"/>
    </row>
    <row r="4071" spans="1:16">
      <c r="A4071">
        <v>5070</v>
      </c>
      <c r="B4071" s="2" t="s">
        <v>1179</v>
      </c>
      <c r="C4071" t="s">
        <v>876</v>
      </c>
      <c r="D4071" t="s">
        <v>17</v>
      </c>
      <c r="E4071">
        <v>53</v>
      </c>
      <c r="F4071" t="str" cm="1">
        <f t="array" ref="F4071">_xlfn.IFS(Table1[[#This Row],[Age]]&gt;49,"OLD",Table1[[#This Row],[Age]]&gt;29,"MIDDLE AGE",Table1[[#This Row],[Age]]&gt;19,"YOUNG")</f>
        <v>OLD</v>
      </c>
      <c r="G4071" t="s">
        <v>22</v>
      </c>
      <c r="H4071" t="s">
        <v>35</v>
      </c>
      <c r="I4071" t="s">
        <v>64</v>
      </c>
      <c r="J4071" s="4">
        <v>53.93</v>
      </c>
      <c r="K4071">
        <v>3</v>
      </c>
      <c r="L4071" s="4">
        <v>161.79</v>
      </c>
      <c r="M4071" s="4">
        <f>L4071-J4071</f>
        <v>107.85999999999999</v>
      </c>
      <c r="N4071" s="4">
        <f t="shared" si="126"/>
        <v>17.976666666666667</v>
      </c>
      <c r="O4071" s="3">
        <f t="shared" si="127"/>
        <v>66.666666666666657</v>
      </c>
      <c r="P4071"/>
    </row>
    <row r="4072" spans="1:16">
      <c r="A4072">
        <v>5071</v>
      </c>
      <c r="B4072" s="2" t="s">
        <v>1199</v>
      </c>
      <c r="C4072" t="s">
        <v>140</v>
      </c>
      <c r="D4072" t="s">
        <v>12</v>
      </c>
      <c r="E4072">
        <v>58</v>
      </c>
      <c r="F4072" t="str" cm="1">
        <f t="array" ref="F4072">_xlfn.IFS(Table1[[#This Row],[Age]]&gt;49,"OLD",Table1[[#This Row],[Age]]&gt;29,"MIDDLE AGE",Table1[[#This Row],[Age]]&gt;19,"YOUNG")</f>
        <v>OLD</v>
      </c>
      <c r="G4072" t="s">
        <v>25</v>
      </c>
      <c r="H4072" t="s">
        <v>40</v>
      </c>
      <c r="I4072" t="s">
        <v>76</v>
      </c>
      <c r="J4072" s="4">
        <v>729.06</v>
      </c>
      <c r="K4072">
        <v>5</v>
      </c>
      <c r="L4072" s="4">
        <v>3645.3</v>
      </c>
      <c r="M4072" s="4">
        <f>L4072-J4072</f>
        <v>2916.2400000000002</v>
      </c>
      <c r="N4072" s="4">
        <f t="shared" si="126"/>
        <v>145.81199999999998</v>
      </c>
      <c r="O4072" s="3">
        <f t="shared" si="127"/>
        <v>80</v>
      </c>
      <c r="P4072"/>
    </row>
    <row r="4073" spans="1:16">
      <c r="A4073">
        <v>5072</v>
      </c>
      <c r="B4073" s="2" t="s">
        <v>1255</v>
      </c>
      <c r="C4073" t="s">
        <v>554</v>
      </c>
      <c r="D4073" t="s">
        <v>12</v>
      </c>
      <c r="E4073">
        <v>45</v>
      </c>
      <c r="F4073" t="str" cm="1">
        <f t="array" ref="F4073">_xlfn.IFS(Table1[[#This Row],[Age]]&gt;49,"OLD",Table1[[#This Row],[Age]]&gt;29,"MIDDLE AGE",Table1[[#This Row],[Age]]&gt;19,"YOUNG")</f>
        <v>MIDDLE AGE</v>
      </c>
      <c r="G4073" t="s">
        <v>22</v>
      </c>
      <c r="H4073" t="s">
        <v>27</v>
      </c>
      <c r="I4073" t="s">
        <v>53</v>
      </c>
      <c r="J4073" s="4">
        <v>899.02</v>
      </c>
      <c r="K4073">
        <v>3</v>
      </c>
      <c r="L4073" s="4">
        <v>2697.06</v>
      </c>
      <c r="M4073" s="4">
        <f>L4073-J4073</f>
        <v>1798.04</v>
      </c>
      <c r="N4073" s="4">
        <f t="shared" si="126"/>
        <v>299.67333333333335</v>
      </c>
      <c r="O4073" s="3">
        <f t="shared" si="127"/>
        <v>66.666666666666657</v>
      </c>
      <c r="P4073"/>
    </row>
    <row r="4074" spans="1:16">
      <c r="A4074">
        <v>5073</v>
      </c>
      <c r="B4074" s="2" t="s">
        <v>1265</v>
      </c>
      <c r="C4074" t="s">
        <v>538</v>
      </c>
      <c r="D4074" t="s">
        <v>12</v>
      </c>
      <c r="E4074">
        <v>55</v>
      </c>
      <c r="F4074" t="str" cm="1">
        <f t="array" ref="F4074">_xlfn.IFS(Table1[[#This Row],[Age]]&gt;49,"OLD",Table1[[#This Row],[Age]]&gt;29,"MIDDLE AGE",Table1[[#This Row],[Age]]&gt;19,"YOUNG")</f>
        <v>OLD</v>
      </c>
      <c r="G4074" t="s">
        <v>22</v>
      </c>
      <c r="H4074" t="s">
        <v>35</v>
      </c>
      <c r="I4074" t="s">
        <v>64</v>
      </c>
      <c r="J4074" s="4">
        <v>637.17999999999995</v>
      </c>
      <c r="K4074">
        <v>2</v>
      </c>
      <c r="L4074" s="4">
        <v>1274.3599999999999</v>
      </c>
      <c r="M4074" s="4">
        <f>L4074-J4074</f>
        <v>637.17999999999995</v>
      </c>
      <c r="N4074" s="4">
        <f t="shared" si="126"/>
        <v>318.58999999999997</v>
      </c>
      <c r="O4074" s="3">
        <f t="shared" si="127"/>
        <v>50</v>
      </c>
      <c r="P4074"/>
    </row>
    <row r="4075" spans="1:16">
      <c r="A4075">
        <v>5074</v>
      </c>
      <c r="B4075" s="2" t="s">
        <v>963</v>
      </c>
      <c r="C4075" t="s">
        <v>821</v>
      </c>
      <c r="D4075" t="s">
        <v>12</v>
      </c>
      <c r="E4075">
        <v>50</v>
      </c>
      <c r="F4075" t="str" cm="1">
        <f t="array" ref="F4075">_xlfn.IFS(Table1[[#This Row],[Age]]&gt;49,"OLD",Table1[[#This Row],[Age]]&gt;29,"MIDDLE AGE",Table1[[#This Row],[Age]]&gt;19,"YOUNG")</f>
        <v>OLD</v>
      </c>
      <c r="G4075" t="s">
        <v>13</v>
      </c>
      <c r="H4075" t="s">
        <v>35</v>
      </c>
      <c r="I4075" t="s">
        <v>58</v>
      </c>
      <c r="J4075" s="4">
        <v>660.14</v>
      </c>
      <c r="K4075">
        <v>2</v>
      </c>
      <c r="L4075" s="4">
        <v>1320.28</v>
      </c>
      <c r="M4075" s="4">
        <f>L4075-J4075</f>
        <v>660.14</v>
      </c>
      <c r="N4075" s="4">
        <f t="shared" si="126"/>
        <v>330.07</v>
      </c>
      <c r="O4075" s="3">
        <f t="shared" si="127"/>
        <v>50</v>
      </c>
      <c r="P4075"/>
    </row>
    <row r="4076" spans="1:16">
      <c r="A4076">
        <v>5075</v>
      </c>
      <c r="B4076" s="2" t="s">
        <v>1022</v>
      </c>
      <c r="C4076" t="s">
        <v>643</v>
      </c>
      <c r="D4076" t="s">
        <v>17</v>
      </c>
      <c r="E4076">
        <v>59</v>
      </c>
      <c r="F4076" t="str" cm="1">
        <f t="array" ref="F4076">_xlfn.IFS(Table1[[#This Row],[Age]]&gt;49,"OLD",Table1[[#This Row],[Age]]&gt;29,"MIDDLE AGE",Table1[[#This Row],[Age]]&gt;19,"YOUNG")</f>
        <v>OLD</v>
      </c>
      <c r="G4076" t="s">
        <v>13</v>
      </c>
      <c r="H4076" t="s">
        <v>19</v>
      </c>
      <c r="I4076" t="s">
        <v>20</v>
      </c>
      <c r="J4076" s="4">
        <v>477.42</v>
      </c>
      <c r="K4076">
        <v>1</v>
      </c>
      <c r="L4076" s="4">
        <v>477.42</v>
      </c>
      <c r="M4076" s="4">
        <f>L4076-J4076</f>
        <v>0</v>
      </c>
      <c r="N4076" s="4">
        <f t="shared" si="126"/>
        <v>477.42</v>
      </c>
      <c r="O4076" s="3">
        <f t="shared" si="127"/>
        <v>0</v>
      </c>
      <c r="P4076"/>
    </row>
    <row r="4077" spans="1:16">
      <c r="A4077">
        <v>5076</v>
      </c>
      <c r="B4077" s="2" t="s">
        <v>961</v>
      </c>
      <c r="C4077" t="s">
        <v>814</v>
      </c>
      <c r="D4077" t="s">
        <v>12</v>
      </c>
      <c r="E4077">
        <v>63</v>
      </c>
      <c r="F4077" t="str" cm="1">
        <f t="array" ref="F4077">_xlfn.IFS(Table1[[#This Row],[Age]]&gt;49,"OLD",Table1[[#This Row],[Age]]&gt;29,"MIDDLE AGE",Table1[[#This Row],[Age]]&gt;19,"YOUNG")</f>
        <v>OLD</v>
      </c>
      <c r="G4077" t="s">
        <v>18</v>
      </c>
      <c r="H4077" t="s">
        <v>40</v>
      </c>
      <c r="I4077" t="s">
        <v>68</v>
      </c>
      <c r="J4077" s="4">
        <v>164.48</v>
      </c>
      <c r="K4077">
        <v>2</v>
      </c>
      <c r="L4077" s="4">
        <v>328.96</v>
      </c>
      <c r="M4077" s="4">
        <f>L4077-J4077</f>
        <v>164.48</v>
      </c>
      <c r="N4077" s="4">
        <f t="shared" si="126"/>
        <v>82.24</v>
      </c>
      <c r="O4077" s="3">
        <f t="shared" si="127"/>
        <v>50</v>
      </c>
      <c r="P4077"/>
    </row>
    <row r="4078" spans="1:16">
      <c r="A4078">
        <v>5077</v>
      </c>
      <c r="B4078" s="2" t="s">
        <v>1241</v>
      </c>
      <c r="C4078" t="s">
        <v>125</v>
      </c>
      <c r="D4078" t="s">
        <v>17</v>
      </c>
      <c r="E4078">
        <v>39</v>
      </c>
      <c r="F4078" t="str" cm="1">
        <f t="array" ref="F4078">_xlfn.IFS(Table1[[#This Row],[Age]]&gt;49,"OLD",Table1[[#This Row],[Age]]&gt;29,"MIDDLE AGE",Table1[[#This Row],[Age]]&gt;19,"YOUNG")</f>
        <v>MIDDLE AGE</v>
      </c>
      <c r="G4078" t="s">
        <v>22</v>
      </c>
      <c r="H4078" t="s">
        <v>40</v>
      </c>
      <c r="I4078" t="s">
        <v>41</v>
      </c>
      <c r="J4078" s="4">
        <v>17.649999999999999</v>
      </c>
      <c r="K4078">
        <v>1</v>
      </c>
      <c r="L4078" s="4">
        <v>17.649999999999999</v>
      </c>
      <c r="M4078" s="4">
        <f>L4078-J4078</f>
        <v>0</v>
      </c>
      <c r="N4078" s="4">
        <f t="shared" si="126"/>
        <v>17.649999999999999</v>
      </c>
      <c r="O4078" s="3">
        <f t="shared" si="127"/>
        <v>0</v>
      </c>
      <c r="P4078"/>
    </row>
    <row r="4079" spans="1:16">
      <c r="A4079">
        <v>5078</v>
      </c>
      <c r="B4079" s="2" t="s">
        <v>1177</v>
      </c>
      <c r="C4079" t="s">
        <v>859</v>
      </c>
      <c r="D4079" t="s">
        <v>12</v>
      </c>
      <c r="E4079">
        <v>42</v>
      </c>
      <c r="F4079" t="str" cm="1">
        <f t="array" ref="F4079">_xlfn.IFS(Table1[[#This Row],[Age]]&gt;49,"OLD",Table1[[#This Row],[Age]]&gt;29,"MIDDLE AGE",Table1[[#This Row],[Age]]&gt;19,"YOUNG")</f>
        <v>MIDDLE AGE</v>
      </c>
      <c r="G4079" t="s">
        <v>25</v>
      </c>
      <c r="H4079" t="s">
        <v>35</v>
      </c>
      <c r="I4079" t="s">
        <v>63</v>
      </c>
      <c r="J4079" s="4">
        <v>350.54</v>
      </c>
      <c r="K4079">
        <v>1</v>
      </c>
      <c r="L4079" s="4">
        <v>350.54</v>
      </c>
      <c r="M4079" s="4">
        <f>L4079-J4079</f>
        <v>0</v>
      </c>
      <c r="N4079" s="4">
        <f t="shared" si="126"/>
        <v>350.54</v>
      </c>
      <c r="O4079" s="3">
        <f t="shared" si="127"/>
        <v>0</v>
      </c>
      <c r="P4079"/>
    </row>
    <row r="4080" spans="1:16">
      <c r="A4080">
        <v>5079</v>
      </c>
      <c r="B4080" s="2" t="s">
        <v>1183</v>
      </c>
      <c r="C4080" t="s">
        <v>816</v>
      </c>
      <c r="D4080" t="s">
        <v>17</v>
      </c>
      <c r="E4080">
        <v>35</v>
      </c>
      <c r="F4080" t="str" cm="1">
        <f t="array" ref="F4080">_xlfn.IFS(Table1[[#This Row],[Age]]&gt;49,"OLD",Table1[[#This Row],[Age]]&gt;29,"MIDDLE AGE",Table1[[#This Row],[Age]]&gt;19,"YOUNG")</f>
        <v>MIDDLE AGE</v>
      </c>
      <c r="G4080" t="s">
        <v>18</v>
      </c>
      <c r="H4080" t="s">
        <v>19</v>
      </c>
      <c r="I4080" t="s">
        <v>80</v>
      </c>
      <c r="J4080" s="4">
        <v>753.97</v>
      </c>
      <c r="K4080">
        <v>2</v>
      </c>
      <c r="L4080" s="4">
        <v>1507.94</v>
      </c>
      <c r="M4080" s="4">
        <f>L4080-J4080</f>
        <v>753.97</v>
      </c>
      <c r="N4080" s="4">
        <f t="shared" si="126"/>
        <v>376.98500000000001</v>
      </c>
      <c r="O4080" s="3">
        <f t="shared" si="127"/>
        <v>50</v>
      </c>
      <c r="P4080"/>
    </row>
    <row r="4081" spans="1:16">
      <c r="A4081">
        <v>5080</v>
      </c>
      <c r="B4081" s="2" t="s">
        <v>1263</v>
      </c>
      <c r="C4081" t="s">
        <v>397</v>
      </c>
      <c r="D4081" t="s">
        <v>12</v>
      </c>
      <c r="E4081">
        <v>23</v>
      </c>
      <c r="F4081" t="str" cm="1">
        <f t="array" ref="F4081">_xlfn.IFS(Table1[[#This Row],[Age]]&gt;49,"OLD",Table1[[#This Row],[Age]]&gt;29,"MIDDLE AGE",Table1[[#This Row],[Age]]&gt;19,"YOUNG")</f>
        <v>YOUNG</v>
      </c>
      <c r="G4081" t="s">
        <v>18</v>
      </c>
      <c r="H4081" t="s">
        <v>35</v>
      </c>
      <c r="I4081" t="s">
        <v>64</v>
      </c>
      <c r="J4081" s="4">
        <v>960.83</v>
      </c>
      <c r="K4081">
        <v>1</v>
      </c>
      <c r="L4081" s="4">
        <v>960.83</v>
      </c>
      <c r="M4081" s="4">
        <f>L4081-J4081</f>
        <v>0</v>
      </c>
      <c r="N4081" s="4">
        <f t="shared" si="126"/>
        <v>960.83</v>
      </c>
      <c r="O4081" s="3">
        <f t="shared" si="127"/>
        <v>0</v>
      </c>
      <c r="P4081"/>
    </row>
    <row r="4082" spans="1:16">
      <c r="A4082">
        <v>5081</v>
      </c>
      <c r="B4082" s="2" t="s">
        <v>1007</v>
      </c>
      <c r="C4082" t="s">
        <v>83</v>
      </c>
      <c r="D4082" t="s">
        <v>12</v>
      </c>
      <c r="E4082">
        <v>35</v>
      </c>
      <c r="F4082" t="str" cm="1">
        <f t="array" ref="F4082">_xlfn.IFS(Table1[[#This Row],[Age]]&gt;49,"OLD",Table1[[#This Row],[Age]]&gt;29,"MIDDLE AGE",Table1[[#This Row],[Age]]&gt;19,"YOUNG")</f>
        <v>MIDDLE AGE</v>
      </c>
      <c r="G4082" t="s">
        <v>18</v>
      </c>
      <c r="H4082" t="s">
        <v>14</v>
      </c>
      <c r="I4082" t="s">
        <v>43</v>
      </c>
      <c r="J4082" s="4">
        <v>436.77</v>
      </c>
      <c r="K4082">
        <v>5</v>
      </c>
      <c r="L4082" s="4">
        <v>2183.85</v>
      </c>
      <c r="M4082" s="4">
        <f>L4082-J4082</f>
        <v>1747.08</v>
      </c>
      <c r="N4082" s="4">
        <f t="shared" si="126"/>
        <v>87.353999999999999</v>
      </c>
      <c r="O4082" s="3">
        <f t="shared" si="127"/>
        <v>80</v>
      </c>
      <c r="P4082"/>
    </row>
    <row r="4083" spans="1:16">
      <c r="A4083">
        <v>5082</v>
      </c>
      <c r="B4083" s="2" t="s">
        <v>1263</v>
      </c>
      <c r="C4083" t="s">
        <v>286</v>
      </c>
      <c r="D4083" t="s">
        <v>17</v>
      </c>
      <c r="E4083">
        <v>33</v>
      </c>
      <c r="F4083" t="str" cm="1">
        <f t="array" ref="F4083">_xlfn.IFS(Table1[[#This Row],[Age]]&gt;49,"OLD",Table1[[#This Row],[Age]]&gt;29,"MIDDLE AGE",Table1[[#This Row],[Age]]&gt;19,"YOUNG")</f>
        <v>MIDDLE AGE</v>
      </c>
      <c r="G4083" t="s">
        <v>13</v>
      </c>
      <c r="H4083" t="s">
        <v>14</v>
      </c>
      <c r="I4083" t="s">
        <v>38</v>
      </c>
      <c r="J4083" s="4">
        <v>371.74</v>
      </c>
      <c r="K4083">
        <v>3</v>
      </c>
      <c r="L4083" s="4">
        <v>1115.22</v>
      </c>
      <c r="M4083" s="4">
        <f>L4083-J4083</f>
        <v>743.48</v>
      </c>
      <c r="N4083" s="4">
        <f t="shared" si="126"/>
        <v>123.91333333333334</v>
      </c>
      <c r="O4083" s="3">
        <f t="shared" si="127"/>
        <v>66.666666666666657</v>
      </c>
      <c r="P4083"/>
    </row>
    <row r="4084" spans="1:16">
      <c r="A4084">
        <v>5083</v>
      </c>
      <c r="B4084" s="2" t="s">
        <v>1169</v>
      </c>
      <c r="C4084" t="s">
        <v>641</v>
      </c>
      <c r="D4084" t="s">
        <v>12</v>
      </c>
      <c r="E4084">
        <v>32</v>
      </c>
      <c r="F4084" t="str" cm="1">
        <f t="array" ref="F4084">_xlfn.IFS(Table1[[#This Row],[Age]]&gt;49,"OLD",Table1[[#This Row],[Age]]&gt;29,"MIDDLE AGE",Table1[[#This Row],[Age]]&gt;19,"YOUNG")</f>
        <v>MIDDLE AGE</v>
      </c>
      <c r="G4084" t="s">
        <v>13</v>
      </c>
      <c r="H4084" t="s">
        <v>19</v>
      </c>
      <c r="I4084" t="s">
        <v>51</v>
      </c>
      <c r="J4084" s="4">
        <v>451.5</v>
      </c>
      <c r="K4084">
        <v>2</v>
      </c>
      <c r="L4084" s="4">
        <v>903</v>
      </c>
      <c r="M4084" s="4">
        <f>L4084-J4084</f>
        <v>451.5</v>
      </c>
      <c r="N4084" s="4">
        <f t="shared" si="126"/>
        <v>225.75</v>
      </c>
      <c r="O4084" s="3">
        <f t="shared" si="127"/>
        <v>50</v>
      </c>
      <c r="P4084"/>
    </row>
    <row r="4085" spans="1:16">
      <c r="A4085">
        <v>5084</v>
      </c>
      <c r="B4085" s="2" t="s">
        <v>1209</v>
      </c>
      <c r="C4085" t="s">
        <v>894</v>
      </c>
      <c r="D4085" t="s">
        <v>12</v>
      </c>
      <c r="E4085">
        <v>25</v>
      </c>
      <c r="F4085" t="str" cm="1">
        <f t="array" ref="F4085">_xlfn.IFS(Table1[[#This Row],[Age]]&gt;49,"OLD",Table1[[#This Row],[Age]]&gt;29,"MIDDLE AGE",Table1[[#This Row],[Age]]&gt;19,"YOUNG")</f>
        <v>YOUNG</v>
      </c>
      <c r="G4085" t="s">
        <v>18</v>
      </c>
      <c r="H4085" t="s">
        <v>35</v>
      </c>
      <c r="I4085" t="s">
        <v>36</v>
      </c>
      <c r="J4085" s="4">
        <v>433.5</v>
      </c>
      <c r="K4085">
        <v>1</v>
      </c>
      <c r="L4085" s="4">
        <v>433.5</v>
      </c>
      <c r="M4085" s="4">
        <f>L4085-J4085</f>
        <v>0</v>
      </c>
      <c r="N4085" s="4">
        <f t="shared" si="126"/>
        <v>433.5</v>
      </c>
      <c r="O4085" s="3">
        <f t="shared" si="127"/>
        <v>0</v>
      </c>
      <c r="P4085"/>
    </row>
    <row r="4086" spans="1:16">
      <c r="A4086">
        <v>5085</v>
      </c>
      <c r="B4086" s="2" t="s">
        <v>1161</v>
      </c>
      <c r="C4086" t="s">
        <v>350</v>
      </c>
      <c r="D4086" t="s">
        <v>12</v>
      </c>
      <c r="E4086">
        <v>30</v>
      </c>
      <c r="F4086" t="str" cm="1">
        <f t="array" ref="F4086">_xlfn.IFS(Table1[[#This Row],[Age]]&gt;49,"OLD",Table1[[#This Row],[Age]]&gt;29,"MIDDLE AGE",Table1[[#This Row],[Age]]&gt;19,"YOUNG")</f>
        <v>MIDDLE AGE</v>
      </c>
      <c r="G4086" t="s">
        <v>13</v>
      </c>
      <c r="H4086" t="s">
        <v>19</v>
      </c>
      <c r="I4086" t="s">
        <v>20</v>
      </c>
      <c r="J4086" s="4">
        <v>629.62</v>
      </c>
      <c r="K4086">
        <v>1</v>
      </c>
      <c r="L4086" s="4">
        <v>629.62</v>
      </c>
      <c r="M4086" s="4">
        <f>L4086-J4086</f>
        <v>0</v>
      </c>
      <c r="N4086" s="4">
        <f t="shared" si="126"/>
        <v>629.62</v>
      </c>
      <c r="O4086" s="3">
        <f t="shared" si="127"/>
        <v>0</v>
      </c>
      <c r="P4086"/>
    </row>
    <row r="4087" spans="1:16">
      <c r="A4087">
        <v>5086</v>
      </c>
      <c r="B4087" s="2" t="s">
        <v>1005</v>
      </c>
      <c r="C4087" t="s">
        <v>367</v>
      </c>
      <c r="D4087" t="s">
        <v>17</v>
      </c>
      <c r="E4087">
        <v>60</v>
      </c>
      <c r="F4087" t="str" cm="1">
        <f t="array" ref="F4087">_xlfn.IFS(Table1[[#This Row],[Age]]&gt;49,"OLD",Table1[[#This Row],[Age]]&gt;29,"MIDDLE AGE",Table1[[#This Row],[Age]]&gt;19,"YOUNG")</f>
        <v>OLD</v>
      </c>
      <c r="G4087" t="s">
        <v>13</v>
      </c>
      <c r="H4087" t="s">
        <v>35</v>
      </c>
      <c r="I4087" t="s">
        <v>36</v>
      </c>
      <c r="J4087" s="4">
        <v>736.81</v>
      </c>
      <c r="K4087">
        <v>1</v>
      </c>
      <c r="L4087" s="4">
        <v>736.81</v>
      </c>
      <c r="M4087" s="4">
        <f>L4087-J4087</f>
        <v>0</v>
      </c>
      <c r="N4087" s="4">
        <f t="shared" si="126"/>
        <v>736.81</v>
      </c>
      <c r="O4087" s="3">
        <f t="shared" si="127"/>
        <v>0</v>
      </c>
      <c r="P4087"/>
    </row>
    <row r="4088" spans="1:16">
      <c r="A4088">
        <v>5087</v>
      </c>
      <c r="B4088" s="2" t="s">
        <v>1094</v>
      </c>
      <c r="C4088" t="s">
        <v>545</v>
      </c>
      <c r="D4088" t="s">
        <v>12</v>
      </c>
      <c r="E4088">
        <v>24</v>
      </c>
      <c r="F4088" t="str" cm="1">
        <f t="array" ref="F4088">_xlfn.IFS(Table1[[#This Row],[Age]]&gt;49,"OLD",Table1[[#This Row],[Age]]&gt;29,"MIDDLE AGE",Table1[[#This Row],[Age]]&gt;19,"YOUNG")</f>
        <v>YOUNG</v>
      </c>
      <c r="G4088" t="s">
        <v>18</v>
      </c>
      <c r="H4088" t="s">
        <v>35</v>
      </c>
      <c r="I4088" t="s">
        <v>58</v>
      </c>
      <c r="J4088" s="4">
        <v>787.11</v>
      </c>
      <c r="K4088">
        <v>1</v>
      </c>
      <c r="L4088" s="4">
        <v>787.11</v>
      </c>
      <c r="M4088" s="4">
        <f>L4088-J4088</f>
        <v>0</v>
      </c>
      <c r="N4088" s="4">
        <f t="shared" si="126"/>
        <v>787.11</v>
      </c>
      <c r="O4088" s="3">
        <f t="shared" si="127"/>
        <v>0</v>
      </c>
      <c r="P4088"/>
    </row>
    <row r="4089" spans="1:16">
      <c r="A4089">
        <v>5088</v>
      </c>
      <c r="B4089" s="2" t="s">
        <v>1199</v>
      </c>
      <c r="C4089" t="s">
        <v>270</v>
      </c>
      <c r="D4089" t="s">
        <v>12</v>
      </c>
      <c r="E4089">
        <v>34</v>
      </c>
      <c r="F4089" t="str" cm="1">
        <f t="array" ref="F4089">_xlfn.IFS(Table1[[#This Row],[Age]]&gt;49,"OLD",Table1[[#This Row],[Age]]&gt;29,"MIDDLE AGE",Table1[[#This Row],[Age]]&gt;19,"YOUNG")</f>
        <v>MIDDLE AGE</v>
      </c>
      <c r="G4089" t="s">
        <v>25</v>
      </c>
      <c r="H4089" t="s">
        <v>14</v>
      </c>
      <c r="I4089" t="s">
        <v>48</v>
      </c>
      <c r="J4089" s="4">
        <v>653.11</v>
      </c>
      <c r="K4089">
        <v>5</v>
      </c>
      <c r="L4089" s="4">
        <v>3265.55</v>
      </c>
      <c r="M4089" s="4">
        <f>L4089-J4089</f>
        <v>2612.44</v>
      </c>
      <c r="N4089" s="4">
        <f t="shared" si="126"/>
        <v>130.62200000000001</v>
      </c>
      <c r="O4089" s="3">
        <f t="shared" si="127"/>
        <v>80</v>
      </c>
      <c r="P4089"/>
    </row>
    <row r="4090" spans="1:16">
      <c r="A4090">
        <v>5089</v>
      </c>
      <c r="B4090" s="2" t="s">
        <v>961</v>
      </c>
      <c r="C4090" t="s">
        <v>115</v>
      </c>
      <c r="D4090" t="s">
        <v>17</v>
      </c>
      <c r="E4090">
        <v>49</v>
      </c>
      <c r="F4090" t="str" cm="1">
        <f t="array" ref="F4090">_xlfn.IFS(Table1[[#This Row],[Age]]&gt;49,"OLD",Table1[[#This Row],[Age]]&gt;29,"MIDDLE AGE",Table1[[#This Row],[Age]]&gt;19,"YOUNG")</f>
        <v>MIDDLE AGE</v>
      </c>
      <c r="G4090" t="s">
        <v>25</v>
      </c>
      <c r="H4090" t="s">
        <v>27</v>
      </c>
      <c r="I4090" t="s">
        <v>53</v>
      </c>
      <c r="J4090" s="4">
        <v>443.35</v>
      </c>
      <c r="K4090">
        <v>2</v>
      </c>
      <c r="L4090" s="4">
        <v>886.7</v>
      </c>
      <c r="M4090" s="4">
        <f>L4090-J4090</f>
        <v>443.35</v>
      </c>
      <c r="N4090" s="4">
        <f t="shared" si="126"/>
        <v>221.67500000000001</v>
      </c>
      <c r="O4090" s="3">
        <f t="shared" si="127"/>
        <v>50</v>
      </c>
      <c r="P4090"/>
    </row>
    <row r="4091" spans="1:16">
      <c r="A4091">
        <v>5090</v>
      </c>
      <c r="B4091" s="2" t="s">
        <v>1183</v>
      </c>
      <c r="C4091" t="s">
        <v>504</v>
      </c>
      <c r="D4091" t="s">
        <v>17</v>
      </c>
      <c r="E4091">
        <v>39</v>
      </c>
      <c r="F4091" t="str" cm="1">
        <f t="array" ref="F4091">_xlfn.IFS(Table1[[#This Row],[Age]]&gt;49,"OLD",Table1[[#This Row],[Age]]&gt;29,"MIDDLE AGE",Table1[[#This Row],[Age]]&gt;19,"YOUNG")</f>
        <v>MIDDLE AGE</v>
      </c>
      <c r="G4091" t="s">
        <v>13</v>
      </c>
      <c r="H4091" t="s">
        <v>40</v>
      </c>
      <c r="I4091" t="s">
        <v>74</v>
      </c>
      <c r="J4091" s="4">
        <v>950.6</v>
      </c>
      <c r="K4091">
        <v>2</v>
      </c>
      <c r="L4091" s="4">
        <v>1901.2</v>
      </c>
      <c r="M4091" s="4">
        <f>L4091-J4091</f>
        <v>950.6</v>
      </c>
      <c r="N4091" s="4">
        <f t="shared" si="126"/>
        <v>475.3</v>
      </c>
      <c r="O4091" s="3">
        <f t="shared" si="127"/>
        <v>50</v>
      </c>
      <c r="P4091"/>
    </row>
    <row r="4092" spans="1:16">
      <c r="A4092">
        <v>5091</v>
      </c>
      <c r="B4092" s="2" t="s">
        <v>946</v>
      </c>
      <c r="C4092" t="s">
        <v>714</v>
      </c>
      <c r="D4092" t="s">
        <v>17</v>
      </c>
      <c r="E4092">
        <v>30</v>
      </c>
      <c r="F4092" t="str" cm="1">
        <f t="array" ref="F4092">_xlfn.IFS(Table1[[#This Row],[Age]]&gt;49,"OLD",Table1[[#This Row],[Age]]&gt;29,"MIDDLE AGE",Table1[[#This Row],[Age]]&gt;19,"YOUNG")</f>
        <v>MIDDLE AGE</v>
      </c>
      <c r="G4092" t="s">
        <v>25</v>
      </c>
      <c r="H4092" t="s">
        <v>40</v>
      </c>
      <c r="I4092" t="s">
        <v>41</v>
      </c>
      <c r="J4092" s="4">
        <v>713.91</v>
      </c>
      <c r="K4092">
        <v>5</v>
      </c>
      <c r="L4092" s="4">
        <v>3569.55</v>
      </c>
      <c r="M4092" s="4">
        <f>L4092-J4092</f>
        <v>2855.6400000000003</v>
      </c>
      <c r="N4092" s="4">
        <f t="shared" si="126"/>
        <v>142.78199999999998</v>
      </c>
      <c r="O4092" s="3">
        <f t="shared" si="127"/>
        <v>80</v>
      </c>
      <c r="P4092"/>
    </row>
    <row r="4093" spans="1:16">
      <c r="A4093">
        <v>5092</v>
      </c>
      <c r="B4093" s="2" t="s">
        <v>1069</v>
      </c>
      <c r="C4093" t="s">
        <v>301</v>
      </c>
      <c r="D4093" t="s">
        <v>12</v>
      </c>
      <c r="E4093">
        <v>64</v>
      </c>
      <c r="F4093" t="str" cm="1">
        <f t="array" ref="F4093">_xlfn.IFS(Table1[[#This Row],[Age]]&gt;49,"OLD",Table1[[#This Row],[Age]]&gt;29,"MIDDLE AGE",Table1[[#This Row],[Age]]&gt;19,"YOUNG")</f>
        <v>OLD</v>
      </c>
      <c r="G4093" t="s">
        <v>25</v>
      </c>
      <c r="H4093" t="s">
        <v>19</v>
      </c>
      <c r="I4093" t="s">
        <v>23</v>
      </c>
      <c r="J4093" s="4">
        <v>432.39</v>
      </c>
      <c r="K4093">
        <v>5</v>
      </c>
      <c r="L4093" s="4">
        <v>2161.9499999999998</v>
      </c>
      <c r="M4093" s="4">
        <f>L4093-J4093</f>
        <v>1729.56</v>
      </c>
      <c r="N4093" s="4">
        <f t="shared" si="126"/>
        <v>86.477999999999994</v>
      </c>
      <c r="O4093" s="3">
        <f t="shared" si="127"/>
        <v>80</v>
      </c>
      <c r="P4093"/>
    </row>
    <row r="4094" spans="1:16">
      <c r="A4094">
        <v>5093</v>
      </c>
      <c r="B4094" s="2" t="s">
        <v>1261</v>
      </c>
      <c r="C4094" t="s">
        <v>402</v>
      </c>
      <c r="D4094" t="s">
        <v>12</v>
      </c>
      <c r="E4094">
        <v>40</v>
      </c>
      <c r="F4094" t="str" cm="1">
        <f t="array" ref="F4094">_xlfn.IFS(Table1[[#This Row],[Age]]&gt;49,"OLD",Table1[[#This Row],[Age]]&gt;29,"MIDDLE AGE",Table1[[#This Row],[Age]]&gt;19,"YOUNG")</f>
        <v>MIDDLE AGE</v>
      </c>
      <c r="G4094" t="s">
        <v>13</v>
      </c>
      <c r="H4094" t="s">
        <v>40</v>
      </c>
      <c r="I4094" t="s">
        <v>68</v>
      </c>
      <c r="J4094" s="4">
        <v>452.12</v>
      </c>
      <c r="K4094">
        <v>5</v>
      </c>
      <c r="L4094" s="4">
        <v>2260.6</v>
      </c>
      <c r="M4094" s="4">
        <f>L4094-J4094</f>
        <v>1808.48</v>
      </c>
      <c r="N4094" s="4">
        <f t="shared" si="126"/>
        <v>90.424000000000007</v>
      </c>
      <c r="O4094" s="3">
        <f t="shared" si="127"/>
        <v>80</v>
      </c>
      <c r="P4094"/>
    </row>
    <row r="4095" spans="1:16">
      <c r="A4095">
        <v>5094</v>
      </c>
      <c r="B4095" s="2" t="s">
        <v>1182</v>
      </c>
      <c r="C4095" t="s">
        <v>712</v>
      </c>
      <c r="D4095" t="s">
        <v>12</v>
      </c>
      <c r="E4095">
        <v>46</v>
      </c>
      <c r="F4095" t="str" cm="1">
        <f t="array" ref="F4095">_xlfn.IFS(Table1[[#This Row],[Age]]&gt;49,"OLD",Table1[[#This Row],[Age]]&gt;29,"MIDDLE AGE",Table1[[#This Row],[Age]]&gt;19,"YOUNG")</f>
        <v>MIDDLE AGE</v>
      </c>
      <c r="G4095" t="s">
        <v>25</v>
      </c>
      <c r="H4095" t="s">
        <v>14</v>
      </c>
      <c r="I4095" t="s">
        <v>15</v>
      </c>
      <c r="J4095" s="4">
        <v>819.8</v>
      </c>
      <c r="K4095">
        <v>2</v>
      </c>
      <c r="L4095" s="4">
        <v>1639.6</v>
      </c>
      <c r="M4095" s="4">
        <f>L4095-J4095</f>
        <v>819.8</v>
      </c>
      <c r="N4095" s="4">
        <f t="shared" si="126"/>
        <v>409.9</v>
      </c>
      <c r="O4095" s="3">
        <f t="shared" si="127"/>
        <v>50</v>
      </c>
      <c r="P4095"/>
    </row>
    <row r="4096" spans="1:16">
      <c r="A4096">
        <v>5095</v>
      </c>
      <c r="B4096" s="2" t="s">
        <v>1240</v>
      </c>
      <c r="C4096" t="s">
        <v>797</v>
      </c>
      <c r="D4096" t="s">
        <v>17</v>
      </c>
      <c r="E4096">
        <v>39</v>
      </c>
      <c r="F4096" t="str" cm="1">
        <f t="array" ref="F4096">_xlfn.IFS(Table1[[#This Row],[Age]]&gt;49,"OLD",Table1[[#This Row],[Age]]&gt;29,"MIDDLE AGE",Table1[[#This Row],[Age]]&gt;19,"YOUNG")</f>
        <v>MIDDLE AGE</v>
      </c>
      <c r="G4096" t="s">
        <v>13</v>
      </c>
      <c r="H4096" t="s">
        <v>27</v>
      </c>
      <c r="I4096" t="s">
        <v>46</v>
      </c>
      <c r="J4096" s="4">
        <v>446.14</v>
      </c>
      <c r="K4096">
        <v>4</v>
      </c>
      <c r="L4096" s="4">
        <v>1784.56</v>
      </c>
      <c r="M4096" s="4">
        <f>L4096-J4096</f>
        <v>1338.42</v>
      </c>
      <c r="N4096" s="4">
        <f t="shared" si="126"/>
        <v>111.535</v>
      </c>
      <c r="O4096" s="3">
        <f t="shared" si="127"/>
        <v>75.000000000000014</v>
      </c>
      <c r="P4096"/>
    </row>
    <row r="4097" spans="1:16">
      <c r="A4097">
        <v>5096</v>
      </c>
      <c r="B4097" s="2" t="s">
        <v>989</v>
      </c>
      <c r="C4097" t="s">
        <v>669</v>
      </c>
      <c r="D4097" t="s">
        <v>12</v>
      </c>
      <c r="E4097">
        <v>18</v>
      </c>
      <c r="F4097" t="e" cm="1">
        <f t="array" ref="F4097">_xlfn.IFS(Table1[[#This Row],[Age]]&gt;49,"OLD",Table1[[#This Row],[Age]]&gt;29,"MIDDLE AGE",Table1[[#This Row],[Age]]&gt;19,"YOUNG")</f>
        <v>#N/A</v>
      </c>
      <c r="G4097" t="s">
        <v>22</v>
      </c>
      <c r="H4097" t="s">
        <v>35</v>
      </c>
      <c r="I4097" t="s">
        <v>63</v>
      </c>
      <c r="J4097" s="4">
        <v>521.11</v>
      </c>
      <c r="K4097">
        <v>3</v>
      </c>
      <c r="L4097" s="4">
        <v>1563.33</v>
      </c>
      <c r="M4097" s="4">
        <f>L4097-J4097</f>
        <v>1042.2199999999998</v>
      </c>
      <c r="N4097" s="4">
        <f t="shared" si="126"/>
        <v>173.70333333333335</v>
      </c>
      <c r="O4097" s="3">
        <f t="shared" si="127"/>
        <v>66.666666666666657</v>
      </c>
      <c r="P4097"/>
    </row>
    <row r="4098" spans="1:16">
      <c r="A4098">
        <v>5097</v>
      </c>
      <c r="B4098" s="2" t="s">
        <v>1249</v>
      </c>
      <c r="C4098" t="s">
        <v>923</v>
      </c>
      <c r="D4098" t="s">
        <v>12</v>
      </c>
      <c r="E4098">
        <v>46</v>
      </c>
      <c r="F4098" t="str" cm="1">
        <f t="array" ref="F4098">_xlfn.IFS(Table1[[#This Row],[Age]]&gt;49,"OLD",Table1[[#This Row],[Age]]&gt;29,"MIDDLE AGE",Table1[[#This Row],[Age]]&gt;19,"YOUNG")</f>
        <v>MIDDLE AGE</v>
      </c>
      <c r="G4098" t="s">
        <v>18</v>
      </c>
      <c r="H4098" t="s">
        <v>35</v>
      </c>
      <c r="I4098" t="s">
        <v>63</v>
      </c>
      <c r="J4098" s="4">
        <v>298.64</v>
      </c>
      <c r="K4098">
        <v>5</v>
      </c>
      <c r="L4098" s="4">
        <v>1493.2</v>
      </c>
      <c r="M4098" s="4">
        <f>L4098-J4098</f>
        <v>1194.56</v>
      </c>
      <c r="N4098" s="4">
        <f t="shared" si="126"/>
        <v>59.727999999999994</v>
      </c>
      <c r="O4098" s="3">
        <f t="shared" si="127"/>
        <v>80</v>
      </c>
      <c r="P4098"/>
    </row>
    <row r="4099" spans="1:16">
      <c r="A4099">
        <v>5098</v>
      </c>
      <c r="B4099" s="2" t="s">
        <v>1133</v>
      </c>
      <c r="C4099" t="s">
        <v>121</v>
      </c>
      <c r="D4099" t="s">
        <v>17</v>
      </c>
      <c r="E4099">
        <v>22</v>
      </c>
      <c r="F4099" t="str" cm="1">
        <f t="array" ref="F4099">_xlfn.IFS(Table1[[#This Row],[Age]]&gt;49,"OLD",Table1[[#This Row],[Age]]&gt;29,"MIDDLE AGE",Table1[[#This Row],[Age]]&gt;19,"YOUNG")</f>
        <v>YOUNG</v>
      </c>
      <c r="G4099" t="s">
        <v>25</v>
      </c>
      <c r="H4099" t="s">
        <v>14</v>
      </c>
      <c r="I4099" t="s">
        <v>38</v>
      </c>
      <c r="J4099" s="4">
        <v>840.53</v>
      </c>
      <c r="K4099">
        <v>5</v>
      </c>
      <c r="L4099" s="4">
        <v>4202.6499999999996</v>
      </c>
      <c r="M4099" s="4">
        <f>L4099-J4099</f>
        <v>3362.12</v>
      </c>
      <c r="N4099" s="4">
        <f t="shared" ref="N4099:N4162" si="128">J4099/K4099</f>
        <v>168.10599999999999</v>
      </c>
      <c r="O4099" s="3">
        <f t="shared" ref="O4099:O4162" si="129">M4099/L4099*100</f>
        <v>80</v>
      </c>
      <c r="P4099"/>
    </row>
    <row r="4100" spans="1:16">
      <c r="A4100">
        <v>5099</v>
      </c>
      <c r="B4100" s="2" t="s">
        <v>1310</v>
      </c>
      <c r="C4100" t="s">
        <v>250</v>
      </c>
      <c r="D4100" t="s">
        <v>17</v>
      </c>
      <c r="E4100">
        <v>52</v>
      </c>
      <c r="F4100" t="str" cm="1">
        <f t="array" ref="F4100">_xlfn.IFS(Table1[[#This Row],[Age]]&gt;49,"OLD",Table1[[#This Row],[Age]]&gt;29,"MIDDLE AGE",Table1[[#This Row],[Age]]&gt;19,"YOUNG")</f>
        <v>OLD</v>
      </c>
      <c r="G4100" t="s">
        <v>18</v>
      </c>
      <c r="H4100" t="s">
        <v>40</v>
      </c>
      <c r="I4100" t="s">
        <v>68</v>
      </c>
      <c r="J4100" s="4">
        <v>527.05999999999995</v>
      </c>
      <c r="K4100">
        <v>2</v>
      </c>
      <c r="L4100" s="4">
        <v>1054.1199999999999</v>
      </c>
      <c r="M4100" s="4">
        <f>L4100-J4100</f>
        <v>527.05999999999995</v>
      </c>
      <c r="N4100" s="4">
        <f t="shared" si="128"/>
        <v>263.52999999999997</v>
      </c>
      <c r="O4100" s="3">
        <f t="shared" si="129"/>
        <v>50</v>
      </c>
      <c r="P4100"/>
    </row>
    <row r="4101" spans="1:16">
      <c r="A4101">
        <v>5100</v>
      </c>
      <c r="B4101" s="2" t="s">
        <v>1070</v>
      </c>
      <c r="C4101" t="s">
        <v>490</v>
      </c>
      <c r="D4101" t="s">
        <v>17</v>
      </c>
      <c r="E4101">
        <v>27</v>
      </c>
      <c r="F4101" t="str" cm="1">
        <f t="array" ref="F4101">_xlfn.IFS(Table1[[#This Row],[Age]]&gt;49,"OLD",Table1[[#This Row],[Age]]&gt;29,"MIDDLE AGE",Table1[[#This Row],[Age]]&gt;19,"YOUNG")</f>
        <v>YOUNG</v>
      </c>
      <c r="G4101" t="s">
        <v>18</v>
      </c>
      <c r="H4101" t="s">
        <v>35</v>
      </c>
      <c r="I4101" t="s">
        <v>63</v>
      </c>
      <c r="J4101" s="4">
        <v>557.01</v>
      </c>
      <c r="K4101">
        <v>2</v>
      </c>
      <c r="L4101" s="4">
        <v>1114.02</v>
      </c>
      <c r="M4101" s="4">
        <f>L4101-J4101</f>
        <v>557.01</v>
      </c>
      <c r="N4101" s="4">
        <f t="shared" si="128"/>
        <v>278.505</v>
      </c>
      <c r="O4101" s="3">
        <f t="shared" si="129"/>
        <v>50</v>
      </c>
      <c r="P4101"/>
    </row>
    <row r="4102" spans="1:16">
      <c r="A4102">
        <v>5101</v>
      </c>
      <c r="B4102" s="2" t="s">
        <v>1037</v>
      </c>
      <c r="C4102" t="s">
        <v>927</v>
      </c>
      <c r="D4102" t="s">
        <v>17</v>
      </c>
      <c r="E4102">
        <v>36</v>
      </c>
      <c r="F4102" t="str" cm="1">
        <f t="array" ref="F4102">_xlfn.IFS(Table1[[#This Row],[Age]]&gt;49,"OLD",Table1[[#This Row],[Age]]&gt;29,"MIDDLE AGE",Table1[[#This Row],[Age]]&gt;19,"YOUNG")</f>
        <v>MIDDLE AGE</v>
      </c>
      <c r="G4102" t="s">
        <v>13</v>
      </c>
      <c r="H4102" t="s">
        <v>40</v>
      </c>
      <c r="I4102" t="s">
        <v>76</v>
      </c>
      <c r="J4102" s="4">
        <v>881.87</v>
      </c>
      <c r="K4102">
        <v>3</v>
      </c>
      <c r="L4102" s="4">
        <v>2645.61</v>
      </c>
      <c r="M4102" s="4">
        <f>L4102-J4102</f>
        <v>1763.7400000000002</v>
      </c>
      <c r="N4102" s="4">
        <f t="shared" si="128"/>
        <v>293.95666666666665</v>
      </c>
      <c r="O4102" s="3">
        <f t="shared" si="129"/>
        <v>66.666666666666671</v>
      </c>
      <c r="P4102"/>
    </row>
    <row r="4103" spans="1:16">
      <c r="A4103">
        <v>5102</v>
      </c>
      <c r="B4103" s="2" t="s">
        <v>1252</v>
      </c>
      <c r="C4103" t="s">
        <v>438</v>
      </c>
      <c r="D4103" t="s">
        <v>17</v>
      </c>
      <c r="E4103">
        <v>54</v>
      </c>
      <c r="F4103" t="str" cm="1">
        <f t="array" ref="F4103">_xlfn.IFS(Table1[[#This Row],[Age]]&gt;49,"OLD",Table1[[#This Row],[Age]]&gt;29,"MIDDLE AGE",Table1[[#This Row],[Age]]&gt;19,"YOUNG")</f>
        <v>OLD</v>
      </c>
      <c r="G4103" t="s">
        <v>25</v>
      </c>
      <c r="H4103" t="s">
        <v>14</v>
      </c>
      <c r="I4103" t="s">
        <v>43</v>
      </c>
      <c r="J4103" s="4">
        <v>921.31</v>
      </c>
      <c r="K4103">
        <v>1</v>
      </c>
      <c r="L4103" s="4">
        <v>921.31</v>
      </c>
      <c r="M4103" s="4">
        <f>L4103-J4103</f>
        <v>0</v>
      </c>
      <c r="N4103" s="4">
        <f t="shared" si="128"/>
        <v>921.31</v>
      </c>
      <c r="O4103" s="3">
        <f t="shared" si="129"/>
        <v>0</v>
      </c>
      <c r="P4103"/>
    </row>
    <row r="4104" spans="1:16">
      <c r="A4104">
        <v>5103</v>
      </c>
      <c r="B4104" s="2" t="s">
        <v>1129</v>
      </c>
      <c r="C4104" t="s">
        <v>202</v>
      </c>
      <c r="D4104" t="s">
        <v>12</v>
      </c>
      <c r="E4104">
        <v>24</v>
      </c>
      <c r="F4104" t="str" cm="1">
        <f t="array" ref="F4104">_xlfn.IFS(Table1[[#This Row],[Age]]&gt;49,"OLD",Table1[[#This Row],[Age]]&gt;29,"MIDDLE AGE",Table1[[#This Row],[Age]]&gt;19,"YOUNG")</f>
        <v>YOUNG</v>
      </c>
      <c r="G4104" t="s">
        <v>25</v>
      </c>
      <c r="H4104" t="s">
        <v>35</v>
      </c>
      <c r="I4104" t="s">
        <v>36</v>
      </c>
      <c r="J4104" s="4">
        <v>825.95</v>
      </c>
      <c r="K4104">
        <v>2</v>
      </c>
      <c r="L4104" s="4">
        <v>1651.9</v>
      </c>
      <c r="M4104" s="4">
        <f>L4104-J4104</f>
        <v>825.95</v>
      </c>
      <c r="N4104" s="4">
        <f t="shared" si="128"/>
        <v>412.97500000000002</v>
      </c>
      <c r="O4104" s="3">
        <f t="shared" si="129"/>
        <v>50</v>
      </c>
      <c r="P4104"/>
    </row>
    <row r="4105" spans="1:16">
      <c r="A4105">
        <v>5104</v>
      </c>
      <c r="B4105" s="2" t="s">
        <v>966</v>
      </c>
      <c r="C4105" t="s">
        <v>446</v>
      </c>
      <c r="D4105" t="s">
        <v>17</v>
      </c>
      <c r="E4105">
        <v>63</v>
      </c>
      <c r="F4105" t="str" cm="1">
        <f t="array" ref="F4105">_xlfn.IFS(Table1[[#This Row],[Age]]&gt;49,"OLD",Table1[[#This Row],[Age]]&gt;29,"MIDDLE AGE",Table1[[#This Row],[Age]]&gt;19,"YOUNG")</f>
        <v>OLD</v>
      </c>
      <c r="G4105" t="s">
        <v>22</v>
      </c>
      <c r="H4105" t="s">
        <v>19</v>
      </c>
      <c r="I4105" t="s">
        <v>51</v>
      </c>
      <c r="J4105" s="4">
        <v>74.72</v>
      </c>
      <c r="K4105">
        <v>3</v>
      </c>
      <c r="L4105" s="4">
        <v>224.16</v>
      </c>
      <c r="M4105" s="4">
        <f>L4105-J4105</f>
        <v>149.44</v>
      </c>
      <c r="N4105" s="4">
        <f t="shared" si="128"/>
        <v>24.906666666666666</v>
      </c>
      <c r="O4105" s="3">
        <f t="shared" si="129"/>
        <v>66.666666666666657</v>
      </c>
      <c r="P4105"/>
    </row>
    <row r="4106" spans="1:16">
      <c r="A4106">
        <v>5105</v>
      </c>
      <c r="B4106" s="2" t="s">
        <v>1235</v>
      </c>
      <c r="C4106" t="s">
        <v>302</v>
      </c>
      <c r="D4106" t="s">
        <v>12</v>
      </c>
      <c r="E4106">
        <v>52</v>
      </c>
      <c r="F4106" t="str" cm="1">
        <f t="array" ref="F4106">_xlfn.IFS(Table1[[#This Row],[Age]]&gt;49,"OLD",Table1[[#This Row],[Age]]&gt;29,"MIDDLE AGE",Table1[[#This Row],[Age]]&gt;19,"YOUNG")</f>
        <v>OLD</v>
      </c>
      <c r="G4106" t="s">
        <v>25</v>
      </c>
      <c r="H4106" t="s">
        <v>27</v>
      </c>
      <c r="I4106" t="s">
        <v>46</v>
      </c>
      <c r="J4106" s="4">
        <v>449.07</v>
      </c>
      <c r="K4106">
        <v>2</v>
      </c>
      <c r="L4106" s="4">
        <v>898.14</v>
      </c>
      <c r="M4106" s="4">
        <f>L4106-J4106</f>
        <v>449.07</v>
      </c>
      <c r="N4106" s="4">
        <f t="shared" si="128"/>
        <v>224.535</v>
      </c>
      <c r="O4106" s="3">
        <f t="shared" si="129"/>
        <v>50</v>
      </c>
      <c r="P4106"/>
    </row>
    <row r="4107" spans="1:16">
      <c r="A4107">
        <v>5106</v>
      </c>
      <c r="B4107" s="2" t="s">
        <v>998</v>
      </c>
      <c r="C4107" t="s">
        <v>115</v>
      </c>
      <c r="D4107" t="s">
        <v>12</v>
      </c>
      <c r="E4107">
        <v>62</v>
      </c>
      <c r="F4107" t="str" cm="1">
        <f t="array" ref="F4107">_xlfn.IFS(Table1[[#This Row],[Age]]&gt;49,"OLD",Table1[[#This Row],[Age]]&gt;29,"MIDDLE AGE",Table1[[#This Row],[Age]]&gt;19,"YOUNG")</f>
        <v>OLD</v>
      </c>
      <c r="G4107" t="s">
        <v>25</v>
      </c>
      <c r="H4107" t="s">
        <v>40</v>
      </c>
      <c r="I4107" t="s">
        <v>41</v>
      </c>
      <c r="J4107" s="4">
        <v>349.9</v>
      </c>
      <c r="K4107">
        <v>2</v>
      </c>
      <c r="L4107" s="4">
        <v>699.8</v>
      </c>
      <c r="M4107" s="4">
        <f>L4107-J4107</f>
        <v>349.9</v>
      </c>
      <c r="N4107" s="4">
        <f t="shared" si="128"/>
        <v>174.95</v>
      </c>
      <c r="O4107" s="3">
        <f t="shared" si="129"/>
        <v>50</v>
      </c>
      <c r="P4107"/>
    </row>
    <row r="4108" spans="1:16">
      <c r="A4108">
        <v>5107</v>
      </c>
      <c r="B4108" s="2" t="s">
        <v>1036</v>
      </c>
      <c r="C4108" t="s">
        <v>496</v>
      </c>
      <c r="D4108" t="s">
        <v>17</v>
      </c>
      <c r="E4108">
        <v>30</v>
      </c>
      <c r="F4108" t="str" cm="1">
        <f t="array" ref="F4108">_xlfn.IFS(Table1[[#This Row],[Age]]&gt;49,"OLD",Table1[[#This Row],[Age]]&gt;29,"MIDDLE AGE",Table1[[#This Row],[Age]]&gt;19,"YOUNG")</f>
        <v>MIDDLE AGE</v>
      </c>
      <c r="G4108" t="s">
        <v>13</v>
      </c>
      <c r="H4108" t="s">
        <v>40</v>
      </c>
      <c r="I4108" t="s">
        <v>68</v>
      </c>
      <c r="J4108" s="4">
        <v>221.38</v>
      </c>
      <c r="K4108">
        <v>2</v>
      </c>
      <c r="L4108" s="4">
        <v>442.76</v>
      </c>
      <c r="M4108" s="4">
        <f>L4108-J4108</f>
        <v>221.38</v>
      </c>
      <c r="N4108" s="4">
        <f t="shared" si="128"/>
        <v>110.69</v>
      </c>
      <c r="O4108" s="3">
        <f t="shared" si="129"/>
        <v>50</v>
      </c>
      <c r="P4108"/>
    </row>
    <row r="4109" spans="1:16">
      <c r="A4109">
        <v>5108</v>
      </c>
      <c r="B4109" s="2" t="s">
        <v>1264</v>
      </c>
      <c r="C4109" t="s">
        <v>676</v>
      </c>
      <c r="D4109" t="s">
        <v>17</v>
      </c>
      <c r="E4109">
        <v>27</v>
      </c>
      <c r="F4109" t="str" cm="1">
        <f t="array" ref="F4109">_xlfn.IFS(Table1[[#This Row],[Age]]&gt;49,"OLD",Table1[[#This Row],[Age]]&gt;29,"MIDDLE AGE",Table1[[#This Row],[Age]]&gt;19,"YOUNG")</f>
        <v>YOUNG</v>
      </c>
      <c r="G4109" t="s">
        <v>18</v>
      </c>
      <c r="H4109" t="s">
        <v>40</v>
      </c>
      <c r="I4109" t="s">
        <v>68</v>
      </c>
      <c r="J4109" s="4">
        <v>909.86</v>
      </c>
      <c r="K4109">
        <v>4</v>
      </c>
      <c r="L4109" s="4">
        <v>3639.44</v>
      </c>
      <c r="M4109" s="4">
        <f>L4109-J4109</f>
        <v>2729.58</v>
      </c>
      <c r="N4109" s="4">
        <f t="shared" si="128"/>
        <v>227.465</v>
      </c>
      <c r="O4109" s="3">
        <f t="shared" si="129"/>
        <v>75</v>
      </c>
      <c r="P4109"/>
    </row>
    <row r="4110" spans="1:16">
      <c r="A4110">
        <v>5109</v>
      </c>
      <c r="B4110" s="2" t="s">
        <v>998</v>
      </c>
      <c r="C4110" t="s">
        <v>117</v>
      </c>
      <c r="D4110" t="s">
        <v>17</v>
      </c>
      <c r="E4110">
        <v>19</v>
      </c>
      <c r="F4110" t="e" cm="1">
        <f t="array" ref="F4110">_xlfn.IFS(Table1[[#This Row],[Age]]&gt;49,"OLD",Table1[[#This Row],[Age]]&gt;29,"MIDDLE AGE",Table1[[#This Row],[Age]]&gt;19,"YOUNG")</f>
        <v>#N/A</v>
      </c>
      <c r="G4110" t="s">
        <v>22</v>
      </c>
      <c r="H4110" t="s">
        <v>40</v>
      </c>
      <c r="I4110" t="s">
        <v>41</v>
      </c>
      <c r="J4110" s="4">
        <v>891.17</v>
      </c>
      <c r="K4110">
        <v>4</v>
      </c>
      <c r="L4110" s="4">
        <v>3564.68</v>
      </c>
      <c r="M4110" s="4">
        <f>L4110-J4110</f>
        <v>2673.5099999999998</v>
      </c>
      <c r="N4110" s="4">
        <f t="shared" si="128"/>
        <v>222.79249999999999</v>
      </c>
      <c r="O4110" s="3">
        <f t="shared" si="129"/>
        <v>75</v>
      </c>
      <c r="P4110"/>
    </row>
    <row r="4111" spans="1:16">
      <c r="A4111">
        <v>5110</v>
      </c>
      <c r="B4111" s="2" t="s">
        <v>1110</v>
      </c>
      <c r="C4111" t="s">
        <v>332</v>
      </c>
      <c r="D4111" t="s">
        <v>12</v>
      </c>
      <c r="E4111">
        <v>23</v>
      </c>
      <c r="F4111" t="str" cm="1">
        <f t="array" ref="F4111">_xlfn.IFS(Table1[[#This Row],[Age]]&gt;49,"OLD",Table1[[#This Row],[Age]]&gt;29,"MIDDLE AGE",Table1[[#This Row],[Age]]&gt;19,"YOUNG")</f>
        <v>YOUNG</v>
      </c>
      <c r="G4111" t="s">
        <v>25</v>
      </c>
      <c r="H4111" t="s">
        <v>14</v>
      </c>
      <c r="I4111" t="s">
        <v>43</v>
      </c>
      <c r="J4111" s="4">
        <v>470.64</v>
      </c>
      <c r="K4111">
        <v>5</v>
      </c>
      <c r="L4111" s="4">
        <v>2353.1999999999998</v>
      </c>
      <c r="M4111" s="4">
        <f>L4111-J4111</f>
        <v>1882.56</v>
      </c>
      <c r="N4111" s="4">
        <f t="shared" si="128"/>
        <v>94.128</v>
      </c>
      <c r="O4111" s="3">
        <f t="shared" si="129"/>
        <v>80</v>
      </c>
      <c r="P4111"/>
    </row>
    <row r="4112" spans="1:16">
      <c r="A4112">
        <v>5111</v>
      </c>
      <c r="B4112" s="2" t="s">
        <v>1115</v>
      </c>
      <c r="C4112" t="s">
        <v>536</v>
      </c>
      <c r="D4112" t="s">
        <v>17</v>
      </c>
      <c r="E4112">
        <v>25</v>
      </c>
      <c r="F4112" t="str" cm="1">
        <f t="array" ref="F4112">_xlfn.IFS(Table1[[#This Row],[Age]]&gt;49,"OLD",Table1[[#This Row],[Age]]&gt;29,"MIDDLE AGE",Table1[[#This Row],[Age]]&gt;19,"YOUNG")</f>
        <v>YOUNG</v>
      </c>
      <c r="G4112" t="s">
        <v>25</v>
      </c>
      <c r="H4112" t="s">
        <v>14</v>
      </c>
      <c r="I4112" t="s">
        <v>15</v>
      </c>
      <c r="J4112" s="4">
        <v>143.22</v>
      </c>
      <c r="K4112">
        <v>4</v>
      </c>
      <c r="L4112" s="4">
        <v>572.88</v>
      </c>
      <c r="M4112" s="4">
        <f>L4112-J4112</f>
        <v>429.65999999999997</v>
      </c>
      <c r="N4112" s="4">
        <f t="shared" si="128"/>
        <v>35.805</v>
      </c>
      <c r="O4112" s="3">
        <f t="shared" si="129"/>
        <v>75</v>
      </c>
      <c r="P4112"/>
    </row>
    <row r="4113" spans="1:16">
      <c r="A4113">
        <v>5112</v>
      </c>
      <c r="B4113" s="2" t="s">
        <v>1301</v>
      </c>
      <c r="C4113" t="s">
        <v>26</v>
      </c>
      <c r="D4113" t="s">
        <v>17</v>
      </c>
      <c r="E4113">
        <v>53</v>
      </c>
      <c r="F4113" t="str" cm="1">
        <f t="array" ref="F4113">_xlfn.IFS(Table1[[#This Row],[Age]]&gt;49,"OLD",Table1[[#This Row],[Age]]&gt;29,"MIDDLE AGE",Table1[[#This Row],[Age]]&gt;19,"YOUNG")</f>
        <v>OLD</v>
      </c>
      <c r="G4113" t="s">
        <v>22</v>
      </c>
      <c r="H4113" t="s">
        <v>14</v>
      </c>
      <c r="I4113" t="s">
        <v>38</v>
      </c>
      <c r="J4113" s="4">
        <v>23.23</v>
      </c>
      <c r="K4113">
        <v>3</v>
      </c>
      <c r="L4113" s="4">
        <v>69.69</v>
      </c>
      <c r="M4113" s="4">
        <f>L4113-J4113</f>
        <v>46.459999999999994</v>
      </c>
      <c r="N4113" s="4">
        <f t="shared" si="128"/>
        <v>7.7433333333333332</v>
      </c>
      <c r="O4113" s="3">
        <f t="shared" si="129"/>
        <v>66.666666666666657</v>
      </c>
      <c r="P4113"/>
    </row>
    <row r="4114" spans="1:16">
      <c r="A4114">
        <v>5113</v>
      </c>
      <c r="B4114" s="2" t="s">
        <v>1090</v>
      </c>
      <c r="C4114" t="s">
        <v>630</v>
      </c>
      <c r="D4114" t="s">
        <v>17</v>
      </c>
      <c r="E4114">
        <v>42</v>
      </c>
      <c r="F4114" t="str" cm="1">
        <f t="array" ref="F4114">_xlfn.IFS(Table1[[#This Row],[Age]]&gt;49,"OLD",Table1[[#This Row],[Age]]&gt;29,"MIDDLE AGE",Table1[[#This Row],[Age]]&gt;19,"YOUNG")</f>
        <v>MIDDLE AGE</v>
      </c>
      <c r="G4114" t="s">
        <v>13</v>
      </c>
      <c r="H4114" t="s">
        <v>14</v>
      </c>
      <c r="I4114" t="s">
        <v>15</v>
      </c>
      <c r="J4114" s="4">
        <v>444.08</v>
      </c>
      <c r="K4114">
        <v>2</v>
      </c>
      <c r="L4114" s="4">
        <v>888.16</v>
      </c>
      <c r="M4114" s="4">
        <f>L4114-J4114</f>
        <v>444.08</v>
      </c>
      <c r="N4114" s="4">
        <f t="shared" si="128"/>
        <v>222.04</v>
      </c>
      <c r="O4114" s="3">
        <f t="shared" si="129"/>
        <v>50</v>
      </c>
      <c r="P4114"/>
    </row>
    <row r="4115" spans="1:16">
      <c r="A4115">
        <v>5114</v>
      </c>
      <c r="B4115" s="2" t="s">
        <v>1018</v>
      </c>
      <c r="C4115" t="s">
        <v>149</v>
      </c>
      <c r="D4115" t="s">
        <v>17</v>
      </c>
      <c r="E4115">
        <v>61</v>
      </c>
      <c r="F4115" t="str" cm="1">
        <f t="array" ref="F4115">_xlfn.IFS(Table1[[#This Row],[Age]]&gt;49,"OLD",Table1[[#This Row],[Age]]&gt;29,"MIDDLE AGE",Table1[[#This Row],[Age]]&gt;19,"YOUNG")</f>
        <v>OLD</v>
      </c>
      <c r="G4115" t="s">
        <v>25</v>
      </c>
      <c r="H4115" t="s">
        <v>35</v>
      </c>
      <c r="I4115" t="s">
        <v>36</v>
      </c>
      <c r="J4115" s="4">
        <v>49.56</v>
      </c>
      <c r="K4115">
        <v>4</v>
      </c>
      <c r="L4115" s="4">
        <v>198.24</v>
      </c>
      <c r="M4115" s="4">
        <f>L4115-J4115</f>
        <v>148.68</v>
      </c>
      <c r="N4115" s="4">
        <f t="shared" si="128"/>
        <v>12.39</v>
      </c>
      <c r="O4115" s="3">
        <f t="shared" si="129"/>
        <v>75</v>
      </c>
      <c r="P4115"/>
    </row>
    <row r="4116" spans="1:16">
      <c r="A4116">
        <v>5115</v>
      </c>
      <c r="B4116" s="2" t="s">
        <v>1050</v>
      </c>
      <c r="C4116" t="s">
        <v>361</v>
      </c>
      <c r="D4116" t="s">
        <v>17</v>
      </c>
      <c r="E4116">
        <v>64</v>
      </c>
      <c r="F4116" t="str" cm="1">
        <f t="array" ref="F4116">_xlfn.IFS(Table1[[#This Row],[Age]]&gt;49,"OLD",Table1[[#This Row],[Age]]&gt;29,"MIDDLE AGE",Table1[[#This Row],[Age]]&gt;19,"YOUNG")</f>
        <v>OLD</v>
      </c>
      <c r="G4116" t="s">
        <v>25</v>
      </c>
      <c r="H4116" t="s">
        <v>14</v>
      </c>
      <c r="I4116" t="s">
        <v>38</v>
      </c>
      <c r="J4116" s="4">
        <v>613.46</v>
      </c>
      <c r="K4116">
        <v>2</v>
      </c>
      <c r="L4116" s="4">
        <v>1226.92</v>
      </c>
      <c r="M4116" s="4">
        <f>L4116-J4116</f>
        <v>613.46</v>
      </c>
      <c r="N4116" s="4">
        <f t="shared" si="128"/>
        <v>306.73</v>
      </c>
      <c r="O4116" s="3">
        <f t="shared" si="129"/>
        <v>50</v>
      </c>
      <c r="P4116"/>
    </row>
    <row r="4117" spans="1:16">
      <c r="A4117">
        <v>5116</v>
      </c>
      <c r="B4117" s="2" t="s">
        <v>1018</v>
      </c>
      <c r="C4117" t="s">
        <v>932</v>
      </c>
      <c r="D4117" t="s">
        <v>12</v>
      </c>
      <c r="E4117">
        <v>57</v>
      </c>
      <c r="F4117" t="str" cm="1">
        <f t="array" ref="F4117">_xlfn.IFS(Table1[[#This Row],[Age]]&gt;49,"OLD",Table1[[#This Row],[Age]]&gt;29,"MIDDLE AGE",Table1[[#This Row],[Age]]&gt;19,"YOUNG")</f>
        <v>OLD</v>
      </c>
      <c r="G4117" t="s">
        <v>22</v>
      </c>
      <c r="H4117" t="s">
        <v>35</v>
      </c>
      <c r="I4117" t="s">
        <v>36</v>
      </c>
      <c r="J4117" s="4">
        <v>612.32000000000005</v>
      </c>
      <c r="K4117">
        <v>1</v>
      </c>
      <c r="L4117" s="4">
        <v>612.32000000000005</v>
      </c>
      <c r="M4117" s="4">
        <f>L4117-J4117</f>
        <v>0</v>
      </c>
      <c r="N4117" s="4">
        <f t="shared" si="128"/>
        <v>612.32000000000005</v>
      </c>
      <c r="O4117" s="3">
        <f t="shared" si="129"/>
        <v>0</v>
      </c>
      <c r="P4117"/>
    </row>
    <row r="4118" spans="1:16">
      <c r="A4118">
        <v>5117</v>
      </c>
      <c r="B4118" s="2" t="s">
        <v>964</v>
      </c>
      <c r="C4118" t="s">
        <v>933</v>
      </c>
      <c r="D4118" t="s">
        <v>12</v>
      </c>
      <c r="E4118">
        <v>24</v>
      </c>
      <c r="F4118" t="str" cm="1">
        <f t="array" ref="F4118">_xlfn.IFS(Table1[[#This Row],[Age]]&gt;49,"OLD",Table1[[#This Row],[Age]]&gt;29,"MIDDLE AGE",Table1[[#This Row],[Age]]&gt;19,"YOUNG")</f>
        <v>YOUNG</v>
      </c>
      <c r="G4118" t="s">
        <v>18</v>
      </c>
      <c r="H4118" t="s">
        <v>19</v>
      </c>
      <c r="I4118" t="s">
        <v>20</v>
      </c>
      <c r="J4118" s="4">
        <v>899.95</v>
      </c>
      <c r="K4118">
        <v>5</v>
      </c>
      <c r="L4118" s="4">
        <v>4499.75</v>
      </c>
      <c r="M4118" s="4">
        <f>L4118-J4118</f>
        <v>3599.8</v>
      </c>
      <c r="N4118" s="4">
        <f t="shared" si="128"/>
        <v>179.99</v>
      </c>
      <c r="O4118" s="3">
        <f t="shared" si="129"/>
        <v>80</v>
      </c>
      <c r="P4118"/>
    </row>
    <row r="4119" spans="1:16">
      <c r="A4119">
        <v>5118</v>
      </c>
      <c r="B4119" s="2" t="s">
        <v>1098</v>
      </c>
      <c r="C4119" t="s">
        <v>701</v>
      </c>
      <c r="D4119" t="s">
        <v>12</v>
      </c>
      <c r="E4119">
        <v>63</v>
      </c>
      <c r="F4119" t="str" cm="1">
        <f t="array" ref="F4119">_xlfn.IFS(Table1[[#This Row],[Age]]&gt;49,"OLD",Table1[[#This Row],[Age]]&gt;29,"MIDDLE AGE",Table1[[#This Row],[Age]]&gt;19,"YOUNG")</f>
        <v>OLD</v>
      </c>
      <c r="G4119" t="s">
        <v>25</v>
      </c>
      <c r="H4119" t="s">
        <v>14</v>
      </c>
      <c r="I4119" t="s">
        <v>43</v>
      </c>
      <c r="J4119" s="4">
        <v>198.15</v>
      </c>
      <c r="K4119">
        <v>4</v>
      </c>
      <c r="L4119" s="4">
        <v>792.6</v>
      </c>
      <c r="M4119" s="4">
        <f>L4119-J4119</f>
        <v>594.45000000000005</v>
      </c>
      <c r="N4119" s="4">
        <f t="shared" si="128"/>
        <v>49.537500000000001</v>
      </c>
      <c r="O4119" s="3">
        <f t="shared" si="129"/>
        <v>75</v>
      </c>
      <c r="P4119"/>
    </row>
    <row r="4120" spans="1:16">
      <c r="A4120">
        <v>5119</v>
      </c>
      <c r="B4120" s="2" t="s">
        <v>1281</v>
      </c>
      <c r="C4120" t="s">
        <v>252</v>
      </c>
      <c r="D4120" t="s">
        <v>17</v>
      </c>
      <c r="E4120">
        <v>40</v>
      </c>
      <c r="F4120" t="str" cm="1">
        <f t="array" ref="F4120">_xlfn.IFS(Table1[[#This Row],[Age]]&gt;49,"OLD",Table1[[#This Row],[Age]]&gt;29,"MIDDLE AGE",Table1[[#This Row],[Age]]&gt;19,"YOUNG")</f>
        <v>MIDDLE AGE</v>
      </c>
      <c r="G4120" t="s">
        <v>25</v>
      </c>
      <c r="H4120" t="s">
        <v>19</v>
      </c>
      <c r="I4120" t="s">
        <v>23</v>
      </c>
      <c r="J4120" s="4">
        <v>377.68</v>
      </c>
      <c r="K4120">
        <v>2</v>
      </c>
      <c r="L4120" s="4">
        <v>755.36</v>
      </c>
      <c r="M4120" s="4">
        <f>L4120-J4120</f>
        <v>377.68</v>
      </c>
      <c r="N4120" s="4">
        <f t="shared" si="128"/>
        <v>188.84</v>
      </c>
      <c r="O4120" s="3">
        <f t="shared" si="129"/>
        <v>50</v>
      </c>
      <c r="P4120"/>
    </row>
    <row r="4121" spans="1:16">
      <c r="A4121">
        <v>5120</v>
      </c>
      <c r="B4121" s="2" t="s">
        <v>1250</v>
      </c>
      <c r="C4121" t="s">
        <v>265</v>
      </c>
      <c r="D4121" t="s">
        <v>17</v>
      </c>
      <c r="E4121">
        <v>36</v>
      </c>
      <c r="F4121" t="str" cm="1">
        <f t="array" ref="F4121">_xlfn.IFS(Table1[[#This Row],[Age]]&gt;49,"OLD",Table1[[#This Row],[Age]]&gt;29,"MIDDLE AGE",Table1[[#This Row],[Age]]&gt;19,"YOUNG")</f>
        <v>MIDDLE AGE</v>
      </c>
      <c r="G4121" t="s">
        <v>18</v>
      </c>
      <c r="H4121" t="s">
        <v>14</v>
      </c>
      <c r="I4121" t="s">
        <v>48</v>
      </c>
      <c r="J4121" s="4">
        <v>860.95</v>
      </c>
      <c r="K4121">
        <v>1</v>
      </c>
      <c r="L4121" s="4">
        <v>860.95</v>
      </c>
      <c r="M4121" s="4">
        <f>L4121-J4121</f>
        <v>0</v>
      </c>
      <c r="N4121" s="4">
        <f t="shared" si="128"/>
        <v>860.95</v>
      </c>
      <c r="O4121" s="3">
        <f t="shared" si="129"/>
        <v>0</v>
      </c>
      <c r="P4121"/>
    </row>
    <row r="4122" spans="1:16">
      <c r="A4122">
        <v>5121</v>
      </c>
      <c r="B4122" s="2" t="s">
        <v>1219</v>
      </c>
      <c r="C4122" t="s">
        <v>710</v>
      </c>
      <c r="D4122" t="s">
        <v>17</v>
      </c>
      <c r="E4122">
        <v>63</v>
      </c>
      <c r="F4122" t="str" cm="1">
        <f t="array" ref="F4122">_xlfn.IFS(Table1[[#This Row],[Age]]&gt;49,"OLD",Table1[[#This Row],[Age]]&gt;29,"MIDDLE AGE",Table1[[#This Row],[Age]]&gt;19,"YOUNG")</f>
        <v>OLD</v>
      </c>
      <c r="G4122" t="s">
        <v>25</v>
      </c>
      <c r="H4122" t="s">
        <v>19</v>
      </c>
      <c r="I4122" t="s">
        <v>51</v>
      </c>
      <c r="J4122" s="4">
        <v>479.55</v>
      </c>
      <c r="K4122">
        <v>5</v>
      </c>
      <c r="L4122" s="4">
        <v>2397.75</v>
      </c>
      <c r="M4122" s="4">
        <f>L4122-J4122</f>
        <v>1918.2</v>
      </c>
      <c r="N4122" s="4">
        <f t="shared" si="128"/>
        <v>95.91</v>
      </c>
      <c r="O4122" s="3">
        <f t="shared" si="129"/>
        <v>80</v>
      </c>
      <c r="P4122"/>
    </row>
    <row r="4123" spans="1:16">
      <c r="A4123">
        <v>5122</v>
      </c>
      <c r="B4123" s="2" t="s">
        <v>1249</v>
      </c>
      <c r="C4123" t="s">
        <v>251</v>
      </c>
      <c r="D4123" t="s">
        <v>12</v>
      </c>
      <c r="E4123">
        <v>39</v>
      </c>
      <c r="F4123" t="str" cm="1">
        <f t="array" ref="F4123">_xlfn.IFS(Table1[[#This Row],[Age]]&gt;49,"OLD",Table1[[#This Row],[Age]]&gt;29,"MIDDLE AGE",Table1[[#This Row],[Age]]&gt;19,"YOUNG")</f>
        <v>MIDDLE AGE</v>
      </c>
      <c r="G4123" t="s">
        <v>18</v>
      </c>
      <c r="H4123" t="s">
        <v>27</v>
      </c>
      <c r="I4123" t="s">
        <v>46</v>
      </c>
      <c r="J4123" s="4">
        <v>69.13</v>
      </c>
      <c r="K4123">
        <v>5</v>
      </c>
      <c r="L4123" s="4">
        <v>345.65</v>
      </c>
      <c r="M4123" s="4">
        <f>L4123-J4123</f>
        <v>276.52</v>
      </c>
      <c r="N4123" s="4">
        <f t="shared" si="128"/>
        <v>13.825999999999999</v>
      </c>
      <c r="O4123" s="3">
        <f t="shared" si="129"/>
        <v>80</v>
      </c>
      <c r="P4123"/>
    </row>
    <row r="4124" spans="1:16">
      <c r="A4124">
        <v>5123</v>
      </c>
      <c r="B4124" s="2" t="s">
        <v>1213</v>
      </c>
      <c r="C4124" t="s">
        <v>539</v>
      </c>
      <c r="D4124" t="s">
        <v>17</v>
      </c>
      <c r="E4124">
        <v>30</v>
      </c>
      <c r="F4124" t="str" cm="1">
        <f t="array" ref="F4124">_xlfn.IFS(Table1[[#This Row],[Age]]&gt;49,"OLD",Table1[[#This Row],[Age]]&gt;29,"MIDDLE AGE",Table1[[#This Row],[Age]]&gt;19,"YOUNG")</f>
        <v>MIDDLE AGE</v>
      </c>
      <c r="G4124" t="s">
        <v>13</v>
      </c>
      <c r="H4124" t="s">
        <v>19</v>
      </c>
      <c r="I4124" t="s">
        <v>20</v>
      </c>
      <c r="J4124" s="4">
        <v>119.68</v>
      </c>
      <c r="K4124">
        <v>1</v>
      </c>
      <c r="L4124" s="4">
        <v>119.68</v>
      </c>
      <c r="M4124" s="4">
        <f>L4124-J4124</f>
        <v>0</v>
      </c>
      <c r="N4124" s="4">
        <f t="shared" si="128"/>
        <v>119.68</v>
      </c>
      <c r="O4124" s="3">
        <f t="shared" si="129"/>
        <v>0</v>
      </c>
      <c r="P4124"/>
    </row>
    <row r="4125" spans="1:16">
      <c r="A4125">
        <v>5124</v>
      </c>
      <c r="B4125" s="2" t="s">
        <v>1189</v>
      </c>
      <c r="C4125" t="s">
        <v>291</v>
      </c>
      <c r="D4125" t="s">
        <v>17</v>
      </c>
      <c r="E4125">
        <v>38</v>
      </c>
      <c r="F4125" t="str" cm="1">
        <f t="array" ref="F4125">_xlfn.IFS(Table1[[#This Row],[Age]]&gt;49,"OLD",Table1[[#This Row],[Age]]&gt;29,"MIDDLE AGE",Table1[[#This Row],[Age]]&gt;19,"YOUNG")</f>
        <v>MIDDLE AGE</v>
      </c>
      <c r="G4125" t="s">
        <v>18</v>
      </c>
      <c r="H4125" t="s">
        <v>35</v>
      </c>
      <c r="I4125" t="s">
        <v>58</v>
      </c>
      <c r="J4125" s="4">
        <v>815.32</v>
      </c>
      <c r="K4125">
        <v>4</v>
      </c>
      <c r="L4125" s="4">
        <v>3261.28</v>
      </c>
      <c r="M4125" s="4">
        <f>L4125-J4125</f>
        <v>2445.96</v>
      </c>
      <c r="N4125" s="4">
        <f t="shared" si="128"/>
        <v>203.83</v>
      </c>
      <c r="O4125" s="3">
        <f t="shared" si="129"/>
        <v>75</v>
      </c>
      <c r="P4125"/>
    </row>
    <row r="4126" spans="1:16">
      <c r="A4126">
        <v>5125</v>
      </c>
      <c r="B4126" s="2" t="s">
        <v>1114</v>
      </c>
      <c r="C4126" t="s">
        <v>595</v>
      </c>
      <c r="D4126" t="s">
        <v>17</v>
      </c>
      <c r="E4126">
        <v>18</v>
      </c>
      <c r="F4126" t="e" cm="1">
        <f t="array" ref="F4126">_xlfn.IFS(Table1[[#This Row],[Age]]&gt;49,"OLD",Table1[[#This Row],[Age]]&gt;29,"MIDDLE AGE",Table1[[#This Row],[Age]]&gt;19,"YOUNG")</f>
        <v>#N/A</v>
      </c>
      <c r="G4126" t="s">
        <v>18</v>
      </c>
      <c r="H4126" t="s">
        <v>40</v>
      </c>
      <c r="I4126" t="s">
        <v>76</v>
      </c>
      <c r="J4126" s="4">
        <v>746.26</v>
      </c>
      <c r="K4126">
        <v>4</v>
      </c>
      <c r="L4126" s="4">
        <v>2985.04</v>
      </c>
      <c r="M4126" s="4">
        <f>L4126-J4126</f>
        <v>2238.7799999999997</v>
      </c>
      <c r="N4126" s="4">
        <f t="shared" si="128"/>
        <v>186.565</v>
      </c>
      <c r="O4126" s="3">
        <f t="shared" si="129"/>
        <v>74.999999999999986</v>
      </c>
      <c r="P4126"/>
    </row>
    <row r="4127" spans="1:16">
      <c r="A4127">
        <v>5126</v>
      </c>
      <c r="B4127" s="2" t="s">
        <v>1145</v>
      </c>
      <c r="C4127" t="s">
        <v>707</v>
      </c>
      <c r="D4127" t="s">
        <v>12</v>
      </c>
      <c r="E4127">
        <v>36</v>
      </c>
      <c r="F4127" t="str" cm="1">
        <f t="array" ref="F4127">_xlfn.IFS(Table1[[#This Row],[Age]]&gt;49,"OLD",Table1[[#This Row],[Age]]&gt;29,"MIDDLE AGE",Table1[[#This Row],[Age]]&gt;19,"YOUNG")</f>
        <v>MIDDLE AGE</v>
      </c>
      <c r="G4127" t="s">
        <v>25</v>
      </c>
      <c r="H4127" t="s">
        <v>19</v>
      </c>
      <c r="I4127" t="s">
        <v>20</v>
      </c>
      <c r="J4127" s="4">
        <v>877.12</v>
      </c>
      <c r="K4127">
        <v>2</v>
      </c>
      <c r="L4127" s="4">
        <v>1754.24</v>
      </c>
      <c r="M4127" s="4">
        <f>L4127-J4127</f>
        <v>877.12</v>
      </c>
      <c r="N4127" s="4">
        <f t="shared" si="128"/>
        <v>438.56</v>
      </c>
      <c r="O4127" s="3">
        <f t="shared" si="129"/>
        <v>50</v>
      </c>
      <c r="P4127"/>
    </row>
    <row r="4128" spans="1:16">
      <c r="A4128">
        <v>5127</v>
      </c>
      <c r="B4128" s="2" t="s">
        <v>1228</v>
      </c>
      <c r="C4128" t="s">
        <v>318</v>
      </c>
      <c r="D4128" t="s">
        <v>17</v>
      </c>
      <c r="E4128">
        <v>50</v>
      </c>
      <c r="F4128" t="str" cm="1">
        <f t="array" ref="F4128">_xlfn.IFS(Table1[[#This Row],[Age]]&gt;49,"OLD",Table1[[#This Row],[Age]]&gt;29,"MIDDLE AGE",Table1[[#This Row],[Age]]&gt;19,"YOUNG")</f>
        <v>OLD</v>
      </c>
      <c r="G4128" t="s">
        <v>25</v>
      </c>
      <c r="H4128" t="s">
        <v>40</v>
      </c>
      <c r="I4128" t="s">
        <v>41</v>
      </c>
      <c r="J4128" s="4">
        <v>127.67</v>
      </c>
      <c r="K4128">
        <v>3</v>
      </c>
      <c r="L4128" s="4">
        <v>383.01</v>
      </c>
      <c r="M4128" s="4">
        <f>L4128-J4128</f>
        <v>255.33999999999997</v>
      </c>
      <c r="N4128" s="4">
        <f t="shared" si="128"/>
        <v>42.556666666666665</v>
      </c>
      <c r="O4128" s="3">
        <f t="shared" si="129"/>
        <v>66.666666666666657</v>
      </c>
      <c r="P4128"/>
    </row>
    <row r="4129" spans="1:16">
      <c r="A4129">
        <v>5128</v>
      </c>
      <c r="B4129" s="2" t="s">
        <v>1087</v>
      </c>
      <c r="C4129" t="s">
        <v>628</v>
      </c>
      <c r="D4129" t="s">
        <v>12</v>
      </c>
      <c r="E4129">
        <v>21</v>
      </c>
      <c r="F4129" t="str" cm="1">
        <f t="array" ref="F4129">_xlfn.IFS(Table1[[#This Row],[Age]]&gt;49,"OLD",Table1[[#This Row],[Age]]&gt;29,"MIDDLE AGE",Table1[[#This Row],[Age]]&gt;19,"YOUNG")</f>
        <v>YOUNG</v>
      </c>
      <c r="G4129" t="s">
        <v>22</v>
      </c>
      <c r="H4129" t="s">
        <v>27</v>
      </c>
      <c r="I4129" t="s">
        <v>32</v>
      </c>
      <c r="J4129" s="4">
        <v>762.81</v>
      </c>
      <c r="K4129">
        <v>2</v>
      </c>
      <c r="L4129" s="4">
        <v>1525.62</v>
      </c>
      <c r="M4129" s="4">
        <f>L4129-J4129</f>
        <v>762.81</v>
      </c>
      <c r="N4129" s="4">
        <f t="shared" si="128"/>
        <v>381.40499999999997</v>
      </c>
      <c r="O4129" s="3">
        <f t="shared" si="129"/>
        <v>50</v>
      </c>
      <c r="P4129"/>
    </row>
    <row r="4130" spans="1:16">
      <c r="A4130">
        <v>5129</v>
      </c>
      <c r="B4130" s="2" t="s">
        <v>1121</v>
      </c>
      <c r="C4130" t="s">
        <v>714</v>
      </c>
      <c r="D4130" t="s">
        <v>17</v>
      </c>
      <c r="E4130">
        <v>59</v>
      </c>
      <c r="F4130" t="str" cm="1">
        <f t="array" ref="F4130">_xlfn.IFS(Table1[[#This Row],[Age]]&gt;49,"OLD",Table1[[#This Row],[Age]]&gt;29,"MIDDLE AGE",Table1[[#This Row],[Age]]&gt;19,"YOUNG")</f>
        <v>OLD</v>
      </c>
      <c r="G4130" t="s">
        <v>25</v>
      </c>
      <c r="H4130" t="s">
        <v>27</v>
      </c>
      <c r="I4130" t="s">
        <v>32</v>
      </c>
      <c r="J4130" s="4">
        <v>658.55</v>
      </c>
      <c r="K4130">
        <v>2</v>
      </c>
      <c r="L4130" s="4">
        <v>1317.1</v>
      </c>
      <c r="M4130" s="4">
        <f>L4130-J4130</f>
        <v>658.55</v>
      </c>
      <c r="N4130" s="4">
        <f t="shared" si="128"/>
        <v>329.27499999999998</v>
      </c>
      <c r="O4130" s="3">
        <f t="shared" si="129"/>
        <v>50</v>
      </c>
      <c r="P4130"/>
    </row>
    <row r="4131" spans="1:16">
      <c r="A4131">
        <v>5130</v>
      </c>
      <c r="B4131" s="2" t="s">
        <v>1200</v>
      </c>
      <c r="C4131" t="s">
        <v>772</v>
      </c>
      <c r="D4131" t="s">
        <v>12</v>
      </c>
      <c r="E4131">
        <v>20</v>
      </c>
      <c r="F4131" t="str" cm="1">
        <f t="array" ref="F4131">_xlfn.IFS(Table1[[#This Row],[Age]]&gt;49,"OLD",Table1[[#This Row],[Age]]&gt;29,"MIDDLE AGE",Table1[[#This Row],[Age]]&gt;19,"YOUNG")</f>
        <v>YOUNG</v>
      </c>
      <c r="G4131" t="s">
        <v>25</v>
      </c>
      <c r="H4131" t="s">
        <v>35</v>
      </c>
      <c r="I4131" t="s">
        <v>58</v>
      </c>
      <c r="J4131" s="4">
        <v>239.97</v>
      </c>
      <c r="K4131">
        <v>2</v>
      </c>
      <c r="L4131" s="4">
        <v>479.94</v>
      </c>
      <c r="M4131" s="4">
        <f>L4131-J4131</f>
        <v>239.97</v>
      </c>
      <c r="N4131" s="4">
        <f t="shared" si="128"/>
        <v>119.985</v>
      </c>
      <c r="O4131" s="3">
        <f t="shared" si="129"/>
        <v>50</v>
      </c>
      <c r="P4131"/>
    </row>
    <row r="4132" spans="1:16">
      <c r="A4132">
        <v>5131</v>
      </c>
      <c r="B4132" s="2" t="s">
        <v>1278</v>
      </c>
      <c r="C4132" t="s">
        <v>45</v>
      </c>
      <c r="D4132" t="s">
        <v>12</v>
      </c>
      <c r="E4132">
        <v>44</v>
      </c>
      <c r="F4132" t="str" cm="1">
        <f t="array" ref="F4132">_xlfn.IFS(Table1[[#This Row],[Age]]&gt;49,"OLD",Table1[[#This Row],[Age]]&gt;29,"MIDDLE AGE",Table1[[#This Row],[Age]]&gt;19,"YOUNG")</f>
        <v>MIDDLE AGE</v>
      </c>
      <c r="G4132" t="s">
        <v>18</v>
      </c>
      <c r="H4132" t="s">
        <v>35</v>
      </c>
      <c r="I4132" t="s">
        <v>64</v>
      </c>
      <c r="J4132" s="4">
        <v>974.17</v>
      </c>
      <c r="K4132">
        <v>1</v>
      </c>
      <c r="L4132" s="4">
        <v>974.17</v>
      </c>
      <c r="M4132" s="4">
        <f>L4132-J4132</f>
        <v>0</v>
      </c>
      <c r="N4132" s="4">
        <f t="shared" si="128"/>
        <v>974.17</v>
      </c>
      <c r="O4132" s="3">
        <f t="shared" si="129"/>
        <v>0</v>
      </c>
      <c r="P4132"/>
    </row>
    <row r="4133" spans="1:16">
      <c r="A4133">
        <v>5132</v>
      </c>
      <c r="B4133" s="2" t="s">
        <v>980</v>
      </c>
      <c r="C4133" t="s">
        <v>743</v>
      </c>
      <c r="D4133" t="s">
        <v>12</v>
      </c>
      <c r="E4133">
        <v>58</v>
      </c>
      <c r="F4133" t="str" cm="1">
        <f t="array" ref="F4133">_xlfn.IFS(Table1[[#This Row],[Age]]&gt;49,"OLD",Table1[[#This Row],[Age]]&gt;29,"MIDDLE AGE",Table1[[#This Row],[Age]]&gt;19,"YOUNG")</f>
        <v>OLD</v>
      </c>
      <c r="G4133" t="s">
        <v>13</v>
      </c>
      <c r="H4133" t="s">
        <v>19</v>
      </c>
      <c r="I4133" t="s">
        <v>51</v>
      </c>
      <c r="J4133" s="4">
        <v>574.65</v>
      </c>
      <c r="K4133">
        <v>5</v>
      </c>
      <c r="L4133" s="4">
        <v>2873.25</v>
      </c>
      <c r="M4133" s="4">
        <f>L4133-J4133</f>
        <v>2298.6</v>
      </c>
      <c r="N4133" s="4">
        <f t="shared" si="128"/>
        <v>114.92999999999999</v>
      </c>
      <c r="O4133" s="3">
        <f t="shared" si="129"/>
        <v>80</v>
      </c>
      <c r="P4133"/>
    </row>
    <row r="4134" spans="1:16">
      <c r="A4134">
        <v>5133</v>
      </c>
      <c r="B4134" s="2" t="s">
        <v>1032</v>
      </c>
      <c r="C4134" t="s">
        <v>602</v>
      </c>
      <c r="D4134" t="s">
        <v>17</v>
      </c>
      <c r="E4134">
        <v>52</v>
      </c>
      <c r="F4134" t="str" cm="1">
        <f t="array" ref="F4134">_xlfn.IFS(Table1[[#This Row],[Age]]&gt;49,"OLD",Table1[[#This Row],[Age]]&gt;29,"MIDDLE AGE",Table1[[#This Row],[Age]]&gt;19,"YOUNG")</f>
        <v>OLD</v>
      </c>
      <c r="G4134" t="s">
        <v>25</v>
      </c>
      <c r="H4134" t="s">
        <v>14</v>
      </c>
      <c r="I4134" t="s">
        <v>48</v>
      </c>
      <c r="J4134" s="4">
        <v>907.81</v>
      </c>
      <c r="K4134">
        <v>5</v>
      </c>
      <c r="L4134" s="4">
        <v>4539.05</v>
      </c>
      <c r="M4134" s="4">
        <f>L4134-J4134</f>
        <v>3631.2400000000002</v>
      </c>
      <c r="N4134" s="4">
        <f t="shared" si="128"/>
        <v>181.56199999999998</v>
      </c>
      <c r="O4134" s="3">
        <f t="shared" si="129"/>
        <v>80</v>
      </c>
      <c r="P4134"/>
    </row>
    <row r="4135" spans="1:16">
      <c r="A4135">
        <v>5134</v>
      </c>
      <c r="B4135" s="2" t="s">
        <v>1255</v>
      </c>
      <c r="C4135" t="s">
        <v>784</v>
      </c>
      <c r="D4135" t="s">
        <v>17</v>
      </c>
      <c r="E4135">
        <v>45</v>
      </c>
      <c r="F4135" t="str" cm="1">
        <f t="array" ref="F4135">_xlfn.IFS(Table1[[#This Row],[Age]]&gt;49,"OLD",Table1[[#This Row],[Age]]&gt;29,"MIDDLE AGE",Table1[[#This Row],[Age]]&gt;19,"YOUNG")</f>
        <v>MIDDLE AGE</v>
      </c>
      <c r="G4135" t="s">
        <v>18</v>
      </c>
      <c r="H4135" t="s">
        <v>27</v>
      </c>
      <c r="I4135" t="s">
        <v>46</v>
      </c>
      <c r="J4135" s="4">
        <v>860.5</v>
      </c>
      <c r="K4135">
        <v>3</v>
      </c>
      <c r="L4135" s="4">
        <v>2581.5</v>
      </c>
      <c r="M4135" s="4">
        <f>L4135-J4135</f>
        <v>1721</v>
      </c>
      <c r="N4135" s="4">
        <f t="shared" si="128"/>
        <v>286.83333333333331</v>
      </c>
      <c r="O4135" s="3">
        <f t="shared" si="129"/>
        <v>66.666666666666657</v>
      </c>
      <c r="P4135"/>
    </row>
    <row r="4136" spans="1:16">
      <c r="A4136">
        <v>5135</v>
      </c>
      <c r="B4136" s="2" t="s">
        <v>1085</v>
      </c>
      <c r="C4136" t="s">
        <v>499</v>
      </c>
      <c r="D4136" t="s">
        <v>12</v>
      </c>
      <c r="E4136">
        <v>23</v>
      </c>
      <c r="F4136" t="str" cm="1">
        <f t="array" ref="F4136">_xlfn.IFS(Table1[[#This Row],[Age]]&gt;49,"OLD",Table1[[#This Row],[Age]]&gt;29,"MIDDLE AGE",Table1[[#This Row],[Age]]&gt;19,"YOUNG")</f>
        <v>YOUNG</v>
      </c>
      <c r="G4136" t="s">
        <v>22</v>
      </c>
      <c r="H4136" t="s">
        <v>40</v>
      </c>
      <c r="I4136" t="s">
        <v>68</v>
      </c>
      <c r="J4136" s="4">
        <v>339.79</v>
      </c>
      <c r="K4136">
        <v>4</v>
      </c>
      <c r="L4136" s="4">
        <v>1359.16</v>
      </c>
      <c r="M4136" s="4">
        <f>L4136-J4136</f>
        <v>1019.3700000000001</v>
      </c>
      <c r="N4136" s="4">
        <f t="shared" si="128"/>
        <v>84.947500000000005</v>
      </c>
      <c r="O4136" s="3">
        <f t="shared" si="129"/>
        <v>75</v>
      </c>
      <c r="P4136"/>
    </row>
    <row r="4137" spans="1:16">
      <c r="A4137">
        <v>5136</v>
      </c>
      <c r="B4137" s="2" t="s">
        <v>1303</v>
      </c>
      <c r="C4137" t="s">
        <v>96</v>
      </c>
      <c r="D4137" t="s">
        <v>12</v>
      </c>
      <c r="E4137">
        <v>23</v>
      </c>
      <c r="F4137" t="str" cm="1">
        <f t="array" ref="F4137">_xlfn.IFS(Table1[[#This Row],[Age]]&gt;49,"OLD",Table1[[#This Row],[Age]]&gt;29,"MIDDLE AGE",Table1[[#This Row],[Age]]&gt;19,"YOUNG")</f>
        <v>YOUNG</v>
      </c>
      <c r="G4137" t="s">
        <v>22</v>
      </c>
      <c r="H4137" t="s">
        <v>14</v>
      </c>
      <c r="I4137" t="s">
        <v>15</v>
      </c>
      <c r="J4137" s="4">
        <v>540.6</v>
      </c>
      <c r="K4137">
        <v>2</v>
      </c>
      <c r="L4137" s="4">
        <v>1081.2</v>
      </c>
      <c r="M4137" s="4">
        <f>L4137-J4137</f>
        <v>540.6</v>
      </c>
      <c r="N4137" s="4">
        <f t="shared" si="128"/>
        <v>270.3</v>
      </c>
      <c r="O4137" s="3">
        <f t="shared" si="129"/>
        <v>50</v>
      </c>
      <c r="P4137"/>
    </row>
    <row r="4138" spans="1:16">
      <c r="A4138">
        <v>5137</v>
      </c>
      <c r="B4138" s="2" t="s">
        <v>1250</v>
      </c>
      <c r="C4138" t="s">
        <v>507</v>
      </c>
      <c r="D4138" t="s">
        <v>17</v>
      </c>
      <c r="E4138">
        <v>61</v>
      </c>
      <c r="F4138" t="str" cm="1">
        <f t="array" ref="F4138">_xlfn.IFS(Table1[[#This Row],[Age]]&gt;49,"OLD",Table1[[#This Row],[Age]]&gt;29,"MIDDLE AGE",Table1[[#This Row],[Age]]&gt;19,"YOUNG")</f>
        <v>OLD</v>
      </c>
      <c r="G4138" t="s">
        <v>13</v>
      </c>
      <c r="H4138" t="s">
        <v>27</v>
      </c>
      <c r="I4138" t="s">
        <v>53</v>
      </c>
      <c r="J4138" s="4">
        <v>437.05</v>
      </c>
      <c r="K4138">
        <v>1</v>
      </c>
      <c r="L4138" s="4">
        <v>437.05</v>
      </c>
      <c r="M4138" s="4">
        <f>L4138-J4138</f>
        <v>0</v>
      </c>
      <c r="N4138" s="4">
        <f t="shared" si="128"/>
        <v>437.05</v>
      </c>
      <c r="O4138" s="3">
        <f t="shared" si="129"/>
        <v>0</v>
      </c>
      <c r="P4138"/>
    </row>
    <row r="4139" spans="1:16">
      <c r="A4139">
        <v>5138</v>
      </c>
      <c r="B4139" s="2" t="s">
        <v>1261</v>
      </c>
      <c r="C4139" t="s">
        <v>759</v>
      </c>
      <c r="D4139" t="s">
        <v>17</v>
      </c>
      <c r="E4139">
        <v>40</v>
      </c>
      <c r="F4139" t="str" cm="1">
        <f t="array" ref="F4139">_xlfn.IFS(Table1[[#This Row],[Age]]&gt;49,"OLD",Table1[[#This Row],[Age]]&gt;29,"MIDDLE AGE",Table1[[#This Row],[Age]]&gt;19,"YOUNG")</f>
        <v>MIDDLE AGE</v>
      </c>
      <c r="G4139" t="s">
        <v>13</v>
      </c>
      <c r="H4139" t="s">
        <v>19</v>
      </c>
      <c r="I4139" t="s">
        <v>80</v>
      </c>
      <c r="J4139" s="4">
        <v>711.99</v>
      </c>
      <c r="K4139">
        <v>1</v>
      </c>
      <c r="L4139" s="4">
        <v>711.99</v>
      </c>
      <c r="M4139" s="4">
        <f>L4139-J4139</f>
        <v>0</v>
      </c>
      <c r="N4139" s="4">
        <f t="shared" si="128"/>
        <v>711.99</v>
      </c>
      <c r="O4139" s="3">
        <f t="shared" si="129"/>
        <v>0</v>
      </c>
      <c r="P4139"/>
    </row>
    <row r="4140" spans="1:16">
      <c r="A4140">
        <v>5139</v>
      </c>
      <c r="B4140" s="2" t="s">
        <v>1135</v>
      </c>
      <c r="C4140" t="s">
        <v>919</v>
      </c>
      <c r="D4140" t="s">
        <v>12</v>
      </c>
      <c r="E4140">
        <v>50</v>
      </c>
      <c r="F4140" t="str" cm="1">
        <f t="array" ref="F4140">_xlfn.IFS(Table1[[#This Row],[Age]]&gt;49,"OLD",Table1[[#This Row],[Age]]&gt;29,"MIDDLE AGE",Table1[[#This Row],[Age]]&gt;19,"YOUNG")</f>
        <v>OLD</v>
      </c>
      <c r="G4140" t="s">
        <v>13</v>
      </c>
      <c r="H4140" t="s">
        <v>27</v>
      </c>
      <c r="I4140" t="s">
        <v>53</v>
      </c>
      <c r="J4140" s="4">
        <v>592.16</v>
      </c>
      <c r="K4140">
        <v>2</v>
      </c>
      <c r="L4140" s="4">
        <v>1184.32</v>
      </c>
      <c r="M4140" s="4">
        <f>L4140-J4140</f>
        <v>592.16</v>
      </c>
      <c r="N4140" s="4">
        <f t="shared" si="128"/>
        <v>296.08</v>
      </c>
      <c r="O4140" s="3">
        <f t="shared" si="129"/>
        <v>50</v>
      </c>
      <c r="P4140"/>
    </row>
    <row r="4141" spans="1:16">
      <c r="A4141">
        <v>5140</v>
      </c>
      <c r="B4141" s="2" t="s">
        <v>1084</v>
      </c>
      <c r="C4141" t="s">
        <v>590</v>
      </c>
      <c r="D4141" t="s">
        <v>17</v>
      </c>
      <c r="E4141">
        <v>33</v>
      </c>
      <c r="F4141" t="str" cm="1">
        <f t="array" ref="F4141">_xlfn.IFS(Table1[[#This Row],[Age]]&gt;49,"OLD",Table1[[#This Row],[Age]]&gt;29,"MIDDLE AGE",Table1[[#This Row],[Age]]&gt;19,"YOUNG")</f>
        <v>MIDDLE AGE</v>
      </c>
      <c r="G4141" t="s">
        <v>18</v>
      </c>
      <c r="H4141" t="s">
        <v>35</v>
      </c>
      <c r="I4141" t="s">
        <v>63</v>
      </c>
      <c r="J4141" s="4">
        <v>787</v>
      </c>
      <c r="K4141">
        <v>1</v>
      </c>
      <c r="L4141" s="4">
        <v>787</v>
      </c>
      <c r="M4141" s="4">
        <f>L4141-J4141</f>
        <v>0</v>
      </c>
      <c r="N4141" s="4">
        <f t="shared" si="128"/>
        <v>787</v>
      </c>
      <c r="O4141" s="3">
        <f t="shared" si="129"/>
        <v>0</v>
      </c>
      <c r="P4141"/>
    </row>
    <row r="4142" spans="1:16">
      <c r="A4142">
        <v>5141</v>
      </c>
      <c r="B4142" s="2" t="s">
        <v>1091</v>
      </c>
      <c r="C4142" t="s">
        <v>387</v>
      </c>
      <c r="D4142" t="s">
        <v>17</v>
      </c>
      <c r="E4142">
        <v>41</v>
      </c>
      <c r="F4142" t="str" cm="1">
        <f t="array" ref="F4142">_xlfn.IFS(Table1[[#This Row],[Age]]&gt;49,"OLD",Table1[[#This Row],[Age]]&gt;29,"MIDDLE AGE",Table1[[#This Row],[Age]]&gt;19,"YOUNG")</f>
        <v>MIDDLE AGE</v>
      </c>
      <c r="G4142" t="s">
        <v>25</v>
      </c>
      <c r="H4142" t="s">
        <v>40</v>
      </c>
      <c r="I4142" t="s">
        <v>41</v>
      </c>
      <c r="J4142" s="4">
        <v>21.63</v>
      </c>
      <c r="K4142">
        <v>1</v>
      </c>
      <c r="L4142" s="4">
        <v>21.63</v>
      </c>
      <c r="M4142" s="4">
        <f>L4142-J4142</f>
        <v>0</v>
      </c>
      <c r="N4142" s="4">
        <f t="shared" si="128"/>
        <v>21.63</v>
      </c>
      <c r="O4142" s="3">
        <f t="shared" si="129"/>
        <v>0</v>
      </c>
      <c r="P4142"/>
    </row>
    <row r="4143" spans="1:16">
      <c r="A4143">
        <v>5142</v>
      </c>
      <c r="B4143" s="2" t="s">
        <v>1198</v>
      </c>
      <c r="C4143" t="s">
        <v>914</v>
      </c>
      <c r="D4143" t="s">
        <v>17</v>
      </c>
      <c r="E4143">
        <v>22</v>
      </c>
      <c r="F4143" t="str" cm="1">
        <f t="array" ref="F4143">_xlfn.IFS(Table1[[#This Row],[Age]]&gt;49,"OLD",Table1[[#This Row],[Age]]&gt;29,"MIDDLE AGE",Table1[[#This Row],[Age]]&gt;19,"YOUNG")</f>
        <v>YOUNG</v>
      </c>
      <c r="G4143" t="s">
        <v>18</v>
      </c>
      <c r="H4143" t="s">
        <v>40</v>
      </c>
      <c r="I4143" t="s">
        <v>41</v>
      </c>
      <c r="J4143" s="4">
        <v>690.92</v>
      </c>
      <c r="K4143">
        <v>2</v>
      </c>
      <c r="L4143" s="4">
        <v>1381.84</v>
      </c>
      <c r="M4143" s="4">
        <f>L4143-J4143</f>
        <v>690.92</v>
      </c>
      <c r="N4143" s="4">
        <f t="shared" si="128"/>
        <v>345.46</v>
      </c>
      <c r="O4143" s="3">
        <f t="shared" si="129"/>
        <v>50</v>
      </c>
      <c r="P4143"/>
    </row>
    <row r="4144" spans="1:16">
      <c r="A4144">
        <v>5143</v>
      </c>
      <c r="B4144" s="2" t="s">
        <v>1008</v>
      </c>
      <c r="C4144" t="s">
        <v>454</v>
      </c>
      <c r="D4144" t="s">
        <v>17</v>
      </c>
      <c r="E4144">
        <v>58</v>
      </c>
      <c r="F4144" t="str" cm="1">
        <f t="array" ref="F4144">_xlfn.IFS(Table1[[#This Row],[Age]]&gt;49,"OLD",Table1[[#This Row],[Age]]&gt;29,"MIDDLE AGE",Table1[[#This Row],[Age]]&gt;19,"YOUNG")</f>
        <v>OLD</v>
      </c>
      <c r="G4144" t="s">
        <v>22</v>
      </c>
      <c r="H4144" t="s">
        <v>35</v>
      </c>
      <c r="I4144" t="s">
        <v>58</v>
      </c>
      <c r="J4144" s="4">
        <v>325.87</v>
      </c>
      <c r="K4144">
        <v>3</v>
      </c>
      <c r="L4144" s="4">
        <v>977.61</v>
      </c>
      <c r="M4144" s="4">
        <f>L4144-J4144</f>
        <v>651.74</v>
      </c>
      <c r="N4144" s="4">
        <f t="shared" si="128"/>
        <v>108.62333333333333</v>
      </c>
      <c r="O4144" s="3">
        <f t="shared" si="129"/>
        <v>66.666666666666657</v>
      </c>
      <c r="P4144"/>
    </row>
    <row r="4145" spans="1:16">
      <c r="A4145">
        <v>5144</v>
      </c>
      <c r="B4145" s="2" t="s">
        <v>1253</v>
      </c>
      <c r="C4145" t="s">
        <v>553</v>
      </c>
      <c r="D4145" t="s">
        <v>12</v>
      </c>
      <c r="E4145">
        <v>59</v>
      </c>
      <c r="F4145" t="str" cm="1">
        <f t="array" ref="F4145">_xlfn.IFS(Table1[[#This Row],[Age]]&gt;49,"OLD",Table1[[#This Row],[Age]]&gt;29,"MIDDLE AGE",Table1[[#This Row],[Age]]&gt;19,"YOUNG")</f>
        <v>OLD</v>
      </c>
      <c r="G4145" t="s">
        <v>22</v>
      </c>
      <c r="H4145" t="s">
        <v>14</v>
      </c>
      <c r="I4145" t="s">
        <v>43</v>
      </c>
      <c r="J4145" s="4">
        <v>231.98</v>
      </c>
      <c r="K4145">
        <v>1</v>
      </c>
      <c r="L4145" s="4">
        <v>231.98</v>
      </c>
      <c r="M4145" s="4">
        <f>L4145-J4145</f>
        <v>0</v>
      </c>
      <c r="N4145" s="4">
        <f t="shared" si="128"/>
        <v>231.98</v>
      </c>
      <c r="O4145" s="3">
        <f t="shared" si="129"/>
        <v>0</v>
      </c>
      <c r="P4145"/>
    </row>
    <row r="4146" spans="1:16">
      <c r="A4146">
        <v>5145</v>
      </c>
      <c r="B4146" s="2" t="s">
        <v>1188</v>
      </c>
      <c r="C4146" t="s">
        <v>284</v>
      </c>
      <c r="D4146" t="s">
        <v>17</v>
      </c>
      <c r="E4146">
        <v>30</v>
      </c>
      <c r="F4146" t="str" cm="1">
        <f t="array" ref="F4146">_xlfn.IFS(Table1[[#This Row],[Age]]&gt;49,"OLD",Table1[[#This Row],[Age]]&gt;29,"MIDDLE AGE",Table1[[#This Row],[Age]]&gt;19,"YOUNG")</f>
        <v>MIDDLE AGE</v>
      </c>
      <c r="G4146" t="s">
        <v>25</v>
      </c>
      <c r="H4146" t="s">
        <v>35</v>
      </c>
      <c r="I4146" t="s">
        <v>36</v>
      </c>
      <c r="J4146" s="4">
        <v>803.23</v>
      </c>
      <c r="K4146">
        <v>5</v>
      </c>
      <c r="L4146" s="4">
        <v>4016.15</v>
      </c>
      <c r="M4146" s="4">
        <f>L4146-J4146</f>
        <v>3212.92</v>
      </c>
      <c r="N4146" s="4">
        <f t="shared" si="128"/>
        <v>160.64600000000002</v>
      </c>
      <c r="O4146" s="3">
        <f t="shared" si="129"/>
        <v>80</v>
      </c>
      <c r="P4146"/>
    </row>
    <row r="4147" spans="1:16">
      <c r="A4147">
        <v>5146</v>
      </c>
      <c r="B4147" s="2" t="s">
        <v>1202</v>
      </c>
      <c r="C4147" t="s">
        <v>385</v>
      </c>
      <c r="D4147" t="s">
        <v>17</v>
      </c>
      <c r="E4147">
        <v>64</v>
      </c>
      <c r="F4147" t="str" cm="1">
        <f t="array" ref="F4147">_xlfn.IFS(Table1[[#This Row],[Age]]&gt;49,"OLD",Table1[[#This Row],[Age]]&gt;29,"MIDDLE AGE",Table1[[#This Row],[Age]]&gt;19,"YOUNG")</f>
        <v>OLD</v>
      </c>
      <c r="G4147" t="s">
        <v>13</v>
      </c>
      <c r="H4147" t="s">
        <v>40</v>
      </c>
      <c r="I4147" t="s">
        <v>76</v>
      </c>
      <c r="J4147" s="4">
        <v>98.33</v>
      </c>
      <c r="K4147">
        <v>5</v>
      </c>
      <c r="L4147" s="4">
        <v>491.65</v>
      </c>
      <c r="M4147" s="4">
        <f>L4147-J4147</f>
        <v>393.32</v>
      </c>
      <c r="N4147" s="4">
        <f t="shared" si="128"/>
        <v>19.666</v>
      </c>
      <c r="O4147" s="3">
        <f t="shared" si="129"/>
        <v>80</v>
      </c>
      <c r="P4147"/>
    </row>
    <row r="4148" spans="1:16">
      <c r="A4148">
        <v>5147</v>
      </c>
      <c r="B4148" s="2" t="s">
        <v>1148</v>
      </c>
      <c r="C4148" t="s">
        <v>482</v>
      </c>
      <c r="D4148" t="s">
        <v>12</v>
      </c>
      <c r="E4148">
        <v>29</v>
      </c>
      <c r="F4148" t="str" cm="1">
        <f t="array" ref="F4148">_xlfn.IFS(Table1[[#This Row],[Age]]&gt;49,"OLD",Table1[[#This Row],[Age]]&gt;29,"MIDDLE AGE",Table1[[#This Row],[Age]]&gt;19,"YOUNG")</f>
        <v>YOUNG</v>
      </c>
      <c r="G4148" t="s">
        <v>22</v>
      </c>
      <c r="H4148" t="s">
        <v>19</v>
      </c>
      <c r="I4148" t="s">
        <v>80</v>
      </c>
      <c r="J4148" s="4">
        <v>236.18</v>
      </c>
      <c r="K4148">
        <v>5</v>
      </c>
      <c r="L4148" s="4">
        <v>1180.9000000000001</v>
      </c>
      <c r="M4148" s="4">
        <f>L4148-J4148</f>
        <v>944.72</v>
      </c>
      <c r="N4148" s="4">
        <f t="shared" si="128"/>
        <v>47.236000000000004</v>
      </c>
      <c r="O4148" s="3">
        <f t="shared" si="129"/>
        <v>80</v>
      </c>
      <c r="P4148"/>
    </row>
    <row r="4149" spans="1:16">
      <c r="A4149">
        <v>5148</v>
      </c>
      <c r="B4149" s="2" t="s">
        <v>1271</v>
      </c>
      <c r="C4149" t="s">
        <v>150</v>
      </c>
      <c r="D4149" t="s">
        <v>12</v>
      </c>
      <c r="E4149">
        <v>22</v>
      </c>
      <c r="F4149" t="str" cm="1">
        <f t="array" ref="F4149">_xlfn.IFS(Table1[[#This Row],[Age]]&gt;49,"OLD",Table1[[#This Row],[Age]]&gt;29,"MIDDLE AGE",Table1[[#This Row],[Age]]&gt;19,"YOUNG")</f>
        <v>YOUNG</v>
      </c>
      <c r="G4149" t="s">
        <v>13</v>
      </c>
      <c r="H4149" t="s">
        <v>14</v>
      </c>
      <c r="I4149" t="s">
        <v>15</v>
      </c>
      <c r="J4149" s="4">
        <v>211.7</v>
      </c>
      <c r="K4149">
        <v>2</v>
      </c>
      <c r="L4149" s="4">
        <v>423.4</v>
      </c>
      <c r="M4149" s="4">
        <f>L4149-J4149</f>
        <v>211.7</v>
      </c>
      <c r="N4149" s="4">
        <f t="shared" si="128"/>
        <v>105.85</v>
      </c>
      <c r="O4149" s="3">
        <f t="shared" si="129"/>
        <v>50</v>
      </c>
      <c r="P4149"/>
    </row>
    <row r="4150" spans="1:16">
      <c r="A4150">
        <v>5149</v>
      </c>
      <c r="B4150" s="2" t="s">
        <v>1207</v>
      </c>
      <c r="C4150" t="s">
        <v>429</v>
      </c>
      <c r="D4150" t="s">
        <v>17</v>
      </c>
      <c r="E4150">
        <v>54</v>
      </c>
      <c r="F4150" t="str" cm="1">
        <f t="array" ref="F4150">_xlfn.IFS(Table1[[#This Row],[Age]]&gt;49,"OLD",Table1[[#This Row],[Age]]&gt;29,"MIDDLE AGE",Table1[[#This Row],[Age]]&gt;19,"YOUNG")</f>
        <v>OLD</v>
      </c>
      <c r="G4150" t="s">
        <v>18</v>
      </c>
      <c r="H4150" t="s">
        <v>27</v>
      </c>
      <c r="I4150" t="s">
        <v>53</v>
      </c>
      <c r="J4150" s="4">
        <v>425.63</v>
      </c>
      <c r="K4150">
        <v>5</v>
      </c>
      <c r="L4150" s="4">
        <v>2128.15</v>
      </c>
      <c r="M4150" s="4">
        <f>L4150-J4150</f>
        <v>1702.52</v>
      </c>
      <c r="N4150" s="4">
        <f t="shared" si="128"/>
        <v>85.126000000000005</v>
      </c>
      <c r="O4150" s="3">
        <f t="shared" si="129"/>
        <v>80</v>
      </c>
      <c r="P4150"/>
    </row>
    <row r="4151" spans="1:16">
      <c r="A4151">
        <v>5150</v>
      </c>
      <c r="B4151" s="2" t="s">
        <v>953</v>
      </c>
      <c r="C4151" t="s">
        <v>921</v>
      </c>
      <c r="D4151" t="s">
        <v>17</v>
      </c>
      <c r="E4151">
        <v>48</v>
      </c>
      <c r="F4151" t="str" cm="1">
        <f t="array" ref="F4151">_xlfn.IFS(Table1[[#This Row],[Age]]&gt;49,"OLD",Table1[[#This Row],[Age]]&gt;29,"MIDDLE AGE",Table1[[#This Row],[Age]]&gt;19,"YOUNG")</f>
        <v>MIDDLE AGE</v>
      </c>
      <c r="G4151" t="s">
        <v>13</v>
      </c>
      <c r="H4151" t="s">
        <v>19</v>
      </c>
      <c r="I4151" t="s">
        <v>20</v>
      </c>
      <c r="J4151" s="4">
        <v>329.11</v>
      </c>
      <c r="K4151">
        <v>4</v>
      </c>
      <c r="L4151" s="4">
        <v>1316.44</v>
      </c>
      <c r="M4151" s="4">
        <f>L4151-J4151</f>
        <v>987.33</v>
      </c>
      <c r="N4151" s="4">
        <f t="shared" si="128"/>
        <v>82.277500000000003</v>
      </c>
      <c r="O4151" s="3">
        <f t="shared" si="129"/>
        <v>75</v>
      </c>
      <c r="P4151"/>
    </row>
    <row r="4152" spans="1:16">
      <c r="A4152">
        <v>5151</v>
      </c>
      <c r="B4152" s="2" t="s">
        <v>1185</v>
      </c>
      <c r="C4152" t="s">
        <v>192</v>
      </c>
      <c r="D4152" t="s">
        <v>17</v>
      </c>
      <c r="E4152">
        <v>45</v>
      </c>
      <c r="F4152" t="str" cm="1">
        <f t="array" ref="F4152">_xlfn.IFS(Table1[[#This Row],[Age]]&gt;49,"OLD",Table1[[#This Row],[Age]]&gt;29,"MIDDLE AGE",Table1[[#This Row],[Age]]&gt;19,"YOUNG")</f>
        <v>MIDDLE AGE</v>
      </c>
      <c r="G4152" t="s">
        <v>18</v>
      </c>
      <c r="H4152" t="s">
        <v>14</v>
      </c>
      <c r="I4152" t="s">
        <v>38</v>
      </c>
      <c r="J4152" s="4">
        <v>723.26</v>
      </c>
      <c r="K4152">
        <v>1</v>
      </c>
      <c r="L4152" s="4">
        <v>723.26</v>
      </c>
      <c r="M4152" s="4">
        <f>L4152-J4152</f>
        <v>0</v>
      </c>
      <c r="N4152" s="4">
        <f t="shared" si="128"/>
        <v>723.26</v>
      </c>
      <c r="O4152" s="3">
        <f t="shared" si="129"/>
        <v>0</v>
      </c>
      <c r="P4152"/>
    </row>
    <row r="4153" spans="1:16">
      <c r="A4153">
        <v>5152</v>
      </c>
      <c r="B4153" s="2" t="s">
        <v>1246</v>
      </c>
      <c r="C4153" t="s">
        <v>661</v>
      </c>
      <c r="D4153" t="s">
        <v>17</v>
      </c>
      <c r="E4153">
        <v>45</v>
      </c>
      <c r="F4153" t="str" cm="1">
        <f t="array" ref="F4153">_xlfn.IFS(Table1[[#This Row],[Age]]&gt;49,"OLD",Table1[[#This Row],[Age]]&gt;29,"MIDDLE AGE",Table1[[#This Row],[Age]]&gt;19,"YOUNG")</f>
        <v>MIDDLE AGE</v>
      </c>
      <c r="G4153" t="s">
        <v>25</v>
      </c>
      <c r="H4153" t="s">
        <v>40</v>
      </c>
      <c r="I4153" t="s">
        <v>76</v>
      </c>
      <c r="J4153" s="4">
        <v>702.38</v>
      </c>
      <c r="K4153">
        <v>3</v>
      </c>
      <c r="L4153" s="4">
        <v>2107.14</v>
      </c>
      <c r="M4153" s="4">
        <f>L4153-J4153</f>
        <v>1404.7599999999998</v>
      </c>
      <c r="N4153" s="4">
        <f t="shared" si="128"/>
        <v>234.12666666666667</v>
      </c>
      <c r="O4153" s="3">
        <f t="shared" si="129"/>
        <v>66.666666666666657</v>
      </c>
      <c r="P4153"/>
    </row>
    <row r="4154" spans="1:16">
      <c r="A4154">
        <v>5153</v>
      </c>
      <c r="B4154" s="2" t="s">
        <v>1273</v>
      </c>
      <c r="C4154" t="s">
        <v>251</v>
      </c>
      <c r="D4154" t="s">
        <v>12</v>
      </c>
      <c r="E4154">
        <v>47</v>
      </c>
      <c r="F4154" t="str" cm="1">
        <f t="array" ref="F4154">_xlfn.IFS(Table1[[#This Row],[Age]]&gt;49,"OLD",Table1[[#This Row],[Age]]&gt;29,"MIDDLE AGE",Table1[[#This Row],[Age]]&gt;19,"YOUNG")</f>
        <v>MIDDLE AGE</v>
      </c>
      <c r="G4154" t="s">
        <v>13</v>
      </c>
      <c r="H4154" t="s">
        <v>40</v>
      </c>
      <c r="I4154" t="s">
        <v>41</v>
      </c>
      <c r="J4154" s="4">
        <v>332.22</v>
      </c>
      <c r="K4154">
        <v>5</v>
      </c>
      <c r="L4154" s="4">
        <v>1661.1</v>
      </c>
      <c r="M4154" s="4">
        <f>L4154-J4154</f>
        <v>1328.8799999999999</v>
      </c>
      <c r="N4154" s="4">
        <f t="shared" si="128"/>
        <v>66.444000000000003</v>
      </c>
      <c r="O4154" s="3">
        <f t="shared" si="129"/>
        <v>80</v>
      </c>
      <c r="P4154"/>
    </row>
    <row r="4155" spans="1:16">
      <c r="A4155">
        <v>5154</v>
      </c>
      <c r="B4155" s="2" t="s">
        <v>1181</v>
      </c>
      <c r="C4155" t="s">
        <v>868</v>
      </c>
      <c r="D4155" t="s">
        <v>12</v>
      </c>
      <c r="E4155">
        <v>35</v>
      </c>
      <c r="F4155" t="str" cm="1">
        <f t="array" ref="F4155">_xlfn.IFS(Table1[[#This Row],[Age]]&gt;49,"OLD",Table1[[#This Row],[Age]]&gt;29,"MIDDLE AGE",Table1[[#This Row],[Age]]&gt;19,"YOUNG")</f>
        <v>MIDDLE AGE</v>
      </c>
      <c r="G4155" t="s">
        <v>25</v>
      </c>
      <c r="H4155" t="s">
        <v>19</v>
      </c>
      <c r="I4155" t="s">
        <v>23</v>
      </c>
      <c r="J4155" s="4">
        <v>442.61</v>
      </c>
      <c r="K4155">
        <v>2</v>
      </c>
      <c r="L4155" s="4">
        <v>885.22</v>
      </c>
      <c r="M4155" s="4">
        <f>L4155-J4155</f>
        <v>442.61</v>
      </c>
      <c r="N4155" s="4">
        <f t="shared" si="128"/>
        <v>221.30500000000001</v>
      </c>
      <c r="O4155" s="3">
        <f t="shared" si="129"/>
        <v>50</v>
      </c>
      <c r="P4155"/>
    </row>
    <row r="4156" spans="1:16">
      <c r="A4156">
        <v>5155</v>
      </c>
      <c r="B4156" s="2" t="s">
        <v>1097</v>
      </c>
      <c r="C4156" t="s">
        <v>484</v>
      </c>
      <c r="D4156" t="s">
        <v>12</v>
      </c>
      <c r="E4156">
        <v>61</v>
      </c>
      <c r="F4156" t="str" cm="1">
        <f t="array" ref="F4156">_xlfn.IFS(Table1[[#This Row],[Age]]&gt;49,"OLD",Table1[[#This Row],[Age]]&gt;29,"MIDDLE AGE",Table1[[#This Row],[Age]]&gt;19,"YOUNG")</f>
        <v>OLD</v>
      </c>
      <c r="G4156" t="s">
        <v>13</v>
      </c>
      <c r="H4156" t="s">
        <v>14</v>
      </c>
      <c r="I4156" t="s">
        <v>38</v>
      </c>
      <c r="J4156" s="4">
        <v>215.83</v>
      </c>
      <c r="K4156">
        <v>3</v>
      </c>
      <c r="L4156" s="4">
        <v>647.49</v>
      </c>
      <c r="M4156" s="4">
        <f>L4156-J4156</f>
        <v>431.65999999999997</v>
      </c>
      <c r="N4156" s="4">
        <f t="shared" si="128"/>
        <v>71.943333333333342</v>
      </c>
      <c r="O4156" s="3">
        <f t="shared" si="129"/>
        <v>66.666666666666657</v>
      </c>
      <c r="P4156"/>
    </row>
    <row r="4157" spans="1:16">
      <c r="A4157">
        <v>5156</v>
      </c>
      <c r="B4157" s="2" t="s">
        <v>1280</v>
      </c>
      <c r="C4157" t="s">
        <v>797</v>
      </c>
      <c r="D4157" t="s">
        <v>17</v>
      </c>
      <c r="E4157">
        <v>44</v>
      </c>
      <c r="F4157" t="str" cm="1">
        <f t="array" ref="F4157">_xlfn.IFS(Table1[[#This Row],[Age]]&gt;49,"OLD",Table1[[#This Row],[Age]]&gt;29,"MIDDLE AGE",Table1[[#This Row],[Age]]&gt;19,"YOUNG")</f>
        <v>MIDDLE AGE</v>
      </c>
      <c r="G4157" t="s">
        <v>22</v>
      </c>
      <c r="H4157" t="s">
        <v>27</v>
      </c>
      <c r="I4157" t="s">
        <v>28</v>
      </c>
      <c r="J4157" s="4">
        <v>674.13</v>
      </c>
      <c r="K4157">
        <v>2</v>
      </c>
      <c r="L4157" s="4">
        <v>1348.26</v>
      </c>
      <c r="M4157" s="4">
        <f>L4157-J4157</f>
        <v>674.13</v>
      </c>
      <c r="N4157" s="4">
        <f t="shared" si="128"/>
        <v>337.065</v>
      </c>
      <c r="O4157" s="3">
        <f t="shared" si="129"/>
        <v>50</v>
      </c>
      <c r="P4157"/>
    </row>
    <row r="4158" spans="1:16">
      <c r="A4158">
        <v>5157</v>
      </c>
      <c r="B4158" s="2" t="s">
        <v>1074</v>
      </c>
      <c r="C4158" t="s">
        <v>657</v>
      </c>
      <c r="D4158" t="s">
        <v>17</v>
      </c>
      <c r="E4158">
        <v>52</v>
      </c>
      <c r="F4158" t="str" cm="1">
        <f t="array" ref="F4158">_xlfn.IFS(Table1[[#This Row],[Age]]&gt;49,"OLD",Table1[[#This Row],[Age]]&gt;29,"MIDDLE AGE",Table1[[#This Row],[Age]]&gt;19,"YOUNG")</f>
        <v>OLD</v>
      </c>
      <c r="G4158" t="s">
        <v>25</v>
      </c>
      <c r="H4158" t="s">
        <v>27</v>
      </c>
      <c r="I4158" t="s">
        <v>28</v>
      </c>
      <c r="J4158" s="4">
        <v>402.26</v>
      </c>
      <c r="K4158">
        <v>3</v>
      </c>
      <c r="L4158" s="4">
        <v>1206.78</v>
      </c>
      <c r="M4158" s="4">
        <f>L4158-J4158</f>
        <v>804.52</v>
      </c>
      <c r="N4158" s="4">
        <f t="shared" si="128"/>
        <v>134.08666666666667</v>
      </c>
      <c r="O4158" s="3">
        <f t="shared" si="129"/>
        <v>66.666666666666657</v>
      </c>
      <c r="P4158"/>
    </row>
    <row r="4159" spans="1:16">
      <c r="A4159">
        <v>5158</v>
      </c>
      <c r="B4159" s="2" t="s">
        <v>1061</v>
      </c>
      <c r="C4159" t="s">
        <v>764</v>
      </c>
      <c r="D4159" t="s">
        <v>17</v>
      </c>
      <c r="E4159">
        <v>43</v>
      </c>
      <c r="F4159" t="str" cm="1">
        <f t="array" ref="F4159">_xlfn.IFS(Table1[[#This Row],[Age]]&gt;49,"OLD",Table1[[#This Row],[Age]]&gt;29,"MIDDLE AGE",Table1[[#This Row],[Age]]&gt;19,"YOUNG")</f>
        <v>MIDDLE AGE</v>
      </c>
      <c r="G4159" t="s">
        <v>13</v>
      </c>
      <c r="H4159" t="s">
        <v>35</v>
      </c>
      <c r="I4159" t="s">
        <v>64</v>
      </c>
      <c r="J4159" s="4">
        <v>141.5</v>
      </c>
      <c r="K4159">
        <v>3</v>
      </c>
      <c r="L4159" s="4">
        <v>424.5</v>
      </c>
      <c r="M4159" s="4">
        <f>L4159-J4159</f>
        <v>283</v>
      </c>
      <c r="N4159" s="4">
        <f t="shared" si="128"/>
        <v>47.166666666666664</v>
      </c>
      <c r="O4159" s="3">
        <f t="shared" si="129"/>
        <v>66.666666666666657</v>
      </c>
      <c r="P4159"/>
    </row>
    <row r="4160" spans="1:16">
      <c r="A4160">
        <v>5159</v>
      </c>
      <c r="B4160" s="2" t="s">
        <v>1028</v>
      </c>
      <c r="C4160" t="s">
        <v>163</v>
      </c>
      <c r="D4160" t="s">
        <v>17</v>
      </c>
      <c r="E4160">
        <v>56</v>
      </c>
      <c r="F4160" t="str" cm="1">
        <f t="array" ref="F4160">_xlfn.IFS(Table1[[#This Row],[Age]]&gt;49,"OLD",Table1[[#This Row],[Age]]&gt;29,"MIDDLE AGE",Table1[[#This Row],[Age]]&gt;19,"YOUNG")</f>
        <v>OLD</v>
      </c>
      <c r="G4160" t="s">
        <v>25</v>
      </c>
      <c r="H4160" t="s">
        <v>19</v>
      </c>
      <c r="I4160" t="s">
        <v>80</v>
      </c>
      <c r="J4160" s="4">
        <v>135.99</v>
      </c>
      <c r="K4160">
        <v>1</v>
      </c>
      <c r="L4160" s="4">
        <v>135.99</v>
      </c>
      <c r="M4160" s="4">
        <f>L4160-J4160</f>
        <v>0</v>
      </c>
      <c r="N4160" s="4">
        <f t="shared" si="128"/>
        <v>135.99</v>
      </c>
      <c r="O4160" s="3">
        <f t="shared" si="129"/>
        <v>0</v>
      </c>
      <c r="P4160"/>
    </row>
    <row r="4161" spans="1:16">
      <c r="A4161">
        <v>5160</v>
      </c>
      <c r="B4161" s="2" t="s">
        <v>1074</v>
      </c>
      <c r="C4161" t="s">
        <v>721</v>
      </c>
      <c r="D4161" t="s">
        <v>12</v>
      </c>
      <c r="E4161">
        <v>35</v>
      </c>
      <c r="F4161" t="str" cm="1">
        <f t="array" ref="F4161">_xlfn.IFS(Table1[[#This Row],[Age]]&gt;49,"OLD",Table1[[#This Row],[Age]]&gt;29,"MIDDLE AGE",Table1[[#This Row],[Age]]&gt;19,"YOUNG")</f>
        <v>MIDDLE AGE</v>
      </c>
      <c r="G4161" t="s">
        <v>13</v>
      </c>
      <c r="H4161" t="s">
        <v>14</v>
      </c>
      <c r="I4161" t="s">
        <v>48</v>
      </c>
      <c r="J4161" s="4">
        <v>329.1</v>
      </c>
      <c r="K4161">
        <v>3</v>
      </c>
      <c r="L4161" s="4">
        <v>987.3</v>
      </c>
      <c r="M4161" s="4">
        <f>L4161-J4161</f>
        <v>658.19999999999993</v>
      </c>
      <c r="N4161" s="4">
        <f t="shared" si="128"/>
        <v>109.7</v>
      </c>
      <c r="O4161" s="3">
        <f t="shared" si="129"/>
        <v>66.666666666666657</v>
      </c>
      <c r="P4161"/>
    </row>
    <row r="4162" spans="1:16">
      <c r="A4162">
        <v>5161</v>
      </c>
      <c r="B4162" s="2" t="s">
        <v>1247</v>
      </c>
      <c r="C4162" t="s">
        <v>925</v>
      </c>
      <c r="D4162" t="s">
        <v>12</v>
      </c>
      <c r="E4162">
        <v>50</v>
      </c>
      <c r="F4162" t="str" cm="1">
        <f t="array" ref="F4162">_xlfn.IFS(Table1[[#This Row],[Age]]&gt;49,"OLD",Table1[[#This Row],[Age]]&gt;29,"MIDDLE AGE",Table1[[#This Row],[Age]]&gt;19,"YOUNG")</f>
        <v>OLD</v>
      </c>
      <c r="G4162" t="s">
        <v>18</v>
      </c>
      <c r="H4162" t="s">
        <v>19</v>
      </c>
      <c r="I4162" t="s">
        <v>51</v>
      </c>
      <c r="J4162" s="4">
        <v>749.85</v>
      </c>
      <c r="K4162">
        <v>4</v>
      </c>
      <c r="L4162" s="4">
        <v>2999.4</v>
      </c>
      <c r="M4162" s="4">
        <f>L4162-J4162</f>
        <v>2249.5500000000002</v>
      </c>
      <c r="N4162" s="4">
        <f t="shared" si="128"/>
        <v>187.46250000000001</v>
      </c>
      <c r="O4162" s="3">
        <f t="shared" si="129"/>
        <v>75</v>
      </c>
      <c r="P4162"/>
    </row>
    <row r="4163" spans="1:16">
      <c r="A4163">
        <v>5162</v>
      </c>
      <c r="B4163" s="2" t="s">
        <v>1121</v>
      </c>
      <c r="C4163" t="s">
        <v>498</v>
      </c>
      <c r="D4163" t="s">
        <v>17</v>
      </c>
      <c r="E4163">
        <v>42</v>
      </c>
      <c r="F4163" t="str" cm="1">
        <f t="array" ref="F4163">_xlfn.IFS(Table1[[#This Row],[Age]]&gt;49,"OLD",Table1[[#This Row],[Age]]&gt;29,"MIDDLE AGE",Table1[[#This Row],[Age]]&gt;19,"YOUNG")</f>
        <v>MIDDLE AGE</v>
      </c>
      <c r="G4163" t="s">
        <v>25</v>
      </c>
      <c r="H4163" t="s">
        <v>27</v>
      </c>
      <c r="I4163" t="s">
        <v>32</v>
      </c>
      <c r="J4163" s="4">
        <v>35.25</v>
      </c>
      <c r="K4163">
        <v>4</v>
      </c>
      <c r="L4163" s="4">
        <v>141</v>
      </c>
      <c r="M4163" s="4">
        <f>L4163-J4163</f>
        <v>105.75</v>
      </c>
      <c r="N4163" s="4">
        <f t="shared" ref="N4163:N4226" si="130">J4163/K4163</f>
        <v>8.8125</v>
      </c>
      <c r="O4163" s="3">
        <f t="shared" ref="O4163:O4226" si="131">M4163/L4163*100</f>
        <v>75</v>
      </c>
      <c r="P4163"/>
    </row>
    <row r="4164" spans="1:16">
      <c r="A4164">
        <v>5163</v>
      </c>
      <c r="B4164" s="2" t="s">
        <v>1205</v>
      </c>
      <c r="C4164" t="s">
        <v>687</v>
      </c>
      <c r="D4164" t="s">
        <v>12</v>
      </c>
      <c r="E4164">
        <v>48</v>
      </c>
      <c r="F4164" t="str" cm="1">
        <f t="array" ref="F4164">_xlfn.IFS(Table1[[#This Row],[Age]]&gt;49,"OLD",Table1[[#This Row],[Age]]&gt;29,"MIDDLE AGE",Table1[[#This Row],[Age]]&gt;19,"YOUNG")</f>
        <v>MIDDLE AGE</v>
      </c>
      <c r="G4164" t="s">
        <v>22</v>
      </c>
      <c r="H4164" t="s">
        <v>14</v>
      </c>
      <c r="I4164" t="s">
        <v>15</v>
      </c>
      <c r="J4164" s="4">
        <v>265.2</v>
      </c>
      <c r="K4164">
        <v>4</v>
      </c>
      <c r="L4164" s="4">
        <v>1060.8</v>
      </c>
      <c r="M4164" s="4">
        <f>L4164-J4164</f>
        <v>795.59999999999991</v>
      </c>
      <c r="N4164" s="4">
        <f t="shared" si="130"/>
        <v>66.3</v>
      </c>
      <c r="O4164" s="3">
        <f t="shared" si="131"/>
        <v>75</v>
      </c>
      <c r="P4164"/>
    </row>
    <row r="4165" spans="1:16">
      <c r="A4165">
        <v>5164</v>
      </c>
      <c r="B4165" s="2" t="s">
        <v>1079</v>
      </c>
      <c r="C4165" t="s">
        <v>330</v>
      </c>
      <c r="D4165" t="s">
        <v>17</v>
      </c>
      <c r="E4165">
        <v>54</v>
      </c>
      <c r="F4165" t="str" cm="1">
        <f t="array" ref="F4165">_xlfn.IFS(Table1[[#This Row],[Age]]&gt;49,"OLD",Table1[[#This Row],[Age]]&gt;29,"MIDDLE AGE",Table1[[#This Row],[Age]]&gt;19,"YOUNG")</f>
        <v>OLD</v>
      </c>
      <c r="G4165" t="s">
        <v>25</v>
      </c>
      <c r="H4165" t="s">
        <v>40</v>
      </c>
      <c r="I4165" t="s">
        <v>76</v>
      </c>
      <c r="J4165" s="4">
        <v>170.86</v>
      </c>
      <c r="K4165">
        <v>2</v>
      </c>
      <c r="L4165" s="4">
        <v>341.72</v>
      </c>
      <c r="M4165" s="4">
        <f>L4165-J4165</f>
        <v>170.86</v>
      </c>
      <c r="N4165" s="4">
        <f t="shared" si="130"/>
        <v>85.43</v>
      </c>
      <c r="O4165" s="3">
        <f t="shared" si="131"/>
        <v>50</v>
      </c>
      <c r="P4165"/>
    </row>
    <row r="4166" spans="1:16">
      <c r="A4166">
        <v>5165</v>
      </c>
      <c r="B4166" s="2" t="s">
        <v>992</v>
      </c>
      <c r="C4166" t="s">
        <v>394</v>
      </c>
      <c r="D4166" t="s">
        <v>17</v>
      </c>
      <c r="E4166">
        <v>19</v>
      </c>
      <c r="F4166" t="e" cm="1">
        <f t="array" ref="F4166">_xlfn.IFS(Table1[[#This Row],[Age]]&gt;49,"OLD",Table1[[#This Row],[Age]]&gt;29,"MIDDLE AGE",Table1[[#This Row],[Age]]&gt;19,"YOUNG")</f>
        <v>#N/A</v>
      </c>
      <c r="G4166" t="s">
        <v>18</v>
      </c>
      <c r="H4166" t="s">
        <v>40</v>
      </c>
      <c r="I4166" t="s">
        <v>76</v>
      </c>
      <c r="J4166" s="4">
        <v>956.91</v>
      </c>
      <c r="K4166">
        <v>1</v>
      </c>
      <c r="L4166" s="4">
        <v>956.91</v>
      </c>
      <c r="M4166" s="4">
        <f>L4166-J4166</f>
        <v>0</v>
      </c>
      <c r="N4166" s="4">
        <f t="shared" si="130"/>
        <v>956.91</v>
      </c>
      <c r="O4166" s="3">
        <f t="shared" si="131"/>
        <v>0</v>
      </c>
      <c r="P4166"/>
    </row>
    <row r="4167" spans="1:16">
      <c r="A4167">
        <v>5166</v>
      </c>
      <c r="B4167" s="2" t="s">
        <v>1191</v>
      </c>
      <c r="C4167" t="s">
        <v>263</v>
      </c>
      <c r="D4167" t="s">
        <v>12</v>
      </c>
      <c r="E4167">
        <v>50</v>
      </c>
      <c r="F4167" t="str" cm="1">
        <f t="array" ref="F4167">_xlfn.IFS(Table1[[#This Row],[Age]]&gt;49,"OLD",Table1[[#This Row],[Age]]&gt;29,"MIDDLE AGE",Table1[[#This Row],[Age]]&gt;19,"YOUNG")</f>
        <v>OLD</v>
      </c>
      <c r="G4167" t="s">
        <v>18</v>
      </c>
      <c r="H4167" t="s">
        <v>14</v>
      </c>
      <c r="I4167" t="s">
        <v>48</v>
      </c>
      <c r="J4167" s="4">
        <v>708.23</v>
      </c>
      <c r="K4167">
        <v>2</v>
      </c>
      <c r="L4167" s="4">
        <v>1416.46</v>
      </c>
      <c r="M4167" s="4">
        <f>L4167-J4167</f>
        <v>708.23</v>
      </c>
      <c r="N4167" s="4">
        <f t="shared" si="130"/>
        <v>354.11500000000001</v>
      </c>
      <c r="O4167" s="3">
        <f t="shared" si="131"/>
        <v>50</v>
      </c>
      <c r="P4167"/>
    </row>
    <row r="4168" spans="1:16">
      <c r="A4168">
        <v>5167</v>
      </c>
      <c r="B4168" s="2" t="s">
        <v>1166</v>
      </c>
      <c r="C4168" t="s">
        <v>354</v>
      </c>
      <c r="D4168" t="s">
        <v>17</v>
      </c>
      <c r="E4168">
        <v>56</v>
      </c>
      <c r="F4168" t="str" cm="1">
        <f t="array" ref="F4168">_xlfn.IFS(Table1[[#This Row],[Age]]&gt;49,"OLD",Table1[[#This Row],[Age]]&gt;29,"MIDDLE AGE",Table1[[#This Row],[Age]]&gt;19,"YOUNG")</f>
        <v>OLD</v>
      </c>
      <c r="G4168" t="s">
        <v>22</v>
      </c>
      <c r="H4168" t="s">
        <v>19</v>
      </c>
      <c r="I4168" t="s">
        <v>80</v>
      </c>
      <c r="J4168" s="4">
        <v>240.9</v>
      </c>
      <c r="K4168">
        <v>5</v>
      </c>
      <c r="L4168" s="4">
        <v>1204.5</v>
      </c>
      <c r="M4168" s="4">
        <f>L4168-J4168</f>
        <v>963.6</v>
      </c>
      <c r="N4168" s="4">
        <f t="shared" si="130"/>
        <v>48.18</v>
      </c>
      <c r="O4168" s="3">
        <f t="shared" si="131"/>
        <v>80</v>
      </c>
      <c r="P4168"/>
    </row>
    <row r="4169" spans="1:16">
      <c r="A4169">
        <v>5168</v>
      </c>
      <c r="B4169" s="2" t="s">
        <v>983</v>
      </c>
      <c r="C4169" t="s">
        <v>508</v>
      </c>
      <c r="D4169" t="s">
        <v>17</v>
      </c>
      <c r="E4169">
        <v>60</v>
      </c>
      <c r="F4169" t="str" cm="1">
        <f t="array" ref="F4169">_xlfn.IFS(Table1[[#This Row],[Age]]&gt;49,"OLD",Table1[[#This Row],[Age]]&gt;29,"MIDDLE AGE",Table1[[#This Row],[Age]]&gt;19,"YOUNG")</f>
        <v>OLD</v>
      </c>
      <c r="G4169" t="s">
        <v>18</v>
      </c>
      <c r="H4169" t="s">
        <v>19</v>
      </c>
      <c r="I4169" t="s">
        <v>20</v>
      </c>
      <c r="J4169" s="4">
        <v>215.39</v>
      </c>
      <c r="K4169">
        <v>4</v>
      </c>
      <c r="L4169" s="4">
        <v>861.56</v>
      </c>
      <c r="M4169" s="4">
        <f>L4169-J4169</f>
        <v>646.16999999999996</v>
      </c>
      <c r="N4169" s="4">
        <f t="shared" si="130"/>
        <v>53.847499999999997</v>
      </c>
      <c r="O4169" s="3">
        <f t="shared" si="131"/>
        <v>75</v>
      </c>
      <c r="P4169"/>
    </row>
    <row r="4170" spans="1:16">
      <c r="A4170">
        <v>5169</v>
      </c>
      <c r="B4170" s="2" t="s">
        <v>1097</v>
      </c>
      <c r="C4170" t="s">
        <v>853</v>
      </c>
      <c r="D4170" t="s">
        <v>12</v>
      </c>
      <c r="E4170">
        <v>60</v>
      </c>
      <c r="F4170" t="str" cm="1">
        <f t="array" ref="F4170">_xlfn.IFS(Table1[[#This Row],[Age]]&gt;49,"OLD",Table1[[#This Row],[Age]]&gt;29,"MIDDLE AGE",Table1[[#This Row],[Age]]&gt;19,"YOUNG")</f>
        <v>OLD</v>
      </c>
      <c r="G4170" t="s">
        <v>22</v>
      </c>
      <c r="H4170" t="s">
        <v>40</v>
      </c>
      <c r="I4170" t="s">
        <v>41</v>
      </c>
      <c r="J4170" s="4">
        <v>859.45</v>
      </c>
      <c r="K4170">
        <v>1</v>
      </c>
      <c r="L4170" s="4">
        <v>859.45</v>
      </c>
      <c r="M4170" s="4">
        <f>L4170-J4170</f>
        <v>0</v>
      </c>
      <c r="N4170" s="4">
        <f t="shared" si="130"/>
        <v>859.45</v>
      </c>
      <c r="O4170" s="3">
        <f t="shared" si="131"/>
        <v>0</v>
      </c>
      <c r="P4170"/>
    </row>
    <row r="4171" spans="1:16">
      <c r="A4171">
        <v>5170</v>
      </c>
      <c r="B4171" s="2" t="s">
        <v>1293</v>
      </c>
      <c r="C4171" t="s">
        <v>322</v>
      </c>
      <c r="D4171" t="s">
        <v>17</v>
      </c>
      <c r="E4171">
        <v>49</v>
      </c>
      <c r="F4171" t="str" cm="1">
        <f t="array" ref="F4171">_xlfn.IFS(Table1[[#This Row],[Age]]&gt;49,"OLD",Table1[[#This Row],[Age]]&gt;29,"MIDDLE AGE",Table1[[#This Row],[Age]]&gt;19,"YOUNG")</f>
        <v>MIDDLE AGE</v>
      </c>
      <c r="G4171" t="s">
        <v>13</v>
      </c>
      <c r="H4171" t="s">
        <v>40</v>
      </c>
      <c r="I4171" t="s">
        <v>76</v>
      </c>
      <c r="J4171" s="4">
        <v>198.32</v>
      </c>
      <c r="K4171">
        <v>4</v>
      </c>
      <c r="L4171" s="4">
        <v>793.28</v>
      </c>
      <c r="M4171" s="4">
        <f>L4171-J4171</f>
        <v>594.96</v>
      </c>
      <c r="N4171" s="4">
        <f t="shared" si="130"/>
        <v>49.58</v>
      </c>
      <c r="O4171" s="3">
        <f t="shared" si="131"/>
        <v>75.000000000000014</v>
      </c>
      <c r="P4171"/>
    </row>
    <row r="4172" spans="1:16">
      <c r="A4172">
        <v>5171</v>
      </c>
      <c r="B4172" s="2" t="s">
        <v>1136</v>
      </c>
      <c r="C4172" t="s">
        <v>145</v>
      </c>
      <c r="D4172" t="s">
        <v>17</v>
      </c>
      <c r="E4172">
        <v>35</v>
      </c>
      <c r="F4172" t="str" cm="1">
        <f t="array" ref="F4172">_xlfn.IFS(Table1[[#This Row],[Age]]&gt;49,"OLD",Table1[[#This Row],[Age]]&gt;29,"MIDDLE AGE",Table1[[#This Row],[Age]]&gt;19,"YOUNG")</f>
        <v>MIDDLE AGE</v>
      </c>
      <c r="G4172" t="s">
        <v>18</v>
      </c>
      <c r="H4172" t="s">
        <v>27</v>
      </c>
      <c r="I4172" t="s">
        <v>53</v>
      </c>
      <c r="J4172" s="4">
        <v>997.09</v>
      </c>
      <c r="K4172">
        <v>1</v>
      </c>
      <c r="L4172" s="4">
        <v>997.09</v>
      </c>
      <c r="M4172" s="4">
        <f>L4172-J4172</f>
        <v>0</v>
      </c>
      <c r="N4172" s="4">
        <f t="shared" si="130"/>
        <v>997.09</v>
      </c>
      <c r="O4172" s="3">
        <f t="shared" si="131"/>
        <v>0</v>
      </c>
      <c r="P4172"/>
    </row>
    <row r="4173" spans="1:16">
      <c r="A4173">
        <v>5172</v>
      </c>
      <c r="B4173" s="2" t="s">
        <v>1218</v>
      </c>
      <c r="C4173" t="s">
        <v>160</v>
      </c>
      <c r="D4173" t="s">
        <v>12</v>
      </c>
      <c r="E4173">
        <v>34</v>
      </c>
      <c r="F4173" t="str" cm="1">
        <f t="array" ref="F4173">_xlfn.IFS(Table1[[#This Row],[Age]]&gt;49,"OLD",Table1[[#This Row],[Age]]&gt;29,"MIDDLE AGE",Table1[[#This Row],[Age]]&gt;19,"YOUNG")</f>
        <v>MIDDLE AGE</v>
      </c>
      <c r="G4173" t="s">
        <v>13</v>
      </c>
      <c r="H4173" t="s">
        <v>14</v>
      </c>
      <c r="I4173" t="s">
        <v>43</v>
      </c>
      <c r="J4173" s="4">
        <v>289.48</v>
      </c>
      <c r="K4173">
        <v>2</v>
      </c>
      <c r="L4173" s="4">
        <v>578.96</v>
      </c>
      <c r="M4173" s="4">
        <f>L4173-J4173</f>
        <v>289.48</v>
      </c>
      <c r="N4173" s="4">
        <f t="shared" si="130"/>
        <v>144.74</v>
      </c>
      <c r="O4173" s="3">
        <f t="shared" si="131"/>
        <v>50</v>
      </c>
      <c r="P4173"/>
    </row>
    <row r="4174" spans="1:16">
      <c r="A4174">
        <v>5173</v>
      </c>
      <c r="B4174" s="2" t="s">
        <v>978</v>
      </c>
      <c r="C4174" t="s">
        <v>86</v>
      </c>
      <c r="D4174" t="s">
        <v>17</v>
      </c>
      <c r="E4174">
        <v>51</v>
      </c>
      <c r="F4174" t="str" cm="1">
        <f t="array" ref="F4174">_xlfn.IFS(Table1[[#This Row],[Age]]&gt;49,"OLD",Table1[[#This Row],[Age]]&gt;29,"MIDDLE AGE",Table1[[#This Row],[Age]]&gt;19,"YOUNG")</f>
        <v>OLD</v>
      </c>
      <c r="G4174" t="s">
        <v>13</v>
      </c>
      <c r="H4174" t="s">
        <v>19</v>
      </c>
      <c r="I4174" t="s">
        <v>20</v>
      </c>
      <c r="J4174" s="4">
        <v>93.49</v>
      </c>
      <c r="K4174">
        <v>2</v>
      </c>
      <c r="L4174" s="4">
        <v>186.98</v>
      </c>
      <c r="M4174" s="4">
        <f>L4174-J4174</f>
        <v>93.49</v>
      </c>
      <c r="N4174" s="4">
        <f t="shared" si="130"/>
        <v>46.744999999999997</v>
      </c>
      <c r="O4174" s="3">
        <f t="shared" si="131"/>
        <v>50</v>
      </c>
      <c r="P4174"/>
    </row>
    <row r="4175" spans="1:16">
      <c r="A4175">
        <v>5174</v>
      </c>
      <c r="B4175" s="2" t="s">
        <v>1211</v>
      </c>
      <c r="C4175" t="s">
        <v>683</v>
      </c>
      <c r="D4175" t="s">
        <v>12</v>
      </c>
      <c r="E4175">
        <v>56</v>
      </c>
      <c r="F4175" t="str" cm="1">
        <f t="array" ref="F4175">_xlfn.IFS(Table1[[#This Row],[Age]]&gt;49,"OLD",Table1[[#This Row],[Age]]&gt;29,"MIDDLE AGE",Table1[[#This Row],[Age]]&gt;19,"YOUNG")</f>
        <v>OLD</v>
      </c>
      <c r="G4175" t="s">
        <v>18</v>
      </c>
      <c r="H4175" t="s">
        <v>27</v>
      </c>
      <c r="I4175" t="s">
        <v>28</v>
      </c>
      <c r="J4175" s="4">
        <v>694.03</v>
      </c>
      <c r="K4175">
        <v>4</v>
      </c>
      <c r="L4175" s="4">
        <v>2776.12</v>
      </c>
      <c r="M4175" s="4">
        <f>L4175-J4175</f>
        <v>2082.09</v>
      </c>
      <c r="N4175" s="4">
        <f t="shared" si="130"/>
        <v>173.50749999999999</v>
      </c>
      <c r="O4175" s="3">
        <f t="shared" si="131"/>
        <v>75.000000000000014</v>
      </c>
      <c r="P4175"/>
    </row>
    <row r="4176" spans="1:16">
      <c r="A4176">
        <v>5175</v>
      </c>
      <c r="B4176" s="2" t="s">
        <v>1209</v>
      </c>
      <c r="C4176" t="s">
        <v>791</v>
      </c>
      <c r="D4176" t="s">
        <v>17</v>
      </c>
      <c r="E4176">
        <v>24</v>
      </c>
      <c r="F4176" t="str" cm="1">
        <f t="array" ref="F4176">_xlfn.IFS(Table1[[#This Row],[Age]]&gt;49,"OLD",Table1[[#This Row],[Age]]&gt;29,"MIDDLE AGE",Table1[[#This Row],[Age]]&gt;19,"YOUNG")</f>
        <v>YOUNG</v>
      </c>
      <c r="G4176" t="s">
        <v>22</v>
      </c>
      <c r="H4176" t="s">
        <v>19</v>
      </c>
      <c r="I4176" t="s">
        <v>20</v>
      </c>
      <c r="J4176" s="4">
        <v>613.54999999999995</v>
      </c>
      <c r="K4176">
        <v>3</v>
      </c>
      <c r="L4176" s="4">
        <v>1840.65</v>
      </c>
      <c r="M4176" s="4">
        <f>L4176-J4176</f>
        <v>1227.1000000000001</v>
      </c>
      <c r="N4176" s="4">
        <f t="shared" si="130"/>
        <v>204.51666666666665</v>
      </c>
      <c r="O4176" s="3">
        <f t="shared" si="131"/>
        <v>66.666666666666671</v>
      </c>
      <c r="P4176"/>
    </row>
    <row r="4177" spans="1:16">
      <c r="A4177">
        <v>5176</v>
      </c>
      <c r="B4177" s="2" t="s">
        <v>971</v>
      </c>
      <c r="C4177" t="s">
        <v>714</v>
      </c>
      <c r="D4177" t="s">
        <v>12</v>
      </c>
      <c r="E4177">
        <v>59</v>
      </c>
      <c r="F4177" t="str" cm="1">
        <f t="array" ref="F4177">_xlfn.IFS(Table1[[#This Row],[Age]]&gt;49,"OLD",Table1[[#This Row],[Age]]&gt;29,"MIDDLE AGE",Table1[[#This Row],[Age]]&gt;19,"YOUNG")</f>
        <v>OLD</v>
      </c>
      <c r="G4177" t="s">
        <v>22</v>
      </c>
      <c r="H4177" t="s">
        <v>40</v>
      </c>
      <c r="I4177" t="s">
        <v>74</v>
      </c>
      <c r="J4177" s="4">
        <v>999.82</v>
      </c>
      <c r="K4177">
        <v>1</v>
      </c>
      <c r="L4177" s="4">
        <v>999.82</v>
      </c>
      <c r="M4177" s="4">
        <f>L4177-J4177</f>
        <v>0</v>
      </c>
      <c r="N4177" s="4">
        <f t="shared" si="130"/>
        <v>999.82</v>
      </c>
      <c r="O4177" s="3">
        <f t="shared" si="131"/>
        <v>0</v>
      </c>
      <c r="P4177"/>
    </row>
    <row r="4178" spans="1:16">
      <c r="A4178">
        <v>5177</v>
      </c>
      <c r="B4178" s="2" t="s">
        <v>1229</v>
      </c>
      <c r="C4178" t="s">
        <v>933</v>
      </c>
      <c r="D4178" t="s">
        <v>12</v>
      </c>
      <c r="E4178">
        <v>52</v>
      </c>
      <c r="F4178" t="str" cm="1">
        <f t="array" ref="F4178">_xlfn.IFS(Table1[[#This Row],[Age]]&gt;49,"OLD",Table1[[#This Row],[Age]]&gt;29,"MIDDLE AGE",Table1[[#This Row],[Age]]&gt;19,"YOUNG")</f>
        <v>OLD</v>
      </c>
      <c r="G4178" t="s">
        <v>22</v>
      </c>
      <c r="H4178" t="s">
        <v>14</v>
      </c>
      <c r="I4178" t="s">
        <v>48</v>
      </c>
      <c r="J4178" s="4">
        <v>804.06</v>
      </c>
      <c r="K4178">
        <v>5</v>
      </c>
      <c r="L4178" s="4">
        <v>4020.3</v>
      </c>
      <c r="M4178" s="4">
        <f>L4178-J4178</f>
        <v>3216.2400000000002</v>
      </c>
      <c r="N4178" s="4">
        <f t="shared" si="130"/>
        <v>160.81199999999998</v>
      </c>
      <c r="O4178" s="3">
        <f t="shared" si="131"/>
        <v>80</v>
      </c>
      <c r="P4178"/>
    </row>
    <row r="4179" spans="1:16">
      <c r="A4179">
        <v>5178</v>
      </c>
      <c r="B4179" s="2" t="s">
        <v>951</v>
      </c>
      <c r="C4179" t="s">
        <v>810</v>
      </c>
      <c r="D4179" t="s">
        <v>12</v>
      </c>
      <c r="E4179">
        <v>47</v>
      </c>
      <c r="F4179" t="str" cm="1">
        <f t="array" ref="F4179">_xlfn.IFS(Table1[[#This Row],[Age]]&gt;49,"OLD",Table1[[#This Row],[Age]]&gt;29,"MIDDLE AGE",Table1[[#This Row],[Age]]&gt;19,"YOUNG")</f>
        <v>MIDDLE AGE</v>
      </c>
      <c r="G4179" t="s">
        <v>18</v>
      </c>
      <c r="H4179" t="s">
        <v>35</v>
      </c>
      <c r="I4179" t="s">
        <v>63</v>
      </c>
      <c r="J4179" s="4">
        <v>434.55</v>
      </c>
      <c r="K4179">
        <v>3</v>
      </c>
      <c r="L4179" s="4">
        <v>1303.6500000000001</v>
      </c>
      <c r="M4179" s="4">
        <f>L4179-J4179</f>
        <v>869.10000000000014</v>
      </c>
      <c r="N4179" s="4">
        <f t="shared" si="130"/>
        <v>144.85</v>
      </c>
      <c r="O4179" s="3">
        <f t="shared" si="131"/>
        <v>66.666666666666671</v>
      </c>
      <c r="P4179"/>
    </row>
    <row r="4180" spans="1:16">
      <c r="A4180">
        <v>5179</v>
      </c>
      <c r="B4180" s="2" t="s">
        <v>1205</v>
      </c>
      <c r="C4180" t="s">
        <v>141</v>
      </c>
      <c r="D4180" t="s">
        <v>17</v>
      </c>
      <c r="E4180">
        <v>29</v>
      </c>
      <c r="F4180" t="str" cm="1">
        <f t="array" ref="F4180">_xlfn.IFS(Table1[[#This Row],[Age]]&gt;49,"OLD",Table1[[#This Row],[Age]]&gt;29,"MIDDLE AGE",Table1[[#This Row],[Age]]&gt;19,"YOUNG")</f>
        <v>YOUNG</v>
      </c>
      <c r="G4180" t="s">
        <v>13</v>
      </c>
      <c r="H4180" t="s">
        <v>14</v>
      </c>
      <c r="I4180" t="s">
        <v>48</v>
      </c>
      <c r="J4180" s="4">
        <v>679.85</v>
      </c>
      <c r="K4180">
        <v>2</v>
      </c>
      <c r="L4180" s="4">
        <v>1359.7</v>
      </c>
      <c r="M4180" s="4">
        <f>L4180-J4180</f>
        <v>679.85</v>
      </c>
      <c r="N4180" s="4">
        <f t="shared" si="130"/>
        <v>339.92500000000001</v>
      </c>
      <c r="O4180" s="3">
        <f t="shared" si="131"/>
        <v>50</v>
      </c>
      <c r="P4180"/>
    </row>
    <row r="4181" spans="1:16">
      <c r="A4181">
        <v>5180</v>
      </c>
      <c r="B4181" s="2" t="s">
        <v>1088</v>
      </c>
      <c r="C4181" t="s">
        <v>524</v>
      </c>
      <c r="D4181" t="s">
        <v>12</v>
      </c>
      <c r="E4181">
        <v>52</v>
      </c>
      <c r="F4181" t="str" cm="1">
        <f t="array" ref="F4181">_xlfn.IFS(Table1[[#This Row],[Age]]&gt;49,"OLD",Table1[[#This Row],[Age]]&gt;29,"MIDDLE AGE",Table1[[#This Row],[Age]]&gt;19,"YOUNG")</f>
        <v>OLD</v>
      </c>
      <c r="G4181" t="s">
        <v>25</v>
      </c>
      <c r="H4181" t="s">
        <v>35</v>
      </c>
      <c r="I4181" t="s">
        <v>58</v>
      </c>
      <c r="J4181" s="4">
        <v>819.67</v>
      </c>
      <c r="K4181">
        <v>1</v>
      </c>
      <c r="L4181" s="4">
        <v>819.67</v>
      </c>
      <c r="M4181" s="4">
        <f>L4181-J4181</f>
        <v>0</v>
      </c>
      <c r="N4181" s="4">
        <f t="shared" si="130"/>
        <v>819.67</v>
      </c>
      <c r="O4181" s="3">
        <f t="shared" si="131"/>
        <v>0</v>
      </c>
      <c r="P4181"/>
    </row>
    <row r="4182" spans="1:16">
      <c r="A4182">
        <v>5181</v>
      </c>
      <c r="B4182" s="2" t="s">
        <v>1298</v>
      </c>
      <c r="C4182" t="s">
        <v>885</v>
      </c>
      <c r="D4182" t="s">
        <v>12</v>
      </c>
      <c r="E4182">
        <v>28</v>
      </c>
      <c r="F4182" t="str" cm="1">
        <f t="array" ref="F4182">_xlfn.IFS(Table1[[#This Row],[Age]]&gt;49,"OLD",Table1[[#This Row],[Age]]&gt;29,"MIDDLE AGE",Table1[[#This Row],[Age]]&gt;19,"YOUNG")</f>
        <v>YOUNG</v>
      </c>
      <c r="G4182" t="s">
        <v>25</v>
      </c>
      <c r="H4182" t="s">
        <v>27</v>
      </c>
      <c r="I4182" t="s">
        <v>46</v>
      </c>
      <c r="J4182" s="4">
        <v>518.59</v>
      </c>
      <c r="K4182">
        <v>3</v>
      </c>
      <c r="L4182" s="4">
        <v>1555.77</v>
      </c>
      <c r="M4182" s="4">
        <f>L4182-J4182</f>
        <v>1037.1799999999998</v>
      </c>
      <c r="N4182" s="4">
        <f t="shared" si="130"/>
        <v>172.86333333333334</v>
      </c>
      <c r="O4182" s="3">
        <f t="shared" si="131"/>
        <v>66.666666666666657</v>
      </c>
      <c r="P4182"/>
    </row>
    <row r="4183" spans="1:16">
      <c r="A4183">
        <v>5182</v>
      </c>
      <c r="B4183" s="2" t="s">
        <v>967</v>
      </c>
      <c r="C4183" t="s">
        <v>188</v>
      </c>
      <c r="D4183" t="s">
        <v>12</v>
      </c>
      <c r="E4183">
        <v>61</v>
      </c>
      <c r="F4183" t="str" cm="1">
        <f t="array" ref="F4183">_xlfn.IFS(Table1[[#This Row],[Age]]&gt;49,"OLD",Table1[[#This Row],[Age]]&gt;29,"MIDDLE AGE",Table1[[#This Row],[Age]]&gt;19,"YOUNG")</f>
        <v>OLD</v>
      </c>
      <c r="G4183" t="s">
        <v>18</v>
      </c>
      <c r="H4183" t="s">
        <v>35</v>
      </c>
      <c r="I4183" t="s">
        <v>63</v>
      </c>
      <c r="J4183" s="4">
        <v>280.14</v>
      </c>
      <c r="K4183">
        <v>5</v>
      </c>
      <c r="L4183" s="4">
        <v>1400.7</v>
      </c>
      <c r="M4183" s="4">
        <f>L4183-J4183</f>
        <v>1120.56</v>
      </c>
      <c r="N4183" s="4">
        <f t="shared" si="130"/>
        <v>56.027999999999999</v>
      </c>
      <c r="O4183" s="3">
        <f t="shared" si="131"/>
        <v>80</v>
      </c>
      <c r="P4183"/>
    </row>
    <row r="4184" spans="1:16">
      <c r="A4184">
        <v>5183</v>
      </c>
      <c r="B4184" s="2" t="s">
        <v>1153</v>
      </c>
      <c r="C4184" t="s">
        <v>553</v>
      </c>
      <c r="D4184" t="s">
        <v>12</v>
      </c>
      <c r="E4184">
        <v>21</v>
      </c>
      <c r="F4184" t="str" cm="1">
        <f t="array" ref="F4184">_xlfn.IFS(Table1[[#This Row],[Age]]&gt;49,"OLD",Table1[[#This Row],[Age]]&gt;29,"MIDDLE AGE",Table1[[#This Row],[Age]]&gt;19,"YOUNG")</f>
        <v>YOUNG</v>
      </c>
      <c r="G4184" t="s">
        <v>25</v>
      </c>
      <c r="H4184" t="s">
        <v>35</v>
      </c>
      <c r="I4184" t="s">
        <v>64</v>
      </c>
      <c r="J4184" s="4">
        <v>218</v>
      </c>
      <c r="K4184">
        <v>3</v>
      </c>
      <c r="L4184" s="4">
        <v>654</v>
      </c>
      <c r="M4184" s="4">
        <f>L4184-J4184</f>
        <v>436</v>
      </c>
      <c r="N4184" s="4">
        <f t="shared" si="130"/>
        <v>72.666666666666671</v>
      </c>
      <c r="O4184" s="3">
        <f t="shared" si="131"/>
        <v>66.666666666666657</v>
      </c>
      <c r="P4184"/>
    </row>
    <row r="4185" spans="1:16">
      <c r="A4185">
        <v>5184</v>
      </c>
      <c r="B4185" s="2" t="s">
        <v>1148</v>
      </c>
      <c r="C4185" t="s">
        <v>580</v>
      </c>
      <c r="D4185" t="s">
        <v>12</v>
      </c>
      <c r="E4185">
        <v>42</v>
      </c>
      <c r="F4185" t="str" cm="1">
        <f t="array" ref="F4185">_xlfn.IFS(Table1[[#This Row],[Age]]&gt;49,"OLD",Table1[[#This Row],[Age]]&gt;29,"MIDDLE AGE",Table1[[#This Row],[Age]]&gt;19,"YOUNG")</f>
        <v>MIDDLE AGE</v>
      </c>
      <c r="G4185" t="s">
        <v>13</v>
      </c>
      <c r="H4185" t="s">
        <v>27</v>
      </c>
      <c r="I4185" t="s">
        <v>46</v>
      </c>
      <c r="J4185" s="4">
        <v>302.33</v>
      </c>
      <c r="K4185">
        <v>5</v>
      </c>
      <c r="L4185" s="4">
        <v>1511.65</v>
      </c>
      <c r="M4185" s="4">
        <f>L4185-J4185</f>
        <v>1209.3200000000002</v>
      </c>
      <c r="N4185" s="4">
        <f t="shared" si="130"/>
        <v>60.465999999999994</v>
      </c>
      <c r="O4185" s="3">
        <f t="shared" si="131"/>
        <v>80</v>
      </c>
      <c r="P4185"/>
    </row>
    <row r="4186" spans="1:16">
      <c r="A4186">
        <v>5185</v>
      </c>
      <c r="B4186" s="2" t="s">
        <v>1163</v>
      </c>
      <c r="C4186" t="s">
        <v>439</v>
      </c>
      <c r="D4186" t="s">
        <v>17</v>
      </c>
      <c r="E4186">
        <v>49</v>
      </c>
      <c r="F4186" t="str" cm="1">
        <f t="array" ref="F4186">_xlfn.IFS(Table1[[#This Row],[Age]]&gt;49,"OLD",Table1[[#This Row],[Age]]&gt;29,"MIDDLE AGE",Table1[[#This Row],[Age]]&gt;19,"YOUNG")</f>
        <v>MIDDLE AGE</v>
      </c>
      <c r="G4186" t="s">
        <v>25</v>
      </c>
      <c r="H4186" t="s">
        <v>14</v>
      </c>
      <c r="I4186" t="s">
        <v>38</v>
      </c>
      <c r="J4186" s="4">
        <v>849.59</v>
      </c>
      <c r="K4186">
        <v>2</v>
      </c>
      <c r="L4186" s="4">
        <v>1699.18</v>
      </c>
      <c r="M4186" s="4">
        <f>L4186-J4186</f>
        <v>849.59</v>
      </c>
      <c r="N4186" s="4">
        <f t="shared" si="130"/>
        <v>424.79500000000002</v>
      </c>
      <c r="O4186" s="3">
        <f t="shared" si="131"/>
        <v>50</v>
      </c>
      <c r="P4186"/>
    </row>
    <row r="4187" spans="1:16">
      <c r="A4187">
        <v>5186</v>
      </c>
      <c r="B4187" s="2" t="s">
        <v>1271</v>
      </c>
      <c r="C4187" t="s">
        <v>362</v>
      </c>
      <c r="D4187" t="s">
        <v>17</v>
      </c>
      <c r="E4187">
        <v>37</v>
      </c>
      <c r="F4187" t="str" cm="1">
        <f t="array" ref="F4187">_xlfn.IFS(Table1[[#This Row],[Age]]&gt;49,"OLD",Table1[[#This Row],[Age]]&gt;29,"MIDDLE AGE",Table1[[#This Row],[Age]]&gt;19,"YOUNG")</f>
        <v>MIDDLE AGE</v>
      </c>
      <c r="G4187" t="s">
        <v>22</v>
      </c>
      <c r="H4187" t="s">
        <v>27</v>
      </c>
      <c r="I4187" t="s">
        <v>53</v>
      </c>
      <c r="J4187" s="4">
        <v>386.63</v>
      </c>
      <c r="K4187">
        <v>1</v>
      </c>
      <c r="L4187" s="4">
        <v>386.63</v>
      </c>
      <c r="M4187" s="4">
        <f>L4187-J4187</f>
        <v>0</v>
      </c>
      <c r="N4187" s="4">
        <f t="shared" si="130"/>
        <v>386.63</v>
      </c>
      <c r="O4187" s="3">
        <f t="shared" si="131"/>
        <v>0</v>
      </c>
      <c r="P4187"/>
    </row>
    <row r="4188" spans="1:16">
      <c r="A4188">
        <v>5187</v>
      </c>
      <c r="B4188" s="2" t="s">
        <v>1079</v>
      </c>
      <c r="C4188" t="s">
        <v>864</v>
      </c>
      <c r="D4188" t="s">
        <v>17</v>
      </c>
      <c r="E4188">
        <v>48</v>
      </c>
      <c r="F4188" t="str" cm="1">
        <f t="array" ref="F4188">_xlfn.IFS(Table1[[#This Row],[Age]]&gt;49,"OLD",Table1[[#This Row],[Age]]&gt;29,"MIDDLE AGE",Table1[[#This Row],[Age]]&gt;19,"YOUNG")</f>
        <v>MIDDLE AGE</v>
      </c>
      <c r="G4188" t="s">
        <v>13</v>
      </c>
      <c r="H4188" t="s">
        <v>40</v>
      </c>
      <c r="I4188" t="s">
        <v>74</v>
      </c>
      <c r="J4188" s="4">
        <v>293.8</v>
      </c>
      <c r="K4188">
        <v>2</v>
      </c>
      <c r="L4188" s="4">
        <v>587.6</v>
      </c>
      <c r="M4188" s="4">
        <f>L4188-J4188</f>
        <v>293.8</v>
      </c>
      <c r="N4188" s="4">
        <f t="shared" si="130"/>
        <v>146.9</v>
      </c>
      <c r="O4188" s="3">
        <f t="shared" si="131"/>
        <v>50</v>
      </c>
      <c r="P4188"/>
    </row>
    <row r="4189" spans="1:16">
      <c r="A4189">
        <v>5188</v>
      </c>
      <c r="B4189" s="2" t="s">
        <v>972</v>
      </c>
      <c r="C4189" t="s">
        <v>439</v>
      </c>
      <c r="D4189" t="s">
        <v>17</v>
      </c>
      <c r="E4189">
        <v>21</v>
      </c>
      <c r="F4189" t="str" cm="1">
        <f t="array" ref="F4189">_xlfn.IFS(Table1[[#This Row],[Age]]&gt;49,"OLD",Table1[[#This Row],[Age]]&gt;29,"MIDDLE AGE",Table1[[#This Row],[Age]]&gt;19,"YOUNG")</f>
        <v>YOUNG</v>
      </c>
      <c r="G4189" t="s">
        <v>18</v>
      </c>
      <c r="H4189" t="s">
        <v>40</v>
      </c>
      <c r="I4189" t="s">
        <v>76</v>
      </c>
      <c r="J4189" s="4">
        <v>807.83</v>
      </c>
      <c r="K4189">
        <v>1</v>
      </c>
      <c r="L4189" s="4">
        <v>807.83</v>
      </c>
      <c r="M4189" s="4">
        <f>L4189-J4189</f>
        <v>0</v>
      </c>
      <c r="N4189" s="4">
        <f t="shared" si="130"/>
        <v>807.83</v>
      </c>
      <c r="O4189" s="3">
        <f t="shared" si="131"/>
        <v>0</v>
      </c>
      <c r="P4189"/>
    </row>
    <row r="4190" spans="1:16">
      <c r="A4190">
        <v>5189</v>
      </c>
      <c r="B4190" s="2" t="s">
        <v>1164</v>
      </c>
      <c r="C4190" t="s">
        <v>293</v>
      </c>
      <c r="D4190" t="s">
        <v>17</v>
      </c>
      <c r="E4190">
        <v>55</v>
      </c>
      <c r="F4190" t="str" cm="1">
        <f t="array" ref="F4190">_xlfn.IFS(Table1[[#This Row],[Age]]&gt;49,"OLD",Table1[[#This Row],[Age]]&gt;29,"MIDDLE AGE",Table1[[#This Row],[Age]]&gt;19,"YOUNG")</f>
        <v>OLD</v>
      </c>
      <c r="G4190" t="s">
        <v>18</v>
      </c>
      <c r="H4190" t="s">
        <v>35</v>
      </c>
      <c r="I4190" t="s">
        <v>63</v>
      </c>
      <c r="J4190" s="4">
        <v>41.6</v>
      </c>
      <c r="K4190">
        <v>3</v>
      </c>
      <c r="L4190" s="4">
        <v>124.8</v>
      </c>
      <c r="M4190" s="4">
        <f>L4190-J4190</f>
        <v>83.199999999999989</v>
      </c>
      <c r="N4190" s="4">
        <f t="shared" si="130"/>
        <v>13.866666666666667</v>
      </c>
      <c r="O4190" s="3">
        <f t="shared" si="131"/>
        <v>66.666666666666657</v>
      </c>
      <c r="P4190"/>
    </row>
    <row r="4191" spans="1:16">
      <c r="A4191">
        <v>5190</v>
      </c>
      <c r="B4191" s="2" t="s">
        <v>1004</v>
      </c>
      <c r="C4191" t="s">
        <v>174</v>
      </c>
      <c r="D4191" t="s">
        <v>17</v>
      </c>
      <c r="E4191">
        <v>64</v>
      </c>
      <c r="F4191" t="str" cm="1">
        <f t="array" ref="F4191">_xlfn.IFS(Table1[[#This Row],[Age]]&gt;49,"OLD",Table1[[#This Row],[Age]]&gt;29,"MIDDLE AGE",Table1[[#This Row],[Age]]&gt;19,"YOUNG")</f>
        <v>OLD</v>
      </c>
      <c r="G4191" t="s">
        <v>22</v>
      </c>
      <c r="H4191" t="s">
        <v>27</v>
      </c>
      <c r="I4191" t="s">
        <v>28</v>
      </c>
      <c r="J4191" s="4">
        <v>598.02</v>
      </c>
      <c r="K4191">
        <v>2</v>
      </c>
      <c r="L4191" s="4">
        <v>1196.04</v>
      </c>
      <c r="M4191" s="4">
        <f>L4191-J4191</f>
        <v>598.02</v>
      </c>
      <c r="N4191" s="4">
        <f t="shared" si="130"/>
        <v>299.01</v>
      </c>
      <c r="O4191" s="3">
        <f t="shared" si="131"/>
        <v>50</v>
      </c>
      <c r="P4191"/>
    </row>
    <row r="4192" spans="1:16">
      <c r="A4192">
        <v>5191</v>
      </c>
      <c r="B4192" s="2" t="s">
        <v>1080</v>
      </c>
      <c r="C4192" t="s">
        <v>908</v>
      </c>
      <c r="D4192" t="s">
        <v>17</v>
      </c>
      <c r="E4192">
        <v>18</v>
      </c>
      <c r="F4192" t="e" cm="1">
        <f t="array" ref="F4192">_xlfn.IFS(Table1[[#This Row],[Age]]&gt;49,"OLD",Table1[[#This Row],[Age]]&gt;29,"MIDDLE AGE",Table1[[#This Row],[Age]]&gt;19,"YOUNG")</f>
        <v>#N/A</v>
      </c>
      <c r="G4192" t="s">
        <v>25</v>
      </c>
      <c r="H4192" t="s">
        <v>27</v>
      </c>
      <c r="I4192" t="s">
        <v>46</v>
      </c>
      <c r="J4192" s="4">
        <v>874.9</v>
      </c>
      <c r="K4192">
        <v>1</v>
      </c>
      <c r="L4192" s="4">
        <v>874.9</v>
      </c>
      <c r="M4192" s="4">
        <f>L4192-J4192</f>
        <v>0</v>
      </c>
      <c r="N4192" s="4">
        <f t="shared" si="130"/>
        <v>874.9</v>
      </c>
      <c r="O4192" s="3">
        <f t="shared" si="131"/>
        <v>0</v>
      </c>
      <c r="P4192"/>
    </row>
    <row r="4193" spans="1:16">
      <c r="A4193">
        <v>5192</v>
      </c>
      <c r="B4193" s="2" t="s">
        <v>1156</v>
      </c>
      <c r="C4193" t="s">
        <v>896</v>
      </c>
      <c r="D4193" t="s">
        <v>12</v>
      </c>
      <c r="E4193">
        <v>20</v>
      </c>
      <c r="F4193" t="str" cm="1">
        <f t="array" ref="F4193">_xlfn.IFS(Table1[[#This Row],[Age]]&gt;49,"OLD",Table1[[#This Row],[Age]]&gt;29,"MIDDLE AGE",Table1[[#This Row],[Age]]&gt;19,"YOUNG")</f>
        <v>YOUNG</v>
      </c>
      <c r="G4193" t="s">
        <v>18</v>
      </c>
      <c r="H4193" t="s">
        <v>27</v>
      </c>
      <c r="I4193" t="s">
        <v>46</v>
      </c>
      <c r="J4193" s="4">
        <v>415.98</v>
      </c>
      <c r="K4193">
        <v>5</v>
      </c>
      <c r="L4193" s="4">
        <v>2079.9</v>
      </c>
      <c r="M4193" s="4">
        <f>L4193-J4193</f>
        <v>1663.92</v>
      </c>
      <c r="N4193" s="4">
        <f t="shared" si="130"/>
        <v>83.195999999999998</v>
      </c>
      <c r="O4193" s="3">
        <f t="shared" si="131"/>
        <v>80</v>
      </c>
      <c r="P4193"/>
    </row>
    <row r="4194" spans="1:16">
      <c r="A4194">
        <v>5193</v>
      </c>
      <c r="B4194" s="2" t="s">
        <v>1298</v>
      </c>
      <c r="C4194" t="s">
        <v>129</v>
      </c>
      <c r="D4194" t="s">
        <v>17</v>
      </c>
      <c r="E4194">
        <v>54</v>
      </c>
      <c r="F4194" t="str" cm="1">
        <f t="array" ref="F4194">_xlfn.IFS(Table1[[#This Row],[Age]]&gt;49,"OLD",Table1[[#This Row],[Age]]&gt;29,"MIDDLE AGE",Table1[[#This Row],[Age]]&gt;19,"YOUNG")</f>
        <v>OLD</v>
      </c>
      <c r="G4194" t="s">
        <v>18</v>
      </c>
      <c r="H4194" t="s">
        <v>14</v>
      </c>
      <c r="I4194" t="s">
        <v>48</v>
      </c>
      <c r="J4194" s="4">
        <v>276.62</v>
      </c>
      <c r="K4194">
        <v>1</v>
      </c>
      <c r="L4194" s="4">
        <v>276.62</v>
      </c>
      <c r="M4194" s="4">
        <f>L4194-J4194</f>
        <v>0</v>
      </c>
      <c r="N4194" s="4">
        <f t="shared" si="130"/>
        <v>276.62</v>
      </c>
      <c r="O4194" s="3">
        <f t="shared" si="131"/>
        <v>0</v>
      </c>
      <c r="P4194"/>
    </row>
    <row r="4195" spans="1:16">
      <c r="A4195">
        <v>5194</v>
      </c>
      <c r="B4195" s="2" t="s">
        <v>1255</v>
      </c>
      <c r="C4195" t="s">
        <v>297</v>
      </c>
      <c r="D4195" t="s">
        <v>12</v>
      </c>
      <c r="E4195">
        <v>39</v>
      </c>
      <c r="F4195" t="str" cm="1">
        <f t="array" ref="F4195">_xlfn.IFS(Table1[[#This Row],[Age]]&gt;49,"OLD",Table1[[#This Row],[Age]]&gt;29,"MIDDLE AGE",Table1[[#This Row],[Age]]&gt;19,"YOUNG")</f>
        <v>MIDDLE AGE</v>
      </c>
      <c r="G4195" t="s">
        <v>13</v>
      </c>
      <c r="H4195" t="s">
        <v>19</v>
      </c>
      <c r="I4195" t="s">
        <v>51</v>
      </c>
      <c r="J4195" s="4">
        <v>496.79</v>
      </c>
      <c r="K4195">
        <v>2</v>
      </c>
      <c r="L4195" s="4">
        <v>993.58</v>
      </c>
      <c r="M4195" s="4">
        <f>L4195-J4195</f>
        <v>496.79</v>
      </c>
      <c r="N4195" s="4">
        <f t="shared" si="130"/>
        <v>248.39500000000001</v>
      </c>
      <c r="O4195" s="3">
        <f t="shared" si="131"/>
        <v>50</v>
      </c>
      <c r="P4195"/>
    </row>
    <row r="4196" spans="1:16">
      <c r="A4196">
        <v>5195</v>
      </c>
      <c r="B4196" s="2" t="s">
        <v>1292</v>
      </c>
      <c r="C4196" t="s">
        <v>143</v>
      </c>
      <c r="D4196" t="s">
        <v>12</v>
      </c>
      <c r="E4196">
        <v>34</v>
      </c>
      <c r="F4196" t="str" cm="1">
        <f t="array" ref="F4196">_xlfn.IFS(Table1[[#This Row],[Age]]&gt;49,"OLD",Table1[[#This Row],[Age]]&gt;29,"MIDDLE AGE",Table1[[#This Row],[Age]]&gt;19,"YOUNG")</f>
        <v>MIDDLE AGE</v>
      </c>
      <c r="G4196" t="s">
        <v>13</v>
      </c>
      <c r="H4196" t="s">
        <v>19</v>
      </c>
      <c r="I4196" t="s">
        <v>51</v>
      </c>
      <c r="J4196" s="4">
        <v>720.3</v>
      </c>
      <c r="K4196">
        <v>2</v>
      </c>
      <c r="L4196" s="4">
        <v>1440.6</v>
      </c>
      <c r="M4196" s="4">
        <f>L4196-J4196</f>
        <v>720.3</v>
      </c>
      <c r="N4196" s="4">
        <f t="shared" si="130"/>
        <v>360.15</v>
      </c>
      <c r="O4196" s="3">
        <f t="shared" si="131"/>
        <v>50</v>
      </c>
      <c r="P4196"/>
    </row>
    <row r="4197" spans="1:16">
      <c r="A4197">
        <v>5196</v>
      </c>
      <c r="B4197" s="2" t="s">
        <v>1154</v>
      </c>
      <c r="C4197" t="s">
        <v>92</v>
      </c>
      <c r="D4197" t="s">
        <v>17</v>
      </c>
      <c r="E4197">
        <v>31</v>
      </c>
      <c r="F4197" t="str" cm="1">
        <f t="array" ref="F4197">_xlfn.IFS(Table1[[#This Row],[Age]]&gt;49,"OLD",Table1[[#This Row],[Age]]&gt;29,"MIDDLE AGE",Table1[[#This Row],[Age]]&gt;19,"YOUNG")</f>
        <v>MIDDLE AGE</v>
      </c>
      <c r="G4197" t="s">
        <v>13</v>
      </c>
      <c r="H4197" t="s">
        <v>19</v>
      </c>
      <c r="I4197" t="s">
        <v>20</v>
      </c>
      <c r="J4197" s="4">
        <v>521.44000000000005</v>
      </c>
      <c r="K4197">
        <v>3</v>
      </c>
      <c r="L4197" s="4">
        <v>1564.32</v>
      </c>
      <c r="M4197" s="4">
        <f>L4197-J4197</f>
        <v>1042.8799999999999</v>
      </c>
      <c r="N4197" s="4">
        <f t="shared" si="130"/>
        <v>173.81333333333336</v>
      </c>
      <c r="O4197" s="3">
        <f t="shared" si="131"/>
        <v>66.666666666666657</v>
      </c>
      <c r="P4197"/>
    </row>
    <row r="4198" spans="1:16">
      <c r="A4198">
        <v>5197</v>
      </c>
      <c r="B4198" s="2" t="s">
        <v>1078</v>
      </c>
      <c r="C4198" t="s">
        <v>774</v>
      </c>
      <c r="D4198" t="s">
        <v>12</v>
      </c>
      <c r="E4198">
        <v>58</v>
      </c>
      <c r="F4198" t="str" cm="1">
        <f t="array" ref="F4198">_xlfn.IFS(Table1[[#This Row],[Age]]&gt;49,"OLD",Table1[[#This Row],[Age]]&gt;29,"MIDDLE AGE",Table1[[#This Row],[Age]]&gt;19,"YOUNG")</f>
        <v>OLD</v>
      </c>
      <c r="G4198" t="s">
        <v>13</v>
      </c>
      <c r="H4198" t="s">
        <v>14</v>
      </c>
      <c r="I4198" t="s">
        <v>43</v>
      </c>
      <c r="J4198" s="4">
        <v>17.559999999999999</v>
      </c>
      <c r="K4198">
        <v>5</v>
      </c>
      <c r="L4198" s="4">
        <v>87.8</v>
      </c>
      <c r="M4198" s="4">
        <f>L4198-J4198</f>
        <v>70.239999999999995</v>
      </c>
      <c r="N4198" s="4">
        <f t="shared" si="130"/>
        <v>3.5119999999999996</v>
      </c>
      <c r="O4198" s="3">
        <f t="shared" si="131"/>
        <v>80</v>
      </c>
      <c r="P4198"/>
    </row>
    <row r="4199" spans="1:16">
      <c r="A4199">
        <v>5198</v>
      </c>
      <c r="B4199" s="2" t="s">
        <v>1308</v>
      </c>
      <c r="C4199" t="s">
        <v>667</v>
      </c>
      <c r="D4199" t="s">
        <v>12</v>
      </c>
      <c r="E4199">
        <v>52</v>
      </c>
      <c r="F4199" t="str" cm="1">
        <f t="array" ref="F4199">_xlfn.IFS(Table1[[#This Row],[Age]]&gt;49,"OLD",Table1[[#This Row],[Age]]&gt;29,"MIDDLE AGE",Table1[[#This Row],[Age]]&gt;19,"YOUNG")</f>
        <v>OLD</v>
      </c>
      <c r="G4199" t="s">
        <v>18</v>
      </c>
      <c r="H4199" t="s">
        <v>27</v>
      </c>
      <c r="I4199" t="s">
        <v>53</v>
      </c>
      <c r="J4199" s="4">
        <v>87.54</v>
      </c>
      <c r="K4199">
        <v>1</v>
      </c>
      <c r="L4199" s="4">
        <v>87.54</v>
      </c>
      <c r="M4199" s="4">
        <f>L4199-J4199</f>
        <v>0</v>
      </c>
      <c r="N4199" s="4">
        <f t="shared" si="130"/>
        <v>87.54</v>
      </c>
      <c r="O4199" s="3">
        <f t="shared" si="131"/>
        <v>0</v>
      </c>
      <c r="P4199"/>
    </row>
    <row r="4200" spans="1:16">
      <c r="A4200">
        <v>5199</v>
      </c>
      <c r="B4200" s="2" t="s">
        <v>1224</v>
      </c>
      <c r="C4200" t="s">
        <v>775</v>
      </c>
      <c r="D4200" t="s">
        <v>12</v>
      </c>
      <c r="E4200">
        <v>30</v>
      </c>
      <c r="F4200" t="str" cm="1">
        <f t="array" ref="F4200">_xlfn.IFS(Table1[[#This Row],[Age]]&gt;49,"OLD",Table1[[#This Row],[Age]]&gt;29,"MIDDLE AGE",Table1[[#This Row],[Age]]&gt;19,"YOUNG")</f>
        <v>MIDDLE AGE</v>
      </c>
      <c r="G4200" t="s">
        <v>13</v>
      </c>
      <c r="H4200" t="s">
        <v>19</v>
      </c>
      <c r="I4200" t="s">
        <v>51</v>
      </c>
      <c r="J4200" s="4">
        <v>724.12</v>
      </c>
      <c r="K4200">
        <v>2</v>
      </c>
      <c r="L4200" s="4">
        <v>1448.24</v>
      </c>
      <c r="M4200" s="4">
        <f>L4200-J4200</f>
        <v>724.12</v>
      </c>
      <c r="N4200" s="4">
        <f t="shared" si="130"/>
        <v>362.06</v>
      </c>
      <c r="O4200" s="3">
        <f t="shared" si="131"/>
        <v>50</v>
      </c>
      <c r="P4200"/>
    </row>
    <row r="4201" spans="1:16">
      <c r="A4201">
        <v>5200</v>
      </c>
      <c r="B4201" s="2" t="s">
        <v>977</v>
      </c>
      <c r="C4201" t="s">
        <v>183</v>
      </c>
      <c r="D4201" t="s">
        <v>12</v>
      </c>
      <c r="E4201">
        <v>52</v>
      </c>
      <c r="F4201" t="str" cm="1">
        <f t="array" ref="F4201">_xlfn.IFS(Table1[[#This Row],[Age]]&gt;49,"OLD",Table1[[#This Row],[Age]]&gt;29,"MIDDLE AGE",Table1[[#This Row],[Age]]&gt;19,"YOUNG")</f>
        <v>OLD</v>
      </c>
      <c r="G4201" t="s">
        <v>22</v>
      </c>
      <c r="H4201" t="s">
        <v>27</v>
      </c>
      <c r="I4201" t="s">
        <v>28</v>
      </c>
      <c r="J4201" s="4">
        <v>405.95</v>
      </c>
      <c r="K4201">
        <v>1</v>
      </c>
      <c r="L4201" s="4">
        <v>405.95</v>
      </c>
      <c r="M4201" s="4">
        <f>L4201-J4201</f>
        <v>0</v>
      </c>
      <c r="N4201" s="4">
        <f t="shared" si="130"/>
        <v>405.95</v>
      </c>
      <c r="O4201" s="3">
        <f t="shared" si="131"/>
        <v>0</v>
      </c>
      <c r="P4201"/>
    </row>
    <row r="4202" spans="1:16">
      <c r="A4202">
        <v>5201</v>
      </c>
      <c r="B4202" s="2" t="s">
        <v>1089</v>
      </c>
      <c r="C4202" t="s">
        <v>914</v>
      </c>
      <c r="D4202" t="s">
        <v>17</v>
      </c>
      <c r="E4202">
        <v>60</v>
      </c>
      <c r="F4202" t="str" cm="1">
        <f t="array" ref="F4202">_xlfn.IFS(Table1[[#This Row],[Age]]&gt;49,"OLD",Table1[[#This Row],[Age]]&gt;29,"MIDDLE AGE",Table1[[#This Row],[Age]]&gt;19,"YOUNG")</f>
        <v>OLD</v>
      </c>
      <c r="G4202" t="s">
        <v>22</v>
      </c>
      <c r="H4202" t="s">
        <v>35</v>
      </c>
      <c r="I4202" t="s">
        <v>64</v>
      </c>
      <c r="J4202" s="4">
        <v>786.93</v>
      </c>
      <c r="K4202">
        <v>4</v>
      </c>
      <c r="L4202" s="4">
        <v>3147.72</v>
      </c>
      <c r="M4202" s="4">
        <f>L4202-J4202</f>
        <v>2360.79</v>
      </c>
      <c r="N4202" s="4">
        <f t="shared" si="130"/>
        <v>196.73249999999999</v>
      </c>
      <c r="O4202" s="3">
        <f t="shared" si="131"/>
        <v>75</v>
      </c>
      <c r="P4202"/>
    </row>
    <row r="4203" spans="1:16">
      <c r="A4203">
        <v>5202</v>
      </c>
      <c r="B4203" s="2" t="s">
        <v>1253</v>
      </c>
      <c r="C4203" t="s">
        <v>780</v>
      </c>
      <c r="D4203" t="s">
        <v>17</v>
      </c>
      <c r="E4203">
        <v>19</v>
      </c>
      <c r="F4203" t="e" cm="1">
        <f t="array" ref="F4203">_xlfn.IFS(Table1[[#This Row],[Age]]&gt;49,"OLD",Table1[[#This Row],[Age]]&gt;29,"MIDDLE AGE",Table1[[#This Row],[Age]]&gt;19,"YOUNG")</f>
        <v>#N/A</v>
      </c>
      <c r="G4203" t="s">
        <v>13</v>
      </c>
      <c r="H4203" t="s">
        <v>19</v>
      </c>
      <c r="I4203" t="s">
        <v>23</v>
      </c>
      <c r="J4203" s="4">
        <v>653</v>
      </c>
      <c r="K4203">
        <v>5</v>
      </c>
      <c r="L4203" s="4">
        <v>3265</v>
      </c>
      <c r="M4203" s="4">
        <f>L4203-J4203</f>
        <v>2612</v>
      </c>
      <c r="N4203" s="4">
        <f t="shared" si="130"/>
        <v>130.6</v>
      </c>
      <c r="O4203" s="3">
        <f t="shared" si="131"/>
        <v>80</v>
      </c>
      <c r="P4203"/>
    </row>
    <row r="4204" spans="1:16">
      <c r="A4204">
        <v>5203</v>
      </c>
      <c r="B4204" s="2" t="s">
        <v>1184</v>
      </c>
      <c r="C4204" t="s">
        <v>57</v>
      </c>
      <c r="D4204" t="s">
        <v>17</v>
      </c>
      <c r="E4204">
        <v>64</v>
      </c>
      <c r="F4204" t="str" cm="1">
        <f t="array" ref="F4204">_xlfn.IFS(Table1[[#This Row],[Age]]&gt;49,"OLD",Table1[[#This Row],[Age]]&gt;29,"MIDDLE AGE",Table1[[#This Row],[Age]]&gt;19,"YOUNG")</f>
        <v>OLD</v>
      </c>
      <c r="G4204" t="s">
        <v>13</v>
      </c>
      <c r="H4204" t="s">
        <v>35</v>
      </c>
      <c r="I4204" t="s">
        <v>36</v>
      </c>
      <c r="J4204" s="4">
        <v>585.70000000000005</v>
      </c>
      <c r="K4204">
        <v>5</v>
      </c>
      <c r="L4204" s="4">
        <v>2928.5</v>
      </c>
      <c r="M4204" s="4">
        <f>L4204-J4204</f>
        <v>2342.8000000000002</v>
      </c>
      <c r="N4204" s="4">
        <f t="shared" si="130"/>
        <v>117.14000000000001</v>
      </c>
      <c r="O4204" s="3">
        <f t="shared" si="131"/>
        <v>80</v>
      </c>
      <c r="P4204"/>
    </row>
    <row r="4205" spans="1:16">
      <c r="A4205">
        <v>5204</v>
      </c>
      <c r="B4205" s="2" t="s">
        <v>1106</v>
      </c>
      <c r="C4205" t="s">
        <v>827</v>
      </c>
      <c r="D4205" t="s">
        <v>17</v>
      </c>
      <c r="E4205">
        <v>30</v>
      </c>
      <c r="F4205" t="str" cm="1">
        <f t="array" ref="F4205">_xlfn.IFS(Table1[[#This Row],[Age]]&gt;49,"OLD",Table1[[#This Row],[Age]]&gt;29,"MIDDLE AGE",Table1[[#This Row],[Age]]&gt;19,"YOUNG")</f>
        <v>MIDDLE AGE</v>
      </c>
      <c r="G4205" t="s">
        <v>25</v>
      </c>
      <c r="H4205" t="s">
        <v>14</v>
      </c>
      <c r="I4205" t="s">
        <v>15</v>
      </c>
      <c r="J4205" s="4">
        <v>902.36</v>
      </c>
      <c r="K4205">
        <v>4</v>
      </c>
      <c r="L4205" s="4">
        <v>3609.44</v>
      </c>
      <c r="M4205" s="4">
        <f>L4205-J4205</f>
        <v>2707.08</v>
      </c>
      <c r="N4205" s="4">
        <f t="shared" si="130"/>
        <v>225.59</v>
      </c>
      <c r="O4205" s="3">
        <f t="shared" si="131"/>
        <v>75</v>
      </c>
      <c r="P4205"/>
    </row>
    <row r="4206" spans="1:16">
      <c r="A4206">
        <v>5205</v>
      </c>
      <c r="B4206" s="2" t="s">
        <v>1187</v>
      </c>
      <c r="C4206" t="s">
        <v>838</v>
      </c>
      <c r="D4206" t="s">
        <v>17</v>
      </c>
      <c r="E4206">
        <v>33</v>
      </c>
      <c r="F4206" t="str" cm="1">
        <f t="array" ref="F4206">_xlfn.IFS(Table1[[#This Row],[Age]]&gt;49,"OLD",Table1[[#This Row],[Age]]&gt;29,"MIDDLE AGE",Table1[[#This Row],[Age]]&gt;19,"YOUNG")</f>
        <v>MIDDLE AGE</v>
      </c>
      <c r="G4206" t="s">
        <v>13</v>
      </c>
      <c r="H4206" t="s">
        <v>40</v>
      </c>
      <c r="I4206" t="s">
        <v>68</v>
      </c>
      <c r="J4206" s="4">
        <v>31.11</v>
      </c>
      <c r="K4206">
        <v>5</v>
      </c>
      <c r="L4206" s="4">
        <v>155.55000000000001</v>
      </c>
      <c r="M4206" s="4">
        <f>L4206-J4206</f>
        <v>124.44000000000001</v>
      </c>
      <c r="N4206" s="4">
        <f t="shared" si="130"/>
        <v>6.2219999999999995</v>
      </c>
      <c r="O4206" s="3">
        <f t="shared" si="131"/>
        <v>80</v>
      </c>
      <c r="P4206"/>
    </row>
    <row r="4207" spans="1:16">
      <c r="A4207">
        <v>5206</v>
      </c>
      <c r="B4207" s="2" t="s">
        <v>1271</v>
      </c>
      <c r="C4207" t="s">
        <v>654</v>
      </c>
      <c r="D4207" t="s">
        <v>17</v>
      </c>
      <c r="E4207">
        <v>35</v>
      </c>
      <c r="F4207" t="str" cm="1">
        <f t="array" ref="F4207">_xlfn.IFS(Table1[[#This Row],[Age]]&gt;49,"OLD",Table1[[#This Row],[Age]]&gt;29,"MIDDLE AGE",Table1[[#This Row],[Age]]&gt;19,"YOUNG")</f>
        <v>MIDDLE AGE</v>
      </c>
      <c r="G4207" t="s">
        <v>18</v>
      </c>
      <c r="H4207" t="s">
        <v>14</v>
      </c>
      <c r="I4207" t="s">
        <v>38</v>
      </c>
      <c r="J4207" s="4">
        <v>163.47999999999999</v>
      </c>
      <c r="K4207">
        <v>4</v>
      </c>
      <c r="L4207" s="4">
        <v>653.91999999999996</v>
      </c>
      <c r="M4207" s="4">
        <f>L4207-J4207</f>
        <v>490.43999999999994</v>
      </c>
      <c r="N4207" s="4">
        <f t="shared" si="130"/>
        <v>40.869999999999997</v>
      </c>
      <c r="O4207" s="3">
        <f t="shared" si="131"/>
        <v>75</v>
      </c>
      <c r="P4207"/>
    </row>
    <row r="4208" spans="1:16">
      <c r="A4208">
        <v>5207</v>
      </c>
      <c r="B4208" s="2" t="s">
        <v>1013</v>
      </c>
      <c r="C4208" t="s">
        <v>262</v>
      </c>
      <c r="D4208" t="s">
        <v>17</v>
      </c>
      <c r="E4208">
        <v>24</v>
      </c>
      <c r="F4208" t="str" cm="1">
        <f t="array" ref="F4208">_xlfn.IFS(Table1[[#This Row],[Age]]&gt;49,"OLD",Table1[[#This Row],[Age]]&gt;29,"MIDDLE AGE",Table1[[#This Row],[Age]]&gt;19,"YOUNG")</f>
        <v>YOUNG</v>
      </c>
      <c r="G4208" t="s">
        <v>22</v>
      </c>
      <c r="H4208" t="s">
        <v>14</v>
      </c>
      <c r="I4208" t="s">
        <v>43</v>
      </c>
      <c r="J4208" s="4">
        <v>628.13</v>
      </c>
      <c r="K4208">
        <v>1</v>
      </c>
      <c r="L4208" s="4">
        <v>628.13</v>
      </c>
      <c r="M4208" s="4">
        <f>L4208-J4208</f>
        <v>0</v>
      </c>
      <c r="N4208" s="4">
        <f t="shared" si="130"/>
        <v>628.13</v>
      </c>
      <c r="O4208" s="3">
        <f t="shared" si="131"/>
        <v>0</v>
      </c>
      <c r="P4208"/>
    </row>
    <row r="4209" spans="1:16">
      <c r="A4209">
        <v>5208</v>
      </c>
      <c r="B4209" s="2" t="s">
        <v>1083</v>
      </c>
      <c r="C4209" t="s">
        <v>426</v>
      </c>
      <c r="D4209" t="s">
        <v>17</v>
      </c>
      <c r="E4209">
        <v>62</v>
      </c>
      <c r="F4209" t="str" cm="1">
        <f t="array" ref="F4209">_xlfn.IFS(Table1[[#This Row],[Age]]&gt;49,"OLD",Table1[[#This Row],[Age]]&gt;29,"MIDDLE AGE",Table1[[#This Row],[Age]]&gt;19,"YOUNG")</f>
        <v>OLD</v>
      </c>
      <c r="G4209" t="s">
        <v>22</v>
      </c>
      <c r="H4209" t="s">
        <v>14</v>
      </c>
      <c r="I4209" t="s">
        <v>38</v>
      </c>
      <c r="J4209" s="4">
        <v>75.17</v>
      </c>
      <c r="K4209">
        <v>4</v>
      </c>
      <c r="L4209" s="4">
        <v>300.68</v>
      </c>
      <c r="M4209" s="4">
        <f>L4209-J4209</f>
        <v>225.51</v>
      </c>
      <c r="N4209" s="4">
        <f t="shared" si="130"/>
        <v>18.7925</v>
      </c>
      <c r="O4209" s="3">
        <f t="shared" si="131"/>
        <v>75</v>
      </c>
      <c r="P4209"/>
    </row>
    <row r="4210" spans="1:16">
      <c r="A4210">
        <v>5209</v>
      </c>
      <c r="B4210" s="2" t="s">
        <v>982</v>
      </c>
      <c r="C4210" t="s">
        <v>188</v>
      </c>
      <c r="D4210" t="s">
        <v>17</v>
      </c>
      <c r="E4210">
        <v>53</v>
      </c>
      <c r="F4210" t="str" cm="1">
        <f t="array" ref="F4210">_xlfn.IFS(Table1[[#This Row],[Age]]&gt;49,"OLD",Table1[[#This Row],[Age]]&gt;29,"MIDDLE AGE",Table1[[#This Row],[Age]]&gt;19,"YOUNG")</f>
        <v>OLD</v>
      </c>
      <c r="G4210" t="s">
        <v>18</v>
      </c>
      <c r="H4210" t="s">
        <v>19</v>
      </c>
      <c r="I4210" t="s">
        <v>20</v>
      </c>
      <c r="J4210" s="4">
        <v>648.52</v>
      </c>
      <c r="K4210">
        <v>3</v>
      </c>
      <c r="L4210" s="4">
        <v>1945.56</v>
      </c>
      <c r="M4210" s="4">
        <f>L4210-J4210</f>
        <v>1297.04</v>
      </c>
      <c r="N4210" s="4">
        <f t="shared" si="130"/>
        <v>216.17333333333332</v>
      </c>
      <c r="O4210" s="3">
        <f t="shared" si="131"/>
        <v>66.666666666666657</v>
      </c>
      <c r="P4210"/>
    </row>
    <row r="4211" spans="1:16">
      <c r="A4211">
        <v>5210</v>
      </c>
      <c r="B4211" s="2" t="s">
        <v>1119</v>
      </c>
      <c r="C4211" t="s">
        <v>78</v>
      </c>
      <c r="D4211" t="s">
        <v>17</v>
      </c>
      <c r="E4211">
        <v>58</v>
      </c>
      <c r="F4211" t="str" cm="1">
        <f t="array" ref="F4211">_xlfn.IFS(Table1[[#This Row],[Age]]&gt;49,"OLD",Table1[[#This Row],[Age]]&gt;29,"MIDDLE AGE",Table1[[#This Row],[Age]]&gt;19,"YOUNG")</f>
        <v>OLD</v>
      </c>
      <c r="G4211" t="s">
        <v>13</v>
      </c>
      <c r="H4211" t="s">
        <v>35</v>
      </c>
      <c r="I4211" t="s">
        <v>58</v>
      </c>
      <c r="J4211" s="4">
        <v>984.28</v>
      </c>
      <c r="K4211">
        <v>4</v>
      </c>
      <c r="L4211" s="4">
        <v>3937.12</v>
      </c>
      <c r="M4211" s="4">
        <f>L4211-J4211</f>
        <v>2952.84</v>
      </c>
      <c r="N4211" s="4">
        <f t="shared" si="130"/>
        <v>246.07</v>
      </c>
      <c r="O4211" s="3">
        <f t="shared" si="131"/>
        <v>75.000000000000014</v>
      </c>
      <c r="P4211"/>
    </row>
    <row r="4212" spans="1:16">
      <c r="A4212">
        <v>5211</v>
      </c>
      <c r="B4212" s="2" t="s">
        <v>1288</v>
      </c>
      <c r="C4212" t="s">
        <v>90</v>
      </c>
      <c r="D4212" t="s">
        <v>12</v>
      </c>
      <c r="E4212">
        <v>47</v>
      </c>
      <c r="F4212" t="str" cm="1">
        <f t="array" ref="F4212">_xlfn.IFS(Table1[[#This Row],[Age]]&gt;49,"OLD",Table1[[#This Row],[Age]]&gt;29,"MIDDLE AGE",Table1[[#This Row],[Age]]&gt;19,"YOUNG")</f>
        <v>MIDDLE AGE</v>
      </c>
      <c r="G4212" t="s">
        <v>25</v>
      </c>
      <c r="H4212" t="s">
        <v>19</v>
      </c>
      <c r="I4212" t="s">
        <v>51</v>
      </c>
      <c r="J4212" s="4">
        <v>880.02</v>
      </c>
      <c r="K4212">
        <v>1</v>
      </c>
      <c r="L4212" s="4">
        <v>880.02</v>
      </c>
      <c r="M4212" s="4">
        <f>L4212-J4212</f>
        <v>0</v>
      </c>
      <c r="N4212" s="4">
        <f t="shared" si="130"/>
        <v>880.02</v>
      </c>
      <c r="O4212" s="3">
        <f t="shared" si="131"/>
        <v>0</v>
      </c>
      <c r="P4212"/>
    </row>
    <row r="4213" spans="1:16">
      <c r="A4213">
        <v>5212</v>
      </c>
      <c r="B4213" s="2" t="s">
        <v>1164</v>
      </c>
      <c r="C4213" t="s">
        <v>813</v>
      </c>
      <c r="D4213" t="s">
        <v>17</v>
      </c>
      <c r="E4213">
        <v>59</v>
      </c>
      <c r="F4213" t="str" cm="1">
        <f t="array" ref="F4213">_xlfn.IFS(Table1[[#This Row],[Age]]&gt;49,"OLD",Table1[[#This Row],[Age]]&gt;29,"MIDDLE AGE",Table1[[#This Row],[Age]]&gt;19,"YOUNG")</f>
        <v>OLD</v>
      </c>
      <c r="G4213" t="s">
        <v>22</v>
      </c>
      <c r="H4213" t="s">
        <v>40</v>
      </c>
      <c r="I4213" t="s">
        <v>68</v>
      </c>
      <c r="J4213" s="4">
        <v>595.01</v>
      </c>
      <c r="K4213">
        <v>5</v>
      </c>
      <c r="L4213" s="4">
        <v>2975.05</v>
      </c>
      <c r="M4213" s="4">
        <f>L4213-J4213</f>
        <v>2380.04</v>
      </c>
      <c r="N4213" s="4">
        <f t="shared" si="130"/>
        <v>119.002</v>
      </c>
      <c r="O4213" s="3">
        <f t="shared" si="131"/>
        <v>80</v>
      </c>
      <c r="P4213"/>
    </row>
    <row r="4214" spans="1:16">
      <c r="A4214">
        <v>5213</v>
      </c>
      <c r="B4214" s="2" t="s">
        <v>1064</v>
      </c>
      <c r="C4214" t="s">
        <v>719</v>
      </c>
      <c r="D4214" t="s">
        <v>12</v>
      </c>
      <c r="E4214">
        <v>58</v>
      </c>
      <c r="F4214" t="str" cm="1">
        <f t="array" ref="F4214">_xlfn.IFS(Table1[[#This Row],[Age]]&gt;49,"OLD",Table1[[#This Row],[Age]]&gt;29,"MIDDLE AGE",Table1[[#This Row],[Age]]&gt;19,"YOUNG")</f>
        <v>OLD</v>
      </c>
      <c r="G4214" t="s">
        <v>25</v>
      </c>
      <c r="H4214" t="s">
        <v>14</v>
      </c>
      <c r="I4214" t="s">
        <v>15</v>
      </c>
      <c r="J4214" s="4">
        <v>895.04</v>
      </c>
      <c r="K4214">
        <v>3</v>
      </c>
      <c r="L4214" s="4">
        <v>2685.12</v>
      </c>
      <c r="M4214" s="4">
        <f>L4214-J4214</f>
        <v>1790.08</v>
      </c>
      <c r="N4214" s="4">
        <f t="shared" si="130"/>
        <v>298.34666666666664</v>
      </c>
      <c r="O4214" s="3">
        <f t="shared" si="131"/>
        <v>66.666666666666657</v>
      </c>
      <c r="P4214"/>
    </row>
    <row r="4215" spans="1:16">
      <c r="A4215">
        <v>5214</v>
      </c>
      <c r="B4215" s="2" t="s">
        <v>1028</v>
      </c>
      <c r="C4215" t="s">
        <v>508</v>
      </c>
      <c r="D4215" t="s">
        <v>12</v>
      </c>
      <c r="E4215">
        <v>24</v>
      </c>
      <c r="F4215" t="str" cm="1">
        <f t="array" ref="F4215">_xlfn.IFS(Table1[[#This Row],[Age]]&gt;49,"OLD",Table1[[#This Row],[Age]]&gt;29,"MIDDLE AGE",Table1[[#This Row],[Age]]&gt;19,"YOUNG")</f>
        <v>YOUNG</v>
      </c>
      <c r="G4215" t="s">
        <v>22</v>
      </c>
      <c r="H4215" t="s">
        <v>27</v>
      </c>
      <c r="I4215" t="s">
        <v>53</v>
      </c>
      <c r="J4215" s="4">
        <v>125.11</v>
      </c>
      <c r="K4215">
        <v>4</v>
      </c>
      <c r="L4215" s="4">
        <v>500.44</v>
      </c>
      <c r="M4215" s="4">
        <f>L4215-J4215</f>
        <v>375.33</v>
      </c>
      <c r="N4215" s="4">
        <f t="shared" si="130"/>
        <v>31.2775</v>
      </c>
      <c r="O4215" s="3">
        <f t="shared" si="131"/>
        <v>75</v>
      </c>
      <c r="P4215"/>
    </row>
    <row r="4216" spans="1:16">
      <c r="A4216">
        <v>5215</v>
      </c>
      <c r="B4216" s="2" t="s">
        <v>1050</v>
      </c>
      <c r="C4216" t="s">
        <v>514</v>
      </c>
      <c r="D4216" t="s">
        <v>12</v>
      </c>
      <c r="E4216">
        <v>32</v>
      </c>
      <c r="F4216" t="str" cm="1">
        <f t="array" ref="F4216">_xlfn.IFS(Table1[[#This Row],[Age]]&gt;49,"OLD",Table1[[#This Row],[Age]]&gt;29,"MIDDLE AGE",Table1[[#This Row],[Age]]&gt;19,"YOUNG")</f>
        <v>MIDDLE AGE</v>
      </c>
      <c r="G4216" t="s">
        <v>25</v>
      </c>
      <c r="H4216" t="s">
        <v>40</v>
      </c>
      <c r="I4216" t="s">
        <v>41</v>
      </c>
      <c r="J4216" s="4">
        <v>460.15</v>
      </c>
      <c r="K4216">
        <v>1</v>
      </c>
      <c r="L4216" s="4">
        <v>460.15</v>
      </c>
      <c r="M4216" s="4">
        <f>L4216-J4216</f>
        <v>0</v>
      </c>
      <c r="N4216" s="4">
        <f t="shared" si="130"/>
        <v>460.15</v>
      </c>
      <c r="O4216" s="3">
        <f t="shared" si="131"/>
        <v>0</v>
      </c>
      <c r="P4216"/>
    </row>
    <row r="4217" spans="1:16">
      <c r="A4217">
        <v>5216</v>
      </c>
      <c r="B4217" s="2" t="s">
        <v>1086</v>
      </c>
      <c r="C4217" t="s">
        <v>757</v>
      </c>
      <c r="D4217" t="s">
        <v>12</v>
      </c>
      <c r="E4217">
        <v>57</v>
      </c>
      <c r="F4217" t="str" cm="1">
        <f t="array" ref="F4217">_xlfn.IFS(Table1[[#This Row],[Age]]&gt;49,"OLD",Table1[[#This Row],[Age]]&gt;29,"MIDDLE AGE",Table1[[#This Row],[Age]]&gt;19,"YOUNG")</f>
        <v>OLD</v>
      </c>
      <c r="G4217" t="s">
        <v>22</v>
      </c>
      <c r="H4217" t="s">
        <v>35</v>
      </c>
      <c r="I4217" t="s">
        <v>58</v>
      </c>
      <c r="J4217" s="4">
        <v>434.39</v>
      </c>
      <c r="K4217">
        <v>3</v>
      </c>
      <c r="L4217" s="4">
        <v>1303.17</v>
      </c>
      <c r="M4217" s="4">
        <f>L4217-J4217</f>
        <v>868.78000000000009</v>
      </c>
      <c r="N4217" s="4">
        <f t="shared" si="130"/>
        <v>144.79666666666665</v>
      </c>
      <c r="O4217" s="3">
        <f t="shared" si="131"/>
        <v>66.666666666666671</v>
      </c>
      <c r="P4217"/>
    </row>
    <row r="4218" spans="1:16">
      <c r="A4218">
        <v>5217</v>
      </c>
      <c r="B4218" s="2" t="s">
        <v>1082</v>
      </c>
      <c r="C4218" t="s">
        <v>185</v>
      </c>
      <c r="D4218" t="s">
        <v>17</v>
      </c>
      <c r="E4218">
        <v>36</v>
      </c>
      <c r="F4218" t="str" cm="1">
        <f t="array" ref="F4218">_xlfn.IFS(Table1[[#This Row],[Age]]&gt;49,"OLD",Table1[[#This Row],[Age]]&gt;29,"MIDDLE AGE",Table1[[#This Row],[Age]]&gt;19,"YOUNG")</f>
        <v>MIDDLE AGE</v>
      </c>
      <c r="G4218" t="s">
        <v>25</v>
      </c>
      <c r="H4218" t="s">
        <v>40</v>
      </c>
      <c r="I4218" t="s">
        <v>74</v>
      </c>
      <c r="J4218" s="4">
        <v>343.08</v>
      </c>
      <c r="K4218">
        <v>3</v>
      </c>
      <c r="L4218" s="4">
        <v>1029.24</v>
      </c>
      <c r="M4218" s="4">
        <f>L4218-J4218</f>
        <v>686.16000000000008</v>
      </c>
      <c r="N4218" s="4">
        <f t="shared" si="130"/>
        <v>114.36</v>
      </c>
      <c r="O4218" s="3">
        <f t="shared" si="131"/>
        <v>66.666666666666671</v>
      </c>
      <c r="P4218"/>
    </row>
    <row r="4219" spans="1:16">
      <c r="A4219">
        <v>5218</v>
      </c>
      <c r="B4219" s="2" t="s">
        <v>1199</v>
      </c>
      <c r="C4219" t="s">
        <v>410</v>
      </c>
      <c r="D4219" t="s">
        <v>12</v>
      </c>
      <c r="E4219">
        <v>60</v>
      </c>
      <c r="F4219" t="str" cm="1">
        <f t="array" ref="F4219">_xlfn.IFS(Table1[[#This Row],[Age]]&gt;49,"OLD",Table1[[#This Row],[Age]]&gt;29,"MIDDLE AGE",Table1[[#This Row],[Age]]&gt;19,"YOUNG")</f>
        <v>OLD</v>
      </c>
      <c r="G4219" t="s">
        <v>13</v>
      </c>
      <c r="H4219" t="s">
        <v>19</v>
      </c>
      <c r="I4219" t="s">
        <v>20</v>
      </c>
      <c r="J4219" s="4">
        <v>10.199999999999999</v>
      </c>
      <c r="K4219">
        <v>3</v>
      </c>
      <c r="L4219" s="4">
        <v>30.6</v>
      </c>
      <c r="M4219" s="4">
        <f>L4219-J4219</f>
        <v>20.400000000000002</v>
      </c>
      <c r="N4219" s="4">
        <f t="shared" si="130"/>
        <v>3.4</v>
      </c>
      <c r="O4219" s="3">
        <f t="shared" si="131"/>
        <v>66.666666666666671</v>
      </c>
      <c r="P4219"/>
    </row>
    <row r="4220" spans="1:16">
      <c r="A4220">
        <v>5219</v>
      </c>
      <c r="B4220" s="2" t="s">
        <v>1018</v>
      </c>
      <c r="C4220" t="s">
        <v>148</v>
      </c>
      <c r="D4220" t="s">
        <v>17</v>
      </c>
      <c r="E4220">
        <v>54</v>
      </c>
      <c r="F4220" t="str" cm="1">
        <f t="array" ref="F4220">_xlfn.IFS(Table1[[#This Row],[Age]]&gt;49,"OLD",Table1[[#This Row],[Age]]&gt;29,"MIDDLE AGE",Table1[[#This Row],[Age]]&gt;19,"YOUNG")</f>
        <v>OLD</v>
      </c>
      <c r="G4220" t="s">
        <v>13</v>
      </c>
      <c r="H4220" t="s">
        <v>27</v>
      </c>
      <c r="I4220" t="s">
        <v>28</v>
      </c>
      <c r="J4220" s="4">
        <v>892.12</v>
      </c>
      <c r="K4220">
        <v>4</v>
      </c>
      <c r="L4220" s="4">
        <v>3568.48</v>
      </c>
      <c r="M4220" s="4">
        <f>L4220-J4220</f>
        <v>2676.36</v>
      </c>
      <c r="N4220" s="4">
        <f t="shared" si="130"/>
        <v>223.03</v>
      </c>
      <c r="O4220" s="3">
        <f t="shared" si="131"/>
        <v>75</v>
      </c>
      <c r="P4220"/>
    </row>
    <row r="4221" spans="1:16">
      <c r="A4221">
        <v>5220</v>
      </c>
      <c r="B4221" s="2" t="s">
        <v>1088</v>
      </c>
      <c r="C4221" t="s">
        <v>595</v>
      </c>
      <c r="D4221" t="s">
        <v>17</v>
      </c>
      <c r="E4221">
        <v>19</v>
      </c>
      <c r="F4221" t="e" cm="1">
        <f t="array" ref="F4221">_xlfn.IFS(Table1[[#This Row],[Age]]&gt;49,"OLD",Table1[[#This Row],[Age]]&gt;29,"MIDDLE AGE",Table1[[#This Row],[Age]]&gt;19,"YOUNG")</f>
        <v>#N/A</v>
      </c>
      <c r="G4221" t="s">
        <v>18</v>
      </c>
      <c r="H4221" t="s">
        <v>19</v>
      </c>
      <c r="I4221" t="s">
        <v>51</v>
      </c>
      <c r="J4221" s="4">
        <v>779.93</v>
      </c>
      <c r="K4221">
        <v>1</v>
      </c>
      <c r="L4221" s="4">
        <v>779.93</v>
      </c>
      <c r="M4221" s="4">
        <f>L4221-J4221</f>
        <v>0</v>
      </c>
      <c r="N4221" s="4">
        <f t="shared" si="130"/>
        <v>779.93</v>
      </c>
      <c r="O4221" s="3">
        <f t="shared" si="131"/>
        <v>0</v>
      </c>
      <c r="P4221"/>
    </row>
    <row r="4222" spans="1:16">
      <c r="A4222">
        <v>5221</v>
      </c>
      <c r="B4222" s="2" t="s">
        <v>1204</v>
      </c>
      <c r="C4222" t="s">
        <v>810</v>
      </c>
      <c r="D4222" t="s">
        <v>12</v>
      </c>
      <c r="E4222">
        <v>59</v>
      </c>
      <c r="F4222" t="str" cm="1">
        <f t="array" ref="F4222">_xlfn.IFS(Table1[[#This Row],[Age]]&gt;49,"OLD",Table1[[#This Row],[Age]]&gt;29,"MIDDLE AGE",Table1[[#This Row],[Age]]&gt;19,"YOUNG")</f>
        <v>OLD</v>
      </c>
      <c r="G4222" t="s">
        <v>18</v>
      </c>
      <c r="H4222" t="s">
        <v>14</v>
      </c>
      <c r="I4222" t="s">
        <v>15</v>
      </c>
      <c r="J4222" s="4">
        <v>656.33</v>
      </c>
      <c r="K4222">
        <v>1</v>
      </c>
      <c r="L4222" s="4">
        <v>656.33</v>
      </c>
      <c r="M4222" s="4">
        <f>L4222-J4222</f>
        <v>0</v>
      </c>
      <c r="N4222" s="4">
        <f t="shared" si="130"/>
        <v>656.33</v>
      </c>
      <c r="O4222" s="3">
        <f t="shared" si="131"/>
        <v>0</v>
      </c>
      <c r="P4222"/>
    </row>
    <row r="4223" spans="1:16">
      <c r="A4223">
        <v>5222</v>
      </c>
      <c r="B4223" s="2" t="s">
        <v>1227</v>
      </c>
      <c r="C4223" t="s">
        <v>125</v>
      </c>
      <c r="D4223" t="s">
        <v>17</v>
      </c>
      <c r="E4223">
        <v>30</v>
      </c>
      <c r="F4223" t="str" cm="1">
        <f t="array" ref="F4223">_xlfn.IFS(Table1[[#This Row],[Age]]&gt;49,"OLD",Table1[[#This Row],[Age]]&gt;29,"MIDDLE AGE",Table1[[#This Row],[Age]]&gt;19,"YOUNG")</f>
        <v>MIDDLE AGE</v>
      </c>
      <c r="G4223" t="s">
        <v>25</v>
      </c>
      <c r="H4223" t="s">
        <v>14</v>
      </c>
      <c r="I4223" t="s">
        <v>48</v>
      </c>
      <c r="J4223" s="4">
        <v>137.68</v>
      </c>
      <c r="K4223">
        <v>1</v>
      </c>
      <c r="L4223" s="4">
        <v>137.68</v>
      </c>
      <c r="M4223" s="4">
        <f>L4223-J4223</f>
        <v>0</v>
      </c>
      <c r="N4223" s="4">
        <f t="shared" si="130"/>
        <v>137.68</v>
      </c>
      <c r="O4223" s="3">
        <f t="shared" si="131"/>
        <v>0</v>
      </c>
      <c r="P4223"/>
    </row>
    <row r="4224" spans="1:16">
      <c r="A4224">
        <v>5223</v>
      </c>
      <c r="B4224" s="2" t="s">
        <v>1188</v>
      </c>
      <c r="C4224" t="s">
        <v>682</v>
      </c>
      <c r="D4224" t="s">
        <v>12</v>
      </c>
      <c r="E4224">
        <v>57</v>
      </c>
      <c r="F4224" t="str" cm="1">
        <f t="array" ref="F4224">_xlfn.IFS(Table1[[#This Row],[Age]]&gt;49,"OLD",Table1[[#This Row],[Age]]&gt;29,"MIDDLE AGE",Table1[[#This Row],[Age]]&gt;19,"YOUNG")</f>
        <v>OLD</v>
      </c>
      <c r="G4224" t="s">
        <v>25</v>
      </c>
      <c r="H4224" t="s">
        <v>40</v>
      </c>
      <c r="I4224" t="s">
        <v>68</v>
      </c>
      <c r="J4224" s="4">
        <v>384.42</v>
      </c>
      <c r="K4224">
        <v>2</v>
      </c>
      <c r="L4224" s="4">
        <v>768.84</v>
      </c>
      <c r="M4224" s="4">
        <f>L4224-J4224</f>
        <v>384.42</v>
      </c>
      <c r="N4224" s="4">
        <f t="shared" si="130"/>
        <v>192.21</v>
      </c>
      <c r="O4224" s="3">
        <f t="shared" si="131"/>
        <v>50</v>
      </c>
      <c r="P4224"/>
    </row>
    <row r="4225" spans="1:16">
      <c r="A4225">
        <v>5224</v>
      </c>
      <c r="B4225" s="2" t="s">
        <v>1273</v>
      </c>
      <c r="C4225" t="s">
        <v>898</v>
      </c>
      <c r="D4225" t="s">
        <v>12</v>
      </c>
      <c r="E4225">
        <v>58</v>
      </c>
      <c r="F4225" t="str" cm="1">
        <f t="array" ref="F4225">_xlfn.IFS(Table1[[#This Row],[Age]]&gt;49,"OLD",Table1[[#This Row],[Age]]&gt;29,"MIDDLE AGE",Table1[[#This Row],[Age]]&gt;19,"YOUNG")</f>
        <v>OLD</v>
      </c>
      <c r="G4225" t="s">
        <v>22</v>
      </c>
      <c r="H4225" t="s">
        <v>14</v>
      </c>
      <c r="I4225" t="s">
        <v>15</v>
      </c>
      <c r="J4225" s="4">
        <v>925.08</v>
      </c>
      <c r="K4225">
        <v>5</v>
      </c>
      <c r="L4225" s="4">
        <v>4625.3999999999996</v>
      </c>
      <c r="M4225" s="4">
        <f>L4225-J4225</f>
        <v>3700.3199999999997</v>
      </c>
      <c r="N4225" s="4">
        <f t="shared" si="130"/>
        <v>185.01600000000002</v>
      </c>
      <c r="O4225" s="3">
        <f t="shared" si="131"/>
        <v>80</v>
      </c>
      <c r="P4225"/>
    </row>
    <row r="4226" spans="1:16">
      <c r="A4226">
        <v>5225</v>
      </c>
      <c r="B4226" s="2" t="s">
        <v>1112</v>
      </c>
      <c r="C4226" t="s">
        <v>310</v>
      </c>
      <c r="D4226" t="s">
        <v>17</v>
      </c>
      <c r="E4226">
        <v>60</v>
      </c>
      <c r="F4226" t="str" cm="1">
        <f t="array" ref="F4226">_xlfn.IFS(Table1[[#This Row],[Age]]&gt;49,"OLD",Table1[[#This Row],[Age]]&gt;29,"MIDDLE AGE",Table1[[#This Row],[Age]]&gt;19,"YOUNG")</f>
        <v>OLD</v>
      </c>
      <c r="G4226" t="s">
        <v>18</v>
      </c>
      <c r="H4226" t="s">
        <v>14</v>
      </c>
      <c r="I4226" t="s">
        <v>43</v>
      </c>
      <c r="J4226" s="4">
        <v>620.76</v>
      </c>
      <c r="K4226">
        <v>1</v>
      </c>
      <c r="L4226" s="4">
        <v>620.76</v>
      </c>
      <c r="M4226" s="4">
        <f>L4226-J4226</f>
        <v>0</v>
      </c>
      <c r="N4226" s="4">
        <f t="shared" si="130"/>
        <v>620.76</v>
      </c>
      <c r="O4226" s="3">
        <f t="shared" si="131"/>
        <v>0</v>
      </c>
      <c r="P4226"/>
    </row>
    <row r="4227" spans="1:16">
      <c r="A4227">
        <v>5226</v>
      </c>
      <c r="B4227" s="2" t="s">
        <v>1057</v>
      </c>
      <c r="C4227" t="s">
        <v>333</v>
      </c>
      <c r="D4227" t="s">
        <v>17</v>
      </c>
      <c r="E4227">
        <v>60</v>
      </c>
      <c r="F4227" t="str" cm="1">
        <f t="array" ref="F4227">_xlfn.IFS(Table1[[#This Row],[Age]]&gt;49,"OLD",Table1[[#This Row],[Age]]&gt;29,"MIDDLE AGE",Table1[[#This Row],[Age]]&gt;19,"YOUNG")</f>
        <v>OLD</v>
      </c>
      <c r="G4227" t="s">
        <v>18</v>
      </c>
      <c r="H4227" t="s">
        <v>35</v>
      </c>
      <c r="I4227" t="s">
        <v>64</v>
      </c>
      <c r="J4227" s="4">
        <v>607.38</v>
      </c>
      <c r="K4227">
        <v>2</v>
      </c>
      <c r="L4227" s="4">
        <v>1214.76</v>
      </c>
      <c r="M4227" s="4">
        <f>L4227-J4227</f>
        <v>607.38</v>
      </c>
      <c r="N4227" s="4">
        <f t="shared" ref="N4227:N4290" si="132">J4227/K4227</f>
        <v>303.69</v>
      </c>
      <c r="O4227" s="3">
        <f t="shared" ref="O4227:O4290" si="133">M4227/L4227*100</f>
        <v>50</v>
      </c>
      <c r="P4227"/>
    </row>
    <row r="4228" spans="1:16">
      <c r="A4228">
        <v>5227</v>
      </c>
      <c r="B4228" s="2" t="s">
        <v>976</v>
      </c>
      <c r="C4228" t="s">
        <v>356</v>
      </c>
      <c r="D4228" t="s">
        <v>12</v>
      </c>
      <c r="E4228">
        <v>48</v>
      </c>
      <c r="F4228" t="str" cm="1">
        <f t="array" ref="F4228">_xlfn.IFS(Table1[[#This Row],[Age]]&gt;49,"OLD",Table1[[#This Row],[Age]]&gt;29,"MIDDLE AGE",Table1[[#This Row],[Age]]&gt;19,"YOUNG")</f>
        <v>MIDDLE AGE</v>
      </c>
      <c r="G4228" t="s">
        <v>22</v>
      </c>
      <c r="H4228" t="s">
        <v>35</v>
      </c>
      <c r="I4228" t="s">
        <v>58</v>
      </c>
      <c r="J4228" s="4">
        <v>914</v>
      </c>
      <c r="K4228">
        <v>2</v>
      </c>
      <c r="L4228" s="4">
        <v>1828</v>
      </c>
      <c r="M4228" s="4">
        <f>L4228-J4228</f>
        <v>914</v>
      </c>
      <c r="N4228" s="4">
        <f t="shared" si="132"/>
        <v>457</v>
      </c>
      <c r="O4228" s="3">
        <f t="shared" si="133"/>
        <v>50</v>
      </c>
      <c r="P4228"/>
    </row>
    <row r="4229" spans="1:16">
      <c r="A4229">
        <v>5228</v>
      </c>
      <c r="B4229" s="2" t="s">
        <v>1293</v>
      </c>
      <c r="C4229" t="s">
        <v>934</v>
      </c>
      <c r="D4229" t="s">
        <v>17</v>
      </c>
      <c r="E4229">
        <v>33</v>
      </c>
      <c r="F4229" t="str" cm="1">
        <f t="array" ref="F4229">_xlfn.IFS(Table1[[#This Row],[Age]]&gt;49,"OLD",Table1[[#This Row],[Age]]&gt;29,"MIDDLE AGE",Table1[[#This Row],[Age]]&gt;19,"YOUNG")</f>
        <v>MIDDLE AGE</v>
      </c>
      <c r="G4229" t="s">
        <v>25</v>
      </c>
      <c r="H4229" t="s">
        <v>19</v>
      </c>
      <c r="I4229" t="s">
        <v>51</v>
      </c>
      <c r="J4229" s="4">
        <v>564.24</v>
      </c>
      <c r="K4229">
        <v>3</v>
      </c>
      <c r="L4229" s="4">
        <v>1692.72</v>
      </c>
      <c r="M4229" s="4">
        <f>L4229-J4229</f>
        <v>1128.48</v>
      </c>
      <c r="N4229" s="4">
        <f t="shared" si="132"/>
        <v>188.08</v>
      </c>
      <c r="O4229" s="3">
        <f t="shared" si="133"/>
        <v>66.666666666666657</v>
      </c>
      <c r="P4229"/>
    </row>
    <row r="4230" spans="1:16">
      <c r="A4230">
        <v>5229</v>
      </c>
      <c r="B4230" s="2" t="s">
        <v>1277</v>
      </c>
      <c r="C4230" t="s">
        <v>639</v>
      </c>
      <c r="D4230" t="s">
        <v>17</v>
      </c>
      <c r="E4230">
        <v>59</v>
      </c>
      <c r="F4230" t="str" cm="1">
        <f t="array" ref="F4230">_xlfn.IFS(Table1[[#This Row],[Age]]&gt;49,"OLD",Table1[[#This Row],[Age]]&gt;29,"MIDDLE AGE",Table1[[#This Row],[Age]]&gt;19,"YOUNG")</f>
        <v>OLD</v>
      </c>
      <c r="G4230" t="s">
        <v>18</v>
      </c>
      <c r="H4230" t="s">
        <v>19</v>
      </c>
      <c r="I4230" t="s">
        <v>80</v>
      </c>
      <c r="J4230" s="4">
        <v>601.65</v>
      </c>
      <c r="K4230">
        <v>5</v>
      </c>
      <c r="L4230" s="4">
        <v>3008.25</v>
      </c>
      <c r="M4230" s="4">
        <f>L4230-J4230</f>
        <v>2406.6</v>
      </c>
      <c r="N4230" s="4">
        <f t="shared" si="132"/>
        <v>120.33</v>
      </c>
      <c r="O4230" s="3">
        <f t="shared" si="133"/>
        <v>80</v>
      </c>
      <c r="P4230"/>
    </row>
    <row r="4231" spans="1:16">
      <c r="A4231">
        <v>5230</v>
      </c>
      <c r="B4231" s="2" t="s">
        <v>1161</v>
      </c>
      <c r="C4231" t="s">
        <v>769</v>
      </c>
      <c r="D4231" t="s">
        <v>17</v>
      </c>
      <c r="E4231">
        <v>61</v>
      </c>
      <c r="F4231" t="str" cm="1">
        <f t="array" ref="F4231">_xlfn.IFS(Table1[[#This Row],[Age]]&gt;49,"OLD",Table1[[#This Row],[Age]]&gt;29,"MIDDLE AGE",Table1[[#This Row],[Age]]&gt;19,"YOUNG")</f>
        <v>OLD</v>
      </c>
      <c r="G4231" t="s">
        <v>25</v>
      </c>
      <c r="H4231" t="s">
        <v>35</v>
      </c>
      <c r="I4231" t="s">
        <v>64</v>
      </c>
      <c r="J4231" s="4">
        <v>352.26</v>
      </c>
      <c r="K4231">
        <v>3</v>
      </c>
      <c r="L4231" s="4">
        <v>1056.78</v>
      </c>
      <c r="M4231" s="4">
        <f>L4231-J4231</f>
        <v>704.52</v>
      </c>
      <c r="N4231" s="4">
        <f t="shared" si="132"/>
        <v>117.42</v>
      </c>
      <c r="O4231" s="3">
        <f t="shared" si="133"/>
        <v>66.666666666666657</v>
      </c>
      <c r="P4231"/>
    </row>
    <row r="4232" spans="1:16">
      <c r="A4232">
        <v>5231</v>
      </c>
      <c r="B4232" s="2" t="s">
        <v>1109</v>
      </c>
      <c r="C4232" t="s">
        <v>530</v>
      </c>
      <c r="D4232" t="s">
        <v>12</v>
      </c>
      <c r="E4232">
        <v>23</v>
      </c>
      <c r="F4232" t="str" cm="1">
        <f t="array" ref="F4232">_xlfn.IFS(Table1[[#This Row],[Age]]&gt;49,"OLD",Table1[[#This Row],[Age]]&gt;29,"MIDDLE AGE",Table1[[#This Row],[Age]]&gt;19,"YOUNG")</f>
        <v>YOUNG</v>
      </c>
      <c r="G4232" t="s">
        <v>13</v>
      </c>
      <c r="H4232" t="s">
        <v>40</v>
      </c>
      <c r="I4232" t="s">
        <v>76</v>
      </c>
      <c r="J4232" s="4">
        <v>377.73</v>
      </c>
      <c r="K4232">
        <v>5</v>
      </c>
      <c r="L4232" s="4">
        <v>1888.65</v>
      </c>
      <c r="M4232" s="4">
        <f>L4232-J4232</f>
        <v>1510.92</v>
      </c>
      <c r="N4232" s="4">
        <f t="shared" si="132"/>
        <v>75.546000000000006</v>
      </c>
      <c r="O4232" s="3">
        <f t="shared" si="133"/>
        <v>80</v>
      </c>
      <c r="P4232"/>
    </row>
    <row r="4233" spans="1:16">
      <c r="A4233">
        <v>5232</v>
      </c>
      <c r="B4233" s="2" t="s">
        <v>954</v>
      </c>
      <c r="C4233" t="s">
        <v>351</v>
      </c>
      <c r="D4233" t="s">
        <v>12</v>
      </c>
      <c r="E4233">
        <v>45</v>
      </c>
      <c r="F4233" t="str" cm="1">
        <f t="array" ref="F4233">_xlfn.IFS(Table1[[#This Row],[Age]]&gt;49,"OLD",Table1[[#This Row],[Age]]&gt;29,"MIDDLE AGE",Table1[[#This Row],[Age]]&gt;19,"YOUNG")</f>
        <v>MIDDLE AGE</v>
      </c>
      <c r="G4233" t="s">
        <v>25</v>
      </c>
      <c r="H4233" t="s">
        <v>35</v>
      </c>
      <c r="I4233" t="s">
        <v>36</v>
      </c>
      <c r="J4233" s="4">
        <v>688.75</v>
      </c>
      <c r="K4233">
        <v>3</v>
      </c>
      <c r="L4233" s="4">
        <v>2066.25</v>
      </c>
      <c r="M4233" s="4">
        <f>L4233-J4233</f>
        <v>1377.5</v>
      </c>
      <c r="N4233" s="4">
        <f t="shared" si="132"/>
        <v>229.58333333333334</v>
      </c>
      <c r="O4233" s="3">
        <f t="shared" si="133"/>
        <v>66.666666666666657</v>
      </c>
      <c r="P4233"/>
    </row>
    <row r="4234" spans="1:16">
      <c r="A4234">
        <v>5233</v>
      </c>
      <c r="B4234" s="2" t="s">
        <v>987</v>
      </c>
      <c r="C4234" t="s">
        <v>208</v>
      </c>
      <c r="D4234" t="s">
        <v>17</v>
      </c>
      <c r="E4234">
        <v>49</v>
      </c>
      <c r="F4234" t="str" cm="1">
        <f t="array" ref="F4234">_xlfn.IFS(Table1[[#This Row],[Age]]&gt;49,"OLD",Table1[[#This Row],[Age]]&gt;29,"MIDDLE AGE",Table1[[#This Row],[Age]]&gt;19,"YOUNG")</f>
        <v>MIDDLE AGE</v>
      </c>
      <c r="G4234" t="s">
        <v>13</v>
      </c>
      <c r="H4234" t="s">
        <v>19</v>
      </c>
      <c r="I4234" t="s">
        <v>80</v>
      </c>
      <c r="J4234" s="4">
        <v>327.23</v>
      </c>
      <c r="K4234">
        <v>4</v>
      </c>
      <c r="L4234" s="4">
        <v>1308.92</v>
      </c>
      <c r="M4234" s="4">
        <f>L4234-J4234</f>
        <v>981.69</v>
      </c>
      <c r="N4234" s="4">
        <f t="shared" si="132"/>
        <v>81.807500000000005</v>
      </c>
      <c r="O4234" s="3">
        <f t="shared" si="133"/>
        <v>75</v>
      </c>
      <c r="P4234"/>
    </row>
    <row r="4235" spans="1:16">
      <c r="A4235">
        <v>5234</v>
      </c>
      <c r="B4235" s="2" t="s">
        <v>1220</v>
      </c>
      <c r="C4235" t="s">
        <v>210</v>
      </c>
      <c r="D4235" t="s">
        <v>17</v>
      </c>
      <c r="E4235">
        <v>61</v>
      </c>
      <c r="F4235" t="str" cm="1">
        <f t="array" ref="F4235">_xlfn.IFS(Table1[[#This Row],[Age]]&gt;49,"OLD",Table1[[#This Row],[Age]]&gt;29,"MIDDLE AGE",Table1[[#This Row],[Age]]&gt;19,"YOUNG")</f>
        <v>OLD</v>
      </c>
      <c r="G4235" t="s">
        <v>13</v>
      </c>
      <c r="H4235" t="s">
        <v>27</v>
      </c>
      <c r="I4235" t="s">
        <v>28</v>
      </c>
      <c r="J4235" s="4">
        <v>563.52</v>
      </c>
      <c r="K4235">
        <v>5</v>
      </c>
      <c r="L4235" s="4">
        <v>2817.6</v>
      </c>
      <c r="M4235" s="4">
        <f>L4235-J4235</f>
        <v>2254.08</v>
      </c>
      <c r="N4235" s="4">
        <f t="shared" si="132"/>
        <v>112.70399999999999</v>
      </c>
      <c r="O4235" s="3">
        <f t="shared" si="133"/>
        <v>80</v>
      </c>
      <c r="P4235"/>
    </row>
    <row r="4236" spans="1:16">
      <c r="A4236">
        <v>5235</v>
      </c>
      <c r="B4236" s="2" t="s">
        <v>970</v>
      </c>
      <c r="C4236" t="s">
        <v>460</v>
      </c>
      <c r="D4236" t="s">
        <v>17</v>
      </c>
      <c r="E4236">
        <v>27</v>
      </c>
      <c r="F4236" t="str" cm="1">
        <f t="array" ref="F4236">_xlfn.IFS(Table1[[#This Row],[Age]]&gt;49,"OLD",Table1[[#This Row],[Age]]&gt;29,"MIDDLE AGE",Table1[[#This Row],[Age]]&gt;19,"YOUNG")</f>
        <v>YOUNG</v>
      </c>
      <c r="G4236" t="s">
        <v>22</v>
      </c>
      <c r="H4236" t="s">
        <v>14</v>
      </c>
      <c r="I4236" t="s">
        <v>43</v>
      </c>
      <c r="J4236" s="4">
        <v>286.39999999999998</v>
      </c>
      <c r="K4236">
        <v>2</v>
      </c>
      <c r="L4236" s="4">
        <v>572.79999999999995</v>
      </c>
      <c r="M4236" s="4">
        <f>L4236-J4236</f>
        <v>286.39999999999998</v>
      </c>
      <c r="N4236" s="4">
        <f t="shared" si="132"/>
        <v>143.19999999999999</v>
      </c>
      <c r="O4236" s="3">
        <f t="shared" si="133"/>
        <v>50</v>
      </c>
      <c r="P4236"/>
    </row>
    <row r="4237" spans="1:16">
      <c r="A4237">
        <v>5236</v>
      </c>
      <c r="B4237" s="2" t="s">
        <v>1134</v>
      </c>
      <c r="C4237" t="s">
        <v>732</v>
      </c>
      <c r="D4237" t="s">
        <v>17</v>
      </c>
      <c r="E4237">
        <v>35</v>
      </c>
      <c r="F4237" t="str" cm="1">
        <f t="array" ref="F4237">_xlfn.IFS(Table1[[#This Row],[Age]]&gt;49,"OLD",Table1[[#This Row],[Age]]&gt;29,"MIDDLE AGE",Table1[[#This Row],[Age]]&gt;19,"YOUNG")</f>
        <v>MIDDLE AGE</v>
      </c>
      <c r="G4237" t="s">
        <v>22</v>
      </c>
      <c r="H4237" t="s">
        <v>27</v>
      </c>
      <c r="I4237" t="s">
        <v>46</v>
      </c>
      <c r="J4237" s="4">
        <v>174.46</v>
      </c>
      <c r="K4237">
        <v>2</v>
      </c>
      <c r="L4237" s="4">
        <v>348.92</v>
      </c>
      <c r="M4237" s="4">
        <f>L4237-J4237</f>
        <v>174.46</v>
      </c>
      <c r="N4237" s="4">
        <f t="shared" si="132"/>
        <v>87.23</v>
      </c>
      <c r="O4237" s="3">
        <f t="shared" si="133"/>
        <v>50</v>
      </c>
      <c r="P4237"/>
    </row>
    <row r="4238" spans="1:16">
      <c r="A4238">
        <v>5237</v>
      </c>
      <c r="B4238" s="2" t="s">
        <v>1187</v>
      </c>
      <c r="C4238" t="s">
        <v>454</v>
      </c>
      <c r="D4238" t="s">
        <v>17</v>
      </c>
      <c r="E4238">
        <v>21</v>
      </c>
      <c r="F4238" t="str" cm="1">
        <f t="array" ref="F4238">_xlfn.IFS(Table1[[#This Row],[Age]]&gt;49,"OLD",Table1[[#This Row],[Age]]&gt;29,"MIDDLE AGE",Table1[[#This Row],[Age]]&gt;19,"YOUNG")</f>
        <v>YOUNG</v>
      </c>
      <c r="G4238" t="s">
        <v>13</v>
      </c>
      <c r="H4238" t="s">
        <v>27</v>
      </c>
      <c r="I4238" t="s">
        <v>53</v>
      </c>
      <c r="J4238" s="4">
        <v>459.86</v>
      </c>
      <c r="K4238">
        <v>5</v>
      </c>
      <c r="L4238" s="4">
        <v>2299.3000000000002</v>
      </c>
      <c r="M4238" s="4">
        <f>L4238-J4238</f>
        <v>1839.44</v>
      </c>
      <c r="N4238" s="4">
        <f t="shared" si="132"/>
        <v>91.972000000000008</v>
      </c>
      <c r="O4238" s="3">
        <f t="shared" si="133"/>
        <v>80</v>
      </c>
      <c r="P4238"/>
    </row>
    <row r="4239" spans="1:16">
      <c r="A4239">
        <v>5238</v>
      </c>
      <c r="B4239" s="2" t="s">
        <v>1225</v>
      </c>
      <c r="C4239" t="s">
        <v>692</v>
      </c>
      <c r="D4239" t="s">
        <v>12</v>
      </c>
      <c r="E4239">
        <v>26</v>
      </c>
      <c r="F4239" t="str" cm="1">
        <f t="array" ref="F4239">_xlfn.IFS(Table1[[#This Row],[Age]]&gt;49,"OLD",Table1[[#This Row],[Age]]&gt;29,"MIDDLE AGE",Table1[[#This Row],[Age]]&gt;19,"YOUNG")</f>
        <v>YOUNG</v>
      </c>
      <c r="G4239" t="s">
        <v>22</v>
      </c>
      <c r="H4239" t="s">
        <v>14</v>
      </c>
      <c r="I4239" t="s">
        <v>48</v>
      </c>
      <c r="J4239" s="4">
        <v>225.27</v>
      </c>
      <c r="K4239">
        <v>3</v>
      </c>
      <c r="L4239" s="4">
        <v>675.81</v>
      </c>
      <c r="M4239" s="4">
        <f>L4239-J4239</f>
        <v>450.53999999999996</v>
      </c>
      <c r="N4239" s="4">
        <f t="shared" si="132"/>
        <v>75.09</v>
      </c>
      <c r="O4239" s="3">
        <f t="shared" si="133"/>
        <v>66.666666666666657</v>
      </c>
      <c r="P4239"/>
    </row>
    <row r="4240" spans="1:16">
      <c r="A4240">
        <v>5239</v>
      </c>
      <c r="B4240" s="2" t="s">
        <v>998</v>
      </c>
      <c r="C4240" t="s">
        <v>601</v>
      </c>
      <c r="D4240" t="s">
        <v>17</v>
      </c>
      <c r="E4240">
        <v>24</v>
      </c>
      <c r="F4240" t="str" cm="1">
        <f t="array" ref="F4240">_xlfn.IFS(Table1[[#This Row],[Age]]&gt;49,"OLD",Table1[[#This Row],[Age]]&gt;29,"MIDDLE AGE",Table1[[#This Row],[Age]]&gt;19,"YOUNG")</f>
        <v>YOUNG</v>
      </c>
      <c r="G4240" t="s">
        <v>18</v>
      </c>
      <c r="H4240" t="s">
        <v>35</v>
      </c>
      <c r="I4240" t="s">
        <v>36</v>
      </c>
      <c r="J4240" s="4">
        <v>899.51</v>
      </c>
      <c r="K4240">
        <v>4</v>
      </c>
      <c r="L4240" s="4">
        <v>3598.04</v>
      </c>
      <c r="M4240" s="4">
        <f>L4240-J4240</f>
        <v>2698.5299999999997</v>
      </c>
      <c r="N4240" s="4">
        <f t="shared" si="132"/>
        <v>224.8775</v>
      </c>
      <c r="O4240" s="3">
        <f t="shared" si="133"/>
        <v>74.999999999999986</v>
      </c>
      <c r="P4240"/>
    </row>
    <row r="4241" spans="1:16">
      <c r="A4241">
        <v>5240</v>
      </c>
      <c r="B4241" s="2" t="s">
        <v>1045</v>
      </c>
      <c r="C4241" t="s">
        <v>125</v>
      </c>
      <c r="D4241" t="s">
        <v>12</v>
      </c>
      <c r="E4241">
        <v>25</v>
      </c>
      <c r="F4241" t="str" cm="1">
        <f t="array" ref="F4241">_xlfn.IFS(Table1[[#This Row],[Age]]&gt;49,"OLD",Table1[[#This Row],[Age]]&gt;29,"MIDDLE AGE",Table1[[#This Row],[Age]]&gt;19,"YOUNG")</f>
        <v>YOUNG</v>
      </c>
      <c r="G4241" t="s">
        <v>18</v>
      </c>
      <c r="H4241" t="s">
        <v>40</v>
      </c>
      <c r="I4241" t="s">
        <v>68</v>
      </c>
      <c r="J4241" s="4">
        <v>310.58</v>
      </c>
      <c r="K4241">
        <v>4</v>
      </c>
      <c r="L4241" s="4">
        <v>1242.32</v>
      </c>
      <c r="M4241" s="4">
        <f>L4241-J4241</f>
        <v>931.74</v>
      </c>
      <c r="N4241" s="4">
        <f t="shared" si="132"/>
        <v>77.644999999999996</v>
      </c>
      <c r="O4241" s="3">
        <f t="shared" si="133"/>
        <v>75</v>
      </c>
      <c r="P4241"/>
    </row>
    <row r="4242" spans="1:16">
      <c r="A4242">
        <v>5241</v>
      </c>
      <c r="B4242" s="2" t="s">
        <v>982</v>
      </c>
      <c r="C4242" t="s">
        <v>227</v>
      </c>
      <c r="D4242" t="s">
        <v>17</v>
      </c>
      <c r="E4242">
        <v>60</v>
      </c>
      <c r="F4242" t="str" cm="1">
        <f t="array" ref="F4242">_xlfn.IFS(Table1[[#This Row],[Age]]&gt;49,"OLD",Table1[[#This Row],[Age]]&gt;29,"MIDDLE AGE",Table1[[#This Row],[Age]]&gt;19,"YOUNG")</f>
        <v>OLD</v>
      </c>
      <c r="G4242" t="s">
        <v>25</v>
      </c>
      <c r="H4242" t="s">
        <v>27</v>
      </c>
      <c r="I4242" t="s">
        <v>32</v>
      </c>
      <c r="J4242" s="4">
        <v>601.42999999999995</v>
      </c>
      <c r="K4242">
        <v>1</v>
      </c>
      <c r="L4242" s="4">
        <v>601.42999999999995</v>
      </c>
      <c r="M4242" s="4">
        <f>L4242-J4242</f>
        <v>0</v>
      </c>
      <c r="N4242" s="4">
        <f t="shared" si="132"/>
        <v>601.42999999999995</v>
      </c>
      <c r="O4242" s="3">
        <f t="shared" si="133"/>
        <v>0</v>
      </c>
      <c r="P4242"/>
    </row>
    <row r="4243" spans="1:16">
      <c r="A4243">
        <v>5242</v>
      </c>
      <c r="B4243" s="2" t="s">
        <v>962</v>
      </c>
      <c r="C4243" t="s">
        <v>394</v>
      </c>
      <c r="D4243" t="s">
        <v>12</v>
      </c>
      <c r="E4243">
        <v>24</v>
      </c>
      <c r="F4243" t="str" cm="1">
        <f t="array" ref="F4243">_xlfn.IFS(Table1[[#This Row],[Age]]&gt;49,"OLD",Table1[[#This Row],[Age]]&gt;29,"MIDDLE AGE",Table1[[#This Row],[Age]]&gt;19,"YOUNG")</f>
        <v>YOUNG</v>
      </c>
      <c r="G4243" t="s">
        <v>13</v>
      </c>
      <c r="H4243" t="s">
        <v>40</v>
      </c>
      <c r="I4243" t="s">
        <v>74</v>
      </c>
      <c r="J4243" s="4">
        <v>270.81</v>
      </c>
      <c r="K4243">
        <v>5</v>
      </c>
      <c r="L4243" s="4">
        <v>1354.05</v>
      </c>
      <c r="M4243" s="4">
        <f>L4243-J4243</f>
        <v>1083.24</v>
      </c>
      <c r="N4243" s="4">
        <f t="shared" si="132"/>
        <v>54.161999999999999</v>
      </c>
      <c r="O4243" s="3">
        <f t="shared" si="133"/>
        <v>80</v>
      </c>
      <c r="P4243"/>
    </row>
    <row r="4244" spans="1:16">
      <c r="A4244">
        <v>5243</v>
      </c>
      <c r="B4244" s="2" t="s">
        <v>1293</v>
      </c>
      <c r="C4244" t="s">
        <v>417</v>
      </c>
      <c r="D4244" t="s">
        <v>17</v>
      </c>
      <c r="E4244">
        <v>58</v>
      </c>
      <c r="F4244" t="str" cm="1">
        <f t="array" ref="F4244">_xlfn.IFS(Table1[[#This Row],[Age]]&gt;49,"OLD",Table1[[#This Row],[Age]]&gt;29,"MIDDLE AGE",Table1[[#This Row],[Age]]&gt;19,"YOUNG")</f>
        <v>OLD</v>
      </c>
      <c r="G4244" t="s">
        <v>25</v>
      </c>
      <c r="H4244" t="s">
        <v>19</v>
      </c>
      <c r="I4244" t="s">
        <v>80</v>
      </c>
      <c r="J4244" s="4">
        <v>265.44</v>
      </c>
      <c r="K4244">
        <v>4</v>
      </c>
      <c r="L4244" s="4">
        <v>1061.76</v>
      </c>
      <c r="M4244" s="4">
        <f>L4244-J4244</f>
        <v>796.31999999999994</v>
      </c>
      <c r="N4244" s="4">
        <f t="shared" si="132"/>
        <v>66.36</v>
      </c>
      <c r="O4244" s="3">
        <f t="shared" si="133"/>
        <v>75</v>
      </c>
      <c r="P4244"/>
    </row>
    <row r="4245" spans="1:16">
      <c r="A4245">
        <v>5244</v>
      </c>
      <c r="B4245" s="2" t="s">
        <v>999</v>
      </c>
      <c r="C4245" t="s">
        <v>535</v>
      </c>
      <c r="D4245" t="s">
        <v>12</v>
      </c>
      <c r="E4245">
        <v>57</v>
      </c>
      <c r="F4245" t="str" cm="1">
        <f t="array" ref="F4245">_xlfn.IFS(Table1[[#This Row],[Age]]&gt;49,"OLD",Table1[[#This Row],[Age]]&gt;29,"MIDDLE AGE",Table1[[#This Row],[Age]]&gt;19,"YOUNG")</f>
        <v>OLD</v>
      </c>
      <c r="G4245" t="s">
        <v>13</v>
      </c>
      <c r="H4245" t="s">
        <v>27</v>
      </c>
      <c r="I4245" t="s">
        <v>46</v>
      </c>
      <c r="J4245" s="4">
        <v>357.13</v>
      </c>
      <c r="K4245">
        <v>3</v>
      </c>
      <c r="L4245" s="4">
        <v>1071.3900000000001</v>
      </c>
      <c r="M4245" s="4">
        <f>L4245-J4245</f>
        <v>714.2600000000001</v>
      </c>
      <c r="N4245" s="4">
        <f t="shared" si="132"/>
        <v>119.04333333333334</v>
      </c>
      <c r="O4245" s="3">
        <f t="shared" si="133"/>
        <v>66.666666666666671</v>
      </c>
      <c r="P4245"/>
    </row>
    <row r="4246" spans="1:16">
      <c r="A4246">
        <v>5245</v>
      </c>
      <c r="B4246" s="2" t="s">
        <v>1082</v>
      </c>
      <c r="C4246" t="s">
        <v>371</v>
      </c>
      <c r="D4246" t="s">
        <v>17</v>
      </c>
      <c r="E4246">
        <v>20</v>
      </c>
      <c r="F4246" t="str" cm="1">
        <f t="array" ref="F4246">_xlfn.IFS(Table1[[#This Row],[Age]]&gt;49,"OLD",Table1[[#This Row],[Age]]&gt;29,"MIDDLE AGE",Table1[[#This Row],[Age]]&gt;19,"YOUNG")</f>
        <v>YOUNG</v>
      </c>
      <c r="G4246" t="s">
        <v>13</v>
      </c>
      <c r="H4246" t="s">
        <v>19</v>
      </c>
      <c r="I4246" t="s">
        <v>23</v>
      </c>
      <c r="J4246" s="4">
        <v>916.72</v>
      </c>
      <c r="K4246">
        <v>3</v>
      </c>
      <c r="L4246" s="4">
        <v>2750.16</v>
      </c>
      <c r="M4246" s="4">
        <f>L4246-J4246</f>
        <v>1833.4399999999998</v>
      </c>
      <c r="N4246" s="4">
        <f t="shared" si="132"/>
        <v>305.57333333333332</v>
      </c>
      <c r="O4246" s="3">
        <f t="shared" si="133"/>
        <v>66.666666666666657</v>
      </c>
      <c r="P4246"/>
    </row>
    <row r="4247" spans="1:16">
      <c r="A4247">
        <v>5246</v>
      </c>
      <c r="B4247" s="2" t="s">
        <v>1120</v>
      </c>
      <c r="C4247" t="s">
        <v>743</v>
      </c>
      <c r="D4247" t="s">
        <v>12</v>
      </c>
      <c r="E4247">
        <v>34</v>
      </c>
      <c r="F4247" t="str" cm="1">
        <f t="array" ref="F4247">_xlfn.IFS(Table1[[#This Row],[Age]]&gt;49,"OLD",Table1[[#This Row],[Age]]&gt;29,"MIDDLE AGE",Table1[[#This Row],[Age]]&gt;19,"YOUNG")</f>
        <v>MIDDLE AGE</v>
      </c>
      <c r="G4247" t="s">
        <v>25</v>
      </c>
      <c r="H4247" t="s">
        <v>35</v>
      </c>
      <c r="I4247" t="s">
        <v>58</v>
      </c>
      <c r="J4247" s="4">
        <v>397.58</v>
      </c>
      <c r="K4247">
        <v>2</v>
      </c>
      <c r="L4247" s="4">
        <v>795.16</v>
      </c>
      <c r="M4247" s="4">
        <f>L4247-J4247</f>
        <v>397.58</v>
      </c>
      <c r="N4247" s="4">
        <f t="shared" si="132"/>
        <v>198.79</v>
      </c>
      <c r="O4247" s="3">
        <f t="shared" si="133"/>
        <v>50</v>
      </c>
      <c r="P4247"/>
    </row>
    <row r="4248" spans="1:16">
      <c r="A4248">
        <v>5247</v>
      </c>
      <c r="B4248" s="2" t="s">
        <v>1087</v>
      </c>
      <c r="C4248" t="s">
        <v>143</v>
      </c>
      <c r="D4248" t="s">
        <v>12</v>
      </c>
      <c r="E4248">
        <v>19</v>
      </c>
      <c r="F4248" t="e" cm="1">
        <f t="array" ref="F4248">_xlfn.IFS(Table1[[#This Row],[Age]]&gt;49,"OLD",Table1[[#This Row],[Age]]&gt;29,"MIDDLE AGE",Table1[[#This Row],[Age]]&gt;19,"YOUNG")</f>
        <v>#N/A</v>
      </c>
      <c r="G4248" t="s">
        <v>25</v>
      </c>
      <c r="H4248" t="s">
        <v>27</v>
      </c>
      <c r="I4248" t="s">
        <v>28</v>
      </c>
      <c r="J4248" s="4">
        <v>823.05</v>
      </c>
      <c r="K4248">
        <v>4</v>
      </c>
      <c r="L4248" s="4">
        <v>3292.2</v>
      </c>
      <c r="M4248" s="4">
        <f>L4248-J4248</f>
        <v>2469.1499999999996</v>
      </c>
      <c r="N4248" s="4">
        <f t="shared" si="132"/>
        <v>205.76249999999999</v>
      </c>
      <c r="O4248" s="3">
        <f t="shared" si="133"/>
        <v>74.999999999999986</v>
      </c>
      <c r="P4248"/>
    </row>
    <row r="4249" spans="1:16">
      <c r="A4249">
        <v>5248</v>
      </c>
      <c r="B4249" s="2" t="s">
        <v>1076</v>
      </c>
      <c r="C4249" t="s">
        <v>810</v>
      </c>
      <c r="D4249" t="s">
        <v>12</v>
      </c>
      <c r="E4249">
        <v>32</v>
      </c>
      <c r="F4249" t="str" cm="1">
        <f t="array" ref="F4249">_xlfn.IFS(Table1[[#This Row],[Age]]&gt;49,"OLD",Table1[[#This Row],[Age]]&gt;29,"MIDDLE AGE",Table1[[#This Row],[Age]]&gt;19,"YOUNG")</f>
        <v>MIDDLE AGE</v>
      </c>
      <c r="G4249" t="s">
        <v>25</v>
      </c>
      <c r="H4249" t="s">
        <v>19</v>
      </c>
      <c r="I4249" t="s">
        <v>20</v>
      </c>
      <c r="J4249" s="4">
        <v>205.33</v>
      </c>
      <c r="K4249">
        <v>4</v>
      </c>
      <c r="L4249" s="4">
        <v>821.32</v>
      </c>
      <c r="M4249" s="4">
        <f>L4249-J4249</f>
        <v>615.99</v>
      </c>
      <c r="N4249" s="4">
        <f t="shared" si="132"/>
        <v>51.332500000000003</v>
      </c>
      <c r="O4249" s="3">
        <f t="shared" si="133"/>
        <v>75</v>
      </c>
      <c r="P4249"/>
    </row>
    <row r="4250" spans="1:16">
      <c r="A4250">
        <v>5249</v>
      </c>
      <c r="B4250" s="2" t="s">
        <v>966</v>
      </c>
      <c r="C4250" t="s">
        <v>416</v>
      </c>
      <c r="D4250" t="s">
        <v>12</v>
      </c>
      <c r="E4250">
        <v>63</v>
      </c>
      <c r="F4250" t="str" cm="1">
        <f t="array" ref="F4250">_xlfn.IFS(Table1[[#This Row],[Age]]&gt;49,"OLD",Table1[[#This Row],[Age]]&gt;29,"MIDDLE AGE",Table1[[#This Row],[Age]]&gt;19,"YOUNG")</f>
        <v>OLD</v>
      </c>
      <c r="G4250" t="s">
        <v>25</v>
      </c>
      <c r="H4250" t="s">
        <v>19</v>
      </c>
      <c r="I4250" t="s">
        <v>80</v>
      </c>
      <c r="J4250" s="4">
        <v>57.69</v>
      </c>
      <c r="K4250">
        <v>3</v>
      </c>
      <c r="L4250" s="4">
        <v>173.07</v>
      </c>
      <c r="M4250" s="4">
        <f>L4250-J4250</f>
        <v>115.38</v>
      </c>
      <c r="N4250" s="4">
        <f t="shared" si="132"/>
        <v>19.23</v>
      </c>
      <c r="O4250" s="3">
        <f t="shared" si="133"/>
        <v>66.666666666666657</v>
      </c>
      <c r="P4250"/>
    </row>
    <row r="4251" spans="1:16">
      <c r="A4251">
        <v>5250</v>
      </c>
      <c r="B4251" s="2" t="s">
        <v>1149</v>
      </c>
      <c r="C4251" t="s">
        <v>424</v>
      </c>
      <c r="D4251" t="s">
        <v>12</v>
      </c>
      <c r="E4251">
        <v>46</v>
      </c>
      <c r="F4251" t="str" cm="1">
        <f t="array" ref="F4251">_xlfn.IFS(Table1[[#This Row],[Age]]&gt;49,"OLD",Table1[[#This Row],[Age]]&gt;29,"MIDDLE AGE",Table1[[#This Row],[Age]]&gt;19,"YOUNG")</f>
        <v>MIDDLE AGE</v>
      </c>
      <c r="G4251" t="s">
        <v>18</v>
      </c>
      <c r="H4251" t="s">
        <v>35</v>
      </c>
      <c r="I4251" t="s">
        <v>58</v>
      </c>
      <c r="J4251" s="4">
        <v>783.86</v>
      </c>
      <c r="K4251">
        <v>2</v>
      </c>
      <c r="L4251" s="4">
        <v>1567.72</v>
      </c>
      <c r="M4251" s="4">
        <f>L4251-J4251</f>
        <v>783.86</v>
      </c>
      <c r="N4251" s="4">
        <f t="shared" si="132"/>
        <v>391.93</v>
      </c>
      <c r="O4251" s="3">
        <f t="shared" si="133"/>
        <v>50</v>
      </c>
      <c r="P4251"/>
    </row>
    <row r="4252" spans="1:16">
      <c r="A4252">
        <v>5251</v>
      </c>
      <c r="B4252" s="2" t="s">
        <v>962</v>
      </c>
      <c r="C4252" t="s">
        <v>884</v>
      </c>
      <c r="D4252" t="s">
        <v>12</v>
      </c>
      <c r="E4252">
        <v>39</v>
      </c>
      <c r="F4252" t="str" cm="1">
        <f t="array" ref="F4252">_xlfn.IFS(Table1[[#This Row],[Age]]&gt;49,"OLD",Table1[[#This Row],[Age]]&gt;29,"MIDDLE AGE",Table1[[#This Row],[Age]]&gt;19,"YOUNG")</f>
        <v>MIDDLE AGE</v>
      </c>
      <c r="G4252" t="s">
        <v>13</v>
      </c>
      <c r="H4252" t="s">
        <v>40</v>
      </c>
      <c r="I4252" t="s">
        <v>41</v>
      </c>
      <c r="J4252" s="4">
        <v>546.46</v>
      </c>
      <c r="K4252">
        <v>4</v>
      </c>
      <c r="L4252" s="4">
        <v>2185.84</v>
      </c>
      <c r="M4252" s="4">
        <f>L4252-J4252</f>
        <v>1639.38</v>
      </c>
      <c r="N4252" s="4">
        <f t="shared" si="132"/>
        <v>136.61500000000001</v>
      </c>
      <c r="O4252" s="3">
        <f t="shared" si="133"/>
        <v>75</v>
      </c>
      <c r="P4252"/>
    </row>
    <row r="4253" spans="1:16">
      <c r="A4253">
        <v>5252</v>
      </c>
      <c r="B4253" s="2" t="s">
        <v>1162</v>
      </c>
      <c r="C4253" t="s">
        <v>235</v>
      </c>
      <c r="D4253" t="s">
        <v>17</v>
      </c>
      <c r="E4253">
        <v>21</v>
      </c>
      <c r="F4253" t="str" cm="1">
        <f t="array" ref="F4253">_xlfn.IFS(Table1[[#This Row],[Age]]&gt;49,"OLD",Table1[[#This Row],[Age]]&gt;29,"MIDDLE AGE",Table1[[#This Row],[Age]]&gt;19,"YOUNG")</f>
        <v>YOUNG</v>
      </c>
      <c r="G4253" t="s">
        <v>22</v>
      </c>
      <c r="H4253" t="s">
        <v>40</v>
      </c>
      <c r="I4253" t="s">
        <v>74</v>
      </c>
      <c r="J4253" s="4">
        <v>508.69</v>
      </c>
      <c r="K4253">
        <v>3</v>
      </c>
      <c r="L4253" s="4">
        <v>1526.07</v>
      </c>
      <c r="M4253" s="4">
        <f>L4253-J4253</f>
        <v>1017.3799999999999</v>
      </c>
      <c r="N4253" s="4">
        <f t="shared" si="132"/>
        <v>169.56333333333333</v>
      </c>
      <c r="O4253" s="3">
        <f t="shared" si="133"/>
        <v>66.666666666666657</v>
      </c>
      <c r="P4253"/>
    </row>
    <row r="4254" spans="1:16">
      <c r="A4254">
        <v>5253</v>
      </c>
      <c r="B4254" s="2" t="s">
        <v>1295</v>
      </c>
      <c r="C4254" t="s">
        <v>685</v>
      </c>
      <c r="D4254" t="s">
        <v>12</v>
      </c>
      <c r="E4254">
        <v>23</v>
      </c>
      <c r="F4254" t="str" cm="1">
        <f t="array" ref="F4254">_xlfn.IFS(Table1[[#This Row],[Age]]&gt;49,"OLD",Table1[[#This Row],[Age]]&gt;29,"MIDDLE AGE",Table1[[#This Row],[Age]]&gt;19,"YOUNG")</f>
        <v>YOUNG</v>
      </c>
      <c r="G4254" t="s">
        <v>13</v>
      </c>
      <c r="H4254" t="s">
        <v>27</v>
      </c>
      <c r="I4254" t="s">
        <v>28</v>
      </c>
      <c r="J4254" s="4">
        <v>279.48</v>
      </c>
      <c r="K4254">
        <v>2</v>
      </c>
      <c r="L4254" s="4">
        <v>558.96</v>
      </c>
      <c r="M4254" s="4">
        <f>L4254-J4254</f>
        <v>279.48</v>
      </c>
      <c r="N4254" s="4">
        <f t="shared" si="132"/>
        <v>139.74</v>
      </c>
      <c r="O4254" s="3">
        <f t="shared" si="133"/>
        <v>50</v>
      </c>
      <c r="P4254"/>
    </row>
    <row r="4255" spans="1:16">
      <c r="A4255">
        <v>5254</v>
      </c>
      <c r="B4255" s="2" t="s">
        <v>1104</v>
      </c>
      <c r="C4255" t="s">
        <v>363</v>
      </c>
      <c r="D4255" t="s">
        <v>17</v>
      </c>
      <c r="E4255">
        <v>55</v>
      </c>
      <c r="F4255" t="str" cm="1">
        <f t="array" ref="F4255">_xlfn.IFS(Table1[[#This Row],[Age]]&gt;49,"OLD",Table1[[#This Row],[Age]]&gt;29,"MIDDLE AGE",Table1[[#This Row],[Age]]&gt;19,"YOUNG")</f>
        <v>OLD</v>
      </c>
      <c r="G4255" t="s">
        <v>18</v>
      </c>
      <c r="H4255" t="s">
        <v>35</v>
      </c>
      <c r="I4255" t="s">
        <v>64</v>
      </c>
      <c r="J4255" s="4">
        <v>81.59</v>
      </c>
      <c r="K4255">
        <v>2</v>
      </c>
      <c r="L4255" s="4">
        <v>163.18</v>
      </c>
      <c r="M4255" s="4">
        <f>L4255-J4255</f>
        <v>81.59</v>
      </c>
      <c r="N4255" s="4">
        <f t="shared" si="132"/>
        <v>40.795000000000002</v>
      </c>
      <c r="O4255" s="3">
        <f t="shared" si="133"/>
        <v>50</v>
      </c>
      <c r="P4255"/>
    </row>
    <row r="4256" spans="1:16">
      <c r="A4256">
        <v>5255</v>
      </c>
      <c r="B4256" s="2" t="s">
        <v>1217</v>
      </c>
      <c r="C4256" t="s">
        <v>668</v>
      </c>
      <c r="D4256" t="s">
        <v>17</v>
      </c>
      <c r="E4256">
        <v>43</v>
      </c>
      <c r="F4256" t="str" cm="1">
        <f t="array" ref="F4256">_xlfn.IFS(Table1[[#This Row],[Age]]&gt;49,"OLD",Table1[[#This Row],[Age]]&gt;29,"MIDDLE AGE",Table1[[#This Row],[Age]]&gt;19,"YOUNG")</f>
        <v>MIDDLE AGE</v>
      </c>
      <c r="G4256" t="s">
        <v>13</v>
      </c>
      <c r="H4256" t="s">
        <v>27</v>
      </c>
      <c r="I4256" t="s">
        <v>28</v>
      </c>
      <c r="J4256" s="4">
        <v>488.03</v>
      </c>
      <c r="K4256">
        <v>3</v>
      </c>
      <c r="L4256" s="4">
        <v>1464.09</v>
      </c>
      <c r="M4256" s="4">
        <f>L4256-J4256</f>
        <v>976.06</v>
      </c>
      <c r="N4256" s="4">
        <f t="shared" si="132"/>
        <v>162.67666666666665</v>
      </c>
      <c r="O4256" s="3">
        <f t="shared" si="133"/>
        <v>66.666666666666657</v>
      </c>
      <c r="P4256"/>
    </row>
    <row r="4257" spans="1:16">
      <c r="A4257">
        <v>5256</v>
      </c>
      <c r="B4257" s="2" t="s">
        <v>1010</v>
      </c>
      <c r="C4257" t="s">
        <v>127</v>
      </c>
      <c r="D4257" t="s">
        <v>17</v>
      </c>
      <c r="E4257">
        <v>28</v>
      </c>
      <c r="F4257" t="str" cm="1">
        <f t="array" ref="F4257">_xlfn.IFS(Table1[[#This Row],[Age]]&gt;49,"OLD",Table1[[#This Row],[Age]]&gt;29,"MIDDLE AGE",Table1[[#This Row],[Age]]&gt;19,"YOUNG")</f>
        <v>YOUNG</v>
      </c>
      <c r="G4257" t="s">
        <v>18</v>
      </c>
      <c r="H4257" t="s">
        <v>40</v>
      </c>
      <c r="I4257" t="s">
        <v>41</v>
      </c>
      <c r="J4257" s="4">
        <v>868.55</v>
      </c>
      <c r="K4257">
        <v>2</v>
      </c>
      <c r="L4257" s="4">
        <v>1737.1</v>
      </c>
      <c r="M4257" s="4">
        <f>L4257-J4257</f>
        <v>868.55</v>
      </c>
      <c r="N4257" s="4">
        <f t="shared" si="132"/>
        <v>434.27499999999998</v>
      </c>
      <c r="O4257" s="3">
        <f t="shared" si="133"/>
        <v>50</v>
      </c>
      <c r="P4257"/>
    </row>
    <row r="4258" spans="1:16">
      <c r="A4258">
        <v>5257</v>
      </c>
      <c r="B4258" s="2" t="s">
        <v>989</v>
      </c>
      <c r="C4258" t="s">
        <v>109</v>
      </c>
      <c r="D4258" t="s">
        <v>17</v>
      </c>
      <c r="E4258">
        <v>43</v>
      </c>
      <c r="F4258" t="str" cm="1">
        <f t="array" ref="F4258">_xlfn.IFS(Table1[[#This Row],[Age]]&gt;49,"OLD",Table1[[#This Row],[Age]]&gt;29,"MIDDLE AGE",Table1[[#This Row],[Age]]&gt;19,"YOUNG")</f>
        <v>MIDDLE AGE</v>
      </c>
      <c r="G4258" t="s">
        <v>13</v>
      </c>
      <c r="H4258" t="s">
        <v>35</v>
      </c>
      <c r="I4258" t="s">
        <v>58</v>
      </c>
      <c r="J4258" s="4">
        <v>128.82</v>
      </c>
      <c r="K4258">
        <v>2</v>
      </c>
      <c r="L4258" s="4">
        <v>257.64</v>
      </c>
      <c r="M4258" s="4">
        <f>L4258-J4258</f>
        <v>128.82</v>
      </c>
      <c r="N4258" s="4">
        <f t="shared" si="132"/>
        <v>64.41</v>
      </c>
      <c r="O4258" s="3">
        <f t="shared" si="133"/>
        <v>50</v>
      </c>
      <c r="P4258"/>
    </row>
    <row r="4259" spans="1:16">
      <c r="A4259">
        <v>5258</v>
      </c>
      <c r="B4259" s="2" t="s">
        <v>1156</v>
      </c>
      <c r="C4259" t="s">
        <v>463</v>
      </c>
      <c r="D4259" t="s">
        <v>17</v>
      </c>
      <c r="E4259">
        <v>34</v>
      </c>
      <c r="F4259" t="str" cm="1">
        <f t="array" ref="F4259">_xlfn.IFS(Table1[[#This Row],[Age]]&gt;49,"OLD",Table1[[#This Row],[Age]]&gt;29,"MIDDLE AGE",Table1[[#This Row],[Age]]&gt;19,"YOUNG")</f>
        <v>MIDDLE AGE</v>
      </c>
      <c r="G4259" t="s">
        <v>18</v>
      </c>
      <c r="H4259" t="s">
        <v>14</v>
      </c>
      <c r="I4259" t="s">
        <v>38</v>
      </c>
      <c r="J4259" s="4">
        <v>929.88</v>
      </c>
      <c r="K4259">
        <v>1</v>
      </c>
      <c r="L4259" s="4">
        <v>929.88</v>
      </c>
      <c r="M4259" s="4">
        <f>L4259-J4259</f>
        <v>0</v>
      </c>
      <c r="N4259" s="4">
        <f t="shared" si="132"/>
        <v>929.88</v>
      </c>
      <c r="O4259" s="3">
        <f t="shared" si="133"/>
        <v>0</v>
      </c>
      <c r="P4259"/>
    </row>
    <row r="4260" spans="1:16">
      <c r="A4260">
        <v>5259</v>
      </c>
      <c r="B4260" s="2" t="s">
        <v>1273</v>
      </c>
      <c r="C4260" t="s">
        <v>403</v>
      </c>
      <c r="D4260" t="s">
        <v>12</v>
      </c>
      <c r="E4260">
        <v>41</v>
      </c>
      <c r="F4260" t="str" cm="1">
        <f t="array" ref="F4260">_xlfn.IFS(Table1[[#This Row],[Age]]&gt;49,"OLD",Table1[[#This Row],[Age]]&gt;29,"MIDDLE AGE",Table1[[#This Row],[Age]]&gt;19,"YOUNG")</f>
        <v>MIDDLE AGE</v>
      </c>
      <c r="G4260" t="s">
        <v>22</v>
      </c>
      <c r="H4260" t="s">
        <v>35</v>
      </c>
      <c r="I4260" t="s">
        <v>64</v>
      </c>
      <c r="J4260" s="4">
        <v>281.98</v>
      </c>
      <c r="K4260">
        <v>2</v>
      </c>
      <c r="L4260" s="4">
        <v>563.96</v>
      </c>
      <c r="M4260" s="4">
        <f>L4260-J4260</f>
        <v>281.98</v>
      </c>
      <c r="N4260" s="4">
        <f t="shared" si="132"/>
        <v>140.99</v>
      </c>
      <c r="O4260" s="3">
        <f t="shared" si="133"/>
        <v>50</v>
      </c>
      <c r="P4260"/>
    </row>
    <row r="4261" spans="1:16">
      <c r="A4261">
        <v>5260</v>
      </c>
      <c r="B4261" s="2" t="s">
        <v>1206</v>
      </c>
      <c r="C4261" t="s">
        <v>702</v>
      </c>
      <c r="D4261" t="s">
        <v>12</v>
      </c>
      <c r="E4261">
        <v>45</v>
      </c>
      <c r="F4261" t="str" cm="1">
        <f t="array" ref="F4261">_xlfn.IFS(Table1[[#This Row],[Age]]&gt;49,"OLD",Table1[[#This Row],[Age]]&gt;29,"MIDDLE AGE",Table1[[#This Row],[Age]]&gt;19,"YOUNG")</f>
        <v>MIDDLE AGE</v>
      </c>
      <c r="G4261" t="s">
        <v>22</v>
      </c>
      <c r="H4261" t="s">
        <v>35</v>
      </c>
      <c r="I4261" t="s">
        <v>63</v>
      </c>
      <c r="J4261" s="4">
        <v>536.86</v>
      </c>
      <c r="K4261">
        <v>4</v>
      </c>
      <c r="L4261" s="4">
        <v>2147.44</v>
      </c>
      <c r="M4261" s="4">
        <f>L4261-J4261</f>
        <v>1610.58</v>
      </c>
      <c r="N4261" s="4">
        <f t="shared" si="132"/>
        <v>134.215</v>
      </c>
      <c r="O4261" s="3">
        <f t="shared" si="133"/>
        <v>75</v>
      </c>
      <c r="P4261"/>
    </row>
    <row r="4262" spans="1:16">
      <c r="A4262">
        <v>5261</v>
      </c>
      <c r="B4262" s="2" t="s">
        <v>1115</v>
      </c>
      <c r="C4262" t="s">
        <v>604</v>
      </c>
      <c r="D4262" t="s">
        <v>12</v>
      </c>
      <c r="E4262">
        <v>52</v>
      </c>
      <c r="F4262" t="str" cm="1">
        <f t="array" ref="F4262">_xlfn.IFS(Table1[[#This Row],[Age]]&gt;49,"OLD",Table1[[#This Row],[Age]]&gt;29,"MIDDLE AGE",Table1[[#This Row],[Age]]&gt;19,"YOUNG")</f>
        <v>OLD</v>
      </c>
      <c r="G4262" t="s">
        <v>22</v>
      </c>
      <c r="H4262" t="s">
        <v>14</v>
      </c>
      <c r="I4262" t="s">
        <v>15</v>
      </c>
      <c r="J4262" s="4">
        <v>75.84</v>
      </c>
      <c r="K4262">
        <v>2</v>
      </c>
      <c r="L4262" s="4">
        <v>151.68</v>
      </c>
      <c r="M4262" s="4">
        <f>L4262-J4262</f>
        <v>75.84</v>
      </c>
      <c r="N4262" s="4">
        <f t="shared" si="132"/>
        <v>37.92</v>
      </c>
      <c r="O4262" s="3">
        <f t="shared" si="133"/>
        <v>50</v>
      </c>
      <c r="P4262"/>
    </row>
    <row r="4263" spans="1:16">
      <c r="A4263">
        <v>5262</v>
      </c>
      <c r="B4263" s="2" t="s">
        <v>1270</v>
      </c>
      <c r="C4263" t="s">
        <v>116</v>
      </c>
      <c r="D4263" t="s">
        <v>17</v>
      </c>
      <c r="E4263">
        <v>48</v>
      </c>
      <c r="F4263" t="str" cm="1">
        <f t="array" ref="F4263">_xlfn.IFS(Table1[[#This Row],[Age]]&gt;49,"OLD",Table1[[#This Row],[Age]]&gt;29,"MIDDLE AGE",Table1[[#This Row],[Age]]&gt;19,"YOUNG")</f>
        <v>MIDDLE AGE</v>
      </c>
      <c r="G4263" t="s">
        <v>22</v>
      </c>
      <c r="H4263" t="s">
        <v>19</v>
      </c>
      <c r="I4263" t="s">
        <v>23</v>
      </c>
      <c r="J4263" s="4">
        <v>430.8</v>
      </c>
      <c r="K4263">
        <v>4</v>
      </c>
      <c r="L4263" s="4">
        <v>1723.2</v>
      </c>
      <c r="M4263" s="4">
        <f>L4263-J4263</f>
        <v>1292.4000000000001</v>
      </c>
      <c r="N4263" s="4">
        <f t="shared" si="132"/>
        <v>107.7</v>
      </c>
      <c r="O4263" s="3">
        <f t="shared" si="133"/>
        <v>75</v>
      </c>
      <c r="P4263"/>
    </row>
    <row r="4264" spans="1:16">
      <c r="A4264">
        <v>5263</v>
      </c>
      <c r="B4264" s="2" t="s">
        <v>1300</v>
      </c>
      <c r="C4264" t="s">
        <v>783</v>
      </c>
      <c r="D4264" t="s">
        <v>12</v>
      </c>
      <c r="E4264">
        <v>30</v>
      </c>
      <c r="F4264" t="str" cm="1">
        <f t="array" ref="F4264">_xlfn.IFS(Table1[[#This Row],[Age]]&gt;49,"OLD",Table1[[#This Row],[Age]]&gt;29,"MIDDLE AGE",Table1[[#This Row],[Age]]&gt;19,"YOUNG")</f>
        <v>MIDDLE AGE</v>
      </c>
      <c r="G4264" t="s">
        <v>18</v>
      </c>
      <c r="H4264" t="s">
        <v>19</v>
      </c>
      <c r="I4264" t="s">
        <v>51</v>
      </c>
      <c r="J4264" s="4">
        <v>134.63999999999999</v>
      </c>
      <c r="K4264">
        <v>3</v>
      </c>
      <c r="L4264" s="4">
        <v>403.92</v>
      </c>
      <c r="M4264" s="4">
        <f>L4264-J4264</f>
        <v>269.28000000000003</v>
      </c>
      <c r="N4264" s="4">
        <f t="shared" si="132"/>
        <v>44.879999999999995</v>
      </c>
      <c r="O4264" s="3">
        <f t="shared" si="133"/>
        <v>66.666666666666671</v>
      </c>
      <c r="P4264"/>
    </row>
    <row r="4265" spans="1:16">
      <c r="A4265">
        <v>5264</v>
      </c>
      <c r="B4265" s="2" t="s">
        <v>1182</v>
      </c>
      <c r="C4265" t="s">
        <v>303</v>
      </c>
      <c r="D4265" t="s">
        <v>12</v>
      </c>
      <c r="E4265">
        <v>52</v>
      </c>
      <c r="F4265" t="str" cm="1">
        <f t="array" ref="F4265">_xlfn.IFS(Table1[[#This Row],[Age]]&gt;49,"OLD",Table1[[#This Row],[Age]]&gt;29,"MIDDLE AGE",Table1[[#This Row],[Age]]&gt;19,"YOUNG")</f>
        <v>OLD</v>
      </c>
      <c r="G4265" t="s">
        <v>13</v>
      </c>
      <c r="H4265" t="s">
        <v>19</v>
      </c>
      <c r="I4265" t="s">
        <v>23</v>
      </c>
      <c r="J4265" s="4">
        <v>57.49</v>
      </c>
      <c r="K4265">
        <v>2</v>
      </c>
      <c r="L4265" s="4">
        <v>114.98</v>
      </c>
      <c r="M4265" s="4">
        <f>L4265-J4265</f>
        <v>57.49</v>
      </c>
      <c r="N4265" s="4">
        <f t="shared" si="132"/>
        <v>28.745000000000001</v>
      </c>
      <c r="O4265" s="3">
        <f t="shared" si="133"/>
        <v>50</v>
      </c>
      <c r="P4265"/>
    </row>
    <row r="4266" spans="1:16">
      <c r="A4266">
        <v>5265</v>
      </c>
      <c r="B4266" s="2" t="s">
        <v>1218</v>
      </c>
      <c r="C4266" t="s">
        <v>242</v>
      </c>
      <c r="D4266" t="s">
        <v>12</v>
      </c>
      <c r="E4266">
        <v>33</v>
      </c>
      <c r="F4266" t="str" cm="1">
        <f t="array" ref="F4266">_xlfn.IFS(Table1[[#This Row],[Age]]&gt;49,"OLD",Table1[[#This Row],[Age]]&gt;29,"MIDDLE AGE",Table1[[#This Row],[Age]]&gt;19,"YOUNG")</f>
        <v>MIDDLE AGE</v>
      </c>
      <c r="G4266" t="s">
        <v>22</v>
      </c>
      <c r="H4266" t="s">
        <v>40</v>
      </c>
      <c r="I4266" t="s">
        <v>74</v>
      </c>
      <c r="J4266" s="4">
        <v>966.89</v>
      </c>
      <c r="K4266">
        <v>3</v>
      </c>
      <c r="L4266" s="4">
        <v>2900.67</v>
      </c>
      <c r="M4266" s="4">
        <f>L4266-J4266</f>
        <v>1933.7800000000002</v>
      </c>
      <c r="N4266" s="4">
        <f t="shared" si="132"/>
        <v>322.29666666666668</v>
      </c>
      <c r="O4266" s="3">
        <f t="shared" si="133"/>
        <v>66.666666666666671</v>
      </c>
      <c r="P4266"/>
    </row>
    <row r="4267" spans="1:16">
      <c r="A4267">
        <v>5266</v>
      </c>
      <c r="B4267" s="2" t="s">
        <v>1072</v>
      </c>
      <c r="C4267" t="s">
        <v>671</v>
      </c>
      <c r="D4267" t="s">
        <v>12</v>
      </c>
      <c r="E4267">
        <v>32</v>
      </c>
      <c r="F4267" t="str" cm="1">
        <f t="array" ref="F4267">_xlfn.IFS(Table1[[#This Row],[Age]]&gt;49,"OLD",Table1[[#This Row],[Age]]&gt;29,"MIDDLE AGE",Table1[[#This Row],[Age]]&gt;19,"YOUNG")</f>
        <v>MIDDLE AGE</v>
      </c>
      <c r="G4267" t="s">
        <v>22</v>
      </c>
      <c r="H4267" t="s">
        <v>35</v>
      </c>
      <c r="I4267" t="s">
        <v>64</v>
      </c>
      <c r="J4267" s="4">
        <v>732.79</v>
      </c>
      <c r="K4267">
        <v>5</v>
      </c>
      <c r="L4267" s="4">
        <v>3663.95</v>
      </c>
      <c r="M4267" s="4">
        <f>L4267-J4267</f>
        <v>2931.16</v>
      </c>
      <c r="N4267" s="4">
        <f t="shared" si="132"/>
        <v>146.55799999999999</v>
      </c>
      <c r="O4267" s="3">
        <f t="shared" si="133"/>
        <v>80</v>
      </c>
      <c r="P4267"/>
    </row>
    <row r="4268" spans="1:16">
      <c r="A4268">
        <v>5267</v>
      </c>
      <c r="B4268" s="2" t="s">
        <v>1148</v>
      </c>
      <c r="C4268" t="s">
        <v>159</v>
      </c>
      <c r="D4268" t="s">
        <v>12</v>
      </c>
      <c r="E4268">
        <v>60</v>
      </c>
      <c r="F4268" t="str" cm="1">
        <f t="array" ref="F4268">_xlfn.IFS(Table1[[#This Row],[Age]]&gt;49,"OLD",Table1[[#This Row],[Age]]&gt;29,"MIDDLE AGE",Table1[[#This Row],[Age]]&gt;19,"YOUNG")</f>
        <v>OLD</v>
      </c>
      <c r="G4268" t="s">
        <v>13</v>
      </c>
      <c r="H4268" t="s">
        <v>14</v>
      </c>
      <c r="I4268" t="s">
        <v>38</v>
      </c>
      <c r="J4268" s="4">
        <v>721.87</v>
      </c>
      <c r="K4268">
        <v>2</v>
      </c>
      <c r="L4268" s="4">
        <v>1443.74</v>
      </c>
      <c r="M4268" s="4">
        <f>L4268-J4268</f>
        <v>721.87</v>
      </c>
      <c r="N4268" s="4">
        <f t="shared" si="132"/>
        <v>360.935</v>
      </c>
      <c r="O4268" s="3">
        <f t="shared" si="133"/>
        <v>50</v>
      </c>
      <c r="P4268"/>
    </row>
    <row r="4269" spans="1:16">
      <c r="A4269">
        <v>5268</v>
      </c>
      <c r="B4269" s="2" t="s">
        <v>979</v>
      </c>
      <c r="C4269" t="s">
        <v>483</v>
      </c>
      <c r="D4269" t="s">
        <v>17</v>
      </c>
      <c r="E4269">
        <v>35</v>
      </c>
      <c r="F4269" t="str" cm="1">
        <f t="array" ref="F4269">_xlfn.IFS(Table1[[#This Row],[Age]]&gt;49,"OLD",Table1[[#This Row],[Age]]&gt;29,"MIDDLE AGE",Table1[[#This Row],[Age]]&gt;19,"YOUNG")</f>
        <v>MIDDLE AGE</v>
      </c>
      <c r="G4269" t="s">
        <v>13</v>
      </c>
      <c r="H4269" t="s">
        <v>40</v>
      </c>
      <c r="I4269" t="s">
        <v>76</v>
      </c>
      <c r="J4269" s="4">
        <v>99.64</v>
      </c>
      <c r="K4269">
        <v>3</v>
      </c>
      <c r="L4269" s="4">
        <v>298.92</v>
      </c>
      <c r="M4269" s="4">
        <f>L4269-J4269</f>
        <v>199.28000000000003</v>
      </c>
      <c r="N4269" s="4">
        <f t="shared" si="132"/>
        <v>33.213333333333331</v>
      </c>
      <c r="O4269" s="3">
        <f t="shared" si="133"/>
        <v>66.666666666666671</v>
      </c>
      <c r="P4269"/>
    </row>
    <row r="4270" spans="1:16">
      <c r="A4270">
        <v>5269</v>
      </c>
      <c r="B4270" s="2" t="s">
        <v>1296</v>
      </c>
      <c r="C4270" t="s">
        <v>651</v>
      </c>
      <c r="D4270" t="s">
        <v>12</v>
      </c>
      <c r="E4270">
        <v>64</v>
      </c>
      <c r="F4270" t="str" cm="1">
        <f t="array" ref="F4270">_xlfn.IFS(Table1[[#This Row],[Age]]&gt;49,"OLD",Table1[[#This Row],[Age]]&gt;29,"MIDDLE AGE",Table1[[#This Row],[Age]]&gt;19,"YOUNG")</f>
        <v>OLD</v>
      </c>
      <c r="G4270" t="s">
        <v>25</v>
      </c>
      <c r="H4270" t="s">
        <v>14</v>
      </c>
      <c r="I4270" t="s">
        <v>48</v>
      </c>
      <c r="J4270" s="4">
        <v>930.06</v>
      </c>
      <c r="K4270">
        <v>5</v>
      </c>
      <c r="L4270" s="4">
        <v>4650.3</v>
      </c>
      <c r="M4270" s="4">
        <f>L4270-J4270</f>
        <v>3720.2400000000002</v>
      </c>
      <c r="N4270" s="4">
        <f t="shared" si="132"/>
        <v>186.012</v>
      </c>
      <c r="O4270" s="3">
        <f t="shared" si="133"/>
        <v>80</v>
      </c>
      <c r="P4270"/>
    </row>
    <row r="4271" spans="1:16">
      <c r="A4271">
        <v>5270</v>
      </c>
      <c r="B4271" s="2" t="s">
        <v>1210</v>
      </c>
      <c r="C4271" t="s">
        <v>671</v>
      </c>
      <c r="D4271" t="s">
        <v>17</v>
      </c>
      <c r="E4271">
        <v>54</v>
      </c>
      <c r="F4271" t="str" cm="1">
        <f t="array" ref="F4271">_xlfn.IFS(Table1[[#This Row],[Age]]&gt;49,"OLD",Table1[[#This Row],[Age]]&gt;29,"MIDDLE AGE",Table1[[#This Row],[Age]]&gt;19,"YOUNG")</f>
        <v>OLD</v>
      </c>
      <c r="G4271" t="s">
        <v>13</v>
      </c>
      <c r="H4271" t="s">
        <v>40</v>
      </c>
      <c r="I4271" t="s">
        <v>76</v>
      </c>
      <c r="J4271" s="4">
        <v>474.77</v>
      </c>
      <c r="K4271">
        <v>4</v>
      </c>
      <c r="L4271" s="4">
        <v>1899.08</v>
      </c>
      <c r="M4271" s="4">
        <f>L4271-J4271</f>
        <v>1424.31</v>
      </c>
      <c r="N4271" s="4">
        <f t="shared" si="132"/>
        <v>118.6925</v>
      </c>
      <c r="O4271" s="3">
        <f t="shared" si="133"/>
        <v>75</v>
      </c>
      <c r="P4271"/>
    </row>
    <row r="4272" spans="1:16">
      <c r="A4272">
        <v>5271</v>
      </c>
      <c r="B4272" s="2" t="s">
        <v>1178</v>
      </c>
      <c r="C4272" t="s">
        <v>65</v>
      </c>
      <c r="D4272" t="s">
        <v>17</v>
      </c>
      <c r="E4272">
        <v>58</v>
      </c>
      <c r="F4272" t="str" cm="1">
        <f t="array" ref="F4272">_xlfn.IFS(Table1[[#This Row],[Age]]&gt;49,"OLD",Table1[[#This Row],[Age]]&gt;29,"MIDDLE AGE",Table1[[#This Row],[Age]]&gt;19,"YOUNG")</f>
        <v>OLD</v>
      </c>
      <c r="G4272" t="s">
        <v>13</v>
      </c>
      <c r="H4272" t="s">
        <v>40</v>
      </c>
      <c r="I4272" t="s">
        <v>68</v>
      </c>
      <c r="J4272" s="4">
        <v>853.76</v>
      </c>
      <c r="K4272">
        <v>4</v>
      </c>
      <c r="L4272" s="4">
        <v>3415.04</v>
      </c>
      <c r="M4272" s="4">
        <f>L4272-J4272</f>
        <v>2561.2799999999997</v>
      </c>
      <c r="N4272" s="4">
        <f t="shared" si="132"/>
        <v>213.44</v>
      </c>
      <c r="O4272" s="3">
        <f t="shared" si="133"/>
        <v>74.999999999999986</v>
      </c>
      <c r="P4272"/>
    </row>
    <row r="4273" spans="1:16">
      <c r="A4273">
        <v>5272</v>
      </c>
      <c r="B4273" s="2" t="s">
        <v>1178</v>
      </c>
      <c r="C4273" t="s">
        <v>456</v>
      </c>
      <c r="D4273" t="s">
        <v>17</v>
      </c>
      <c r="E4273">
        <v>44</v>
      </c>
      <c r="F4273" t="str" cm="1">
        <f t="array" ref="F4273">_xlfn.IFS(Table1[[#This Row],[Age]]&gt;49,"OLD",Table1[[#This Row],[Age]]&gt;29,"MIDDLE AGE",Table1[[#This Row],[Age]]&gt;19,"YOUNG")</f>
        <v>MIDDLE AGE</v>
      </c>
      <c r="G4273" t="s">
        <v>13</v>
      </c>
      <c r="H4273" t="s">
        <v>40</v>
      </c>
      <c r="I4273" t="s">
        <v>76</v>
      </c>
      <c r="J4273" s="4">
        <v>22.48</v>
      </c>
      <c r="K4273">
        <v>4</v>
      </c>
      <c r="L4273" s="4">
        <v>89.92</v>
      </c>
      <c r="M4273" s="4">
        <f>L4273-J4273</f>
        <v>67.44</v>
      </c>
      <c r="N4273" s="4">
        <f t="shared" si="132"/>
        <v>5.62</v>
      </c>
      <c r="O4273" s="3">
        <f t="shared" si="133"/>
        <v>75</v>
      </c>
      <c r="P4273"/>
    </row>
    <row r="4274" spans="1:16">
      <c r="A4274">
        <v>5273</v>
      </c>
      <c r="B4274" s="2" t="s">
        <v>952</v>
      </c>
      <c r="C4274" t="s">
        <v>935</v>
      </c>
      <c r="D4274" t="s">
        <v>17</v>
      </c>
      <c r="E4274">
        <v>52</v>
      </c>
      <c r="F4274" t="str" cm="1">
        <f t="array" ref="F4274">_xlfn.IFS(Table1[[#This Row],[Age]]&gt;49,"OLD",Table1[[#This Row],[Age]]&gt;29,"MIDDLE AGE",Table1[[#This Row],[Age]]&gt;19,"YOUNG")</f>
        <v>OLD</v>
      </c>
      <c r="G4274" t="s">
        <v>25</v>
      </c>
      <c r="H4274" t="s">
        <v>14</v>
      </c>
      <c r="I4274" t="s">
        <v>48</v>
      </c>
      <c r="J4274" s="4">
        <v>305.22000000000003</v>
      </c>
      <c r="K4274">
        <v>4</v>
      </c>
      <c r="L4274" s="4">
        <v>1220.8800000000001</v>
      </c>
      <c r="M4274" s="4">
        <f>L4274-J4274</f>
        <v>915.66000000000008</v>
      </c>
      <c r="N4274" s="4">
        <f t="shared" si="132"/>
        <v>76.305000000000007</v>
      </c>
      <c r="O4274" s="3">
        <f t="shared" si="133"/>
        <v>75</v>
      </c>
      <c r="P4274"/>
    </row>
    <row r="4275" spans="1:16">
      <c r="A4275">
        <v>5274</v>
      </c>
      <c r="B4275" s="2" t="s">
        <v>1218</v>
      </c>
      <c r="C4275" t="s">
        <v>818</v>
      </c>
      <c r="D4275" t="s">
        <v>17</v>
      </c>
      <c r="E4275">
        <v>62</v>
      </c>
      <c r="F4275" t="str" cm="1">
        <f t="array" ref="F4275">_xlfn.IFS(Table1[[#This Row],[Age]]&gt;49,"OLD",Table1[[#This Row],[Age]]&gt;29,"MIDDLE AGE",Table1[[#This Row],[Age]]&gt;19,"YOUNG")</f>
        <v>OLD</v>
      </c>
      <c r="G4275" t="s">
        <v>13</v>
      </c>
      <c r="H4275" t="s">
        <v>27</v>
      </c>
      <c r="I4275" t="s">
        <v>32</v>
      </c>
      <c r="J4275" s="4">
        <v>996.09</v>
      </c>
      <c r="K4275">
        <v>4</v>
      </c>
      <c r="L4275" s="4">
        <v>3984.36</v>
      </c>
      <c r="M4275" s="4">
        <f>L4275-J4275</f>
        <v>2988.27</v>
      </c>
      <c r="N4275" s="4">
        <f t="shared" si="132"/>
        <v>249.02250000000001</v>
      </c>
      <c r="O4275" s="3">
        <f t="shared" si="133"/>
        <v>75</v>
      </c>
      <c r="P4275"/>
    </row>
    <row r="4276" spans="1:16">
      <c r="A4276">
        <v>5275</v>
      </c>
      <c r="B4276" s="2" t="s">
        <v>1221</v>
      </c>
      <c r="C4276" t="s">
        <v>865</v>
      </c>
      <c r="D4276" t="s">
        <v>12</v>
      </c>
      <c r="E4276">
        <v>52</v>
      </c>
      <c r="F4276" t="str" cm="1">
        <f t="array" ref="F4276">_xlfn.IFS(Table1[[#This Row],[Age]]&gt;49,"OLD",Table1[[#This Row],[Age]]&gt;29,"MIDDLE AGE",Table1[[#This Row],[Age]]&gt;19,"YOUNG")</f>
        <v>OLD</v>
      </c>
      <c r="G4276" t="s">
        <v>18</v>
      </c>
      <c r="H4276" t="s">
        <v>40</v>
      </c>
      <c r="I4276" t="s">
        <v>76</v>
      </c>
      <c r="J4276" s="4">
        <v>433.56</v>
      </c>
      <c r="K4276">
        <v>1</v>
      </c>
      <c r="L4276" s="4">
        <v>433.56</v>
      </c>
      <c r="M4276" s="4">
        <f>L4276-J4276</f>
        <v>0</v>
      </c>
      <c r="N4276" s="4">
        <f t="shared" si="132"/>
        <v>433.56</v>
      </c>
      <c r="O4276" s="3">
        <f t="shared" si="133"/>
        <v>0</v>
      </c>
      <c r="P4276"/>
    </row>
    <row r="4277" spans="1:16">
      <c r="A4277">
        <v>5276</v>
      </c>
      <c r="B4277" s="2" t="s">
        <v>1234</v>
      </c>
      <c r="C4277" t="s">
        <v>480</v>
      </c>
      <c r="D4277" t="s">
        <v>12</v>
      </c>
      <c r="E4277">
        <v>45</v>
      </c>
      <c r="F4277" t="str" cm="1">
        <f t="array" ref="F4277">_xlfn.IFS(Table1[[#This Row],[Age]]&gt;49,"OLD",Table1[[#This Row],[Age]]&gt;29,"MIDDLE AGE",Table1[[#This Row],[Age]]&gt;19,"YOUNG")</f>
        <v>MIDDLE AGE</v>
      </c>
      <c r="G4277" t="s">
        <v>22</v>
      </c>
      <c r="H4277" t="s">
        <v>19</v>
      </c>
      <c r="I4277" t="s">
        <v>51</v>
      </c>
      <c r="J4277" s="4">
        <v>889.61</v>
      </c>
      <c r="K4277">
        <v>3</v>
      </c>
      <c r="L4277" s="4">
        <v>2668.83</v>
      </c>
      <c r="M4277" s="4">
        <f>L4277-J4277</f>
        <v>1779.2199999999998</v>
      </c>
      <c r="N4277" s="4">
        <f t="shared" si="132"/>
        <v>296.53666666666669</v>
      </c>
      <c r="O4277" s="3">
        <f t="shared" si="133"/>
        <v>66.666666666666657</v>
      </c>
      <c r="P4277"/>
    </row>
    <row r="4278" spans="1:16">
      <c r="A4278">
        <v>5277</v>
      </c>
      <c r="B4278" s="2" t="s">
        <v>1074</v>
      </c>
      <c r="C4278" t="s">
        <v>933</v>
      </c>
      <c r="D4278" t="s">
        <v>12</v>
      </c>
      <c r="E4278">
        <v>56</v>
      </c>
      <c r="F4278" t="str" cm="1">
        <f t="array" ref="F4278">_xlfn.IFS(Table1[[#This Row],[Age]]&gt;49,"OLD",Table1[[#This Row],[Age]]&gt;29,"MIDDLE AGE",Table1[[#This Row],[Age]]&gt;19,"YOUNG")</f>
        <v>OLD</v>
      </c>
      <c r="G4278" t="s">
        <v>18</v>
      </c>
      <c r="H4278" t="s">
        <v>35</v>
      </c>
      <c r="I4278" t="s">
        <v>58</v>
      </c>
      <c r="J4278" s="4">
        <v>334.72</v>
      </c>
      <c r="K4278">
        <v>5</v>
      </c>
      <c r="L4278" s="4">
        <v>1673.6</v>
      </c>
      <c r="M4278" s="4">
        <f>L4278-J4278</f>
        <v>1338.8799999999999</v>
      </c>
      <c r="N4278" s="4">
        <f t="shared" si="132"/>
        <v>66.944000000000003</v>
      </c>
      <c r="O4278" s="3">
        <f t="shared" si="133"/>
        <v>80</v>
      </c>
      <c r="P4278"/>
    </row>
    <row r="4279" spans="1:16">
      <c r="A4279">
        <v>5278</v>
      </c>
      <c r="B4279" s="2" t="s">
        <v>1083</v>
      </c>
      <c r="C4279" t="s">
        <v>771</v>
      </c>
      <c r="D4279" t="s">
        <v>17</v>
      </c>
      <c r="E4279">
        <v>55</v>
      </c>
      <c r="F4279" t="str" cm="1">
        <f t="array" ref="F4279">_xlfn.IFS(Table1[[#This Row],[Age]]&gt;49,"OLD",Table1[[#This Row],[Age]]&gt;29,"MIDDLE AGE",Table1[[#This Row],[Age]]&gt;19,"YOUNG")</f>
        <v>OLD</v>
      </c>
      <c r="G4279" t="s">
        <v>25</v>
      </c>
      <c r="H4279" t="s">
        <v>27</v>
      </c>
      <c r="I4279" t="s">
        <v>32</v>
      </c>
      <c r="J4279" s="4">
        <v>530.08000000000004</v>
      </c>
      <c r="K4279">
        <v>5</v>
      </c>
      <c r="L4279" s="4">
        <v>2650.4</v>
      </c>
      <c r="M4279" s="4">
        <f>L4279-J4279</f>
        <v>2120.3200000000002</v>
      </c>
      <c r="N4279" s="4">
        <f t="shared" si="132"/>
        <v>106.01600000000001</v>
      </c>
      <c r="O4279" s="3">
        <f t="shared" si="133"/>
        <v>80</v>
      </c>
      <c r="P4279"/>
    </row>
    <row r="4280" spans="1:16">
      <c r="A4280">
        <v>5279</v>
      </c>
      <c r="B4280" s="2" t="s">
        <v>1105</v>
      </c>
      <c r="C4280" t="s">
        <v>188</v>
      </c>
      <c r="D4280" t="s">
        <v>12</v>
      </c>
      <c r="E4280">
        <v>26</v>
      </c>
      <c r="F4280" t="str" cm="1">
        <f t="array" ref="F4280">_xlfn.IFS(Table1[[#This Row],[Age]]&gt;49,"OLD",Table1[[#This Row],[Age]]&gt;29,"MIDDLE AGE",Table1[[#This Row],[Age]]&gt;19,"YOUNG")</f>
        <v>YOUNG</v>
      </c>
      <c r="G4280" t="s">
        <v>25</v>
      </c>
      <c r="H4280" t="s">
        <v>27</v>
      </c>
      <c r="I4280" t="s">
        <v>53</v>
      </c>
      <c r="J4280" s="4">
        <v>855.68</v>
      </c>
      <c r="K4280">
        <v>2</v>
      </c>
      <c r="L4280" s="4">
        <v>1711.36</v>
      </c>
      <c r="M4280" s="4">
        <f>L4280-J4280</f>
        <v>855.68</v>
      </c>
      <c r="N4280" s="4">
        <f t="shared" si="132"/>
        <v>427.84</v>
      </c>
      <c r="O4280" s="3">
        <f t="shared" si="133"/>
        <v>50</v>
      </c>
      <c r="P4280"/>
    </row>
    <row r="4281" spans="1:16">
      <c r="A4281">
        <v>5280</v>
      </c>
      <c r="B4281" s="2" t="s">
        <v>992</v>
      </c>
      <c r="C4281" t="s">
        <v>523</v>
      </c>
      <c r="D4281" t="s">
        <v>12</v>
      </c>
      <c r="E4281">
        <v>29</v>
      </c>
      <c r="F4281" t="str" cm="1">
        <f t="array" ref="F4281">_xlfn.IFS(Table1[[#This Row],[Age]]&gt;49,"OLD",Table1[[#This Row],[Age]]&gt;29,"MIDDLE AGE",Table1[[#This Row],[Age]]&gt;19,"YOUNG")</f>
        <v>YOUNG</v>
      </c>
      <c r="G4281" t="s">
        <v>25</v>
      </c>
      <c r="H4281" t="s">
        <v>14</v>
      </c>
      <c r="I4281" t="s">
        <v>48</v>
      </c>
      <c r="J4281" s="4">
        <v>609.76</v>
      </c>
      <c r="K4281">
        <v>3</v>
      </c>
      <c r="L4281" s="4">
        <v>1829.28</v>
      </c>
      <c r="M4281" s="4">
        <f>L4281-J4281</f>
        <v>1219.52</v>
      </c>
      <c r="N4281" s="4">
        <f t="shared" si="132"/>
        <v>203.25333333333333</v>
      </c>
      <c r="O4281" s="3">
        <f t="shared" si="133"/>
        <v>66.666666666666657</v>
      </c>
      <c r="P4281"/>
    </row>
    <row r="4282" spans="1:16">
      <c r="A4282">
        <v>5281</v>
      </c>
      <c r="B4282" s="2" t="s">
        <v>1208</v>
      </c>
      <c r="C4282" t="s">
        <v>547</v>
      </c>
      <c r="D4282" t="s">
        <v>17</v>
      </c>
      <c r="E4282">
        <v>32</v>
      </c>
      <c r="F4282" t="str" cm="1">
        <f t="array" ref="F4282">_xlfn.IFS(Table1[[#This Row],[Age]]&gt;49,"OLD",Table1[[#This Row],[Age]]&gt;29,"MIDDLE AGE",Table1[[#This Row],[Age]]&gt;19,"YOUNG")</f>
        <v>MIDDLE AGE</v>
      </c>
      <c r="G4282" t="s">
        <v>25</v>
      </c>
      <c r="H4282" t="s">
        <v>27</v>
      </c>
      <c r="I4282" t="s">
        <v>32</v>
      </c>
      <c r="J4282" s="4">
        <v>727.94</v>
      </c>
      <c r="K4282">
        <v>1</v>
      </c>
      <c r="L4282" s="4">
        <v>727.94</v>
      </c>
      <c r="M4282" s="4">
        <f>L4282-J4282</f>
        <v>0</v>
      </c>
      <c r="N4282" s="4">
        <f t="shared" si="132"/>
        <v>727.94</v>
      </c>
      <c r="O4282" s="3">
        <f t="shared" si="133"/>
        <v>0</v>
      </c>
      <c r="P4282"/>
    </row>
    <row r="4283" spans="1:16">
      <c r="A4283">
        <v>5282</v>
      </c>
      <c r="B4283" s="2" t="s">
        <v>1064</v>
      </c>
      <c r="C4283" t="s">
        <v>736</v>
      </c>
      <c r="D4283" t="s">
        <v>17</v>
      </c>
      <c r="E4283">
        <v>38</v>
      </c>
      <c r="F4283" t="str" cm="1">
        <f t="array" ref="F4283">_xlfn.IFS(Table1[[#This Row],[Age]]&gt;49,"OLD",Table1[[#This Row],[Age]]&gt;29,"MIDDLE AGE",Table1[[#This Row],[Age]]&gt;19,"YOUNG")</f>
        <v>MIDDLE AGE</v>
      </c>
      <c r="G4283" t="s">
        <v>25</v>
      </c>
      <c r="H4283" t="s">
        <v>14</v>
      </c>
      <c r="I4283" t="s">
        <v>43</v>
      </c>
      <c r="J4283" s="4">
        <v>236.54</v>
      </c>
      <c r="K4283">
        <v>1</v>
      </c>
      <c r="L4283" s="4">
        <v>236.54</v>
      </c>
      <c r="M4283" s="4">
        <f>L4283-J4283</f>
        <v>0</v>
      </c>
      <c r="N4283" s="4">
        <f t="shared" si="132"/>
        <v>236.54</v>
      </c>
      <c r="O4283" s="3">
        <f t="shared" si="133"/>
        <v>0</v>
      </c>
      <c r="P4283"/>
    </row>
    <row r="4284" spans="1:16">
      <c r="A4284">
        <v>5283</v>
      </c>
      <c r="B4284" s="2" t="s">
        <v>1065</v>
      </c>
      <c r="C4284" t="s">
        <v>307</v>
      </c>
      <c r="D4284" t="s">
        <v>17</v>
      </c>
      <c r="E4284">
        <v>52</v>
      </c>
      <c r="F4284" t="str" cm="1">
        <f t="array" ref="F4284">_xlfn.IFS(Table1[[#This Row],[Age]]&gt;49,"OLD",Table1[[#This Row],[Age]]&gt;29,"MIDDLE AGE",Table1[[#This Row],[Age]]&gt;19,"YOUNG")</f>
        <v>OLD</v>
      </c>
      <c r="G4284" t="s">
        <v>22</v>
      </c>
      <c r="H4284" t="s">
        <v>14</v>
      </c>
      <c r="I4284" t="s">
        <v>15</v>
      </c>
      <c r="J4284" s="4">
        <v>164.33</v>
      </c>
      <c r="K4284">
        <v>3</v>
      </c>
      <c r="L4284" s="4">
        <v>492.99</v>
      </c>
      <c r="M4284" s="4">
        <f>L4284-J4284</f>
        <v>328.65999999999997</v>
      </c>
      <c r="N4284" s="4">
        <f t="shared" si="132"/>
        <v>54.776666666666671</v>
      </c>
      <c r="O4284" s="3">
        <f t="shared" si="133"/>
        <v>66.666666666666657</v>
      </c>
      <c r="P4284"/>
    </row>
    <row r="4285" spans="1:16">
      <c r="A4285">
        <v>5284</v>
      </c>
      <c r="B4285" s="2" t="s">
        <v>1049</v>
      </c>
      <c r="C4285" t="s">
        <v>221</v>
      </c>
      <c r="D4285" t="s">
        <v>17</v>
      </c>
      <c r="E4285">
        <v>59</v>
      </c>
      <c r="F4285" t="str" cm="1">
        <f t="array" ref="F4285">_xlfn.IFS(Table1[[#This Row],[Age]]&gt;49,"OLD",Table1[[#This Row],[Age]]&gt;29,"MIDDLE AGE",Table1[[#This Row],[Age]]&gt;19,"YOUNG")</f>
        <v>OLD</v>
      </c>
      <c r="G4285" t="s">
        <v>13</v>
      </c>
      <c r="H4285" t="s">
        <v>19</v>
      </c>
      <c r="I4285" t="s">
        <v>20</v>
      </c>
      <c r="J4285" s="4">
        <v>238</v>
      </c>
      <c r="K4285">
        <v>4</v>
      </c>
      <c r="L4285" s="4">
        <v>952</v>
      </c>
      <c r="M4285" s="4">
        <f>L4285-J4285</f>
        <v>714</v>
      </c>
      <c r="N4285" s="4">
        <f t="shared" si="132"/>
        <v>59.5</v>
      </c>
      <c r="O4285" s="3">
        <f t="shared" si="133"/>
        <v>75</v>
      </c>
      <c r="P4285"/>
    </row>
    <row r="4286" spans="1:16">
      <c r="A4286">
        <v>5285</v>
      </c>
      <c r="B4286" s="2" t="s">
        <v>1297</v>
      </c>
      <c r="C4286" t="s">
        <v>218</v>
      </c>
      <c r="D4286" t="s">
        <v>12</v>
      </c>
      <c r="E4286">
        <v>50</v>
      </c>
      <c r="F4286" t="str" cm="1">
        <f t="array" ref="F4286">_xlfn.IFS(Table1[[#This Row],[Age]]&gt;49,"OLD",Table1[[#This Row],[Age]]&gt;29,"MIDDLE AGE",Table1[[#This Row],[Age]]&gt;19,"YOUNG")</f>
        <v>OLD</v>
      </c>
      <c r="G4286" t="s">
        <v>18</v>
      </c>
      <c r="H4286" t="s">
        <v>40</v>
      </c>
      <c r="I4286" t="s">
        <v>76</v>
      </c>
      <c r="J4286" s="4">
        <v>498.12</v>
      </c>
      <c r="K4286">
        <v>4</v>
      </c>
      <c r="L4286" s="4">
        <v>1992.48</v>
      </c>
      <c r="M4286" s="4">
        <f>L4286-J4286</f>
        <v>1494.3600000000001</v>
      </c>
      <c r="N4286" s="4">
        <f t="shared" si="132"/>
        <v>124.53</v>
      </c>
      <c r="O4286" s="3">
        <f t="shared" si="133"/>
        <v>75.000000000000014</v>
      </c>
      <c r="P4286"/>
    </row>
    <row r="4287" spans="1:16">
      <c r="A4287">
        <v>5286</v>
      </c>
      <c r="B4287" s="2" t="s">
        <v>1291</v>
      </c>
      <c r="C4287" t="s">
        <v>505</v>
      </c>
      <c r="D4287" t="s">
        <v>17</v>
      </c>
      <c r="E4287">
        <v>36</v>
      </c>
      <c r="F4287" t="str" cm="1">
        <f t="array" ref="F4287">_xlfn.IFS(Table1[[#This Row],[Age]]&gt;49,"OLD",Table1[[#This Row],[Age]]&gt;29,"MIDDLE AGE",Table1[[#This Row],[Age]]&gt;19,"YOUNG")</f>
        <v>MIDDLE AGE</v>
      </c>
      <c r="G4287" t="s">
        <v>18</v>
      </c>
      <c r="H4287" t="s">
        <v>27</v>
      </c>
      <c r="I4287" t="s">
        <v>53</v>
      </c>
      <c r="J4287" s="4">
        <v>802.96</v>
      </c>
      <c r="K4287">
        <v>3</v>
      </c>
      <c r="L4287" s="4">
        <v>2408.88</v>
      </c>
      <c r="M4287" s="4">
        <f>L4287-J4287</f>
        <v>1605.92</v>
      </c>
      <c r="N4287" s="4">
        <f t="shared" si="132"/>
        <v>267.65333333333336</v>
      </c>
      <c r="O4287" s="3">
        <f t="shared" si="133"/>
        <v>66.666666666666657</v>
      </c>
      <c r="P4287"/>
    </row>
    <row r="4288" spans="1:16">
      <c r="A4288">
        <v>5287</v>
      </c>
      <c r="B4288" s="2" t="s">
        <v>974</v>
      </c>
      <c r="C4288" t="s">
        <v>351</v>
      </c>
      <c r="D4288" t="s">
        <v>17</v>
      </c>
      <c r="E4288">
        <v>40</v>
      </c>
      <c r="F4288" t="str" cm="1">
        <f t="array" ref="F4288">_xlfn.IFS(Table1[[#This Row],[Age]]&gt;49,"OLD",Table1[[#This Row],[Age]]&gt;29,"MIDDLE AGE",Table1[[#This Row],[Age]]&gt;19,"YOUNG")</f>
        <v>MIDDLE AGE</v>
      </c>
      <c r="G4288" t="s">
        <v>13</v>
      </c>
      <c r="H4288" t="s">
        <v>40</v>
      </c>
      <c r="I4288" t="s">
        <v>68</v>
      </c>
      <c r="J4288" s="4">
        <v>360.45</v>
      </c>
      <c r="K4288">
        <v>5</v>
      </c>
      <c r="L4288" s="4">
        <v>1802.25</v>
      </c>
      <c r="M4288" s="4">
        <f>L4288-J4288</f>
        <v>1441.8</v>
      </c>
      <c r="N4288" s="4">
        <f t="shared" si="132"/>
        <v>72.09</v>
      </c>
      <c r="O4288" s="3">
        <f t="shared" si="133"/>
        <v>80</v>
      </c>
      <c r="P4288"/>
    </row>
    <row r="4289" spans="1:16">
      <c r="A4289">
        <v>5288</v>
      </c>
      <c r="B4289" s="2" t="s">
        <v>1253</v>
      </c>
      <c r="C4289" t="s">
        <v>186</v>
      </c>
      <c r="D4289" t="s">
        <v>12</v>
      </c>
      <c r="E4289">
        <v>30</v>
      </c>
      <c r="F4289" t="str" cm="1">
        <f t="array" ref="F4289">_xlfn.IFS(Table1[[#This Row],[Age]]&gt;49,"OLD",Table1[[#This Row],[Age]]&gt;29,"MIDDLE AGE",Table1[[#This Row],[Age]]&gt;19,"YOUNG")</f>
        <v>MIDDLE AGE</v>
      </c>
      <c r="G4289" t="s">
        <v>25</v>
      </c>
      <c r="H4289" t="s">
        <v>40</v>
      </c>
      <c r="I4289" t="s">
        <v>41</v>
      </c>
      <c r="J4289" s="4">
        <v>569.16999999999996</v>
      </c>
      <c r="K4289">
        <v>4</v>
      </c>
      <c r="L4289" s="4">
        <v>2276.6799999999998</v>
      </c>
      <c r="M4289" s="4">
        <f>L4289-J4289</f>
        <v>1707.5099999999998</v>
      </c>
      <c r="N4289" s="4">
        <f t="shared" si="132"/>
        <v>142.29249999999999</v>
      </c>
      <c r="O4289" s="3">
        <f t="shared" si="133"/>
        <v>75</v>
      </c>
      <c r="P4289"/>
    </row>
    <row r="4290" spans="1:16">
      <c r="A4290">
        <v>5289</v>
      </c>
      <c r="B4290" s="2" t="s">
        <v>1142</v>
      </c>
      <c r="C4290" t="s">
        <v>401</v>
      </c>
      <c r="D4290" t="s">
        <v>12</v>
      </c>
      <c r="E4290">
        <v>61</v>
      </c>
      <c r="F4290" t="str" cm="1">
        <f t="array" ref="F4290">_xlfn.IFS(Table1[[#This Row],[Age]]&gt;49,"OLD",Table1[[#This Row],[Age]]&gt;29,"MIDDLE AGE",Table1[[#This Row],[Age]]&gt;19,"YOUNG")</f>
        <v>OLD</v>
      </c>
      <c r="G4290" t="s">
        <v>13</v>
      </c>
      <c r="H4290" t="s">
        <v>40</v>
      </c>
      <c r="I4290" t="s">
        <v>74</v>
      </c>
      <c r="J4290" s="4">
        <v>806.76</v>
      </c>
      <c r="K4290">
        <v>2</v>
      </c>
      <c r="L4290" s="4">
        <v>1613.52</v>
      </c>
      <c r="M4290" s="4">
        <f>L4290-J4290</f>
        <v>806.76</v>
      </c>
      <c r="N4290" s="4">
        <f t="shared" si="132"/>
        <v>403.38</v>
      </c>
      <c r="O4290" s="3">
        <f t="shared" si="133"/>
        <v>50</v>
      </c>
      <c r="P4290"/>
    </row>
    <row r="4291" spans="1:16">
      <c r="A4291">
        <v>5290</v>
      </c>
      <c r="B4291" s="2" t="s">
        <v>1237</v>
      </c>
      <c r="C4291" t="s">
        <v>753</v>
      </c>
      <c r="D4291" t="s">
        <v>17</v>
      </c>
      <c r="E4291">
        <v>18</v>
      </c>
      <c r="F4291" t="e" cm="1">
        <f t="array" ref="F4291">_xlfn.IFS(Table1[[#This Row],[Age]]&gt;49,"OLD",Table1[[#This Row],[Age]]&gt;29,"MIDDLE AGE",Table1[[#This Row],[Age]]&gt;19,"YOUNG")</f>
        <v>#N/A</v>
      </c>
      <c r="G4291" t="s">
        <v>25</v>
      </c>
      <c r="H4291" t="s">
        <v>14</v>
      </c>
      <c r="I4291" t="s">
        <v>15</v>
      </c>
      <c r="J4291" s="4">
        <v>246.39</v>
      </c>
      <c r="K4291">
        <v>1</v>
      </c>
      <c r="L4291" s="4">
        <v>246.39</v>
      </c>
      <c r="M4291" s="4">
        <f>L4291-J4291</f>
        <v>0</v>
      </c>
      <c r="N4291" s="4">
        <f t="shared" ref="N4291:N4354" si="134">J4291/K4291</f>
        <v>246.39</v>
      </c>
      <c r="O4291" s="3">
        <f t="shared" ref="O4291:O4354" si="135">M4291/L4291*100</f>
        <v>0</v>
      </c>
      <c r="P4291"/>
    </row>
    <row r="4292" spans="1:16">
      <c r="A4292">
        <v>5291</v>
      </c>
      <c r="B4292" s="2" t="s">
        <v>1133</v>
      </c>
      <c r="C4292" t="s">
        <v>264</v>
      </c>
      <c r="D4292" t="s">
        <v>12</v>
      </c>
      <c r="E4292">
        <v>46</v>
      </c>
      <c r="F4292" t="str" cm="1">
        <f t="array" ref="F4292">_xlfn.IFS(Table1[[#This Row],[Age]]&gt;49,"OLD",Table1[[#This Row],[Age]]&gt;29,"MIDDLE AGE",Table1[[#This Row],[Age]]&gt;19,"YOUNG")</f>
        <v>MIDDLE AGE</v>
      </c>
      <c r="G4292" t="s">
        <v>22</v>
      </c>
      <c r="H4292" t="s">
        <v>40</v>
      </c>
      <c r="I4292" t="s">
        <v>74</v>
      </c>
      <c r="J4292" s="4">
        <v>884.15</v>
      </c>
      <c r="K4292">
        <v>4</v>
      </c>
      <c r="L4292" s="4">
        <v>3536.6</v>
      </c>
      <c r="M4292" s="4">
        <f>L4292-J4292</f>
        <v>2652.45</v>
      </c>
      <c r="N4292" s="4">
        <f t="shared" si="134"/>
        <v>221.03749999999999</v>
      </c>
      <c r="O4292" s="3">
        <f t="shared" si="135"/>
        <v>75</v>
      </c>
      <c r="P4292"/>
    </row>
    <row r="4293" spans="1:16">
      <c r="A4293">
        <v>5292</v>
      </c>
      <c r="B4293" s="2" t="s">
        <v>1048</v>
      </c>
      <c r="C4293" t="s">
        <v>16</v>
      </c>
      <c r="D4293" t="s">
        <v>17</v>
      </c>
      <c r="E4293">
        <v>41</v>
      </c>
      <c r="F4293" t="str" cm="1">
        <f t="array" ref="F4293">_xlfn.IFS(Table1[[#This Row],[Age]]&gt;49,"OLD",Table1[[#This Row],[Age]]&gt;29,"MIDDLE AGE",Table1[[#This Row],[Age]]&gt;19,"YOUNG")</f>
        <v>MIDDLE AGE</v>
      </c>
      <c r="G4293" t="s">
        <v>18</v>
      </c>
      <c r="H4293" t="s">
        <v>27</v>
      </c>
      <c r="I4293" t="s">
        <v>53</v>
      </c>
      <c r="J4293" s="4">
        <v>953.55</v>
      </c>
      <c r="K4293">
        <v>5</v>
      </c>
      <c r="L4293" s="4">
        <v>4767.75</v>
      </c>
      <c r="M4293" s="4">
        <f>L4293-J4293</f>
        <v>3814.2</v>
      </c>
      <c r="N4293" s="4">
        <f t="shared" si="134"/>
        <v>190.70999999999998</v>
      </c>
      <c r="O4293" s="3">
        <f t="shared" si="135"/>
        <v>80</v>
      </c>
      <c r="P4293"/>
    </row>
    <row r="4294" spans="1:16">
      <c r="A4294">
        <v>5293</v>
      </c>
      <c r="B4294" s="2" t="s">
        <v>1228</v>
      </c>
      <c r="C4294" t="s">
        <v>742</v>
      </c>
      <c r="D4294" t="s">
        <v>17</v>
      </c>
      <c r="E4294">
        <v>33</v>
      </c>
      <c r="F4294" t="str" cm="1">
        <f t="array" ref="F4294">_xlfn.IFS(Table1[[#This Row],[Age]]&gt;49,"OLD",Table1[[#This Row],[Age]]&gt;29,"MIDDLE AGE",Table1[[#This Row],[Age]]&gt;19,"YOUNG")</f>
        <v>MIDDLE AGE</v>
      </c>
      <c r="G4294" t="s">
        <v>18</v>
      </c>
      <c r="H4294" t="s">
        <v>14</v>
      </c>
      <c r="I4294" t="s">
        <v>43</v>
      </c>
      <c r="J4294" s="4">
        <v>48.58</v>
      </c>
      <c r="K4294">
        <v>4</v>
      </c>
      <c r="L4294" s="4">
        <v>194.32</v>
      </c>
      <c r="M4294" s="4">
        <f>L4294-J4294</f>
        <v>145.74</v>
      </c>
      <c r="N4294" s="4">
        <f t="shared" si="134"/>
        <v>12.145</v>
      </c>
      <c r="O4294" s="3">
        <f t="shared" si="135"/>
        <v>75.000000000000014</v>
      </c>
      <c r="P4294"/>
    </row>
    <row r="4295" spans="1:16">
      <c r="A4295">
        <v>5294</v>
      </c>
      <c r="B4295" s="2" t="s">
        <v>1079</v>
      </c>
      <c r="C4295" t="s">
        <v>29</v>
      </c>
      <c r="D4295" t="s">
        <v>12</v>
      </c>
      <c r="E4295">
        <v>42</v>
      </c>
      <c r="F4295" t="str" cm="1">
        <f t="array" ref="F4295">_xlfn.IFS(Table1[[#This Row],[Age]]&gt;49,"OLD",Table1[[#This Row],[Age]]&gt;29,"MIDDLE AGE",Table1[[#This Row],[Age]]&gt;19,"YOUNG")</f>
        <v>MIDDLE AGE</v>
      </c>
      <c r="G4295" t="s">
        <v>22</v>
      </c>
      <c r="H4295" t="s">
        <v>27</v>
      </c>
      <c r="I4295" t="s">
        <v>53</v>
      </c>
      <c r="J4295" s="4">
        <v>68.52</v>
      </c>
      <c r="K4295">
        <v>4</v>
      </c>
      <c r="L4295" s="4">
        <v>274.08</v>
      </c>
      <c r="M4295" s="4">
        <f>L4295-J4295</f>
        <v>205.56</v>
      </c>
      <c r="N4295" s="4">
        <f t="shared" si="134"/>
        <v>17.13</v>
      </c>
      <c r="O4295" s="3">
        <f t="shared" si="135"/>
        <v>75</v>
      </c>
      <c r="P4295"/>
    </row>
    <row r="4296" spans="1:16">
      <c r="A4296">
        <v>5295</v>
      </c>
      <c r="B4296" s="2" t="s">
        <v>1139</v>
      </c>
      <c r="C4296" t="s">
        <v>103</v>
      </c>
      <c r="D4296" t="s">
        <v>12</v>
      </c>
      <c r="E4296">
        <v>40</v>
      </c>
      <c r="F4296" t="str" cm="1">
        <f t="array" ref="F4296">_xlfn.IFS(Table1[[#This Row],[Age]]&gt;49,"OLD",Table1[[#This Row],[Age]]&gt;29,"MIDDLE AGE",Table1[[#This Row],[Age]]&gt;19,"YOUNG")</f>
        <v>MIDDLE AGE</v>
      </c>
      <c r="G4296" t="s">
        <v>22</v>
      </c>
      <c r="H4296" t="s">
        <v>14</v>
      </c>
      <c r="I4296" t="s">
        <v>43</v>
      </c>
      <c r="J4296" s="4">
        <v>100.05</v>
      </c>
      <c r="K4296">
        <v>1</v>
      </c>
      <c r="L4296" s="4">
        <v>100.05</v>
      </c>
      <c r="M4296" s="4">
        <f>L4296-J4296</f>
        <v>0</v>
      </c>
      <c r="N4296" s="4">
        <f t="shared" si="134"/>
        <v>100.05</v>
      </c>
      <c r="O4296" s="3">
        <f t="shared" si="135"/>
        <v>0</v>
      </c>
      <c r="P4296"/>
    </row>
    <row r="4297" spans="1:16">
      <c r="A4297">
        <v>5296</v>
      </c>
      <c r="B4297" s="2" t="s">
        <v>1089</v>
      </c>
      <c r="C4297" t="s">
        <v>931</v>
      </c>
      <c r="D4297" t="s">
        <v>17</v>
      </c>
      <c r="E4297">
        <v>45</v>
      </c>
      <c r="F4297" t="str" cm="1">
        <f t="array" ref="F4297">_xlfn.IFS(Table1[[#This Row],[Age]]&gt;49,"OLD",Table1[[#This Row],[Age]]&gt;29,"MIDDLE AGE",Table1[[#This Row],[Age]]&gt;19,"YOUNG")</f>
        <v>MIDDLE AGE</v>
      </c>
      <c r="G4297" t="s">
        <v>25</v>
      </c>
      <c r="H4297" t="s">
        <v>35</v>
      </c>
      <c r="I4297" t="s">
        <v>58</v>
      </c>
      <c r="J4297" s="4">
        <v>779</v>
      </c>
      <c r="K4297">
        <v>2</v>
      </c>
      <c r="L4297" s="4">
        <v>1558</v>
      </c>
      <c r="M4297" s="4">
        <f>L4297-J4297</f>
        <v>779</v>
      </c>
      <c r="N4297" s="4">
        <f t="shared" si="134"/>
        <v>389.5</v>
      </c>
      <c r="O4297" s="3">
        <f t="shared" si="135"/>
        <v>50</v>
      </c>
      <c r="P4297"/>
    </row>
    <row r="4298" spans="1:16">
      <c r="A4298">
        <v>5297</v>
      </c>
      <c r="B4298" s="2" t="s">
        <v>1145</v>
      </c>
      <c r="C4298" t="s">
        <v>875</v>
      </c>
      <c r="D4298" t="s">
        <v>17</v>
      </c>
      <c r="E4298">
        <v>64</v>
      </c>
      <c r="F4298" t="str" cm="1">
        <f t="array" ref="F4298">_xlfn.IFS(Table1[[#This Row],[Age]]&gt;49,"OLD",Table1[[#This Row],[Age]]&gt;29,"MIDDLE AGE",Table1[[#This Row],[Age]]&gt;19,"YOUNG")</f>
        <v>OLD</v>
      </c>
      <c r="G4298" t="s">
        <v>13</v>
      </c>
      <c r="H4298" t="s">
        <v>35</v>
      </c>
      <c r="I4298" t="s">
        <v>63</v>
      </c>
      <c r="J4298" s="4">
        <v>197.44</v>
      </c>
      <c r="K4298">
        <v>2</v>
      </c>
      <c r="L4298" s="4">
        <v>394.88</v>
      </c>
      <c r="M4298" s="4">
        <f>L4298-J4298</f>
        <v>197.44</v>
      </c>
      <c r="N4298" s="4">
        <f t="shared" si="134"/>
        <v>98.72</v>
      </c>
      <c r="O4298" s="3">
        <f t="shared" si="135"/>
        <v>50</v>
      </c>
      <c r="P4298"/>
    </row>
    <row r="4299" spans="1:16">
      <c r="A4299">
        <v>5298</v>
      </c>
      <c r="B4299" s="2" t="s">
        <v>1107</v>
      </c>
      <c r="C4299" t="s">
        <v>277</v>
      </c>
      <c r="D4299" t="s">
        <v>17</v>
      </c>
      <c r="E4299">
        <v>33</v>
      </c>
      <c r="F4299" t="str" cm="1">
        <f t="array" ref="F4299">_xlfn.IFS(Table1[[#This Row],[Age]]&gt;49,"OLD",Table1[[#This Row],[Age]]&gt;29,"MIDDLE AGE",Table1[[#This Row],[Age]]&gt;19,"YOUNG")</f>
        <v>MIDDLE AGE</v>
      </c>
      <c r="G4299" t="s">
        <v>25</v>
      </c>
      <c r="H4299" t="s">
        <v>35</v>
      </c>
      <c r="I4299" t="s">
        <v>63</v>
      </c>
      <c r="J4299" s="4">
        <v>728.44</v>
      </c>
      <c r="K4299">
        <v>5</v>
      </c>
      <c r="L4299" s="4">
        <v>3642.2</v>
      </c>
      <c r="M4299" s="4">
        <f>L4299-J4299</f>
        <v>2913.7599999999998</v>
      </c>
      <c r="N4299" s="4">
        <f t="shared" si="134"/>
        <v>145.68800000000002</v>
      </c>
      <c r="O4299" s="3">
        <f t="shared" si="135"/>
        <v>80</v>
      </c>
      <c r="P4299"/>
    </row>
    <row r="4300" spans="1:16">
      <c r="A4300">
        <v>5299</v>
      </c>
      <c r="B4300" s="2" t="s">
        <v>1075</v>
      </c>
      <c r="C4300" t="s">
        <v>166</v>
      </c>
      <c r="D4300" t="s">
        <v>12</v>
      </c>
      <c r="E4300">
        <v>60</v>
      </c>
      <c r="F4300" t="str" cm="1">
        <f t="array" ref="F4300">_xlfn.IFS(Table1[[#This Row],[Age]]&gt;49,"OLD",Table1[[#This Row],[Age]]&gt;29,"MIDDLE AGE",Table1[[#This Row],[Age]]&gt;19,"YOUNG")</f>
        <v>OLD</v>
      </c>
      <c r="G4300" t="s">
        <v>25</v>
      </c>
      <c r="H4300" t="s">
        <v>35</v>
      </c>
      <c r="I4300" t="s">
        <v>63</v>
      </c>
      <c r="J4300" s="4">
        <v>446.86</v>
      </c>
      <c r="K4300">
        <v>3</v>
      </c>
      <c r="L4300" s="4">
        <v>1340.58</v>
      </c>
      <c r="M4300" s="4">
        <f>L4300-J4300</f>
        <v>893.71999999999991</v>
      </c>
      <c r="N4300" s="4">
        <f t="shared" si="134"/>
        <v>148.95333333333335</v>
      </c>
      <c r="O4300" s="3">
        <f t="shared" si="135"/>
        <v>66.666666666666657</v>
      </c>
      <c r="P4300"/>
    </row>
    <row r="4301" spans="1:16">
      <c r="A4301">
        <v>5300</v>
      </c>
      <c r="B4301" s="2" t="s">
        <v>985</v>
      </c>
      <c r="C4301" t="s">
        <v>708</v>
      </c>
      <c r="D4301" t="s">
        <v>17</v>
      </c>
      <c r="E4301">
        <v>55</v>
      </c>
      <c r="F4301" t="str" cm="1">
        <f t="array" ref="F4301">_xlfn.IFS(Table1[[#This Row],[Age]]&gt;49,"OLD",Table1[[#This Row],[Age]]&gt;29,"MIDDLE AGE",Table1[[#This Row],[Age]]&gt;19,"YOUNG")</f>
        <v>OLD</v>
      </c>
      <c r="G4301" t="s">
        <v>18</v>
      </c>
      <c r="H4301" t="s">
        <v>14</v>
      </c>
      <c r="I4301" t="s">
        <v>15</v>
      </c>
      <c r="J4301" s="4">
        <v>837.89</v>
      </c>
      <c r="K4301">
        <v>3</v>
      </c>
      <c r="L4301" s="4">
        <v>2513.67</v>
      </c>
      <c r="M4301" s="4">
        <f>L4301-J4301</f>
        <v>1675.7800000000002</v>
      </c>
      <c r="N4301" s="4">
        <f t="shared" si="134"/>
        <v>279.29666666666668</v>
      </c>
      <c r="O4301" s="3">
        <f t="shared" si="135"/>
        <v>66.666666666666671</v>
      </c>
      <c r="P4301"/>
    </row>
    <row r="4302" spans="1:16">
      <c r="A4302">
        <v>5301</v>
      </c>
      <c r="B4302" s="2" t="s">
        <v>1125</v>
      </c>
      <c r="C4302" t="s">
        <v>160</v>
      </c>
      <c r="D4302" t="s">
        <v>17</v>
      </c>
      <c r="E4302">
        <v>28</v>
      </c>
      <c r="F4302" t="str" cm="1">
        <f t="array" ref="F4302">_xlfn.IFS(Table1[[#This Row],[Age]]&gt;49,"OLD",Table1[[#This Row],[Age]]&gt;29,"MIDDLE AGE",Table1[[#This Row],[Age]]&gt;19,"YOUNG")</f>
        <v>YOUNG</v>
      </c>
      <c r="G4302" t="s">
        <v>25</v>
      </c>
      <c r="H4302" t="s">
        <v>40</v>
      </c>
      <c r="I4302" t="s">
        <v>74</v>
      </c>
      <c r="J4302" s="4">
        <v>810.47</v>
      </c>
      <c r="K4302">
        <v>3</v>
      </c>
      <c r="L4302" s="4">
        <v>2431.41</v>
      </c>
      <c r="M4302" s="4">
        <f>L4302-J4302</f>
        <v>1620.9399999999998</v>
      </c>
      <c r="N4302" s="4">
        <f t="shared" si="134"/>
        <v>270.15666666666669</v>
      </c>
      <c r="O4302" s="3">
        <f t="shared" si="135"/>
        <v>66.666666666666657</v>
      </c>
      <c r="P4302"/>
    </row>
    <row r="4303" spans="1:16">
      <c r="A4303">
        <v>5302</v>
      </c>
      <c r="B4303" s="2" t="s">
        <v>1174</v>
      </c>
      <c r="C4303" t="s">
        <v>752</v>
      </c>
      <c r="D4303" t="s">
        <v>17</v>
      </c>
      <c r="E4303">
        <v>20</v>
      </c>
      <c r="F4303" t="str" cm="1">
        <f t="array" ref="F4303">_xlfn.IFS(Table1[[#This Row],[Age]]&gt;49,"OLD",Table1[[#This Row],[Age]]&gt;29,"MIDDLE AGE",Table1[[#This Row],[Age]]&gt;19,"YOUNG")</f>
        <v>YOUNG</v>
      </c>
      <c r="G4303" t="s">
        <v>13</v>
      </c>
      <c r="H4303" t="s">
        <v>19</v>
      </c>
      <c r="I4303" t="s">
        <v>51</v>
      </c>
      <c r="J4303" s="4">
        <v>960.07</v>
      </c>
      <c r="K4303">
        <v>5</v>
      </c>
      <c r="L4303" s="4">
        <v>4800.3500000000004</v>
      </c>
      <c r="M4303" s="4">
        <f>L4303-J4303</f>
        <v>3840.28</v>
      </c>
      <c r="N4303" s="4">
        <f t="shared" si="134"/>
        <v>192.01400000000001</v>
      </c>
      <c r="O4303" s="3">
        <f t="shared" si="135"/>
        <v>80</v>
      </c>
      <c r="P4303"/>
    </row>
    <row r="4304" spans="1:16">
      <c r="A4304">
        <v>5303</v>
      </c>
      <c r="B4304" s="2" t="s">
        <v>1290</v>
      </c>
      <c r="C4304" t="s">
        <v>503</v>
      </c>
      <c r="D4304" t="s">
        <v>17</v>
      </c>
      <c r="E4304">
        <v>32</v>
      </c>
      <c r="F4304" t="str" cm="1">
        <f t="array" ref="F4304">_xlfn.IFS(Table1[[#This Row],[Age]]&gt;49,"OLD",Table1[[#This Row],[Age]]&gt;29,"MIDDLE AGE",Table1[[#This Row],[Age]]&gt;19,"YOUNG")</f>
        <v>MIDDLE AGE</v>
      </c>
      <c r="G4304" t="s">
        <v>25</v>
      </c>
      <c r="H4304" t="s">
        <v>19</v>
      </c>
      <c r="I4304" t="s">
        <v>80</v>
      </c>
      <c r="J4304" s="4">
        <v>258.52999999999997</v>
      </c>
      <c r="K4304">
        <v>4</v>
      </c>
      <c r="L4304" s="4">
        <v>1034.1199999999999</v>
      </c>
      <c r="M4304" s="4">
        <f>L4304-J4304</f>
        <v>775.58999999999992</v>
      </c>
      <c r="N4304" s="4">
        <f t="shared" si="134"/>
        <v>64.632499999999993</v>
      </c>
      <c r="O4304" s="3">
        <f t="shared" si="135"/>
        <v>75</v>
      </c>
      <c r="P4304"/>
    </row>
    <row r="4305" spans="1:16">
      <c r="A4305">
        <v>5304</v>
      </c>
      <c r="B4305" s="2" t="s">
        <v>1056</v>
      </c>
      <c r="C4305" t="s">
        <v>386</v>
      </c>
      <c r="D4305" t="s">
        <v>17</v>
      </c>
      <c r="E4305">
        <v>18</v>
      </c>
      <c r="F4305" t="e" cm="1">
        <f t="array" ref="F4305">_xlfn.IFS(Table1[[#This Row],[Age]]&gt;49,"OLD",Table1[[#This Row],[Age]]&gt;29,"MIDDLE AGE",Table1[[#This Row],[Age]]&gt;19,"YOUNG")</f>
        <v>#N/A</v>
      </c>
      <c r="G4305" t="s">
        <v>18</v>
      </c>
      <c r="H4305" t="s">
        <v>35</v>
      </c>
      <c r="I4305" t="s">
        <v>58</v>
      </c>
      <c r="J4305" s="4">
        <v>236.95</v>
      </c>
      <c r="K4305">
        <v>2</v>
      </c>
      <c r="L4305" s="4">
        <v>473.9</v>
      </c>
      <c r="M4305" s="4">
        <f>L4305-J4305</f>
        <v>236.95</v>
      </c>
      <c r="N4305" s="4">
        <f t="shared" si="134"/>
        <v>118.47499999999999</v>
      </c>
      <c r="O4305" s="3">
        <f t="shared" si="135"/>
        <v>50</v>
      </c>
      <c r="P4305"/>
    </row>
    <row r="4306" spans="1:16">
      <c r="A4306">
        <v>5305</v>
      </c>
      <c r="B4306" s="2" t="s">
        <v>1011</v>
      </c>
      <c r="C4306" t="s">
        <v>173</v>
      </c>
      <c r="D4306" t="s">
        <v>12</v>
      </c>
      <c r="E4306">
        <v>24</v>
      </c>
      <c r="F4306" t="str" cm="1">
        <f t="array" ref="F4306">_xlfn.IFS(Table1[[#This Row],[Age]]&gt;49,"OLD",Table1[[#This Row],[Age]]&gt;29,"MIDDLE AGE",Table1[[#This Row],[Age]]&gt;19,"YOUNG")</f>
        <v>YOUNG</v>
      </c>
      <c r="G4306" t="s">
        <v>13</v>
      </c>
      <c r="H4306" t="s">
        <v>40</v>
      </c>
      <c r="I4306" t="s">
        <v>41</v>
      </c>
      <c r="J4306" s="4">
        <v>41.19</v>
      </c>
      <c r="K4306">
        <v>2</v>
      </c>
      <c r="L4306" s="4">
        <v>82.38</v>
      </c>
      <c r="M4306" s="4">
        <f>L4306-J4306</f>
        <v>41.19</v>
      </c>
      <c r="N4306" s="4">
        <f t="shared" si="134"/>
        <v>20.594999999999999</v>
      </c>
      <c r="O4306" s="3">
        <f t="shared" si="135"/>
        <v>50</v>
      </c>
      <c r="P4306"/>
    </row>
    <row r="4307" spans="1:16">
      <c r="A4307">
        <v>5306</v>
      </c>
      <c r="B4307" s="2" t="s">
        <v>1064</v>
      </c>
      <c r="C4307" t="s">
        <v>816</v>
      </c>
      <c r="D4307" t="s">
        <v>17</v>
      </c>
      <c r="E4307">
        <v>18</v>
      </c>
      <c r="F4307" t="e" cm="1">
        <f t="array" ref="F4307">_xlfn.IFS(Table1[[#This Row],[Age]]&gt;49,"OLD",Table1[[#This Row],[Age]]&gt;29,"MIDDLE AGE",Table1[[#This Row],[Age]]&gt;19,"YOUNG")</f>
        <v>#N/A</v>
      </c>
      <c r="G4307" t="s">
        <v>13</v>
      </c>
      <c r="H4307" t="s">
        <v>27</v>
      </c>
      <c r="I4307" t="s">
        <v>28</v>
      </c>
      <c r="J4307" s="4">
        <v>416.31</v>
      </c>
      <c r="K4307">
        <v>4</v>
      </c>
      <c r="L4307" s="4">
        <v>1665.24</v>
      </c>
      <c r="M4307" s="4">
        <f>L4307-J4307</f>
        <v>1248.93</v>
      </c>
      <c r="N4307" s="4">
        <f t="shared" si="134"/>
        <v>104.0775</v>
      </c>
      <c r="O4307" s="3">
        <f t="shared" si="135"/>
        <v>75</v>
      </c>
      <c r="P4307"/>
    </row>
    <row r="4308" spans="1:16">
      <c r="A4308">
        <v>5307</v>
      </c>
      <c r="B4308" s="2" t="s">
        <v>1136</v>
      </c>
      <c r="C4308" t="s">
        <v>412</v>
      </c>
      <c r="D4308" t="s">
        <v>17</v>
      </c>
      <c r="E4308">
        <v>49</v>
      </c>
      <c r="F4308" t="str" cm="1">
        <f t="array" ref="F4308">_xlfn.IFS(Table1[[#This Row],[Age]]&gt;49,"OLD",Table1[[#This Row],[Age]]&gt;29,"MIDDLE AGE",Table1[[#This Row],[Age]]&gt;19,"YOUNG")</f>
        <v>MIDDLE AGE</v>
      </c>
      <c r="G4308" t="s">
        <v>18</v>
      </c>
      <c r="H4308" t="s">
        <v>40</v>
      </c>
      <c r="I4308" t="s">
        <v>76</v>
      </c>
      <c r="J4308" s="4">
        <v>464.47</v>
      </c>
      <c r="K4308">
        <v>2</v>
      </c>
      <c r="L4308" s="4">
        <v>928.94</v>
      </c>
      <c r="M4308" s="4">
        <f>L4308-J4308</f>
        <v>464.47</v>
      </c>
      <c r="N4308" s="4">
        <f t="shared" si="134"/>
        <v>232.23500000000001</v>
      </c>
      <c r="O4308" s="3">
        <f t="shared" si="135"/>
        <v>50</v>
      </c>
      <c r="P4308"/>
    </row>
    <row r="4309" spans="1:16">
      <c r="A4309">
        <v>5308</v>
      </c>
      <c r="B4309" s="2" t="s">
        <v>947</v>
      </c>
      <c r="C4309" t="s">
        <v>488</v>
      </c>
      <c r="D4309" t="s">
        <v>17</v>
      </c>
      <c r="E4309">
        <v>26</v>
      </c>
      <c r="F4309" t="str" cm="1">
        <f t="array" ref="F4309">_xlfn.IFS(Table1[[#This Row],[Age]]&gt;49,"OLD",Table1[[#This Row],[Age]]&gt;29,"MIDDLE AGE",Table1[[#This Row],[Age]]&gt;19,"YOUNG")</f>
        <v>YOUNG</v>
      </c>
      <c r="G4309" t="s">
        <v>18</v>
      </c>
      <c r="H4309" t="s">
        <v>27</v>
      </c>
      <c r="I4309" t="s">
        <v>46</v>
      </c>
      <c r="J4309" s="4">
        <v>964.87</v>
      </c>
      <c r="K4309">
        <v>2</v>
      </c>
      <c r="L4309" s="4">
        <v>1929.74</v>
      </c>
      <c r="M4309" s="4">
        <f>L4309-J4309</f>
        <v>964.87</v>
      </c>
      <c r="N4309" s="4">
        <f t="shared" si="134"/>
        <v>482.435</v>
      </c>
      <c r="O4309" s="3">
        <f t="shared" si="135"/>
        <v>50</v>
      </c>
      <c r="P4309"/>
    </row>
    <row r="4310" spans="1:16">
      <c r="A4310">
        <v>5309</v>
      </c>
      <c r="B4310" s="2" t="s">
        <v>1074</v>
      </c>
      <c r="C4310" t="s">
        <v>496</v>
      </c>
      <c r="D4310" t="s">
        <v>17</v>
      </c>
      <c r="E4310">
        <v>46</v>
      </c>
      <c r="F4310" t="str" cm="1">
        <f t="array" ref="F4310">_xlfn.IFS(Table1[[#This Row],[Age]]&gt;49,"OLD",Table1[[#This Row],[Age]]&gt;29,"MIDDLE AGE",Table1[[#This Row],[Age]]&gt;19,"YOUNG")</f>
        <v>MIDDLE AGE</v>
      </c>
      <c r="G4310" t="s">
        <v>25</v>
      </c>
      <c r="H4310" t="s">
        <v>19</v>
      </c>
      <c r="I4310" t="s">
        <v>80</v>
      </c>
      <c r="J4310" s="4">
        <v>832.48</v>
      </c>
      <c r="K4310">
        <v>3</v>
      </c>
      <c r="L4310" s="4">
        <v>2497.44</v>
      </c>
      <c r="M4310" s="4">
        <f>L4310-J4310</f>
        <v>1664.96</v>
      </c>
      <c r="N4310" s="4">
        <f t="shared" si="134"/>
        <v>277.49333333333334</v>
      </c>
      <c r="O4310" s="3">
        <f t="shared" si="135"/>
        <v>66.666666666666657</v>
      </c>
      <c r="P4310"/>
    </row>
    <row r="4311" spans="1:16">
      <c r="A4311">
        <v>5310</v>
      </c>
      <c r="B4311" s="2" t="s">
        <v>969</v>
      </c>
      <c r="C4311" t="s">
        <v>222</v>
      </c>
      <c r="D4311" t="s">
        <v>12</v>
      </c>
      <c r="E4311">
        <v>43</v>
      </c>
      <c r="F4311" t="str" cm="1">
        <f t="array" ref="F4311">_xlfn.IFS(Table1[[#This Row],[Age]]&gt;49,"OLD",Table1[[#This Row],[Age]]&gt;29,"MIDDLE AGE",Table1[[#This Row],[Age]]&gt;19,"YOUNG")</f>
        <v>MIDDLE AGE</v>
      </c>
      <c r="G4311" t="s">
        <v>18</v>
      </c>
      <c r="H4311" t="s">
        <v>40</v>
      </c>
      <c r="I4311" t="s">
        <v>41</v>
      </c>
      <c r="J4311" s="4">
        <v>175.12</v>
      </c>
      <c r="K4311">
        <v>3</v>
      </c>
      <c r="L4311" s="4">
        <v>525.36</v>
      </c>
      <c r="M4311" s="4">
        <f>L4311-J4311</f>
        <v>350.24</v>
      </c>
      <c r="N4311" s="4">
        <f t="shared" si="134"/>
        <v>58.373333333333335</v>
      </c>
      <c r="O4311" s="3">
        <f t="shared" si="135"/>
        <v>66.666666666666657</v>
      </c>
      <c r="P4311"/>
    </row>
    <row r="4312" spans="1:16">
      <c r="A4312">
        <v>5311</v>
      </c>
      <c r="B4312" s="2" t="s">
        <v>1223</v>
      </c>
      <c r="C4312" t="s">
        <v>689</v>
      </c>
      <c r="D4312" t="s">
        <v>12</v>
      </c>
      <c r="E4312">
        <v>40</v>
      </c>
      <c r="F4312" t="str" cm="1">
        <f t="array" ref="F4312">_xlfn.IFS(Table1[[#This Row],[Age]]&gt;49,"OLD",Table1[[#This Row],[Age]]&gt;29,"MIDDLE AGE",Table1[[#This Row],[Age]]&gt;19,"YOUNG")</f>
        <v>MIDDLE AGE</v>
      </c>
      <c r="G4312" t="s">
        <v>22</v>
      </c>
      <c r="H4312" t="s">
        <v>40</v>
      </c>
      <c r="I4312" t="s">
        <v>68</v>
      </c>
      <c r="J4312" s="4">
        <v>800.5</v>
      </c>
      <c r="K4312">
        <v>1</v>
      </c>
      <c r="L4312" s="4">
        <v>800.5</v>
      </c>
      <c r="M4312" s="4">
        <f>L4312-J4312</f>
        <v>0</v>
      </c>
      <c r="N4312" s="4">
        <f t="shared" si="134"/>
        <v>800.5</v>
      </c>
      <c r="O4312" s="3">
        <f t="shared" si="135"/>
        <v>0</v>
      </c>
      <c r="P4312"/>
    </row>
    <row r="4313" spans="1:16">
      <c r="A4313">
        <v>5312</v>
      </c>
      <c r="B4313" s="2" t="s">
        <v>1176</v>
      </c>
      <c r="C4313" t="s">
        <v>93</v>
      </c>
      <c r="D4313" t="s">
        <v>12</v>
      </c>
      <c r="E4313">
        <v>62</v>
      </c>
      <c r="F4313" t="str" cm="1">
        <f t="array" ref="F4313">_xlfn.IFS(Table1[[#This Row],[Age]]&gt;49,"OLD",Table1[[#This Row],[Age]]&gt;29,"MIDDLE AGE",Table1[[#This Row],[Age]]&gt;19,"YOUNG")</f>
        <v>OLD</v>
      </c>
      <c r="G4313" t="s">
        <v>18</v>
      </c>
      <c r="H4313" t="s">
        <v>19</v>
      </c>
      <c r="I4313" t="s">
        <v>23</v>
      </c>
      <c r="J4313" s="4">
        <v>186.52</v>
      </c>
      <c r="K4313">
        <v>1</v>
      </c>
      <c r="L4313" s="4">
        <v>186.52</v>
      </c>
      <c r="M4313" s="4">
        <f>L4313-J4313</f>
        <v>0</v>
      </c>
      <c r="N4313" s="4">
        <f t="shared" si="134"/>
        <v>186.52</v>
      </c>
      <c r="O4313" s="3">
        <f t="shared" si="135"/>
        <v>0</v>
      </c>
      <c r="P4313"/>
    </row>
    <row r="4314" spans="1:16">
      <c r="A4314">
        <v>5313</v>
      </c>
      <c r="B4314" s="2" t="s">
        <v>1115</v>
      </c>
      <c r="C4314" t="s">
        <v>86</v>
      </c>
      <c r="D4314" t="s">
        <v>17</v>
      </c>
      <c r="E4314">
        <v>60</v>
      </c>
      <c r="F4314" t="str" cm="1">
        <f t="array" ref="F4314">_xlfn.IFS(Table1[[#This Row],[Age]]&gt;49,"OLD",Table1[[#This Row],[Age]]&gt;29,"MIDDLE AGE",Table1[[#This Row],[Age]]&gt;19,"YOUNG")</f>
        <v>OLD</v>
      </c>
      <c r="G4314" t="s">
        <v>22</v>
      </c>
      <c r="H4314" t="s">
        <v>40</v>
      </c>
      <c r="I4314" t="s">
        <v>76</v>
      </c>
      <c r="J4314" s="4">
        <v>86.99</v>
      </c>
      <c r="K4314">
        <v>2</v>
      </c>
      <c r="L4314" s="4">
        <v>173.98</v>
      </c>
      <c r="M4314" s="4">
        <f>L4314-J4314</f>
        <v>86.99</v>
      </c>
      <c r="N4314" s="4">
        <f t="shared" si="134"/>
        <v>43.494999999999997</v>
      </c>
      <c r="O4314" s="3">
        <f t="shared" si="135"/>
        <v>50</v>
      </c>
      <c r="P4314"/>
    </row>
    <row r="4315" spans="1:16">
      <c r="A4315">
        <v>5314</v>
      </c>
      <c r="B4315" s="2" t="s">
        <v>1109</v>
      </c>
      <c r="C4315" t="s">
        <v>176</v>
      </c>
      <c r="D4315" t="s">
        <v>17</v>
      </c>
      <c r="E4315">
        <v>46</v>
      </c>
      <c r="F4315" t="str" cm="1">
        <f t="array" ref="F4315">_xlfn.IFS(Table1[[#This Row],[Age]]&gt;49,"OLD",Table1[[#This Row],[Age]]&gt;29,"MIDDLE AGE",Table1[[#This Row],[Age]]&gt;19,"YOUNG")</f>
        <v>MIDDLE AGE</v>
      </c>
      <c r="G4315" t="s">
        <v>18</v>
      </c>
      <c r="H4315" t="s">
        <v>27</v>
      </c>
      <c r="I4315" t="s">
        <v>32</v>
      </c>
      <c r="J4315" s="4">
        <v>838.71</v>
      </c>
      <c r="K4315">
        <v>3</v>
      </c>
      <c r="L4315" s="4">
        <v>2516.13</v>
      </c>
      <c r="M4315" s="4">
        <f>L4315-J4315</f>
        <v>1677.42</v>
      </c>
      <c r="N4315" s="4">
        <f t="shared" si="134"/>
        <v>279.57</v>
      </c>
      <c r="O4315" s="3">
        <f t="shared" si="135"/>
        <v>66.666666666666657</v>
      </c>
      <c r="P4315"/>
    </row>
    <row r="4316" spans="1:16">
      <c r="A4316">
        <v>5315</v>
      </c>
      <c r="B4316" s="2" t="s">
        <v>1129</v>
      </c>
      <c r="C4316" t="s">
        <v>470</v>
      </c>
      <c r="D4316" t="s">
        <v>12</v>
      </c>
      <c r="E4316">
        <v>55</v>
      </c>
      <c r="F4316" t="str" cm="1">
        <f t="array" ref="F4316">_xlfn.IFS(Table1[[#This Row],[Age]]&gt;49,"OLD",Table1[[#This Row],[Age]]&gt;29,"MIDDLE AGE",Table1[[#This Row],[Age]]&gt;19,"YOUNG")</f>
        <v>OLD</v>
      </c>
      <c r="G4316" t="s">
        <v>22</v>
      </c>
      <c r="H4316" t="s">
        <v>40</v>
      </c>
      <c r="I4316" t="s">
        <v>41</v>
      </c>
      <c r="J4316" s="4">
        <v>976.2</v>
      </c>
      <c r="K4316">
        <v>1</v>
      </c>
      <c r="L4316" s="4">
        <v>976.2</v>
      </c>
      <c r="M4316" s="4">
        <f>L4316-J4316</f>
        <v>0</v>
      </c>
      <c r="N4316" s="4">
        <f t="shared" si="134"/>
        <v>976.2</v>
      </c>
      <c r="O4316" s="3">
        <f t="shared" si="135"/>
        <v>0</v>
      </c>
      <c r="P4316"/>
    </row>
    <row r="4317" spans="1:16">
      <c r="A4317">
        <v>5316</v>
      </c>
      <c r="B4317" s="2" t="s">
        <v>1001</v>
      </c>
      <c r="C4317" t="s">
        <v>371</v>
      </c>
      <c r="D4317" t="s">
        <v>12</v>
      </c>
      <c r="E4317">
        <v>50</v>
      </c>
      <c r="F4317" t="str" cm="1">
        <f t="array" ref="F4317">_xlfn.IFS(Table1[[#This Row],[Age]]&gt;49,"OLD",Table1[[#This Row],[Age]]&gt;29,"MIDDLE AGE",Table1[[#This Row],[Age]]&gt;19,"YOUNG")</f>
        <v>OLD</v>
      </c>
      <c r="G4317" t="s">
        <v>22</v>
      </c>
      <c r="H4317" t="s">
        <v>27</v>
      </c>
      <c r="I4317" t="s">
        <v>53</v>
      </c>
      <c r="J4317" s="4">
        <v>97.24</v>
      </c>
      <c r="K4317">
        <v>1</v>
      </c>
      <c r="L4317" s="4">
        <v>97.24</v>
      </c>
      <c r="M4317" s="4">
        <f>L4317-J4317</f>
        <v>0</v>
      </c>
      <c r="N4317" s="4">
        <f t="shared" si="134"/>
        <v>97.24</v>
      </c>
      <c r="O4317" s="3">
        <f t="shared" si="135"/>
        <v>0</v>
      </c>
      <c r="P4317"/>
    </row>
    <row r="4318" spans="1:16">
      <c r="A4318">
        <v>5317</v>
      </c>
      <c r="B4318" s="2" t="s">
        <v>1119</v>
      </c>
      <c r="C4318" t="s">
        <v>466</v>
      </c>
      <c r="D4318" t="s">
        <v>12</v>
      </c>
      <c r="E4318">
        <v>24</v>
      </c>
      <c r="F4318" t="str" cm="1">
        <f t="array" ref="F4318">_xlfn.IFS(Table1[[#This Row],[Age]]&gt;49,"OLD",Table1[[#This Row],[Age]]&gt;29,"MIDDLE AGE",Table1[[#This Row],[Age]]&gt;19,"YOUNG")</f>
        <v>YOUNG</v>
      </c>
      <c r="G4318" t="s">
        <v>18</v>
      </c>
      <c r="H4318" t="s">
        <v>35</v>
      </c>
      <c r="I4318" t="s">
        <v>36</v>
      </c>
      <c r="J4318" s="4">
        <v>815.79</v>
      </c>
      <c r="K4318">
        <v>3</v>
      </c>
      <c r="L4318" s="4">
        <v>2447.37</v>
      </c>
      <c r="M4318" s="4">
        <f>L4318-J4318</f>
        <v>1631.58</v>
      </c>
      <c r="N4318" s="4">
        <f t="shared" si="134"/>
        <v>271.93</v>
      </c>
      <c r="O4318" s="3">
        <f t="shared" si="135"/>
        <v>66.666666666666657</v>
      </c>
      <c r="P4318"/>
    </row>
    <row r="4319" spans="1:16">
      <c r="A4319">
        <v>5318</v>
      </c>
      <c r="B4319" s="2" t="s">
        <v>984</v>
      </c>
      <c r="C4319" t="s">
        <v>315</v>
      </c>
      <c r="D4319" t="s">
        <v>17</v>
      </c>
      <c r="E4319">
        <v>29</v>
      </c>
      <c r="F4319" t="str" cm="1">
        <f t="array" ref="F4319">_xlfn.IFS(Table1[[#This Row],[Age]]&gt;49,"OLD",Table1[[#This Row],[Age]]&gt;29,"MIDDLE AGE",Table1[[#This Row],[Age]]&gt;19,"YOUNG")</f>
        <v>YOUNG</v>
      </c>
      <c r="G4319" t="s">
        <v>13</v>
      </c>
      <c r="H4319" t="s">
        <v>40</v>
      </c>
      <c r="I4319" t="s">
        <v>76</v>
      </c>
      <c r="J4319" s="4">
        <v>860.62</v>
      </c>
      <c r="K4319">
        <v>1</v>
      </c>
      <c r="L4319" s="4">
        <v>860.62</v>
      </c>
      <c r="M4319" s="4">
        <f>L4319-J4319</f>
        <v>0</v>
      </c>
      <c r="N4319" s="4">
        <f t="shared" si="134"/>
        <v>860.62</v>
      </c>
      <c r="O4319" s="3">
        <f t="shared" si="135"/>
        <v>0</v>
      </c>
      <c r="P4319"/>
    </row>
    <row r="4320" spans="1:16">
      <c r="A4320">
        <v>5319</v>
      </c>
      <c r="B4320" s="2" t="s">
        <v>1143</v>
      </c>
      <c r="C4320" t="s">
        <v>227</v>
      </c>
      <c r="D4320" t="s">
        <v>17</v>
      </c>
      <c r="E4320">
        <v>48</v>
      </c>
      <c r="F4320" t="str" cm="1">
        <f t="array" ref="F4320">_xlfn.IFS(Table1[[#This Row],[Age]]&gt;49,"OLD",Table1[[#This Row],[Age]]&gt;29,"MIDDLE AGE",Table1[[#This Row],[Age]]&gt;19,"YOUNG")</f>
        <v>MIDDLE AGE</v>
      </c>
      <c r="G4320" t="s">
        <v>13</v>
      </c>
      <c r="H4320" t="s">
        <v>27</v>
      </c>
      <c r="I4320" t="s">
        <v>53</v>
      </c>
      <c r="J4320" s="4">
        <v>127.57</v>
      </c>
      <c r="K4320">
        <v>4</v>
      </c>
      <c r="L4320" s="4">
        <v>510.28</v>
      </c>
      <c r="M4320" s="4">
        <f>L4320-J4320</f>
        <v>382.71</v>
      </c>
      <c r="N4320" s="4">
        <f t="shared" si="134"/>
        <v>31.892499999999998</v>
      </c>
      <c r="O4320" s="3">
        <f t="shared" si="135"/>
        <v>75</v>
      </c>
      <c r="P4320"/>
    </row>
    <row r="4321" spans="1:16">
      <c r="A4321">
        <v>5320</v>
      </c>
      <c r="B4321" s="2" t="s">
        <v>1007</v>
      </c>
      <c r="C4321" t="s">
        <v>824</v>
      </c>
      <c r="D4321" t="s">
        <v>12</v>
      </c>
      <c r="E4321">
        <v>49</v>
      </c>
      <c r="F4321" t="str" cm="1">
        <f t="array" ref="F4321">_xlfn.IFS(Table1[[#This Row],[Age]]&gt;49,"OLD",Table1[[#This Row],[Age]]&gt;29,"MIDDLE AGE",Table1[[#This Row],[Age]]&gt;19,"YOUNG")</f>
        <v>MIDDLE AGE</v>
      </c>
      <c r="G4321" t="s">
        <v>22</v>
      </c>
      <c r="H4321" t="s">
        <v>19</v>
      </c>
      <c r="I4321" t="s">
        <v>20</v>
      </c>
      <c r="J4321" s="4">
        <v>290.42</v>
      </c>
      <c r="K4321">
        <v>4</v>
      </c>
      <c r="L4321" s="4">
        <v>1161.68</v>
      </c>
      <c r="M4321" s="4">
        <f>L4321-J4321</f>
        <v>871.26</v>
      </c>
      <c r="N4321" s="4">
        <f t="shared" si="134"/>
        <v>72.605000000000004</v>
      </c>
      <c r="O4321" s="3">
        <f t="shared" si="135"/>
        <v>75</v>
      </c>
      <c r="P4321"/>
    </row>
    <row r="4322" spans="1:16">
      <c r="A4322">
        <v>5321</v>
      </c>
      <c r="B4322" s="2" t="s">
        <v>1199</v>
      </c>
      <c r="C4322" t="s">
        <v>182</v>
      </c>
      <c r="D4322" t="s">
        <v>12</v>
      </c>
      <c r="E4322">
        <v>37</v>
      </c>
      <c r="F4322" t="str" cm="1">
        <f t="array" ref="F4322">_xlfn.IFS(Table1[[#This Row],[Age]]&gt;49,"OLD",Table1[[#This Row],[Age]]&gt;29,"MIDDLE AGE",Table1[[#This Row],[Age]]&gt;19,"YOUNG")</f>
        <v>MIDDLE AGE</v>
      </c>
      <c r="G4322" t="s">
        <v>13</v>
      </c>
      <c r="H4322" t="s">
        <v>35</v>
      </c>
      <c r="I4322" t="s">
        <v>63</v>
      </c>
      <c r="J4322" s="4">
        <v>736.32</v>
      </c>
      <c r="K4322">
        <v>3</v>
      </c>
      <c r="L4322" s="4">
        <v>2208.96</v>
      </c>
      <c r="M4322" s="4">
        <f>L4322-J4322</f>
        <v>1472.6399999999999</v>
      </c>
      <c r="N4322" s="4">
        <f t="shared" si="134"/>
        <v>245.44000000000003</v>
      </c>
      <c r="O4322" s="3">
        <f t="shared" si="135"/>
        <v>66.666666666666657</v>
      </c>
      <c r="P4322"/>
    </row>
    <row r="4323" spans="1:16">
      <c r="A4323">
        <v>5322</v>
      </c>
      <c r="B4323" s="2" t="s">
        <v>1093</v>
      </c>
      <c r="C4323" t="s">
        <v>688</v>
      </c>
      <c r="D4323" t="s">
        <v>12</v>
      </c>
      <c r="E4323">
        <v>34</v>
      </c>
      <c r="F4323" t="str" cm="1">
        <f t="array" ref="F4323">_xlfn.IFS(Table1[[#This Row],[Age]]&gt;49,"OLD",Table1[[#This Row],[Age]]&gt;29,"MIDDLE AGE",Table1[[#This Row],[Age]]&gt;19,"YOUNG")</f>
        <v>MIDDLE AGE</v>
      </c>
      <c r="G4323" t="s">
        <v>18</v>
      </c>
      <c r="H4323" t="s">
        <v>40</v>
      </c>
      <c r="I4323" t="s">
        <v>41</v>
      </c>
      <c r="J4323" s="4">
        <v>809.65</v>
      </c>
      <c r="K4323">
        <v>3</v>
      </c>
      <c r="L4323" s="4">
        <v>2428.9499999999998</v>
      </c>
      <c r="M4323" s="4">
        <f>L4323-J4323</f>
        <v>1619.2999999999997</v>
      </c>
      <c r="N4323" s="4">
        <f t="shared" si="134"/>
        <v>269.88333333333333</v>
      </c>
      <c r="O4323" s="3">
        <f t="shared" si="135"/>
        <v>66.666666666666657</v>
      </c>
      <c r="P4323"/>
    </row>
    <row r="4324" spans="1:16">
      <c r="A4324">
        <v>5323</v>
      </c>
      <c r="B4324" s="2" t="s">
        <v>1173</v>
      </c>
      <c r="C4324" t="s">
        <v>629</v>
      </c>
      <c r="D4324" t="s">
        <v>17</v>
      </c>
      <c r="E4324">
        <v>53</v>
      </c>
      <c r="F4324" t="str" cm="1">
        <f t="array" ref="F4324">_xlfn.IFS(Table1[[#This Row],[Age]]&gt;49,"OLD",Table1[[#This Row],[Age]]&gt;29,"MIDDLE AGE",Table1[[#This Row],[Age]]&gt;19,"YOUNG")</f>
        <v>OLD</v>
      </c>
      <c r="G4324" t="s">
        <v>22</v>
      </c>
      <c r="H4324" t="s">
        <v>27</v>
      </c>
      <c r="I4324" t="s">
        <v>53</v>
      </c>
      <c r="J4324" s="4">
        <v>360.43</v>
      </c>
      <c r="K4324">
        <v>1</v>
      </c>
      <c r="L4324" s="4">
        <v>360.43</v>
      </c>
      <c r="M4324" s="4">
        <f>L4324-J4324</f>
        <v>0</v>
      </c>
      <c r="N4324" s="4">
        <f t="shared" si="134"/>
        <v>360.43</v>
      </c>
      <c r="O4324" s="3">
        <f t="shared" si="135"/>
        <v>0</v>
      </c>
      <c r="P4324"/>
    </row>
    <row r="4325" spans="1:16">
      <c r="A4325">
        <v>5324</v>
      </c>
      <c r="B4325" s="2" t="s">
        <v>959</v>
      </c>
      <c r="C4325" t="s">
        <v>92</v>
      </c>
      <c r="D4325" t="s">
        <v>17</v>
      </c>
      <c r="E4325">
        <v>20</v>
      </c>
      <c r="F4325" t="str" cm="1">
        <f t="array" ref="F4325">_xlfn.IFS(Table1[[#This Row],[Age]]&gt;49,"OLD",Table1[[#This Row],[Age]]&gt;29,"MIDDLE AGE",Table1[[#This Row],[Age]]&gt;19,"YOUNG")</f>
        <v>YOUNG</v>
      </c>
      <c r="G4325" t="s">
        <v>25</v>
      </c>
      <c r="H4325" t="s">
        <v>40</v>
      </c>
      <c r="I4325" t="s">
        <v>74</v>
      </c>
      <c r="J4325" s="4">
        <v>168.33</v>
      </c>
      <c r="K4325">
        <v>2</v>
      </c>
      <c r="L4325" s="4">
        <v>336.66</v>
      </c>
      <c r="M4325" s="4">
        <f>L4325-J4325</f>
        <v>168.33</v>
      </c>
      <c r="N4325" s="4">
        <f t="shared" si="134"/>
        <v>84.165000000000006</v>
      </c>
      <c r="O4325" s="3">
        <f t="shared" si="135"/>
        <v>50</v>
      </c>
      <c r="P4325"/>
    </row>
    <row r="4326" spans="1:16">
      <c r="A4326">
        <v>5325</v>
      </c>
      <c r="B4326" s="2" t="s">
        <v>1154</v>
      </c>
      <c r="C4326" t="s">
        <v>196</v>
      </c>
      <c r="D4326" t="s">
        <v>17</v>
      </c>
      <c r="E4326">
        <v>18</v>
      </c>
      <c r="F4326" t="e" cm="1">
        <f t="array" ref="F4326">_xlfn.IFS(Table1[[#This Row],[Age]]&gt;49,"OLD",Table1[[#This Row],[Age]]&gt;29,"MIDDLE AGE",Table1[[#This Row],[Age]]&gt;19,"YOUNG")</f>
        <v>#N/A</v>
      </c>
      <c r="G4326" t="s">
        <v>22</v>
      </c>
      <c r="H4326" t="s">
        <v>27</v>
      </c>
      <c r="I4326" t="s">
        <v>28</v>
      </c>
      <c r="J4326" s="4">
        <v>651.86</v>
      </c>
      <c r="K4326">
        <v>5</v>
      </c>
      <c r="L4326" s="4">
        <v>3259.3</v>
      </c>
      <c r="M4326" s="4">
        <f>L4326-J4326</f>
        <v>2607.44</v>
      </c>
      <c r="N4326" s="4">
        <f t="shared" si="134"/>
        <v>130.37200000000001</v>
      </c>
      <c r="O4326" s="3">
        <f t="shared" si="135"/>
        <v>80</v>
      </c>
      <c r="P4326"/>
    </row>
    <row r="4327" spans="1:16">
      <c r="A4327">
        <v>5326</v>
      </c>
      <c r="B4327" s="2" t="s">
        <v>1234</v>
      </c>
      <c r="C4327" t="s">
        <v>886</v>
      </c>
      <c r="D4327" t="s">
        <v>12</v>
      </c>
      <c r="E4327">
        <v>44</v>
      </c>
      <c r="F4327" t="str" cm="1">
        <f t="array" ref="F4327">_xlfn.IFS(Table1[[#This Row],[Age]]&gt;49,"OLD",Table1[[#This Row],[Age]]&gt;29,"MIDDLE AGE",Table1[[#This Row],[Age]]&gt;19,"YOUNG")</f>
        <v>MIDDLE AGE</v>
      </c>
      <c r="G4327" t="s">
        <v>25</v>
      </c>
      <c r="H4327" t="s">
        <v>40</v>
      </c>
      <c r="I4327" t="s">
        <v>41</v>
      </c>
      <c r="J4327" s="4">
        <v>704.95</v>
      </c>
      <c r="K4327">
        <v>4</v>
      </c>
      <c r="L4327" s="4">
        <v>2819.8</v>
      </c>
      <c r="M4327" s="4">
        <f>L4327-J4327</f>
        <v>2114.8500000000004</v>
      </c>
      <c r="N4327" s="4">
        <f t="shared" si="134"/>
        <v>176.23750000000001</v>
      </c>
      <c r="O4327" s="3">
        <f t="shared" si="135"/>
        <v>75.000000000000014</v>
      </c>
      <c r="P4327"/>
    </row>
    <row r="4328" spans="1:16">
      <c r="A4328">
        <v>5327</v>
      </c>
      <c r="B4328" s="2" t="s">
        <v>1014</v>
      </c>
      <c r="C4328" t="s">
        <v>310</v>
      </c>
      <c r="D4328" t="s">
        <v>12</v>
      </c>
      <c r="E4328">
        <v>64</v>
      </c>
      <c r="F4328" t="str" cm="1">
        <f t="array" ref="F4328">_xlfn.IFS(Table1[[#This Row],[Age]]&gt;49,"OLD",Table1[[#This Row],[Age]]&gt;29,"MIDDLE AGE",Table1[[#This Row],[Age]]&gt;19,"YOUNG")</f>
        <v>OLD</v>
      </c>
      <c r="G4328" t="s">
        <v>25</v>
      </c>
      <c r="H4328" t="s">
        <v>35</v>
      </c>
      <c r="I4328" t="s">
        <v>58</v>
      </c>
      <c r="J4328" s="4">
        <v>508.57</v>
      </c>
      <c r="K4328">
        <v>4</v>
      </c>
      <c r="L4328" s="4">
        <v>2034.28</v>
      </c>
      <c r="M4328" s="4">
        <f>L4328-J4328</f>
        <v>1525.71</v>
      </c>
      <c r="N4328" s="4">
        <f t="shared" si="134"/>
        <v>127.1425</v>
      </c>
      <c r="O4328" s="3">
        <f t="shared" si="135"/>
        <v>75</v>
      </c>
      <c r="P4328"/>
    </row>
    <row r="4329" spans="1:16">
      <c r="A4329">
        <v>5328</v>
      </c>
      <c r="B4329" s="2" t="s">
        <v>1112</v>
      </c>
      <c r="C4329" t="s">
        <v>452</v>
      </c>
      <c r="D4329" t="s">
        <v>17</v>
      </c>
      <c r="E4329">
        <v>57</v>
      </c>
      <c r="F4329" t="str" cm="1">
        <f t="array" ref="F4329">_xlfn.IFS(Table1[[#This Row],[Age]]&gt;49,"OLD",Table1[[#This Row],[Age]]&gt;29,"MIDDLE AGE",Table1[[#This Row],[Age]]&gt;19,"YOUNG")</f>
        <v>OLD</v>
      </c>
      <c r="G4329" t="s">
        <v>22</v>
      </c>
      <c r="H4329" t="s">
        <v>35</v>
      </c>
      <c r="I4329" t="s">
        <v>58</v>
      </c>
      <c r="J4329" s="4">
        <v>153.49</v>
      </c>
      <c r="K4329">
        <v>3</v>
      </c>
      <c r="L4329" s="4">
        <v>460.47</v>
      </c>
      <c r="M4329" s="4">
        <f>L4329-J4329</f>
        <v>306.98</v>
      </c>
      <c r="N4329" s="4">
        <f t="shared" si="134"/>
        <v>51.163333333333334</v>
      </c>
      <c r="O4329" s="3">
        <f t="shared" si="135"/>
        <v>66.666666666666657</v>
      </c>
      <c r="P4329"/>
    </row>
    <row r="4330" spans="1:16">
      <c r="A4330">
        <v>5329</v>
      </c>
      <c r="B4330" s="2" t="s">
        <v>1016</v>
      </c>
      <c r="C4330" t="s">
        <v>449</v>
      </c>
      <c r="D4330" t="s">
        <v>12</v>
      </c>
      <c r="E4330">
        <v>50</v>
      </c>
      <c r="F4330" t="str" cm="1">
        <f t="array" ref="F4330">_xlfn.IFS(Table1[[#This Row],[Age]]&gt;49,"OLD",Table1[[#This Row],[Age]]&gt;29,"MIDDLE AGE",Table1[[#This Row],[Age]]&gt;19,"YOUNG")</f>
        <v>OLD</v>
      </c>
      <c r="G4330" t="s">
        <v>25</v>
      </c>
      <c r="H4330" t="s">
        <v>40</v>
      </c>
      <c r="I4330" t="s">
        <v>74</v>
      </c>
      <c r="J4330" s="4">
        <v>846.04</v>
      </c>
      <c r="K4330">
        <v>2</v>
      </c>
      <c r="L4330" s="4">
        <v>1692.08</v>
      </c>
      <c r="M4330" s="4">
        <f>L4330-J4330</f>
        <v>846.04</v>
      </c>
      <c r="N4330" s="4">
        <f t="shared" si="134"/>
        <v>423.02</v>
      </c>
      <c r="O4330" s="3">
        <f t="shared" si="135"/>
        <v>50</v>
      </c>
      <c r="P4330"/>
    </row>
    <row r="4331" spans="1:16">
      <c r="A4331">
        <v>5330</v>
      </c>
      <c r="B4331" s="2" t="s">
        <v>1136</v>
      </c>
      <c r="C4331" t="s">
        <v>799</v>
      </c>
      <c r="D4331" t="s">
        <v>17</v>
      </c>
      <c r="E4331">
        <v>37</v>
      </c>
      <c r="F4331" t="str" cm="1">
        <f t="array" ref="F4331">_xlfn.IFS(Table1[[#This Row],[Age]]&gt;49,"OLD",Table1[[#This Row],[Age]]&gt;29,"MIDDLE AGE",Table1[[#This Row],[Age]]&gt;19,"YOUNG")</f>
        <v>MIDDLE AGE</v>
      </c>
      <c r="G4331" t="s">
        <v>13</v>
      </c>
      <c r="H4331" t="s">
        <v>40</v>
      </c>
      <c r="I4331" t="s">
        <v>76</v>
      </c>
      <c r="J4331" s="4">
        <v>648.80999999999995</v>
      </c>
      <c r="K4331">
        <v>3</v>
      </c>
      <c r="L4331" s="4">
        <v>1946.43</v>
      </c>
      <c r="M4331" s="4">
        <f>L4331-J4331</f>
        <v>1297.6200000000001</v>
      </c>
      <c r="N4331" s="4">
        <f t="shared" si="134"/>
        <v>216.26999999999998</v>
      </c>
      <c r="O4331" s="3">
        <f t="shared" si="135"/>
        <v>66.666666666666671</v>
      </c>
      <c r="P4331"/>
    </row>
    <row r="4332" spans="1:16">
      <c r="A4332">
        <v>5331</v>
      </c>
      <c r="B4332" s="2" t="s">
        <v>1211</v>
      </c>
      <c r="C4332" t="s">
        <v>241</v>
      </c>
      <c r="D4332" t="s">
        <v>12</v>
      </c>
      <c r="E4332">
        <v>31</v>
      </c>
      <c r="F4332" t="str" cm="1">
        <f t="array" ref="F4332">_xlfn.IFS(Table1[[#This Row],[Age]]&gt;49,"OLD",Table1[[#This Row],[Age]]&gt;29,"MIDDLE AGE",Table1[[#This Row],[Age]]&gt;19,"YOUNG")</f>
        <v>MIDDLE AGE</v>
      </c>
      <c r="G4332" t="s">
        <v>25</v>
      </c>
      <c r="H4332" t="s">
        <v>14</v>
      </c>
      <c r="I4332" t="s">
        <v>43</v>
      </c>
      <c r="J4332" s="4">
        <v>870.47</v>
      </c>
      <c r="K4332">
        <v>1</v>
      </c>
      <c r="L4332" s="4">
        <v>870.47</v>
      </c>
      <c r="M4332" s="4">
        <f>L4332-J4332</f>
        <v>0</v>
      </c>
      <c r="N4332" s="4">
        <f t="shared" si="134"/>
        <v>870.47</v>
      </c>
      <c r="O4332" s="3">
        <f t="shared" si="135"/>
        <v>0</v>
      </c>
      <c r="P4332"/>
    </row>
    <row r="4333" spans="1:16">
      <c r="A4333">
        <v>5332</v>
      </c>
      <c r="B4333" s="2" t="s">
        <v>946</v>
      </c>
      <c r="C4333" t="s">
        <v>191</v>
      </c>
      <c r="D4333" t="s">
        <v>12</v>
      </c>
      <c r="E4333">
        <v>53</v>
      </c>
      <c r="F4333" t="str" cm="1">
        <f t="array" ref="F4333">_xlfn.IFS(Table1[[#This Row],[Age]]&gt;49,"OLD",Table1[[#This Row],[Age]]&gt;29,"MIDDLE AGE",Table1[[#This Row],[Age]]&gt;19,"YOUNG")</f>
        <v>OLD</v>
      </c>
      <c r="G4333" t="s">
        <v>13</v>
      </c>
      <c r="H4333" t="s">
        <v>40</v>
      </c>
      <c r="I4333" t="s">
        <v>41</v>
      </c>
      <c r="J4333" s="4">
        <v>933.64</v>
      </c>
      <c r="K4333">
        <v>2</v>
      </c>
      <c r="L4333" s="4">
        <v>1867.28</v>
      </c>
      <c r="M4333" s="4">
        <f>L4333-J4333</f>
        <v>933.64</v>
      </c>
      <c r="N4333" s="4">
        <f t="shared" si="134"/>
        <v>466.82</v>
      </c>
      <c r="O4333" s="3">
        <f t="shared" si="135"/>
        <v>50</v>
      </c>
      <c r="P4333"/>
    </row>
    <row r="4334" spans="1:16">
      <c r="A4334">
        <v>5333</v>
      </c>
      <c r="B4334" s="2" t="s">
        <v>1234</v>
      </c>
      <c r="C4334" t="s">
        <v>234</v>
      </c>
      <c r="D4334" t="s">
        <v>12</v>
      </c>
      <c r="E4334">
        <v>22</v>
      </c>
      <c r="F4334" t="str" cm="1">
        <f t="array" ref="F4334">_xlfn.IFS(Table1[[#This Row],[Age]]&gt;49,"OLD",Table1[[#This Row],[Age]]&gt;29,"MIDDLE AGE",Table1[[#This Row],[Age]]&gt;19,"YOUNG")</f>
        <v>YOUNG</v>
      </c>
      <c r="G4334" t="s">
        <v>22</v>
      </c>
      <c r="H4334" t="s">
        <v>40</v>
      </c>
      <c r="I4334" t="s">
        <v>41</v>
      </c>
      <c r="J4334" s="4">
        <v>807.64</v>
      </c>
      <c r="K4334">
        <v>1</v>
      </c>
      <c r="L4334" s="4">
        <v>807.64</v>
      </c>
      <c r="M4334" s="4">
        <f>L4334-J4334</f>
        <v>0</v>
      </c>
      <c r="N4334" s="4">
        <f t="shared" si="134"/>
        <v>807.64</v>
      </c>
      <c r="O4334" s="3">
        <f t="shared" si="135"/>
        <v>0</v>
      </c>
      <c r="P4334"/>
    </row>
    <row r="4335" spans="1:16">
      <c r="A4335">
        <v>5334</v>
      </c>
      <c r="B4335" s="2" t="s">
        <v>1247</v>
      </c>
      <c r="C4335" t="s">
        <v>858</v>
      </c>
      <c r="D4335" t="s">
        <v>12</v>
      </c>
      <c r="E4335">
        <v>40</v>
      </c>
      <c r="F4335" t="str" cm="1">
        <f t="array" ref="F4335">_xlfn.IFS(Table1[[#This Row],[Age]]&gt;49,"OLD",Table1[[#This Row],[Age]]&gt;29,"MIDDLE AGE",Table1[[#This Row],[Age]]&gt;19,"YOUNG")</f>
        <v>MIDDLE AGE</v>
      </c>
      <c r="G4335" t="s">
        <v>25</v>
      </c>
      <c r="H4335" t="s">
        <v>35</v>
      </c>
      <c r="I4335" t="s">
        <v>58</v>
      </c>
      <c r="J4335" s="4">
        <v>959.07</v>
      </c>
      <c r="K4335">
        <v>4</v>
      </c>
      <c r="L4335" s="4">
        <v>3836.28</v>
      </c>
      <c r="M4335" s="4">
        <f>L4335-J4335</f>
        <v>2877.21</v>
      </c>
      <c r="N4335" s="4">
        <f t="shared" si="134"/>
        <v>239.76750000000001</v>
      </c>
      <c r="O4335" s="3">
        <f t="shared" si="135"/>
        <v>75</v>
      </c>
      <c r="P4335"/>
    </row>
    <row r="4336" spans="1:16">
      <c r="A4336">
        <v>5335</v>
      </c>
      <c r="B4336" s="2" t="s">
        <v>1122</v>
      </c>
      <c r="C4336" t="s">
        <v>491</v>
      </c>
      <c r="D4336" t="s">
        <v>17</v>
      </c>
      <c r="E4336">
        <v>62</v>
      </c>
      <c r="F4336" t="str" cm="1">
        <f t="array" ref="F4336">_xlfn.IFS(Table1[[#This Row],[Age]]&gt;49,"OLD",Table1[[#This Row],[Age]]&gt;29,"MIDDLE AGE",Table1[[#This Row],[Age]]&gt;19,"YOUNG")</f>
        <v>OLD</v>
      </c>
      <c r="G4336" t="s">
        <v>25</v>
      </c>
      <c r="H4336" t="s">
        <v>40</v>
      </c>
      <c r="I4336" t="s">
        <v>68</v>
      </c>
      <c r="J4336" s="4">
        <v>954.72</v>
      </c>
      <c r="K4336">
        <v>3</v>
      </c>
      <c r="L4336" s="4">
        <v>2864.16</v>
      </c>
      <c r="M4336" s="4">
        <f>L4336-J4336</f>
        <v>1909.4399999999998</v>
      </c>
      <c r="N4336" s="4">
        <f t="shared" si="134"/>
        <v>318.24</v>
      </c>
      <c r="O4336" s="3">
        <f t="shared" si="135"/>
        <v>66.666666666666657</v>
      </c>
      <c r="P4336"/>
    </row>
    <row r="4337" spans="1:16">
      <c r="A4337">
        <v>5336</v>
      </c>
      <c r="B4337" s="2" t="s">
        <v>1006</v>
      </c>
      <c r="C4337" t="s">
        <v>594</v>
      </c>
      <c r="D4337" t="s">
        <v>12</v>
      </c>
      <c r="E4337">
        <v>32</v>
      </c>
      <c r="F4337" t="str" cm="1">
        <f t="array" ref="F4337">_xlfn.IFS(Table1[[#This Row],[Age]]&gt;49,"OLD",Table1[[#This Row],[Age]]&gt;29,"MIDDLE AGE",Table1[[#This Row],[Age]]&gt;19,"YOUNG")</f>
        <v>MIDDLE AGE</v>
      </c>
      <c r="G4337" t="s">
        <v>13</v>
      </c>
      <c r="H4337" t="s">
        <v>19</v>
      </c>
      <c r="I4337" t="s">
        <v>23</v>
      </c>
      <c r="J4337" s="4">
        <v>623.15</v>
      </c>
      <c r="K4337">
        <v>3</v>
      </c>
      <c r="L4337" s="4">
        <v>1869.45</v>
      </c>
      <c r="M4337" s="4">
        <f>L4337-J4337</f>
        <v>1246.3000000000002</v>
      </c>
      <c r="N4337" s="4">
        <f t="shared" si="134"/>
        <v>207.71666666666667</v>
      </c>
      <c r="O4337" s="3">
        <f t="shared" si="135"/>
        <v>66.666666666666671</v>
      </c>
      <c r="P4337"/>
    </row>
    <row r="4338" spans="1:16">
      <c r="A4338">
        <v>5337</v>
      </c>
      <c r="B4338" s="2" t="s">
        <v>1086</v>
      </c>
      <c r="C4338" t="s">
        <v>901</v>
      </c>
      <c r="D4338" t="s">
        <v>17</v>
      </c>
      <c r="E4338">
        <v>23</v>
      </c>
      <c r="F4338" t="str" cm="1">
        <f t="array" ref="F4338">_xlfn.IFS(Table1[[#This Row],[Age]]&gt;49,"OLD",Table1[[#This Row],[Age]]&gt;29,"MIDDLE AGE",Table1[[#This Row],[Age]]&gt;19,"YOUNG")</f>
        <v>YOUNG</v>
      </c>
      <c r="G4338" t="s">
        <v>13</v>
      </c>
      <c r="H4338" t="s">
        <v>40</v>
      </c>
      <c r="I4338" t="s">
        <v>41</v>
      </c>
      <c r="J4338" s="4">
        <v>730.89</v>
      </c>
      <c r="K4338">
        <v>5</v>
      </c>
      <c r="L4338" s="4">
        <v>3654.45</v>
      </c>
      <c r="M4338" s="4">
        <f>L4338-J4338</f>
        <v>2923.56</v>
      </c>
      <c r="N4338" s="4">
        <f t="shared" si="134"/>
        <v>146.178</v>
      </c>
      <c r="O4338" s="3">
        <f t="shared" si="135"/>
        <v>80</v>
      </c>
      <c r="P4338"/>
    </row>
    <row r="4339" spans="1:16">
      <c r="A4339">
        <v>5338</v>
      </c>
      <c r="B4339" s="2" t="s">
        <v>981</v>
      </c>
      <c r="C4339" t="s">
        <v>693</v>
      </c>
      <c r="D4339" t="s">
        <v>17</v>
      </c>
      <c r="E4339">
        <v>50</v>
      </c>
      <c r="F4339" t="str" cm="1">
        <f t="array" ref="F4339">_xlfn.IFS(Table1[[#This Row],[Age]]&gt;49,"OLD",Table1[[#This Row],[Age]]&gt;29,"MIDDLE AGE",Table1[[#This Row],[Age]]&gt;19,"YOUNG")</f>
        <v>OLD</v>
      </c>
      <c r="G4339" t="s">
        <v>22</v>
      </c>
      <c r="H4339" t="s">
        <v>14</v>
      </c>
      <c r="I4339" t="s">
        <v>15</v>
      </c>
      <c r="J4339" s="4">
        <v>702.41</v>
      </c>
      <c r="K4339">
        <v>2</v>
      </c>
      <c r="L4339" s="4">
        <v>1404.82</v>
      </c>
      <c r="M4339" s="4">
        <f>L4339-J4339</f>
        <v>702.41</v>
      </c>
      <c r="N4339" s="4">
        <f t="shared" si="134"/>
        <v>351.20499999999998</v>
      </c>
      <c r="O4339" s="3">
        <f t="shared" si="135"/>
        <v>50</v>
      </c>
      <c r="P4339"/>
    </row>
    <row r="4340" spans="1:16">
      <c r="A4340">
        <v>5339</v>
      </c>
      <c r="B4340" s="2" t="s">
        <v>1227</v>
      </c>
      <c r="C4340" t="s">
        <v>301</v>
      </c>
      <c r="D4340" t="s">
        <v>17</v>
      </c>
      <c r="E4340">
        <v>36</v>
      </c>
      <c r="F4340" t="str" cm="1">
        <f t="array" ref="F4340">_xlfn.IFS(Table1[[#This Row],[Age]]&gt;49,"OLD",Table1[[#This Row],[Age]]&gt;29,"MIDDLE AGE",Table1[[#This Row],[Age]]&gt;19,"YOUNG")</f>
        <v>MIDDLE AGE</v>
      </c>
      <c r="G4340" t="s">
        <v>22</v>
      </c>
      <c r="H4340" t="s">
        <v>27</v>
      </c>
      <c r="I4340" t="s">
        <v>32</v>
      </c>
      <c r="J4340" s="4">
        <v>624.91999999999996</v>
      </c>
      <c r="K4340">
        <v>4</v>
      </c>
      <c r="L4340" s="4">
        <v>2499.6799999999998</v>
      </c>
      <c r="M4340" s="4">
        <f>L4340-J4340</f>
        <v>1874.7599999999998</v>
      </c>
      <c r="N4340" s="4">
        <f t="shared" si="134"/>
        <v>156.22999999999999</v>
      </c>
      <c r="O4340" s="3">
        <f t="shared" si="135"/>
        <v>75</v>
      </c>
      <c r="P4340"/>
    </row>
    <row r="4341" spans="1:16">
      <c r="A4341">
        <v>5340</v>
      </c>
      <c r="B4341" s="2" t="s">
        <v>1104</v>
      </c>
      <c r="C4341" t="s">
        <v>688</v>
      </c>
      <c r="D4341" t="s">
        <v>12</v>
      </c>
      <c r="E4341">
        <v>30</v>
      </c>
      <c r="F4341" t="str" cm="1">
        <f t="array" ref="F4341">_xlfn.IFS(Table1[[#This Row],[Age]]&gt;49,"OLD",Table1[[#This Row],[Age]]&gt;29,"MIDDLE AGE",Table1[[#This Row],[Age]]&gt;19,"YOUNG")</f>
        <v>MIDDLE AGE</v>
      </c>
      <c r="G4341" t="s">
        <v>25</v>
      </c>
      <c r="H4341" t="s">
        <v>35</v>
      </c>
      <c r="I4341" t="s">
        <v>36</v>
      </c>
      <c r="J4341" s="4">
        <v>29.16</v>
      </c>
      <c r="K4341">
        <v>5</v>
      </c>
      <c r="L4341" s="4">
        <v>145.80000000000001</v>
      </c>
      <c r="M4341" s="4">
        <f>L4341-J4341</f>
        <v>116.64000000000001</v>
      </c>
      <c r="N4341" s="4">
        <f t="shared" si="134"/>
        <v>5.8319999999999999</v>
      </c>
      <c r="O4341" s="3">
        <f t="shared" si="135"/>
        <v>80</v>
      </c>
      <c r="P4341"/>
    </row>
    <row r="4342" spans="1:16">
      <c r="A4342">
        <v>5341</v>
      </c>
      <c r="B4342" s="2" t="s">
        <v>966</v>
      </c>
      <c r="C4342" t="s">
        <v>248</v>
      </c>
      <c r="D4342" t="s">
        <v>17</v>
      </c>
      <c r="E4342">
        <v>46</v>
      </c>
      <c r="F4342" t="str" cm="1">
        <f t="array" ref="F4342">_xlfn.IFS(Table1[[#This Row],[Age]]&gt;49,"OLD",Table1[[#This Row],[Age]]&gt;29,"MIDDLE AGE",Table1[[#This Row],[Age]]&gt;19,"YOUNG")</f>
        <v>MIDDLE AGE</v>
      </c>
      <c r="G4342" t="s">
        <v>18</v>
      </c>
      <c r="H4342" t="s">
        <v>19</v>
      </c>
      <c r="I4342" t="s">
        <v>51</v>
      </c>
      <c r="J4342" s="4">
        <v>362.35</v>
      </c>
      <c r="K4342">
        <v>5</v>
      </c>
      <c r="L4342" s="4">
        <v>1811.75</v>
      </c>
      <c r="M4342" s="4">
        <f>L4342-J4342</f>
        <v>1449.4</v>
      </c>
      <c r="N4342" s="4">
        <f t="shared" si="134"/>
        <v>72.47</v>
      </c>
      <c r="O4342" s="3">
        <f t="shared" si="135"/>
        <v>80</v>
      </c>
      <c r="P4342"/>
    </row>
    <row r="4343" spans="1:16">
      <c r="A4343">
        <v>5342</v>
      </c>
      <c r="B4343" s="2" t="s">
        <v>1159</v>
      </c>
      <c r="C4343" t="s">
        <v>510</v>
      </c>
      <c r="D4343" t="s">
        <v>17</v>
      </c>
      <c r="E4343">
        <v>23</v>
      </c>
      <c r="F4343" t="str" cm="1">
        <f t="array" ref="F4343">_xlfn.IFS(Table1[[#This Row],[Age]]&gt;49,"OLD",Table1[[#This Row],[Age]]&gt;29,"MIDDLE AGE",Table1[[#This Row],[Age]]&gt;19,"YOUNG")</f>
        <v>YOUNG</v>
      </c>
      <c r="G4343" t="s">
        <v>25</v>
      </c>
      <c r="H4343" t="s">
        <v>27</v>
      </c>
      <c r="I4343" t="s">
        <v>28</v>
      </c>
      <c r="J4343" s="4">
        <v>109.08</v>
      </c>
      <c r="K4343">
        <v>3</v>
      </c>
      <c r="L4343" s="4">
        <v>327.24</v>
      </c>
      <c r="M4343" s="4">
        <f>L4343-J4343</f>
        <v>218.16000000000003</v>
      </c>
      <c r="N4343" s="4">
        <f t="shared" si="134"/>
        <v>36.36</v>
      </c>
      <c r="O4343" s="3">
        <f t="shared" si="135"/>
        <v>66.666666666666671</v>
      </c>
      <c r="P4343"/>
    </row>
    <row r="4344" spans="1:16">
      <c r="A4344">
        <v>5343</v>
      </c>
      <c r="B4344" s="2" t="s">
        <v>969</v>
      </c>
      <c r="C4344" t="s">
        <v>396</v>
      </c>
      <c r="D4344" t="s">
        <v>17</v>
      </c>
      <c r="E4344">
        <v>32</v>
      </c>
      <c r="F4344" t="str" cm="1">
        <f t="array" ref="F4344">_xlfn.IFS(Table1[[#This Row],[Age]]&gt;49,"OLD",Table1[[#This Row],[Age]]&gt;29,"MIDDLE AGE",Table1[[#This Row],[Age]]&gt;19,"YOUNG")</f>
        <v>MIDDLE AGE</v>
      </c>
      <c r="G4344" t="s">
        <v>25</v>
      </c>
      <c r="H4344" t="s">
        <v>19</v>
      </c>
      <c r="I4344" t="s">
        <v>23</v>
      </c>
      <c r="J4344" s="4">
        <v>307.26</v>
      </c>
      <c r="K4344">
        <v>2</v>
      </c>
      <c r="L4344" s="4">
        <v>614.52</v>
      </c>
      <c r="M4344" s="4">
        <f>L4344-J4344</f>
        <v>307.26</v>
      </c>
      <c r="N4344" s="4">
        <f t="shared" si="134"/>
        <v>153.63</v>
      </c>
      <c r="O4344" s="3">
        <f t="shared" si="135"/>
        <v>50</v>
      </c>
      <c r="P4344"/>
    </row>
    <row r="4345" spans="1:16">
      <c r="A4345">
        <v>5344</v>
      </c>
      <c r="B4345" s="2" t="s">
        <v>1286</v>
      </c>
      <c r="C4345" t="s">
        <v>921</v>
      </c>
      <c r="D4345" t="s">
        <v>12</v>
      </c>
      <c r="E4345">
        <v>33</v>
      </c>
      <c r="F4345" t="str" cm="1">
        <f t="array" ref="F4345">_xlfn.IFS(Table1[[#This Row],[Age]]&gt;49,"OLD",Table1[[#This Row],[Age]]&gt;29,"MIDDLE AGE",Table1[[#This Row],[Age]]&gt;19,"YOUNG")</f>
        <v>MIDDLE AGE</v>
      </c>
      <c r="G4345" t="s">
        <v>22</v>
      </c>
      <c r="H4345" t="s">
        <v>35</v>
      </c>
      <c r="I4345" t="s">
        <v>64</v>
      </c>
      <c r="J4345" s="4">
        <v>77.88</v>
      </c>
      <c r="K4345">
        <v>3</v>
      </c>
      <c r="L4345" s="4">
        <v>233.64</v>
      </c>
      <c r="M4345" s="4">
        <f>L4345-J4345</f>
        <v>155.76</v>
      </c>
      <c r="N4345" s="4">
        <f t="shared" si="134"/>
        <v>25.959999999999997</v>
      </c>
      <c r="O4345" s="3">
        <f t="shared" si="135"/>
        <v>66.666666666666657</v>
      </c>
      <c r="P4345"/>
    </row>
    <row r="4346" spans="1:16">
      <c r="A4346">
        <v>5345</v>
      </c>
      <c r="B4346" s="2" t="s">
        <v>996</v>
      </c>
      <c r="C4346" t="s">
        <v>753</v>
      </c>
      <c r="D4346" t="s">
        <v>12</v>
      </c>
      <c r="E4346">
        <v>41</v>
      </c>
      <c r="F4346" t="str" cm="1">
        <f t="array" ref="F4346">_xlfn.IFS(Table1[[#This Row],[Age]]&gt;49,"OLD",Table1[[#This Row],[Age]]&gt;29,"MIDDLE AGE",Table1[[#This Row],[Age]]&gt;19,"YOUNG")</f>
        <v>MIDDLE AGE</v>
      </c>
      <c r="G4346" t="s">
        <v>22</v>
      </c>
      <c r="H4346" t="s">
        <v>14</v>
      </c>
      <c r="I4346" t="s">
        <v>15</v>
      </c>
      <c r="J4346" s="4">
        <v>920.83</v>
      </c>
      <c r="K4346">
        <v>2</v>
      </c>
      <c r="L4346" s="4">
        <v>1841.66</v>
      </c>
      <c r="M4346" s="4">
        <f>L4346-J4346</f>
        <v>920.83</v>
      </c>
      <c r="N4346" s="4">
        <f t="shared" si="134"/>
        <v>460.41500000000002</v>
      </c>
      <c r="O4346" s="3">
        <f t="shared" si="135"/>
        <v>50</v>
      </c>
      <c r="P4346"/>
    </row>
    <row r="4347" spans="1:16">
      <c r="A4347">
        <v>5346</v>
      </c>
      <c r="B4347" s="2" t="s">
        <v>1168</v>
      </c>
      <c r="C4347" t="s">
        <v>578</v>
      </c>
      <c r="D4347" t="s">
        <v>17</v>
      </c>
      <c r="E4347">
        <v>40</v>
      </c>
      <c r="F4347" t="str" cm="1">
        <f t="array" ref="F4347">_xlfn.IFS(Table1[[#This Row],[Age]]&gt;49,"OLD",Table1[[#This Row],[Age]]&gt;29,"MIDDLE AGE",Table1[[#This Row],[Age]]&gt;19,"YOUNG")</f>
        <v>MIDDLE AGE</v>
      </c>
      <c r="G4347" t="s">
        <v>25</v>
      </c>
      <c r="H4347" t="s">
        <v>35</v>
      </c>
      <c r="I4347" t="s">
        <v>58</v>
      </c>
      <c r="J4347" s="4">
        <v>456.82</v>
      </c>
      <c r="K4347">
        <v>5</v>
      </c>
      <c r="L4347" s="4">
        <v>2284.1</v>
      </c>
      <c r="M4347" s="4">
        <f>L4347-J4347</f>
        <v>1827.28</v>
      </c>
      <c r="N4347" s="4">
        <f t="shared" si="134"/>
        <v>91.364000000000004</v>
      </c>
      <c r="O4347" s="3">
        <f t="shared" si="135"/>
        <v>80</v>
      </c>
      <c r="P4347"/>
    </row>
    <row r="4348" spans="1:16">
      <c r="A4348">
        <v>5347</v>
      </c>
      <c r="B4348" s="2" t="s">
        <v>1185</v>
      </c>
      <c r="C4348" t="s">
        <v>500</v>
      </c>
      <c r="D4348" t="s">
        <v>12</v>
      </c>
      <c r="E4348">
        <v>27</v>
      </c>
      <c r="F4348" t="str" cm="1">
        <f t="array" ref="F4348">_xlfn.IFS(Table1[[#This Row],[Age]]&gt;49,"OLD",Table1[[#This Row],[Age]]&gt;29,"MIDDLE AGE",Table1[[#This Row],[Age]]&gt;19,"YOUNG")</f>
        <v>YOUNG</v>
      </c>
      <c r="G4348" t="s">
        <v>13</v>
      </c>
      <c r="H4348" t="s">
        <v>19</v>
      </c>
      <c r="I4348" t="s">
        <v>20</v>
      </c>
      <c r="J4348" s="4">
        <v>197.47</v>
      </c>
      <c r="K4348">
        <v>1</v>
      </c>
      <c r="L4348" s="4">
        <v>197.47</v>
      </c>
      <c r="M4348" s="4">
        <f>L4348-J4348</f>
        <v>0</v>
      </c>
      <c r="N4348" s="4">
        <f t="shared" si="134"/>
        <v>197.47</v>
      </c>
      <c r="O4348" s="3">
        <f t="shared" si="135"/>
        <v>0</v>
      </c>
      <c r="P4348"/>
    </row>
    <row r="4349" spans="1:16">
      <c r="A4349">
        <v>5348</v>
      </c>
      <c r="B4349" s="2" t="s">
        <v>1214</v>
      </c>
      <c r="C4349" t="s">
        <v>916</v>
      </c>
      <c r="D4349" t="s">
        <v>17</v>
      </c>
      <c r="E4349">
        <v>58</v>
      </c>
      <c r="F4349" t="str" cm="1">
        <f t="array" ref="F4349">_xlfn.IFS(Table1[[#This Row],[Age]]&gt;49,"OLD",Table1[[#This Row],[Age]]&gt;29,"MIDDLE AGE",Table1[[#This Row],[Age]]&gt;19,"YOUNG")</f>
        <v>OLD</v>
      </c>
      <c r="G4349" t="s">
        <v>22</v>
      </c>
      <c r="H4349" t="s">
        <v>19</v>
      </c>
      <c r="I4349" t="s">
        <v>23</v>
      </c>
      <c r="J4349" s="4">
        <v>588.92999999999995</v>
      </c>
      <c r="K4349">
        <v>4</v>
      </c>
      <c r="L4349" s="4">
        <v>2355.7199999999998</v>
      </c>
      <c r="M4349" s="4">
        <f>L4349-J4349</f>
        <v>1766.79</v>
      </c>
      <c r="N4349" s="4">
        <f t="shared" si="134"/>
        <v>147.23249999999999</v>
      </c>
      <c r="O4349" s="3">
        <f t="shared" si="135"/>
        <v>75</v>
      </c>
      <c r="P4349"/>
    </row>
    <row r="4350" spans="1:16">
      <c r="A4350">
        <v>5349</v>
      </c>
      <c r="B4350" s="2" t="s">
        <v>946</v>
      </c>
      <c r="C4350" t="s">
        <v>428</v>
      </c>
      <c r="D4350" t="s">
        <v>17</v>
      </c>
      <c r="E4350">
        <v>58</v>
      </c>
      <c r="F4350" t="str" cm="1">
        <f t="array" ref="F4350">_xlfn.IFS(Table1[[#This Row],[Age]]&gt;49,"OLD",Table1[[#This Row],[Age]]&gt;29,"MIDDLE AGE",Table1[[#This Row],[Age]]&gt;19,"YOUNG")</f>
        <v>OLD</v>
      </c>
      <c r="G4350" t="s">
        <v>25</v>
      </c>
      <c r="H4350" t="s">
        <v>35</v>
      </c>
      <c r="I4350" t="s">
        <v>63</v>
      </c>
      <c r="J4350" s="4">
        <v>204.49</v>
      </c>
      <c r="K4350">
        <v>5</v>
      </c>
      <c r="L4350" s="4">
        <v>1022.45</v>
      </c>
      <c r="M4350" s="4">
        <f>L4350-J4350</f>
        <v>817.96</v>
      </c>
      <c r="N4350" s="4">
        <f t="shared" si="134"/>
        <v>40.898000000000003</v>
      </c>
      <c r="O4350" s="3">
        <f t="shared" si="135"/>
        <v>80</v>
      </c>
      <c r="P4350"/>
    </row>
    <row r="4351" spans="1:16">
      <c r="A4351">
        <v>5350</v>
      </c>
      <c r="B4351" s="2" t="s">
        <v>1147</v>
      </c>
      <c r="C4351" t="s">
        <v>761</v>
      </c>
      <c r="D4351" t="s">
        <v>12</v>
      </c>
      <c r="E4351">
        <v>34</v>
      </c>
      <c r="F4351" t="str" cm="1">
        <f t="array" ref="F4351">_xlfn.IFS(Table1[[#This Row],[Age]]&gt;49,"OLD",Table1[[#This Row],[Age]]&gt;29,"MIDDLE AGE",Table1[[#This Row],[Age]]&gt;19,"YOUNG")</f>
        <v>MIDDLE AGE</v>
      </c>
      <c r="G4351" t="s">
        <v>18</v>
      </c>
      <c r="H4351" t="s">
        <v>40</v>
      </c>
      <c r="I4351" t="s">
        <v>74</v>
      </c>
      <c r="J4351" s="4">
        <v>806.4</v>
      </c>
      <c r="K4351">
        <v>3</v>
      </c>
      <c r="L4351" s="4">
        <v>2419.1999999999998</v>
      </c>
      <c r="M4351" s="4">
        <f>L4351-J4351</f>
        <v>1612.7999999999997</v>
      </c>
      <c r="N4351" s="4">
        <f t="shared" si="134"/>
        <v>268.8</v>
      </c>
      <c r="O4351" s="3">
        <f t="shared" si="135"/>
        <v>66.666666666666657</v>
      </c>
      <c r="P4351"/>
    </row>
    <row r="4352" spans="1:16">
      <c r="A4352">
        <v>5351</v>
      </c>
      <c r="B4352" s="2" t="s">
        <v>1031</v>
      </c>
      <c r="C4352" t="s">
        <v>877</v>
      </c>
      <c r="D4352" t="s">
        <v>17</v>
      </c>
      <c r="E4352">
        <v>61</v>
      </c>
      <c r="F4352" t="str" cm="1">
        <f t="array" ref="F4352">_xlfn.IFS(Table1[[#This Row],[Age]]&gt;49,"OLD",Table1[[#This Row],[Age]]&gt;29,"MIDDLE AGE",Table1[[#This Row],[Age]]&gt;19,"YOUNG")</f>
        <v>OLD</v>
      </c>
      <c r="G4352" t="s">
        <v>25</v>
      </c>
      <c r="H4352" t="s">
        <v>35</v>
      </c>
      <c r="I4352" t="s">
        <v>63</v>
      </c>
      <c r="J4352" s="4">
        <v>312.86</v>
      </c>
      <c r="K4352">
        <v>4</v>
      </c>
      <c r="L4352" s="4">
        <v>1251.44</v>
      </c>
      <c r="M4352" s="4">
        <f>L4352-J4352</f>
        <v>938.58</v>
      </c>
      <c r="N4352" s="4">
        <f t="shared" si="134"/>
        <v>78.215000000000003</v>
      </c>
      <c r="O4352" s="3">
        <f t="shared" si="135"/>
        <v>75</v>
      </c>
      <c r="P4352"/>
    </row>
    <row r="4353" spans="1:16">
      <c r="A4353">
        <v>5352</v>
      </c>
      <c r="B4353" s="2" t="s">
        <v>1018</v>
      </c>
      <c r="C4353" t="s">
        <v>493</v>
      </c>
      <c r="D4353" t="s">
        <v>12</v>
      </c>
      <c r="E4353">
        <v>62</v>
      </c>
      <c r="F4353" t="str" cm="1">
        <f t="array" ref="F4353">_xlfn.IFS(Table1[[#This Row],[Age]]&gt;49,"OLD",Table1[[#This Row],[Age]]&gt;29,"MIDDLE AGE",Table1[[#This Row],[Age]]&gt;19,"YOUNG")</f>
        <v>OLD</v>
      </c>
      <c r="G4353" t="s">
        <v>18</v>
      </c>
      <c r="H4353" t="s">
        <v>14</v>
      </c>
      <c r="I4353" t="s">
        <v>43</v>
      </c>
      <c r="J4353" s="4">
        <v>321.75</v>
      </c>
      <c r="K4353">
        <v>5</v>
      </c>
      <c r="L4353" s="4">
        <v>1608.75</v>
      </c>
      <c r="M4353" s="4">
        <f>L4353-J4353</f>
        <v>1287</v>
      </c>
      <c r="N4353" s="4">
        <f t="shared" si="134"/>
        <v>64.349999999999994</v>
      </c>
      <c r="O4353" s="3">
        <f t="shared" si="135"/>
        <v>80</v>
      </c>
      <c r="P4353"/>
    </row>
    <row r="4354" spans="1:16">
      <c r="A4354">
        <v>5353</v>
      </c>
      <c r="B4354" s="2" t="s">
        <v>1250</v>
      </c>
      <c r="C4354" t="s">
        <v>360</v>
      </c>
      <c r="D4354" t="s">
        <v>12</v>
      </c>
      <c r="E4354">
        <v>47</v>
      </c>
      <c r="F4354" t="str" cm="1">
        <f t="array" ref="F4354">_xlfn.IFS(Table1[[#This Row],[Age]]&gt;49,"OLD",Table1[[#This Row],[Age]]&gt;29,"MIDDLE AGE",Table1[[#This Row],[Age]]&gt;19,"YOUNG")</f>
        <v>MIDDLE AGE</v>
      </c>
      <c r="G4354" t="s">
        <v>18</v>
      </c>
      <c r="H4354" t="s">
        <v>35</v>
      </c>
      <c r="I4354" t="s">
        <v>36</v>
      </c>
      <c r="J4354" s="4">
        <v>871.25</v>
      </c>
      <c r="K4354">
        <v>2</v>
      </c>
      <c r="L4354" s="4">
        <v>1742.5</v>
      </c>
      <c r="M4354" s="4">
        <f>L4354-J4354</f>
        <v>871.25</v>
      </c>
      <c r="N4354" s="4">
        <f t="shared" si="134"/>
        <v>435.625</v>
      </c>
      <c r="O4354" s="3">
        <f t="shared" si="135"/>
        <v>50</v>
      </c>
      <c r="P4354"/>
    </row>
    <row r="4355" spans="1:16">
      <c r="A4355">
        <v>5354</v>
      </c>
      <c r="B4355" s="2" t="s">
        <v>1107</v>
      </c>
      <c r="C4355" t="s">
        <v>175</v>
      </c>
      <c r="D4355" t="s">
        <v>17</v>
      </c>
      <c r="E4355">
        <v>61</v>
      </c>
      <c r="F4355" t="str" cm="1">
        <f t="array" ref="F4355">_xlfn.IFS(Table1[[#This Row],[Age]]&gt;49,"OLD",Table1[[#This Row],[Age]]&gt;29,"MIDDLE AGE",Table1[[#This Row],[Age]]&gt;19,"YOUNG")</f>
        <v>OLD</v>
      </c>
      <c r="G4355" t="s">
        <v>18</v>
      </c>
      <c r="H4355" t="s">
        <v>27</v>
      </c>
      <c r="I4355" t="s">
        <v>32</v>
      </c>
      <c r="J4355" s="4">
        <v>563.61</v>
      </c>
      <c r="K4355">
        <v>3</v>
      </c>
      <c r="L4355" s="4">
        <v>1690.83</v>
      </c>
      <c r="M4355" s="4">
        <f>L4355-J4355</f>
        <v>1127.2199999999998</v>
      </c>
      <c r="N4355" s="4">
        <f t="shared" ref="N4355:N4418" si="136">J4355/K4355</f>
        <v>187.87</v>
      </c>
      <c r="O4355" s="3">
        <f t="shared" ref="O4355:O4418" si="137">M4355/L4355*100</f>
        <v>66.666666666666657</v>
      </c>
      <c r="P4355"/>
    </row>
    <row r="4356" spans="1:16">
      <c r="A4356">
        <v>5355</v>
      </c>
      <c r="B4356" s="2" t="s">
        <v>1124</v>
      </c>
      <c r="C4356" t="s">
        <v>650</v>
      </c>
      <c r="D4356" t="s">
        <v>12</v>
      </c>
      <c r="E4356">
        <v>63</v>
      </c>
      <c r="F4356" t="str" cm="1">
        <f t="array" ref="F4356">_xlfn.IFS(Table1[[#This Row],[Age]]&gt;49,"OLD",Table1[[#This Row],[Age]]&gt;29,"MIDDLE AGE",Table1[[#This Row],[Age]]&gt;19,"YOUNG")</f>
        <v>OLD</v>
      </c>
      <c r="G4356" t="s">
        <v>25</v>
      </c>
      <c r="H4356" t="s">
        <v>40</v>
      </c>
      <c r="I4356" t="s">
        <v>68</v>
      </c>
      <c r="J4356" s="4">
        <v>888.43</v>
      </c>
      <c r="K4356">
        <v>5</v>
      </c>
      <c r="L4356" s="4">
        <v>4442.1499999999996</v>
      </c>
      <c r="M4356" s="4">
        <f>L4356-J4356</f>
        <v>3553.72</v>
      </c>
      <c r="N4356" s="4">
        <f t="shared" si="136"/>
        <v>177.68599999999998</v>
      </c>
      <c r="O4356" s="3">
        <f t="shared" si="137"/>
        <v>80</v>
      </c>
      <c r="P4356"/>
    </row>
    <row r="4357" spans="1:16">
      <c r="A4357">
        <v>5356</v>
      </c>
      <c r="B4357" s="2" t="s">
        <v>950</v>
      </c>
      <c r="C4357" t="s">
        <v>302</v>
      </c>
      <c r="D4357" t="s">
        <v>12</v>
      </c>
      <c r="E4357">
        <v>27</v>
      </c>
      <c r="F4357" t="str" cm="1">
        <f t="array" ref="F4357">_xlfn.IFS(Table1[[#This Row],[Age]]&gt;49,"OLD",Table1[[#This Row],[Age]]&gt;29,"MIDDLE AGE",Table1[[#This Row],[Age]]&gt;19,"YOUNG")</f>
        <v>YOUNG</v>
      </c>
      <c r="G4357" t="s">
        <v>22</v>
      </c>
      <c r="H4357" t="s">
        <v>27</v>
      </c>
      <c r="I4357" t="s">
        <v>28</v>
      </c>
      <c r="J4357" s="4">
        <v>418.76</v>
      </c>
      <c r="K4357">
        <v>2</v>
      </c>
      <c r="L4357" s="4">
        <v>837.52</v>
      </c>
      <c r="M4357" s="4">
        <f>L4357-J4357</f>
        <v>418.76</v>
      </c>
      <c r="N4357" s="4">
        <f t="shared" si="136"/>
        <v>209.38</v>
      </c>
      <c r="O4357" s="3">
        <f t="shared" si="137"/>
        <v>50</v>
      </c>
      <c r="P4357"/>
    </row>
    <row r="4358" spans="1:16">
      <c r="A4358">
        <v>5357</v>
      </c>
      <c r="B4358" s="2" t="s">
        <v>1099</v>
      </c>
      <c r="C4358" t="s">
        <v>119</v>
      </c>
      <c r="D4358" t="s">
        <v>17</v>
      </c>
      <c r="E4358">
        <v>36</v>
      </c>
      <c r="F4358" t="str" cm="1">
        <f t="array" ref="F4358">_xlfn.IFS(Table1[[#This Row],[Age]]&gt;49,"OLD",Table1[[#This Row],[Age]]&gt;29,"MIDDLE AGE",Table1[[#This Row],[Age]]&gt;19,"YOUNG")</f>
        <v>MIDDLE AGE</v>
      </c>
      <c r="G4358" t="s">
        <v>13</v>
      </c>
      <c r="H4358" t="s">
        <v>35</v>
      </c>
      <c r="I4358" t="s">
        <v>36</v>
      </c>
      <c r="J4358" s="4">
        <v>350.49</v>
      </c>
      <c r="K4358">
        <v>2</v>
      </c>
      <c r="L4358" s="4">
        <v>700.98</v>
      </c>
      <c r="M4358" s="4">
        <f>L4358-J4358</f>
        <v>350.49</v>
      </c>
      <c r="N4358" s="4">
        <f t="shared" si="136"/>
        <v>175.245</v>
      </c>
      <c r="O4358" s="3">
        <f t="shared" si="137"/>
        <v>50</v>
      </c>
      <c r="P4358"/>
    </row>
    <row r="4359" spans="1:16">
      <c r="A4359">
        <v>5358</v>
      </c>
      <c r="B4359" s="2" t="s">
        <v>1124</v>
      </c>
      <c r="C4359" t="s">
        <v>748</v>
      </c>
      <c r="D4359" t="s">
        <v>17</v>
      </c>
      <c r="E4359">
        <v>46</v>
      </c>
      <c r="F4359" t="str" cm="1">
        <f t="array" ref="F4359">_xlfn.IFS(Table1[[#This Row],[Age]]&gt;49,"OLD",Table1[[#This Row],[Age]]&gt;29,"MIDDLE AGE",Table1[[#This Row],[Age]]&gt;19,"YOUNG")</f>
        <v>MIDDLE AGE</v>
      </c>
      <c r="G4359" t="s">
        <v>13</v>
      </c>
      <c r="H4359" t="s">
        <v>40</v>
      </c>
      <c r="I4359" t="s">
        <v>76</v>
      </c>
      <c r="J4359" s="4">
        <v>511.14</v>
      </c>
      <c r="K4359">
        <v>2</v>
      </c>
      <c r="L4359" s="4">
        <v>1022.28</v>
      </c>
      <c r="M4359" s="4">
        <f>L4359-J4359</f>
        <v>511.14</v>
      </c>
      <c r="N4359" s="4">
        <f t="shared" si="136"/>
        <v>255.57</v>
      </c>
      <c r="O4359" s="3">
        <f t="shared" si="137"/>
        <v>50</v>
      </c>
      <c r="P4359"/>
    </row>
    <row r="4360" spans="1:16">
      <c r="A4360">
        <v>5359</v>
      </c>
      <c r="B4360" s="2" t="s">
        <v>946</v>
      </c>
      <c r="C4360" t="s">
        <v>37</v>
      </c>
      <c r="D4360" t="s">
        <v>12</v>
      </c>
      <c r="E4360">
        <v>19</v>
      </c>
      <c r="F4360" t="e" cm="1">
        <f t="array" ref="F4360">_xlfn.IFS(Table1[[#This Row],[Age]]&gt;49,"OLD",Table1[[#This Row],[Age]]&gt;29,"MIDDLE AGE",Table1[[#This Row],[Age]]&gt;19,"YOUNG")</f>
        <v>#N/A</v>
      </c>
      <c r="G4360" t="s">
        <v>25</v>
      </c>
      <c r="H4360" t="s">
        <v>27</v>
      </c>
      <c r="I4360" t="s">
        <v>32</v>
      </c>
      <c r="J4360" s="4">
        <v>70.88</v>
      </c>
      <c r="K4360">
        <v>4</v>
      </c>
      <c r="L4360" s="4">
        <v>283.52</v>
      </c>
      <c r="M4360" s="4">
        <f>L4360-J4360</f>
        <v>212.64</v>
      </c>
      <c r="N4360" s="4">
        <f t="shared" si="136"/>
        <v>17.72</v>
      </c>
      <c r="O4360" s="3">
        <f t="shared" si="137"/>
        <v>75</v>
      </c>
      <c r="P4360"/>
    </row>
    <row r="4361" spans="1:16">
      <c r="A4361">
        <v>5360</v>
      </c>
      <c r="B4361" s="2" t="s">
        <v>1130</v>
      </c>
      <c r="C4361" t="s">
        <v>327</v>
      </c>
      <c r="D4361" t="s">
        <v>12</v>
      </c>
      <c r="E4361">
        <v>53</v>
      </c>
      <c r="F4361" t="str" cm="1">
        <f t="array" ref="F4361">_xlfn.IFS(Table1[[#This Row],[Age]]&gt;49,"OLD",Table1[[#This Row],[Age]]&gt;29,"MIDDLE AGE",Table1[[#This Row],[Age]]&gt;19,"YOUNG")</f>
        <v>OLD</v>
      </c>
      <c r="G4361" t="s">
        <v>25</v>
      </c>
      <c r="H4361" t="s">
        <v>27</v>
      </c>
      <c r="I4361" t="s">
        <v>32</v>
      </c>
      <c r="J4361" s="4">
        <v>162.66</v>
      </c>
      <c r="K4361">
        <v>3</v>
      </c>
      <c r="L4361" s="4">
        <v>487.98</v>
      </c>
      <c r="M4361" s="4">
        <f>L4361-J4361</f>
        <v>325.32000000000005</v>
      </c>
      <c r="N4361" s="4">
        <f t="shared" si="136"/>
        <v>54.22</v>
      </c>
      <c r="O4361" s="3">
        <f t="shared" si="137"/>
        <v>66.666666666666671</v>
      </c>
      <c r="P4361"/>
    </row>
    <row r="4362" spans="1:16">
      <c r="A4362">
        <v>5361</v>
      </c>
      <c r="B4362" s="2" t="s">
        <v>983</v>
      </c>
      <c r="C4362" t="s">
        <v>717</v>
      </c>
      <c r="D4362" t="s">
        <v>17</v>
      </c>
      <c r="E4362">
        <v>36</v>
      </c>
      <c r="F4362" t="str" cm="1">
        <f t="array" ref="F4362">_xlfn.IFS(Table1[[#This Row],[Age]]&gt;49,"OLD",Table1[[#This Row],[Age]]&gt;29,"MIDDLE AGE",Table1[[#This Row],[Age]]&gt;19,"YOUNG")</f>
        <v>MIDDLE AGE</v>
      </c>
      <c r="G4362" t="s">
        <v>18</v>
      </c>
      <c r="H4362" t="s">
        <v>40</v>
      </c>
      <c r="I4362" t="s">
        <v>76</v>
      </c>
      <c r="J4362" s="4">
        <v>227.33</v>
      </c>
      <c r="K4362">
        <v>2</v>
      </c>
      <c r="L4362" s="4">
        <v>454.66</v>
      </c>
      <c r="M4362" s="4">
        <f>L4362-J4362</f>
        <v>227.33</v>
      </c>
      <c r="N4362" s="4">
        <f t="shared" si="136"/>
        <v>113.66500000000001</v>
      </c>
      <c r="O4362" s="3">
        <f t="shared" si="137"/>
        <v>50</v>
      </c>
      <c r="P4362"/>
    </row>
    <row r="4363" spans="1:16">
      <c r="A4363">
        <v>5362</v>
      </c>
      <c r="B4363" s="2" t="s">
        <v>1280</v>
      </c>
      <c r="C4363" t="s">
        <v>760</v>
      </c>
      <c r="D4363" t="s">
        <v>12</v>
      </c>
      <c r="E4363">
        <v>24</v>
      </c>
      <c r="F4363" t="str" cm="1">
        <f t="array" ref="F4363">_xlfn.IFS(Table1[[#This Row],[Age]]&gt;49,"OLD",Table1[[#This Row],[Age]]&gt;29,"MIDDLE AGE",Table1[[#This Row],[Age]]&gt;19,"YOUNG")</f>
        <v>YOUNG</v>
      </c>
      <c r="G4363" t="s">
        <v>22</v>
      </c>
      <c r="H4363" t="s">
        <v>40</v>
      </c>
      <c r="I4363" t="s">
        <v>41</v>
      </c>
      <c r="J4363" s="4">
        <v>818.51</v>
      </c>
      <c r="K4363">
        <v>5</v>
      </c>
      <c r="L4363" s="4">
        <v>4092.55</v>
      </c>
      <c r="M4363" s="4">
        <f>L4363-J4363</f>
        <v>3274.04</v>
      </c>
      <c r="N4363" s="4">
        <f t="shared" si="136"/>
        <v>163.702</v>
      </c>
      <c r="O4363" s="3">
        <f t="shared" si="137"/>
        <v>80</v>
      </c>
      <c r="P4363"/>
    </row>
    <row r="4364" spans="1:16">
      <c r="A4364">
        <v>5363</v>
      </c>
      <c r="B4364" s="2" t="s">
        <v>1227</v>
      </c>
      <c r="C4364" t="s">
        <v>177</v>
      </c>
      <c r="D4364" t="s">
        <v>12</v>
      </c>
      <c r="E4364">
        <v>43</v>
      </c>
      <c r="F4364" t="str" cm="1">
        <f t="array" ref="F4364">_xlfn.IFS(Table1[[#This Row],[Age]]&gt;49,"OLD",Table1[[#This Row],[Age]]&gt;29,"MIDDLE AGE",Table1[[#This Row],[Age]]&gt;19,"YOUNG")</f>
        <v>MIDDLE AGE</v>
      </c>
      <c r="G4364" t="s">
        <v>25</v>
      </c>
      <c r="H4364" t="s">
        <v>19</v>
      </c>
      <c r="I4364" t="s">
        <v>51</v>
      </c>
      <c r="J4364" s="4">
        <v>736.46</v>
      </c>
      <c r="K4364">
        <v>2</v>
      </c>
      <c r="L4364" s="4">
        <v>1472.92</v>
      </c>
      <c r="M4364" s="4">
        <f>L4364-J4364</f>
        <v>736.46</v>
      </c>
      <c r="N4364" s="4">
        <f t="shared" si="136"/>
        <v>368.23</v>
      </c>
      <c r="O4364" s="3">
        <f t="shared" si="137"/>
        <v>50</v>
      </c>
      <c r="P4364"/>
    </row>
    <row r="4365" spans="1:16">
      <c r="A4365">
        <v>5364</v>
      </c>
      <c r="B4365" s="2" t="s">
        <v>1117</v>
      </c>
      <c r="C4365" t="s">
        <v>859</v>
      </c>
      <c r="D4365" t="s">
        <v>12</v>
      </c>
      <c r="E4365">
        <v>32</v>
      </c>
      <c r="F4365" t="str" cm="1">
        <f t="array" ref="F4365">_xlfn.IFS(Table1[[#This Row],[Age]]&gt;49,"OLD",Table1[[#This Row],[Age]]&gt;29,"MIDDLE AGE",Table1[[#This Row],[Age]]&gt;19,"YOUNG")</f>
        <v>MIDDLE AGE</v>
      </c>
      <c r="G4365" t="s">
        <v>13</v>
      </c>
      <c r="H4365" t="s">
        <v>40</v>
      </c>
      <c r="I4365" t="s">
        <v>41</v>
      </c>
      <c r="J4365" s="4">
        <v>201.37</v>
      </c>
      <c r="K4365">
        <v>3</v>
      </c>
      <c r="L4365" s="4">
        <v>604.11</v>
      </c>
      <c r="M4365" s="4">
        <f>L4365-J4365</f>
        <v>402.74</v>
      </c>
      <c r="N4365" s="4">
        <f t="shared" si="136"/>
        <v>67.123333333333335</v>
      </c>
      <c r="O4365" s="3">
        <f t="shared" si="137"/>
        <v>66.666666666666657</v>
      </c>
      <c r="P4365"/>
    </row>
    <row r="4366" spans="1:16">
      <c r="A4366">
        <v>5365</v>
      </c>
      <c r="B4366" s="2" t="s">
        <v>1078</v>
      </c>
      <c r="C4366" t="s">
        <v>496</v>
      </c>
      <c r="D4366" t="s">
        <v>12</v>
      </c>
      <c r="E4366">
        <v>64</v>
      </c>
      <c r="F4366" t="str" cm="1">
        <f t="array" ref="F4366">_xlfn.IFS(Table1[[#This Row],[Age]]&gt;49,"OLD",Table1[[#This Row],[Age]]&gt;29,"MIDDLE AGE",Table1[[#This Row],[Age]]&gt;19,"YOUNG")</f>
        <v>OLD</v>
      </c>
      <c r="G4366" t="s">
        <v>25</v>
      </c>
      <c r="H4366" t="s">
        <v>35</v>
      </c>
      <c r="I4366" t="s">
        <v>58</v>
      </c>
      <c r="J4366" s="4">
        <v>283.98</v>
      </c>
      <c r="K4366">
        <v>4</v>
      </c>
      <c r="L4366" s="4">
        <v>1135.92</v>
      </c>
      <c r="M4366" s="4">
        <f>L4366-J4366</f>
        <v>851.94</v>
      </c>
      <c r="N4366" s="4">
        <f t="shared" si="136"/>
        <v>70.995000000000005</v>
      </c>
      <c r="O4366" s="3">
        <f t="shared" si="137"/>
        <v>75</v>
      </c>
      <c r="P4366"/>
    </row>
    <row r="4367" spans="1:16">
      <c r="A4367">
        <v>5366</v>
      </c>
      <c r="B4367" s="2" t="s">
        <v>991</v>
      </c>
      <c r="C4367" t="s">
        <v>815</v>
      </c>
      <c r="D4367" t="s">
        <v>12</v>
      </c>
      <c r="E4367">
        <v>55</v>
      </c>
      <c r="F4367" t="str" cm="1">
        <f t="array" ref="F4367">_xlfn.IFS(Table1[[#This Row],[Age]]&gt;49,"OLD",Table1[[#This Row],[Age]]&gt;29,"MIDDLE AGE",Table1[[#This Row],[Age]]&gt;19,"YOUNG")</f>
        <v>OLD</v>
      </c>
      <c r="G4367" t="s">
        <v>22</v>
      </c>
      <c r="H4367" t="s">
        <v>14</v>
      </c>
      <c r="I4367" t="s">
        <v>38</v>
      </c>
      <c r="J4367" s="4">
        <v>944.82</v>
      </c>
      <c r="K4367">
        <v>2</v>
      </c>
      <c r="L4367" s="4">
        <v>1889.64</v>
      </c>
      <c r="M4367" s="4">
        <f>L4367-J4367</f>
        <v>944.82</v>
      </c>
      <c r="N4367" s="4">
        <f t="shared" si="136"/>
        <v>472.41</v>
      </c>
      <c r="O4367" s="3">
        <f t="shared" si="137"/>
        <v>50</v>
      </c>
      <c r="P4367"/>
    </row>
    <row r="4368" spans="1:16">
      <c r="A4368">
        <v>5367</v>
      </c>
      <c r="B4368" s="2" t="s">
        <v>1184</v>
      </c>
      <c r="C4368" t="s">
        <v>626</v>
      </c>
      <c r="D4368" t="s">
        <v>12</v>
      </c>
      <c r="E4368">
        <v>20</v>
      </c>
      <c r="F4368" t="str" cm="1">
        <f t="array" ref="F4368">_xlfn.IFS(Table1[[#This Row],[Age]]&gt;49,"OLD",Table1[[#This Row],[Age]]&gt;29,"MIDDLE AGE",Table1[[#This Row],[Age]]&gt;19,"YOUNG")</f>
        <v>YOUNG</v>
      </c>
      <c r="G4368" t="s">
        <v>22</v>
      </c>
      <c r="H4368" t="s">
        <v>19</v>
      </c>
      <c r="I4368" t="s">
        <v>23</v>
      </c>
      <c r="J4368" s="4">
        <v>94.94</v>
      </c>
      <c r="K4368">
        <v>5</v>
      </c>
      <c r="L4368" s="4">
        <v>474.7</v>
      </c>
      <c r="M4368" s="4">
        <f>L4368-J4368</f>
        <v>379.76</v>
      </c>
      <c r="N4368" s="4">
        <f t="shared" si="136"/>
        <v>18.988</v>
      </c>
      <c r="O4368" s="3">
        <f t="shared" si="137"/>
        <v>80</v>
      </c>
      <c r="P4368"/>
    </row>
    <row r="4369" spans="1:16">
      <c r="A4369">
        <v>5368</v>
      </c>
      <c r="B4369" s="2" t="s">
        <v>1097</v>
      </c>
      <c r="C4369" t="s">
        <v>200</v>
      </c>
      <c r="D4369" t="s">
        <v>12</v>
      </c>
      <c r="E4369">
        <v>55</v>
      </c>
      <c r="F4369" t="str" cm="1">
        <f t="array" ref="F4369">_xlfn.IFS(Table1[[#This Row],[Age]]&gt;49,"OLD",Table1[[#This Row],[Age]]&gt;29,"MIDDLE AGE",Table1[[#This Row],[Age]]&gt;19,"YOUNG")</f>
        <v>OLD</v>
      </c>
      <c r="G4369" t="s">
        <v>25</v>
      </c>
      <c r="H4369" t="s">
        <v>40</v>
      </c>
      <c r="I4369" t="s">
        <v>74</v>
      </c>
      <c r="J4369" s="4">
        <v>551.98</v>
      </c>
      <c r="K4369">
        <v>3</v>
      </c>
      <c r="L4369" s="4">
        <v>1655.94</v>
      </c>
      <c r="M4369" s="4">
        <f>L4369-J4369</f>
        <v>1103.96</v>
      </c>
      <c r="N4369" s="4">
        <f t="shared" si="136"/>
        <v>183.99333333333334</v>
      </c>
      <c r="O4369" s="3">
        <f t="shared" si="137"/>
        <v>66.666666666666657</v>
      </c>
      <c r="P4369"/>
    </row>
    <row r="4370" spans="1:16">
      <c r="A4370">
        <v>5369</v>
      </c>
      <c r="B4370" s="2" t="s">
        <v>1245</v>
      </c>
      <c r="C4370" t="s">
        <v>480</v>
      </c>
      <c r="D4370" t="s">
        <v>17</v>
      </c>
      <c r="E4370">
        <v>33</v>
      </c>
      <c r="F4370" t="str" cm="1">
        <f t="array" ref="F4370">_xlfn.IFS(Table1[[#This Row],[Age]]&gt;49,"OLD",Table1[[#This Row],[Age]]&gt;29,"MIDDLE AGE",Table1[[#This Row],[Age]]&gt;19,"YOUNG")</f>
        <v>MIDDLE AGE</v>
      </c>
      <c r="G4370" t="s">
        <v>25</v>
      </c>
      <c r="H4370" t="s">
        <v>14</v>
      </c>
      <c r="I4370" t="s">
        <v>48</v>
      </c>
      <c r="J4370" s="4">
        <v>526.79</v>
      </c>
      <c r="K4370">
        <v>2</v>
      </c>
      <c r="L4370" s="4">
        <v>1053.58</v>
      </c>
      <c r="M4370" s="4">
        <f>L4370-J4370</f>
        <v>526.79</v>
      </c>
      <c r="N4370" s="4">
        <f t="shared" si="136"/>
        <v>263.39499999999998</v>
      </c>
      <c r="O4370" s="3">
        <f t="shared" si="137"/>
        <v>50</v>
      </c>
      <c r="P4370"/>
    </row>
    <row r="4371" spans="1:16">
      <c r="A4371">
        <v>5370</v>
      </c>
      <c r="B4371" s="2" t="s">
        <v>1000</v>
      </c>
      <c r="C4371" t="s">
        <v>124</v>
      </c>
      <c r="D4371" t="s">
        <v>17</v>
      </c>
      <c r="E4371">
        <v>19</v>
      </c>
      <c r="F4371" t="e" cm="1">
        <f t="array" ref="F4371">_xlfn.IFS(Table1[[#This Row],[Age]]&gt;49,"OLD",Table1[[#This Row],[Age]]&gt;29,"MIDDLE AGE",Table1[[#This Row],[Age]]&gt;19,"YOUNG")</f>
        <v>#N/A</v>
      </c>
      <c r="G4371" t="s">
        <v>22</v>
      </c>
      <c r="H4371" t="s">
        <v>19</v>
      </c>
      <c r="I4371" t="s">
        <v>80</v>
      </c>
      <c r="J4371" s="4">
        <v>728.45</v>
      </c>
      <c r="K4371">
        <v>4</v>
      </c>
      <c r="L4371" s="4">
        <v>2913.8</v>
      </c>
      <c r="M4371" s="4">
        <f>L4371-J4371</f>
        <v>2185.3500000000004</v>
      </c>
      <c r="N4371" s="4">
        <f t="shared" si="136"/>
        <v>182.11250000000001</v>
      </c>
      <c r="O4371" s="3">
        <f t="shared" si="137"/>
        <v>75.000000000000014</v>
      </c>
      <c r="P4371"/>
    </row>
    <row r="4372" spans="1:16">
      <c r="A4372">
        <v>5371</v>
      </c>
      <c r="B4372" s="2" t="s">
        <v>1050</v>
      </c>
      <c r="C4372" t="s">
        <v>100</v>
      </c>
      <c r="D4372" t="s">
        <v>17</v>
      </c>
      <c r="E4372">
        <v>48</v>
      </c>
      <c r="F4372" t="str" cm="1">
        <f t="array" ref="F4372">_xlfn.IFS(Table1[[#This Row],[Age]]&gt;49,"OLD",Table1[[#This Row],[Age]]&gt;29,"MIDDLE AGE",Table1[[#This Row],[Age]]&gt;19,"YOUNG")</f>
        <v>MIDDLE AGE</v>
      </c>
      <c r="G4372" t="s">
        <v>22</v>
      </c>
      <c r="H4372" t="s">
        <v>35</v>
      </c>
      <c r="I4372" t="s">
        <v>36</v>
      </c>
      <c r="J4372" s="4">
        <v>268.82</v>
      </c>
      <c r="K4372">
        <v>1</v>
      </c>
      <c r="L4372" s="4">
        <v>268.82</v>
      </c>
      <c r="M4372" s="4">
        <f>L4372-J4372</f>
        <v>0</v>
      </c>
      <c r="N4372" s="4">
        <f t="shared" si="136"/>
        <v>268.82</v>
      </c>
      <c r="O4372" s="3">
        <f t="shared" si="137"/>
        <v>0</v>
      </c>
      <c r="P4372"/>
    </row>
    <row r="4373" spans="1:16">
      <c r="A4373">
        <v>5372</v>
      </c>
      <c r="B4373" s="2" t="s">
        <v>1096</v>
      </c>
      <c r="C4373" t="s">
        <v>462</v>
      </c>
      <c r="D4373" t="s">
        <v>17</v>
      </c>
      <c r="E4373">
        <v>45</v>
      </c>
      <c r="F4373" t="str" cm="1">
        <f t="array" ref="F4373">_xlfn.IFS(Table1[[#This Row],[Age]]&gt;49,"OLD",Table1[[#This Row],[Age]]&gt;29,"MIDDLE AGE",Table1[[#This Row],[Age]]&gt;19,"YOUNG")</f>
        <v>MIDDLE AGE</v>
      </c>
      <c r="G4373" t="s">
        <v>18</v>
      </c>
      <c r="H4373" t="s">
        <v>14</v>
      </c>
      <c r="I4373" t="s">
        <v>38</v>
      </c>
      <c r="J4373" s="4">
        <v>935.42</v>
      </c>
      <c r="K4373">
        <v>5</v>
      </c>
      <c r="L4373" s="4">
        <v>4677.1000000000004</v>
      </c>
      <c r="M4373" s="4">
        <f>L4373-J4373</f>
        <v>3741.6800000000003</v>
      </c>
      <c r="N4373" s="4">
        <f t="shared" si="136"/>
        <v>187.084</v>
      </c>
      <c r="O4373" s="3">
        <f t="shared" si="137"/>
        <v>80</v>
      </c>
      <c r="P4373"/>
    </row>
    <row r="4374" spans="1:16">
      <c r="A4374">
        <v>5373</v>
      </c>
      <c r="B4374" s="2" t="s">
        <v>1286</v>
      </c>
      <c r="C4374" t="s">
        <v>472</v>
      </c>
      <c r="D4374" t="s">
        <v>17</v>
      </c>
      <c r="E4374">
        <v>24</v>
      </c>
      <c r="F4374" t="str" cm="1">
        <f t="array" ref="F4374">_xlfn.IFS(Table1[[#This Row],[Age]]&gt;49,"OLD",Table1[[#This Row],[Age]]&gt;29,"MIDDLE AGE",Table1[[#This Row],[Age]]&gt;19,"YOUNG")</f>
        <v>YOUNG</v>
      </c>
      <c r="G4374" t="s">
        <v>25</v>
      </c>
      <c r="H4374" t="s">
        <v>40</v>
      </c>
      <c r="I4374" t="s">
        <v>68</v>
      </c>
      <c r="J4374" s="4">
        <v>416.48</v>
      </c>
      <c r="K4374">
        <v>2</v>
      </c>
      <c r="L4374" s="4">
        <v>832.96</v>
      </c>
      <c r="M4374" s="4">
        <f>L4374-J4374</f>
        <v>416.48</v>
      </c>
      <c r="N4374" s="4">
        <f t="shared" si="136"/>
        <v>208.24</v>
      </c>
      <c r="O4374" s="3">
        <f t="shared" si="137"/>
        <v>50</v>
      </c>
      <c r="P4374"/>
    </row>
    <row r="4375" spans="1:16">
      <c r="A4375">
        <v>5374</v>
      </c>
      <c r="B4375" s="2" t="s">
        <v>1247</v>
      </c>
      <c r="C4375" t="s">
        <v>414</v>
      </c>
      <c r="D4375" t="s">
        <v>12</v>
      </c>
      <c r="E4375">
        <v>47</v>
      </c>
      <c r="F4375" t="str" cm="1">
        <f t="array" ref="F4375">_xlfn.IFS(Table1[[#This Row],[Age]]&gt;49,"OLD",Table1[[#This Row],[Age]]&gt;29,"MIDDLE AGE",Table1[[#This Row],[Age]]&gt;19,"YOUNG")</f>
        <v>MIDDLE AGE</v>
      </c>
      <c r="G4375" t="s">
        <v>25</v>
      </c>
      <c r="H4375" t="s">
        <v>40</v>
      </c>
      <c r="I4375" t="s">
        <v>68</v>
      </c>
      <c r="J4375" s="4">
        <v>292.86</v>
      </c>
      <c r="K4375">
        <v>2</v>
      </c>
      <c r="L4375" s="4">
        <v>585.72</v>
      </c>
      <c r="M4375" s="4">
        <f>L4375-J4375</f>
        <v>292.86</v>
      </c>
      <c r="N4375" s="4">
        <f t="shared" si="136"/>
        <v>146.43</v>
      </c>
      <c r="O4375" s="3">
        <f t="shared" si="137"/>
        <v>50</v>
      </c>
      <c r="P4375"/>
    </row>
    <row r="4376" spans="1:16">
      <c r="A4376">
        <v>5375</v>
      </c>
      <c r="B4376" s="2" t="s">
        <v>1077</v>
      </c>
      <c r="C4376" t="s">
        <v>641</v>
      </c>
      <c r="D4376" t="s">
        <v>12</v>
      </c>
      <c r="E4376">
        <v>60</v>
      </c>
      <c r="F4376" t="str" cm="1">
        <f t="array" ref="F4376">_xlfn.IFS(Table1[[#This Row],[Age]]&gt;49,"OLD",Table1[[#This Row],[Age]]&gt;29,"MIDDLE AGE",Table1[[#This Row],[Age]]&gt;19,"YOUNG")</f>
        <v>OLD</v>
      </c>
      <c r="G4376" t="s">
        <v>25</v>
      </c>
      <c r="H4376" t="s">
        <v>35</v>
      </c>
      <c r="I4376" t="s">
        <v>58</v>
      </c>
      <c r="J4376" s="4">
        <v>343.5</v>
      </c>
      <c r="K4376">
        <v>1</v>
      </c>
      <c r="L4376" s="4">
        <v>343.5</v>
      </c>
      <c r="M4376" s="4">
        <f>L4376-J4376</f>
        <v>0</v>
      </c>
      <c r="N4376" s="4">
        <f t="shared" si="136"/>
        <v>343.5</v>
      </c>
      <c r="O4376" s="3">
        <f t="shared" si="137"/>
        <v>0</v>
      </c>
      <c r="P4376"/>
    </row>
    <row r="4377" spans="1:16">
      <c r="A4377">
        <v>5376</v>
      </c>
      <c r="B4377" s="2" t="s">
        <v>967</v>
      </c>
      <c r="C4377" t="s">
        <v>202</v>
      </c>
      <c r="D4377" t="s">
        <v>12</v>
      </c>
      <c r="E4377">
        <v>24</v>
      </c>
      <c r="F4377" t="str" cm="1">
        <f t="array" ref="F4377">_xlfn.IFS(Table1[[#This Row],[Age]]&gt;49,"OLD",Table1[[#This Row],[Age]]&gt;29,"MIDDLE AGE",Table1[[#This Row],[Age]]&gt;19,"YOUNG")</f>
        <v>YOUNG</v>
      </c>
      <c r="G4377" t="s">
        <v>13</v>
      </c>
      <c r="H4377" t="s">
        <v>19</v>
      </c>
      <c r="I4377" t="s">
        <v>20</v>
      </c>
      <c r="J4377" s="4">
        <v>355.24</v>
      </c>
      <c r="K4377">
        <v>3</v>
      </c>
      <c r="L4377" s="4">
        <v>1065.72</v>
      </c>
      <c r="M4377" s="4">
        <f>L4377-J4377</f>
        <v>710.48</v>
      </c>
      <c r="N4377" s="4">
        <f t="shared" si="136"/>
        <v>118.41333333333334</v>
      </c>
      <c r="O4377" s="3">
        <f t="shared" si="137"/>
        <v>66.666666666666657</v>
      </c>
      <c r="P4377"/>
    </row>
    <row r="4378" spans="1:16">
      <c r="A4378">
        <v>5377</v>
      </c>
      <c r="B4378" s="2" t="s">
        <v>972</v>
      </c>
      <c r="C4378" t="s">
        <v>810</v>
      </c>
      <c r="D4378" t="s">
        <v>12</v>
      </c>
      <c r="E4378">
        <v>53</v>
      </c>
      <c r="F4378" t="str" cm="1">
        <f t="array" ref="F4378">_xlfn.IFS(Table1[[#This Row],[Age]]&gt;49,"OLD",Table1[[#This Row],[Age]]&gt;29,"MIDDLE AGE",Table1[[#This Row],[Age]]&gt;19,"YOUNG")</f>
        <v>OLD</v>
      </c>
      <c r="G4378" t="s">
        <v>18</v>
      </c>
      <c r="H4378" t="s">
        <v>14</v>
      </c>
      <c r="I4378" t="s">
        <v>48</v>
      </c>
      <c r="J4378" s="4">
        <v>206.94</v>
      </c>
      <c r="K4378">
        <v>1</v>
      </c>
      <c r="L4378" s="4">
        <v>206.94</v>
      </c>
      <c r="M4378" s="4">
        <f>L4378-J4378</f>
        <v>0</v>
      </c>
      <c r="N4378" s="4">
        <f t="shared" si="136"/>
        <v>206.94</v>
      </c>
      <c r="O4378" s="3">
        <f t="shared" si="137"/>
        <v>0</v>
      </c>
      <c r="P4378"/>
    </row>
    <row r="4379" spans="1:16">
      <c r="A4379">
        <v>5378</v>
      </c>
      <c r="B4379" s="2" t="s">
        <v>1290</v>
      </c>
      <c r="C4379" t="s">
        <v>357</v>
      </c>
      <c r="D4379" t="s">
        <v>17</v>
      </c>
      <c r="E4379">
        <v>46</v>
      </c>
      <c r="F4379" t="str" cm="1">
        <f t="array" ref="F4379">_xlfn.IFS(Table1[[#This Row],[Age]]&gt;49,"OLD",Table1[[#This Row],[Age]]&gt;29,"MIDDLE AGE",Table1[[#This Row],[Age]]&gt;19,"YOUNG")</f>
        <v>MIDDLE AGE</v>
      </c>
      <c r="G4379" t="s">
        <v>22</v>
      </c>
      <c r="H4379" t="s">
        <v>35</v>
      </c>
      <c r="I4379" t="s">
        <v>36</v>
      </c>
      <c r="J4379" s="4">
        <v>928.77</v>
      </c>
      <c r="K4379">
        <v>3</v>
      </c>
      <c r="L4379" s="4">
        <v>2786.31</v>
      </c>
      <c r="M4379" s="4">
        <f>L4379-J4379</f>
        <v>1857.54</v>
      </c>
      <c r="N4379" s="4">
        <f t="shared" si="136"/>
        <v>309.58999999999997</v>
      </c>
      <c r="O4379" s="3">
        <f t="shared" si="137"/>
        <v>66.666666666666657</v>
      </c>
      <c r="P4379"/>
    </row>
    <row r="4380" spans="1:16">
      <c r="A4380">
        <v>5379</v>
      </c>
      <c r="B4380" s="2" t="s">
        <v>1039</v>
      </c>
      <c r="C4380" t="s">
        <v>333</v>
      </c>
      <c r="D4380" t="s">
        <v>12</v>
      </c>
      <c r="E4380">
        <v>41</v>
      </c>
      <c r="F4380" t="str" cm="1">
        <f t="array" ref="F4380">_xlfn.IFS(Table1[[#This Row],[Age]]&gt;49,"OLD",Table1[[#This Row],[Age]]&gt;29,"MIDDLE AGE",Table1[[#This Row],[Age]]&gt;19,"YOUNG")</f>
        <v>MIDDLE AGE</v>
      </c>
      <c r="G4380" t="s">
        <v>18</v>
      </c>
      <c r="H4380" t="s">
        <v>19</v>
      </c>
      <c r="I4380" t="s">
        <v>51</v>
      </c>
      <c r="J4380" s="4">
        <v>183.13</v>
      </c>
      <c r="K4380">
        <v>2</v>
      </c>
      <c r="L4380" s="4">
        <v>366.26</v>
      </c>
      <c r="M4380" s="4">
        <f>L4380-J4380</f>
        <v>183.13</v>
      </c>
      <c r="N4380" s="4">
        <f t="shared" si="136"/>
        <v>91.564999999999998</v>
      </c>
      <c r="O4380" s="3">
        <f t="shared" si="137"/>
        <v>50</v>
      </c>
      <c r="P4380"/>
    </row>
    <row r="4381" spans="1:16">
      <c r="A4381">
        <v>5380</v>
      </c>
      <c r="B4381" s="2" t="s">
        <v>1099</v>
      </c>
      <c r="C4381" t="s">
        <v>640</v>
      </c>
      <c r="D4381" t="s">
        <v>12</v>
      </c>
      <c r="E4381">
        <v>56</v>
      </c>
      <c r="F4381" t="str" cm="1">
        <f t="array" ref="F4381">_xlfn.IFS(Table1[[#This Row],[Age]]&gt;49,"OLD",Table1[[#This Row],[Age]]&gt;29,"MIDDLE AGE",Table1[[#This Row],[Age]]&gt;19,"YOUNG")</f>
        <v>OLD</v>
      </c>
      <c r="G4381" t="s">
        <v>13</v>
      </c>
      <c r="H4381" t="s">
        <v>27</v>
      </c>
      <c r="I4381" t="s">
        <v>53</v>
      </c>
      <c r="J4381" s="4">
        <v>884</v>
      </c>
      <c r="K4381">
        <v>1</v>
      </c>
      <c r="L4381" s="4">
        <v>884</v>
      </c>
      <c r="M4381" s="4">
        <f>L4381-J4381</f>
        <v>0</v>
      </c>
      <c r="N4381" s="4">
        <f t="shared" si="136"/>
        <v>884</v>
      </c>
      <c r="O4381" s="3">
        <f t="shared" si="137"/>
        <v>0</v>
      </c>
      <c r="P4381"/>
    </row>
    <row r="4382" spans="1:16">
      <c r="A4382">
        <v>5381</v>
      </c>
      <c r="B4382" s="2" t="s">
        <v>1300</v>
      </c>
      <c r="C4382" t="s">
        <v>150</v>
      </c>
      <c r="D4382" t="s">
        <v>17</v>
      </c>
      <c r="E4382">
        <v>21</v>
      </c>
      <c r="F4382" t="str" cm="1">
        <f t="array" ref="F4382">_xlfn.IFS(Table1[[#This Row],[Age]]&gt;49,"OLD",Table1[[#This Row],[Age]]&gt;29,"MIDDLE AGE",Table1[[#This Row],[Age]]&gt;19,"YOUNG")</f>
        <v>YOUNG</v>
      </c>
      <c r="G4382" t="s">
        <v>18</v>
      </c>
      <c r="H4382" t="s">
        <v>27</v>
      </c>
      <c r="I4382" t="s">
        <v>32</v>
      </c>
      <c r="J4382" s="4">
        <v>410.88</v>
      </c>
      <c r="K4382">
        <v>2</v>
      </c>
      <c r="L4382" s="4">
        <v>821.76</v>
      </c>
      <c r="M4382" s="4">
        <f>L4382-J4382</f>
        <v>410.88</v>
      </c>
      <c r="N4382" s="4">
        <f t="shared" si="136"/>
        <v>205.44</v>
      </c>
      <c r="O4382" s="3">
        <f t="shared" si="137"/>
        <v>50</v>
      </c>
      <c r="P4382"/>
    </row>
    <row r="4383" spans="1:16">
      <c r="A4383">
        <v>5382</v>
      </c>
      <c r="B4383" s="2" t="s">
        <v>1275</v>
      </c>
      <c r="C4383" t="s">
        <v>608</v>
      </c>
      <c r="D4383" t="s">
        <v>12</v>
      </c>
      <c r="E4383">
        <v>46</v>
      </c>
      <c r="F4383" t="str" cm="1">
        <f t="array" ref="F4383">_xlfn.IFS(Table1[[#This Row],[Age]]&gt;49,"OLD",Table1[[#This Row],[Age]]&gt;29,"MIDDLE AGE",Table1[[#This Row],[Age]]&gt;19,"YOUNG")</f>
        <v>MIDDLE AGE</v>
      </c>
      <c r="G4383" t="s">
        <v>13</v>
      </c>
      <c r="H4383" t="s">
        <v>19</v>
      </c>
      <c r="I4383" t="s">
        <v>20</v>
      </c>
      <c r="J4383" s="4">
        <v>276.58</v>
      </c>
      <c r="K4383">
        <v>1</v>
      </c>
      <c r="L4383" s="4">
        <v>276.58</v>
      </c>
      <c r="M4383" s="4">
        <f>L4383-J4383</f>
        <v>0</v>
      </c>
      <c r="N4383" s="4">
        <f t="shared" si="136"/>
        <v>276.58</v>
      </c>
      <c r="O4383" s="3">
        <f t="shared" si="137"/>
        <v>0</v>
      </c>
      <c r="P4383"/>
    </row>
    <row r="4384" spans="1:16">
      <c r="A4384">
        <v>5383</v>
      </c>
      <c r="B4384" s="2" t="s">
        <v>991</v>
      </c>
      <c r="C4384" t="s">
        <v>29</v>
      </c>
      <c r="D4384" t="s">
        <v>12</v>
      </c>
      <c r="E4384">
        <v>61</v>
      </c>
      <c r="F4384" t="str" cm="1">
        <f t="array" ref="F4384">_xlfn.IFS(Table1[[#This Row],[Age]]&gt;49,"OLD",Table1[[#This Row],[Age]]&gt;29,"MIDDLE AGE",Table1[[#This Row],[Age]]&gt;19,"YOUNG")</f>
        <v>OLD</v>
      </c>
      <c r="G4384" t="s">
        <v>18</v>
      </c>
      <c r="H4384" t="s">
        <v>40</v>
      </c>
      <c r="I4384" t="s">
        <v>41</v>
      </c>
      <c r="J4384" s="4">
        <v>206.52</v>
      </c>
      <c r="K4384">
        <v>2</v>
      </c>
      <c r="L4384" s="4">
        <v>413.04</v>
      </c>
      <c r="M4384" s="4">
        <f>L4384-J4384</f>
        <v>206.52</v>
      </c>
      <c r="N4384" s="4">
        <f t="shared" si="136"/>
        <v>103.26</v>
      </c>
      <c r="O4384" s="3">
        <f t="shared" si="137"/>
        <v>50</v>
      </c>
      <c r="P4384"/>
    </row>
    <row r="4385" spans="1:16">
      <c r="A4385">
        <v>5384</v>
      </c>
      <c r="B4385" s="2" t="s">
        <v>1207</v>
      </c>
      <c r="C4385" t="s">
        <v>370</v>
      </c>
      <c r="D4385" t="s">
        <v>17</v>
      </c>
      <c r="E4385">
        <v>22</v>
      </c>
      <c r="F4385" t="str" cm="1">
        <f t="array" ref="F4385">_xlfn.IFS(Table1[[#This Row],[Age]]&gt;49,"OLD",Table1[[#This Row],[Age]]&gt;29,"MIDDLE AGE",Table1[[#This Row],[Age]]&gt;19,"YOUNG")</f>
        <v>YOUNG</v>
      </c>
      <c r="G4385" t="s">
        <v>18</v>
      </c>
      <c r="H4385" t="s">
        <v>40</v>
      </c>
      <c r="I4385" t="s">
        <v>41</v>
      </c>
      <c r="J4385" s="4">
        <v>509.3</v>
      </c>
      <c r="K4385">
        <v>2</v>
      </c>
      <c r="L4385" s="4">
        <v>1018.6</v>
      </c>
      <c r="M4385" s="4">
        <f>L4385-J4385</f>
        <v>509.3</v>
      </c>
      <c r="N4385" s="4">
        <f t="shared" si="136"/>
        <v>254.65</v>
      </c>
      <c r="O4385" s="3">
        <f t="shared" si="137"/>
        <v>50</v>
      </c>
      <c r="P4385"/>
    </row>
    <row r="4386" spans="1:16">
      <c r="A4386">
        <v>5385</v>
      </c>
      <c r="B4386" s="2" t="s">
        <v>966</v>
      </c>
      <c r="C4386" t="s">
        <v>852</v>
      </c>
      <c r="D4386" t="s">
        <v>12</v>
      </c>
      <c r="E4386">
        <v>46</v>
      </c>
      <c r="F4386" t="str" cm="1">
        <f t="array" ref="F4386">_xlfn.IFS(Table1[[#This Row],[Age]]&gt;49,"OLD",Table1[[#This Row],[Age]]&gt;29,"MIDDLE AGE",Table1[[#This Row],[Age]]&gt;19,"YOUNG")</f>
        <v>MIDDLE AGE</v>
      </c>
      <c r="G4386" t="s">
        <v>18</v>
      </c>
      <c r="H4386" t="s">
        <v>27</v>
      </c>
      <c r="I4386" t="s">
        <v>46</v>
      </c>
      <c r="J4386" s="4">
        <v>672.57</v>
      </c>
      <c r="K4386">
        <v>2</v>
      </c>
      <c r="L4386" s="4">
        <v>1345.14</v>
      </c>
      <c r="M4386" s="4">
        <f>L4386-J4386</f>
        <v>672.57</v>
      </c>
      <c r="N4386" s="4">
        <f t="shared" si="136"/>
        <v>336.28500000000003</v>
      </c>
      <c r="O4386" s="3">
        <f t="shared" si="137"/>
        <v>50</v>
      </c>
      <c r="P4386"/>
    </row>
    <row r="4387" spans="1:16">
      <c r="A4387">
        <v>5386</v>
      </c>
      <c r="B4387" s="2" t="s">
        <v>1280</v>
      </c>
      <c r="C4387" t="s">
        <v>297</v>
      </c>
      <c r="D4387" t="s">
        <v>12</v>
      </c>
      <c r="E4387">
        <v>47</v>
      </c>
      <c r="F4387" t="str" cm="1">
        <f t="array" ref="F4387">_xlfn.IFS(Table1[[#This Row],[Age]]&gt;49,"OLD",Table1[[#This Row],[Age]]&gt;29,"MIDDLE AGE",Table1[[#This Row],[Age]]&gt;19,"YOUNG")</f>
        <v>MIDDLE AGE</v>
      </c>
      <c r="G4387" t="s">
        <v>25</v>
      </c>
      <c r="H4387" t="s">
        <v>40</v>
      </c>
      <c r="I4387" t="s">
        <v>68</v>
      </c>
      <c r="J4387" s="4">
        <v>899.24</v>
      </c>
      <c r="K4387">
        <v>4</v>
      </c>
      <c r="L4387" s="4">
        <v>3596.96</v>
      </c>
      <c r="M4387" s="4">
        <f>L4387-J4387</f>
        <v>2697.7200000000003</v>
      </c>
      <c r="N4387" s="4">
        <f t="shared" si="136"/>
        <v>224.81</v>
      </c>
      <c r="O4387" s="3">
        <f t="shared" si="137"/>
        <v>75.000000000000014</v>
      </c>
      <c r="P4387"/>
    </row>
    <row r="4388" spans="1:16">
      <c r="A4388">
        <v>5387</v>
      </c>
      <c r="B4388" s="2" t="s">
        <v>977</v>
      </c>
      <c r="C4388" t="s">
        <v>930</v>
      </c>
      <c r="D4388" t="s">
        <v>12</v>
      </c>
      <c r="E4388">
        <v>46</v>
      </c>
      <c r="F4388" t="str" cm="1">
        <f t="array" ref="F4388">_xlfn.IFS(Table1[[#This Row],[Age]]&gt;49,"OLD",Table1[[#This Row],[Age]]&gt;29,"MIDDLE AGE",Table1[[#This Row],[Age]]&gt;19,"YOUNG")</f>
        <v>MIDDLE AGE</v>
      </c>
      <c r="G4388" t="s">
        <v>22</v>
      </c>
      <c r="H4388" t="s">
        <v>40</v>
      </c>
      <c r="I4388" t="s">
        <v>68</v>
      </c>
      <c r="J4388" s="4">
        <v>655.92</v>
      </c>
      <c r="K4388">
        <v>1</v>
      </c>
      <c r="L4388" s="4">
        <v>655.92</v>
      </c>
      <c r="M4388" s="4">
        <f>L4388-J4388</f>
        <v>0</v>
      </c>
      <c r="N4388" s="4">
        <f t="shared" si="136"/>
        <v>655.92</v>
      </c>
      <c r="O4388" s="3">
        <f t="shared" si="137"/>
        <v>0</v>
      </c>
      <c r="P4388"/>
    </row>
    <row r="4389" spans="1:16">
      <c r="A4389">
        <v>5388</v>
      </c>
      <c r="B4389" s="2" t="s">
        <v>1255</v>
      </c>
      <c r="C4389" t="s">
        <v>710</v>
      </c>
      <c r="D4389" t="s">
        <v>12</v>
      </c>
      <c r="E4389">
        <v>43</v>
      </c>
      <c r="F4389" t="str" cm="1">
        <f t="array" ref="F4389">_xlfn.IFS(Table1[[#This Row],[Age]]&gt;49,"OLD",Table1[[#This Row],[Age]]&gt;29,"MIDDLE AGE",Table1[[#This Row],[Age]]&gt;19,"YOUNG")</f>
        <v>MIDDLE AGE</v>
      </c>
      <c r="G4389" t="s">
        <v>18</v>
      </c>
      <c r="H4389" t="s">
        <v>19</v>
      </c>
      <c r="I4389" t="s">
        <v>51</v>
      </c>
      <c r="J4389" s="4">
        <v>488.83</v>
      </c>
      <c r="K4389">
        <v>4</v>
      </c>
      <c r="L4389" s="4">
        <v>1955.32</v>
      </c>
      <c r="M4389" s="4">
        <f>L4389-J4389</f>
        <v>1466.49</v>
      </c>
      <c r="N4389" s="4">
        <f t="shared" si="136"/>
        <v>122.2075</v>
      </c>
      <c r="O4389" s="3">
        <f t="shared" si="137"/>
        <v>75</v>
      </c>
      <c r="P4389"/>
    </row>
    <row r="4390" spans="1:16">
      <c r="A4390">
        <v>5389</v>
      </c>
      <c r="B4390" s="2" t="s">
        <v>1182</v>
      </c>
      <c r="C4390" t="s">
        <v>455</v>
      </c>
      <c r="D4390" t="s">
        <v>12</v>
      </c>
      <c r="E4390">
        <v>36</v>
      </c>
      <c r="F4390" t="str" cm="1">
        <f t="array" ref="F4390">_xlfn.IFS(Table1[[#This Row],[Age]]&gt;49,"OLD",Table1[[#This Row],[Age]]&gt;29,"MIDDLE AGE",Table1[[#This Row],[Age]]&gt;19,"YOUNG")</f>
        <v>MIDDLE AGE</v>
      </c>
      <c r="G4390" t="s">
        <v>25</v>
      </c>
      <c r="H4390" t="s">
        <v>19</v>
      </c>
      <c r="I4390" t="s">
        <v>80</v>
      </c>
      <c r="J4390" s="4">
        <v>43.14</v>
      </c>
      <c r="K4390">
        <v>2</v>
      </c>
      <c r="L4390" s="4">
        <v>86.28</v>
      </c>
      <c r="M4390" s="4">
        <f>L4390-J4390</f>
        <v>43.14</v>
      </c>
      <c r="N4390" s="4">
        <f t="shared" si="136"/>
        <v>21.57</v>
      </c>
      <c r="O4390" s="3">
        <f t="shared" si="137"/>
        <v>50</v>
      </c>
      <c r="P4390"/>
    </row>
    <row r="4391" spans="1:16">
      <c r="A4391">
        <v>5390</v>
      </c>
      <c r="B4391" s="2" t="s">
        <v>1023</v>
      </c>
      <c r="C4391" t="s">
        <v>284</v>
      </c>
      <c r="D4391" t="s">
        <v>17</v>
      </c>
      <c r="E4391">
        <v>43</v>
      </c>
      <c r="F4391" t="str" cm="1">
        <f t="array" ref="F4391">_xlfn.IFS(Table1[[#This Row],[Age]]&gt;49,"OLD",Table1[[#This Row],[Age]]&gt;29,"MIDDLE AGE",Table1[[#This Row],[Age]]&gt;19,"YOUNG")</f>
        <v>MIDDLE AGE</v>
      </c>
      <c r="G4391" t="s">
        <v>25</v>
      </c>
      <c r="H4391" t="s">
        <v>40</v>
      </c>
      <c r="I4391" t="s">
        <v>74</v>
      </c>
      <c r="J4391" s="4">
        <v>916.27</v>
      </c>
      <c r="K4391">
        <v>5</v>
      </c>
      <c r="L4391" s="4">
        <v>4581.3500000000004</v>
      </c>
      <c r="M4391" s="4">
        <f>L4391-J4391</f>
        <v>3665.0800000000004</v>
      </c>
      <c r="N4391" s="4">
        <f t="shared" si="136"/>
        <v>183.25399999999999</v>
      </c>
      <c r="O4391" s="3">
        <f t="shared" si="137"/>
        <v>80</v>
      </c>
      <c r="P4391"/>
    </row>
    <row r="4392" spans="1:16">
      <c r="A4392">
        <v>5391</v>
      </c>
      <c r="B4392" s="2" t="s">
        <v>1217</v>
      </c>
      <c r="C4392" t="s">
        <v>686</v>
      </c>
      <c r="D4392" t="s">
        <v>17</v>
      </c>
      <c r="E4392">
        <v>54</v>
      </c>
      <c r="F4392" t="str" cm="1">
        <f t="array" ref="F4392">_xlfn.IFS(Table1[[#This Row],[Age]]&gt;49,"OLD",Table1[[#This Row],[Age]]&gt;29,"MIDDLE AGE",Table1[[#This Row],[Age]]&gt;19,"YOUNG")</f>
        <v>OLD</v>
      </c>
      <c r="G4392" t="s">
        <v>25</v>
      </c>
      <c r="H4392" t="s">
        <v>19</v>
      </c>
      <c r="I4392" t="s">
        <v>51</v>
      </c>
      <c r="J4392" s="4">
        <v>903.35</v>
      </c>
      <c r="K4392">
        <v>3</v>
      </c>
      <c r="L4392" s="4">
        <v>2710.05</v>
      </c>
      <c r="M4392" s="4">
        <f>L4392-J4392</f>
        <v>1806.7000000000003</v>
      </c>
      <c r="N4392" s="4">
        <f t="shared" si="136"/>
        <v>301.11666666666667</v>
      </c>
      <c r="O4392" s="3">
        <f t="shared" si="137"/>
        <v>66.666666666666671</v>
      </c>
      <c r="P4392"/>
    </row>
    <row r="4393" spans="1:16">
      <c r="A4393">
        <v>5392</v>
      </c>
      <c r="B4393" s="2" t="s">
        <v>1158</v>
      </c>
      <c r="C4393" t="s">
        <v>788</v>
      </c>
      <c r="D4393" t="s">
        <v>17</v>
      </c>
      <c r="E4393">
        <v>44</v>
      </c>
      <c r="F4393" t="str" cm="1">
        <f t="array" ref="F4393">_xlfn.IFS(Table1[[#This Row],[Age]]&gt;49,"OLD",Table1[[#This Row],[Age]]&gt;29,"MIDDLE AGE",Table1[[#This Row],[Age]]&gt;19,"YOUNG")</f>
        <v>MIDDLE AGE</v>
      </c>
      <c r="G4393" t="s">
        <v>13</v>
      </c>
      <c r="H4393" t="s">
        <v>14</v>
      </c>
      <c r="I4393" t="s">
        <v>43</v>
      </c>
      <c r="J4393" s="4">
        <v>384.93</v>
      </c>
      <c r="K4393">
        <v>1</v>
      </c>
      <c r="L4393" s="4">
        <v>384.93</v>
      </c>
      <c r="M4393" s="4">
        <f>L4393-J4393</f>
        <v>0</v>
      </c>
      <c r="N4393" s="4">
        <f t="shared" si="136"/>
        <v>384.93</v>
      </c>
      <c r="O4393" s="3">
        <f t="shared" si="137"/>
        <v>0</v>
      </c>
      <c r="P4393"/>
    </row>
    <row r="4394" spans="1:16">
      <c r="A4394">
        <v>5393</v>
      </c>
      <c r="B4394" s="2" t="s">
        <v>1050</v>
      </c>
      <c r="C4394" t="s">
        <v>832</v>
      </c>
      <c r="D4394" t="s">
        <v>17</v>
      </c>
      <c r="E4394">
        <v>47</v>
      </c>
      <c r="F4394" t="str" cm="1">
        <f t="array" ref="F4394">_xlfn.IFS(Table1[[#This Row],[Age]]&gt;49,"OLD",Table1[[#This Row],[Age]]&gt;29,"MIDDLE AGE",Table1[[#This Row],[Age]]&gt;19,"YOUNG")</f>
        <v>MIDDLE AGE</v>
      </c>
      <c r="G4394" t="s">
        <v>18</v>
      </c>
      <c r="H4394" t="s">
        <v>27</v>
      </c>
      <c r="I4394" t="s">
        <v>46</v>
      </c>
      <c r="J4394" s="4">
        <v>38.74</v>
      </c>
      <c r="K4394">
        <v>1</v>
      </c>
      <c r="L4394" s="4">
        <v>38.74</v>
      </c>
      <c r="M4394" s="4">
        <f>L4394-J4394</f>
        <v>0</v>
      </c>
      <c r="N4394" s="4">
        <f t="shared" si="136"/>
        <v>38.74</v>
      </c>
      <c r="O4394" s="3">
        <f t="shared" si="137"/>
        <v>0</v>
      </c>
      <c r="P4394"/>
    </row>
    <row r="4395" spans="1:16">
      <c r="A4395">
        <v>5394</v>
      </c>
      <c r="B4395" s="2" t="s">
        <v>1254</v>
      </c>
      <c r="C4395" t="s">
        <v>168</v>
      </c>
      <c r="D4395" t="s">
        <v>17</v>
      </c>
      <c r="E4395">
        <v>47</v>
      </c>
      <c r="F4395" t="str" cm="1">
        <f t="array" ref="F4395">_xlfn.IFS(Table1[[#This Row],[Age]]&gt;49,"OLD",Table1[[#This Row],[Age]]&gt;29,"MIDDLE AGE",Table1[[#This Row],[Age]]&gt;19,"YOUNG")</f>
        <v>MIDDLE AGE</v>
      </c>
      <c r="G4395" t="s">
        <v>22</v>
      </c>
      <c r="H4395" t="s">
        <v>14</v>
      </c>
      <c r="I4395" t="s">
        <v>48</v>
      </c>
      <c r="J4395" s="4">
        <v>736.04</v>
      </c>
      <c r="K4395">
        <v>3</v>
      </c>
      <c r="L4395" s="4">
        <v>2208.12</v>
      </c>
      <c r="M4395" s="4">
        <f>L4395-J4395</f>
        <v>1472.08</v>
      </c>
      <c r="N4395" s="4">
        <f t="shared" si="136"/>
        <v>245.34666666666666</v>
      </c>
      <c r="O4395" s="3">
        <f t="shared" si="137"/>
        <v>66.666666666666657</v>
      </c>
      <c r="P4395"/>
    </row>
    <row r="4396" spans="1:16">
      <c r="A4396">
        <v>5395</v>
      </c>
      <c r="B4396" s="2" t="s">
        <v>1276</v>
      </c>
      <c r="C4396" t="s">
        <v>930</v>
      </c>
      <c r="D4396" t="s">
        <v>17</v>
      </c>
      <c r="E4396">
        <v>20</v>
      </c>
      <c r="F4396" t="str" cm="1">
        <f t="array" ref="F4396">_xlfn.IFS(Table1[[#This Row],[Age]]&gt;49,"OLD",Table1[[#This Row],[Age]]&gt;29,"MIDDLE AGE",Table1[[#This Row],[Age]]&gt;19,"YOUNG")</f>
        <v>YOUNG</v>
      </c>
      <c r="G4396" t="s">
        <v>18</v>
      </c>
      <c r="H4396" t="s">
        <v>14</v>
      </c>
      <c r="I4396" t="s">
        <v>15</v>
      </c>
      <c r="J4396" s="4">
        <v>793.76</v>
      </c>
      <c r="K4396">
        <v>4</v>
      </c>
      <c r="L4396" s="4">
        <v>3175.04</v>
      </c>
      <c r="M4396" s="4">
        <f>L4396-J4396</f>
        <v>2381.2799999999997</v>
      </c>
      <c r="N4396" s="4">
        <f t="shared" si="136"/>
        <v>198.44</v>
      </c>
      <c r="O4396" s="3">
        <f t="shared" si="137"/>
        <v>74.999999999999986</v>
      </c>
      <c r="P4396"/>
    </row>
    <row r="4397" spans="1:16">
      <c r="A4397">
        <v>5396</v>
      </c>
      <c r="B4397" s="2" t="s">
        <v>1201</v>
      </c>
      <c r="C4397" t="s">
        <v>157</v>
      </c>
      <c r="D4397" t="s">
        <v>12</v>
      </c>
      <c r="E4397">
        <v>60</v>
      </c>
      <c r="F4397" t="str" cm="1">
        <f t="array" ref="F4397">_xlfn.IFS(Table1[[#This Row],[Age]]&gt;49,"OLD",Table1[[#This Row],[Age]]&gt;29,"MIDDLE AGE",Table1[[#This Row],[Age]]&gt;19,"YOUNG")</f>
        <v>OLD</v>
      </c>
      <c r="G4397" t="s">
        <v>18</v>
      </c>
      <c r="H4397" t="s">
        <v>40</v>
      </c>
      <c r="I4397" t="s">
        <v>76</v>
      </c>
      <c r="J4397" s="4">
        <v>547.04</v>
      </c>
      <c r="K4397">
        <v>3</v>
      </c>
      <c r="L4397" s="4">
        <v>1641.12</v>
      </c>
      <c r="M4397" s="4">
        <f>L4397-J4397</f>
        <v>1094.08</v>
      </c>
      <c r="N4397" s="4">
        <f t="shared" si="136"/>
        <v>182.34666666666666</v>
      </c>
      <c r="O4397" s="3">
        <f t="shared" si="137"/>
        <v>66.666666666666657</v>
      </c>
      <c r="P4397"/>
    </row>
    <row r="4398" spans="1:16">
      <c r="A4398">
        <v>5397</v>
      </c>
      <c r="B4398" s="2" t="s">
        <v>1148</v>
      </c>
      <c r="C4398" t="s">
        <v>806</v>
      </c>
      <c r="D4398" t="s">
        <v>17</v>
      </c>
      <c r="E4398">
        <v>24</v>
      </c>
      <c r="F4398" t="str" cm="1">
        <f t="array" ref="F4398">_xlfn.IFS(Table1[[#This Row],[Age]]&gt;49,"OLD",Table1[[#This Row],[Age]]&gt;29,"MIDDLE AGE",Table1[[#This Row],[Age]]&gt;19,"YOUNG")</f>
        <v>YOUNG</v>
      </c>
      <c r="G4398" t="s">
        <v>22</v>
      </c>
      <c r="H4398" t="s">
        <v>40</v>
      </c>
      <c r="I4398" t="s">
        <v>76</v>
      </c>
      <c r="J4398" s="4">
        <v>408.85</v>
      </c>
      <c r="K4398">
        <v>5</v>
      </c>
      <c r="L4398" s="4">
        <v>2044.25</v>
      </c>
      <c r="M4398" s="4">
        <f>L4398-J4398</f>
        <v>1635.4</v>
      </c>
      <c r="N4398" s="4">
        <f t="shared" si="136"/>
        <v>81.77000000000001</v>
      </c>
      <c r="O4398" s="3">
        <f t="shared" si="137"/>
        <v>80</v>
      </c>
      <c r="P4398"/>
    </row>
    <row r="4399" spans="1:16">
      <c r="A4399">
        <v>5398</v>
      </c>
      <c r="B4399" s="2" t="s">
        <v>1280</v>
      </c>
      <c r="C4399" t="s">
        <v>769</v>
      </c>
      <c r="D4399" t="s">
        <v>17</v>
      </c>
      <c r="E4399">
        <v>26</v>
      </c>
      <c r="F4399" t="str" cm="1">
        <f t="array" ref="F4399">_xlfn.IFS(Table1[[#This Row],[Age]]&gt;49,"OLD",Table1[[#This Row],[Age]]&gt;29,"MIDDLE AGE",Table1[[#This Row],[Age]]&gt;19,"YOUNG")</f>
        <v>YOUNG</v>
      </c>
      <c r="G4399" t="s">
        <v>25</v>
      </c>
      <c r="H4399" t="s">
        <v>14</v>
      </c>
      <c r="I4399" t="s">
        <v>48</v>
      </c>
      <c r="J4399" s="4">
        <v>852.62</v>
      </c>
      <c r="K4399">
        <v>2</v>
      </c>
      <c r="L4399" s="4">
        <v>1705.24</v>
      </c>
      <c r="M4399" s="4">
        <f>L4399-J4399</f>
        <v>852.62</v>
      </c>
      <c r="N4399" s="4">
        <f t="shared" si="136"/>
        <v>426.31</v>
      </c>
      <c r="O4399" s="3">
        <f t="shared" si="137"/>
        <v>50</v>
      </c>
      <c r="P4399"/>
    </row>
    <row r="4400" spans="1:16">
      <c r="A4400">
        <v>5399</v>
      </c>
      <c r="B4400" s="2" t="s">
        <v>1264</v>
      </c>
      <c r="C4400" t="s">
        <v>311</v>
      </c>
      <c r="D4400" t="s">
        <v>12</v>
      </c>
      <c r="E4400">
        <v>58</v>
      </c>
      <c r="F4400" t="str" cm="1">
        <f t="array" ref="F4400">_xlfn.IFS(Table1[[#This Row],[Age]]&gt;49,"OLD",Table1[[#This Row],[Age]]&gt;29,"MIDDLE AGE",Table1[[#This Row],[Age]]&gt;19,"YOUNG")</f>
        <v>OLD</v>
      </c>
      <c r="G4400" t="s">
        <v>18</v>
      </c>
      <c r="H4400" t="s">
        <v>14</v>
      </c>
      <c r="I4400" t="s">
        <v>43</v>
      </c>
      <c r="J4400" s="4">
        <v>200.59</v>
      </c>
      <c r="K4400">
        <v>3</v>
      </c>
      <c r="L4400" s="4">
        <v>601.77</v>
      </c>
      <c r="M4400" s="4">
        <f>L4400-J4400</f>
        <v>401.17999999999995</v>
      </c>
      <c r="N4400" s="4">
        <f t="shared" si="136"/>
        <v>66.86333333333333</v>
      </c>
      <c r="O4400" s="3">
        <f t="shared" si="137"/>
        <v>66.666666666666657</v>
      </c>
      <c r="P4400"/>
    </row>
    <row r="4401" spans="1:16">
      <c r="A4401">
        <v>5400</v>
      </c>
      <c r="B4401" s="2" t="s">
        <v>1125</v>
      </c>
      <c r="C4401" t="s">
        <v>114</v>
      </c>
      <c r="D4401" t="s">
        <v>12</v>
      </c>
      <c r="E4401">
        <v>59</v>
      </c>
      <c r="F4401" t="str" cm="1">
        <f t="array" ref="F4401">_xlfn.IFS(Table1[[#This Row],[Age]]&gt;49,"OLD",Table1[[#This Row],[Age]]&gt;29,"MIDDLE AGE",Table1[[#This Row],[Age]]&gt;19,"YOUNG")</f>
        <v>OLD</v>
      </c>
      <c r="G4401" t="s">
        <v>25</v>
      </c>
      <c r="H4401" t="s">
        <v>35</v>
      </c>
      <c r="I4401" t="s">
        <v>36</v>
      </c>
      <c r="J4401" s="4">
        <v>445.16</v>
      </c>
      <c r="K4401">
        <v>3</v>
      </c>
      <c r="L4401" s="4">
        <v>1335.48</v>
      </c>
      <c r="M4401" s="4">
        <f>L4401-J4401</f>
        <v>890.31999999999994</v>
      </c>
      <c r="N4401" s="4">
        <f t="shared" si="136"/>
        <v>148.38666666666668</v>
      </c>
      <c r="O4401" s="3">
        <f t="shared" si="137"/>
        <v>66.666666666666657</v>
      </c>
      <c r="P4401"/>
    </row>
    <row r="4402" spans="1:16">
      <c r="A4402">
        <v>5401</v>
      </c>
      <c r="B4402" s="2" t="s">
        <v>1112</v>
      </c>
      <c r="C4402" t="s">
        <v>903</v>
      </c>
      <c r="D4402" t="s">
        <v>17</v>
      </c>
      <c r="E4402">
        <v>30</v>
      </c>
      <c r="F4402" t="str" cm="1">
        <f t="array" ref="F4402">_xlfn.IFS(Table1[[#This Row],[Age]]&gt;49,"OLD",Table1[[#This Row],[Age]]&gt;29,"MIDDLE AGE",Table1[[#This Row],[Age]]&gt;19,"YOUNG")</f>
        <v>MIDDLE AGE</v>
      </c>
      <c r="G4402" t="s">
        <v>25</v>
      </c>
      <c r="H4402" t="s">
        <v>35</v>
      </c>
      <c r="I4402" t="s">
        <v>63</v>
      </c>
      <c r="J4402" s="4">
        <v>34.24</v>
      </c>
      <c r="K4402">
        <v>2</v>
      </c>
      <c r="L4402" s="4">
        <v>68.48</v>
      </c>
      <c r="M4402" s="4">
        <f>L4402-J4402</f>
        <v>34.24</v>
      </c>
      <c r="N4402" s="4">
        <f t="shared" si="136"/>
        <v>17.12</v>
      </c>
      <c r="O4402" s="3">
        <f t="shared" si="137"/>
        <v>50</v>
      </c>
      <c r="P4402"/>
    </row>
    <row r="4403" spans="1:16">
      <c r="A4403">
        <v>5402</v>
      </c>
      <c r="B4403" s="2" t="s">
        <v>984</v>
      </c>
      <c r="C4403" t="s">
        <v>204</v>
      </c>
      <c r="D4403" t="s">
        <v>12</v>
      </c>
      <c r="E4403">
        <v>32</v>
      </c>
      <c r="F4403" t="str" cm="1">
        <f t="array" ref="F4403">_xlfn.IFS(Table1[[#This Row],[Age]]&gt;49,"OLD",Table1[[#This Row],[Age]]&gt;29,"MIDDLE AGE",Table1[[#This Row],[Age]]&gt;19,"YOUNG")</f>
        <v>MIDDLE AGE</v>
      </c>
      <c r="G4403" t="s">
        <v>25</v>
      </c>
      <c r="H4403" t="s">
        <v>27</v>
      </c>
      <c r="I4403" t="s">
        <v>28</v>
      </c>
      <c r="J4403" s="4">
        <v>172.37</v>
      </c>
      <c r="K4403">
        <v>1</v>
      </c>
      <c r="L4403" s="4">
        <v>172.37</v>
      </c>
      <c r="M4403" s="4">
        <f>L4403-J4403</f>
        <v>0</v>
      </c>
      <c r="N4403" s="4">
        <f t="shared" si="136"/>
        <v>172.37</v>
      </c>
      <c r="O4403" s="3">
        <f t="shared" si="137"/>
        <v>0</v>
      </c>
      <c r="P4403"/>
    </row>
    <row r="4404" spans="1:16">
      <c r="A4404">
        <v>5403</v>
      </c>
      <c r="B4404" s="2" t="s">
        <v>969</v>
      </c>
      <c r="C4404" t="s">
        <v>255</v>
      </c>
      <c r="D4404" t="s">
        <v>17</v>
      </c>
      <c r="E4404">
        <v>22</v>
      </c>
      <c r="F4404" t="str" cm="1">
        <f t="array" ref="F4404">_xlfn.IFS(Table1[[#This Row],[Age]]&gt;49,"OLD",Table1[[#This Row],[Age]]&gt;29,"MIDDLE AGE",Table1[[#This Row],[Age]]&gt;19,"YOUNG")</f>
        <v>YOUNG</v>
      </c>
      <c r="G4404" t="s">
        <v>22</v>
      </c>
      <c r="H4404" t="s">
        <v>14</v>
      </c>
      <c r="I4404" t="s">
        <v>48</v>
      </c>
      <c r="J4404" s="4">
        <v>941.42</v>
      </c>
      <c r="K4404">
        <v>5</v>
      </c>
      <c r="L4404" s="4">
        <v>4707.1000000000004</v>
      </c>
      <c r="M4404" s="4">
        <f>L4404-J4404</f>
        <v>3765.6800000000003</v>
      </c>
      <c r="N4404" s="4">
        <f t="shared" si="136"/>
        <v>188.28399999999999</v>
      </c>
      <c r="O4404" s="3">
        <f t="shared" si="137"/>
        <v>80</v>
      </c>
      <c r="P4404"/>
    </row>
    <row r="4405" spans="1:16">
      <c r="A4405">
        <v>5404</v>
      </c>
      <c r="B4405" s="2" t="s">
        <v>1219</v>
      </c>
      <c r="C4405" t="s">
        <v>753</v>
      </c>
      <c r="D4405" t="s">
        <v>12</v>
      </c>
      <c r="E4405">
        <v>46</v>
      </c>
      <c r="F4405" t="str" cm="1">
        <f t="array" ref="F4405">_xlfn.IFS(Table1[[#This Row],[Age]]&gt;49,"OLD",Table1[[#This Row],[Age]]&gt;29,"MIDDLE AGE",Table1[[#This Row],[Age]]&gt;19,"YOUNG")</f>
        <v>MIDDLE AGE</v>
      </c>
      <c r="G4405" t="s">
        <v>25</v>
      </c>
      <c r="H4405" t="s">
        <v>19</v>
      </c>
      <c r="I4405" t="s">
        <v>23</v>
      </c>
      <c r="J4405" s="4">
        <v>582.29999999999995</v>
      </c>
      <c r="K4405">
        <v>3</v>
      </c>
      <c r="L4405" s="4">
        <v>1746.9</v>
      </c>
      <c r="M4405" s="4">
        <f>L4405-J4405</f>
        <v>1164.6000000000001</v>
      </c>
      <c r="N4405" s="4">
        <f t="shared" si="136"/>
        <v>194.1</v>
      </c>
      <c r="O4405" s="3">
        <f t="shared" si="137"/>
        <v>66.666666666666671</v>
      </c>
      <c r="P4405"/>
    </row>
    <row r="4406" spans="1:16">
      <c r="A4406">
        <v>5405</v>
      </c>
      <c r="B4406" s="2" t="s">
        <v>1272</v>
      </c>
      <c r="C4406" t="s">
        <v>458</v>
      </c>
      <c r="D4406" t="s">
        <v>17</v>
      </c>
      <c r="E4406">
        <v>52</v>
      </c>
      <c r="F4406" t="str" cm="1">
        <f t="array" ref="F4406">_xlfn.IFS(Table1[[#This Row],[Age]]&gt;49,"OLD",Table1[[#This Row],[Age]]&gt;29,"MIDDLE AGE",Table1[[#This Row],[Age]]&gt;19,"YOUNG")</f>
        <v>OLD</v>
      </c>
      <c r="G4406" t="s">
        <v>18</v>
      </c>
      <c r="H4406" t="s">
        <v>35</v>
      </c>
      <c r="I4406" t="s">
        <v>36</v>
      </c>
      <c r="J4406" s="4">
        <v>807.54</v>
      </c>
      <c r="K4406">
        <v>3</v>
      </c>
      <c r="L4406" s="4">
        <v>2422.62</v>
      </c>
      <c r="M4406" s="4">
        <f>L4406-J4406</f>
        <v>1615.08</v>
      </c>
      <c r="N4406" s="4">
        <f t="shared" si="136"/>
        <v>269.18</v>
      </c>
      <c r="O4406" s="3">
        <f t="shared" si="137"/>
        <v>66.666666666666657</v>
      </c>
      <c r="P4406"/>
    </row>
    <row r="4407" spans="1:16">
      <c r="A4407">
        <v>5406</v>
      </c>
      <c r="B4407" s="2" t="s">
        <v>1050</v>
      </c>
      <c r="C4407" t="s">
        <v>582</v>
      </c>
      <c r="D4407" t="s">
        <v>12</v>
      </c>
      <c r="E4407">
        <v>44</v>
      </c>
      <c r="F4407" t="str" cm="1">
        <f t="array" ref="F4407">_xlfn.IFS(Table1[[#This Row],[Age]]&gt;49,"OLD",Table1[[#This Row],[Age]]&gt;29,"MIDDLE AGE",Table1[[#This Row],[Age]]&gt;19,"YOUNG")</f>
        <v>MIDDLE AGE</v>
      </c>
      <c r="G4407" t="s">
        <v>25</v>
      </c>
      <c r="H4407" t="s">
        <v>40</v>
      </c>
      <c r="I4407" t="s">
        <v>74</v>
      </c>
      <c r="J4407" s="4">
        <v>491.64</v>
      </c>
      <c r="K4407">
        <v>1</v>
      </c>
      <c r="L4407" s="4">
        <v>491.64</v>
      </c>
      <c r="M4407" s="4">
        <f>L4407-J4407</f>
        <v>0</v>
      </c>
      <c r="N4407" s="4">
        <f t="shared" si="136"/>
        <v>491.64</v>
      </c>
      <c r="O4407" s="3">
        <f t="shared" si="137"/>
        <v>0</v>
      </c>
      <c r="P4407"/>
    </row>
    <row r="4408" spans="1:16">
      <c r="A4408">
        <v>5407</v>
      </c>
      <c r="B4408" s="2" t="s">
        <v>1246</v>
      </c>
      <c r="C4408" t="s">
        <v>500</v>
      </c>
      <c r="D4408" t="s">
        <v>12</v>
      </c>
      <c r="E4408">
        <v>44</v>
      </c>
      <c r="F4408" t="str" cm="1">
        <f t="array" ref="F4408">_xlfn.IFS(Table1[[#This Row],[Age]]&gt;49,"OLD",Table1[[#This Row],[Age]]&gt;29,"MIDDLE AGE",Table1[[#This Row],[Age]]&gt;19,"YOUNG")</f>
        <v>MIDDLE AGE</v>
      </c>
      <c r="G4408" t="s">
        <v>13</v>
      </c>
      <c r="H4408" t="s">
        <v>14</v>
      </c>
      <c r="I4408" t="s">
        <v>15</v>
      </c>
      <c r="J4408" s="4">
        <v>836.48</v>
      </c>
      <c r="K4408">
        <v>5</v>
      </c>
      <c r="L4408" s="4">
        <v>4182.3999999999996</v>
      </c>
      <c r="M4408" s="4">
        <f>L4408-J4408</f>
        <v>3345.9199999999996</v>
      </c>
      <c r="N4408" s="4">
        <f t="shared" si="136"/>
        <v>167.29599999999999</v>
      </c>
      <c r="O4408" s="3">
        <f t="shared" si="137"/>
        <v>80</v>
      </c>
      <c r="P4408"/>
    </row>
    <row r="4409" spans="1:16">
      <c r="A4409">
        <v>5408</v>
      </c>
      <c r="B4409" s="2" t="s">
        <v>1016</v>
      </c>
      <c r="C4409" t="s">
        <v>11</v>
      </c>
      <c r="D4409" t="s">
        <v>17</v>
      </c>
      <c r="E4409">
        <v>25</v>
      </c>
      <c r="F4409" t="str" cm="1">
        <f t="array" ref="F4409">_xlfn.IFS(Table1[[#This Row],[Age]]&gt;49,"OLD",Table1[[#This Row],[Age]]&gt;29,"MIDDLE AGE",Table1[[#This Row],[Age]]&gt;19,"YOUNG")</f>
        <v>YOUNG</v>
      </c>
      <c r="G4409" t="s">
        <v>13</v>
      </c>
      <c r="H4409" t="s">
        <v>19</v>
      </c>
      <c r="I4409" t="s">
        <v>51</v>
      </c>
      <c r="J4409" s="4">
        <v>543.55999999999995</v>
      </c>
      <c r="K4409">
        <v>2</v>
      </c>
      <c r="L4409" s="4">
        <v>1087.1199999999999</v>
      </c>
      <c r="M4409" s="4">
        <f>L4409-J4409</f>
        <v>543.55999999999995</v>
      </c>
      <c r="N4409" s="4">
        <f t="shared" si="136"/>
        <v>271.77999999999997</v>
      </c>
      <c r="O4409" s="3">
        <f t="shared" si="137"/>
        <v>50</v>
      </c>
      <c r="P4409"/>
    </row>
    <row r="4410" spans="1:16">
      <c r="A4410">
        <v>5409</v>
      </c>
      <c r="B4410" s="2" t="s">
        <v>1276</v>
      </c>
      <c r="C4410" t="s">
        <v>555</v>
      </c>
      <c r="D4410" t="s">
        <v>17</v>
      </c>
      <c r="E4410">
        <v>49</v>
      </c>
      <c r="F4410" t="str" cm="1">
        <f t="array" ref="F4410">_xlfn.IFS(Table1[[#This Row],[Age]]&gt;49,"OLD",Table1[[#This Row],[Age]]&gt;29,"MIDDLE AGE",Table1[[#This Row],[Age]]&gt;19,"YOUNG")</f>
        <v>MIDDLE AGE</v>
      </c>
      <c r="G4410" t="s">
        <v>13</v>
      </c>
      <c r="H4410" t="s">
        <v>19</v>
      </c>
      <c r="I4410" t="s">
        <v>23</v>
      </c>
      <c r="J4410" s="4">
        <v>14.49</v>
      </c>
      <c r="K4410">
        <v>2</v>
      </c>
      <c r="L4410" s="4">
        <v>28.98</v>
      </c>
      <c r="M4410" s="4">
        <f>L4410-J4410</f>
        <v>14.49</v>
      </c>
      <c r="N4410" s="4">
        <f t="shared" si="136"/>
        <v>7.2450000000000001</v>
      </c>
      <c r="O4410" s="3">
        <f t="shared" si="137"/>
        <v>50</v>
      </c>
      <c r="P4410"/>
    </row>
    <row r="4411" spans="1:16">
      <c r="A4411">
        <v>5410</v>
      </c>
      <c r="B4411" s="2" t="s">
        <v>1102</v>
      </c>
      <c r="C4411" t="s">
        <v>515</v>
      </c>
      <c r="D4411" t="s">
        <v>17</v>
      </c>
      <c r="E4411">
        <v>37</v>
      </c>
      <c r="F4411" t="str" cm="1">
        <f t="array" ref="F4411">_xlfn.IFS(Table1[[#This Row],[Age]]&gt;49,"OLD",Table1[[#This Row],[Age]]&gt;29,"MIDDLE AGE",Table1[[#This Row],[Age]]&gt;19,"YOUNG")</f>
        <v>MIDDLE AGE</v>
      </c>
      <c r="G4411" t="s">
        <v>25</v>
      </c>
      <c r="H4411" t="s">
        <v>19</v>
      </c>
      <c r="I4411" t="s">
        <v>23</v>
      </c>
      <c r="J4411" s="4">
        <v>900.7</v>
      </c>
      <c r="K4411">
        <v>4</v>
      </c>
      <c r="L4411" s="4">
        <v>3602.8</v>
      </c>
      <c r="M4411" s="4">
        <f>L4411-J4411</f>
        <v>2702.1000000000004</v>
      </c>
      <c r="N4411" s="4">
        <f t="shared" si="136"/>
        <v>225.17500000000001</v>
      </c>
      <c r="O4411" s="3">
        <f t="shared" si="137"/>
        <v>75.000000000000014</v>
      </c>
      <c r="P4411"/>
    </row>
    <row r="4412" spans="1:16">
      <c r="A4412">
        <v>5411</v>
      </c>
      <c r="B4412" s="2" t="s">
        <v>1224</v>
      </c>
      <c r="C4412" t="s">
        <v>249</v>
      </c>
      <c r="D4412" t="s">
        <v>17</v>
      </c>
      <c r="E4412">
        <v>27</v>
      </c>
      <c r="F4412" t="str" cm="1">
        <f t="array" ref="F4412">_xlfn.IFS(Table1[[#This Row],[Age]]&gt;49,"OLD",Table1[[#This Row],[Age]]&gt;29,"MIDDLE AGE",Table1[[#This Row],[Age]]&gt;19,"YOUNG")</f>
        <v>YOUNG</v>
      </c>
      <c r="G4412" t="s">
        <v>18</v>
      </c>
      <c r="H4412" t="s">
        <v>40</v>
      </c>
      <c r="I4412" t="s">
        <v>68</v>
      </c>
      <c r="J4412" s="4">
        <v>157.08000000000001</v>
      </c>
      <c r="K4412">
        <v>5</v>
      </c>
      <c r="L4412" s="4">
        <v>785.4</v>
      </c>
      <c r="M4412" s="4">
        <f>L4412-J4412</f>
        <v>628.31999999999994</v>
      </c>
      <c r="N4412" s="4">
        <f t="shared" si="136"/>
        <v>31.416000000000004</v>
      </c>
      <c r="O4412" s="3">
        <f t="shared" si="137"/>
        <v>80</v>
      </c>
      <c r="P4412"/>
    </row>
    <row r="4413" spans="1:16">
      <c r="A4413">
        <v>5412</v>
      </c>
      <c r="B4413" s="2" t="s">
        <v>1027</v>
      </c>
      <c r="C4413" t="s">
        <v>850</v>
      </c>
      <c r="D4413" t="s">
        <v>17</v>
      </c>
      <c r="E4413">
        <v>30</v>
      </c>
      <c r="F4413" t="str" cm="1">
        <f t="array" ref="F4413">_xlfn.IFS(Table1[[#This Row],[Age]]&gt;49,"OLD",Table1[[#This Row],[Age]]&gt;29,"MIDDLE AGE",Table1[[#This Row],[Age]]&gt;19,"YOUNG")</f>
        <v>MIDDLE AGE</v>
      </c>
      <c r="G4413" t="s">
        <v>18</v>
      </c>
      <c r="H4413" t="s">
        <v>35</v>
      </c>
      <c r="I4413" t="s">
        <v>63</v>
      </c>
      <c r="J4413" s="4">
        <v>456.05</v>
      </c>
      <c r="K4413">
        <v>5</v>
      </c>
      <c r="L4413" s="4">
        <v>2280.25</v>
      </c>
      <c r="M4413" s="4">
        <f>L4413-J4413</f>
        <v>1824.2</v>
      </c>
      <c r="N4413" s="4">
        <f t="shared" si="136"/>
        <v>91.210000000000008</v>
      </c>
      <c r="O4413" s="3">
        <f t="shared" si="137"/>
        <v>80</v>
      </c>
      <c r="P4413"/>
    </row>
    <row r="4414" spans="1:16">
      <c r="A4414">
        <v>5413</v>
      </c>
      <c r="B4414" s="2" t="s">
        <v>1222</v>
      </c>
      <c r="C4414" t="s">
        <v>321</v>
      </c>
      <c r="D4414" t="s">
        <v>12</v>
      </c>
      <c r="E4414">
        <v>46</v>
      </c>
      <c r="F4414" t="str" cm="1">
        <f t="array" ref="F4414">_xlfn.IFS(Table1[[#This Row],[Age]]&gt;49,"OLD",Table1[[#This Row],[Age]]&gt;29,"MIDDLE AGE",Table1[[#This Row],[Age]]&gt;19,"YOUNG")</f>
        <v>MIDDLE AGE</v>
      </c>
      <c r="G4414" t="s">
        <v>25</v>
      </c>
      <c r="H4414" t="s">
        <v>19</v>
      </c>
      <c r="I4414" t="s">
        <v>51</v>
      </c>
      <c r="J4414" s="4">
        <v>481.91</v>
      </c>
      <c r="K4414">
        <v>3</v>
      </c>
      <c r="L4414" s="4">
        <v>1445.73</v>
      </c>
      <c r="M4414" s="4">
        <f>L4414-J4414</f>
        <v>963.81999999999994</v>
      </c>
      <c r="N4414" s="4">
        <f t="shared" si="136"/>
        <v>160.63666666666668</v>
      </c>
      <c r="O4414" s="3">
        <f t="shared" si="137"/>
        <v>66.666666666666657</v>
      </c>
      <c r="P4414"/>
    </row>
    <row r="4415" spans="1:16">
      <c r="A4415">
        <v>5414</v>
      </c>
      <c r="B4415" s="2" t="s">
        <v>1125</v>
      </c>
      <c r="C4415" t="s">
        <v>287</v>
      </c>
      <c r="D4415" t="s">
        <v>17</v>
      </c>
      <c r="E4415">
        <v>52</v>
      </c>
      <c r="F4415" t="str" cm="1">
        <f t="array" ref="F4415">_xlfn.IFS(Table1[[#This Row],[Age]]&gt;49,"OLD",Table1[[#This Row],[Age]]&gt;29,"MIDDLE AGE",Table1[[#This Row],[Age]]&gt;19,"YOUNG")</f>
        <v>OLD</v>
      </c>
      <c r="G4415" t="s">
        <v>25</v>
      </c>
      <c r="H4415" t="s">
        <v>35</v>
      </c>
      <c r="I4415" t="s">
        <v>36</v>
      </c>
      <c r="J4415" s="4">
        <v>56.76</v>
      </c>
      <c r="K4415">
        <v>4</v>
      </c>
      <c r="L4415" s="4">
        <v>227.04</v>
      </c>
      <c r="M4415" s="4">
        <f>L4415-J4415</f>
        <v>170.28</v>
      </c>
      <c r="N4415" s="4">
        <f t="shared" si="136"/>
        <v>14.19</v>
      </c>
      <c r="O4415" s="3">
        <f t="shared" si="137"/>
        <v>75</v>
      </c>
      <c r="P4415"/>
    </row>
    <row r="4416" spans="1:16">
      <c r="A4416">
        <v>5415</v>
      </c>
      <c r="B4416" s="2" t="s">
        <v>1203</v>
      </c>
      <c r="C4416" t="s">
        <v>453</v>
      </c>
      <c r="D4416" t="s">
        <v>17</v>
      </c>
      <c r="E4416">
        <v>25</v>
      </c>
      <c r="F4416" t="str" cm="1">
        <f t="array" ref="F4416">_xlfn.IFS(Table1[[#This Row],[Age]]&gt;49,"OLD",Table1[[#This Row],[Age]]&gt;29,"MIDDLE AGE",Table1[[#This Row],[Age]]&gt;19,"YOUNG")</f>
        <v>YOUNG</v>
      </c>
      <c r="G4416" t="s">
        <v>22</v>
      </c>
      <c r="H4416" t="s">
        <v>27</v>
      </c>
      <c r="I4416" t="s">
        <v>28</v>
      </c>
      <c r="J4416" s="4">
        <v>62.54</v>
      </c>
      <c r="K4416">
        <v>2</v>
      </c>
      <c r="L4416" s="4">
        <v>125.08</v>
      </c>
      <c r="M4416" s="4">
        <f>L4416-J4416</f>
        <v>62.54</v>
      </c>
      <c r="N4416" s="4">
        <f t="shared" si="136"/>
        <v>31.27</v>
      </c>
      <c r="O4416" s="3">
        <f t="shared" si="137"/>
        <v>50</v>
      </c>
      <c r="P4416"/>
    </row>
    <row r="4417" spans="1:16">
      <c r="A4417">
        <v>5416</v>
      </c>
      <c r="B4417" s="2" t="s">
        <v>971</v>
      </c>
      <c r="C4417" t="s">
        <v>349</v>
      </c>
      <c r="D4417" t="s">
        <v>12</v>
      </c>
      <c r="E4417">
        <v>46</v>
      </c>
      <c r="F4417" t="str" cm="1">
        <f t="array" ref="F4417">_xlfn.IFS(Table1[[#This Row],[Age]]&gt;49,"OLD",Table1[[#This Row],[Age]]&gt;29,"MIDDLE AGE",Table1[[#This Row],[Age]]&gt;19,"YOUNG")</f>
        <v>MIDDLE AGE</v>
      </c>
      <c r="G4417" t="s">
        <v>25</v>
      </c>
      <c r="H4417" t="s">
        <v>40</v>
      </c>
      <c r="I4417" t="s">
        <v>74</v>
      </c>
      <c r="J4417" s="4">
        <v>764.93</v>
      </c>
      <c r="K4417">
        <v>5</v>
      </c>
      <c r="L4417" s="4">
        <v>3824.65</v>
      </c>
      <c r="M4417" s="4">
        <f>L4417-J4417</f>
        <v>3059.7200000000003</v>
      </c>
      <c r="N4417" s="4">
        <f t="shared" si="136"/>
        <v>152.98599999999999</v>
      </c>
      <c r="O4417" s="3">
        <f t="shared" si="137"/>
        <v>80</v>
      </c>
      <c r="P4417"/>
    </row>
    <row r="4418" spans="1:16">
      <c r="A4418">
        <v>5417</v>
      </c>
      <c r="B4418" s="2" t="s">
        <v>1108</v>
      </c>
      <c r="C4418" t="s">
        <v>227</v>
      </c>
      <c r="D4418" t="s">
        <v>12</v>
      </c>
      <c r="E4418">
        <v>48</v>
      </c>
      <c r="F4418" t="str" cm="1">
        <f t="array" ref="F4418">_xlfn.IFS(Table1[[#This Row],[Age]]&gt;49,"OLD",Table1[[#This Row],[Age]]&gt;29,"MIDDLE AGE",Table1[[#This Row],[Age]]&gt;19,"YOUNG")</f>
        <v>MIDDLE AGE</v>
      </c>
      <c r="G4418" t="s">
        <v>13</v>
      </c>
      <c r="H4418" t="s">
        <v>35</v>
      </c>
      <c r="I4418" t="s">
        <v>58</v>
      </c>
      <c r="J4418" s="4">
        <v>307.45</v>
      </c>
      <c r="K4418">
        <v>5</v>
      </c>
      <c r="L4418" s="4">
        <v>1537.25</v>
      </c>
      <c r="M4418" s="4">
        <f>L4418-J4418</f>
        <v>1229.8</v>
      </c>
      <c r="N4418" s="4">
        <f t="shared" si="136"/>
        <v>61.489999999999995</v>
      </c>
      <c r="O4418" s="3">
        <f t="shared" si="137"/>
        <v>80</v>
      </c>
      <c r="P4418"/>
    </row>
    <row r="4419" spans="1:16">
      <c r="A4419">
        <v>5418</v>
      </c>
      <c r="B4419" s="2" t="s">
        <v>1129</v>
      </c>
      <c r="C4419" t="s">
        <v>316</v>
      </c>
      <c r="D4419" t="s">
        <v>17</v>
      </c>
      <c r="E4419">
        <v>58</v>
      </c>
      <c r="F4419" t="str" cm="1">
        <f t="array" ref="F4419">_xlfn.IFS(Table1[[#This Row],[Age]]&gt;49,"OLD",Table1[[#This Row],[Age]]&gt;29,"MIDDLE AGE",Table1[[#This Row],[Age]]&gt;19,"YOUNG")</f>
        <v>OLD</v>
      </c>
      <c r="G4419" t="s">
        <v>22</v>
      </c>
      <c r="H4419" t="s">
        <v>35</v>
      </c>
      <c r="I4419" t="s">
        <v>58</v>
      </c>
      <c r="J4419" s="4">
        <v>415.53</v>
      </c>
      <c r="K4419">
        <v>1</v>
      </c>
      <c r="L4419" s="4">
        <v>415.53</v>
      </c>
      <c r="M4419" s="4">
        <f>L4419-J4419</f>
        <v>0</v>
      </c>
      <c r="N4419" s="4">
        <f t="shared" ref="N4419:N4482" si="138">J4419/K4419</f>
        <v>415.53</v>
      </c>
      <c r="O4419" s="3">
        <f t="shared" ref="O4419:O4482" si="139">M4419/L4419*100</f>
        <v>0</v>
      </c>
      <c r="P4419"/>
    </row>
    <row r="4420" spans="1:16">
      <c r="A4420">
        <v>5419</v>
      </c>
      <c r="B4420" s="2" t="s">
        <v>949</v>
      </c>
      <c r="C4420" t="s">
        <v>641</v>
      </c>
      <c r="D4420" t="s">
        <v>12</v>
      </c>
      <c r="E4420">
        <v>47</v>
      </c>
      <c r="F4420" t="str" cm="1">
        <f t="array" ref="F4420">_xlfn.IFS(Table1[[#This Row],[Age]]&gt;49,"OLD",Table1[[#This Row],[Age]]&gt;29,"MIDDLE AGE",Table1[[#This Row],[Age]]&gt;19,"YOUNG")</f>
        <v>MIDDLE AGE</v>
      </c>
      <c r="G4420" t="s">
        <v>22</v>
      </c>
      <c r="H4420" t="s">
        <v>19</v>
      </c>
      <c r="I4420" t="s">
        <v>51</v>
      </c>
      <c r="J4420" s="4">
        <v>568.47</v>
      </c>
      <c r="K4420">
        <v>2</v>
      </c>
      <c r="L4420" s="4">
        <v>1136.94</v>
      </c>
      <c r="M4420" s="4">
        <f>L4420-J4420</f>
        <v>568.47</v>
      </c>
      <c r="N4420" s="4">
        <f t="shared" si="138"/>
        <v>284.23500000000001</v>
      </c>
      <c r="O4420" s="3">
        <f t="shared" si="139"/>
        <v>50</v>
      </c>
      <c r="P4420"/>
    </row>
    <row r="4421" spans="1:16">
      <c r="A4421">
        <v>5420</v>
      </c>
      <c r="B4421" s="2" t="s">
        <v>1025</v>
      </c>
      <c r="C4421" t="s">
        <v>105</v>
      </c>
      <c r="D4421" t="s">
        <v>12</v>
      </c>
      <c r="E4421">
        <v>39</v>
      </c>
      <c r="F4421" t="str" cm="1">
        <f t="array" ref="F4421">_xlfn.IFS(Table1[[#This Row],[Age]]&gt;49,"OLD",Table1[[#This Row],[Age]]&gt;29,"MIDDLE AGE",Table1[[#This Row],[Age]]&gt;19,"YOUNG")</f>
        <v>MIDDLE AGE</v>
      </c>
      <c r="G4421" t="s">
        <v>25</v>
      </c>
      <c r="H4421" t="s">
        <v>19</v>
      </c>
      <c r="I4421" t="s">
        <v>51</v>
      </c>
      <c r="J4421" s="4">
        <v>379.65</v>
      </c>
      <c r="K4421">
        <v>1</v>
      </c>
      <c r="L4421" s="4">
        <v>379.65</v>
      </c>
      <c r="M4421" s="4">
        <f>L4421-J4421</f>
        <v>0</v>
      </c>
      <c r="N4421" s="4">
        <f t="shared" si="138"/>
        <v>379.65</v>
      </c>
      <c r="O4421" s="3">
        <f t="shared" si="139"/>
        <v>0</v>
      </c>
      <c r="P4421"/>
    </row>
    <row r="4422" spans="1:16">
      <c r="A4422">
        <v>5421</v>
      </c>
      <c r="B4422" s="2" t="s">
        <v>1245</v>
      </c>
      <c r="C4422" t="s">
        <v>836</v>
      </c>
      <c r="D4422" t="s">
        <v>17</v>
      </c>
      <c r="E4422">
        <v>38</v>
      </c>
      <c r="F4422" t="str" cm="1">
        <f t="array" ref="F4422">_xlfn.IFS(Table1[[#This Row],[Age]]&gt;49,"OLD",Table1[[#This Row],[Age]]&gt;29,"MIDDLE AGE",Table1[[#This Row],[Age]]&gt;19,"YOUNG")</f>
        <v>MIDDLE AGE</v>
      </c>
      <c r="G4422" t="s">
        <v>25</v>
      </c>
      <c r="H4422" t="s">
        <v>40</v>
      </c>
      <c r="I4422" t="s">
        <v>76</v>
      </c>
      <c r="J4422" s="4">
        <v>777.29</v>
      </c>
      <c r="K4422">
        <v>4</v>
      </c>
      <c r="L4422" s="4">
        <v>3109.16</v>
      </c>
      <c r="M4422" s="4">
        <f>L4422-J4422</f>
        <v>2331.87</v>
      </c>
      <c r="N4422" s="4">
        <f t="shared" si="138"/>
        <v>194.32249999999999</v>
      </c>
      <c r="O4422" s="3">
        <f t="shared" si="139"/>
        <v>75</v>
      </c>
      <c r="P4422"/>
    </row>
    <row r="4423" spans="1:16">
      <c r="A4423">
        <v>5422</v>
      </c>
      <c r="B4423" s="2" t="s">
        <v>1294</v>
      </c>
      <c r="C4423" t="s">
        <v>162</v>
      </c>
      <c r="D4423" t="s">
        <v>12</v>
      </c>
      <c r="E4423">
        <v>29</v>
      </c>
      <c r="F4423" t="str" cm="1">
        <f t="array" ref="F4423">_xlfn.IFS(Table1[[#This Row],[Age]]&gt;49,"OLD",Table1[[#This Row],[Age]]&gt;29,"MIDDLE AGE",Table1[[#This Row],[Age]]&gt;19,"YOUNG")</f>
        <v>YOUNG</v>
      </c>
      <c r="G4423" t="s">
        <v>22</v>
      </c>
      <c r="H4423" t="s">
        <v>35</v>
      </c>
      <c r="I4423" t="s">
        <v>63</v>
      </c>
      <c r="J4423" s="4">
        <v>885.62</v>
      </c>
      <c r="K4423">
        <v>5</v>
      </c>
      <c r="L4423" s="4">
        <v>4428.1000000000004</v>
      </c>
      <c r="M4423" s="4">
        <f>L4423-J4423</f>
        <v>3542.4800000000005</v>
      </c>
      <c r="N4423" s="4">
        <f t="shared" si="138"/>
        <v>177.124</v>
      </c>
      <c r="O4423" s="3">
        <f t="shared" si="139"/>
        <v>80</v>
      </c>
      <c r="P4423"/>
    </row>
    <row r="4424" spans="1:16">
      <c r="A4424">
        <v>5423</v>
      </c>
      <c r="B4424" s="2" t="s">
        <v>1087</v>
      </c>
      <c r="C4424" t="s">
        <v>30</v>
      </c>
      <c r="D4424" t="s">
        <v>12</v>
      </c>
      <c r="E4424">
        <v>28</v>
      </c>
      <c r="F4424" t="str" cm="1">
        <f t="array" ref="F4424">_xlfn.IFS(Table1[[#This Row],[Age]]&gt;49,"OLD",Table1[[#This Row],[Age]]&gt;29,"MIDDLE AGE",Table1[[#This Row],[Age]]&gt;19,"YOUNG")</f>
        <v>YOUNG</v>
      </c>
      <c r="G4424" t="s">
        <v>22</v>
      </c>
      <c r="H4424" t="s">
        <v>14</v>
      </c>
      <c r="I4424" t="s">
        <v>43</v>
      </c>
      <c r="J4424" s="4">
        <v>69.12</v>
      </c>
      <c r="K4424">
        <v>4</v>
      </c>
      <c r="L4424" s="4">
        <v>276.48</v>
      </c>
      <c r="M4424" s="4">
        <f>L4424-J4424</f>
        <v>207.36</v>
      </c>
      <c r="N4424" s="4">
        <f t="shared" si="138"/>
        <v>17.28</v>
      </c>
      <c r="O4424" s="3">
        <f t="shared" si="139"/>
        <v>75</v>
      </c>
      <c r="P4424"/>
    </row>
    <row r="4425" spans="1:16">
      <c r="A4425">
        <v>5424</v>
      </c>
      <c r="B4425" s="2" t="s">
        <v>1134</v>
      </c>
      <c r="C4425" t="s">
        <v>573</v>
      </c>
      <c r="D4425" t="s">
        <v>17</v>
      </c>
      <c r="E4425">
        <v>19</v>
      </c>
      <c r="F4425" t="e" cm="1">
        <f t="array" ref="F4425">_xlfn.IFS(Table1[[#This Row],[Age]]&gt;49,"OLD",Table1[[#This Row],[Age]]&gt;29,"MIDDLE AGE",Table1[[#This Row],[Age]]&gt;19,"YOUNG")</f>
        <v>#N/A</v>
      </c>
      <c r="G4425" t="s">
        <v>22</v>
      </c>
      <c r="H4425" t="s">
        <v>19</v>
      </c>
      <c r="I4425" t="s">
        <v>51</v>
      </c>
      <c r="J4425" s="4">
        <v>639.04999999999995</v>
      </c>
      <c r="K4425">
        <v>1</v>
      </c>
      <c r="L4425" s="4">
        <v>639.04999999999995</v>
      </c>
      <c r="M4425" s="4">
        <f>L4425-J4425</f>
        <v>0</v>
      </c>
      <c r="N4425" s="4">
        <f t="shared" si="138"/>
        <v>639.04999999999995</v>
      </c>
      <c r="O4425" s="3">
        <f t="shared" si="139"/>
        <v>0</v>
      </c>
      <c r="P4425"/>
    </row>
    <row r="4426" spans="1:16">
      <c r="A4426">
        <v>5425</v>
      </c>
      <c r="B4426" s="2" t="s">
        <v>1201</v>
      </c>
      <c r="C4426" t="s">
        <v>237</v>
      </c>
      <c r="D4426" t="s">
        <v>17</v>
      </c>
      <c r="E4426">
        <v>58</v>
      </c>
      <c r="F4426" t="str" cm="1">
        <f t="array" ref="F4426">_xlfn.IFS(Table1[[#This Row],[Age]]&gt;49,"OLD",Table1[[#This Row],[Age]]&gt;29,"MIDDLE AGE",Table1[[#This Row],[Age]]&gt;19,"YOUNG")</f>
        <v>OLD</v>
      </c>
      <c r="G4426" t="s">
        <v>22</v>
      </c>
      <c r="H4426" t="s">
        <v>19</v>
      </c>
      <c r="I4426" t="s">
        <v>23</v>
      </c>
      <c r="J4426" s="4">
        <v>324.48</v>
      </c>
      <c r="K4426">
        <v>2</v>
      </c>
      <c r="L4426" s="4">
        <v>648.96</v>
      </c>
      <c r="M4426" s="4">
        <f>L4426-J4426</f>
        <v>324.48</v>
      </c>
      <c r="N4426" s="4">
        <f t="shared" si="138"/>
        <v>162.24</v>
      </c>
      <c r="O4426" s="3">
        <f t="shared" si="139"/>
        <v>50</v>
      </c>
      <c r="P4426"/>
    </row>
    <row r="4427" spans="1:16">
      <c r="A4427">
        <v>5426</v>
      </c>
      <c r="B4427" s="2" t="s">
        <v>1262</v>
      </c>
      <c r="C4427" t="s">
        <v>380</v>
      </c>
      <c r="D4427" t="s">
        <v>12</v>
      </c>
      <c r="E4427">
        <v>19</v>
      </c>
      <c r="F4427" t="e" cm="1">
        <f t="array" ref="F4427">_xlfn.IFS(Table1[[#This Row],[Age]]&gt;49,"OLD",Table1[[#This Row],[Age]]&gt;29,"MIDDLE AGE",Table1[[#This Row],[Age]]&gt;19,"YOUNG")</f>
        <v>#N/A</v>
      </c>
      <c r="G4427" t="s">
        <v>22</v>
      </c>
      <c r="H4427" t="s">
        <v>27</v>
      </c>
      <c r="I4427" t="s">
        <v>32</v>
      </c>
      <c r="J4427" s="4">
        <v>587.44000000000005</v>
      </c>
      <c r="K4427">
        <v>5</v>
      </c>
      <c r="L4427" s="4">
        <v>2937.2</v>
      </c>
      <c r="M4427" s="4">
        <f>L4427-J4427</f>
        <v>2349.7599999999998</v>
      </c>
      <c r="N4427" s="4">
        <f t="shared" si="138"/>
        <v>117.48800000000001</v>
      </c>
      <c r="O4427" s="3">
        <f t="shared" si="139"/>
        <v>80</v>
      </c>
      <c r="P4427"/>
    </row>
    <row r="4428" spans="1:16">
      <c r="A4428">
        <v>5427</v>
      </c>
      <c r="B4428" s="2" t="s">
        <v>1076</v>
      </c>
      <c r="C4428" t="s">
        <v>360</v>
      </c>
      <c r="D4428" t="s">
        <v>12</v>
      </c>
      <c r="E4428">
        <v>51</v>
      </c>
      <c r="F4428" t="str" cm="1">
        <f t="array" ref="F4428">_xlfn.IFS(Table1[[#This Row],[Age]]&gt;49,"OLD",Table1[[#This Row],[Age]]&gt;29,"MIDDLE AGE",Table1[[#This Row],[Age]]&gt;19,"YOUNG")</f>
        <v>OLD</v>
      </c>
      <c r="G4428" t="s">
        <v>18</v>
      </c>
      <c r="H4428" t="s">
        <v>40</v>
      </c>
      <c r="I4428" t="s">
        <v>74</v>
      </c>
      <c r="J4428" s="4">
        <v>489.07</v>
      </c>
      <c r="K4428">
        <v>2</v>
      </c>
      <c r="L4428" s="4">
        <v>978.14</v>
      </c>
      <c r="M4428" s="4">
        <f>L4428-J4428</f>
        <v>489.07</v>
      </c>
      <c r="N4428" s="4">
        <f t="shared" si="138"/>
        <v>244.535</v>
      </c>
      <c r="O4428" s="3">
        <f t="shared" si="139"/>
        <v>50</v>
      </c>
      <c r="P4428"/>
    </row>
    <row r="4429" spans="1:16">
      <c r="A4429">
        <v>5428</v>
      </c>
      <c r="B4429" s="2" t="s">
        <v>1073</v>
      </c>
      <c r="C4429" t="s">
        <v>196</v>
      </c>
      <c r="D4429" t="s">
        <v>17</v>
      </c>
      <c r="E4429">
        <v>20</v>
      </c>
      <c r="F4429" t="str" cm="1">
        <f t="array" ref="F4429">_xlfn.IFS(Table1[[#This Row],[Age]]&gt;49,"OLD",Table1[[#This Row],[Age]]&gt;29,"MIDDLE AGE",Table1[[#This Row],[Age]]&gt;19,"YOUNG")</f>
        <v>YOUNG</v>
      </c>
      <c r="G4429" t="s">
        <v>22</v>
      </c>
      <c r="H4429" t="s">
        <v>35</v>
      </c>
      <c r="I4429" t="s">
        <v>63</v>
      </c>
      <c r="J4429" s="4">
        <v>340.34</v>
      </c>
      <c r="K4429">
        <v>4</v>
      </c>
      <c r="L4429" s="4">
        <v>1361.36</v>
      </c>
      <c r="M4429" s="4">
        <f>L4429-J4429</f>
        <v>1021.02</v>
      </c>
      <c r="N4429" s="4">
        <f t="shared" si="138"/>
        <v>85.084999999999994</v>
      </c>
      <c r="O4429" s="3">
        <f t="shared" si="139"/>
        <v>75</v>
      </c>
      <c r="P4429"/>
    </row>
    <row r="4430" spans="1:16">
      <c r="A4430">
        <v>5429</v>
      </c>
      <c r="B4430" s="2" t="s">
        <v>1297</v>
      </c>
      <c r="C4430" t="s">
        <v>914</v>
      </c>
      <c r="D4430" t="s">
        <v>12</v>
      </c>
      <c r="E4430">
        <v>33</v>
      </c>
      <c r="F4430" t="str" cm="1">
        <f t="array" ref="F4430">_xlfn.IFS(Table1[[#This Row],[Age]]&gt;49,"OLD",Table1[[#This Row],[Age]]&gt;29,"MIDDLE AGE",Table1[[#This Row],[Age]]&gt;19,"YOUNG")</f>
        <v>MIDDLE AGE</v>
      </c>
      <c r="G4430" t="s">
        <v>22</v>
      </c>
      <c r="H4430" t="s">
        <v>35</v>
      </c>
      <c r="I4430" t="s">
        <v>58</v>
      </c>
      <c r="J4430" s="4">
        <v>103.87</v>
      </c>
      <c r="K4430">
        <v>3</v>
      </c>
      <c r="L4430" s="4">
        <v>311.61</v>
      </c>
      <c r="M4430" s="4">
        <f>L4430-J4430</f>
        <v>207.74</v>
      </c>
      <c r="N4430" s="4">
        <f t="shared" si="138"/>
        <v>34.623333333333335</v>
      </c>
      <c r="O4430" s="3">
        <f t="shared" si="139"/>
        <v>66.666666666666657</v>
      </c>
      <c r="P4430"/>
    </row>
    <row r="4431" spans="1:16">
      <c r="A4431">
        <v>5430</v>
      </c>
      <c r="B4431" s="2" t="s">
        <v>967</v>
      </c>
      <c r="C4431" t="s">
        <v>490</v>
      </c>
      <c r="D4431" t="s">
        <v>12</v>
      </c>
      <c r="E4431">
        <v>21</v>
      </c>
      <c r="F4431" t="str" cm="1">
        <f t="array" ref="F4431">_xlfn.IFS(Table1[[#This Row],[Age]]&gt;49,"OLD",Table1[[#This Row],[Age]]&gt;29,"MIDDLE AGE",Table1[[#This Row],[Age]]&gt;19,"YOUNG")</f>
        <v>YOUNG</v>
      </c>
      <c r="G4431" t="s">
        <v>18</v>
      </c>
      <c r="H4431" t="s">
        <v>35</v>
      </c>
      <c r="I4431" t="s">
        <v>58</v>
      </c>
      <c r="J4431" s="4">
        <v>563.85</v>
      </c>
      <c r="K4431">
        <v>2</v>
      </c>
      <c r="L4431" s="4">
        <v>1127.7</v>
      </c>
      <c r="M4431" s="4">
        <f>L4431-J4431</f>
        <v>563.85</v>
      </c>
      <c r="N4431" s="4">
        <f t="shared" si="138"/>
        <v>281.92500000000001</v>
      </c>
      <c r="O4431" s="3">
        <f t="shared" si="139"/>
        <v>50</v>
      </c>
      <c r="P4431"/>
    </row>
    <row r="4432" spans="1:16">
      <c r="A4432">
        <v>5431</v>
      </c>
      <c r="B4432" s="2" t="s">
        <v>1255</v>
      </c>
      <c r="C4432" t="s">
        <v>243</v>
      </c>
      <c r="D4432" t="s">
        <v>12</v>
      </c>
      <c r="E4432">
        <v>40</v>
      </c>
      <c r="F4432" t="str" cm="1">
        <f t="array" ref="F4432">_xlfn.IFS(Table1[[#This Row],[Age]]&gt;49,"OLD",Table1[[#This Row],[Age]]&gt;29,"MIDDLE AGE",Table1[[#This Row],[Age]]&gt;19,"YOUNG")</f>
        <v>MIDDLE AGE</v>
      </c>
      <c r="G4432" t="s">
        <v>13</v>
      </c>
      <c r="H4432" t="s">
        <v>19</v>
      </c>
      <c r="I4432" t="s">
        <v>80</v>
      </c>
      <c r="J4432" s="4">
        <v>121.66</v>
      </c>
      <c r="K4432">
        <v>2</v>
      </c>
      <c r="L4432" s="4">
        <v>243.32</v>
      </c>
      <c r="M4432" s="4">
        <f>L4432-J4432</f>
        <v>121.66</v>
      </c>
      <c r="N4432" s="4">
        <f t="shared" si="138"/>
        <v>60.83</v>
      </c>
      <c r="O4432" s="3">
        <f t="shared" si="139"/>
        <v>50</v>
      </c>
      <c r="P4432"/>
    </row>
    <row r="4433" spans="1:16">
      <c r="A4433">
        <v>5432</v>
      </c>
      <c r="B4433" s="2" t="s">
        <v>1132</v>
      </c>
      <c r="C4433" t="s">
        <v>418</v>
      </c>
      <c r="D4433" t="s">
        <v>17</v>
      </c>
      <c r="E4433">
        <v>37</v>
      </c>
      <c r="F4433" t="str" cm="1">
        <f t="array" ref="F4433">_xlfn.IFS(Table1[[#This Row],[Age]]&gt;49,"OLD",Table1[[#This Row],[Age]]&gt;29,"MIDDLE AGE",Table1[[#This Row],[Age]]&gt;19,"YOUNG")</f>
        <v>MIDDLE AGE</v>
      </c>
      <c r="G4433" t="s">
        <v>13</v>
      </c>
      <c r="H4433" t="s">
        <v>40</v>
      </c>
      <c r="I4433" t="s">
        <v>76</v>
      </c>
      <c r="J4433" s="4">
        <v>164.56</v>
      </c>
      <c r="K4433">
        <v>2</v>
      </c>
      <c r="L4433" s="4">
        <v>329.12</v>
      </c>
      <c r="M4433" s="4">
        <f>L4433-J4433</f>
        <v>164.56</v>
      </c>
      <c r="N4433" s="4">
        <f t="shared" si="138"/>
        <v>82.28</v>
      </c>
      <c r="O4433" s="3">
        <f t="shared" si="139"/>
        <v>50</v>
      </c>
      <c r="P4433"/>
    </row>
    <row r="4434" spans="1:16">
      <c r="A4434">
        <v>5433</v>
      </c>
      <c r="B4434" s="2" t="s">
        <v>1273</v>
      </c>
      <c r="C4434" t="s">
        <v>685</v>
      </c>
      <c r="D4434" t="s">
        <v>12</v>
      </c>
      <c r="E4434">
        <v>42</v>
      </c>
      <c r="F4434" t="str" cm="1">
        <f t="array" ref="F4434">_xlfn.IFS(Table1[[#This Row],[Age]]&gt;49,"OLD",Table1[[#This Row],[Age]]&gt;29,"MIDDLE AGE",Table1[[#This Row],[Age]]&gt;19,"YOUNG")</f>
        <v>MIDDLE AGE</v>
      </c>
      <c r="G4434" t="s">
        <v>13</v>
      </c>
      <c r="H4434" t="s">
        <v>35</v>
      </c>
      <c r="I4434" t="s">
        <v>63</v>
      </c>
      <c r="J4434" s="4">
        <v>982.35</v>
      </c>
      <c r="K4434">
        <v>5</v>
      </c>
      <c r="L4434" s="4">
        <v>4911.75</v>
      </c>
      <c r="M4434" s="4">
        <f>L4434-J4434</f>
        <v>3929.4</v>
      </c>
      <c r="N4434" s="4">
        <f t="shared" si="138"/>
        <v>196.47</v>
      </c>
      <c r="O4434" s="3">
        <f t="shared" si="139"/>
        <v>80</v>
      </c>
      <c r="P4434"/>
    </row>
    <row r="4435" spans="1:16">
      <c r="A4435">
        <v>5434</v>
      </c>
      <c r="B4435" s="2" t="s">
        <v>1306</v>
      </c>
      <c r="C4435" t="s">
        <v>271</v>
      </c>
      <c r="D4435" t="s">
        <v>12</v>
      </c>
      <c r="E4435">
        <v>47</v>
      </c>
      <c r="F4435" t="str" cm="1">
        <f t="array" ref="F4435">_xlfn.IFS(Table1[[#This Row],[Age]]&gt;49,"OLD",Table1[[#This Row],[Age]]&gt;29,"MIDDLE AGE",Table1[[#This Row],[Age]]&gt;19,"YOUNG")</f>
        <v>MIDDLE AGE</v>
      </c>
      <c r="G4435" t="s">
        <v>13</v>
      </c>
      <c r="H4435" t="s">
        <v>14</v>
      </c>
      <c r="I4435" t="s">
        <v>38</v>
      </c>
      <c r="J4435" s="4">
        <v>323.54000000000002</v>
      </c>
      <c r="K4435">
        <v>4</v>
      </c>
      <c r="L4435" s="4">
        <v>1294.1600000000001</v>
      </c>
      <c r="M4435" s="4">
        <f>L4435-J4435</f>
        <v>970.62000000000012</v>
      </c>
      <c r="N4435" s="4">
        <f t="shared" si="138"/>
        <v>80.885000000000005</v>
      </c>
      <c r="O4435" s="3">
        <f t="shared" si="139"/>
        <v>75</v>
      </c>
      <c r="P4435"/>
    </row>
    <row r="4436" spans="1:16">
      <c r="A4436">
        <v>5435</v>
      </c>
      <c r="B4436" s="2" t="s">
        <v>1268</v>
      </c>
      <c r="C4436" t="s">
        <v>802</v>
      </c>
      <c r="D4436" t="s">
        <v>17</v>
      </c>
      <c r="E4436">
        <v>35</v>
      </c>
      <c r="F4436" t="str" cm="1">
        <f t="array" ref="F4436">_xlfn.IFS(Table1[[#This Row],[Age]]&gt;49,"OLD",Table1[[#This Row],[Age]]&gt;29,"MIDDLE AGE",Table1[[#This Row],[Age]]&gt;19,"YOUNG")</f>
        <v>MIDDLE AGE</v>
      </c>
      <c r="G4436" t="s">
        <v>25</v>
      </c>
      <c r="H4436" t="s">
        <v>27</v>
      </c>
      <c r="I4436" t="s">
        <v>32</v>
      </c>
      <c r="J4436" s="4">
        <v>588.59</v>
      </c>
      <c r="K4436">
        <v>4</v>
      </c>
      <c r="L4436" s="4">
        <v>2354.36</v>
      </c>
      <c r="M4436" s="4">
        <f>L4436-J4436</f>
        <v>1765.77</v>
      </c>
      <c r="N4436" s="4">
        <f t="shared" si="138"/>
        <v>147.14750000000001</v>
      </c>
      <c r="O4436" s="3">
        <f t="shared" si="139"/>
        <v>75</v>
      </c>
      <c r="P4436"/>
    </row>
    <row r="4437" spans="1:16">
      <c r="A4437">
        <v>5436</v>
      </c>
      <c r="B4437" s="2" t="s">
        <v>1219</v>
      </c>
      <c r="C4437" t="s">
        <v>744</v>
      </c>
      <c r="D4437" t="s">
        <v>12</v>
      </c>
      <c r="E4437">
        <v>59</v>
      </c>
      <c r="F4437" t="str" cm="1">
        <f t="array" ref="F4437">_xlfn.IFS(Table1[[#This Row],[Age]]&gt;49,"OLD",Table1[[#This Row],[Age]]&gt;29,"MIDDLE AGE",Table1[[#This Row],[Age]]&gt;19,"YOUNG")</f>
        <v>OLD</v>
      </c>
      <c r="G4437" t="s">
        <v>25</v>
      </c>
      <c r="H4437" t="s">
        <v>27</v>
      </c>
      <c r="I4437" t="s">
        <v>53</v>
      </c>
      <c r="J4437" s="4">
        <v>279.51</v>
      </c>
      <c r="K4437">
        <v>5</v>
      </c>
      <c r="L4437" s="4">
        <v>1397.55</v>
      </c>
      <c r="M4437" s="4">
        <f>L4437-J4437</f>
        <v>1118.04</v>
      </c>
      <c r="N4437" s="4">
        <f t="shared" si="138"/>
        <v>55.902000000000001</v>
      </c>
      <c r="O4437" s="3">
        <f t="shared" si="139"/>
        <v>80</v>
      </c>
      <c r="P4437"/>
    </row>
    <row r="4438" spans="1:16">
      <c r="A4438">
        <v>5437</v>
      </c>
      <c r="B4438" s="2" t="s">
        <v>1212</v>
      </c>
      <c r="C4438" t="s">
        <v>122</v>
      </c>
      <c r="D4438" t="s">
        <v>12</v>
      </c>
      <c r="E4438">
        <v>28</v>
      </c>
      <c r="F4438" t="str" cm="1">
        <f t="array" ref="F4438">_xlfn.IFS(Table1[[#This Row],[Age]]&gt;49,"OLD",Table1[[#This Row],[Age]]&gt;29,"MIDDLE AGE",Table1[[#This Row],[Age]]&gt;19,"YOUNG")</f>
        <v>YOUNG</v>
      </c>
      <c r="G4438" t="s">
        <v>22</v>
      </c>
      <c r="H4438" t="s">
        <v>35</v>
      </c>
      <c r="I4438" t="s">
        <v>63</v>
      </c>
      <c r="J4438" s="4">
        <v>866.85</v>
      </c>
      <c r="K4438">
        <v>2</v>
      </c>
      <c r="L4438" s="4">
        <v>1733.7</v>
      </c>
      <c r="M4438" s="4">
        <f>L4438-J4438</f>
        <v>866.85</v>
      </c>
      <c r="N4438" s="4">
        <f t="shared" si="138"/>
        <v>433.42500000000001</v>
      </c>
      <c r="O4438" s="3">
        <f t="shared" si="139"/>
        <v>50</v>
      </c>
      <c r="P4438"/>
    </row>
    <row r="4439" spans="1:16">
      <c r="A4439">
        <v>5438</v>
      </c>
      <c r="B4439" s="2" t="s">
        <v>1257</v>
      </c>
      <c r="C4439" t="s">
        <v>97</v>
      </c>
      <c r="D4439" t="s">
        <v>17</v>
      </c>
      <c r="E4439">
        <v>46</v>
      </c>
      <c r="F4439" t="str" cm="1">
        <f t="array" ref="F4439">_xlfn.IFS(Table1[[#This Row],[Age]]&gt;49,"OLD",Table1[[#This Row],[Age]]&gt;29,"MIDDLE AGE",Table1[[#This Row],[Age]]&gt;19,"YOUNG")</f>
        <v>MIDDLE AGE</v>
      </c>
      <c r="G4439" t="s">
        <v>22</v>
      </c>
      <c r="H4439" t="s">
        <v>19</v>
      </c>
      <c r="I4439" t="s">
        <v>51</v>
      </c>
      <c r="J4439" s="4">
        <v>290.51</v>
      </c>
      <c r="K4439">
        <v>2</v>
      </c>
      <c r="L4439" s="4">
        <v>581.02</v>
      </c>
      <c r="M4439" s="4">
        <f>L4439-J4439</f>
        <v>290.51</v>
      </c>
      <c r="N4439" s="4">
        <f t="shared" si="138"/>
        <v>145.255</v>
      </c>
      <c r="O4439" s="3">
        <f t="shared" si="139"/>
        <v>50</v>
      </c>
      <c r="P4439"/>
    </row>
    <row r="4440" spans="1:16">
      <c r="A4440">
        <v>5439</v>
      </c>
      <c r="B4440" s="2" t="s">
        <v>1147</v>
      </c>
      <c r="C4440" t="s">
        <v>543</v>
      </c>
      <c r="D4440" t="s">
        <v>17</v>
      </c>
      <c r="E4440">
        <v>34</v>
      </c>
      <c r="F4440" t="str" cm="1">
        <f t="array" ref="F4440">_xlfn.IFS(Table1[[#This Row],[Age]]&gt;49,"OLD",Table1[[#This Row],[Age]]&gt;29,"MIDDLE AGE",Table1[[#This Row],[Age]]&gt;19,"YOUNG")</f>
        <v>MIDDLE AGE</v>
      </c>
      <c r="G4440" t="s">
        <v>13</v>
      </c>
      <c r="H4440" t="s">
        <v>27</v>
      </c>
      <c r="I4440" t="s">
        <v>28</v>
      </c>
      <c r="J4440" s="4">
        <v>373.22</v>
      </c>
      <c r="K4440">
        <v>3</v>
      </c>
      <c r="L4440" s="4">
        <v>1119.6600000000001</v>
      </c>
      <c r="M4440" s="4">
        <f>L4440-J4440</f>
        <v>746.44</v>
      </c>
      <c r="N4440" s="4">
        <f t="shared" si="138"/>
        <v>124.40666666666668</v>
      </c>
      <c r="O4440" s="3">
        <f t="shared" si="139"/>
        <v>66.666666666666657</v>
      </c>
      <c r="P4440"/>
    </row>
    <row r="4441" spans="1:16">
      <c r="A4441">
        <v>5440</v>
      </c>
      <c r="B4441" s="2" t="s">
        <v>1055</v>
      </c>
      <c r="C4441" t="s">
        <v>394</v>
      </c>
      <c r="D4441" t="s">
        <v>17</v>
      </c>
      <c r="E4441">
        <v>43</v>
      </c>
      <c r="F4441" t="str" cm="1">
        <f t="array" ref="F4441">_xlfn.IFS(Table1[[#This Row],[Age]]&gt;49,"OLD",Table1[[#This Row],[Age]]&gt;29,"MIDDLE AGE",Table1[[#This Row],[Age]]&gt;19,"YOUNG")</f>
        <v>MIDDLE AGE</v>
      </c>
      <c r="G4441" t="s">
        <v>13</v>
      </c>
      <c r="H4441" t="s">
        <v>27</v>
      </c>
      <c r="I4441" t="s">
        <v>53</v>
      </c>
      <c r="J4441" s="4">
        <v>612.29999999999995</v>
      </c>
      <c r="K4441">
        <v>2</v>
      </c>
      <c r="L4441" s="4">
        <v>1224.5999999999999</v>
      </c>
      <c r="M4441" s="4">
        <f>L4441-J4441</f>
        <v>612.29999999999995</v>
      </c>
      <c r="N4441" s="4">
        <f t="shared" si="138"/>
        <v>306.14999999999998</v>
      </c>
      <c r="O4441" s="3">
        <f t="shared" si="139"/>
        <v>50</v>
      </c>
      <c r="P4441"/>
    </row>
    <row r="4442" spans="1:16">
      <c r="A4442">
        <v>5441</v>
      </c>
      <c r="B4442" s="2" t="s">
        <v>1199</v>
      </c>
      <c r="C4442" t="s">
        <v>329</v>
      </c>
      <c r="D4442" t="s">
        <v>17</v>
      </c>
      <c r="E4442">
        <v>40</v>
      </c>
      <c r="F4442" t="str" cm="1">
        <f t="array" ref="F4442">_xlfn.IFS(Table1[[#This Row],[Age]]&gt;49,"OLD",Table1[[#This Row],[Age]]&gt;29,"MIDDLE AGE",Table1[[#This Row],[Age]]&gt;19,"YOUNG")</f>
        <v>MIDDLE AGE</v>
      </c>
      <c r="G4442" t="s">
        <v>18</v>
      </c>
      <c r="H4442" t="s">
        <v>27</v>
      </c>
      <c r="I4442" t="s">
        <v>32</v>
      </c>
      <c r="J4442" s="4">
        <v>871.29</v>
      </c>
      <c r="K4442">
        <v>1</v>
      </c>
      <c r="L4442" s="4">
        <v>871.29</v>
      </c>
      <c r="M4442" s="4">
        <f>L4442-J4442</f>
        <v>0</v>
      </c>
      <c r="N4442" s="4">
        <f t="shared" si="138"/>
        <v>871.29</v>
      </c>
      <c r="O4442" s="3">
        <f t="shared" si="139"/>
        <v>0</v>
      </c>
      <c r="P4442"/>
    </row>
    <row r="4443" spans="1:16">
      <c r="A4443">
        <v>5442</v>
      </c>
      <c r="B4443" s="2" t="s">
        <v>1076</v>
      </c>
      <c r="C4443" t="s">
        <v>726</v>
      </c>
      <c r="D4443" t="s">
        <v>12</v>
      </c>
      <c r="E4443">
        <v>37</v>
      </c>
      <c r="F4443" t="str" cm="1">
        <f t="array" ref="F4443">_xlfn.IFS(Table1[[#This Row],[Age]]&gt;49,"OLD",Table1[[#This Row],[Age]]&gt;29,"MIDDLE AGE",Table1[[#This Row],[Age]]&gt;19,"YOUNG")</f>
        <v>MIDDLE AGE</v>
      </c>
      <c r="G4443" t="s">
        <v>18</v>
      </c>
      <c r="H4443" t="s">
        <v>27</v>
      </c>
      <c r="I4443" t="s">
        <v>53</v>
      </c>
      <c r="J4443" s="4">
        <v>818.05</v>
      </c>
      <c r="K4443">
        <v>2</v>
      </c>
      <c r="L4443" s="4">
        <v>1636.1</v>
      </c>
      <c r="M4443" s="4">
        <f>L4443-J4443</f>
        <v>818.05</v>
      </c>
      <c r="N4443" s="4">
        <f t="shared" si="138"/>
        <v>409.02499999999998</v>
      </c>
      <c r="O4443" s="3">
        <f t="shared" si="139"/>
        <v>50</v>
      </c>
      <c r="P4443"/>
    </row>
    <row r="4444" spans="1:16">
      <c r="A4444">
        <v>5443</v>
      </c>
      <c r="B4444" s="2" t="s">
        <v>1082</v>
      </c>
      <c r="C4444" t="s">
        <v>180</v>
      </c>
      <c r="D4444" t="s">
        <v>12</v>
      </c>
      <c r="E4444">
        <v>62</v>
      </c>
      <c r="F4444" t="str" cm="1">
        <f t="array" ref="F4444">_xlfn.IFS(Table1[[#This Row],[Age]]&gt;49,"OLD",Table1[[#This Row],[Age]]&gt;29,"MIDDLE AGE",Table1[[#This Row],[Age]]&gt;19,"YOUNG")</f>
        <v>OLD</v>
      </c>
      <c r="G4444" t="s">
        <v>18</v>
      </c>
      <c r="H4444" t="s">
        <v>35</v>
      </c>
      <c r="I4444" t="s">
        <v>36</v>
      </c>
      <c r="J4444" s="4">
        <v>271.22000000000003</v>
      </c>
      <c r="K4444">
        <v>3</v>
      </c>
      <c r="L4444" s="4">
        <v>813.66</v>
      </c>
      <c r="M4444" s="4">
        <f>L4444-J4444</f>
        <v>542.43999999999994</v>
      </c>
      <c r="N4444" s="4">
        <f t="shared" si="138"/>
        <v>90.40666666666668</v>
      </c>
      <c r="O4444" s="3">
        <f t="shared" si="139"/>
        <v>66.666666666666657</v>
      </c>
      <c r="P4444"/>
    </row>
    <row r="4445" spans="1:16">
      <c r="A4445">
        <v>5444</v>
      </c>
      <c r="B4445" s="2" t="s">
        <v>1125</v>
      </c>
      <c r="C4445" t="s">
        <v>612</v>
      </c>
      <c r="D4445" t="s">
        <v>17</v>
      </c>
      <c r="E4445">
        <v>19</v>
      </c>
      <c r="F4445" t="e" cm="1">
        <f t="array" ref="F4445">_xlfn.IFS(Table1[[#This Row],[Age]]&gt;49,"OLD",Table1[[#This Row],[Age]]&gt;29,"MIDDLE AGE",Table1[[#This Row],[Age]]&gt;19,"YOUNG")</f>
        <v>#N/A</v>
      </c>
      <c r="G4445" t="s">
        <v>13</v>
      </c>
      <c r="H4445" t="s">
        <v>40</v>
      </c>
      <c r="I4445" t="s">
        <v>68</v>
      </c>
      <c r="J4445" s="4">
        <v>831.26</v>
      </c>
      <c r="K4445">
        <v>1</v>
      </c>
      <c r="L4445" s="4">
        <v>831.26</v>
      </c>
      <c r="M4445" s="4">
        <f>L4445-J4445</f>
        <v>0</v>
      </c>
      <c r="N4445" s="4">
        <f t="shared" si="138"/>
        <v>831.26</v>
      </c>
      <c r="O4445" s="3">
        <f t="shared" si="139"/>
        <v>0</v>
      </c>
      <c r="P4445"/>
    </row>
    <row r="4446" spans="1:16">
      <c r="A4446">
        <v>5445</v>
      </c>
      <c r="B4446" s="2" t="s">
        <v>1001</v>
      </c>
      <c r="C4446" t="s">
        <v>459</v>
      </c>
      <c r="D4446" t="s">
        <v>17</v>
      </c>
      <c r="E4446">
        <v>41</v>
      </c>
      <c r="F4446" t="str" cm="1">
        <f t="array" ref="F4446">_xlfn.IFS(Table1[[#This Row],[Age]]&gt;49,"OLD",Table1[[#This Row],[Age]]&gt;29,"MIDDLE AGE",Table1[[#This Row],[Age]]&gt;19,"YOUNG")</f>
        <v>MIDDLE AGE</v>
      </c>
      <c r="G4446" t="s">
        <v>18</v>
      </c>
      <c r="H4446" t="s">
        <v>40</v>
      </c>
      <c r="I4446" t="s">
        <v>74</v>
      </c>
      <c r="J4446" s="4">
        <v>704.18</v>
      </c>
      <c r="K4446">
        <v>3</v>
      </c>
      <c r="L4446" s="4">
        <v>2112.54</v>
      </c>
      <c r="M4446" s="4">
        <f>L4446-J4446</f>
        <v>1408.3600000000001</v>
      </c>
      <c r="N4446" s="4">
        <f t="shared" si="138"/>
        <v>234.72666666666666</v>
      </c>
      <c r="O4446" s="3">
        <f t="shared" si="139"/>
        <v>66.666666666666671</v>
      </c>
      <c r="P4446"/>
    </row>
    <row r="4447" spans="1:16">
      <c r="A4447">
        <v>5446</v>
      </c>
      <c r="B4447" s="2" t="s">
        <v>1220</v>
      </c>
      <c r="C4447" t="s">
        <v>504</v>
      </c>
      <c r="D4447" t="s">
        <v>12</v>
      </c>
      <c r="E4447">
        <v>48</v>
      </c>
      <c r="F4447" t="str" cm="1">
        <f t="array" ref="F4447">_xlfn.IFS(Table1[[#This Row],[Age]]&gt;49,"OLD",Table1[[#This Row],[Age]]&gt;29,"MIDDLE AGE",Table1[[#This Row],[Age]]&gt;19,"YOUNG")</f>
        <v>MIDDLE AGE</v>
      </c>
      <c r="G4447" t="s">
        <v>22</v>
      </c>
      <c r="H4447" t="s">
        <v>19</v>
      </c>
      <c r="I4447" t="s">
        <v>20</v>
      </c>
      <c r="J4447" s="4">
        <v>989.93</v>
      </c>
      <c r="K4447">
        <v>3</v>
      </c>
      <c r="L4447" s="4">
        <v>2969.79</v>
      </c>
      <c r="M4447" s="4">
        <f>L4447-J4447</f>
        <v>1979.8600000000001</v>
      </c>
      <c r="N4447" s="4">
        <f t="shared" si="138"/>
        <v>329.97666666666663</v>
      </c>
      <c r="O4447" s="3">
        <f t="shared" si="139"/>
        <v>66.666666666666671</v>
      </c>
      <c r="P4447"/>
    </row>
    <row r="4448" spans="1:16">
      <c r="A4448">
        <v>5447</v>
      </c>
      <c r="B4448" s="2" t="s">
        <v>1117</v>
      </c>
      <c r="C4448" t="s">
        <v>826</v>
      </c>
      <c r="D4448" t="s">
        <v>17</v>
      </c>
      <c r="E4448">
        <v>44</v>
      </c>
      <c r="F4448" t="str" cm="1">
        <f t="array" ref="F4448">_xlfn.IFS(Table1[[#This Row],[Age]]&gt;49,"OLD",Table1[[#This Row],[Age]]&gt;29,"MIDDLE AGE",Table1[[#This Row],[Age]]&gt;19,"YOUNG")</f>
        <v>MIDDLE AGE</v>
      </c>
      <c r="G4448" t="s">
        <v>13</v>
      </c>
      <c r="H4448" t="s">
        <v>14</v>
      </c>
      <c r="I4448" t="s">
        <v>38</v>
      </c>
      <c r="J4448" s="4">
        <v>936.09</v>
      </c>
      <c r="K4448">
        <v>4</v>
      </c>
      <c r="L4448" s="4">
        <v>3744.36</v>
      </c>
      <c r="M4448" s="4">
        <f>L4448-J4448</f>
        <v>2808.27</v>
      </c>
      <c r="N4448" s="4">
        <f t="shared" si="138"/>
        <v>234.02250000000001</v>
      </c>
      <c r="O4448" s="3">
        <f t="shared" si="139"/>
        <v>75</v>
      </c>
      <c r="P4448"/>
    </row>
    <row r="4449" spans="1:16">
      <c r="A4449">
        <v>5448</v>
      </c>
      <c r="B4449" s="2" t="s">
        <v>1301</v>
      </c>
      <c r="C4449" t="s">
        <v>524</v>
      </c>
      <c r="D4449" t="s">
        <v>12</v>
      </c>
      <c r="E4449">
        <v>19</v>
      </c>
      <c r="F4449" t="e" cm="1">
        <f t="array" ref="F4449">_xlfn.IFS(Table1[[#This Row],[Age]]&gt;49,"OLD",Table1[[#This Row],[Age]]&gt;29,"MIDDLE AGE",Table1[[#This Row],[Age]]&gt;19,"YOUNG")</f>
        <v>#N/A</v>
      </c>
      <c r="G4449" t="s">
        <v>25</v>
      </c>
      <c r="H4449" t="s">
        <v>40</v>
      </c>
      <c r="I4449" t="s">
        <v>76</v>
      </c>
      <c r="J4449" s="4">
        <v>537.80999999999995</v>
      </c>
      <c r="K4449">
        <v>5</v>
      </c>
      <c r="L4449" s="4">
        <v>2689.05</v>
      </c>
      <c r="M4449" s="4">
        <f>L4449-J4449</f>
        <v>2151.2400000000002</v>
      </c>
      <c r="N4449" s="4">
        <f t="shared" si="138"/>
        <v>107.56199999999998</v>
      </c>
      <c r="O4449" s="3">
        <f t="shared" si="139"/>
        <v>80</v>
      </c>
      <c r="P4449"/>
    </row>
    <row r="4450" spans="1:16">
      <c r="A4450">
        <v>5449</v>
      </c>
      <c r="B4450" s="2" t="s">
        <v>1127</v>
      </c>
      <c r="C4450" t="s">
        <v>767</v>
      </c>
      <c r="D4450" t="s">
        <v>17</v>
      </c>
      <c r="E4450">
        <v>31</v>
      </c>
      <c r="F4450" t="str" cm="1">
        <f t="array" ref="F4450">_xlfn.IFS(Table1[[#This Row],[Age]]&gt;49,"OLD",Table1[[#This Row],[Age]]&gt;29,"MIDDLE AGE",Table1[[#This Row],[Age]]&gt;19,"YOUNG")</f>
        <v>MIDDLE AGE</v>
      </c>
      <c r="G4450" t="s">
        <v>13</v>
      </c>
      <c r="H4450" t="s">
        <v>14</v>
      </c>
      <c r="I4450" t="s">
        <v>43</v>
      </c>
      <c r="J4450" s="4">
        <v>752.43</v>
      </c>
      <c r="K4450">
        <v>3</v>
      </c>
      <c r="L4450" s="4">
        <v>2257.29</v>
      </c>
      <c r="M4450" s="4">
        <f>L4450-J4450</f>
        <v>1504.8600000000001</v>
      </c>
      <c r="N4450" s="4">
        <f t="shared" si="138"/>
        <v>250.80999999999997</v>
      </c>
      <c r="O4450" s="3">
        <f t="shared" si="139"/>
        <v>66.666666666666671</v>
      </c>
      <c r="P4450"/>
    </row>
    <row r="4451" spans="1:16">
      <c r="A4451">
        <v>5450</v>
      </c>
      <c r="B4451" s="2" t="s">
        <v>953</v>
      </c>
      <c r="C4451" t="s">
        <v>458</v>
      </c>
      <c r="D4451" t="s">
        <v>12</v>
      </c>
      <c r="E4451">
        <v>21</v>
      </c>
      <c r="F4451" t="str" cm="1">
        <f t="array" ref="F4451">_xlfn.IFS(Table1[[#This Row],[Age]]&gt;49,"OLD",Table1[[#This Row],[Age]]&gt;29,"MIDDLE AGE",Table1[[#This Row],[Age]]&gt;19,"YOUNG")</f>
        <v>YOUNG</v>
      </c>
      <c r="G4451" t="s">
        <v>25</v>
      </c>
      <c r="H4451" t="s">
        <v>40</v>
      </c>
      <c r="I4451" t="s">
        <v>68</v>
      </c>
      <c r="J4451" s="4">
        <v>574.48</v>
      </c>
      <c r="K4451">
        <v>2</v>
      </c>
      <c r="L4451" s="4">
        <v>1148.96</v>
      </c>
      <c r="M4451" s="4">
        <f>L4451-J4451</f>
        <v>574.48</v>
      </c>
      <c r="N4451" s="4">
        <f t="shared" si="138"/>
        <v>287.24</v>
      </c>
      <c r="O4451" s="3">
        <f t="shared" si="139"/>
        <v>50</v>
      </c>
      <c r="P4451"/>
    </row>
    <row r="4452" spans="1:16">
      <c r="A4452">
        <v>5451</v>
      </c>
      <c r="B4452" s="2" t="s">
        <v>1144</v>
      </c>
      <c r="C4452" t="s">
        <v>366</v>
      </c>
      <c r="D4452" t="s">
        <v>17</v>
      </c>
      <c r="E4452">
        <v>30</v>
      </c>
      <c r="F4452" t="str" cm="1">
        <f t="array" ref="F4452">_xlfn.IFS(Table1[[#This Row],[Age]]&gt;49,"OLD",Table1[[#This Row],[Age]]&gt;29,"MIDDLE AGE",Table1[[#This Row],[Age]]&gt;19,"YOUNG")</f>
        <v>MIDDLE AGE</v>
      </c>
      <c r="G4452" t="s">
        <v>25</v>
      </c>
      <c r="H4452" t="s">
        <v>40</v>
      </c>
      <c r="I4452" t="s">
        <v>41</v>
      </c>
      <c r="J4452" s="4">
        <v>599.04999999999995</v>
      </c>
      <c r="K4452">
        <v>4</v>
      </c>
      <c r="L4452" s="4">
        <v>2396.1999999999998</v>
      </c>
      <c r="M4452" s="4">
        <f>L4452-J4452</f>
        <v>1797.1499999999999</v>
      </c>
      <c r="N4452" s="4">
        <f t="shared" si="138"/>
        <v>149.76249999999999</v>
      </c>
      <c r="O4452" s="3">
        <f t="shared" si="139"/>
        <v>75</v>
      </c>
      <c r="P4452"/>
    </row>
    <row r="4453" spans="1:16">
      <c r="A4453">
        <v>5452</v>
      </c>
      <c r="B4453" s="2" t="s">
        <v>1144</v>
      </c>
      <c r="C4453" t="s">
        <v>915</v>
      </c>
      <c r="D4453" t="s">
        <v>17</v>
      </c>
      <c r="E4453">
        <v>53</v>
      </c>
      <c r="F4453" t="str" cm="1">
        <f t="array" ref="F4453">_xlfn.IFS(Table1[[#This Row],[Age]]&gt;49,"OLD",Table1[[#This Row],[Age]]&gt;29,"MIDDLE AGE",Table1[[#This Row],[Age]]&gt;19,"YOUNG")</f>
        <v>OLD</v>
      </c>
      <c r="G4453" t="s">
        <v>13</v>
      </c>
      <c r="H4453" t="s">
        <v>19</v>
      </c>
      <c r="I4453" t="s">
        <v>23</v>
      </c>
      <c r="J4453" s="4">
        <v>110.49</v>
      </c>
      <c r="K4453">
        <v>1</v>
      </c>
      <c r="L4453" s="4">
        <v>110.49</v>
      </c>
      <c r="M4453" s="4">
        <f>L4453-J4453</f>
        <v>0</v>
      </c>
      <c r="N4453" s="4">
        <f t="shared" si="138"/>
        <v>110.49</v>
      </c>
      <c r="O4453" s="3">
        <f t="shared" si="139"/>
        <v>0</v>
      </c>
      <c r="P4453"/>
    </row>
    <row r="4454" spans="1:16">
      <c r="A4454">
        <v>5453</v>
      </c>
      <c r="B4454" s="2" t="s">
        <v>1158</v>
      </c>
      <c r="C4454" t="s">
        <v>517</v>
      </c>
      <c r="D4454" t="s">
        <v>12</v>
      </c>
      <c r="E4454">
        <v>52</v>
      </c>
      <c r="F4454" t="str" cm="1">
        <f t="array" ref="F4454">_xlfn.IFS(Table1[[#This Row],[Age]]&gt;49,"OLD",Table1[[#This Row],[Age]]&gt;29,"MIDDLE AGE",Table1[[#This Row],[Age]]&gt;19,"YOUNG")</f>
        <v>OLD</v>
      </c>
      <c r="G4454" t="s">
        <v>18</v>
      </c>
      <c r="H4454" t="s">
        <v>27</v>
      </c>
      <c r="I4454" t="s">
        <v>53</v>
      </c>
      <c r="J4454" s="4">
        <v>12.22</v>
      </c>
      <c r="K4454">
        <v>5</v>
      </c>
      <c r="L4454" s="4">
        <v>61.1</v>
      </c>
      <c r="M4454" s="4">
        <f>L4454-J4454</f>
        <v>48.88</v>
      </c>
      <c r="N4454" s="4">
        <f t="shared" si="138"/>
        <v>2.444</v>
      </c>
      <c r="O4454" s="3">
        <f t="shared" si="139"/>
        <v>80</v>
      </c>
      <c r="P4454"/>
    </row>
    <row r="4455" spans="1:16">
      <c r="A4455">
        <v>5454</v>
      </c>
      <c r="B4455" s="2" t="s">
        <v>1114</v>
      </c>
      <c r="C4455" t="s">
        <v>418</v>
      </c>
      <c r="D4455" t="s">
        <v>17</v>
      </c>
      <c r="E4455">
        <v>61</v>
      </c>
      <c r="F4455" t="str" cm="1">
        <f t="array" ref="F4455">_xlfn.IFS(Table1[[#This Row],[Age]]&gt;49,"OLD",Table1[[#This Row],[Age]]&gt;29,"MIDDLE AGE",Table1[[#This Row],[Age]]&gt;19,"YOUNG")</f>
        <v>OLD</v>
      </c>
      <c r="G4455" t="s">
        <v>22</v>
      </c>
      <c r="H4455" t="s">
        <v>19</v>
      </c>
      <c r="I4455" t="s">
        <v>51</v>
      </c>
      <c r="J4455" s="4">
        <v>57.7</v>
      </c>
      <c r="K4455">
        <v>4</v>
      </c>
      <c r="L4455" s="4">
        <v>230.8</v>
      </c>
      <c r="M4455" s="4">
        <f>L4455-J4455</f>
        <v>173.10000000000002</v>
      </c>
      <c r="N4455" s="4">
        <f t="shared" si="138"/>
        <v>14.425000000000001</v>
      </c>
      <c r="O4455" s="3">
        <f t="shared" si="139"/>
        <v>75.000000000000014</v>
      </c>
      <c r="P4455"/>
    </row>
    <row r="4456" spans="1:16">
      <c r="A4456">
        <v>5455</v>
      </c>
      <c r="B4456" s="2" t="s">
        <v>1225</v>
      </c>
      <c r="C4456" t="s">
        <v>765</v>
      </c>
      <c r="D4456" t="s">
        <v>12</v>
      </c>
      <c r="E4456">
        <v>25</v>
      </c>
      <c r="F4456" t="str" cm="1">
        <f t="array" ref="F4456">_xlfn.IFS(Table1[[#This Row],[Age]]&gt;49,"OLD",Table1[[#This Row],[Age]]&gt;29,"MIDDLE AGE",Table1[[#This Row],[Age]]&gt;19,"YOUNG")</f>
        <v>YOUNG</v>
      </c>
      <c r="G4456" t="s">
        <v>13</v>
      </c>
      <c r="H4456" t="s">
        <v>40</v>
      </c>
      <c r="I4456" t="s">
        <v>76</v>
      </c>
      <c r="J4456" s="4">
        <v>966.96</v>
      </c>
      <c r="K4456">
        <v>3</v>
      </c>
      <c r="L4456" s="4">
        <v>2900.88</v>
      </c>
      <c r="M4456" s="4">
        <f>L4456-J4456</f>
        <v>1933.92</v>
      </c>
      <c r="N4456" s="4">
        <f t="shared" si="138"/>
        <v>322.32</v>
      </c>
      <c r="O4456" s="3">
        <f t="shared" si="139"/>
        <v>66.666666666666657</v>
      </c>
      <c r="P4456"/>
    </row>
    <row r="4457" spans="1:16">
      <c r="A4457">
        <v>5456</v>
      </c>
      <c r="B4457" s="2" t="s">
        <v>1299</v>
      </c>
      <c r="C4457" t="s">
        <v>138</v>
      </c>
      <c r="D4457" t="s">
        <v>12</v>
      </c>
      <c r="E4457">
        <v>19</v>
      </c>
      <c r="F4457" t="e" cm="1">
        <f t="array" ref="F4457">_xlfn.IFS(Table1[[#This Row],[Age]]&gt;49,"OLD",Table1[[#This Row],[Age]]&gt;29,"MIDDLE AGE",Table1[[#This Row],[Age]]&gt;19,"YOUNG")</f>
        <v>#N/A</v>
      </c>
      <c r="G4457" t="s">
        <v>18</v>
      </c>
      <c r="H4457" t="s">
        <v>27</v>
      </c>
      <c r="I4457" t="s">
        <v>28</v>
      </c>
      <c r="J4457" s="4">
        <v>135.01</v>
      </c>
      <c r="K4457">
        <v>4</v>
      </c>
      <c r="L4457" s="4">
        <v>540.04</v>
      </c>
      <c r="M4457" s="4">
        <f>L4457-J4457</f>
        <v>405.03</v>
      </c>
      <c r="N4457" s="4">
        <f t="shared" si="138"/>
        <v>33.752499999999998</v>
      </c>
      <c r="O4457" s="3">
        <f t="shared" si="139"/>
        <v>75</v>
      </c>
      <c r="P4457"/>
    </row>
    <row r="4458" spans="1:16">
      <c r="A4458">
        <v>5457</v>
      </c>
      <c r="B4458" s="2" t="s">
        <v>1067</v>
      </c>
      <c r="C4458" t="s">
        <v>651</v>
      </c>
      <c r="D4458" t="s">
        <v>12</v>
      </c>
      <c r="E4458">
        <v>23</v>
      </c>
      <c r="F4458" t="str" cm="1">
        <f t="array" ref="F4458">_xlfn.IFS(Table1[[#This Row],[Age]]&gt;49,"OLD",Table1[[#This Row],[Age]]&gt;29,"MIDDLE AGE",Table1[[#This Row],[Age]]&gt;19,"YOUNG")</f>
        <v>YOUNG</v>
      </c>
      <c r="G4458" t="s">
        <v>25</v>
      </c>
      <c r="H4458" t="s">
        <v>27</v>
      </c>
      <c r="I4458" t="s">
        <v>28</v>
      </c>
      <c r="J4458" s="4">
        <v>53.95</v>
      </c>
      <c r="K4458">
        <v>2</v>
      </c>
      <c r="L4458" s="4">
        <v>107.9</v>
      </c>
      <c r="M4458" s="4">
        <f>L4458-J4458</f>
        <v>53.95</v>
      </c>
      <c r="N4458" s="4">
        <f t="shared" si="138"/>
        <v>26.975000000000001</v>
      </c>
      <c r="O4458" s="3">
        <f t="shared" si="139"/>
        <v>50</v>
      </c>
      <c r="P4458"/>
    </row>
    <row r="4459" spans="1:16">
      <c r="A4459">
        <v>5458</v>
      </c>
      <c r="B4459" s="2" t="s">
        <v>1178</v>
      </c>
      <c r="C4459" t="s">
        <v>270</v>
      </c>
      <c r="D4459" t="s">
        <v>12</v>
      </c>
      <c r="E4459">
        <v>48</v>
      </c>
      <c r="F4459" t="str" cm="1">
        <f t="array" ref="F4459">_xlfn.IFS(Table1[[#This Row],[Age]]&gt;49,"OLD",Table1[[#This Row],[Age]]&gt;29,"MIDDLE AGE",Table1[[#This Row],[Age]]&gt;19,"YOUNG")</f>
        <v>MIDDLE AGE</v>
      </c>
      <c r="G4459" t="s">
        <v>25</v>
      </c>
      <c r="H4459" t="s">
        <v>27</v>
      </c>
      <c r="I4459" t="s">
        <v>46</v>
      </c>
      <c r="J4459" s="4">
        <v>316.55</v>
      </c>
      <c r="K4459">
        <v>2</v>
      </c>
      <c r="L4459" s="4">
        <v>633.1</v>
      </c>
      <c r="M4459" s="4">
        <f>L4459-J4459</f>
        <v>316.55</v>
      </c>
      <c r="N4459" s="4">
        <f t="shared" si="138"/>
        <v>158.27500000000001</v>
      </c>
      <c r="O4459" s="3">
        <f t="shared" si="139"/>
        <v>50</v>
      </c>
      <c r="P4459"/>
    </row>
    <row r="4460" spans="1:16">
      <c r="A4460">
        <v>5459</v>
      </c>
      <c r="B4460" s="2" t="s">
        <v>1251</v>
      </c>
      <c r="C4460" t="s">
        <v>34</v>
      </c>
      <c r="D4460" t="s">
        <v>12</v>
      </c>
      <c r="E4460">
        <v>27</v>
      </c>
      <c r="F4460" t="str" cm="1">
        <f t="array" ref="F4460">_xlfn.IFS(Table1[[#This Row],[Age]]&gt;49,"OLD",Table1[[#This Row],[Age]]&gt;29,"MIDDLE AGE",Table1[[#This Row],[Age]]&gt;19,"YOUNG")</f>
        <v>YOUNG</v>
      </c>
      <c r="G4460" t="s">
        <v>25</v>
      </c>
      <c r="H4460" t="s">
        <v>14</v>
      </c>
      <c r="I4460" t="s">
        <v>48</v>
      </c>
      <c r="J4460" s="4">
        <v>592.29999999999995</v>
      </c>
      <c r="K4460">
        <v>2</v>
      </c>
      <c r="L4460" s="4">
        <v>1184.5999999999999</v>
      </c>
      <c r="M4460" s="4">
        <f>L4460-J4460</f>
        <v>592.29999999999995</v>
      </c>
      <c r="N4460" s="4">
        <f t="shared" si="138"/>
        <v>296.14999999999998</v>
      </c>
      <c r="O4460" s="3">
        <f t="shared" si="139"/>
        <v>50</v>
      </c>
      <c r="P4460"/>
    </row>
    <row r="4461" spans="1:16">
      <c r="A4461">
        <v>5460</v>
      </c>
      <c r="B4461" s="2" t="s">
        <v>947</v>
      </c>
      <c r="C4461" t="s">
        <v>488</v>
      </c>
      <c r="D4461" t="s">
        <v>17</v>
      </c>
      <c r="E4461">
        <v>61</v>
      </c>
      <c r="F4461" t="str" cm="1">
        <f t="array" ref="F4461">_xlfn.IFS(Table1[[#This Row],[Age]]&gt;49,"OLD",Table1[[#This Row],[Age]]&gt;29,"MIDDLE AGE",Table1[[#This Row],[Age]]&gt;19,"YOUNG")</f>
        <v>OLD</v>
      </c>
      <c r="G4461" t="s">
        <v>25</v>
      </c>
      <c r="H4461" t="s">
        <v>40</v>
      </c>
      <c r="I4461" t="s">
        <v>74</v>
      </c>
      <c r="J4461" s="4">
        <v>948.98</v>
      </c>
      <c r="K4461">
        <v>5</v>
      </c>
      <c r="L4461" s="4">
        <v>4744.8999999999996</v>
      </c>
      <c r="M4461" s="4">
        <f>L4461-J4461</f>
        <v>3795.9199999999996</v>
      </c>
      <c r="N4461" s="4">
        <f t="shared" si="138"/>
        <v>189.79599999999999</v>
      </c>
      <c r="O4461" s="3">
        <f t="shared" si="139"/>
        <v>80</v>
      </c>
      <c r="P4461"/>
    </row>
    <row r="4462" spans="1:16">
      <c r="A4462">
        <v>5461</v>
      </c>
      <c r="B4462" s="2" t="s">
        <v>1252</v>
      </c>
      <c r="C4462" t="s">
        <v>34</v>
      </c>
      <c r="D4462" t="s">
        <v>17</v>
      </c>
      <c r="E4462">
        <v>38</v>
      </c>
      <c r="F4462" t="str" cm="1">
        <f t="array" ref="F4462">_xlfn.IFS(Table1[[#This Row],[Age]]&gt;49,"OLD",Table1[[#This Row],[Age]]&gt;29,"MIDDLE AGE",Table1[[#This Row],[Age]]&gt;19,"YOUNG")</f>
        <v>MIDDLE AGE</v>
      </c>
      <c r="G4462" t="s">
        <v>13</v>
      </c>
      <c r="H4462" t="s">
        <v>35</v>
      </c>
      <c r="I4462" t="s">
        <v>36</v>
      </c>
      <c r="J4462" s="4">
        <v>702.89</v>
      </c>
      <c r="K4462">
        <v>4</v>
      </c>
      <c r="L4462" s="4">
        <v>2811.56</v>
      </c>
      <c r="M4462" s="4">
        <f>L4462-J4462</f>
        <v>2108.67</v>
      </c>
      <c r="N4462" s="4">
        <f t="shared" si="138"/>
        <v>175.7225</v>
      </c>
      <c r="O4462" s="3">
        <f t="shared" si="139"/>
        <v>75</v>
      </c>
      <c r="P4462"/>
    </row>
    <row r="4463" spans="1:16">
      <c r="A4463">
        <v>5462</v>
      </c>
      <c r="B4463" s="2" t="s">
        <v>1112</v>
      </c>
      <c r="C4463" t="s">
        <v>393</v>
      </c>
      <c r="D4463" t="s">
        <v>12</v>
      </c>
      <c r="E4463">
        <v>59</v>
      </c>
      <c r="F4463" t="str" cm="1">
        <f t="array" ref="F4463">_xlfn.IFS(Table1[[#This Row],[Age]]&gt;49,"OLD",Table1[[#This Row],[Age]]&gt;29,"MIDDLE AGE",Table1[[#This Row],[Age]]&gt;19,"YOUNG")</f>
        <v>OLD</v>
      </c>
      <c r="G4463" t="s">
        <v>22</v>
      </c>
      <c r="H4463" t="s">
        <v>19</v>
      </c>
      <c r="I4463" t="s">
        <v>23</v>
      </c>
      <c r="J4463" s="4">
        <v>283.58999999999997</v>
      </c>
      <c r="K4463">
        <v>4</v>
      </c>
      <c r="L4463" s="4">
        <v>1134.3599999999999</v>
      </c>
      <c r="M4463" s="4">
        <f>L4463-J4463</f>
        <v>850.77</v>
      </c>
      <c r="N4463" s="4">
        <f t="shared" si="138"/>
        <v>70.897499999999994</v>
      </c>
      <c r="O4463" s="3">
        <f t="shared" si="139"/>
        <v>75</v>
      </c>
      <c r="P4463"/>
    </row>
    <row r="4464" spans="1:16">
      <c r="A4464">
        <v>5463</v>
      </c>
      <c r="B4464" s="2" t="s">
        <v>1065</v>
      </c>
      <c r="C4464" t="s">
        <v>184</v>
      </c>
      <c r="D4464" t="s">
        <v>17</v>
      </c>
      <c r="E4464">
        <v>27</v>
      </c>
      <c r="F4464" t="str" cm="1">
        <f t="array" ref="F4464">_xlfn.IFS(Table1[[#This Row],[Age]]&gt;49,"OLD",Table1[[#This Row],[Age]]&gt;29,"MIDDLE AGE",Table1[[#This Row],[Age]]&gt;19,"YOUNG")</f>
        <v>YOUNG</v>
      </c>
      <c r="G4464" t="s">
        <v>25</v>
      </c>
      <c r="H4464" t="s">
        <v>14</v>
      </c>
      <c r="I4464" t="s">
        <v>48</v>
      </c>
      <c r="J4464" s="4">
        <v>939.67</v>
      </c>
      <c r="K4464">
        <v>3</v>
      </c>
      <c r="L4464" s="4">
        <v>2819.01</v>
      </c>
      <c r="M4464" s="4">
        <f>L4464-J4464</f>
        <v>1879.3400000000001</v>
      </c>
      <c r="N4464" s="4">
        <f t="shared" si="138"/>
        <v>313.2233333333333</v>
      </c>
      <c r="O4464" s="3">
        <f t="shared" si="139"/>
        <v>66.666666666666657</v>
      </c>
      <c r="P4464"/>
    </row>
    <row r="4465" spans="1:16">
      <c r="A4465">
        <v>5464</v>
      </c>
      <c r="B4465" s="2" t="s">
        <v>1192</v>
      </c>
      <c r="C4465" t="s">
        <v>453</v>
      </c>
      <c r="D4465" t="s">
        <v>12</v>
      </c>
      <c r="E4465">
        <v>40</v>
      </c>
      <c r="F4465" t="str" cm="1">
        <f t="array" ref="F4465">_xlfn.IFS(Table1[[#This Row],[Age]]&gt;49,"OLD",Table1[[#This Row],[Age]]&gt;29,"MIDDLE AGE",Table1[[#This Row],[Age]]&gt;19,"YOUNG")</f>
        <v>MIDDLE AGE</v>
      </c>
      <c r="G4465" t="s">
        <v>18</v>
      </c>
      <c r="H4465" t="s">
        <v>19</v>
      </c>
      <c r="I4465" t="s">
        <v>80</v>
      </c>
      <c r="J4465" s="4">
        <v>45.68</v>
      </c>
      <c r="K4465">
        <v>1</v>
      </c>
      <c r="L4465" s="4">
        <v>45.68</v>
      </c>
      <c r="M4465" s="4">
        <f>L4465-J4465</f>
        <v>0</v>
      </c>
      <c r="N4465" s="4">
        <f t="shared" si="138"/>
        <v>45.68</v>
      </c>
      <c r="O4465" s="3">
        <f t="shared" si="139"/>
        <v>0</v>
      </c>
      <c r="P4465"/>
    </row>
    <row r="4466" spans="1:16">
      <c r="A4466">
        <v>5465</v>
      </c>
      <c r="B4466" s="2" t="s">
        <v>1123</v>
      </c>
      <c r="C4466" t="s">
        <v>593</v>
      </c>
      <c r="D4466" t="s">
        <v>17</v>
      </c>
      <c r="E4466">
        <v>20</v>
      </c>
      <c r="F4466" t="str" cm="1">
        <f t="array" ref="F4466">_xlfn.IFS(Table1[[#This Row],[Age]]&gt;49,"OLD",Table1[[#This Row],[Age]]&gt;29,"MIDDLE AGE",Table1[[#This Row],[Age]]&gt;19,"YOUNG")</f>
        <v>YOUNG</v>
      </c>
      <c r="G4466" t="s">
        <v>18</v>
      </c>
      <c r="H4466" t="s">
        <v>35</v>
      </c>
      <c r="I4466" t="s">
        <v>64</v>
      </c>
      <c r="J4466" s="4">
        <v>979.26</v>
      </c>
      <c r="K4466">
        <v>2</v>
      </c>
      <c r="L4466" s="4">
        <v>1958.52</v>
      </c>
      <c r="M4466" s="4">
        <f>L4466-J4466</f>
        <v>979.26</v>
      </c>
      <c r="N4466" s="4">
        <f t="shared" si="138"/>
        <v>489.63</v>
      </c>
      <c r="O4466" s="3">
        <f t="shared" si="139"/>
        <v>50</v>
      </c>
      <c r="P4466"/>
    </row>
    <row r="4467" spans="1:16">
      <c r="A4467">
        <v>5466</v>
      </c>
      <c r="B4467" s="2" t="s">
        <v>1281</v>
      </c>
      <c r="C4467" t="s">
        <v>484</v>
      </c>
      <c r="D4467" t="s">
        <v>17</v>
      </c>
      <c r="E4467">
        <v>49</v>
      </c>
      <c r="F4467" t="str" cm="1">
        <f t="array" ref="F4467">_xlfn.IFS(Table1[[#This Row],[Age]]&gt;49,"OLD",Table1[[#This Row],[Age]]&gt;29,"MIDDLE AGE",Table1[[#This Row],[Age]]&gt;19,"YOUNG")</f>
        <v>MIDDLE AGE</v>
      </c>
      <c r="G4467" t="s">
        <v>22</v>
      </c>
      <c r="H4467" t="s">
        <v>27</v>
      </c>
      <c r="I4467" t="s">
        <v>28</v>
      </c>
      <c r="J4467" s="4">
        <v>68.05</v>
      </c>
      <c r="K4467">
        <v>1</v>
      </c>
      <c r="L4467" s="4">
        <v>68.05</v>
      </c>
      <c r="M4467" s="4">
        <f>L4467-J4467</f>
        <v>0</v>
      </c>
      <c r="N4467" s="4">
        <f t="shared" si="138"/>
        <v>68.05</v>
      </c>
      <c r="O4467" s="3">
        <f t="shared" si="139"/>
        <v>0</v>
      </c>
      <c r="P4467"/>
    </row>
    <row r="4468" spans="1:16">
      <c r="A4468">
        <v>5467</v>
      </c>
      <c r="B4468" s="2" t="s">
        <v>1259</v>
      </c>
      <c r="C4468" t="s">
        <v>228</v>
      </c>
      <c r="D4468" t="s">
        <v>17</v>
      </c>
      <c r="E4468">
        <v>37</v>
      </c>
      <c r="F4468" t="str" cm="1">
        <f t="array" ref="F4468">_xlfn.IFS(Table1[[#This Row],[Age]]&gt;49,"OLD",Table1[[#This Row],[Age]]&gt;29,"MIDDLE AGE",Table1[[#This Row],[Age]]&gt;19,"YOUNG")</f>
        <v>MIDDLE AGE</v>
      </c>
      <c r="G4468" t="s">
        <v>22</v>
      </c>
      <c r="H4468" t="s">
        <v>35</v>
      </c>
      <c r="I4468" t="s">
        <v>58</v>
      </c>
      <c r="J4468" s="4">
        <v>756.31</v>
      </c>
      <c r="K4468">
        <v>1</v>
      </c>
      <c r="L4468" s="4">
        <v>756.31</v>
      </c>
      <c r="M4468" s="4">
        <f>L4468-J4468</f>
        <v>0</v>
      </c>
      <c r="N4468" s="4">
        <f t="shared" si="138"/>
        <v>756.31</v>
      </c>
      <c r="O4468" s="3">
        <f t="shared" si="139"/>
        <v>0</v>
      </c>
      <c r="P4468"/>
    </row>
    <row r="4469" spans="1:16">
      <c r="A4469">
        <v>5468</v>
      </c>
      <c r="B4469" s="2" t="s">
        <v>1141</v>
      </c>
      <c r="C4469" t="s">
        <v>367</v>
      </c>
      <c r="D4469" t="s">
        <v>17</v>
      </c>
      <c r="E4469">
        <v>27</v>
      </c>
      <c r="F4469" t="str" cm="1">
        <f t="array" ref="F4469">_xlfn.IFS(Table1[[#This Row],[Age]]&gt;49,"OLD",Table1[[#This Row],[Age]]&gt;29,"MIDDLE AGE",Table1[[#This Row],[Age]]&gt;19,"YOUNG")</f>
        <v>YOUNG</v>
      </c>
      <c r="G4469" t="s">
        <v>22</v>
      </c>
      <c r="H4469" t="s">
        <v>19</v>
      </c>
      <c r="I4469" t="s">
        <v>20</v>
      </c>
      <c r="J4469" s="4">
        <v>54.84</v>
      </c>
      <c r="K4469">
        <v>2</v>
      </c>
      <c r="L4469" s="4">
        <v>109.68</v>
      </c>
      <c r="M4469" s="4">
        <f>L4469-J4469</f>
        <v>54.84</v>
      </c>
      <c r="N4469" s="4">
        <f t="shared" si="138"/>
        <v>27.42</v>
      </c>
      <c r="O4469" s="3">
        <f t="shared" si="139"/>
        <v>50</v>
      </c>
      <c r="P4469"/>
    </row>
    <row r="4470" spans="1:16">
      <c r="A4470">
        <v>5469</v>
      </c>
      <c r="B4470" s="2" t="s">
        <v>1252</v>
      </c>
      <c r="C4470" t="s">
        <v>171</v>
      </c>
      <c r="D4470" t="s">
        <v>12</v>
      </c>
      <c r="E4470">
        <v>46</v>
      </c>
      <c r="F4470" t="str" cm="1">
        <f t="array" ref="F4470">_xlfn.IFS(Table1[[#This Row],[Age]]&gt;49,"OLD",Table1[[#This Row],[Age]]&gt;29,"MIDDLE AGE",Table1[[#This Row],[Age]]&gt;19,"YOUNG")</f>
        <v>MIDDLE AGE</v>
      </c>
      <c r="G4470" t="s">
        <v>25</v>
      </c>
      <c r="H4470" t="s">
        <v>35</v>
      </c>
      <c r="I4470" t="s">
        <v>64</v>
      </c>
      <c r="J4470" s="4">
        <v>932.25</v>
      </c>
      <c r="K4470">
        <v>2</v>
      </c>
      <c r="L4470" s="4">
        <v>1864.5</v>
      </c>
      <c r="M4470" s="4">
        <f>L4470-J4470</f>
        <v>932.25</v>
      </c>
      <c r="N4470" s="4">
        <f t="shared" si="138"/>
        <v>466.125</v>
      </c>
      <c r="O4470" s="3">
        <f t="shared" si="139"/>
        <v>50</v>
      </c>
      <c r="P4470"/>
    </row>
    <row r="4471" spans="1:16">
      <c r="A4471">
        <v>5470</v>
      </c>
      <c r="B4471" s="2" t="s">
        <v>1202</v>
      </c>
      <c r="C4471" t="s">
        <v>446</v>
      </c>
      <c r="D4471" t="s">
        <v>12</v>
      </c>
      <c r="E4471">
        <v>58</v>
      </c>
      <c r="F4471" t="str" cm="1">
        <f t="array" ref="F4471">_xlfn.IFS(Table1[[#This Row],[Age]]&gt;49,"OLD",Table1[[#This Row],[Age]]&gt;29,"MIDDLE AGE",Table1[[#This Row],[Age]]&gt;19,"YOUNG")</f>
        <v>OLD</v>
      </c>
      <c r="G4471" t="s">
        <v>13</v>
      </c>
      <c r="H4471" t="s">
        <v>40</v>
      </c>
      <c r="I4471" t="s">
        <v>41</v>
      </c>
      <c r="J4471" s="4">
        <v>117.58</v>
      </c>
      <c r="K4471">
        <v>3</v>
      </c>
      <c r="L4471" s="4">
        <v>352.74</v>
      </c>
      <c r="M4471" s="4">
        <f>L4471-J4471</f>
        <v>235.16000000000003</v>
      </c>
      <c r="N4471" s="4">
        <f t="shared" si="138"/>
        <v>39.193333333333335</v>
      </c>
      <c r="O4471" s="3">
        <f t="shared" si="139"/>
        <v>66.666666666666671</v>
      </c>
      <c r="P4471"/>
    </row>
    <row r="4472" spans="1:16">
      <c r="A4472">
        <v>5471</v>
      </c>
      <c r="B4472" s="2" t="s">
        <v>1183</v>
      </c>
      <c r="C4472" t="s">
        <v>452</v>
      </c>
      <c r="D4472" t="s">
        <v>17</v>
      </c>
      <c r="E4472">
        <v>63</v>
      </c>
      <c r="F4472" t="str" cm="1">
        <f t="array" ref="F4472">_xlfn.IFS(Table1[[#This Row],[Age]]&gt;49,"OLD",Table1[[#This Row],[Age]]&gt;29,"MIDDLE AGE",Table1[[#This Row],[Age]]&gt;19,"YOUNG")</f>
        <v>OLD</v>
      </c>
      <c r="G4472" t="s">
        <v>25</v>
      </c>
      <c r="H4472" t="s">
        <v>35</v>
      </c>
      <c r="I4472" t="s">
        <v>64</v>
      </c>
      <c r="J4472" s="4">
        <v>59.97</v>
      </c>
      <c r="K4472">
        <v>5</v>
      </c>
      <c r="L4472" s="4">
        <v>299.85000000000002</v>
      </c>
      <c r="M4472" s="4">
        <f>L4472-J4472</f>
        <v>239.88000000000002</v>
      </c>
      <c r="N4472" s="4">
        <f t="shared" si="138"/>
        <v>11.994</v>
      </c>
      <c r="O4472" s="3">
        <f t="shared" si="139"/>
        <v>80</v>
      </c>
      <c r="P4472"/>
    </row>
    <row r="4473" spans="1:16">
      <c r="A4473">
        <v>5472</v>
      </c>
      <c r="B4473" s="2" t="s">
        <v>1183</v>
      </c>
      <c r="C4473" t="s">
        <v>787</v>
      </c>
      <c r="D4473" t="s">
        <v>17</v>
      </c>
      <c r="E4473">
        <v>51</v>
      </c>
      <c r="F4473" t="str" cm="1">
        <f t="array" ref="F4473">_xlfn.IFS(Table1[[#This Row],[Age]]&gt;49,"OLD",Table1[[#This Row],[Age]]&gt;29,"MIDDLE AGE",Table1[[#This Row],[Age]]&gt;19,"YOUNG")</f>
        <v>OLD</v>
      </c>
      <c r="G4473" t="s">
        <v>25</v>
      </c>
      <c r="H4473" t="s">
        <v>40</v>
      </c>
      <c r="I4473" t="s">
        <v>74</v>
      </c>
      <c r="J4473" s="4">
        <v>890.37</v>
      </c>
      <c r="K4473">
        <v>2</v>
      </c>
      <c r="L4473" s="4">
        <v>1780.74</v>
      </c>
      <c r="M4473" s="4">
        <f>L4473-J4473</f>
        <v>890.37</v>
      </c>
      <c r="N4473" s="4">
        <f t="shared" si="138"/>
        <v>445.185</v>
      </c>
      <c r="O4473" s="3">
        <f t="shared" si="139"/>
        <v>50</v>
      </c>
      <c r="P4473"/>
    </row>
    <row r="4474" spans="1:16">
      <c r="A4474">
        <v>5473</v>
      </c>
      <c r="B4474" s="2" t="s">
        <v>1212</v>
      </c>
      <c r="C4474" t="s">
        <v>149</v>
      </c>
      <c r="D4474" t="s">
        <v>12</v>
      </c>
      <c r="E4474">
        <v>54</v>
      </c>
      <c r="F4474" t="str" cm="1">
        <f t="array" ref="F4474">_xlfn.IFS(Table1[[#This Row],[Age]]&gt;49,"OLD",Table1[[#This Row],[Age]]&gt;29,"MIDDLE AGE",Table1[[#This Row],[Age]]&gt;19,"YOUNG")</f>
        <v>OLD</v>
      </c>
      <c r="G4474" t="s">
        <v>18</v>
      </c>
      <c r="H4474" t="s">
        <v>35</v>
      </c>
      <c r="I4474" t="s">
        <v>58</v>
      </c>
      <c r="J4474" s="4">
        <v>104.84</v>
      </c>
      <c r="K4474">
        <v>1</v>
      </c>
      <c r="L4474" s="4">
        <v>104.84</v>
      </c>
      <c r="M4474" s="4">
        <f>L4474-J4474</f>
        <v>0</v>
      </c>
      <c r="N4474" s="4">
        <f t="shared" si="138"/>
        <v>104.84</v>
      </c>
      <c r="O4474" s="3">
        <f t="shared" si="139"/>
        <v>0</v>
      </c>
      <c r="P4474"/>
    </row>
    <row r="4475" spans="1:16">
      <c r="A4475">
        <v>5474</v>
      </c>
      <c r="B4475" s="2" t="s">
        <v>1077</v>
      </c>
      <c r="C4475" t="s">
        <v>307</v>
      </c>
      <c r="D4475" t="s">
        <v>17</v>
      </c>
      <c r="E4475">
        <v>37</v>
      </c>
      <c r="F4475" t="str" cm="1">
        <f t="array" ref="F4475">_xlfn.IFS(Table1[[#This Row],[Age]]&gt;49,"OLD",Table1[[#This Row],[Age]]&gt;29,"MIDDLE AGE",Table1[[#This Row],[Age]]&gt;19,"YOUNG")</f>
        <v>MIDDLE AGE</v>
      </c>
      <c r="G4475" t="s">
        <v>13</v>
      </c>
      <c r="H4475" t="s">
        <v>40</v>
      </c>
      <c r="I4475" t="s">
        <v>76</v>
      </c>
      <c r="J4475" s="4">
        <v>799.95</v>
      </c>
      <c r="K4475">
        <v>3</v>
      </c>
      <c r="L4475" s="4">
        <v>2399.85</v>
      </c>
      <c r="M4475" s="4">
        <f>L4475-J4475</f>
        <v>1599.8999999999999</v>
      </c>
      <c r="N4475" s="4">
        <f t="shared" si="138"/>
        <v>266.65000000000003</v>
      </c>
      <c r="O4475" s="3">
        <f t="shared" si="139"/>
        <v>66.666666666666657</v>
      </c>
      <c r="P4475"/>
    </row>
    <row r="4476" spans="1:16">
      <c r="A4476">
        <v>5475</v>
      </c>
      <c r="B4476" s="2" t="s">
        <v>1023</v>
      </c>
      <c r="C4476" t="s">
        <v>812</v>
      </c>
      <c r="D4476" t="s">
        <v>12</v>
      </c>
      <c r="E4476">
        <v>25</v>
      </c>
      <c r="F4476" t="str" cm="1">
        <f t="array" ref="F4476">_xlfn.IFS(Table1[[#This Row],[Age]]&gt;49,"OLD",Table1[[#This Row],[Age]]&gt;29,"MIDDLE AGE",Table1[[#This Row],[Age]]&gt;19,"YOUNG")</f>
        <v>YOUNG</v>
      </c>
      <c r="G4476" t="s">
        <v>13</v>
      </c>
      <c r="H4476" t="s">
        <v>40</v>
      </c>
      <c r="I4476" t="s">
        <v>41</v>
      </c>
      <c r="J4476" s="4">
        <v>749.56</v>
      </c>
      <c r="K4476">
        <v>4</v>
      </c>
      <c r="L4476" s="4">
        <v>2998.24</v>
      </c>
      <c r="M4476" s="4">
        <f>L4476-J4476</f>
        <v>2248.6799999999998</v>
      </c>
      <c r="N4476" s="4">
        <f t="shared" si="138"/>
        <v>187.39</v>
      </c>
      <c r="O4476" s="3">
        <f t="shared" si="139"/>
        <v>75</v>
      </c>
      <c r="P4476"/>
    </row>
    <row r="4477" spans="1:16">
      <c r="A4477">
        <v>5476</v>
      </c>
      <c r="B4477" s="2" t="s">
        <v>1117</v>
      </c>
      <c r="C4477" t="s">
        <v>202</v>
      </c>
      <c r="D4477" t="s">
        <v>12</v>
      </c>
      <c r="E4477">
        <v>24</v>
      </c>
      <c r="F4477" t="str" cm="1">
        <f t="array" ref="F4477">_xlfn.IFS(Table1[[#This Row],[Age]]&gt;49,"OLD",Table1[[#This Row],[Age]]&gt;29,"MIDDLE AGE",Table1[[#This Row],[Age]]&gt;19,"YOUNG")</f>
        <v>YOUNG</v>
      </c>
      <c r="G4477" t="s">
        <v>18</v>
      </c>
      <c r="H4477" t="s">
        <v>35</v>
      </c>
      <c r="I4477" t="s">
        <v>58</v>
      </c>
      <c r="J4477" s="4">
        <v>602.89</v>
      </c>
      <c r="K4477">
        <v>3</v>
      </c>
      <c r="L4477" s="4">
        <v>1808.67</v>
      </c>
      <c r="M4477" s="4">
        <f>L4477-J4477</f>
        <v>1205.7800000000002</v>
      </c>
      <c r="N4477" s="4">
        <f t="shared" si="138"/>
        <v>200.96333333333334</v>
      </c>
      <c r="O4477" s="3">
        <f t="shared" si="139"/>
        <v>66.666666666666671</v>
      </c>
      <c r="P4477"/>
    </row>
    <row r="4478" spans="1:16">
      <c r="A4478">
        <v>5477</v>
      </c>
      <c r="B4478" s="2" t="s">
        <v>1041</v>
      </c>
      <c r="C4478" t="s">
        <v>484</v>
      </c>
      <c r="D4478" t="s">
        <v>12</v>
      </c>
      <c r="E4478">
        <v>23</v>
      </c>
      <c r="F4478" t="str" cm="1">
        <f t="array" ref="F4478">_xlfn.IFS(Table1[[#This Row],[Age]]&gt;49,"OLD",Table1[[#This Row],[Age]]&gt;29,"MIDDLE AGE",Table1[[#This Row],[Age]]&gt;19,"YOUNG")</f>
        <v>YOUNG</v>
      </c>
      <c r="G4478" t="s">
        <v>18</v>
      </c>
      <c r="H4478" t="s">
        <v>14</v>
      </c>
      <c r="I4478" t="s">
        <v>43</v>
      </c>
      <c r="J4478" s="4">
        <v>384.18</v>
      </c>
      <c r="K4478">
        <v>2</v>
      </c>
      <c r="L4478" s="4">
        <v>768.36</v>
      </c>
      <c r="M4478" s="4">
        <f>L4478-J4478</f>
        <v>384.18</v>
      </c>
      <c r="N4478" s="4">
        <f t="shared" si="138"/>
        <v>192.09</v>
      </c>
      <c r="O4478" s="3">
        <f t="shared" si="139"/>
        <v>50</v>
      </c>
      <c r="P4478"/>
    </row>
    <row r="4479" spans="1:16">
      <c r="A4479">
        <v>5478</v>
      </c>
      <c r="B4479" s="2" t="s">
        <v>1051</v>
      </c>
      <c r="C4479" t="s">
        <v>541</v>
      </c>
      <c r="D4479" t="s">
        <v>17</v>
      </c>
      <c r="E4479">
        <v>28</v>
      </c>
      <c r="F4479" t="str" cm="1">
        <f t="array" ref="F4479">_xlfn.IFS(Table1[[#This Row],[Age]]&gt;49,"OLD",Table1[[#This Row],[Age]]&gt;29,"MIDDLE AGE",Table1[[#This Row],[Age]]&gt;19,"YOUNG")</f>
        <v>YOUNG</v>
      </c>
      <c r="G4479" t="s">
        <v>18</v>
      </c>
      <c r="H4479" t="s">
        <v>27</v>
      </c>
      <c r="I4479" t="s">
        <v>46</v>
      </c>
      <c r="J4479" s="4">
        <v>916.42</v>
      </c>
      <c r="K4479">
        <v>2</v>
      </c>
      <c r="L4479" s="4">
        <v>1832.84</v>
      </c>
      <c r="M4479" s="4">
        <f>L4479-J4479</f>
        <v>916.42</v>
      </c>
      <c r="N4479" s="4">
        <f t="shared" si="138"/>
        <v>458.21</v>
      </c>
      <c r="O4479" s="3">
        <f t="shared" si="139"/>
        <v>50</v>
      </c>
      <c r="P4479"/>
    </row>
    <row r="4480" spans="1:16">
      <c r="A4480">
        <v>5479</v>
      </c>
      <c r="B4480" s="2" t="s">
        <v>1234</v>
      </c>
      <c r="C4480" t="s">
        <v>546</v>
      </c>
      <c r="D4480" t="s">
        <v>12</v>
      </c>
      <c r="E4480">
        <v>61</v>
      </c>
      <c r="F4480" t="str" cm="1">
        <f t="array" ref="F4480">_xlfn.IFS(Table1[[#This Row],[Age]]&gt;49,"OLD",Table1[[#This Row],[Age]]&gt;29,"MIDDLE AGE",Table1[[#This Row],[Age]]&gt;19,"YOUNG")</f>
        <v>OLD</v>
      </c>
      <c r="G4480" t="s">
        <v>22</v>
      </c>
      <c r="H4480" t="s">
        <v>27</v>
      </c>
      <c r="I4480" t="s">
        <v>32</v>
      </c>
      <c r="J4480" s="4">
        <v>872.37</v>
      </c>
      <c r="K4480">
        <v>5</v>
      </c>
      <c r="L4480" s="4">
        <v>4361.8500000000004</v>
      </c>
      <c r="M4480" s="4">
        <f>L4480-J4480</f>
        <v>3489.4800000000005</v>
      </c>
      <c r="N4480" s="4">
        <f t="shared" si="138"/>
        <v>174.47399999999999</v>
      </c>
      <c r="O4480" s="3">
        <f t="shared" si="139"/>
        <v>80</v>
      </c>
      <c r="P4480"/>
    </row>
    <row r="4481" spans="1:16">
      <c r="A4481">
        <v>5480</v>
      </c>
      <c r="B4481" s="2" t="s">
        <v>977</v>
      </c>
      <c r="C4481" t="s">
        <v>199</v>
      </c>
      <c r="D4481" t="s">
        <v>17</v>
      </c>
      <c r="E4481">
        <v>35</v>
      </c>
      <c r="F4481" t="str" cm="1">
        <f t="array" ref="F4481">_xlfn.IFS(Table1[[#This Row],[Age]]&gt;49,"OLD",Table1[[#This Row],[Age]]&gt;29,"MIDDLE AGE",Table1[[#This Row],[Age]]&gt;19,"YOUNG")</f>
        <v>MIDDLE AGE</v>
      </c>
      <c r="G4481" t="s">
        <v>13</v>
      </c>
      <c r="H4481" t="s">
        <v>27</v>
      </c>
      <c r="I4481" t="s">
        <v>53</v>
      </c>
      <c r="J4481" s="4">
        <v>431.98</v>
      </c>
      <c r="K4481">
        <v>3</v>
      </c>
      <c r="L4481" s="4">
        <v>1295.94</v>
      </c>
      <c r="M4481" s="4">
        <f>L4481-J4481</f>
        <v>863.96</v>
      </c>
      <c r="N4481" s="4">
        <f t="shared" si="138"/>
        <v>143.99333333333334</v>
      </c>
      <c r="O4481" s="3">
        <f t="shared" si="139"/>
        <v>66.666666666666657</v>
      </c>
      <c r="P4481"/>
    </row>
    <row r="4482" spans="1:16">
      <c r="A4482">
        <v>5481</v>
      </c>
      <c r="B4482" s="2" t="s">
        <v>995</v>
      </c>
      <c r="C4482" t="s">
        <v>532</v>
      </c>
      <c r="D4482" t="s">
        <v>12</v>
      </c>
      <c r="E4482">
        <v>59</v>
      </c>
      <c r="F4482" t="str" cm="1">
        <f t="array" ref="F4482">_xlfn.IFS(Table1[[#This Row],[Age]]&gt;49,"OLD",Table1[[#This Row],[Age]]&gt;29,"MIDDLE AGE",Table1[[#This Row],[Age]]&gt;19,"YOUNG")</f>
        <v>OLD</v>
      </c>
      <c r="G4482" t="s">
        <v>18</v>
      </c>
      <c r="H4482" t="s">
        <v>40</v>
      </c>
      <c r="I4482" t="s">
        <v>76</v>
      </c>
      <c r="J4482" s="4">
        <v>239.41</v>
      </c>
      <c r="K4482">
        <v>2</v>
      </c>
      <c r="L4482" s="4">
        <v>478.82</v>
      </c>
      <c r="M4482" s="4">
        <f>L4482-J4482</f>
        <v>239.41</v>
      </c>
      <c r="N4482" s="4">
        <f t="shared" si="138"/>
        <v>119.705</v>
      </c>
      <c r="O4482" s="3">
        <f t="shared" si="139"/>
        <v>50</v>
      </c>
      <c r="P4482"/>
    </row>
    <row r="4483" spans="1:16">
      <c r="A4483">
        <v>5482</v>
      </c>
      <c r="B4483" s="2" t="s">
        <v>1303</v>
      </c>
      <c r="C4483" t="s">
        <v>696</v>
      </c>
      <c r="D4483" t="s">
        <v>17</v>
      </c>
      <c r="E4483">
        <v>46</v>
      </c>
      <c r="F4483" t="str" cm="1">
        <f t="array" ref="F4483">_xlfn.IFS(Table1[[#This Row],[Age]]&gt;49,"OLD",Table1[[#This Row],[Age]]&gt;29,"MIDDLE AGE",Table1[[#This Row],[Age]]&gt;19,"YOUNG")</f>
        <v>MIDDLE AGE</v>
      </c>
      <c r="G4483" t="s">
        <v>18</v>
      </c>
      <c r="H4483" t="s">
        <v>27</v>
      </c>
      <c r="I4483" t="s">
        <v>28</v>
      </c>
      <c r="J4483" s="4">
        <v>279.85000000000002</v>
      </c>
      <c r="K4483">
        <v>1</v>
      </c>
      <c r="L4483" s="4">
        <v>279.85000000000002</v>
      </c>
      <c r="M4483" s="4">
        <f>L4483-J4483</f>
        <v>0</v>
      </c>
      <c r="N4483" s="4">
        <f t="shared" ref="N4483:N4546" si="140">J4483/K4483</f>
        <v>279.85000000000002</v>
      </c>
      <c r="O4483" s="3">
        <f t="shared" ref="O4483:O4546" si="141">M4483/L4483*100</f>
        <v>0</v>
      </c>
      <c r="P4483"/>
    </row>
    <row r="4484" spans="1:16">
      <c r="A4484">
        <v>5483</v>
      </c>
      <c r="B4484" s="2" t="s">
        <v>1250</v>
      </c>
      <c r="C4484" t="s">
        <v>473</v>
      </c>
      <c r="D4484" t="s">
        <v>17</v>
      </c>
      <c r="E4484">
        <v>42</v>
      </c>
      <c r="F4484" t="str" cm="1">
        <f t="array" ref="F4484">_xlfn.IFS(Table1[[#This Row],[Age]]&gt;49,"OLD",Table1[[#This Row],[Age]]&gt;29,"MIDDLE AGE",Table1[[#This Row],[Age]]&gt;19,"YOUNG")</f>
        <v>MIDDLE AGE</v>
      </c>
      <c r="G4484" t="s">
        <v>18</v>
      </c>
      <c r="H4484" t="s">
        <v>40</v>
      </c>
      <c r="I4484" t="s">
        <v>41</v>
      </c>
      <c r="J4484" s="4">
        <v>228.12</v>
      </c>
      <c r="K4484">
        <v>1</v>
      </c>
      <c r="L4484" s="4">
        <v>228.12</v>
      </c>
      <c r="M4484" s="4">
        <f>L4484-J4484</f>
        <v>0</v>
      </c>
      <c r="N4484" s="4">
        <f t="shared" si="140"/>
        <v>228.12</v>
      </c>
      <c r="O4484" s="3">
        <f t="shared" si="141"/>
        <v>0</v>
      </c>
      <c r="P4484"/>
    </row>
    <row r="4485" spans="1:16">
      <c r="A4485">
        <v>5484</v>
      </c>
      <c r="B4485" s="2" t="s">
        <v>1188</v>
      </c>
      <c r="C4485" t="s">
        <v>882</v>
      </c>
      <c r="D4485" t="s">
        <v>17</v>
      </c>
      <c r="E4485">
        <v>38</v>
      </c>
      <c r="F4485" t="str" cm="1">
        <f t="array" ref="F4485">_xlfn.IFS(Table1[[#This Row],[Age]]&gt;49,"OLD",Table1[[#This Row],[Age]]&gt;29,"MIDDLE AGE",Table1[[#This Row],[Age]]&gt;19,"YOUNG")</f>
        <v>MIDDLE AGE</v>
      </c>
      <c r="G4485" t="s">
        <v>25</v>
      </c>
      <c r="H4485" t="s">
        <v>14</v>
      </c>
      <c r="I4485" t="s">
        <v>38</v>
      </c>
      <c r="J4485" s="4">
        <v>545.84</v>
      </c>
      <c r="K4485">
        <v>3</v>
      </c>
      <c r="L4485" s="4">
        <v>1637.52</v>
      </c>
      <c r="M4485" s="4">
        <f>L4485-J4485</f>
        <v>1091.6799999999998</v>
      </c>
      <c r="N4485" s="4">
        <f t="shared" si="140"/>
        <v>181.94666666666669</v>
      </c>
      <c r="O4485" s="3">
        <f t="shared" si="141"/>
        <v>66.666666666666657</v>
      </c>
      <c r="P4485"/>
    </row>
    <row r="4486" spans="1:16">
      <c r="A4486">
        <v>5485</v>
      </c>
      <c r="B4486" s="2" t="s">
        <v>1255</v>
      </c>
      <c r="C4486" t="s">
        <v>29</v>
      </c>
      <c r="D4486" t="s">
        <v>12</v>
      </c>
      <c r="E4486">
        <v>63</v>
      </c>
      <c r="F4486" t="str" cm="1">
        <f t="array" ref="F4486">_xlfn.IFS(Table1[[#This Row],[Age]]&gt;49,"OLD",Table1[[#This Row],[Age]]&gt;29,"MIDDLE AGE",Table1[[#This Row],[Age]]&gt;19,"YOUNG")</f>
        <v>OLD</v>
      </c>
      <c r="G4486" t="s">
        <v>13</v>
      </c>
      <c r="H4486" t="s">
        <v>35</v>
      </c>
      <c r="I4486" t="s">
        <v>36</v>
      </c>
      <c r="J4486" s="4">
        <v>869.85</v>
      </c>
      <c r="K4486">
        <v>5</v>
      </c>
      <c r="L4486" s="4">
        <v>4349.25</v>
      </c>
      <c r="M4486" s="4">
        <f>L4486-J4486</f>
        <v>3479.4</v>
      </c>
      <c r="N4486" s="4">
        <f t="shared" si="140"/>
        <v>173.97</v>
      </c>
      <c r="O4486" s="3">
        <f t="shared" si="141"/>
        <v>80</v>
      </c>
      <c r="P4486"/>
    </row>
    <row r="4487" spans="1:16">
      <c r="A4487">
        <v>5486</v>
      </c>
      <c r="B4487" s="2" t="s">
        <v>1287</v>
      </c>
      <c r="C4487" t="s">
        <v>79</v>
      </c>
      <c r="D4487" t="s">
        <v>12</v>
      </c>
      <c r="E4487">
        <v>20</v>
      </c>
      <c r="F4487" t="str" cm="1">
        <f t="array" ref="F4487">_xlfn.IFS(Table1[[#This Row],[Age]]&gt;49,"OLD",Table1[[#This Row],[Age]]&gt;29,"MIDDLE AGE",Table1[[#This Row],[Age]]&gt;19,"YOUNG")</f>
        <v>YOUNG</v>
      </c>
      <c r="G4487" t="s">
        <v>13</v>
      </c>
      <c r="H4487" t="s">
        <v>35</v>
      </c>
      <c r="I4487" t="s">
        <v>63</v>
      </c>
      <c r="J4487" s="4">
        <v>775.88</v>
      </c>
      <c r="K4487">
        <v>3</v>
      </c>
      <c r="L4487" s="4">
        <v>2327.64</v>
      </c>
      <c r="M4487" s="4">
        <f>L4487-J4487</f>
        <v>1551.7599999999998</v>
      </c>
      <c r="N4487" s="4">
        <f t="shared" si="140"/>
        <v>258.62666666666667</v>
      </c>
      <c r="O4487" s="3">
        <f t="shared" si="141"/>
        <v>66.666666666666657</v>
      </c>
      <c r="P4487"/>
    </row>
    <row r="4488" spans="1:16">
      <c r="A4488">
        <v>5487</v>
      </c>
      <c r="B4488" s="2" t="s">
        <v>1019</v>
      </c>
      <c r="C4488" t="s">
        <v>836</v>
      </c>
      <c r="D4488" t="s">
        <v>17</v>
      </c>
      <c r="E4488">
        <v>35</v>
      </c>
      <c r="F4488" t="str" cm="1">
        <f t="array" ref="F4488">_xlfn.IFS(Table1[[#This Row],[Age]]&gt;49,"OLD",Table1[[#This Row],[Age]]&gt;29,"MIDDLE AGE",Table1[[#This Row],[Age]]&gt;19,"YOUNG")</f>
        <v>MIDDLE AGE</v>
      </c>
      <c r="G4488" t="s">
        <v>22</v>
      </c>
      <c r="H4488" t="s">
        <v>40</v>
      </c>
      <c r="I4488" t="s">
        <v>76</v>
      </c>
      <c r="J4488" s="4">
        <v>797.56</v>
      </c>
      <c r="K4488">
        <v>5</v>
      </c>
      <c r="L4488" s="4">
        <v>3987.8</v>
      </c>
      <c r="M4488" s="4">
        <f>L4488-J4488</f>
        <v>3190.2400000000002</v>
      </c>
      <c r="N4488" s="4">
        <f t="shared" si="140"/>
        <v>159.512</v>
      </c>
      <c r="O4488" s="3">
        <f t="shared" si="141"/>
        <v>80</v>
      </c>
      <c r="P4488"/>
    </row>
    <row r="4489" spans="1:16">
      <c r="A4489">
        <v>5488</v>
      </c>
      <c r="B4489" s="2" t="s">
        <v>1162</v>
      </c>
      <c r="C4489" t="s">
        <v>55</v>
      </c>
      <c r="D4489" t="s">
        <v>17</v>
      </c>
      <c r="E4489">
        <v>41</v>
      </c>
      <c r="F4489" t="str" cm="1">
        <f t="array" ref="F4489">_xlfn.IFS(Table1[[#This Row],[Age]]&gt;49,"OLD",Table1[[#This Row],[Age]]&gt;29,"MIDDLE AGE",Table1[[#This Row],[Age]]&gt;19,"YOUNG")</f>
        <v>MIDDLE AGE</v>
      </c>
      <c r="G4489" t="s">
        <v>25</v>
      </c>
      <c r="H4489" t="s">
        <v>40</v>
      </c>
      <c r="I4489" t="s">
        <v>76</v>
      </c>
      <c r="J4489" s="4">
        <v>453.81</v>
      </c>
      <c r="K4489">
        <v>1</v>
      </c>
      <c r="L4489" s="4">
        <v>453.81</v>
      </c>
      <c r="M4489" s="4">
        <f>L4489-J4489</f>
        <v>0</v>
      </c>
      <c r="N4489" s="4">
        <f t="shared" si="140"/>
        <v>453.81</v>
      </c>
      <c r="O4489" s="3">
        <f t="shared" si="141"/>
        <v>0</v>
      </c>
      <c r="P4489"/>
    </row>
    <row r="4490" spans="1:16">
      <c r="A4490">
        <v>5489</v>
      </c>
      <c r="B4490" s="2" t="s">
        <v>1002</v>
      </c>
      <c r="C4490" t="s">
        <v>91</v>
      </c>
      <c r="D4490" t="s">
        <v>17</v>
      </c>
      <c r="E4490">
        <v>64</v>
      </c>
      <c r="F4490" t="str" cm="1">
        <f t="array" ref="F4490">_xlfn.IFS(Table1[[#This Row],[Age]]&gt;49,"OLD",Table1[[#This Row],[Age]]&gt;29,"MIDDLE AGE",Table1[[#This Row],[Age]]&gt;19,"YOUNG")</f>
        <v>OLD</v>
      </c>
      <c r="G4490" t="s">
        <v>13</v>
      </c>
      <c r="H4490" t="s">
        <v>14</v>
      </c>
      <c r="I4490" t="s">
        <v>43</v>
      </c>
      <c r="J4490" s="4">
        <v>329.22</v>
      </c>
      <c r="K4490">
        <v>2</v>
      </c>
      <c r="L4490" s="4">
        <v>658.44</v>
      </c>
      <c r="M4490" s="4">
        <f>L4490-J4490</f>
        <v>329.22</v>
      </c>
      <c r="N4490" s="4">
        <f t="shared" si="140"/>
        <v>164.61</v>
      </c>
      <c r="O4490" s="3">
        <f t="shared" si="141"/>
        <v>50</v>
      </c>
      <c r="P4490"/>
    </row>
    <row r="4491" spans="1:16">
      <c r="A4491">
        <v>5490</v>
      </c>
      <c r="B4491" s="2" t="s">
        <v>1204</v>
      </c>
      <c r="C4491" t="s">
        <v>345</v>
      </c>
      <c r="D4491" t="s">
        <v>12</v>
      </c>
      <c r="E4491">
        <v>55</v>
      </c>
      <c r="F4491" t="str" cm="1">
        <f t="array" ref="F4491">_xlfn.IFS(Table1[[#This Row],[Age]]&gt;49,"OLD",Table1[[#This Row],[Age]]&gt;29,"MIDDLE AGE",Table1[[#This Row],[Age]]&gt;19,"YOUNG")</f>
        <v>OLD</v>
      </c>
      <c r="G4491" t="s">
        <v>22</v>
      </c>
      <c r="H4491" t="s">
        <v>27</v>
      </c>
      <c r="I4491" t="s">
        <v>46</v>
      </c>
      <c r="J4491" s="4">
        <v>759.78</v>
      </c>
      <c r="K4491">
        <v>4</v>
      </c>
      <c r="L4491" s="4">
        <v>3039.12</v>
      </c>
      <c r="M4491" s="4">
        <f>L4491-J4491</f>
        <v>2279.34</v>
      </c>
      <c r="N4491" s="4">
        <f t="shared" si="140"/>
        <v>189.94499999999999</v>
      </c>
      <c r="O4491" s="3">
        <f t="shared" si="141"/>
        <v>75.000000000000014</v>
      </c>
      <c r="P4491"/>
    </row>
    <row r="4492" spans="1:16">
      <c r="A4492">
        <v>5491</v>
      </c>
      <c r="B4492" s="2" t="s">
        <v>1116</v>
      </c>
      <c r="C4492" t="s">
        <v>705</v>
      </c>
      <c r="D4492" t="s">
        <v>12</v>
      </c>
      <c r="E4492">
        <v>27</v>
      </c>
      <c r="F4492" t="str" cm="1">
        <f t="array" ref="F4492">_xlfn.IFS(Table1[[#This Row],[Age]]&gt;49,"OLD",Table1[[#This Row],[Age]]&gt;29,"MIDDLE AGE",Table1[[#This Row],[Age]]&gt;19,"YOUNG")</f>
        <v>YOUNG</v>
      </c>
      <c r="G4492" t="s">
        <v>22</v>
      </c>
      <c r="H4492" t="s">
        <v>14</v>
      </c>
      <c r="I4492" t="s">
        <v>43</v>
      </c>
      <c r="J4492" s="4">
        <v>795.37</v>
      </c>
      <c r="K4492">
        <v>2</v>
      </c>
      <c r="L4492" s="4">
        <v>1590.74</v>
      </c>
      <c r="M4492" s="4">
        <f>L4492-J4492</f>
        <v>795.37</v>
      </c>
      <c r="N4492" s="4">
        <f t="shared" si="140"/>
        <v>397.685</v>
      </c>
      <c r="O4492" s="3">
        <f t="shared" si="141"/>
        <v>50</v>
      </c>
      <c r="P4492"/>
    </row>
    <row r="4493" spans="1:16">
      <c r="A4493">
        <v>5492</v>
      </c>
      <c r="B4493" s="2" t="s">
        <v>949</v>
      </c>
      <c r="C4493" t="s">
        <v>765</v>
      </c>
      <c r="D4493" t="s">
        <v>12</v>
      </c>
      <c r="E4493">
        <v>44</v>
      </c>
      <c r="F4493" t="str" cm="1">
        <f t="array" ref="F4493">_xlfn.IFS(Table1[[#This Row],[Age]]&gt;49,"OLD",Table1[[#This Row],[Age]]&gt;29,"MIDDLE AGE",Table1[[#This Row],[Age]]&gt;19,"YOUNG")</f>
        <v>MIDDLE AGE</v>
      </c>
      <c r="G4493" t="s">
        <v>18</v>
      </c>
      <c r="H4493" t="s">
        <v>35</v>
      </c>
      <c r="I4493" t="s">
        <v>64</v>
      </c>
      <c r="J4493" s="4">
        <v>698.4</v>
      </c>
      <c r="K4493">
        <v>1</v>
      </c>
      <c r="L4493" s="4">
        <v>698.4</v>
      </c>
      <c r="M4493" s="4">
        <f>L4493-J4493</f>
        <v>0</v>
      </c>
      <c r="N4493" s="4">
        <f t="shared" si="140"/>
        <v>698.4</v>
      </c>
      <c r="O4493" s="3">
        <f t="shared" si="141"/>
        <v>0</v>
      </c>
      <c r="P4493"/>
    </row>
    <row r="4494" spans="1:16">
      <c r="A4494">
        <v>5493</v>
      </c>
      <c r="B4494" s="2" t="s">
        <v>1212</v>
      </c>
      <c r="C4494" t="s">
        <v>492</v>
      </c>
      <c r="D4494" t="s">
        <v>12</v>
      </c>
      <c r="E4494">
        <v>29</v>
      </c>
      <c r="F4494" t="str" cm="1">
        <f t="array" ref="F4494">_xlfn.IFS(Table1[[#This Row],[Age]]&gt;49,"OLD",Table1[[#This Row],[Age]]&gt;29,"MIDDLE AGE",Table1[[#This Row],[Age]]&gt;19,"YOUNG")</f>
        <v>YOUNG</v>
      </c>
      <c r="G4494" t="s">
        <v>22</v>
      </c>
      <c r="H4494" t="s">
        <v>35</v>
      </c>
      <c r="I4494" t="s">
        <v>36</v>
      </c>
      <c r="J4494" s="4">
        <v>41.79</v>
      </c>
      <c r="K4494">
        <v>1</v>
      </c>
      <c r="L4494" s="4">
        <v>41.79</v>
      </c>
      <c r="M4494" s="4">
        <f>L4494-J4494</f>
        <v>0</v>
      </c>
      <c r="N4494" s="4">
        <f t="shared" si="140"/>
        <v>41.79</v>
      </c>
      <c r="O4494" s="3">
        <f t="shared" si="141"/>
        <v>0</v>
      </c>
      <c r="P4494"/>
    </row>
    <row r="4495" spans="1:16">
      <c r="A4495">
        <v>5494</v>
      </c>
      <c r="B4495" s="2" t="s">
        <v>1135</v>
      </c>
      <c r="C4495" t="s">
        <v>131</v>
      </c>
      <c r="D4495" t="s">
        <v>17</v>
      </c>
      <c r="E4495">
        <v>24</v>
      </c>
      <c r="F4495" t="str" cm="1">
        <f t="array" ref="F4495">_xlfn.IFS(Table1[[#This Row],[Age]]&gt;49,"OLD",Table1[[#This Row],[Age]]&gt;29,"MIDDLE AGE",Table1[[#This Row],[Age]]&gt;19,"YOUNG")</f>
        <v>YOUNG</v>
      </c>
      <c r="G4495" t="s">
        <v>22</v>
      </c>
      <c r="H4495" t="s">
        <v>27</v>
      </c>
      <c r="I4495" t="s">
        <v>46</v>
      </c>
      <c r="J4495" s="4">
        <v>593.79</v>
      </c>
      <c r="K4495">
        <v>2</v>
      </c>
      <c r="L4495" s="4">
        <v>1187.58</v>
      </c>
      <c r="M4495" s="4">
        <f>L4495-J4495</f>
        <v>593.79</v>
      </c>
      <c r="N4495" s="4">
        <f t="shared" si="140"/>
        <v>296.89499999999998</v>
      </c>
      <c r="O4495" s="3">
        <f t="shared" si="141"/>
        <v>50</v>
      </c>
      <c r="P4495"/>
    </row>
    <row r="4496" spans="1:16">
      <c r="A4496">
        <v>5495</v>
      </c>
      <c r="B4496" s="2" t="s">
        <v>1050</v>
      </c>
      <c r="C4496" t="s">
        <v>145</v>
      </c>
      <c r="D4496" t="s">
        <v>17</v>
      </c>
      <c r="E4496">
        <v>34</v>
      </c>
      <c r="F4496" t="str" cm="1">
        <f t="array" ref="F4496">_xlfn.IFS(Table1[[#This Row],[Age]]&gt;49,"OLD",Table1[[#This Row],[Age]]&gt;29,"MIDDLE AGE",Table1[[#This Row],[Age]]&gt;19,"YOUNG")</f>
        <v>MIDDLE AGE</v>
      </c>
      <c r="G4496" t="s">
        <v>25</v>
      </c>
      <c r="H4496" t="s">
        <v>35</v>
      </c>
      <c r="I4496" t="s">
        <v>58</v>
      </c>
      <c r="J4496" s="4">
        <v>353.58</v>
      </c>
      <c r="K4496">
        <v>2</v>
      </c>
      <c r="L4496" s="4">
        <v>707.16</v>
      </c>
      <c r="M4496" s="4">
        <f>L4496-J4496</f>
        <v>353.58</v>
      </c>
      <c r="N4496" s="4">
        <f t="shared" si="140"/>
        <v>176.79</v>
      </c>
      <c r="O4496" s="3">
        <f t="shared" si="141"/>
        <v>50</v>
      </c>
      <c r="P4496"/>
    </row>
    <row r="4497" spans="1:16">
      <c r="A4497">
        <v>5496</v>
      </c>
      <c r="B4497" s="2" t="s">
        <v>1215</v>
      </c>
      <c r="C4497" t="s">
        <v>87</v>
      </c>
      <c r="D4497" t="s">
        <v>12</v>
      </c>
      <c r="E4497">
        <v>18</v>
      </c>
      <c r="F4497" t="e" cm="1">
        <f t="array" ref="F4497">_xlfn.IFS(Table1[[#This Row],[Age]]&gt;49,"OLD",Table1[[#This Row],[Age]]&gt;29,"MIDDLE AGE",Table1[[#This Row],[Age]]&gt;19,"YOUNG")</f>
        <v>#N/A</v>
      </c>
      <c r="G4497" t="s">
        <v>18</v>
      </c>
      <c r="H4497" t="s">
        <v>40</v>
      </c>
      <c r="I4497" t="s">
        <v>74</v>
      </c>
      <c r="J4497" s="4">
        <v>204.23</v>
      </c>
      <c r="K4497">
        <v>1</v>
      </c>
      <c r="L4497" s="4">
        <v>204.23</v>
      </c>
      <c r="M4497" s="4">
        <f>L4497-J4497</f>
        <v>0</v>
      </c>
      <c r="N4497" s="4">
        <f t="shared" si="140"/>
        <v>204.23</v>
      </c>
      <c r="O4497" s="3">
        <f t="shared" si="141"/>
        <v>0</v>
      </c>
      <c r="P4497"/>
    </row>
    <row r="4498" spans="1:16">
      <c r="A4498">
        <v>5497</v>
      </c>
      <c r="B4498" s="2" t="s">
        <v>1265</v>
      </c>
      <c r="C4498" t="s">
        <v>796</v>
      </c>
      <c r="D4498" t="s">
        <v>12</v>
      </c>
      <c r="E4498">
        <v>43</v>
      </c>
      <c r="F4498" t="str" cm="1">
        <f t="array" ref="F4498">_xlfn.IFS(Table1[[#This Row],[Age]]&gt;49,"OLD",Table1[[#This Row],[Age]]&gt;29,"MIDDLE AGE",Table1[[#This Row],[Age]]&gt;19,"YOUNG")</f>
        <v>MIDDLE AGE</v>
      </c>
      <c r="G4498" t="s">
        <v>18</v>
      </c>
      <c r="H4498" t="s">
        <v>35</v>
      </c>
      <c r="I4498" t="s">
        <v>58</v>
      </c>
      <c r="J4498" s="4">
        <v>697.45</v>
      </c>
      <c r="K4498">
        <v>2</v>
      </c>
      <c r="L4498" s="4">
        <v>1394.9</v>
      </c>
      <c r="M4498" s="4">
        <f>L4498-J4498</f>
        <v>697.45</v>
      </c>
      <c r="N4498" s="4">
        <f t="shared" si="140"/>
        <v>348.72500000000002</v>
      </c>
      <c r="O4498" s="3">
        <f t="shared" si="141"/>
        <v>50</v>
      </c>
      <c r="P4498"/>
    </row>
    <row r="4499" spans="1:16">
      <c r="A4499">
        <v>5498</v>
      </c>
      <c r="B4499" s="2" t="s">
        <v>1188</v>
      </c>
      <c r="C4499" t="s">
        <v>552</v>
      </c>
      <c r="D4499" t="s">
        <v>17</v>
      </c>
      <c r="E4499">
        <v>32</v>
      </c>
      <c r="F4499" t="str" cm="1">
        <f t="array" ref="F4499">_xlfn.IFS(Table1[[#This Row],[Age]]&gt;49,"OLD",Table1[[#This Row],[Age]]&gt;29,"MIDDLE AGE",Table1[[#This Row],[Age]]&gt;19,"YOUNG")</f>
        <v>MIDDLE AGE</v>
      </c>
      <c r="G4499" t="s">
        <v>18</v>
      </c>
      <c r="H4499" t="s">
        <v>19</v>
      </c>
      <c r="I4499" t="s">
        <v>20</v>
      </c>
      <c r="J4499" s="4">
        <v>275.83999999999997</v>
      </c>
      <c r="K4499">
        <v>4</v>
      </c>
      <c r="L4499" s="4">
        <v>1103.3599999999999</v>
      </c>
      <c r="M4499" s="4">
        <f>L4499-J4499</f>
        <v>827.52</v>
      </c>
      <c r="N4499" s="4">
        <f t="shared" si="140"/>
        <v>68.959999999999994</v>
      </c>
      <c r="O4499" s="3">
        <f t="shared" si="141"/>
        <v>75</v>
      </c>
      <c r="P4499"/>
    </row>
    <row r="4500" spans="1:16">
      <c r="A4500">
        <v>5499</v>
      </c>
      <c r="B4500" s="2" t="s">
        <v>954</v>
      </c>
      <c r="C4500" t="s">
        <v>236</v>
      </c>
      <c r="D4500" t="s">
        <v>12</v>
      </c>
      <c r="E4500">
        <v>50</v>
      </c>
      <c r="F4500" t="str" cm="1">
        <f t="array" ref="F4500">_xlfn.IFS(Table1[[#This Row],[Age]]&gt;49,"OLD",Table1[[#This Row],[Age]]&gt;29,"MIDDLE AGE",Table1[[#This Row],[Age]]&gt;19,"YOUNG")</f>
        <v>OLD</v>
      </c>
      <c r="G4500" t="s">
        <v>22</v>
      </c>
      <c r="H4500" t="s">
        <v>27</v>
      </c>
      <c r="I4500" t="s">
        <v>28</v>
      </c>
      <c r="J4500" s="4">
        <v>913.71</v>
      </c>
      <c r="K4500">
        <v>4</v>
      </c>
      <c r="L4500" s="4">
        <v>3654.84</v>
      </c>
      <c r="M4500" s="4">
        <f>L4500-J4500</f>
        <v>2741.13</v>
      </c>
      <c r="N4500" s="4">
        <f t="shared" si="140"/>
        <v>228.42750000000001</v>
      </c>
      <c r="O4500" s="3">
        <f t="shared" si="141"/>
        <v>75</v>
      </c>
      <c r="P4500"/>
    </row>
    <row r="4501" spans="1:16">
      <c r="A4501">
        <v>5500</v>
      </c>
      <c r="B4501" s="2" t="s">
        <v>1120</v>
      </c>
      <c r="C4501" t="s">
        <v>216</v>
      </c>
      <c r="D4501" t="s">
        <v>12</v>
      </c>
      <c r="E4501">
        <v>54</v>
      </c>
      <c r="F4501" t="str" cm="1">
        <f t="array" ref="F4501">_xlfn.IFS(Table1[[#This Row],[Age]]&gt;49,"OLD",Table1[[#This Row],[Age]]&gt;29,"MIDDLE AGE",Table1[[#This Row],[Age]]&gt;19,"YOUNG")</f>
        <v>OLD</v>
      </c>
      <c r="G4501" t="s">
        <v>18</v>
      </c>
      <c r="H4501" t="s">
        <v>27</v>
      </c>
      <c r="I4501" t="s">
        <v>46</v>
      </c>
      <c r="J4501" s="4">
        <v>305.10000000000002</v>
      </c>
      <c r="K4501">
        <v>3</v>
      </c>
      <c r="L4501" s="4">
        <v>915.3</v>
      </c>
      <c r="M4501" s="4">
        <f>L4501-J4501</f>
        <v>610.19999999999993</v>
      </c>
      <c r="N4501" s="4">
        <f t="shared" si="140"/>
        <v>101.7</v>
      </c>
      <c r="O4501" s="3">
        <f t="shared" si="141"/>
        <v>66.666666666666657</v>
      </c>
      <c r="P4501"/>
    </row>
    <row r="4502" spans="1:16">
      <c r="A4502">
        <v>5501</v>
      </c>
      <c r="B4502" s="2" t="s">
        <v>990</v>
      </c>
      <c r="C4502" t="s">
        <v>112</v>
      </c>
      <c r="D4502" t="s">
        <v>12</v>
      </c>
      <c r="E4502">
        <v>64</v>
      </c>
      <c r="F4502" t="str" cm="1">
        <f t="array" ref="F4502">_xlfn.IFS(Table1[[#This Row],[Age]]&gt;49,"OLD",Table1[[#This Row],[Age]]&gt;29,"MIDDLE AGE",Table1[[#This Row],[Age]]&gt;19,"YOUNG")</f>
        <v>OLD</v>
      </c>
      <c r="G4502" t="s">
        <v>13</v>
      </c>
      <c r="H4502" t="s">
        <v>27</v>
      </c>
      <c r="I4502" t="s">
        <v>32</v>
      </c>
      <c r="J4502" s="4">
        <v>559.63</v>
      </c>
      <c r="K4502">
        <v>4</v>
      </c>
      <c r="L4502" s="4">
        <v>2238.52</v>
      </c>
      <c r="M4502" s="4">
        <f>L4502-J4502</f>
        <v>1678.8899999999999</v>
      </c>
      <c r="N4502" s="4">
        <f t="shared" si="140"/>
        <v>139.9075</v>
      </c>
      <c r="O4502" s="3">
        <f t="shared" si="141"/>
        <v>75</v>
      </c>
      <c r="P4502"/>
    </row>
    <row r="4503" spans="1:16">
      <c r="A4503">
        <v>5502</v>
      </c>
      <c r="B4503" s="2" t="s">
        <v>1262</v>
      </c>
      <c r="C4503" t="s">
        <v>691</v>
      </c>
      <c r="D4503" t="s">
        <v>12</v>
      </c>
      <c r="E4503">
        <v>48</v>
      </c>
      <c r="F4503" t="str" cm="1">
        <f t="array" ref="F4503">_xlfn.IFS(Table1[[#This Row],[Age]]&gt;49,"OLD",Table1[[#This Row],[Age]]&gt;29,"MIDDLE AGE",Table1[[#This Row],[Age]]&gt;19,"YOUNG")</f>
        <v>MIDDLE AGE</v>
      </c>
      <c r="G4503" t="s">
        <v>25</v>
      </c>
      <c r="H4503" t="s">
        <v>19</v>
      </c>
      <c r="I4503" t="s">
        <v>23</v>
      </c>
      <c r="J4503" s="4">
        <v>829.48</v>
      </c>
      <c r="K4503">
        <v>1</v>
      </c>
      <c r="L4503" s="4">
        <v>829.48</v>
      </c>
      <c r="M4503" s="4">
        <f>L4503-J4503</f>
        <v>0</v>
      </c>
      <c r="N4503" s="4">
        <f t="shared" si="140"/>
        <v>829.48</v>
      </c>
      <c r="O4503" s="3">
        <f t="shared" si="141"/>
        <v>0</v>
      </c>
      <c r="P4503"/>
    </row>
    <row r="4504" spans="1:16">
      <c r="A4504">
        <v>5503</v>
      </c>
      <c r="B4504" s="2" t="s">
        <v>1289</v>
      </c>
      <c r="C4504" t="s">
        <v>452</v>
      </c>
      <c r="D4504" t="s">
        <v>12</v>
      </c>
      <c r="E4504">
        <v>52</v>
      </c>
      <c r="F4504" t="str" cm="1">
        <f t="array" ref="F4504">_xlfn.IFS(Table1[[#This Row],[Age]]&gt;49,"OLD",Table1[[#This Row],[Age]]&gt;29,"MIDDLE AGE",Table1[[#This Row],[Age]]&gt;19,"YOUNG")</f>
        <v>OLD</v>
      </c>
      <c r="G4504" t="s">
        <v>25</v>
      </c>
      <c r="H4504" t="s">
        <v>14</v>
      </c>
      <c r="I4504" t="s">
        <v>38</v>
      </c>
      <c r="J4504" s="4">
        <v>408.1</v>
      </c>
      <c r="K4504">
        <v>1</v>
      </c>
      <c r="L4504" s="4">
        <v>408.1</v>
      </c>
      <c r="M4504" s="4">
        <f>L4504-J4504</f>
        <v>0</v>
      </c>
      <c r="N4504" s="4">
        <f t="shared" si="140"/>
        <v>408.1</v>
      </c>
      <c r="O4504" s="3">
        <f t="shared" si="141"/>
        <v>0</v>
      </c>
      <c r="P4504"/>
    </row>
    <row r="4505" spans="1:16">
      <c r="A4505">
        <v>5504</v>
      </c>
      <c r="B4505" s="2" t="s">
        <v>1069</v>
      </c>
      <c r="C4505" t="s">
        <v>398</v>
      </c>
      <c r="D4505" t="s">
        <v>12</v>
      </c>
      <c r="E4505">
        <v>18</v>
      </c>
      <c r="F4505" t="e" cm="1">
        <f t="array" ref="F4505">_xlfn.IFS(Table1[[#This Row],[Age]]&gt;49,"OLD",Table1[[#This Row],[Age]]&gt;29,"MIDDLE AGE",Table1[[#This Row],[Age]]&gt;19,"YOUNG")</f>
        <v>#N/A</v>
      </c>
      <c r="G4505" t="s">
        <v>22</v>
      </c>
      <c r="H4505" t="s">
        <v>40</v>
      </c>
      <c r="I4505" t="s">
        <v>68</v>
      </c>
      <c r="J4505" s="4">
        <v>830.37</v>
      </c>
      <c r="K4505">
        <v>3</v>
      </c>
      <c r="L4505" s="4">
        <v>2491.11</v>
      </c>
      <c r="M4505" s="4">
        <f>L4505-J4505</f>
        <v>1660.7400000000002</v>
      </c>
      <c r="N4505" s="4">
        <f t="shared" si="140"/>
        <v>276.79000000000002</v>
      </c>
      <c r="O4505" s="3">
        <f t="shared" si="141"/>
        <v>66.666666666666671</v>
      </c>
      <c r="P4505"/>
    </row>
    <row r="4506" spans="1:16">
      <c r="A4506">
        <v>5505</v>
      </c>
      <c r="B4506" s="2" t="s">
        <v>1310</v>
      </c>
      <c r="C4506" t="s">
        <v>491</v>
      </c>
      <c r="D4506" t="s">
        <v>17</v>
      </c>
      <c r="E4506">
        <v>25</v>
      </c>
      <c r="F4506" t="str" cm="1">
        <f t="array" ref="F4506">_xlfn.IFS(Table1[[#This Row],[Age]]&gt;49,"OLD",Table1[[#This Row],[Age]]&gt;29,"MIDDLE AGE",Table1[[#This Row],[Age]]&gt;19,"YOUNG")</f>
        <v>YOUNG</v>
      </c>
      <c r="G4506" t="s">
        <v>18</v>
      </c>
      <c r="H4506" t="s">
        <v>27</v>
      </c>
      <c r="I4506" t="s">
        <v>53</v>
      </c>
      <c r="J4506" s="4">
        <v>726.46</v>
      </c>
      <c r="K4506">
        <v>5</v>
      </c>
      <c r="L4506" s="4">
        <v>3632.3</v>
      </c>
      <c r="M4506" s="4">
        <f>L4506-J4506</f>
        <v>2905.84</v>
      </c>
      <c r="N4506" s="4">
        <f t="shared" si="140"/>
        <v>145.292</v>
      </c>
      <c r="O4506" s="3">
        <f t="shared" si="141"/>
        <v>80</v>
      </c>
      <c r="P4506"/>
    </row>
    <row r="4507" spans="1:16">
      <c r="A4507">
        <v>5506</v>
      </c>
      <c r="B4507" s="2" t="s">
        <v>1204</v>
      </c>
      <c r="C4507" t="s">
        <v>808</v>
      </c>
      <c r="D4507" t="s">
        <v>12</v>
      </c>
      <c r="E4507">
        <v>29</v>
      </c>
      <c r="F4507" t="str" cm="1">
        <f t="array" ref="F4507">_xlfn.IFS(Table1[[#This Row],[Age]]&gt;49,"OLD",Table1[[#This Row],[Age]]&gt;29,"MIDDLE AGE",Table1[[#This Row],[Age]]&gt;19,"YOUNG")</f>
        <v>YOUNG</v>
      </c>
      <c r="G4507" t="s">
        <v>25</v>
      </c>
      <c r="H4507" t="s">
        <v>35</v>
      </c>
      <c r="I4507" t="s">
        <v>58</v>
      </c>
      <c r="J4507" s="4">
        <v>921.66</v>
      </c>
      <c r="K4507">
        <v>3</v>
      </c>
      <c r="L4507" s="4">
        <v>2764.98</v>
      </c>
      <c r="M4507" s="4">
        <f>L4507-J4507</f>
        <v>1843.3200000000002</v>
      </c>
      <c r="N4507" s="4">
        <f t="shared" si="140"/>
        <v>307.21999999999997</v>
      </c>
      <c r="O4507" s="3">
        <f t="shared" si="141"/>
        <v>66.666666666666671</v>
      </c>
      <c r="P4507"/>
    </row>
    <row r="4508" spans="1:16">
      <c r="A4508">
        <v>5507</v>
      </c>
      <c r="B4508" s="2" t="s">
        <v>1222</v>
      </c>
      <c r="C4508" t="s">
        <v>455</v>
      </c>
      <c r="D4508" t="s">
        <v>12</v>
      </c>
      <c r="E4508">
        <v>36</v>
      </c>
      <c r="F4508" t="str" cm="1">
        <f t="array" ref="F4508">_xlfn.IFS(Table1[[#This Row],[Age]]&gt;49,"OLD",Table1[[#This Row],[Age]]&gt;29,"MIDDLE AGE",Table1[[#This Row],[Age]]&gt;19,"YOUNG")</f>
        <v>MIDDLE AGE</v>
      </c>
      <c r="G4508" t="s">
        <v>22</v>
      </c>
      <c r="H4508" t="s">
        <v>40</v>
      </c>
      <c r="I4508" t="s">
        <v>74</v>
      </c>
      <c r="J4508" s="4">
        <v>332.58</v>
      </c>
      <c r="K4508">
        <v>5</v>
      </c>
      <c r="L4508" s="4">
        <v>1662.9</v>
      </c>
      <c r="M4508" s="4">
        <f>L4508-J4508</f>
        <v>1330.3200000000002</v>
      </c>
      <c r="N4508" s="4">
        <f t="shared" si="140"/>
        <v>66.515999999999991</v>
      </c>
      <c r="O4508" s="3">
        <f t="shared" si="141"/>
        <v>80</v>
      </c>
      <c r="P4508"/>
    </row>
    <row r="4509" spans="1:16">
      <c r="A4509">
        <v>5508</v>
      </c>
      <c r="B4509" s="2" t="s">
        <v>1150</v>
      </c>
      <c r="C4509" t="s">
        <v>207</v>
      </c>
      <c r="D4509" t="s">
        <v>17</v>
      </c>
      <c r="E4509">
        <v>42</v>
      </c>
      <c r="F4509" t="str" cm="1">
        <f t="array" ref="F4509">_xlfn.IFS(Table1[[#This Row],[Age]]&gt;49,"OLD",Table1[[#This Row],[Age]]&gt;29,"MIDDLE AGE",Table1[[#This Row],[Age]]&gt;19,"YOUNG")</f>
        <v>MIDDLE AGE</v>
      </c>
      <c r="G4509" t="s">
        <v>22</v>
      </c>
      <c r="H4509" t="s">
        <v>35</v>
      </c>
      <c r="I4509" t="s">
        <v>36</v>
      </c>
      <c r="J4509" s="4">
        <v>113.98</v>
      </c>
      <c r="K4509">
        <v>5</v>
      </c>
      <c r="L4509" s="4">
        <v>569.9</v>
      </c>
      <c r="M4509" s="4">
        <f>L4509-J4509</f>
        <v>455.91999999999996</v>
      </c>
      <c r="N4509" s="4">
        <f t="shared" si="140"/>
        <v>22.795999999999999</v>
      </c>
      <c r="O4509" s="3">
        <f t="shared" si="141"/>
        <v>80</v>
      </c>
      <c r="P4509"/>
    </row>
    <row r="4510" spans="1:16">
      <c r="A4510">
        <v>5509</v>
      </c>
      <c r="B4510" s="2" t="s">
        <v>1214</v>
      </c>
      <c r="C4510" t="s">
        <v>740</v>
      </c>
      <c r="D4510" t="s">
        <v>17</v>
      </c>
      <c r="E4510">
        <v>49</v>
      </c>
      <c r="F4510" t="str" cm="1">
        <f t="array" ref="F4510">_xlfn.IFS(Table1[[#This Row],[Age]]&gt;49,"OLD",Table1[[#This Row],[Age]]&gt;29,"MIDDLE AGE",Table1[[#This Row],[Age]]&gt;19,"YOUNG")</f>
        <v>MIDDLE AGE</v>
      </c>
      <c r="G4510" t="s">
        <v>25</v>
      </c>
      <c r="H4510" t="s">
        <v>40</v>
      </c>
      <c r="I4510" t="s">
        <v>76</v>
      </c>
      <c r="J4510" s="4">
        <v>436.05</v>
      </c>
      <c r="K4510">
        <v>2</v>
      </c>
      <c r="L4510" s="4">
        <v>872.1</v>
      </c>
      <c r="M4510" s="4">
        <f>L4510-J4510</f>
        <v>436.05</v>
      </c>
      <c r="N4510" s="4">
        <f t="shared" si="140"/>
        <v>218.02500000000001</v>
      </c>
      <c r="O4510" s="3">
        <f t="shared" si="141"/>
        <v>50</v>
      </c>
      <c r="P4510"/>
    </row>
    <row r="4511" spans="1:16">
      <c r="A4511">
        <v>5510</v>
      </c>
      <c r="B4511" s="2" t="s">
        <v>1270</v>
      </c>
      <c r="C4511" t="s">
        <v>175</v>
      </c>
      <c r="D4511" t="s">
        <v>17</v>
      </c>
      <c r="E4511">
        <v>29</v>
      </c>
      <c r="F4511" t="str" cm="1">
        <f t="array" ref="F4511">_xlfn.IFS(Table1[[#This Row],[Age]]&gt;49,"OLD",Table1[[#This Row],[Age]]&gt;29,"MIDDLE AGE",Table1[[#This Row],[Age]]&gt;19,"YOUNG")</f>
        <v>YOUNG</v>
      </c>
      <c r="G4511" t="s">
        <v>18</v>
      </c>
      <c r="H4511" t="s">
        <v>40</v>
      </c>
      <c r="I4511" t="s">
        <v>74</v>
      </c>
      <c r="J4511" s="4">
        <v>787.96</v>
      </c>
      <c r="K4511">
        <v>4</v>
      </c>
      <c r="L4511" s="4">
        <v>3151.84</v>
      </c>
      <c r="M4511" s="4">
        <f>L4511-J4511</f>
        <v>2363.88</v>
      </c>
      <c r="N4511" s="4">
        <f t="shared" si="140"/>
        <v>196.99</v>
      </c>
      <c r="O4511" s="3">
        <f t="shared" si="141"/>
        <v>75</v>
      </c>
      <c r="P4511"/>
    </row>
    <row r="4512" spans="1:16">
      <c r="A4512">
        <v>5511</v>
      </c>
      <c r="B4512" s="2" t="s">
        <v>1107</v>
      </c>
      <c r="C4512" t="s">
        <v>265</v>
      </c>
      <c r="D4512" t="s">
        <v>12</v>
      </c>
      <c r="E4512">
        <v>30</v>
      </c>
      <c r="F4512" t="str" cm="1">
        <f t="array" ref="F4512">_xlfn.IFS(Table1[[#This Row],[Age]]&gt;49,"OLD",Table1[[#This Row],[Age]]&gt;29,"MIDDLE AGE",Table1[[#This Row],[Age]]&gt;19,"YOUNG")</f>
        <v>MIDDLE AGE</v>
      </c>
      <c r="G4512" t="s">
        <v>18</v>
      </c>
      <c r="H4512" t="s">
        <v>35</v>
      </c>
      <c r="I4512" t="s">
        <v>64</v>
      </c>
      <c r="J4512" s="4">
        <v>455.93</v>
      </c>
      <c r="K4512">
        <v>5</v>
      </c>
      <c r="L4512" s="4">
        <v>2279.65</v>
      </c>
      <c r="M4512" s="4">
        <f>L4512-J4512</f>
        <v>1823.72</v>
      </c>
      <c r="N4512" s="4">
        <f t="shared" si="140"/>
        <v>91.186000000000007</v>
      </c>
      <c r="O4512" s="3">
        <f t="shared" si="141"/>
        <v>80</v>
      </c>
      <c r="P4512"/>
    </row>
    <row r="4513" spans="1:16">
      <c r="A4513">
        <v>5512</v>
      </c>
      <c r="B4513" s="2" t="s">
        <v>1080</v>
      </c>
      <c r="C4513" t="s">
        <v>367</v>
      </c>
      <c r="D4513" t="s">
        <v>17</v>
      </c>
      <c r="E4513">
        <v>45</v>
      </c>
      <c r="F4513" t="str" cm="1">
        <f t="array" ref="F4513">_xlfn.IFS(Table1[[#This Row],[Age]]&gt;49,"OLD",Table1[[#This Row],[Age]]&gt;29,"MIDDLE AGE",Table1[[#This Row],[Age]]&gt;19,"YOUNG")</f>
        <v>MIDDLE AGE</v>
      </c>
      <c r="G4513" t="s">
        <v>13</v>
      </c>
      <c r="H4513" t="s">
        <v>35</v>
      </c>
      <c r="I4513" t="s">
        <v>63</v>
      </c>
      <c r="J4513" s="4">
        <v>269.37</v>
      </c>
      <c r="K4513">
        <v>2</v>
      </c>
      <c r="L4513" s="4">
        <v>538.74</v>
      </c>
      <c r="M4513" s="4">
        <f>L4513-J4513</f>
        <v>269.37</v>
      </c>
      <c r="N4513" s="4">
        <f t="shared" si="140"/>
        <v>134.685</v>
      </c>
      <c r="O4513" s="3">
        <f t="shared" si="141"/>
        <v>50</v>
      </c>
      <c r="P4513"/>
    </row>
    <row r="4514" spans="1:16">
      <c r="A4514">
        <v>5513</v>
      </c>
      <c r="B4514" s="2" t="s">
        <v>1080</v>
      </c>
      <c r="C4514" t="s">
        <v>590</v>
      </c>
      <c r="D4514" t="s">
        <v>12</v>
      </c>
      <c r="E4514">
        <v>18</v>
      </c>
      <c r="F4514" t="e" cm="1">
        <f t="array" ref="F4514">_xlfn.IFS(Table1[[#This Row],[Age]]&gt;49,"OLD",Table1[[#This Row],[Age]]&gt;29,"MIDDLE AGE",Table1[[#This Row],[Age]]&gt;19,"YOUNG")</f>
        <v>#N/A</v>
      </c>
      <c r="G4514" t="s">
        <v>13</v>
      </c>
      <c r="H4514" t="s">
        <v>40</v>
      </c>
      <c r="I4514" t="s">
        <v>68</v>
      </c>
      <c r="J4514" s="4">
        <v>37.33</v>
      </c>
      <c r="K4514">
        <v>3</v>
      </c>
      <c r="L4514" s="4">
        <v>111.99</v>
      </c>
      <c r="M4514" s="4">
        <f>L4514-J4514</f>
        <v>74.66</v>
      </c>
      <c r="N4514" s="4">
        <f t="shared" si="140"/>
        <v>12.443333333333333</v>
      </c>
      <c r="O4514" s="3">
        <f t="shared" si="141"/>
        <v>66.666666666666657</v>
      </c>
      <c r="P4514"/>
    </row>
    <row r="4515" spans="1:16">
      <c r="A4515">
        <v>5514</v>
      </c>
      <c r="B4515" s="2" t="s">
        <v>1266</v>
      </c>
      <c r="C4515" t="s">
        <v>836</v>
      </c>
      <c r="D4515" t="s">
        <v>12</v>
      </c>
      <c r="E4515">
        <v>23</v>
      </c>
      <c r="F4515" t="str" cm="1">
        <f t="array" ref="F4515">_xlfn.IFS(Table1[[#This Row],[Age]]&gt;49,"OLD",Table1[[#This Row],[Age]]&gt;29,"MIDDLE AGE",Table1[[#This Row],[Age]]&gt;19,"YOUNG")</f>
        <v>YOUNG</v>
      </c>
      <c r="G4515" t="s">
        <v>18</v>
      </c>
      <c r="H4515" t="s">
        <v>27</v>
      </c>
      <c r="I4515" t="s">
        <v>32</v>
      </c>
      <c r="J4515" s="4">
        <v>319.89</v>
      </c>
      <c r="K4515">
        <v>3</v>
      </c>
      <c r="L4515" s="4">
        <v>959.67</v>
      </c>
      <c r="M4515" s="4">
        <f>L4515-J4515</f>
        <v>639.78</v>
      </c>
      <c r="N4515" s="4">
        <f t="shared" si="140"/>
        <v>106.63</v>
      </c>
      <c r="O4515" s="3">
        <f t="shared" si="141"/>
        <v>66.666666666666657</v>
      </c>
      <c r="P4515"/>
    </row>
    <row r="4516" spans="1:16">
      <c r="A4516">
        <v>5515</v>
      </c>
      <c r="B4516" s="2" t="s">
        <v>1166</v>
      </c>
      <c r="C4516" t="s">
        <v>447</v>
      </c>
      <c r="D4516" t="s">
        <v>12</v>
      </c>
      <c r="E4516">
        <v>25</v>
      </c>
      <c r="F4516" t="str" cm="1">
        <f t="array" ref="F4516">_xlfn.IFS(Table1[[#This Row],[Age]]&gt;49,"OLD",Table1[[#This Row],[Age]]&gt;29,"MIDDLE AGE",Table1[[#This Row],[Age]]&gt;19,"YOUNG")</f>
        <v>YOUNG</v>
      </c>
      <c r="G4516" t="s">
        <v>13</v>
      </c>
      <c r="H4516" t="s">
        <v>35</v>
      </c>
      <c r="I4516" t="s">
        <v>36</v>
      </c>
      <c r="J4516" s="4">
        <v>716.25</v>
      </c>
      <c r="K4516">
        <v>5</v>
      </c>
      <c r="L4516" s="4">
        <v>3581.25</v>
      </c>
      <c r="M4516" s="4">
        <f>L4516-J4516</f>
        <v>2865</v>
      </c>
      <c r="N4516" s="4">
        <f t="shared" si="140"/>
        <v>143.25</v>
      </c>
      <c r="O4516" s="3">
        <f t="shared" si="141"/>
        <v>80</v>
      </c>
      <c r="P4516"/>
    </row>
    <row r="4517" spans="1:16">
      <c r="A4517">
        <v>5516</v>
      </c>
      <c r="B4517" s="2" t="s">
        <v>1229</v>
      </c>
      <c r="C4517" t="s">
        <v>497</v>
      </c>
      <c r="D4517" t="s">
        <v>17</v>
      </c>
      <c r="E4517">
        <v>21</v>
      </c>
      <c r="F4517" t="str" cm="1">
        <f t="array" ref="F4517">_xlfn.IFS(Table1[[#This Row],[Age]]&gt;49,"OLD",Table1[[#This Row],[Age]]&gt;29,"MIDDLE AGE",Table1[[#This Row],[Age]]&gt;19,"YOUNG")</f>
        <v>YOUNG</v>
      </c>
      <c r="G4517" t="s">
        <v>13</v>
      </c>
      <c r="H4517" t="s">
        <v>19</v>
      </c>
      <c r="I4517" t="s">
        <v>20</v>
      </c>
      <c r="J4517" s="4">
        <v>156.13999999999999</v>
      </c>
      <c r="K4517">
        <v>2</v>
      </c>
      <c r="L4517" s="4">
        <v>312.27999999999997</v>
      </c>
      <c r="M4517" s="4">
        <f>L4517-J4517</f>
        <v>156.13999999999999</v>
      </c>
      <c r="N4517" s="4">
        <f t="shared" si="140"/>
        <v>78.069999999999993</v>
      </c>
      <c r="O4517" s="3">
        <f t="shared" si="141"/>
        <v>50</v>
      </c>
      <c r="P4517"/>
    </row>
    <row r="4518" spans="1:16">
      <c r="A4518">
        <v>5517</v>
      </c>
      <c r="B4518" s="2" t="s">
        <v>1176</v>
      </c>
      <c r="C4518" t="s">
        <v>26</v>
      </c>
      <c r="D4518" t="s">
        <v>17</v>
      </c>
      <c r="E4518">
        <v>22</v>
      </c>
      <c r="F4518" t="str" cm="1">
        <f t="array" ref="F4518">_xlfn.IFS(Table1[[#This Row],[Age]]&gt;49,"OLD",Table1[[#This Row],[Age]]&gt;29,"MIDDLE AGE",Table1[[#This Row],[Age]]&gt;19,"YOUNG")</f>
        <v>YOUNG</v>
      </c>
      <c r="G4518" t="s">
        <v>25</v>
      </c>
      <c r="H4518" t="s">
        <v>19</v>
      </c>
      <c r="I4518" t="s">
        <v>51</v>
      </c>
      <c r="J4518" s="4">
        <v>347.47</v>
      </c>
      <c r="K4518">
        <v>1</v>
      </c>
      <c r="L4518" s="4">
        <v>347.47</v>
      </c>
      <c r="M4518" s="4">
        <f>L4518-J4518</f>
        <v>0</v>
      </c>
      <c r="N4518" s="4">
        <f t="shared" si="140"/>
        <v>347.47</v>
      </c>
      <c r="O4518" s="3">
        <f t="shared" si="141"/>
        <v>0</v>
      </c>
      <c r="P4518"/>
    </row>
    <row r="4519" spans="1:16">
      <c r="A4519">
        <v>5518</v>
      </c>
      <c r="B4519" s="2" t="s">
        <v>1248</v>
      </c>
      <c r="C4519" t="s">
        <v>842</v>
      </c>
      <c r="D4519" t="s">
        <v>17</v>
      </c>
      <c r="E4519">
        <v>42</v>
      </c>
      <c r="F4519" t="str" cm="1">
        <f t="array" ref="F4519">_xlfn.IFS(Table1[[#This Row],[Age]]&gt;49,"OLD",Table1[[#This Row],[Age]]&gt;29,"MIDDLE AGE",Table1[[#This Row],[Age]]&gt;19,"YOUNG")</f>
        <v>MIDDLE AGE</v>
      </c>
      <c r="G4519" t="s">
        <v>18</v>
      </c>
      <c r="H4519" t="s">
        <v>40</v>
      </c>
      <c r="I4519" t="s">
        <v>68</v>
      </c>
      <c r="J4519" s="4">
        <v>30.03</v>
      </c>
      <c r="K4519">
        <v>4</v>
      </c>
      <c r="L4519" s="4">
        <v>120.12</v>
      </c>
      <c r="M4519" s="4">
        <f>L4519-J4519</f>
        <v>90.09</v>
      </c>
      <c r="N4519" s="4">
        <f t="shared" si="140"/>
        <v>7.5075000000000003</v>
      </c>
      <c r="O4519" s="3">
        <f t="shared" si="141"/>
        <v>75</v>
      </c>
      <c r="P4519"/>
    </row>
    <row r="4520" spans="1:16">
      <c r="A4520">
        <v>5519</v>
      </c>
      <c r="B4520" s="2" t="s">
        <v>1155</v>
      </c>
      <c r="C4520" t="s">
        <v>244</v>
      </c>
      <c r="D4520" t="s">
        <v>17</v>
      </c>
      <c r="E4520">
        <v>39</v>
      </c>
      <c r="F4520" t="str" cm="1">
        <f t="array" ref="F4520">_xlfn.IFS(Table1[[#This Row],[Age]]&gt;49,"OLD",Table1[[#This Row],[Age]]&gt;29,"MIDDLE AGE",Table1[[#This Row],[Age]]&gt;19,"YOUNG")</f>
        <v>MIDDLE AGE</v>
      </c>
      <c r="G4520" t="s">
        <v>25</v>
      </c>
      <c r="H4520" t="s">
        <v>14</v>
      </c>
      <c r="I4520" t="s">
        <v>15</v>
      </c>
      <c r="J4520" s="4">
        <v>724.54</v>
      </c>
      <c r="K4520">
        <v>5</v>
      </c>
      <c r="L4520" s="4">
        <v>3622.7</v>
      </c>
      <c r="M4520" s="4">
        <f>L4520-J4520</f>
        <v>2898.16</v>
      </c>
      <c r="N4520" s="4">
        <f t="shared" si="140"/>
        <v>144.90799999999999</v>
      </c>
      <c r="O4520" s="3">
        <f t="shared" si="141"/>
        <v>80</v>
      </c>
      <c r="P4520"/>
    </row>
    <row r="4521" spans="1:16">
      <c r="A4521">
        <v>5520</v>
      </c>
      <c r="B4521" s="2" t="s">
        <v>1295</v>
      </c>
      <c r="C4521" t="s">
        <v>838</v>
      </c>
      <c r="D4521" t="s">
        <v>17</v>
      </c>
      <c r="E4521">
        <v>45</v>
      </c>
      <c r="F4521" t="str" cm="1">
        <f t="array" ref="F4521">_xlfn.IFS(Table1[[#This Row],[Age]]&gt;49,"OLD",Table1[[#This Row],[Age]]&gt;29,"MIDDLE AGE",Table1[[#This Row],[Age]]&gt;19,"YOUNG")</f>
        <v>MIDDLE AGE</v>
      </c>
      <c r="G4521" t="s">
        <v>25</v>
      </c>
      <c r="H4521" t="s">
        <v>40</v>
      </c>
      <c r="I4521" t="s">
        <v>76</v>
      </c>
      <c r="J4521" s="4">
        <v>881.88</v>
      </c>
      <c r="K4521">
        <v>1</v>
      </c>
      <c r="L4521" s="4">
        <v>881.88</v>
      </c>
      <c r="M4521" s="4">
        <f>L4521-J4521</f>
        <v>0</v>
      </c>
      <c r="N4521" s="4">
        <f t="shared" si="140"/>
        <v>881.88</v>
      </c>
      <c r="O4521" s="3">
        <f t="shared" si="141"/>
        <v>0</v>
      </c>
      <c r="P4521"/>
    </row>
    <row r="4522" spans="1:16">
      <c r="A4522">
        <v>5521</v>
      </c>
      <c r="B4522" s="2" t="s">
        <v>957</v>
      </c>
      <c r="C4522" t="s">
        <v>721</v>
      </c>
      <c r="D4522" t="s">
        <v>12</v>
      </c>
      <c r="E4522">
        <v>56</v>
      </c>
      <c r="F4522" t="str" cm="1">
        <f t="array" ref="F4522">_xlfn.IFS(Table1[[#This Row],[Age]]&gt;49,"OLD",Table1[[#This Row],[Age]]&gt;29,"MIDDLE AGE",Table1[[#This Row],[Age]]&gt;19,"YOUNG")</f>
        <v>OLD</v>
      </c>
      <c r="G4522" t="s">
        <v>22</v>
      </c>
      <c r="H4522" t="s">
        <v>40</v>
      </c>
      <c r="I4522" t="s">
        <v>41</v>
      </c>
      <c r="J4522" s="4">
        <v>572.84</v>
      </c>
      <c r="K4522">
        <v>4</v>
      </c>
      <c r="L4522" s="4">
        <v>2291.36</v>
      </c>
      <c r="M4522" s="4">
        <f>L4522-J4522</f>
        <v>1718.52</v>
      </c>
      <c r="N4522" s="4">
        <f t="shared" si="140"/>
        <v>143.21</v>
      </c>
      <c r="O4522" s="3">
        <f t="shared" si="141"/>
        <v>75</v>
      </c>
      <c r="P4522"/>
    </row>
    <row r="4523" spans="1:16">
      <c r="A4523">
        <v>5522</v>
      </c>
      <c r="B4523" s="2" t="s">
        <v>1192</v>
      </c>
      <c r="C4523" t="s">
        <v>424</v>
      </c>
      <c r="D4523" t="s">
        <v>12</v>
      </c>
      <c r="E4523">
        <v>40</v>
      </c>
      <c r="F4523" t="str" cm="1">
        <f t="array" ref="F4523">_xlfn.IFS(Table1[[#This Row],[Age]]&gt;49,"OLD",Table1[[#This Row],[Age]]&gt;29,"MIDDLE AGE",Table1[[#This Row],[Age]]&gt;19,"YOUNG")</f>
        <v>MIDDLE AGE</v>
      </c>
      <c r="G4523" t="s">
        <v>18</v>
      </c>
      <c r="H4523" t="s">
        <v>27</v>
      </c>
      <c r="I4523" t="s">
        <v>28</v>
      </c>
      <c r="J4523" s="4">
        <v>35.61</v>
      </c>
      <c r="K4523">
        <v>1</v>
      </c>
      <c r="L4523" s="4">
        <v>35.61</v>
      </c>
      <c r="M4523" s="4">
        <f>L4523-J4523</f>
        <v>0</v>
      </c>
      <c r="N4523" s="4">
        <f t="shared" si="140"/>
        <v>35.61</v>
      </c>
      <c r="O4523" s="3">
        <f t="shared" si="141"/>
        <v>0</v>
      </c>
      <c r="P4523"/>
    </row>
    <row r="4524" spans="1:16">
      <c r="A4524">
        <v>5523</v>
      </c>
      <c r="B4524" s="2" t="s">
        <v>967</v>
      </c>
      <c r="C4524" t="s">
        <v>597</v>
      </c>
      <c r="D4524" t="s">
        <v>12</v>
      </c>
      <c r="E4524">
        <v>21</v>
      </c>
      <c r="F4524" t="str" cm="1">
        <f t="array" ref="F4524">_xlfn.IFS(Table1[[#This Row],[Age]]&gt;49,"OLD",Table1[[#This Row],[Age]]&gt;29,"MIDDLE AGE",Table1[[#This Row],[Age]]&gt;19,"YOUNG")</f>
        <v>YOUNG</v>
      </c>
      <c r="G4524" t="s">
        <v>25</v>
      </c>
      <c r="H4524" t="s">
        <v>27</v>
      </c>
      <c r="I4524" t="s">
        <v>28</v>
      </c>
      <c r="J4524" s="4">
        <v>225.45</v>
      </c>
      <c r="K4524">
        <v>2</v>
      </c>
      <c r="L4524" s="4">
        <v>450.9</v>
      </c>
      <c r="M4524" s="4">
        <f>L4524-J4524</f>
        <v>225.45</v>
      </c>
      <c r="N4524" s="4">
        <f t="shared" si="140"/>
        <v>112.72499999999999</v>
      </c>
      <c r="O4524" s="3">
        <f t="shared" si="141"/>
        <v>50</v>
      </c>
      <c r="P4524"/>
    </row>
    <row r="4525" spans="1:16">
      <c r="A4525">
        <v>5524</v>
      </c>
      <c r="B4525" s="2" t="s">
        <v>1207</v>
      </c>
      <c r="C4525" t="s">
        <v>544</v>
      </c>
      <c r="D4525" t="s">
        <v>12</v>
      </c>
      <c r="E4525">
        <v>21</v>
      </c>
      <c r="F4525" t="str" cm="1">
        <f t="array" ref="F4525">_xlfn.IFS(Table1[[#This Row],[Age]]&gt;49,"OLD",Table1[[#This Row],[Age]]&gt;29,"MIDDLE AGE",Table1[[#This Row],[Age]]&gt;19,"YOUNG")</f>
        <v>YOUNG</v>
      </c>
      <c r="G4525" t="s">
        <v>13</v>
      </c>
      <c r="H4525" t="s">
        <v>14</v>
      </c>
      <c r="I4525" t="s">
        <v>43</v>
      </c>
      <c r="J4525" s="4">
        <v>444.08</v>
      </c>
      <c r="K4525">
        <v>5</v>
      </c>
      <c r="L4525" s="4">
        <v>2220.4</v>
      </c>
      <c r="M4525" s="4">
        <f>L4525-J4525</f>
        <v>1776.3200000000002</v>
      </c>
      <c r="N4525" s="4">
        <f t="shared" si="140"/>
        <v>88.816000000000003</v>
      </c>
      <c r="O4525" s="3">
        <f t="shared" si="141"/>
        <v>80</v>
      </c>
      <c r="P4525"/>
    </row>
    <row r="4526" spans="1:16">
      <c r="A4526">
        <v>5525</v>
      </c>
      <c r="B4526" s="2" t="s">
        <v>1138</v>
      </c>
      <c r="C4526" t="s">
        <v>421</v>
      </c>
      <c r="D4526" t="s">
        <v>17</v>
      </c>
      <c r="E4526">
        <v>64</v>
      </c>
      <c r="F4526" t="str" cm="1">
        <f t="array" ref="F4526">_xlfn.IFS(Table1[[#This Row],[Age]]&gt;49,"OLD",Table1[[#This Row],[Age]]&gt;29,"MIDDLE AGE",Table1[[#This Row],[Age]]&gt;19,"YOUNG")</f>
        <v>OLD</v>
      </c>
      <c r="G4526" t="s">
        <v>22</v>
      </c>
      <c r="H4526" t="s">
        <v>14</v>
      </c>
      <c r="I4526" t="s">
        <v>48</v>
      </c>
      <c r="J4526" s="4">
        <v>591.71</v>
      </c>
      <c r="K4526">
        <v>1</v>
      </c>
      <c r="L4526" s="4">
        <v>591.71</v>
      </c>
      <c r="M4526" s="4">
        <f>L4526-J4526</f>
        <v>0</v>
      </c>
      <c r="N4526" s="4">
        <f t="shared" si="140"/>
        <v>591.71</v>
      </c>
      <c r="O4526" s="3">
        <f t="shared" si="141"/>
        <v>0</v>
      </c>
      <c r="P4526"/>
    </row>
    <row r="4527" spans="1:16">
      <c r="A4527">
        <v>5526</v>
      </c>
      <c r="B4527" s="2" t="s">
        <v>1296</v>
      </c>
      <c r="C4527" t="s">
        <v>151</v>
      </c>
      <c r="D4527" t="s">
        <v>17</v>
      </c>
      <c r="E4527">
        <v>38</v>
      </c>
      <c r="F4527" t="str" cm="1">
        <f t="array" ref="F4527">_xlfn.IFS(Table1[[#This Row],[Age]]&gt;49,"OLD",Table1[[#This Row],[Age]]&gt;29,"MIDDLE AGE",Table1[[#This Row],[Age]]&gt;19,"YOUNG")</f>
        <v>MIDDLE AGE</v>
      </c>
      <c r="G4527" t="s">
        <v>13</v>
      </c>
      <c r="H4527" t="s">
        <v>14</v>
      </c>
      <c r="I4527" t="s">
        <v>48</v>
      </c>
      <c r="J4527" s="4">
        <v>501.31</v>
      </c>
      <c r="K4527">
        <v>1</v>
      </c>
      <c r="L4527" s="4">
        <v>501.31</v>
      </c>
      <c r="M4527" s="4">
        <f>L4527-J4527</f>
        <v>0</v>
      </c>
      <c r="N4527" s="4">
        <f t="shared" si="140"/>
        <v>501.31</v>
      </c>
      <c r="O4527" s="3">
        <f t="shared" si="141"/>
        <v>0</v>
      </c>
      <c r="P4527"/>
    </row>
    <row r="4528" spans="1:16">
      <c r="A4528">
        <v>5527</v>
      </c>
      <c r="B4528" s="2" t="s">
        <v>1310</v>
      </c>
      <c r="C4528" t="s">
        <v>321</v>
      </c>
      <c r="D4528" t="s">
        <v>12</v>
      </c>
      <c r="E4528">
        <v>54</v>
      </c>
      <c r="F4528" t="str" cm="1">
        <f t="array" ref="F4528">_xlfn.IFS(Table1[[#This Row],[Age]]&gt;49,"OLD",Table1[[#This Row],[Age]]&gt;29,"MIDDLE AGE",Table1[[#This Row],[Age]]&gt;19,"YOUNG")</f>
        <v>OLD</v>
      </c>
      <c r="G4528" t="s">
        <v>22</v>
      </c>
      <c r="H4528" t="s">
        <v>14</v>
      </c>
      <c r="I4528" t="s">
        <v>38</v>
      </c>
      <c r="J4528" s="4">
        <v>916.71</v>
      </c>
      <c r="K4528">
        <v>1</v>
      </c>
      <c r="L4528" s="4">
        <v>916.71</v>
      </c>
      <c r="M4528" s="4">
        <f>L4528-J4528</f>
        <v>0</v>
      </c>
      <c r="N4528" s="4">
        <f t="shared" si="140"/>
        <v>916.71</v>
      </c>
      <c r="O4528" s="3">
        <f t="shared" si="141"/>
        <v>0</v>
      </c>
      <c r="P4528"/>
    </row>
    <row r="4529" spans="1:16">
      <c r="A4529">
        <v>5528</v>
      </c>
      <c r="B4529" s="2" t="s">
        <v>1044</v>
      </c>
      <c r="C4529" t="s">
        <v>755</v>
      </c>
      <c r="D4529" t="s">
        <v>17</v>
      </c>
      <c r="E4529">
        <v>58</v>
      </c>
      <c r="F4529" t="str" cm="1">
        <f t="array" ref="F4529">_xlfn.IFS(Table1[[#This Row],[Age]]&gt;49,"OLD",Table1[[#This Row],[Age]]&gt;29,"MIDDLE AGE",Table1[[#This Row],[Age]]&gt;19,"YOUNG")</f>
        <v>OLD</v>
      </c>
      <c r="G4529" t="s">
        <v>13</v>
      </c>
      <c r="H4529" t="s">
        <v>14</v>
      </c>
      <c r="I4529" t="s">
        <v>15</v>
      </c>
      <c r="J4529" s="4">
        <v>939.25</v>
      </c>
      <c r="K4529">
        <v>5</v>
      </c>
      <c r="L4529" s="4">
        <v>4696.25</v>
      </c>
      <c r="M4529" s="4">
        <f>L4529-J4529</f>
        <v>3757</v>
      </c>
      <c r="N4529" s="4">
        <f t="shared" si="140"/>
        <v>187.85</v>
      </c>
      <c r="O4529" s="3">
        <f t="shared" si="141"/>
        <v>80</v>
      </c>
      <c r="P4529"/>
    </row>
    <row r="4530" spans="1:16">
      <c r="A4530">
        <v>5529</v>
      </c>
      <c r="B4530" s="2" t="s">
        <v>1305</v>
      </c>
      <c r="C4530" t="s">
        <v>162</v>
      </c>
      <c r="D4530" t="s">
        <v>17</v>
      </c>
      <c r="E4530">
        <v>19</v>
      </c>
      <c r="F4530" t="e" cm="1">
        <f t="array" ref="F4530">_xlfn.IFS(Table1[[#This Row],[Age]]&gt;49,"OLD",Table1[[#This Row],[Age]]&gt;29,"MIDDLE AGE",Table1[[#This Row],[Age]]&gt;19,"YOUNG")</f>
        <v>#N/A</v>
      </c>
      <c r="G4530" t="s">
        <v>13</v>
      </c>
      <c r="H4530" t="s">
        <v>40</v>
      </c>
      <c r="I4530" t="s">
        <v>76</v>
      </c>
      <c r="J4530" s="4">
        <v>116.08</v>
      </c>
      <c r="K4530">
        <v>2</v>
      </c>
      <c r="L4530" s="4">
        <v>232.16</v>
      </c>
      <c r="M4530" s="4">
        <f>L4530-J4530</f>
        <v>116.08</v>
      </c>
      <c r="N4530" s="4">
        <f t="shared" si="140"/>
        <v>58.04</v>
      </c>
      <c r="O4530" s="3">
        <f t="shared" si="141"/>
        <v>50</v>
      </c>
      <c r="P4530"/>
    </row>
    <row r="4531" spans="1:16">
      <c r="A4531">
        <v>5530</v>
      </c>
      <c r="B4531" s="2" t="s">
        <v>1244</v>
      </c>
      <c r="C4531" t="s">
        <v>346</v>
      </c>
      <c r="D4531" t="s">
        <v>12</v>
      </c>
      <c r="E4531">
        <v>24</v>
      </c>
      <c r="F4531" t="str" cm="1">
        <f t="array" ref="F4531">_xlfn.IFS(Table1[[#This Row],[Age]]&gt;49,"OLD",Table1[[#This Row],[Age]]&gt;29,"MIDDLE AGE",Table1[[#This Row],[Age]]&gt;19,"YOUNG")</f>
        <v>YOUNG</v>
      </c>
      <c r="G4531" t="s">
        <v>13</v>
      </c>
      <c r="H4531" t="s">
        <v>40</v>
      </c>
      <c r="I4531" t="s">
        <v>68</v>
      </c>
      <c r="J4531" s="4">
        <v>147.01</v>
      </c>
      <c r="K4531">
        <v>2</v>
      </c>
      <c r="L4531" s="4">
        <v>294.02</v>
      </c>
      <c r="M4531" s="4">
        <f>L4531-J4531</f>
        <v>147.01</v>
      </c>
      <c r="N4531" s="4">
        <f t="shared" si="140"/>
        <v>73.504999999999995</v>
      </c>
      <c r="O4531" s="3">
        <f t="shared" si="141"/>
        <v>50</v>
      </c>
      <c r="P4531"/>
    </row>
    <row r="4532" spans="1:16">
      <c r="A4532">
        <v>5531</v>
      </c>
      <c r="B4532" s="2" t="s">
        <v>1293</v>
      </c>
      <c r="C4532" t="s">
        <v>465</v>
      </c>
      <c r="D4532" t="s">
        <v>12</v>
      </c>
      <c r="E4532">
        <v>33</v>
      </c>
      <c r="F4532" t="str" cm="1">
        <f t="array" ref="F4532">_xlfn.IFS(Table1[[#This Row],[Age]]&gt;49,"OLD",Table1[[#This Row],[Age]]&gt;29,"MIDDLE AGE",Table1[[#This Row],[Age]]&gt;19,"YOUNG")</f>
        <v>MIDDLE AGE</v>
      </c>
      <c r="G4532" t="s">
        <v>25</v>
      </c>
      <c r="H4532" t="s">
        <v>19</v>
      </c>
      <c r="I4532" t="s">
        <v>20</v>
      </c>
      <c r="J4532" s="4">
        <v>364.47</v>
      </c>
      <c r="K4532">
        <v>1</v>
      </c>
      <c r="L4532" s="4">
        <v>364.47</v>
      </c>
      <c r="M4532" s="4">
        <f>L4532-J4532</f>
        <v>0</v>
      </c>
      <c r="N4532" s="4">
        <f t="shared" si="140"/>
        <v>364.47</v>
      </c>
      <c r="O4532" s="3">
        <f t="shared" si="141"/>
        <v>0</v>
      </c>
      <c r="P4532"/>
    </row>
    <row r="4533" spans="1:16">
      <c r="A4533">
        <v>5532</v>
      </c>
      <c r="B4533" s="2" t="s">
        <v>1088</v>
      </c>
      <c r="C4533" t="s">
        <v>142</v>
      </c>
      <c r="D4533" t="s">
        <v>17</v>
      </c>
      <c r="E4533">
        <v>34</v>
      </c>
      <c r="F4533" t="str" cm="1">
        <f t="array" ref="F4533">_xlfn.IFS(Table1[[#This Row],[Age]]&gt;49,"OLD",Table1[[#This Row],[Age]]&gt;29,"MIDDLE AGE",Table1[[#This Row],[Age]]&gt;19,"YOUNG")</f>
        <v>MIDDLE AGE</v>
      </c>
      <c r="G4533" t="s">
        <v>18</v>
      </c>
      <c r="H4533" t="s">
        <v>19</v>
      </c>
      <c r="I4533" t="s">
        <v>80</v>
      </c>
      <c r="J4533" s="4">
        <v>427.02</v>
      </c>
      <c r="K4533">
        <v>2</v>
      </c>
      <c r="L4533" s="4">
        <v>854.04</v>
      </c>
      <c r="M4533" s="4">
        <f>L4533-J4533</f>
        <v>427.02</v>
      </c>
      <c r="N4533" s="4">
        <f t="shared" si="140"/>
        <v>213.51</v>
      </c>
      <c r="O4533" s="3">
        <f t="shared" si="141"/>
        <v>50</v>
      </c>
      <c r="P4533"/>
    </row>
    <row r="4534" spans="1:16">
      <c r="A4534">
        <v>5533</v>
      </c>
      <c r="B4534" s="2" t="s">
        <v>1232</v>
      </c>
      <c r="C4534" t="s">
        <v>740</v>
      </c>
      <c r="D4534" t="s">
        <v>17</v>
      </c>
      <c r="E4534">
        <v>37</v>
      </c>
      <c r="F4534" t="str" cm="1">
        <f t="array" ref="F4534">_xlfn.IFS(Table1[[#This Row],[Age]]&gt;49,"OLD",Table1[[#This Row],[Age]]&gt;29,"MIDDLE AGE",Table1[[#This Row],[Age]]&gt;19,"YOUNG")</f>
        <v>MIDDLE AGE</v>
      </c>
      <c r="G4534" t="s">
        <v>22</v>
      </c>
      <c r="H4534" t="s">
        <v>35</v>
      </c>
      <c r="I4534" t="s">
        <v>64</v>
      </c>
      <c r="J4534" s="4">
        <v>590.21</v>
      </c>
      <c r="K4534">
        <v>4</v>
      </c>
      <c r="L4534" s="4">
        <v>2360.84</v>
      </c>
      <c r="M4534" s="4">
        <f>L4534-J4534</f>
        <v>1770.63</v>
      </c>
      <c r="N4534" s="4">
        <f t="shared" si="140"/>
        <v>147.55250000000001</v>
      </c>
      <c r="O4534" s="3">
        <f t="shared" si="141"/>
        <v>75</v>
      </c>
      <c r="P4534"/>
    </row>
    <row r="4535" spans="1:16">
      <c r="A4535">
        <v>5534</v>
      </c>
      <c r="B4535" s="2" t="s">
        <v>980</v>
      </c>
      <c r="C4535" t="s">
        <v>923</v>
      </c>
      <c r="D4535" t="s">
        <v>12</v>
      </c>
      <c r="E4535">
        <v>40</v>
      </c>
      <c r="F4535" t="str" cm="1">
        <f t="array" ref="F4535">_xlfn.IFS(Table1[[#This Row],[Age]]&gt;49,"OLD",Table1[[#This Row],[Age]]&gt;29,"MIDDLE AGE",Table1[[#This Row],[Age]]&gt;19,"YOUNG")</f>
        <v>MIDDLE AGE</v>
      </c>
      <c r="G4535" t="s">
        <v>25</v>
      </c>
      <c r="H4535" t="s">
        <v>40</v>
      </c>
      <c r="I4535" t="s">
        <v>68</v>
      </c>
      <c r="J4535" s="4">
        <v>775.43</v>
      </c>
      <c r="K4535">
        <v>2</v>
      </c>
      <c r="L4535" s="4">
        <v>1550.86</v>
      </c>
      <c r="M4535" s="4">
        <f>L4535-J4535</f>
        <v>775.43</v>
      </c>
      <c r="N4535" s="4">
        <f t="shared" si="140"/>
        <v>387.71499999999997</v>
      </c>
      <c r="O4535" s="3">
        <f t="shared" si="141"/>
        <v>50</v>
      </c>
      <c r="P4535"/>
    </row>
    <row r="4536" spans="1:16">
      <c r="A4536">
        <v>5535</v>
      </c>
      <c r="B4536" s="2" t="s">
        <v>1149</v>
      </c>
      <c r="C4536" t="s">
        <v>519</v>
      </c>
      <c r="D4536" t="s">
        <v>12</v>
      </c>
      <c r="E4536">
        <v>51</v>
      </c>
      <c r="F4536" t="str" cm="1">
        <f t="array" ref="F4536">_xlfn.IFS(Table1[[#This Row],[Age]]&gt;49,"OLD",Table1[[#This Row],[Age]]&gt;29,"MIDDLE AGE",Table1[[#This Row],[Age]]&gt;19,"YOUNG")</f>
        <v>OLD</v>
      </c>
      <c r="G4536" t="s">
        <v>22</v>
      </c>
      <c r="H4536" t="s">
        <v>14</v>
      </c>
      <c r="I4536" t="s">
        <v>38</v>
      </c>
      <c r="J4536" s="4">
        <v>144.41</v>
      </c>
      <c r="K4536">
        <v>1</v>
      </c>
      <c r="L4536" s="4">
        <v>144.41</v>
      </c>
      <c r="M4536" s="4">
        <f>L4536-J4536</f>
        <v>0</v>
      </c>
      <c r="N4536" s="4">
        <f t="shared" si="140"/>
        <v>144.41</v>
      </c>
      <c r="O4536" s="3">
        <f t="shared" si="141"/>
        <v>0</v>
      </c>
      <c r="P4536"/>
    </row>
    <row r="4537" spans="1:16">
      <c r="A4537">
        <v>5536</v>
      </c>
      <c r="B4537" s="2" t="s">
        <v>1065</v>
      </c>
      <c r="C4537" t="s">
        <v>388</v>
      </c>
      <c r="D4537" t="s">
        <v>12</v>
      </c>
      <c r="E4537">
        <v>28</v>
      </c>
      <c r="F4537" t="str" cm="1">
        <f t="array" ref="F4537">_xlfn.IFS(Table1[[#This Row],[Age]]&gt;49,"OLD",Table1[[#This Row],[Age]]&gt;29,"MIDDLE AGE",Table1[[#This Row],[Age]]&gt;19,"YOUNG")</f>
        <v>YOUNG</v>
      </c>
      <c r="G4537" t="s">
        <v>25</v>
      </c>
      <c r="H4537" t="s">
        <v>35</v>
      </c>
      <c r="I4537" t="s">
        <v>58</v>
      </c>
      <c r="J4537" s="4">
        <v>804.61</v>
      </c>
      <c r="K4537">
        <v>4</v>
      </c>
      <c r="L4537" s="4">
        <v>3218.44</v>
      </c>
      <c r="M4537" s="4">
        <f>L4537-J4537</f>
        <v>2413.83</v>
      </c>
      <c r="N4537" s="4">
        <f t="shared" si="140"/>
        <v>201.1525</v>
      </c>
      <c r="O4537" s="3">
        <f t="shared" si="141"/>
        <v>75</v>
      </c>
      <c r="P4537"/>
    </row>
    <row r="4538" spans="1:16">
      <c r="A4538">
        <v>5537</v>
      </c>
      <c r="B4538" s="2" t="s">
        <v>997</v>
      </c>
      <c r="C4538" t="s">
        <v>897</v>
      </c>
      <c r="D4538" t="s">
        <v>17</v>
      </c>
      <c r="E4538">
        <v>51</v>
      </c>
      <c r="F4538" t="str" cm="1">
        <f t="array" ref="F4538">_xlfn.IFS(Table1[[#This Row],[Age]]&gt;49,"OLD",Table1[[#This Row],[Age]]&gt;29,"MIDDLE AGE",Table1[[#This Row],[Age]]&gt;19,"YOUNG")</f>
        <v>OLD</v>
      </c>
      <c r="G4538" t="s">
        <v>22</v>
      </c>
      <c r="H4538" t="s">
        <v>27</v>
      </c>
      <c r="I4538" t="s">
        <v>46</v>
      </c>
      <c r="J4538" s="4">
        <v>613.92999999999995</v>
      </c>
      <c r="K4538">
        <v>5</v>
      </c>
      <c r="L4538" s="4">
        <v>3069.65</v>
      </c>
      <c r="M4538" s="4">
        <f>L4538-J4538</f>
        <v>2455.7200000000003</v>
      </c>
      <c r="N4538" s="4">
        <f t="shared" si="140"/>
        <v>122.78599999999999</v>
      </c>
      <c r="O4538" s="3">
        <f t="shared" si="141"/>
        <v>80</v>
      </c>
      <c r="P4538"/>
    </row>
    <row r="4539" spans="1:16">
      <c r="A4539">
        <v>5538</v>
      </c>
      <c r="B4539" s="2" t="s">
        <v>1036</v>
      </c>
      <c r="C4539" t="s">
        <v>482</v>
      </c>
      <c r="D4539" t="s">
        <v>12</v>
      </c>
      <c r="E4539">
        <v>50</v>
      </c>
      <c r="F4539" t="str" cm="1">
        <f t="array" ref="F4539">_xlfn.IFS(Table1[[#This Row],[Age]]&gt;49,"OLD",Table1[[#This Row],[Age]]&gt;29,"MIDDLE AGE",Table1[[#This Row],[Age]]&gt;19,"YOUNG")</f>
        <v>OLD</v>
      </c>
      <c r="G4539" t="s">
        <v>22</v>
      </c>
      <c r="H4539" t="s">
        <v>40</v>
      </c>
      <c r="I4539" t="s">
        <v>76</v>
      </c>
      <c r="J4539" s="4">
        <v>981.08</v>
      </c>
      <c r="K4539">
        <v>3</v>
      </c>
      <c r="L4539" s="4">
        <v>2943.24</v>
      </c>
      <c r="M4539" s="4">
        <f>L4539-J4539</f>
        <v>1962.1599999999999</v>
      </c>
      <c r="N4539" s="4">
        <f t="shared" si="140"/>
        <v>327.0266666666667</v>
      </c>
      <c r="O4539" s="3">
        <f t="shared" si="141"/>
        <v>66.666666666666657</v>
      </c>
      <c r="P4539"/>
    </row>
    <row r="4540" spans="1:16">
      <c r="A4540">
        <v>5539</v>
      </c>
      <c r="B4540" s="2" t="s">
        <v>997</v>
      </c>
      <c r="C4540" t="s">
        <v>921</v>
      </c>
      <c r="D4540" t="s">
        <v>12</v>
      </c>
      <c r="E4540">
        <v>43</v>
      </c>
      <c r="F4540" t="str" cm="1">
        <f t="array" ref="F4540">_xlfn.IFS(Table1[[#This Row],[Age]]&gt;49,"OLD",Table1[[#This Row],[Age]]&gt;29,"MIDDLE AGE",Table1[[#This Row],[Age]]&gt;19,"YOUNG")</f>
        <v>MIDDLE AGE</v>
      </c>
      <c r="G4540" t="s">
        <v>13</v>
      </c>
      <c r="H4540" t="s">
        <v>19</v>
      </c>
      <c r="I4540" t="s">
        <v>20</v>
      </c>
      <c r="J4540" s="4">
        <v>654.66</v>
      </c>
      <c r="K4540">
        <v>2</v>
      </c>
      <c r="L4540" s="4">
        <v>1309.32</v>
      </c>
      <c r="M4540" s="4">
        <f>L4540-J4540</f>
        <v>654.66</v>
      </c>
      <c r="N4540" s="4">
        <f t="shared" si="140"/>
        <v>327.33</v>
      </c>
      <c r="O4540" s="3">
        <f t="shared" si="141"/>
        <v>50</v>
      </c>
      <c r="P4540"/>
    </row>
    <row r="4541" spans="1:16">
      <c r="A4541">
        <v>5540</v>
      </c>
      <c r="B4541" s="2" t="s">
        <v>1101</v>
      </c>
      <c r="C4541" t="s">
        <v>575</v>
      </c>
      <c r="D4541" t="s">
        <v>17</v>
      </c>
      <c r="E4541">
        <v>19</v>
      </c>
      <c r="F4541" t="e" cm="1">
        <f t="array" ref="F4541">_xlfn.IFS(Table1[[#This Row],[Age]]&gt;49,"OLD",Table1[[#This Row],[Age]]&gt;29,"MIDDLE AGE",Table1[[#This Row],[Age]]&gt;19,"YOUNG")</f>
        <v>#N/A</v>
      </c>
      <c r="G4541" t="s">
        <v>22</v>
      </c>
      <c r="H4541" t="s">
        <v>40</v>
      </c>
      <c r="I4541" t="s">
        <v>74</v>
      </c>
      <c r="J4541" s="4">
        <v>718.93</v>
      </c>
      <c r="K4541">
        <v>4</v>
      </c>
      <c r="L4541" s="4">
        <v>2875.72</v>
      </c>
      <c r="M4541" s="4">
        <f>L4541-J4541</f>
        <v>2156.79</v>
      </c>
      <c r="N4541" s="4">
        <f t="shared" si="140"/>
        <v>179.73249999999999</v>
      </c>
      <c r="O4541" s="3">
        <f t="shared" si="141"/>
        <v>75</v>
      </c>
      <c r="P4541"/>
    </row>
    <row r="4542" spans="1:16">
      <c r="A4542">
        <v>5541</v>
      </c>
      <c r="B4542" s="2" t="s">
        <v>1265</v>
      </c>
      <c r="C4542" t="s">
        <v>424</v>
      </c>
      <c r="D4542" t="s">
        <v>17</v>
      </c>
      <c r="E4542">
        <v>40</v>
      </c>
      <c r="F4542" t="str" cm="1">
        <f t="array" ref="F4542">_xlfn.IFS(Table1[[#This Row],[Age]]&gt;49,"OLD",Table1[[#This Row],[Age]]&gt;29,"MIDDLE AGE",Table1[[#This Row],[Age]]&gt;19,"YOUNG")</f>
        <v>MIDDLE AGE</v>
      </c>
      <c r="G4542" t="s">
        <v>22</v>
      </c>
      <c r="H4542" t="s">
        <v>40</v>
      </c>
      <c r="I4542" t="s">
        <v>74</v>
      </c>
      <c r="J4542" s="4">
        <v>203.26</v>
      </c>
      <c r="K4542">
        <v>3</v>
      </c>
      <c r="L4542" s="4">
        <v>609.78</v>
      </c>
      <c r="M4542" s="4">
        <f>L4542-J4542</f>
        <v>406.52</v>
      </c>
      <c r="N4542" s="4">
        <f t="shared" si="140"/>
        <v>67.75333333333333</v>
      </c>
      <c r="O4542" s="3">
        <f t="shared" si="141"/>
        <v>66.666666666666657</v>
      </c>
      <c r="P4542"/>
    </row>
    <row r="4543" spans="1:16">
      <c r="A4543">
        <v>5542</v>
      </c>
      <c r="B4543" s="2" t="s">
        <v>993</v>
      </c>
      <c r="C4543" t="s">
        <v>563</v>
      </c>
      <c r="D4543" t="s">
        <v>17</v>
      </c>
      <c r="E4543">
        <v>58</v>
      </c>
      <c r="F4543" t="str" cm="1">
        <f t="array" ref="F4543">_xlfn.IFS(Table1[[#This Row],[Age]]&gt;49,"OLD",Table1[[#This Row],[Age]]&gt;29,"MIDDLE AGE",Table1[[#This Row],[Age]]&gt;19,"YOUNG")</f>
        <v>OLD</v>
      </c>
      <c r="G4543" t="s">
        <v>13</v>
      </c>
      <c r="H4543" t="s">
        <v>40</v>
      </c>
      <c r="I4543" t="s">
        <v>41</v>
      </c>
      <c r="J4543" s="4">
        <v>771.17</v>
      </c>
      <c r="K4543">
        <v>5</v>
      </c>
      <c r="L4543" s="4">
        <v>3855.85</v>
      </c>
      <c r="M4543" s="4">
        <f>L4543-J4543</f>
        <v>3084.68</v>
      </c>
      <c r="N4543" s="4">
        <f t="shared" si="140"/>
        <v>154.23399999999998</v>
      </c>
      <c r="O4543" s="3">
        <f t="shared" si="141"/>
        <v>80</v>
      </c>
      <c r="P4543"/>
    </row>
    <row r="4544" spans="1:16">
      <c r="A4544">
        <v>5543</v>
      </c>
      <c r="B4544" s="2" t="s">
        <v>1017</v>
      </c>
      <c r="C4544" t="s">
        <v>75</v>
      </c>
      <c r="D4544" t="s">
        <v>17</v>
      </c>
      <c r="E4544">
        <v>39</v>
      </c>
      <c r="F4544" t="str" cm="1">
        <f t="array" ref="F4544">_xlfn.IFS(Table1[[#This Row],[Age]]&gt;49,"OLD",Table1[[#This Row],[Age]]&gt;29,"MIDDLE AGE",Table1[[#This Row],[Age]]&gt;19,"YOUNG")</f>
        <v>MIDDLE AGE</v>
      </c>
      <c r="G4544" t="s">
        <v>25</v>
      </c>
      <c r="H4544" t="s">
        <v>40</v>
      </c>
      <c r="I4544" t="s">
        <v>41</v>
      </c>
      <c r="J4544" s="4">
        <v>88.47</v>
      </c>
      <c r="K4544">
        <v>3</v>
      </c>
      <c r="L4544" s="4">
        <v>265.41000000000003</v>
      </c>
      <c r="M4544" s="4">
        <f>L4544-J4544</f>
        <v>176.94000000000003</v>
      </c>
      <c r="N4544" s="4">
        <f t="shared" si="140"/>
        <v>29.49</v>
      </c>
      <c r="O4544" s="3">
        <f t="shared" si="141"/>
        <v>66.666666666666671</v>
      </c>
      <c r="P4544"/>
    </row>
    <row r="4545" spans="1:16">
      <c r="A4545">
        <v>5544</v>
      </c>
      <c r="B4545" s="2" t="s">
        <v>1231</v>
      </c>
      <c r="C4545" t="s">
        <v>103</v>
      </c>
      <c r="D4545" t="s">
        <v>17</v>
      </c>
      <c r="E4545">
        <v>51</v>
      </c>
      <c r="F4545" t="str" cm="1">
        <f t="array" ref="F4545">_xlfn.IFS(Table1[[#This Row],[Age]]&gt;49,"OLD",Table1[[#This Row],[Age]]&gt;29,"MIDDLE AGE",Table1[[#This Row],[Age]]&gt;19,"YOUNG")</f>
        <v>OLD</v>
      </c>
      <c r="G4545" t="s">
        <v>25</v>
      </c>
      <c r="H4545" t="s">
        <v>27</v>
      </c>
      <c r="I4545" t="s">
        <v>53</v>
      </c>
      <c r="J4545" s="4">
        <v>659.97</v>
      </c>
      <c r="K4545">
        <v>5</v>
      </c>
      <c r="L4545" s="4">
        <v>3299.85</v>
      </c>
      <c r="M4545" s="4">
        <f>L4545-J4545</f>
        <v>2639.88</v>
      </c>
      <c r="N4545" s="4">
        <f t="shared" si="140"/>
        <v>131.994</v>
      </c>
      <c r="O4545" s="3">
        <f t="shared" si="141"/>
        <v>80</v>
      </c>
      <c r="P4545"/>
    </row>
    <row r="4546" spans="1:16">
      <c r="A4546">
        <v>5545</v>
      </c>
      <c r="B4546" s="2" t="s">
        <v>1179</v>
      </c>
      <c r="C4546" t="s">
        <v>303</v>
      </c>
      <c r="D4546" t="s">
        <v>12</v>
      </c>
      <c r="E4546">
        <v>32</v>
      </c>
      <c r="F4546" t="str" cm="1">
        <f t="array" ref="F4546">_xlfn.IFS(Table1[[#This Row],[Age]]&gt;49,"OLD",Table1[[#This Row],[Age]]&gt;29,"MIDDLE AGE",Table1[[#This Row],[Age]]&gt;19,"YOUNG")</f>
        <v>MIDDLE AGE</v>
      </c>
      <c r="G4546" t="s">
        <v>18</v>
      </c>
      <c r="H4546" t="s">
        <v>19</v>
      </c>
      <c r="I4546" t="s">
        <v>23</v>
      </c>
      <c r="J4546" s="4">
        <v>65.02</v>
      </c>
      <c r="K4546">
        <v>1</v>
      </c>
      <c r="L4546" s="4">
        <v>65.02</v>
      </c>
      <c r="M4546" s="4">
        <f>L4546-J4546</f>
        <v>0</v>
      </c>
      <c r="N4546" s="4">
        <f t="shared" si="140"/>
        <v>65.02</v>
      </c>
      <c r="O4546" s="3">
        <f t="shared" si="141"/>
        <v>0</v>
      </c>
      <c r="P4546"/>
    </row>
    <row r="4547" spans="1:16">
      <c r="A4547">
        <v>5546</v>
      </c>
      <c r="B4547" s="2" t="s">
        <v>1050</v>
      </c>
      <c r="C4547" t="s">
        <v>431</v>
      </c>
      <c r="D4547" t="s">
        <v>12</v>
      </c>
      <c r="E4547">
        <v>27</v>
      </c>
      <c r="F4547" t="str" cm="1">
        <f t="array" ref="F4547">_xlfn.IFS(Table1[[#This Row],[Age]]&gt;49,"OLD",Table1[[#This Row],[Age]]&gt;29,"MIDDLE AGE",Table1[[#This Row],[Age]]&gt;19,"YOUNG")</f>
        <v>YOUNG</v>
      </c>
      <c r="G4547" t="s">
        <v>18</v>
      </c>
      <c r="H4547" t="s">
        <v>40</v>
      </c>
      <c r="I4547" t="s">
        <v>76</v>
      </c>
      <c r="J4547" s="4">
        <v>124.07</v>
      </c>
      <c r="K4547">
        <v>1</v>
      </c>
      <c r="L4547" s="4">
        <v>124.07</v>
      </c>
      <c r="M4547" s="4">
        <f>L4547-J4547</f>
        <v>0</v>
      </c>
      <c r="N4547" s="4">
        <f t="shared" ref="N4547:N4610" si="142">J4547/K4547</f>
        <v>124.07</v>
      </c>
      <c r="O4547" s="3">
        <f t="shared" ref="O4547:O4610" si="143">M4547/L4547*100</f>
        <v>0</v>
      </c>
      <c r="P4547"/>
    </row>
    <row r="4548" spans="1:16">
      <c r="A4548">
        <v>5547</v>
      </c>
      <c r="B4548" s="2" t="s">
        <v>1291</v>
      </c>
      <c r="C4548" t="s">
        <v>685</v>
      </c>
      <c r="D4548" t="s">
        <v>17</v>
      </c>
      <c r="E4548">
        <v>32</v>
      </c>
      <c r="F4548" t="str" cm="1">
        <f t="array" ref="F4548">_xlfn.IFS(Table1[[#This Row],[Age]]&gt;49,"OLD",Table1[[#This Row],[Age]]&gt;29,"MIDDLE AGE",Table1[[#This Row],[Age]]&gt;19,"YOUNG")</f>
        <v>MIDDLE AGE</v>
      </c>
      <c r="G4548" t="s">
        <v>18</v>
      </c>
      <c r="H4548" t="s">
        <v>27</v>
      </c>
      <c r="I4548" t="s">
        <v>46</v>
      </c>
      <c r="J4548" s="4">
        <v>116.79</v>
      </c>
      <c r="K4548">
        <v>5</v>
      </c>
      <c r="L4548" s="4">
        <v>583.95000000000005</v>
      </c>
      <c r="M4548" s="4">
        <f>L4548-J4548</f>
        <v>467.16</v>
      </c>
      <c r="N4548" s="4">
        <f t="shared" si="142"/>
        <v>23.358000000000001</v>
      </c>
      <c r="O4548" s="3">
        <f t="shared" si="143"/>
        <v>80</v>
      </c>
      <c r="P4548"/>
    </row>
    <row r="4549" spans="1:16">
      <c r="A4549">
        <v>5548</v>
      </c>
      <c r="B4549" s="2" t="s">
        <v>1304</v>
      </c>
      <c r="C4549" t="s">
        <v>66</v>
      </c>
      <c r="D4549" t="s">
        <v>17</v>
      </c>
      <c r="E4549">
        <v>59</v>
      </c>
      <c r="F4549" t="str" cm="1">
        <f t="array" ref="F4549">_xlfn.IFS(Table1[[#This Row],[Age]]&gt;49,"OLD",Table1[[#This Row],[Age]]&gt;29,"MIDDLE AGE",Table1[[#This Row],[Age]]&gt;19,"YOUNG")</f>
        <v>OLD</v>
      </c>
      <c r="G4549" t="s">
        <v>18</v>
      </c>
      <c r="H4549" t="s">
        <v>35</v>
      </c>
      <c r="I4549" t="s">
        <v>36</v>
      </c>
      <c r="J4549" s="4">
        <v>61.96</v>
      </c>
      <c r="K4549">
        <v>3</v>
      </c>
      <c r="L4549" s="4">
        <v>185.88</v>
      </c>
      <c r="M4549" s="4">
        <f>L4549-J4549</f>
        <v>123.91999999999999</v>
      </c>
      <c r="N4549" s="4">
        <f t="shared" si="142"/>
        <v>20.653333333333332</v>
      </c>
      <c r="O4549" s="3">
        <f t="shared" si="143"/>
        <v>66.666666666666657</v>
      </c>
      <c r="P4549"/>
    </row>
    <row r="4550" spans="1:16">
      <c r="A4550">
        <v>5549</v>
      </c>
      <c r="B4550" s="2" t="s">
        <v>1181</v>
      </c>
      <c r="C4550" t="s">
        <v>784</v>
      </c>
      <c r="D4550" t="s">
        <v>17</v>
      </c>
      <c r="E4550">
        <v>46</v>
      </c>
      <c r="F4550" t="str" cm="1">
        <f t="array" ref="F4550">_xlfn.IFS(Table1[[#This Row],[Age]]&gt;49,"OLD",Table1[[#This Row],[Age]]&gt;29,"MIDDLE AGE",Table1[[#This Row],[Age]]&gt;19,"YOUNG")</f>
        <v>MIDDLE AGE</v>
      </c>
      <c r="G4550" t="s">
        <v>22</v>
      </c>
      <c r="H4550" t="s">
        <v>40</v>
      </c>
      <c r="I4550" t="s">
        <v>41</v>
      </c>
      <c r="J4550" s="4">
        <v>327.93</v>
      </c>
      <c r="K4550">
        <v>2</v>
      </c>
      <c r="L4550" s="4">
        <v>655.86</v>
      </c>
      <c r="M4550" s="4">
        <f>L4550-J4550</f>
        <v>327.93</v>
      </c>
      <c r="N4550" s="4">
        <f t="shared" si="142"/>
        <v>163.965</v>
      </c>
      <c r="O4550" s="3">
        <f t="shared" si="143"/>
        <v>50</v>
      </c>
      <c r="P4550"/>
    </row>
    <row r="4551" spans="1:16">
      <c r="A4551">
        <v>5550</v>
      </c>
      <c r="B4551" s="2" t="s">
        <v>1036</v>
      </c>
      <c r="C4551" t="s">
        <v>829</v>
      </c>
      <c r="D4551" t="s">
        <v>17</v>
      </c>
      <c r="E4551">
        <v>40</v>
      </c>
      <c r="F4551" t="str" cm="1">
        <f t="array" ref="F4551">_xlfn.IFS(Table1[[#This Row],[Age]]&gt;49,"OLD",Table1[[#This Row],[Age]]&gt;29,"MIDDLE AGE",Table1[[#This Row],[Age]]&gt;19,"YOUNG")</f>
        <v>MIDDLE AGE</v>
      </c>
      <c r="G4551" t="s">
        <v>22</v>
      </c>
      <c r="H4551" t="s">
        <v>27</v>
      </c>
      <c r="I4551" t="s">
        <v>32</v>
      </c>
      <c r="J4551" s="4">
        <v>994.41</v>
      </c>
      <c r="K4551">
        <v>3</v>
      </c>
      <c r="L4551" s="4">
        <v>2983.23</v>
      </c>
      <c r="M4551" s="4">
        <f>L4551-J4551</f>
        <v>1988.8200000000002</v>
      </c>
      <c r="N4551" s="4">
        <f t="shared" si="142"/>
        <v>331.46999999999997</v>
      </c>
      <c r="O4551" s="3">
        <f t="shared" si="143"/>
        <v>66.666666666666671</v>
      </c>
      <c r="P4551"/>
    </row>
    <row r="4552" spans="1:16">
      <c r="A4552">
        <v>5551</v>
      </c>
      <c r="B4552" s="2" t="s">
        <v>1036</v>
      </c>
      <c r="C4552" t="s">
        <v>449</v>
      </c>
      <c r="D4552" t="s">
        <v>17</v>
      </c>
      <c r="E4552">
        <v>34</v>
      </c>
      <c r="F4552" t="str" cm="1">
        <f t="array" ref="F4552">_xlfn.IFS(Table1[[#This Row],[Age]]&gt;49,"OLD",Table1[[#This Row],[Age]]&gt;29,"MIDDLE AGE",Table1[[#This Row],[Age]]&gt;19,"YOUNG")</f>
        <v>MIDDLE AGE</v>
      </c>
      <c r="G4552" t="s">
        <v>18</v>
      </c>
      <c r="H4552" t="s">
        <v>14</v>
      </c>
      <c r="I4552" t="s">
        <v>43</v>
      </c>
      <c r="J4552" s="4">
        <v>354.74</v>
      </c>
      <c r="K4552">
        <v>3</v>
      </c>
      <c r="L4552" s="4">
        <v>1064.22</v>
      </c>
      <c r="M4552" s="4">
        <f>L4552-J4552</f>
        <v>709.48</v>
      </c>
      <c r="N4552" s="4">
        <f t="shared" si="142"/>
        <v>118.24666666666667</v>
      </c>
      <c r="O4552" s="3">
        <f t="shared" si="143"/>
        <v>66.666666666666657</v>
      </c>
      <c r="P4552"/>
    </row>
    <row r="4553" spans="1:16">
      <c r="A4553">
        <v>5552</v>
      </c>
      <c r="B4553" s="2" t="s">
        <v>1305</v>
      </c>
      <c r="C4553" t="s">
        <v>497</v>
      </c>
      <c r="D4553" t="s">
        <v>12</v>
      </c>
      <c r="E4553">
        <v>26</v>
      </c>
      <c r="F4553" t="str" cm="1">
        <f t="array" ref="F4553">_xlfn.IFS(Table1[[#This Row],[Age]]&gt;49,"OLD",Table1[[#This Row],[Age]]&gt;29,"MIDDLE AGE",Table1[[#This Row],[Age]]&gt;19,"YOUNG")</f>
        <v>YOUNG</v>
      </c>
      <c r="G4553" t="s">
        <v>13</v>
      </c>
      <c r="H4553" t="s">
        <v>35</v>
      </c>
      <c r="I4553" t="s">
        <v>58</v>
      </c>
      <c r="J4553" s="4">
        <v>763.17</v>
      </c>
      <c r="K4553">
        <v>2</v>
      </c>
      <c r="L4553" s="4">
        <v>1526.34</v>
      </c>
      <c r="M4553" s="4">
        <f>L4553-J4553</f>
        <v>763.17</v>
      </c>
      <c r="N4553" s="4">
        <f t="shared" si="142"/>
        <v>381.58499999999998</v>
      </c>
      <c r="O4553" s="3">
        <f t="shared" si="143"/>
        <v>50</v>
      </c>
      <c r="P4553"/>
    </row>
    <row r="4554" spans="1:16">
      <c r="A4554">
        <v>5553</v>
      </c>
      <c r="B4554" s="2" t="s">
        <v>1020</v>
      </c>
      <c r="C4554" t="s">
        <v>505</v>
      </c>
      <c r="D4554" t="s">
        <v>12</v>
      </c>
      <c r="E4554">
        <v>53</v>
      </c>
      <c r="F4554" t="str" cm="1">
        <f t="array" ref="F4554">_xlfn.IFS(Table1[[#This Row],[Age]]&gt;49,"OLD",Table1[[#This Row],[Age]]&gt;29,"MIDDLE AGE",Table1[[#This Row],[Age]]&gt;19,"YOUNG")</f>
        <v>OLD</v>
      </c>
      <c r="G4554" t="s">
        <v>18</v>
      </c>
      <c r="H4554" t="s">
        <v>19</v>
      </c>
      <c r="I4554" t="s">
        <v>23</v>
      </c>
      <c r="J4554" s="4">
        <v>140.99</v>
      </c>
      <c r="K4554">
        <v>3</v>
      </c>
      <c r="L4554" s="4">
        <v>422.97</v>
      </c>
      <c r="M4554" s="4">
        <f>L4554-J4554</f>
        <v>281.98</v>
      </c>
      <c r="N4554" s="4">
        <f t="shared" si="142"/>
        <v>46.99666666666667</v>
      </c>
      <c r="O4554" s="3">
        <f t="shared" si="143"/>
        <v>66.666666666666657</v>
      </c>
      <c r="P4554"/>
    </row>
    <row r="4555" spans="1:16">
      <c r="A4555">
        <v>5554</v>
      </c>
      <c r="B4555" s="2" t="s">
        <v>1091</v>
      </c>
      <c r="C4555" t="s">
        <v>563</v>
      </c>
      <c r="D4555" t="s">
        <v>12</v>
      </c>
      <c r="E4555">
        <v>26</v>
      </c>
      <c r="F4555" t="str" cm="1">
        <f t="array" ref="F4555">_xlfn.IFS(Table1[[#This Row],[Age]]&gt;49,"OLD",Table1[[#This Row],[Age]]&gt;29,"MIDDLE AGE",Table1[[#This Row],[Age]]&gt;19,"YOUNG")</f>
        <v>YOUNG</v>
      </c>
      <c r="G4555" t="s">
        <v>25</v>
      </c>
      <c r="H4555" t="s">
        <v>40</v>
      </c>
      <c r="I4555" t="s">
        <v>68</v>
      </c>
      <c r="J4555" s="4">
        <v>459.95</v>
      </c>
      <c r="K4555">
        <v>3</v>
      </c>
      <c r="L4555" s="4">
        <v>1379.85</v>
      </c>
      <c r="M4555" s="4">
        <f>L4555-J4555</f>
        <v>919.89999999999986</v>
      </c>
      <c r="N4555" s="4">
        <f t="shared" si="142"/>
        <v>153.31666666666666</v>
      </c>
      <c r="O4555" s="3">
        <f t="shared" si="143"/>
        <v>66.666666666666657</v>
      </c>
      <c r="P4555"/>
    </row>
    <row r="4556" spans="1:16">
      <c r="A4556">
        <v>5555</v>
      </c>
      <c r="B4556" s="2" t="s">
        <v>1056</v>
      </c>
      <c r="C4556" t="s">
        <v>498</v>
      </c>
      <c r="D4556" t="s">
        <v>12</v>
      </c>
      <c r="E4556">
        <v>33</v>
      </c>
      <c r="F4556" t="str" cm="1">
        <f t="array" ref="F4556">_xlfn.IFS(Table1[[#This Row],[Age]]&gt;49,"OLD",Table1[[#This Row],[Age]]&gt;29,"MIDDLE AGE",Table1[[#This Row],[Age]]&gt;19,"YOUNG")</f>
        <v>MIDDLE AGE</v>
      </c>
      <c r="G4556" t="s">
        <v>22</v>
      </c>
      <c r="H4556" t="s">
        <v>40</v>
      </c>
      <c r="I4556" t="s">
        <v>41</v>
      </c>
      <c r="J4556" s="4">
        <v>193.26</v>
      </c>
      <c r="K4556">
        <v>4</v>
      </c>
      <c r="L4556" s="4">
        <v>773.04</v>
      </c>
      <c r="M4556" s="4">
        <f>L4556-J4556</f>
        <v>579.78</v>
      </c>
      <c r="N4556" s="4">
        <f t="shared" si="142"/>
        <v>48.314999999999998</v>
      </c>
      <c r="O4556" s="3">
        <f t="shared" si="143"/>
        <v>75</v>
      </c>
      <c r="P4556"/>
    </row>
    <row r="4557" spans="1:16">
      <c r="A4557">
        <v>5556</v>
      </c>
      <c r="B4557" s="2" t="s">
        <v>1224</v>
      </c>
      <c r="C4557" t="s">
        <v>236</v>
      </c>
      <c r="D4557" t="s">
        <v>17</v>
      </c>
      <c r="E4557">
        <v>53</v>
      </c>
      <c r="F4557" t="str" cm="1">
        <f t="array" ref="F4557">_xlfn.IFS(Table1[[#This Row],[Age]]&gt;49,"OLD",Table1[[#This Row],[Age]]&gt;29,"MIDDLE AGE",Table1[[#This Row],[Age]]&gt;19,"YOUNG")</f>
        <v>OLD</v>
      </c>
      <c r="G4557" t="s">
        <v>13</v>
      </c>
      <c r="H4557" t="s">
        <v>27</v>
      </c>
      <c r="I4557" t="s">
        <v>53</v>
      </c>
      <c r="J4557" s="4">
        <v>200.18</v>
      </c>
      <c r="K4557">
        <v>5</v>
      </c>
      <c r="L4557" s="4">
        <v>1000.9</v>
      </c>
      <c r="M4557" s="4">
        <f>L4557-J4557</f>
        <v>800.72</v>
      </c>
      <c r="N4557" s="4">
        <f t="shared" si="142"/>
        <v>40.036000000000001</v>
      </c>
      <c r="O4557" s="3">
        <f t="shared" si="143"/>
        <v>80</v>
      </c>
      <c r="P4557"/>
    </row>
    <row r="4558" spans="1:16">
      <c r="A4558">
        <v>5557</v>
      </c>
      <c r="B4558" s="2" t="s">
        <v>1119</v>
      </c>
      <c r="C4558" t="s">
        <v>375</v>
      </c>
      <c r="D4558" t="s">
        <v>12</v>
      </c>
      <c r="E4558">
        <v>50</v>
      </c>
      <c r="F4558" t="str" cm="1">
        <f t="array" ref="F4558">_xlfn.IFS(Table1[[#This Row],[Age]]&gt;49,"OLD",Table1[[#This Row],[Age]]&gt;29,"MIDDLE AGE",Table1[[#This Row],[Age]]&gt;19,"YOUNG")</f>
        <v>OLD</v>
      </c>
      <c r="G4558" t="s">
        <v>25</v>
      </c>
      <c r="H4558" t="s">
        <v>19</v>
      </c>
      <c r="I4558" t="s">
        <v>23</v>
      </c>
      <c r="J4558" s="4">
        <v>108.69</v>
      </c>
      <c r="K4558">
        <v>1</v>
      </c>
      <c r="L4558" s="4">
        <v>108.69</v>
      </c>
      <c r="M4558" s="4">
        <f>L4558-J4558</f>
        <v>0</v>
      </c>
      <c r="N4558" s="4">
        <f t="shared" si="142"/>
        <v>108.69</v>
      </c>
      <c r="O4558" s="3">
        <f t="shared" si="143"/>
        <v>0</v>
      </c>
      <c r="P4558"/>
    </row>
    <row r="4559" spans="1:16">
      <c r="A4559">
        <v>5558</v>
      </c>
      <c r="B4559" s="2" t="s">
        <v>1074</v>
      </c>
      <c r="C4559" t="s">
        <v>677</v>
      </c>
      <c r="D4559" t="s">
        <v>17</v>
      </c>
      <c r="E4559">
        <v>48</v>
      </c>
      <c r="F4559" t="str" cm="1">
        <f t="array" ref="F4559">_xlfn.IFS(Table1[[#This Row],[Age]]&gt;49,"OLD",Table1[[#This Row],[Age]]&gt;29,"MIDDLE AGE",Table1[[#This Row],[Age]]&gt;19,"YOUNG")</f>
        <v>MIDDLE AGE</v>
      </c>
      <c r="G4559" t="s">
        <v>13</v>
      </c>
      <c r="H4559" t="s">
        <v>14</v>
      </c>
      <c r="I4559" t="s">
        <v>48</v>
      </c>
      <c r="J4559" s="4">
        <v>437.72</v>
      </c>
      <c r="K4559">
        <v>5</v>
      </c>
      <c r="L4559" s="4">
        <v>2188.6</v>
      </c>
      <c r="M4559" s="4">
        <f>L4559-J4559</f>
        <v>1750.8799999999999</v>
      </c>
      <c r="N4559" s="4">
        <f t="shared" si="142"/>
        <v>87.544000000000011</v>
      </c>
      <c r="O4559" s="3">
        <f t="shared" si="143"/>
        <v>80</v>
      </c>
      <c r="P4559"/>
    </row>
    <row r="4560" spans="1:16">
      <c r="A4560">
        <v>5559</v>
      </c>
      <c r="B4560" s="2" t="s">
        <v>1247</v>
      </c>
      <c r="C4560" t="s">
        <v>745</v>
      </c>
      <c r="D4560" t="s">
        <v>17</v>
      </c>
      <c r="E4560">
        <v>23</v>
      </c>
      <c r="F4560" t="str" cm="1">
        <f t="array" ref="F4560">_xlfn.IFS(Table1[[#This Row],[Age]]&gt;49,"OLD",Table1[[#This Row],[Age]]&gt;29,"MIDDLE AGE",Table1[[#This Row],[Age]]&gt;19,"YOUNG")</f>
        <v>YOUNG</v>
      </c>
      <c r="G4560" t="s">
        <v>13</v>
      </c>
      <c r="H4560" t="s">
        <v>35</v>
      </c>
      <c r="I4560" t="s">
        <v>63</v>
      </c>
      <c r="J4560" s="4">
        <v>84.78</v>
      </c>
      <c r="K4560">
        <v>3</v>
      </c>
      <c r="L4560" s="4">
        <v>254.34</v>
      </c>
      <c r="M4560" s="4">
        <f>L4560-J4560</f>
        <v>169.56</v>
      </c>
      <c r="N4560" s="4">
        <f t="shared" si="142"/>
        <v>28.26</v>
      </c>
      <c r="O4560" s="3">
        <f t="shared" si="143"/>
        <v>66.666666666666657</v>
      </c>
      <c r="P4560"/>
    </row>
    <row r="4561" spans="1:16">
      <c r="A4561">
        <v>5560</v>
      </c>
      <c r="B4561" s="2" t="s">
        <v>1083</v>
      </c>
      <c r="C4561" t="s">
        <v>81</v>
      </c>
      <c r="D4561" t="s">
        <v>17</v>
      </c>
      <c r="E4561">
        <v>27</v>
      </c>
      <c r="F4561" t="str" cm="1">
        <f t="array" ref="F4561">_xlfn.IFS(Table1[[#This Row],[Age]]&gt;49,"OLD",Table1[[#This Row],[Age]]&gt;29,"MIDDLE AGE",Table1[[#This Row],[Age]]&gt;19,"YOUNG")</f>
        <v>YOUNG</v>
      </c>
      <c r="G4561" t="s">
        <v>18</v>
      </c>
      <c r="H4561" t="s">
        <v>19</v>
      </c>
      <c r="I4561" t="s">
        <v>20</v>
      </c>
      <c r="J4561" s="4">
        <v>910.71</v>
      </c>
      <c r="K4561">
        <v>2</v>
      </c>
      <c r="L4561" s="4">
        <v>1821.42</v>
      </c>
      <c r="M4561" s="4">
        <f>L4561-J4561</f>
        <v>910.71</v>
      </c>
      <c r="N4561" s="4">
        <f t="shared" si="142"/>
        <v>455.35500000000002</v>
      </c>
      <c r="O4561" s="3">
        <f t="shared" si="143"/>
        <v>50</v>
      </c>
      <c r="P4561"/>
    </row>
    <row r="4562" spans="1:16">
      <c r="A4562">
        <v>5561</v>
      </c>
      <c r="B4562" s="2" t="s">
        <v>975</v>
      </c>
      <c r="C4562" t="s">
        <v>399</v>
      </c>
      <c r="D4562" t="s">
        <v>12</v>
      </c>
      <c r="E4562">
        <v>33</v>
      </c>
      <c r="F4562" t="str" cm="1">
        <f t="array" ref="F4562">_xlfn.IFS(Table1[[#This Row],[Age]]&gt;49,"OLD",Table1[[#This Row],[Age]]&gt;29,"MIDDLE AGE",Table1[[#This Row],[Age]]&gt;19,"YOUNG")</f>
        <v>MIDDLE AGE</v>
      </c>
      <c r="G4562" t="s">
        <v>25</v>
      </c>
      <c r="H4562" t="s">
        <v>40</v>
      </c>
      <c r="I4562" t="s">
        <v>68</v>
      </c>
      <c r="J4562" s="4">
        <v>453.42</v>
      </c>
      <c r="K4562">
        <v>2</v>
      </c>
      <c r="L4562" s="4">
        <v>906.84</v>
      </c>
      <c r="M4562" s="4">
        <f>L4562-J4562</f>
        <v>453.42</v>
      </c>
      <c r="N4562" s="4">
        <f t="shared" si="142"/>
        <v>226.71</v>
      </c>
      <c r="O4562" s="3">
        <f t="shared" si="143"/>
        <v>50</v>
      </c>
      <c r="P4562"/>
    </row>
    <row r="4563" spans="1:16">
      <c r="A4563">
        <v>5562</v>
      </c>
      <c r="B4563" s="2" t="s">
        <v>958</v>
      </c>
      <c r="C4563" t="s">
        <v>898</v>
      </c>
      <c r="D4563" t="s">
        <v>17</v>
      </c>
      <c r="E4563">
        <v>21</v>
      </c>
      <c r="F4563" t="str" cm="1">
        <f t="array" ref="F4563">_xlfn.IFS(Table1[[#This Row],[Age]]&gt;49,"OLD",Table1[[#This Row],[Age]]&gt;29,"MIDDLE AGE",Table1[[#This Row],[Age]]&gt;19,"YOUNG")</f>
        <v>YOUNG</v>
      </c>
      <c r="G4563" t="s">
        <v>18</v>
      </c>
      <c r="H4563" t="s">
        <v>27</v>
      </c>
      <c r="I4563" t="s">
        <v>32</v>
      </c>
      <c r="J4563" s="4">
        <v>840.18</v>
      </c>
      <c r="K4563">
        <v>1</v>
      </c>
      <c r="L4563" s="4">
        <v>840.18</v>
      </c>
      <c r="M4563" s="4">
        <f>L4563-J4563</f>
        <v>0</v>
      </c>
      <c r="N4563" s="4">
        <f t="shared" si="142"/>
        <v>840.18</v>
      </c>
      <c r="O4563" s="3">
        <f t="shared" si="143"/>
        <v>0</v>
      </c>
      <c r="P4563"/>
    </row>
    <row r="4564" spans="1:16">
      <c r="A4564">
        <v>5563</v>
      </c>
      <c r="B4564" s="2" t="s">
        <v>1017</v>
      </c>
      <c r="C4564" t="s">
        <v>512</v>
      </c>
      <c r="D4564" t="s">
        <v>12</v>
      </c>
      <c r="E4564">
        <v>39</v>
      </c>
      <c r="F4564" t="str" cm="1">
        <f t="array" ref="F4564">_xlfn.IFS(Table1[[#This Row],[Age]]&gt;49,"OLD",Table1[[#This Row],[Age]]&gt;29,"MIDDLE AGE",Table1[[#This Row],[Age]]&gt;19,"YOUNG")</f>
        <v>MIDDLE AGE</v>
      </c>
      <c r="G4564" t="s">
        <v>25</v>
      </c>
      <c r="H4564" t="s">
        <v>14</v>
      </c>
      <c r="I4564" t="s">
        <v>38</v>
      </c>
      <c r="J4564" s="4">
        <v>979.67</v>
      </c>
      <c r="K4564">
        <v>1</v>
      </c>
      <c r="L4564" s="4">
        <v>979.67</v>
      </c>
      <c r="M4564" s="4">
        <f>L4564-J4564</f>
        <v>0</v>
      </c>
      <c r="N4564" s="4">
        <f t="shared" si="142"/>
        <v>979.67</v>
      </c>
      <c r="O4564" s="3">
        <f t="shared" si="143"/>
        <v>0</v>
      </c>
      <c r="P4564"/>
    </row>
    <row r="4565" spans="1:16">
      <c r="A4565">
        <v>5564</v>
      </c>
      <c r="B4565" s="2" t="s">
        <v>1257</v>
      </c>
      <c r="C4565" t="s">
        <v>309</v>
      </c>
      <c r="D4565" t="s">
        <v>12</v>
      </c>
      <c r="E4565">
        <v>30</v>
      </c>
      <c r="F4565" t="str" cm="1">
        <f t="array" ref="F4565">_xlfn.IFS(Table1[[#This Row],[Age]]&gt;49,"OLD",Table1[[#This Row],[Age]]&gt;29,"MIDDLE AGE",Table1[[#This Row],[Age]]&gt;19,"YOUNG")</f>
        <v>MIDDLE AGE</v>
      </c>
      <c r="G4565" t="s">
        <v>22</v>
      </c>
      <c r="H4565" t="s">
        <v>27</v>
      </c>
      <c r="I4565" t="s">
        <v>46</v>
      </c>
      <c r="J4565" s="4">
        <v>681</v>
      </c>
      <c r="K4565">
        <v>1</v>
      </c>
      <c r="L4565" s="4">
        <v>681</v>
      </c>
      <c r="M4565" s="4">
        <f>L4565-J4565</f>
        <v>0</v>
      </c>
      <c r="N4565" s="4">
        <f t="shared" si="142"/>
        <v>681</v>
      </c>
      <c r="O4565" s="3">
        <f t="shared" si="143"/>
        <v>0</v>
      </c>
      <c r="P4565"/>
    </row>
    <row r="4566" spans="1:16">
      <c r="A4566">
        <v>5565</v>
      </c>
      <c r="B4566" s="2" t="s">
        <v>1232</v>
      </c>
      <c r="C4566" t="s">
        <v>756</v>
      </c>
      <c r="D4566" t="s">
        <v>17</v>
      </c>
      <c r="E4566">
        <v>33</v>
      </c>
      <c r="F4566" t="str" cm="1">
        <f t="array" ref="F4566">_xlfn.IFS(Table1[[#This Row],[Age]]&gt;49,"OLD",Table1[[#This Row],[Age]]&gt;29,"MIDDLE AGE",Table1[[#This Row],[Age]]&gt;19,"YOUNG")</f>
        <v>MIDDLE AGE</v>
      </c>
      <c r="G4566" t="s">
        <v>25</v>
      </c>
      <c r="H4566" t="s">
        <v>35</v>
      </c>
      <c r="I4566" t="s">
        <v>63</v>
      </c>
      <c r="J4566" s="4">
        <v>902.5</v>
      </c>
      <c r="K4566">
        <v>2</v>
      </c>
      <c r="L4566" s="4">
        <v>1805</v>
      </c>
      <c r="M4566" s="4">
        <f>L4566-J4566</f>
        <v>902.5</v>
      </c>
      <c r="N4566" s="4">
        <f t="shared" si="142"/>
        <v>451.25</v>
      </c>
      <c r="O4566" s="3">
        <f t="shared" si="143"/>
        <v>50</v>
      </c>
      <c r="P4566"/>
    </row>
    <row r="4567" spans="1:16">
      <c r="A4567">
        <v>5566</v>
      </c>
      <c r="B4567" s="2" t="s">
        <v>1170</v>
      </c>
      <c r="C4567" t="s">
        <v>516</v>
      </c>
      <c r="D4567" t="s">
        <v>17</v>
      </c>
      <c r="E4567">
        <v>46</v>
      </c>
      <c r="F4567" t="str" cm="1">
        <f t="array" ref="F4567">_xlfn.IFS(Table1[[#This Row],[Age]]&gt;49,"OLD",Table1[[#This Row],[Age]]&gt;29,"MIDDLE AGE",Table1[[#This Row],[Age]]&gt;19,"YOUNG")</f>
        <v>MIDDLE AGE</v>
      </c>
      <c r="G4567" t="s">
        <v>22</v>
      </c>
      <c r="H4567" t="s">
        <v>19</v>
      </c>
      <c r="I4567" t="s">
        <v>20</v>
      </c>
      <c r="J4567" s="4">
        <v>144.01</v>
      </c>
      <c r="K4567">
        <v>3</v>
      </c>
      <c r="L4567" s="4">
        <v>432.03</v>
      </c>
      <c r="M4567" s="4">
        <f>L4567-J4567</f>
        <v>288.02</v>
      </c>
      <c r="N4567" s="4">
        <f t="shared" si="142"/>
        <v>48.00333333333333</v>
      </c>
      <c r="O4567" s="3">
        <f t="shared" si="143"/>
        <v>66.666666666666657</v>
      </c>
      <c r="P4567"/>
    </row>
    <row r="4568" spans="1:16">
      <c r="A4568">
        <v>5567</v>
      </c>
      <c r="B4568" s="2" t="s">
        <v>1247</v>
      </c>
      <c r="C4568" t="s">
        <v>238</v>
      </c>
      <c r="D4568" t="s">
        <v>17</v>
      </c>
      <c r="E4568">
        <v>23</v>
      </c>
      <c r="F4568" t="str" cm="1">
        <f t="array" ref="F4568">_xlfn.IFS(Table1[[#This Row],[Age]]&gt;49,"OLD",Table1[[#This Row],[Age]]&gt;29,"MIDDLE AGE",Table1[[#This Row],[Age]]&gt;19,"YOUNG")</f>
        <v>YOUNG</v>
      </c>
      <c r="G4568" t="s">
        <v>22</v>
      </c>
      <c r="H4568" t="s">
        <v>27</v>
      </c>
      <c r="I4568" t="s">
        <v>46</v>
      </c>
      <c r="J4568" s="4">
        <v>831.69</v>
      </c>
      <c r="K4568">
        <v>1</v>
      </c>
      <c r="L4568" s="4">
        <v>831.69</v>
      </c>
      <c r="M4568" s="4">
        <f>L4568-J4568</f>
        <v>0</v>
      </c>
      <c r="N4568" s="4">
        <f t="shared" si="142"/>
        <v>831.69</v>
      </c>
      <c r="O4568" s="3">
        <f t="shared" si="143"/>
        <v>0</v>
      </c>
      <c r="P4568"/>
    </row>
    <row r="4569" spans="1:16">
      <c r="A4569">
        <v>5568</v>
      </c>
      <c r="B4569" s="2" t="s">
        <v>1255</v>
      </c>
      <c r="C4569" t="s">
        <v>342</v>
      </c>
      <c r="D4569" t="s">
        <v>12</v>
      </c>
      <c r="E4569">
        <v>43</v>
      </c>
      <c r="F4569" t="str" cm="1">
        <f t="array" ref="F4569">_xlfn.IFS(Table1[[#This Row],[Age]]&gt;49,"OLD",Table1[[#This Row],[Age]]&gt;29,"MIDDLE AGE",Table1[[#This Row],[Age]]&gt;19,"YOUNG")</f>
        <v>MIDDLE AGE</v>
      </c>
      <c r="G4569" t="s">
        <v>18</v>
      </c>
      <c r="H4569" t="s">
        <v>27</v>
      </c>
      <c r="I4569" t="s">
        <v>46</v>
      </c>
      <c r="J4569" s="4">
        <v>278.51</v>
      </c>
      <c r="K4569">
        <v>1</v>
      </c>
      <c r="L4569" s="4">
        <v>278.51</v>
      </c>
      <c r="M4569" s="4">
        <f>L4569-J4569</f>
        <v>0</v>
      </c>
      <c r="N4569" s="4">
        <f t="shared" si="142"/>
        <v>278.51</v>
      </c>
      <c r="O4569" s="3">
        <f t="shared" si="143"/>
        <v>0</v>
      </c>
      <c r="P4569"/>
    </row>
    <row r="4570" spans="1:16">
      <c r="A4570">
        <v>5569</v>
      </c>
      <c r="B4570" s="2" t="s">
        <v>1174</v>
      </c>
      <c r="C4570" t="s">
        <v>611</v>
      </c>
      <c r="D4570" t="s">
        <v>17</v>
      </c>
      <c r="E4570">
        <v>28</v>
      </c>
      <c r="F4570" t="str" cm="1">
        <f t="array" ref="F4570">_xlfn.IFS(Table1[[#This Row],[Age]]&gt;49,"OLD",Table1[[#This Row],[Age]]&gt;29,"MIDDLE AGE",Table1[[#This Row],[Age]]&gt;19,"YOUNG")</f>
        <v>YOUNG</v>
      </c>
      <c r="G4570" t="s">
        <v>22</v>
      </c>
      <c r="H4570" t="s">
        <v>40</v>
      </c>
      <c r="I4570" t="s">
        <v>68</v>
      </c>
      <c r="J4570" s="4">
        <v>477.87</v>
      </c>
      <c r="K4570">
        <v>2</v>
      </c>
      <c r="L4570" s="4">
        <v>955.74</v>
      </c>
      <c r="M4570" s="4">
        <f>L4570-J4570</f>
        <v>477.87</v>
      </c>
      <c r="N4570" s="4">
        <f t="shared" si="142"/>
        <v>238.935</v>
      </c>
      <c r="O4570" s="3">
        <f t="shared" si="143"/>
        <v>50</v>
      </c>
      <c r="P4570"/>
    </row>
    <row r="4571" spans="1:16">
      <c r="A4571">
        <v>5570</v>
      </c>
      <c r="B4571" s="2" t="s">
        <v>1109</v>
      </c>
      <c r="C4571" t="s">
        <v>932</v>
      </c>
      <c r="D4571" t="s">
        <v>12</v>
      </c>
      <c r="E4571">
        <v>41</v>
      </c>
      <c r="F4571" t="str" cm="1">
        <f t="array" ref="F4571">_xlfn.IFS(Table1[[#This Row],[Age]]&gt;49,"OLD",Table1[[#This Row],[Age]]&gt;29,"MIDDLE AGE",Table1[[#This Row],[Age]]&gt;19,"YOUNG")</f>
        <v>MIDDLE AGE</v>
      </c>
      <c r="G4571" t="s">
        <v>18</v>
      </c>
      <c r="H4571" t="s">
        <v>27</v>
      </c>
      <c r="I4571" t="s">
        <v>46</v>
      </c>
      <c r="J4571" s="4">
        <v>650.12</v>
      </c>
      <c r="K4571">
        <v>3</v>
      </c>
      <c r="L4571" s="4">
        <v>1950.36</v>
      </c>
      <c r="M4571" s="4">
        <f>L4571-J4571</f>
        <v>1300.2399999999998</v>
      </c>
      <c r="N4571" s="4">
        <f t="shared" si="142"/>
        <v>216.70666666666668</v>
      </c>
      <c r="O4571" s="3">
        <f t="shared" si="143"/>
        <v>66.666666666666657</v>
      </c>
      <c r="P4571"/>
    </row>
    <row r="4572" spans="1:16">
      <c r="A4572">
        <v>5571</v>
      </c>
      <c r="B4572" s="2" t="s">
        <v>1071</v>
      </c>
      <c r="C4572" t="s">
        <v>421</v>
      </c>
      <c r="D4572" t="s">
        <v>17</v>
      </c>
      <c r="E4572">
        <v>46</v>
      </c>
      <c r="F4572" t="str" cm="1">
        <f t="array" ref="F4572">_xlfn.IFS(Table1[[#This Row],[Age]]&gt;49,"OLD",Table1[[#This Row],[Age]]&gt;29,"MIDDLE AGE",Table1[[#This Row],[Age]]&gt;19,"YOUNG")</f>
        <v>MIDDLE AGE</v>
      </c>
      <c r="G4572" t="s">
        <v>13</v>
      </c>
      <c r="H4572" t="s">
        <v>14</v>
      </c>
      <c r="I4572" t="s">
        <v>15</v>
      </c>
      <c r="J4572" s="4">
        <v>904.51</v>
      </c>
      <c r="K4572">
        <v>1</v>
      </c>
      <c r="L4572" s="4">
        <v>904.51</v>
      </c>
      <c r="M4572" s="4">
        <f>L4572-J4572</f>
        <v>0</v>
      </c>
      <c r="N4572" s="4">
        <f t="shared" si="142"/>
        <v>904.51</v>
      </c>
      <c r="O4572" s="3">
        <f t="shared" si="143"/>
        <v>0</v>
      </c>
      <c r="P4572"/>
    </row>
    <row r="4573" spans="1:16">
      <c r="A4573">
        <v>5572</v>
      </c>
      <c r="B4573" s="2" t="s">
        <v>1156</v>
      </c>
      <c r="C4573" t="s">
        <v>599</v>
      </c>
      <c r="D4573" t="s">
        <v>17</v>
      </c>
      <c r="E4573">
        <v>20</v>
      </c>
      <c r="F4573" t="str" cm="1">
        <f t="array" ref="F4573">_xlfn.IFS(Table1[[#This Row],[Age]]&gt;49,"OLD",Table1[[#This Row],[Age]]&gt;29,"MIDDLE AGE",Table1[[#This Row],[Age]]&gt;19,"YOUNG")</f>
        <v>YOUNG</v>
      </c>
      <c r="G4573" t="s">
        <v>13</v>
      </c>
      <c r="H4573" t="s">
        <v>19</v>
      </c>
      <c r="I4573" t="s">
        <v>23</v>
      </c>
      <c r="J4573" s="4">
        <v>911.88</v>
      </c>
      <c r="K4573">
        <v>3</v>
      </c>
      <c r="L4573" s="4">
        <v>2735.64</v>
      </c>
      <c r="M4573" s="4">
        <f>L4573-J4573</f>
        <v>1823.7599999999998</v>
      </c>
      <c r="N4573" s="4">
        <f t="shared" si="142"/>
        <v>303.95999999999998</v>
      </c>
      <c r="O4573" s="3">
        <f t="shared" si="143"/>
        <v>66.666666666666657</v>
      </c>
      <c r="P4573"/>
    </row>
    <row r="4574" spans="1:16">
      <c r="A4574">
        <v>5573</v>
      </c>
      <c r="B4574" s="2" t="s">
        <v>1070</v>
      </c>
      <c r="C4574" t="s">
        <v>362</v>
      </c>
      <c r="D4574" t="s">
        <v>12</v>
      </c>
      <c r="E4574">
        <v>27</v>
      </c>
      <c r="F4574" t="str" cm="1">
        <f t="array" ref="F4574">_xlfn.IFS(Table1[[#This Row],[Age]]&gt;49,"OLD",Table1[[#This Row],[Age]]&gt;29,"MIDDLE AGE",Table1[[#This Row],[Age]]&gt;19,"YOUNG")</f>
        <v>YOUNG</v>
      </c>
      <c r="G4574" t="s">
        <v>13</v>
      </c>
      <c r="H4574" t="s">
        <v>35</v>
      </c>
      <c r="I4574" t="s">
        <v>36</v>
      </c>
      <c r="J4574" s="4">
        <v>101.18</v>
      </c>
      <c r="K4574">
        <v>4</v>
      </c>
      <c r="L4574" s="4">
        <v>404.72</v>
      </c>
      <c r="M4574" s="4">
        <f>L4574-J4574</f>
        <v>303.54000000000002</v>
      </c>
      <c r="N4574" s="4">
        <f t="shared" si="142"/>
        <v>25.295000000000002</v>
      </c>
      <c r="O4574" s="3">
        <f t="shared" si="143"/>
        <v>75</v>
      </c>
      <c r="P4574"/>
    </row>
    <row r="4575" spans="1:16">
      <c r="A4575">
        <v>5574</v>
      </c>
      <c r="B4575" s="2" t="s">
        <v>1049</v>
      </c>
      <c r="C4575" t="s">
        <v>650</v>
      </c>
      <c r="D4575" t="s">
        <v>12</v>
      </c>
      <c r="E4575">
        <v>18</v>
      </c>
      <c r="F4575" t="e" cm="1">
        <f t="array" ref="F4575">_xlfn.IFS(Table1[[#This Row],[Age]]&gt;49,"OLD",Table1[[#This Row],[Age]]&gt;29,"MIDDLE AGE",Table1[[#This Row],[Age]]&gt;19,"YOUNG")</f>
        <v>#N/A</v>
      </c>
      <c r="G4575" t="s">
        <v>25</v>
      </c>
      <c r="H4575" t="s">
        <v>27</v>
      </c>
      <c r="I4575" t="s">
        <v>32</v>
      </c>
      <c r="J4575" s="4">
        <v>370.91</v>
      </c>
      <c r="K4575">
        <v>1</v>
      </c>
      <c r="L4575" s="4">
        <v>370.91</v>
      </c>
      <c r="M4575" s="4">
        <f>L4575-J4575</f>
        <v>0</v>
      </c>
      <c r="N4575" s="4">
        <f t="shared" si="142"/>
        <v>370.91</v>
      </c>
      <c r="O4575" s="3">
        <f t="shared" si="143"/>
        <v>0</v>
      </c>
      <c r="P4575"/>
    </row>
    <row r="4576" spans="1:16">
      <c r="A4576">
        <v>5575</v>
      </c>
      <c r="B4576" s="2" t="s">
        <v>1009</v>
      </c>
      <c r="C4576" t="s">
        <v>853</v>
      </c>
      <c r="D4576" t="s">
        <v>12</v>
      </c>
      <c r="E4576">
        <v>60</v>
      </c>
      <c r="F4576" t="str" cm="1">
        <f t="array" ref="F4576">_xlfn.IFS(Table1[[#This Row],[Age]]&gt;49,"OLD",Table1[[#This Row],[Age]]&gt;29,"MIDDLE AGE",Table1[[#This Row],[Age]]&gt;19,"YOUNG")</f>
        <v>OLD</v>
      </c>
      <c r="G4576" t="s">
        <v>22</v>
      </c>
      <c r="H4576" t="s">
        <v>14</v>
      </c>
      <c r="I4576" t="s">
        <v>38</v>
      </c>
      <c r="J4576" s="4">
        <v>795.24</v>
      </c>
      <c r="K4576">
        <v>1</v>
      </c>
      <c r="L4576" s="4">
        <v>795.24</v>
      </c>
      <c r="M4576" s="4">
        <f>L4576-J4576</f>
        <v>0</v>
      </c>
      <c r="N4576" s="4">
        <f t="shared" si="142"/>
        <v>795.24</v>
      </c>
      <c r="O4576" s="3">
        <f t="shared" si="143"/>
        <v>0</v>
      </c>
      <c r="P4576"/>
    </row>
    <row r="4577" spans="1:16">
      <c r="A4577">
        <v>5576</v>
      </c>
      <c r="B4577" s="2" t="s">
        <v>1002</v>
      </c>
      <c r="C4577" t="s">
        <v>167</v>
      </c>
      <c r="D4577" t="s">
        <v>12</v>
      </c>
      <c r="E4577">
        <v>43</v>
      </c>
      <c r="F4577" t="str" cm="1">
        <f t="array" ref="F4577">_xlfn.IFS(Table1[[#This Row],[Age]]&gt;49,"OLD",Table1[[#This Row],[Age]]&gt;29,"MIDDLE AGE",Table1[[#This Row],[Age]]&gt;19,"YOUNG")</f>
        <v>MIDDLE AGE</v>
      </c>
      <c r="G4577" t="s">
        <v>18</v>
      </c>
      <c r="H4577" t="s">
        <v>35</v>
      </c>
      <c r="I4577" t="s">
        <v>36</v>
      </c>
      <c r="J4577" s="4">
        <v>706.13</v>
      </c>
      <c r="K4577">
        <v>2</v>
      </c>
      <c r="L4577" s="4">
        <v>1412.26</v>
      </c>
      <c r="M4577" s="4">
        <f>L4577-J4577</f>
        <v>706.13</v>
      </c>
      <c r="N4577" s="4">
        <f t="shared" si="142"/>
        <v>353.065</v>
      </c>
      <c r="O4577" s="3">
        <f t="shared" si="143"/>
        <v>50</v>
      </c>
      <c r="P4577"/>
    </row>
    <row r="4578" spans="1:16">
      <c r="A4578">
        <v>5577</v>
      </c>
      <c r="B4578" s="2" t="s">
        <v>1116</v>
      </c>
      <c r="C4578" t="s">
        <v>87</v>
      </c>
      <c r="D4578" t="s">
        <v>12</v>
      </c>
      <c r="E4578">
        <v>29</v>
      </c>
      <c r="F4578" t="str" cm="1">
        <f t="array" ref="F4578">_xlfn.IFS(Table1[[#This Row],[Age]]&gt;49,"OLD",Table1[[#This Row],[Age]]&gt;29,"MIDDLE AGE",Table1[[#This Row],[Age]]&gt;19,"YOUNG")</f>
        <v>YOUNG</v>
      </c>
      <c r="G4578" t="s">
        <v>13</v>
      </c>
      <c r="H4578" t="s">
        <v>14</v>
      </c>
      <c r="I4578" t="s">
        <v>43</v>
      </c>
      <c r="J4578" s="4">
        <v>36.090000000000003</v>
      </c>
      <c r="K4578">
        <v>4</v>
      </c>
      <c r="L4578" s="4">
        <v>144.36000000000001</v>
      </c>
      <c r="M4578" s="4">
        <f>L4578-J4578</f>
        <v>108.27000000000001</v>
      </c>
      <c r="N4578" s="4">
        <f t="shared" si="142"/>
        <v>9.0225000000000009</v>
      </c>
      <c r="O4578" s="3">
        <f t="shared" si="143"/>
        <v>75</v>
      </c>
      <c r="P4578"/>
    </row>
    <row r="4579" spans="1:16">
      <c r="A4579">
        <v>5578</v>
      </c>
      <c r="B4579" s="2" t="s">
        <v>1251</v>
      </c>
      <c r="C4579" t="s">
        <v>313</v>
      </c>
      <c r="D4579" t="s">
        <v>12</v>
      </c>
      <c r="E4579">
        <v>31</v>
      </c>
      <c r="F4579" t="str" cm="1">
        <f t="array" ref="F4579">_xlfn.IFS(Table1[[#This Row],[Age]]&gt;49,"OLD",Table1[[#This Row],[Age]]&gt;29,"MIDDLE AGE",Table1[[#This Row],[Age]]&gt;19,"YOUNG")</f>
        <v>MIDDLE AGE</v>
      </c>
      <c r="G4579" t="s">
        <v>18</v>
      </c>
      <c r="H4579" t="s">
        <v>27</v>
      </c>
      <c r="I4579" t="s">
        <v>32</v>
      </c>
      <c r="J4579" s="4">
        <v>455.39</v>
      </c>
      <c r="K4579">
        <v>4</v>
      </c>
      <c r="L4579" s="4">
        <v>1821.56</v>
      </c>
      <c r="M4579" s="4">
        <f>L4579-J4579</f>
        <v>1366.17</v>
      </c>
      <c r="N4579" s="4">
        <f t="shared" si="142"/>
        <v>113.8475</v>
      </c>
      <c r="O4579" s="3">
        <f t="shared" si="143"/>
        <v>75.000000000000014</v>
      </c>
      <c r="P4579"/>
    </row>
    <row r="4580" spans="1:16">
      <c r="A4580">
        <v>5579</v>
      </c>
      <c r="B4580" s="2" t="s">
        <v>1054</v>
      </c>
      <c r="C4580" t="s">
        <v>309</v>
      </c>
      <c r="D4580" t="s">
        <v>17</v>
      </c>
      <c r="E4580">
        <v>42</v>
      </c>
      <c r="F4580" t="str" cm="1">
        <f t="array" ref="F4580">_xlfn.IFS(Table1[[#This Row],[Age]]&gt;49,"OLD",Table1[[#This Row],[Age]]&gt;29,"MIDDLE AGE",Table1[[#This Row],[Age]]&gt;19,"YOUNG")</f>
        <v>MIDDLE AGE</v>
      </c>
      <c r="G4580" t="s">
        <v>13</v>
      </c>
      <c r="H4580" t="s">
        <v>27</v>
      </c>
      <c r="I4580" t="s">
        <v>28</v>
      </c>
      <c r="J4580" s="4">
        <v>830.96</v>
      </c>
      <c r="K4580">
        <v>4</v>
      </c>
      <c r="L4580" s="4">
        <v>3323.84</v>
      </c>
      <c r="M4580" s="4">
        <f>L4580-J4580</f>
        <v>2492.88</v>
      </c>
      <c r="N4580" s="4">
        <f t="shared" si="142"/>
        <v>207.74</v>
      </c>
      <c r="O4580" s="3">
        <f t="shared" si="143"/>
        <v>75</v>
      </c>
      <c r="P4580"/>
    </row>
    <row r="4581" spans="1:16">
      <c r="A4581">
        <v>5580</v>
      </c>
      <c r="B4581" s="2" t="s">
        <v>1303</v>
      </c>
      <c r="C4581" t="s">
        <v>370</v>
      </c>
      <c r="D4581" t="s">
        <v>17</v>
      </c>
      <c r="E4581">
        <v>25</v>
      </c>
      <c r="F4581" t="str" cm="1">
        <f t="array" ref="F4581">_xlfn.IFS(Table1[[#This Row],[Age]]&gt;49,"OLD",Table1[[#This Row],[Age]]&gt;29,"MIDDLE AGE",Table1[[#This Row],[Age]]&gt;19,"YOUNG")</f>
        <v>YOUNG</v>
      </c>
      <c r="G4581" t="s">
        <v>22</v>
      </c>
      <c r="H4581" t="s">
        <v>19</v>
      </c>
      <c r="I4581" t="s">
        <v>51</v>
      </c>
      <c r="J4581" s="4">
        <v>740.31</v>
      </c>
      <c r="K4581">
        <v>5</v>
      </c>
      <c r="L4581" s="4">
        <v>3701.55</v>
      </c>
      <c r="M4581" s="4">
        <f>L4581-J4581</f>
        <v>2961.2400000000002</v>
      </c>
      <c r="N4581" s="4">
        <f t="shared" si="142"/>
        <v>148.06199999999998</v>
      </c>
      <c r="O4581" s="3">
        <f t="shared" si="143"/>
        <v>80</v>
      </c>
      <c r="P4581"/>
    </row>
    <row r="4582" spans="1:16">
      <c r="A4582">
        <v>5581</v>
      </c>
      <c r="B4582" s="2" t="s">
        <v>1202</v>
      </c>
      <c r="C4582" t="s">
        <v>86</v>
      </c>
      <c r="D4582" t="s">
        <v>12</v>
      </c>
      <c r="E4582">
        <v>60</v>
      </c>
      <c r="F4582" t="str" cm="1">
        <f t="array" ref="F4582">_xlfn.IFS(Table1[[#This Row],[Age]]&gt;49,"OLD",Table1[[#This Row],[Age]]&gt;29,"MIDDLE AGE",Table1[[#This Row],[Age]]&gt;19,"YOUNG")</f>
        <v>OLD</v>
      </c>
      <c r="G4582" t="s">
        <v>13</v>
      </c>
      <c r="H4582" t="s">
        <v>40</v>
      </c>
      <c r="I4582" t="s">
        <v>41</v>
      </c>
      <c r="J4582" s="4">
        <v>417.73</v>
      </c>
      <c r="K4582">
        <v>2</v>
      </c>
      <c r="L4582" s="4">
        <v>835.46</v>
      </c>
      <c r="M4582" s="4">
        <f>L4582-J4582</f>
        <v>417.73</v>
      </c>
      <c r="N4582" s="4">
        <f t="shared" si="142"/>
        <v>208.86500000000001</v>
      </c>
      <c r="O4582" s="3">
        <f t="shared" si="143"/>
        <v>50</v>
      </c>
      <c r="P4582"/>
    </row>
    <row r="4583" spans="1:16">
      <c r="A4583">
        <v>5582</v>
      </c>
      <c r="B4583" s="2" t="s">
        <v>1173</v>
      </c>
      <c r="C4583" t="s">
        <v>857</v>
      </c>
      <c r="D4583" t="s">
        <v>17</v>
      </c>
      <c r="E4583">
        <v>21</v>
      </c>
      <c r="F4583" t="str" cm="1">
        <f t="array" ref="F4583">_xlfn.IFS(Table1[[#This Row],[Age]]&gt;49,"OLD",Table1[[#This Row],[Age]]&gt;29,"MIDDLE AGE",Table1[[#This Row],[Age]]&gt;19,"YOUNG")</f>
        <v>YOUNG</v>
      </c>
      <c r="G4583" t="s">
        <v>18</v>
      </c>
      <c r="H4583" t="s">
        <v>14</v>
      </c>
      <c r="I4583" t="s">
        <v>43</v>
      </c>
      <c r="J4583" s="4">
        <v>737.81</v>
      </c>
      <c r="K4583">
        <v>2</v>
      </c>
      <c r="L4583" s="4">
        <v>1475.62</v>
      </c>
      <c r="M4583" s="4">
        <f>L4583-J4583</f>
        <v>737.81</v>
      </c>
      <c r="N4583" s="4">
        <f t="shared" si="142"/>
        <v>368.90499999999997</v>
      </c>
      <c r="O4583" s="3">
        <f t="shared" si="143"/>
        <v>50</v>
      </c>
      <c r="P4583"/>
    </row>
    <row r="4584" spans="1:16">
      <c r="A4584">
        <v>5583</v>
      </c>
      <c r="B4584" s="2" t="s">
        <v>1105</v>
      </c>
      <c r="C4584" t="s">
        <v>920</v>
      </c>
      <c r="D4584" t="s">
        <v>12</v>
      </c>
      <c r="E4584">
        <v>45</v>
      </c>
      <c r="F4584" t="str" cm="1">
        <f t="array" ref="F4584">_xlfn.IFS(Table1[[#This Row],[Age]]&gt;49,"OLD",Table1[[#This Row],[Age]]&gt;29,"MIDDLE AGE",Table1[[#This Row],[Age]]&gt;19,"YOUNG")</f>
        <v>MIDDLE AGE</v>
      </c>
      <c r="G4584" t="s">
        <v>13</v>
      </c>
      <c r="H4584" t="s">
        <v>40</v>
      </c>
      <c r="I4584" t="s">
        <v>74</v>
      </c>
      <c r="J4584" s="4">
        <v>555.70000000000005</v>
      </c>
      <c r="K4584">
        <v>1</v>
      </c>
      <c r="L4584" s="4">
        <v>555.70000000000005</v>
      </c>
      <c r="M4584" s="4">
        <f>L4584-J4584</f>
        <v>0</v>
      </c>
      <c r="N4584" s="4">
        <f t="shared" si="142"/>
        <v>555.70000000000005</v>
      </c>
      <c r="O4584" s="3">
        <f t="shared" si="143"/>
        <v>0</v>
      </c>
      <c r="P4584"/>
    </row>
    <row r="4585" spans="1:16">
      <c r="A4585">
        <v>5584</v>
      </c>
      <c r="B4585" s="2" t="s">
        <v>1282</v>
      </c>
      <c r="C4585" t="s">
        <v>528</v>
      </c>
      <c r="D4585" t="s">
        <v>17</v>
      </c>
      <c r="E4585">
        <v>24</v>
      </c>
      <c r="F4585" t="str" cm="1">
        <f t="array" ref="F4585">_xlfn.IFS(Table1[[#This Row],[Age]]&gt;49,"OLD",Table1[[#This Row],[Age]]&gt;29,"MIDDLE AGE",Table1[[#This Row],[Age]]&gt;19,"YOUNG")</f>
        <v>YOUNG</v>
      </c>
      <c r="G4585" t="s">
        <v>18</v>
      </c>
      <c r="H4585" t="s">
        <v>40</v>
      </c>
      <c r="I4585" t="s">
        <v>76</v>
      </c>
      <c r="J4585" s="4">
        <v>913.5</v>
      </c>
      <c r="K4585">
        <v>2</v>
      </c>
      <c r="L4585" s="4">
        <v>1827</v>
      </c>
      <c r="M4585" s="4">
        <f>L4585-J4585</f>
        <v>913.5</v>
      </c>
      <c r="N4585" s="4">
        <f t="shared" si="142"/>
        <v>456.75</v>
      </c>
      <c r="O4585" s="3">
        <f t="shared" si="143"/>
        <v>50</v>
      </c>
      <c r="P4585"/>
    </row>
    <row r="4586" spans="1:16">
      <c r="A4586">
        <v>5585</v>
      </c>
      <c r="B4586" s="2" t="s">
        <v>1103</v>
      </c>
      <c r="C4586" t="s">
        <v>156</v>
      </c>
      <c r="D4586" t="s">
        <v>17</v>
      </c>
      <c r="E4586">
        <v>27</v>
      </c>
      <c r="F4586" t="str" cm="1">
        <f t="array" ref="F4586">_xlfn.IFS(Table1[[#This Row],[Age]]&gt;49,"OLD",Table1[[#This Row],[Age]]&gt;29,"MIDDLE AGE",Table1[[#This Row],[Age]]&gt;19,"YOUNG")</f>
        <v>YOUNG</v>
      </c>
      <c r="G4586" t="s">
        <v>13</v>
      </c>
      <c r="H4586" t="s">
        <v>35</v>
      </c>
      <c r="I4586" t="s">
        <v>64</v>
      </c>
      <c r="J4586" s="4">
        <v>591.26</v>
      </c>
      <c r="K4586">
        <v>1</v>
      </c>
      <c r="L4586" s="4">
        <v>591.26</v>
      </c>
      <c r="M4586" s="4">
        <f>L4586-J4586</f>
        <v>0</v>
      </c>
      <c r="N4586" s="4">
        <f t="shared" si="142"/>
        <v>591.26</v>
      </c>
      <c r="O4586" s="3">
        <f t="shared" si="143"/>
        <v>0</v>
      </c>
      <c r="P4586"/>
    </row>
    <row r="4587" spans="1:16">
      <c r="A4587">
        <v>5586</v>
      </c>
      <c r="B4587" s="2" t="s">
        <v>1099</v>
      </c>
      <c r="C4587" t="s">
        <v>721</v>
      </c>
      <c r="D4587" t="s">
        <v>12</v>
      </c>
      <c r="E4587">
        <v>53</v>
      </c>
      <c r="F4587" t="str" cm="1">
        <f t="array" ref="F4587">_xlfn.IFS(Table1[[#This Row],[Age]]&gt;49,"OLD",Table1[[#This Row],[Age]]&gt;29,"MIDDLE AGE",Table1[[#This Row],[Age]]&gt;19,"YOUNG")</f>
        <v>OLD</v>
      </c>
      <c r="G4587" t="s">
        <v>18</v>
      </c>
      <c r="H4587" t="s">
        <v>35</v>
      </c>
      <c r="I4587" t="s">
        <v>58</v>
      </c>
      <c r="J4587" s="4">
        <v>406.73</v>
      </c>
      <c r="K4587">
        <v>1</v>
      </c>
      <c r="L4587" s="4">
        <v>406.73</v>
      </c>
      <c r="M4587" s="4">
        <f>L4587-J4587</f>
        <v>0</v>
      </c>
      <c r="N4587" s="4">
        <f t="shared" si="142"/>
        <v>406.73</v>
      </c>
      <c r="O4587" s="3">
        <f t="shared" si="143"/>
        <v>0</v>
      </c>
      <c r="P4587"/>
    </row>
    <row r="4588" spans="1:16">
      <c r="A4588">
        <v>5587</v>
      </c>
      <c r="B4588" s="2" t="s">
        <v>1193</v>
      </c>
      <c r="C4588" t="s">
        <v>917</v>
      </c>
      <c r="D4588" t="s">
        <v>12</v>
      </c>
      <c r="E4588">
        <v>19</v>
      </c>
      <c r="F4588" t="e" cm="1">
        <f t="array" ref="F4588">_xlfn.IFS(Table1[[#This Row],[Age]]&gt;49,"OLD",Table1[[#This Row],[Age]]&gt;29,"MIDDLE AGE",Table1[[#This Row],[Age]]&gt;19,"YOUNG")</f>
        <v>#N/A</v>
      </c>
      <c r="G4588" t="s">
        <v>13</v>
      </c>
      <c r="H4588" t="s">
        <v>14</v>
      </c>
      <c r="I4588" t="s">
        <v>15</v>
      </c>
      <c r="J4588" s="4">
        <v>864.29</v>
      </c>
      <c r="K4588">
        <v>5</v>
      </c>
      <c r="L4588" s="4">
        <v>4321.45</v>
      </c>
      <c r="M4588" s="4">
        <f>L4588-J4588</f>
        <v>3457.16</v>
      </c>
      <c r="N4588" s="4">
        <f t="shared" si="142"/>
        <v>172.858</v>
      </c>
      <c r="O4588" s="3">
        <f t="shared" si="143"/>
        <v>80</v>
      </c>
      <c r="P4588"/>
    </row>
    <row r="4589" spans="1:16">
      <c r="A4589">
        <v>5588</v>
      </c>
      <c r="B4589" s="2" t="s">
        <v>958</v>
      </c>
      <c r="C4589" t="s">
        <v>773</v>
      </c>
      <c r="D4589" t="s">
        <v>12</v>
      </c>
      <c r="E4589">
        <v>43</v>
      </c>
      <c r="F4589" t="str" cm="1">
        <f t="array" ref="F4589">_xlfn.IFS(Table1[[#This Row],[Age]]&gt;49,"OLD",Table1[[#This Row],[Age]]&gt;29,"MIDDLE AGE",Table1[[#This Row],[Age]]&gt;19,"YOUNG")</f>
        <v>MIDDLE AGE</v>
      </c>
      <c r="G4589" t="s">
        <v>22</v>
      </c>
      <c r="H4589" t="s">
        <v>40</v>
      </c>
      <c r="I4589" t="s">
        <v>74</v>
      </c>
      <c r="J4589" s="4">
        <v>59.37</v>
      </c>
      <c r="K4589">
        <v>2</v>
      </c>
      <c r="L4589" s="4">
        <v>118.74</v>
      </c>
      <c r="M4589" s="4">
        <f>L4589-J4589</f>
        <v>59.37</v>
      </c>
      <c r="N4589" s="4">
        <f t="shared" si="142"/>
        <v>29.684999999999999</v>
      </c>
      <c r="O4589" s="3">
        <f t="shared" si="143"/>
        <v>50</v>
      </c>
      <c r="P4589"/>
    </row>
    <row r="4590" spans="1:16">
      <c r="A4590">
        <v>5589</v>
      </c>
      <c r="B4590" s="2" t="s">
        <v>998</v>
      </c>
      <c r="C4590" t="s">
        <v>697</v>
      </c>
      <c r="D4590" t="s">
        <v>17</v>
      </c>
      <c r="E4590">
        <v>31</v>
      </c>
      <c r="F4590" t="str" cm="1">
        <f t="array" ref="F4590">_xlfn.IFS(Table1[[#This Row],[Age]]&gt;49,"OLD",Table1[[#This Row],[Age]]&gt;29,"MIDDLE AGE",Table1[[#This Row],[Age]]&gt;19,"YOUNG")</f>
        <v>MIDDLE AGE</v>
      </c>
      <c r="G4590" t="s">
        <v>13</v>
      </c>
      <c r="H4590" t="s">
        <v>19</v>
      </c>
      <c r="I4590" t="s">
        <v>20</v>
      </c>
      <c r="J4590" s="4">
        <v>901.51</v>
      </c>
      <c r="K4590">
        <v>2</v>
      </c>
      <c r="L4590" s="4">
        <v>1803.02</v>
      </c>
      <c r="M4590" s="4">
        <f>L4590-J4590</f>
        <v>901.51</v>
      </c>
      <c r="N4590" s="4">
        <f t="shared" si="142"/>
        <v>450.755</v>
      </c>
      <c r="O4590" s="3">
        <f t="shared" si="143"/>
        <v>50</v>
      </c>
      <c r="P4590"/>
    </row>
    <row r="4591" spans="1:16">
      <c r="A4591">
        <v>5590</v>
      </c>
      <c r="B4591" s="2" t="s">
        <v>1107</v>
      </c>
      <c r="C4591" t="s">
        <v>84</v>
      </c>
      <c r="D4591" t="s">
        <v>12</v>
      </c>
      <c r="E4591">
        <v>33</v>
      </c>
      <c r="F4591" t="str" cm="1">
        <f t="array" ref="F4591">_xlfn.IFS(Table1[[#This Row],[Age]]&gt;49,"OLD",Table1[[#This Row],[Age]]&gt;29,"MIDDLE AGE",Table1[[#This Row],[Age]]&gt;19,"YOUNG")</f>
        <v>MIDDLE AGE</v>
      </c>
      <c r="G4591" t="s">
        <v>25</v>
      </c>
      <c r="H4591" t="s">
        <v>40</v>
      </c>
      <c r="I4591" t="s">
        <v>76</v>
      </c>
      <c r="J4591" s="4">
        <v>699.38</v>
      </c>
      <c r="K4591">
        <v>5</v>
      </c>
      <c r="L4591" s="4">
        <v>3496.9</v>
      </c>
      <c r="M4591" s="4">
        <f>L4591-J4591</f>
        <v>2797.52</v>
      </c>
      <c r="N4591" s="4">
        <f t="shared" si="142"/>
        <v>139.876</v>
      </c>
      <c r="O4591" s="3">
        <f t="shared" si="143"/>
        <v>80</v>
      </c>
      <c r="P4591"/>
    </row>
    <row r="4592" spans="1:16">
      <c r="A4592">
        <v>5591</v>
      </c>
      <c r="B4592" s="2" t="s">
        <v>1221</v>
      </c>
      <c r="C4592" t="s">
        <v>835</v>
      </c>
      <c r="D4592" t="s">
        <v>17</v>
      </c>
      <c r="E4592">
        <v>60</v>
      </c>
      <c r="F4592" t="str" cm="1">
        <f t="array" ref="F4592">_xlfn.IFS(Table1[[#This Row],[Age]]&gt;49,"OLD",Table1[[#This Row],[Age]]&gt;29,"MIDDLE AGE",Table1[[#This Row],[Age]]&gt;19,"YOUNG")</f>
        <v>OLD</v>
      </c>
      <c r="G4592" t="s">
        <v>18</v>
      </c>
      <c r="H4592" t="s">
        <v>35</v>
      </c>
      <c r="I4592" t="s">
        <v>64</v>
      </c>
      <c r="J4592" s="4">
        <v>941.2</v>
      </c>
      <c r="K4592">
        <v>5</v>
      </c>
      <c r="L4592" s="4">
        <v>4706</v>
      </c>
      <c r="M4592" s="4">
        <f>L4592-J4592</f>
        <v>3764.8</v>
      </c>
      <c r="N4592" s="4">
        <f t="shared" si="142"/>
        <v>188.24</v>
      </c>
      <c r="O4592" s="3">
        <f t="shared" si="143"/>
        <v>80</v>
      </c>
      <c r="P4592"/>
    </row>
    <row r="4593" spans="1:16">
      <c r="A4593">
        <v>5592</v>
      </c>
      <c r="B4593" s="2" t="s">
        <v>1046</v>
      </c>
      <c r="C4593" t="s">
        <v>819</v>
      </c>
      <c r="D4593" t="s">
        <v>12</v>
      </c>
      <c r="E4593">
        <v>59</v>
      </c>
      <c r="F4593" t="str" cm="1">
        <f t="array" ref="F4593">_xlfn.IFS(Table1[[#This Row],[Age]]&gt;49,"OLD",Table1[[#This Row],[Age]]&gt;29,"MIDDLE AGE",Table1[[#This Row],[Age]]&gt;19,"YOUNG")</f>
        <v>OLD</v>
      </c>
      <c r="G4593" t="s">
        <v>13</v>
      </c>
      <c r="H4593" t="s">
        <v>40</v>
      </c>
      <c r="I4593" t="s">
        <v>68</v>
      </c>
      <c r="J4593" s="4">
        <v>258</v>
      </c>
      <c r="K4593">
        <v>2</v>
      </c>
      <c r="L4593" s="4">
        <v>516</v>
      </c>
      <c r="M4593" s="4">
        <f>L4593-J4593</f>
        <v>258</v>
      </c>
      <c r="N4593" s="4">
        <f t="shared" si="142"/>
        <v>129</v>
      </c>
      <c r="O4593" s="3">
        <f t="shared" si="143"/>
        <v>50</v>
      </c>
      <c r="P4593"/>
    </row>
    <row r="4594" spans="1:16">
      <c r="A4594">
        <v>5593</v>
      </c>
      <c r="B4594" s="2" t="s">
        <v>1139</v>
      </c>
      <c r="C4594" t="s">
        <v>771</v>
      </c>
      <c r="D4594" t="s">
        <v>17</v>
      </c>
      <c r="E4594">
        <v>34</v>
      </c>
      <c r="F4594" t="str" cm="1">
        <f t="array" ref="F4594">_xlfn.IFS(Table1[[#This Row],[Age]]&gt;49,"OLD",Table1[[#This Row],[Age]]&gt;29,"MIDDLE AGE",Table1[[#This Row],[Age]]&gt;19,"YOUNG")</f>
        <v>MIDDLE AGE</v>
      </c>
      <c r="G4594" t="s">
        <v>25</v>
      </c>
      <c r="H4594" t="s">
        <v>27</v>
      </c>
      <c r="I4594" t="s">
        <v>32</v>
      </c>
      <c r="J4594" s="4">
        <v>697.97</v>
      </c>
      <c r="K4594">
        <v>2</v>
      </c>
      <c r="L4594" s="4">
        <v>1395.94</v>
      </c>
      <c r="M4594" s="4">
        <f>L4594-J4594</f>
        <v>697.97</v>
      </c>
      <c r="N4594" s="4">
        <f t="shared" si="142"/>
        <v>348.98500000000001</v>
      </c>
      <c r="O4594" s="3">
        <f t="shared" si="143"/>
        <v>50</v>
      </c>
      <c r="P4594"/>
    </row>
    <row r="4595" spans="1:16">
      <c r="A4595">
        <v>5594</v>
      </c>
      <c r="B4595" s="2" t="s">
        <v>1185</v>
      </c>
      <c r="C4595" t="s">
        <v>484</v>
      </c>
      <c r="D4595" t="s">
        <v>17</v>
      </c>
      <c r="E4595">
        <v>63</v>
      </c>
      <c r="F4595" t="str" cm="1">
        <f t="array" ref="F4595">_xlfn.IFS(Table1[[#This Row],[Age]]&gt;49,"OLD",Table1[[#This Row],[Age]]&gt;29,"MIDDLE AGE",Table1[[#This Row],[Age]]&gt;19,"YOUNG")</f>
        <v>OLD</v>
      </c>
      <c r="G4595" t="s">
        <v>18</v>
      </c>
      <c r="H4595" t="s">
        <v>27</v>
      </c>
      <c r="I4595" t="s">
        <v>28</v>
      </c>
      <c r="J4595" s="4">
        <v>811.37</v>
      </c>
      <c r="K4595">
        <v>1</v>
      </c>
      <c r="L4595" s="4">
        <v>811.37</v>
      </c>
      <c r="M4595" s="4">
        <f>L4595-J4595</f>
        <v>0</v>
      </c>
      <c r="N4595" s="4">
        <f t="shared" si="142"/>
        <v>811.37</v>
      </c>
      <c r="O4595" s="3">
        <f t="shared" si="143"/>
        <v>0</v>
      </c>
      <c r="P4595"/>
    </row>
    <row r="4596" spans="1:16">
      <c r="A4596">
        <v>5595</v>
      </c>
      <c r="B4596" s="2" t="s">
        <v>1123</v>
      </c>
      <c r="C4596" t="s">
        <v>288</v>
      </c>
      <c r="D4596" t="s">
        <v>12</v>
      </c>
      <c r="E4596">
        <v>39</v>
      </c>
      <c r="F4596" t="str" cm="1">
        <f t="array" ref="F4596">_xlfn.IFS(Table1[[#This Row],[Age]]&gt;49,"OLD",Table1[[#This Row],[Age]]&gt;29,"MIDDLE AGE",Table1[[#This Row],[Age]]&gt;19,"YOUNG")</f>
        <v>MIDDLE AGE</v>
      </c>
      <c r="G4596" t="s">
        <v>13</v>
      </c>
      <c r="H4596" t="s">
        <v>19</v>
      </c>
      <c r="I4596" t="s">
        <v>20</v>
      </c>
      <c r="J4596" s="4">
        <v>705.08</v>
      </c>
      <c r="K4596">
        <v>3</v>
      </c>
      <c r="L4596" s="4">
        <v>2115.2399999999998</v>
      </c>
      <c r="M4596" s="4">
        <f>L4596-J4596</f>
        <v>1410.1599999999999</v>
      </c>
      <c r="N4596" s="4">
        <f t="shared" si="142"/>
        <v>235.02666666666667</v>
      </c>
      <c r="O4596" s="3">
        <f t="shared" si="143"/>
        <v>66.666666666666657</v>
      </c>
      <c r="P4596"/>
    </row>
    <row r="4597" spans="1:16">
      <c r="A4597">
        <v>5596</v>
      </c>
      <c r="B4597" s="2" t="s">
        <v>1268</v>
      </c>
      <c r="C4597" t="s">
        <v>292</v>
      </c>
      <c r="D4597" t="s">
        <v>17</v>
      </c>
      <c r="E4597">
        <v>21</v>
      </c>
      <c r="F4597" t="str" cm="1">
        <f t="array" ref="F4597">_xlfn.IFS(Table1[[#This Row],[Age]]&gt;49,"OLD",Table1[[#This Row],[Age]]&gt;29,"MIDDLE AGE",Table1[[#This Row],[Age]]&gt;19,"YOUNG")</f>
        <v>YOUNG</v>
      </c>
      <c r="G4597" t="s">
        <v>13</v>
      </c>
      <c r="H4597" t="s">
        <v>14</v>
      </c>
      <c r="I4597" t="s">
        <v>43</v>
      </c>
      <c r="J4597" s="4">
        <v>218.23</v>
      </c>
      <c r="K4597">
        <v>1</v>
      </c>
      <c r="L4597" s="4">
        <v>218.23</v>
      </c>
      <c r="M4597" s="4">
        <f>L4597-J4597</f>
        <v>0</v>
      </c>
      <c r="N4597" s="4">
        <f t="shared" si="142"/>
        <v>218.23</v>
      </c>
      <c r="O4597" s="3">
        <f t="shared" si="143"/>
        <v>0</v>
      </c>
      <c r="P4597"/>
    </row>
    <row r="4598" spans="1:16">
      <c r="A4598">
        <v>5597</v>
      </c>
      <c r="B4598" s="2" t="s">
        <v>1004</v>
      </c>
      <c r="C4598" t="s">
        <v>470</v>
      </c>
      <c r="D4598" t="s">
        <v>17</v>
      </c>
      <c r="E4598">
        <v>36</v>
      </c>
      <c r="F4598" t="str" cm="1">
        <f t="array" ref="F4598">_xlfn.IFS(Table1[[#This Row],[Age]]&gt;49,"OLD",Table1[[#This Row],[Age]]&gt;29,"MIDDLE AGE",Table1[[#This Row],[Age]]&gt;19,"YOUNG")</f>
        <v>MIDDLE AGE</v>
      </c>
      <c r="G4598" t="s">
        <v>22</v>
      </c>
      <c r="H4598" t="s">
        <v>40</v>
      </c>
      <c r="I4598" t="s">
        <v>76</v>
      </c>
      <c r="J4598" s="4">
        <v>282.83</v>
      </c>
      <c r="K4598">
        <v>4</v>
      </c>
      <c r="L4598" s="4">
        <v>1131.32</v>
      </c>
      <c r="M4598" s="4">
        <f>L4598-J4598</f>
        <v>848.49</v>
      </c>
      <c r="N4598" s="4">
        <f t="shared" si="142"/>
        <v>70.707499999999996</v>
      </c>
      <c r="O4598" s="3">
        <f t="shared" si="143"/>
        <v>75</v>
      </c>
      <c r="P4598"/>
    </row>
    <row r="4599" spans="1:16">
      <c r="A4599">
        <v>5598</v>
      </c>
      <c r="B4599" s="2" t="s">
        <v>1108</v>
      </c>
      <c r="C4599" t="s">
        <v>927</v>
      </c>
      <c r="D4599" t="s">
        <v>12</v>
      </c>
      <c r="E4599">
        <v>19</v>
      </c>
      <c r="F4599" t="e" cm="1">
        <f t="array" ref="F4599">_xlfn.IFS(Table1[[#This Row],[Age]]&gt;49,"OLD",Table1[[#This Row],[Age]]&gt;29,"MIDDLE AGE",Table1[[#This Row],[Age]]&gt;19,"YOUNG")</f>
        <v>#N/A</v>
      </c>
      <c r="G4599" t="s">
        <v>13</v>
      </c>
      <c r="H4599" t="s">
        <v>27</v>
      </c>
      <c r="I4599" t="s">
        <v>32</v>
      </c>
      <c r="J4599" s="4">
        <v>571.07000000000005</v>
      </c>
      <c r="K4599">
        <v>4</v>
      </c>
      <c r="L4599" s="4">
        <v>2284.2800000000002</v>
      </c>
      <c r="M4599" s="4">
        <f>L4599-J4599</f>
        <v>1713.21</v>
      </c>
      <c r="N4599" s="4">
        <f t="shared" si="142"/>
        <v>142.76750000000001</v>
      </c>
      <c r="O4599" s="3">
        <f t="shared" si="143"/>
        <v>75</v>
      </c>
      <c r="P4599"/>
    </row>
    <row r="4600" spans="1:16">
      <c r="A4600">
        <v>5599</v>
      </c>
      <c r="B4600" s="2" t="s">
        <v>1243</v>
      </c>
      <c r="C4600" t="s">
        <v>439</v>
      </c>
      <c r="D4600" t="s">
        <v>17</v>
      </c>
      <c r="E4600">
        <v>56</v>
      </c>
      <c r="F4600" t="str" cm="1">
        <f t="array" ref="F4600">_xlfn.IFS(Table1[[#This Row],[Age]]&gt;49,"OLD",Table1[[#This Row],[Age]]&gt;29,"MIDDLE AGE",Table1[[#This Row],[Age]]&gt;19,"YOUNG")</f>
        <v>OLD</v>
      </c>
      <c r="G4600" t="s">
        <v>18</v>
      </c>
      <c r="H4600" t="s">
        <v>14</v>
      </c>
      <c r="I4600" t="s">
        <v>43</v>
      </c>
      <c r="J4600" s="4">
        <v>452.28</v>
      </c>
      <c r="K4600">
        <v>3</v>
      </c>
      <c r="L4600" s="4">
        <v>1356.84</v>
      </c>
      <c r="M4600" s="4">
        <f>L4600-J4600</f>
        <v>904.56</v>
      </c>
      <c r="N4600" s="4">
        <f t="shared" si="142"/>
        <v>150.76</v>
      </c>
      <c r="O4600" s="3">
        <f t="shared" si="143"/>
        <v>66.666666666666657</v>
      </c>
      <c r="P4600"/>
    </row>
    <row r="4601" spans="1:16">
      <c r="A4601">
        <v>5600</v>
      </c>
      <c r="B4601" s="2" t="s">
        <v>1040</v>
      </c>
      <c r="C4601" t="s">
        <v>726</v>
      </c>
      <c r="D4601" t="s">
        <v>12</v>
      </c>
      <c r="E4601">
        <v>26</v>
      </c>
      <c r="F4601" t="str" cm="1">
        <f t="array" ref="F4601">_xlfn.IFS(Table1[[#This Row],[Age]]&gt;49,"OLD",Table1[[#This Row],[Age]]&gt;29,"MIDDLE AGE",Table1[[#This Row],[Age]]&gt;19,"YOUNG")</f>
        <v>YOUNG</v>
      </c>
      <c r="G4601" t="s">
        <v>25</v>
      </c>
      <c r="H4601" t="s">
        <v>27</v>
      </c>
      <c r="I4601" t="s">
        <v>46</v>
      </c>
      <c r="J4601" s="4">
        <v>737.77</v>
      </c>
      <c r="K4601">
        <v>5</v>
      </c>
      <c r="L4601" s="4">
        <v>3688.85</v>
      </c>
      <c r="M4601" s="4">
        <f>L4601-J4601</f>
        <v>2951.08</v>
      </c>
      <c r="N4601" s="4">
        <f t="shared" si="142"/>
        <v>147.554</v>
      </c>
      <c r="O4601" s="3">
        <f t="shared" si="143"/>
        <v>80</v>
      </c>
      <c r="P4601"/>
    </row>
    <row r="4602" spans="1:16">
      <c r="A4602">
        <v>5601</v>
      </c>
      <c r="B4602" s="2" t="s">
        <v>1214</v>
      </c>
      <c r="C4602" t="s">
        <v>271</v>
      </c>
      <c r="D4602" t="s">
        <v>12</v>
      </c>
      <c r="E4602">
        <v>36</v>
      </c>
      <c r="F4602" t="str" cm="1">
        <f t="array" ref="F4602">_xlfn.IFS(Table1[[#This Row],[Age]]&gt;49,"OLD",Table1[[#This Row],[Age]]&gt;29,"MIDDLE AGE",Table1[[#This Row],[Age]]&gt;19,"YOUNG")</f>
        <v>MIDDLE AGE</v>
      </c>
      <c r="G4602" t="s">
        <v>13</v>
      </c>
      <c r="H4602" t="s">
        <v>14</v>
      </c>
      <c r="I4602" t="s">
        <v>38</v>
      </c>
      <c r="J4602" s="4">
        <v>384.89</v>
      </c>
      <c r="K4602">
        <v>4</v>
      </c>
      <c r="L4602" s="4">
        <v>1539.56</v>
      </c>
      <c r="M4602" s="4">
        <f>L4602-J4602</f>
        <v>1154.67</v>
      </c>
      <c r="N4602" s="4">
        <f t="shared" si="142"/>
        <v>96.222499999999997</v>
      </c>
      <c r="O4602" s="3">
        <f t="shared" si="143"/>
        <v>75.000000000000014</v>
      </c>
      <c r="P4602"/>
    </row>
    <row r="4603" spans="1:16">
      <c r="A4603">
        <v>5602</v>
      </c>
      <c r="B4603" s="2" t="s">
        <v>1060</v>
      </c>
      <c r="C4603" t="s">
        <v>367</v>
      </c>
      <c r="D4603" t="s">
        <v>12</v>
      </c>
      <c r="E4603">
        <v>33</v>
      </c>
      <c r="F4603" t="str" cm="1">
        <f t="array" ref="F4603">_xlfn.IFS(Table1[[#This Row],[Age]]&gt;49,"OLD",Table1[[#This Row],[Age]]&gt;29,"MIDDLE AGE",Table1[[#This Row],[Age]]&gt;19,"YOUNG")</f>
        <v>MIDDLE AGE</v>
      </c>
      <c r="G4603" t="s">
        <v>25</v>
      </c>
      <c r="H4603" t="s">
        <v>14</v>
      </c>
      <c r="I4603" t="s">
        <v>43</v>
      </c>
      <c r="J4603" s="4">
        <v>860.89</v>
      </c>
      <c r="K4603">
        <v>5</v>
      </c>
      <c r="L4603" s="4">
        <v>4304.45</v>
      </c>
      <c r="M4603" s="4">
        <f>L4603-J4603</f>
        <v>3443.56</v>
      </c>
      <c r="N4603" s="4">
        <f t="shared" si="142"/>
        <v>172.178</v>
      </c>
      <c r="O4603" s="3">
        <f t="shared" si="143"/>
        <v>80</v>
      </c>
      <c r="P4603"/>
    </row>
    <row r="4604" spans="1:16">
      <c r="A4604">
        <v>5603</v>
      </c>
      <c r="B4604" s="2" t="s">
        <v>1230</v>
      </c>
      <c r="C4604" t="s">
        <v>124</v>
      </c>
      <c r="D4604" t="s">
        <v>12</v>
      </c>
      <c r="E4604">
        <v>42</v>
      </c>
      <c r="F4604" t="str" cm="1">
        <f t="array" ref="F4604">_xlfn.IFS(Table1[[#This Row],[Age]]&gt;49,"OLD",Table1[[#This Row],[Age]]&gt;29,"MIDDLE AGE",Table1[[#This Row],[Age]]&gt;19,"YOUNG")</f>
        <v>MIDDLE AGE</v>
      </c>
      <c r="G4604" t="s">
        <v>18</v>
      </c>
      <c r="H4604" t="s">
        <v>27</v>
      </c>
      <c r="I4604" t="s">
        <v>32</v>
      </c>
      <c r="J4604" s="4">
        <v>437.6</v>
      </c>
      <c r="K4604">
        <v>5</v>
      </c>
      <c r="L4604" s="4">
        <v>2188</v>
      </c>
      <c r="M4604" s="4">
        <f>L4604-J4604</f>
        <v>1750.4</v>
      </c>
      <c r="N4604" s="4">
        <f t="shared" si="142"/>
        <v>87.52000000000001</v>
      </c>
      <c r="O4604" s="3">
        <f t="shared" si="143"/>
        <v>80</v>
      </c>
      <c r="P4604"/>
    </row>
    <row r="4605" spans="1:16">
      <c r="A4605">
        <v>5604</v>
      </c>
      <c r="B4605" s="2" t="s">
        <v>1080</v>
      </c>
      <c r="C4605" t="s">
        <v>343</v>
      </c>
      <c r="D4605" t="s">
        <v>17</v>
      </c>
      <c r="E4605">
        <v>35</v>
      </c>
      <c r="F4605" t="str" cm="1">
        <f t="array" ref="F4605">_xlfn.IFS(Table1[[#This Row],[Age]]&gt;49,"OLD",Table1[[#This Row],[Age]]&gt;29,"MIDDLE AGE",Table1[[#This Row],[Age]]&gt;19,"YOUNG")</f>
        <v>MIDDLE AGE</v>
      </c>
      <c r="G4605" t="s">
        <v>18</v>
      </c>
      <c r="H4605" t="s">
        <v>35</v>
      </c>
      <c r="I4605" t="s">
        <v>63</v>
      </c>
      <c r="J4605" s="4">
        <v>49.64</v>
      </c>
      <c r="K4605">
        <v>1</v>
      </c>
      <c r="L4605" s="4">
        <v>49.64</v>
      </c>
      <c r="M4605" s="4">
        <f>L4605-J4605</f>
        <v>0</v>
      </c>
      <c r="N4605" s="4">
        <f t="shared" si="142"/>
        <v>49.64</v>
      </c>
      <c r="O4605" s="3">
        <f t="shared" si="143"/>
        <v>0</v>
      </c>
      <c r="P4605"/>
    </row>
    <row r="4606" spans="1:16">
      <c r="A4606">
        <v>5605</v>
      </c>
      <c r="B4606" s="2" t="s">
        <v>1062</v>
      </c>
      <c r="C4606" t="s">
        <v>146</v>
      </c>
      <c r="D4606" t="s">
        <v>17</v>
      </c>
      <c r="E4606">
        <v>40</v>
      </c>
      <c r="F4606" t="str" cm="1">
        <f t="array" ref="F4606">_xlfn.IFS(Table1[[#This Row],[Age]]&gt;49,"OLD",Table1[[#This Row],[Age]]&gt;29,"MIDDLE AGE",Table1[[#This Row],[Age]]&gt;19,"YOUNG")</f>
        <v>MIDDLE AGE</v>
      </c>
      <c r="G4606" t="s">
        <v>13</v>
      </c>
      <c r="H4606" t="s">
        <v>14</v>
      </c>
      <c r="I4606" t="s">
        <v>48</v>
      </c>
      <c r="J4606" s="4">
        <v>27.19</v>
      </c>
      <c r="K4606">
        <v>5</v>
      </c>
      <c r="L4606" s="4">
        <v>135.94999999999999</v>
      </c>
      <c r="M4606" s="4">
        <f>L4606-J4606</f>
        <v>108.75999999999999</v>
      </c>
      <c r="N4606" s="4">
        <f t="shared" si="142"/>
        <v>5.4380000000000006</v>
      </c>
      <c r="O4606" s="3">
        <f t="shared" si="143"/>
        <v>80</v>
      </c>
      <c r="P4606"/>
    </row>
    <row r="4607" spans="1:16">
      <c r="A4607">
        <v>5606</v>
      </c>
      <c r="B4607" s="2" t="s">
        <v>982</v>
      </c>
      <c r="C4607" t="s">
        <v>878</v>
      </c>
      <c r="D4607" t="s">
        <v>17</v>
      </c>
      <c r="E4607">
        <v>38</v>
      </c>
      <c r="F4607" t="str" cm="1">
        <f t="array" ref="F4607">_xlfn.IFS(Table1[[#This Row],[Age]]&gt;49,"OLD",Table1[[#This Row],[Age]]&gt;29,"MIDDLE AGE",Table1[[#This Row],[Age]]&gt;19,"YOUNG")</f>
        <v>MIDDLE AGE</v>
      </c>
      <c r="G4607" t="s">
        <v>22</v>
      </c>
      <c r="H4607" t="s">
        <v>40</v>
      </c>
      <c r="I4607" t="s">
        <v>68</v>
      </c>
      <c r="J4607" s="4">
        <v>650.28</v>
      </c>
      <c r="K4607">
        <v>3</v>
      </c>
      <c r="L4607" s="4">
        <v>1950.84</v>
      </c>
      <c r="M4607" s="4">
        <f>L4607-J4607</f>
        <v>1300.56</v>
      </c>
      <c r="N4607" s="4">
        <f t="shared" si="142"/>
        <v>216.76</v>
      </c>
      <c r="O4607" s="3">
        <f t="shared" si="143"/>
        <v>66.666666666666657</v>
      </c>
      <c r="P4607"/>
    </row>
    <row r="4608" spans="1:16">
      <c r="A4608">
        <v>5607</v>
      </c>
      <c r="B4608" s="2" t="s">
        <v>1175</v>
      </c>
      <c r="C4608" t="s">
        <v>182</v>
      </c>
      <c r="D4608" t="s">
        <v>12</v>
      </c>
      <c r="E4608">
        <v>28</v>
      </c>
      <c r="F4608" t="str" cm="1">
        <f t="array" ref="F4608">_xlfn.IFS(Table1[[#This Row],[Age]]&gt;49,"OLD",Table1[[#This Row],[Age]]&gt;29,"MIDDLE AGE",Table1[[#This Row],[Age]]&gt;19,"YOUNG")</f>
        <v>YOUNG</v>
      </c>
      <c r="G4608" t="s">
        <v>13</v>
      </c>
      <c r="H4608" t="s">
        <v>27</v>
      </c>
      <c r="I4608" t="s">
        <v>32</v>
      </c>
      <c r="J4608" s="4">
        <v>545.15</v>
      </c>
      <c r="K4608">
        <v>1</v>
      </c>
      <c r="L4608" s="4">
        <v>545.15</v>
      </c>
      <c r="M4608" s="4">
        <f>L4608-J4608</f>
        <v>0</v>
      </c>
      <c r="N4608" s="4">
        <f t="shared" si="142"/>
        <v>545.15</v>
      </c>
      <c r="O4608" s="3">
        <f t="shared" si="143"/>
        <v>0</v>
      </c>
      <c r="P4608"/>
    </row>
    <row r="4609" spans="1:16">
      <c r="A4609">
        <v>5608</v>
      </c>
      <c r="B4609" s="2" t="s">
        <v>1264</v>
      </c>
      <c r="C4609" t="s">
        <v>116</v>
      </c>
      <c r="D4609" t="s">
        <v>17</v>
      </c>
      <c r="E4609">
        <v>56</v>
      </c>
      <c r="F4609" t="str" cm="1">
        <f t="array" ref="F4609">_xlfn.IFS(Table1[[#This Row],[Age]]&gt;49,"OLD",Table1[[#This Row],[Age]]&gt;29,"MIDDLE AGE",Table1[[#This Row],[Age]]&gt;19,"YOUNG")</f>
        <v>OLD</v>
      </c>
      <c r="G4609" t="s">
        <v>22</v>
      </c>
      <c r="H4609" t="s">
        <v>35</v>
      </c>
      <c r="I4609" t="s">
        <v>64</v>
      </c>
      <c r="J4609" s="4">
        <v>547.32000000000005</v>
      </c>
      <c r="K4609">
        <v>3</v>
      </c>
      <c r="L4609" s="4">
        <v>1641.96</v>
      </c>
      <c r="M4609" s="4">
        <f>L4609-J4609</f>
        <v>1094.6399999999999</v>
      </c>
      <c r="N4609" s="4">
        <f t="shared" si="142"/>
        <v>182.44000000000003</v>
      </c>
      <c r="O4609" s="3">
        <f t="shared" si="143"/>
        <v>66.666666666666657</v>
      </c>
      <c r="P4609"/>
    </row>
    <row r="4610" spans="1:16">
      <c r="A4610">
        <v>5609</v>
      </c>
      <c r="B4610" s="2" t="s">
        <v>1094</v>
      </c>
      <c r="C4610" t="s">
        <v>72</v>
      </c>
      <c r="D4610" t="s">
        <v>17</v>
      </c>
      <c r="E4610">
        <v>58</v>
      </c>
      <c r="F4610" t="str" cm="1">
        <f t="array" ref="F4610">_xlfn.IFS(Table1[[#This Row],[Age]]&gt;49,"OLD",Table1[[#This Row],[Age]]&gt;29,"MIDDLE AGE",Table1[[#This Row],[Age]]&gt;19,"YOUNG")</f>
        <v>OLD</v>
      </c>
      <c r="G4610" t="s">
        <v>13</v>
      </c>
      <c r="H4610" t="s">
        <v>27</v>
      </c>
      <c r="I4610" t="s">
        <v>53</v>
      </c>
      <c r="J4610" s="4">
        <v>792.11</v>
      </c>
      <c r="K4610">
        <v>5</v>
      </c>
      <c r="L4610" s="4">
        <v>3960.55</v>
      </c>
      <c r="M4610" s="4">
        <f>L4610-J4610</f>
        <v>3168.44</v>
      </c>
      <c r="N4610" s="4">
        <f t="shared" si="142"/>
        <v>158.422</v>
      </c>
      <c r="O4610" s="3">
        <f t="shared" si="143"/>
        <v>80</v>
      </c>
      <c r="P4610"/>
    </row>
    <row r="4611" spans="1:16">
      <c r="A4611">
        <v>5610</v>
      </c>
      <c r="B4611" s="2" t="s">
        <v>1205</v>
      </c>
      <c r="C4611" t="s">
        <v>164</v>
      </c>
      <c r="D4611" t="s">
        <v>12</v>
      </c>
      <c r="E4611">
        <v>21</v>
      </c>
      <c r="F4611" t="str" cm="1">
        <f t="array" ref="F4611">_xlfn.IFS(Table1[[#This Row],[Age]]&gt;49,"OLD",Table1[[#This Row],[Age]]&gt;29,"MIDDLE AGE",Table1[[#This Row],[Age]]&gt;19,"YOUNG")</f>
        <v>YOUNG</v>
      </c>
      <c r="G4611" t="s">
        <v>25</v>
      </c>
      <c r="H4611" t="s">
        <v>19</v>
      </c>
      <c r="I4611" t="s">
        <v>51</v>
      </c>
      <c r="J4611" s="4">
        <v>381.96</v>
      </c>
      <c r="K4611">
        <v>4</v>
      </c>
      <c r="L4611" s="4">
        <v>1527.84</v>
      </c>
      <c r="M4611" s="4">
        <f>L4611-J4611</f>
        <v>1145.8799999999999</v>
      </c>
      <c r="N4611" s="4">
        <f t="shared" ref="N4611:N4674" si="144">J4611/K4611</f>
        <v>95.49</v>
      </c>
      <c r="O4611" s="3">
        <f t="shared" ref="O4611:O4674" si="145">M4611/L4611*100</f>
        <v>75</v>
      </c>
      <c r="P4611"/>
    </row>
    <row r="4612" spans="1:16">
      <c r="A4612">
        <v>5611</v>
      </c>
      <c r="B4612" s="2" t="s">
        <v>1082</v>
      </c>
      <c r="C4612" t="s">
        <v>722</v>
      </c>
      <c r="D4612" t="s">
        <v>12</v>
      </c>
      <c r="E4612">
        <v>42</v>
      </c>
      <c r="F4612" t="str" cm="1">
        <f t="array" ref="F4612">_xlfn.IFS(Table1[[#This Row],[Age]]&gt;49,"OLD",Table1[[#This Row],[Age]]&gt;29,"MIDDLE AGE",Table1[[#This Row],[Age]]&gt;19,"YOUNG")</f>
        <v>MIDDLE AGE</v>
      </c>
      <c r="G4612" t="s">
        <v>22</v>
      </c>
      <c r="H4612" t="s">
        <v>40</v>
      </c>
      <c r="I4612" t="s">
        <v>76</v>
      </c>
      <c r="J4612" s="4">
        <v>995.49</v>
      </c>
      <c r="K4612">
        <v>5</v>
      </c>
      <c r="L4612" s="4">
        <v>4977.45</v>
      </c>
      <c r="M4612" s="4">
        <f>L4612-J4612</f>
        <v>3981.96</v>
      </c>
      <c r="N4612" s="4">
        <f t="shared" si="144"/>
        <v>199.09800000000001</v>
      </c>
      <c r="O4612" s="3">
        <f t="shared" si="145"/>
        <v>80</v>
      </c>
      <c r="P4612"/>
    </row>
    <row r="4613" spans="1:16">
      <c r="A4613">
        <v>5612</v>
      </c>
      <c r="B4613" s="2" t="s">
        <v>1246</v>
      </c>
      <c r="C4613" t="s">
        <v>185</v>
      </c>
      <c r="D4613" t="s">
        <v>17</v>
      </c>
      <c r="E4613">
        <v>49</v>
      </c>
      <c r="F4613" t="str" cm="1">
        <f t="array" ref="F4613">_xlfn.IFS(Table1[[#This Row],[Age]]&gt;49,"OLD",Table1[[#This Row],[Age]]&gt;29,"MIDDLE AGE",Table1[[#This Row],[Age]]&gt;19,"YOUNG")</f>
        <v>MIDDLE AGE</v>
      </c>
      <c r="G4613" t="s">
        <v>22</v>
      </c>
      <c r="H4613" t="s">
        <v>19</v>
      </c>
      <c r="I4613" t="s">
        <v>51</v>
      </c>
      <c r="J4613" s="4">
        <v>946.07</v>
      </c>
      <c r="K4613">
        <v>3</v>
      </c>
      <c r="L4613" s="4">
        <v>2838.21</v>
      </c>
      <c r="M4613" s="4">
        <f>L4613-J4613</f>
        <v>1892.1399999999999</v>
      </c>
      <c r="N4613" s="4">
        <f t="shared" si="144"/>
        <v>315.35666666666668</v>
      </c>
      <c r="O4613" s="3">
        <f t="shared" si="145"/>
        <v>66.666666666666657</v>
      </c>
      <c r="P4613"/>
    </row>
    <row r="4614" spans="1:16">
      <c r="A4614">
        <v>5613</v>
      </c>
      <c r="B4614" s="2" t="s">
        <v>1304</v>
      </c>
      <c r="C4614" t="s">
        <v>802</v>
      </c>
      <c r="D4614" t="s">
        <v>12</v>
      </c>
      <c r="E4614">
        <v>47</v>
      </c>
      <c r="F4614" t="str" cm="1">
        <f t="array" ref="F4614">_xlfn.IFS(Table1[[#This Row],[Age]]&gt;49,"OLD",Table1[[#This Row],[Age]]&gt;29,"MIDDLE AGE",Table1[[#This Row],[Age]]&gt;19,"YOUNG")</f>
        <v>MIDDLE AGE</v>
      </c>
      <c r="G4614" t="s">
        <v>25</v>
      </c>
      <c r="H4614" t="s">
        <v>14</v>
      </c>
      <c r="I4614" t="s">
        <v>15</v>
      </c>
      <c r="J4614" s="4">
        <v>22.83</v>
      </c>
      <c r="K4614">
        <v>2</v>
      </c>
      <c r="L4614" s="4">
        <v>45.66</v>
      </c>
      <c r="M4614" s="4">
        <f>L4614-J4614</f>
        <v>22.83</v>
      </c>
      <c r="N4614" s="4">
        <f t="shared" si="144"/>
        <v>11.414999999999999</v>
      </c>
      <c r="O4614" s="3">
        <f t="shared" si="145"/>
        <v>50</v>
      </c>
      <c r="P4614"/>
    </row>
    <row r="4615" spans="1:16">
      <c r="A4615">
        <v>5614</v>
      </c>
      <c r="B4615" s="2" t="s">
        <v>1064</v>
      </c>
      <c r="C4615" t="s">
        <v>862</v>
      </c>
      <c r="D4615" t="s">
        <v>12</v>
      </c>
      <c r="E4615">
        <v>62</v>
      </c>
      <c r="F4615" t="str" cm="1">
        <f t="array" ref="F4615">_xlfn.IFS(Table1[[#This Row],[Age]]&gt;49,"OLD",Table1[[#This Row],[Age]]&gt;29,"MIDDLE AGE",Table1[[#This Row],[Age]]&gt;19,"YOUNG")</f>
        <v>OLD</v>
      </c>
      <c r="G4615" t="s">
        <v>13</v>
      </c>
      <c r="H4615" t="s">
        <v>14</v>
      </c>
      <c r="I4615" t="s">
        <v>48</v>
      </c>
      <c r="J4615" s="4">
        <v>896.79</v>
      </c>
      <c r="K4615">
        <v>2</v>
      </c>
      <c r="L4615" s="4">
        <v>1793.58</v>
      </c>
      <c r="M4615" s="4">
        <f>L4615-J4615</f>
        <v>896.79</v>
      </c>
      <c r="N4615" s="4">
        <f t="shared" si="144"/>
        <v>448.39499999999998</v>
      </c>
      <c r="O4615" s="3">
        <f t="shared" si="145"/>
        <v>50</v>
      </c>
      <c r="P4615"/>
    </row>
    <row r="4616" spans="1:16">
      <c r="A4616">
        <v>5615</v>
      </c>
      <c r="B4616" s="2" t="s">
        <v>1012</v>
      </c>
      <c r="C4616" t="s">
        <v>442</v>
      </c>
      <c r="D4616" t="s">
        <v>12</v>
      </c>
      <c r="E4616">
        <v>43</v>
      </c>
      <c r="F4616" t="str" cm="1">
        <f t="array" ref="F4616">_xlfn.IFS(Table1[[#This Row],[Age]]&gt;49,"OLD",Table1[[#This Row],[Age]]&gt;29,"MIDDLE AGE",Table1[[#This Row],[Age]]&gt;19,"YOUNG")</f>
        <v>MIDDLE AGE</v>
      </c>
      <c r="G4616" t="s">
        <v>18</v>
      </c>
      <c r="H4616" t="s">
        <v>19</v>
      </c>
      <c r="I4616" t="s">
        <v>80</v>
      </c>
      <c r="J4616" s="4">
        <v>683.74</v>
      </c>
      <c r="K4616">
        <v>4</v>
      </c>
      <c r="L4616" s="4">
        <v>2734.96</v>
      </c>
      <c r="M4616" s="4">
        <f>L4616-J4616</f>
        <v>2051.2200000000003</v>
      </c>
      <c r="N4616" s="4">
        <f t="shared" si="144"/>
        <v>170.935</v>
      </c>
      <c r="O4616" s="3">
        <f t="shared" si="145"/>
        <v>75.000000000000014</v>
      </c>
      <c r="P4616"/>
    </row>
    <row r="4617" spans="1:16">
      <c r="A4617">
        <v>5616</v>
      </c>
      <c r="B4617" s="2" t="s">
        <v>1142</v>
      </c>
      <c r="C4617" t="s">
        <v>733</v>
      </c>
      <c r="D4617" t="s">
        <v>12</v>
      </c>
      <c r="E4617">
        <v>53</v>
      </c>
      <c r="F4617" t="str" cm="1">
        <f t="array" ref="F4617">_xlfn.IFS(Table1[[#This Row],[Age]]&gt;49,"OLD",Table1[[#This Row],[Age]]&gt;29,"MIDDLE AGE",Table1[[#This Row],[Age]]&gt;19,"YOUNG")</f>
        <v>OLD</v>
      </c>
      <c r="G4617" t="s">
        <v>18</v>
      </c>
      <c r="H4617" t="s">
        <v>19</v>
      </c>
      <c r="I4617" t="s">
        <v>23</v>
      </c>
      <c r="J4617" s="4">
        <v>507.07</v>
      </c>
      <c r="K4617">
        <v>3</v>
      </c>
      <c r="L4617" s="4">
        <v>1521.21</v>
      </c>
      <c r="M4617" s="4">
        <f>L4617-J4617</f>
        <v>1014.1400000000001</v>
      </c>
      <c r="N4617" s="4">
        <f t="shared" si="144"/>
        <v>169.02333333333334</v>
      </c>
      <c r="O4617" s="3">
        <f t="shared" si="145"/>
        <v>66.666666666666671</v>
      </c>
      <c r="P4617"/>
    </row>
    <row r="4618" spans="1:16">
      <c r="A4618">
        <v>5617</v>
      </c>
      <c r="B4618" s="2" t="s">
        <v>1147</v>
      </c>
      <c r="C4618" t="s">
        <v>466</v>
      </c>
      <c r="D4618" t="s">
        <v>17</v>
      </c>
      <c r="E4618">
        <v>51</v>
      </c>
      <c r="F4618" t="str" cm="1">
        <f t="array" ref="F4618">_xlfn.IFS(Table1[[#This Row],[Age]]&gt;49,"OLD",Table1[[#This Row],[Age]]&gt;29,"MIDDLE AGE",Table1[[#This Row],[Age]]&gt;19,"YOUNG")</f>
        <v>OLD</v>
      </c>
      <c r="G4618" t="s">
        <v>13</v>
      </c>
      <c r="H4618" t="s">
        <v>14</v>
      </c>
      <c r="I4618" t="s">
        <v>15</v>
      </c>
      <c r="J4618" s="4">
        <v>586.91999999999996</v>
      </c>
      <c r="K4618">
        <v>4</v>
      </c>
      <c r="L4618" s="4">
        <v>2347.6799999999998</v>
      </c>
      <c r="M4618" s="4">
        <f>L4618-J4618</f>
        <v>1760.7599999999998</v>
      </c>
      <c r="N4618" s="4">
        <f t="shared" si="144"/>
        <v>146.72999999999999</v>
      </c>
      <c r="O4618" s="3">
        <f t="shared" si="145"/>
        <v>75</v>
      </c>
      <c r="P4618"/>
    </row>
    <row r="4619" spans="1:16">
      <c r="A4619">
        <v>5618</v>
      </c>
      <c r="B4619" s="2" t="s">
        <v>1210</v>
      </c>
      <c r="C4619" t="s">
        <v>576</v>
      </c>
      <c r="D4619" t="s">
        <v>12</v>
      </c>
      <c r="E4619">
        <v>26</v>
      </c>
      <c r="F4619" t="str" cm="1">
        <f t="array" ref="F4619">_xlfn.IFS(Table1[[#This Row],[Age]]&gt;49,"OLD",Table1[[#This Row],[Age]]&gt;29,"MIDDLE AGE",Table1[[#This Row],[Age]]&gt;19,"YOUNG")</f>
        <v>YOUNG</v>
      </c>
      <c r="G4619" t="s">
        <v>25</v>
      </c>
      <c r="H4619" t="s">
        <v>35</v>
      </c>
      <c r="I4619" t="s">
        <v>64</v>
      </c>
      <c r="J4619" s="4">
        <v>843.44</v>
      </c>
      <c r="K4619">
        <v>1</v>
      </c>
      <c r="L4619" s="4">
        <v>843.44</v>
      </c>
      <c r="M4619" s="4">
        <f>L4619-J4619</f>
        <v>0</v>
      </c>
      <c r="N4619" s="4">
        <f t="shared" si="144"/>
        <v>843.44</v>
      </c>
      <c r="O4619" s="3">
        <f t="shared" si="145"/>
        <v>0</v>
      </c>
      <c r="P4619"/>
    </row>
    <row r="4620" spans="1:16">
      <c r="A4620">
        <v>5619</v>
      </c>
      <c r="B4620" s="2" t="s">
        <v>1310</v>
      </c>
      <c r="C4620" t="s">
        <v>325</v>
      </c>
      <c r="D4620" t="s">
        <v>12</v>
      </c>
      <c r="E4620">
        <v>29</v>
      </c>
      <c r="F4620" t="str" cm="1">
        <f t="array" ref="F4620">_xlfn.IFS(Table1[[#This Row],[Age]]&gt;49,"OLD",Table1[[#This Row],[Age]]&gt;29,"MIDDLE AGE",Table1[[#This Row],[Age]]&gt;19,"YOUNG")</f>
        <v>YOUNG</v>
      </c>
      <c r="G4620" t="s">
        <v>18</v>
      </c>
      <c r="H4620" t="s">
        <v>40</v>
      </c>
      <c r="I4620" t="s">
        <v>76</v>
      </c>
      <c r="J4620" s="4">
        <v>951.53</v>
      </c>
      <c r="K4620">
        <v>5</v>
      </c>
      <c r="L4620" s="4">
        <v>4757.6499999999996</v>
      </c>
      <c r="M4620" s="4">
        <f>L4620-J4620</f>
        <v>3806.12</v>
      </c>
      <c r="N4620" s="4">
        <f t="shared" si="144"/>
        <v>190.30599999999998</v>
      </c>
      <c r="O4620" s="3">
        <f t="shared" si="145"/>
        <v>80</v>
      </c>
      <c r="P4620"/>
    </row>
    <row r="4621" spans="1:16">
      <c r="A4621">
        <v>5620</v>
      </c>
      <c r="B4621" s="2" t="s">
        <v>1261</v>
      </c>
      <c r="C4621" t="s">
        <v>350</v>
      </c>
      <c r="D4621" t="s">
        <v>12</v>
      </c>
      <c r="E4621">
        <v>19</v>
      </c>
      <c r="F4621" t="e" cm="1">
        <f t="array" ref="F4621">_xlfn.IFS(Table1[[#This Row],[Age]]&gt;49,"OLD",Table1[[#This Row],[Age]]&gt;29,"MIDDLE AGE",Table1[[#This Row],[Age]]&gt;19,"YOUNG")</f>
        <v>#N/A</v>
      </c>
      <c r="G4621" t="s">
        <v>25</v>
      </c>
      <c r="H4621" t="s">
        <v>27</v>
      </c>
      <c r="I4621" t="s">
        <v>53</v>
      </c>
      <c r="J4621" s="4">
        <v>564.73</v>
      </c>
      <c r="K4621">
        <v>1</v>
      </c>
      <c r="L4621" s="4">
        <v>564.73</v>
      </c>
      <c r="M4621" s="4">
        <f>L4621-J4621</f>
        <v>0</v>
      </c>
      <c r="N4621" s="4">
        <f t="shared" si="144"/>
        <v>564.73</v>
      </c>
      <c r="O4621" s="3">
        <f t="shared" si="145"/>
        <v>0</v>
      </c>
      <c r="P4621"/>
    </row>
    <row r="4622" spans="1:16">
      <c r="A4622">
        <v>5621</v>
      </c>
      <c r="B4622" s="2" t="s">
        <v>983</v>
      </c>
      <c r="C4622" t="s">
        <v>664</v>
      </c>
      <c r="D4622" t="s">
        <v>12</v>
      </c>
      <c r="E4622">
        <v>55</v>
      </c>
      <c r="F4622" t="str" cm="1">
        <f t="array" ref="F4622">_xlfn.IFS(Table1[[#This Row],[Age]]&gt;49,"OLD",Table1[[#This Row],[Age]]&gt;29,"MIDDLE AGE",Table1[[#This Row],[Age]]&gt;19,"YOUNG")</f>
        <v>OLD</v>
      </c>
      <c r="G4622" t="s">
        <v>13</v>
      </c>
      <c r="H4622" t="s">
        <v>19</v>
      </c>
      <c r="I4622" t="s">
        <v>51</v>
      </c>
      <c r="J4622" s="4">
        <v>189.48</v>
      </c>
      <c r="K4622">
        <v>2</v>
      </c>
      <c r="L4622" s="4">
        <v>378.96</v>
      </c>
      <c r="M4622" s="4">
        <f>L4622-J4622</f>
        <v>189.48</v>
      </c>
      <c r="N4622" s="4">
        <f t="shared" si="144"/>
        <v>94.74</v>
      </c>
      <c r="O4622" s="3">
        <f t="shared" si="145"/>
        <v>50</v>
      </c>
      <c r="P4622"/>
    </row>
    <row r="4623" spans="1:16">
      <c r="A4623">
        <v>5622</v>
      </c>
      <c r="B4623" s="2" t="s">
        <v>1054</v>
      </c>
      <c r="C4623" t="s">
        <v>690</v>
      </c>
      <c r="D4623" t="s">
        <v>12</v>
      </c>
      <c r="E4623">
        <v>22</v>
      </c>
      <c r="F4623" t="str" cm="1">
        <f t="array" ref="F4623">_xlfn.IFS(Table1[[#This Row],[Age]]&gt;49,"OLD",Table1[[#This Row],[Age]]&gt;29,"MIDDLE AGE",Table1[[#This Row],[Age]]&gt;19,"YOUNG")</f>
        <v>YOUNG</v>
      </c>
      <c r="G4623" t="s">
        <v>25</v>
      </c>
      <c r="H4623" t="s">
        <v>40</v>
      </c>
      <c r="I4623" t="s">
        <v>68</v>
      </c>
      <c r="J4623" s="4">
        <v>643.36</v>
      </c>
      <c r="K4623">
        <v>5</v>
      </c>
      <c r="L4623" s="4">
        <v>3216.8</v>
      </c>
      <c r="M4623" s="4">
        <f>L4623-J4623</f>
        <v>2573.44</v>
      </c>
      <c r="N4623" s="4">
        <f t="shared" si="144"/>
        <v>128.672</v>
      </c>
      <c r="O4623" s="3">
        <f t="shared" si="145"/>
        <v>80</v>
      </c>
      <c r="P4623"/>
    </row>
    <row r="4624" spans="1:16">
      <c r="A4624">
        <v>5623</v>
      </c>
      <c r="B4624" s="2" t="s">
        <v>1097</v>
      </c>
      <c r="C4624" t="s">
        <v>708</v>
      </c>
      <c r="D4624" t="s">
        <v>12</v>
      </c>
      <c r="E4624">
        <v>22</v>
      </c>
      <c r="F4624" t="str" cm="1">
        <f t="array" ref="F4624">_xlfn.IFS(Table1[[#This Row],[Age]]&gt;49,"OLD",Table1[[#This Row],[Age]]&gt;29,"MIDDLE AGE",Table1[[#This Row],[Age]]&gt;19,"YOUNG")</f>
        <v>YOUNG</v>
      </c>
      <c r="G4624" t="s">
        <v>25</v>
      </c>
      <c r="H4624" t="s">
        <v>27</v>
      </c>
      <c r="I4624" t="s">
        <v>28</v>
      </c>
      <c r="J4624" s="4">
        <v>85.46</v>
      </c>
      <c r="K4624">
        <v>1</v>
      </c>
      <c r="L4624" s="4">
        <v>85.46</v>
      </c>
      <c r="M4624" s="4">
        <f>L4624-J4624</f>
        <v>0</v>
      </c>
      <c r="N4624" s="4">
        <f t="shared" si="144"/>
        <v>85.46</v>
      </c>
      <c r="O4624" s="3">
        <f t="shared" si="145"/>
        <v>0</v>
      </c>
      <c r="P4624"/>
    </row>
    <row r="4625" spans="1:16">
      <c r="A4625">
        <v>5624</v>
      </c>
      <c r="B4625" s="2" t="s">
        <v>1127</v>
      </c>
      <c r="C4625" t="s">
        <v>598</v>
      </c>
      <c r="D4625" t="s">
        <v>12</v>
      </c>
      <c r="E4625">
        <v>39</v>
      </c>
      <c r="F4625" t="str" cm="1">
        <f t="array" ref="F4625">_xlfn.IFS(Table1[[#This Row],[Age]]&gt;49,"OLD",Table1[[#This Row],[Age]]&gt;29,"MIDDLE AGE",Table1[[#This Row],[Age]]&gt;19,"YOUNG")</f>
        <v>MIDDLE AGE</v>
      </c>
      <c r="G4625" t="s">
        <v>25</v>
      </c>
      <c r="H4625" t="s">
        <v>27</v>
      </c>
      <c r="I4625" t="s">
        <v>46</v>
      </c>
      <c r="J4625" s="4">
        <v>638.79</v>
      </c>
      <c r="K4625">
        <v>2</v>
      </c>
      <c r="L4625" s="4">
        <v>1277.58</v>
      </c>
      <c r="M4625" s="4">
        <f>L4625-J4625</f>
        <v>638.79</v>
      </c>
      <c r="N4625" s="4">
        <f t="shared" si="144"/>
        <v>319.39499999999998</v>
      </c>
      <c r="O4625" s="3">
        <f t="shared" si="145"/>
        <v>50</v>
      </c>
      <c r="P4625"/>
    </row>
    <row r="4626" spans="1:16">
      <c r="A4626">
        <v>5625</v>
      </c>
      <c r="B4626" s="2" t="s">
        <v>1281</v>
      </c>
      <c r="C4626" t="s">
        <v>230</v>
      </c>
      <c r="D4626" t="s">
        <v>12</v>
      </c>
      <c r="E4626">
        <v>22</v>
      </c>
      <c r="F4626" t="str" cm="1">
        <f t="array" ref="F4626">_xlfn.IFS(Table1[[#This Row],[Age]]&gt;49,"OLD",Table1[[#This Row],[Age]]&gt;29,"MIDDLE AGE",Table1[[#This Row],[Age]]&gt;19,"YOUNG")</f>
        <v>YOUNG</v>
      </c>
      <c r="G4626" t="s">
        <v>18</v>
      </c>
      <c r="H4626" t="s">
        <v>19</v>
      </c>
      <c r="I4626" t="s">
        <v>20</v>
      </c>
      <c r="J4626" s="4">
        <v>810.53</v>
      </c>
      <c r="K4626">
        <v>1</v>
      </c>
      <c r="L4626" s="4">
        <v>810.53</v>
      </c>
      <c r="M4626" s="4">
        <f>L4626-J4626</f>
        <v>0</v>
      </c>
      <c r="N4626" s="4">
        <f t="shared" si="144"/>
        <v>810.53</v>
      </c>
      <c r="O4626" s="3">
        <f t="shared" si="145"/>
        <v>0</v>
      </c>
      <c r="P4626"/>
    </row>
    <row r="4627" spans="1:16">
      <c r="A4627">
        <v>5626</v>
      </c>
      <c r="B4627" s="2" t="s">
        <v>1051</v>
      </c>
      <c r="C4627" t="s">
        <v>534</v>
      </c>
      <c r="D4627" t="s">
        <v>17</v>
      </c>
      <c r="E4627">
        <v>21</v>
      </c>
      <c r="F4627" t="str" cm="1">
        <f t="array" ref="F4627">_xlfn.IFS(Table1[[#This Row],[Age]]&gt;49,"OLD",Table1[[#This Row],[Age]]&gt;29,"MIDDLE AGE",Table1[[#This Row],[Age]]&gt;19,"YOUNG")</f>
        <v>YOUNG</v>
      </c>
      <c r="G4627" t="s">
        <v>25</v>
      </c>
      <c r="H4627" t="s">
        <v>35</v>
      </c>
      <c r="I4627" t="s">
        <v>58</v>
      </c>
      <c r="J4627" s="4">
        <v>359.8</v>
      </c>
      <c r="K4627">
        <v>5</v>
      </c>
      <c r="L4627" s="4">
        <v>1799</v>
      </c>
      <c r="M4627" s="4">
        <f>L4627-J4627</f>
        <v>1439.2</v>
      </c>
      <c r="N4627" s="4">
        <f t="shared" si="144"/>
        <v>71.960000000000008</v>
      </c>
      <c r="O4627" s="3">
        <f t="shared" si="145"/>
        <v>80</v>
      </c>
      <c r="P4627"/>
    </row>
    <row r="4628" spans="1:16">
      <c r="A4628">
        <v>5627</v>
      </c>
      <c r="B4628" s="2" t="s">
        <v>967</v>
      </c>
      <c r="C4628" t="s">
        <v>474</v>
      </c>
      <c r="D4628" t="s">
        <v>12</v>
      </c>
      <c r="E4628">
        <v>26</v>
      </c>
      <c r="F4628" t="str" cm="1">
        <f t="array" ref="F4628">_xlfn.IFS(Table1[[#This Row],[Age]]&gt;49,"OLD",Table1[[#This Row],[Age]]&gt;29,"MIDDLE AGE",Table1[[#This Row],[Age]]&gt;19,"YOUNG")</f>
        <v>YOUNG</v>
      </c>
      <c r="G4628" t="s">
        <v>22</v>
      </c>
      <c r="H4628" t="s">
        <v>35</v>
      </c>
      <c r="I4628" t="s">
        <v>58</v>
      </c>
      <c r="J4628" s="4">
        <v>80.47</v>
      </c>
      <c r="K4628">
        <v>1</v>
      </c>
      <c r="L4628" s="4">
        <v>80.47</v>
      </c>
      <c r="M4628" s="4">
        <f>L4628-J4628</f>
        <v>0</v>
      </c>
      <c r="N4628" s="4">
        <f t="shared" si="144"/>
        <v>80.47</v>
      </c>
      <c r="O4628" s="3">
        <f t="shared" si="145"/>
        <v>0</v>
      </c>
      <c r="P4628"/>
    </row>
    <row r="4629" spans="1:16">
      <c r="A4629">
        <v>5628</v>
      </c>
      <c r="B4629" s="2" t="s">
        <v>1028</v>
      </c>
      <c r="C4629" t="s">
        <v>250</v>
      </c>
      <c r="D4629" t="s">
        <v>17</v>
      </c>
      <c r="E4629">
        <v>46</v>
      </c>
      <c r="F4629" t="str" cm="1">
        <f t="array" ref="F4629">_xlfn.IFS(Table1[[#This Row],[Age]]&gt;49,"OLD",Table1[[#This Row],[Age]]&gt;29,"MIDDLE AGE",Table1[[#This Row],[Age]]&gt;19,"YOUNG")</f>
        <v>MIDDLE AGE</v>
      </c>
      <c r="G4629" t="s">
        <v>25</v>
      </c>
      <c r="H4629" t="s">
        <v>40</v>
      </c>
      <c r="I4629" t="s">
        <v>74</v>
      </c>
      <c r="J4629" s="4">
        <v>695.3</v>
      </c>
      <c r="K4629">
        <v>5</v>
      </c>
      <c r="L4629" s="4">
        <v>3476.5</v>
      </c>
      <c r="M4629" s="4">
        <f>L4629-J4629</f>
        <v>2781.2</v>
      </c>
      <c r="N4629" s="4">
        <f t="shared" si="144"/>
        <v>139.06</v>
      </c>
      <c r="O4629" s="3">
        <f t="shared" si="145"/>
        <v>80</v>
      </c>
      <c r="P4629"/>
    </row>
    <row r="4630" spans="1:16">
      <c r="A4630">
        <v>5629</v>
      </c>
      <c r="B4630" s="2" t="s">
        <v>1081</v>
      </c>
      <c r="C4630" t="s">
        <v>247</v>
      </c>
      <c r="D4630" t="s">
        <v>12</v>
      </c>
      <c r="E4630">
        <v>39</v>
      </c>
      <c r="F4630" t="str" cm="1">
        <f t="array" ref="F4630">_xlfn.IFS(Table1[[#This Row],[Age]]&gt;49,"OLD",Table1[[#This Row],[Age]]&gt;29,"MIDDLE AGE",Table1[[#This Row],[Age]]&gt;19,"YOUNG")</f>
        <v>MIDDLE AGE</v>
      </c>
      <c r="G4630" t="s">
        <v>25</v>
      </c>
      <c r="H4630" t="s">
        <v>40</v>
      </c>
      <c r="I4630" t="s">
        <v>41</v>
      </c>
      <c r="J4630" s="4">
        <v>345.94</v>
      </c>
      <c r="K4630">
        <v>1</v>
      </c>
      <c r="L4630" s="4">
        <v>345.94</v>
      </c>
      <c r="M4630" s="4">
        <f>L4630-J4630</f>
        <v>0</v>
      </c>
      <c r="N4630" s="4">
        <f t="shared" si="144"/>
        <v>345.94</v>
      </c>
      <c r="O4630" s="3">
        <f t="shared" si="145"/>
        <v>0</v>
      </c>
      <c r="P4630"/>
    </row>
    <row r="4631" spans="1:16">
      <c r="A4631">
        <v>5630</v>
      </c>
      <c r="B4631" s="2" t="s">
        <v>1105</v>
      </c>
      <c r="C4631" t="s">
        <v>142</v>
      </c>
      <c r="D4631" t="s">
        <v>12</v>
      </c>
      <c r="E4631">
        <v>44</v>
      </c>
      <c r="F4631" t="str" cm="1">
        <f t="array" ref="F4631">_xlfn.IFS(Table1[[#This Row],[Age]]&gt;49,"OLD",Table1[[#This Row],[Age]]&gt;29,"MIDDLE AGE",Table1[[#This Row],[Age]]&gt;19,"YOUNG")</f>
        <v>MIDDLE AGE</v>
      </c>
      <c r="G4631" t="s">
        <v>13</v>
      </c>
      <c r="H4631" t="s">
        <v>14</v>
      </c>
      <c r="I4631" t="s">
        <v>15</v>
      </c>
      <c r="J4631" s="4">
        <v>256.61</v>
      </c>
      <c r="K4631">
        <v>4</v>
      </c>
      <c r="L4631" s="4">
        <v>1026.44</v>
      </c>
      <c r="M4631" s="4">
        <f>L4631-J4631</f>
        <v>769.83</v>
      </c>
      <c r="N4631" s="4">
        <f t="shared" si="144"/>
        <v>64.152500000000003</v>
      </c>
      <c r="O4631" s="3">
        <f t="shared" si="145"/>
        <v>75</v>
      </c>
      <c r="P4631"/>
    </row>
    <row r="4632" spans="1:16">
      <c r="A4632">
        <v>5631</v>
      </c>
      <c r="B4632" s="2" t="s">
        <v>1047</v>
      </c>
      <c r="C4632" t="s">
        <v>204</v>
      </c>
      <c r="D4632" t="s">
        <v>12</v>
      </c>
      <c r="E4632">
        <v>27</v>
      </c>
      <c r="F4632" t="str" cm="1">
        <f t="array" ref="F4632">_xlfn.IFS(Table1[[#This Row],[Age]]&gt;49,"OLD",Table1[[#This Row],[Age]]&gt;29,"MIDDLE AGE",Table1[[#This Row],[Age]]&gt;19,"YOUNG")</f>
        <v>YOUNG</v>
      </c>
      <c r="G4632" t="s">
        <v>25</v>
      </c>
      <c r="H4632" t="s">
        <v>35</v>
      </c>
      <c r="I4632" t="s">
        <v>64</v>
      </c>
      <c r="J4632" s="4">
        <v>692.29</v>
      </c>
      <c r="K4632">
        <v>1</v>
      </c>
      <c r="L4632" s="4">
        <v>692.29</v>
      </c>
      <c r="M4632" s="4">
        <f>L4632-J4632</f>
        <v>0</v>
      </c>
      <c r="N4632" s="4">
        <f t="shared" si="144"/>
        <v>692.29</v>
      </c>
      <c r="O4632" s="3">
        <f t="shared" si="145"/>
        <v>0</v>
      </c>
      <c r="P4632"/>
    </row>
    <row r="4633" spans="1:16">
      <c r="A4633">
        <v>5632</v>
      </c>
      <c r="B4633" s="2" t="s">
        <v>1259</v>
      </c>
      <c r="C4633" t="s">
        <v>189</v>
      </c>
      <c r="D4633" t="s">
        <v>12</v>
      </c>
      <c r="E4633">
        <v>33</v>
      </c>
      <c r="F4633" t="str" cm="1">
        <f t="array" ref="F4633">_xlfn.IFS(Table1[[#This Row],[Age]]&gt;49,"OLD",Table1[[#This Row],[Age]]&gt;29,"MIDDLE AGE",Table1[[#This Row],[Age]]&gt;19,"YOUNG")</f>
        <v>MIDDLE AGE</v>
      </c>
      <c r="G4633" t="s">
        <v>25</v>
      </c>
      <c r="H4633" t="s">
        <v>40</v>
      </c>
      <c r="I4633" t="s">
        <v>68</v>
      </c>
      <c r="J4633" s="4">
        <v>969.89</v>
      </c>
      <c r="K4633">
        <v>1</v>
      </c>
      <c r="L4633" s="4">
        <v>969.89</v>
      </c>
      <c r="M4633" s="4">
        <f>L4633-J4633</f>
        <v>0</v>
      </c>
      <c r="N4633" s="4">
        <f t="shared" si="144"/>
        <v>969.89</v>
      </c>
      <c r="O4633" s="3">
        <f t="shared" si="145"/>
        <v>0</v>
      </c>
      <c r="P4633"/>
    </row>
    <row r="4634" spans="1:16">
      <c r="A4634">
        <v>5633</v>
      </c>
      <c r="B4634" s="2" t="s">
        <v>1161</v>
      </c>
      <c r="C4634" t="s">
        <v>476</v>
      </c>
      <c r="D4634" t="s">
        <v>17</v>
      </c>
      <c r="E4634">
        <v>59</v>
      </c>
      <c r="F4634" t="str" cm="1">
        <f t="array" ref="F4634">_xlfn.IFS(Table1[[#This Row],[Age]]&gt;49,"OLD",Table1[[#This Row],[Age]]&gt;29,"MIDDLE AGE",Table1[[#This Row],[Age]]&gt;19,"YOUNG")</f>
        <v>OLD</v>
      </c>
      <c r="G4634" t="s">
        <v>18</v>
      </c>
      <c r="H4634" t="s">
        <v>14</v>
      </c>
      <c r="I4634" t="s">
        <v>15</v>
      </c>
      <c r="J4634" s="4">
        <v>747.87</v>
      </c>
      <c r="K4634">
        <v>4</v>
      </c>
      <c r="L4634" s="4">
        <v>2991.48</v>
      </c>
      <c r="M4634" s="4">
        <f>L4634-J4634</f>
        <v>2243.61</v>
      </c>
      <c r="N4634" s="4">
        <f t="shared" si="144"/>
        <v>186.9675</v>
      </c>
      <c r="O4634" s="3">
        <f t="shared" si="145"/>
        <v>75</v>
      </c>
      <c r="P4634"/>
    </row>
    <row r="4635" spans="1:16">
      <c r="A4635">
        <v>5634</v>
      </c>
      <c r="B4635" s="2" t="s">
        <v>1267</v>
      </c>
      <c r="C4635" t="s">
        <v>913</v>
      </c>
      <c r="D4635" t="s">
        <v>12</v>
      </c>
      <c r="E4635">
        <v>59</v>
      </c>
      <c r="F4635" t="str" cm="1">
        <f t="array" ref="F4635">_xlfn.IFS(Table1[[#This Row],[Age]]&gt;49,"OLD",Table1[[#This Row],[Age]]&gt;29,"MIDDLE AGE",Table1[[#This Row],[Age]]&gt;19,"YOUNG")</f>
        <v>OLD</v>
      </c>
      <c r="G4635" t="s">
        <v>22</v>
      </c>
      <c r="H4635" t="s">
        <v>27</v>
      </c>
      <c r="I4635" t="s">
        <v>46</v>
      </c>
      <c r="J4635" s="4">
        <v>496.44</v>
      </c>
      <c r="K4635">
        <v>2</v>
      </c>
      <c r="L4635" s="4">
        <v>992.88</v>
      </c>
      <c r="M4635" s="4">
        <f>L4635-J4635</f>
        <v>496.44</v>
      </c>
      <c r="N4635" s="4">
        <f t="shared" si="144"/>
        <v>248.22</v>
      </c>
      <c r="O4635" s="3">
        <f t="shared" si="145"/>
        <v>50</v>
      </c>
      <c r="P4635"/>
    </row>
    <row r="4636" spans="1:16">
      <c r="A4636">
        <v>5635</v>
      </c>
      <c r="B4636" s="2" t="s">
        <v>1200</v>
      </c>
      <c r="C4636" t="s">
        <v>792</v>
      </c>
      <c r="D4636" t="s">
        <v>12</v>
      </c>
      <c r="E4636">
        <v>27</v>
      </c>
      <c r="F4636" t="str" cm="1">
        <f t="array" ref="F4636">_xlfn.IFS(Table1[[#This Row],[Age]]&gt;49,"OLD",Table1[[#This Row],[Age]]&gt;29,"MIDDLE AGE",Table1[[#This Row],[Age]]&gt;19,"YOUNG")</f>
        <v>YOUNG</v>
      </c>
      <c r="G4636" t="s">
        <v>13</v>
      </c>
      <c r="H4636" t="s">
        <v>40</v>
      </c>
      <c r="I4636" t="s">
        <v>74</v>
      </c>
      <c r="J4636" s="4">
        <v>604.51</v>
      </c>
      <c r="K4636">
        <v>5</v>
      </c>
      <c r="L4636" s="4">
        <v>3022.55</v>
      </c>
      <c r="M4636" s="4">
        <f>L4636-J4636</f>
        <v>2418.04</v>
      </c>
      <c r="N4636" s="4">
        <f t="shared" si="144"/>
        <v>120.902</v>
      </c>
      <c r="O4636" s="3">
        <f t="shared" si="145"/>
        <v>80</v>
      </c>
      <c r="P4636"/>
    </row>
    <row r="4637" spans="1:16">
      <c r="A4637">
        <v>5636</v>
      </c>
      <c r="B4637" s="2" t="s">
        <v>1144</v>
      </c>
      <c r="C4637" t="s">
        <v>299</v>
      </c>
      <c r="D4637" t="s">
        <v>17</v>
      </c>
      <c r="E4637">
        <v>23</v>
      </c>
      <c r="F4637" t="str" cm="1">
        <f t="array" ref="F4637">_xlfn.IFS(Table1[[#This Row],[Age]]&gt;49,"OLD",Table1[[#This Row],[Age]]&gt;29,"MIDDLE AGE",Table1[[#This Row],[Age]]&gt;19,"YOUNG")</f>
        <v>YOUNG</v>
      </c>
      <c r="G4637" t="s">
        <v>22</v>
      </c>
      <c r="H4637" t="s">
        <v>14</v>
      </c>
      <c r="I4637" t="s">
        <v>15</v>
      </c>
      <c r="J4637" s="4">
        <v>150.86000000000001</v>
      </c>
      <c r="K4637">
        <v>3</v>
      </c>
      <c r="L4637" s="4">
        <v>452.58</v>
      </c>
      <c r="M4637" s="4">
        <f>L4637-J4637</f>
        <v>301.71999999999997</v>
      </c>
      <c r="N4637" s="4">
        <f t="shared" si="144"/>
        <v>50.286666666666669</v>
      </c>
      <c r="O4637" s="3">
        <f t="shared" si="145"/>
        <v>66.666666666666657</v>
      </c>
      <c r="P4637"/>
    </row>
    <row r="4638" spans="1:16">
      <c r="A4638">
        <v>5637</v>
      </c>
      <c r="B4638" s="2" t="s">
        <v>1017</v>
      </c>
      <c r="C4638" t="s">
        <v>319</v>
      </c>
      <c r="D4638" t="s">
        <v>17</v>
      </c>
      <c r="E4638">
        <v>22</v>
      </c>
      <c r="F4638" t="str" cm="1">
        <f t="array" ref="F4638">_xlfn.IFS(Table1[[#This Row],[Age]]&gt;49,"OLD",Table1[[#This Row],[Age]]&gt;29,"MIDDLE AGE",Table1[[#This Row],[Age]]&gt;19,"YOUNG")</f>
        <v>YOUNG</v>
      </c>
      <c r="G4638" t="s">
        <v>25</v>
      </c>
      <c r="H4638" t="s">
        <v>35</v>
      </c>
      <c r="I4638" t="s">
        <v>36</v>
      </c>
      <c r="J4638" s="4">
        <v>815.08</v>
      </c>
      <c r="K4638">
        <v>2</v>
      </c>
      <c r="L4638" s="4">
        <v>1630.16</v>
      </c>
      <c r="M4638" s="4">
        <f>L4638-J4638</f>
        <v>815.08</v>
      </c>
      <c r="N4638" s="4">
        <f t="shared" si="144"/>
        <v>407.54</v>
      </c>
      <c r="O4638" s="3">
        <f t="shared" si="145"/>
        <v>50</v>
      </c>
      <c r="P4638"/>
    </row>
    <row r="4639" spans="1:16">
      <c r="A4639">
        <v>5638</v>
      </c>
      <c r="B4639" s="2" t="s">
        <v>1139</v>
      </c>
      <c r="C4639" t="s">
        <v>450</v>
      </c>
      <c r="D4639" t="s">
        <v>12</v>
      </c>
      <c r="E4639">
        <v>23</v>
      </c>
      <c r="F4639" t="str" cm="1">
        <f t="array" ref="F4639">_xlfn.IFS(Table1[[#This Row],[Age]]&gt;49,"OLD",Table1[[#This Row],[Age]]&gt;29,"MIDDLE AGE",Table1[[#This Row],[Age]]&gt;19,"YOUNG")</f>
        <v>YOUNG</v>
      </c>
      <c r="G4639" t="s">
        <v>18</v>
      </c>
      <c r="H4639" t="s">
        <v>27</v>
      </c>
      <c r="I4639" t="s">
        <v>46</v>
      </c>
      <c r="J4639" s="4">
        <v>608.25</v>
      </c>
      <c r="K4639">
        <v>5</v>
      </c>
      <c r="L4639" s="4">
        <v>3041.25</v>
      </c>
      <c r="M4639" s="4">
        <f>L4639-J4639</f>
        <v>2433</v>
      </c>
      <c r="N4639" s="4">
        <f t="shared" si="144"/>
        <v>121.65</v>
      </c>
      <c r="O4639" s="3">
        <f t="shared" si="145"/>
        <v>80</v>
      </c>
      <c r="P4639"/>
    </row>
    <row r="4640" spans="1:16">
      <c r="A4640">
        <v>5639</v>
      </c>
      <c r="B4640" s="2" t="s">
        <v>1031</v>
      </c>
      <c r="C4640" t="s">
        <v>140</v>
      </c>
      <c r="D4640" t="s">
        <v>17</v>
      </c>
      <c r="E4640">
        <v>64</v>
      </c>
      <c r="F4640" t="str" cm="1">
        <f t="array" ref="F4640">_xlfn.IFS(Table1[[#This Row],[Age]]&gt;49,"OLD",Table1[[#This Row],[Age]]&gt;29,"MIDDLE AGE",Table1[[#This Row],[Age]]&gt;19,"YOUNG")</f>
        <v>OLD</v>
      </c>
      <c r="G4640" t="s">
        <v>22</v>
      </c>
      <c r="H4640" t="s">
        <v>40</v>
      </c>
      <c r="I4640" t="s">
        <v>68</v>
      </c>
      <c r="J4640" s="4">
        <v>966.17</v>
      </c>
      <c r="K4640">
        <v>1</v>
      </c>
      <c r="L4640" s="4">
        <v>966.17</v>
      </c>
      <c r="M4640" s="4">
        <f>L4640-J4640</f>
        <v>0</v>
      </c>
      <c r="N4640" s="4">
        <f t="shared" si="144"/>
        <v>966.17</v>
      </c>
      <c r="O4640" s="3">
        <f t="shared" si="145"/>
        <v>0</v>
      </c>
      <c r="P4640"/>
    </row>
    <row r="4641" spans="1:16">
      <c r="A4641">
        <v>5640</v>
      </c>
      <c r="B4641" s="2" t="s">
        <v>1169</v>
      </c>
      <c r="C4641" t="s">
        <v>837</v>
      </c>
      <c r="D4641" t="s">
        <v>17</v>
      </c>
      <c r="E4641">
        <v>42</v>
      </c>
      <c r="F4641" t="str" cm="1">
        <f t="array" ref="F4641">_xlfn.IFS(Table1[[#This Row],[Age]]&gt;49,"OLD",Table1[[#This Row],[Age]]&gt;29,"MIDDLE AGE",Table1[[#This Row],[Age]]&gt;19,"YOUNG")</f>
        <v>MIDDLE AGE</v>
      </c>
      <c r="G4641" t="s">
        <v>22</v>
      </c>
      <c r="H4641" t="s">
        <v>35</v>
      </c>
      <c r="I4641" t="s">
        <v>36</v>
      </c>
      <c r="J4641" s="4">
        <v>979.69</v>
      </c>
      <c r="K4641">
        <v>2</v>
      </c>
      <c r="L4641" s="4">
        <v>1959.38</v>
      </c>
      <c r="M4641" s="4">
        <f>L4641-J4641</f>
        <v>979.69</v>
      </c>
      <c r="N4641" s="4">
        <f t="shared" si="144"/>
        <v>489.84500000000003</v>
      </c>
      <c r="O4641" s="3">
        <f t="shared" si="145"/>
        <v>50</v>
      </c>
      <c r="P4641"/>
    </row>
    <row r="4642" spans="1:16">
      <c r="A4642">
        <v>5641</v>
      </c>
      <c r="B4642" s="2" t="s">
        <v>1141</v>
      </c>
      <c r="C4642" t="s">
        <v>91</v>
      </c>
      <c r="D4642" t="s">
        <v>17</v>
      </c>
      <c r="E4642">
        <v>21</v>
      </c>
      <c r="F4642" t="str" cm="1">
        <f t="array" ref="F4642">_xlfn.IFS(Table1[[#This Row],[Age]]&gt;49,"OLD",Table1[[#This Row],[Age]]&gt;29,"MIDDLE AGE",Table1[[#This Row],[Age]]&gt;19,"YOUNG")</f>
        <v>YOUNG</v>
      </c>
      <c r="G4642" t="s">
        <v>22</v>
      </c>
      <c r="H4642" t="s">
        <v>27</v>
      </c>
      <c r="I4642" t="s">
        <v>28</v>
      </c>
      <c r="J4642" s="4">
        <v>361.04</v>
      </c>
      <c r="K4642">
        <v>1</v>
      </c>
      <c r="L4642" s="4">
        <v>361.04</v>
      </c>
      <c r="M4642" s="4">
        <f>L4642-J4642</f>
        <v>0</v>
      </c>
      <c r="N4642" s="4">
        <f t="shared" si="144"/>
        <v>361.04</v>
      </c>
      <c r="O4642" s="3">
        <f t="shared" si="145"/>
        <v>0</v>
      </c>
      <c r="P4642"/>
    </row>
    <row r="4643" spans="1:16">
      <c r="A4643">
        <v>5642</v>
      </c>
      <c r="B4643" s="2" t="s">
        <v>996</v>
      </c>
      <c r="C4643" t="s">
        <v>75</v>
      </c>
      <c r="D4643" t="s">
        <v>12</v>
      </c>
      <c r="E4643">
        <v>57</v>
      </c>
      <c r="F4643" t="str" cm="1">
        <f t="array" ref="F4643">_xlfn.IFS(Table1[[#This Row],[Age]]&gt;49,"OLD",Table1[[#This Row],[Age]]&gt;29,"MIDDLE AGE",Table1[[#This Row],[Age]]&gt;19,"YOUNG")</f>
        <v>OLD</v>
      </c>
      <c r="G4643" t="s">
        <v>22</v>
      </c>
      <c r="H4643" t="s">
        <v>19</v>
      </c>
      <c r="I4643" t="s">
        <v>23</v>
      </c>
      <c r="J4643" s="4">
        <v>988.66</v>
      </c>
      <c r="K4643">
        <v>2</v>
      </c>
      <c r="L4643" s="4">
        <v>1977.32</v>
      </c>
      <c r="M4643" s="4">
        <f>L4643-J4643</f>
        <v>988.66</v>
      </c>
      <c r="N4643" s="4">
        <f t="shared" si="144"/>
        <v>494.33</v>
      </c>
      <c r="O4643" s="3">
        <f t="shared" si="145"/>
        <v>50</v>
      </c>
      <c r="P4643"/>
    </row>
    <row r="4644" spans="1:16">
      <c r="A4644">
        <v>5643</v>
      </c>
      <c r="B4644" s="2" t="s">
        <v>1216</v>
      </c>
      <c r="C4644" t="s">
        <v>750</v>
      </c>
      <c r="D4644" t="s">
        <v>12</v>
      </c>
      <c r="E4644">
        <v>49</v>
      </c>
      <c r="F4644" t="str" cm="1">
        <f t="array" ref="F4644">_xlfn.IFS(Table1[[#This Row],[Age]]&gt;49,"OLD",Table1[[#This Row],[Age]]&gt;29,"MIDDLE AGE",Table1[[#This Row],[Age]]&gt;19,"YOUNG")</f>
        <v>MIDDLE AGE</v>
      </c>
      <c r="G4644" t="s">
        <v>22</v>
      </c>
      <c r="H4644" t="s">
        <v>35</v>
      </c>
      <c r="I4644" t="s">
        <v>64</v>
      </c>
      <c r="J4644" s="4">
        <v>957.27</v>
      </c>
      <c r="K4644">
        <v>2</v>
      </c>
      <c r="L4644" s="4">
        <v>1914.54</v>
      </c>
      <c r="M4644" s="4">
        <f>L4644-J4644</f>
        <v>957.27</v>
      </c>
      <c r="N4644" s="4">
        <f t="shared" si="144"/>
        <v>478.63499999999999</v>
      </c>
      <c r="O4644" s="3">
        <f t="shared" si="145"/>
        <v>50</v>
      </c>
      <c r="P4644"/>
    </row>
    <row r="4645" spans="1:16">
      <c r="A4645">
        <v>5644</v>
      </c>
      <c r="B4645" s="2" t="s">
        <v>1113</v>
      </c>
      <c r="C4645" t="s">
        <v>263</v>
      </c>
      <c r="D4645" t="s">
        <v>12</v>
      </c>
      <c r="E4645">
        <v>52</v>
      </c>
      <c r="F4645" t="str" cm="1">
        <f t="array" ref="F4645">_xlfn.IFS(Table1[[#This Row],[Age]]&gt;49,"OLD",Table1[[#This Row],[Age]]&gt;29,"MIDDLE AGE",Table1[[#This Row],[Age]]&gt;19,"YOUNG")</f>
        <v>OLD</v>
      </c>
      <c r="G4645" t="s">
        <v>18</v>
      </c>
      <c r="H4645" t="s">
        <v>19</v>
      </c>
      <c r="I4645" t="s">
        <v>80</v>
      </c>
      <c r="J4645" s="4">
        <v>643.42999999999995</v>
      </c>
      <c r="K4645">
        <v>3</v>
      </c>
      <c r="L4645" s="4">
        <v>1930.29</v>
      </c>
      <c r="M4645" s="4">
        <f>L4645-J4645</f>
        <v>1286.8600000000001</v>
      </c>
      <c r="N4645" s="4">
        <f t="shared" si="144"/>
        <v>214.47666666666666</v>
      </c>
      <c r="O4645" s="3">
        <f t="shared" si="145"/>
        <v>66.666666666666671</v>
      </c>
      <c r="P4645"/>
    </row>
    <row r="4646" spans="1:16">
      <c r="A4646">
        <v>5645</v>
      </c>
      <c r="B4646" s="2" t="s">
        <v>1038</v>
      </c>
      <c r="C4646" t="s">
        <v>132</v>
      </c>
      <c r="D4646" t="s">
        <v>17</v>
      </c>
      <c r="E4646">
        <v>27</v>
      </c>
      <c r="F4646" t="str" cm="1">
        <f t="array" ref="F4646">_xlfn.IFS(Table1[[#This Row],[Age]]&gt;49,"OLD",Table1[[#This Row],[Age]]&gt;29,"MIDDLE AGE",Table1[[#This Row],[Age]]&gt;19,"YOUNG")</f>
        <v>YOUNG</v>
      </c>
      <c r="G4646" t="s">
        <v>25</v>
      </c>
      <c r="H4646" t="s">
        <v>40</v>
      </c>
      <c r="I4646" t="s">
        <v>41</v>
      </c>
      <c r="J4646" s="4">
        <v>340.13</v>
      </c>
      <c r="K4646">
        <v>4</v>
      </c>
      <c r="L4646" s="4">
        <v>1360.52</v>
      </c>
      <c r="M4646" s="4">
        <f>L4646-J4646</f>
        <v>1020.39</v>
      </c>
      <c r="N4646" s="4">
        <f t="shared" si="144"/>
        <v>85.032499999999999</v>
      </c>
      <c r="O4646" s="3">
        <f t="shared" si="145"/>
        <v>75</v>
      </c>
      <c r="P4646"/>
    </row>
    <row r="4647" spans="1:16">
      <c r="A4647">
        <v>5646</v>
      </c>
      <c r="B4647" s="2" t="s">
        <v>1177</v>
      </c>
      <c r="C4647" t="s">
        <v>284</v>
      </c>
      <c r="D4647" t="s">
        <v>12</v>
      </c>
      <c r="E4647">
        <v>51</v>
      </c>
      <c r="F4647" t="str" cm="1">
        <f t="array" ref="F4647">_xlfn.IFS(Table1[[#This Row],[Age]]&gt;49,"OLD",Table1[[#This Row],[Age]]&gt;29,"MIDDLE AGE",Table1[[#This Row],[Age]]&gt;19,"YOUNG")</f>
        <v>OLD</v>
      </c>
      <c r="G4647" t="s">
        <v>18</v>
      </c>
      <c r="H4647" t="s">
        <v>14</v>
      </c>
      <c r="I4647" t="s">
        <v>48</v>
      </c>
      <c r="J4647" s="4">
        <v>755.81</v>
      </c>
      <c r="K4647">
        <v>2</v>
      </c>
      <c r="L4647" s="4">
        <v>1511.62</v>
      </c>
      <c r="M4647" s="4">
        <f>L4647-J4647</f>
        <v>755.81</v>
      </c>
      <c r="N4647" s="4">
        <f t="shared" si="144"/>
        <v>377.90499999999997</v>
      </c>
      <c r="O4647" s="3">
        <f t="shared" si="145"/>
        <v>50</v>
      </c>
      <c r="P4647"/>
    </row>
    <row r="4648" spans="1:16">
      <c r="A4648">
        <v>5647</v>
      </c>
      <c r="B4648" s="2" t="s">
        <v>1170</v>
      </c>
      <c r="C4648" t="s">
        <v>253</v>
      </c>
      <c r="D4648" t="s">
        <v>17</v>
      </c>
      <c r="E4648">
        <v>53</v>
      </c>
      <c r="F4648" t="str" cm="1">
        <f t="array" ref="F4648">_xlfn.IFS(Table1[[#This Row],[Age]]&gt;49,"OLD",Table1[[#This Row],[Age]]&gt;29,"MIDDLE AGE",Table1[[#This Row],[Age]]&gt;19,"YOUNG")</f>
        <v>OLD</v>
      </c>
      <c r="G4648" t="s">
        <v>18</v>
      </c>
      <c r="H4648" t="s">
        <v>40</v>
      </c>
      <c r="I4648" t="s">
        <v>68</v>
      </c>
      <c r="J4648" s="4">
        <v>278.52</v>
      </c>
      <c r="K4648">
        <v>1</v>
      </c>
      <c r="L4648" s="4">
        <v>278.52</v>
      </c>
      <c r="M4648" s="4">
        <f>L4648-J4648</f>
        <v>0</v>
      </c>
      <c r="N4648" s="4">
        <f t="shared" si="144"/>
        <v>278.52</v>
      </c>
      <c r="O4648" s="3">
        <f t="shared" si="145"/>
        <v>0</v>
      </c>
      <c r="P4648"/>
    </row>
    <row r="4649" spans="1:16">
      <c r="A4649">
        <v>5648</v>
      </c>
      <c r="B4649" s="2" t="s">
        <v>1069</v>
      </c>
      <c r="C4649" t="s">
        <v>218</v>
      </c>
      <c r="D4649" t="s">
        <v>12</v>
      </c>
      <c r="E4649">
        <v>23</v>
      </c>
      <c r="F4649" t="str" cm="1">
        <f t="array" ref="F4649">_xlfn.IFS(Table1[[#This Row],[Age]]&gt;49,"OLD",Table1[[#This Row],[Age]]&gt;29,"MIDDLE AGE",Table1[[#This Row],[Age]]&gt;19,"YOUNG")</f>
        <v>YOUNG</v>
      </c>
      <c r="G4649" t="s">
        <v>18</v>
      </c>
      <c r="H4649" t="s">
        <v>35</v>
      </c>
      <c r="I4649" t="s">
        <v>63</v>
      </c>
      <c r="J4649" s="4">
        <v>633.54999999999995</v>
      </c>
      <c r="K4649">
        <v>3</v>
      </c>
      <c r="L4649" s="4">
        <v>1900.65</v>
      </c>
      <c r="M4649" s="4">
        <f>L4649-J4649</f>
        <v>1267.1000000000001</v>
      </c>
      <c r="N4649" s="4">
        <f t="shared" si="144"/>
        <v>211.18333333333331</v>
      </c>
      <c r="O4649" s="3">
        <f t="shared" si="145"/>
        <v>66.666666666666671</v>
      </c>
      <c r="P4649"/>
    </row>
    <row r="4650" spans="1:16">
      <c r="A4650">
        <v>5649</v>
      </c>
      <c r="B4650" s="2" t="s">
        <v>1004</v>
      </c>
      <c r="C4650" t="s">
        <v>768</v>
      </c>
      <c r="D4650" t="s">
        <v>12</v>
      </c>
      <c r="E4650">
        <v>60</v>
      </c>
      <c r="F4650" t="str" cm="1">
        <f t="array" ref="F4650">_xlfn.IFS(Table1[[#This Row],[Age]]&gt;49,"OLD",Table1[[#This Row],[Age]]&gt;29,"MIDDLE AGE",Table1[[#This Row],[Age]]&gt;19,"YOUNG")</f>
        <v>OLD</v>
      </c>
      <c r="G4650" t="s">
        <v>18</v>
      </c>
      <c r="H4650" t="s">
        <v>19</v>
      </c>
      <c r="I4650" t="s">
        <v>23</v>
      </c>
      <c r="J4650" s="4">
        <v>34.340000000000003</v>
      </c>
      <c r="K4650">
        <v>2</v>
      </c>
      <c r="L4650" s="4">
        <v>68.680000000000007</v>
      </c>
      <c r="M4650" s="4">
        <f>L4650-J4650</f>
        <v>34.340000000000003</v>
      </c>
      <c r="N4650" s="4">
        <f t="shared" si="144"/>
        <v>17.170000000000002</v>
      </c>
      <c r="O4650" s="3">
        <f t="shared" si="145"/>
        <v>50</v>
      </c>
      <c r="P4650"/>
    </row>
    <row r="4651" spans="1:16">
      <c r="A4651">
        <v>5650</v>
      </c>
      <c r="B4651" s="2" t="s">
        <v>1276</v>
      </c>
      <c r="C4651" t="s">
        <v>82</v>
      </c>
      <c r="D4651" t="s">
        <v>17</v>
      </c>
      <c r="E4651">
        <v>63</v>
      </c>
      <c r="F4651" t="str" cm="1">
        <f t="array" ref="F4651">_xlfn.IFS(Table1[[#This Row],[Age]]&gt;49,"OLD",Table1[[#This Row],[Age]]&gt;29,"MIDDLE AGE",Table1[[#This Row],[Age]]&gt;19,"YOUNG")</f>
        <v>OLD</v>
      </c>
      <c r="G4651" t="s">
        <v>25</v>
      </c>
      <c r="H4651" t="s">
        <v>19</v>
      </c>
      <c r="I4651" t="s">
        <v>51</v>
      </c>
      <c r="J4651" s="4">
        <v>632.29999999999995</v>
      </c>
      <c r="K4651">
        <v>4</v>
      </c>
      <c r="L4651" s="4">
        <v>2529.1999999999998</v>
      </c>
      <c r="M4651" s="4">
        <f>L4651-J4651</f>
        <v>1896.8999999999999</v>
      </c>
      <c r="N4651" s="4">
        <f t="shared" si="144"/>
        <v>158.07499999999999</v>
      </c>
      <c r="O4651" s="3">
        <f t="shared" si="145"/>
        <v>75</v>
      </c>
      <c r="P4651"/>
    </row>
    <row r="4652" spans="1:16">
      <c r="A4652">
        <v>5651</v>
      </c>
      <c r="B4652" s="2" t="s">
        <v>997</v>
      </c>
      <c r="C4652" t="s">
        <v>140</v>
      </c>
      <c r="D4652" t="s">
        <v>12</v>
      </c>
      <c r="E4652">
        <v>33</v>
      </c>
      <c r="F4652" t="str" cm="1">
        <f t="array" ref="F4652">_xlfn.IFS(Table1[[#This Row],[Age]]&gt;49,"OLD",Table1[[#This Row],[Age]]&gt;29,"MIDDLE AGE",Table1[[#This Row],[Age]]&gt;19,"YOUNG")</f>
        <v>MIDDLE AGE</v>
      </c>
      <c r="G4652" t="s">
        <v>25</v>
      </c>
      <c r="H4652" t="s">
        <v>27</v>
      </c>
      <c r="I4652" t="s">
        <v>53</v>
      </c>
      <c r="J4652" s="4">
        <v>952.09</v>
      </c>
      <c r="K4652">
        <v>1</v>
      </c>
      <c r="L4652" s="4">
        <v>952.09</v>
      </c>
      <c r="M4652" s="4">
        <f>L4652-J4652</f>
        <v>0</v>
      </c>
      <c r="N4652" s="4">
        <f t="shared" si="144"/>
        <v>952.09</v>
      </c>
      <c r="O4652" s="3">
        <f t="shared" si="145"/>
        <v>0</v>
      </c>
      <c r="P4652"/>
    </row>
    <row r="4653" spans="1:16">
      <c r="A4653">
        <v>5652</v>
      </c>
      <c r="B4653" s="2" t="s">
        <v>1233</v>
      </c>
      <c r="C4653" t="s">
        <v>457</v>
      </c>
      <c r="D4653" t="s">
        <v>17</v>
      </c>
      <c r="E4653">
        <v>36</v>
      </c>
      <c r="F4653" t="str" cm="1">
        <f t="array" ref="F4653">_xlfn.IFS(Table1[[#This Row],[Age]]&gt;49,"OLD",Table1[[#This Row],[Age]]&gt;29,"MIDDLE AGE",Table1[[#This Row],[Age]]&gt;19,"YOUNG")</f>
        <v>MIDDLE AGE</v>
      </c>
      <c r="G4653" t="s">
        <v>18</v>
      </c>
      <c r="H4653" t="s">
        <v>40</v>
      </c>
      <c r="I4653" t="s">
        <v>41</v>
      </c>
      <c r="J4653" s="4">
        <v>242.79</v>
      </c>
      <c r="K4653">
        <v>3</v>
      </c>
      <c r="L4653" s="4">
        <v>728.37</v>
      </c>
      <c r="M4653" s="4">
        <f>L4653-J4653</f>
        <v>485.58000000000004</v>
      </c>
      <c r="N4653" s="4">
        <f t="shared" si="144"/>
        <v>80.929999999999993</v>
      </c>
      <c r="O4653" s="3">
        <f t="shared" si="145"/>
        <v>66.666666666666671</v>
      </c>
      <c r="P4653"/>
    </row>
    <row r="4654" spans="1:16">
      <c r="A4654">
        <v>5653</v>
      </c>
      <c r="B4654" s="2" t="s">
        <v>1111</v>
      </c>
      <c r="C4654" t="s">
        <v>836</v>
      </c>
      <c r="D4654" t="s">
        <v>17</v>
      </c>
      <c r="E4654">
        <v>51</v>
      </c>
      <c r="F4654" t="str" cm="1">
        <f t="array" ref="F4654">_xlfn.IFS(Table1[[#This Row],[Age]]&gt;49,"OLD",Table1[[#This Row],[Age]]&gt;29,"MIDDLE AGE",Table1[[#This Row],[Age]]&gt;19,"YOUNG")</f>
        <v>OLD</v>
      </c>
      <c r="G4654" t="s">
        <v>22</v>
      </c>
      <c r="H4654" t="s">
        <v>40</v>
      </c>
      <c r="I4654" t="s">
        <v>76</v>
      </c>
      <c r="J4654" s="4">
        <v>780.4</v>
      </c>
      <c r="K4654">
        <v>5</v>
      </c>
      <c r="L4654" s="4">
        <v>3902</v>
      </c>
      <c r="M4654" s="4">
        <f>L4654-J4654</f>
        <v>3121.6</v>
      </c>
      <c r="N4654" s="4">
        <f t="shared" si="144"/>
        <v>156.07999999999998</v>
      </c>
      <c r="O4654" s="3">
        <f t="shared" si="145"/>
        <v>80</v>
      </c>
      <c r="P4654"/>
    </row>
    <row r="4655" spans="1:16">
      <c r="A4655">
        <v>5654</v>
      </c>
      <c r="B4655" s="2" t="s">
        <v>1305</v>
      </c>
      <c r="C4655" t="s">
        <v>881</v>
      </c>
      <c r="D4655" t="s">
        <v>12</v>
      </c>
      <c r="E4655">
        <v>42</v>
      </c>
      <c r="F4655" t="str" cm="1">
        <f t="array" ref="F4655">_xlfn.IFS(Table1[[#This Row],[Age]]&gt;49,"OLD",Table1[[#This Row],[Age]]&gt;29,"MIDDLE AGE",Table1[[#This Row],[Age]]&gt;19,"YOUNG")</f>
        <v>MIDDLE AGE</v>
      </c>
      <c r="G4655" t="s">
        <v>25</v>
      </c>
      <c r="H4655" t="s">
        <v>35</v>
      </c>
      <c r="I4655" t="s">
        <v>36</v>
      </c>
      <c r="J4655" s="4">
        <v>300.49</v>
      </c>
      <c r="K4655">
        <v>4</v>
      </c>
      <c r="L4655" s="4">
        <v>1201.96</v>
      </c>
      <c r="M4655" s="4">
        <f>L4655-J4655</f>
        <v>901.47</v>
      </c>
      <c r="N4655" s="4">
        <f t="shared" si="144"/>
        <v>75.122500000000002</v>
      </c>
      <c r="O4655" s="3">
        <f t="shared" si="145"/>
        <v>75</v>
      </c>
      <c r="P4655"/>
    </row>
    <row r="4656" spans="1:16">
      <c r="A4656">
        <v>5655</v>
      </c>
      <c r="B4656" s="2" t="s">
        <v>1190</v>
      </c>
      <c r="C4656" t="s">
        <v>551</v>
      </c>
      <c r="D4656" t="s">
        <v>17</v>
      </c>
      <c r="E4656">
        <v>48</v>
      </c>
      <c r="F4656" t="str" cm="1">
        <f t="array" ref="F4656">_xlfn.IFS(Table1[[#This Row],[Age]]&gt;49,"OLD",Table1[[#This Row],[Age]]&gt;29,"MIDDLE AGE",Table1[[#This Row],[Age]]&gt;19,"YOUNG")</f>
        <v>MIDDLE AGE</v>
      </c>
      <c r="G4656" t="s">
        <v>25</v>
      </c>
      <c r="H4656" t="s">
        <v>19</v>
      </c>
      <c r="I4656" t="s">
        <v>20</v>
      </c>
      <c r="J4656" s="4">
        <v>710.77</v>
      </c>
      <c r="K4656">
        <v>5</v>
      </c>
      <c r="L4656" s="4">
        <v>3553.85</v>
      </c>
      <c r="M4656" s="4">
        <f>L4656-J4656</f>
        <v>2843.08</v>
      </c>
      <c r="N4656" s="4">
        <f t="shared" si="144"/>
        <v>142.154</v>
      </c>
      <c r="O4656" s="3">
        <f t="shared" si="145"/>
        <v>80</v>
      </c>
      <c r="P4656"/>
    </row>
    <row r="4657" spans="1:16">
      <c r="A4657">
        <v>5656</v>
      </c>
      <c r="B4657" s="2" t="s">
        <v>986</v>
      </c>
      <c r="C4657" t="s">
        <v>726</v>
      </c>
      <c r="D4657" t="s">
        <v>12</v>
      </c>
      <c r="E4657">
        <v>58</v>
      </c>
      <c r="F4657" t="str" cm="1">
        <f t="array" ref="F4657">_xlfn.IFS(Table1[[#This Row],[Age]]&gt;49,"OLD",Table1[[#This Row],[Age]]&gt;29,"MIDDLE AGE",Table1[[#This Row],[Age]]&gt;19,"YOUNG")</f>
        <v>OLD</v>
      </c>
      <c r="G4657" t="s">
        <v>18</v>
      </c>
      <c r="H4657" t="s">
        <v>35</v>
      </c>
      <c r="I4657" t="s">
        <v>63</v>
      </c>
      <c r="J4657" s="4">
        <v>702.97</v>
      </c>
      <c r="K4657">
        <v>5</v>
      </c>
      <c r="L4657" s="4">
        <v>3514.85</v>
      </c>
      <c r="M4657" s="4">
        <f>L4657-J4657</f>
        <v>2811.88</v>
      </c>
      <c r="N4657" s="4">
        <f t="shared" si="144"/>
        <v>140.59399999999999</v>
      </c>
      <c r="O4657" s="3">
        <f t="shared" si="145"/>
        <v>80</v>
      </c>
      <c r="P4657"/>
    </row>
    <row r="4658" spans="1:16">
      <c r="A4658">
        <v>5657</v>
      </c>
      <c r="B4658" s="2" t="s">
        <v>1079</v>
      </c>
      <c r="C4658" t="s">
        <v>556</v>
      </c>
      <c r="D4658" t="s">
        <v>12</v>
      </c>
      <c r="E4658">
        <v>34</v>
      </c>
      <c r="F4658" t="str" cm="1">
        <f t="array" ref="F4658">_xlfn.IFS(Table1[[#This Row],[Age]]&gt;49,"OLD",Table1[[#This Row],[Age]]&gt;29,"MIDDLE AGE",Table1[[#This Row],[Age]]&gt;19,"YOUNG")</f>
        <v>MIDDLE AGE</v>
      </c>
      <c r="G4658" t="s">
        <v>22</v>
      </c>
      <c r="H4658" t="s">
        <v>35</v>
      </c>
      <c r="I4658" t="s">
        <v>64</v>
      </c>
      <c r="J4658" s="4">
        <v>192.89</v>
      </c>
      <c r="K4658">
        <v>3</v>
      </c>
      <c r="L4658" s="4">
        <v>578.66999999999996</v>
      </c>
      <c r="M4658" s="4">
        <f>L4658-J4658</f>
        <v>385.78</v>
      </c>
      <c r="N4658" s="4">
        <f t="shared" si="144"/>
        <v>64.296666666666667</v>
      </c>
      <c r="O4658" s="3">
        <f t="shared" si="145"/>
        <v>66.666666666666657</v>
      </c>
      <c r="P4658"/>
    </row>
    <row r="4659" spans="1:16">
      <c r="A4659">
        <v>5658</v>
      </c>
      <c r="B4659" s="2" t="s">
        <v>1306</v>
      </c>
      <c r="C4659" t="s">
        <v>419</v>
      </c>
      <c r="D4659" t="s">
        <v>17</v>
      </c>
      <c r="E4659">
        <v>64</v>
      </c>
      <c r="F4659" t="str" cm="1">
        <f t="array" ref="F4659">_xlfn.IFS(Table1[[#This Row],[Age]]&gt;49,"OLD",Table1[[#This Row],[Age]]&gt;29,"MIDDLE AGE",Table1[[#This Row],[Age]]&gt;19,"YOUNG")</f>
        <v>OLD</v>
      </c>
      <c r="G4659" t="s">
        <v>22</v>
      </c>
      <c r="H4659" t="s">
        <v>19</v>
      </c>
      <c r="I4659" t="s">
        <v>20</v>
      </c>
      <c r="J4659" s="4">
        <v>601.16</v>
      </c>
      <c r="K4659">
        <v>3</v>
      </c>
      <c r="L4659" s="4">
        <v>1803.48</v>
      </c>
      <c r="M4659" s="4">
        <f>L4659-J4659</f>
        <v>1202.3200000000002</v>
      </c>
      <c r="N4659" s="4">
        <f t="shared" si="144"/>
        <v>200.38666666666666</v>
      </c>
      <c r="O4659" s="3">
        <f t="shared" si="145"/>
        <v>66.666666666666671</v>
      </c>
      <c r="P4659"/>
    </row>
    <row r="4660" spans="1:16">
      <c r="A4660">
        <v>5659</v>
      </c>
      <c r="B4660" s="2" t="s">
        <v>1066</v>
      </c>
      <c r="C4660" t="s">
        <v>438</v>
      </c>
      <c r="D4660" t="s">
        <v>12</v>
      </c>
      <c r="E4660">
        <v>47</v>
      </c>
      <c r="F4660" t="str" cm="1">
        <f t="array" ref="F4660">_xlfn.IFS(Table1[[#This Row],[Age]]&gt;49,"OLD",Table1[[#This Row],[Age]]&gt;29,"MIDDLE AGE",Table1[[#This Row],[Age]]&gt;19,"YOUNG")</f>
        <v>MIDDLE AGE</v>
      </c>
      <c r="G4660" t="s">
        <v>18</v>
      </c>
      <c r="H4660" t="s">
        <v>35</v>
      </c>
      <c r="I4660" t="s">
        <v>36</v>
      </c>
      <c r="J4660" s="4">
        <v>860.58</v>
      </c>
      <c r="K4660">
        <v>3</v>
      </c>
      <c r="L4660" s="4">
        <v>2581.7399999999998</v>
      </c>
      <c r="M4660" s="4">
        <f>L4660-J4660</f>
        <v>1721.1599999999999</v>
      </c>
      <c r="N4660" s="4">
        <f t="shared" si="144"/>
        <v>286.86</v>
      </c>
      <c r="O4660" s="3">
        <f t="shared" si="145"/>
        <v>66.666666666666657</v>
      </c>
      <c r="P4660"/>
    </row>
    <row r="4661" spans="1:16">
      <c r="A4661">
        <v>5660</v>
      </c>
      <c r="B4661" s="2" t="s">
        <v>1247</v>
      </c>
      <c r="C4661" t="s">
        <v>653</v>
      </c>
      <c r="D4661" t="s">
        <v>17</v>
      </c>
      <c r="E4661">
        <v>56</v>
      </c>
      <c r="F4661" t="str" cm="1">
        <f t="array" ref="F4661">_xlfn.IFS(Table1[[#This Row],[Age]]&gt;49,"OLD",Table1[[#This Row],[Age]]&gt;29,"MIDDLE AGE",Table1[[#This Row],[Age]]&gt;19,"YOUNG")</f>
        <v>OLD</v>
      </c>
      <c r="G4661" t="s">
        <v>18</v>
      </c>
      <c r="H4661" t="s">
        <v>19</v>
      </c>
      <c r="I4661" t="s">
        <v>51</v>
      </c>
      <c r="J4661" s="4">
        <v>388.71</v>
      </c>
      <c r="K4661">
        <v>5</v>
      </c>
      <c r="L4661" s="4">
        <v>1943.55</v>
      </c>
      <c r="M4661" s="4">
        <f>L4661-J4661</f>
        <v>1554.84</v>
      </c>
      <c r="N4661" s="4">
        <f t="shared" si="144"/>
        <v>77.74199999999999</v>
      </c>
      <c r="O4661" s="3">
        <f t="shared" si="145"/>
        <v>80</v>
      </c>
      <c r="P4661"/>
    </row>
    <row r="4662" spans="1:16">
      <c r="A4662">
        <v>5661</v>
      </c>
      <c r="B4662" s="2" t="s">
        <v>1292</v>
      </c>
      <c r="C4662" t="s">
        <v>421</v>
      </c>
      <c r="D4662" t="s">
        <v>12</v>
      </c>
      <c r="E4662">
        <v>48</v>
      </c>
      <c r="F4662" t="str" cm="1">
        <f t="array" ref="F4662">_xlfn.IFS(Table1[[#This Row],[Age]]&gt;49,"OLD",Table1[[#This Row],[Age]]&gt;29,"MIDDLE AGE",Table1[[#This Row],[Age]]&gt;19,"YOUNG")</f>
        <v>MIDDLE AGE</v>
      </c>
      <c r="G4662" t="s">
        <v>25</v>
      </c>
      <c r="H4662" t="s">
        <v>35</v>
      </c>
      <c r="I4662" t="s">
        <v>58</v>
      </c>
      <c r="J4662" s="4">
        <v>713.17</v>
      </c>
      <c r="K4662">
        <v>1</v>
      </c>
      <c r="L4662" s="4">
        <v>713.17</v>
      </c>
      <c r="M4662" s="4">
        <f>L4662-J4662</f>
        <v>0</v>
      </c>
      <c r="N4662" s="4">
        <f t="shared" si="144"/>
        <v>713.17</v>
      </c>
      <c r="O4662" s="3">
        <f t="shared" si="145"/>
        <v>0</v>
      </c>
      <c r="P4662"/>
    </row>
    <row r="4663" spans="1:16">
      <c r="A4663">
        <v>5662</v>
      </c>
      <c r="B4663" s="2" t="s">
        <v>1004</v>
      </c>
      <c r="C4663" t="s">
        <v>769</v>
      </c>
      <c r="D4663" t="s">
        <v>12</v>
      </c>
      <c r="E4663">
        <v>36</v>
      </c>
      <c r="F4663" t="str" cm="1">
        <f t="array" ref="F4663">_xlfn.IFS(Table1[[#This Row],[Age]]&gt;49,"OLD",Table1[[#This Row],[Age]]&gt;29,"MIDDLE AGE",Table1[[#This Row],[Age]]&gt;19,"YOUNG")</f>
        <v>MIDDLE AGE</v>
      </c>
      <c r="G4663" t="s">
        <v>25</v>
      </c>
      <c r="H4663" t="s">
        <v>14</v>
      </c>
      <c r="I4663" t="s">
        <v>48</v>
      </c>
      <c r="J4663" s="4">
        <v>677.69</v>
      </c>
      <c r="K4663">
        <v>3</v>
      </c>
      <c r="L4663" s="4">
        <v>2033.07</v>
      </c>
      <c r="M4663" s="4">
        <f>L4663-J4663</f>
        <v>1355.3799999999999</v>
      </c>
      <c r="N4663" s="4">
        <f t="shared" si="144"/>
        <v>225.89666666666668</v>
      </c>
      <c r="O4663" s="3">
        <f t="shared" si="145"/>
        <v>66.666666666666657</v>
      </c>
      <c r="P4663"/>
    </row>
    <row r="4664" spans="1:16">
      <c r="A4664">
        <v>5663</v>
      </c>
      <c r="B4664" s="2" t="s">
        <v>1020</v>
      </c>
      <c r="C4664" t="s">
        <v>862</v>
      </c>
      <c r="D4664" t="s">
        <v>12</v>
      </c>
      <c r="E4664">
        <v>52</v>
      </c>
      <c r="F4664" t="str" cm="1">
        <f t="array" ref="F4664">_xlfn.IFS(Table1[[#This Row],[Age]]&gt;49,"OLD",Table1[[#This Row],[Age]]&gt;29,"MIDDLE AGE",Table1[[#This Row],[Age]]&gt;19,"YOUNG")</f>
        <v>OLD</v>
      </c>
      <c r="G4664" t="s">
        <v>13</v>
      </c>
      <c r="H4664" t="s">
        <v>35</v>
      </c>
      <c r="I4664" t="s">
        <v>58</v>
      </c>
      <c r="J4664" s="4">
        <v>264.94</v>
      </c>
      <c r="K4664">
        <v>4</v>
      </c>
      <c r="L4664" s="4">
        <v>1059.76</v>
      </c>
      <c r="M4664" s="4">
        <f>L4664-J4664</f>
        <v>794.81999999999994</v>
      </c>
      <c r="N4664" s="4">
        <f t="shared" si="144"/>
        <v>66.234999999999999</v>
      </c>
      <c r="O4664" s="3">
        <f t="shared" si="145"/>
        <v>75</v>
      </c>
      <c r="P4664"/>
    </row>
    <row r="4665" spans="1:16">
      <c r="A4665">
        <v>5664</v>
      </c>
      <c r="B4665" s="2" t="s">
        <v>1234</v>
      </c>
      <c r="C4665" t="s">
        <v>126</v>
      </c>
      <c r="D4665" t="s">
        <v>12</v>
      </c>
      <c r="E4665">
        <v>46</v>
      </c>
      <c r="F4665" t="str" cm="1">
        <f t="array" ref="F4665">_xlfn.IFS(Table1[[#This Row],[Age]]&gt;49,"OLD",Table1[[#This Row],[Age]]&gt;29,"MIDDLE AGE",Table1[[#This Row],[Age]]&gt;19,"YOUNG")</f>
        <v>MIDDLE AGE</v>
      </c>
      <c r="G4665" t="s">
        <v>13</v>
      </c>
      <c r="H4665" t="s">
        <v>35</v>
      </c>
      <c r="I4665" t="s">
        <v>36</v>
      </c>
      <c r="J4665" s="4">
        <v>919.46</v>
      </c>
      <c r="K4665">
        <v>3</v>
      </c>
      <c r="L4665" s="4">
        <v>2758.38</v>
      </c>
      <c r="M4665" s="4">
        <f>L4665-J4665</f>
        <v>1838.92</v>
      </c>
      <c r="N4665" s="4">
        <f t="shared" si="144"/>
        <v>306.48666666666668</v>
      </c>
      <c r="O4665" s="3">
        <f t="shared" si="145"/>
        <v>66.666666666666657</v>
      </c>
      <c r="P4665"/>
    </row>
    <row r="4666" spans="1:16">
      <c r="A4666">
        <v>5665</v>
      </c>
      <c r="B4666" s="2" t="s">
        <v>1140</v>
      </c>
      <c r="C4666" t="s">
        <v>896</v>
      </c>
      <c r="D4666" t="s">
        <v>12</v>
      </c>
      <c r="E4666">
        <v>18</v>
      </c>
      <c r="F4666" t="e" cm="1">
        <f t="array" ref="F4666">_xlfn.IFS(Table1[[#This Row],[Age]]&gt;49,"OLD",Table1[[#This Row],[Age]]&gt;29,"MIDDLE AGE",Table1[[#This Row],[Age]]&gt;19,"YOUNG")</f>
        <v>#N/A</v>
      </c>
      <c r="G4666" t="s">
        <v>18</v>
      </c>
      <c r="H4666" t="s">
        <v>14</v>
      </c>
      <c r="I4666" t="s">
        <v>43</v>
      </c>
      <c r="J4666" s="4">
        <v>567.88</v>
      </c>
      <c r="K4666">
        <v>3</v>
      </c>
      <c r="L4666" s="4">
        <v>1703.64</v>
      </c>
      <c r="M4666" s="4">
        <f>L4666-J4666</f>
        <v>1135.7600000000002</v>
      </c>
      <c r="N4666" s="4">
        <f t="shared" si="144"/>
        <v>189.29333333333332</v>
      </c>
      <c r="O4666" s="3">
        <f t="shared" si="145"/>
        <v>66.666666666666671</v>
      </c>
      <c r="P4666"/>
    </row>
    <row r="4667" spans="1:16">
      <c r="A4667">
        <v>5666</v>
      </c>
      <c r="B4667" s="2" t="s">
        <v>1126</v>
      </c>
      <c r="C4667" t="s">
        <v>297</v>
      </c>
      <c r="D4667" t="s">
        <v>17</v>
      </c>
      <c r="E4667">
        <v>21</v>
      </c>
      <c r="F4667" t="str" cm="1">
        <f t="array" ref="F4667">_xlfn.IFS(Table1[[#This Row],[Age]]&gt;49,"OLD",Table1[[#This Row],[Age]]&gt;29,"MIDDLE AGE",Table1[[#This Row],[Age]]&gt;19,"YOUNG")</f>
        <v>YOUNG</v>
      </c>
      <c r="G4667" t="s">
        <v>13</v>
      </c>
      <c r="H4667" t="s">
        <v>40</v>
      </c>
      <c r="I4667" t="s">
        <v>76</v>
      </c>
      <c r="J4667" s="4">
        <v>361.74</v>
      </c>
      <c r="K4667">
        <v>3</v>
      </c>
      <c r="L4667" s="4">
        <v>1085.22</v>
      </c>
      <c r="M4667" s="4">
        <f>L4667-J4667</f>
        <v>723.48</v>
      </c>
      <c r="N4667" s="4">
        <f t="shared" si="144"/>
        <v>120.58</v>
      </c>
      <c r="O4667" s="3">
        <f t="shared" si="145"/>
        <v>66.666666666666657</v>
      </c>
      <c r="P4667"/>
    </row>
    <row r="4668" spans="1:16">
      <c r="A4668">
        <v>5667</v>
      </c>
      <c r="B4668" s="2" t="s">
        <v>984</v>
      </c>
      <c r="C4668" t="s">
        <v>466</v>
      </c>
      <c r="D4668" t="s">
        <v>17</v>
      </c>
      <c r="E4668">
        <v>45</v>
      </c>
      <c r="F4668" t="str" cm="1">
        <f t="array" ref="F4668">_xlfn.IFS(Table1[[#This Row],[Age]]&gt;49,"OLD",Table1[[#This Row],[Age]]&gt;29,"MIDDLE AGE",Table1[[#This Row],[Age]]&gt;19,"YOUNG")</f>
        <v>MIDDLE AGE</v>
      </c>
      <c r="G4668" t="s">
        <v>22</v>
      </c>
      <c r="H4668" t="s">
        <v>19</v>
      </c>
      <c r="I4668" t="s">
        <v>20</v>
      </c>
      <c r="J4668" s="4">
        <v>172.71</v>
      </c>
      <c r="K4668">
        <v>5</v>
      </c>
      <c r="L4668" s="4">
        <v>863.55</v>
      </c>
      <c r="M4668" s="4">
        <f>L4668-J4668</f>
        <v>690.83999999999992</v>
      </c>
      <c r="N4668" s="4">
        <f t="shared" si="144"/>
        <v>34.542000000000002</v>
      </c>
      <c r="O4668" s="3">
        <f t="shared" si="145"/>
        <v>80</v>
      </c>
      <c r="P4668"/>
    </row>
    <row r="4669" spans="1:16">
      <c r="A4669">
        <v>5668</v>
      </c>
      <c r="B4669" s="2" t="s">
        <v>1176</v>
      </c>
      <c r="C4669" t="s">
        <v>782</v>
      </c>
      <c r="D4669" t="s">
        <v>17</v>
      </c>
      <c r="E4669">
        <v>35</v>
      </c>
      <c r="F4669" t="str" cm="1">
        <f t="array" ref="F4669">_xlfn.IFS(Table1[[#This Row],[Age]]&gt;49,"OLD",Table1[[#This Row],[Age]]&gt;29,"MIDDLE AGE",Table1[[#This Row],[Age]]&gt;19,"YOUNG")</f>
        <v>MIDDLE AGE</v>
      </c>
      <c r="G4669" t="s">
        <v>22</v>
      </c>
      <c r="H4669" t="s">
        <v>27</v>
      </c>
      <c r="I4669" t="s">
        <v>46</v>
      </c>
      <c r="J4669" s="4">
        <v>478.72</v>
      </c>
      <c r="K4669">
        <v>1</v>
      </c>
      <c r="L4669" s="4">
        <v>478.72</v>
      </c>
      <c r="M4669" s="4">
        <f>L4669-J4669</f>
        <v>0</v>
      </c>
      <c r="N4669" s="4">
        <f t="shared" si="144"/>
        <v>478.72</v>
      </c>
      <c r="O4669" s="3">
        <f t="shared" si="145"/>
        <v>0</v>
      </c>
      <c r="P4669"/>
    </row>
    <row r="4670" spans="1:16">
      <c r="A4670">
        <v>5669</v>
      </c>
      <c r="B4670" s="2" t="s">
        <v>1001</v>
      </c>
      <c r="C4670" t="s">
        <v>419</v>
      </c>
      <c r="D4670" t="s">
        <v>17</v>
      </c>
      <c r="E4670">
        <v>43</v>
      </c>
      <c r="F4670" t="str" cm="1">
        <f t="array" ref="F4670">_xlfn.IFS(Table1[[#This Row],[Age]]&gt;49,"OLD",Table1[[#This Row],[Age]]&gt;29,"MIDDLE AGE",Table1[[#This Row],[Age]]&gt;19,"YOUNG")</f>
        <v>MIDDLE AGE</v>
      </c>
      <c r="G4670" t="s">
        <v>22</v>
      </c>
      <c r="H4670" t="s">
        <v>14</v>
      </c>
      <c r="I4670" t="s">
        <v>15</v>
      </c>
      <c r="J4670" s="4">
        <v>732.81</v>
      </c>
      <c r="K4670">
        <v>3</v>
      </c>
      <c r="L4670" s="4">
        <v>2198.4299999999998</v>
      </c>
      <c r="M4670" s="4">
        <f>L4670-J4670</f>
        <v>1465.62</v>
      </c>
      <c r="N4670" s="4">
        <f t="shared" si="144"/>
        <v>244.26999999999998</v>
      </c>
      <c r="O4670" s="3">
        <f t="shared" si="145"/>
        <v>66.666666666666657</v>
      </c>
      <c r="P4670"/>
    </row>
    <row r="4671" spans="1:16">
      <c r="A4671">
        <v>5670</v>
      </c>
      <c r="B4671" s="2" t="s">
        <v>1187</v>
      </c>
      <c r="C4671" t="s">
        <v>295</v>
      </c>
      <c r="D4671" t="s">
        <v>17</v>
      </c>
      <c r="E4671">
        <v>57</v>
      </c>
      <c r="F4671" t="str" cm="1">
        <f t="array" ref="F4671">_xlfn.IFS(Table1[[#This Row],[Age]]&gt;49,"OLD",Table1[[#This Row],[Age]]&gt;29,"MIDDLE AGE",Table1[[#This Row],[Age]]&gt;19,"YOUNG")</f>
        <v>OLD</v>
      </c>
      <c r="G4671" t="s">
        <v>25</v>
      </c>
      <c r="H4671" t="s">
        <v>40</v>
      </c>
      <c r="I4671" t="s">
        <v>74</v>
      </c>
      <c r="J4671" s="4">
        <v>627.4</v>
      </c>
      <c r="K4671">
        <v>5</v>
      </c>
      <c r="L4671" s="4">
        <v>3137</v>
      </c>
      <c r="M4671" s="4">
        <f>L4671-J4671</f>
        <v>2509.6</v>
      </c>
      <c r="N4671" s="4">
        <f t="shared" si="144"/>
        <v>125.47999999999999</v>
      </c>
      <c r="O4671" s="3">
        <f t="shared" si="145"/>
        <v>80</v>
      </c>
      <c r="P4671"/>
    </row>
    <row r="4672" spans="1:16">
      <c r="A4672">
        <v>5671</v>
      </c>
      <c r="B4672" s="2" t="s">
        <v>1223</v>
      </c>
      <c r="C4672" t="s">
        <v>850</v>
      </c>
      <c r="D4672" t="s">
        <v>17</v>
      </c>
      <c r="E4672">
        <v>36</v>
      </c>
      <c r="F4672" t="str" cm="1">
        <f t="array" ref="F4672">_xlfn.IFS(Table1[[#This Row],[Age]]&gt;49,"OLD",Table1[[#This Row],[Age]]&gt;29,"MIDDLE AGE",Table1[[#This Row],[Age]]&gt;19,"YOUNG")</f>
        <v>MIDDLE AGE</v>
      </c>
      <c r="G4672" t="s">
        <v>13</v>
      </c>
      <c r="H4672" t="s">
        <v>35</v>
      </c>
      <c r="I4672" t="s">
        <v>36</v>
      </c>
      <c r="J4672" s="4">
        <v>729.78</v>
      </c>
      <c r="K4672">
        <v>4</v>
      </c>
      <c r="L4672" s="4">
        <v>2919.12</v>
      </c>
      <c r="M4672" s="4">
        <f>L4672-J4672</f>
        <v>2189.34</v>
      </c>
      <c r="N4672" s="4">
        <f t="shared" si="144"/>
        <v>182.44499999999999</v>
      </c>
      <c r="O4672" s="3">
        <f t="shared" si="145"/>
        <v>75.000000000000014</v>
      </c>
      <c r="P4672"/>
    </row>
    <row r="4673" spans="1:16">
      <c r="A4673">
        <v>5672</v>
      </c>
      <c r="B4673" s="2" t="s">
        <v>1034</v>
      </c>
      <c r="C4673" t="s">
        <v>637</v>
      </c>
      <c r="D4673" t="s">
        <v>12</v>
      </c>
      <c r="E4673">
        <v>23</v>
      </c>
      <c r="F4673" t="str" cm="1">
        <f t="array" ref="F4673">_xlfn.IFS(Table1[[#This Row],[Age]]&gt;49,"OLD",Table1[[#This Row],[Age]]&gt;29,"MIDDLE AGE",Table1[[#This Row],[Age]]&gt;19,"YOUNG")</f>
        <v>YOUNG</v>
      </c>
      <c r="G4673" t="s">
        <v>13</v>
      </c>
      <c r="H4673" t="s">
        <v>40</v>
      </c>
      <c r="I4673" t="s">
        <v>76</v>
      </c>
      <c r="J4673" s="4">
        <v>793.84</v>
      </c>
      <c r="K4673">
        <v>1</v>
      </c>
      <c r="L4673" s="4">
        <v>793.84</v>
      </c>
      <c r="M4673" s="4">
        <f>L4673-J4673</f>
        <v>0</v>
      </c>
      <c r="N4673" s="4">
        <f t="shared" si="144"/>
        <v>793.84</v>
      </c>
      <c r="O4673" s="3">
        <f t="shared" si="145"/>
        <v>0</v>
      </c>
      <c r="P4673"/>
    </row>
    <row r="4674" spans="1:16">
      <c r="A4674">
        <v>5673</v>
      </c>
      <c r="B4674" s="2" t="s">
        <v>1210</v>
      </c>
      <c r="C4674" t="s">
        <v>852</v>
      </c>
      <c r="D4674" t="s">
        <v>12</v>
      </c>
      <c r="E4674">
        <v>18</v>
      </c>
      <c r="F4674" t="e" cm="1">
        <f t="array" ref="F4674">_xlfn.IFS(Table1[[#This Row],[Age]]&gt;49,"OLD",Table1[[#This Row],[Age]]&gt;29,"MIDDLE AGE",Table1[[#This Row],[Age]]&gt;19,"YOUNG")</f>
        <v>#N/A</v>
      </c>
      <c r="G4674" t="s">
        <v>18</v>
      </c>
      <c r="H4674" t="s">
        <v>14</v>
      </c>
      <c r="I4674" t="s">
        <v>38</v>
      </c>
      <c r="J4674" s="4">
        <v>446.59</v>
      </c>
      <c r="K4674">
        <v>5</v>
      </c>
      <c r="L4674" s="4">
        <v>2232.9499999999998</v>
      </c>
      <c r="M4674" s="4">
        <f>L4674-J4674</f>
        <v>1786.36</v>
      </c>
      <c r="N4674" s="4">
        <f t="shared" si="144"/>
        <v>89.317999999999998</v>
      </c>
      <c r="O4674" s="3">
        <f t="shared" si="145"/>
        <v>80</v>
      </c>
      <c r="P4674"/>
    </row>
    <row r="4675" spans="1:16">
      <c r="A4675">
        <v>5674</v>
      </c>
      <c r="B4675" s="2" t="s">
        <v>1243</v>
      </c>
      <c r="C4675" t="s">
        <v>184</v>
      </c>
      <c r="D4675" t="s">
        <v>17</v>
      </c>
      <c r="E4675">
        <v>25</v>
      </c>
      <c r="F4675" t="str" cm="1">
        <f t="array" ref="F4675">_xlfn.IFS(Table1[[#This Row],[Age]]&gt;49,"OLD",Table1[[#This Row],[Age]]&gt;29,"MIDDLE AGE",Table1[[#This Row],[Age]]&gt;19,"YOUNG")</f>
        <v>YOUNG</v>
      </c>
      <c r="G4675" t="s">
        <v>25</v>
      </c>
      <c r="H4675" t="s">
        <v>35</v>
      </c>
      <c r="I4675" t="s">
        <v>58</v>
      </c>
      <c r="J4675" s="4">
        <v>524.96</v>
      </c>
      <c r="K4675">
        <v>2</v>
      </c>
      <c r="L4675" s="4">
        <v>1049.92</v>
      </c>
      <c r="M4675" s="4">
        <f>L4675-J4675</f>
        <v>524.96</v>
      </c>
      <c r="N4675" s="4">
        <f t="shared" ref="N4675:N4738" si="146">J4675/K4675</f>
        <v>262.48</v>
      </c>
      <c r="O4675" s="3">
        <f t="shared" ref="O4675:O4738" si="147">M4675/L4675*100</f>
        <v>50</v>
      </c>
      <c r="P4675"/>
    </row>
    <row r="4676" spans="1:16">
      <c r="A4676">
        <v>5675</v>
      </c>
      <c r="B4676" s="2" t="s">
        <v>1021</v>
      </c>
      <c r="C4676" t="s">
        <v>873</v>
      </c>
      <c r="D4676" t="s">
        <v>17</v>
      </c>
      <c r="E4676">
        <v>50</v>
      </c>
      <c r="F4676" t="str" cm="1">
        <f t="array" ref="F4676">_xlfn.IFS(Table1[[#This Row],[Age]]&gt;49,"OLD",Table1[[#This Row],[Age]]&gt;29,"MIDDLE AGE",Table1[[#This Row],[Age]]&gt;19,"YOUNG")</f>
        <v>OLD</v>
      </c>
      <c r="G4676" t="s">
        <v>25</v>
      </c>
      <c r="H4676" t="s">
        <v>40</v>
      </c>
      <c r="I4676" t="s">
        <v>41</v>
      </c>
      <c r="J4676" s="4">
        <v>986.56</v>
      </c>
      <c r="K4676">
        <v>4</v>
      </c>
      <c r="L4676" s="4">
        <v>3946.24</v>
      </c>
      <c r="M4676" s="4">
        <f>L4676-J4676</f>
        <v>2959.68</v>
      </c>
      <c r="N4676" s="4">
        <f t="shared" si="146"/>
        <v>246.64</v>
      </c>
      <c r="O4676" s="3">
        <f t="shared" si="147"/>
        <v>75</v>
      </c>
      <c r="P4676"/>
    </row>
    <row r="4677" spans="1:16">
      <c r="A4677">
        <v>5676</v>
      </c>
      <c r="B4677" s="2" t="s">
        <v>1292</v>
      </c>
      <c r="C4677" t="s">
        <v>314</v>
      </c>
      <c r="D4677" t="s">
        <v>12</v>
      </c>
      <c r="E4677">
        <v>60</v>
      </c>
      <c r="F4677" t="str" cm="1">
        <f t="array" ref="F4677">_xlfn.IFS(Table1[[#This Row],[Age]]&gt;49,"OLD",Table1[[#This Row],[Age]]&gt;29,"MIDDLE AGE",Table1[[#This Row],[Age]]&gt;19,"YOUNG")</f>
        <v>OLD</v>
      </c>
      <c r="G4677" t="s">
        <v>25</v>
      </c>
      <c r="H4677" t="s">
        <v>27</v>
      </c>
      <c r="I4677" t="s">
        <v>53</v>
      </c>
      <c r="J4677" s="4">
        <v>968.37</v>
      </c>
      <c r="K4677">
        <v>4</v>
      </c>
      <c r="L4677" s="4">
        <v>3873.48</v>
      </c>
      <c r="M4677" s="4">
        <f>L4677-J4677</f>
        <v>2905.11</v>
      </c>
      <c r="N4677" s="4">
        <f t="shared" si="146"/>
        <v>242.0925</v>
      </c>
      <c r="O4677" s="3">
        <f t="shared" si="147"/>
        <v>75</v>
      </c>
      <c r="P4677"/>
    </row>
    <row r="4678" spans="1:16">
      <c r="A4678">
        <v>5677</v>
      </c>
      <c r="B4678" s="2" t="s">
        <v>1043</v>
      </c>
      <c r="C4678" t="s">
        <v>50</v>
      </c>
      <c r="D4678" t="s">
        <v>12</v>
      </c>
      <c r="E4678">
        <v>38</v>
      </c>
      <c r="F4678" t="str" cm="1">
        <f t="array" ref="F4678">_xlfn.IFS(Table1[[#This Row],[Age]]&gt;49,"OLD",Table1[[#This Row],[Age]]&gt;29,"MIDDLE AGE",Table1[[#This Row],[Age]]&gt;19,"YOUNG")</f>
        <v>MIDDLE AGE</v>
      </c>
      <c r="G4678" t="s">
        <v>22</v>
      </c>
      <c r="H4678" t="s">
        <v>19</v>
      </c>
      <c r="I4678" t="s">
        <v>51</v>
      </c>
      <c r="J4678" s="4">
        <v>420.67</v>
      </c>
      <c r="K4678">
        <v>2</v>
      </c>
      <c r="L4678" s="4">
        <v>841.34</v>
      </c>
      <c r="M4678" s="4">
        <f>L4678-J4678</f>
        <v>420.67</v>
      </c>
      <c r="N4678" s="4">
        <f t="shared" si="146"/>
        <v>210.33500000000001</v>
      </c>
      <c r="O4678" s="3">
        <f t="shared" si="147"/>
        <v>50</v>
      </c>
      <c r="P4678"/>
    </row>
    <row r="4679" spans="1:16">
      <c r="A4679">
        <v>5678</v>
      </c>
      <c r="B4679" s="2" t="s">
        <v>1087</v>
      </c>
      <c r="C4679" t="s">
        <v>232</v>
      </c>
      <c r="D4679" t="s">
        <v>12</v>
      </c>
      <c r="E4679">
        <v>41</v>
      </c>
      <c r="F4679" t="str" cm="1">
        <f t="array" ref="F4679">_xlfn.IFS(Table1[[#This Row],[Age]]&gt;49,"OLD",Table1[[#This Row],[Age]]&gt;29,"MIDDLE AGE",Table1[[#This Row],[Age]]&gt;19,"YOUNG")</f>
        <v>MIDDLE AGE</v>
      </c>
      <c r="G4679" t="s">
        <v>25</v>
      </c>
      <c r="H4679" t="s">
        <v>19</v>
      </c>
      <c r="I4679" t="s">
        <v>51</v>
      </c>
      <c r="J4679" s="4">
        <v>688.33</v>
      </c>
      <c r="K4679">
        <v>5</v>
      </c>
      <c r="L4679" s="4">
        <v>3441.65</v>
      </c>
      <c r="M4679" s="4">
        <f>L4679-J4679</f>
        <v>2753.32</v>
      </c>
      <c r="N4679" s="4">
        <f t="shared" si="146"/>
        <v>137.666</v>
      </c>
      <c r="O4679" s="3">
        <f t="shared" si="147"/>
        <v>80</v>
      </c>
      <c r="P4679"/>
    </row>
    <row r="4680" spans="1:16">
      <c r="A4680">
        <v>5679</v>
      </c>
      <c r="B4680" s="2" t="s">
        <v>1141</v>
      </c>
      <c r="C4680" t="s">
        <v>690</v>
      </c>
      <c r="D4680" t="s">
        <v>17</v>
      </c>
      <c r="E4680">
        <v>42</v>
      </c>
      <c r="F4680" t="str" cm="1">
        <f t="array" ref="F4680">_xlfn.IFS(Table1[[#This Row],[Age]]&gt;49,"OLD",Table1[[#This Row],[Age]]&gt;29,"MIDDLE AGE",Table1[[#This Row],[Age]]&gt;19,"YOUNG")</f>
        <v>MIDDLE AGE</v>
      </c>
      <c r="G4680" t="s">
        <v>13</v>
      </c>
      <c r="H4680" t="s">
        <v>14</v>
      </c>
      <c r="I4680" t="s">
        <v>38</v>
      </c>
      <c r="J4680" s="4">
        <v>274.91000000000003</v>
      </c>
      <c r="K4680">
        <v>5</v>
      </c>
      <c r="L4680" s="4">
        <v>1374.55</v>
      </c>
      <c r="M4680" s="4">
        <f>L4680-J4680</f>
        <v>1099.6399999999999</v>
      </c>
      <c r="N4680" s="4">
        <f t="shared" si="146"/>
        <v>54.982000000000006</v>
      </c>
      <c r="O4680" s="3">
        <f t="shared" si="147"/>
        <v>80</v>
      </c>
      <c r="P4680"/>
    </row>
    <row r="4681" spans="1:16">
      <c r="A4681">
        <v>5680</v>
      </c>
      <c r="B4681" s="2" t="s">
        <v>1256</v>
      </c>
      <c r="C4681" t="s">
        <v>500</v>
      </c>
      <c r="D4681" t="s">
        <v>17</v>
      </c>
      <c r="E4681">
        <v>64</v>
      </c>
      <c r="F4681" t="str" cm="1">
        <f t="array" ref="F4681">_xlfn.IFS(Table1[[#This Row],[Age]]&gt;49,"OLD",Table1[[#This Row],[Age]]&gt;29,"MIDDLE AGE",Table1[[#This Row],[Age]]&gt;19,"YOUNG")</f>
        <v>OLD</v>
      </c>
      <c r="G4681" t="s">
        <v>18</v>
      </c>
      <c r="H4681" t="s">
        <v>35</v>
      </c>
      <c r="I4681" t="s">
        <v>36</v>
      </c>
      <c r="J4681" s="4">
        <v>161.16999999999999</v>
      </c>
      <c r="K4681">
        <v>4</v>
      </c>
      <c r="L4681" s="4">
        <v>644.67999999999995</v>
      </c>
      <c r="M4681" s="4">
        <f>L4681-J4681</f>
        <v>483.51</v>
      </c>
      <c r="N4681" s="4">
        <f t="shared" si="146"/>
        <v>40.292499999999997</v>
      </c>
      <c r="O4681" s="3">
        <f t="shared" si="147"/>
        <v>75</v>
      </c>
      <c r="P4681"/>
    </row>
    <row r="4682" spans="1:16">
      <c r="A4682">
        <v>5681</v>
      </c>
      <c r="B4682" s="2" t="s">
        <v>1050</v>
      </c>
      <c r="C4682" t="s">
        <v>763</v>
      </c>
      <c r="D4682" t="s">
        <v>17</v>
      </c>
      <c r="E4682">
        <v>60</v>
      </c>
      <c r="F4682" t="str" cm="1">
        <f t="array" ref="F4682">_xlfn.IFS(Table1[[#This Row],[Age]]&gt;49,"OLD",Table1[[#This Row],[Age]]&gt;29,"MIDDLE AGE",Table1[[#This Row],[Age]]&gt;19,"YOUNG")</f>
        <v>OLD</v>
      </c>
      <c r="G4682" t="s">
        <v>13</v>
      </c>
      <c r="H4682" t="s">
        <v>35</v>
      </c>
      <c r="I4682" t="s">
        <v>63</v>
      </c>
      <c r="J4682" s="4">
        <v>770.72</v>
      </c>
      <c r="K4682">
        <v>5</v>
      </c>
      <c r="L4682" s="4">
        <v>3853.6</v>
      </c>
      <c r="M4682" s="4">
        <f>L4682-J4682</f>
        <v>3082.88</v>
      </c>
      <c r="N4682" s="4">
        <f t="shared" si="146"/>
        <v>154.14400000000001</v>
      </c>
      <c r="O4682" s="3">
        <f t="shared" si="147"/>
        <v>80</v>
      </c>
      <c r="P4682"/>
    </row>
    <row r="4683" spans="1:16">
      <c r="A4683">
        <v>5682</v>
      </c>
      <c r="B4683" s="2" t="s">
        <v>1132</v>
      </c>
      <c r="C4683" t="s">
        <v>492</v>
      </c>
      <c r="D4683" t="s">
        <v>12</v>
      </c>
      <c r="E4683">
        <v>36</v>
      </c>
      <c r="F4683" t="str" cm="1">
        <f t="array" ref="F4683">_xlfn.IFS(Table1[[#This Row],[Age]]&gt;49,"OLD",Table1[[#This Row],[Age]]&gt;29,"MIDDLE AGE",Table1[[#This Row],[Age]]&gt;19,"YOUNG")</f>
        <v>MIDDLE AGE</v>
      </c>
      <c r="G4683" t="s">
        <v>25</v>
      </c>
      <c r="H4683" t="s">
        <v>19</v>
      </c>
      <c r="I4683" t="s">
        <v>20</v>
      </c>
      <c r="J4683" s="4">
        <v>441.82</v>
      </c>
      <c r="K4683">
        <v>2</v>
      </c>
      <c r="L4683" s="4">
        <v>883.64</v>
      </c>
      <c r="M4683" s="4">
        <f>L4683-J4683</f>
        <v>441.82</v>
      </c>
      <c r="N4683" s="4">
        <f t="shared" si="146"/>
        <v>220.91</v>
      </c>
      <c r="O4683" s="3">
        <f t="shared" si="147"/>
        <v>50</v>
      </c>
      <c r="P4683"/>
    </row>
    <row r="4684" spans="1:16">
      <c r="A4684">
        <v>5683</v>
      </c>
      <c r="B4684" s="2" t="s">
        <v>1281</v>
      </c>
      <c r="C4684" t="s">
        <v>120</v>
      </c>
      <c r="D4684" t="s">
        <v>12</v>
      </c>
      <c r="E4684">
        <v>46</v>
      </c>
      <c r="F4684" t="str" cm="1">
        <f t="array" ref="F4684">_xlfn.IFS(Table1[[#This Row],[Age]]&gt;49,"OLD",Table1[[#This Row],[Age]]&gt;29,"MIDDLE AGE",Table1[[#This Row],[Age]]&gt;19,"YOUNG")</f>
        <v>MIDDLE AGE</v>
      </c>
      <c r="G4684" t="s">
        <v>18</v>
      </c>
      <c r="H4684" t="s">
        <v>40</v>
      </c>
      <c r="I4684" t="s">
        <v>76</v>
      </c>
      <c r="J4684" s="4">
        <v>185.28</v>
      </c>
      <c r="K4684">
        <v>5</v>
      </c>
      <c r="L4684" s="4">
        <v>926.4</v>
      </c>
      <c r="M4684" s="4">
        <f>L4684-J4684</f>
        <v>741.12</v>
      </c>
      <c r="N4684" s="4">
        <f t="shared" si="146"/>
        <v>37.055999999999997</v>
      </c>
      <c r="O4684" s="3">
        <f t="shared" si="147"/>
        <v>80</v>
      </c>
      <c r="P4684"/>
    </row>
    <row r="4685" spans="1:16">
      <c r="A4685">
        <v>5684</v>
      </c>
      <c r="B4685" s="2" t="s">
        <v>1211</v>
      </c>
      <c r="C4685" t="s">
        <v>262</v>
      </c>
      <c r="D4685" t="s">
        <v>17</v>
      </c>
      <c r="E4685">
        <v>27</v>
      </c>
      <c r="F4685" t="str" cm="1">
        <f t="array" ref="F4685">_xlfn.IFS(Table1[[#This Row],[Age]]&gt;49,"OLD",Table1[[#This Row],[Age]]&gt;29,"MIDDLE AGE",Table1[[#This Row],[Age]]&gt;19,"YOUNG")</f>
        <v>YOUNG</v>
      </c>
      <c r="G4685" t="s">
        <v>22</v>
      </c>
      <c r="H4685" t="s">
        <v>35</v>
      </c>
      <c r="I4685" t="s">
        <v>36</v>
      </c>
      <c r="J4685" s="4">
        <v>761.26</v>
      </c>
      <c r="K4685">
        <v>4</v>
      </c>
      <c r="L4685" s="4">
        <v>3045.04</v>
      </c>
      <c r="M4685" s="4">
        <f>L4685-J4685</f>
        <v>2283.7799999999997</v>
      </c>
      <c r="N4685" s="4">
        <f t="shared" si="146"/>
        <v>190.315</v>
      </c>
      <c r="O4685" s="3">
        <f t="shared" si="147"/>
        <v>74.999999999999986</v>
      </c>
      <c r="P4685"/>
    </row>
    <row r="4686" spans="1:16">
      <c r="A4686">
        <v>5685</v>
      </c>
      <c r="B4686" s="2" t="s">
        <v>1214</v>
      </c>
      <c r="C4686" t="s">
        <v>746</v>
      </c>
      <c r="D4686" t="s">
        <v>17</v>
      </c>
      <c r="E4686">
        <v>29</v>
      </c>
      <c r="F4686" t="str" cm="1">
        <f t="array" ref="F4686">_xlfn.IFS(Table1[[#This Row],[Age]]&gt;49,"OLD",Table1[[#This Row],[Age]]&gt;29,"MIDDLE AGE",Table1[[#This Row],[Age]]&gt;19,"YOUNG")</f>
        <v>YOUNG</v>
      </c>
      <c r="G4686" t="s">
        <v>18</v>
      </c>
      <c r="H4686" t="s">
        <v>27</v>
      </c>
      <c r="I4686" t="s">
        <v>32</v>
      </c>
      <c r="J4686" s="4">
        <v>916.02</v>
      </c>
      <c r="K4686">
        <v>5</v>
      </c>
      <c r="L4686" s="4">
        <v>4580.1000000000004</v>
      </c>
      <c r="M4686" s="4">
        <f>L4686-J4686</f>
        <v>3664.0800000000004</v>
      </c>
      <c r="N4686" s="4">
        <f t="shared" si="146"/>
        <v>183.20400000000001</v>
      </c>
      <c r="O4686" s="3">
        <f t="shared" si="147"/>
        <v>80</v>
      </c>
      <c r="P4686"/>
    </row>
    <row r="4687" spans="1:16">
      <c r="A4687">
        <v>5686</v>
      </c>
      <c r="B4687" s="2" t="s">
        <v>1136</v>
      </c>
      <c r="C4687" t="s">
        <v>151</v>
      </c>
      <c r="D4687" t="s">
        <v>12</v>
      </c>
      <c r="E4687">
        <v>50</v>
      </c>
      <c r="F4687" t="str" cm="1">
        <f t="array" ref="F4687">_xlfn.IFS(Table1[[#This Row],[Age]]&gt;49,"OLD",Table1[[#This Row],[Age]]&gt;29,"MIDDLE AGE",Table1[[#This Row],[Age]]&gt;19,"YOUNG")</f>
        <v>OLD</v>
      </c>
      <c r="G4687" t="s">
        <v>25</v>
      </c>
      <c r="H4687" t="s">
        <v>27</v>
      </c>
      <c r="I4687" t="s">
        <v>32</v>
      </c>
      <c r="J4687" s="4">
        <v>933.94</v>
      </c>
      <c r="K4687">
        <v>1</v>
      </c>
      <c r="L4687" s="4">
        <v>933.94</v>
      </c>
      <c r="M4687" s="4">
        <f>L4687-J4687</f>
        <v>0</v>
      </c>
      <c r="N4687" s="4">
        <f t="shared" si="146"/>
        <v>933.94</v>
      </c>
      <c r="O4687" s="3">
        <f t="shared" si="147"/>
        <v>0</v>
      </c>
      <c r="P4687"/>
    </row>
    <row r="4688" spans="1:16">
      <c r="A4688">
        <v>5687</v>
      </c>
      <c r="B4688" s="2" t="s">
        <v>1258</v>
      </c>
      <c r="C4688" t="s">
        <v>150</v>
      </c>
      <c r="D4688" t="s">
        <v>12</v>
      </c>
      <c r="E4688">
        <v>24</v>
      </c>
      <c r="F4688" t="str" cm="1">
        <f t="array" ref="F4688">_xlfn.IFS(Table1[[#This Row],[Age]]&gt;49,"OLD",Table1[[#This Row],[Age]]&gt;29,"MIDDLE AGE",Table1[[#This Row],[Age]]&gt;19,"YOUNG")</f>
        <v>YOUNG</v>
      </c>
      <c r="G4688" t="s">
        <v>25</v>
      </c>
      <c r="H4688" t="s">
        <v>35</v>
      </c>
      <c r="I4688" t="s">
        <v>58</v>
      </c>
      <c r="J4688" s="4">
        <v>600.37</v>
      </c>
      <c r="K4688">
        <v>2</v>
      </c>
      <c r="L4688" s="4">
        <v>1200.74</v>
      </c>
      <c r="M4688" s="4">
        <f>L4688-J4688</f>
        <v>600.37</v>
      </c>
      <c r="N4688" s="4">
        <f t="shared" si="146"/>
        <v>300.185</v>
      </c>
      <c r="O4688" s="3">
        <f t="shared" si="147"/>
        <v>50</v>
      </c>
      <c r="P4688"/>
    </row>
    <row r="4689" spans="1:16">
      <c r="A4689">
        <v>5688</v>
      </c>
      <c r="B4689" s="2" t="s">
        <v>1197</v>
      </c>
      <c r="C4689" t="s">
        <v>333</v>
      </c>
      <c r="D4689" t="s">
        <v>12</v>
      </c>
      <c r="E4689">
        <v>34</v>
      </c>
      <c r="F4689" t="str" cm="1">
        <f t="array" ref="F4689">_xlfn.IFS(Table1[[#This Row],[Age]]&gt;49,"OLD",Table1[[#This Row],[Age]]&gt;29,"MIDDLE AGE",Table1[[#This Row],[Age]]&gt;19,"YOUNG")</f>
        <v>MIDDLE AGE</v>
      </c>
      <c r="G4689" t="s">
        <v>18</v>
      </c>
      <c r="H4689" t="s">
        <v>35</v>
      </c>
      <c r="I4689" t="s">
        <v>36</v>
      </c>
      <c r="J4689" s="4">
        <v>484.84</v>
      </c>
      <c r="K4689">
        <v>2</v>
      </c>
      <c r="L4689" s="4">
        <v>969.68</v>
      </c>
      <c r="M4689" s="4">
        <f>L4689-J4689</f>
        <v>484.84</v>
      </c>
      <c r="N4689" s="4">
        <f t="shared" si="146"/>
        <v>242.42</v>
      </c>
      <c r="O4689" s="3">
        <f t="shared" si="147"/>
        <v>50</v>
      </c>
      <c r="P4689"/>
    </row>
    <row r="4690" spans="1:16">
      <c r="A4690">
        <v>5689</v>
      </c>
      <c r="B4690" s="2" t="s">
        <v>1029</v>
      </c>
      <c r="C4690" t="s">
        <v>755</v>
      </c>
      <c r="D4690" t="s">
        <v>12</v>
      </c>
      <c r="E4690">
        <v>27</v>
      </c>
      <c r="F4690" t="str" cm="1">
        <f t="array" ref="F4690">_xlfn.IFS(Table1[[#This Row],[Age]]&gt;49,"OLD",Table1[[#This Row],[Age]]&gt;29,"MIDDLE AGE",Table1[[#This Row],[Age]]&gt;19,"YOUNG")</f>
        <v>YOUNG</v>
      </c>
      <c r="G4690" t="s">
        <v>25</v>
      </c>
      <c r="H4690" t="s">
        <v>19</v>
      </c>
      <c r="I4690" t="s">
        <v>23</v>
      </c>
      <c r="J4690" s="4">
        <v>150.44999999999999</v>
      </c>
      <c r="K4690">
        <v>3</v>
      </c>
      <c r="L4690" s="4">
        <v>451.35</v>
      </c>
      <c r="M4690" s="4">
        <f>L4690-J4690</f>
        <v>300.90000000000003</v>
      </c>
      <c r="N4690" s="4">
        <f t="shared" si="146"/>
        <v>50.15</v>
      </c>
      <c r="O4690" s="3">
        <f t="shared" si="147"/>
        <v>66.666666666666671</v>
      </c>
      <c r="P4690"/>
    </row>
    <row r="4691" spans="1:16">
      <c r="A4691">
        <v>5690</v>
      </c>
      <c r="B4691" s="2" t="s">
        <v>1149</v>
      </c>
      <c r="C4691" t="s">
        <v>65</v>
      </c>
      <c r="D4691" t="s">
        <v>17</v>
      </c>
      <c r="E4691">
        <v>48</v>
      </c>
      <c r="F4691" t="str" cm="1">
        <f t="array" ref="F4691">_xlfn.IFS(Table1[[#This Row],[Age]]&gt;49,"OLD",Table1[[#This Row],[Age]]&gt;29,"MIDDLE AGE",Table1[[#This Row],[Age]]&gt;19,"YOUNG")</f>
        <v>MIDDLE AGE</v>
      </c>
      <c r="G4691" t="s">
        <v>25</v>
      </c>
      <c r="H4691" t="s">
        <v>14</v>
      </c>
      <c r="I4691" t="s">
        <v>48</v>
      </c>
      <c r="J4691" s="4">
        <v>794.86</v>
      </c>
      <c r="K4691">
        <v>5</v>
      </c>
      <c r="L4691" s="4">
        <v>3974.3</v>
      </c>
      <c r="M4691" s="4">
        <f>L4691-J4691</f>
        <v>3179.44</v>
      </c>
      <c r="N4691" s="4">
        <f t="shared" si="146"/>
        <v>158.97200000000001</v>
      </c>
      <c r="O4691" s="3">
        <f t="shared" si="147"/>
        <v>80</v>
      </c>
      <c r="P4691"/>
    </row>
    <row r="4692" spans="1:16">
      <c r="A4692">
        <v>5691</v>
      </c>
      <c r="B4692" s="2" t="s">
        <v>1104</v>
      </c>
      <c r="C4692" t="s">
        <v>412</v>
      </c>
      <c r="D4692" t="s">
        <v>12</v>
      </c>
      <c r="E4692">
        <v>23</v>
      </c>
      <c r="F4692" t="str" cm="1">
        <f t="array" ref="F4692">_xlfn.IFS(Table1[[#This Row],[Age]]&gt;49,"OLD",Table1[[#This Row],[Age]]&gt;29,"MIDDLE AGE",Table1[[#This Row],[Age]]&gt;19,"YOUNG")</f>
        <v>YOUNG</v>
      </c>
      <c r="G4692" t="s">
        <v>25</v>
      </c>
      <c r="H4692" t="s">
        <v>19</v>
      </c>
      <c r="I4692" t="s">
        <v>23</v>
      </c>
      <c r="J4692" s="4">
        <v>945.87</v>
      </c>
      <c r="K4692">
        <v>2</v>
      </c>
      <c r="L4692" s="4">
        <v>1891.74</v>
      </c>
      <c r="M4692" s="4">
        <f>L4692-J4692</f>
        <v>945.87</v>
      </c>
      <c r="N4692" s="4">
        <f t="shared" si="146"/>
        <v>472.935</v>
      </c>
      <c r="O4692" s="3">
        <f t="shared" si="147"/>
        <v>50</v>
      </c>
      <c r="P4692"/>
    </row>
    <row r="4693" spans="1:16">
      <c r="A4693">
        <v>5692</v>
      </c>
      <c r="B4693" s="2" t="s">
        <v>1298</v>
      </c>
      <c r="C4693" t="s">
        <v>104</v>
      </c>
      <c r="D4693" t="s">
        <v>12</v>
      </c>
      <c r="E4693">
        <v>34</v>
      </c>
      <c r="F4693" t="str" cm="1">
        <f t="array" ref="F4693">_xlfn.IFS(Table1[[#This Row],[Age]]&gt;49,"OLD",Table1[[#This Row],[Age]]&gt;29,"MIDDLE AGE",Table1[[#This Row],[Age]]&gt;19,"YOUNG")</f>
        <v>MIDDLE AGE</v>
      </c>
      <c r="G4693" t="s">
        <v>25</v>
      </c>
      <c r="H4693" t="s">
        <v>14</v>
      </c>
      <c r="I4693" t="s">
        <v>38</v>
      </c>
      <c r="J4693" s="4">
        <v>890.57</v>
      </c>
      <c r="K4693">
        <v>5</v>
      </c>
      <c r="L4693" s="4">
        <v>4452.8500000000004</v>
      </c>
      <c r="M4693" s="4">
        <f>L4693-J4693</f>
        <v>3562.28</v>
      </c>
      <c r="N4693" s="4">
        <f t="shared" si="146"/>
        <v>178.114</v>
      </c>
      <c r="O4693" s="3">
        <f t="shared" si="147"/>
        <v>80</v>
      </c>
      <c r="P4693"/>
    </row>
    <row r="4694" spans="1:16">
      <c r="A4694">
        <v>5693</v>
      </c>
      <c r="B4694" s="2" t="s">
        <v>1049</v>
      </c>
      <c r="C4694" t="s">
        <v>563</v>
      </c>
      <c r="D4694" t="s">
        <v>12</v>
      </c>
      <c r="E4694">
        <v>54</v>
      </c>
      <c r="F4694" t="str" cm="1">
        <f t="array" ref="F4694">_xlfn.IFS(Table1[[#This Row],[Age]]&gt;49,"OLD",Table1[[#This Row],[Age]]&gt;29,"MIDDLE AGE",Table1[[#This Row],[Age]]&gt;19,"YOUNG")</f>
        <v>OLD</v>
      </c>
      <c r="G4694" t="s">
        <v>18</v>
      </c>
      <c r="H4694" t="s">
        <v>27</v>
      </c>
      <c r="I4694" t="s">
        <v>28</v>
      </c>
      <c r="J4694" s="4">
        <v>754.27</v>
      </c>
      <c r="K4694">
        <v>1</v>
      </c>
      <c r="L4694" s="4">
        <v>754.27</v>
      </c>
      <c r="M4694" s="4">
        <f>L4694-J4694</f>
        <v>0</v>
      </c>
      <c r="N4694" s="4">
        <f t="shared" si="146"/>
        <v>754.27</v>
      </c>
      <c r="O4694" s="3">
        <f t="shared" si="147"/>
        <v>0</v>
      </c>
      <c r="P4694"/>
    </row>
    <row r="4695" spans="1:16">
      <c r="A4695">
        <v>5694</v>
      </c>
      <c r="B4695" s="2" t="s">
        <v>1237</v>
      </c>
      <c r="C4695" t="s">
        <v>406</v>
      </c>
      <c r="D4695" t="s">
        <v>17</v>
      </c>
      <c r="E4695">
        <v>35</v>
      </c>
      <c r="F4695" t="str" cm="1">
        <f t="array" ref="F4695">_xlfn.IFS(Table1[[#This Row],[Age]]&gt;49,"OLD",Table1[[#This Row],[Age]]&gt;29,"MIDDLE AGE",Table1[[#This Row],[Age]]&gt;19,"YOUNG")</f>
        <v>MIDDLE AGE</v>
      </c>
      <c r="G4695" t="s">
        <v>18</v>
      </c>
      <c r="H4695" t="s">
        <v>14</v>
      </c>
      <c r="I4695" t="s">
        <v>48</v>
      </c>
      <c r="J4695" s="4">
        <v>14.52</v>
      </c>
      <c r="K4695">
        <v>4</v>
      </c>
      <c r="L4695" s="4">
        <v>58.08</v>
      </c>
      <c r="M4695" s="4">
        <f>L4695-J4695</f>
        <v>43.56</v>
      </c>
      <c r="N4695" s="4">
        <f t="shared" si="146"/>
        <v>3.63</v>
      </c>
      <c r="O4695" s="3">
        <f t="shared" si="147"/>
        <v>75.000000000000014</v>
      </c>
      <c r="P4695"/>
    </row>
    <row r="4696" spans="1:16">
      <c r="A4696">
        <v>5695</v>
      </c>
      <c r="B4696" s="2" t="s">
        <v>1147</v>
      </c>
      <c r="C4696" t="s">
        <v>786</v>
      </c>
      <c r="D4696" t="s">
        <v>17</v>
      </c>
      <c r="E4696">
        <v>43</v>
      </c>
      <c r="F4696" t="str" cm="1">
        <f t="array" ref="F4696">_xlfn.IFS(Table1[[#This Row],[Age]]&gt;49,"OLD",Table1[[#This Row],[Age]]&gt;29,"MIDDLE AGE",Table1[[#This Row],[Age]]&gt;19,"YOUNG")</f>
        <v>MIDDLE AGE</v>
      </c>
      <c r="G4696" t="s">
        <v>13</v>
      </c>
      <c r="H4696" t="s">
        <v>19</v>
      </c>
      <c r="I4696" t="s">
        <v>51</v>
      </c>
      <c r="J4696" s="4">
        <v>413.67</v>
      </c>
      <c r="K4696">
        <v>4</v>
      </c>
      <c r="L4696" s="4">
        <v>1654.68</v>
      </c>
      <c r="M4696" s="4">
        <f>L4696-J4696</f>
        <v>1241.01</v>
      </c>
      <c r="N4696" s="4">
        <f t="shared" si="146"/>
        <v>103.4175</v>
      </c>
      <c r="O4696" s="3">
        <f t="shared" si="147"/>
        <v>75</v>
      </c>
      <c r="P4696"/>
    </row>
    <row r="4697" spans="1:16">
      <c r="A4697">
        <v>5696</v>
      </c>
      <c r="B4697" s="2" t="s">
        <v>994</v>
      </c>
      <c r="C4697" t="s">
        <v>433</v>
      </c>
      <c r="D4697" t="s">
        <v>12</v>
      </c>
      <c r="E4697">
        <v>33</v>
      </c>
      <c r="F4697" t="str" cm="1">
        <f t="array" ref="F4697">_xlfn.IFS(Table1[[#This Row],[Age]]&gt;49,"OLD",Table1[[#This Row],[Age]]&gt;29,"MIDDLE AGE",Table1[[#This Row],[Age]]&gt;19,"YOUNG")</f>
        <v>MIDDLE AGE</v>
      </c>
      <c r="G4697" t="s">
        <v>22</v>
      </c>
      <c r="H4697" t="s">
        <v>35</v>
      </c>
      <c r="I4697" t="s">
        <v>63</v>
      </c>
      <c r="J4697" s="4">
        <v>416.61</v>
      </c>
      <c r="K4697">
        <v>3</v>
      </c>
      <c r="L4697" s="4">
        <v>1249.83</v>
      </c>
      <c r="M4697" s="4">
        <f>L4697-J4697</f>
        <v>833.21999999999991</v>
      </c>
      <c r="N4697" s="4">
        <f t="shared" si="146"/>
        <v>138.87</v>
      </c>
      <c r="O4697" s="3">
        <f t="shared" si="147"/>
        <v>66.666666666666657</v>
      </c>
      <c r="P4697"/>
    </row>
    <row r="4698" spans="1:16">
      <c r="A4698">
        <v>5697</v>
      </c>
      <c r="B4698" s="2" t="s">
        <v>1045</v>
      </c>
      <c r="C4698" t="s">
        <v>56</v>
      </c>
      <c r="D4698" t="s">
        <v>12</v>
      </c>
      <c r="E4698">
        <v>25</v>
      </c>
      <c r="F4698" t="str" cm="1">
        <f t="array" ref="F4698">_xlfn.IFS(Table1[[#This Row],[Age]]&gt;49,"OLD",Table1[[#This Row],[Age]]&gt;29,"MIDDLE AGE",Table1[[#This Row],[Age]]&gt;19,"YOUNG")</f>
        <v>YOUNG</v>
      </c>
      <c r="G4698" t="s">
        <v>22</v>
      </c>
      <c r="H4698" t="s">
        <v>14</v>
      </c>
      <c r="I4698" t="s">
        <v>15</v>
      </c>
      <c r="J4698" s="4">
        <v>895.42</v>
      </c>
      <c r="K4698">
        <v>3</v>
      </c>
      <c r="L4698" s="4">
        <v>2686.26</v>
      </c>
      <c r="M4698" s="4">
        <f>L4698-J4698</f>
        <v>1790.8400000000001</v>
      </c>
      <c r="N4698" s="4">
        <f t="shared" si="146"/>
        <v>298.4733333333333</v>
      </c>
      <c r="O4698" s="3">
        <f t="shared" si="147"/>
        <v>66.666666666666657</v>
      </c>
      <c r="P4698"/>
    </row>
    <row r="4699" spans="1:16">
      <c r="A4699">
        <v>5698</v>
      </c>
      <c r="B4699" s="2" t="s">
        <v>1301</v>
      </c>
      <c r="C4699" t="s">
        <v>246</v>
      </c>
      <c r="D4699" t="s">
        <v>12</v>
      </c>
      <c r="E4699">
        <v>41</v>
      </c>
      <c r="F4699" t="str" cm="1">
        <f t="array" ref="F4699">_xlfn.IFS(Table1[[#This Row],[Age]]&gt;49,"OLD",Table1[[#This Row],[Age]]&gt;29,"MIDDLE AGE",Table1[[#This Row],[Age]]&gt;19,"YOUNG")</f>
        <v>MIDDLE AGE</v>
      </c>
      <c r="G4699" t="s">
        <v>13</v>
      </c>
      <c r="H4699" t="s">
        <v>19</v>
      </c>
      <c r="I4699" t="s">
        <v>51</v>
      </c>
      <c r="J4699" s="4">
        <v>74.989999999999995</v>
      </c>
      <c r="K4699">
        <v>2</v>
      </c>
      <c r="L4699" s="4">
        <v>149.97999999999999</v>
      </c>
      <c r="M4699" s="4">
        <f>L4699-J4699</f>
        <v>74.989999999999995</v>
      </c>
      <c r="N4699" s="4">
        <f t="shared" si="146"/>
        <v>37.494999999999997</v>
      </c>
      <c r="O4699" s="3">
        <f t="shared" si="147"/>
        <v>50</v>
      </c>
      <c r="P4699"/>
    </row>
    <row r="4700" spans="1:16">
      <c r="A4700">
        <v>5699</v>
      </c>
      <c r="B4700" s="2" t="s">
        <v>1018</v>
      </c>
      <c r="C4700" t="s">
        <v>737</v>
      </c>
      <c r="D4700" t="s">
        <v>17</v>
      </c>
      <c r="E4700">
        <v>30</v>
      </c>
      <c r="F4700" t="str" cm="1">
        <f t="array" ref="F4700">_xlfn.IFS(Table1[[#This Row],[Age]]&gt;49,"OLD",Table1[[#This Row],[Age]]&gt;29,"MIDDLE AGE",Table1[[#This Row],[Age]]&gt;19,"YOUNG")</f>
        <v>MIDDLE AGE</v>
      </c>
      <c r="G4700" t="s">
        <v>18</v>
      </c>
      <c r="H4700" t="s">
        <v>27</v>
      </c>
      <c r="I4700" t="s">
        <v>46</v>
      </c>
      <c r="J4700" s="4">
        <v>535.91</v>
      </c>
      <c r="K4700">
        <v>2</v>
      </c>
      <c r="L4700" s="4">
        <v>1071.82</v>
      </c>
      <c r="M4700" s="4">
        <f>L4700-J4700</f>
        <v>535.91</v>
      </c>
      <c r="N4700" s="4">
        <f t="shared" si="146"/>
        <v>267.95499999999998</v>
      </c>
      <c r="O4700" s="3">
        <f t="shared" si="147"/>
        <v>50</v>
      </c>
      <c r="P4700"/>
    </row>
    <row r="4701" spans="1:16">
      <c r="A4701">
        <v>5700</v>
      </c>
      <c r="B4701" s="2" t="s">
        <v>1082</v>
      </c>
      <c r="C4701" t="s">
        <v>643</v>
      </c>
      <c r="D4701" t="s">
        <v>17</v>
      </c>
      <c r="E4701">
        <v>46</v>
      </c>
      <c r="F4701" t="str" cm="1">
        <f t="array" ref="F4701">_xlfn.IFS(Table1[[#This Row],[Age]]&gt;49,"OLD",Table1[[#This Row],[Age]]&gt;29,"MIDDLE AGE",Table1[[#This Row],[Age]]&gt;19,"YOUNG")</f>
        <v>MIDDLE AGE</v>
      </c>
      <c r="G4701" t="s">
        <v>13</v>
      </c>
      <c r="H4701" t="s">
        <v>14</v>
      </c>
      <c r="I4701" t="s">
        <v>38</v>
      </c>
      <c r="J4701" s="4">
        <v>144.77000000000001</v>
      </c>
      <c r="K4701">
        <v>2</v>
      </c>
      <c r="L4701" s="4">
        <v>289.54000000000002</v>
      </c>
      <c r="M4701" s="4">
        <f>L4701-J4701</f>
        <v>144.77000000000001</v>
      </c>
      <c r="N4701" s="4">
        <f t="shared" si="146"/>
        <v>72.385000000000005</v>
      </c>
      <c r="O4701" s="3">
        <f t="shared" si="147"/>
        <v>50</v>
      </c>
      <c r="P4701"/>
    </row>
    <row r="4702" spans="1:16">
      <c r="A4702">
        <v>5701</v>
      </c>
      <c r="B4702" s="2" t="s">
        <v>1061</v>
      </c>
      <c r="C4702" t="s">
        <v>107</v>
      </c>
      <c r="D4702" t="s">
        <v>17</v>
      </c>
      <c r="E4702">
        <v>49</v>
      </c>
      <c r="F4702" t="str" cm="1">
        <f t="array" ref="F4702">_xlfn.IFS(Table1[[#This Row],[Age]]&gt;49,"OLD",Table1[[#This Row],[Age]]&gt;29,"MIDDLE AGE",Table1[[#This Row],[Age]]&gt;19,"YOUNG")</f>
        <v>MIDDLE AGE</v>
      </c>
      <c r="G4702" t="s">
        <v>25</v>
      </c>
      <c r="H4702" t="s">
        <v>27</v>
      </c>
      <c r="I4702" t="s">
        <v>32</v>
      </c>
      <c r="J4702" s="4">
        <v>665.67</v>
      </c>
      <c r="K4702">
        <v>1</v>
      </c>
      <c r="L4702" s="4">
        <v>665.67</v>
      </c>
      <c r="M4702" s="4">
        <f>L4702-J4702</f>
        <v>0</v>
      </c>
      <c r="N4702" s="4">
        <f t="shared" si="146"/>
        <v>665.67</v>
      </c>
      <c r="O4702" s="3">
        <f t="shared" si="147"/>
        <v>0</v>
      </c>
      <c r="P4702"/>
    </row>
    <row r="4703" spans="1:16">
      <c r="A4703">
        <v>5702</v>
      </c>
      <c r="B4703" s="2" t="s">
        <v>1239</v>
      </c>
      <c r="C4703" t="s">
        <v>769</v>
      </c>
      <c r="D4703" t="s">
        <v>12</v>
      </c>
      <c r="E4703">
        <v>41</v>
      </c>
      <c r="F4703" t="str" cm="1">
        <f t="array" ref="F4703">_xlfn.IFS(Table1[[#This Row],[Age]]&gt;49,"OLD",Table1[[#This Row],[Age]]&gt;29,"MIDDLE AGE",Table1[[#This Row],[Age]]&gt;19,"YOUNG")</f>
        <v>MIDDLE AGE</v>
      </c>
      <c r="G4703" t="s">
        <v>25</v>
      </c>
      <c r="H4703" t="s">
        <v>27</v>
      </c>
      <c r="I4703" t="s">
        <v>28</v>
      </c>
      <c r="J4703" s="4">
        <v>794.33</v>
      </c>
      <c r="K4703">
        <v>3</v>
      </c>
      <c r="L4703" s="4">
        <v>2382.9899999999998</v>
      </c>
      <c r="M4703" s="4">
        <f>L4703-J4703</f>
        <v>1588.6599999999999</v>
      </c>
      <c r="N4703" s="4">
        <f t="shared" si="146"/>
        <v>264.7766666666667</v>
      </c>
      <c r="O4703" s="3">
        <f t="shared" si="147"/>
        <v>66.666666666666657</v>
      </c>
      <c r="P4703"/>
    </row>
    <row r="4704" spans="1:16">
      <c r="A4704">
        <v>5703</v>
      </c>
      <c r="B4704" s="2" t="s">
        <v>953</v>
      </c>
      <c r="C4704" t="s">
        <v>474</v>
      </c>
      <c r="D4704" t="s">
        <v>17</v>
      </c>
      <c r="E4704">
        <v>33</v>
      </c>
      <c r="F4704" t="str" cm="1">
        <f t="array" ref="F4704">_xlfn.IFS(Table1[[#This Row],[Age]]&gt;49,"OLD",Table1[[#This Row],[Age]]&gt;29,"MIDDLE AGE",Table1[[#This Row],[Age]]&gt;19,"YOUNG")</f>
        <v>MIDDLE AGE</v>
      </c>
      <c r="G4704" t="s">
        <v>22</v>
      </c>
      <c r="H4704" t="s">
        <v>40</v>
      </c>
      <c r="I4704" t="s">
        <v>76</v>
      </c>
      <c r="J4704" s="4">
        <v>645.54</v>
      </c>
      <c r="K4704">
        <v>3</v>
      </c>
      <c r="L4704" s="4">
        <v>1936.62</v>
      </c>
      <c r="M4704" s="4">
        <f>L4704-J4704</f>
        <v>1291.08</v>
      </c>
      <c r="N4704" s="4">
        <f t="shared" si="146"/>
        <v>215.17999999999998</v>
      </c>
      <c r="O4704" s="3">
        <f t="shared" si="147"/>
        <v>66.666666666666657</v>
      </c>
      <c r="P4704"/>
    </row>
    <row r="4705" spans="1:16">
      <c r="A4705">
        <v>5704</v>
      </c>
      <c r="B4705" s="2" t="s">
        <v>1057</v>
      </c>
      <c r="C4705" t="s">
        <v>101</v>
      </c>
      <c r="D4705" t="s">
        <v>12</v>
      </c>
      <c r="E4705">
        <v>28</v>
      </c>
      <c r="F4705" t="str" cm="1">
        <f t="array" ref="F4705">_xlfn.IFS(Table1[[#This Row],[Age]]&gt;49,"OLD",Table1[[#This Row],[Age]]&gt;29,"MIDDLE AGE",Table1[[#This Row],[Age]]&gt;19,"YOUNG")</f>
        <v>YOUNG</v>
      </c>
      <c r="G4705" t="s">
        <v>18</v>
      </c>
      <c r="H4705" t="s">
        <v>14</v>
      </c>
      <c r="I4705" t="s">
        <v>38</v>
      </c>
      <c r="J4705" s="4">
        <v>796.64</v>
      </c>
      <c r="K4705">
        <v>4</v>
      </c>
      <c r="L4705" s="4">
        <v>3186.56</v>
      </c>
      <c r="M4705" s="4">
        <f>L4705-J4705</f>
        <v>2389.92</v>
      </c>
      <c r="N4705" s="4">
        <f t="shared" si="146"/>
        <v>199.16</v>
      </c>
      <c r="O4705" s="3">
        <f t="shared" si="147"/>
        <v>75</v>
      </c>
      <c r="P4705"/>
    </row>
    <row r="4706" spans="1:16">
      <c r="A4706">
        <v>5705</v>
      </c>
      <c r="B4706" s="2" t="s">
        <v>1166</v>
      </c>
      <c r="C4706" t="s">
        <v>130</v>
      </c>
      <c r="D4706" t="s">
        <v>12</v>
      </c>
      <c r="E4706">
        <v>49</v>
      </c>
      <c r="F4706" t="str" cm="1">
        <f t="array" ref="F4706">_xlfn.IFS(Table1[[#This Row],[Age]]&gt;49,"OLD",Table1[[#This Row],[Age]]&gt;29,"MIDDLE AGE",Table1[[#This Row],[Age]]&gt;19,"YOUNG")</f>
        <v>MIDDLE AGE</v>
      </c>
      <c r="G4706" t="s">
        <v>22</v>
      </c>
      <c r="H4706" t="s">
        <v>19</v>
      </c>
      <c r="I4706" t="s">
        <v>51</v>
      </c>
      <c r="J4706" s="4">
        <v>611.41999999999996</v>
      </c>
      <c r="K4706">
        <v>3</v>
      </c>
      <c r="L4706" s="4">
        <v>1834.26</v>
      </c>
      <c r="M4706" s="4">
        <f>L4706-J4706</f>
        <v>1222.8400000000001</v>
      </c>
      <c r="N4706" s="4">
        <f t="shared" si="146"/>
        <v>203.80666666666664</v>
      </c>
      <c r="O4706" s="3">
        <f t="shared" si="147"/>
        <v>66.666666666666671</v>
      </c>
      <c r="P4706"/>
    </row>
    <row r="4707" spans="1:16">
      <c r="A4707">
        <v>5706</v>
      </c>
      <c r="B4707" s="2" t="s">
        <v>1129</v>
      </c>
      <c r="C4707" t="s">
        <v>739</v>
      </c>
      <c r="D4707" t="s">
        <v>12</v>
      </c>
      <c r="E4707">
        <v>23</v>
      </c>
      <c r="F4707" t="str" cm="1">
        <f t="array" ref="F4707">_xlfn.IFS(Table1[[#This Row],[Age]]&gt;49,"OLD",Table1[[#This Row],[Age]]&gt;29,"MIDDLE AGE",Table1[[#This Row],[Age]]&gt;19,"YOUNG")</f>
        <v>YOUNG</v>
      </c>
      <c r="G4707" t="s">
        <v>13</v>
      </c>
      <c r="H4707" t="s">
        <v>14</v>
      </c>
      <c r="I4707" t="s">
        <v>48</v>
      </c>
      <c r="J4707" s="4">
        <v>197.94</v>
      </c>
      <c r="K4707">
        <v>3</v>
      </c>
      <c r="L4707" s="4">
        <v>593.82000000000005</v>
      </c>
      <c r="M4707" s="4">
        <f>L4707-J4707</f>
        <v>395.88000000000005</v>
      </c>
      <c r="N4707" s="4">
        <f t="shared" si="146"/>
        <v>65.98</v>
      </c>
      <c r="O4707" s="3">
        <f t="shared" si="147"/>
        <v>66.666666666666671</v>
      </c>
      <c r="P4707"/>
    </row>
    <row r="4708" spans="1:16">
      <c r="A4708">
        <v>5707</v>
      </c>
      <c r="B4708" s="2" t="s">
        <v>1217</v>
      </c>
      <c r="C4708" t="s">
        <v>887</v>
      </c>
      <c r="D4708" t="s">
        <v>17</v>
      </c>
      <c r="E4708">
        <v>52</v>
      </c>
      <c r="F4708" t="str" cm="1">
        <f t="array" ref="F4708">_xlfn.IFS(Table1[[#This Row],[Age]]&gt;49,"OLD",Table1[[#This Row],[Age]]&gt;29,"MIDDLE AGE",Table1[[#This Row],[Age]]&gt;19,"YOUNG")</f>
        <v>OLD</v>
      </c>
      <c r="G4708" t="s">
        <v>22</v>
      </c>
      <c r="H4708" t="s">
        <v>14</v>
      </c>
      <c r="I4708" t="s">
        <v>38</v>
      </c>
      <c r="J4708" s="4">
        <v>388.84</v>
      </c>
      <c r="K4708">
        <v>1</v>
      </c>
      <c r="L4708" s="4">
        <v>388.84</v>
      </c>
      <c r="M4708" s="4">
        <f>L4708-J4708</f>
        <v>0</v>
      </c>
      <c r="N4708" s="4">
        <f t="shared" si="146"/>
        <v>388.84</v>
      </c>
      <c r="O4708" s="3">
        <f t="shared" si="147"/>
        <v>0</v>
      </c>
      <c r="P4708"/>
    </row>
    <row r="4709" spans="1:16">
      <c r="A4709">
        <v>5708</v>
      </c>
      <c r="B4709" s="2" t="s">
        <v>1245</v>
      </c>
      <c r="C4709" t="s">
        <v>396</v>
      </c>
      <c r="D4709" t="s">
        <v>12</v>
      </c>
      <c r="E4709">
        <v>50</v>
      </c>
      <c r="F4709" t="str" cm="1">
        <f t="array" ref="F4709">_xlfn.IFS(Table1[[#This Row],[Age]]&gt;49,"OLD",Table1[[#This Row],[Age]]&gt;29,"MIDDLE AGE",Table1[[#This Row],[Age]]&gt;19,"YOUNG")</f>
        <v>OLD</v>
      </c>
      <c r="G4709" t="s">
        <v>22</v>
      </c>
      <c r="H4709" t="s">
        <v>27</v>
      </c>
      <c r="I4709" t="s">
        <v>32</v>
      </c>
      <c r="J4709" s="4">
        <v>957.3</v>
      </c>
      <c r="K4709">
        <v>2</v>
      </c>
      <c r="L4709" s="4">
        <v>1914.6</v>
      </c>
      <c r="M4709" s="4">
        <f>L4709-J4709</f>
        <v>957.3</v>
      </c>
      <c r="N4709" s="4">
        <f t="shared" si="146"/>
        <v>478.65</v>
      </c>
      <c r="O4709" s="3">
        <f t="shared" si="147"/>
        <v>50</v>
      </c>
      <c r="P4709"/>
    </row>
    <row r="4710" spans="1:16">
      <c r="A4710">
        <v>5709</v>
      </c>
      <c r="B4710" s="2" t="s">
        <v>981</v>
      </c>
      <c r="C4710" t="s">
        <v>460</v>
      </c>
      <c r="D4710" t="s">
        <v>17</v>
      </c>
      <c r="E4710">
        <v>35</v>
      </c>
      <c r="F4710" t="str" cm="1">
        <f t="array" ref="F4710">_xlfn.IFS(Table1[[#This Row],[Age]]&gt;49,"OLD",Table1[[#This Row],[Age]]&gt;29,"MIDDLE AGE",Table1[[#This Row],[Age]]&gt;19,"YOUNG")</f>
        <v>MIDDLE AGE</v>
      </c>
      <c r="G4710" t="s">
        <v>25</v>
      </c>
      <c r="H4710" t="s">
        <v>27</v>
      </c>
      <c r="I4710" t="s">
        <v>53</v>
      </c>
      <c r="J4710" s="4">
        <v>295.29000000000002</v>
      </c>
      <c r="K4710">
        <v>1</v>
      </c>
      <c r="L4710" s="4">
        <v>295.29000000000002</v>
      </c>
      <c r="M4710" s="4">
        <f>L4710-J4710</f>
        <v>0</v>
      </c>
      <c r="N4710" s="4">
        <f t="shared" si="146"/>
        <v>295.29000000000002</v>
      </c>
      <c r="O4710" s="3">
        <f t="shared" si="147"/>
        <v>0</v>
      </c>
      <c r="P4710"/>
    </row>
    <row r="4711" spans="1:16">
      <c r="A4711">
        <v>5710</v>
      </c>
      <c r="B4711" s="2" t="s">
        <v>1151</v>
      </c>
      <c r="C4711" t="s">
        <v>826</v>
      </c>
      <c r="D4711" t="s">
        <v>17</v>
      </c>
      <c r="E4711">
        <v>54</v>
      </c>
      <c r="F4711" t="str" cm="1">
        <f t="array" ref="F4711">_xlfn.IFS(Table1[[#This Row],[Age]]&gt;49,"OLD",Table1[[#This Row],[Age]]&gt;29,"MIDDLE AGE",Table1[[#This Row],[Age]]&gt;19,"YOUNG")</f>
        <v>OLD</v>
      </c>
      <c r="G4711" t="s">
        <v>22</v>
      </c>
      <c r="H4711" t="s">
        <v>27</v>
      </c>
      <c r="I4711" t="s">
        <v>28</v>
      </c>
      <c r="J4711" s="4">
        <v>72.23</v>
      </c>
      <c r="K4711">
        <v>5</v>
      </c>
      <c r="L4711" s="4">
        <v>361.15</v>
      </c>
      <c r="M4711" s="4">
        <f>L4711-J4711</f>
        <v>288.91999999999996</v>
      </c>
      <c r="N4711" s="4">
        <f t="shared" si="146"/>
        <v>14.446000000000002</v>
      </c>
      <c r="O4711" s="3">
        <f t="shared" si="147"/>
        <v>80</v>
      </c>
      <c r="P4711"/>
    </row>
    <row r="4712" spans="1:16">
      <c r="A4712">
        <v>5711</v>
      </c>
      <c r="B4712" s="2" t="s">
        <v>1296</v>
      </c>
      <c r="C4712" t="s">
        <v>445</v>
      </c>
      <c r="D4712" t="s">
        <v>12</v>
      </c>
      <c r="E4712">
        <v>30</v>
      </c>
      <c r="F4712" t="str" cm="1">
        <f t="array" ref="F4712">_xlfn.IFS(Table1[[#This Row],[Age]]&gt;49,"OLD",Table1[[#This Row],[Age]]&gt;29,"MIDDLE AGE",Table1[[#This Row],[Age]]&gt;19,"YOUNG")</f>
        <v>MIDDLE AGE</v>
      </c>
      <c r="G4712" t="s">
        <v>13</v>
      </c>
      <c r="H4712" t="s">
        <v>27</v>
      </c>
      <c r="I4712" t="s">
        <v>53</v>
      </c>
      <c r="J4712" s="4">
        <v>390.98</v>
      </c>
      <c r="K4712">
        <v>4</v>
      </c>
      <c r="L4712" s="4">
        <v>1563.92</v>
      </c>
      <c r="M4712" s="4">
        <f>L4712-J4712</f>
        <v>1172.94</v>
      </c>
      <c r="N4712" s="4">
        <f t="shared" si="146"/>
        <v>97.745000000000005</v>
      </c>
      <c r="O4712" s="3">
        <f t="shared" si="147"/>
        <v>75</v>
      </c>
      <c r="P4712"/>
    </row>
    <row r="4713" spans="1:16">
      <c r="A4713">
        <v>5712</v>
      </c>
      <c r="B4713" s="2" t="s">
        <v>1061</v>
      </c>
      <c r="C4713" t="s">
        <v>157</v>
      </c>
      <c r="D4713" t="s">
        <v>12</v>
      </c>
      <c r="E4713">
        <v>27</v>
      </c>
      <c r="F4713" t="str" cm="1">
        <f t="array" ref="F4713">_xlfn.IFS(Table1[[#This Row],[Age]]&gt;49,"OLD",Table1[[#This Row],[Age]]&gt;29,"MIDDLE AGE",Table1[[#This Row],[Age]]&gt;19,"YOUNG")</f>
        <v>YOUNG</v>
      </c>
      <c r="G4713" t="s">
        <v>18</v>
      </c>
      <c r="H4713" t="s">
        <v>19</v>
      </c>
      <c r="I4713" t="s">
        <v>51</v>
      </c>
      <c r="J4713" s="4">
        <v>372.64</v>
      </c>
      <c r="K4713">
        <v>4</v>
      </c>
      <c r="L4713" s="4">
        <v>1490.56</v>
      </c>
      <c r="M4713" s="4">
        <f>L4713-J4713</f>
        <v>1117.92</v>
      </c>
      <c r="N4713" s="4">
        <f t="shared" si="146"/>
        <v>93.16</v>
      </c>
      <c r="O4713" s="3">
        <f t="shared" si="147"/>
        <v>75.000000000000014</v>
      </c>
      <c r="P4713"/>
    </row>
    <row r="4714" spans="1:16">
      <c r="A4714">
        <v>5713</v>
      </c>
      <c r="B4714" s="2" t="s">
        <v>1077</v>
      </c>
      <c r="C4714" t="s">
        <v>656</v>
      </c>
      <c r="D4714" t="s">
        <v>17</v>
      </c>
      <c r="E4714">
        <v>54</v>
      </c>
      <c r="F4714" t="str" cm="1">
        <f t="array" ref="F4714">_xlfn.IFS(Table1[[#This Row],[Age]]&gt;49,"OLD",Table1[[#This Row],[Age]]&gt;29,"MIDDLE AGE",Table1[[#This Row],[Age]]&gt;19,"YOUNG")</f>
        <v>OLD</v>
      </c>
      <c r="G4714" t="s">
        <v>22</v>
      </c>
      <c r="H4714" t="s">
        <v>35</v>
      </c>
      <c r="I4714" t="s">
        <v>64</v>
      </c>
      <c r="J4714" s="4">
        <v>475.61</v>
      </c>
      <c r="K4714">
        <v>4</v>
      </c>
      <c r="L4714" s="4">
        <v>1902.44</v>
      </c>
      <c r="M4714" s="4">
        <f>L4714-J4714</f>
        <v>1426.83</v>
      </c>
      <c r="N4714" s="4">
        <f t="shared" si="146"/>
        <v>118.9025</v>
      </c>
      <c r="O4714" s="3">
        <f t="shared" si="147"/>
        <v>74.999999999999986</v>
      </c>
      <c r="P4714"/>
    </row>
    <row r="4715" spans="1:16">
      <c r="A4715">
        <v>5714</v>
      </c>
      <c r="B4715" s="2" t="s">
        <v>1232</v>
      </c>
      <c r="C4715" t="s">
        <v>558</v>
      </c>
      <c r="D4715" t="s">
        <v>12</v>
      </c>
      <c r="E4715">
        <v>43</v>
      </c>
      <c r="F4715" t="str" cm="1">
        <f t="array" ref="F4715">_xlfn.IFS(Table1[[#This Row],[Age]]&gt;49,"OLD",Table1[[#This Row],[Age]]&gt;29,"MIDDLE AGE",Table1[[#This Row],[Age]]&gt;19,"YOUNG")</f>
        <v>MIDDLE AGE</v>
      </c>
      <c r="G4715" t="s">
        <v>18</v>
      </c>
      <c r="H4715" t="s">
        <v>40</v>
      </c>
      <c r="I4715" t="s">
        <v>76</v>
      </c>
      <c r="J4715" s="4">
        <v>564.70000000000005</v>
      </c>
      <c r="K4715">
        <v>2</v>
      </c>
      <c r="L4715" s="4">
        <v>1129.4000000000001</v>
      </c>
      <c r="M4715" s="4">
        <f>L4715-J4715</f>
        <v>564.70000000000005</v>
      </c>
      <c r="N4715" s="4">
        <f t="shared" si="146"/>
        <v>282.35000000000002</v>
      </c>
      <c r="O4715" s="3">
        <f t="shared" si="147"/>
        <v>50</v>
      </c>
      <c r="P4715"/>
    </row>
    <row r="4716" spans="1:16">
      <c r="A4716">
        <v>5715</v>
      </c>
      <c r="B4716" s="2" t="s">
        <v>1213</v>
      </c>
      <c r="C4716" t="s">
        <v>215</v>
      </c>
      <c r="D4716" t="s">
        <v>17</v>
      </c>
      <c r="E4716">
        <v>63</v>
      </c>
      <c r="F4716" t="str" cm="1">
        <f t="array" ref="F4716">_xlfn.IFS(Table1[[#This Row],[Age]]&gt;49,"OLD",Table1[[#This Row],[Age]]&gt;29,"MIDDLE AGE",Table1[[#This Row],[Age]]&gt;19,"YOUNG")</f>
        <v>OLD</v>
      </c>
      <c r="G4716" t="s">
        <v>13</v>
      </c>
      <c r="H4716" t="s">
        <v>27</v>
      </c>
      <c r="I4716" t="s">
        <v>32</v>
      </c>
      <c r="J4716" s="4">
        <v>992.5</v>
      </c>
      <c r="K4716">
        <v>2</v>
      </c>
      <c r="L4716" s="4">
        <v>1985</v>
      </c>
      <c r="M4716" s="4">
        <f>L4716-J4716</f>
        <v>992.5</v>
      </c>
      <c r="N4716" s="4">
        <f t="shared" si="146"/>
        <v>496.25</v>
      </c>
      <c r="O4716" s="3">
        <f t="shared" si="147"/>
        <v>50</v>
      </c>
      <c r="P4716"/>
    </row>
    <row r="4717" spans="1:16">
      <c r="A4717">
        <v>5716</v>
      </c>
      <c r="B4717" s="2" t="s">
        <v>1199</v>
      </c>
      <c r="C4717" t="s">
        <v>487</v>
      </c>
      <c r="D4717" t="s">
        <v>12</v>
      </c>
      <c r="E4717">
        <v>34</v>
      </c>
      <c r="F4717" t="str" cm="1">
        <f t="array" ref="F4717">_xlfn.IFS(Table1[[#This Row],[Age]]&gt;49,"OLD",Table1[[#This Row],[Age]]&gt;29,"MIDDLE AGE",Table1[[#This Row],[Age]]&gt;19,"YOUNG")</f>
        <v>MIDDLE AGE</v>
      </c>
      <c r="G4717" t="s">
        <v>22</v>
      </c>
      <c r="H4717" t="s">
        <v>27</v>
      </c>
      <c r="I4717" t="s">
        <v>32</v>
      </c>
      <c r="J4717" s="4">
        <v>758.67</v>
      </c>
      <c r="K4717">
        <v>2</v>
      </c>
      <c r="L4717" s="4">
        <v>1517.34</v>
      </c>
      <c r="M4717" s="4">
        <f>L4717-J4717</f>
        <v>758.67</v>
      </c>
      <c r="N4717" s="4">
        <f t="shared" si="146"/>
        <v>379.33499999999998</v>
      </c>
      <c r="O4717" s="3">
        <f t="shared" si="147"/>
        <v>50</v>
      </c>
      <c r="P4717"/>
    </row>
    <row r="4718" spans="1:16">
      <c r="A4718">
        <v>5717</v>
      </c>
      <c r="B4718" s="2" t="s">
        <v>956</v>
      </c>
      <c r="C4718" t="s">
        <v>792</v>
      </c>
      <c r="D4718" t="s">
        <v>17</v>
      </c>
      <c r="E4718">
        <v>18</v>
      </c>
      <c r="F4718" t="e" cm="1">
        <f t="array" ref="F4718">_xlfn.IFS(Table1[[#This Row],[Age]]&gt;49,"OLD",Table1[[#This Row],[Age]]&gt;29,"MIDDLE AGE",Table1[[#This Row],[Age]]&gt;19,"YOUNG")</f>
        <v>#N/A</v>
      </c>
      <c r="G4718" t="s">
        <v>18</v>
      </c>
      <c r="H4718" t="s">
        <v>40</v>
      </c>
      <c r="I4718" t="s">
        <v>41</v>
      </c>
      <c r="J4718" s="4">
        <v>45.53</v>
      </c>
      <c r="K4718">
        <v>4</v>
      </c>
      <c r="L4718" s="4">
        <v>182.12</v>
      </c>
      <c r="M4718" s="4">
        <f>L4718-J4718</f>
        <v>136.59</v>
      </c>
      <c r="N4718" s="4">
        <f t="shared" si="146"/>
        <v>11.3825</v>
      </c>
      <c r="O4718" s="3">
        <f t="shared" si="147"/>
        <v>75</v>
      </c>
      <c r="P4718"/>
    </row>
    <row r="4719" spans="1:16">
      <c r="A4719">
        <v>5718</v>
      </c>
      <c r="B4719" s="2" t="s">
        <v>1299</v>
      </c>
      <c r="C4719" t="s">
        <v>816</v>
      </c>
      <c r="D4719" t="s">
        <v>17</v>
      </c>
      <c r="E4719">
        <v>42</v>
      </c>
      <c r="F4719" t="str" cm="1">
        <f t="array" ref="F4719">_xlfn.IFS(Table1[[#This Row],[Age]]&gt;49,"OLD",Table1[[#This Row],[Age]]&gt;29,"MIDDLE AGE",Table1[[#This Row],[Age]]&gt;19,"YOUNG")</f>
        <v>MIDDLE AGE</v>
      </c>
      <c r="G4719" t="s">
        <v>25</v>
      </c>
      <c r="H4719" t="s">
        <v>27</v>
      </c>
      <c r="I4719" t="s">
        <v>53</v>
      </c>
      <c r="J4719" s="4">
        <v>715.59</v>
      </c>
      <c r="K4719">
        <v>4</v>
      </c>
      <c r="L4719" s="4">
        <v>2862.36</v>
      </c>
      <c r="M4719" s="4">
        <f>L4719-J4719</f>
        <v>2146.77</v>
      </c>
      <c r="N4719" s="4">
        <f t="shared" si="146"/>
        <v>178.89750000000001</v>
      </c>
      <c r="O4719" s="3">
        <f t="shared" si="147"/>
        <v>75</v>
      </c>
      <c r="P4719"/>
    </row>
    <row r="4720" spans="1:16">
      <c r="A4720">
        <v>5719</v>
      </c>
      <c r="B4720" s="2" t="s">
        <v>993</v>
      </c>
      <c r="C4720" t="s">
        <v>535</v>
      </c>
      <c r="D4720" t="s">
        <v>17</v>
      </c>
      <c r="E4720">
        <v>51</v>
      </c>
      <c r="F4720" t="str" cm="1">
        <f t="array" ref="F4720">_xlfn.IFS(Table1[[#This Row],[Age]]&gt;49,"OLD",Table1[[#This Row],[Age]]&gt;29,"MIDDLE AGE",Table1[[#This Row],[Age]]&gt;19,"YOUNG")</f>
        <v>OLD</v>
      </c>
      <c r="G4720" t="s">
        <v>25</v>
      </c>
      <c r="H4720" t="s">
        <v>35</v>
      </c>
      <c r="I4720" t="s">
        <v>36</v>
      </c>
      <c r="J4720" s="4">
        <v>825.99</v>
      </c>
      <c r="K4720">
        <v>4</v>
      </c>
      <c r="L4720" s="4">
        <v>3303.96</v>
      </c>
      <c r="M4720" s="4">
        <f>L4720-J4720</f>
        <v>2477.9700000000003</v>
      </c>
      <c r="N4720" s="4">
        <f t="shared" si="146"/>
        <v>206.4975</v>
      </c>
      <c r="O4720" s="3">
        <f t="shared" si="147"/>
        <v>75.000000000000014</v>
      </c>
      <c r="P4720"/>
    </row>
    <row r="4721" spans="1:16">
      <c r="A4721">
        <v>5720</v>
      </c>
      <c r="B4721" s="2" t="s">
        <v>1120</v>
      </c>
      <c r="C4721" t="s">
        <v>809</v>
      </c>
      <c r="D4721" t="s">
        <v>17</v>
      </c>
      <c r="E4721">
        <v>56</v>
      </c>
      <c r="F4721" t="str" cm="1">
        <f t="array" ref="F4721">_xlfn.IFS(Table1[[#This Row],[Age]]&gt;49,"OLD",Table1[[#This Row],[Age]]&gt;29,"MIDDLE AGE",Table1[[#This Row],[Age]]&gt;19,"YOUNG")</f>
        <v>OLD</v>
      </c>
      <c r="G4721" t="s">
        <v>13</v>
      </c>
      <c r="H4721" t="s">
        <v>14</v>
      </c>
      <c r="I4721" t="s">
        <v>48</v>
      </c>
      <c r="J4721" s="4">
        <v>896.67</v>
      </c>
      <c r="K4721">
        <v>5</v>
      </c>
      <c r="L4721" s="4">
        <v>4483.3500000000004</v>
      </c>
      <c r="M4721" s="4">
        <f>L4721-J4721</f>
        <v>3586.6800000000003</v>
      </c>
      <c r="N4721" s="4">
        <f t="shared" si="146"/>
        <v>179.334</v>
      </c>
      <c r="O4721" s="3">
        <f t="shared" si="147"/>
        <v>80</v>
      </c>
      <c r="P4721"/>
    </row>
    <row r="4722" spans="1:16">
      <c r="A4722">
        <v>5721</v>
      </c>
      <c r="B4722" s="2" t="s">
        <v>1079</v>
      </c>
      <c r="C4722" t="s">
        <v>195</v>
      </c>
      <c r="D4722" t="s">
        <v>12</v>
      </c>
      <c r="E4722">
        <v>27</v>
      </c>
      <c r="F4722" t="str" cm="1">
        <f t="array" ref="F4722">_xlfn.IFS(Table1[[#This Row],[Age]]&gt;49,"OLD",Table1[[#This Row],[Age]]&gt;29,"MIDDLE AGE",Table1[[#This Row],[Age]]&gt;19,"YOUNG")</f>
        <v>YOUNG</v>
      </c>
      <c r="G4722" t="s">
        <v>22</v>
      </c>
      <c r="H4722" t="s">
        <v>40</v>
      </c>
      <c r="I4722" t="s">
        <v>41</v>
      </c>
      <c r="J4722" s="4">
        <v>429.77</v>
      </c>
      <c r="K4722">
        <v>5</v>
      </c>
      <c r="L4722" s="4">
        <v>2148.85</v>
      </c>
      <c r="M4722" s="4">
        <f>L4722-J4722</f>
        <v>1719.08</v>
      </c>
      <c r="N4722" s="4">
        <f t="shared" si="146"/>
        <v>85.953999999999994</v>
      </c>
      <c r="O4722" s="3">
        <f t="shared" si="147"/>
        <v>80</v>
      </c>
      <c r="P4722"/>
    </row>
    <row r="4723" spans="1:16">
      <c r="A4723">
        <v>5722</v>
      </c>
      <c r="B4723" s="2" t="s">
        <v>1116</v>
      </c>
      <c r="C4723" t="s">
        <v>75</v>
      </c>
      <c r="D4723" t="s">
        <v>12</v>
      </c>
      <c r="E4723">
        <v>37</v>
      </c>
      <c r="F4723" t="str" cm="1">
        <f t="array" ref="F4723">_xlfn.IFS(Table1[[#This Row],[Age]]&gt;49,"OLD",Table1[[#This Row],[Age]]&gt;29,"MIDDLE AGE",Table1[[#This Row],[Age]]&gt;19,"YOUNG")</f>
        <v>MIDDLE AGE</v>
      </c>
      <c r="G4723" t="s">
        <v>13</v>
      </c>
      <c r="H4723" t="s">
        <v>19</v>
      </c>
      <c r="I4723" t="s">
        <v>23</v>
      </c>
      <c r="J4723" s="4">
        <v>320.49</v>
      </c>
      <c r="K4723">
        <v>4</v>
      </c>
      <c r="L4723" s="4">
        <v>1281.96</v>
      </c>
      <c r="M4723" s="4">
        <f>L4723-J4723</f>
        <v>961.47</v>
      </c>
      <c r="N4723" s="4">
        <f t="shared" si="146"/>
        <v>80.122500000000002</v>
      </c>
      <c r="O4723" s="3">
        <f t="shared" si="147"/>
        <v>75</v>
      </c>
      <c r="P4723"/>
    </row>
    <row r="4724" spans="1:16">
      <c r="A4724">
        <v>5723</v>
      </c>
      <c r="B4724" s="2" t="s">
        <v>1304</v>
      </c>
      <c r="C4724" t="s">
        <v>419</v>
      </c>
      <c r="D4724" t="s">
        <v>17</v>
      </c>
      <c r="E4724">
        <v>24</v>
      </c>
      <c r="F4724" t="str" cm="1">
        <f t="array" ref="F4724">_xlfn.IFS(Table1[[#This Row],[Age]]&gt;49,"OLD",Table1[[#This Row],[Age]]&gt;29,"MIDDLE AGE",Table1[[#This Row],[Age]]&gt;19,"YOUNG")</f>
        <v>YOUNG</v>
      </c>
      <c r="G4724" t="s">
        <v>18</v>
      </c>
      <c r="H4724" t="s">
        <v>40</v>
      </c>
      <c r="I4724" t="s">
        <v>74</v>
      </c>
      <c r="J4724" s="4">
        <v>840.93</v>
      </c>
      <c r="K4724">
        <v>2</v>
      </c>
      <c r="L4724" s="4">
        <v>1681.86</v>
      </c>
      <c r="M4724" s="4">
        <f>L4724-J4724</f>
        <v>840.93</v>
      </c>
      <c r="N4724" s="4">
        <f t="shared" si="146"/>
        <v>420.46499999999997</v>
      </c>
      <c r="O4724" s="3">
        <f t="shared" si="147"/>
        <v>50</v>
      </c>
      <c r="P4724"/>
    </row>
    <row r="4725" spans="1:16">
      <c r="A4725">
        <v>5724</v>
      </c>
      <c r="B4725" s="2" t="s">
        <v>1168</v>
      </c>
      <c r="C4725" t="s">
        <v>655</v>
      </c>
      <c r="D4725" t="s">
        <v>17</v>
      </c>
      <c r="E4725">
        <v>33</v>
      </c>
      <c r="F4725" t="str" cm="1">
        <f t="array" ref="F4725">_xlfn.IFS(Table1[[#This Row],[Age]]&gt;49,"OLD",Table1[[#This Row],[Age]]&gt;29,"MIDDLE AGE",Table1[[#This Row],[Age]]&gt;19,"YOUNG")</f>
        <v>MIDDLE AGE</v>
      </c>
      <c r="G4725" t="s">
        <v>18</v>
      </c>
      <c r="H4725" t="s">
        <v>35</v>
      </c>
      <c r="I4725" t="s">
        <v>64</v>
      </c>
      <c r="J4725" s="4">
        <v>779.84</v>
      </c>
      <c r="K4725">
        <v>2</v>
      </c>
      <c r="L4725" s="4">
        <v>1559.68</v>
      </c>
      <c r="M4725" s="4">
        <f>L4725-J4725</f>
        <v>779.84</v>
      </c>
      <c r="N4725" s="4">
        <f t="shared" si="146"/>
        <v>389.92</v>
      </c>
      <c r="O4725" s="3">
        <f t="shared" si="147"/>
        <v>50</v>
      </c>
      <c r="P4725"/>
    </row>
    <row r="4726" spans="1:16">
      <c r="A4726">
        <v>5725</v>
      </c>
      <c r="B4726" s="2" t="s">
        <v>959</v>
      </c>
      <c r="C4726" t="s">
        <v>535</v>
      </c>
      <c r="D4726" t="s">
        <v>12</v>
      </c>
      <c r="E4726">
        <v>54</v>
      </c>
      <c r="F4726" t="str" cm="1">
        <f t="array" ref="F4726">_xlfn.IFS(Table1[[#This Row],[Age]]&gt;49,"OLD",Table1[[#This Row],[Age]]&gt;29,"MIDDLE AGE",Table1[[#This Row],[Age]]&gt;19,"YOUNG")</f>
        <v>OLD</v>
      </c>
      <c r="G4726" t="s">
        <v>13</v>
      </c>
      <c r="H4726" t="s">
        <v>19</v>
      </c>
      <c r="I4726" t="s">
        <v>23</v>
      </c>
      <c r="J4726" s="4">
        <v>540.67999999999995</v>
      </c>
      <c r="K4726">
        <v>5</v>
      </c>
      <c r="L4726" s="4">
        <v>2703.4</v>
      </c>
      <c r="M4726" s="4">
        <f>L4726-J4726</f>
        <v>2162.7200000000003</v>
      </c>
      <c r="N4726" s="4">
        <f t="shared" si="146"/>
        <v>108.136</v>
      </c>
      <c r="O4726" s="3">
        <f t="shared" si="147"/>
        <v>80</v>
      </c>
      <c r="P4726"/>
    </row>
    <row r="4727" spans="1:16">
      <c r="A4727">
        <v>5726</v>
      </c>
      <c r="B4727" s="2" t="s">
        <v>1046</v>
      </c>
      <c r="C4727" t="s">
        <v>262</v>
      </c>
      <c r="D4727" t="s">
        <v>12</v>
      </c>
      <c r="E4727">
        <v>46</v>
      </c>
      <c r="F4727" t="str" cm="1">
        <f t="array" ref="F4727">_xlfn.IFS(Table1[[#This Row],[Age]]&gt;49,"OLD",Table1[[#This Row],[Age]]&gt;29,"MIDDLE AGE",Table1[[#This Row],[Age]]&gt;19,"YOUNG")</f>
        <v>MIDDLE AGE</v>
      </c>
      <c r="G4727" t="s">
        <v>18</v>
      </c>
      <c r="H4727" t="s">
        <v>14</v>
      </c>
      <c r="I4727" t="s">
        <v>38</v>
      </c>
      <c r="J4727" s="4">
        <v>126.7</v>
      </c>
      <c r="K4727">
        <v>5</v>
      </c>
      <c r="L4727" s="4">
        <v>633.5</v>
      </c>
      <c r="M4727" s="4">
        <f>L4727-J4727</f>
        <v>506.8</v>
      </c>
      <c r="N4727" s="4">
        <f t="shared" si="146"/>
        <v>25.34</v>
      </c>
      <c r="O4727" s="3">
        <f t="shared" si="147"/>
        <v>80</v>
      </c>
      <c r="P4727"/>
    </row>
    <row r="4728" spans="1:16">
      <c r="A4728">
        <v>5727</v>
      </c>
      <c r="B4728" s="2" t="s">
        <v>1233</v>
      </c>
      <c r="C4728" t="s">
        <v>934</v>
      </c>
      <c r="D4728" t="s">
        <v>12</v>
      </c>
      <c r="E4728">
        <v>29</v>
      </c>
      <c r="F4728" t="str" cm="1">
        <f t="array" ref="F4728">_xlfn.IFS(Table1[[#This Row],[Age]]&gt;49,"OLD",Table1[[#This Row],[Age]]&gt;29,"MIDDLE AGE",Table1[[#This Row],[Age]]&gt;19,"YOUNG")</f>
        <v>YOUNG</v>
      </c>
      <c r="G4728" t="s">
        <v>13</v>
      </c>
      <c r="H4728" t="s">
        <v>27</v>
      </c>
      <c r="I4728" t="s">
        <v>53</v>
      </c>
      <c r="J4728" s="4">
        <v>655.24</v>
      </c>
      <c r="K4728">
        <v>4</v>
      </c>
      <c r="L4728" s="4">
        <v>2620.96</v>
      </c>
      <c r="M4728" s="4">
        <f>L4728-J4728</f>
        <v>1965.72</v>
      </c>
      <c r="N4728" s="4">
        <f t="shared" si="146"/>
        <v>163.81</v>
      </c>
      <c r="O4728" s="3">
        <f t="shared" si="147"/>
        <v>75</v>
      </c>
      <c r="P4728"/>
    </row>
    <row r="4729" spans="1:16">
      <c r="A4729">
        <v>5728</v>
      </c>
      <c r="B4729" s="2" t="s">
        <v>1264</v>
      </c>
      <c r="C4729" t="s">
        <v>107</v>
      </c>
      <c r="D4729" t="s">
        <v>12</v>
      </c>
      <c r="E4729">
        <v>34</v>
      </c>
      <c r="F4729" t="str" cm="1">
        <f t="array" ref="F4729">_xlfn.IFS(Table1[[#This Row],[Age]]&gt;49,"OLD",Table1[[#This Row],[Age]]&gt;29,"MIDDLE AGE",Table1[[#This Row],[Age]]&gt;19,"YOUNG")</f>
        <v>MIDDLE AGE</v>
      </c>
      <c r="G4729" t="s">
        <v>13</v>
      </c>
      <c r="H4729" t="s">
        <v>40</v>
      </c>
      <c r="I4729" t="s">
        <v>74</v>
      </c>
      <c r="J4729" s="4">
        <v>75.010000000000005</v>
      </c>
      <c r="K4729">
        <v>4</v>
      </c>
      <c r="L4729" s="4">
        <v>300.04000000000002</v>
      </c>
      <c r="M4729" s="4">
        <f>L4729-J4729</f>
        <v>225.03000000000003</v>
      </c>
      <c r="N4729" s="4">
        <f t="shared" si="146"/>
        <v>18.752500000000001</v>
      </c>
      <c r="O4729" s="3">
        <f t="shared" si="147"/>
        <v>75</v>
      </c>
      <c r="P4729"/>
    </row>
    <row r="4730" spans="1:16">
      <c r="A4730">
        <v>5729</v>
      </c>
      <c r="B4730" s="2" t="s">
        <v>1098</v>
      </c>
      <c r="C4730" t="s">
        <v>246</v>
      </c>
      <c r="D4730" t="s">
        <v>12</v>
      </c>
      <c r="E4730">
        <v>37</v>
      </c>
      <c r="F4730" t="str" cm="1">
        <f t="array" ref="F4730">_xlfn.IFS(Table1[[#This Row],[Age]]&gt;49,"OLD",Table1[[#This Row],[Age]]&gt;29,"MIDDLE AGE",Table1[[#This Row],[Age]]&gt;19,"YOUNG")</f>
        <v>MIDDLE AGE</v>
      </c>
      <c r="G4730" t="s">
        <v>25</v>
      </c>
      <c r="H4730" t="s">
        <v>19</v>
      </c>
      <c r="I4730" t="s">
        <v>23</v>
      </c>
      <c r="J4730" s="4">
        <v>109.36</v>
      </c>
      <c r="K4730">
        <v>2</v>
      </c>
      <c r="L4730" s="4">
        <v>218.72</v>
      </c>
      <c r="M4730" s="4">
        <f>L4730-J4730</f>
        <v>109.36</v>
      </c>
      <c r="N4730" s="4">
        <f t="shared" si="146"/>
        <v>54.68</v>
      </c>
      <c r="O4730" s="3">
        <f t="shared" si="147"/>
        <v>50</v>
      </c>
      <c r="P4730"/>
    </row>
    <row r="4731" spans="1:16">
      <c r="A4731">
        <v>5730</v>
      </c>
      <c r="B4731" s="2" t="s">
        <v>1272</v>
      </c>
      <c r="C4731" t="s">
        <v>673</v>
      </c>
      <c r="D4731" t="s">
        <v>12</v>
      </c>
      <c r="E4731">
        <v>43</v>
      </c>
      <c r="F4731" t="str" cm="1">
        <f t="array" ref="F4731">_xlfn.IFS(Table1[[#This Row],[Age]]&gt;49,"OLD",Table1[[#This Row],[Age]]&gt;29,"MIDDLE AGE",Table1[[#This Row],[Age]]&gt;19,"YOUNG")</f>
        <v>MIDDLE AGE</v>
      </c>
      <c r="G4731" t="s">
        <v>18</v>
      </c>
      <c r="H4731" t="s">
        <v>40</v>
      </c>
      <c r="I4731" t="s">
        <v>76</v>
      </c>
      <c r="J4731" s="4">
        <v>337.83</v>
      </c>
      <c r="K4731">
        <v>3</v>
      </c>
      <c r="L4731" s="4">
        <v>1013.49</v>
      </c>
      <c r="M4731" s="4">
        <f>L4731-J4731</f>
        <v>675.66000000000008</v>
      </c>
      <c r="N4731" s="4">
        <f t="shared" si="146"/>
        <v>112.61</v>
      </c>
      <c r="O4731" s="3">
        <f t="shared" si="147"/>
        <v>66.666666666666671</v>
      </c>
      <c r="P4731"/>
    </row>
    <row r="4732" spans="1:16">
      <c r="A4732">
        <v>5731</v>
      </c>
      <c r="B4732" s="2" t="s">
        <v>1206</v>
      </c>
      <c r="C4732" t="s">
        <v>202</v>
      </c>
      <c r="D4732" t="s">
        <v>17</v>
      </c>
      <c r="E4732">
        <v>36</v>
      </c>
      <c r="F4732" t="str" cm="1">
        <f t="array" ref="F4732">_xlfn.IFS(Table1[[#This Row],[Age]]&gt;49,"OLD",Table1[[#This Row],[Age]]&gt;29,"MIDDLE AGE",Table1[[#This Row],[Age]]&gt;19,"YOUNG")</f>
        <v>MIDDLE AGE</v>
      </c>
      <c r="G4732" t="s">
        <v>13</v>
      </c>
      <c r="H4732" t="s">
        <v>14</v>
      </c>
      <c r="I4732" t="s">
        <v>38</v>
      </c>
      <c r="J4732" s="4">
        <v>377.46</v>
      </c>
      <c r="K4732">
        <v>2</v>
      </c>
      <c r="L4732" s="4">
        <v>754.92</v>
      </c>
      <c r="M4732" s="4">
        <f>L4732-J4732</f>
        <v>377.46</v>
      </c>
      <c r="N4732" s="4">
        <f t="shared" si="146"/>
        <v>188.73</v>
      </c>
      <c r="O4732" s="3">
        <f t="shared" si="147"/>
        <v>50</v>
      </c>
      <c r="P4732"/>
    </row>
    <row r="4733" spans="1:16">
      <c r="A4733">
        <v>5732</v>
      </c>
      <c r="B4733" s="2" t="s">
        <v>1135</v>
      </c>
      <c r="C4733" t="s">
        <v>195</v>
      </c>
      <c r="D4733" t="s">
        <v>12</v>
      </c>
      <c r="E4733">
        <v>64</v>
      </c>
      <c r="F4733" t="str" cm="1">
        <f t="array" ref="F4733">_xlfn.IFS(Table1[[#This Row],[Age]]&gt;49,"OLD",Table1[[#This Row],[Age]]&gt;29,"MIDDLE AGE",Table1[[#This Row],[Age]]&gt;19,"YOUNG")</f>
        <v>OLD</v>
      </c>
      <c r="G4733" t="s">
        <v>25</v>
      </c>
      <c r="H4733" t="s">
        <v>40</v>
      </c>
      <c r="I4733" t="s">
        <v>74</v>
      </c>
      <c r="J4733" s="4">
        <v>467.35</v>
      </c>
      <c r="K4733">
        <v>2</v>
      </c>
      <c r="L4733" s="4">
        <v>934.7</v>
      </c>
      <c r="M4733" s="4">
        <f>L4733-J4733</f>
        <v>467.35</v>
      </c>
      <c r="N4733" s="4">
        <f t="shared" si="146"/>
        <v>233.67500000000001</v>
      </c>
      <c r="O4733" s="3">
        <f t="shared" si="147"/>
        <v>50</v>
      </c>
      <c r="P4733"/>
    </row>
    <row r="4734" spans="1:16">
      <c r="A4734">
        <v>5733</v>
      </c>
      <c r="B4734" s="2" t="s">
        <v>1289</v>
      </c>
      <c r="C4734" t="s">
        <v>810</v>
      </c>
      <c r="D4734" t="s">
        <v>12</v>
      </c>
      <c r="E4734">
        <v>29</v>
      </c>
      <c r="F4734" t="str" cm="1">
        <f t="array" ref="F4734">_xlfn.IFS(Table1[[#This Row],[Age]]&gt;49,"OLD",Table1[[#This Row],[Age]]&gt;29,"MIDDLE AGE",Table1[[#This Row],[Age]]&gt;19,"YOUNG")</f>
        <v>YOUNG</v>
      </c>
      <c r="G4734" t="s">
        <v>13</v>
      </c>
      <c r="H4734" t="s">
        <v>19</v>
      </c>
      <c r="I4734" t="s">
        <v>51</v>
      </c>
      <c r="J4734" s="4">
        <v>345.75</v>
      </c>
      <c r="K4734">
        <v>4</v>
      </c>
      <c r="L4734" s="4">
        <v>1383</v>
      </c>
      <c r="M4734" s="4">
        <f>L4734-J4734</f>
        <v>1037.25</v>
      </c>
      <c r="N4734" s="4">
        <f t="shared" si="146"/>
        <v>86.4375</v>
      </c>
      <c r="O4734" s="3">
        <f t="shared" si="147"/>
        <v>75</v>
      </c>
      <c r="P4734"/>
    </row>
    <row r="4735" spans="1:16">
      <c r="A4735">
        <v>5734</v>
      </c>
      <c r="B4735" s="2" t="s">
        <v>1292</v>
      </c>
      <c r="C4735" t="s">
        <v>557</v>
      </c>
      <c r="D4735" t="s">
        <v>17</v>
      </c>
      <c r="E4735">
        <v>38</v>
      </c>
      <c r="F4735" t="str" cm="1">
        <f t="array" ref="F4735">_xlfn.IFS(Table1[[#This Row],[Age]]&gt;49,"OLD",Table1[[#This Row],[Age]]&gt;29,"MIDDLE AGE",Table1[[#This Row],[Age]]&gt;19,"YOUNG")</f>
        <v>MIDDLE AGE</v>
      </c>
      <c r="G4735" t="s">
        <v>18</v>
      </c>
      <c r="H4735" t="s">
        <v>35</v>
      </c>
      <c r="I4735" t="s">
        <v>58</v>
      </c>
      <c r="J4735" s="4">
        <v>43.45</v>
      </c>
      <c r="K4735">
        <v>3</v>
      </c>
      <c r="L4735" s="4">
        <v>130.35</v>
      </c>
      <c r="M4735" s="4">
        <f>L4735-J4735</f>
        <v>86.899999999999991</v>
      </c>
      <c r="N4735" s="4">
        <f t="shared" si="146"/>
        <v>14.483333333333334</v>
      </c>
      <c r="O4735" s="3">
        <f t="shared" si="147"/>
        <v>66.666666666666657</v>
      </c>
      <c r="P4735"/>
    </row>
    <row r="4736" spans="1:16">
      <c r="A4736">
        <v>5735</v>
      </c>
      <c r="B4736" s="2" t="s">
        <v>1201</v>
      </c>
      <c r="C4736" t="s">
        <v>936</v>
      </c>
      <c r="D4736" t="s">
        <v>12</v>
      </c>
      <c r="E4736">
        <v>59</v>
      </c>
      <c r="F4736" t="str" cm="1">
        <f t="array" ref="F4736">_xlfn.IFS(Table1[[#This Row],[Age]]&gt;49,"OLD",Table1[[#This Row],[Age]]&gt;29,"MIDDLE AGE",Table1[[#This Row],[Age]]&gt;19,"YOUNG")</f>
        <v>OLD</v>
      </c>
      <c r="G4736" t="s">
        <v>25</v>
      </c>
      <c r="H4736" t="s">
        <v>19</v>
      </c>
      <c r="I4736" t="s">
        <v>51</v>
      </c>
      <c r="J4736" s="4">
        <v>165.84</v>
      </c>
      <c r="K4736">
        <v>3</v>
      </c>
      <c r="L4736" s="4">
        <v>497.52</v>
      </c>
      <c r="M4736" s="4">
        <f>L4736-J4736</f>
        <v>331.67999999999995</v>
      </c>
      <c r="N4736" s="4">
        <f t="shared" si="146"/>
        <v>55.28</v>
      </c>
      <c r="O4736" s="3">
        <f t="shared" si="147"/>
        <v>66.666666666666657</v>
      </c>
      <c r="P4736"/>
    </row>
    <row r="4737" spans="1:16">
      <c r="A4737">
        <v>5736</v>
      </c>
      <c r="B4737" s="2" t="s">
        <v>1116</v>
      </c>
      <c r="C4737" t="s">
        <v>351</v>
      </c>
      <c r="D4737" t="s">
        <v>12</v>
      </c>
      <c r="E4737">
        <v>51</v>
      </c>
      <c r="F4737" t="str" cm="1">
        <f t="array" ref="F4737">_xlfn.IFS(Table1[[#This Row],[Age]]&gt;49,"OLD",Table1[[#This Row],[Age]]&gt;29,"MIDDLE AGE",Table1[[#This Row],[Age]]&gt;19,"YOUNG")</f>
        <v>OLD</v>
      </c>
      <c r="G4737" t="s">
        <v>18</v>
      </c>
      <c r="H4737" t="s">
        <v>40</v>
      </c>
      <c r="I4737" t="s">
        <v>68</v>
      </c>
      <c r="J4737" s="4">
        <v>123.96</v>
      </c>
      <c r="K4737">
        <v>4</v>
      </c>
      <c r="L4737" s="4">
        <v>495.84</v>
      </c>
      <c r="M4737" s="4">
        <f>L4737-J4737</f>
        <v>371.88</v>
      </c>
      <c r="N4737" s="4">
        <f t="shared" si="146"/>
        <v>30.99</v>
      </c>
      <c r="O4737" s="3">
        <f t="shared" si="147"/>
        <v>75</v>
      </c>
      <c r="P4737"/>
    </row>
    <row r="4738" spans="1:16">
      <c r="A4738">
        <v>5737</v>
      </c>
      <c r="B4738" s="2" t="s">
        <v>1034</v>
      </c>
      <c r="C4738" t="s">
        <v>414</v>
      </c>
      <c r="D4738" t="s">
        <v>12</v>
      </c>
      <c r="E4738">
        <v>24</v>
      </c>
      <c r="F4738" t="str" cm="1">
        <f t="array" ref="F4738">_xlfn.IFS(Table1[[#This Row],[Age]]&gt;49,"OLD",Table1[[#This Row],[Age]]&gt;29,"MIDDLE AGE",Table1[[#This Row],[Age]]&gt;19,"YOUNG")</f>
        <v>YOUNG</v>
      </c>
      <c r="G4738" t="s">
        <v>22</v>
      </c>
      <c r="H4738" t="s">
        <v>14</v>
      </c>
      <c r="I4738" t="s">
        <v>43</v>
      </c>
      <c r="J4738" s="4">
        <v>436.87</v>
      </c>
      <c r="K4738">
        <v>1</v>
      </c>
      <c r="L4738" s="4">
        <v>436.87</v>
      </c>
      <c r="M4738" s="4">
        <f>L4738-J4738</f>
        <v>0</v>
      </c>
      <c r="N4738" s="4">
        <f t="shared" si="146"/>
        <v>436.87</v>
      </c>
      <c r="O4738" s="3">
        <f t="shared" si="147"/>
        <v>0</v>
      </c>
      <c r="P4738"/>
    </row>
    <row r="4739" spans="1:16">
      <c r="A4739">
        <v>5738</v>
      </c>
      <c r="B4739" s="2" t="s">
        <v>1294</v>
      </c>
      <c r="C4739" t="s">
        <v>885</v>
      </c>
      <c r="D4739" t="s">
        <v>12</v>
      </c>
      <c r="E4739">
        <v>62</v>
      </c>
      <c r="F4739" t="str" cm="1">
        <f t="array" ref="F4739">_xlfn.IFS(Table1[[#This Row],[Age]]&gt;49,"OLD",Table1[[#This Row],[Age]]&gt;29,"MIDDLE AGE",Table1[[#This Row],[Age]]&gt;19,"YOUNG")</f>
        <v>OLD</v>
      </c>
      <c r="G4739" t="s">
        <v>22</v>
      </c>
      <c r="H4739" t="s">
        <v>27</v>
      </c>
      <c r="I4739" t="s">
        <v>32</v>
      </c>
      <c r="J4739" s="4">
        <v>220.01</v>
      </c>
      <c r="K4739">
        <v>4</v>
      </c>
      <c r="L4739" s="4">
        <v>880.04</v>
      </c>
      <c r="M4739" s="4">
        <f>L4739-J4739</f>
        <v>660.03</v>
      </c>
      <c r="N4739" s="4">
        <f t="shared" ref="N4739:N4802" si="148">J4739/K4739</f>
        <v>55.002499999999998</v>
      </c>
      <c r="O4739" s="3">
        <f t="shared" ref="O4739:O4802" si="149">M4739/L4739*100</f>
        <v>75</v>
      </c>
      <c r="P4739"/>
    </row>
    <row r="4740" spans="1:16">
      <c r="A4740">
        <v>5739</v>
      </c>
      <c r="B4740" s="2" t="s">
        <v>1283</v>
      </c>
      <c r="C4740" t="s">
        <v>67</v>
      </c>
      <c r="D4740" t="s">
        <v>12</v>
      </c>
      <c r="E4740">
        <v>52</v>
      </c>
      <c r="F4740" t="str" cm="1">
        <f t="array" ref="F4740">_xlfn.IFS(Table1[[#This Row],[Age]]&gt;49,"OLD",Table1[[#This Row],[Age]]&gt;29,"MIDDLE AGE",Table1[[#This Row],[Age]]&gt;19,"YOUNG")</f>
        <v>OLD</v>
      </c>
      <c r="G4740" t="s">
        <v>22</v>
      </c>
      <c r="H4740" t="s">
        <v>27</v>
      </c>
      <c r="I4740" t="s">
        <v>28</v>
      </c>
      <c r="J4740" s="4">
        <v>300.61</v>
      </c>
      <c r="K4740">
        <v>5</v>
      </c>
      <c r="L4740" s="4">
        <v>1503.05</v>
      </c>
      <c r="M4740" s="4">
        <f>L4740-J4740</f>
        <v>1202.44</v>
      </c>
      <c r="N4740" s="4">
        <f t="shared" si="148"/>
        <v>60.122</v>
      </c>
      <c r="O4740" s="3">
        <f t="shared" si="149"/>
        <v>80</v>
      </c>
      <c r="P4740"/>
    </row>
    <row r="4741" spans="1:16">
      <c r="A4741">
        <v>5740</v>
      </c>
      <c r="B4741" s="2" t="s">
        <v>1102</v>
      </c>
      <c r="C4741" t="s">
        <v>667</v>
      </c>
      <c r="D4741" t="s">
        <v>17</v>
      </c>
      <c r="E4741">
        <v>32</v>
      </c>
      <c r="F4741" t="str" cm="1">
        <f t="array" ref="F4741">_xlfn.IFS(Table1[[#This Row],[Age]]&gt;49,"OLD",Table1[[#This Row],[Age]]&gt;29,"MIDDLE AGE",Table1[[#This Row],[Age]]&gt;19,"YOUNG")</f>
        <v>MIDDLE AGE</v>
      </c>
      <c r="G4741" t="s">
        <v>22</v>
      </c>
      <c r="H4741" t="s">
        <v>14</v>
      </c>
      <c r="I4741" t="s">
        <v>48</v>
      </c>
      <c r="J4741" s="4">
        <v>476.85</v>
      </c>
      <c r="K4741">
        <v>3</v>
      </c>
      <c r="L4741" s="4">
        <v>1430.55</v>
      </c>
      <c r="M4741" s="4">
        <f>L4741-J4741</f>
        <v>953.69999999999993</v>
      </c>
      <c r="N4741" s="4">
        <f t="shared" si="148"/>
        <v>158.95000000000002</v>
      </c>
      <c r="O4741" s="3">
        <f t="shared" si="149"/>
        <v>66.666666666666657</v>
      </c>
      <c r="P4741"/>
    </row>
    <row r="4742" spans="1:16">
      <c r="A4742">
        <v>5741</v>
      </c>
      <c r="B4742" s="2" t="s">
        <v>1302</v>
      </c>
      <c r="C4742" t="s">
        <v>770</v>
      </c>
      <c r="D4742" t="s">
        <v>12</v>
      </c>
      <c r="E4742">
        <v>18</v>
      </c>
      <c r="F4742" t="e" cm="1">
        <f t="array" ref="F4742">_xlfn.IFS(Table1[[#This Row],[Age]]&gt;49,"OLD",Table1[[#This Row],[Age]]&gt;29,"MIDDLE AGE",Table1[[#This Row],[Age]]&gt;19,"YOUNG")</f>
        <v>#N/A</v>
      </c>
      <c r="G4742" t="s">
        <v>25</v>
      </c>
      <c r="H4742" t="s">
        <v>40</v>
      </c>
      <c r="I4742" t="s">
        <v>68</v>
      </c>
      <c r="J4742" s="4">
        <v>243.21</v>
      </c>
      <c r="K4742">
        <v>4</v>
      </c>
      <c r="L4742" s="4">
        <v>972.84</v>
      </c>
      <c r="M4742" s="4">
        <f>L4742-J4742</f>
        <v>729.63</v>
      </c>
      <c r="N4742" s="4">
        <f t="shared" si="148"/>
        <v>60.802500000000002</v>
      </c>
      <c r="O4742" s="3">
        <f t="shared" si="149"/>
        <v>75</v>
      </c>
      <c r="P4742"/>
    </row>
    <row r="4743" spans="1:16">
      <c r="A4743">
        <v>5742</v>
      </c>
      <c r="B4743" s="2" t="s">
        <v>1079</v>
      </c>
      <c r="C4743" t="s">
        <v>442</v>
      </c>
      <c r="D4743" t="s">
        <v>17</v>
      </c>
      <c r="E4743">
        <v>43</v>
      </c>
      <c r="F4743" t="str" cm="1">
        <f t="array" ref="F4743">_xlfn.IFS(Table1[[#This Row],[Age]]&gt;49,"OLD",Table1[[#This Row],[Age]]&gt;29,"MIDDLE AGE",Table1[[#This Row],[Age]]&gt;19,"YOUNG")</f>
        <v>MIDDLE AGE</v>
      </c>
      <c r="G4743" t="s">
        <v>18</v>
      </c>
      <c r="H4743" t="s">
        <v>14</v>
      </c>
      <c r="I4743" t="s">
        <v>43</v>
      </c>
      <c r="J4743" s="4">
        <v>253.47</v>
      </c>
      <c r="K4743">
        <v>2</v>
      </c>
      <c r="L4743" s="4">
        <v>506.94</v>
      </c>
      <c r="M4743" s="4">
        <f>L4743-J4743</f>
        <v>253.47</v>
      </c>
      <c r="N4743" s="4">
        <f t="shared" si="148"/>
        <v>126.735</v>
      </c>
      <c r="O4743" s="3">
        <f t="shared" si="149"/>
        <v>50</v>
      </c>
      <c r="P4743"/>
    </row>
    <row r="4744" spans="1:16">
      <c r="A4744">
        <v>5743</v>
      </c>
      <c r="B4744" s="2" t="s">
        <v>1281</v>
      </c>
      <c r="C4744" t="s">
        <v>632</v>
      </c>
      <c r="D4744" t="s">
        <v>17</v>
      </c>
      <c r="E4744">
        <v>52</v>
      </c>
      <c r="F4744" t="str" cm="1">
        <f t="array" ref="F4744">_xlfn.IFS(Table1[[#This Row],[Age]]&gt;49,"OLD",Table1[[#This Row],[Age]]&gt;29,"MIDDLE AGE",Table1[[#This Row],[Age]]&gt;19,"YOUNG")</f>
        <v>OLD</v>
      </c>
      <c r="G4744" t="s">
        <v>13</v>
      </c>
      <c r="H4744" t="s">
        <v>40</v>
      </c>
      <c r="I4744" t="s">
        <v>41</v>
      </c>
      <c r="J4744" s="4">
        <v>834.81</v>
      </c>
      <c r="K4744">
        <v>2</v>
      </c>
      <c r="L4744" s="4">
        <v>1669.62</v>
      </c>
      <c r="M4744" s="4">
        <f>L4744-J4744</f>
        <v>834.81</v>
      </c>
      <c r="N4744" s="4">
        <f t="shared" si="148"/>
        <v>417.40499999999997</v>
      </c>
      <c r="O4744" s="3">
        <f t="shared" si="149"/>
        <v>50</v>
      </c>
      <c r="P4744"/>
    </row>
    <row r="4745" spans="1:16">
      <c r="A4745">
        <v>5744</v>
      </c>
      <c r="B4745" s="2" t="s">
        <v>1168</v>
      </c>
      <c r="C4745" t="s">
        <v>501</v>
      </c>
      <c r="D4745" t="s">
        <v>12</v>
      </c>
      <c r="E4745">
        <v>42</v>
      </c>
      <c r="F4745" t="str" cm="1">
        <f t="array" ref="F4745">_xlfn.IFS(Table1[[#This Row],[Age]]&gt;49,"OLD",Table1[[#This Row],[Age]]&gt;29,"MIDDLE AGE",Table1[[#This Row],[Age]]&gt;19,"YOUNG")</f>
        <v>MIDDLE AGE</v>
      </c>
      <c r="G4745" t="s">
        <v>13</v>
      </c>
      <c r="H4745" t="s">
        <v>19</v>
      </c>
      <c r="I4745" t="s">
        <v>23</v>
      </c>
      <c r="J4745" s="4">
        <v>552.61</v>
      </c>
      <c r="K4745">
        <v>2</v>
      </c>
      <c r="L4745" s="4">
        <v>1105.22</v>
      </c>
      <c r="M4745" s="4">
        <f>L4745-J4745</f>
        <v>552.61</v>
      </c>
      <c r="N4745" s="4">
        <f t="shared" si="148"/>
        <v>276.30500000000001</v>
      </c>
      <c r="O4745" s="3">
        <f t="shared" si="149"/>
        <v>50</v>
      </c>
      <c r="P4745"/>
    </row>
    <row r="4746" spans="1:16">
      <c r="A4746">
        <v>5745</v>
      </c>
      <c r="B4746" s="2" t="s">
        <v>1187</v>
      </c>
      <c r="C4746" t="s">
        <v>889</v>
      </c>
      <c r="D4746" t="s">
        <v>17</v>
      </c>
      <c r="E4746">
        <v>59</v>
      </c>
      <c r="F4746" t="str" cm="1">
        <f t="array" ref="F4746">_xlfn.IFS(Table1[[#This Row],[Age]]&gt;49,"OLD",Table1[[#This Row],[Age]]&gt;29,"MIDDLE AGE",Table1[[#This Row],[Age]]&gt;19,"YOUNG")</f>
        <v>OLD</v>
      </c>
      <c r="G4746" t="s">
        <v>13</v>
      </c>
      <c r="H4746" t="s">
        <v>35</v>
      </c>
      <c r="I4746" t="s">
        <v>36</v>
      </c>
      <c r="J4746" s="4">
        <v>858.19</v>
      </c>
      <c r="K4746">
        <v>4</v>
      </c>
      <c r="L4746" s="4">
        <v>3432.76</v>
      </c>
      <c r="M4746" s="4">
        <f>L4746-J4746</f>
        <v>2574.5700000000002</v>
      </c>
      <c r="N4746" s="4">
        <f t="shared" si="148"/>
        <v>214.54750000000001</v>
      </c>
      <c r="O4746" s="3">
        <f t="shared" si="149"/>
        <v>75</v>
      </c>
      <c r="P4746"/>
    </row>
    <row r="4747" spans="1:16">
      <c r="A4747">
        <v>5746</v>
      </c>
      <c r="B4747" s="2" t="s">
        <v>1097</v>
      </c>
      <c r="C4747" t="s">
        <v>87</v>
      </c>
      <c r="D4747" t="s">
        <v>12</v>
      </c>
      <c r="E4747">
        <v>32</v>
      </c>
      <c r="F4747" t="str" cm="1">
        <f t="array" ref="F4747">_xlfn.IFS(Table1[[#This Row],[Age]]&gt;49,"OLD",Table1[[#This Row],[Age]]&gt;29,"MIDDLE AGE",Table1[[#This Row],[Age]]&gt;19,"YOUNG")</f>
        <v>MIDDLE AGE</v>
      </c>
      <c r="G4747" t="s">
        <v>18</v>
      </c>
      <c r="H4747" t="s">
        <v>40</v>
      </c>
      <c r="I4747" t="s">
        <v>68</v>
      </c>
      <c r="J4747" s="4">
        <v>519.38</v>
      </c>
      <c r="K4747">
        <v>1</v>
      </c>
      <c r="L4747" s="4">
        <v>519.38</v>
      </c>
      <c r="M4747" s="4">
        <f>L4747-J4747</f>
        <v>0</v>
      </c>
      <c r="N4747" s="4">
        <f t="shared" si="148"/>
        <v>519.38</v>
      </c>
      <c r="O4747" s="3">
        <f t="shared" si="149"/>
        <v>0</v>
      </c>
      <c r="P4747"/>
    </row>
    <row r="4748" spans="1:16">
      <c r="A4748">
        <v>5747</v>
      </c>
      <c r="B4748" s="2" t="s">
        <v>995</v>
      </c>
      <c r="C4748" t="s">
        <v>424</v>
      </c>
      <c r="D4748" t="s">
        <v>17</v>
      </c>
      <c r="E4748">
        <v>39</v>
      </c>
      <c r="F4748" t="str" cm="1">
        <f t="array" ref="F4748">_xlfn.IFS(Table1[[#This Row],[Age]]&gt;49,"OLD",Table1[[#This Row],[Age]]&gt;29,"MIDDLE AGE",Table1[[#This Row],[Age]]&gt;19,"YOUNG")</f>
        <v>MIDDLE AGE</v>
      </c>
      <c r="G4748" t="s">
        <v>25</v>
      </c>
      <c r="H4748" t="s">
        <v>27</v>
      </c>
      <c r="I4748" t="s">
        <v>28</v>
      </c>
      <c r="J4748" s="4">
        <v>910.17</v>
      </c>
      <c r="K4748">
        <v>5</v>
      </c>
      <c r="L4748" s="4">
        <v>4550.8500000000004</v>
      </c>
      <c r="M4748" s="4">
        <f>L4748-J4748</f>
        <v>3640.6800000000003</v>
      </c>
      <c r="N4748" s="4">
        <f t="shared" si="148"/>
        <v>182.03399999999999</v>
      </c>
      <c r="O4748" s="3">
        <f t="shared" si="149"/>
        <v>80</v>
      </c>
      <c r="P4748"/>
    </row>
    <row r="4749" spans="1:16">
      <c r="A4749">
        <v>5748</v>
      </c>
      <c r="B4749" s="2" t="s">
        <v>1261</v>
      </c>
      <c r="C4749" t="s">
        <v>307</v>
      </c>
      <c r="D4749" t="s">
        <v>17</v>
      </c>
      <c r="E4749">
        <v>23</v>
      </c>
      <c r="F4749" t="str" cm="1">
        <f t="array" ref="F4749">_xlfn.IFS(Table1[[#This Row],[Age]]&gt;49,"OLD",Table1[[#This Row],[Age]]&gt;29,"MIDDLE AGE",Table1[[#This Row],[Age]]&gt;19,"YOUNG")</f>
        <v>YOUNG</v>
      </c>
      <c r="G4749" t="s">
        <v>18</v>
      </c>
      <c r="H4749" t="s">
        <v>27</v>
      </c>
      <c r="I4749" t="s">
        <v>32</v>
      </c>
      <c r="J4749" s="4">
        <v>262.19</v>
      </c>
      <c r="K4749">
        <v>2</v>
      </c>
      <c r="L4749" s="4">
        <v>524.38</v>
      </c>
      <c r="M4749" s="4">
        <f>L4749-J4749</f>
        <v>262.19</v>
      </c>
      <c r="N4749" s="4">
        <f t="shared" si="148"/>
        <v>131.095</v>
      </c>
      <c r="O4749" s="3">
        <f t="shared" si="149"/>
        <v>50</v>
      </c>
      <c r="P4749"/>
    </row>
    <row r="4750" spans="1:16">
      <c r="A4750">
        <v>5749</v>
      </c>
      <c r="B4750" s="2" t="s">
        <v>1001</v>
      </c>
      <c r="C4750" t="s">
        <v>888</v>
      </c>
      <c r="D4750" t="s">
        <v>12</v>
      </c>
      <c r="E4750">
        <v>32</v>
      </c>
      <c r="F4750" t="str" cm="1">
        <f t="array" ref="F4750">_xlfn.IFS(Table1[[#This Row],[Age]]&gt;49,"OLD",Table1[[#This Row],[Age]]&gt;29,"MIDDLE AGE",Table1[[#This Row],[Age]]&gt;19,"YOUNG")</f>
        <v>MIDDLE AGE</v>
      </c>
      <c r="G4750" t="s">
        <v>22</v>
      </c>
      <c r="H4750" t="s">
        <v>35</v>
      </c>
      <c r="I4750" t="s">
        <v>63</v>
      </c>
      <c r="J4750" s="4">
        <v>620.5</v>
      </c>
      <c r="K4750">
        <v>4</v>
      </c>
      <c r="L4750" s="4">
        <v>2482</v>
      </c>
      <c r="M4750" s="4">
        <f>L4750-J4750</f>
        <v>1861.5</v>
      </c>
      <c r="N4750" s="4">
        <f t="shared" si="148"/>
        <v>155.125</v>
      </c>
      <c r="O4750" s="3">
        <f t="shared" si="149"/>
        <v>75</v>
      </c>
      <c r="P4750"/>
    </row>
    <row r="4751" spans="1:16">
      <c r="A4751">
        <v>5750</v>
      </c>
      <c r="B4751" s="2" t="s">
        <v>1176</v>
      </c>
      <c r="C4751" t="s">
        <v>200</v>
      </c>
      <c r="D4751" t="s">
        <v>12</v>
      </c>
      <c r="E4751">
        <v>41</v>
      </c>
      <c r="F4751" t="str" cm="1">
        <f t="array" ref="F4751">_xlfn.IFS(Table1[[#This Row],[Age]]&gt;49,"OLD",Table1[[#This Row],[Age]]&gt;29,"MIDDLE AGE",Table1[[#This Row],[Age]]&gt;19,"YOUNG")</f>
        <v>MIDDLE AGE</v>
      </c>
      <c r="G4751" t="s">
        <v>13</v>
      </c>
      <c r="H4751" t="s">
        <v>40</v>
      </c>
      <c r="I4751" t="s">
        <v>76</v>
      </c>
      <c r="J4751" s="4">
        <v>508.2</v>
      </c>
      <c r="K4751">
        <v>1</v>
      </c>
      <c r="L4751" s="4">
        <v>508.2</v>
      </c>
      <c r="M4751" s="4">
        <f>L4751-J4751</f>
        <v>0</v>
      </c>
      <c r="N4751" s="4">
        <f t="shared" si="148"/>
        <v>508.2</v>
      </c>
      <c r="O4751" s="3">
        <f t="shared" si="149"/>
        <v>0</v>
      </c>
      <c r="P4751"/>
    </row>
    <row r="4752" spans="1:16">
      <c r="A4752">
        <v>5751</v>
      </c>
      <c r="B4752" s="2" t="s">
        <v>1288</v>
      </c>
      <c r="C4752" t="s">
        <v>159</v>
      </c>
      <c r="D4752" t="s">
        <v>12</v>
      </c>
      <c r="E4752">
        <v>38</v>
      </c>
      <c r="F4752" t="str" cm="1">
        <f t="array" ref="F4752">_xlfn.IFS(Table1[[#This Row],[Age]]&gt;49,"OLD",Table1[[#This Row],[Age]]&gt;29,"MIDDLE AGE",Table1[[#This Row],[Age]]&gt;19,"YOUNG")</f>
        <v>MIDDLE AGE</v>
      </c>
      <c r="G4752" t="s">
        <v>18</v>
      </c>
      <c r="H4752" t="s">
        <v>35</v>
      </c>
      <c r="I4752" t="s">
        <v>58</v>
      </c>
      <c r="J4752" s="4">
        <v>919.5</v>
      </c>
      <c r="K4752">
        <v>3</v>
      </c>
      <c r="L4752" s="4">
        <v>2758.5</v>
      </c>
      <c r="M4752" s="4">
        <f>L4752-J4752</f>
        <v>1839</v>
      </c>
      <c r="N4752" s="4">
        <f t="shared" si="148"/>
        <v>306.5</v>
      </c>
      <c r="O4752" s="3">
        <f t="shared" si="149"/>
        <v>66.666666666666657</v>
      </c>
      <c r="P4752"/>
    </row>
    <row r="4753" spans="1:16">
      <c r="A4753">
        <v>5752</v>
      </c>
      <c r="B4753" s="2" t="s">
        <v>1298</v>
      </c>
      <c r="C4753" t="s">
        <v>149</v>
      </c>
      <c r="D4753" t="s">
        <v>12</v>
      </c>
      <c r="E4753">
        <v>24</v>
      </c>
      <c r="F4753" t="str" cm="1">
        <f t="array" ref="F4753">_xlfn.IFS(Table1[[#This Row],[Age]]&gt;49,"OLD",Table1[[#This Row],[Age]]&gt;29,"MIDDLE AGE",Table1[[#This Row],[Age]]&gt;19,"YOUNG")</f>
        <v>YOUNG</v>
      </c>
      <c r="G4753" t="s">
        <v>22</v>
      </c>
      <c r="H4753" t="s">
        <v>19</v>
      </c>
      <c r="I4753" t="s">
        <v>20</v>
      </c>
      <c r="J4753" s="4">
        <v>424.29</v>
      </c>
      <c r="K4753">
        <v>3</v>
      </c>
      <c r="L4753" s="4">
        <v>1272.8699999999999</v>
      </c>
      <c r="M4753" s="4">
        <f>L4753-J4753</f>
        <v>848.57999999999993</v>
      </c>
      <c r="N4753" s="4">
        <f t="shared" si="148"/>
        <v>141.43</v>
      </c>
      <c r="O4753" s="3">
        <f t="shared" si="149"/>
        <v>66.666666666666657</v>
      </c>
      <c r="P4753"/>
    </row>
    <row r="4754" spans="1:16">
      <c r="A4754">
        <v>5753</v>
      </c>
      <c r="B4754" s="2" t="s">
        <v>1275</v>
      </c>
      <c r="C4754" t="s">
        <v>928</v>
      </c>
      <c r="D4754" t="s">
        <v>12</v>
      </c>
      <c r="E4754">
        <v>46</v>
      </c>
      <c r="F4754" t="str" cm="1">
        <f t="array" ref="F4754">_xlfn.IFS(Table1[[#This Row],[Age]]&gt;49,"OLD",Table1[[#This Row],[Age]]&gt;29,"MIDDLE AGE",Table1[[#This Row],[Age]]&gt;19,"YOUNG")</f>
        <v>MIDDLE AGE</v>
      </c>
      <c r="G4754" t="s">
        <v>22</v>
      </c>
      <c r="H4754" t="s">
        <v>35</v>
      </c>
      <c r="I4754" t="s">
        <v>64</v>
      </c>
      <c r="J4754" s="4">
        <v>856.28</v>
      </c>
      <c r="K4754">
        <v>5</v>
      </c>
      <c r="L4754" s="4">
        <v>4281.3999999999996</v>
      </c>
      <c r="M4754" s="4">
        <f>L4754-J4754</f>
        <v>3425.12</v>
      </c>
      <c r="N4754" s="4">
        <f t="shared" si="148"/>
        <v>171.256</v>
      </c>
      <c r="O4754" s="3">
        <f t="shared" si="149"/>
        <v>80</v>
      </c>
      <c r="P4754"/>
    </row>
    <row r="4755" spans="1:16">
      <c r="A4755">
        <v>5754</v>
      </c>
      <c r="B4755" s="2" t="s">
        <v>1033</v>
      </c>
      <c r="C4755" t="s">
        <v>819</v>
      </c>
      <c r="D4755" t="s">
        <v>17</v>
      </c>
      <c r="E4755">
        <v>49</v>
      </c>
      <c r="F4755" t="str" cm="1">
        <f t="array" ref="F4755">_xlfn.IFS(Table1[[#This Row],[Age]]&gt;49,"OLD",Table1[[#This Row],[Age]]&gt;29,"MIDDLE AGE",Table1[[#This Row],[Age]]&gt;19,"YOUNG")</f>
        <v>MIDDLE AGE</v>
      </c>
      <c r="G4755" t="s">
        <v>25</v>
      </c>
      <c r="H4755" t="s">
        <v>19</v>
      </c>
      <c r="I4755" t="s">
        <v>80</v>
      </c>
      <c r="J4755" s="4">
        <v>568.27</v>
      </c>
      <c r="K4755">
        <v>4</v>
      </c>
      <c r="L4755" s="4">
        <v>2273.08</v>
      </c>
      <c r="M4755" s="4">
        <f>L4755-J4755</f>
        <v>1704.81</v>
      </c>
      <c r="N4755" s="4">
        <f t="shared" si="148"/>
        <v>142.0675</v>
      </c>
      <c r="O4755" s="3">
        <f t="shared" si="149"/>
        <v>75</v>
      </c>
      <c r="P4755"/>
    </row>
    <row r="4756" spans="1:16">
      <c r="A4756">
        <v>5755</v>
      </c>
      <c r="B4756" s="2" t="s">
        <v>957</v>
      </c>
      <c r="C4756" t="s">
        <v>514</v>
      </c>
      <c r="D4756" t="s">
        <v>17</v>
      </c>
      <c r="E4756">
        <v>49</v>
      </c>
      <c r="F4756" t="str" cm="1">
        <f t="array" ref="F4756">_xlfn.IFS(Table1[[#This Row],[Age]]&gt;49,"OLD",Table1[[#This Row],[Age]]&gt;29,"MIDDLE AGE",Table1[[#This Row],[Age]]&gt;19,"YOUNG")</f>
        <v>MIDDLE AGE</v>
      </c>
      <c r="G4756" t="s">
        <v>13</v>
      </c>
      <c r="H4756" t="s">
        <v>27</v>
      </c>
      <c r="I4756" t="s">
        <v>53</v>
      </c>
      <c r="J4756" s="4">
        <v>711.46</v>
      </c>
      <c r="K4756">
        <v>4</v>
      </c>
      <c r="L4756" s="4">
        <v>2845.84</v>
      </c>
      <c r="M4756" s="4">
        <f>L4756-J4756</f>
        <v>2134.38</v>
      </c>
      <c r="N4756" s="4">
        <f t="shared" si="148"/>
        <v>177.86500000000001</v>
      </c>
      <c r="O4756" s="3">
        <f t="shared" si="149"/>
        <v>75</v>
      </c>
      <c r="P4756"/>
    </row>
    <row r="4757" spans="1:16">
      <c r="A4757">
        <v>5756</v>
      </c>
      <c r="B4757" s="2" t="s">
        <v>1147</v>
      </c>
      <c r="C4757" t="s">
        <v>716</v>
      </c>
      <c r="D4757" t="s">
        <v>17</v>
      </c>
      <c r="E4757">
        <v>22</v>
      </c>
      <c r="F4757" t="str" cm="1">
        <f t="array" ref="F4757">_xlfn.IFS(Table1[[#This Row],[Age]]&gt;49,"OLD",Table1[[#This Row],[Age]]&gt;29,"MIDDLE AGE",Table1[[#This Row],[Age]]&gt;19,"YOUNG")</f>
        <v>YOUNG</v>
      </c>
      <c r="G4757" t="s">
        <v>18</v>
      </c>
      <c r="H4757" t="s">
        <v>19</v>
      </c>
      <c r="I4757" t="s">
        <v>51</v>
      </c>
      <c r="J4757" s="4">
        <v>888.02</v>
      </c>
      <c r="K4757">
        <v>2</v>
      </c>
      <c r="L4757" s="4">
        <v>1776.04</v>
      </c>
      <c r="M4757" s="4">
        <f>L4757-J4757</f>
        <v>888.02</v>
      </c>
      <c r="N4757" s="4">
        <f t="shared" si="148"/>
        <v>444.01</v>
      </c>
      <c r="O4757" s="3">
        <f t="shared" si="149"/>
        <v>50</v>
      </c>
      <c r="P4757"/>
    </row>
    <row r="4758" spans="1:16">
      <c r="A4758">
        <v>5757</v>
      </c>
      <c r="B4758" s="2" t="s">
        <v>1105</v>
      </c>
      <c r="C4758" t="s">
        <v>629</v>
      </c>
      <c r="D4758" t="s">
        <v>17</v>
      </c>
      <c r="E4758">
        <v>21</v>
      </c>
      <c r="F4758" t="str" cm="1">
        <f t="array" ref="F4758">_xlfn.IFS(Table1[[#This Row],[Age]]&gt;49,"OLD",Table1[[#This Row],[Age]]&gt;29,"MIDDLE AGE",Table1[[#This Row],[Age]]&gt;19,"YOUNG")</f>
        <v>YOUNG</v>
      </c>
      <c r="G4758" t="s">
        <v>22</v>
      </c>
      <c r="H4758" t="s">
        <v>40</v>
      </c>
      <c r="I4758" t="s">
        <v>76</v>
      </c>
      <c r="J4758" s="4">
        <v>996.94</v>
      </c>
      <c r="K4758">
        <v>1</v>
      </c>
      <c r="L4758" s="4">
        <v>996.94</v>
      </c>
      <c r="M4758" s="4">
        <f>L4758-J4758</f>
        <v>0</v>
      </c>
      <c r="N4758" s="4">
        <f t="shared" si="148"/>
        <v>996.94</v>
      </c>
      <c r="O4758" s="3">
        <f t="shared" si="149"/>
        <v>0</v>
      </c>
      <c r="P4758"/>
    </row>
    <row r="4759" spans="1:16">
      <c r="A4759">
        <v>5758</v>
      </c>
      <c r="B4759" s="2" t="s">
        <v>1096</v>
      </c>
      <c r="C4759" t="s">
        <v>55</v>
      </c>
      <c r="D4759" t="s">
        <v>17</v>
      </c>
      <c r="E4759">
        <v>39</v>
      </c>
      <c r="F4759" t="str" cm="1">
        <f t="array" ref="F4759">_xlfn.IFS(Table1[[#This Row],[Age]]&gt;49,"OLD",Table1[[#This Row],[Age]]&gt;29,"MIDDLE AGE",Table1[[#This Row],[Age]]&gt;19,"YOUNG")</f>
        <v>MIDDLE AGE</v>
      </c>
      <c r="G4759" t="s">
        <v>22</v>
      </c>
      <c r="H4759" t="s">
        <v>40</v>
      </c>
      <c r="I4759" t="s">
        <v>41</v>
      </c>
      <c r="J4759" s="4">
        <v>733.83</v>
      </c>
      <c r="K4759">
        <v>5</v>
      </c>
      <c r="L4759" s="4">
        <v>3669.15</v>
      </c>
      <c r="M4759" s="4">
        <f>L4759-J4759</f>
        <v>2935.32</v>
      </c>
      <c r="N4759" s="4">
        <f t="shared" si="148"/>
        <v>146.76600000000002</v>
      </c>
      <c r="O4759" s="3">
        <f t="shared" si="149"/>
        <v>80</v>
      </c>
      <c r="P4759"/>
    </row>
    <row r="4760" spans="1:16">
      <c r="A4760">
        <v>5759</v>
      </c>
      <c r="B4760" s="2" t="s">
        <v>1116</v>
      </c>
      <c r="C4760" t="s">
        <v>310</v>
      </c>
      <c r="D4760" t="s">
        <v>17</v>
      </c>
      <c r="E4760">
        <v>35</v>
      </c>
      <c r="F4760" t="str" cm="1">
        <f t="array" ref="F4760">_xlfn.IFS(Table1[[#This Row],[Age]]&gt;49,"OLD",Table1[[#This Row],[Age]]&gt;29,"MIDDLE AGE",Table1[[#This Row],[Age]]&gt;19,"YOUNG")</f>
        <v>MIDDLE AGE</v>
      </c>
      <c r="G4760" t="s">
        <v>13</v>
      </c>
      <c r="H4760" t="s">
        <v>40</v>
      </c>
      <c r="I4760" t="s">
        <v>68</v>
      </c>
      <c r="J4760" s="4">
        <v>321.38</v>
      </c>
      <c r="K4760">
        <v>1</v>
      </c>
      <c r="L4760" s="4">
        <v>321.38</v>
      </c>
      <c r="M4760" s="4">
        <f>L4760-J4760</f>
        <v>0</v>
      </c>
      <c r="N4760" s="4">
        <f t="shared" si="148"/>
        <v>321.38</v>
      </c>
      <c r="O4760" s="3">
        <f t="shared" si="149"/>
        <v>0</v>
      </c>
      <c r="P4760"/>
    </row>
    <row r="4761" spans="1:16">
      <c r="A4761">
        <v>5760</v>
      </c>
      <c r="B4761" s="2" t="s">
        <v>1241</v>
      </c>
      <c r="C4761" t="s">
        <v>505</v>
      </c>
      <c r="D4761" t="s">
        <v>17</v>
      </c>
      <c r="E4761">
        <v>52</v>
      </c>
      <c r="F4761" t="str" cm="1">
        <f t="array" ref="F4761">_xlfn.IFS(Table1[[#This Row],[Age]]&gt;49,"OLD",Table1[[#This Row],[Age]]&gt;29,"MIDDLE AGE",Table1[[#This Row],[Age]]&gt;19,"YOUNG")</f>
        <v>OLD</v>
      </c>
      <c r="G4761" t="s">
        <v>18</v>
      </c>
      <c r="H4761" t="s">
        <v>40</v>
      </c>
      <c r="I4761" t="s">
        <v>76</v>
      </c>
      <c r="J4761" s="4">
        <v>306.02</v>
      </c>
      <c r="K4761">
        <v>5</v>
      </c>
      <c r="L4761" s="4">
        <v>1530.1</v>
      </c>
      <c r="M4761" s="4">
        <f>L4761-J4761</f>
        <v>1224.08</v>
      </c>
      <c r="N4761" s="4">
        <f t="shared" si="148"/>
        <v>61.203999999999994</v>
      </c>
      <c r="O4761" s="3">
        <f t="shared" si="149"/>
        <v>80</v>
      </c>
      <c r="P4761"/>
    </row>
    <row r="4762" spans="1:16">
      <c r="A4762">
        <v>5761</v>
      </c>
      <c r="B4762" s="2" t="s">
        <v>1032</v>
      </c>
      <c r="C4762" t="s">
        <v>218</v>
      </c>
      <c r="D4762" t="s">
        <v>12</v>
      </c>
      <c r="E4762">
        <v>34</v>
      </c>
      <c r="F4762" t="str" cm="1">
        <f t="array" ref="F4762">_xlfn.IFS(Table1[[#This Row],[Age]]&gt;49,"OLD",Table1[[#This Row],[Age]]&gt;29,"MIDDLE AGE",Table1[[#This Row],[Age]]&gt;19,"YOUNG")</f>
        <v>MIDDLE AGE</v>
      </c>
      <c r="G4762" t="s">
        <v>18</v>
      </c>
      <c r="H4762" t="s">
        <v>14</v>
      </c>
      <c r="I4762" t="s">
        <v>48</v>
      </c>
      <c r="J4762" s="4">
        <v>316.01</v>
      </c>
      <c r="K4762">
        <v>4</v>
      </c>
      <c r="L4762" s="4">
        <v>1264.04</v>
      </c>
      <c r="M4762" s="4">
        <f>L4762-J4762</f>
        <v>948.03</v>
      </c>
      <c r="N4762" s="4">
        <f t="shared" si="148"/>
        <v>79.002499999999998</v>
      </c>
      <c r="O4762" s="3">
        <f t="shared" si="149"/>
        <v>75</v>
      </c>
      <c r="P4762"/>
    </row>
    <row r="4763" spans="1:16">
      <c r="A4763">
        <v>5762</v>
      </c>
      <c r="B4763" s="2" t="s">
        <v>1276</v>
      </c>
      <c r="C4763" t="s">
        <v>278</v>
      </c>
      <c r="D4763" t="s">
        <v>12</v>
      </c>
      <c r="E4763">
        <v>41</v>
      </c>
      <c r="F4763" t="str" cm="1">
        <f t="array" ref="F4763">_xlfn.IFS(Table1[[#This Row],[Age]]&gt;49,"OLD",Table1[[#This Row],[Age]]&gt;29,"MIDDLE AGE",Table1[[#This Row],[Age]]&gt;19,"YOUNG")</f>
        <v>MIDDLE AGE</v>
      </c>
      <c r="G4763" t="s">
        <v>13</v>
      </c>
      <c r="H4763" t="s">
        <v>19</v>
      </c>
      <c r="I4763" t="s">
        <v>51</v>
      </c>
      <c r="J4763" s="4">
        <v>106.93</v>
      </c>
      <c r="K4763">
        <v>4</v>
      </c>
      <c r="L4763" s="4">
        <v>427.72</v>
      </c>
      <c r="M4763" s="4">
        <f>L4763-J4763</f>
        <v>320.79000000000002</v>
      </c>
      <c r="N4763" s="4">
        <f t="shared" si="148"/>
        <v>26.732500000000002</v>
      </c>
      <c r="O4763" s="3">
        <f t="shared" si="149"/>
        <v>75</v>
      </c>
      <c r="P4763"/>
    </row>
    <row r="4764" spans="1:16">
      <c r="A4764">
        <v>5763</v>
      </c>
      <c r="B4764" s="2" t="s">
        <v>1023</v>
      </c>
      <c r="C4764" t="s">
        <v>906</v>
      </c>
      <c r="D4764" t="s">
        <v>17</v>
      </c>
      <c r="E4764">
        <v>19</v>
      </c>
      <c r="F4764" t="e" cm="1">
        <f t="array" ref="F4764">_xlfn.IFS(Table1[[#This Row],[Age]]&gt;49,"OLD",Table1[[#This Row],[Age]]&gt;29,"MIDDLE AGE",Table1[[#This Row],[Age]]&gt;19,"YOUNG")</f>
        <v>#N/A</v>
      </c>
      <c r="G4764" t="s">
        <v>22</v>
      </c>
      <c r="H4764" t="s">
        <v>40</v>
      </c>
      <c r="I4764" t="s">
        <v>41</v>
      </c>
      <c r="J4764" s="4">
        <v>63.06</v>
      </c>
      <c r="K4764">
        <v>5</v>
      </c>
      <c r="L4764" s="4">
        <v>315.3</v>
      </c>
      <c r="M4764" s="4">
        <f>L4764-J4764</f>
        <v>252.24</v>
      </c>
      <c r="N4764" s="4">
        <f t="shared" si="148"/>
        <v>12.612</v>
      </c>
      <c r="O4764" s="3">
        <f t="shared" si="149"/>
        <v>80</v>
      </c>
      <c r="P4764"/>
    </row>
    <row r="4765" spans="1:16">
      <c r="A4765">
        <v>5764</v>
      </c>
      <c r="B4765" s="2" t="s">
        <v>1024</v>
      </c>
      <c r="C4765" t="s">
        <v>269</v>
      </c>
      <c r="D4765" t="s">
        <v>17</v>
      </c>
      <c r="E4765">
        <v>30</v>
      </c>
      <c r="F4765" t="str" cm="1">
        <f t="array" ref="F4765">_xlfn.IFS(Table1[[#This Row],[Age]]&gt;49,"OLD",Table1[[#This Row],[Age]]&gt;29,"MIDDLE AGE",Table1[[#This Row],[Age]]&gt;19,"YOUNG")</f>
        <v>MIDDLE AGE</v>
      </c>
      <c r="G4765" t="s">
        <v>25</v>
      </c>
      <c r="H4765" t="s">
        <v>35</v>
      </c>
      <c r="I4765" t="s">
        <v>64</v>
      </c>
      <c r="J4765" s="4">
        <v>585.03</v>
      </c>
      <c r="K4765">
        <v>1</v>
      </c>
      <c r="L4765" s="4">
        <v>585.03</v>
      </c>
      <c r="M4765" s="4">
        <f>L4765-J4765</f>
        <v>0</v>
      </c>
      <c r="N4765" s="4">
        <f t="shared" si="148"/>
        <v>585.03</v>
      </c>
      <c r="O4765" s="3">
        <f t="shared" si="149"/>
        <v>0</v>
      </c>
      <c r="P4765"/>
    </row>
    <row r="4766" spans="1:16">
      <c r="A4766">
        <v>5765</v>
      </c>
      <c r="B4766" s="2" t="s">
        <v>1107</v>
      </c>
      <c r="C4766" t="s">
        <v>401</v>
      </c>
      <c r="D4766" t="s">
        <v>12</v>
      </c>
      <c r="E4766">
        <v>32</v>
      </c>
      <c r="F4766" t="str" cm="1">
        <f t="array" ref="F4766">_xlfn.IFS(Table1[[#This Row],[Age]]&gt;49,"OLD",Table1[[#This Row],[Age]]&gt;29,"MIDDLE AGE",Table1[[#This Row],[Age]]&gt;19,"YOUNG")</f>
        <v>MIDDLE AGE</v>
      </c>
      <c r="G4766" t="s">
        <v>13</v>
      </c>
      <c r="H4766" t="s">
        <v>35</v>
      </c>
      <c r="I4766" t="s">
        <v>64</v>
      </c>
      <c r="J4766" s="4">
        <v>812.48</v>
      </c>
      <c r="K4766">
        <v>3</v>
      </c>
      <c r="L4766" s="4">
        <v>2437.44</v>
      </c>
      <c r="M4766" s="4">
        <f>L4766-J4766</f>
        <v>1624.96</v>
      </c>
      <c r="N4766" s="4">
        <f t="shared" si="148"/>
        <v>270.82666666666665</v>
      </c>
      <c r="O4766" s="3">
        <f t="shared" si="149"/>
        <v>66.666666666666657</v>
      </c>
      <c r="P4766"/>
    </row>
    <row r="4767" spans="1:16">
      <c r="A4767">
        <v>5766</v>
      </c>
      <c r="B4767" s="2" t="s">
        <v>1142</v>
      </c>
      <c r="C4767" t="s">
        <v>884</v>
      </c>
      <c r="D4767" t="s">
        <v>12</v>
      </c>
      <c r="E4767">
        <v>22</v>
      </c>
      <c r="F4767" t="str" cm="1">
        <f t="array" ref="F4767">_xlfn.IFS(Table1[[#This Row],[Age]]&gt;49,"OLD",Table1[[#This Row],[Age]]&gt;29,"MIDDLE AGE",Table1[[#This Row],[Age]]&gt;19,"YOUNG")</f>
        <v>YOUNG</v>
      </c>
      <c r="G4767" t="s">
        <v>22</v>
      </c>
      <c r="H4767" t="s">
        <v>14</v>
      </c>
      <c r="I4767" t="s">
        <v>38</v>
      </c>
      <c r="J4767" s="4">
        <v>45.77</v>
      </c>
      <c r="K4767">
        <v>3</v>
      </c>
      <c r="L4767" s="4">
        <v>137.31</v>
      </c>
      <c r="M4767" s="4">
        <f>L4767-J4767</f>
        <v>91.539999999999992</v>
      </c>
      <c r="N4767" s="4">
        <f t="shared" si="148"/>
        <v>15.256666666666668</v>
      </c>
      <c r="O4767" s="3">
        <f t="shared" si="149"/>
        <v>66.666666666666657</v>
      </c>
      <c r="P4767"/>
    </row>
    <row r="4768" spans="1:16">
      <c r="A4768">
        <v>5767</v>
      </c>
      <c r="B4768" s="2" t="s">
        <v>1038</v>
      </c>
      <c r="C4768" t="s">
        <v>769</v>
      </c>
      <c r="D4768" t="s">
        <v>12</v>
      </c>
      <c r="E4768">
        <v>20</v>
      </c>
      <c r="F4768" t="str" cm="1">
        <f t="array" ref="F4768">_xlfn.IFS(Table1[[#This Row],[Age]]&gt;49,"OLD",Table1[[#This Row],[Age]]&gt;29,"MIDDLE AGE",Table1[[#This Row],[Age]]&gt;19,"YOUNG")</f>
        <v>YOUNG</v>
      </c>
      <c r="G4768" t="s">
        <v>25</v>
      </c>
      <c r="H4768" t="s">
        <v>19</v>
      </c>
      <c r="I4768" t="s">
        <v>20</v>
      </c>
      <c r="J4768" s="4">
        <v>570.97</v>
      </c>
      <c r="K4768">
        <v>2</v>
      </c>
      <c r="L4768" s="4">
        <v>1141.94</v>
      </c>
      <c r="M4768" s="4">
        <f>L4768-J4768</f>
        <v>570.97</v>
      </c>
      <c r="N4768" s="4">
        <f t="shared" si="148"/>
        <v>285.48500000000001</v>
      </c>
      <c r="O4768" s="3">
        <f t="shared" si="149"/>
        <v>50</v>
      </c>
      <c r="P4768"/>
    </row>
    <row r="4769" spans="1:16">
      <c r="A4769">
        <v>5768</v>
      </c>
      <c r="B4769" s="2" t="s">
        <v>1263</v>
      </c>
      <c r="C4769" t="s">
        <v>497</v>
      </c>
      <c r="D4769" t="s">
        <v>12</v>
      </c>
      <c r="E4769">
        <v>54</v>
      </c>
      <c r="F4769" t="str" cm="1">
        <f t="array" ref="F4769">_xlfn.IFS(Table1[[#This Row],[Age]]&gt;49,"OLD",Table1[[#This Row],[Age]]&gt;29,"MIDDLE AGE",Table1[[#This Row],[Age]]&gt;19,"YOUNG")</f>
        <v>OLD</v>
      </c>
      <c r="G4769" t="s">
        <v>13</v>
      </c>
      <c r="H4769" t="s">
        <v>19</v>
      </c>
      <c r="I4769" t="s">
        <v>80</v>
      </c>
      <c r="J4769" s="4">
        <v>378.04</v>
      </c>
      <c r="K4769">
        <v>2</v>
      </c>
      <c r="L4769" s="4">
        <v>756.08</v>
      </c>
      <c r="M4769" s="4">
        <f>L4769-J4769</f>
        <v>378.04</v>
      </c>
      <c r="N4769" s="4">
        <f t="shared" si="148"/>
        <v>189.02</v>
      </c>
      <c r="O4769" s="3">
        <f t="shared" si="149"/>
        <v>50</v>
      </c>
      <c r="P4769"/>
    </row>
    <row r="4770" spans="1:16">
      <c r="A4770">
        <v>5769</v>
      </c>
      <c r="B4770" s="2" t="s">
        <v>967</v>
      </c>
      <c r="C4770" t="s">
        <v>727</v>
      </c>
      <c r="D4770" t="s">
        <v>17</v>
      </c>
      <c r="E4770">
        <v>54</v>
      </c>
      <c r="F4770" t="str" cm="1">
        <f t="array" ref="F4770">_xlfn.IFS(Table1[[#This Row],[Age]]&gt;49,"OLD",Table1[[#This Row],[Age]]&gt;29,"MIDDLE AGE",Table1[[#This Row],[Age]]&gt;19,"YOUNG")</f>
        <v>OLD</v>
      </c>
      <c r="G4770" t="s">
        <v>13</v>
      </c>
      <c r="H4770" t="s">
        <v>19</v>
      </c>
      <c r="I4770" t="s">
        <v>20</v>
      </c>
      <c r="J4770" s="4">
        <v>893.56</v>
      </c>
      <c r="K4770">
        <v>1</v>
      </c>
      <c r="L4770" s="4">
        <v>893.56</v>
      </c>
      <c r="M4770" s="4">
        <f>L4770-J4770</f>
        <v>0</v>
      </c>
      <c r="N4770" s="4">
        <f t="shared" si="148"/>
        <v>893.56</v>
      </c>
      <c r="O4770" s="3">
        <f t="shared" si="149"/>
        <v>0</v>
      </c>
      <c r="P4770"/>
    </row>
    <row r="4771" spans="1:16">
      <c r="A4771">
        <v>5770</v>
      </c>
      <c r="B4771" s="2" t="s">
        <v>1002</v>
      </c>
      <c r="C4771" t="s">
        <v>574</v>
      </c>
      <c r="D4771" t="s">
        <v>12</v>
      </c>
      <c r="E4771">
        <v>54</v>
      </c>
      <c r="F4771" t="str" cm="1">
        <f t="array" ref="F4771">_xlfn.IFS(Table1[[#This Row],[Age]]&gt;49,"OLD",Table1[[#This Row],[Age]]&gt;29,"MIDDLE AGE",Table1[[#This Row],[Age]]&gt;19,"YOUNG")</f>
        <v>OLD</v>
      </c>
      <c r="G4771" t="s">
        <v>22</v>
      </c>
      <c r="H4771" t="s">
        <v>14</v>
      </c>
      <c r="I4771" t="s">
        <v>15</v>
      </c>
      <c r="J4771" s="4">
        <v>153.93</v>
      </c>
      <c r="K4771">
        <v>4</v>
      </c>
      <c r="L4771" s="4">
        <v>615.72</v>
      </c>
      <c r="M4771" s="4">
        <f>L4771-J4771</f>
        <v>461.79</v>
      </c>
      <c r="N4771" s="4">
        <f t="shared" si="148"/>
        <v>38.482500000000002</v>
      </c>
      <c r="O4771" s="3">
        <f t="shared" si="149"/>
        <v>75</v>
      </c>
      <c r="P4771"/>
    </row>
    <row r="4772" spans="1:16">
      <c r="A4772">
        <v>5771</v>
      </c>
      <c r="B4772" s="2" t="s">
        <v>1167</v>
      </c>
      <c r="C4772" t="s">
        <v>609</v>
      </c>
      <c r="D4772" t="s">
        <v>17</v>
      </c>
      <c r="E4772">
        <v>20</v>
      </c>
      <c r="F4772" t="str" cm="1">
        <f t="array" ref="F4772">_xlfn.IFS(Table1[[#This Row],[Age]]&gt;49,"OLD",Table1[[#This Row],[Age]]&gt;29,"MIDDLE AGE",Table1[[#This Row],[Age]]&gt;19,"YOUNG")</f>
        <v>YOUNG</v>
      </c>
      <c r="G4772" t="s">
        <v>13</v>
      </c>
      <c r="H4772" t="s">
        <v>19</v>
      </c>
      <c r="I4772" t="s">
        <v>51</v>
      </c>
      <c r="J4772" s="4">
        <v>567.79999999999995</v>
      </c>
      <c r="K4772">
        <v>1</v>
      </c>
      <c r="L4772" s="4">
        <v>567.79999999999995</v>
      </c>
      <c r="M4772" s="4">
        <f>L4772-J4772</f>
        <v>0</v>
      </c>
      <c r="N4772" s="4">
        <f t="shared" si="148"/>
        <v>567.79999999999995</v>
      </c>
      <c r="O4772" s="3">
        <f t="shared" si="149"/>
        <v>0</v>
      </c>
      <c r="P4772"/>
    </row>
    <row r="4773" spans="1:16">
      <c r="A4773">
        <v>5772</v>
      </c>
      <c r="B4773" s="2" t="s">
        <v>1268</v>
      </c>
      <c r="C4773" t="s">
        <v>818</v>
      </c>
      <c r="D4773" t="s">
        <v>17</v>
      </c>
      <c r="E4773">
        <v>52</v>
      </c>
      <c r="F4773" t="str" cm="1">
        <f t="array" ref="F4773">_xlfn.IFS(Table1[[#This Row],[Age]]&gt;49,"OLD",Table1[[#This Row],[Age]]&gt;29,"MIDDLE AGE",Table1[[#This Row],[Age]]&gt;19,"YOUNG")</f>
        <v>OLD</v>
      </c>
      <c r="G4773" t="s">
        <v>18</v>
      </c>
      <c r="H4773" t="s">
        <v>19</v>
      </c>
      <c r="I4773" t="s">
        <v>51</v>
      </c>
      <c r="J4773" s="4">
        <v>971.21</v>
      </c>
      <c r="K4773">
        <v>5</v>
      </c>
      <c r="L4773" s="4">
        <v>4856.05</v>
      </c>
      <c r="M4773" s="4">
        <f>L4773-J4773</f>
        <v>3884.84</v>
      </c>
      <c r="N4773" s="4">
        <f t="shared" si="148"/>
        <v>194.24200000000002</v>
      </c>
      <c r="O4773" s="3">
        <f t="shared" si="149"/>
        <v>80</v>
      </c>
      <c r="P4773"/>
    </row>
    <row r="4774" spans="1:16">
      <c r="A4774">
        <v>5773</v>
      </c>
      <c r="B4774" s="2" t="s">
        <v>1061</v>
      </c>
      <c r="C4774" t="s">
        <v>363</v>
      </c>
      <c r="D4774" t="s">
        <v>17</v>
      </c>
      <c r="E4774">
        <v>40</v>
      </c>
      <c r="F4774" t="str" cm="1">
        <f t="array" ref="F4774">_xlfn.IFS(Table1[[#This Row],[Age]]&gt;49,"OLD",Table1[[#This Row],[Age]]&gt;29,"MIDDLE AGE",Table1[[#This Row],[Age]]&gt;19,"YOUNG")</f>
        <v>MIDDLE AGE</v>
      </c>
      <c r="G4774" t="s">
        <v>18</v>
      </c>
      <c r="H4774" t="s">
        <v>40</v>
      </c>
      <c r="I4774" t="s">
        <v>68</v>
      </c>
      <c r="J4774" s="4">
        <v>351.58</v>
      </c>
      <c r="K4774">
        <v>3</v>
      </c>
      <c r="L4774" s="4">
        <v>1054.74</v>
      </c>
      <c r="M4774" s="4">
        <f>L4774-J4774</f>
        <v>703.16000000000008</v>
      </c>
      <c r="N4774" s="4">
        <f t="shared" si="148"/>
        <v>117.19333333333333</v>
      </c>
      <c r="O4774" s="3">
        <f t="shared" si="149"/>
        <v>66.666666666666671</v>
      </c>
      <c r="P4774"/>
    </row>
    <row r="4775" spans="1:16">
      <c r="A4775">
        <v>5774</v>
      </c>
      <c r="B4775" s="2" t="s">
        <v>1192</v>
      </c>
      <c r="C4775" t="s">
        <v>181</v>
      </c>
      <c r="D4775" t="s">
        <v>12</v>
      </c>
      <c r="E4775">
        <v>45</v>
      </c>
      <c r="F4775" t="str" cm="1">
        <f t="array" ref="F4775">_xlfn.IFS(Table1[[#This Row],[Age]]&gt;49,"OLD",Table1[[#This Row],[Age]]&gt;29,"MIDDLE AGE",Table1[[#This Row],[Age]]&gt;19,"YOUNG")</f>
        <v>MIDDLE AGE</v>
      </c>
      <c r="G4775" t="s">
        <v>25</v>
      </c>
      <c r="H4775" t="s">
        <v>19</v>
      </c>
      <c r="I4775" t="s">
        <v>20</v>
      </c>
      <c r="J4775" s="4">
        <v>744.36</v>
      </c>
      <c r="K4775">
        <v>2</v>
      </c>
      <c r="L4775" s="4">
        <v>1488.72</v>
      </c>
      <c r="M4775" s="4">
        <f>L4775-J4775</f>
        <v>744.36</v>
      </c>
      <c r="N4775" s="4">
        <f t="shared" si="148"/>
        <v>372.18</v>
      </c>
      <c r="O4775" s="3">
        <f t="shared" si="149"/>
        <v>50</v>
      </c>
      <c r="P4775"/>
    </row>
    <row r="4776" spans="1:16">
      <c r="A4776">
        <v>5775</v>
      </c>
      <c r="B4776" s="2" t="s">
        <v>1035</v>
      </c>
      <c r="C4776" t="s">
        <v>69</v>
      </c>
      <c r="D4776" t="s">
        <v>12</v>
      </c>
      <c r="E4776">
        <v>47</v>
      </c>
      <c r="F4776" t="str" cm="1">
        <f t="array" ref="F4776">_xlfn.IFS(Table1[[#This Row],[Age]]&gt;49,"OLD",Table1[[#This Row],[Age]]&gt;29,"MIDDLE AGE",Table1[[#This Row],[Age]]&gt;19,"YOUNG")</f>
        <v>MIDDLE AGE</v>
      </c>
      <c r="G4776" t="s">
        <v>13</v>
      </c>
      <c r="H4776" t="s">
        <v>40</v>
      </c>
      <c r="I4776" t="s">
        <v>74</v>
      </c>
      <c r="J4776" s="4">
        <v>883.63</v>
      </c>
      <c r="K4776">
        <v>1</v>
      </c>
      <c r="L4776" s="4">
        <v>883.63</v>
      </c>
      <c r="M4776" s="4">
        <f>L4776-J4776</f>
        <v>0</v>
      </c>
      <c r="N4776" s="4">
        <f t="shared" si="148"/>
        <v>883.63</v>
      </c>
      <c r="O4776" s="3">
        <f t="shared" si="149"/>
        <v>0</v>
      </c>
      <c r="P4776"/>
    </row>
    <row r="4777" spans="1:16">
      <c r="A4777">
        <v>5776</v>
      </c>
      <c r="B4777" s="2" t="s">
        <v>1044</v>
      </c>
      <c r="C4777" t="s">
        <v>542</v>
      </c>
      <c r="D4777" t="s">
        <v>17</v>
      </c>
      <c r="E4777">
        <v>35</v>
      </c>
      <c r="F4777" t="str" cm="1">
        <f t="array" ref="F4777">_xlfn.IFS(Table1[[#This Row],[Age]]&gt;49,"OLD",Table1[[#This Row],[Age]]&gt;29,"MIDDLE AGE",Table1[[#This Row],[Age]]&gt;19,"YOUNG")</f>
        <v>MIDDLE AGE</v>
      </c>
      <c r="G4777" t="s">
        <v>18</v>
      </c>
      <c r="H4777" t="s">
        <v>40</v>
      </c>
      <c r="I4777" t="s">
        <v>76</v>
      </c>
      <c r="J4777" s="4">
        <v>194.35</v>
      </c>
      <c r="K4777">
        <v>1</v>
      </c>
      <c r="L4777" s="4">
        <v>194.35</v>
      </c>
      <c r="M4777" s="4">
        <f>L4777-J4777</f>
        <v>0</v>
      </c>
      <c r="N4777" s="4">
        <f t="shared" si="148"/>
        <v>194.35</v>
      </c>
      <c r="O4777" s="3">
        <f t="shared" si="149"/>
        <v>0</v>
      </c>
      <c r="P4777"/>
    </row>
    <row r="4778" spans="1:16">
      <c r="A4778">
        <v>5777</v>
      </c>
      <c r="B4778" s="2" t="s">
        <v>1292</v>
      </c>
      <c r="C4778" t="s">
        <v>804</v>
      </c>
      <c r="D4778" t="s">
        <v>17</v>
      </c>
      <c r="E4778">
        <v>53</v>
      </c>
      <c r="F4778" t="str" cm="1">
        <f t="array" ref="F4778">_xlfn.IFS(Table1[[#This Row],[Age]]&gt;49,"OLD",Table1[[#This Row],[Age]]&gt;29,"MIDDLE AGE",Table1[[#This Row],[Age]]&gt;19,"YOUNG")</f>
        <v>OLD</v>
      </c>
      <c r="G4778" t="s">
        <v>22</v>
      </c>
      <c r="H4778" t="s">
        <v>19</v>
      </c>
      <c r="I4778" t="s">
        <v>51</v>
      </c>
      <c r="J4778" s="4">
        <v>992.6</v>
      </c>
      <c r="K4778">
        <v>5</v>
      </c>
      <c r="L4778" s="4">
        <v>4963</v>
      </c>
      <c r="M4778" s="4">
        <f>L4778-J4778</f>
        <v>3970.4</v>
      </c>
      <c r="N4778" s="4">
        <f t="shared" si="148"/>
        <v>198.52</v>
      </c>
      <c r="O4778" s="3">
        <f t="shared" si="149"/>
        <v>80</v>
      </c>
      <c r="P4778"/>
    </row>
    <row r="4779" spans="1:16">
      <c r="A4779">
        <v>5778</v>
      </c>
      <c r="B4779" s="2" t="s">
        <v>1298</v>
      </c>
      <c r="C4779" t="s">
        <v>878</v>
      </c>
      <c r="D4779" t="s">
        <v>17</v>
      </c>
      <c r="E4779">
        <v>50</v>
      </c>
      <c r="F4779" t="str" cm="1">
        <f t="array" ref="F4779">_xlfn.IFS(Table1[[#This Row],[Age]]&gt;49,"OLD",Table1[[#This Row],[Age]]&gt;29,"MIDDLE AGE",Table1[[#This Row],[Age]]&gt;19,"YOUNG")</f>
        <v>OLD</v>
      </c>
      <c r="G4779" t="s">
        <v>22</v>
      </c>
      <c r="H4779" t="s">
        <v>35</v>
      </c>
      <c r="I4779" t="s">
        <v>36</v>
      </c>
      <c r="J4779" s="4">
        <v>811.29</v>
      </c>
      <c r="K4779">
        <v>4</v>
      </c>
      <c r="L4779" s="4">
        <v>3245.16</v>
      </c>
      <c r="M4779" s="4">
        <f>L4779-J4779</f>
        <v>2433.87</v>
      </c>
      <c r="N4779" s="4">
        <f t="shared" si="148"/>
        <v>202.82249999999999</v>
      </c>
      <c r="O4779" s="3">
        <f t="shared" si="149"/>
        <v>75</v>
      </c>
      <c r="P4779"/>
    </row>
    <row r="4780" spans="1:16">
      <c r="A4780">
        <v>5779</v>
      </c>
      <c r="B4780" s="2" t="s">
        <v>1096</v>
      </c>
      <c r="C4780" t="s">
        <v>897</v>
      </c>
      <c r="D4780" t="s">
        <v>12</v>
      </c>
      <c r="E4780">
        <v>43</v>
      </c>
      <c r="F4780" t="str" cm="1">
        <f t="array" ref="F4780">_xlfn.IFS(Table1[[#This Row],[Age]]&gt;49,"OLD",Table1[[#This Row],[Age]]&gt;29,"MIDDLE AGE",Table1[[#This Row],[Age]]&gt;19,"YOUNG")</f>
        <v>MIDDLE AGE</v>
      </c>
      <c r="G4780" t="s">
        <v>22</v>
      </c>
      <c r="H4780" t="s">
        <v>27</v>
      </c>
      <c r="I4780" t="s">
        <v>53</v>
      </c>
      <c r="J4780" s="4">
        <v>146.19</v>
      </c>
      <c r="K4780">
        <v>4</v>
      </c>
      <c r="L4780" s="4">
        <v>584.76</v>
      </c>
      <c r="M4780" s="4">
        <f>L4780-J4780</f>
        <v>438.57</v>
      </c>
      <c r="N4780" s="4">
        <f t="shared" si="148"/>
        <v>36.547499999999999</v>
      </c>
      <c r="O4780" s="3">
        <f t="shared" si="149"/>
        <v>75</v>
      </c>
      <c r="P4780"/>
    </row>
    <row r="4781" spans="1:16">
      <c r="A4781">
        <v>5780</v>
      </c>
      <c r="B4781" s="2" t="s">
        <v>1056</v>
      </c>
      <c r="C4781" t="s">
        <v>511</v>
      </c>
      <c r="D4781" t="s">
        <v>17</v>
      </c>
      <c r="E4781">
        <v>57</v>
      </c>
      <c r="F4781" t="str" cm="1">
        <f t="array" ref="F4781">_xlfn.IFS(Table1[[#This Row],[Age]]&gt;49,"OLD",Table1[[#This Row],[Age]]&gt;29,"MIDDLE AGE",Table1[[#This Row],[Age]]&gt;19,"YOUNG")</f>
        <v>OLD</v>
      </c>
      <c r="G4781" t="s">
        <v>18</v>
      </c>
      <c r="H4781" t="s">
        <v>35</v>
      </c>
      <c r="I4781" t="s">
        <v>58</v>
      </c>
      <c r="J4781" s="4">
        <v>317.77999999999997</v>
      </c>
      <c r="K4781">
        <v>3</v>
      </c>
      <c r="L4781" s="4">
        <v>953.34</v>
      </c>
      <c r="M4781" s="4">
        <f>L4781-J4781</f>
        <v>635.56000000000006</v>
      </c>
      <c r="N4781" s="4">
        <f t="shared" si="148"/>
        <v>105.92666666666666</v>
      </c>
      <c r="O4781" s="3">
        <f t="shared" si="149"/>
        <v>66.666666666666671</v>
      </c>
      <c r="P4781"/>
    </row>
    <row r="4782" spans="1:16">
      <c r="A4782">
        <v>5781</v>
      </c>
      <c r="B4782" s="2" t="s">
        <v>1042</v>
      </c>
      <c r="C4782" t="s">
        <v>523</v>
      </c>
      <c r="D4782" t="s">
        <v>12</v>
      </c>
      <c r="E4782">
        <v>34</v>
      </c>
      <c r="F4782" t="str" cm="1">
        <f t="array" ref="F4782">_xlfn.IFS(Table1[[#This Row],[Age]]&gt;49,"OLD",Table1[[#This Row],[Age]]&gt;29,"MIDDLE AGE",Table1[[#This Row],[Age]]&gt;19,"YOUNG")</f>
        <v>MIDDLE AGE</v>
      </c>
      <c r="G4782" t="s">
        <v>13</v>
      </c>
      <c r="H4782" t="s">
        <v>19</v>
      </c>
      <c r="I4782" t="s">
        <v>80</v>
      </c>
      <c r="J4782" s="4">
        <v>628.72</v>
      </c>
      <c r="K4782">
        <v>2</v>
      </c>
      <c r="L4782" s="4">
        <v>1257.44</v>
      </c>
      <c r="M4782" s="4">
        <f>L4782-J4782</f>
        <v>628.72</v>
      </c>
      <c r="N4782" s="4">
        <f t="shared" si="148"/>
        <v>314.36</v>
      </c>
      <c r="O4782" s="3">
        <f t="shared" si="149"/>
        <v>50</v>
      </c>
      <c r="P4782"/>
    </row>
    <row r="4783" spans="1:16">
      <c r="A4783">
        <v>5782</v>
      </c>
      <c r="B4783" s="2" t="s">
        <v>982</v>
      </c>
      <c r="C4783" t="s">
        <v>275</v>
      </c>
      <c r="D4783" t="s">
        <v>17</v>
      </c>
      <c r="E4783">
        <v>57</v>
      </c>
      <c r="F4783" t="str" cm="1">
        <f t="array" ref="F4783">_xlfn.IFS(Table1[[#This Row],[Age]]&gt;49,"OLD",Table1[[#This Row],[Age]]&gt;29,"MIDDLE AGE",Table1[[#This Row],[Age]]&gt;19,"YOUNG")</f>
        <v>OLD</v>
      </c>
      <c r="G4783" t="s">
        <v>13</v>
      </c>
      <c r="H4783" t="s">
        <v>19</v>
      </c>
      <c r="I4783" t="s">
        <v>23</v>
      </c>
      <c r="J4783" s="4">
        <v>886.07</v>
      </c>
      <c r="K4783">
        <v>4</v>
      </c>
      <c r="L4783" s="4">
        <v>3544.28</v>
      </c>
      <c r="M4783" s="4">
        <f>L4783-J4783</f>
        <v>2658.21</v>
      </c>
      <c r="N4783" s="4">
        <f t="shared" si="148"/>
        <v>221.51750000000001</v>
      </c>
      <c r="O4783" s="3">
        <f t="shared" si="149"/>
        <v>75</v>
      </c>
      <c r="P4783"/>
    </row>
    <row r="4784" spans="1:16">
      <c r="A4784">
        <v>5783</v>
      </c>
      <c r="B4784" s="2" t="s">
        <v>1175</v>
      </c>
      <c r="C4784" t="s">
        <v>339</v>
      </c>
      <c r="D4784" t="s">
        <v>17</v>
      </c>
      <c r="E4784">
        <v>24</v>
      </c>
      <c r="F4784" t="str" cm="1">
        <f t="array" ref="F4784">_xlfn.IFS(Table1[[#This Row],[Age]]&gt;49,"OLD",Table1[[#This Row],[Age]]&gt;29,"MIDDLE AGE",Table1[[#This Row],[Age]]&gt;19,"YOUNG")</f>
        <v>YOUNG</v>
      </c>
      <c r="G4784" t="s">
        <v>13</v>
      </c>
      <c r="H4784" t="s">
        <v>35</v>
      </c>
      <c r="I4784" t="s">
        <v>36</v>
      </c>
      <c r="J4784" s="4">
        <v>202.89</v>
      </c>
      <c r="K4784">
        <v>4</v>
      </c>
      <c r="L4784" s="4">
        <v>811.56</v>
      </c>
      <c r="M4784" s="4">
        <f>L4784-J4784</f>
        <v>608.66999999999996</v>
      </c>
      <c r="N4784" s="4">
        <f t="shared" si="148"/>
        <v>50.722499999999997</v>
      </c>
      <c r="O4784" s="3">
        <f t="shared" si="149"/>
        <v>75</v>
      </c>
      <c r="P4784"/>
    </row>
    <row r="4785" spans="1:16">
      <c r="A4785">
        <v>5784</v>
      </c>
      <c r="B4785" s="2" t="s">
        <v>1048</v>
      </c>
      <c r="C4785" t="s">
        <v>252</v>
      </c>
      <c r="D4785" t="s">
        <v>17</v>
      </c>
      <c r="E4785">
        <v>25</v>
      </c>
      <c r="F4785" t="str" cm="1">
        <f t="array" ref="F4785">_xlfn.IFS(Table1[[#This Row],[Age]]&gt;49,"OLD",Table1[[#This Row],[Age]]&gt;29,"MIDDLE AGE",Table1[[#This Row],[Age]]&gt;19,"YOUNG")</f>
        <v>YOUNG</v>
      </c>
      <c r="G4785" t="s">
        <v>25</v>
      </c>
      <c r="H4785" t="s">
        <v>19</v>
      </c>
      <c r="I4785" t="s">
        <v>51</v>
      </c>
      <c r="J4785" s="4">
        <v>733.89</v>
      </c>
      <c r="K4785">
        <v>4</v>
      </c>
      <c r="L4785" s="4">
        <v>2935.56</v>
      </c>
      <c r="M4785" s="4">
        <f>L4785-J4785</f>
        <v>2201.67</v>
      </c>
      <c r="N4785" s="4">
        <f t="shared" si="148"/>
        <v>183.4725</v>
      </c>
      <c r="O4785" s="3">
        <f t="shared" si="149"/>
        <v>75</v>
      </c>
      <c r="P4785"/>
    </row>
    <row r="4786" spans="1:16">
      <c r="A4786">
        <v>5785</v>
      </c>
      <c r="B4786" s="2" t="s">
        <v>1174</v>
      </c>
      <c r="C4786" t="s">
        <v>349</v>
      </c>
      <c r="D4786" t="s">
        <v>12</v>
      </c>
      <c r="E4786">
        <v>48</v>
      </c>
      <c r="F4786" t="str" cm="1">
        <f t="array" ref="F4786">_xlfn.IFS(Table1[[#This Row],[Age]]&gt;49,"OLD",Table1[[#This Row],[Age]]&gt;29,"MIDDLE AGE",Table1[[#This Row],[Age]]&gt;19,"YOUNG")</f>
        <v>MIDDLE AGE</v>
      </c>
      <c r="G4786" t="s">
        <v>13</v>
      </c>
      <c r="H4786" t="s">
        <v>40</v>
      </c>
      <c r="I4786" t="s">
        <v>76</v>
      </c>
      <c r="J4786" s="4">
        <v>277.94</v>
      </c>
      <c r="K4786">
        <v>1</v>
      </c>
      <c r="L4786" s="4">
        <v>277.94</v>
      </c>
      <c r="M4786" s="4">
        <f>L4786-J4786</f>
        <v>0</v>
      </c>
      <c r="N4786" s="4">
        <f t="shared" si="148"/>
        <v>277.94</v>
      </c>
      <c r="O4786" s="3">
        <f t="shared" si="149"/>
        <v>0</v>
      </c>
      <c r="P4786"/>
    </row>
    <row r="4787" spans="1:16">
      <c r="A4787">
        <v>5786</v>
      </c>
      <c r="B4787" s="2" t="s">
        <v>1098</v>
      </c>
      <c r="C4787" t="s">
        <v>218</v>
      </c>
      <c r="D4787" t="s">
        <v>12</v>
      </c>
      <c r="E4787">
        <v>29</v>
      </c>
      <c r="F4787" t="str" cm="1">
        <f t="array" ref="F4787">_xlfn.IFS(Table1[[#This Row],[Age]]&gt;49,"OLD",Table1[[#This Row],[Age]]&gt;29,"MIDDLE AGE",Table1[[#This Row],[Age]]&gt;19,"YOUNG")</f>
        <v>YOUNG</v>
      </c>
      <c r="G4787" t="s">
        <v>18</v>
      </c>
      <c r="H4787" t="s">
        <v>14</v>
      </c>
      <c r="I4787" t="s">
        <v>43</v>
      </c>
      <c r="J4787" s="4">
        <v>807.36</v>
      </c>
      <c r="K4787">
        <v>4</v>
      </c>
      <c r="L4787" s="4">
        <v>3229.44</v>
      </c>
      <c r="M4787" s="4">
        <f>L4787-J4787</f>
        <v>2422.08</v>
      </c>
      <c r="N4787" s="4">
        <f t="shared" si="148"/>
        <v>201.84</v>
      </c>
      <c r="O4787" s="3">
        <f t="shared" si="149"/>
        <v>75</v>
      </c>
      <c r="P4787"/>
    </row>
    <row r="4788" spans="1:16">
      <c r="A4788">
        <v>5787</v>
      </c>
      <c r="B4788" s="2" t="s">
        <v>1093</v>
      </c>
      <c r="C4788" t="s">
        <v>387</v>
      </c>
      <c r="D4788" t="s">
        <v>17</v>
      </c>
      <c r="E4788">
        <v>48</v>
      </c>
      <c r="F4788" t="str" cm="1">
        <f t="array" ref="F4788">_xlfn.IFS(Table1[[#This Row],[Age]]&gt;49,"OLD",Table1[[#This Row],[Age]]&gt;29,"MIDDLE AGE",Table1[[#This Row],[Age]]&gt;19,"YOUNG")</f>
        <v>MIDDLE AGE</v>
      </c>
      <c r="G4788" t="s">
        <v>18</v>
      </c>
      <c r="H4788" t="s">
        <v>19</v>
      </c>
      <c r="I4788" t="s">
        <v>23</v>
      </c>
      <c r="J4788" s="4">
        <v>686.61</v>
      </c>
      <c r="K4788">
        <v>5</v>
      </c>
      <c r="L4788" s="4">
        <v>3433.05</v>
      </c>
      <c r="M4788" s="4">
        <f>L4788-J4788</f>
        <v>2746.44</v>
      </c>
      <c r="N4788" s="4">
        <f t="shared" si="148"/>
        <v>137.322</v>
      </c>
      <c r="O4788" s="3">
        <f t="shared" si="149"/>
        <v>80</v>
      </c>
      <c r="P4788"/>
    </row>
    <row r="4789" spans="1:16">
      <c r="A4789">
        <v>5788</v>
      </c>
      <c r="B4789" s="2" t="s">
        <v>1073</v>
      </c>
      <c r="C4789" t="s">
        <v>902</v>
      </c>
      <c r="D4789" t="s">
        <v>12</v>
      </c>
      <c r="E4789">
        <v>61</v>
      </c>
      <c r="F4789" t="str" cm="1">
        <f t="array" ref="F4789">_xlfn.IFS(Table1[[#This Row],[Age]]&gt;49,"OLD",Table1[[#This Row],[Age]]&gt;29,"MIDDLE AGE",Table1[[#This Row],[Age]]&gt;19,"YOUNG")</f>
        <v>OLD</v>
      </c>
      <c r="G4789" t="s">
        <v>13</v>
      </c>
      <c r="H4789" t="s">
        <v>19</v>
      </c>
      <c r="I4789" t="s">
        <v>23</v>
      </c>
      <c r="J4789" s="4">
        <v>527.67999999999995</v>
      </c>
      <c r="K4789">
        <v>3</v>
      </c>
      <c r="L4789" s="4">
        <v>1583.04</v>
      </c>
      <c r="M4789" s="4">
        <f>L4789-J4789</f>
        <v>1055.3600000000001</v>
      </c>
      <c r="N4789" s="4">
        <f t="shared" si="148"/>
        <v>175.89333333333332</v>
      </c>
      <c r="O4789" s="3">
        <f t="shared" si="149"/>
        <v>66.666666666666671</v>
      </c>
      <c r="P4789"/>
    </row>
    <row r="4790" spans="1:16">
      <c r="A4790">
        <v>5789</v>
      </c>
      <c r="B4790" s="2" t="s">
        <v>1202</v>
      </c>
      <c r="C4790" t="s">
        <v>528</v>
      </c>
      <c r="D4790" t="s">
        <v>17</v>
      </c>
      <c r="E4790">
        <v>36</v>
      </c>
      <c r="F4790" t="str" cm="1">
        <f t="array" ref="F4790">_xlfn.IFS(Table1[[#This Row],[Age]]&gt;49,"OLD",Table1[[#This Row],[Age]]&gt;29,"MIDDLE AGE",Table1[[#This Row],[Age]]&gt;19,"YOUNG")</f>
        <v>MIDDLE AGE</v>
      </c>
      <c r="G4790" t="s">
        <v>22</v>
      </c>
      <c r="H4790" t="s">
        <v>35</v>
      </c>
      <c r="I4790" t="s">
        <v>64</v>
      </c>
      <c r="J4790" s="4">
        <v>653.37</v>
      </c>
      <c r="K4790">
        <v>4</v>
      </c>
      <c r="L4790" s="4">
        <v>2613.48</v>
      </c>
      <c r="M4790" s="4">
        <f>L4790-J4790</f>
        <v>1960.1100000000001</v>
      </c>
      <c r="N4790" s="4">
        <f t="shared" si="148"/>
        <v>163.3425</v>
      </c>
      <c r="O4790" s="3">
        <f t="shared" si="149"/>
        <v>75</v>
      </c>
      <c r="P4790"/>
    </row>
    <row r="4791" spans="1:16">
      <c r="A4791">
        <v>5790</v>
      </c>
      <c r="B4791" s="2" t="s">
        <v>950</v>
      </c>
      <c r="C4791" t="s">
        <v>403</v>
      </c>
      <c r="D4791" t="s">
        <v>12</v>
      </c>
      <c r="E4791">
        <v>27</v>
      </c>
      <c r="F4791" t="str" cm="1">
        <f t="array" ref="F4791">_xlfn.IFS(Table1[[#This Row],[Age]]&gt;49,"OLD",Table1[[#This Row],[Age]]&gt;29,"MIDDLE AGE",Table1[[#This Row],[Age]]&gt;19,"YOUNG")</f>
        <v>YOUNG</v>
      </c>
      <c r="G4791" t="s">
        <v>25</v>
      </c>
      <c r="H4791" t="s">
        <v>40</v>
      </c>
      <c r="I4791" t="s">
        <v>68</v>
      </c>
      <c r="J4791" s="4">
        <v>877.68</v>
      </c>
      <c r="K4791">
        <v>2</v>
      </c>
      <c r="L4791" s="4">
        <v>1755.36</v>
      </c>
      <c r="M4791" s="4">
        <f>L4791-J4791</f>
        <v>877.68</v>
      </c>
      <c r="N4791" s="4">
        <f t="shared" si="148"/>
        <v>438.84</v>
      </c>
      <c r="O4791" s="3">
        <f t="shared" si="149"/>
        <v>50</v>
      </c>
      <c r="P4791"/>
    </row>
    <row r="4792" spans="1:16">
      <c r="A4792">
        <v>5791</v>
      </c>
      <c r="B4792" s="2" t="s">
        <v>1079</v>
      </c>
      <c r="C4792" t="s">
        <v>837</v>
      </c>
      <c r="D4792" t="s">
        <v>12</v>
      </c>
      <c r="E4792">
        <v>56</v>
      </c>
      <c r="F4792" t="str" cm="1">
        <f t="array" ref="F4792">_xlfn.IFS(Table1[[#This Row],[Age]]&gt;49,"OLD",Table1[[#This Row],[Age]]&gt;29,"MIDDLE AGE",Table1[[#This Row],[Age]]&gt;19,"YOUNG")</f>
        <v>OLD</v>
      </c>
      <c r="G4792" t="s">
        <v>25</v>
      </c>
      <c r="H4792" t="s">
        <v>35</v>
      </c>
      <c r="I4792" t="s">
        <v>63</v>
      </c>
      <c r="J4792" s="4">
        <v>392.56</v>
      </c>
      <c r="K4792">
        <v>1</v>
      </c>
      <c r="L4792" s="4">
        <v>392.56</v>
      </c>
      <c r="M4792" s="4">
        <f>L4792-J4792</f>
        <v>0</v>
      </c>
      <c r="N4792" s="4">
        <f t="shared" si="148"/>
        <v>392.56</v>
      </c>
      <c r="O4792" s="3">
        <f t="shared" si="149"/>
        <v>0</v>
      </c>
      <c r="P4792"/>
    </row>
    <row r="4793" spans="1:16">
      <c r="A4793">
        <v>5792</v>
      </c>
      <c r="B4793" s="2" t="s">
        <v>1251</v>
      </c>
      <c r="C4793" t="s">
        <v>125</v>
      </c>
      <c r="D4793" t="s">
        <v>12</v>
      </c>
      <c r="E4793">
        <v>29</v>
      </c>
      <c r="F4793" t="str" cm="1">
        <f t="array" ref="F4793">_xlfn.IFS(Table1[[#This Row],[Age]]&gt;49,"OLD",Table1[[#This Row],[Age]]&gt;29,"MIDDLE AGE",Table1[[#This Row],[Age]]&gt;19,"YOUNG")</f>
        <v>YOUNG</v>
      </c>
      <c r="G4793" t="s">
        <v>18</v>
      </c>
      <c r="H4793" t="s">
        <v>35</v>
      </c>
      <c r="I4793" t="s">
        <v>64</v>
      </c>
      <c r="J4793" s="4">
        <v>771.56</v>
      </c>
      <c r="K4793">
        <v>5</v>
      </c>
      <c r="L4793" s="4">
        <v>3857.8</v>
      </c>
      <c r="M4793" s="4">
        <f>L4793-J4793</f>
        <v>3086.2400000000002</v>
      </c>
      <c r="N4793" s="4">
        <f t="shared" si="148"/>
        <v>154.31199999999998</v>
      </c>
      <c r="O4793" s="3">
        <f t="shared" si="149"/>
        <v>80</v>
      </c>
      <c r="P4793"/>
    </row>
    <row r="4794" spans="1:16">
      <c r="A4794">
        <v>5793</v>
      </c>
      <c r="B4794" s="2" t="s">
        <v>1114</v>
      </c>
      <c r="C4794" t="s">
        <v>483</v>
      </c>
      <c r="D4794" t="s">
        <v>17</v>
      </c>
      <c r="E4794">
        <v>37</v>
      </c>
      <c r="F4794" t="str" cm="1">
        <f t="array" ref="F4794">_xlfn.IFS(Table1[[#This Row],[Age]]&gt;49,"OLD",Table1[[#This Row],[Age]]&gt;29,"MIDDLE AGE",Table1[[#This Row],[Age]]&gt;19,"YOUNG")</f>
        <v>MIDDLE AGE</v>
      </c>
      <c r="G4794" t="s">
        <v>25</v>
      </c>
      <c r="H4794" t="s">
        <v>19</v>
      </c>
      <c r="I4794" t="s">
        <v>80</v>
      </c>
      <c r="J4794" s="4">
        <v>167.32</v>
      </c>
      <c r="K4794">
        <v>3</v>
      </c>
      <c r="L4794" s="4">
        <v>501.96</v>
      </c>
      <c r="M4794" s="4">
        <f>L4794-J4794</f>
        <v>334.64</v>
      </c>
      <c r="N4794" s="4">
        <f t="shared" si="148"/>
        <v>55.773333333333333</v>
      </c>
      <c r="O4794" s="3">
        <f t="shared" si="149"/>
        <v>66.666666666666657</v>
      </c>
      <c r="P4794"/>
    </row>
    <row r="4795" spans="1:16">
      <c r="A4795">
        <v>5794</v>
      </c>
      <c r="B4795" s="2" t="s">
        <v>1284</v>
      </c>
      <c r="C4795" t="s">
        <v>325</v>
      </c>
      <c r="D4795" t="s">
        <v>12</v>
      </c>
      <c r="E4795">
        <v>54</v>
      </c>
      <c r="F4795" t="str" cm="1">
        <f t="array" ref="F4795">_xlfn.IFS(Table1[[#This Row],[Age]]&gt;49,"OLD",Table1[[#This Row],[Age]]&gt;29,"MIDDLE AGE",Table1[[#This Row],[Age]]&gt;19,"YOUNG")</f>
        <v>OLD</v>
      </c>
      <c r="G4795" t="s">
        <v>22</v>
      </c>
      <c r="H4795" t="s">
        <v>40</v>
      </c>
      <c r="I4795" t="s">
        <v>74</v>
      </c>
      <c r="J4795" s="4">
        <v>704.17</v>
      </c>
      <c r="K4795">
        <v>1</v>
      </c>
      <c r="L4795" s="4">
        <v>704.17</v>
      </c>
      <c r="M4795" s="4">
        <f>L4795-J4795</f>
        <v>0</v>
      </c>
      <c r="N4795" s="4">
        <f t="shared" si="148"/>
        <v>704.17</v>
      </c>
      <c r="O4795" s="3">
        <f t="shared" si="149"/>
        <v>0</v>
      </c>
      <c r="P4795"/>
    </row>
    <row r="4796" spans="1:16">
      <c r="A4796">
        <v>5795</v>
      </c>
      <c r="B4796" s="2" t="s">
        <v>1092</v>
      </c>
      <c r="C4796" t="s">
        <v>748</v>
      </c>
      <c r="D4796" t="s">
        <v>12</v>
      </c>
      <c r="E4796">
        <v>58</v>
      </c>
      <c r="F4796" t="str" cm="1">
        <f t="array" ref="F4796">_xlfn.IFS(Table1[[#This Row],[Age]]&gt;49,"OLD",Table1[[#This Row],[Age]]&gt;29,"MIDDLE AGE",Table1[[#This Row],[Age]]&gt;19,"YOUNG")</f>
        <v>OLD</v>
      </c>
      <c r="G4796" t="s">
        <v>13</v>
      </c>
      <c r="H4796" t="s">
        <v>19</v>
      </c>
      <c r="I4796" t="s">
        <v>80</v>
      </c>
      <c r="J4796" s="4">
        <v>753.15</v>
      </c>
      <c r="K4796">
        <v>5</v>
      </c>
      <c r="L4796" s="4">
        <v>3765.75</v>
      </c>
      <c r="M4796" s="4">
        <f>L4796-J4796</f>
        <v>3012.6</v>
      </c>
      <c r="N4796" s="4">
        <f t="shared" si="148"/>
        <v>150.63</v>
      </c>
      <c r="O4796" s="3">
        <f t="shared" si="149"/>
        <v>80</v>
      </c>
      <c r="P4796"/>
    </row>
    <row r="4797" spans="1:16">
      <c r="A4797">
        <v>5796</v>
      </c>
      <c r="B4797" s="2" t="s">
        <v>1129</v>
      </c>
      <c r="C4797" t="s">
        <v>753</v>
      </c>
      <c r="D4797" t="s">
        <v>17</v>
      </c>
      <c r="E4797">
        <v>24</v>
      </c>
      <c r="F4797" t="str" cm="1">
        <f t="array" ref="F4797">_xlfn.IFS(Table1[[#This Row],[Age]]&gt;49,"OLD",Table1[[#This Row],[Age]]&gt;29,"MIDDLE AGE",Table1[[#This Row],[Age]]&gt;19,"YOUNG")</f>
        <v>YOUNG</v>
      </c>
      <c r="G4797" t="s">
        <v>25</v>
      </c>
      <c r="H4797" t="s">
        <v>19</v>
      </c>
      <c r="I4797" t="s">
        <v>80</v>
      </c>
      <c r="J4797" s="4">
        <v>448.57</v>
      </c>
      <c r="K4797">
        <v>1</v>
      </c>
      <c r="L4797" s="4">
        <v>448.57</v>
      </c>
      <c r="M4797" s="4">
        <f>L4797-J4797</f>
        <v>0</v>
      </c>
      <c r="N4797" s="4">
        <f t="shared" si="148"/>
        <v>448.57</v>
      </c>
      <c r="O4797" s="3">
        <f t="shared" si="149"/>
        <v>0</v>
      </c>
      <c r="P4797"/>
    </row>
    <row r="4798" spans="1:16">
      <c r="A4798">
        <v>5797</v>
      </c>
      <c r="B4798" s="2" t="s">
        <v>1276</v>
      </c>
      <c r="C4798" t="s">
        <v>560</v>
      </c>
      <c r="D4798" t="s">
        <v>17</v>
      </c>
      <c r="E4798">
        <v>31</v>
      </c>
      <c r="F4798" t="str" cm="1">
        <f t="array" ref="F4798">_xlfn.IFS(Table1[[#This Row],[Age]]&gt;49,"OLD",Table1[[#This Row],[Age]]&gt;29,"MIDDLE AGE",Table1[[#This Row],[Age]]&gt;19,"YOUNG")</f>
        <v>MIDDLE AGE</v>
      </c>
      <c r="G4798" t="s">
        <v>25</v>
      </c>
      <c r="H4798" t="s">
        <v>19</v>
      </c>
      <c r="I4798" t="s">
        <v>80</v>
      </c>
      <c r="J4798" s="4">
        <v>795.69</v>
      </c>
      <c r="K4798">
        <v>3</v>
      </c>
      <c r="L4798" s="4">
        <v>2387.0700000000002</v>
      </c>
      <c r="M4798" s="4">
        <f>L4798-J4798</f>
        <v>1591.38</v>
      </c>
      <c r="N4798" s="4">
        <f t="shared" si="148"/>
        <v>265.23</v>
      </c>
      <c r="O4798" s="3">
        <f t="shared" si="149"/>
        <v>66.666666666666657</v>
      </c>
      <c r="P4798"/>
    </row>
    <row r="4799" spans="1:16">
      <c r="A4799">
        <v>5798</v>
      </c>
      <c r="B4799" s="2" t="s">
        <v>1001</v>
      </c>
      <c r="C4799" t="s">
        <v>275</v>
      </c>
      <c r="D4799" t="s">
        <v>17</v>
      </c>
      <c r="E4799">
        <v>28</v>
      </c>
      <c r="F4799" t="str" cm="1">
        <f t="array" ref="F4799">_xlfn.IFS(Table1[[#This Row],[Age]]&gt;49,"OLD",Table1[[#This Row],[Age]]&gt;29,"MIDDLE AGE",Table1[[#This Row],[Age]]&gt;19,"YOUNG")</f>
        <v>YOUNG</v>
      </c>
      <c r="G4799" t="s">
        <v>18</v>
      </c>
      <c r="H4799" t="s">
        <v>19</v>
      </c>
      <c r="I4799" t="s">
        <v>23</v>
      </c>
      <c r="J4799" s="4">
        <v>561.53</v>
      </c>
      <c r="K4799">
        <v>3</v>
      </c>
      <c r="L4799" s="4">
        <v>1684.59</v>
      </c>
      <c r="M4799" s="4">
        <f>L4799-J4799</f>
        <v>1123.06</v>
      </c>
      <c r="N4799" s="4">
        <f t="shared" si="148"/>
        <v>187.17666666666665</v>
      </c>
      <c r="O4799" s="3">
        <f t="shared" si="149"/>
        <v>66.666666666666657</v>
      </c>
      <c r="P4799"/>
    </row>
    <row r="4800" spans="1:16">
      <c r="A4800">
        <v>5799</v>
      </c>
      <c r="B4800" s="2" t="s">
        <v>1297</v>
      </c>
      <c r="C4800" t="s">
        <v>450</v>
      </c>
      <c r="D4800" t="s">
        <v>17</v>
      </c>
      <c r="E4800">
        <v>24</v>
      </c>
      <c r="F4800" t="str" cm="1">
        <f t="array" ref="F4800">_xlfn.IFS(Table1[[#This Row],[Age]]&gt;49,"OLD",Table1[[#This Row],[Age]]&gt;29,"MIDDLE AGE",Table1[[#This Row],[Age]]&gt;19,"YOUNG")</f>
        <v>YOUNG</v>
      </c>
      <c r="G4800" t="s">
        <v>22</v>
      </c>
      <c r="H4800" t="s">
        <v>14</v>
      </c>
      <c r="I4800" t="s">
        <v>15</v>
      </c>
      <c r="J4800" s="4">
        <v>936.91</v>
      </c>
      <c r="K4800">
        <v>4</v>
      </c>
      <c r="L4800" s="4">
        <v>3747.64</v>
      </c>
      <c r="M4800" s="4">
        <f>L4800-J4800</f>
        <v>2810.73</v>
      </c>
      <c r="N4800" s="4">
        <f t="shared" si="148"/>
        <v>234.22749999999999</v>
      </c>
      <c r="O4800" s="3">
        <f t="shared" si="149"/>
        <v>75</v>
      </c>
      <c r="P4800"/>
    </row>
    <row r="4801" spans="1:16">
      <c r="A4801">
        <v>5800</v>
      </c>
      <c r="B4801" s="2" t="s">
        <v>1182</v>
      </c>
      <c r="C4801" t="s">
        <v>630</v>
      </c>
      <c r="D4801" t="s">
        <v>12</v>
      </c>
      <c r="E4801">
        <v>46</v>
      </c>
      <c r="F4801" t="str" cm="1">
        <f t="array" ref="F4801">_xlfn.IFS(Table1[[#This Row],[Age]]&gt;49,"OLD",Table1[[#This Row],[Age]]&gt;29,"MIDDLE AGE",Table1[[#This Row],[Age]]&gt;19,"YOUNG")</f>
        <v>MIDDLE AGE</v>
      </c>
      <c r="G4801" t="s">
        <v>18</v>
      </c>
      <c r="H4801" t="s">
        <v>27</v>
      </c>
      <c r="I4801" t="s">
        <v>46</v>
      </c>
      <c r="J4801" s="4">
        <v>121.34</v>
      </c>
      <c r="K4801">
        <v>2</v>
      </c>
      <c r="L4801" s="4">
        <v>242.68</v>
      </c>
      <c r="M4801" s="4">
        <f>L4801-J4801</f>
        <v>121.34</v>
      </c>
      <c r="N4801" s="4">
        <f t="shared" si="148"/>
        <v>60.67</v>
      </c>
      <c r="O4801" s="3">
        <f t="shared" si="149"/>
        <v>50</v>
      </c>
      <c r="P4801"/>
    </row>
    <row r="4802" spans="1:16">
      <c r="A4802">
        <v>5801</v>
      </c>
      <c r="B4802" s="2" t="s">
        <v>1290</v>
      </c>
      <c r="C4802" t="s">
        <v>275</v>
      </c>
      <c r="D4802" t="s">
        <v>12</v>
      </c>
      <c r="E4802">
        <v>27</v>
      </c>
      <c r="F4802" t="str" cm="1">
        <f t="array" ref="F4802">_xlfn.IFS(Table1[[#This Row],[Age]]&gt;49,"OLD",Table1[[#This Row],[Age]]&gt;29,"MIDDLE AGE",Table1[[#This Row],[Age]]&gt;19,"YOUNG")</f>
        <v>YOUNG</v>
      </c>
      <c r="G4802" t="s">
        <v>18</v>
      </c>
      <c r="H4802" t="s">
        <v>40</v>
      </c>
      <c r="I4802" t="s">
        <v>68</v>
      </c>
      <c r="J4802" s="4">
        <v>139.51</v>
      </c>
      <c r="K4802">
        <v>4</v>
      </c>
      <c r="L4802" s="4">
        <v>558.04</v>
      </c>
      <c r="M4802" s="4">
        <f>L4802-J4802</f>
        <v>418.53</v>
      </c>
      <c r="N4802" s="4">
        <f t="shared" si="148"/>
        <v>34.877499999999998</v>
      </c>
      <c r="O4802" s="3">
        <f t="shared" si="149"/>
        <v>75</v>
      </c>
      <c r="P4802"/>
    </row>
    <row r="4803" spans="1:16">
      <c r="A4803">
        <v>5802</v>
      </c>
      <c r="B4803" s="2" t="s">
        <v>1309</v>
      </c>
      <c r="C4803" t="s">
        <v>805</v>
      </c>
      <c r="D4803" t="s">
        <v>12</v>
      </c>
      <c r="E4803">
        <v>46</v>
      </c>
      <c r="F4803" t="str" cm="1">
        <f t="array" ref="F4803">_xlfn.IFS(Table1[[#This Row],[Age]]&gt;49,"OLD",Table1[[#This Row],[Age]]&gt;29,"MIDDLE AGE",Table1[[#This Row],[Age]]&gt;19,"YOUNG")</f>
        <v>MIDDLE AGE</v>
      </c>
      <c r="G4803" t="s">
        <v>25</v>
      </c>
      <c r="H4803" t="s">
        <v>14</v>
      </c>
      <c r="I4803" t="s">
        <v>43</v>
      </c>
      <c r="J4803" s="4">
        <v>844</v>
      </c>
      <c r="K4803">
        <v>1</v>
      </c>
      <c r="L4803" s="4">
        <v>844</v>
      </c>
      <c r="M4803" s="4">
        <f>L4803-J4803</f>
        <v>0</v>
      </c>
      <c r="N4803" s="4">
        <f t="shared" ref="N4803:N4866" si="150">J4803/K4803</f>
        <v>844</v>
      </c>
      <c r="O4803" s="3">
        <f t="shared" ref="O4803:O4866" si="151">M4803/L4803*100</f>
        <v>0</v>
      </c>
      <c r="P4803"/>
    </row>
    <row r="4804" spans="1:16">
      <c r="A4804">
        <v>5803</v>
      </c>
      <c r="B4804" s="2" t="s">
        <v>1158</v>
      </c>
      <c r="C4804" t="s">
        <v>602</v>
      </c>
      <c r="D4804" t="s">
        <v>12</v>
      </c>
      <c r="E4804">
        <v>26</v>
      </c>
      <c r="F4804" t="str" cm="1">
        <f t="array" ref="F4804">_xlfn.IFS(Table1[[#This Row],[Age]]&gt;49,"OLD",Table1[[#This Row],[Age]]&gt;29,"MIDDLE AGE",Table1[[#This Row],[Age]]&gt;19,"YOUNG")</f>
        <v>YOUNG</v>
      </c>
      <c r="G4804" t="s">
        <v>18</v>
      </c>
      <c r="H4804" t="s">
        <v>27</v>
      </c>
      <c r="I4804" t="s">
        <v>46</v>
      </c>
      <c r="J4804" s="4">
        <v>843.94</v>
      </c>
      <c r="K4804">
        <v>4</v>
      </c>
      <c r="L4804" s="4">
        <v>3375.76</v>
      </c>
      <c r="M4804" s="4">
        <f>L4804-J4804</f>
        <v>2531.8200000000002</v>
      </c>
      <c r="N4804" s="4">
        <f t="shared" si="150"/>
        <v>210.98500000000001</v>
      </c>
      <c r="O4804" s="3">
        <f t="shared" si="151"/>
        <v>75</v>
      </c>
      <c r="P4804"/>
    </row>
    <row r="4805" spans="1:16">
      <c r="A4805">
        <v>5804</v>
      </c>
      <c r="B4805" s="2" t="s">
        <v>1070</v>
      </c>
      <c r="C4805" t="s">
        <v>424</v>
      </c>
      <c r="D4805" t="s">
        <v>12</v>
      </c>
      <c r="E4805">
        <v>53</v>
      </c>
      <c r="F4805" t="str" cm="1">
        <f t="array" ref="F4805">_xlfn.IFS(Table1[[#This Row],[Age]]&gt;49,"OLD",Table1[[#This Row],[Age]]&gt;29,"MIDDLE AGE",Table1[[#This Row],[Age]]&gt;19,"YOUNG")</f>
        <v>OLD</v>
      </c>
      <c r="G4805" t="s">
        <v>18</v>
      </c>
      <c r="H4805" t="s">
        <v>27</v>
      </c>
      <c r="I4805" t="s">
        <v>46</v>
      </c>
      <c r="J4805" s="4">
        <v>476.51</v>
      </c>
      <c r="K4805">
        <v>3</v>
      </c>
      <c r="L4805" s="4">
        <v>1429.53</v>
      </c>
      <c r="M4805" s="4">
        <f>L4805-J4805</f>
        <v>953.02</v>
      </c>
      <c r="N4805" s="4">
        <f t="shared" si="150"/>
        <v>158.83666666666667</v>
      </c>
      <c r="O4805" s="3">
        <f t="shared" si="151"/>
        <v>66.666666666666657</v>
      </c>
      <c r="P4805"/>
    </row>
    <row r="4806" spans="1:16">
      <c r="A4806">
        <v>5805</v>
      </c>
      <c r="B4806" s="2" t="s">
        <v>1207</v>
      </c>
      <c r="C4806" t="s">
        <v>108</v>
      </c>
      <c r="D4806" t="s">
        <v>17</v>
      </c>
      <c r="E4806">
        <v>27</v>
      </c>
      <c r="F4806" t="str" cm="1">
        <f t="array" ref="F4806">_xlfn.IFS(Table1[[#This Row],[Age]]&gt;49,"OLD",Table1[[#This Row],[Age]]&gt;29,"MIDDLE AGE",Table1[[#This Row],[Age]]&gt;19,"YOUNG")</f>
        <v>YOUNG</v>
      </c>
      <c r="G4806" t="s">
        <v>25</v>
      </c>
      <c r="H4806" t="s">
        <v>27</v>
      </c>
      <c r="I4806" t="s">
        <v>28</v>
      </c>
      <c r="J4806" s="4">
        <v>964.32</v>
      </c>
      <c r="K4806">
        <v>3</v>
      </c>
      <c r="L4806" s="4">
        <v>2892.96</v>
      </c>
      <c r="M4806" s="4">
        <f>L4806-J4806</f>
        <v>1928.6399999999999</v>
      </c>
      <c r="N4806" s="4">
        <f t="shared" si="150"/>
        <v>321.44</v>
      </c>
      <c r="O4806" s="3">
        <f t="shared" si="151"/>
        <v>66.666666666666657</v>
      </c>
      <c r="P4806"/>
    </row>
    <row r="4807" spans="1:16">
      <c r="A4807">
        <v>5806</v>
      </c>
      <c r="B4807" s="2" t="s">
        <v>1279</v>
      </c>
      <c r="C4807" t="s">
        <v>921</v>
      </c>
      <c r="D4807" t="s">
        <v>12</v>
      </c>
      <c r="E4807">
        <v>36</v>
      </c>
      <c r="F4807" t="str" cm="1">
        <f t="array" ref="F4807">_xlfn.IFS(Table1[[#This Row],[Age]]&gt;49,"OLD",Table1[[#This Row],[Age]]&gt;29,"MIDDLE AGE",Table1[[#This Row],[Age]]&gt;19,"YOUNG")</f>
        <v>MIDDLE AGE</v>
      </c>
      <c r="G4807" t="s">
        <v>25</v>
      </c>
      <c r="H4807" t="s">
        <v>14</v>
      </c>
      <c r="I4807" t="s">
        <v>48</v>
      </c>
      <c r="J4807" s="4">
        <v>682.6</v>
      </c>
      <c r="K4807">
        <v>3</v>
      </c>
      <c r="L4807" s="4">
        <v>2047.8</v>
      </c>
      <c r="M4807" s="4">
        <f>L4807-J4807</f>
        <v>1365.1999999999998</v>
      </c>
      <c r="N4807" s="4">
        <f t="shared" si="150"/>
        <v>227.53333333333333</v>
      </c>
      <c r="O4807" s="3">
        <f t="shared" si="151"/>
        <v>66.666666666666657</v>
      </c>
      <c r="P4807"/>
    </row>
    <row r="4808" spans="1:16">
      <c r="A4808">
        <v>5807</v>
      </c>
      <c r="B4808" s="2" t="s">
        <v>1307</v>
      </c>
      <c r="C4808" t="s">
        <v>178</v>
      </c>
      <c r="D4808" t="s">
        <v>12</v>
      </c>
      <c r="E4808">
        <v>48</v>
      </c>
      <c r="F4808" t="str" cm="1">
        <f t="array" ref="F4808">_xlfn.IFS(Table1[[#This Row],[Age]]&gt;49,"OLD",Table1[[#This Row],[Age]]&gt;29,"MIDDLE AGE",Table1[[#This Row],[Age]]&gt;19,"YOUNG")</f>
        <v>MIDDLE AGE</v>
      </c>
      <c r="G4808" t="s">
        <v>25</v>
      </c>
      <c r="H4808" t="s">
        <v>40</v>
      </c>
      <c r="I4808" t="s">
        <v>76</v>
      </c>
      <c r="J4808" s="4">
        <v>983.02</v>
      </c>
      <c r="K4808">
        <v>4</v>
      </c>
      <c r="L4808" s="4">
        <v>3932.08</v>
      </c>
      <c r="M4808" s="4">
        <f>L4808-J4808</f>
        <v>2949.06</v>
      </c>
      <c r="N4808" s="4">
        <f t="shared" si="150"/>
        <v>245.755</v>
      </c>
      <c r="O4808" s="3">
        <f t="shared" si="151"/>
        <v>75</v>
      </c>
      <c r="P4808"/>
    </row>
    <row r="4809" spans="1:16">
      <c r="A4809">
        <v>5808</v>
      </c>
      <c r="B4809" s="2" t="s">
        <v>1043</v>
      </c>
      <c r="C4809" t="s">
        <v>533</v>
      </c>
      <c r="D4809" t="s">
        <v>12</v>
      </c>
      <c r="E4809">
        <v>34</v>
      </c>
      <c r="F4809" t="str" cm="1">
        <f t="array" ref="F4809">_xlfn.IFS(Table1[[#This Row],[Age]]&gt;49,"OLD",Table1[[#This Row],[Age]]&gt;29,"MIDDLE AGE",Table1[[#This Row],[Age]]&gt;19,"YOUNG")</f>
        <v>MIDDLE AGE</v>
      </c>
      <c r="G4809" t="s">
        <v>13</v>
      </c>
      <c r="H4809" t="s">
        <v>35</v>
      </c>
      <c r="I4809" t="s">
        <v>64</v>
      </c>
      <c r="J4809" s="4">
        <v>537.07000000000005</v>
      </c>
      <c r="K4809">
        <v>5</v>
      </c>
      <c r="L4809" s="4">
        <v>2685.35</v>
      </c>
      <c r="M4809" s="4">
        <f>L4809-J4809</f>
        <v>2148.2799999999997</v>
      </c>
      <c r="N4809" s="4">
        <f t="shared" si="150"/>
        <v>107.41400000000002</v>
      </c>
      <c r="O4809" s="3">
        <f t="shared" si="151"/>
        <v>80</v>
      </c>
      <c r="P4809"/>
    </row>
    <row r="4810" spans="1:16">
      <c r="A4810">
        <v>5809</v>
      </c>
      <c r="B4810" s="2" t="s">
        <v>1201</v>
      </c>
      <c r="C4810" t="s">
        <v>539</v>
      </c>
      <c r="D4810" t="s">
        <v>17</v>
      </c>
      <c r="E4810">
        <v>26</v>
      </c>
      <c r="F4810" t="str" cm="1">
        <f t="array" ref="F4810">_xlfn.IFS(Table1[[#This Row],[Age]]&gt;49,"OLD",Table1[[#This Row],[Age]]&gt;29,"MIDDLE AGE",Table1[[#This Row],[Age]]&gt;19,"YOUNG")</f>
        <v>YOUNG</v>
      </c>
      <c r="G4810" t="s">
        <v>22</v>
      </c>
      <c r="H4810" t="s">
        <v>27</v>
      </c>
      <c r="I4810" t="s">
        <v>28</v>
      </c>
      <c r="J4810" s="4">
        <v>209.6</v>
      </c>
      <c r="K4810">
        <v>4</v>
      </c>
      <c r="L4810" s="4">
        <v>838.4</v>
      </c>
      <c r="M4810" s="4">
        <f>L4810-J4810</f>
        <v>628.79999999999995</v>
      </c>
      <c r="N4810" s="4">
        <f t="shared" si="150"/>
        <v>52.4</v>
      </c>
      <c r="O4810" s="3">
        <f t="shared" si="151"/>
        <v>75</v>
      </c>
      <c r="P4810"/>
    </row>
    <row r="4811" spans="1:16">
      <c r="A4811">
        <v>5810</v>
      </c>
      <c r="B4811" s="2" t="s">
        <v>1130</v>
      </c>
      <c r="C4811" t="s">
        <v>337</v>
      </c>
      <c r="D4811" t="s">
        <v>17</v>
      </c>
      <c r="E4811">
        <v>62</v>
      </c>
      <c r="F4811" t="str" cm="1">
        <f t="array" ref="F4811">_xlfn.IFS(Table1[[#This Row],[Age]]&gt;49,"OLD",Table1[[#This Row],[Age]]&gt;29,"MIDDLE AGE",Table1[[#This Row],[Age]]&gt;19,"YOUNG")</f>
        <v>OLD</v>
      </c>
      <c r="G4811" t="s">
        <v>13</v>
      </c>
      <c r="H4811" t="s">
        <v>35</v>
      </c>
      <c r="I4811" t="s">
        <v>36</v>
      </c>
      <c r="J4811" s="4">
        <v>449.95</v>
      </c>
      <c r="K4811">
        <v>4</v>
      </c>
      <c r="L4811" s="4">
        <v>1799.8</v>
      </c>
      <c r="M4811" s="4">
        <f>L4811-J4811</f>
        <v>1349.85</v>
      </c>
      <c r="N4811" s="4">
        <f t="shared" si="150"/>
        <v>112.4875</v>
      </c>
      <c r="O4811" s="3">
        <f t="shared" si="151"/>
        <v>75</v>
      </c>
      <c r="P4811"/>
    </row>
    <row r="4812" spans="1:16">
      <c r="A4812">
        <v>5811</v>
      </c>
      <c r="B4812" s="2" t="s">
        <v>1132</v>
      </c>
      <c r="C4812" t="s">
        <v>629</v>
      </c>
      <c r="D4812" t="s">
        <v>12</v>
      </c>
      <c r="E4812">
        <v>50</v>
      </c>
      <c r="F4812" t="str" cm="1">
        <f t="array" ref="F4812">_xlfn.IFS(Table1[[#This Row],[Age]]&gt;49,"OLD",Table1[[#This Row],[Age]]&gt;29,"MIDDLE AGE",Table1[[#This Row],[Age]]&gt;19,"YOUNG")</f>
        <v>OLD</v>
      </c>
      <c r="G4812" t="s">
        <v>25</v>
      </c>
      <c r="H4812" t="s">
        <v>35</v>
      </c>
      <c r="I4812" t="s">
        <v>58</v>
      </c>
      <c r="J4812" s="4">
        <v>980.68</v>
      </c>
      <c r="K4812">
        <v>4</v>
      </c>
      <c r="L4812" s="4">
        <v>3922.72</v>
      </c>
      <c r="M4812" s="4">
        <f>L4812-J4812</f>
        <v>2942.04</v>
      </c>
      <c r="N4812" s="4">
        <f t="shared" si="150"/>
        <v>245.17</v>
      </c>
      <c r="O4812" s="3">
        <f t="shared" si="151"/>
        <v>75</v>
      </c>
      <c r="P4812"/>
    </row>
    <row r="4813" spans="1:16">
      <c r="A4813">
        <v>5812</v>
      </c>
      <c r="B4813" s="2" t="s">
        <v>1057</v>
      </c>
      <c r="C4813" t="s">
        <v>506</v>
      </c>
      <c r="D4813" t="s">
        <v>17</v>
      </c>
      <c r="E4813">
        <v>51</v>
      </c>
      <c r="F4813" t="str" cm="1">
        <f t="array" ref="F4813">_xlfn.IFS(Table1[[#This Row],[Age]]&gt;49,"OLD",Table1[[#This Row],[Age]]&gt;29,"MIDDLE AGE",Table1[[#This Row],[Age]]&gt;19,"YOUNG")</f>
        <v>OLD</v>
      </c>
      <c r="G4813" t="s">
        <v>22</v>
      </c>
      <c r="H4813" t="s">
        <v>19</v>
      </c>
      <c r="I4813" t="s">
        <v>23</v>
      </c>
      <c r="J4813" s="4">
        <v>376.71</v>
      </c>
      <c r="K4813">
        <v>4</v>
      </c>
      <c r="L4813" s="4">
        <v>1506.84</v>
      </c>
      <c r="M4813" s="4">
        <f>L4813-J4813</f>
        <v>1130.1299999999999</v>
      </c>
      <c r="N4813" s="4">
        <f t="shared" si="150"/>
        <v>94.177499999999995</v>
      </c>
      <c r="O4813" s="3">
        <f t="shared" si="151"/>
        <v>75</v>
      </c>
      <c r="P4813"/>
    </row>
    <row r="4814" spans="1:16">
      <c r="A4814">
        <v>5813</v>
      </c>
      <c r="B4814" s="2" t="s">
        <v>1142</v>
      </c>
      <c r="C4814" t="s">
        <v>184</v>
      </c>
      <c r="D4814" t="s">
        <v>17</v>
      </c>
      <c r="E4814">
        <v>62</v>
      </c>
      <c r="F4814" t="str" cm="1">
        <f t="array" ref="F4814">_xlfn.IFS(Table1[[#This Row],[Age]]&gt;49,"OLD",Table1[[#This Row],[Age]]&gt;29,"MIDDLE AGE",Table1[[#This Row],[Age]]&gt;19,"YOUNG")</f>
        <v>OLD</v>
      </c>
      <c r="G4814" t="s">
        <v>18</v>
      </c>
      <c r="H4814" t="s">
        <v>35</v>
      </c>
      <c r="I4814" t="s">
        <v>36</v>
      </c>
      <c r="J4814" s="4">
        <v>957.45</v>
      </c>
      <c r="K4814">
        <v>3</v>
      </c>
      <c r="L4814" s="4">
        <v>2872.35</v>
      </c>
      <c r="M4814" s="4">
        <f>L4814-J4814</f>
        <v>1914.8999999999999</v>
      </c>
      <c r="N4814" s="4">
        <f t="shared" si="150"/>
        <v>319.15000000000003</v>
      </c>
      <c r="O4814" s="3">
        <f t="shared" si="151"/>
        <v>66.666666666666657</v>
      </c>
      <c r="P4814"/>
    </row>
    <row r="4815" spans="1:16">
      <c r="A4815">
        <v>5814</v>
      </c>
      <c r="B4815" s="2" t="s">
        <v>1109</v>
      </c>
      <c r="C4815" t="s">
        <v>769</v>
      </c>
      <c r="D4815" t="s">
        <v>17</v>
      </c>
      <c r="E4815">
        <v>41</v>
      </c>
      <c r="F4815" t="str" cm="1">
        <f t="array" ref="F4815">_xlfn.IFS(Table1[[#This Row],[Age]]&gt;49,"OLD",Table1[[#This Row],[Age]]&gt;29,"MIDDLE AGE",Table1[[#This Row],[Age]]&gt;19,"YOUNG")</f>
        <v>MIDDLE AGE</v>
      </c>
      <c r="G4815" t="s">
        <v>22</v>
      </c>
      <c r="H4815" t="s">
        <v>19</v>
      </c>
      <c r="I4815" t="s">
        <v>51</v>
      </c>
      <c r="J4815" s="4">
        <v>799.05</v>
      </c>
      <c r="K4815">
        <v>2</v>
      </c>
      <c r="L4815" s="4">
        <v>1598.1</v>
      </c>
      <c r="M4815" s="4">
        <f>L4815-J4815</f>
        <v>799.05</v>
      </c>
      <c r="N4815" s="4">
        <f t="shared" si="150"/>
        <v>399.52499999999998</v>
      </c>
      <c r="O4815" s="3">
        <f t="shared" si="151"/>
        <v>50</v>
      </c>
      <c r="P4815"/>
    </row>
    <row r="4816" spans="1:16">
      <c r="A4816">
        <v>5815</v>
      </c>
      <c r="B4816" s="2" t="s">
        <v>1160</v>
      </c>
      <c r="C4816" t="s">
        <v>580</v>
      </c>
      <c r="D4816" t="s">
        <v>17</v>
      </c>
      <c r="E4816">
        <v>26</v>
      </c>
      <c r="F4816" t="str" cm="1">
        <f t="array" ref="F4816">_xlfn.IFS(Table1[[#This Row],[Age]]&gt;49,"OLD",Table1[[#This Row],[Age]]&gt;29,"MIDDLE AGE",Table1[[#This Row],[Age]]&gt;19,"YOUNG")</f>
        <v>YOUNG</v>
      </c>
      <c r="G4816" t="s">
        <v>25</v>
      </c>
      <c r="H4816" t="s">
        <v>40</v>
      </c>
      <c r="I4816" t="s">
        <v>68</v>
      </c>
      <c r="J4816" s="4">
        <v>447.69</v>
      </c>
      <c r="K4816">
        <v>4</v>
      </c>
      <c r="L4816" s="4">
        <v>1790.76</v>
      </c>
      <c r="M4816" s="4">
        <f>L4816-J4816</f>
        <v>1343.07</v>
      </c>
      <c r="N4816" s="4">
        <f t="shared" si="150"/>
        <v>111.9225</v>
      </c>
      <c r="O4816" s="3">
        <f t="shared" si="151"/>
        <v>75</v>
      </c>
      <c r="P4816"/>
    </row>
    <row r="4817" spans="1:16">
      <c r="A4817">
        <v>5816</v>
      </c>
      <c r="B4817" s="2" t="s">
        <v>1147</v>
      </c>
      <c r="C4817" t="s">
        <v>49</v>
      </c>
      <c r="D4817" t="s">
        <v>17</v>
      </c>
      <c r="E4817">
        <v>24</v>
      </c>
      <c r="F4817" t="str" cm="1">
        <f t="array" ref="F4817">_xlfn.IFS(Table1[[#This Row],[Age]]&gt;49,"OLD",Table1[[#This Row],[Age]]&gt;29,"MIDDLE AGE",Table1[[#This Row],[Age]]&gt;19,"YOUNG")</f>
        <v>YOUNG</v>
      </c>
      <c r="G4817" t="s">
        <v>13</v>
      </c>
      <c r="H4817" t="s">
        <v>40</v>
      </c>
      <c r="I4817" t="s">
        <v>76</v>
      </c>
      <c r="J4817" s="4">
        <v>546.45000000000005</v>
      </c>
      <c r="K4817">
        <v>4</v>
      </c>
      <c r="L4817" s="4">
        <v>2185.8000000000002</v>
      </c>
      <c r="M4817" s="4">
        <f>L4817-J4817</f>
        <v>1639.3500000000001</v>
      </c>
      <c r="N4817" s="4">
        <f t="shared" si="150"/>
        <v>136.61250000000001</v>
      </c>
      <c r="O4817" s="3">
        <f t="shared" si="151"/>
        <v>75</v>
      </c>
      <c r="P4817"/>
    </row>
    <row r="4818" spans="1:16">
      <c r="A4818">
        <v>5817</v>
      </c>
      <c r="B4818" s="2" t="s">
        <v>1072</v>
      </c>
      <c r="C4818" t="s">
        <v>585</v>
      </c>
      <c r="D4818" t="s">
        <v>17</v>
      </c>
      <c r="E4818">
        <v>33</v>
      </c>
      <c r="F4818" t="str" cm="1">
        <f t="array" ref="F4818">_xlfn.IFS(Table1[[#This Row],[Age]]&gt;49,"OLD",Table1[[#This Row],[Age]]&gt;29,"MIDDLE AGE",Table1[[#This Row],[Age]]&gt;19,"YOUNG")</f>
        <v>MIDDLE AGE</v>
      </c>
      <c r="G4818" t="s">
        <v>22</v>
      </c>
      <c r="H4818" t="s">
        <v>19</v>
      </c>
      <c r="I4818" t="s">
        <v>20</v>
      </c>
      <c r="J4818" s="4">
        <v>611.36</v>
      </c>
      <c r="K4818">
        <v>2</v>
      </c>
      <c r="L4818" s="4">
        <v>1222.72</v>
      </c>
      <c r="M4818" s="4">
        <f>L4818-J4818</f>
        <v>611.36</v>
      </c>
      <c r="N4818" s="4">
        <f t="shared" si="150"/>
        <v>305.68</v>
      </c>
      <c r="O4818" s="3">
        <f t="shared" si="151"/>
        <v>50</v>
      </c>
      <c r="P4818"/>
    </row>
    <row r="4819" spans="1:16">
      <c r="A4819">
        <v>5818</v>
      </c>
      <c r="B4819" s="2" t="s">
        <v>1196</v>
      </c>
      <c r="C4819" t="s">
        <v>429</v>
      </c>
      <c r="D4819" t="s">
        <v>17</v>
      </c>
      <c r="E4819">
        <v>36</v>
      </c>
      <c r="F4819" t="str" cm="1">
        <f t="array" ref="F4819">_xlfn.IFS(Table1[[#This Row],[Age]]&gt;49,"OLD",Table1[[#This Row],[Age]]&gt;29,"MIDDLE AGE",Table1[[#This Row],[Age]]&gt;19,"YOUNG")</f>
        <v>MIDDLE AGE</v>
      </c>
      <c r="G4819" t="s">
        <v>18</v>
      </c>
      <c r="H4819" t="s">
        <v>40</v>
      </c>
      <c r="I4819" t="s">
        <v>76</v>
      </c>
      <c r="J4819" s="4">
        <v>669.11</v>
      </c>
      <c r="K4819">
        <v>4</v>
      </c>
      <c r="L4819" s="4">
        <v>2676.44</v>
      </c>
      <c r="M4819" s="4">
        <f>L4819-J4819</f>
        <v>2007.33</v>
      </c>
      <c r="N4819" s="4">
        <f t="shared" si="150"/>
        <v>167.2775</v>
      </c>
      <c r="O4819" s="3">
        <f t="shared" si="151"/>
        <v>75</v>
      </c>
      <c r="P4819"/>
    </row>
    <row r="4820" spans="1:16">
      <c r="A4820">
        <v>5819</v>
      </c>
      <c r="B4820" s="2" t="s">
        <v>1198</v>
      </c>
      <c r="C4820" t="s">
        <v>737</v>
      </c>
      <c r="D4820" t="s">
        <v>12</v>
      </c>
      <c r="E4820">
        <v>56</v>
      </c>
      <c r="F4820" t="str" cm="1">
        <f t="array" ref="F4820">_xlfn.IFS(Table1[[#This Row],[Age]]&gt;49,"OLD",Table1[[#This Row],[Age]]&gt;29,"MIDDLE AGE",Table1[[#This Row],[Age]]&gt;19,"YOUNG")</f>
        <v>OLD</v>
      </c>
      <c r="G4820" t="s">
        <v>13</v>
      </c>
      <c r="H4820" t="s">
        <v>27</v>
      </c>
      <c r="I4820" t="s">
        <v>53</v>
      </c>
      <c r="J4820" s="4">
        <v>85.93</v>
      </c>
      <c r="K4820">
        <v>2</v>
      </c>
      <c r="L4820" s="4">
        <v>171.86</v>
      </c>
      <c r="M4820" s="4">
        <f>L4820-J4820</f>
        <v>85.93</v>
      </c>
      <c r="N4820" s="4">
        <f t="shared" si="150"/>
        <v>42.965000000000003</v>
      </c>
      <c r="O4820" s="3">
        <f t="shared" si="151"/>
        <v>50</v>
      </c>
      <c r="P4820"/>
    </row>
    <row r="4821" spans="1:16">
      <c r="A4821">
        <v>5820</v>
      </c>
      <c r="B4821" s="2" t="s">
        <v>1184</v>
      </c>
      <c r="C4821" t="s">
        <v>253</v>
      </c>
      <c r="D4821" t="s">
        <v>12</v>
      </c>
      <c r="E4821">
        <v>23</v>
      </c>
      <c r="F4821" t="str" cm="1">
        <f t="array" ref="F4821">_xlfn.IFS(Table1[[#This Row],[Age]]&gt;49,"OLD",Table1[[#This Row],[Age]]&gt;29,"MIDDLE AGE",Table1[[#This Row],[Age]]&gt;19,"YOUNG")</f>
        <v>YOUNG</v>
      </c>
      <c r="G4821" t="s">
        <v>13</v>
      </c>
      <c r="H4821" t="s">
        <v>40</v>
      </c>
      <c r="I4821" t="s">
        <v>74</v>
      </c>
      <c r="J4821" s="4">
        <v>934.25</v>
      </c>
      <c r="K4821">
        <v>3</v>
      </c>
      <c r="L4821" s="4">
        <v>2802.75</v>
      </c>
      <c r="M4821" s="4">
        <f>L4821-J4821</f>
        <v>1868.5</v>
      </c>
      <c r="N4821" s="4">
        <f t="shared" si="150"/>
        <v>311.41666666666669</v>
      </c>
      <c r="O4821" s="3">
        <f t="shared" si="151"/>
        <v>66.666666666666657</v>
      </c>
      <c r="P4821"/>
    </row>
    <row r="4822" spans="1:16">
      <c r="A4822">
        <v>5821</v>
      </c>
      <c r="B4822" s="2" t="s">
        <v>1036</v>
      </c>
      <c r="C4822" t="s">
        <v>542</v>
      </c>
      <c r="D4822" t="s">
        <v>17</v>
      </c>
      <c r="E4822">
        <v>28</v>
      </c>
      <c r="F4822" t="str" cm="1">
        <f t="array" ref="F4822">_xlfn.IFS(Table1[[#This Row],[Age]]&gt;49,"OLD",Table1[[#This Row],[Age]]&gt;29,"MIDDLE AGE",Table1[[#This Row],[Age]]&gt;19,"YOUNG")</f>
        <v>YOUNG</v>
      </c>
      <c r="G4822" t="s">
        <v>13</v>
      </c>
      <c r="H4822" t="s">
        <v>19</v>
      </c>
      <c r="I4822" t="s">
        <v>20</v>
      </c>
      <c r="J4822" s="4">
        <v>601.03</v>
      </c>
      <c r="K4822">
        <v>5</v>
      </c>
      <c r="L4822" s="4">
        <v>3005.15</v>
      </c>
      <c r="M4822" s="4">
        <f>L4822-J4822</f>
        <v>2404.12</v>
      </c>
      <c r="N4822" s="4">
        <f t="shared" si="150"/>
        <v>120.20599999999999</v>
      </c>
      <c r="O4822" s="3">
        <f t="shared" si="151"/>
        <v>80</v>
      </c>
      <c r="P4822"/>
    </row>
    <row r="4823" spans="1:16">
      <c r="A4823">
        <v>5822</v>
      </c>
      <c r="B4823" s="2" t="s">
        <v>1140</v>
      </c>
      <c r="C4823" t="s">
        <v>463</v>
      </c>
      <c r="D4823" t="s">
        <v>12</v>
      </c>
      <c r="E4823">
        <v>29</v>
      </c>
      <c r="F4823" t="str" cm="1">
        <f t="array" ref="F4823">_xlfn.IFS(Table1[[#This Row],[Age]]&gt;49,"OLD",Table1[[#This Row],[Age]]&gt;29,"MIDDLE AGE",Table1[[#This Row],[Age]]&gt;19,"YOUNG")</f>
        <v>YOUNG</v>
      </c>
      <c r="G4823" t="s">
        <v>13</v>
      </c>
      <c r="H4823" t="s">
        <v>27</v>
      </c>
      <c r="I4823" t="s">
        <v>53</v>
      </c>
      <c r="J4823" s="4">
        <v>931.84</v>
      </c>
      <c r="K4823">
        <v>4</v>
      </c>
      <c r="L4823" s="4">
        <v>3727.36</v>
      </c>
      <c r="M4823" s="4">
        <f>L4823-J4823</f>
        <v>2795.52</v>
      </c>
      <c r="N4823" s="4">
        <f t="shared" si="150"/>
        <v>232.96</v>
      </c>
      <c r="O4823" s="3">
        <f t="shared" si="151"/>
        <v>75</v>
      </c>
      <c r="P4823"/>
    </row>
    <row r="4824" spans="1:16">
      <c r="A4824">
        <v>5823</v>
      </c>
      <c r="B4824" s="2" t="s">
        <v>1112</v>
      </c>
      <c r="C4824" t="s">
        <v>303</v>
      </c>
      <c r="D4824" t="s">
        <v>12</v>
      </c>
      <c r="E4824">
        <v>59</v>
      </c>
      <c r="F4824" t="str" cm="1">
        <f t="array" ref="F4824">_xlfn.IFS(Table1[[#This Row],[Age]]&gt;49,"OLD",Table1[[#This Row],[Age]]&gt;29,"MIDDLE AGE",Table1[[#This Row],[Age]]&gt;19,"YOUNG")</f>
        <v>OLD</v>
      </c>
      <c r="G4824" t="s">
        <v>18</v>
      </c>
      <c r="H4824" t="s">
        <v>35</v>
      </c>
      <c r="I4824" t="s">
        <v>36</v>
      </c>
      <c r="J4824" s="4">
        <v>635.58000000000004</v>
      </c>
      <c r="K4824">
        <v>5</v>
      </c>
      <c r="L4824" s="4">
        <v>3177.9</v>
      </c>
      <c r="M4824" s="4">
        <f>L4824-J4824</f>
        <v>2542.3200000000002</v>
      </c>
      <c r="N4824" s="4">
        <f t="shared" si="150"/>
        <v>127.11600000000001</v>
      </c>
      <c r="O4824" s="3">
        <f t="shared" si="151"/>
        <v>80</v>
      </c>
      <c r="P4824"/>
    </row>
    <row r="4825" spans="1:16">
      <c r="A4825">
        <v>5824</v>
      </c>
      <c r="B4825" s="2" t="s">
        <v>1020</v>
      </c>
      <c r="C4825" t="s">
        <v>575</v>
      </c>
      <c r="D4825" t="s">
        <v>17</v>
      </c>
      <c r="E4825">
        <v>30</v>
      </c>
      <c r="F4825" t="str" cm="1">
        <f t="array" ref="F4825">_xlfn.IFS(Table1[[#This Row],[Age]]&gt;49,"OLD",Table1[[#This Row],[Age]]&gt;29,"MIDDLE AGE",Table1[[#This Row],[Age]]&gt;19,"YOUNG")</f>
        <v>MIDDLE AGE</v>
      </c>
      <c r="G4825" t="s">
        <v>25</v>
      </c>
      <c r="H4825" t="s">
        <v>35</v>
      </c>
      <c r="I4825" t="s">
        <v>64</v>
      </c>
      <c r="J4825" s="4">
        <v>436.71</v>
      </c>
      <c r="K4825">
        <v>4</v>
      </c>
      <c r="L4825" s="4">
        <v>1746.84</v>
      </c>
      <c r="M4825" s="4">
        <f>L4825-J4825</f>
        <v>1310.1299999999999</v>
      </c>
      <c r="N4825" s="4">
        <f t="shared" si="150"/>
        <v>109.17749999999999</v>
      </c>
      <c r="O4825" s="3">
        <f t="shared" si="151"/>
        <v>75</v>
      </c>
      <c r="P4825"/>
    </row>
    <row r="4826" spans="1:16">
      <c r="A4826">
        <v>5825</v>
      </c>
      <c r="B4826" s="2" t="s">
        <v>1254</v>
      </c>
      <c r="C4826" t="s">
        <v>612</v>
      </c>
      <c r="D4826" t="s">
        <v>12</v>
      </c>
      <c r="E4826">
        <v>29</v>
      </c>
      <c r="F4826" t="str" cm="1">
        <f t="array" ref="F4826">_xlfn.IFS(Table1[[#This Row],[Age]]&gt;49,"OLD",Table1[[#This Row],[Age]]&gt;29,"MIDDLE AGE",Table1[[#This Row],[Age]]&gt;19,"YOUNG")</f>
        <v>YOUNG</v>
      </c>
      <c r="G4826" t="s">
        <v>18</v>
      </c>
      <c r="H4826" t="s">
        <v>35</v>
      </c>
      <c r="I4826" t="s">
        <v>58</v>
      </c>
      <c r="J4826" s="4">
        <v>571.26</v>
      </c>
      <c r="K4826">
        <v>1</v>
      </c>
      <c r="L4826" s="4">
        <v>571.26</v>
      </c>
      <c r="M4826" s="4">
        <f>L4826-J4826</f>
        <v>0</v>
      </c>
      <c r="N4826" s="4">
        <f t="shared" si="150"/>
        <v>571.26</v>
      </c>
      <c r="O4826" s="3">
        <f t="shared" si="151"/>
        <v>0</v>
      </c>
      <c r="P4826"/>
    </row>
    <row r="4827" spans="1:16">
      <c r="A4827">
        <v>5826</v>
      </c>
      <c r="B4827" s="2" t="s">
        <v>1027</v>
      </c>
      <c r="C4827" t="s">
        <v>645</v>
      </c>
      <c r="D4827" t="s">
        <v>17</v>
      </c>
      <c r="E4827">
        <v>38</v>
      </c>
      <c r="F4827" t="str" cm="1">
        <f t="array" ref="F4827">_xlfn.IFS(Table1[[#This Row],[Age]]&gt;49,"OLD",Table1[[#This Row],[Age]]&gt;29,"MIDDLE AGE",Table1[[#This Row],[Age]]&gt;19,"YOUNG")</f>
        <v>MIDDLE AGE</v>
      </c>
      <c r="G4827" t="s">
        <v>25</v>
      </c>
      <c r="H4827" t="s">
        <v>19</v>
      </c>
      <c r="I4827" t="s">
        <v>23</v>
      </c>
      <c r="J4827" s="4">
        <v>831.21</v>
      </c>
      <c r="K4827">
        <v>1</v>
      </c>
      <c r="L4827" s="4">
        <v>831.21</v>
      </c>
      <c r="M4827" s="4">
        <f>L4827-J4827</f>
        <v>0</v>
      </c>
      <c r="N4827" s="4">
        <f t="shared" si="150"/>
        <v>831.21</v>
      </c>
      <c r="O4827" s="3">
        <f t="shared" si="151"/>
        <v>0</v>
      </c>
      <c r="P4827"/>
    </row>
    <row r="4828" spans="1:16">
      <c r="A4828">
        <v>5827</v>
      </c>
      <c r="B4828" s="2" t="s">
        <v>1272</v>
      </c>
      <c r="C4828" t="s">
        <v>217</v>
      </c>
      <c r="D4828" t="s">
        <v>17</v>
      </c>
      <c r="E4828">
        <v>27</v>
      </c>
      <c r="F4828" t="str" cm="1">
        <f t="array" ref="F4828">_xlfn.IFS(Table1[[#This Row],[Age]]&gt;49,"OLD",Table1[[#This Row],[Age]]&gt;29,"MIDDLE AGE",Table1[[#This Row],[Age]]&gt;19,"YOUNG")</f>
        <v>YOUNG</v>
      </c>
      <c r="G4828" t="s">
        <v>25</v>
      </c>
      <c r="H4828" t="s">
        <v>35</v>
      </c>
      <c r="I4828" t="s">
        <v>63</v>
      </c>
      <c r="J4828" s="4">
        <v>332.86</v>
      </c>
      <c r="K4828">
        <v>3</v>
      </c>
      <c r="L4828" s="4">
        <v>998.58</v>
      </c>
      <c r="M4828" s="4">
        <f>L4828-J4828</f>
        <v>665.72</v>
      </c>
      <c r="N4828" s="4">
        <f t="shared" si="150"/>
        <v>110.95333333333333</v>
      </c>
      <c r="O4828" s="3">
        <f t="shared" si="151"/>
        <v>66.666666666666657</v>
      </c>
      <c r="P4828"/>
    </row>
    <row r="4829" spans="1:16">
      <c r="A4829">
        <v>5828</v>
      </c>
      <c r="B4829" s="2" t="s">
        <v>1307</v>
      </c>
      <c r="C4829" t="s">
        <v>401</v>
      </c>
      <c r="D4829" t="s">
        <v>17</v>
      </c>
      <c r="E4829">
        <v>37</v>
      </c>
      <c r="F4829" t="str" cm="1">
        <f t="array" ref="F4829">_xlfn.IFS(Table1[[#This Row],[Age]]&gt;49,"OLD",Table1[[#This Row],[Age]]&gt;29,"MIDDLE AGE",Table1[[#This Row],[Age]]&gt;19,"YOUNG")</f>
        <v>MIDDLE AGE</v>
      </c>
      <c r="G4829" t="s">
        <v>22</v>
      </c>
      <c r="H4829" t="s">
        <v>40</v>
      </c>
      <c r="I4829" t="s">
        <v>74</v>
      </c>
      <c r="J4829" s="4">
        <v>956.9</v>
      </c>
      <c r="K4829">
        <v>5</v>
      </c>
      <c r="L4829" s="4">
        <v>4784.5</v>
      </c>
      <c r="M4829" s="4">
        <f>L4829-J4829</f>
        <v>3827.6</v>
      </c>
      <c r="N4829" s="4">
        <f t="shared" si="150"/>
        <v>191.38</v>
      </c>
      <c r="O4829" s="3">
        <f t="shared" si="151"/>
        <v>80</v>
      </c>
      <c r="P4829"/>
    </row>
    <row r="4830" spans="1:16">
      <c r="A4830">
        <v>5829</v>
      </c>
      <c r="B4830" s="2" t="s">
        <v>1034</v>
      </c>
      <c r="C4830" t="s">
        <v>82</v>
      </c>
      <c r="D4830" t="s">
        <v>12</v>
      </c>
      <c r="E4830">
        <v>53</v>
      </c>
      <c r="F4830" t="str" cm="1">
        <f t="array" ref="F4830">_xlfn.IFS(Table1[[#This Row],[Age]]&gt;49,"OLD",Table1[[#This Row],[Age]]&gt;29,"MIDDLE AGE",Table1[[#This Row],[Age]]&gt;19,"YOUNG")</f>
        <v>OLD</v>
      </c>
      <c r="G4830" t="s">
        <v>18</v>
      </c>
      <c r="H4830" t="s">
        <v>35</v>
      </c>
      <c r="I4830" t="s">
        <v>63</v>
      </c>
      <c r="J4830" s="4">
        <v>471.3</v>
      </c>
      <c r="K4830">
        <v>5</v>
      </c>
      <c r="L4830" s="4">
        <v>2356.5</v>
      </c>
      <c r="M4830" s="4">
        <f>L4830-J4830</f>
        <v>1885.2</v>
      </c>
      <c r="N4830" s="4">
        <f t="shared" si="150"/>
        <v>94.26</v>
      </c>
      <c r="O4830" s="3">
        <f t="shared" si="151"/>
        <v>80</v>
      </c>
      <c r="P4830"/>
    </row>
    <row r="4831" spans="1:16">
      <c r="A4831">
        <v>5830</v>
      </c>
      <c r="B4831" s="2" t="s">
        <v>1305</v>
      </c>
      <c r="C4831" t="s">
        <v>730</v>
      </c>
      <c r="D4831" t="s">
        <v>12</v>
      </c>
      <c r="E4831">
        <v>45</v>
      </c>
      <c r="F4831" t="str" cm="1">
        <f t="array" ref="F4831">_xlfn.IFS(Table1[[#This Row],[Age]]&gt;49,"OLD",Table1[[#This Row],[Age]]&gt;29,"MIDDLE AGE",Table1[[#This Row],[Age]]&gt;19,"YOUNG")</f>
        <v>MIDDLE AGE</v>
      </c>
      <c r="G4831" t="s">
        <v>25</v>
      </c>
      <c r="H4831" t="s">
        <v>14</v>
      </c>
      <c r="I4831" t="s">
        <v>48</v>
      </c>
      <c r="J4831" s="4">
        <v>956.67</v>
      </c>
      <c r="K4831">
        <v>2</v>
      </c>
      <c r="L4831" s="4">
        <v>1913.34</v>
      </c>
      <c r="M4831" s="4">
        <f>L4831-J4831</f>
        <v>956.67</v>
      </c>
      <c r="N4831" s="4">
        <f t="shared" si="150"/>
        <v>478.33499999999998</v>
      </c>
      <c r="O4831" s="3">
        <f t="shared" si="151"/>
        <v>50</v>
      </c>
      <c r="P4831"/>
    </row>
    <row r="4832" spans="1:16">
      <c r="A4832">
        <v>5831</v>
      </c>
      <c r="B4832" s="2" t="s">
        <v>1257</v>
      </c>
      <c r="C4832" t="s">
        <v>177</v>
      </c>
      <c r="D4832" t="s">
        <v>12</v>
      </c>
      <c r="E4832">
        <v>41</v>
      </c>
      <c r="F4832" t="str" cm="1">
        <f t="array" ref="F4832">_xlfn.IFS(Table1[[#This Row],[Age]]&gt;49,"OLD",Table1[[#This Row],[Age]]&gt;29,"MIDDLE AGE",Table1[[#This Row],[Age]]&gt;19,"YOUNG")</f>
        <v>MIDDLE AGE</v>
      </c>
      <c r="G4832" t="s">
        <v>18</v>
      </c>
      <c r="H4832" t="s">
        <v>14</v>
      </c>
      <c r="I4832" t="s">
        <v>43</v>
      </c>
      <c r="J4832" s="4">
        <v>881.95</v>
      </c>
      <c r="K4832">
        <v>2</v>
      </c>
      <c r="L4832" s="4">
        <v>1763.9</v>
      </c>
      <c r="M4832" s="4">
        <f>L4832-J4832</f>
        <v>881.95</v>
      </c>
      <c r="N4832" s="4">
        <f t="shared" si="150"/>
        <v>440.97500000000002</v>
      </c>
      <c r="O4832" s="3">
        <f t="shared" si="151"/>
        <v>50</v>
      </c>
      <c r="P4832"/>
    </row>
    <row r="4833" spans="1:16">
      <c r="A4833">
        <v>5832</v>
      </c>
      <c r="B4833" s="2" t="s">
        <v>1204</v>
      </c>
      <c r="C4833" t="s">
        <v>777</v>
      </c>
      <c r="D4833" t="s">
        <v>12</v>
      </c>
      <c r="E4833">
        <v>22</v>
      </c>
      <c r="F4833" t="str" cm="1">
        <f t="array" ref="F4833">_xlfn.IFS(Table1[[#This Row],[Age]]&gt;49,"OLD",Table1[[#This Row],[Age]]&gt;29,"MIDDLE AGE",Table1[[#This Row],[Age]]&gt;19,"YOUNG")</f>
        <v>YOUNG</v>
      </c>
      <c r="G4833" t="s">
        <v>18</v>
      </c>
      <c r="H4833" t="s">
        <v>35</v>
      </c>
      <c r="I4833" t="s">
        <v>64</v>
      </c>
      <c r="J4833" s="4">
        <v>769.99</v>
      </c>
      <c r="K4833">
        <v>4</v>
      </c>
      <c r="L4833" s="4">
        <v>3079.96</v>
      </c>
      <c r="M4833" s="4">
        <f>L4833-J4833</f>
        <v>2309.9700000000003</v>
      </c>
      <c r="N4833" s="4">
        <f t="shared" si="150"/>
        <v>192.4975</v>
      </c>
      <c r="O4833" s="3">
        <f t="shared" si="151"/>
        <v>75.000000000000014</v>
      </c>
      <c r="P4833"/>
    </row>
    <row r="4834" spans="1:16">
      <c r="A4834">
        <v>5833</v>
      </c>
      <c r="B4834" s="2" t="s">
        <v>971</v>
      </c>
      <c r="C4834" t="s">
        <v>748</v>
      </c>
      <c r="D4834" t="s">
        <v>17</v>
      </c>
      <c r="E4834">
        <v>54</v>
      </c>
      <c r="F4834" t="str" cm="1">
        <f t="array" ref="F4834">_xlfn.IFS(Table1[[#This Row],[Age]]&gt;49,"OLD",Table1[[#This Row],[Age]]&gt;29,"MIDDLE AGE",Table1[[#This Row],[Age]]&gt;19,"YOUNG")</f>
        <v>OLD</v>
      </c>
      <c r="G4834" t="s">
        <v>25</v>
      </c>
      <c r="H4834" t="s">
        <v>35</v>
      </c>
      <c r="I4834" t="s">
        <v>63</v>
      </c>
      <c r="J4834" s="4">
        <v>472.76</v>
      </c>
      <c r="K4834">
        <v>2</v>
      </c>
      <c r="L4834" s="4">
        <v>945.52</v>
      </c>
      <c r="M4834" s="4">
        <f>L4834-J4834</f>
        <v>472.76</v>
      </c>
      <c r="N4834" s="4">
        <f t="shared" si="150"/>
        <v>236.38</v>
      </c>
      <c r="O4834" s="3">
        <f t="shared" si="151"/>
        <v>50</v>
      </c>
      <c r="P4834"/>
    </row>
    <row r="4835" spans="1:16">
      <c r="A4835">
        <v>5834</v>
      </c>
      <c r="B4835" s="2" t="s">
        <v>1304</v>
      </c>
      <c r="C4835" t="s">
        <v>357</v>
      </c>
      <c r="D4835" t="s">
        <v>17</v>
      </c>
      <c r="E4835">
        <v>29</v>
      </c>
      <c r="F4835" t="str" cm="1">
        <f t="array" ref="F4835">_xlfn.IFS(Table1[[#This Row],[Age]]&gt;49,"OLD",Table1[[#This Row],[Age]]&gt;29,"MIDDLE AGE",Table1[[#This Row],[Age]]&gt;19,"YOUNG")</f>
        <v>YOUNG</v>
      </c>
      <c r="G4835" t="s">
        <v>25</v>
      </c>
      <c r="H4835" t="s">
        <v>14</v>
      </c>
      <c r="I4835" t="s">
        <v>38</v>
      </c>
      <c r="J4835" s="4">
        <v>591.08000000000004</v>
      </c>
      <c r="K4835">
        <v>2</v>
      </c>
      <c r="L4835" s="4">
        <v>1182.1600000000001</v>
      </c>
      <c r="M4835" s="4">
        <f>L4835-J4835</f>
        <v>591.08000000000004</v>
      </c>
      <c r="N4835" s="4">
        <f t="shared" si="150"/>
        <v>295.54000000000002</v>
      </c>
      <c r="O4835" s="3">
        <f t="shared" si="151"/>
        <v>50</v>
      </c>
      <c r="P4835"/>
    </row>
    <row r="4836" spans="1:16">
      <c r="A4836">
        <v>5835</v>
      </c>
      <c r="B4836" s="2" t="s">
        <v>1206</v>
      </c>
      <c r="C4836" t="s">
        <v>419</v>
      </c>
      <c r="D4836" t="s">
        <v>12</v>
      </c>
      <c r="E4836">
        <v>52</v>
      </c>
      <c r="F4836" t="str" cm="1">
        <f t="array" ref="F4836">_xlfn.IFS(Table1[[#This Row],[Age]]&gt;49,"OLD",Table1[[#This Row],[Age]]&gt;29,"MIDDLE AGE",Table1[[#This Row],[Age]]&gt;19,"YOUNG")</f>
        <v>OLD</v>
      </c>
      <c r="G4836" t="s">
        <v>13</v>
      </c>
      <c r="H4836" t="s">
        <v>35</v>
      </c>
      <c r="I4836" t="s">
        <v>36</v>
      </c>
      <c r="J4836" s="4">
        <v>839.65</v>
      </c>
      <c r="K4836">
        <v>5</v>
      </c>
      <c r="L4836" s="4">
        <v>4198.25</v>
      </c>
      <c r="M4836" s="4">
        <f>L4836-J4836</f>
        <v>3358.6</v>
      </c>
      <c r="N4836" s="4">
        <f t="shared" si="150"/>
        <v>167.93</v>
      </c>
      <c r="O4836" s="3">
        <f t="shared" si="151"/>
        <v>80</v>
      </c>
      <c r="P4836"/>
    </row>
    <row r="4837" spans="1:16">
      <c r="A4837">
        <v>5836</v>
      </c>
      <c r="B4837" s="2" t="s">
        <v>1206</v>
      </c>
      <c r="C4837" t="s">
        <v>393</v>
      </c>
      <c r="D4837" t="s">
        <v>17</v>
      </c>
      <c r="E4837">
        <v>57</v>
      </c>
      <c r="F4837" t="str" cm="1">
        <f t="array" ref="F4837">_xlfn.IFS(Table1[[#This Row],[Age]]&gt;49,"OLD",Table1[[#This Row],[Age]]&gt;29,"MIDDLE AGE",Table1[[#This Row],[Age]]&gt;19,"YOUNG")</f>
        <v>OLD</v>
      </c>
      <c r="G4837" t="s">
        <v>22</v>
      </c>
      <c r="H4837" t="s">
        <v>27</v>
      </c>
      <c r="I4837" t="s">
        <v>28</v>
      </c>
      <c r="J4837" s="4">
        <v>548.62</v>
      </c>
      <c r="K4837">
        <v>1</v>
      </c>
      <c r="L4837" s="4">
        <v>548.62</v>
      </c>
      <c r="M4837" s="4">
        <f>L4837-J4837</f>
        <v>0</v>
      </c>
      <c r="N4837" s="4">
        <f t="shared" si="150"/>
        <v>548.62</v>
      </c>
      <c r="O4837" s="3">
        <f t="shared" si="151"/>
        <v>0</v>
      </c>
      <c r="P4837"/>
    </row>
    <row r="4838" spans="1:16">
      <c r="A4838">
        <v>5837</v>
      </c>
      <c r="B4838" s="2" t="s">
        <v>1223</v>
      </c>
      <c r="C4838" t="s">
        <v>526</v>
      </c>
      <c r="D4838" t="s">
        <v>17</v>
      </c>
      <c r="E4838">
        <v>19</v>
      </c>
      <c r="F4838" t="e" cm="1">
        <f t="array" ref="F4838">_xlfn.IFS(Table1[[#This Row],[Age]]&gt;49,"OLD",Table1[[#This Row],[Age]]&gt;29,"MIDDLE AGE",Table1[[#This Row],[Age]]&gt;19,"YOUNG")</f>
        <v>#N/A</v>
      </c>
      <c r="G4838" t="s">
        <v>25</v>
      </c>
      <c r="H4838" t="s">
        <v>14</v>
      </c>
      <c r="I4838" t="s">
        <v>43</v>
      </c>
      <c r="J4838" s="4">
        <v>740.81</v>
      </c>
      <c r="K4838">
        <v>5</v>
      </c>
      <c r="L4838" s="4">
        <v>3704.05</v>
      </c>
      <c r="M4838" s="4">
        <f>L4838-J4838</f>
        <v>2963.2400000000002</v>
      </c>
      <c r="N4838" s="4">
        <f t="shared" si="150"/>
        <v>148.16199999999998</v>
      </c>
      <c r="O4838" s="3">
        <f t="shared" si="151"/>
        <v>80</v>
      </c>
      <c r="P4838"/>
    </row>
    <row r="4839" spans="1:16">
      <c r="A4839">
        <v>5838</v>
      </c>
      <c r="B4839" s="2" t="s">
        <v>1309</v>
      </c>
      <c r="C4839" t="s">
        <v>851</v>
      </c>
      <c r="D4839" t="s">
        <v>12</v>
      </c>
      <c r="E4839">
        <v>58</v>
      </c>
      <c r="F4839" t="str" cm="1">
        <f t="array" ref="F4839">_xlfn.IFS(Table1[[#This Row],[Age]]&gt;49,"OLD",Table1[[#This Row],[Age]]&gt;29,"MIDDLE AGE",Table1[[#This Row],[Age]]&gt;19,"YOUNG")</f>
        <v>OLD</v>
      </c>
      <c r="G4839" t="s">
        <v>25</v>
      </c>
      <c r="H4839" t="s">
        <v>19</v>
      </c>
      <c r="I4839" t="s">
        <v>23</v>
      </c>
      <c r="J4839" s="4">
        <v>792.75</v>
      </c>
      <c r="K4839">
        <v>2</v>
      </c>
      <c r="L4839" s="4">
        <v>1585.5</v>
      </c>
      <c r="M4839" s="4">
        <f>L4839-J4839</f>
        <v>792.75</v>
      </c>
      <c r="N4839" s="4">
        <f t="shared" si="150"/>
        <v>396.375</v>
      </c>
      <c r="O4839" s="3">
        <f t="shared" si="151"/>
        <v>50</v>
      </c>
      <c r="P4839"/>
    </row>
    <row r="4840" spans="1:16">
      <c r="A4840">
        <v>5839</v>
      </c>
      <c r="B4840" s="2" t="s">
        <v>1054</v>
      </c>
      <c r="C4840" t="s">
        <v>781</v>
      </c>
      <c r="D4840" t="s">
        <v>17</v>
      </c>
      <c r="E4840">
        <v>62</v>
      </c>
      <c r="F4840" t="str" cm="1">
        <f t="array" ref="F4840">_xlfn.IFS(Table1[[#This Row],[Age]]&gt;49,"OLD",Table1[[#This Row],[Age]]&gt;29,"MIDDLE AGE",Table1[[#This Row],[Age]]&gt;19,"YOUNG")</f>
        <v>OLD</v>
      </c>
      <c r="G4840" t="s">
        <v>25</v>
      </c>
      <c r="H4840" t="s">
        <v>14</v>
      </c>
      <c r="I4840" t="s">
        <v>43</v>
      </c>
      <c r="J4840" s="4">
        <v>517.96</v>
      </c>
      <c r="K4840">
        <v>4</v>
      </c>
      <c r="L4840" s="4">
        <v>2071.84</v>
      </c>
      <c r="M4840" s="4">
        <f>L4840-J4840</f>
        <v>1553.88</v>
      </c>
      <c r="N4840" s="4">
        <f t="shared" si="150"/>
        <v>129.49</v>
      </c>
      <c r="O4840" s="3">
        <f t="shared" si="151"/>
        <v>75</v>
      </c>
      <c r="P4840"/>
    </row>
    <row r="4841" spans="1:16">
      <c r="A4841">
        <v>5840</v>
      </c>
      <c r="B4841" s="2" t="s">
        <v>1120</v>
      </c>
      <c r="C4841" t="s">
        <v>700</v>
      </c>
      <c r="D4841" t="s">
        <v>12</v>
      </c>
      <c r="E4841">
        <v>56</v>
      </c>
      <c r="F4841" t="str" cm="1">
        <f t="array" ref="F4841">_xlfn.IFS(Table1[[#This Row],[Age]]&gt;49,"OLD",Table1[[#This Row],[Age]]&gt;29,"MIDDLE AGE",Table1[[#This Row],[Age]]&gt;19,"YOUNG")</f>
        <v>OLD</v>
      </c>
      <c r="G4841" t="s">
        <v>22</v>
      </c>
      <c r="H4841" t="s">
        <v>40</v>
      </c>
      <c r="I4841" t="s">
        <v>76</v>
      </c>
      <c r="J4841" s="4">
        <v>540.89</v>
      </c>
      <c r="K4841">
        <v>1</v>
      </c>
      <c r="L4841" s="4">
        <v>540.89</v>
      </c>
      <c r="M4841" s="4">
        <f>L4841-J4841</f>
        <v>0</v>
      </c>
      <c r="N4841" s="4">
        <f t="shared" si="150"/>
        <v>540.89</v>
      </c>
      <c r="O4841" s="3">
        <f t="shared" si="151"/>
        <v>0</v>
      </c>
      <c r="P4841"/>
    </row>
    <row r="4842" spans="1:16">
      <c r="A4842">
        <v>5841</v>
      </c>
      <c r="B4842" s="2" t="s">
        <v>1211</v>
      </c>
      <c r="C4842" t="s">
        <v>96</v>
      </c>
      <c r="D4842" t="s">
        <v>17</v>
      </c>
      <c r="E4842">
        <v>59</v>
      </c>
      <c r="F4842" t="str" cm="1">
        <f t="array" ref="F4842">_xlfn.IFS(Table1[[#This Row],[Age]]&gt;49,"OLD",Table1[[#This Row],[Age]]&gt;29,"MIDDLE AGE",Table1[[#This Row],[Age]]&gt;19,"YOUNG")</f>
        <v>OLD</v>
      </c>
      <c r="G4842" t="s">
        <v>18</v>
      </c>
      <c r="H4842" t="s">
        <v>27</v>
      </c>
      <c r="I4842" t="s">
        <v>53</v>
      </c>
      <c r="J4842" s="4">
        <v>205.86</v>
      </c>
      <c r="K4842">
        <v>2</v>
      </c>
      <c r="L4842" s="4">
        <v>411.72</v>
      </c>
      <c r="M4842" s="4">
        <f>L4842-J4842</f>
        <v>205.86</v>
      </c>
      <c r="N4842" s="4">
        <f t="shared" si="150"/>
        <v>102.93</v>
      </c>
      <c r="O4842" s="3">
        <f t="shared" si="151"/>
        <v>50</v>
      </c>
      <c r="P4842"/>
    </row>
    <row r="4843" spans="1:16">
      <c r="A4843">
        <v>5842</v>
      </c>
      <c r="B4843" s="2" t="s">
        <v>1057</v>
      </c>
      <c r="C4843" t="s">
        <v>235</v>
      </c>
      <c r="D4843" t="s">
        <v>12</v>
      </c>
      <c r="E4843">
        <v>26</v>
      </c>
      <c r="F4843" t="str" cm="1">
        <f t="array" ref="F4843">_xlfn.IFS(Table1[[#This Row],[Age]]&gt;49,"OLD",Table1[[#This Row],[Age]]&gt;29,"MIDDLE AGE",Table1[[#This Row],[Age]]&gt;19,"YOUNG")</f>
        <v>YOUNG</v>
      </c>
      <c r="G4843" t="s">
        <v>13</v>
      </c>
      <c r="H4843" t="s">
        <v>19</v>
      </c>
      <c r="I4843" t="s">
        <v>20</v>
      </c>
      <c r="J4843" s="4">
        <v>252.29</v>
      </c>
      <c r="K4843">
        <v>2</v>
      </c>
      <c r="L4843" s="4">
        <v>504.58</v>
      </c>
      <c r="M4843" s="4">
        <f>L4843-J4843</f>
        <v>252.29</v>
      </c>
      <c r="N4843" s="4">
        <f t="shared" si="150"/>
        <v>126.145</v>
      </c>
      <c r="O4843" s="3">
        <f t="shared" si="151"/>
        <v>50</v>
      </c>
      <c r="P4843"/>
    </row>
    <row r="4844" spans="1:16">
      <c r="A4844">
        <v>5843</v>
      </c>
      <c r="B4844" s="2" t="s">
        <v>989</v>
      </c>
      <c r="C4844" t="s">
        <v>21</v>
      </c>
      <c r="D4844" t="s">
        <v>17</v>
      </c>
      <c r="E4844">
        <v>39</v>
      </c>
      <c r="F4844" t="str" cm="1">
        <f t="array" ref="F4844">_xlfn.IFS(Table1[[#This Row],[Age]]&gt;49,"OLD",Table1[[#This Row],[Age]]&gt;29,"MIDDLE AGE",Table1[[#This Row],[Age]]&gt;19,"YOUNG")</f>
        <v>MIDDLE AGE</v>
      </c>
      <c r="G4844" t="s">
        <v>13</v>
      </c>
      <c r="H4844" t="s">
        <v>35</v>
      </c>
      <c r="I4844" t="s">
        <v>64</v>
      </c>
      <c r="J4844" s="4">
        <v>905.89</v>
      </c>
      <c r="K4844">
        <v>4</v>
      </c>
      <c r="L4844" s="4">
        <v>3623.56</v>
      </c>
      <c r="M4844" s="4">
        <f>L4844-J4844</f>
        <v>2717.67</v>
      </c>
      <c r="N4844" s="4">
        <f t="shared" si="150"/>
        <v>226.4725</v>
      </c>
      <c r="O4844" s="3">
        <f t="shared" si="151"/>
        <v>75</v>
      </c>
      <c r="P4844"/>
    </row>
    <row r="4845" spans="1:16">
      <c r="A4845">
        <v>5844</v>
      </c>
      <c r="B4845" s="2" t="s">
        <v>1166</v>
      </c>
      <c r="C4845" t="s">
        <v>93</v>
      </c>
      <c r="D4845" t="s">
        <v>17</v>
      </c>
      <c r="E4845">
        <v>64</v>
      </c>
      <c r="F4845" t="str" cm="1">
        <f t="array" ref="F4845">_xlfn.IFS(Table1[[#This Row],[Age]]&gt;49,"OLD",Table1[[#This Row],[Age]]&gt;29,"MIDDLE AGE",Table1[[#This Row],[Age]]&gt;19,"YOUNG")</f>
        <v>OLD</v>
      </c>
      <c r="G4845" t="s">
        <v>18</v>
      </c>
      <c r="H4845" t="s">
        <v>40</v>
      </c>
      <c r="I4845" t="s">
        <v>76</v>
      </c>
      <c r="J4845" s="4">
        <v>841.93</v>
      </c>
      <c r="K4845">
        <v>4</v>
      </c>
      <c r="L4845" s="4">
        <v>3367.72</v>
      </c>
      <c r="M4845" s="4">
        <f>L4845-J4845</f>
        <v>2525.79</v>
      </c>
      <c r="N4845" s="4">
        <f t="shared" si="150"/>
        <v>210.48249999999999</v>
      </c>
      <c r="O4845" s="3">
        <f t="shared" si="151"/>
        <v>75</v>
      </c>
      <c r="P4845"/>
    </row>
    <row r="4846" spans="1:16">
      <c r="A4846">
        <v>5845</v>
      </c>
      <c r="B4846" s="2" t="s">
        <v>1001</v>
      </c>
      <c r="C4846" t="s">
        <v>573</v>
      </c>
      <c r="D4846" t="s">
        <v>12</v>
      </c>
      <c r="E4846">
        <v>22</v>
      </c>
      <c r="F4846" t="str" cm="1">
        <f t="array" ref="F4846">_xlfn.IFS(Table1[[#This Row],[Age]]&gt;49,"OLD",Table1[[#This Row],[Age]]&gt;29,"MIDDLE AGE",Table1[[#This Row],[Age]]&gt;19,"YOUNG")</f>
        <v>YOUNG</v>
      </c>
      <c r="G4846" t="s">
        <v>22</v>
      </c>
      <c r="H4846" t="s">
        <v>40</v>
      </c>
      <c r="I4846" t="s">
        <v>76</v>
      </c>
      <c r="J4846" s="4">
        <v>20.02</v>
      </c>
      <c r="K4846">
        <v>2</v>
      </c>
      <c r="L4846" s="4">
        <v>40.04</v>
      </c>
      <c r="M4846" s="4">
        <f>L4846-J4846</f>
        <v>20.02</v>
      </c>
      <c r="N4846" s="4">
        <f t="shared" si="150"/>
        <v>10.01</v>
      </c>
      <c r="O4846" s="3">
        <f t="shared" si="151"/>
        <v>50</v>
      </c>
      <c r="P4846"/>
    </row>
    <row r="4847" spans="1:16">
      <c r="A4847">
        <v>5846</v>
      </c>
      <c r="B4847" s="2" t="s">
        <v>1038</v>
      </c>
      <c r="C4847" t="s">
        <v>269</v>
      </c>
      <c r="D4847" t="s">
        <v>12</v>
      </c>
      <c r="E4847">
        <v>29</v>
      </c>
      <c r="F4847" t="str" cm="1">
        <f t="array" ref="F4847">_xlfn.IFS(Table1[[#This Row],[Age]]&gt;49,"OLD",Table1[[#This Row],[Age]]&gt;29,"MIDDLE AGE",Table1[[#This Row],[Age]]&gt;19,"YOUNG")</f>
        <v>YOUNG</v>
      </c>
      <c r="G4847" t="s">
        <v>22</v>
      </c>
      <c r="H4847" t="s">
        <v>27</v>
      </c>
      <c r="I4847" t="s">
        <v>53</v>
      </c>
      <c r="J4847" s="4">
        <v>870.69</v>
      </c>
      <c r="K4847">
        <v>2</v>
      </c>
      <c r="L4847" s="4">
        <v>1741.38</v>
      </c>
      <c r="M4847" s="4">
        <f>L4847-J4847</f>
        <v>870.69</v>
      </c>
      <c r="N4847" s="4">
        <f t="shared" si="150"/>
        <v>435.34500000000003</v>
      </c>
      <c r="O4847" s="3">
        <f t="shared" si="151"/>
        <v>50</v>
      </c>
      <c r="P4847"/>
    </row>
    <row r="4848" spans="1:16">
      <c r="A4848">
        <v>5847</v>
      </c>
      <c r="B4848" s="2" t="s">
        <v>1296</v>
      </c>
      <c r="C4848" t="s">
        <v>760</v>
      </c>
      <c r="D4848" t="s">
        <v>12</v>
      </c>
      <c r="E4848">
        <v>18</v>
      </c>
      <c r="F4848" t="e" cm="1">
        <f t="array" ref="F4848">_xlfn.IFS(Table1[[#This Row],[Age]]&gt;49,"OLD",Table1[[#This Row],[Age]]&gt;29,"MIDDLE AGE",Table1[[#This Row],[Age]]&gt;19,"YOUNG")</f>
        <v>#N/A</v>
      </c>
      <c r="G4848" t="s">
        <v>25</v>
      </c>
      <c r="H4848" t="s">
        <v>19</v>
      </c>
      <c r="I4848" t="s">
        <v>80</v>
      </c>
      <c r="J4848" s="4">
        <v>34.979999999999997</v>
      </c>
      <c r="K4848">
        <v>5</v>
      </c>
      <c r="L4848" s="4">
        <v>174.9</v>
      </c>
      <c r="M4848" s="4">
        <f>L4848-J4848</f>
        <v>139.92000000000002</v>
      </c>
      <c r="N4848" s="4">
        <f t="shared" si="150"/>
        <v>6.9959999999999996</v>
      </c>
      <c r="O4848" s="3">
        <f t="shared" si="151"/>
        <v>80</v>
      </c>
      <c r="P4848"/>
    </row>
    <row r="4849" spans="1:16">
      <c r="A4849">
        <v>5848</v>
      </c>
      <c r="B4849" s="2" t="s">
        <v>1284</v>
      </c>
      <c r="C4849" t="s">
        <v>486</v>
      </c>
      <c r="D4849" t="s">
        <v>12</v>
      </c>
      <c r="E4849">
        <v>61</v>
      </c>
      <c r="F4849" t="str" cm="1">
        <f t="array" ref="F4849">_xlfn.IFS(Table1[[#This Row],[Age]]&gt;49,"OLD",Table1[[#This Row],[Age]]&gt;29,"MIDDLE AGE",Table1[[#This Row],[Age]]&gt;19,"YOUNG")</f>
        <v>OLD</v>
      </c>
      <c r="G4849" t="s">
        <v>22</v>
      </c>
      <c r="H4849" t="s">
        <v>40</v>
      </c>
      <c r="I4849" t="s">
        <v>68</v>
      </c>
      <c r="J4849" s="4">
        <v>463.7</v>
      </c>
      <c r="K4849">
        <v>3</v>
      </c>
      <c r="L4849" s="4">
        <v>1391.1</v>
      </c>
      <c r="M4849" s="4">
        <f>L4849-J4849</f>
        <v>927.39999999999986</v>
      </c>
      <c r="N4849" s="4">
        <f t="shared" si="150"/>
        <v>154.56666666666666</v>
      </c>
      <c r="O4849" s="3">
        <f t="shared" si="151"/>
        <v>66.666666666666657</v>
      </c>
      <c r="P4849"/>
    </row>
    <row r="4850" spans="1:16">
      <c r="A4850">
        <v>5849</v>
      </c>
      <c r="B4850" s="2" t="s">
        <v>1229</v>
      </c>
      <c r="C4850" t="s">
        <v>212</v>
      </c>
      <c r="D4850" t="s">
        <v>17</v>
      </c>
      <c r="E4850">
        <v>39</v>
      </c>
      <c r="F4850" t="str" cm="1">
        <f t="array" ref="F4850">_xlfn.IFS(Table1[[#This Row],[Age]]&gt;49,"OLD",Table1[[#This Row],[Age]]&gt;29,"MIDDLE AGE",Table1[[#This Row],[Age]]&gt;19,"YOUNG")</f>
        <v>MIDDLE AGE</v>
      </c>
      <c r="G4850" t="s">
        <v>22</v>
      </c>
      <c r="H4850" t="s">
        <v>19</v>
      </c>
      <c r="I4850" t="s">
        <v>20</v>
      </c>
      <c r="J4850" s="4">
        <v>76.760000000000005</v>
      </c>
      <c r="K4850">
        <v>4</v>
      </c>
      <c r="L4850" s="4">
        <v>307.04000000000002</v>
      </c>
      <c r="M4850" s="4">
        <f>L4850-J4850</f>
        <v>230.28000000000003</v>
      </c>
      <c r="N4850" s="4">
        <f t="shared" si="150"/>
        <v>19.190000000000001</v>
      </c>
      <c r="O4850" s="3">
        <f t="shared" si="151"/>
        <v>75</v>
      </c>
      <c r="P4850"/>
    </row>
    <row r="4851" spans="1:16">
      <c r="A4851">
        <v>5850</v>
      </c>
      <c r="B4851" s="2" t="s">
        <v>1177</v>
      </c>
      <c r="C4851" t="s">
        <v>381</v>
      </c>
      <c r="D4851" t="s">
        <v>17</v>
      </c>
      <c r="E4851">
        <v>55</v>
      </c>
      <c r="F4851" t="str" cm="1">
        <f t="array" ref="F4851">_xlfn.IFS(Table1[[#This Row],[Age]]&gt;49,"OLD",Table1[[#This Row],[Age]]&gt;29,"MIDDLE AGE",Table1[[#This Row],[Age]]&gt;19,"YOUNG")</f>
        <v>OLD</v>
      </c>
      <c r="G4851" t="s">
        <v>25</v>
      </c>
      <c r="H4851" t="s">
        <v>19</v>
      </c>
      <c r="I4851" t="s">
        <v>20</v>
      </c>
      <c r="J4851" s="4">
        <v>969.13</v>
      </c>
      <c r="K4851">
        <v>4</v>
      </c>
      <c r="L4851" s="4">
        <v>3876.52</v>
      </c>
      <c r="M4851" s="4">
        <f>L4851-J4851</f>
        <v>2907.39</v>
      </c>
      <c r="N4851" s="4">
        <f t="shared" si="150"/>
        <v>242.2825</v>
      </c>
      <c r="O4851" s="3">
        <f t="shared" si="151"/>
        <v>75</v>
      </c>
      <c r="P4851"/>
    </row>
    <row r="4852" spans="1:16">
      <c r="A4852">
        <v>5851</v>
      </c>
      <c r="B4852" s="2" t="s">
        <v>1046</v>
      </c>
      <c r="C4852" t="s">
        <v>558</v>
      </c>
      <c r="D4852" t="s">
        <v>12</v>
      </c>
      <c r="E4852">
        <v>36</v>
      </c>
      <c r="F4852" t="str" cm="1">
        <f t="array" ref="F4852">_xlfn.IFS(Table1[[#This Row],[Age]]&gt;49,"OLD",Table1[[#This Row],[Age]]&gt;29,"MIDDLE AGE",Table1[[#This Row],[Age]]&gt;19,"YOUNG")</f>
        <v>MIDDLE AGE</v>
      </c>
      <c r="G4852" t="s">
        <v>18</v>
      </c>
      <c r="H4852" t="s">
        <v>40</v>
      </c>
      <c r="I4852" t="s">
        <v>41</v>
      </c>
      <c r="J4852" s="4">
        <v>972.6</v>
      </c>
      <c r="K4852">
        <v>5</v>
      </c>
      <c r="L4852" s="4">
        <v>4863</v>
      </c>
      <c r="M4852" s="4">
        <f>L4852-J4852</f>
        <v>3890.4</v>
      </c>
      <c r="N4852" s="4">
        <f t="shared" si="150"/>
        <v>194.52</v>
      </c>
      <c r="O4852" s="3">
        <f t="shared" si="151"/>
        <v>80</v>
      </c>
      <c r="P4852"/>
    </row>
    <row r="4853" spans="1:16">
      <c r="A4853">
        <v>5852</v>
      </c>
      <c r="B4853" s="2" t="s">
        <v>1225</v>
      </c>
      <c r="C4853" t="s">
        <v>324</v>
      </c>
      <c r="D4853" t="s">
        <v>17</v>
      </c>
      <c r="E4853">
        <v>33</v>
      </c>
      <c r="F4853" t="str" cm="1">
        <f t="array" ref="F4853">_xlfn.IFS(Table1[[#This Row],[Age]]&gt;49,"OLD",Table1[[#This Row],[Age]]&gt;29,"MIDDLE AGE",Table1[[#This Row],[Age]]&gt;19,"YOUNG")</f>
        <v>MIDDLE AGE</v>
      </c>
      <c r="G4853" t="s">
        <v>13</v>
      </c>
      <c r="H4853" t="s">
        <v>19</v>
      </c>
      <c r="I4853" t="s">
        <v>51</v>
      </c>
      <c r="J4853" s="4">
        <v>614.76</v>
      </c>
      <c r="K4853">
        <v>1</v>
      </c>
      <c r="L4853" s="4">
        <v>614.76</v>
      </c>
      <c r="M4853" s="4">
        <f>L4853-J4853</f>
        <v>0</v>
      </c>
      <c r="N4853" s="4">
        <f t="shared" si="150"/>
        <v>614.76</v>
      </c>
      <c r="O4853" s="3">
        <f t="shared" si="151"/>
        <v>0</v>
      </c>
      <c r="P4853"/>
    </row>
    <row r="4854" spans="1:16">
      <c r="A4854">
        <v>5853</v>
      </c>
      <c r="B4854" s="2" t="s">
        <v>1097</v>
      </c>
      <c r="C4854" t="s">
        <v>360</v>
      </c>
      <c r="D4854" t="s">
        <v>12</v>
      </c>
      <c r="E4854">
        <v>48</v>
      </c>
      <c r="F4854" t="str" cm="1">
        <f t="array" ref="F4854">_xlfn.IFS(Table1[[#This Row],[Age]]&gt;49,"OLD",Table1[[#This Row],[Age]]&gt;29,"MIDDLE AGE",Table1[[#This Row],[Age]]&gt;19,"YOUNG")</f>
        <v>MIDDLE AGE</v>
      </c>
      <c r="G4854" t="s">
        <v>18</v>
      </c>
      <c r="H4854" t="s">
        <v>27</v>
      </c>
      <c r="I4854" t="s">
        <v>28</v>
      </c>
      <c r="J4854" s="4">
        <v>398.28</v>
      </c>
      <c r="K4854">
        <v>1</v>
      </c>
      <c r="L4854" s="4">
        <v>398.28</v>
      </c>
      <c r="M4854" s="4">
        <f>L4854-J4854</f>
        <v>0</v>
      </c>
      <c r="N4854" s="4">
        <f t="shared" si="150"/>
        <v>398.28</v>
      </c>
      <c r="O4854" s="3">
        <f t="shared" si="151"/>
        <v>0</v>
      </c>
      <c r="P4854"/>
    </row>
    <row r="4855" spans="1:16">
      <c r="A4855">
        <v>5854</v>
      </c>
      <c r="B4855" s="2" t="s">
        <v>1110</v>
      </c>
      <c r="C4855" t="s">
        <v>337</v>
      </c>
      <c r="D4855" t="s">
        <v>12</v>
      </c>
      <c r="E4855">
        <v>20</v>
      </c>
      <c r="F4855" t="str" cm="1">
        <f t="array" ref="F4855">_xlfn.IFS(Table1[[#This Row],[Age]]&gt;49,"OLD",Table1[[#This Row],[Age]]&gt;29,"MIDDLE AGE",Table1[[#This Row],[Age]]&gt;19,"YOUNG")</f>
        <v>YOUNG</v>
      </c>
      <c r="G4855" t="s">
        <v>18</v>
      </c>
      <c r="H4855" t="s">
        <v>40</v>
      </c>
      <c r="I4855" t="s">
        <v>76</v>
      </c>
      <c r="J4855" s="4">
        <v>516.87</v>
      </c>
      <c r="K4855">
        <v>1</v>
      </c>
      <c r="L4855" s="4">
        <v>516.87</v>
      </c>
      <c r="M4855" s="4">
        <f>L4855-J4855</f>
        <v>0</v>
      </c>
      <c r="N4855" s="4">
        <f t="shared" si="150"/>
        <v>516.87</v>
      </c>
      <c r="O4855" s="3">
        <f t="shared" si="151"/>
        <v>0</v>
      </c>
      <c r="P4855"/>
    </row>
    <row r="4856" spans="1:16">
      <c r="A4856">
        <v>5855</v>
      </c>
      <c r="B4856" s="2" t="s">
        <v>1126</v>
      </c>
      <c r="C4856" t="s">
        <v>903</v>
      </c>
      <c r="D4856" t="s">
        <v>17</v>
      </c>
      <c r="E4856">
        <v>40</v>
      </c>
      <c r="F4856" t="str" cm="1">
        <f t="array" ref="F4856">_xlfn.IFS(Table1[[#This Row],[Age]]&gt;49,"OLD",Table1[[#This Row],[Age]]&gt;29,"MIDDLE AGE",Table1[[#This Row],[Age]]&gt;19,"YOUNG")</f>
        <v>MIDDLE AGE</v>
      </c>
      <c r="G4856" t="s">
        <v>25</v>
      </c>
      <c r="H4856" t="s">
        <v>27</v>
      </c>
      <c r="I4856" t="s">
        <v>32</v>
      </c>
      <c r="J4856" s="4">
        <v>764.68</v>
      </c>
      <c r="K4856">
        <v>4</v>
      </c>
      <c r="L4856" s="4">
        <v>3058.72</v>
      </c>
      <c r="M4856" s="4">
        <f>L4856-J4856</f>
        <v>2294.04</v>
      </c>
      <c r="N4856" s="4">
        <f t="shared" si="150"/>
        <v>191.17</v>
      </c>
      <c r="O4856" s="3">
        <f t="shared" si="151"/>
        <v>75</v>
      </c>
      <c r="P4856"/>
    </row>
    <row r="4857" spans="1:16">
      <c r="A4857">
        <v>5856</v>
      </c>
      <c r="B4857" s="2" t="s">
        <v>1118</v>
      </c>
      <c r="C4857" t="s">
        <v>647</v>
      </c>
      <c r="D4857" t="s">
        <v>17</v>
      </c>
      <c r="E4857">
        <v>59</v>
      </c>
      <c r="F4857" t="str" cm="1">
        <f t="array" ref="F4857">_xlfn.IFS(Table1[[#This Row],[Age]]&gt;49,"OLD",Table1[[#This Row],[Age]]&gt;29,"MIDDLE AGE",Table1[[#This Row],[Age]]&gt;19,"YOUNG")</f>
        <v>OLD</v>
      </c>
      <c r="G4857" t="s">
        <v>18</v>
      </c>
      <c r="H4857" t="s">
        <v>27</v>
      </c>
      <c r="I4857" t="s">
        <v>28</v>
      </c>
      <c r="J4857" s="4">
        <v>230.96</v>
      </c>
      <c r="K4857">
        <v>3</v>
      </c>
      <c r="L4857" s="4">
        <v>692.88</v>
      </c>
      <c r="M4857" s="4">
        <f>L4857-J4857</f>
        <v>461.91999999999996</v>
      </c>
      <c r="N4857" s="4">
        <f t="shared" si="150"/>
        <v>76.986666666666665</v>
      </c>
      <c r="O4857" s="3">
        <f t="shared" si="151"/>
        <v>66.666666666666657</v>
      </c>
      <c r="P4857"/>
    </row>
    <row r="4858" spans="1:16">
      <c r="A4858">
        <v>5857</v>
      </c>
      <c r="B4858" s="2" t="s">
        <v>1170</v>
      </c>
      <c r="C4858" t="s">
        <v>349</v>
      </c>
      <c r="D4858" t="s">
        <v>12</v>
      </c>
      <c r="E4858">
        <v>35</v>
      </c>
      <c r="F4858" t="str" cm="1">
        <f t="array" ref="F4858">_xlfn.IFS(Table1[[#This Row],[Age]]&gt;49,"OLD",Table1[[#This Row],[Age]]&gt;29,"MIDDLE AGE",Table1[[#This Row],[Age]]&gt;19,"YOUNG")</f>
        <v>MIDDLE AGE</v>
      </c>
      <c r="G4858" t="s">
        <v>22</v>
      </c>
      <c r="H4858" t="s">
        <v>19</v>
      </c>
      <c r="I4858" t="s">
        <v>23</v>
      </c>
      <c r="J4858" s="4">
        <v>447.31</v>
      </c>
      <c r="K4858">
        <v>3</v>
      </c>
      <c r="L4858" s="4">
        <v>1341.93</v>
      </c>
      <c r="M4858" s="4">
        <f>L4858-J4858</f>
        <v>894.62000000000012</v>
      </c>
      <c r="N4858" s="4">
        <f t="shared" si="150"/>
        <v>149.10333333333332</v>
      </c>
      <c r="O4858" s="3">
        <f t="shared" si="151"/>
        <v>66.666666666666671</v>
      </c>
      <c r="P4858"/>
    </row>
    <row r="4859" spans="1:16">
      <c r="A4859">
        <v>5858</v>
      </c>
      <c r="B4859" s="2" t="s">
        <v>1192</v>
      </c>
      <c r="C4859" t="s">
        <v>450</v>
      </c>
      <c r="D4859" t="s">
        <v>12</v>
      </c>
      <c r="E4859">
        <v>43</v>
      </c>
      <c r="F4859" t="str" cm="1">
        <f t="array" ref="F4859">_xlfn.IFS(Table1[[#This Row],[Age]]&gt;49,"OLD",Table1[[#This Row],[Age]]&gt;29,"MIDDLE AGE",Table1[[#This Row],[Age]]&gt;19,"YOUNG")</f>
        <v>MIDDLE AGE</v>
      </c>
      <c r="G4859" t="s">
        <v>18</v>
      </c>
      <c r="H4859" t="s">
        <v>19</v>
      </c>
      <c r="I4859" t="s">
        <v>23</v>
      </c>
      <c r="J4859" s="4">
        <v>739.9</v>
      </c>
      <c r="K4859">
        <v>5</v>
      </c>
      <c r="L4859" s="4">
        <v>3699.5</v>
      </c>
      <c r="M4859" s="4">
        <f>L4859-J4859</f>
        <v>2959.6</v>
      </c>
      <c r="N4859" s="4">
        <f t="shared" si="150"/>
        <v>147.97999999999999</v>
      </c>
      <c r="O4859" s="3">
        <f t="shared" si="151"/>
        <v>80</v>
      </c>
      <c r="P4859"/>
    </row>
    <row r="4860" spans="1:16">
      <c r="A4860">
        <v>5859</v>
      </c>
      <c r="B4860" s="2" t="s">
        <v>1004</v>
      </c>
      <c r="C4860" t="s">
        <v>790</v>
      </c>
      <c r="D4860" t="s">
        <v>12</v>
      </c>
      <c r="E4860">
        <v>30</v>
      </c>
      <c r="F4860" t="str" cm="1">
        <f t="array" ref="F4860">_xlfn.IFS(Table1[[#This Row],[Age]]&gt;49,"OLD",Table1[[#This Row],[Age]]&gt;29,"MIDDLE AGE",Table1[[#This Row],[Age]]&gt;19,"YOUNG")</f>
        <v>MIDDLE AGE</v>
      </c>
      <c r="G4860" t="s">
        <v>18</v>
      </c>
      <c r="H4860" t="s">
        <v>40</v>
      </c>
      <c r="I4860" t="s">
        <v>74</v>
      </c>
      <c r="J4860" s="4">
        <v>401.44</v>
      </c>
      <c r="K4860">
        <v>1</v>
      </c>
      <c r="L4860" s="4">
        <v>401.44</v>
      </c>
      <c r="M4860" s="4">
        <f>L4860-J4860</f>
        <v>0</v>
      </c>
      <c r="N4860" s="4">
        <f t="shared" si="150"/>
        <v>401.44</v>
      </c>
      <c r="O4860" s="3">
        <f t="shared" si="151"/>
        <v>0</v>
      </c>
      <c r="P4860"/>
    </row>
    <row r="4861" spans="1:16">
      <c r="A4861">
        <v>5860</v>
      </c>
      <c r="B4861" s="2" t="s">
        <v>1182</v>
      </c>
      <c r="C4861" t="s">
        <v>235</v>
      </c>
      <c r="D4861" t="s">
        <v>17</v>
      </c>
      <c r="E4861">
        <v>35</v>
      </c>
      <c r="F4861" t="str" cm="1">
        <f t="array" ref="F4861">_xlfn.IFS(Table1[[#This Row],[Age]]&gt;49,"OLD",Table1[[#This Row],[Age]]&gt;29,"MIDDLE AGE",Table1[[#This Row],[Age]]&gt;19,"YOUNG")</f>
        <v>MIDDLE AGE</v>
      </c>
      <c r="G4861" t="s">
        <v>25</v>
      </c>
      <c r="H4861" t="s">
        <v>35</v>
      </c>
      <c r="I4861" t="s">
        <v>58</v>
      </c>
      <c r="J4861" s="4">
        <v>41.68</v>
      </c>
      <c r="K4861">
        <v>1</v>
      </c>
      <c r="L4861" s="4">
        <v>41.68</v>
      </c>
      <c r="M4861" s="4">
        <f>L4861-J4861</f>
        <v>0</v>
      </c>
      <c r="N4861" s="4">
        <f t="shared" si="150"/>
        <v>41.68</v>
      </c>
      <c r="O4861" s="3">
        <f t="shared" si="151"/>
        <v>0</v>
      </c>
      <c r="P4861"/>
    </row>
    <row r="4862" spans="1:16">
      <c r="A4862">
        <v>5861</v>
      </c>
      <c r="B4862" s="2" t="s">
        <v>1117</v>
      </c>
      <c r="C4862" t="s">
        <v>461</v>
      </c>
      <c r="D4862" t="s">
        <v>17</v>
      </c>
      <c r="E4862">
        <v>20</v>
      </c>
      <c r="F4862" t="str" cm="1">
        <f t="array" ref="F4862">_xlfn.IFS(Table1[[#This Row],[Age]]&gt;49,"OLD",Table1[[#This Row],[Age]]&gt;29,"MIDDLE AGE",Table1[[#This Row],[Age]]&gt;19,"YOUNG")</f>
        <v>YOUNG</v>
      </c>
      <c r="G4862" t="s">
        <v>25</v>
      </c>
      <c r="H4862" t="s">
        <v>40</v>
      </c>
      <c r="I4862" t="s">
        <v>41</v>
      </c>
      <c r="J4862" s="4">
        <v>512.32000000000005</v>
      </c>
      <c r="K4862">
        <v>2</v>
      </c>
      <c r="L4862" s="4">
        <v>1024.6400000000001</v>
      </c>
      <c r="M4862" s="4">
        <f>L4862-J4862</f>
        <v>512.32000000000005</v>
      </c>
      <c r="N4862" s="4">
        <f t="shared" si="150"/>
        <v>256.16000000000003</v>
      </c>
      <c r="O4862" s="3">
        <f t="shared" si="151"/>
        <v>50</v>
      </c>
      <c r="P4862"/>
    </row>
    <row r="4863" spans="1:16">
      <c r="A4863">
        <v>5862</v>
      </c>
      <c r="B4863" s="2" t="s">
        <v>1219</v>
      </c>
      <c r="C4863" t="s">
        <v>606</v>
      </c>
      <c r="D4863" t="s">
        <v>17</v>
      </c>
      <c r="E4863">
        <v>40</v>
      </c>
      <c r="F4863" t="str" cm="1">
        <f t="array" ref="F4863">_xlfn.IFS(Table1[[#This Row],[Age]]&gt;49,"OLD",Table1[[#This Row],[Age]]&gt;29,"MIDDLE AGE",Table1[[#This Row],[Age]]&gt;19,"YOUNG")</f>
        <v>MIDDLE AGE</v>
      </c>
      <c r="G4863" t="s">
        <v>13</v>
      </c>
      <c r="H4863" t="s">
        <v>27</v>
      </c>
      <c r="I4863" t="s">
        <v>28</v>
      </c>
      <c r="J4863" s="4">
        <v>740.04</v>
      </c>
      <c r="K4863">
        <v>5</v>
      </c>
      <c r="L4863" s="4">
        <v>3700.2</v>
      </c>
      <c r="M4863" s="4">
        <f>L4863-J4863</f>
        <v>2960.16</v>
      </c>
      <c r="N4863" s="4">
        <f t="shared" si="150"/>
        <v>148.00799999999998</v>
      </c>
      <c r="O4863" s="3">
        <f t="shared" si="151"/>
        <v>80</v>
      </c>
      <c r="P4863"/>
    </row>
    <row r="4864" spans="1:16">
      <c r="A4864">
        <v>5863</v>
      </c>
      <c r="B4864" s="2" t="s">
        <v>1165</v>
      </c>
      <c r="C4864" t="s">
        <v>101</v>
      </c>
      <c r="D4864" t="s">
        <v>17</v>
      </c>
      <c r="E4864">
        <v>20</v>
      </c>
      <c r="F4864" t="str" cm="1">
        <f t="array" ref="F4864">_xlfn.IFS(Table1[[#This Row],[Age]]&gt;49,"OLD",Table1[[#This Row],[Age]]&gt;29,"MIDDLE AGE",Table1[[#This Row],[Age]]&gt;19,"YOUNG")</f>
        <v>YOUNG</v>
      </c>
      <c r="G4864" t="s">
        <v>22</v>
      </c>
      <c r="H4864" t="s">
        <v>19</v>
      </c>
      <c r="I4864" t="s">
        <v>20</v>
      </c>
      <c r="J4864" s="4">
        <v>977.05</v>
      </c>
      <c r="K4864">
        <v>5</v>
      </c>
      <c r="L4864" s="4">
        <v>4885.25</v>
      </c>
      <c r="M4864" s="4">
        <f>L4864-J4864</f>
        <v>3908.2</v>
      </c>
      <c r="N4864" s="4">
        <f t="shared" si="150"/>
        <v>195.41</v>
      </c>
      <c r="O4864" s="3">
        <f t="shared" si="151"/>
        <v>80</v>
      </c>
      <c r="P4864"/>
    </row>
    <row r="4865" spans="1:16">
      <c r="A4865">
        <v>5864</v>
      </c>
      <c r="B4865" s="2" t="s">
        <v>978</v>
      </c>
      <c r="C4865" t="s">
        <v>915</v>
      </c>
      <c r="D4865" t="s">
        <v>12</v>
      </c>
      <c r="E4865">
        <v>42</v>
      </c>
      <c r="F4865" t="str" cm="1">
        <f t="array" ref="F4865">_xlfn.IFS(Table1[[#This Row],[Age]]&gt;49,"OLD",Table1[[#This Row],[Age]]&gt;29,"MIDDLE AGE",Table1[[#This Row],[Age]]&gt;19,"YOUNG")</f>
        <v>MIDDLE AGE</v>
      </c>
      <c r="G4865" t="s">
        <v>22</v>
      </c>
      <c r="H4865" t="s">
        <v>27</v>
      </c>
      <c r="I4865" t="s">
        <v>46</v>
      </c>
      <c r="J4865" s="4">
        <v>46.68</v>
      </c>
      <c r="K4865">
        <v>4</v>
      </c>
      <c r="L4865" s="4">
        <v>186.72</v>
      </c>
      <c r="M4865" s="4">
        <f>L4865-J4865</f>
        <v>140.04</v>
      </c>
      <c r="N4865" s="4">
        <f t="shared" si="150"/>
        <v>11.67</v>
      </c>
      <c r="O4865" s="3">
        <f t="shared" si="151"/>
        <v>75</v>
      </c>
      <c r="P4865"/>
    </row>
    <row r="4866" spans="1:16">
      <c r="A4866">
        <v>5865</v>
      </c>
      <c r="B4866" s="2" t="s">
        <v>1209</v>
      </c>
      <c r="C4866" t="s">
        <v>44</v>
      </c>
      <c r="D4866" t="s">
        <v>12</v>
      </c>
      <c r="E4866">
        <v>44</v>
      </c>
      <c r="F4866" t="str" cm="1">
        <f t="array" ref="F4866">_xlfn.IFS(Table1[[#This Row],[Age]]&gt;49,"OLD",Table1[[#This Row],[Age]]&gt;29,"MIDDLE AGE",Table1[[#This Row],[Age]]&gt;19,"YOUNG")</f>
        <v>MIDDLE AGE</v>
      </c>
      <c r="G4866" t="s">
        <v>13</v>
      </c>
      <c r="H4866" t="s">
        <v>14</v>
      </c>
      <c r="I4866" t="s">
        <v>43</v>
      </c>
      <c r="J4866" s="4">
        <v>544.52</v>
      </c>
      <c r="K4866">
        <v>4</v>
      </c>
      <c r="L4866" s="4">
        <v>2178.08</v>
      </c>
      <c r="M4866" s="4">
        <f>L4866-J4866</f>
        <v>1633.56</v>
      </c>
      <c r="N4866" s="4">
        <f t="shared" si="150"/>
        <v>136.13</v>
      </c>
      <c r="O4866" s="3">
        <f t="shared" si="151"/>
        <v>75</v>
      </c>
      <c r="P4866"/>
    </row>
    <row r="4867" spans="1:16">
      <c r="A4867">
        <v>5866</v>
      </c>
      <c r="B4867" s="2" t="s">
        <v>1218</v>
      </c>
      <c r="C4867" t="s">
        <v>595</v>
      </c>
      <c r="D4867" t="s">
        <v>12</v>
      </c>
      <c r="E4867">
        <v>61</v>
      </c>
      <c r="F4867" t="str" cm="1">
        <f t="array" ref="F4867">_xlfn.IFS(Table1[[#This Row],[Age]]&gt;49,"OLD",Table1[[#This Row],[Age]]&gt;29,"MIDDLE AGE",Table1[[#This Row],[Age]]&gt;19,"YOUNG")</f>
        <v>OLD</v>
      </c>
      <c r="G4867" t="s">
        <v>13</v>
      </c>
      <c r="H4867" t="s">
        <v>14</v>
      </c>
      <c r="I4867" t="s">
        <v>43</v>
      </c>
      <c r="J4867" s="4">
        <v>455.44</v>
      </c>
      <c r="K4867">
        <v>5</v>
      </c>
      <c r="L4867" s="4">
        <v>2277.1999999999998</v>
      </c>
      <c r="M4867" s="4">
        <f>L4867-J4867</f>
        <v>1821.7599999999998</v>
      </c>
      <c r="N4867" s="4">
        <f t="shared" ref="N4867:N4930" si="152">J4867/K4867</f>
        <v>91.087999999999994</v>
      </c>
      <c r="O4867" s="3">
        <f t="shared" ref="O4867:O4930" si="153">M4867/L4867*100</f>
        <v>80</v>
      </c>
      <c r="P4867"/>
    </row>
    <row r="4868" spans="1:16">
      <c r="A4868">
        <v>5867</v>
      </c>
      <c r="B4868" s="2" t="s">
        <v>1243</v>
      </c>
      <c r="C4868" t="s">
        <v>685</v>
      </c>
      <c r="D4868" t="s">
        <v>12</v>
      </c>
      <c r="E4868">
        <v>44</v>
      </c>
      <c r="F4868" t="str" cm="1">
        <f t="array" ref="F4868">_xlfn.IFS(Table1[[#This Row],[Age]]&gt;49,"OLD",Table1[[#This Row],[Age]]&gt;29,"MIDDLE AGE",Table1[[#This Row],[Age]]&gt;19,"YOUNG")</f>
        <v>MIDDLE AGE</v>
      </c>
      <c r="G4868" t="s">
        <v>25</v>
      </c>
      <c r="H4868" t="s">
        <v>27</v>
      </c>
      <c r="I4868" t="s">
        <v>53</v>
      </c>
      <c r="J4868" s="4">
        <v>250.02</v>
      </c>
      <c r="K4868">
        <v>3</v>
      </c>
      <c r="L4868" s="4">
        <v>750.06</v>
      </c>
      <c r="M4868" s="4">
        <f>L4868-J4868</f>
        <v>500.03999999999996</v>
      </c>
      <c r="N4868" s="4">
        <f t="shared" si="152"/>
        <v>83.34</v>
      </c>
      <c r="O4868" s="3">
        <f t="shared" si="153"/>
        <v>66.666666666666657</v>
      </c>
      <c r="P4868"/>
    </row>
    <row r="4869" spans="1:16">
      <c r="A4869">
        <v>5868</v>
      </c>
      <c r="B4869" s="2" t="s">
        <v>1202</v>
      </c>
      <c r="C4869" t="s">
        <v>649</v>
      </c>
      <c r="D4869" t="s">
        <v>12</v>
      </c>
      <c r="E4869">
        <v>56</v>
      </c>
      <c r="F4869" t="str" cm="1">
        <f t="array" ref="F4869">_xlfn.IFS(Table1[[#This Row],[Age]]&gt;49,"OLD",Table1[[#This Row],[Age]]&gt;29,"MIDDLE AGE",Table1[[#This Row],[Age]]&gt;19,"YOUNG")</f>
        <v>OLD</v>
      </c>
      <c r="G4869" t="s">
        <v>13</v>
      </c>
      <c r="H4869" t="s">
        <v>35</v>
      </c>
      <c r="I4869" t="s">
        <v>36</v>
      </c>
      <c r="J4869" s="4">
        <v>641.39</v>
      </c>
      <c r="K4869">
        <v>5</v>
      </c>
      <c r="L4869" s="4">
        <v>3206.95</v>
      </c>
      <c r="M4869" s="4">
        <f>L4869-J4869</f>
        <v>2565.56</v>
      </c>
      <c r="N4869" s="4">
        <f t="shared" si="152"/>
        <v>128.27799999999999</v>
      </c>
      <c r="O4869" s="3">
        <f t="shared" si="153"/>
        <v>80</v>
      </c>
      <c r="P4869"/>
    </row>
    <row r="4870" spans="1:16">
      <c r="A4870">
        <v>5869</v>
      </c>
      <c r="B4870" s="2" t="s">
        <v>1202</v>
      </c>
      <c r="C4870" t="s">
        <v>315</v>
      </c>
      <c r="D4870" t="s">
        <v>12</v>
      </c>
      <c r="E4870">
        <v>42</v>
      </c>
      <c r="F4870" t="str" cm="1">
        <f t="array" ref="F4870">_xlfn.IFS(Table1[[#This Row],[Age]]&gt;49,"OLD",Table1[[#This Row],[Age]]&gt;29,"MIDDLE AGE",Table1[[#This Row],[Age]]&gt;19,"YOUNG")</f>
        <v>MIDDLE AGE</v>
      </c>
      <c r="G4870" t="s">
        <v>18</v>
      </c>
      <c r="H4870" t="s">
        <v>35</v>
      </c>
      <c r="I4870" t="s">
        <v>36</v>
      </c>
      <c r="J4870" s="4">
        <v>171.99</v>
      </c>
      <c r="K4870">
        <v>3</v>
      </c>
      <c r="L4870" s="4">
        <v>515.97</v>
      </c>
      <c r="M4870" s="4">
        <f>L4870-J4870</f>
        <v>343.98</v>
      </c>
      <c r="N4870" s="4">
        <f t="shared" si="152"/>
        <v>57.330000000000005</v>
      </c>
      <c r="O4870" s="3">
        <f t="shared" si="153"/>
        <v>66.666666666666657</v>
      </c>
      <c r="P4870"/>
    </row>
    <row r="4871" spans="1:16">
      <c r="A4871">
        <v>5870</v>
      </c>
      <c r="B4871" s="2" t="s">
        <v>977</v>
      </c>
      <c r="C4871" t="s">
        <v>733</v>
      </c>
      <c r="D4871" t="s">
        <v>17</v>
      </c>
      <c r="E4871">
        <v>41</v>
      </c>
      <c r="F4871" t="str" cm="1">
        <f t="array" ref="F4871">_xlfn.IFS(Table1[[#This Row],[Age]]&gt;49,"OLD",Table1[[#This Row],[Age]]&gt;29,"MIDDLE AGE",Table1[[#This Row],[Age]]&gt;19,"YOUNG")</f>
        <v>MIDDLE AGE</v>
      </c>
      <c r="G4871" t="s">
        <v>13</v>
      </c>
      <c r="H4871" t="s">
        <v>40</v>
      </c>
      <c r="I4871" t="s">
        <v>74</v>
      </c>
      <c r="J4871" s="4">
        <v>291.02999999999997</v>
      </c>
      <c r="K4871">
        <v>4</v>
      </c>
      <c r="L4871" s="4">
        <v>1164.1199999999999</v>
      </c>
      <c r="M4871" s="4">
        <f>L4871-J4871</f>
        <v>873.08999999999992</v>
      </c>
      <c r="N4871" s="4">
        <f t="shared" si="152"/>
        <v>72.757499999999993</v>
      </c>
      <c r="O4871" s="3">
        <f t="shared" si="153"/>
        <v>75</v>
      </c>
      <c r="P4871"/>
    </row>
    <row r="4872" spans="1:16">
      <c r="A4872">
        <v>5871</v>
      </c>
      <c r="B4872" s="2" t="s">
        <v>1307</v>
      </c>
      <c r="C4872" t="s">
        <v>82</v>
      </c>
      <c r="D4872" t="s">
        <v>17</v>
      </c>
      <c r="E4872">
        <v>25</v>
      </c>
      <c r="F4872" t="str" cm="1">
        <f t="array" ref="F4872">_xlfn.IFS(Table1[[#This Row],[Age]]&gt;49,"OLD",Table1[[#This Row],[Age]]&gt;29,"MIDDLE AGE",Table1[[#This Row],[Age]]&gt;19,"YOUNG")</f>
        <v>YOUNG</v>
      </c>
      <c r="G4872" t="s">
        <v>18</v>
      </c>
      <c r="H4872" t="s">
        <v>40</v>
      </c>
      <c r="I4872" t="s">
        <v>76</v>
      </c>
      <c r="J4872" s="4">
        <v>783.94</v>
      </c>
      <c r="K4872">
        <v>5</v>
      </c>
      <c r="L4872" s="4">
        <v>3919.7</v>
      </c>
      <c r="M4872" s="4">
        <f>L4872-J4872</f>
        <v>3135.7599999999998</v>
      </c>
      <c r="N4872" s="4">
        <f t="shared" si="152"/>
        <v>156.78800000000001</v>
      </c>
      <c r="O4872" s="3">
        <f t="shared" si="153"/>
        <v>80</v>
      </c>
      <c r="P4872"/>
    </row>
    <row r="4873" spans="1:16">
      <c r="A4873">
        <v>5872</v>
      </c>
      <c r="B4873" s="2" t="s">
        <v>1192</v>
      </c>
      <c r="C4873" t="s">
        <v>154</v>
      </c>
      <c r="D4873" t="s">
        <v>12</v>
      </c>
      <c r="E4873">
        <v>26</v>
      </c>
      <c r="F4873" t="str" cm="1">
        <f t="array" ref="F4873">_xlfn.IFS(Table1[[#This Row],[Age]]&gt;49,"OLD",Table1[[#This Row],[Age]]&gt;29,"MIDDLE AGE",Table1[[#This Row],[Age]]&gt;19,"YOUNG")</f>
        <v>YOUNG</v>
      </c>
      <c r="G4873" t="s">
        <v>13</v>
      </c>
      <c r="H4873" t="s">
        <v>40</v>
      </c>
      <c r="I4873" t="s">
        <v>41</v>
      </c>
      <c r="J4873" s="4">
        <v>465.81</v>
      </c>
      <c r="K4873">
        <v>3</v>
      </c>
      <c r="L4873" s="4">
        <v>1397.43</v>
      </c>
      <c r="M4873" s="4">
        <f>L4873-J4873</f>
        <v>931.62000000000012</v>
      </c>
      <c r="N4873" s="4">
        <f t="shared" si="152"/>
        <v>155.27000000000001</v>
      </c>
      <c r="O4873" s="3">
        <f t="shared" si="153"/>
        <v>66.666666666666671</v>
      </c>
      <c r="P4873"/>
    </row>
    <row r="4874" spans="1:16">
      <c r="A4874">
        <v>5873</v>
      </c>
      <c r="B4874" s="2" t="s">
        <v>946</v>
      </c>
      <c r="C4874" t="s">
        <v>811</v>
      </c>
      <c r="D4874" t="s">
        <v>12</v>
      </c>
      <c r="E4874">
        <v>63</v>
      </c>
      <c r="F4874" t="str" cm="1">
        <f t="array" ref="F4874">_xlfn.IFS(Table1[[#This Row],[Age]]&gt;49,"OLD",Table1[[#This Row],[Age]]&gt;29,"MIDDLE AGE",Table1[[#This Row],[Age]]&gt;19,"YOUNG")</f>
        <v>OLD</v>
      </c>
      <c r="G4874" t="s">
        <v>25</v>
      </c>
      <c r="H4874" t="s">
        <v>19</v>
      </c>
      <c r="I4874" t="s">
        <v>23</v>
      </c>
      <c r="J4874" s="4">
        <v>993.73</v>
      </c>
      <c r="K4874">
        <v>2</v>
      </c>
      <c r="L4874" s="4">
        <v>1987.46</v>
      </c>
      <c r="M4874" s="4">
        <f>L4874-J4874</f>
        <v>993.73</v>
      </c>
      <c r="N4874" s="4">
        <f t="shared" si="152"/>
        <v>496.86500000000001</v>
      </c>
      <c r="O4874" s="3">
        <f t="shared" si="153"/>
        <v>50</v>
      </c>
      <c r="P4874"/>
    </row>
    <row r="4875" spans="1:16">
      <c r="A4875">
        <v>5874</v>
      </c>
      <c r="B4875" s="2" t="s">
        <v>1020</v>
      </c>
      <c r="C4875" t="s">
        <v>862</v>
      </c>
      <c r="D4875" t="s">
        <v>17</v>
      </c>
      <c r="E4875">
        <v>54</v>
      </c>
      <c r="F4875" t="str" cm="1">
        <f t="array" ref="F4875">_xlfn.IFS(Table1[[#This Row],[Age]]&gt;49,"OLD",Table1[[#This Row],[Age]]&gt;29,"MIDDLE AGE",Table1[[#This Row],[Age]]&gt;19,"YOUNG")</f>
        <v>OLD</v>
      </c>
      <c r="G4875" t="s">
        <v>22</v>
      </c>
      <c r="H4875" t="s">
        <v>35</v>
      </c>
      <c r="I4875" t="s">
        <v>36</v>
      </c>
      <c r="J4875" s="4">
        <v>392.6</v>
      </c>
      <c r="K4875">
        <v>2</v>
      </c>
      <c r="L4875" s="4">
        <v>785.2</v>
      </c>
      <c r="M4875" s="4">
        <f>L4875-J4875</f>
        <v>392.6</v>
      </c>
      <c r="N4875" s="4">
        <f t="shared" si="152"/>
        <v>196.3</v>
      </c>
      <c r="O4875" s="3">
        <f t="shared" si="153"/>
        <v>50</v>
      </c>
      <c r="P4875"/>
    </row>
    <row r="4876" spans="1:16">
      <c r="A4876">
        <v>5875</v>
      </c>
      <c r="B4876" s="2" t="s">
        <v>1178</v>
      </c>
      <c r="C4876" t="s">
        <v>492</v>
      </c>
      <c r="D4876" t="s">
        <v>17</v>
      </c>
      <c r="E4876">
        <v>47</v>
      </c>
      <c r="F4876" t="str" cm="1">
        <f t="array" ref="F4876">_xlfn.IFS(Table1[[#This Row],[Age]]&gt;49,"OLD",Table1[[#This Row],[Age]]&gt;29,"MIDDLE AGE",Table1[[#This Row],[Age]]&gt;19,"YOUNG")</f>
        <v>MIDDLE AGE</v>
      </c>
      <c r="G4876" t="s">
        <v>18</v>
      </c>
      <c r="H4876" t="s">
        <v>27</v>
      </c>
      <c r="I4876" t="s">
        <v>53</v>
      </c>
      <c r="J4876" s="4">
        <v>468.63</v>
      </c>
      <c r="K4876">
        <v>5</v>
      </c>
      <c r="L4876" s="4">
        <v>2343.15</v>
      </c>
      <c r="M4876" s="4">
        <f>L4876-J4876</f>
        <v>1874.52</v>
      </c>
      <c r="N4876" s="4">
        <f t="shared" si="152"/>
        <v>93.725999999999999</v>
      </c>
      <c r="O4876" s="3">
        <f t="shared" si="153"/>
        <v>80</v>
      </c>
      <c r="P4876"/>
    </row>
    <row r="4877" spans="1:16">
      <c r="A4877">
        <v>5876</v>
      </c>
      <c r="B4877" s="2" t="s">
        <v>1185</v>
      </c>
      <c r="C4877" t="s">
        <v>789</v>
      </c>
      <c r="D4877" t="s">
        <v>17</v>
      </c>
      <c r="E4877">
        <v>36</v>
      </c>
      <c r="F4877" t="str" cm="1">
        <f t="array" ref="F4877">_xlfn.IFS(Table1[[#This Row],[Age]]&gt;49,"OLD",Table1[[#This Row],[Age]]&gt;29,"MIDDLE AGE",Table1[[#This Row],[Age]]&gt;19,"YOUNG")</f>
        <v>MIDDLE AGE</v>
      </c>
      <c r="G4877" t="s">
        <v>22</v>
      </c>
      <c r="H4877" t="s">
        <v>14</v>
      </c>
      <c r="I4877" t="s">
        <v>38</v>
      </c>
      <c r="J4877" s="4">
        <v>307.26</v>
      </c>
      <c r="K4877">
        <v>1</v>
      </c>
      <c r="L4877" s="4">
        <v>307.26</v>
      </c>
      <c r="M4877" s="4">
        <f>L4877-J4877</f>
        <v>0</v>
      </c>
      <c r="N4877" s="4">
        <f t="shared" si="152"/>
        <v>307.26</v>
      </c>
      <c r="O4877" s="3">
        <f t="shared" si="153"/>
        <v>0</v>
      </c>
      <c r="P4877"/>
    </row>
    <row r="4878" spans="1:16">
      <c r="A4878">
        <v>5877</v>
      </c>
      <c r="B4878" s="2" t="s">
        <v>1226</v>
      </c>
      <c r="C4878" t="s">
        <v>677</v>
      </c>
      <c r="D4878" t="s">
        <v>17</v>
      </c>
      <c r="E4878">
        <v>33</v>
      </c>
      <c r="F4878" t="str" cm="1">
        <f t="array" ref="F4878">_xlfn.IFS(Table1[[#This Row],[Age]]&gt;49,"OLD",Table1[[#This Row],[Age]]&gt;29,"MIDDLE AGE",Table1[[#This Row],[Age]]&gt;19,"YOUNG")</f>
        <v>MIDDLE AGE</v>
      </c>
      <c r="G4878" t="s">
        <v>18</v>
      </c>
      <c r="H4878" t="s">
        <v>35</v>
      </c>
      <c r="I4878" t="s">
        <v>36</v>
      </c>
      <c r="J4878" s="4">
        <v>243.93</v>
      </c>
      <c r="K4878">
        <v>5</v>
      </c>
      <c r="L4878" s="4">
        <v>1219.6500000000001</v>
      </c>
      <c r="M4878" s="4">
        <f>L4878-J4878</f>
        <v>975.72</v>
      </c>
      <c r="N4878" s="4">
        <f t="shared" si="152"/>
        <v>48.786000000000001</v>
      </c>
      <c r="O4878" s="3">
        <f t="shared" si="153"/>
        <v>80</v>
      </c>
      <c r="P4878"/>
    </row>
    <row r="4879" spans="1:16">
      <c r="A4879">
        <v>5878</v>
      </c>
      <c r="B4879" s="2" t="s">
        <v>1285</v>
      </c>
      <c r="C4879" t="s">
        <v>578</v>
      </c>
      <c r="D4879" t="s">
        <v>12</v>
      </c>
      <c r="E4879">
        <v>41</v>
      </c>
      <c r="F4879" t="str" cm="1">
        <f t="array" ref="F4879">_xlfn.IFS(Table1[[#This Row],[Age]]&gt;49,"OLD",Table1[[#This Row],[Age]]&gt;29,"MIDDLE AGE",Table1[[#This Row],[Age]]&gt;19,"YOUNG")</f>
        <v>MIDDLE AGE</v>
      </c>
      <c r="G4879" t="s">
        <v>22</v>
      </c>
      <c r="H4879" t="s">
        <v>35</v>
      </c>
      <c r="I4879" t="s">
        <v>58</v>
      </c>
      <c r="J4879" s="4">
        <v>923.06</v>
      </c>
      <c r="K4879">
        <v>4</v>
      </c>
      <c r="L4879" s="4">
        <v>3692.24</v>
      </c>
      <c r="M4879" s="4">
        <f>L4879-J4879</f>
        <v>2769.18</v>
      </c>
      <c r="N4879" s="4">
        <f t="shared" si="152"/>
        <v>230.76499999999999</v>
      </c>
      <c r="O4879" s="3">
        <f t="shared" si="153"/>
        <v>75</v>
      </c>
      <c r="P4879"/>
    </row>
    <row r="4880" spans="1:16">
      <c r="A4880">
        <v>5879</v>
      </c>
      <c r="B4880" s="2" t="s">
        <v>1158</v>
      </c>
      <c r="C4880" t="s">
        <v>639</v>
      </c>
      <c r="D4880" t="s">
        <v>12</v>
      </c>
      <c r="E4880">
        <v>61</v>
      </c>
      <c r="F4880" t="str" cm="1">
        <f t="array" ref="F4880">_xlfn.IFS(Table1[[#This Row],[Age]]&gt;49,"OLD",Table1[[#This Row],[Age]]&gt;29,"MIDDLE AGE",Table1[[#This Row],[Age]]&gt;19,"YOUNG")</f>
        <v>OLD</v>
      </c>
      <c r="G4880" t="s">
        <v>25</v>
      </c>
      <c r="H4880" t="s">
        <v>35</v>
      </c>
      <c r="I4880" t="s">
        <v>36</v>
      </c>
      <c r="J4880" s="4">
        <v>751.34</v>
      </c>
      <c r="K4880">
        <v>4</v>
      </c>
      <c r="L4880" s="4">
        <v>3005.36</v>
      </c>
      <c r="M4880" s="4">
        <f>L4880-J4880</f>
        <v>2254.02</v>
      </c>
      <c r="N4880" s="4">
        <f t="shared" si="152"/>
        <v>187.83500000000001</v>
      </c>
      <c r="O4880" s="3">
        <f t="shared" si="153"/>
        <v>75</v>
      </c>
      <c r="P4880"/>
    </row>
    <row r="4881" spans="1:16">
      <c r="A4881">
        <v>5880</v>
      </c>
      <c r="B4881" s="2" t="s">
        <v>1277</v>
      </c>
      <c r="C4881" t="s">
        <v>706</v>
      </c>
      <c r="D4881" t="s">
        <v>12</v>
      </c>
      <c r="E4881">
        <v>38</v>
      </c>
      <c r="F4881" t="str" cm="1">
        <f t="array" ref="F4881">_xlfn.IFS(Table1[[#This Row],[Age]]&gt;49,"OLD",Table1[[#This Row],[Age]]&gt;29,"MIDDLE AGE",Table1[[#This Row],[Age]]&gt;19,"YOUNG")</f>
        <v>MIDDLE AGE</v>
      </c>
      <c r="G4881" t="s">
        <v>18</v>
      </c>
      <c r="H4881" t="s">
        <v>40</v>
      </c>
      <c r="I4881" t="s">
        <v>41</v>
      </c>
      <c r="J4881" s="4">
        <v>340.07</v>
      </c>
      <c r="K4881">
        <v>2</v>
      </c>
      <c r="L4881" s="4">
        <v>680.14</v>
      </c>
      <c r="M4881" s="4">
        <f>L4881-J4881</f>
        <v>340.07</v>
      </c>
      <c r="N4881" s="4">
        <f t="shared" si="152"/>
        <v>170.035</v>
      </c>
      <c r="O4881" s="3">
        <f t="shared" si="153"/>
        <v>50</v>
      </c>
      <c r="P4881"/>
    </row>
    <row r="4882" spans="1:16">
      <c r="A4882">
        <v>5881</v>
      </c>
      <c r="B4882" s="2" t="s">
        <v>1155</v>
      </c>
      <c r="C4882" t="s">
        <v>920</v>
      </c>
      <c r="D4882" t="s">
        <v>12</v>
      </c>
      <c r="E4882">
        <v>53</v>
      </c>
      <c r="F4882" t="str" cm="1">
        <f t="array" ref="F4882">_xlfn.IFS(Table1[[#This Row],[Age]]&gt;49,"OLD",Table1[[#This Row],[Age]]&gt;29,"MIDDLE AGE",Table1[[#This Row],[Age]]&gt;19,"YOUNG")</f>
        <v>OLD</v>
      </c>
      <c r="G4882" t="s">
        <v>13</v>
      </c>
      <c r="H4882" t="s">
        <v>19</v>
      </c>
      <c r="I4882" t="s">
        <v>20</v>
      </c>
      <c r="J4882" s="4">
        <v>703.15</v>
      </c>
      <c r="K4882">
        <v>3</v>
      </c>
      <c r="L4882" s="4">
        <v>2109.4499999999998</v>
      </c>
      <c r="M4882" s="4">
        <f>L4882-J4882</f>
        <v>1406.2999999999997</v>
      </c>
      <c r="N4882" s="4">
        <f t="shared" si="152"/>
        <v>234.38333333333333</v>
      </c>
      <c r="O4882" s="3">
        <f t="shared" si="153"/>
        <v>66.666666666666657</v>
      </c>
      <c r="P4882"/>
    </row>
    <row r="4883" spans="1:16">
      <c r="A4883">
        <v>5882</v>
      </c>
      <c r="B4883" s="2" t="s">
        <v>991</v>
      </c>
      <c r="C4883" t="s">
        <v>714</v>
      </c>
      <c r="D4883" t="s">
        <v>12</v>
      </c>
      <c r="E4883">
        <v>57</v>
      </c>
      <c r="F4883" t="str" cm="1">
        <f t="array" ref="F4883">_xlfn.IFS(Table1[[#This Row],[Age]]&gt;49,"OLD",Table1[[#This Row],[Age]]&gt;29,"MIDDLE AGE",Table1[[#This Row],[Age]]&gt;19,"YOUNG")</f>
        <v>OLD</v>
      </c>
      <c r="G4883" t="s">
        <v>25</v>
      </c>
      <c r="H4883" t="s">
        <v>27</v>
      </c>
      <c r="I4883" t="s">
        <v>53</v>
      </c>
      <c r="J4883" s="4">
        <v>966.13</v>
      </c>
      <c r="K4883">
        <v>2</v>
      </c>
      <c r="L4883" s="4">
        <v>1932.26</v>
      </c>
      <c r="M4883" s="4">
        <f>L4883-J4883</f>
        <v>966.13</v>
      </c>
      <c r="N4883" s="4">
        <f t="shared" si="152"/>
        <v>483.065</v>
      </c>
      <c r="O4883" s="3">
        <f t="shared" si="153"/>
        <v>50</v>
      </c>
      <c r="P4883"/>
    </row>
    <row r="4884" spans="1:16">
      <c r="A4884">
        <v>5883</v>
      </c>
      <c r="B4884" s="2" t="s">
        <v>1164</v>
      </c>
      <c r="C4884" t="s">
        <v>11</v>
      </c>
      <c r="D4884" t="s">
        <v>17</v>
      </c>
      <c r="E4884">
        <v>56</v>
      </c>
      <c r="F4884" t="str" cm="1">
        <f t="array" ref="F4884">_xlfn.IFS(Table1[[#This Row],[Age]]&gt;49,"OLD",Table1[[#This Row],[Age]]&gt;29,"MIDDLE AGE",Table1[[#This Row],[Age]]&gt;19,"YOUNG")</f>
        <v>OLD</v>
      </c>
      <c r="G4884" t="s">
        <v>22</v>
      </c>
      <c r="H4884" t="s">
        <v>40</v>
      </c>
      <c r="I4884" t="s">
        <v>68</v>
      </c>
      <c r="J4884" s="4">
        <v>83.31</v>
      </c>
      <c r="K4884">
        <v>3</v>
      </c>
      <c r="L4884" s="4">
        <v>249.93</v>
      </c>
      <c r="M4884" s="4">
        <f>L4884-J4884</f>
        <v>166.62</v>
      </c>
      <c r="N4884" s="4">
        <f t="shared" si="152"/>
        <v>27.77</v>
      </c>
      <c r="O4884" s="3">
        <f t="shared" si="153"/>
        <v>66.666666666666657</v>
      </c>
      <c r="P4884"/>
    </row>
    <row r="4885" spans="1:16">
      <c r="A4885">
        <v>5884</v>
      </c>
      <c r="B4885" s="2" t="s">
        <v>1207</v>
      </c>
      <c r="C4885" t="s">
        <v>626</v>
      </c>
      <c r="D4885" t="s">
        <v>12</v>
      </c>
      <c r="E4885">
        <v>64</v>
      </c>
      <c r="F4885" t="str" cm="1">
        <f t="array" ref="F4885">_xlfn.IFS(Table1[[#This Row],[Age]]&gt;49,"OLD",Table1[[#This Row],[Age]]&gt;29,"MIDDLE AGE",Table1[[#This Row],[Age]]&gt;19,"YOUNG")</f>
        <v>OLD</v>
      </c>
      <c r="G4885" t="s">
        <v>18</v>
      </c>
      <c r="H4885" t="s">
        <v>19</v>
      </c>
      <c r="I4885" t="s">
        <v>23</v>
      </c>
      <c r="J4885" s="4">
        <v>271.86</v>
      </c>
      <c r="K4885">
        <v>5</v>
      </c>
      <c r="L4885" s="4">
        <v>1359.3</v>
      </c>
      <c r="M4885" s="4">
        <f>L4885-J4885</f>
        <v>1087.44</v>
      </c>
      <c r="N4885" s="4">
        <f t="shared" si="152"/>
        <v>54.372</v>
      </c>
      <c r="O4885" s="3">
        <f t="shared" si="153"/>
        <v>80</v>
      </c>
      <c r="P4885"/>
    </row>
    <row r="4886" spans="1:16">
      <c r="A4886">
        <v>5885</v>
      </c>
      <c r="B4886" s="2" t="s">
        <v>1030</v>
      </c>
      <c r="C4886" t="s">
        <v>382</v>
      </c>
      <c r="D4886" t="s">
        <v>17</v>
      </c>
      <c r="E4886">
        <v>23</v>
      </c>
      <c r="F4886" t="str" cm="1">
        <f t="array" ref="F4886">_xlfn.IFS(Table1[[#This Row],[Age]]&gt;49,"OLD",Table1[[#This Row],[Age]]&gt;29,"MIDDLE AGE",Table1[[#This Row],[Age]]&gt;19,"YOUNG")</f>
        <v>YOUNG</v>
      </c>
      <c r="G4886" t="s">
        <v>25</v>
      </c>
      <c r="H4886" t="s">
        <v>35</v>
      </c>
      <c r="I4886" t="s">
        <v>36</v>
      </c>
      <c r="J4886" s="4">
        <v>208.57</v>
      </c>
      <c r="K4886">
        <v>1</v>
      </c>
      <c r="L4886" s="4">
        <v>208.57</v>
      </c>
      <c r="M4886" s="4">
        <f>L4886-J4886</f>
        <v>0</v>
      </c>
      <c r="N4886" s="4">
        <f t="shared" si="152"/>
        <v>208.57</v>
      </c>
      <c r="O4886" s="3">
        <f t="shared" si="153"/>
        <v>0</v>
      </c>
      <c r="P4886"/>
    </row>
    <row r="4887" spans="1:16">
      <c r="A4887">
        <v>5886</v>
      </c>
      <c r="B4887" s="2" t="s">
        <v>1206</v>
      </c>
      <c r="C4887" t="s">
        <v>145</v>
      </c>
      <c r="D4887" t="s">
        <v>12</v>
      </c>
      <c r="E4887">
        <v>22</v>
      </c>
      <c r="F4887" t="str" cm="1">
        <f t="array" ref="F4887">_xlfn.IFS(Table1[[#This Row],[Age]]&gt;49,"OLD",Table1[[#This Row],[Age]]&gt;29,"MIDDLE AGE",Table1[[#This Row],[Age]]&gt;19,"YOUNG")</f>
        <v>YOUNG</v>
      </c>
      <c r="G4887" t="s">
        <v>22</v>
      </c>
      <c r="H4887" t="s">
        <v>19</v>
      </c>
      <c r="I4887" t="s">
        <v>23</v>
      </c>
      <c r="J4887" s="4">
        <v>871.09</v>
      </c>
      <c r="K4887">
        <v>4</v>
      </c>
      <c r="L4887" s="4">
        <v>3484.36</v>
      </c>
      <c r="M4887" s="4">
        <f>L4887-J4887</f>
        <v>2613.27</v>
      </c>
      <c r="N4887" s="4">
        <f t="shared" si="152"/>
        <v>217.77250000000001</v>
      </c>
      <c r="O4887" s="3">
        <f t="shared" si="153"/>
        <v>75</v>
      </c>
      <c r="P4887"/>
    </row>
    <row r="4888" spans="1:16">
      <c r="A4888">
        <v>5887</v>
      </c>
      <c r="B4888" s="2" t="s">
        <v>1259</v>
      </c>
      <c r="C4888" t="s">
        <v>364</v>
      </c>
      <c r="D4888" t="s">
        <v>12</v>
      </c>
      <c r="E4888">
        <v>31</v>
      </c>
      <c r="F4888" t="str" cm="1">
        <f t="array" ref="F4888">_xlfn.IFS(Table1[[#This Row],[Age]]&gt;49,"OLD",Table1[[#This Row],[Age]]&gt;29,"MIDDLE AGE",Table1[[#This Row],[Age]]&gt;19,"YOUNG")</f>
        <v>MIDDLE AGE</v>
      </c>
      <c r="G4888" t="s">
        <v>18</v>
      </c>
      <c r="H4888" t="s">
        <v>40</v>
      </c>
      <c r="I4888" t="s">
        <v>76</v>
      </c>
      <c r="J4888" s="4">
        <v>187.4</v>
      </c>
      <c r="K4888">
        <v>5</v>
      </c>
      <c r="L4888" s="4">
        <v>937</v>
      </c>
      <c r="M4888" s="4">
        <f>L4888-J4888</f>
        <v>749.6</v>
      </c>
      <c r="N4888" s="4">
        <f t="shared" si="152"/>
        <v>37.480000000000004</v>
      </c>
      <c r="O4888" s="3">
        <f t="shared" si="153"/>
        <v>80</v>
      </c>
      <c r="P4888"/>
    </row>
    <row r="4889" spans="1:16">
      <c r="A4889">
        <v>5888</v>
      </c>
      <c r="B4889" s="2" t="s">
        <v>1231</v>
      </c>
      <c r="C4889" t="s">
        <v>264</v>
      </c>
      <c r="D4889" t="s">
        <v>12</v>
      </c>
      <c r="E4889">
        <v>62</v>
      </c>
      <c r="F4889" t="str" cm="1">
        <f t="array" ref="F4889">_xlfn.IFS(Table1[[#This Row],[Age]]&gt;49,"OLD",Table1[[#This Row],[Age]]&gt;29,"MIDDLE AGE",Table1[[#This Row],[Age]]&gt;19,"YOUNG")</f>
        <v>OLD</v>
      </c>
      <c r="G4889" t="s">
        <v>18</v>
      </c>
      <c r="H4889" t="s">
        <v>35</v>
      </c>
      <c r="I4889" t="s">
        <v>63</v>
      </c>
      <c r="J4889" s="4">
        <v>315</v>
      </c>
      <c r="K4889">
        <v>2</v>
      </c>
      <c r="L4889" s="4">
        <v>630</v>
      </c>
      <c r="M4889" s="4">
        <f>L4889-J4889</f>
        <v>315</v>
      </c>
      <c r="N4889" s="4">
        <f t="shared" si="152"/>
        <v>157.5</v>
      </c>
      <c r="O4889" s="3">
        <f t="shared" si="153"/>
        <v>50</v>
      </c>
      <c r="P4889"/>
    </row>
    <row r="4890" spans="1:16">
      <c r="A4890">
        <v>5889</v>
      </c>
      <c r="B4890" s="2" t="s">
        <v>1020</v>
      </c>
      <c r="C4890" t="s">
        <v>111</v>
      </c>
      <c r="D4890" t="s">
        <v>12</v>
      </c>
      <c r="E4890">
        <v>59</v>
      </c>
      <c r="F4890" t="str" cm="1">
        <f t="array" ref="F4890">_xlfn.IFS(Table1[[#This Row],[Age]]&gt;49,"OLD",Table1[[#This Row],[Age]]&gt;29,"MIDDLE AGE",Table1[[#This Row],[Age]]&gt;19,"YOUNG")</f>
        <v>OLD</v>
      </c>
      <c r="G4890" t="s">
        <v>25</v>
      </c>
      <c r="H4890" t="s">
        <v>40</v>
      </c>
      <c r="I4890" t="s">
        <v>76</v>
      </c>
      <c r="J4890" s="4">
        <v>548.41999999999996</v>
      </c>
      <c r="K4890">
        <v>5</v>
      </c>
      <c r="L4890" s="4">
        <v>2742.1</v>
      </c>
      <c r="M4890" s="4">
        <f>L4890-J4890</f>
        <v>2193.6799999999998</v>
      </c>
      <c r="N4890" s="4">
        <f t="shared" si="152"/>
        <v>109.684</v>
      </c>
      <c r="O4890" s="3">
        <f t="shared" si="153"/>
        <v>80</v>
      </c>
      <c r="P4890"/>
    </row>
    <row r="4891" spans="1:16">
      <c r="A4891">
        <v>5890</v>
      </c>
      <c r="B4891" s="2" t="s">
        <v>1100</v>
      </c>
      <c r="C4891" t="s">
        <v>269</v>
      </c>
      <c r="D4891" t="s">
        <v>12</v>
      </c>
      <c r="E4891">
        <v>21</v>
      </c>
      <c r="F4891" t="str" cm="1">
        <f t="array" ref="F4891">_xlfn.IFS(Table1[[#This Row],[Age]]&gt;49,"OLD",Table1[[#This Row],[Age]]&gt;29,"MIDDLE AGE",Table1[[#This Row],[Age]]&gt;19,"YOUNG")</f>
        <v>YOUNG</v>
      </c>
      <c r="G4891" t="s">
        <v>22</v>
      </c>
      <c r="H4891" t="s">
        <v>27</v>
      </c>
      <c r="I4891" t="s">
        <v>46</v>
      </c>
      <c r="J4891" s="4">
        <v>624.88</v>
      </c>
      <c r="K4891">
        <v>1</v>
      </c>
      <c r="L4891" s="4">
        <v>624.88</v>
      </c>
      <c r="M4891" s="4">
        <f>L4891-J4891</f>
        <v>0</v>
      </c>
      <c r="N4891" s="4">
        <f t="shared" si="152"/>
        <v>624.88</v>
      </c>
      <c r="O4891" s="3">
        <f t="shared" si="153"/>
        <v>0</v>
      </c>
      <c r="P4891"/>
    </row>
    <row r="4892" spans="1:16">
      <c r="A4892">
        <v>5891</v>
      </c>
      <c r="B4892" s="2" t="s">
        <v>1075</v>
      </c>
      <c r="C4892" t="s">
        <v>924</v>
      </c>
      <c r="D4892" t="s">
        <v>17</v>
      </c>
      <c r="E4892">
        <v>25</v>
      </c>
      <c r="F4892" t="str" cm="1">
        <f t="array" ref="F4892">_xlfn.IFS(Table1[[#This Row],[Age]]&gt;49,"OLD",Table1[[#This Row],[Age]]&gt;29,"MIDDLE AGE",Table1[[#This Row],[Age]]&gt;19,"YOUNG")</f>
        <v>YOUNG</v>
      </c>
      <c r="G4892" t="s">
        <v>22</v>
      </c>
      <c r="H4892" t="s">
        <v>35</v>
      </c>
      <c r="I4892" t="s">
        <v>36</v>
      </c>
      <c r="J4892" s="4">
        <v>810.1</v>
      </c>
      <c r="K4892">
        <v>3</v>
      </c>
      <c r="L4892" s="4">
        <v>2430.3000000000002</v>
      </c>
      <c r="M4892" s="4">
        <f>L4892-J4892</f>
        <v>1620.2000000000003</v>
      </c>
      <c r="N4892" s="4">
        <f t="shared" si="152"/>
        <v>270.03333333333336</v>
      </c>
      <c r="O4892" s="3">
        <f t="shared" si="153"/>
        <v>66.666666666666671</v>
      </c>
      <c r="P4892"/>
    </row>
    <row r="4893" spans="1:16">
      <c r="A4893">
        <v>5892</v>
      </c>
      <c r="B4893" s="2" t="s">
        <v>1087</v>
      </c>
      <c r="C4893" t="s">
        <v>333</v>
      </c>
      <c r="D4893" t="s">
        <v>17</v>
      </c>
      <c r="E4893">
        <v>41</v>
      </c>
      <c r="F4893" t="str" cm="1">
        <f t="array" ref="F4893">_xlfn.IFS(Table1[[#This Row],[Age]]&gt;49,"OLD",Table1[[#This Row],[Age]]&gt;29,"MIDDLE AGE",Table1[[#This Row],[Age]]&gt;19,"YOUNG")</f>
        <v>MIDDLE AGE</v>
      </c>
      <c r="G4893" t="s">
        <v>18</v>
      </c>
      <c r="H4893" t="s">
        <v>19</v>
      </c>
      <c r="I4893" t="s">
        <v>80</v>
      </c>
      <c r="J4893" s="4">
        <v>413.25</v>
      </c>
      <c r="K4893">
        <v>1</v>
      </c>
      <c r="L4893" s="4">
        <v>413.25</v>
      </c>
      <c r="M4893" s="4">
        <f>L4893-J4893</f>
        <v>0</v>
      </c>
      <c r="N4893" s="4">
        <f t="shared" si="152"/>
        <v>413.25</v>
      </c>
      <c r="O4893" s="3">
        <f t="shared" si="153"/>
        <v>0</v>
      </c>
      <c r="P4893"/>
    </row>
    <row r="4894" spans="1:16">
      <c r="A4894">
        <v>5893</v>
      </c>
      <c r="B4894" s="2" t="s">
        <v>1223</v>
      </c>
      <c r="C4894" t="s">
        <v>612</v>
      </c>
      <c r="D4894" t="s">
        <v>17</v>
      </c>
      <c r="E4894">
        <v>28</v>
      </c>
      <c r="F4894" t="str" cm="1">
        <f t="array" ref="F4894">_xlfn.IFS(Table1[[#This Row],[Age]]&gt;49,"OLD",Table1[[#This Row],[Age]]&gt;29,"MIDDLE AGE",Table1[[#This Row],[Age]]&gt;19,"YOUNG")</f>
        <v>YOUNG</v>
      </c>
      <c r="G4894" t="s">
        <v>22</v>
      </c>
      <c r="H4894" t="s">
        <v>40</v>
      </c>
      <c r="I4894" t="s">
        <v>76</v>
      </c>
      <c r="J4894" s="4">
        <v>538.9</v>
      </c>
      <c r="K4894">
        <v>2</v>
      </c>
      <c r="L4894" s="4">
        <v>1077.8</v>
      </c>
      <c r="M4894" s="4">
        <f>L4894-J4894</f>
        <v>538.9</v>
      </c>
      <c r="N4894" s="4">
        <f t="shared" si="152"/>
        <v>269.45</v>
      </c>
      <c r="O4894" s="3">
        <f t="shared" si="153"/>
        <v>50</v>
      </c>
      <c r="P4894"/>
    </row>
    <row r="4895" spans="1:16">
      <c r="A4895">
        <v>5894</v>
      </c>
      <c r="B4895" s="2" t="s">
        <v>1136</v>
      </c>
      <c r="C4895" t="s">
        <v>207</v>
      </c>
      <c r="D4895" t="s">
        <v>12</v>
      </c>
      <c r="E4895">
        <v>34</v>
      </c>
      <c r="F4895" t="str" cm="1">
        <f t="array" ref="F4895">_xlfn.IFS(Table1[[#This Row],[Age]]&gt;49,"OLD",Table1[[#This Row],[Age]]&gt;29,"MIDDLE AGE",Table1[[#This Row],[Age]]&gt;19,"YOUNG")</f>
        <v>MIDDLE AGE</v>
      </c>
      <c r="G4895" t="s">
        <v>13</v>
      </c>
      <c r="H4895" t="s">
        <v>14</v>
      </c>
      <c r="I4895" t="s">
        <v>43</v>
      </c>
      <c r="J4895" s="4">
        <v>965.81</v>
      </c>
      <c r="K4895">
        <v>1</v>
      </c>
      <c r="L4895" s="4">
        <v>965.81</v>
      </c>
      <c r="M4895" s="4">
        <f>L4895-J4895</f>
        <v>0</v>
      </c>
      <c r="N4895" s="4">
        <f t="shared" si="152"/>
        <v>965.81</v>
      </c>
      <c r="O4895" s="3">
        <f t="shared" si="153"/>
        <v>0</v>
      </c>
      <c r="P4895"/>
    </row>
    <row r="4896" spans="1:16">
      <c r="A4896">
        <v>5895</v>
      </c>
      <c r="B4896" s="2" t="s">
        <v>1196</v>
      </c>
      <c r="C4896" t="s">
        <v>203</v>
      </c>
      <c r="D4896" t="s">
        <v>12</v>
      </c>
      <c r="E4896">
        <v>38</v>
      </c>
      <c r="F4896" t="str" cm="1">
        <f t="array" ref="F4896">_xlfn.IFS(Table1[[#This Row],[Age]]&gt;49,"OLD",Table1[[#This Row],[Age]]&gt;29,"MIDDLE AGE",Table1[[#This Row],[Age]]&gt;19,"YOUNG")</f>
        <v>MIDDLE AGE</v>
      </c>
      <c r="G4896" t="s">
        <v>13</v>
      </c>
      <c r="H4896" t="s">
        <v>19</v>
      </c>
      <c r="I4896" t="s">
        <v>80</v>
      </c>
      <c r="J4896" s="4">
        <v>304.39</v>
      </c>
      <c r="K4896">
        <v>4</v>
      </c>
      <c r="L4896" s="4">
        <v>1217.56</v>
      </c>
      <c r="M4896" s="4">
        <f>L4896-J4896</f>
        <v>913.17</v>
      </c>
      <c r="N4896" s="4">
        <f t="shared" si="152"/>
        <v>76.097499999999997</v>
      </c>
      <c r="O4896" s="3">
        <f t="shared" si="153"/>
        <v>75</v>
      </c>
      <c r="P4896"/>
    </row>
    <row r="4897" spans="1:16">
      <c r="A4897">
        <v>5896</v>
      </c>
      <c r="B4897" s="2" t="s">
        <v>1049</v>
      </c>
      <c r="C4897" t="s">
        <v>387</v>
      </c>
      <c r="D4897" t="s">
        <v>17</v>
      </c>
      <c r="E4897">
        <v>43</v>
      </c>
      <c r="F4897" t="str" cm="1">
        <f t="array" ref="F4897">_xlfn.IFS(Table1[[#This Row],[Age]]&gt;49,"OLD",Table1[[#This Row],[Age]]&gt;29,"MIDDLE AGE",Table1[[#This Row],[Age]]&gt;19,"YOUNG")</f>
        <v>MIDDLE AGE</v>
      </c>
      <c r="G4897" t="s">
        <v>18</v>
      </c>
      <c r="H4897" t="s">
        <v>19</v>
      </c>
      <c r="I4897" t="s">
        <v>80</v>
      </c>
      <c r="J4897" s="4">
        <v>255.61</v>
      </c>
      <c r="K4897">
        <v>1</v>
      </c>
      <c r="L4897" s="4">
        <v>255.61</v>
      </c>
      <c r="M4897" s="4">
        <f>L4897-J4897</f>
        <v>0</v>
      </c>
      <c r="N4897" s="4">
        <f t="shared" si="152"/>
        <v>255.61</v>
      </c>
      <c r="O4897" s="3">
        <f t="shared" si="153"/>
        <v>0</v>
      </c>
      <c r="P4897"/>
    </row>
    <row r="4898" spans="1:16">
      <c r="A4898">
        <v>5897</v>
      </c>
      <c r="B4898" s="2" t="s">
        <v>1279</v>
      </c>
      <c r="C4898" t="s">
        <v>54</v>
      </c>
      <c r="D4898" t="s">
        <v>12</v>
      </c>
      <c r="E4898">
        <v>60</v>
      </c>
      <c r="F4898" t="str" cm="1">
        <f t="array" ref="F4898">_xlfn.IFS(Table1[[#This Row],[Age]]&gt;49,"OLD",Table1[[#This Row],[Age]]&gt;29,"MIDDLE AGE",Table1[[#This Row],[Age]]&gt;19,"YOUNG")</f>
        <v>OLD</v>
      </c>
      <c r="G4898" t="s">
        <v>22</v>
      </c>
      <c r="H4898" t="s">
        <v>35</v>
      </c>
      <c r="I4898" t="s">
        <v>63</v>
      </c>
      <c r="J4898" s="4">
        <v>713.49</v>
      </c>
      <c r="K4898">
        <v>5</v>
      </c>
      <c r="L4898" s="4">
        <v>3567.45</v>
      </c>
      <c r="M4898" s="4">
        <f>L4898-J4898</f>
        <v>2853.96</v>
      </c>
      <c r="N4898" s="4">
        <f t="shared" si="152"/>
        <v>142.69800000000001</v>
      </c>
      <c r="O4898" s="3">
        <f t="shared" si="153"/>
        <v>80</v>
      </c>
      <c r="P4898"/>
    </row>
    <row r="4899" spans="1:16">
      <c r="A4899">
        <v>5898</v>
      </c>
      <c r="B4899" s="2" t="s">
        <v>1294</v>
      </c>
      <c r="C4899" t="s">
        <v>910</v>
      </c>
      <c r="D4899" t="s">
        <v>12</v>
      </c>
      <c r="E4899">
        <v>61</v>
      </c>
      <c r="F4899" t="str" cm="1">
        <f t="array" ref="F4899">_xlfn.IFS(Table1[[#This Row],[Age]]&gt;49,"OLD",Table1[[#This Row],[Age]]&gt;29,"MIDDLE AGE",Table1[[#This Row],[Age]]&gt;19,"YOUNG")</f>
        <v>OLD</v>
      </c>
      <c r="G4899" t="s">
        <v>18</v>
      </c>
      <c r="H4899" t="s">
        <v>19</v>
      </c>
      <c r="I4899" t="s">
        <v>23</v>
      </c>
      <c r="J4899" s="4">
        <v>773.42</v>
      </c>
      <c r="K4899">
        <v>3</v>
      </c>
      <c r="L4899" s="4">
        <v>2320.2600000000002</v>
      </c>
      <c r="M4899" s="4">
        <f>L4899-J4899</f>
        <v>1546.8400000000001</v>
      </c>
      <c r="N4899" s="4">
        <f t="shared" si="152"/>
        <v>257.80666666666667</v>
      </c>
      <c r="O4899" s="3">
        <f t="shared" si="153"/>
        <v>66.666666666666657</v>
      </c>
      <c r="P4899"/>
    </row>
    <row r="4900" spans="1:16">
      <c r="A4900">
        <v>5899</v>
      </c>
      <c r="B4900" s="2" t="s">
        <v>1138</v>
      </c>
      <c r="C4900" t="s">
        <v>237</v>
      </c>
      <c r="D4900" t="s">
        <v>17</v>
      </c>
      <c r="E4900">
        <v>62</v>
      </c>
      <c r="F4900" t="str" cm="1">
        <f t="array" ref="F4900">_xlfn.IFS(Table1[[#This Row],[Age]]&gt;49,"OLD",Table1[[#This Row],[Age]]&gt;29,"MIDDLE AGE",Table1[[#This Row],[Age]]&gt;19,"YOUNG")</f>
        <v>OLD</v>
      </c>
      <c r="G4900" t="s">
        <v>13</v>
      </c>
      <c r="H4900" t="s">
        <v>40</v>
      </c>
      <c r="I4900" t="s">
        <v>68</v>
      </c>
      <c r="J4900" s="4">
        <v>420.63</v>
      </c>
      <c r="K4900">
        <v>4</v>
      </c>
      <c r="L4900" s="4">
        <v>1682.52</v>
      </c>
      <c r="M4900" s="4">
        <f>L4900-J4900</f>
        <v>1261.8899999999999</v>
      </c>
      <c r="N4900" s="4">
        <f t="shared" si="152"/>
        <v>105.1575</v>
      </c>
      <c r="O4900" s="3">
        <f t="shared" si="153"/>
        <v>74.999999999999986</v>
      </c>
      <c r="P4900"/>
    </row>
    <row r="4901" spans="1:16">
      <c r="A4901">
        <v>5900</v>
      </c>
      <c r="B4901" s="2" t="s">
        <v>993</v>
      </c>
      <c r="C4901" t="s">
        <v>490</v>
      </c>
      <c r="D4901" t="s">
        <v>12</v>
      </c>
      <c r="E4901">
        <v>44</v>
      </c>
      <c r="F4901" t="str" cm="1">
        <f t="array" ref="F4901">_xlfn.IFS(Table1[[#This Row],[Age]]&gt;49,"OLD",Table1[[#This Row],[Age]]&gt;29,"MIDDLE AGE",Table1[[#This Row],[Age]]&gt;19,"YOUNG")</f>
        <v>MIDDLE AGE</v>
      </c>
      <c r="G4901" t="s">
        <v>18</v>
      </c>
      <c r="H4901" t="s">
        <v>14</v>
      </c>
      <c r="I4901" t="s">
        <v>43</v>
      </c>
      <c r="J4901" s="4">
        <v>220.85</v>
      </c>
      <c r="K4901">
        <v>4</v>
      </c>
      <c r="L4901" s="4">
        <v>883.4</v>
      </c>
      <c r="M4901" s="4">
        <f>L4901-J4901</f>
        <v>662.55</v>
      </c>
      <c r="N4901" s="4">
        <f t="shared" si="152"/>
        <v>55.212499999999999</v>
      </c>
      <c r="O4901" s="3">
        <f t="shared" si="153"/>
        <v>75</v>
      </c>
      <c r="P4901"/>
    </row>
    <row r="4902" spans="1:16">
      <c r="A4902">
        <v>5901</v>
      </c>
      <c r="B4902" s="2" t="s">
        <v>1159</v>
      </c>
      <c r="C4902" t="s">
        <v>649</v>
      </c>
      <c r="D4902" t="s">
        <v>17</v>
      </c>
      <c r="E4902">
        <v>33</v>
      </c>
      <c r="F4902" t="str" cm="1">
        <f t="array" ref="F4902">_xlfn.IFS(Table1[[#This Row],[Age]]&gt;49,"OLD",Table1[[#This Row],[Age]]&gt;29,"MIDDLE AGE",Table1[[#This Row],[Age]]&gt;19,"YOUNG")</f>
        <v>MIDDLE AGE</v>
      </c>
      <c r="G4902" t="s">
        <v>18</v>
      </c>
      <c r="H4902" t="s">
        <v>27</v>
      </c>
      <c r="I4902" t="s">
        <v>32</v>
      </c>
      <c r="J4902" s="4">
        <v>781.13</v>
      </c>
      <c r="K4902">
        <v>4</v>
      </c>
      <c r="L4902" s="4">
        <v>3124.52</v>
      </c>
      <c r="M4902" s="4">
        <f>L4902-J4902</f>
        <v>2343.39</v>
      </c>
      <c r="N4902" s="4">
        <f t="shared" si="152"/>
        <v>195.2825</v>
      </c>
      <c r="O4902" s="3">
        <f t="shared" si="153"/>
        <v>75</v>
      </c>
      <c r="P4902"/>
    </row>
    <row r="4903" spans="1:16">
      <c r="A4903">
        <v>5902</v>
      </c>
      <c r="B4903" s="2" t="s">
        <v>1224</v>
      </c>
      <c r="C4903" t="s">
        <v>168</v>
      </c>
      <c r="D4903" t="s">
        <v>12</v>
      </c>
      <c r="E4903">
        <v>43</v>
      </c>
      <c r="F4903" t="str" cm="1">
        <f t="array" ref="F4903">_xlfn.IFS(Table1[[#This Row],[Age]]&gt;49,"OLD",Table1[[#This Row],[Age]]&gt;29,"MIDDLE AGE",Table1[[#This Row],[Age]]&gt;19,"YOUNG")</f>
        <v>MIDDLE AGE</v>
      </c>
      <c r="G4903" t="s">
        <v>25</v>
      </c>
      <c r="H4903" t="s">
        <v>14</v>
      </c>
      <c r="I4903" t="s">
        <v>15</v>
      </c>
      <c r="J4903" s="4">
        <v>673.79</v>
      </c>
      <c r="K4903">
        <v>2</v>
      </c>
      <c r="L4903" s="4">
        <v>1347.58</v>
      </c>
      <c r="M4903" s="4">
        <f>L4903-J4903</f>
        <v>673.79</v>
      </c>
      <c r="N4903" s="4">
        <f t="shared" si="152"/>
        <v>336.89499999999998</v>
      </c>
      <c r="O4903" s="3">
        <f t="shared" si="153"/>
        <v>50</v>
      </c>
      <c r="P4903"/>
    </row>
    <row r="4904" spans="1:16">
      <c r="A4904">
        <v>5903</v>
      </c>
      <c r="B4904" s="2" t="s">
        <v>1301</v>
      </c>
      <c r="C4904" t="s">
        <v>211</v>
      </c>
      <c r="D4904" t="s">
        <v>17</v>
      </c>
      <c r="E4904">
        <v>50</v>
      </c>
      <c r="F4904" t="str" cm="1">
        <f t="array" ref="F4904">_xlfn.IFS(Table1[[#This Row],[Age]]&gt;49,"OLD",Table1[[#This Row],[Age]]&gt;29,"MIDDLE AGE",Table1[[#This Row],[Age]]&gt;19,"YOUNG")</f>
        <v>OLD</v>
      </c>
      <c r="G4904" t="s">
        <v>25</v>
      </c>
      <c r="H4904" t="s">
        <v>40</v>
      </c>
      <c r="I4904" t="s">
        <v>74</v>
      </c>
      <c r="J4904" s="4">
        <v>877.47</v>
      </c>
      <c r="K4904">
        <v>2</v>
      </c>
      <c r="L4904" s="4">
        <v>1754.94</v>
      </c>
      <c r="M4904" s="4">
        <f>L4904-J4904</f>
        <v>877.47</v>
      </c>
      <c r="N4904" s="4">
        <f t="shared" si="152"/>
        <v>438.73500000000001</v>
      </c>
      <c r="O4904" s="3">
        <f t="shared" si="153"/>
        <v>50</v>
      </c>
      <c r="P4904"/>
    </row>
    <row r="4905" spans="1:16">
      <c r="A4905">
        <v>5904</v>
      </c>
      <c r="B4905" s="2" t="s">
        <v>1194</v>
      </c>
      <c r="C4905" t="s">
        <v>358</v>
      </c>
      <c r="D4905" t="s">
        <v>12</v>
      </c>
      <c r="E4905">
        <v>48</v>
      </c>
      <c r="F4905" t="str" cm="1">
        <f t="array" ref="F4905">_xlfn.IFS(Table1[[#This Row],[Age]]&gt;49,"OLD",Table1[[#This Row],[Age]]&gt;29,"MIDDLE AGE",Table1[[#This Row],[Age]]&gt;19,"YOUNG")</f>
        <v>MIDDLE AGE</v>
      </c>
      <c r="G4905" t="s">
        <v>13</v>
      </c>
      <c r="H4905" t="s">
        <v>35</v>
      </c>
      <c r="I4905" t="s">
        <v>58</v>
      </c>
      <c r="J4905" s="4">
        <v>845.88</v>
      </c>
      <c r="K4905">
        <v>5</v>
      </c>
      <c r="L4905" s="4">
        <v>4229.3999999999996</v>
      </c>
      <c r="M4905" s="4">
        <f>L4905-J4905</f>
        <v>3383.5199999999995</v>
      </c>
      <c r="N4905" s="4">
        <f t="shared" si="152"/>
        <v>169.17599999999999</v>
      </c>
      <c r="O4905" s="3">
        <f t="shared" si="153"/>
        <v>80</v>
      </c>
      <c r="P4905"/>
    </row>
    <row r="4906" spans="1:16">
      <c r="A4906">
        <v>5905</v>
      </c>
      <c r="B4906" s="2" t="s">
        <v>1083</v>
      </c>
      <c r="C4906" t="s">
        <v>123</v>
      </c>
      <c r="D4906" t="s">
        <v>12</v>
      </c>
      <c r="E4906">
        <v>64</v>
      </c>
      <c r="F4906" t="str" cm="1">
        <f t="array" ref="F4906">_xlfn.IFS(Table1[[#This Row],[Age]]&gt;49,"OLD",Table1[[#This Row],[Age]]&gt;29,"MIDDLE AGE",Table1[[#This Row],[Age]]&gt;19,"YOUNG")</f>
        <v>OLD</v>
      </c>
      <c r="G4906" t="s">
        <v>22</v>
      </c>
      <c r="H4906" t="s">
        <v>40</v>
      </c>
      <c r="I4906" t="s">
        <v>74</v>
      </c>
      <c r="J4906" s="4">
        <v>213.14</v>
      </c>
      <c r="K4906">
        <v>3</v>
      </c>
      <c r="L4906" s="4">
        <v>639.41999999999996</v>
      </c>
      <c r="M4906" s="4">
        <f>L4906-J4906</f>
        <v>426.28</v>
      </c>
      <c r="N4906" s="4">
        <f t="shared" si="152"/>
        <v>71.046666666666667</v>
      </c>
      <c r="O4906" s="3">
        <f t="shared" si="153"/>
        <v>66.666666666666657</v>
      </c>
      <c r="P4906"/>
    </row>
    <row r="4907" spans="1:16">
      <c r="A4907">
        <v>5906</v>
      </c>
      <c r="B4907" s="2" t="s">
        <v>1036</v>
      </c>
      <c r="C4907" t="s">
        <v>278</v>
      </c>
      <c r="D4907" t="s">
        <v>17</v>
      </c>
      <c r="E4907">
        <v>23</v>
      </c>
      <c r="F4907" t="str" cm="1">
        <f t="array" ref="F4907">_xlfn.IFS(Table1[[#This Row],[Age]]&gt;49,"OLD",Table1[[#This Row],[Age]]&gt;29,"MIDDLE AGE",Table1[[#This Row],[Age]]&gt;19,"YOUNG")</f>
        <v>YOUNG</v>
      </c>
      <c r="G4907" t="s">
        <v>13</v>
      </c>
      <c r="H4907" t="s">
        <v>19</v>
      </c>
      <c r="I4907" t="s">
        <v>20</v>
      </c>
      <c r="J4907" s="4">
        <v>834.02</v>
      </c>
      <c r="K4907">
        <v>1</v>
      </c>
      <c r="L4907" s="4">
        <v>834.02</v>
      </c>
      <c r="M4907" s="4">
        <f>L4907-J4907</f>
        <v>0</v>
      </c>
      <c r="N4907" s="4">
        <f t="shared" si="152"/>
        <v>834.02</v>
      </c>
      <c r="O4907" s="3">
        <f t="shared" si="153"/>
        <v>0</v>
      </c>
      <c r="P4907"/>
    </row>
    <row r="4908" spans="1:16">
      <c r="A4908">
        <v>5907</v>
      </c>
      <c r="B4908" s="2" t="s">
        <v>1145</v>
      </c>
      <c r="C4908" t="s">
        <v>578</v>
      </c>
      <c r="D4908" t="s">
        <v>12</v>
      </c>
      <c r="E4908">
        <v>61</v>
      </c>
      <c r="F4908" t="str" cm="1">
        <f t="array" ref="F4908">_xlfn.IFS(Table1[[#This Row],[Age]]&gt;49,"OLD",Table1[[#This Row],[Age]]&gt;29,"MIDDLE AGE",Table1[[#This Row],[Age]]&gt;19,"YOUNG")</f>
        <v>OLD</v>
      </c>
      <c r="G4908" t="s">
        <v>22</v>
      </c>
      <c r="H4908" t="s">
        <v>35</v>
      </c>
      <c r="I4908" t="s">
        <v>63</v>
      </c>
      <c r="J4908" s="4">
        <v>183.42</v>
      </c>
      <c r="K4908">
        <v>5</v>
      </c>
      <c r="L4908" s="4">
        <v>917.1</v>
      </c>
      <c r="M4908" s="4">
        <f>L4908-J4908</f>
        <v>733.68000000000006</v>
      </c>
      <c r="N4908" s="4">
        <f t="shared" si="152"/>
        <v>36.683999999999997</v>
      </c>
      <c r="O4908" s="3">
        <f t="shared" si="153"/>
        <v>80</v>
      </c>
      <c r="P4908"/>
    </row>
    <row r="4909" spans="1:16">
      <c r="A4909">
        <v>5908</v>
      </c>
      <c r="B4909" s="2" t="s">
        <v>995</v>
      </c>
      <c r="C4909" t="s">
        <v>675</v>
      </c>
      <c r="D4909" t="s">
        <v>12</v>
      </c>
      <c r="E4909">
        <v>25</v>
      </c>
      <c r="F4909" t="str" cm="1">
        <f t="array" ref="F4909">_xlfn.IFS(Table1[[#This Row],[Age]]&gt;49,"OLD",Table1[[#This Row],[Age]]&gt;29,"MIDDLE AGE",Table1[[#This Row],[Age]]&gt;19,"YOUNG")</f>
        <v>YOUNG</v>
      </c>
      <c r="G4909" t="s">
        <v>22</v>
      </c>
      <c r="H4909" t="s">
        <v>27</v>
      </c>
      <c r="I4909" t="s">
        <v>46</v>
      </c>
      <c r="J4909" s="4">
        <v>865.07</v>
      </c>
      <c r="K4909">
        <v>2</v>
      </c>
      <c r="L4909" s="4">
        <v>1730.14</v>
      </c>
      <c r="M4909" s="4">
        <f>L4909-J4909</f>
        <v>865.07</v>
      </c>
      <c r="N4909" s="4">
        <f t="shared" si="152"/>
        <v>432.53500000000003</v>
      </c>
      <c r="O4909" s="3">
        <f t="shared" si="153"/>
        <v>50</v>
      </c>
      <c r="P4909"/>
    </row>
    <row r="4910" spans="1:16">
      <c r="A4910">
        <v>5909</v>
      </c>
      <c r="B4910" s="2" t="s">
        <v>1017</v>
      </c>
      <c r="C4910" t="s">
        <v>300</v>
      </c>
      <c r="D4910" t="s">
        <v>17</v>
      </c>
      <c r="E4910">
        <v>24</v>
      </c>
      <c r="F4910" t="str" cm="1">
        <f t="array" ref="F4910">_xlfn.IFS(Table1[[#This Row],[Age]]&gt;49,"OLD",Table1[[#This Row],[Age]]&gt;29,"MIDDLE AGE",Table1[[#This Row],[Age]]&gt;19,"YOUNG")</f>
        <v>YOUNG</v>
      </c>
      <c r="G4910" t="s">
        <v>25</v>
      </c>
      <c r="H4910" t="s">
        <v>27</v>
      </c>
      <c r="I4910" t="s">
        <v>46</v>
      </c>
      <c r="J4910" s="4">
        <v>772.62</v>
      </c>
      <c r="K4910">
        <v>5</v>
      </c>
      <c r="L4910" s="4">
        <v>3863.1</v>
      </c>
      <c r="M4910" s="4">
        <f>L4910-J4910</f>
        <v>3090.48</v>
      </c>
      <c r="N4910" s="4">
        <f t="shared" si="152"/>
        <v>154.524</v>
      </c>
      <c r="O4910" s="3">
        <f t="shared" si="153"/>
        <v>80</v>
      </c>
      <c r="P4910"/>
    </row>
    <row r="4911" spans="1:16">
      <c r="A4911">
        <v>5910</v>
      </c>
      <c r="B4911" s="2" t="s">
        <v>1162</v>
      </c>
      <c r="C4911" t="s">
        <v>534</v>
      </c>
      <c r="D4911" t="s">
        <v>12</v>
      </c>
      <c r="E4911">
        <v>51</v>
      </c>
      <c r="F4911" t="str" cm="1">
        <f t="array" ref="F4911">_xlfn.IFS(Table1[[#This Row],[Age]]&gt;49,"OLD",Table1[[#This Row],[Age]]&gt;29,"MIDDLE AGE",Table1[[#This Row],[Age]]&gt;19,"YOUNG")</f>
        <v>OLD</v>
      </c>
      <c r="G4911" t="s">
        <v>25</v>
      </c>
      <c r="H4911" t="s">
        <v>40</v>
      </c>
      <c r="I4911" t="s">
        <v>74</v>
      </c>
      <c r="J4911" s="4">
        <v>574.16</v>
      </c>
      <c r="K4911">
        <v>3</v>
      </c>
      <c r="L4911" s="4">
        <v>1722.48</v>
      </c>
      <c r="M4911" s="4">
        <f>L4911-J4911</f>
        <v>1148.3200000000002</v>
      </c>
      <c r="N4911" s="4">
        <f t="shared" si="152"/>
        <v>191.38666666666666</v>
      </c>
      <c r="O4911" s="3">
        <f t="shared" si="153"/>
        <v>66.666666666666671</v>
      </c>
      <c r="P4911"/>
    </row>
    <row r="4912" spans="1:16">
      <c r="A4912">
        <v>5911</v>
      </c>
      <c r="B4912" s="2" t="s">
        <v>1284</v>
      </c>
      <c r="C4912" t="s">
        <v>56</v>
      </c>
      <c r="D4912" t="s">
        <v>17</v>
      </c>
      <c r="E4912">
        <v>61</v>
      </c>
      <c r="F4912" t="str" cm="1">
        <f t="array" ref="F4912">_xlfn.IFS(Table1[[#This Row],[Age]]&gt;49,"OLD",Table1[[#This Row],[Age]]&gt;29,"MIDDLE AGE",Table1[[#This Row],[Age]]&gt;19,"YOUNG")</f>
        <v>OLD</v>
      </c>
      <c r="G4912" t="s">
        <v>13</v>
      </c>
      <c r="H4912" t="s">
        <v>19</v>
      </c>
      <c r="I4912" t="s">
        <v>23</v>
      </c>
      <c r="J4912" s="4">
        <v>645.79999999999995</v>
      </c>
      <c r="K4912">
        <v>5</v>
      </c>
      <c r="L4912" s="4">
        <v>3229</v>
      </c>
      <c r="M4912" s="4">
        <f>L4912-J4912</f>
        <v>2583.1999999999998</v>
      </c>
      <c r="N4912" s="4">
        <f t="shared" si="152"/>
        <v>129.16</v>
      </c>
      <c r="O4912" s="3">
        <f t="shared" si="153"/>
        <v>80</v>
      </c>
      <c r="P4912"/>
    </row>
    <row r="4913" spans="1:16">
      <c r="A4913">
        <v>5912</v>
      </c>
      <c r="B4913" s="2" t="s">
        <v>993</v>
      </c>
      <c r="C4913" t="s">
        <v>666</v>
      </c>
      <c r="D4913" t="s">
        <v>12</v>
      </c>
      <c r="E4913">
        <v>31</v>
      </c>
      <c r="F4913" t="str" cm="1">
        <f t="array" ref="F4913">_xlfn.IFS(Table1[[#This Row],[Age]]&gt;49,"OLD",Table1[[#This Row],[Age]]&gt;29,"MIDDLE AGE",Table1[[#This Row],[Age]]&gt;19,"YOUNG")</f>
        <v>MIDDLE AGE</v>
      </c>
      <c r="G4913" t="s">
        <v>13</v>
      </c>
      <c r="H4913" t="s">
        <v>27</v>
      </c>
      <c r="I4913" t="s">
        <v>28</v>
      </c>
      <c r="J4913" s="4">
        <v>113.04</v>
      </c>
      <c r="K4913">
        <v>4</v>
      </c>
      <c r="L4913" s="4">
        <v>452.16</v>
      </c>
      <c r="M4913" s="4">
        <f>L4913-J4913</f>
        <v>339.12</v>
      </c>
      <c r="N4913" s="4">
        <f t="shared" si="152"/>
        <v>28.26</v>
      </c>
      <c r="O4913" s="3">
        <f t="shared" si="153"/>
        <v>75</v>
      </c>
      <c r="P4913"/>
    </row>
    <row r="4914" spans="1:16">
      <c r="A4914">
        <v>5913</v>
      </c>
      <c r="B4914" s="2" t="s">
        <v>1188</v>
      </c>
      <c r="C4914" t="s">
        <v>930</v>
      </c>
      <c r="D4914" t="s">
        <v>12</v>
      </c>
      <c r="E4914">
        <v>33</v>
      </c>
      <c r="F4914" t="str" cm="1">
        <f t="array" ref="F4914">_xlfn.IFS(Table1[[#This Row],[Age]]&gt;49,"OLD",Table1[[#This Row],[Age]]&gt;29,"MIDDLE AGE",Table1[[#This Row],[Age]]&gt;19,"YOUNG")</f>
        <v>MIDDLE AGE</v>
      </c>
      <c r="G4914" t="s">
        <v>13</v>
      </c>
      <c r="H4914" t="s">
        <v>14</v>
      </c>
      <c r="I4914" t="s">
        <v>15</v>
      </c>
      <c r="J4914" s="4">
        <v>49.49</v>
      </c>
      <c r="K4914">
        <v>1</v>
      </c>
      <c r="L4914" s="4">
        <v>49.49</v>
      </c>
      <c r="M4914" s="4">
        <f>L4914-J4914</f>
        <v>0</v>
      </c>
      <c r="N4914" s="4">
        <f t="shared" si="152"/>
        <v>49.49</v>
      </c>
      <c r="O4914" s="3">
        <f t="shared" si="153"/>
        <v>0</v>
      </c>
      <c r="P4914"/>
    </row>
    <row r="4915" spans="1:16">
      <c r="A4915">
        <v>5914</v>
      </c>
      <c r="B4915" s="2" t="s">
        <v>1073</v>
      </c>
      <c r="C4915" t="s">
        <v>869</v>
      </c>
      <c r="D4915" t="s">
        <v>12</v>
      </c>
      <c r="E4915">
        <v>60</v>
      </c>
      <c r="F4915" t="str" cm="1">
        <f t="array" ref="F4915">_xlfn.IFS(Table1[[#This Row],[Age]]&gt;49,"OLD",Table1[[#This Row],[Age]]&gt;29,"MIDDLE AGE",Table1[[#This Row],[Age]]&gt;19,"YOUNG")</f>
        <v>OLD</v>
      </c>
      <c r="G4915" t="s">
        <v>25</v>
      </c>
      <c r="H4915" t="s">
        <v>35</v>
      </c>
      <c r="I4915" t="s">
        <v>63</v>
      </c>
      <c r="J4915" s="4">
        <v>337.34</v>
      </c>
      <c r="K4915">
        <v>2</v>
      </c>
      <c r="L4915" s="4">
        <v>674.68</v>
      </c>
      <c r="M4915" s="4">
        <f>L4915-J4915</f>
        <v>337.34</v>
      </c>
      <c r="N4915" s="4">
        <f t="shared" si="152"/>
        <v>168.67</v>
      </c>
      <c r="O4915" s="3">
        <f t="shared" si="153"/>
        <v>50</v>
      </c>
      <c r="P4915"/>
    </row>
    <row r="4916" spans="1:16">
      <c r="A4916">
        <v>5915</v>
      </c>
      <c r="B4916" s="2" t="s">
        <v>1305</v>
      </c>
      <c r="C4916" t="s">
        <v>122</v>
      </c>
      <c r="D4916" t="s">
        <v>12</v>
      </c>
      <c r="E4916">
        <v>26</v>
      </c>
      <c r="F4916" t="str" cm="1">
        <f t="array" ref="F4916">_xlfn.IFS(Table1[[#This Row],[Age]]&gt;49,"OLD",Table1[[#This Row],[Age]]&gt;29,"MIDDLE AGE",Table1[[#This Row],[Age]]&gt;19,"YOUNG")</f>
        <v>YOUNG</v>
      </c>
      <c r="G4916" t="s">
        <v>25</v>
      </c>
      <c r="H4916" t="s">
        <v>14</v>
      </c>
      <c r="I4916" t="s">
        <v>15</v>
      </c>
      <c r="J4916" s="4">
        <v>823.19</v>
      </c>
      <c r="K4916">
        <v>2</v>
      </c>
      <c r="L4916" s="4">
        <v>1646.38</v>
      </c>
      <c r="M4916" s="4">
        <f>L4916-J4916</f>
        <v>823.19</v>
      </c>
      <c r="N4916" s="4">
        <f t="shared" si="152"/>
        <v>411.59500000000003</v>
      </c>
      <c r="O4916" s="3">
        <f t="shared" si="153"/>
        <v>50</v>
      </c>
      <c r="P4916"/>
    </row>
    <row r="4917" spans="1:16">
      <c r="A4917">
        <v>5916</v>
      </c>
      <c r="B4917" s="2" t="s">
        <v>1109</v>
      </c>
      <c r="C4917" t="s">
        <v>328</v>
      </c>
      <c r="D4917" t="s">
        <v>17</v>
      </c>
      <c r="E4917">
        <v>27</v>
      </c>
      <c r="F4917" t="str" cm="1">
        <f t="array" ref="F4917">_xlfn.IFS(Table1[[#This Row],[Age]]&gt;49,"OLD",Table1[[#This Row],[Age]]&gt;29,"MIDDLE AGE",Table1[[#This Row],[Age]]&gt;19,"YOUNG")</f>
        <v>YOUNG</v>
      </c>
      <c r="G4917" t="s">
        <v>18</v>
      </c>
      <c r="H4917" t="s">
        <v>27</v>
      </c>
      <c r="I4917" t="s">
        <v>46</v>
      </c>
      <c r="J4917" s="4">
        <v>471.13</v>
      </c>
      <c r="K4917">
        <v>3</v>
      </c>
      <c r="L4917" s="4">
        <v>1413.39</v>
      </c>
      <c r="M4917" s="4">
        <f>L4917-J4917</f>
        <v>942.2600000000001</v>
      </c>
      <c r="N4917" s="4">
        <f t="shared" si="152"/>
        <v>157.04333333333332</v>
      </c>
      <c r="O4917" s="3">
        <f t="shared" si="153"/>
        <v>66.666666666666671</v>
      </c>
      <c r="P4917"/>
    </row>
    <row r="4918" spans="1:16">
      <c r="A4918">
        <v>5917</v>
      </c>
      <c r="B4918" s="2" t="s">
        <v>996</v>
      </c>
      <c r="C4918" t="s">
        <v>802</v>
      </c>
      <c r="D4918" t="s">
        <v>12</v>
      </c>
      <c r="E4918">
        <v>34</v>
      </c>
      <c r="F4918" t="str" cm="1">
        <f t="array" ref="F4918">_xlfn.IFS(Table1[[#This Row],[Age]]&gt;49,"OLD",Table1[[#This Row],[Age]]&gt;29,"MIDDLE AGE",Table1[[#This Row],[Age]]&gt;19,"YOUNG")</f>
        <v>MIDDLE AGE</v>
      </c>
      <c r="G4918" t="s">
        <v>13</v>
      </c>
      <c r="H4918" t="s">
        <v>27</v>
      </c>
      <c r="I4918" t="s">
        <v>28</v>
      </c>
      <c r="J4918" s="4">
        <v>231.16</v>
      </c>
      <c r="K4918">
        <v>3</v>
      </c>
      <c r="L4918" s="4">
        <v>693.48</v>
      </c>
      <c r="M4918" s="4">
        <f>L4918-J4918</f>
        <v>462.32000000000005</v>
      </c>
      <c r="N4918" s="4">
        <f t="shared" si="152"/>
        <v>77.053333333333327</v>
      </c>
      <c r="O4918" s="3">
        <f t="shared" si="153"/>
        <v>66.666666666666671</v>
      </c>
      <c r="P4918"/>
    </row>
    <row r="4919" spans="1:16">
      <c r="A4919">
        <v>5918</v>
      </c>
      <c r="B4919" s="2" t="s">
        <v>954</v>
      </c>
      <c r="C4919" t="s">
        <v>39</v>
      </c>
      <c r="D4919" t="s">
        <v>17</v>
      </c>
      <c r="E4919">
        <v>29</v>
      </c>
      <c r="F4919" t="str" cm="1">
        <f t="array" ref="F4919">_xlfn.IFS(Table1[[#This Row],[Age]]&gt;49,"OLD",Table1[[#This Row],[Age]]&gt;29,"MIDDLE AGE",Table1[[#This Row],[Age]]&gt;19,"YOUNG")</f>
        <v>YOUNG</v>
      </c>
      <c r="G4919" t="s">
        <v>18</v>
      </c>
      <c r="H4919" t="s">
        <v>40</v>
      </c>
      <c r="I4919" t="s">
        <v>76</v>
      </c>
      <c r="J4919" s="4">
        <v>836.2</v>
      </c>
      <c r="K4919">
        <v>3</v>
      </c>
      <c r="L4919" s="4">
        <v>2508.6</v>
      </c>
      <c r="M4919" s="4">
        <f>L4919-J4919</f>
        <v>1672.3999999999999</v>
      </c>
      <c r="N4919" s="4">
        <f t="shared" si="152"/>
        <v>278.73333333333335</v>
      </c>
      <c r="O4919" s="3">
        <f t="shared" si="153"/>
        <v>66.666666666666657</v>
      </c>
      <c r="P4919"/>
    </row>
    <row r="4920" spans="1:16">
      <c r="A4920">
        <v>5919</v>
      </c>
      <c r="B4920" s="2" t="s">
        <v>1056</v>
      </c>
      <c r="C4920" t="s">
        <v>260</v>
      </c>
      <c r="D4920" t="s">
        <v>12</v>
      </c>
      <c r="E4920">
        <v>23</v>
      </c>
      <c r="F4920" t="str" cm="1">
        <f t="array" ref="F4920">_xlfn.IFS(Table1[[#This Row],[Age]]&gt;49,"OLD",Table1[[#This Row],[Age]]&gt;29,"MIDDLE AGE",Table1[[#This Row],[Age]]&gt;19,"YOUNG")</f>
        <v>YOUNG</v>
      </c>
      <c r="G4920" t="s">
        <v>22</v>
      </c>
      <c r="H4920" t="s">
        <v>40</v>
      </c>
      <c r="I4920" t="s">
        <v>68</v>
      </c>
      <c r="J4920" s="4">
        <v>236.34</v>
      </c>
      <c r="K4920">
        <v>2</v>
      </c>
      <c r="L4920" s="4">
        <v>472.68</v>
      </c>
      <c r="M4920" s="4">
        <f>L4920-J4920</f>
        <v>236.34</v>
      </c>
      <c r="N4920" s="4">
        <f t="shared" si="152"/>
        <v>118.17</v>
      </c>
      <c r="O4920" s="3">
        <f t="shared" si="153"/>
        <v>50</v>
      </c>
      <c r="P4920"/>
    </row>
    <row r="4921" spans="1:16">
      <c r="A4921">
        <v>5920</v>
      </c>
      <c r="B4921" s="2" t="s">
        <v>1309</v>
      </c>
      <c r="C4921" t="s">
        <v>652</v>
      </c>
      <c r="D4921" t="s">
        <v>12</v>
      </c>
      <c r="E4921">
        <v>36</v>
      </c>
      <c r="F4921" t="str" cm="1">
        <f t="array" ref="F4921">_xlfn.IFS(Table1[[#This Row],[Age]]&gt;49,"OLD",Table1[[#This Row],[Age]]&gt;29,"MIDDLE AGE",Table1[[#This Row],[Age]]&gt;19,"YOUNG")</f>
        <v>MIDDLE AGE</v>
      </c>
      <c r="G4921" t="s">
        <v>13</v>
      </c>
      <c r="H4921" t="s">
        <v>35</v>
      </c>
      <c r="I4921" t="s">
        <v>63</v>
      </c>
      <c r="J4921" s="4">
        <v>817.34</v>
      </c>
      <c r="K4921">
        <v>4</v>
      </c>
      <c r="L4921" s="4">
        <v>3269.36</v>
      </c>
      <c r="M4921" s="4">
        <f>L4921-J4921</f>
        <v>2452.02</v>
      </c>
      <c r="N4921" s="4">
        <f t="shared" si="152"/>
        <v>204.33500000000001</v>
      </c>
      <c r="O4921" s="3">
        <f t="shared" si="153"/>
        <v>75</v>
      </c>
      <c r="P4921"/>
    </row>
    <row r="4922" spans="1:16">
      <c r="A4922">
        <v>5921</v>
      </c>
      <c r="B4922" s="2" t="s">
        <v>962</v>
      </c>
      <c r="C4922" t="s">
        <v>551</v>
      </c>
      <c r="D4922" t="s">
        <v>12</v>
      </c>
      <c r="E4922">
        <v>60</v>
      </c>
      <c r="F4922" t="str" cm="1">
        <f t="array" ref="F4922">_xlfn.IFS(Table1[[#This Row],[Age]]&gt;49,"OLD",Table1[[#This Row],[Age]]&gt;29,"MIDDLE AGE",Table1[[#This Row],[Age]]&gt;19,"YOUNG")</f>
        <v>OLD</v>
      </c>
      <c r="G4922" t="s">
        <v>25</v>
      </c>
      <c r="H4922" t="s">
        <v>40</v>
      </c>
      <c r="I4922" t="s">
        <v>76</v>
      </c>
      <c r="J4922" s="4">
        <v>458.45</v>
      </c>
      <c r="K4922">
        <v>1</v>
      </c>
      <c r="L4922" s="4">
        <v>458.45</v>
      </c>
      <c r="M4922" s="4">
        <f>L4922-J4922</f>
        <v>0</v>
      </c>
      <c r="N4922" s="4">
        <f t="shared" si="152"/>
        <v>458.45</v>
      </c>
      <c r="O4922" s="3">
        <f t="shared" si="153"/>
        <v>0</v>
      </c>
      <c r="P4922"/>
    </row>
    <row r="4923" spans="1:16">
      <c r="A4923">
        <v>5922</v>
      </c>
      <c r="B4923" s="2" t="s">
        <v>1301</v>
      </c>
      <c r="C4923" t="s">
        <v>708</v>
      </c>
      <c r="D4923" t="s">
        <v>12</v>
      </c>
      <c r="E4923">
        <v>58</v>
      </c>
      <c r="F4923" t="str" cm="1">
        <f t="array" ref="F4923">_xlfn.IFS(Table1[[#This Row],[Age]]&gt;49,"OLD",Table1[[#This Row],[Age]]&gt;29,"MIDDLE AGE",Table1[[#This Row],[Age]]&gt;19,"YOUNG")</f>
        <v>OLD</v>
      </c>
      <c r="G4923" t="s">
        <v>13</v>
      </c>
      <c r="H4923" t="s">
        <v>19</v>
      </c>
      <c r="I4923" t="s">
        <v>51</v>
      </c>
      <c r="J4923" s="4">
        <v>468.86</v>
      </c>
      <c r="K4923">
        <v>3</v>
      </c>
      <c r="L4923" s="4">
        <v>1406.58</v>
      </c>
      <c r="M4923" s="4">
        <f>L4923-J4923</f>
        <v>937.71999999999991</v>
      </c>
      <c r="N4923" s="4">
        <f t="shared" si="152"/>
        <v>156.28666666666666</v>
      </c>
      <c r="O4923" s="3">
        <f t="shared" si="153"/>
        <v>66.666666666666657</v>
      </c>
      <c r="P4923"/>
    </row>
    <row r="4924" spans="1:16">
      <c r="A4924">
        <v>5923</v>
      </c>
      <c r="B4924" s="2" t="s">
        <v>996</v>
      </c>
      <c r="C4924" t="s">
        <v>865</v>
      </c>
      <c r="D4924" t="s">
        <v>17</v>
      </c>
      <c r="E4924">
        <v>46</v>
      </c>
      <c r="F4924" t="str" cm="1">
        <f t="array" ref="F4924">_xlfn.IFS(Table1[[#This Row],[Age]]&gt;49,"OLD",Table1[[#This Row],[Age]]&gt;29,"MIDDLE AGE",Table1[[#This Row],[Age]]&gt;19,"YOUNG")</f>
        <v>MIDDLE AGE</v>
      </c>
      <c r="G4924" t="s">
        <v>13</v>
      </c>
      <c r="H4924" t="s">
        <v>35</v>
      </c>
      <c r="I4924" t="s">
        <v>63</v>
      </c>
      <c r="J4924" s="4">
        <v>279.99</v>
      </c>
      <c r="K4924">
        <v>2</v>
      </c>
      <c r="L4924" s="4">
        <v>559.98</v>
      </c>
      <c r="M4924" s="4">
        <f>L4924-J4924</f>
        <v>279.99</v>
      </c>
      <c r="N4924" s="4">
        <f t="shared" si="152"/>
        <v>139.995</v>
      </c>
      <c r="O4924" s="3">
        <f t="shared" si="153"/>
        <v>50</v>
      </c>
      <c r="P4924"/>
    </row>
    <row r="4925" spans="1:16">
      <c r="A4925">
        <v>5924</v>
      </c>
      <c r="B4925" s="2" t="s">
        <v>1100</v>
      </c>
      <c r="C4925" t="s">
        <v>872</v>
      </c>
      <c r="D4925" t="s">
        <v>17</v>
      </c>
      <c r="E4925">
        <v>23</v>
      </c>
      <c r="F4925" t="str" cm="1">
        <f t="array" ref="F4925">_xlfn.IFS(Table1[[#This Row],[Age]]&gt;49,"OLD",Table1[[#This Row],[Age]]&gt;29,"MIDDLE AGE",Table1[[#This Row],[Age]]&gt;19,"YOUNG")</f>
        <v>YOUNG</v>
      </c>
      <c r="G4925" t="s">
        <v>25</v>
      </c>
      <c r="H4925" t="s">
        <v>19</v>
      </c>
      <c r="I4925" t="s">
        <v>51</v>
      </c>
      <c r="J4925" s="4">
        <v>901.17</v>
      </c>
      <c r="K4925">
        <v>4</v>
      </c>
      <c r="L4925" s="4">
        <v>3604.68</v>
      </c>
      <c r="M4925" s="4">
        <f>L4925-J4925</f>
        <v>2703.5099999999998</v>
      </c>
      <c r="N4925" s="4">
        <f t="shared" si="152"/>
        <v>225.29249999999999</v>
      </c>
      <c r="O4925" s="3">
        <f t="shared" si="153"/>
        <v>75</v>
      </c>
      <c r="P4925"/>
    </row>
    <row r="4926" spans="1:16">
      <c r="A4926">
        <v>5925</v>
      </c>
      <c r="B4926" s="2" t="s">
        <v>1035</v>
      </c>
      <c r="C4926" t="s">
        <v>839</v>
      </c>
      <c r="D4926" t="s">
        <v>17</v>
      </c>
      <c r="E4926">
        <v>42</v>
      </c>
      <c r="F4926" t="str" cm="1">
        <f t="array" ref="F4926">_xlfn.IFS(Table1[[#This Row],[Age]]&gt;49,"OLD",Table1[[#This Row],[Age]]&gt;29,"MIDDLE AGE",Table1[[#This Row],[Age]]&gt;19,"YOUNG")</f>
        <v>MIDDLE AGE</v>
      </c>
      <c r="G4926" t="s">
        <v>25</v>
      </c>
      <c r="H4926" t="s">
        <v>40</v>
      </c>
      <c r="I4926" t="s">
        <v>41</v>
      </c>
      <c r="J4926" s="4">
        <v>97.9</v>
      </c>
      <c r="K4926">
        <v>3</v>
      </c>
      <c r="L4926" s="4">
        <v>293.7</v>
      </c>
      <c r="M4926" s="4">
        <f>L4926-J4926</f>
        <v>195.79999999999998</v>
      </c>
      <c r="N4926" s="4">
        <f t="shared" si="152"/>
        <v>32.633333333333333</v>
      </c>
      <c r="O4926" s="3">
        <f t="shared" si="153"/>
        <v>66.666666666666657</v>
      </c>
      <c r="P4926"/>
    </row>
    <row r="4927" spans="1:16">
      <c r="A4927">
        <v>5926</v>
      </c>
      <c r="B4927" s="2" t="s">
        <v>1074</v>
      </c>
      <c r="C4927" t="s">
        <v>436</v>
      </c>
      <c r="D4927" t="s">
        <v>17</v>
      </c>
      <c r="E4927">
        <v>41</v>
      </c>
      <c r="F4927" t="str" cm="1">
        <f t="array" ref="F4927">_xlfn.IFS(Table1[[#This Row],[Age]]&gt;49,"OLD",Table1[[#This Row],[Age]]&gt;29,"MIDDLE AGE",Table1[[#This Row],[Age]]&gt;19,"YOUNG")</f>
        <v>MIDDLE AGE</v>
      </c>
      <c r="G4927" t="s">
        <v>22</v>
      </c>
      <c r="H4927" t="s">
        <v>35</v>
      </c>
      <c r="I4927" t="s">
        <v>58</v>
      </c>
      <c r="J4927" s="4">
        <v>152.96</v>
      </c>
      <c r="K4927">
        <v>3</v>
      </c>
      <c r="L4927" s="4">
        <v>458.88</v>
      </c>
      <c r="M4927" s="4">
        <f>L4927-J4927</f>
        <v>305.91999999999996</v>
      </c>
      <c r="N4927" s="4">
        <f t="shared" si="152"/>
        <v>50.986666666666672</v>
      </c>
      <c r="O4927" s="3">
        <f t="shared" si="153"/>
        <v>66.666666666666657</v>
      </c>
      <c r="P4927"/>
    </row>
    <row r="4928" spans="1:16">
      <c r="A4928">
        <v>5927</v>
      </c>
      <c r="B4928" s="2" t="s">
        <v>1026</v>
      </c>
      <c r="C4928" t="s">
        <v>778</v>
      </c>
      <c r="D4928" t="s">
        <v>12</v>
      </c>
      <c r="E4928">
        <v>42</v>
      </c>
      <c r="F4928" t="str" cm="1">
        <f t="array" ref="F4928">_xlfn.IFS(Table1[[#This Row],[Age]]&gt;49,"OLD",Table1[[#This Row],[Age]]&gt;29,"MIDDLE AGE",Table1[[#This Row],[Age]]&gt;19,"YOUNG")</f>
        <v>MIDDLE AGE</v>
      </c>
      <c r="G4928" t="s">
        <v>13</v>
      </c>
      <c r="H4928" t="s">
        <v>27</v>
      </c>
      <c r="I4928" t="s">
        <v>46</v>
      </c>
      <c r="J4928" s="4">
        <v>639.53</v>
      </c>
      <c r="K4928">
        <v>1</v>
      </c>
      <c r="L4928" s="4">
        <v>639.53</v>
      </c>
      <c r="M4928" s="4">
        <f>L4928-J4928</f>
        <v>0</v>
      </c>
      <c r="N4928" s="4">
        <f t="shared" si="152"/>
        <v>639.53</v>
      </c>
      <c r="O4928" s="3">
        <f t="shared" si="153"/>
        <v>0</v>
      </c>
      <c r="P4928"/>
    </row>
    <row r="4929" spans="1:16">
      <c r="A4929">
        <v>5928</v>
      </c>
      <c r="B4929" s="2" t="s">
        <v>1266</v>
      </c>
      <c r="C4929" t="s">
        <v>845</v>
      </c>
      <c r="D4929" t="s">
        <v>17</v>
      </c>
      <c r="E4929">
        <v>33</v>
      </c>
      <c r="F4929" t="str" cm="1">
        <f t="array" ref="F4929">_xlfn.IFS(Table1[[#This Row],[Age]]&gt;49,"OLD",Table1[[#This Row],[Age]]&gt;29,"MIDDLE AGE",Table1[[#This Row],[Age]]&gt;19,"YOUNG")</f>
        <v>MIDDLE AGE</v>
      </c>
      <c r="G4929" t="s">
        <v>13</v>
      </c>
      <c r="H4929" t="s">
        <v>14</v>
      </c>
      <c r="I4929" t="s">
        <v>38</v>
      </c>
      <c r="J4929" s="4">
        <v>851.61</v>
      </c>
      <c r="K4929">
        <v>1</v>
      </c>
      <c r="L4929" s="4">
        <v>851.61</v>
      </c>
      <c r="M4929" s="4">
        <f>L4929-J4929</f>
        <v>0</v>
      </c>
      <c r="N4929" s="4">
        <f t="shared" si="152"/>
        <v>851.61</v>
      </c>
      <c r="O4929" s="3">
        <f t="shared" si="153"/>
        <v>0</v>
      </c>
      <c r="P4929"/>
    </row>
    <row r="4930" spans="1:16">
      <c r="A4930">
        <v>5929</v>
      </c>
      <c r="B4930" s="2" t="s">
        <v>1114</v>
      </c>
      <c r="C4930" t="s">
        <v>563</v>
      </c>
      <c r="D4930" t="s">
        <v>17</v>
      </c>
      <c r="E4930">
        <v>33</v>
      </c>
      <c r="F4930" t="str" cm="1">
        <f t="array" ref="F4930">_xlfn.IFS(Table1[[#This Row],[Age]]&gt;49,"OLD",Table1[[#This Row],[Age]]&gt;29,"MIDDLE AGE",Table1[[#This Row],[Age]]&gt;19,"YOUNG")</f>
        <v>MIDDLE AGE</v>
      </c>
      <c r="G4930" t="s">
        <v>13</v>
      </c>
      <c r="H4930" t="s">
        <v>27</v>
      </c>
      <c r="I4930" t="s">
        <v>28</v>
      </c>
      <c r="J4930" s="4">
        <v>104.5</v>
      </c>
      <c r="K4930">
        <v>5</v>
      </c>
      <c r="L4930" s="4">
        <v>522.5</v>
      </c>
      <c r="M4930" s="4">
        <f>L4930-J4930</f>
        <v>418</v>
      </c>
      <c r="N4930" s="4">
        <f t="shared" si="152"/>
        <v>20.9</v>
      </c>
      <c r="O4930" s="3">
        <f t="shared" si="153"/>
        <v>80</v>
      </c>
      <c r="P4930"/>
    </row>
    <row r="4931" spans="1:16">
      <c r="A4931">
        <v>5930</v>
      </c>
      <c r="B4931" s="2" t="s">
        <v>1240</v>
      </c>
      <c r="C4931" t="s">
        <v>323</v>
      </c>
      <c r="D4931" t="s">
        <v>12</v>
      </c>
      <c r="E4931">
        <v>23</v>
      </c>
      <c r="F4931" t="str" cm="1">
        <f t="array" ref="F4931">_xlfn.IFS(Table1[[#This Row],[Age]]&gt;49,"OLD",Table1[[#This Row],[Age]]&gt;29,"MIDDLE AGE",Table1[[#This Row],[Age]]&gt;19,"YOUNG")</f>
        <v>YOUNG</v>
      </c>
      <c r="G4931" t="s">
        <v>13</v>
      </c>
      <c r="H4931" t="s">
        <v>19</v>
      </c>
      <c r="I4931" t="s">
        <v>23</v>
      </c>
      <c r="J4931" s="4">
        <v>736.41</v>
      </c>
      <c r="K4931">
        <v>3</v>
      </c>
      <c r="L4931" s="4">
        <v>2209.23</v>
      </c>
      <c r="M4931" s="4">
        <f>L4931-J4931</f>
        <v>1472.8200000000002</v>
      </c>
      <c r="N4931" s="4">
        <f t="shared" ref="N4931:N4994" si="154">J4931/K4931</f>
        <v>245.47</v>
      </c>
      <c r="O4931" s="3">
        <f t="shared" ref="O4931:O4994" si="155">M4931/L4931*100</f>
        <v>66.666666666666671</v>
      </c>
      <c r="P4931"/>
    </row>
    <row r="4932" spans="1:16">
      <c r="A4932">
        <v>5931</v>
      </c>
      <c r="B4932" s="2" t="s">
        <v>1120</v>
      </c>
      <c r="C4932" t="s">
        <v>178</v>
      </c>
      <c r="D4932" t="s">
        <v>12</v>
      </c>
      <c r="E4932">
        <v>54</v>
      </c>
      <c r="F4932" t="str" cm="1">
        <f t="array" ref="F4932">_xlfn.IFS(Table1[[#This Row],[Age]]&gt;49,"OLD",Table1[[#This Row],[Age]]&gt;29,"MIDDLE AGE",Table1[[#This Row],[Age]]&gt;19,"YOUNG")</f>
        <v>OLD</v>
      </c>
      <c r="G4932" t="s">
        <v>22</v>
      </c>
      <c r="H4932" t="s">
        <v>27</v>
      </c>
      <c r="I4932" t="s">
        <v>28</v>
      </c>
      <c r="J4932" s="4">
        <v>745.09</v>
      </c>
      <c r="K4932">
        <v>5</v>
      </c>
      <c r="L4932" s="4">
        <v>3725.45</v>
      </c>
      <c r="M4932" s="4">
        <f>L4932-J4932</f>
        <v>2980.3599999999997</v>
      </c>
      <c r="N4932" s="4">
        <f t="shared" si="154"/>
        <v>149.018</v>
      </c>
      <c r="O4932" s="3">
        <f t="shared" si="155"/>
        <v>80</v>
      </c>
      <c r="P4932"/>
    </row>
    <row r="4933" spans="1:16">
      <c r="A4933">
        <v>5932</v>
      </c>
      <c r="B4933" s="2" t="s">
        <v>1002</v>
      </c>
      <c r="C4933" t="s">
        <v>47</v>
      </c>
      <c r="D4933" t="s">
        <v>12</v>
      </c>
      <c r="E4933">
        <v>38</v>
      </c>
      <c r="F4933" t="str" cm="1">
        <f t="array" ref="F4933">_xlfn.IFS(Table1[[#This Row],[Age]]&gt;49,"OLD",Table1[[#This Row],[Age]]&gt;29,"MIDDLE AGE",Table1[[#This Row],[Age]]&gt;19,"YOUNG")</f>
        <v>MIDDLE AGE</v>
      </c>
      <c r="G4933" t="s">
        <v>13</v>
      </c>
      <c r="H4933" t="s">
        <v>27</v>
      </c>
      <c r="I4933" t="s">
        <v>53</v>
      </c>
      <c r="J4933" s="4">
        <v>585.71</v>
      </c>
      <c r="K4933">
        <v>2</v>
      </c>
      <c r="L4933" s="4">
        <v>1171.42</v>
      </c>
      <c r="M4933" s="4">
        <f>L4933-J4933</f>
        <v>585.71</v>
      </c>
      <c r="N4933" s="4">
        <f t="shared" si="154"/>
        <v>292.85500000000002</v>
      </c>
      <c r="O4933" s="3">
        <f t="shared" si="155"/>
        <v>50</v>
      </c>
      <c r="P4933"/>
    </row>
    <row r="4934" spans="1:16">
      <c r="A4934">
        <v>5933</v>
      </c>
      <c r="B4934" s="2" t="s">
        <v>1114</v>
      </c>
      <c r="C4934" t="s">
        <v>604</v>
      </c>
      <c r="D4934" t="s">
        <v>12</v>
      </c>
      <c r="E4934">
        <v>21</v>
      </c>
      <c r="F4934" t="str" cm="1">
        <f t="array" ref="F4934">_xlfn.IFS(Table1[[#This Row],[Age]]&gt;49,"OLD",Table1[[#This Row],[Age]]&gt;29,"MIDDLE AGE",Table1[[#This Row],[Age]]&gt;19,"YOUNG")</f>
        <v>YOUNG</v>
      </c>
      <c r="G4934" t="s">
        <v>22</v>
      </c>
      <c r="H4934" t="s">
        <v>14</v>
      </c>
      <c r="I4934" t="s">
        <v>48</v>
      </c>
      <c r="J4934" s="4">
        <v>491.86</v>
      </c>
      <c r="K4934">
        <v>1</v>
      </c>
      <c r="L4934" s="4">
        <v>491.86</v>
      </c>
      <c r="M4934" s="4">
        <f>L4934-J4934</f>
        <v>0</v>
      </c>
      <c r="N4934" s="4">
        <f t="shared" si="154"/>
        <v>491.86</v>
      </c>
      <c r="O4934" s="3">
        <f t="shared" si="155"/>
        <v>0</v>
      </c>
      <c r="P4934"/>
    </row>
    <row r="4935" spans="1:16">
      <c r="A4935">
        <v>5934</v>
      </c>
      <c r="B4935" s="2" t="s">
        <v>1239</v>
      </c>
      <c r="C4935" t="s">
        <v>102</v>
      </c>
      <c r="D4935" t="s">
        <v>17</v>
      </c>
      <c r="E4935">
        <v>51</v>
      </c>
      <c r="F4935" t="str" cm="1">
        <f t="array" ref="F4935">_xlfn.IFS(Table1[[#This Row],[Age]]&gt;49,"OLD",Table1[[#This Row],[Age]]&gt;29,"MIDDLE AGE",Table1[[#This Row],[Age]]&gt;19,"YOUNG")</f>
        <v>OLD</v>
      </c>
      <c r="G4935" t="s">
        <v>22</v>
      </c>
      <c r="H4935" t="s">
        <v>14</v>
      </c>
      <c r="I4935" t="s">
        <v>43</v>
      </c>
      <c r="J4935" s="4">
        <v>327.88</v>
      </c>
      <c r="K4935">
        <v>4</v>
      </c>
      <c r="L4935" s="4">
        <v>1311.52</v>
      </c>
      <c r="M4935" s="4">
        <f>L4935-J4935</f>
        <v>983.64</v>
      </c>
      <c r="N4935" s="4">
        <f t="shared" si="154"/>
        <v>81.97</v>
      </c>
      <c r="O4935" s="3">
        <f t="shared" si="155"/>
        <v>75</v>
      </c>
      <c r="P4935"/>
    </row>
    <row r="4936" spans="1:16">
      <c r="A4936">
        <v>5935</v>
      </c>
      <c r="B4936" s="2" t="s">
        <v>1155</v>
      </c>
      <c r="C4936" t="s">
        <v>937</v>
      </c>
      <c r="D4936" t="s">
        <v>17</v>
      </c>
      <c r="E4936">
        <v>45</v>
      </c>
      <c r="F4936" t="str" cm="1">
        <f t="array" ref="F4936">_xlfn.IFS(Table1[[#This Row],[Age]]&gt;49,"OLD",Table1[[#This Row],[Age]]&gt;29,"MIDDLE AGE",Table1[[#This Row],[Age]]&gt;19,"YOUNG")</f>
        <v>MIDDLE AGE</v>
      </c>
      <c r="G4936" t="s">
        <v>25</v>
      </c>
      <c r="H4936" t="s">
        <v>27</v>
      </c>
      <c r="I4936" t="s">
        <v>32</v>
      </c>
      <c r="J4936" s="4">
        <v>357.95</v>
      </c>
      <c r="K4936">
        <v>3</v>
      </c>
      <c r="L4936" s="4">
        <v>1073.8499999999999</v>
      </c>
      <c r="M4936" s="4">
        <f>L4936-J4936</f>
        <v>715.89999999999986</v>
      </c>
      <c r="N4936" s="4">
        <f t="shared" si="154"/>
        <v>119.31666666666666</v>
      </c>
      <c r="O4936" s="3">
        <f t="shared" si="155"/>
        <v>66.666666666666657</v>
      </c>
      <c r="P4936"/>
    </row>
    <row r="4937" spans="1:16">
      <c r="A4937">
        <v>5936</v>
      </c>
      <c r="B4937" s="2" t="s">
        <v>1186</v>
      </c>
      <c r="C4937" t="s">
        <v>565</v>
      </c>
      <c r="D4937" t="s">
        <v>12</v>
      </c>
      <c r="E4937">
        <v>55</v>
      </c>
      <c r="F4937" t="str" cm="1">
        <f t="array" ref="F4937">_xlfn.IFS(Table1[[#This Row],[Age]]&gt;49,"OLD",Table1[[#This Row],[Age]]&gt;29,"MIDDLE AGE",Table1[[#This Row],[Age]]&gt;19,"YOUNG")</f>
        <v>OLD</v>
      </c>
      <c r="G4937" t="s">
        <v>13</v>
      </c>
      <c r="H4937" t="s">
        <v>14</v>
      </c>
      <c r="I4937" t="s">
        <v>38</v>
      </c>
      <c r="J4937" s="4">
        <v>677.69</v>
      </c>
      <c r="K4937">
        <v>3</v>
      </c>
      <c r="L4937" s="4">
        <v>2033.07</v>
      </c>
      <c r="M4937" s="4">
        <f>L4937-J4937</f>
        <v>1355.3799999999999</v>
      </c>
      <c r="N4937" s="4">
        <f t="shared" si="154"/>
        <v>225.89666666666668</v>
      </c>
      <c r="O4937" s="3">
        <f t="shared" si="155"/>
        <v>66.666666666666657</v>
      </c>
      <c r="P4937"/>
    </row>
    <row r="4938" spans="1:16">
      <c r="A4938">
        <v>5937</v>
      </c>
      <c r="B4938" s="2" t="s">
        <v>1184</v>
      </c>
      <c r="C4938" t="s">
        <v>870</v>
      </c>
      <c r="D4938" t="s">
        <v>12</v>
      </c>
      <c r="E4938">
        <v>58</v>
      </c>
      <c r="F4938" t="str" cm="1">
        <f t="array" ref="F4938">_xlfn.IFS(Table1[[#This Row],[Age]]&gt;49,"OLD",Table1[[#This Row],[Age]]&gt;29,"MIDDLE AGE",Table1[[#This Row],[Age]]&gt;19,"YOUNG")</f>
        <v>OLD</v>
      </c>
      <c r="G4938" t="s">
        <v>25</v>
      </c>
      <c r="H4938" t="s">
        <v>27</v>
      </c>
      <c r="I4938" t="s">
        <v>46</v>
      </c>
      <c r="J4938" s="4">
        <v>74.63</v>
      </c>
      <c r="K4938">
        <v>5</v>
      </c>
      <c r="L4938" s="4">
        <v>373.15</v>
      </c>
      <c r="M4938" s="4">
        <f>L4938-J4938</f>
        <v>298.52</v>
      </c>
      <c r="N4938" s="4">
        <f t="shared" si="154"/>
        <v>14.925999999999998</v>
      </c>
      <c r="O4938" s="3">
        <f t="shared" si="155"/>
        <v>80</v>
      </c>
      <c r="P4938"/>
    </row>
    <row r="4939" spans="1:16">
      <c r="A4939">
        <v>5938</v>
      </c>
      <c r="B4939" s="2" t="s">
        <v>1016</v>
      </c>
      <c r="C4939" t="s">
        <v>286</v>
      </c>
      <c r="D4939" t="s">
        <v>12</v>
      </c>
      <c r="E4939">
        <v>45</v>
      </c>
      <c r="F4939" t="str" cm="1">
        <f t="array" ref="F4939">_xlfn.IFS(Table1[[#This Row],[Age]]&gt;49,"OLD",Table1[[#This Row],[Age]]&gt;29,"MIDDLE AGE",Table1[[#This Row],[Age]]&gt;19,"YOUNG")</f>
        <v>MIDDLE AGE</v>
      </c>
      <c r="G4939" t="s">
        <v>22</v>
      </c>
      <c r="H4939" t="s">
        <v>35</v>
      </c>
      <c r="I4939" t="s">
        <v>36</v>
      </c>
      <c r="J4939" s="4">
        <v>589.09</v>
      </c>
      <c r="K4939">
        <v>1</v>
      </c>
      <c r="L4939" s="4">
        <v>589.09</v>
      </c>
      <c r="M4939" s="4">
        <f>L4939-J4939</f>
        <v>0</v>
      </c>
      <c r="N4939" s="4">
        <f t="shared" si="154"/>
        <v>589.09</v>
      </c>
      <c r="O4939" s="3">
        <f t="shared" si="155"/>
        <v>0</v>
      </c>
      <c r="P4939"/>
    </row>
    <row r="4940" spans="1:16">
      <c r="A4940">
        <v>5939</v>
      </c>
      <c r="B4940" s="2" t="s">
        <v>1298</v>
      </c>
      <c r="C4940" t="s">
        <v>773</v>
      </c>
      <c r="D4940" t="s">
        <v>17</v>
      </c>
      <c r="E4940">
        <v>34</v>
      </c>
      <c r="F4940" t="str" cm="1">
        <f t="array" ref="F4940">_xlfn.IFS(Table1[[#This Row],[Age]]&gt;49,"OLD",Table1[[#This Row],[Age]]&gt;29,"MIDDLE AGE",Table1[[#This Row],[Age]]&gt;19,"YOUNG")</f>
        <v>MIDDLE AGE</v>
      </c>
      <c r="G4940" t="s">
        <v>18</v>
      </c>
      <c r="H4940" t="s">
        <v>27</v>
      </c>
      <c r="I4940" t="s">
        <v>46</v>
      </c>
      <c r="J4940" s="4">
        <v>285.94</v>
      </c>
      <c r="K4940">
        <v>5</v>
      </c>
      <c r="L4940" s="4">
        <v>1429.7</v>
      </c>
      <c r="M4940" s="4">
        <f>L4940-J4940</f>
        <v>1143.76</v>
      </c>
      <c r="N4940" s="4">
        <f t="shared" si="154"/>
        <v>57.188000000000002</v>
      </c>
      <c r="O4940" s="3">
        <f t="shared" si="155"/>
        <v>80</v>
      </c>
      <c r="P4940"/>
    </row>
    <row r="4941" spans="1:16">
      <c r="A4941">
        <v>5940</v>
      </c>
      <c r="B4941" s="2" t="s">
        <v>1213</v>
      </c>
      <c r="C4941" t="s">
        <v>758</v>
      </c>
      <c r="D4941" t="s">
        <v>17</v>
      </c>
      <c r="E4941">
        <v>31</v>
      </c>
      <c r="F4941" t="str" cm="1">
        <f t="array" ref="F4941">_xlfn.IFS(Table1[[#This Row],[Age]]&gt;49,"OLD",Table1[[#This Row],[Age]]&gt;29,"MIDDLE AGE",Table1[[#This Row],[Age]]&gt;19,"YOUNG")</f>
        <v>MIDDLE AGE</v>
      </c>
      <c r="G4941" t="s">
        <v>18</v>
      </c>
      <c r="H4941" t="s">
        <v>40</v>
      </c>
      <c r="I4941" t="s">
        <v>41</v>
      </c>
      <c r="J4941" s="4">
        <v>471.94</v>
      </c>
      <c r="K4941">
        <v>3</v>
      </c>
      <c r="L4941" s="4">
        <v>1415.82</v>
      </c>
      <c r="M4941" s="4">
        <f>L4941-J4941</f>
        <v>943.87999999999988</v>
      </c>
      <c r="N4941" s="4">
        <f t="shared" si="154"/>
        <v>157.31333333333333</v>
      </c>
      <c r="O4941" s="3">
        <f t="shared" si="155"/>
        <v>66.666666666666657</v>
      </c>
      <c r="P4941"/>
    </row>
    <row r="4942" spans="1:16">
      <c r="A4942">
        <v>5941</v>
      </c>
      <c r="B4942" s="2" t="s">
        <v>1269</v>
      </c>
      <c r="C4942" t="s">
        <v>841</v>
      </c>
      <c r="D4942" t="s">
        <v>12</v>
      </c>
      <c r="E4942">
        <v>24</v>
      </c>
      <c r="F4942" t="str" cm="1">
        <f t="array" ref="F4942">_xlfn.IFS(Table1[[#This Row],[Age]]&gt;49,"OLD",Table1[[#This Row],[Age]]&gt;29,"MIDDLE AGE",Table1[[#This Row],[Age]]&gt;19,"YOUNG")</f>
        <v>YOUNG</v>
      </c>
      <c r="G4942" t="s">
        <v>13</v>
      </c>
      <c r="H4942" t="s">
        <v>14</v>
      </c>
      <c r="I4942" t="s">
        <v>43</v>
      </c>
      <c r="J4942" s="4">
        <v>563.39</v>
      </c>
      <c r="K4942">
        <v>1</v>
      </c>
      <c r="L4942" s="4">
        <v>563.39</v>
      </c>
      <c r="M4942" s="4">
        <f>L4942-J4942</f>
        <v>0</v>
      </c>
      <c r="N4942" s="4">
        <f t="shared" si="154"/>
        <v>563.39</v>
      </c>
      <c r="O4942" s="3">
        <f t="shared" si="155"/>
        <v>0</v>
      </c>
      <c r="P4942"/>
    </row>
    <row r="4943" spans="1:16">
      <c r="A4943">
        <v>5942</v>
      </c>
      <c r="B4943" s="2" t="s">
        <v>1239</v>
      </c>
      <c r="C4943" t="s">
        <v>194</v>
      </c>
      <c r="D4943" t="s">
        <v>12</v>
      </c>
      <c r="E4943">
        <v>39</v>
      </c>
      <c r="F4943" t="str" cm="1">
        <f t="array" ref="F4943">_xlfn.IFS(Table1[[#This Row],[Age]]&gt;49,"OLD",Table1[[#This Row],[Age]]&gt;29,"MIDDLE AGE",Table1[[#This Row],[Age]]&gt;19,"YOUNG")</f>
        <v>MIDDLE AGE</v>
      </c>
      <c r="G4943" t="s">
        <v>18</v>
      </c>
      <c r="H4943" t="s">
        <v>14</v>
      </c>
      <c r="I4943" t="s">
        <v>48</v>
      </c>
      <c r="J4943" s="4">
        <v>886.8</v>
      </c>
      <c r="K4943">
        <v>3</v>
      </c>
      <c r="L4943" s="4">
        <v>2660.4</v>
      </c>
      <c r="M4943" s="4">
        <f>L4943-J4943</f>
        <v>1773.6000000000001</v>
      </c>
      <c r="N4943" s="4">
        <f t="shared" si="154"/>
        <v>295.59999999999997</v>
      </c>
      <c r="O4943" s="3">
        <f t="shared" si="155"/>
        <v>66.666666666666671</v>
      </c>
      <c r="P4943"/>
    </row>
    <row r="4944" spans="1:16">
      <c r="A4944">
        <v>5943</v>
      </c>
      <c r="B4944" s="2" t="s">
        <v>1004</v>
      </c>
      <c r="C4944" t="s">
        <v>146</v>
      </c>
      <c r="D4944" t="s">
        <v>17</v>
      </c>
      <c r="E4944">
        <v>18</v>
      </c>
      <c r="F4944" t="e" cm="1">
        <f t="array" ref="F4944">_xlfn.IFS(Table1[[#This Row],[Age]]&gt;49,"OLD",Table1[[#This Row],[Age]]&gt;29,"MIDDLE AGE",Table1[[#This Row],[Age]]&gt;19,"YOUNG")</f>
        <v>#N/A</v>
      </c>
      <c r="G4944" t="s">
        <v>25</v>
      </c>
      <c r="H4944" t="s">
        <v>19</v>
      </c>
      <c r="I4944" t="s">
        <v>23</v>
      </c>
      <c r="J4944" s="4">
        <v>583.28</v>
      </c>
      <c r="K4944">
        <v>1</v>
      </c>
      <c r="L4944" s="4">
        <v>583.28</v>
      </c>
      <c r="M4944" s="4">
        <f>L4944-J4944</f>
        <v>0</v>
      </c>
      <c r="N4944" s="4">
        <f t="shared" si="154"/>
        <v>583.28</v>
      </c>
      <c r="O4944" s="3">
        <f t="shared" si="155"/>
        <v>0</v>
      </c>
      <c r="P4944"/>
    </row>
    <row r="4945" spans="1:16">
      <c r="A4945">
        <v>5944</v>
      </c>
      <c r="B4945" s="2" t="s">
        <v>1147</v>
      </c>
      <c r="C4945" t="s">
        <v>517</v>
      </c>
      <c r="D4945" t="s">
        <v>12</v>
      </c>
      <c r="E4945">
        <v>46</v>
      </c>
      <c r="F4945" t="str" cm="1">
        <f t="array" ref="F4945">_xlfn.IFS(Table1[[#This Row],[Age]]&gt;49,"OLD",Table1[[#This Row],[Age]]&gt;29,"MIDDLE AGE",Table1[[#This Row],[Age]]&gt;19,"YOUNG")</f>
        <v>MIDDLE AGE</v>
      </c>
      <c r="G4945" t="s">
        <v>18</v>
      </c>
      <c r="H4945" t="s">
        <v>19</v>
      </c>
      <c r="I4945" t="s">
        <v>23</v>
      </c>
      <c r="J4945" s="4">
        <v>234.89</v>
      </c>
      <c r="K4945">
        <v>3</v>
      </c>
      <c r="L4945" s="4">
        <v>704.67</v>
      </c>
      <c r="M4945" s="4">
        <f>L4945-J4945</f>
        <v>469.78</v>
      </c>
      <c r="N4945" s="4">
        <f t="shared" si="154"/>
        <v>78.296666666666667</v>
      </c>
      <c r="O4945" s="3">
        <f t="shared" si="155"/>
        <v>66.666666666666657</v>
      </c>
      <c r="P4945"/>
    </row>
    <row r="4946" spans="1:16">
      <c r="A4946">
        <v>5945</v>
      </c>
      <c r="B4946" s="2" t="s">
        <v>981</v>
      </c>
      <c r="C4946" t="s">
        <v>591</v>
      </c>
      <c r="D4946" t="s">
        <v>12</v>
      </c>
      <c r="E4946">
        <v>48</v>
      </c>
      <c r="F4946" t="str" cm="1">
        <f t="array" ref="F4946">_xlfn.IFS(Table1[[#This Row],[Age]]&gt;49,"OLD",Table1[[#This Row],[Age]]&gt;29,"MIDDLE AGE",Table1[[#This Row],[Age]]&gt;19,"YOUNG")</f>
        <v>MIDDLE AGE</v>
      </c>
      <c r="G4946" t="s">
        <v>18</v>
      </c>
      <c r="H4946" t="s">
        <v>40</v>
      </c>
      <c r="I4946" t="s">
        <v>76</v>
      </c>
      <c r="J4946" s="4">
        <v>88.66</v>
      </c>
      <c r="K4946">
        <v>4</v>
      </c>
      <c r="L4946" s="4">
        <v>354.64</v>
      </c>
      <c r="M4946" s="4">
        <f>L4946-J4946</f>
        <v>265.98</v>
      </c>
      <c r="N4946" s="4">
        <f t="shared" si="154"/>
        <v>22.164999999999999</v>
      </c>
      <c r="O4946" s="3">
        <f t="shared" si="155"/>
        <v>75.000000000000014</v>
      </c>
      <c r="P4946"/>
    </row>
    <row r="4947" spans="1:16">
      <c r="A4947">
        <v>5946</v>
      </c>
      <c r="B4947" s="2" t="s">
        <v>1047</v>
      </c>
      <c r="C4947" t="s">
        <v>455</v>
      </c>
      <c r="D4947" t="s">
        <v>17</v>
      </c>
      <c r="E4947">
        <v>47</v>
      </c>
      <c r="F4947" t="str" cm="1">
        <f t="array" ref="F4947">_xlfn.IFS(Table1[[#This Row],[Age]]&gt;49,"OLD",Table1[[#This Row],[Age]]&gt;29,"MIDDLE AGE",Table1[[#This Row],[Age]]&gt;19,"YOUNG")</f>
        <v>MIDDLE AGE</v>
      </c>
      <c r="G4947" t="s">
        <v>22</v>
      </c>
      <c r="H4947" t="s">
        <v>14</v>
      </c>
      <c r="I4947" t="s">
        <v>15</v>
      </c>
      <c r="J4947" s="4">
        <v>630.72</v>
      </c>
      <c r="K4947">
        <v>5</v>
      </c>
      <c r="L4947" s="4">
        <v>3153.6</v>
      </c>
      <c r="M4947" s="4">
        <f>L4947-J4947</f>
        <v>2522.88</v>
      </c>
      <c r="N4947" s="4">
        <f t="shared" si="154"/>
        <v>126.14400000000001</v>
      </c>
      <c r="O4947" s="3">
        <f t="shared" si="155"/>
        <v>80</v>
      </c>
      <c r="P4947"/>
    </row>
    <row r="4948" spans="1:16">
      <c r="A4948">
        <v>5947</v>
      </c>
      <c r="B4948" s="2" t="s">
        <v>1196</v>
      </c>
      <c r="C4948" t="s">
        <v>256</v>
      </c>
      <c r="D4948" t="s">
        <v>12</v>
      </c>
      <c r="E4948">
        <v>32</v>
      </c>
      <c r="F4948" t="str" cm="1">
        <f t="array" ref="F4948">_xlfn.IFS(Table1[[#This Row],[Age]]&gt;49,"OLD",Table1[[#This Row],[Age]]&gt;29,"MIDDLE AGE",Table1[[#This Row],[Age]]&gt;19,"YOUNG")</f>
        <v>MIDDLE AGE</v>
      </c>
      <c r="G4948" t="s">
        <v>25</v>
      </c>
      <c r="H4948" t="s">
        <v>14</v>
      </c>
      <c r="I4948" t="s">
        <v>15</v>
      </c>
      <c r="J4948" s="4">
        <v>549.6</v>
      </c>
      <c r="K4948">
        <v>1</v>
      </c>
      <c r="L4948" s="4">
        <v>549.6</v>
      </c>
      <c r="M4948" s="4">
        <f>L4948-J4948</f>
        <v>0</v>
      </c>
      <c r="N4948" s="4">
        <f t="shared" si="154"/>
        <v>549.6</v>
      </c>
      <c r="O4948" s="3">
        <f t="shared" si="155"/>
        <v>0</v>
      </c>
      <c r="P4948"/>
    </row>
    <row r="4949" spans="1:16">
      <c r="A4949">
        <v>5948</v>
      </c>
      <c r="B4949" s="2" t="s">
        <v>1183</v>
      </c>
      <c r="C4949" t="s">
        <v>714</v>
      </c>
      <c r="D4949" t="s">
        <v>17</v>
      </c>
      <c r="E4949">
        <v>35</v>
      </c>
      <c r="F4949" t="str" cm="1">
        <f t="array" ref="F4949">_xlfn.IFS(Table1[[#This Row],[Age]]&gt;49,"OLD",Table1[[#This Row],[Age]]&gt;29,"MIDDLE AGE",Table1[[#This Row],[Age]]&gt;19,"YOUNG")</f>
        <v>MIDDLE AGE</v>
      </c>
      <c r="G4949" t="s">
        <v>13</v>
      </c>
      <c r="H4949" t="s">
        <v>19</v>
      </c>
      <c r="I4949" t="s">
        <v>23</v>
      </c>
      <c r="J4949" s="4">
        <v>675.08</v>
      </c>
      <c r="K4949">
        <v>5</v>
      </c>
      <c r="L4949" s="4">
        <v>3375.4</v>
      </c>
      <c r="M4949" s="4">
        <f>L4949-J4949</f>
        <v>2700.32</v>
      </c>
      <c r="N4949" s="4">
        <f t="shared" si="154"/>
        <v>135.01600000000002</v>
      </c>
      <c r="O4949" s="3">
        <f t="shared" si="155"/>
        <v>80</v>
      </c>
      <c r="P4949"/>
    </row>
    <row r="4950" spans="1:16">
      <c r="A4950">
        <v>5949</v>
      </c>
      <c r="B4950" s="2" t="s">
        <v>1140</v>
      </c>
      <c r="C4950" t="s">
        <v>698</v>
      </c>
      <c r="D4950" t="s">
        <v>12</v>
      </c>
      <c r="E4950">
        <v>52</v>
      </c>
      <c r="F4950" t="str" cm="1">
        <f t="array" ref="F4950">_xlfn.IFS(Table1[[#This Row],[Age]]&gt;49,"OLD",Table1[[#This Row],[Age]]&gt;29,"MIDDLE AGE",Table1[[#This Row],[Age]]&gt;19,"YOUNG")</f>
        <v>OLD</v>
      </c>
      <c r="G4950" t="s">
        <v>25</v>
      </c>
      <c r="H4950" t="s">
        <v>19</v>
      </c>
      <c r="I4950" t="s">
        <v>20</v>
      </c>
      <c r="J4950" s="4">
        <v>464.8</v>
      </c>
      <c r="K4950">
        <v>1</v>
      </c>
      <c r="L4950" s="4">
        <v>464.8</v>
      </c>
      <c r="M4950" s="4">
        <f>L4950-J4950</f>
        <v>0</v>
      </c>
      <c r="N4950" s="4">
        <f t="shared" si="154"/>
        <v>464.8</v>
      </c>
      <c r="O4950" s="3">
        <f t="shared" si="155"/>
        <v>0</v>
      </c>
      <c r="P4950"/>
    </row>
    <row r="4951" spans="1:16">
      <c r="A4951">
        <v>5950</v>
      </c>
      <c r="B4951" s="2" t="s">
        <v>1148</v>
      </c>
      <c r="C4951" t="s">
        <v>157</v>
      </c>
      <c r="D4951" t="s">
        <v>12</v>
      </c>
      <c r="E4951">
        <v>47</v>
      </c>
      <c r="F4951" t="str" cm="1">
        <f t="array" ref="F4951">_xlfn.IFS(Table1[[#This Row],[Age]]&gt;49,"OLD",Table1[[#This Row],[Age]]&gt;29,"MIDDLE AGE",Table1[[#This Row],[Age]]&gt;19,"YOUNG")</f>
        <v>MIDDLE AGE</v>
      </c>
      <c r="G4951" t="s">
        <v>25</v>
      </c>
      <c r="H4951" t="s">
        <v>27</v>
      </c>
      <c r="I4951" t="s">
        <v>32</v>
      </c>
      <c r="J4951" s="4">
        <v>826.87</v>
      </c>
      <c r="K4951">
        <v>1</v>
      </c>
      <c r="L4951" s="4">
        <v>826.87</v>
      </c>
      <c r="M4951" s="4">
        <f>L4951-J4951</f>
        <v>0</v>
      </c>
      <c r="N4951" s="4">
        <f t="shared" si="154"/>
        <v>826.87</v>
      </c>
      <c r="O4951" s="3">
        <f t="shared" si="155"/>
        <v>0</v>
      </c>
      <c r="P4951"/>
    </row>
    <row r="4952" spans="1:16">
      <c r="A4952">
        <v>5951</v>
      </c>
      <c r="B4952" s="2" t="s">
        <v>1095</v>
      </c>
      <c r="C4952" t="s">
        <v>654</v>
      </c>
      <c r="D4952" t="s">
        <v>17</v>
      </c>
      <c r="E4952">
        <v>51</v>
      </c>
      <c r="F4952" t="str" cm="1">
        <f t="array" ref="F4952">_xlfn.IFS(Table1[[#This Row],[Age]]&gt;49,"OLD",Table1[[#This Row],[Age]]&gt;29,"MIDDLE AGE",Table1[[#This Row],[Age]]&gt;19,"YOUNG")</f>
        <v>OLD</v>
      </c>
      <c r="G4952" t="s">
        <v>13</v>
      </c>
      <c r="H4952" t="s">
        <v>14</v>
      </c>
      <c r="I4952" t="s">
        <v>48</v>
      </c>
      <c r="J4952" s="4">
        <v>920.98</v>
      </c>
      <c r="K4952">
        <v>1</v>
      </c>
      <c r="L4952" s="4">
        <v>920.98</v>
      </c>
      <c r="M4952" s="4">
        <f>L4952-J4952</f>
        <v>0</v>
      </c>
      <c r="N4952" s="4">
        <f t="shared" si="154"/>
        <v>920.98</v>
      </c>
      <c r="O4952" s="3">
        <f t="shared" si="155"/>
        <v>0</v>
      </c>
      <c r="P4952"/>
    </row>
    <row r="4953" spans="1:16">
      <c r="A4953">
        <v>5952</v>
      </c>
      <c r="B4953" s="2" t="s">
        <v>1012</v>
      </c>
      <c r="C4953" t="s">
        <v>620</v>
      </c>
      <c r="D4953" t="s">
        <v>17</v>
      </c>
      <c r="E4953">
        <v>59</v>
      </c>
      <c r="F4953" t="str" cm="1">
        <f t="array" ref="F4953">_xlfn.IFS(Table1[[#This Row],[Age]]&gt;49,"OLD",Table1[[#This Row],[Age]]&gt;29,"MIDDLE AGE",Table1[[#This Row],[Age]]&gt;19,"YOUNG")</f>
        <v>OLD</v>
      </c>
      <c r="G4953" t="s">
        <v>25</v>
      </c>
      <c r="H4953" t="s">
        <v>14</v>
      </c>
      <c r="I4953" t="s">
        <v>43</v>
      </c>
      <c r="J4953" s="4">
        <v>49.6</v>
      </c>
      <c r="K4953">
        <v>3</v>
      </c>
      <c r="L4953" s="4">
        <v>148.80000000000001</v>
      </c>
      <c r="M4953" s="4">
        <f>L4953-J4953</f>
        <v>99.200000000000017</v>
      </c>
      <c r="N4953" s="4">
        <f t="shared" si="154"/>
        <v>16.533333333333335</v>
      </c>
      <c r="O4953" s="3">
        <f t="shared" si="155"/>
        <v>66.666666666666671</v>
      </c>
      <c r="P4953"/>
    </row>
    <row r="4954" spans="1:16">
      <c r="A4954">
        <v>5953</v>
      </c>
      <c r="B4954" s="2" t="s">
        <v>1189</v>
      </c>
      <c r="C4954" t="s">
        <v>61</v>
      </c>
      <c r="D4954" t="s">
        <v>12</v>
      </c>
      <c r="E4954">
        <v>28</v>
      </c>
      <c r="F4954" t="str" cm="1">
        <f t="array" ref="F4954">_xlfn.IFS(Table1[[#This Row],[Age]]&gt;49,"OLD",Table1[[#This Row],[Age]]&gt;29,"MIDDLE AGE",Table1[[#This Row],[Age]]&gt;19,"YOUNG")</f>
        <v>YOUNG</v>
      </c>
      <c r="G4954" t="s">
        <v>22</v>
      </c>
      <c r="H4954" t="s">
        <v>27</v>
      </c>
      <c r="I4954" t="s">
        <v>32</v>
      </c>
      <c r="J4954" s="4">
        <v>746.65</v>
      </c>
      <c r="K4954">
        <v>2</v>
      </c>
      <c r="L4954" s="4">
        <v>1493.3</v>
      </c>
      <c r="M4954" s="4">
        <f>L4954-J4954</f>
        <v>746.65</v>
      </c>
      <c r="N4954" s="4">
        <f t="shared" si="154"/>
        <v>373.32499999999999</v>
      </c>
      <c r="O4954" s="3">
        <f t="shared" si="155"/>
        <v>50</v>
      </c>
      <c r="P4954"/>
    </row>
    <row r="4955" spans="1:16">
      <c r="A4955">
        <v>5954</v>
      </c>
      <c r="B4955" s="2" t="s">
        <v>1026</v>
      </c>
      <c r="C4955" t="s">
        <v>624</v>
      </c>
      <c r="D4955" t="s">
        <v>17</v>
      </c>
      <c r="E4955">
        <v>44</v>
      </c>
      <c r="F4955" t="str" cm="1">
        <f t="array" ref="F4955">_xlfn.IFS(Table1[[#This Row],[Age]]&gt;49,"OLD",Table1[[#This Row],[Age]]&gt;29,"MIDDLE AGE",Table1[[#This Row],[Age]]&gt;19,"YOUNG")</f>
        <v>MIDDLE AGE</v>
      </c>
      <c r="G4955" t="s">
        <v>13</v>
      </c>
      <c r="H4955" t="s">
        <v>14</v>
      </c>
      <c r="I4955" t="s">
        <v>38</v>
      </c>
      <c r="J4955" s="4">
        <v>44.81</v>
      </c>
      <c r="K4955">
        <v>3</v>
      </c>
      <c r="L4955" s="4">
        <v>134.43</v>
      </c>
      <c r="M4955" s="4">
        <f>L4955-J4955</f>
        <v>89.62</v>
      </c>
      <c r="N4955" s="4">
        <f t="shared" si="154"/>
        <v>14.936666666666667</v>
      </c>
      <c r="O4955" s="3">
        <f t="shared" si="155"/>
        <v>66.666666666666657</v>
      </c>
      <c r="P4955"/>
    </row>
    <row r="4956" spans="1:16">
      <c r="A4956">
        <v>5955</v>
      </c>
      <c r="B4956" s="2" t="s">
        <v>1171</v>
      </c>
      <c r="C4956" t="s">
        <v>61</v>
      </c>
      <c r="D4956" t="s">
        <v>12</v>
      </c>
      <c r="E4956">
        <v>41</v>
      </c>
      <c r="F4956" t="str" cm="1">
        <f t="array" ref="F4956">_xlfn.IFS(Table1[[#This Row],[Age]]&gt;49,"OLD",Table1[[#This Row],[Age]]&gt;29,"MIDDLE AGE",Table1[[#This Row],[Age]]&gt;19,"YOUNG")</f>
        <v>MIDDLE AGE</v>
      </c>
      <c r="G4956" t="s">
        <v>22</v>
      </c>
      <c r="H4956" t="s">
        <v>40</v>
      </c>
      <c r="I4956" t="s">
        <v>41</v>
      </c>
      <c r="J4956" s="4">
        <v>450.65</v>
      </c>
      <c r="K4956">
        <v>2</v>
      </c>
      <c r="L4956" s="4">
        <v>901.3</v>
      </c>
      <c r="M4956" s="4">
        <f>L4956-J4956</f>
        <v>450.65</v>
      </c>
      <c r="N4956" s="4">
        <f t="shared" si="154"/>
        <v>225.32499999999999</v>
      </c>
      <c r="O4956" s="3">
        <f t="shared" si="155"/>
        <v>50</v>
      </c>
      <c r="P4956"/>
    </row>
    <row r="4957" spans="1:16">
      <c r="A4957">
        <v>5956</v>
      </c>
      <c r="B4957" s="2" t="s">
        <v>977</v>
      </c>
      <c r="C4957" t="s">
        <v>339</v>
      </c>
      <c r="D4957" t="s">
        <v>12</v>
      </c>
      <c r="E4957">
        <v>52</v>
      </c>
      <c r="F4957" t="str" cm="1">
        <f t="array" ref="F4957">_xlfn.IFS(Table1[[#This Row],[Age]]&gt;49,"OLD",Table1[[#This Row],[Age]]&gt;29,"MIDDLE AGE",Table1[[#This Row],[Age]]&gt;19,"YOUNG")</f>
        <v>OLD</v>
      </c>
      <c r="G4957" t="s">
        <v>25</v>
      </c>
      <c r="H4957" t="s">
        <v>19</v>
      </c>
      <c r="I4957" t="s">
        <v>51</v>
      </c>
      <c r="J4957" s="4">
        <v>466.99</v>
      </c>
      <c r="K4957">
        <v>3</v>
      </c>
      <c r="L4957" s="4">
        <v>1400.97</v>
      </c>
      <c r="M4957" s="4">
        <f>L4957-J4957</f>
        <v>933.98</v>
      </c>
      <c r="N4957" s="4">
        <f t="shared" si="154"/>
        <v>155.66333333333333</v>
      </c>
      <c r="O4957" s="3">
        <f t="shared" si="155"/>
        <v>66.666666666666657</v>
      </c>
      <c r="P4957"/>
    </row>
    <row r="4958" spans="1:16">
      <c r="A4958">
        <v>5957</v>
      </c>
      <c r="B4958" s="2" t="s">
        <v>1168</v>
      </c>
      <c r="C4958" t="s">
        <v>226</v>
      </c>
      <c r="D4958" t="s">
        <v>17</v>
      </c>
      <c r="E4958">
        <v>56</v>
      </c>
      <c r="F4958" t="str" cm="1">
        <f t="array" ref="F4958">_xlfn.IFS(Table1[[#This Row],[Age]]&gt;49,"OLD",Table1[[#This Row],[Age]]&gt;29,"MIDDLE AGE",Table1[[#This Row],[Age]]&gt;19,"YOUNG")</f>
        <v>OLD</v>
      </c>
      <c r="G4958" t="s">
        <v>18</v>
      </c>
      <c r="H4958" t="s">
        <v>19</v>
      </c>
      <c r="I4958" t="s">
        <v>23</v>
      </c>
      <c r="J4958" s="4">
        <v>699.26</v>
      </c>
      <c r="K4958">
        <v>2</v>
      </c>
      <c r="L4958" s="4">
        <v>1398.52</v>
      </c>
      <c r="M4958" s="4">
        <f>L4958-J4958</f>
        <v>699.26</v>
      </c>
      <c r="N4958" s="4">
        <f t="shared" si="154"/>
        <v>349.63</v>
      </c>
      <c r="O4958" s="3">
        <f t="shared" si="155"/>
        <v>50</v>
      </c>
      <c r="P4958"/>
    </row>
    <row r="4959" spans="1:16">
      <c r="A4959">
        <v>5958</v>
      </c>
      <c r="B4959" s="2" t="s">
        <v>1269</v>
      </c>
      <c r="C4959" t="s">
        <v>87</v>
      </c>
      <c r="D4959" t="s">
        <v>12</v>
      </c>
      <c r="E4959">
        <v>25</v>
      </c>
      <c r="F4959" t="str" cm="1">
        <f t="array" ref="F4959">_xlfn.IFS(Table1[[#This Row],[Age]]&gt;49,"OLD",Table1[[#This Row],[Age]]&gt;29,"MIDDLE AGE",Table1[[#This Row],[Age]]&gt;19,"YOUNG")</f>
        <v>YOUNG</v>
      </c>
      <c r="G4959" t="s">
        <v>13</v>
      </c>
      <c r="H4959" t="s">
        <v>19</v>
      </c>
      <c r="I4959" t="s">
        <v>20</v>
      </c>
      <c r="J4959" s="4">
        <v>358.88</v>
      </c>
      <c r="K4959">
        <v>1</v>
      </c>
      <c r="L4959" s="4">
        <v>358.88</v>
      </c>
      <c r="M4959" s="4">
        <f>L4959-J4959</f>
        <v>0</v>
      </c>
      <c r="N4959" s="4">
        <f t="shared" si="154"/>
        <v>358.88</v>
      </c>
      <c r="O4959" s="3">
        <f t="shared" si="155"/>
        <v>0</v>
      </c>
      <c r="P4959"/>
    </row>
    <row r="4960" spans="1:16">
      <c r="A4960">
        <v>5959</v>
      </c>
      <c r="B4960" s="2" t="s">
        <v>1174</v>
      </c>
      <c r="C4960" t="s">
        <v>266</v>
      </c>
      <c r="D4960" t="s">
        <v>12</v>
      </c>
      <c r="E4960">
        <v>35</v>
      </c>
      <c r="F4960" t="str" cm="1">
        <f t="array" ref="F4960">_xlfn.IFS(Table1[[#This Row],[Age]]&gt;49,"OLD",Table1[[#This Row],[Age]]&gt;29,"MIDDLE AGE",Table1[[#This Row],[Age]]&gt;19,"YOUNG")</f>
        <v>MIDDLE AGE</v>
      </c>
      <c r="G4960" t="s">
        <v>13</v>
      </c>
      <c r="H4960" t="s">
        <v>35</v>
      </c>
      <c r="I4960" t="s">
        <v>36</v>
      </c>
      <c r="J4960" s="4">
        <v>822.69</v>
      </c>
      <c r="K4960">
        <v>1</v>
      </c>
      <c r="L4960" s="4">
        <v>822.69</v>
      </c>
      <c r="M4960" s="4">
        <f>L4960-J4960</f>
        <v>0</v>
      </c>
      <c r="N4960" s="4">
        <f t="shared" si="154"/>
        <v>822.69</v>
      </c>
      <c r="O4960" s="3">
        <f t="shared" si="155"/>
        <v>0</v>
      </c>
      <c r="P4960"/>
    </row>
    <row r="4961" spans="1:16">
      <c r="A4961">
        <v>5960</v>
      </c>
      <c r="B4961" s="2" t="s">
        <v>1145</v>
      </c>
      <c r="C4961" t="s">
        <v>842</v>
      </c>
      <c r="D4961" t="s">
        <v>17</v>
      </c>
      <c r="E4961">
        <v>30</v>
      </c>
      <c r="F4961" t="str" cm="1">
        <f t="array" ref="F4961">_xlfn.IFS(Table1[[#This Row],[Age]]&gt;49,"OLD",Table1[[#This Row],[Age]]&gt;29,"MIDDLE AGE",Table1[[#This Row],[Age]]&gt;19,"YOUNG")</f>
        <v>MIDDLE AGE</v>
      </c>
      <c r="G4961" t="s">
        <v>18</v>
      </c>
      <c r="H4961" t="s">
        <v>40</v>
      </c>
      <c r="I4961" t="s">
        <v>76</v>
      </c>
      <c r="J4961" s="4">
        <v>349.44</v>
      </c>
      <c r="K4961">
        <v>2</v>
      </c>
      <c r="L4961" s="4">
        <v>698.88</v>
      </c>
      <c r="M4961" s="4">
        <f>L4961-J4961</f>
        <v>349.44</v>
      </c>
      <c r="N4961" s="4">
        <f t="shared" si="154"/>
        <v>174.72</v>
      </c>
      <c r="O4961" s="3">
        <f t="shared" si="155"/>
        <v>50</v>
      </c>
      <c r="P4961"/>
    </row>
    <row r="4962" spans="1:16">
      <c r="A4962">
        <v>5961</v>
      </c>
      <c r="B4962" s="2" t="s">
        <v>1112</v>
      </c>
      <c r="C4962" t="s">
        <v>97</v>
      </c>
      <c r="D4962" t="s">
        <v>17</v>
      </c>
      <c r="E4962">
        <v>62</v>
      </c>
      <c r="F4962" t="str" cm="1">
        <f t="array" ref="F4962">_xlfn.IFS(Table1[[#This Row],[Age]]&gt;49,"OLD",Table1[[#This Row],[Age]]&gt;29,"MIDDLE AGE",Table1[[#This Row],[Age]]&gt;19,"YOUNG")</f>
        <v>OLD</v>
      </c>
      <c r="G4962" t="s">
        <v>18</v>
      </c>
      <c r="H4962" t="s">
        <v>40</v>
      </c>
      <c r="I4962" t="s">
        <v>68</v>
      </c>
      <c r="J4962" s="4">
        <v>349.09</v>
      </c>
      <c r="K4962">
        <v>2</v>
      </c>
      <c r="L4962" s="4">
        <v>698.18</v>
      </c>
      <c r="M4962" s="4">
        <f>L4962-J4962</f>
        <v>349.09</v>
      </c>
      <c r="N4962" s="4">
        <f t="shared" si="154"/>
        <v>174.54499999999999</v>
      </c>
      <c r="O4962" s="3">
        <f t="shared" si="155"/>
        <v>50</v>
      </c>
      <c r="P4962"/>
    </row>
    <row r="4963" spans="1:16">
      <c r="A4963">
        <v>5962</v>
      </c>
      <c r="B4963" s="2" t="s">
        <v>1133</v>
      </c>
      <c r="C4963" t="s">
        <v>182</v>
      </c>
      <c r="D4963" t="s">
        <v>12</v>
      </c>
      <c r="E4963">
        <v>41</v>
      </c>
      <c r="F4963" t="str" cm="1">
        <f t="array" ref="F4963">_xlfn.IFS(Table1[[#This Row],[Age]]&gt;49,"OLD",Table1[[#This Row],[Age]]&gt;29,"MIDDLE AGE",Table1[[#This Row],[Age]]&gt;19,"YOUNG")</f>
        <v>MIDDLE AGE</v>
      </c>
      <c r="G4963" t="s">
        <v>13</v>
      </c>
      <c r="H4963" t="s">
        <v>27</v>
      </c>
      <c r="I4963" t="s">
        <v>53</v>
      </c>
      <c r="J4963" s="4">
        <v>230.53</v>
      </c>
      <c r="K4963">
        <v>5</v>
      </c>
      <c r="L4963" s="4">
        <v>1152.6500000000001</v>
      </c>
      <c r="M4963" s="4">
        <f>L4963-J4963</f>
        <v>922.12000000000012</v>
      </c>
      <c r="N4963" s="4">
        <f t="shared" si="154"/>
        <v>46.106000000000002</v>
      </c>
      <c r="O4963" s="3">
        <f t="shared" si="155"/>
        <v>80</v>
      </c>
      <c r="P4963"/>
    </row>
    <row r="4964" spans="1:16">
      <c r="A4964">
        <v>5963</v>
      </c>
      <c r="B4964" s="2" t="s">
        <v>1228</v>
      </c>
      <c r="C4964" t="s">
        <v>203</v>
      </c>
      <c r="D4964" t="s">
        <v>17</v>
      </c>
      <c r="E4964">
        <v>40</v>
      </c>
      <c r="F4964" t="str" cm="1">
        <f t="array" ref="F4964">_xlfn.IFS(Table1[[#This Row],[Age]]&gt;49,"OLD",Table1[[#This Row],[Age]]&gt;29,"MIDDLE AGE",Table1[[#This Row],[Age]]&gt;19,"YOUNG")</f>
        <v>MIDDLE AGE</v>
      </c>
      <c r="G4964" t="s">
        <v>18</v>
      </c>
      <c r="H4964" t="s">
        <v>35</v>
      </c>
      <c r="I4964" t="s">
        <v>36</v>
      </c>
      <c r="J4964" s="4">
        <v>687.03</v>
      </c>
      <c r="K4964">
        <v>1</v>
      </c>
      <c r="L4964" s="4">
        <v>687.03</v>
      </c>
      <c r="M4964" s="4">
        <f>L4964-J4964</f>
        <v>0</v>
      </c>
      <c r="N4964" s="4">
        <f t="shared" si="154"/>
        <v>687.03</v>
      </c>
      <c r="O4964" s="3">
        <f t="shared" si="155"/>
        <v>0</v>
      </c>
      <c r="P4964"/>
    </row>
    <row r="4965" spans="1:16">
      <c r="A4965">
        <v>5964</v>
      </c>
      <c r="B4965" s="2" t="s">
        <v>1203</v>
      </c>
      <c r="C4965" t="s">
        <v>403</v>
      </c>
      <c r="D4965" t="s">
        <v>17</v>
      </c>
      <c r="E4965">
        <v>29</v>
      </c>
      <c r="F4965" t="str" cm="1">
        <f t="array" ref="F4965">_xlfn.IFS(Table1[[#This Row],[Age]]&gt;49,"OLD",Table1[[#This Row],[Age]]&gt;29,"MIDDLE AGE",Table1[[#This Row],[Age]]&gt;19,"YOUNG")</f>
        <v>YOUNG</v>
      </c>
      <c r="G4965" t="s">
        <v>22</v>
      </c>
      <c r="H4965" t="s">
        <v>14</v>
      </c>
      <c r="I4965" t="s">
        <v>48</v>
      </c>
      <c r="J4965" s="4">
        <v>85.82</v>
      </c>
      <c r="K4965">
        <v>3</v>
      </c>
      <c r="L4965" s="4">
        <v>257.45999999999998</v>
      </c>
      <c r="M4965" s="4">
        <f>L4965-J4965</f>
        <v>171.64</v>
      </c>
      <c r="N4965" s="4">
        <f t="shared" si="154"/>
        <v>28.606666666666666</v>
      </c>
      <c r="O4965" s="3">
        <f t="shared" si="155"/>
        <v>66.666666666666657</v>
      </c>
      <c r="P4965"/>
    </row>
    <row r="4966" spans="1:16">
      <c r="A4966">
        <v>5965</v>
      </c>
      <c r="B4966" s="2" t="s">
        <v>1224</v>
      </c>
      <c r="C4966" t="s">
        <v>498</v>
      </c>
      <c r="D4966" t="s">
        <v>17</v>
      </c>
      <c r="E4966">
        <v>47</v>
      </c>
      <c r="F4966" t="str" cm="1">
        <f t="array" ref="F4966">_xlfn.IFS(Table1[[#This Row],[Age]]&gt;49,"OLD",Table1[[#This Row],[Age]]&gt;29,"MIDDLE AGE",Table1[[#This Row],[Age]]&gt;19,"YOUNG")</f>
        <v>MIDDLE AGE</v>
      </c>
      <c r="G4966" t="s">
        <v>25</v>
      </c>
      <c r="H4966" t="s">
        <v>40</v>
      </c>
      <c r="I4966" t="s">
        <v>41</v>
      </c>
      <c r="J4966" s="4">
        <v>369.42</v>
      </c>
      <c r="K4966">
        <v>5</v>
      </c>
      <c r="L4966" s="4">
        <v>1847.1</v>
      </c>
      <c r="M4966" s="4">
        <f>L4966-J4966</f>
        <v>1477.6799999999998</v>
      </c>
      <c r="N4966" s="4">
        <f t="shared" si="154"/>
        <v>73.884</v>
      </c>
      <c r="O4966" s="3">
        <f t="shared" si="155"/>
        <v>80</v>
      </c>
      <c r="P4966"/>
    </row>
    <row r="4967" spans="1:16">
      <c r="A4967">
        <v>5966</v>
      </c>
      <c r="B4967" s="2" t="s">
        <v>1130</v>
      </c>
      <c r="C4967" t="s">
        <v>577</v>
      </c>
      <c r="D4967" t="s">
        <v>17</v>
      </c>
      <c r="E4967">
        <v>48</v>
      </c>
      <c r="F4967" t="str" cm="1">
        <f t="array" ref="F4967">_xlfn.IFS(Table1[[#This Row],[Age]]&gt;49,"OLD",Table1[[#This Row],[Age]]&gt;29,"MIDDLE AGE",Table1[[#This Row],[Age]]&gt;19,"YOUNG")</f>
        <v>MIDDLE AGE</v>
      </c>
      <c r="G4967" t="s">
        <v>22</v>
      </c>
      <c r="H4967" t="s">
        <v>35</v>
      </c>
      <c r="I4967" t="s">
        <v>36</v>
      </c>
      <c r="J4967" s="4">
        <v>274.22000000000003</v>
      </c>
      <c r="K4967">
        <v>2</v>
      </c>
      <c r="L4967" s="4">
        <v>548.44000000000005</v>
      </c>
      <c r="M4967" s="4">
        <f>L4967-J4967</f>
        <v>274.22000000000003</v>
      </c>
      <c r="N4967" s="4">
        <f t="shared" si="154"/>
        <v>137.11000000000001</v>
      </c>
      <c r="O4967" s="3">
        <f t="shared" si="155"/>
        <v>50</v>
      </c>
      <c r="P4967"/>
    </row>
    <row r="4968" spans="1:16">
      <c r="A4968">
        <v>5967</v>
      </c>
      <c r="B4968" s="2" t="s">
        <v>1183</v>
      </c>
      <c r="C4968" t="s">
        <v>775</v>
      </c>
      <c r="D4968" t="s">
        <v>12</v>
      </c>
      <c r="E4968">
        <v>45</v>
      </c>
      <c r="F4968" t="str" cm="1">
        <f t="array" ref="F4968">_xlfn.IFS(Table1[[#This Row],[Age]]&gt;49,"OLD",Table1[[#This Row],[Age]]&gt;29,"MIDDLE AGE",Table1[[#This Row],[Age]]&gt;19,"YOUNG")</f>
        <v>MIDDLE AGE</v>
      </c>
      <c r="G4968" t="s">
        <v>25</v>
      </c>
      <c r="H4968" t="s">
        <v>35</v>
      </c>
      <c r="I4968" t="s">
        <v>64</v>
      </c>
      <c r="J4968" s="4">
        <v>237.04</v>
      </c>
      <c r="K4968">
        <v>3</v>
      </c>
      <c r="L4968" s="4">
        <v>711.12</v>
      </c>
      <c r="M4968" s="4">
        <f>L4968-J4968</f>
        <v>474.08000000000004</v>
      </c>
      <c r="N4968" s="4">
        <f t="shared" si="154"/>
        <v>79.013333333333335</v>
      </c>
      <c r="O4968" s="3">
        <f t="shared" si="155"/>
        <v>66.666666666666671</v>
      </c>
      <c r="P4968"/>
    </row>
    <row r="4969" spans="1:16">
      <c r="A4969">
        <v>5968</v>
      </c>
      <c r="B4969" s="2" t="s">
        <v>1021</v>
      </c>
      <c r="C4969" t="s">
        <v>424</v>
      </c>
      <c r="D4969" t="s">
        <v>12</v>
      </c>
      <c r="E4969">
        <v>39</v>
      </c>
      <c r="F4969" t="str" cm="1">
        <f t="array" ref="F4969">_xlfn.IFS(Table1[[#This Row],[Age]]&gt;49,"OLD",Table1[[#This Row],[Age]]&gt;29,"MIDDLE AGE",Table1[[#This Row],[Age]]&gt;19,"YOUNG")</f>
        <v>MIDDLE AGE</v>
      </c>
      <c r="G4969" t="s">
        <v>25</v>
      </c>
      <c r="H4969" t="s">
        <v>40</v>
      </c>
      <c r="I4969" t="s">
        <v>41</v>
      </c>
      <c r="J4969" s="4">
        <v>70.37</v>
      </c>
      <c r="K4969">
        <v>4</v>
      </c>
      <c r="L4969" s="4">
        <v>281.48</v>
      </c>
      <c r="M4969" s="4">
        <f>L4969-J4969</f>
        <v>211.11</v>
      </c>
      <c r="N4969" s="4">
        <f t="shared" si="154"/>
        <v>17.592500000000001</v>
      </c>
      <c r="O4969" s="3">
        <f t="shared" si="155"/>
        <v>75</v>
      </c>
      <c r="P4969"/>
    </row>
    <row r="4970" spans="1:16">
      <c r="A4970">
        <v>5969</v>
      </c>
      <c r="B4970" s="2" t="s">
        <v>1080</v>
      </c>
      <c r="C4970" t="s">
        <v>743</v>
      </c>
      <c r="D4970" t="s">
        <v>12</v>
      </c>
      <c r="E4970">
        <v>61</v>
      </c>
      <c r="F4970" t="str" cm="1">
        <f t="array" ref="F4970">_xlfn.IFS(Table1[[#This Row],[Age]]&gt;49,"OLD",Table1[[#This Row],[Age]]&gt;29,"MIDDLE AGE",Table1[[#This Row],[Age]]&gt;19,"YOUNG")</f>
        <v>OLD</v>
      </c>
      <c r="G4970" t="s">
        <v>18</v>
      </c>
      <c r="H4970" t="s">
        <v>27</v>
      </c>
      <c r="I4970" t="s">
        <v>32</v>
      </c>
      <c r="J4970" s="4">
        <v>198.48</v>
      </c>
      <c r="K4970">
        <v>4</v>
      </c>
      <c r="L4970" s="4">
        <v>793.92</v>
      </c>
      <c r="M4970" s="4">
        <f>L4970-J4970</f>
        <v>595.43999999999994</v>
      </c>
      <c r="N4970" s="4">
        <f t="shared" si="154"/>
        <v>49.62</v>
      </c>
      <c r="O4970" s="3">
        <f t="shared" si="155"/>
        <v>75</v>
      </c>
      <c r="P4970"/>
    </row>
    <row r="4971" spans="1:16">
      <c r="A4971">
        <v>5970</v>
      </c>
      <c r="B4971" s="2" t="s">
        <v>1248</v>
      </c>
      <c r="C4971" t="s">
        <v>280</v>
      </c>
      <c r="D4971" t="s">
        <v>17</v>
      </c>
      <c r="E4971">
        <v>45</v>
      </c>
      <c r="F4971" t="str" cm="1">
        <f t="array" ref="F4971">_xlfn.IFS(Table1[[#This Row],[Age]]&gt;49,"OLD",Table1[[#This Row],[Age]]&gt;29,"MIDDLE AGE",Table1[[#This Row],[Age]]&gt;19,"YOUNG")</f>
        <v>MIDDLE AGE</v>
      </c>
      <c r="G4971" t="s">
        <v>18</v>
      </c>
      <c r="H4971" t="s">
        <v>35</v>
      </c>
      <c r="I4971" t="s">
        <v>63</v>
      </c>
      <c r="J4971" s="4">
        <v>451.78</v>
      </c>
      <c r="K4971">
        <v>4</v>
      </c>
      <c r="L4971" s="4">
        <v>1807.12</v>
      </c>
      <c r="M4971" s="4">
        <f>L4971-J4971</f>
        <v>1355.34</v>
      </c>
      <c r="N4971" s="4">
        <f t="shared" si="154"/>
        <v>112.94499999999999</v>
      </c>
      <c r="O4971" s="3">
        <f t="shared" si="155"/>
        <v>75</v>
      </c>
      <c r="P4971"/>
    </row>
    <row r="4972" spans="1:16">
      <c r="A4972">
        <v>5971</v>
      </c>
      <c r="B4972" s="2" t="s">
        <v>1006</v>
      </c>
      <c r="C4972" t="s">
        <v>382</v>
      </c>
      <c r="D4972" t="s">
        <v>17</v>
      </c>
      <c r="E4972">
        <v>30</v>
      </c>
      <c r="F4972" t="str" cm="1">
        <f t="array" ref="F4972">_xlfn.IFS(Table1[[#This Row],[Age]]&gt;49,"OLD",Table1[[#This Row],[Age]]&gt;29,"MIDDLE AGE",Table1[[#This Row],[Age]]&gt;19,"YOUNG")</f>
        <v>MIDDLE AGE</v>
      </c>
      <c r="G4972" t="s">
        <v>22</v>
      </c>
      <c r="H4972" t="s">
        <v>19</v>
      </c>
      <c r="I4972" t="s">
        <v>20</v>
      </c>
      <c r="J4972" s="4">
        <v>508.7</v>
      </c>
      <c r="K4972">
        <v>3</v>
      </c>
      <c r="L4972" s="4">
        <v>1526.1</v>
      </c>
      <c r="M4972" s="4">
        <f>L4972-J4972</f>
        <v>1017.3999999999999</v>
      </c>
      <c r="N4972" s="4">
        <f t="shared" si="154"/>
        <v>169.56666666666666</v>
      </c>
      <c r="O4972" s="3">
        <f t="shared" si="155"/>
        <v>66.666666666666657</v>
      </c>
      <c r="P4972"/>
    </row>
    <row r="4973" spans="1:16">
      <c r="A4973">
        <v>5972</v>
      </c>
      <c r="B4973" s="2" t="s">
        <v>1083</v>
      </c>
      <c r="C4973" t="s">
        <v>754</v>
      </c>
      <c r="D4973" t="s">
        <v>17</v>
      </c>
      <c r="E4973">
        <v>42</v>
      </c>
      <c r="F4973" t="str" cm="1">
        <f t="array" ref="F4973">_xlfn.IFS(Table1[[#This Row],[Age]]&gt;49,"OLD",Table1[[#This Row],[Age]]&gt;29,"MIDDLE AGE",Table1[[#This Row],[Age]]&gt;19,"YOUNG")</f>
        <v>MIDDLE AGE</v>
      </c>
      <c r="G4973" t="s">
        <v>18</v>
      </c>
      <c r="H4973" t="s">
        <v>35</v>
      </c>
      <c r="I4973" t="s">
        <v>64</v>
      </c>
      <c r="J4973" s="4">
        <v>276.81</v>
      </c>
      <c r="K4973">
        <v>2</v>
      </c>
      <c r="L4973" s="4">
        <v>553.62</v>
      </c>
      <c r="M4973" s="4">
        <f>L4973-J4973</f>
        <v>276.81</v>
      </c>
      <c r="N4973" s="4">
        <f t="shared" si="154"/>
        <v>138.405</v>
      </c>
      <c r="O4973" s="3">
        <f t="shared" si="155"/>
        <v>50</v>
      </c>
      <c r="P4973"/>
    </row>
    <row r="4974" spans="1:16">
      <c r="A4974">
        <v>5973</v>
      </c>
      <c r="B4974" s="2" t="s">
        <v>1301</v>
      </c>
      <c r="C4974" t="s">
        <v>196</v>
      </c>
      <c r="D4974" t="s">
        <v>17</v>
      </c>
      <c r="E4974">
        <v>61</v>
      </c>
      <c r="F4974" t="str" cm="1">
        <f t="array" ref="F4974">_xlfn.IFS(Table1[[#This Row],[Age]]&gt;49,"OLD",Table1[[#This Row],[Age]]&gt;29,"MIDDLE AGE",Table1[[#This Row],[Age]]&gt;19,"YOUNG")</f>
        <v>OLD</v>
      </c>
      <c r="G4974" t="s">
        <v>22</v>
      </c>
      <c r="H4974" t="s">
        <v>14</v>
      </c>
      <c r="I4974" t="s">
        <v>48</v>
      </c>
      <c r="J4974" s="4">
        <v>653.74</v>
      </c>
      <c r="K4974">
        <v>3</v>
      </c>
      <c r="L4974" s="4">
        <v>1961.22</v>
      </c>
      <c r="M4974" s="4">
        <f>L4974-J4974</f>
        <v>1307.48</v>
      </c>
      <c r="N4974" s="4">
        <f t="shared" si="154"/>
        <v>217.91333333333333</v>
      </c>
      <c r="O4974" s="3">
        <f t="shared" si="155"/>
        <v>66.666666666666657</v>
      </c>
      <c r="P4974"/>
    </row>
    <row r="4975" spans="1:16">
      <c r="A4975">
        <v>5974</v>
      </c>
      <c r="B4975" s="2" t="s">
        <v>1111</v>
      </c>
      <c r="C4975" t="s">
        <v>661</v>
      </c>
      <c r="D4975" t="s">
        <v>17</v>
      </c>
      <c r="E4975">
        <v>63</v>
      </c>
      <c r="F4975" t="str" cm="1">
        <f t="array" ref="F4975">_xlfn.IFS(Table1[[#This Row],[Age]]&gt;49,"OLD",Table1[[#This Row],[Age]]&gt;29,"MIDDLE AGE",Table1[[#This Row],[Age]]&gt;19,"YOUNG")</f>
        <v>OLD</v>
      </c>
      <c r="G4975" t="s">
        <v>13</v>
      </c>
      <c r="H4975" t="s">
        <v>40</v>
      </c>
      <c r="I4975" t="s">
        <v>68</v>
      </c>
      <c r="J4975" s="4">
        <v>342.44</v>
      </c>
      <c r="K4975">
        <v>5</v>
      </c>
      <c r="L4975" s="4">
        <v>1712.2</v>
      </c>
      <c r="M4975" s="4">
        <f>L4975-J4975</f>
        <v>1369.76</v>
      </c>
      <c r="N4975" s="4">
        <f t="shared" si="154"/>
        <v>68.488</v>
      </c>
      <c r="O4975" s="3">
        <f t="shared" si="155"/>
        <v>80</v>
      </c>
      <c r="P4975"/>
    </row>
    <row r="4976" spans="1:16">
      <c r="A4976">
        <v>5975</v>
      </c>
      <c r="B4976" s="2" t="s">
        <v>1256</v>
      </c>
      <c r="C4976" t="s">
        <v>97</v>
      </c>
      <c r="D4976" t="s">
        <v>17</v>
      </c>
      <c r="E4976">
        <v>24</v>
      </c>
      <c r="F4976" t="str" cm="1">
        <f t="array" ref="F4976">_xlfn.IFS(Table1[[#This Row],[Age]]&gt;49,"OLD",Table1[[#This Row],[Age]]&gt;29,"MIDDLE AGE",Table1[[#This Row],[Age]]&gt;19,"YOUNG")</f>
        <v>YOUNG</v>
      </c>
      <c r="G4976" t="s">
        <v>22</v>
      </c>
      <c r="H4976" t="s">
        <v>14</v>
      </c>
      <c r="I4976" t="s">
        <v>43</v>
      </c>
      <c r="J4976" s="4">
        <v>373.57</v>
      </c>
      <c r="K4976">
        <v>5</v>
      </c>
      <c r="L4976" s="4">
        <v>1867.85</v>
      </c>
      <c r="M4976" s="4">
        <f>L4976-J4976</f>
        <v>1494.28</v>
      </c>
      <c r="N4976" s="4">
        <f t="shared" si="154"/>
        <v>74.713999999999999</v>
      </c>
      <c r="O4976" s="3">
        <f t="shared" si="155"/>
        <v>80</v>
      </c>
      <c r="P4976"/>
    </row>
    <row r="4977" spans="1:16">
      <c r="A4977">
        <v>5976</v>
      </c>
      <c r="B4977" s="2" t="s">
        <v>1172</v>
      </c>
      <c r="C4977" t="s">
        <v>652</v>
      </c>
      <c r="D4977" t="s">
        <v>17</v>
      </c>
      <c r="E4977">
        <v>62</v>
      </c>
      <c r="F4977" t="str" cm="1">
        <f t="array" ref="F4977">_xlfn.IFS(Table1[[#This Row],[Age]]&gt;49,"OLD",Table1[[#This Row],[Age]]&gt;29,"MIDDLE AGE",Table1[[#This Row],[Age]]&gt;19,"YOUNG")</f>
        <v>OLD</v>
      </c>
      <c r="G4977" t="s">
        <v>25</v>
      </c>
      <c r="H4977" t="s">
        <v>27</v>
      </c>
      <c r="I4977" t="s">
        <v>28</v>
      </c>
      <c r="J4977" s="4">
        <v>784.8</v>
      </c>
      <c r="K4977">
        <v>4</v>
      </c>
      <c r="L4977" s="4">
        <v>3139.2</v>
      </c>
      <c r="M4977" s="4">
        <f>L4977-J4977</f>
        <v>2354.3999999999996</v>
      </c>
      <c r="N4977" s="4">
        <f t="shared" si="154"/>
        <v>196.2</v>
      </c>
      <c r="O4977" s="3">
        <f t="shared" si="155"/>
        <v>74.999999999999986</v>
      </c>
      <c r="P4977"/>
    </row>
    <row r="4978" spans="1:16">
      <c r="A4978">
        <v>5977</v>
      </c>
      <c r="B4978" s="2" t="s">
        <v>1218</v>
      </c>
      <c r="C4978" t="s">
        <v>295</v>
      </c>
      <c r="D4978" t="s">
        <v>12</v>
      </c>
      <c r="E4978">
        <v>23</v>
      </c>
      <c r="F4978" t="str" cm="1">
        <f t="array" ref="F4978">_xlfn.IFS(Table1[[#This Row],[Age]]&gt;49,"OLD",Table1[[#This Row],[Age]]&gt;29,"MIDDLE AGE",Table1[[#This Row],[Age]]&gt;19,"YOUNG")</f>
        <v>YOUNG</v>
      </c>
      <c r="G4978" t="s">
        <v>13</v>
      </c>
      <c r="H4978" t="s">
        <v>19</v>
      </c>
      <c r="I4978" t="s">
        <v>20</v>
      </c>
      <c r="J4978" s="4">
        <v>556.45000000000005</v>
      </c>
      <c r="K4978">
        <v>2</v>
      </c>
      <c r="L4978" s="4">
        <v>1112.9000000000001</v>
      </c>
      <c r="M4978" s="4">
        <f>L4978-J4978</f>
        <v>556.45000000000005</v>
      </c>
      <c r="N4978" s="4">
        <f t="shared" si="154"/>
        <v>278.22500000000002</v>
      </c>
      <c r="O4978" s="3">
        <f t="shared" si="155"/>
        <v>50</v>
      </c>
      <c r="P4978"/>
    </row>
    <row r="4979" spans="1:16">
      <c r="A4979">
        <v>5978</v>
      </c>
      <c r="B4979" s="2" t="s">
        <v>1197</v>
      </c>
      <c r="C4979" t="s">
        <v>899</v>
      </c>
      <c r="D4979" t="s">
        <v>12</v>
      </c>
      <c r="E4979">
        <v>41</v>
      </c>
      <c r="F4979" t="str" cm="1">
        <f t="array" ref="F4979">_xlfn.IFS(Table1[[#This Row],[Age]]&gt;49,"OLD",Table1[[#This Row],[Age]]&gt;29,"MIDDLE AGE",Table1[[#This Row],[Age]]&gt;19,"YOUNG")</f>
        <v>MIDDLE AGE</v>
      </c>
      <c r="G4979" t="s">
        <v>22</v>
      </c>
      <c r="H4979" t="s">
        <v>40</v>
      </c>
      <c r="I4979" t="s">
        <v>74</v>
      </c>
      <c r="J4979" s="4">
        <v>953.64</v>
      </c>
      <c r="K4979">
        <v>5</v>
      </c>
      <c r="L4979" s="4">
        <v>4768.2</v>
      </c>
      <c r="M4979" s="4">
        <f>L4979-J4979</f>
        <v>3814.56</v>
      </c>
      <c r="N4979" s="4">
        <f t="shared" si="154"/>
        <v>190.72800000000001</v>
      </c>
      <c r="O4979" s="3">
        <f t="shared" si="155"/>
        <v>80</v>
      </c>
      <c r="P4979"/>
    </row>
    <row r="4980" spans="1:16">
      <c r="A4980">
        <v>5979</v>
      </c>
      <c r="B4980" s="2" t="s">
        <v>1076</v>
      </c>
      <c r="C4980" t="s">
        <v>483</v>
      </c>
      <c r="D4980" t="s">
        <v>17</v>
      </c>
      <c r="E4980">
        <v>36</v>
      </c>
      <c r="F4980" t="str" cm="1">
        <f t="array" ref="F4980">_xlfn.IFS(Table1[[#This Row],[Age]]&gt;49,"OLD",Table1[[#This Row],[Age]]&gt;29,"MIDDLE AGE",Table1[[#This Row],[Age]]&gt;19,"YOUNG")</f>
        <v>MIDDLE AGE</v>
      </c>
      <c r="G4980" t="s">
        <v>22</v>
      </c>
      <c r="H4980" t="s">
        <v>35</v>
      </c>
      <c r="I4980" t="s">
        <v>63</v>
      </c>
      <c r="J4980" s="4">
        <v>365.71</v>
      </c>
      <c r="K4980">
        <v>1</v>
      </c>
      <c r="L4980" s="4">
        <v>365.71</v>
      </c>
      <c r="M4980" s="4">
        <f>L4980-J4980</f>
        <v>0</v>
      </c>
      <c r="N4980" s="4">
        <f t="shared" si="154"/>
        <v>365.71</v>
      </c>
      <c r="O4980" s="3">
        <f t="shared" si="155"/>
        <v>0</v>
      </c>
      <c r="P4980"/>
    </row>
    <row r="4981" spans="1:16">
      <c r="A4981">
        <v>5980</v>
      </c>
      <c r="B4981" s="2" t="s">
        <v>1072</v>
      </c>
      <c r="C4981" t="s">
        <v>115</v>
      </c>
      <c r="D4981" t="s">
        <v>17</v>
      </c>
      <c r="E4981">
        <v>36</v>
      </c>
      <c r="F4981" t="str" cm="1">
        <f t="array" ref="F4981">_xlfn.IFS(Table1[[#This Row],[Age]]&gt;49,"OLD",Table1[[#This Row],[Age]]&gt;29,"MIDDLE AGE",Table1[[#This Row],[Age]]&gt;19,"YOUNG")</f>
        <v>MIDDLE AGE</v>
      </c>
      <c r="G4981" t="s">
        <v>13</v>
      </c>
      <c r="H4981" t="s">
        <v>19</v>
      </c>
      <c r="I4981" t="s">
        <v>51</v>
      </c>
      <c r="J4981" s="4">
        <v>829.56</v>
      </c>
      <c r="K4981">
        <v>1</v>
      </c>
      <c r="L4981" s="4">
        <v>829.56</v>
      </c>
      <c r="M4981" s="4">
        <f>L4981-J4981</f>
        <v>0</v>
      </c>
      <c r="N4981" s="4">
        <f t="shared" si="154"/>
        <v>829.56</v>
      </c>
      <c r="O4981" s="3">
        <f t="shared" si="155"/>
        <v>0</v>
      </c>
      <c r="P4981"/>
    </row>
    <row r="4982" spans="1:16">
      <c r="A4982">
        <v>5981</v>
      </c>
      <c r="B4982" s="2" t="s">
        <v>1006</v>
      </c>
      <c r="C4982" t="s">
        <v>387</v>
      </c>
      <c r="D4982" t="s">
        <v>17</v>
      </c>
      <c r="E4982">
        <v>53</v>
      </c>
      <c r="F4982" t="str" cm="1">
        <f t="array" ref="F4982">_xlfn.IFS(Table1[[#This Row],[Age]]&gt;49,"OLD",Table1[[#This Row],[Age]]&gt;29,"MIDDLE AGE",Table1[[#This Row],[Age]]&gt;19,"YOUNG")</f>
        <v>OLD</v>
      </c>
      <c r="G4982" t="s">
        <v>13</v>
      </c>
      <c r="H4982" t="s">
        <v>35</v>
      </c>
      <c r="I4982" t="s">
        <v>63</v>
      </c>
      <c r="J4982" s="4">
        <v>740.95</v>
      </c>
      <c r="K4982">
        <v>4</v>
      </c>
      <c r="L4982" s="4">
        <v>2963.8</v>
      </c>
      <c r="M4982" s="4">
        <f>L4982-J4982</f>
        <v>2222.8500000000004</v>
      </c>
      <c r="N4982" s="4">
        <f t="shared" si="154"/>
        <v>185.23750000000001</v>
      </c>
      <c r="O4982" s="3">
        <f t="shared" si="155"/>
        <v>75.000000000000014</v>
      </c>
      <c r="P4982"/>
    </row>
    <row r="4983" spans="1:16">
      <c r="A4983">
        <v>5982</v>
      </c>
      <c r="B4983" s="2" t="s">
        <v>1304</v>
      </c>
      <c r="C4983" t="s">
        <v>853</v>
      </c>
      <c r="D4983" t="s">
        <v>12</v>
      </c>
      <c r="E4983">
        <v>26</v>
      </c>
      <c r="F4983" t="str" cm="1">
        <f t="array" ref="F4983">_xlfn.IFS(Table1[[#This Row],[Age]]&gt;49,"OLD",Table1[[#This Row],[Age]]&gt;29,"MIDDLE AGE",Table1[[#This Row],[Age]]&gt;19,"YOUNG")</f>
        <v>YOUNG</v>
      </c>
      <c r="G4983" t="s">
        <v>25</v>
      </c>
      <c r="H4983" t="s">
        <v>27</v>
      </c>
      <c r="I4983" t="s">
        <v>46</v>
      </c>
      <c r="J4983" s="4">
        <v>891.29</v>
      </c>
      <c r="K4983">
        <v>4</v>
      </c>
      <c r="L4983" s="4">
        <v>3565.16</v>
      </c>
      <c r="M4983" s="4">
        <f>L4983-J4983</f>
        <v>2673.87</v>
      </c>
      <c r="N4983" s="4">
        <f t="shared" si="154"/>
        <v>222.82249999999999</v>
      </c>
      <c r="O4983" s="3">
        <f t="shared" si="155"/>
        <v>75</v>
      </c>
      <c r="P4983"/>
    </row>
    <row r="4984" spans="1:16">
      <c r="A4984">
        <v>5983</v>
      </c>
      <c r="B4984" s="2" t="s">
        <v>1081</v>
      </c>
      <c r="C4984" t="s">
        <v>260</v>
      </c>
      <c r="D4984" t="s">
        <v>12</v>
      </c>
      <c r="E4984">
        <v>53</v>
      </c>
      <c r="F4984" t="str" cm="1">
        <f t="array" ref="F4984">_xlfn.IFS(Table1[[#This Row],[Age]]&gt;49,"OLD",Table1[[#This Row],[Age]]&gt;29,"MIDDLE AGE",Table1[[#This Row],[Age]]&gt;19,"YOUNG")</f>
        <v>OLD</v>
      </c>
      <c r="G4984" t="s">
        <v>25</v>
      </c>
      <c r="H4984" t="s">
        <v>40</v>
      </c>
      <c r="I4984" t="s">
        <v>41</v>
      </c>
      <c r="J4984" s="4">
        <v>957.22</v>
      </c>
      <c r="K4984">
        <v>4</v>
      </c>
      <c r="L4984" s="4">
        <v>3828.88</v>
      </c>
      <c r="M4984" s="4">
        <f>L4984-J4984</f>
        <v>2871.66</v>
      </c>
      <c r="N4984" s="4">
        <f t="shared" si="154"/>
        <v>239.30500000000001</v>
      </c>
      <c r="O4984" s="3">
        <f t="shared" si="155"/>
        <v>74.999999999999986</v>
      </c>
      <c r="P4984"/>
    </row>
    <row r="4985" spans="1:16">
      <c r="A4985">
        <v>5984</v>
      </c>
      <c r="B4985" s="2" t="s">
        <v>1112</v>
      </c>
      <c r="C4985" t="s">
        <v>741</v>
      </c>
      <c r="D4985" t="s">
        <v>17</v>
      </c>
      <c r="E4985">
        <v>55</v>
      </c>
      <c r="F4985" t="str" cm="1">
        <f t="array" ref="F4985">_xlfn.IFS(Table1[[#This Row],[Age]]&gt;49,"OLD",Table1[[#This Row],[Age]]&gt;29,"MIDDLE AGE",Table1[[#This Row],[Age]]&gt;19,"YOUNG")</f>
        <v>OLD</v>
      </c>
      <c r="G4985" t="s">
        <v>25</v>
      </c>
      <c r="H4985" t="s">
        <v>27</v>
      </c>
      <c r="I4985" t="s">
        <v>46</v>
      </c>
      <c r="J4985" s="4">
        <v>17.600000000000001</v>
      </c>
      <c r="K4985">
        <v>5</v>
      </c>
      <c r="L4985" s="4">
        <v>88</v>
      </c>
      <c r="M4985" s="4">
        <f>L4985-J4985</f>
        <v>70.400000000000006</v>
      </c>
      <c r="N4985" s="4">
        <f t="shared" si="154"/>
        <v>3.5200000000000005</v>
      </c>
      <c r="O4985" s="3">
        <f t="shared" si="155"/>
        <v>80</v>
      </c>
      <c r="P4985"/>
    </row>
    <row r="4986" spans="1:16">
      <c r="A4986">
        <v>5985</v>
      </c>
      <c r="B4986" s="2" t="s">
        <v>1060</v>
      </c>
      <c r="C4986" t="s">
        <v>248</v>
      </c>
      <c r="D4986" t="s">
        <v>17</v>
      </c>
      <c r="E4986">
        <v>57</v>
      </c>
      <c r="F4986" t="str" cm="1">
        <f t="array" ref="F4986">_xlfn.IFS(Table1[[#This Row],[Age]]&gt;49,"OLD",Table1[[#This Row],[Age]]&gt;29,"MIDDLE AGE",Table1[[#This Row],[Age]]&gt;19,"YOUNG")</f>
        <v>OLD</v>
      </c>
      <c r="G4986" t="s">
        <v>18</v>
      </c>
      <c r="H4986" t="s">
        <v>27</v>
      </c>
      <c r="I4986" t="s">
        <v>53</v>
      </c>
      <c r="J4986" s="4">
        <v>97.41</v>
      </c>
      <c r="K4986">
        <v>2</v>
      </c>
      <c r="L4986" s="4">
        <v>194.82</v>
      </c>
      <c r="M4986" s="4">
        <f>L4986-J4986</f>
        <v>97.41</v>
      </c>
      <c r="N4986" s="4">
        <f t="shared" si="154"/>
        <v>48.704999999999998</v>
      </c>
      <c r="O4986" s="3">
        <f t="shared" si="155"/>
        <v>50</v>
      </c>
      <c r="P4986"/>
    </row>
    <row r="4987" spans="1:16">
      <c r="A4987">
        <v>5986</v>
      </c>
      <c r="B4987" s="2" t="s">
        <v>1105</v>
      </c>
      <c r="C4987" t="s">
        <v>752</v>
      </c>
      <c r="D4987" t="s">
        <v>12</v>
      </c>
      <c r="E4987">
        <v>46</v>
      </c>
      <c r="F4987" t="str" cm="1">
        <f t="array" ref="F4987">_xlfn.IFS(Table1[[#This Row],[Age]]&gt;49,"OLD",Table1[[#This Row],[Age]]&gt;29,"MIDDLE AGE",Table1[[#This Row],[Age]]&gt;19,"YOUNG")</f>
        <v>MIDDLE AGE</v>
      </c>
      <c r="G4987" t="s">
        <v>25</v>
      </c>
      <c r="H4987" t="s">
        <v>27</v>
      </c>
      <c r="I4987" t="s">
        <v>32</v>
      </c>
      <c r="J4987" s="4">
        <v>677.6</v>
      </c>
      <c r="K4987">
        <v>4</v>
      </c>
      <c r="L4987" s="4">
        <v>2710.4</v>
      </c>
      <c r="M4987" s="4">
        <f>L4987-J4987</f>
        <v>2032.8000000000002</v>
      </c>
      <c r="N4987" s="4">
        <f t="shared" si="154"/>
        <v>169.4</v>
      </c>
      <c r="O4987" s="3">
        <f t="shared" si="155"/>
        <v>75</v>
      </c>
      <c r="P4987"/>
    </row>
    <row r="4988" spans="1:16">
      <c r="A4988">
        <v>5987</v>
      </c>
      <c r="B4988" s="2" t="s">
        <v>1198</v>
      </c>
      <c r="C4988" t="s">
        <v>131</v>
      </c>
      <c r="D4988" t="s">
        <v>12</v>
      </c>
      <c r="E4988">
        <v>41</v>
      </c>
      <c r="F4988" t="str" cm="1">
        <f t="array" ref="F4988">_xlfn.IFS(Table1[[#This Row],[Age]]&gt;49,"OLD",Table1[[#This Row],[Age]]&gt;29,"MIDDLE AGE",Table1[[#This Row],[Age]]&gt;19,"YOUNG")</f>
        <v>MIDDLE AGE</v>
      </c>
      <c r="G4988" t="s">
        <v>18</v>
      </c>
      <c r="H4988" t="s">
        <v>27</v>
      </c>
      <c r="I4988" t="s">
        <v>53</v>
      </c>
      <c r="J4988" s="4">
        <v>396.3</v>
      </c>
      <c r="K4988">
        <v>3</v>
      </c>
      <c r="L4988" s="4">
        <v>1188.9000000000001</v>
      </c>
      <c r="M4988" s="4">
        <f>L4988-J4988</f>
        <v>792.60000000000014</v>
      </c>
      <c r="N4988" s="4">
        <f t="shared" si="154"/>
        <v>132.1</v>
      </c>
      <c r="O4988" s="3">
        <f t="shared" si="155"/>
        <v>66.666666666666671</v>
      </c>
      <c r="P4988"/>
    </row>
    <row r="4989" spans="1:16">
      <c r="A4989">
        <v>5988</v>
      </c>
      <c r="B4989" s="2" t="s">
        <v>948</v>
      </c>
      <c r="C4989" t="s">
        <v>692</v>
      </c>
      <c r="D4989" t="s">
        <v>12</v>
      </c>
      <c r="E4989">
        <v>22</v>
      </c>
      <c r="F4989" t="str" cm="1">
        <f t="array" ref="F4989">_xlfn.IFS(Table1[[#This Row],[Age]]&gt;49,"OLD",Table1[[#This Row],[Age]]&gt;29,"MIDDLE AGE",Table1[[#This Row],[Age]]&gt;19,"YOUNG")</f>
        <v>YOUNG</v>
      </c>
      <c r="G4989" t="s">
        <v>22</v>
      </c>
      <c r="H4989" t="s">
        <v>35</v>
      </c>
      <c r="I4989" t="s">
        <v>36</v>
      </c>
      <c r="J4989" s="4">
        <v>820.93</v>
      </c>
      <c r="K4989">
        <v>4</v>
      </c>
      <c r="L4989" s="4">
        <v>3283.72</v>
      </c>
      <c r="M4989" s="4">
        <f>L4989-J4989</f>
        <v>2462.79</v>
      </c>
      <c r="N4989" s="4">
        <f t="shared" si="154"/>
        <v>205.23249999999999</v>
      </c>
      <c r="O4989" s="3">
        <f t="shared" si="155"/>
        <v>75</v>
      </c>
      <c r="P4989"/>
    </row>
    <row r="4990" spans="1:16">
      <c r="A4990">
        <v>5989</v>
      </c>
      <c r="B4990" s="2" t="s">
        <v>1068</v>
      </c>
      <c r="C4990" t="s">
        <v>323</v>
      </c>
      <c r="D4990" t="s">
        <v>12</v>
      </c>
      <c r="E4990">
        <v>59</v>
      </c>
      <c r="F4990" t="str" cm="1">
        <f t="array" ref="F4990">_xlfn.IFS(Table1[[#This Row],[Age]]&gt;49,"OLD",Table1[[#This Row],[Age]]&gt;29,"MIDDLE AGE",Table1[[#This Row],[Age]]&gt;19,"YOUNG")</f>
        <v>OLD</v>
      </c>
      <c r="G4990" t="s">
        <v>22</v>
      </c>
      <c r="H4990" t="s">
        <v>14</v>
      </c>
      <c r="I4990" t="s">
        <v>15</v>
      </c>
      <c r="J4990" s="4">
        <v>21.86</v>
      </c>
      <c r="K4990">
        <v>5</v>
      </c>
      <c r="L4990" s="4">
        <v>109.3</v>
      </c>
      <c r="M4990" s="4">
        <f>L4990-J4990</f>
        <v>87.44</v>
      </c>
      <c r="N4990" s="4">
        <f t="shared" si="154"/>
        <v>4.3719999999999999</v>
      </c>
      <c r="O4990" s="3">
        <f t="shared" si="155"/>
        <v>80</v>
      </c>
      <c r="P4990"/>
    </row>
    <row r="4991" spans="1:16">
      <c r="A4991">
        <v>5990</v>
      </c>
      <c r="B4991" s="2" t="s">
        <v>971</v>
      </c>
      <c r="C4991" t="s">
        <v>849</v>
      </c>
      <c r="D4991" t="s">
        <v>17</v>
      </c>
      <c r="E4991">
        <v>62</v>
      </c>
      <c r="F4991" t="str" cm="1">
        <f t="array" ref="F4991">_xlfn.IFS(Table1[[#This Row],[Age]]&gt;49,"OLD",Table1[[#This Row],[Age]]&gt;29,"MIDDLE AGE",Table1[[#This Row],[Age]]&gt;19,"YOUNG")</f>
        <v>OLD</v>
      </c>
      <c r="G4991" t="s">
        <v>22</v>
      </c>
      <c r="H4991" t="s">
        <v>35</v>
      </c>
      <c r="I4991" t="s">
        <v>36</v>
      </c>
      <c r="J4991" s="4">
        <v>808.91</v>
      </c>
      <c r="K4991">
        <v>2</v>
      </c>
      <c r="L4991" s="4">
        <v>1617.82</v>
      </c>
      <c r="M4991" s="4">
        <f>L4991-J4991</f>
        <v>808.91</v>
      </c>
      <c r="N4991" s="4">
        <f t="shared" si="154"/>
        <v>404.45499999999998</v>
      </c>
      <c r="O4991" s="3">
        <f t="shared" si="155"/>
        <v>50</v>
      </c>
      <c r="P4991"/>
    </row>
    <row r="4992" spans="1:16">
      <c r="A4992">
        <v>5991</v>
      </c>
      <c r="B4992" s="2" t="s">
        <v>1291</v>
      </c>
      <c r="C4992" t="s">
        <v>142</v>
      </c>
      <c r="D4992" t="s">
        <v>12</v>
      </c>
      <c r="E4992">
        <v>43</v>
      </c>
      <c r="F4992" t="str" cm="1">
        <f t="array" ref="F4992">_xlfn.IFS(Table1[[#This Row],[Age]]&gt;49,"OLD",Table1[[#This Row],[Age]]&gt;29,"MIDDLE AGE",Table1[[#This Row],[Age]]&gt;19,"YOUNG")</f>
        <v>MIDDLE AGE</v>
      </c>
      <c r="G4992" t="s">
        <v>18</v>
      </c>
      <c r="H4992" t="s">
        <v>19</v>
      </c>
      <c r="I4992" t="s">
        <v>51</v>
      </c>
      <c r="J4992" s="4">
        <v>143.88999999999999</v>
      </c>
      <c r="K4992">
        <v>4</v>
      </c>
      <c r="L4992" s="4">
        <v>575.55999999999995</v>
      </c>
      <c r="M4992" s="4">
        <f>L4992-J4992</f>
        <v>431.66999999999996</v>
      </c>
      <c r="N4992" s="4">
        <f t="shared" si="154"/>
        <v>35.972499999999997</v>
      </c>
      <c r="O4992" s="3">
        <f t="shared" si="155"/>
        <v>75</v>
      </c>
      <c r="P4992"/>
    </row>
    <row r="4993" spans="1:16">
      <c r="A4993">
        <v>5992</v>
      </c>
      <c r="B4993" s="2" t="s">
        <v>1289</v>
      </c>
      <c r="C4993" t="s">
        <v>388</v>
      </c>
      <c r="D4993" t="s">
        <v>12</v>
      </c>
      <c r="E4993">
        <v>31</v>
      </c>
      <c r="F4993" t="str" cm="1">
        <f t="array" ref="F4993">_xlfn.IFS(Table1[[#This Row],[Age]]&gt;49,"OLD",Table1[[#This Row],[Age]]&gt;29,"MIDDLE AGE",Table1[[#This Row],[Age]]&gt;19,"YOUNG")</f>
        <v>MIDDLE AGE</v>
      </c>
      <c r="G4993" t="s">
        <v>22</v>
      </c>
      <c r="H4993" t="s">
        <v>27</v>
      </c>
      <c r="I4993" t="s">
        <v>32</v>
      </c>
      <c r="J4993" s="4">
        <v>297.35000000000002</v>
      </c>
      <c r="K4993">
        <v>1</v>
      </c>
      <c r="L4993" s="4">
        <v>297.35000000000002</v>
      </c>
      <c r="M4993" s="4">
        <f>L4993-J4993</f>
        <v>0</v>
      </c>
      <c r="N4993" s="4">
        <f t="shared" si="154"/>
        <v>297.35000000000002</v>
      </c>
      <c r="O4993" s="3">
        <f t="shared" si="155"/>
        <v>0</v>
      </c>
      <c r="P4993"/>
    </row>
    <row r="4994" spans="1:16">
      <c r="A4994">
        <v>5993</v>
      </c>
      <c r="B4994" s="2" t="s">
        <v>977</v>
      </c>
      <c r="C4994" t="s">
        <v>450</v>
      </c>
      <c r="D4994" t="s">
        <v>17</v>
      </c>
      <c r="E4994">
        <v>56</v>
      </c>
      <c r="F4994" t="str" cm="1">
        <f t="array" ref="F4994">_xlfn.IFS(Table1[[#This Row],[Age]]&gt;49,"OLD",Table1[[#This Row],[Age]]&gt;29,"MIDDLE AGE",Table1[[#This Row],[Age]]&gt;19,"YOUNG")</f>
        <v>OLD</v>
      </c>
      <c r="G4994" t="s">
        <v>22</v>
      </c>
      <c r="H4994" t="s">
        <v>19</v>
      </c>
      <c r="I4994" t="s">
        <v>80</v>
      </c>
      <c r="J4994" s="4">
        <v>969.39</v>
      </c>
      <c r="K4994">
        <v>4</v>
      </c>
      <c r="L4994" s="4">
        <v>3877.56</v>
      </c>
      <c r="M4994" s="4">
        <f>L4994-J4994</f>
        <v>2908.17</v>
      </c>
      <c r="N4994" s="4">
        <f t="shared" si="154"/>
        <v>242.3475</v>
      </c>
      <c r="O4994" s="3">
        <f t="shared" si="155"/>
        <v>75</v>
      </c>
      <c r="P4994"/>
    </row>
    <row r="4995" spans="1:16">
      <c r="A4995">
        <v>5994</v>
      </c>
      <c r="B4995" s="2" t="s">
        <v>953</v>
      </c>
      <c r="C4995" t="s">
        <v>929</v>
      </c>
      <c r="D4995" t="s">
        <v>12</v>
      </c>
      <c r="E4995">
        <v>46</v>
      </c>
      <c r="F4995" t="str" cm="1">
        <f t="array" ref="F4995">_xlfn.IFS(Table1[[#This Row],[Age]]&gt;49,"OLD",Table1[[#This Row],[Age]]&gt;29,"MIDDLE AGE",Table1[[#This Row],[Age]]&gt;19,"YOUNG")</f>
        <v>MIDDLE AGE</v>
      </c>
      <c r="G4995" t="s">
        <v>18</v>
      </c>
      <c r="H4995" t="s">
        <v>35</v>
      </c>
      <c r="I4995" t="s">
        <v>63</v>
      </c>
      <c r="J4995" s="4">
        <v>61.08</v>
      </c>
      <c r="K4995">
        <v>4</v>
      </c>
      <c r="L4995" s="4">
        <v>244.32</v>
      </c>
      <c r="M4995" s="4">
        <f>L4995-J4995</f>
        <v>183.24</v>
      </c>
      <c r="N4995" s="4">
        <f t="shared" ref="N4995:N5058" si="156">J4995/K4995</f>
        <v>15.27</v>
      </c>
      <c r="O4995" s="3">
        <f t="shared" ref="O4995:O5058" si="157">M4995/L4995*100</f>
        <v>75.000000000000014</v>
      </c>
      <c r="P4995"/>
    </row>
    <row r="4996" spans="1:16">
      <c r="A4996">
        <v>5995</v>
      </c>
      <c r="B4996" s="2" t="s">
        <v>1077</v>
      </c>
      <c r="C4996" t="s">
        <v>342</v>
      </c>
      <c r="D4996" t="s">
        <v>12</v>
      </c>
      <c r="E4996">
        <v>23</v>
      </c>
      <c r="F4996" t="str" cm="1">
        <f t="array" ref="F4996">_xlfn.IFS(Table1[[#This Row],[Age]]&gt;49,"OLD",Table1[[#This Row],[Age]]&gt;29,"MIDDLE AGE",Table1[[#This Row],[Age]]&gt;19,"YOUNG")</f>
        <v>YOUNG</v>
      </c>
      <c r="G4996" t="s">
        <v>25</v>
      </c>
      <c r="H4996" t="s">
        <v>27</v>
      </c>
      <c r="I4996" t="s">
        <v>32</v>
      </c>
      <c r="J4996" s="4">
        <v>355.55</v>
      </c>
      <c r="K4996">
        <v>2</v>
      </c>
      <c r="L4996" s="4">
        <v>711.1</v>
      </c>
      <c r="M4996" s="4">
        <f>L4996-J4996</f>
        <v>355.55</v>
      </c>
      <c r="N4996" s="4">
        <f t="shared" si="156"/>
        <v>177.77500000000001</v>
      </c>
      <c r="O4996" s="3">
        <f t="shared" si="157"/>
        <v>50</v>
      </c>
      <c r="P4996"/>
    </row>
    <row r="4997" spans="1:16">
      <c r="A4997">
        <v>5996</v>
      </c>
      <c r="B4997" s="2" t="s">
        <v>1123</v>
      </c>
      <c r="C4997" t="s">
        <v>749</v>
      </c>
      <c r="D4997" t="s">
        <v>12</v>
      </c>
      <c r="E4997">
        <v>24</v>
      </c>
      <c r="F4997" t="str" cm="1">
        <f t="array" ref="F4997">_xlfn.IFS(Table1[[#This Row],[Age]]&gt;49,"OLD",Table1[[#This Row],[Age]]&gt;29,"MIDDLE AGE",Table1[[#This Row],[Age]]&gt;19,"YOUNG")</f>
        <v>YOUNG</v>
      </c>
      <c r="G4997" t="s">
        <v>25</v>
      </c>
      <c r="H4997" t="s">
        <v>35</v>
      </c>
      <c r="I4997" t="s">
        <v>36</v>
      </c>
      <c r="J4997" s="4">
        <v>93.68</v>
      </c>
      <c r="K4997">
        <v>3</v>
      </c>
      <c r="L4997" s="4">
        <v>281.04000000000002</v>
      </c>
      <c r="M4997" s="4">
        <f>L4997-J4997</f>
        <v>187.36</v>
      </c>
      <c r="N4997" s="4">
        <f t="shared" si="156"/>
        <v>31.22666666666667</v>
      </c>
      <c r="O4997" s="3">
        <f t="shared" si="157"/>
        <v>66.666666666666657</v>
      </c>
      <c r="P4997"/>
    </row>
    <row r="4998" spans="1:16">
      <c r="A4998">
        <v>5997</v>
      </c>
      <c r="B4998" s="2" t="s">
        <v>1204</v>
      </c>
      <c r="C4998" t="s">
        <v>571</v>
      </c>
      <c r="D4998" t="s">
        <v>17</v>
      </c>
      <c r="E4998">
        <v>54</v>
      </c>
      <c r="F4998" t="str" cm="1">
        <f t="array" ref="F4998">_xlfn.IFS(Table1[[#This Row],[Age]]&gt;49,"OLD",Table1[[#This Row],[Age]]&gt;29,"MIDDLE AGE",Table1[[#This Row],[Age]]&gt;19,"YOUNG")</f>
        <v>OLD</v>
      </c>
      <c r="G4998" t="s">
        <v>25</v>
      </c>
      <c r="H4998" t="s">
        <v>27</v>
      </c>
      <c r="I4998" t="s">
        <v>32</v>
      </c>
      <c r="J4998" s="4">
        <v>855.07</v>
      </c>
      <c r="K4998">
        <v>4</v>
      </c>
      <c r="L4998" s="4">
        <v>3420.28</v>
      </c>
      <c r="M4998" s="4">
        <f>L4998-J4998</f>
        <v>2565.21</v>
      </c>
      <c r="N4998" s="4">
        <f t="shared" si="156"/>
        <v>213.76750000000001</v>
      </c>
      <c r="O4998" s="3">
        <f t="shared" si="157"/>
        <v>75</v>
      </c>
      <c r="P4998"/>
    </row>
    <row r="4999" spans="1:16">
      <c r="A4999">
        <v>5998</v>
      </c>
      <c r="B4999" s="2" t="s">
        <v>1079</v>
      </c>
      <c r="C4999" t="s">
        <v>433</v>
      </c>
      <c r="D4999" t="s">
        <v>12</v>
      </c>
      <c r="E4999">
        <v>35</v>
      </c>
      <c r="F4999" t="str" cm="1">
        <f t="array" ref="F4999">_xlfn.IFS(Table1[[#This Row],[Age]]&gt;49,"OLD",Table1[[#This Row],[Age]]&gt;29,"MIDDLE AGE",Table1[[#This Row],[Age]]&gt;19,"YOUNG")</f>
        <v>MIDDLE AGE</v>
      </c>
      <c r="G4999" t="s">
        <v>25</v>
      </c>
      <c r="H4999" t="s">
        <v>35</v>
      </c>
      <c r="I4999" t="s">
        <v>36</v>
      </c>
      <c r="J4999" s="4">
        <v>705.99</v>
      </c>
      <c r="K4999">
        <v>4</v>
      </c>
      <c r="L4999" s="4">
        <v>2823.96</v>
      </c>
      <c r="M4999" s="4">
        <f>L4999-J4999</f>
        <v>2117.9700000000003</v>
      </c>
      <c r="N4999" s="4">
        <f t="shared" si="156"/>
        <v>176.4975</v>
      </c>
      <c r="O4999" s="3">
        <f t="shared" si="157"/>
        <v>75.000000000000014</v>
      </c>
      <c r="P4999"/>
    </row>
    <row r="5000" spans="1:16">
      <c r="A5000">
        <v>5999</v>
      </c>
      <c r="B5000" s="2" t="s">
        <v>1103</v>
      </c>
      <c r="C5000" t="s">
        <v>658</v>
      </c>
      <c r="D5000" t="s">
        <v>17</v>
      </c>
      <c r="E5000">
        <v>40</v>
      </c>
      <c r="F5000" t="str" cm="1">
        <f t="array" ref="F5000">_xlfn.IFS(Table1[[#This Row],[Age]]&gt;49,"OLD",Table1[[#This Row],[Age]]&gt;29,"MIDDLE AGE",Table1[[#This Row],[Age]]&gt;19,"YOUNG")</f>
        <v>MIDDLE AGE</v>
      </c>
      <c r="G5000" t="s">
        <v>13</v>
      </c>
      <c r="H5000" t="s">
        <v>40</v>
      </c>
      <c r="I5000" t="s">
        <v>68</v>
      </c>
      <c r="J5000" s="4">
        <v>802.33</v>
      </c>
      <c r="K5000">
        <v>5</v>
      </c>
      <c r="L5000" s="4">
        <v>4011.65</v>
      </c>
      <c r="M5000" s="4">
        <f>L5000-J5000</f>
        <v>3209.32</v>
      </c>
      <c r="N5000" s="4">
        <f t="shared" si="156"/>
        <v>160.46600000000001</v>
      </c>
      <c r="O5000" s="3">
        <f t="shared" si="157"/>
        <v>80</v>
      </c>
      <c r="P5000"/>
    </row>
    <row r="5001" spans="1:16">
      <c r="A5001">
        <v>6000</v>
      </c>
      <c r="B5001" s="2" t="s">
        <v>1089</v>
      </c>
      <c r="C5001" t="s">
        <v>489</v>
      </c>
      <c r="D5001" t="s">
        <v>17</v>
      </c>
      <c r="E5001">
        <v>61</v>
      </c>
      <c r="F5001" t="str" cm="1">
        <f t="array" ref="F5001">_xlfn.IFS(Table1[[#This Row],[Age]]&gt;49,"OLD",Table1[[#This Row],[Age]]&gt;29,"MIDDLE AGE",Table1[[#This Row],[Age]]&gt;19,"YOUNG")</f>
        <v>OLD</v>
      </c>
      <c r="G5001" t="s">
        <v>22</v>
      </c>
      <c r="H5001" t="s">
        <v>14</v>
      </c>
      <c r="I5001" t="s">
        <v>15</v>
      </c>
      <c r="J5001" s="4">
        <v>532.01</v>
      </c>
      <c r="K5001">
        <v>2</v>
      </c>
      <c r="L5001" s="4">
        <v>1064.02</v>
      </c>
      <c r="M5001" s="4">
        <f>L5001-J5001</f>
        <v>532.01</v>
      </c>
      <c r="N5001" s="4">
        <f t="shared" si="156"/>
        <v>266.005</v>
      </c>
      <c r="O5001" s="3">
        <f t="shared" si="157"/>
        <v>50</v>
      </c>
      <c r="P5001"/>
    </row>
    <row r="5002" spans="1:16">
      <c r="A5002">
        <v>6001</v>
      </c>
      <c r="B5002" s="2" t="s">
        <v>1103</v>
      </c>
      <c r="C5002" t="s">
        <v>365</v>
      </c>
      <c r="D5002" t="s">
        <v>12</v>
      </c>
      <c r="E5002">
        <v>55</v>
      </c>
      <c r="F5002" t="str" cm="1">
        <f t="array" ref="F5002">_xlfn.IFS(Table1[[#This Row],[Age]]&gt;49,"OLD",Table1[[#This Row],[Age]]&gt;29,"MIDDLE AGE",Table1[[#This Row],[Age]]&gt;19,"YOUNG")</f>
        <v>OLD</v>
      </c>
      <c r="G5002" t="s">
        <v>25</v>
      </c>
      <c r="H5002" t="s">
        <v>14</v>
      </c>
      <c r="I5002" t="s">
        <v>15</v>
      </c>
      <c r="J5002" s="4">
        <v>364.14</v>
      </c>
      <c r="K5002">
        <v>5</v>
      </c>
      <c r="L5002" s="4">
        <v>1820.7</v>
      </c>
      <c r="M5002" s="4">
        <f>L5002-J5002</f>
        <v>1456.56</v>
      </c>
      <c r="N5002" s="4">
        <f t="shared" si="156"/>
        <v>72.828000000000003</v>
      </c>
      <c r="O5002" s="3">
        <f t="shared" si="157"/>
        <v>80</v>
      </c>
      <c r="P5002"/>
    </row>
    <row r="5003" spans="1:16">
      <c r="A5003">
        <v>6002</v>
      </c>
      <c r="B5003" s="2" t="s">
        <v>1005</v>
      </c>
      <c r="C5003" t="s">
        <v>203</v>
      </c>
      <c r="D5003" t="s">
        <v>12</v>
      </c>
      <c r="E5003">
        <v>18</v>
      </c>
      <c r="F5003" t="e" cm="1">
        <f t="array" ref="F5003">_xlfn.IFS(Table1[[#This Row],[Age]]&gt;49,"OLD",Table1[[#This Row],[Age]]&gt;29,"MIDDLE AGE",Table1[[#This Row],[Age]]&gt;19,"YOUNG")</f>
        <v>#N/A</v>
      </c>
      <c r="G5003" t="s">
        <v>25</v>
      </c>
      <c r="H5003" t="s">
        <v>27</v>
      </c>
      <c r="I5003" t="s">
        <v>53</v>
      </c>
      <c r="J5003" s="4">
        <v>12.25</v>
      </c>
      <c r="K5003">
        <v>4</v>
      </c>
      <c r="L5003" s="4">
        <v>49</v>
      </c>
      <c r="M5003" s="4">
        <f>L5003-J5003</f>
        <v>36.75</v>
      </c>
      <c r="N5003" s="4">
        <f t="shared" si="156"/>
        <v>3.0625</v>
      </c>
      <c r="O5003" s="3">
        <f t="shared" si="157"/>
        <v>75</v>
      </c>
      <c r="P5003"/>
    </row>
    <row r="5004" spans="1:16">
      <c r="A5004">
        <v>6003</v>
      </c>
      <c r="B5004" s="2" t="s">
        <v>1310</v>
      </c>
      <c r="C5004" t="s">
        <v>531</v>
      </c>
      <c r="D5004" t="s">
        <v>12</v>
      </c>
      <c r="E5004">
        <v>21</v>
      </c>
      <c r="F5004" t="str" cm="1">
        <f t="array" ref="F5004">_xlfn.IFS(Table1[[#This Row],[Age]]&gt;49,"OLD",Table1[[#This Row],[Age]]&gt;29,"MIDDLE AGE",Table1[[#This Row],[Age]]&gt;19,"YOUNG")</f>
        <v>YOUNG</v>
      </c>
      <c r="G5004" t="s">
        <v>25</v>
      </c>
      <c r="H5004" t="s">
        <v>40</v>
      </c>
      <c r="I5004" t="s">
        <v>76</v>
      </c>
      <c r="J5004" s="4">
        <v>285.14999999999998</v>
      </c>
      <c r="K5004">
        <v>4</v>
      </c>
      <c r="L5004" s="4">
        <v>1140.5999999999999</v>
      </c>
      <c r="M5004" s="4">
        <f>L5004-J5004</f>
        <v>855.44999999999993</v>
      </c>
      <c r="N5004" s="4">
        <f t="shared" si="156"/>
        <v>71.287499999999994</v>
      </c>
      <c r="O5004" s="3">
        <f t="shared" si="157"/>
        <v>75</v>
      </c>
      <c r="P5004"/>
    </row>
    <row r="5005" spans="1:16">
      <c r="A5005">
        <v>6004</v>
      </c>
      <c r="B5005" s="2" t="s">
        <v>1210</v>
      </c>
      <c r="C5005" t="s">
        <v>356</v>
      </c>
      <c r="D5005" t="s">
        <v>12</v>
      </c>
      <c r="E5005">
        <v>61</v>
      </c>
      <c r="F5005" t="str" cm="1">
        <f t="array" ref="F5005">_xlfn.IFS(Table1[[#This Row],[Age]]&gt;49,"OLD",Table1[[#This Row],[Age]]&gt;29,"MIDDLE AGE",Table1[[#This Row],[Age]]&gt;19,"YOUNG")</f>
        <v>OLD</v>
      </c>
      <c r="G5005" t="s">
        <v>25</v>
      </c>
      <c r="H5005" t="s">
        <v>19</v>
      </c>
      <c r="I5005" t="s">
        <v>51</v>
      </c>
      <c r="J5005" s="4">
        <v>519.41</v>
      </c>
      <c r="K5005">
        <v>1</v>
      </c>
      <c r="L5005" s="4">
        <v>519.41</v>
      </c>
      <c r="M5005" s="4">
        <f>L5005-J5005</f>
        <v>0</v>
      </c>
      <c r="N5005" s="4">
        <f t="shared" si="156"/>
        <v>519.41</v>
      </c>
      <c r="O5005" s="3">
        <f t="shared" si="157"/>
        <v>0</v>
      </c>
      <c r="P5005"/>
    </row>
    <row r="5006" spans="1:16">
      <c r="A5006">
        <v>6005</v>
      </c>
      <c r="B5006" s="2" t="s">
        <v>1152</v>
      </c>
      <c r="C5006" t="s">
        <v>70</v>
      </c>
      <c r="D5006" t="s">
        <v>17</v>
      </c>
      <c r="E5006">
        <v>64</v>
      </c>
      <c r="F5006" t="str" cm="1">
        <f t="array" ref="F5006">_xlfn.IFS(Table1[[#This Row],[Age]]&gt;49,"OLD",Table1[[#This Row],[Age]]&gt;29,"MIDDLE AGE",Table1[[#This Row],[Age]]&gt;19,"YOUNG")</f>
        <v>OLD</v>
      </c>
      <c r="G5006" t="s">
        <v>25</v>
      </c>
      <c r="H5006" t="s">
        <v>40</v>
      </c>
      <c r="I5006" t="s">
        <v>41</v>
      </c>
      <c r="J5006" s="4">
        <v>667.72</v>
      </c>
      <c r="K5006">
        <v>5</v>
      </c>
      <c r="L5006" s="4">
        <v>3338.6</v>
      </c>
      <c r="M5006" s="4">
        <f>L5006-J5006</f>
        <v>2670.88</v>
      </c>
      <c r="N5006" s="4">
        <f t="shared" si="156"/>
        <v>133.54400000000001</v>
      </c>
      <c r="O5006" s="3">
        <f t="shared" si="157"/>
        <v>80</v>
      </c>
      <c r="P5006"/>
    </row>
    <row r="5007" spans="1:16">
      <c r="A5007">
        <v>6006</v>
      </c>
      <c r="B5007" s="2" t="s">
        <v>981</v>
      </c>
      <c r="C5007" t="s">
        <v>650</v>
      </c>
      <c r="D5007" t="s">
        <v>12</v>
      </c>
      <c r="E5007">
        <v>52</v>
      </c>
      <c r="F5007" t="str" cm="1">
        <f t="array" ref="F5007">_xlfn.IFS(Table1[[#This Row],[Age]]&gt;49,"OLD",Table1[[#This Row],[Age]]&gt;29,"MIDDLE AGE",Table1[[#This Row],[Age]]&gt;19,"YOUNG")</f>
        <v>OLD</v>
      </c>
      <c r="G5007" t="s">
        <v>13</v>
      </c>
      <c r="H5007" t="s">
        <v>27</v>
      </c>
      <c r="I5007" t="s">
        <v>32</v>
      </c>
      <c r="J5007" s="4">
        <v>236.65</v>
      </c>
      <c r="K5007">
        <v>2</v>
      </c>
      <c r="L5007" s="4">
        <v>473.3</v>
      </c>
      <c r="M5007" s="4">
        <f>L5007-J5007</f>
        <v>236.65</v>
      </c>
      <c r="N5007" s="4">
        <f t="shared" si="156"/>
        <v>118.325</v>
      </c>
      <c r="O5007" s="3">
        <f t="shared" si="157"/>
        <v>50</v>
      </c>
      <c r="P5007"/>
    </row>
    <row r="5008" spans="1:16">
      <c r="A5008">
        <v>6007</v>
      </c>
      <c r="B5008" s="2" t="s">
        <v>1178</v>
      </c>
      <c r="C5008" t="s">
        <v>489</v>
      </c>
      <c r="D5008" t="s">
        <v>12</v>
      </c>
      <c r="E5008">
        <v>40</v>
      </c>
      <c r="F5008" t="str" cm="1">
        <f t="array" ref="F5008">_xlfn.IFS(Table1[[#This Row],[Age]]&gt;49,"OLD",Table1[[#This Row],[Age]]&gt;29,"MIDDLE AGE",Table1[[#This Row],[Age]]&gt;19,"YOUNG")</f>
        <v>MIDDLE AGE</v>
      </c>
      <c r="G5008" t="s">
        <v>13</v>
      </c>
      <c r="H5008" t="s">
        <v>40</v>
      </c>
      <c r="I5008" t="s">
        <v>76</v>
      </c>
      <c r="J5008" s="4">
        <v>147.51</v>
      </c>
      <c r="K5008">
        <v>4</v>
      </c>
      <c r="L5008" s="4">
        <v>590.04</v>
      </c>
      <c r="M5008" s="4">
        <f>L5008-J5008</f>
        <v>442.53</v>
      </c>
      <c r="N5008" s="4">
        <f t="shared" si="156"/>
        <v>36.877499999999998</v>
      </c>
      <c r="O5008" s="3">
        <f t="shared" si="157"/>
        <v>75</v>
      </c>
      <c r="P5008"/>
    </row>
    <row r="5009" spans="1:16">
      <c r="A5009">
        <v>6008</v>
      </c>
      <c r="B5009" s="2" t="s">
        <v>1031</v>
      </c>
      <c r="C5009" t="s">
        <v>385</v>
      </c>
      <c r="D5009" t="s">
        <v>12</v>
      </c>
      <c r="E5009">
        <v>44</v>
      </c>
      <c r="F5009" t="str" cm="1">
        <f t="array" ref="F5009">_xlfn.IFS(Table1[[#This Row],[Age]]&gt;49,"OLD",Table1[[#This Row],[Age]]&gt;29,"MIDDLE AGE",Table1[[#This Row],[Age]]&gt;19,"YOUNG")</f>
        <v>MIDDLE AGE</v>
      </c>
      <c r="G5009" t="s">
        <v>18</v>
      </c>
      <c r="H5009" t="s">
        <v>19</v>
      </c>
      <c r="I5009" t="s">
        <v>80</v>
      </c>
      <c r="J5009" s="4">
        <v>209.6</v>
      </c>
      <c r="K5009">
        <v>1</v>
      </c>
      <c r="L5009" s="4">
        <v>209.6</v>
      </c>
      <c r="M5009" s="4">
        <f>L5009-J5009</f>
        <v>0</v>
      </c>
      <c r="N5009" s="4">
        <f t="shared" si="156"/>
        <v>209.6</v>
      </c>
      <c r="O5009" s="3">
        <f t="shared" si="157"/>
        <v>0</v>
      </c>
      <c r="P5009"/>
    </row>
    <row r="5010" spans="1:16">
      <c r="A5010">
        <v>6009</v>
      </c>
      <c r="B5010" s="2" t="s">
        <v>951</v>
      </c>
      <c r="C5010" t="s">
        <v>182</v>
      </c>
      <c r="D5010" t="s">
        <v>17</v>
      </c>
      <c r="E5010">
        <v>43</v>
      </c>
      <c r="F5010" t="str" cm="1">
        <f t="array" ref="F5010">_xlfn.IFS(Table1[[#This Row],[Age]]&gt;49,"OLD",Table1[[#This Row],[Age]]&gt;29,"MIDDLE AGE",Table1[[#This Row],[Age]]&gt;19,"YOUNG")</f>
        <v>MIDDLE AGE</v>
      </c>
      <c r="G5010" t="s">
        <v>18</v>
      </c>
      <c r="H5010" t="s">
        <v>27</v>
      </c>
      <c r="I5010" t="s">
        <v>28</v>
      </c>
      <c r="J5010" s="4">
        <v>360.54</v>
      </c>
      <c r="K5010">
        <v>1</v>
      </c>
      <c r="L5010" s="4">
        <v>360.54</v>
      </c>
      <c r="M5010" s="4">
        <f>L5010-J5010</f>
        <v>0</v>
      </c>
      <c r="N5010" s="4">
        <f t="shared" si="156"/>
        <v>360.54</v>
      </c>
      <c r="O5010" s="3">
        <f t="shared" si="157"/>
        <v>0</v>
      </c>
      <c r="P5010"/>
    </row>
    <row r="5011" spans="1:16">
      <c r="A5011">
        <v>6010</v>
      </c>
      <c r="B5011" s="2" t="s">
        <v>1095</v>
      </c>
      <c r="C5011" t="s">
        <v>695</v>
      </c>
      <c r="D5011" t="s">
        <v>12</v>
      </c>
      <c r="E5011">
        <v>25</v>
      </c>
      <c r="F5011" t="str" cm="1">
        <f t="array" ref="F5011">_xlfn.IFS(Table1[[#This Row],[Age]]&gt;49,"OLD",Table1[[#This Row],[Age]]&gt;29,"MIDDLE AGE",Table1[[#This Row],[Age]]&gt;19,"YOUNG")</f>
        <v>YOUNG</v>
      </c>
      <c r="G5011" t="s">
        <v>25</v>
      </c>
      <c r="H5011" t="s">
        <v>14</v>
      </c>
      <c r="I5011" t="s">
        <v>15</v>
      </c>
      <c r="J5011" s="4">
        <v>156.88999999999999</v>
      </c>
      <c r="K5011">
        <v>3</v>
      </c>
      <c r="L5011" s="4">
        <v>470.67</v>
      </c>
      <c r="M5011" s="4">
        <f>L5011-J5011</f>
        <v>313.78000000000003</v>
      </c>
      <c r="N5011" s="4">
        <f t="shared" si="156"/>
        <v>52.29666666666666</v>
      </c>
      <c r="O5011" s="3">
        <f t="shared" si="157"/>
        <v>66.666666666666671</v>
      </c>
      <c r="P5011"/>
    </row>
    <row r="5012" spans="1:16">
      <c r="A5012">
        <v>6011</v>
      </c>
      <c r="B5012" s="2" t="s">
        <v>1191</v>
      </c>
      <c r="C5012" t="s">
        <v>473</v>
      </c>
      <c r="D5012" t="s">
        <v>12</v>
      </c>
      <c r="E5012">
        <v>60</v>
      </c>
      <c r="F5012" t="str" cm="1">
        <f t="array" ref="F5012">_xlfn.IFS(Table1[[#This Row],[Age]]&gt;49,"OLD",Table1[[#This Row],[Age]]&gt;29,"MIDDLE AGE",Table1[[#This Row],[Age]]&gt;19,"YOUNG")</f>
        <v>OLD</v>
      </c>
      <c r="G5012" t="s">
        <v>18</v>
      </c>
      <c r="H5012" t="s">
        <v>40</v>
      </c>
      <c r="I5012" t="s">
        <v>74</v>
      </c>
      <c r="J5012" s="4">
        <v>165.25</v>
      </c>
      <c r="K5012">
        <v>2</v>
      </c>
      <c r="L5012" s="4">
        <v>330.5</v>
      </c>
      <c r="M5012" s="4">
        <f>L5012-J5012</f>
        <v>165.25</v>
      </c>
      <c r="N5012" s="4">
        <f t="shared" si="156"/>
        <v>82.625</v>
      </c>
      <c r="O5012" s="3">
        <f t="shared" si="157"/>
        <v>50</v>
      </c>
      <c r="P5012"/>
    </row>
    <row r="5013" spans="1:16">
      <c r="A5013">
        <v>6012</v>
      </c>
      <c r="B5013" s="2" t="s">
        <v>1029</v>
      </c>
      <c r="C5013" t="s">
        <v>596</v>
      </c>
      <c r="D5013" t="s">
        <v>17</v>
      </c>
      <c r="E5013">
        <v>33</v>
      </c>
      <c r="F5013" t="str" cm="1">
        <f t="array" ref="F5013">_xlfn.IFS(Table1[[#This Row],[Age]]&gt;49,"OLD",Table1[[#This Row],[Age]]&gt;29,"MIDDLE AGE",Table1[[#This Row],[Age]]&gt;19,"YOUNG")</f>
        <v>MIDDLE AGE</v>
      </c>
      <c r="G5013" t="s">
        <v>13</v>
      </c>
      <c r="H5013" t="s">
        <v>14</v>
      </c>
      <c r="I5013" t="s">
        <v>48</v>
      </c>
      <c r="J5013" s="4">
        <v>53.31</v>
      </c>
      <c r="K5013">
        <v>1</v>
      </c>
      <c r="L5013" s="4">
        <v>53.31</v>
      </c>
      <c r="M5013" s="4">
        <f>L5013-J5013</f>
        <v>0</v>
      </c>
      <c r="N5013" s="4">
        <f t="shared" si="156"/>
        <v>53.31</v>
      </c>
      <c r="O5013" s="3">
        <f t="shared" si="157"/>
        <v>0</v>
      </c>
      <c r="P5013"/>
    </row>
    <row r="5014" spans="1:16">
      <c r="A5014">
        <v>6013</v>
      </c>
      <c r="B5014" s="2" t="s">
        <v>1190</v>
      </c>
      <c r="C5014" t="s">
        <v>799</v>
      </c>
      <c r="D5014" t="s">
        <v>17</v>
      </c>
      <c r="E5014">
        <v>58</v>
      </c>
      <c r="F5014" t="str" cm="1">
        <f t="array" ref="F5014">_xlfn.IFS(Table1[[#This Row],[Age]]&gt;49,"OLD",Table1[[#This Row],[Age]]&gt;29,"MIDDLE AGE",Table1[[#This Row],[Age]]&gt;19,"YOUNG")</f>
        <v>OLD</v>
      </c>
      <c r="G5014" t="s">
        <v>25</v>
      </c>
      <c r="H5014" t="s">
        <v>14</v>
      </c>
      <c r="I5014" t="s">
        <v>43</v>
      </c>
      <c r="J5014" s="4">
        <v>858.16</v>
      </c>
      <c r="K5014">
        <v>2</v>
      </c>
      <c r="L5014" s="4">
        <v>1716.32</v>
      </c>
      <c r="M5014" s="4">
        <f>L5014-J5014</f>
        <v>858.16</v>
      </c>
      <c r="N5014" s="4">
        <f t="shared" si="156"/>
        <v>429.08</v>
      </c>
      <c r="O5014" s="3">
        <f t="shared" si="157"/>
        <v>50</v>
      </c>
      <c r="P5014"/>
    </row>
    <row r="5015" spans="1:16">
      <c r="A5015">
        <v>6014</v>
      </c>
      <c r="B5015" s="2" t="s">
        <v>1220</v>
      </c>
      <c r="C5015" t="s">
        <v>109</v>
      </c>
      <c r="D5015" t="s">
        <v>12</v>
      </c>
      <c r="E5015">
        <v>20</v>
      </c>
      <c r="F5015" t="str" cm="1">
        <f t="array" ref="F5015">_xlfn.IFS(Table1[[#This Row],[Age]]&gt;49,"OLD",Table1[[#This Row],[Age]]&gt;29,"MIDDLE AGE",Table1[[#This Row],[Age]]&gt;19,"YOUNG")</f>
        <v>YOUNG</v>
      </c>
      <c r="G5015" t="s">
        <v>18</v>
      </c>
      <c r="H5015" t="s">
        <v>35</v>
      </c>
      <c r="I5015" t="s">
        <v>64</v>
      </c>
      <c r="J5015" s="4">
        <v>227.56</v>
      </c>
      <c r="K5015">
        <v>4</v>
      </c>
      <c r="L5015" s="4">
        <v>910.24</v>
      </c>
      <c r="M5015" s="4">
        <f>L5015-J5015</f>
        <v>682.68000000000006</v>
      </c>
      <c r="N5015" s="4">
        <f t="shared" si="156"/>
        <v>56.89</v>
      </c>
      <c r="O5015" s="3">
        <f t="shared" si="157"/>
        <v>75.000000000000014</v>
      </c>
      <c r="P5015"/>
    </row>
    <row r="5016" spans="1:16">
      <c r="A5016">
        <v>6015</v>
      </c>
      <c r="B5016" s="2" t="s">
        <v>969</v>
      </c>
      <c r="C5016" t="s">
        <v>196</v>
      </c>
      <c r="D5016" t="s">
        <v>12</v>
      </c>
      <c r="E5016">
        <v>49</v>
      </c>
      <c r="F5016" t="str" cm="1">
        <f t="array" ref="F5016">_xlfn.IFS(Table1[[#This Row],[Age]]&gt;49,"OLD",Table1[[#This Row],[Age]]&gt;29,"MIDDLE AGE",Table1[[#This Row],[Age]]&gt;19,"YOUNG")</f>
        <v>MIDDLE AGE</v>
      </c>
      <c r="G5016" t="s">
        <v>18</v>
      </c>
      <c r="H5016" t="s">
        <v>19</v>
      </c>
      <c r="I5016" t="s">
        <v>20</v>
      </c>
      <c r="J5016" s="4">
        <v>823.68</v>
      </c>
      <c r="K5016">
        <v>3</v>
      </c>
      <c r="L5016" s="4">
        <v>2471.04</v>
      </c>
      <c r="M5016" s="4">
        <f>L5016-J5016</f>
        <v>1647.3600000000001</v>
      </c>
      <c r="N5016" s="4">
        <f t="shared" si="156"/>
        <v>274.56</v>
      </c>
      <c r="O5016" s="3">
        <f t="shared" si="157"/>
        <v>66.666666666666671</v>
      </c>
      <c r="P5016"/>
    </row>
    <row r="5017" spans="1:16">
      <c r="A5017">
        <v>6016</v>
      </c>
      <c r="B5017" s="2" t="s">
        <v>1192</v>
      </c>
      <c r="C5017" t="s">
        <v>327</v>
      </c>
      <c r="D5017" t="s">
        <v>12</v>
      </c>
      <c r="E5017">
        <v>22</v>
      </c>
      <c r="F5017" t="str" cm="1">
        <f t="array" ref="F5017">_xlfn.IFS(Table1[[#This Row],[Age]]&gt;49,"OLD",Table1[[#This Row],[Age]]&gt;29,"MIDDLE AGE",Table1[[#This Row],[Age]]&gt;19,"YOUNG")</f>
        <v>YOUNG</v>
      </c>
      <c r="G5017" t="s">
        <v>13</v>
      </c>
      <c r="H5017" t="s">
        <v>40</v>
      </c>
      <c r="I5017" t="s">
        <v>68</v>
      </c>
      <c r="J5017" s="4">
        <v>443.93</v>
      </c>
      <c r="K5017">
        <v>2</v>
      </c>
      <c r="L5017" s="4">
        <v>887.86</v>
      </c>
      <c r="M5017" s="4">
        <f>L5017-J5017</f>
        <v>443.93</v>
      </c>
      <c r="N5017" s="4">
        <f t="shared" si="156"/>
        <v>221.965</v>
      </c>
      <c r="O5017" s="3">
        <f t="shared" si="157"/>
        <v>50</v>
      </c>
      <c r="P5017"/>
    </row>
    <row r="5018" spans="1:16">
      <c r="A5018">
        <v>6017</v>
      </c>
      <c r="B5018" s="2" t="s">
        <v>1252</v>
      </c>
      <c r="C5018" t="s">
        <v>870</v>
      </c>
      <c r="D5018" t="s">
        <v>12</v>
      </c>
      <c r="E5018">
        <v>37</v>
      </c>
      <c r="F5018" t="str" cm="1">
        <f t="array" ref="F5018">_xlfn.IFS(Table1[[#This Row],[Age]]&gt;49,"OLD",Table1[[#This Row],[Age]]&gt;29,"MIDDLE AGE",Table1[[#This Row],[Age]]&gt;19,"YOUNG")</f>
        <v>MIDDLE AGE</v>
      </c>
      <c r="G5018" t="s">
        <v>22</v>
      </c>
      <c r="H5018" t="s">
        <v>14</v>
      </c>
      <c r="I5018" t="s">
        <v>15</v>
      </c>
      <c r="J5018" s="4">
        <v>636.11</v>
      </c>
      <c r="K5018">
        <v>3</v>
      </c>
      <c r="L5018" s="4">
        <v>1908.33</v>
      </c>
      <c r="M5018" s="4">
        <f>L5018-J5018</f>
        <v>1272.2199999999998</v>
      </c>
      <c r="N5018" s="4">
        <f t="shared" si="156"/>
        <v>212.03666666666666</v>
      </c>
      <c r="O5018" s="3">
        <f t="shared" si="157"/>
        <v>66.666666666666657</v>
      </c>
      <c r="P5018"/>
    </row>
    <row r="5019" spans="1:16">
      <c r="A5019">
        <v>6018</v>
      </c>
      <c r="B5019" s="2" t="s">
        <v>1249</v>
      </c>
      <c r="C5019" t="s">
        <v>859</v>
      </c>
      <c r="D5019" t="s">
        <v>12</v>
      </c>
      <c r="E5019">
        <v>31</v>
      </c>
      <c r="F5019" t="str" cm="1">
        <f t="array" ref="F5019">_xlfn.IFS(Table1[[#This Row],[Age]]&gt;49,"OLD",Table1[[#This Row],[Age]]&gt;29,"MIDDLE AGE",Table1[[#This Row],[Age]]&gt;19,"YOUNG")</f>
        <v>MIDDLE AGE</v>
      </c>
      <c r="G5019" t="s">
        <v>25</v>
      </c>
      <c r="H5019" t="s">
        <v>14</v>
      </c>
      <c r="I5019" t="s">
        <v>15</v>
      </c>
      <c r="J5019" s="4">
        <v>84.95</v>
      </c>
      <c r="K5019">
        <v>2</v>
      </c>
      <c r="L5019" s="4">
        <v>169.9</v>
      </c>
      <c r="M5019" s="4">
        <f>L5019-J5019</f>
        <v>84.95</v>
      </c>
      <c r="N5019" s="4">
        <f t="shared" si="156"/>
        <v>42.475000000000001</v>
      </c>
      <c r="O5019" s="3">
        <f t="shared" si="157"/>
        <v>50</v>
      </c>
      <c r="P5019"/>
    </row>
    <row r="5020" spans="1:16">
      <c r="A5020">
        <v>6019</v>
      </c>
      <c r="B5020" s="2" t="s">
        <v>1108</v>
      </c>
      <c r="C5020" t="s">
        <v>100</v>
      </c>
      <c r="D5020" t="s">
        <v>17</v>
      </c>
      <c r="E5020">
        <v>49</v>
      </c>
      <c r="F5020" t="str" cm="1">
        <f t="array" ref="F5020">_xlfn.IFS(Table1[[#This Row],[Age]]&gt;49,"OLD",Table1[[#This Row],[Age]]&gt;29,"MIDDLE AGE",Table1[[#This Row],[Age]]&gt;19,"YOUNG")</f>
        <v>MIDDLE AGE</v>
      </c>
      <c r="G5020" t="s">
        <v>18</v>
      </c>
      <c r="H5020" t="s">
        <v>19</v>
      </c>
      <c r="I5020" t="s">
        <v>80</v>
      </c>
      <c r="J5020" s="4">
        <v>587.74</v>
      </c>
      <c r="K5020">
        <v>2</v>
      </c>
      <c r="L5020" s="4">
        <v>1175.48</v>
      </c>
      <c r="M5020" s="4">
        <f>L5020-J5020</f>
        <v>587.74</v>
      </c>
      <c r="N5020" s="4">
        <f t="shared" si="156"/>
        <v>293.87</v>
      </c>
      <c r="O5020" s="3">
        <f t="shared" si="157"/>
        <v>50</v>
      </c>
      <c r="P5020"/>
    </row>
    <row r="5021" spans="1:16">
      <c r="A5021">
        <v>6020</v>
      </c>
      <c r="B5021" s="2" t="s">
        <v>1193</v>
      </c>
      <c r="C5021" t="s">
        <v>752</v>
      </c>
      <c r="D5021" t="s">
        <v>17</v>
      </c>
      <c r="E5021">
        <v>43</v>
      </c>
      <c r="F5021" t="str" cm="1">
        <f t="array" ref="F5021">_xlfn.IFS(Table1[[#This Row],[Age]]&gt;49,"OLD",Table1[[#This Row],[Age]]&gt;29,"MIDDLE AGE",Table1[[#This Row],[Age]]&gt;19,"YOUNG")</f>
        <v>MIDDLE AGE</v>
      </c>
      <c r="G5021" t="s">
        <v>13</v>
      </c>
      <c r="H5021" t="s">
        <v>14</v>
      </c>
      <c r="I5021" t="s">
        <v>15</v>
      </c>
      <c r="J5021" s="4">
        <v>297.10000000000002</v>
      </c>
      <c r="K5021">
        <v>5</v>
      </c>
      <c r="L5021" s="4">
        <v>1485.5</v>
      </c>
      <c r="M5021" s="4">
        <f>L5021-J5021</f>
        <v>1188.4000000000001</v>
      </c>
      <c r="N5021" s="4">
        <f t="shared" si="156"/>
        <v>59.42</v>
      </c>
      <c r="O5021" s="3">
        <f t="shared" si="157"/>
        <v>80</v>
      </c>
      <c r="P5021"/>
    </row>
    <row r="5022" spans="1:16">
      <c r="A5022">
        <v>6021</v>
      </c>
      <c r="B5022" s="2" t="s">
        <v>1229</v>
      </c>
      <c r="C5022" t="s">
        <v>691</v>
      </c>
      <c r="D5022" t="s">
        <v>12</v>
      </c>
      <c r="E5022">
        <v>64</v>
      </c>
      <c r="F5022" t="str" cm="1">
        <f t="array" ref="F5022">_xlfn.IFS(Table1[[#This Row],[Age]]&gt;49,"OLD",Table1[[#This Row],[Age]]&gt;29,"MIDDLE AGE",Table1[[#This Row],[Age]]&gt;19,"YOUNG")</f>
        <v>OLD</v>
      </c>
      <c r="G5022" t="s">
        <v>25</v>
      </c>
      <c r="H5022" t="s">
        <v>14</v>
      </c>
      <c r="I5022" t="s">
        <v>48</v>
      </c>
      <c r="J5022" s="4">
        <v>104.26</v>
      </c>
      <c r="K5022">
        <v>3</v>
      </c>
      <c r="L5022" s="4">
        <v>312.77999999999997</v>
      </c>
      <c r="M5022" s="4">
        <f>L5022-J5022</f>
        <v>208.51999999999998</v>
      </c>
      <c r="N5022" s="4">
        <f t="shared" si="156"/>
        <v>34.753333333333337</v>
      </c>
      <c r="O5022" s="3">
        <f t="shared" si="157"/>
        <v>66.666666666666657</v>
      </c>
      <c r="P5022"/>
    </row>
    <row r="5023" spans="1:16">
      <c r="A5023">
        <v>6022</v>
      </c>
      <c r="B5023" s="2" t="s">
        <v>1120</v>
      </c>
      <c r="C5023" t="s">
        <v>194</v>
      </c>
      <c r="D5023" t="s">
        <v>12</v>
      </c>
      <c r="E5023">
        <v>23</v>
      </c>
      <c r="F5023" t="str" cm="1">
        <f t="array" ref="F5023">_xlfn.IFS(Table1[[#This Row],[Age]]&gt;49,"OLD",Table1[[#This Row],[Age]]&gt;29,"MIDDLE AGE",Table1[[#This Row],[Age]]&gt;19,"YOUNG")</f>
        <v>YOUNG</v>
      </c>
      <c r="G5023" t="s">
        <v>13</v>
      </c>
      <c r="H5023" t="s">
        <v>14</v>
      </c>
      <c r="I5023" t="s">
        <v>38</v>
      </c>
      <c r="J5023" s="4">
        <v>909.15</v>
      </c>
      <c r="K5023">
        <v>2</v>
      </c>
      <c r="L5023" s="4">
        <v>1818.3</v>
      </c>
      <c r="M5023" s="4">
        <f>L5023-J5023</f>
        <v>909.15</v>
      </c>
      <c r="N5023" s="4">
        <f t="shared" si="156"/>
        <v>454.57499999999999</v>
      </c>
      <c r="O5023" s="3">
        <f t="shared" si="157"/>
        <v>50</v>
      </c>
      <c r="P5023"/>
    </row>
    <row r="5024" spans="1:16">
      <c r="A5024">
        <v>6023</v>
      </c>
      <c r="B5024" s="2" t="s">
        <v>1113</v>
      </c>
      <c r="C5024" t="s">
        <v>651</v>
      </c>
      <c r="D5024" t="s">
        <v>17</v>
      </c>
      <c r="E5024">
        <v>53</v>
      </c>
      <c r="F5024" t="str" cm="1">
        <f t="array" ref="F5024">_xlfn.IFS(Table1[[#This Row],[Age]]&gt;49,"OLD",Table1[[#This Row],[Age]]&gt;29,"MIDDLE AGE",Table1[[#This Row],[Age]]&gt;19,"YOUNG")</f>
        <v>OLD</v>
      </c>
      <c r="G5024" t="s">
        <v>25</v>
      </c>
      <c r="H5024" t="s">
        <v>14</v>
      </c>
      <c r="I5024" t="s">
        <v>48</v>
      </c>
      <c r="J5024" s="4">
        <v>607.59</v>
      </c>
      <c r="K5024">
        <v>5</v>
      </c>
      <c r="L5024" s="4">
        <v>3037.95</v>
      </c>
      <c r="M5024" s="4">
        <f>L5024-J5024</f>
        <v>2430.3599999999997</v>
      </c>
      <c r="N5024" s="4">
        <f t="shared" si="156"/>
        <v>121.518</v>
      </c>
      <c r="O5024" s="3">
        <f t="shared" si="157"/>
        <v>80</v>
      </c>
      <c r="P5024"/>
    </row>
    <row r="5025" spans="1:16">
      <c r="A5025">
        <v>6024</v>
      </c>
      <c r="B5025" s="2" t="s">
        <v>947</v>
      </c>
      <c r="C5025" t="s">
        <v>842</v>
      </c>
      <c r="D5025" t="s">
        <v>12</v>
      </c>
      <c r="E5025">
        <v>57</v>
      </c>
      <c r="F5025" t="str" cm="1">
        <f t="array" ref="F5025">_xlfn.IFS(Table1[[#This Row],[Age]]&gt;49,"OLD",Table1[[#This Row],[Age]]&gt;29,"MIDDLE AGE",Table1[[#This Row],[Age]]&gt;19,"YOUNG")</f>
        <v>OLD</v>
      </c>
      <c r="G5025" t="s">
        <v>22</v>
      </c>
      <c r="H5025" t="s">
        <v>35</v>
      </c>
      <c r="I5025" t="s">
        <v>64</v>
      </c>
      <c r="J5025" s="4">
        <v>249.29</v>
      </c>
      <c r="K5025">
        <v>5</v>
      </c>
      <c r="L5025" s="4">
        <v>1246.45</v>
      </c>
      <c r="M5025" s="4">
        <f>L5025-J5025</f>
        <v>997.16000000000008</v>
      </c>
      <c r="N5025" s="4">
        <f t="shared" si="156"/>
        <v>49.857999999999997</v>
      </c>
      <c r="O5025" s="3">
        <f t="shared" si="157"/>
        <v>80</v>
      </c>
      <c r="P5025"/>
    </row>
    <row r="5026" spans="1:16">
      <c r="A5026">
        <v>6025</v>
      </c>
      <c r="B5026" s="2" t="s">
        <v>1232</v>
      </c>
      <c r="C5026" t="s">
        <v>911</v>
      </c>
      <c r="D5026" t="s">
        <v>12</v>
      </c>
      <c r="E5026">
        <v>22</v>
      </c>
      <c r="F5026" t="str" cm="1">
        <f t="array" ref="F5026">_xlfn.IFS(Table1[[#This Row],[Age]]&gt;49,"OLD",Table1[[#This Row],[Age]]&gt;29,"MIDDLE AGE",Table1[[#This Row],[Age]]&gt;19,"YOUNG")</f>
        <v>YOUNG</v>
      </c>
      <c r="G5026" t="s">
        <v>22</v>
      </c>
      <c r="H5026" t="s">
        <v>35</v>
      </c>
      <c r="I5026" t="s">
        <v>64</v>
      </c>
      <c r="J5026" s="4">
        <v>425.45</v>
      </c>
      <c r="K5026">
        <v>3</v>
      </c>
      <c r="L5026" s="4">
        <v>1276.3499999999999</v>
      </c>
      <c r="M5026" s="4">
        <f>L5026-J5026</f>
        <v>850.89999999999986</v>
      </c>
      <c r="N5026" s="4">
        <f t="shared" si="156"/>
        <v>141.81666666666666</v>
      </c>
      <c r="O5026" s="3">
        <f t="shared" si="157"/>
        <v>66.666666666666657</v>
      </c>
      <c r="P5026"/>
    </row>
    <row r="5027" spans="1:16">
      <c r="A5027">
        <v>6026</v>
      </c>
      <c r="B5027" s="2" t="s">
        <v>951</v>
      </c>
      <c r="C5027" t="s">
        <v>763</v>
      </c>
      <c r="D5027" t="s">
        <v>12</v>
      </c>
      <c r="E5027">
        <v>30</v>
      </c>
      <c r="F5027" t="str" cm="1">
        <f t="array" ref="F5027">_xlfn.IFS(Table1[[#This Row],[Age]]&gt;49,"OLD",Table1[[#This Row],[Age]]&gt;29,"MIDDLE AGE",Table1[[#This Row],[Age]]&gt;19,"YOUNG")</f>
        <v>MIDDLE AGE</v>
      </c>
      <c r="G5027" t="s">
        <v>25</v>
      </c>
      <c r="H5027" t="s">
        <v>27</v>
      </c>
      <c r="I5027" t="s">
        <v>46</v>
      </c>
      <c r="J5027" s="4">
        <v>363.33</v>
      </c>
      <c r="K5027">
        <v>4</v>
      </c>
      <c r="L5027" s="4">
        <v>1453.32</v>
      </c>
      <c r="M5027" s="4">
        <f>L5027-J5027</f>
        <v>1089.99</v>
      </c>
      <c r="N5027" s="4">
        <f t="shared" si="156"/>
        <v>90.832499999999996</v>
      </c>
      <c r="O5027" s="3">
        <f t="shared" si="157"/>
        <v>75</v>
      </c>
      <c r="P5027"/>
    </row>
    <row r="5028" spans="1:16">
      <c r="A5028">
        <v>6027</v>
      </c>
      <c r="B5028" s="2" t="s">
        <v>1059</v>
      </c>
      <c r="C5028" t="s">
        <v>707</v>
      </c>
      <c r="D5028" t="s">
        <v>12</v>
      </c>
      <c r="E5028">
        <v>49</v>
      </c>
      <c r="F5028" t="str" cm="1">
        <f t="array" ref="F5028">_xlfn.IFS(Table1[[#This Row],[Age]]&gt;49,"OLD",Table1[[#This Row],[Age]]&gt;29,"MIDDLE AGE",Table1[[#This Row],[Age]]&gt;19,"YOUNG")</f>
        <v>MIDDLE AGE</v>
      </c>
      <c r="G5028" t="s">
        <v>25</v>
      </c>
      <c r="H5028" t="s">
        <v>40</v>
      </c>
      <c r="I5028" t="s">
        <v>68</v>
      </c>
      <c r="J5028" s="4">
        <v>703.57</v>
      </c>
      <c r="K5028">
        <v>3</v>
      </c>
      <c r="L5028" s="4">
        <v>2110.71</v>
      </c>
      <c r="M5028" s="4">
        <f>L5028-J5028</f>
        <v>1407.1399999999999</v>
      </c>
      <c r="N5028" s="4">
        <f t="shared" si="156"/>
        <v>234.52333333333334</v>
      </c>
      <c r="O5028" s="3">
        <f t="shared" si="157"/>
        <v>66.666666666666657</v>
      </c>
      <c r="P5028"/>
    </row>
    <row r="5029" spans="1:16">
      <c r="A5029">
        <v>6028</v>
      </c>
      <c r="B5029" s="2" t="s">
        <v>1135</v>
      </c>
      <c r="C5029" t="s">
        <v>61</v>
      </c>
      <c r="D5029" t="s">
        <v>12</v>
      </c>
      <c r="E5029">
        <v>33</v>
      </c>
      <c r="F5029" t="str" cm="1">
        <f t="array" ref="F5029">_xlfn.IFS(Table1[[#This Row],[Age]]&gt;49,"OLD",Table1[[#This Row],[Age]]&gt;29,"MIDDLE AGE",Table1[[#This Row],[Age]]&gt;19,"YOUNG")</f>
        <v>MIDDLE AGE</v>
      </c>
      <c r="G5029" t="s">
        <v>13</v>
      </c>
      <c r="H5029" t="s">
        <v>19</v>
      </c>
      <c r="I5029" t="s">
        <v>51</v>
      </c>
      <c r="J5029" s="4">
        <v>611.36</v>
      </c>
      <c r="K5029">
        <v>2</v>
      </c>
      <c r="L5029" s="4">
        <v>1222.72</v>
      </c>
      <c r="M5029" s="4">
        <f>L5029-J5029</f>
        <v>611.36</v>
      </c>
      <c r="N5029" s="4">
        <f t="shared" si="156"/>
        <v>305.68</v>
      </c>
      <c r="O5029" s="3">
        <f t="shared" si="157"/>
        <v>50</v>
      </c>
      <c r="P5029"/>
    </row>
    <row r="5030" spans="1:16">
      <c r="A5030">
        <v>6029</v>
      </c>
      <c r="B5030" s="2" t="s">
        <v>1161</v>
      </c>
      <c r="C5030" t="s">
        <v>547</v>
      </c>
      <c r="D5030" t="s">
        <v>17</v>
      </c>
      <c r="E5030">
        <v>18</v>
      </c>
      <c r="F5030" t="e" cm="1">
        <f t="array" ref="F5030">_xlfn.IFS(Table1[[#This Row],[Age]]&gt;49,"OLD",Table1[[#This Row],[Age]]&gt;29,"MIDDLE AGE",Table1[[#This Row],[Age]]&gt;19,"YOUNG")</f>
        <v>#N/A</v>
      </c>
      <c r="G5030" t="s">
        <v>25</v>
      </c>
      <c r="H5030" t="s">
        <v>27</v>
      </c>
      <c r="I5030" t="s">
        <v>46</v>
      </c>
      <c r="J5030" s="4">
        <v>29.58</v>
      </c>
      <c r="K5030">
        <v>4</v>
      </c>
      <c r="L5030" s="4">
        <v>118.32</v>
      </c>
      <c r="M5030" s="4">
        <f>L5030-J5030</f>
        <v>88.74</v>
      </c>
      <c r="N5030" s="4">
        <f t="shared" si="156"/>
        <v>7.3949999999999996</v>
      </c>
      <c r="O5030" s="3">
        <f t="shared" si="157"/>
        <v>75</v>
      </c>
      <c r="P5030"/>
    </row>
    <row r="5031" spans="1:16">
      <c r="A5031">
        <v>6030</v>
      </c>
      <c r="B5031" s="2" t="s">
        <v>1077</v>
      </c>
      <c r="C5031" t="s">
        <v>299</v>
      </c>
      <c r="D5031" t="s">
        <v>12</v>
      </c>
      <c r="E5031">
        <v>30</v>
      </c>
      <c r="F5031" t="str" cm="1">
        <f t="array" ref="F5031">_xlfn.IFS(Table1[[#This Row],[Age]]&gt;49,"OLD",Table1[[#This Row],[Age]]&gt;29,"MIDDLE AGE",Table1[[#This Row],[Age]]&gt;19,"YOUNG")</f>
        <v>MIDDLE AGE</v>
      </c>
      <c r="G5031" t="s">
        <v>18</v>
      </c>
      <c r="H5031" t="s">
        <v>35</v>
      </c>
      <c r="I5031" t="s">
        <v>58</v>
      </c>
      <c r="J5031" s="4">
        <v>205.85</v>
      </c>
      <c r="K5031">
        <v>3</v>
      </c>
      <c r="L5031" s="4">
        <v>617.54999999999995</v>
      </c>
      <c r="M5031" s="4">
        <f>L5031-J5031</f>
        <v>411.69999999999993</v>
      </c>
      <c r="N5031" s="4">
        <f t="shared" si="156"/>
        <v>68.61666666666666</v>
      </c>
      <c r="O5031" s="3">
        <f t="shared" si="157"/>
        <v>66.666666666666657</v>
      </c>
      <c r="P5031"/>
    </row>
    <row r="5032" spans="1:16">
      <c r="A5032">
        <v>6031</v>
      </c>
      <c r="B5032" s="2" t="s">
        <v>1130</v>
      </c>
      <c r="C5032" t="s">
        <v>291</v>
      </c>
      <c r="D5032" t="s">
        <v>12</v>
      </c>
      <c r="E5032">
        <v>28</v>
      </c>
      <c r="F5032" t="str" cm="1">
        <f t="array" ref="F5032">_xlfn.IFS(Table1[[#This Row],[Age]]&gt;49,"OLD",Table1[[#This Row],[Age]]&gt;29,"MIDDLE AGE",Table1[[#This Row],[Age]]&gt;19,"YOUNG")</f>
        <v>YOUNG</v>
      </c>
      <c r="G5032" t="s">
        <v>25</v>
      </c>
      <c r="H5032" t="s">
        <v>35</v>
      </c>
      <c r="I5032" t="s">
        <v>36</v>
      </c>
      <c r="J5032" s="4">
        <v>483.35</v>
      </c>
      <c r="K5032">
        <v>3</v>
      </c>
      <c r="L5032" s="4">
        <v>1450.05</v>
      </c>
      <c r="M5032" s="4">
        <f>L5032-J5032</f>
        <v>966.69999999999993</v>
      </c>
      <c r="N5032" s="4">
        <f t="shared" si="156"/>
        <v>161.11666666666667</v>
      </c>
      <c r="O5032" s="3">
        <f t="shared" si="157"/>
        <v>66.666666666666657</v>
      </c>
      <c r="P5032"/>
    </row>
    <row r="5033" spans="1:16">
      <c r="A5033">
        <v>6032</v>
      </c>
      <c r="B5033" s="2" t="s">
        <v>1114</v>
      </c>
      <c r="C5033" t="s">
        <v>760</v>
      </c>
      <c r="D5033" t="s">
        <v>12</v>
      </c>
      <c r="E5033">
        <v>25</v>
      </c>
      <c r="F5033" t="str" cm="1">
        <f t="array" ref="F5033">_xlfn.IFS(Table1[[#This Row],[Age]]&gt;49,"OLD",Table1[[#This Row],[Age]]&gt;29,"MIDDLE AGE",Table1[[#This Row],[Age]]&gt;19,"YOUNG")</f>
        <v>YOUNG</v>
      </c>
      <c r="G5033" t="s">
        <v>25</v>
      </c>
      <c r="H5033" t="s">
        <v>35</v>
      </c>
      <c r="I5033" t="s">
        <v>58</v>
      </c>
      <c r="J5033" s="4">
        <v>451.03</v>
      </c>
      <c r="K5033">
        <v>3</v>
      </c>
      <c r="L5033" s="4">
        <v>1353.09</v>
      </c>
      <c r="M5033" s="4">
        <f>L5033-J5033</f>
        <v>902.06</v>
      </c>
      <c r="N5033" s="4">
        <f t="shared" si="156"/>
        <v>150.34333333333333</v>
      </c>
      <c r="O5033" s="3">
        <f t="shared" si="157"/>
        <v>66.666666666666657</v>
      </c>
      <c r="P5033"/>
    </row>
    <row r="5034" spans="1:16">
      <c r="A5034">
        <v>6033</v>
      </c>
      <c r="B5034" s="2" t="s">
        <v>1008</v>
      </c>
      <c r="C5034" t="s">
        <v>747</v>
      </c>
      <c r="D5034" t="s">
        <v>17</v>
      </c>
      <c r="E5034">
        <v>42</v>
      </c>
      <c r="F5034" t="str" cm="1">
        <f t="array" ref="F5034">_xlfn.IFS(Table1[[#This Row],[Age]]&gt;49,"OLD",Table1[[#This Row],[Age]]&gt;29,"MIDDLE AGE",Table1[[#This Row],[Age]]&gt;19,"YOUNG")</f>
        <v>MIDDLE AGE</v>
      </c>
      <c r="G5034" t="s">
        <v>22</v>
      </c>
      <c r="H5034" t="s">
        <v>27</v>
      </c>
      <c r="I5034" t="s">
        <v>53</v>
      </c>
      <c r="J5034" s="4">
        <v>521.51</v>
      </c>
      <c r="K5034">
        <v>3</v>
      </c>
      <c r="L5034" s="4">
        <v>1564.53</v>
      </c>
      <c r="M5034" s="4">
        <f>L5034-J5034</f>
        <v>1043.02</v>
      </c>
      <c r="N5034" s="4">
        <f t="shared" si="156"/>
        <v>173.83666666666667</v>
      </c>
      <c r="O5034" s="3">
        <f t="shared" si="157"/>
        <v>66.666666666666657</v>
      </c>
      <c r="P5034"/>
    </row>
    <row r="5035" spans="1:16">
      <c r="A5035">
        <v>6034</v>
      </c>
      <c r="B5035" s="2" t="s">
        <v>1238</v>
      </c>
      <c r="C5035" t="s">
        <v>480</v>
      </c>
      <c r="D5035" t="s">
        <v>17</v>
      </c>
      <c r="E5035">
        <v>57</v>
      </c>
      <c r="F5035" t="str" cm="1">
        <f t="array" ref="F5035">_xlfn.IFS(Table1[[#This Row],[Age]]&gt;49,"OLD",Table1[[#This Row],[Age]]&gt;29,"MIDDLE AGE",Table1[[#This Row],[Age]]&gt;19,"YOUNG")</f>
        <v>OLD</v>
      </c>
      <c r="G5035" t="s">
        <v>22</v>
      </c>
      <c r="H5035" t="s">
        <v>35</v>
      </c>
      <c r="I5035" t="s">
        <v>58</v>
      </c>
      <c r="J5035" s="4">
        <v>717.66</v>
      </c>
      <c r="K5035">
        <v>4</v>
      </c>
      <c r="L5035" s="4">
        <v>2870.64</v>
      </c>
      <c r="M5035" s="4">
        <f>L5035-J5035</f>
        <v>2152.98</v>
      </c>
      <c r="N5035" s="4">
        <f t="shared" si="156"/>
        <v>179.41499999999999</v>
      </c>
      <c r="O5035" s="3">
        <f t="shared" si="157"/>
        <v>75</v>
      </c>
      <c r="P5035"/>
    </row>
    <row r="5036" spans="1:16">
      <c r="A5036">
        <v>6035</v>
      </c>
      <c r="B5036" s="2" t="s">
        <v>1148</v>
      </c>
      <c r="C5036" t="s">
        <v>270</v>
      </c>
      <c r="D5036" t="s">
        <v>17</v>
      </c>
      <c r="E5036">
        <v>49</v>
      </c>
      <c r="F5036" t="str" cm="1">
        <f t="array" ref="F5036">_xlfn.IFS(Table1[[#This Row],[Age]]&gt;49,"OLD",Table1[[#This Row],[Age]]&gt;29,"MIDDLE AGE",Table1[[#This Row],[Age]]&gt;19,"YOUNG")</f>
        <v>MIDDLE AGE</v>
      </c>
      <c r="G5036" t="s">
        <v>13</v>
      </c>
      <c r="H5036" t="s">
        <v>27</v>
      </c>
      <c r="I5036" t="s">
        <v>28</v>
      </c>
      <c r="J5036" s="4">
        <v>685.19</v>
      </c>
      <c r="K5036">
        <v>2</v>
      </c>
      <c r="L5036" s="4">
        <v>1370.38</v>
      </c>
      <c r="M5036" s="4">
        <f>L5036-J5036</f>
        <v>685.19</v>
      </c>
      <c r="N5036" s="4">
        <f t="shared" si="156"/>
        <v>342.59500000000003</v>
      </c>
      <c r="O5036" s="3">
        <f t="shared" si="157"/>
        <v>50</v>
      </c>
      <c r="P5036"/>
    </row>
    <row r="5037" spans="1:16">
      <c r="A5037">
        <v>6036</v>
      </c>
      <c r="B5037" s="2" t="s">
        <v>1214</v>
      </c>
      <c r="C5037" t="s">
        <v>477</v>
      </c>
      <c r="D5037" t="s">
        <v>17</v>
      </c>
      <c r="E5037">
        <v>41</v>
      </c>
      <c r="F5037" t="str" cm="1">
        <f t="array" ref="F5037">_xlfn.IFS(Table1[[#This Row],[Age]]&gt;49,"OLD",Table1[[#This Row],[Age]]&gt;29,"MIDDLE AGE",Table1[[#This Row],[Age]]&gt;19,"YOUNG")</f>
        <v>MIDDLE AGE</v>
      </c>
      <c r="G5037" t="s">
        <v>25</v>
      </c>
      <c r="H5037" t="s">
        <v>35</v>
      </c>
      <c r="I5037" t="s">
        <v>58</v>
      </c>
      <c r="J5037" s="4">
        <v>379.09</v>
      </c>
      <c r="K5037">
        <v>5</v>
      </c>
      <c r="L5037" s="4">
        <v>1895.45</v>
      </c>
      <c r="M5037" s="4">
        <f>L5037-J5037</f>
        <v>1516.3600000000001</v>
      </c>
      <c r="N5037" s="4">
        <f t="shared" si="156"/>
        <v>75.817999999999998</v>
      </c>
      <c r="O5037" s="3">
        <f t="shared" si="157"/>
        <v>80</v>
      </c>
      <c r="P5037"/>
    </row>
    <row r="5038" spans="1:16">
      <c r="A5038">
        <v>6037</v>
      </c>
      <c r="B5038" s="2" t="s">
        <v>1081</v>
      </c>
      <c r="C5038" t="s">
        <v>594</v>
      </c>
      <c r="D5038" t="s">
        <v>12</v>
      </c>
      <c r="E5038">
        <v>45</v>
      </c>
      <c r="F5038" t="str" cm="1">
        <f t="array" ref="F5038">_xlfn.IFS(Table1[[#This Row],[Age]]&gt;49,"OLD",Table1[[#This Row],[Age]]&gt;29,"MIDDLE AGE",Table1[[#This Row],[Age]]&gt;19,"YOUNG")</f>
        <v>MIDDLE AGE</v>
      </c>
      <c r="G5038" t="s">
        <v>18</v>
      </c>
      <c r="H5038" t="s">
        <v>14</v>
      </c>
      <c r="I5038" t="s">
        <v>48</v>
      </c>
      <c r="J5038" s="4">
        <v>878.81</v>
      </c>
      <c r="K5038">
        <v>3</v>
      </c>
      <c r="L5038" s="4">
        <v>2636.43</v>
      </c>
      <c r="M5038" s="4">
        <f>L5038-J5038</f>
        <v>1757.62</v>
      </c>
      <c r="N5038" s="4">
        <f t="shared" si="156"/>
        <v>292.93666666666667</v>
      </c>
      <c r="O5038" s="3">
        <f t="shared" si="157"/>
        <v>66.666666666666657</v>
      </c>
      <c r="P5038"/>
    </row>
    <row r="5039" spans="1:16">
      <c r="A5039">
        <v>6038</v>
      </c>
      <c r="B5039" s="2" t="s">
        <v>1233</v>
      </c>
      <c r="C5039" t="s">
        <v>424</v>
      </c>
      <c r="D5039" t="s">
        <v>17</v>
      </c>
      <c r="E5039">
        <v>31</v>
      </c>
      <c r="F5039" t="str" cm="1">
        <f t="array" ref="F5039">_xlfn.IFS(Table1[[#This Row],[Age]]&gt;49,"OLD",Table1[[#This Row],[Age]]&gt;29,"MIDDLE AGE",Table1[[#This Row],[Age]]&gt;19,"YOUNG")</f>
        <v>MIDDLE AGE</v>
      </c>
      <c r="G5039" t="s">
        <v>18</v>
      </c>
      <c r="H5039" t="s">
        <v>14</v>
      </c>
      <c r="I5039" t="s">
        <v>15</v>
      </c>
      <c r="J5039" s="4">
        <v>72.3</v>
      </c>
      <c r="K5039">
        <v>5</v>
      </c>
      <c r="L5039" s="4">
        <v>361.5</v>
      </c>
      <c r="M5039" s="4">
        <f>L5039-J5039</f>
        <v>289.2</v>
      </c>
      <c r="N5039" s="4">
        <f t="shared" si="156"/>
        <v>14.459999999999999</v>
      </c>
      <c r="O5039" s="3">
        <f t="shared" si="157"/>
        <v>80</v>
      </c>
      <c r="P5039"/>
    </row>
    <row r="5040" spans="1:16">
      <c r="A5040">
        <v>6039</v>
      </c>
      <c r="B5040" s="2" t="s">
        <v>1212</v>
      </c>
      <c r="C5040" t="s">
        <v>896</v>
      </c>
      <c r="D5040" t="s">
        <v>12</v>
      </c>
      <c r="E5040">
        <v>62</v>
      </c>
      <c r="F5040" t="str" cm="1">
        <f t="array" ref="F5040">_xlfn.IFS(Table1[[#This Row],[Age]]&gt;49,"OLD",Table1[[#This Row],[Age]]&gt;29,"MIDDLE AGE",Table1[[#This Row],[Age]]&gt;19,"YOUNG")</f>
        <v>OLD</v>
      </c>
      <c r="G5040" t="s">
        <v>25</v>
      </c>
      <c r="H5040" t="s">
        <v>40</v>
      </c>
      <c r="I5040" t="s">
        <v>41</v>
      </c>
      <c r="J5040" s="4">
        <v>588.66</v>
      </c>
      <c r="K5040">
        <v>5</v>
      </c>
      <c r="L5040" s="4">
        <v>2943.3</v>
      </c>
      <c r="M5040" s="4">
        <f>L5040-J5040</f>
        <v>2354.6400000000003</v>
      </c>
      <c r="N5040" s="4">
        <f t="shared" si="156"/>
        <v>117.732</v>
      </c>
      <c r="O5040" s="3">
        <f t="shared" si="157"/>
        <v>80</v>
      </c>
      <c r="P5040"/>
    </row>
    <row r="5041" spans="1:16">
      <c r="A5041">
        <v>6040</v>
      </c>
      <c r="B5041" s="2" t="s">
        <v>1173</v>
      </c>
      <c r="C5041" t="s">
        <v>113</v>
      </c>
      <c r="D5041" t="s">
        <v>12</v>
      </c>
      <c r="E5041">
        <v>20</v>
      </c>
      <c r="F5041" t="str" cm="1">
        <f t="array" ref="F5041">_xlfn.IFS(Table1[[#This Row],[Age]]&gt;49,"OLD",Table1[[#This Row],[Age]]&gt;29,"MIDDLE AGE",Table1[[#This Row],[Age]]&gt;19,"YOUNG")</f>
        <v>YOUNG</v>
      </c>
      <c r="G5041" t="s">
        <v>13</v>
      </c>
      <c r="H5041" t="s">
        <v>35</v>
      </c>
      <c r="I5041" t="s">
        <v>36</v>
      </c>
      <c r="J5041" s="4">
        <v>950.19</v>
      </c>
      <c r="K5041">
        <v>5</v>
      </c>
      <c r="L5041" s="4">
        <v>4750.95</v>
      </c>
      <c r="M5041" s="4">
        <f>L5041-J5041</f>
        <v>3800.7599999999998</v>
      </c>
      <c r="N5041" s="4">
        <f t="shared" si="156"/>
        <v>190.03800000000001</v>
      </c>
      <c r="O5041" s="3">
        <f t="shared" si="157"/>
        <v>80</v>
      </c>
      <c r="P5041"/>
    </row>
    <row r="5042" spans="1:16">
      <c r="A5042">
        <v>6041</v>
      </c>
      <c r="B5042" s="2" t="s">
        <v>948</v>
      </c>
      <c r="C5042" t="s">
        <v>378</v>
      </c>
      <c r="D5042" t="s">
        <v>17</v>
      </c>
      <c r="E5042">
        <v>53</v>
      </c>
      <c r="F5042" t="str" cm="1">
        <f t="array" ref="F5042">_xlfn.IFS(Table1[[#This Row],[Age]]&gt;49,"OLD",Table1[[#This Row],[Age]]&gt;29,"MIDDLE AGE",Table1[[#This Row],[Age]]&gt;19,"YOUNG")</f>
        <v>OLD</v>
      </c>
      <c r="G5042" t="s">
        <v>18</v>
      </c>
      <c r="H5042" t="s">
        <v>40</v>
      </c>
      <c r="I5042" t="s">
        <v>41</v>
      </c>
      <c r="J5042" s="4">
        <v>553.59</v>
      </c>
      <c r="K5042">
        <v>3</v>
      </c>
      <c r="L5042" s="4">
        <v>1660.77</v>
      </c>
      <c r="M5042" s="4">
        <f>L5042-J5042</f>
        <v>1107.1799999999998</v>
      </c>
      <c r="N5042" s="4">
        <f t="shared" si="156"/>
        <v>184.53</v>
      </c>
      <c r="O5042" s="3">
        <f t="shared" si="157"/>
        <v>66.666666666666657</v>
      </c>
      <c r="P5042"/>
    </row>
    <row r="5043" spans="1:16">
      <c r="A5043">
        <v>6042</v>
      </c>
      <c r="B5043" s="2" t="s">
        <v>1185</v>
      </c>
      <c r="C5043" t="s">
        <v>714</v>
      </c>
      <c r="D5043" t="s">
        <v>17</v>
      </c>
      <c r="E5043">
        <v>44</v>
      </c>
      <c r="F5043" t="str" cm="1">
        <f t="array" ref="F5043">_xlfn.IFS(Table1[[#This Row],[Age]]&gt;49,"OLD",Table1[[#This Row],[Age]]&gt;29,"MIDDLE AGE",Table1[[#This Row],[Age]]&gt;19,"YOUNG")</f>
        <v>MIDDLE AGE</v>
      </c>
      <c r="G5043" t="s">
        <v>13</v>
      </c>
      <c r="H5043" t="s">
        <v>27</v>
      </c>
      <c r="I5043" t="s">
        <v>53</v>
      </c>
      <c r="J5043" s="4">
        <v>460.56</v>
      </c>
      <c r="K5043">
        <v>3</v>
      </c>
      <c r="L5043" s="4">
        <v>1381.68</v>
      </c>
      <c r="M5043" s="4">
        <f>L5043-J5043</f>
        <v>921.12000000000012</v>
      </c>
      <c r="N5043" s="4">
        <f t="shared" si="156"/>
        <v>153.52000000000001</v>
      </c>
      <c r="O5043" s="3">
        <f t="shared" si="157"/>
        <v>66.666666666666671</v>
      </c>
      <c r="P5043"/>
    </row>
    <row r="5044" spans="1:16">
      <c r="A5044">
        <v>6043</v>
      </c>
      <c r="B5044" s="2" t="s">
        <v>1115</v>
      </c>
      <c r="C5044" t="s">
        <v>576</v>
      </c>
      <c r="D5044" t="s">
        <v>17</v>
      </c>
      <c r="E5044">
        <v>37</v>
      </c>
      <c r="F5044" t="str" cm="1">
        <f t="array" ref="F5044">_xlfn.IFS(Table1[[#This Row],[Age]]&gt;49,"OLD",Table1[[#This Row],[Age]]&gt;29,"MIDDLE AGE",Table1[[#This Row],[Age]]&gt;19,"YOUNG")</f>
        <v>MIDDLE AGE</v>
      </c>
      <c r="G5044" t="s">
        <v>25</v>
      </c>
      <c r="H5044" t="s">
        <v>40</v>
      </c>
      <c r="I5044" t="s">
        <v>68</v>
      </c>
      <c r="J5044" s="4">
        <v>142.58000000000001</v>
      </c>
      <c r="K5044">
        <v>3</v>
      </c>
      <c r="L5044" s="4">
        <v>427.74</v>
      </c>
      <c r="M5044" s="4">
        <f>L5044-J5044</f>
        <v>285.15999999999997</v>
      </c>
      <c r="N5044" s="4">
        <f t="shared" si="156"/>
        <v>47.526666666666671</v>
      </c>
      <c r="O5044" s="3">
        <f t="shared" si="157"/>
        <v>66.666666666666657</v>
      </c>
      <c r="P5044"/>
    </row>
    <row r="5045" spans="1:16">
      <c r="A5045">
        <v>6044</v>
      </c>
      <c r="B5045" s="2" t="s">
        <v>1026</v>
      </c>
      <c r="C5045" t="s">
        <v>202</v>
      </c>
      <c r="D5045" t="s">
        <v>17</v>
      </c>
      <c r="E5045">
        <v>64</v>
      </c>
      <c r="F5045" t="str" cm="1">
        <f t="array" ref="F5045">_xlfn.IFS(Table1[[#This Row],[Age]]&gt;49,"OLD",Table1[[#This Row],[Age]]&gt;29,"MIDDLE AGE",Table1[[#This Row],[Age]]&gt;19,"YOUNG")</f>
        <v>OLD</v>
      </c>
      <c r="G5045" t="s">
        <v>13</v>
      </c>
      <c r="H5045" t="s">
        <v>35</v>
      </c>
      <c r="I5045" t="s">
        <v>36</v>
      </c>
      <c r="J5045" s="4">
        <v>812.09</v>
      </c>
      <c r="K5045">
        <v>3</v>
      </c>
      <c r="L5045" s="4">
        <v>2436.27</v>
      </c>
      <c r="M5045" s="4">
        <f>L5045-J5045</f>
        <v>1624.1799999999998</v>
      </c>
      <c r="N5045" s="4">
        <f t="shared" si="156"/>
        <v>270.69666666666666</v>
      </c>
      <c r="O5045" s="3">
        <f t="shared" si="157"/>
        <v>66.666666666666657</v>
      </c>
      <c r="P5045"/>
    </row>
    <row r="5046" spans="1:16">
      <c r="A5046">
        <v>6045</v>
      </c>
      <c r="B5046" s="2" t="s">
        <v>1083</v>
      </c>
      <c r="C5046" t="s">
        <v>65</v>
      </c>
      <c r="D5046" t="s">
        <v>17</v>
      </c>
      <c r="E5046">
        <v>32</v>
      </c>
      <c r="F5046" t="str" cm="1">
        <f t="array" ref="F5046">_xlfn.IFS(Table1[[#This Row],[Age]]&gt;49,"OLD",Table1[[#This Row],[Age]]&gt;29,"MIDDLE AGE",Table1[[#This Row],[Age]]&gt;19,"YOUNG")</f>
        <v>MIDDLE AGE</v>
      </c>
      <c r="G5046" t="s">
        <v>25</v>
      </c>
      <c r="H5046" t="s">
        <v>27</v>
      </c>
      <c r="I5046" t="s">
        <v>32</v>
      </c>
      <c r="J5046" s="4">
        <v>380.06</v>
      </c>
      <c r="K5046">
        <v>1</v>
      </c>
      <c r="L5046" s="4">
        <v>380.06</v>
      </c>
      <c r="M5046" s="4">
        <f>L5046-J5046</f>
        <v>0</v>
      </c>
      <c r="N5046" s="4">
        <f t="shared" si="156"/>
        <v>380.06</v>
      </c>
      <c r="O5046" s="3">
        <f t="shared" si="157"/>
        <v>0</v>
      </c>
      <c r="P5046"/>
    </row>
    <row r="5047" spans="1:16">
      <c r="A5047">
        <v>6046</v>
      </c>
      <c r="B5047" s="2" t="s">
        <v>1218</v>
      </c>
      <c r="C5047" t="s">
        <v>815</v>
      </c>
      <c r="D5047" t="s">
        <v>12</v>
      </c>
      <c r="E5047">
        <v>44</v>
      </c>
      <c r="F5047" t="str" cm="1">
        <f t="array" ref="F5047">_xlfn.IFS(Table1[[#This Row],[Age]]&gt;49,"OLD",Table1[[#This Row],[Age]]&gt;29,"MIDDLE AGE",Table1[[#This Row],[Age]]&gt;19,"YOUNG")</f>
        <v>MIDDLE AGE</v>
      </c>
      <c r="G5047" t="s">
        <v>22</v>
      </c>
      <c r="H5047" t="s">
        <v>27</v>
      </c>
      <c r="I5047" t="s">
        <v>32</v>
      </c>
      <c r="J5047" s="4">
        <v>704.23</v>
      </c>
      <c r="K5047">
        <v>2</v>
      </c>
      <c r="L5047" s="4">
        <v>1408.46</v>
      </c>
      <c r="M5047" s="4">
        <f>L5047-J5047</f>
        <v>704.23</v>
      </c>
      <c r="N5047" s="4">
        <f t="shared" si="156"/>
        <v>352.11500000000001</v>
      </c>
      <c r="O5047" s="3">
        <f t="shared" si="157"/>
        <v>50</v>
      </c>
      <c r="P5047"/>
    </row>
    <row r="5048" spans="1:16">
      <c r="A5048">
        <v>6047</v>
      </c>
      <c r="B5048" s="2" t="s">
        <v>1168</v>
      </c>
      <c r="C5048" t="s">
        <v>825</v>
      </c>
      <c r="D5048" t="s">
        <v>17</v>
      </c>
      <c r="E5048">
        <v>62</v>
      </c>
      <c r="F5048" t="str" cm="1">
        <f t="array" ref="F5048">_xlfn.IFS(Table1[[#This Row],[Age]]&gt;49,"OLD",Table1[[#This Row],[Age]]&gt;29,"MIDDLE AGE",Table1[[#This Row],[Age]]&gt;19,"YOUNG")</f>
        <v>OLD</v>
      </c>
      <c r="G5048" t="s">
        <v>25</v>
      </c>
      <c r="H5048" t="s">
        <v>14</v>
      </c>
      <c r="I5048" t="s">
        <v>38</v>
      </c>
      <c r="J5048" s="4">
        <v>205.57</v>
      </c>
      <c r="K5048">
        <v>1</v>
      </c>
      <c r="L5048" s="4">
        <v>205.57</v>
      </c>
      <c r="M5048" s="4">
        <f>L5048-J5048</f>
        <v>0</v>
      </c>
      <c r="N5048" s="4">
        <f t="shared" si="156"/>
        <v>205.57</v>
      </c>
      <c r="O5048" s="3">
        <f t="shared" si="157"/>
        <v>0</v>
      </c>
      <c r="P5048"/>
    </row>
    <row r="5049" spans="1:16">
      <c r="A5049">
        <v>6048</v>
      </c>
      <c r="B5049" s="2" t="s">
        <v>1057</v>
      </c>
      <c r="C5049" t="s">
        <v>392</v>
      </c>
      <c r="D5049" t="s">
        <v>17</v>
      </c>
      <c r="E5049">
        <v>58</v>
      </c>
      <c r="F5049" t="str" cm="1">
        <f t="array" ref="F5049">_xlfn.IFS(Table1[[#This Row],[Age]]&gt;49,"OLD",Table1[[#This Row],[Age]]&gt;29,"MIDDLE AGE",Table1[[#This Row],[Age]]&gt;19,"YOUNG")</f>
        <v>OLD</v>
      </c>
      <c r="G5049" t="s">
        <v>13</v>
      </c>
      <c r="H5049" t="s">
        <v>27</v>
      </c>
      <c r="I5049" t="s">
        <v>28</v>
      </c>
      <c r="J5049" s="4">
        <v>51.44</v>
      </c>
      <c r="K5049">
        <v>4</v>
      </c>
      <c r="L5049" s="4">
        <v>205.76</v>
      </c>
      <c r="M5049" s="4">
        <f>L5049-J5049</f>
        <v>154.32</v>
      </c>
      <c r="N5049" s="4">
        <f t="shared" si="156"/>
        <v>12.86</v>
      </c>
      <c r="O5049" s="3">
        <f t="shared" si="157"/>
        <v>75</v>
      </c>
      <c r="P5049"/>
    </row>
    <row r="5050" spans="1:16">
      <c r="A5050">
        <v>6049</v>
      </c>
      <c r="B5050" s="2" t="s">
        <v>1018</v>
      </c>
      <c r="C5050" t="s">
        <v>886</v>
      </c>
      <c r="D5050" t="s">
        <v>17</v>
      </c>
      <c r="E5050">
        <v>45</v>
      </c>
      <c r="F5050" t="str" cm="1">
        <f t="array" ref="F5050">_xlfn.IFS(Table1[[#This Row],[Age]]&gt;49,"OLD",Table1[[#This Row],[Age]]&gt;29,"MIDDLE AGE",Table1[[#This Row],[Age]]&gt;19,"YOUNG")</f>
        <v>MIDDLE AGE</v>
      </c>
      <c r="G5050" t="s">
        <v>18</v>
      </c>
      <c r="H5050" t="s">
        <v>27</v>
      </c>
      <c r="I5050" t="s">
        <v>28</v>
      </c>
      <c r="J5050" s="4">
        <v>312.41000000000003</v>
      </c>
      <c r="K5050">
        <v>1</v>
      </c>
      <c r="L5050" s="4">
        <v>312.41000000000003</v>
      </c>
      <c r="M5050" s="4">
        <f>L5050-J5050</f>
        <v>0</v>
      </c>
      <c r="N5050" s="4">
        <f t="shared" si="156"/>
        <v>312.41000000000003</v>
      </c>
      <c r="O5050" s="3">
        <f t="shared" si="157"/>
        <v>0</v>
      </c>
      <c r="P5050"/>
    </row>
    <row r="5051" spans="1:16">
      <c r="A5051">
        <v>6050</v>
      </c>
      <c r="B5051" s="2" t="s">
        <v>1212</v>
      </c>
      <c r="C5051" t="s">
        <v>920</v>
      </c>
      <c r="D5051" t="s">
        <v>12</v>
      </c>
      <c r="E5051">
        <v>42</v>
      </c>
      <c r="F5051" t="str" cm="1">
        <f t="array" ref="F5051">_xlfn.IFS(Table1[[#This Row],[Age]]&gt;49,"OLD",Table1[[#This Row],[Age]]&gt;29,"MIDDLE AGE",Table1[[#This Row],[Age]]&gt;19,"YOUNG")</f>
        <v>MIDDLE AGE</v>
      </c>
      <c r="G5051" t="s">
        <v>25</v>
      </c>
      <c r="H5051" t="s">
        <v>40</v>
      </c>
      <c r="I5051" t="s">
        <v>68</v>
      </c>
      <c r="J5051" s="4">
        <v>288.60000000000002</v>
      </c>
      <c r="K5051">
        <v>1</v>
      </c>
      <c r="L5051" s="4">
        <v>288.60000000000002</v>
      </c>
      <c r="M5051" s="4">
        <f>L5051-J5051</f>
        <v>0</v>
      </c>
      <c r="N5051" s="4">
        <f t="shared" si="156"/>
        <v>288.60000000000002</v>
      </c>
      <c r="O5051" s="3">
        <f t="shared" si="157"/>
        <v>0</v>
      </c>
      <c r="P5051"/>
    </row>
    <row r="5052" spans="1:16">
      <c r="A5052">
        <v>6051</v>
      </c>
      <c r="B5052" s="2" t="s">
        <v>1299</v>
      </c>
      <c r="C5052" t="s">
        <v>894</v>
      </c>
      <c r="D5052" t="s">
        <v>17</v>
      </c>
      <c r="E5052">
        <v>59</v>
      </c>
      <c r="F5052" t="str" cm="1">
        <f t="array" ref="F5052">_xlfn.IFS(Table1[[#This Row],[Age]]&gt;49,"OLD",Table1[[#This Row],[Age]]&gt;29,"MIDDLE AGE",Table1[[#This Row],[Age]]&gt;19,"YOUNG")</f>
        <v>OLD</v>
      </c>
      <c r="G5052" t="s">
        <v>25</v>
      </c>
      <c r="H5052" t="s">
        <v>27</v>
      </c>
      <c r="I5052" t="s">
        <v>32</v>
      </c>
      <c r="J5052" s="4">
        <v>874.74</v>
      </c>
      <c r="K5052">
        <v>1</v>
      </c>
      <c r="L5052" s="4">
        <v>874.74</v>
      </c>
      <c r="M5052" s="4">
        <f>L5052-J5052</f>
        <v>0</v>
      </c>
      <c r="N5052" s="4">
        <f t="shared" si="156"/>
        <v>874.74</v>
      </c>
      <c r="O5052" s="3">
        <f t="shared" si="157"/>
        <v>0</v>
      </c>
      <c r="P5052"/>
    </row>
    <row r="5053" spans="1:16">
      <c r="A5053">
        <v>6052</v>
      </c>
      <c r="B5053" s="2" t="s">
        <v>985</v>
      </c>
      <c r="C5053" t="s">
        <v>901</v>
      </c>
      <c r="D5053" t="s">
        <v>12</v>
      </c>
      <c r="E5053">
        <v>61</v>
      </c>
      <c r="F5053" t="str" cm="1">
        <f t="array" ref="F5053">_xlfn.IFS(Table1[[#This Row],[Age]]&gt;49,"OLD",Table1[[#This Row],[Age]]&gt;29,"MIDDLE AGE",Table1[[#This Row],[Age]]&gt;19,"YOUNG")</f>
        <v>OLD</v>
      </c>
      <c r="G5053" t="s">
        <v>25</v>
      </c>
      <c r="H5053" t="s">
        <v>19</v>
      </c>
      <c r="I5053" t="s">
        <v>23</v>
      </c>
      <c r="J5053" s="4">
        <v>866.03</v>
      </c>
      <c r="K5053">
        <v>2</v>
      </c>
      <c r="L5053" s="4">
        <v>1732.06</v>
      </c>
      <c r="M5053" s="4">
        <f>L5053-J5053</f>
        <v>866.03</v>
      </c>
      <c r="N5053" s="4">
        <f t="shared" si="156"/>
        <v>433.01499999999999</v>
      </c>
      <c r="O5053" s="3">
        <f t="shared" si="157"/>
        <v>50</v>
      </c>
      <c r="P5053"/>
    </row>
    <row r="5054" spans="1:16">
      <c r="A5054">
        <v>6053</v>
      </c>
      <c r="B5054" s="2" t="s">
        <v>1300</v>
      </c>
      <c r="C5054" t="s">
        <v>151</v>
      </c>
      <c r="D5054" t="s">
        <v>17</v>
      </c>
      <c r="E5054">
        <v>63</v>
      </c>
      <c r="F5054" t="str" cm="1">
        <f t="array" ref="F5054">_xlfn.IFS(Table1[[#This Row],[Age]]&gt;49,"OLD",Table1[[#This Row],[Age]]&gt;29,"MIDDLE AGE",Table1[[#This Row],[Age]]&gt;19,"YOUNG")</f>
        <v>OLD</v>
      </c>
      <c r="G5054" t="s">
        <v>22</v>
      </c>
      <c r="H5054" t="s">
        <v>14</v>
      </c>
      <c r="I5054" t="s">
        <v>38</v>
      </c>
      <c r="J5054" s="4">
        <v>538.55999999999995</v>
      </c>
      <c r="K5054">
        <v>5</v>
      </c>
      <c r="L5054" s="4">
        <v>2692.8</v>
      </c>
      <c r="M5054" s="4">
        <f>L5054-J5054</f>
        <v>2154.2400000000002</v>
      </c>
      <c r="N5054" s="4">
        <f t="shared" si="156"/>
        <v>107.71199999999999</v>
      </c>
      <c r="O5054" s="3">
        <f t="shared" si="157"/>
        <v>80</v>
      </c>
      <c r="P5054"/>
    </row>
    <row r="5055" spans="1:16">
      <c r="A5055">
        <v>6054</v>
      </c>
      <c r="B5055" s="2" t="s">
        <v>1043</v>
      </c>
      <c r="C5055" t="s">
        <v>877</v>
      </c>
      <c r="D5055" t="s">
        <v>17</v>
      </c>
      <c r="E5055">
        <v>50</v>
      </c>
      <c r="F5055" t="str" cm="1">
        <f t="array" ref="F5055">_xlfn.IFS(Table1[[#This Row],[Age]]&gt;49,"OLD",Table1[[#This Row],[Age]]&gt;29,"MIDDLE AGE",Table1[[#This Row],[Age]]&gt;19,"YOUNG")</f>
        <v>OLD</v>
      </c>
      <c r="G5055" t="s">
        <v>22</v>
      </c>
      <c r="H5055" t="s">
        <v>14</v>
      </c>
      <c r="I5055" t="s">
        <v>15</v>
      </c>
      <c r="J5055" s="4">
        <v>28.81</v>
      </c>
      <c r="K5055">
        <v>4</v>
      </c>
      <c r="L5055" s="4">
        <v>115.24</v>
      </c>
      <c r="M5055" s="4">
        <f>L5055-J5055</f>
        <v>86.429999999999993</v>
      </c>
      <c r="N5055" s="4">
        <f t="shared" si="156"/>
        <v>7.2024999999999997</v>
      </c>
      <c r="O5055" s="3">
        <f t="shared" si="157"/>
        <v>75</v>
      </c>
      <c r="P5055"/>
    </row>
    <row r="5056" spans="1:16">
      <c r="A5056">
        <v>6055</v>
      </c>
      <c r="B5056" s="2" t="s">
        <v>1205</v>
      </c>
      <c r="C5056" t="s">
        <v>913</v>
      </c>
      <c r="D5056" t="s">
        <v>12</v>
      </c>
      <c r="E5056">
        <v>63</v>
      </c>
      <c r="F5056" t="str" cm="1">
        <f t="array" ref="F5056">_xlfn.IFS(Table1[[#This Row],[Age]]&gt;49,"OLD",Table1[[#This Row],[Age]]&gt;29,"MIDDLE AGE",Table1[[#This Row],[Age]]&gt;19,"YOUNG")</f>
        <v>OLD</v>
      </c>
      <c r="G5056" t="s">
        <v>22</v>
      </c>
      <c r="H5056" t="s">
        <v>27</v>
      </c>
      <c r="I5056" t="s">
        <v>32</v>
      </c>
      <c r="J5056" s="4">
        <v>236.04</v>
      </c>
      <c r="K5056">
        <v>4</v>
      </c>
      <c r="L5056" s="4">
        <v>944.16</v>
      </c>
      <c r="M5056" s="4">
        <f>L5056-J5056</f>
        <v>708.12</v>
      </c>
      <c r="N5056" s="4">
        <f t="shared" si="156"/>
        <v>59.01</v>
      </c>
      <c r="O5056" s="3">
        <f t="shared" si="157"/>
        <v>75</v>
      </c>
      <c r="P5056"/>
    </row>
    <row r="5057" spans="1:16">
      <c r="A5057">
        <v>6056</v>
      </c>
      <c r="B5057" s="2" t="s">
        <v>968</v>
      </c>
      <c r="C5057" t="s">
        <v>656</v>
      </c>
      <c r="D5057" t="s">
        <v>17</v>
      </c>
      <c r="E5057">
        <v>31</v>
      </c>
      <c r="F5057" t="str" cm="1">
        <f t="array" ref="F5057">_xlfn.IFS(Table1[[#This Row],[Age]]&gt;49,"OLD",Table1[[#This Row],[Age]]&gt;29,"MIDDLE AGE",Table1[[#This Row],[Age]]&gt;19,"YOUNG")</f>
        <v>MIDDLE AGE</v>
      </c>
      <c r="G5057" t="s">
        <v>18</v>
      </c>
      <c r="H5057" t="s">
        <v>40</v>
      </c>
      <c r="I5057" t="s">
        <v>74</v>
      </c>
      <c r="J5057" s="4">
        <v>642.62</v>
      </c>
      <c r="K5057">
        <v>2</v>
      </c>
      <c r="L5057" s="4">
        <v>1285.24</v>
      </c>
      <c r="M5057" s="4">
        <f>L5057-J5057</f>
        <v>642.62</v>
      </c>
      <c r="N5057" s="4">
        <f t="shared" si="156"/>
        <v>321.31</v>
      </c>
      <c r="O5057" s="3">
        <f t="shared" si="157"/>
        <v>50</v>
      </c>
      <c r="P5057"/>
    </row>
    <row r="5058" spans="1:16">
      <c r="A5058">
        <v>6057</v>
      </c>
      <c r="B5058" s="2" t="s">
        <v>1296</v>
      </c>
      <c r="C5058" t="s">
        <v>157</v>
      </c>
      <c r="D5058" t="s">
        <v>12</v>
      </c>
      <c r="E5058">
        <v>25</v>
      </c>
      <c r="F5058" t="str" cm="1">
        <f t="array" ref="F5058">_xlfn.IFS(Table1[[#This Row],[Age]]&gt;49,"OLD",Table1[[#This Row],[Age]]&gt;29,"MIDDLE AGE",Table1[[#This Row],[Age]]&gt;19,"YOUNG")</f>
        <v>YOUNG</v>
      </c>
      <c r="G5058" t="s">
        <v>18</v>
      </c>
      <c r="H5058" t="s">
        <v>14</v>
      </c>
      <c r="I5058" t="s">
        <v>38</v>
      </c>
      <c r="J5058" s="4">
        <v>110.39</v>
      </c>
      <c r="K5058">
        <v>1</v>
      </c>
      <c r="L5058" s="4">
        <v>110.39</v>
      </c>
      <c r="M5058" s="4">
        <f>L5058-J5058</f>
        <v>0</v>
      </c>
      <c r="N5058" s="4">
        <f t="shared" si="156"/>
        <v>110.39</v>
      </c>
      <c r="O5058" s="3">
        <f t="shared" si="157"/>
        <v>0</v>
      </c>
      <c r="P5058"/>
    </row>
    <row r="5059" spans="1:16">
      <c r="A5059">
        <v>6058</v>
      </c>
      <c r="B5059" s="2" t="s">
        <v>1111</v>
      </c>
      <c r="C5059" t="s">
        <v>850</v>
      </c>
      <c r="D5059" t="s">
        <v>12</v>
      </c>
      <c r="E5059">
        <v>31</v>
      </c>
      <c r="F5059" t="str" cm="1">
        <f t="array" ref="F5059">_xlfn.IFS(Table1[[#This Row],[Age]]&gt;49,"OLD",Table1[[#This Row],[Age]]&gt;29,"MIDDLE AGE",Table1[[#This Row],[Age]]&gt;19,"YOUNG")</f>
        <v>MIDDLE AGE</v>
      </c>
      <c r="G5059" t="s">
        <v>25</v>
      </c>
      <c r="H5059" t="s">
        <v>14</v>
      </c>
      <c r="I5059" t="s">
        <v>38</v>
      </c>
      <c r="J5059" s="4">
        <v>703.62</v>
      </c>
      <c r="K5059">
        <v>5</v>
      </c>
      <c r="L5059" s="4">
        <v>3518.1</v>
      </c>
      <c r="M5059" s="4">
        <f>L5059-J5059</f>
        <v>2814.48</v>
      </c>
      <c r="N5059" s="4">
        <f t="shared" ref="N5059:N5122" si="158">J5059/K5059</f>
        <v>140.72399999999999</v>
      </c>
      <c r="O5059" s="3">
        <f t="shared" ref="O5059:O5122" si="159">M5059/L5059*100</f>
        <v>80</v>
      </c>
      <c r="P5059"/>
    </row>
    <row r="5060" spans="1:16">
      <c r="A5060">
        <v>6059</v>
      </c>
      <c r="B5060" s="2" t="s">
        <v>959</v>
      </c>
      <c r="C5060" t="s">
        <v>637</v>
      </c>
      <c r="D5060" t="s">
        <v>12</v>
      </c>
      <c r="E5060">
        <v>18</v>
      </c>
      <c r="F5060" t="e" cm="1">
        <f t="array" ref="F5060">_xlfn.IFS(Table1[[#This Row],[Age]]&gt;49,"OLD",Table1[[#This Row],[Age]]&gt;29,"MIDDLE AGE",Table1[[#This Row],[Age]]&gt;19,"YOUNG")</f>
        <v>#N/A</v>
      </c>
      <c r="G5060" t="s">
        <v>18</v>
      </c>
      <c r="H5060" t="s">
        <v>19</v>
      </c>
      <c r="I5060" t="s">
        <v>51</v>
      </c>
      <c r="J5060" s="4">
        <v>21.84</v>
      </c>
      <c r="K5060">
        <v>3</v>
      </c>
      <c r="L5060" s="4">
        <v>65.52</v>
      </c>
      <c r="M5060" s="4">
        <f>L5060-J5060</f>
        <v>43.679999999999993</v>
      </c>
      <c r="N5060" s="4">
        <f t="shared" si="158"/>
        <v>7.28</v>
      </c>
      <c r="O5060" s="3">
        <f t="shared" si="159"/>
        <v>66.666666666666657</v>
      </c>
      <c r="P5060"/>
    </row>
    <row r="5061" spans="1:16">
      <c r="A5061">
        <v>6060</v>
      </c>
      <c r="B5061" s="2" t="s">
        <v>1093</v>
      </c>
      <c r="C5061" t="s">
        <v>755</v>
      </c>
      <c r="D5061" t="s">
        <v>17</v>
      </c>
      <c r="E5061">
        <v>33</v>
      </c>
      <c r="F5061" t="str" cm="1">
        <f t="array" ref="F5061">_xlfn.IFS(Table1[[#This Row],[Age]]&gt;49,"OLD",Table1[[#This Row],[Age]]&gt;29,"MIDDLE AGE",Table1[[#This Row],[Age]]&gt;19,"YOUNG")</f>
        <v>MIDDLE AGE</v>
      </c>
      <c r="G5061" t="s">
        <v>13</v>
      </c>
      <c r="H5061" t="s">
        <v>27</v>
      </c>
      <c r="I5061" t="s">
        <v>28</v>
      </c>
      <c r="J5061" s="4">
        <v>685.71</v>
      </c>
      <c r="K5061">
        <v>2</v>
      </c>
      <c r="L5061" s="4">
        <v>1371.42</v>
      </c>
      <c r="M5061" s="4">
        <f>L5061-J5061</f>
        <v>685.71</v>
      </c>
      <c r="N5061" s="4">
        <f t="shared" si="158"/>
        <v>342.85500000000002</v>
      </c>
      <c r="O5061" s="3">
        <f t="shared" si="159"/>
        <v>50</v>
      </c>
      <c r="P5061"/>
    </row>
    <row r="5062" spans="1:16">
      <c r="A5062">
        <v>6061</v>
      </c>
      <c r="B5062" s="2" t="s">
        <v>1109</v>
      </c>
      <c r="C5062" t="s">
        <v>400</v>
      </c>
      <c r="D5062" t="s">
        <v>17</v>
      </c>
      <c r="E5062">
        <v>35</v>
      </c>
      <c r="F5062" t="str" cm="1">
        <f t="array" ref="F5062">_xlfn.IFS(Table1[[#This Row],[Age]]&gt;49,"OLD",Table1[[#This Row],[Age]]&gt;29,"MIDDLE AGE",Table1[[#This Row],[Age]]&gt;19,"YOUNG")</f>
        <v>MIDDLE AGE</v>
      </c>
      <c r="G5062" t="s">
        <v>13</v>
      </c>
      <c r="H5062" t="s">
        <v>14</v>
      </c>
      <c r="I5062" t="s">
        <v>43</v>
      </c>
      <c r="J5062" s="4">
        <v>846.09</v>
      </c>
      <c r="K5062">
        <v>5</v>
      </c>
      <c r="L5062" s="4">
        <v>4230.45</v>
      </c>
      <c r="M5062" s="4">
        <f>L5062-J5062</f>
        <v>3384.3599999999997</v>
      </c>
      <c r="N5062" s="4">
        <f t="shared" si="158"/>
        <v>169.21800000000002</v>
      </c>
      <c r="O5062" s="3">
        <f t="shared" si="159"/>
        <v>80</v>
      </c>
      <c r="P5062"/>
    </row>
    <row r="5063" spans="1:16">
      <c r="A5063">
        <v>6062</v>
      </c>
      <c r="B5063" s="2" t="s">
        <v>1156</v>
      </c>
      <c r="C5063" t="s">
        <v>250</v>
      </c>
      <c r="D5063" t="s">
        <v>17</v>
      </c>
      <c r="E5063">
        <v>24</v>
      </c>
      <c r="F5063" t="str" cm="1">
        <f t="array" ref="F5063">_xlfn.IFS(Table1[[#This Row],[Age]]&gt;49,"OLD",Table1[[#This Row],[Age]]&gt;29,"MIDDLE AGE",Table1[[#This Row],[Age]]&gt;19,"YOUNG")</f>
        <v>YOUNG</v>
      </c>
      <c r="G5063" t="s">
        <v>22</v>
      </c>
      <c r="H5063" t="s">
        <v>14</v>
      </c>
      <c r="I5063" t="s">
        <v>15</v>
      </c>
      <c r="J5063" s="4">
        <v>474.53</v>
      </c>
      <c r="K5063">
        <v>2</v>
      </c>
      <c r="L5063" s="4">
        <v>949.06</v>
      </c>
      <c r="M5063" s="4">
        <f>L5063-J5063</f>
        <v>474.53</v>
      </c>
      <c r="N5063" s="4">
        <f t="shared" si="158"/>
        <v>237.26499999999999</v>
      </c>
      <c r="O5063" s="3">
        <f t="shared" si="159"/>
        <v>50</v>
      </c>
      <c r="P5063"/>
    </row>
    <row r="5064" spans="1:16">
      <c r="A5064">
        <v>6063</v>
      </c>
      <c r="B5064" s="2" t="s">
        <v>1120</v>
      </c>
      <c r="C5064" t="s">
        <v>711</v>
      </c>
      <c r="D5064" t="s">
        <v>12</v>
      </c>
      <c r="E5064">
        <v>32</v>
      </c>
      <c r="F5064" t="str" cm="1">
        <f t="array" ref="F5064">_xlfn.IFS(Table1[[#This Row],[Age]]&gt;49,"OLD",Table1[[#This Row],[Age]]&gt;29,"MIDDLE AGE",Table1[[#This Row],[Age]]&gt;19,"YOUNG")</f>
        <v>MIDDLE AGE</v>
      </c>
      <c r="G5064" t="s">
        <v>13</v>
      </c>
      <c r="H5064" t="s">
        <v>14</v>
      </c>
      <c r="I5064" t="s">
        <v>38</v>
      </c>
      <c r="J5064" s="4">
        <v>830.79</v>
      </c>
      <c r="K5064">
        <v>2</v>
      </c>
      <c r="L5064" s="4">
        <v>1661.58</v>
      </c>
      <c r="M5064" s="4">
        <f>L5064-J5064</f>
        <v>830.79</v>
      </c>
      <c r="N5064" s="4">
        <f t="shared" si="158"/>
        <v>415.39499999999998</v>
      </c>
      <c r="O5064" s="3">
        <f t="shared" si="159"/>
        <v>50</v>
      </c>
      <c r="P5064"/>
    </row>
    <row r="5065" spans="1:16">
      <c r="A5065">
        <v>6064</v>
      </c>
      <c r="B5065" s="2" t="s">
        <v>1093</v>
      </c>
      <c r="C5065" t="s">
        <v>311</v>
      </c>
      <c r="D5065" t="s">
        <v>17</v>
      </c>
      <c r="E5065">
        <v>41</v>
      </c>
      <c r="F5065" t="str" cm="1">
        <f t="array" ref="F5065">_xlfn.IFS(Table1[[#This Row],[Age]]&gt;49,"OLD",Table1[[#This Row],[Age]]&gt;29,"MIDDLE AGE",Table1[[#This Row],[Age]]&gt;19,"YOUNG")</f>
        <v>MIDDLE AGE</v>
      </c>
      <c r="G5065" t="s">
        <v>13</v>
      </c>
      <c r="H5065" t="s">
        <v>14</v>
      </c>
      <c r="I5065" t="s">
        <v>48</v>
      </c>
      <c r="J5065" s="4">
        <v>783.71</v>
      </c>
      <c r="K5065">
        <v>3</v>
      </c>
      <c r="L5065" s="4">
        <v>2351.13</v>
      </c>
      <c r="M5065" s="4">
        <f>L5065-J5065</f>
        <v>1567.42</v>
      </c>
      <c r="N5065" s="4">
        <f t="shared" si="158"/>
        <v>261.23666666666668</v>
      </c>
      <c r="O5065" s="3">
        <f t="shared" si="159"/>
        <v>66.666666666666657</v>
      </c>
      <c r="P5065"/>
    </row>
    <row r="5066" spans="1:16">
      <c r="A5066">
        <v>6065</v>
      </c>
      <c r="B5066" s="2" t="s">
        <v>1027</v>
      </c>
      <c r="C5066" t="s">
        <v>731</v>
      </c>
      <c r="D5066" t="s">
        <v>12</v>
      </c>
      <c r="E5066">
        <v>30</v>
      </c>
      <c r="F5066" t="str" cm="1">
        <f t="array" ref="F5066">_xlfn.IFS(Table1[[#This Row],[Age]]&gt;49,"OLD",Table1[[#This Row],[Age]]&gt;29,"MIDDLE AGE",Table1[[#This Row],[Age]]&gt;19,"YOUNG")</f>
        <v>MIDDLE AGE</v>
      </c>
      <c r="G5066" t="s">
        <v>25</v>
      </c>
      <c r="H5066" t="s">
        <v>40</v>
      </c>
      <c r="I5066" t="s">
        <v>74</v>
      </c>
      <c r="J5066" s="4">
        <v>674.7</v>
      </c>
      <c r="K5066">
        <v>5</v>
      </c>
      <c r="L5066" s="4">
        <v>3373.5</v>
      </c>
      <c r="M5066" s="4">
        <f>L5066-J5066</f>
        <v>2698.8</v>
      </c>
      <c r="N5066" s="4">
        <f t="shared" si="158"/>
        <v>134.94</v>
      </c>
      <c r="O5066" s="3">
        <f t="shared" si="159"/>
        <v>80</v>
      </c>
      <c r="P5066"/>
    </row>
    <row r="5067" spans="1:16">
      <c r="A5067">
        <v>6066</v>
      </c>
      <c r="B5067" s="2" t="s">
        <v>1194</v>
      </c>
      <c r="C5067" t="s">
        <v>867</v>
      </c>
      <c r="D5067" t="s">
        <v>17</v>
      </c>
      <c r="E5067">
        <v>26</v>
      </c>
      <c r="F5067" t="str" cm="1">
        <f t="array" ref="F5067">_xlfn.IFS(Table1[[#This Row],[Age]]&gt;49,"OLD",Table1[[#This Row],[Age]]&gt;29,"MIDDLE AGE",Table1[[#This Row],[Age]]&gt;19,"YOUNG")</f>
        <v>YOUNG</v>
      </c>
      <c r="G5067" t="s">
        <v>22</v>
      </c>
      <c r="H5067" t="s">
        <v>35</v>
      </c>
      <c r="I5067" t="s">
        <v>63</v>
      </c>
      <c r="J5067" s="4">
        <v>450.7</v>
      </c>
      <c r="K5067">
        <v>1</v>
      </c>
      <c r="L5067" s="4">
        <v>450.7</v>
      </c>
      <c r="M5067" s="4">
        <f>L5067-J5067</f>
        <v>0</v>
      </c>
      <c r="N5067" s="4">
        <f t="shared" si="158"/>
        <v>450.7</v>
      </c>
      <c r="O5067" s="3">
        <f t="shared" si="159"/>
        <v>0</v>
      </c>
      <c r="P5067"/>
    </row>
    <row r="5068" spans="1:16">
      <c r="A5068">
        <v>6067</v>
      </c>
      <c r="B5068" s="2" t="s">
        <v>1025</v>
      </c>
      <c r="C5068" t="s">
        <v>484</v>
      </c>
      <c r="D5068" t="s">
        <v>12</v>
      </c>
      <c r="E5068">
        <v>32</v>
      </c>
      <c r="F5068" t="str" cm="1">
        <f t="array" ref="F5068">_xlfn.IFS(Table1[[#This Row],[Age]]&gt;49,"OLD",Table1[[#This Row],[Age]]&gt;29,"MIDDLE AGE",Table1[[#This Row],[Age]]&gt;19,"YOUNG")</f>
        <v>MIDDLE AGE</v>
      </c>
      <c r="G5068" t="s">
        <v>22</v>
      </c>
      <c r="H5068" t="s">
        <v>19</v>
      </c>
      <c r="I5068" t="s">
        <v>80</v>
      </c>
      <c r="J5068" s="4">
        <v>279.19</v>
      </c>
      <c r="K5068">
        <v>5</v>
      </c>
      <c r="L5068" s="4">
        <v>1395.95</v>
      </c>
      <c r="M5068" s="4">
        <f>L5068-J5068</f>
        <v>1116.76</v>
      </c>
      <c r="N5068" s="4">
        <f t="shared" si="158"/>
        <v>55.838000000000001</v>
      </c>
      <c r="O5068" s="3">
        <f t="shared" si="159"/>
        <v>80</v>
      </c>
      <c r="P5068"/>
    </row>
    <row r="5069" spans="1:16">
      <c r="A5069">
        <v>6068</v>
      </c>
      <c r="B5069" s="2" t="s">
        <v>1150</v>
      </c>
      <c r="C5069" t="s">
        <v>505</v>
      </c>
      <c r="D5069" t="s">
        <v>12</v>
      </c>
      <c r="E5069">
        <v>52</v>
      </c>
      <c r="F5069" t="str" cm="1">
        <f t="array" ref="F5069">_xlfn.IFS(Table1[[#This Row],[Age]]&gt;49,"OLD",Table1[[#This Row],[Age]]&gt;29,"MIDDLE AGE",Table1[[#This Row],[Age]]&gt;19,"YOUNG")</f>
        <v>OLD</v>
      </c>
      <c r="G5069" t="s">
        <v>22</v>
      </c>
      <c r="H5069" t="s">
        <v>40</v>
      </c>
      <c r="I5069" t="s">
        <v>76</v>
      </c>
      <c r="J5069" s="4">
        <v>862.26</v>
      </c>
      <c r="K5069">
        <v>5</v>
      </c>
      <c r="L5069" s="4">
        <v>4311.3</v>
      </c>
      <c r="M5069" s="4">
        <f>L5069-J5069</f>
        <v>3449.04</v>
      </c>
      <c r="N5069" s="4">
        <f t="shared" si="158"/>
        <v>172.452</v>
      </c>
      <c r="O5069" s="3">
        <f t="shared" si="159"/>
        <v>80</v>
      </c>
      <c r="P5069"/>
    </row>
    <row r="5070" spans="1:16">
      <c r="A5070">
        <v>6069</v>
      </c>
      <c r="B5070" s="2" t="s">
        <v>1290</v>
      </c>
      <c r="C5070" t="s">
        <v>749</v>
      </c>
      <c r="D5070" t="s">
        <v>12</v>
      </c>
      <c r="E5070">
        <v>41</v>
      </c>
      <c r="F5070" t="str" cm="1">
        <f t="array" ref="F5070">_xlfn.IFS(Table1[[#This Row],[Age]]&gt;49,"OLD",Table1[[#This Row],[Age]]&gt;29,"MIDDLE AGE",Table1[[#This Row],[Age]]&gt;19,"YOUNG")</f>
        <v>MIDDLE AGE</v>
      </c>
      <c r="G5070" t="s">
        <v>13</v>
      </c>
      <c r="H5070" t="s">
        <v>19</v>
      </c>
      <c r="I5070" t="s">
        <v>20</v>
      </c>
      <c r="J5070" s="4">
        <v>652.1</v>
      </c>
      <c r="K5070">
        <v>1</v>
      </c>
      <c r="L5070" s="4">
        <v>652.1</v>
      </c>
      <c r="M5070" s="4">
        <f>L5070-J5070</f>
        <v>0</v>
      </c>
      <c r="N5070" s="4">
        <f t="shared" si="158"/>
        <v>652.1</v>
      </c>
      <c r="O5070" s="3">
        <f t="shared" si="159"/>
        <v>0</v>
      </c>
      <c r="P5070"/>
    </row>
    <row r="5071" spans="1:16">
      <c r="A5071">
        <v>6070</v>
      </c>
      <c r="B5071" s="2" t="s">
        <v>1052</v>
      </c>
      <c r="C5071" t="s">
        <v>694</v>
      </c>
      <c r="D5071" t="s">
        <v>17</v>
      </c>
      <c r="E5071">
        <v>50</v>
      </c>
      <c r="F5071" t="str" cm="1">
        <f t="array" ref="F5071">_xlfn.IFS(Table1[[#This Row],[Age]]&gt;49,"OLD",Table1[[#This Row],[Age]]&gt;29,"MIDDLE AGE",Table1[[#This Row],[Age]]&gt;19,"YOUNG")</f>
        <v>OLD</v>
      </c>
      <c r="G5071" t="s">
        <v>18</v>
      </c>
      <c r="H5071" t="s">
        <v>14</v>
      </c>
      <c r="I5071" t="s">
        <v>15</v>
      </c>
      <c r="J5071" s="4">
        <v>800.04</v>
      </c>
      <c r="K5071">
        <v>3</v>
      </c>
      <c r="L5071" s="4">
        <v>2400.12</v>
      </c>
      <c r="M5071" s="4">
        <f>L5071-J5071</f>
        <v>1600.08</v>
      </c>
      <c r="N5071" s="4">
        <f t="shared" si="158"/>
        <v>266.68</v>
      </c>
      <c r="O5071" s="3">
        <f t="shared" si="159"/>
        <v>66.666666666666657</v>
      </c>
      <c r="P5071"/>
    </row>
    <row r="5072" spans="1:16">
      <c r="A5072">
        <v>6071</v>
      </c>
      <c r="B5072" s="2" t="s">
        <v>1169</v>
      </c>
      <c r="C5072" t="s">
        <v>795</v>
      </c>
      <c r="D5072" t="s">
        <v>12</v>
      </c>
      <c r="E5072">
        <v>33</v>
      </c>
      <c r="F5072" t="str" cm="1">
        <f t="array" ref="F5072">_xlfn.IFS(Table1[[#This Row],[Age]]&gt;49,"OLD",Table1[[#This Row],[Age]]&gt;29,"MIDDLE AGE",Table1[[#This Row],[Age]]&gt;19,"YOUNG")</f>
        <v>MIDDLE AGE</v>
      </c>
      <c r="G5072" t="s">
        <v>25</v>
      </c>
      <c r="H5072" t="s">
        <v>19</v>
      </c>
      <c r="I5072" t="s">
        <v>80</v>
      </c>
      <c r="J5072" s="4">
        <v>556.45000000000005</v>
      </c>
      <c r="K5072">
        <v>5</v>
      </c>
      <c r="L5072" s="4">
        <v>2782.25</v>
      </c>
      <c r="M5072" s="4">
        <f>L5072-J5072</f>
        <v>2225.8000000000002</v>
      </c>
      <c r="N5072" s="4">
        <f t="shared" si="158"/>
        <v>111.29</v>
      </c>
      <c r="O5072" s="3">
        <f t="shared" si="159"/>
        <v>80</v>
      </c>
      <c r="P5072"/>
    </row>
    <row r="5073" spans="1:16">
      <c r="A5073">
        <v>6072</v>
      </c>
      <c r="B5073" s="2" t="s">
        <v>1159</v>
      </c>
      <c r="C5073" t="s">
        <v>765</v>
      </c>
      <c r="D5073" t="s">
        <v>12</v>
      </c>
      <c r="E5073">
        <v>25</v>
      </c>
      <c r="F5073" t="str" cm="1">
        <f t="array" ref="F5073">_xlfn.IFS(Table1[[#This Row],[Age]]&gt;49,"OLD",Table1[[#This Row],[Age]]&gt;29,"MIDDLE AGE",Table1[[#This Row],[Age]]&gt;19,"YOUNG")</f>
        <v>YOUNG</v>
      </c>
      <c r="G5073" t="s">
        <v>18</v>
      </c>
      <c r="H5073" t="s">
        <v>27</v>
      </c>
      <c r="I5073" t="s">
        <v>46</v>
      </c>
      <c r="J5073" s="4">
        <v>180.15</v>
      </c>
      <c r="K5073">
        <v>1</v>
      </c>
      <c r="L5073" s="4">
        <v>180.15</v>
      </c>
      <c r="M5073" s="4">
        <f>L5073-J5073</f>
        <v>0</v>
      </c>
      <c r="N5073" s="4">
        <f t="shared" si="158"/>
        <v>180.15</v>
      </c>
      <c r="O5073" s="3">
        <f t="shared" si="159"/>
        <v>0</v>
      </c>
      <c r="P5073"/>
    </row>
    <row r="5074" spans="1:16">
      <c r="A5074">
        <v>6073</v>
      </c>
      <c r="B5074" s="2" t="s">
        <v>1099</v>
      </c>
      <c r="C5074" t="s">
        <v>194</v>
      </c>
      <c r="D5074" t="s">
        <v>12</v>
      </c>
      <c r="E5074">
        <v>46</v>
      </c>
      <c r="F5074" t="str" cm="1">
        <f t="array" ref="F5074">_xlfn.IFS(Table1[[#This Row],[Age]]&gt;49,"OLD",Table1[[#This Row],[Age]]&gt;29,"MIDDLE AGE",Table1[[#This Row],[Age]]&gt;19,"YOUNG")</f>
        <v>MIDDLE AGE</v>
      </c>
      <c r="G5074" t="s">
        <v>22</v>
      </c>
      <c r="H5074" t="s">
        <v>27</v>
      </c>
      <c r="I5074" t="s">
        <v>53</v>
      </c>
      <c r="J5074" s="4">
        <v>979.64</v>
      </c>
      <c r="K5074">
        <v>2</v>
      </c>
      <c r="L5074" s="4">
        <v>1959.28</v>
      </c>
      <c r="M5074" s="4">
        <f>L5074-J5074</f>
        <v>979.64</v>
      </c>
      <c r="N5074" s="4">
        <f t="shared" si="158"/>
        <v>489.82</v>
      </c>
      <c r="O5074" s="3">
        <f t="shared" si="159"/>
        <v>50</v>
      </c>
      <c r="P5074"/>
    </row>
    <row r="5075" spans="1:16">
      <c r="A5075">
        <v>6074</v>
      </c>
      <c r="B5075" s="2" t="s">
        <v>1223</v>
      </c>
      <c r="C5075" t="s">
        <v>460</v>
      </c>
      <c r="D5075" t="s">
        <v>12</v>
      </c>
      <c r="E5075">
        <v>40</v>
      </c>
      <c r="F5075" t="str" cm="1">
        <f t="array" ref="F5075">_xlfn.IFS(Table1[[#This Row],[Age]]&gt;49,"OLD",Table1[[#This Row],[Age]]&gt;29,"MIDDLE AGE",Table1[[#This Row],[Age]]&gt;19,"YOUNG")</f>
        <v>MIDDLE AGE</v>
      </c>
      <c r="G5075" t="s">
        <v>22</v>
      </c>
      <c r="H5075" t="s">
        <v>35</v>
      </c>
      <c r="I5075" t="s">
        <v>64</v>
      </c>
      <c r="J5075" s="4">
        <v>190.91</v>
      </c>
      <c r="K5075">
        <v>2</v>
      </c>
      <c r="L5075" s="4">
        <v>381.82</v>
      </c>
      <c r="M5075" s="4">
        <f>L5075-J5075</f>
        <v>190.91</v>
      </c>
      <c r="N5075" s="4">
        <f t="shared" si="158"/>
        <v>95.454999999999998</v>
      </c>
      <c r="O5075" s="3">
        <f t="shared" si="159"/>
        <v>50</v>
      </c>
      <c r="P5075"/>
    </row>
    <row r="5076" spans="1:16">
      <c r="A5076">
        <v>6075</v>
      </c>
      <c r="B5076" s="2" t="s">
        <v>953</v>
      </c>
      <c r="C5076" t="s">
        <v>561</v>
      </c>
      <c r="D5076" t="s">
        <v>12</v>
      </c>
      <c r="E5076">
        <v>62</v>
      </c>
      <c r="F5076" t="str" cm="1">
        <f t="array" ref="F5076">_xlfn.IFS(Table1[[#This Row],[Age]]&gt;49,"OLD",Table1[[#This Row],[Age]]&gt;29,"MIDDLE AGE",Table1[[#This Row],[Age]]&gt;19,"YOUNG")</f>
        <v>OLD</v>
      </c>
      <c r="G5076" t="s">
        <v>13</v>
      </c>
      <c r="H5076" t="s">
        <v>35</v>
      </c>
      <c r="I5076" t="s">
        <v>63</v>
      </c>
      <c r="J5076" s="4">
        <v>912.13</v>
      </c>
      <c r="K5076">
        <v>1</v>
      </c>
      <c r="L5076" s="4">
        <v>912.13</v>
      </c>
      <c r="M5076" s="4">
        <f>L5076-J5076</f>
        <v>0</v>
      </c>
      <c r="N5076" s="4">
        <f t="shared" si="158"/>
        <v>912.13</v>
      </c>
      <c r="O5076" s="3">
        <f t="shared" si="159"/>
        <v>0</v>
      </c>
      <c r="P5076"/>
    </row>
    <row r="5077" spans="1:16">
      <c r="A5077">
        <v>6076</v>
      </c>
      <c r="B5077" s="2" t="s">
        <v>1288</v>
      </c>
      <c r="C5077" t="s">
        <v>782</v>
      </c>
      <c r="D5077" t="s">
        <v>12</v>
      </c>
      <c r="E5077">
        <v>48</v>
      </c>
      <c r="F5077" t="str" cm="1">
        <f t="array" ref="F5077">_xlfn.IFS(Table1[[#This Row],[Age]]&gt;49,"OLD",Table1[[#This Row],[Age]]&gt;29,"MIDDLE AGE",Table1[[#This Row],[Age]]&gt;19,"YOUNG")</f>
        <v>MIDDLE AGE</v>
      </c>
      <c r="G5077" t="s">
        <v>25</v>
      </c>
      <c r="H5077" t="s">
        <v>19</v>
      </c>
      <c r="I5077" t="s">
        <v>23</v>
      </c>
      <c r="J5077" s="4">
        <v>216.06</v>
      </c>
      <c r="K5077">
        <v>2</v>
      </c>
      <c r="L5077" s="4">
        <v>432.12</v>
      </c>
      <c r="M5077" s="4">
        <f>L5077-J5077</f>
        <v>216.06</v>
      </c>
      <c r="N5077" s="4">
        <f t="shared" si="158"/>
        <v>108.03</v>
      </c>
      <c r="O5077" s="3">
        <f t="shared" si="159"/>
        <v>50</v>
      </c>
      <c r="P5077"/>
    </row>
    <row r="5078" spans="1:16">
      <c r="A5078">
        <v>6077</v>
      </c>
      <c r="B5078" s="2" t="s">
        <v>1159</v>
      </c>
      <c r="C5078" t="s">
        <v>529</v>
      </c>
      <c r="D5078" t="s">
        <v>17</v>
      </c>
      <c r="E5078">
        <v>57</v>
      </c>
      <c r="F5078" t="str" cm="1">
        <f t="array" ref="F5078">_xlfn.IFS(Table1[[#This Row],[Age]]&gt;49,"OLD",Table1[[#This Row],[Age]]&gt;29,"MIDDLE AGE",Table1[[#This Row],[Age]]&gt;19,"YOUNG")</f>
        <v>OLD</v>
      </c>
      <c r="G5078" t="s">
        <v>25</v>
      </c>
      <c r="H5078" t="s">
        <v>40</v>
      </c>
      <c r="I5078" t="s">
        <v>74</v>
      </c>
      <c r="J5078" s="4">
        <v>380.01</v>
      </c>
      <c r="K5078">
        <v>5</v>
      </c>
      <c r="L5078" s="4">
        <v>1900.05</v>
      </c>
      <c r="M5078" s="4">
        <f>L5078-J5078</f>
        <v>1520.04</v>
      </c>
      <c r="N5078" s="4">
        <f t="shared" si="158"/>
        <v>76.001999999999995</v>
      </c>
      <c r="O5078" s="3">
        <f t="shared" si="159"/>
        <v>80</v>
      </c>
      <c r="P5078"/>
    </row>
    <row r="5079" spans="1:16">
      <c r="A5079">
        <v>6078</v>
      </c>
      <c r="B5079" s="2" t="s">
        <v>1156</v>
      </c>
      <c r="C5079" t="s">
        <v>505</v>
      </c>
      <c r="D5079" t="s">
        <v>17</v>
      </c>
      <c r="E5079">
        <v>31</v>
      </c>
      <c r="F5079" t="str" cm="1">
        <f t="array" ref="F5079">_xlfn.IFS(Table1[[#This Row],[Age]]&gt;49,"OLD",Table1[[#This Row],[Age]]&gt;29,"MIDDLE AGE",Table1[[#This Row],[Age]]&gt;19,"YOUNG")</f>
        <v>MIDDLE AGE</v>
      </c>
      <c r="G5079" t="s">
        <v>25</v>
      </c>
      <c r="H5079" t="s">
        <v>40</v>
      </c>
      <c r="I5079" t="s">
        <v>76</v>
      </c>
      <c r="J5079" s="4">
        <v>445.68</v>
      </c>
      <c r="K5079">
        <v>1</v>
      </c>
      <c r="L5079" s="4">
        <v>445.68</v>
      </c>
      <c r="M5079" s="4">
        <f>L5079-J5079</f>
        <v>0</v>
      </c>
      <c r="N5079" s="4">
        <f t="shared" si="158"/>
        <v>445.68</v>
      </c>
      <c r="O5079" s="3">
        <f t="shared" si="159"/>
        <v>0</v>
      </c>
      <c r="P5079"/>
    </row>
    <row r="5080" spans="1:16">
      <c r="A5080">
        <v>6079</v>
      </c>
      <c r="B5080" s="2" t="s">
        <v>1140</v>
      </c>
      <c r="C5080" t="s">
        <v>601</v>
      </c>
      <c r="D5080" t="s">
        <v>12</v>
      </c>
      <c r="E5080">
        <v>47</v>
      </c>
      <c r="F5080" t="str" cm="1">
        <f t="array" ref="F5080">_xlfn.IFS(Table1[[#This Row],[Age]]&gt;49,"OLD",Table1[[#This Row],[Age]]&gt;29,"MIDDLE AGE",Table1[[#This Row],[Age]]&gt;19,"YOUNG")</f>
        <v>MIDDLE AGE</v>
      </c>
      <c r="G5080" t="s">
        <v>13</v>
      </c>
      <c r="H5080" t="s">
        <v>14</v>
      </c>
      <c r="I5080" t="s">
        <v>15</v>
      </c>
      <c r="J5080" s="4">
        <v>922.16</v>
      </c>
      <c r="K5080">
        <v>5</v>
      </c>
      <c r="L5080" s="4">
        <v>4610.8</v>
      </c>
      <c r="M5080" s="4">
        <f>L5080-J5080</f>
        <v>3688.6400000000003</v>
      </c>
      <c r="N5080" s="4">
        <f t="shared" si="158"/>
        <v>184.43199999999999</v>
      </c>
      <c r="O5080" s="3">
        <f t="shared" si="159"/>
        <v>80</v>
      </c>
      <c r="P5080"/>
    </row>
    <row r="5081" spans="1:16">
      <c r="A5081">
        <v>6080</v>
      </c>
      <c r="B5081" s="2" t="s">
        <v>1007</v>
      </c>
      <c r="C5081" t="s">
        <v>762</v>
      </c>
      <c r="D5081" t="s">
        <v>17</v>
      </c>
      <c r="E5081">
        <v>56</v>
      </c>
      <c r="F5081" t="str" cm="1">
        <f t="array" ref="F5081">_xlfn.IFS(Table1[[#This Row],[Age]]&gt;49,"OLD",Table1[[#This Row],[Age]]&gt;29,"MIDDLE AGE",Table1[[#This Row],[Age]]&gt;19,"YOUNG")</f>
        <v>OLD</v>
      </c>
      <c r="G5081" t="s">
        <v>18</v>
      </c>
      <c r="H5081" t="s">
        <v>40</v>
      </c>
      <c r="I5081" t="s">
        <v>76</v>
      </c>
      <c r="J5081" s="4">
        <v>889.32</v>
      </c>
      <c r="K5081">
        <v>4</v>
      </c>
      <c r="L5081" s="4">
        <v>3557.28</v>
      </c>
      <c r="M5081" s="4">
        <f>L5081-J5081</f>
        <v>2667.96</v>
      </c>
      <c r="N5081" s="4">
        <f t="shared" si="158"/>
        <v>222.33</v>
      </c>
      <c r="O5081" s="3">
        <f t="shared" si="159"/>
        <v>75</v>
      </c>
      <c r="P5081"/>
    </row>
    <row r="5082" spans="1:16">
      <c r="A5082">
        <v>6081</v>
      </c>
      <c r="B5082" s="2" t="s">
        <v>1082</v>
      </c>
      <c r="C5082" t="s">
        <v>889</v>
      </c>
      <c r="D5082" t="s">
        <v>17</v>
      </c>
      <c r="E5082">
        <v>44</v>
      </c>
      <c r="F5082" t="str" cm="1">
        <f t="array" ref="F5082">_xlfn.IFS(Table1[[#This Row],[Age]]&gt;49,"OLD",Table1[[#This Row],[Age]]&gt;29,"MIDDLE AGE",Table1[[#This Row],[Age]]&gt;19,"YOUNG")</f>
        <v>MIDDLE AGE</v>
      </c>
      <c r="G5082" t="s">
        <v>25</v>
      </c>
      <c r="H5082" t="s">
        <v>35</v>
      </c>
      <c r="I5082" t="s">
        <v>63</v>
      </c>
      <c r="J5082" s="4">
        <v>824.99</v>
      </c>
      <c r="K5082">
        <v>3</v>
      </c>
      <c r="L5082" s="4">
        <v>2474.9699999999998</v>
      </c>
      <c r="M5082" s="4">
        <f>L5082-J5082</f>
        <v>1649.9799999999998</v>
      </c>
      <c r="N5082" s="4">
        <f t="shared" si="158"/>
        <v>274.99666666666667</v>
      </c>
      <c r="O5082" s="3">
        <f t="shared" si="159"/>
        <v>66.666666666666657</v>
      </c>
      <c r="P5082"/>
    </row>
    <row r="5083" spans="1:16">
      <c r="A5083">
        <v>6082</v>
      </c>
      <c r="B5083" s="2" t="s">
        <v>1163</v>
      </c>
      <c r="C5083" t="s">
        <v>240</v>
      </c>
      <c r="D5083" t="s">
        <v>12</v>
      </c>
      <c r="E5083">
        <v>64</v>
      </c>
      <c r="F5083" t="str" cm="1">
        <f t="array" ref="F5083">_xlfn.IFS(Table1[[#This Row],[Age]]&gt;49,"OLD",Table1[[#This Row],[Age]]&gt;29,"MIDDLE AGE",Table1[[#This Row],[Age]]&gt;19,"YOUNG")</f>
        <v>OLD</v>
      </c>
      <c r="G5083" t="s">
        <v>18</v>
      </c>
      <c r="H5083" t="s">
        <v>40</v>
      </c>
      <c r="I5083" t="s">
        <v>41</v>
      </c>
      <c r="J5083" s="4">
        <v>382.91</v>
      </c>
      <c r="K5083">
        <v>3</v>
      </c>
      <c r="L5083" s="4">
        <v>1148.73</v>
      </c>
      <c r="M5083" s="4">
        <f>L5083-J5083</f>
        <v>765.81999999999994</v>
      </c>
      <c r="N5083" s="4">
        <f t="shared" si="158"/>
        <v>127.63666666666667</v>
      </c>
      <c r="O5083" s="3">
        <f t="shared" si="159"/>
        <v>66.666666666666657</v>
      </c>
      <c r="P5083"/>
    </row>
    <row r="5084" spans="1:16">
      <c r="A5084">
        <v>6083</v>
      </c>
      <c r="B5084" s="2" t="s">
        <v>1123</v>
      </c>
      <c r="C5084" t="s">
        <v>635</v>
      </c>
      <c r="D5084" t="s">
        <v>12</v>
      </c>
      <c r="E5084">
        <v>33</v>
      </c>
      <c r="F5084" t="str" cm="1">
        <f t="array" ref="F5084">_xlfn.IFS(Table1[[#This Row],[Age]]&gt;49,"OLD",Table1[[#This Row],[Age]]&gt;29,"MIDDLE AGE",Table1[[#This Row],[Age]]&gt;19,"YOUNG")</f>
        <v>MIDDLE AGE</v>
      </c>
      <c r="G5084" t="s">
        <v>13</v>
      </c>
      <c r="H5084" t="s">
        <v>14</v>
      </c>
      <c r="I5084" t="s">
        <v>15</v>
      </c>
      <c r="J5084" s="4">
        <v>14.45</v>
      </c>
      <c r="K5084">
        <v>3</v>
      </c>
      <c r="L5084" s="4">
        <v>43.35</v>
      </c>
      <c r="M5084" s="4">
        <f>L5084-J5084</f>
        <v>28.900000000000002</v>
      </c>
      <c r="N5084" s="4">
        <f t="shared" si="158"/>
        <v>4.8166666666666664</v>
      </c>
      <c r="O5084" s="3">
        <f t="shared" si="159"/>
        <v>66.666666666666671</v>
      </c>
      <c r="P5084"/>
    </row>
    <row r="5085" spans="1:16">
      <c r="A5085">
        <v>6084</v>
      </c>
      <c r="B5085" s="2" t="s">
        <v>1181</v>
      </c>
      <c r="C5085" t="s">
        <v>780</v>
      </c>
      <c r="D5085" t="s">
        <v>12</v>
      </c>
      <c r="E5085">
        <v>23</v>
      </c>
      <c r="F5085" t="str" cm="1">
        <f t="array" ref="F5085">_xlfn.IFS(Table1[[#This Row],[Age]]&gt;49,"OLD",Table1[[#This Row],[Age]]&gt;29,"MIDDLE AGE",Table1[[#This Row],[Age]]&gt;19,"YOUNG")</f>
        <v>YOUNG</v>
      </c>
      <c r="G5085" t="s">
        <v>13</v>
      </c>
      <c r="H5085" t="s">
        <v>27</v>
      </c>
      <c r="I5085" t="s">
        <v>46</v>
      </c>
      <c r="J5085" s="4">
        <v>684.77</v>
      </c>
      <c r="K5085">
        <v>1</v>
      </c>
      <c r="L5085" s="4">
        <v>684.77</v>
      </c>
      <c r="M5085" s="4">
        <f>L5085-J5085</f>
        <v>0</v>
      </c>
      <c r="N5085" s="4">
        <f t="shared" si="158"/>
        <v>684.77</v>
      </c>
      <c r="O5085" s="3">
        <f t="shared" si="159"/>
        <v>0</v>
      </c>
      <c r="P5085"/>
    </row>
    <row r="5086" spans="1:16">
      <c r="A5086">
        <v>6085</v>
      </c>
      <c r="B5086" s="2" t="s">
        <v>1046</v>
      </c>
      <c r="C5086" t="s">
        <v>44</v>
      </c>
      <c r="D5086" t="s">
        <v>17</v>
      </c>
      <c r="E5086">
        <v>50</v>
      </c>
      <c r="F5086" t="str" cm="1">
        <f t="array" ref="F5086">_xlfn.IFS(Table1[[#This Row],[Age]]&gt;49,"OLD",Table1[[#This Row],[Age]]&gt;29,"MIDDLE AGE",Table1[[#This Row],[Age]]&gt;19,"YOUNG")</f>
        <v>OLD</v>
      </c>
      <c r="G5086" t="s">
        <v>18</v>
      </c>
      <c r="H5086" t="s">
        <v>40</v>
      </c>
      <c r="I5086" t="s">
        <v>41</v>
      </c>
      <c r="J5086" s="4">
        <v>416.84</v>
      </c>
      <c r="K5086">
        <v>4</v>
      </c>
      <c r="L5086" s="4">
        <v>1667.36</v>
      </c>
      <c r="M5086" s="4">
        <f>L5086-J5086</f>
        <v>1250.52</v>
      </c>
      <c r="N5086" s="4">
        <f t="shared" si="158"/>
        <v>104.21</v>
      </c>
      <c r="O5086" s="3">
        <f t="shared" si="159"/>
        <v>75</v>
      </c>
      <c r="P5086"/>
    </row>
    <row r="5087" spans="1:16">
      <c r="A5087">
        <v>6086</v>
      </c>
      <c r="B5087" s="2" t="s">
        <v>1138</v>
      </c>
      <c r="C5087" t="s">
        <v>151</v>
      </c>
      <c r="D5087" t="s">
        <v>12</v>
      </c>
      <c r="E5087">
        <v>61</v>
      </c>
      <c r="F5087" t="str" cm="1">
        <f t="array" ref="F5087">_xlfn.IFS(Table1[[#This Row],[Age]]&gt;49,"OLD",Table1[[#This Row],[Age]]&gt;29,"MIDDLE AGE",Table1[[#This Row],[Age]]&gt;19,"YOUNG")</f>
        <v>OLD</v>
      </c>
      <c r="G5087" t="s">
        <v>25</v>
      </c>
      <c r="H5087" t="s">
        <v>40</v>
      </c>
      <c r="I5087" t="s">
        <v>74</v>
      </c>
      <c r="J5087" s="4">
        <v>759.49</v>
      </c>
      <c r="K5087">
        <v>3</v>
      </c>
      <c r="L5087" s="4">
        <v>2278.4699999999998</v>
      </c>
      <c r="M5087" s="4">
        <f>L5087-J5087</f>
        <v>1518.9799999999998</v>
      </c>
      <c r="N5087" s="4">
        <f t="shared" si="158"/>
        <v>253.16333333333333</v>
      </c>
      <c r="O5087" s="3">
        <f t="shared" si="159"/>
        <v>66.666666666666657</v>
      </c>
      <c r="P5087"/>
    </row>
    <row r="5088" spans="1:16">
      <c r="A5088">
        <v>6087</v>
      </c>
      <c r="B5088" s="2" t="s">
        <v>1193</v>
      </c>
      <c r="C5088" t="s">
        <v>520</v>
      </c>
      <c r="D5088" t="s">
        <v>17</v>
      </c>
      <c r="E5088">
        <v>35</v>
      </c>
      <c r="F5088" t="str" cm="1">
        <f t="array" ref="F5088">_xlfn.IFS(Table1[[#This Row],[Age]]&gt;49,"OLD",Table1[[#This Row],[Age]]&gt;29,"MIDDLE AGE",Table1[[#This Row],[Age]]&gt;19,"YOUNG")</f>
        <v>MIDDLE AGE</v>
      </c>
      <c r="G5088" t="s">
        <v>18</v>
      </c>
      <c r="H5088" t="s">
        <v>35</v>
      </c>
      <c r="I5088" t="s">
        <v>36</v>
      </c>
      <c r="J5088" s="4">
        <v>796.9</v>
      </c>
      <c r="K5088">
        <v>5</v>
      </c>
      <c r="L5088" s="4">
        <v>3984.5</v>
      </c>
      <c r="M5088" s="4">
        <f>L5088-J5088</f>
        <v>3187.6</v>
      </c>
      <c r="N5088" s="4">
        <f t="shared" si="158"/>
        <v>159.38</v>
      </c>
      <c r="O5088" s="3">
        <f t="shared" si="159"/>
        <v>80</v>
      </c>
      <c r="P5088"/>
    </row>
    <row r="5089" spans="1:16">
      <c r="A5089">
        <v>6088</v>
      </c>
      <c r="B5089" s="2" t="s">
        <v>1013</v>
      </c>
      <c r="C5089" t="s">
        <v>126</v>
      </c>
      <c r="D5089" t="s">
        <v>12</v>
      </c>
      <c r="E5089">
        <v>33</v>
      </c>
      <c r="F5089" t="str" cm="1">
        <f t="array" ref="F5089">_xlfn.IFS(Table1[[#This Row],[Age]]&gt;49,"OLD",Table1[[#This Row],[Age]]&gt;29,"MIDDLE AGE",Table1[[#This Row],[Age]]&gt;19,"YOUNG")</f>
        <v>MIDDLE AGE</v>
      </c>
      <c r="G5089" t="s">
        <v>25</v>
      </c>
      <c r="H5089" t="s">
        <v>19</v>
      </c>
      <c r="I5089" t="s">
        <v>20</v>
      </c>
      <c r="J5089" s="4">
        <v>445.33</v>
      </c>
      <c r="K5089">
        <v>3</v>
      </c>
      <c r="L5089" s="4">
        <v>1335.99</v>
      </c>
      <c r="M5089" s="4">
        <f>L5089-J5089</f>
        <v>890.66000000000008</v>
      </c>
      <c r="N5089" s="4">
        <f t="shared" si="158"/>
        <v>148.44333333333333</v>
      </c>
      <c r="O5089" s="3">
        <f t="shared" si="159"/>
        <v>66.666666666666671</v>
      </c>
      <c r="P5089"/>
    </row>
    <row r="5090" spans="1:16">
      <c r="A5090">
        <v>6089</v>
      </c>
      <c r="B5090" s="2" t="s">
        <v>980</v>
      </c>
      <c r="C5090" t="s">
        <v>626</v>
      </c>
      <c r="D5090" t="s">
        <v>17</v>
      </c>
      <c r="E5090">
        <v>29</v>
      </c>
      <c r="F5090" t="str" cm="1">
        <f t="array" ref="F5090">_xlfn.IFS(Table1[[#This Row],[Age]]&gt;49,"OLD",Table1[[#This Row],[Age]]&gt;29,"MIDDLE AGE",Table1[[#This Row],[Age]]&gt;19,"YOUNG")</f>
        <v>YOUNG</v>
      </c>
      <c r="G5090" t="s">
        <v>22</v>
      </c>
      <c r="H5090" t="s">
        <v>27</v>
      </c>
      <c r="I5090" t="s">
        <v>28</v>
      </c>
      <c r="J5090" s="4">
        <v>750.62</v>
      </c>
      <c r="K5090">
        <v>4</v>
      </c>
      <c r="L5090" s="4">
        <v>3002.48</v>
      </c>
      <c r="M5090" s="4">
        <f>L5090-J5090</f>
        <v>2251.86</v>
      </c>
      <c r="N5090" s="4">
        <f t="shared" si="158"/>
        <v>187.655</v>
      </c>
      <c r="O5090" s="3">
        <f t="shared" si="159"/>
        <v>75</v>
      </c>
      <c r="P5090"/>
    </row>
    <row r="5091" spans="1:16">
      <c r="A5091">
        <v>6090</v>
      </c>
      <c r="B5091" s="2" t="s">
        <v>1030</v>
      </c>
      <c r="C5091" t="s">
        <v>451</v>
      </c>
      <c r="D5091" t="s">
        <v>12</v>
      </c>
      <c r="E5091">
        <v>37</v>
      </c>
      <c r="F5091" t="str" cm="1">
        <f t="array" ref="F5091">_xlfn.IFS(Table1[[#This Row],[Age]]&gt;49,"OLD",Table1[[#This Row],[Age]]&gt;29,"MIDDLE AGE",Table1[[#This Row],[Age]]&gt;19,"YOUNG")</f>
        <v>MIDDLE AGE</v>
      </c>
      <c r="G5091" t="s">
        <v>22</v>
      </c>
      <c r="H5091" t="s">
        <v>19</v>
      </c>
      <c r="I5091" t="s">
        <v>23</v>
      </c>
      <c r="J5091" s="4">
        <v>841.54</v>
      </c>
      <c r="K5091">
        <v>5</v>
      </c>
      <c r="L5091" s="4">
        <v>4207.7</v>
      </c>
      <c r="M5091" s="4">
        <f>L5091-J5091</f>
        <v>3366.16</v>
      </c>
      <c r="N5091" s="4">
        <f t="shared" si="158"/>
        <v>168.30799999999999</v>
      </c>
      <c r="O5091" s="3">
        <f t="shared" si="159"/>
        <v>80</v>
      </c>
      <c r="P5091"/>
    </row>
    <row r="5092" spans="1:16">
      <c r="A5092">
        <v>6091</v>
      </c>
      <c r="B5092" s="2" t="s">
        <v>1152</v>
      </c>
      <c r="C5092" t="s">
        <v>173</v>
      </c>
      <c r="D5092" t="s">
        <v>12</v>
      </c>
      <c r="E5092">
        <v>62</v>
      </c>
      <c r="F5092" t="str" cm="1">
        <f t="array" ref="F5092">_xlfn.IFS(Table1[[#This Row],[Age]]&gt;49,"OLD",Table1[[#This Row],[Age]]&gt;29,"MIDDLE AGE",Table1[[#This Row],[Age]]&gt;19,"YOUNG")</f>
        <v>OLD</v>
      </c>
      <c r="G5092" t="s">
        <v>25</v>
      </c>
      <c r="H5092" t="s">
        <v>14</v>
      </c>
      <c r="I5092" t="s">
        <v>15</v>
      </c>
      <c r="J5092" s="4">
        <v>929.19</v>
      </c>
      <c r="K5092">
        <v>5</v>
      </c>
      <c r="L5092" s="4">
        <v>4645.95</v>
      </c>
      <c r="M5092" s="4">
        <f>L5092-J5092</f>
        <v>3716.7599999999998</v>
      </c>
      <c r="N5092" s="4">
        <f t="shared" si="158"/>
        <v>185.83800000000002</v>
      </c>
      <c r="O5092" s="3">
        <f t="shared" si="159"/>
        <v>80</v>
      </c>
      <c r="P5092"/>
    </row>
    <row r="5093" spans="1:16">
      <c r="A5093">
        <v>6092</v>
      </c>
      <c r="B5093" s="2" t="s">
        <v>1000</v>
      </c>
      <c r="C5093" t="s">
        <v>567</v>
      </c>
      <c r="D5093" t="s">
        <v>17</v>
      </c>
      <c r="E5093">
        <v>57</v>
      </c>
      <c r="F5093" t="str" cm="1">
        <f t="array" ref="F5093">_xlfn.IFS(Table1[[#This Row],[Age]]&gt;49,"OLD",Table1[[#This Row],[Age]]&gt;29,"MIDDLE AGE",Table1[[#This Row],[Age]]&gt;19,"YOUNG")</f>
        <v>OLD</v>
      </c>
      <c r="G5093" t="s">
        <v>18</v>
      </c>
      <c r="H5093" t="s">
        <v>14</v>
      </c>
      <c r="I5093" t="s">
        <v>43</v>
      </c>
      <c r="J5093" s="4">
        <v>586.63</v>
      </c>
      <c r="K5093">
        <v>1</v>
      </c>
      <c r="L5093" s="4">
        <v>586.63</v>
      </c>
      <c r="M5093" s="4">
        <f>L5093-J5093</f>
        <v>0</v>
      </c>
      <c r="N5093" s="4">
        <f t="shared" si="158"/>
        <v>586.63</v>
      </c>
      <c r="O5093" s="3">
        <f t="shared" si="159"/>
        <v>0</v>
      </c>
      <c r="P5093"/>
    </row>
    <row r="5094" spans="1:16">
      <c r="A5094">
        <v>6093</v>
      </c>
      <c r="B5094" s="2" t="s">
        <v>1030</v>
      </c>
      <c r="C5094" t="s">
        <v>368</v>
      </c>
      <c r="D5094" t="s">
        <v>17</v>
      </c>
      <c r="E5094">
        <v>46</v>
      </c>
      <c r="F5094" t="str" cm="1">
        <f t="array" ref="F5094">_xlfn.IFS(Table1[[#This Row],[Age]]&gt;49,"OLD",Table1[[#This Row],[Age]]&gt;29,"MIDDLE AGE",Table1[[#This Row],[Age]]&gt;19,"YOUNG")</f>
        <v>MIDDLE AGE</v>
      </c>
      <c r="G5094" t="s">
        <v>25</v>
      </c>
      <c r="H5094" t="s">
        <v>19</v>
      </c>
      <c r="I5094" t="s">
        <v>23</v>
      </c>
      <c r="J5094" s="4">
        <v>780.69</v>
      </c>
      <c r="K5094">
        <v>1</v>
      </c>
      <c r="L5094" s="4">
        <v>780.69</v>
      </c>
      <c r="M5094" s="4">
        <f>L5094-J5094</f>
        <v>0</v>
      </c>
      <c r="N5094" s="4">
        <f t="shared" si="158"/>
        <v>780.69</v>
      </c>
      <c r="O5094" s="3">
        <f t="shared" si="159"/>
        <v>0</v>
      </c>
      <c r="P5094"/>
    </row>
    <row r="5095" spans="1:16">
      <c r="A5095">
        <v>6094</v>
      </c>
      <c r="B5095" s="2" t="s">
        <v>1095</v>
      </c>
      <c r="C5095" t="s">
        <v>887</v>
      </c>
      <c r="D5095" t="s">
        <v>17</v>
      </c>
      <c r="E5095">
        <v>47</v>
      </c>
      <c r="F5095" t="str" cm="1">
        <f t="array" ref="F5095">_xlfn.IFS(Table1[[#This Row],[Age]]&gt;49,"OLD",Table1[[#This Row],[Age]]&gt;29,"MIDDLE AGE",Table1[[#This Row],[Age]]&gt;19,"YOUNG")</f>
        <v>MIDDLE AGE</v>
      </c>
      <c r="G5095" t="s">
        <v>25</v>
      </c>
      <c r="H5095" t="s">
        <v>35</v>
      </c>
      <c r="I5095" t="s">
        <v>58</v>
      </c>
      <c r="J5095" s="4">
        <v>499.62</v>
      </c>
      <c r="K5095">
        <v>2</v>
      </c>
      <c r="L5095" s="4">
        <v>999.24</v>
      </c>
      <c r="M5095" s="4">
        <f>L5095-J5095</f>
        <v>499.62</v>
      </c>
      <c r="N5095" s="4">
        <f t="shared" si="158"/>
        <v>249.81</v>
      </c>
      <c r="O5095" s="3">
        <f t="shared" si="159"/>
        <v>50</v>
      </c>
      <c r="P5095"/>
    </row>
    <row r="5096" spans="1:16">
      <c r="A5096">
        <v>6095</v>
      </c>
      <c r="B5096" s="2" t="s">
        <v>980</v>
      </c>
      <c r="C5096" t="s">
        <v>564</v>
      </c>
      <c r="D5096" t="s">
        <v>17</v>
      </c>
      <c r="E5096">
        <v>43</v>
      </c>
      <c r="F5096" t="str" cm="1">
        <f t="array" ref="F5096">_xlfn.IFS(Table1[[#This Row],[Age]]&gt;49,"OLD",Table1[[#This Row],[Age]]&gt;29,"MIDDLE AGE",Table1[[#This Row],[Age]]&gt;19,"YOUNG")</f>
        <v>MIDDLE AGE</v>
      </c>
      <c r="G5096" t="s">
        <v>25</v>
      </c>
      <c r="H5096" t="s">
        <v>35</v>
      </c>
      <c r="I5096" t="s">
        <v>58</v>
      </c>
      <c r="J5096" s="4">
        <v>51.25</v>
      </c>
      <c r="K5096">
        <v>4</v>
      </c>
      <c r="L5096" s="4">
        <v>205</v>
      </c>
      <c r="M5096" s="4">
        <f>L5096-J5096</f>
        <v>153.75</v>
      </c>
      <c r="N5096" s="4">
        <f t="shared" si="158"/>
        <v>12.8125</v>
      </c>
      <c r="O5096" s="3">
        <f t="shared" si="159"/>
        <v>75</v>
      </c>
      <c r="P5096"/>
    </row>
    <row r="5097" spans="1:16">
      <c r="A5097">
        <v>6096</v>
      </c>
      <c r="B5097" s="2" t="s">
        <v>1114</v>
      </c>
      <c r="C5097" t="s">
        <v>237</v>
      </c>
      <c r="D5097" t="s">
        <v>17</v>
      </c>
      <c r="E5097">
        <v>39</v>
      </c>
      <c r="F5097" t="str" cm="1">
        <f t="array" ref="F5097">_xlfn.IFS(Table1[[#This Row],[Age]]&gt;49,"OLD",Table1[[#This Row],[Age]]&gt;29,"MIDDLE AGE",Table1[[#This Row],[Age]]&gt;19,"YOUNG")</f>
        <v>MIDDLE AGE</v>
      </c>
      <c r="G5097" t="s">
        <v>22</v>
      </c>
      <c r="H5097" t="s">
        <v>35</v>
      </c>
      <c r="I5097" t="s">
        <v>58</v>
      </c>
      <c r="J5097" s="4">
        <v>163.66999999999999</v>
      </c>
      <c r="K5097">
        <v>5</v>
      </c>
      <c r="L5097" s="4">
        <v>818.35</v>
      </c>
      <c r="M5097" s="4">
        <f>L5097-J5097</f>
        <v>654.68000000000006</v>
      </c>
      <c r="N5097" s="4">
        <f t="shared" si="158"/>
        <v>32.733999999999995</v>
      </c>
      <c r="O5097" s="3">
        <f t="shared" si="159"/>
        <v>80</v>
      </c>
      <c r="P5097"/>
    </row>
    <row r="5098" spans="1:16">
      <c r="A5098">
        <v>6097</v>
      </c>
      <c r="B5098" s="2" t="s">
        <v>1269</v>
      </c>
      <c r="C5098" t="s">
        <v>227</v>
      </c>
      <c r="D5098" t="s">
        <v>17</v>
      </c>
      <c r="E5098">
        <v>50</v>
      </c>
      <c r="F5098" t="str" cm="1">
        <f t="array" ref="F5098">_xlfn.IFS(Table1[[#This Row],[Age]]&gt;49,"OLD",Table1[[#This Row],[Age]]&gt;29,"MIDDLE AGE",Table1[[#This Row],[Age]]&gt;19,"YOUNG")</f>
        <v>OLD</v>
      </c>
      <c r="G5098" t="s">
        <v>13</v>
      </c>
      <c r="H5098" t="s">
        <v>27</v>
      </c>
      <c r="I5098" t="s">
        <v>46</v>
      </c>
      <c r="J5098" s="4">
        <v>136.94</v>
      </c>
      <c r="K5098">
        <v>4</v>
      </c>
      <c r="L5098" s="4">
        <v>547.76</v>
      </c>
      <c r="M5098" s="4">
        <f>L5098-J5098</f>
        <v>410.82</v>
      </c>
      <c r="N5098" s="4">
        <f t="shared" si="158"/>
        <v>34.234999999999999</v>
      </c>
      <c r="O5098" s="3">
        <f t="shared" si="159"/>
        <v>75</v>
      </c>
      <c r="P5098"/>
    </row>
    <row r="5099" spans="1:16">
      <c r="A5099">
        <v>6098</v>
      </c>
      <c r="B5099" s="2" t="s">
        <v>1023</v>
      </c>
      <c r="C5099" t="s">
        <v>887</v>
      </c>
      <c r="D5099" t="s">
        <v>12</v>
      </c>
      <c r="E5099">
        <v>56</v>
      </c>
      <c r="F5099" t="str" cm="1">
        <f t="array" ref="F5099">_xlfn.IFS(Table1[[#This Row],[Age]]&gt;49,"OLD",Table1[[#This Row],[Age]]&gt;29,"MIDDLE AGE",Table1[[#This Row],[Age]]&gt;19,"YOUNG")</f>
        <v>OLD</v>
      </c>
      <c r="G5099" t="s">
        <v>22</v>
      </c>
      <c r="H5099" t="s">
        <v>14</v>
      </c>
      <c r="I5099" t="s">
        <v>48</v>
      </c>
      <c r="J5099" s="4">
        <v>180.05</v>
      </c>
      <c r="K5099">
        <v>3</v>
      </c>
      <c r="L5099" s="4">
        <v>540.15</v>
      </c>
      <c r="M5099" s="4">
        <f>L5099-J5099</f>
        <v>360.09999999999997</v>
      </c>
      <c r="N5099" s="4">
        <f t="shared" si="158"/>
        <v>60.016666666666673</v>
      </c>
      <c r="O5099" s="3">
        <f t="shared" si="159"/>
        <v>66.666666666666657</v>
      </c>
      <c r="P5099"/>
    </row>
    <row r="5100" spans="1:16">
      <c r="A5100">
        <v>6099</v>
      </c>
      <c r="B5100" s="2" t="s">
        <v>1041</v>
      </c>
      <c r="C5100" t="s">
        <v>702</v>
      </c>
      <c r="D5100" t="s">
        <v>17</v>
      </c>
      <c r="E5100">
        <v>64</v>
      </c>
      <c r="F5100" t="str" cm="1">
        <f t="array" ref="F5100">_xlfn.IFS(Table1[[#This Row],[Age]]&gt;49,"OLD",Table1[[#This Row],[Age]]&gt;29,"MIDDLE AGE",Table1[[#This Row],[Age]]&gt;19,"YOUNG")</f>
        <v>OLD</v>
      </c>
      <c r="G5100" t="s">
        <v>25</v>
      </c>
      <c r="H5100" t="s">
        <v>14</v>
      </c>
      <c r="I5100" t="s">
        <v>38</v>
      </c>
      <c r="J5100" s="4">
        <v>20.11</v>
      </c>
      <c r="K5100">
        <v>3</v>
      </c>
      <c r="L5100" s="4">
        <v>60.33</v>
      </c>
      <c r="M5100" s="4">
        <f>L5100-J5100</f>
        <v>40.22</v>
      </c>
      <c r="N5100" s="4">
        <f t="shared" si="158"/>
        <v>6.7033333333333331</v>
      </c>
      <c r="O5100" s="3">
        <f t="shared" si="159"/>
        <v>66.666666666666657</v>
      </c>
      <c r="P5100"/>
    </row>
    <row r="5101" spans="1:16">
      <c r="A5101">
        <v>6100</v>
      </c>
      <c r="B5101" s="2" t="s">
        <v>1231</v>
      </c>
      <c r="C5101" t="s">
        <v>864</v>
      </c>
      <c r="D5101" t="s">
        <v>12</v>
      </c>
      <c r="E5101">
        <v>46</v>
      </c>
      <c r="F5101" t="str" cm="1">
        <f t="array" ref="F5101">_xlfn.IFS(Table1[[#This Row],[Age]]&gt;49,"OLD",Table1[[#This Row],[Age]]&gt;29,"MIDDLE AGE",Table1[[#This Row],[Age]]&gt;19,"YOUNG")</f>
        <v>MIDDLE AGE</v>
      </c>
      <c r="G5101" t="s">
        <v>18</v>
      </c>
      <c r="H5101" t="s">
        <v>14</v>
      </c>
      <c r="I5101" t="s">
        <v>38</v>
      </c>
      <c r="J5101" s="4">
        <v>860.12</v>
      </c>
      <c r="K5101">
        <v>2</v>
      </c>
      <c r="L5101" s="4">
        <v>1720.24</v>
      </c>
      <c r="M5101" s="4">
        <f>L5101-J5101</f>
        <v>860.12</v>
      </c>
      <c r="N5101" s="4">
        <f t="shared" si="158"/>
        <v>430.06</v>
      </c>
      <c r="O5101" s="3">
        <f t="shared" si="159"/>
        <v>50</v>
      </c>
      <c r="P5101"/>
    </row>
    <row r="5102" spans="1:16">
      <c r="A5102">
        <v>6101</v>
      </c>
      <c r="B5102" s="2" t="s">
        <v>1217</v>
      </c>
      <c r="C5102" t="s">
        <v>190</v>
      </c>
      <c r="D5102" t="s">
        <v>12</v>
      </c>
      <c r="E5102">
        <v>39</v>
      </c>
      <c r="F5102" t="str" cm="1">
        <f t="array" ref="F5102">_xlfn.IFS(Table1[[#This Row],[Age]]&gt;49,"OLD",Table1[[#This Row],[Age]]&gt;29,"MIDDLE AGE",Table1[[#This Row],[Age]]&gt;19,"YOUNG")</f>
        <v>MIDDLE AGE</v>
      </c>
      <c r="G5102" t="s">
        <v>13</v>
      </c>
      <c r="H5102" t="s">
        <v>27</v>
      </c>
      <c r="I5102" t="s">
        <v>53</v>
      </c>
      <c r="J5102" s="4">
        <v>564.54999999999995</v>
      </c>
      <c r="K5102">
        <v>5</v>
      </c>
      <c r="L5102" s="4">
        <v>2822.75</v>
      </c>
      <c r="M5102" s="4">
        <f>L5102-J5102</f>
        <v>2258.1999999999998</v>
      </c>
      <c r="N5102" s="4">
        <f t="shared" si="158"/>
        <v>112.91</v>
      </c>
      <c r="O5102" s="3">
        <f t="shared" si="159"/>
        <v>80</v>
      </c>
      <c r="P5102"/>
    </row>
    <row r="5103" spans="1:16">
      <c r="A5103">
        <v>6102</v>
      </c>
      <c r="B5103" s="2" t="s">
        <v>1131</v>
      </c>
      <c r="C5103" t="s">
        <v>632</v>
      </c>
      <c r="D5103" t="s">
        <v>17</v>
      </c>
      <c r="E5103">
        <v>62</v>
      </c>
      <c r="F5103" t="str" cm="1">
        <f t="array" ref="F5103">_xlfn.IFS(Table1[[#This Row],[Age]]&gt;49,"OLD",Table1[[#This Row],[Age]]&gt;29,"MIDDLE AGE",Table1[[#This Row],[Age]]&gt;19,"YOUNG")</f>
        <v>OLD</v>
      </c>
      <c r="G5103" t="s">
        <v>25</v>
      </c>
      <c r="H5103" t="s">
        <v>14</v>
      </c>
      <c r="I5103" t="s">
        <v>43</v>
      </c>
      <c r="J5103" s="4">
        <v>389.32</v>
      </c>
      <c r="K5103">
        <v>5</v>
      </c>
      <c r="L5103" s="4">
        <v>1946.6</v>
      </c>
      <c r="M5103" s="4">
        <f>L5103-J5103</f>
        <v>1557.28</v>
      </c>
      <c r="N5103" s="4">
        <f t="shared" si="158"/>
        <v>77.864000000000004</v>
      </c>
      <c r="O5103" s="3">
        <f t="shared" si="159"/>
        <v>80</v>
      </c>
      <c r="P5103"/>
    </row>
    <row r="5104" spans="1:16">
      <c r="A5104">
        <v>6103</v>
      </c>
      <c r="B5104" s="2" t="s">
        <v>1027</v>
      </c>
      <c r="C5104" t="s">
        <v>339</v>
      </c>
      <c r="D5104" t="s">
        <v>12</v>
      </c>
      <c r="E5104">
        <v>30</v>
      </c>
      <c r="F5104" t="str" cm="1">
        <f t="array" ref="F5104">_xlfn.IFS(Table1[[#This Row],[Age]]&gt;49,"OLD",Table1[[#This Row],[Age]]&gt;29,"MIDDLE AGE",Table1[[#This Row],[Age]]&gt;19,"YOUNG")</f>
        <v>MIDDLE AGE</v>
      </c>
      <c r="G5104" t="s">
        <v>13</v>
      </c>
      <c r="H5104" t="s">
        <v>19</v>
      </c>
      <c r="I5104" t="s">
        <v>23</v>
      </c>
      <c r="J5104" s="4">
        <v>415.68</v>
      </c>
      <c r="K5104">
        <v>2</v>
      </c>
      <c r="L5104" s="4">
        <v>831.36</v>
      </c>
      <c r="M5104" s="4">
        <f>L5104-J5104</f>
        <v>415.68</v>
      </c>
      <c r="N5104" s="4">
        <f t="shared" si="158"/>
        <v>207.84</v>
      </c>
      <c r="O5104" s="3">
        <f t="shared" si="159"/>
        <v>50</v>
      </c>
      <c r="P5104"/>
    </row>
    <row r="5105" spans="1:16">
      <c r="A5105">
        <v>6104</v>
      </c>
      <c r="B5105" s="2" t="s">
        <v>1002</v>
      </c>
      <c r="C5105" t="s">
        <v>748</v>
      </c>
      <c r="D5105" t="s">
        <v>17</v>
      </c>
      <c r="E5105">
        <v>26</v>
      </c>
      <c r="F5105" t="str" cm="1">
        <f t="array" ref="F5105">_xlfn.IFS(Table1[[#This Row],[Age]]&gt;49,"OLD",Table1[[#This Row],[Age]]&gt;29,"MIDDLE AGE",Table1[[#This Row],[Age]]&gt;19,"YOUNG")</f>
        <v>YOUNG</v>
      </c>
      <c r="G5105" t="s">
        <v>18</v>
      </c>
      <c r="H5105" t="s">
        <v>40</v>
      </c>
      <c r="I5105" t="s">
        <v>74</v>
      </c>
      <c r="J5105" s="4">
        <v>468.72</v>
      </c>
      <c r="K5105">
        <v>3</v>
      </c>
      <c r="L5105" s="4">
        <v>1406.16</v>
      </c>
      <c r="M5105" s="4">
        <f>L5105-J5105</f>
        <v>937.44</v>
      </c>
      <c r="N5105" s="4">
        <f t="shared" si="158"/>
        <v>156.24</v>
      </c>
      <c r="O5105" s="3">
        <f t="shared" si="159"/>
        <v>66.666666666666657</v>
      </c>
      <c r="P5105"/>
    </row>
    <row r="5106" spans="1:16">
      <c r="A5106">
        <v>6105</v>
      </c>
      <c r="B5106" s="2" t="s">
        <v>963</v>
      </c>
      <c r="C5106" t="s">
        <v>580</v>
      </c>
      <c r="D5106" t="s">
        <v>17</v>
      </c>
      <c r="E5106">
        <v>41</v>
      </c>
      <c r="F5106" t="str" cm="1">
        <f t="array" ref="F5106">_xlfn.IFS(Table1[[#This Row],[Age]]&gt;49,"OLD",Table1[[#This Row],[Age]]&gt;29,"MIDDLE AGE",Table1[[#This Row],[Age]]&gt;19,"YOUNG")</f>
        <v>MIDDLE AGE</v>
      </c>
      <c r="G5106" t="s">
        <v>13</v>
      </c>
      <c r="H5106" t="s">
        <v>27</v>
      </c>
      <c r="I5106" t="s">
        <v>53</v>
      </c>
      <c r="J5106" s="4">
        <v>83.14</v>
      </c>
      <c r="K5106">
        <v>5</v>
      </c>
      <c r="L5106" s="4">
        <v>415.7</v>
      </c>
      <c r="M5106" s="4">
        <f>L5106-J5106</f>
        <v>332.56</v>
      </c>
      <c r="N5106" s="4">
        <f t="shared" si="158"/>
        <v>16.628</v>
      </c>
      <c r="O5106" s="3">
        <f t="shared" si="159"/>
        <v>80</v>
      </c>
      <c r="P5106"/>
    </row>
    <row r="5107" spans="1:16">
      <c r="A5107">
        <v>6106</v>
      </c>
      <c r="B5107" s="2" t="s">
        <v>1169</v>
      </c>
      <c r="C5107" t="s">
        <v>177</v>
      </c>
      <c r="D5107" t="s">
        <v>12</v>
      </c>
      <c r="E5107">
        <v>32</v>
      </c>
      <c r="F5107" t="str" cm="1">
        <f t="array" ref="F5107">_xlfn.IFS(Table1[[#This Row],[Age]]&gt;49,"OLD",Table1[[#This Row],[Age]]&gt;29,"MIDDLE AGE",Table1[[#This Row],[Age]]&gt;19,"YOUNG")</f>
        <v>MIDDLE AGE</v>
      </c>
      <c r="G5107" t="s">
        <v>13</v>
      </c>
      <c r="H5107" t="s">
        <v>40</v>
      </c>
      <c r="I5107" t="s">
        <v>76</v>
      </c>
      <c r="J5107" s="4">
        <v>281.92</v>
      </c>
      <c r="K5107">
        <v>4</v>
      </c>
      <c r="L5107" s="4">
        <v>1127.68</v>
      </c>
      <c r="M5107" s="4">
        <f>L5107-J5107</f>
        <v>845.76</v>
      </c>
      <c r="N5107" s="4">
        <f t="shared" si="158"/>
        <v>70.48</v>
      </c>
      <c r="O5107" s="3">
        <f t="shared" si="159"/>
        <v>75</v>
      </c>
      <c r="P5107"/>
    </row>
    <row r="5108" spans="1:16">
      <c r="A5108">
        <v>6107</v>
      </c>
      <c r="B5108" s="2" t="s">
        <v>1261</v>
      </c>
      <c r="C5108" t="s">
        <v>602</v>
      </c>
      <c r="D5108" t="s">
        <v>12</v>
      </c>
      <c r="E5108">
        <v>53</v>
      </c>
      <c r="F5108" t="str" cm="1">
        <f t="array" ref="F5108">_xlfn.IFS(Table1[[#This Row],[Age]]&gt;49,"OLD",Table1[[#This Row],[Age]]&gt;29,"MIDDLE AGE",Table1[[#This Row],[Age]]&gt;19,"YOUNG")</f>
        <v>OLD</v>
      </c>
      <c r="G5108" t="s">
        <v>25</v>
      </c>
      <c r="H5108" t="s">
        <v>19</v>
      </c>
      <c r="I5108" t="s">
        <v>80</v>
      </c>
      <c r="J5108" s="4">
        <v>853.11</v>
      </c>
      <c r="K5108">
        <v>5</v>
      </c>
      <c r="L5108" s="4">
        <v>4265.55</v>
      </c>
      <c r="M5108" s="4">
        <f>L5108-J5108</f>
        <v>3412.44</v>
      </c>
      <c r="N5108" s="4">
        <f t="shared" si="158"/>
        <v>170.62200000000001</v>
      </c>
      <c r="O5108" s="3">
        <f t="shared" si="159"/>
        <v>80</v>
      </c>
      <c r="P5108"/>
    </row>
    <row r="5109" spans="1:16">
      <c r="A5109">
        <v>6108</v>
      </c>
      <c r="B5109" s="2" t="s">
        <v>1281</v>
      </c>
      <c r="C5109" t="s">
        <v>272</v>
      </c>
      <c r="D5109" t="s">
        <v>17</v>
      </c>
      <c r="E5109">
        <v>30</v>
      </c>
      <c r="F5109" t="str" cm="1">
        <f t="array" ref="F5109">_xlfn.IFS(Table1[[#This Row],[Age]]&gt;49,"OLD",Table1[[#This Row],[Age]]&gt;29,"MIDDLE AGE",Table1[[#This Row],[Age]]&gt;19,"YOUNG")</f>
        <v>MIDDLE AGE</v>
      </c>
      <c r="G5109" t="s">
        <v>18</v>
      </c>
      <c r="H5109" t="s">
        <v>35</v>
      </c>
      <c r="I5109" t="s">
        <v>63</v>
      </c>
      <c r="J5109" s="4">
        <v>746.24</v>
      </c>
      <c r="K5109">
        <v>3</v>
      </c>
      <c r="L5109" s="4">
        <v>2238.7199999999998</v>
      </c>
      <c r="M5109" s="4">
        <f>L5109-J5109</f>
        <v>1492.4799999999998</v>
      </c>
      <c r="N5109" s="4">
        <f t="shared" si="158"/>
        <v>248.74666666666667</v>
      </c>
      <c r="O5109" s="3">
        <f t="shared" si="159"/>
        <v>66.666666666666657</v>
      </c>
      <c r="P5109"/>
    </row>
    <row r="5110" spans="1:16">
      <c r="A5110">
        <v>6109</v>
      </c>
      <c r="B5110" s="2" t="s">
        <v>1190</v>
      </c>
      <c r="C5110" t="s">
        <v>374</v>
      </c>
      <c r="D5110" t="s">
        <v>17</v>
      </c>
      <c r="E5110">
        <v>44</v>
      </c>
      <c r="F5110" t="str" cm="1">
        <f t="array" ref="F5110">_xlfn.IFS(Table1[[#This Row],[Age]]&gt;49,"OLD",Table1[[#This Row],[Age]]&gt;29,"MIDDLE AGE",Table1[[#This Row],[Age]]&gt;19,"YOUNG")</f>
        <v>MIDDLE AGE</v>
      </c>
      <c r="G5110" t="s">
        <v>18</v>
      </c>
      <c r="H5110" t="s">
        <v>35</v>
      </c>
      <c r="I5110" t="s">
        <v>64</v>
      </c>
      <c r="J5110" s="4">
        <v>567.77</v>
      </c>
      <c r="K5110">
        <v>5</v>
      </c>
      <c r="L5110" s="4">
        <v>2838.85</v>
      </c>
      <c r="M5110" s="4">
        <f>L5110-J5110</f>
        <v>2271.08</v>
      </c>
      <c r="N5110" s="4">
        <f t="shared" si="158"/>
        <v>113.554</v>
      </c>
      <c r="O5110" s="3">
        <f t="shared" si="159"/>
        <v>80</v>
      </c>
      <c r="P5110"/>
    </row>
    <row r="5111" spans="1:16">
      <c r="A5111">
        <v>6110</v>
      </c>
      <c r="B5111" s="2" t="s">
        <v>1112</v>
      </c>
      <c r="C5111" t="s">
        <v>550</v>
      </c>
      <c r="D5111" t="s">
        <v>12</v>
      </c>
      <c r="E5111">
        <v>61</v>
      </c>
      <c r="F5111" t="str" cm="1">
        <f t="array" ref="F5111">_xlfn.IFS(Table1[[#This Row],[Age]]&gt;49,"OLD",Table1[[#This Row],[Age]]&gt;29,"MIDDLE AGE",Table1[[#This Row],[Age]]&gt;19,"YOUNG")</f>
        <v>OLD</v>
      </c>
      <c r="G5111" t="s">
        <v>22</v>
      </c>
      <c r="H5111" t="s">
        <v>35</v>
      </c>
      <c r="I5111" t="s">
        <v>64</v>
      </c>
      <c r="J5111" s="4">
        <v>485.9</v>
      </c>
      <c r="K5111">
        <v>5</v>
      </c>
      <c r="L5111" s="4">
        <v>2429.5</v>
      </c>
      <c r="M5111" s="4">
        <f>L5111-J5111</f>
        <v>1943.6</v>
      </c>
      <c r="N5111" s="4">
        <f t="shared" si="158"/>
        <v>97.179999999999993</v>
      </c>
      <c r="O5111" s="3">
        <f t="shared" si="159"/>
        <v>80</v>
      </c>
      <c r="P5111"/>
    </row>
    <row r="5112" spans="1:16">
      <c r="A5112">
        <v>6111</v>
      </c>
      <c r="B5112" s="2" t="s">
        <v>1246</v>
      </c>
      <c r="C5112" t="s">
        <v>175</v>
      </c>
      <c r="D5112" t="s">
        <v>12</v>
      </c>
      <c r="E5112">
        <v>54</v>
      </c>
      <c r="F5112" t="str" cm="1">
        <f t="array" ref="F5112">_xlfn.IFS(Table1[[#This Row],[Age]]&gt;49,"OLD",Table1[[#This Row],[Age]]&gt;29,"MIDDLE AGE",Table1[[#This Row],[Age]]&gt;19,"YOUNG")</f>
        <v>OLD</v>
      </c>
      <c r="G5112" t="s">
        <v>13</v>
      </c>
      <c r="H5112" t="s">
        <v>27</v>
      </c>
      <c r="I5112" t="s">
        <v>53</v>
      </c>
      <c r="J5112" s="4">
        <v>266.38</v>
      </c>
      <c r="K5112">
        <v>1</v>
      </c>
      <c r="L5112" s="4">
        <v>266.38</v>
      </c>
      <c r="M5112" s="4">
        <f>L5112-J5112</f>
        <v>0</v>
      </c>
      <c r="N5112" s="4">
        <f t="shared" si="158"/>
        <v>266.38</v>
      </c>
      <c r="O5112" s="3">
        <f t="shared" si="159"/>
        <v>0</v>
      </c>
      <c r="P5112"/>
    </row>
    <row r="5113" spans="1:16">
      <c r="A5113">
        <v>6112</v>
      </c>
      <c r="B5113" s="2" t="s">
        <v>1195</v>
      </c>
      <c r="C5113" t="s">
        <v>301</v>
      </c>
      <c r="D5113" t="s">
        <v>12</v>
      </c>
      <c r="E5113">
        <v>24</v>
      </c>
      <c r="F5113" t="str" cm="1">
        <f t="array" ref="F5113">_xlfn.IFS(Table1[[#This Row],[Age]]&gt;49,"OLD",Table1[[#This Row],[Age]]&gt;29,"MIDDLE AGE",Table1[[#This Row],[Age]]&gt;19,"YOUNG")</f>
        <v>YOUNG</v>
      </c>
      <c r="G5113" t="s">
        <v>25</v>
      </c>
      <c r="H5113" t="s">
        <v>35</v>
      </c>
      <c r="I5113" t="s">
        <v>64</v>
      </c>
      <c r="J5113" s="4">
        <v>476.54</v>
      </c>
      <c r="K5113">
        <v>5</v>
      </c>
      <c r="L5113" s="4">
        <v>2382.6999999999998</v>
      </c>
      <c r="M5113" s="4">
        <f>L5113-J5113</f>
        <v>1906.1599999999999</v>
      </c>
      <c r="N5113" s="4">
        <f t="shared" si="158"/>
        <v>95.308000000000007</v>
      </c>
      <c r="O5113" s="3">
        <f t="shared" si="159"/>
        <v>80</v>
      </c>
      <c r="P5113"/>
    </row>
    <row r="5114" spans="1:16">
      <c r="A5114">
        <v>6113</v>
      </c>
      <c r="B5114" s="2" t="s">
        <v>1292</v>
      </c>
      <c r="C5114" t="s">
        <v>358</v>
      </c>
      <c r="D5114" t="s">
        <v>12</v>
      </c>
      <c r="E5114">
        <v>25</v>
      </c>
      <c r="F5114" t="str" cm="1">
        <f t="array" ref="F5114">_xlfn.IFS(Table1[[#This Row],[Age]]&gt;49,"OLD",Table1[[#This Row],[Age]]&gt;29,"MIDDLE AGE",Table1[[#This Row],[Age]]&gt;19,"YOUNG")</f>
        <v>YOUNG</v>
      </c>
      <c r="G5114" t="s">
        <v>13</v>
      </c>
      <c r="H5114" t="s">
        <v>27</v>
      </c>
      <c r="I5114" t="s">
        <v>46</v>
      </c>
      <c r="J5114" s="4">
        <v>601.88</v>
      </c>
      <c r="K5114">
        <v>2</v>
      </c>
      <c r="L5114" s="4">
        <v>1203.76</v>
      </c>
      <c r="M5114" s="4">
        <f>L5114-J5114</f>
        <v>601.88</v>
      </c>
      <c r="N5114" s="4">
        <f t="shared" si="158"/>
        <v>300.94</v>
      </c>
      <c r="O5114" s="3">
        <f t="shared" si="159"/>
        <v>50</v>
      </c>
      <c r="P5114"/>
    </row>
    <row r="5115" spans="1:16">
      <c r="A5115">
        <v>6114</v>
      </c>
      <c r="B5115" s="2" t="s">
        <v>1059</v>
      </c>
      <c r="C5115" t="s">
        <v>878</v>
      </c>
      <c r="D5115" t="s">
        <v>17</v>
      </c>
      <c r="E5115">
        <v>54</v>
      </c>
      <c r="F5115" t="str" cm="1">
        <f t="array" ref="F5115">_xlfn.IFS(Table1[[#This Row],[Age]]&gt;49,"OLD",Table1[[#This Row],[Age]]&gt;29,"MIDDLE AGE",Table1[[#This Row],[Age]]&gt;19,"YOUNG")</f>
        <v>OLD</v>
      </c>
      <c r="G5115" t="s">
        <v>13</v>
      </c>
      <c r="H5115" t="s">
        <v>27</v>
      </c>
      <c r="I5115" t="s">
        <v>46</v>
      </c>
      <c r="J5115" s="4">
        <v>715.51</v>
      </c>
      <c r="K5115">
        <v>2</v>
      </c>
      <c r="L5115" s="4">
        <v>1431.02</v>
      </c>
      <c r="M5115" s="4">
        <f>L5115-J5115</f>
        <v>715.51</v>
      </c>
      <c r="N5115" s="4">
        <f t="shared" si="158"/>
        <v>357.755</v>
      </c>
      <c r="O5115" s="3">
        <f t="shared" si="159"/>
        <v>50</v>
      </c>
      <c r="P5115"/>
    </row>
    <row r="5116" spans="1:16">
      <c r="A5116">
        <v>6115</v>
      </c>
      <c r="B5116" s="2" t="s">
        <v>1046</v>
      </c>
      <c r="C5116" t="s">
        <v>763</v>
      </c>
      <c r="D5116" t="s">
        <v>17</v>
      </c>
      <c r="E5116">
        <v>58</v>
      </c>
      <c r="F5116" t="str" cm="1">
        <f t="array" ref="F5116">_xlfn.IFS(Table1[[#This Row],[Age]]&gt;49,"OLD",Table1[[#This Row],[Age]]&gt;29,"MIDDLE AGE",Table1[[#This Row],[Age]]&gt;19,"YOUNG")</f>
        <v>OLD</v>
      </c>
      <c r="G5116" t="s">
        <v>13</v>
      </c>
      <c r="H5116" t="s">
        <v>40</v>
      </c>
      <c r="I5116" t="s">
        <v>74</v>
      </c>
      <c r="J5116" s="4">
        <v>174.97</v>
      </c>
      <c r="K5116">
        <v>4</v>
      </c>
      <c r="L5116" s="4">
        <v>699.88</v>
      </c>
      <c r="M5116" s="4">
        <f>L5116-J5116</f>
        <v>524.91</v>
      </c>
      <c r="N5116" s="4">
        <f t="shared" si="158"/>
        <v>43.7425</v>
      </c>
      <c r="O5116" s="3">
        <f t="shared" si="159"/>
        <v>75</v>
      </c>
      <c r="P5116"/>
    </row>
    <row r="5117" spans="1:16">
      <c r="A5117">
        <v>6116</v>
      </c>
      <c r="B5117" s="2" t="s">
        <v>1095</v>
      </c>
      <c r="C5117" t="s">
        <v>377</v>
      </c>
      <c r="D5117" t="s">
        <v>17</v>
      </c>
      <c r="E5117">
        <v>31</v>
      </c>
      <c r="F5117" t="str" cm="1">
        <f t="array" ref="F5117">_xlfn.IFS(Table1[[#This Row],[Age]]&gt;49,"OLD",Table1[[#This Row],[Age]]&gt;29,"MIDDLE AGE",Table1[[#This Row],[Age]]&gt;19,"YOUNG")</f>
        <v>MIDDLE AGE</v>
      </c>
      <c r="G5117" t="s">
        <v>25</v>
      </c>
      <c r="H5117" t="s">
        <v>35</v>
      </c>
      <c r="I5117" t="s">
        <v>36</v>
      </c>
      <c r="J5117" s="4">
        <v>814.98</v>
      </c>
      <c r="K5117">
        <v>5</v>
      </c>
      <c r="L5117" s="4">
        <v>4074.9</v>
      </c>
      <c r="M5117" s="4">
        <f>L5117-J5117</f>
        <v>3259.92</v>
      </c>
      <c r="N5117" s="4">
        <f t="shared" si="158"/>
        <v>162.99600000000001</v>
      </c>
      <c r="O5117" s="3">
        <f t="shared" si="159"/>
        <v>80</v>
      </c>
      <c r="P5117"/>
    </row>
    <row r="5118" spans="1:16">
      <c r="A5118">
        <v>6117</v>
      </c>
      <c r="B5118" s="2" t="s">
        <v>1132</v>
      </c>
      <c r="C5118" t="s">
        <v>686</v>
      </c>
      <c r="D5118" t="s">
        <v>17</v>
      </c>
      <c r="E5118">
        <v>29</v>
      </c>
      <c r="F5118" t="str" cm="1">
        <f t="array" ref="F5118">_xlfn.IFS(Table1[[#This Row],[Age]]&gt;49,"OLD",Table1[[#This Row],[Age]]&gt;29,"MIDDLE AGE",Table1[[#This Row],[Age]]&gt;19,"YOUNG")</f>
        <v>YOUNG</v>
      </c>
      <c r="G5118" t="s">
        <v>13</v>
      </c>
      <c r="H5118" t="s">
        <v>14</v>
      </c>
      <c r="I5118" t="s">
        <v>15</v>
      </c>
      <c r="J5118" s="4">
        <v>352.35</v>
      </c>
      <c r="K5118">
        <v>4</v>
      </c>
      <c r="L5118" s="4">
        <v>1409.4</v>
      </c>
      <c r="M5118" s="4">
        <f>L5118-J5118</f>
        <v>1057.0500000000002</v>
      </c>
      <c r="N5118" s="4">
        <f t="shared" si="158"/>
        <v>88.087500000000006</v>
      </c>
      <c r="O5118" s="3">
        <f t="shared" si="159"/>
        <v>75.000000000000014</v>
      </c>
      <c r="P5118"/>
    </row>
    <row r="5119" spans="1:16">
      <c r="A5119">
        <v>6118</v>
      </c>
      <c r="B5119" s="2" t="s">
        <v>1142</v>
      </c>
      <c r="C5119" t="s">
        <v>317</v>
      </c>
      <c r="D5119" t="s">
        <v>12</v>
      </c>
      <c r="E5119">
        <v>53</v>
      </c>
      <c r="F5119" t="str" cm="1">
        <f t="array" ref="F5119">_xlfn.IFS(Table1[[#This Row],[Age]]&gt;49,"OLD",Table1[[#This Row],[Age]]&gt;29,"MIDDLE AGE",Table1[[#This Row],[Age]]&gt;19,"YOUNG")</f>
        <v>OLD</v>
      </c>
      <c r="G5119" t="s">
        <v>25</v>
      </c>
      <c r="H5119" t="s">
        <v>35</v>
      </c>
      <c r="I5119" t="s">
        <v>36</v>
      </c>
      <c r="J5119" s="4">
        <v>508.23</v>
      </c>
      <c r="K5119">
        <v>3</v>
      </c>
      <c r="L5119" s="4">
        <v>1524.69</v>
      </c>
      <c r="M5119" s="4">
        <f>L5119-J5119</f>
        <v>1016.46</v>
      </c>
      <c r="N5119" s="4">
        <f t="shared" si="158"/>
        <v>169.41</v>
      </c>
      <c r="O5119" s="3">
        <f t="shared" si="159"/>
        <v>66.666666666666657</v>
      </c>
      <c r="P5119"/>
    </row>
    <row r="5120" spans="1:16">
      <c r="A5120">
        <v>6119</v>
      </c>
      <c r="B5120" s="2" t="s">
        <v>1205</v>
      </c>
      <c r="C5120" t="s">
        <v>616</v>
      </c>
      <c r="D5120" t="s">
        <v>12</v>
      </c>
      <c r="E5120">
        <v>57</v>
      </c>
      <c r="F5120" t="str" cm="1">
        <f t="array" ref="F5120">_xlfn.IFS(Table1[[#This Row],[Age]]&gt;49,"OLD",Table1[[#This Row],[Age]]&gt;29,"MIDDLE AGE",Table1[[#This Row],[Age]]&gt;19,"YOUNG")</f>
        <v>OLD</v>
      </c>
      <c r="G5120" t="s">
        <v>18</v>
      </c>
      <c r="H5120" t="s">
        <v>35</v>
      </c>
      <c r="I5120" t="s">
        <v>63</v>
      </c>
      <c r="J5120" s="4">
        <v>611.83000000000004</v>
      </c>
      <c r="K5120">
        <v>3</v>
      </c>
      <c r="L5120" s="4">
        <v>1835.49</v>
      </c>
      <c r="M5120" s="4">
        <f>L5120-J5120</f>
        <v>1223.6599999999999</v>
      </c>
      <c r="N5120" s="4">
        <f t="shared" si="158"/>
        <v>203.94333333333336</v>
      </c>
      <c r="O5120" s="3">
        <f t="shared" si="159"/>
        <v>66.666666666666657</v>
      </c>
      <c r="P5120"/>
    </row>
    <row r="5121" spans="1:16">
      <c r="A5121">
        <v>6120</v>
      </c>
      <c r="B5121" s="2" t="s">
        <v>1299</v>
      </c>
      <c r="C5121" t="s">
        <v>631</v>
      </c>
      <c r="D5121" t="s">
        <v>17</v>
      </c>
      <c r="E5121">
        <v>34</v>
      </c>
      <c r="F5121" t="str" cm="1">
        <f t="array" ref="F5121">_xlfn.IFS(Table1[[#This Row],[Age]]&gt;49,"OLD",Table1[[#This Row],[Age]]&gt;29,"MIDDLE AGE",Table1[[#This Row],[Age]]&gt;19,"YOUNG")</f>
        <v>MIDDLE AGE</v>
      </c>
      <c r="G5121" t="s">
        <v>13</v>
      </c>
      <c r="H5121" t="s">
        <v>35</v>
      </c>
      <c r="I5121" t="s">
        <v>58</v>
      </c>
      <c r="J5121" s="4">
        <v>493.21</v>
      </c>
      <c r="K5121">
        <v>1</v>
      </c>
      <c r="L5121" s="4">
        <v>493.21</v>
      </c>
      <c r="M5121" s="4">
        <f>L5121-J5121</f>
        <v>0</v>
      </c>
      <c r="N5121" s="4">
        <f t="shared" si="158"/>
        <v>493.21</v>
      </c>
      <c r="O5121" s="3">
        <f t="shared" si="159"/>
        <v>0</v>
      </c>
      <c r="P5121"/>
    </row>
    <row r="5122" spans="1:16">
      <c r="A5122">
        <v>6121</v>
      </c>
      <c r="B5122" s="2" t="s">
        <v>1174</v>
      </c>
      <c r="C5122" t="s">
        <v>189</v>
      </c>
      <c r="D5122" t="s">
        <v>17</v>
      </c>
      <c r="E5122">
        <v>57</v>
      </c>
      <c r="F5122" t="str" cm="1">
        <f t="array" ref="F5122">_xlfn.IFS(Table1[[#This Row],[Age]]&gt;49,"OLD",Table1[[#This Row],[Age]]&gt;29,"MIDDLE AGE",Table1[[#This Row],[Age]]&gt;19,"YOUNG")</f>
        <v>OLD</v>
      </c>
      <c r="G5122" t="s">
        <v>22</v>
      </c>
      <c r="H5122" t="s">
        <v>14</v>
      </c>
      <c r="I5122" t="s">
        <v>15</v>
      </c>
      <c r="J5122" s="4">
        <v>576.24</v>
      </c>
      <c r="K5122">
        <v>1</v>
      </c>
      <c r="L5122" s="4">
        <v>576.24</v>
      </c>
      <c r="M5122" s="4">
        <f>L5122-J5122</f>
        <v>0</v>
      </c>
      <c r="N5122" s="4">
        <f t="shared" si="158"/>
        <v>576.24</v>
      </c>
      <c r="O5122" s="3">
        <f t="shared" si="159"/>
        <v>0</v>
      </c>
      <c r="P5122"/>
    </row>
    <row r="5123" spans="1:16">
      <c r="A5123">
        <v>6122</v>
      </c>
      <c r="B5123" s="2" t="s">
        <v>1219</v>
      </c>
      <c r="C5123" t="s">
        <v>272</v>
      </c>
      <c r="D5123" t="s">
        <v>17</v>
      </c>
      <c r="E5123">
        <v>46</v>
      </c>
      <c r="F5123" t="str" cm="1">
        <f t="array" ref="F5123">_xlfn.IFS(Table1[[#This Row],[Age]]&gt;49,"OLD",Table1[[#This Row],[Age]]&gt;29,"MIDDLE AGE",Table1[[#This Row],[Age]]&gt;19,"YOUNG")</f>
        <v>MIDDLE AGE</v>
      </c>
      <c r="G5123" t="s">
        <v>18</v>
      </c>
      <c r="H5123" t="s">
        <v>14</v>
      </c>
      <c r="I5123" t="s">
        <v>43</v>
      </c>
      <c r="J5123" s="4">
        <v>120.41</v>
      </c>
      <c r="K5123">
        <v>5</v>
      </c>
      <c r="L5123" s="4">
        <v>602.04999999999995</v>
      </c>
      <c r="M5123" s="4">
        <f>L5123-J5123</f>
        <v>481.64</v>
      </c>
      <c r="N5123" s="4">
        <f t="shared" ref="N5123:N5186" si="160">J5123/K5123</f>
        <v>24.082000000000001</v>
      </c>
      <c r="O5123" s="3">
        <f t="shared" ref="O5123:O5186" si="161">M5123/L5123*100</f>
        <v>80</v>
      </c>
      <c r="P5123"/>
    </row>
    <row r="5124" spans="1:16">
      <c r="A5124">
        <v>6123</v>
      </c>
      <c r="B5124" s="2" t="s">
        <v>1132</v>
      </c>
      <c r="C5124" t="s">
        <v>877</v>
      </c>
      <c r="D5124" t="s">
        <v>17</v>
      </c>
      <c r="E5124">
        <v>44</v>
      </c>
      <c r="F5124" t="str" cm="1">
        <f t="array" ref="F5124">_xlfn.IFS(Table1[[#This Row],[Age]]&gt;49,"OLD",Table1[[#This Row],[Age]]&gt;29,"MIDDLE AGE",Table1[[#This Row],[Age]]&gt;19,"YOUNG")</f>
        <v>MIDDLE AGE</v>
      </c>
      <c r="G5124" t="s">
        <v>22</v>
      </c>
      <c r="H5124" t="s">
        <v>27</v>
      </c>
      <c r="I5124" t="s">
        <v>46</v>
      </c>
      <c r="J5124" s="4">
        <v>437.83</v>
      </c>
      <c r="K5124">
        <v>5</v>
      </c>
      <c r="L5124" s="4">
        <v>2189.15</v>
      </c>
      <c r="M5124" s="4">
        <f>L5124-J5124</f>
        <v>1751.3200000000002</v>
      </c>
      <c r="N5124" s="4">
        <f t="shared" si="160"/>
        <v>87.566000000000003</v>
      </c>
      <c r="O5124" s="3">
        <f t="shared" si="161"/>
        <v>80</v>
      </c>
      <c r="P5124"/>
    </row>
    <row r="5125" spans="1:16">
      <c r="A5125">
        <v>6124</v>
      </c>
      <c r="B5125" s="2" t="s">
        <v>1145</v>
      </c>
      <c r="C5125" t="s">
        <v>837</v>
      </c>
      <c r="D5125" t="s">
        <v>17</v>
      </c>
      <c r="E5125">
        <v>18</v>
      </c>
      <c r="F5125" t="e" cm="1">
        <f t="array" ref="F5125">_xlfn.IFS(Table1[[#This Row],[Age]]&gt;49,"OLD",Table1[[#This Row],[Age]]&gt;29,"MIDDLE AGE",Table1[[#This Row],[Age]]&gt;19,"YOUNG")</f>
        <v>#N/A</v>
      </c>
      <c r="G5125" t="s">
        <v>13</v>
      </c>
      <c r="H5125" t="s">
        <v>14</v>
      </c>
      <c r="I5125" t="s">
        <v>43</v>
      </c>
      <c r="J5125" s="4">
        <v>287.66000000000003</v>
      </c>
      <c r="K5125">
        <v>4</v>
      </c>
      <c r="L5125" s="4">
        <v>1150.6400000000001</v>
      </c>
      <c r="M5125" s="4">
        <f>L5125-J5125</f>
        <v>862.98</v>
      </c>
      <c r="N5125" s="4">
        <f t="shared" si="160"/>
        <v>71.915000000000006</v>
      </c>
      <c r="O5125" s="3">
        <f t="shared" si="161"/>
        <v>75</v>
      </c>
      <c r="P5125"/>
    </row>
    <row r="5126" spans="1:16">
      <c r="A5126">
        <v>6125</v>
      </c>
      <c r="B5126" s="2" t="s">
        <v>1016</v>
      </c>
      <c r="C5126" t="s">
        <v>908</v>
      </c>
      <c r="D5126" t="s">
        <v>17</v>
      </c>
      <c r="E5126">
        <v>51</v>
      </c>
      <c r="F5126" t="str" cm="1">
        <f t="array" ref="F5126">_xlfn.IFS(Table1[[#This Row],[Age]]&gt;49,"OLD",Table1[[#This Row],[Age]]&gt;29,"MIDDLE AGE",Table1[[#This Row],[Age]]&gt;19,"YOUNG")</f>
        <v>OLD</v>
      </c>
      <c r="G5126" t="s">
        <v>18</v>
      </c>
      <c r="H5126" t="s">
        <v>27</v>
      </c>
      <c r="I5126" t="s">
        <v>46</v>
      </c>
      <c r="J5126" s="4">
        <v>95.17</v>
      </c>
      <c r="K5126">
        <v>4</v>
      </c>
      <c r="L5126" s="4">
        <v>380.68</v>
      </c>
      <c r="M5126" s="4">
        <f>L5126-J5126</f>
        <v>285.51</v>
      </c>
      <c r="N5126" s="4">
        <f t="shared" si="160"/>
        <v>23.7925</v>
      </c>
      <c r="O5126" s="3">
        <f t="shared" si="161"/>
        <v>75</v>
      </c>
      <c r="P5126"/>
    </row>
    <row r="5127" spans="1:16">
      <c r="A5127">
        <v>6126</v>
      </c>
      <c r="B5127" s="2" t="s">
        <v>1268</v>
      </c>
      <c r="C5127" t="s">
        <v>406</v>
      </c>
      <c r="D5127" t="s">
        <v>17</v>
      </c>
      <c r="E5127">
        <v>21</v>
      </c>
      <c r="F5127" t="str" cm="1">
        <f t="array" ref="F5127">_xlfn.IFS(Table1[[#This Row],[Age]]&gt;49,"OLD",Table1[[#This Row],[Age]]&gt;29,"MIDDLE AGE",Table1[[#This Row],[Age]]&gt;19,"YOUNG")</f>
        <v>YOUNG</v>
      </c>
      <c r="G5127" t="s">
        <v>25</v>
      </c>
      <c r="H5127" t="s">
        <v>40</v>
      </c>
      <c r="I5127" t="s">
        <v>68</v>
      </c>
      <c r="J5127" s="4">
        <v>199.73</v>
      </c>
      <c r="K5127">
        <v>5</v>
      </c>
      <c r="L5127" s="4">
        <v>998.65</v>
      </c>
      <c r="M5127" s="4">
        <f>L5127-J5127</f>
        <v>798.92</v>
      </c>
      <c r="N5127" s="4">
        <f t="shared" si="160"/>
        <v>39.945999999999998</v>
      </c>
      <c r="O5127" s="3">
        <f t="shared" si="161"/>
        <v>80</v>
      </c>
      <c r="P5127"/>
    </row>
    <row r="5128" spans="1:16">
      <c r="A5128">
        <v>6127</v>
      </c>
      <c r="B5128" s="2" t="s">
        <v>1027</v>
      </c>
      <c r="C5128" t="s">
        <v>158</v>
      </c>
      <c r="D5128" t="s">
        <v>17</v>
      </c>
      <c r="E5128">
        <v>41</v>
      </c>
      <c r="F5128" t="str" cm="1">
        <f t="array" ref="F5128">_xlfn.IFS(Table1[[#This Row],[Age]]&gt;49,"OLD",Table1[[#This Row],[Age]]&gt;29,"MIDDLE AGE",Table1[[#This Row],[Age]]&gt;19,"YOUNG")</f>
        <v>MIDDLE AGE</v>
      </c>
      <c r="G5128" t="s">
        <v>13</v>
      </c>
      <c r="H5128" t="s">
        <v>27</v>
      </c>
      <c r="I5128" t="s">
        <v>46</v>
      </c>
      <c r="J5128" s="4">
        <v>606.41999999999996</v>
      </c>
      <c r="K5128">
        <v>5</v>
      </c>
      <c r="L5128" s="4">
        <v>3032.1</v>
      </c>
      <c r="M5128" s="4">
        <f>L5128-J5128</f>
        <v>2425.6799999999998</v>
      </c>
      <c r="N5128" s="4">
        <f t="shared" si="160"/>
        <v>121.28399999999999</v>
      </c>
      <c r="O5128" s="3">
        <f t="shared" si="161"/>
        <v>80</v>
      </c>
      <c r="P5128"/>
    </row>
    <row r="5129" spans="1:16">
      <c r="A5129">
        <v>6128</v>
      </c>
      <c r="B5129" s="2" t="s">
        <v>1306</v>
      </c>
      <c r="C5129" t="s">
        <v>139</v>
      </c>
      <c r="D5129" t="s">
        <v>17</v>
      </c>
      <c r="E5129">
        <v>38</v>
      </c>
      <c r="F5129" t="str" cm="1">
        <f t="array" ref="F5129">_xlfn.IFS(Table1[[#This Row],[Age]]&gt;49,"OLD",Table1[[#This Row],[Age]]&gt;29,"MIDDLE AGE",Table1[[#This Row],[Age]]&gt;19,"YOUNG")</f>
        <v>MIDDLE AGE</v>
      </c>
      <c r="G5129" t="s">
        <v>13</v>
      </c>
      <c r="H5129" t="s">
        <v>35</v>
      </c>
      <c r="I5129" t="s">
        <v>36</v>
      </c>
      <c r="J5129" s="4">
        <v>204.72</v>
      </c>
      <c r="K5129">
        <v>1</v>
      </c>
      <c r="L5129" s="4">
        <v>204.72</v>
      </c>
      <c r="M5129" s="4">
        <f>L5129-J5129</f>
        <v>0</v>
      </c>
      <c r="N5129" s="4">
        <f t="shared" si="160"/>
        <v>204.72</v>
      </c>
      <c r="O5129" s="3">
        <f t="shared" si="161"/>
        <v>0</v>
      </c>
      <c r="P5129"/>
    </row>
    <row r="5130" spans="1:16">
      <c r="A5130">
        <v>6129</v>
      </c>
      <c r="B5130" s="2" t="s">
        <v>1243</v>
      </c>
      <c r="C5130" t="s">
        <v>807</v>
      </c>
      <c r="D5130" t="s">
        <v>12</v>
      </c>
      <c r="E5130">
        <v>50</v>
      </c>
      <c r="F5130" t="str" cm="1">
        <f t="array" ref="F5130">_xlfn.IFS(Table1[[#This Row],[Age]]&gt;49,"OLD",Table1[[#This Row],[Age]]&gt;29,"MIDDLE AGE",Table1[[#This Row],[Age]]&gt;19,"YOUNG")</f>
        <v>OLD</v>
      </c>
      <c r="G5130" t="s">
        <v>25</v>
      </c>
      <c r="H5130" t="s">
        <v>19</v>
      </c>
      <c r="I5130" t="s">
        <v>80</v>
      </c>
      <c r="J5130" s="4">
        <v>189.25</v>
      </c>
      <c r="K5130">
        <v>1</v>
      </c>
      <c r="L5130" s="4">
        <v>189.25</v>
      </c>
      <c r="M5130" s="4">
        <f>L5130-J5130</f>
        <v>0</v>
      </c>
      <c r="N5130" s="4">
        <f t="shared" si="160"/>
        <v>189.25</v>
      </c>
      <c r="O5130" s="3">
        <f t="shared" si="161"/>
        <v>0</v>
      </c>
      <c r="P5130"/>
    </row>
    <row r="5131" spans="1:16">
      <c r="A5131">
        <v>6130</v>
      </c>
      <c r="B5131" s="2" t="s">
        <v>1064</v>
      </c>
      <c r="C5131" t="s">
        <v>710</v>
      </c>
      <c r="D5131" t="s">
        <v>17</v>
      </c>
      <c r="E5131">
        <v>24</v>
      </c>
      <c r="F5131" t="str" cm="1">
        <f t="array" ref="F5131">_xlfn.IFS(Table1[[#This Row],[Age]]&gt;49,"OLD",Table1[[#This Row],[Age]]&gt;29,"MIDDLE AGE",Table1[[#This Row],[Age]]&gt;19,"YOUNG")</f>
        <v>YOUNG</v>
      </c>
      <c r="G5131" t="s">
        <v>22</v>
      </c>
      <c r="H5131" t="s">
        <v>19</v>
      </c>
      <c r="I5131" t="s">
        <v>23</v>
      </c>
      <c r="J5131" s="4">
        <v>557.29999999999995</v>
      </c>
      <c r="K5131">
        <v>1</v>
      </c>
      <c r="L5131" s="4">
        <v>557.29999999999995</v>
      </c>
      <c r="M5131" s="4">
        <f>L5131-J5131</f>
        <v>0</v>
      </c>
      <c r="N5131" s="4">
        <f t="shared" si="160"/>
        <v>557.29999999999995</v>
      </c>
      <c r="O5131" s="3">
        <f t="shared" si="161"/>
        <v>0</v>
      </c>
      <c r="P5131"/>
    </row>
    <row r="5132" spans="1:16">
      <c r="A5132">
        <v>6131</v>
      </c>
      <c r="B5132" s="2" t="s">
        <v>1123</v>
      </c>
      <c r="C5132" t="s">
        <v>281</v>
      </c>
      <c r="D5132" t="s">
        <v>12</v>
      </c>
      <c r="E5132">
        <v>18</v>
      </c>
      <c r="F5132" t="e" cm="1">
        <f t="array" ref="F5132">_xlfn.IFS(Table1[[#This Row],[Age]]&gt;49,"OLD",Table1[[#This Row],[Age]]&gt;29,"MIDDLE AGE",Table1[[#This Row],[Age]]&gt;19,"YOUNG")</f>
        <v>#N/A</v>
      </c>
      <c r="G5132" t="s">
        <v>18</v>
      </c>
      <c r="H5132" t="s">
        <v>35</v>
      </c>
      <c r="I5132" t="s">
        <v>63</v>
      </c>
      <c r="J5132" s="4">
        <v>905.66</v>
      </c>
      <c r="K5132">
        <v>5</v>
      </c>
      <c r="L5132" s="4">
        <v>4528.3</v>
      </c>
      <c r="M5132" s="4">
        <f>L5132-J5132</f>
        <v>3622.6400000000003</v>
      </c>
      <c r="N5132" s="4">
        <f t="shared" si="160"/>
        <v>181.13200000000001</v>
      </c>
      <c r="O5132" s="3">
        <f t="shared" si="161"/>
        <v>80</v>
      </c>
      <c r="P5132"/>
    </row>
    <row r="5133" spans="1:16">
      <c r="A5133">
        <v>6132</v>
      </c>
      <c r="B5133" s="2" t="s">
        <v>1166</v>
      </c>
      <c r="C5133" t="s">
        <v>624</v>
      </c>
      <c r="D5133" t="s">
        <v>12</v>
      </c>
      <c r="E5133">
        <v>58</v>
      </c>
      <c r="F5133" t="str" cm="1">
        <f t="array" ref="F5133">_xlfn.IFS(Table1[[#This Row],[Age]]&gt;49,"OLD",Table1[[#This Row],[Age]]&gt;29,"MIDDLE AGE",Table1[[#This Row],[Age]]&gt;19,"YOUNG")</f>
        <v>OLD</v>
      </c>
      <c r="G5133" t="s">
        <v>18</v>
      </c>
      <c r="H5133" t="s">
        <v>27</v>
      </c>
      <c r="I5133" t="s">
        <v>28</v>
      </c>
      <c r="J5133" s="4">
        <v>790.81</v>
      </c>
      <c r="K5133">
        <v>4</v>
      </c>
      <c r="L5133" s="4">
        <v>3163.24</v>
      </c>
      <c r="M5133" s="4">
        <f>L5133-J5133</f>
        <v>2372.4299999999998</v>
      </c>
      <c r="N5133" s="4">
        <f t="shared" si="160"/>
        <v>197.70249999999999</v>
      </c>
      <c r="O5133" s="3">
        <f t="shared" si="161"/>
        <v>75</v>
      </c>
      <c r="P5133"/>
    </row>
    <row r="5134" spans="1:16">
      <c r="A5134">
        <v>6133</v>
      </c>
      <c r="B5134" s="2" t="s">
        <v>1016</v>
      </c>
      <c r="C5134" t="s">
        <v>805</v>
      </c>
      <c r="D5134" t="s">
        <v>17</v>
      </c>
      <c r="E5134">
        <v>20</v>
      </c>
      <c r="F5134" t="str" cm="1">
        <f t="array" ref="F5134">_xlfn.IFS(Table1[[#This Row],[Age]]&gt;49,"OLD",Table1[[#This Row],[Age]]&gt;29,"MIDDLE AGE",Table1[[#This Row],[Age]]&gt;19,"YOUNG")</f>
        <v>YOUNG</v>
      </c>
      <c r="G5134" t="s">
        <v>25</v>
      </c>
      <c r="H5134" t="s">
        <v>35</v>
      </c>
      <c r="I5134" t="s">
        <v>58</v>
      </c>
      <c r="J5134" s="4">
        <v>906.04</v>
      </c>
      <c r="K5134">
        <v>2</v>
      </c>
      <c r="L5134" s="4">
        <v>1812.08</v>
      </c>
      <c r="M5134" s="4">
        <f>L5134-J5134</f>
        <v>906.04</v>
      </c>
      <c r="N5134" s="4">
        <f t="shared" si="160"/>
        <v>453.02</v>
      </c>
      <c r="O5134" s="3">
        <f t="shared" si="161"/>
        <v>50</v>
      </c>
      <c r="P5134"/>
    </row>
    <row r="5135" spans="1:16">
      <c r="A5135">
        <v>6134</v>
      </c>
      <c r="B5135" s="2" t="s">
        <v>1075</v>
      </c>
      <c r="C5135" t="s">
        <v>89</v>
      </c>
      <c r="D5135" t="s">
        <v>17</v>
      </c>
      <c r="E5135">
        <v>61</v>
      </c>
      <c r="F5135" t="str" cm="1">
        <f t="array" ref="F5135">_xlfn.IFS(Table1[[#This Row],[Age]]&gt;49,"OLD",Table1[[#This Row],[Age]]&gt;29,"MIDDLE AGE",Table1[[#This Row],[Age]]&gt;19,"YOUNG")</f>
        <v>OLD</v>
      </c>
      <c r="G5135" t="s">
        <v>18</v>
      </c>
      <c r="H5135" t="s">
        <v>14</v>
      </c>
      <c r="I5135" t="s">
        <v>15</v>
      </c>
      <c r="J5135" s="4">
        <v>587.15</v>
      </c>
      <c r="K5135">
        <v>2</v>
      </c>
      <c r="L5135" s="4">
        <v>1174.3</v>
      </c>
      <c r="M5135" s="4">
        <f>L5135-J5135</f>
        <v>587.15</v>
      </c>
      <c r="N5135" s="4">
        <f t="shared" si="160"/>
        <v>293.57499999999999</v>
      </c>
      <c r="O5135" s="3">
        <f t="shared" si="161"/>
        <v>50</v>
      </c>
      <c r="P5135"/>
    </row>
    <row r="5136" spans="1:16">
      <c r="A5136">
        <v>6135</v>
      </c>
      <c r="B5136" s="2" t="s">
        <v>1036</v>
      </c>
      <c r="C5136" t="s">
        <v>164</v>
      </c>
      <c r="D5136" t="s">
        <v>12</v>
      </c>
      <c r="E5136">
        <v>32</v>
      </c>
      <c r="F5136" t="str" cm="1">
        <f t="array" ref="F5136">_xlfn.IFS(Table1[[#This Row],[Age]]&gt;49,"OLD",Table1[[#This Row],[Age]]&gt;29,"MIDDLE AGE",Table1[[#This Row],[Age]]&gt;19,"YOUNG")</f>
        <v>MIDDLE AGE</v>
      </c>
      <c r="G5136" t="s">
        <v>25</v>
      </c>
      <c r="H5136" t="s">
        <v>27</v>
      </c>
      <c r="I5136" t="s">
        <v>46</v>
      </c>
      <c r="J5136" s="4">
        <v>415.83</v>
      </c>
      <c r="K5136">
        <v>4</v>
      </c>
      <c r="L5136" s="4">
        <v>1663.32</v>
      </c>
      <c r="M5136" s="4">
        <f>L5136-J5136</f>
        <v>1247.49</v>
      </c>
      <c r="N5136" s="4">
        <f t="shared" si="160"/>
        <v>103.9575</v>
      </c>
      <c r="O5136" s="3">
        <f t="shared" si="161"/>
        <v>75</v>
      </c>
      <c r="P5136"/>
    </row>
    <row r="5137" spans="1:16">
      <c r="A5137">
        <v>6136</v>
      </c>
      <c r="B5137" s="2" t="s">
        <v>1018</v>
      </c>
      <c r="C5137" t="s">
        <v>666</v>
      </c>
      <c r="D5137" t="s">
        <v>12</v>
      </c>
      <c r="E5137">
        <v>48</v>
      </c>
      <c r="F5137" t="str" cm="1">
        <f t="array" ref="F5137">_xlfn.IFS(Table1[[#This Row],[Age]]&gt;49,"OLD",Table1[[#This Row],[Age]]&gt;29,"MIDDLE AGE",Table1[[#This Row],[Age]]&gt;19,"YOUNG")</f>
        <v>MIDDLE AGE</v>
      </c>
      <c r="G5137" t="s">
        <v>22</v>
      </c>
      <c r="H5137" t="s">
        <v>35</v>
      </c>
      <c r="I5137" t="s">
        <v>36</v>
      </c>
      <c r="J5137" s="4">
        <v>732.34</v>
      </c>
      <c r="K5137">
        <v>4</v>
      </c>
      <c r="L5137" s="4">
        <v>2929.36</v>
      </c>
      <c r="M5137" s="4">
        <f>L5137-J5137</f>
        <v>2197.02</v>
      </c>
      <c r="N5137" s="4">
        <f t="shared" si="160"/>
        <v>183.08500000000001</v>
      </c>
      <c r="O5137" s="3">
        <f t="shared" si="161"/>
        <v>75</v>
      </c>
      <c r="P5137"/>
    </row>
    <row r="5138" spans="1:16">
      <c r="A5138">
        <v>6137</v>
      </c>
      <c r="B5138" s="2" t="s">
        <v>1285</v>
      </c>
      <c r="C5138" t="s">
        <v>152</v>
      </c>
      <c r="D5138" t="s">
        <v>17</v>
      </c>
      <c r="E5138">
        <v>33</v>
      </c>
      <c r="F5138" t="str" cm="1">
        <f t="array" ref="F5138">_xlfn.IFS(Table1[[#This Row],[Age]]&gt;49,"OLD",Table1[[#This Row],[Age]]&gt;29,"MIDDLE AGE",Table1[[#This Row],[Age]]&gt;19,"YOUNG")</f>
        <v>MIDDLE AGE</v>
      </c>
      <c r="G5138" t="s">
        <v>22</v>
      </c>
      <c r="H5138" t="s">
        <v>14</v>
      </c>
      <c r="I5138" t="s">
        <v>38</v>
      </c>
      <c r="J5138" s="4">
        <v>268.75</v>
      </c>
      <c r="K5138">
        <v>4</v>
      </c>
      <c r="L5138" s="4">
        <v>1075</v>
      </c>
      <c r="M5138" s="4">
        <f>L5138-J5138</f>
        <v>806.25</v>
      </c>
      <c r="N5138" s="4">
        <f t="shared" si="160"/>
        <v>67.1875</v>
      </c>
      <c r="O5138" s="3">
        <f t="shared" si="161"/>
        <v>75</v>
      </c>
      <c r="P5138"/>
    </row>
    <row r="5139" spans="1:16">
      <c r="A5139">
        <v>6138</v>
      </c>
      <c r="B5139" s="2" t="s">
        <v>961</v>
      </c>
      <c r="C5139" t="s">
        <v>323</v>
      </c>
      <c r="D5139" t="s">
        <v>12</v>
      </c>
      <c r="E5139">
        <v>27</v>
      </c>
      <c r="F5139" t="str" cm="1">
        <f t="array" ref="F5139">_xlfn.IFS(Table1[[#This Row],[Age]]&gt;49,"OLD",Table1[[#This Row],[Age]]&gt;29,"MIDDLE AGE",Table1[[#This Row],[Age]]&gt;19,"YOUNG")</f>
        <v>YOUNG</v>
      </c>
      <c r="G5139" t="s">
        <v>18</v>
      </c>
      <c r="H5139" t="s">
        <v>14</v>
      </c>
      <c r="I5139" t="s">
        <v>15</v>
      </c>
      <c r="J5139" s="4">
        <v>87.27</v>
      </c>
      <c r="K5139">
        <v>1</v>
      </c>
      <c r="L5139" s="4">
        <v>87.27</v>
      </c>
      <c r="M5139" s="4">
        <f>L5139-J5139</f>
        <v>0</v>
      </c>
      <c r="N5139" s="4">
        <f t="shared" si="160"/>
        <v>87.27</v>
      </c>
      <c r="O5139" s="3">
        <f t="shared" si="161"/>
        <v>0</v>
      </c>
      <c r="P5139"/>
    </row>
    <row r="5140" spans="1:16">
      <c r="A5140">
        <v>6139</v>
      </c>
      <c r="B5140" s="2" t="s">
        <v>971</v>
      </c>
      <c r="C5140" t="s">
        <v>314</v>
      </c>
      <c r="D5140" t="s">
        <v>17</v>
      </c>
      <c r="E5140">
        <v>46</v>
      </c>
      <c r="F5140" t="str" cm="1">
        <f t="array" ref="F5140">_xlfn.IFS(Table1[[#This Row],[Age]]&gt;49,"OLD",Table1[[#This Row],[Age]]&gt;29,"MIDDLE AGE",Table1[[#This Row],[Age]]&gt;19,"YOUNG")</f>
        <v>MIDDLE AGE</v>
      </c>
      <c r="G5140" t="s">
        <v>25</v>
      </c>
      <c r="H5140" t="s">
        <v>27</v>
      </c>
      <c r="I5140" t="s">
        <v>46</v>
      </c>
      <c r="J5140" s="4">
        <v>351.17</v>
      </c>
      <c r="K5140">
        <v>3</v>
      </c>
      <c r="L5140" s="4">
        <v>1053.51</v>
      </c>
      <c r="M5140" s="4">
        <f>L5140-J5140</f>
        <v>702.33999999999992</v>
      </c>
      <c r="N5140" s="4">
        <f t="shared" si="160"/>
        <v>117.05666666666667</v>
      </c>
      <c r="O5140" s="3">
        <f t="shared" si="161"/>
        <v>66.666666666666657</v>
      </c>
      <c r="P5140"/>
    </row>
    <row r="5141" spans="1:16">
      <c r="A5141">
        <v>6140</v>
      </c>
      <c r="B5141" s="2" t="s">
        <v>1134</v>
      </c>
      <c r="C5141" t="s">
        <v>176</v>
      </c>
      <c r="D5141" t="s">
        <v>17</v>
      </c>
      <c r="E5141">
        <v>23</v>
      </c>
      <c r="F5141" t="str" cm="1">
        <f t="array" ref="F5141">_xlfn.IFS(Table1[[#This Row],[Age]]&gt;49,"OLD",Table1[[#This Row],[Age]]&gt;29,"MIDDLE AGE",Table1[[#This Row],[Age]]&gt;19,"YOUNG")</f>
        <v>YOUNG</v>
      </c>
      <c r="G5141" t="s">
        <v>25</v>
      </c>
      <c r="H5141" t="s">
        <v>40</v>
      </c>
      <c r="I5141" t="s">
        <v>41</v>
      </c>
      <c r="J5141" s="4">
        <v>306.24</v>
      </c>
      <c r="K5141">
        <v>5</v>
      </c>
      <c r="L5141" s="4">
        <v>1531.2</v>
      </c>
      <c r="M5141" s="4">
        <f>L5141-J5141</f>
        <v>1224.96</v>
      </c>
      <c r="N5141" s="4">
        <f t="shared" si="160"/>
        <v>61.248000000000005</v>
      </c>
      <c r="O5141" s="3">
        <f t="shared" si="161"/>
        <v>80</v>
      </c>
      <c r="P5141"/>
    </row>
    <row r="5142" spans="1:16">
      <c r="A5142">
        <v>6141</v>
      </c>
      <c r="B5142" s="2" t="s">
        <v>1147</v>
      </c>
      <c r="C5142" t="s">
        <v>893</v>
      </c>
      <c r="D5142" t="s">
        <v>17</v>
      </c>
      <c r="E5142">
        <v>46</v>
      </c>
      <c r="F5142" t="str" cm="1">
        <f t="array" ref="F5142">_xlfn.IFS(Table1[[#This Row],[Age]]&gt;49,"OLD",Table1[[#This Row],[Age]]&gt;29,"MIDDLE AGE",Table1[[#This Row],[Age]]&gt;19,"YOUNG")</f>
        <v>MIDDLE AGE</v>
      </c>
      <c r="G5142" t="s">
        <v>25</v>
      </c>
      <c r="H5142" t="s">
        <v>40</v>
      </c>
      <c r="I5142" t="s">
        <v>76</v>
      </c>
      <c r="J5142" s="4">
        <v>678.78</v>
      </c>
      <c r="K5142">
        <v>1</v>
      </c>
      <c r="L5142" s="4">
        <v>678.78</v>
      </c>
      <c r="M5142" s="4">
        <f>L5142-J5142</f>
        <v>0</v>
      </c>
      <c r="N5142" s="4">
        <f t="shared" si="160"/>
        <v>678.78</v>
      </c>
      <c r="O5142" s="3">
        <f t="shared" si="161"/>
        <v>0</v>
      </c>
      <c r="P5142"/>
    </row>
    <row r="5143" spans="1:16">
      <c r="A5143">
        <v>6142</v>
      </c>
      <c r="B5143" s="2" t="s">
        <v>1290</v>
      </c>
      <c r="C5143" t="s">
        <v>309</v>
      </c>
      <c r="D5143" t="s">
        <v>12</v>
      </c>
      <c r="E5143">
        <v>34</v>
      </c>
      <c r="F5143" t="str" cm="1">
        <f t="array" ref="F5143">_xlfn.IFS(Table1[[#This Row],[Age]]&gt;49,"OLD",Table1[[#This Row],[Age]]&gt;29,"MIDDLE AGE",Table1[[#This Row],[Age]]&gt;19,"YOUNG")</f>
        <v>MIDDLE AGE</v>
      </c>
      <c r="G5143" t="s">
        <v>25</v>
      </c>
      <c r="H5143" t="s">
        <v>14</v>
      </c>
      <c r="I5143" t="s">
        <v>15</v>
      </c>
      <c r="J5143" s="4">
        <v>555.85</v>
      </c>
      <c r="K5143">
        <v>2</v>
      </c>
      <c r="L5143" s="4">
        <v>1111.7</v>
      </c>
      <c r="M5143" s="4">
        <f>L5143-J5143</f>
        <v>555.85</v>
      </c>
      <c r="N5143" s="4">
        <f t="shared" si="160"/>
        <v>277.92500000000001</v>
      </c>
      <c r="O5143" s="3">
        <f t="shared" si="161"/>
        <v>50</v>
      </c>
      <c r="P5143"/>
    </row>
    <row r="5144" spans="1:16">
      <c r="A5144">
        <v>6143</v>
      </c>
      <c r="B5144" s="2" t="s">
        <v>1257</v>
      </c>
      <c r="C5144" t="s">
        <v>467</v>
      </c>
      <c r="D5144" t="s">
        <v>12</v>
      </c>
      <c r="E5144">
        <v>39</v>
      </c>
      <c r="F5144" t="str" cm="1">
        <f t="array" ref="F5144">_xlfn.IFS(Table1[[#This Row],[Age]]&gt;49,"OLD",Table1[[#This Row],[Age]]&gt;29,"MIDDLE AGE",Table1[[#This Row],[Age]]&gt;19,"YOUNG")</f>
        <v>MIDDLE AGE</v>
      </c>
      <c r="G5144" t="s">
        <v>18</v>
      </c>
      <c r="H5144" t="s">
        <v>40</v>
      </c>
      <c r="I5144" t="s">
        <v>41</v>
      </c>
      <c r="J5144" s="4">
        <v>146.88</v>
      </c>
      <c r="K5144">
        <v>5</v>
      </c>
      <c r="L5144" s="4">
        <v>734.4</v>
      </c>
      <c r="M5144" s="4">
        <f>L5144-J5144</f>
        <v>587.52</v>
      </c>
      <c r="N5144" s="4">
        <f t="shared" si="160"/>
        <v>29.375999999999998</v>
      </c>
      <c r="O5144" s="3">
        <f t="shared" si="161"/>
        <v>80</v>
      </c>
      <c r="P5144"/>
    </row>
    <row r="5145" spans="1:16">
      <c r="A5145">
        <v>6144</v>
      </c>
      <c r="B5145" s="2" t="s">
        <v>1042</v>
      </c>
      <c r="C5145" t="s">
        <v>337</v>
      </c>
      <c r="D5145" t="s">
        <v>17</v>
      </c>
      <c r="E5145">
        <v>41</v>
      </c>
      <c r="F5145" t="str" cm="1">
        <f t="array" ref="F5145">_xlfn.IFS(Table1[[#This Row],[Age]]&gt;49,"OLD",Table1[[#This Row],[Age]]&gt;29,"MIDDLE AGE",Table1[[#This Row],[Age]]&gt;19,"YOUNG")</f>
        <v>MIDDLE AGE</v>
      </c>
      <c r="G5145" t="s">
        <v>13</v>
      </c>
      <c r="H5145" t="s">
        <v>14</v>
      </c>
      <c r="I5145" t="s">
        <v>38</v>
      </c>
      <c r="J5145" s="4">
        <v>909.42</v>
      </c>
      <c r="K5145">
        <v>4</v>
      </c>
      <c r="L5145" s="4">
        <v>3637.68</v>
      </c>
      <c r="M5145" s="4">
        <f>L5145-J5145</f>
        <v>2728.2599999999998</v>
      </c>
      <c r="N5145" s="4">
        <f t="shared" si="160"/>
        <v>227.35499999999999</v>
      </c>
      <c r="O5145" s="3">
        <f t="shared" si="161"/>
        <v>75</v>
      </c>
      <c r="P5145"/>
    </row>
    <row r="5146" spans="1:16">
      <c r="A5146">
        <v>6145</v>
      </c>
      <c r="B5146" s="2" t="s">
        <v>1305</v>
      </c>
      <c r="C5146" t="s">
        <v>702</v>
      </c>
      <c r="D5146" t="s">
        <v>12</v>
      </c>
      <c r="E5146">
        <v>34</v>
      </c>
      <c r="F5146" t="str" cm="1">
        <f t="array" ref="F5146">_xlfn.IFS(Table1[[#This Row],[Age]]&gt;49,"OLD",Table1[[#This Row],[Age]]&gt;29,"MIDDLE AGE",Table1[[#This Row],[Age]]&gt;19,"YOUNG")</f>
        <v>MIDDLE AGE</v>
      </c>
      <c r="G5146" t="s">
        <v>18</v>
      </c>
      <c r="H5146" t="s">
        <v>40</v>
      </c>
      <c r="I5146" t="s">
        <v>68</v>
      </c>
      <c r="J5146" s="4">
        <v>597.41</v>
      </c>
      <c r="K5146">
        <v>2</v>
      </c>
      <c r="L5146" s="4">
        <v>1194.82</v>
      </c>
      <c r="M5146" s="4">
        <f>L5146-J5146</f>
        <v>597.41</v>
      </c>
      <c r="N5146" s="4">
        <f t="shared" si="160"/>
        <v>298.70499999999998</v>
      </c>
      <c r="O5146" s="3">
        <f t="shared" si="161"/>
        <v>50</v>
      </c>
      <c r="P5146"/>
    </row>
    <row r="5147" spans="1:16">
      <c r="A5147">
        <v>6146</v>
      </c>
      <c r="B5147" s="2" t="s">
        <v>984</v>
      </c>
      <c r="C5147" t="s">
        <v>450</v>
      </c>
      <c r="D5147" t="s">
        <v>12</v>
      </c>
      <c r="E5147">
        <v>38</v>
      </c>
      <c r="F5147" t="str" cm="1">
        <f t="array" ref="F5147">_xlfn.IFS(Table1[[#This Row],[Age]]&gt;49,"OLD",Table1[[#This Row],[Age]]&gt;29,"MIDDLE AGE",Table1[[#This Row],[Age]]&gt;19,"YOUNG")</f>
        <v>MIDDLE AGE</v>
      </c>
      <c r="G5147" t="s">
        <v>25</v>
      </c>
      <c r="H5147" t="s">
        <v>14</v>
      </c>
      <c r="I5147" t="s">
        <v>38</v>
      </c>
      <c r="J5147" s="4">
        <v>463.11</v>
      </c>
      <c r="K5147">
        <v>4</v>
      </c>
      <c r="L5147" s="4">
        <v>1852.44</v>
      </c>
      <c r="M5147" s="4">
        <f>L5147-J5147</f>
        <v>1389.33</v>
      </c>
      <c r="N5147" s="4">
        <f t="shared" si="160"/>
        <v>115.7775</v>
      </c>
      <c r="O5147" s="3">
        <f t="shared" si="161"/>
        <v>74.999999999999986</v>
      </c>
      <c r="P5147"/>
    </row>
    <row r="5148" spans="1:16">
      <c r="A5148">
        <v>6147</v>
      </c>
      <c r="B5148" s="2" t="s">
        <v>1043</v>
      </c>
      <c r="C5148" t="s">
        <v>228</v>
      </c>
      <c r="D5148" t="s">
        <v>12</v>
      </c>
      <c r="E5148">
        <v>28</v>
      </c>
      <c r="F5148" t="str" cm="1">
        <f t="array" ref="F5148">_xlfn.IFS(Table1[[#This Row],[Age]]&gt;49,"OLD",Table1[[#This Row],[Age]]&gt;29,"MIDDLE AGE",Table1[[#This Row],[Age]]&gt;19,"YOUNG")</f>
        <v>YOUNG</v>
      </c>
      <c r="G5148" t="s">
        <v>13</v>
      </c>
      <c r="H5148" t="s">
        <v>14</v>
      </c>
      <c r="I5148" t="s">
        <v>48</v>
      </c>
      <c r="J5148" s="4">
        <v>937.82</v>
      </c>
      <c r="K5148">
        <v>4</v>
      </c>
      <c r="L5148" s="4">
        <v>3751.28</v>
      </c>
      <c r="M5148" s="4">
        <f>L5148-J5148</f>
        <v>2813.46</v>
      </c>
      <c r="N5148" s="4">
        <f t="shared" si="160"/>
        <v>234.45500000000001</v>
      </c>
      <c r="O5148" s="3">
        <f t="shared" si="161"/>
        <v>75</v>
      </c>
      <c r="P5148"/>
    </row>
    <row r="5149" spans="1:16">
      <c r="A5149">
        <v>6148</v>
      </c>
      <c r="B5149" s="2" t="s">
        <v>1000</v>
      </c>
      <c r="C5149" t="s">
        <v>908</v>
      </c>
      <c r="D5149" t="s">
        <v>12</v>
      </c>
      <c r="E5149">
        <v>24</v>
      </c>
      <c r="F5149" t="str" cm="1">
        <f t="array" ref="F5149">_xlfn.IFS(Table1[[#This Row],[Age]]&gt;49,"OLD",Table1[[#This Row],[Age]]&gt;29,"MIDDLE AGE",Table1[[#This Row],[Age]]&gt;19,"YOUNG")</f>
        <v>YOUNG</v>
      </c>
      <c r="G5149" t="s">
        <v>13</v>
      </c>
      <c r="H5149" t="s">
        <v>14</v>
      </c>
      <c r="I5149" t="s">
        <v>38</v>
      </c>
      <c r="J5149" s="4">
        <v>106.33</v>
      </c>
      <c r="K5149">
        <v>4</v>
      </c>
      <c r="L5149" s="4">
        <v>425.32</v>
      </c>
      <c r="M5149" s="4">
        <f>L5149-J5149</f>
        <v>318.99</v>
      </c>
      <c r="N5149" s="4">
        <f t="shared" si="160"/>
        <v>26.5825</v>
      </c>
      <c r="O5149" s="3">
        <f t="shared" si="161"/>
        <v>75</v>
      </c>
      <c r="P5149"/>
    </row>
    <row r="5150" spans="1:16">
      <c r="A5150">
        <v>6149</v>
      </c>
      <c r="B5150" s="2" t="s">
        <v>951</v>
      </c>
      <c r="C5150" t="s">
        <v>916</v>
      </c>
      <c r="D5150" t="s">
        <v>12</v>
      </c>
      <c r="E5150">
        <v>59</v>
      </c>
      <c r="F5150" t="str" cm="1">
        <f t="array" ref="F5150">_xlfn.IFS(Table1[[#This Row],[Age]]&gt;49,"OLD",Table1[[#This Row],[Age]]&gt;29,"MIDDLE AGE",Table1[[#This Row],[Age]]&gt;19,"YOUNG")</f>
        <v>OLD</v>
      </c>
      <c r="G5150" t="s">
        <v>18</v>
      </c>
      <c r="H5150" t="s">
        <v>14</v>
      </c>
      <c r="I5150" t="s">
        <v>48</v>
      </c>
      <c r="J5150" s="4">
        <v>791.7</v>
      </c>
      <c r="K5150">
        <v>5</v>
      </c>
      <c r="L5150" s="4">
        <v>3958.5</v>
      </c>
      <c r="M5150" s="4">
        <f>L5150-J5150</f>
        <v>3166.8</v>
      </c>
      <c r="N5150" s="4">
        <f t="shared" si="160"/>
        <v>158.34</v>
      </c>
      <c r="O5150" s="3">
        <f t="shared" si="161"/>
        <v>80</v>
      </c>
      <c r="P5150"/>
    </row>
    <row r="5151" spans="1:16">
      <c r="A5151">
        <v>6150</v>
      </c>
      <c r="B5151" s="2" t="s">
        <v>992</v>
      </c>
      <c r="C5151" t="s">
        <v>352</v>
      </c>
      <c r="D5151" t="s">
        <v>12</v>
      </c>
      <c r="E5151">
        <v>56</v>
      </c>
      <c r="F5151" t="str" cm="1">
        <f t="array" ref="F5151">_xlfn.IFS(Table1[[#This Row],[Age]]&gt;49,"OLD",Table1[[#This Row],[Age]]&gt;29,"MIDDLE AGE",Table1[[#This Row],[Age]]&gt;19,"YOUNG")</f>
        <v>OLD</v>
      </c>
      <c r="G5151" t="s">
        <v>25</v>
      </c>
      <c r="H5151" t="s">
        <v>19</v>
      </c>
      <c r="I5151" t="s">
        <v>80</v>
      </c>
      <c r="J5151" s="4">
        <v>371.02</v>
      </c>
      <c r="K5151">
        <v>2</v>
      </c>
      <c r="L5151" s="4">
        <v>742.04</v>
      </c>
      <c r="M5151" s="4">
        <f>L5151-J5151</f>
        <v>371.02</v>
      </c>
      <c r="N5151" s="4">
        <f t="shared" si="160"/>
        <v>185.51</v>
      </c>
      <c r="O5151" s="3">
        <f t="shared" si="161"/>
        <v>50</v>
      </c>
      <c r="P5151"/>
    </row>
    <row r="5152" spans="1:16">
      <c r="A5152">
        <v>6151</v>
      </c>
      <c r="B5152" s="2" t="s">
        <v>1038</v>
      </c>
      <c r="C5152" t="s">
        <v>744</v>
      </c>
      <c r="D5152" t="s">
        <v>12</v>
      </c>
      <c r="E5152">
        <v>22</v>
      </c>
      <c r="F5152" t="str" cm="1">
        <f t="array" ref="F5152">_xlfn.IFS(Table1[[#This Row],[Age]]&gt;49,"OLD",Table1[[#This Row],[Age]]&gt;29,"MIDDLE AGE",Table1[[#This Row],[Age]]&gt;19,"YOUNG")</f>
        <v>YOUNG</v>
      </c>
      <c r="G5152" t="s">
        <v>25</v>
      </c>
      <c r="H5152" t="s">
        <v>40</v>
      </c>
      <c r="I5152" t="s">
        <v>74</v>
      </c>
      <c r="J5152" s="4">
        <v>698.44</v>
      </c>
      <c r="K5152">
        <v>2</v>
      </c>
      <c r="L5152" s="4">
        <v>1396.88</v>
      </c>
      <c r="M5152" s="4">
        <f>L5152-J5152</f>
        <v>698.44</v>
      </c>
      <c r="N5152" s="4">
        <f t="shared" si="160"/>
        <v>349.22</v>
      </c>
      <c r="O5152" s="3">
        <f t="shared" si="161"/>
        <v>50</v>
      </c>
      <c r="P5152"/>
    </row>
    <row r="5153" spans="1:16">
      <c r="A5153">
        <v>6152</v>
      </c>
      <c r="B5153" s="2" t="s">
        <v>1198</v>
      </c>
      <c r="C5153" t="s">
        <v>490</v>
      </c>
      <c r="D5153" t="s">
        <v>17</v>
      </c>
      <c r="E5153">
        <v>61</v>
      </c>
      <c r="F5153" t="str" cm="1">
        <f t="array" ref="F5153">_xlfn.IFS(Table1[[#This Row],[Age]]&gt;49,"OLD",Table1[[#This Row],[Age]]&gt;29,"MIDDLE AGE",Table1[[#This Row],[Age]]&gt;19,"YOUNG")</f>
        <v>OLD</v>
      </c>
      <c r="G5153" t="s">
        <v>25</v>
      </c>
      <c r="H5153" t="s">
        <v>14</v>
      </c>
      <c r="I5153" t="s">
        <v>48</v>
      </c>
      <c r="J5153" s="4">
        <v>931.42</v>
      </c>
      <c r="K5153">
        <v>4</v>
      </c>
      <c r="L5153" s="4">
        <v>3725.68</v>
      </c>
      <c r="M5153" s="4">
        <f>L5153-J5153</f>
        <v>2794.2599999999998</v>
      </c>
      <c r="N5153" s="4">
        <f t="shared" si="160"/>
        <v>232.85499999999999</v>
      </c>
      <c r="O5153" s="3">
        <f t="shared" si="161"/>
        <v>75</v>
      </c>
      <c r="P5153"/>
    </row>
    <row r="5154" spans="1:16">
      <c r="A5154">
        <v>6153</v>
      </c>
      <c r="B5154" s="2" t="s">
        <v>1216</v>
      </c>
      <c r="C5154" t="s">
        <v>821</v>
      </c>
      <c r="D5154" t="s">
        <v>12</v>
      </c>
      <c r="E5154">
        <v>38</v>
      </c>
      <c r="F5154" t="str" cm="1">
        <f t="array" ref="F5154">_xlfn.IFS(Table1[[#This Row],[Age]]&gt;49,"OLD",Table1[[#This Row],[Age]]&gt;29,"MIDDLE AGE",Table1[[#This Row],[Age]]&gt;19,"YOUNG")</f>
        <v>MIDDLE AGE</v>
      </c>
      <c r="G5154" t="s">
        <v>25</v>
      </c>
      <c r="H5154" t="s">
        <v>35</v>
      </c>
      <c r="I5154" t="s">
        <v>36</v>
      </c>
      <c r="J5154" s="4">
        <v>522.54</v>
      </c>
      <c r="K5154">
        <v>1</v>
      </c>
      <c r="L5154" s="4">
        <v>522.54</v>
      </c>
      <c r="M5154" s="4">
        <f>L5154-J5154</f>
        <v>0</v>
      </c>
      <c r="N5154" s="4">
        <f t="shared" si="160"/>
        <v>522.54</v>
      </c>
      <c r="O5154" s="3">
        <f t="shared" si="161"/>
        <v>0</v>
      </c>
      <c r="P5154"/>
    </row>
    <row r="5155" spans="1:16">
      <c r="A5155">
        <v>6154</v>
      </c>
      <c r="B5155" s="2" t="s">
        <v>1165</v>
      </c>
      <c r="C5155" t="s">
        <v>514</v>
      </c>
      <c r="D5155" t="s">
        <v>12</v>
      </c>
      <c r="E5155">
        <v>35</v>
      </c>
      <c r="F5155" t="str" cm="1">
        <f t="array" ref="F5155">_xlfn.IFS(Table1[[#This Row],[Age]]&gt;49,"OLD",Table1[[#This Row],[Age]]&gt;29,"MIDDLE AGE",Table1[[#This Row],[Age]]&gt;19,"YOUNG")</f>
        <v>MIDDLE AGE</v>
      </c>
      <c r="G5155" t="s">
        <v>25</v>
      </c>
      <c r="H5155" t="s">
        <v>27</v>
      </c>
      <c r="I5155" t="s">
        <v>32</v>
      </c>
      <c r="J5155" s="4">
        <v>32.409999999999997</v>
      </c>
      <c r="K5155">
        <v>3</v>
      </c>
      <c r="L5155" s="4">
        <v>97.23</v>
      </c>
      <c r="M5155" s="4">
        <f>L5155-J5155</f>
        <v>64.820000000000007</v>
      </c>
      <c r="N5155" s="4">
        <f t="shared" si="160"/>
        <v>10.803333333333333</v>
      </c>
      <c r="O5155" s="3">
        <f t="shared" si="161"/>
        <v>66.666666666666671</v>
      </c>
      <c r="P5155"/>
    </row>
    <row r="5156" spans="1:16">
      <c r="A5156">
        <v>6155</v>
      </c>
      <c r="B5156" s="2" t="s">
        <v>1050</v>
      </c>
      <c r="C5156" t="s">
        <v>316</v>
      </c>
      <c r="D5156" t="s">
        <v>12</v>
      </c>
      <c r="E5156">
        <v>52</v>
      </c>
      <c r="F5156" t="str" cm="1">
        <f t="array" ref="F5156">_xlfn.IFS(Table1[[#This Row],[Age]]&gt;49,"OLD",Table1[[#This Row],[Age]]&gt;29,"MIDDLE AGE",Table1[[#This Row],[Age]]&gt;19,"YOUNG")</f>
        <v>OLD</v>
      </c>
      <c r="G5156" t="s">
        <v>13</v>
      </c>
      <c r="H5156" t="s">
        <v>35</v>
      </c>
      <c r="I5156" t="s">
        <v>63</v>
      </c>
      <c r="J5156" s="4">
        <v>38.56</v>
      </c>
      <c r="K5156">
        <v>1</v>
      </c>
      <c r="L5156" s="4">
        <v>38.56</v>
      </c>
      <c r="M5156" s="4">
        <f>L5156-J5156</f>
        <v>0</v>
      </c>
      <c r="N5156" s="4">
        <f t="shared" si="160"/>
        <v>38.56</v>
      </c>
      <c r="O5156" s="3">
        <f t="shared" si="161"/>
        <v>0</v>
      </c>
      <c r="P5156"/>
    </row>
    <row r="5157" spans="1:16">
      <c r="A5157">
        <v>6156</v>
      </c>
      <c r="B5157" s="2" t="s">
        <v>990</v>
      </c>
      <c r="C5157" t="s">
        <v>268</v>
      </c>
      <c r="D5157" t="s">
        <v>12</v>
      </c>
      <c r="E5157">
        <v>37</v>
      </c>
      <c r="F5157" t="str" cm="1">
        <f t="array" ref="F5157">_xlfn.IFS(Table1[[#This Row],[Age]]&gt;49,"OLD",Table1[[#This Row],[Age]]&gt;29,"MIDDLE AGE",Table1[[#This Row],[Age]]&gt;19,"YOUNG")</f>
        <v>MIDDLE AGE</v>
      </c>
      <c r="G5157" t="s">
        <v>18</v>
      </c>
      <c r="H5157" t="s">
        <v>35</v>
      </c>
      <c r="I5157" t="s">
        <v>63</v>
      </c>
      <c r="J5157" s="4">
        <v>337.26</v>
      </c>
      <c r="K5157">
        <v>5</v>
      </c>
      <c r="L5157" s="4">
        <v>1686.3</v>
      </c>
      <c r="M5157" s="4">
        <f>L5157-J5157</f>
        <v>1349.04</v>
      </c>
      <c r="N5157" s="4">
        <f t="shared" si="160"/>
        <v>67.451999999999998</v>
      </c>
      <c r="O5157" s="3">
        <f t="shared" si="161"/>
        <v>80</v>
      </c>
      <c r="P5157"/>
    </row>
    <row r="5158" spans="1:16">
      <c r="A5158">
        <v>6157</v>
      </c>
      <c r="B5158" s="2" t="s">
        <v>968</v>
      </c>
      <c r="C5158" t="s">
        <v>100</v>
      </c>
      <c r="D5158" t="s">
        <v>12</v>
      </c>
      <c r="E5158">
        <v>32</v>
      </c>
      <c r="F5158" t="str" cm="1">
        <f t="array" ref="F5158">_xlfn.IFS(Table1[[#This Row],[Age]]&gt;49,"OLD",Table1[[#This Row],[Age]]&gt;29,"MIDDLE AGE",Table1[[#This Row],[Age]]&gt;19,"YOUNG")</f>
        <v>MIDDLE AGE</v>
      </c>
      <c r="G5158" t="s">
        <v>18</v>
      </c>
      <c r="H5158" t="s">
        <v>19</v>
      </c>
      <c r="I5158" t="s">
        <v>51</v>
      </c>
      <c r="J5158" s="4">
        <v>783.84</v>
      </c>
      <c r="K5158">
        <v>3</v>
      </c>
      <c r="L5158" s="4">
        <v>2351.52</v>
      </c>
      <c r="M5158" s="4">
        <f>L5158-J5158</f>
        <v>1567.6799999999998</v>
      </c>
      <c r="N5158" s="4">
        <f t="shared" si="160"/>
        <v>261.28000000000003</v>
      </c>
      <c r="O5158" s="3">
        <f t="shared" si="161"/>
        <v>66.666666666666657</v>
      </c>
      <c r="P5158"/>
    </row>
    <row r="5159" spans="1:16">
      <c r="A5159">
        <v>6158</v>
      </c>
      <c r="B5159" s="2" t="s">
        <v>1126</v>
      </c>
      <c r="C5159" t="s">
        <v>542</v>
      </c>
      <c r="D5159" t="s">
        <v>12</v>
      </c>
      <c r="E5159">
        <v>22</v>
      </c>
      <c r="F5159" t="str" cm="1">
        <f t="array" ref="F5159">_xlfn.IFS(Table1[[#This Row],[Age]]&gt;49,"OLD",Table1[[#This Row],[Age]]&gt;29,"MIDDLE AGE",Table1[[#This Row],[Age]]&gt;19,"YOUNG")</f>
        <v>YOUNG</v>
      </c>
      <c r="G5159" t="s">
        <v>22</v>
      </c>
      <c r="H5159" t="s">
        <v>40</v>
      </c>
      <c r="I5159" t="s">
        <v>68</v>
      </c>
      <c r="J5159" s="4">
        <v>295.38</v>
      </c>
      <c r="K5159">
        <v>1</v>
      </c>
      <c r="L5159" s="4">
        <v>295.38</v>
      </c>
      <c r="M5159" s="4">
        <f>L5159-J5159</f>
        <v>0</v>
      </c>
      <c r="N5159" s="4">
        <f t="shared" si="160"/>
        <v>295.38</v>
      </c>
      <c r="O5159" s="3">
        <f t="shared" si="161"/>
        <v>0</v>
      </c>
      <c r="P5159"/>
    </row>
    <row r="5160" spans="1:16">
      <c r="A5160">
        <v>6159</v>
      </c>
      <c r="B5160" s="2" t="s">
        <v>1190</v>
      </c>
      <c r="C5160" t="s">
        <v>47</v>
      </c>
      <c r="D5160" t="s">
        <v>12</v>
      </c>
      <c r="E5160">
        <v>30</v>
      </c>
      <c r="F5160" t="str" cm="1">
        <f t="array" ref="F5160">_xlfn.IFS(Table1[[#This Row],[Age]]&gt;49,"OLD",Table1[[#This Row],[Age]]&gt;29,"MIDDLE AGE",Table1[[#This Row],[Age]]&gt;19,"YOUNG")</f>
        <v>MIDDLE AGE</v>
      </c>
      <c r="G5160" t="s">
        <v>18</v>
      </c>
      <c r="H5160" t="s">
        <v>19</v>
      </c>
      <c r="I5160" t="s">
        <v>23</v>
      </c>
      <c r="J5160" s="4">
        <v>341.12</v>
      </c>
      <c r="K5160">
        <v>2</v>
      </c>
      <c r="L5160" s="4">
        <v>682.24</v>
      </c>
      <c r="M5160" s="4">
        <f>L5160-J5160</f>
        <v>341.12</v>
      </c>
      <c r="N5160" s="4">
        <f t="shared" si="160"/>
        <v>170.56</v>
      </c>
      <c r="O5160" s="3">
        <f t="shared" si="161"/>
        <v>50</v>
      </c>
      <c r="P5160"/>
    </row>
    <row r="5161" spans="1:16">
      <c r="A5161">
        <v>6160</v>
      </c>
      <c r="B5161" s="2" t="s">
        <v>1276</v>
      </c>
      <c r="C5161" t="s">
        <v>745</v>
      </c>
      <c r="D5161" t="s">
        <v>12</v>
      </c>
      <c r="E5161">
        <v>29</v>
      </c>
      <c r="F5161" t="str" cm="1">
        <f t="array" ref="F5161">_xlfn.IFS(Table1[[#This Row],[Age]]&gt;49,"OLD",Table1[[#This Row],[Age]]&gt;29,"MIDDLE AGE",Table1[[#This Row],[Age]]&gt;19,"YOUNG")</f>
        <v>YOUNG</v>
      </c>
      <c r="G5161" t="s">
        <v>13</v>
      </c>
      <c r="H5161" t="s">
        <v>40</v>
      </c>
      <c r="I5161" t="s">
        <v>68</v>
      </c>
      <c r="J5161" s="4">
        <v>786.62</v>
      </c>
      <c r="K5161">
        <v>1</v>
      </c>
      <c r="L5161" s="4">
        <v>786.62</v>
      </c>
      <c r="M5161" s="4">
        <f>L5161-J5161</f>
        <v>0</v>
      </c>
      <c r="N5161" s="4">
        <f t="shared" si="160"/>
        <v>786.62</v>
      </c>
      <c r="O5161" s="3">
        <f t="shared" si="161"/>
        <v>0</v>
      </c>
      <c r="P5161"/>
    </row>
    <row r="5162" spans="1:16">
      <c r="A5162">
        <v>6161</v>
      </c>
      <c r="B5162" s="2" t="s">
        <v>1141</v>
      </c>
      <c r="C5162" t="s">
        <v>861</v>
      </c>
      <c r="D5162" t="s">
        <v>17</v>
      </c>
      <c r="E5162">
        <v>38</v>
      </c>
      <c r="F5162" t="str" cm="1">
        <f t="array" ref="F5162">_xlfn.IFS(Table1[[#This Row],[Age]]&gt;49,"OLD",Table1[[#This Row],[Age]]&gt;29,"MIDDLE AGE",Table1[[#This Row],[Age]]&gt;19,"YOUNG")</f>
        <v>MIDDLE AGE</v>
      </c>
      <c r="G5162" t="s">
        <v>22</v>
      </c>
      <c r="H5162" t="s">
        <v>14</v>
      </c>
      <c r="I5162" t="s">
        <v>48</v>
      </c>
      <c r="J5162" s="4">
        <v>125.03</v>
      </c>
      <c r="K5162">
        <v>4</v>
      </c>
      <c r="L5162" s="4">
        <v>500.12</v>
      </c>
      <c r="M5162" s="4">
        <f>L5162-J5162</f>
        <v>375.09000000000003</v>
      </c>
      <c r="N5162" s="4">
        <f t="shared" si="160"/>
        <v>31.2575</v>
      </c>
      <c r="O5162" s="3">
        <f t="shared" si="161"/>
        <v>75.000000000000014</v>
      </c>
      <c r="P5162"/>
    </row>
    <row r="5163" spans="1:16">
      <c r="A5163">
        <v>6162</v>
      </c>
      <c r="B5163" s="2" t="s">
        <v>960</v>
      </c>
      <c r="C5163" t="s">
        <v>576</v>
      </c>
      <c r="D5163" t="s">
        <v>12</v>
      </c>
      <c r="E5163">
        <v>54</v>
      </c>
      <c r="F5163" t="str" cm="1">
        <f t="array" ref="F5163">_xlfn.IFS(Table1[[#This Row],[Age]]&gt;49,"OLD",Table1[[#This Row],[Age]]&gt;29,"MIDDLE AGE",Table1[[#This Row],[Age]]&gt;19,"YOUNG")</f>
        <v>OLD</v>
      </c>
      <c r="G5163" t="s">
        <v>13</v>
      </c>
      <c r="H5163" t="s">
        <v>19</v>
      </c>
      <c r="I5163" t="s">
        <v>20</v>
      </c>
      <c r="J5163" s="4">
        <v>848.34</v>
      </c>
      <c r="K5163">
        <v>5</v>
      </c>
      <c r="L5163" s="4">
        <v>4241.7</v>
      </c>
      <c r="M5163" s="4">
        <f>L5163-J5163</f>
        <v>3393.3599999999997</v>
      </c>
      <c r="N5163" s="4">
        <f t="shared" si="160"/>
        <v>169.66800000000001</v>
      </c>
      <c r="O5163" s="3">
        <f t="shared" si="161"/>
        <v>80</v>
      </c>
      <c r="P5163"/>
    </row>
    <row r="5164" spans="1:16">
      <c r="A5164">
        <v>6163</v>
      </c>
      <c r="B5164" s="2" t="s">
        <v>1180</v>
      </c>
      <c r="C5164" t="s">
        <v>367</v>
      </c>
      <c r="D5164" t="s">
        <v>12</v>
      </c>
      <c r="E5164">
        <v>23</v>
      </c>
      <c r="F5164" t="str" cm="1">
        <f t="array" ref="F5164">_xlfn.IFS(Table1[[#This Row],[Age]]&gt;49,"OLD",Table1[[#This Row],[Age]]&gt;29,"MIDDLE AGE",Table1[[#This Row],[Age]]&gt;19,"YOUNG")</f>
        <v>YOUNG</v>
      </c>
      <c r="G5164" t="s">
        <v>18</v>
      </c>
      <c r="H5164" t="s">
        <v>27</v>
      </c>
      <c r="I5164" t="s">
        <v>28</v>
      </c>
      <c r="J5164" s="4">
        <v>273.13</v>
      </c>
      <c r="K5164">
        <v>1</v>
      </c>
      <c r="L5164" s="4">
        <v>273.13</v>
      </c>
      <c r="M5164" s="4">
        <f>L5164-J5164</f>
        <v>0</v>
      </c>
      <c r="N5164" s="4">
        <f t="shared" si="160"/>
        <v>273.13</v>
      </c>
      <c r="O5164" s="3">
        <f t="shared" si="161"/>
        <v>0</v>
      </c>
      <c r="P5164"/>
    </row>
    <row r="5165" spans="1:16">
      <c r="A5165">
        <v>6164</v>
      </c>
      <c r="B5165" s="2" t="s">
        <v>1214</v>
      </c>
      <c r="C5165" t="s">
        <v>827</v>
      </c>
      <c r="D5165" t="s">
        <v>12</v>
      </c>
      <c r="E5165">
        <v>24</v>
      </c>
      <c r="F5165" t="str" cm="1">
        <f t="array" ref="F5165">_xlfn.IFS(Table1[[#This Row],[Age]]&gt;49,"OLD",Table1[[#This Row],[Age]]&gt;29,"MIDDLE AGE",Table1[[#This Row],[Age]]&gt;19,"YOUNG")</f>
        <v>YOUNG</v>
      </c>
      <c r="G5165" t="s">
        <v>13</v>
      </c>
      <c r="H5165" t="s">
        <v>40</v>
      </c>
      <c r="I5165" t="s">
        <v>76</v>
      </c>
      <c r="J5165" s="4">
        <v>60.71</v>
      </c>
      <c r="K5165">
        <v>1</v>
      </c>
      <c r="L5165" s="4">
        <v>60.71</v>
      </c>
      <c r="M5165" s="4">
        <f>L5165-J5165</f>
        <v>0</v>
      </c>
      <c r="N5165" s="4">
        <f t="shared" si="160"/>
        <v>60.71</v>
      </c>
      <c r="O5165" s="3">
        <f t="shared" si="161"/>
        <v>0</v>
      </c>
      <c r="P5165"/>
    </row>
    <row r="5166" spans="1:16">
      <c r="A5166">
        <v>6165</v>
      </c>
      <c r="B5166" s="2" t="s">
        <v>1047</v>
      </c>
      <c r="C5166" t="s">
        <v>588</v>
      </c>
      <c r="D5166" t="s">
        <v>12</v>
      </c>
      <c r="E5166">
        <v>43</v>
      </c>
      <c r="F5166" t="str" cm="1">
        <f t="array" ref="F5166">_xlfn.IFS(Table1[[#This Row],[Age]]&gt;49,"OLD",Table1[[#This Row],[Age]]&gt;29,"MIDDLE AGE",Table1[[#This Row],[Age]]&gt;19,"YOUNG")</f>
        <v>MIDDLE AGE</v>
      </c>
      <c r="G5166" t="s">
        <v>13</v>
      </c>
      <c r="H5166" t="s">
        <v>19</v>
      </c>
      <c r="I5166" t="s">
        <v>20</v>
      </c>
      <c r="J5166" s="4">
        <v>126.17</v>
      </c>
      <c r="K5166">
        <v>3</v>
      </c>
      <c r="L5166" s="4">
        <v>378.51</v>
      </c>
      <c r="M5166" s="4">
        <f>L5166-J5166</f>
        <v>252.33999999999997</v>
      </c>
      <c r="N5166" s="4">
        <f t="shared" si="160"/>
        <v>42.056666666666665</v>
      </c>
      <c r="O5166" s="3">
        <f t="shared" si="161"/>
        <v>66.666666666666657</v>
      </c>
      <c r="P5166"/>
    </row>
    <row r="5167" spans="1:16">
      <c r="A5167">
        <v>6166</v>
      </c>
      <c r="B5167" s="2" t="s">
        <v>968</v>
      </c>
      <c r="C5167" t="s">
        <v>920</v>
      </c>
      <c r="D5167" t="s">
        <v>17</v>
      </c>
      <c r="E5167">
        <v>59</v>
      </c>
      <c r="F5167" t="str" cm="1">
        <f t="array" ref="F5167">_xlfn.IFS(Table1[[#This Row],[Age]]&gt;49,"OLD",Table1[[#This Row],[Age]]&gt;29,"MIDDLE AGE",Table1[[#This Row],[Age]]&gt;19,"YOUNG")</f>
        <v>OLD</v>
      </c>
      <c r="G5167" t="s">
        <v>18</v>
      </c>
      <c r="H5167" t="s">
        <v>27</v>
      </c>
      <c r="I5167" t="s">
        <v>32</v>
      </c>
      <c r="J5167" s="4">
        <v>953.03</v>
      </c>
      <c r="K5167">
        <v>4</v>
      </c>
      <c r="L5167" s="4">
        <v>3812.12</v>
      </c>
      <c r="M5167" s="4">
        <f>L5167-J5167</f>
        <v>2859.09</v>
      </c>
      <c r="N5167" s="4">
        <f t="shared" si="160"/>
        <v>238.25749999999999</v>
      </c>
      <c r="O5167" s="3">
        <f t="shared" si="161"/>
        <v>75.000000000000014</v>
      </c>
      <c r="P5167"/>
    </row>
    <row r="5168" spans="1:16">
      <c r="A5168">
        <v>6167</v>
      </c>
      <c r="B5168" s="2" t="s">
        <v>1275</v>
      </c>
      <c r="C5168" t="s">
        <v>60</v>
      </c>
      <c r="D5168" t="s">
        <v>17</v>
      </c>
      <c r="E5168">
        <v>25</v>
      </c>
      <c r="F5168" t="str" cm="1">
        <f t="array" ref="F5168">_xlfn.IFS(Table1[[#This Row],[Age]]&gt;49,"OLD",Table1[[#This Row],[Age]]&gt;29,"MIDDLE AGE",Table1[[#This Row],[Age]]&gt;19,"YOUNG")</f>
        <v>YOUNG</v>
      </c>
      <c r="G5168" t="s">
        <v>13</v>
      </c>
      <c r="H5168" t="s">
        <v>35</v>
      </c>
      <c r="I5168" t="s">
        <v>63</v>
      </c>
      <c r="J5168" s="4">
        <v>456.81</v>
      </c>
      <c r="K5168">
        <v>3</v>
      </c>
      <c r="L5168" s="4">
        <v>1370.43</v>
      </c>
      <c r="M5168" s="4">
        <f>L5168-J5168</f>
        <v>913.62000000000012</v>
      </c>
      <c r="N5168" s="4">
        <f t="shared" si="160"/>
        <v>152.27000000000001</v>
      </c>
      <c r="O5168" s="3">
        <f t="shared" si="161"/>
        <v>66.666666666666671</v>
      </c>
      <c r="P5168"/>
    </row>
    <row r="5169" spans="1:16">
      <c r="A5169">
        <v>6168</v>
      </c>
      <c r="B5169" s="2" t="s">
        <v>1064</v>
      </c>
      <c r="C5169" t="s">
        <v>464</v>
      </c>
      <c r="D5169" t="s">
        <v>17</v>
      </c>
      <c r="E5169">
        <v>26</v>
      </c>
      <c r="F5169" t="str" cm="1">
        <f t="array" ref="F5169">_xlfn.IFS(Table1[[#This Row],[Age]]&gt;49,"OLD",Table1[[#This Row],[Age]]&gt;29,"MIDDLE AGE",Table1[[#This Row],[Age]]&gt;19,"YOUNG")</f>
        <v>YOUNG</v>
      </c>
      <c r="G5169" t="s">
        <v>22</v>
      </c>
      <c r="H5169" t="s">
        <v>14</v>
      </c>
      <c r="I5169" t="s">
        <v>15</v>
      </c>
      <c r="J5169" s="4">
        <v>263.87</v>
      </c>
      <c r="K5169">
        <v>5</v>
      </c>
      <c r="L5169" s="4">
        <v>1319.35</v>
      </c>
      <c r="M5169" s="4">
        <f>L5169-J5169</f>
        <v>1055.48</v>
      </c>
      <c r="N5169" s="4">
        <f t="shared" si="160"/>
        <v>52.774000000000001</v>
      </c>
      <c r="O5169" s="3">
        <f t="shared" si="161"/>
        <v>80</v>
      </c>
      <c r="P5169"/>
    </row>
    <row r="5170" spans="1:16">
      <c r="A5170">
        <v>6169</v>
      </c>
      <c r="B5170" s="2" t="s">
        <v>1213</v>
      </c>
      <c r="C5170" t="s">
        <v>402</v>
      </c>
      <c r="D5170" t="s">
        <v>17</v>
      </c>
      <c r="E5170">
        <v>44</v>
      </c>
      <c r="F5170" t="str" cm="1">
        <f t="array" ref="F5170">_xlfn.IFS(Table1[[#This Row],[Age]]&gt;49,"OLD",Table1[[#This Row],[Age]]&gt;29,"MIDDLE AGE",Table1[[#This Row],[Age]]&gt;19,"YOUNG")</f>
        <v>MIDDLE AGE</v>
      </c>
      <c r="G5170" t="s">
        <v>22</v>
      </c>
      <c r="H5170" t="s">
        <v>14</v>
      </c>
      <c r="I5170" t="s">
        <v>43</v>
      </c>
      <c r="J5170" s="4">
        <v>526.05999999999995</v>
      </c>
      <c r="K5170">
        <v>5</v>
      </c>
      <c r="L5170" s="4">
        <v>2630.3</v>
      </c>
      <c r="M5170" s="4">
        <f>L5170-J5170</f>
        <v>2104.2400000000002</v>
      </c>
      <c r="N5170" s="4">
        <f t="shared" si="160"/>
        <v>105.21199999999999</v>
      </c>
      <c r="O5170" s="3">
        <f t="shared" si="161"/>
        <v>80</v>
      </c>
      <c r="P5170"/>
    </row>
    <row r="5171" spans="1:16">
      <c r="A5171">
        <v>6170</v>
      </c>
      <c r="B5171" s="2" t="s">
        <v>1298</v>
      </c>
      <c r="C5171" t="s">
        <v>423</v>
      </c>
      <c r="D5171" t="s">
        <v>17</v>
      </c>
      <c r="E5171">
        <v>21</v>
      </c>
      <c r="F5171" t="str" cm="1">
        <f t="array" ref="F5171">_xlfn.IFS(Table1[[#This Row],[Age]]&gt;49,"OLD",Table1[[#This Row],[Age]]&gt;29,"MIDDLE AGE",Table1[[#This Row],[Age]]&gt;19,"YOUNG")</f>
        <v>YOUNG</v>
      </c>
      <c r="G5171" t="s">
        <v>25</v>
      </c>
      <c r="H5171" t="s">
        <v>35</v>
      </c>
      <c r="I5171" t="s">
        <v>64</v>
      </c>
      <c r="J5171" s="4">
        <v>685.52</v>
      </c>
      <c r="K5171">
        <v>4</v>
      </c>
      <c r="L5171" s="4">
        <v>2742.08</v>
      </c>
      <c r="M5171" s="4">
        <f>L5171-J5171</f>
        <v>2056.56</v>
      </c>
      <c r="N5171" s="4">
        <f t="shared" si="160"/>
        <v>171.38</v>
      </c>
      <c r="O5171" s="3">
        <f t="shared" si="161"/>
        <v>75</v>
      </c>
      <c r="P5171"/>
    </row>
    <row r="5172" spans="1:16">
      <c r="A5172">
        <v>6171</v>
      </c>
      <c r="B5172" s="2" t="s">
        <v>1060</v>
      </c>
      <c r="C5172" t="s">
        <v>315</v>
      </c>
      <c r="D5172" t="s">
        <v>17</v>
      </c>
      <c r="E5172">
        <v>38</v>
      </c>
      <c r="F5172" t="str" cm="1">
        <f t="array" ref="F5172">_xlfn.IFS(Table1[[#This Row],[Age]]&gt;49,"OLD",Table1[[#This Row],[Age]]&gt;29,"MIDDLE AGE",Table1[[#This Row],[Age]]&gt;19,"YOUNG")</f>
        <v>MIDDLE AGE</v>
      </c>
      <c r="G5172" t="s">
        <v>22</v>
      </c>
      <c r="H5172" t="s">
        <v>19</v>
      </c>
      <c r="I5172" t="s">
        <v>80</v>
      </c>
      <c r="J5172" s="4">
        <v>325.61</v>
      </c>
      <c r="K5172">
        <v>3</v>
      </c>
      <c r="L5172" s="4">
        <v>976.83</v>
      </c>
      <c r="M5172" s="4">
        <f>L5172-J5172</f>
        <v>651.22</v>
      </c>
      <c r="N5172" s="4">
        <f t="shared" si="160"/>
        <v>108.53666666666668</v>
      </c>
      <c r="O5172" s="3">
        <f t="shared" si="161"/>
        <v>66.666666666666657</v>
      </c>
      <c r="P5172"/>
    </row>
    <row r="5173" spans="1:16">
      <c r="A5173">
        <v>6172</v>
      </c>
      <c r="B5173" s="2" t="s">
        <v>1285</v>
      </c>
      <c r="C5173" t="s">
        <v>501</v>
      </c>
      <c r="D5173" t="s">
        <v>17</v>
      </c>
      <c r="E5173">
        <v>48</v>
      </c>
      <c r="F5173" t="str" cm="1">
        <f t="array" ref="F5173">_xlfn.IFS(Table1[[#This Row],[Age]]&gt;49,"OLD",Table1[[#This Row],[Age]]&gt;29,"MIDDLE AGE",Table1[[#This Row],[Age]]&gt;19,"YOUNG")</f>
        <v>MIDDLE AGE</v>
      </c>
      <c r="G5173" t="s">
        <v>22</v>
      </c>
      <c r="H5173" t="s">
        <v>35</v>
      </c>
      <c r="I5173" t="s">
        <v>64</v>
      </c>
      <c r="J5173" s="4">
        <v>728.02</v>
      </c>
      <c r="K5173">
        <v>4</v>
      </c>
      <c r="L5173" s="4">
        <v>2912.08</v>
      </c>
      <c r="M5173" s="4">
        <f>L5173-J5173</f>
        <v>2184.06</v>
      </c>
      <c r="N5173" s="4">
        <f t="shared" si="160"/>
        <v>182.005</v>
      </c>
      <c r="O5173" s="3">
        <f t="shared" si="161"/>
        <v>75</v>
      </c>
      <c r="P5173"/>
    </row>
    <row r="5174" spans="1:16">
      <c r="A5174">
        <v>6173</v>
      </c>
      <c r="B5174" s="2" t="s">
        <v>1010</v>
      </c>
      <c r="C5174" t="s">
        <v>718</v>
      </c>
      <c r="D5174" t="s">
        <v>17</v>
      </c>
      <c r="E5174">
        <v>38</v>
      </c>
      <c r="F5174" t="str" cm="1">
        <f t="array" ref="F5174">_xlfn.IFS(Table1[[#This Row],[Age]]&gt;49,"OLD",Table1[[#This Row],[Age]]&gt;29,"MIDDLE AGE",Table1[[#This Row],[Age]]&gt;19,"YOUNG")</f>
        <v>MIDDLE AGE</v>
      </c>
      <c r="G5174" t="s">
        <v>18</v>
      </c>
      <c r="H5174" t="s">
        <v>27</v>
      </c>
      <c r="I5174" t="s">
        <v>28</v>
      </c>
      <c r="J5174" s="4">
        <v>259.73</v>
      </c>
      <c r="K5174">
        <v>3</v>
      </c>
      <c r="L5174" s="4">
        <v>779.19</v>
      </c>
      <c r="M5174" s="4">
        <f>L5174-J5174</f>
        <v>519.46</v>
      </c>
      <c r="N5174" s="4">
        <f t="shared" si="160"/>
        <v>86.576666666666668</v>
      </c>
      <c r="O5174" s="3">
        <f t="shared" si="161"/>
        <v>66.666666666666657</v>
      </c>
      <c r="P5174"/>
    </row>
    <row r="5175" spans="1:16">
      <c r="A5175">
        <v>6174</v>
      </c>
      <c r="B5175" s="2" t="s">
        <v>1145</v>
      </c>
      <c r="C5175" t="s">
        <v>299</v>
      </c>
      <c r="D5175" t="s">
        <v>17</v>
      </c>
      <c r="E5175">
        <v>57</v>
      </c>
      <c r="F5175" t="str" cm="1">
        <f t="array" ref="F5175">_xlfn.IFS(Table1[[#This Row],[Age]]&gt;49,"OLD",Table1[[#This Row],[Age]]&gt;29,"MIDDLE AGE",Table1[[#This Row],[Age]]&gt;19,"YOUNG")</f>
        <v>OLD</v>
      </c>
      <c r="G5175" t="s">
        <v>22</v>
      </c>
      <c r="H5175" t="s">
        <v>40</v>
      </c>
      <c r="I5175" t="s">
        <v>41</v>
      </c>
      <c r="J5175" s="4">
        <v>121.21</v>
      </c>
      <c r="K5175">
        <v>2</v>
      </c>
      <c r="L5175" s="4">
        <v>242.42</v>
      </c>
      <c r="M5175" s="4">
        <f>L5175-J5175</f>
        <v>121.21</v>
      </c>
      <c r="N5175" s="4">
        <f t="shared" si="160"/>
        <v>60.604999999999997</v>
      </c>
      <c r="O5175" s="3">
        <f t="shared" si="161"/>
        <v>50</v>
      </c>
      <c r="P5175"/>
    </row>
    <row r="5176" spans="1:16">
      <c r="A5176">
        <v>6175</v>
      </c>
      <c r="B5176" s="2" t="s">
        <v>955</v>
      </c>
      <c r="C5176" t="s">
        <v>421</v>
      </c>
      <c r="D5176" t="s">
        <v>17</v>
      </c>
      <c r="E5176">
        <v>42</v>
      </c>
      <c r="F5176" t="str" cm="1">
        <f t="array" ref="F5176">_xlfn.IFS(Table1[[#This Row],[Age]]&gt;49,"OLD",Table1[[#This Row],[Age]]&gt;29,"MIDDLE AGE",Table1[[#This Row],[Age]]&gt;19,"YOUNG")</f>
        <v>MIDDLE AGE</v>
      </c>
      <c r="G5176" t="s">
        <v>18</v>
      </c>
      <c r="H5176" t="s">
        <v>19</v>
      </c>
      <c r="I5176" t="s">
        <v>20</v>
      </c>
      <c r="J5176" s="4">
        <v>554.21</v>
      </c>
      <c r="K5176">
        <v>4</v>
      </c>
      <c r="L5176" s="4">
        <v>2216.84</v>
      </c>
      <c r="M5176" s="4">
        <f>L5176-J5176</f>
        <v>1662.63</v>
      </c>
      <c r="N5176" s="4">
        <f t="shared" si="160"/>
        <v>138.55250000000001</v>
      </c>
      <c r="O5176" s="3">
        <f t="shared" si="161"/>
        <v>75</v>
      </c>
      <c r="P5176"/>
    </row>
    <row r="5177" spans="1:16">
      <c r="A5177">
        <v>6176</v>
      </c>
      <c r="B5177" s="2" t="s">
        <v>1301</v>
      </c>
      <c r="C5177" t="s">
        <v>246</v>
      </c>
      <c r="D5177" t="s">
        <v>17</v>
      </c>
      <c r="E5177">
        <v>56</v>
      </c>
      <c r="F5177" t="str" cm="1">
        <f t="array" ref="F5177">_xlfn.IFS(Table1[[#This Row],[Age]]&gt;49,"OLD",Table1[[#This Row],[Age]]&gt;29,"MIDDLE AGE",Table1[[#This Row],[Age]]&gt;19,"YOUNG")</f>
        <v>OLD</v>
      </c>
      <c r="G5177" t="s">
        <v>22</v>
      </c>
      <c r="H5177" t="s">
        <v>40</v>
      </c>
      <c r="I5177" t="s">
        <v>74</v>
      </c>
      <c r="J5177" s="4">
        <v>159.61000000000001</v>
      </c>
      <c r="K5177">
        <v>5</v>
      </c>
      <c r="L5177" s="4">
        <v>798.05</v>
      </c>
      <c r="M5177" s="4">
        <f>L5177-J5177</f>
        <v>638.43999999999994</v>
      </c>
      <c r="N5177" s="4">
        <f t="shared" si="160"/>
        <v>31.922000000000004</v>
      </c>
      <c r="O5177" s="3">
        <f t="shared" si="161"/>
        <v>80</v>
      </c>
      <c r="P5177"/>
    </row>
    <row r="5178" spans="1:16">
      <c r="A5178">
        <v>6177</v>
      </c>
      <c r="B5178" s="2" t="s">
        <v>1214</v>
      </c>
      <c r="C5178" t="s">
        <v>123</v>
      </c>
      <c r="D5178" t="s">
        <v>17</v>
      </c>
      <c r="E5178">
        <v>32</v>
      </c>
      <c r="F5178" t="str" cm="1">
        <f t="array" ref="F5178">_xlfn.IFS(Table1[[#This Row],[Age]]&gt;49,"OLD",Table1[[#This Row],[Age]]&gt;29,"MIDDLE AGE",Table1[[#This Row],[Age]]&gt;19,"YOUNG")</f>
        <v>MIDDLE AGE</v>
      </c>
      <c r="G5178" t="s">
        <v>18</v>
      </c>
      <c r="H5178" t="s">
        <v>35</v>
      </c>
      <c r="I5178" t="s">
        <v>63</v>
      </c>
      <c r="J5178" s="4">
        <v>941.08</v>
      </c>
      <c r="K5178">
        <v>3</v>
      </c>
      <c r="L5178" s="4">
        <v>2823.24</v>
      </c>
      <c r="M5178" s="4">
        <f>L5178-J5178</f>
        <v>1882.1599999999999</v>
      </c>
      <c r="N5178" s="4">
        <f t="shared" si="160"/>
        <v>313.69333333333333</v>
      </c>
      <c r="O5178" s="3">
        <f t="shared" si="161"/>
        <v>66.666666666666657</v>
      </c>
      <c r="P5178"/>
    </row>
    <row r="5179" spans="1:16">
      <c r="A5179">
        <v>6178</v>
      </c>
      <c r="B5179" s="2" t="s">
        <v>1183</v>
      </c>
      <c r="C5179" t="s">
        <v>66</v>
      </c>
      <c r="D5179" t="s">
        <v>17</v>
      </c>
      <c r="E5179">
        <v>52</v>
      </c>
      <c r="F5179" t="str" cm="1">
        <f t="array" ref="F5179">_xlfn.IFS(Table1[[#This Row],[Age]]&gt;49,"OLD",Table1[[#This Row],[Age]]&gt;29,"MIDDLE AGE",Table1[[#This Row],[Age]]&gt;19,"YOUNG")</f>
        <v>OLD</v>
      </c>
      <c r="G5179" t="s">
        <v>18</v>
      </c>
      <c r="H5179" t="s">
        <v>14</v>
      </c>
      <c r="I5179" t="s">
        <v>38</v>
      </c>
      <c r="J5179" s="4">
        <v>10.44</v>
      </c>
      <c r="K5179">
        <v>2</v>
      </c>
      <c r="L5179" s="4">
        <v>20.88</v>
      </c>
      <c r="M5179" s="4">
        <f>L5179-J5179</f>
        <v>10.44</v>
      </c>
      <c r="N5179" s="4">
        <f t="shared" si="160"/>
        <v>5.22</v>
      </c>
      <c r="O5179" s="3">
        <f t="shared" si="161"/>
        <v>50</v>
      </c>
      <c r="P5179"/>
    </row>
    <row r="5180" spans="1:16">
      <c r="A5180">
        <v>6179</v>
      </c>
      <c r="B5180" s="2" t="s">
        <v>1301</v>
      </c>
      <c r="C5180" t="s">
        <v>728</v>
      </c>
      <c r="D5180" t="s">
        <v>17</v>
      </c>
      <c r="E5180">
        <v>60</v>
      </c>
      <c r="F5180" t="str" cm="1">
        <f t="array" ref="F5180">_xlfn.IFS(Table1[[#This Row],[Age]]&gt;49,"OLD",Table1[[#This Row],[Age]]&gt;29,"MIDDLE AGE",Table1[[#This Row],[Age]]&gt;19,"YOUNG")</f>
        <v>OLD</v>
      </c>
      <c r="G5180" t="s">
        <v>13</v>
      </c>
      <c r="H5180" t="s">
        <v>40</v>
      </c>
      <c r="I5180" t="s">
        <v>68</v>
      </c>
      <c r="J5180" s="4">
        <v>758.14</v>
      </c>
      <c r="K5180">
        <v>5</v>
      </c>
      <c r="L5180" s="4">
        <v>3790.7</v>
      </c>
      <c r="M5180" s="4">
        <f>L5180-J5180</f>
        <v>3032.56</v>
      </c>
      <c r="N5180" s="4">
        <f t="shared" si="160"/>
        <v>151.62799999999999</v>
      </c>
      <c r="O5180" s="3">
        <f t="shared" si="161"/>
        <v>80</v>
      </c>
      <c r="P5180"/>
    </row>
    <row r="5181" spans="1:16">
      <c r="A5181">
        <v>6180</v>
      </c>
      <c r="B5181" s="2" t="s">
        <v>1245</v>
      </c>
      <c r="C5181" t="s">
        <v>390</v>
      </c>
      <c r="D5181" t="s">
        <v>17</v>
      </c>
      <c r="E5181">
        <v>58</v>
      </c>
      <c r="F5181" t="str" cm="1">
        <f t="array" ref="F5181">_xlfn.IFS(Table1[[#This Row],[Age]]&gt;49,"OLD",Table1[[#This Row],[Age]]&gt;29,"MIDDLE AGE",Table1[[#This Row],[Age]]&gt;19,"YOUNG")</f>
        <v>OLD</v>
      </c>
      <c r="G5181" t="s">
        <v>22</v>
      </c>
      <c r="H5181" t="s">
        <v>40</v>
      </c>
      <c r="I5181" t="s">
        <v>41</v>
      </c>
      <c r="J5181" s="4">
        <v>286.68</v>
      </c>
      <c r="K5181">
        <v>3</v>
      </c>
      <c r="L5181" s="4">
        <v>860.04</v>
      </c>
      <c r="M5181" s="4">
        <f>L5181-J5181</f>
        <v>573.3599999999999</v>
      </c>
      <c r="N5181" s="4">
        <f t="shared" si="160"/>
        <v>95.56</v>
      </c>
      <c r="O5181" s="3">
        <f t="shared" si="161"/>
        <v>66.666666666666657</v>
      </c>
      <c r="P5181"/>
    </row>
    <row r="5182" spans="1:16">
      <c r="A5182">
        <v>6181</v>
      </c>
      <c r="B5182" s="2" t="s">
        <v>1012</v>
      </c>
      <c r="C5182" t="s">
        <v>683</v>
      </c>
      <c r="D5182" t="s">
        <v>17</v>
      </c>
      <c r="E5182">
        <v>54</v>
      </c>
      <c r="F5182" t="str" cm="1">
        <f t="array" ref="F5182">_xlfn.IFS(Table1[[#This Row],[Age]]&gt;49,"OLD",Table1[[#This Row],[Age]]&gt;29,"MIDDLE AGE",Table1[[#This Row],[Age]]&gt;19,"YOUNG")</f>
        <v>OLD</v>
      </c>
      <c r="G5182" t="s">
        <v>18</v>
      </c>
      <c r="H5182" t="s">
        <v>14</v>
      </c>
      <c r="I5182" t="s">
        <v>48</v>
      </c>
      <c r="J5182" s="4">
        <v>847.63</v>
      </c>
      <c r="K5182">
        <v>2</v>
      </c>
      <c r="L5182" s="4">
        <v>1695.26</v>
      </c>
      <c r="M5182" s="4">
        <f>L5182-J5182</f>
        <v>847.63</v>
      </c>
      <c r="N5182" s="4">
        <f t="shared" si="160"/>
        <v>423.815</v>
      </c>
      <c r="O5182" s="3">
        <f t="shared" si="161"/>
        <v>50</v>
      </c>
      <c r="P5182"/>
    </row>
    <row r="5183" spans="1:16">
      <c r="A5183">
        <v>6182</v>
      </c>
      <c r="B5183" s="2" t="s">
        <v>1085</v>
      </c>
      <c r="C5183" t="s">
        <v>761</v>
      </c>
      <c r="D5183" t="s">
        <v>12</v>
      </c>
      <c r="E5183">
        <v>59</v>
      </c>
      <c r="F5183" t="str" cm="1">
        <f t="array" ref="F5183">_xlfn.IFS(Table1[[#This Row],[Age]]&gt;49,"OLD",Table1[[#This Row],[Age]]&gt;29,"MIDDLE AGE",Table1[[#This Row],[Age]]&gt;19,"YOUNG")</f>
        <v>OLD</v>
      </c>
      <c r="G5183" t="s">
        <v>22</v>
      </c>
      <c r="H5183" t="s">
        <v>40</v>
      </c>
      <c r="I5183" t="s">
        <v>41</v>
      </c>
      <c r="J5183" s="4">
        <v>69.55</v>
      </c>
      <c r="K5183">
        <v>5</v>
      </c>
      <c r="L5183" s="4">
        <v>347.75</v>
      </c>
      <c r="M5183" s="4">
        <f>L5183-J5183</f>
        <v>278.2</v>
      </c>
      <c r="N5183" s="4">
        <f t="shared" si="160"/>
        <v>13.91</v>
      </c>
      <c r="O5183" s="3">
        <f t="shared" si="161"/>
        <v>80</v>
      </c>
      <c r="P5183"/>
    </row>
    <row r="5184" spans="1:16">
      <c r="A5184">
        <v>6183</v>
      </c>
      <c r="B5184" s="2" t="s">
        <v>1005</v>
      </c>
      <c r="C5184" t="s">
        <v>853</v>
      </c>
      <c r="D5184" t="s">
        <v>17</v>
      </c>
      <c r="E5184">
        <v>64</v>
      </c>
      <c r="F5184" t="str" cm="1">
        <f t="array" ref="F5184">_xlfn.IFS(Table1[[#This Row],[Age]]&gt;49,"OLD",Table1[[#This Row],[Age]]&gt;29,"MIDDLE AGE",Table1[[#This Row],[Age]]&gt;19,"YOUNG")</f>
        <v>OLD</v>
      </c>
      <c r="G5184" t="s">
        <v>25</v>
      </c>
      <c r="H5184" t="s">
        <v>40</v>
      </c>
      <c r="I5184" t="s">
        <v>41</v>
      </c>
      <c r="J5184" s="4">
        <v>953.47</v>
      </c>
      <c r="K5184">
        <v>5</v>
      </c>
      <c r="L5184" s="4">
        <v>4767.3500000000004</v>
      </c>
      <c r="M5184" s="4">
        <f>L5184-J5184</f>
        <v>3813.88</v>
      </c>
      <c r="N5184" s="4">
        <f t="shared" si="160"/>
        <v>190.69400000000002</v>
      </c>
      <c r="O5184" s="3">
        <f t="shared" si="161"/>
        <v>80</v>
      </c>
      <c r="P5184"/>
    </row>
    <row r="5185" spans="1:16">
      <c r="A5185">
        <v>6184</v>
      </c>
      <c r="B5185" s="2" t="s">
        <v>1142</v>
      </c>
      <c r="C5185" t="s">
        <v>592</v>
      </c>
      <c r="D5185" t="s">
        <v>12</v>
      </c>
      <c r="E5185">
        <v>45</v>
      </c>
      <c r="F5185" t="str" cm="1">
        <f t="array" ref="F5185">_xlfn.IFS(Table1[[#This Row],[Age]]&gt;49,"OLD",Table1[[#This Row],[Age]]&gt;29,"MIDDLE AGE",Table1[[#This Row],[Age]]&gt;19,"YOUNG")</f>
        <v>MIDDLE AGE</v>
      </c>
      <c r="G5185" t="s">
        <v>13</v>
      </c>
      <c r="H5185" t="s">
        <v>14</v>
      </c>
      <c r="I5185" t="s">
        <v>38</v>
      </c>
      <c r="J5185" s="4">
        <v>110.38</v>
      </c>
      <c r="K5185">
        <v>2</v>
      </c>
      <c r="L5185" s="4">
        <v>220.76</v>
      </c>
      <c r="M5185" s="4">
        <f>L5185-J5185</f>
        <v>110.38</v>
      </c>
      <c r="N5185" s="4">
        <f t="shared" si="160"/>
        <v>55.19</v>
      </c>
      <c r="O5185" s="3">
        <f t="shared" si="161"/>
        <v>50</v>
      </c>
      <c r="P5185"/>
    </row>
    <row r="5186" spans="1:16">
      <c r="A5186">
        <v>6185</v>
      </c>
      <c r="B5186" s="2" t="s">
        <v>947</v>
      </c>
      <c r="C5186" t="s">
        <v>31</v>
      </c>
      <c r="D5186" t="s">
        <v>17</v>
      </c>
      <c r="E5186">
        <v>31</v>
      </c>
      <c r="F5186" t="str" cm="1">
        <f t="array" ref="F5186">_xlfn.IFS(Table1[[#This Row],[Age]]&gt;49,"OLD",Table1[[#This Row],[Age]]&gt;29,"MIDDLE AGE",Table1[[#This Row],[Age]]&gt;19,"YOUNG")</f>
        <v>MIDDLE AGE</v>
      </c>
      <c r="G5186" t="s">
        <v>13</v>
      </c>
      <c r="H5186" t="s">
        <v>14</v>
      </c>
      <c r="I5186" t="s">
        <v>38</v>
      </c>
      <c r="J5186" s="4">
        <v>790</v>
      </c>
      <c r="K5186">
        <v>5</v>
      </c>
      <c r="L5186" s="4">
        <v>3950</v>
      </c>
      <c r="M5186" s="4">
        <f>L5186-J5186</f>
        <v>3160</v>
      </c>
      <c r="N5186" s="4">
        <f t="shared" si="160"/>
        <v>158</v>
      </c>
      <c r="O5186" s="3">
        <f t="shared" si="161"/>
        <v>80</v>
      </c>
      <c r="P5186"/>
    </row>
    <row r="5187" spans="1:16">
      <c r="A5187">
        <v>6186</v>
      </c>
      <c r="B5187" s="2" t="s">
        <v>1303</v>
      </c>
      <c r="C5187" t="s">
        <v>132</v>
      </c>
      <c r="D5187" t="s">
        <v>17</v>
      </c>
      <c r="E5187">
        <v>21</v>
      </c>
      <c r="F5187" t="str" cm="1">
        <f t="array" ref="F5187">_xlfn.IFS(Table1[[#This Row],[Age]]&gt;49,"OLD",Table1[[#This Row],[Age]]&gt;29,"MIDDLE AGE",Table1[[#This Row],[Age]]&gt;19,"YOUNG")</f>
        <v>YOUNG</v>
      </c>
      <c r="G5187" t="s">
        <v>18</v>
      </c>
      <c r="H5187" t="s">
        <v>35</v>
      </c>
      <c r="I5187" t="s">
        <v>36</v>
      </c>
      <c r="J5187" s="4">
        <v>522.16999999999996</v>
      </c>
      <c r="K5187">
        <v>3</v>
      </c>
      <c r="L5187" s="4">
        <v>1566.51</v>
      </c>
      <c r="M5187" s="4">
        <f>L5187-J5187</f>
        <v>1044.3400000000001</v>
      </c>
      <c r="N5187" s="4">
        <f t="shared" ref="N5187:N5250" si="162">J5187/K5187</f>
        <v>174.05666666666664</v>
      </c>
      <c r="O5187" s="3">
        <f t="shared" ref="O5187:O5250" si="163">M5187/L5187*100</f>
        <v>66.666666666666671</v>
      </c>
      <c r="P5187"/>
    </row>
    <row r="5188" spans="1:16">
      <c r="A5188">
        <v>6187</v>
      </c>
      <c r="B5188" s="2" t="s">
        <v>1107</v>
      </c>
      <c r="C5188" t="s">
        <v>65</v>
      </c>
      <c r="D5188" t="s">
        <v>12</v>
      </c>
      <c r="E5188">
        <v>37</v>
      </c>
      <c r="F5188" t="str" cm="1">
        <f t="array" ref="F5188">_xlfn.IFS(Table1[[#This Row],[Age]]&gt;49,"OLD",Table1[[#This Row],[Age]]&gt;29,"MIDDLE AGE",Table1[[#This Row],[Age]]&gt;19,"YOUNG")</f>
        <v>MIDDLE AGE</v>
      </c>
      <c r="G5188" t="s">
        <v>22</v>
      </c>
      <c r="H5188" t="s">
        <v>35</v>
      </c>
      <c r="I5188" t="s">
        <v>63</v>
      </c>
      <c r="J5188" s="4">
        <v>436.09</v>
      </c>
      <c r="K5188">
        <v>3</v>
      </c>
      <c r="L5188" s="4">
        <v>1308.27</v>
      </c>
      <c r="M5188" s="4">
        <f>L5188-J5188</f>
        <v>872.18000000000006</v>
      </c>
      <c r="N5188" s="4">
        <f t="shared" si="162"/>
        <v>145.36333333333332</v>
      </c>
      <c r="O5188" s="3">
        <f t="shared" si="163"/>
        <v>66.666666666666671</v>
      </c>
      <c r="P5188"/>
    </row>
    <row r="5189" spans="1:16">
      <c r="A5189">
        <v>6188</v>
      </c>
      <c r="B5189" s="2" t="s">
        <v>1250</v>
      </c>
      <c r="C5189" t="s">
        <v>416</v>
      </c>
      <c r="D5189" t="s">
        <v>17</v>
      </c>
      <c r="E5189">
        <v>51</v>
      </c>
      <c r="F5189" t="str" cm="1">
        <f t="array" ref="F5189">_xlfn.IFS(Table1[[#This Row],[Age]]&gt;49,"OLD",Table1[[#This Row],[Age]]&gt;29,"MIDDLE AGE",Table1[[#This Row],[Age]]&gt;19,"YOUNG")</f>
        <v>OLD</v>
      </c>
      <c r="G5189" t="s">
        <v>13</v>
      </c>
      <c r="H5189" t="s">
        <v>40</v>
      </c>
      <c r="I5189" t="s">
        <v>76</v>
      </c>
      <c r="J5189" s="4">
        <v>287.35000000000002</v>
      </c>
      <c r="K5189">
        <v>5</v>
      </c>
      <c r="L5189" s="4">
        <v>1436.75</v>
      </c>
      <c r="M5189" s="4">
        <f>L5189-J5189</f>
        <v>1149.4000000000001</v>
      </c>
      <c r="N5189" s="4">
        <f t="shared" si="162"/>
        <v>57.470000000000006</v>
      </c>
      <c r="O5189" s="3">
        <f t="shared" si="163"/>
        <v>80</v>
      </c>
      <c r="P5189"/>
    </row>
    <row r="5190" spans="1:16">
      <c r="A5190">
        <v>6189</v>
      </c>
      <c r="B5190" s="2" t="s">
        <v>967</v>
      </c>
      <c r="C5190" t="s">
        <v>440</v>
      </c>
      <c r="D5190" t="s">
        <v>12</v>
      </c>
      <c r="E5190">
        <v>29</v>
      </c>
      <c r="F5190" t="str" cm="1">
        <f t="array" ref="F5190">_xlfn.IFS(Table1[[#This Row],[Age]]&gt;49,"OLD",Table1[[#This Row],[Age]]&gt;29,"MIDDLE AGE",Table1[[#This Row],[Age]]&gt;19,"YOUNG")</f>
        <v>YOUNG</v>
      </c>
      <c r="G5190" t="s">
        <v>13</v>
      </c>
      <c r="H5190" t="s">
        <v>19</v>
      </c>
      <c r="I5190" t="s">
        <v>51</v>
      </c>
      <c r="J5190" s="4">
        <v>842.96</v>
      </c>
      <c r="K5190">
        <v>1</v>
      </c>
      <c r="L5190" s="4">
        <v>842.96</v>
      </c>
      <c r="M5190" s="4">
        <f>L5190-J5190</f>
        <v>0</v>
      </c>
      <c r="N5190" s="4">
        <f t="shared" si="162"/>
        <v>842.96</v>
      </c>
      <c r="O5190" s="3">
        <f t="shared" si="163"/>
        <v>0</v>
      </c>
      <c r="P5190"/>
    </row>
    <row r="5191" spans="1:16">
      <c r="A5191">
        <v>6190</v>
      </c>
      <c r="B5191" s="2" t="s">
        <v>1017</v>
      </c>
      <c r="C5191" t="s">
        <v>444</v>
      </c>
      <c r="D5191" t="s">
        <v>12</v>
      </c>
      <c r="E5191">
        <v>50</v>
      </c>
      <c r="F5191" t="str" cm="1">
        <f t="array" ref="F5191">_xlfn.IFS(Table1[[#This Row],[Age]]&gt;49,"OLD",Table1[[#This Row],[Age]]&gt;29,"MIDDLE AGE",Table1[[#This Row],[Age]]&gt;19,"YOUNG")</f>
        <v>OLD</v>
      </c>
      <c r="G5191" t="s">
        <v>13</v>
      </c>
      <c r="H5191" t="s">
        <v>35</v>
      </c>
      <c r="I5191" t="s">
        <v>63</v>
      </c>
      <c r="J5191" s="4">
        <v>207.75</v>
      </c>
      <c r="K5191">
        <v>2</v>
      </c>
      <c r="L5191" s="4">
        <v>415.5</v>
      </c>
      <c r="M5191" s="4">
        <f>L5191-J5191</f>
        <v>207.75</v>
      </c>
      <c r="N5191" s="4">
        <f t="shared" si="162"/>
        <v>103.875</v>
      </c>
      <c r="O5191" s="3">
        <f t="shared" si="163"/>
        <v>50</v>
      </c>
      <c r="P5191"/>
    </row>
    <row r="5192" spans="1:16">
      <c r="A5192">
        <v>6191</v>
      </c>
      <c r="B5192" s="2" t="s">
        <v>1127</v>
      </c>
      <c r="C5192" t="s">
        <v>626</v>
      </c>
      <c r="D5192" t="s">
        <v>12</v>
      </c>
      <c r="E5192">
        <v>41</v>
      </c>
      <c r="F5192" t="str" cm="1">
        <f t="array" ref="F5192">_xlfn.IFS(Table1[[#This Row],[Age]]&gt;49,"OLD",Table1[[#This Row],[Age]]&gt;29,"MIDDLE AGE",Table1[[#This Row],[Age]]&gt;19,"YOUNG")</f>
        <v>MIDDLE AGE</v>
      </c>
      <c r="G5192" t="s">
        <v>18</v>
      </c>
      <c r="H5192" t="s">
        <v>35</v>
      </c>
      <c r="I5192" t="s">
        <v>36</v>
      </c>
      <c r="J5192" s="4">
        <v>724.03</v>
      </c>
      <c r="K5192">
        <v>1</v>
      </c>
      <c r="L5192" s="4">
        <v>724.03</v>
      </c>
      <c r="M5192" s="4">
        <f>L5192-J5192</f>
        <v>0</v>
      </c>
      <c r="N5192" s="4">
        <f t="shared" si="162"/>
        <v>724.03</v>
      </c>
      <c r="O5192" s="3">
        <f t="shared" si="163"/>
        <v>0</v>
      </c>
      <c r="P5192"/>
    </row>
    <row r="5193" spans="1:16">
      <c r="A5193">
        <v>6192</v>
      </c>
      <c r="B5193" s="2" t="s">
        <v>1200</v>
      </c>
      <c r="C5193" t="s">
        <v>606</v>
      </c>
      <c r="D5193" t="s">
        <v>17</v>
      </c>
      <c r="E5193">
        <v>37</v>
      </c>
      <c r="F5193" t="str" cm="1">
        <f t="array" ref="F5193">_xlfn.IFS(Table1[[#This Row],[Age]]&gt;49,"OLD",Table1[[#This Row],[Age]]&gt;29,"MIDDLE AGE",Table1[[#This Row],[Age]]&gt;19,"YOUNG")</f>
        <v>MIDDLE AGE</v>
      </c>
      <c r="G5193" t="s">
        <v>25</v>
      </c>
      <c r="H5193" t="s">
        <v>19</v>
      </c>
      <c r="I5193" t="s">
        <v>20</v>
      </c>
      <c r="J5193" s="4">
        <v>451.33</v>
      </c>
      <c r="K5193">
        <v>3</v>
      </c>
      <c r="L5193" s="4">
        <v>1353.99</v>
      </c>
      <c r="M5193" s="4">
        <f>L5193-J5193</f>
        <v>902.66000000000008</v>
      </c>
      <c r="N5193" s="4">
        <f t="shared" si="162"/>
        <v>150.44333333333333</v>
      </c>
      <c r="O5193" s="3">
        <f t="shared" si="163"/>
        <v>66.666666666666671</v>
      </c>
      <c r="P5193"/>
    </row>
    <row r="5194" spans="1:16">
      <c r="A5194">
        <v>6193</v>
      </c>
      <c r="B5194" s="2" t="s">
        <v>956</v>
      </c>
      <c r="C5194" t="s">
        <v>417</v>
      </c>
      <c r="D5194" t="s">
        <v>17</v>
      </c>
      <c r="E5194">
        <v>22</v>
      </c>
      <c r="F5194" t="str" cm="1">
        <f t="array" ref="F5194">_xlfn.IFS(Table1[[#This Row],[Age]]&gt;49,"OLD",Table1[[#This Row],[Age]]&gt;29,"MIDDLE AGE",Table1[[#This Row],[Age]]&gt;19,"YOUNG")</f>
        <v>YOUNG</v>
      </c>
      <c r="G5194" t="s">
        <v>18</v>
      </c>
      <c r="H5194" t="s">
        <v>19</v>
      </c>
      <c r="I5194" t="s">
        <v>23</v>
      </c>
      <c r="J5194" s="4">
        <v>998.51</v>
      </c>
      <c r="K5194">
        <v>5</v>
      </c>
      <c r="L5194" s="4">
        <v>4992.55</v>
      </c>
      <c r="M5194" s="4">
        <f>L5194-J5194</f>
        <v>3994.04</v>
      </c>
      <c r="N5194" s="4">
        <f t="shared" si="162"/>
        <v>199.702</v>
      </c>
      <c r="O5194" s="3">
        <f t="shared" si="163"/>
        <v>80</v>
      </c>
      <c r="P5194"/>
    </row>
    <row r="5195" spans="1:16">
      <c r="A5195">
        <v>6194</v>
      </c>
      <c r="B5195" s="2" t="s">
        <v>1183</v>
      </c>
      <c r="C5195" t="s">
        <v>367</v>
      </c>
      <c r="D5195" t="s">
        <v>17</v>
      </c>
      <c r="E5195">
        <v>55</v>
      </c>
      <c r="F5195" t="str" cm="1">
        <f t="array" ref="F5195">_xlfn.IFS(Table1[[#This Row],[Age]]&gt;49,"OLD",Table1[[#This Row],[Age]]&gt;29,"MIDDLE AGE",Table1[[#This Row],[Age]]&gt;19,"YOUNG")</f>
        <v>OLD</v>
      </c>
      <c r="G5195" t="s">
        <v>25</v>
      </c>
      <c r="H5195" t="s">
        <v>14</v>
      </c>
      <c r="I5195" t="s">
        <v>48</v>
      </c>
      <c r="J5195" s="4">
        <v>615.29</v>
      </c>
      <c r="K5195">
        <v>4</v>
      </c>
      <c r="L5195" s="4">
        <v>2461.16</v>
      </c>
      <c r="M5195" s="4">
        <f>L5195-J5195</f>
        <v>1845.87</v>
      </c>
      <c r="N5195" s="4">
        <f t="shared" si="162"/>
        <v>153.82249999999999</v>
      </c>
      <c r="O5195" s="3">
        <f t="shared" si="163"/>
        <v>75</v>
      </c>
      <c r="P5195"/>
    </row>
    <row r="5196" spans="1:16">
      <c r="A5196">
        <v>6195</v>
      </c>
      <c r="B5196" s="2" t="s">
        <v>1255</v>
      </c>
      <c r="C5196" t="s">
        <v>446</v>
      </c>
      <c r="D5196" t="s">
        <v>12</v>
      </c>
      <c r="E5196">
        <v>47</v>
      </c>
      <c r="F5196" t="str" cm="1">
        <f t="array" ref="F5196">_xlfn.IFS(Table1[[#This Row],[Age]]&gt;49,"OLD",Table1[[#This Row],[Age]]&gt;29,"MIDDLE AGE",Table1[[#This Row],[Age]]&gt;19,"YOUNG")</f>
        <v>MIDDLE AGE</v>
      </c>
      <c r="G5196" t="s">
        <v>13</v>
      </c>
      <c r="H5196" t="s">
        <v>35</v>
      </c>
      <c r="I5196" t="s">
        <v>58</v>
      </c>
      <c r="J5196" s="4">
        <v>113.15</v>
      </c>
      <c r="K5196">
        <v>4</v>
      </c>
      <c r="L5196" s="4">
        <v>452.6</v>
      </c>
      <c r="M5196" s="4">
        <f>L5196-J5196</f>
        <v>339.45000000000005</v>
      </c>
      <c r="N5196" s="4">
        <f t="shared" si="162"/>
        <v>28.287500000000001</v>
      </c>
      <c r="O5196" s="3">
        <f t="shared" si="163"/>
        <v>75.000000000000014</v>
      </c>
      <c r="P5196"/>
    </row>
    <row r="5197" spans="1:16">
      <c r="A5197">
        <v>6196</v>
      </c>
      <c r="B5197" s="2" t="s">
        <v>1013</v>
      </c>
      <c r="C5197" t="s">
        <v>100</v>
      </c>
      <c r="D5197" t="s">
        <v>12</v>
      </c>
      <c r="E5197">
        <v>41</v>
      </c>
      <c r="F5197" t="str" cm="1">
        <f t="array" ref="F5197">_xlfn.IFS(Table1[[#This Row],[Age]]&gt;49,"OLD",Table1[[#This Row],[Age]]&gt;29,"MIDDLE AGE",Table1[[#This Row],[Age]]&gt;19,"YOUNG")</f>
        <v>MIDDLE AGE</v>
      </c>
      <c r="G5197" t="s">
        <v>25</v>
      </c>
      <c r="H5197" t="s">
        <v>27</v>
      </c>
      <c r="I5197" t="s">
        <v>46</v>
      </c>
      <c r="J5197" s="4">
        <v>425.33</v>
      </c>
      <c r="K5197">
        <v>1</v>
      </c>
      <c r="L5197" s="4">
        <v>425.33</v>
      </c>
      <c r="M5197" s="4">
        <f>L5197-J5197</f>
        <v>0</v>
      </c>
      <c r="N5197" s="4">
        <f t="shared" si="162"/>
        <v>425.33</v>
      </c>
      <c r="O5197" s="3">
        <f t="shared" si="163"/>
        <v>0</v>
      </c>
      <c r="P5197"/>
    </row>
    <row r="5198" spans="1:16">
      <c r="A5198">
        <v>6197</v>
      </c>
      <c r="B5198" s="2" t="s">
        <v>1194</v>
      </c>
      <c r="C5198" t="s">
        <v>698</v>
      </c>
      <c r="D5198" t="s">
        <v>17</v>
      </c>
      <c r="E5198">
        <v>60</v>
      </c>
      <c r="F5198" t="str" cm="1">
        <f t="array" ref="F5198">_xlfn.IFS(Table1[[#This Row],[Age]]&gt;49,"OLD",Table1[[#This Row],[Age]]&gt;29,"MIDDLE AGE",Table1[[#This Row],[Age]]&gt;19,"YOUNG")</f>
        <v>OLD</v>
      </c>
      <c r="G5198" t="s">
        <v>18</v>
      </c>
      <c r="H5198" t="s">
        <v>27</v>
      </c>
      <c r="I5198" t="s">
        <v>46</v>
      </c>
      <c r="J5198" s="4">
        <v>75.64</v>
      </c>
      <c r="K5198">
        <v>1</v>
      </c>
      <c r="L5198" s="4">
        <v>75.64</v>
      </c>
      <c r="M5198" s="4">
        <f>L5198-J5198</f>
        <v>0</v>
      </c>
      <c r="N5198" s="4">
        <f t="shared" si="162"/>
        <v>75.64</v>
      </c>
      <c r="O5198" s="3">
        <f t="shared" si="163"/>
        <v>0</v>
      </c>
      <c r="P5198"/>
    </row>
    <row r="5199" spans="1:16">
      <c r="A5199">
        <v>6198</v>
      </c>
      <c r="B5199" s="2" t="s">
        <v>1256</v>
      </c>
      <c r="C5199" t="s">
        <v>457</v>
      </c>
      <c r="D5199" t="s">
        <v>17</v>
      </c>
      <c r="E5199">
        <v>57</v>
      </c>
      <c r="F5199" t="str" cm="1">
        <f t="array" ref="F5199">_xlfn.IFS(Table1[[#This Row],[Age]]&gt;49,"OLD",Table1[[#This Row],[Age]]&gt;29,"MIDDLE AGE",Table1[[#This Row],[Age]]&gt;19,"YOUNG")</f>
        <v>OLD</v>
      </c>
      <c r="G5199" t="s">
        <v>18</v>
      </c>
      <c r="H5199" t="s">
        <v>40</v>
      </c>
      <c r="I5199" t="s">
        <v>74</v>
      </c>
      <c r="J5199" s="4">
        <v>292.8</v>
      </c>
      <c r="K5199">
        <v>1</v>
      </c>
      <c r="L5199" s="4">
        <v>292.8</v>
      </c>
      <c r="M5199" s="4">
        <f>L5199-J5199</f>
        <v>0</v>
      </c>
      <c r="N5199" s="4">
        <f t="shared" si="162"/>
        <v>292.8</v>
      </c>
      <c r="O5199" s="3">
        <f t="shared" si="163"/>
        <v>0</v>
      </c>
      <c r="P5199"/>
    </row>
    <row r="5200" spans="1:16">
      <c r="A5200">
        <v>6199</v>
      </c>
      <c r="B5200" s="2" t="s">
        <v>1203</v>
      </c>
      <c r="C5200" t="s">
        <v>88</v>
      </c>
      <c r="D5200" t="s">
        <v>17</v>
      </c>
      <c r="E5200">
        <v>24</v>
      </c>
      <c r="F5200" t="str" cm="1">
        <f t="array" ref="F5200">_xlfn.IFS(Table1[[#This Row],[Age]]&gt;49,"OLD",Table1[[#This Row],[Age]]&gt;29,"MIDDLE AGE",Table1[[#This Row],[Age]]&gt;19,"YOUNG")</f>
        <v>YOUNG</v>
      </c>
      <c r="G5200" t="s">
        <v>22</v>
      </c>
      <c r="H5200" t="s">
        <v>35</v>
      </c>
      <c r="I5200" t="s">
        <v>64</v>
      </c>
      <c r="J5200" s="4">
        <v>349.88</v>
      </c>
      <c r="K5200">
        <v>3</v>
      </c>
      <c r="L5200" s="4">
        <v>1049.6400000000001</v>
      </c>
      <c r="M5200" s="4">
        <f>L5200-J5200</f>
        <v>699.7600000000001</v>
      </c>
      <c r="N5200" s="4">
        <f t="shared" si="162"/>
        <v>116.62666666666667</v>
      </c>
      <c r="O5200" s="3">
        <f t="shared" si="163"/>
        <v>66.666666666666671</v>
      </c>
      <c r="P5200"/>
    </row>
    <row r="5201" spans="1:16">
      <c r="A5201">
        <v>6200</v>
      </c>
      <c r="B5201" s="2" t="s">
        <v>1272</v>
      </c>
      <c r="C5201" t="s">
        <v>96</v>
      </c>
      <c r="D5201" t="s">
        <v>17</v>
      </c>
      <c r="E5201">
        <v>53</v>
      </c>
      <c r="F5201" t="str" cm="1">
        <f t="array" ref="F5201">_xlfn.IFS(Table1[[#This Row],[Age]]&gt;49,"OLD",Table1[[#This Row],[Age]]&gt;29,"MIDDLE AGE",Table1[[#This Row],[Age]]&gt;19,"YOUNG")</f>
        <v>OLD</v>
      </c>
      <c r="G5201" t="s">
        <v>22</v>
      </c>
      <c r="H5201" t="s">
        <v>27</v>
      </c>
      <c r="I5201" t="s">
        <v>46</v>
      </c>
      <c r="J5201" s="4">
        <v>854.64</v>
      </c>
      <c r="K5201">
        <v>3</v>
      </c>
      <c r="L5201" s="4">
        <v>2563.92</v>
      </c>
      <c r="M5201" s="4">
        <f>L5201-J5201</f>
        <v>1709.2800000000002</v>
      </c>
      <c r="N5201" s="4">
        <f t="shared" si="162"/>
        <v>284.88</v>
      </c>
      <c r="O5201" s="3">
        <f t="shared" si="163"/>
        <v>66.666666666666671</v>
      </c>
      <c r="P5201"/>
    </row>
    <row r="5202" spans="1:16">
      <c r="A5202">
        <v>6201</v>
      </c>
      <c r="B5202" s="2" t="s">
        <v>963</v>
      </c>
      <c r="C5202" t="s">
        <v>406</v>
      </c>
      <c r="D5202" t="s">
        <v>17</v>
      </c>
      <c r="E5202">
        <v>55</v>
      </c>
      <c r="F5202" t="str" cm="1">
        <f t="array" ref="F5202">_xlfn.IFS(Table1[[#This Row],[Age]]&gt;49,"OLD",Table1[[#This Row],[Age]]&gt;29,"MIDDLE AGE",Table1[[#This Row],[Age]]&gt;19,"YOUNG")</f>
        <v>OLD</v>
      </c>
      <c r="G5202" t="s">
        <v>18</v>
      </c>
      <c r="H5202" t="s">
        <v>35</v>
      </c>
      <c r="I5202" t="s">
        <v>64</v>
      </c>
      <c r="J5202" s="4">
        <v>839.61</v>
      </c>
      <c r="K5202">
        <v>5</v>
      </c>
      <c r="L5202" s="4">
        <v>4198.05</v>
      </c>
      <c r="M5202" s="4">
        <f>L5202-J5202</f>
        <v>3358.44</v>
      </c>
      <c r="N5202" s="4">
        <f t="shared" si="162"/>
        <v>167.922</v>
      </c>
      <c r="O5202" s="3">
        <f t="shared" si="163"/>
        <v>80</v>
      </c>
      <c r="P5202"/>
    </row>
    <row r="5203" spans="1:16">
      <c r="A5203">
        <v>6202</v>
      </c>
      <c r="B5203" s="2" t="s">
        <v>1104</v>
      </c>
      <c r="C5203" t="s">
        <v>926</v>
      </c>
      <c r="D5203" t="s">
        <v>12</v>
      </c>
      <c r="E5203">
        <v>33</v>
      </c>
      <c r="F5203" t="str" cm="1">
        <f t="array" ref="F5203">_xlfn.IFS(Table1[[#This Row],[Age]]&gt;49,"OLD",Table1[[#This Row],[Age]]&gt;29,"MIDDLE AGE",Table1[[#This Row],[Age]]&gt;19,"YOUNG")</f>
        <v>MIDDLE AGE</v>
      </c>
      <c r="G5203" t="s">
        <v>22</v>
      </c>
      <c r="H5203" t="s">
        <v>35</v>
      </c>
      <c r="I5203" t="s">
        <v>63</v>
      </c>
      <c r="J5203" s="4">
        <v>21.44</v>
      </c>
      <c r="K5203">
        <v>3</v>
      </c>
      <c r="L5203" s="4">
        <v>64.319999999999993</v>
      </c>
      <c r="M5203" s="4">
        <f>L5203-J5203</f>
        <v>42.879999999999995</v>
      </c>
      <c r="N5203" s="4">
        <f t="shared" si="162"/>
        <v>7.1466666666666674</v>
      </c>
      <c r="O5203" s="3">
        <f t="shared" si="163"/>
        <v>66.666666666666657</v>
      </c>
      <c r="P5203"/>
    </row>
    <row r="5204" spans="1:16">
      <c r="A5204">
        <v>6203</v>
      </c>
      <c r="B5204" s="2" t="s">
        <v>1163</v>
      </c>
      <c r="C5204" t="s">
        <v>487</v>
      </c>
      <c r="D5204" t="s">
        <v>12</v>
      </c>
      <c r="E5204">
        <v>32</v>
      </c>
      <c r="F5204" t="str" cm="1">
        <f t="array" ref="F5204">_xlfn.IFS(Table1[[#This Row],[Age]]&gt;49,"OLD",Table1[[#This Row],[Age]]&gt;29,"MIDDLE AGE",Table1[[#This Row],[Age]]&gt;19,"YOUNG")</f>
        <v>MIDDLE AGE</v>
      </c>
      <c r="G5204" t="s">
        <v>13</v>
      </c>
      <c r="H5204" t="s">
        <v>27</v>
      </c>
      <c r="I5204" t="s">
        <v>32</v>
      </c>
      <c r="J5204" s="4">
        <v>536.96</v>
      </c>
      <c r="K5204">
        <v>5</v>
      </c>
      <c r="L5204" s="4">
        <v>2684.8</v>
      </c>
      <c r="M5204" s="4">
        <f>L5204-J5204</f>
        <v>2147.84</v>
      </c>
      <c r="N5204" s="4">
        <f t="shared" si="162"/>
        <v>107.39200000000001</v>
      </c>
      <c r="O5204" s="3">
        <f t="shared" si="163"/>
        <v>80</v>
      </c>
      <c r="P5204"/>
    </row>
    <row r="5205" spans="1:16">
      <c r="A5205">
        <v>6204</v>
      </c>
      <c r="B5205" s="2" t="s">
        <v>989</v>
      </c>
      <c r="C5205" t="s">
        <v>581</v>
      </c>
      <c r="D5205" t="s">
        <v>12</v>
      </c>
      <c r="E5205">
        <v>63</v>
      </c>
      <c r="F5205" t="str" cm="1">
        <f t="array" ref="F5205">_xlfn.IFS(Table1[[#This Row],[Age]]&gt;49,"OLD",Table1[[#This Row],[Age]]&gt;29,"MIDDLE AGE",Table1[[#This Row],[Age]]&gt;19,"YOUNG")</f>
        <v>OLD</v>
      </c>
      <c r="G5205" t="s">
        <v>25</v>
      </c>
      <c r="H5205" t="s">
        <v>35</v>
      </c>
      <c r="I5205" t="s">
        <v>64</v>
      </c>
      <c r="J5205" s="4">
        <v>231.31</v>
      </c>
      <c r="K5205">
        <v>5</v>
      </c>
      <c r="L5205" s="4">
        <v>1156.55</v>
      </c>
      <c r="M5205" s="4">
        <f>L5205-J5205</f>
        <v>925.24</v>
      </c>
      <c r="N5205" s="4">
        <f t="shared" si="162"/>
        <v>46.262</v>
      </c>
      <c r="O5205" s="3">
        <f t="shared" si="163"/>
        <v>80</v>
      </c>
      <c r="P5205"/>
    </row>
    <row r="5206" spans="1:16">
      <c r="A5206">
        <v>6205</v>
      </c>
      <c r="B5206" s="2" t="s">
        <v>992</v>
      </c>
      <c r="C5206" t="s">
        <v>208</v>
      </c>
      <c r="D5206" t="s">
        <v>17</v>
      </c>
      <c r="E5206">
        <v>40</v>
      </c>
      <c r="F5206" t="str" cm="1">
        <f t="array" ref="F5206">_xlfn.IFS(Table1[[#This Row],[Age]]&gt;49,"OLD",Table1[[#This Row],[Age]]&gt;29,"MIDDLE AGE",Table1[[#This Row],[Age]]&gt;19,"YOUNG")</f>
        <v>MIDDLE AGE</v>
      </c>
      <c r="G5206" t="s">
        <v>18</v>
      </c>
      <c r="H5206" t="s">
        <v>19</v>
      </c>
      <c r="I5206" t="s">
        <v>20</v>
      </c>
      <c r="J5206" s="4">
        <v>326.89</v>
      </c>
      <c r="K5206">
        <v>1</v>
      </c>
      <c r="L5206" s="4">
        <v>326.89</v>
      </c>
      <c r="M5206" s="4">
        <f>L5206-J5206</f>
        <v>0</v>
      </c>
      <c r="N5206" s="4">
        <f t="shared" si="162"/>
        <v>326.89</v>
      </c>
      <c r="O5206" s="3">
        <f t="shared" si="163"/>
        <v>0</v>
      </c>
      <c r="P5206"/>
    </row>
    <row r="5207" spans="1:16">
      <c r="A5207">
        <v>6206</v>
      </c>
      <c r="B5207" s="2" t="s">
        <v>1041</v>
      </c>
      <c r="C5207" t="s">
        <v>202</v>
      </c>
      <c r="D5207" t="s">
        <v>12</v>
      </c>
      <c r="E5207">
        <v>29</v>
      </c>
      <c r="F5207" t="str" cm="1">
        <f t="array" ref="F5207">_xlfn.IFS(Table1[[#This Row],[Age]]&gt;49,"OLD",Table1[[#This Row],[Age]]&gt;29,"MIDDLE AGE",Table1[[#This Row],[Age]]&gt;19,"YOUNG")</f>
        <v>YOUNG</v>
      </c>
      <c r="G5207" t="s">
        <v>18</v>
      </c>
      <c r="H5207" t="s">
        <v>40</v>
      </c>
      <c r="I5207" t="s">
        <v>68</v>
      </c>
      <c r="J5207" s="4">
        <v>31.43</v>
      </c>
      <c r="K5207">
        <v>4</v>
      </c>
      <c r="L5207" s="4">
        <v>125.72</v>
      </c>
      <c r="M5207" s="4">
        <f>L5207-J5207</f>
        <v>94.289999999999992</v>
      </c>
      <c r="N5207" s="4">
        <f t="shared" si="162"/>
        <v>7.8574999999999999</v>
      </c>
      <c r="O5207" s="3">
        <f t="shared" si="163"/>
        <v>74.999999999999986</v>
      </c>
      <c r="P5207"/>
    </row>
    <row r="5208" spans="1:16">
      <c r="A5208">
        <v>6207</v>
      </c>
      <c r="B5208" s="2" t="s">
        <v>1272</v>
      </c>
      <c r="C5208" t="s">
        <v>616</v>
      </c>
      <c r="D5208" t="s">
        <v>12</v>
      </c>
      <c r="E5208">
        <v>46</v>
      </c>
      <c r="F5208" t="str" cm="1">
        <f t="array" ref="F5208">_xlfn.IFS(Table1[[#This Row],[Age]]&gt;49,"OLD",Table1[[#This Row],[Age]]&gt;29,"MIDDLE AGE",Table1[[#This Row],[Age]]&gt;19,"YOUNG")</f>
        <v>MIDDLE AGE</v>
      </c>
      <c r="G5208" t="s">
        <v>22</v>
      </c>
      <c r="H5208" t="s">
        <v>14</v>
      </c>
      <c r="I5208" t="s">
        <v>48</v>
      </c>
      <c r="J5208" s="4">
        <v>752.25</v>
      </c>
      <c r="K5208">
        <v>1</v>
      </c>
      <c r="L5208" s="4">
        <v>752.25</v>
      </c>
      <c r="M5208" s="4">
        <f>L5208-J5208</f>
        <v>0</v>
      </c>
      <c r="N5208" s="4">
        <f t="shared" si="162"/>
        <v>752.25</v>
      </c>
      <c r="O5208" s="3">
        <f t="shared" si="163"/>
        <v>0</v>
      </c>
      <c r="P5208"/>
    </row>
    <row r="5209" spans="1:16">
      <c r="A5209">
        <v>6208</v>
      </c>
      <c r="B5209" s="2" t="s">
        <v>1189</v>
      </c>
      <c r="C5209" t="s">
        <v>89</v>
      </c>
      <c r="D5209" t="s">
        <v>12</v>
      </c>
      <c r="E5209">
        <v>61</v>
      </c>
      <c r="F5209" t="str" cm="1">
        <f t="array" ref="F5209">_xlfn.IFS(Table1[[#This Row],[Age]]&gt;49,"OLD",Table1[[#This Row],[Age]]&gt;29,"MIDDLE AGE",Table1[[#This Row],[Age]]&gt;19,"YOUNG")</f>
        <v>OLD</v>
      </c>
      <c r="G5209" t="s">
        <v>18</v>
      </c>
      <c r="H5209" t="s">
        <v>27</v>
      </c>
      <c r="I5209" t="s">
        <v>53</v>
      </c>
      <c r="J5209" s="4">
        <v>951.08</v>
      </c>
      <c r="K5209">
        <v>3</v>
      </c>
      <c r="L5209" s="4">
        <v>2853.24</v>
      </c>
      <c r="M5209" s="4">
        <f>L5209-J5209</f>
        <v>1902.1599999999999</v>
      </c>
      <c r="N5209" s="4">
        <f t="shared" si="162"/>
        <v>317.0266666666667</v>
      </c>
      <c r="O5209" s="3">
        <f t="shared" si="163"/>
        <v>66.666666666666657</v>
      </c>
      <c r="P5209"/>
    </row>
    <row r="5210" spans="1:16">
      <c r="A5210">
        <v>6209</v>
      </c>
      <c r="B5210" s="2" t="s">
        <v>1044</v>
      </c>
      <c r="C5210" t="s">
        <v>215</v>
      </c>
      <c r="D5210" t="s">
        <v>12</v>
      </c>
      <c r="E5210">
        <v>32</v>
      </c>
      <c r="F5210" t="str" cm="1">
        <f t="array" ref="F5210">_xlfn.IFS(Table1[[#This Row],[Age]]&gt;49,"OLD",Table1[[#This Row],[Age]]&gt;29,"MIDDLE AGE",Table1[[#This Row],[Age]]&gt;19,"YOUNG")</f>
        <v>MIDDLE AGE</v>
      </c>
      <c r="G5210" t="s">
        <v>22</v>
      </c>
      <c r="H5210" t="s">
        <v>14</v>
      </c>
      <c r="I5210" t="s">
        <v>15</v>
      </c>
      <c r="J5210" s="4">
        <v>227.07</v>
      </c>
      <c r="K5210">
        <v>2</v>
      </c>
      <c r="L5210" s="4">
        <v>454.14</v>
      </c>
      <c r="M5210" s="4">
        <f>L5210-J5210</f>
        <v>227.07</v>
      </c>
      <c r="N5210" s="4">
        <f t="shared" si="162"/>
        <v>113.535</v>
      </c>
      <c r="O5210" s="3">
        <f t="shared" si="163"/>
        <v>50</v>
      </c>
      <c r="P5210"/>
    </row>
    <row r="5211" spans="1:16">
      <c r="A5211">
        <v>6210</v>
      </c>
      <c r="B5211" s="2" t="s">
        <v>1189</v>
      </c>
      <c r="C5211" t="s">
        <v>131</v>
      </c>
      <c r="D5211" t="s">
        <v>12</v>
      </c>
      <c r="E5211">
        <v>46</v>
      </c>
      <c r="F5211" t="str" cm="1">
        <f t="array" ref="F5211">_xlfn.IFS(Table1[[#This Row],[Age]]&gt;49,"OLD",Table1[[#This Row],[Age]]&gt;29,"MIDDLE AGE",Table1[[#This Row],[Age]]&gt;19,"YOUNG")</f>
        <v>MIDDLE AGE</v>
      </c>
      <c r="G5211" t="s">
        <v>13</v>
      </c>
      <c r="H5211" t="s">
        <v>40</v>
      </c>
      <c r="I5211" t="s">
        <v>41</v>
      </c>
      <c r="J5211" s="4">
        <v>348.36</v>
      </c>
      <c r="K5211">
        <v>3</v>
      </c>
      <c r="L5211" s="4">
        <v>1045.08</v>
      </c>
      <c r="M5211" s="4">
        <f>L5211-J5211</f>
        <v>696.71999999999991</v>
      </c>
      <c r="N5211" s="4">
        <f t="shared" si="162"/>
        <v>116.12</v>
      </c>
      <c r="O5211" s="3">
        <f t="shared" si="163"/>
        <v>66.666666666666657</v>
      </c>
      <c r="P5211"/>
    </row>
    <row r="5212" spans="1:16">
      <c r="A5212">
        <v>6211</v>
      </c>
      <c r="B5212" s="2" t="s">
        <v>985</v>
      </c>
      <c r="C5212" t="s">
        <v>728</v>
      </c>
      <c r="D5212" t="s">
        <v>17</v>
      </c>
      <c r="E5212">
        <v>62</v>
      </c>
      <c r="F5212" t="str" cm="1">
        <f t="array" ref="F5212">_xlfn.IFS(Table1[[#This Row],[Age]]&gt;49,"OLD",Table1[[#This Row],[Age]]&gt;29,"MIDDLE AGE",Table1[[#This Row],[Age]]&gt;19,"YOUNG")</f>
        <v>OLD</v>
      </c>
      <c r="G5212" t="s">
        <v>18</v>
      </c>
      <c r="H5212" t="s">
        <v>19</v>
      </c>
      <c r="I5212" t="s">
        <v>20</v>
      </c>
      <c r="J5212" s="4">
        <v>214.37</v>
      </c>
      <c r="K5212">
        <v>4</v>
      </c>
      <c r="L5212" s="4">
        <v>857.48</v>
      </c>
      <c r="M5212" s="4">
        <f>L5212-J5212</f>
        <v>643.11</v>
      </c>
      <c r="N5212" s="4">
        <f t="shared" si="162"/>
        <v>53.592500000000001</v>
      </c>
      <c r="O5212" s="3">
        <f t="shared" si="163"/>
        <v>75</v>
      </c>
      <c r="P5212"/>
    </row>
    <row r="5213" spans="1:16">
      <c r="A5213">
        <v>6212</v>
      </c>
      <c r="B5213" s="2" t="s">
        <v>1076</v>
      </c>
      <c r="C5213" t="s">
        <v>431</v>
      </c>
      <c r="D5213" t="s">
        <v>12</v>
      </c>
      <c r="E5213">
        <v>60</v>
      </c>
      <c r="F5213" t="str" cm="1">
        <f t="array" ref="F5213">_xlfn.IFS(Table1[[#This Row],[Age]]&gt;49,"OLD",Table1[[#This Row],[Age]]&gt;29,"MIDDLE AGE",Table1[[#This Row],[Age]]&gt;19,"YOUNG")</f>
        <v>OLD</v>
      </c>
      <c r="G5213" t="s">
        <v>13</v>
      </c>
      <c r="H5213" t="s">
        <v>19</v>
      </c>
      <c r="I5213" t="s">
        <v>51</v>
      </c>
      <c r="J5213" s="4">
        <v>930.75</v>
      </c>
      <c r="K5213">
        <v>3</v>
      </c>
      <c r="L5213" s="4">
        <v>2792.25</v>
      </c>
      <c r="M5213" s="4">
        <f>L5213-J5213</f>
        <v>1861.5</v>
      </c>
      <c r="N5213" s="4">
        <f t="shared" si="162"/>
        <v>310.25</v>
      </c>
      <c r="O5213" s="3">
        <f t="shared" si="163"/>
        <v>66.666666666666657</v>
      </c>
      <c r="P5213"/>
    </row>
    <row r="5214" spans="1:16">
      <c r="A5214">
        <v>6213</v>
      </c>
      <c r="B5214" s="2" t="s">
        <v>1034</v>
      </c>
      <c r="C5214" t="s">
        <v>477</v>
      </c>
      <c r="D5214" t="s">
        <v>17</v>
      </c>
      <c r="E5214">
        <v>38</v>
      </c>
      <c r="F5214" t="str" cm="1">
        <f t="array" ref="F5214">_xlfn.IFS(Table1[[#This Row],[Age]]&gt;49,"OLD",Table1[[#This Row],[Age]]&gt;29,"MIDDLE AGE",Table1[[#This Row],[Age]]&gt;19,"YOUNG")</f>
        <v>MIDDLE AGE</v>
      </c>
      <c r="G5214" t="s">
        <v>13</v>
      </c>
      <c r="H5214" t="s">
        <v>19</v>
      </c>
      <c r="I5214" t="s">
        <v>23</v>
      </c>
      <c r="J5214" s="4">
        <v>19.260000000000002</v>
      </c>
      <c r="K5214">
        <v>4</v>
      </c>
      <c r="L5214" s="4">
        <v>77.040000000000006</v>
      </c>
      <c r="M5214" s="4">
        <f>L5214-J5214</f>
        <v>57.78</v>
      </c>
      <c r="N5214" s="4">
        <f t="shared" si="162"/>
        <v>4.8150000000000004</v>
      </c>
      <c r="O5214" s="3">
        <f t="shared" si="163"/>
        <v>75</v>
      </c>
      <c r="P5214"/>
    </row>
    <row r="5215" spans="1:16">
      <c r="A5215">
        <v>6214</v>
      </c>
      <c r="B5215" s="2" t="s">
        <v>1146</v>
      </c>
      <c r="C5215" t="s">
        <v>703</v>
      </c>
      <c r="D5215" t="s">
        <v>17</v>
      </c>
      <c r="E5215">
        <v>32</v>
      </c>
      <c r="F5215" t="str" cm="1">
        <f t="array" ref="F5215">_xlfn.IFS(Table1[[#This Row],[Age]]&gt;49,"OLD",Table1[[#This Row],[Age]]&gt;29,"MIDDLE AGE",Table1[[#This Row],[Age]]&gt;19,"YOUNG")</f>
        <v>MIDDLE AGE</v>
      </c>
      <c r="G5215" t="s">
        <v>18</v>
      </c>
      <c r="H5215" t="s">
        <v>19</v>
      </c>
      <c r="I5215" t="s">
        <v>20</v>
      </c>
      <c r="J5215" s="4">
        <v>588.02</v>
      </c>
      <c r="K5215">
        <v>2</v>
      </c>
      <c r="L5215" s="4">
        <v>1176.04</v>
      </c>
      <c r="M5215" s="4">
        <f>L5215-J5215</f>
        <v>588.02</v>
      </c>
      <c r="N5215" s="4">
        <f t="shared" si="162"/>
        <v>294.01</v>
      </c>
      <c r="O5215" s="3">
        <f t="shared" si="163"/>
        <v>50</v>
      </c>
      <c r="P5215"/>
    </row>
    <row r="5216" spans="1:16">
      <c r="A5216">
        <v>6215</v>
      </c>
      <c r="B5216" s="2" t="s">
        <v>1219</v>
      </c>
      <c r="C5216" t="s">
        <v>434</v>
      </c>
      <c r="D5216" t="s">
        <v>17</v>
      </c>
      <c r="E5216">
        <v>31</v>
      </c>
      <c r="F5216" t="str" cm="1">
        <f t="array" ref="F5216">_xlfn.IFS(Table1[[#This Row],[Age]]&gt;49,"OLD",Table1[[#This Row],[Age]]&gt;29,"MIDDLE AGE",Table1[[#This Row],[Age]]&gt;19,"YOUNG")</f>
        <v>MIDDLE AGE</v>
      </c>
      <c r="G5216" t="s">
        <v>22</v>
      </c>
      <c r="H5216" t="s">
        <v>27</v>
      </c>
      <c r="I5216" t="s">
        <v>32</v>
      </c>
      <c r="J5216" s="4">
        <v>872.06</v>
      </c>
      <c r="K5216">
        <v>2</v>
      </c>
      <c r="L5216" s="4">
        <v>1744.12</v>
      </c>
      <c r="M5216" s="4">
        <f>L5216-J5216</f>
        <v>872.06</v>
      </c>
      <c r="N5216" s="4">
        <f t="shared" si="162"/>
        <v>436.03</v>
      </c>
      <c r="O5216" s="3">
        <f t="shared" si="163"/>
        <v>50</v>
      </c>
      <c r="P5216"/>
    </row>
    <row r="5217" spans="1:16">
      <c r="A5217">
        <v>6216</v>
      </c>
      <c r="B5217" s="2" t="s">
        <v>1306</v>
      </c>
      <c r="C5217" t="s">
        <v>567</v>
      </c>
      <c r="D5217" t="s">
        <v>17</v>
      </c>
      <c r="E5217">
        <v>59</v>
      </c>
      <c r="F5217" t="str" cm="1">
        <f t="array" ref="F5217">_xlfn.IFS(Table1[[#This Row],[Age]]&gt;49,"OLD",Table1[[#This Row],[Age]]&gt;29,"MIDDLE AGE",Table1[[#This Row],[Age]]&gt;19,"YOUNG")</f>
        <v>OLD</v>
      </c>
      <c r="G5217" t="s">
        <v>22</v>
      </c>
      <c r="H5217" t="s">
        <v>27</v>
      </c>
      <c r="I5217" t="s">
        <v>32</v>
      </c>
      <c r="J5217" s="4">
        <v>194.44</v>
      </c>
      <c r="K5217">
        <v>5</v>
      </c>
      <c r="L5217" s="4">
        <v>972.2</v>
      </c>
      <c r="M5217" s="4">
        <f>L5217-J5217</f>
        <v>777.76</v>
      </c>
      <c r="N5217" s="4">
        <f t="shared" si="162"/>
        <v>38.887999999999998</v>
      </c>
      <c r="O5217" s="3">
        <f t="shared" si="163"/>
        <v>80</v>
      </c>
      <c r="P5217"/>
    </row>
    <row r="5218" spans="1:16">
      <c r="A5218">
        <v>6217</v>
      </c>
      <c r="B5218" s="2" t="s">
        <v>968</v>
      </c>
      <c r="C5218" t="s">
        <v>257</v>
      </c>
      <c r="D5218" t="s">
        <v>17</v>
      </c>
      <c r="E5218">
        <v>61</v>
      </c>
      <c r="F5218" t="str" cm="1">
        <f t="array" ref="F5218">_xlfn.IFS(Table1[[#This Row],[Age]]&gt;49,"OLD",Table1[[#This Row],[Age]]&gt;29,"MIDDLE AGE",Table1[[#This Row],[Age]]&gt;19,"YOUNG")</f>
        <v>OLD</v>
      </c>
      <c r="G5218" t="s">
        <v>13</v>
      </c>
      <c r="H5218" t="s">
        <v>35</v>
      </c>
      <c r="I5218" t="s">
        <v>63</v>
      </c>
      <c r="J5218" s="4">
        <v>594.1</v>
      </c>
      <c r="K5218">
        <v>3</v>
      </c>
      <c r="L5218" s="4">
        <v>1782.3</v>
      </c>
      <c r="M5218" s="4">
        <f>L5218-J5218</f>
        <v>1188.1999999999998</v>
      </c>
      <c r="N5218" s="4">
        <f t="shared" si="162"/>
        <v>198.03333333333333</v>
      </c>
      <c r="O5218" s="3">
        <f t="shared" si="163"/>
        <v>66.666666666666657</v>
      </c>
      <c r="P5218"/>
    </row>
    <row r="5219" spans="1:16">
      <c r="A5219">
        <v>6218</v>
      </c>
      <c r="B5219" s="2" t="s">
        <v>1005</v>
      </c>
      <c r="C5219" t="s">
        <v>147</v>
      </c>
      <c r="D5219" t="s">
        <v>12</v>
      </c>
      <c r="E5219">
        <v>33</v>
      </c>
      <c r="F5219" t="str" cm="1">
        <f t="array" ref="F5219">_xlfn.IFS(Table1[[#This Row],[Age]]&gt;49,"OLD",Table1[[#This Row],[Age]]&gt;29,"MIDDLE AGE",Table1[[#This Row],[Age]]&gt;19,"YOUNG")</f>
        <v>MIDDLE AGE</v>
      </c>
      <c r="G5219" t="s">
        <v>22</v>
      </c>
      <c r="H5219" t="s">
        <v>35</v>
      </c>
      <c r="I5219" t="s">
        <v>36</v>
      </c>
      <c r="J5219" s="4">
        <v>60.14</v>
      </c>
      <c r="K5219">
        <v>5</v>
      </c>
      <c r="L5219" s="4">
        <v>300.7</v>
      </c>
      <c r="M5219" s="4">
        <f>L5219-J5219</f>
        <v>240.56</v>
      </c>
      <c r="N5219" s="4">
        <f t="shared" si="162"/>
        <v>12.028</v>
      </c>
      <c r="O5219" s="3">
        <f t="shared" si="163"/>
        <v>80</v>
      </c>
      <c r="P5219"/>
    </row>
    <row r="5220" spans="1:16">
      <c r="A5220">
        <v>6219</v>
      </c>
      <c r="B5220" s="2" t="s">
        <v>1209</v>
      </c>
      <c r="C5220" t="s">
        <v>679</v>
      </c>
      <c r="D5220" t="s">
        <v>12</v>
      </c>
      <c r="E5220">
        <v>32</v>
      </c>
      <c r="F5220" t="str" cm="1">
        <f t="array" ref="F5220">_xlfn.IFS(Table1[[#This Row],[Age]]&gt;49,"OLD",Table1[[#This Row],[Age]]&gt;29,"MIDDLE AGE",Table1[[#This Row],[Age]]&gt;19,"YOUNG")</f>
        <v>MIDDLE AGE</v>
      </c>
      <c r="G5220" t="s">
        <v>22</v>
      </c>
      <c r="H5220" t="s">
        <v>40</v>
      </c>
      <c r="I5220" t="s">
        <v>41</v>
      </c>
      <c r="J5220" s="4">
        <v>816.44</v>
      </c>
      <c r="K5220">
        <v>1</v>
      </c>
      <c r="L5220" s="4">
        <v>816.44</v>
      </c>
      <c r="M5220" s="4">
        <f>L5220-J5220</f>
        <v>0</v>
      </c>
      <c r="N5220" s="4">
        <f t="shared" si="162"/>
        <v>816.44</v>
      </c>
      <c r="O5220" s="3">
        <f t="shared" si="163"/>
        <v>0</v>
      </c>
      <c r="P5220"/>
    </row>
    <row r="5221" spans="1:16">
      <c r="A5221">
        <v>6220</v>
      </c>
      <c r="B5221" s="2" t="s">
        <v>1045</v>
      </c>
      <c r="C5221" t="s">
        <v>855</v>
      </c>
      <c r="D5221" t="s">
        <v>17</v>
      </c>
      <c r="E5221">
        <v>59</v>
      </c>
      <c r="F5221" t="str" cm="1">
        <f t="array" ref="F5221">_xlfn.IFS(Table1[[#This Row],[Age]]&gt;49,"OLD",Table1[[#This Row],[Age]]&gt;29,"MIDDLE AGE",Table1[[#This Row],[Age]]&gt;19,"YOUNG")</f>
        <v>OLD</v>
      </c>
      <c r="G5221" t="s">
        <v>13</v>
      </c>
      <c r="H5221" t="s">
        <v>35</v>
      </c>
      <c r="I5221" t="s">
        <v>64</v>
      </c>
      <c r="J5221" s="4">
        <v>281.68</v>
      </c>
      <c r="K5221">
        <v>1</v>
      </c>
      <c r="L5221" s="4">
        <v>281.68</v>
      </c>
      <c r="M5221" s="4">
        <f>L5221-J5221</f>
        <v>0</v>
      </c>
      <c r="N5221" s="4">
        <f t="shared" si="162"/>
        <v>281.68</v>
      </c>
      <c r="O5221" s="3">
        <f t="shared" si="163"/>
        <v>0</v>
      </c>
      <c r="P5221"/>
    </row>
    <row r="5222" spans="1:16">
      <c r="A5222">
        <v>6221</v>
      </c>
      <c r="B5222" s="2" t="s">
        <v>960</v>
      </c>
      <c r="C5222" t="s">
        <v>256</v>
      </c>
      <c r="D5222" t="s">
        <v>17</v>
      </c>
      <c r="E5222">
        <v>21</v>
      </c>
      <c r="F5222" t="str" cm="1">
        <f t="array" ref="F5222">_xlfn.IFS(Table1[[#This Row],[Age]]&gt;49,"OLD",Table1[[#This Row],[Age]]&gt;29,"MIDDLE AGE",Table1[[#This Row],[Age]]&gt;19,"YOUNG")</f>
        <v>YOUNG</v>
      </c>
      <c r="G5222" t="s">
        <v>18</v>
      </c>
      <c r="H5222" t="s">
        <v>40</v>
      </c>
      <c r="I5222" t="s">
        <v>68</v>
      </c>
      <c r="J5222" s="4">
        <v>988.87</v>
      </c>
      <c r="K5222">
        <v>1</v>
      </c>
      <c r="L5222" s="4">
        <v>988.87</v>
      </c>
      <c r="M5222" s="4">
        <f>L5222-J5222</f>
        <v>0</v>
      </c>
      <c r="N5222" s="4">
        <f t="shared" si="162"/>
        <v>988.87</v>
      </c>
      <c r="O5222" s="3">
        <f t="shared" si="163"/>
        <v>0</v>
      </c>
      <c r="P5222"/>
    </row>
    <row r="5223" spans="1:16">
      <c r="A5223">
        <v>6222</v>
      </c>
      <c r="B5223" s="2" t="s">
        <v>1275</v>
      </c>
      <c r="C5223" t="s">
        <v>655</v>
      </c>
      <c r="D5223" t="s">
        <v>17</v>
      </c>
      <c r="E5223">
        <v>44</v>
      </c>
      <c r="F5223" t="str" cm="1">
        <f t="array" ref="F5223">_xlfn.IFS(Table1[[#This Row],[Age]]&gt;49,"OLD",Table1[[#This Row],[Age]]&gt;29,"MIDDLE AGE",Table1[[#This Row],[Age]]&gt;19,"YOUNG")</f>
        <v>MIDDLE AGE</v>
      </c>
      <c r="G5223" t="s">
        <v>18</v>
      </c>
      <c r="H5223" t="s">
        <v>40</v>
      </c>
      <c r="I5223" t="s">
        <v>41</v>
      </c>
      <c r="J5223" s="4">
        <v>922.79</v>
      </c>
      <c r="K5223">
        <v>1</v>
      </c>
      <c r="L5223" s="4">
        <v>922.79</v>
      </c>
      <c r="M5223" s="4">
        <f>L5223-J5223</f>
        <v>0</v>
      </c>
      <c r="N5223" s="4">
        <f t="shared" si="162"/>
        <v>922.79</v>
      </c>
      <c r="O5223" s="3">
        <f t="shared" si="163"/>
        <v>0</v>
      </c>
      <c r="P5223"/>
    </row>
    <row r="5224" spans="1:16">
      <c r="A5224">
        <v>6223</v>
      </c>
      <c r="B5224" s="2" t="s">
        <v>1128</v>
      </c>
      <c r="C5224" t="s">
        <v>301</v>
      </c>
      <c r="D5224" t="s">
        <v>12</v>
      </c>
      <c r="E5224">
        <v>40</v>
      </c>
      <c r="F5224" t="str" cm="1">
        <f t="array" ref="F5224">_xlfn.IFS(Table1[[#This Row],[Age]]&gt;49,"OLD",Table1[[#This Row],[Age]]&gt;29,"MIDDLE AGE",Table1[[#This Row],[Age]]&gt;19,"YOUNG")</f>
        <v>MIDDLE AGE</v>
      </c>
      <c r="G5224" t="s">
        <v>25</v>
      </c>
      <c r="H5224" t="s">
        <v>40</v>
      </c>
      <c r="I5224" t="s">
        <v>76</v>
      </c>
      <c r="J5224" s="4">
        <v>735.19</v>
      </c>
      <c r="K5224">
        <v>1</v>
      </c>
      <c r="L5224" s="4">
        <v>735.19</v>
      </c>
      <c r="M5224" s="4">
        <f>L5224-J5224</f>
        <v>0</v>
      </c>
      <c r="N5224" s="4">
        <f t="shared" si="162"/>
        <v>735.19</v>
      </c>
      <c r="O5224" s="3">
        <f t="shared" si="163"/>
        <v>0</v>
      </c>
      <c r="P5224"/>
    </row>
    <row r="5225" spans="1:16">
      <c r="A5225">
        <v>6224</v>
      </c>
      <c r="B5225" s="2" t="s">
        <v>1279</v>
      </c>
      <c r="C5225" t="s">
        <v>797</v>
      </c>
      <c r="D5225" t="s">
        <v>17</v>
      </c>
      <c r="E5225">
        <v>46</v>
      </c>
      <c r="F5225" t="str" cm="1">
        <f t="array" ref="F5225">_xlfn.IFS(Table1[[#This Row],[Age]]&gt;49,"OLD",Table1[[#This Row],[Age]]&gt;29,"MIDDLE AGE",Table1[[#This Row],[Age]]&gt;19,"YOUNG")</f>
        <v>MIDDLE AGE</v>
      </c>
      <c r="G5225" t="s">
        <v>18</v>
      </c>
      <c r="H5225" t="s">
        <v>19</v>
      </c>
      <c r="I5225" t="s">
        <v>23</v>
      </c>
      <c r="J5225" s="4">
        <v>501.87</v>
      </c>
      <c r="K5225">
        <v>3</v>
      </c>
      <c r="L5225" s="4">
        <v>1505.61</v>
      </c>
      <c r="M5225" s="4">
        <f>L5225-J5225</f>
        <v>1003.7399999999999</v>
      </c>
      <c r="N5225" s="4">
        <f t="shared" si="162"/>
        <v>167.29</v>
      </c>
      <c r="O5225" s="3">
        <f t="shared" si="163"/>
        <v>66.666666666666657</v>
      </c>
      <c r="P5225"/>
    </row>
    <row r="5226" spans="1:16">
      <c r="A5226">
        <v>6225</v>
      </c>
      <c r="B5226" s="2" t="s">
        <v>1227</v>
      </c>
      <c r="C5226" t="s">
        <v>849</v>
      </c>
      <c r="D5226" t="s">
        <v>12</v>
      </c>
      <c r="E5226">
        <v>58</v>
      </c>
      <c r="F5226" t="str" cm="1">
        <f t="array" ref="F5226">_xlfn.IFS(Table1[[#This Row],[Age]]&gt;49,"OLD",Table1[[#This Row],[Age]]&gt;29,"MIDDLE AGE",Table1[[#This Row],[Age]]&gt;19,"YOUNG")</f>
        <v>OLD</v>
      </c>
      <c r="G5226" t="s">
        <v>22</v>
      </c>
      <c r="H5226" t="s">
        <v>14</v>
      </c>
      <c r="I5226" t="s">
        <v>38</v>
      </c>
      <c r="J5226" s="4">
        <v>768.92</v>
      </c>
      <c r="K5226">
        <v>5</v>
      </c>
      <c r="L5226" s="4">
        <v>3844.6</v>
      </c>
      <c r="M5226" s="4">
        <f>L5226-J5226</f>
        <v>3075.68</v>
      </c>
      <c r="N5226" s="4">
        <f t="shared" si="162"/>
        <v>153.78399999999999</v>
      </c>
      <c r="O5226" s="3">
        <f t="shared" si="163"/>
        <v>80</v>
      </c>
      <c r="P5226"/>
    </row>
    <row r="5227" spans="1:16">
      <c r="A5227">
        <v>6226</v>
      </c>
      <c r="B5227" s="2" t="s">
        <v>1075</v>
      </c>
      <c r="C5227" t="s">
        <v>607</v>
      </c>
      <c r="D5227" t="s">
        <v>17</v>
      </c>
      <c r="E5227">
        <v>26</v>
      </c>
      <c r="F5227" t="str" cm="1">
        <f t="array" ref="F5227">_xlfn.IFS(Table1[[#This Row],[Age]]&gt;49,"OLD",Table1[[#This Row],[Age]]&gt;29,"MIDDLE AGE",Table1[[#This Row],[Age]]&gt;19,"YOUNG")</f>
        <v>YOUNG</v>
      </c>
      <c r="G5227" t="s">
        <v>25</v>
      </c>
      <c r="H5227" t="s">
        <v>14</v>
      </c>
      <c r="I5227" t="s">
        <v>48</v>
      </c>
      <c r="J5227" s="4">
        <v>139.30000000000001</v>
      </c>
      <c r="K5227">
        <v>5</v>
      </c>
      <c r="L5227" s="4">
        <v>696.5</v>
      </c>
      <c r="M5227" s="4">
        <f>L5227-J5227</f>
        <v>557.20000000000005</v>
      </c>
      <c r="N5227" s="4">
        <f t="shared" si="162"/>
        <v>27.860000000000003</v>
      </c>
      <c r="O5227" s="3">
        <f t="shared" si="163"/>
        <v>80</v>
      </c>
      <c r="P5227"/>
    </row>
    <row r="5228" spans="1:16">
      <c r="A5228">
        <v>6227</v>
      </c>
      <c r="B5228" s="2" t="s">
        <v>1048</v>
      </c>
      <c r="C5228" t="s">
        <v>637</v>
      </c>
      <c r="D5228" t="s">
        <v>12</v>
      </c>
      <c r="E5228">
        <v>60</v>
      </c>
      <c r="F5228" t="str" cm="1">
        <f t="array" ref="F5228">_xlfn.IFS(Table1[[#This Row],[Age]]&gt;49,"OLD",Table1[[#This Row],[Age]]&gt;29,"MIDDLE AGE",Table1[[#This Row],[Age]]&gt;19,"YOUNG")</f>
        <v>OLD</v>
      </c>
      <c r="G5228" t="s">
        <v>25</v>
      </c>
      <c r="H5228" t="s">
        <v>27</v>
      </c>
      <c r="I5228" t="s">
        <v>53</v>
      </c>
      <c r="J5228" s="4">
        <v>317.10000000000002</v>
      </c>
      <c r="K5228">
        <v>4</v>
      </c>
      <c r="L5228" s="4">
        <v>1268.4000000000001</v>
      </c>
      <c r="M5228" s="4">
        <f>L5228-J5228</f>
        <v>951.30000000000007</v>
      </c>
      <c r="N5228" s="4">
        <f t="shared" si="162"/>
        <v>79.275000000000006</v>
      </c>
      <c r="O5228" s="3">
        <f t="shared" si="163"/>
        <v>75</v>
      </c>
      <c r="P5228"/>
    </row>
    <row r="5229" spans="1:16">
      <c r="A5229">
        <v>6228</v>
      </c>
      <c r="B5229" s="2" t="s">
        <v>1166</v>
      </c>
      <c r="C5229" t="s">
        <v>911</v>
      </c>
      <c r="D5229" t="s">
        <v>17</v>
      </c>
      <c r="E5229">
        <v>60</v>
      </c>
      <c r="F5229" t="str" cm="1">
        <f t="array" ref="F5229">_xlfn.IFS(Table1[[#This Row],[Age]]&gt;49,"OLD",Table1[[#This Row],[Age]]&gt;29,"MIDDLE AGE",Table1[[#This Row],[Age]]&gt;19,"YOUNG")</f>
        <v>OLD</v>
      </c>
      <c r="G5229" t="s">
        <v>25</v>
      </c>
      <c r="H5229" t="s">
        <v>40</v>
      </c>
      <c r="I5229" t="s">
        <v>68</v>
      </c>
      <c r="J5229" s="4">
        <v>36.630000000000003</v>
      </c>
      <c r="K5229">
        <v>1</v>
      </c>
      <c r="L5229" s="4">
        <v>36.630000000000003</v>
      </c>
      <c r="M5229" s="4">
        <f>L5229-J5229</f>
        <v>0</v>
      </c>
      <c r="N5229" s="4">
        <f t="shared" si="162"/>
        <v>36.630000000000003</v>
      </c>
      <c r="O5229" s="3">
        <f t="shared" si="163"/>
        <v>0</v>
      </c>
      <c r="P5229"/>
    </row>
    <row r="5230" spans="1:16">
      <c r="A5230">
        <v>6229</v>
      </c>
      <c r="B5230" s="2" t="s">
        <v>1005</v>
      </c>
      <c r="C5230" t="s">
        <v>141</v>
      </c>
      <c r="D5230" t="s">
        <v>12</v>
      </c>
      <c r="E5230">
        <v>24</v>
      </c>
      <c r="F5230" t="str" cm="1">
        <f t="array" ref="F5230">_xlfn.IFS(Table1[[#This Row],[Age]]&gt;49,"OLD",Table1[[#This Row],[Age]]&gt;29,"MIDDLE AGE",Table1[[#This Row],[Age]]&gt;19,"YOUNG")</f>
        <v>YOUNG</v>
      </c>
      <c r="G5230" t="s">
        <v>18</v>
      </c>
      <c r="H5230" t="s">
        <v>19</v>
      </c>
      <c r="I5230" t="s">
        <v>51</v>
      </c>
      <c r="J5230" s="4">
        <v>648.57000000000005</v>
      </c>
      <c r="K5230">
        <v>2</v>
      </c>
      <c r="L5230" s="4">
        <v>1297.1400000000001</v>
      </c>
      <c r="M5230" s="4">
        <f>L5230-J5230</f>
        <v>648.57000000000005</v>
      </c>
      <c r="N5230" s="4">
        <f t="shared" si="162"/>
        <v>324.28500000000003</v>
      </c>
      <c r="O5230" s="3">
        <f t="shared" si="163"/>
        <v>50</v>
      </c>
      <c r="P5230"/>
    </row>
    <row r="5231" spans="1:16">
      <c r="A5231">
        <v>6230</v>
      </c>
      <c r="B5231" s="2" t="s">
        <v>1089</v>
      </c>
      <c r="C5231" t="s">
        <v>414</v>
      </c>
      <c r="D5231" t="s">
        <v>17</v>
      </c>
      <c r="E5231">
        <v>59</v>
      </c>
      <c r="F5231" t="str" cm="1">
        <f t="array" ref="F5231">_xlfn.IFS(Table1[[#This Row],[Age]]&gt;49,"OLD",Table1[[#This Row],[Age]]&gt;29,"MIDDLE AGE",Table1[[#This Row],[Age]]&gt;19,"YOUNG")</f>
        <v>OLD</v>
      </c>
      <c r="G5231" t="s">
        <v>25</v>
      </c>
      <c r="H5231" t="s">
        <v>35</v>
      </c>
      <c r="I5231" t="s">
        <v>58</v>
      </c>
      <c r="J5231" s="4">
        <v>807.48</v>
      </c>
      <c r="K5231">
        <v>4</v>
      </c>
      <c r="L5231" s="4">
        <v>3229.92</v>
      </c>
      <c r="M5231" s="4">
        <f>L5231-J5231</f>
        <v>2422.44</v>
      </c>
      <c r="N5231" s="4">
        <f t="shared" si="162"/>
        <v>201.87</v>
      </c>
      <c r="O5231" s="3">
        <f t="shared" si="163"/>
        <v>75</v>
      </c>
      <c r="P5231"/>
    </row>
    <row r="5232" spans="1:16">
      <c r="A5232">
        <v>6231</v>
      </c>
      <c r="B5232" s="2" t="s">
        <v>1077</v>
      </c>
      <c r="C5232" t="s">
        <v>618</v>
      </c>
      <c r="D5232" t="s">
        <v>12</v>
      </c>
      <c r="E5232">
        <v>21</v>
      </c>
      <c r="F5232" t="str" cm="1">
        <f t="array" ref="F5232">_xlfn.IFS(Table1[[#This Row],[Age]]&gt;49,"OLD",Table1[[#This Row],[Age]]&gt;29,"MIDDLE AGE",Table1[[#This Row],[Age]]&gt;19,"YOUNG")</f>
        <v>YOUNG</v>
      </c>
      <c r="G5232" t="s">
        <v>25</v>
      </c>
      <c r="H5232" t="s">
        <v>35</v>
      </c>
      <c r="I5232" t="s">
        <v>58</v>
      </c>
      <c r="J5232" s="4">
        <v>946.82</v>
      </c>
      <c r="K5232">
        <v>4</v>
      </c>
      <c r="L5232" s="4">
        <v>3787.28</v>
      </c>
      <c r="M5232" s="4">
        <f>L5232-J5232</f>
        <v>2840.46</v>
      </c>
      <c r="N5232" s="4">
        <f t="shared" si="162"/>
        <v>236.70500000000001</v>
      </c>
      <c r="O5232" s="3">
        <f t="shared" si="163"/>
        <v>75</v>
      </c>
      <c r="P5232"/>
    </row>
    <row r="5233" spans="1:16">
      <c r="A5233">
        <v>6232</v>
      </c>
      <c r="B5233" s="2" t="s">
        <v>1019</v>
      </c>
      <c r="C5233" t="s">
        <v>29</v>
      </c>
      <c r="D5233" t="s">
        <v>12</v>
      </c>
      <c r="E5233">
        <v>22</v>
      </c>
      <c r="F5233" t="str" cm="1">
        <f t="array" ref="F5233">_xlfn.IFS(Table1[[#This Row],[Age]]&gt;49,"OLD",Table1[[#This Row],[Age]]&gt;29,"MIDDLE AGE",Table1[[#This Row],[Age]]&gt;19,"YOUNG")</f>
        <v>YOUNG</v>
      </c>
      <c r="G5233" t="s">
        <v>25</v>
      </c>
      <c r="H5233" t="s">
        <v>27</v>
      </c>
      <c r="I5233" t="s">
        <v>32</v>
      </c>
      <c r="J5233" s="4">
        <v>689.64</v>
      </c>
      <c r="K5233">
        <v>3</v>
      </c>
      <c r="L5233" s="4">
        <v>2068.92</v>
      </c>
      <c r="M5233" s="4">
        <f>L5233-J5233</f>
        <v>1379.2800000000002</v>
      </c>
      <c r="N5233" s="4">
        <f t="shared" si="162"/>
        <v>229.88</v>
      </c>
      <c r="O5233" s="3">
        <f t="shared" si="163"/>
        <v>66.666666666666671</v>
      </c>
      <c r="P5233"/>
    </row>
    <row r="5234" spans="1:16">
      <c r="A5234">
        <v>6233</v>
      </c>
      <c r="B5234" s="2" t="s">
        <v>1064</v>
      </c>
      <c r="C5234" t="s">
        <v>122</v>
      </c>
      <c r="D5234" t="s">
        <v>12</v>
      </c>
      <c r="E5234">
        <v>22</v>
      </c>
      <c r="F5234" t="str" cm="1">
        <f t="array" ref="F5234">_xlfn.IFS(Table1[[#This Row],[Age]]&gt;49,"OLD",Table1[[#This Row],[Age]]&gt;29,"MIDDLE AGE",Table1[[#This Row],[Age]]&gt;19,"YOUNG")</f>
        <v>YOUNG</v>
      </c>
      <c r="G5234" t="s">
        <v>18</v>
      </c>
      <c r="H5234" t="s">
        <v>27</v>
      </c>
      <c r="I5234" t="s">
        <v>32</v>
      </c>
      <c r="J5234" s="4">
        <v>734.77</v>
      </c>
      <c r="K5234">
        <v>4</v>
      </c>
      <c r="L5234" s="4">
        <v>2939.08</v>
      </c>
      <c r="M5234" s="4">
        <f>L5234-J5234</f>
        <v>2204.31</v>
      </c>
      <c r="N5234" s="4">
        <f t="shared" si="162"/>
        <v>183.6925</v>
      </c>
      <c r="O5234" s="3">
        <f t="shared" si="163"/>
        <v>75</v>
      </c>
      <c r="P5234"/>
    </row>
    <row r="5235" spans="1:16">
      <c r="A5235">
        <v>6234</v>
      </c>
      <c r="B5235" s="2" t="s">
        <v>1141</v>
      </c>
      <c r="C5235" t="s">
        <v>439</v>
      </c>
      <c r="D5235" t="s">
        <v>12</v>
      </c>
      <c r="E5235">
        <v>28</v>
      </c>
      <c r="F5235" t="str" cm="1">
        <f t="array" ref="F5235">_xlfn.IFS(Table1[[#This Row],[Age]]&gt;49,"OLD",Table1[[#This Row],[Age]]&gt;29,"MIDDLE AGE",Table1[[#This Row],[Age]]&gt;19,"YOUNG")</f>
        <v>YOUNG</v>
      </c>
      <c r="G5235" t="s">
        <v>18</v>
      </c>
      <c r="H5235" t="s">
        <v>40</v>
      </c>
      <c r="I5235" t="s">
        <v>68</v>
      </c>
      <c r="J5235" s="4">
        <v>896.5</v>
      </c>
      <c r="K5235">
        <v>2</v>
      </c>
      <c r="L5235" s="4">
        <v>1793</v>
      </c>
      <c r="M5235" s="4">
        <f>L5235-J5235</f>
        <v>896.5</v>
      </c>
      <c r="N5235" s="4">
        <f t="shared" si="162"/>
        <v>448.25</v>
      </c>
      <c r="O5235" s="3">
        <f t="shared" si="163"/>
        <v>50</v>
      </c>
      <c r="P5235"/>
    </row>
    <row r="5236" spans="1:16">
      <c r="A5236">
        <v>6235</v>
      </c>
      <c r="B5236" s="2" t="s">
        <v>1200</v>
      </c>
      <c r="C5236" t="s">
        <v>525</v>
      </c>
      <c r="D5236" t="s">
        <v>12</v>
      </c>
      <c r="E5236">
        <v>58</v>
      </c>
      <c r="F5236" t="str" cm="1">
        <f t="array" ref="F5236">_xlfn.IFS(Table1[[#This Row],[Age]]&gt;49,"OLD",Table1[[#This Row],[Age]]&gt;29,"MIDDLE AGE",Table1[[#This Row],[Age]]&gt;19,"YOUNG")</f>
        <v>OLD</v>
      </c>
      <c r="G5236" t="s">
        <v>18</v>
      </c>
      <c r="H5236" t="s">
        <v>40</v>
      </c>
      <c r="I5236" t="s">
        <v>41</v>
      </c>
      <c r="J5236" s="4">
        <v>937.01</v>
      </c>
      <c r="K5236">
        <v>5</v>
      </c>
      <c r="L5236" s="4">
        <v>4685.05</v>
      </c>
      <c r="M5236" s="4">
        <f>L5236-J5236</f>
        <v>3748.04</v>
      </c>
      <c r="N5236" s="4">
        <f t="shared" si="162"/>
        <v>187.40199999999999</v>
      </c>
      <c r="O5236" s="3">
        <f t="shared" si="163"/>
        <v>80</v>
      </c>
      <c r="P5236"/>
    </row>
    <row r="5237" spans="1:16">
      <c r="A5237">
        <v>6236</v>
      </c>
      <c r="B5237" s="2" t="s">
        <v>1233</v>
      </c>
      <c r="C5237" t="s">
        <v>667</v>
      </c>
      <c r="D5237" t="s">
        <v>12</v>
      </c>
      <c r="E5237">
        <v>45</v>
      </c>
      <c r="F5237" t="str" cm="1">
        <f t="array" ref="F5237">_xlfn.IFS(Table1[[#This Row],[Age]]&gt;49,"OLD",Table1[[#This Row],[Age]]&gt;29,"MIDDLE AGE",Table1[[#This Row],[Age]]&gt;19,"YOUNG")</f>
        <v>MIDDLE AGE</v>
      </c>
      <c r="G5237" t="s">
        <v>18</v>
      </c>
      <c r="H5237" t="s">
        <v>35</v>
      </c>
      <c r="I5237" t="s">
        <v>36</v>
      </c>
      <c r="J5237" s="4">
        <v>496.38</v>
      </c>
      <c r="K5237">
        <v>4</v>
      </c>
      <c r="L5237" s="4">
        <v>1985.52</v>
      </c>
      <c r="M5237" s="4">
        <f>L5237-J5237</f>
        <v>1489.1399999999999</v>
      </c>
      <c r="N5237" s="4">
        <f t="shared" si="162"/>
        <v>124.095</v>
      </c>
      <c r="O5237" s="3">
        <f t="shared" si="163"/>
        <v>74.999999999999986</v>
      </c>
      <c r="P5237"/>
    </row>
    <row r="5238" spans="1:16">
      <c r="A5238">
        <v>6237</v>
      </c>
      <c r="B5238" s="2" t="s">
        <v>1132</v>
      </c>
      <c r="C5238" t="s">
        <v>582</v>
      </c>
      <c r="D5238" t="s">
        <v>12</v>
      </c>
      <c r="E5238">
        <v>33</v>
      </c>
      <c r="F5238" t="str" cm="1">
        <f t="array" ref="F5238">_xlfn.IFS(Table1[[#This Row],[Age]]&gt;49,"OLD",Table1[[#This Row],[Age]]&gt;29,"MIDDLE AGE",Table1[[#This Row],[Age]]&gt;19,"YOUNG")</f>
        <v>MIDDLE AGE</v>
      </c>
      <c r="G5238" t="s">
        <v>13</v>
      </c>
      <c r="H5238" t="s">
        <v>35</v>
      </c>
      <c r="I5238" t="s">
        <v>36</v>
      </c>
      <c r="J5238" s="4">
        <v>118.69</v>
      </c>
      <c r="K5238">
        <v>3</v>
      </c>
      <c r="L5238" s="4">
        <v>356.07</v>
      </c>
      <c r="M5238" s="4">
        <f>L5238-J5238</f>
        <v>237.38</v>
      </c>
      <c r="N5238" s="4">
        <f t="shared" si="162"/>
        <v>39.563333333333333</v>
      </c>
      <c r="O5238" s="3">
        <f t="shared" si="163"/>
        <v>66.666666666666657</v>
      </c>
      <c r="P5238"/>
    </row>
    <row r="5239" spans="1:16">
      <c r="A5239">
        <v>6238</v>
      </c>
      <c r="B5239" s="2" t="s">
        <v>1002</v>
      </c>
      <c r="C5239" t="s">
        <v>676</v>
      </c>
      <c r="D5239" t="s">
        <v>17</v>
      </c>
      <c r="E5239">
        <v>58</v>
      </c>
      <c r="F5239" t="str" cm="1">
        <f t="array" ref="F5239">_xlfn.IFS(Table1[[#This Row],[Age]]&gt;49,"OLD",Table1[[#This Row],[Age]]&gt;29,"MIDDLE AGE",Table1[[#This Row],[Age]]&gt;19,"YOUNG")</f>
        <v>OLD</v>
      </c>
      <c r="G5239" t="s">
        <v>18</v>
      </c>
      <c r="H5239" t="s">
        <v>35</v>
      </c>
      <c r="I5239" t="s">
        <v>64</v>
      </c>
      <c r="J5239" s="4">
        <v>471.75</v>
      </c>
      <c r="K5239">
        <v>1</v>
      </c>
      <c r="L5239" s="4">
        <v>471.75</v>
      </c>
      <c r="M5239" s="4">
        <f>L5239-J5239</f>
        <v>0</v>
      </c>
      <c r="N5239" s="4">
        <f t="shared" si="162"/>
        <v>471.75</v>
      </c>
      <c r="O5239" s="3">
        <f t="shared" si="163"/>
        <v>0</v>
      </c>
      <c r="P5239"/>
    </row>
    <row r="5240" spans="1:16">
      <c r="A5240">
        <v>6239</v>
      </c>
      <c r="B5240" s="2" t="s">
        <v>1040</v>
      </c>
      <c r="C5240" t="s">
        <v>601</v>
      </c>
      <c r="D5240" t="s">
        <v>17</v>
      </c>
      <c r="E5240">
        <v>47</v>
      </c>
      <c r="F5240" t="str" cm="1">
        <f t="array" ref="F5240">_xlfn.IFS(Table1[[#This Row],[Age]]&gt;49,"OLD",Table1[[#This Row],[Age]]&gt;29,"MIDDLE AGE",Table1[[#This Row],[Age]]&gt;19,"YOUNG")</f>
        <v>MIDDLE AGE</v>
      </c>
      <c r="G5240" t="s">
        <v>22</v>
      </c>
      <c r="H5240" t="s">
        <v>35</v>
      </c>
      <c r="I5240" t="s">
        <v>64</v>
      </c>
      <c r="J5240" s="4">
        <v>560.51</v>
      </c>
      <c r="K5240">
        <v>2</v>
      </c>
      <c r="L5240" s="4">
        <v>1121.02</v>
      </c>
      <c r="M5240" s="4">
        <f>L5240-J5240</f>
        <v>560.51</v>
      </c>
      <c r="N5240" s="4">
        <f t="shared" si="162"/>
        <v>280.255</v>
      </c>
      <c r="O5240" s="3">
        <f t="shared" si="163"/>
        <v>50</v>
      </c>
      <c r="P5240"/>
    </row>
    <row r="5241" spans="1:16">
      <c r="A5241">
        <v>6240</v>
      </c>
      <c r="B5241" s="2" t="s">
        <v>1096</v>
      </c>
      <c r="C5241" t="s">
        <v>776</v>
      </c>
      <c r="D5241" t="s">
        <v>17</v>
      </c>
      <c r="E5241">
        <v>21</v>
      </c>
      <c r="F5241" t="str" cm="1">
        <f t="array" ref="F5241">_xlfn.IFS(Table1[[#This Row],[Age]]&gt;49,"OLD",Table1[[#This Row],[Age]]&gt;29,"MIDDLE AGE",Table1[[#This Row],[Age]]&gt;19,"YOUNG")</f>
        <v>YOUNG</v>
      </c>
      <c r="G5241" t="s">
        <v>25</v>
      </c>
      <c r="H5241" t="s">
        <v>14</v>
      </c>
      <c r="I5241" t="s">
        <v>15</v>
      </c>
      <c r="J5241" s="4">
        <v>635.23</v>
      </c>
      <c r="K5241">
        <v>1</v>
      </c>
      <c r="L5241" s="4">
        <v>635.23</v>
      </c>
      <c r="M5241" s="4">
        <f>L5241-J5241</f>
        <v>0</v>
      </c>
      <c r="N5241" s="4">
        <f t="shared" si="162"/>
        <v>635.23</v>
      </c>
      <c r="O5241" s="3">
        <f t="shared" si="163"/>
        <v>0</v>
      </c>
      <c r="P5241"/>
    </row>
    <row r="5242" spans="1:16">
      <c r="A5242">
        <v>6241</v>
      </c>
      <c r="B5242" s="2" t="s">
        <v>1072</v>
      </c>
      <c r="C5242" t="s">
        <v>59</v>
      </c>
      <c r="D5242" t="s">
        <v>17</v>
      </c>
      <c r="E5242">
        <v>19</v>
      </c>
      <c r="F5242" t="e" cm="1">
        <f t="array" ref="F5242">_xlfn.IFS(Table1[[#This Row],[Age]]&gt;49,"OLD",Table1[[#This Row],[Age]]&gt;29,"MIDDLE AGE",Table1[[#This Row],[Age]]&gt;19,"YOUNG")</f>
        <v>#N/A</v>
      </c>
      <c r="G5242" t="s">
        <v>18</v>
      </c>
      <c r="H5242" t="s">
        <v>40</v>
      </c>
      <c r="I5242" t="s">
        <v>68</v>
      </c>
      <c r="J5242" s="4">
        <v>989.39</v>
      </c>
      <c r="K5242">
        <v>4</v>
      </c>
      <c r="L5242" s="4">
        <v>3957.56</v>
      </c>
      <c r="M5242" s="4">
        <f>L5242-J5242</f>
        <v>2968.17</v>
      </c>
      <c r="N5242" s="4">
        <f t="shared" si="162"/>
        <v>247.3475</v>
      </c>
      <c r="O5242" s="3">
        <f t="shared" si="163"/>
        <v>75</v>
      </c>
      <c r="P5242"/>
    </row>
    <row r="5243" spans="1:16">
      <c r="A5243">
        <v>6242</v>
      </c>
      <c r="B5243" s="2" t="s">
        <v>1112</v>
      </c>
      <c r="C5243" t="s">
        <v>730</v>
      </c>
      <c r="D5243" t="s">
        <v>17</v>
      </c>
      <c r="E5243">
        <v>63</v>
      </c>
      <c r="F5243" t="str" cm="1">
        <f t="array" ref="F5243">_xlfn.IFS(Table1[[#This Row],[Age]]&gt;49,"OLD",Table1[[#This Row],[Age]]&gt;29,"MIDDLE AGE",Table1[[#This Row],[Age]]&gt;19,"YOUNG")</f>
        <v>OLD</v>
      </c>
      <c r="G5243" t="s">
        <v>22</v>
      </c>
      <c r="H5243" t="s">
        <v>40</v>
      </c>
      <c r="I5243" t="s">
        <v>76</v>
      </c>
      <c r="J5243" s="4">
        <v>918.39</v>
      </c>
      <c r="K5243">
        <v>5</v>
      </c>
      <c r="L5243" s="4">
        <v>4591.95</v>
      </c>
      <c r="M5243" s="4">
        <f>L5243-J5243</f>
        <v>3673.56</v>
      </c>
      <c r="N5243" s="4">
        <f t="shared" si="162"/>
        <v>183.678</v>
      </c>
      <c r="O5243" s="3">
        <f t="shared" si="163"/>
        <v>80</v>
      </c>
      <c r="P5243"/>
    </row>
    <row r="5244" spans="1:16">
      <c r="A5244">
        <v>6243</v>
      </c>
      <c r="B5244" s="2" t="s">
        <v>946</v>
      </c>
      <c r="C5244" t="s">
        <v>623</v>
      </c>
      <c r="D5244" t="s">
        <v>12</v>
      </c>
      <c r="E5244">
        <v>20</v>
      </c>
      <c r="F5244" t="str" cm="1">
        <f t="array" ref="F5244">_xlfn.IFS(Table1[[#This Row],[Age]]&gt;49,"OLD",Table1[[#This Row],[Age]]&gt;29,"MIDDLE AGE",Table1[[#This Row],[Age]]&gt;19,"YOUNG")</f>
        <v>YOUNG</v>
      </c>
      <c r="G5244" t="s">
        <v>22</v>
      </c>
      <c r="H5244" t="s">
        <v>35</v>
      </c>
      <c r="I5244" t="s">
        <v>36</v>
      </c>
      <c r="J5244" s="4">
        <v>402.4</v>
      </c>
      <c r="K5244">
        <v>3</v>
      </c>
      <c r="L5244" s="4">
        <v>1207.2</v>
      </c>
      <c r="M5244" s="4">
        <f>L5244-J5244</f>
        <v>804.80000000000007</v>
      </c>
      <c r="N5244" s="4">
        <f t="shared" si="162"/>
        <v>134.13333333333333</v>
      </c>
      <c r="O5244" s="3">
        <f t="shared" si="163"/>
        <v>66.666666666666671</v>
      </c>
      <c r="P5244"/>
    </row>
    <row r="5245" spans="1:16">
      <c r="A5245">
        <v>6244</v>
      </c>
      <c r="B5245" s="2" t="s">
        <v>1036</v>
      </c>
      <c r="C5245" t="s">
        <v>44</v>
      </c>
      <c r="D5245" t="s">
        <v>12</v>
      </c>
      <c r="E5245">
        <v>38</v>
      </c>
      <c r="F5245" t="str" cm="1">
        <f t="array" ref="F5245">_xlfn.IFS(Table1[[#This Row],[Age]]&gt;49,"OLD",Table1[[#This Row],[Age]]&gt;29,"MIDDLE AGE",Table1[[#This Row],[Age]]&gt;19,"YOUNG")</f>
        <v>MIDDLE AGE</v>
      </c>
      <c r="G5245" t="s">
        <v>22</v>
      </c>
      <c r="H5245" t="s">
        <v>19</v>
      </c>
      <c r="I5245" t="s">
        <v>23</v>
      </c>
      <c r="J5245" s="4">
        <v>122.32</v>
      </c>
      <c r="K5245">
        <v>2</v>
      </c>
      <c r="L5245" s="4">
        <v>244.64</v>
      </c>
      <c r="M5245" s="4">
        <f>L5245-J5245</f>
        <v>122.32</v>
      </c>
      <c r="N5245" s="4">
        <f t="shared" si="162"/>
        <v>61.16</v>
      </c>
      <c r="O5245" s="3">
        <f t="shared" si="163"/>
        <v>50</v>
      </c>
      <c r="P5245"/>
    </row>
    <row r="5246" spans="1:16">
      <c r="A5246">
        <v>6245</v>
      </c>
      <c r="B5246" s="2" t="s">
        <v>998</v>
      </c>
      <c r="C5246" t="s">
        <v>658</v>
      </c>
      <c r="D5246" t="s">
        <v>12</v>
      </c>
      <c r="E5246">
        <v>23</v>
      </c>
      <c r="F5246" t="str" cm="1">
        <f t="array" ref="F5246">_xlfn.IFS(Table1[[#This Row],[Age]]&gt;49,"OLD",Table1[[#This Row],[Age]]&gt;29,"MIDDLE AGE",Table1[[#This Row],[Age]]&gt;19,"YOUNG")</f>
        <v>YOUNG</v>
      </c>
      <c r="G5246" t="s">
        <v>13</v>
      </c>
      <c r="H5246" t="s">
        <v>35</v>
      </c>
      <c r="I5246" t="s">
        <v>36</v>
      </c>
      <c r="J5246" s="4">
        <v>222.64</v>
      </c>
      <c r="K5246">
        <v>5</v>
      </c>
      <c r="L5246" s="4">
        <v>1113.2</v>
      </c>
      <c r="M5246" s="4">
        <f>L5246-J5246</f>
        <v>890.56000000000006</v>
      </c>
      <c r="N5246" s="4">
        <f t="shared" si="162"/>
        <v>44.527999999999999</v>
      </c>
      <c r="O5246" s="3">
        <f t="shared" si="163"/>
        <v>80</v>
      </c>
      <c r="P5246"/>
    </row>
    <row r="5247" spans="1:16">
      <c r="A5247">
        <v>6246</v>
      </c>
      <c r="B5247" s="2" t="s">
        <v>1115</v>
      </c>
      <c r="C5247" t="s">
        <v>207</v>
      </c>
      <c r="D5247" t="s">
        <v>12</v>
      </c>
      <c r="E5247">
        <v>60</v>
      </c>
      <c r="F5247" t="str" cm="1">
        <f t="array" ref="F5247">_xlfn.IFS(Table1[[#This Row],[Age]]&gt;49,"OLD",Table1[[#This Row],[Age]]&gt;29,"MIDDLE AGE",Table1[[#This Row],[Age]]&gt;19,"YOUNG")</f>
        <v>OLD</v>
      </c>
      <c r="G5247" t="s">
        <v>13</v>
      </c>
      <c r="H5247" t="s">
        <v>27</v>
      </c>
      <c r="I5247" t="s">
        <v>32</v>
      </c>
      <c r="J5247" s="4">
        <v>182.06</v>
      </c>
      <c r="K5247">
        <v>2</v>
      </c>
      <c r="L5247" s="4">
        <v>364.12</v>
      </c>
      <c r="M5247" s="4">
        <f>L5247-J5247</f>
        <v>182.06</v>
      </c>
      <c r="N5247" s="4">
        <f t="shared" si="162"/>
        <v>91.03</v>
      </c>
      <c r="O5247" s="3">
        <f t="shared" si="163"/>
        <v>50</v>
      </c>
      <c r="P5247"/>
    </row>
    <row r="5248" spans="1:16">
      <c r="A5248">
        <v>6247</v>
      </c>
      <c r="B5248" s="2" t="s">
        <v>1287</v>
      </c>
      <c r="C5248" t="s">
        <v>781</v>
      </c>
      <c r="D5248" t="s">
        <v>12</v>
      </c>
      <c r="E5248">
        <v>35</v>
      </c>
      <c r="F5248" t="str" cm="1">
        <f t="array" ref="F5248">_xlfn.IFS(Table1[[#This Row],[Age]]&gt;49,"OLD",Table1[[#This Row],[Age]]&gt;29,"MIDDLE AGE",Table1[[#This Row],[Age]]&gt;19,"YOUNG")</f>
        <v>MIDDLE AGE</v>
      </c>
      <c r="G5248" t="s">
        <v>13</v>
      </c>
      <c r="H5248" t="s">
        <v>19</v>
      </c>
      <c r="I5248" t="s">
        <v>80</v>
      </c>
      <c r="J5248" s="4">
        <v>362.45</v>
      </c>
      <c r="K5248">
        <v>3</v>
      </c>
      <c r="L5248" s="4">
        <v>1087.3499999999999</v>
      </c>
      <c r="M5248" s="4">
        <f>L5248-J5248</f>
        <v>724.89999999999986</v>
      </c>
      <c r="N5248" s="4">
        <f t="shared" si="162"/>
        <v>120.81666666666666</v>
      </c>
      <c r="O5248" s="3">
        <f t="shared" si="163"/>
        <v>66.666666666666657</v>
      </c>
      <c r="P5248"/>
    </row>
    <row r="5249" spans="1:16">
      <c r="A5249">
        <v>6248</v>
      </c>
      <c r="B5249" s="2" t="s">
        <v>969</v>
      </c>
      <c r="C5249" t="s">
        <v>30</v>
      </c>
      <c r="D5249" t="s">
        <v>17</v>
      </c>
      <c r="E5249">
        <v>61</v>
      </c>
      <c r="F5249" t="str" cm="1">
        <f t="array" ref="F5249">_xlfn.IFS(Table1[[#This Row],[Age]]&gt;49,"OLD",Table1[[#This Row],[Age]]&gt;29,"MIDDLE AGE",Table1[[#This Row],[Age]]&gt;19,"YOUNG")</f>
        <v>OLD</v>
      </c>
      <c r="G5249" t="s">
        <v>22</v>
      </c>
      <c r="H5249" t="s">
        <v>27</v>
      </c>
      <c r="I5249" t="s">
        <v>28</v>
      </c>
      <c r="J5249" s="4">
        <v>877.72</v>
      </c>
      <c r="K5249">
        <v>3</v>
      </c>
      <c r="L5249" s="4">
        <v>2633.16</v>
      </c>
      <c r="M5249" s="4">
        <f>L5249-J5249</f>
        <v>1755.4399999999998</v>
      </c>
      <c r="N5249" s="4">
        <f t="shared" si="162"/>
        <v>292.57333333333332</v>
      </c>
      <c r="O5249" s="3">
        <f t="shared" si="163"/>
        <v>66.666666666666657</v>
      </c>
      <c r="P5249"/>
    </row>
    <row r="5250" spans="1:16">
      <c r="A5250">
        <v>6249</v>
      </c>
      <c r="B5250" s="2" t="s">
        <v>1012</v>
      </c>
      <c r="C5250" t="s">
        <v>731</v>
      </c>
      <c r="D5250" t="s">
        <v>17</v>
      </c>
      <c r="E5250">
        <v>22</v>
      </c>
      <c r="F5250" t="str" cm="1">
        <f t="array" ref="F5250">_xlfn.IFS(Table1[[#This Row],[Age]]&gt;49,"OLD",Table1[[#This Row],[Age]]&gt;29,"MIDDLE AGE",Table1[[#This Row],[Age]]&gt;19,"YOUNG")</f>
        <v>YOUNG</v>
      </c>
      <c r="G5250" t="s">
        <v>18</v>
      </c>
      <c r="H5250" t="s">
        <v>19</v>
      </c>
      <c r="I5250" t="s">
        <v>23</v>
      </c>
      <c r="J5250" s="4">
        <v>443.59</v>
      </c>
      <c r="K5250">
        <v>4</v>
      </c>
      <c r="L5250" s="4">
        <v>1774.36</v>
      </c>
      <c r="M5250" s="4">
        <f>L5250-J5250</f>
        <v>1330.77</v>
      </c>
      <c r="N5250" s="4">
        <f t="shared" si="162"/>
        <v>110.89749999999999</v>
      </c>
      <c r="O5250" s="3">
        <f t="shared" si="163"/>
        <v>75</v>
      </c>
      <c r="P5250"/>
    </row>
    <row r="5251" spans="1:16">
      <c r="A5251">
        <v>6250</v>
      </c>
      <c r="B5251" s="2" t="s">
        <v>1107</v>
      </c>
      <c r="C5251" t="s">
        <v>927</v>
      </c>
      <c r="D5251" t="s">
        <v>17</v>
      </c>
      <c r="E5251">
        <v>26</v>
      </c>
      <c r="F5251" t="str" cm="1">
        <f t="array" ref="F5251">_xlfn.IFS(Table1[[#This Row],[Age]]&gt;49,"OLD",Table1[[#This Row],[Age]]&gt;29,"MIDDLE AGE",Table1[[#This Row],[Age]]&gt;19,"YOUNG")</f>
        <v>YOUNG</v>
      </c>
      <c r="G5251" t="s">
        <v>22</v>
      </c>
      <c r="H5251" t="s">
        <v>27</v>
      </c>
      <c r="I5251" t="s">
        <v>28</v>
      </c>
      <c r="J5251" s="4">
        <v>571.6</v>
      </c>
      <c r="K5251">
        <v>2</v>
      </c>
      <c r="L5251" s="4">
        <v>1143.2</v>
      </c>
      <c r="M5251" s="4">
        <f>L5251-J5251</f>
        <v>571.6</v>
      </c>
      <c r="N5251" s="4">
        <f t="shared" ref="N5251:N5314" si="164">J5251/K5251</f>
        <v>285.8</v>
      </c>
      <c r="O5251" s="3">
        <f t="shared" ref="O5251:O5314" si="165">M5251/L5251*100</f>
        <v>50</v>
      </c>
      <c r="P5251"/>
    </row>
    <row r="5252" spans="1:16">
      <c r="A5252">
        <v>6251</v>
      </c>
      <c r="B5252" s="2" t="s">
        <v>1115</v>
      </c>
      <c r="C5252" t="s">
        <v>358</v>
      </c>
      <c r="D5252" t="s">
        <v>17</v>
      </c>
      <c r="E5252">
        <v>37</v>
      </c>
      <c r="F5252" t="str" cm="1">
        <f t="array" ref="F5252">_xlfn.IFS(Table1[[#This Row],[Age]]&gt;49,"OLD",Table1[[#This Row],[Age]]&gt;29,"MIDDLE AGE",Table1[[#This Row],[Age]]&gt;19,"YOUNG")</f>
        <v>MIDDLE AGE</v>
      </c>
      <c r="G5252" t="s">
        <v>13</v>
      </c>
      <c r="H5252" t="s">
        <v>35</v>
      </c>
      <c r="I5252" t="s">
        <v>64</v>
      </c>
      <c r="J5252" s="4">
        <v>187.38</v>
      </c>
      <c r="K5252">
        <v>4</v>
      </c>
      <c r="L5252" s="4">
        <v>749.52</v>
      </c>
      <c r="M5252" s="4">
        <f>L5252-J5252</f>
        <v>562.14</v>
      </c>
      <c r="N5252" s="4">
        <f t="shared" si="164"/>
        <v>46.844999999999999</v>
      </c>
      <c r="O5252" s="3">
        <f t="shared" si="165"/>
        <v>75</v>
      </c>
      <c r="P5252"/>
    </row>
    <row r="5253" spans="1:16">
      <c r="A5253">
        <v>6252</v>
      </c>
      <c r="B5253" s="2" t="s">
        <v>964</v>
      </c>
      <c r="C5253" t="s">
        <v>756</v>
      </c>
      <c r="D5253" t="s">
        <v>12</v>
      </c>
      <c r="E5253">
        <v>45</v>
      </c>
      <c r="F5253" t="str" cm="1">
        <f t="array" ref="F5253">_xlfn.IFS(Table1[[#This Row],[Age]]&gt;49,"OLD",Table1[[#This Row],[Age]]&gt;29,"MIDDLE AGE",Table1[[#This Row],[Age]]&gt;19,"YOUNG")</f>
        <v>MIDDLE AGE</v>
      </c>
      <c r="G5253" t="s">
        <v>13</v>
      </c>
      <c r="H5253" t="s">
        <v>35</v>
      </c>
      <c r="I5253" t="s">
        <v>58</v>
      </c>
      <c r="J5253" s="4">
        <v>497.92</v>
      </c>
      <c r="K5253">
        <v>2</v>
      </c>
      <c r="L5253" s="4">
        <v>995.84</v>
      </c>
      <c r="M5253" s="4">
        <f>L5253-J5253</f>
        <v>497.92</v>
      </c>
      <c r="N5253" s="4">
        <f t="shared" si="164"/>
        <v>248.96</v>
      </c>
      <c r="O5253" s="3">
        <f t="shared" si="165"/>
        <v>50</v>
      </c>
      <c r="P5253"/>
    </row>
    <row r="5254" spans="1:16">
      <c r="A5254">
        <v>6253</v>
      </c>
      <c r="B5254" s="2" t="s">
        <v>1305</v>
      </c>
      <c r="C5254" t="s">
        <v>145</v>
      </c>
      <c r="D5254" t="s">
        <v>12</v>
      </c>
      <c r="E5254">
        <v>43</v>
      </c>
      <c r="F5254" t="str" cm="1">
        <f t="array" ref="F5254">_xlfn.IFS(Table1[[#This Row],[Age]]&gt;49,"OLD",Table1[[#This Row],[Age]]&gt;29,"MIDDLE AGE",Table1[[#This Row],[Age]]&gt;19,"YOUNG")</f>
        <v>MIDDLE AGE</v>
      </c>
      <c r="G5254" t="s">
        <v>13</v>
      </c>
      <c r="H5254" t="s">
        <v>19</v>
      </c>
      <c r="I5254" t="s">
        <v>20</v>
      </c>
      <c r="J5254" s="4">
        <v>874.89</v>
      </c>
      <c r="K5254">
        <v>2</v>
      </c>
      <c r="L5254" s="4">
        <v>1749.78</v>
      </c>
      <c r="M5254" s="4">
        <f>L5254-J5254</f>
        <v>874.89</v>
      </c>
      <c r="N5254" s="4">
        <f t="shared" si="164"/>
        <v>437.44499999999999</v>
      </c>
      <c r="O5254" s="3">
        <f t="shared" si="165"/>
        <v>50</v>
      </c>
      <c r="P5254"/>
    </row>
    <row r="5255" spans="1:16">
      <c r="A5255">
        <v>6254</v>
      </c>
      <c r="B5255" s="2" t="s">
        <v>1057</v>
      </c>
      <c r="C5255" t="s">
        <v>242</v>
      </c>
      <c r="D5255" t="s">
        <v>12</v>
      </c>
      <c r="E5255">
        <v>35</v>
      </c>
      <c r="F5255" t="str" cm="1">
        <f t="array" ref="F5255">_xlfn.IFS(Table1[[#This Row],[Age]]&gt;49,"OLD",Table1[[#This Row],[Age]]&gt;29,"MIDDLE AGE",Table1[[#This Row],[Age]]&gt;19,"YOUNG")</f>
        <v>MIDDLE AGE</v>
      </c>
      <c r="G5255" t="s">
        <v>18</v>
      </c>
      <c r="H5255" t="s">
        <v>27</v>
      </c>
      <c r="I5255" t="s">
        <v>53</v>
      </c>
      <c r="J5255" s="4">
        <v>775.73</v>
      </c>
      <c r="K5255">
        <v>1</v>
      </c>
      <c r="L5255" s="4">
        <v>775.73</v>
      </c>
      <c r="M5255" s="4">
        <f>L5255-J5255</f>
        <v>0</v>
      </c>
      <c r="N5255" s="4">
        <f t="shared" si="164"/>
        <v>775.73</v>
      </c>
      <c r="O5255" s="3">
        <f t="shared" si="165"/>
        <v>0</v>
      </c>
      <c r="P5255"/>
    </row>
    <row r="5256" spans="1:16">
      <c r="A5256">
        <v>6255</v>
      </c>
      <c r="B5256" s="2" t="s">
        <v>1136</v>
      </c>
      <c r="C5256" t="s">
        <v>369</v>
      </c>
      <c r="D5256" t="s">
        <v>17</v>
      </c>
      <c r="E5256">
        <v>36</v>
      </c>
      <c r="F5256" t="str" cm="1">
        <f t="array" ref="F5256">_xlfn.IFS(Table1[[#This Row],[Age]]&gt;49,"OLD",Table1[[#This Row],[Age]]&gt;29,"MIDDLE AGE",Table1[[#This Row],[Age]]&gt;19,"YOUNG")</f>
        <v>MIDDLE AGE</v>
      </c>
      <c r="G5256" t="s">
        <v>22</v>
      </c>
      <c r="H5256" t="s">
        <v>14</v>
      </c>
      <c r="I5256" t="s">
        <v>43</v>
      </c>
      <c r="J5256" s="4">
        <v>90.38</v>
      </c>
      <c r="K5256">
        <v>4</v>
      </c>
      <c r="L5256" s="4">
        <v>361.52</v>
      </c>
      <c r="M5256" s="4">
        <f>L5256-J5256</f>
        <v>271.14</v>
      </c>
      <c r="N5256" s="4">
        <f t="shared" si="164"/>
        <v>22.594999999999999</v>
      </c>
      <c r="O5256" s="3">
        <f t="shared" si="165"/>
        <v>75</v>
      </c>
      <c r="P5256"/>
    </row>
    <row r="5257" spans="1:16">
      <c r="A5257">
        <v>6256</v>
      </c>
      <c r="B5257" s="2" t="s">
        <v>1037</v>
      </c>
      <c r="C5257" t="s">
        <v>638</v>
      </c>
      <c r="D5257" t="s">
        <v>12</v>
      </c>
      <c r="E5257">
        <v>20</v>
      </c>
      <c r="F5257" t="str" cm="1">
        <f t="array" ref="F5257">_xlfn.IFS(Table1[[#This Row],[Age]]&gt;49,"OLD",Table1[[#This Row],[Age]]&gt;29,"MIDDLE AGE",Table1[[#This Row],[Age]]&gt;19,"YOUNG")</f>
        <v>YOUNG</v>
      </c>
      <c r="G5257" t="s">
        <v>13</v>
      </c>
      <c r="H5257" t="s">
        <v>19</v>
      </c>
      <c r="I5257" t="s">
        <v>51</v>
      </c>
      <c r="J5257" s="4">
        <v>863.45</v>
      </c>
      <c r="K5257">
        <v>2</v>
      </c>
      <c r="L5257" s="4">
        <v>1726.9</v>
      </c>
      <c r="M5257" s="4">
        <f>L5257-J5257</f>
        <v>863.45</v>
      </c>
      <c r="N5257" s="4">
        <f t="shared" si="164"/>
        <v>431.72500000000002</v>
      </c>
      <c r="O5257" s="3">
        <f t="shared" si="165"/>
        <v>50</v>
      </c>
      <c r="P5257"/>
    </row>
    <row r="5258" spans="1:16">
      <c r="A5258">
        <v>6257</v>
      </c>
      <c r="B5258" s="2" t="s">
        <v>1295</v>
      </c>
      <c r="C5258" t="s">
        <v>738</v>
      </c>
      <c r="D5258" t="s">
        <v>17</v>
      </c>
      <c r="E5258">
        <v>26</v>
      </c>
      <c r="F5258" t="str" cm="1">
        <f t="array" ref="F5258">_xlfn.IFS(Table1[[#This Row],[Age]]&gt;49,"OLD",Table1[[#This Row],[Age]]&gt;29,"MIDDLE AGE",Table1[[#This Row],[Age]]&gt;19,"YOUNG")</f>
        <v>YOUNG</v>
      </c>
      <c r="G5258" t="s">
        <v>22</v>
      </c>
      <c r="H5258" t="s">
        <v>19</v>
      </c>
      <c r="I5258" t="s">
        <v>51</v>
      </c>
      <c r="J5258" s="4">
        <v>281.08999999999997</v>
      </c>
      <c r="K5258">
        <v>2</v>
      </c>
      <c r="L5258" s="4">
        <v>562.17999999999995</v>
      </c>
      <c r="M5258" s="4">
        <f>L5258-J5258</f>
        <v>281.08999999999997</v>
      </c>
      <c r="N5258" s="4">
        <f t="shared" si="164"/>
        <v>140.54499999999999</v>
      </c>
      <c r="O5258" s="3">
        <f t="shared" si="165"/>
        <v>50</v>
      </c>
      <c r="P5258"/>
    </row>
    <row r="5259" spans="1:16">
      <c r="A5259">
        <v>6258</v>
      </c>
      <c r="B5259" s="2" t="s">
        <v>986</v>
      </c>
      <c r="C5259" t="s">
        <v>342</v>
      </c>
      <c r="D5259" t="s">
        <v>12</v>
      </c>
      <c r="E5259">
        <v>53</v>
      </c>
      <c r="F5259" t="str" cm="1">
        <f t="array" ref="F5259">_xlfn.IFS(Table1[[#This Row],[Age]]&gt;49,"OLD",Table1[[#This Row],[Age]]&gt;29,"MIDDLE AGE",Table1[[#This Row],[Age]]&gt;19,"YOUNG")</f>
        <v>OLD</v>
      </c>
      <c r="G5259" t="s">
        <v>22</v>
      </c>
      <c r="H5259" t="s">
        <v>40</v>
      </c>
      <c r="I5259" t="s">
        <v>76</v>
      </c>
      <c r="J5259" s="4">
        <v>669.06</v>
      </c>
      <c r="K5259">
        <v>3</v>
      </c>
      <c r="L5259" s="4">
        <v>2007.18</v>
      </c>
      <c r="M5259" s="4">
        <f>L5259-J5259</f>
        <v>1338.1200000000001</v>
      </c>
      <c r="N5259" s="4">
        <f t="shared" si="164"/>
        <v>223.01999999999998</v>
      </c>
      <c r="O5259" s="3">
        <f t="shared" si="165"/>
        <v>66.666666666666671</v>
      </c>
      <c r="P5259"/>
    </row>
    <row r="5260" spans="1:16">
      <c r="A5260">
        <v>6259</v>
      </c>
      <c r="B5260" s="2" t="s">
        <v>1210</v>
      </c>
      <c r="C5260" t="s">
        <v>849</v>
      </c>
      <c r="D5260" t="s">
        <v>12</v>
      </c>
      <c r="E5260">
        <v>48</v>
      </c>
      <c r="F5260" t="str" cm="1">
        <f t="array" ref="F5260">_xlfn.IFS(Table1[[#This Row],[Age]]&gt;49,"OLD",Table1[[#This Row],[Age]]&gt;29,"MIDDLE AGE",Table1[[#This Row],[Age]]&gt;19,"YOUNG")</f>
        <v>MIDDLE AGE</v>
      </c>
      <c r="G5260" t="s">
        <v>13</v>
      </c>
      <c r="H5260" t="s">
        <v>19</v>
      </c>
      <c r="I5260" t="s">
        <v>23</v>
      </c>
      <c r="J5260" s="4">
        <v>154.91999999999999</v>
      </c>
      <c r="K5260">
        <v>1</v>
      </c>
      <c r="L5260" s="4">
        <v>154.91999999999999</v>
      </c>
      <c r="M5260" s="4">
        <f>L5260-J5260</f>
        <v>0</v>
      </c>
      <c r="N5260" s="4">
        <f t="shared" si="164"/>
        <v>154.91999999999999</v>
      </c>
      <c r="O5260" s="3">
        <f t="shared" si="165"/>
        <v>0</v>
      </c>
      <c r="P5260"/>
    </row>
    <row r="5261" spans="1:16">
      <c r="A5261">
        <v>6260</v>
      </c>
      <c r="B5261" s="2" t="s">
        <v>1162</v>
      </c>
      <c r="C5261" t="s">
        <v>504</v>
      </c>
      <c r="D5261" t="s">
        <v>17</v>
      </c>
      <c r="E5261">
        <v>34</v>
      </c>
      <c r="F5261" t="str" cm="1">
        <f t="array" ref="F5261">_xlfn.IFS(Table1[[#This Row],[Age]]&gt;49,"OLD",Table1[[#This Row],[Age]]&gt;29,"MIDDLE AGE",Table1[[#This Row],[Age]]&gt;19,"YOUNG")</f>
        <v>MIDDLE AGE</v>
      </c>
      <c r="G5261" t="s">
        <v>25</v>
      </c>
      <c r="H5261" t="s">
        <v>14</v>
      </c>
      <c r="I5261" t="s">
        <v>43</v>
      </c>
      <c r="J5261" s="4">
        <v>677.9</v>
      </c>
      <c r="K5261">
        <v>3</v>
      </c>
      <c r="L5261" s="4">
        <v>2033.7</v>
      </c>
      <c r="M5261" s="4">
        <f>L5261-J5261</f>
        <v>1355.8000000000002</v>
      </c>
      <c r="N5261" s="4">
        <f t="shared" si="164"/>
        <v>225.96666666666667</v>
      </c>
      <c r="O5261" s="3">
        <f t="shared" si="165"/>
        <v>66.666666666666671</v>
      </c>
      <c r="P5261"/>
    </row>
    <row r="5262" spans="1:16">
      <c r="A5262">
        <v>6261</v>
      </c>
      <c r="B5262" s="2" t="s">
        <v>1288</v>
      </c>
      <c r="C5262" t="s">
        <v>444</v>
      </c>
      <c r="D5262" t="s">
        <v>12</v>
      </c>
      <c r="E5262">
        <v>40</v>
      </c>
      <c r="F5262" t="str" cm="1">
        <f t="array" ref="F5262">_xlfn.IFS(Table1[[#This Row],[Age]]&gt;49,"OLD",Table1[[#This Row],[Age]]&gt;29,"MIDDLE AGE",Table1[[#This Row],[Age]]&gt;19,"YOUNG")</f>
        <v>MIDDLE AGE</v>
      </c>
      <c r="G5262" t="s">
        <v>25</v>
      </c>
      <c r="H5262" t="s">
        <v>35</v>
      </c>
      <c r="I5262" t="s">
        <v>36</v>
      </c>
      <c r="J5262" s="4">
        <v>45.34</v>
      </c>
      <c r="K5262">
        <v>4</v>
      </c>
      <c r="L5262" s="4">
        <v>181.36</v>
      </c>
      <c r="M5262" s="4">
        <f>L5262-J5262</f>
        <v>136.02000000000001</v>
      </c>
      <c r="N5262" s="4">
        <f t="shared" si="164"/>
        <v>11.335000000000001</v>
      </c>
      <c r="O5262" s="3">
        <f t="shared" si="165"/>
        <v>75</v>
      </c>
      <c r="P5262"/>
    </row>
    <row r="5263" spans="1:16">
      <c r="A5263">
        <v>6262</v>
      </c>
      <c r="B5263" s="2" t="s">
        <v>1163</v>
      </c>
      <c r="C5263" t="s">
        <v>848</v>
      </c>
      <c r="D5263" t="s">
        <v>12</v>
      </c>
      <c r="E5263">
        <v>51</v>
      </c>
      <c r="F5263" t="str" cm="1">
        <f t="array" ref="F5263">_xlfn.IFS(Table1[[#This Row],[Age]]&gt;49,"OLD",Table1[[#This Row],[Age]]&gt;29,"MIDDLE AGE",Table1[[#This Row],[Age]]&gt;19,"YOUNG")</f>
        <v>OLD</v>
      </c>
      <c r="G5263" t="s">
        <v>25</v>
      </c>
      <c r="H5263" t="s">
        <v>27</v>
      </c>
      <c r="I5263" t="s">
        <v>32</v>
      </c>
      <c r="J5263" s="4">
        <v>604.64</v>
      </c>
      <c r="K5263">
        <v>4</v>
      </c>
      <c r="L5263" s="4">
        <v>2418.56</v>
      </c>
      <c r="M5263" s="4">
        <f>L5263-J5263</f>
        <v>1813.92</v>
      </c>
      <c r="N5263" s="4">
        <f t="shared" si="164"/>
        <v>151.16</v>
      </c>
      <c r="O5263" s="3">
        <f t="shared" si="165"/>
        <v>75</v>
      </c>
      <c r="P5263"/>
    </row>
    <row r="5264" spans="1:16">
      <c r="A5264">
        <v>6263</v>
      </c>
      <c r="B5264" s="2" t="s">
        <v>1268</v>
      </c>
      <c r="C5264" t="s">
        <v>396</v>
      </c>
      <c r="D5264" t="s">
        <v>17</v>
      </c>
      <c r="E5264">
        <v>58</v>
      </c>
      <c r="F5264" t="str" cm="1">
        <f t="array" ref="F5264">_xlfn.IFS(Table1[[#This Row],[Age]]&gt;49,"OLD",Table1[[#This Row],[Age]]&gt;29,"MIDDLE AGE",Table1[[#This Row],[Age]]&gt;19,"YOUNG")</f>
        <v>OLD</v>
      </c>
      <c r="G5264" t="s">
        <v>13</v>
      </c>
      <c r="H5264" t="s">
        <v>40</v>
      </c>
      <c r="I5264" t="s">
        <v>76</v>
      </c>
      <c r="J5264" s="4">
        <v>649.48</v>
      </c>
      <c r="K5264">
        <v>2</v>
      </c>
      <c r="L5264" s="4">
        <v>1298.96</v>
      </c>
      <c r="M5264" s="4">
        <f>L5264-J5264</f>
        <v>649.48</v>
      </c>
      <c r="N5264" s="4">
        <f t="shared" si="164"/>
        <v>324.74</v>
      </c>
      <c r="O5264" s="3">
        <f t="shared" si="165"/>
        <v>50</v>
      </c>
      <c r="P5264"/>
    </row>
    <row r="5265" spans="1:16">
      <c r="A5265">
        <v>6264</v>
      </c>
      <c r="B5265" s="2" t="s">
        <v>1105</v>
      </c>
      <c r="C5265" t="s">
        <v>504</v>
      </c>
      <c r="D5265" t="s">
        <v>12</v>
      </c>
      <c r="E5265">
        <v>58</v>
      </c>
      <c r="F5265" t="str" cm="1">
        <f t="array" ref="F5265">_xlfn.IFS(Table1[[#This Row],[Age]]&gt;49,"OLD",Table1[[#This Row],[Age]]&gt;29,"MIDDLE AGE",Table1[[#This Row],[Age]]&gt;19,"YOUNG")</f>
        <v>OLD</v>
      </c>
      <c r="G5265" t="s">
        <v>22</v>
      </c>
      <c r="H5265" t="s">
        <v>27</v>
      </c>
      <c r="I5265" t="s">
        <v>28</v>
      </c>
      <c r="J5265" s="4">
        <v>252.05</v>
      </c>
      <c r="K5265">
        <v>5</v>
      </c>
      <c r="L5265" s="4">
        <v>1260.25</v>
      </c>
      <c r="M5265" s="4">
        <f>L5265-J5265</f>
        <v>1008.2</v>
      </c>
      <c r="N5265" s="4">
        <f t="shared" si="164"/>
        <v>50.410000000000004</v>
      </c>
      <c r="O5265" s="3">
        <f t="shared" si="165"/>
        <v>80</v>
      </c>
      <c r="P5265"/>
    </row>
    <row r="5266" spans="1:16">
      <c r="A5266">
        <v>6265</v>
      </c>
      <c r="B5266" s="2" t="s">
        <v>1051</v>
      </c>
      <c r="C5266" t="s">
        <v>187</v>
      </c>
      <c r="D5266" t="s">
        <v>17</v>
      </c>
      <c r="E5266">
        <v>22</v>
      </c>
      <c r="F5266" t="str" cm="1">
        <f t="array" ref="F5266">_xlfn.IFS(Table1[[#This Row],[Age]]&gt;49,"OLD",Table1[[#This Row],[Age]]&gt;29,"MIDDLE AGE",Table1[[#This Row],[Age]]&gt;19,"YOUNG")</f>
        <v>YOUNG</v>
      </c>
      <c r="G5266" t="s">
        <v>25</v>
      </c>
      <c r="H5266" t="s">
        <v>35</v>
      </c>
      <c r="I5266" t="s">
        <v>63</v>
      </c>
      <c r="J5266" s="4">
        <v>937.61</v>
      </c>
      <c r="K5266">
        <v>3</v>
      </c>
      <c r="L5266" s="4">
        <v>2812.83</v>
      </c>
      <c r="M5266" s="4">
        <f>L5266-J5266</f>
        <v>1875.2199999999998</v>
      </c>
      <c r="N5266" s="4">
        <f t="shared" si="164"/>
        <v>312.53666666666669</v>
      </c>
      <c r="O5266" s="3">
        <f t="shared" si="165"/>
        <v>66.666666666666657</v>
      </c>
      <c r="P5266"/>
    </row>
    <row r="5267" spans="1:16">
      <c r="A5267">
        <v>6266</v>
      </c>
      <c r="B5267" s="2" t="s">
        <v>1038</v>
      </c>
      <c r="C5267" t="s">
        <v>578</v>
      </c>
      <c r="D5267" t="s">
        <v>12</v>
      </c>
      <c r="E5267">
        <v>32</v>
      </c>
      <c r="F5267" t="str" cm="1">
        <f t="array" ref="F5267">_xlfn.IFS(Table1[[#This Row],[Age]]&gt;49,"OLD",Table1[[#This Row],[Age]]&gt;29,"MIDDLE AGE",Table1[[#This Row],[Age]]&gt;19,"YOUNG")</f>
        <v>MIDDLE AGE</v>
      </c>
      <c r="G5267" t="s">
        <v>18</v>
      </c>
      <c r="H5267" t="s">
        <v>19</v>
      </c>
      <c r="I5267" t="s">
        <v>23</v>
      </c>
      <c r="J5267" s="4">
        <v>55.51</v>
      </c>
      <c r="K5267">
        <v>4</v>
      </c>
      <c r="L5267" s="4">
        <v>222.04</v>
      </c>
      <c r="M5267" s="4">
        <f>L5267-J5267</f>
        <v>166.53</v>
      </c>
      <c r="N5267" s="4">
        <f t="shared" si="164"/>
        <v>13.8775</v>
      </c>
      <c r="O5267" s="3">
        <f t="shared" si="165"/>
        <v>75</v>
      </c>
      <c r="P5267"/>
    </row>
    <row r="5268" spans="1:16">
      <c r="A5268">
        <v>6267</v>
      </c>
      <c r="B5268" s="2" t="s">
        <v>1263</v>
      </c>
      <c r="C5268" t="s">
        <v>830</v>
      </c>
      <c r="D5268" t="s">
        <v>12</v>
      </c>
      <c r="E5268">
        <v>64</v>
      </c>
      <c r="F5268" t="str" cm="1">
        <f t="array" ref="F5268">_xlfn.IFS(Table1[[#This Row],[Age]]&gt;49,"OLD",Table1[[#This Row],[Age]]&gt;29,"MIDDLE AGE",Table1[[#This Row],[Age]]&gt;19,"YOUNG")</f>
        <v>OLD</v>
      </c>
      <c r="G5268" t="s">
        <v>25</v>
      </c>
      <c r="H5268" t="s">
        <v>14</v>
      </c>
      <c r="I5268" t="s">
        <v>48</v>
      </c>
      <c r="J5268" s="4">
        <v>892.79</v>
      </c>
      <c r="K5268">
        <v>2</v>
      </c>
      <c r="L5268" s="4">
        <v>1785.58</v>
      </c>
      <c r="M5268" s="4">
        <f>L5268-J5268</f>
        <v>892.79</v>
      </c>
      <c r="N5268" s="4">
        <f t="shared" si="164"/>
        <v>446.39499999999998</v>
      </c>
      <c r="O5268" s="3">
        <f t="shared" si="165"/>
        <v>50</v>
      </c>
      <c r="P5268"/>
    </row>
    <row r="5269" spans="1:16">
      <c r="A5269">
        <v>6268</v>
      </c>
      <c r="B5269" s="2" t="s">
        <v>997</v>
      </c>
      <c r="C5269" t="s">
        <v>722</v>
      </c>
      <c r="D5269" t="s">
        <v>12</v>
      </c>
      <c r="E5269">
        <v>20</v>
      </c>
      <c r="F5269" t="str" cm="1">
        <f t="array" ref="F5269">_xlfn.IFS(Table1[[#This Row],[Age]]&gt;49,"OLD",Table1[[#This Row],[Age]]&gt;29,"MIDDLE AGE",Table1[[#This Row],[Age]]&gt;19,"YOUNG")</f>
        <v>YOUNG</v>
      </c>
      <c r="G5269" t="s">
        <v>18</v>
      </c>
      <c r="H5269" t="s">
        <v>40</v>
      </c>
      <c r="I5269" t="s">
        <v>41</v>
      </c>
      <c r="J5269" s="4">
        <v>388.08</v>
      </c>
      <c r="K5269">
        <v>2</v>
      </c>
      <c r="L5269" s="4">
        <v>776.16</v>
      </c>
      <c r="M5269" s="4">
        <f>L5269-J5269</f>
        <v>388.08</v>
      </c>
      <c r="N5269" s="4">
        <f t="shared" si="164"/>
        <v>194.04</v>
      </c>
      <c r="O5269" s="3">
        <f t="shared" si="165"/>
        <v>50</v>
      </c>
      <c r="P5269"/>
    </row>
    <row r="5270" spans="1:16">
      <c r="A5270">
        <v>6269</v>
      </c>
      <c r="B5270" s="2" t="s">
        <v>1119</v>
      </c>
      <c r="C5270" t="s">
        <v>693</v>
      </c>
      <c r="D5270" t="s">
        <v>12</v>
      </c>
      <c r="E5270">
        <v>36</v>
      </c>
      <c r="F5270" t="str" cm="1">
        <f t="array" ref="F5270">_xlfn.IFS(Table1[[#This Row],[Age]]&gt;49,"OLD",Table1[[#This Row],[Age]]&gt;29,"MIDDLE AGE",Table1[[#This Row],[Age]]&gt;19,"YOUNG")</f>
        <v>MIDDLE AGE</v>
      </c>
      <c r="G5270" t="s">
        <v>25</v>
      </c>
      <c r="H5270" t="s">
        <v>14</v>
      </c>
      <c r="I5270" t="s">
        <v>38</v>
      </c>
      <c r="J5270" s="4">
        <v>716.78</v>
      </c>
      <c r="K5270">
        <v>3</v>
      </c>
      <c r="L5270" s="4">
        <v>2150.34</v>
      </c>
      <c r="M5270" s="4">
        <f>L5270-J5270</f>
        <v>1433.5600000000002</v>
      </c>
      <c r="N5270" s="4">
        <f t="shared" si="164"/>
        <v>238.92666666666665</v>
      </c>
      <c r="O5270" s="3">
        <f t="shared" si="165"/>
        <v>66.666666666666671</v>
      </c>
      <c r="P5270"/>
    </row>
    <row r="5271" spans="1:16">
      <c r="A5271">
        <v>6270</v>
      </c>
      <c r="B5271" s="2" t="s">
        <v>1292</v>
      </c>
      <c r="C5271" t="s">
        <v>137</v>
      </c>
      <c r="D5271" t="s">
        <v>12</v>
      </c>
      <c r="E5271">
        <v>45</v>
      </c>
      <c r="F5271" t="str" cm="1">
        <f t="array" ref="F5271">_xlfn.IFS(Table1[[#This Row],[Age]]&gt;49,"OLD",Table1[[#This Row],[Age]]&gt;29,"MIDDLE AGE",Table1[[#This Row],[Age]]&gt;19,"YOUNG")</f>
        <v>MIDDLE AGE</v>
      </c>
      <c r="G5271" t="s">
        <v>25</v>
      </c>
      <c r="H5271" t="s">
        <v>14</v>
      </c>
      <c r="I5271" t="s">
        <v>48</v>
      </c>
      <c r="J5271" s="4">
        <v>655.03</v>
      </c>
      <c r="K5271">
        <v>2</v>
      </c>
      <c r="L5271" s="4">
        <v>1310.06</v>
      </c>
      <c r="M5271" s="4">
        <f>L5271-J5271</f>
        <v>655.03</v>
      </c>
      <c r="N5271" s="4">
        <f t="shared" si="164"/>
        <v>327.51499999999999</v>
      </c>
      <c r="O5271" s="3">
        <f t="shared" si="165"/>
        <v>50</v>
      </c>
      <c r="P5271"/>
    </row>
    <row r="5272" spans="1:16">
      <c r="A5272">
        <v>6271</v>
      </c>
      <c r="B5272" s="2" t="s">
        <v>967</v>
      </c>
      <c r="C5272" t="s">
        <v>197</v>
      </c>
      <c r="D5272" t="s">
        <v>12</v>
      </c>
      <c r="E5272">
        <v>20</v>
      </c>
      <c r="F5272" t="str" cm="1">
        <f t="array" ref="F5272">_xlfn.IFS(Table1[[#This Row],[Age]]&gt;49,"OLD",Table1[[#This Row],[Age]]&gt;29,"MIDDLE AGE",Table1[[#This Row],[Age]]&gt;19,"YOUNG")</f>
        <v>YOUNG</v>
      </c>
      <c r="G5272" t="s">
        <v>25</v>
      </c>
      <c r="H5272" t="s">
        <v>14</v>
      </c>
      <c r="I5272" t="s">
        <v>48</v>
      </c>
      <c r="J5272" s="4">
        <v>176.56</v>
      </c>
      <c r="K5272">
        <v>1</v>
      </c>
      <c r="L5272" s="4">
        <v>176.56</v>
      </c>
      <c r="M5272" s="4">
        <f>L5272-J5272</f>
        <v>0</v>
      </c>
      <c r="N5272" s="4">
        <f t="shared" si="164"/>
        <v>176.56</v>
      </c>
      <c r="O5272" s="3">
        <f t="shared" si="165"/>
        <v>0</v>
      </c>
      <c r="P5272"/>
    </row>
    <row r="5273" spans="1:16">
      <c r="A5273">
        <v>6272</v>
      </c>
      <c r="B5273" s="2" t="s">
        <v>1109</v>
      </c>
      <c r="C5273" t="s">
        <v>419</v>
      </c>
      <c r="D5273" t="s">
        <v>12</v>
      </c>
      <c r="E5273">
        <v>55</v>
      </c>
      <c r="F5273" t="str" cm="1">
        <f t="array" ref="F5273">_xlfn.IFS(Table1[[#This Row],[Age]]&gt;49,"OLD",Table1[[#This Row],[Age]]&gt;29,"MIDDLE AGE",Table1[[#This Row],[Age]]&gt;19,"YOUNG")</f>
        <v>OLD</v>
      </c>
      <c r="G5273" t="s">
        <v>18</v>
      </c>
      <c r="H5273" t="s">
        <v>14</v>
      </c>
      <c r="I5273" t="s">
        <v>43</v>
      </c>
      <c r="J5273" s="4">
        <v>325.81</v>
      </c>
      <c r="K5273">
        <v>5</v>
      </c>
      <c r="L5273" s="4">
        <v>1629.05</v>
      </c>
      <c r="M5273" s="4">
        <f>L5273-J5273</f>
        <v>1303.24</v>
      </c>
      <c r="N5273" s="4">
        <f t="shared" si="164"/>
        <v>65.162000000000006</v>
      </c>
      <c r="O5273" s="3">
        <f t="shared" si="165"/>
        <v>80</v>
      </c>
      <c r="P5273"/>
    </row>
    <row r="5274" spans="1:16">
      <c r="A5274">
        <v>6273</v>
      </c>
      <c r="B5274" s="2" t="s">
        <v>1108</v>
      </c>
      <c r="C5274" t="s">
        <v>818</v>
      </c>
      <c r="D5274" t="s">
        <v>12</v>
      </c>
      <c r="E5274">
        <v>21</v>
      </c>
      <c r="F5274" t="str" cm="1">
        <f t="array" ref="F5274">_xlfn.IFS(Table1[[#This Row],[Age]]&gt;49,"OLD",Table1[[#This Row],[Age]]&gt;29,"MIDDLE AGE",Table1[[#This Row],[Age]]&gt;19,"YOUNG")</f>
        <v>YOUNG</v>
      </c>
      <c r="G5274" t="s">
        <v>18</v>
      </c>
      <c r="H5274" t="s">
        <v>35</v>
      </c>
      <c r="I5274" t="s">
        <v>63</v>
      </c>
      <c r="J5274" s="4">
        <v>534.38</v>
      </c>
      <c r="K5274">
        <v>3</v>
      </c>
      <c r="L5274" s="4">
        <v>1603.14</v>
      </c>
      <c r="M5274" s="4">
        <f>L5274-J5274</f>
        <v>1068.7600000000002</v>
      </c>
      <c r="N5274" s="4">
        <f t="shared" si="164"/>
        <v>178.12666666666667</v>
      </c>
      <c r="O5274" s="3">
        <f t="shared" si="165"/>
        <v>66.666666666666671</v>
      </c>
      <c r="P5274"/>
    </row>
    <row r="5275" spans="1:16">
      <c r="A5275">
        <v>6274</v>
      </c>
      <c r="B5275" s="2" t="s">
        <v>1190</v>
      </c>
      <c r="C5275" t="s">
        <v>784</v>
      </c>
      <c r="D5275" t="s">
        <v>17</v>
      </c>
      <c r="E5275">
        <v>41</v>
      </c>
      <c r="F5275" t="str" cm="1">
        <f t="array" ref="F5275">_xlfn.IFS(Table1[[#This Row],[Age]]&gt;49,"OLD",Table1[[#This Row],[Age]]&gt;29,"MIDDLE AGE",Table1[[#This Row],[Age]]&gt;19,"YOUNG")</f>
        <v>MIDDLE AGE</v>
      </c>
      <c r="G5275" t="s">
        <v>25</v>
      </c>
      <c r="H5275" t="s">
        <v>14</v>
      </c>
      <c r="I5275" t="s">
        <v>38</v>
      </c>
      <c r="J5275" s="4">
        <v>848.05</v>
      </c>
      <c r="K5275">
        <v>3</v>
      </c>
      <c r="L5275" s="4">
        <v>2544.15</v>
      </c>
      <c r="M5275" s="4">
        <f>L5275-J5275</f>
        <v>1696.1000000000001</v>
      </c>
      <c r="N5275" s="4">
        <f t="shared" si="164"/>
        <v>282.68333333333334</v>
      </c>
      <c r="O5275" s="3">
        <f t="shared" si="165"/>
        <v>66.666666666666671</v>
      </c>
      <c r="P5275"/>
    </row>
    <row r="5276" spans="1:16">
      <c r="A5276">
        <v>6275</v>
      </c>
      <c r="B5276" s="2" t="s">
        <v>1184</v>
      </c>
      <c r="C5276" t="s">
        <v>349</v>
      </c>
      <c r="D5276" t="s">
        <v>17</v>
      </c>
      <c r="E5276">
        <v>48</v>
      </c>
      <c r="F5276" t="str" cm="1">
        <f t="array" ref="F5276">_xlfn.IFS(Table1[[#This Row],[Age]]&gt;49,"OLD",Table1[[#This Row],[Age]]&gt;29,"MIDDLE AGE",Table1[[#This Row],[Age]]&gt;19,"YOUNG")</f>
        <v>MIDDLE AGE</v>
      </c>
      <c r="G5276" t="s">
        <v>18</v>
      </c>
      <c r="H5276" t="s">
        <v>14</v>
      </c>
      <c r="I5276" t="s">
        <v>43</v>
      </c>
      <c r="J5276" s="4">
        <v>955.31</v>
      </c>
      <c r="K5276">
        <v>3</v>
      </c>
      <c r="L5276" s="4">
        <v>2865.93</v>
      </c>
      <c r="M5276" s="4">
        <f>L5276-J5276</f>
        <v>1910.62</v>
      </c>
      <c r="N5276" s="4">
        <f t="shared" si="164"/>
        <v>318.43666666666667</v>
      </c>
      <c r="O5276" s="3">
        <f t="shared" si="165"/>
        <v>66.666666666666657</v>
      </c>
      <c r="P5276"/>
    </row>
    <row r="5277" spans="1:16">
      <c r="A5277">
        <v>6276</v>
      </c>
      <c r="B5277" s="2" t="s">
        <v>1247</v>
      </c>
      <c r="C5277" t="s">
        <v>569</v>
      </c>
      <c r="D5277" t="s">
        <v>12</v>
      </c>
      <c r="E5277">
        <v>62</v>
      </c>
      <c r="F5277" t="str" cm="1">
        <f t="array" ref="F5277">_xlfn.IFS(Table1[[#This Row],[Age]]&gt;49,"OLD",Table1[[#This Row],[Age]]&gt;29,"MIDDLE AGE",Table1[[#This Row],[Age]]&gt;19,"YOUNG")</f>
        <v>OLD</v>
      </c>
      <c r="G5277" t="s">
        <v>22</v>
      </c>
      <c r="H5277" t="s">
        <v>35</v>
      </c>
      <c r="I5277" t="s">
        <v>64</v>
      </c>
      <c r="J5277" s="4">
        <v>30.38</v>
      </c>
      <c r="K5277">
        <v>2</v>
      </c>
      <c r="L5277" s="4">
        <v>60.76</v>
      </c>
      <c r="M5277" s="4">
        <f>L5277-J5277</f>
        <v>30.38</v>
      </c>
      <c r="N5277" s="4">
        <f t="shared" si="164"/>
        <v>15.19</v>
      </c>
      <c r="O5277" s="3">
        <f t="shared" si="165"/>
        <v>50</v>
      </c>
      <c r="P5277"/>
    </row>
    <row r="5278" spans="1:16">
      <c r="A5278">
        <v>6277</v>
      </c>
      <c r="B5278" s="2" t="s">
        <v>963</v>
      </c>
      <c r="C5278" t="s">
        <v>443</v>
      </c>
      <c r="D5278" t="s">
        <v>12</v>
      </c>
      <c r="E5278">
        <v>62</v>
      </c>
      <c r="F5278" t="str" cm="1">
        <f t="array" ref="F5278">_xlfn.IFS(Table1[[#This Row],[Age]]&gt;49,"OLD",Table1[[#This Row],[Age]]&gt;29,"MIDDLE AGE",Table1[[#This Row],[Age]]&gt;19,"YOUNG")</f>
        <v>OLD</v>
      </c>
      <c r="G5278" t="s">
        <v>25</v>
      </c>
      <c r="H5278" t="s">
        <v>27</v>
      </c>
      <c r="I5278" t="s">
        <v>28</v>
      </c>
      <c r="J5278" s="4">
        <v>359.03</v>
      </c>
      <c r="K5278">
        <v>2</v>
      </c>
      <c r="L5278" s="4">
        <v>718.06</v>
      </c>
      <c r="M5278" s="4">
        <f>L5278-J5278</f>
        <v>359.03</v>
      </c>
      <c r="N5278" s="4">
        <f t="shared" si="164"/>
        <v>179.51499999999999</v>
      </c>
      <c r="O5278" s="3">
        <f t="shared" si="165"/>
        <v>50</v>
      </c>
      <c r="P5278"/>
    </row>
    <row r="5279" spans="1:16">
      <c r="A5279">
        <v>6278</v>
      </c>
      <c r="B5279" s="2" t="s">
        <v>1240</v>
      </c>
      <c r="C5279" t="s">
        <v>468</v>
      </c>
      <c r="D5279" t="s">
        <v>17</v>
      </c>
      <c r="E5279">
        <v>28</v>
      </c>
      <c r="F5279" t="str" cm="1">
        <f t="array" ref="F5279">_xlfn.IFS(Table1[[#This Row],[Age]]&gt;49,"OLD",Table1[[#This Row],[Age]]&gt;29,"MIDDLE AGE",Table1[[#This Row],[Age]]&gt;19,"YOUNG")</f>
        <v>YOUNG</v>
      </c>
      <c r="G5279" t="s">
        <v>22</v>
      </c>
      <c r="H5279" t="s">
        <v>35</v>
      </c>
      <c r="I5279" t="s">
        <v>63</v>
      </c>
      <c r="J5279" s="4">
        <v>671.46</v>
      </c>
      <c r="K5279">
        <v>3</v>
      </c>
      <c r="L5279" s="4">
        <v>2014.38</v>
      </c>
      <c r="M5279" s="4">
        <f>L5279-J5279</f>
        <v>1342.92</v>
      </c>
      <c r="N5279" s="4">
        <f t="shared" si="164"/>
        <v>223.82000000000002</v>
      </c>
      <c r="O5279" s="3">
        <f t="shared" si="165"/>
        <v>66.666666666666657</v>
      </c>
      <c r="P5279"/>
    </row>
    <row r="5280" spans="1:16">
      <c r="A5280">
        <v>6279</v>
      </c>
      <c r="B5280" s="2" t="s">
        <v>1129</v>
      </c>
      <c r="C5280" t="s">
        <v>751</v>
      </c>
      <c r="D5280" t="s">
        <v>12</v>
      </c>
      <c r="E5280">
        <v>54</v>
      </c>
      <c r="F5280" t="str" cm="1">
        <f t="array" ref="F5280">_xlfn.IFS(Table1[[#This Row],[Age]]&gt;49,"OLD",Table1[[#This Row],[Age]]&gt;29,"MIDDLE AGE",Table1[[#This Row],[Age]]&gt;19,"YOUNG")</f>
        <v>OLD</v>
      </c>
      <c r="G5280" t="s">
        <v>13</v>
      </c>
      <c r="H5280" t="s">
        <v>19</v>
      </c>
      <c r="I5280" t="s">
        <v>20</v>
      </c>
      <c r="J5280" s="4">
        <v>532.45000000000005</v>
      </c>
      <c r="K5280">
        <v>3</v>
      </c>
      <c r="L5280" s="4">
        <v>1597.35</v>
      </c>
      <c r="M5280" s="4">
        <f>L5280-J5280</f>
        <v>1064.8999999999999</v>
      </c>
      <c r="N5280" s="4">
        <f t="shared" si="164"/>
        <v>177.48333333333335</v>
      </c>
      <c r="O5280" s="3">
        <f t="shared" si="165"/>
        <v>66.666666666666657</v>
      </c>
      <c r="P5280"/>
    </row>
    <row r="5281" spans="1:16">
      <c r="A5281">
        <v>6280</v>
      </c>
      <c r="B5281" s="2" t="s">
        <v>1248</v>
      </c>
      <c r="C5281" t="s">
        <v>878</v>
      </c>
      <c r="D5281" t="s">
        <v>12</v>
      </c>
      <c r="E5281">
        <v>18</v>
      </c>
      <c r="F5281" t="e" cm="1">
        <f t="array" ref="F5281">_xlfn.IFS(Table1[[#This Row],[Age]]&gt;49,"OLD",Table1[[#This Row],[Age]]&gt;29,"MIDDLE AGE",Table1[[#This Row],[Age]]&gt;19,"YOUNG")</f>
        <v>#N/A</v>
      </c>
      <c r="G5281" t="s">
        <v>13</v>
      </c>
      <c r="H5281" t="s">
        <v>35</v>
      </c>
      <c r="I5281" t="s">
        <v>36</v>
      </c>
      <c r="J5281" s="4">
        <v>943.59</v>
      </c>
      <c r="K5281">
        <v>1</v>
      </c>
      <c r="L5281" s="4">
        <v>943.59</v>
      </c>
      <c r="M5281" s="4">
        <f>L5281-J5281</f>
        <v>0</v>
      </c>
      <c r="N5281" s="4">
        <f t="shared" si="164"/>
        <v>943.59</v>
      </c>
      <c r="O5281" s="3">
        <f t="shared" si="165"/>
        <v>0</v>
      </c>
      <c r="P5281"/>
    </row>
    <row r="5282" spans="1:16">
      <c r="A5282">
        <v>6281</v>
      </c>
      <c r="B5282" s="2" t="s">
        <v>1042</v>
      </c>
      <c r="C5282" t="s">
        <v>687</v>
      </c>
      <c r="D5282" t="s">
        <v>17</v>
      </c>
      <c r="E5282">
        <v>26</v>
      </c>
      <c r="F5282" t="str" cm="1">
        <f t="array" ref="F5282">_xlfn.IFS(Table1[[#This Row],[Age]]&gt;49,"OLD",Table1[[#This Row],[Age]]&gt;29,"MIDDLE AGE",Table1[[#This Row],[Age]]&gt;19,"YOUNG")</f>
        <v>YOUNG</v>
      </c>
      <c r="G5282" t="s">
        <v>13</v>
      </c>
      <c r="H5282" t="s">
        <v>27</v>
      </c>
      <c r="I5282" t="s">
        <v>32</v>
      </c>
      <c r="J5282" s="4">
        <v>26.8</v>
      </c>
      <c r="K5282">
        <v>4</v>
      </c>
      <c r="L5282" s="4">
        <v>107.2</v>
      </c>
      <c r="M5282" s="4">
        <f>L5282-J5282</f>
        <v>80.400000000000006</v>
      </c>
      <c r="N5282" s="4">
        <f t="shared" si="164"/>
        <v>6.7</v>
      </c>
      <c r="O5282" s="3">
        <f t="shared" si="165"/>
        <v>75</v>
      </c>
      <c r="P5282"/>
    </row>
    <row r="5283" spans="1:16">
      <c r="A5283">
        <v>6282</v>
      </c>
      <c r="B5283" s="2" t="s">
        <v>1040</v>
      </c>
      <c r="C5283" t="s">
        <v>568</v>
      </c>
      <c r="D5283" t="s">
        <v>12</v>
      </c>
      <c r="E5283">
        <v>34</v>
      </c>
      <c r="F5283" t="str" cm="1">
        <f t="array" ref="F5283">_xlfn.IFS(Table1[[#This Row],[Age]]&gt;49,"OLD",Table1[[#This Row],[Age]]&gt;29,"MIDDLE AGE",Table1[[#This Row],[Age]]&gt;19,"YOUNG")</f>
        <v>MIDDLE AGE</v>
      </c>
      <c r="G5283" t="s">
        <v>22</v>
      </c>
      <c r="H5283" t="s">
        <v>19</v>
      </c>
      <c r="I5283" t="s">
        <v>51</v>
      </c>
      <c r="J5283" s="4">
        <v>443.36</v>
      </c>
      <c r="K5283">
        <v>1</v>
      </c>
      <c r="L5283" s="4">
        <v>443.36</v>
      </c>
      <c r="M5283" s="4">
        <f>L5283-J5283</f>
        <v>0</v>
      </c>
      <c r="N5283" s="4">
        <f t="shared" si="164"/>
        <v>443.36</v>
      </c>
      <c r="O5283" s="3">
        <f t="shared" si="165"/>
        <v>0</v>
      </c>
      <c r="P5283"/>
    </row>
    <row r="5284" spans="1:16">
      <c r="A5284">
        <v>6283</v>
      </c>
      <c r="B5284" s="2" t="s">
        <v>1109</v>
      </c>
      <c r="C5284" t="s">
        <v>161</v>
      </c>
      <c r="D5284" t="s">
        <v>12</v>
      </c>
      <c r="E5284">
        <v>18</v>
      </c>
      <c r="F5284" t="e" cm="1">
        <f t="array" ref="F5284">_xlfn.IFS(Table1[[#This Row],[Age]]&gt;49,"OLD",Table1[[#This Row],[Age]]&gt;29,"MIDDLE AGE",Table1[[#This Row],[Age]]&gt;19,"YOUNG")</f>
        <v>#N/A</v>
      </c>
      <c r="G5284" t="s">
        <v>18</v>
      </c>
      <c r="H5284" t="s">
        <v>19</v>
      </c>
      <c r="I5284" t="s">
        <v>51</v>
      </c>
      <c r="J5284" s="4">
        <v>672.12</v>
      </c>
      <c r="K5284">
        <v>3</v>
      </c>
      <c r="L5284" s="4">
        <v>2016.36</v>
      </c>
      <c r="M5284" s="4">
        <f>L5284-J5284</f>
        <v>1344.2399999999998</v>
      </c>
      <c r="N5284" s="4">
        <f t="shared" si="164"/>
        <v>224.04</v>
      </c>
      <c r="O5284" s="3">
        <f t="shared" si="165"/>
        <v>66.666666666666657</v>
      </c>
      <c r="P5284"/>
    </row>
    <row r="5285" spans="1:16">
      <c r="A5285">
        <v>6284</v>
      </c>
      <c r="B5285" s="2" t="s">
        <v>1234</v>
      </c>
      <c r="C5285" t="s">
        <v>291</v>
      </c>
      <c r="D5285" t="s">
        <v>17</v>
      </c>
      <c r="E5285">
        <v>20</v>
      </c>
      <c r="F5285" t="str" cm="1">
        <f t="array" ref="F5285">_xlfn.IFS(Table1[[#This Row],[Age]]&gt;49,"OLD",Table1[[#This Row],[Age]]&gt;29,"MIDDLE AGE",Table1[[#This Row],[Age]]&gt;19,"YOUNG")</f>
        <v>YOUNG</v>
      </c>
      <c r="G5285" t="s">
        <v>13</v>
      </c>
      <c r="H5285" t="s">
        <v>40</v>
      </c>
      <c r="I5285" t="s">
        <v>41</v>
      </c>
      <c r="J5285" s="4">
        <v>225.41</v>
      </c>
      <c r="K5285">
        <v>2</v>
      </c>
      <c r="L5285" s="4">
        <v>450.82</v>
      </c>
      <c r="M5285" s="4">
        <f>L5285-J5285</f>
        <v>225.41</v>
      </c>
      <c r="N5285" s="4">
        <f t="shared" si="164"/>
        <v>112.705</v>
      </c>
      <c r="O5285" s="3">
        <f t="shared" si="165"/>
        <v>50</v>
      </c>
      <c r="P5285"/>
    </row>
    <row r="5286" spans="1:16">
      <c r="A5286">
        <v>6285</v>
      </c>
      <c r="B5286" s="2" t="s">
        <v>1020</v>
      </c>
      <c r="C5286" t="s">
        <v>191</v>
      </c>
      <c r="D5286" t="s">
        <v>12</v>
      </c>
      <c r="E5286">
        <v>64</v>
      </c>
      <c r="F5286" t="str" cm="1">
        <f t="array" ref="F5286">_xlfn.IFS(Table1[[#This Row],[Age]]&gt;49,"OLD",Table1[[#This Row],[Age]]&gt;29,"MIDDLE AGE",Table1[[#This Row],[Age]]&gt;19,"YOUNG")</f>
        <v>OLD</v>
      </c>
      <c r="G5286" t="s">
        <v>25</v>
      </c>
      <c r="H5286" t="s">
        <v>14</v>
      </c>
      <c r="I5286" t="s">
        <v>38</v>
      </c>
      <c r="J5286" s="4">
        <v>728.61</v>
      </c>
      <c r="K5286">
        <v>2</v>
      </c>
      <c r="L5286" s="4">
        <v>1457.22</v>
      </c>
      <c r="M5286" s="4">
        <f>L5286-J5286</f>
        <v>728.61</v>
      </c>
      <c r="N5286" s="4">
        <f t="shared" si="164"/>
        <v>364.30500000000001</v>
      </c>
      <c r="O5286" s="3">
        <f t="shared" si="165"/>
        <v>50</v>
      </c>
      <c r="P5286"/>
    </row>
    <row r="5287" spans="1:16">
      <c r="A5287">
        <v>6286</v>
      </c>
      <c r="B5287" s="2" t="s">
        <v>1223</v>
      </c>
      <c r="C5287" t="s">
        <v>610</v>
      </c>
      <c r="D5287" t="s">
        <v>12</v>
      </c>
      <c r="E5287">
        <v>43</v>
      </c>
      <c r="F5287" t="str" cm="1">
        <f t="array" ref="F5287">_xlfn.IFS(Table1[[#This Row],[Age]]&gt;49,"OLD",Table1[[#This Row],[Age]]&gt;29,"MIDDLE AGE",Table1[[#This Row],[Age]]&gt;19,"YOUNG")</f>
        <v>MIDDLE AGE</v>
      </c>
      <c r="G5287" t="s">
        <v>25</v>
      </c>
      <c r="H5287" t="s">
        <v>19</v>
      </c>
      <c r="I5287" t="s">
        <v>51</v>
      </c>
      <c r="J5287" s="4">
        <v>90.42</v>
      </c>
      <c r="K5287">
        <v>3</v>
      </c>
      <c r="L5287" s="4">
        <v>271.26</v>
      </c>
      <c r="M5287" s="4">
        <f>L5287-J5287</f>
        <v>180.83999999999997</v>
      </c>
      <c r="N5287" s="4">
        <f t="shared" si="164"/>
        <v>30.14</v>
      </c>
      <c r="O5287" s="3">
        <f t="shared" si="165"/>
        <v>66.666666666666657</v>
      </c>
      <c r="P5287"/>
    </row>
    <row r="5288" spans="1:16">
      <c r="A5288">
        <v>6287</v>
      </c>
      <c r="B5288" s="2" t="s">
        <v>1230</v>
      </c>
      <c r="C5288" t="s">
        <v>456</v>
      </c>
      <c r="D5288" t="s">
        <v>17</v>
      </c>
      <c r="E5288">
        <v>48</v>
      </c>
      <c r="F5288" t="str" cm="1">
        <f t="array" ref="F5288">_xlfn.IFS(Table1[[#This Row],[Age]]&gt;49,"OLD",Table1[[#This Row],[Age]]&gt;29,"MIDDLE AGE",Table1[[#This Row],[Age]]&gt;19,"YOUNG")</f>
        <v>MIDDLE AGE</v>
      </c>
      <c r="G5288" t="s">
        <v>18</v>
      </c>
      <c r="H5288" t="s">
        <v>19</v>
      </c>
      <c r="I5288" t="s">
        <v>51</v>
      </c>
      <c r="J5288" s="4">
        <v>456.53</v>
      </c>
      <c r="K5288">
        <v>4</v>
      </c>
      <c r="L5288" s="4">
        <v>1826.12</v>
      </c>
      <c r="M5288" s="4">
        <f>L5288-J5288</f>
        <v>1369.59</v>
      </c>
      <c r="N5288" s="4">
        <f t="shared" si="164"/>
        <v>114.13249999999999</v>
      </c>
      <c r="O5288" s="3">
        <f t="shared" si="165"/>
        <v>75</v>
      </c>
      <c r="P5288"/>
    </row>
    <row r="5289" spans="1:16">
      <c r="A5289">
        <v>6288</v>
      </c>
      <c r="B5289" s="2" t="s">
        <v>969</v>
      </c>
      <c r="C5289" t="s">
        <v>866</v>
      </c>
      <c r="D5289" t="s">
        <v>12</v>
      </c>
      <c r="E5289">
        <v>43</v>
      </c>
      <c r="F5289" t="str" cm="1">
        <f t="array" ref="F5289">_xlfn.IFS(Table1[[#This Row],[Age]]&gt;49,"OLD",Table1[[#This Row],[Age]]&gt;29,"MIDDLE AGE",Table1[[#This Row],[Age]]&gt;19,"YOUNG")</f>
        <v>MIDDLE AGE</v>
      </c>
      <c r="G5289" t="s">
        <v>25</v>
      </c>
      <c r="H5289" t="s">
        <v>27</v>
      </c>
      <c r="I5289" t="s">
        <v>53</v>
      </c>
      <c r="J5289" s="4">
        <v>679.47</v>
      </c>
      <c r="K5289">
        <v>5</v>
      </c>
      <c r="L5289" s="4">
        <v>3397.35</v>
      </c>
      <c r="M5289" s="4">
        <f>L5289-J5289</f>
        <v>2717.88</v>
      </c>
      <c r="N5289" s="4">
        <f t="shared" si="164"/>
        <v>135.89400000000001</v>
      </c>
      <c r="O5289" s="3">
        <f t="shared" si="165"/>
        <v>80</v>
      </c>
      <c r="P5289"/>
    </row>
    <row r="5290" spans="1:16">
      <c r="A5290">
        <v>6289</v>
      </c>
      <c r="B5290" s="2" t="s">
        <v>994</v>
      </c>
      <c r="C5290" t="s">
        <v>312</v>
      </c>
      <c r="D5290" t="s">
        <v>17</v>
      </c>
      <c r="E5290">
        <v>40</v>
      </c>
      <c r="F5290" t="str" cm="1">
        <f t="array" ref="F5290">_xlfn.IFS(Table1[[#This Row],[Age]]&gt;49,"OLD",Table1[[#This Row],[Age]]&gt;29,"MIDDLE AGE",Table1[[#This Row],[Age]]&gt;19,"YOUNG")</f>
        <v>MIDDLE AGE</v>
      </c>
      <c r="G5290" t="s">
        <v>22</v>
      </c>
      <c r="H5290" t="s">
        <v>19</v>
      </c>
      <c r="I5290" t="s">
        <v>80</v>
      </c>
      <c r="J5290" s="4">
        <v>274.08999999999997</v>
      </c>
      <c r="K5290">
        <v>5</v>
      </c>
      <c r="L5290" s="4">
        <v>1370.45</v>
      </c>
      <c r="M5290" s="4">
        <f>L5290-J5290</f>
        <v>1096.3600000000001</v>
      </c>
      <c r="N5290" s="4">
        <f t="shared" si="164"/>
        <v>54.817999999999998</v>
      </c>
      <c r="O5290" s="3">
        <f t="shared" si="165"/>
        <v>80</v>
      </c>
      <c r="P5290"/>
    </row>
    <row r="5291" spans="1:16">
      <c r="A5291">
        <v>6290</v>
      </c>
      <c r="B5291" s="2" t="s">
        <v>1036</v>
      </c>
      <c r="C5291" t="s">
        <v>780</v>
      </c>
      <c r="D5291" t="s">
        <v>12</v>
      </c>
      <c r="E5291">
        <v>47</v>
      </c>
      <c r="F5291" t="str" cm="1">
        <f t="array" ref="F5291">_xlfn.IFS(Table1[[#This Row],[Age]]&gt;49,"OLD",Table1[[#This Row],[Age]]&gt;29,"MIDDLE AGE",Table1[[#This Row],[Age]]&gt;19,"YOUNG")</f>
        <v>MIDDLE AGE</v>
      </c>
      <c r="G5291" t="s">
        <v>13</v>
      </c>
      <c r="H5291" t="s">
        <v>27</v>
      </c>
      <c r="I5291" t="s">
        <v>32</v>
      </c>
      <c r="J5291" s="4">
        <v>83.11</v>
      </c>
      <c r="K5291">
        <v>1</v>
      </c>
      <c r="L5291" s="4">
        <v>83.11</v>
      </c>
      <c r="M5291" s="4">
        <f>L5291-J5291</f>
        <v>0</v>
      </c>
      <c r="N5291" s="4">
        <f t="shared" si="164"/>
        <v>83.11</v>
      </c>
      <c r="O5291" s="3">
        <f t="shared" si="165"/>
        <v>0</v>
      </c>
      <c r="P5291"/>
    </row>
    <row r="5292" spans="1:16">
      <c r="A5292">
        <v>6291</v>
      </c>
      <c r="B5292" s="2" t="s">
        <v>1057</v>
      </c>
      <c r="C5292" t="s">
        <v>793</v>
      </c>
      <c r="D5292" t="s">
        <v>12</v>
      </c>
      <c r="E5292">
        <v>27</v>
      </c>
      <c r="F5292" t="str" cm="1">
        <f t="array" ref="F5292">_xlfn.IFS(Table1[[#This Row],[Age]]&gt;49,"OLD",Table1[[#This Row],[Age]]&gt;29,"MIDDLE AGE",Table1[[#This Row],[Age]]&gt;19,"YOUNG")</f>
        <v>YOUNG</v>
      </c>
      <c r="G5292" t="s">
        <v>22</v>
      </c>
      <c r="H5292" t="s">
        <v>14</v>
      </c>
      <c r="I5292" t="s">
        <v>48</v>
      </c>
      <c r="J5292" s="4">
        <v>957.45</v>
      </c>
      <c r="K5292">
        <v>4</v>
      </c>
      <c r="L5292" s="4">
        <v>3829.8</v>
      </c>
      <c r="M5292" s="4">
        <f>L5292-J5292</f>
        <v>2872.3500000000004</v>
      </c>
      <c r="N5292" s="4">
        <f t="shared" si="164"/>
        <v>239.36250000000001</v>
      </c>
      <c r="O5292" s="3">
        <f t="shared" si="165"/>
        <v>75.000000000000014</v>
      </c>
      <c r="P5292"/>
    </row>
    <row r="5293" spans="1:16">
      <c r="A5293">
        <v>6292</v>
      </c>
      <c r="B5293" s="2" t="s">
        <v>1306</v>
      </c>
      <c r="C5293" t="s">
        <v>422</v>
      </c>
      <c r="D5293" t="s">
        <v>17</v>
      </c>
      <c r="E5293">
        <v>25</v>
      </c>
      <c r="F5293" t="str" cm="1">
        <f t="array" ref="F5293">_xlfn.IFS(Table1[[#This Row],[Age]]&gt;49,"OLD",Table1[[#This Row],[Age]]&gt;29,"MIDDLE AGE",Table1[[#This Row],[Age]]&gt;19,"YOUNG")</f>
        <v>YOUNG</v>
      </c>
      <c r="G5293" t="s">
        <v>25</v>
      </c>
      <c r="H5293" t="s">
        <v>40</v>
      </c>
      <c r="I5293" t="s">
        <v>68</v>
      </c>
      <c r="J5293" s="4">
        <v>914.68</v>
      </c>
      <c r="K5293">
        <v>5</v>
      </c>
      <c r="L5293" s="4">
        <v>4573.3999999999996</v>
      </c>
      <c r="M5293" s="4">
        <f>L5293-J5293</f>
        <v>3658.72</v>
      </c>
      <c r="N5293" s="4">
        <f t="shared" si="164"/>
        <v>182.93599999999998</v>
      </c>
      <c r="O5293" s="3">
        <f t="shared" si="165"/>
        <v>80</v>
      </c>
      <c r="P5293"/>
    </row>
    <row r="5294" spans="1:16">
      <c r="A5294">
        <v>6293</v>
      </c>
      <c r="B5294" s="2" t="s">
        <v>1252</v>
      </c>
      <c r="C5294" t="s">
        <v>312</v>
      </c>
      <c r="D5294" t="s">
        <v>17</v>
      </c>
      <c r="E5294">
        <v>61</v>
      </c>
      <c r="F5294" t="str" cm="1">
        <f t="array" ref="F5294">_xlfn.IFS(Table1[[#This Row],[Age]]&gt;49,"OLD",Table1[[#This Row],[Age]]&gt;29,"MIDDLE AGE",Table1[[#This Row],[Age]]&gt;19,"YOUNG")</f>
        <v>OLD</v>
      </c>
      <c r="G5294" t="s">
        <v>22</v>
      </c>
      <c r="H5294" t="s">
        <v>40</v>
      </c>
      <c r="I5294" t="s">
        <v>74</v>
      </c>
      <c r="J5294" s="4">
        <v>927.11</v>
      </c>
      <c r="K5294">
        <v>4</v>
      </c>
      <c r="L5294" s="4">
        <v>3708.44</v>
      </c>
      <c r="M5294" s="4">
        <f>L5294-J5294</f>
        <v>2781.33</v>
      </c>
      <c r="N5294" s="4">
        <f t="shared" si="164"/>
        <v>231.7775</v>
      </c>
      <c r="O5294" s="3">
        <f t="shared" si="165"/>
        <v>75</v>
      </c>
      <c r="P5294"/>
    </row>
    <row r="5295" spans="1:16">
      <c r="A5295">
        <v>6294</v>
      </c>
      <c r="B5295" s="2" t="s">
        <v>1013</v>
      </c>
      <c r="C5295" t="s">
        <v>75</v>
      </c>
      <c r="D5295" t="s">
        <v>12</v>
      </c>
      <c r="E5295">
        <v>42</v>
      </c>
      <c r="F5295" t="str" cm="1">
        <f t="array" ref="F5295">_xlfn.IFS(Table1[[#This Row],[Age]]&gt;49,"OLD",Table1[[#This Row],[Age]]&gt;29,"MIDDLE AGE",Table1[[#This Row],[Age]]&gt;19,"YOUNG")</f>
        <v>MIDDLE AGE</v>
      </c>
      <c r="G5295" t="s">
        <v>18</v>
      </c>
      <c r="H5295" t="s">
        <v>14</v>
      </c>
      <c r="I5295" t="s">
        <v>48</v>
      </c>
      <c r="J5295" s="4">
        <v>978.72</v>
      </c>
      <c r="K5295">
        <v>2</v>
      </c>
      <c r="L5295" s="4">
        <v>1957.44</v>
      </c>
      <c r="M5295" s="4">
        <f>L5295-J5295</f>
        <v>978.72</v>
      </c>
      <c r="N5295" s="4">
        <f t="shared" si="164"/>
        <v>489.36</v>
      </c>
      <c r="O5295" s="3">
        <f t="shared" si="165"/>
        <v>50</v>
      </c>
      <c r="P5295"/>
    </row>
    <row r="5296" spans="1:16">
      <c r="A5296">
        <v>6295</v>
      </c>
      <c r="B5296" s="2" t="s">
        <v>980</v>
      </c>
      <c r="C5296" t="s">
        <v>921</v>
      </c>
      <c r="D5296" t="s">
        <v>17</v>
      </c>
      <c r="E5296">
        <v>39</v>
      </c>
      <c r="F5296" t="str" cm="1">
        <f t="array" ref="F5296">_xlfn.IFS(Table1[[#This Row],[Age]]&gt;49,"OLD",Table1[[#This Row],[Age]]&gt;29,"MIDDLE AGE",Table1[[#This Row],[Age]]&gt;19,"YOUNG")</f>
        <v>MIDDLE AGE</v>
      </c>
      <c r="G5296" t="s">
        <v>22</v>
      </c>
      <c r="H5296" t="s">
        <v>14</v>
      </c>
      <c r="I5296" t="s">
        <v>48</v>
      </c>
      <c r="J5296" s="4">
        <v>192.85</v>
      </c>
      <c r="K5296">
        <v>2</v>
      </c>
      <c r="L5296" s="4">
        <v>385.7</v>
      </c>
      <c r="M5296" s="4">
        <f>L5296-J5296</f>
        <v>192.85</v>
      </c>
      <c r="N5296" s="4">
        <f t="shared" si="164"/>
        <v>96.424999999999997</v>
      </c>
      <c r="O5296" s="3">
        <f t="shared" si="165"/>
        <v>50</v>
      </c>
      <c r="P5296"/>
    </row>
    <row r="5297" spans="1:16">
      <c r="A5297">
        <v>6296</v>
      </c>
      <c r="B5297" s="2" t="s">
        <v>1052</v>
      </c>
      <c r="C5297" t="s">
        <v>154</v>
      </c>
      <c r="D5297" t="s">
        <v>17</v>
      </c>
      <c r="E5297">
        <v>32</v>
      </c>
      <c r="F5297" t="str" cm="1">
        <f t="array" ref="F5297">_xlfn.IFS(Table1[[#This Row],[Age]]&gt;49,"OLD",Table1[[#This Row],[Age]]&gt;29,"MIDDLE AGE",Table1[[#This Row],[Age]]&gt;19,"YOUNG")</f>
        <v>MIDDLE AGE</v>
      </c>
      <c r="G5297" t="s">
        <v>25</v>
      </c>
      <c r="H5297" t="s">
        <v>35</v>
      </c>
      <c r="I5297" t="s">
        <v>36</v>
      </c>
      <c r="J5297" s="4">
        <v>166.2</v>
      </c>
      <c r="K5297">
        <v>4</v>
      </c>
      <c r="L5297" s="4">
        <v>664.8</v>
      </c>
      <c r="M5297" s="4">
        <f>L5297-J5297</f>
        <v>498.59999999999997</v>
      </c>
      <c r="N5297" s="4">
        <f t="shared" si="164"/>
        <v>41.55</v>
      </c>
      <c r="O5297" s="3">
        <f t="shared" si="165"/>
        <v>75</v>
      </c>
      <c r="P5297"/>
    </row>
    <row r="5298" spans="1:16">
      <c r="A5298">
        <v>6297</v>
      </c>
      <c r="B5298" s="2" t="s">
        <v>1119</v>
      </c>
      <c r="C5298" t="s">
        <v>170</v>
      </c>
      <c r="D5298" t="s">
        <v>12</v>
      </c>
      <c r="E5298">
        <v>58</v>
      </c>
      <c r="F5298" t="str" cm="1">
        <f t="array" ref="F5298">_xlfn.IFS(Table1[[#This Row],[Age]]&gt;49,"OLD",Table1[[#This Row],[Age]]&gt;29,"MIDDLE AGE",Table1[[#This Row],[Age]]&gt;19,"YOUNG")</f>
        <v>OLD</v>
      </c>
      <c r="G5298" t="s">
        <v>25</v>
      </c>
      <c r="H5298" t="s">
        <v>19</v>
      </c>
      <c r="I5298" t="s">
        <v>80</v>
      </c>
      <c r="J5298" s="4">
        <v>43.87</v>
      </c>
      <c r="K5298">
        <v>3</v>
      </c>
      <c r="L5298" s="4">
        <v>131.61000000000001</v>
      </c>
      <c r="M5298" s="4">
        <f>L5298-J5298</f>
        <v>87.740000000000009</v>
      </c>
      <c r="N5298" s="4">
        <f t="shared" si="164"/>
        <v>14.623333333333333</v>
      </c>
      <c r="O5298" s="3">
        <f t="shared" si="165"/>
        <v>66.666666666666657</v>
      </c>
      <c r="P5298"/>
    </row>
    <row r="5299" spans="1:16">
      <c r="A5299">
        <v>6298</v>
      </c>
      <c r="B5299" s="2" t="s">
        <v>962</v>
      </c>
      <c r="C5299" t="s">
        <v>98</v>
      </c>
      <c r="D5299" t="s">
        <v>12</v>
      </c>
      <c r="E5299">
        <v>27</v>
      </c>
      <c r="F5299" t="str" cm="1">
        <f t="array" ref="F5299">_xlfn.IFS(Table1[[#This Row],[Age]]&gt;49,"OLD",Table1[[#This Row],[Age]]&gt;29,"MIDDLE AGE",Table1[[#This Row],[Age]]&gt;19,"YOUNG")</f>
        <v>YOUNG</v>
      </c>
      <c r="G5299" t="s">
        <v>13</v>
      </c>
      <c r="H5299" t="s">
        <v>19</v>
      </c>
      <c r="I5299" t="s">
        <v>20</v>
      </c>
      <c r="J5299" s="4">
        <v>892.9</v>
      </c>
      <c r="K5299">
        <v>5</v>
      </c>
      <c r="L5299" s="4">
        <v>4464.5</v>
      </c>
      <c r="M5299" s="4">
        <f>L5299-J5299</f>
        <v>3571.6</v>
      </c>
      <c r="N5299" s="4">
        <f t="shared" si="164"/>
        <v>178.57999999999998</v>
      </c>
      <c r="O5299" s="3">
        <f t="shared" si="165"/>
        <v>80</v>
      </c>
      <c r="P5299"/>
    </row>
    <row r="5300" spans="1:16">
      <c r="A5300">
        <v>6299</v>
      </c>
      <c r="B5300" s="2" t="s">
        <v>960</v>
      </c>
      <c r="C5300" t="s">
        <v>317</v>
      </c>
      <c r="D5300" t="s">
        <v>12</v>
      </c>
      <c r="E5300">
        <v>37</v>
      </c>
      <c r="F5300" t="str" cm="1">
        <f t="array" ref="F5300">_xlfn.IFS(Table1[[#This Row],[Age]]&gt;49,"OLD",Table1[[#This Row],[Age]]&gt;29,"MIDDLE AGE",Table1[[#This Row],[Age]]&gt;19,"YOUNG")</f>
        <v>MIDDLE AGE</v>
      </c>
      <c r="G5300" t="s">
        <v>22</v>
      </c>
      <c r="H5300" t="s">
        <v>19</v>
      </c>
      <c r="I5300" t="s">
        <v>20</v>
      </c>
      <c r="J5300" s="4">
        <v>755.24</v>
      </c>
      <c r="K5300">
        <v>5</v>
      </c>
      <c r="L5300" s="4">
        <v>3776.2</v>
      </c>
      <c r="M5300" s="4">
        <f>L5300-J5300</f>
        <v>3020.96</v>
      </c>
      <c r="N5300" s="4">
        <f t="shared" si="164"/>
        <v>151.048</v>
      </c>
      <c r="O5300" s="3">
        <f t="shared" si="165"/>
        <v>80</v>
      </c>
      <c r="P5300"/>
    </row>
    <row r="5301" spans="1:16">
      <c r="A5301">
        <v>6300</v>
      </c>
      <c r="B5301" s="2" t="s">
        <v>1134</v>
      </c>
      <c r="C5301" t="s">
        <v>455</v>
      </c>
      <c r="D5301" t="s">
        <v>17</v>
      </c>
      <c r="E5301">
        <v>58</v>
      </c>
      <c r="F5301" t="str" cm="1">
        <f t="array" ref="F5301">_xlfn.IFS(Table1[[#This Row],[Age]]&gt;49,"OLD",Table1[[#This Row],[Age]]&gt;29,"MIDDLE AGE",Table1[[#This Row],[Age]]&gt;19,"YOUNG")</f>
        <v>OLD</v>
      </c>
      <c r="G5301" t="s">
        <v>18</v>
      </c>
      <c r="H5301" t="s">
        <v>27</v>
      </c>
      <c r="I5301" t="s">
        <v>32</v>
      </c>
      <c r="J5301" s="4">
        <v>636.92999999999995</v>
      </c>
      <c r="K5301">
        <v>2</v>
      </c>
      <c r="L5301" s="4">
        <v>1273.8599999999999</v>
      </c>
      <c r="M5301" s="4">
        <f>L5301-J5301</f>
        <v>636.92999999999995</v>
      </c>
      <c r="N5301" s="4">
        <f t="shared" si="164"/>
        <v>318.46499999999997</v>
      </c>
      <c r="O5301" s="3">
        <f t="shared" si="165"/>
        <v>50</v>
      </c>
      <c r="P5301"/>
    </row>
    <row r="5302" spans="1:16">
      <c r="A5302">
        <v>6301</v>
      </c>
      <c r="B5302" s="2" t="s">
        <v>1242</v>
      </c>
      <c r="C5302" t="s">
        <v>567</v>
      </c>
      <c r="D5302" t="s">
        <v>17</v>
      </c>
      <c r="E5302">
        <v>64</v>
      </c>
      <c r="F5302" t="str" cm="1">
        <f t="array" ref="F5302">_xlfn.IFS(Table1[[#This Row],[Age]]&gt;49,"OLD",Table1[[#This Row],[Age]]&gt;29,"MIDDLE AGE",Table1[[#This Row],[Age]]&gt;19,"YOUNG")</f>
        <v>OLD</v>
      </c>
      <c r="G5302" t="s">
        <v>13</v>
      </c>
      <c r="H5302" t="s">
        <v>35</v>
      </c>
      <c r="I5302" t="s">
        <v>36</v>
      </c>
      <c r="J5302" s="4">
        <v>928.4</v>
      </c>
      <c r="K5302">
        <v>1</v>
      </c>
      <c r="L5302" s="4">
        <v>928.4</v>
      </c>
      <c r="M5302" s="4">
        <f>L5302-J5302</f>
        <v>0</v>
      </c>
      <c r="N5302" s="4">
        <f t="shared" si="164"/>
        <v>928.4</v>
      </c>
      <c r="O5302" s="3">
        <f t="shared" si="165"/>
        <v>0</v>
      </c>
      <c r="P5302"/>
    </row>
    <row r="5303" spans="1:16">
      <c r="A5303">
        <v>6302</v>
      </c>
      <c r="B5303" s="2" t="s">
        <v>1054</v>
      </c>
      <c r="C5303" t="s">
        <v>539</v>
      </c>
      <c r="D5303" t="s">
        <v>17</v>
      </c>
      <c r="E5303">
        <v>40</v>
      </c>
      <c r="F5303" t="str" cm="1">
        <f t="array" ref="F5303">_xlfn.IFS(Table1[[#This Row],[Age]]&gt;49,"OLD",Table1[[#This Row],[Age]]&gt;29,"MIDDLE AGE",Table1[[#This Row],[Age]]&gt;19,"YOUNG")</f>
        <v>MIDDLE AGE</v>
      </c>
      <c r="G5303" t="s">
        <v>25</v>
      </c>
      <c r="H5303" t="s">
        <v>19</v>
      </c>
      <c r="I5303" t="s">
        <v>20</v>
      </c>
      <c r="J5303" s="4">
        <v>579.33000000000004</v>
      </c>
      <c r="K5303">
        <v>5</v>
      </c>
      <c r="L5303" s="4">
        <v>2896.65</v>
      </c>
      <c r="M5303" s="4">
        <f>L5303-J5303</f>
        <v>2317.3200000000002</v>
      </c>
      <c r="N5303" s="4">
        <f t="shared" si="164"/>
        <v>115.86600000000001</v>
      </c>
      <c r="O5303" s="3">
        <f t="shared" si="165"/>
        <v>80</v>
      </c>
      <c r="P5303"/>
    </row>
    <row r="5304" spans="1:16">
      <c r="A5304">
        <v>6303</v>
      </c>
      <c r="B5304" s="2" t="s">
        <v>984</v>
      </c>
      <c r="C5304" t="s">
        <v>433</v>
      </c>
      <c r="D5304" t="s">
        <v>17</v>
      </c>
      <c r="E5304">
        <v>18</v>
      </c>
      <c r="F5304" t="e" cm="1">
        <f t="array" ref="F5304">_xlfn.IFS(Table1[[#This Row],[Age]]&gt;49,"OLD",Table1[[#This Row],[Age]]&gt;29,"MIDDLE AGE",Table1[[#This Row],[Age]]&gt;19,"YOUNG")</f>
        <v>#N/A</v>
      </c>
      <c r="G5304" t="s">
        <v>22</v>
      </c>
      <c r="H5304" t="s">
        <v>27</v>
      </c>
      <c r="I5304" t="s">
        <v>53</v>
      </c>
      <c r="J5304" s="4">
        <v>138.43</v>
      </c>
      <c r="K5304">
        <v>2</v>
      </c>
      <c r="L5304" s="4">
        <v>276.86</v>
      </c>
      <c r="M5304" s="4">
        <f>L5304-J5304</f>
        <v>138.43</v>
      </c>
      <c r="N5304" s="4">
        <f t="shared" si="164"/>
        <v>69.215000000000003</v>
      </c>
      <c r="O5304" s="3">
        <f t="shared" si="165"/>
        <v>50</v>
      </c>
      <c r="P5304"/>
    </row>
    <row r="5305" spans="1:16">
      <c r="A5305">
        <v>6304</v>
      </c>
      <c r="B5305" s="2" t="s">
        <v>969</v>
      </c>
      <c r="C5305" t="s">
        <v>209</v>
      </c>
      <c r="D5305" t="s">
        <v>12</v>
      </c>
      <c r="E5305">
        <v>19</v>
      </c>
      <c r="F5305" t="e" cm="1">
        <f t="array" ref="F5305">_xlfn.IFS(Table1[[#This Row],[Age]]&gt;49,"OLD",Table1[[#This Row],[Age]]&gt;29,"MIDDLE AGE",Table1[[#This Row],[Age]]&gt;19,"YOUNG")</f>
        <v>#N/A</v>
      </c>
      <c r="G5305" t="s">
        <v>18</v>
      </c>
      <c r="H5305" t="s">
        <v>27</v>
      </c>
      <c r="I5305" t="s">
        <v>28</v>
      </c>
      <c r="J5305" s="4">
        <v>185.1</v>
      </c>
      <c r="K5305">
        <v>2</v>
      </c>
      <c r="L5305" s="4">
        <v>370.2</v>
      </c>
      <c r="M5305" s="4">
        <f>L5305-J5305</f>
        <v>185.1</v>
      </c>
      <c r="N5305" s="4">
        <f t="shared" si="164"/>
        <v>92.55</v>
      </c>
      <c r="O5305" s="3">
        <f t="shared" si="165"/>
        <v>50</v>
      </c>
      <c r="P5305"/>
    </row>
    <row r="5306" spans="1:16">
      <c r="A5306">
        <v>6305</v>
      </c>
      <c r="B5306" s="2" t="s">
        <v>1071</v>
      </c>
      <c r="C5306" t="s">
        <v>789</v>
      </c>
      <c r="D5306" t="s">
        <v>17</v>
      </c>
      <c r="E5306">
        <v>36</v>
      </c>
      <c r="F5306" t="str" cm="1">
        <f t="array" ref="F5306">_xlfn.IFS(Table1[[#This Row],[Age]]&gt;49,"OLD",Table1[[#This Row],[Age]]&gt;29,"MIDDLE AGE",Table1[[#This Row],[Age]]&gt;19,"YOUNG")</f>
        <v>MIDDLE AGE</v>
      </c>
      <c r="G5306" t="s">
        <v>25</v>
      </c>
      <c r="H5306" t="s">
        <v>40</v>
      </c>
      <c r="I5306" t="s">
        <v>74</v>
      </c>
      <c r="J5306" s="4">
        <v>140.86000000000001</v>
      </c>
      <c r="K5306">
        <v>4</v>
      </c>
      <c r="L5306" s="4">
        <v>563.44000000000005</v>
      </c>
      <c r="M5306" s="4">
        <f>L5306-J5306</f>
        <v>422.58000000000004</v>
      </c>
      <c r="N5306" s="4">
        <f t="shared" si="164"/>
        <v>35.215000000000003</v>
      </c>
      <c r="O5306" s="3">
        <f t="shared" si="165"/>
        <v>75</v>
      </c>
      <c r="P5306"/>
    </row>
    <row r="5307" spans="1:16">
      <c r="A5307">
        <v>6306</v>
      </c>
      <c r="B5307" s="2" t="s">
        <v>1045</v>
      </c>
      <c r="C5307" t="s">
        <v>263</v>
      </c>
      <c r="D5307" t="s">
        <v>12</v>
      </c>
      <c r="E5307">
        <v>31</v>
      </c>
      <c r="F5307" t="str" cm="1">
        <f t="array" ref="F5307">_xlfn.IFS(Table1[[#This Row],[Age]]&gt;49,"OLD",Table1[[#This Row],[Age]]&gt;29,"MIDDLE AGE",Table1[[#This Row],[Age]]&gt;19,"YOUNG")</f>
        <v>MIDDLE AGE</v>
      </c>
      <c r="G5307" t="s">
        <v>25</v>
      </c>
      <c r="H5307" t="s">
        <v>27</v>
      </c>
      <c r="I5307" t="s">
        <v>28</v>
      </c>
      <c r="J5307" s="4">
        <v>314.58</v>
      </c>
      <c r="K5307">
        <v>4</v>
      </c>
      <c r="L5307" s="4">
        <v>1258.32</v>
      </c>
      <c r="M5307" s="4">
        <f>L5307-J5307</f>
        <v>943.74</v>
      </c>
      <c r="N5307" s="4">
        <f t="shared" si="164"/>
        <v>78.644999999999996</v>
      </c>
      <c r="O5307" s="3">
        <f t="shared" si="165"/>
        <v>75</v>
      </c>
      <c r="P5307"/>
    </row>
    <row r="5308" spans="1:16">
      <c r="A5308">
        <v>6307</v>
      </c>
      <c r="B5308" s="2" t="s">
        <v>1149</v>
      </c>
      <c r="C5308" t="s">
        <v>563</v>
      </c>
      <c r="D5308" t="s">
        <v>17</v>
      </c>
      <c r="E5308">
        <v>25</v>
      </c>
      <c r="F5308" t="str" cm="1">
        <f t="array" ref="F5308">_xlfn.IFS(Table1[[#This Row],[Age]]&gt;49,"OLD",Table1[[#This Row],[Age]]&gt;29,"MIDDLE AGE",Table1[[#This Row],[Age]]&gt;19,"YOUNG")</f>
        <v>YOUNG</v>
      </c>
      <c r="G5308" t="s">
        <v>13</v>
      </c>
      <c r="H5308" t="s">
        <v>14</v>
      </c>
      <c r="I5308" t="s">
        <v>38</v>
      </c>
      <c r="J5308" s="4">
        <v>385.7</v>
      </c>
      <c r="K5308">
        <v>4</v>
      </c>
      <c r="L5308" s="4">
        <v>1542.8</v>
      </c>
      <c r="M5308" s="4">
        <f>L5308-J5308</f>
        <v>1157.0999999999999</v>
      </c>
      <c r="N5308" s="4">
        <f t="shared" si="164"/>
        <v>96.424999999999997</v>
      </c>
      <c r="O5308" s="3">
        <f t="shared" si="165"/>
        <v>75</v>
      </c>
      <c r="P5308"/>
    </row>
    <row r="5309" spans="1:16">
      <c r="A5309">
        <v>6308</v>
      </c>
      <c r="B5309" s="2" t="s">
        <v>1211</v>
      </c>
      <c r="C5309" t="s">
        <v>435</v>
      </c>
      <c r="D5309" t="s">
        <v>12</v>
      </c>
      <c r="E5309">
        <v>55</v>
      </c>
      <c r="F5309" t="str" cm="1">
        <f t="array" ref="F5309">_xlfn.IFS(Table1[[#This Row],[Age]]&gt;49,"OLD",Table1[[#This Row],[Age]]&gt;29,"MIDDLE AGE",Table1[[#This Row],[Age]]&gt;19,"YOUNG")</f>
        <v>OLD</v>
      </c>
      <c r="G5309" t="s">
        <v>25</v>
      </c>
      <c r="H5309" t="s">
        <v>27</v>
      </c>
      <c r="I5309" t="s">
        <v>46</v>
      </c>
      <c r="J5309" s="4">
        <v>798.87</v>
      </c>
      <c r="K5309">
        <v>1</v>
      </c>
      <c r="L5309" s="4">
        <v>798.87</v>
      </c>
      <c r="M5309" s="4">
        <f>L5309-J5309</f>
        <v>0</v>
      </c>
      <c r="N5309" s="4">
        <f t="shared" si="164"/>
        <v>798.87</v>
      </c>
      <c r="O5309" s="3">
        <f t="shared" si="165"/>
        <v>0</v>
      </c>
      <c r="P5309"/>
    </row>
    <row r="5310" spans="1:16">
      <c r="A5310">
        <v>6309</v>
      </c>
      <c r="B5310" s="2" t="s">
        <v>1140</v>
      </c>
      <c r="C5310" t="s">
        <v>249</v>
      </c>
      <c r="D5310" t="s">
        <v>12</v>
      </c>
      <c r="E5310">
        <v>29</v>
      </c>
      <c r="F5310" t="str" cm="1">
        <f t="array" ref="F5310">_xlfn.IFS(Table1[[#This Row],[Age]]&gt;49,"OLD",Table1[[#This Row],[Age]]&gt;29,"MIDDLE AGE",Table1[[#This Row],[Age]]&gt;19,"YOUNG")</f>
        <v>YOUNG</v>
      </c>
      <c r="G5310" t="s">
        <v>18</v>
      </c>
      <c r="H5310" t="s">
        <v>14</v>
      </c>
      <c r="I5310" t="s">
        <v>48</v>
      </c>
      <c r="J5310" s="4">
        <v>199.34</v>
      </c>
      <c r="K5310">
        <v>5</v>
      </c>
      <c r="L5310" s="4">
        <v>996.7</v>
      </c>
      <c r="M5310" s="4">
        <f>L5310-J5310</f>
        <v>797.36</v>
      </c>
      <c r="N5310" s="4">
        <f t="shared" si="164"/>
        <v>39.868000000000002</v>
      </c>
      <c r="O5310" s="3">
        <f t="shared" si="165"/>
        <v>80</v>
      </c>
      <c r="P5310"/>
    </row>
    <row r="5311" spans="1:16">
      <c r="A5311">
        <v>6310</v>
      </c>
      <c r="B5311" s="2" t="s">
        <v>1191</v>
      </c>
      <c r="C5311" t="s">
        <v>507</v>
      </c>
      <c r="D5311" t="s">
        <v>12</v>
      </c>
      <c r="E5311">
        <v>43</v>
      </c>
      <c r="F5311" t="str" cm="1">
        <f t="array" ref="F5311">_xlfn.IFS(Table1[[#This Row],[Age]]&gt;49,"OLD",Table1[[#This Row],[Age]]&gt;29,"MIDDLE AGE",Table1[[#This Row],[Age]]&gt;19,"YOUNG")</f>
        <v>MIDDLE AGE</v>
      </c>
      <c r="G5311" t="s">
        <v>18</v>
      </c>
      <c r="H5311" t="s">
        <v>14</v>
      </c>
      <c r="I5311" t="s">
        <v>43</v>
      </c>
      <c r="J5311" s="4">
        <v>728.11</v>
      </c>
      <c r="K5311">
        <v>1</v>
      </c>
      <c r="L5311" s="4">
        <v>728.11</v>
      </c>
      <c r="M5311" s="4">
        <f>L5311-J5311</f>
        <v>0</v>
      </c>
      <c r="N5311" s="4">
        <f t="shared" si="164"/>
        <v>728.11</v>
      </c>
      <c r="O5311" s="3">
        <f t="shared" si="165"/>
        <v>0</v>
      </c>
      <c r="P5311"/>
    </row>
    <row r="5312" spans="1:16">
      <c r="A5312">
        <v>6311</v>
      </c>
      <c r="B5312" s="2" t="s">
        <v>1045</v>
      </c>
      <c r="C5312" t="s">
        <v>927</v>
      </c>
      <c r="D5312" t="s">
        <v>17</v>
      </c>
      <c r="E5312">
        <v>44</v>
      </c>
      <c r="F5312" t="str" cm="1">
        <f t="array" ref="F5312">_xlfn.IFS(Table1[[#This Row],[Age]]&gt;49,"OLD",Table1[[#This Row],[Age]]&gt;29,"MIDDLE AGE",Table1[[#This Row],[Age]]&gt;19,"YOUNG")</f>
        <v>MIDDLE AGE</v>
      </c>
      <c r="G5312" t="s">
        <v>13</v>
      </c>
      <c r="H5312" t="s">
        <v>40</v>
      </c>
      <c r="I5312" t="s">
        <v>68</v>
      </c>
      <c r="J5312" s="4">
        <v>496.32</v>
      </c>
      <c r="K5312">
        <v>1</v>
      </c>
      <c r="L5312" s="4">
        <v>496.32</v>
      </c>
      <c r="M5312" s="4">
        <f>L5312-J5312</f>
        <v>0</v>
      </c>
      <c r="N5312" s="4">
        <f t="shared" si="164"/>
        <v>496.32</v>
      </c>
      <c r="O5312" s="3">
        <f t="shared" si="165"/>
        <v>0</v>
      </c>
      <c r="P5312"/>
    </row>
    <row r="5313" spans="1:16">
      <c r="A5313">
        <v>6312</v>
      </c>
      <c r="B5313" s="2" t="s">
        <v>992</v>
      </c>
      <c r="C5313" t="s">
        <v>785</v>
      </c>
      <c r="D5313" t="s">
        <v>12</v>
      </c>
      <c r="E5313">
        <v>46</v>
      </c>
      <c r="F5313" t="str" cm="1">
        <f t="array" ref="F5313">_xlfn.IFS(Table1[[#This Row],[Age]]&gt;49,"OLD",Table1[[#This Row],[Age]]&gt;29,"MIDDLE AGE",Table1[[#This Row],[Age]]&gt;19,"YOUNG")</f>
        <v>MIDDLE AGE</v>
      </c>
      <c r="G5313" t="s">
        <v>13</v>
      </c>
      <c r="H5313" t="s">
        <v>40</v>
      </c>
      <c r="I5313" t="s">
        <v>41</v>
      </c>
      <c r="J5313" s="4">
        <v>999.66</v>
      </c>
      <c r="K5313">
        <v>4</v>
      </c>
      <c r="L5313" s="4">
        <v>3998.64</v>
      </c>
      <c r="M5313" s="4">
        <f>L5313-J5313</f>
        <v>2998.98</v>
      </c>
      <c r="N5313" s="4">
        <f t="shared" si="164"/>
        <v>249.91499999999999</v>
      </c>
      <c r="O5313" s="3">
        <f t="shared" si="165"/>
        <v>75</v>
      </c>
      <c r="P5313"/>
    </row>
    <row r="5314" spans="1:16">
      <c r="A5314">
        <v>6313</v>
      </c>
      <c r="B5314" s="2" t="s">
        <v>1305</v>
      </c>
      <c r="C5314" t="s">
        <v>392</v>
      </c>
      <c r="D5314" t="s">
        <v>12</v>
      </c>
      <c r="E5314">
        <v>32</v>
      </c>
      <c r="F5314" t="str" cm="1">
        <f t="array" ref="F5314">_xlfn.IFS(Table1[[#This Row],[Age]]&gt;49,"OLD",Table1[[#This Row],[Age]]&gt;29,"MIDDLE AGE",Table1[[#This Row],[Age]]&gt;19,"YOUNG")</f>
        <v>MIDDLE AGE</v>
      </c>
      <c r="G5314" t="s">
        <v>18</v>
      </c>
      <c r="H5314" t="s">
        <v>27</v>
      </c>
      <c r="I5314" t="s">
        <v>28</v>
      </c>
      <c r="J5314" s="4">
        <v>778.82</v>
      </c>
      <c r="K5314">
        <v>2</v>
      </c>
      <c r="L5314" s="4">
        <v>1557.64</v>
      </c>
      <c r="M5314" s="4">
        <f>L5314-J5314</f>
        <v>778.82</v>
      </c>
      <c r="N5314" s="4">
        <f t="shared" si="164"/>
        <v>389.41</v>
      </c>
      <c r="O5314" s="3">
        <f t="shared" si="165"/>
        <v>50</v>
      </c>
      <c r="P5314"/>
    </row>
    <row r="5315" spans="1:16">
      <c r="A5315">
        <v>6314</v>
      </c>
      <c r="B5315" s="2" t="s">
        <v>1139</v>
      </c>
      <c r="C5315" t="s">
        <v>435</v>
      </c>
      <c r="D5315" t="s">
        <v>17</v>
      </c>
      <c r="E5315">
        <v>63</v>
      </c>
      <c r="F5315" t="str" cm="1">
        <f t="array" ref="F5315">_xlfn.IFS(Table1[[#This Row],[Age]]&gt;49,"OLD",Table1[[#This Row],[Age]]&gt;29,"MIDDLE AGE",Table1[[#This Row],[Age]]&gt;19,"YOUNG")</f>
        <v>OLD</v>
      </c>
      <c r="G5315" t="s">
        <v>13</v>
      </c>
      <c r="H5315" t="s">
        <v>40</v>
      </c>
      <c r="I5315" t="s">
        <v>68</v>
      </c>
      <c r="J5315" s="4">
        <v>969.26</v>
      </c>
      <c r="K5315">
        <v>3</v>
      </c>
      <c r="L5315" s="4">
        <v>2907.78</v>
      </c>
      <c r="M5315" s="4">
        <f>L5315-J5315</f>
        <v>1938.5200000000002</v>
      </c>
      <c r="N5315" s="4">
        <f t="shared" ref="N5315:N5378" si="166">J5315/K5315</f>
        <v>323.08666666666664</v>
      </c>
      <c r="O5315" s="3">
        <f t="shared" ref="O5315:O5378" si="167">M5315/L5315*100</f>
        <v>66.666666666666671</v>
      </c>
      <c r="P5315"/>
    </row>
    <row r="5316" spans="1:16">
      <c r="A5316">
        <v>6315</v>
      </c>
      <c r="B5316" s="2" t="s">
        <v>1273</v>
      </c>
      <c r="C5316" t="s">
        <v>157</v>
      </c>
      <c r="D5316" t="s">
        <v>12</v>
      </c>
      <c r="E5316">
        <v>18</v>
      </c>
      <c r="F5316" t="e" cm="1">
        <f t="array" ref="F5316">_xlfn.IFS(Table1[[#This Row],[Age]]&gt;49,"OLD",Table1[[#This Row],[Age]]&gt;29,"MIDDLE AGE",Table1[[#This Row],[Age]]&gt;19,"YOUNG")</f>
        <v>#N/A</v>
      </c>
      <c r="G5316" t="s">
        <v>25</v>
      </c>
      <c r="H5316" t="s">
        <v>40</v>
      </c>
      <c r="I5316" t="s">
        <v>74</v>
      </c>
      <c r="J5316" s="4">
        <v>348.93</v>
      </c>
      <c r="K5316">
        <v>2</v>
      </c>
      <c r="L5316" s="4">
        <v>697.86</v>
      </c>
      <c r="M5316" s="4">
        <f>L5316-J5316</f>
        <v>348.93</v>
      </c>
      <c r="N5316" s="4">
        <f t="shared" si="166"/>
        <v>174.465</v>
      </c>
      <c r="O5316" s="3">
        <f t="shared" si="167"/>
        <v>50</v>
      </c>
      <c r="P5316"/>
    </row>
    <row r="5317" spans="1:16">
      <c r="A5317">
        <v>6316</v>
      </c>
      <c r="B5317" s="2" t="s">
        <v>946</v>
      </c>
      <c r="C5317" t="s">
        <v>786</v>
      </c>
      <c r="D5317" t="s">
        <v>17</v>
      </c>
      <c r="E5317">
        <v>60</v>
      </c>
      <c r="F5317" t="str" cm="1">
        <f t="array" ref="F5317">_xlfn.IFS(Table1[[#This Row],[Age]]&gt;49,"OLD",Table1[[#This Row],[Age]]&gt;29,"MIDDLE AGE",Table1[[#This Row],[Age]]&gt;19,"YOUNG")</f>
        <v>OLD</v>
      </c>
      <c r="G5317" t="s">
        <v>18</v>
      </c>
      <c r="H5317" t="s">
        <v>19</v>
      </c>
      <c r="I5317" t="s">
        <v>20</v>
      </c>
      <c r="J5317" s="4">
        <v>131.82</v>
      </c>
      <c r="K5317">
        <v>2</v>
      </c>
      <c r="L5317" s="4">
        <v>263.64</v>
      </c>
      <c r="M5317" s="4">
        <f>L5317-J5317</f>
        <v>131.82</v>
      </c>
      <c r="N5317" s="4">
        <f t="shared" si="166"/>
        <v>65.91</v>
      </c>
      <c r="O5317" s="3">
        <f t="shared" si="167"/>
        <v>50</v>
      </c>
      <c r="P5317"/>
    </row>
    <row r="5318" spans="1:16">
      <c r="A5318">
        <v>6317</v>
      </c>
      <c r="B5318" s="2" t="s">
        <v>1190</v>
      </c>
      <c r="C5318" t="s">
        <v>426</v>
      </c>
      <c r="D5318" t="s">
        <v>17</v>
      </c>
      <c r="E5318">
        <v>45</v>
      </c>
      <c r="F5318" t="str" cm="1">
        <f t="array" ref="F5318">_xlfn.IFS(Table1[[#This Row],[Age]]&gt;49,"OLD",Table1[[#This Row],[Age]]&gt;29,"MIDDLE AGE",Table1[[#This Row],[Age]]&gt;19,"YOUNG")</f>
        <v>MIDDLE AGE</v>
      </c>
      <c r="G5318" t="s">
        <v>13</v>
      </c>
      <c r="H5318" t="s">
        <v>27</v>
      </c>
      <c r="I5318" t="s">
        <v>46</v>
      </c>
      <c r="J5318" s="4">
        <v>510.84</v>
      </c>
      <c r="K5318">
        <v>2</v>
      </c>
      <c r="L5318" s="4">
        <v>1021.68</v>
      </c>
      <c r="M5318" s="4">
        <f>L5318-J5318</f>
        <v>510.84</v>
      </c>
      <c r="N5318" s="4">
        <f t="shared" si="166"/>
        <v>255.42</v>
      </c>
      <c r="O5318" s="3">
        <f t="shared" si="167"/>
        <v>50</v>
      </c>
      <c r="P5318"/>
    </row>
    <row r="5319" spans="1:16">
      <c r="A5319">
        <v>6318</v>
      </c>
      <c r="B5319" s="2" t="s">
        <v>969</v>
      </c>
      <c r="C5319" t="s">
        <v>847</v>
      </c>
      <c r="D5319" t="s">
        <v>12</v>
      </c>
      <c r="E5319">
        <v>20</v>
      </c>
      <c r="F5319" t="str" cm="1">
        <f t="array" ref="F5319">_xlfn.IFS(Table1[[#This Row],[Age]]&gt;49,"OLD",Table1[[#This Row],[Age]]&gt;29,"MIDDLE AGE",Table1[[#This Row],[Age]]&gt;19,"YOUNG")</f>
        <v>YOUNG</v>
      </c>
      <c r="G5319" t="s">
        <v>18</v>
      </c>
      <c r="H5319" t="s">
        <v>27</v>
      </c>
      <c r="I5319" t="s">
        <v>46</v>
      </c>
      <c r="J5319" s="4">
        <v>133</v>
      </c>
      <c r="K5319">
        <v>2</v>
      </c>
      <c r="L5319" s="4">
        <v>266</v>
      </c>
      <c r="M5319" s="4">
        <f>L5319-J5319</f>
        <v>133</v>
      </c>
      <c r="N5319" s="4">
        <f t="shared" si="166"/>
        <v>66.5</v>
      </c>
      <c r="O5319" s="3">
        <f t="shared" si="167"/>
        <v>50</v>
      </c>
      <c r="P5319"/>
    </row>
    <row r="5320" spans="1:16">
      <c r="A5320">
        <v>6319</v>
      </c>
      <c r="B5320" s="2" t="s">
        <v>1062</v>
      </c>
      <c r="C5320" t="s">
        <v>110</v>
      </c>
      <c r="D5320" t="s">
        <v>12</v>
      </c>
      <c r="E5320">
        <v>35</v>
      </c>
      <c r="F5320" t="str" cm="1">
        <f t="array" ref="F5320">_xlfn.IFS(Table1[[#This Row],[Age]]&gt;49,"OLD",Table1[[#This Row],[Age]]&gt;29,"MIDDLE AGE",Table1[[#This Row],[Age]]&gt;19,"YOUNG")</f>
        <v>MIDDLE AGE</v>
      </c>
      <c r="G5320" t="s">
        <v>25</v>
      </c>
      <c r="H5320" t="s">
        <v>27</v>
      </c>
      <c r="I5320" t="s">
        <v>53</v>
      </c>
      <c r="J5320" s="4">
        <v>497.53</v>
      </c>
      <c r="K5320">
        <v>1</v>
      </c>
      <c r="L5320" s="4">
        <v>497.53</v>
      </c>
      <c r="M5320" s="4">
        <f>L5320-J5320</f>
        <v>0</v>
      </c>
      <c r="N5320" s="4">
        <f t="shared" si="166"/>
        <v>497.53</v>
      </c>
      <c r="O5320" s="3">
        <f t="shared" si="167"/>
        <v>0</v>
      </c>
      <c r="P5320"/>
    </row>
    <row r="5321" spans="1:16">
      <c r="A5321">
        <v>6320</v>
      </c>
      <c r="B5321" s="2" t="s">
        <v>974</v>
      </c>
      <c r="C5321" t="s">
        <v>266</v>
      </c>
      <c r="D5321" t="s">
        <v>17</v>
      </c>
      <c r="E5321">
        <v>51</v>
      </c>
      <c r="F5321" t="str" cm="1">
        <f t="array" ref="F5321">_xlfn.IFS(Table1[[#This Row],[Age]]&gt;49,"OLD",Table1[[#This Row],[Age]]&gt;29,"MIDDLE AGE",Table1[[#This Row],[Age]]&gt;19,"YOUNG")</f>
        <v>OLD</v>
      </c>
      <c r="G5321" t="s">
        <v>13</v>
      </c>
      <c r="H5321" t="s">
        <v>40</v>
      </c>
      <c r="I5321" t="s">
        <v>68</v>
      </c>
      <c r="J5321" s="4">
        <v>277.24</v>
      </c>
      <c r="K5321">
        <v>4</v>
      </c>
      <c r="L5321" s="4">
        <v>1108.96</v>
      </c>
      <c r="M5321" s="4">
        <f>L5321-J5321</f>
        <v>831.72</v>
      </c>
      <c r="N5321" s="4">
        <f t="shared" si="166"/>
        <v>69.31</v>
      </c>
      <c r="O5321" s="3">
        <f t="shared" si="167"/>
        <v>75</v>
      </c>
      <c r="P5321"/>
    </row>
    <row r="5322" spans="1:16">
      <c r="A5322">
        <v>6321</v>
      </c>
      <c r="B5322" s="2" t="s">
        <v>962</v>
      </c>
      <c r="C5322" t="s">
        <v>893</v>
      </c>
      <c r="D5322" t="s">
        <v>12</v>
      </c>
      <c r="E5322">
        <v>49</v>
      </c>
      <c r="F5322" t="str" cm="1">
        <f t="array" ref="F5322">_xlfn.IFS(Table1[[#This Row],[Age]]&gt;49,"OLD",Table1[[#This Row],[Age]]&gt;29,"MIDDLE AGE",Table1[[#This Row],[Age]]&gt;19,"YOUNG")</f>
        <v>MIDDLE AGE</v>
      </c>
      <c r="G5322" t="s">
        <v>18</v>
      </c>
      <c r="H5322" t="s">
        <v>40</v>
      </c>
      <c r="I5322" t="s">
        <v>74</v>
      </c>
      <c r="J5322" s="4">
        <v>496.14</v>
      </c>
      <c r="K5322">
        <v>4</v>
      </c>
      <c r="L5322" s="4">
        <v>1984.56</v>
      </c>
      <c r="M5322" s="4">
        <f>L5322-J5322</f>
        <v>1488.42</v>
      </c>
      <c r="N5322" s="4">
        <f t="shared" si="166"/>
        <v>124.035</v>
      </c>
      <c r="O5322" s="3">
        <f t="shared" si="167"/>
        <v>75.000000000000014</v>
      </c>
      <c r="P5322"/>
    </row>
    <row r="5323" spans="1:16">
      <c r="A5323">
        <v>6322</v>
      </c>
      <c r="B5323" s="2" t="s">
        <v>1061</v>
      </c>
      <c r="C5323" t="s">
        <v>599</v>
      </c>
      <c r="D5323" t="s">
        <v>17</v>
      </c>
      <c r="E5323">
        <v>46</v>
      </c>
      <c r="F5323" t="str" cm="1">
        <f t="array" ref="F5323">_xlfn.IFS(Table1[[#This Row],[Age]]&gt;49,"OLD",Table1[[#This Row],[Age]]&gt;29,"MIDDLE AGE",Table1[[#This Row],[Age]]&gt;19,"YOUNG")</f>
        <v>MIDDLE AGE</v>
      </c>
      <c r="G5323" t="s">
        <v>25</v>
      </c>
      <c r="H5323" t="s">
        <v>14</v>
      </c>
      <c r="I5323" t="s">
        <v>48</v>
      </c>
      <c r="J5323" s="4">
        <v>950.14</v>
      </c>
      <c r="K5323">
        <v>2</v>
      </c>
      <c r="L5323" s="4">
        <v>1900.28</v>
      </c>
      <c r="M5323" s="4">
        <f>L5323-J5323</f>
        <v>950.14</v>
      </c>
      <c r="N5323" s="4">
        <f t="shared" si="166"/>
        <v>475.07</v>
      </c>
      <c r="O5323" s="3">
        <f t="shared" si="167"/>
        <v>50</v>
      </c>
      <c r="P5323"/>
    </row>
    <row r="5324" spans="1:16">
      <c r="A5324">
        <v>6323</v>
      </c>
      <c r="B5324" s="2" t="s">
        <v>1034</v>
      </c>
      <c r="C5324" t="s">
        <v>596</v>
      </c>
      <c r="D5324" t="s">
        <v>17</v>
      </c>
      <c r="E5324">
        <v>42</v>
      </c>
      <c r="F5324" t="str" cm="1">
        <f t="array" ref="F5324">_xlfn.IFS(Table1[[#This Row],[Age]]&gt;49,"OLD",Table1[[#This Row],[Age]]&gt;29,"MIDDLE AGE",Table1[[#This Row],[Age]]&gt;19,"YOUNG")</f>
        <v>MIDDLE AGE</v>
      </c>
      <c r="G5324" t="s">
        <v>13</v>
      </c>
      <c r="H5324" t="s">
        <v>35</v>
      </c>
      <c r="I5324" t="s">
        <v>64</v>
      </c>
      <c r="J5324" s="4">
        <v>296.14</v>
      </c>
      <c r="K5324">
        <v>3</v>
      </c>
      <c r="L5324" s="4">
        <v>888.42</v>
      </c>
      <c r="M5324" s="4">
        <f>L5324-J5324</f>
        <v>592.28</v>
      </c>
      <c r="N5324" s="4">
        <f t="shared" si="166"/>
        <v>98.713333333333324</v>
      </c>
      <c r="O5324" s="3">
        <f t="shared" si="167"/>
        <v>66.666666666666657</v>
      </c>
      <c r="P5324"/>
    </row>
    <row r="5325" spans="1:16">
      <c r="A5325">
        <v>6324</v>
      </c>
      <c r="B5325" s="2" t="s">
        <v>1273</v>
      </c>
      <c r="C5325" t="s">
        <v>561</v>
      </c>
      <c r="D5325" t="s">
        <v>17</v>
      </c>
      <c r="E5325">
        <v>43</v>
      </c>
      <c r="F5325" t="str" cm="1">
        <f t="array" ref="F5325">_xlfn.IFS(Table1[[#This Row],[Age]]&gt;49,"OLD",Table1[[#This Row],[Age]]&gt;29,"MIDDLE AGE",Table1[[#This Row],[Age]]&gt;19,"YOUNG")</f>
        <v>MIDDLE AGE</v>
      </c>
      <c r="G5325" t="s">
        <v>18</v>
      </c>
      <c r="H5325" t="s">
        <v>35</v>
      </c>
      <c r="I5325" t="s">
        <v>64</v>
      </c>
      <c r="J5325" s="4">
        <v>993.5</v>
      </c>
      <c r="K5325">
        <v>5</v>
      </c>
      <c r="L5325" s="4">
        <v>4967.5</v>
      </c>
      <c r="M5325" s="4">
        <f>L5325-J5325</f>
        <v>3974</v>
      </c>
      <c r="N5325" s="4">
        <f t="shared" si="166"/>
        <v>198.7</v>
      </c>
      <c r="O5325" s="3">
        <f t="shared" si="167"/>
        <v>80</v>
      </c>
      <c r="P5325"/>
    </row>
    <row r="5326" spans="1:16">
      <c r="A5326">
        <v>6325</v>
      </c>
      <c r="B5326" s="2" t="s">
        <v>953</v>
      </c>
      <c r="C5326" t="s">
        <v>547</v>
      </c>
      <c r="D5326" t="s">
        <v>12</v>
      </c>
      <c r="E5326">
        <v>56</v>
      </c>
      <c r="F5326" t="str" cm="1">
        <f t="array" ref="F5326">_xlfn.IFS(Table1[[#This Row],[Age]]&gt;49,"OLD",Table1[[#This Row],[Age]]&gt;29,"MIDDLE AGE",Table1[[#This Row],[Age]]&gt;19,"YOUNG")</f>
        <v>OLD</v>
      </c>
      <c r="G5326" t="s">
        <v>25</v>
      </c>
      <c r="H5326" t="s">
        <v>35</v>
      </c>
      <c r="I5326" t="s">
        <v>36</v>
      </c>
      <c r="J5326" s="4">
        <v>237.04</v>
      </c>
      <c r="K5326">
        <v>2</v>
      </c>
      <c r="L5326" s="4">
        <v>474.08</v>
      </c>
      <c r="M5326" s="4">
        <f>L5326-J5326</f>
        <v>237.04</v>
      </c>
      <c r="N5326" s="4">
        <f t="shared" si="166"/>
        <v>118.52</v>
      </c>
      <c r="O5326" s="3">
        <f t="shared" si="167"/>
        <v>50</v>
      </c>
      <c r="P5326"/>
    </row>
    <row r="5327" spans="1:16">
      <c r="A5327">
        <v>6326</v>
      </c>
      <c r="B5327" s="2" t="s">
        <v>1187</v>
      </c>
      <c r="C5327" t="s">
        <v>213</v>
      </c>
      <c r="D5327" t="s">
        <v>17</v>
      </c>
      <c r="E5327">
        <v>25</v>
      </c>
      <c r="F5327" t="str" cm="1">
        <f t="array" ref="F5327">_xlfn.IFS(Table1[[#This Row],[Age]]&gt;49,"OLD",Table1[[#This Row],[Age]]&gt;29,"MIDDLE AGE",Table1[[#This Row],[Age]]&gt;19,"YOUNG")</f>
        <v>YOUNG</v>
      </c>
      <c r="G5327" t="s">
        <v>25</v>
      </c>
      <c r="H5327" t="s">
        <v>19</v>
      </c>
      <c r="I5327" t="s">
        <v>20</v>
      </c>
      <c r="J5327" s="4">
        <v>216.03</v>
      </c>
      <c r="K5327">
        <v>2</v>
      </c>
      <c r="L5327" s="4">
        <v>432.06</v>
      </c>
      <c r="M5327" s="4">
        <f>L5327-J5327</f>
        <v>216.03</v>
      </c>
      <c r="N5327" s="4">
        <f t="shared" si="166"/>
        <v>108.015</v>
      </c>
      <c r="O5327" s="3">
        <f t="shared" si="167"/>
        <v>50</v>
      </c>
      <c r="P5327"/>
    </row>
    <row r="5328" spans="1:16">
      <c r="A5328">
        <v>6327</v>
      </c>
      <c r="B5328" s="2" t="s">
        <v>1164</v>
      </c>
      <c r="C5328" t="s">
        <v>100</v>
      </c>
      <c r="D5328" t="s">
        <v>12</v>
      </c>
      <c r="E5328">
        <v>36</v>
      </c>
      <c r="F5328" t="str" cm="1">
        <f t="array" ref="F5328">_xlfn.IFS(Table1[[#This Row],[Age]]&gt;49,"OLD",Table1[[#This Row],[Age]]&gt;29,"MIDDLE AGE",Table1[[#This Row],[Age]]&gt;19,"YOUNG")</f>
        <v>MIDDLE AGE</v>
      </c>
      <c r="G5328" t="s">
        <v>25</v>
      </c>
      <c r="H5328" t="s">
        <v>40</v>
      </c>
      <c r="I5328" t="s">
        <v>41</v>
      </c>
      <c r="J5328" s="4">
        <v>549.34</v>
      </c>
      <c r="K5328">
        <v>3</v>
      </c>
      <c r="L5328" s="4">
        <v>1648.02</v>
      </c>
      <c r="M5328" s="4">
        <f>L5328-J5328</f>
        <v>1098.6799999999998</v>
      </c>
      <c r="N5328" s="4">
        <f t="shared" si="166"/>
        <v>183.11333333333334</v>
      </c>
      <c r="O5328" s="3">
        <f t="shared" si="167"/>
        <v>66.666666666666657</v>
      </c>
      <c r="P5328"/>
    </row>
    <row r="5329" spans="1:16">
      <c r="A5329">
        <v>6328</v>
      </c>
      <c r="B5329" s="2" t="s">
        <v>1026</v>
      </c>
      <c r="C5329" t="s">
        <v>419</v>
      </c>
      <c r="D5329" t="s">
        <v>12</v>
      </c>
      <c r="E5329">
        <v>64</v>
      </c>
      <c r="F5329" t="str" cm="1">
        <f t="array" ref="F5329">_xlfn.IFS(Table1[[#This Row],[Age]]&gt;49,"OLD",Table1[[#This Row],[Age]]&gt;29,"MIDDLE AGE",Table1[[#This Row],[Age]]&gt;19,"YOUNG")</f>
        <v>OLD</v>
      </c>
      <c r="G5329" t="s">
        <v>22</v>
      </c>
      <c r="H5329" t="s">
        <v>14</v>
      </c>
      <c r="I5329" t="s">
        <v>38</v>
      </c>
      <c r="J5329" s="4">
        <v>843.62</v>
      </c>
      <c r="K5329">
        <v>1</v>
      </c>
      <c r="L5329" s="4">
        <v>843.62</v>
      </c>
      <c r="M5329" s="4">
        <f>L5329-J5329</f>
        <v>0</v>
      </c>
      <c r="N5329" s="4">
        <f t="shared" si="166"/>
        <v>843.62</v>
      </c>
      <c r="O5329" s="3">
        <f t="shared" si="167"/>
        <v>0</v>
      </c>
      <c r="P5329"/>
    </row>
    <row r="5330" spans="1:16">
      <c r="A5330">
        <v>6329</v>
      </c>
      <c r="B5330" s="2" t="s">
        <v>1087</v>
      </c>
      <c r="C5330" t="s">
        <v>433</v>
      </c>
      <c r="D5330" t="s">
        <v>12</v>
      </c>
      <c r="E5330">
        <v>59</v>
      </c>
      <c r="F5330" t="str" cm="1">
        <f t="array" ref="F5330">_xlfn.IFS(Table1[[#This Row],[Age]]&gt;49,"OLD",Table1[[#This Row],[Age]]&gt;29,"MIDDLE AGE",Table1[[#This Row],[Age]]&gt;19,"YOUNG")</f>
        <v>OLD</v>
      </c>
      <c r="G5330" t="s">
        <v>25</v>
      </c>
      <c r="H5330" t="s">
        <v>14</v>
      </c>
      <c r="I5330" t="s">
        <v>48</v>
      </c>
      <c r="J5330" s="4">
        <v>752.01</v>
      </c>
      <c r="K5330">
        <v>2</v>
      </c>
      <c r="L5330" s="4">
        <v>1504.02</v>
      </c>
      <c r="M5330" s="4">
        <f>L5330-J5330</f>
        <v>752.01</v>
      </c>
      <c r="N5330" s="4">
        <f t="shared" si="166"/>
        <v>376.005</v>
      </c>
      <c r="O5330" s="3">
        <f t="shared" si="167"/>
        <v>50</v>
      </c>
      <c r="P5330"/>
    </row>
    <row r="5331" spans="1:16">
      <c r="A5331">
        <v>6330</v>
      </c>
      <c r="B5331" s="2" t="s">
        <v>1056</v>
      </c>
      <c r="C5331" t="s">
        <v>440</v>
      </c>
      <c r="D5331" t="s">
        <v>12</v>
      </c>
      <c r="E5331">
        <v>39</v>
      </c>
      <c r="F5331" t="str" cm="1">
        <f t="array" ref="F5331">_xlfn.IFS(Table1[[#This Row],[Age]]&gt;49,"OLD",Table1[[#This Row],[Age]]&gt;29,"MIDDLE AGE",Table1[[#This Row],[Age]]&gt;19,"YOUNG")</f>
        <v>MIDDLE AGE</v>
      </c>
      <c r="G5331" t="s">
        <v>25</v>
      </c>
      <c r="H5331" t="s">
        <v>35</v>
      </c>
      <c r="I5331" t="s">
        <v>64</v>
      </c>
      <c r="J5331" s="4">
        <v>726.3</v>
      </c>
      <c r="K5331">
        <v>3</v>
      </c>
      <c r="L5331" s="4">
        <v>2178.9</v>
      </c>
      <c r="M5331" s="4">
        <f>L5331-J5331</f>
        <v>1452.6000000000001</v>
      </c>
      <c r="N5331" s="4">
        <f t="shared" si="166"/>
        <v>242.1</v>
      </c>
      <c r="O5331" s="3">
        <f t="shared" si="167"/>
        <v>66.666666666666671</v>
      </c>
      <c r="P5331"/>
    </row>
    <row r="5332" spans="1:16">
      <c r="A5332">
        <v>6331</v>
      </c>
      <c r="B5332" s="2" t="s">
        <v>1141</v>
      </c>
      <c r="C5332" t="s">
        <v>861</v>
      </c>
      <c r="D5332" t="s">
        <v>17</v>
      </c>
      <c r="E5332">
        <v>46</v>
      </c>
      <c r="F5332" t="str" cm="1">
        <f t="array" ref="F5332">_xlfn.IFS(Table1[[#This Row],[Age]]&gt;49,"OLD",Table1[[#This Row],[Age]]&gt;29,"MIDDLE AGE",Table1[[#This Row],[Age]]&gt;19,"YOUNG")</f>
        <v>MIDDLE AGE</v>
      </c>
      <c r="G5332" t="s">
        <v>13</v>
      </c>
      <c r="H5332" t="s">
        <v>19</v>
      </c>
      <c r="I5332" t="s">
        <v>20</v>
      </c>
      <c r="J5332" s="4">
        <v>289.81</v>
      </c>
      <c r="K5332">
        <v>1</v>
      </c>
      <c r="L5332" s="4">
        <v>289.81</v>
      </c>
      <c r="M5332" s="4">
        <f>L5332-J5332</f>
        <v>0</v>
      </c>
      <c r="N5332" s="4">
        <f t="shared" si="166"/>
        <v>289.81</v>
      </c>
      <c r="O5332" s="3">
        <f t="shared" si="167"/>
        <v>0</v>
      </c>
      <c r="P5332"/>
    </row>
    <row r="5333" spans="1:16">
      <c r="A5333">
        <v>6332</v>
      </c>
      <c r="B5333" s="2" t="s">
        <v>1075</v>
      </c>
      <c r="C5333" t="s">
        <v>403</v>
      </c>
      <c r="D5333" t="s">
        <v>12</v>
      </c>
      <c r="E5333">
        <v>50</v>
      </c>
      <c r="F5333" t="str" cm="1">
        <f t="array" ref="F5333">_xlfn.IFS(Table1[[#This Row],[Age]]&gt;49,"OLD",Table1[[#This Row],[Age]]&gt;29,"MIDDLE AGE",Table1[[#This Row],[Age]]&gt;19,"YOUNG")</f>
        <v>OLD</v>
      </c>
      <c r="G5333" t="s">
        <v>22</v>
      </c>
      <c r="H5333" t="s">
        <v>19</v>
      </c>
      <c r="I5333" t="s">
        <v>51</v>
      </c>
      <c r="J5333" s="4">
        <v>32.29</v>
      </c>
      <c r="K5333">
        <v>1</v>
      </c>
      <c r="L5333" s="4">
        <v>32.29</v>
      </c>
      <c r="M5333" s="4">
        <f>L5333-J5333</f>
        <v>0</v>
      </c>
      <c r="N5333" s="4">
        <f t="shared" si="166"/>
        <v>32.29</v>
      </c>
      <c r="O5333" s="3">
        <f t="shared" si="167"/>
        <v>0</v>
      </c>
      <c r="P5333"/>
    </row>
    <row r="5334" spans="1:16">
      <c r="A5334">
        <v>6333</v>
      </c>
      <c r="B5334" s="2" t="s">
        <v>1183</v>
      </c>
      <c r="C5334" t="s">
        <v>737</v>
      </c>
      <c r="D5334" t="s">
        <v>17</v>
      </c>
      <c r="E5334">
        <v>55</v>
      </c>
      <c r="F5334" t="str" cm="1">
        <f t="array" ref="F5334">_xlfn.IFS(Table1[[#This Row],[Age]]&gt;49,"OLD",Table1[[#This Row],[Age]]&gt;29,"MIDDLE AGE",Table1[[#This Row],[Age]]&gt;19,"YOUNG")</f>
        <v>OLD</v>
      </c>
      <c r="G5334" t="s">
        <v>25</v>
      </c>
      <c r="H5334" t="s">
        <v>35</v>
      </c>
      <c r="I5334" t="s">
        <v>58</v>
      </c>
      <c r="J5334" s="4">
        <v>170.13</v>
      </c>
      <c r="K5334">
        <v>2</v>
      </c>
      <c r="L5334" s="4">
        <v>340.26</v>
      </c>
      <c r="M5334" s="4">
        <f>L5334-J5334</f>
        <v>170.13</v>
      </c>
      <c r="N5334" s="4">
        <f t="shared" si="166"/>
        <v>85.064999999999998</v>
      </c>
      <c r="O5334" s="3">
        <f t="shared" si="167"/>
        <v>50</v>
      </c>
      <c r="P5334"/>
    </row>
    <row r="5335" spans="1:16">
      <c r="A5335">
        <v>6334</v>
      </c>
      <c r="B5335" s="2" t="s">
        <v>1192</v>
      </c>
      <c r="C5335" t="s">
        <v>111</v>
      </c>
      <c r="D5335" t="s">
        <v>17</v>
      </c>
      <c r="E5335">
        <v>62</v>
      </c>
      <c r="F5335" t="str" cm="1">
        <f t="array" ref="F5335">_xlfn.IFS(Table1[[#This Row],[Age]]&gt;49,"OLD",Table1[[#This Row],[Age]]&gt;29,"MIDDLE AGE",Table1[[#This Row],[Age]]&gt;19,"YOUNG")</f>
        <v>OLD</v>
      </c>
      <c r="G5335" t="s">
        <v>13</v>
      </c>
      <c r="H5335" t="s">
        <v>35</v>
      </c>
      <c r="I5335" t="s">
        <v>63</v>
      </c>
      <c r="J5335" s="4">
        <v>355.98</v>
      </c>
      <c r="K5335">
        <v>1</v>
      </c>
      <c r="L5335" s="4">
        <v>355.98</v>
      </c>
      <c r="M5335" s="4">
        <f>L5335-J5335</f>
        <v>0</v>
      </c>
      <c r="N5335" s="4">
        <f t="shared" si="166"/>
        <v>355.98</v>
      </c>
      <c r="O5335" s="3">
        <f t="shared" si="167"/>
        <v>0</v>
      </c>
      <c r="P5335"/>
    </row>
    <row r="5336" spans="1:16">
      <c r="A5336">
        <v>6335</v>
      </c>
      <c r="B5336" s="2" t="s">
        <v>1244</v>
      </c>
      <c r="C5336" t="s">
        <v>403</v>
      </c>
      <c r="D5336" t="s">
        <v>12</v>
      </c>
      <c r="E5336">
        <v>63</v>
      </c>
      <c r="F5336" t="str" cm="1">
        <f t="array" ref="F5336">_xlfn.IFS(Table1[[#This Row],[Age]]&gt;49,"OLD",Table1[[#This Row],[Age]]&gt;29,"MIDDLE AGE",Table1[[#This Row],[Age]]&gt;19,"YOUNG")</f>
        <v>OLD</v>
      </c>
      <c r="G5336" t="s">
        <v>13</v>
      </c>
      <c r="H5336" t="s">
        <v>40</v>
      </c>
      <c r="I5336" t="s">
        <v>68</v>
      </c>
      <c r="J5336" s="4">
        <v>971.97</v>
      </c>
      <c r="K5336">
        <v>2</v>
      </c>
      <c r="L5336" s="4">
        <v>1943.94</v>
      </c>
      <c r="M5336" s="4">
        <f>L5336-J5336</f>
        <v>971.97</v>
      </c>
      <c r="N5336" s="4">
        <f t="shared" si="166"/>
        <v>485.98500000000001</v>
      </c>
      <c r="O5336" s="3">
        <f t="shared" si="167"/>
        <v>50</v>
      </c>
      <c r="P5336"/>
    </row>
    <row r="5337" spans="1:16">
      <c r="A5337">
        <v>6336</v>
      </c>
      <c r="B5337" s="2" t="s">
        <v>1068</v>
      </c>
      <c r="C5337" t="s">
        <v>814</v>
      </c>
      <c r="D5337" t="s">
        <v>17</v>
      </c>
      <c r="E5337">
        <v>52</v>
      </c>
      <c r="F5337" t="str" cm="1">
        <f t="array" ref="F5337">_xlfn.IFS(Table1[[#This Row],[Age]]&gt;49,"OLD",Table1[[#This Row],[Age]]&gt;29,"MIDDLE AGE",Table1[[#This Row],[Age]]&gt;19,"YOUNG")</f>
        <v>OLD</v>
      </c>
      <c r="G5337" t="s">
        <v>18</v>
      </c>
      <c r="H5337" t="s">
        <v>19</v>
      </c>
      <c r="I5337" t="s">
        <v>20</v>
      </c>
      <c r="J5337" s="4">
        <v>920.58</v>
      </c>
      <c r="K5337">
        <v>2</v>
      </c>
      <c r="L5337" s="4">
        <v>1841.16</v>
      </c>
      <c r="M5337" s="4">
        <f>L5337-J5337</f>
        <v>920.58</v>
      </c>
      <c r="N5337" s="4">
        <f t="shared" si="166"/>
        <v>460.29</v>
      </c>
      <c r="O5337" s="3">
        <f t="shared" si="167"/>
        <v>50</v>
      </c>
      <c r="P5337"/>
    </row>
    <row r="5338" spans="1:16">
      <c r="A5338">
        <v>6337</v>
      </c>
      <c r="B5338" s="2" t="s">
        <v>1101</v>
      </c>
      <c r="C5338" t="s">
        <v>499</v>
      </c>
      <c r="D5338" t="s">
        <v>17</v>
      </c>
      <c r="E5338">
        <v>60</v>
      </c>
      <c r="F5338" t="str" cm="1">
        <f t="array" ref="F5338">_xlfn.IFS(Table1[[#This Row],[Age]]&gt;49,"OLD",Table1[[#This Row],[Age]]&gt;29,"MIDDLE AGE",Table1[[#This Row],[Age]]&gt;19,"YOUNG")</f>
        <v>OLD</v>
      </c>
      <c r="G5338" t="s">
        <v>18</v>
      </c>
      <c r="H5338" t="s">
        <v>14</v>
      </c>
      <c r="I5338" t="s">
        <v>15</v>
      </c>
      <c r="J5338" s="4">
        <v>208.64</v>
      </c>
      <c r="K5338">
        <v>4</v>
      </c>
      <c r="L5338" s="4">
        <v>834.56</v>
      </c>
      <c r="M5338" s="4">
        <f>L5338-J5338</f>
        <v>625.91999999999996</v>
      </c>
      <c r="N5338" s="4">
        <f t="shared" si="166"/>
        <v>52.16</v>
      </c>
      <c r="O5338" s="3">
        <f t="shared" si="167"/>
        <v>75</v>
      </c>
      <c r="P5338"/>
    </row>
    <row r="5339" spans="1:16">
      <c r="A5339">
        <v>6338</v>
      </c>
      <c r="B5339" s="2" t="s">
        <v>1213</v>
      </c>
      <c r="C5339" t="s">
        <v>859</v>
      </c>
      <c r="D5339" t="s">
        <v>12</v>
      </c>
      <c r="E5339">
        <v>20</v>
      </c>
      <c r="F5339" t="str" cm="1">
        <f t="array" ref="F5339">_xlfn.IFS(Table1[[#This Row],[Age]]&gt;49,"OLD",Table1[[#This Row],[Age]]&gt;29,"MIDDLE AGE",Table1[[#This Row],[Age]]&gt;19,"YOUNG")</f>
        <v>YOUNG</v>
      </c>
      <c r="G5339" t="s">
        <v>22</v>
      </c>
      <c r="H5339" t="s">
        <v>35</v>
      </c>
      <c r="I5339" t="s">
        <v>63</v>
      </c>
      <c r="J5339" s="4">
        <v>728.37</v>
      </c>
      <c r="K5339">
        <v>5</v>
      </c>
      <c r="L5339" s="4">
        <v>3641.85</v>
      </c>
      <c r="M5339" s="4">
        <f>L5339-J5339</f>
        <v>2913.48</v>
      </c>
      <c r="N5339" s="4">
        <f t="shared" si="166"/>
        <v>145.67400000000001</v>
      </c>
      <c r="O5339" s="3">
        <f t="shared" si="167"/>
        <v>80</v>
      </c>
      <c r="P5339"/>
    </row>
    <row r="5340" spans="1:16">
      <c r="A5340">
        <v>6339</v>
      </c>
      <c r="B5340" s="2" t="s">
        <v>1092</v>
      </c>
      <c r="C5340" t="s">
        <v>835</v>
      </c>
      <c r="D5340" t="s">
        <v>17</v>
      </c>
      <c r="E5340">
        <v>36</v>
      </c>
      <c r="F5340" t="str" cm="1">
        <f t="array" ref="F5340">_xlfn.IFS(Table1[[#This Row],[Age]]&gt;49,"OLD",Table1[[#This Row],[Age]]&gt;29,"MIDDLE AGE",Table1[[#This Row],[Age]]&gt;19,"YOUNG")</f>
        <v>MIDDLE AGE</v>
      </c>
      <c r="G5340" t="s">
        <v>13</v>
      </c>
      <c r="H5340" t="s">
        <v>40</v>
      </c>
      <c r="I5340" t="s">
        <v>76</v>
      </c>
      <c r="J5340" s="4">
        <v>583.23</v>
      </c>
      <c r="K5340">
        <v>5</v>
      </c>
      <c r="L5340" s="4">
        <v>2916.15</v>
      </c>
      <c r="M5340" s="4">
        <f>L5340-J5340</f>
        <v>2332.92</v>
      </c>
      <c r="N5340" s="4">
        <f t="shared" si="166"/>
        <v>116.646</v>
      </c>
      <c r="O5340" s="3">
        <f t="shared" si="167"/>
        <v>80</v>
      </c>
      <c r="P5340"/>
    </row>
    <row r="5341" spans="1:16">
      <c r="A5341">
        <v>6340</v>
      </c>
      <c r="B5341" s="2" t="s">
        <v>1024</v>
      </c>
      <c r="C5341" t="s">
        <v>404</v>
      </c>
      <c r="D5341" t="s">
        <v>17</v>
      </c>
      <c r="E5341">
        <v>27</v>
      </c>
      <c r="F5341" t="str" cm="1">
        <f t="array" ref="F5341">_xlfn.IFS(Table1[[#This Row],[Age]]&gt;49,"OLD",Table1[[#This Row],[Age]]&gt;29,"MIDDLE AGE",Table1[[#This Row],[Age]]&gt;19,"YOUNG")</f>
        <v>YOUNG</v>
      </c>
      <c r="G5341" t="s">
        <v>25</v>
      </c>
      <c r="H5341" t="s">
        <v>14</v>
      </c>
      <c r="I5341" t="s">
        <v>15</v>
      </c>
      <c r="J5341" s="4">
        <v>59.34</v>
      </c>
      <c r="K5341">
        <v>4</v>
      </c>
      <c r="L5341" s="4">
        <v>237.36</v>
      </c>
      <c r="M5341" s="4">
        <f>L5341-J5341</f>
        <v>178.02</v>
      </c>
      <c r="N5341" s="4">
        <f t="shared" si="166"/>
        <v>14.835000000000001</v>
      </c>
      <c r="O5341" s="3">
        <f t="shared" si="167"/>
        <v>75</v>
      </c>
      <c r="P5341"/>
    </row>
    <row r="5342" spans="1:16">
      <c r="A5342">
        <v>6341</v>
      </c>
      <c r="B5342" s="2" t="s">
        <v>1070</v>
      </c>
      <c r="C5342" t="s">
        <v>589</v>
      </c>
      <c r="D5342" t="s">
        <v>17</v>
      </c>
      <c r="E5342">
        <v>44</v>
      </c>
      <c r="F5342" t="str" cm="1">
        <f t="array" ref="F5342">_xlfn.IFS(Table1[[#This Row],[Age]]&gt;49,"OLD",Table1[[#This Row],[Age]]&gt;29,"MIDDLE AGE",Table1[[#This Row],[Age]]&gt;19,"YOUNG")</f>
        <v>MIDDLE AGE</v>
      </c>
      <c r="G5342" t="s">
        <v>25</v>
      </c>
      <c r="H5342" t="s">
        <v>19</v>
      </c>
      <c r="I5342" t="s">
        <v>23</v>
      </c>
      <c r="J5342" s="4">
        <v>377.99</v>
      </c>
      <c r="K5342">
        <v>2</v>
      </c>
      <c r="L5342" s="4">
        <v>755.98</v>
      </c>
      <c r="M5342" s="4">
        <f>L5342-J5342</f>
        <v>377.99</v>
      </c>
      <c r="N5342" s="4">
        <f t="shared" si="166"/>
        <v>188.995</v>
      </c>
      <c r="O5342" s="3">
        <f t="shared" si="167"/>
        <v>50</v>
      </c>
      <c r="P5342"/>
    </row>
    <row r="5343" spans="1:16">
      <c r="A5343">
        <v>6342</v>
      </c>
      <c r="B5343" s="2" t="s">
        <v>1060</v>
      </c>
      <c r="C5343" t="s">
        <v>387</v>
      </c>
      <c r="D5343" t="s">
        <v>17</v>
      </c>
      <c r="E5343">
        <v>32</v>
      </c>
      <c r="F5343" t="str" cm="1">
        <f t="array" ref="F5343">_xlfn.IFS(Table1[[#This Row],[Age]]&gt;49,"OLD",Table1[[#This Row],[Age]]&gt;29,"MIDDLE AGE",Table1[[#This Row],[Age]]&gt;19,"YOUNG")</f>
        <v>MIDDLE AGE</v>
      </c>
      <c r="G5343" t="s">
        <v>13</v>
      </c>
      <c r="H5343" t="s">
        <v>35</v>
      </c>
      <c r="I5343" t="s">
        <v>63</v>
      </c>
      <c r="J5343" s="4">
        <v>491.21</v>
      </c>
      <c r="K5343">
        <v>3</v>
      </c>
      <c r="L5343" s="4">
        <v>1473.63</v>
      </c>
      <c r="M5343" s="4">
        <f>L5343-J5343</f>
        <v>982.42000000000007</v>
      </c>
      <c r="N5343" s="4">
        <f t="shared" si="166"/>
        <v>163.73666666666665</v>
      </c>
      <c r="O5343" s="3">
        <f t="shared" si="167"/>
        <v>66.666666666666657</v>
      </c>
      <c r="P5343"/>
    </row>
    <row r="5344" spans="1:16">
      <c r="A5344">
        <v>6343</v>
      </c>
      <c r="B5344" s="2" t="s">
        <v>1183</v>
      </c>
      <c r="C5344" t="s">
        <v>338</v>
      </c>
      <c r="D5344" t="s">
        <v>12</v>
      </c>
      <c r="E5344">
        <v>28</v>
      </c>
      <c r="F5344" t="str" cm="1">
        <f t="array" ref="F5344">_xlfn.IFS(Table1[[#This Row],[Age]]&gt;49,"OLD",Table1[[#This Row],[Age]]&gt;29,"MIDDLE AGE",Table1[[#This Row],[Age]]&gt;19,"YOUNG")</f>
        <v>YOUNG</v>
      </c>
      <c r="G5344" t="s">
        <v>22</v>
      </c>
      <c r="H5344" t="s">
        <v>35</v>
      </c>
      <c r="I5344" t="s">
        <v>58</v>
      </c>
      <c r="J5344" s="4">
        <v>670.9</v>
      </c>
      <c r="K5344">
        <v>1</v>
      </c>
      <c r="L5344" s="4">
        <v>670.9</v>
      </c>
      <c r="M5344" s="4">
        <f>L5344-J5344</f>
        <v>0</v>
      </c>
      <c r="N5344" s="4">
        <f t="shared" si="166"/>
        <v>670.9</v>
      </c>
      <c r="O5344" s="3">
        <f t="shared" si="167"/>
        <v>0</v>
      </c>
      <c r="P5344"/>
    </row>
    <row r="5345" spans="1:16">
      <c r="A5345">
        <v>6344</v>
      </c>
      <c r="B5345" s="2" t="s">
        <v>1246</v>
      </c>
      <c r="C5345" t="s">
        <v>385</v>
      </c>
      <c r="D5345" t="s">
        <v>17</v>
      </c>
      <c r="E5345">
        <v>64</v>
      </c>
      <c r="F5345" t="str" cm="1">
        <f t="array" ref="F5345">_xlfn.IFS(Table1[[#This Row],[Age]]&gt;49,"OLD",Table1[[#This Row],[Age]]&gt;29,"MIDDLE AGE",Table1[[#This Row],[Age]]&gt;19,"YOUNG")</f>
        <v>OLD</v>
      </c>
      <c r="G5345" t="s">
        <v>25</v>
      </c>
      <c r="H5345" t="s">
        <v>40</v>
      </c>
      <c r="I5345" t="s">
        <v>74</v>
      </c>
      <c r="J5345" s="4">
        <v>301.95999999999998</v>
      </c>
      <c r="K5345">
        <v>4</v>
      </c>
      <c r="L5345" s="4">
        <v>1207.8399999999999</v>
      </c>
      <c r="M5345" s="4">
        <f>L5345-J5345</f>
        <v>905.87999999999988</v>
      </c>
      <c r="N5345" s="4">
        <f t="shared" si="166"/>
        <v>75.489999999999995</v>
      </c>
      <c r="O5345" s="3">
        <f t="shared" si="167"/>
        <v>75</v>
      </c>
      <c r="P5345"/>
    </row>
    <row r="5346" spans="1:16">
      <c r="A5346">
        <v>6345</v>
      </c>
      <c r="B5346" s="2" t="s">
        <v>1004</v>
      </c>
      <c r="C5346" t="s">
        <v>531</v>
      </c>
      <c r="D5346" t="s">
        <v>17</v>
      </c>
      <c r="E5346">
        <v>43</v>
      </c>
      <c r="F5346" t="str" cm="1">
        <f t="array" ref="F5346">_xlfn.IFS(Table1[[#This Row],[Age]]&gt;49,"OLD",Table1[[#This Row],[Age]]&gt;29,"MIDDLE AGE",Table1[[#This Row],[Age]]&gt;19,"YOUNG")</f>
        <v>MIDDLE AGE</v>
      </c>
      <c r="G5346" t="s">
        <v>22</v>
      </c>
      <c r="H5346" t="s">
        <v>40</v>
      </c>
      <c r="I5346" t="s">
        <v>76</v>
      </c>
      <c r="J5346" s="4">
        <v>934.48</v>
      </c>
      <c r="K5346">
        <v>4</v>
      </c>
      <c r="L5346" s="4">
        <v>3737.92</v>
      </c>
      <c r="M5346" s="4">
        <f>L5346-J5346</f>
        <v>2803.44</v>
      </c>
      <c r="N5346" s="4">
        <f t="shared" si="166"/>
        <v>233.62</v>
      </c>
      <c r="O5346" s="3">
        <f t="shared" si="167"/>
        <v>75</v>
      </c>
      <c r="P5346"/>
    </row>
    <row r="5347" spans="1:16">
      <c r="A5347">
        <v>6346</v>
      </c>
      <c r="B5347" s="2" t="s">
        <v>978</v>
      </c>
      <c r="C5347" t="s">
        <v>832</v>
      </c>
      <c r="D5347" t="s">
        <v>17</v>
      </c>
      <c r="E5347">
        <v>41</v>
      </c>
      <c r="F5347" t="str" cm="1">
        <f t="array" ref="F5347">_xlfn.IFS(Table1[[#This Row],[Age]]&gt;49,"OLD",Table1[[#This Row],[Age]]&gt;29,"MIDDLE AGE",Table1[[#This Row],[Age]]&gt;19,"YOUNG")</f>
        <v>MIDDLE AGE</v>
      </c>
      <c r="G5347" t="s">
        <v>13</v>
      </c>
      <c r="H5347" t="s">
        <v>19</v>
      </c>
      <c r="I5347" t="s">
        <v>80</v>
      </c>
      <c r="J5347" s="4">
        <v>457.36</v>
      </c>
      <c r="K5347">
        <v>4</v>
      </c>
      <c r="L5347" s="4">
        <v>1829.44</v>
      </c>
      <c r="M5347" s="4">
        <f>L5347-J5347</f>
        <v>1372.08</v>
      </c>
      <c r="N5347" s="4">
        <f t="shared" si="166"/>
        <v>114.34</v>
      </c>
      <c r="O5347" s="3">
        <f t="shared" si="167"/>
        <v>74.999999999999986</v>
      </c>
      <c r="P5347"/>
    </row>
    <row r="5348" spans="1:16">
      <c r="A5348">
        <v>6347</v>
      </c>
      <c r="B5348" s="2" t="s">
        <v>1030</v>
      </c>
      <c r="C5348" t="s">
        <v>86</v>
      </c>
      <c r="D5348" t="s">
        <v>17</v>
      </c>
      <c r="E5348">
        <v>30</v>
      </c>
      <c r="F5348" t="str" cm="1">
        <f t="array" ref="F5348">_xlfn.IFS(Table1[[#This Row],[Age]]&gt;49,"OLD",Table1[[#This Row],[Age]]&gt;29,"MIDDLE AGE",Table1[[#This Row],[Age]]&gt;19,"YOUNG")</f>
        <v>MIDDLE AGE</v>
      </c>
      <c r="G5348" t="s">
        <v>22</v>
      </c>
      <c r="H5348" t="s">
        <v>35</v>
      </c>
      <c r="I5348" t="s">
        <v>63</v>
      </c>
      <c r="J5348" s="4">
        <v>256.04000000000002</v>
      </c>
      <c r="K5348">
        <v>4</v>
      </c>
      <c r="L5348" s="4">
        <v>1024.1600000000001</v>
      </c>
      <c r="M5348" s="4">
        <f>L5348-J5348</f>
        <v>768.12000000000012</v>
      </c>
      <c r="N5348" s="4">
        <f t="shared" si="166"/>
        <v>64.010000000000005</v>
      </c>
      <c r="O5348" s="3">
        <f t="shared" si="167"/>
        <v>75</v>
      </c>
      <c r="P5348"/>
    </row>
    <row r="5349" spans="1:16">
      <c r="A5349">
        <v>6348</v>
      </c>
      <c r="B5349" s="2" t="s">
        <v>1266</v>
      </c>
      <c r="C5349" t="s">
        <v>813</v>
      </c>
      <c r="D5349" t="s">
        <v>12</v>
      </c>
      <c r="E5349">
        <v>49</v>
      </c>
      <c r="F5349" t="str" cm="1">
        <f t="array" ref="F5349">_xlfn.IFS(Table1[[#This Row],[Age]]&gt;49,"OLD",Table1[[#This Row],[Age]]&gt;29,"MIDDLE AGE",Table1[[#This Row],[Age]]&gt;19,"YOUNG")</f>
        <v>MIDDLE AGE</v>
      </c>
      <c r="G5349" t="s">
        <v>18</v>
      </c>
      <c r="H5349" t="s">
        <v>40</v>
      </c>
      <c r="I5349" t="s">
        <v>41</v>
      </c>
      <c r="J5349" s="4">
        <v>323.26</v>
      </c>
      <c r="K5349">
        <v>5</v>
      </c>
      <c r="L5349" s="4">
        <v>1616.3</v>
      </c>
      <c r="M5349" s="4">
        <f>L5349-J5349</f>
        <v>1293.04</v>
      </c>
      <c r="N5349" s="4">
        <f t="shared" si="166"/>
        <v>64.652000000000001</v>
      </c>
      <c r="O5349" s="3">
        <f t="shared" si="167"/>
        <v>80</v>
      </c>
      <c r="P5349"/>
    </row>
    <row r="5350" spans="1:16">
      <c r="A5350">
        <v>6349</v>
      </c>
      <c r="B5350" s="2" t="s">
        <v>985</v>
      </c>
      <c r="C5350" t="s">
        <v>67</v>
      </c>
      <c r="D5350" t="s">
        <v>17</v>
      </c>
      <c r="E5350">
        <v>54</v>
      </c>
      <c r="F5350" t="str" cm="1">
        <f t="array" ref="F5350">_xlfn.IFS(Table1[[#This Row],[Age]]&gt;49,"OLD",Table1[[#This Row],[Age]]&gt;29,"MIDDLE AGE",Table1[[#This Row],[Age]]&gt;19,"YOUNG")</f>
        <v>OLD</v>
      </c>
      <c r="G5350" t="s">
        <v>22</v>
      </c>
      <c r="H5350" t="s">
        <v>35</v>
      </c>
      <c r="I5350" t="s">
        <v>58</v>
      </c>
      <c r="J5350" s="4">
        <v>754.37</v>
      </c>
      <c r="K5350">
        <v>2</v>
      </c>
      <c r="L5350" s="4">
        <v>1508.74</v>
      </c>
      <c r="M5350" s="4">
        <f>L5350-J5350</f>
        <v>754.37</v>
      </c>
      <c r="N5350" s="4">
        <f t="shared" si="166"/>
        <v>377.185</v>
      </c>
      <c r="O5350" s="3">
        <f t="shared" si="167"/>
        <v>50</v>
      </c>
      <c r="P5350"/>
    </row>
    <row r="5351" spans="1:16">
      <c r="A5351">
        <v>6350</v>
      </c>
      <c r="B5351" s="2" t="s">
        <v>1225</v>
      </c>
      <c r="C5351" t="s">
        <v>52</v>
      </c>
      <c r="D5351" t="s">
        <v>12</v>
      </c>
      <c r="E5351">
        <v>21</v>
      </c>
      <c r="F5351" t="str" cm="1">
        <f t="array" ref="F5351">_xlfn.IFS(Table1[[#This Row],[Age]]&gt;49,"OLD",Table1[[#This Row],[Age]]&gt;29,"MIDDLE AGE",Table1[[#This Row],[Age]]&gt;19,"YOUNG")</f>
        <v>YOUNG</v>
      </c>
      <c r="G5351" t="s">
        <v>22</v>
      </c>
      <c r="H5351" t="s">
        <v>19</v>
      </c>
      <c r="I5351" t="s">
        <v>23</v>
      </c>
      <c r="J5351" s="4">
        <v>643.88</v>
      </c>
      <c r="K5351">
        <v>4</v>
      </c>
      <c r="L5351" s="4">
        <v>2575.52</v>
      </c>
      <c r="M5351" s="4">
        <f>L5351-J5351</f>
        <v>1931.6399999999999</v>
      </c>
      <c r="N5351" s="4">
        <f t="shared" si="166"/>
        <v>160.97</v>
      </c>
      <c r="O5351" s="3">
        <f t="shared" si="167"/>
        <v>75</v>
      </c>
      <c r="P5351"/>
    </row>
    <row r="5352" spans="1:16">
      <c r="A5352">
        <v>6351</v>
      </c>
      <c r="B5352" s="2" t="s">
        <v>987</v>
      </c>
      <c r="C5352" t="s">
        <v>343</v>
      </c>
      <c r="D5352" t="s">
        <v>17</v>
      </c>
      <c r="E5352">
        <v>30</v>
      </c>
      <c r="F5352" t="str" cm="1">
        <f t="array" ref="F5352">_xlfn.IFS(Table1[[#This Row],[Age]]&gt;49,"OLD",Table1[[#This Row],[Age]]&gt;29,"MIDDLE AGE",Table1[[#This Row],[Age]]&gt;19,"YOUNG")</f>
        <v>MIDDLE AGE</v>
      </c>
      <c r="G5352" t="s">
        <v>25</v>
      </c>
      <c r="H5352" t="s">
        <v>35</v>
      </c>
      <c r="I5352" t="s">
        <v>58</v>
      </c>
      <c r="J5352" s="4">
        <v>744.76</v>
      </c>
      <c r="K5352">
        <v>4</v>
      </c>
      <c r="L5352" s="4">
        <v>2979.04</v>
      </c>
      <c r="M5352" s="4">
        <f>L5352-J5352</f>
        <v>2234.2799999999997</v>
      </c>
      <c r="N5352" s="4">
        <f t="shared" si="166"/>
        <v>186.19</v>
      </c>
      <c r="O5352" s="3">
        <f t="shared" si="167"/>
        <v>74.999999999999986</v>
      </c>
      <c r="P5352"/>
    </row>
    <row r="5353" spans="1:16">
      <c r="A5353">
        <v>6352</v>
      </c>
      <c r="B5353" s="2" t="s">
        <v>975</v>
      </c>
      <c r="C5353" t="s">
        <v>37</v>
      </c>
      <c r="D5353" t="s">
        <v>12</v>
      </c>
      <c r="E5353">
        <v>26</v>
      </c>
      <c r="F5353" t="str" cm="1">
        <f t="array" ref="F5353">_xlfn.IFS(Table1[[#This Row],[Age]]&gt;49,"OLD",Table1[[#This Row],[Age]]&gt;29,"MIDDLE AGE",Table1[[#This Row],[Age]]&gt;19,"YOUNG")</f>
        <v>YOUNG</v>
      </c>
      <c r="G5353" t="s">
        <v>22</v>
      </c>
      <c r="H5353" t="s">
        <v>14</v>
      </c>
      <c r="I5353" t="s">
        <v>15</v>
      </c>
      <c r="J5353" s="4">
        <v>299.42</v>
      </c>
      <c r="K5353">
        <v>4</v>
      </c>
      <c r="L5353" s="4">
        <v>1197.68</v>
      </c>
      <c r="M5353" s="4">
        <f>L5353-J5353</f>
        <v>898.26</v>
      </c>
      <c r="N5353" s="4">
        <f t="shared" si="166"/>
        <v>74.855000000000004</v>
      </c>
      <c r="O5353" s="3">
        <f t="shared" si="167"/>
        <v>75</v>
      </c>
      <c r="P5353"/>
    </row>
    <row r="5354" spans="1:16">
      <c r="A5354">
        <v>6353</v>
      </c>
      <c r="B5354" s="2" t="s">
        <v>1114</v>
      </c>
      <c r="C5354" t="s">
        <v>465</v>
      </c>
      <c r="D5354" t="s">
        <v>12</v>
      </c>
      <c r="E5354">
        <v>51</v>
      </c>
      <c r="F5354" t="str" cm="1">
        <f t="array" ref="F5354">_xlfn.IFS(Table1[[#This Row],[Age]]&gt;49,"OLD",Table1[[#This Row],[Age]]&gt;29,"MIDDLE AGE",Table1[[#This Row],[Age]]&gt;19,"YOUNG")</f>
        <v>OLD</v>
      </c>
      <c r="G5354" t="s">
        <v>25</v>
      </c>
      <c r="H5354" t="s">
        <v>35</v>
      </c>
      <c r="I5354" t="s">
        <v>64</v>
      </c>
      <c r="J5354" s="4">
        <v>333.58</v>
      </c>
      <c r="K5354">
        <v>3</v>
      </c>
      <c r="L5354" s="4">
        <v>1000.74</v>
      </c>
      <c r="M5354" s="4">
        <f>L5354-J5354</f>
        <v>667.16000000000008</v>
      </c>
      <c r="N5354" s="4">
        <f t="shared" si="166"/>
        <v>111.19333333333333</v>
      </c>
      <c r="O5354" s="3">
        <f t="shared" si="167"/>
        <v>66.666666666666671</v>
      </c>
      <c r="P5354"/>
    </row>
    <row r="5355" spans="1:16">
      <c r="A5355">
        <v>6354</v>
      </c>
      <c r="B5355" s="2" t="s">
        <v>954</v>
      </c>
      <c r="C5355" t="s">
        <v>623</v>
      </c>
      <c r="D5355" t="s">
        <v>12</v>
      </c>
      <c r="E5355">
        <v>54</v>
      </c>
      <c r="F5355" t="str" cm="1">
        <f t="array" ref="F5355">_xlfn.IFS(Table1[[#This Row],[Age]]&gt;49,"OLD",Table1[[#This Row],[Age]]&gt;29,"MIDDLE AGE",Table1[[#This Row],[Age]]&gt;19,"YOUNG")</f>
        <v>OLD</v>
      </c>
      <c r="G5355" t="s">
        <v>25</v>
      </c>
      <c r="H5355" t="s">
        <v>27</v>
      </c>
      <c r="I5355" t="s">
        <v>53</v>
      </c>
      <c r="J5355" s="4">
        <v>402.75</v>
      </c>
      <c r="K5355">
        <v>3</v>
      </c>
      <c r="L5355" s="4">
        <v>1208.25</v>
      </c>
      <c r="M5355" s="4">
        <f>L5355-J5355</f>
        <v>805.5</v>
      </c>
      <c r="N5355" s="4">
        <f t="shared" si="166"/>
        <v>134.25</v>
      </c>
      <c r="O5355" s="3">
        <f t="shared" si="167"/>
        <v>66.666666666666657</v>
      </c>
      <c r="P5355"/>
    </row>
    <row r="5356" spans="1:16">
      <c r="A5356">
        <v>6355</v>
      </c>
      <c r="B5356" s="2" t="s">
        <v>1126</v>
      </c>
      <c r="C5356" t="s">
        <v>398</v>
      </c>
      <c r="D5356" t="s">
        <v>12</v>
      </c>
      <c r="E5356">
        <v>24</v>
      </c>
      <c r="F5356" t="str" cm="1">
        <f t="array" ref="F5356">_xlfn.IFS(Table1[[#This Row],[Age]]&gt;49,"OLD",Table1[[#This Row],[Age]]&gt;29,"MIDDLE AGE",Table1[[#This Row],[Age]]&gt;19,"YOUNG")</f>
        <v>YOUNG</v>
      </c>
      <c r="G5356" t="s">
        <v>18</v>
      </c>
      <c r="H5356" t="s">
        <v>27</v>
      </c>
      <c r="I5356" t="s">
        <v>46</v>
      </c>
      <c r="J5356" s="4">
        <v>196.71</v>
      </c>
      <c r="K5356">
        <v>1</v>
      </c>
      <c r="L5356" s="4">
        <v>196.71</v>
      </c>
      <c r="M5356" s="4">
        <f>L5356-J5356</f>
        <v>0</v>
      </c>
      <c r="N5356" s="4">
        <f t="shared" si="166"/>
        <v>196.71</v>
      </c>
      <c r="O5356" s="3">
        <f t="shared" si="167"/>
        <v>0</v>
      </c>
      <c r="P5356"/>
    </row>
    <row r="5357" spans="1:16">
      <c r="A5357">
        <v>6356</v>
      </c>
      <c r="B5357" s="2" t="s">
        <v>962</v>
      </c>
      <c r="C5357" t="s">
        <v>820</v>
      </c>
      <c r="D5357" t="s">
        <v>12</v>
      </c>
      <c r="E5357">
        <v>18</v>
      </c>
      <c r="F5357" t="e" cm="1">
        <f t="array" ref="F5357">_xlfn.IFS(Table1[[#This Row],[Age]]&gt;49,"OLD",Table1[[#This Row],[Age]]&gt;29,"MIDDLE AGE",Table1[[#This Row],[Age]]&gt;19,"YOUNG")</f>
        <v>#N/A</v>
      </c>
      <c r="G5357" t="s">
        <v>25</v>
      </c>
      <c r="H5357" t="s">
        <v>19</v>
      </c>
      <c r="I5357" t="s">
        <v>23</v>
      </c>
      <c r="J5357" s="4">
        <v>694.13</v>
      </c>
      <c r="K5357">
        <v>2</v>
      </c>
      <c r="L5357" s="4">
        <v>1388.26</v>
      </c>
      <c r="M5357" s="4">
        <f>L5357-J5357</f>
        <v>694.13</v>
      </c>
      <c r="N5357" s="4">
        <f t="shared" si="166"/>
        <v>347.065</v>
      </c>
      <c r="O5357" s="3">
        <f t="shared" si="167"/>
        <v>50</v>
      </c>
      <c r="P5357"/>
    </row>
    <row r="5358" spans="1:16">
      <c r="A5358">
        <v>6357</v>
      </c>
      <c r="B5358" s="2" t="s">
        <v>1014</v>
      </c>
      <c r="C5358" t="s">
        <v>848</v>
      </c>
      <c r="D5358" t="s">
        <v>17</v>
      </c>
      <c r="E5358">
        <v>29</v>
      </c>
      <c r="F5358" t="str" cm="1">
        <f t="array" ref="F5358">_xlfn.IFS(Table1[[#This Row],[Age]]&gt;49,"OLD",Table1[[#This Row],[Age]]&gt;29,"MIDDLE AGE",Table1[[#This Row],[Age]]&gt;19,"YOUNG")</f>
        <v>YOUNG</v>
      </c>
      <c r="G5358" t="s">
        <v>13</v>
      </c>
      <c r="H5358" t="s">
        <v>19</v>
      </c>
      <c r="I5358" t="s">
        <v>23</v>
      </c>
      <c r="J5358" s="4">
        <v>336.06</v>
      </c>
      <c r="K5358">
        <v>4</v>
      </c>
      <c r="L5358" s="4">
        <v>1344.24</v>
      </c>
      <c r="M5358" s="4">
        <f>L5358-J5358</f>
        <v>1008.1800000000001</v>
      </c>
      <c r="N5358" s="4">
        <f t="shared" si="166"/>
        <v>84.015000000000001</v>
      </c>
      <c r="O5358" s="3">
        <f t="shared" si="167"/>
        <v>75</v>
      </c>
      <c r="P5358"/>
    </row>
    <row r="5359" spans="1:16">
      <c r="A5359">
        <v>6358</v>
      </c>
      <c r="B5359" s="2" t="s">
        <v>960</v>
      </c>
      <c r="C5359" t="s">
        <v>392</v>
      </c>
      <c r="D5359" t="s">
        <v>17</v>
      </c>
      <c r="E5359">
        <v>38</v>
      </c>
      <c r="F5359" t="str" cm="1">
        <f t="array" ref="F5359">_xlfn.IFS(Table1[[#This Row],[Age]]&gt;49,"OLD",Table1[[#This Row],[Age]]&gt;29,"MIDDLE AGE",Table1[[#This Row],[Age]]&gt;19,"YOUNG")</f>
        <v>MIDDLE AGE</v>
      </c>
      <c r="G5359" t="s">
        <v>25</v>
      </c>
      <c r="H5359" t="s">
        <v>19</v>
      </c>
      <c r="I5359" t="s">
        <v>20</v>
      </c>
      <c r="J5359" s="4">
        <v>332.97</v>
      </c>
      <c r="K5359">
        <v>1</v>
      </c>
      <c r="L5359" s="4">
        <v>332.97</v>
      </c>
      <c r="M5359" s="4">
        <f>L5359-J5359</f>
        <v>0</v>
      </c>
      <c r="N5359" s="4">
        <f t="shared" si="166"/>
        <v>332.97</v>
      </c>
      <c r="O5359" s="3">
        <f t="shared" si="167"/>
        <v>0</v>
      </c>
      <c r="P5359"/>
    </row>
    <row r="5360" spans="1:16">
      <c r="A5360">
        <v>6359</v>
      </c>
      <c r="B5360" s="2" t="s">
        <v>1001</v>
      </c>
      <c r="C5360" t="s">
        <v>165</v>
      </c>
      <c r="D5360" t="s">
        <v>17</v>
      </c>
      <c r="E5360">
        <v>28</v>
      </c>
      <c r="F5360" t="str" cm="1">
        <f t="array" ref="F5360">_xlfn.IFS(Table1[[#This Row],[Age]]&gt;49,"OLD",Table1[[#This Row],[Age]]&gt;29,"MIDDLE AGE",Table1[[#This Row],[Age]]&gt;19,"YOUNG")</f>
        <v>YOUNG</v>
      </c>
      <c r="G5360" t="s">
        <v>13</v>
      </c>
      <c r="H5360" t="s">
        <v>14</v>
      </c>
      <c r="I5360" t="s">
        <v>38</v>
      </c>
      <c r="J5360" s="4">
        <v>276.67</v>
      </c>
      <c r="K5360">
        <v>1</v>
      </c>
      <c r="L5360" s="4">
        <v>276.67</v>
      </c>
      <c r="M5360" s="4">
        <f>L5360-J5360</f>
        <v>0</v>
      </c>
      <c r="N5360" s="4">
        <f t="shared" si="166"/>
        <v>276.67</v>
      </c>
      <c r="O5360" s="3">
        <f t="shared" si="167"/>
        <v>0</v>
      </c>
      <c r="P5360"/>
    </row>
    <row r="5361" spans="1:16">
      <c r="A5361">
        <v>6360</v>
      </c>
      <c r="B5361" s="2" t="s">
        <v>1240</v>
      </c>
      <c r="C5361" t="s">
        <v>649</v>
      </c>
      <c r="D5361" t="s">
        <v>12</v>
      </c>
      <c r="E5361">
        <v>61</v>
      </c>
      <c r="F5361" t="str" cm="1">
        <f t="array" ref="F5361">_xlfn.IFS(Table1[[#This Row],[Age]]&gt;49,"OLD",Table1[[#This Row],[Age]]&gt;29,"MIDDLE AGE",Table1[[#This Row],[Age]]&gt;19,"YOUNG")</f>
        <v>OLD</v>
      </c>
      <c r="G5361" t="s">
        <v>25</v>
      </c>
      <c r="H5361" t="s">
        <v>14</v>
      </c>
      <c r="I5361" t="s">
        <v>15</v>
      </c>
      <c r="J5361" s="4">
        <v>458.3</v>
      </c>
      <c r="K5361">
        <v>2</v>
      </c>
      <c r="L5361" s="4">
        <v>916.6</v>
      </c>
      <c r="M5361" s="4">
        <f>L5361-J5361</f>
        <v>458.3</v>
      </c>
      <c r="N5361" s="4">
        <f t="shared" si="166"/>
        <v>229.15</v>
      </c>
      <c r="O5361" s="3">
        <f t="shared" si="167"/>
        <v>50</v>
      </c>
      <c r="P5361"/>
    </row>
    <row r="5362" spans="1:16">
      <c r="A5362">
        <v>6361</v>
      </c>
      <c r="B5362" s="2" t="s">
        <v>1295</v>
      </c>
      <c r="C5362" t="s">
        <v>630</v>
      </c>
      <c r="D5362" t="s">
        <v>17</v>
      </c>
      <c r="E5362">
        <v>61</v>
      </c>
      <c r="F5362" t="str" cm="1">
        <f t="array" ref="F5362">_xlfn.IFS(Table1[[#This Row],[Age]]&gt;49,"OLD",Table1[[#This Row],[Age]]&gt;29,"MIDDLE AGE",Table1[[#This Row],[Age]]&gt;19,"YOUNG")</f>
        <v>OLD</v>
      </c>
      <c r="G5362" t="s">
        <v>13</v>
      </c>
      <c r="H5362" t="s">
        <v>35</v>
      </c>
      <c r="I5362" t="s">
        <v>36</v>
      </c>
      <c r="J5362" s="4">
        <v>774.26</v>
      </c>
      <c r="K5362">
        <v>3</v>
      </c>
      <c r="L5362" s="4">
        <v>2322.7800000000002</v>
      </c>
      <c r="M5362" s="4">
        <f>L5362-J5362</f>
        <v>1548.5200000000002</v>
      </c>
      <c r="N5362" s="4">
        <f t="shared" si="166"/>
        <v>258.08666666666664</v>
      </c>
      <c r="O5362" s="3">
        <f t="shared" si="167"/>
        <v>66.666666666666671</v>
      </c>
      <c r="P5362"/>
    </row>
    <row r="5363" spans="1:16">
      <c r="A5363">
        <v>6362</v>
      </c>
      <c r="B5363" s="2" t="s">
        <v>1016</v>
      </c>
      <c r="C5363" t="s">
        <v>216</v>
      </c>
      <c r="D5363" t="s">
        <v>12</v>
      </c>
      <c r="E5363">
        <v>61</v>
      </c>
      <c r="F5363" t="str" cm="1">
        <f t="array" ref="F5363">_xlfn.IFS(Table1[[#This Row],[Age]]&gt;49,"OLD",Table1[[#This Row],[Age]]&gt;29,"MIDDLE AGE",Table1[[#This Row],[Age]]&gt;19,"YOUNG")</f>
        <v>OLD</v>
      </c>
      <c r="G5363" t="s">
        <v>18</v>
      </c>
      <c r="H5363" t="s">
        <v>40</v>
      </c>
      <c r="I5363" t="s">
        <v>76</v>
      </c>
      <c r="J5363" s="4">
        <v>837.25</v>
      </c>
      <c r="K5363">
        <v>2</v>
      </c>
      <c r="L5363" s="4">
        <v>1674.5</v>
      </c>
      <c r="M5363" s="4">
        <f>L5363-J5363</f>
        <v>837.25</v>
      </c>
      <c r="N5363" s="4">
        <f t="shared" si="166"/>
        <v>418.625</v>
      </c>
      <c r="O5363" s="3">
        <f t="shared" si="167"/>
        <v>50</v>
      </c>
      <c r="P5363"/>
    </row>
    <row r="5364" spans="1:16">
      <c r="A5364">
        <v>6363</v>
      </c>
      <c r="B5364" s="2" t="s">
        <v>1274</v>
      </c>
      <c r="C5364" t="s">
        <v>853</v>
      </c>
      <c r="D5364" t="s">
        <v>12</v>
      </c>
      <c r="E5364">
        <v>31</v>
      </c>
      <c r="F5364" t="str" cm="1">
        <f t="array" ref="F5364">_xlfn.IFS(Table1[[#This Row],[Age]]&gt;49,"OLD",Table1[[#This Row],[Age]]&gt;29,"MIDDLE AGE",Table1[[#This Row],[Age]]&gt;19,"YOUNG")</f>
        <v>MIDDLE AGE</v>
      </c>
      <c r="G5364" t="s">
        <v>22</v>
      </c>
      <c r="H5364" t="s">
        <v>27</v>
      </c>
      <c r="I5364" t="s">
        <v>46</v>
      </c>
      <c r="J5364" s="4">
        <v>806.46</v>
      </c>
      <c r="K5364">
        <v>1</v>
      </c>
      <c r="L5364" s="4">
        <v>806.46</v>
      </c>
      <c r="M5364" s="4">
        <f>L5364-J5364</f>
        <v>0</v>
      </c>
      <c r="N5364" s="4">
        <f t="shared" si="166"/>
        <v>806.46</v>
      </c>
      <c r="O5364" s="3">
        <f t="shared" si="167"/>
        <v>0</v>
      </c>
      <c r="P5364"/>
    </row>
    <row r="5365" spans="1:16">
      <c r="A5365">
        <v>6364</v>
      </c>
      <c r="B5365" s="2" t="s">
        <v>1281</v>
      </c>
      <c r="C5365" t="s">
        <v>334</v>
      </c>
      <c r="D5365" t="s">
        <v>17</v>
      </c>
      <c r="E5365">
        <v>51</v>
      </c>
      <c r="F5365" t="str" cm="1">
        <f t="array" ref="F5365">_xlfn.IFS(Table1[[#This Row],[Age]]&gt;49,"OLD",Table1[[#This Row],[Age]]&gt;29,"MIDDLE AGE",Table1[[#This Row],[Age]]&gt;19,"YOUNG")</f>
        <v>OLD</v>
      </c>
      <c r="G5365" t="s">
        <v>25</v>
      </c>
      <c r="H5365" t="s">
        <v>27</v>
      </c>
      <c r="I5365" t="s">
        <v>28</v>
      </c>
      <c r="J5365" s="4">
        <v>624.98</v>
      </c>
      <c r="K5365">
        <v>2</v>
      </c>
      <c r="L5365" s="4">
        <v>1249.96</v>
      </c>
      <c r="M5365" s="4">
        <f>L5365-J5365</f>
        <v>624.98</v>
      </c>
      <c r="N5365" s="4">
        <f t="shared" si="166"/>
        <v>312.49</v>
      </c>
      <c r="O5365" s="3">
        <f t="shared" si="167"/>
        <v>50</v>
      </c>
      <c r="P5365"/>
    </row>
    <row r="5366" spans="1:16">
      <c r="A5366">
        <v>6365</v>
      </c>
      <c r="B5366" s="2" t="s">
        <v>1310</v>
      </c>
      <c r="C5366" t="s">
        <v>738</v>
      </c>
      <c r="D5366" t="s">
        <v>17</v>
      </c>
      <c r="E5366">
        <v>51</v>
      </c>
      <c r="F5366" t="str" cm="1">
        <f t="array" ref="F5366">_xlfn.IFS(Table1[[#This Row],[Age]]&gt;49,"OLD",Table1[[#This Row],[Age]]&gt;29,"MIDDLE AGE",Table1[[#This Row],[Age]]&gt;19,"YOUNG")</f>
        <v>OLD</v>
      </c>
      <c r="G5366" t="s">
        <v>18</v>
      </c>
      <c r="H5366" t="s">
        <v>27</v>
      </c>
      <c r="I5366" t="s">
        <v>32</v>
      </c>
      <c r="J5366" s="4">
        <v>287.62</v>
      </c>
      <c r="K5366">
        <v>3</v>
      </c>
      <c r="L5366" s="4">
        <v>862.86</v>
      </c>
      <c r="M5366" s="4">
        <f>L5366-J5366</f>
        <v>575.24</v>
      </c>
      <c r="N5366" s="4">
        <f t="shared" si="166"/>
        <v>95.873333333333335</v>
      </c>
      <c r="O5366" s="3">
        <f t="shared" si="167"/>
        <v>66.666666666666657</v>
      </c>
      <c r="P5366"/>
    </row>
    <row r="5367" spans="1:16">
      <c r="A5367">
        <v>6366</v>
      </c>
      <c r="B5367" s="2" t="s">
        <v>951</v>
      </c>
      <c r="C5367" t="s">
        <v>667</v>
      </c>
      <c r="D5367" t="s">
        <v>12</v>
      </c>
      <c r="E5367">
        <v>42</v>
      </c>
      <c r="F5367" t="str" cm="1">
        <f t="array" ref="F5367">_xlfn.IFS(Table1[[#This Row],[Age]]&gt;49,"OLD",Table1[[#This Row],[Age]]&gt;29,"MIDDLE AGE",Table1[[#This Row],[Age]]&gt;19,"YOUNG")</f>
        <v>MIDDLE AGE</v>
      </c>
      <c r="G5367" t="s">
        <v>18</v>
      </c>
      <c r="H5367" t="s">
        <v>35</v>
      </c>
      <c r="I5367" t="s">
        <v>58</v>
      </c>
      <c r="J5367" s="4">
        <v>737.51</v>
      </c>
      <c r="K5367">
        <v>1</v>
      </c>
      <c r="L5367" s="4">
        <v>737.51</v>
      </c>
      <c r="M5367" s="4">
        <f>L5367-J5367</f>
        <v>0</v>
      </c>
      <c r="N5367" s="4">
        <f t="shared" si="166"/>
        <v>737.51</v>
      </c>
      <c r="O5367" s="3">
        <f t="shared" si="167"/>
        <v>0</v>
      </c>
      <c r="P5367"/>
    </row>
    <row r="5368" spans="1:16">
      <c r="A5368">
        <v>6367</v>
      </c>
      <c r="B5368" s="2" t="s">
        <v>1230</v>
      </c>
      <c r="C5368" t="s">
        <v>604</v>
      </c>
      <c r="D5368" t="s">
        <v>12</v>
      </c>
      <c r="E5368">
        <v>21</v>
      </c>
      <c r="F5368" t="str" cm="1">
        <f t="array" ref="F5368">_xlfn.IFS(Table1[[#This Row],[Age]]&gt;49,"OLD",Table1[[#This Row],[Age]]&gt;29,"MIDDLE AGE",Table1[[#This Row],[Age]]&gt;19,"YOUNG")</f>
        <v>YOUNG</v>
      </c>
      <c r="G5368" t="s">
        <v>25</v>
      </c>
      <c r="H5368" t="s">
        <v>35</v>
      </c>
      <c r="I5368" t="s">
        <v>63</v>
      </c>
      <c r="J5368" s="4">
        <v>48.97</v>
      </c>
      <c r="K5368">
        <v>2</v>
      </c>
      <c r="L5368" s="4">
        <v>97.94</v>
      </c>
      <c r="M5368" s="4">
        <f>L5368-J5368</f>
        <v>48.97</v>
      </c>
      <c r="N5368" s="4">
        <f t="shared" si="166"/>
        <v>24.484999999999999</v>
      </c>
      <c r="O5368" s="3">
        <f t="shared" si="167"/>
        <v>50</v>
      </c>
      <c r="P5368"/>
    </row>
    <row r="5369" spans="1:16">
      <c r="A5369">
        <v>6368</v>
      </c>
      <c r="B5369" s="2" t="s">
        <v>1283</v>
      </c>
      <c r="C5369" t="s">
        <v>756</v>
      </c>
      <c r="D5369" t="s">
        <v>17</v>
      </c>
      <c r="E5369">
        <v>43</v>
      </c>
      <c r="F5369" t="str" cm="1">
        <f t="array" ref="F5369">_xlfn.IFS(Table1[[#This Row],[Age]]&gt;49,"OLD",Table1[[#This Row],[Age]]&gt;29,"MIDDLE AGE",Table1[[#This Row],[Age]]&gt;19,"YOUNG")</f>
        <v>MIDDLE AGE</v>
      </c>
      <c r="G5369" t="s">
        <v>25</v>
      </c>
      <c r="H5369" t="s">
        <v>19</v>
      </c>
      <c r="I5369" t="s">
        <v>23</v>
      </c>
      <c r="J5369" s="4">
        <v>800.17</v>
      </c>
      <c r="K5369">
        <v>4</v>
      </c>
      <c r="L5369" s="4">
        <v>3200.68</v>
      </c>
      <c r="M5369" s="4">
        <f>L5369-J5369</f>
        <v>2400.5099999999998</v>
      </c>
      <c r="N5369" s="4">
        <f t="shared" si="166"/>
        <v>200.04249999999999</v>
      </c>
      <c r="O5369" s="3">
        <f t="shared" si="167"/>
        <v>75</v>
      </c>
      <c r="P5369"/>
    </row>
    <row r="5370" spans="1:16">
      <c r="A5370">
        <v>6369</v>
      </c>
      <c r="B5370" s="2" t="s">
        <v>1128</v>
      </c>
      <c r="C5370" t="s">
        <v>756</v>
      </c>
      <c r="D5370" t="s">
        <v>17</v>
      </c>
      <c r="E5370">
        <v>33</v>
      </c>
      <c r="F5370" t="str" cm="1">
        <f t="array" ref="F5370">_xlfn.IFS(Table1[[#This Row],[Age]]&gt;49,"OLD",Table1[[#This Row],[Age]]&gt;29,"MIDDLE AGE",Table1[[#This Row],[Age]]&gt;19,"YOUNG")</f>
        <v>MIDDLE AGE</v>
      </c>
      <c r="G5370" t="s">
        <v>13</v>
      </c>
      <c r="H5370" t="s">
        <v>40</v>
      </c>
      <c r="I5370" t="s">
        <v>41</v>
      </c>
      <c r="J5370" s="4">
        <v>782.43</v>
      </c>
      <c r="K5370">
        <v>4</v>
      </c>
      <c r="L5370" s="4">
        <v>3129.72</v>
      </c>
      <c r="M5370" s="4">
        <f>L5370-J5370</f>
        <v>2347.29</v>
      </c>
      <c r="N5370" s="4">
        <f t="shared" si="166"/>
        <v>195.60749999999999</v>
      </c>
      <c r="O5370" s="3">
        <f t="shared" si="167"/>
        <v>75</v>
      </c>
      <c r="P5370"/>
    </row>
    <row r="5371" spans="1:16">
      <c r="A5371">
        <v>6370</v>
      </c>
      <c r="B5371" s="2" t="s">
        <v>1232</v>
      </c>
      <c r="C5371" t="s">
        <v>633</v>
      </c>
      <c r="D5371" t="s">
        <v>17</v>
      </c>
      <c r="E5371">
        <v>27</v>
      </c>
      <c r="F5371" t="str" cm="1">
        <f t="array" ref="F5371">_xlfn.IFS(Table1[[#This Row],[Age]]&gt;49,"OLD",Table1[[#This Row],[Age]]&gt;29,"MIDDLE AGE",Table1[[#This Row],[Age]]&gt;19,"YOUNG")</f>
        <v>YOUNG</v>
      </c>
      <c r="G5371" t="s">
        <v>25</v>
      </c>
      <c r="H5371" t="s">
        <v>19</v>
      </c>
      <c r="I5371" t="s">
        <v>23</v>
      </c>
      <c r="J5371" s="4">
        <v>673.3</v>
      </c>
      <c r="K5371">
        <v>2</v>
      </c>
      <c r="L5371" s="4">
        <v>1346.6</v>
      </c>
      <c r="M5371" s="4">
        <f>L5371-J5371</f>
        <v>673.3</v>
      </c>
      <c r="N5371" s="4">
        <f t="shared" si="166"/>
        <v>336.65</v>
      </c>
      <c r="O5371" s="3">
        <f t="shared" si="167"/>
        <v>50</v>
      </c>
      <c r="P5371"/>
    </row>
    <row r="5372" spans="1:16">
      <c r="A5372">
        <v>6371</v>
      </c>
      <c r="B5372" s="2" t="s">
        <v>1159</v>
      </c>
      <c r="C5372" t="s">
        <v>377</v>
      </c>
      <c r="D5372" t="s">
        <v>17</v>
      </c>
      <c r="E5372">
        <v>62</v>
      </c>
      <c r="F5372" t="str" cm="1">
        <f t="array" ref="F5372">_xlfn.IFS(Table1[[#This Row],[Age]]&gt;49,"OLD",Table1[[#This Row],[Age]]&gt;29,"MIDDLE AGE",Table1[[#This Row],[Age]]&gt;19,"YOUNG")</f>
        <v>OLD</v>
      </c>
      <c r="G5372" t="s">
        <v>25</v>
      </c>
      <c r="H5372" t="s">
        <v>35</v>
      </c>
      <c r="I5372" t="s">
        <v>36</v>
      </c>
      <c r="J5372" s="4">
        <v>106.95</v>
      </c>
      <c r="K5372">
        <v>2</v>
      </c>
      <c r="L5372" s="4">
        <v>213.9</v>
      </c>
      <c r="M5372" s="4">
        <f>L5372-J5372</f>
        <v>106.95</v>
      </c>
      <c r="N5372" s="4">
        <f t="shared" si="166"/>
        <v>53.475000000000001</v>
      </c>
      <c r="O5372" s="3">
        <f t="shared" si="167"/>
        <v>50</v>
      </c>
      <c r="P5372"/>
    </row>
    <row r="5373" spans="1:16">
      <c r="A5373">
        <v>6372</v>
      </c>
      <c r="B5373" s="2" t="s">
        <v>1030</v>
      </c>
      <c r="C5373" t="s">
        <v>932</v>
      </c>
      <c r="D5373" t="s">
        <v>12</v>
      </c>
      <c r="E5373">
        <v>19</v>
      </c>
      <c r="F5373" t="e" cm="1">
        <f t="array" ref="F5373">_xlfn.IFS(Table1[[#This Row],[Age]]&gt;49,"OLD",Table1[[#This Row],[Age]]&gt;29,"MIDDLE AGE",Table1[[#This Row],[Age]]&gt;19,"YOUNG")</f>
        <v>#N/A</v>
      </c>
      <c r="G5373" t="s">
        <v>13</v>
      </c>
      <c r="H5373" t="s">
        <v>14</v>
      </c>
      <c r="I5373" t="s">
        <v>15</v>
      </c>
      <c r="J5373" s="4">
        <v>997.37</v>
      </c>
      <c r="K5373">
        <v>3</v>
      </c>
      <c r="L5373" s="4">
        <v>2992.11</v>
      </c>
      <c r="M5373" s="4">
        <f>L5373-J5373</f>
        <v>1994.7400000000002</v>
      </c>
      <c r="N5373" s="4">
        <f t="shared" si="166"/>
        <v>332.45666666666665</v>
      </c>
      <c r="O5373" s="3">
        <f t="shared" si="167"/>
        <v>66.666666666666671</v>
      </c>
      <c r="P5373"/>
    </row>
    <row r="5374" spans="1:16">
      <c r="A5374">
        <v>6373</v>
      </c>
      <c r="B5374" s="2" t="s">
        <v>1302</v>
      </c>
      <c r="C5374" t="s">
        <v>236</v>
      </c>
      <c r="D5374" t="s">
        <v>17</v>
      </c>
      <c r="E5374">
        <v>52</v>
      </c>
      <c r="F5374" t="str" cm="1">
        <f t="array" ref="F5374">_xlfn.IFS(Table1[[#This Row],[Age]]&gt;49,"OLD",Table1[[#This Row],[Age]]&gt;29,"MIDDLE AGE",Table1[[#This Row],[Age]]&gt;19,"YOUNG")</f>
        <v>OLD</v>
      </c>
      <c r="G5374" t="s">
        <v>13</v>
      </c>
      <c r="H5374" t="s">
        <v>19</v>
      </c>
      <c r="I5374" t="s">
        <v>80</v>
      </c>
      <c r="J5374" s="4">
        <v>758.85</v>
      </c>
      <c r="K5374">
        <v>1</v>
      </c>
      <c r="L5374" s="4">
        <v>758.85</v>
      </c>
      <c r="M5374" s="4">
        <f>L5374-J5374</f>
        <v>0</v>
      </c>
      <c r="N5374" s="4">
        <f t="shared" si="166"/>
        <v>758.85</v>
      </c>
      <c r="O5374" s="3">
        <f t="shared" si="167"/>
        <v>0</v>
      </c>
      <c r="P5374"/>
    </row>
    <row r="5375" spans="1:16">
      <c r="A5375">
        <v>6374</v>
      </c>
      <c r="B5375" s="2" t="s">
        <v>1153</v>
      </c>
      <c r="C5375" t="s">
        <v>110</v>
      </c>
      <c r="D5375" t="s">
        <v>17</v>
      </c>
      <c r="E5375">
        <v>36</v>
      </c>
      <c r="F5375" t="str" cm="1">
        <f t="array" ref="F5375">_xlfn.IFS(Table1[[#This Row],[Age]]&gt;49,"OLD",Table1[[#This Row],[Age]]&gt;29,"MIDDLE AGE",Table1[[#This Row],[Age]]&gt;19,"YOUNG")</f>
        <v>MIDDLE AGE</v>
      </c>
      <c r="G5375" t="s">
        <v>25</v>
      </c>
      <c r="H5375" t="s">
        <v>35</v>
      </c>
      <c r="I5375" t="s">
        <v>58</v>
      </c>
      <c r="J5375" s="4">
        <v>737.46</v>
      </c>
      <c r="K5375">
        <v>2</v>
      </c>
      <c r="L5375" s="4">
        <v>1474.92</v>
      </c>
      <c r="M5375" s="4">
        <f>L5375-J5375</f>
        <v>737.46</v>
      </c>
      <c r="N5375" s="4">
        <f t="shared" si="166"/>
        <v>368.73</v>
      </c>
      <c r="O5375" s="3">
        <f t="shared" si="167"/>
        <v>50</v>
      </c>
      <c r="P5375"/>
    </row>
    <row r="5376" spans="1:16">
      <c r="A5376">
        <v>6375</v>
      </c>
      <c r="B5376" s="2" t="s">
        <v>1084</v>
      </c>
      <c r="C5376" t="s">
        <v>627</v>
      </c>
      <c r="D5376" t="s">
        <v>17</v>
      </c>
      <c r="E5376">
        <v>23</v>
      </c>
      <c r="F5376" t="str" cm="1">
        <f t="array" ref="F5376">_xlfn.IFS(Table1[[#This Row],[Age]]&gt;49,"OLD",Table1[[#This Row],[Age]]&gt;29,"MIDDLE AGE",Table1[[#This Row],[Age]]&gt;19,"YOUNG")</f>
        <v>YOUNG</v>
      </c>
      <c r="G5376" t="s">
        <v>25</v>
      </c>
      <c r="H5376" t="s">
        <v>35</v>
      </c>
      <c r="I5376" t="s">
        <v>63</v>
      </c>
      <c r="J5376" s="4">
        <v>73.37</v>
      </c>
      <c r="K5376">
        <v>1</v>
      </c>
      <c r="L5376" s="4">
        <v>73.37</v>
      </c>
      <c r="M5376" s="4">
        <f>L5376-J5376</f>
        <v>0</v>
      </c>
      <c r="N5376" s="4">
        <f t="shared" si="166"/>
        <v>73.37</v>
      </c>
      <c r="O5376" s="3">
        <f t="shared" si="167"/>
        <v>0</v>
      </c>
      <c r="P5376"/>
    </row>
    <row r="5377" spans="1:16">
      <c r="A5377">
        <v>6376</v>
      </c>
      <c r="B5377" s="2" t="s">
        <v>1088</v>
      </c>
      <c r="C5377" t="s">
        <v>96</v>
      </c>
      <c r="D5377" t="s">
        <v>12</v>
      </c>
      <c r="E5377">
        <v>36</v>
      </c>
      <c r="F5377" t="str" cm="1">
        <f t="array" ref="F5377">_xlfn.IFS(Table1[[#This Row],[Age]]&gt;49,"OLD",Table1[[#This Row],[Age]]&gt;29,"MIDDLE AGE",Table1[[#This Row],[Age]]&gt;19,"YOUNG")</f>
        <v>MIDDLE AGE</v>
      </c>
      <c r="G5377" t="s">
        <v>25</v>
      </c>
      <c r="H5377" t="s">
        <v>14</v>
      </c>
      <c r="I5377" t="s">
        <v>48</v>
      </c>
      <c r="J5377" s="4">
        <v>404.72</v>
      </c>
      <c r="K5377">
        <v>4</v>
      </c>
      <c r="L5377" s="4">
        <v>1618.88</v>
      </c>
      <c r="M5377" s="4">
        <f>L5377-J5377</f>
        <v>1214.1600000000001</v>
      </c>
      <c r="N5377" s="4">
        <f t="shared" si="166"/>
        <v>101.18</v>
      </c>
      <c r="O5377" s="3">
        <f t="shared" si="167"/>
        <v>75</v>
      </c>
      <c r="P5377"/>
    </row>
    <row r="5378" spans="1:16">
      <c r="A5378">
        <v>6377</v>
      </c>
      <c r="B5378" s="2" t="s">
        <v>1031</v>
      </c>
      <c r="C5378" t="s">
        <v>742</v>
      </c>
      <c r="D5378" t="s">
        <v>12</v>
      </c>
      <c r="E5378">
        <v>25</v>
      </c>
      <c r="F5378" t="str" cm="1">
        <f t="array" ref="F5378">_xlfn.IFS(Table1[[#This Row],[Age]]&gt;49,"OLD",Table1[[#This Row],[Age]]&gt;29,"MIDDLE AGE",Table1[[#This Row],[Age]]&gt;19,"YOUNG")</f>
        <v>YOUNG</v>
      </c>
      <c r="G5378" t="s">
        <v>22</v>
      </c>
      <c r="H5378" t="s">
        <v>14</v>
      </c>
      <c r="I5378" t="s">
        <v>48</v>
      </c>
      <c r="J5378" s="4">
        <v>95.31</v>
      </c>
      <c r="K5378">
        <v>1</v>
      </c>
      <c r="L5378" s="4">
        <v>95.31</v>
      </c>
      <c r="M5378" s="4">
        <f>L5378-J5378</f>
        <v>0</v>
      </c>
      <c r="N5378" s="4">
        <f t="shared" si="166"/>
        <v>95.31</v>
      </c>
      <c r="O5378" s="3">
        <f t="shared" si="167"/>
        <v>0</v>
      </c>
      <c r="P5378"/>
    </row>
    <row r="5379" spans="1:16">
      <c r="A5379">
        <v>6378</v>
      </c>
      <c r="B5379" s="2" t="s">
        <v>1019</v>
      </c>
      <c r="C5379" t="s">
        <v>649</v>
      </c>
      <c r="D5379" t="s">
        <v>12</v>
      </c>
      <c r="E5379">
        <v>31</v>
      </c>
      <c r="F5379" t="str" cm="1">
        <f t="array" ref="F5379">_xlfn.IFS(Table1[[#This Row],[Age]]&gt;49,"OLD",Table1[[#This Row],[Age]]&gt;29,"MIDDLE AGE",Table1[[#This Row],[Age]]&gt;19,"YOUNG")</f>
        <v>MIDDLE AGE</v>
      </c>
      <c r="G5379" t="s">
        <v>22</v>
      </c>
      <c r="H5379" t="s">
        <v>14</v>
      </c>
      <c r="I5379" t="s">
        <v>38</v>
      </c>
      <c r="J5379" s="4">
        <v>367.43</v>
      </c>
      <c r="K5379">
        <v>5</v>
      </c>
      <c r="L5379" s="4">
        <v>1837.15</v>
      </c>
      <c r="M5379" s="4">
        <f>L5379-J5379</f>
        <v>1469.72</v>
      </c>
      <c r="N5379" s="4">
        <f t="shared" ref="N5379:N5442" si="168">J5379/K5379</f>
        <v>73.486000000000004</v>
      </c>
      <c r="O5379" s="3">
        <f t="shared" ref="O5379:O5442" si="169">M5379/L5379*100</f>
        <v>80</v>
      </c>
      <c r="P5379"/>
    </row>
    <row r="5380" spans="1:16">
      <c r="A5380">
        <v>6379</v>
      </c>
      <c r="B5380" s="2" t="s">
        <v>1043</v>
      </c>
      <c r="C5380" t="s">
        <v>11</v>
      </c>
      <c r="D5380" t="s">
        <v>12</v>
      </c>
      <c r="E5380">
        <v>27</v>
      </c>
      <c r="F5380" t="str" cm="1">
        <f t="array" ref="F5380">_xlfn.IFS(Table1[[#This Row],[Age]]&gt;49,"OLD",Table1[[#This Row],[Age]]&gt;29,"MIDDLE AGE",Table1[[#This Row],[Age]]&gt;19,"YOUNG")</f>
        <v>YOUNG</v>
      </c>
      <c r="G5380" t="s">
        <v>18</v>
      </c>
      <c r="H5380" t="s">
        <v>40</v>
      </c>
      <c r="I5380" t="s">
        <v>68</v>
      </c>
      <c r="J5380" s="4">
        <v>574.78</v>
      </c>
      <c r="K5380">
        <v>3</v>
      </c>
      <c r="L5380" s="4">
        <v>1724.34</v>
      </c>
      <c r="M5380" s="4">
        <f>L5380-J5380</f>
        <v>1149.56</v>
      </c>
      <c r="N5380" s="4">
        <f t="shared" si="168"/>
        <v>191.59333333333333</v>
      </c>
      <c r="O5380" s="3">
        <f t="shared" si="169"/>
        <v>66.666666666666657</v>
      </c>
      <c r="P5380"/>
    </row>
    <row r="5381" spans="1:16">
      <c r="A5381">
        <v>6380</v>
      </c>
      <c r="B5381" s="2" t="s">
        <v>1084</v>
      </c>
      <c r="C5381" t="s">
        <v>587</v>
      </c>
      <c r="D5381" t="s">
        <v>17</v>
      </c>
      <c r="E5381">
        <v>20</v>
      </c>
      <c r="F5381" t="str" cm="1">
        <f t="array" ref="F5381">_xlfn.IFS(Table1[[#This Row],[Age]]&gt;49,"OLD",Table1[[#This Row],[Age]]&gt;29,"MIDDLE AGE",Table1[[#This Row],[Age]]&gt;19,"YOUNG")</f>
        <v>YOUNG</v>
      </c>
      <c r="G5381" t="s">
        <v>18</v>
      </c>
      <c r="H5381" t="s">
        <v>35</v>
      </c>
      <c r="I5381" t="s">
        <v>63</v>
      </c>
      <c r="J5381" s="4">
        <v>880.08</v>
      </c>
      <c r="K5381">
        <v>3</v>
      </c>
      <c r="L5381" s="4">
        <v>2640.24</v>
      </c>
      <c r="M5381" s="4">
        <f>L5381-J5381</f>
        <v>1760.1599999999999</v>
      </c>
      <c r="N5381" s="4">
        <f t="shared" si="168"/>
        <v>293.36</v>
      </c>
      <c r="O5381" s="3">
        <f t="shared" si="169"/>
        <v>66.666666666666657</v>
      </c>
      <c r="P5381"/>
    </row>
    <row r="5382" spans="1:16">
      <c r="A5382">
        <v>6381</v>
      </c>
      <c r="B5382" s="2" t="s">
        <v>1222</v>
      </c>
      <c r="C5382" t="s">
        <v>266</v>
      </c>
      <c r="D5382" t="s">
        <v>12</v>
      </c>
      <c r="E5382">
        <v>55</v>
      </c>
      <c r="F5382" t="str" cm="1">
        <f t="array" ref="F5382">_xlfn.IFS(Table1[[#This Row],[Age]]&gt;49,"OLD",Table1[[#This Row],[Age]]&gt;29,"MIDDLE AGE",Table1[[#This Row],[Age]]&gt;19,"YOUNG")</f>
        <v>OLD</v>
      </c>
      <c r="G5382" t="s">
        <v>25</v>
      </c>
      <c r="H5382" t="s">
        <v>14</v>
      </c>
      <c r="I5382" t="s">
        <v>48</v>
      </c>
      <c r="J5382" s="4">
        <v>290.11</v>
      </c>
      <c r="K5382">
        <v>1</v>
      </c>
      <c r="L5382" s="4">
        <v>290.11</v>
      </c>
      <c r="M5382" s="4">
        <f>L5382-J5382</f>
        <v>0</v>
      </c>
      <c r="N5382" s="4">
        <f t="shared" si="168"/>
        <v>290.11</v>
      </c>
      <c r="O5382" s="3">
        <f t="shared" si="169"/>
        <v>0</v>
      </c>
      <c r="P5382"/>
    </row>
    <row r="5383" spans="1:16">
      <c r="A5383">
        <v>6382</v>
      </c>
      <c r="B5383" s="2" t="s">
        <v>999</v>
      </c>
      <c r="C5383" t="s">
        <v>650</v>
      </c>
      <c r="D5383" t="s">
        <v>17</v>
      </c>
      <c r="E5383">
        <v>46</v>
      </c>
      <c r="F5383" t="str" cm="1">
        <f t="array" ref="F5383">_xlfn.IFS(Table1[[#This Row],[Age]]&gt;49,"OLD",Table1[[#This Row],[Age]]&gt;29,"MIDDLE AGE",Table1[[#This Row],[Age]]&gt;19,"YOUNG")</f>
        <v>MIDDLE AGE</v>
      </c>
      <c r="G5383" t="s">
        <v>13</v>
      </c>
      <c r="H5383" t="s">
        <v>40</v>
      </c>
      <c r="I5383" t="s">
        <v>41</v>
      </c>
      <c r="J5383" s="4">
        <v>627.17999999999995</v>
      </c>
      <c r="K5383">
        <v>3</v>
      </c>
      <c r="L5383" s="4">
        <v>1881.54</v>
      </c>
      <c r="M5383" s="4">
        <f>L5383-J5383</f>
        <v>1254.3600000000001</v>
      </c>
      <c r="N5383" s="4">
        <f t="shared" si="168"/>
        <v>209.05999999999997</v>
      </c>
      <c r="O5383" s="3">
        <f t="shared" si="169"/>
        <v>66.666666666666671</v>
      </c>
      <c r="P5383"/>
    </row>
    <row r="5384" spans="1:16">
      <c r="A5384">
        <v>6383</v>
      </c>
      <c r="B5384" s="2" t="s">
        <v>1308</v>
      </c>
      <c r="C5384" t="s">
        <v>159</v>
      </c>
      <c r="D5384" t="s">
        <v>17</v>
      </c>
      <c r="E5384">
        <v>32</v>
      </c>
      <c r="F5384" t="str" cm="1">
        <f t="array" ref="F5384">_xlfn.IFS(Table1[[#This Row],[Age]]&gt;49,"OLD",Table1[[#This Row],[Age]]&gt;29,"MIDDLE AGE",Table1[[#This Row],[Age]]&gt;19,"YOUNG")</f>
        <v>MIDDLE AGE</v>
      </c>
      <c r="G5384" t="s">
        <v>25</v>
      </c>
      <c r="H5384" t="s">
        <v>27</v>
      </c>
      <c r="I5384" t="s">
        <v>53</v>
      </c>
      <c r="J5384" s="4">
        <v>173.01</v>
      </c>
      <c r="K5384">
        <v>1</v>
      </c>
      <c r="L5384" s="4">
        <v>173.01</v>
      </c>
      <c r="M5384" s="4">
        <f>L5384-J5384</f>
        <v>0</v>
      </c>
      <c r="N5384" s="4">
        <f t="shared" si="168"/>
        <v>173.01</v>
      </c>
      <c r="O5384" s="3">
        <f t="shared" si="169"/>
        <v>0</v>
      </c>
      <c r="P5384"/>
    </row>
    <row r="5385" spans="1:16">
      <c r="A5385">
        <v>6384</v>
      </c>
      <c r="B5385" s="2" t="s">
        <v>987</v>
      </c>
      <c r="C5385" t="s">
        <v>146</v>
      </c>
      <c r="D5385" t="s">
        <v>17</v>
      </c>
      <c r="E5385">
        <v>40</v>
      </c>
      <c r="F5385" t="str" cm="1">
        <f t="array" ref="F5385">_xlfn.IFS(Table1[[#This Row],[Age]]&gt;49,"OLD",Table1[[#This Row],[Age]]&gt;29,"MIDDLE AGE",Table1[[#This Row],[Age]]&gt;19,"YOUNG")</f>
        <v>MIDDLE AGE</v>
      </c>
      <c r="G5385" t="s">
        <v>25</v>
      </c>
      <c r="H5385" t="s">
        <v>27</v>
      </c>
      <c r="I5385" t="s">
        <v>53</v>
      </c>
      <c r="J5385" s="4">
        <v>360.42</v>
      </c>
      <c r="K5385">
        <v>1</v>
      </c>
      <c r="L5385" s="4">
        <v>360.42</v>
      </c>
      <c r="M5385" s="4">
        <f>L5385-J5385</f>
        <v>0</v>
      </c>
      <c r="N5385" s="4">
        <f t="shared" si="168"/>
        <v>360.42</v>
      </c>
      <c r="O5385" s="3">
        <f t="shared" si="169"/>
        <v>0</v>
      </c>
      <c r="P5385"/>
    </row>
    <row r="5386" spans="1:16">
      <c r="A5386">
        <v>6385</v>
      </c>
      <c r="B5386" s="2" t="s">
        <v>1051</v>
      </c>
      <c r="C5386" t="s">
        <v>179</v>
      </c>
      <c r="D5386" t="s">
        <v>17</v>
      </c>
      <c r="E5386">
        <v>40</v>
      </c>
      <c r="F5386" t="str" cm="1">
        <f t="array" ref="F5386">_xlfn.IFS(Table1[[#This Row],[Age]]&gt;49,"OLD",Table1[[#This Row],[Age]]&gt;29,"MIDDLE AGE",Table1[[#This Row],[Age]]&gt;19,"YOUNG")</f>
        <v>MIDDLE AGE</v>
      </c>
      <c r="G5386" t="s">
        <v>18</v>
      </c>
      <c r="H5386" t="s">
        <v>27</v>
      </c>
      <c r="I5386" t="s">
        <v>53</v>
      </c>
      <c r="J5386" s="4">
        <v>947.77</v>
      </c>
      <c r="K5386">
        <v>4</v>
      </c>
      <c r="L5386" s="4">
        <v>3791.08</v>
      </c>
      <c r="M5386" s="4">
        <f>L5386-J5386</f>
        <v>2843.31</v>
      </c>
      <c r="N5386" s="4">
        <f t="shared" si="168"/>
        <v>236.9425</v>
      </c>
      <c r="O5386" s="3">
        <f t="shared" si="169"/>
        <v>75</v>
      </c>
      <c r="P5386"/>
    </row>
    <row r="5387" spans="1:16">
      <c r="A5387">
        <v>6386</v>
      </c>
      <c r="B5387" s="2" t="s">
        <v>1270</v>
      </c>
      <c r="C5387" t="s">
        <v>686</v>
      </c>
      <c r="D5387" t="s">
        <v>12</v>
      </c>
      <c r="E5387">
        <v>35</v>
      </c>
      <c r="F5387" t="str" cm="1">
        <f t="array" ref="F5387">_xlfn.IFS(Table1[[#This Row],[Age]]&gt;49,"OLD",Table1[[#This Row],[Age]]&gt;29,"MIDDLE AGE",Table1[[#This Row],[Age]]&gt;19,"YOUNG")</f>
        <v>MIDDLE AGE</v>
      </c>
      <c r="G5387" t="s">
        <v>25</v>
      </c>
      <c r="H5387" t="s">
        <v>35</v>
      </c>
      <c r="I5387" t="s">
        <v>36</v>
      </c>
      <c r="J5387" s="4">
        <v>750.16</v>
      </c>
      <c r="K5387">
        <v>1</v>
      </c>
      <c r="L5387" s="4">
        <v>750.16</v>
      </c>
      <c r="M5387" s="4">
        <f>L5387-J5387</f>
        <v>0</v>
      </c>
      <c r="N5387" s="4">
        <f t="shared" si="168"/>
        <v>750.16</v>
      </c>
      <c r="O5387" s="3">
        <f t="shared" si="169"/>
        <v>0</v>
      </c>
      <c r="P5387"/>
    </row>
    <row r="5388" spans="1:16">
      <c r="A5388">
        <v>6387</v>
      </c>
      <c r="B5388" s="2" t="s">
        <v>986</v>
      </c>
      <c r="C5388" t="s">
        <v>806</v>
      </c>
      <c r="D5388" t="s">
        <v>12</v>
      </c>
      <c r="E5388">
        <v>63</v>
      </c>
      <c r="F5388" t="str" cm="1">
        <f t="array" ref="F5388">_xlfn.IFS(Table1[[#This Row],[Age]]&gt;49,"OLD",Table1[[#This Row],[Age]]&gt;29,"MIDDLE AGE",Table1[[#This Row],[Age]]&gt;19,"YOUNG")</f>
        <v>OLD</v>
      </c>
      <c r="G5388" t="s">
        <v>25</v>
      </c>
      <c r="H5388" t="s">
        <v>40</v>
      </c>
      <c r="I5388" t="s">
        <v>74</v>
      </c>
      <c r="J5388" s="4">
        <v>550.35</v>
      </c>
      <c r="K5388">
        <v>3</v>
      </c>
      <c r="L5388" s="4">
        <v>1651.05</v>
      </c>
      <c r="M5388" s="4">
        <f>L5388-J5388</f>
        <v>1100.6999999999998</v>
      </c>
      <c r="N5388" s="4">
        <f t="shared" si="168"/>
        <v>183.45000000000002</v>
      </c>
      <c r="O5388" s="3">
        <f t="shared" si="169"/>
        <v>66.666666666666657</v>
      </c>
      <c r="P5388"/>
    </row>
    <row r="5389" spans="1:16">
      <c r="A5389">
        <v>6388</v>
      </c>
      <c r="B5389" s="2" t="s">
        <v>1103</v>
      </c>
      <c r="C5389" t="s">
        <v>787</v>
      </c>
      <c r="D5389" t="s">
        <v>12</v>
      </c>
      <c r="E5389">
        <v>36</v>
      </c>
      <c r="F5389" t="str" cm="1">
        <f t="array" ref="F5389">_xlfn.IFS(Table1[[#This Row],[Age]]&gt;49,"OLD",Table1[[#This Row],[Age]]&gt;29,"MIDDLE AGE",Table1[[#This Row],[Age]]&gt;19,"YOUNG")</f>
        <v>MIDDLE AGE</v>
      </c>
      <c r="G5389" t="s">
        <v>18</v>
      </c>
      <c r="H5389" t="s">
        <v>40</v>
      </c>
      <c r="I5389" t="s">
        <v>68</v>
      </c>
      <c r="J5389" s="4">
        <v>259.18</v>
      </c>
      <c r="K5389">
        <v>5</v>
      </c>
      <c r="L5389" s="4">
        <v>1295.9000000000001</v>
      </c>
      <c r="M5389" s="4">
        <f>L5389-J5389</f>
        <v>1036.72</v>
      </c>
      <c r="N5389" s="4">
        <f t="shared" si="168"/>
        <v>51.835999999999999</v>
      </c>
      <c r="O5389" s="3">
        <f t="shared" si="169"/>
        <v>80</v>
      </c>
      <c r="P5389"/>
    </row>
    <row r="5390" spans="1:16">
      <c r="A5390">
        <v>6389</v>
      </c>
      <c r="B5390" s="2" t="s">
        <v>1180</v>
      </c>
      <c r="C5390" t="s">
        <v>621</v>
      </c>
      <c r="D5390" t="s">
        <v>17</v>
      </c>
      <c r="E5390">
        <v>45</v>
      </c>
      <c r="F5390" t="str" cm="1">
        <f t="array" ref="F5390">_xlfn.IFS(Table1[[#This Row],[Age]]&gt;49,"OLD",Table1[[#This Row],[Age]]&gt;29,"MIDDLE AGE",Table1[[#This Row],[Age]]&gt;19,"YOUNG")</f>
        <v>MIDDLE AGE</v>
      </c>
      <c r="G5390" t="s">
        <v>18</v>
      </c>
      <c r="H5390" t="s">
        <v>27</v>
      </c>
      <c r="I5390" t="s">
        <v>53</v>
      </c>
      <c r="J5390" s="4">
        <v>385.91</v>
      </c>
      <c r="K5390">
        <v>2</v>
      </c>
      <c r="L5390" s="4">
        <v>771.82</v>
      </c>
      <c r="M5390" s="4">
        <f>L5390-J5390</f>
        <v>385.91</v>
      </c>
      <c r="N5390" s="4">
        <f t="shared" si="168"/>
        <v>192.95500000000001</v>
      </c>
      <c r="O5390" s="3">
        <f t="shared" si="169"/>
        <v>50</v>
      </c>
      <c r="P5390"/>
    </row>
    <row r="5391" spans="1:16">
      <c r="A5391">
        <v>6390</v>
      </c>
      <c r="B5391" s="2" t="s">
        <v>995</v>
      </c>
      <c r="C5391" t="s">
        <v>915</v>
      </c>
      <c r="D5391" t="s">
        <v>17</v>
      </c>
      <c r="E5391">
        <v>43</v>
      </c>
      <c r="F5391" t="str" cm="1">
        <f t="array" ref="F5391">_xlfn.IFS(Table1[[#This Row],[Age]]&gt;49,"OLD",Table1[[#This Row],[Age]]&gt;29,"MIDDLE AGE",Table1[[#This Row],[Age]]&gt;19,"YOUNG")</f>
        <v>MIDDLE AGE</v>
      </c>
      <c r="G5391" t="s">
        <v>13</v>
      </c>
      <c r="H5391" t="s">
        <v>19</v>
      </c>
      <c r="I5391" t="s">
        <v>80</v>
      </c>
      <c r="J5391" s="4">
        <v>165.13</v>
      </c>
      <c r="K5391">
        <v>3</v>
      </c>
      <c r="L5391" s="4">
        <v>495.39</v>
      </c>
      <c r="M5391" s="4">
        <f>L5391-J5391</f>
        <v>330.26</v>
      </c>
      <c r="N5391" s="4">
        <f t="shared" si="168"/>
        <v>55.043333333333329</v>
      </c>
      <c r="O5391" s="3">
        <f t="shared" si="169"/>
        <v>66.666666666666657</v>
      </c>
      <c r="P5391"/>
    </row>
    <row r="5392" spans="1:16">
      <c r="A5392">
        <v>6391</v>
      </c>
      <c r="B5392" s="2" t="s">
        <v>1037</v>
      </c>
      <c r="C5392" t="s">
        <v>305</v>
      </c>
      <c r="D5392" t="s">
        <v>17</v>
      </c>
      <c r="E5392">
        <v>27</v>
      </c>
      <c r="F5392" t="str" cm="1">
        <f t="array" ref="F5392">_xlfn.IFS(Table1[[#This Row],[Age]]&gt;49,"OLD",Table1[[#This Row],[Age]]&gt;29,"MIDDLE AGE",Table1[[#This Row],[Age]]&gt;19,"YOUNG")</f>
        <v>YOUNG</v>
      </c>
      <c r="G5392" t="s">
        <v>13</v>
      </c>
      <c r="H5392" t="s">
        <v>27</v>
      </c>
      <c r="I5392" t="s">
        <v>32</v>
      </c>
      <c r="J5392" s="4">
        <v>359.93</v>
      </c>
      <c r="K5392">
        <v>5</v>
      </c>
      <c r="L5392" s="4">
        <v>1799.65</v>
      </c>
      <c r="M5392" s="4">
        <f>L5392-J5392</f>
        <v>1439.72</v>
      </c>
      <c r="N5392" s="4">
        <f t="shared" si="168"/>
        <v>71.986000000000004</v>
      </c>
      <c r="O5392" s="3">
        <f t="shared" si="169"/>
        <v>80</v>
      </c>
      <c r="P5392"/>
    </row>
    <row r="5393" spans="1:16">
      <c r="A5393">
        <v>6392</v>
      </c>
      <c r="B5393" s="2" t="s">
        <v>1242</v>
      </c>
      <c r="C5393" t="s">
        <v>929</v>
      </c>
      <c r="D5393" t="s">
        <v>17</v>
      </c>
      <c r="E5393">
        <v>64</v>
      </c>
      <c r="F5393" t="str" cm="1">
        <f t="array" ref="F5393">_xlfn.IFS(Table1[[#This Row],[Age]]&gt;49,"OLD",Table1[[#This Row],[Age]]&gt;29,"MIDDLE AGE",Table1[[#This Row],[Age]]&gt;19,"YOUNG")</f>
        <v>OLD</v>
      </c>
      <c r="G5393" t="s">
        <v>13</v>
      </c>
      <c r="H5393" t="s">
        <v>35</v>
      </c>
      <c r="I5393" t="s">
        <v>63</v>
      </c>
      <c r="J5393" s="4">
        <v>159.13</v>
      </c>
      <c r="K5393">
        <v>3</v>
      </c>
      <c r="L5393" s="4">
        <v>477.39</v>
      </c>
      <c r="M5393" s="4">
        <f>L5393-J5393</f>
        <v>318.26</v>
      </c>
      <c r="N5393" s="4">
        <f t="shared" si="168"/>
        <v>53.043333333333329</v>
      </c>
      <c r="O5393" s="3">
        <f t="shared" si="169"/>
        <v>66.666666666666657</v>
      </c>
      <c r="P5393"/>
    </row>
    <row r="5394" spans="1:16">
      <c r="A5394">
        <v>6393</v>
      </c>
      <c r="B5394" s="2" t="s">
        <v>1277</v>
      </c>
      <c r="C5394" t="s">
        <v>310</v>
      </c>
      <c r="D5394" t="s">
        <v>17</v>
      </c>
      <c r="E5394">
        <v>21</v>
      </c>
      <c r="F5394" t="str" cm="1">
        <f t="array" ref="F5394">_xlfn.IFS(Table1[[#This Row],[Age]]&gt;49,"OLD",Table1[[#This Row],[Age]]&gt;29,"MIDDLE AGE",Table1[[#This Row],[Age]]&gt;19,"YOUNG")</f>
        <v>YOUNG</v>
      </c>
      <c r="G5394" t="s">
        <v>22</v>
      </c>
      <c r="H5394" t="s">
        <v>27</v>
      </c>
      <c r="I5394" t="s">
        <v>46</v>
      </c>
      <c r="J5394" s="4">
        <v>797.35</v>
      </c>
      <c r="K5394">
        <v>5</v>
      </c>
      <c r="L5394" s="4">
        <v>3986.75</v>
      </c>
      <c r="M5394" s="4">
        <f>L5394-J5394</f>
        <v>3189.4</v>
      </c>
      <c r="N5394" s="4">
        <f t="shared" si="168"/>
        <v>159.47</v>
      </c>
      <c r="O5394" s="3">
        <f t="shared" si="169"/>
        <v>80</v>
      </c>
      <c r="P5394"/>
    </row>
    <row r="5395" spans="1:16">
      <c r="A5395">
        <v>6394</v>
      </c>
      <c r="B5395" s="2" t="s">
        <v>1157</v>
      </c>
      <c r="C5395" t="s">
        <v>672</v>
      </c>
      <c r="D5395" t="s">
        <v>12</v>
      </c>
      <c r="E5395">
        <v>19</v>
      </c>
      <c r="F5395" t="e" cm="1">
        <f t="array" ref="F5395">_xlfn.IFS(Table1[[#This Row],[Age]]&gt;49,"OLD",Table1[[#This Row],[Age]]&gt;29,"MIDDLE AGE",Table1[[#This Row],[Age]]&gt;19,"YOUNG")</f>
        <v>#N/A</v>
      </c>
      <c r="G5395" t="s">
        <v>22</v>
      </c>
      <c r="H5395" t="s">
        <v>27</v>
      </c>
      <c r="I5395" t="s">
        <v>28</v>
      </c>
      <c r="J5395" s="4">
        <v>89.95</v>
      </c>
      <c r="K5395">
        <v>3</v>
      </c>
      <c r="L5395" s="4">
        <v>269.85000000000002</v>
      </c>
      <c r="M5395" s="4">
        <f>L5395-J5395</f>
        <v>179.90000000000003</v>
      </c>
      <c r="N5395" s="4">
        <f t="shared" si="168"/>
        <v>29.983333333333334</v>
      </c>
      <c r="O5395" s="3">
        <f t="shared" si="169"/>
        <v>66.666666666666671</v>
      </c>
      <c r="P5395"/>
    </row>
    <row r="5396" spans="1:16">
      <c r="A5396">
        <v>6395</v>
      </c>
      <c r="B5396" s="2" t="s">
        <v>1267</v>
      </c>
      <c r="C5396" t="s">
        <v>337</v>
      </c>
      <c r="D5396" t="s">
        <v>17</v>
      </c>
      <c r="E5396">
        <v>20</v>
      </c>
      <c r="F5396" t="str" cm="1">
        <f t="array" ref="F5396">_xlfn.IFS(Table1[[#This Row],[Age]]&gt;49,"OLD",Table1[[#This Row],[Age]]&gt;29,"MIDDLE AGE",Table1[[#This Row],[Age]]&gt;19,"YOUNG")</f>
        <v>YOUNG</v>
      </c>
      <c r="G5396" t="s">
        <v>25</v>
      </c>
      <c r="H5396" t="s">
        <v>40</v>
      </c>
      <c r="I5396" t="s">
        <v>41</v>
      </c>
      <c r="J5396" s="4">
        <v>197.51</v>
      </c>
      <c r="K5396">
        <v>2</v>
      </c>
      <c r="L5396" s="4">
        <v>395.02</v>
      </c>
      <c r="M5396" s="4">
        <f>L5396-J5396</f>
        <v>197.51</v>
      </c>
      <c r="N5396" s="4">
        <f t="shared" si="168"/>
        <v>98.754999999999995</v>
      </c>
      <c r="O5396" s="3">
        <f t="shared" si="169"/>
        <v>50</v>
      </c>
      <c r="P5396"/>
    </row>
    <row r="5397" spans="1:16">
      <c r="A5397">
        <v>6396</v>
      </c>
      <c r="B5397" s="2" t="s">
        <v>1285</v>
      </c>
      <c r="C5397" t="s">
        <v>511</v>
      </c>
      <c r="D5397" t="s">
        <v>12</v>
      </c>
      <c r="E5397">
        <v>24</v>
      </c>
      <c r="F5397" t="str" cm="1">
        <f t="array" ref="F5397">_xlfn.IFS(Table1[[#This Row],[Age]]&gt;49,"OLD",Table1[[#This Row],[Age]]&gt;29,"MIDDLE AGE",Table1[[#This Row],[Age]]&gt;19,"YOUNG")</f>
        <v>YOUNG</v>
      </c>
      <c r="G5397" t="s">
        <v>13</v>
      </c>
      <c r="H5397" t="s">
        <v>27</v>
      </c>
      <c r="I5397" t="s">
        <v>32</v>
      </c>
      <c r="J5397" s="4">
        <v>694.26</v>
      </c>
      <c r="K5397">
        <v>4</v>
      </c>
      <c r="L5397" s="4">
        <v>2777.04</v>
      </c>
      <c r="M5397" s="4">
        <f>L5397-J5397</f>
        <v>2082.7799999999997</v>
      </c>
      <c r="N5397" s="4">
        <f t="shared" si="168"/>
        <v>173.565</v>
      </c>
      <c r="O5397" s="3">
        <f t="shared" si="169"/>
        <v>74.999999999999986</v>
      </c>
      <c r="P5397"/>
    </row>
    <row r="5398" spans="1:16">
      <c r="A5398">
        <v>6397</v>
      </c>
      <c r="B5398" s="2" t="s">
        <v>1094</v>
      </c>
      <c r="C5398" t="s">
        <v>752</v>
      </c>
      <c r="D5398" t="s">
        <v>17</v>
      </c>
      <c r="E5398">
        <v>33</v>
      </c>
      <c r="F5398" t="str" cm="1">
        <f t="array" ref="F5398">_xlfn.IFS(Table1[[#This Row],[Age]]&gt;49,"OLD",Table1[[#This Row],[Age]]&gt;29,"MIDDLE AGE",Table1[[#This Row],[Age]]&gt;19,"YOUNG")</f>
        <v>MIDDLE AGE</v>
      </c>
      <c r="G5398" t="s">
        <v>18</v>
      </c>
      <c r="H5398" t="s">
        <v>14</v>
      </c>
      <c r="I5398" t="s">
        <v>15</v>
      </c>
      <c r="J5398" s="4">
        <v>903.49</v>
      </c>
      <c r="K5398">
        <v>4</v>
      </c>
      <c r="L5398" s="4">
        <v>3613.96</v>
      </c>
      <c r="M5398" s="4">
        <f>L5398-J5398</f>
        <v>2710.4700000000003</v>
      </c>
      <c r="N5398" s="4">
        <f t="shared" si="168"/>
        <v>225.8725</v>
      </c>
      <c r="O5398" s="3">
        <f t="shared" si="169"/>
        <v>75.000000000000014</v>
      </c>
      <c r="P5398"/>
    </row>
    <row r="5399" spans="1:16">
      <c r="A5399">
        <v>6398</v>
      </c>
      <c r="B5399" s="2" t="s">
        <v>1293</v>
      </c>
      <c r="C5399" t="s">
        <v>862</v>
      </c>
      <c r="D5399" t="s">
        <v>17</v>
      </c>
      <c r="E5399">
        <v>48</v>
      </c>
      <c r="F5399" t="str" cm="1">
        <f t="array" ref="F5399">_xlfn.IFS(Table1[[#This Row],[Age]]&gt;49,"OLD",Table1[[#This Row],[Age]]&gt;29,"MIDDLE AGE",Table1[[#This Row],[Age]]&gt;19,"YOUNG")</f>
        <v>MIDDLE AGE</v>
      </c>
      <c r="G5399" t="s">
        <v>13</v>
      </c>
      <c r="H5399" t="s">
        <v>14</v>
      </c>
      <c r="I5399" t="s">
        <v>38</v>
      </c>
      <c r="J5399" s="4">
        <v>964.95</v>
      </c>
      <c r="K5399">
        <v>2</v>
      </c>
      <c r="L5399" s="4">
        <v>1929.9</v>
      </c>
      <c r="M5399" s="4">
        <f>L5399-J5399</f>
        <v>964.95</v>
      </c>
      <c r="N5399" s="4">
        <f t="shared" si="168"/>
        <v>482.47500000000002</v>
      </c>
      <c r="O5399" s="3">
        <f t="shared" si="169"/>
        <v>50</v>
      </c>
      <c r="P5399"/>
    </row>
    <row r="5400" spans="1:16">
      <c r="A5400">
        <v>6399</v>
      </c>
      <c r="B5400" s="2" t="s">
        <v>1106</v>
      </c>
      <c r="C5400" t="s">
        <v>78</v>
      </c>
      <c r="D5400" t="s">
        <v>12</v>
      </c>
      <c r="E5400">
        <v>27</v>
      </c>
      <c r="F5400" t="str" cm="1">
        <f t="array" ref="F5400">_xlfn.IFS(Table1[[#This Row],[Age]]&gt;49,"OLD",Table1[[#This Row],[Age]]&gt;29,"MIDDLE AGE",Table1[[#This Row],[Age]]&gt;19,"YOUNG")</f>
        <v>YOUNG</v>
      </c>
      <c r="G5400" t="s">
        <v>25</v>
      </c>
      <c r="H5400" t="s">
        <v>19</v>
      </c>
      <c r="I5400" t="s">
        <v>23</v>
      </c>
      <c r="J5400" s="4">
        <v>837.66</v>
      </c>
      <c r="K5400">
        <v>3</v>
      </c>
      <c r="L5400" s="4">
        <v>2512.98</v>
      </c>
      <c r="M5400" s="4">
        <f>L5400-J5400</f>
        <v>1675.3200000000002</v>
      </c>
      <c r="N5400" s="4">
        <f t="shared" si="168"/>
        <v>279.21999999999997</v>
      </c>
      <c r="O5400" s="3">
        <f t="shared" si="169"/>
        <v>66.666666666666671</v>
      </c>
      <c r="P5400"/>
    </row>
    <row r="5401" spans="1:16">
      <c r="A5401">
        <v>6400</v>
      </c>
      <c r="B5401" s="2" t="s">
        <v>989</v>
      </c>
      <c r="C5401" t="s">
        <v>613</v>
      </c>
      <c r="D5401" t="s">
        <v>12</v>
      </c>
      <c r="E5401">
        <v>36</v>
      </c>
      <c r="F5401" t="str" cm="1">
        <f t="array" ref="F5401">_xlfn.IFS(Table1[[#This Row],[Age]]&gt;49,"OLD",Table1[[#This Row],[Age]]&gt;29,"MIDDLE AGE",Table1[[#This Row],[Age]]&gt;19,"YOUNG")</f>
        <v>MIDDLE AGE</v>
      </c>
      <c r="G5401" t="s">
        <v>22</v>
      </c>
      <c r="H5401" t="s">
        <v>35</v>
      </c>
      <c r="I5401" t="s">
        <v>64</v>
      </c>
      <c r="J5401" s="4">
        <v>219.36</v>
      </c>
      <c r="K5401">
        <v>5</v>
      </c>
      <c r="L5401" s="4">
        <v>1096.8</v>
      </c>
      <c r="M5401" s="4">
        <f>L5401-J5401</f>
        <v>877.43999999999994</v>
      </c>
      <c r="N5401" s="4">
        <f t="shared" si="168"/>
        <v>43.872</v>
      </c>
      <c r="O5401" s="3">
        <f t="shared" si="169"/>
        <v>80</v>
      </c>
      <c r="P5401"/>
    </row>
    <row r="5402" spans="1:16">
      <c r="A5402">
        <v>6401</v>
      </c>
      <c r="B5402" s="2" t="s">
        <v>1257</v>
      </c>
      <c r="C5402" t="s">
        <v>394</v>
      </c>
      <c r="D5402" t="s">
        <v>17</v>
      </c>
      <c r="E5402">
        <v>45</v>
      </c>
      <c r="F5402" t="str" cm="1">
        <f t="array" ref="F5402">_xlfn.IFS(Table1[[#This Row],[Age]]&gt;49,"OLD",Table1[[#This Row],[Age]]&gt;29,"MIDDLE AGE",Table1[[#This Row],[Age]]&gt;19,"YOUNG")</f>
        <v>MIDDLE AGE</v>
      </c>
      <c r="G5402" t="s">
        <v>22</v>
      </c>
      <c r="H5402" t="s">
        <v>35</v>
      </c>
      <c r="I5402" t="s">
        <v>63</v>
      </c>
      <c r="J5402" s="4">
        <v>292.85000000000002</v>
      </c>
      <c r="K5402">
        <v>1</v>
      </c>
      <c r="L5402" s="4">
        <v>292.85000000000002</v>
      </c>
      <c r="M5402" s="4">
        <f>L5402-J5402</f>
        <v>0</v>
      </c>
      <c r="N5402" s="4">
        <f t="shared" si="168"/>
        <v>292.85000000000002</v>
      </c>
      <c r="O5402" s="3">
        <f t="shared" si="169"/>
        <v>0</v>
      </c>
      <c r="P5402"/>
    </row>
    <row r="5403" spans="1:16">
      <c r="A5403">
        <v>6402</v>
      </c>
      <c r="B5403" s="2" t="s">
        <v>1287</v>
      </c>
      <c r="C5403" t="s">
        <v>153</v>
      </c>
      <c r="D5403" t="s">
        <v>17</v>
      </c>
      <c r="E5403">
        <v>34</v>
      </c>
      <c r="F5403" t="str" cm="1">
        <f t="array" ref="F5403">_xlfn.IFS(Table1[[#This Row],[Age]]&gt;49,"OLD",Table1[[#This Row],[Age]]&gt;29,"MIDDLE AGE",Table1[[#This Row],[Age]]&gt;19,"YOUNG")</f>
        <v>MIDDLE AGE</v>
      </c>
      <c r="G5403" t="s">
        <v>25</v>
      </c>
      <c r="H5403" t="s">
        <v>40</v>
      </c>
      <c r="I5403" t="s">
        <v>68</v>
      </c>
      <c r="J5403" s="4">
        <v>872.04</v>
      </c>
      <c r="K5403">
        <v>3</v>
      </c>
      <c r="L5403" s="4">
        <v>2616.12</v>
      </c>
      <c r="M5403" s="4">
        <f>L5403-J5403</f>
        <v>1744.08</v>
      </c>
      <c r="N5403" s="4">
        <f t="shared" si="168"/>
        <v>290.68</v>
      </c>
      <c r="O5403" s="3">
        <f t="shared" si="169"/>
        <v>66.666666666666657</v>
      </c>
      <c r="P5403"/>
    </row>
    <row r="5404" spans="1:16">
      <c r="A5404">
        <v>6403</v>
      </c>
      <c r="B5404" s="2" t="s">
        <v>1200</v>
      </c>
      <c r="C5404" t="s">
        <v>615</v>
      </c>
      <c r="D5404" t="s">
        <v>17</v>
      </c>
      <c r="E5404">
        <v>45</v>
      </c>
      <c r="F5404" t="str" cm="1">
        <f t="array" ref="F5404">_xlfn.IFS(Table1[[#This Row],[Age]]&gt;49,"OLD",Table1[[#This Row],[Age]]&gt;29,"MIDDLE AGE",Table1[[#This Row],[Age]]&gt;19,"YOUNG")</f>
        <v>MIDDLE AGE</v>
      </c>
      <c r="G5404" t="s">
        <v>13</v>
      </c>
      <c r="H5404" t="s">
        <v>35</v>
      </c>
      <c r="I5404" t="s">
        <v>64</v>
      </c>
      <c r="J5404" s="4">
        <v>890.44</v>
      </c>
      <c r="K5404">
        <v>2</v>
      </c>
      <c r="L5404" s="4">
        <v>1780.88</v>
      </c>
      <c r="M5404" s="4">
        <f>L5404-J5404</f>
        <v>890.44</v>
      </c>
      <c r="N5404" s="4">
        <f t="shared" si="168"/>
        <v>445.22</v>
      </c>
      <c r="O5404" s="3">
        <f t="shared" si="169"/>
        <v>50</v>
      </c>
      <c r="P5404"/>
    </row>
    <row r="5405" spans="1:16">
      <c r="A5405">
        <v>6404</v>
      </c>
      <c r="B5405" s="2" t="s">
        <v>1289</v>
      </c>
      <c r="C5405" t="s">
        <v>427</v>
      </c>
      <c r="D5405" t="s">
        <v>17</v>
      </c>
      <c r="E5405">
        <v>36</v>
      </c>
      <c r="F5405" t="str" cm="1">
        <f t="array" ref="F5405">_xlfn.IFS(Table1[[#This Row],[Age]]&gt;49,"OLD",Table1[[#This Row],[Age]]&gt;29,"MIDDLE AGE",Table1[[#This Row],[Age]]&gt;19,"YOUNG")</f>
        <v>MIDDLE AGE</v>
      </c>
      <c r="G5405" t="s">
        <v>25</v>
      </c>
      <c r="H5405" t="s">
        <v>19</v>
      </c>
      <c r="I5405" t="s">
        <v>51</v>
      </c>
      <c r="J5405" s="4">
        <v>644.25</v>
      </c>
      <c r="K5405">
        <v>4</v>
      </c>
      <c r="L5405" s="4">
        <v>2577</v>
      </c>
      <c r="M5405" s="4">
        <f>L5405-J5405</f>
        <v>1932.75</v>
      </c>
      <c r="N5405" s="4">
        <f t="shared" si="168"/>
        <v>161.0625</v>
      </c>
      <c r="O5405" s="3">
        <f t="shared" si="169"/>
        <v>75</v>
      </c>
      <c r="P5405"/>
    </row>
    <row r="5406" spans="1:16">
      <c r="A5406">
        <v>6405</v>
      </c>
      <c r="B5406" s="2" t="s">
        <v>1060</v>
      </c>
      <c r="C5406" t="s">
        <v>715</v>
      </c>
      <c r="D5406" t="s">
        <v>12</v>
      </c>
      <c r="E5406">
        <v>54</v>
      </c>
      <c r="F5406" t="str" cm="1">
        <f t="array" ref="F5406">_xlfn.IFS(Table1[[#This Row],[Age]]&gt;49,"OLD",Table1[[#This Row],[Age]]&gt;29,"MIDDLE AGE",Table1[[#This Row],[Age]]&gt;19,"YOUNG")</f>
        <v>OLD</v>
      </c>
      <c r="G5406" t="s">
        <v>25</v>
      </c>
      <c r="H5406" t="s">
        <v>14</v>
      </c>
      <c r="I5406" t="s">
        <v>15</v>
      </c>
      <c r="J5406" s="4">
        <v>320.5</v>
      </c>
      <c r="K5406">
        <v>4</v>
      </c>
      <c r="L5406" s="4">
        <v>1282</v>
      </c>
      <c r="M5406" s="4">
        <f>L5406-J5406</f>
        <v>961.5</v>
      </c>
      <c r="N5406" s="4">
        <f t="shared" si="168"/>
        <v>80.125</v>
      </c>
      <c r="O5406" s="3">
        <f t="shared" si="169"/>
        <v>75</v>
      </c>
      <c r="P5406"/>
    </row>
    <row r="5407" spans="1:16">
      <c r="A5407">
        <v>6406</v>
      </c>
      <c r="B5407" s="2" t="s">
        <v>1054</v>
      </c>
      <c r="C5407" t="s">
        <v>203</v>
      </c>
      <c r="D5407" t="s">
        <v>17</v>
      </c>
      <c r="E5407">
        <v>40</v>
      </c>
      <c r="F5407" t="str" cm="1">
        <f t="array" ref="F5407">_xlfn.IFS(Table1[[#This Row],[Age]]&gt;49,"OLD",Table1[[#This Row],[Age]]&gt;29,"MIDDLE AGE",Table1[[#This Row],[Age]]&gt;19,"YOUNG")</f>
        <v>MIDDLE AGE</v>
      </c>
      <c r="G5407" t="s">
        <v>22</v>
      </c>
      <c r="H5407" t="s">
        <v>40</v>
      </c>
      <c r="I5407" t="s">
        <v>76</v>
      </c>
      <c r="J5407" s="4">
        <v>231.82</v>
      </c>
      <c r="K5407">
        <v>3</v>
      </c>
      <c r="L5407" s="4">
        <v>695.46</v>
      </c>
      <c r="M5407" s="4">
        <f>L5407-J5407</f>
        <v>463.64000000000004</v>
      </c>
      <c r="N5407" s="4">
        <f t="shared" si="168"/>
        <v>77.273333333333326</v>
      </c>
      <c r="O5407" s="3">
        <f t="shared" si="169"/>
        <v>66.666666666666671</v>
      </c>
      <c r="P5407"/>
    </row>
    <row r="5408" spans="1:16">
      <c r="A5408">
        <v>6407</v>
      </c>
      <c r="B5408" s="2" t="s">
        <v>1032</v>
      </c>
      <c r="C5408" t="s">
        <v>185</v>
      </c>
      <c r="D5408" t="s">
        <v>12</v>
      </c>
      <c r="E5408">
        <v>37</v>
      </c>
      <c r="F5408" t="str" cm="1">
        <f t="array" ref="F5408">_xlfn.IFS(Table1[[#This Row],[Age]]&gt;49,"OLD",Table1[[#This Row],[Age]]&gt;29,"MIDDLE AGE",Table1[[#This Row],[Age]]&gt;19,"YOUNG")</f>
        <v>MIDDLE AGE</v>
      </c>
      <c r="G5408" t="s">
        <v>22</v>
      </c>
      <c r="H5408" t="s">
        <v>14</v>
      </c>
      <c r="I5408" t="s">
        <v>43</v>
      </c>
      <c r="J5408" s="4">
        <v>853.76</v>
      </c>
      <c r="K5408">
        <v>5</v>
      </c>
      <c r="L5408" s="4">
        <v>4268.8</v>
      </c>
      <c r="M5408" s="4">
        <f>L5408-J5408</f>
        <v>3415.04</v>
      </c>
      <c r="N5408" s="4">
        <f t="shared" si="168"/>
        <v>170.75200000000001</v>
      </c>
      <c r="O5408" s="3">
        <f t="shared" si="169"/>
        <v>80</v>
      </c>
      <c r="P5408"/>
    </row>
    <row r="5409" spans="1:16">
      <c r="A5409">
        <v>6408</v>
      </c>
      <c r="B5409" s="2" t="s">
        <v>1119</v>
      </c>
      <c r="C5409" t="s">
        <v>105</v>
      </c>
      <c r="D5409" t="s">
        <v>17</v>
      </c>
      <c r="E5409">
        <v>30</v>
      </c>
      <c r="F5409" t="str" cm="1">
        <f t="array" ref="F5409">_xlfn.IFS(Table1[[#This Row],[Age]]&gt;49,"OLD",Table1[[#This Row],[Age]]&gt;29,"MIDDLE AGE",Table1[[#This Row],[Age]]&gt;19,"YOUNG")</f>
        <v>MIDDLE AGE</v>
      </c>
      <c r="G5409" t="s">
        <v>22</v>
      </c>
      <c r="H5409" t="s">
        <v>19</v>
      </c>
      <c r="I5409" t="s">
        <v>23</v>
      </c>
      <c r="J5409" s="4">
        <v>213.2</v>
      </c>
      <c r="K5409">
        <v>2</v>
      </c>
      <c r="L5409" s="4">
        <v>426.4</v>
      </c>
      <c r="M5409" s="4">
        <f>L5409-J5409</f>
        <v>213.2</v>
      </c>
      <c r="N5409" s="4">
        <f t="shared" si="168"/>
        <v>106.6</v>
      </c>
      <c r="O5409" s="3">
        <f t="shared" si="169"/>
        <v>50</v>
      </c>
      <c r="P5409"/>
    </row>
    <row r="5410" spans="1:16">
      <c r="A5410">
        <v>6409</v>
      </c>
      <c r="B5410" s="2" t="s">
        <v>1130</v>
      </c>
      <c r="C5410" t="s">
        <v>271</v>
      </c>
      <c r="D5410" t="s">
        <v>12</v>
      </c>
      <c r="E5410">
        <v>30</v>
      </c>
      <c r="F5410" t="str" cm="1">
        <f t="array" ref="F5410">_xlfn.IFS(Table1[[#This Row],[Age]]&gt;49,"OLD",Table1[[#This Row],[Age]]&gt;29,"MIDDLE AGE",Table1[[#This Row],[Age]]&gt;19,"YOUNG")</f>
        <v>MIDDLE AGE</v>
      </c>
      <c r="G5410" t="s">
        <v>25</v>
      </c>
      <c r="H5410" t="s">
        <v>40</v>
      </c>
      <c r="I5410" t="s">
        <v>68</v>
      </c>
      <c r="J5410" s="4">
        <v>665.19</v>
      </c>
      <c r="K5410">
        <v>2</v>
      </c>
      <c r="L5410" s="4">
        <v>1330.38</v>
      </c>
      <c r="M5410" s="4">
        <f>L5410-J5410</f>
        <v>665.19</v>
      </c>
      <c r="N5410" s="4">
        <f t="shared" si="168"/>
        <v>332.59500000000003</v>
      </c>
      <c r="O5410" s="3">
        <f t="shared" si="169"/>
        <v>50</v>
      </c>
      <c r="P5410"/>
    </row>
    <row r="5411" spans="1:16">
      <c r="A5411">
        <v>6410</v>
      </c>
      <c r="B5411" s="2" t="s">
        <v>1127</v>
      </c>
      <c r="C5411" t="s">
        <v>60</v>
      </c>
      <c r="D5411" t="s">
        <v>12</v>
      </c>
      <c r="E5411">
        <v>60</v>
      </c>
      <c r="F5411" t="str" cm="1">
        <f t="array" ref="F5411">_xlfn.IFS(Table1[[#This Row],[Age]]&gt;49,"OLD",Table1[[#This Row],[Age]]&gt;29,"MIDDLE AGE",Table1[[#This Row],[Age]]&gt;19,"YOUNG")</f>
        <v>OLD</v>
      </c>
      <c r="G5411" t="s">
        <v>13</v>
      </c>
      <c r="H5411" t="s">
        <v>27</v>
      </c>
      <c r="I5411" t="s">
        <v>53</v>
      </c>
      <c r="J5411" s="4">
        <v>968.27</v>
      </c>
      <c r="K5411">
        <v>5</v>
      </c>
      <c r="L5411" s="4">
        <v>4841.3500000000004</v>
      </c>
      <c r="M5411" s="4">
        <f>L5411-J5411</f>
        <v>3873.0800000000004</v>
      </c>
      <c r="N5411" s="4">
        <f t="shared" si="168"/>
        <v>193.654</v>
      </c>
      <c r="O5411" s="3">
        <f t="shared" si="169"/>
        <v>80</v>
      </c>
      <c r="P5411"/>
    </row>
    <row r="5412" spans="1:16">
      <c r="A5412">
        <v>6411</v>
      </c>
      <c r="B5412" s="2" t="s">
        <v>1270</v>
      </c>
      <c r="C5412" t="s">
        <v>632</v>
      </c>
      <c r="D5412" t="s">
        <v>17</v>
      </c>
      <c r="E5412">
        <v>28</v>
      </c>
      <c r="F5412" t="str" cm="1">
        <f t="array" ref="F5412">_xlfn.IFS(Table1[[#This Row],[Age]]&gt;49,"OLD",Table1[[#This Row],[Age]]&gt;29,"MIDDLE AGE",Table1[[#This Row],[Age]]&gt;19,"YOUNG")</f>
        <v>YOUNG</v>
      </c>
      <c r="G5412" t="s">
        <v>25</v>
      </c>
      <c r="H5412" t="s">
        <v>35</v>
      </c>
      <c r="I5412" t="s">
        <v>58</v>
      </c>
      <c r="J5412" s="4">
        <v>708.24</v>
      </c>
      <c r="K5412">
        <v>5</v>
      </c>
      <c r="L5412" s="4">
        <v>3541.2</v>
      </c>
      <c r="M5412" s="4">
        <f>L5412-J5412</f>
        <v>2832.96</v>
      </c>
      <c r="N5412" s="4">
        <f t="shared" si="168"/>
        <v>141.648</v>
      </c>
      <c r="O5412" s="3">
        <f t="shared" si="169"/>
        <v>80</v>
      </c>
      <c r="P5412"/>
    </row>
    <row r="5413" spans="1:16">
      <c r="A5413">
        <v>6412</v>
      </c>
      <c r="B5413" s="2" t="s">
        <v>1139</v>
      </c>
      <c r="C5413" t="s">
        <v>731</v>
      </c>
      <c r="D5413" t="s">
        <v>12</v>
      </c>
      <c r="E5413">
        <v>32</v>
      </c>
      <c r="F5413" t="str" cm="1">
        <f t="array" ref="F5413">_xlfn.IFS(Table1[[#This Row],[Age]]&gt;49,"OLD",Table1[[#This Row],[Age]]&gt;29,"MIDDLE AGE",Table1[[#This Row],[Age]]&gt;19,"YOUNG")</f>
        <v>MIDDLE AGE</v>
      </c>
      <c r="G5413" t="s">
        <v>13</v>
      </c>
      <c r="H5413" t="s">
        <v>19</v>
      </c>
      <c r="I5413" t="s">
        <v>23</v>
      </c>
      <c r="J5413" s="4">
        <v>265.08999999999997</v>
      </c>
      <c r="K5413">
        <v>3</v>
      </c>
      <c r="L5413" s="4">
        <v>795.27</v>
      </c>
      <c r="M5413" s="4">
        <f>L5413-J5413</f>
        <v>530.18000000000006</v>
      </c>
      <c r="N5413" s="4">
        <f t="shared" si="168"/>
        <v>88.36333333333333</v>
      </c>
      <c r="O5413" s="3">
        <f t="shared" si="169"/>
        <v>66.666666666666671</v>
      </c>
      <c r="P5413"/>
    </row>
    <row r="5414" spans="1:16">
      <c r="A5414">
        <v>6413</v>
      </c>
      <c r="B5414" s="2" t="s">
        <v>1038</v>
      </c>
      <c r="C5414" t="s">
        <v>812</v>
      </c>
      <c r="D5414" t="s">
        <v>17</v>
      </c>
      <c r="E5414">
        <v>34</v>
      </c>
      <c r="F5414" t="str" cm="1">
        <f t="array" ref="F5414">_xlfn.IFS(Table1[[#This Row],[Age]]&gt;49,"OLD",Table1[[#This Row],[Age]]&gt;29,"MIDDLE AGE",Table1[[#This Row],[Age]]&gt;19,"YOUNG")</f>
        <v>MIDDLE AGE</v>
      </c>
      <c r="G5414" t="s">
        <v>13</v>
      </c>
      <c r="H5414" t="s">
        <v>40</v>
      </c>
      <c r="I5414" t="s">
        <v>76</v>
      </c>
      <c r="J5414" s="4">
        <v>289.68</v>
      </c>
      <c r="K5414">
        <v>3</v>
      </c>
      <c r="L5414" s="4">
        <v>869.04</v>
      </c>
      <c r="M5414" s="4">
        <f>L5414-J5414</f>
        <v>579.3599999999999</v>
      </c>
      <c r="N5414" s="4">
        <f t="shared" si="168"/>
        <v>96.56</v>
      </c>
      <c r="O5414" s="3">
        <f t="shared" si="169"/>
        <v>66.666666666666657</v>
      </c>
      <c r="P5414"/>
    </row>
    <row r="5415" spans="1:16">
      <c r="A5415">
        <v>6414</v>
      </c>
      <c r="B5415" s="2" t="s">
        <v>1015</v>
      </c>
      <c r="C5415" t="s">
        <v>333</v>
      </c>
      <c r="D5415" t="s">
        <v>12</v>
      </c>
      <c r="E5415">
        <v>45</v>
      </c>
      <c r="F5415" t="str" cm="1">
        <f t="array" ref="F5415">_xlfn.IFS(Table1[[#This Row],[Age]]&gt;49,"OLD",Table1[[#This Row],[Age]]&gt;29,"MIDDLE AGE",Table1[[#This Row],[Age]]&gt;19,"YOUNG")</f>
        <v>MIDDLE AGE</v>
      </c>
      <c r="G5415" t="s">
        <v>25</v>
      </c>
      <c r="H5415" t="s">
        <v>14</v>
      </c>
      <c r="I5415" t="s">
        <v>43</v>
      </c>
      <c r="J5415" s="4">
        <v>101.97</v>
      </c>
      <c r="K5415">
        <v>4</v>
      </c>
      <c r="L5415" s="4">
        <v>407.88</v>
      </c>
      <c r="M5415" s="4">
        <f>L5415-J5415</f>
        <v>305.90999999999997</v>
      </c>
      <c r="N5415" s="4">
        <f t="shared" si="168"/>
        <v>25.4925</v>
      </c>
      <c r="O5415" s="3">
        <f t="shared" si="169"/>
        <v>74.999999999999986</v>
      </c>
      <c r="P5415"/>
    </row>
    <row r="5416" spans="1:16">
      <c r="A5416">
        <v>6415</v>
      </c>
      <c r="B5416" s="2" t="s">
        <v>1003</v>
      </c>
      <c r="C5416" t="s">
        <v>159</v>
      </c>
      <c r="D5416" t="s">
        <v>17</v>
      </c>
      <c r="E5416">
        <v>36</v>
      </c>
      <c r="F5416" t="str" cm="1">
        <f t="array" ref="F5416">_xlfn.IFS(Table1[[#This Row],[Age]]&gt;49,"OLD",Table1[[#This Row],[Age]]&gt;29,"MIDDLE AGE",Table1[[#This Row],[Age]]&gt;19,"YOUNG")</f>
        <v>MIDDLE AGE</v>
      </c>
      <c r="G5416" t="s">
        <v>13</v>
      </c>
      <c r="H5416" t="s">
        <v>40</v>
      </c>
      <c r="I5416" t="s">
        <v>76</v>
      </c>
      <c r="J5416" s="4">
        <v>689.38</v>
      </c>
      <c r="K5416">
        <v>4</v>
      </c>
      <c r="L5416" s="4">
        <v>2757.52</v>
      </c>
      <c r="M5416" s="4">
        <f>L5416-J5416</f>
        <v>2068.14</v>
      </c>
      <c r="N5416" s="4">
        <f t="shared" si="168"/>
        <v>172.345</v>
      </c>
      <c r="O5416" s="3">
        <f t="shared" si="169"/>
        <v>75</v>
      </c>
      <c r="P5416"/>
    </row>
    <row r="5417" spans="1:16">
      <c r="A5417">
        <v>6416</v>
      </c>
      <c r="B5417" s="2" t="s">
        <v>1084</v>
      </c>
      <c r="C5417" t="s">
        <v>560</v>
      </c>
      <c r="D5417" t="s">
        <v>12</v>
      </c>
      <c r="E5417">
        <v>21</v>
      </c>
      <c r="F5417" t="str" cm="1">
        <f t="array" ref="F5417">_xlfn.IFS(Table1[[#This Row],[Age]]&gt;49,"OLD",Table1[[#This Row],[Age]]&gt;29,"MIDDLE AGE",Table1[[#This Row],[Age]]&gt;19,"YOUNG")</f>
        <v>YOUNG</v>
      </c>
      <c r="G5417" t="s">
        <v>13</v>
      </c>
      <c r="H5417" t="s">
        <v>27</v>
      </c>
      <c r="I5417" t="s">
        <v>32</v>
      </c>
      <c r="J5417" s="4">
        <v>523.25</v>
      </c>
      <c r="K5417">
        <v>5</v>
      </c>
      <c r="L5417" s="4">
        <v>2616.25</v>
      </c>
      <c r="M5417" s="4">
        <f>L5417-J5417</f>
        <v>2093</v>
      </c>
      <c r="N5417" s="4">
        <f t="shared" si="168"/>
        <v>104.65</v>
      </c>
      <c r="O5417" s="3">
        <f t="shared" si="169"/>
        <v>80</v>
      </c>
      <c r="P5417"/>
    </row>
    <row r="5418" spans="1:16">
      <c r="A5418">
        <v>6417</v>
      </c>
      <c r="B5418" s="2" t="s">
        <v>1105</v>
      </c>
      <c r="C5418" t="s">
        <v>551</v>
      </c>
      <c r="D5418" t="s">
        <v>17</v>
      </c>
      <c r="E5418">
        <v>39</v>
      </c>
      <c r="F5418" t="str" cm="1">
        <f t="array" ref="F5418">_xlfn.IFS(Table1[[#This Row],[Age]]&gt;49,"OLD",Table1[[#This Row],[Age]]&gt;29,"MIDDLE AGE",Table1[[#This Row],[Age]]&gt;19,"YOUNG")</f>
        <v>MIDDLE AGE</v>
      </c>
      <c r="G5418" t="s">
        <v>25</v>
      </c>
      <c r="H5418" t="s">
        <v>19</v>
      </c>
      <c r="I5418" t="s">
        <v>51</v>
      </c>
      <c r="J5418" s="4">
        <v>214.41</v>
      </c>
      <c r="K5418">
        <v>1</v>
      </c>
      <c r="L5418" s="4">
        <v>214.41</v>
      </c>
      <c r="M5418" s="4">
        <f>L5418-J5418</f>
        <v>0</v>
      </c>
      <c r="N5418" s="4">
        <f t="shared" si="168"/>
        <v>214.41</v>
      </c>
      <c r="O5418" s="3">
        <f t="shared" si="169"/>
        <v>0</v>
      </c>
      <c r="P5418"/>
    </row>
    <row r="5419" spans="1:16">
      <c r="A5419">
        <v>6418</v>
      </c>
      <c r="B5419" s="2" t="s">
        <v>1305</v>
      </c>
      <c r="C5419" t="s">
        <v>87</v>
      </c>
      <c r="D5419" t="s">
        <v>17</v>
      </c>
      <c r="E5419">
        <v>39</v>
      </c>
      <c r="F5419" t="str" cm="1">
        <f t="array" ref="F5419">_xlfn.IFS(Table1[[#This Row],[Age]]&gt;49,"OLD",Table1[[#This Row],[Age]]&gt;29,"MIDDLE AGE",Table1[[#This Row],[Age]]&gt;19,"YOUNG")</f>
        <v>MIDDLE AGE</v>
      </c>
      <c r="G5419" t="s">
        <v>22</v>
      </c>
      <c r="H5419" t="s">
        <v>40</v>
      </c>
      <c r="I5419" t="s">
        <v>41</v>
      </c>
      <c r="J5419" s="4">
        <v>235.39</v>
      </c>
      <c r="K5419">
        <v>1</v>
      </c>
      <c r="L5419" s="4">
        <v>235.39</v>
      </c>
      <c r="M5419" s="4">
        <f>L5419-J5419</f>
        <v>0</v>
      </c>
      <c r="N5419" s="4">
        <f t="shared" si="168"/>
        <v>235.39</v>
      </c>
      <c r="O5419" s="3">
        <f t="shared" si="169"/>
        <v>0</v>
      </c>
      <c r="P5419"/>
    </row>
    <row r="5420" spans="1:16">
      <c r="A5420">
        <v>6419</v>
      </c>
      <c r="B5420" s="2" t="s">
        <v>1070</v>
      </c>
      <c r="C5420" t="s">
        <v>566</v>
      </c>
      <c r="D5420" t="s">
        <v>12</v>
      </c>
      <c r="E5420">
        <v>54</v>
      </c>
      <c r="F5420" t="str" cm="1">
        <f t="array" ref="F5420">_xlfn.IFS(Table1[[#This Row],[Age]]&gt;49,"OLD",Table1[[#This Row],[Age]]&gt;29,"MIDDLE AGE",Table1[[#This Row],[Age]]&gt;19,"YOUNG")</f>
        <v>OLD</v>
      </c>
      <c r="G5420" t="s">
        <v>25</v>
      </c>
      <c r="H5420" t="s">
        <v>19</v>
      </c>
      <c r="I5420" t="s">
        <v>23</v>
      </c>
      <c r="J5420" s="4">
        <v>18.93</v>
      </c>
      <c r="K5420">
        <v>1</v>
      </c>
      <c r="L5420" s="4">
        <v>18.93</v>
      </c>
      <c r="M5420" s="4">
        <f>L5420-J5420</f>
        <v>0</v>
      </c>
      <c r="N5420" s="4">
        <f t="shared" si="168"/>
        <v>18.93</v>
      </c>
      <c r="O5420" s="3">
        <f t="shared" si="169"/>
        <v>0</v>
      </c>
      <c r="P5420"/>
    </row>
    <row r="5421" spans="1:16">
      <c r="A5421">
        <v>6420</v>
      </c>
      <c r="B5421" s="2" t="s">
        <v>1150</v>
      </c>
      <c r="C5421" t="s">
        <v>879</v>
      </c>
      <c r="D5421" t="s">
        <v>12</v>
      </c>
      <c r="E5421">
        <v>56</v>
      </c>
      <c r="F5421" t="str" cm="1">
        <f t="array" ref="F5421">_xlfn.IFS(Table1[[#This Row],[Age]]&gt;49,"OLD",Table1[[#This Row],[Age]]&gt;29,"MIDDLE AGE",Table1[[#This Row],[Age]]&gt;19,"YOUNG")</f>
        <v>OLD</v>
      </c>
      <c r="G5421" t="s">
        <v>22</v>
      </c>
      <c r="H5421" t="s">
        <v>19</v>
      </c>
      <c r="I5421" t="s">
        <v>80</v>
      </c>
      <c r="J5421" s="4">
        <v>978.64</v>
      </c>
      <c r="K5421">
        <v>2</v>
      </c>
      <c r="L5421" s="4">
        <v>1957.28</v>
      </c>
      <c r="M5421" s="4">
        <f>L5421-J5421</f>
        <v>978.64</v>
      </c>
      <c r="N5421" s="4">
        <f t="shared" si="168"/>
        <v>489.32</v>
      </c>
      <c r="O5421" s="3">
        <f t="shared" si="169"/>
        <v>50</v>
      </c>
      <c r="P5421"/>
    </row>
    <row r="5422" spans="1:16">
      <c r="A5422">
        <v>6421</v>
      </c>
      <c r="B5422" s="2" t="s">
        <v>1119</v>
      </c>
      <c r="C5422" t="s">
        <v>306</v>
      </c>
      <c r="D5422" t="s">
        <v>12</v>
      </c>
      <c r="E5422">
        <v>51</v>
      </c>
      <c r="F5422" t="str" cm="1">
        <f t="array" ref="F5422">_xlfn.IFS(Table1[[#This Row],[Age]]&gt;49,"OLD",Table1[[#This Row],[Age]]&gt;29,"MIDDLE AGE",Table1[[#This Row],[Age]]&gt;19,"YOUNG")</f>
        <v>OLD</v>
      </c>
      <c r="G5422" t="s">
        <v>13</v>
      </c>
      <c r="H5422" t="s">
        <v>14</v>
      </c>
      <c r="I5422" t="s">
        <v>43</v>
      </c>
      <c r="J5422" s="4">
        <v>829.74</v>
      </c>
      <c r="K5422">
        <v>3</v>
      </c>
      <c r="L5422" s="4">
        <v>2489.2199999999998</v>
      </c>
      <c r="M5422" s="4">
        <f>L5422-J5422</f>
        <v>1659.4799999999998</v>
      </c>
      <c r="N5422" s="4">
        <f t="shared" si="168"/>
        <v>276.58</v>
      </c>
      <c r="O5422" s="3">
        <f t="shared" si="169"/>
        <v>66.666666666666657</v>
      </c>
      <c r="P5422"/>
    </row>
    <row r="5423" spans="1:16">
      <c r="A5423">
        <v>6422</v>
      </c>
      <c r="B5423" s="2" t="s">
        <v>1156</v>
      </c>
      <c r="C5423" t="s">
        <v>927</v>
      </c>
      <c r="D5423" t="s">
        <v>12</v>
      </c>
      <c r="E5423">
        <v>50</v>
      </c>
      <c r="F5423" t="str" cm="1">
        <f t="array" ref="F5423">_xlfn.IFS(Table1[[#This Row],[Age]]&gt;49,"OLD",Table1[[#This Row],[Age]]&gt;29,"MIDDLE AGE",Table1[[#This Row],[Age]]&gt;19,"YOUNG")</f>
        <v>OLD</v>
      </c>
      <c r="G5423" t="s">
        <v>22</v>
      </c>
      <c r="H5423" t="s">
        <v>35</v>
      </c>
      <c r="I5423" t="s">
        <v>36</v>
      </c>
      <c r="J5423" s="4">
        <v>400.23</v>
      </c>
      <c r="K5423">
        <v>5</v>
      </c>
      <c r="L5423" s="4">
        <v>2001.15</v>
      </c>
      <c r="M5423" s="4">
        <f>L5423-J5423</f>
        <v>1600.92</v>
      </c>
      <c r="N5423" s="4">
        <f t="shared" si="168"/>
        <v>80.046000000000006</v>
      </c>
      <c r="O5423" s="3">
        <f t="shared" si="169"/>
        <v>80</v>
      </c>
      <c r="P5423"/>
    </row>
    <row r="5424" spans="1:16">
      <c r="A5424">
        <v>6423</v>
      </c>
      <c r="B5424" s="2" t="s">
        <v>1082</v>
      </c>
      <c r="C5424" t="s">
        <v>158</v>
      </c>
      <c r="D5424" t="s">
        <v>17</v>
      </c>
      <c r="E5424">
        <v>61</v>
      </c>
      <c r="F5424" t="str" cm="1">
        <f t="array" ref="F5424">_xlfn.IFS(Table1[[#This Row],[Age]]&gt;49,"OLD",Table1[[#This Row],[Age]]&gt;29,"MIDDLE AGE",Table1[[#This Row],[Age]]&gt;19,"YOUNG")</f>
        <v>OLD</v>
      </c>
      <c r="G5424" t="s">
        <v>22</v>
      </c>
      <c r="H5424" t="s">
        <v>27</v>
      </c>
      <c r="I5424" t="s">
        <v>53</v>
      </c>
      <c r="J5424" s="4">
        <v>946.63</v>
      </c>
      <c r="K5424">
        <v>4</v>
      </c>
      <c r="L5424" s="4">
        <v>3786.52</v>
      </c>
      <c r="M5424" s="4">
        <f>L5424-J5424</f>
        <v>2839.89</v>
      </c>
      <c r="N5424" s="4">
        <f t="shared" si="168"/>
        <v>236.6575</v>
      </c>
      <c r="O5424" s="3">
        <f t="shared" si="169"/>
        <v>75</v>
      </c>
      <c r="P5424"/>
    </row>
    <row r="5425" spans="1:16">
      <c r="A5425">
        <v>6424</v>
      </c>
      <c r="B5425" s="2" t="s">
        <v>1147</v>
      </c>
      <c r="C5425" t="s">
        <v>299</v>
      </c>
      <c r="D5425" t="s">
        <v>12</v>
      </c>
      <c r="E5425">
        <v>59</v>
      </c>
      <c r="F5425" t="str" cm="1">
        <f t="array" ref="F5425">_xlfn.IFS(Table1[[#This Row],[Age]]&gt;49,"OLD",Table1[[#This Row],[Age]]&gt;29,"MIDDLE AGE",Table1[[#This Row],[Age]]&gt;19,"YOUNG")</f>
        <v>OLD</v>
      </c>
      <c r="G5425" t="s">
        <v>18</v>
      </c>
      <c r="H5425" t="s">
        <v>40</v>
      </c>
      <c r="I5425" t="s">
        <v>76</v>
      </c>
      <c r="J5425" s="4">
        <v>680.35</v>
      </c>
      <c r="K5425">
        <v>1</v>
      </c>
      <c r="L5425" s="4">
        <v>680.35</v>
      </c>
      <c r="M5425" s="4">
        <f>L5425-J5425</f>
        <v>0</v>
      </c>
      <c r="N5425" s="4">
        <f t="shared" si="168"/>
        <v>680.35</v>
      </c>
      <c r="O5425" s="3">
        <f t="shared" si="169"/>
        <v>0</v>
      </c>
      <c r="P5425"/>
    </row>
    <row r="5426" spans="1:16">
      <c r="A5426">
        <v>6425</v>
      </c>
      <c r="B5426" s="2" t="s">
        <v>1003</v>
      </c>
      <c r="C5426" t="s">
        <v>223</v>
      </c>
      <c r="D5426" t="s">
        <v>17</v>
      </c>
      <c r="E5426">
        <v>57</v>
      </c>
      <c r="F5426" t="str" cm="1">
        <f t="array" ref="F5426">_xlfn.IFS(Table1[[#This Row],[Age]]&gt;49,"OLD",Table1[[#This Row],[Age]]&gt;29,"MIDDLE AGE",Table1[[#This Row],[Age]]&gt;19,"YOUNG")</f>
        <v>OLD</v>
      </c>
      <c r="G5426" t="s">
        <v>18</v>
      </c>
      <c r="H5426" t="s">
        <v>35</v>
      </c>
      <c r="I5426" t="s">
        <v>64</v>
      </c>
      <c r="J5426" s="4">
        <v>753.95</v>
      </c>
      <c r="K5426">
        <v>4</v>
      </c>
      <c r="L5426" s="4">
        <v>3015.8</v>
      </c>
      <c r="M5426" s="4">
        <f>L5426-J5426</f>
        <v>2261.8500000000004</v>
      </c>
      <c r="N5426" s="4">
        <f t="shared" si="168"/>
        <v>188.48750000000001</v>
      </c>
      <c r="O5426" s="3">
        <f t="shared" si="169"/>
        <v>75.000000000000014</v>
      </c>
      <c r="P5426"/>
    </row>
    <row r="5427" spans="1:16">
      <c r="A5427">
        <v>6426</v>
      </c>
      <c r="B5427" s="2" t="s">
        <v>1066</v>
      </c>
      <c r="C5427" t="s">
        <v>444</v>
      </c>
      <c r="D5427" t="s">
        <v>12</v>
      </c>
      <c r="E5427">
        <v>50</v>
      </c>
      <c r="F5427" t="str" cm="1">
        <f t="array" ref="F5427">_xlfn.IFS(Table1[[#This Row],[Age]]&gt;49,"OLD",Table1[[#This Row],[Age]]&gt;29,"MIDDLE AGE",Table1[[#This Row],[Age]]&gt;19,"YOUNG")</f>
        <v>OLD</v>
      </c>
      <c r="G5427" t="s">
        <v>22</v>
      </c>
      <c r="H5427" t="s">
        <v>14</v>
      </c>
      <c r="I5427" t="s">
        <v>38</v>
      </c>
      <c r="J5427" s="4">
        <v>683.16</v>
      </c>
      <c r="K5427">
        <v>3</v>
      </c>
      <c r="L5427" s="4">
        <v>2049.48</v>
      </c>
      <c r="M5427" s="4">
        <f>L5427-J5427</f>
        <v>1366.3200000000002</v>
      </c>
      <c r="N5427" s="4">
        <f t="shared" si="168"/>
        <v>227.72</v>
      </c>
      <c r="O5427" s="3">
        <f t="shared" si="169"/>
        <v>66.666666666666671</v>
      </c>
      <c r="P5427"/>
    </row>
    <row r="5428" spans="1:16">
      <c r="A5428">
        <v>6427</v>
      </c>
      <c r="B5428" s="2" t="s">
        <v>1183</v>
      </c>
      <c r="C5428" t="s">
        <v>278</v>
      </c>
      <c r="D5428" t="s">
        <v>17</v>
      </c>
      <c r="E5428">
        <v>29</v>
      </c>
      <c r="F5428" t="str" cm="1">
        <f t="array" ref="F5428">_xlfn.IFS(Table1[[#This Row],[Age]]&gt;49,"OLD",Table1[[#This Row],[Age]]&gt;29,"MIDDLE AGE",Table1[[#This Row],[Age]]&gt;19,"YOUNG")</f>
        <v>YOUNG</v>
      </c>
      <c r="G5428" t="s">
        <v>18</v>
      </c>
      <c r="H5428" t="s">
        <v>35</v>
      </c>
      <c r="I5428" t="s">
        <v>36</v>
      </c>
      <c r="J5428" s="4">
        <v>759.28</v>
      </c>
      <c r="K5428">
        <v>5</v>
      </c>
      <c r="L5428" s="4">
        <v>3796.4</v>
      </c>
      <c r="M5428" s="4">
        <f>L5428-J5428</f>
        <v>3037.12</v>
      </c>
      <c r="N5428" s="4">
        <f t="shared" si="168"/>
        <v>151.85599999999999</v>
      </c>
      <c r="O5428" s="3">
        <f t="shared" si="169"/>
        <v>80</v>
      </c>
      <c r="P5428"/>
    </row>
    <row r="5429" spans="1:16">
      <c r="A5429">
        <v>6428</v>
      </c>
      <c r="B5429" s="2" t="s">
        <v>1052</v>
      </c>
      <c r="C5429" t="s">
        <v>230</v>
      </c>
      <c r="D5429" t="s">
        <v>17</v>
      </c>
      <c r="E5429">
        <v>19</v>
      </c>
      <c r="F5429" t="e" cm="1">
        <f t="array" ref="F5429">_xlfn.IFS(Table1[[#This Row],[Age]]&gt;49,"OLD",Table1[[#This Row],[Age]]&gt;29,"MIDDLE AGE",Table1[[#This Row],[Age]]&gt;19,"YOUNG")</f>
        <v>#N/A</v>
      </c>
      <c r="G5429" t="s">
        <v>22</v>
      </c>
      <c r="H5429" t="s">
        <v>19</v>
      </c>
      <c r="I5429" t="s">
        <v>23</v>
      </c>
      <c r="J5429" s="4">
        <v>179.23</v>
      </c>
      <c r="K5429">
        <v>1</v>
      </c>
      <c r="L5429" s="4">
        <v>179.23</v>
      </c>
      <c r="M5429" s="4">
        <f>L5429-J5429</f>
        <v>0</v>
      </c>
      <c r="N5429" s="4">
        <f t="shared" si="168"/>
        <v>179.23</v>
      </c>
      <c r="O5429" s="3">
        <f t="shared" si="169"/>
        <v>0</v>
      </c>
      <c r="P5429"/>
    </row>
    <row r="5430" spans="1:16">
      <c r="A5430">
        <v>6429</v>
      </c>
      <c r="B5430" s="2" t="s">
        <v>962</v>
      </c>
      <c r="C5430" t="s">
        <v>84</v>
      </c>
      <c r="D5430" t="s">
        <v>17</v>
      </c>
      <c r="E5430">
        <v>45</v>
      </c>
      <c r="F5430" t="str" cm="1">
        <f t="array" ref="F5430">_xlfn.IFS(Table1[[#This Row],[Age]]&gt;49,"OLD",Table1[[#This Row],[Age]]&gt;29,"MIDDLE AGE",Table1[[#This Row],[Age]]&gt;19,"YOUNG")</f>
        <v>MIDDLE AGE</v>
      </c>
      <c r="G5430" t="s">
        <v>18</v>
      </c>
      <c r="H5430" t="s">
        <v>19</v>
      </c>
      <c r="I5430" t="s">
        <v>23</v>
      </c>
      <c r="J5430" s="4">
        <v>566.77</v>
      </c>
      <c r="K5430">
        <v>1</v>
      </c>
      <c r="L5430" s="4">
        <v>566.77</v>
      </c>
      <c r="M5430" s="4">
        <f>L5430-J5430</f>
        <v>0</v>
      </c>
      <c r="N5430" s="4">
        <f t="shared" si="168"/>
        <v>566.77</v>
      </c>
      <c r="O5430" s="3">
        <f t="shared" si="169"/>
        <v>0</v>
      </c>
      <c r="P5430"/>
    </row>
    <row r="5431" spans="1:16">
      <c r="A5431">
        <v>6430</v>
      </c>
      <c r="B5431" s="2" t="s">
        <v>1077</v>
      </c>
      <c r="C5431" t="s">
        <v>316</v>
      </c>
      <c r="D5431" t="s">
        <v>17</v>
      </c>
      <c r="E5431">
        <v>27</v>
      </c>
      <c r="F5431" t="str" cm="1">
        <f t="array" ref="F5431">_xlfn.IFS(Table1[[#This Row],[Age]]&gt;49,"OLD",Table1[[#This Row],[Age]]&gt;29,"MIDDLE AGE",Table1[[#This Row],[Age]]&gt;19,"YOUNG")</f>
        <v>YOUNG</v>
      </c>
      <c r="G5431" t="s">
        <v>13</v>
      </c>
      <c r="H5431" t="s">
        <v>27</v>
      </c>
      <c r="I5431" t="s">
        <v>28</v>
      </c>
      <c r="J5431" s="4">
        <v>850.88</v>
      </c>
      <c r="K5431">
        <v>5</v>
      </c>
      <c r="L5431" s="4">
        <v>4254.3999999999996</v>
      </c>
      <c r="M5431" s="4">
        <f>L5431-J5431</f>
        <v>3403.5199999999995</v>
      </c>
      <c r="N5431" s="4">
        <f t="shared" si="168"/>
        <v>170.17599999999999</v>
      </c>
      <c r="O5431" s="3">
        <f t="shared" si="169"/>
        <v>80</v>
      </c>
      <c r="P5431"/>
    </row>
    <row r="5432" spans="1:16">
      <c r="A5432">
        <v>6431</v>
      </c>
      <c r="B5432" s="2" t="s">
        <v>1140</v>
      </c>
      <c r="C5432" t="s">
        <v>722</v>
      </c>
      <c r="D5432" t="s">
        <v>12</v>
      </c>
      <c r="E5432">
        <v>39</v>
      </c>
      <c r="F5432" t="str" cm="1">
        <f t="array" ref="F5432">_xlfn.IFS(Table1[[#This Row],[Age]]&gt;49,"OLD",Table1[[#This Row],[Age]]&gt;29,"MIDDLE AGE",Table1[[#This Row],[Age]]&gt;19,"YOUNG")</f>
        <v>MIDDLE AGE</v>
      </c>
      <c r="G5432" t="s">
        <v>25</v>
      </c>
      <c r="H5432" t="s">
        <v>40</v>
      </c>
      <c r="I5432" t="s">
        <v>41</v>
      </c>
      <c r="J5432" s="4">
        <v>29.35</v>
      </c>
      <c r="K5432">
        <v>4</v>
      </c>
      <c r="L5432" s="4">
        <v>117.4</v>
      </c>
      <c r="M5432" s="4">
        <f>L5432-J5432</f>
        <v>88.050000000000011</v>
      </c>
      <c r="N5432" s="4">
        <f t="shared" si="168"/>
        <v>7.3375000000000004</v>
      </c>
      <c r="O5432" s="3">
        <f t="shared" si="169"/>
        <v>75.000000000000014</v>
      </c>
      <c r="P5432"/>
    </row>
    <row r="5433" spans="1:16">
      <c r="A5433">
        <v>6432</v>
      </c>
      <c r="B5433" s="2" t="s">
        <v>1121</v>
      </c>
      <c r="C5433" t="s">
        <v>337</v>
      </c>
      <c r="D5433" t="s">
        <v>12</v>
      </c>
      <c r="E5433">
        <v>34</v>
      </c>
      <c r="F5433" t="str" cm="1">
        <f t="array" ref="F5433">_xlfn.IFS(Table1[[#This Row],[Age]]&gt;49,"OLD",Table1[[#This Row],[Age]]&gt;29,"MIDDLE AGE",Table1[[#This Row],[Age]]&gt;19,"YOUNG")</f>
        <v>MIDDLE AGE</v>
      </c>
      <c r="G5433" t="s">
        <v>18</v>
      </c>
      <c r="H5433" t="s">
        <v>40</v>
      </c>
      <c r="I5433" t="s">
        <v>74</v>
      </c>
      <c r="J5433" s="4">
        <v>132.21</v>
      </c>
      <c r="K5433">
        <v>3</v>
      </c>
      <c r="L5433" s="4">
        <v>396.63</v>
      </c>
      <c r="M5433" s="4">
        <f>L5433-J5433</f>
        <v>264.41999999999996</v>
      </c>
      <c r="N5433" s="4">
        <f t="shared" si="168"/>
        <v>44.07</v>
      </c>
      <c r="O5433" s="3">
        <f t="shared" si="169"/>
        <v>66.666666666666657</v>
      </c>
      <c r="P5433"/>
    </row>
    <row r="5434" spans="1:16">
      <c r="A5434">
        <v>6433</v>
      </c>
      <c r="B5434" s="2" t="s">
        <v>1158</v>
      </c>
      <c r="C5434" t="s">
        <v>557</v>
      </c>
      <c r="D5434" t="s">
        <v>17</v>
      </c>
      <c r="E5434">
        <v>43</v>
      </c>
      <c r="F5434" t="str" cm="1">
        <f t="array" ref="F5434">_xlfn.IFS(Table1[[#This Row],[Age]]&gt;49,"OLD",Table1[[#This Row],[Age]]&gt;29,"MIDDLE AGE",Table1[[#This Row],[Age]]&gt;19,"YOUNG")</f>
        <v>MIDDLE AGE</v>
      </c>
      <c r="G5434" t="s">
        <v>25</v>
      </c>
      <c r="H5434" t="s">
        <v>14</v>
      </c>
      <c r="I5434" t="s">
        <v>15</v>
      </c>
      <c r="J5434" s="4">
        <v>253.18</v>
      </c>
      <c r="K5434">
        <v>3</v>
      </c>
      <c r="L5434" s="4">
        <v>759.54</v>
      </c>
      <c r="M5434" s="4">
        <f>L5434-J5434</f>
        <v>506.35999999999996</v>
      </c>
      <c r="N5434" s="4">
        <f t="shared" si="168"/>
        <v>84.393333333333331</v>
      </c>
      <c r="O5434" s="3">
        <f t="shared" si="169"/>
        <v>66.666666666666657</v>
      </c>
      <c r="P5434"/>
    </row>
    <row r="5435" spans="1:16">
      <c r="A5435">
        <v>6434</v>
      </c>
      <c r="B5435" s="2" t="s">
        <v>1211</v>
      </c>
      <c r="C5435" t="s">
        <v>205</v>
      </c>
      <c r="D5435" t="s">
        <v>12</v>
      </c>
      <c r="E5435">
        <v>20</v>
      </c>
      <c r="F5435" t="str" cm="1">
        <f t="array" ref="F5435">_xlfn.IFS(Table1[[#This Row],[Age]]&gt;49,"OLD",Table1[[#This Row],[Age]]&gt;29,"MIDDLE AGE",Table1[[#This Row],[Age]]&gt;19,"YOUNG")</f>
        <v>YOUNG</v>
      </c>
      <c r="G5435" t="s">
        <v>18</v>
      </c>
      <c r="H5435" t="s">
        <v>27</v>
      </c>
      <c r="I5435" t="s">
        <v>53</v>
      </c>
      <c r="J5435" s="4">
        <v>301.77999999999997</v>
      </c>
      <c r="K5435">
        <v>3</v>
      </c>
      <c r="L5435" s="4">
        <v>905.34</v>
      </c>
      <c r="M5435" s="4">
        <f>L5435-J5435</f>
        <v>603.56000000000006</v>
      </c>
      <c r="N5435" s="4">
        <f t="shared" si="168"/>
        <v>100.59333333333332</v>
      </c>
      <c r="O5435" s="3">
        <f t="shared" si="169"/>
        <v>66.666666666666671</v>
      </c>
      <c r="P5435"/>
    </row>
    <row r="5436" spans="1:16">
      <c r="A5436">
        <v>6435</v>
      </c>
      <c r="B5436" s="2" t="s">
        <v>1053</v>
      </c>
      <c r="C5436" t="s">
        <v>225</v>
      </c>
      <c r="D5436" t="s">
        <v>12</v>
      </c>
      <c r="E5436">
        <v>24</v>
      </c>
      <c r="F5436" t="str" cm="1">
        <f t="array" ref="F5436">_xlfn.IFS(Table1[[#This Row],[Age]]&gt;49,"OLD",Table1[[#This Row],[Age]]&gt;29,"MIDDLE AGE",Table1[[#This Row],[Age]]&gt;19,"YOUNG")</f>
        <v>YOUNG</v>
      </c>
      <c r="G5436" t="s">
        <v>22</v>
      </c>
      <c r="H5436" t="s">
        <v>40</v>
      </c>
      <c r="I5436" t="s">
        <v>68</v>
      </c>
      <c r="J5436" s="4">
        <v>190.88</v>
      </c>
      <c r="K5436">
        <v>4</v>
      </c>
      <c r="L5436" s="4">
        <v>763.52</v>
      </c>
      <c r="M5436" s="4">
        <f>L5436-J5436</f>
        <v>572.64</v>
      </c>
      <c r="N5436" s="4">
        <f t="shared" si="168"/>
        <v>47.72</v>
      </c>
      <c r="O5436" s="3">
        <f t="shared" si="169"/>
        <v>75</v>
      </c>
      <c r="P5436"/>
    </row>
    <row r="5437" spans="1:16">
      <c r="A5437">
        <v>6436</v>
      </c>
      <c r="B5437" s="2" t="s">
        <v>1147</v>
      </c>
      <c r="C5437" t="s">
        <v>342</v>
      </c>
      <c r="D5437" t="s">
        <v>17</v>
      </c>
      <c r="E5437">
        <v>61</v>
      </c>
      <c r="F5437" t="str" cm="1">
        <f t="array" ref="F5437">_xlfn.IFS(Table1[[#This Row],[Age]]&gt;49,"OLD",Table1[[#This Row],[Age]]&gt;29,"MIDDLE AGE",Table1[[#This Row],[Age]]&gt;19,"YOUNG")</f>
        <v>OLD</v>
      </c>
      <c r="G5437" t="s">
        <v>18</v>
      </c>
      <c r="H5437" t="s">
        <v>19</v>
      </c>
      <c r="I5437" t="s">
        <v>80</v>
      </c>
      <c r="J5437" s="4">
        <v>628.09</v>
      </c>
      <c r="K5437">
        <v>4</v>
      </c>
      <c r="L5437" s="4">
        <v>2512.36</v>
      </c>
      <c r="M5437" s="4">
        <f>L5437-J5437</f>
        <v>1884.27</v>
      </c>
      <c r="N5437" s="4">
        <f t="shared" si="168"/>
        <v>157.02250000000001</v>
      </c>
      <c r="O5437" s="3">
        <f t="shared" si="169"/>
        <v>75</v>
      </c>
      <c r="P5437"/>
    </row>
    <row r="5438" spans="1:16">
      <c r="A5438">
        <v>6437</v>
      </c>
      <c r="B5438" s="2" t="s">
        <v>1007</v>
      </c>
      <c r="C5438" t="s">
        <v>918</v>
      </c>
      <c r="D5438" t="s">
        <v>12</v>
      </c>
      <c r="E5438">
        <v>25</v>
      </c>
      <c r="F5438" t="str" cm="1">
        <f t="array" ref="F5438">_xlfn.IFS(Table1[[#This Row],[Age]]&gt;49,"OLD",Table1[[#This Row],[Age]]&gt;29,"MIDDLE AGE",Table1[[#This Row],[Age]]&gt;19,"YOUNG")</f>
        <v>YOUNG</v>
      </c>
      <c r="G5438" t="s">
        <v>18</v>
      </c>
      <c r="H5438" t="s">
        <v>27</v>
      </c>
      <c r="I5438" t="s">
        <v>53</v>
      </c>
      <c r="J5438" s="4">
        <v>301.08</v>
      </c>
      <c r="K5438">
        <v>1</v>
      </c>
      <c r="L5438" s="4">
        <v>301.08</v>
      </c>
      <c r="M5438" s="4">
        <f>L5438-J5438</f>
        <v>0</v>
      </c>
      <c r="N5438" s="4">
        <f t="shared" si="168"/>
        <v>301.08</v>
      </c>
      <c r="O5438" s="3">
        <f t="shared" si="169"/>
        <v>0</v>
      </c>
      <c r="P5438"/>
    </row>
    <row r="5439" spans="1:16">
      <c r="A5439">
        <v>6438</v>
      </c>
      <c r="B5439" s="2" t="s">
        <v>1050</v>
      </c>
      <c r="C5439" t="s">
        <v>799</v>
      </c>
      <c r="D5439" t="s">
        <v>12</v>
      </c>
      <c r="E5439">
        <v>37</v>
      </c>
      <c r="F5439" t="str" cm="1">
        <f t="array" ref="F5439">_xlfn.IFS(Table1[[#This Row],[Age]]&gt;49,"OLD",Table1[[#This Row],[Age]]&gt;29,"MIDDLE AGE",Table1[[#This Row],[Age]]&gt;19,"YOUNG")</f>
        <v>MIDDLE AGE</v>
      </c>
      <c r="G5439" t="s">
        <v>25</v>
      </c>
      <c r="H5439" t="s">
        <v>35</v>
      </c>
      <c r="I5439" t="s">
        <v>64</v>
      </c>
      <c r="J5439" s="4">
        <v>166.52</v>
      </c>
      <c r="K5439">
        <v>4</v>
      </c>
      <c r="L5439" s="4">
        <v>666.08</v>
      </c>
      <c r="M5439" s="4">
        <f>L5439-J5439</f>
        <v>499.56000000000006</v>
      </c>
      <c r="N5439" s="4">
        <f t="shared" si="168"/>
        <v>41.63</v>
      </c>
      <c r="O5439" s="3">
        <f t="shared" si="169"/>
        <v>75</v>
      </c>
      <c r="P5439"/>
    </row>
    <row r="5440" spans="1:16">
      <c r="A5440">
        <v>6439</v>
      </c>
      <c r="B5440" s="2" t="s">
        <v>1044</v>
      </c>
      <c r="C5440" t="s">
        <v>515</v>
      </c>
      <c r="D5440" t="s">
        <v>12</v>
      </c>
      <c r="E5440">
        <v>29</v>
      </c>
      <c r="F5440" t="str" cm="1">
        <f t="array" ref="F5440">_xlfn.IFS(Table1[[#This Row],[Age]]&gt;49,"OLD",Table1[[#This Row],[Age]]&gt;29,"MIDDLE AGE",Table1[[#This Row],[Age]]&gt;19,"YOUNG")</f>
        <v>YOUNG</v>
      </c>
      <c r="G5440" t="s">
        <v>25</v>
      </c>
      <c r="H5440" t="s">
        <v>27</v>
      </c>
      <c r="I5440" t="s">
        <v>32</v>
      </c>
      <c r="J5440" s="4">
        <v>906.77</v>
      </c>
      <c r="K5440">
        <v>2</v>
      </c>
      <c r="L5440" s="4">
        <v>1813.54</v>
      </c>
      <c r="M5440" s="4">
        <f>L5440-J5440</f>
        <v>906.77</v>
      </c>
      <c r="N5440" s="4">
        <f t="shared" si="168"/>
        <v>453.38499999999999</v>
      </c>
      <c r="O5440" s="3">
        <f t="shared" si="169"/>
        <v>50</v>
      </c>
      <c r="P5440"/>
    </row>
    <row r="5441" spans="1:16">
      <c r="A5441">
        <v>6440</v>
      </c>
      <c r="B5441" s="2" t="s">
        <v>1091</v>
      </c>
      <c r="C5441" t="s">
        <v>319</v>
      </c>
      <c r="D5441" t="s">
        <v>17</v>
      </c>
      <c r="E5441">
        <v>52</v>
      </c>
      <c r="F5441" t="str" cm="1">
        <f t="array" ref="F5441">_xlfn.IFS(Table1[[#This Row],[Age]]&gt;49,"OLD",Table1[[#This Row],[Age]]&gt;29,"MIDDLE AGE",Table1[[#This Row],[Age]]&gt;19,"YOUNG")</f>
        <v>OLD</v>
      </c>
      <c r="G5441" t="s">
        <v>18</v>
      </c>
      <c r="H5441" t="s">
        <v>27</v>
      </c>
      <c r="I5441" t="s">
        <v>32</v>
      </c>
      <c r="J5441" s="4">
        <v>698.08</v>
      </c>
      <c r="K5441">
        <v>5</v>
      </c>
      <c r="L5441" s="4">
        <v>3490.4</v>
      </c>
      <c r="M5441" s="4">
        <f>L5441-J5441</f>
        <v>2792.32</v>
      </c>
      <c r="N5441" s="4">
        <f t="shared" si="168"/>
        <v>139.61600000000001</v>
      </c>
      <c r="O5441" s="3">
        <f t="shared" si="169"/>
        <v>80</v>
      </c>
      <c r="P5441"/>
    </row>
    <row r="5442" spans="1:16">
      <c r="A5442">
        <v>6441</v>
      </c>
      <c r="B5442" s="2" t="s">
        <v>973</v>
      </c>
      <c r="C5442" t="s">
        <v>756</v>
      </c>
      <c r="D5442" t="s">
        <v>12</v>
      </c>
      <c r="E5442">
        <v>34</v>
      </c>
      <c r="F5442" t="str" cm="1">
        <f t="array" ref="F5442">_xlfn.IFS(Table1[[#This Row],[Age]]&gt;49,"OLD",Table1[[#This Row],[Age]]&gt;29,"MIDDLE AGE",Table1[[#This Row],[Age]]&gt;19,"YOUNG")</f>
        <v>MIDDLE AGE</v>
      </c>
      <c r="G5442" t="s">
        <v>25</v>
      </c>
      <c r="H5442" t="s">
        <v>40</v>
      </c>
      <c r="I5442" t="s">
        <v>76</v>
      </c>
      <c r="J5442" s="4">
        <v>253.6</v>
      </c>
      <c r="K5442">
        <v>4</v>
      </c>
      <c r="L5442" s="4">
        <v>1014.4</v>
      </c>
      <c r="M5442" s="4">
        <f>L5442-J5442</f>
        <v>760.8</v>
      </c>
      <c r="N5442" s="4">
        <f t="shared" si="168"/>
        <v>63.4</v>
      </c>
      <c r="O5442" s="3">
        <f t="shared" si="169"/>
        <v>75</v>
      </c>
      <c r="P5442"/>
    </row>
    <row r="5443" spans="1:16">
      <c r="A5443">
        <v>6442</v>
      </c>
      <c r="B5443" s="2" t="s">
        <v>1114</v>
      </c>
      <c r="C5443" t="s">
        <v>675</v>
      </c>
      <c r="D5443" t="s">
        <v>17</v>
      </c>
      <c r="E5443">
        <v>45</v>
      </c>
      <c r="F5443" t="str" cm="1">
        <f t="array" ref="F5443">_xlfn.IFS(Table1[[#This Row],[Age]]&gt;49,"OLD",Table1[[#This Row],[Age]]&gt;29,"MIDDLE AGE",Table1[[#This Row],[Age]]&gt;19,"YOUNG")</f>
        <v>MIDDLE AGE</v>
      </c>
      <c r="G5443" t="s">
        <v>18</v>
      </c>
      <c r="H5443" t="s">
        <v>14</v>
      </c>
      <c r="I5443" t="s">
        <v>48</v>
      </c>
      <c r="J5443" s="4">
        <v>367.34</v>
      </c>
      <c r="K5443">
        <v>3</v>
      </c>
      <c r="L5443" s="4">
        <v>1102.02</v>
      </c>
      <c r="M5443" s="4">
        <f>L5443-J5443</f>
        <v>734.68000000000006</v>
      </c>
      <c r="N5443" s="4">
        <f t="shared" ref="N5443:N5506" si="170">J5443/K5443</f>
        <v>122.44666666666666</v>
      </c>
      <c r="O5443" s="3">
        <f t="shared" ref="O5443:O5506" si="171">M5443/L5443*100</f>
        <v>66.666666666666671</v>
      </c>
      <c r="P5443"/>
    </row>
    <row r="5444" spans="1:16">
      <c r="A5444">
        <v>6443</v>
      </c>
      <c r="B5444" s="2" t="s">
        <v>1116</v>
      </c>
      <c r="C5444" t="s">
        <v>395</v>
      </c>
      <c r="D5444" t="s">
        <v>12</v>
      </c>
      <c r="E5444">
        <v>58</v>
      </c>
      <c r="F5444" t="str" cm="1">
        <f t="array" ref="F5444">_xlfn.IFS(Table1[[#This Row],[Age]]&gt;49,"OLD",Table1[[#This Row],[Age]]&gt;29,"MIDDLE AGE",Table1[[#This Row],[Age]]&gt;19,"YOUNG")</f>
        <v>OLD</v>
      </c>
      <c r="G5444" t="s">
        <v>22</v>
      </c>
      <c r="H5444" t="s">
        <v>14</v>
      </c>
      <c r="I5444" t="s">
        <v>38</v>
      </c>
      <c r="J5444" s="4">
        <v>743.38</v>
      </c>
      <c r="K5444">
        <v>4</v>
      </c>
      <c r="L5444" s="4">
        <v>2973.52</v>
      </c>
      <c r="M5444" s="4">
        <f>L5444-J5444</f>
        <v>2230.14</v>
      </c>
      <c r="N5444" s="4">
        <f t="shared" si="170"/>
        <v>185.845</v>
      </c>
      <c r="O5444" s="3">
        <f t="shared" si="171"/>
        <v>75</v>
      </c>
      <c r="P5444"/>
    </row>
    <row r="5445" spans="1:16">
      <c r="A5445">
        <v>6444</v>
      </c>
      <c r="B5445" s="2" t="s">
        <v>1219</v>
      </c>
      <c r="C5445" t="s">
        <v>434</v>
      </c>
      <c r="D5445" t="s">
        <v>12</v>
      </c>
      <c r="E5445">
        <v>27</v>
      </c>
      <c r="F5445" t="str" cm="1">
        <f t="array" ref="F5445">_xlfn.IFS(Table1[[#This Row],[Age]]&gt;49,"OLD",Table1[[#This Row],[Age]]&gt;29,"MIDDLE AGE",Table1[[#This Row],[Age]]&gt;19,"YOUNG")</f>
        <v>YOUNG</v>
      </c>
      <c r="G5445" t="s">
        <v>22</v>
      </c>
      <c r="H5445" t="s">
        <v>40</v>
      </c>
      <c r="I5445" t="s">
        <v>41</v>
      </c>
      <c r="J5445" s="4">
        <v>793</v>
      </c>
      <c r="K5445">
        <v>1</v>
      </c>
      <c r="L5445" s="4">
        <v>793</v>
      </c>
      <c r="M5445" s="4">
        <f>L5445-J5445</f>
        <v>0</v>
      </c>
      <c r="N5445" s="4">
        <f t="shared" si="170"/>
        <v>793</v>
      </c>
      <c r="O5445" s="3">
        <f t="shared" si="171"/>
        <v>0</v>
      </c>
      <c r="P5445"/>
    </row>
    <row r="5446" spans="1:16">
      <c r="A5446">
        <v>6445</v>
      </c>
      <c r="B5446" s="2" t="s">
        <v>1030</v>
      </c>
      <c r="C5446" t="s">
        <v>356</v>
      </c>
      <c r="D5446" t="s">
        <v>12</v>
      </c>
      <c r="E5446">
        <v>39</v>
      </c>
      <c r="F5446" t="str" cm="1">
        <f t="array" ref="F5446">_xlfn.IFS(Table1[[#This Row],[Age]]&gt;49,"OLD",Table1[[#This Row],[Age]]&gt;29,"MIDDLE AGE",Table1[[#This Row],[Age]]&gt;19,"YOUNG")</f>
        <v>MIDDLE AGE</v>
      </c>
      <c r="G5446" t="s">
        <v>13</v>
      </c>
      <c r="H5446" t="s">
        <v>40</v>
      </c>
      <c r="I5446" t="s">
        <v>76</v>
      </c>
      <c r="J5446" s="4">
        <v>184.67</v>
      </c>
      <c r="K5446">
        <v>5</v>
      </c>
      <c r="L5446" s="4">
        <v>923.35</v>
      </c>
      <c r="M5446" s="4">
        <f>L5446-J5446</f>
        <v>738.68000000000006</v>
      </c>
      <c r="N5446" s="4">
        <f t="shared" si="170"/>
        <v>36.933999999999997</v>
      </c>
      <c r="O5446" s="3">
        <f t="shared" si="171"/>
        <v>80</v>
      </c>
      <c r="P5446"/>
    </row>
    <row r="5447" spans="1:16">
      <c r="A5447">
        <v>6446</v>
      </c>
      <c r="B5447" s="2" t="s">
        <v>1185</v>
      </c>
      <c r="C5447" t="s">
        <v>292</v>
      </c>
      <c r="D5447" t="s">
        <v>17</v>
      </c>
      <c r="E5447">
        <v>55</v>
      </c>
      <c r="F5447" t="str" cm="1">
        <f t="array" ref="F5447">_xlfn.IFS(Table1[[#This Row],[Age]]&gt;49,"OLD",Table1[[#This Row],[Age]]&gt;29,"MIDDLE AGE",Table1[[#This Row],[Age]]&gt;19,"YOUNG")</f>
        <v>OLD</v>
      </c>
      <c r="G5447" t="s">
        <v>25</v>
      </c>
      <c r="H5447" t="s">
        <v>40</v>
      </c>
      <c r="I5447" t="s">
        <v>68</v>
      </c>
      <c r="J5447" s="4">
        <v>937.21</v>
      </c>
      <c r="K5447">
        <v>5</v>
      </c>
      <c r="L5447" s="4">
        <v>4686.05</v>
      </c>
      <c r="M5447" s="4">
        <f>L5447-J5447</f>
        <v>3748.84</v>
      </c>
      <c r="N5447" s="4">
        <f t="shared" si="170"/>
        <v>187.44200000000001</v>
      </c>
      <c r="O5447" s="3">
        <f t="shared" si="171"/>
        <v>80</v>
      </c>
      <c r="P5447"/>
    </row>
    <row r="5448" spans="1:16">
      <c r="A5448">
        <v>6447</v>
      </c>
      <c r="B5448" s="2" t="s">
        <v>1027</v>
      </c>
      <c r="C5448" t="s">
        <v>263</v>
      </c>
      <c r="D5448" t="s">
        <v>17</v>
      </c>
      <c r="E5448">
        <v>50</v>
      </c>
      <c r="F5448" t="str" cm="1">
        <f t="array" ref="F5448">_xlfn.IFS(Table1[[#This Row],[Age]]&gt;49,"OLD",Table1[[#This Row],[Age]]&gt;29,"MIDDLE AGE",Table1[[#This Row],[Age]]&gt;19,"YOUNG")</f>
        <v>OLD</v>
      </c>
      <c r="G5448" t="s">
        <v>18</v>
      </c>
      <c r="H5448" t="s">
        <v>14</v>
      </c>
      <c r="I5448" t="s">
        <v>43</v>
      </c>
      <c r="J5448" s="4">
        <v>787.42</v>
      </c>
      <c r="K5448">
        <v>3</v>
      </c>
      <c r="L5448" s="4">
        <v>2362.2600000000002</v>
      </c>
      <c r="M5448" s="4">
        <f>L5448-J5448</f>
        <v>1574.8400000000001</v>
      </c>
      <c r="N5448" s="4">
        <f t="shared" si="170"/>
        <v>262.4733333333333</v>
      </c>
      <c r="O5448" s="3">
        <f t="shared" si="171"/>
        <v>66.666666666666657</v>
      </c>
      <c r="P5448"/>
    </row>
    <row r="5449" spans="1:16">
      <c r="A5449">
        <v>6448</v>
      </c>
      <c r="B5449" s="2" t="s">
        <v>1063</v>
      </c>
      <c r="C5449" t="s">
        <v>922</v>
      </c>
      <c r="D5449" t="s">
        <v>12</v>
      </c>
      <c r="E5449">
        <v>39</v>
      </c>
      <c r="F5449" t="str" cm="1">
        <f t="array" ref="F5449">_xlfn.IFS(Table1[[#This Row],[Age]]&gt;49,"OLD",Table1[[#This Row],[Age]]&gt;29,"MIDDLE AGE",Table1[[#This Row],[Age]]&gt;19,"YOUNG")</f>
        <v>MIDDLE AGE</v>
      </c>
      <c r="G5449" t="s">
        <v>22</v>
      </c>
      <c r="H5449" t="s">
        <v>40</v>
      </c>
      <c r="I5449" t="s">
        <v>41</v>
      </c>
      <c r="J5449" s="4">
        <v>858.25</v>
      </c>
      <c r="K5449">
        <v>5</v>
      </c>
      <c r="L5449" s="4">
        <v>4291.25</v>
      </c>
      <c r="M5449" s="4">
        <f>L5449-J5449</f>
        <v>3433</v>
      </c>
      <c r="N5449" s="4">
        <f t="shared" si="170"/>
        <v>171.65</v>
      </c>
      <c r="O5449" s="3">
        <f t="shared" si="171"/>
        <v>80</v>
      </c>
      <c r="P5449"/>
    </row>
    <row r="5450" spans="1:16">
      <c r="A5450">
        <v>6449</v>
      </c>
      <c r="B5450" s="2" t="s">
        <v>1080</v>
      </c>
      <c r="C5450" t="s">
        <v>162</v>
      </c>
      <c r="D5450" t="s">
        <v>17</v>
      </c>
      <c r="E5450">
        <v>61</v>
      </c>
      <c r="F5450" t="str" cm="1">
        <f t="array" ref="F5450">_xlfn.IFS(Table1[[#This Row],[Age]]&gt;49,"OLD",Table1[[#This Row],[Age]]&gt;29,"MIDDLE AGE",Table1[[#This Row],[Age]]&gt;19,"YOUNG")</f>
        <v>OLD</v>
      </c>
      <c r="G5450" t="s">
        <v>13</v>
      </c>
      <c r="H5450" t="s">
        <v>35</v>
      </c>
      <c r="I5450" t="s">
        <v>36</v>
      </c>
      <c r="J5450" s="4">
        <v>152.41999999999999</v>
      </c>
      <c r="K5450">
        <v>2</v>
      </c>
      <c r="L5450" s="4">
        <v>304.83999999999997</v>
      </c>
      <c r="M5450" s="4">
        <f>L5450-J5450</f>
        <v>152.41999999999999</v>
      </c>
      <c r="N5450" s="4">
        <f t="shared" si="170"/>
        <v>76.209999999999994</v>
      </c>
      <c r="O5450" s="3">
        <f t="shared" si="171"/>
        <v>50</v>
      </c>
      <c r="P5450"/>
    </row>
    <row r="5451" spans="1:16">
      <c r="A5451">
        <v>6450</v>
      </c>
      <c r="B5451" s="2" t="s">
        <v>1224</v>
      </c>
      <c r="C5451" t="s">
        <v>401</v>
      </c>
      <c r="D5451" t="s">
        <v>12</v>
      </c>
      <c r="E5451">
        <v>54</v>
      </c>
      <c r="F5451" t="str" cm="1">
        <f t="array" ref="F5451">_xlfn.IFS(Table1[[#This Row],[Age]]&gt;49,"OLD",Table1[[#This Row],[Age]]&gt;29,"MIDDLE AGE",Table1[[#This Row],[Age]]&gt;19,"YOUNG")</f>
        <v>OLD</v>
      </c>
      <c r="G5451" t="s">
        <v>13</v>
      </c>
      <c r="H5451" t="s">
        <v>35</v>
      </c>
      <c r="I5451" t="s">
        <v>58</v>
      </c>
      <c r="J5451" s="4">
        <v>151.93</v>
      </c>
      <c r="K5451">
        <v>5</v>
      </c>
      <c r="L5451" s="4">
        <v>759.65</v>
      </c>
      <c r="M5451" s="4">
        <f>L5451-J5451</f>
        <v>607.72</v>
      </c>
      <c r="N5451" s="4">
        <f t="shared" si="170"/>
        <v>30.386000000000003</v>
      </c>
      <c r="O5451" s="3">
        <f t="shared" si="171"/>
        <v>80</v>
      </c>
      <c r="P5451"/>
    </row>
    <row r="5452" spans="1:16">
      <c r="A5452">
        <v>6451</v>
      </c>
      <c r="B5452" s="2" t="s">
        <v>1046</v>
      </c>
      <c r="C5452" t="s">
        <v>437</v>
      </c>
      <c r="D5452" t="s">
        <v>17</v>
      </c>
      <c r="E5452">
        <v>30</v>
      </c>
      <c r="F5452" t="str" cm="1">
        <f t="array" ref="F5452">_xlfn.IFS(Table1[[#This Row],[Age]]&gt;49,"OLD",Table1[[#This Row],[Age]]&gt;29,"MIDDLE AGE",Table1[[#This Row],[Age]]&gt;19,"YOUNG")</f>
        <v>MIDDLE AGE</v>
      </c>
      <c r="G5452" t="s">
        <v>18</v>
      </c>
      <c r="H5452" t="s">
        <v>19</v>
      </c>
      <c r="I5452" t="s">
        <v>51</v>
      </c>
      <c r="J5452" s="4">
        <v>312.32</v>
      </c>
      <c r="K5452">
        <v>3</v>
      </c>
      <c r="L5452" s="4">
        <v>936.96</v>
      </c>
      <c r="M5452" s="4">
        <f>L5452-J5452</f>
        <v>624.6400000000001</v>
      </c>
      <c r="N5452" s="4">
        <f t="shared" si="170"/>
        <v>104.10666666666667</v>
      </c>
      <c r="O5452" s="3">
        <f t="shared" si="171"/>
        <v>66.666666666666671</v>
      </c>
      <c r="P5452"/>
    </row>
    <row r="5453" spans="1:16">
      <c r="A5453">
        <v>6452</v>
      </c>
      <c r="B5453" s="2" t="s">
        <v>1083</v>
      </c>
      <c r="C5453" t="s">
        <v>605</v>
      </c>
      <c r="D5453" t="s">
        <v>17</v>
      </c>
      <c r="E5453">
        <v>44</v>
      </c>
      <c r="F5453" t="str" cm="1">
        <f t="array" ref="F5453">_xlfn.IFS(Table1[[#This Row],[Age]]&gt;49,"OLD",Table1[[#This Row],[Age]]&gt;29,"MIDDLE AGE",Table1[[#This Row],[Age]]&gt;19,"YOUNG")</f>
        <v>MIDDLE AGE</v>
      </c>
      <c r="G5453" t="s">
        <v>13</v>
      </c>
      <c r="H5453" t="s">
        <v>35</v>
      </c>
      <c r="I5453" t="s">
        <v>36</v>
      </c>
      <c r="J5453" s="4">
        <v>74</v>
      </c>
      <c r="K5453">
        <v>5</v>
      </c>
      <c r="L5453" s="4">
        <v>370</v>
      </c>
      <c r="M5453" s="4">
        <f>L5453-J5453</f>
        <v>296</v>
      </c>
      <c r="N5453" s="4">
        <f t="shared" si="170"/>
        <v>14.8</v>
      </c>
      <c r="O5453" s="3">
        <f t="shared" si="171"/>
        <v>80</v>
      </c>
      <c r="P5453"/>
    </row>
    <row r="5454" spans="1:16">
      <c r="A5454">
        <v>6453</v>
      </c>
      <c r="B5454" s="2" t="s">
        <v>1305</v>
      </c>
      <c r="C5454" t="s">
        <v>700</v>
      </c>
      <c r="D5454" t="s">
        <v>12</v>
      </c>
      <c r="E5454">
        <v>32</v>
      </c>
      <c r="F5454" t="str" cm="1">
        <f t="array" ref="F5454">_xlfn.IFS(Table1[[#This Row],[Age]]&gt;49,"OLD",Table1[[#This Row],[Age]]&gt;29,"MIDDLE AGE",Table1[[#This Row],[Age]]&gt;19,"YOUNG")</f>
        <v>MIDDLE AGE</v>
      </c>
      <c r="G5454" t="s">
        <v>13</v>
      </c>
      <c r="H5454" t="s">
        <v>27</v>
      </c>
      <c r="I5454" t="s">
        <v>32</v>
      </c>
      <c r="J5454" s="4">
        <v>100.16</v>
      </c>
      <c r="K5454">
        <v>4</v>
      </c>
      <c r="L5454" s="4">
        <v>400.64</v>
      </c>
      <c r="M5454" s="4">
        <f>L5454-J5454</f>
        <v>300.48</v>
      </c>
      <c r="N5454" s="4">
        <f t="shared" si="170"/>
        <v>25.04</v>
      </c>
      <c r="O5454" s="3">
        <f t="shared" si="171"/>
        <v>75.000000000000014</v>
      </c>
      <c r="P5454"/>
    </row>
    <row r="5455" spans="1:16">
      <c r="A5455">
        <v>6454</v>
      </c>
      <c r="B5455" s="2" t="s">
        <v>1252</v>
      </c>
      <c r="C5455" t="s">
        <v>664</v>
      </c>
      <c r="D5455" t="s">
        <v>12</v>
      </c>
      <c r="E5455">
        <v>39</v>
      </c>
      <c r="F5455" t="str" cm="1">
        <f t="array" ref="F5455">_xlfn.IFS(Table1[[#This Row],[Age]]&gt;49,"OLD",Table1[[#This Row],[Age]]&gt;29,"MIDDLE AGE",Table1[[#This Row],[Age]]&gt;19,"YOUNG")</f>
        <v>MIDDLE AGE</v>
      </c>
      <c r="G5455" t="s">
        <v>18</v>
      </c>
      <c r="H5455" t="s">
        <v>19</v>
      </c>
      <c r="I5455" t="s">
        <v>20</v>
      </c>
      <c r="J5455" s="4">
        <v>151.78</v>
      </c>
      <c r="K5455">
        <v>1</v>
      </c>
      <c r="L5455" s="4">
        <v>151.78</v>
      </c>
      <c r="M5455" s="4">
        <f>L5455-J5455</f>
        <v>0</v>
      </c>
      <c r="N5455" s="4">
        <f t="shared" si="170"/>
        <v>151.78</v>
      </c>
      <c r="O5455" s="3">
        <f t="shared" si="171"/>
        <v>0</v>
      </c>
      <c r="P5455"/>
    </row>
    <row r="5456" spans="1:16">
      <c r="A5456">
        <v>6455</v>
      </c>
      <c r="B5456" s="2" t="s">
        <v>1089</v>
      </c>
      <c r="C5456" t="s">
        <v>938</v>
      </c>
      <c r="D5456" t="s">
        <v>12</v>
      </c>
      <c r="E5456">
        <v>47</v>
      </c>
      <c r="F5456" t="str" cm="1">
        <f t="array" ref="F5456">_xlfn.IFS(Table1[[#This Row],[Age]]&gt;49,"OLD",Table1[[#This Row],[Age]]&gt;29,"MIDDLE AGE",Table1[[#This Row],[Age]]&gt;19,"YOUNG")</f>
        <v>MIDDLE AGE</v>
      </c>
      <c r="G5456" t="s">
        <v>13</v>
      </c>
      <c r="H5456" t="s">
        <v>35</v>
      </c>
      <c r="I5456" t="s">
        <v>58</v>
      </c>
      <c r="J5456" s="4">
        <v>715.31</v>
      </c>
      <c r="K5456">
        <v>4</v>
      </c>
      <c r="L5456" s="4">
        <v>2861.24</v>
      </c>
      <c r="M5456" s="4">
        <f>L5456-J5456</f>
        <v>2145.9299999999998</v>
      </c>
      <c r="N5456" s="4">
        <f t="shared" si="170"/>
        <v>178.82749999999999</v>
      </c>
      <c r="O5456" s="3">
        <f t="shared" si="171"/>
        <v>75</v>
      </c>
      <c r="P5456"/>
    </row>
    <row r="5457" spans="1:16">
      <c r="A5457">
        <v>6456</v>
      </c>
      <c r="B5457" s="2" t="s">
        <v>962</v>
      </c>
      <c r="C5457" t="s">
        <v>205</v>
      </c>
      <c r="D5457" t="s">
        <v>12</v>
      </c>
      <c r="E5457">
        <v>60</v>
      </c>
      <c r="F5457" t="str" cm="1">
        <f t="array" ref="F5457">_xlfn.IFS(Table1[[#This Row],[Age]]&gt;49,"OLD",Table1[[#This Row],[Age]]&gt;29,"MIDDLE AGE",Table1[[#This Row],[Age]]&gt;19,"YOUNG")</f>
        <v>OLD</v>
      </c>
      <c r="G5457" t="s">
        <v>13</v>
      </c>
      <c r="H5457" t="s">
        <v>27</v>
      </c>
      <c r="I5457" t="s">
        <v>32</v>
      </c>
      <c r="J5457" s="4">
        <v>39.93</v>
      </c>
      <c r="K5457">
        <v>2</v>
      </c>
      <c r="L5457" s="4">
        <v>79.86</v>
      </c>
      <c r="M5457" s="4">
        <f>L5457-J5457</f>
        <v>39.93</v>
      </c>
      <c r="N5457" s="4">
        <f t="shared" si="170"/>
        <v>19.965</v>
      </c>
      <c r="O5457" s="3">
        <f t="shared" si="171"/>
        <v>50</v>
      </c>
      <c r="P5457"/>
    </row>
    <row r="5458" spans="1:16">
      <c r="A5458">
        <v>6457</v>
      </c>
      <c r="B5458" s="2" t="s">
        <v>1267</v>
      </c>
      <c r="C5458" t="s">
        <v>845</v>
      </c>
      <c r="D5458" t="s">
        <v>17</v>
      </c>
      <c r="E5458">
        <v>57</v>
      </c>
      <c r="F5458" t="str" cm="1">
        <f t="array" ref="F5458">_xlfn.IFS(Table1[[#This Row],[Age]]&gt;49,"OLD",Table1[[#This Row],[Age]]&gt;29,"MIDDLE AGE",Table1[[#This Row],[Age]]&gt;19,"YOUNG")</f>
        <v>OLD</v>
      </c>
      <c r="G5458" t="s">
        <v>18</v>
      </c>
      <c r="H5458" t="s">
        <v>35</v>
      </c>
      <c r="I5458" t="s">
        <v>36</v>
      </c>
      <c r="J5458" s="4">
        <v>92.41</v>
      </c>
      <c r="K5458">
        <v>2</v>
      </c>
      <c r="L5458" s="4">
        <v>184.82</v>
      </c>
      <c r="M5458" s="4">
        <f>L5458-J5458</f>
        <v>92.41</v>
      </c>
      <c r="N5458" s="4">
        <f t="shared" si="170"/>
        <v>46.204999999999998</v>
      </c>
      <c r="O5458" s="3">
        <f t="shared" si="171"/>
        <v>50</v>
      </c>
      <c r="P5458"/>
    </row>
    <row r="5459" spans="1:16">
      <c r="A5459">
        <v>6458</v>
      </c>
      <c r="B5459" s="2" t="s">
        <v>1247</v>
      </c>
      <c r="C5459" t="s">
        <v>519</v>
      </c>
      <c r="D5459" t="s">
        <v>17</v>
      </c>
      <c r="E5459">
        <v>54</v>
      </c>
      <c r="F5459" t="str" cm="1">
        <f t="array" ref="F5459">_xlfn.IFS(Table1[[#This Row],[Age]]&gt;49,"OLD",Table1[[#This Row],[Age]]&gt;29,"MIDDLE AGE",Table1[[#This Row],[Age]]&gt;19,"YOUNG")</f>
        <v>OLD</v>
      </c>
      <c r="G5459" t="s">
        <v>18</v>
      </c>
      <c r="H5459" t="s">
        <v>27</v>
      </c>
      <c r="I5459" t="s">
        <v>32</v>
      </c>
      <c r="J5459" s="4">
        <v>944.74</v>
      </c>
      <c r="K5459">
        <v>1</v>
      </c>
      <c r="L5459" s="4">
        <v>944.74</v>
      </c>
      <c r="M5459" s="4">
        <f>L5459-J5459</f>
        <v>0</v>
      </c>
      <c r="N5459" s="4">
        <f t="shared" si="170"/>
        <v>944.74</v>
      </c>
      <c r="O5459" s="3">
        <f t="shared" si="171"/>
        <v>0</v>
      </c>
      <c r="P5459"/>
    </row>
    <row r="5460" spans="1:16">
      <c r="A5460">
        <v>6459</v>
      </c>
      <c r="B5460" s="2" t="s">
        <v>1116</v>
      </c>
      <c r="C5460" t="s">
        <v>769</v>
      </c>
      <c r="D5460" t="s">
        <v>17</v>
      </c>
      <c r="E5460">
        <v>51</v>
      </c>
      <c r="F5460" t="str" cm="1">
        <f t="array" ref="F5460">_xlfn.IFS(Table1[[#This Row],[Age]]&gt;49,"OLD",Table1[[#This Row],[Age]]&gt;29,"MIDDLE AGE",Table1[[#This Row],[Age]]&gt;19,"YOUNG")</f>
        <v>OLD</v>
      </c>
      <c r="G5460" t="s">
        <v>22</v>
      </c>
      <c r="H5460" t="s">
        <v>40</v>
      </c>
      <c r="I5460" t="s">
        <v>41</v>
      </c>
      <c r="J5460" s="4">
        <v>92.82</v>
      </c>
      <c r="K5460">
        <v>1</v>
      </c>
      <c r="L5460" s="4">
        <v>92.82</v>
      </c>
      <c r="M5460" s="4">
        <f>L5460-J5460</f>
        <v>0</v>
      </c>
      <c r="N5460" s="4">
        <f t="shared" si="170"/>
        <v>92.82</v>
      </c>
      <c r="O5460" s="3">
        <f t="shared" si="171"/>
        <v>0</v>
      </c>
      <c r="P5460"/>
    </row>
    <row r="5461" spans="1:16">
      <c r="A5461">
        <v>6460</v>
      </c>
      <c r="B5461" s="2" t="s">
        <v>1104</v>
      </c>
      <c r="C5461" t="s">
        <v>562</v>
      </c>
      <c r="D5461" t="s">
        <v>12</v>
      </c>
      <c r="E5461">
        <v>61</v>
      </c>
      <c r="F5461" t="str" cm="1">
        <f t="array" ref="F5461">_xlfn.IFS(Table1[[#This Row],[Age]]&gt;49,"OLD",Table1[[#This Row],[Age]]&gt;29,"MIDDLE AGE",Table1[[#This Row],[Age]]&gt;19,"YOUNG")</f>
        <v>OLD</v>
      </c>
      <c r="G5461" t="s">
        <v>13</v>
      </c>
      <c r="H5461" t="s">
        <v>27</v>
      </c>
      <c r="I5461" t="s">
        <v>28</v>
      </c>
      <c r="J5461" s="4">
        <v>542.09</v>
      </c>
      <c r="K5461">
        <v>1</v>
      </c>
      <c r="L5461" s="4">
        <v>542.09</v>
      </c>
      <c r="M5461" s="4">
        <f>L5461-J5461</f>
        <v>0</v>
      </c>
      <c r="N5461" s="4">
        <f t="shared" si="170"/>
        <v>542.09</v>
      </c>
      <c r="O5461" s="3">
        <f t="shared" si="171"/>
        <v>0</v>
      </c>
      <c r="P5461"/>
    </row>
    <row r="5462" spans="1:16">
      <c r="A5462">
        <v>6461</v>
      </c>
      <c r="B5462" s="2" t="s">
        <v>1252</v>
      </c>
      <c r="C5462" t="s">
        <v>191</v>
      </c>
      <c r="D5462" t="s">
        <v>12</v>
      </c>
      <c r="E5462">
        <v>51</v>
      </c>
      <c r="F5462" t="str" cm="1">
        <f t="array" ref="F5462">_xlfn.IFS(Table1[[#This Row],[Age]]&gt;49,"OLD",Table1[[#This Row],[Age]]&gt;29,"MIDDLE AGE",Table1[[#This Row],[Age]]&gt;19,"YOUNG")</f>
        <v>OLD</v>
      </c>
      <c r="G5462" t="s">
        <v>22</v>
      </c>
      <c r="H5462" t="s">
        <v>40</v>
      </c>
      <c r="I5462" t="s">
        <v>76</v>
      </c>
      <c r="J5462" s="4">
        <v>646.15</v>
      </c>
      <c r="K5462">
        <v>1</v>
      </c>
      <c r="L5462" s="4">
        <v>646.15</v>
      </c>
      <c r="M5462" s="4">
        <f>L5462-J5462</f>
        <v>0</v>
      </c>
      <c r="N5462" s="4">
        <f t="shared" si="170"/>
        <v>646.15</v>
      </c>
      <c r="O5462" s="3">
        <f t="shared" si="171"/>
        <v>0</v>
      </c>
      <c r="P5462"/>
    </row>
    <row r="5463" spans="1:16">
      <c r="A5463">
        <v>6462</v>
      </c>
      <c r="B5463" s="2" t="s">
        <v>1234</v>
      </c>
      <c r="C5463" t="s">
        <v>591</v>
      </c>
      <c r="D5463" t="s">
        <v>17</v>
      </c>
      <c r="E5463">
        <v>52</v>
      </c>
      <c r="F5463" t="str" cm="1">
        <f t="array" ref="F5463">_xlfn.IFS(Table1[[#This Row],[Age]]&gt;49,"OLD",Table1[[#This Row],[Age]]&gt;29,"MIDDLE AGE",Table1[[#This Row],[Age]]&gt;19,"YOUNG")</f>
        <v>OLD</v>
      </c>
      <c r="G5463" t="s">
        <v>22</v>
      </c>
      <c r="H5463" t="s">
        <v>27</v>
      </c>
      <c r="I5463" t="s">
        <v>46</v>
      </c>
      <c r="J5463" s="4">
        <v>959.01</v>
      </c>
      <c r="K5463">
        <v>5</v>
      </c>
      <c r="L5463" s="4">
        <v>4795.05</v>
      </c>
      <c r="M5463" s="4">
        <f>L5463-J5463</f>
        <v>3836.04</v>
      </c>
      <c r="N5463" s="4">
        <f t="shared" si="170"/>
        <v>191.80199999999999</v>
      </c>
      <c r="O5463" s="3">
        <f t="shared" si="171"/>
        <v>80</v>
      </c>
      <c r="P5463"/>
    </row>
    <row r="5464" spans="1:16">
      <c r="A5464">
        <v>6463</v>
      </c>
      <c r="B5464" s="2" t="s">
        <v>1295</v>
      </c>
      <c r="C5464" t="s">
        <v>795</v>
      </c>
      <c r="D5464" t="s">
        <v>12</v>
      </c>
      <c r="E5464">
        <v>59</v>
      </c>
      <c r="F5464" t="str" cm="1">
        <f t="array" ref="F5464">_xlfn.IFS(Table1[[#This Row],[Age]]&gt;49,"OLD",Table1[[#This Row],[Age]]&gt;29,"MIDDLE AGE",Table1[[#This Row],[Age]]&gt;19,"YOUNG")</f>
        <v>OLD</v>
      </c>
      <c r="G5464" t="s">
        <v>25</v>
      </c>
      <c r="H5464" t="s">
        <v>27</v>
      </c>
      <c r="I5464" t="s">
        <v>28</v>
      </c>
      <c r="J5464" s="4">
        <v>900.8</v>
      </c>
      <c r="K5464">
        <v>4</v>
      </c>
      <c r="L5464" s="4">
        <v>3603.2</v>
      </c>
      <c r="M5464" s="4">
        <f>L5464-J5464</f>
        <v>2702.3999999999996</v>
      </c>
      <c r="N5464" s="4">
        <f t="shared" si="170"/>
        <v>225.2</v>
      </c>
      <c r="O5464" s="3">
        <f t="shared" si="171"/>
        <v>74.999999999999986</v>
      </c>
      <c r="P5464"/>
    </row>
    <row r="5465" spans="1:16">
      <c r="A5465">
        <v>6464</v>
      </c>
      <c r="B5465" s="2" t="s">
        <v>1291</v>
      </c>
      <c r="C5465" t="s">
        <v>929</v>
      </c>
      <c r="D5465" t="s">
        <v>17</v>
      </c>
      <c r="E5465">
        <v>36</v>
      </c>
      <c r="F5465" t="str" cm="1">
        <f t="array" ref="F5465">_xlfn.IFS(Table1[[#This Row],[Age]]&gt;49,"OLD",Table1[[#This Row],[Age]]&gt;29,"MIDDLE AGE",Table1[[#This Row],[Age]]&gt;19,"YOUNG")</f>
        <v>MIDDLE AGE</v>
      </c>
      <c r="G5465" t="s">
        <v>18</v>
      </c>
      <c r="H5465" t="s">
        <v>35</v>
      </c>
      <c r="I5465" t="s">
        <v>58</v>
      </c>
      <c r="J5465" s="4">
        <v>446.28</v>
      </c>
      <c r="K5465">
        <v>2</v>
      </c>
      <c r="L5465" s="4">
        <v>892.56</v>
      </c>
      <c r="M5465" s="4">
        <f>L5465-J5465</f>
        <v>446.28</v>
      </c>
      <c r="N5465" s="4">
        <f t="shared" si="170"/>
        <v>223.14</v>
      </c>
      <c r="O5465" s="3">
        <f t="shared" si="171"/>
        <v>50</v>
      </c>
      <c r="P5465"/>
    </row>
    <row r="5466" spans="1:16">
      <c r="A5466">
        <v>6465</v>
      </c>
      <c r="B5466" s="2" t="s">
        <v>1103</v>
      </c>
      <c r="C5466" t="s">
        <v>517</v>
      </c>
      <c r="D5466" t="s">
        <v>17</v>
      </c>
      <c r="E5466">
        <v>25</v>
      </c>
      <c r="F5466" t="str" cm="1">
        <f t="array" ref="F5466">_xlfn.IFS(Table1[[#This Row],[Age]]&gt;49,"OLD",Table1[[#This Row],[Age]]&gt;29,"MIDDLE AGE",Table1[[#This Row],[Age]]&gt;19,"YOUNG")</f>
        <v>YOUNG</v>
      </c>
      <c r="G5466" t="s">
        <v>25</v>
      </c>
      <c r="H5466" t="s">
        <v>27</v>
      </c>
      <c r="I5466" t="s">
        <v>32</v>
      </c>
      <c r="J5466" s="4">
        <v>942.74</v>
      </c>
      <c r="K5466">
        <v>5</v>
      </c>
      <c r="L5466" s="4">
        <v>4713.7</v>
      </c>
      <c r="M5466" s="4">
        <f>L5466-J5466</f>
        <v>3770.96</v>
      </c>
      <c r="N5466" s="4">
        <f t="shared" si="170"/>
        <v>188.548</v>
      </c>
      <c r="O5466" s="3">
        <f t="shared" si="171"/>
        <v>80</v>
      </c>
      <c r="P5466"/>
    </row>
    <row r="5467" spans="1:16">
      <c r="A5467">
        <v>6466</v>
      </c>
      <c r="B5467" s="2" t="s">
        <v>1062</v>
      </c>
      <c r="C5467" t="s">
        <v>582</v>
      </c>
      <c r="D5467" t="s">
        <v>17</v>
      </c>
      <c r="E5467">
        <v>56</v>
      </c>
      <c r="F5467" t="str" cm="1">
        <f t="array" ref="F5467">_xlfn.IFS(Table1[[#This Row],[Age]]&gt;49,"OLD",Table1[[#This Row],[Age]]&gt;29,"MIDDLE AGE",Table1[[#This Row],[Age]]&gt;19,"YOUNG")</f>
        <v>OLD</v>
      </c>
      <c r="G5467" t="s">
        <v>18</v>
      </c>
      <c r="H5467" t="s">
        <v>35</v>
      </c>
      <c r="I5467" t="s">
        <v>58</v>
      </c>
      <c r="J5467" s="4">
        <v>437.94</v>
      </c>
      <c r="K5467">
        <v>1</v>
      </c>
      <c r="L5467" s="4">
        <v>437.94</v>
      </c>
      <c r="M5467" s="4">
        <f>L5467-J5467</f>
        <v>0</v>
      </c>
      <c r="N5467" s="4">
        <f t="shared" si="170"/>
        <v>437.94</v>
      </c>
      <c r="O5467" s="3">
        <f t="shared" si="171"/>
        <v>0</v>
      </c>
      <c r="P5467"/>
    </row>
    <row r="5468" spans="1:16">
      <c r="A5468">
        <v>6467</v>
      </c>
      <c r="B5468" s="2" t="s">
        <v>1145</v>
      </c>
      <c r="C5468" t="s">
        <v>252</v>
      </c>
      <c r="D5468" t="s">
        <v>17</v>
      </c>
      <c r="E5468">
        <v>50</v>
      </c>
      <c r="F5468" t="str" cm="1">
        <f t="array" ref="F5468">_xlfn.IFS(Table1[[#This Row],[Age]]&gt;49,"OLD",Table1[[#This Row],[Age]]&gt;29,"MIDDLE AGE",Table1[[#This Row],[Age]]&gt;19,"YOUNG")</f>
        <v>OLD</v>
      </c>
      <c r="G5468" t="s">
        <v>25</v>
      </c>
      <c r="H5468" t="s">
        <v>27</v>
      </c>
      <c r="I5468" t="s">
        <v>28</v>
      </c>
      <c r="J5468" s="4">
        <v>673.22</v>
      </c>
      <c r="K5468">
        <v>3</v>
      </c>
      <c r="L5468" s="4">
        <v>2019.66</v>
      </c>
      <c r="M5468" s="4">
        <f>L5468-J5468</f>
        <v>1346.44</v>
      </c>
      <c r="N5468" s="4">
        <f t="shared" si="170"/>
        <v>224.40666666666667</v>
      </c>
      <c r="O5468" s="3">
        <f t="shared" si="171"/>
        <v>66.666666666666657</v>
      </c>
      <c r="P5468"/>
    </row>
    <row r="5469" spans="1:16">
      <c r="A5469">
        <v>6468</v>
      </c>
      <c r="B5469" s="2" t="s">
        <v>970</v>
      </c>
      <c r="C5469" t="s">
        <v>311</v>
      </c>
      <c r="D5469" t="s">
        <v>17</v>
      </c>
      <c r="E5469">
        <v>61</v>
      </c>
      <c r="F5469" t="str" cm="1">
        <f t="array" ref="F5469">_xlfn.IFS(Table1[[#This Row],[Age]]&gt;49,"OLD",Table1[[#This Row],[Age]]&gt;29,"MIDDLE AGE",Table1[[#This Row],[Age]]&gt;19,"YOUNG")</f>
        <v>OLD</v>
      </c>
      <c r="G5469" t="s">
        <v>18</v>
      </c>
      <c r="H5469" t="s">
        <v>14</v>
      </c>
      <c r="I5469" t="s">
        <v>38</v>
      </c>
      <c r="J5469" s="4">
        <v>267.01</v>
      </c>
      <c r="K5469">
        <v>3</v>
      </c>
      <c r="L5469" s="4">
        <v>801.03</v>
      </c>
      <c r="M5469" s="4">
        <f>L5469-J5469</f>
        <v>534.02</v>
      </c>
      <c r="N5469" s="4">
        <f t="shared" si="170"/>
        <v>89.00333333333333</v>
      </c>
      <c r="O5469" s="3">
        <f t="shared" si="171"/>
        <v>66.666666666666657</v>
      </c>
      <c r="P5469"/>
    </row>
    <row r="5470" spans="1:16">
      <c r="A5470">
        <v>6469</v>
      </c>
      <c r="B5470" s="2" t="s">
        <v>1283</v>
      </c>
      <c r="C5470" t="s">
        <v>525</v>
      </c>
      <c r="D5470" t="s">
        <v>12</v>
      </c>
      <c r="E5470">
        <v>45</v>
      </c>
      <c r="F5470" t="str" cm="1">
        <f t="array" ref="F5470">_xlfn.IFS(Table1[[#This Row],[Age]]&gt;49,"OLD",Table1[[#This Row],[Age]]&gt;29,"MIDDLE AGE",Table1[[#This Row],[Age]]&gt;19,"YOUNG")</f>
        <v>MIDDLE AGE</v>
      </c>
      <c r="G5470" t="s">
        <v>13</v>
      </c>
      <c r="H5470" t="s">
        <v>19</v>
      </c>
      <c r="I5470" t="s">
        <v>23</v>
      </c>
      <c r="J5470" s="4">
        <v>640.28</v>
      </c>
      <c r="K5470">
        <v>4</v>
      </c>
      <c r="L5470" s="4">
        <v>2561.12</v>
      </c>
      <c r="M5470" s="4">
        <f>L5470-J5470</f>
        <v>1920.84</v>
      </c>
      <c r="N5470" s="4">
        <f t="shared" si="170"/>
        <v>160.07</v>
      </c>
      <c r="O5470" s="3">
        <f t="shared" si="171"/>
        <v>75</v>
      </c>
      <c r="P5470"/>
    </row>
    <row r="5471" spans="1:16">
      <c r="A5471">
        <v>6470</v>
      </c>
      <c r="B5471" s="2" t="s">
        <v>1239</v>
      </c>
      <c r="C5471" t="s">
        <v>603</v>
      </c>
      <c r="D5471" t="s">
        <v>12</v>
      </c>
      <c r="E5471">
        <v>54</v>
      </c>
      <c r="F5471" t="str" cm="1">
        <f t="array" ref="F5471">_xlfn.IFS(Table1[[#This Row],[Age]]&gt;49,"OLD",Table1[[#This Row],[Age]]&gt;29,"MIDDLE AGE",Table1[[#This Row],[Age]]&gt;19,"YOUNG")</f>
        <v>OLD</v>
      </c>
      <c r="G5471" t="s">
        <v>13</v>
      </c>
      <c r="H5471" t="s">
        <v>35</v>
      </c>
      <c r="I5471" t="s">
        <v>58</v>
      </c>
      <c r="J5471" s="4">
        <v>542.80999999999995</v>
      </c>
      <c r="K5471">
        <v>2</v>
      </c>
      <c r="L5471" s="4">
        <v>1085.6199999999999</v>
      </c>
      <c r="M5471" s="4">
        <f>L5471-J5471</f>
        <v>542.80999999999995</v>
      </c>
      <c r="N5471" s="4">
        <f t="shared" si="170"/>
        <v>271.40499999999997</v>
      </c>
      <c r="O5471" s="3">
        <f t="shared" si="171"/>
        <v>50</v>
      </c>
      <c r="P5471"/>
    </row>
    <row r="5472" spans="1:16">
      <c r="A5472">
        <v>6471</v>
      </c>
      <c r="B5472" s="2" t="s">
        <v>1168</v>
      </c>
      <c r="C5472" t="s">
        <v>766</v>
      </c>
      <c r="D5472" t="s">
        <v>12</v>
      </c>
      <c r="E5472">
        <v>42</v>
      </c>
      <c r="F5472" t="str" cm="1">
        <f t="array" ref="F5472">_xlfn.IFS(Table1[[#This Row],[Age]]&gt;49,"OLD",Table1[[#This Row],[Age]]&gt;29,"MIDDLE AGE",Table1[[#This Row],[Age]]&gt;19,"YOUNG")</f>
        <v>MIDDLE AGE</v>
      </c>
      <c r="G5472" t="s">
        <v>22</v>
      </c>
      <c r="H5472" t="s">
        <v>35</v>
      </c>
      <c r="I5472" t="s">
        <v>64</v>
      </c>
      <c r="J5472" s="4">
        <v>610.76</v>
      </c>
      <c r="K5472">
        <v>2</v>
      </c>
      <c r="L5472" s="4">
        <v>1221.52</v>
      </c>
      <c r="M5472" s="4">
        <f>L5472-J5472</f>
        <v>610.76</v>
      </c>
      <c r="N5472" s="4">
        <f t="shared" si="170"/>
        <v>305.38</v>
      </c>
      <c r="O5472" s="3">
        <f t="shared" si="171"/>
        <v>50</v>
      </c>
      <c r="P5472"/>
    </row>
    <row r="5473" spans="1:16">
      <c r="A5473">
        <v>6472</v>
      </c>
      <c r="B5473" s="2" t="s">
        <v>1230</v>
      </c>
      <c r="C5473" t="s">
        <v>244</v>
      </c>
      <c r="D5473" t="s">
        <v>17</v>
      </c>
      <c r="E5473">
        <v>53</v>
      </c>
      <c r="F5473" t="str" cm="1">
        <f t="array" ref="F5473">_xlfn.IFS(Table1[[#This Row],[Age]]&gt;49,"OLD",Table1[[#This Row],[Age]]&gt;29,"MIDDLE AGE",Table1[[#This Row],[Age]]&gt;19,"YOUNG")</f>
        <v>OLD</v>
      </c>
      <c r="G5473" t="s">
        <v>25</v>
      </c>
      <c r="H5473" t="s">
        <v>40</v>
      </c>
      <c r="I5473" t="s">
        <v>41</v>
      </c>
      <c r="J5473" s="4">
        <v>685.82</v>
      </c>
      <c r="K5473">
        <v>4</v>
      </c>
      <c r="L5473" s="4">
        <v>2743.28</v>
      </c>
      <c r="M5473" s="4">
        <f>L5473-J5473</f>
        <v>2057.46</v>
      </c>
      <c r="N5473" s="4">
        <f t="shared" si="170"/>
        <v>171.45500000000001</v>
      </c>
      <c r="O5473" s="3">
        <f t="shared" si="171"/>
        <v>75</v>
      </c>
      <c r="P5473"/>
    </row>
    <row r="5474" spans="1:16">
      <c r="A5474">
        <v>6473</v>
      </c>
      <c r="B5474" s="2" t="s">
        <v>1265</v>
      </c>
      <c r="C5474" t="s">
        <v>117</v>
      </c>
      <c r="D5474" t="s">
        <v>17</v>
      </c>
      <c r="E5474">
        <v>34</v>
      </c>
      <c r="F5474" t="str" cm="1">
        <f t="array" ref="F5474">_xlfn.IFS(Table1[[#This Row],[Age]]&gt;49,"OLD",Table1[[#This Row],[Age]]&gt;29,"MIDDLE AGE",Table1[[#This Row],[Age]]&gt;19,"YOUNG")</f>
        <v>MIDDLE AGE</v>
      </c>
      <c r="G5474" t="s">
        <v>22</v>
      </c>
      <c r="H5474" t="s">
        <v>14</v>
      </c>
      <c r="I5474" t="s">
        <v>43</v>
      </c>
      <c r="J5474" s="4">
        <v>181.72</v>
      </c>
      <c r="K5474">
        <v>1</v>
      </c>
      <c r="L5474" s="4">
        <v>181.72</v>
      </c>
      <c r="M5474" s="4">
        <f>L5474-J5474</f>
        <v>0</v>
      </c>
      <c r="N5474" s="4">
        <f t="shared" si="170"/>
        <v>181.72</v>
      </c>
      <c r="O5474" s="3">
        <f t="shared" si="171"/>
        <v>0</v>
      </c>
      <c r="P5474"/>
    </row>
    <row r="5475" spans="1:16">
      <c r="A5475">
        <v>6474</v>
      </c>
      <c r="B5475" s="2" t="s">
        <v>1229</v>
      </c>
      <c r="C5475" t="s">
        <v>668</v>
      </c>
      <c r="D5475" t="s">
        <v>17</v>
      </c>
      <c r="E5475">
        <v>41</v>
      </c>
      <c r="F5475" t="str" cm="1">
        <f t="array" ref="F5475">_xlfn.IFS(Table1[[#This Row],[Age]]&gt;49,"OLD",Table1[[#This Row],[Age]]&gt;29,"MIDDLE AGE",Table1[[#This Row],[Age]]&gt;19,"YOUNG")</f>
        <v>MIDDLE AGE</v>
      </c>
      <c r="G5475" t="s">
        <v>25</v>
      </c>
      <c r="H5475" t="s">
        <v>40</v>
      </c>
      <c r="I5475" t="s">
        <v>68</v>
      </c>
      <c r="J5475" s="4">
        <v>308.25</v>
      </c>
      <c r="K5475">
        <v>1</v>
      </c>
      <c r="L5475" s="4">
        <v>308.25</v>
      </c>
      <c r="M5475" s="4">
        <f>L5475-J5475</f>
        <v>0</v>
      </c>
      <c r="N5475" s="4">
        <f t="shared" si="170"/>
        <v>308.25</v>
      </c>
      <c r="O5475" s="3">
        <f t="shared" si="171"/>
        <v>0</v>
      </c>
      <c r="P5475"/>
    </row>
    <row r="5476" spans="1:16">
      <c r="A5476">
        <v>6475</v>
      </c>
      <c r="B5476" s="2" t="s">
        <v>1131</v>
      </c>
      <c r="C5476" t="s">
        <v>888</v>
      </c>
      <c r="D5476" t="s">
        <v>17</v>
      </c>
      <c r="E5476">
        <v>38</v>
      </c>
      <c r="F5476" t="str" cm="1">
        <f t="array" ref="F5476">_xlfn.IFS(Table1[[#This Row],[Age]]&gt;49,"OLD",Table1[[#This Row],[Age]]&gt;29,"MIDDLE AGE",Table1[[#This Row],[Age]]&gt;19,"YOUNG")</f>
        <v>MIDDLE AGE</v>
      </c>
      <c r="G5476" t="s">
        <v>18</v>
      </c>
      <c r="H5476" t="s">
        <v>14</v>
      </c>
      <c r="I5476" t="s">
        <v>38</v>
      </c>
      <c r="J5476" s="4">
        <v>738.88</v>
      </c>
      <c r="K5476">
        <v>2</v>
      </c>
      <c r="L5476" s="4">
        <v>1477.76</v>
      </c>
      <c r="M5476" s="4">
        <f>L5476-J5476</f>
        <v>738.88</v>
      </c>
      <c r="N5476" s="4">
        <f t="shared" si="170"/>
        <v>369.44</v>
      </c>
      <c r="O5476" s="3">
        <f t="shared" si="171"/>
        <v>50</v>
      </c>
      <c r="P5476"/>
    </row>
    <row r="5477" spans="1:16">
      <c r="A5477">
        <v>6476</v>
      </c>
      <c r="B5477" s="2" t="s">
        <v>1174</v>
      </c>
      <c r="C5477" t="s">
        <v>398</v>
      </c>
      <c r="D5477" t="s">
        <v>12</v>
      </c>
      <c r="E5477">
        <v>19</v>
      </c>
      <c r="F5477" t="e" cm="1">
        <f t="array" ref="F5477">_xlfn.IFS(Table1[[#This Row],[Age]]&gt;49,"OLD",Table1[[#This Row],[Age]]&gt;29,"MIDDLE AGE",Table1[[#This Row],[Age]]&gt;19,"YOUNG")</f>
        <v>#N/A</v>
      </c>
      <c r="G5477" t="s">
        <v>18</v>
      </c>
      <c r="H5477" t="s">
        <v>14</v>
      </c>
      <c r="I5477" t="s">
        <v>15</v>
      </c>
      <c r="J5477" s="4">
        <v>172.19</v>
      </c>
      <c r="K5477">
        <v>2</v>
      </c>
      <c r="L5477" s="4">
        <v>344.38</v>
      </c>
      <c r="M5477" s="4">
        <f>L5477-J5477</f>
        <v>172.19</v>
      </c>
      <c r="N5477" s="4">
        <f t="shared" si="170"/>
        <v>86.094999999999999</v>
      </c>
      <c r="O5477" s="3">
        <f t="shared" si="171"/>
        <v>50</v>
      </c>
      <c r="P5477"/>
    </row>
    <row r="5478" spans="1:16">
      <c r="A5478">
        <v>6477</v>
      </c>
      <c r="B5478" s="2" t="s">
        <v>1205</v>
      </c>
      <c r="C5478" t="s">
        <v>714</v>
      </c>
      <c r="D5478" t="s">
        <v>12</v>
      </c>
      <c r="E5478">
        <v>48</v>
      </c>
      <c r="F5478" t="str" cm="1">
        <f t="array" ref="F5478">_xlfn.IFS(Table1[[#This Row],[Age]]&gt;49,"OLD",Table1[[#This Row],[Age]]&gt;29,"MIDDLE AGE",Table1[[#This Row],[Age]]&gt;19,"YOUNG")</f>
        <v>MIDDLE AGE</v>
      </c>
      <c r="G5478" t="s">
        <v>25</v>
      </c>
      <c r="H5478" t="s">
        <v>27</v>
      </c>
      <c r="I5478" t="s">
        <v>46</v>
      </c>
      <c r="J5478" s="4">
        <v>350.8</v>
      </c>
      <c r="K5478">
        <v>2</v>
      </c>
      <c r="L5478" s="4">
        <v>701.6</v>
      </c>
      <c r="M5478" s="4">
        <f>L5478-J5478</f>
        <v>350.8</v>
      </c>
      <c r="N5478" s="4">
        <f t="shared" si="170"/>
        <v>175.4</v>
      </c>
      <c r="O5478" s="3">
        <f t="shared" si="171"/>
        <v>50</v>
      </c>
      <c r="P5478"/>
    </row>
    <row r="5479" spans="1:16">
      <c r="A5479">
        <v>6478</v>
      </c>
      <c r="B5479" s="2" t="s">
        <v>1089</v>
      </c>
      <c r="C5479" t="s">
        <v>758</v>
      </c>
      <c r="D5479" t="s">
        <v>17</v>
      </c>
      <c r="E5479">
        <v>61</v>
      </c>
      <c r="F5479" t="str" cm="1">
        <f t="array" ref="F5479">_xlfn.IFS(Table1[[#This Row],[Age]]&gt;49,"OLD",Table1[[#This Row],[Age]]&gt;29,"MIDDLE AGE",Table1[[#This Row],[Age]]&gt;19,"YOUNG")</f>
        <v>OLD</v>
      </c>
      <c r="G5479" t="s">
        <v>25</v>
      </c>
      <c r="H5479" t="s">
        <v>40</v>
      </c>
      <c r="I5479" t="s">
        <v>41</v>
      </c>
      <c r="J5479" s="4">
        <v>669.81</v>
      </c>
      <c r="K5479">
        <v>1</v>
      </c>
      <c r="L5479" s="4">
        <v>669.81</v>
      </c>
      <c r="M5479" s="4">
        <f>L5479-J5479</f>
        <v>0</v>
      </c>
      <c r="N5479" s="4">
        <f t="shared" si="170"/>
        <v>669.81</v>
      </c>
      <c r="O5479" s="3">
        <f t="shared" si="171"/>
        <v>0</v>
      </c>
      <c r="P5479"/>
    </row>
    <row r="5480" spans="1:16">
      <c r="A5480">
        <v>6479</v>
      </c>
      <c r="B5480" s="2" t="s">
        <v>958</v>
      </c>
      <c r="C5480" t="s">
        <v>111</v>
      </c>
      <c r="D5480" t="s">
        <v>17</v>
      </c>
      <c r="E5480">
        <v>50</v>
      </c>
      <c r="F5480" t="str" cm="1">
        <f t="array" ref="F5480">_xlfn.IFS(Table1[[#This Row],[Age]]&gt;49,"OLD",Table1[[#This Row],[Age]]&gt;29,"MIDDLE AGE",Table1[[#This Row],[Age]]&gt;19,"YOUNG")</f>
        <v>OLD</v>
      </c>
      <c r="G5480" t="s">
        <v>13</v>
      </c>
      <c r="H5480" t="s">
        <v>19</v>
      </c>
      <c r="I5480" t="s">
        <v>20</v>
      </c>
      <c r="J5480" s="4">
        <v>938.27</v>
      </c>
      <c r="K5480">
        <v>3</v>
      </c>
      <c r="L5480" s="4">
        <v>2814.81</v>
      </c>
      <c r="M5480" s="4">
        <f>L5480-J5480</f>
        <v>1876.54</v>
      </c>
      <c r="N5480" s="4">
        <f t="shared" si="170"/>
        <v>312.75666666666666</v>
      </c>
      <c r="O5480" s="3">
        <f t="shared" si="171"/>
        <v>66.666666666666657</v>
      </c>
      <c r="P5480"/>
    </row>
    <row r="5481" spans="1:16">
      <c r="A5481">
        <v>6480</v>
      </c>
      <c r="B5481" s="2" t="s">
        <v>1237</v>
      </c>
      <c r="C5481" t="s">
        <v>696</v>
      </c>
      <c r="D5481" t="s">
        <v>17</v>
      </c>
      <c r="E5481">
        <v>47</v>
      </c>
      <c r="F5481" t="str" cm="1">
        <f t="array" ref="F5481">_xlfn.IFS(Table1[[#This Row],[Age]]&gt;49,"OLD",Table1[[#This Row],[Age]]&gt;29,"MIDDLE AGE",Table1[[#This Row],[Age]]&gt;19,"YOUNG")</f>
        <v>MIDDLE AGE</v>
      </c>
      <c r="G5481" t="s">
        <v>25</v>
      </c>
      <c r="H5481" t="s">
        <v>14</v>
      </c>
      <c r="I5481" t="s">
        <v>43</v>
      </c>
      <c r="J5481" s="4">
        <v>84.55</v>
      </c>
      <c r="K5481">
        <v>4</v>
      </c>
      <c r="L5481" s="4">
        <v>338.2</v>
      </c>
      <c r="M5481" s="4">
        <f>L5481-J5481</f>
        <v>253.64999999999998</v>
      </c>
      <c r="N5481" s="4">
        <f t="shared" si="170"/>
        <v>21.137499999999999</v>
      </c>
      <c r="O5481" s="3">
        <f t="shared" si="171"/>
        <v>75</v>
      </c>
      <c r="P5481"/>
    </row>
    <row r="5482" spans="1:16">
      <c r="A5482">
        <v>6481</v>
      </c>
      <c r="B5482" s="2" t="s">
        <v>971</v>
      </c>
      <c r="C5482" t="s">
        <v>818</v>
      </c>
      <c r="D5482" t="s">
        <v>12</v>
      </c>
      <c r="E5482">
        <v>29</v>
      </c>
      <c r="F5482" t="str" cm="1">
        <f t="array" ref="F5482">_xlfn.IFS(Table1[[#This Row],[Age]]&gt;49,"OLD",Table1[[#This Row],[Age]]&gt;29,"MIDDLE AGE",Table1[[#This Row],[Age]]&gt;19,"YOUNG")</f>
        <v>YOUNG</v>
      </c>
      <c r="G5482" t="s">
        <v>13</v>
      </c>
      <c r="H5482" t="s">
        <v>14</v>
      </c>
      <c r="I5482" t="s">
        <v>15</v>
      </c>
      <c r="J5482" s="4">
        <v>521.4</v>
      </c>
      <c r="K5482">
        <v>4</v>
      </c>
      <c r="L5482" s="4">
        <v>2085.6</v>
      </c>
      <c r="M5482" s="4">
        <f>L5482-J5482</f>
        <v>1564.1999999999998</v>
      </c>
      <c r="N5482" s="4">
        <f t="shared" si="170"/>
        <v>130.35</v>
      </c>
      <c r="O5482" s="3">
        <f t="shared" si="171"/>
        <v>75</v>
      </c>
      <c r="P5482"/>
    </row>
    <row r="5483" spans="1:16">
      <c r="A5483">
        <v>6482</v>
      </c>
      <c r="B5483" s="2" t="s">
        <v>1112</v>
      </c>
      <c r="C5483" t="s">
        <v>744</v>
      </c>
      <c r="D5483" t="s">
        <v>12</v>
      </c>
      <c r="E5483">
        <v>61</v>
      </c>
      <c r="F5483" t="str" cm="1">
        <f t="array" ref="F5483">_xlfn.IFS(Table1[[#This Row],[Age]]&gt;49,"OLD",Table1[[#This Row],[Age]]&gt;29,"MIDDLE AGE",Table1[[#This Row],[Age]]&gt;19,"YOUNG")</f>
        <v>OLD</v>
      </c>
      <c r="G5483" t="s">
        <v>25</v>
      </c>
      <c r="H5483" t="s">
        <v>35</v>
      </c>
      <c r="I5483" t="s">
        <v>63</v>
      </c>
      <c r="J5483" s="4">
        <v>91.09</v>
      </c>
      <c r="K5483">
        <v>5</v>
      </c>
      <c r="L5483" s="4">
        <v>455.45</v>
      </c>
      <c r="M5483" s="4">
        <f>L5483-J5483</f>
        <v>364.36</v>
      </c>
      <c r="N5483" s="4">
        <f t="shared" si="170"/>
        <v>18.218</v>
      </c>
      <c r="O5483" s="3">
        <f t="shared" si="171"/>
        <v>80</v>
      </c>
      <c r="P5483"/>
    </row>
    <row r="5484" spans="1:16">
      <c r="A5484">
        <v>6483</v>
      </c>
      <c r="B5484" s="2" t="s">
        <v>1050</v>
      </c>
      <c r="C5484" t="s">
        <v>153</v>
      </c>
      <c r="D5484" t="s">
        <v>12</v>
      </c>
      <c r="E5484">
        <v>29</v>
      </c>
      <c r="F5484" t="str" cm="1">
        <f t="array" ref="F5484">_xlfn.IFS(Table1[[#This Row],[Age]]&gt;49,"OLD",Table1[[#This Row],[Age]]&gt;29,"MIDDLE AGE",Table1[[#This Row],[Age]]&gt;19,"YOUNG")</f>
        <v>YOUNG</v>
      </c>
      <c r="G5484" t="s">
        <v>13</v>
      </c>
      <c r="H5484" t="s">
        <v>27</v>
      </c>
      <c r="I5484" t="s">
        <v>46</v>
      </c>
      <c r="J5484" s="4">
        <v>385.34</v>
      </c>
      <c r="K5484">
        <v>5</v>
      </c>
      <c r="L5484" s="4">
        <v>1926.7</v>
      </c>
      <c r="M5484" s="4">
        <f>L5484-J5484</f>
        <v>1541.3600000000001</v>
      </c>
      <c r="N5484" s="4">
        <f t="shared" si="170"/>
        <v>77.067999999999998</v>
      </c>
      <c r="O5484" s="3">
        <f t="shared" si="171"/>
        <v>80</v>
      </c>
      <c r="P5484"/>
    </row>
    <row r="5485" spans="1:16">
      <c r="A5485">
        <v>6484</v>
      </c>
      <c r="B5485" s="2" t="s">
        <v>1068</v>
      </c>
      <c r="C5485" t="s">
        <v>755</v>
      </c>
      <c r="D5485" t="s">
        <v>17</v>
      </c>
      <c r="E5485">
        <v>41</v>
      </c>
      <c r="F5485" t="str" cm="1">
        <f t="array" ref="F5485">_xlfn.IFS(Table1[[#This Row],[Age]]&gt;49,"OLD",Table1[[#This Row],[Age]]&gt;29,"MIDDLE AGE",Table1[[#This Row],[Age]]&gt;19,"YOUNG")</f>
        <v>MIDDLE AGE</v>
      </c>
      <c r="G5485" t="s">
        <v>22</v>
      </c>
      <c r="H5485" t="s">
        <v>19</v>
      </c>
      <c r="I5485" t="s">
        <v>20</v>
      </c>
      <c r="J5485" s="4">
        <v>183.63</v>
      </c>
      <c r="K5485">
        <v>3</v>
      </c>
      <c r="L5485" s="4">
        <v>550.89</v>
      </c>
      <c r="M5485" s="4">
        <f>L5485-J5485</f>
        <v>367.26</v>
      </c>
      <c r="N5485" s="4">
        <f t="shared" si="170"/>
        <v>61.21</v>
      </c>
      <c r="O5485" s="3">
        <f t="shared" si="171"/>
        <v>66.666666666666657</v>
      </c>
      <c r="P5485"/>
    </row>
    <row r="5486" spans="1:16">
      <c r="A5486">
        <v>6485</v>
      </c>
      <c r="B5486" s="2" t="s">
        <v>1105</v>
      </c>
      <c r="C5486" t="s">
        <v>294</v>
      </c>
      <c r="D5486" t="s">
        <v>17</v>
      </c>
      <c r="E5486">
        <v>41</v>
      </c>
      <c r="F5486" t="str" cm="1">
        <f t="array" ref="F5486">_xlfn.IFS(Table1[[#This Row],[Age]]&gt;49,"OLD",Table1[[#This Row],[Age]]&gt;29,"MIDDLE AGE",Table1[[#This Row],[Age]]&gt;19,"YOUNG")</f>
        <v>MIDDLE AGE</v>
      </c>
      <c r="G5486" t="s">
        <v>13</v>
      </c>
      <c r="H5486" t="s">
        <v>14</v>
      </c>
      <c r="I5486" t="s">
        <v>15</v>
      </c>
      <c r="J5486" s="4">
        <v>652.94000000000005</v>
      </c>
      <c r="K5486">
        <v>2</v>
      </c>
      <c r="L5486" s="4">
        <v>1305.8800000000001</v>
      </c>
      <c r="M5486" s="4">
        <f>L5486-J5486</f>
        <v>652.94000000000005</v>
      </c>
      <c r="N5486" s="4">
        <f t="shared" si="170"/>
        <v>326.47000000000003</v>
      </c>
      <c r="O5486" s="3">
        <f t="shared" si="171"/>
        <v>50</v>
      </c>
      <c r="P5486"/>
    </row>
    <row r="5487" spans="1:16">
      <c r="A5487">
        <v>6486</v>
      </c>
      <c r="B5487" s="2" t="s">
        <v>1078</v>
      </c>
      <c r="C5487" t="s">
        <v>810</v>
      </c>
      <c r="D5487" t="s">
        <v>12</v>
      </c>
      <c r="E5487">
        <v>28</v>
      </c>
      <c r="F5487" t="str" cm="1">
        <f t="array" ref="F5487">_xlfn.IFS(Table1[[#This Row],[Age]]&gt;49,"OLD",Table1[[#This Row],[Age]]&gt;29,"MIDDLE AGE",Table1[[#This Row],[Age]]&gt;19,"YOUNG")</f>
        <v>YOUNG</v>
      </c>
      <c r="G5487" t="s">
        <v>22</v>
      </c>
      <c r="H5487" t="s">
        <v>35</v>
      </c>
      <c r="I5487" t="s">
        <v>36</v>
      </c>
      <c r="J5487" s="4">
        <v>760.25</v>
      </c>
      <c r="K5487">
        <v>3</v>
      </c>
      <c r="L5487" s="4">
        <v>2280.75</v>
      </c>
      <c r="M5487" s="4">
        <f>L5487-J5487</f>
        <v>1520.5</v>
      </c>
      <c r="N5487" s="4">
        <f t="shared" si="170"/>
        <v>253.41666666666666</v>
      </c>
      <c r="O5487" s="3">
        <f t="shared" si="171"/>
        <v>66.666666666666657</v>
      </c>
      <c r="P5487"/>
    </row>
    <row r="5488" spans="1:16">
      <c r="A5488">
        <v>6487</v>
      </c>
      <c r="B5488" s="2" t="s">
        <v>1308</v>
      </c>
      <c r="C5488" t="s">
        <v>396</v>
      </c>
      <c r="D5488" t="s">
        <v>17</v>
      </c>
      <c r="E5488">
        <v>30</v>
      </c>
      <c r="F5488" t="str" cm="1">
        <f t="array" ref="F5488">_xlfn.IFS(Table1[[#This Row],[Age]]&gt;49,"OLD",Table1[[#This Row],[Age]]&gt;29,"MIDDLE AGE",Table1[[#This Row],[Age]]&gt;19,"YOUNG")</f>
        <v>MIDDLE AGE</v>
      </c>
      <c r="G5488" t="s">
        <v>13</v>
      </c>
      <c r="H5488" t="s">
        <v>40</v>
      </c>
      <c r="I5488" t="s">
        <v>68</v>
      </c>
      <c r="J5488" s="4">
        <v>254.87</v>
      </c>
      <c r="K5488">
        <v>5</v>
      </c>
      <c r="L5488" s="4">
        <v>1274.3499999999999</v>
      </c>
      <c r="M5488" s="4">
        <f>L5488-J5488</f>
        <v>1019.4799999999999</v>
      </c>
      <c r="N5488" s="4">
        <f t="shared" si="170"/>
        <v>50.974000000000004</v>
      </c>
      <c r="O5488" s="3">
        <f t="shared" si="171"/>
        <v>80</v>
      </c>
      <c r="P5488"/>
    </row>
    <row r="5489" spans="1:16">
      <c r="A5489">
        <v>6488</v>
      </c>
      <c r="B5489" s="2" t="s">
        <v>1266</v>
      </c>
      <c r="C5489" t="s">
        <v>412</v>
      </c>
      <c r="D5489" t="s">
        <v>12</v>
      </c>
      <c r="E5489">
        <v>44</v>
      </c>
      <c r="F5489" t="str" cm="1">
        <f t="array" ref="F5489">_xlfn.IFS(Table1[[#This Row],[Age]]&gt;49,"OLD",Table1[[#This Row],[Age]]&gt;29,"MIDDLE AGE",Table1[[#This Row],[Age]]&gt;19,"YOUNG")</f>
        <v>MIDDLE AGE</v>
      </c>
      <c r="G5489" t="s">
        <v>18</v>
      </c>
      <c r="H5489" t="s">
        <v>14</v>
      </c>
      <c r="I5489" t="s">
        <v>15</v>
      </c>
      <c r="J5489" s="4">
        <v>715.76</v>
      </c>
      <c r="K5489">
        <v>5</v>
      </c>
      <c r="L5489" s="4">
        <v>3578.8</v>
      </c>
      <c r="M5489" s="4">
        <f>L5489-J5489</f>
        <v>2863.04</v>
      </c>
      <c r="N5489" s="4">
        <f t="shared" si="170"/>
        <v>143.15199999999999</v>
      </c>
      <c r="O5489" s="3">
        <f t="shared" si="171"/>
        <v>80</v>
      </c>
      <c r="P5489"/>
    </row>
    <row r="5490" spans="1:16">
      <c r="A5490">
        <v>6489</v>
      </c>
      <c r="B5490" s="2" t="s">
        <v>1162</v>
      </c>
      <c r="C5490" t="s">
        <v>88</v>
      </c>
      <c r="D5490" t="s">
        <v>17</v>
      </c>
      <c r="E5490">
        <v>25</v>
      </c>
      <c r="F5490" t="str" cm="1">
        <f t="array" ref="F5490">_xlfn.IFS(Table1[[#This Row],[Age]]&gt;49,"OLD",Table1[[#This Row],[Age]]&gt;29,"MIDDLE AGE",Table1[[#This Row],[Age]]&gt;19,"YOUNG")</f>
        <v>YOUNG</v>
      </c>
      <c r="G5490" t="s">
        <v>13</v>
      </c>
      <c r="H5490" t="s">
        <v>35</v>
      </c>
      <c r="I5490" t="s">
        <v>36</v>
      </c>
      <c r="J5490" s="4">
        <v>452.35</v>
      </c>
      <c r="K5490">
        <v>4</v>
      </c>
      <c r="L5490" s="4">
        <v>1809.4</v>
      </c>
      <c r="M5490" s="4">
        <f>L5490-J5490</f>
        <v>1357.0500000000002</v>
      </c>
      <c r="N5490" s="4">
        <f t="shared" si="170"/>
        <v>113.08750000000001</v>
      </c>
      <c r="O5490" s="3">
        <f t="shared" si="171"/>
        <v>75.000000000000014</v>
      </c>
      <c r="P5490"/>
    </row>
    <row r="5491" spans="1:16">
      <c r="A5491">
        <v>6490</v>
      </c>
      <c r="B5491" s="2" t="s">
        <v>1294</v>
      </c>
      <c r="C5491" t="s">
        <v>884</v>
      </c>
      <c r="D5491" t="s">
        <v>12</v>
      </c>
      <c r="E5491">
        <v>27</v>
      </c>
      <c r="F5491" t="str" cm="1">
        <f t="array" ref="F5491">_xlfn.IFS(Table1[[#This Row],[Age]]&gt;49,"OLD",Table1[[#This Row],[Age]]&gt;29,"MIDDLE AGE",Table1[[#This Row],[Age]]&gt;19,"YOUNG")</f>
        <v>YOUNG</v>
      </c>
      <c r="G5491" t="s">
        <v>25</v>
      </c>
      <c r="H5491" t="s">
        <v>40</v>
      </c>
      <c r="I5491" t="s">
        <v>41</v>
      </c>
      <c r="J5491" s="4">
        <v>290.74</v>
      </c>
      <c r="K5491">
        <v>3</v>
      </c>
      <c r="L5491" s="4">
        <v>872.22</v>
      </c>
      <c r="M5491" s="4">
        <f>L5491-J5491</f>
        <v>581.48</v>
      </c>
      <c r="N5491" s="4">
        <f t="shared" si="170"/>
        <v>96.913333333333341</v>
      </c>
      <c r="O5491" s="3">
        <f t="shared" si="171"/>
        <v>66.666666666666657</v>
      </c>
      <c r="P5491"/>
    </row>
    <row r="5492" spans="1:16">
      <c r="A5492">
        <v>6491</v>
      </c>
      <c r="B5492" s="2" t="s">
        <v>1177</v>
      </c>
      <c r="C5492" t="s">
        <v>707</v>
      </c>
      <c r="D5492" t="s">
        <v>17</v>
      </c>
      <c r="E5492">
        <v>25</v>
      </c>
      <c r="F5492" t="str" cm="1">
        <f t="array" ref="F5492">_xlfn.IFS(Table1[[#This Row],[Age]]&gt;49,"OLD",Table1[[#This Row],[Age]]&gt;29,"MIDDLE AGE",Table1[[#This Row],[Age]]&gt;19,"YOUNG")</f>
        <v>YOUNG</v>
      </c>
      <c r="G5492" t="s">
        <v>22</v>
      </c>
      <c r="H5492" t="s">
        <v>27</v>
      </c>
      <c r="I5492" t="s">
        <v>46</v>
      </c>
      <c r="J5492" s="4">
        <v>528.16999999999996</v>
      </c>
      <c r="K5492">
        <v>1</v>
      </c>
      <c r="L5492" s="4">
        <v>528.16999999999996</v>
      </c>
      <c r="M5492" s="4">
        <f>L5492-J5492</f>
        <v>0</v>
      </c>
      <c r="N5492" s="4">
        <f t="shared" si="170"/>
        <v>528.16999999999996</v>
      </c>
      <c r="O5492" s="3">
        <f t="shared" si="171"/>
        <v>0</v>
      </c>
      <c r="P5492"/>
    </row>
    <row r="5493" spans="1:16">
      <c r="A5493">
        <v>6492</v>
      </c>
      <c r="B5493" s="2" t="s">
        <v>1266</v>
      </c>
      <c r="C5493" t="s">
        <v>776</v>
      </c>
      <c r="D5493" t="s">
        <v>12</v>
      </c>
      <c r="E5493">
        <v>37</v>
      </c>
      <c r="F5493" t="str" cm="1">
        <f t="array" ref="F5493">_xlfn.IFS(Table1[[#This Row],[Age]]&gt;49,"OLD",Table1[[#This Row],[Age]]&gt;29,"MIDDLE AGE",Table1[[#This Row],[Age]]&gt;19,"YOUNG")</f>
        <v>MIDDLE AGE</v>
      </c>
      <c r="G5493" t="s">
        <v>25</v>
      </c>
      <c r="H5493" t="s">
        <v>40</v>
      </c>
      <c r="I5493" t="s">
        <v>76</v>
      </c>
      <c r="J5493" s="4">
        <v>385.85</v>
      </c>
      <c r="K5493">
        <v>5</v>
      </c>
      <c r="L5493" s="4">
        <v>1929.25</v>
      </c>
      <c r="M5493" s="4">
        <f>L5493-J5493</f>
        <v>1543.4</v>
      </c>
      <c r="N5493" s="4">
        <f t="shared" si="170"/>
        <v>77.17</v>
      </c>
      <c r="O5493" s="3">
        <f t="shared" si="171"/>
        <v>80</v>
      </c>
      <c r="P5493"/>
    </row>
    <row r="5494" spans="1:16">
      <c r="A5494">
        <v>6493</v>
      </c>
      <c r="B5494" s="2" t="s">
        <v>1092</v>
      </c>
      <c r="C5494" t="s">
        <v>603</v>
      </c>
      <c r="D5494" t="s">
        <v>12</v>
      </c>
      <c r="E5494">
        <v>25</v>
      </c>
      <c r="F5494" t="str" cm="1">
        <f t="array" ref="F5494">_xlfn.IFS(Table1[[#This Row],[Age]]&gt;49,"OLD",Table1[[#This Row],[Age]]&gt;29,"MIDDLE AGE",Table1[[#This Row],[Age]]&gt;19,"YOUNG")</f>
        <v>YOUNG</v>
      </c>
      <c r="G5494" t="s">
        <v>25</v>
      </c>
      <c r="H5494" t="s">
        <v>14</v>
      </c>
      <c r="I5494" t="s">
        <v>48</v>
      </c>
      <c r="J5494" s="4">
        <v>237.7</v>
      </c>
      <c r="K5494">
        <v>4</v>
      </c>
      <c r="L5494" s="4">
        <v>950.8</v>
      </c>
      <c r="M5494" s="4">
        <f>L5494-J5494</f>
        <v>713.09999999999991</v>
      </c>
      <c r="N5494" s="4">
        <f t="shared" si="170"/>
        <v>59.424999999999997</v>
      </c>
      <c r="O5494" s="3">
        <f t="shared" si="171"/>
        <v>74.999999999999986</v>
      </c>
      <c r="P5494"/>
    </row>
    <row r="5495" spans="1:16">
      <c r="A5495">
        <v>6494</v>
      </c>
      <c r="B5495" s="2" t="s">
        <v>1023</v>
      </c>
      <c r="C5495" t="s">
        <v>558</v>
      </c>
      <c r="D5495" t="s">
        <v>12</v>
      </c>
      <c r="E5495">
        <v>26</v>
      </c>
      <c r="F5495" t="str" cm="1">
        <f t="array" ref="F5495">_xlfn.IFS(Table1[[#This Row],[Age]]&gt;49,"OLD",Table1[[#This Row],[Age]]&gt;29,"MIDDLE AGE",Table1[[#This Row],[Age]]&gt;19,"YOUNG")</f>
        <v>YOUNG</v>
      </c>
      <c r="G5495" t="s">
        <v>18</v>
      </c>
      <c r="H5495" t="s">
        <v>19</v>
      </c>
      <c r="I5495" t="s">
        <v>20</v>
      </c>
      <c r="J5495" s="4">
        <v>759.28</v>
      </c>
      <c r="K5495">
        <v>2</v>
      </c>
      <c r="L5495" s="4">
        <v>1518.56</v>
      </c>
      <c r="M5495" s="4">
        <f>L5495-J5495</f>
        <v>759.28</v>
      </c>
      <c r="N5495" s="4">
        <f t="shared" si="170"/>
        <v>379.64</v>
      </c>
      <c r="O5495" s="3">
        <f t="shared" si="171"/>
        <v>50</v>
      </c>
      <c r="P5495"/>
    </row>
    <row r="5496" spans="1:16">
      <c r="A5496">
        <v>6495</v>
      </c>
      <c r="B5496" s="2" t="s">
        <v>1050</v>
      </c>
      <c r="C5496" t="s">
        <v>760</v>
      </c>
      <c r="D5496" t="s">
        <v>12</v>
      </c>
      <c r="E5496">
        <v>24</v>
      </c>
      <c r="F5496" t="str" cm="1">
        <f t="array" ref="F5496">_xlfn.IFS(Table1[[#This Row],[Age]]&gt;49,"OLD",Table1[[#This Row],[Age]]&gt;29,"MIDDLE AGE",Table1[[#This Row],[Age]]&gt;19,"YOUNG")</f>
        <v>YOUNG</v>
      </c>
      <c r="G5496" t="s">
        <v>13</v>
      </c>
      <c r="H5496" t="s">
        <v>40</v>
      </c>
      <c r="I5496" t="s">
        <v>68</v>
      </c>
      <c r="J5496" s="4">
        <v>799.55</v>
      </c>
      <c r="K5496">
        <v>3</v>
      </c>
      <c r="L5496" s="4">
        <v>2398.65</v>
      </c>
      <c r="M5496" s="4">
        <f>L5496-J5496</f>
        <v>1599.1000000000001</v>
      </c>
      <c r="N5496" s="4">
        <f t="shared" si="170"/>
        <v>266.51666666666665</v>
      </c>
      <c r="O5496" s="3">
        <f t="shared" si="171"/>
        <v>66.666666666666671</v>
      </c>
      <c r="P5496"/>
    </row>
    <row r="5497" spans="1:16">
      <c r="A5497">
        <v>6496</v>
      </c>
      <c r="B5497" s="2" t="s">
        <v>1287</v>
      </c>
      <c r="C5497" t="s">
        <v>685</v>
      </c>
      <c r="D5497" t="s">
        <v>12</v>
      </c>
      <c r="E5497">
        <v>31</v>
      </c>
      <c r="F5497" t="str" cm="1">
        <f t="array" ref="F5497">_xlfn.IFS(Table1[[#This Row],[Age]]&gt;49,"OLD",Table1[[#This Row],[Age]]&gt;29,"MIDDLE AGE",Table1[[#This Row],[Age]]&gt;19,"YOUNG")</f>
        <v>MIDDLE AGE</v>
      </c>
      <c r="G5497" t="s">
        <v>18</v>
      </c>
      <c r="H5497" t="s">
        <v>19</v>
      </c>
      <c r="I5497" t="s">
        <v>20</v>
      </c>
      <c r="J5497" s="4">
        <v>802.31</v>
      </c>
      <c r="K5497">
        <v>5</v>
      </c>
      <c r="L5497" s="4">
        <v>4011.55</v>
      </c>
      <c r="M5497" s="4">
        <f>L5497-J5497</f>
        <v>3209.2400000000002</v>
      </c>
      <c r="N5497" s="4">
        <f t="shared" si="170"/>
        <v>160.46199999999999</v>
      </c>
      <c r="O5497" s="3">
        <f t="shared" si="171"/>
        <v>80</v>
      </c>
      <c r="P5497"/>
    </row>
    <row r="5498" spans="1:16">
      <c r="A5498">
        <v>6497</v>
      </c>
      <c r="B5498" s="2" t="s">
        <v>1162</v>
      </c>
      <c r="C5498" t="s">
        <v>854</v>
      </c>
      <c r="D5498" t="s">
        <v>12</v>
      </c>
      <c r="E5498">
        <v>45</v>
      </c>
      <c r="F5498" t="str" cm="1">
        <f t="array" ref="F5498">_xlfn.IFS(Table1[[#This Row],[Age]]&gt;49,"OLD",Table1[[#This Row],[Age]]&gt;29,"MIDDLE AGE",Table1[[#This Row],[Age]]&gt;19,"YOUNG")</f>
        <v>MIDDLE AGE</v>
      </c>
      <c r="G5498" t="s">
        <v>13</v>
      </c>
      <c r="H5498" t="s">
        <v>19</v>
      </c>
      <c r="I5498" t="s">
        <v>23</v>
      </c>
      <c r="J5498" s="4">
        <v>388.32</v>
      </c>
      <c r="K5498">
        <v>1</v>
      </c>
      <c r="L5498" s="4">
        <v>388.32</v>
      </c>
      <c r="M5498" s="4">
        <f>L5498-J5498</f>
        <v>0</v>
      </c>
      <c r="N5498" s="4">
        <f t="shared" si="170"/>
        <v>388.32</v>
      </c>
      <c r="O5498" s="3">
        <f t="shared" si="171"/>
        <v>0</v>
      </c>
      <c r="P5498"/>
    </row>
    <row r="5499" spans="1:16">
      <c r="A5499">
        <v>6498</v>
      </c>
      <c r="B5499" s="2" t="s">
        <v>996</v>
      </c>
      <c r="C5499" t="s">
        <v>611</v>
      </c>
      <c r="D5499" t="s">
        <v>17</v>
      </c>
      <c r="E5499">
        <v>19</v>
      </c>
      <c r="F5499" t="e" cm="1">
        <f t="array" ref="F5499">_xlfn.IFS(Table1[[#This Row],[Age]]&gt;49,"OLD",Table1[[#This Row],[Age]]&gt;29,"MIDDLE AGE",Table1[[#This Row],[Age]]&gt;19,"YOUNG")</f>
        <v>#N/A</v>
      </c>
      <c r="G5499" t="s">
        <v>25</v>
      </c>
      <c r="H5499" t="s">
        <v>40</v>
      </c>
      <c r="I5499" t="s">
        <v>74</v>
      </c>
      <c r="J5499" s="4">
        <v>177.83</v>
      </c>
      <c r="K5499">
        <v>5</v>
      </c>
      <c r="L5499" s="4">
        <v>889.15</v>
      </c>
      <c r="M5499" s="4">
        <f>L5499-J5499</f>
        <v>711.31999999999994</v>
      </c>
      <c r="N5499" s="4">
        <f t="shared" si="170"/>
        <v>35.566000000000003</v>
      </c>
      <c r="O5499" s="3">
        <f t="shared" si="171"/>
        <v>80</v>
      </c>
      <c r="P5499"/>
    </row>
    <row r="5500" spans="1:16">
      <c r="A5500">
        <v>6499</v>
      </c>
      <c r="B5500" s="2" t="s">
        <v>957</v>
      </c>
      <c r="C5500" t="s">
        <v>497</v>
      </c>
      <c r="D5500" t="s">
        <v>17</v>
      </c>
      <c r="E5500">
        <v>60</v>
      </c>
      <c r="F5500" t="str" cm="1">
        <f t="array" ref="F5500">_xlfn.IFS(Table1[[#This Row],[Age]]&gt;49,"OLD",Table1[[#This Row],[Age]]&gt;29,"MIDDLE AGE",Table1[[#This Row],[Age]]&gt;19,"YOUNG")</f>
        <v>OLD</v>
      </c>
      <c r="G5500" t="s">
        <v>13</v>
      </c>
      <c r="H5500" t="s">
        <v>27</v>
      </c>
      <c r="I5500" t="s">
        <v>53</v>
      </c>
      <c r="J5500" s="4">
        <v>842.01</v>
      </c>
      <c r="K5500">
        <v>1</v>
      </c>
      <c r="L5500" s="4">
        <v>842.01</v>
      </c>
      <c r="M5500" s="4">
        <f>L5500-J5500</f>
        <v>0</v>
      </c>
      <c r="N5500" s="4">
        <f t="shared" si="170"/>
        <v>842.01</v>
      </c>
      <c r="O5500" s="3">
        <f t="shared" si="171"/>
        <v>0</v>
      </c>
      <c r="P5500"/>
    </row>
    <row r="5501" spans="1:16">
      <c r="A5501">
        <v>6500</v>
      </c>
      <c r="B5501" s="2" t="s">
        <v>1200</v>
      </c>
      <c r="C5501" t="s">
        <v>364</v>
      </c>
      <c r="D5501" t="s">
        <v>17</v>
      </c>
      <c r="E5501">
        <v>25</v>
      </c>
      <c r="F5501" t="str" cm="1">
        <f t="array" ref="F5501">_xlfn.IFS(Table1[[#This Row],[Age]]&gt;49,"OLD",Table1[[#This Row],[Age]]&gt;29,"MIDDLE AGE",Table1[[#This Row],[Age]]&gt;19,"YOUNG")</f>
        <v>YOUNG</v>
      </c>
      <c r="G5501" t="s">
        <v>18</v>
      </c>
      <c r="H5501" t="s">
        <v>40</v>
      </c>
      <c r="I5501" t="s">
        <v>76</v>
      </c>
      <c r="J5501" s="4">
        <v>335.97</v>
      </c>
      <c r="K5501">
        <v>3</v>
      </c>
      <c r="L5501" s="4">
        <v>1007.91</v>
      </c>
      <c r="M5501" s="4">
        <f>L5501-J5501</f>
        <v>671.93999999999994</v>
      </c>
      <c r="N5501" s="4">
        <f t="shared" si="170"/>
        <v>111.99000000000001</v>
      </c>
      <c r="O5501" s="3">
        <f t="shared" si="171"/>
        <v>66.666666666666657</v>
      </c>
      <c r="P5501"/>
    </row>
    <row r="5502" spans="1:16">
      <c r="A5502">
        <v>6501</v>
      </c>
      <c r="B5502" s="2" t="s">
        <v>991</v>
      </c>
      <c r="C5502" t="s">
        <v>320</v>
      </c>
      <c r="D5502" t="s">
        <v>12</v>
      </c>
      <c r="E5502">
        <v>30</v>
      </c>
      <c r="F5502" t="str" cm="1">
        <f t="array" ref="F5502">_xlfn.IFS(Table1[[#This Row],[Age]]&gt;49,"OLD",Table1[[#This Row],[Age]]&gt;29,"MIDDLE AGE",Table1[[#This Row],[Age]]&gt;19,"YOUNG")</f>
        <v>MIDDLE AGE</v>
      </c>
      <c r="G5502" t="s">
        <v>22</v>
      </c>
      <c r="H5502" t="s">
        <v>35</v>
      </c>
      <c r="I5502" t="s">
        <v>63</v>
      </c>
      <c r="J5502" s="4">
        <v>750.59</v>
      </c>
      <c r="K5502">
        <v>1</v>
      </c>
      <c r="L5502" s="4">
        <v>750.59</v>
      </c>
      <c r="M5502" s="4">
        <f>L5502-J5502</f>
        <v>0</v>
      </c>
      <c r="N5502" s="4">
        <f t="shared" si="170"/>
        <v>750.59</v>
      </c>
      <c r="O5502" s="3">
        <f t="shared" si="171"/>
        <v>0</v>
      </c>
      <c r="P5502"/>
    </row>
    <row r="5503" spans="1:16">
      <c r="A5503">
        <v>6502</v>
      </c>
      <c r="B5503" s="2" t="s">
        <v>1079</v>
      </c>
      <c r="C5503" t="s">
        <v>798</v>
      </c>
      <c r="D5503" t="s">
        <v>12</v>
      </c>
      <c r="E5503">
        <v>38</v>
      </c>
      <c r="F5503" t="str" cm="1">
        <f t="array" ref="F5503">_xlfn.IFS(Table1[[#This Row],[Age]]&gt;49,"OLD",Table1[[#This Row],[Age]]&gt;29,"MIDDLE AGE",Table1[[#This Row],[Age]]&gt;19,"YOUNG")</f>
        <v>MIDDLE AGE</v>
      </c>
      <c r="G5503" t="s">
        <v>18</v>
      </c>
      <c r="H5503" t="s">
        <v>19</v>
      </c>
      <c r="I5503" t="s">
        <v>51</v>
      </c>
      <c r="J5503" s="4">
        <v>819.28</v>
      </c>
      <c r="K5503">
        <v>1</v>
      </c>
      <c r="L5503" s="4">
        <v>819.28</v>
      </c>
      <c r="M5503" s="4">
        <f>L5503-J5503</f>
        <v>0</v>
      </c>
      <c r="N5503" s="4">
        <f t="shared" si="170"/>
        <v>819.28</v>
      </c>
      <c r="O5503" s="3">
        <f t="shared" si="171"/>
        <v>0</v>
      </c>
      <c r="P5503"/>
    </row>
    <row r="5504" spans="1:16">
      <c r="A5504">
        <v>6503</v>
      </c>
      <c r="B5504" s="2" t="s">
        <v>1189</v>
      </c>
      <c r="C5504" t="s">
        <v>592</v>
      </c>
      <c r="D5504" t="s">
        <v>17</v>
      </c>
      <c r="E5504">
        <v>64</v>
      </c>
      <c r="F5504" t="str" cm="1">
        <f t="array" ref="F5504">_xlfn.IFS(Table1[[#This Row],[Age]]&gt;49,"OLD",Table1[[#This Row],[Age]]&gt;29,"MIDDLE AGE",Table1[[#This Row],[Age]]&gt;19,"YOUNG")</f>
        <v>OLD</v>
      </c>
      <c r="G5504" t="s">
        <v>18</v>
      </c>
      <c r="H5504" t="s">
        <v>14</v>
      </c>
      <c r="I5504" t="s">
        <v>38</v>
      </c>
      <c r="J5504" s="4">
        <v>770.47</v>
      </c>
      <c r="K5504">
        <v>4</v>
      </c>
      <c r="L5504" s="4">
        <v>3081.88</v>
      </c>
      <c r="M5504" s="4">
        <f>L5504-J5504</f>
        <v>2311.41</v>
      </c>
      <c r="N5504" s="4">
        <f t="shared" si="170"/>
        <v>192.61750000000001</v>
      </c>
      <c r="O5504" s="3">
        <f t="shared" si="171"/>
        <v>74.999999999999986</v>
      </c>
      <c r="P5504"/>
    </row>
    <row r="5505" spans="1:16">
      <c r="A5505">
        <v>6504</v>
      </c>
      <c r="B5505" s="2" t="s">
        <v>1296</v>
      </c>
      <c r="C5505" t="s">
        <v>39</v>
      </c>
      <c r="D5505" t="s">
        <v>12</v>
      </c>
      <c r="E5505">
        <v>45</v>
      </c>
      <c r="F5505" t="str" cm="1">
        <f t="array" ref="F5505">_xlfn.IFS(Table1[[#This Row],[Age]]&gt;49,"OLD",Table1[[#This Row],[Age]]&gt;29,"MIDDLE AGE",Table1[[#This Row],[Age]]&gt;19,"YOUNG")</f>
        <v>MIDDLE AGE</v>
      </c>
      <c r="G5505" t="s">
        <v>18</v>
      </c>
      <c r="H5505" t="s">
        <v>19</v>
      </c>
      <c r="I5505" t="s">
        <v>20</v>
      </c>
      <c r="J5505" s="4">
        <v>395.91</v>
      </c>
      <c r="K5505">
        <v>3</v>
      </c>
      <c r="L5505" s="4">
        <v>1187.73</v>
      </c>
      <c r="M5505" s="4">
        <f>L5505-J5505</f>
        <v>791.81999999999994</v>
      </c>
      <c r="N5505" s="4">
        <f t="shared" si="170"/>
        <v>131.97</v>
      </c>
      <c r="O5505" s="3">
        <f t="shared" si="171"/>
        <v>66.666666666666657</v>
      </c>
      <c r="P5505"/>
    </row>
    <row r="5506" spans="1:16">
      <c r="A5506">
        <v>6505</v>
      </c>
      <c r="B5506" s="2" t="s">
        <v>985</v>
      </c>
      <c r="C5506" t="s">
        <v>637</v>
      </c>
      <c r="D5506" t="s">
        <v>12</v>
      </c>
      <c r="E5506">
        <v>52</v>
      </c>
      <c r="F5506" t="str" cm="1">
        <f t="array" ref="F5506">_xlfn.IFS(Table1[[#This Row],[Age]]&gt;49,"OLD",Table1[[#This Row],[Age]]&gt;29,"MIDDLE AGE",Table1[[#This Row],[Age]]&gt;19,"YOUNG")</f>
        <v>OLD</v>
      </c>
      <c r="G5506" t="s">
        <v>22</v>
      </c>
      <c r="H5506" t="s">
        <v>14</v>
      </c>
      <c r="I5506" t="s">
        <v>15</v>
      </c>
      <c r="J5506" s="4">
        <v>938.64</v>
      </c>
      <c r="K5506">
        <v>5</v>
      </c>
      <c r="L5506" s="4">
        <v>4693.2</v>
      </c>
      <c r="M5506" s="4">
        <f>L5506-J5506</f>
        <v>3754.56</v>
      </c>
      <c r="N5506" s="4">
        <f t="shared" si="170"/>
        <v>187.72800000000001</v>
      </c>
      <c r="O5506" s="3">
        <f t="shared" si="171"/>
        <v>80</v>
      </c>
      <c r="P5506"/>
    </row>
    <row r="5507" spans="1:16">
      <c r="A5507">
        <v>6506</v>
      </c>
      <c r="B5507" s="2" t="s">
        <v>1291</v>
      </c>
      <c r="C5507" t="s">
        <v>526</v>
      </c>
      <c r="D5507" t="s">
        <v>12</v>
      </c>
      <c r="E5507">
        <v>40</v>
      </c>
      <c r="F5507" t="str" cm="1">
        <f t="array" ref="F5507">_xlfn.IFS(Table1[[#This Row],[Age]]&gt;49,"OLD",Table1[[#This Row],[Age]]&gt;29,"MIDDLE AGE",Table1[[#This Row],[Age]]&gt;19,"YOUNG")</f>
        <v>MIDDLE AGE</v>
      </c>
      <c r="G5507" t="s">
        <v>25</v>
      </c>
      <c r="H5507" t="s">
        <v>35</v>
      </c>
      <c r="I5507" t="s">
        <v>36</v>
      </c>
      <c r="J5507" s="4">
        <v>663.56</v>
      </c>
      <c r="K5507">
        <v>2</v>
      </c>
      <c r="L5507" s="4">
        <v>1327.12</v>
      </c>
      <c r="M5507" s="4">
        <f>L5507-J5507</f>
        <v>663.56</v>
      </c>
      <c r="N5507" s="4">
        <f t="shared" ref="N5507:N5570" si="172">J5507/K5507</f>
        <v>331.78</v>
      </c>
      <c r="O5507" s="3">
        <f t="shared" ref="O5507:O5570" si="173">M5507/L5507*100</f>
        <v>50</v>
      </c>
      <c r="P5507"/>
    </row>
    <row r="5508" spans="1:16">
      <c r="A5508">
        <v>6507</v>
      </c>
      <c r="B5508" s="2" t="s">
        <v>1107</v>
      </c>
      <c r="C5508" t="s">
        <v>240</v>
      </c>
      <c r="D5508" t="s">
        <v>12</v>
      </c>
      <c r="E5508">
        <v>63</v>
      </c>
      <c r="F5508" t="str" cm="1">
        <f t="array" ref="F5508">_xlfn.IFS(Table1[[#This Row],[Age]]&gt;49,"OLD",Table1[[#This Row],[Age]]&gt;29,"MIDDLE AGE",Table1[[#This Row],[Age]]&gt;19,"YOUNG")</f>
        <v>OLD</v>
      </c>
      <c r="G5508" t="s">
        <v>18</v>
      </c>
      <c r="H5508" t="s">
        <v>35</v>
      </c>
      <c r="I5508" t="s">
        <v>58</v>
      </c>
      <c r="J5508" s="4">
        <v>579.99</v>
      </c>
      <c r="K5508">
        <v>3</v>
      </c>
      <c r="L5508" s="4">
        <v>1739.97</v>
      </c>
      <c r="M5508" s="4">
        <f>L5508-J5508</f>
        <v>1159.98</v>
      </c>
      <c r="N5508" s="4">
        <f t="shared" si="172"/>
        <v>193.33</v>
      </c>
      <c r="O5508" s="3">
        <f t="shared" si="173"/>
        <v>66.666666666666657</v>
      </c>
      <c r="P5508"/>
    </row>
    <row r="5509" spans="1:16">
      <c r="A5509">
        <v>6508</v>
      </c>
      <c r="B5509" s="2" t="s">
        <v>978</v>
      </c>
      <c r="C5509" t="s">
        <v>741</v>
      </c>
      <c r="D5509" t="s">
        <v>12</v>
      </c>
      <c r="E5509">
        <v>32</v>
      </c>
      <c r="F5509" t="str" cm="1">
        <f t="array" ref="F5509">_xlfn.IFS(Table1[[#This Row],[Age]]&gt;49,"OLD",Table1[[#This Row],[Age]]&gt;29,"MIDDLE AGE",Table1[[#This Row],[Age]]&gt;19,"YOUNG")</f>
        <v>MIDDLE AGE</v>
      </c>
      <c r="G5509" t="s">
        <v>18</v>
      </c>
      <c r="H5509" t="s">
        <v>35</v>
      </c>
      <c r="I5509" t="s">
        <v>58</v>
      </c>
      <c r="J5509" s="4">
        <v>700.93</v>
      </c>
      <c r="K5509">
        <v>3</v>
      </c>
      <c r="L5509" s="4">
        <v>2102.79</v>
      </c>
      <c r="M5509" s="4">
        <f>L5509-J5509</f>
        <v>1401.8600000000001</v>
      </c>
      <c r="N5509" s="4">
        <f t="shared" si="172"/>
        <v>233.64333333333332</v>
      </c>
      <c r="O5509" s="3">
        <f t="shared" si="173"/>
        <v>66.666666666666671</v>
      </c>
      <c r="P5509"/>
    </row>
    <row r="5510" spans="1:16">
      <c r="A5510">
        <v>6509</v>
      </c>
      <c r="B5510" s="2" t="s">
        <v>1123</v>
      </c>
      <c r="C5510" t="s">
        <v>778</v>
      </c>
      <c r="D5510" t="s">
        <v>17</v>
      </c>
      <c r="E5510">
        <v>19</v>
      </c>
      <c r="F5510" t="e" cm="1">
        <f t="array" ref="F5510">_xlfn.IFS(Table1[[#This Row],[Age]]&gt;49,"OLD",Table1[[#This Row],[Age]]&gt;29,"MIDDLE AGE",Table1[[#This Row],[Age]]&gt;19,"YOUNG")</f>
        <v>#N/A</v>
      </c>
      <c r="G5510" t="s">
        <v>18</v>
      </c>
      <c r="H5510" t="s">
        <v>40</v>
      </c>
      <c r="I5510" t="s">
        <v>41</v>
      </c>
      <c r="J5510" s="4">
        <v>54.28</v>
      </c>
      <c r="K5510">
        <v>2</v>
      </c>
      <c r="L5510" s="4">
        <v>108.56</v>
      </c>
      <c r="M5510" s="4">
        <f>L5510-J5510</f>
        <v>54.28</v>
      </c>
      <c r="N5510" s="4">
        <f t="shared" si="172"/>
        <v>27.14</v>
      </c>
      <c r="O5510" s="3">
        <f t="shared" si="173"/>
        <v>50</v>
      </c>
      <c r="P5510"/>
    </row>
    <row r="5511" spans="1:16">
      <c r="A5511">
        <v>6510</v>
      </c>
      <c r="B5511" s="2" t="s">
        <v>1003</v>
      </c>
      <c r="C5511" t="s">
        <v>328</v>
      </c>
      <c r="D5511" t="s">
        <v>17</v>
      </c>
      <c r="E5511">
        <v>29</v>
      </c>
      <c r="F5511" t="str" cm="1">
        <f t="array" ref="F5511">_xlfn.IFS(Table1[[#This Row],[Age]]&gt;49,"OLD",Table1[[#This Row],[Age]]&gt;29,"MIDDLE AGE",Table1[[#This Row],[Age]]&gt;19,"YOUNG")</f>
        <v>YOUNG</v>
      </c>
      <c r="G5511" t="s">
        <v>22</v>
      </c>
      <c r="H5511" t="s">
        <v>19</v>
      </c>
      <c r="I5511" t="s">
        <v>51</v>
      </c>
      <c r="J5511" s="4">
        <v>396.61</v>
      </c>
      <c r="K5511">
        <v>5</v>
      </c>
      <c r="L5511" s="4">
        <v>1983.05</v>
      </c>
      <c r="M5511" s="4">
        <f>L5511-J5511</f>
        <v>1586.44</v>
      </c>
      <c r="N5511" s="4">
        <f t="shared" si="172"/>
        <v>79.322000000000003</v>
      </c>
      <c r="O5511" s="3">
        <f t="shared" si="173"/>
        <v>80</v>
      </c>
      <c r="P5511"/>
    </row>
    <row r="5512" spans="1:16">
      <c r="A5512">
        <v>6511</v>
      </c>
      <c r="B5512" s="2" t="s">
        <v>958</v>
      </c>
      <c r="C5512" t="s">
        <v>156</v>
      </c>
      <c r="D5512" t="s">
        <v>17</v>
      </c>
      <c r="E5512">
        <v>53</v>
      </c>
      <c r="F5512" t="str" cm="1">
        <f t="array" ref="F5512">_xlfn.IFS(Table1[[#This Row],[Age]]&gt;49,"OLD",Table1[[#This Row],[Age]]&gt;29,"MIDDLE AGE",Table1[[#This Row],[Age]]&gt;19,"YOUNG")</f>
        <v>OLD</v>
      </c>
      <c r="G5512" t="s">
        <v>22</v>
      </c>
      <c r="H5512" t="s">
        <v>14</v>
      </c>
      <c r="I5512" t="s">
        <v>43</v>
      </c>
      <c r="J5512" s="4">
        <v>882.4</v>
      </c>
      <c r="K5512">
        <v>4</v>
      </c>
      <c r="L5512" s="4">
        <v>3529.6</v>
      </c>
      <c r="M5512" s="4">
        <f>L5512-J5512</f>
        <v>2647.2</v>
      </c>
      <c r="N5512" s="4">
        <f t="shared" si="172"/>
        <v>220.6</v>
      </c>
      <c r="O5512" s="3">
        <f t="shared" si="173"/>
        <v>75</v>
      </c>
      <c r="P5512"/>
    </row>
    <row r="5513" spans="1:16">
      <c r="A5513">
        <v>6512</v>
      </c>
      <c r="B5513" s="2" t="s">
        <v>1260</v>
      </c>
      <c r="C5513" t="s">
        <v>303</v>
      </c>
      <c r="D5513" t="s">
        <v>17</v>
      </c>
      <c r="E5513">
        <v>20</v>
      </c>
      <c r="F5513" t="str" cm="1">
        <f t="array" ref="F5513">_xlfn.IFS(Table1[[#This Row],[Age]]&gt;49,"OLD",Table1[[#This Row],[Age]]&gt;29,"MIDDLE AGE",Table1[[#This Row],[Age]]&gt;19,"YOUNG")</f>
        <v>YOUNG</v>
      </c>
      <c r="G5513" t="s">
        <v>22</v>
      </c>
      <c r="H5513" t="s">
        <v>35</v>
      </c>
      <c r="I5513" t="s">
        <v>58</v>
      </c>
      <c r="J5513" s="4">
        <v>169.47</v>
      </c>
      <c r="K5513">
        <v>5</v>
      </c>
      <c r="L5513" s="4">
        <v>847.35</v>
      </c>
      <c r="M5513" s="4">
        <f>L5513-J5513</f>
        <v>677.88</v>
      </c>
      <c r="N5513" s="4">
        <f t="shared" si="172"/>
        <v>33.893999999999998</v>
      </c>
      <c r="O5513" s="3">
        <f t="shared" si="173"/>
        <v>80</v>
      </c>
      <c r="P5513"/>
    </row>
    <row r="5514" spans="1:16">
      <c r="A5514">
        <v>6513</v>
      </c>
      <c r="B5514" s="2" t="s">
        <v>1305</v>
      </c>
      <c r="C5514" t="s">
        <v>893</v>
      </c>
      <c r="D5514" t="s">
        <v>17</v>
      </c>
      <c r="E5514">
        <v>22</v>
      </c>
      <c r="F5514" t="str" cm="1">
        <f t="array" ref="F5514">_xlfn.IFS(Table1[[#This Row],[Age]]&gt;49,"OLD",Table1[[#This Row],[Age]]&gt;29,"MIDDLE AGE",Table1[[#This Row],[Age]]&gt;19,"YOUNG")</f>
        <v>YOUNG</v>
      </c>
      <c r="G5514" t="s">
        <v>25</v>
      </c>
      <c r="H5514" t="s">
        <v>35</v>
      </c>
      <c r="I5514" t="s">
        <v>36</v>
      </c>
      <c r="J5514" s="4">
        <v>420.26</v>
      </c>
      <c r="K5514">
        <v>2</v>
      </c>
      <c r="L5514" s="4">
        <v>840.52</v>
      </c>
      <c r="M5514" s="4">
        <f>L5514-J5514</f>
        <v>420.26</v>
      </c>
      <c r="N5514" s="4">
        <f t="shared" si="172"/>
        <v>210.13</v>
      </c>
      <c r="O5514" s="3">
        <f t="shared" si="173"/>
        <v>50</v>
      </c>
      <c r="P5514"/>
    </row>
    <row r="5515" spans="1:16">
      <c r="A5515">
        <v>6514</v>
      </c>
      <c r="B5515" s="2" t="s">
        <v>1067</v>
      </c>
      <c r="C5515" t="s">
        <v>392</v>
      </c>
      <c r="D5515" t="s">
        <v>12</v>
      </c>
      <c r="E5515">
        <v>20</v>
      </c>
      <c r="F5515" t="str" cm="1">
        <f t="array" ref="F5515">_xlfn.IFS(Table1[[#This Row],[Age]]&gt;49,"OLD",Table1[[#This Row],[Age]]&gt;29,"MIDDLE AGE",Table1[[#This Row],[Age]]&gt;19,"YOUNG")</f>
        <v>YOUNG</v>
      </c>
      <c r="G5515" t="s">
        <v>13</v>
      </c>
      <c r="H5515" t="s">
        <v>14</v>
      </c>
      <c r="I5515" t="s">
        <v>38</v>
      </c>
      <c r="J5515" s="4">
        <v>411.2</v>
      </c>
      <c r="K5515">
        <v>5</v>
      </c>
      <c r="L5515" s="4">
        <v>2056</v>
      </c>
      <c r="M5515" s="4">
        <f>L5515-J5515</f>
        <v>1644.8</v>
      </c>
      <c r="N5515" s="4">
        <f t="shared" si="172"/>
        <v>82.24</v>
      </c>
      <c r="O5515" s="3">
        <f t="shared" si="173"/>
        <v>80</v>
      </c>
      <c r="P5515"/>
    </row>
    <row r="5516" spans="1:16">
      <c r="A5516">
        <v>6515</v>
      </c>
      <c r="B5516" s="2" t="s">
        <v>1165</v>
      </c>
      <c r="C5516" t="s">
        <v>787</v>
      </c>
      <c r="D5516" t="s">
        <v>12</v>
      </c>
      <c r="E5516">
        <v>64</v>
      </c>
      <c r="F5516" t="str" cm="1">
        <f t="array" ref="F5516">_xlfn.IFS(Table1[[#This Row],[Age]]&gt;49,"OLD",Table1[[#This Row],[Age]]&gt;29,"MIDDLE AGE",Table1[[#This Row],[Age]]&gt;19,"YOUNG")</f>
        <v>OLD</v>
      </c>
      <c r="G5516" t="s">
        <v>25</v>
      </c>
      <c r="H5516" t="s">
        <v>19</v>
      </c>
      <c r="I5516" t="s">
        <v>20</v>
      </c>
      <c r="J5516" s="4">
        <v>362.48</v>
      </c>
      <c r="K5516">
        <v>3</v>
      </c>
      <c r="L5516" s="4">
        <v>1087.44</v>
      </c>
      <c r="M5516" s="4">
        <f>L5516-J5516</f>
        <v>724.96</v>
      </c>
      <c r="N5516" s="4">
        <f t="shared" si="172"/>
        <v>120.82666666666667</v>
      </c>
      <c r="O5516" s="3">
        <f t="shared" si="173"/>
        <v>66.666666666666657</v>
      </c>
      <c r="P5516"/>
    </row>
    <row r="5517" spans="1:16">
      <c r="A5517">
        <v>6516</v>
      </c>
      <c r="B5517" s="2" t="s">
        <v>1199</v>
      </c>
      <c r="C5517" t="s">
        <v>715</v>
      </c>
      <c r="D5517" t="s">
        <v>12</v>
      </c>
      <c r="E5517">
        <v>36</v>
      </c>
      <c r="F5517" t="str" cm="1">
        <f t="array" ref="F5517">_xlfn.IFS(Table1[[#This Row],[Age]]&gt;49,"OLD",Table1[[#This Row],[Age]]&gt;29,"MIDDLE AGE",Table1[[#This Row],[Age]]&gt;19,"YOUNG")</f>
        <v>MIDDLE AGE</v>
      </c>
      <c r="G5517" t="s">
        <v>25</v>
      </c>
      <c r="H5517" t="s">
        <v>19</v>
      </c>
      <c r="I5517" t="s">
        <v>51</v>
      </c>
      <c r="J5517" s="4">
        <v>566.73</v>
      </c>
      <c r="K5517">
        <v>4</v>
      </c>
      <c r="L5517" s="4">
        <v>2266.92</v>
      </c>
      <c r="M5517" s="4">
        <f>L5517-J5517</f>
        <v>1700.19</v>
      </c>
      <c r="N5517" s="4">
        <f t="shared" si="172"/>
        <v>141.6825</v>
      </c>
      <c r="O5517" s="3">
        <f t="shared" si="173"/>
        <v>75</v>
      </c>
      <c r="P5517"/>
    </row>
    <row r="5518" spans="1:16">
      <c r="A5518">
        <v>6517</v>
      </c>
      <c r="B5518" s="2" t="s">
        <v>1075</v>
      </c>
      <c r="C5518" t="s">
        <v>810</v>
      </c>
      <c r="D5518" t="s">
        <v>12</v>
      </c>
      <c r="E5518">
        <v>19</v>
      </c>
      <c r="F5518" t="e" cm="1">
        <f t="array" ref="F5518">_xlfn.IFS(Table1[[#This Row],[Age]]&gt;49,"OLD",Table1[[#This Row],[Age]]&gt;29,"MIDDLE AGE",Table1[[#This Row],[Age]]&gt;19,"YOUNG")</f>
        <v>#N/A</v>
      </c>
      <c r="G5518" t="s">
        <v>25</v>
      </c>
      <c r="H5518" t="s">
        <v>14</v>
      </c>
      <c r="I5518" t="s">
        <v>38</v>
      </c>
      <c r="J5518" s="4">
        <v>996.24</v>
      </c>
      <c r="K5518">
        <v>1</v>
      </c>
      <c r="L5518" s="4">
        <v>996.24</v>
      </c>
      <c r="M5518" s="4">
        <f>L5518-J5518</f>
        <v>0</v>
      </c>
      <c r="N5518" s="4">
        <f t="shared" si="172"/>
        <v>996.24</v>
      </c>
      <c r="O5518" s="3">
        <f t="shared" si="173"/>
        <v>0</v>
      </c>
      <c r="P5518"/>
    </row>
    <row r="5519" spans="1:16">
      <c r="A5519">
        <v>6518</v>
      </c>
      <c r="B5519" s="2" t="s">
        <v>1265</v>
      </c>
      <c r="C5519" t="s">
        <v>123</v>
      </c>
      <c r="D5519" t="s">
        <v>17</v>
      </c>
      <c r="E5519">
        <v>61</v>
      </c>
      <c r="F5519" t="str" cm="1">
        <f t="array" ref="F5519">_xlfn.IFS(Table1[[#This Row],[Age]]&gt;49,"OLD",Table1[[#This Row],[Age]]&gt;29,"MIDDLE AGE",Table1[[#This Row],[Age]]&gt;19,"YOUNG")</f>
        <v>OLD</v>
      </c>
      <c r="G5519" t="s">
        <v>13</v>
      </c>
      <c r="H5519" t="s">
        <v>27</v>
      </c>
      <c r="I5519" t="s">
        <v>46</v>
      </c>
      <c r="J5519" s="4">
        <v>263.29000000000002</v>
      </c>
      <c r="K5519">
        <v>5</v>
      </c>
      <c r="L5519" s="4">
        <v>1316.45</v>
      </c>
      <c r="M5519" s="4">
        <f>L5519-J5519</f>
        <v>1053.1600000000001</v>
      </c>
      <c r="N5519" s="4">
        <f t="shared" si="172"/>
        <v>52.658000000000001</v>
      </c>
      <c r="O5519" s="3">
        <f t="shared" si="173"/>
        <v>80</v>
      </c>
      <c r="P5519"/>
    </row>
    <row r="5520" spans="1:16">
      <c r="A5520">
        <v>6519</v>
      </c>
      <c r="B5520" s="2" t="s">
        <v>1036</v>
      </c>
      <c r="C5520" t="s">
        <v>891</v>
      </c>
      <c r="D5520" t="s">
        <v>17</v>
      </c>
      <c r="E5520">
        <v>54</v>
      </c>
      <c r="F5520" t="str" cm="1">
        <f t="array" ref="F5520">_xlfn.IFS(Table1[[#This Row],[Age]]&gt;49,"OLD",Table1[[#This Row],[Age]]&gt;29,"MIDDLE AGE",Table1[[#This Row],[Age]]&gt;19,"YOUNG")</f>
        <v>OLD</v>
      </c>
      <c r="G5520" t="s">
        <v>18</v>
      </c>
      <c r="H5520" t="s">
        <v>19</v>
      </c>
      <c r="I5520" t="s">
        <v>20</v>
      </c>
      <c r="J5520" s="4">
        <v>707.91</v>
      </c>
      <c r="K5520">
        <v>1</v>
      </c>
      <c r="L5520" s="4">
        <v>707.91</v>
      </c>
      <c r="M5520" s="4">
        <f>L5520-J5520</f>
        <v>0</v>
      </c>
      <c r="N5520" s="4">
        <f t="shared" si="172"/>
        <v>707.91</v>
      </c>
      <c r="O5520" s="3">
        <f t="shared" si="173"/>
        <v>0</v>
      </c>
      <c r="P5520"/>
    </row>
    <row r="5521" spans="1:16">
      <c r="A5521">
        <v>6520</v>
      </c>
      <c r="B5521" s="2" t="s">
        <v>986</v>
      </c>
      <c r="C5521" t="s">
        <v>681</v>
      </c>
      <c r="D5521" t="s">
        <v>17</v>
      </c>
      <c r="E5521">
        <v>34</v>
      </c>
      <c r="F5521" t="str" cm="1">
        <f t="array" ref="F5521">_xlfn.IFS(Table1[[#This Row],[Age]]&gt;49,"OLD",Table1[[#This Row],[Age]]&gt;29,"MIDDLE AGE",Table1[[#This Row],[Age]]&gt;19,"YOUNG")</f>
        <v>MIDDLE AGE</v>
      </c>
      <c r="G5521" t="s">
        <v>22</v>
      </c>
      <c r="H5521" t="s">
        <v>14</v>
      </c>
      <c r="I5521" t="s">
        <v>48</v>
      </c>
      <c r="J5521" s="4">
        <v>760.42</v>
      </c>
      <c r="K5521">
        <v>4</v>
      </c>
      <c r="L5521" s="4">
        <v>3041.68</v>
      </c>
      <c r="M5521" s="4">
        <f>L5521-J5521</f>
        <v>2281.2599999999998</v>
      </c>
      <c r="N5521" s="4">
        <f t="shared" si="172"/>
        <v>190.10499999999999</v>
      </c>
      <c r="O5521" s="3">
        <f t="shared" si="173"/>
        <v>75</v>
      </c>
      <c r="P5521"/>
    </row>
    <row r="5522" spans="1:16">
      <c r="A5522">
        <v>6521</v>
      </c>
      <c r="B5522" s="2" t="s">
        <v>1055</v>
      </c>
      <c r="C5522" t="s">
        <v>711</v>
      </c>
      <c r="D5522" t="s">
        <v>12</v>
      </c>
      <c r="E5522">
        <v>31</v>
      </c>
      <c r="F5522" t="str" cm="1">
        <f t="array" ref="F5522">_xlfn.IFS(Table1[[#This Row],[Age]]&gt;49,"OLD",Table1[[#This Row],[Age]]&gt;29,"MIDDLE AGE",Table1[[#This Row],[Age]]&gt;19,"YOUNG")</f>
        <v>MIDDLE AGE</v>
      </c>
      <c r="G5522" t="s">
        <v>25</v>
      </c>
      <c r="H5522" t="s">
        <v>14</v>
      </c>
      <c r="I5522" t="s">
        <v>15</v>
      </c>
      <c r="J5522" s="4">
        <v>588.65</v>
      </c>
      <c r="K5522">
        <v>1</v>
      </c>
      <c r="L5522" s="4">
        <v>588.65</v>
      </c>
      <c r="M5522" s="4">
        <f>L5522-J5522</f>
        <v>0</v>
      </c>
      <c r="N5522" s="4">
        <f t="shared" si="172"/>
        <v>588.65</v>
      </c>
      <c r="O5522" s="3">
        <f t="shared" si="173"/>
        <v>0</v>
      </c>
      <c r="P5522"/>
    </row>
    <row r="5523" spans="1:16">
      <c r="A5523">
        <v>6522</v>
      </c>
      <c r="B5523" s="2" t="s">
        <v>1112</v>
      </c>
      <c r="C5523" t="s">
        <v>302</v>
      </c>
      <c r="D5523" t="s">
        <v>17</v>
      </c>
      <c r="E5523">
        <v>45</v>
      </c>
      <c r="F5523" t="str" cm="1">
        <f t="array" ref="F5523">_xlfn.IFS(Table1[[#This Row],[Age]]&gt;49,"OLD",Table1[[#This Row],[Age]]&gt;29,"MIDDLE AGE",Table1[[#This Row],[Age]]&gt;19,"YOUNG")</f>
        <v>MIDDLE AGE</v>
      </c>
      <c r="G5523" t="s">
        <v>22</v>
      </c>
      <c r="H5523" t="s">
        <v>35</v>
      </c>
      <c r="I5523" t="s">
        <v>58</v>
      </c>
      <c r="J5523" s="4">
        <v>106.5</v>
      </c>
      <c r="K5523">
        <v>5</v>
      </c>
      <c r="L5523" s="4">
        <v>532.5</v>
      </c>
      <c r="M5523" s="4">
        <f>L5523-J5523</f>
        <v>426</v>
      </c>
      <c r="N5523" s="4">
        <f t="shared" si="172"/>
        <v>21.3</v>
      </c>
      <c r="O5523" s="3">
        <f t="shared" si="173"/>
        <v>80</v>
      </c>
      <c r="P5523"/>
    </row>
    <row r="5524" spans="1:16">
      <c r="A5524">
        <v>6523</v>
      </c>
      <c r="B5524" s="2" t="s">
        <v>1221</v>
      </c>
      <c r="C5524" t="s">
        <v>834</v>
      </c>
      <c r="D5524" t="s">
        <v>12</v>
      </c>
      <c r="E5524">
        <v>44</v>
      </c>
      <c r="F5524" t="str" cm="1">
        <f t="array" ref="F5524">_xlfn.IFS(Table1[[#This Row],[Age]]&gt;49,"OLD",Table1[[#This Row],[Age]]&gt;29,"MIDDLE AGE",Table1[[#This Row],[Age]]&gt;19,"YOUNG")</f>
        <v>MIDDLE AGE</v>
      </c>
      <c r="G5524" t="s">
        <v>22</v>
      </c>
      <c r="H5524" t="s">
        <v>14</v>
      </c>
      <c r="I5524" t="s">
        <v>48</v>
      </c>
      <c r="J5524" s="4">
        <v>576.65</v>
      </c>
      <c r="K5524">
        <v>2</v>
      </c>
      <c r="L5524" s="4">
        <v>1153.3</v>
      </c>
      <c r="M5524" s="4">
        <f>L5524-J5524</f>
        <v>576.65</v>
      </c>
      <c r="N5524" s="4">
        <f t="shared" si="172"/>
        <v>288.32499999999999</v>
      </c>
      <c r="O5524" s="3">
        <f t="shared" si="173"/>
        <v>50</v>
      </c>
      <c r="P5524"/>
    </row>
    <row r="5525" spans="1:16">
      <c r="A5525">
        <v>6524</v>
      </c>
      <c r="B5525" s="2" t="s">
        <v>982</v>
      </c>
      <c r="C5525" t="s">
        <v>78</v>
      </c>
      <c r="D5525" t="s">
        <v>17</v>
      </c>
      <c r="E5525">
        <v>27</v>
      </c>
      <c r="F5525" t="str" cm="1">
        <f t="array" ref="F5525">_xlfn.IFS(Table1[[#This Row],[Age]]&gt;49,"OLD",Table1[[#This Row],[Age]]&gt;29,"MIDDLE AGE",Table1[[#This Row],[Age]]&gt;19,"YOUNG")</f>
        <v>YOUNG</v>
      </c>
      <c r="G5525" t="s">
        <v>22</v>
      </c>
      <c r="H5525" t="s">
        <v>40</v>
      </c>
      <c r="I5525" t="s">
        <v>68</v>
      </c>
      <c r="J5525" s="4">
        <v>953.93</v>
      </c>
      <c r="K5525">
        <v>3</v>
      </c>
      <c r="L5525" s="4">
        <v>2861.79</v>
      </c>
      <c r="M5525" s="4">
        <f>L5525-J5525</f>
        <v>1907.8600000000001</v>
      </c>
      <c r="N5525" s="4">
        <f t="shared" si="172"/>
        <v>317.97666666666663</v>
      </c>
      <c r="O5525" s="3">
        <f t="shared" si="173"/>
        <v>66.666666666666671</v>
      </c>
      <c r="P5525"/>
    </row>
    <row r="5526" spans="1:16">
      <c r="A5526">
        <v>6525</v>
      </c>
      <c r="B5526" s="2" t="s">
        <v>984</v>
      </c>
      <c r="C5526" t="s">
        <v>802</v>
      </c>
      <c r="D5526" t="s">
        <v>17</v>
      </c>
      <c r="E5526">
        <v>20</v>
      </c>
      <c r="F5526" t="str" cm="1">
        <f t="array" ref="F5526">_xlfn.IFS(Table1[[#This Row],[Age]]&gt;49,"OLD",Table1[[#This Row],[Age]]&gt;29,"MIDDLE AGE",Table1[[#This Row],[Age]]&gt;19,"YOUNG")</f>
        <v>YOUNG</v>
      </c>
      <c r="G5526" t="s">
        <v>18</v>
      </c>
      <c r="H5526" t="s">
        <v>35</v>
      </c>
      <c r="I5526" t="s">
        <v>58</v>
      </c>
      <c r="J5526" s="4">
        <v>348.64</v>
      </c>
      <c r="K5526">
        <v>3</v>
      </c>
      <c r="L5526" s="4">
        <v>1045.92</v>
      </c>
      <c r="M5526" s="4">
        <f>L5526-J5526</f>
        <v>697.28000000000009</v>
      </c>
      <c r="N5526" s="4">
        <f t="shared" si="172"/>
        <v>116.21333333333332</v>
      </c>
      <c r="O5526" s="3">
        <f t="shared" si="173"/>
        <v>66.666666666666671</v>
      </c>
      <c r="P5526"/>
    </row>
    <row r="5527" spans="1:16">
      <c r="A5527">
        <v>6526</v>
      </c>
      <c r="B5527" s="2" t="s">
        <v>1144</v>
      </c>
      <c r="C5527" t="s">
        <v>581</v>
      </c>
      <c r="D5527" t="s">
        <v>12</v>
      </c>
      <c r="E5527">
        <v>53</v>
      </c>
      <c r="F5527" t="str" cm="1">
        <f t="array" ref="F5527">_xlfn.IFS(Table1[[#This Row],[Age]]&gt;49,"OLD",Table1[[#This Row],[Age]]&gt;29,"MIDDLE AGE",Table1[[#This Row],[Age]]&gt;19,"YOUNG")</f>
        <v>OLD</v>
      </c>
      <c r="G5527" t="s">
        <v>22</v>
      </c>
      <c r="H5527" t="s">
        <v>35</v>
      </c>
      <c r="I5527" t="s">
        <v>58</v>
      </c>
      <c r="J5527" s="4">
        <v>643.29</v>
      </c>
      <c r="K5527">
        <v>1</v>
      </c>
      <c r="L5527" s="4">
        <v>643.29</v>
      </c>
      <c r="M5527" s="4">
        <f>L5527-J5527</f>
        <v>0</v>
      </c>
      <c r="N5527" s="4">
        <f t="shared" si="172"/>
        <v>643.29</v>
      </c>
      <c r="O5527" s="3">
        <f t="shared" si="173"/>
        <v>0</v>
      </c>
      <c r="P5527"/>
    </row>
    <row r="5528" spans="1:16">
      <c r="A5528">
        <v>6527</v>
      </c>
      <c r="B5528" s="2" t="s">
        <v>1211</v>
      </c>
      <c r="C5528" t="s">
        <v>70</v>
      </c>
      <c r="D5528" t="s">
        <v>12</v>
      </c>
      <c r="E5528">
        <v>55</v>
      </c>
      <c r="F5528" t="str" cm="1">
        <f t="array" ref="F5528">_xlfn.IFS(Table1[[#This Row],[Age]]&gt;49,"OLD",Table1[[#This Row],[Age]]&gt;29,"MIDDLE AGE",Table1[[#This Row],[Age]]&gt;19,"YOUNG")</f>
        <v>OLD</v>
      </c>
      <c r="G5528" t="s">
        <v>22</v>
      </c>
      <c r="H5528" t="s">
        <v>19</v>
      </c>
      <c r="I5528" t="s">
        <v>51</v>
      </c>
      <c r="J5528" s="4">
        <v>959.8</v>
      </c>
      <c r="K5528">
        <v>3</v>
      </c>
      <c r="L5528" s="4">
        <v>2879.4</v>
      </c>
      <c r="M5528" s="4">
        <f>L5528-J5528</f>
        <v>1919.6000000000001</v>
      </c>
      <c r="N5528" s="4">
        <f t="shared" si="172"/>
        <v>319.93333333333334</v>
      </c>
      <c r="O5528" s="3">
        <f t="shared" si="173"/>
        <v>66.666666666666671</v>
      </c>
      <c r="P5528"/>
    </row>
    <row r="5529" spans="1:16">
      <c r="A5529">
        <v>6528</v>
      </c>
      <c r="B5529" s="2" t="s">
        <v>1272</v>
      </c>
      <c r="C5529" t="s">
        <v>871</v>
      </c>
      <c r="D5529" t="s">
        <v>17</v>
      </c>
      <c r="E5529">
        <v>42</v>
      </c>
      <c r="F5529" t="str" cm="1">
        <f t="array" ref="F5529">_xlfn.IFS(Table1[[#This Row],[Age]]&gt;49,"OLD",Table1[[#This Row],[Age]]&gt;29,"MIDDLE AGE",Table1[[#This Row],[Age]]&gt;19,"YOUNG")</f>
        <v>MIDDLE AGE</v>
      </c>
      <c r="G5529" t="s">
        <v>18</v>
      </c>
      <c r="H5529" t="s">
        <v>27</v>
      </c>
      <c r="I5529" t="s">
        <v>53</v>
      </c>
      <c r="J5529" s="4">
        <v>800.01</v>
      </c>
      <c r="K5529">
        <v>3</v>
      </c>
      <c r="L5529" s="4">
        <v>2400.0300000000002</v>
      </c>
      <c r="M5529" s="4">
        <f>L5529-J5529</f>
        <v>1600.0200000000002</v>
      </c>
      <c r="N5529" s="4">
        <f t="shared" si="172"/>
        <v>266.67</v>
      </c>
      <c r="O5529" s="3">
        <f t="shared" si="173"/>
        <v>66.666666666666671</v>
      </c>
      <c r="P5529"/>
    </row>
    <row r="5530" spans="1:16">
      <c r="A5530">
        <v>6529</v>
      </c>
      <c r="B5530" s="2" t="s">
        <v>1304</v>
      </c>
      <c r="C5530" t="s">
        <v>782</v>
      </c>
      <c r="D5530" t="s">
        <v>17</v>
      </c>
      <c r="E5530">
        <v>39</v>
      </c>
      <c r="F5530" t="str" cm="1">
        <f t="array" ref="F5530">_xlfn.IFS(Table1[[#This Row],[Age]]&gt;49,"OLD",Table1[[#This Row],[Age]]&gt;29,"MIDDLE AGE",Table1[[#This Row],[Age]]&gt;19,"YOUNG")</f>
        <v>MIDDLE AGE</v>
      </c>
      <c r="G5530" t="s">
        <v>22</v>
      </c>
      <c r="H5530" t="s">
        <v>19</v>
      </c>
      <c r="I5530" t="s">
        <v>51</v>
      </c>
      <c r="J5530" s="4">
        <v>691.42</v>
      </c>
      <c r="K5530">
        <v>2</v>
      </c>
      <c r="L5530" s="4">
        <v>1382.84</v>
      </c>
      <c r="M5530" s="4">
        <f>L5530-J5530</f>
        <v>691.42</v>
      </c>
      <c r="N5530" s="4">
        <f t="shared" si="172"/>
        <v>345.71</v>
      </c>
      <c r="O5530" s="3">
        <f t="shared" si="173"/>
        <v>50</v>
      </c>
      <c r="P5530"/>
    </row>
    <row r="5531" spans="1:16">
      <c r="A5531">
        <v>6530</v>
      </c>
      <c r="B5531" s="2" t="s">
        <v>1136</v>
      </c>
      <c r="C5531" t="s">
        <v>873</v>
      </c>
      <c r="D5531" t="s">
        <v>12</v>
      </c>
      <c r="E5531">
        <v>56</v>
      </c>
      <c r="F5531" t="str" cm="1">
        <f t="array" ref="F5531">_xlfn.IFS(Table1[[#This Row],[Age]]&gt;49,"OLD",Table1[[#This Row],[Age]]&gt;29,"MIDDLE AGE",Table1[[#This Row],[Age]]&gt;19,"YOUNG")</f>
        <v>OLD</v>
      </c>
      <c r="G5531" t="s">
        <v>13</v>
      </c>
      <c r="H5531" t="s">
        <v>40</v>
      </c>
      <c r="I5531" t="s">
        <v>76</v>
      </c>
      <c r="J5531" s="4">
        <v>971.44</v>
      </c>
      <c r="K5531">
        <v>1</v>
      </c>
      <c r="L5531" s="4">
        <v>971.44</v>
      </c>
      <c r="M5531" s="4">
        <f>L5531-J5531</f>
        <v>0</v>
      </c>
      <c r="N5531" s="4">
        <f t="shared" si="172"/>
        <v>971.44</v>
      </c>
      <c r="O5531" s="3">
        <f t="shared" si="173"/>
        <v>0</v>
      </c>
      <c r="P5531"/>
    </row>
    <row r="5532" spans="1:16">
      <c r="A5532">
        <v>6531</v>
      </c>
      <c r="B5532" s="2" t="s">
        <v>1169</v>
      </c>
      <c r="C5532" t="s">
        <v>600</v>
      </c>
      <c r="D5532" t="s">
        <v>17</v>
      </c>
      <c r="E5532">
        <v>64</v>
      </c>
      <c r="F5532" t="str" cm="1">
        <f t="array" ref="F5532">_xlfn.IFS(Table1[[#This Row],[Age]]&gt;49,"OLD",Table1[[#This Row],[Age]]&gt;29,"MIDDLE AGE",Table1[[#This Row],[Age]]&gt;19,"YOUNG")</f>
        <v>OLD</v>
      </c>
      <c r="G5532" t="s">
        <v>13</v>
      </c>
      <c r="H5532" t="s">
        <v>35</v>
      </c>
      <c r="I5532" t="s">
        <v>64</v>
      </c>
      <c r="J5532" s="4">
        <v>178.88</v>
      </c>
      <c r="K5532">
        <v>2</v>
      </c>
      <c r="L5532" s="4">
        <v>357.76</v>
      </c>
      <c r="M5532" s="4">
        <f>L5532-J5532</f>
        <v>178.88</v>
      </c>
      <c r="N5532" s="4">
        <f t="shared" si="172"/>
        <v>89.44</v>
      </c>
      <c r="O5532" s="3">
        <f t="shared" si="173"/>
        <v>50</v>
      </c>
      <c r="P5532"/>
    </row>
    <row r="5533" spans="1:16">
      <c r="A5533">
        <v>6532</v>
      </c>
      <c r="B5533" s="2" t="s">
        <v>1031</v>
      </c>
      <c r="C5533" t="s">
        <v>369</v>
      </c>
      <c r="D5533" t="s">
        <v>17</v>
      </c>
      <c r="E5533">
        <v>47</v>
      </c>
      <c r="F5533" t="str" cm="1">
        <f t="array" ref="F5533">_xlfn.IFS(Table1[[#This Row],[Age]]&gt;49,"OLD",Table1[[#This Row],[Age]]&gt;29,"MIDDLE AGE",Table1[[#This Row],[Age]]&gt;19,"YOUNG")</f>
        <v>MIDDLE AGE</v>
      </c>
      <c r="G5533" t="s">
        <v>25</v>
      </c>
      <c r="H5533" t="s">
        <v>35</v>
      </c>
      <c r="I5533" t="s">
        <v>64</v>
      </c>
      <c r="J5533" s="4">
        <v>775.02</v>
      </c>
      <c r="K5533">
        <v>2</v>
      </c>
      <c r="L5533" s="4">
        <v>1550.04</v>
      </c>
      <c r="M5533" s="4">
        <f>L5533-J5533</f>
        <v>775.02</v>
      </c>
      <c r="N5533" s="4">
        <f t="shared" si="172"/>
        <v>387.51</v>
      </c>
      <c r="O5533" s="3">
        <f t="shared" si="173"/>
        <v>50</v>
      </c>
      <c r="P5533"/>
    </row>
    <row r="5534" spans="1:16">
      <c r="A5534">
        <v>6533</v>
      </c>
      <c r="B5534" s="2" t="s">
        <v>1007</v>
      </c>
      <c r="C5534" t="s">
        <v>842</v>
      </c>
      <c r="D5534" t="s">
        <v>12</v>
      </c>
      <c r="E5534">
        <v>38</v>
      </c>
      <c r="F5534" t="str" cm="1">
        <f t="array" ref="F5534">_xlfn.IFS(Table1[[#This Row],[Age]]&gt;49,"OLD",Table1[[#This Row],[Age]]&gt;29,"MIDDLE AGE",Table1[[#This Row],[Age]]&gt;19,"YOUNG")</f>
        <v>MIDDLE AGE</v>
      </c>
      <c r="G5534" t="s">
        <v>13</v>
      </c>
      <c r="H5534" t="s">
        <v>14</v>
      </c>
      <c r="I5534" t="s">
        <v>43</v>
      </c>
      <c r="J5534" s="4">
        <v>412.77</v>
      </c>
      <c r="K5534">
        <v>4</v>
      </c>
      <c r="L5534" s="4">
        <v>1651.08</v>
      </c>
      <c r="M5534" s="4">
        <f>L5534-J5534</f>
        <v>1238.31</v>
      </c>
      <c r="N5534" s="4">
        <f t="shared" si="172"/>
        <v>103.1925</v>
      </c>
      <c r="O5534" s="3">
        <f t="shared" si="173"/>
        <v>75</v>
      </c>
      <c r="P5534"/>
    </row>
    <row r="5535" spans="1:16">
      <c r="A5535">
        <v>6534</v>
      </c>
      <c r="B5535" s="2" t="s">
        <v>1190</v>
      </c>
      <c r="C5535" t="s">
        <v>661</v>
      </c>
      <c r="D5535" t="s">
        <v>17</v>
      </c>
      <c r="E5535">
        <v>47</v>
      </c>
      <c r="F5535" t="str" cm="1">
        <f t="array" ref="F5535">_xlfn.IFS(Table1[[#This Row],[Age]]&gt;49,"OLD",Table1[[#This Row],[Age]]&gt;29,"MIDDLE AGE",Table1[[#This Row],[Age]]&gt;19,"YOUNG")</f>
        <v>MIDDLE AGE</v>
      </c>
      <c r="G5535" t="s">
        <v>13</v>
      </c>
      <c r="H5535" t="s">
        <v>27</v>
      </c>
      <c r="I5535" t="s">
        <v>28</v>
      </c>
      <c r="J5535" s="4">
        <v>366.83</v>
      </c>
      <c r="K5535">
        <v>1</v>
      </c>
      <c r="L5535" s="4">
        <v>366.83</v>
      </c>
      <c r="M5535" s="4">
        <f>L5535-J5535</f>
        <v>0</v>
      </c>
      <c r="N5535" s="4">
        <f t="shared" si="172"/>
        <v>366.83</v>
      </c>
      <c r="O5535" s="3">
        <f t="shared" si="173"/>
        <v>0</v>
      </c>
      <c r="P5535"/>
    </row>
    <row r="5536" spans="1:16">
      <c r="A5536">
        <v>6535</v>
      </c>
      <c r="B5536" s="2" t="s">
        <v>1304</v>
      </c>
      <c r="C5536" t="s">
        <v>882</v>
      </c>
      <c r="D5536" t="s">
        <v>12</v>
      </c>
      <c r="E5536">
        <v>45</v>
      </c>
      <c r="F5536" t="str" cm="1">
        <f t="array" ref="F5536">_xlfn.IFS(Table1[[#This Row],[Age]]&gt;49,"OLD",Table1[[#This Row],[Age]]&gt;29,"MIDDLE AGE",Table1[[#This Row],[Age]]&gt;19,"YOUNG")</f>
        <v>MIDDLE AGE</v>
      </c>
      <c r="G5536" t="s">
        <v>13</v>
      </c>
      <c r="H5536" t="s">
        <v>27</v>
      </c>
      <c r="I5536" t="s">
        <v>53</v>
      </c>
      <c r="J5536" s="4">
        <v>525.47</v>
      </c>
      <c r="K5536">
        <v>2</v>
      </c>
      <c r="L5536" s="4">
        <v>1050.94</v>
      </c>
      <c r="M5536" s="4">
        <f>L5536-J5536</f>
        <v>525.47</v>
      </c>
      <c r="N5536" s="4">
        <f t="shared" si="172"/>
        <v>262.73500000000001</v>
      </c>
      <c r="O5536" s="3">
        <f t="shared" si="173"/>
        <v>50</v>
      </c>
      <c r="P5536"/>
    </row>
    <row r="5537" spans="1:16">
      <c r="A5537">
        <v>6536</v>
      </c>
      <c r="B5537" s="2" t="s">
        <v>1093</v>
      </c>
      <c r="C5537" t="s">
        <v>679</v>
      </c>
      <c r="D5537" t="s">
        <v>17</v>
      </c>
      <c r="E5537">
        <v>48</v>
      </c>
      <c r="F5537" t="str" cm="1">
        <f t="array" ref="F5537">_xlfn.IFS(Table1[[#This Row],[Age]]&gt;49,"OLD",Table1[[#This Row],[Age]]&gt;29,"MIDDLE AGE",Table1[[#This Row],[Age]]&gt;19,"YOUNG")</f>
        <v>MIDDLE AGE</v>
      </c>
      <c r="G5537" t="s">
        <v>18</v>
      </c>
      <c r="H5537" t="s">
        <v>14</v>
      </c>
      <c r="I5537" t="s">
        <v>48</v>
      </c>
      <c r="J5537" s="4">
        <v>43.41</v>
      </c>
      <c r="K5537">
        <v>5</v>
      </c>
      <c r="L5537" s="4">
        <v>217.05</v>
      </c>
      <c r="M5537" s="4">
        <f>L5537-J5537</f>
        <v>173.64000000000001</v>
      </c>
      <c r="N5537" s="4">
        <f t="shared" si="172"/>
        <v>8.6819999999999986</v>
      </c>
      <c r="O5537" s="3">
        <f t="shared" si="173"/>
        <v>80</v>
      </c>
      <c r="P5537"/>
    </row>
    <row r="5538" spans="1:16">
      <c r="A5538">
        <v>6537</v>
      </c>
      <c r="B5538" s="2" t="s">
        <v>1217</v>
      </c>
      <c r="C5538" t="s">
        <v>469</v>
      </c>
      <c r="D5538" t="s">
        <v>12</v>
      </c>
      <c r="E5538">
        <v>43</v>
      </c>
      <c r="F5538" t="str" cm="1">
        <f t="array" ref="F5538">_xlfn.IFS(Table1[[#This Row],[Age]]&gt;49,"OLD",Table1[[#This Row],[Age]]&gt;29,"MIDDLE AGE",Table1[[#This Row],[Age]]&gt;19,"YOUNG")</f>
        <v>MIDDLE AGE</v>
      </c>
      <c r="G5538" t="s">
        <v>13</v>
      </c>
      <c r="H5538" t="s">
        <v>40</v>
      </c>
      <c r="I5538" t="s">
        <v>76</v>
      </c>
      <c r="J5538" s="4">
        <v>319.39999999999998</v>
      </c>
      <c r="K5538">
        <v>3</v>
      </c>
      <c r="L5538" s="4">
        <v>958.2</v>
      </c>
      <c r="M5538" s="4">
        <f>L5538-J5538</f>
        <v>638.80000000000007</v>
      </c>
      <c r="N5538" s="4">
        <f t="shared" si="172"/>
        <v>106.46666666666665</v>
      </c>
      <c r="O5538" s="3">
        <f t="shared" si="173"/>
        <v>66.666666666666671</v>
      </c>
      <c r="P5538"/>
    </row>
    <row r="5539" spans="1:16">
      <c r="A5539">
        <v>6538</v>
      </c>
      <c r="B5539" s="2" t="s">
        <v>1198</v>
      </c>
      <c r="C5539" t="s">
        <v>698</v>
      </c>
      <c r="D5539" t="s">
        <v>17</v>
      </c>
      <c r="E5539">
        <v>60</v>
      </c>
      <c r="F5539" t="str" cm="1">
        <f t="array" ref="F5539">_xlfn.IFS(Table1[[#This Row],[Age]]&gt;49,"OLD",Table1[[#This Row],[Age]]&gt;29,"MIDDLE AGE",Table1[[#This Row],[Age]]&gt;19,"YOUNG")</f>
        <v>OLD</v>
      </c>
      <c r="G5539" t="s">
        <v>22</v>
      </c>
      <c r="H5539" t="s">
        <v>27</v>
      </c>
      <c r="I5539" t="s">
        <v>28</v>
      </c>
      <c r="J5539" s="4">
        <v>174.55</v>
      </c>
      <c r="K5539">
        <v>1</v>
      </c>
      <c r="L5539" s="4">
        <v>174.55</v>
      </c>
      <c r="M5539" s="4">
        <f>L5539-J5539</f>
        <v>0</v>
      </c>
      <c r="N5539" s="4">
        <f t="shared" si="172"/>
        <v>174.55</v>
      </c>
      <c r="O5539" s="3">
        <f t="shared" si="173"/>
        <v>0</v>
      </c>
      <c r="P5539"/>
    </row>
    <row r="5540" spans="1:16">
      <c r="A5540">
        <v>6539</v>
      </c>
      <c r="B5540" s="2" t="s">
        <v>1310</v>
      </c>
      <c r="C5540" t="s">
        <v>558</v>
      </c>
      <c r="D5540" t="s">
        <v>12</v>
      </c>
      <c r="E5540">
        <v>39</v>
      </c>
      <c r="F5540" t="str" cm="1">
        <f t="array" ref="F5540">_xlfn.IFS(Table1[[#This Row],[Age]]&gt;49,"OLD",Table1[[#This Row],[Age]]&gt;29,"MIDDLE AGE",Table1[[#This Row],[Age]]&gt;19,"YOUNG")</f>
        <v>MIDDLE AGE</v>
      </c>
      <c r="G5540" t="s">
        <v>25</v>
      </c>
      <c r="H5540" t="s">
        <v>35</v>
      </c>
      <c r="I5540" t="s">
        <v>36</v>
      </c>
      <c r="J5540" s="4">
        <v>147.30000000000001</v>
      </c>
      <c r="K5540">
        <v>4</v>
      </c>
      <c r="L5540" s="4">
        <v>589.20000000000005</v>
      </c>
      <c r="M5540" s="4">
        <f>L5540-J5540</f>
        <v>441.90000000000003</v>
      </c>
      <c r="N5540" s="4">
        <f t="shared" si="172"/>
        <v>36.825000000000003</v>
      </c>
      <c r="O5540" s="3">
        <f t="shared" si="173"/>
        <v>75</v>
      </c>
      <c r="P5540"/>
    </row>
    <row r="5541" spans="1:16">
      <c r="A5541">
        <v>6540</v>
      </c>
      <c r="B5541" s="2" t="s">
        <v>991</v>
      </c>
      <c r="C5541" t="s">
        <v>883</v>
      </c>
      <c r="D5541" t="s">
        <v>17</v>
      </c>
      <c r="E5541">
        <v>38</v>
      </c>
      <c r="F5541" t="str" cm="1">
        <f t="array" ref="F5541">_xlfn.IFS(Table1[[#This Row],[Age]]&gt;49,"OLD",Table1[[#This Row],[Age]]&gt;29,"MIDDLE AGE",Table1[[#This Row],[Age]]&gt;19,"YOUNG")</f>
        <v>MIDDLE AGE</v>
      </c>
      <c r="G5541" t="s">
        <v>22</v>
      </c>
      <c r="H5541" t="s">
        <v>40</v>
      </c>
      <c r="I5541" t="s">
        <v>74</v>
      </c>
      <c r="J5541" s="4">
        <v>343.97</v>
      </c>
      <c r="K5541">
        <v>2</v>
      </c>
      <c r="L5541" s="4">
        <v>687.94</v>
      </c>
      <c r="M5541" s="4">
        <f>L5541-J5541</f>
        <v>343.97</v>
      </c>
      <c r="N5541" s="4">
        <f t="shared" si="172"/>
        <v>171.98500000000001</v>
      </c>
      <c r="O5541" s="3">
        <f t="shared" si="173"/>
        <v>50</v>
      </c>
      <c r="P5541"/>
    </row>
    <row r="5542" spans="1:16">
      <c r="A5542">
        <v>6541</v>
      </c>
      <c r="B5542" s="2" t="s">
        <v>1077</v>
      </c>
      <c r="C5542" t="s">
        <v>419</v>
      </c>
      <c r="D5542" t="s">
        <v>12</v>
      </c>
      <c r="E5542">
        <v>18</v>
      </c>
      <c r="F5542" t="e" cm="1">
        <f t="array" ref="F5542">_xlfn.IFS(Table1[[#This Row],[Age]]&gt;49,"OLD",Table1[[#This Row],[Age]]&gt;29,"MIDDLE AGE",Table1[[#This Row],[Age]]&gt;19,"YOUNG")</f>
        <v>#N/A</v>
      </c>
      <c r="G5542" t="s">
        <v>22</v>
      </c>
      <c r="H5542" t="s">
        <v>19</v>
      </c>
      <c r="I5542" t="s">
        <v>51</v>
      </c>
      <c r="J5542" s="4">
        <v>804.24</v>
      </c>
      <c r="K5542">
        <v>5</v>
      </c>
      <c r="L5542" s="4">
        <v>4021.2</v>
      </c>
      <c r="M5542" s="4">
        <f>L5542-J5542</f>
        <v>3216.96</v>
      </c>
      <c r="N5542" s="4">
        <f t="shared" si="172"/>
        <v>160.84800000000001</v>
      </c>
      <c r="O5542" s="3">
        <f t="shared" si="173"/>
        <v>80</v>
      </c>
      <c r="P5542"/>
    </row>
    <row r="5543" spans="1:16">
      <c r="A5543">
        <v>6542</v>
      </c>
      <c r="B5543" s="2" t="s">
        <v>1030</v>
      </c>
      <c r="C5543" t="s">
        <v>81</v>
      </c>
      <c r="D5543" t="s">
        <v>17</v>
      </c>
      <c r="E5543">
        <v>54</v>
      </c>
      <c r="F5543" t="str" cm="1">
        <f t="array" ref="F5543">_xlfn.IFS(Table1[[#This Row],[Age]]&gt;49,"OLD",Table1[[#This Row],[Age]]&gt;29,"MIDDLE AGE",Table1[[#This Row],[Age]]&gt;19,"YOUNG")</f>
        <v>OLD</v>
      </c>
      <c r="G5543" t="s">
        <v>13</v>
      </c>
      <c r="H5543" t="s">
        <v>19</v>
      </c>
      <c r="I5543" t="s">
        <v>23</v>
      </c>
      <c r="J5543" s="4">
        <v>209.1</v>
      </c>
      <c r="K5543">
        <v>3</v>
      </c>
      <c r="L5543" s="4">
        <v>627.29999999999995</v>
      </c>
      <c r="M5543" s="4">
        <f>L5543-J5543</f>
        <v>418.19999999999993</v>
      </c>
      <c r="N5543" s="4">
        <f t="shared" si="172"/>
        <v>69.7</v>
      </c>
      <c r="O5543" s="3">
        <f t="shared" si="173"/>
        <v>66.666666666666657</v>
      </c>
      <c r="P5543"/>
    </row>
    <row r="5544" spans="1:16">
      <c r="A5544">
        <v>6543</v>
      </c>
      <c r="B5544" s="2" t="s">
        <v>1088</v>
      </c>
      <c r="C5544" t="s">
        <v>203</v>
      </c>
      <c r="D5544" t="s">
        <v>17</v>
      </c>
      <c r="E5544">
        <v>30</v>
      </c>
      <c r="F5544" t="str" cm="1">
        <f t="array" ref="F5544">_xlfn.IFS(Table1[[#This Row],[Age]]&gt;49,"OLD",Table1[[#This Row],[Age]]&gt;29,"MIDDLE AGE",Table1[[#This Row],[Age]]&gt;19,"YOUNG")</f>
        <v>MIDDLE AGE</v>
      </c>
      <c r="G5544" t="s">
        <v>25</v>
      </c>
      <c r="H5544" t="s">
        <v>40</v>
      </c>
      <c r="I5544" t="s">
        <v>41</v>
      </c>
      <c r="J5544" s="4">
        <v>536.1</v>
      </c>
      <c r="K5544">
        <v>3</v>
      </c>
      <c r="L5544" s="4">
        <v>1608.3</v>
      </c>
      <c r="M5544" s="4">
        <f>L5544-J5544</f>
        <v>1072.1999999999998</v>
      </c>
      <c r="N5544" s="4">
        <f t="shared" si="172"/>
        <v>178.70000000000002</v>
      </c>
      <c r="O5544" s="3">
        <f t="shared" si="173"/>
        <v>66.666666666666657</v>
      </c>
      <c r="P5544"/>
    </row>
    <row r="5545" spans="1:16">
      <c r="A5545">
        <v>6544</v>
      </c>
      <c r="B5545" s="2" t="s">
        <v>1100</v>
      </c>
      <c r="C5545" t="s">
        <v>233</v>
      </c>
      <c r="D5545" t="s">
        <v>17</v>
      </c>
      <c r="E5545">
        <v>38</v>
      </c>
      <c r="F5545" t="str" cm="1">
        <f t="array" ref="F5545">_xlfn.IFS(Table1[[#This Row],[Age]]&gt;49,"OLD",Table1[[#This Row],[Age]]&gt;29,"MIDDLE AGE",Table1[[#This Row],[Age]]&gt;19,"YOUNG")</f>
        <v>MIDDLE AGE</v>
      </c>
      <c r="G5545" t="s">
        <v>22</v>
      </c>
      <c r="H5545" t="s">
        <v>35</v>
      </c>
      <c r="I5545" t="s">
        <v>36</v>
      </c>
      <c r="J5545" s="4">
        <v>751.17</v>
      </c>
      <c r="K5545">
        <v>5</v>
      </c>
      <c r="L5545" s="4">
        <v>3755.85</v>
      </c>
      <c r="M5545" s="4">
        <f>L5545-J5545</f>
        <v>3004.68</v>
      </c>
      <c r="N5545" s="4">
        <f t="shared" si="172"/>
        <v>150.23399999999998</v>
      </c>
      <c r="O5545" s="3">
        <f t="shared" si="173"/>
        <v>80</v>
      </c>
      <c r="P5545"/>
    </row>
    <row r="5546" spans="1:16">
      <c r="A5546">
        <v>6545</v>
      </c>
      <c r="B5546" s="2" t="s">
        <v>1276</v>
      </c>
      <c r="C5546" t="s">
        <v>736</v>
      </c>
      <c r="D5546" t="s">
        <v>17</v>
      </c>
      <c r="E5546">
        <v>63</v>
      </c>
      <c r="F5546" t="str" cm="1">
        <f t="array" ref="F5546">_xlfn.IFS(Table1[[#This Row],[Age]]&gt;49,"OLD",Table1[[#This Row],[Age]]&gt;29,"MIDDLE AGE",Table1[[#This Row],[Age]]&gt;19,"YOUNG")</f>
        <v>OLD</v>
      </c>
      <c r="G5546" t="s">
        <v>25</v>
      </c>
      <c r="H5546" t="s">
        <v>19</v>
      </c>
      <c r="I5546" t="s">
        <v>23</v>
      </c>
      <c r="J5546" s="4">
        <v>248.56</v>
      </c>
      <c r="K5546">
        <v>1</v>
      </c>
      <c r="L5546" s="4">
        <v>248.56</v>
      </c>
      <c r="M5546" s="4">
        <f>L5546-J5546</f>
        <v>0</v>
      </c>
      <c r="N5546" s="4">
        <f t="shared" si="172"/>
        <v>248.56</v>
      </c>
      <c r="O5546" s="3">
        <f t="shared" si="173"/>
        <v>0</v>
      </c>
      <c r="P5546"/>
    </row>
    <row r="5547" spans="1:16">
      <c r="A5547">
        <v>6546</v>
      </c>
      <c r="B5547" s="2" t="s">
        <v>1231</v>
      </c>
      <c r="C5547" t="s">
        <v>711</v>
      </c>
      <c r="D5547" t="s">
        <v>17</v>
      </c>
      <c r="E5547">
        <v>26</v>
      </c>
      <c r="F5547" t="str" cm="1">
        <f t="array" ref="F5547">_xlfn.IFS(Table1[[#This Row],[Age]]&gt;49,"OLD",Table1[[#This Row],[Age]]&gt;29,"MIDDLE AGE",Table1[[#This Row],[Age]]&gt;19,"YOUNG")</f>
        <v>YOUNG</v>
      </c>
      <c r="G5547" t="s">
        <v>13</v>
      </c>
      <c r="H5547" t="s">
        <v>35</v>
      </c>
      <c r="I5547" t="s">
        <v>58</v>
      </c>
      <c r="J5547" s="4">
        <v>924.96</v>
      </c>
      <c r="K5547">
        <v>3</v>
      </c>
      <c r="L5547" s="4">
        <v>2774.88</v>
      </c>
      <c r="M5547" s="4">
        <f>L5547-J5547</f>
        <v>1849.92</v>
      </c>
      <c r="N5547" s="4">
        <f t="shared" si="172"/>
        <v>308.32</v>
      </c>
      <c r="O5547" s="3">
        <f t="shared" si="173"/>
        <v>66.666666666666657</v>
      </c>
      <c r="P5547"/>
    </row>
    <row r="5548" spans="1:16">
      <c r="A5548">
        <v>6547</v>
      </c>
      <c r="B5548" s="2" t="s">
        <v>1168</v>
      </c>
      <c r="C5548" t="s">
        <v>11</v>
      </c>
      <c r="D5548" t="s">
        <v>17</v>
      </c>
      <c r="E5548">
        <v>34</v>
      </c>
      <c r="F5548" t="str" cm="1">
        <f t="array" ref="F5548">_xlfn.IFS(Table1[[#This Row],[Age]]&gt;49,"OLD",Table1[[#This Row],[Age]]&gt;29,"MIDDLE AGE",Table1[[#This Row],[Age]]&gt;19,"YOUNG")</f>
        <v>MIDDLE AGE</v>
      </c>
      <c r="G5548" t="s">
        <v>22</v>
      </c>
      <c r="H5548" t="s">
        <v>14</v>
      </c>
      <c r="I5548" t="s">
        <v>38</v>
      </c>
      <c r="J5548" s="4">
        <v>867.83</v>
      </c>
      <c r="K5548">
        <v>3</v>
      </c>
      <c r="L5548" s="4">
        <v>2603.4899999999998</v>
      </c>
      <c r="M5548" s="4">
        <f>L5548-J5548</f>
        <v>1735.6599999999999</v>
      </c>
      <c r="N5548" s="4">
        <f t="shared" si="172"/>
        <v>289.2766666666667</v>
      </c>
      <c r="O5548" s="3">
        <f t="shared" si="173"/>
        <v>66.666666666666657</v>
      </c>
      <c r="P5548"/>
    </row>
    <row r="5549" spans="1:16">
      <c r="A5549">
        <v>6548</v>
      </c>
      <c r="B5549" s="2" t="s">
        <v>1015</v>
      </c>
      <c r="C5549" t="s">
        <v>191</v>
      </c>
      <c r="D5549" t="s">
        <v>17</v>
      </c>
      <c r="E5549">
        <v>64</v>
      </c>
      <c r="F5549" t="str" cm="1">
        <f t="array" ref="F5549">_xlfn.IFS(Table1[[#This Row],[Age]]&gt;49,"OLD",Table1[[#This Row],[Age]]&gt;29,"MIDDLE AGE",Table1[[#This Row],[Age]]&gt;19,"YOUNG")</f>
        <v>OLD</v>
      </c>
      <c r="G5549" t="s">
        <v>18</v>
      </c>
      <c r="H5549" t="s">
        <v>27</v>
      </c>
      <c r="I5549" t="s">
        <v>32</v>
      </c>
      <c r="J5549" s="4">
        <v>258.67</v>
      </c>
      <c r="K5549">
        <v>3</v>
      </c>
      <c r="L5549" s="4">
        <v>776.01</v>
      </c>
      <c r="M5549" s="4">
        <f>L5549-J5549</f>
        <v>517.33999999999992</v>
      </c>
      <c r="N5549" s="4">
        <f t="shared" si="172"/>
        <v>86.223333333333343</v>
      </c>
      <c r="O5549" s="3">
        <f t="shared" si="173"/>
        <v>66.666666666666657</v>
      </c>
      <c r="P5549"/>
    </row>
    <row r="5550" spans="1:16">
      <c r="A5550">
        <v>6549</v>
      </c>
      <c r="B5550" s="2" t="s">
        <v>950</v>
      </c>
      <c r="C5550" t="s">
        <v>231</v>
      </c>
      <c r="D5550" t="s">
        <v>17</v>
      </c>
      <c r="E5550">
        <v>38</v>
      </c>
      <c r="F5550" t="str" cm="1">
        <f t="array" ref="F5550">_xlfn.IFS(Table1[[#This Row],[Age]]&gt;49,"OLD",Table1[[#This Row],[Age]]&gt;29,"MIDDLE AGE",Table1[[#This Row],[Age]]&gt;19,"YOUNG")</f>
        <v>MIDDLE AGE</v>
      </c>
      <c r="G5550" t="s">
        <v>22</v>
      </c>
      <c r="H5550" t="s">
        <v>40</v>
      </c>
      <c r="I5550" t="s">
        <v>41</v>
      </c>
      <c r="J5550" s="4">
        <v>989.74</v>
      </c>
      <c r="K5550">
        <v>2</v>
      </c>
      <c r="L5550" s="4">
        <v>1979.48</v>
      </c>
      <c r="M5550" s="4">
        <f>L5550-J5550</f>
        <v>989.74</v>
      </c>
      <c r="N5550" s="4">
        <f t="shared" si="172"/>
        <v>494.87</v>
      </c>
      <c r="O5550" s="3">
        <f t="shared" si="173"/>
        <v>50</v>
      </c>
      <c r="P5550"/>
    </row>
    <row r="5551" spans="1:16">
      <c r="A5551">
        <v>6550</v>
      </c>
      <c r="B5551" s="2" t="s">
        <v>1056</v>
      </c>
      <c r="C5551" t="s">
        <v>921</v>
      </c>
      <c r="D5551" t="s">
        <v>17</v>
      </c>
      <c r="E5551">
        <v>48</v>
      </c>
      <c r="F5551" t="str" cm="1">
        <f t="array" ref="F5551">_xlfn.IFS(Table1[[#This Row],[Age]]&gt;49,"OLD",Table1[[#This Row],[Age]]&gt;29,"MIDDLE AGE",Table1[[#This Row],[Age]]&gt;19,"YOUNG")</f>
        <v>MIDDLE AGE</v>
      </c>
      <c r="G5551" t="s">
        <v>22</v>
      </c>
      <c r="H5551" t="s">
        <v>27</v>
      </c>
      <c r="I5551" t="s">
        <v>53</v>
      </c>
      <c r="J5551" s="4">
        <v>672.48</v>
      </c>
      <c r="K5551">
        <v>2</v>
      </c>
      <c r="L5551" s="4">
        <v>1344.96</v>
      </c>
      <c r="M5551" s="4">
        <f>L5551-J5551</f>
        <v>672.48</v>
      </c>
      <c r="N5551" s="4">
        <f t="shared" si="172"/>
        <v>336.24</v>
      </c>
      <c r="O5551" s="3">
        <f t="shared" si="173"/>
        <v>50</v>
      </c>
      <c r="P5551"/>
    </row>
    <row r="5552" spans="1:16">
      <c r="A5552">
        <v>6551</v>
      </c>
      <c r="B5552" s="2" t="s">
        <v>1009</v>
      </c>
      <c r="C5552" t="s">
        <v>800</v>
      </c>
      <c r="D5552" t="s">
        <v>12</v>
      </c>
      <c r="E5552">
        <v>56</v>
      </c>
      <c r="F5552" t="str" cm="1">
        <f t="array" ref="F5552">_xlfn.IFS(Table1[[#This Row],[Age]]&gt;49,"OLD",Table1[[#This Row],[Age]]&gt;29,"MIDDLE AGE",Table1[[#This Row],[Age]]&gt;19,"YOUNG")</f>
        <v>OLD</v>
      </c>
      <c r="G5552" t="s">
        <v>25</v>
      </c>
      <c r="H5552" t="s">
        <v>14</v>
      </c>
      <c r="I5552" t="s">
        <v>15</v>
      </c>
      <c r="J5552" s="4">
        <v>293.24</v>
      </c>
      <c r="K5552">
        <v>3</v>
      </c>
      <c r="L5552" s="4">
        <v>879.72</v>
      </c>
      <c r="M5552" s="4">
        <f>L5552-J5552</f>
        <v>586.48</v>
      </c>
      <c r="N5552" s="4">
        <f t="shared" si="172"/>
        <v>97.74666666666667</v>
      </c>
      <c r="O5552" s="3">
        <f t="shared" si="173"/>
        <v>66.666666666666657</v>
      </c>
      <c r="P5552"/>
    </row>
    <row r="5553" spans="1:16">
      <c r="A5553">
        <v>6552</v>
      </c>
      <c r="B5553" s="2" t="s">
        <v>1204</v>
      </c>
      <c r="C5553" t="s">
        <v>666</v>
      </c>
      <c r="D5553" t="s">
        <v>12</v>
      </c>
      <c r="E5553">
        <v>39</v>
      </c>
      <c r="F5553" t="str" cm="1">
        <f t="array" ref="F5553">_xlfn.IFS(Table1[[#This Row],[Age]]&gt;49,"OLD",Table1[[#This Row],[Age]]&gt;29,"MIDDLE AGE",Table1[[#This Row],[Age]]&gt;19,"YOUNG")</f>
        <v>MIDDLE AGE</v>
      </c>
      <c r="G5553" t="s">
        <v>25</v>
      </c>
      <c r="H5553" t="s">
        <v>19</v>
      </c>
      <c r="I5553" t="s">
        <v>20</v>
      </c>
      <c r="J5553" s="4">
        <v>684.23</v>
      </c>
      <c r="K5553">
        <v>4</v>
      </c>
      <c r="L5553" s="4">
        <v>2736.92</v>
      </c>
      <c r="M5553" s="4">
        <f>L5553-J5553</f>
        <v>2052.69</v>
      </c>
      <c r="N5553" s="4">
        <f t="shared" si="172"/>
        <v>171.0575</v>
      </c>
      <c r="O5553" s="3">
        <f t="shared" si="173"/>
        <v>75</v>
      </c>
      <c r="P5553"/>
    </row>
    <row r="5554" spans="1:16">
      <c r="A5554">
        <v>6553</v>
      </c>
      <c r="B5554" s="2" t="s">
        <v>1104</v>
      </c>
      <c r="C5554" t="s">
        <v>577</v>
      </c>
      <c r="D5554" t="s">
        <v>17</v>
      </c>
      <c r="E5554">
        <v>29</v>
      </c>
      <c r="F5554" t="str" cm="1">
        <f t="array" ref="F5554">_xlfn.IFS(Table1[[#This Row],[Age]]&gt;49,"OLD",Table1[[#This Row],[Age]]&gt;29,"MIDDLE AGE",Table1[[#This Row],[Age]]&gt;19,"YOUNG")</f>
        <v>YOUNG</v>
      </c>
      <c r="G5554" t="s">
        <v>25</v>
      </c>
      <c r="H5554" t="s">
        <v>35</v>
      </c>
      <c r="I5554" t="s">
        <v>58</v>
      </c>
      <c r="J5554" s="4">
        <v>669.59</v>
      </c>
      <c r="K5554">
        <v>3</v>
      </c>
      <c r="L5554" s="4">
        <v>2008.77</v>
      </c>
      <c r="M5554" s="4">
        <f>L5554-J5554</f>
        <v>1339.1799999999998</v>
      </c>
      <c r="N5554" s="4">
        <f t="shared" si="172"/>
        <v>223.19666666666669</v>
      </c>
      <c r="O5554" s="3">
        <f t="shared" si="173"/>
        <v>66.666666666666657</v>
      </c>
      <c r="P5554"/>
    </row>
    <row r="5555" spans="1:16">
      <c r="A5555">
        <v>6554</v>
      </c>
      <c r="B5555" s="2" t="s">
        <v>1015</v>
      </c>
      <c r="C5555" t="s">
        <v>844</v>
      </c>
      <c r="D5555" t="s">
        <v>12</v>
      </c>
      <c r="E5555">
        <v>23</v>
      </c>
      <c r="F5555" t="str" cm="1">
        <f t="array" ref="F5555">_xlfn.IFS(Table1[[#This Row],[Age]]&gt;49,"OLD",Table1[[#This Row],[Age]]&gt;29,"MIDDLE AGE",Table1[[#This Row],[Age]]&gt;19,"YOUNG")</f>
        <v>YOUNG</v>
      </c>
      <c r="G5555" t="s">
        <v>13</v>
      </c>
      <c r="H5555" t="s">
        <v>35</v>
      </c>
      <c r="I5555" t="s">
        <v>58</v>
      </c>
      <c r="J5555" s="4">
        <v>610.13</v>
      </c>
      <c r="K5555">
        <v>1</v>
      </c>
      <c r="L5555" s="4">
        <v>610.13</v>
      </c>
      <c r="M5555" s="4">
        <f>L5555-J5555</f>
        <v>0</v>
      </c>
      <c r="N5555" s="4">
        <f t="shared" si="172"/>
        <v>610.13</v>
      </c>
      <c r="O5555" s="3">
        <f t="shared" si="173"/>
        <v>0</v>
      </c>
      <c r="P5555"/>
    </row>
    <row r="5556" spans="1:16">
      <c r="A5556">
        <v>6555</v>
      </c>
      <c r="B5556" s="2" t="s">
        <v>1133</v>
      </c>
      <c r="C5556" t="s">
        <v>881</v>
      </c>
      <c r="D5556" t="s">
        <v>17</v>
      </c>
      <c r="E5556">
        <v>33</v>
      </c>
      <c r="F5556" t="str" cm="1">
        <f t="array" ref="F5556">_xlfn.IFS(Table1[[#This Row],[Age]]&gt;49,"OLD",Table1[[#This Row],[Age]]&gt;29,"MIDDLE AGE",Table1[[#This Row],[Age]]&gt;19,"YOUNG")</f>
        <v>MIDDLE AGE</v>
      </c>
      <c r="G5556" t="s">
        <v>25</v>
      </c>
      <c r="H5556" t="s">
        <v>14</v>
      </c>
      <c r="I5556" t="s">
        <v>38</v>
      </c>
      <c r="J5556" s="4">
        <v>714.58</v>
      </c>
      <c r="K5556">
        <v>4</v>
      </c>
      <c r="L5556" s="4">
        <v>2858.32</v>
      </c>
      <c r="M5556" s="4">
        <f>L5556-J5556</f>
        <v>2143.7400000000002</v>
      </c>
      <c r="N5556" s="4">
        <f t="shared" si="172"/>
        <v>178.64500000000001</v>
      </c>
      <c r="O5556" s="3">
        <f t="shared" si="173"/>
        <v>75</v>
      </c>
      <c r="P5556"/>
    </row>
    <row r="5557" spans="1:16">
      <c r="A5557">
        <v>6556</v>
      </c>
      <c r="B5557" s="2" t="s">
        <v>1147</v>
      </c>
      <c r="C5557" t="s">
        <v>338</v>
      </c>
      <c r="D5557" t="s">
        <v>17</v>
      </c>
      <c r="E5557">
        <v>43</v>
      </c>
      <c r="F5557" t="str" cm="1">
        <f t="array" ref="F5557">_xlfn.IFS(Table1[[#This Row],[Age]]&gt;49,"OLD",Table1[[#This Row],[Age]]&gt;29,"MIDDLE AGE",Table1[[#This Row],[Age]]&gt;19,"YOUNG")</f>
        <v>MIDDLE AGE</v>
      </c>
      <c r="G5557" t="s">
        <v>13</v>
      </c>
      <c r="H5557" t="s">
        <v>40</v>
      </c>
      <c r="I5557" t="s">
        <v>74</v>
      </c>
      <c r="J5557" s="4">
        <v>275.63</v>
      </c>
      <c r="K5557">
        <v>1</v>
      </c>
      <c r="L5557" s="4">
        <v>275.63</v>
      </c>
      <c r="M5557" s="4">
        <f>L5557-J5557</f>
        <v>0</v>
      </c>
      <c r="N5557" s="4">
        <f t="shared" si="172"/>
        <v>275.63</v>
      </c>
      <c r="O5557" s="3">
        <f t="shared" si="173"/>
        <v>0</v>
      </c>
      <c r="P5557"/>
    </row>
    <row r="5558" spans="1:16">
      <c r="A5558">
        <v>6557</v>
      </c>
      <c r="B5558" s="2" t="s">
        <v>1009</v>
      </c>
      <c r="C5558" t="s">
        <v>341</v>
      </c>
      <c r="D5558" t="s">
        <v>12</v>
      </c>
      <c r="E5558">
        <v>22</v>
      </c>
      <c r="F5558" t="str" cm="1">
        <f t="array" ref="F5558">_xlfn.IFS(Table1[[#This Row],[Age]]&gt;49,"OLD",Table1[[#This Row],[Age]]&gt;29,"MIDDLE AGE",Table1[[#This Row],[Age]]&gt;19,"YOUNG")</f>
        <v>YOUNG</v>
      </c>
      <c r="G5558" t="s">
        <v>25</v>
      </c>
      <c r="H5558" t="s">
        <v>27</v>
      </c>
      <c r="I5558" t="s">
        <v>46</v>
      </c>
      <c r="J5558" s="4">
        <v>979.2</v>
      </c>
      <c r="K5558">
        <v>5</v>
      </c>
      <c r="L5558" s="4">
        <v>4896</v>
      </c>
      <c r="M5558" s="4">
        <f>L5558-J5558</f>
        <v>3916.8</v>
      </c>
      <c r="N5558" s="4">
        <f t="shared" si="172"/>
        <v>195.84</v>
      </c>
      <c r="O5558" s="3">
        <f t="shared" si="173"/>
        <v>80</v>
      </c>
      <c r="P5558"/>
    </row>
    <row r="5559" spans="1:16">
      <c r="A5559">
        <v>6558</v>
      </c>
      <c r="B5559" s="2" t="s">
        <v>1268</v>
      </c>
      <c r="C5559" t="s">
        <v>776</v>
      </c>
      <c r="D5559" t="s">
        <v>17</v>
      </c>
      <c r="E5559">
        <v>26</v>
      </c>
      <c r="F5559" t="str" cm="1">
        <f t="array" ref="F5559">_xlfn.IFS(Table1[[#This Row],[Age]]&gt;49,"OLD",Table1[[#This Row],[Age]]&gt;29,"MIDDLE AGE",Table1[[#This Row],[Age]]&gt;19,"YOUNG")</f>
        <v>YOUNG</v>
      </c>
      <c r="G5559" t="s">
        <v>18</v>
      </c>
      <c r="H5559" t="s">
        <v>19</v>
      </c>
      <c r="I5559" t="s">
        <v>23</v>
      </c>
      <c r="J5559" s="4">
        <v>859.32</v>
      </c>
      <c r="K5559">
        <v>5</v>
      </c>
      <c r="L5559" s="4">
        <v>4296.6000000000004</v>
      </c>
      <c r="M5559" s="4">
        <f>L5559-J5559</f>
        <v>3437.28</v>
      </c>
      <c r="N5559" s="4">
        <f t="shared" si="172"/>
        <v>171.864</v>
      </c>
      <c r="O5559" s="3">
        <f t="shared" si="173"/>
        <v>80</v>
      </c>
      <c r="P5559"/>
    </row>
    <row r="5560" spans="1:16">
      <c r="A5560">
        <v>6559</v>
      </c>
      <c r="B5560" s="2" t="s">
        <v>1234</v>
      </c>
      <c r="C5560" t="s">
        <v>326</v>
      </c>
      <c r="D5560" t="s">
        <v>17</v>
      </c>
      <c r="E5560">
        <v>63</v>
      </c>
      <c r="F5560" t="str" cm="1">
        <f t="array" ref="F5560">_xlfn.IFS(Table1[[#This Row],[Age]]&gt;49,"OLD",Table1[[#This Row],[Age]]&gt;29,"MIDDLE AGE",Table1[[#This Row],[Age]]&gt;19,"YOUNG")</f>
        <v>OLD</v>
      </c>
      <c r="G5560" t="s">
        <v>25</v>
      </c>
      <c r="H5560" t="s">
        <v>40</v>
      </c>
      <c r="I5560" t="s">
        <v>41</v>
      </c>
      <c r="J5560" s="4">
        <v>748.28</v>
      </c>
      <c r="K5560">
        <v>2</v>
      </c>
      <c r="L5560" s="4">
        <v>1496.56</v>
      </c>
      <c r="M5560" s="4">
        <f>L5560-J5560</f>
        <v>748.28</v>
      </c>
      <c r="N5560" s="4">
        <f t="shared" si="172"/>
        <v>374.14</v>
      </c>
      <c r="O5560" s="3">
        <f t="shared" si="173"/>
        <v>50</v>
      </c>
      <c r="P5560"/>
    </row>
    <row r="5561" spans="1:16">
      <c r="A5561">
        <v>6560</v>
      </c>
      <c r="B5561" s="2" t="s">
        <v>1101</v>
      </c>
      <c r="C5561" t="s">
        <v>934</v>
      </c>
      <c r="D5561" t="s">
        <v>12</v>
      </c>
      <c r="E5561">
        <v>57</v>
      </c>
      <c r="F5561" t="str" cm="1">
        <f t="array" ref="F5561">_xlfn.IFS(Table1[[#This Row],[Age]]&gt;49,"OLD",Table1[[#This Row],[Age]]&gt;29,"MIDDLE AGE",Table1[[#This Row],[Age]]&gt;19,"YOUNG")</f>
        <v>OLD</v>
      </c>
      <c r="G5561" t="s">
        <v>13</v>
      </c>
      <c r="H5561" t="s">
        <v>14</v>
      </c>
      <c r="I5561" t="s">
        <v>48</v>
      </c>
      <c r="J5561" s="4">
        <v>36.04</v>
      </c>
      <c r="K5561">
        <v>2</v>
      </c>
      <c r="L5561" s="4">
        <v>72.08</v>
      </c>
      <c r="M5561" s="4">
        <f>L5561-J5561</f>
        <v>36.04</v>
      </c>
      <c r="N5561" s="4">
        <f t="shared" si="172"/>
        <v>18.02</v>
      </c>
      <c r="O5561" s="3">
        <f t="shared" si="173"/>
        <v>50</v>
      </c>
      <c r="P5561"/>
    </row>
    <row r="5562" spans="1:16">
      <c r="A5562">
        <v>6561</v>
      </c>
      <c r="B5562" s="2" t="s">
        <v>1188</v>
      </c>
      <c r="C5562" t="s">
        <v>534</v>
      </c>
      <c r="D5562" t="s">
        <v>12</v>
      </c>
      <c r="E5562">
        <v>31</v>
      </c>
      <c r="F5562" t="str" cm="1">
        <f t="array" ref="F5562">_xlfn.IFS(Table1[[#This Row],[Age]]&gt;49,"OLD",Table1[[#This Row],[Age]]&gt;29,"MIDDLE AGE",Table1[[#This Row],[Age]]&gt;19,"YOUNG")</f>
        <v>MIDDLE AGE</v>
      </c>
      <c r="G5562" t="s">
        <v>13</v>
      </c>
      <c r="H5562" t="s">
        <v>14</v>
      </c>
      <c r="I5562" t="s">
        <v>38</v>
      </c>
      <c r="J5562" s="4">
        <v>594.48</v>
      </c>
      <c r="K5562">
        <v>2</v>
      </c>
      <c r="L5562" s="4">
        <v>1188.96</v>
      </c>
      <c r="M5562" s="4">
        <f>L5562-J5562</f>
        <v>594.48</v>
      </c>
      <c r="N5562" s="4">
        <f t="shared" si="172"/>
        <v>297.24</v>
      </c>
      <c r="O5562" s="3">
        <f t="shared" si="173"/>
        <v>50</v>
      </c>
      <c r="P5562"/>
    </row>
    <row r="5563" spans="1:16">
      <c r="A5563">
        <v>6562</v>
      </c>
      <c r="B5563" s="2" t="s">
        <v>1018</v>
      </c>
      <c r="C5563" t="s">
        <v>569</v>
      </c>
      <c r="D5563" t="s">
        <v>17</v>
      </c>
      <c r="E5563">
        <v>61</v>
      </c>
      <c r="F5563" t="str" cm="1">
        <f t="array" ref="F5563">_xlfn.IFS(Table1[[#This Row],[Age]]&gt;49,"OLD",Table1[[#This Row],[Age]]&gt;29,"MIDDLE AGE",Table1[[#This Row],[Age]]&gt;19,"YOUNG")</f>
        <v>OLD</v>
      </c>
      <c r="G5563" t="s">
        <v>22</v>
      </c>
      <c r="H5563" t="s">
        <v>35</v>
      </c>
      <c r="I5563" t="s">
        <v>63</v>
      </c>
      <c r="J5563" s="4">
        <v>709.42</v>
      </c>
      <c r="K5563">
        <v>5</v>
      </c>
      <c r="L5563" s="4">
        <v>3547.1</v>
      </c>
      <c r="M5563" s="4">
        <f>L5563-J5563</f>
        <v>2837.68</v>
      </c>
      <c r="N5563" s="4">
        <f t="shared" si="172"/>
        <v>141.88399999999999</v>
      </c>
      <c r="O5563" s="3">
        <f t="shared" si="173"/>
        <v>80</v>
      </c>
      <c r="P5563"/>
    </row>
    <row r="5564" spans="1:16">
      <c r="A5564">
        <v>6563</v>
      </c>
      <c r="B5564" s="2" t="s">
        <v>1246</v>
      </c>
      <c r="C5564" t="s">
        <v>69</v>
      </c>
      <c r="D5564" t="s">
        <v>12</v>
      </c>
      <c r="E5564">
        <v>59</v>
      </c>
      <c r="F5564" t="str" cm="1">
        <f t="array" ref="F5564">_xlfn.IFS(Table1[[#This Row],[Age]]&gt;49,"OLD",Table1[[#This Row],[Age]]&gt;29,"MIDDLE AGE",Table1[[#This Row],[Age]]&gt;19,"YOUNG")</f>
        <v>OLD</v>
      </c>
      <c r="G5564" t="s">
        <v>25</v>
      </c>
      <c r="H5564" t="s">
        <v>19</v>
      </c>
      <c r="I5564" t="s">
        <v>80</v>
      </c>
      <c r="J5564" s="4">
        <v>855.56</v>
      </c>
      <c r="K5564">
        <v>1</v>
      </c>
      <c r="L5564" s="4">
        <v>855.56</v>
      </c>
      <c r="M5564" s="4">
        <f>L5564-J5564</f>
        <v>0</v>
      </c>
      <c r="N5564" s="4">
        <f t="shared" si="172"/>
        <v>855.56</v>
      </c>
      <c r="O5564" s="3">
        <f t="shared" si="173"/>
        <v>0</v>
      </c>
      <c r="P5564"/>
    </row>
    <row r="5565" spans="1:16">
      <c r="A5565">
        <v>6564</v>
      </c>
      <c r="B5565" s="2" t="s">
        <v>980</v>
      </c>
      <c r="C5565" t="s">
        <v>666</v>
      </c>
      <c r="D5565" t="s">
        <v>12</v>
      </c>
      <c r="E5565">
        <v>47</v>
      </c>
      <c r="F5565" t="str" cm="1">
        <f t="array" ref="F5565">_xlfn.IFS(Table1[[#This Row],[Age]]&gt;49,"OLD",Table1[[#This Row],[Age]]&gt;29,"MIDDLE AGE",Table1[[#This Row],[Age]]&gt;19,"YOUNG")</f>
        <v>MIDDLE AGE</v>
      </c>
      <c r="G5565" t="s">
        <v>13</v>
      </c>
      <c r="H5565" t="s">
        <v>40</v>
      </c>
      <c r="I5565" t="s">
        <v>41</v>
      </c>
      <c r="J5565" s="4">
        <v>946.7</v>
      </c>
      <c r="K5565">
        <v>4</v>
      </c>
      <c r="L5565" s="4">
        <v>3786.8</v>
      </c>
      <c r="M5565" s="4">
        <f>L5565-J5565</f>
        <v>2840.1000000000004</v>
      </c>
      <c r="N5565" s="4">
        <f t="shared" si="172"/>
        <v>236.67500000000001</v>
      </c>
      <c r="O5565" s="3">
        <f t="shared" si="173"/>
        <v>75.000000000000014</v>
      </c>
      <c r="P5565"/>
    </row>
    <row r="5566" spans="1:16">
      <c r="A5566">
        <v>6565</v>
      </c>
      <c r="B5566" s="2" t="s">
        <v>1285</v>
      </c>
      <c r="C5566" t="s">
        <v>94</v>
      </c>
      <c r="D5566" t="s">
        <v>17</v>
      </c>
      <c r="E5566">
        <v>43</v>
      </c>
      <c r="F5566" t="str" cm="1">
        <f t="array" ref="F5566">_xlfn.IFS(Table1[[#This Row],[Age]]&gt;49,"OLD",Table1[[#This Row],[Age]]&gt;29,"MIDDLE AGE",Table1[[#This Row],[Age]]&gt;19,"YOUNG")</f>
        <v>MIDDLE AGE</v>
      </c>
      <c r="G5566" t="s">
        <v>22</v>
      </c>
      <c r="H5566" t="s">
        <v>35</v>
      </c>
      <c r="I5566" t="s">
        <v>58</v>
      </c>
      <c r="J5566" s="4">
        <v>916.69</v>
      </c>
      <c r="K5566">
        <v>2</v>
      </c>
      <c r="L5566" s="4">
        <v>1833.38</v>
      </c>
      <c r="M5566" s="4">
        <f>L5566-J5566</f>
        <v>916.69</v>
      </c>
      <c r="N5566" s="4">
        <f t="shared" si="172"/>
        <v>458.34500000000003</v>
      </c>
      <c r="O5566" s="3">
        <f t="shared" si="173"/>
        <v>50</v>
      </c>
      <c r="P5566"/>
    </row>
    <row r="5567" spans="1:16">
      <c r="A5567">
        <v>6566</v>
      </c>
      <c r="B5567" s="2" t="s">
        <v>1057</v>
      </c>
      <c r="C5567" t="s">
        <v>94</v>
      </c>
      <c r="D5567" t="s">
        <v>12</v>
      </c>
      <c r="E5567">
        <v>62</v>
      </c>
      <c r="F5567" t="str" cm="1">
        <f t="array" ref="F5567">_xlfn.IFS(Table1[[#This Row],[Age]]&gt;49,"OLD",Table1[[#This Row],[Age]]&gt;29,"MIDDLE AGE",Table1[[#This Row],[Age]]&gt;19,"YOUNG")</f>
        <v>OLD</v>
      </c>
      <c r="G5567" t="s">
        <v>18</v>
      </c>
      <c r="H5567" t="s">
        <v>19</v>
      </c>
      <c r="I5567" t="s">
        <v>20</v>
      </c>
      <c r="J5567" s="4">
        <v>411.98</v>
      </c>
      <c r="K5567">
        <v>5</v>
      </c>
      <c r="L5567" s="4">
        <v>2059.9</v>
      </c>
      <c r="M5567" s="4">
        <f>L5567-J5567</f>
        <v>1647.92</v>
      </c>
      <c r="N5567" s="4">
        <f t="shared" si="172"/>
        <v>82.396000000000001</v>
      </c>
      <c r="O5567" s="3">
        <f t="shared" si="173"/>
        <v>80</v>
      </c>
      <c r="P5567"/>
    </row>
    <row r="5568" spans="1:16">
      <c r="A5568">
        <v>6567</v>
      </c>
      <c r="B5568" s="2" t="s">
        <v>1229</v>
      </c>
      <c r="C5568" t="s">
        <v>772</v>
      </c>
      <c r="D5568" t="s">
        <v>12</v>
      </c>
      <c r="E5568">
        <v>46</v>
      </c>
      <c r="F5568" t="str" cm="1">
        <f t="array" ref="F5568">_xlfn.IFS(Table1[[#This Row],[Age]]&gt;49,"OLD",Table1[[#This Row],[Age]]&gt;29,"MIDDLE AGE",Table1[[#This Row],[Age]]&gt;19,"YOUNG")</f>
        <v>MIDDLE AGE</v>
      </c>
      <c r="G5568" t="s">
        <v>13</v>
      </c>
      <c r="H5568" t="s">
        <v>27</v>
      </c>
      <c r="I5568" t="s">
        <v>32</v>
      </c>
      <c r="J5568" s="4">
        <v>897.54</v>
      </c>
      <c r="K5568">
        <v>2</v>
      </c>
      <c r="L5568" s="4">
        <v>1795.08</v>
      </c>
      <c r="M5568" s="4">
        <f>L5568-J5568</f>
        <v>897.54</v>
      </c>
      <c r="N5568" s="4">
        <f t="shared" si="172"/>
        <v>448.77</v>
      </c>
      <c r="O5568" s="3">
        <f t="shared" si="173"/>
        <v>50</v>
      </c>
      <c r="P5568"/>
    </row>
    <row r="5569" spans="1:16">
      <c r="A5569">
        <v>6568</v>
      </c>
      <c r="B5569" s="2" t="s">
        <v>1166</v>
      </c>
      <c r="C5569" t="s">
        <v>802</v>
      </c>
      <c r="D5569" t="s">
        <v>17</v>
      </c>
      <c r="E5569">
        <v>36</v>
      </c>
      <c r="F5569" t="str" cm="1">
        <f t="array" ref="F5569">_xlfn.IFS(Table1[[#This Row],[Age]]&gt;49,"OLD",Table1[[#This Row],[Age]]&gt;29,"MIDDLE AGE",Table1[[#This Row],[Age]]&gt;19,"YOUNG")</f>
        <v>MIDDLE AGE</v>
      </c>
      <c r="G5569" t="s">
        <v>25</v>
      </c>
      <c r="H5569" t="s">
        <v>27</v>
      </c>
      <c r="I5569" t="s">
        <v>32</v>
      </c>
      <c r="J5569" s="4">
        <v>10.74</v>
      </c>
      <c r="K5569">
        <v>3</v>
      </c>
      <c r="L5569" s="4">
        <v>32.22</v>
      </c>
      <c r="M5569" s="4">
        <f>L5569-J5569</f>
        <v>21.479999999999997</v>
      </c>
      <c r="N5569" s="4">
        <f t="shared" si="172"/>
        <v>3.58</v>
      </c>
      <c r="O5569" s="3">
        <f t="shared" si="173"/>
        <v>66.666666666666657</v>
      </c>
      <c r="P5569"/>
    </row>
    <row r="5570" spans="1:16">
      <c r="A5570">
        <v>6569</v>
      </c>
      <c r="B5570" s="2" t="s">
        <v>1234</v>
      </c>
      <c r="C5570" t="s">
        <v>537</v>
      </c>
      <c r="D5570" t="s">
        <v>12</v>
      </c>
      <c r="E5570">
        <v>64</v>
      </c>
      <c r="F5570" t="str" cm="1">
        <f t="array" ref="F5570">_xlfn.IFS(Table1[[#This Row],[Age]]&gt;49,"OLD",Table1[[#This Row],[Age]]&gt;29,"MIDDLE AGE",Table1[[#This Row],[Age]]&gt;19,"YOUNG")</f>
        <v>OLD</v>
      </c>
      <c r="G5570" t="s">
        <v>18</v>
      </c>
      <c r="H5570" t="s">
        <v>35</v>
      </c>
      <c r="I5570" t="s">
        <v>36</v>
      </c>
      <c r="J5570" s="4">
        <v>357.96</v>
      </c>
      <c r="K5570">
        <v>4</v>
      </c>
      <c r="L5570" s="4">
        <v>1431.84</v>
      </c>
      <c r="M5570" s="4">
        <f>L5570-J5570</f>
        <v>1073.8799999999999</v>
      </c>
      <c r="N5570" s="4">
        <f t="shared" si="172"/>
        <v>89.49</v>
      </c>
      <c r="O5570" s="3">
        <f t="shared" si="173"/>
        <v>75</v>
      </c>
      <c r="P5570"/>
    </row>
    <row r="5571" spans="1:16">
      <c r="A5571">
        <v>6570</v>
      </c>
      <c r="B5571" s="2" t="s">
        <v>1247</v>
      </c>
      <c r="C5571" t="s">
        <v>158</v>
      </c>
      <c r="D5571" t="s">
        <v>12</v>
      </c>
      <c r="E5571">
        <v>25</v>
      </c>
      <c r="F5571" t="str" cm="1">
        <f t="array" ref="F5571">_xlfn.IFS(Table1[[#This Row],[Age]]&gt;49,"OLD",Table1[[#This Row],[Age]]&gt;29,"MIDDLE AGE",Table1[[#This Row],[Age]]&gt;19,"YOUNG")</f>
        <v>YOUNG</v>
      </c>
      <c r="G5571" t="s">
        <v>13</v>
      </c>
      <c r="H5571" t="s">
        <v>40</v>
      </c>
      <c r="I5571" t="s">
        <v>74</v>
      </c>
      <c r="J5571" s="4">
        <v>122.74</v>
      </c>
      <c r="K5571">
        <v>1</v>
      </c>
      <c r="L5571" s="4">
        <v>122.74</v>
      </c>
      <c r="M5571" s="4">
        <f>L5571-J5571</f>
        <v>0</v>
      </c>
      <c r="N5571" s="4">
        <f t="shared" ref="N5571:N5634" si="174">J5571/K5571</f>
        <v>122.74</v>
      </c>
      <c r="O5571" s="3">
        <f t="shared" ref="O5571:O5634" si="175">M5571/L5571*100</f>
        <v>0</v>
      </c>
      <c r="P5571"/>
    </row>
    <row r="5572" spans="1:16">
      <c r="A5572">
        <v>6571</v>
      </c>
      <c r="B5572" s="2" t="s">
        <v>961</v>
      </c>
      <c r="C5572" t="s">
        <v>255</v>
      </c>
      <c r="D5572" t="s">
        <v>17</v>
      </c>
      <c r="E5572">
        <v>40</v>
      </c>
      <c r="F5572" t="str" cm="1">
        <f t="array" ref="F5572">_xlfn.IFS(Table1[[#This Row],[Age]]&gt;49,"OLD",Table1[[#This Row],[Age]]&gt;29,"MIDDLE AGE",Table1[[#This Row],[Age]]&gt;19,"YOUNG")</f>
        <v>MIDDLE AGE</v>
      </c>
      <c r="G5572" t="s">
        <v>25</v>
      </c>
      <c r="H5572" t="s">
        <v>19</v>
      </c>
      <c r="I5572" t="s">
        <v>20</v>
      </c>
      <c r="J5572" s="4">
        <v>884.24</v>
      </c>
      <c r="K5572">
        <v>2</v>
      </c>
      <c r="L5572" s="4">
        <v>1768.48</v>
      </c>
      <c r="M5572" s="4">
        <f>L5572-J5572</f>
        <v>884.24</v>
      </c>
      <c r="N5572" s="4">
        <f t="shared" si="174"/>
        <v>442.12</v>
      </c>
      <c r="O5572" s="3">
        <f t="shared" si="175"/>
        <v>50</v>
      </c>
      <c r="P5572"/>
    </row>
    <row r="5573" spans="1:16">
      <c r="A5573">
        <v>6572</v>
      </c>
      <c r="B5573" s="2" t="s">
        <v>1150</v>
      </c>
      <c r="C5573" t="s">
        <v>534</v>
      </c>
      <c r="D5573" t="s">
        <v>17</v>
      </c>
      <c r="E5573">
        <v>59</v>
      </c>
      <c r="F5573" t="str" cm="1">
        <f t="array" ref="F5573">_xlfn.IFS(Table1[[#This Row],[Age]]&gt;49,"OLD",Table1[[#This Row],[Age]]&gt;29,"MIDDLE AGE",Table1[[#This Row],[Age]]&gt;19,"YOUNG")</f>
        <v>OLD</v>
      </c>
      <c r="G5573" t="s">
        <v>13</v>
      </c>
      <c r="H5573" t="s">
        <v>27</v>
      </c>
      <c r="I5573" t="s">
        <v>28</v>
      </c>
      <c r="J5573" s="4">
        <v>928.7</v>
      </c>
      <c r="K5573">
        <v>3</v>
      </c>
      <c r="L5573" s="4">
        <v>2786.1</v>
      </c>
      <c r="M5573" s="4">
        <f>L5573-J5573</f>
        <v>1857.3999999999999</v>
      </c>
      <c r="N5573" s="4">
        <f t="shared" si="174"/>
        <v>309.56666666666666</v>
      </c>
      <c r="O5573" s="3">
        <f t="shared" si="175"/>
        <v>66.666666666666657</v>
      </c>
      <c r="P5573"/>
    </row>
    <row r="5574" spans="1:16">
      <c r="A5574">
        <v>6573</v>
      </c>
      <c r="B5574" s="2" t="s">
        <v>948</v>
      </c>
      <c r="C5574" t="s">
        <v>584</v>
      </c>
      <c r="D5574" t="s">
        <v>17</v>
      </c>
      <c r="E5574">
        <v>52</v>
      </c>
      <c r="F5574" t="str" cm="1">
        <f t="array" ref="F5574">_xlfn.IFS(Table1[[#This Row],[Age]]&gt;49,"OLD",Table1[[#This Row],[Age]]&gt;29,"MIDDLE AGE",Table1[[#This Row],[Age]]&gt;19,"YOUNG")</f>
        <v>OLD</v>
      </c>
      <c r="G5574" t="s">
        <v>25</v>
      </c>
      <c r="H5574" t="s">
        <v>27</v>
      </c>
      <c r="I5574" t="s">
        <v>28</v>
      </c>
      <c r="J5574" s="4">
        <v>263.45</v>
      </c>
      <c r="K5574">
        <v>3</v>
      </c>
      <c r="L5574" s="4">
        <v>790.35</v>
      </c>
      <c r="M5574" s="4">
        <f>L5574-J5574</f>
        <v>526.90000000000009</v>
      </c>
      <c r="N5574" s="4">
        <f t="shared" si="174"/>
        <v>87.816666666666663</v>
      </c>
      <c r="O5574" s="3">
        <f t="shared" si="175"/>
        <v>66.666666666666671</v>
      </c>
      <c r="P5574"/>
    </row>
    <row r="5575" spans="1:16">
      <c r="A5575">
        <v>6574</v>
      </c>
      <c r="B5575" s="2" t="s">
        <v>1001</v>
      </c>
      <c r="C5575" t="s">
        <v>236</v>
      </c>
      <c r="D5575" t="s">
        <v>12</v>
      </c>
      <c r="E5575">
        <v>48</v>
      </c>
      <c r="F5575" t="str" cm="1">
        <f t="array" ref="F5575">_xlfn.IFS(Table1[[#This Row],[Age]]&gt;49,"OLD",Table1[[#This Row],[Age]]&gt;29,"MIDDLE AGE",Table1[[#This Row],[Age]]&gt;19,"YOUNG")</f>
        <v>MIDDLE AGE</v>
      </c>
      <c r="G5575" t="s">
        <v>22</v>
      </c>
      <c r="H5575" t="s">
        <v>40</v>
      </c>
      <c r="I5575" t="s">
        <v>76</v>
      </c>
      <c r="J5575" s="4">
        <v>373.64</v>
      </c>
      <c r="K5575">
        <v>4</v>
      </c>
      <c r="L5575" s="4">
        <v>1494.56</v>
      </c>
      <c r="M5575" s="4">
        <f>L5575-J5575</f>
        <v>1120.92</v>
      </c>
      <c r="N5575" s="4">
        <f t="shared" si="174"/>
        <v>93.41</v>
      </c>
      <c r="O5575" s="3">
        <f t="shared" si="175"/>
        <v>75.000000000000014</v>
      </c>
      <c r="P5575"/>
    </row>
    <row r="5576" spans="1:16">
      <c r="A5576">
        <v>6575</v>
      </c>
      <c r="B5576" s="2" t="s">
        <v>1174</v>
      </c>
      <c r="C5576" t="s">
        <v>684</v>
      </c>
      <c r="D5576" t="s">
        <v>17</v>
      </c>
      <c r="E5576">
        <v>52</v>
      </c>
      <c r="F5576" t="str" cm="1">
        <f t="array" ref="F5576">_xlfn.IFS(Table1[[#This Row],[Age]]&gt;49,"OLD",Table1[[#This Row],[Age]]&gt;29,"MIDDLE AGE",Table1[[#This Row],[Age]]&gt;19,"YOUNG")</f>
        <v>OLD</v>
      </c>
      <c r="G5576" t="s">
        <v>13</v>
      </c>
      <c r="H5576" t="s">
        <v>35</v>
      </c>
      <c r="I5576" t="s">
        <v>58</v>
      </c>
      <c r="J5576" s="4">
        <v>984.04</v>
      </c>
      <c r="K5576">
        <v>5</v>
      </c>
      <c r="L5576" s="4">
        <v>4920.2</v>
      </c>
      <c r="M5576" s="4">
        <f>L5576-J5576</f>
        <v>3936.16</v>
      </c>
      <c r="N5576" s="4">
        <f t="shared" si="174"/>
        <v>196.80799999999999</v>
      </c>
      <c r="O5576" s="3">
        <f t="shared" si="175"/>
        <v>80</v>
      </c>
      <c r="P5576"/>
    </row>
    <row r="5577" spans="1:16">
      <c r="A5577">
        <v>6576</v>
      </c>
      <c r="B5577" s="2" t="s">
        <v>1086</v>
      </c>
      <c r="C5577" t="s">
        <v>185</v>
      </c>
      <c r="D5577" t="s">
        <v>17</v>
      </c>
      <c r="E5577">
        <v>49</v>
      </c>
      <c r="F5577" t="str" cm="1">
        <f t="array" ref="F5577">_xlfn.IFS(Table1[[#This Row],[Age]]&gt;49,"OLD",Table1[[#This Row],[Age]]&gt;29,"MIDDLE AGE",Table1[[#This Row],[Age]]&gt;19,"YOUNG")</f>
        <v>MIDDLE AGE</v>
      </c>
      <c r="G5577" t="s">
        <v>13</v>
      </c>
      <c r="H5577" t="s">
        <v>14</v>
      </c>
      <c r="I5577" t="s">
        <v>43</v>
      </c>
      <c r="J5577" s="4">
        <v>570.4</v>
      </c>
      <c r="K5577">
        <v>5</v>
      </c>
      <c r="L5577" s="4">
        <v>2852</v>
      </c>
      <c r="M5577" s="4">
        <f>L5577-J5577</f>
        <v>2281.6</v>
      </c>
      <c r="N5577" s="4">
        <f t="shared" si="174"/>
        <v>114.08</v>
      </c>
      <c r="O5577" s="3">
        <f t="shared" si="175"/>
        <v>80</v>
      </c>
      <c r="P5577"/>
    </row>
    <row r="5578" spans="1:16">
      <c r="A5578">
        <v>6577</v>
      </c>
      <c r="B5578" s="2" t="s">
        <v>1168</v>
      </c>
      <c r="C5578" t="s">
        <v>218</v>
      </c>
      <c r="D5578" t="s">
        <v>12</v>
      </c>
      <c r="E5578">
        <v>22</v>
      </c>
      <c r="F5578" t="str" cm="1">
        <f t="array" ref="F5578">_xlfn.IFS(Table1[[#This Row],[Age]]&gt;49,"OLD",Table1[[#This Row],[Age]]&gt;29,"MIDDLE AGE",Table1[[#This Row],[Age]]&gt;19,"YOUNG")</f>
        <v>YOUNG</v>
      </c>
      <c r="G5578" t="s">
        <v>18</v>
      </c>
      <c r="H5578" t="s">
        <v>19</v>
      </c>
      <c r="I5578" t="s">
        <v>23</v>
      </c>
      <c r="J5578" s="4">
        <v>502.09</v>
      </c>
      <c r="K5578">
        <v>2</v>
      </c>
      <c r="L5578" s="4">
        <v>1004.18</v>
      </c>
      <c r="M5578" s="4">
        <f>L5578-J5578</f>
        <v>502.09</v>
      </c>
      <c r="N5578" s="4">
        <f t="shared" si="174"/>
        <v>251.04499999999999</v>
      </c>
      <c r="O5578" s="3">
        <f t="shared" si="175"/>
        <v>50</v>
      </c>
      <c r="P5578"/>
    </row>
    <row r="5579" spans="1:16">
      <c r="A5579">
        <v>6578</v>
      </c>
      <c r="B5579" s="2" t="s">
        <v>1277</v>
      </c>
      <c r="C5579" t="s">
        <v>560</v>
      </c>
      <c r="D5579" t="s">
        <v>17</v>
      </c>
      <c r="E5579">
        <v>33</v>
      </c>
      <c r="F5579" t="str" cm="1">
        <f t="array" ref="F5579">_xlfn.IFS(Table1[[#This Row],[Age]]&gt;49,"OLD",Table1[[#This Row],[Age]]&gt;29,"MIDDLE AGE",Table1[[#This Row],[Age]]&gt;19,"YOUNG")</f>
        <v>MIDDLE AGE</v>
      </c>
      <c r="G5579" t="s">
        <v>22</v>
      </c>
      <c r="H5579" t="s">
        <v>27</v>
      </c>
      <c r="I5579" t="s">
        <v>46</v>
      </c>
      <c r="J5579" s="4">
        <v>505.43</v>
      </c>
      <c r="K5579">
        <v>2</v>
      </c>
      <c r="L5579" s="4">
        <v>1010.86</v>
      </c>
      <c r="M5579" s="4">
        <f>L5579-J5579</f>
        <v>505.43</v>
      </c>
      <c r="N5579" s="4">
        <f t="shared" si="174"/>
        <v>252.715</v>
      </c>
      <c r="O5579" s="3">
        <f t="shared" si="175"/>
        <v>50</v>
      </c>
      <c r="P5579"/>
    </row>
    <row r="5580" spans="1:16">
      <c r="A5580">
        <v>6579</v>
      </c>
      <c r="B5580" s="2" t="s">
        <v>1178</v>
      </c>
      <c r="C5580" t="s">
        <v>240</v>
      </c>
      <c r="D5580" t="s">
        <v>17</v>
      </c>
      <c r="E5580">
        <v>34</v>
      </c>
      <c r="F5580" t="str" cm="1">
        <f t="array" ref="F5580">_xlfn.IFS(Table1[[#This Row],[Age]]&gt;49,"OLD",Table1[[#This Row],[Age]]&gt;29,"MIDDLE AGE",Table1[[#This Row],[Age]]&gt;19,"YOUNG")</f>
        <v>MIDDLE AGE</v>
      </c>
      <c r="G5580" t="s">
        <v>18</v>
      </c>
      <c r="H5580" t="s">
        <v>14</v>
      </c>
      <c r="I5580" t="s">
        <v>48</v>
      </c>
      <c r="J5580" s="4">
        <v>699.23</v>
      </c>
      <c r="K5580">
        <v>5</v>
      </c>
      <c r="L5580" s="4">
        <v>3496.15</v>
      </c>
      <c r="M5580" s="4">
        <f>L5580-J5580</f>
        <v>2796.92</v>
      </c>
      <c r="N5580" s="4">
        <f t="shared" si="174"/>
        <v>139.846</v>
      </c>
      <c r="O5580" s="3">
        <f t="shared" si="175"/>
        <v>80</v>
      </c>
      <c r="P5580"/>
    </row>
    <row r="5581" spans="1:16">
      <c r="A5581">
        <v>6580</v>
      </c>
      <c r="B5581" s="2" t="s">
        <v>1250</v>
      </c>
      <c r="C5581" t="s">
        <v>538</v>
      </c>
      <c r="D5581" t="s">
        <v>17</v>
      </c>
      <c r="E5581">
        <v>49</v>
      </c>
      <c r="F5581" t="str" cm="1">
        <f t="array" ref="F5581">_xlfn.IFS(Table1[[#This Row],[Age]]&gt;49,"OLD",Table1[[#This Row],[Age]]&gt;29,"MIDDLE AGE",Table1[[#This Row],[Age]]&gt;19,"YOUNG")</f>
        <v>MIDDLE AGE</v>
      </c>
      <c r="G5581" t="s">
        <v>13</v>
      </c>
      <c r="H5581" t="s">
        <v>40</v>
      </c>
      <c r="I5581" t="s">
        <v>74</v>
      </c>
      <c r="J5581" s="4">
        <v>955</v>
      </c>
      <c r="K5581">
        <v>1</v>
      </c>
      <c r="L5581" s="4">
        <v>955</v>
      </c>
      <c r="M5581" s="4">
        <f>L5581-J5581</f>
        <v>0</v>
      </c>
      <c r="N5581" s="4">
        <f t="shared" si="174"/>
        <v>955</v>
      </c>
      <c r="O5581" s="3">
        <f t="shared" si="175"/>
        <v>0</v>
      </c>
      <c r="P5581"/>
    </row>
    <row r="5582" spans="1:16">
      <c r="A5582">
        <v>6581</v>
      </c>
      <c r="B5582" s="2" t="s">
        <v>1276</v>
      </c>
      <c r="C5582" t="s">
        <v>78</v>
      </c>
      <c r="D5582" t="s">
        <v>17</v>
      </c>
      <c r="E5582">
        <v>55</v>
      </c>
      <c r="F5582" t="str" cm="1">
        <f t="array" ref="F5582">_xlfn.IFS(Table1[[#This Row],[Age]]&gt;49,"OLD",Table1[[#This Row],[Age]]&gt;29,"MIDDLE AGE",Table1[[#This Row],[Age]]&gt;19,"YOUNG")</f>
        <v>OLD</v>
      </c>
      <c r="G5582" t="s">
        <v>22</v>
      </c>
      <c r="H5582" t="s">
        <v>35</v>
      </c>
      <c r="I5582" t="s">
        <v>64</v>
      </c>
      <c r="J5582" s="4">
        <v>372.96</v>
      </c>
      <c r="K5582">
        <v>1</v>
      </c>
      <c r="L5582" s="4">
        <v>372.96</v>
      </c>
      <c r="M5582" s="4">
        <f>L5582-J5582</f>
        <v>0</v>
      </c>
      <c r="N5582" s="4">
        <f t="shared" si="174"/>
        <v>372.96</v>
      </c>
      <c r="O5582" s="3">
        <f t="shared" si="175"/>
        <v>0</v>
      </c>
      <c r="P5582"/>
    </row>
    <row r="5583" spans="1:16">
      <c r="A5583">
        <v>6582</v>
      </c>
      <c r="B5583" s="2" t="s">
        <v>1134</v>
      </c>
      <c r="C5583" t="s">
        <v>677</v>
      </c>
      <c r="D5583" t="s">
        <v>12</v>
      </c>
      <c r="E5583">
        <v>49</v>
      </c>
      <c r="F5583" t="str" cm="1">
        <f t="array" ref="F5583">_xlfn.IFS(Table1[[#This Row],[Age]]&gt;49,"OLD",Table1[[#This Row],[Age]]&gt;29,"MIDDLE AGE",Table1[[#This Row],[Age]]&gt;19,"YOUNG")</f>
        <v>MIDDLE AGE</v>
      </c>
      <c r="G5583" t="s">
        <v>25</v>
      </c>
      <c r="H5583" t="s">
        <v>19</v>
      </c>
      <c r="I5583" t="s">
        <v>20</v>
      </c>
      <c r="J5583" s="4">
        <v>180.93</v>
      </c>
      <c r="K5583">
        <v>3</v>
      </c>
      <c r="L5583" s="4">
        <v>542.79</v>
      </c>
      <c r="M5583" s="4">
        <f>L5583-J5583</f>
        <v>361.85999999999996</v>
      </c>
      <c r="N5583" s="4">
        <f t="shared" si="174"/>
        <v>60.31</v>
      </c>
      <c r="O5583" s="3">
        <f t="shared" si="175"/>
        <v>66.666666666666657</v>
      </c>
      <c r="P5583"/>
    </row>
    <row r="5584" spans="1:16">
      <c r="A5584">
        <v>6583</v>
      </c>
      <c r="B5584" s="2" t="s">
        <v>1176</v>
      </c>
      <c r="C5584" t="s">
        <v>188</v>
      </c>
      <c r="D5584" t="s">
        <v>17</v>
      </c>
      <c r="E5584">
        <v>37</v>
      </c>
      <c r="F5584" t="str" cm="1">
        <f t="array" ref="F5584">_xlfn.IFS(Table1[[#This Row],[Age]]&gt;49,"OLD",Table1[[#This Row],[Age]]&gt;29,"MIDDLE AGE",Table1[[#This Row],[Age]]&gt;19,"YOUNG")</f>
        <v>MIDDLE AGE</v>
      </c>
      <c r="G5584" t="s">
        <v>22</v>
      </c>
      <c r="H5584" t="s">
        <v>40</v>
      </c>
      <c r="I5584" t="s">
        <v>74</v>
      </c>
      <c r="J5584" s="4">
        <v>193.16</v>
      </c>
      <c r="K5584">
        <v>4</v>
      </c>
      <c r="L5584" s="4">
        <v>772.64</v>
      </c>
      <c r="M5584" s="4">
        <f>L5584-J5584</f>
        <v>579.48</v>
      </c>
      <c r="N5584" s="4">
        <f t="shared" si="174"/>
        <v>48.29</v>
      </c>
      <c r="O5584" s="3">
        <f t="shared" si="175"/>
        <v>75</v>
      </c>
      <c r="P5584"/>
    </row>
    <row r="5585" spans="1:16">
      <c r="A5585">
        <v>6584</v>
      </c>
      <c r="B5585" s="2" t="s">
        <v>1084</v>
      </c>
      <c r="C5585" t="s">
        <v>927</v>
      </c>
      <c r="D5585" t="s">
        <v>17</v>
      </c>
      <c r="E5585">
        <v>19</v>
      </c>
      <c r="F5585" t="e" cm="1">
        <f t="array" ref="F5585">_xlfn.IFS(Table1[[#This Row],[Age]]&gt;49,"OLD",Table1[[#This Row],[Age]]&gt;29,"MIDDLE AGE",Table1[[#This Row],[Age]]&gt;19,"YOUNG")</f>
        <v>#N/A</v>
      </c>
      <c r="G5585" t="s">
        <v>22</v>
      </c>
      <c r="H5585" t="s">
        <v>35</v>
      </c>
      <c r="I5585" t="s">
        <v>64</v>
      </c>
      <c r="J5585" s="4">
        <v>30.16</v>
      </c>
      <c r="K5585">
        <v>1</v>
      </c>
      <c r="L5585" s="4">
        <v>30.16</v>
      </c>
      <c r="M5585" s="4">
        <f>L5585-J5585</f>
        <v>0</v>
      </c>
      <c r="N5585" s="4">
        <f t="shared" si="174"/>
        <v>30.16</v>
      </c>
      <c r="O5585" s="3">
        <f t="shared" si="175"/>
        <v>0</v>
      </c>
      <c r="P5585"/>
    </row>
    <row r="5586" spans="1:16">
      <c r="A5586">
        <v>6585</v>
      </c>
      <c r="B5586" s="2" t="s">
        <v>1047</v>
      </c>
      <c r="C5586" t="s">
        <v>937</v>
      </c>
      <c r="D5586" t="s">
        <v>12</v>
      </c>
      <c r="E5586">
        <v>37</v>
      </c>
      <c r="F5586" t="str" cm="1">
        <f t="array" ref="F5586">_xlfn.IFS(Table1[[#This Row],[Age]]&gt;49,"OLD",Table1[[#This Row],[Age]]&gt;29,"MIDDLE AGE",Table1[[#This Row],[Age]]&gt;19,"YOUNG")</f>
        <v>MIDDLE AGE</v>
      </c>
      <c r="G5586" t="s">
        <v>25</v>
      </c>
      <c r="H5586" t="s">
        <v>40</v>
      </c>
      <c r="I5586" t="s">
        <v>68</v>
      </c>
      <c r="J5586" s="4">
        <v>559.86</v>
      </c>
      <c r="K5586">
        <v>2</v>
      </c>
      <c r="L5586" s="4">
        <v>1119.72</v>
      </c>
      <c r="M5586" s="4">
        <f>L5586-J5586</f>
        <v>559.86</v>
      </c>
      <c r="N5586" s="4">
        <f t="shared" si="174"/>
        <v>279.93</v>
      </c>
      <c r="O5586" s="3">
        <f t="shared" si="175"/>
        <v>50</v>
      </c>
      <c r="P5586"/>
    </row>
    <row r="5587" spans="1:16">
      <c r="A5587">
        <v>6586</v>
      </c>
      <c r="B5587" s="2" t="s">
        <v>1140</v>
      </c>
      <c r="C5587" t="s">
        <v>211</v>
      </c>
      <c r="D5587" t="s">
        <v>17</v>
      </c>
      <c r="E5587">
        <v>64</v>
      </c>
      <c r="F5587" t="str" cm="1">
        <f t="array" ref="F5587">_xlfn.IFS(Table1[[#This Row],[Age]]&gt;49,"OLD",Table1[[#This Row],[Age]]&gt;29,"MIDDLE AGE",Table1[[#This Row],[Age]]&gt;19,"YOUNG")</f>
        <v>OLD</v>
      </c>
      <c r="G5587" t="s">
        <v>13</v>
      </c>
      <c r="H5587" t="s">
        <v>27</v>
      </c>
      <c r="I5587" t="s">
        <v>28</v>
      </c>
      <c r="J5587" s="4">
        <v>929.83</v>
      </c>
      <c r="K5587">
        <v>1</v>
      </c>
      <c r="L5587" s="4">
        <v>929.83</v>
      </c>
      <c r="M5587" s="4">
        <f>L5587-J5587</f>
        <v>0</v>
      </c>
      <c r="N5587" s="4">
        <f t="shared" si="174"/>
        <v>929.83</v>
      </c>
      <c r="O5587" s="3">
        <f t="shared" si="175"/>
        <v>0</v>
      </c>
      <c r="P5587"/>
    </row>
    <row r="5588" spans="1:16">
      <c r="A5588">
        <v>6587</v>
      </c>
      <c r="B5588" s="2" t="s">
        <v>1097</v>
      </c>
      <c r="C5588" t="s">
        <v>226</v>
      </c>
      <c r="D5588" t="s">
        <v>12</v>
      </c>
      <c r="E5588">
        <v>35</v>
      </c>
      <c r="F5588" t="str" cm="1">
        <f t="array" ref="F5588">_xlfn.IFS(Table1[[#This Row],[Age]]&gt;49,"OLD",Table1[[#This Row],[Age]]&gt;29,"MIDDLE AGE",Table1[[#This Row],[Age]]&gt;19,"YOUNG")</f>
        <v>MIDDLE AGE</v>
      </c>
      <c r="G5588" t="s">
        <v>13</v>
      </c>
      <c r="H5588" t="s">
        <v>27</v>
      </c>
      <c r="I5588" t="s">
        <v>46</v>
      </c>
      <c r="J5588" s="4">
        <v>715.95</v>
      </c>
      <c r="K5588">
        <v>4</v>
      </c>
      <c r="L5588" s="4">
        <v>2863.8</v>
      </c>
      <c r="M5588" s="4">
        <f>L5588-J5588</f>
        <v>2147.8500000000004</v>
      </c>
      <c r="N5588" s="4">
        <f t="shared" si="174"/>
        <v>178.98750000000001</v>
      </c>
      <c r="O5588" s="3">
        <f t="shared" si="175"/>
        <v>75.000000000000014</v>
      </c>
      <c r="P5588"/>
    </row>
    <row r="5589" spans="1:16">
      <c r="A5589">
        <v>6588</v>
      </c>
      <c r="B5589" s="2" t="s">
        <v>986</v>
      </c>
      <c r="C5589" t="s">
        <v>334</v>
      </c>
      <c r="D5589" t="s">
        <v>12</v>
      </c>
      <c r="E5589">
        <v>18</v>
      </c>
      <c r="F5589" t="e" cm="1">
        <f t="array" ref="F5589">_xlfn.IFS(Table1[[#This Row],[Age]]&gt;49,"OLD",Table1[[#This Row],[Age]]&gt;29,"MIDDLE AGE",Table1[[#This Row],[Age]]&gt;19,"YOUNG")</f>
        <v>#N/A</v>
      </c>
      <c r="G5589" t="s">
        <v>18</v>
      </c>
      <c r="H5589" t="s">
        <v>14</v>
      </c>
      <c r="I5589" t="s">
        <v>15</v>
      </c>
      <c r="J5589" s="4">
        <v>993.03</v>
      </c>
      <c r="K5589">
        <v>2</v>
      </c>
      <c r="L5589" s="4">
        <v>1986.06</v>
      </c>
      <c r="M5589" s="4">
        <f>L5589-J5589</f>
        <v>993.03</v>
      </c>
      <c r="N5589" s="4">
        <f t="shared" si="174"/>
        <v>496.51499999999999</v>
      </c>
      <c r="O5589" s="3">
        <f t="shared" si="175"/>
        <v>50</v>
      </c>
      <c r="P5589"/>
    </row>
    <row r="5590" spans="1:16">
      <c r="A5590">
        <v>6589</v>
      </c>
      <c r="B5590" s="2" t="s">
        <v>1304</v>
      </c>
      <c r="C5590" t="s">
        <v>417</v>
      </c>
      <c r="D5590" t="s">
        <v>12</v>
      </c>
      <c r="E5590">
        <v>46</v>
      </c>
      <c r="F5590" t="str" cm="1">
        <f t="array" ref="F5590">_xlfn.IFS(Table1[[#This Row],[Age]]&gt;49,"OLD",Table1[[#This Row],[Age]]&gt;29,"MIDDLE AGE",Table1[[#This Row],[Age]]&gt;19,"YOUNG")</f>
        <v>MIDDLE AGE</v>
      </c>
      <c r="G5590" t="s">
        <v>13</v>
      </c>
      <c r="H5590" t="s">
        <v>40</v>
      </c>
      <c r="I5590" t="s">
        <v>68</v>
      </c>
      <c r="J5590" s="4">
        <v>910.43</v>
      </c>
      <c r="K5590">
        <v>4</v>
      </c>
      <c r="L5590" s="4">
        <v>3641.72</v>
      </c>
      <c r="M5590" s="4">
        <f>L5590-J5590</f>
        <v>2731.29</v>
      </c>
      <c r="N5590" s="4">
        <f t="shared" si="174"/>
        <v>227.60749999999999</v>
      </c>
      <c r="O5590" s="3">
        <f t="shared" si="175"/>
        <v>75</v>
      </c>
      <c r="P5590"/>
    </row>
    <row r="5591" spans="1:16">
      <c r="A5591">
        <v>6590</v>
      </c>
      <c r="B5591" s="2" t="s">
        <v>1080</v>
      </c>
      <c r="C5591" t="s">
        <v>868</v>
      </c>
      <c r="D5591" t="s">
        <v>17</v>
      </c>
      <c r="E5591">
        <v>46</v>
      </c>
      <c r="F5591" t="str" cm="1">
        <f t="array" ref="F5591">_xlfn.IFS(Table1[[#This Row],[Age]]&gt;49,"OLD",Table1[[#This Row],[Age]]&gt;29,"MIDDLE AGE",Table1[[#This Row],[Age]]&gt;19,"YOUNG")</f>
        <v>MIDDLE AGE</v>
      </c>
      <c r="G5591" t="s">
        <v>13</v>
      </c>
      <c r="H5591" t="s">
        <v>27</v>
      </c>
      <c r="I5591" t="s">
        <v>32</v>
      </c>
      <c r="J5591" s="4">
        <v>496.94</v>
      </c>
      <c r="K5591">
        <v>5</v>
      </c>
      <c r="L5591" s="4">
        <v>2484.6999999999998</v>
      </c>
      <c r="M5591" s="4">
        <f>L5591-J5591</f>
        <v>1987.7599999999998</v>
      </c>
      <c r="N5591" s="4">
        <f t="shared" si="174"/>
        <v>99.388000000000005</v>
      </c>
      <c r="O5591" s="3">
        <f t="shared" si="175"/>
        <v>80</v>
      </c>
      <c r="P5591"/>
    </row>
    <row r="5592" spans="1:16">
      <c r="A5592">
        <v>6591</v>
      </c>
      <c r="B5592" s="2" t="s">
        <v>1124</v>
      </c>
      <c r="C5592" t="s">
        <v>518</v>
      </c>
      <c r="D5592" t="s">
        <v>12</v>
      </c>
      <c r="E5592">
        <v>36</v>
      </c>
      <c r="F5592" t="str" cm="1">
        <f t="array" ref="F5592">_xlfn.IFS(Table1[[#This Row],[Age]]&gt;49,"OLD",Table1[[#This Row],[Age]]&gt;29,"MIDDLE AGE",Table1[[#This Row],[Age]]&gt;19,"YOUNG")</f>
        <v>MIDDLE AGE</v>
      </c>
      <c r="G5592" t="s">
        <v>25</v>
      </c>
      <c r="H5592" t="s">
        <v>35</v>
      </c>
      <c r="I5592" t="s">
        <v>63</v>
      </c>
      <c r="J5592" s="4">
        <v>491.68</v>
      </c>
      <c r="K5592">
        <v>4</v>
      </c>
      <c r="L5592" s="4">
        <v>1966.72</v>
      </c>
      <c r="M5592" s="4">
        <f>L5592-J5592</f>
        <v>1475.04</v>
      </c>
      <c r="N5592" s="4">
        <f t="shared" si="174"/>
        <v>122.92</v>
      </c>
      <c r="O5592" s="3">
        <f t="shared" si="175"/>
        <v>75</v>
      </c>
      <c r="P5592"/>
    </row>
    <row r="5593" spans="1:16">
      <c r="A5593">
        <v>6592</v>
      </c>
      <c r="B5593" s="2" t="s">
        <v>969</v>
      </c>
      <c r="C5593" t="s">
        <v>679</v>
      </c>
      <c r="D5593" t="s">
        <v>12</v>
      </c>
      <c r="E5593">
        <v>61</v>
      </c>
      <c r="F5593" t="str" cm="1">
        <f t="array" ref="F5593">_xlfn.IFS(Table1[[#This Row],[Age]]&gt;49,"OLD",Table1[[#This Row],[Age]]&gt;29,"MIDDLE AGE",Table1[[#This Row],[Age]]&gt;19,"YOUNG")</f>
        <v>OLD</v>
      </c>
      <c r="G5593" t="s">
        <v>18</v>
      </c>
      <c r="H5593" t="s">
        <v>14</v>
      </c>
      <c r="I5593" t="s">
        <v>38</v>
      </c>
      <c r="J5593" s="4">
        <v>632.07000000000005</v>
      </c>
      <c r="K5593">
        <v>4</v>
      </c>
      <c r="L5593" s="4">
        <v>2528.2800000000002</v>
      </c>
      <c r="M5593" s="4">
        <f>L5593-J5593</f>
        <v>1896.21</v>
      </c>
      <c r="N5593" s="4">
        <f t="shared" si="174"/>
        <v>158.01750000000001</v>
      </c>
      <c r="O5593" s="3">
        <f t="shared" si="175"/>
        <v>75</v>
      </c>
      <c r="P5593"/>
    </row>
    <row r="5594" spans="1:16">
      <c r="A5594">
        <v>6593</v>
      </c>
      <c r="B5594" s="2" t="s">
        <v>1191</v>
      </c>
      <c r="C5594" t="s">
        <v>924</v>
      </c>
      <c r="D5594" t="s">
        <v>12</v>
      </c>
      <c r="E5594">
        <v>57</v>
      </c>
      <c r="F5594" t="str" cm="1">
        <f t="array" ref="F5594">_xlfn.IFS(Table1[[#This Row],[Age]]&gt;49,"OLD",Table1[[#This Row],[Age]]&gt;29,"MIDDLE AGE",Table1[[#This Row],[Age]]&gt;19,"YOUNG")</f>
        <v>OLD</v>
      </c>
      <c r="G5594" t="s">
        <v>22</v>
      </c>
      <c r="H5594" t="s">
        <v>19</v>
      </c>
      <c r="I5594" t="s">
        <v>51</v>
      </c>
      <c r="J5594" s="4">
        <v>119.83</v>
      </c>
      <c r="K5594">
        <v>4</v>
      </c>
      <c r="L5594" s="4">
        <v>479.32</v>
      </c>
      <c r="M5594" s="4">
        <f>L5594-J5594</f>
        <v>359.49</v>
      </c>
      <c r="N5594" s="4">
        <f t="shared" si="174"/>
        <v>29.9575</v>
      </c>
      <c r="O5594" s="3">
        <f t="shared" si="175"/>
        <v>75</v>
      </c>
      <c r="P5594"/>
    </row>
    <row r="5595" spans="1:16">
      <c r="A5595">
        <v>6594</v>
      </c>
      <c r="B5595" s="2" t="s">
        <v>1016</v>
      </c>
      <c r="C5595" t="s">
        <v>569</v>
      </c>
      <c r="D5595" t="s">
        <v>17</v>
      </c>
      <c r="E5595">
        <v>23</v>
      </c>
      <c r="F5595" t="str" cm="1">
        <f t="array" ref="F5595">_xlfn.IFS(Table1[[#This Row],[Age]]&gt;49,"OLD",Table1[[#This Row],[Age]]&gt;29,"MIDDLE AGE",Table1[[#This Row],[Age]]&gt;19,"YOUNG")</f>
        <v>YOUNG</v>
      </c>
      <c r="G5595" t="s">
        <v>18</v>
      </c>
      <c r="H5595" t="s">
        <v>40</v>
      </c>
      <c r="I5595" t="s">
        <v>68</v>
      </c>
      <c r="J5595" s="4">
        <v>611.61</v>
      </c>
      <c r="K5595">
        <v>2</v>
      </c>
      <c r="L5595" s="4">
        <v>1223.22</v>
      </c>
      <c r="M5595" s="4">
        <f>L5595-J5595</f>
        <v>611.61</v>
      </c>
      <c r="N5595" s="4">
        <f t="shared" si="174"/>
        <v>305.80500000000001</v>
      </c>
      <c r="O5595" s="3">
        <f t="shared" si="175"/>
        <v>50</v>
      </c>
      <c r="P5595"/>
    </row>
    <row r="5596" spans="1:16">
      <c r="A5596">
        <v>6595</v>
      </c>
      <c r="B5596" s="2" t="s">
        <v>1192</v>
      </c>
      <c r="C5596" t="s">
        <v>474</v>
      </c>
      <c r="D5596" t="s">
        <v>17</v>
      </c>
      <c r="E5596">
        <v>61</v>
      </c>
      <c r="F5596" t="str" cm="1">
        <f t="array" ref="F5596">_xlfn.IFS(Table1[[#This Row],[Age]]&gt;49,"OLD",Table1[[#This Row],[Age]]&gt;29,"MIDDLE AGE",Table1[[#This Row],[Age]]&gt;19,"YOUNG")</f>
        <v>OLD</v>
      </c>
      <c r="G5596" t="s">
        <v>13</v>
      </c>
      <c r="H5596" t="s">
        <v>27</v>
      </c>
      <c r="I5596" t="s">
        <v>32</v>
      </c>
      <c r="J5596" s="4">
        <v>469.43</v>
      </c>
      <c r="K5596">
        <v>4</v>
      </c>
      <c r="L5596" s="4">
        <v>1877.72</v>
      </c>
      <c r="M5596" s="4">
        <f>L5596-J5596</f>
        <v>1408.29</v>
      </c>
      <c r="N5596" s="4">
        <f t="shared" si="174"/>
        <v>117.3575</v>
      </c>
      <c r="O5596" s="3">
        <f t="shared" si="175"/>
        <v>75</v>
      </c>
      <c r="P5596"/>
    </row>
    <row r="5597" spans="1:16">
      <c r="A5597">
        <v>6596</v>
      </c>
      <c r="B5597" s="2" t="s">
        <v>978</v>
      </c>
      <c r="C5597" t="s">
        <v>585</v>
      </c>
      <c r="D5597" t="s">
        <v>17</v>
      </c>
      <c r="E5597">
        <v>56</v>
      </c>
      <c r="F5597" t="str" cm="1">
        <f t="array" ref="F5597">_xlfn.IFS(Table1[[#This Row],[Age]]&gt;49,"OLD",Table1[[#This Row],[Age]]&gt;29,"MIDDLE AGE",Table1[[#This Row],[Age]]&gt;19,"YOUNG")</f>
        <v>OLD</v>
      </c>
      <c r="G5597" t="s">
        <v>18</v>
      </c>
      <c r="H5597" t="s">
        <v>35</v>
      </c>
      <c r="I5597" t="s">
        <v>58</v>
      </c>
      <c r="J5597" s="4">
        <v>646.30999999999995</v>
      </c>
      <c r="K5597">
        <v>4</v>
      </c>
      <c r="L5597" s="4">
        <v>2585.2399999999998</v>
      </c>
      <c r="M5597" s="4">
        <f>L5597-J5597</f>
        <v>1938.9299999999998</v>
      </c>
      <c r="N5597" s="4">
        <f t="shared" si="174"/>
        <v>161.57749999999999</v>
      </c>
      <c r="O5597" s="3">
        <f t="shared" si="175"/>
        <v>75</v>
      </c>
      <c r="P5597"/>
    </row>
    <row r="5598" spans="1:16">
      <c r="A5598">
        <v>6597</v>
      </c>
      <c r="B5598" s="2" t="s">
        <v>1035</v>
      </c>
      <c r="C5598" t="s">
        <v>859</v>
      </c>
      <c r="D5598" t="s">
        <v>17</v>
      </c>
      <c r="E5598">
        <v>63</v>
      </c>
      <c r="F5598" t="str" cm="1">
        <f t="array" ref="F5598">_xlfn.IFS(Table1[[#This Row],[Age]]&gt;49,"OLD",Table1[[#This Row],[Age]]&gt;29,"MIDDLE AGE",Table1[[#This Row],[Age]]&gt;19,"YOUNG")</f>
        <v>OLD</v>
      </c>
      <c r="G5598" t="s">
        <v>22</v>
      </c>
      <c r="H5598" t="s">
        <v>40</v>
      </c>
      <c r="I5598" t="s">
        <v>76</v>
      </c>
      <c r="J5598" s="4">
        <v>569.55999999999995</v>
      </c>
      <c r="K5598">
        <v>3</v>
      </c>
      <c r="L5598" s="4">
        <v>1708.68</v>
      </c>
      <c r="M5598" s="4">
        <f>L5598-J5598</f>
        <v>1139.1200000000001</v>
      </c>
      <c r="N5598" s="4">
        <f t="shared" si="174"/>
        <v>189.85333333333332</v>
      </c>
      <c r="O5598" s="3">
        <f t="shared" si="175"/>
        <v>66.666666666666671</v>
      </c>
      <c r="P5598"/>
    </row>
    <row r="5599" spans="1:16">
      <c r="A5599">
        <v>6598</v>
      </c>
      <c r="B5599" s="2" t="s">
        <v>1101</v>
      </c>
      <c r="C5599" t="s">
        <v>263</v>
      </c>
      <c r="D5599" t="s">
        <v>17</v>
      </c>
      <c r="E5599">
        <v>25</v>
      </c>
      <c r="F5599" t="str" cm="1">
        <f t="array" ref="F5599">_xlfn.IFS(Table1[[#This Row],[Age]]&gt;49,"OLD",Table1[[#This Row],[Age]]&gt;29,"MIDDLE AGE",Table1[[#This Row],[Age]]&gt;19,"YOUNG")</f>
        <v>YOUNG</v>
      </c>
      <c r="G5599" t="s">
        <v>25</v>
      </c>
      <c r="H5599" t="s">
        <v>35</v>
      </c>
      <c r="I5599" t="s">
        <v>63</v>
      </c>
      <c r="J5599" s="4">
        <v>317.29000000000002</v>
      </c>
      <c r="K5599">
        <v>2</v>
      </c>
      <c r="L5599" s="4">
        <v>634.58000000000004</v>
      </c>
      <c r="M5599" s="4">
        <f>L5599-J5599</f>
        <v>317.29000000000002</v>
      </c>
      <c r="N5599" s="4">
        <f t="shared" si="174"/>
        <v>158.64500000000001</v>
      </c>
      <c r="O5599" s="3">
        <f t="shared" si="175"/>
        <v>50</v>
      </c>
      <c r="P5599"/>
    </row>
    <row r="5600" spans="1:16">
      <c r="A5600">
        <v>6599</v>
      </c>
      <c r="B5600" s="2" t="s">
        <v>1152</v>
      </c>
      <c r="C5600" t="s">
        <v>140</v>
      </c>
      <c r="D5600" t="s">
        <v>17</v>
      </c>
      <c r="E5600">
        <v>41</v>
      </c>
      <c r="F5600" t="str" cm="1">
        <f t="array" ref="F5600">_xlfn.IFS(Table1[[#This Row],[Age]]&gt;49,"OLD",Table1[[#This Row],[Age]]&gt;29,"MIDDLE AGE",Table1[[#This Row],[Age]]&gt;19,"YOUNG")</f>
        <v>MIDDLE AGE</v>
      </c>
      <c r="G5600" t="s">
        <v>13</v>
      </c>
      <c r="H5600" t="s">
        <v>14</v>
      </c>
      <c r="I5600" t="s">
        <v>38</v>
      </c>
      <c r="J5600" s="4">
        <v>611.67999999999995</v>
      </c>
      <c r="K5600">
        <v>4</v>
      </c>
      <c r="L5600" s="4">
        <v>2446.7199999999998</v>
      </c>
      <c r="M5600" s="4">
        <f>L5600-J5600</f>
        <v>1835.04</v>
      </c>
      <c r="N5600" s="4">
        <f t="shared" si="174"/>
        <v>152.91999999999999</v>
      </c>
      <c r="O5600" s="3">
        <f t="shared" si="175"/>
        <v>75</v>
      </c>
      <c r="P5600"/>
    </row>
    <row r="5601" spans="1:16">
      <c r="A5601">
        <v>6600</v>
      </c>
      <c r="B5601" s="2" t="s">
        <v>1265</v>
      </c>
      <c r="C5601" t="s">
        <v>94</v>
      </c>
      <c r="D5601" t="s">
        <v>17</v>
      </c>
      <c r="E5601">
        <v>37</v>
      </c>
      <c r="F5601" t="str" cm="1">
        <f t="array" ref="F5601">_xlfn.IFS(Table1[[#This Row],[Age]]&gt;49,"OLD",Table1[[#This Row],[Age]]&gt;29,"MIDDLE AGE",Table1[[#This Row],[Age]]&gt;19,"YOUNG")</f>
        <v>MIDDLE AGE</v>
      </c>
      <c r="G5601" t="s">
        <v>13</v>
      </c>
      <c r="H5601" t="s">
        <v>27</v>
      </c>
      <c r="I5601" t="s">
        <v>53</v>
      </c>
      <c r="J5601" s="4">
        <v>372.35</v>
      </c>
      <c r="K5601">
        <v>1</v>
      </c>
      <c r="L5601" s="4">
        <v>372.35</v>
      </c>
      <c r="M5601" s="4">
        <f>L5601-J5601</f>
        <v>0</v>
      </c>
      <c r="N5601" s="4">
        <f t="shared" si="174"/>
        <v>372.35</v>
      </c>
      <c r="O5601" s="3">
        <f t="shared" si="175"/>
        <v>0</v>
      </c>
      <c r="P5601"/>
    </row>
    <row r="5602" spans="1:16">
      <c r="A5602">
        <v>6601</v>
      </c>
      <c r="B5602" s="2" t="s">
        <v>1079</v>
      </c>
      <c r="C5602" t="s">
        <v>405</v>
      </c>
      <c r="D5602" t="s">
        <v>12</v>
      </c>
      <c r="E5602">
        <v>31</v>
      </c>
      <c r="F5602" t="str" cm="1">
        <f t="array" ref="F5602">_xlfn.IFS(Table1[[#This Row],[Age]]&gt;49,"OLD",Table1[[#This Row],[Age]]&gt;29,"MIDDLE AGE",Table1[[#This Row],[Age]]&gt;19,"YOUNG")</f>
        <v>MIDDLE AGE</v>
      </c>
      <c r="G5602" t="s">
        <v>22</v>
      </c>
      <c r="H5602" t="s">
        <v>27</v>
      </c>
      <c r="I5602" t="s">
        <v>28</v>
      </c>
      <c r="J5602" s="4">
        <v>202.67</v>
      </c>
      <c r="K5602">
        <v>4</v>
      </c>
      <c r="L5602" s="4">
        <v>810.68</v>
      </c>
      <c r="M5602" s="4">
        <f>L5602-J5602</f>
        <v>608.01</v>
      </c>
      <c r="N5602" s="4">
        <f t="shared" si="174"/>
        <v>50.667499999999997</v>
      </c>
      <c r="O5602" s="3">
        <f t="shared" si="175"/>
        <v>75</v>
      </c>
      <c r="P5602"/>
    </row>
    <row r="5603" spans="1:16">
      <c r="A5603">
        <v>6602</v>
      </c>
      <c r="B5603" s="2" t="s">
        <v>1014</v>
      </c>
      <c r="C5603" t="s">
        <v>329</v>
      </c>
      <c r="D5603" t="s">
        <v>12</v>
      </c>
      <c r="E5603">
        <v>22</v>
      </c>
      <c r="F5603" t="str" cm="1">
        <f t="array" ref="F5603">_xlfn.IFS(Table1[[#This Row],[Age]]&gt;49,"OLD",Table1[[#This Row],[Age]]&gt;29,"MIDDLE AGE",Table1[[#This Row],[Age]]&gt;19,"YOUNG")</f>
        <v>YOUNG</v>
      </c>
      <c r="G5603" t="s">
        <v>25</v>
      </c>
      <c r="H5603" t="s">
        <v>14</v>
      </c>
      <c r="I5603" t="s">
        <v>48</v>
      </c>
      <c r="J5603" s="4">
        <v>678.32</v>
      </c>
      <c r="K5603">
        <v>1</v>
      </c>
      <c r="L5603" s="4">
        <v>678.32</v>
      </c>
      <c r="M5603" s="4">
        <f>L5603-J5603</f>
        <v>0</v>
      </c>
      <c r="N5603" s="4">
        <f t="shared" si="174"/>
        <v>678.32</v>
      </c>
      <c r="O5603" s="3">
        <f t="shared" si="175"/>
        <v>0</v>
      </c>
      <c r="P5603"/>
    </row>
    <row r="5604" spans="1:16">
      <c r="A5604">
        <v>6603</v>
      </c>
      <c r="B5604" s="2" t="s">
        <v>1031</v>
      </c>
      <c r="C5604" t="s">
        <v>407</v>
      </c>
      <c r="D5604" t="s">
        <v>12</v>
      </c>
      <c r="E5604">
        <v>58</v>
      </c>
      <c r="F5604" t="str" cm="1">
        <f t="array" ref="F5604">_xlfn.IFS(Table1[[#This Row],[Age]]&gt;49,"OLD",Table1[[#This Row],[Age]]&gt;29,"MIDDLE AGE",Table1[[#This Row],[Age]]&gt;19,"YOUNG")</f>
        <v>OLD</v>
      </c>
      <c r="G5604" t="s">
        <v>18</v>
      </c>
      <c r="H5604" t="s">
        <v>35</v>
      </c>
      <c r="I5604" t="s">
        <v>63</v>
      </c>
      <c r="J5604" s="4">
        <v>313.27999999999997</v>
      </c>
      <c r="K5604">
        <v>5</v>
      </c>
      <c r="L5604" s="4">
        <v>1566.4</v>
      </c>
      <c r="M5604" s="4">
        <f>L5604-J5604</f>
        <v>1253.1200000000001</v>
      </c>
      <c r="N5604" s="4">
        <f t="shared" si="174"/>
        <v>62.655999999999992</v>
      </c>
      <c r="O5604" s="3">
        <f t="shared" si="175"/>
        <v>80</v>
      </c>
      <c r="P5604"/>
    </row>
    <row r="5605" spans="1:16">
      <c r="A5605">
        <v>6604</v>
      </c>
      <c r="B5605" s="2" t="s">
        <v>1022</v>
      </c>
      <c r="C5605" t="s">
        <v>257</v>
      </c>
      <c r="D5605" t="s">
        <v>12</v>
      </c>
      <c r="E5605">
        <v>57</v>
      </c>
      <c r="F5605" t="str" cm="1">
        <f t="array" ref="F5605">_xlfn.IFS(Table1[[#This Row],[Age]]&gt;49,"OLD",Table1[[#This Row],[Age]]&gt;29,"MIDDLE AGE",Table1[[#This Row],[Age]]&gt;19,"YOUNG")</f>
        <v>OLD</v>
      </c>
      <c r="G5605" t="s">
        <v>22</v>
      </c>
      <c r="H5605" t="s">
        <v>40</v>
      </c>
      <c r="I5605" t="s">
        <v>68</v>
      </c>
      <c r="J5605" s="4">
        <v>890.13</v>
      </c>
      <c r="K5605">
        <v>5</v>
      </c>
      <c r="L5605" s="4">
        <v>4450.6499999999996</v>
      </c>
      <c r="M5605" s="4">
        <f>L5605-J5605</f>
        <v>3560.5199999999995</v>
      </c>
      <c r="N5605" s="4">
        <f t="shared" si="174"/>
        <v>178.02600000000001</v>
      </c>
      <c r="O5605" s="3">
        <f t="shared" si="175"/>
        <v>80</v>
      </c>
      <c r="P5605"/>
    </row>
    <row r="5606" spans="1:16">
      <c r="A5606">
        <v>6605</v>
      </c>
      <c r="B5606" s="2" t="s">
        <v>1275</v>
      </c>
      <c r="C5606" t="s">
        <v>219</v>
      </c>
      <c r="D5606" t="s">
        <v>17</v>
      </c>
      <c r="E5606">
        <v>51</v>
      </c>
      <c r="F5606" t="str" cm="1">
        <f t="array" ref="F5606">_xlfn.IFS(Table1[[#This Row],[Age]]&gt;49,"OLD",Table1[[#This Row],[Age]]&gt;29,"MIDDLE AGE",Table1[[#This Row],[Age]]&gt;19,"YOUNG")</f>
        <v>OLD</v>
      </c>
      <c r="G5606" t="s">
        <v>18</v>
      </c>
      <c r="H5606" t="s">
        <v>35</v>
      </c>
      <c r="I5606" t="s">
        <v>64</v>
      </c>
      <c r="J5606" s="4">
        <v>207.34</v>
      </c>
      <c r="K5606">
        <v>2</v>
      </c>
      <c r="L5606" s="4">
        <v>414.68</v>
      </c>
      <c r="M5606" s="4">
        <f>L5606-J5606</f>
        <v>207.34</v>
      </c>
      <c r="N5606" s="4">
        <f t="shared" si="174"/>
        <v>103.67</v>
      </c>
      <c r="O5606" s="3">
        <f t="shared" si="175"/>
        <v>50</v>
      </c>
      <c r="P5606"/>
    </row>
    <row r="5607" spans="1:16">
      <c r="A5607">
        <v>6606</v>
      </c>
      <c r="B5607" s="2" t="s">
        <v>968</v>
      </c>
      <c r="C5607" t="s">
        <v>537</v>
      </c>
      <c r="D5607" t="s">
        <v>12</v>
      </c>
      <c r="E5607">
        <v>33</v>
      </c>
      <c r="F5607" t="str" cm="1">
        <f t="array" ref="F5607">_xlfn.IFS(Table1[[#This Row],[Age]]&gt;49,"OLD",Table1[[#This Row],[Age]]&gt;29,"MIDDLE AGE",Table1[[#This Row],[Age]]&gt;19,"YOUNG")</f>
        <v>MIDDLE AGE</v>
      </c>
      <c r="G5607" t="s">
        <v>25</v>
      </c>
      <c r="H5607" t="s">
        <v>40</v>
      </c>
      <c r="I5607" t="s">
        <v>76</v>
      </c>
      <c r="J5607" s="4">
        <v>604.14</v>
      </c>
      <c r="K5607">
        <v>2</v>
      </c>
      <c r="L5607" s="4">
        <v>1208.28</v>
      </c>
      <c r="M5607" s="4">
        <f>L5607-J5607</f>
        <v>604.14</v>
      </c>
      <c r="N5607" s="4">
        <f t="shared" si="174"/>
        <v>302.07</v>
      </c>
      <c r="O5607" s="3">
        <f t="shared" si="175"/>
        <v>50</v>
      </c>
      <c r="P5607"/>
    </row>
    <row r="5608" spans="1:16">
      <c r="A5608">
        <v>6607</v>
      </c>
      <c r="B5608" s="2" t="s">
        <v>1234</v>
      </c>
      <c r="C5608" t="s">
        <v>648</v>
      </c>
      <c r="D5608" t="s">
        <v>12</v>
      </c>
      <c r="E5608">
        <v>62</v>
      </c>
      <c r="F5608" t="str" cm="1">
        <f t="array" ref="F5608">_xlfn.IFS(Table1[[#This Row],[Age]]&gt;49,"OLD",Table1[[#This Row],[Age]]&gt;29,"MIDDLE AGE",Table1[[#This Row],[Age]]&gt;19,"YOUNG")</f>
        <v>OLD</v>
      </c>
      <c r="G5608" t="s">
        <v>25</v>
      </c>
      <c r="H5608" t="s">
        <v>14</v>
      </c>
      <c r="I5608" t="s">
        <v>48</v>
      </c>
      <c r="J5608" s="4">
        <v>575.83000000000004</v>
      </c>
      <c r="K5608">
        <v>5</v>
      </c>
      <c r="L5608" s="4">
        <v>2879.15</v>
      </c>
      <c r="M5608" s="4">
        <f>L5608-J5608</f>
        <v>2303.3200000000002</v>
      </c>
      <c r="N5608" s="4">
        <f t="shared" si="174"/>
        <v>115.16600000000001</v>
      </c>
      <c r="O5608" s="3">
        <f t="shared" si="175"/>
        <v>80</v>
      </c>
      <c r="P5608"/>
    </row>
    <row r="5609" spans="1:16">
      <c r="A5609">
        <v>6608</v>
      </c>
      <c r="B5609" s="2" t="s">
        <v>1142</v>
      </c>
      <c r="C5609" t="s">
        <v>317</v>
      </c>
      <c r="D5609" t="s">
        <v>12</v>
      </c>
      <c r="E5609">
        <v>24</v>
      </c>
      <c r="F5609" t="str" cm="1">
        <f t="array" ref="F5609">_xlfn.IFS(Table1[[#This Row],[Age]]&gt;49,"OLD",Table1[[#This Row],[Age]]&gt;29,"MIDDLE AGE",Table1[[#This Row],[Age]]&gt;19,"YOUNG")</f>
        <v>YOUNG</v>
      </c>
      <c r="G5609" t="s">
        <v>25</v>
      </c>
      <c r="H5609" t="s">
        <v>19</v>
      </c>
      <c r="I5609" t="s">
        <v>23</v>
      </c>
      <c r="J5609" s="4">
        <v>205.76</v>
      </c>
      <c r="K5609">
        <v>2</v>
      </c>
      <c r="L5609" s="4">
        <v>411.52</v>
      </c>
      <c r="M5609" s="4">
        <f>L5609-J5609</f>
        <v>205.76</v>
      </c>
      <c r="N5609" s="4">
        <f t="shared" si="174"/>
        <v>102.88</v>
      </c>
      <c r="O5609" s="3">
        <f t="shared" si="175"/>
        <v>50</v>
      </c>
      <c r="P5609"/>
    </row>
    <row r="5610" spans="1:16">
      <c r="A5610">
        <v>6609</v>
      </c>
      <c r="B5610" s="2" t="s">
        <v>1135</v>
      </c>
      <c r="C5610" t="s">
        <v>270</v>
      </c>
      <c r="D5610" t="s">
        <v>12</v>
      </c>
      <c r="E5610">
        <v>33</v>
      </c>
      <c r="F5610" t="str" cm="1">
        <f t="array" ref="F5610">_xlfn.IFS(Table1[[#This Row],[Age]]&gt;49,"OLD",Table1[[#This Row],[Age]]&gt;29,"MIDDLE AGE",Table1[[#This Row],[Age]]&gt;19,"YOUNG")</f>
        <v>MIDDLE AGE</v>
      </c>
      <c r="G5610" t="s">
        <v>25</v>
      </c>
      <c r="H5610" t="s">
        <v>40</v>
      </c>
      <c r="I5610" t="s">
        <v>74</v>
      </c>
      <c r="J5610" s="4">
        <v>445.49</v>
      </c>
      <c r="K5610">
        <v>1</v>
      </c>
      <c r="L5610" s="4">
        <v>445.49</v>
      </c>
      <c r="M5610" s="4">
        <f>L5610-J5610</f>
        <v>0</v>
      </c>
      <c r="N5610" s="4">
        <f t="shared" si="174"/>
        <v>445.49</v>
      </c>
      <c r="O5610" s="3">
        <f t="shared" si="175"/>
        <v>0</v>
      </c>
      <c r="P5610"/>
    </row>
    <row r="5611" spans="1:16">
      <c r="A5611">
        <v>6610</v>
      </c>
      <c r="B5611" s="2" t="s">
        <v>1136</v>
      </c>
      <c r="C5611" t="s">
        <v>760</v>
      </c>
      <c r="D5611" t="s">
        <v>17</v>
      </c>
      <c r="E5611">
        <v>24</v>
      </c>
      <c r="F5611" t="str" cm="1">
        <f t="array" ref="F5611">_xlfn.IFS(Table1[[#This Row],[Age]]&gt;49,"OLD",Table1[[#This Row],[Age]]&gt;29,"MIDDLE AGE",Table1[[#This Row],[Age]]&gt;19,"YOUNG")</f>
        <v>YOUNG</v>
      </c>
      <c r="G5611" t="s">
        <v>18</v>
      </c>
      <c r="H5611" t="s">
        <v>27</v>
      </c>
      <c r="I5611" t="s">
        <v>32</v>
      </c>
      <c r="J5611" s="4">
        <v>678.78</v>
      </c>
      <c r="K5611">
        <v>1</v>
      </c>
      <c r="L5611" s="4">
        <v>678.78</v>
      </c>
      <c r="M5611" s="4">
        <f>L5611-J5611</f>
        <v>0</v>
      </c>
      <c r="N5611" s="4">
        <f t="shared" si="174"/>
        <v>678.78</v>
      </c>
      <c r="O5611" s="3">
        <f t="shared" si="175"/>
        <v>0</v>
      </c>
      <c r="P5611"/>
    </row>
    <row r="5612" spans="1:16">
      <c r="A5612">
        <v>6611</v>
      </c>
      <c r="B5612" s="2" t="s">
        <v>1033</v>
      </c>
      <c r="C5612" t="s">
        <v>555</v>
      </c>
      <c r="D5612" t="s">
        <v>17</v>
      </c>
      <c r="E5612">
        <v>44</v>
      </c>
      <c r="F5612" t="str" cm="1">
        <f t="array" ref="F5612">_xlfn.IFS(Table1[[#This Row],[Age]]&gt;49,"OLD",Table1[[#This Row],[Age]]&gt;29,"MIDDLE AGE",Table1[[#This Row],[Age]]&gt;19,"YOUNG")</f>
        <v>MIDDLE AGE</v>
      </c>
      <c r="G5612" t="s">
        <v>22</v>
      </c>
      <c r="H5612" t="s">
        <v>27</v>
      </c>
      <c r="I5612" t="s">
        <v>46</v>
      </c>
      <c r="J5612" s="4">
        <v>325.33999999999997</v>
      </c>
      <c r="K5612">
        <v>3</v>
      </c>
      <c r="L5612" s="4">
        <v>976.02</v>
      </c>
      <c r="M5612" s="4">
        <f>L5612-J5612</f>
        <v>650.68000000000006</v>
      </c>
      <c r="N5612" s="4">
        <f t="shared" si="174"/>
        <v>108.44666666666666</v>
      </c>
      <c r="O5612" s="3">
        <f t="shared" si="175"/>
        <v>66.666666666666671</v>
      </c>
      <c r="P5612"/>
    </row>
    <row r="5613" spans="1:16">
      <c r="A5613">
        <v>6612</v>
      </c>
      <c r="B5613" s="2" t="s">
        <v>1096</v>
      </c>
      <c r="C5613" t="s">
        <v>685</v>
      </c>
      <c r="D5613" t="s">
        <v>17</v>
      </c>
      <c r="E5613">
        <v>31</v>
      </c>
      <c r="F5613" t="str" cm="1">
        <f t="array" ref="F5613">_xlfn.IFS(Table1[[#This Row],[Age]]&gt;49,"OLD",Table1[[#This Row],[Age]]&gt;29,"MIDDLE AGE",Table1[[#This Row],[Age]]&gt;19,"YOUNG")</f>
        <v>MIDDLE AGE</v>
      </c>
      <c r="G5613" t="s">
        <v>22</v>
      </c>
      <c r="H5613" t="s">
        <v>27</v>
      </c>
      <c r="I5613" t="s">
        <v>53</v>
      </c>
      <c r="J5613" s="4">
        <v>122.69</v>
      </c>
      <c r="K5613">
        <v>2</v>
      </c>
      <c r="L5613" s="4">
        <v>245.38</v>
      </c>
      <c r="M5613" s="4">
        <f>L5613-J5613</f>
        <v>122.69</v>
      </c>
      <c r="N5613" s="4">
        <f t="shared" si="174"/>
        <v>61.344999999999999</v>
      </c>
      <c r="O5613" s="3">
        <f t="shared" si="175"/>
        <v>50</v>
      </c>
      <c r="P5613"/>
    </row>
    <row r="5614" spans="1:16">
      <c r="A5614">
        <v>6613</v>
      </c>
      <c r="B5614" s="2" t="s">
        <v>1118</v>
      </c>
      <c r="C5614" t="s">
        <v>340</v>
      </c>
      <c r="D5614" t="s">
        <v>12</v>
      </c>
      <c r="E5614">
        <v>31</v>
      </c>
      <c r="F5614" t="str" cm="1">
        <f t="array" ref="F5614">_xlfn.IFS(Table1[[#This Row],[Age]]&gt;49,"OLD",Table1[[#This Row],[Age]]&gt;29,"MIDDLE AGE",Table1[[#This Row],[Age]]&gt;19,"YOUNG")</f>
        <v>MIDDLE AGE</v>
      </c>
      <c r="G5614" t="s">
        <v>18</v>
      </c>
      <c r="H5614" t="s">
        <v>35</v>
      </c>
      <c r="I5614" t="s">
        <v>64</v>
      </c>
      <c r="J5614" s="4">
        <v>619.09</v>
      </c>
      <c r="K5614">
        <v>2</v>
      </c>
      <c r="L5614" s="4">
        <v>1238.18</v>
      </c>
      <c r="M5614" s="4">
        <f>L5614-J5614</f>
        <v>619.09</v>
      </c>
      <c r="N5614" s="4">
        <f t="shared" si="174"/>
        <v>309.54500000000002</v>
      </c>
      <c r="O5614" s="3">
        <f t="shared" si="175"/>
        <v>50</v>
      </c>
      <c r="P5614"/>
    </row>
    <row r="5615" spans="1:16">
      <c r="A5615">
        <v>6614</v>
      </c>
      <c r="B5615" s="2" t="s">
        <v>1209</v>
      </c>
      <c r="C5615" t="s">
        <v>558</v>
      </c>
      <c r="D5615" t="s">
        <v>17</v>
      </c>
      <c r="E5615">
        <v>61</v>
      </c>
      <c r="F5615" t="str" cm="1">
        <f t="array" ref="F5615">_xlfn.IFS(Table1[[#This Row],[Age]]&gt;49,"OLD",Table1[[#This Row],[Age]]&gt;29,"MIDDLE AGE",Table1[[#This Row],[Age]]&gt;19,"YOUNG")</f>
        <v>OLD</v>
      </c>
      <c r="G5615" t="s">
        <v>25</v>
      </c>
      <c r="H5615" t="s">
        <v>35</v>
      </c>
      <c r="I5615" t="s">
        <v>64</v>
      </c>
      <c r="J5615" s="4">
        <v>231.88</v>
      </c>
      <c r="K5615">
        <v>3</v>
      </c>
      <c r="L5615" s="4">
        <v>695.64</v>
      </c>
      <c r="M5615" s="4">
        <f>L5615-J5615</f>
        <v>463.76</v>
      </c>
      <c r="N5615" s="4">
        <f t="shared" si="174"/>
        <v>77.293333333333337</v>
      </c>
      <c r="O5615" s="3">
        <f t="shared" si="175"/>
        <v>66.666666666666657</v>
      </c>
      <c r="P5615"/>
    </row>
    <row r="5616" spans="1:16">
      <c r="A5616">
        <v>6615</v>
      </c>
      <c r="B5616" s="2" t="s">
        <v>1053</v>
      </c>
      <c r="C5616" t="s">
        <v>568</v>
      </c>
      <c r="D5616" t="s">
        <v>12</v>
      </c>
      <c r="E5616">
        <v>50</v>
      </c>
      <c r="F5616" t="str" cm="1">
        <f t="array" ref="F5616">_xlfn.IFS(Table1[[#This Row],[Age]]&gt;49,"OLD",Table1[[#This Row],[Age]]&gt;29,"MIDDLE AGE",Table1[[#This Row],[Age]]&gt;19,"YOUNG")</f>
        <v>OLD</v>
      </c>
      <c r="G5616" t="s">
        <v>25</v>
      </c>
      <c r="H5616" t="s">
        <v>35</v>
      </c>
      <c r="I5616" t="s">
        <v>36</v>
      </c>
      <c r="J5616" s="4">
        <v>684.66</v>
      </c>
      <c r="K5616">
        <v>4</v>
      </c>
      <c r="L5616" s="4">
        <v>2738.64</v>
      </c>
      <c r="M5616" s="4">
        <f>L5616-J5616</f>
        <v>2053.98</v>
      </c>
      <c r="N5616" s="4">
        <f t="shared" si="174"/>
        <v>171.16499999999999</v>
      </c>
      <c r="O5616" s="3">
        <f t="shared" si="175"/>
        <v>75</v>
      </c>
      <c r="P5616"/>
    </row>
    <row r="5617" spans="1:16">
      <c r="A5617">
        <v>6616</v>
      </c>
      <c r="B5617" s="2" t="s">
        <v>1151</v>
      </c>
      <c r="C5617" t="s">
        <v>126</v>
      </c>
      <c r="D5617" t="s">
        <v>17</v>
      </c>
      <c r="E5617">
        <v>50</v>
      </c>
      <c r="F5617" t="str" cm="1">
        <f t="array" ref="F5617">_xlfn.IFS(Table1[[#This Row],[Age]]&gt;49,"OLD",Table1[[#This Row],[Age]]&gt;29,"MIDDLE AGE",Table1[[#This Row],[Age]]&gt;19,"YOUNG")</f>
        <v>OLD</v>
      </c>
      <c r="G5617" t="s">
        <v>13</v>
      </c>
      <c r="H5617" t="s">
        <v>27</v>
      </c>
      <c r="I5617" t="s">
        <v>32</v>
      </c>
      <c r="J5617" s="4">
        <v>841.07</v>
      </c>
      <c r="K5617">
        <v>1</v>
      </c>
      <c r="L5617" s="4">
        <v>841.07</v>
      </c>
      <c r="M5617" s="4">
        <f>L5617-J5617</f>
        <v>0</v>
      </c>
      <c r="N5617" s="4">
        <f t="shared" si="174"/>
        <v>841.07</v>
      </c>
      <c r="O5617" s="3">
        <f t="shared" si="175"/>
        <v>0</v>
      </c>
      <c r="P5617"/>
    </row>
    <row r="5618" spans="1:16">
      <c r="A5618">
        <v>6617</v>
      </c>
      <c r="B5618" s="2" t="s">
        <v>1138</v>
      </c>
      <c r="C5618" t="s">
        <v>781</v>
      </c>
      <c r="D5618" t="s">
        <v>17</v>
      </c>
      <c r="E5618">
        <v>61</v>
      </c>
      <c r="F5618" t="str" cm="1">
        <f t="array" ref="F5618">_xlfn.IFS(Table1[[#This Row],[Age]]&gt;49,"OLD",Table1[[#This Row],[Age]]&gt;29,"MIDDLE AGE",Table1[[#This Row],[Age]]&gt;19,"YOUNG")</f>
        <v>OLD</v>
      </c>
      <c r="G5618" t="s">
        <v>13</v>
      </c>
      <c r="H5618" t="s">
        <v>40</v>
      </c>
      <c r="I5618" t="s">
        <v>41</v>
      </c>
      <c r="J5618" s="4">
        <v>132.12</v>
      </c>
      <c r="K5618">
        <v>4</v>
      </c>
      <c r="L5618" s="4">
        <v>528.48</v>
      </c>
      <c r="M5618" s="4">
        <f>L5618-J5618</f>
        <v>396.36</v>
      </c>
      <c r="N5618" s="4">
        <f t="shared" si="174"/>
        <v>33.03</v>
      </c>
      <c r="O5618" s="3">
        <f t="shared" si="175"/>
        <v>75</v>
      </c>
      <c r="P5618"/>
    </row>
    <row r="5619" spans="1:16">
      <c r="A5619">
        <v>6618</v>
      </c>
      <c r="B5619" s="2" t="s">
        <v>1302</v>
      </c>
      <c r="C5619" t="s">
        <v>751</v>
      </c>
      <c r="D5619" t="s">
        <v>17</v>
      </c>
      <c r="E5619">
        <v>37</v>
      </c>
      <c r="F5619" t="str" cm="1">
        <f t="array" ref="F5619">_xlfn.IFS(Table1[[#This Row],[Age]]&gt;49,"OLD",Table1[[#This Row],[Age]]&gt;29,"MIDDLE AGE",Table1[[#This Row],[Age]]&gt;19,"YOUNG")</f>
        <v>MIDDLE AGE</v>
      </c>
      <c r="G5619" t="s">
        <v>18</v>
      </c>
      <c r="H5619" t="s">
        <v>27</v>
      </c>
      <c r="I5619" t="s">
        <v>53</v>
      </c>
      <c r="J5619" s="4">
        <v>443.23</v>
      </c>
      <c r="K5619">
        <v>3</v>
      </c>
      <c r="L5619" s="4">
        <v>1329.69</v>
      </c>
      <c r="M5619" s="4">
        <f>L5619-J5619</f>
        <v>886.46</v>
      </c>
      <c r="N5619" s="4">
        <f t="shared" si="174"/>
        <v>147.74333333333334</v>
      </c>
      <c r="O5619" s="3">
        <f t="shared" si="175"/>
        <v>66.666666666666657</v>
      </c>
      <c r="P5619"/>
    </row>
    <row r="5620" spans="1:16">
      <c r="A5620">
        <v>6619</v>
      </c>
      <c r="B5620" s="2" t="s">
        <v>1254</v>
      </c>
      <c r="C5620" t="s">
        <v>257</v>
      </c>
      <c r="D5620" t="s">
        <v>17</v>
      </c>
      <c r="E5620">
        <v>64</v>
      </c>
      <c r="F5620" t="str" cm="1">
        <f t="array" ref="F5620">_xlfn.IFS(Table1[[#This Row],[Age]]&gt;49,"OLD",Table1[[#This Row],[Age]]&gt;29,"MIDDLE AGE",Table1[[#This Row],[Age]]&gt;19,"YOUNG")</f>
        <v>OLD</v>
      </c>
      <c r="G5620" t="s">
        <v>22</v>
      </c>
      <c r="H5620" t="s">
        <v>40</v>
      </c>
      <c r="I5620" t="s">
        <v>68</v>
      </c>
      <c r="J5620" s="4">
        <v>450.47</v>
      </c>
      <c r="K5620">
        <v>2</v>
      </c>
      <c r="L5620" s="4">
        <v>900.94</v>
      </c>
      <c r="M5620" s="4">
        <f>L5620-J5620</f>
        <v>450.47</v>
      </c>
      <c r="N5620" s="4">
        <f t="shared" si="174"/>
        <v>225.23500000000001</v>
      </c>
      <c r="O5620" s="3">
        <f t="shared" si="175"/>
        <v>50</v>
      </c>
      <c r="P5620"/>
    </row>
    <row r="5621" spans="1:16">
      <c r="A5621">
        <v>6620</v>
      </c>
      <c r="B5621" s="2" t="s">
        <v>956</v>
      </c>
      <c r="C5621" t="s">
        <v>915</v>
      </c>
      <c r="D5621" t="s">
        <v>17</v>
      </c>
      <c r="E5621">
        <v>53</v>
      </c>
      <c r="F5621" t="str" cm="1">
        <f t="array" ref="F5621">_xlfn.IFS(Table1[[#This Row],[Age]]&gt;49,"OLD",Table1[[#This Row],[Age]]&gt;29,"MIDDLE AGE",Table1[[#This Row],[Age]]&gt;19,"YOUNG")</f>
        <v>OLD</v>
      </c>
      <c r="G5621" t="s">
        <v>13</v>
      </c>
      <c r="H5621" t="s">
        <v>35</v>
      </c>
      <c r="I5621" t="s">
        <v>63</v>
      </c>
      <c r="J5621" s="4">
        <v>636.21</v>
      </c>
      <c r="K5621">
        <v>4</v>
      </c>
      <c r="L5621" s="4">
        <v>2544.84</v>
      </c>
      <c r="M5621" s="4">
        <f>L5621-J5621</f>
        <v>1908.63</v>
      </c>
      <c r="N5621" s="4">
        <f t="shared" si="174"/>
        <v>159.05250000000001</v>
      </c>
      <c r="O5621" s="3">
        <f t="shared" si="175"/>
        <v>75</v>
      </c>
      <c r="P5621"/>
    </row>
    <row r="5622" spans="1:16">
      <c r="A5622">
        <v>6621</v>
      </c>
      <c r="B5622" s="2" t="s">
        <v>1037</v>
      </c>
      <c r="C5622" t="s">
        <v>688</v>
      </c>
      <c r="D5622" t="s">
        <v>12</v>
      </c>
      <c r="E5622">
        <v>24</v>
      </c>
      <c r="F5622" t="str" cm="1">
        <f t="array" ref="F5622">_xlfn.IFS(Table1[[#This Row],[Age]]&gt;49,"OLD",Table1[[#This Row],[Age]]&gt;29,"MIDDLE AGE",Table1[[#This Row],[Age]]&gt;19,"YOUNG")</f>
        <v>YOUNG</v>
      </c>
      <c r="G5622" t="s">
        <v>13</v>
      </c>
      <c r="H5622" t="s">
        <v>19</v>
      </c>
      <c r="I5622" t="s">
        <v>80</v>
      </c>
      <c r="J5622" s="4">
        <v>341.06</v>
      </c>
      <c r="K5622">
        <v>2</v>
      </c>
      <c r="L5622" s="4">
        <v>682.12</v>
      </c>
      <c r="M5622" s="4">
        <f>L5622-J5622</f>
        <v>341.06</v>
      </c>
      <c r="N5622" s="4">
        <f t="shared" si="174"/>
        <v>170.53</v>
      </c>
      <c r="O5622" s="3">
        <f t="shared" si="175"/>
        <v>50</v>
      </c>
      <c r="P5622"/>
    </row>
    <row r="5623" spans="1:16">
      <c r="A5623">
        <v>6622</v>
      </c>
      <c r="B5623" s="2" t="s">
        <v>1205</v>
      </c>
      <c r="C5623" t="s">
        <v>858</v>
      </c>
      <c r="D5623" t="s">
        <v>17</v>
      </c>
      <c r="E5623">
        <v>49</v>
      </c>
      <c r="F5623" t="str" cm="1">
        <f t="array" ref="F5623">_xlfn.IFS(Table1[[#This Row],[Age]]&gt;49,"OLD",Table1[[#This Row],[Age]]&gt;29,"MIDDLE AGE",Table1[[#This Row],[Age]]&gt;19,"YOUNG")</f>
        <v>MIDDLE AGE</v>
      </c>
      <c r="G5623" t="s">
        <v>22</v>
      </c>
      <c r="H5623" t="s">
        <v>35</v>
      </c>
      <c r="I5623" t="s">
        <v>36</v>
      </c>
      <c r="J5623" s="4">
        <v>424.38</v>
      </c>
      <c r="K5623">
        <v>3</v>
      </c>
      <c r="L5623" s="4">
        <v>1273.1400000000001</v>
      </c>
      <c r="M5623" s="4">
        <f>L5623-J5623</f>
        <v>848.7600000000001</v>
      </c>
      <c r="N5623" s="4">
        <f t="shared" si="174"/>
        <v>141.46</v>
      </c>
      <c r="O5623" s="3">
        <f t="shared" si="175"/>
        <v>66.666666666666671</v>
      </c>
      <c r="P5623"/>
    </row>
    <row r="5624" spans="1:16">
      <c r="A5624">
        <v>6623</v>
      </c>
      <c r="B5624" s="2" t="s">
        <v>1011</v>
      </c>
      <c r="C5624" t="s">
        <v>544</v>
      </c>
      <c r="D5624" t="s">
        <v>12</v>
      </c>
      <c r="E5624">
        <v>20</v>
      </c>
      <c r="F5624" t="str" cm="1">
        <f t="array" ref="F5624">_xlfn.IFS(Table1[[#This Row],[Age]]&gt;49,"OLD",Table1[[#This Row],[Age]]&gt;29,"MIDDLE AGE",Table1[[#This Row],[Age]]&gt;19,"YOUNG")</f>
        <v>YOUNG</v>
      </c>
      <c r="G5624" t="s">
        <v>13</v>
      </c>
      <c r="H5624" t="s">
        <v>14</v>
      </c>
      <c r="I5624" t="s">
        <v>48</v>
      </c>
      <c r="J5624" s="4">
        <v>21.87</v>
      </c>
      <c r="K5624">
        <v>5</v>
      </c>
      <c r="L5624" s="4">
        <v>109.35</v>
      </c>
      <c r="M5624" s="4">
        <f>L5624-J5624</f>
        <v>87.47999999999999</v>
      </c>
      <c r="N5624" s="4">
        <f t="shared" si="174"/>
        <v>4.3740000000000006</v>
      </c>
      <c r="O5624" s="3">
        <f t="shared" si="175"/>
        <v>80</v>
      </c>
      <c r="P5624"/>
    </row>
    <row r="5625" spans="1:16">
      <c r="A5625">
        <v>6624</v>
      </c>
      <c r="B5625" s="2" t="s">
        <v>1297</v>
      </c>
      <c r="C5625" t="s">
        <v>537</v>
      </c>
      <c r="D5625" t="s">
        <v>12</v>
      </c>
      <c r="E5625">
        <v>56</v>
      </c>
      <c r="F5625" t="str" cm="1">
        <f t="array" ref="F5625">_xlfn.IFS(Table1[[#This Row],[Age]]&gt;49,"OLD",Table1[[#This Row],[Age]]&gt;29,"MIDDLE AGE",Table1[[#This Row],[Age]]&gt;19,"YOUNG")</f>
        <v>OLD</v>
      </c>
      <c r="G5625" t="s">
        <v>22</v>
      </c>
      <c r="H5625" t="s">
        <v>40</v>
      </c>
      <c r="I5625" t="s">
        <v>41</v>
      </c>
      <c r="J5625" s="4">
        <v>131.19999999999999</v>
      </c>
      <c r="K5625">
        <v>2</v>
      </c>
      <c r="L5625" s="4">
        <v>262.39999999999998</v>
      </c>
      <c r="M5625" s="4">
        <f>L5625-J5625</f>
        <v>131.19999999999999</v>
      </c>
      <c r="N5625" s="4">
        <f t="shared" si="174"/>
        <v>65.599999999999994</v>
      </c>
      <c r="O5625" s="3">
        <f t="shared" si="175"/>
        <v>50</v>
      </c>
      <c r="P5625"/>
    </row>
    <row r="5626" spans="1:16">
      <c r="A5626">
        <v>6625</v>
      </c>
      <c r="B5626" s="2" t="s">
        <v>1034</v>
      </c>
      <c r="C5626" t="s">
        <v>87</v>
      </c>
      <c r="D5626" t="s">
        <v>12</v>
      </c>
      <c r="E5626">
        <v>46</v>
      </c>
      <c r="F5626" t="str" cm="1">
        <f t="array" ref="F5626">_xlfn.IFS(Table1[[#This Row],[Age]]&gt;49,"OLD",Table1[[#This Row],[Age]]&gt;29,"MIDDLE AGE",Table1[[#This Row],[Age]]&gt;19,"YOUNG")</f>
        <v>MIDDLE AGE</v>
      </c>
      <c r="G5626" t="s">
        <v>18</v>
      </c>
      <c r="H5626" t="s">
        <v>19</v>
      </c>
      <c r="I5626" t="s">
        <v>23</v>
      </c>
      <c r="J5626" s="4">
        <v>574.16</v>
      </c>
      <c r="K5626">
        <v>4</v>
      </c>
      <c r="L5626" s="4">
        <v>2296.64</v>
      </c>
      <c r="M5626" s="4">
        <f>L5626-J5626</f>
        <v>1722.48</v>
      </c>
      <c r="N5626" s="4">
        <f t="shared" si="174"/>
        <v>143.54</v>
      </c>
      <c r="O5626" s="3">
        <f t="shared" si="175"/>
        <v>75</v>
      </c>
      <c r="P5626"/>
    </row>
    <row r="5627" spans="1:16">
      <c r="A5627">
        <v>6626</v>
      </c>
      <c r="B5627" s="2" t="s">
        <v>1217</v>
      </c>
      <c r="C5627" t="s">
        <v>477</v>
      </c>
      <c r="D5627" t="s">
        <v>12</v>
      </c>
      <c r="E5627">
        <v>41</v>
      </c>
      <c r="F5627" t="str" cm="1">
        <f t="array" ref="F5627">_xlfn.IFS(Table1[[#This Row],[Age]]&gt;49,"OLD",Table1[[#This Row],[Age]]&gt;29,"MIDDLE AGE",Table1[[#This Row],[Age]]&gt;19,"YOUNG")</f>
        <v>MIDDLE AGE</v>
      </c>
      <c r="G5627" t="s">
        <v>13</v>
      </c>
      <c r="H5627" t="s">
        <v>35</v>
      </c>
      <c r="I5627" t="s">
        <v>63</v>
      </c>
      <c r="J5627" s="4">
        <v>223.74</v>
      </c>
      <c r="K5627">
        <v>4</v>
      </c>
      <c r="L5627" s="4">
        <v>894.96</v>
      </c>
      <c r="M5627" s="4">
        <f>L5627-J5627</f>
        <v>671.22</v>
      </c>
      <c r="N5627" s="4">
        <f t="shared" si="174"/>
        <v>55.935000000000002</v>
      </c>
      <c r="O5627" s="3">
        <f t="shared" si="175"/>
        <v>75</v>
      </c>
      <c r="P5627"/>
    </row>
    <row r="5628" spans="1:16">
      <c r="A5628">
        <v>6627</v>
      </c>
      <c r="B5628" s="2" t="s">
        <v>1116</v>
      </c>
      <c r="C5628" t="s">
        <v>501</v>
      </c>
      <c r="D5628" t="s">
        <v>12</v>
      </c>
      <c r="E5628">
        <v>39</v>
      </c>
      <c r="F5628" t="str" cm="1">
        <f t="array" ref="F5628">_xlfn.IFS(Table1[[#This Row],[Age]]&gt;49,"OLD",Table1[[#This Row],[Age]]&gt;29,"MIDDLE AGE",Table1[[#This Row],[Age]]&gt;19,"YOUNG")</f>
        <v>MIDDLE AGE</v>
      </c>
      <c r="G5628" t="s">
        <v>25</v>
      </c>
      <c r="H5628" t="s">
        <v>19</v>
      </c>
      <c r="I5628" t="s">
        <v>51</v>
      </c>
      <c r="J5628" s="4">
        <v>153.13</v>
      </c>
      <c r="K5628">
        <v>3</v>
      </c>
      <c r="L5628" s="4">
        <v>459.39</v>
      </c>
      <c r="M5628" s="4">
        <f>L5628-J5628</f>
        <v>306.26</v>
      </c>
      <c r="N5628" s="4">
        <f t="shared" si="174"/>
        <v>51.043333333333329</v>
      </c>
      <c r="O5628" s="3">
        <f t="shared" si="175"/>
        <v>66.666666666666657</v>
      </c>
      <c r="P5628"/>
    </row>
    <row r="5629" spans="1:16">
      <c r="A5629">
        <v>6628</v>
      </c>
      <c r="B5629" s="2" t="s">
        <v>1230</v>
      </c>
      <c r="C5629" t="s">
        <v>640</v>
      </c>
      <c r="D5629" t="s">
        <v>17</v>
      </c>
      <c r="E5629">
        <v>23</v>
      </c>
      <c r="F5629" t="str" cm="1">
        <f t="array" ref="F5629">_xlfn.IFS(Table1[[#This Row],[Age]]&gt;49,"OLD",Table1[[#This Row],[Age]]&gt;29,"MIDDLE AGE",Table1[[#This Row],[Age]]&gt;19,"YOUNG")</f>
        <v>YOUNG</v>
      </c>
      <c r="G5629" t="s">
        <v>18</v>
      </c>
      <c r="H5629" t="s">
        <v>27</v>
      </c>
      <c r="I5629" t="s">
        <v>46</v>
      </c>
      <c r="J5629" s="4">
        <v>331.17</v>
      </c>
      <c r="K5629">
        <v>4</v>
      </c>
      <c r="L5629" s="4">
        <v>1324.68</v>
      </c>
      <c r="M5629" s="4">
        <f>L5629-J5629</f>
        <v>993.51</v>
      </c>
      <c r="N5629" s="4">
        <f t="shared" si="174"/>
        <v>82.792500000000004</v>
      </c>
      <c r="O5629" s="3">
        <f t="shared" si="175"/>
        <v>75</v>
      </c>
      <c r="P5629"/>
    </row>
    <row r="5630" spans="1:16">
      <c r="A5630">
        <v>6629</v>
      </c>
      <c r="B5630" s="2" t="s">
        <v>1265</v>
      </c>
      <c r="C5630" t="s">
        <v>39</v>
      </c>
      <c r="D5630" t="s">
        <v>17</v>
      </c>
      <c r="E5630">
        <v>41</v>
      </c>
      <c r="F5630" t="str" cm="1">
        <f t="array" ref="F5630">_xlfn.IFS(Table1[[#This Row],[Age]]&gt;49,"OLD",Table1[[#This Row],[Age]]&gt;29,"MIDDLE AGE",Table1[[#This Row],[Age]]&gt;19,"YOUNG")</f>
        <v>MIDDLE AGE</v>
      </c>
      <c r="G5630" t="s">
        <v>13</v>
      </c>
      <c r="H5630" t="s">
        <v>40</v>
      </c>
      <c r="I5630" t="s">
        <v>74</v>
      </c>
      <c r="J5630" s="4">
        <v>171.9</v>
      </c>
      <c r="K5630">
        <v>1</v>
      </c>
      <c r="L5630" s="4">
        <v>171.9</v>
      </c>
      <c r="M5630" s="4">
        <f>L5630-J5630</f>
        <v>0</v>
      </c>
      <c r="N5630" s="4">
        <f t="shared" si="174"/>
        <v>171.9</v>
      </c>
      <c r="O5630" s="3">
        <f t="shared" si="175"/>
        <v>0</v>
      </c>
      <c r="P5630"/>
    </row>
    <row r="5631" spans="1:16">
      <c r="A5631">
        <v>6630</v>
      </c>
      <c r="B5631" s="2" t="s">
        <v>1247</v>
      </c>
      <c r="C5631" t="s">
        <v>760</v>
      </c>
      <c r="D5631" t="s">
        <v>17</v>
      </c>
      <c r="E5631">
        <v>57</v>
      </c>
      <c r="F5631" t="str" cm="1">
        <f t="array" ref="F5631">_xlfn.IFS(Table1[[#This Row],[Age]]&gt;49,"OLD",Table1[[#This Row],[Age]]&gt;29,"MIDDLE AGE",Table1[[#This Row],[Age]]&gt;19,"YOUNG")</f>
        <v>OLD</v>
      </c>
      <c r="G5631" t="s">
        <v>22</v>
      </c>
      <c r="H5631" t="s">
        <v>14</v>
      </c>
      <c r="I5631" t="s">
        <v>38</v>
      </c>
      <c r="J5631" s="4">
        <v>69.03</v>
      </c>
      <c r="K5631">
        <v>2</v>
      </c>
      <c r="L5631" s="4">
        <v>138.06</v>
      </c>
      <c r="M5631" s="4">
        <f>L5631-J5631</f>
        <v>69.03</v>
      </c>
      <c r="N5631" s="4">
        <f t="shared" si="174"/>
        <v>34.515000000000001</v>
      </c>
      <c r="O5631" s="3">
        <f t="shared" si="175"/>
        <v>50</v>
      </c>
      <c r="P5631"/>
    </row>
    <row r="5632" spans="1:16">
      <c r="A5632">
        <v>6631</v>
      </c>
      <c r="B5632" s="2" t="s">
        <v>1257</v>
      </c>
      <c r="C5632" t="s">
        <v>100</v>
      </c>
      <c r="D5632" t="s">
        <v>17</v>
      </c>
      <c r="E5632">
        <v>40</v>
      </c>
      <c r="F5632" t="str" cm="1">
        <f t="array" ref="F5632">_xlfn.IFS(Table1[[#This Row],[Age]]&gt;49,"OLD",Table1[[#This Row],[Age]]&gt;29,"MIDDLE AGE",Table1[[#This Row],[Age]]&gt;19,"YOUNG")</f>
        <v>MIDDLE AGE</v>
      </c>
      <c r="G5632" t="s">
        <v>18</v>
      </c>
      <c r="H5632" t="s">
        <v>27</v>
      </c>
      <c r="I5632" t="s">
        <v>28</v>
      </c>
      <c r="J5632" s="4">
        <v>291.02</v>
      </c>
      <c r="K5632">
        <v>1</v>
      </c>
      <c r="L5632" s="4">
        <v>291.02</v>
      </c>
      <c r="M5632" s="4">
        <f>L5632-J5632</f>
        <v>0</v>
      </c>
      <c r="N5632" s="4">
        <f t="shared" si="174"/>
        <v>291.02</v>
      </c>
      <c r="O5632" s="3">
        <f t="shared" si="175"/>
        <v>0</v>
      </c>
      <c r="P5632"/>
    </row>
    <row r="5633" spans="1:16">
      <c r="A5633">
        <v>6632</v>
      </c>
      <c r="B5633" s="2" t="s">
        <v>1310</v>
      </c>
      <c r="C5633" t="s">
        <v>930</v>
      </c>
      <c r="D5633" t="s">
        <v>12</v>
      </c>
      <c r="E5633">
        <v>55</v>
      </c>
      <c r="F5633" t="str" cm="1">
        <f t="array" ref="F5633">_xlfn.IFS(Table1[[#This Row],[Age]]&gt;49,"OLD",Table1[[#This Row],[Age]]&gt;29,"MIDDLE AGE",Table1[[#This Row],[Age]]&gt;19,"YOUNG")</f>
        <v>OLD</v>
      </c>
      <c r="G5633" t="s">
        <v>13</v>
      </c>
      <c r="H5633" t="s">
        <v>19</v>
      </c>
      <c r="I5633" t="s">
        <v>23</v>
      </c>
      <c r="J5633" s="4">
        <v>172.71</v>
      </c>
      <c r="K5633">
        <v>3</v>
      </c>
      <c r="L5633" s="4">
        <v>518.13</v>
      </c>
      <c r="M5633" s="4">
        <f>L5633-J5633</f>
        <v>345.41999999999996</v>
      </c>
      <c r="N5633" s="4">
        <f t="shared" si="174"/>
        <v>57.57</v>
      </c>
      <c r="O5633" s="3">
        <f t="shared" si="175"/>
        <v>66.666666666666657</v>
      </c>
      <c r="P5633"/>
    </row>
    <row r="5634" spans="1:16">
      <c r="A5634">
        <v>6633</v>
      </c>
      <c r="B5634" s="2" t="s">
        <v>1113</v>
      </c>
      <c r="C5634" t="s">
        <v>900</v>
      </c>
      <c r="D5634" t="s">
        <v>17</v>
      </c>
      <c r="E5634">
        <v>27</v>
      </c>
      <c r="F5634" t="str" cm="1">
        <f t="array" ref="F5634">_xlfn.IFS(Table1[[#This Row],[Age]]&gt;49,"OLD",Table1[[#This Row],[Age]]&gt;29,"MIDDLE AGE",Table1[[#This Row],[Age]]&gt;19,"YOUNG")</f>
        <v>YOUNG</v>
      </c>
      <c r="G5634" t="s">
        <v>18</v>
      </c>
      <c r="H5634" t="s">
        <v>35</v>
      </c>
      <c r="I5634" t="s">
        <v>58</v>
      </c>
      <c r="J5634" s="4">
        <v>801.4</v>
      </c>
      <c r="K5634">
        <v>1</v>
      </c>
      <c r="L5634" s="4">
        <v>801.4</v>
      </c>
      <c r="M5634" s="4">
        <f>L5634-J5634</f>
        <v>0</v>
      </c>
      <c r="N5634" s="4">
        <f t="shared" si="174"/>
        <v>801.4</v>
      </c>
      <c r="O5634" s="3">
        <f t="shared" si="175"/>
        <v>0</v>
      </c>
      <c r="P5634"/>
    </row>
    <row r="5635" spans="1:16">
      <c r="A5635">
        <v>6634</v>
      </c>
      <c r="B5635" s="2" t="s">
        <v>1122</v>
      </c>
      <c r="C5635" t="s">
        <v>822</v>
      </c>
      <c r="D5635" t="s">
        <v>17</v>
      </c>
      <c r="E5635">
        <v>33</v>
      </c>
      <c r="F5635" t="str" cm="1">
        <f t="array" ref="F5635">_xlfn.IFS(Table1[[#This Row],[Age]]&gt;49,"OLD",Table1[[#This Row],[Age]]&gt;29,"MIDDLE AGE",Table1[[#This Row],[Age]]&gt;19,"YOUNG")</f>
        <v>MIDDLE AGE</v>
      </c>
      <c r="G5635" t="s">
        <v>25</v>
      </c>
      <c r="H5635" t="s">
        <v>40</v>
      </c>
      <c r="I5635" t="s">
        <v>76</v>
      </c>
      <c r="J5635" s="4">
        <v>72.03</v>
      </c>
      <c r="K5635">
        <v>1</v>
      </c>
      <c r="L5635" s="4">
        <v>72.03</v>
      </c>
      <c r="M5635" s="4">
        <f>L5635-J5635</f>
        <v>0</v>
      </c>
      <c r="N5635" s="4">
        <f t="shared" ref="N5635:N5698" si="176">J5635/K5635</f>
        <v>72.03</v>
      </c>
      <c r="O5635" s="3">
        <f t="shared" ref="O5635:O5698" si="177">M5635/L5635*100</f>
        <v>0</v>
      </c>
      <c r="P5635"/>
    </row>
    <row r="5636" spans="1:16">
      <c r="A5636">
        <v>6635</v>
      </c>
      <c r="B5636" s="2" t="s">
        <v>999</v>
      </c>
      <c r="C5636" t="s">
        <v>766</v>
      </c>
      <c r="D5636" t="s">
        <v>12</v>
      </c>
      <c r="E5636">
        <v>28</v>
      </c>
      <c r="F5636" t="str" cm="1">
        <f t="array" ref="F5636">_xlfn.IFS(Table1[[#This Row],[Age]]&gt;49,"OLD",Table1[[#This Row],[Age]]&gt;29,"MIDDLE AGE",Table1[[#This Row],[Age]]&gt;19,"YOUNG")</f>
        <v>YOUNG</v>
      </c>
      <c r="G5636" t="s">
        <v>13</v>
      </c>
      <c r="H5636" t="s">
        <v>14</v>
      </c>
      <c r="I5636" t="s">
        <v>48</v>
      </c>
      <c r="J5636" s="4">
        <v>749.97</v>
      </c>
      <c r="K5636">
        <v>2</v>
      </c>
      <c r="L5636" s="4">
        <v>1499.94</v>
      </c>
      <c r="M5636" s="4">
        <f>L5636-J5636</f>
        <v>749.97</v>
      </c>
      <c r="N5636" s="4">
        <f t="shared" si="176"/>
        <v>374.98500000000001</v>
      </c>
      <c r="O5636" s="3">
        <f t="shared" si="177"/>
        <v>50</v>
      </c>
      <c r="P5636"/>
    </row>
    <row r="5637" spans="1:16">
      <c r="A5637">
        <v>6636</v>
      </c>
      <c r="B5637" s="2" t="s">
        <v>1165</v>
      </c>
      <c r="C5637" t="s">
        <v>143</v>
      </c>
      <c r="D5637" t="s">
        <v>12</v>
      </c>
      <c r="E5637">
        <v>49</v>
      </c>
      <c r="F5637" t="str" cm="1">
        <f t="array" ref="F5637">_xlfn.IFS(Table1[[#This Row],[Age]]&gt;49,"OLD",Table1[[#This Row],[Age]]&gt;29,"MIDDLE AGE",Table1[[#This Row],[Age]]&gt;19,"YOUNG")</f>
        <v>MIDDLE AGE</v>
      </c>
      <c r="G5637" t="s">
        <v>13</v>
      </c>
      <c r="H5637" t="s">
        <v>35</v>
      </c>
      <c r="I5637" t="s">
        <v>64</v>
      </c>
      <c r="J5637" s="4">
        <v>388.97</v>
      </c>
      <c r="K5637">
        <v>2</v>
      </c>
      <c r="L5637" s="4">
        <v>777.94</v>
      </c>
      <c r="M5637" s="4">
        <f>L5637-J5637</f>
        <v>388.97</v>
      </c>
      <c r="N5637" s="4">
        <f t="shared" si="176"/>
        <v>194.48500000000001</v>
      </c>
      <c r="O5637" s="3">
        <f t="shared" si="177"/>
        <v>50</v>
      </c>
      <c r="P5637"/>
    </row>
    <row r="5638" spans="1:16">
      <c r="A5638">
        <v>6637</v>
      </c>
      <c r="B5638" s="2" t="s">
        <v>961</v>
      </c>
      <c r="C5638" t="s">
        <v>459</v>
      </c>
      <c r="D5638" t="s">
        <v>17</v>
      </c>
      <c r="E5638">
        <v>62</v>
      </c>
      <c r="F5638" t="str" cm="1">
        <f t="array" ref="F5638">_xlfn.IFS(Table1[[#This Row],[Age]]&gt;49,"OLD",Table1[[#This Row],[Age]]&gt;29,"MIDDLE AGE",Table1[[#This Row],[Age]]&gt;19,"YOUNG")</f>
        <v>OLD</v>
      </c>
      <c r="G5638" t="s">
        <v>22</v>
      </c>
      <c r="H5638" t="s">
        <v>14</v>
      </c>
      <c r="I5638" t="s">
        <v>15</v>
      </c>
      <c r="J5638" s="4">
        <v>678.57</v>
      </c>
      <c r="K5638">
        <v>5</v>
      </c>
      <c r="L5638" s="4">
        <v>3392.85</v>
      </c>
      <c r="M5638" s="4">
        <f>L5638-J5638</f>
        <v>2714.2799999999997</v>
      </c>
      <c r="N5638" s="4">
        <f t="shared" si="176"/>
        <v>135.714</v>
      </c>
      <c r="O5638" s="3">
        <f t="shared" si="177"/>
        <v>80</v>
      </c>
      <c r="P5638"/>
    </row>
    <row r="5639" spans="1:16">
      <c r="A5639">
        <v>6638</v>
      </c>
      <c r="B5639" s="2" t="s">
        <v>1085</v>
      </c>
      <c r="C5639" t="s">
        <v>701</v>
      </c>
      <c r="D5639" t="s">
        <v>17</v>
      </c>
      <c r="E5639">
        <v>23</v>
      </c>
      <c r="F5639" t="str" cm="1">
        <f t="array" ref="F5639">_xlfn.IFS(Table1[[#This Row],[Age]]&gt;49,"OLD",Table1[[#This Row],[Age]]&gt;29,"MIDDLE AGE",Table1[[#This Row],[Age]]&gt;19,"YOUNG")</f>
        <v>YOUNG</v>
      </c>
      <c r="G5639" t="s">
        <v>18</v>
      </c>
      <c r="H5639" t="s">
        <v>40</v>
      </c>
      <c r="I5639" t="s">
        <v>74</v>
      </c>
      <c r="J5639" s="4">
        <v>62.16</v>
      </c>
      <c r="K5639">
        <v>1</v>
      </c>
      <c r="L5639" s="4">
        <v>62.16</v>
      </c>
      <c r="M5639" s="4">
        <f>L5639-J5639</f>
        <v>0</v>
      </c>
      <c r="N5639" s="4">
        <f t="shared" si="176"/>
        <v>62.16</v>
      </c>
      <c r="O5639" s="3">
        <f t="shared" si="177"/>
        <v>0</v>
      </c>
      <c r="P5639"/>
    </row>
    <row r="5640" spans="1:16">
      <c r="A5640">
        <v>6639</v>
      </c>
      <c r="B5640" s="2" t="s">
        <v>1080</v>
      </c>
      <c r="C5640" t="s">
        <v>511</v>
      </c>
      <c r="D5640" t="s">
        <v>12</v>
      </c>
      <c r="E5640">
        <v>41</v>
      </c>
      <c r="F5640" t="str" cm="1">
        <f t="array" ref="F5640">_xlfn.IFS(Table1[[#This Row],[Age]]&gt;49,"OLD",Table1[[#This Row],[Age]]&gt;29,"MIDDLE AGE",Table1[[#This Row],[Age]]&gt;19,"YOUNG")</f>
        <v>MIDDLE AGE</v>
      </c>
      <c r="G5640" t="s">
        <v>25</v>
      </c>
      <c r="H5640" t="s">
        <v>19</v>
      </c>
      <c r="I5640" t="s">
        <v>20</v>
      </c>
      <c r="J5640" s="4">
        <v>921.5</v>
      </c>
      <c r="K5640">
        <v>2</v>
      </c>
      <c r="L5640" s="4">
        <v>1843</v>
      </c>
      <c r="M5640" s="4">
        <f>L5640-J5640</f>
        <v>921.5</v>
      </c>
      <c r="N5640" s="4">
        <f t="shared" si="176"/>
        <v>460.75</v>
      </c>
      <c r="O5640" s="3">
        <f t="shared" si="177"/>
        <v>50</v>
      </c>
      <c r="P5640"/>
    </row>
    <row r="5641" spans="1:16">
      <c r="A5641">
        <v>6640</v>
      </c>
      <c r="B5641" s="2" t="s">
        <v>1226</v>
      </c>
      <c r="C5641" t="s">
        <v>587</v>
      </c>
      <c r="D5641" t="s">
        <v>17</v>
      </c>
      <c r="E5641">
        <v>50</v>
      </c>
      <c r="F5641" t="str" cm="1">
        <f t="array" ref="F5641">_xlfn.IFS(Table1[[#This Row],[Age]]&gt;49,"OLD",Table1[[#This Row],[Age]]&gt;29,"MIDDLE AGE",Table1[[#This Row],[Age]]&gt;19,"YOUNG")</f>
        <v>OLD</v>
      </c>
      <c r="G5641" t="s">
        <v>22</v>
      </c>
      <c r="H5641" t="s">
        <v>14</v>
      </c>
      <c r="I5641" t="s">
        <v>48</v>
      </c>
      <c r="J5641" s="4">
        <v>769.7</v>
      </c>
      <c r="K5641">
        <v>1</v>
      </c>
      <c r="L5641" s="4">
        <v>769.7</v>
      </c>
      <c r="M5641" s="4">
        <f>L5641-J5641</f>
        <v>0</v>
      </c>
      <c r="N5641" s="4">
        <f t="shared" si="176"/>
        <v>769.7</v>
      </c>
      <c r="O5641" s="3">
        <f t="shared" si="177"/>
        <v>0</v>
      </c>
      <c r="P5641"/>
    </row>
    <row r="5642" spans="1:16">
      <c r="A5642">
        <v>6641</v>
      </c>
      <c r="B5642" s="2" t="s">
        <v>1222</v>
      </c>
      <c r="C5642" t="s">
        <v>445</v>
      </c>
      <c r="D5642" t="s">
        <v>17</v>
      </c>
      <c r="E5642">
        <v>29</v>
      </c>
      <c r="F5642" t="str" cm="1">
        <f t="array" ref="F5642">_xlfn.IFS(Table1[[#This Row],[Age]]&gt;49,"OLD",Table1[[#This Row],[Age]]&gt;29,"MIDDLE AGE",Table1[[#This Row],[Age]]&gt;19,"YOUNG")</f>
        <v>YOUNG</v>
      </c>
      <c r="G5642" t="s">
        <v>13</v>
      </c>
      <c r="H5642" t="s">
        <v>40</v>
      </c>
      <c r="I5642" t="s">
        <v>41</v>
      </c>
      <c r="J5642" s="4">
        <v>148.74</v>
      </c>
      <c r="K5642">
        <v>1</v>
      </c>
      <c r="L5642" s="4">
        <v>148.74</v>
      </c>
      <c r="M5642" s="4">
        <f>L5642-J5642</f>
        <v>0</v>
      </c>
      <c r="N5642" s="4">
        <f t="shared" si="176"/>
        <v>148.74</v>
      </c>
      <c r="O5642" s="3">
        <f t="shared" si="177"/>
        <v>0</v>
      </c>
      <c r="P5642"/>
    </row>
    <row r="5643" spans="1:16">
      <c r="A5643">
        <v>6642</v>
      </c>
      <c r="B5643" s="2" t="s">
        <v>1218</v>
      </c>
      <c r="C5643" t="s">
        <v>399</v>
      </c>
      <c r="D5643" t="s">
        <v>17</v>
      </c>
      <c r="E5643">
        <v>44</v>
      </c>
      <c r="F5643" t="str" cm="1">
        <f t="array" ref="F5643">_xlfn.IFS(Table1[[#This Row],[Age]]&gt;49,"OLD",Table1[[#This Row],[Age]]&gt;29,"MIDDLE AGE",Table1[[#This Row],[Age]]&gt;19,"YOUNG")</f>
        <v>MIDDLE AGE</v>
      </c>
      <c r="G5643" t="s">
        <v>22</v>
      </c>
      <c r="H5643" t="s">
        <v>14</v>
      </c>
      <c r="I5643" t="s">
        <v>48</v>
      </c>
      <c r="J5643" s="4">
        <v>226.6</v>
      </c>
      <c r="K5643">
        <v>3</v>
      </c>
      <c r="L5643" s="4">
        <v>679.8</v>
      </c>
      <c r="M5643" s="4">
        <f>L5643-J5643</f>
        <v>453.19999999999993</v>
      </c>
      <c r="N5643" s="4">
        <f t="shared" si="176"/>
        <v>75.533333333333331</v>
      </c>
      <c r="O5643" s="3">
        <f t="shared" si="177"/>
        <v>66.666666666666657</v>
      </c>
      <c r="P5643"/>
    </row>
    <row r="5644" spans="1:16">
      <c r="A5644">
        <v>6643</v>
      </c>
      <c r="B5644" s="2" t="s">
        <v>1210</v>
      </c>
      <c r="C5644" t="s">
        <v>332</v>
      </c>
      <c r="D5644" t="s">
        <v>17</v>
      </c>
      <c r="E5644">
        <v>55</v>
      </c>
      <c r="F5644" t="str" cm="1">
        <f t="array" ref="F5644">_xlfn.IFS(Table1[[#This Row],[Age]]&gt;49,"OLD",Table1[[#This Row],[Age]]&gt;29,"MIDDLE AGE",Table1[[#This Row],[Age]]&gt;19,"YOUNG")</f>
        <v>OLD</v>
      </c>
      <c r="G5644" t="s">
        <v>22</v>
      </c>
      <c r="H5644" t="s">
        <v>35</v>
      </c>
      <c r="I5644" t="s">
        <v>58</v>
      </c>
      <c r="J5644" s="4">
        <v>647.55999999999995</v>
      </c>
      <c r="K5644">
        <v>3</v>
      </c>
      <c r="L5644" s="4">
        <v>1942.68</v>
      </c>
      <c r="M5644" s="4">
        <f>L5644-J5644</f>
        <v>1295.1200000000001</v>
      </c>
      <c r="N5644" s="4">
        <f t="shared" si="176"/>
        <v>215.85333333333332</v>
      </c>
      <c r="O5644" s="3">
        <f t="shared" si="177"/>
        <v>66.666666666666671</v>
      </c>
      <c r="P5644"/>
    </row>
    <row r="5645" spans="1:16">
      <c r="A5645">
        <v>6644</v>
      </c>
      <c r="B5645" s="2" t="s">
        <v>1177</v>
      </c>
      <c r="C5645" t="s">
        <v>397</v>
      </c>
      <c r="D5645" t="s">
        <v>12</v>
      </c>
      <c r="E5645">
        <v>35</v>
      </c>
      <c r="F5645" t="str" cm="1">
        <f t="array" ref="F5645">_xlfn.IFS(Table1[[#This Row],[Age]]&gt;49,"OLD",Table1[[#This Row],[Age]]&gt;29,"MIDDLE AGE",Table1[[#This Row],[Age]]&gt;19,"YOUNG")</f>
        <v>MIDDLE AGE</v>
      </c>
      <c r="G5645" t="s">
        <v>25</v>
      </c>
      <c r="H5645" t="s">
        <v>14</v>
      </c>
      <c r="I5645" t="s">
        <v>15</v>
      </c>
      <c r="J5645" s="4">
        <v>922.35</v>
      </c>
      <c r="K5645">
        <v>1</v>
      </c>
      <c r="L5645" s="4">
        <v>922.35</v>
      </c>
      <c r="M5645" s="4">
        <f>L5645-J5645</f>
        <v>0</v>
      </c>
      <c r="N5645" s="4">
        <f t="shared" si="176"/>
        <v>922.35</v>
      </c>
      <c r="O5645" s="3">
        <f t="shared" si="177"/>
        <v>0</v>
      </c>
      <c r="P5645"/>
    </row>
    <row r="5646" spans="1:16">
      <c r="A5646">
        <v>6645</v>
      </c>
      <c r="B5646" s="2" t="s">
        <v>1060</v>
      </c>
      <c r="C5646" t="s">
        <v>440</v>
      </c>
      <c r="D5646" t="s">
        <v>12</v>
      </c>
      <c r="E5646">
        <v>62</v>
      </c>
      <c r="F5646" t="str" cm="1">
        <f t="array" ref="F5646">_xlfn.IFS(Table1[[#This Row],[Age]]&gt;49,"OLD",Table1[[#This Row],[Age]]&gt;29,"MIDDLE AGE",Table1[[#This Row],[Age]]&gt;19,"YOUNG")</f>
        <v>OLD</v>
      </c>
      <c r="G5646" t="s">
        <v>13</v>
      </c>
      <c r="H5646" t="s">
        <v>35</v>
      </c>
      <c r="I5646" t="s">
        <v>58</v>
      </c>
      <c r="J5646" s="4">
        <v>451.37</v>
      </c>
      <c r="K5646">
        <v>3</v>
      </c>
      <c r="L5646" s="4">
        <v>1354.11</v>
      </c>
      <c r="M5646" s="4">
        <f>L5646-J5646</f>
        <v>902.7399999999999</v>
      </c>
      <c r="N5646" s="4">
        <f t="shared" si="176"/>
        <v>150.45666666666668</v>
      </c>
      <c r="O5646" s="3">
        <f t="shared" si="177"/>
        <v>66.666666666666657</v>
      </c>
      <c r="P5646"/>
    </row>
    <row r="5647" spans="1:16">
      <c r="A5647">
        <v>6646</v>
      </c>
      <c r="B5647" s="2" t="s">
        <v>1263</v>
      </c>
      <c r="C5647" t="s">
        <v>556</v>
      </c>
      <c r="D5647" t="s">
        <v>12</v>
      </c>
      <c r="E5647">
        <v>56</v>
      </c>
      <c r="F5647" t="str" cm="1">
        <f t="array" ref="F5647">_xlfn.IFS(Table1[[#This Row],[Age]]&gt;49,"OLD",Table1[[#This Row],[Age]]&gt;29,"MIDDLE AGE",Table1[[#This Row],[Age]]&gt;19,"YOUNG")</f>
        <v>OLD</v>
      </c>
      <c r="G5647" t="s">
        <v>25</v>
      </c>
      <c r="H5647" t="s">
        <v>35</v>
      </c>
      <c r="I5647" t="s">
        <v>64</v>
      </c>
      <c r="J5647" s="4">
        <v>490.78</v>
      </c>
      <c r="K5647">
        <v>2</v>
      </c>
      <c r="L5647" s="4">
        <v>981.56</v>
      </c>
      <c r="M5647" s="4">
        <f>L5647-J5647</f>
        <v>490.78</v>
      </c>
      <c r="N5647" s="4">
        <f t="shared" si="176"/>
        <v>245.39</v>
      </c>
      <c r="O5647" s="3">
        <f t="shared" si="177"/>
        <v>50</v>
      </c>
      <c r="P5647"/>
    </row>
    <row r="5648" spans="1:16">
      <c r="A5648">
        <v>6647</v>
      </c>
      <c r="B5648" s="2" t="s">
        <v>1239</v>
      </c>
      <c r="C5648" t="s">
        <v>411</v>
      </c>
      <c r="D5648" t="s">
        <v>17</v>
      </c>
      <c r="E5648">
        <v>30</v>
      </c>
      <c r="F5648" t="str" cm="1">
        <f t="array" ref="F5648">_xlfn.IFS(Table1[[#This Row],[Age]]&gt;49,"OLD",Table1[[#This Row],[Age]]&gt;29,"MIDDLE AGE",Table1[[#This Row],[Age]]&gt;19,"YOUNG")</f>
        <v>MIDDLE AGE</v>
      </c>
      <c r="G5648" t="s">
        <v>13</v>
      </c>
      <c r="H5648" t="s">
        <v>40</v>
      </c>
      <c r="I5648" t="s">
        <v>68</v>
      </c>
      <c r="J5648" s="4">
        <v>245.42</v>
      </c>
      <c r="K5648">
        <v>1</v>
      </c>
      <c r="L5648" s="4">
        <v>245.42</v>
      </c>
      <c r="M5648" s="4">
        <f>L5648-J5648</f>
        <v>0</v>
      </c>
      <c r="N5648" s="4">
        <f t="shared" si="176"/>
        <v>245.42</v>
      </c>
      <c r="O5648" s="3">
        <f t="shared" si="177"/>
        <v>0</v>
      </c>
      <c r="P5648"/>
    </row>
    <row r="5649" spans="1:16">
      <c r="A5649">
        <v>6648</v>
      </c>
      <c r="B5649" s="2" t="s">
        <v>1221</v>
      </c>
      <c r="C5649" t="s">
        <v>922</v>
      </c>
      <c r="D5649" t="s">
        <v>17</v>
      </c>
      <c r="E5649">
        <v>57</v>
      </c>
      <c r="F5649" t="str" cm="1">
        <f t="array" ref="F5649">_xlfn.IFS(Table1[[#This Row],[Age]]&gt;49,"OLD",Table1[[#This Row],[Age]]&gt;29,"MIDDLE AGE",Table1[[#This Row],[Age]]&gt;19,"YOUNG")</f>
        <v>OLD</v>
      </c>
      <c r="G5649" t="s">
        <v>18</v>
      </c>
      <c r="H5649" t="s">
        <v>27</v>
      </c>
      <c r="I5649" t="s">
        <v>53</v>
      </c>
      <c r="J5649" s="4">
        <v>389.18</v>
      </c>
      <c r="K5649">
        <v>3</v>
      </c>
      <c r="L5649" s="4">
        <v>1167.54</v>
      </c>
      <c r="M5649" s="4">
        <f>L5649-J5649</f>
        <v>778.3599999999999</v>
      </c>
      <c r="N5649" s="4">
        <f t="shared" si="176"/>
        <v>129.72666666666666</v>
      </c>
      <c r="O5649" s="3">
        <f t="shared" si="177"/>
        <v>66.666666666666657</v>
      </c>
      <c r="P5649"/>
    </row>
    <row r="5650" spans="1:16">
      <c r="A5650">
        <v>6649</v>
      </c>
      <c r="B5650" s="2" t="s">
        <v>1266</v>
      </c>
      <c r="C5650" t="s">
        <v>264</v>
      </c>
      <c r="D5650" t="s">
        <v>17</v>
      </c>
      <c r="E5650">
        <v>47</v>
      </c>
      <c r="F5650" t="str" cm="1">
        <f t="array" ref="F5650">_xlfn.IFS(Table1[[#This Row],[Age]]&gt;49,"OLD",Table1[[#This Row],[Age]]&gt;29,"MIDDLE AGE",Table1[[#This Row],[Age]]&gt;19,"YOUNG")</f>
        <v>MIDDLE AGE</v>
      </c>
      <c r="G5650" t="s">
        <v>18</v>
      </c>
      <c r="H5650" t="s">
        <v>14</v>
      </c>
      <c r="I5650" t="s">
        <v>38</v>
      </c>
      <c r="J5650" s="4">
        <v>293.16000000000003</v>
      </c>
      <c r="K5650">
        <v>2</v>
      </c>
      <c r="L5650" s="4">
        <v>586.32000000000005</v>
      </c>
      <c r="M5650" s="4">
        <f>L5650-J5650</f>
        <v>293.16000000000003</v>
      </c>
      <c r="N5650" s="4">
        <f t="shared" si="176"/>
        <v>146.58000000000001</v>
      </c>
      <c r="O5650" s="3">
        <f t="shared" si="177"/>
        <v>50</v>
      </c>
      <c r="P5650"/>
    </row>
    <row r="5651" spans="1:16">
      <c r="A5651">
        <v>6650</v>
      </c>
      <c r="B5651" s="2" t="s">
        <v>1118</v>
      </c>
      <c r="C5651" t="s">
        <v>933</v>
      </c>
      <c r="D5651" t="s">
        <v>17</v>
      </c>
      <c r="E5651">
        <v>58</v>
      </c>
      <c r="F5651" t="str" cm="1">
        <f t="array" ref="F5651">_xlfn.IFS(Table1[[#This Row],[Age]]&gt;49,"OLD",Table1[[#This Row],[Age]]&gt;29,"MIDDLE AGE",Table1[[#This Row],[Age]]&gt;19,"YOUNG")</f>
        <v>OLD</v>
      </c>
      <c r="G5651" t="s">
        <v>25</v>
      </c>
      <c r="H5651" t="s">
        <v>19</v>
      </c>
      <c r="I5651" t="s">
        <v>51</v>
      </c>
      <c r="J5651" s="4">
        <v>357.07</v>
      </c>
      <c r="K5651">
        <v>1</v>
      </c>
      <c r="L5651" s="4">
        <v>357.07</v>
      </c>
      <c r="M5651" s="4">
        <f>L5651-J5651</f>
        <v>0</v>
      </c>
      <c r="N5651" s="4">
        <f t="shared" si="176"/>
        <v>357.07</v>
      </c>
      <c r="O5651" s="3">
        <f t="shared" si="177"/>
        <v>0</v>
      </c>
      <c r="P5651"/>
    </row>
    <row r="5652" spans="1:16">
      <c r="A5652">
        <v>6651</v>
      </c>
      <c r="B5652" s="2" t="s">
        <v>1271</v>
      </c>
      <c r="C5652" t="s">
        <v>440</v>
      </c>
      <c r="D5652" t="s">
        <v>17</v>
      </c>
      <c r="E5652">
        <v>30</v>
      </c>
      <c r="F5652" t="str" cm="1">
        <f t="array" ref="F5652">_xlfn.IFS(Table1[[#This Row],[Age]]&gt;49,"OLD",Table1[[#This Row],[Age]]&gt;29,"MIDDLE AGE",Table1[[#This Row],[Age]]&gt;19,"YOUNG")</f>
        <v>MIDDLE AGE</v>
      </c>
      <c r="G5652" t="s">
        <v>22</v>
      </c>
      <c r="H5652" t="s">
        <v>35</v>
      </c>
      <c r="I5652" t="s">
        <v>36</v>
      </c>
      <c r="J5652" s="4">
        <v>30.39</v>
      </c>
      <c r="K5652">
        <v>1</v>
      </c>
      <c r="L5652" s="4">
        <v>30.39</v>
      </c>
      <c r="M5652" s="4">
        <f>L5652-J5652</f>
        <v>0</v>
      </c>
      <c r="N5652" s="4">
        <f t="shared" si="176"/>
        <v>30.39</v>
      </c>
      <c r="O5652" s="3">
        <f t="shared" si="177"/>
        <v>0</v>
      </c>
      <c r="P5652"/>
    </row>
    <row r="5653" spans="1:16">
      <c r="A5653">
        <v>6652</v>
      </c>
      <c r="B5653" s="2" t="s">
        <v>960</v>
      </c>
      <c r="C5653" t="s">
        <v>553</v>
      </c>
      <c r="D5653" t="s">
        <v>12</v>
      </c>
      <c r="E5653">
        <v>51</v>
      </c>
      <c r="F5653" t="str" cm="1">
        <f t="array" ref="F5653">_xlfn.IFS(Table1[[#This Row],[Age]]&gt;49,"OLD",Table1[[#This Row],[Age]]&gt;29,"MIDDLE AGE",Table1[[#This Row],[Age]]&gt;19,"YOUNG")</f>
        <v>OLD</v>
      </c>
      <c r="G5653" t="s">
        <v>13</v>
      </c>
      <c r="H5653" t="s">
        <v>27</v>
      </c>
      <c r="I5653" t="s">
        <v>32</v>
      </c>
      <c r="J5653" s="4">
        <v>50.65</v>
      </c>
      <c r="K5653">
        <v>3</v>
      </c>
      <c r="L5653" s="4">
        <v>151.94999999999999</v>
      </c>
      <c r="M5653" s="4">
        <f>L5653-J5653</f>
        <v>101.29999999999998</v>
      </c>
      <c r="N5653" s="4">
        <f t="shared" si="176"/>
        <v>16.883333333333333</v>
      </c>
      <c r="O5653" s="3">
        <f t="shared" si="177"/>
        <v>66.666666666666657</v>
      </c>
      <c r="P5653"/>
    </row>
    <row r="5654" spans="1:16">
      <c r="A5654">
        <v>6653</v>
      </c>
      <c r="B5654" s="2" t="s">
        <v>1037</v>
      </c>
      <c r="C5654" t="s">
        <v>240</v>
      </c>
      <c r="D5654" t="s">
        <v>17</v>
      </c>
      <c r="E5654">
        <v>53</v>
      </c>
      <c r="F5654" t="str" cm="1">
        <f t="array" ref="F5654">_xlfn.IFS(Table1[[#This Row],[Age]]&gt;49,"OLD",Table1[[#This Row],[Age]]&gt;29,"MIDDLE AGE",Table1[[#This Row],[Age]]&gt;19,"YOUNG")</f>
        <v>OLD</v>
      </c>
      <c r="G5654" t="s">
        <v>13</v>
      </c>
      <c r="H5654" t="s">
        <v>35</v>
      </c>
      <c r="I5654" t="s">
        <v>36</v>
      </c>
      <c r="J5654" s="4">
        <v>683.88</v>
      </c>
      <c r="K5654">
        <v>2</v>
      </c>
      <c r="L5654" s="4">
        <v>1367.76</v>
      </c>
      <c r="M5654" s="4">
        <f>L5654-J5654</f>
        <v>683.88</v>
      </c>
      <c r="N5654" s="4">
        <f t="shared" si="176"/>
        <v>341.94</v>
      </c>
      <c r="O5654" s="3">
        <f t="shared" si="177"/>
        <v>50</v>
      </c>
      <c r="P5654"/>
    </row>
    <row r="5655" spans="1:16">
      <c r="A5655">
        <v>6654</v>
      </c>
      <c r="B5655" s="2" t="s">
        <v>963</v>
      </c>
      <c r="C5655" t="s">
        <v>37</v>
      </c>
      <c r="D5655" t="s">
        <v>17</v>
      </c>
      <c r="E5655">
        <v>47</v>
      </c>
      <c r="F5655" t="str" cm="1">
        <f t="array" ref="F5655">_xlfn.IFS(Table1[[#This Row],[Age]]&gt;49,"OLD",Table1[[#This Row],[Age]]&gt;29,"MIDDLE AGE",Table1[[#This Row],[Age]]&gt;19,"YOUNG")</f>
        <v>MIDDLE AGE</v>
      </c>
      <c r="G5655" t="s">
        <v>25</v>
      </c>
      <c r="H5655" t="s">
        <v>27</v>
      </c>
      <c r="I5655" t="s">
        <v>28</v>
      </c>
      <c r="J5655" s="4">
        <v>684.98</v>
      </c>
      <c r="K5655">
        <v>1</v>
      </c>
      <c r="L5655" s="4">
        <v>684.98</v>
      </c>
      <c r="M5655" s="4">
        <f>L5655-J5655</f>
        <v>0</v>
      </c>
      <c r="N5655" s="4">
        <f t="shared" si="176"/>
        <v>684.98</v>
      </c>
      <c r="O5655" s="3">
        <f t="shared" si="177"/>
        <v>0</v>
      </c>
      <c r="P5655"/>
    </row>
    <row r="5656" spans="1:16">
      <c r="A5656">
        <v>6655</v>
      </c>
      <c r="B5656" s="2" t="s">
        <v>1081</v>
      </c>
      <c r="C5656" t="s">
        <v>580</v>
      </c>
      <c r="D5656" t="s">
        <v>12</v>
      </c>
      <c r="E5656">
        <v>42</v>
      </c>
      <c r="F5656" t="str" cm="1">
        <f t="array" ref="F5656">_xlfn.IFS(Table1[[#This Row],[Age]]&gt;49,"OLD",Table1[[#This Row],[Age]]&gt;29,"MIDDLE AGE",Table1[[#This Row],[Age]]&gt;19,"YOUNG")</f>
        <v>MIDDLE AGE</v>
      </c>
      <c r="G5656" t="s">
        <v>22</v>
      </c>
      <c r="H5656" t="s">
        <v>27</v>
      </c>
      <c r="I5656" t="s">
        <v>32</v>
      </c>
      <c r="J5656" s="4">
        <v>336.93</v>
      </c>
      <c r="K5656">
        <v>1</v>
      </c>
      <c r="L5656" s="4">
        <v>336.93</v>
      </c>
      <c r="M5656" s="4">
        <f>L5656-J5656</f>
        <v>0</v>
      </c>
      <c r="N5656" s="4">
        <f t="shared" si="176"/>
        <v>336.93</v>
      </c>
      <c r="O5656" s="3">
        <f t="shared" si="177"/>
        <v>0</v>
      </c>
      <c r="P5656"/>
    </row>
    <row r="5657" spans="1:16">
      <c r="A5657">
        <v>6656</v>
      </c>
      <c r="B5657" s="2" t="s">
        <v>1022</v>
      </c>
      <c r="C5657" t="s">
        <v>619</v>
      </c>
      <c r="D5657" t="s">
        <v>17</v>
      </c>
      <c r="E5657">
        <v>19</v>
      </c>
      <c r="F5657" t="e" cm="1">
        <f t="array" ref="F5657">_xlfn.IFS(Table1[[#This Row],[Age]]&gt;49,"OLD",Table1[[#This Row],[Age]]&gt;29,"MIDDLE AGE",Table1[[#This Row],[Age]]&gt;19,"YOUNG")</f>
        <v>#N/A</v>
      </c>
      <c r="G5657" t="s">
        <v>22</v>
      </c>
      <c r="H5657" t="s">
        <v>19</v>
      </c>
      <c r="I5657" t="s">
        <v>80</v>
      </c>
      <c r="J5657" s="4">
        <v>886.61</v>
      </c>
      <c r="K5657">
        <v>5</v>
      </c>
      <c r="L5657" s="4">
        <v>4433.05</v>
      </c>
      <c r="M5657" s="4">
        <f>L5657-J5657</f>
        <v>3546.44</v>
      </c>
      <c r="N5657" s="4">
        <f t="shared" si="176"/>
        <v>177.322</v>
      </c>
      <c r="O5657" s="3">
        <f t="shared" si="177"/>
        <v>80</v>
      </c>
      <c r="P5657"/>
    </row>
    <row r="5658" spans="1:16">
      <c r="A5658">
        <v>6657</v>
      </c>
      <c r="B5658" s="2" t="s">
        <v>1204</v>
      </c>
      <c r="C5658" t="s">
        <v>312</v>
      </c>
      <c r="D5658" t="s">
        <v>12</v>
      </c>
      <c r="E5658">
        <v>53</v>
      </c>
      <c r="F5658" t="str" cm="1">
        <f t="array" ref="F5658">_xlfn.IFS(Table1[[#This Row],[Age]]&gt;49,"OLD",Table1[[#This Row],[Age]]&gt;29,"MIDDLE AGE",Table1[[#This Row],[Age]]&gt;19,"YOUNG")</f>
        <v>OLD</v>
      </c>
      <c r="G5658" t="s">
        <v>13</v>
      </c>
      <c r="H5658" t="s">
        <v>27</v>
      </c>
      <c r="I5658" t="s">
        <v>32</v>
      </c>
      <c r="J5658" s="4">
        <v>273.45</v>
      </c>
      <c r="K5658">
        <v>1</v>
      </c>
      <c r="L5658" s="4">
        <v>273.45</v>
      </c>
      <c r="M5658" s="4">
        <f>L5658-J5658</f>
        <v>0</v>
      </c>
      <c r="N5658" s="4">
        <f t="shared" si="176"/>
        <v>273.45</v>
      </c>
      <c r="O5658" s="3">
        <f t="shared" si="177"/>
        <v>0</v>
      </c>
      <c r="P5658"/>
    </row>
    <row r="5659" spans="1:16">
      <c r="A5659">
        <v>6658</v>
      </c>
      <c r="B5659" s="2" t="s">
        <v>981</v>
      </c>
      <c r="C5659" t="s">
        <v>482</v>
      </c>
      <c r="D5659" t="s">
        <v>12</v>
      </c>
      <c r="E5659">
        <v>35</v>
      </c>
      <c r="F5659" t="str" cm="1">
        <f t="array" ref="F5659">_xlfn.IFS(Table1[[#This Row],[Age]]&gt;49,"OLD",Table1[[#This Row],[Age]]&gt;29,"MIDDLE AGE",Table1[[#This Row],[Age]]&gt;19,"YOUNG")</f>
        <v>MIDDLE AGE</v>
      </c>
      <c r="G5659" t="s">
        <v>18</v>
      </c>
      <c r="H5659" t="s">
        <v>19</v>
      </c>
      <c r="I5659" t="s">
        <v>80</v>
      </c>
      <c r="J5659" s="4">
        <v>401.83</v>
      </c>
      <c r="K5659">
        <v>5</v>
      </c>
      <c r="L5659" s="4">
        <v>2009.15</v>
      </c>
      <c r="M5659" s="4">
        <f>L5659-J5659</f>
        <v>1607.3200000000002</v>
      </c>
      <c r="N5659" s="4">
        <f t="shared" si="176"/>
        <v>80.366</v>
      </c>
      <c r="O5659" s="3">
        <f t="shared" si="177"/>
        <v>80</v>
      </c>
      <c r="P5659"/>
    </row>
    <row r="5660" spans="1:16">
      <c r="A5660">
        <v>6659</v>
      </c>
      <c r="B5660" s="2" t="s">
        <v>1016</v>
      </c>
      <c r="C5660" t="s">
        <v>818</v>
      </c>
      <c r="D5660" t="s">
        <v>12</v>
      </c>
      <c r="E5660">
        <v>22</v>
      </c>
      <c r="F5660" t="str" cm="1">
        <f t="array" ref="F5660">_xlfn.IFS(Table1[[#This Row],[Age]]&gt;49,"OLD",Table1[[#This Row],[Age]]&gt;29,"MIDDLE AGE",Table1[[#This Row],[Age]]&gt;19,"YOUNG")</f>
        <v>YOUNG</v>
      </c>
      <c r="G5660" t="s">
        <v>13</v>
      </c>
      <c r="H5660" t="s">
        <v>40</v>
      </c>
      <c r="I5660" t="s">
        <v>74</v>
      </c>
      <c r="J5660" s="4">
        <v>734.06</v>
      </c>
      <c r="K5660">
        <v>5</v>
      </c>
      <c r="L5660" s="4">
        <v>3670.3</v>
      </c>
      <c r="M5660" s="4">
        <f>L5660-J5660</f>
        <v>2936.2400000000002</v>
      </c>
      <c r="N5660" s="4">
        <f t="shared" si="176"/>
        <v>146.81199999999998</v>
      </c>
      <c r="O5660" s="3">
        <f t="shared" si="177"/>
        <v>80</v>
      </c>
      <c r="P5660"/>
    </row>
    <row r="5661" spans="1:16">
      <c r="A5661">
        <v>6660</v>
      </c>
      <c r="B5661" s="2" t="s">
        <v>1221</v>
      </c>
      <c r="C5661" t="s">
        <v>729</v>
      </c>
      <c r="D5661" t="s">
        <v>12</v>
      </c>
      <c r="E5661">
        <v>36</v>
      </c>
      <c r="F5661" t="str" cm="1">
        <f t="array" ref="F5661">_xlfn.IFS(Table1[[#This Row],[Age]]&gt;49,"OLD",Table1[[#This Row],[Age]]&gt;29,"MIDDLE AGE",Table1[[#This Row],[Age]]&gt;19,"YOUNG")</f>
        <v>MIDDLE AGE</v>
      </c>
      <c r="G5661" t="s">
        <v>18</v>
      </c>
      <c r="H5661" t="s">
        <v>35</v>
      </c>
      <c r="I5661" t="s">
        <v>36</v>
      </c>
      <c r="J5661" s="4">
        <v>746.13</v>
      </c>
      <c r="K5661">
        <v>2</v>
      </c>
      <c r="L5661" s="4">
        <v>1492.26</v>
      </c>
      <c r="M5661" s="4">
        <f>L5661-J5661</f>
        <v>746.13</v>
      </c>
      <c r="N5661" s="4">
        <f t="shared" si="176"/>
        <v>373.065</v>
      </c>
      <c r="O5661" s="3">
        <f t="shared" si="177"/>
        <v>50</v>
      </c>
      <c r="P5661"/>
    </row>
    <row r="5662" spans="1:16">
      <c r="A5662">
        <v>6661</v>
      </c>
      <c r="B5662" s="2" t="s">
        <v>1208</v>
      </c>
      <c r="C5662" t="s">
        <v>772</v>
      </c>
      <c r="D5662" t="s">
        <v>12</v>
      </c>
      <c r="E5662">
        <v>59</v>
      </c>
      <c r="F5662" t="str" cm="1">
        <f t="array" ref="F5662">_xlfn.IFS(Table1[[#This Row],[Age]]&gt;49,"OLD",Table1[[#This Row],[Age]]&gt;29,"MIDDLE AGE",Table1[[#This Row],[Age]]&gt;19,"YOUNG")</f>
        <v>OLD</v>
      </c>
      <c r="G5662" t="s">
        <v>25</v>
      </c>
      <c r="H5662" t="s">
        <v>19</v>
      </c>
      <c r="I5662" t="s">
        <v>80</v>
      </c>
      <c r="J5662" s="4">
        <v>862.55</v>
      </c>
      <c r="K5662">
        <v>4</v>
      </c>
      <c r="L5662" s="4">
        <v>3450.2</v>
      </c>
      <c r="M5662" s="4">
        <f>L5662-J5662</f>
        <v>2587.6499999999996</v>
      </c>
      <c r="N5662" s="4">
        <f t="shared" si="176"/>
        <v>215.63749999999999</v>
      </c>
      <c r="O5662" s="3">
        <f t="shared" si="177"/>
        <v>74.999999999999986</v>
      </c>
      <c r="P5662"/>
    </row>
    <row r="5663" spans="1:16">
      <c r="A5663">
        <v>6662</v>
      </c>
      <c r="B5663" s="2" t="s">
        <v>984</v>
      </c>
      <c r="C5663" t="s">
        <v>807</v>
      </c>
      <c r="D5663" t="s">
        <v>17</v>
      </c>
      <c r="E5663">
        <v>35</v>
      </c>
      <c r="F5663" t="str" cm="1">
        <f t="array" ref="F5663">_xlfn.IFS(Table1[[#This Row],[Age]]&gt;49,"OLD",Table1[[#This Row],[Age]]&gt;29,"MIDDLE AGE",Table1[[#This Row],[Age]]&gt;19,"YOUNG")</f>
        <v>MIDDLE AGE</v>
      </c>
      <c r="G5663" t="s">
        <v>22</v>
      </c>
      <c r="H5663" t="s">
        <v>35</v>
      </c>
      <c r="I5663" t="s">
        <v>64</v>
      </c>
      <c r="J5663" s="4">
        <v>38.770000000000003</v>
      </c>
      <c r="K5663">
        <v>5</v>
      </c>
      <c r="L5663" s="4">
        <v>193.85</v>
      </c>
      <c r="M5663" s="4">
        <f>L5663-J5663</f>
        <v>155.07999999999998</v>
      </c>
      <c r="N5663" s="4">
        <f t="shared" si="176"/>
        <v>7.7540000000000004</v>
      </c>
      <c r="O5663" s="3">
        <f t="shared" si="177"/>
        <v>80</v>
      </c>
      <c r="P5663"/>
    </row>
    <row r="5664" spans="1:16">
      <c r="A5664">
        <v>6663</v>
      </c>
      <c r="B5664" s="2" t="s">
        <v>1154</v>
      </c>
      <c r="C5664" t="s">
        <v>538</v>
      </c>
      <c r="D5664" t="s">
        <v>12</v>
      </c>
      <c r="E5664">
        <v>49</v>
      </c>
      <c r="F5664" t="str" cm="1">
        <f t="array" ref="F5664">_xlfn.IFS(Table1[[#This Row],[Age]]&gt;49,"OLD",Table1[[#This Row],[Age]]&gt;29,"MIDDLE AGE",Table1[[#This Row],[Age]]&gt;19,"YOUNG")</f>
        <v>MIDDLE AGE</v>
      </c>
      <c r="G5664" t="s">
        <v>13</v>
      </c>
      <c r="H5664" t="s">
        <v>14</v>
      </c>
      <c r="I5664" t="s">
        <v>43</v>
      </c>
      <c r="J5664" s="4">
        <v>191.92</v>
      </c>
      <c r="K5664">
        <v>2</v>
      </c>
      <c r="L5664" s="4">
        <v>383.84</v>
      </c>
      <c r="M5664" s="4">
        <f>L5664-J5664</f>
        <v>191.92</v>
      </c>
      <c r="N5664" s="4">
        <f t="shared" si="176"/>
        <v>95.96</v>
      </c>
      <c r="O5664" s="3">
        <f t="shared" si="177"/>
        <v>50</v>
      </c>
      <c r="P5664"/>
    </row>
    <row r="5665" spans="1:16">
      <c r="A5665">
        <v>6664</v>
      </c>
      <c r="B5665" s="2" t="s">
        <v>1267</v>
      </c>
      <c r="C5665" t="s">
        <v>271</v>
      </c>
      <c r="D5665" t="s">
        <v>12</v>
      </c>
      <c r="E5665">
        <v>38</v>
      </c>
      <c r="F5665" t="str" cm="1">
        <f t="array" ref="F5665">_xlfn.IFS(Table1[[#This Row],[Age]]&gt;49,"OLD",Table1[[#This Row],[Age]]&gt;29,"MIDDLE AGE",Table1[[#This Row],[Age]]&gt;19,"YOUNG")</f>
        <v>MIDDLE AGE</v>
      </c>
      <c r="G5665" t="s">
        <v>25</v>
      </c>
      <c r="H5665" t="s">
        <v>40</v>
      </c>
      <c r="I5665" t="s">
        <v>76</v>
      </c>
      <c r="J5665" s="4">
        <v>644.16999999999996</v>
      </c>
      <c r="K5665">
        <v>3</v>
      </c>
      <c r="L5665" s="4">
        <v>1932.51</v>
      </c>
      <c r="M5665" s="4">
        <f>L5665-J5665</f>
        <v>1288.3400000000001</v>
      </c>
      <c r="N5665" s="4">
        <f t="shared" si="176"/>
        <v>214.72333333333333</v>
      </c>
      <c r="O5665" s="3">
        <f t="shared" si="177"/>
        <v>66.666666666666671</v>
      </c>
      <c r="P5665"/>
    </row>
    <row r="5666" spans="1:16">
      <c r="A5666">
        <v>6665</v>
      </c>
      <c r="B5666" s="2" t="s">
        <v>979</v>
      </c>
      <c r="C5666" t="s">
        <v>694</v>
      </c>
      <c r="D5666" t="s">
        <v>17</v>
      </c>
      <c r="E5666">
        <v>27</v>
      </c>
      <c r="F5666" t="str" cm="1">
        <f t="array" ref="F5666">_xlfn.IFS(Table1[[#This Row],[Age]]&gt;49,"OLD",Table1[[#This Row],[Age]]&gt;29,"MIDDLE AGE",Table1[[#This Row],[Age]]&gt;19,"YOUNG")</f>
        <v>YOUNG</v>
      </c>
      <c r="G5666" t="s">
        <v>22</v>
      </c>
      <c r="H5666" t="s">
        <v>14</v>
      </c>
      <c r="I5666" t="s">
        <v>48</v>
      </c>
      <c r="J5666" s="4">
        <v>344.82</v>
      </c>
      <c r="K5666">
        <v>5</v>
      </c>
      <c r="L5666" s="4">
        <v>1724.1</v>
      </c>
      <c r="M5666" s="4">
        <f>L5666-J5666</f>
        <v>1379.28</v>
      </c>
      <c r="N5666" s="4">
        <f t="shared" si="176"/>
        <v>68.963999999999999</v>
      </c>
      <c r="O5666" s="3">
        <f t="shared" si="177"/>
        <v>80</v>
      </c>
      <c r="P5666"/>
    </row>
    <row r="5667" spans="1:16">
      <c r="A5667">
        <v>6666</v>
      </c>
      <c r="B5667" s="2" t="s">
        <v>1300</v>
      </c>
      <c r="C5667" t="s">
        <v>927</v>
      </c>
      <c r="D5667" t="s">
        <v>17</v>
      </c>
      <c r="E5667">
        <v>54</v>
      </c>
      <c r="F5667" t="str" cm="1">
        <f t="array" ref="F5667">_xlfn.IFS(Table1[[#This Row],[Age]]&gt;49,"OLD",Table1[[#This Row],[Age]]&gt;29,"MIDDLE AGE",Table1[[#This Row],[Age]]&gt;19,"YOUNG")</f>
        <v>OLD</v>
      </c>
      <c r="G5667" t="s">
        <v>18</v>
      </c>
      <c r="H5667" t="s">
        <v>14</v>
      </c>
      <c r="I5667" t="s">
        <v>43</v>
      </c>
      <c r="J5667" s="4">
        <v>53.13</v>
      </c>
      <c r="K5667">
        <v>4</v>
      </c>
      <c r="L5667" s="4">
        <v>212.52</v>
      </c>
      <c r="M5667" s="4">
        <f>L5667-J5667</f>
        <v>159.39000000000001</v>
      </c>
      <c r="N5667" s="4">
        <f t="shared" si="176"/>
        <v>13.282500000000001</v>
      </c>
      <c r="O5667" s="3">
        <f t="shared" si="177"/>
        <v>75</v>
      </c>
      <c r="P5667"/>
    </row>
    <row r="5668" spans="1:16">
      <c r="A5668">
        <v>6667</v>
      </c>
      <c r="B5668" s="2" t="s">
        <v>1093</v>
      </c>
      <c r="C5668" t="s">
        <v>762</v>
      </c>
      <c r="D5668" t="s">
        <v>12</v>
      </c>
      <c r="E5668">
        <v>39</v>
      </c>
      <c r="F5668" t="str" cm="1">
        <f t="array" ref="F5668">_xlfn.IFS(Table1[[#This Row],[Age]]&gt;49,"OLD",Table1[[#This Row],[Age]]&gt;29,"MIDDLE AGE",Table1[[#This Row],[Age]]&gt;19,"YOUNG")</f>
        <v>MIDDLE AGE</v>
      </c>
      <c r="G5668" t="s">
        <v>25</v>
      </c>
      <c r="H5668" t="s">
        <v>27</v>
      </c>
      <c r="I5668" t="s">
        <v>28</v>
      </c>
      <c r="J5668" s="4">
        <v>590.6</v>
      </c>
      <c r="K5668">
        <v>3</v>
      </c>
      <c r="L5668" s="4">
        <v>1771.8</v>
      </c>
      <c r="M5668" s="4">
        <f>L5668-J5668</f>
        <v>1181.1999999999998</v>
      </c>
      <c r="N5668" s="4">
        <f t="shared" si="176"/>
        <v>196.86666666666667</v>
      </c>
      <c r="O5668" s="3">
        <f t="shared" si="177"/>
        <v>66.666666666666657</v>
      </c>
      <c r="P5668"/>
    </row>
    <row r="5669" spans="1:16">
      <c r="A5669">
        <v>6668</v>
      </c>
      <c r="B5669" s="2" t="s">
        <v>1037</v>
      </c>
      <c r="C5669" t="s">
        <v>780</v>
      </c>
      <c r="D5669" t="s">
        <v>17</v>
      </c>
      <c r="E5669">
        <v>30</v>
      </c>
      <c r="F5669" t="str" cm="1">
        <f t="array" ref="F5669">_xlfn.IFS(Table1[[#This Row],[Age]]&gt;49,"OLD",Table1[[#This Row],[Age]]&gt;29,"MIDDLE AGE",Table1[[#This Row],[Age]]&gt;19,"YOUNG")</f>
        <v>MIDDLE AGE</v>
      </c>
      <c r="G5669" t="s">
        <v>25</v>
      </c>
      <c r="H5669" t="s">
        <v>27</v>
      </c>
      <c r="I5669" t="s">
        <v>32</v>
      </c>
      <c r="J5669" s="4">
        <v>399.14</v>
      </c>
      <c r="K5669">
        <v>5</v>
      </c>
      <c r="L5669" s="4">
        <v>1995.7</v>
      </c>
      <c r="M5669" s="4">
        <f>L5669-J5669</f>
        <v>1596.56</v>
      </c>
      <c r="N5669" s="4">
        <f t="shared" si="176"/>
        <v>79.828000000000003</v>
      </c>
      <c r="O5669" s="3">
        <f t="shared" si="177"/>
        <v>80</v>
      </c>
      <c r="P5669"/>
    </row>
    <row r="5670" spans="1:16">
      <c r="A5670">
        <v>6669</v>
      </c>
      <c r="B5670" s="2" t="s">
        <v>1133</v>
      </c>
      <c r="C5670" t="s">
        <v>332</v>
      </c>
      <c r="D5670" t="s">
        <v>17</v>
      </c>
      <c r="E5670">
        <v>34</v>
      </c>
      <c r="F5670" t="str" cm="1">
        <f t="array" ref="F5670">_xlfn.IFS(Table1[[#This Row],[Age]]&gt;49,"OLD",Table1[[#This Row],[Age]]&gt;29,"MIDDLE AGE",Table1[[#This Row],[Age]]&gt;19,"YOUNG")</f>
        <v>MIDDLE AGE</v>
      </c>
      <c r="G5670" t="s">
        <v>13</v>
      </c>
      <c r="H5670" t="s">
        <v>14</v>
      </c>
      <c r="I5670" t="s">
        <v>48</v>
      </c>
      <c r="J5670" s="4">
        <v>370.45</v>
      </c>
      <c r="K5670">
        <v>5</v>
      </c>
      <c r="L5670" s="4">
        <v>1852.25</v>
      </c>
      <c r="M5670" s="4">
        <f>L5670-J5670</f>
        <v>1481.8</v>
      </c>
      <c r="N5670" s="4">
        <f t="shared" si="176"/>
        <v>74.09</v>
      </c>
      <c r="O5670" s="3">
        <f t="shared" si="177"/>
        <v>80</v>
      </c>
      <c r="P5670"/>
    </row>
    <row r="5671" spans="1:16">
      <c r="A5671">
        <v>6670</v>
      </c>
      <c r="B5671" s="2" t="s">
        <v>1142</v>
      </c>
      <c r="C5671" t="s">
        <v>444</v>
      </c>
      <c r="D5671" t="s">
        <v>12</v>
      </c>
      <c r="E5671">
        <v>26</v>
      </c>
      <c r="F5671" t="str" cm="1">
        <f t="array" ref="F5671">_xlfn.IFS(Table1[[#This Row],[Age]]&gt;49,"OLD",Table1[[#This Row],[Age]]&gt;29,"MIDDLE AGE",Table1[[#This Row],[Age]]&gt;19,"YOUNG")</f>
        <v>YOUNG</v>
      </c>
      <c r="G5671" t="s">
        <v>25</v>
      </c>
      <c r="H5671" t="s">
        <v>27</v>
      </c>
      <c r="I5671" t="s">
        <v>28</v>
      </c>
      <c r="J5671" s="4">
        <v>271.72000000000003</v>
      </c>
      <c r="K5671">
        <v>4</v>
      </c>
      <c r="L5671" s="4">
        <v>1086.8800000000001</v>
      </c>
      <c r="M5671" s="4">
        <f>L5671-J5671</f>
        <v>815.16000000000008</v>
      </c>
      <c r="N5671" s="4">
        <f t="shared" si="176"/>
        <v>67.930000000000007</v>
      </c>
      <c r="O5671" s="3">
        <f t="shared" si="177"/>
        <v>75</v>
      </c>
      <c r="P5671"/>
    </row>
    <row r="5672" spans="1:16">
      <c r="A5672">
        <v>6671</v>
      </c>
      <c r="B5672" s="2" t="s">
        <v>1188</v>
      </c>
      <c r="C5672" t="s">
        <v>728</v>
      </c>
      <c r="D5672" t="s">
        <v>12</v>
      </c>
      <c r="E5672">
        <v>41</v>
      </c>
      <c r="F5672" t="str" cm="1">
        <f t="array" ref="F5672">_xlfn.IFS(Table1[[#This Row],[Age]]&gt;49,"OLD",Table1[[#This Row],[Age]]&gt;29,"MIDDLE AGE",Table1[[#This Row],[Age]]&gt;19,"YOUNG")</f>
        <v>MIDDLE AGE</v>
      </c>
      <c r="G5672" t="s">
        <v>25</v>
      </c>
      <c r="H5672" t="s">
        <v>35</v>
      </c>
      <c r="I5672" t="s">
        <v>64</v>
      </c>
      <c r="J5672" s="4">
        <v>15.94</v>
      </c>
      <c r="K5672">
        <v>1</v>
      </c>
      <c r="L5672" s="4">
        <v>15.94</v>
      </c>
      <c r="M5672" s="4">
        <f>L5672-J5672</f>
        <v>0</v>
      </c>
      <c r="N5672" s="4">
        <f t="shared" si="176"/>
        <v>15.94</v>
      </c>
      <c r="O5672" s="3">
        <f t="shared" si="177"/>
        <v>0</v>
      </c>
      <c r="P5672"/>
    </row>
    <row r="5673" spans="1:16">
      <c r="A5673">
        <v>6672</v>
      </c>
      <c r="B5673" s="2" t="s">
        <v>1176</v>
      </c>
      <c r="C5673" t="s">
        <v>735</v>
      </c>
      <c r="D5673" t="s">
        <v>17</v>
      </c>
      <c r="E5673">
        <v>61</v>
      </c>
      <c r="F5673" t="str" cm="1">
        <f t="array" ref="F5673">_xlfn.IFS(Table1[[#This Row],[Age]]&gt;49,"OLD",Table1[[#This Row],[Age]]&gt;29,"MIDDLE AGE",Table1[[#This Row],[Age]]&gt;19,"YOUNG")</f>
        <v>OLD</v>
      </c>
      <c r="G5673" t="s">
        <v>13</v>
      </c>
      <c r="H5673" t="s">
        <v>27</v>
      </c>
      <c r="I5673" t="s">
        <v>32</v>
      </c>
      <c r="J5673" s="4">
        <v>190.54</v>
      </c>
      <c r="K5673">
        <v>4</v>
      </c>
      <c r="L5673" s="4">
        <v>762.16</v>
      </c>
      <c r="M5673" s="4">
        <f>L5673-J5673</f>
        <v>571.62</v>
      </c>
      <c r="N5673" s="4">
        <f t="shared" si="176"/>
        <v>47.634999999999998</v>
      </c>
      <c r="O5673" s="3">
        <f t="shared" si="177"/>
        <v>75</v>
      </c>
      <c r="P5673"/>
    </row>
    <row r="5674" spans="1:16">
      <c r="A5674">
        <v>6673</v>
      </c>
      <c r="B5674" s="2" t="s">
        <v>1198</v>
      </c>
      <c r="C5674" t="s">
        <v>72</v>
      </c>
      <c r="D5674" t="s">
        <v>12</v>
      </c>
      <c r="E5674">
        <v>31</v>
      </c>
      <c r="F5674" t="str" cm="1">
        <f t="array" ref="F5674">_xlfn.IFS(Table1[[#This Row],[Age]]&gt;49,"OLD",Table1[[#This Row],[Age]]&gt;29,"MIDDLE AGE",Table1[[#This Row],[Age]]&gt;19,"YOUNG")</f>
        <v>MIDDLE AGE</v>
      </c>
      <c r="G5674" t="s">
        <v>25</v>
      </c>
      <c r="H5674" t="s">
        <v>14</v>
      </c>
      <c r="I5674" t="s">
        <v>48</v>
      </c>
      <c r="J5674" s="4">
        <v>479.49</v>
      </c>
      <c r="K5674">
        <v>2</v>
      </c>
      <c r="L5674" s="4">
        <v>958.98</v>
      </c>
      <c r="M5674" s="4">
        <f>L5674-J5674</f>
        <v>479.49</v>
      </c>
      <c r="N5674" s="4">
        <f t="shared" si="176"/>
        <v>239.745</v>
      </c>
      <c r="O5674" s="3">
        <f t="shared" si="177"/>
        <v>50</v>
      </c>
      <c r="P5674"/>
    </row>
    <row r="5675" spans="1:16">
      <c r="A5675">
        <v>6674</v>
      </c>
      <c r="B5675" s="2" t="s">
        <v>1226</v>
      </c>
      <c r="C5675" t="s">
        <v>331</v>
      </c>
      <c r="D5675" t="s">
        <v>12</v>
      </c>
      <c r="E5675">
        <v>63</v>
      </c>
      <c r="F5675" t="str" cm="1">
        <f t="array" ref="F5675">_xlfn.IFS(Table1[[#This Row],[Age]]&gt;49,"OLD",Table1[[#This Row],[Age]]&gt;29,"MIDDLE AGE",Table1[[#This Row],[Age]]&gt;19,"YOUNG")</f>
        <v>OLD</v>
      </c>
      <c r="G5675" t="s">
        <v>18</v>
      </c>
      <c r="H5675" t="s">
        <v>27</v>
      </c>
      <c r="I5675" t="s">
        <v>53</v>
      </c>
      <c r="J5675" s="4">
        <v>282.98</v>
      </c>
      <c r="K5675">
        <v>2</v>
      </c>
      <c r="L5675" s="4">
        <v>565.96</v>
      </c>
      <c r="M5675" s="4">
        <f>L5675-J5675</f>
        <v>282.98</v>
      </c>
      <c r="N5675" s="4">
        <f t="shared" si="176"/>
        <v>141.49</v>
      </c>
      <c r="O5675" s="3">
        <f t="shared" si="177"/>
        <v>50</v>
      </c>
      <c r="P5675"/>
    </row>
    <row r="5676" spans="1:16">
      <c r="A5676">
        <v>6675</v>
      </c>
      <c r="B5676" s="2" t="s">
        <v>1130</v>
      </c>
      <c r="C5676" t="s">
        <v>445</v>
      </c>
      <c r="D5676" t="s">
        <v>17</v>
      </c>
      <c r="E5676">
        <v>25</v>
      </c>
      <c r="F5676" t="str" cm="1">
        <f t="array" ref="F5676">_xlfn.IFS(Table1[[#This Row],[Age]]&gt;49,"OLD",Table1[[#This Row],[Age]]&gt;29,"MIDDLE AGE",Table1[[#This Row],[Age]]&gt;19,"YOUNG")</f>
        <v>YOUNG</v>
      </c>
      <c r="G5676" t="s">
        <v>13</v>
      </c>
      <c r="H5676" t="s">
        <v>27</v>
      </c>
      <c r="I5676" t="s">
        <v>28</v>
      </c>
      <c r="J5676" s="4">
        <v>875.64</v>
      </c>
      <c r="K5676">
        <v>4</v>
      </c>
      <c r="L5676" s="4">
        <v>3502.56</v>
      </c>
      <c r="M5676" s="4">
        <f>L5676-J5676</f>
        <v>2626.92</v>
      </c>
      <c r="N5676" s="4">
        <f t="shared" si="176"/>
        <v>218.91</v>
      </c>
      <c r="O5676" s="3">
        <f t="shared" si="177"/>
        <v>75</v>
      </c>
      <c r="P5676"/>
    </row>
    <row r="5677" spans="1:16">
      <c r="A5677">
        <v>6676</v>
      </c>
      <c r="B5677" s="2" t="s">
        <v>1173</v>
      </c>
      <c r="C5677" t="s">
        <v>908</v>
      </c>
      <c r="D5677" t="s">
        <v>12</v>
      </c>
      <c r="E5677">
        <v>54</v>
      </c>
      <c r="F5677" t="str" cm="1">
        <f t="array" ref="F5677">_xlfn.IFS(Table1[[#This Row],[Age]]&gt;49,"OLD",Table1[[#This Row],[Age]]&gt;29,"MIDDLE AGE",Table1[[#This Row],[Age]]&gt;19,"YOUNG")</f>
        <v>OLD</v>
      </c>
      <c r="G5677" t="s">
        <v>18</v>
      </c>
      <c r="H5677" t="s">
        <v>19</v>
      </c>
      <c r="I5677" t="s">
        <v>23</v>
      </c>
      <c r="J5677" s="4">
        <v>151.57</v>
      </c>
      <c r="K5677">
        <v>4</v>
      </c>
      <c r="L5677" s="4">
        <v>606.28</v>
      </c>
      <c r="M5677" s="4">
        <f>L5677-J5677</f>
        <v>454.71</v>
      </c>
      <c r="N5677" s="4">
        <f t="shared" si="176"/>
        <v>37.892499999999998</v>
      </c>
      <c r="O5677" s="3">
        <f t="shared" si="177"/>
        <v>75</v>
      </c>
      <c r="P5677"/>
    </row>
    <row r="5678" spans="1:16">
      <c r="A5678">
        <v>6677</v>
      </c>
      <c r="B5678" s="2" t="s">
        <v>1238</v>
      </c>
      <c r="C5678" t="s">
        <v>906</v>
      </c>
      <c r="D5678" t="s">
        <v>12</v>
      </c>
      <c r="E5678">
        <v>36</v>
      </c>
      <c r="F5678" t="str" cm="1">
        <f t="array" ref="F5678">_xlfn.IFS(Table1[[#This Row],[Age]]&gt;49,"OLD",Table1[[#This Row],[Age]]&gt;29,"MIDDLE AGE",Table1[[#This Row],[Age]]&gt;19,"YOUNG")</f>
        <v>MIDDLE AGE</v>
      </c>
      <c r="G5678" t="s">
        <v>13</v>
      </c>
      <c r="H5678" t="s">
        <v>19</v>
      </c>
      <c r="I5678" t="s">
        <v>20</v>
      </c>
      <c r="J5678" s="4">
        <v>876.59</v>
      </c>
      <c r="K5678">
        <v>4</v>
      </c>
      <c r="L5678" s="4">
        <v>3506.36</v>
      </c>
      <c r="M5678" s="4">
        <f>L5678-J5678</f>
        <v>2629.77</v>
      </c>
      <c r="N5678" s="4">
        <f t="shared" si="176"/>
        <v>219.14750000000001</v>
      </c>
      <c r="O5678" s="3">
        <f t="shared" si="177"/>
        <v>75</v>
      </c>
      <c r="P5678"/>
    </row>
    <row r="5679" spans="1:16">
      <c r="A5679">
        <v>6678</v>
      </c>
      <c r="B5679" s="2" t="s">
        <v>981</v>
      </c>
      <c r="C5679" t="s">
        <v>924</v>
      </c>
      <c r="D5679" t="s">
        <v>12</v>
      </c>
      <c r="E5679">
        <v>45</v>
      </c>
      <c r="F5679" t="str" cm="1">
        <f t="array" ref="F5679">_xlfn.IFS(Table1[[#This Row],[Age]]&gt;49,"OLD",Table1[[#This Row],[Age]]&gt;29,"MIDDLE AGE",Table1[[#This Row],[Age]]&gt;19,"YOUNG")</f>
        <v>MIDDLE AGE</v>
      </c>
      <c r="G5679" t="s">
        <v>22</v>
      </c>
      <c r="H5679" t="s">
        <v>14</v>
      </c>
      <c r="I5679" t="s">
        <v>15</v>
      </c>
      <c r="J5679" s="4">
        <v>410.78</v>
      </c>
      <c r="K5679">
        <v>4</v>
      </c>
      <c r="L5679" s="4">
        <v>1643.12</v>
      </c>
      <c r="M5679" s="4">
        <f>L5679-J5679</f>
        <v>1232.3399999999999</v>
      </c>
      <c r="N5679" s="4">
        <f t="shared" si="176"/>
        <v>102.69499999999999</v>
      </c>
      <c r="O5679" s="3">
        <f t="shared" si="177"/>
        <v>75</v>
      </c>
      <c r="P5679"/>
    </row>
    <row r="5680" spans="1:16">
      <c r="A5680">
        <v>6679</v>
      </c>
      <c r="B5680" s="2" t="s">
        <v>1223</v>
      </c>
      <c r="C5680" t="s">
        <v>364</v>
      </c>
      <c r="D5680" t="s">
        <v>12</v>
      </c>
      <c r="E5680">
        <v>63</v>
      </c>
      <c r="F5680" t="str" cm="1">
        <f t="array" ref="F5680">_xlfn.IFS(Table1[[#This Row],[Age]]&gt;49,"OLD",Table1[[#This Row],[Age]]&gt;29,"MIDDLE AGE",Table1[[#This Row],[Age]]&gt;19,"YOUNG")</f>
        <v>OLD</v>
      </c>
      <c r="G5680" t="s">
        <v>25</v>
      </c>
      <c r="H5680" t="s">
        <v>35</v>
      </c>
      <c r="I5680" t="s">
        <v>64</v>
      </c>
      <c r="J5680" s="4">
        <v>283.08</v>
      </c>
      <c r="K5680">
        <v>4</v>
      </c>
      <c r="L5680" s="4">
        <v>1132.32</v>
      </c>
      <c r="M5680" s="4">
        <f>L5680-J5680</f>
        <v>849.24</v>
      </c>
      <c r="N5680" s="4">
        <f t="shared" si="176"/>
        <v>70.77</v>
      </c>
      <c r="O5680" s="3">
        <f t="shared" si="177"/>
        <v>75</v>
      </c>
      <c r="P5680"/>
    </row>
    <row r="5681" spans="1:16">
      <c r="A5681">
        <v>6680</v>
      </c>
      <c r="B5681" s="2" t="s">
        <v>1051</v>
      </c>
      <c r="C5681" t="s">
        <v>836</v>
      </c>
      <c r="D5681" t="s">
        <v>12</v>
      </c>
      <c r="E5681">
        <v>58</v>
      </c>
      <c r="F5681" t="str" cm="1">
        <f t="array" ref="F5681">_xlfn.IFS(Table1[[#This Row],[Age]]&gt;49,"OLD",Table1[[#This Row],[Age]]&gt;29,"MIDDLE AGE",Table1[[#This Row],[Age]]&gt;19,"YOUNG")</f>
        <v>OLD</v>
      </c>
      <c r="G5681" t="s">
        <v>22</v>
      </c>
      <c r="H5681" t="s">
        <v>40</v>
      </c>
      <c r="I5681" t="s">
        <v>68</v>
      </c>
      <c r="J5681" s="4">
        <v>311.25</v>
      </c>
      <c r="K5681">
        <v>5</v>
      </c>
      <c r="L5681" s="4">
        <v>1556.25</v>
      </c>
      <c r="M5681" s="4">
        <f>L5681-J5681</f>
        <v>1245</v>
      </c>
      <c r="N5681" s="4">
        <f t="shared" si="176"/>
        <v>62.25</v>
      </c>
      <c r="O5681" s="3">
        <f t="shared" si="177"/>
        <v>80</v>
      </c>
      <c r="P5681"/>
    </row>
    <row r="5682" spans="1:16">
      <c r="A5682">
        <v>6681</v>
      </c>
      <c r="B5682" s="2" t="s">
        <v>1090</v>
      </c>
      <c r="C5682" t="s">
        <v>700</v>
      </c>
      <c r="D5682" t="s">
        <v>17</v>
      </c>
      <c r="E5682">
        <v>47</v>
      </c>
      <c r="F5682" t="str" cm="1">
        <f t="array" ref="F5682">_xlfn.IFS(Table1[[#This Row],[Age]]&gt;49,"OLD",Table1[[#This Row],[Age]]&gt;29,"MIDDLE AGE",Table1[[#This Row],[Age]]&gt;19,"YOUNG")</f>
        <v>MIDDLE AGE</v>
      </c>
      <c r="G5682" t="s">
        <v>18</v>
      </c>
      <c r="H5682" t="s">
        <v>40</v>
      </c>
      <c r="I5682" t="s">
        <v>76</v>
      </c>
      <c r="J5682" s="4">
        <v>336.77</v>
      </c>
      <c r="K5682">
        <v>3</v>
      </c>
      <c r="L5682" s="4">
        <v>1010.31</v>
      </c>
      <c r="M5682" s="4">
        <f>L5682-J5682</f>
        <v>673.54</v>
      </c>
      <c r="N5682" s="4">
        <f t="shared" si="176"/>
        <v>112.25666666666666</v>
      </c>
      <c r="O5682" s="3">
        <f t="shared" si="177"/>
        <v>66.666666666666657</v>
      </c>
      <c r="P5682"/>
    </row>
    <row r="5683" spans="1:16">
      <c r="A5683">
        <v>6682</v>
      </c>
      <c r="B5683" s="2" t="s">
        <v>1174</v>
      </c>
      <c r="C5683" t="s">
        <v>277</v>
      </c>
      <c r="D5683" t="s">
        <v>17</v>
      </c>
      <c r="E5683">
        <v>24</v>
      </c>
      <c r="F5683" t="str" cm="1">
        <f t="array" ref="F5683">_xlfn.IFS(Table1[[#This Row],[Age]]&gt;49,"OLD",Table1[[#This Row],[Age]]&gt;29,"MIDDLE AGE",Table1[[#This Row],[Age]]&gt;19,"YOUNG")</f>
        <v>YOUNG</v>
      </c>
      <c r="G5683" t="s">
        <v>22</v>
      </c>
      <c r="H5683" t="s">
        <v>14</v>
      </c>
      <c r="I5683" t="s">
        <v>43</v>
      </c>
      <c r="J5683" s="4">
        <v>511.5</v>
      </c>
      <c r="K5683">
        <v>2</v>
      </c>
      <c r="L5683" s="4">
        <v>1023</v>
      </c>
      <c r="M5683" s="4">
        <f>L5683-J5683</f>
        <v>511.5</v>
      </c>
      <c r="N5683" s="4">
        <f t="shared" si="176"/>
        <v>255.75</v>
      </c>
      <c r="O5683" s="3">
        <f t="shared" si="177"/>
        <v>50</v>
      </c>
      <c r="P5683"/>
    </row>
    <row r="5684" spans="1:16">
      <c r="A5684">
        <v>6683</v>
      </c>
      <c r="B5684" s="2" t="s">
        <v>1008</v>
      </c>
      <c r="C5684" t="s">
        <v>562</v>
      </c>
      <c r="D5684" t="s">
        <v>12</v>
      </c>
      <c r="E5684">
        <v>43</v>
      </c>
      <c r="F5684" t="str" cm="1">
        <f t="array" ref="F5684">_xlfn.IFS(Table1[[#This Row],[Age]]&gt;49,"OLD",Table1[[#This Row],[Age]]&gt;29,"MIDDLE AGE",Table1[[#This Row],[Age]]&gt;19,"YOUNG")</f>
        <v>MIDDLE AGE</v>
      </c>
      <c r="G5684" t="s">
        <v>18</v>
      </c>
      <c r="H5684" t="s">
        <v>35</v>
      </c>
      <c r="I5684" t="s">
        <v>64</v>
      </c>
      <c r="J5684" s="4">
        <v>360.34</v>
      </c>
      <c r="K5684">
        <v>2</v>
      </c>
      <c r="L5684" s="4">
        <v>720.68</v>
      </c>
      <c r="M5684" s="4">
        <f>L5684-J5684</f>
        <v>360.34</v>
      </c>
      <c r="N5684" s="4">
        <f t="shared" si="176"/>
        <v>180.17</v>
      </c>
      <c r="O5684" s="3">
        <f t="shared" si="177"/>
        <v>50</v>
      </c>
      <c r="P5684"/>
    </row>
    <row r="5685" spans="1:16">
      <c r="A5685">
        <v>6684</v>
      </c>
      <c r="B5685" s="2" t="s">
        <v>999</v>
      </c>
      <c r="C5685" t="s">
        <v>935</v>
      </c>
      <c r="D5685" t="s">
        <v>17</v>
      </c>
      <c r="E5685">
        <v>57</v>
      </c>
      <c r="F5685" t="str" cm="1">
        <f t="array" ref="F5685">_xlfn.IFS(Table1[[#This Row],[Age]]&gt;49,"OLD",Table1[[#This Row],[Age]]&gt;29,"MIDDLE AGE",Table1[[#This Row],[Age]]&gt;19,"YOUNG")</f>
        <v>OLD</v>
      </c>
      <c r="G5685" t="s">
        <v>22</v>
      </c>
      <c r="H5685" t="s">
        <v>35</v>
      </c>
      <c r="I5685" t="s">
        <v>58</v>
      </c>
      <c r="J5685" s="4">
        <v>650.73</v>
      </c>
      <c r="K5685">
        <v>3</v>
      </c>
      <c r="L5685" s="4">
        <v>1952.19</v>
      </c>
      <c r="M5685" s="4">
        <f>L5685-J5685</f>
        <v>1301.46</v>
      </c>
      <c r="N5685" s="4">
        <f t="shared" si="176"/>
        <v>216.91</v>
      </c>
      <c r="O5685" s="3">
        <f t="shared" si="177"/>
        <v>66.666666666666657</v>
      </c>
      <c r="P5685"/>
    </row>
    <row r="5686" spans="1:16">
      <c r="A5686">
        <v>6685</v>
      </c>
      <c r="B5686" s="2" t="s">
        <v>964</v>
      </c>
      <c r="C5686" t="s">
        <v>31</v>
      </c>
      <c r="D5686" t="s">
        <v>12</v>
      </c>
      <c r="E5686">
        <v>63</v>
      </c>
      <c r="F5686" t="str" cm="1">
        <f t="array" ref="F5686">_xlfn.IFS(Table1[[#This Row],[Age]]&gt;49,"OLD",Table1[[#This Row],[Age]]&gt;29,"MIDDLE AGE",Table1[[#This Row],[Age]]&gt;19,"YOUNG")</f>
        <v>OLD</v>
      </c>
      <c r="G5686" t="s">
        <v>18</v>
      </c>
      <c r="H5686" t="s">
        <v>35</v>
      </c>
      <c r="I5686" t="s">
        <v>64</v>
      </c>
      <c r="J5686" s="4">
        <v>430.93</v>
      </c>
      <c r="K5686">
        <v>4</v>
      </c>
      <c r="L5686" s="4">
        <v>1723.72</v>
      </c>
      <c r="M5686" s="4">
        <f>L5686-J5686</f>
        <v>1292.79</v>
      </c>
      <c r="N5686" s="4">
        <f t="shared" si="176"/>
        <v>107.7325</v>
      </c>
      <c r="O5686" s="3">
        <f t="shared" si="177"/>
        <v>75</v>
      </c>
      <c r="P5686"/>
    </row>
    <row r="5687" spans="1:16">
      <c r="A5687">
        <v>6686</v>
      </c>
      <c r="B5687" s="2" t="s">
        <v>1264</v>
      </c>
      <c r="C5687" t="s">
        <v>718</v>
      </c>
      <c r="D5687" t="s">
        <v>12</v>
      </c>
      <c r="E5687">
        <v>63</v>
      </c>
      <c r="F5687" t="str" cm="1">
        <f t="array" ref="F5687">_xlfn.IFS(Table1[[#This Row],[Age]]&gt;49,"OLD",Table1[[#This Row],[Age]]&gt;29,"MIDDLE AGE",Table1[[#This Row],[Age]]&gt;19,"YOUNG")</f>
        <v>OLD</v>
      </c>
      <c r="G5687" t="s">
        <v>25</v>
      </c>
      <c r="H5687" t="s">
        <v>19</v>
      </c>
      <c r="I5687" t="s">
        <v>20</v>
      </c>
      <c r="J5687" s="4">
        <v>674.93</v>
      </c>
      <c r="K5687">
        <v>3</v>
      </c>
      <c r="L5687" s="4">
        <v>2024.79</v>
      </c>
      <c r="M5687" s="4">
        <f>L5687-J5687</f>
        <v>1349.8600000000001</v>
      </c>
      <c r="N5687" s="4">
        <f t="shared" si="176"/>
        <v>224.97666666666666</v>
      </c>
      <c r="O5687" s="3">
        <f t="shared" si="177"/>
        <v>66.666666666666671</v>
      </c>
      <c r="P5687"/>
    </row>
    <row r="5688" spans="1:16">
      <c r="A5688">
        <v>6687</v>
      </c>
      <c r="B5688" s="2" t="s">
        <v>1183</v>
      </c>
      <c r="C5688" t="s">
        <v>809</v>
      </c>
      <c r="D5688" t="s">
        <v>12</v>
      </c>
      <c r="E5688">
        <v>28</v>
      </c>
      <c r="F5688" t="str" cm="1">
        <f t="array" ref="F5688">_xlfn.IFS(Table1[[#This Row],[Age]]&gt;49,"OLD",Table1[[#This Row],[Age]]&gt;29,"MIDDLE AGE",Table1[[#This Row],[Age]]&gt;19,"YOUNG")</f>
        <v>YOUNG</v>
      </c>
      <c r="G5688" t="s">
        <v>22</v>
      </c>
      <c r="H5688" t="s">
        <v>14</v>
      </c>
      <c r="I5688" t="s">
        <v>48</v>
      </c>
      <c r="J5688" s="4">
        <v>608.38</v>
      </c>
      <c r="K5688">
        <v>4</v>
      </c>
      <c r="L5688" s="4">
        <v>2433.52</v>
      </c>
      <c r="M5688" s="4">
        <f>L5688-J5688</f>
        <v>1825.1399999999999</v>
      </c>
      <c r="N5688" s="4">
        <f t="shared" si="176"/>
        <v>152.095</v>
      </c>
      <c r="O5688" s="3">
        <f t="shared" si="177"/>
        <v>75</v>
      </c>
      <c r="P5688"/>
    </row>
    <row r="5689" spans="1:16">
      <c r="A5689">
        <v>6688</v>
      </c>
      <c r="B5689" s="2" t="s">
        <v>1183</v>
      </c>
      <c r="C5689" t="s">
        <v>864</v>
      </c>
      <c r="D5689" t="s">
        <v>12</v>
      </c>
      <c r="E5689">
        <v>31</v>
      </c>
      <c r="F5689" t="str" cm="1">
        <f t="array" ref="F5689">_xlfn.IFS(Table1[[#This Row],[Age]]&gt;49,"OLD",Table1[[#This Row],[Age]]&gt;29,"MIDDLE AGE",Table1[[#This Row],[Age]]&gt;19,"YOUNG")</f>
        <v>MIDDLE AGE</v>
      </c>
      <c r="G5689" t="s">
        <v>18</v>
      </c>
      <c r="H5689" t="s">
        <v>40</v>
      </c>
      <c r="I5689" t="s">
        <v>68</v>
      </c>
      <c r="J5689" s="4">
        <v>252.01</v>
      </c>
      <c r="K5689">
        <v>2</v>
      </c>
      <c r="L5689" s="4">
        <v>504.02</v>
      </c>
      <c r="M5689" s="4">
        <f>L5689-J5689</f>
        <v>252.01</v>
      </c>
      <c r="N5689" s="4">
        <f t="shared" si="176"/>
        <v>126.005</v>
      </c>
      <c r="O5689" s="3">
        <f t="shared" si="177"/>
        <v>50</v>
      </c>
      <c r="P5689"/>
    </row>
    <row r="5690" spans="1:16">
      <c r="A5690">
        <v>6689</v>
      </c>
      <c r="B5690" s="2" t="s">
        <v>1232</v>
      </c>
      <c r="C5690" t="s">
        <v>901</v>
      </c>
      <c r="D5690" t="s">
        <v>12</v>
      </c>
      <c r="E5690">
        <v>38</v>
      </c>
      <c r="F5690" t="str" cm="1">
        <f t="array" ref="F5690">_xlfn.IFS(Table1[[#This Row],[Age]]&gt;49,"OLD",Table1[[#This Row],[Age]]&gt;29,"MIDDLE AGE",Table1[[#This Row],[Age]]&gt;19,"YOUNG")</f>
        <v>MIDDLE AGE</v>
      </c>
      <c r="G5690" t="s">
        <v>18</v>
      </c>
      <c r="H5690" t="s">
        <v>35</v>
      </c>
      <c r="I5690" t="s">
        <v>58</v>
      </c>
      <c r="J5690" s="4">
        <v>814.65</v>
      </c>
      <c r="K5690">
        <v>1</v>
      </c>
      <c r="L5690" s="4">
        <v>814.65</v>
      </c>
      <c r="M5690" s="4">
        <f>L5690-J5690</f>
        <v>0</v>
      </c>
      <c r="N5690" s="4">
        <f t="shared" si="176"/>
        <v>814.65</v>
      </c>
      <c r="O5690" s="3">
        <f t="shared" si="177"/>
        <v>0</v>
      </c>
      <c r="P5690"/>
    </row>
    <row r="5691" spans="1:16">
      <c r="A5691">
        <v>6690</v>
      </c>
      <c r="B5691" s="2" t="s">
        <v>1004</v>
      </c>
      <c r="C5691" t="s">
        <v>218</v>
      </c>
      <c r="D5691" t="s">
        <v>17</v>
      </c>
      <c r="E5691">
        <v>25</v>
      </c>
      <c r="F5691" t="str" cm="1">
        <f t="array" ref="F5691">_xlfn.IFS(Table1[[#This Row],[Age]]&gt;49,"OLD",Table1[[#This Row],[Age]]&gt;29,"MIDDLE AGE",Table1[[#This Row],[Age]]&gt;19,"YOUNG")</f>
        <v>YOUNG</v>
      </c>
      <c r="G5691" t="s">
        <v>22</v>
      </c>
      <c r="H5691" t="s">
        <v>14</v>
      </c>
      <c r="I5691" t="s">
        <v>43</v>
      </c>
      <c r="J5691" s="4">
        <v>800.99</v>
      </c>
      <c r="K5691">
        <v>2</v>
      </c>
      <c r="L5691" s="4">
        <v>1601.98</v>
      </c>
      <c r="M5691" s="4">
        <f>L5691-J5691</f>
        <v>800.99</v>
      </c>
      <c r="N5691" s="4">
        <f t="shared" si="176"/>
        <v>400.495</v>
      </c>
      <c r="O5691" s="3">
        <f t="shared" si="177"/>
        <v>50</v>
      </c>
      <c r="P5691"/>
    </row>
    <row r="5692" spans="1:16">
      <c r="A5692">
        <v>6691</v>
      </c>
      <c r="B5692" s="2" t="s">
        <v>1073</v>
      </c>
      <c r="C5692" t="s">
        <v>909</v>
      </c>
      <c r="D5692" t="s">
        <v>17</v>
      </c>
      <c r="E5692">
        <v>20</v>
      </c>
      <c r="F5692" t="str" cm="1">
        <f t="array" ref="F5692">_xlfn.IFS(Table1[[#This Row],[Age]]&gt;49,"OLD",Table1[[#This Row],[Age]]&gt;29,"MIDDLE AGE",Table1[[#This Row],[Age]]&gt;19,"YOUNG")</f>
        <v>YOUNG</v>
      </c>
      <c r="G5692" t="s">
        <v>22</v>
      </c>
      <c r="H5692" t="s">
        <v>40</v>
      </c>
      <c r="I5692" t="s">
        <v>68</v>
      </c>
      <c r="J5692" s="4">
        <v>989.09</v>
      </c>
      <c r="K5692">
        <v>2</v>
      </c>
      <c r="L5692" s="4">
        <v>1978.18</v>
      </c>
      <c r="M5692" s="4">
        <f>L5692-J5692</f>
        <v>989.09</v>
      </c>
      <c r="N5692" s="4">
        <f t="shared" si="176"/>
        <v>494.54500000000002</v>
      </c>
      <c r="O5692" s="3">
        <f t="shared" si="177"/>
        <v>50</v>
      </c>
      <c r="P5692"/>
    </row>
    <row r="5693" spans="1:16">
      <c r="A5693">
        <v>6692</v>
      </c>
      <c r="B5693" s="2" t="s">
        <v>1145</v>
      </c>
      <c r="C5693" t="s">
        <v>751</v>
      </c>
      <c r="D5693" t="s">
        <v>12</v>
      </c>
      <c r="E5693">
        <v>45</v>
      </c>
      <c r="F5693" t="str" cm="1">
        <f t="array" ref="F5693">_xlfn.IFS(Table1[[#This Row],[Age]]&gt;49,"OLD",Table1[[#This Row],[Age]]&gt;29,"MIDDLE AGE",Table1[[#This Row],[Age]]&gt;19,"YOUNG")</f>
        <v>MIDDLE AGE</v>
      </c>
      <c r="G5693" t="s">
        <v>22</v>
      </c>
      <c r="H5693" t="s">
        <v>19</v>
      </c>
      <c r="I5693" t="s">
        <v>80</v>
      </c>
      <c r="J5693" s="4">
        <v>183.3</v>
      </c>
      <c r="K5693">
        <v>1</v>
      </c>
      <c r="L5693" s="4">
        <v>183.3</v>
      </c>
      <c r="M5693" s="4">
        <f>L5693-J5693</f>
        <v>0</v>
      </c>
      <c r="N5693" s="4">
        <f t="shared" si="176"/>
        <v>183.3</v>
      </c>
      <c r="O5693" s="3">
        <f t="shared" si="177"/>
        <v>0</v>
      </c>
      <c r="P5693"/>
    </row>
    <row r="5694" spans="1:16">
      <c r="A5694">
        <v>6693</v>
      </c>
      <c r="B5694" s="2" t="s">
        <v>1032</v>
      </c>
      <c r="C5694" t="s">
        <v>772</v>
      </c>
      <c r="D5694" t="s">
        <v>17</v>
      </c>
      <c r="E5694">
        <v>46</v>
      </c>
      <c r="F5694" t="str" cm="1">
        <f t="array" ref="F5694">_xlfn.IFS(Table1[[#This Row],[Age]]&gt;49,"OLD",Table1[[#This Row],[Age]]&gt;29,"MIDDLE AGE",Table1[[#This Row],[Age]]&gt;19,"YOUNG")</f>
        <v>MIDDLE AGE</v>
      </c>
      <c r="G5694" t="s">
        <v>25</v>
      </c>
      <c r="H5694" t="s">
        <v>27</v>
      </c>
      <c r="I5694" t="s">
        <v>32</v>
      </c>
      <c r="J5694" s="4">
        <v>849.36</v>
      </c>
      <c r="K5694">
        <v>3</v>
      </c>
      <c r="L5694" s="4">
        <v>2548.08</v>
      </c>
      <c r="M5694" s="4">
        <f>L5694-J5694</f>
        <v>1698.7199999999998</v>
      </c>
      <c r="N5694" s="4">
        <f t="shared" si="176"/>
        <v>283.12</v>
      </c>
      <c r="O5694" s="3">
        <f t="shared" si="177"/>
        <v>66.666666666666657</v>
      </c>
      <c r="P5694"/>
    </row>
    <row r="5695" spans="1:16">
      <c r="A5695">
        <v>6694</v>
      </c>
      <c r="B5695" s="2" t="s">
        <v>1092</v>
      </c>
      <c r="C5695" t="s">
        <v>259</v>
      </c>
      <c r="D5695" t="s">
        <v>12</v>
      </c>
      <c r="E5695">
        <v>40</v>
      </c>
      <c r="F5695" t="str" cm="1">
        <f t="array" ref="F5695">_xlfn.IFS(Table1[[#This Row],[Age]]&gt;49,"OLD",Table1[[#This Row],[Age]]&gt;29,"MIDDLE AGE",Table1[[#This Row],[Age]]&gt;19,"YOUNG")</f>
        <v>MIDDLE AGE</v>
      </c>
      <c r="G5695" t="s">
        <v>25</v>
      </c>
      <c r="H5695" t="s">
        <v>40</v>
      </c>
      <c r="I5695" t="s">
        <v>68</v>
      </c>
      <c r="J5695" s="4">
        <v>873.26</v>
      </c>
      <c r="K5695">
        <v>5</v>
      </c>
      <c r="L5695" s="4">
        <v>4366.3</v>
      </c>
      <c r="M5695" s="4">
        <f>L5695-J5695</f>
        <v>3493.04</v>
      </c>
      <c r="N5695" s="4">
        <f t="shared" si="176"/>
        <v>174.65199999999999</v>
      </c>
      <c r="O5695" s="3">
        <f t="shared" si="177"/>
        <v>80</v>
      </c>
      <c r="P5695"/>
    </row>
    <row r="5696" spans="1:16">
      <c r="A5696">
        <v>6695</v>
      </c>
      <c r="B5696" s="2" t="s">
        <v>1238</v>
      </c>
      <c r="C5696" t="s">
        <v>465</v>
      </c>
      <c r="D5696" t="s">
        <v>17</v>
      </c>
      <c r="E5696">
        <v>35</v>
      </c>
      <c r="F5696" t="str" cm="1">
        <f t="array" ref="F5696">_xlfn.IFS(Table1[[#This Row],[Age]]&gt;49,"OLD",Table1[[#This Row],[Age]]&gt;29,"MIDDLE AGE",Table1[[#This Row],[Age]]&gt;19,"YOUNG")</f>
        <v>MIDDLE AGE</v>
      </c>
      <c r="G5696" t="s">
        <v>25</v>
      </c>
      <c r="H5696" t="s">
        <v>40</v>
      </c>
      <c r="I5696" t="s">
        <v>76</v>
      </c>
      <c r="J5696" s="4">
        <v>645.74</v>
      </c>
      <c r="K5696">
        <v>4</v>
      </c>
      <c r="L5696" s="4">
        <v>2582.96</v>
      </c>
      <c r="M5696" s="4">
        <f>L5696-J5696</f>
        <v>1937.22</v>
      </c>
      <c r="N5696" s="4">
        <f t="shared" si="176"/>
        <v>161.435</v>
      </c>
      <c r="O5696" s="3">
        <f t="shared" si="177"/>
        <v>75</v>
      </c>
      <c r="P5696"/>
    </row>
    <row r="5697" spans="1:16">
      <c r="A5697">
        <v>6696</v>
      </c>
      <c r="B5697" s="2" t="s">
        <v>1250</v>
      </c>
      <c r="C5697" t="s">
        <v>406</v>
      </c>
      <c r="D5697" t="s">
        <v>12</v>
      </c>
      <c r="E5697">
        <v>52</v>
      </c>
      <c r="F5697" t="str" cm="1">
        <f t="array" ref="F5697">_xlfn.IFS(Table1[[#This Row],[Age]]&gt;49,"OLD",Table1[[#This Row],[Age]]&gt;29,"MIDDLE AGE",Table1[[#This Row],[Age]]&gt;19,"YOUNG")</f>
        <v>OLD</v>
      </c>
      <c r="G5697" t="s">
        <v>22</v>
      </c>
      <c r="H5697" t="s">
        <v>40</v>
      </c>
      <c r="I5697" t="s">
        <v>68</v>
      </c>
      <c r="J5697" s="4">
        <v>511.32</v>
      </c>
      <c r="K5697">
        <v>4</v>
      </c>
      <c r="L5697" s="4">
        <v>2045.28</v>
      </c>
      <c r="M5697" s="4">
        <f>L5697-J5697</f>
        <v>1533.96</v>
      </c>
      <c r="N5697" s="4">
        <f t="shared" si="176"/>
        <v>127.83</v>
      </c>
      <c r="O5697" s="3">
        <f t="shared" si="177"/>
        <v>75</v>
      </c>
      <c r="P5697"/>
    </row>
    <row r="5698" spans="1:16">
      <c r="A5698">
        <v>6697</v>
      </c>
      <c r="B5698" s="2" t="s">
        <v>1263</v>
      </c>
      <c r="C5698" t="s">
        <v>586</v>
      </c>
      <c r="D5698" t="s">
        <v>17</v>
      </c>
      <c r="E5698">
        <v>30</v>
      </c>
      <c r="F5698" t="str" cm="1">
        <f t="array" ref="F5698">_xlfn.IFS(Table1[[#This Row],[Age]]&gt;49,"OLD",Table1[[#This Row],[Age]]&gt;29,"MIDDLE AGE",Table1[[#This Row],[Age]]&gt;19,"YOUNG")</f>
        <v>MIDDLE AGE</v>
      </c>
      <c r="G5698" t="s">
        <v>18</v>
      </c>
      <c r="H5698" t="s">
        <v>27</v>
      </c>
      <c r="I5698" t="s">
        <v>53</v>
      </c>
      <c r="J5698" s="4">
        <v>957.69</v>
      </c>
      <c r="K5698">
        <v>2</v>
      </c>
      <c r="L5698" s="4">
        <v>1915.38</v>
      </c>
      <c r="M5698" s="4">
        <f>L5698-J5698</f>
        <v>957.69</v>
      </c>
      <c r="N5698" s="4">
        <f t="shared" si="176"/>
        <v>478.84500000000003</v>
      </c>
      <c r="O5698" s="3">
        <f t="shared" si="177"/>
        <v>50</v>
      </c>
      <c r="P5698"/>
    </row>
    <row r="5699" spans="1:16">
      <c r="A5699">
        <v>6698</v>
      </c>
      <c r="B5699" s="2" t="s">
        <v>965</v>
      </c>
      <c r="C5699" t="s">
        <v>65</v>
      </c>
      <c r="D5699" t="s">
        <v>12</v>
      </c>
      <c r="E5699">
        <v>29</v>
      </c>
      <c r="F5699" t="str" cm="1">
        <f t="array" ref="F5699">_xlfn.IFS(Table1[[#This Row],[Age]]&gt;49,"OLD",Table1[[#This Row],[Age]]&gt;29,"MIDDLE AGE",Table1[[#This Row],[Age]]&gt;19,"YOUNG")</f>
        <v>YOUNG</v>
      </c>
      <c r="G5699" t="s">
        <v>18</v>
      </c>
      <c r="H5699" t="s">
        <v>35</v>
      </c>
      <c r="I5699" t="s">
        <v>64</v>
      </c>
      <c r="J5699" s="4">
        <v>972.97</v>
      </c>
      <c r="K5699">
        <v>1</v>
      </c>
      <c r="L5699" s="4">
        <v>972.97</v>
      </c>
      <c r="M5699" s="4">
        <f>L5699-J5699</f>
        <v>0</v>
      </c>
      <c r="N5699" s="4">
        <f t="shared" ref="N5699:N5762" si="178">J5699/K5699</f>
        <v>972.97</v>
      </c>
      <c r="O5699" s="3">
        <f t="shared" ref="O5699:O5762" si="179">M5699/L5699*100</f>
        <v>0</v>
      </c>
      <c r="P5699"/>
    </row>
    <row r="5700" spans="1:16">
      <c r="A5700">
        <v>6699</v>
      </c>
      <c r="B5700" s="2" t="s">
        <v>1014</v>
      </c>
      <c r="C5700" t="s">
        <v>544</v>
      </c>
      <c r="D5700" t="s">
        <v>12</v>
      </c>
      <c r="E5700">
        <v>64</v>
      </c>
      <c r="F5700" t="str" cm="1">
        <f t="array" ref="F5700">_xlfn.IFS(Table1[[#This Row],[Age]]&gt;49,"OLD",Table1[[#This Row],[Age]]&gt;29,"MIDDLE AGE",Table1[[#This Row],[Age]]&gt;19,"YOUNG")</f>
        <v>OLD</v>
      </c>
      <c r="G5700" t="s">
        <v>18</v>
      </c>
      <c r="H5700" t="s">
        <v>27</v>
      </c>
      <c r="I5700" t="s">
        <v>46</v>
      </c>
      <c r="J5700" s="4">
        <v>645.28</v>
      </c>
      <c r="K5700">
        <v>2</v>
      </c>
      <c r="L5700" s="4">
        <v>1290.56</v>
      </c>
      <c r="M5700" s="4">
        <f>L5700-J5700</f>
        <v>645.28</v>
      </c>
      <c r="N5700" s="4">
        <f t="shared" si="178"/>
        <v>322.64</v>
      </c>
      <c r="O5700" s="3">
        <f t="shared" si="179"/>
        <v>50</v>
      </c>
      <c r="P5700"/>
    </row>
    <row r="5701" spans="1:16">
      <c r="A5701">
        <v>6700</v>
      </c>
      <c r="B5701" s="2" t="s">
        <v>1273</v>
      </c>
      <c r="C5701" t="s">
        <v>516</v>
      </c>
      <c r="D5701" t="s">
        <v>17</v>
      </c>
      <c r="E5701">
        <v>22</v>
      </c>
      <c r="F5701" t="str" cm="1">
        <f t="array" ref="F5701">_xlfn.IFS(Table1[[#This Row],[Age]]&gt;49,"OLD",Table1[[#This Row],[Age]]&gt;29,"MIDDLE AGE",Table1[[#This Row],[Age]]&gt;19,"YOUNG")</f>
        <v>YOUNG</v>
      </c>
      <c r="G5701" t="s">
        <v>13</v>
      </c>
      <c r="H5701" t="s">
        <v>40</v>
      </c>
      <c r="I5701" t="s">
        <v>68</v>
      </c>
      <c r="J5701" s="4">
        <v>365.96</v>
      </c>
      <c r="K5701">
        <v>2</v>
      </c>
      <c r="L5701" s="4">
        <v>731.92</v>
      </c>
      <c r="M5701" s="4">
        <f>L5701-J5701</f>
        <v>365.96</v>
      </c>
      <c r="N5701" s="4">
        <f t="shared" si="178"/>
        <v>182.98</v>
      </c>
      <c r="O5701" s="3">
        <f t="shared" si="179"/>
        <v>50</v>
      </c>
      <c r="P5701"/>
    </row>
    <row r="5702" spans="1:16">
      <c r="A5702">
        <v>6701</v>
      </c>
      <c r="B5702" s="2" t="s">
        <v>1071</v>
      </c>
      <c r="C5702" t="s">
        <v>615</v>
      </c>
      <c r="D5702" t="s">
        <v>17</v>
      </c>
      <c r="E5702">
        <v>56</v>
      </c>
      <c r="F5702" t="str" cm="1">
        <f t="array" ref="F5702">_xlfn.IFS(Table1[[#This Row],[Age]]&gt;49,"OLD",Table1[[#This Row],[Age]]&gt;29,"MIDDLE AGE",Table1[[#This Row],[Age]]&gt;19,"YOUNG")</f>
        <v>OLD</v>
      </c>
      <c r="G5702" t="s">
        <v>22</v>
      </c>
      <c r="H5702" t="s">
        <v>19</v>
      </c>
      <c r="I5702" t="s">
        <v>51</v>
      </c>
      <c r="J5702" s="4">
        <v>818.99</v>
      </c>
      <c r="K5702">
        <v>3</v>
      </c>
      <c r="L5702" s="4">
        <v>2456.9699999999998</v>
      </c>
      <c r="M5702" s="4">
        <f>L5702-J5702</f>
        <v>1637.9799999999998</v>
      </c>
      <c r="N5702" s="4">
        <f t="shared" si="178"/>
        <v>272.99666666666667</v>
      </c>
      <c r="O5702" s="3">
        <f t="shared" si="179"/>
        <v>66.666666666666657</v>
      </c>
      <c r="P5702"/>
    </row>
    <row r="5703" spans="1:16">
      <c r="A5703">
        <v>6702</v>
      </c>
      <c r="B5703" s="2" t="s">
        <v>1147</v>
      </c>
      <c r="C5703" t="s">
        <v>300</v>
      </c>
      <c r="D5703" t="s">
        <v>12</v>
      </c>
      <c r="E5703">
        <v>28</v>
      </c>
      <c r="F5703" t="str" cm="1">
        <f t="array" ref="F5703">_xlfn.IFS(Table1[[#This Row],[Age]]&gt;49,"OLD",Table1[[#This Row],[Age]]&gt;29,"MIDDLE AGE",Table1[[#This Row],[Age]]&gt;19,"YOUNG")</f>
        <v>YOUNG</v>
      </c>
      <c r="G5703" t="s">
        <v>18</v>
      </c>
      <c r="H5703" t="s">
        <v>40</v>
      </c>
      <c r="I5703" t="s">
        <v>76</v>
      </c>
      <c r="J5703" s="4">
        <v>98.36</v>
      </c>
      <c r="K5703">
        <v>4</v>
      </c>
      <c r="L5703" s="4">
        <v>393.44</v>
      </c>
      <c r="M5703" s="4">
        <f>L5703-J5703</f>
        <v>295.08</v>
      </c>
      <c r="N5703" s="4">
        <f t="shared" si="178"/>
        <v>24.59</v>
      </c>
      <c r="O5703" s="3">
        <f t="shared" si="179"/>
        <v>75</v>
      </c>
      <c r="P5703"/>
    </row>
    <row r="5704" spans="1:16">
      <c r="A5704">
        <v>6703</v>
      </c>
      <c r="B5704" s="2" t="s">
        <v>959</v>
      </c>
      <c r="C5704" t="s">
        <v>570</v>
      </c>
      <c r="D5704" t="s">
        <v>17</v>
      </c>
      <c r="E5704">
        <v>28</v>
      </c>
      <c r="F5704" t="str" cm="1">
        <f t="array" ref="F5704">_xlfn.IFS(Table1[[#This Row],[Age]]&gt;49,"OLD",Table1[[#This Row],[Age]]&gt;29,"MIDDLE AGE",Table1[[#This Row],[Age]]&gt;19,"YOUNG")</f>
        <v>YOUNG</v>
      </c>
      <c r="G5704" t="s">
        <v>22</v>
      </c>
      <c r="H5704" t="s">
        <v>19</v>
      </c>
      <c r="I5704" t="s">
        <v>80</v>
      </c>
      <c r="J5704" s="4">
        <v>297.69</v>
      </c>
      <c r="K5704">
        <v>5</v>
      </c>
      <c r="L5704" s="4">
        <v>1488.45</v>
      </c>
      <c r="M5704" s="4">
        <f>L5704-J5704</f>
        <v>1190.76</v>
      </c>
      <c r="N5704" s="4">
        <f t="shared" si="178"/>
        <v>59.537999999999997</v>
      </c>
      <c r="O5704" s="3">
        <f t="shared" si="179"/>
        <v>80</v>
      </c>
      <c r="P5704"/>
    </row>
    <row r="5705" spans="1:16">
      <c r="A5705">
        <v>6704</v>
      </c>
      <c r="B5705" s="2" t="s">
        <v>1204</v>
      </c>
      <c r="C5705" t="s">
        <v>839</v>
      </c>
      <c r="D5705" t="s">
        <v>12</v>
      </c>
      <c r="E5705">
        <v>64</v>
      </c>
      <c r="F5705" t="str" cm="1">
        <f t="array" ref="F5705">_xlfn.IFS(Table1[[#This Row],[Age]]&gt;49,"OLD",Table1[[#This Row],[Age]]&gt;29,"MIDDLE AGE",Table1[[#This Row],[Age]]&gt;19,"YOUNG")</f>
        <v>OLD</v>
      </c>
      <c r="G5705" t="s">
        <v>22</v>
      </c>
      <c r="H5705" t="s">
        <v>14</v>
      </c>
      <c r="I5705" t="s">
        <v>43</v>
      </c>
      <c r="J5705" s="4">
        <v>985.7</v>
      </c>
      <c r="K5705">
        <v>1</v>
      </c>
      <c r="L5705" s="4">
        <v>985.7</v>
      </c>
      <c r="M5705" s="4">
        <f>L5705-J5705</f>
        <v>0</v>
      </c>
      <c r="N5705" s="4">
        <f t="shared" si="178"/>
        <v>985.7</v>
      </c>
      <c r="O5705" s="3">
        <f t="shared" si="179"/>
        <v>0</v>
      </c>
      <c r="P5705"/>
    </row>
    <row r="5706" spans="1:16">
      <c r="A5706">
        <v>6705</v>
      </c>
      <c r="B5706" s="2" t="s">
        <v>1069</v>
      </c>
      <c r="C5706" t="s">
        <v>344</v>
      </c>
      <c r="D5706" t="s">
        <v>17</v>
      </c>
      <c r="E5706">
        <v>59</v>
      </c>
      <c r="F5706" t="str" cm="1">
        <f t="array" ref="F5706">_xlfn.IFS(Table1[[#This Row],[Age]]&gt;49,"OLD",Table1[[#This Row],[Age]]&gt;29,"MIDDLE AGE",Table1[[#This Row],[Age]]&gt;19,"YOUNG")</f>
        <v>OLD</v>
      </c>
      <c r="G5706" t="s">
        <v>18</v>
      </c>
      <c r="H5706" t="s">
        <v>19</v>
      </c>
      <c r="I5706" t="s">
        <v>80</v>
      </c>
      <c r="J5706" s="4">
        <v>816.19</v>
      </c>
      <c r="K5706">
        <v>5</v>
      </c>
      <c r="L5706" s="4">
        <v>4080.95</v>
      </c>
      <c r="M5706" s="4">
        <f>L5706-J5706</f>
        <v>3264.7599999999998</v>
      </c>
      <c r="N5706" s="4">
        <f t="shared" si="178"/>
        <v>163.238</v>
      </c>
      <c r="O5706" s="3">
        <f t="shared" si="179"/>
        <v>80</v>
      </c>
      <c r="P5706"/>
    </row>
    <row r="5707" spans="1:16">
      <c r="A5707">
        <v>6706</v>
      </c>
      <c r="B5707" s="2" t="s">
        <v>1112</v>
      </c>
      <c r="C5707" t="s">
        <v>156</v>
      </c>
      <c r="D5707" t="s">
        <v>17</v>
      </c>
      <c r="E5707">
        <v>64</v>
      </c>
      <c r="F5707" t="str" cm="1">
        <f t="array" ref="F5707">_xlfn.IFS(Table1[[#This Row],[Age]]&gt;49,"OLD",Table1[[#This Row],[Age]]&gt;29,"MIDDLE AGE",Table1[[#This Row],[Age]]&gt;19,"YOUNG")</f>
        <v>OLD</v>
      </c>
      <c r="G5707" t="s">
        <v>22</v>
      </c>
      <c r="H5707" t="s">
        <v>40</v>
      </c>
      <c r="I5707" t="s">
        <v>74</v>
      </c>
      <c r="J5707" s="4">
        <v>940.19</v>
      </c>
      <c r="K5707">
        <v>1</v>
      </c>
      <c r="L5707" s="4">
        <v>940.19</v>
      </c>
      <c r="M5707" s="4">
        <f>L5707-J5707</f>
        <v>0</v>
      </c>
      <c r="N5707" s="4">
        <f t="shared" si="178"/>
        <v>940.19</v>
      </c>
      <c r="O5707" s="3">
        <f t="shared" si="179"/>
        <v>0</v>
      </c>
      <c r="P5707"/>
    </row>
    <row r="5708" spans="1:16">
      <c r="A5708">
        <v>6707</v>
      </c>
      <c r="B5708" s="2" t="s">
        <v>1249</v>
      </c>
      <c r="C5708" t="s">
        <v>919</v>
      </c>
      <c r="D5708" t="s">
        <v>12</v>
      </c>
      <c r="E5708">
        <v>48</v>
      </c>
      <c r="F5708" t="str" cm="1">
        <f t="array" ref="F5708">_xlfn.IFS(Table1[[#This Row],[Age]]&gt;49,"OLD",Table1[[#This Row],[Age]]&gt;29,"MIDDLE AGE",Table1[[#This Row],[Age]]&gt;19,"YOUNG")</f>
        <v>MIDDLE AGE</v>
      </c>
      <c r="G5708" t="s">
        <v>13</v>
      </c>
      <c r="H5708" t="s">
        <v>27</v>
      </c>
      <c r="I5708" t="s">
        <v>28</v>
      </c>
      <c r="J5708" s="4">
        <v>598.85</v>
      </c>
      <c r="K5708">
        <v>4</v>
      </c>
      <c r="L5708" s="4">
        <v>2395.4</v>
      </c>
      <c r="M5708" s="4">
        <f>L5708-J5708</f>
        <v>1796.5500000000002</v>
      </c>
      <c r="N5708" s="4">
        <f t="shared" si="178"/>
        <v>149.71250000000001</v>
      </c>
      <c r="O5708" s="3">
        <f t="shared" si="179"/>
        <v>75</v>
      </c>
      <c r="P5708"/>
    </row>
    <row r="5709" spans="1:16">
      <c r="A5709">
        <v>6708</v>
      </c>
      <c r="B5709" s="2" t="s">
        <v>1091</v>
      </c>
      <c r="C5709" t="s">
        <v>231</v>
      </c>
      <c r="D5709" t="s">
        <v>17</v>
      </c>
      <c r="E5709">
        <v>48</v>
      </c>
      <c r="F5709" t="str" cm="1">
        <f t="array" ref="F5709">_xlfn.IFS(Table1[[#This Row],[Age]]&gt;49,"OLD",Table1[[#This Row],[Age]]&gt;29,"MIDDLE AGE",Table1[[#This Row],[Age]]&gt;19,"YOUNG")</f>
        <v>MIDDLE AGE</v>
      </c>
      <c r="G5709" t="s">
        <v>13</v>
      </c>
      <c r="H5709" t="s">
        <v>40</v>
      </c>
      <c r="I5709" t="s">
        <v>41</v>
      </c>
      <c r="J5709" s="4">
        <v>413.6</v>
      </c>
      <c r="K5709">
        <v>3</v>
      </c>
      <c r="L5709" s="4">
        <v>1240.8</v>
      </c>
      <c r="M5709" s="4">
        <f>L5709-J5709</f>
        <v>827.19999999999993</v>
      </c>
      <c r="N5709" s="4">
        <f t="shared" si="178"/>
        <v>137.86666666666667</v>
      </c>
      <c r="O5709" s="3">
        <f t="shared" si="179"/>
        <v>66.666666666666657</v>
      </c>
      <c r="P5709"/>
    </row>
    <row r="5710" spans="1:16">
      <c r="A5710">
        <v>6709</v>
      </c>
      <c r="B5710" s="2" t="s">
        <v>1247</v>
      </c>
      <c r="C5710" t="s">
        <v>763</v>
      </c>
      <c r="D5710" t="s">
        <v>17</v>
      </c>
      <c r="E5710">
        <v>30</v>
      </c>
      <c r="F5710" t="str" cm="1">
        <f t="array" ref="F5710">_xlfn.IFS(Table1[[#This Row],[Age]]&gt;49,"OLD",Table1[[#This Row],[Age]]&gt;29,"MIDDLE AGE",Table1[[#This Row],[Age]]&gt;19,"YOUNG")</f>
        <v>MIDDLE AGE</v>
      </c>
      <c r="G5710" t="s">
        <v>18</v>
      </c>
      <c r="H5710" t="s">
        <v>40</v>
      </c>
      <c r="I5710" t="s">
        <v>68</v>
      </c>
      <c r="J5710" s="4">
        <v>979.89</v>
      </c>
      <c r="K5710">
        <v>5</v>
      </c>
      <c r="L5710" s="4">
        <v>4899.45</v>
      </c>
      <c r="M5710" s="4">
        <f>L5710-J5710</f>
        <v>3919.56</v>
      </c>
      <c r="N5710" s="4">
        <f t="shared" si="178"/>
        <v>195.97800000000001</v>
      </c>
      <c r="O5710" s="3">
        <f t="shared" si="179"/>
        <v>80</v>
      </c>
      <c r="P5710"/>
    </row>
    <row r="5711" spans="1:16">
      <c r="A5711">
        <v>6710</v>
      </c>
      <c r="B5711" s="2" t="s">
        <v>1301</v>
      </c>
      <c r="C5711" t="s">
        <v>174</v>
      </c>
      <c r="D5711" t="s">
        <v>12</v>
      </c>
      <c r="E5711">
        <v>31</v>
      </c>
      <c r="F5711" t="str" cm="1">
        <f t="array" ref="F5711">_xlfn.IFS(Table1[[#This Row],[Age]]&gt;49,"OLD",Table1[[#This Row],[Age]]&gt;29,"MIDDLE AGE",Table1[[#This Row],[Age]]&gt;19,"YOUNG")</f>
        <v>MIDDLE AGE</v>
      </c>
      <c r="G5711" t="s">
        <v>22</v>
      </c>
      <c r="H5711" t="s">
        <v>14</v>
      </c>
      <c r="I5711" t="s">
        <v>15</v>
      </c>
      <c r="J5711" s="4">
        <v>316.33</v>
      </c>
      <c r="K5711">
        <v>1</v>
      </c>
      <c r="L5711" s="4">
        <v>316.33</v>
      </c>
      <c r="M5711" s="4">
        <f>L5711-J5711</f>
        <v>0</v>
      </c>
      <c r="N5711" s="4">
        <f t="shared" si="178"/>
        <v>316.33</v>
      </c>
      <c r="O5711" s="3">
        <f t="shared" si="179"/>
        <v>0</v>
      </c>
      <c r="P5711"/>
    </row>
    <row r="5712" spans="1:16">
      <c r="A5712">
        <v>6711</v>
      </c>
      <c r="B5712" s="2" t="s">
        <v>1036</v>
      </c>
      <c r="C5712" t="s">
        <v>499</v>
      </c>
      <c r="D5712" t="s">
        <v>17</v>
      </c>
      <c r="E5712">
        <v>62</v>
      </c>
      <c r="F5712" t="str" cm="1">
        <f t="array" ref="F5712">_xlfn.IFS(Table1[[#This Row],[Age]]&gt;49,"OLD",Table1[[#This Row],[Age]]&gt;29,"MIDDLE AGE",Table1[[#This Row],[Age]]&gt;19,"YOUNG")</f>
        <v>OLD</v>
      </c>
      <c r="G5712" t="s">
        <v>13</v>
      </c>
      <c r="H5712" t="s">
        <v>35</v>
      </c>
      <c r="I5712" t="s">
        <v>64</v>
      </c>
      <c r="J5712" s="4">
        <v>759.84</v>
      </c>
      <c r="K5712">
        <v>2</v>
      </c>
      <c r="L5712" s="4">
        <v>1519.68</v>
      </c>
      <c r="M5712" s="4">
        <f>L5712-J5712</f>
        <v>759.84</v>
      </c>
      <c r="N5712" s="4">
        <f t="shared" si="178"/>
        <v>379.92</v>
      </c>
      <c r="O5712" s="3">
        <f t="shared" si="179"/>
        <v>50</v>
      </c>
      <c r="P5712"/>
    </row>
    <row r="5713" spans="1:16">
      <c r="A5713">
        <v>6712</v>
      </c>
      <c r="B5713" s="2" t="s">
        <v>956</v>
      </c>
      <c r="C5713" t="s">
        <v>742</v>
      </c>
      <c r="D5713" t="s">
        <v>12</v>
      </c>
      <c r="E5713">
        <v>59</v>
      </c>
      <c r="F5713" t="str" cm="1">
        <f t="array" ref="F5713">_xlfn.IFS(Table1[[#This Row],[Age]]&gt;49,"OLD",Table1[[#This Row],[Age]]&gt;29,"MIDDLE AGE",Table1[[#This Row],[Age]]&gt;19,"YOUNG")</f>
        <v>OLD</v>
      </c>
      <c r="G5713" t="s">
        <v>18</v>
      </c>
      <c r="H5713" t="s">
        <v>40</v>
      </c>
      <c r="I5713" t="s">
        <v>76</v>
      </c>
      <c r="J5713" s="4">
        <v>562.62</v>
      </c>
      <c r="K5713">
        <v>4</v>
      </c>
      <c r="L5713" s="4">
        <v>2250.48</v>
      </c>
      <c r="M5713" s="4">
        <f>L5713-J5713</f>
        <v>1687.8600000000001</v>
      </c>
      <c r="N5713" s="4">
        <f t="shared" si="178"/>
        <v>140.655</v>
      </c>
      <c r="O5713" s="3">
        <f t="shared" si="179"/>
        <v>75</v>
      </c>
      <c r="P5713"/>
    </row>
    <row r="5714" spans="1:16">
      <c r="A5714">
        <v>6713</v>
      </c>
      <c r="B5714" s="2" t="s">
        <v>1057</v>
      </c>
      <c r="C5714" t="s">
        <v>205</v>
      </c>
      <c r="D5714" t="s">
        <v>12</v>
      </c>
      <c r="E5714">
        <v>42</v>
      </c>
      <c r="F5714" t="str" cm="1">
        <f t="array" ref="F5714">_xlfn.IFS(Table1[[#This Row],[Age]]&gt;49,"OLD",Table1[[#This Row],[Age]]&gt;29,"MIDDLE AGE",Table1[[#This Row],[Age]]&gt;19,"YOUNG")</f>
        <v>MIDDLE AGE</v>
      </c>
      <c r="G5714" t="s">
        <v>25</v>
      </c>
      <c r="H5714" t="s">
        <v>14</v>
      </c>
      <c r="I5714" t="s">
        <v>15</v>
      </c>
      <c r="J5714" s="4">
        <v>236.22</v>
      </c>
      <c r="K5714">
        <v>3</v>
      </c>
      <c r="L5714" s="4">
        <v>708.66</v>
      </c>
      <c r="M5714" s="4">
        <f>L5714-J5714</f>
        <v>472.43999999999994</v>
      </c>
      <c r="N5714" s="4">
        <f t="shared" si="178"/>
        <v>78.739999999999995</v>
      </c>
      <c r="O5714" s="3">
        <f t="shared" si="179"/>
        <v>66.666666666666657</v>
      </c>
      <c r="P5714"/>
    </row>
    <row r="5715" spans="1:16">
      <c r="A5715">
        <v>6714</v>
      </c>
      <c r="B5715" s="2" t="s">
        <v>1159</v>
      </c>
      <c r="C5715" t="s">
        <v>788</v>
      </c>
      <c r="D5715" t="s">
        <v>12</v>
      </c>
      <c r="E5715">
        <v>50</v>
      </c>
      <c r="F5715" t="str" cm="1">
        <f t="array" ref="F5715">_xlfn.IFS(Table1[[#This Row],[Age]]&gt;49,"OLD",Table1[[#This Row],[Age]]&gt;29,"MIDDLE AGE",Table1[[#This Row],[Age]]&gt;19,"YOUNG")</f>
        <v>OLD</v>
      </c>
      <c r="G5715" t="s">
        <v>25</v>
      </c>
      <c r="H5715" t="s">
        <v>27</v>
      </c>
      <c r="I5715" t="s">
        <v>28</v>
      </c>
      <c r="J5715" s="4">
        <v>27.31</v>
      </c>
      <c r="K5715">
        <v>2</v>
      </c>
      <c r="L5715" s="4">
        <v>54.62</v>
      </c>
      <c r="M5715" s="4">
        <f>L5715-J5715</f>
        <v>27.31</v>
      </c>
      <c r="N5715" s="4">
        <f t="shared" si="178"/>
        <v>13.654999999999999</v>
      </c>
      <c r="O5715" s="3">
        <f t="shared" si="179"/>
        <v>50</v>
      </c>
      <c r="P5715"/>
    </row>
    <row r="5716" spans="1:16">
      <c r="A5716">
        <v>6715</v>
      </c>
      <c r="B5716" s="2" t="s">
        <v>1275</v>
      </c>
      <c r="C5716" t="s">
        <v>438</v>
      </c>
      <c r="D5716" t="s">
        <v>12</v>
      </c>
      <c r="E5716">
        <v>50</v>
      </c>
      <c r="F5716" t="str" cm="1">
        <f t="array" ref="F5716">_xlfn.IFS(Table1[[#This Row],[Age]]&gt;49,"OLD",Table1[[#This Row],[Age]]&gt;29,"MIDDLE AGE",Table1[[#This Row],[Age]]&gt;19,"YOUNG")</f>
        <v>OLD</v>
      </c>
      <c r="G5716" t="s">
        <v>25</v>
      </c>
      <c r="H5716" t="s">
        <v>14</v>
      </c>
      <c r="I5716" t="s">
        <v>38</v>
      </c>
      <c r="J5716" s="4">
        <v>389.93</v>
      </c>
      <c r="K5716">
        <v>3</v>
      </c>
      <c r="L5716" s="4">
        <v>1169.79</v>
      </c>
      <c r="M5716" s="4">
        <f>L5716-J5716</f>
        <v>779.8599999999999</v>
      </c>
      <c r="N5716" s="4">
        <f t="shared" si="178"/>
        <v>129.97666666666666</v>
      </c>
      <c r="O5716" s="3">
        <f t="shared" si="179"/>
        <v>66.666666666666657</v>
      </c>
      <c r="P5716"/>
    </row>
    <row r="5717" spans="1:16">
      <c r="A5717">
        <v>6716</v>
      </c>
      <c r="B5717" s="2" t="s">
        <v>1201</v>
      </c>
      <c r="C5717" t="s">
        <v>846</v>
      </c>
      <c r="D5717" t="s">
        <v>12</v>
      </c>
      <c r="E5717">
        <v>32</v>
      </c>
      <c r="F5717" t="str" cm="1">
        <f t="array" ref="F5717">_xlfn.IFS(Table1[[#This Row],[Age]]&gt;49,"OLD",Table1[[#This Row],[Age]]&gt;29,"MIDDLE AGE",Table1[[#This Row],[Age]]&gt;19,"YOUNG")</f>
        <v>MIDDLE AGE</v>
      </c>
      <c r="G5717" t="s">
        <v>25</v>
      </c>
      <c r="H5717" t="s">
        <v>14</v>
      </c>
      <c r="I5717" t="s">
        <v>43</v>
      </c>
      <c r="J5717" s="4">
        <v>552.21</v>
      </c>
      <c r="K5717">
        <v>1</v>
      </c>
      <c r="L5717" s="4">
        <v>552.21</v>
      </c>
      <c r="M5717" s="4">
        <f>L5717-J5717</f>
        <v>0</v>
      </c>
      <c r="N5717" s="4">
        <f t="shared" si="178"/>
        <v>552.21</v>
      </c>
      <c r="O5717" s="3">
        <f t="shared" si="179"/>
        <v>0</v>
      </c>
      <c r="P5717"/>
    </row>
    <row r="5718" spans="1:16">
      <c r="A5718">
        <v>6717</v>
      </c>
      <c r="B5718" s="2" t="s">
        <v>1249</v>
      </c>
      <c r="C5718" t="s">
        <v>134</v>
      </c>
      <c r="D5718" t="s">
        <v>17</v>
      </c>
      <c r="E5718">
        <v>33</v>
      </c>
      <c r="F5718" t="str" cm="1">
        <f t="array" ref="F5718">_xlfn.IFS(Table1[[#This Row],[Age]]&gt;49,"OLD",Table1[[#This Row],[Age]]&gt;29,"MIDDLE AGE",Table1[[#This Row],[Age]]&gt;19,"YOUNG")</f>
        <v>MIDDLE AGE</v>
      </c>
      <c r="G5718" t="s">
        <v>13</v>
      </c>
      <c r="H5718" t="s">
        <v>19</v>
      </c>
      <c r="I5718" t="s">
        <v>51</v>
      </c>
      <c r="J5718" s="4">
        <v>191.36</v>
      </c>
      <c r="K5718">
        <v>2</v>
      </c>
      <c r="L5718" s="4">
        <v>382.72</v>
      </c>
      <c r="M5718" s="4">
        <f>L5718-J5718</f>
        <v>191.36</v>
      </c>
      <c r="N5718" s="4">
        <f t="shared" si="178"/>
        <v>95.68</v>
      </c>
      <c r="O5718" s="3">
        <f t="shared" si="179"/>
        <v>50</v>
      </c>
      <c r="P5718"/>
    </row>
    <row r="5719" spans="1:16">
      <c r="A5719">
        <v>6718</v>
      </c>
      <c r="B5719" s="2" t="s">
        <v>1161</v>
      </c>
      <c r="C5719" t="s">
        <v>92</v>
      </c>
      <c r="D5719" t="s">
        <v>12</v>
      </c>
      <c r="E5719">
        <v>61</v>
      </c>
      <c r="F5719" t="str" cm="1">
        <f t="array" ref="F5719">_xlfn.IFS(Table1[[#This Row],[Age]]&gt;49,"OLD",Table1[[#This Row],[Age]]&gt;29,"MIDDLE AGE",Table1[[#This Row],[Age]]&gt;19,"YOUNG")</f>
        <v>OLD</v>
      </c>
      <c r="G5719" t="s">
        <v>18</v>
      </c>
      <c r="H5719" t="s">
        <v>35</v>
      </c>
      <c r="I5719" t="s">
        <v>58</v>
      </c>
      <c r="J5719" s="4">
        <v>420.41</v>
      </c>
      <c r="K5719">
        <v>3</v>
      </c>
      <c r="L5719" s="4">
        <v>1261.23</v>
      </c>
      <c r="M5719" s="4">
        <f>L5719-J5719</f>
        <v>840.81999999999994</v>
      </c>
      <c r="N5719" s="4">
        <f t="shared" si="178"/>
        <v>140.13666666666668</v>
      </c>
      <c r="O5719" s="3">
        <f t="shared" si="179"/>
        <v>66.666666666666657</v>
      </c>
      <c r="P5719"/>
    </row>
    <row r="5720" spans="1:16">
      <c r="A5720">
        <v>6719</v>
      </c>
      <c r="B5720" s="2" t="s">
        <v>1059</v>
      </c>
      <c r="C5720" t="s">
        <v>862</v>
      </c>
      <c r="D5720" t="s">
        <v>12</v>
      </c>
      <c r="E5720">
        <v>55</v>
      </c>
      <c r="F5720" t="str" cm="1">
        <f t="array" ref="F5720">_xlfn.IFS(Table1[[#This Row],[Age]]&gt;49,"OLD",Table1[[#This Row],[Age]]&gt;29,"MIDDLE AGE",Table1[[#This Row],[Age]]&gt;19,"YOUNG")</f>
        <v>OLD</v>
      </c>
      <c r="G5720" t="s">
        <v>13</v>
      </c>
      <c r="H5720" t="s">
        <v>35</v>
      </c>
      <c r="I5720" t="s">
        <v>58</v>
      </c>
      <c r="J5720" s="4">
        <v>619.04</v>
      </c>
      <c r="K5720">
        <v>4</v>
      </c>
      <c r="L5720" s="4">
        <v>2476.16</v>
      </c>
      <c r="M5720" s="4">
        <f>L5720-J5720</f>
        <v>1857.12</v>
      </c>
      <c r="N5720" s="4">
        <f t="shared" si="178"/>
        <v>154.76</v>
      </c>
      <c r="O5720" s="3">
        <f t="shared" si="179"/>
        <v>75</v>
      </c>
      <c r="P5720"/>
    </row>
    <row r="5721" spans="1:16">
      <c r="A5721">
        <v>6720</v>
      </c>
      <c r="B5721" s="2" t="s">
        <v>1101</v>
      </c>
      <c r="C5721" t="s">
        <v>773</v>
      </c>
      <c r="D5721" t="s">
        <v>17</v>
      </c>
      <c r="E5721">
        <v>23</v>
      </c>
      <c r="F5721" t="str" cm="1">
        <f t="array" ref="F5721">_xlfn.IFS(Table1[[#This Row],[Age]]&gt;49,"OLD",Table1[[#This Row],[Age]]&gt;29,"MIDDLE AGE",Table1[[#This Row],[Age]]&gt;19,"YOUNG")</f>
        <v>YOUNG</v>
      </c>
      <c r="G5721" t="s">
        <v>25</v>
      </c>
      <c r="H5721" t="s">
        <v>27</v>
      </c>
      <c r="I5721" t="s">
        <v>28</v>
      </c>
      <c r="J5721" s="4">
        <v>717.77</v>
      </c>
      <c r="K5721">
        <v>5</v>
      </c>
      <c r="L5721" s="4">
        <v>3588.85</v>
      </c>
      <c r="M5721" s="4">
        <f>L5721-J5721</f>
        <v>2871.08</v>
      </c>
      <c r="N5721" s="4">
        <f t="shared" si="178"/>
        <v>143.554</v>
      </c>
      <c r="O5721" s="3">
        <f t="shared" si="179"/>
        <v>80</v>
      </c>
      <c r="P5721"/>
    </row>
    <row r="5722" spans="1:16">
      <c r="A5722">
        <v>6721</v>
      </c>
      <c r="B5722" s="2" t="s">
        <v>1243</v>
      </c>
      <c r="C5722" t="s">
        <v>386</v>
      </c>
      <c r="D5722" t="s">
        <v>17</v>
      </c>
      <c r="E5722">
        <v>61</v>
      </c>
      <c r="F5722" t="str" cm="1">
        <f t="array" ref="F5722">_xlfn.IFS(Table1[[#This Row],[Age]]&gt;49,"OLD",Table1[[#This Row],[Age]]&gt;29,"MIDDLE AGE",Table1[[#This Row],[Age]]&gt;19,"YOUNG")</f>
        <v>OLD</v>
      </c>
      <c r="G5722" t="s">
        <v>22</v>
      </c>
      <c r="H5722" t="s">
        <v>14</v>
      </c>
      <c r="I5722" t="s">
        <v>15</v>
      </c>
      <c r="J5722" s="4">
        <v>62.22</v>
      </c>
      <c r="K5722">
        <v>5</v>
      </c>
      <c r="L5722" s="4">
        <v>311.10000000000002</v>
      </c>
      <c r="M5722" s="4">
        <f>L5722-J5722</f>
        <v>248.88000000000002</v>
      </c>
      <c r="N5722" s="4">
        <f t="shared" si="178"/>
        <v>12.443999999999999</v>
      </c>
      <c r="O5722" s="3">
        <f t="shared" si="179"/>
        <v>80</v>
      </c>
      <c r="P5722"/>
    </row>
    <row r="5723" spans="1:16">
      <c r="A5723">
        <v>6722</v>
      </c>
      <c r="B5723" s="2" t="s">
        <v>1274</v>
      </c>
      <c r="C5723" t="s">
        <v>471</v>
      </c>
      <c r="D5723" t="s">
        <v>17</v>
      </c>
      <c r="E5723">
        <v>42</v>
      </c>
      <c r="F5723" t="str" cm="1">
        <f t="array" ref="F5723">_xlfn.IFS(Table1[[#This Row],[Age]]&gt;49,"OLD",Table1[[#This Row],[Age]]&gt;29,"MIDDLE AGE",Table1[[#This Row],[Age]]&gt;19,"YOUNG")</f>
        <v>MIDDLE AGE</v>
      </c>
      <c r="G5723" t="s">
        <v>25</v>
      </c>
      <c r="H5723" t="s">
        <v>27</v>
      </c>
      <c r="I5723" t="s">
        <v>28</v>
      </c>
      <c r="J5723" s="4">
        <v>667.54</v>
      </c>
      <c r="K5723">
        <v>2</v>
      </c>
      <c r="L5723" s="4">
        <v>1335.08</v>
      </c>
      <c r="M5723" s="4">
        <f>L5723-J5723</f>
        <v>667.54</v>
      </c>
      <c r="N5723" s="4">
        <f t="shared" si="178"/>
        <v>333.77</v>
      </c>
      <c r="O5723" s="3">
        <f t="shared" si="179"/>
        <v>50</v>
      </c>
      <c r="P5723"/>
    </row>
    <row r="5724" spans="1:16">
      <c r="A5724">
        <v>6723</v>
      </c>
      <c r="B5724" s="2" t="s">
        <v>973</v>
      </c>
      <c r="C5724" t="s">
        <v>915</v>
      </c>
      <c r="D5724" t="s">
        <v>12</v>
      </c>
      <c r="E5724">
        <v>32</v>
      </c>
      <c r="F5724" t="str" cm="1">
        <f t="array" ref="F5724">_xlfn.IFS(Table1[[#This Row],[Age]]&gt;49,"OLD",Table1[[#This Row],[Age]]&gt;29,"MIDDLE AGE",Table1[[#This Row],[Age]]&gt;19,"YOUNG")</f>
        <v>MIDDLE AGE</v>
      </c>
      <c r="G5724" t="s">
        <v>22</v>
      </c>
      <c r="H5724" t="s">
        <v>27</v>
      </c>
      <c r="I5724" t="s">
        <v>53</v>
      </c>
      <c r="J5724" s="4">
        <v>66.099999999999994</v>
      </c>
      <c r="K5724">
        <v>4</v>
      </c>
      <c r="L5724" s="4">
        <v>264.39999999999998</v>
      </c>
      <c r="M5724" s="4">
        <f>L5724-J5724</f>
        <v>198.29999999999998</v>
      </c>
      <c r="N5724" s="4">
        <f t="shared" si="178"/>
        <v>16.524999999999999</v>
      </c>
      <c r="O5724" s="3">
        <f t="shared" si="179"/>
        <v>75</v>
      </c>
      <c r="P5724"/>
    </row>
    <row r="5725" spans="1:16">
      <c r="A5725">
        <v>6724</v>
      </c>
      <c r="B5725" s="2" t="s">
        <v>996</v>
      </c>
      <c r="C5725" t="s">
        <v>613</v>
      </c>
      <c r="D5725" t="s">
        <v>12</v>
      </c>
      <c r="E5725">
        <v>21</v>
      </c>
      <c r="F5725" t="str" cm="1">
        <f t="array" ref="F5725">_xlfn.IFS(Table1[[#This Row],[Age]]&gt;49,"OLD",Table1[[#This Row],[Age]]&gt;29,"MIDDLE AGE",Table1[[#This Row],[Age]]&gt;19,"YOUNG")</f>
        <v>YOUNG</v>
      </c>
      <c r="G5725" t="s">
        <v>18</v>
      </c>
      <c r="H5725" t="s">
        <v>35</v>
      </c>
      <c r="I5725" t="s">
        <v>64</v>
      </c>
      <c r="J5725" s="4">
        <v>37.9</v>
      </c>
      <c r="K5725">
        <v>4</v>
      </c>
      <c r="L5725" s="4">
        <v>151.6</v>
      </c>
      <c r="M5725" s="4">
        <f>L5725-J5725</f>
        <v>113.69999999999999</v>
      </c>
      <c r="N5725" s="4">
        <f t="shared" si="178"/>
        <v>9.4749999999999996</v>
      </c>
      <c r="O5725" s="3">
        <f t="shared" si="179"/>
        <v>75</v>
      </c>
      <c r="P5725"/>
    </row>
    <row r="5726" spans="1:16">
      <c r="A5726">
        <v>6725</v>
      </c>
      <c r="B5726" s="2" t="s">
        <v>1254</v>
      </c>
      <c r="C5726" t="s">
        <v>516</v>
      </c>
      <c r="D5726" t="s">
        <v>12</v>
      </c>
      <c r="E5726">
        <v>21</v>
      </c>
      <c r="F5726" t="str" cm="1">
        <f t="array" ref="F5726">_xlfn.IFS(Table1[[#This Row],[Age]]&gt;49,"OLD",Table1[[#This Row],[Age]]&gt;29,"MIDDLE AGE",Table1[[#This Row],[Age]]&gt;19,"YOUNG")</f>
        <v>YOUNG</v>
      </c>
      <c r="G5726" t="s">
        <v>13</v>
      </c>
      <c r="H5726" t="s">
        <v>35</v>
      </c>
      <c r="I5726" t="s">
        <v>63</v>
      </c>
      <c r="J5726" s="4">
        <v>160.88999999999999</v>
      </c>
      <c r="K5726">
        <v>3</v>
      </c>
      <c r="L5726" s="4">
        <v>482.67</v>
      </c>
      <c r="M5726" s="4">
        <f>L5726-J5726</f>
        <v>321.78000000000003</v>
      </c>
      <c r="N5726" s="4">
        <f t="shared" si="178"/>
        <v>53.629999999999995</v>
      </c>
      <c r="O5726" s="3">
        <f t="shared" si="179"/>
        <v>66.666666666666671</v>
      </c>
      <c r="P5726"/>
    </row>
    <row r="5727" spans="1:16">
      <c r="A5727">
        <v>6726</v>
      </c>
      <c r="B5727" s="2" t="s">
        <v>1234</v>
      </c>
      <c r="C5727" t="s">
        <v>331</v>
      </c>
      <c r="D5727" t="s">
        <v>17</v>
      </c>
      <c r="E5727">
        <v>47</v>
      </c>
      <c r="F5727" t="str" cm="1">
        <f t="array" ref="F5727">_xlfn.IFS(Table1[[#This Row],[Age]]&gt;49,"OLD",Table1[[#This Row],[Age]]&gt;29,"MIDDLE AGE",Table1[[#This Row],[Age]]&gt;19,"YOUNG")</f>
        <v>MIDDLE AGE</v>
      </c>
      <c r="G5727" t="s">
        <v>22</v>
      </c>
      <c r="H5727" t="s">
        <v>35</v>
      </c>
      <c r="I5727" t="s">
        <v>36</v>
      </c>
      <c r="J5727" s="4">
        <v>657.11</v>
      </c>
      <c r="K5727">
        <v>2</v>
      </c>
      <c r="L5727" s="4">
        <v>1314.22</v>
      </c>
      <c r="M5727" s="4">
        <f>L5727-J5727</f>
        <v>657.11</v>
      </c>
      <c r="N5727" s="4">
        <f t="shared" si="178"/>
        <v>328.55500000000001</v>
      </c>
      <c r="O5727" s="3">
        <f t="shared" si="179"/>
        <v>50</v>
      </c>
      <c r="P5727"/>
    </row>
    <row r="5728" spans="1:16">
      <c r="A5728">
        <v>6727</v>
      </c>
      <c r="B5728" s="2" t="s">
        <v>1303</v>
      </c>
      <c r="C5728" t="s">
        <v>570</v>
      </c>
      <c r="D5728" t="s">
        <v>12</v>
      </c>
      <c r="E5728">
        <v>51</v>
      </c>
      <c r="F5728" t="str" cm="1">
        <f t="array" ref="F5728">_xlfn.IFS(Table1[[#This Row],[Age]]&gt;49,"OLD",Table1[[#This Row],[Age]]&gt;29,"MIDDLE AGE",Table1[[#This Row],[Age]]&gt;19,"YOUNG")</f>
        <v>OLD</v>
      </c>
      <c r="G5728" t="s">
        <v>25</v>
      </c>
      <c r="H5728" t="s">
        <v>40</v>
      </c>
      <c r="I5728" t="s">
        <v>76</v>
      </c>
      <c r="J5728" s="4">
        <v>62.29</v>
      </c>
      <c r="K5728">
        <v>4</v>
      </c>
      <c r="L5728" s="4">
        <v>249.16</v>
      </c>
      <c r="M5728" s="4">
        <f>L5728-J5728</f>
        <v>186.87</v>
      </c>
      <c r="N5728" s="4">
        <f t="shared" si="178"/>
        <v>15.5725</v>
      </c>
      <c r="O5728" s="3">
        <f t="shared" si="179"/>
        <v>75</v>
      </c>
      <c r="P5728"/>
    </row>
    <row r="5729" spans="1:16">
      <c r="A5729">
        <v>6728</v>
      </c>
      <c r="B5729" s="2" t="s">
        <v>1231</v>
      </c>
      <c r="C5729" t="s">
        <v>414</v>
      </c>
      <c r="D5729" t="s">
        <v>17</v>
      </c>
      <c r="E5729">
        <v>44</v>
      </c>
      <c r="F5729" t="str" cm="1">
        <f t="array" ref="F5729">_xlfn.IFS(Table1[[#This Row],[Age]]&gt;49,"OLD",Table1[[#This Row],[Age]]&gt;29,"MIDDLE AGE",Table1[[#This Row],[Age]]&gt;19,"YOUNG")</f>
        <v>MIDDLE AGE</v>
      </c>
      <c r="G5729" t="s">
        <v>13</v>
      </c>
      <c r="H5729" t="s">
        <v>14</v>
      </c>
      <c r="I5729" t="s">
        <v>38</v>
      </c>
      <c r="J5729" s="4">
        <v>30.69</v>
      </c>
      <c r="K5729">
        <v>3</v>
      </c>
      <c r="L5729" s="4">
        <v>92.07</v>
      </c>
      <c r="M5729" s="4">
        <f>L5729-J5729</f>
        <v>61.379999999999995</v>
      </c>
      <c r="N5729" s="4">
        <f t="shared" si="178"/>
        <v>10.23</v>
      </c>
      <c r="O5729" s="3">
        <f t="shared" si="179"/>
        <v>66.666666666666657</v>
      </c>
      <c r="P5729"/>
    </row>
    <row r="5730" spans="1:16">
      <c r="A5730">
        <v>6729</v>
      </c>
      <c r="B5730" s="2" t="s">
        <v>1072</v>
      </c>
      <c r="C5730" t="s">
        <v>817</v>
      </c>
      <c r="D5730" t="s">
        <v>12</v>
      </c>
      <c r="E5730">
        <v>48</v>
      </c>
      <c r="F5730" t="str" cm="1">
        <f t="array" ref="F5730">_xlfn.IFS(Table1[[#This Row],[Age]]&gt;49,"OLD",Table1[[#This Row],[Age]]&gt;29,"MIDDLE AGE",Table1[[#This Row],[Age]]&gt;19,"YOUNG")</f>
        <v>MIDDLE AGE</v>
      </c>
      <c r="G5730" t="s">
        <v>22</v>
      </c>
      <c r="H5730" t="s">
        <v>27</v>
      </c>
      <c r="I5730" t="s">
        <v>28</v>
      </c>
      <c r="J5730" s="4">
        <v>126.78</v>
      </c>
      <c r="K5730">
        <v>4</v>
      </c>
      <c r="L5730" s="4">
        <v>507.12</v>
      </c>
      <c r="M5730" s="4">
        <f>L5730-J5730</f>
        <v>380.34000000000003</v>
      </c>
      <c r="N5730" s="4">
        <f t="shared" si="178"/>
        <v>31.695</v>
      </c>
      <c r="O5730" s="3">
        <f t="shared" si="179"/>
        <v>75.000000000000014</v>
      </c>
      <c r="P5730"/>
    </row>
    <row r="5731" spans="1:16">
      <c r="A5731">
        <v>6730</v>
      </c>
      <c r="B5731" s="2" t="s">
        <v>1078</v>
      </c>
      <c r="C5731" t="s">
        <v>656</v>
      </c>
      <c r="D5731" t="s">
        <v>17</v>
      </c>
      <c r="E5731">
        <v>49</v>
      </c>
      <c r="F5731" t="str" cm="1">
        <f t="array" ref="F5731">_xlfn.IFS(Table1[[#This Row],[Age]]&gt;49,"OLD",Table1[[#This Row],[Age]]&gt;29,"MIDDLE AGE",Table1[[#This Row],[Age]]&gt;19,"YOUNG")</f>
        <v>MIDDLE AGE</v>
      </c>
      <c r="G5731" t="s">
        <v>18</v>
      </c>
      <c r="H5731" t="s">
        <v>14</v>
      </c>
      <c r="I5731" t="s">
        <v>43</v>
      </c>
      <c r="J5731" s="4">
        <v>950.22</v>
      </c>
      <c r="K5731">
        <v>2</v>
      </c>
      <c r="L5731" s="4">
        <v>1900.44</v>
      </c>
      <c r="M5731" s="4">
        <f>L5731-J5731</f>
        <v>950.22</v>
      </c>
      <c r="N5731" s="4">
        <f t="shared" si="178"/>
        <v>475.11</v>
      </c>
      <c r="O5731" s="3">
        <f t="shared" si="179"/>
        <v>50</v>
      </c>
      <c r="P5731"/>
    </row>
    <row r="5732" spans="1:16">
      <c r="A5732">
        <v>6731</v>
      </c>
      <c r="B5732" s="2" t="s">
        <v>1125</v>
      </c>
      <c r="C5732" t="s">
        <v>262</v>
      </c>
      <c r="D5732" t="s">
        <v>12</v>
      </c>
      <c r="E5732">
        <v>61</v>
      </c>
      <c r="F5732" t="str" cm="1">
        <f t="array" ref="F5732">_xlfn.IFS(Table1[[#This Row],[Age]]&gt;49,"OLD",Table1[[#This Row],[Age]]&gt;29,"MIDDLE AGE",Table1[[#This Row],[Age]]&gt;19,"YOUNG")</f>
        <v>OLD</v>
      </c>
      <c r="G5732" t="s">
        <v>22</v>
      </c>
      <c r="H5732" t="s">
        <v>27</v>
      </c>
      <c r="I5732" t="s">
        <v>46</v>
      </c>
      <c r="J5732" s="4">
        <v>908.2</v>
      </c>
      <c r="K5732">
        <v>4</v>
      </c>
      <c r="L5732" s="4">
        <v>3632.8</v>
      </c>
      <c r="M5732" s="4">
        <f>L5732-J5732</f>
        <v>2724.6000000000004</v>
      </c>
      <c r="N5732" s="4">
        <f t="shared" si="178"/>
        <v>227.05</v>
      </c>
      <c r="O5732" s="3">
        <f t="shared" si="179"/>
        <v>75.000000000000014</v>
      </c>
      <c r="P5732"/>
    </row>
    <row r="5733" spans="1:16">
      <c r="A5733">
        <v>6732</v>
      </c>
      <c r="B5733" s="2" t="s">
        <v>1310</v>
      </c>
      <c r="C5733" t="s">
        <v>653</v>
      </c>
      <c r="D5733" t="s">
        <v>12</v>
      </c>
      <c r="E5733">
        <v>56</v>
      </c>
      <c r="F5733" t="str" cm="1">
        <f t="array" ref="F5733">_xlfn.IFS(Table1[[#This Row],[Age]]&gt;49,"OLD",Table1[[#This Row],[Age]]&gt;29,"MIDDLE AGE",Table1[[#This Row],[Age]]&gt;19,"YOUNG")</f>
        <v>OLD</v>
      </c>
      <c r="G5733" t="s">
        <v>22</v>
      </c>
      <c r="H5733" t="s">
        <v>27</v>
      </c>
      <c r="I5733" t="s">
        <v>53</v>
      </c>
      <c r="J5733" s="4">
        <v>95.6</v>
      </c>
      <c r="K5733">
        <v>4</v>
      </c>
      <c r="L5733" s="4">
        <v>382.4</v>
      </c>
      <c r="M5733" s="4">
        <f>L5733-J5733</f>
        <v>286.79999999999995</v>
      </c>
      <c r="N5733" s="4">
        <f t="shared" si="178"/>
        <v>23.9</v>
      </c>
      <c r="O5733" s="3">
        <f t="shared" si="179"/>
        <v>74.999999999999986</v>
      </c>
      <c r="P5733"/>
    </row>
    <row r="5734" spans="1:16">
      <c r="A5734">
        <v>6733</v>
      </c>
      <c r="B5734" s="2" t="s">
        <v>1213</v>
      </c>
      <c r="C5734" t="s">
        <v>172</v>
      </c>
      <c r="D5734" t="s">
        <v>12</v>
      </c>
      <c r="E5734">
        <v>26</v>
      </c>
      <c r="F5734" t="str" cm="1">
        <f t="array" ref="F5734">_xlfn.IFS(Table1[[#This Row],[Age]]&gt;49,"OLD",Table1[[#This Row],[Age]]&gt;29,"MIDDLE AGE",Table1[[#This Row],[Age]]&gt;19,"YOUNG")</f>
        <v>YOUNG</v>
      </c>
      <c r="G5734" t="s">
        <v>18</v>
      </c>
      <c r="H5734" t="s">
        <v>27</v>
      </c>
      <c r="I5734" t="s">
        <v>46</v>
      </c>
      <c r="J5734" s="4">
        <v>310.97000000000003</v>
      </c>
      <c r="K5734">
        <v>4</v>
      </c>
      <c r="L5734" s="4">
        <v>1243.8800000000001</v>
      </c>
      <c r="M5734" s="4">
        <f>L5734-J5734</f>
        <v>932.91000000000008</v>
      </c>
      <c r="N5734" s="4">
        <f t="shared" si="178"/>
        <v>77.742500000000007</v>
      </c>
      <c r="O5734" s="3">
        <f t="shared" si="179"/>
        <v>75</v>
      </c>
      <c r="P5734"/>
    </row>
    <row r="5735" spans="1:16">
      <c r="A5735">
        <v>6734</v>
      </c>
      <c r="B5735" s="2" t="s">
        <v>980</v>
      </c>
      <c r="C5735" t="s">
        <v>763</v>
      </c>
      <c r="D5735" t="s">
        <v>17</v>
      </c>
      <c r="E5735">
        <v>58</v>
      </c>
      <c r="F5735" t="str" cm="1">
        <f t="array" ref="F5735">_xlfn.IFS(Table1[[#This Row],[Age]]&gt;49,"OLD",Table1[[#This Row],[Age]]&gt;29,"MIDDLE AGE",Table1[[#This Row],[Age]]&gt;19,"YOUNG")</f>
        <v>OLD</v>
      </c>
      <c r="G5735" t="s">
        <v>13</v>
      </c>
      <c r="H5735" t="s">
        <v>27</v>
      </c>
      <c r="I5735" t="s">
        <v>28</v>
      </c>
      <c r="J5735" s="4">
        <v>947.82</v>
      </c>
      <c r="K5735">
        <v>5</v>
      </c>
      <c r="L5735" s="4">
        <v>4739.1000000000004</v>
      </c>
      <c r="M5735" s="4">
        <f>L5735-J5735</f>
        <v>3791.28</v>
      </c>
      <c r="N5735" s="4">
        <f t="shared" si="178"/>
        <v>189.56400000000002</v>
      </c>
      <c r="O5735" s="3">
        <f t="shared" si="179"/>
        <v>80</v>
      </c>
      <c r="P5735"/>
    </row>
    <row r="5736" spans="1:16">
      <c r="A5736">
        <v>6735</v>
      </c>
      <c r="B5736" s="2" t="s">
        <v>1095</v>
      </c>
      <c r="C5736" t="s">
        <v>441</v>
      </c>
      <c r="D5736" t="s">
        <v>17</v>
      </c>
      <c r="E5736">
        <v>25</v>
      </c>
      <c r="F5736" t="str" cm="1">
        <f t="array" ref="F5736">_xlfn.IFS(Table1[[#This Row],[Age]]&gt;49,"OLD",Table1[[#This Row],[Age]]&gt;29,"MIDDLE AGE",Table1[[#This Row],[Age]]&gt;19,"YOUNG")</f>
        <v>YOUNG</v>
      </c>
      <c r="G5736" t="s">
        <v>18</v>
      </c>
      <c r="H5736" t="s">
        <v>19</v>
      </c>
      <c r="I5736" t="s">
        <v>80</v>
      </c>
      <c r="J5736" s="4">
        <v>106.71</v>
      </c>
      <c r="K5736">
        <v>1</v>
      </c>
      <c r="L5736" s="4">
        <v>106.71</v>
      </c>
      <c r="M5736" s="4">
        <f>L5736-J5736</f>
        <v>0</v>
      </c>
      <c r="N5736" s="4">
        <f t="shared" si="178"/>
        <v>106.71</v>
      </c>
      <c r="O5736" s="3">
        <f t="shared" si="179"/>
        <v>0</v>
      </c>
      <c r="P5736"/>
    </row>
    <row r="5737" spans="1:16">
      <c r="A5737">
        <v>6736</v>
      </c>
      <c r="B5737" s="2" t="s">
        <v>994</v>
      </c>
      <c r="C5737" t="s">
        <v>296</v>
      </c>
      <c r="D5737" t="s">
        <v>12</v>
      </c>
      <c r="E5737">
        <v>31</v>
      </c>
      <c r="F5737" t="str" cm="1">
        <f t="array" ref="F5737">_xlfn.IFS(Table1[[#This Row],[Age]]&gt;49,"OLD",Table1[[#This Row],[Age]]&gt;29,"MIDDLE AGE",Table1[[#This Row],[Age]]&gt;19,"YOUNG")</f>
        <v>MIDDLE AGE</v>
      </c>
      <c r="G5737" t="s">
        <v>13</v>
      </c>
      <c r="H5737" t="s">
        <v>19</v>
      </c>
      <c r="I5737" t="s">
        <v>23</v>
      </c>
      <c r="J5737" s="4">
        <v>103.65</v>
      </c>
      <c r="K5737">
        <v>2</v>
      </c>
      <c r="L5737" s="4">
        <v>207.3</v>
      </c>
      <c r="M5737" s="4">
        <f>L5737-J5737</f>
        <v>103.65</v>
      </c>
      <c r="N5737" s="4">
        <f t="shared" si="178"/>
        <v>51.825000000000003</v>
      </c>
      <c r="O5737" s="3">
        <f t="shared" si="179"/>
        <v>50</v>
      </c>
      <c r="P5737"/>
    </row>
    <row r="5738" spans="1:16">
      <c r="A5738">
        <v>6737</v>
      </c>
      <c r="B5738" s="2" t="s">
        <v>1296</v>
      </c>
      <c r="C5738" t="s">
        <v>587</v>
      </c>
      <c r="D5738" t="s">
        <v>12</v>
      </c>
      <c r="E5738">
        <v>50</v>
      </c>
      <c r="F5738" t="str" cm="1">
        <f t="array" ref="F5738">_xlfn.IFS(Table1[[#This Row],[Age]]&gt;49,"OLD",Table1[[#This Row],[Age]]&gt;29,"MIDDLE AGE",Table1[[#This Row],[Age]]&gt;19,"YOUNG")</f>
        <v>OLD</v>
      </c>
      <c r="G5738" t="s">
        <v>13</v>
      </c>
      <c r="H5738" t="s">
        <v>40</v>
      </c>
      <c r="I5738" t="s">
        <v>76</v>
      </c>
      <c r="J5738" s="4">
        <v>95.14</v>
      </c>
      <c r="K5738">
        <v>5</v>
      </c>
      <c r="L5738" s="4">
        <v>475.7</v>
      </c>
      <c r="M5738" s="4">
        <f>L5738-J5738</f>
        <v>380.56</v>
      </c>
      <c r="N5738" s="4">
        <f t="shared" si="178"/>
        <v>19.027999999999999</v>
      </c>
      <c r="O5738" s="3">
        <f t="shared" si="179"/>
        <v>80</v>
      </c>
      <c r="P5738"/>
    </row>
    <row r="5739" spans="1:16">
      <c r="A5739">
        <v>6738</v>
      </c>
      <c r="B5739" s="2" t="s">
        <v>1253</v>
      </c>
      <c r="C5739" t="s">
        <v>535</v>
      </c>
      <c r="D5739" t="s">
        <v>12</v>
      </c>
      <c r="E5739">
        <v>40</v>
      </c>
      <c r="F5739" t="str" cm="1">
        <f t="array" ref="F5739">_xlfn.IFS(Table1[[#This Row],[Age]]&gt;49,"OLD",Table1[[#This Row],[Age]]&gt;29,"MIDDLE AGE",Table1[[#This Row],[Age]]&gt;19,"YOUNG")</f>
        <v>MIDDLE AGE</v>
      </c>
      <c r="G5739" t="s">
        <v>13</v>
      </c>
      <c r="H5739" t="s">
        <v>35</v>
      </c>
      <c r="I5739" t="s">
        <v>58</v>
      </c>
      <c r="J5739" s="4">
        <v>976.71</v>
      </c>
      <c r="K5739">
        <v>1</v>
      </c>
      <c r="L5739" s="4">
        <v>976.71</v>
      </c>
      <c r="M5739" s="4">
        <f>L5739-J5739</f>
        <v>0</v>
      </c>
      <c r="N5739" s="4">
        <f t="shared" si="178"/>
        <v>976.71</v>
      </c>
      <c r="O5739" s="3">
        <f t="shared" si="179"/>
        <v>0</v>
      </c>
      <c r="P5739"/>
    </row>
    <row r="5740" spans="1:16">
      <c r="A5740">
        <v>6739</v>
      </c>
      <c r="B5740" s="2" t="s">
        <v>1173</v>
      </c>
      <c r="C5740" t="s">
        <v>392</v>
      </c>
      <c r="D5740" t="s">
        <v>17</v>
      </c>
      <c r="E5740">
        <v>38</v>
      </c>
      <c r="F5740" t="str" cm="1">
        <f t="array" ref="F5740">_xlfn.IFS(Table1[[#This Row],[Age]]&gt;49,"OLD",Table1[[#This Row],[Age]]&gt;29,"MIDDLE AGE",Table1[[#This Row],[Age]]&gt;19,"YOUNG")</f>
        <v>MIDDLE AGE</v>
      </c>
      <c r="G5740" t="s">
        <v>22</v>
      </c>
      <c r="H5740" t="s">
        <v>27</v>
      </c>
      <c r="I5740" t="s">
        <v>28</v>
      </c>
      <c r="J5740" s="4">
        <v>745.68</v>
      </c>
      <c r="K5740">
        <v>4</v>
      </c>
      <c r="L5740" s="4">
        <v>2982.72</v>
      </c>
      <c r="M5740" s="4">
        <f>L5740-J5740</f>
        <v>2237.04</v>
      </c>
      <c r="N5740" s="4">
        <f t="shared" si="178"/>
        <v>186.42</v>
      </c>
      <c r="O5740" s="3">
        <f t="shared" si="179"/>
        <v>75</v>
      </c>
      <c r="P5740"/>
    </row>
    <row r="5741" spans="1:16">
      <c r="A5741">
        <v>6740</v>
      </c>
      <c r="B5741" s="2" t="s">
        <v>1274</v>
      </c>
      <c r="C5741" t="s">
        <v>616</v>
      </c>
      <c r="D5741" t="s">
        <v>12</v>
      </c>
      <c r="E5741">
        <v>29</v>
      </c>
      <c r="F5741" t="str" cm="1">
        <f t="array" ref="F5741">_xlfn.IFS(Table1[[#This Row],[Age]]&gt;49,"OLD",Table1[[#This Row],[Age]]&gt;29,"MIDDLE AGE",Table1[[#This Row],[Age]]&gt;19,"YOUNG")</f>
        <v>YOUNG</v>
      </c>
      <c r="G5741" t="s">
        <v>25</v>
      </c>
      <c r="H5741" t="s">
        <v>14</v>
      </c>
      <c r="I5741" t="s">
        <v>43</v>
      </c>
      <c r="J5741" s="4">
        <v>222.34</v>
      </c>
      <c r="K5741">
        <v>4</v>
      </c>
      <c r="L5741" s="4">
        <v>889.36</v>
      </c>
      <c r="M5741" s="4">
        <f>L5741-J5741</f>
        <v>667.02</v>
      </c>
      <c r="N5741" s="4">
        <f t="shared" si="178"/>
        <v>55.585000000000001</v>
      </c>
      <c r="O5741" s="3">
        <f t="shared" si="179"/>
        <v>75</v>
      </c>
      <c r="P5741"/>
    </row>
    <row r="5742" spans="1:16">
      <c r="A5742">
        <v>6741</v>
      </c>
      <c r="B5742" s="2" t="s">
        <v>1208</v>
      </c>
      <c r="C5742" t="s">
        <v>626</v>
      </c>
      <c r="D5742" t="s">
        <v>12</v>
      </c>
      <c r="E5742">
        <v>19</v>
      </c>
      <c r="F5742" t="e" cm="1">
        <f t="array" ref="F5742">_xlfn.IFS(Table1[[#This Row],[Age]]&gt;49,"OLD",Table1[[#This Row],[Age]]&gt;29,"MIDDLE AGE",Table1[[#This Row],[Age]]&gt;19,"YOUNG")</f>
        <v>#N/A</v>
      </c>
      <c r="G5742" t="s">
        <v>25</v>
      </c>
      <c r="H5742" t="s">
        <v>19</v>
      </c>
      <c r="I5742" t="s">
        <v>80</v>
      </c>
      <c r="J5742" s="4">
        <v>55.49</v>
      </c>
      <c r="K5742">
        <v>5</v>
      </c>
      <c r="L5742" s="4">
        <v>277.45</v>
      </c>
      <c r="M5742" s="4">
        <f>L5742-J5742</f>
        <v>221.95999999999998</v>
      </c>
      <c r="N5742" s="4">
        <f t="shared" si="178"/>
        <v>11.098000000000001</v>
      </c>
      <c r="O5742" s="3">
        <f t="shared" si="179"/>
        <v>80</v>
      </c>
      <c r="P5742"/>
    </row>
    <row r="5743" spans="1:16">
      <c r="A5743">
        <v>6742</v>
      </c>
      <c r="B5743" s="2" t="s">
        <v>987</v>
      </c>
      <c r="C5743" t="s">
        <v>706</v>
      </c>
      <c r="D5743" t="s">
        <v>12</v>
      </c>
      <c r="E5743">
        <v>30</v>
      </c>
      <c r="F5743" t="str" cm="1">
        <f t="array" ref="F5743">_xlfn.IFS(Table1[[#This Row],[Age]]&gt;49,"OLD",Table1[[#This Row],[Age]]&gt;29,"MIDDLE AGE",Table1[[#This Row],[Age]]&gt;19,"YOUNG")</f>
        <v>MIDDLE AGE</v>
      </c>
      <c r="G5743" t="s">
        <v>22</v>
      </c>
      <c r="H5743" t="s">
        <v>35</v>
      </c>
      <c r="I5743" t="s">
        <v>36</v>
      </c>
      <c r="J5743" s="4">
        <v>965.59</v>
      </c>
      <c r="K5743">
        <v>3</v>
      </c>
      <c r="L5743" s="4">
        <v>2896.77</v>
      </c>
      <c r="M5743" s="4">
        <f>L5743-J5743</f>
        <v>1931.1799999999998</v>
      </c>
      <c r="N5743" s="4">
        <f t="shared" si="178"/>
        <v>321.86333333333334</v>
      </c>
      <c r="O5743" s="3">
        <f t="shared" si="179"/>
        <v>66.666666666666657</v>
      </c>
      <c r="P5743"/>
    </row>
    <row r="5744" spans="1:16">
      <c r="A5744">
        <v>6743</v>
      </c>
      <c r="B5744" s="2" t="s">
        <v>1118</v>
      </c>
      <c r="C5744" t="s">
        <v>514</v>
      </c>
      <c r="D5744" t="s">
        <v>12</v>
      </c>
      <c r="E5744">
        <v>21</v>
      </c>
      <c r="F5744" t="str" cm="1">
        <f t="array" ref="F5744">_xlfn.IFS(Table1[[#This Row],[Age]]&gt;49,"OLD",Table1[[#This Row],[Age]]&gt;29,"MIDDLE AGE",Table1[[#This Row],[Age]]&gt;19,"YOUNG")</f>
        <v>YOUNG</v>
      </c>
      <c r="G5744" t="s">
        <v>13</v>
      </c>
      <c r="H5744" t="s">
        <v>40</v>
      </c>
      <c r="I5744" t="s">
        <v>68</v>
      </c>
      <c r="J5744" s="4">
        <v>431.23</v>
      </c>
      <c r="K5744">
        <v>2</v>
      </c>
      <c r="L5744" s="4">
        <v>862.46</v>
      </c>
      <c r="M5744" s="4">
        <f>L5744-J5744</f>
        <v>431.23</v>
      </c>
      <c r="N5744" s="4">
        <f t="shared" si="178"/>
        <v>215.61500000000001</v>
      </c>
      <c r="O5744" s="3">
        <f t="shared" si="179"/>
        <v>50</v>
      </c>
      <c r="P5744"/>
    </row>
    <row r="5745" spans="1:16">
      <c r="A5745">
        <v>6744</v>
      </c>
      <c r="B5745" s="2" t="s">
        <v>1253</v>
      </c>
      <c r="C5745" t="s">
        <v>301</v>
      </c>
      <c r="D5745" t="s">
        <v>17</v>
      </c>
      <c r="E5745">
        <v>37</v>
      </c>
      <c r="F5745" t="str" cm="1">
        <f t="array" ref="F5745">_xlfn.IFS(Table1[[#This Row],[Age]]&gt;49,"OLD",Table1[[#This Row],[Age]]&gt;29,"MIDDLE AGE",Table1[[#This Row],[Age]]&gt;19,"YOUNG")</f>
        <v>MIDDLE AGE</v>
      </c>
      <c r="G5745" t="s">
        <v>18</v>
      </c>
      <c r="H5745" t="s">
        <v>35</v>
      </c>
      <c r="I5745" t="s">
        <v>64</v>
      </c>
      <c r="J5745" s="4">
        <v>602.39</v>
      </c>
      <c r="K5745">
        <v>1</v>
      </c>
      <c r="L5745" s="4">
        <v>602.39</v>
      </c>
      <c r="M5745" s="4">
        <f>L5745-J5745</f>
        <v>0</v>
      </c>
      <c r="N5745" s="4">
        <f t="shared" si="178"/>
        <v>602.39</v>
      </c>
      <c r="O5745" s="3">
        <f t="shared" si="179"/>
        <v>0</v>
      </c>
      <c r="P5745"/>
    </row>
    <row r="5746" spans="1:16">
      <c r="A5746">
        <v>6745</v>
      </c>
      <c r="B5746" s="2" t="s">
        <v>1129</v>
      </c>
      <c r="C5746" t="s">
        <v>574</v>
      </c>
      <c r="D5746" t="s">
        <v>17</v>
      </c>
      <c r="E5746">
        <v>31</v>
      </c>
      <c r="F5746" t="str" cm="1">
        <f t="array" ref="F5746">_xlfn.IFS(Table1[[#This Row],[Age]]&gt;49,"OLD",Table1[[#This Row],[Age]]&gt;29,"MIDDLE AGE",Table1[[#This Row],[Age]]&gt;19,"YOUNG")</f>
        <v>MIDDLE AGE</v>
      </c>
      <c r="G5746" t="s">
        <v>18</v>
      </c>
      <c r="H5746" t="s">
        <v>27</v>
      </c>
      <c r="I5746" t="s">
        <v>53</v>
      </c>
      <c r="J5746" s="4">
        <v>286.39999999999998</v>
      </c>
      <c r="K5746">
        <v>4</v>
      </c>
      <c r="L5746" s="4">
        <v>1145.5999999999999</v>
      </c>
      <c r="M5746" s="4">
        <f>L5746-J5746</f>
        <v>859.19999999999993</v>
      </c>
      <c r="N5746" s="4">
        <f t="shared" si="178"/>
        <v>71.599999999999994</v>
      </c>
      <c r="O5746" s="3">
        <f t="shared" si="179"/>
        <v>75</v>
      </c>
      <c r="P5746"/>
    </row>
    <row r="5747" spans="1:16">
      <c r="A5747">
        <v>6746</v>
      </c>
      <c r="B5747" s="2" t="s">
        <v>1021</v>
      </c>
      <c r="C5747" t="s">
        <v>826</v>
      </c>
      <c r="D5747" t="s">
        <v>12</v>
      </c>
      <c r="E5747">
        <v>47</v>
      </c>
      <c r="F5747" t="str" cm="1">
        <f t="array" ref="F5747">_xlfn.IFS(Table1[[#This Row],[Age]]&gt;49,"OLD",Table1[[#This Row],[Age]]&gt;29,"MIDDLE AGE",Table1[[#This Row],[Age]]&gt;19,"YOUNG")</f>
        <v>MIDDLE AGE</v>
      </c>
      <c r="G5747" t="s">
        <v>25</v>
      </c>
      <c r="H5747" t="s">
        <v>35</v>
      </c>
      <c r="I5747" t="s">
        <v>36</v>
      </c>
      <c r="J5747" s="4">
        <v>760.78</v>
      </c>
      <c r="K5747">
        <v>2</v>
      </c>
      <c r="L5747" s="4">
        <v>1521.56</v>
      </c>
      <c r="M5747" s="4">
        <f>L5747-J5747</f>
        <v>760.78</v>
      </c>
      <c r="N5747" s="4">
        <f t="shared" si="178"/>
        <v>380.39</v>
      </c>
      <c r="O5747" s="3">
        <f t="shared" si="179"/>
        <v>50</v>
      </c>
      <c r="P5747"/>
    </row>
    <row r="5748" spans="1:16">
      <c r="A5748">
        <v>6747</v>
      </c>
      <c r="B5748" s="2" t="s">
        <v>1251</v>
      </c>
      <c r="C5748" t="s">
        <v>629</v>
      </c>
      <c r="D5748" t="s">
        <v>12</v>
      </c>
      <c r="E5748">
        <v>46</v>
      </c>
      <c r="F5748" t="str" cm="1">
        <f t="array" ref="F5748">_xlfn.IFS(Table1[[#This Row],[Age]]&gt;49,"OLD",Table1[[#This Row],[Age]]&gt;29,"MIDDLE AGE",Table1[[#This Row],[Age]]&gt;19,"YOUNG")</f>
        <v>MIDDLE AGE</v>
      </c>
      <c r="G5748" t="s">
        <v>13</v>
      </c>
      <c r="H5748" t="s">
        <v>27</v>
      </c>
      <c r="I5748" t="s">
        <v>53</v>
      </c>
      <c r="J5748" s="4">
        <v>204.83</v>
      </c>
      <c r="K5748">
        <v>4</v>
      </c>
      <c r="L5748" s="4">
        <v>819.32</v>
      </c>
      <c r="M5748" s="4">
        <f>L5748-J5748</f>
        <v>614.49</v>
      </c>
      <c r="N5748" s="4">
        <f t="shared" si="178"/>
        <v>51.207500000000003</v>
      </c>
      <c r="O5748" s="3">
        <f t="shared" si="179"/>
        <v>75</v>
      </c>
      <c r="P5748"/>
    </row>
    <row r="5749" spans="1:16">
      <c r="A5749">
        <v>6748</v>
      </c>
      <c r="B5749" s="2" t="s">
        <v>1140</v>
      </c>
      <c r="C5749" t="s">
        <v>571</v>
      </c>
      <c r="D5749" t="s">
        <v>17</v>
      </c>
      <c r="E5749">
        <v>25</v>
      </c>
      <c r="F5749" t="str" cm="1">
        <f t="array" ref="F5749">_xlfn.IFS(Table1[[#This Row],[Age]]&gt;49,"OLD",Table1[[#This Row],[Age]]&gt;29,"MIDDLE AGE",Table1[[#This Row],[Age]]&gt;19,"YOUNG")</f>
        <v>YOUNG</v>
      </c>
      <c r="G5749" t="s">
        <v>22</v>
      </c>
      <c r="H5749" t="s">
        <v>19</v>
      </c>
      <c r="I5749" t="s">
        <v>51</v>
      </c>
      <c r="J5749" s="4">
        <v>789.04</v>
      </c>
      <c r="K5749">
        <v>4</v>
      </c>
      <c r="L5749" s="4">
        <v>3156.16</v>
      </c>
      <c r="M5749" s="4">
        <f>L5749-J5749</f>
        <v>2367.12</v>
      </c>
      <c r="N5749" s="4">
        <f t="shared" si="178"/>
        <v>197.26</v>
      </c>
      <c r="O5749" s="3">
        <f t="shared" si="179"/>
        <v>75</v>
      </c>
      <c r="P5749"/>
    </row>
    <row r="5750" spans="1:16">
      <c r="A5750">
        <v>6749</v>
      </c>
      <c r="B5750" s="2" t="s">
        <v>1246</v>
      </c>
      <c r="C5750" t="s">
        <v>650</v>
      </c>
      <c r="D5750" t="s">
        <v>17</v>
      </c>
      <c r="E5750">
        <v>29</v>
      </c>
      <c r="F5750" t="str" cm="1">
        <f t="array" ref="F5750">_xlfn.IFS(Table1[[#This Row],[Age]]&gt;49,"OLD",Table1[[#This Row],[Age]]&gt;29,"MIDDLE AGE",Table1[[#This Row],[Age]]&gt;19,"YOUNG")</f>
        <v>YOUNG</v>
      </c>
      <c r="G5750" t="s">
        <v>22</v>
      </c>
      <c r="H5750" t="s">
        <v>19</v>
      </c>
      <c r="I5750" t="s">
        <v>80</v>
      </c>
      <c r="J5750" s="4">
        <v>238.3</v>
      </c>
      <c r="K5750">
        <v>4</v>
      </c>
      <c r="L5750" s="4">
        <v>953.2</v>
      </c>
      <c r="M5750" s="4">
        <f>L5750-J5750</f>
        <v>714.90000000000009</v>
      </c>
      <c r="N5750" s="4">
        <f t="shared" si="178"/>
        <v>59.575000000000003</v>
      </c>
      <c r="O5750" s="3">
        <f t="shared" si="179"/>
        <v>75.000000000000014</v>
      </c>
      <c r="P5750"/>
    </row>
    <row r="5751" spans="1:16">
      <c r="A5751">
        <v>6750</v>
      </c>
      <c r="B5751" s="2" t="s">
        <v>1207</v>
      </c>
      <c r="C5751" t="s">
        <v>214</v>
      </c>
      <c r="D5751" t="s">
        <v>12</v>
      </c>
      <c r="E5751">
        <v>58</v>
      </c>
      <c r="F5751" t="str" cm="1">
        <f t="array" ref="F5751">_xlfn.IFS(Table1[[#This Row],[Age]]&gt;49,"OLD",Table1[[#This Row],[Age]]&gt;29,"MIDDLE AGE",Table1[[#This Row],[Age]]&gt;19,"YOUNG")</f>
        <v>OLD</v>
      </c>
      <c r="G5751" t="s">
        <v>25</v>
      </c>
      <c r="H5751" t="s">
        <v>27</v>
      </c>
      <c r="I5751" t="s">
        <v>32</v>
      </c>
      <c r="J5751" s="4">
        <v>106.93</v>
      </c>
      <c r="K5751">
        <v>2</v>
      </c>
      <c r="L5751" s="4">
        <v>213.86</v>
      </c>
      <c r="M5751" s="4">
        <f>L5751-J5751</f>
        <v>106.93</v>
      </c>
      <c r="N5751" s="4">
        <f t="shared" si="178"/>
        <v>53.465000000000003</v>
      </c>
      <c r="O5751" s="3">
        <f t="shared" si="179"/>
        <v>50</v>
      </c>
      <c r="P5751"/>
    </row>
    <row r="5752" spans="1:16">
      <c r="A5752">
        <v>6751</v>
      </c>
      <c r="B5752" s="2" t="s">
        <v>1084</v>
      </c>
      <c r="C5752" t="s">
        <v>71</v>
      </c>
      <c r="D5752" t="s">
        <v>17</v>
      </c>
      <c r="E5752">
        <v>55</v>
      </c>
      <c r="F5752" t="str" cm="1">
        <f t="array" ref="F5752">_xlfn.IFS(Table1[[#This Row],[Age]]&gt;49,"OLD",Table1[[#This Row],[Age]]&gt;29,"MIDDLE AGE",Table1[[#This Row],[Age]]&gt;19,"YOUNG")</f>
        <v>OLD</v>
      </c>
      <c r="G5752" t="s">
        <v>13</v>
      </c>
      <c r="H5752" t="s">
        <v>14</v>
      </c>
      <c r="I5752" t="s">
        <v>15</v>
      </c>
      <c r="J5752" s="4">
        <v>484.03</v>
      </c>
      <c r="K5752">
        <v>5</v>
      </c>
      <c r="L5752" s="4">
        <v>2420.15</v>
      </c>
      <c r="M5752" s="4">
        <f>L5752-J5752</f>
        <v>1936.1200000000001</v>
      </c>
      <c r="N5752" s="4">
        <f t="shared" si="178"/>
        <v>96.805999999999997</v>
      </c>
      <c r="O5752" s="3">
        <f t="shared" si="179"/>
        <v>80</v>
      </c>
      <c r="P5752"/>
    </row>
    <row r="5753" spans="1:16">
      <c r="A5753">
        <v>6752</v>
      </c>
      <c r="B5753" s="2" t="s">
        <v>1176</v>
      </c>
      <c r="C5753" t="s">
        <v>395</v>
      </c>
      <c r="D5753" t="s">
        <v>17</v>
      </c>
      <c r="E5753">
        <v>43</v>
      </c>
      <c r="F5753" t="str" cm="1">
        <f t="array" ref="F5753">_xlfn.IFS(Table1[[#This Row],[Age]]&gt;49,"OLD",Table1[[#This Row],[Age]]&gt;29,"MIDDLE AGE",Table1[[#This Row],[Age]]&gt;19,"YOUNG")</f>
        <v>MIDDLE AGE</v>
      </c>
      <c r="G5753" t="s">
        <v>18</v>
      </c>
      <c r="H5753" t="s">
        <v>19</v>
      </c>
      <c r="I5753" t="s">
        <v>20</v>
      </c>
      <c r="J5753" s="4">
        <v>815.08</v>
      </c>
      <c r="K5753">
        <v>2</v>
      </c>
      <c r="L5753" s="4">
        <v>1630.16</v>
      </c>
      <c r="M5753" s="4">
        <f>L5753-J5753</f>
        <v>815.08</v>
      </c>
      <c r="N5753" s="4">
        <f t="shared" si="178"/>
        <v>407.54</v>
      </c>
      <c r="O5753" s="3">
        <f t="shared" si="179"/>
        <v>50</v>
      </c>
      <c r="P5753"/>
    </row>
    <row r="5754" spans="1:16">
      <c r="A5754">
        <v>6753</v>
      </c>
      <c r="B5754" s="2" t="s">
        <v>1056</v>
      </c>
      <c r="C5754" t="s">
        <v>846</v>
      </c>
      <c r="D5754" t="s">
        <v>12</v>
      </c>
      <c r="E5754">
        <v>19</v>
      </c>
      <c r="F5754" t="e" cm="1">
        <f t="array" ref="F5754">_xlfn.IFS(Table1[[#This Row],[Age]]&gt;49,"OLD",Table1[[#This Row],[Age]]&gt;29,"MIDDLE AGE",Table1[[#This Row],[Age]]&gt;19,"YOUNG")</f>
        <v>#N/A</v>
      </c>
      <c r="G5754" t="s">
        <v>18</v>
      </c>
      <c r="H5754" t="s">
        <v>14</v>
      </c>
      <c r="I5754" t="s">
        <v>48</v>
      </c>
      <c r="J5754" s="4">
        <v>391.02</v>
      </c>
      <c r="K5754">
        <v>2</v>
      </c>
      <c r="L5754" s="4">
        <v>782.04</v>
      </c>
      <c r="M5754" s="4">
        <f>L5754-J5754</f>
        <v>391.02</v>
      </c>
      <c r="N5754" s="4">
        <f t="shared" si="178"/>
        <v>195.51</v>
      </c>
      <c r="O5754" s="3">
        <f t="shared" si="179"/>
        <v>50</v>
      </c>
      <c r="P5754"/>
    </row>
    <row r="5755" spans="1:16">
      <c r="A5755">
        <v>6754</v>
      </c>
      <c r="B5755" s="2" t="s">
        <v>1113</v>
      </c>
      <c r="C5755" t="s">
        <v>387</v>
      </c>
      <c r="D5755" t="s">
        <v>17</v>
      </c>
      <c r="E5755">
        <v>57</v>
      </c>
      <c r="F5755" t="str" cm="1">
        <f t="array" ref="F5755">_xlfn.IFS(Table1[[#This Row],[Age]]&gt;49,"OLD",Table1[[#This Row],[Age]]&gt;29,"MIDDLE AGE",Table1[[#This Row],[Age]]&gt;19,"YOUNG")</f>
        <v>OLD</v>
      </c>
      <c r="G5755" t="s">
        <v>22</v>
      </c>
      <c r="H5755" t="s">
        <v>27</v>
      </c>
      <c r="I5755" t="s">
        <v>28</v>
      </c>
      <c r="J5755" s="4">
        <v>38.58</v>
      </c>
      <c r="K5755">
        <v>3</v>
      </c>
      <c r="L5755" s="4">
        <v>115.74</v>
      </c>
      <c r="M5755" s="4">
        <f>L5755-J5755</f>
        <v>77.16</v>
      </c>
      <c r="N5755" s="4">
        <f t="shared" si="178"/>
        <v>12.86</v>
      </c>
      <c r="O5755" s="3">
        <f t="shared" si="179"/>
        <v>66.666666666666657</v>
      </c>
      <c r="P5755"/>
    </row>
    <row r="5756" spans="1:16">
      <c r="A5756">
        <v>6755</v>
      </c>
      <c r="B5756" s="2" t="s">
        <v>1279</v>
      </c>
      <c r="C5756" t="s">
        <v>730</v>
      </c>
      <c r="D5756" t="s">
        <v>17</v>
      </c>
      <c r="E5756">
        <v>31</v>
      </c>
      <c r="F5756" t="str" cm="1">
        <f t="array" ref="F5756">_xlfn.IFS(Table1[[#This Row],[Age]]&gt;49,"OLD",Table1[[#This Row],[Age]]&gt;29,"MIDDLE AGE",Table1[[#This Row],[Age]]&gt;19,"YOUNG")</f>
        <v>MIDDLE AGE</v>
      </c>
      <c r="G5756" t="s">
        <v>25</v>
      </c>
      <c r="H5756" t="s">
        <v>27</v>
      </c>
      <c r="I5756" t="s">
        <v>46</v>
      </c>
      <c r="J5756" s="4">
        <v>557.78</v>
      </c>
      <c r="K5756">
        <v>3</v>
      </c>
      <c r="L5756" s="4">
        <v>1673.34</v>
      </c>
      <c r="M5756" s="4">
        <f>L5756-J5756</f>
        <v>1115.56</v>
      </c>
      <c r="N5756" s="4">
        <f t="shared" si="178"/>
        <v>185.92666666666665</v>
      </c>
      <c r="O5756" s="3">
        <f t="shared" si="179"/>
        <v>66.666666666666657</v>
      </c>
      <c r="P5756"/>
    </row>
    <row r="5757" spans="1:16">
      <c r="A5757">
        <v>6756</v>
      </c>
      <c r="B5757" s="2" t="s">
        <v>1251</v>
      </c>
      <c r="C5757" t="s">
        <v>702</v>
      </c>
      <c r="D5757" t="s">
        <v>12</v>
      </c>
      <c r="E5757">
        <v>23</v>
      </c>
      <c r="F5757" t="str" cm="1">
        <f t="array" ref="F5757">_xlfn.IFS(Table1[[#This Row],[Age]]&gt;49,"OLD",Table1[[#This Row],[Age]]&gt;29,"MIDDLE AGE",Table1[[#This Row],[Age]]&gt;19,"YOUNG")</f>
        <v>YOUNG</v>
      </c>
      <c r="G5757" t="s">
        <v>22</v>
      </c>
      <c r="H5757" t="s">
        <v>19</v>
      </c>
      <c r="I5757" t="s">
        <v>80</v>
      </c>
      <c r="J5757" s="4">
        <v>683.67</v>
      </c>
      <c r="K5757">
        <v>5</v>
      </c>
      <c r="L5757" s="4">
        <v>3418.35</v>
      </c>
      <c r="M5757" s="4">
        <f>L5757-J5757</f>
        <v>2734.68</v>
      </c>
      <c r="N5757" s="4">
        <f t="shared" si="178"/>
        <v>136.73399999999998</v>
      </c>
      <c r="O5757" s="3">
        <f t="shared" si="179"/>
        <v>80</v>
      </c>
      <c r="P5757"/>
    </row>
    <row r="5758" spans="1:16">
      <c r="A5758">
        <v>6757</v>
      </c>
      <c r="B5758" s="2" t="s">
        <v>1097</v>
      </c>
      <c r="C5758" t="s">
        <v>914</v>
      </c>
      <c r="D5758" t="s">
        <v>12</v>
      </c>
      <c r="E5758">
        <v>59</v>
      </c>
      <c r="F5758" t="str" cm="1">
        <f t="array" ref="F5758">_xlfn.IFS(Table1[[#This Row],[Age]]&gt;49,"OLD",Table1[[#This Row],[Age]]&gt;29,"MIDDLE AGE",Table1[[#This Row],[Age]]&gt;19,"YOUNG")</f>
        <v>OLD</v>
      </c>
      <c r="G5758" t="s">
        <v>18</v>
      </c>
      <c r="H5758" t="s">
        <v>14</v>
      </c>
      <c r="I5758" t="s">
        <v>43</v>
      </c>
      <c r="J5758" s="4">
        <v>743.29</v>
      </c>
      <c r="K5758">
        <v>3</v>
      </c>
      <c r="L5758" s="4">
        <v>2229.87</v>
      </c>
      <c r="M5758" s="4">
        <f>L5758-J5758</f>
        <v>1486.58</v>
      </c>
      <c r="N5758" s="4">
        <f t="shared" si="178"/>
        <v>247.76333333333332</v>
      </c>
      <c r="O5758" s="3">
        <f t="shared" si="179"/>
        <v>66.666666666666657</v>
      </c>
      <c r="P5758"/>
    </row>
    <row r="5759" spans="1:16">
      <c r="A5759">
        <v>6758</v>
      </c>
      <c r="B5759" s="2" t="s">
        <v>1184</v>
      </c>
      <c r="C5759" t="s">
        <v>500</v>
      </c>
      <c r="D5759" t="s">
        <v>17</v>
      </c>
      <c r="E5759">
        <v>57</v>
      </c>
      <c r="F5759" t="str" cm="1">
        <f t="array" ref="F5759">_xlfn.IFS(Table1[[#This Row],[Age]]&gt;49,"OLD",Table1[[#This Row],[Age]]&gt;29,"MIDDLE AGE",Table1[[#This Row],[Age]]&gt;19,"YOUNG")</f>
        <v>OLD</v>
      </c>
      <c r="G5759" t="s">
        <v>22</v>
      </c>
      <c r="H5759" t="s">
        <v>27</v>
      </c>
      <c r="I5759" t="s">
        <v>53</v>
      </c>
      <c r="J5759" s="4">
        <v>407.91</v>
      </c>
      <c r="K5759">
        <v>5</v>
      </c>
      <c r="L5759" s="4">
        <v>2039.55</v>
      </c>
      <c r="M5759" s="4">
        <f>L5759-J5759</f>
        <v>1631.6399999999999</v>
      </c>
      <c r="N5759" s="4">
        <f t="shared" si="178"/>
        <v>81.582000000000008</v>
      </c>
      <c r="O5759" s="3">
        <f t="shared" si="179"/>
        <v>80</v>
      </c>
      <c r="P5759"/>
    </row>
    <row r="5760" spans="1:16">
      <c r="A5760">
        <v>6759</v>
      </c>
      <c r="B5760" s="2" t="s">
        <v>1145</v>
      </c>
      <c r="C5760" t="s">
        <v>353</v>
      </c>
      <c r="D5760" t="s">
        <v>12</v>
      </c>
      <c r="E5760">
        <v>48</v>
      </c>
      <c r="F5760" t="str" cm="1">
        <f t="array" ref="F5760">_xlfn.IFS(Table1[[#This Row],[Age]]&gt;49,"OLD",Table1[[#This Row],[Age]]&gt;29,"MIDDLE AGE",Table1[[#This Row],[Age]]&gt;19,"YOUNG")</f>
        <v>MIDDLE AGE</v>
      </c>
      <c r="G5760" t="s">
        <v>13</v>
      </c>
      <c r="H5760" t="s">
        <v>19</v>
      </c>
      <c r="I5760" t="s">
        <v>51</v>
      </c>
      <c r="J5760" s="4">
        <v>106.05</v>
      </c>
      <c r="K5760">
        <v>4</v>
      </c>
      <c r="L5760" s="4">
        <v>424.2</v>
      </c>
      <c r="M5760" s="4">
        <f>L5760-J5760</f>
        <v>318.14999999999998</v>
      </c>
      <c r="N5760" s="4">
        <f t="shared" si="178"/>
        <v>26.512499999999999</v>
      </c>
      <c r="O5760" s="3">
        <f t="shared" si="179"/>
        <v>75</v>
      </c>
      <c r="P5760"/>
    </row>
    <row r="5761" spans="1:16">
      <c r="A5761">
        <v>6760</v>
      </c>
      <c r="B5761" s="2" t="s">
        <v>1300</v>
      </c>
      <c r="C5761" t="s">
        <v>668</v>
      </c>
      <c r="D5761" t="s">
        <v>17</v>
      </c>
      <c r="E5761">
        <v>34</v>
      </c>
      <c r="F5761" t="str" cm="1">
        <f t="array" ref="F5761">_xlfn.IFS(Table1[[#This Row],[Age]]&gt;49,"OLD",Table1[[#This Row],[Age]]&gt;29,"MIDDLE AGE",Table1[[#This Row],[Age]]&gt;19,"YOUNG")</f>
        <v>MIDDLE AGE</v>
      </c>
      <c r="G5761" t="s">
        <v>18</v>
      </c>
      <c r="H5761" t="s">
        <v>27</v>
      </c>
      <c r="I5761" t="s">
        <v>28</v>
      </c>
      <c r="J5761" s="4">
        <v>588.48</v>
      </c>
      <c r="K5761">
        <v>4</v>
      </c>
      <c r="L5761" s="4">
        <v>2353.92</v>
      </c>
      <c r="M5761" s="4">
        <f>L5761-J5761</f>
        <v>1765.44</v>
      </c>
      <c r="N5761" s="4">
        <f t="shared" si="178"/>
        <v>147.12</v>
      </c>
      <c r="O5761" s="3">
        <f t="shared" si="179"/>
        <v>75</v>
      </c>
      <c r="P5761"/>
    </row>
    <row r="5762" spans="1:16">
      <c r="A5762">
        <v>6761</v>
      </c>
      <c r="B5762" s="2" t="s">
        <v>948</v>
      </c>
      <c r="C5762" t="s">
        <v>586</v>
      </c>
      <c r="D5762" t="s">
        <v>12</v>
      </c>
      <c r="E5762">
        <v>42</v>
      </c>
      <c r="F5762" t="str" cm="1">
        <f t="array" ref="F5762">_xlfn.IFS(Table1[[#This Row],[Age]]&gt;49,"OLD",Table1[[#This Row],[Age]]&gt;29,"MIDDLE AGE",Table1[[#This Row],[Age]]&gt;19,"YOUNG")</f>
        <v>MIDDLE AGE</v>
      </c>
      <c r="G5762" t="s">
        <v>18</v>
      </c>
      <c r="H5762" t="s">
        <v>35</v>
      </c>
      <c r="I5762" t="s">
        <v>36</v>
      </c>
      <c r="J5762" s="4">
        <v>336.25</v>
      </c>
      <c r="K5762">
        <v>2</v>
      </c>
      <c r="L5762" s="4">
        <v>672.5</v>
      </c>
      <c r="M5762" s="4">
        <f>L5762-J5762</f>
        <v>336.25</v>
      </c>
      <c r="N5762" s="4">
        <f t="shared" si="178"/>
        <v>168.125</v>
      </c>
      <c r="O5762" s="3">
        <f t="shared" si="179"/>
        <v>50</v>
      </c>
      <c r="P5762"/>
    </row>
    <row r="5763" spans="1:16">
      <c r="A5763">
        <v>6762</v>
      </c>
      <c r="B5763" s="2" t="s">
        <v>1214</v>
      </c>
      <c r="C5763" t="s">
        <v>224</v>
      </c>
      <c r="D5763" t="s">
        <v>17</v>
      </c>
      <c r="E5763">
        <v>49</v>
      </c>
      <c r="F5763" t="str" cm="1">
        <f t="array" ref="F5763">_xlfn.IFS(Table1[[#This Row],[Age]]&gt;49,"OLD",Table1[[#This Row],[Age]]&gt;29,"MIDDLE AGE",Table1[[#This Row],[Age]]&gt;19,"YOUNG")</f>
        <v>MIDDLE AGE</v>
      </c>
      <c r="G5763" t="s">
        <v>22</v>
      </c>
      <c r="H5763" t="s">
        <v>35</v>
      </c>
      <c r="I5763" t="s">
        <v>36</v>
      </c>
      <c r="J5763" s="4">
        <v>947.42</v>
      </c>
      <c r="K5763">
        <v>4</v>
      </c>
      <c r="L5763" s="4">
        <v>3789.68</v>
      </c>
      <c r="M5763" s="4">
        <f>L5763-J5763</f>
        <v>2842.2599999999998</v>
      </c>
      <c r="N5763" s="4">
        <f t="shared" ref="N5763:N5826" si="180">J5763/K5763</f>
        <v>236.85499999999999</v>
      </c>
      <c r="O5763" s="3">
        <f t="shared" ref="O5763:O5826" si="181">M5763/L5763*100</f>
        <v>75</v>
      </c>
      <c r="P5763"/>
    </row>
    <row r="5764" spans="1:16">
      <c r="A5764">
        <v>6763</v>
      </c>
      <c r="B5764" s="2" t="s">
        <v>1231</v>
      </c>
      <c r="C5764" t="s">
        <v>31</v>
      </c>
      <c r="D5764" t="s">
        <v>12</v>
      </c>
      <c r="E5764">
        <v>29</v>
      </c>
      <c r="F5764" t="str" cm="1">
        <f t="array" ref="F5764">_xlfn.IFS(Table1[[#This Row],[Age]]&gt;49,"OLD",Table1[[#This Row],[Age]]&gt;29,"MIDDLE AGE",Table1[[#This Row],[Age]]&gt;19,"YOUNG")</f>
        <v>YOUNG</v>
      </c>
      <c r="G5764" t="s">
        <v>22</v>
      </c>
      <c r="H5764" t="s">
        <v>19</v>
      </c>
      <c r="I5764" t="s">
        <v>51</v>
      </c>
      <c r="J5764" s="4">
        <v>507.68</v>
      </c>
      <c r="K5764">
        <v>3</v>
      </c>
      <c r="L5764" s="4">
        <v>1523.04</v>
      </c>
      <c r="M5764" s="4">
        <f>L5764-J5764</f>
        <v>1015.3599999999999</v>
      </c>
      <c r="N5764" s="4">
        <f t="shared" si="180"/>
        <v>169.22666666666666</v>
      </c>
      <c r="O5764" s="3">
        <f t="shared" si="181"/>
        <v>66.666666666666657</v>
      </c>
      <c r="P5764"/>
    </row>
    <row r="5765" spans="1:16">
      <c r="A5765">
        <v>6764</v>
      </c>
      <c r="B5765" s="2" t="s">
        <v>1139</v>
      </c>
      <c r="C5765" t="s">
        <v>688</v>
      </c>
      <c r="D5765" t="s">
        <v>17</v>
      </c>
      <c r="E5765">
        <v>30</v>
      </c>
      <c r="F5765" t="str" cm="1">
        <f t="array" ref="F5765">_xlfn.IFS(Table1[[#This Row],[Age]]&gt;49,"OLD",Table1[[#This Row],[Age]]&gt;29,"MIDDLE AGE",Table1[[#This Row],[Age]]&gt;19,"YOUNG")</f>
        <v>MIDDLE AGE</v>
      </c>
      <c r="G5765" t="s">
        <v>25</v>
      </c>
      <c r="H5765" t="s">
        <v>27</v>
      </c>
      <c r="I5765" t="s">
        <v>28</v>
      </c>
      <c r="J5765" s="4">
        <v>477.54</v>
      </c>
      <c r="K5765">
        <v>1</v>
      </c>
      <c r="L5765" s="4">
        <v>477.54</v>
      </c>
      <c r="M5765" s="4">
        <f>L5765-J5765</f>
        <v>0</v>
      </c>
      <c r="N5765" s="4">
        <f t="shared" si="180"/>
        <v>477.54</v>
      </c>
      <c r="O5765" s="3">
        <f t="shared" si="181"/>
        <v>0</v>
      </c>
      <c r="P5765"/>
    </row>
    <row r="5766" spans="1:16">
      <c r="A5766">
        <v>6765</v>
      </c>
      <c r="B5766" s="2" t="s">
        <v>1049</v>
      </c>
      <c r="C5766" t="s">
        <v>456</v>
      </c>
      <c r="D5766" t="s">
        <v>17</v>
      </c>
      <c r="E5766">
        <v>36</v>
      </c>
      <c r="F5766" t="str" cm="1">
        <f t="array" ref="F5766">_xlfn.IFS(Table1[[#This Row],[Age]]&gt;49,"OLD",Table1[[#This Row],[Age]]&gt;29,"MIDDLE AGE",Table1[[#This Row],[Age]]&gt;19,"YOUNG")</f>
        <v>MIDDLE AGE</v>
      </c>
      <c r="G5766" t="s">
        <v>22</v>
      </c>
      <c r="H5766" t="s">
        <v>19</v>
      </c>
      <c r="I5766" t="s">
        <v>23</v>
      </c>
      <c r="J5766" s="4">
        <v>316.12</v>
      </c>
      <c r="K5766">
        <v>2</v>
      </c>
      <c r="L5766" s="4">
        <v>632.24</v>
      </c>
      <c r="M5766" s="4">
        <f>L5766-J5766</f>
        <v>316.12</v>
      </c>
      <c r="N5766" s="4">
        <f t="shared" si="180"/>
        <v>158.06</v>
      </c>
      <c r="O5766" s="3">
        <f t="shared" si="181"/>
        <v>50</v>
      </c>
      <c r="P5766"/>
    </row>
    <row r="5767" spans="1:16">
      <c r="A5767">
        <v>6766</v>
      </c>
      <c r="B5767" s="2" t="s">
        <v>1040</v>
      </c>
      <c r="C5767" t="s">
        <v>129</v>
      </c>
      <c r="D5767" t="s">
        <v>17</v>
      </c>
      <c r="E5767">
        <v>61</v>
      </c>
      <c r="F5767" t="str" cm="1">
        <f t="array" ref="F5767">_xlfn.IFS(Table1[[#This Row],[Age]]&gt;49,"OLD",Table1[[#This Row],[Age]]&gt;29,"MIDDLE AGE",Table1[[#This Row],[Age]]&gt;19,"YOUNG")</f>
        <v>OLD</v>
      </c>
      <c r="G5767" t="s">
        <v>13</v>
      </c>
      <c r="H5767" t="s">
        <v>40</v>
      </c>
      <c r="I5767" t="s">
        <v>41</v>
      </c>
      <c r="J5767" s="4">
        <v>345.4</v>
      </c>
      <c r="K5767">
        <v>5</v>
      </c>
      <c r="L5767" s="4">
        <v>1727</v>
      </c>
      <c r="M5767" s="4">
        <f>L5767-J5767</f>
        <v>1381.6</v>
      </c>
      <c r="N5767" s="4">
        <f t="shared" si="180"/>
        <v>69.08</v>
      </c>
      <c r="O5767" s="3">
        <f t="shared" si="181"/>
        <v>80</v>
      </c>
      <c r="P5767"/>
    </row>
    <row r="5768" spans="1:16">
      <c r="A5768">
        <v>6767</v>
      </c>
      <c r="B5768" s="2" t="s">
        <v>978</v>
      </c>
      <c r="C5768" t="s">
        <v>603</v>
      </c>
      <c r="D5768" t="s">
        <v>12</v>
      </c>
      <c r="E5768">
        <v>42</v>
      </c>
      <c r="F5768" t="str" cm="1">
        <f t="array" ref="F5768">_xlfn.IFS(Table1[[#This Row],[Age]]&gt;49,"OLD",Table1[[#This Row],[Age]]&gt;29,"MIDDLE AGE",Table1[[#This Row],[Age]]&gt;19,"YOUNG")</f>
        <v>MIDDLE AGE</v>
      </c>
      <c r="G5768" t="s">
        <v>25</v>
      </c>
      <c r="H5768" t="s">
        <v>19</v>
      </c>
      <c r="I5768" t="s">
        <v>23</v>
      </c>
      <c r="J5768" s="4">
        <v>517.63</v>
      </c>
      <c r="K5768">
        <v>4</v>
      </c>
      <c r="L5768" s="4">
        <v>2070.52</v>
      </c>
      <c r="M5768" s="4">
        <f>L5768-J5768</f>
        <v>1552.8899999999999</v>
      </c>
      <c r="N5768" s="4">
        <f t="shared" si="180"/>
        <v>129.4075</v>
      </c>
      <c r="O5768" s="3">
        <f t="shared" si="181"/>
        <v>75</v>
      </c>
      <c r="P5768"/>
    </row>
    <row r="5769" spans="1:16">
      <c r="A5769">
        <v>6768</v>
      </c>
      <c r="B5769" s="2" t="s">
        <v>948</v>
      </c>
      <c r="C5769" t="s">
        <v>122</v>
      </c>
      <c r="D5769" t="s">
        <v>12</v>
      </c>
      <c r="E5769">
        <v>48</v>
      </c>
      <c r="F5769" t="str" cm="1">
        <f t="array" ref="F5769">_xlfn.IFS(Table1[[#This Row],[Age]]&gt;49,"OLD",Table1[[#This Row],[Age]]&gt;29,"MIDDLE AGE",Table1[[#This Row],[Age]]&gt;19,"YOUNG")</f>
        <v>MIDDLE AGE</v>
      </c>
      <c r="G5769" t="s">
        <v>25</v>
      </c>
      <c r="H5769" t="s">
        <v>19</v>
      </c>
      <c r="I5769" t="s">
        <v>51</v>
      </c>
      <c r="J5769" s="4">
        <v>313.60000000000002</v>
      </c>
      <c r="K5769">
        <v>2</v>
      </c>
      <c r="L5769" s="4">
        <v>627.20000000000005</v>
      </c>
      <c r="M5769" s="4">
        <f>L5769-J5769</f>
        <v>313.60000000000002</v>
      </c>
      <c r="N5769" s="4">
        <f t="shared" si="180"/>
        <v>156.80000000000001</v>
      </c>
      <c r="O5769" s="3">
        <f t="shared" si="181"/>
        <v>50</v>
      </c>
      <c r="P5769"/>
    </row>
    <row r="5770" spans="1:16">
      <c r="A5770">
        <v>6769</v>
      </c>
      <c r="B5770" s="2" t="s">
        <v>969</v>
      </c>
      <c r="C5770" t="s">
        <v>719</v>
      </c>
      <c r="D5770" t="s">
        <v>17</v>
      </c>
      <c r="E5770">
        <v>54</v>
      </c>
      <c r="F5770" t="str" cm="1">
        <f t="array" ref="F5770">_xlfn.IFS(Table1[[#This Row],[Age]]&gt;49,"OLD",Table1[[#This Row],[Age]]&gt;29,"MIDDLE AGE",Table1[[#This Row],[Age]]&gt;19,"YOUNG")</f>
        <v>OLD</v>
      </c>
      <c r="G5770" t="s">
        <v>18</v>
      </c>
      <c r="H5770" t="s">
        <v>35</v>
      </c>
      <c r="I5770" t="s">
        <v>58</v>
      </c>
      <c r="J5770" s="4">
        <v>893.38</v>
      </c>
      <c r="K5770">
        <v>2</v>
      </c>
      <c r="L5770" s="4">
        <v>1786.76</v>
      </c>
      <c r="M5770" s="4">
        <f>L5770-J5770</f>
        <v>893.38</v>
      </c>
      <c r="N5770" s="4">
        <f t="shared" si="180"/>
        <v>446.69</v>
      </c>
      <c r="O5770" s="3">
        <f t="shared" si="181"/>
        <v>50</v>
      </c>
      <c r="P5770"/>
    </row>
    <row r="5771" spans="1:16">
      <c r="A5771">
        <v>6770</v>
      </c>
      <c r="B5771" s="2" t="s">
        <v>1160</v>
      </c>
      <c r="C5771" t="s">
        <v>241</v>
      </c>
      <c r="D5771" t="s">
        <v>17</v>
      </c>
      <c r="E5771">
        <v>42</v>
      </c>
      <c r="F5771" t="str" cm="1">
        <f t="array" ref="F5771">_xlfn.IFS(Table1[[#This Row],[Age]]&gt;49,"OLD",Table1[[#This Row],[Age]]&gt;29,"MIDDLE AGE",Table1[[#This Row],[Age]]&gt;19,"YOUNG")</f>
        <v>MIDDLE AGE</v>
      </c>
      <c r="G5771" t="s">
        <v>13</v>
      </c>
      <c r="H5771" t="s">
        <v>35</v>
      </c>
      <c r="I5771" t="s">
        <v>64</v>
      </c>
      <c r="J5771" s="4">
        <v>444.63</v>
      </c>
      <c r="K5771">
        <v>2</v>
      </c>
      <c r="L5771" s="4">
        <v>889.26</v>
      </c>
      <c r="M5771" s="4">
        <f>L5771-J5771</f>
        <v>444.63</v>
      </c>
      <c r="N5771" s="4">
        <f t="shared" si="180"/>
        <v>222.315</v>
      </c>
      <c r="O5771" s="3">
        <f t="shared" si="181"/>
        <v>50</v>
      </c>
      <c r="P5771"/>
    </row>
    <row r="5772" spans="1:16">
      <c r="A5772">
        <v>6771</v>
      </c>
      <c r="B5772" s="2" t="s">
        <v>1140</v>
      </c>
      <c r="C5772" t="s">
        <v>178</v>
      </c>
      <c r="D5772" t="s">
        <v>12</v>
      </c>
      <c r="E5772">
        <v>33</v>
      </c>
      <c r="F5772" t="str" cm="1">
        <f t="array" ref="F5772">_xlfn.IFS(Table1[[#This Row],[Age]]&gt;49,"OLD",Table1[[#This Row],[Age]]&gt;29,"MIDDLE AGE",Table1[[#This Row],[Age]]&gt;19,"YOUNG")</f>
        <v>MIDDLE AGE</v>
      </c>
      <c r="G5772" t="s">
        <v>13</v>
      </c>
      <c r="H5772" t="s">
        <v>27</v>
      </c>
      <c r="I5772" t="s">
        <v>28</v>
      </c>
      <c r="J5772" s="4">
        <v>299.10000000000002</v>
      </c>
      <c r="K5772">
        <v>4</v>
      </c>
      <c r="L5772" s="4">
        <v>1196.4000000000001</v>
      </c>
      <c r="M5772" s="4">
        <f>L5772-J5772</f>
        <v>897.30000000000007</v>
      </c>
      <c r="N5772" s="4">
        <f t="shared" si="180"/>
        <v>74.775000000000006</v>
      </c>
      <c r="O5772" s="3">
        <f t="shared" si="181"/>
        <v>75</v>
      </c>
      <c r="P5772"/>
    </row>
    <row r="5773" spans="1:16">
      <c r="A5773">
        <v>6772</v>
      </c>
      <c r="B5773" s="2" t="s">
        <v>1224</v>
      </c>
      <c r="C5773" t="s">
        <v>751</v>
      </c>
      <c r="D5773" t="s">
        <v>12</v>
      </c>
      <c r="E5773">
        <v>55</v>
      </c>
      <c r="F5773" t="str" cm="1">
        <f t="array" ref="F5773">_xlfn.IFS(Table1[[#This Row],[Age]]&gt;49,"OLD",Table1[[#This Row],[Age]]&gt;29,"MIDDLE AGE",Table1[[#This Row],[Age]]&gt;19,"YOUNG")</f>
        <v>OLD</v>
      </c>
      <c r="G5773" t="s">
        <v>25</v>
      </c>
      <c r="H5773" t="s">
        <v>19</v>
      </c>
      <c r="I5773" t="s">
        <v>51</v>
      </c>
      <c r="J5773" s="4">
        <v>163.84</v>
      </c>
      <c r="K5773">
        <v>5</v>
      </c>
      <c r="L5773" s="4">
        <v>819.2</v>
      </c>
      <c r="M5773" s="4">
        <f>L5773-J5773</f>
        <v>655.36</v>
      </c>
      <c r="N5773" s="4">
        <f t="shared" si="180"/>
        <v>32.768000000000001</v>
      </c>
      <c r="O5773" s="3">
        <f t="shared" si="181"/>
        <v>80</v>
      </c>
      <c r="P5773"/>
    </row>
    <row r="5774" spans="1:16">
      <c r="A5774">
        <v>6773</v>
      </c>
      <c r="B5774" s="2" t="s">
        <v>1162</v>
      </c>
      <c r="C5774" t="s">
        <v>241</v>
      </c>
      <c r="D5774" t="s">
        <v>12</v>
      </c>
      <c r="E5774">
        <v>60</v>
      </c>
      <c r="F5774" t="str" cm="1">
        <f t="array" ref="F5774">_xlfn.IFS(Table1[[#This Row],[Age]]&gt;49,"OLD",Table1[[#This Row],[Age]]&gt;29,"MIDDLE AGE",Table1[[#This Row],[Age]]&gt;19,"YOUNG")</f>
        <v>OLD</v>
      </c>
      <c r="G5774" t="s">
        <v>25</v>
      </c>
      <c r="H5774" t="s">
        <v>19</v>
      </c>
      <c r="I5774" t="s">
        <v>20</v>
      </c>
      <c r="J5774" s="4">
        <v>675.63</v>
      </c>
      <c r="K5774">
        <v>2</v>
      </c>
      <c r="L5774" s="4">
        <v>1351.26</v>
      </c>
      <c r="M5774" s="4">
        <f>L5774-J5774</f>
        <v>675.63</v>
      </c>
      <c r="N5774" s="4">
        <f t="shared" si="180"/>
        <v>337.815</v>
      </c>
      <c r="O5774" s="3">
        <f t="shared" si="181"/>
        <v>50</v>
      </c>
      <c r="P5774"/>
    </row>
    <row r="5775" spans="1:16">
      <c r="A5775">
        <v>6774</v>
      </c>
      <c r="B5775" s="2" t="s">
        <v>1258</v>
      </c>
      <c r="C5775" t="s">
        <v>133</v>
      </c>
      <c r="D5775" t="s">
        <v>12</v>
      </c>
      <c r="E5775">
        <v>40</v>
      </c>
      <c r="F5775" t="str" cm="1">
        <f t="array" ref="F5775">_xlfn.IFS(Table1[[#This Row],[Age]]&gt;49,"OLD",Table1[[#This Row],[Age]]&gt;29,"MIDDLE AGE",Table1[[#This Row],[Age]]&gt;19,"YOUNG")</f>
        <v>MIDDLE AGE</v>
      </c>
      <c r="G5775" t="s">
        <v>18</v>
      </c>
      <c r="H5775" t="s">
        <v>27</v>
      </c>
      <c r="I5775" t="s">
        <v>46</v>
      </c>
      <c r="J5775" s="4">
        <v>35.53</v>
      </c>
      <c r="K5775">
        <v>2</v>
      </c>
      <c r="L5775" s="4">
        <v>71.06</v>
      </c>
      <c r="M5775" s="4">
        <f>L5775-J5775</f>
        <v>35.53</v>
      </c>
      <c r="N5775" s="4">
        <f t="shared" si="180"/>
        <v>17.765000000000001</v>
      </c>
      <c r="O5775" s="3">
        <f t="shared" si="181"/>
        <v>50</v>
      </c>
      <c r="P5775"/>
    </row>
    <row r="5776" spans="1:16">
      <c r="A5776">
        <v>6775</v>
      </c>
      <c r="B5776" s="2" t="s">
        <v>973</v>
      </c>
      <c r="C5776" t="s">
        <v>378</v>
      </c>
      <c r="D5776" t="s">
        <v>12</v>
      </c>
      <c r="E5776">
        <v>31</v>
      </c>
      <c r="F5776" t="str" cm="1">
        <f t="array" ref="F5776">_xlfn.IFS(Table1[[#This Row],[Age]]&gt;49,"OLD",Table1[[#This Row],[Age]]&gt;29,"MIDDLE AGE",Table1[[#This Row],[Age]]&gt;19,"YOUNG")</f>
        <v>MIDDLE AGE</v>
      </c>
      <c r="G5776" t="s">
        <v>22</v>
      </c>
      <c r="H5776" t="s">
        <v>14</v>
      </c>
      <c r="I5776" t="s">
        <v>48</v>
      </c>
      <c r="J5776" s="4">
        <v>455.5</v>
      </c>
      <c r="K5776">
        <v>2</v>
      </c>
      <c r="L5776" s="4">
        <v>911</v>
      </c>
      <c r="M5776" s="4">
        <f>L5776-J5776</f>
        <v>455.5</v>
      </c>
      <c r="N5776" s="4">
        <f t="shared" si="180"/>
        <v>227.75</v>
      </c>
      <c r="O5776" s="3">
        <f t="shared" si="181"/>
        <v>50</v>
      </c>
      <c r="P5776"/>
    </row>
    <row r="5777" spans="1:16">
      <c r="A5777">
        <v>6776</v>
      </c>
      <c r="B5777" s="2" t="s">
        <v>1280</v>
      </c>
      <c r="C5777" t="s">
        <v>391</v>
      </c>
      <c r="D5777" t="s">
        <v>12</v>
      </c>
      <c r="E5777">
        <v>23</v>
      </c>
      <c r="F5777" t="str" cm="1">
        <f t="array" ref="F5777">_xlfn.IFS(Table1[[#This Row],[Age]]&gt;49,"OLD",Table1[[#This Row],[Age]]&gt;29,"MIDDLE AGE",Table1[[#This Row],[Age]]&gt;19,"YOUNG")</f>
        <v>YOUNG</v>
      </c>
      <c r="G5777" t="s">
        <v>13</v>
      </c>
      <c r="H5777" t="s">
        <v>27</v>
      </c>
      <c r="I5777" t="s">
        <v>28</v>
      </c>
      <c r="J5777" s="4">
        <v>554.62</v>
      </c>
      <c r="K5777">
        <v>4</v>
      </c>
      <c r="L5777" s="4">
        <v>2218.48</v>
      </c>
      <c r="M5777" s="4">
        <f>L5777-J5777</f>
        <v>1663.8600000000001</v>
      </c>
      <c r="N5777" s="4">
        <f t="shared" si="180"/>
        <v>138.655</v>
      </c>
      <c r="O5777" s="3">
        <f t="shared" si="181"/>
        <v>75</v>
      </c>
      <c r="P5777"/>
    </row>
    <row r="5778" spans="1:16">
      <c r="A5778">
        <v>6777</v>
      </c>
      <c r="B5778" s="2" t="s">
        <v>1066</v>
      </c>
      <c r="C5778" t="s">
        <v>379</v>
      </c>
      <c r="D5778" t="s">
        <v>17</v>
      </c>
      <c r="E5778">
        <v>42</v>
      </c>
      <c r="F5778" t="str" cm="1">
        <f t="array" ref="F5778">_xlfn.IFS(Table1[[#This Row],[Age]]&gt;49,"OLD",Table1[[#This Row],[Age]]&gt;29,"MIDDLE AGE",Table1[[#This Row],[Age]]&gt;19,"YOUNG")</f>
        <v>MIDDLE AGE</v>
      </c>
      <c r="G5778" t="s">
        <v>13</v>
      </c>
      <c r="H5778" t="s">
        <v>35</v>
      </c>
      <c r="I5778" t="s">
        <v>58</v>
      </c>
      <c r="J5778" s="4">
        <v>346.39</v>
      </c>
      <c r="K5778">
        <v>3</v>
      </c>
      <c r="L5778" s="4">
        <v>1039.17</v>
      </c>
      <c r="M5778" s="4">
        <f>L5778-J5778</f>
        <v>692.78000000000009</v>
      </c>
      <c r="N5778" s="4">
        <f t="shared" si="180"/>
        <v>115.46333333333332</v>
      </c>
      <c r="O5778" s="3">
        <f t="shared" si="181"/>
        <v>66.666666666666671</v>
      </c>
      <c r="P5778"/>
    </row>
    <row r="5779" spans="1:16">
      <c r="A5779">
        <v>6778</v>
      </c>
      <c r="B5779" s="2" t="s">
        <v>1150</v>
      </c>
      <c r="C5779" t="s">
        <v>255</v>
      </c>
      <c r="D5779" t="s">
        <v>12</v>
      </c>
      <c r="E5779">
        <v>40</v>
      </c>
      <c r="F5779" t="str" cm="1">
        <f t="array" ref="F5779">_xlfn.IFS(Table1[[#This Row],[Age]]&gt;49,"OLD",Table1[[#This Row],[Age]]&gt;29,"MIDDLE AGE",Table1[[#This Row],[Age]]&gt;19,"YOUNG")</f>
        <v>MIDDLE AGE</v>
      </c>
      <c r="G5779" t="s">
        <v>18</v>
      </c>
      <c r="H5779" t="s">
        <v>35</v>
      </c>
      <c r="I5779" t="s">
        <v>36</v>
      </c>
      <c r="J5779" s="4">
        <v>752.32</v>
      </c>
      <c r="K5779">
        <v>5</v>
      </c>
      <c r="L5779" s="4">
        <v>3761.6</v>
      </c>
      <c r="M5779" s="4">
        <f>L5779-J5779</f>
        <v>3009.2799999999997</v>
      </c>
      <c r="N5779" s="4">
        <f t="shared" si="180"/>
        <v>150.464</v>
      </c>
      <c r="O5779" s="3">
        <f t="shared" si="181"/>
        <v>80</v>
      </c>
      <c r="P5779"/>
    </row>
    <row r="5780" spans="1:16">
      <c r="A5780">
        <v>6779</v>
      </c>
      <c r="B5780" s="2" t="s">
        <v>1310</v>
      </c>
      <c r="C5780" t="s">
        <v>647</v>
      </c>
      <c r="D5780" t="s">
        <v>17</v>
      </c>
      <c r="E5780">
        <v>60</v>
      </c>
      <c r="F5780" t="str" cm="1">
        <f t="array" ref="F5780">_xlfn.IFS(Table1[[#This Row],[Age]]&gt;49,"OLD",Table1[[#This Row],[Age]]&gt;29,"MIDDLE AGE",Table1[[#This Row],[Age]]&gt;19,"YOUNG")</f>
        <v>OLD</v>
      </c>
      <c r="G5780" t="s">
        <v>25</v>
      </c>
      <c r="H5780" t="s">
        <v>19</v>
      </c>
      <c r="I5780" t="s">
        <v>23</v>
      </c>
      <c r="J5780" s="4">
        <v>678.9</v>
      </c>
      <c r="K5780">
        <v>2</v>
      </c>
      <c r="L5780" s="4">
        <v>1357.8</v>
      </c>
      <c r="M5780" s="4">
        <f>L5780-J5780</f>
        <v>678.9</v>
      </c>
      <c r="N5780" s="4">
        <f t="shared" si="180"/>
        <v>339.45</v>
      </c>
      <c r="O5780" s="3">
        <f t="shared" si="181"/>
        <v>50</v>
      </c>
      <c r="P5780"/>
    </row>
    <row r="5781" spans="1:16">
      <c r="A5781">
        <v>6780</v>
      </c>
      <c r="B5781" s="2" t="s">
        <v>992</v>
      </c>
      <c r="C5781" t="s">
        <v>255</v>
      </c>
      <c r="D5781" t="s">
        <v>12</v>
      </c>
      <c r="E5781">
        <v>29</v>
      </c>
      <c r="F5781" t="str" cm="1">
        <f t="array" ref="F5781">_xlfn.IFS(Table1[[#This Row],[Age]]&gt;49,"OLD",Table1[[#This Row],[Age]]&gt;29,"MIDDLE AGE",Table1[[#This Row],[Age]]&gt;19,"YOUNG")</f>
        <v>YOUNG</v>
      </c>
      <c r="G5781" t="s">
        <v>13</v>
      </c>
      <c r="H5781" t="s">
        <v>35</v>
      </c>
      <c r="I5781" t="s">
        <v>36</v>
      </c>
      <c r="J5781" s="4">
        <v>971.68</v>
      </c>
      <c r="K5781">
        <v>2</v>
      </c>
      <c r="L5781" s="4">
        <v>1943.36</v>
      </c>
      <c r="M5781" s="4">
        <f>L5781-J5781</f>
        <v>971.68</v>
      </c>
      <c r="N5781" s="4">
        <f t="shared" si="180"/>
        <v>485.84</v>
      </c>
      <c r="O5781" s="3">
        <f t="shared" si="181"/>
        <v>50</v>
      </c>
      <c r="P5781"/>
    </row>
    <row r="5782" spans="1:16">
      <c r="A5782">
        <v>6781</v>
      </c>
      <c r="B5782" s="2" t="s">
        <v>1096</v>
      </c>
      <c r="C5782" t="s">
        <v>903</v>
      </c>
      <c r="D5782" t="s">
        <v>12</v>
      </c>
      <c r="E5782">
        <v>30</v>
      </c>
      <c r="F5782" t="str" cm="1">
        <f t="array" ref="F5782">_xlfn.IFS(Table1[[#This Row],[Age]]&gt;49,"OLD",Table1[[#This Row],[Age]]&gt;29,"MIDDLE AGE",Table1[[#This Row],[Age]]&gt;19,"YOUNG")</f>
        <v>MIDDLE AGE</v>
      </c>
      <c r="G5782" t="s">
        <v>18</v>
      </c>
      <c r="H5782" t="s">
        <v>27</v>
      </c>
      <c r="I5782" t="s">
        <v>32</v>
      </c>
      <c r="J5782" s="4">
        <v>513.67999999999995</v>
      </c>
      <c r="K5782">
        <v>2</v>
      </c>
      <c r="L5782" s="4">
        <v>1027.3599999999999</v>
      </c>
      <c r="M5782" s="4">
        <f>L5782-J5782</f>
        <v>513.67999999999995</v>
      </c>
      <c r="N5782" s="4">
        <f t="shared" si="180"/>
        <v>256.83999999999997</v>
      </c>
      <c r="O5782" s="3">
        <f t="shared" si="181"/>
        <v>50</v>
      </c>
      <c r="P5782"/>
    </row>
    <row r="5783" spans="1:16">
      <c r="A5783">
        <v>6782</v>
      </c>
      <c r="B5783" s="2" t="s">
        <v>1081</v>
      </c>
      <c r="C5783" t="s">
        <v>472</v>
      </c>
      <c r="D5783" t="s">
        <v>17</v>
      </c>
      <c r="E5783">
        <v>53</v>
      </c>
      <c r="F5783" t="str" cm="1">
        <f t="array" ref="F5783">_xlfn.IFS(Table1[[#This Row],[Age]]&gt;49,"OLD",Table1[[#This Row],[Age]]&gt;29,"MIDDLE AGE",Table1[[#This Row],[Age]]&gt;19,"YOUNG")</f>
        <v>OLD</v>
      </c>
      <c r="G5783" t="s">
        <v>25</v>
      </c>
      <c r="H5783" t="s">
        <v>19</v>
      </c>
      <c r="I5783" t="s">
        <v>80</v>
      </c>
      <c r="J5783" s="4">
        <v>542.42999999999995</v>
      </c>
      <c r="K5783">
        <v>4</v>
      </c>
      <c r="L5783" s="4">
        <v>2169.7199999999998</v>
      </c>
      <c r="M5783" s="4">
        <f>L5783-J5783</f>
        <v>1627.29</v>
      </c>
      <c r="N5783" s="4">
        <f t="shared" si="180"/>
        <v>135.60749999999999</v>
      </c>
      <c r="O5783" s="3">
        <f t="shared" si="181"/>
        <v>75</v>
      </c>
      <c r="P5783"/>
    </row>
    <row r="5784" spans="1:16">
      <c r="A5784">
        <v>6783</v>
      </c>
      <c r="B5784" s="2" t="s">
        <v>1146</v>
      </c>
      <c r="C5784" t="s">
        <v>811</v>
      </c>
      <c r="D5784" t="s">
        <v>17</v>
      </c>
      <c r="E5784">
        <v>56</v>
      </c>
      <c r="F5784" t="str" cm="1">
        <f t="array" ref="F5784">_xlfn.IFS(Table1[[#This Row],[Age]]&gt;49,"OLD",Table1[[#This Row],[Age]]&gt;29,"MIDDLE AGE",Table1[[#This Row],[Age]]&gt;19,"YOUNG")</f>
        <v>OLD</v>
      </c>
      <c r="G5784" t="s">
        <v>18</v>
      </c>
      <c r="H5784" t="s">
        <v>27</v>
      </c>
      <c r="I5784" t="s">
        <v>53</v>
      </c>
      <c r="J5784" s="4">
        <v>253.38</v>
      </c>
      <c r="K5784">
        <v>3</v>
      </c>
      <c r="L5784" s="4">
        <v>760.14</v>
      </c>
      <c r="M5784" s="4">
        <f>L5784-J5784</f>
        <v>506.76</v>
      </c>
      <c r="N5784" s="4">
        <f t="shared" si="180"/>
        <v>84.46</v>
      </c>
      <c r="O5784" s="3">
        <f t="shared" si="181"/>
        <v>66.666666666666657</v>
      </c>
      <c r="P5784"/>
    </row>
    <row r="5785" spans="1:16">
      <c r="A5785">
        <v>6784</v>
      </c>
      <c r="B5785" s="2" t="s">
        <v>1199</v>
      </c>
      <c r="C5785" t="s">
        <v>826</v>
      </c>
      <c r="D5785" t="s">
        <v>12</v>
      </c>
      <c r="E5785">
        <v>51</v>
      </c>
      <c r="F5785" t="str" cm="1">
        <f t="array" ref="F5785">_xlfn.IFS(Table1[[#This Row],[Age]]&gt;49,"OLD",Table1[[#This Row],[Age]]&gt;29,"MIDDLE AGE",Table1[[#This Row],[Age]]&gt;19,"YOUNG")</f>
        <v>OLD</v>
      </c>
      <c r="G5785" t="s">
        <v>13</v>
      </c>
      <c r="H5785" t="s">
        <v>27</v>
      </c>
      <c r="I5785" t="s">
        <v>53</v>
      </c>
      <c r="J5785" s="4">
        <v>391.63</v>
      </c>
      <c r="K5785">
        <v>2</v>
      </c>
      <c r="L5785" s="4">
        <v>783.26</v>
      </c>
      <c r="M5785" s="4">
        <f>L5785-J5785</f>
        <v>391.63</v>
      </c>
      <c r="N5785" s="4">
        <f t="shared" si="180"/>
        <v>195.815</v>
      </c>
      <c r="O5785" s="3">
        <f t="shared" si="181"/>
        <v>50</v>
      </c>
      <c r="P5785"/>
    </row>
    <row r="5786" spans="1:16">
      <c r="A5786">
        <v>6785</v>
      </c>
      <c r="B5786" s="2" t="s">
        <v>1112</v>
      </c>
      <c r="C5786" t="s">
        <v>228</v>
      </c>
      <c r="D5786" t="s">
        <v>17</v>
      </c>
      <c r="E5786">
        <v>23</v>
      </c>
      <c r="F5786" t="str" cm="1">
        <f t="array" ref="F5786">_xlfn.IFS(Table1[[#This Row],[Age]]&gt;49,"OLD",Table1[[#This Row],[Age]]&gt;29,"MIDDLE AGE",Table1[[#This Row],[Age]]&gt;19,"YOUNG")</f>
        <v>YOUNG</v>
      </c>
      <c r="G5786" t="s">
        <v>25</v>
      </c>
      <c r="H5786" t="s">
        <v>19</v>
      </c>
      <c r="I5786" t="s">
        <v>20</v>
      </c>
      <c r="J5786" s="4">
        <v>36.590000000000003</v>
      </c>
      <c r="K5786">
        <v>2</v>
      </c>
      <c r="L5786" s="4">
        <v>73.180000000000007</v>
      </c>
      <c r="M5786" s="4">
        <f>L5786-J5786</f>
        <v>36.590000000000003</v>
      </c>
      <c r="N5786" s="4">
        <f t="shared" si="180"/>
        <v>18.295000000000002</v>
      </c>
      <c r="O5786" s="3">
        <f t="shared" si="181"/>
        <v>50</v>
      </c>
      <c r="P5786"/>
    </row>
    <row r="5787" spans="1:16">
      <c r="A5787">
        <v>6786</v>
      </c>
      <c r="B5787" s="2" t="s">
        <v>1185</v>
      </c>
      <c r="C5787" t="s">
        <v>596</v>
      </c>
      <c r="D5787" t="s">
        <v>17</v>
      </c>
      <c r="E5787">
        <v>55</v>
      </c>
      <c r="F5787" t="str" cm="1">
        <f t="array" ref="F5787">_xlfn.IFS(Table1[[#This Row],[Age]]&gt;49,"OLD",Table1[[#This Row],[Age]]&gt;29,"MIDDLE AGE",Table1[[#This Row],[Age]]&gt;19,"YOUNG")</f>
        <v>OLD</v>
      </c>
      <c r="G5787" t="s">
        <v>18</v>
      </c>
      <c r="H5787" t="s">
        <v>14</v>
      </c>
      <c r="I5787" t="s">
        <v>38</v>
      </c>
      <c r="J5787" s="4">
        <v>692.38</v>
      </c>
      <c r="K5787">
        <v>4</v>
      </c>
      <c r="L5787" s="4">
        <v>2769.52</v>
      </c>
      <c r="M5787" s="4">
        <f>L5787-J5787</f>
        <v>2077.14</v>
      </c>
      <c r="N5787" s="4">
        <f t="shared" si="180"/>
        <v>173.095</v>
      </c>
      <c r="O5787" s="3">
        <f t="shared" si="181"/>
        <v>75</v>
      </c>
      <c r="P5787"/>
    </row>
    <row r="5788" spans="1:16">
      <c r="A5788">
        <v>6787</v>
      </c>
      <c r="B5788" s="2" t="s">
        <v>1302</v>
      </c>
      <c r="C5788" t="s">
        <v>703</v>
      </c>
      <c r="D5788" t="s">
        <v>17</v>
      </c>
      <c r="E5788">
        <v>57</v>
      </c>
      <c r="F5788" t="str" cm="1">
        <f t="array" ref="F5788">_xlfn.IFS(Table1[[#This Row],[Age]]&gt;49,"OLD",Table1[[#This Row],[Age]]&gt;29,"MIDDLE AGE",Table1[[#This Row],[Age]]&gt;19,"YOUNG")</f>
        <v>OLD</v>
      </c>
      <c r="G5788" t="s">
        <v>18</v>
      </c>
      <c r="H5788" t="s">
        <v>35</v>
      </c>
      <c r="I5788" t="s">
        <v>63</v>
      </c>
      <c r="J5788" s="4">
        <v>318.51</v>
      </c>
      <c r="K5788">
        <v>5</v>
      </c>
      <c r="L5788" s="4">
        <v>1592.55</v>
      </c>
      <c r="M5788" s="4">
        <f>L5788-J5788</f>
        <v>1274.04</v>
      </c>
      <c r="N5788" s="4">
        <f t="shared" si="180"/>
        <v>63.701999999999998</v>
      </c>
      <c r="O5788" s="3">
        <f t="shared" si="181"/>
        <v>80</v>
      </c>
      <c r="P5788"/>
    </row>
    <row r="5789" spans="1:16">
      <c r="A5789">
        <v>6788</v>
      </c>
      <c r="B5789" s="2" t="s">
        <v>1248</v>
      </c>
      <c r="C5789" t="s">
        <v>294</v>
      </c>
      <c r="D5789" t="s">
        <v>17</v>
      </c>
      <c r="E5789">
        <v>25</v>
      </c>
      <c r="F5789" t="str" cm="1">
        <f t="array" ref="F5789">_xlfn.IFS(Table1[[#This Row],[Age]]&gt;49,"OLD",Table1[[#This Row],[Age]]&gt;29,"MIDDLE AGE",Table1[[#This Row],[Age]]&gt;19,"YOUNG")</f>
        <v>YOUNG</v>
      </c>
      <c r="G5789" t="s">
        <v>18</v>
      </c>
      <c r="H5789" t="s">
        <v>40</v>
      </c>
      <c r="I5789" t="s">
        <v>76</v>
      </c>
      <c r="J5789" s="4">
        <v>544.96</v>
      </c>
      <c r="K5789">
        <v>5</v>
      </c>
      <c r="L5789" s="4">
        <v>2724.8</v>
      </c>
      <c r="M5789" s="4">
        <f>L5789-J5789</f>
        <v>2179.84</v>
      </c>
      <c r="N5789" s="4">
        <f t="shared" si="180"/>
        <v>108.992</v>
      </c>
      <c r="O5789" s="3">
        <f t="shared" si="181"/>
        <v>80</v>
      </c>
      <c r="P5789"/>
    </row>
    <row r="5790" spans="1:16">
      <c r="A5790">
        <v>6789</v>
      </c>
      <c r="B5790" s="2" t="s">
        <v>978</v>
      </c>
      <c r="C5790" t="s">
        <v>184</v>
      </c>
      <c r="D5790" t="s">
        <v>12</v>
      </c>
      <c r="E5790">
        <v>25</v>
      </c>
      <c r="F5790" t="str" cm="1">
        <f t="array" ref="F5790">_xlfn.IFS(Table1[[#This Row],[Age]]&gt;49,"OLD",Table1[[#This Row],[Age]]&gt;29,"MIDDLE AGE",Table1[[#This Row],[Age]]&gt;19,"YOUNG")</f>
        <v>YOUNG</v>
      </c>
      <c r="G5790" t="s">
        <v>13</v>
      </c>
      <c r="H5790" t="s">
        <v>40</v>
      </c>
      <c r="I5790" t="s">
        <v>76</v>
      </c>
      <c r="J5790" s="4">
        <v>262.44</v>
      </c>
      <c r="K5790">
        <v>3</v>
      </c>
      <c r="L5790" s="4">
        <v>787.32</v>
      </c>
      <c r="M5790" s="4">
        <f>L5790-J5790</f>
        <v>524.88000000000011</v>
      </c>
      <c r="N5790" s="4">
        <f t="shared" si="180"/>
        <v>87.48</v>
      </c>
      <c r="O5790" s="3">
        <f t="shared" si="181"/>
        <v>66.666666666666671</v>
      </c>
      <c r="P5790"/>
    </row>
    <row r="5791" spans="1:16">
      <c r="A5791">
        <v>6790</v>
      </c>
      <c r="B5791" s="2" t="s">
        <v>1064</v>
      </c>
      <c r="C5791" t="s">
        <v>790</v>
      </c>
      <c r="D5791" t="s">
        <v>17</v>
      </c>
      <c r="E5791">
        <v>57</v>
      </c>
      <c r="F5791" t="str" cm="1">
        <f t="array" ref="F5791">_xlfn.IFS(Table1[[#This Row],[Age]]&gt;49,"OLD",Table1[[#This Row],[Age]]&gt;29,"MIDDLE AGE",Table1[[#This Row],[Age]]&gt;19,"YOUNG")</f>
        <v>OLD</v>
      </c>
      <c r="G5791" t="s">
        <v>13</v>
      </c>
      <c r="H5791" t="s">
        <v>40</v>
      </c>
      <c r="I5791" t="s">
        <v>74</v>
      </c>
      <c r="J5791" s="4">
        <v>624.83000000000004</v>
      </c>
      <c r="K5791">
        <v>5</v>
      </c>
      <c r="L5791" s="4">
        <v>3124.15</v>
      </c>
      <c r="M5791" s="4">
        <f>L5791-J5791</f>
        <v>2499.3200000000002</v>
      </c>
      <c r="N5791" s="4">
        <f t="shared" si="180"/>
        <v>124.96600000000001</v>
      </c>
      <c r="O5791" s="3">
        <f t="shared" si="181"/>
        <v>80</v>
      </c>
      <c r="P5791"/>
    </row>
    <row r="5792" spans="1:16">
      <c r="A5792">
        <v>6791</v>
      </c>
      <c r="B5792" s="2" t="s">
        <v>1237</v>
      </c>
      <c r="C5792" t="s">
        <v>196</v>
      </c>
      <c r="D5792" t="s">
        <v>12</v>
      </c>
      <c r="E5792">
        <v>50</v>
      </c>
      <c r="F5792" t="str" cm="1">
        <f t="array" ref="F5792">_xlfn.IFS(Table1[[#This Row],[Age]]&gt;49,"OLD",Table1[[#This Row],[Age]]&gt;29,"MIDDLE AGE",Table1[[#This Row],[Age]]&gt;19,"YOUNG")</f>
        <v>OLD</v>
      </c>
      <c r="G5792" t="s">
        <v>22</v>
      </c>
      <c r="H5792" t="s">
        <v>35</v>
      </c>
      <c r="I5792" t="s">
        <v>63</v>
      </c>
      <c r="J5792" s="4">
        <v>453.11</v>
      </c>
      <c r="K5792">
        <v>2</v>
      </c>
      <c r="L5792" s="4">
        <v>906.22</v>
      </c>
      <c r="M5792" s="4">
        <f>L5792-J5792</f>
        <v>453.11</v>
      </c>
      <c r="N5792" s="4">
        <f t="shared" si="180"/>
        <v>226.55500000000001</v>
      </c>
      <c r="O5792" s="3">
        <f t="shared" si="181"/>
        <v>50</v>
      </c>
      <c r="P5792"/>
    </row>
    <row r="5793" spans="1:16">
      <c r="A5793">
        <v>6792</v>
      </c>
      <c r="B5793" s="2" t="s">
        <v>1052</v>
      </c>
      <c r="C5793" t="s">
        <v>195</v>
      </c>
      <c r="D5793" t="s">
        <v>12</v>
      </c>
      <c r="E5793">
        <v>51</v>
      </c>
      <c r="F5793" t="str" cm="1">
        <f t="array" ref="F5793">_xlfn.IFS(Table1[[#This Row],[Age]]&gt;49,"OLD",Table1[[#This Row],[Age]]&gt;29,"MIDDLE AGE",Table1[[#This Row],[Age]]&gt;19,"YOUNG")</f>
        <v>OLD</v>
      </c>
      <c r="G5793" t="s">
        <v>13</v>
      </c>
      <c r="H5793" t="s">
        <v>14</v>
      </c>
      <c r="I5793" t="s">
        <v>43</v>
      </c>
      <c r="J5793" s="4">
        <v>487.04</v>
      </c>
      <c r="K5793">
        <v>4</v>
      </c>
      <c r="L5793" s="4">
        <v>1948.16</v>
      </c>
      <c r="M5793" s="4">
        <f>L5793-J5793</f>
        <v>1461.1200000000001</v>
      </c>
      <c r="N5793" s="4">
        <f t="shared" si="180"/>
        <v>121.76</v>
      </c>
      <c r="O5793" s="3">
        <f t="shared" si="181"/>
        <v>75</v>
      </c>
      <c r="P5793"/>
    </row>
    <row r="5794" spans="1:16">
      <c r="A5794">
        <v>6793</v>
      </c>
      <c r="B5794" s="2" t="s">
        <v>1021</v>
      </c>
      <c r="C5794" t="s">
        <v>578</v>
      </c>
      <c r="D5794" t="s">
        <v>12</v>
      </c>
      <c r="E5794">
        <v>61</v>
      </c>
      <c r="F5794" t="str" cm="1">
        <f t="array" ref="F5794">_xlfn.IFS(Table1[[#This Row],[Age]]&gt;49,"OLD",Table1[[#This Row],[Age]]&gt;29,"MIDDLE AGE",Table1[[#This Row],[Age]]&gt;19,"YOUNG")</f>
        <v>OLD</v>
      </c>
      <c r="G5794" t="s">
        <v>18</v>
      </c>
      <c r="H5794" t="s">
        <v>27</v>
      </c>
      <c r="I5794" t="s">
        <v>53</v>
      </c>
      <c r="J5794" s="4">
        <v>943.18</v>
      </c>
      <c r="K5794">
        <v>2</v>
      </c>
      <c r="L5794" s="4">
        <v>1886.36</v>
      </c>
      <c r="M5794" s="4">
        <f>L5794-J5794</f>
        <v>943.18</v>
      </c>
      <c r="N5794" s="4">
        <f t="shared" si="180"/>
        <v>471.59</v>
      </c>
      <c r="O5794" s="3">
        <f t="shared" si="181"/>
        <v>50</v>
      </c>
      <c r="P5794"/>
    </row>
    <row r="5795" spans="1:16">
      <c r="A5795">
        <v>6794</v>
      </c>
      <c r="B5795" s="2" t="s">
        <v>1065</v>
      </c>
      <c r="C5795" t="s">
        <v>798</v>
      </c>
      <c r="D5795" t="s">
        <v>12</v>
      </c>
      <c r="E5795">
        <v>32</v>
      </c>
      <c r="F5795" t="str" cm="1">
        <f t="array" ref="F5795">_xlfn.IFS(Table1[[#This Row],[Age]]&gt;49,"OLD",Table1[[#This Row],[Age]]&gt;29,"MIDDLE AGE",Table1[[#This Row],[Age]]&gt;19,"YOUNG")</f>
        <v>MIDDLE AGE</v>
      </c>
      <c r="G5795" t="s">
        <v>13</v>
      </c>
      <c r="H5795" t="s">
        <v>19</v>
      </c>
      <c r="I5795" t="s">
        <v>80</v>
      </c>
      <c r="J5795" s="4">
        <v>709.1</v>
      </c>
      <c r="K5795">
        <v>2</v>
      </c>
      <c r="L5795" s="4">
        <v>1418.2</v>
      </c>
      <c r="M5795" s="4">
        <f>L5795-J5795</f>
        <v>709.1</v>
      </c>
      <c r="N5795" s="4">
        <f t="shared" si="180"/>
        <v>354.55</v>
      </c>
      <c r="O5795" s="3">
        <f t="shared" si="181"/>
        <v>50</v>
      </c>
      <c r="P5795"/>
    </row>
    <row r="5796" spans="1:16">
      <c r="A5796">
        <v>6795</v>
      </c>
      <c r="B5796" s="2" t="s">
        <v>985</v>
      </c>
      <c r="C5796" t="s">
        <v>42</v>
      </c>
      <c r="D5796" t="s">
        <v>17</v>
      </c>
      <c r="E5796">
        <v>53</v>
      </c>
      <c r="F5796" t="str" cm="1">
        <f t="array" ref="F5796">_xlfn.IFS(Table1[[#This Row],[Age]]&gt;49,"OLD",Table1[[#This Row],[Age]]&gt;29,"MIDDLE AGE",Table1[[#This Row],[Age]]&gt;19,"YOUNG")</f>
        <v>OLD</v>
      </c>
      <c r="G5796" t="s">
        <v>18</v>
      </c>
      <c r="H5796" t="s">
        <v>14</v>
      </c>
      <c r="I5796" t="s">
        <v>15</v>
      </c>
      <c r="J5796" s="4">
        <v>269.27999999999997</v>
      </c>
      <c r="K5796">
        <v>3</v>
      </c>
      <c r="L5796" s="4">
        <v>807.84</v>
      </c>
      <c r="M5796" s="4">
        <f>L5796-J5796</f>
        <v>538.56000000000006</v>
      </c>
      <c r="N5796" s="4">
        <f t="shared" si="180"/>
        <v>89.759999999999991</v>
      </c>
      <c r="O5796" s="3">
        <f t="shared" si="181"/>
        <v>66.666666666666671</v>
      </c>
      <c r="P5796"/>
    </row>
    <row r="5797" spans="1:16">
      <c r="A5797">
        <v>6796</v>
      </c>
      <c r="B5797" s="2" t="s">
        <v>1284</v>
      </c>
      <c r="C5797" t="s">
        <v>281</v>
      </c>
      <c r="D5797" t="s">
        <v>17</v>
      </c>
      <c r="E5797">
        <v>52</v>
      </c>
      <c r="F5797" t="str" cm="1">
        <f t="array" ref="F5797">_xlfn.IFS(Table1[[#This Row],[Age]]&gt;49,"OLD",Table1[[#This Row],[Age]]&gt;29,"MIDDLE AGE",Table1[[#This Row],[Age]]&gt;19,"YOUNG")</f>
        <v>OLD</v>
      </c>
      <c r="G5797" t="s">
        <v>18</v>
      </c>
      <c r="H5797" t="s">
        <v>40</v>
      </c>
      <c r="I5797" t="s">
        <v>74</v>
      </c>
      <c r="J5797" s="4">
        <v>508.88</v>
      </c>
      <c r="K5797">
        <v>5</v>
      </c>
      <c r="L5797" s="4">
        <v>2544.4</v>
      </c>
      <c r="M5797" s="4">
        <f>L5797-J5797</f>
        <v>2035.52</v>
      </c>
      <c r="N5797" s="4">
        <f t="shared" si="180"/>
        <v>101.776</v>
      </c>
      <c r="O5797" s="3">
        <f t="shared" si="181"/>
        <v>80</v>
      </c>
      <c r="P5797"/>
    </row>
    <row r="5798" spans="1:16">
      <c r="A5798">
        <v>6797</v>
      </c>
      <c r="B5798" s="2" t="s">
        <v>1186</v>
      </c>
      <c r="C5798" t="s">
        <v>835</v>
      </c>
      <c r="D5798" t="s">
        <v>12</v>
      </c>
      <c r="E5798">
        <v>63</v>
      </c>
      <c r="F5798" t="str" cm="1">
        <f t="array" ref="F5798">_xlfn.IFS(Table1[[#This Row],[Age]]&gt;49,"OLD",Table1[[#This Row],[Age]]&gt;29,"MIDDLE AGE",Table1[[#This Row],[Age]]&gt;19,"YOUNG")</f>
        <v>OLD</v>
      </c>
      <c r="G5798" t="s">
        <v>18</v>
      </c>
      <c r="H5798" t="s">
        <v>35</v>
      </c>
      <c r="I5798" t="s">
        <v>58</v>
      </c>
      <c r="J5798" s="4">
        <v>472.01</v>
      </c>
      <c r="K5798">
        <v>5</v>
      </c>
      <c r="L5798" s="4">
        <v>2360.0500000000002</v>
      </c>
      <c r="M5798" s="4">
        <f>L5798-J5798</f>
        <v>1888.0400000000002</v>
      </c>
      <c r="N5798" s="4">
        <f t="shared" si="180"/>
        <v>94.402000000000001</v>
      </c>
      <c r="O5798" s="3">
        <f t="shared" si="181"/>
        <v>80</v>
      </c>
      <c r="P5798"/>
    </row>
    <row r="5799" spans="1:16">
      <c r="A5799">
        <v>6798</v>
      </c>
      <c r="B5799" s="2" t="s">
        <v>1037</v>
      </c>
      <c r="C5799" t="s">
        <v>924</v>
      </c>
      <c r="D5799" t="s">
        <v>12</v>
      </c>
      <c r="E5799">
        <v>39</v>
      </c>
      <c r="F5799" t="str" cm="1">
        <f t="array" ref="F5799">_xlfn.IFS(Table1[[#This Row],[Age]]&gt;49,"OLD",Table1[[#This Row],[Age]]&gt;29,"MIDDLE AGE",Table1[[#This Row],[Age]]&gt;19,"YOUNG")</f>
        <v>MIDDLE AGE</v>
      </c>
      <c r="G5799" t="s">
        <v>25</v>
      </c>
      <c r="H5799" t="s">
        <v>35</v>
      </c>
      <c r="I5799" t="s">
        <v>36</v>
      </c>
      <c r="J5799" s="4">
        <v>797.1</v>
      </c>
      <c r="K5799">
        <v>5</v>
      </c>
      <c r="L5799" s="4">
        <v>3985.5</v>
      </c>
      <c r="M5799" s="4">
        <f>L5799-J5799</f>
        <v>3188.4</v>
      </c>
      <c r="N5799" s="4">
        <f t="shared" si="180"/>
        <v>159.42000000000002</v>
      </c>
      <c r="O5799" s="3">
        <f t="shared" si="181"/>
        <v>80</v>
      </c>
      <c r="P5799"/>
    </row>
    <row r="5800" spans="1:16">
      <c r="A5800">
        <v>6799</v>
      </c>
      <c r="B5800" s="2" t="s">
        <v>1077</v>
      </c>
      <c r="C5800" t="s">
        <v>61</v>
      </c>
      <c r="D5800" t="s">
        <v>12</v>
      </c>
      <c r="E5800">
        <v>40</v>
      </c>
      <c r="F5800" t="str" cm="1">
        <f t="array" ref="F5800">_xlfn.IFS(Table1[[#This Row],[Age]]&gt;49,"OLD",Table1[[#This Row],[Age]]&gt;29,"MIDDLE AGE",Table1[[#This Row],[Age]]&gt;19,"YOUNG")</f>
        <v>MIDDLE AGE</v>
      </c>
      <c r="G5800" t="s">
        <v>22</v>
      </c>
      <c r="H5800" t="s">
        <v>19</v>
      </c>
      <c r="I5800" t="s">
        <v>20</v>
      </c>
      <c r="J5800" s="4">
        <v>835.02</v>
      </c>
      <c r="K5800">
        <v>2</v>
      </c>
      <c r="L5800" s="4">
        <v>1670.04</v>
      </c>
      <c r="M5800" s="4">
        <f>L5800-J5800</f>
        <v>835.02</v>
      </c>
      <c r="N5800" s="4">
        <f t="shared" si="180"/>
        <v>417.51</v>
      </c>
      <c r="O5800" s="3">
        <f t="shared" si="181"/>
        <v>50</v>
      </c>
      <c r="P5800"/>
    </row>
    <row r="5801" spans="1:16">
      <c r="A5801">
        <v>6800</v>
      </c>
      <c r="B5801" s="2" t="s">
        <v>946</v>
      </c>
      <c r="C5801" t="s">
        <v>804</v>
      </c>
      <c r="D5801" t="s">
        <v>12</v>
      </c>
      <c r="E5801">
        <v>57</v>
      </c>
      <c r="F5801" t="str" cm="1">
        <f t="array" ref="F5801">_xlfn.IFS(Table1[[#This Row],[Age]]&gt;49,"OLD",Table1[[#This Row],[Age]]&gt;29,"MIDDLE AGE",Table1[[#This Row],[Age]]&gt;19,"YOUNG")</f>
        <v>OLD</v>
      </c>
      <c r="G5801" t="s">
        <v>22</v>
      </c>
      <c r="H5801" t="s">
        <v>27</v>
      </c>
      <c r="I5801" t="s">
        <v>53</v>
      </c>
      <c r="J5801" s="4">
        <v>290.61</v>
      </c>
      <c r="K5801">
        <v>4</v>
      </c>
      <c r="L5801" s="4">
        <v>1162.44</v>
      </c>
      <c r="M5801" s="4">
        <f>L5801-J5801</f>
        <v>871.83</v>
      </c>
      <c r="N5801" s="4">
        <f t="shared" si="180"/>
        <v>72.652500000000003</v>
      </c>
      <c r="O5801" s="3">
        <f t="shared" si="181"/>
        <v>75</v>
      </c>
      <c r="P5801"/>
    </row>
    <row r="5802" spans="1:16">
      <c r="A5802">
        <v>6801</v>
      </c>
      <c r="B5802" s="2" t="s">
        <v>1065</v>
      </c>
      <c r="C5802" t="s">
        <v>841</v>
      </c>
      <c r="D5802" t="s">
        <v>17</v>
      </c>
      <c r="E5802">
        <v>62</v>
      </c>
      <c r="F5802" t="str" cm="1">
        <f t="array" ref="F5802">_xlfn.IFS(Table1[[#This Row],[Age]]&gt;49,"OLD",Table1[[#This Row],[Age]]&gt;29,"MIDDLE AGE",Table1[[#This Row],[Age]]&gt;19,"YOUNG")</f>
        <v>OLD</v>
      </c>
      <c r="G5802" t="s">
        <v>18</v>
      </c>
      <c r="H5802" t="s">
        <v>14</v>
      </c>
      <c r="I5802" t="s">
        <v>15</v>
      </c>
      <c r="J5802" s="4">
        <v>822.94</v>
      </c>
      <c r="K5802">
        <v>4</v>
      </c>
      <c r="L5802" s="4">
        <v>3291.76</v>
      </c>
      <c r="M5802" s="4">
        <f>L5802-J5802</f>
        <v>2468.8200000000002</v>
      </c>
      <c r="N5802" s="4">
        <f t="shared" si="180"/>
        <v>205.73500000000001</v>
      </c>
      <c r="O5802" s="3">
        <f t="shared" si="181"/>
        <v>75</v>
      </c>
      <c r="P5802"/>
    </row>
    <row r="5803" spans="1:16">
      <c r="A5803">
        <v>6802</v>
      </c>
      <c r="B5803" s="2" t="s">
        <v>1164</v>
      </c>
      <c r="C5803" t="s">
        <v>846</v>
      </c>
      <c r="D5803" t="s">
        <v>12</v>
      </c>
      <c r="E5803">
        <v>39</v>
      </c>
      <c r="F5803" t="str" cm="1">
        <f t="array" ref="F5803">_xlfn.IFS(Table1[[#This Row],[Age]]&gt;49,"OLD",Table1[[#This Row],[Age]]&gt;29,"MIDDLE AGE",Table1[[#This Row],[Age]]&gt;19,"YOUNG")</f>
        <v>MIDDLE AGE</v>
      </c>
      <c r="G5803" t="s">
        <v>13</v>
      </c>
      <c r="H5803" t="s">
        <v>14</v>
      </c>
      <c r="I5803" t="s">
        <v>43</v>
      </c>
      <c r="J5803" s="4">
        <v>187.71</v>
      </c>
      <c r="K5803">
        <v>2</v>
      </c>
      <c r="L5803" s="4">
        <v>375.42</v>
      </c>
      <c r="M5803" s="4">
        <f>L5803-J5803</f>
        <v>187.71</v>
      </c>
      <c r="N5803" s="4">
        <f t="shared" si="180"/>
        <v>93.855000000000004</v>
      </c>
      <c r="O5803" s="3">
        <f t="shared" si="181"/>
        <v>50</v>
      </c>
      <c r="P5803"/>
    </row>
    <row r="5804" spans="1:16">
      <c r="A5804">
        <v>6803</v>
      </c>
      <c r="B5804" s="2" t="s">
        <v>971</v>
      </c>
      <c r="C5804" t="s">
        <v>858</v>
      </c>
      <c r="D5804" t="s">
        <v>17</v>
      </c>
      <c r="E5804">
        <v>22</v>
      </c>
      <c r="F5804" t="str" cm="1">
        <f t="array" ref="F5804">_xlfn.IFS(Table1[[#This Row],[Age]]&gt;49,"OLD",Table1[[#This Row],[Age]]&gt;29,"MIDDLE AGE",Table1[[#This Row],[Age]]&gt;19,"YOUNG")</f>
        <v>YOUNG</v>
      </c>
      <c r="G5804" t="s">
        <v>22</v>
      </c>
      <c r="H5804" t="s">
        <v>14</v>
      </c>
      <c r="I5804" t="s">
        <v>43</v>
      </c>
      <c r="J5804" s="4">
        <v>765.14</v>
      </c>
      <c r="K5804">
        <v>1</v>
      </c>
      <c r="L5804" s="4">
        <v>765.14</v>
      </c>
      <c r="M5804" s="4">
        <f>L5804-J5804</f>
        <v>0</v>
      </c>
      <c r="N5804" s="4">
        <f t="shared" si="180"/>
        <v>765.14</v>
      </c>
      <c r="O5804" s="3">
        <f t="shared" si="181"/>
        <v>0</v>
      </c>
      <c r="P5804"/>
    </row>
    <row r="5805" spans="1:16">
      <c r="A5805">
        <v>6804</v>
      </c>
      <c r="B5805" s="2" t="s">
        <v>976</v>
      </c>
      <c r="C5805" t="s">
        <v>672</v>
      </c>
      <c r="D5805" t="s">
        <v>12</v>
      </c>
      <c r="E5805">
        <v>48</v>
      </c>
      <c r="F5805" t="str" cm="1">
        <f t="array" ref="F5805">_xlfn.IFS(Table1[[#This Row],[Age]]&gt;49,"OLD",Table1[[#This Row],[Age]]&gt;29,"MIDDLE AGE",Table1[[#This Row],[Age]]&gt;19,"YOUNG")</f>
        <v>MIDDLE AGE</v>
      </c>
      <c r="G5805" t="s">
        <v>18</v>
      </c>
      <c r="H5805" t="s">
        <v>27</v>
      </c>
      <c r="I5805" t="s">
        <v>53</v>
      </c>
      <c r="J5805" s="4">
        <v>256.3</v>
      </c>
      <c r="K5805">
        <v>2</v>
      </c>
      <c r="L5805" s="4">
        <v>512.6</v>
      </c>
      <c r="M5805" s="4">
        <f>L5805-J5805</f>
        <v>256.3</v>
      </c>
      <c r="N5805" s="4">
        <f t="shared" si="180"/>
        <v>128.15</v>
      </c>
      <c r="O5805" s="3">
        <f t="shared" si="181"/>
        <v>50</v>
      </c>
      <c r="P5805"/>
    </row>
    <row r="5806" spans="1:16">
      <c r="A5806">
        <v>6805</v>
      </c>
      <c r="B5806" s="2" t="s">
        <v>1086</v>
      </c>
      <c r="C5806" t="s">
        <v>849</v>
      </c>
      <c r="D5806" t="s">
        <v>12</v>
      </c>
      <c r="E5806">
        <v>30</v>
      </c>
      <c r="F5806" t="str" cm="1">
        <f t="array" ref="F5806">_xlfn.IFS(Table1[[#This Row],[Age]]&gt;49,"OLD",Table1[[#This Row],[Age]]&gt;29,"MIDDLE AGE",Table1[[#This Row],[Age]]&gt;19,"YOUNG")</f>
        <v>MIDDLE AGE</v>
      </c>
      <c r="G5806" t="s">
        <v>13</v>
      </c>
      <c r="H5806" t="s">
        <v>27</v>
      </c>
      <c r="I5806" t="s">
        <v>46</v>
      </c>
      <c r="J5806" s="4">
        <v>304.95</v>
      </c>
      <c r="K5806">
        <v>5</v>
      </c>
      <c r="L5806" s="4">
        <v>1524.75</v>
      </c>
      <c r="M5806" s="4">
        <f>L5806-J5806</f>
        <v>1219.8</v>
      </c>
      <c r="N5806" s="4">
        <f t="shared" si="180"/>
        <v>60.989999999999995</v>
      </c>
      <c r="O5806" s="3">
        <f t="shared" si="181"/>
        <v>80</v>
      </c>
      <c r="P5806"/>
    </row>
    <row r="5807" spans="1:16">
      <c r="A5807">
        <v>6806</v>
      </c>
      <c r="B5807" s="2" t="s">
        <v>1034</v>
      </c>
      <c r="C5807" t="s">
        <v>729</v>
      </c>
      <c r="D5807" t="s">
        <v>12</v>
      </c>
      <c r="E5807">
        <v>45</v>
      </c>
      <c r="F5807" t="str" cm="1">
        <f t="array" ref="F5807">_xlfn.IFS(Table1[[#This Row],[Age]]&gt;49,"OLD",Table1[[#This Row],[Age]]&gt;29,"MIDDLE AGE",Table1[[#This Row],[Age]]&gt;19,"YOUNG")</f>
        <v>MIDDLE AGE</v>
      </c>
      <c r="G5807" t="s">
        <v>25</v>
      </c>
      <c r="H5807" t="s">
        <v>27</v>
      </c>
      <c r="I5807" t="s">
        <v>28</v>
      </c>
      <c r="J5807" s="4">
        <v>853.94</v>
      </c>
      <c r="K5807">
        <v>2</v>
      </c>
      <c r="L5807" s="4">
        <v>1707.88</v>
      </c>
      <c r="M5807" s="4">
        <f>L5807-J5807</f>
        <v>853.94</v>
      </c>
      <c r="N5807" s="4">
        <f t="shared" si="180"/>
        <v>426.97</v>
      </c>
      <c r="O5807" s="3">
        <f t="shared" si="181"/>
        <v>50</v>
      </c>
      <c r="P5807"/>
    </row>
    <row r="5808" spans="1:16">
      <c r="A5808">
        <v>6807</v>
      </c>
      <c r="B5808" s="2" t="s">
        <v>1234</v>
      </c>
      <c r="C5808" t="s">
        <v>633</v>
      </c>
      <c r="D5808" t="s">
        <v>12</v>
      </c>
      <c r="E5808">
        <v>37</v>
      </c>
      <c r="F5808" t="str" cm="1">
        <f t="array" ref="F5808">_xlfn.IFS(Table1[[#This Row],[Age]]&gt;49,"OLD",Table1[[#This Row],[Age]]&gt;29,"MIDDLE AGE",Table1[[#This Row],[Age]]&gt;19,"YOUNG")</f>
        <v>MIDDLE AGE</v>
      </c>
      <c r="G5808" t="s">
        <v>25</v>
      </c>
      <c r="H5808" t="s">
        <v>19</v>
      </c>
      <c r="I5808" t="s">
        <v>20</v>
      </c>
      <c r="J5808" s="4">
        <v>425.87</v>
      </c>
      <c r="K5808">
        <v>1</v>
      </c>
      <c r="L5808" s="4">
        <v>425.87</v>
      </c>
      <c r="M5808" s="4">
        <f>L5808-J5808</f>
        <v>0</v>
      </c>
      <c r="N5808" s="4">
        <f t="shared" si="180"/>
        <v>425.87</v>
      </c>
      <c r="O5808" s="3">
        <f t="shared" si="181"/>
        <v>0</v>
      </c>
      <c r="P5808"/>
    </row>
    <row r="5809" spans="1:16">
      <c r="A5809">
        <v>6808</v>
      </c>
      <c r="B5809" s="2" t="s">
        <v>1264</v>
      </c>
      <c r="C5809" t="s">
        <v>143</v>
      </c>
      <c r="D5809" t="s">
        <v>17</v>
      </c>
      <c r="E5809">
        <v>50</v>
      </c>
      <c r="F5809" t="str" cm="1">
        <f t="array" ref="F5809">_xlfn.IFS(Table1[[#This Row],[Age]]&gt;49,"OLD",Table1[[#This Row],[Age]]&gt;29,"MIDDLE AGE",Table1[[#This Row],[Age]]&gt;19,"YOUNG")</f>
        <v>OLD</v>
      </c>
      <c r="G5809" t="s">
        <v>18</v>
      </c>
      <c r="H5809" t="s">
        <v>35</v>
      </c>
      <c r="I5809" t="s">
        <v>58</v>
      </c>
      <c r="J5809" s="4">
        <v>990.66</v>
      </c>
      <c r="K5809">
        <v>2</v>
      </c>
      <c r="L5809" s="4">
        <v>1981.32</v>
      </c>
      <c r="M5809" s="4">
        <f>L5809-J5809</f>
        <v>990.66</v>
      </c>
      <c r="N5809" s="4">
        <f t="shared" si="180"/>
        <v>495.33</v>
      </c>
      <c r="O5809" s="3">
        <f t="shared" si="181"/>
        <v>50</v>
      </c>
      <c r="P5809"/>
    </row>
    <row r="5810" spans="1:16">
      <c r="A5810">
        <v>6809</v>
      </c>
      <c r="B5810" s="2" t="s">
        <v>1229</v>
      </c>
      <c r="C5810" t="s">
        <v>696</v>
      </c>
      <c r="D5810" t="s">
        <v>17</v>
      </c>
      <c r="E5810">
        <v>33</v>
      </c>
      <c r="F5810" t="str" cm="1">
        <f t="array" ref="F5810">_xlfn.IFS(Table1[[#This Row],[Age]]&gt;49,"OLD",Table1[[#This Row],[Age]]&gt;29,"MIDDLE AGE",Table1[[#This Row],[Age]]&gt;19,"YOUNG")</f>
        <v>MIDDLE AGE</v>
      </c>
      <c r="G5810" t="s">
        <v>13</v>
      </c>
      <c r="H5810" t="s">
        <v>40</v>
      </c>
      <c r="I5810" t="s">
        <v>74</v>
      </c>
      <c r="J5810" s="4">
        <v>160.41999999999999</v>
      </c>
      <c r="K5810">
        <v>5</v>
      </c>
      <c r="L5810" s="4">
        <v>802.1</v>
      </c>
      <c r="M5810" s="4">
        <f>L5810-J5810</f>
        <v>641.68000000000006</v>
      </c>
      <c r="N5810" s="4">
        <f t="shared" si="180"/>
        <v>32.083999999999996</v>
      </c>
      <c r="O5810" s="3">
        <f t="shared" si="181"/>
        <v>80</v>
      </c>
      <c r="P5810"/>
    </row>
    <row r="5811" spans="1:16">
      <c r="A5811">
        <v>6810</v>
      </c>
      <c r="B5811" s="2" t="s">
        <v>1063</v>
      </c>
      <c r="C5811" t="s">
        <v>908</v>
      </c>
      <c r="D5811" t="s">
        <v>17</v>
      </c>
      <c r="E5811">
        <v>46</v>
      </c>
      <c r="F5811" t="str" cm="1">
        <f t="array" ref="F5811">_xlfn.IFS(Table1[[#This Row],[Age]]&gt;49,"OLD",Table1[[#This Row],[Age]]&gt;29,"MIDDLE AGE",Table1[[#This Row],[Age]]&gt;19,"YOUNG")</f>
        <v>MIDDLE AGE</v>
      </c>
      <c r="G5811" t="s">
        <v>25</v>
      </c>
      <c r="H5811" t="s">
        <v>27</v>
      </c>
      <c r="I5811" t="s">
        <v>46</v>
      </c>
      <c r="J5811" s="4">
        <v>468.72</v>
      </c>
      <c r="K5811">
        <v>3</v>
      </c>
      <c r="L5811" s="4">
        <v>1406.16</v>
      </c>
      <c r="M5811" s="4">
        <f>L5811-J5811</f>
        <v>937.44</v>
      </c>
      <c r="N5811" s="4">
        <f t="shared" si="180"/>
        <v>156.24</v>
      </c>
      <c r="O5811" s="3">
        <f t="shared" si="181"/>
        <v>66.666666666666657</v>
      </c>
      <c r="P5811"/>
    </row>
    <row r="5812" spans="1:16">
      <c r="A5812">
        <v>6811</v>
      </c>
      <c r="B5812" s="2" t="s">
        <v>1228</v>
      </c>
      <c r="C5812" t="s">
        <v>288</v>
      </c>
      <c r="D5812" t="s">
        <v>12</v>
      </c>
      <c r="E5812">
        <v>40</v>
      </c>
      <c r="F5812" t="str" cm="1">
        <f t="array" ref="F5812">_xlfn.IFS(Table1[[#This Row],[Age]]&gt;49,"OLD",Table1[[#This Row],[Age]]&gt;29,"MIDDLE AGE",Table1[[#This Row],[Age]]&gt;19,"YOUNG")</f>
        <v>MIDDLE AGE</v>
      </c>
      <c r="G5812" t="s">
        <v>25</v>
      </c>
      <c r="H5812" t="s">
        <v>35</v>
      </c>
      <c r="I5812" t="s">
        <v>36</v>
      </c>
      <c r="J5812" s="4">
        <v>735.13</v>
      </c>
      <c r="K5812">
        <v>4</v>
      </c>
      <c r="L5812" s="4">
        <v>2940.52</v>
      </c>
      <c r="M5812" s="4">
        <f>L5812-J5812</f>
        <v>2205.39</v>
      </c>
      <c r="N5812" s="4">
        <f t="shared" si="180"/>
        <v>183.7825</v>
      </c>
      <c r="O5812" s="3">
        <f t="shared" si="181"/>
        <v>75</v>
      </c>
      <c r="P5812"/>
    </row>
    <row r="5813" spans="1:16">
      <c r="A5813">
        <v>6812</v>
      </c>
      <c r="B5813" s="2" t="s">
        <v>1064</v>
      </c>
      <c r="C5813" t="s">
        <v>142</v>
      </c>
      <c r="D5813" t="s">
        <v>12</v>
      </c>
      <c r="E5813">
        <v>41</v>
      </c>
      <c r="F5813" t="str" cm="1">
        <f t="array" ref="F5813">_xlfn.IFS(Table1[[#This Row],[Age]]&gt;49,"OLD",Table1[[#This Row],[Age]]&gt;29,"MIDDLE AGE",Table1[[#This Row],[Age]]&gt;19,"YOUNG")</f>
        <v>MIDDLE AGE</v>
      </c>
      <c r="G5813" t="s">
        <v>25</v>
      </c>
      <c r="H5813" t="s">
        <v>27</v>
      </c>
      <c r="I5813" t="s">
        <v>53</v>
      </c>
      <c r="J5813" s="4">
        <v>15.31</v>
      </c>
      <c r="K5813">
        <v>1</v>
      </c>
      <c r="L5813" s="4">
        <v>15.31</v>
      </c>
      <c r="M5813" s="4">
        <f>L5813-J5813</f>
        <v>0</v>
      </c>
      <c r="N5813" s="4">
        <f t="shared" si="180"/>
        <v>15.31</v>
      </c>
      <c r="O5813" s="3">
        <f t="shared" si="181"/>
        <v>0</v>
      </c>
      <c r="P5813"/>
    </row>
    <row r="5814" spans="1:16">
      <c r="A5814">
        <v>6813</v>
      </c>
      <c r="B5814" s="2" t="s">
        <v>1201</v>
      </c>
      <c r="C5814" t="s">
        <v>715</v>
      </c>
      <c r="D5814" t="s">
        <v>17</v>
      </c>
      <c r="E5814">
        <v>51</v>
      </c>
      <c r="F5814" t="str" cm="1">
        <f t="array" ref="F5814">_xlfn.IFS(Table1[[#This Row],[Age]]&gt;49,"OLD",Table1[[#This Row],[Age]]&gt;29,"MIDDLE AGE",Table1[[#This Row],[Age]]&gt;19,"YOUNG")</f>
        <v>OLD</v>
      </c>
      <c r="G5814" t="s">
        <v>13</v>
      </c>
      <c r="H5814" t="s">
        <v>40</v>
      </c>
      <c r="I5814" t="s">
        <v>76</v>
      </c>
      <c r="J5814" s="4">
        <v>160.34</v>
      </c>
      <c r="K5814">
        <v>3</v>
      </c>
      <c r="L5814" s="4">
        <v>481.02</v>
      </c>
      <c r="M5814" s="4">
        <f>L5814-J5814</f>
        <v>320.67999999999995</v>
      </c>
      <c r="N5814" s="4">
        <f t="shared" si="180"/>
        <v>53.446666666666665</v>
      </c>
      <c r="O5814" s="3">
        <f t="shared" si="181"/>
        <v>66.666666666666657</v>
      </c>
      <c r="P5814"/>
    </row>
    <row r="5815" spans="1:16">
      <c r="A5815">
        <v>6814</v>
      </c>
      <c r="B5815" s="2" t="s">
        <v>1205</v>
      </c>
      <c r="C5815" t="s">
        <v>339</v>
      </c>
      <c r="D5815" t="s">
        <v>17</v>
      </c>
      <c r="E5815">
        <v>24</v>
      </c>
      <c r="F5815" t="str" cm="1">
        <f t="array" ref="F5815">_xlfn.IFS(Table1[[#This Row],[Age]]&gt;49,"OLD",Table1[[#This Row],[Age]]&gt;29,"MIDDLE AGE",Table1[[#This Row],[Age]]&gt;19,"YOUNG")</f>
        <v>YOUNG</v>
      </c>
      <c r="G5815" t="s">
        <v>18</v>
      </c>
      <c r="H5815" t="s">
        <v>27</v>
      </c>
      <c r="I5815" t="s">
        <v>32</v>
      </c>
      <c r="J5815" s="4">
        <v>30.15</v>
      </c>
      <c r="K5815">
        <v>4</v>
      </c>
      <c r="L5815" s="4">
        <v>120.6</v>
      </c>
      <c r="M5815" s="4">
        <f>L5815-J5815</f>
        <v>90.449999999999989</v>
      </c>
      <c r="N5815" s="4">
        <f t="shared" si="180"/>
        <v>7.5374999999999996</v>
      </c>
      <c r="O5815" s="3">
        <f t="shared" si="181"/>
        <v>74.999999999999986</v>
      </c>
      <c r="P5815"/>
    </row>
    <row r="5816" spans="1:16">
      <c r="A5816">
        <v>6815</v>
      </c>
      <c r="B5816" s="2" t="s">
        <v>1292</v>
      </c>
      <c r="C5816" t="s">
        <v>179</v>
      </c>
      <c r="D5816" t="s">
        <v>12</v>
      </c>
      <c r="E5816">
        <v>55</v>
      </c>
      <c r="F5816" t="str" cm="1">
        <f t="array" ref="F5816">_xlfn.IFS(Table1[[#This Row],[Age]]&gt;49,"OLD",Table1[[#This Row],[Age]]&gt;29,"MIDDLE AGE",Table1[[#This Row],[Age]]&gt;19,"YOUNG")</f>
        <v>OLD</v>
      </c>
      <c r="G5816" t="s">
        <v>18</v>
      </c>
      <c r="H5816" t="s">
        <v>35</v>
      </c>
      <c r="I5816" t="s">
        <v>58</v>
      </c>
      <c r="J5816" s="4">
        <v>992.95</v>
      </c>
      <c r="K5816">
        <v>3</v>
      </c>
      <c r="L5816" s="4">
        <v>2978.85</v>
      </c>
      <c r="M5816" s="4">
        <f>L5816-J5816</f>
        <v>1985.8999999999999</v>
      </c>
      <c r="N5816" s="4">
        <f t="shared" si="180"/>
        <v>330.98333333333335</v>
      </c>
      <c r="O5816" s="3">
        <f t="shared" si="181"/>
        <v>66.666666666666657</v>
      </c>
      <c r="P5816"/>
    </row>
    <row r="5817" spans="1:16">
      <c r="A5817">
        <v>6816</v>
      </c>
      <c r="B5817" s="2" t="s">
        <v>951</v>
      </c>
      <c r="C5817" t="s">
        <v>584</v>
      </c>
      <c r="D5817" t="s">
        <v>12</v>
      </c>
      <c r="E5817">
        <v>54</v>
      </c>
      <c r="F5817" t="str" cm="1">
        <f t="array" ref="F5817">_xlfn.IFS(Table1[[#This Row],[Age]]&gt;49,"OLD",Table1[[#This Row],[Age]]&gt;29,"MIDDLE AGE",Table1[[#This Row],[Age]]&gt;19,"YOUNG")</f>
        <v>OLD</v>
      </c>
      <c r="G5817" t="s">
        <v>25</v>
      </c>
      <c r="H5817" t="s">
        <v>19</v>
      </c>
      <c r="I5817" t="s">
        <v>23</v>
      </c>
      <c r="J5817" s="4">
        <v>763.02</v>
      </c>
      <c r="K5817">
        <v>2</v>
      </c>
      <c r="L5817" s="4">
        <v>1526.04</v>
      </c>
      <c r="M5817" s="4">
        <f>L5817-J5817</f>
        <v>763.02</v>
      </c>
      <c r="N5817" s="4">
        <f t="shared" si="180"/>
        <v>381.51</v>
      </c>
      <c r="O5817" s="3">
        <f t="shared" si="181"/>
        <v>50</v>
      </c>
      <c r="P5817"/>
    </row>
    <row r="5818" spans="1:16">
      <c r="A5818">
        <v>6817</v>
      </c>
      <c r="B5818" s="2" t="s">
        <v>1045</v>
      </c>
      <c r="C5818" t="s">
        <v>929</v>
      </c>
      <c r="D5818" t="s">
        <v>17</v>
      </c>
      <c r="E5818">
        <v>21</v>
      </c>
      <c r="F5818" t="str" cm="1">
        <f t="array" ref="F5818">_xlfn.IFS(Table1[[#This Row],[Age]]&gt;49,"OLD",Table1[[#This Row],[Age]]&gt;29,"MIDDLE AGE",Table1[[#This Row],[Age]]&gt;19,"YOUNG")</f>
        <v>YOUNG</v>
      </c>
      <c r="G5818" t="s">
        <v>18</v>
      </c>
      <c r="H5818" t="s">
        <v>40</v>
      </c>
      <c r="I5818" t="s">
        <v>41</v>
      </c>
      <c r="J5818" s="4">
        <v>379.82</v>
      </c>
      <c r="K5818">
        <v>2</v>
      </c>
      <c r="L5818" s="4">
        <v>759.64</v>
      </c>
      <c r="M5818" s="4">
        <f>L5818-J5818</f>
        <v>379.82</v>
      </c>
      <c r="N5818" s="4">
        <f t="shared" si="180"/>
        <v>189.91</v>
      </c>
      <c r="O5818" s="3">
        <f t="shared" si="181"/>
        <v>50</v>
      </c>
      <c r="P5818"/>
    </row>
    <row r="5819" spans="1:16">
      <c r="A5819">
        <v>6818</v>
      </c>
      <c r="B5819" s="2" t="s">
        <v>1271</v>
      </c>
      <c r="C5819" t="s">
        <v>508</v>
      </c>
      <c r="D5819" t="s">
        <v>12</v>
      </c>
      <c r="E5819">
        <v>51</v>
      </c>
      <c r="F5819" t="str" cm="1">
        <f t="array" ref="F5819">_xlfn.IFS(Table1[[#This Row],[Age]]&gt;49,"OLD",Table1[[#This Row],[Age]]&gt;29,"MIDDLE AGE",Table1[[#This Row],[Age]]&gt;19,"YOUNG")</f>
        <v>OLD</v>
      </c>
      <c r="G5819" t="s">
        <v>22</v>
      </c>
      <c r="H5819" t="s">
        <v>35</v>
      </c>
      <c r="I5819" t="s">
        <v>64</v>
      </c>
      <c r="J5819" s="4">
        <v>164.72</v>
      </c>
      <c r="K5819">
        <v>4</v>
      </c>
      <c r="L5819" s="4">
        <v>658.88</v>
      </c>
      <c r="M5819" s="4">
        <f>L5819-J5819</f>
        <v>494.15999999999997</v>
      </c>
      <c r="N5819" s="4">
        <f t="shared" si="180"/>
        <v>41.18</v>
      </c>
      <c r="O5819" s="3">
        <f t="shared" si="181"/>
        <v>75</v>
      </c>
      <c r="P5819"/>
    </row>
    <row r="5820" spans="1:16">
      <c r="A5820">
        <v>6819</v>
      </c>
      <c r="B5820" s="2" t="s">
        <v>958</v>
      </c>
      <c r="C5820" t="s">
        <v>26</v>
      </c>
      <c r="D5820" t="s">
        <v>12</v>
      </c>
      <c r="E5820">
        <v>59</v>
      </c>
      <c r="F5820" t="str" cm="1">
        <f t="array" ref="F5820">_xlfn.IFS(Table1[[#This Row],[Age]]&gt;49,"OLD",Table1[[#This Row],[Age]]&gt;29,"MIDDLE AGE",Table1[[#This Row],[Age]]&gt;19,"YOUNG")</f>
        <v>OLD</v>
      </c>
      <c r="G5820" t="s">
        <v>25</v>
      </c>
      <c r="H5820" t="s">
        <v>14</v>
      </c>
      <c r="I5820" t="s">
        <v>38</v>
      </c>
      <c r="J5820" s="4">
        <v>99.48</v>
      </c>
      <c r="K5820">
        <v>4</v>
      </c>
      <c r="L5820" s="4">
        <v>397.92</v>
      </c>
      <c r="M5820" s="4">
        <f>L5820-J5820</f>
        <v>298.44</v>
      </c>
      <c r="N5820" s="4">
        <f t="shared" si="180"/>
        <v>24.87</v>
      </c>
      <c r="O5820" s="3">
        <f t="shared" si="181"/>
        <v>75</v>
      </c>
      <c r="P5820"/>
    </row>
    <row r="5821" spans="1:16">
      <c r="A5821">
        <v>6820</v>
      </c>
      <c r="B5821" s="2" t="s">
        <v>1293</v>
      </c>
      <c r="C5821" t="s">
        <v>237</v>
      </c>
      <c r="D5821" t="s">
        <v>17</v>
      </c>
      <c r="E5821">
        <v>39</v>
      </c>
      <c r="F5821" t="str" cm="1">
        <f t="array" ref="F5821">_xlfn.IFS(Table1[[#This Row],[Age]]&gt;49,"OLD",Table1[[#This Row],[Age]]&gt;29,"MIDDLE AGE",Table1[[#This Row],[Age]]&gt;19,"YOUNG")</f>
        <v>MIDDLE AGE</v>
      </c>
      <c r="G5821" t="s">
        <v>13</v>
      </c>
      <c r="H5821" t="s">
        <v>14</v>
      </c>
      <c r="I5821" t="s">
        <v>38</v>
      </c>
      <c r="J5821" s="4">
        <v>536.59</v>
      </c>
      <c r="K5821">
        <v>2</v>
      </c>
      <c r="L5821" s="4">
        <v>1073.18</v>
      </c>
      <c r="M5821" s="4">
        <f>L5821-J5821</f>
        <v>536.59</v>
      </c>
      <c r="N5821" s="4">
        <f t="shared" si="180"/>
        <v>268.29500000000002</v>
      </c>
      <c r="O5821" s="3">
        <f t="shared" si="181"/>
        <v>50</v>
      </c>
      <c r="P5821"/>
    </row>
    <row r="5822" spans="1:16">
      <c r="A5822">
        <v>6821</v>
      </c>
      <c r="B5822" s="2" t="s">
        <v>1116</v>
      </c>
      <c r="C5822" t="s">
        <v>614</v>
      </c>
      <c r="D5822" t="s">
        <v>12</v>
      </c>
      <c r="E5822">
        <v>22</v>
      </c>
      <c r="F5822" t="str" cm="1">
        <f t="array" ref="F5822">_xlfn.IFS(Table1[[#This Row],[Age]]&gt;49,"OLD",Table1[[#This Row],[Age]]&gt;29,"MIDDLE AGE",Table1[[#This Row],[Age]]&gt;19,"YOUNG")</f>
        <v>YOUNG</v>
      </c>
      <c r="G5822" t="s">
        <v>18</v>
      </c>
      <c r="H5822" t="s">
        <v>14</v>
      </c>
      <c r="I5822" t="s">
        <v>38</v>
      </c>
      <c r="J5822" s="4">
        <v>976.13</v>
      </c>
      <c r="K5822">
        <v>2</v>
      </c>
      <c r="L5822" s="4">
        <v>1952.26</v>
      </c>
      <c r="M5822" s="4">
        <f>L5822-J5822</f>
        <v>976.13</v>
      </c>
      <c r="N5822" s="4">
        <f t="shared" si="180"/>
        <v>488.065</v>
      </c>
      <c r="O5822" s="3">
        <f t="shared" si="181"/>
        <v>50</v>
      </c>
      <c r="P5822"/>
    </row>
    <row r="5823" spans="1:16">
      <c r="A5823">
        <v>6822</v>
      </c>
      <c r="B5823" s="2" t="s">
        <v>957</v>
      </c>
      <c r="C5823" t="s">
        <v>545</v>
      </c>
      <c r="D5823" t="s">
        <v>17</v>
      </c>
      <c r="E5823">
        <v>59</v>
      </c>
      <c r="F5823" t="str" cm="1">
        <f t="array" ref="F5823">_xlfn.IFS(Table1[[#This Row],[Age]]&gt;49,"OLD",Table1[[#This Row],[Age]]&gt;29,"MIDDLE AGE",Table1[[#This Row],[Age]]&gt;19,"YOUNG")</f>
        <v>OLD</v>
      </c>
      <c r="G5823" t="s">
        <v>13</v>
      </c>
      <c r="H5823" t="s">
        <v>19</v>
      </c>
      <c r="I5823" t="s">
        <v>51</v>
      </c>
      <c r="J5823" s="4">
        <v>677.86</v>
      </c>
      <c r="K5823">
        <v>4</v>
      </c>
      <c r="L5823" s="4">
        <v>2711.44</v>
      </c>
      <c r="M5823" s="4">
        <f>L5823-J5823</f>
        <v>2033.58</v>
      </c>
      <c r="N5823" s="4">
        <f t="shared" si="180"/>
        <v>169.465</v>
      </c>
      <c r="O5823" s="3">
        <f t="shared" si="181"/>
        <v>75</v>
      </c>
      <c r="P5823"/>
    </row>
    <row r="5824" spans="1:16">
      <c r="A5824">
        <v>6823</v>
      </c>
      <c r="B5824" s="2" t="s">
        <v>1205</v>
      </c>
      <c r="C5824" t="s">
        <v>120</v>
      </c>
      <c r="D5824" t="s">
        <v>12</v>
      </c>
      <c r="E5824">
        <v>40</v>
      </c>
      <c r="F5824" t="str" cm="1">
        <f t="array" ref="F5824">_xlfn.IFS(Table1[[#This Row],[Age]]&gt;49,"OLD",Table1[[#This Row],[Age]]&gt;29,"MIDDLE AGE",Table1[[#This Row],[Age]]&gt;19,"YOUNG")</f>
        <v>MIDDLE AGE</v>
      </c>
      <c r="G5824" t="s">
        <v>18</v>
      </c>
      <c r="H5824" t="s">
        <v>27</v>
      </c>
      <c r="I5824" t="s">
        <v>28</v>
      </c>
      <c r="J5824" s="4">
        <v>371.49</v>
      </c>
      <c r="K5824">
        <v>4</v>
      </c>
      <c r="L5824" s="4">
        <v>1485.96</v>
      </c>
      <c r="M5824" s="4">
        <f>L5824-J5824</f>
        <v>1114.47</v>
      </c>
      <c r="N5824" s="4">
        <f t="shared" si="180"/>
        <v>92.872500000000002</v>
      </c>
      <c r="O5824" s="3">
        <f t="shared" si="181"/>
        <v>75</v>
      </c>
      <c r="P5824"/>
    </row>
    <row r="5825" spans="1:16">
      <c r="A5825">
        <v>6824</v>
      </c>
      <c r="B5825" s="2" t="s">
        <v>995</v>
      </c>
      <c r="C5825" t="s">
        <v>594</v>
      </c>
      <c r="D5825" t="s">
        <v>17</v>
      </c>
      <c r="E5825">
        <v>32</v>
      </c>
      <c r="F5825" t="str" cm="1">
        <f t="array" ref="F5825">_xlfn.IFS(Table1[[#This Row],[Age]]&gt;49,"OLD",Table1[[#This Row],[Age]]&gt;29,"MIDDLE AGE",Table1[[#This Row],[Age]]&gt;19,"YOUNG")</f>
        <v>MIDDLE AGE</v>
      </c>
      <c r="G5825" t="s">
        <v>13</v>
      </c>
      <c r="H5825" t="s">
        <v>27</v>
      </c>
      <c r="I5825" t="s">
        <v>53</v>
      </c>
      <c r="J5825" s="4">
        <v>505.84</v>
      </c>
      <c r="K5825">
        <v>4</v>
      </c>
      <c r="L5825" s="4">
        <v>2023.36</v>
      </c>
      <c r="M5825" s="4">
        <f>L5825-J5825</f>
        <v>1517.52</v>
      </c>
      <c r="N5825" s="4">
        <f t="shared" si="180"/>
        <v>126.46</v>
      </c>
      <c r="O5825" s="3">
        <f t="shared" si="181"/>
        <v>75</v>
      </c>
      <c r="P5825"/>
    </row>
    <row r="5826" spans="1:16">
      <c r="A5826">
        <v>6825</v>
      </c>
      <c r="B5826" s="2" t="s">
        <v>1042</v>
      </c>
      <c r="C5826" t="s">
        <v>804</v>
      </c>
      <c r="D5826" t="s">
        <v>12</v>
      </c>
      <c r="E5826">
        <v>48</v>
      </c>
      <c r="F5826" t="str" cm="1">
        <f t="array" ref="F5826">_xlfn.IFS(Table1[[#This Row],[Age]]&gt;49,"OLD",Table1[[#This Row],[Age]]&gt;29,"MIDDLE AGE",Table1[[#This Row],[Age]]&gt;19,"YOUNG")</f>
        <v>MIDDLE AGE</v>
      </c>
      <c r="G5826" t="s">
        <v>13</v>
      </c>
      <c r="H5826" t="s">
        <v>27</v>
      </c>
      <c r="I5826" t="s">
        <v>46</v>
      </c>
      <c r="J5826" s="4">
        <v>998.91</v>
      </c>
      <c r="K5826">
        <v>5</v>
      </c>
      <c r="L5826" s="4">
        <v>4994.55</v>
      </c>
      <c r="M5826" s="4">
        <f>L5826-J5826</f>
        <v>3995.6400000000003</v>
      </c>
      <c r="N5826" s="4">
        <f t="shared" si="180"/>
        <v>199.78199999999998</v>
      </c>
      <c r="O5826" s="3">
        <f t="shared" si="181"/>
        <v>80</v>
      </c>
      <c r="P5826"/>
    </row>
    <row r="5827" spans="1:16">
      <c r="A5827">
        <v>6826</v>
      </c>
      <c r="B5827" s="2" t="s">
        <v>1297</v>
      </c>
      <c r="C5827" t="s">
        <v>633</v>
      </c>
      <c r="D5827" t="s">
        <v>17</v>
      </c>
      <c r="E5827">
        <v>26</v>
      </c>
      <c r="F5827" t="str" cm="1">
        <f t="array" ref="F5827">_xlfn.IFS(Table1[[#This Row],[Age]]&gt;49,"OLD",Table1[[#This Row],[Age]]&gt;29,"MIDDLE AGE",Table1[[#This Row],[Age]]&gt;19,"YOUNG")</f>
        <v>YOUNG</v>
      </c>
      <c r="G5827" t="s">
        <v>18</v>
      </c>
      <c r="H5827" t="s">
        <v>19</v>
      </c>
      <c r="I5827" t="s">
        <v>80</v>
      </c>
      <c r="J5827" s="4">
        <v>523.58000000000004</v>
      </c>
      <c r="K5827">
        <v>5</v>
      </c>
      <c r="L5827" s="4">
        <v>2617.9</v>
      </c>
      <c r="M5827" s="4">
        <f>L5827-J5827</f>
        <v>2094.3200000000002</v>
      </c>
      <c r="N5827" s="4">
        <f t="shared" ref="N5827:N5890" si="182">J5827/K5827</f>
        <v>104.71600000000001</v>
      </c>
      <c r="O5827" s="3">
        <f t="shared" ref="O5827:O5890" si="183">M5827/L5827*100</f>
        <v>80</v>
      </c>
      <c r="P5827"/>
    </row>
    <row r="5828" spans="1:16">
      <c r="A5828">
        <v>6827</v>
      </c>
      <c r="B5828" s="2" t="s">
        <v>981</v>
      </c>
      <c r="C5828" t="s">
        <v>212</v>
      </c>
      <c r="D5828" t="s">
        <v>17</v>
      </c>
      <c r="E5828">
        <v>60</v>
      </c>
      <c r="F5828" t="str" cm="1">
        <f t="array" ref="F5828">_xlfn.IFS(Table1[[#This Row],[Age]]&gt;49,"OLD",Table1[[#This Row],[Age]]&gt;29,"MIDDLE AGE",Table1[[#This Row],[Age]]&gt;19,"YOUNG")</f>
        <v>OLD</v>
      </c>
      <c r="G5828" t="s">
        <v>25</v>
      </c>
      <c r="H5828" t="s">
        <v>14</v>
      </c>
      <c r="I5828" t="s">
        <v>48</v>
      </c>
      <c r="J5828" s="4">
        <v>964.56</v>
      </c>
      <c r="K5828">
        <v>2</v>
      </c>
      <c r="L5828" s="4">
        <v>1929.12</v>
      </c>
      <c r="M5828" s="4">
        <f>L5828-J5828</f>
        <v>964.56</v>
      </c>
      <c r="N5828" s="4">
        <f t="shared" si="182"/>
        <v>482.28</v>
      </c>
      <c r="O5828" s="3">
        <f t="shared" si="183"/>
        <v>50</v>
      </c>
      <c r="P5828"/>
    </row>
    <row r="5829" spans="1:16">
      <c r="A5829">
        <v>6828</v>
      </c>
      <c r="B5829" s="2" t="s">
        <v>1110</v>
      </c>
      <c r="C5829" t="s">
        <v>107</v>
      </c>
      <c r="D5829" t="s">
        <v>17</v>
      </c>
      <c r="E5829">
        <v>42</v>
      </c>
      <c r="F5829" t="str" cm="1">
        <f t="array" ref="F5829">_xlfn.IFS(Table1[[#This Row],[Age]]&gt;49,"OLD",Table1[[#This Row],[Age]]&gt;29,"MIDDLE AGE",Table1[[#This Row],[Age]]&gt;19,"YOUNG")</f>
        <v>MIDDLE AGE</v>
      </c>
      <c r="G5829" t="s">
        <v>25</v>
      </c>
      <c r="H5829" t="s">
        <v>27</v>
      </c>
      <c r="I5829" t="s">
        <v>53</v>
      </c>
      <c r="J5829" s="4">
        <v>26.2</v>
      </c>
      <c r="K5829">
        <v>5</v>
      </c>
      <c r="L5829" s="4">
        <v>131</v>
      </c>
      <c r="M5829" s="4">
        <f>L5829-J5829</f>
        <v>104.8</v>
      </c>
      <c r="N5829" s="4">
        <f t="shared" si="182"/>
        <v>5.24</v>
      </c>
      <c r="O5829" s="3">
        <f t="shared" si="183"/>
        <v>80</v>
      </c>
      <c r="P5829"/>
    </row>
    <row r="5830" spans="1:16">
      <c r="A5830">
        <v>6829</v>
      </c>
      <c r="B5830" s="2" t="s">
        <v>1286</v>
      </c>
      <c r="C5830" t="s">
        <v>224</v>
      </c>
      <c r="D5830" t="s">
        <v>17</v>
      </c>
      <c r="E5830">
        <v>42</v>
      </c>
      <c r="F5830" t="str" cm="1">
        <f t="array" ref="F5830">_xlfn.IFS(Table1[[#This Row],[Age]]&gt;49,"OLD",Table1[[#This Row],[Age]]&gt;29,"MIDDLE AGE",Table1[[#This Row],[Age]]&gt;19,"YOUNG")</f>
        <v>MIDDLE AGE</v>
      </c>
      <c r="G5830" t="s">
        <v>13</v>
      </c>
      <c r="H5830" t="s">
        <v>19</v>
      </c>
      <c r="I5830" t="s">
        <v>20</v>
      </c>
      <c r="J5830" s="4">
        <v>723.75</v>
      </c>
      <c r="K5830">
        <v>1</v>
      </c>
      <c r="L5830" s="4">
        <v>723.75</v>
      </c>
      <c r="M5830" s="4">
        <f>L5830-J5830</f>
        <v>0</v>
      </c>
      <c r="N5830" s="4">
        <f t="shared" si="182"/>
        <v>723.75</v>
      </c>
      <c r="O5830" s="3">
        <f t="shared" si="183"/>
        <v>0</v>
      </c>
      <c r="P5830"/>
    </row>
    <row r="5831" spans="1:16">
      <c r="A5831">
        <v>6830</v>
      </c>
      <c r="B5831" s="2" t="s">
        <v>1083</v>
      </c>
      <c r="C5831" t="s">
        <v>374</v>
      </c>
      <c r="D5831" t="s">
        <v>12</v>
      </c>
      <c r="E5831">
        <v>38</v>
      </c>
      <c r="F5831" t="str" cm="1">
        <f t="array" ref="F5831">_xlfn.IFS(Table1[[#This Row],[Age]]&gt;49,"OLD",Table1[[#This Row],[Age]]&gt;29,"MIDDLE AGE",Table1[[#This Row],[Age]]&gt;19,"YOUNG")</f>
        <v>MIDDLE AGE</v>
      </c>
      <c r="G5831" t="s">
        <v>22</v>
      </c>
      <c r="H5831" t="s">
        <v>19</v>
      </c>
      <c r="I5831" t="s">
        <v>51</v>
      </c>
      <c r="J5831" s="4">
        <v>630.89</v>
      </c>
      <c r="K5831">
        <v>2</v>
      </c>
      <c r="L5831" s="4">
        <v>1261.78</v>
      </c>
      <c r="M5831" s="4">
        <f>L5831-J5831</f>
        <v>630.89</v>
      </c>
      <c r="N5831" s="4">
        <f t="shared" si="182"/>
        <v>315.44499999999999</v>
      </c>
      <c r="O5831" s="3">
        <f t="shared" si="183"/>
        <v>50</v>
      </c>
      <c r="P5831"/>
    </row>
    <row r="5832" spans="1:16">
      <c r="A5832">
        <v>6831</v>
      </c>
      <c r="B5832" s="2" t="s">
        <v>1175</v>
      </c>
      <c r="C5832" t="s">
        <v>715</v>
      </c>
      <c r="D5832" t="s">
        <v>12</v>
      </c>
      <c r="E5832">
        <v>26</v>
      </c>
      <c r="F5832" t="str" cm="1">
        <f t="array" ref="F5832">_xlfn.IFS(Table1[[#This Row],[Age]]&gt;49,"OLD",Table1[[#This Row],[Age]]&gt;29,"MIDDLE AGE",Table1[[#This Row],[Age]]&gt;19,"YOUNG")</f>
        <v>YOUNG</v>
      </c>
      <c r="G5832" t="s">
        <v>13</v>
      </c>
      <c r="H5832" t="s">
        <v>35</v>
      </c>
      <c r="I5832" t="s">
        <v>64</v>
      </c>
      <c r="J5832" s="4">
        <v>688.48</v>
      </c>
      <c r="K5832">
        <v>1</v>
      </c>
      <c r="L5832" s="4">
        <v>688.48</v>
      </c>
      <c r="M5832" s="4">
        <f>L5832-J5832</f>
        <v>0</v>
      </c>
      <c r="N5832" s="4">
        <f t="shared" si="182"/>
        <v>688.48</v>
      </c>
      <c r="O5832" s="3">
        <f t="shared" si="183"/>
        <v>0</v>
      </c>
      <c r="P5832"/>
    </row>
    <row r="5833" spans="1:16">
      <c r="A5833">
        <v>6832</v>
      </c>
      <c r="B5833" s="2" t="s">
        <v>980</v>
      </c>
      <c r="C5833" t="s">
        <v>669</v>
      </c>
      <c r="D5833" t="s">
        <v>17</v>
      </c>
      <c r="E5833">
        <v>55</v>
      </c>
      <c r="F5833" t="str" cm="1">
        <f t="array" ref="F5833">_xlfn.IFS(Table1[[#This Row],[Age]]&gt;49,"OLD",Table1[[#This Row],[Age]]&gt;29,"MIDDLE AGE",Table1[[#This Row],[Age]]&gt;19,"YOUNG")</f>
        <v>OLD</v>
      </c>
      <c r="G5833" t="s">
        <v>22</v>
      </c>
      <c r="H5833" t="s">
        <v>27</v>
      </c>
      <c r="I5833" t="s">
        <v>53</v>
      </c>
      <c r="J5833" s="4">
        <v>574.86</v>
      </c>
      <c r="K5833">
        <v>3</v>
      </c>
      <c r="L5833" s="4">
        <v>1724.58</v>
      </c>
      <c r="M5833" s="4">
        <f>L5833-J5833</f>
        <v>1149.7199999999998</v>
      </c>
      <c r="N5833" s="4">
        <f t="shared" si="182"/>
        <v>191.62</v>
      </c>
      <c r="O5833" s="3">
        <f t="shared" si="183"/>
        <v>66.666666666666657</v>
      </c>
      <c r="P5833"/>
    </row>
    <row r="5834" spans="1:16">
      <c r="A5834">
        <v>6833</v>
      </c>
      <c r="B5834" s="2" t="s">
        <v>1156</v>
      </c>
      <c r="C5834" t="s">
        <v>138</v>
      </c>
      <c r="D5834" t="s">
        <v>12</v>
      </c>
      <c r="E5834">
        <v>39</v>
      </c>
      <c r="F5834" t="str" cm="1">
        <f t="array" ref="F5834">_xlfn.IFS(Table1[[#This Row],[Age]]&gt;49,"OLD",Table1[[#This Row],[Age]]&gt;29,"MIDDLE AGE",Table1[[#This Row],[Age]]&gt;19,"YOUNG")</f>
        <v>MIDDLE AGE</v>
      </c>
      <c r="G5834" t="s">
        <v>25</v>
      </c>
      <c r="H5834" t="s">
        <v>14</v>
      </c>
      <c r="I5834" t="s">
        <v>38</v>
      </c>
      <c r="J5834" s="4">
        <v>53.74</v>
      </c>
      <c r="K5834">
        <v>1</v>
      </c>
      <c r="L5834" s="4">
        <v>53.74</v>
      </c>
      <c r="M5834" s="4">
        <f>L5834-J5834</f>
        <v>0</v>
      </c>
      <c r="N5834" s="4">
        <f t="shared" si="182"/>
        <v>53.74</v>
      </c>
      <c r="O5834" s="3">
        <f t="shared" si="183"/>
        <v>0</v>
      </c>
      <c r="P5834"/>
    </row>
    <row r="5835" spans="1:16">
      <c r="A5835">
        <v>6834</v>
      </c>
      <c r="B5835" s="2" t="s">
        <v>983</v>
      </c>
      <c r="C5835" t="s">
        <v>917</v>
      </c>
      <c r="D5835" t="s">
        <v>12</v>
      </c>
      <c r="E5835">
        <v>60</v>
      </c>
      <c r="F5835" t="str" cm="1">
        <f t="array" ref="F5835">_xlfn.IFS(Table1[[#This Row],[Age]]&gt;49,"OLD",Table1[[#This Row],[Age]]&gt;29,"MIDDLE AGE",Table1[[#This Row],[Age]]&gt;19,"YOUNG")</f>
        <v>OLD</v>
      </c>
      <c r="G5835" t="s">
        <v>22</v>
      </c>
      <c r="H5835" t="s">
        <v>40</v>
      </c>
      <c r="I5835" t="s">
        <v>41</v>
      </c>
      <c r="J5835" s="4">
        <v>158.07</v>
      </c>
      <c r="K5835">
        <v>3</v>
      </c>
      <c r="L5835" s="4">
        <v>474.21</v>
      </c>
      <c r="M5835" s="4">
        <f>L5835-J5835</f>
        <v>316.14</v>
      </c>
      <c r="N5835" s="4">
        <f t="shared" si="182"/>
        <v>52.69</v>
      </c>
      <c r="O5835" s="3">
        <f t="shared" si="183"/>
        <v>66.666666666666657</v>
      </c>
      <c r="P5835"/>
    </row>
    <row r="5836" spans="1:16">
      <c r="A5836">
        <v>6835</v>
      </c>
      <c r="B5836" s="2" t="s">
        <v>957</v>
      </c>
      <c r="C5836" t="s">
        <v>916</v>
      </c>
      <c r="D5836" t="s">
        <v>12</v>
      </c>
      <c r="E5836">
        <v>40</v>
      </c>
      <c r="F5836" t="str" cm="1">
        <f t="array" ref="F5836">_xlfn.IFS(Table1[[#This Row],[Age]]&gt;49,"OLD",Table1[[#This Row],[Age]]&gt;29,"MIDDLE AGE",Table1[[#This Row],[Age]]&gt;19,"YOUNG")</f>
        <v>MIDDLE AGE</v>
      </c>
      <c r="G5836" t="s">
        <v>18</v>
      </c>
      <c r="H5836" t="s">
        <v>19</v>
      </c>
      <c r="I5836" t="s">
        <v>20</v>
      </c>
      <c r="J5836" s="4">
        <v>923.03</v>
      </c>
      <c r="K5836">
        <v>1</v>
      </c>
      <c r="L5836" s="4">
        <v>923.03</v>
      </c>
      <c r="M5836" s="4">
        <f>L5836-J5836</f>
        <v>0</v>
      </c>
      <c r="N5836" s="4">
        <f t="shared" si="182"/>
        <v>923.03</v>
      </c>
      <c r="O5836" s="3">
        <f t="shared" si="183"/>
        <v>0</v>
      </c>
      <c r="P5836"/>
    </row>
    <row r="5837" spans="1:16">
      <c r="A5837">
        <v>6836</v>
      </c>
      <c r="B5837" s="2" t="s">
        <v>1309</v>
      </c>
      <c r="C5837" t="s">
        <v>107</v>
      </c>
      <c r="D5837" t="s">
        <v>12</v>
      </c>
      <c r="E5837">
        <v>21</v>
      </c>
      <c r="F5837" t="str" cm="1">
        <f t="array" ref="F5837">_xlfn.IFS(Table1[[#This Row],[Age]]&gt;49,"OLD",Table1[[#This Row],[Age]]&gt;29,"MIDDLE AGE",Table1[[#This Row],[Age]]&gt;19,"YOUNG")</f>
        <v>YOUNG</v>
      </c>
      <c r="G5837" t="s">
        <v>22</v>
      </c>
      <c r="H5837" t="s">
        <v>35</v>
      </c>
      <c r="I5837" t="s">
        <v>58</v>
      </c>
      <c r="J5837" s="4">
        <v>240.6</v>
      </c>
      <c r="K5837">
        <v>3</v>
      </c>
      <c r="L5837" s="4">
        <v>721.8</v>
      </c>
      <c r="M5837" s="4">
        <f>L5837-J5837</f>
        <v>481.19999999999993</v>
      </c>
      <c r="N5837" s="4">
        <f t="shared" si="182"/>
        <v>80.2</v>
      </c>
      <c r="O5837" s="3">
        <f t="shared" si="183"/>
        <v>66.666666666666657</v>
      </c>
      <c r="P5837"/>
    </row>
    <row r="5838" spans="1:16">
      <c r="A5838">
        <v>6837</v>
      </c>
      <c r="B5838" s="2" t="s">
        <v>1157</v>
      </c>
      <c r="C5838" t="s">
        <v>700</v>
      </c>
      <c r="D5838" t="s">
        <v>12</v>
      </c>
      <c r="E5838">
        <v>46</v>
      </c>
      <c r="F5838" t="str" cm="1">
        <f t="array" ref="F5838">_xlfn.IFS(Table1[[#This Row],[Age]]&gt;49,"OLD",Table1[[#This Row],[Age]]&gt;29,"MIDDLE AGE",Table1[[#This Row],[Age]]&gt;19,"YOUNG")</f>
        <v>MIDDLE AGE</v>
      </c>
      <c r="G5838" t="s">
        <v>18</v>
      </c>
      <c r="H5838" t="s">
        <v>40</v>
      </c>
      <c r="I5838" t="s">
        <v>68</v>
      </c>
      <c r="J5838" s="4">
        <v>993.01</v>
      </c>
      <c r="K5838">
        <v>3</v>
      </c>
      <c r="L5838" s="4">
        <v>2979.03</v>
      </c>
      <c r="M5838" s="4">
        <f>L5838-J5838</f>
        <v>1986.0200000000002</v>
      </c>
      <c r="N5838" s="4">
        <f t="shared" si="182"/>
        <v>331.00333333333333</v>
      </c>
      <c r="O5838" s="3">
        <f t="shared" si="183"/>
        <v>66.666666666666671</v>
      </c>
      <c r="P5838"/>
    </row>
    <row r="5839" spans="1:16">
      <c r="A5839">
        <v>6838</v>
      </c>
      <c r="B5839" s="2" t="s">
        <v>1063</v>
      </c>
      <c r="C5839" t="s">
        <v>230</v>
      </c>
      <c r="D5839" t="s">
        <v>17</v>
      </c>
      <c r="E5839">
        <v>32</v>
      </c>
      <c r="F5839" t="str" cm="1">
        <f t="array" ref="F5839">_xlfn.IFS(Table1[[#This Row],[Age]]&gt;49,"OLD",Table1[[#This Row],[Age]]&gt;29,"MIDDLE AGE",Table1[[#This Row],[Age]]&gt;19,"YOUNG")</f>
        <v>MIDDLE AGE</v>
      </c>
      <c r="G5839" t="s">
        <v>13</v>
      </c>
      <c r="H5839" t="s">
        <v>19</v>
      </c>
      <c r="I5839" t="s">
        <v>20</v>
      </c>
      <c r="J5839" s="4">
        <v>682.79</v>
      </c>
      <c r="K5839">
        <v>2</v>
      </c>
      <c r="L5839" s="4">
        <v>1365.58</v>
      </c>
      <c r="M5839" s="4">
        <f>L5839-J5839</f>
        <v>682.79</v>
      </c>
      <c r="N5839" s="4">
        <f t="shared" si="182"/>
        <v>341.39499999999998</v>
      </c>
      <c r="O5839" s="3">
        <f t="shared" si="183"/>
        <v>50</v>
      </c>
      <c r="P5839"/>
    </row>
    <row r="5840" spans="1:16">
      <c r="A5840">
        <v>6839</v>
      </c>
      <c r="B5840" s="2" t="s">
        <v>1049</v>
      </c>
      <c r="C5840" t="s">
        <v>632</v>
      </c>
      <c r="D5840" t="s">
        <v>17</v>
      </c>
      <c r="E5840">
        <v>18</v>
      </c>
      <c r="F5840" t="e" cm="1">
        <f t="array" ref="F5840">_xlfn.IFS(Table1[[#This Row],[Age]]&gt;49,"OLD",Table1[[#This Row],[Age]]&gt;29,"MIDDLE AGE",Table1[[#This Row],[Age]]&gt;19,"YOUNG")</f>
        <v>#N/A</v>
      </c>
      <c r="G5840" t="s">
        <v>22</v>
      </c>
      <c r="H5840" t="s">
        <v>35</v>
      </c>
      <c r="I5840" t="s">
        <v>36</v>
      </c>
      <c r="J5840" s="4">
        <v>449.91</v>
      </c>
      <c r="K5840">
        <v>4</v>
      </c>
      <c r="L5840" s="4">
        <v>1799.64</v>
      </c>
      <c r="M5840" s="4">
        <f>L5840-J5840</f>
        <v>1349.73</v>
      </c>
      <c r="N5840" s="4">
        <f t="shared" si="182"/>
        <v>112.47750000000001</v>
      </c>
      <c r="O5840" s="3">
        <f t="shared" si="183"/>
        <v>75</v>
      </c>
      <c r="P5840"/>
    </row>
    <row r="5841" spans="1:16">
      <c r="A5841">
        <v>6840</v>
      </c>
      <c r="B5841" s="2" t="s">
        <v>1112</v>
      </c>
      <c r="C5841" t="s">
        <v>673</v>
      </c>
      <c r="D5841" t="s">
        <v>17</v>
      </c>
      <c r="E5841">
        <v>47</v>
      </c>
      <c r="F5841" t="str" cm="1">
        <f t="array" ref="F5841">_xlfn.IFS(Table1[[#This Row],[Age]]&gt;49,"OLD",Table1[[#This Row],[Age]]&gt;29,"MIDDLE AGE",Table1[[#This Row],[Age]]&gt;19,"YOUNG")</f>
        <v>MIDDLE AGE</v>
      </c>
      <c r="G5841" t="s">
        <v>18</v>
      </c>
      <c r="H5841" t="s">
        <v>27</v>
      </c>
      <c r="I5841" t="s">
        <v>32</v>
      </c>
      <c r="J5841" s="4">
        <v>920.85</v>
      </c>
      <c r="K5841">
        <v>4</v>
      </c>
      <c r="L5841" s="4">
        <v>3683.4</v>
      </c>
      <c r="M5841" s="4">
        <f>L5841-J5841</f>
        <v>2762.55</v>
      </c>
      <c r="N5841" s="4">
        <f t="shared" si="182"/>
        <v>230.21250000000001</v>
      </c>
      <c r="O5841" s="3">
        <f t="shared" si="183"/>
        <v>75</v>
      </c>
      <c r="P5841"/>
    </row>
    <row r="5842" spans="1:16">
      <c r="A5842">
        <v>6841</v>
      </c>
      <c r="B5842" s="2" t="s">
        <v>1228</v>
      </c>
      <c r="C5842" t="s">
        <v>511</v>
      </c>
      <c r="D5842" t="s">
        <v>17</v>
      </c>
      <c r="E5842">
        <v>46</v>
      </c>
      <c r="F5842" t="str" cm="1">
        <f t="array" ref="F5842">_xlfn.IFS(Table1[[#This Row],[Age]]&gt;49,"OLD",Table1[[#This Row],[Age]]&gt;29,"MIDDLE AGE",Table1[[#This Row],[Age]]&gt;19,"YOUNG")</f>
        <v>MIDDLE AGE</v>
      </c>
      <c r="G5842" t="s">
        <v>13</v>
      </c>
      <c r="H5842" t="s">
        <v>35</v>
      </c>
      <c r="I5842" t="s">
        <v>63</v>
      </c>
      <c r="J5842" s="4">
        <v>797.04</v>
      </c>
      <c r="K5842">
        <v>2</v>
      </c>
      <c r="L5842" s="4">
        <v>1594.08</v>
      </c>
      <c r="M5842" s="4">
        <f>L5842-J5842</f>
        <v>797.04</v>
      </c>
      <c r="N5842" s="4">
        <f t="shared" si="182"/>
        <v>398.52</v>
      </c>
      <c r="O5842" s="3">
        <f t="shared" si="183"/>
        <v>50</v>
      </c>
      <c r="P5842"/>
    </row>
    <row r="5843" spans="1:16">
      <c r="A5843">
        <v>6842</v>
      </c>
      <c r="B5843" s="2" t="s">
        <v>1287</v>
      </c>
      <c r="C5843" t="s">
        <v>800</v>
      </c>
      <c r="D5843" t="s">
        <v>12</v>
      </c>
      <c r="E5843">
        <v>37</v>
      </c>
      <c r="F5843" t="str" cm="1">
        <f t="array" ref="F5843">_xlfn.IFS(Table1[[#This Row],[Age]]&gt;49,"OLD",Table1[[#This Row],[Age]]&gt;29,"MIDDLE AGE",Table1[[#This Row],[Age]]&gt;19,"YOUNG")</f>
        <v>MIDDLE AGE</v>
      </c>
      <c r="G5843" t="s">
        <v>22</v>
      </c>
      <c r="H5843" t="s">
        <v>19</v>
      </c>
      <c r="I5843" t="s">
        <v>51</v>
      </c>
      <c r="J5843" s="4">
        <v>434.68</v>
      </c>
      <c r="K5843">
        <v>3</v>
      </c>
      <c r="L5843" s="4">
        <v>1304.04</v>
      </c>
      <c r="M5843" s="4">
        <f>L5843-J5843</f>
        <v>869.3599999999999</v>
      </c>
      <c r="N5843" s="4">
        <f t="shared" si="182"/>
        <v>144.89333333333335</v>
      </c>
      <c r="O5843" s="3">
        <f t="shared" si="183"/>
        <v>66.666666666666657</v>
      </c>
      <c r="P5843"/>
    </row>
    <row r="5844" spans="1:16">
      <c r="A5844">
        <v>6843</v>
      </c>
      <c r="B5844" s="2" t="s">
        <v>1122</v>
      </c>
      <c r="C5844" t="s">
        <v>931</v>
      </c>
      <c r="D5844" t="s">
        <v>12</v>
      </c>
      <c r="E5844">
        <v>50</v>
      </c>
      <c r="F5844" t="str" cm="1">
        <f t="array" ref="F5844">_xlfn.IFS(Table1[[#This Row],[Age]]&gt;49,"OLD",Table1[[#This Row],[Age]]&gt;29,"MIDDLE AGE",Table1[[#This Row],[Age]]&gt;19,"YOUNG")</f>
        <v>OLD</v>
      </c>
      <c r="G5844" t="s">
        <v>22</v>
      </c>
      <c r="H5844" t="s">
        <v>27</v>
      </c>
      <c r="I5844" t="s">
        <v>53</v>
      </c>
      <c r="J5844" s="4">
        <v>77.91</v>
      </c>
      <c r="K5844">
        <v>4</v>
      </c>
      <c r="L5844" s="4">
        <v>311.64</v>
      </c>
      <c r="M5844" s="4">
        <f>L5844-J5844</f>
        <v>233.73</v>
      </c>
      <c r="N5844" s="4">
        <f t="shared" si="182"/>
        <v>19.477499999999999</v>
      </c>
      <c r="O5844" s="3">
        <f t="shared" si="183"/>
        <v>75</v>
      </c>
      <c r="P5844"/>
    </row>
    <row r="5845" spans="1:16">
      <c r="A5845">
        <v>6844</v>
      </c>
      <c r="B5845" s="2" t="s">
        <v>965</v>
      </c>
      <c r="C5845" t="s">
        <v>640</v>
      </c>
      <c r="D5845" t="s">
        <v>17</v>
      </c>
      <c r="E5845">
        <v>58</v>
      </c>
      <c r="F5845" t="str" cm="1">
        <f t="array" ref="F5845">_xlfn.IFS(Table1[[#This Row],[Age]]&gt;49,"OLD",Table1[[#This Row],[Age]]&gt;29,"MIDDLE AGE",Table1[[#This Row],[Age]]&gt;19,"YOUNG")</f>
        <v>OLD</v>
      </c>
      <c r="G5845" t="s">
        <v>18</v>
      </c>
      <c r="H5845" t="s">
        <v>14</v>
      </c>
      <c r="I5845" t="s">
        <v>38</v>
      </c>
      <c r="J5845" s="4">
        <v>869.62</v>
      </c>
      <c r="K5845">
        <v>4</v>
      </c>
      <c r="L5845" s="4">
        <v>3478.48</v>
      </c>
      <c r="M5845" s="4">
        <f>L5845-J5845</f>
        <v>2608.86</v>
      </c>
      <c r="N5845" s="4">
        <f t="shared" si="182"/>
        <v>217.405</v>
      </c>
      <c r="O5845" s="3">
        <f t="shared" si="183"/>
        <v>75</v>
      </c>
      <c r="P5845"/>
    </row>
    <row r="5846" spans="1:16">
      <c r="A5846">
        <v>6845</v>
      </c>
      <c r="B5846" s="2" t="s">
        <v>1040</v>
      </c>
      <c r="C5846" t="s">
        <v>547</v>
      </c>
      <c r="D5846" t="s">
        <v>12</v>
      </c>
      <c r="E5846">
        <v>61</v>
      </c>
      <c r="F5846" t="str" cm="1">
        <f t="array" ref="F5846">_xlfn.IFS(Table1[[#This Row],[Age]]&gt;49,"OLD",Table1[[#This Row],[Age]]&gt;29,"MIDDLE AGE",Table1[[#This Row],[Age]]&gt;19,"YOUNG")</f>
        <v>OLD</v>
      </c>
      <c r="G5846" t="s">
        <v>13</v>
      </c>
      <c r="H5846" t="s">
        <v>35</v>
      </c>
      <c r="I5846" t="s">
        <v>64</v>
      </c>
      <c r="J5846" s="4">
        <v>767.39</v>
      </c>
      <c r="K5846">
        <v>1</v>
      </c>
      <c r="L5846" s="4">
        <v>767.39</v>
      </c>
      <c r="M5846" s="4">
        <f>L5846-J5846</f>
        <v>0</v>
      </c>
      <c r="N5846" s="4">
        <f t="shared" si="182"/>
        <v>767.39</v>
      </c>
      <c r="O5846" s="3">
        <f t="shared" si="183"/>
        <v>0</v>
      </c>
      <c r="P5846"/>
    </row>
    <row r="5847" spans="1:16">
      <c r="A5847">
        <v>6846</v>
      </c>
      <c r="B5847" s="2" t="s">
        <v>1263</v>
      </c>
      <c r="C5847" t="s">
        <v>622</v>
      </c>
      <c r="D5847" t="s">
        <v>12</v>
      </c>
      <c r="E5847">
        <v>53</v>
      </c>
      <c r="F5847" t="str" cm="1">
        <f t="array" ref="F5847">_xlfn.IFS(Table1[[#This Row],[Age]]&gt;49,"OLD",Table1[[#This Row],[Age]]&gt;29,"MIDDLE AGE",Table1[[#This Row],[Age]]&gt;19,"YOUNG")</f>
        <v>OLD</v>
      </c>
      <c r="G5847" t="s">
        <v>18</v>
      </c>
      <c r="H5847" t="s">
        <v>40</v>
      </c>
      <c r="I5847" t="s">
        <v>68</v>
      </c>
      <c r="J5847" s="4">
        <v>792.83</v>
      </c>
      <c r="K5847">
        <v>5</v>
      </c>
      <c r="L5847" s="4">
        <v>3964.15</v>
      </c>
      <c r="M5847" s="4">
        <f>L5847-J5847</f>
        <v>3171.32</v>
      </c>
      <c r="N5847" s="4">
        <f t="shared" si="182"/>
        <v>158.566</v>
      </c>
      <c r="O5847" s="3">
        <f t="shared" si="183"/>
        <v>80</v>
      </c>
      <c r="P5847"/>
    </row>
    <row r="5848" spans="1:16">
      <c r="A5848">
        <v>6847</v>
      </c>
      <c r="B5848" s="2" t="s">
        <v>1141</v>
      </c>
      <c r="C5848" t="s">
        <v>147</v>
      </c>
      <c r="D5848" t="s">
        <v>17</v>
      </c>
      <c r="E5848">
        <v>39</v>
      </c>
      <c r="F5848" t="str" cm="1">
        <f t="array" ref="F5848">_xlfn.IFS(Table1[[#This Row],[Age]]&gt;49,"OLD",Table1[[#This Row],[Age]]&gt;29,"MIDDLE AGE",Table1[[#This Row],[Age]]&gt;19,"YOUNG")</f>
        <v>MIDDLE AGE</v>
      </c>
      <c r="G5848" t="s">
        <v>22</v>
      </c>
      <c r="H5848" t="s">
        <v>27</v>
      </c>
      <c r="I5848" t="s">
        <v>46</v>
      </c>
      <c r="J5848" s="4">
        <v>747.41</v>
      </c>
      <c r="K5848">
        <v>2</v>
      </c>
      <c r="L5848" s="4">
        <v>1494.82</v>
      </c>
      <c r="M5848" s="4">
        <f>L5848-J5848</f>
        <v>747.41</v>
      </c>
      <c r="N5848" s="4">
        <f t="shared" si="182"/>
        <v>373.70499999999998</v>
      </c>
      <c r="O5848" s="3">
        <f t="shared" si="183"/>
        <v>50</v>
      </c>
      <c r="P5848"/>
    </row>
    <row r="5849" spans="1:16">
      <c r="A5849">
        <v>6848</v>
      </c>
      <c r="B5849" s="2" t="s">
        <v>1137</v>
      </c>
      <c r="C5849" t="s">
        <v>580</v>
      </c>
      <c r="D5849" t="s">
        <v>12</v>
      </c>
      <c r="E5849">
        <v>30</v>
      </c>
      <c r="F5849" t="str" cm="1">
        <f t="array" ref="F5849">_xlfn.IFS(Table1[[#This Row],[Age]]&gt;49,"OLD",Table1[[#This Row],[Age]]&gt;29,"MIDDLE AGE",Table1[[#This Row],[Age]]&gt;19,"YOUNG")</f>
        <v>MIDDLE AGE</v>
      </c>
      <c r="G5849" t="s">
        <v>13</v>
      </c>
      <c r="H5849" t="s">
        <v>27</v>
      </c>
      <c r="I5849" t="s">
        <v>46</v>
      </c>
      <c r="J5849" s="4">
        <v>283</v>
      </c>
      <c r="K5849">
        <v>5</v>
      </c>
      <c r="L5849" s="4">
        <v>1415</v>
      </c>
      <c r="M5849" s="4">
        <f>L5849-J5849</f>
        <v>1132</v>
      </c>
      <c r="N5849" s="4">
        <f t="shared" si="182"/>
        <v>56.6</v>
      </c>
      <c r="O5849" s="3">
        <f t="shared" si="183"/>
        <v>80</v>
      </c>
      <c r="P5849"/>
    </row>
    <row r="5850" spans="1:16">
      <c r="A5850">
        <v>6849</v>
      </c>
      <c r="B5850" s="2" t="s">
        <v>1105</v>
      </c>
      <c r="C5850" t="s">
        <v>191</v>
      </c>
      <c r="D5850" t="s">
        <v>17</v>
      </c>
      <c r="E5850">
        <v>24</v>
      </c>
      <c r="F5850" t="str" cm="1">
        <f t="array" ref="F5850">_xlfn.IFS(Table1[[#This Row],[Age]]&gt;49,"OLD",Table1[[#This Row],[Age]]&gt;29,"MIDDLE AGE",Table1[[#This Row],[Age]]&gt;19,"YOUNG")</f>
        <v>YOUNG</v>
      </c>
      <c r="G5850" t="s">
        <v>25</v>
      </c>
      <c r="H5850" t="s">
        <v>14</v>
      </c>
      <c r="I5850" t="s">
        <v>43</v>
      </c>
      <c r="J5850" s="4">
        <v>860.26</v>
      </c>
      <c r="K5850">
        <v>3</v>
      </c>
      <c r="L5850" s="4">
        <v>2580.7800000000002</v>
      </c>
      <c r="M5850" s="4">
        <f>L5850-J5850</f>
        <v>1720.5200000000002</v>
      </c>
      <c r="N5850" s="4">
        <f t="shared" si="182"/>
        <v>286.75333333333333</v>
      </c>
      <c r="O5850" s="3">
        <f t="shared" si="183"/>
        <v>66.666666666666671</v>
      </c>
      <c r="P5850"/>
    </row>
    <row r="5851" spans="1:16">
      <c r="A5851">
        <v>6850</v>
      </c>
      <c r="B5851" s="2" t="s">
        <v>958</v>
      </c>
      <c r="C5851" t="s">
        <v>831</v>
      </c>
      <c r="D5851" t="s">
        <v>17</v>
      </c>
      <c r="E5851">
        <v>25</v>
      </c>
      <c r="F5851" t="str" cm="1">
        <f t="array" ref="F5851">_xlfn.IFS(Table1[[#This Row],[Age]]&gt;49,"OLD",Table1[[#This Row],[Age]]&gt;29,"MIDDLE AGE",Table1[[#This Row],[Age]]&gt;19,"YOUNG")</f>
        <v>YOUNG</v>
      </c>
      <c r="G5851" t="s">
        <v>25</v>
      </c>
      <c r="H5851" t="s">
        <v>35</v>
      </c>
      <c r="I5851" t="s">
        <v>58</v>
      </c>
      <c r="J5851" s="4">
        <v>12.21</v>
      </c>
      <c r="K5851">
        <v>1</v>
      </c>
      <c r="L5851" s="4">
        <v>12.21</v>
      </c>
      <c r="M5851" s="4">
        <f>L5851-J5851</f>
        <v>0</v>
      </c>
      <c r="N5851" s="4">
        <f t="shared" si="182"/>
        <v>12.21</v>
      </c>
      <c r="O5851" s="3">
        <f t="shared" si="183"/>
        <v>0</v>
      </c>
      <c r="P5851"/>
    </row>
    <row r="5852" spans="1:16">
      <c r="A5852">
        <v>6851</v>
      </c>
      <c r="B5852" s="2" t="s">
        <v>1009</v>
      </c>
      <c r="C5852" t="s">
        <v>117</v>
      </c>
      <c r="D5852" t="s">
        <v>12</v>
      </c>
      <c r="E5852">
        <v>45</v>
      </c>
      <c r="F5852" t="str" cm="1">
        <f t="array" ref="F5852">_xlfn.IFS(Table1[[#This Row],[Age]]&gt;49,"OLD",Table1[[#This Row],[Age]]&gt;29,"MIDDLE AGE",Table1[[#This Row],[Age]]&gt;19,"YOUNG")</f>
        <v>MIDDLE AGE</v>
      </c>
      <c r="G5852" t="s">
        <v>25</v>
      </c>
      <c r="H5852" t="s">
        <v>40</v>
      </c>
      <c r="I5852" t="s">
        <v>74</v>
      </c>
      <c r="J5852" s="4">
        <v>244.9</v>
      </c>
      <c r="K5852">
        <v>4</v>
      </c>
      <c r="L5852" s="4">
        <v>979.6</v>
      </c>
      <c r="M5852" s="4">
        <f>L5852-J5852</f>
        <v>734.7</v>
      </c>
      <c r="N5852" s="4">
        <f t="shared" si="182"/>
        <v>61.225000000000001</v>
      </c>
      <c r="O5852" s="3">
        <f t="shared" si="183"/>
        <v>75</v>
      </c>
      <c r="P5852"/>
    </row>
    <row r="5853" spans="1:16">
      <c r="A5853">
        <v>6852</v>
      </c>
      <c r="B5853" s="2" t="s">
        <v>1062</v>
      </c>
      <c r="C5853" t="s">
        <v>928</v>
      </c>
      <c r="D5853" t="s">
        <v>12</v>
      </c>
      <c r="E5853">
        <v>62</v>
      </c>
      <c r="F5853" t="str" cm="1">
        <f t="array" ref="F5853">_xlfn.IFS(Table1[[#This Row],[Age]]&gt;49,"OLD",Table1[[#This Row],[Age]]&gt;29,"MIDDLE AGE",Table1[[#This Row],[Age]]&gt;19,"YOUNG")</f>
        <v>OLD</v>
      </c>
      <c r="G5853" t="s">
        <v>22</v>
      </c>
      <c r="H5853" t="s">
        <v>14</v>
      </c>
      <c r="I5853" t="s">
        <v>43</v>
      </c>
      <c r="J5853" s="4">
        <v>56.09</v>
      </c>
      <c r="K5853">
        <v>1</v>
      </c>
      <c r="L5853" s="4">
        <v>56.09</v>
      </c>
      <c r="M5853" s="4">
        <f>L5853-J5853</f>
        <v>0</v>
      </c>
      <c r="N5853" s="4">
        <f t="shared" si="182"/>
        <v>56.09</v>
      </c>
      <c r="O5853" s="3">
        <f t="shared" si="183"/>
        <v>0</v>
      </c>
      <c r="P5853"/>
    </row>
    <row r="5854" spans="1:16">
      <c r="A5854">
        <v>6853</v>
      </c>
      <c r="B5854" s="2" t="s">
        <v>1150</v>
      </c>
      <c r="C5854" t="s">
        <v>420</v>
      </c>
      <c r="D5854" t="s">
        <v>17</v>
      </c>
      <c r="E5854">
        <v>60</v>
      </c>
      <c r="F5854" t="str" cm="1">
        <f t="array" ref="F5854">_xlfn.IFS(Table1[[#This Row],[Age]]&gt;49,"OLD",Table1[[#This Row],[Age]]&gt;29,"MIDDLE AGE",Table1[[#This Row],[Age]]&gt;19,"YOUNG")</f>
        <v>OLD</v>
      </c>
      <c r="G5854" t="s">
        <v>25</v>
      </c>
      <c r="H5854" t="s">
        <v>35</v>
      </c>
      <c r="I5854" t="s">
        <v>36</v>
      </c>
      <c r="J5854" s="4">
        <v>119.49</v>
      </c>
      <c r="K5854">
        <v>2</v>
      </c>
      <c r="L5854" s="4">
        <v>238.98</v>
      </c>
      <c r="M5854" s="4">
        <f>L5854-J5854</f>
        <v>119.49</v>
      </c>
      <c r="N5854" s="4">
        <f t="shared" si="182"/>
        <v>59.744999999999997</v>
      </c>
      <c r="O5854" s="3">
        <f t="shared" si="183"/>
        <v>50</v>
      </c>
      <c r="P5854"/>
    </row>
    <row r="5855" spans="1:16">
      <c r="A5855">
        <v>6854</v>
      </c>
      <c r="B5855" s="2" t="s">
        <v>1305</v>
      </c>
      <c r="C5855" t="s">
        <v>494</v>
      </c>
      <c r="D5855" t="s">
        <v>17</v>
      </c>
      <c r="E5855">
        <v>26</v>
      </c>
      <c r="F5855" t="str" cm="1">
        <f t="array" ref="F5855">_xlfn.IFS(Table1[[#This Row],[Age]]&gt;49,"OLD",Table1[[#This Row],[Age]]&gt;29,"MIDDLE AGE",Table1[[#This Row],[Age]]&gt;19,"YOUNG")</f>
        <v>YOUNG</v>
      </c>
      <c r="G5855" t="s">
        <v>22</v>
      </c>
      <c r="H5855" t="s">
        <v>40</v>
      </c>
      <c r="I5855" t="s">
        <v>74</v>
      </c>
      <c r="J5855" s="4">
        <v>537.05999999999995</v>
      </c>
      <c r="K5855">
        <v>3</v>
      </c>
      <c r="L5855" s="4">
        <v>1611.18</v>
      </c>
      <c r="M5855" s="4">
        <f>L5855-J5855</f>
        <v>1074.1200000000001</v>
      </c>
      <c r="N5855" s="4">
        <f t="shared" si="182"/>
        <v>179.01999999999998</v>
      </c>
      <c r="O5855" s="3">
        <f t="shared" si="183"/>
        <v>66.666666666666671</v>
      </c>
      <c r="P5855"/>
    </row>
    <row r="5856" spans="1:16">
      <c r="A5856">
        <v>6855</v>
      </c>
      <c r="B5856" s="2" t="s">
        <v>976</v>
      </c>
      <c r="C5856" t="s">
        <v>392</v>
      </c>
      <c r="D5856" t="s">
        <v>12</v>
      </c>
      <c r="E5856">
        <v>42</v>
      </c>
      <c r="F5856" t="str" cm="1">
        <f t="array" ref="F5856">_xlfn.IFS(Table1[[#This Row],[Age]]&gt;49,"OLD",Table1[[#This Row],[Age]]&gt;29,"MIDDLE AGE",Table1[[#This Row],[Age]]&gt;19,"YOUNG")</f>
        <v>MIDDLE AGE</v>
      </c>
      <c r="G5856" t="s">
        <v>13</v>
      </c>
      <c r="H5856" t="s">
        <v>40</v>
      </c>
      <c r="I5856" t="s">
        <v>74</v>
      </c>
      <c r="J5856" s="4">
        <v>46.88</v>
      </c>
      <c r="K5856">
        <v>1</v>
      </c>
      <c r="L5856" s="4">
        <v>46.88</v>
      </c>
      <c r="M5856" s="4">
        <f>L5856-J5856</f>
        <v>0</v>
      </c>
      <c r="N5856" s="4">
        <f t="shared" si="182"/>
        <v>46.88</v>
      </c>
      <c r="O5856" s="3">
        <f t="shared" si="183"/>
        <v>0</v>
      </c>
      <c r="P5856"/>
    </row>
    <row r="5857" spans="1:16">
      <c r="A5857">
        <v>6856</v>
      </c>
      <c r="B5857" s="2" t="s">
        <v>1062</v>
      </c>
      <c r="C5857" t="s">
        <v>682</v>
      </c>
      <c r="D5857" t="s">
        <v>17</v>
      </c>
      <c r="E5857">
        <v>33</v>
      </c>
      <c r="F5857" t="str" cm="1">
        <f t="array" ref="F5857">_xlfn.IFS(Table1[[#This Row],[Age]]&gt;49,"OLD",Table1[[#This Row],[Age]]&gt;29,"MIDDLE AGE",Table1[[#This Row],[Age]]&gt;19,"YOUNG")</f>
        <v>MIDDLE AGE</v>
      </c>
      <c r="G5857" t="s">
        <v>18</v>
      </c>
      <c r="H5857" t="s">
        <v>19</v>
      </c>
      <c r="I5857" t="s">
        <v>51</v>
      </c>
      <c r="J5857" s="4">
        <v>189.57</v>
      </c>
      <c r="K5857">
        <v>1</v>
      </c>
      <c r="L5857" s="4">
        <v>189.57</v>
      </c>
      <c r="M5857" s="4">
        <f>L5857-J5857</f>
        <v>0</v>
      </c>
      <c r="N5857" s="4">
        <f t="shared" si="182"/>
        <v>189.57</v>
      </c>
      <c r="O5857" s="3">
        <f t="shared" si="183"/>
        <v>0</v>
      </c>
      <c r="P5857"/>
    </row>
    <row r="5858" spans="1:16">
      <c r="A5858">
        <v>6857</v>
      </c>
      <c r="B5858" s="2" t="s">
        <v>985</v>
      </c>
      <c r="C5858" t="s">
        <v>81</v>
      </c>
      <c r="D5858" t="s">
        <v>17</v>
      </c>
      <c r="E5858">
        <v>27</v>
      </c>
      <c r="F5858" t="str" cm="1">
        <f t="array" ref="F5858">_xlfn.IFS(Table1[[#This Row],[Age]]&gt;49,"OLD",Table1[[#This Row],[Age]]&gt;29,"MIDDLE AGE",Table1[[#This Row],[Age]]&gt;19,"YOUNG")</f>
        <v>YOUNG</v>
      </c>
      <c r="G5858" t="s">
        <v>22</v>
      </c>
      <c r="H5858" t="s">
        <v>40</v>
      </c>
      <c r="I5858" t="s">
        <v>41</v>
      </c>
      <c r="J5858" s="4">
        <v>240.41</v>
      </c>
      <c r="K5858">
        <v>1</v>
      </c>
      <c r="L5858" s="4">
        <v>240.41</v>
      </c>
      <c r="M5858" s="4">
        <f>L5858-J5858</f>
        <v>0</v>
      </c>
      <c r="N5858" s="4">
        <f t="shared" si="182"/>
        <v>240.41</v>
      </c>
      <c r="O5858" s="3">
        <f t="shared" si="183"/>
        <v>0</v>
      </c>
      <c r="P5858"/>
    </row>
    <row r="5859" spans="1:16">
      <c r="A5859">
        <v>6858</v>
      </c>
      <c r="B5859" s="2" t="s">
        <v>1267</v>
      </c>
      <c r="C5859" t="s">
        <v>255</v>
      </c>
      <c r="D5859" t="s">
        <v>17</v>
      </c>
      <c r="E5859">
        <v>28</v>
      </c>
      <c r="F5859" t="str" cm="1">
        <f t="array" ref="F5859">_xlfn.IFS(Table1[[#This Row],[Age]]&gt;49,"OLD",Table1[[#This Row],[Age]]&gt;29,"MIDDLE AGE",Table1[[#This Row],[Age]]&gt;19,"YOUNG")</f>
        <v>YOUNG</v>
      </c>
      <c r="G5859" t="s">
        <v>13</v>
      </c>
      <c r="H5859" t="s">
        <v>35</v>
      </c>
      <c r="I5859" t="s">
        <v>63</v>
      </c>
      <c r="J5859" s="4">
        <v>658.79</v>
      </c>
      <c r="K5859">
        <v>4</v>
      </c>
      <c r="L5859" s="4">
        <v>2635.16</v>
      </c>
      <c r="M5859" s="4">
        <f>L5859-J5859</f>
        <v>1976.37</v>
      </c>
      <c r="N5859" s="4">
        <f t="shared" si="182"/>
        <v>164.69749999999999</v>
      </c>
      <c r="O5859" s="3">
        <f t="shared" si="183"/>
        <v>75</v>
      </c>
      <c r="P5859"/>
    </row>
    <row r="5860" spans="1:16">
      <c r="A5860">
        <v>6859</v>
      </c>
      <c r="B5860" s="2" t="s">
        <v>1301</v>
      </c>
      <c r="C5860" t="s">
        <v>140</v>
      </c>
      <c r="D5860" t="s">
        <v>12</v>
      </c>
      <c r="E5860">
        <v>48</v>
      </c>
      <c r="F5860" t="str" cm="1">
        <f t="array" ref="F5860">_xlfn.IFS(Table1[[#This Row],[Age]]&gt;49,"OLD",Table1[[#This Row],[Age]]&gt;29,"MIDDLE AGE",Table1[[#This Row],[Age]]&gt;19,"YOUNG")</f>
        <v>MIDDLE AGE</v>
      </c>
      <c r="G5860" t="s">
        <v>13</v>
      </c>
      <c r="H5860" t="s">
        <v>14</v>
      </c>
      <c r="I5860" t="s">
        <v>15</v>
      </c>
      <c r="J5860" s="4">
        <v>474.13</v>
      </c>
      <c r="K5860">
        <v>3</v>
      </c>
      <c r="L5860" s="4">
        <v>1422.39</v>
      </c>
      <c r="M5860" s="4">
        <f>L5860-J5860</f>
        <v>948.2600000000001</v>
      </c>
      <c r="N5860" s="4">
        <f t="shared" si="182"/>
        <v>158.04333333333332</v>
      </c>
      <c r="O5860" s="3">
        <f t="shared" si="183"/>
        <v>66.666666666666671</v>
      </c>
      <c r="P5860"/>
    </row>
    <row r="5861" spans="1:16">
      <c r="A5861">
        <v>6860</v>
      </c>
      <c r="B5861" s="2" t="s">
        <v>1198</v>
      </c>
      <c r="C5861" t="s">
        <v>179</v>
      </c>
      <c r="D5861" t="s">
        <v>17</v>
      </c>
      <c r="E5861">
        <v>29</v>
      </c>
      <c r="F5861" t="str" cm="1">
        <f t="array" ref="F5861">_xlfn.IFS(Table1[[#This Row],[Age]]&gt;49,"OLD",Table1[[#This Row],[Age]]&gt;29,"MIDDLE AGE",Table1[[#This Row],[Age]]&gt;19,"YOUNG")</f>
        <v>YOUNG</v>
      </c>
      <c r="G5861" t="s">
        <v>13</v>
      </c>
      <c r="H5861" t="s">
        <v>14</v>
      </c>
      <c r="I5861" t="s">
        <v>43</v>
      </c>
      <c r="J5861" s="4">
        <v>463.83</v>
      </c>
      <c r="K5861">
        <v>4</v>
      </c>
      <c r="L5861" s="4">
        <v>1855.32</v>
      </c>
      <c r="M5861" s="4">
        <f>L5861-J5861</f>
        <v>1391.49</v>
      </c>
      <c r="N5861" s="4">
        <f t="shared" si="182"/>
        <v>115.9575</v>
      </c>
      <c r="O5861" s="3">
        <f t="shared" si="183"/>
        <v>75</v>
      </c>
      <c r="P5861"/>
    </row>
    <row r="5862" spans="1:16">
      <c r="A5862">
        <v>6861</v>
      </c>
      <c r="B5862" s="2" t="s">
        <v>1158</v>
      </c>
      <c r="C5862" t="s">
        <v>588</v>
      </c>
      <c r="D5862" t="s">
        <v>12</v>
      </c>
      <c r="E5862">
        <v>48</v>
      </c>
      <c r="F5862" t="str" cm="1">
        <f t="array" ref="F5862">_xlfn.IFS(Table1[[#This Row],[Age]]&gt;49,"OLD",Table1[[#This Row],[Age]]&gt;29,"MIDDLE AGE",Table1[[#This Row],[Age]]&gt;19,"YOUNG")</f>
        <v>MIDDLE AGE</v>
      </c>
      <c r="G5862" t="s">
        <v>18</v>
      </c>
      <c r="H5862" t="s">
        <v>19</v>
      </c>
      <c r="I5862" t="s">
        <v>20</v>
      </c>
      <c r="J5862" s="4">
        <v>770.75</v>
      </c>
      <c r="K5862">
        <v>1</v>
      </c>
      <c r="L5862" s="4">
        <v>770.75</v>
      </c>
      <c r="M5862" s="4">
        <f>L5862-J5862</f>
        <v>0</v>
      </c>
      <c r="N5862" s="4">
        <f t="shared" si="182"/>
        <v>770.75</v>
      </c>
      <c r="O5862" s="3">
        <f t="shared" si="183"/>
        <v>0</v>
      </c>
      <c r="P5862"/>
    </row>
    <row r="5863" spans="1:16">
      <c r="A5863">
        <v>6862</v>
      </c>
      <c r="B5863" s="2" t="s">
        <v>986</v>
      </c>
      <c r="C5863" t="s">
        <v>720</v>
      </c>
      <c r="D5863" t="s">
        <v>17</v>
      </c>
      <c r="E5863">
        <v>31</v>
      </c>
      <c r="F5863" t="str" cm="1">
        <f t="array" ref="F5863">_xlfn.IFS(Table1[[#This Row],[Age]]&gt;49,"OLD",Table1[[#This Row],[Age]]&gt;29,"MIDDLE AGE",Table1[[#This Row],[Age]]&gt;19,"YOUNG")</f>
        <v>MIDDLE AGE</v>
      </c>
      <c r="G5863" t="s">
        <v>22</v>
      </c>
      <c r="H5863" t="s">
        <v>35</v>
      </c>
      <c r="I5863" t="s">
        <v>58</v>
      </c>
      <c r="J5863" s="4">
        <v>462.15</v>
      </c>
      <c r="K5863">
        <v>4</v>
      </c>
      <c r="L5863" s="4">
        <v>1848.6</v>
      </c>
      <c r="M5863" s="4">
        <f>L5863-J5863</f>
        <v>1386.4499999999998</v>
      </c>
      <c r="N5863" s="4">
        <f t="shared" si="182"/>
        <v>115.53749999999999</v>
      </c>
      <c r="O5863" s="3">
        <f t="shared" si="183"/>
        <v>74.999999999999986</v>
      </c>
      <c r="P5863"/>
    </row>
    <row r="5864" spans="1:16">
      <c r="A5864">
        <v>6863</v>
      </c>
      <c r="B5864" s="2" t="s">
        <v>1097</v>
      </c>
      <c r="C5864" t="s">
        <v>122</v>
      </c>
      <c r="D5864" t="s">
        <v>12</v>
      </c>
      <c r="E5864">
        <v>61</v>
      </c>
      <c r="F5864" t="str" cm="1">
        <f t="array" ref="F5864">_xlfn.IFS(Table1[[#This Row],[Age]]&gt;49,"OLD",Table1[[#This Row],[Age]]&gt;29,"MIDDLE AGE",Table1[[#This Row],[Age]]&gt;19,"YOUNG")</f>
        <v>OLD</v>
      </c>
      <c r="G5864" t="s">
        <v>13</v>
      </c>
      <c r="H5864" t="s">
        <v>40</v>
      </c>
      <c r="I5864" t="s">
        <v>76</v>
      </c>
      <c r="J5864" s="4">
        <v>355</v>
      </c>
      <c r="K5864">
        <v>4</v>
      </c>
      <c r="L5864" s="4">
        <v>1420</v>
      </c>
      <c r="M5864" s="4">
        <f>L5864-J5864</f>
        <v>1065</v>
      </c>
      <c r="N5864" s="4">
        <f t="shared" si="182"/>
        <v>88.75</v>
      </c>
      <c r="O5864" s="3">
        <f t="shared" si="183"/>
        <v>75</v>
      </c>
      <c r="P5864"/>
    </row>
    <row r="5865" spans="1:16">
      <c r="A5865">
        <v>6864</v>
      </c>
      <c r="B5865" s="2" t="s">
        <v>1239</v>
      </c>
      <c r="C5865" t="s">
        <v>681</v>
      </c>
      <c r="D5865" t="s">
        <v>17</v>
      </c>
      <c r="E5865">
        <v>49</v>
      </c>
      <c r="F5865" t="str" cm="1">
        <f t="array" ref="F5865">_xlfn.IFS(Table1[[#This Row],[Age]]&gt;49,"OLD",Table1[[#This Row],[Age]]&gt;29,"MIDDLE AGE",Table1[[#This Row],[Age]]&gt;19,"YOUNG")</f>
        <v>MIDDLE AGE</v>
      </c>
      <c r="G5865" t="s">
        <v>25</v>
      </c>
      <c r="H5865" t="s">
        <v>19</v>
      </c>
      <c r="I5865" t="s">
        <v>23</v>
      </c>
      <c r="J5865" s="4">
        <v>962.83</v>
      </c>
      <c r="K5865">
        <v>2</v>
      </c>
      <c r="L5865" s="4">
        <v>1925.66</v>
      </c>
      <c r="M5865" s="4">
        <f>L5865-J5865</f>
        <v>962.83</v>
      </c>
      <c r="N5865" s="4">
        <f t="shared" si="182"/>
        <v>481.41500000000002</v>
      </c>
      <c r="O5865" s="3">
        <f t="shared" si="183"/>
        <v>50</v>
      </c>
      <c r="P5865"/>
    </row>
    <row r="5866" spans="1:16">
      <c r="A5866">
        <v>6865</v>
      </c>
      <c r="B5866" s="2" t="s">
        <v>981</v>
      </c>
      <c r="C5866" t="s">
        <v>89</v>
      </c>
      <c r="D5866" t="s">
        <v>12</v>
      </c>
      <c r="E5866">
        <v>34</v>
      </c>
      <c r="F5866" t="str" cm="1">
        <f t="array" ref="F5866">_xlfn.IFS(Table1[[#This Row],[Age]]&gt;49,"OLD",Table1[[#This Row],[Age]]&gt;29,"MIDDLE AGE",Table1[[#This Row],[Age]]&gt;19,"YOUNG")</f>
        <v>MIDDLE AGE</v>
      </c>
      <c r="G5866" t="s">
        <v>25</v>
      </c>
      <c r="H5866" t="s">
        <v>27</v>
      </c>
      <c r="I5866" t="s">
        <v>32</v>
      </c>
      <c r="J5866" s="4">
        <v>18.21</v>
      </c>
      <c r="K5866">
        <v>5</v>
      </c>
      <c r="L5866" s="4">
        <v>91.05</v>
      </c>
      <c r="M5866" s="4">
        <f>L5866-J5866</f>
        <v>72.84</v>
      </c>
      <c r="N5866" s="4">
        <f t="shared" si="182"/>
        <v>3.6420000000000003</v>
      </c>
      <c r="O5866" s="3">
        <f t="shared" si="183"/>
        <v>80</v>
      </c>
      <c r="P5866"/>
    </row>
    <row r="5867" spans="1:16">
      <c r="A5867">
        <v>6866</v>
      </c>
      <c r="B5867" s="2" t="s">
        <v>1087</v>
      </c>
      <c r="C5867" t="s">
        <v>106</v>
      </c>
      <c r="D5867" t="s">
        <v>12</v>
      </c>
      <c r="E5867">
        <v>52</v>
      </c>
      <c r="F5867" t="str" cm="1">
        <f t="array" ref="F5867">_xlfn.IFS(Table1[[#This Row],[Age]]&gt;49,"OLD",Table1[[#This Row],[Age]]&gt;29,"MIDDLE AGE",Table1[[#This Row],[Age]]&gt;19,"YOUNG")</f>
        <v>OLD</v>
      </c>
      <c r="G5867" t="s">
        <v>13</v>
      </c>
      <c r="H5867" t="s">
        <v>35</v>
      </c>
      <c r="I5867" t="s">
        <v>58</v>
      </c>
      <c r="J5867" s="4">
        <v>312.33999999999997</v>
      </c>
      <c r="K5867">
        <v>5</v>
      </c>
      <c r="L5867" s="4">
        <v>1561.7</v>
      </c>
      <c r="M5867" s="4">
        <f>L5867-J5867</f>
        <v>1249.3600000000001</v>
      </c>
      <c r="N5867" s="4">
        <f t="shared" si="182"/>
        <v>62.467999999999996</v>
      </c>
      <c r="O5867" s="3">
        <f t="shared" si="183"/>
        <v>80</v>
      </c>
      <c r="P5867"/>
    </row>
    <row r="5868" spans="1:16">
      <c r="A5868">
        <v>6867</v>
      </c>
      <c r="B5868" s="2" t="s">
        <v>968</v>
      </c>
      <c r="C5868" t="s">
        <v>877</v>
      </c>
      <c r="D5868" t="s">
        <v>12</v>
      </c>
      <c r="E5868">
        <v>18</v>
      </c>
      <c r="F5868" t="e" cm="1">
        <f t="array" ref="F5868">_xlfn.IFS(Table1[[#This Row],[Age]]&gt;49,"OLD",Table1[[#This Row],[Age]]&gt;29,"MIDDLE AGE",Table1[[#This Row],[Age]]&gt;19,"YOUNG")</f>
        <v>#N/A</v>
      </c>
      <c r="G5868" t="s">
        <v>25</v>
      </c>
      <c r="H5868" t="s">
        <v>19</v>
      </c>
      <c r="I5868" t="s">
        <v>51</v>
      </c>
      <c r="J5868" s="4">
        <v>613.29999999999995</v>
      </c>
      <c r="K5868">
        <v>2</v>
      </c>
      <c r="L5868" s="4">
        <v>1226.5999999999999</v>
      </c>
      <c r="M5868" s="4">
        <f>L5868-J5868</f>
        <v>613.29999999999995</v>
      </c>
      <c r="N5868" s="4">
        <f t="shared" si="182"/>
        <v>306.64999999999998</v>
      </c>
      <c r="O5868" s="3">
        <f t="shared" si="183"/>
        <v>50</v>
      </c>
      <c r="P5868"/>
    </row>
    <row r="5869" spans="1:16">
      <c r="A5869">
        <v>6868</v>
      </c>
      <c r="B5869" s="2" t="s">
        <v>1297</v>
      </c>
      <c r="C5869" t="s">
        <v>331</v>
      </c>
      <c r="D5869" t="s">
        <v>17</v>
      </c>
      <c r="E5869">
        <v>46</v>
      </c>
      <c r="F5869" t="str" cm="1">
        <f t="array" ref="F5869">_xlfn.IFS(Table1[[#This Row],[Age]]&gt;49,"OLD",Table1[[#This Row],[Age]]&gt;29,"MIDDLE AGE",Table1[[#This Row],[Age]]&gt;19,"YOUNG")</f>
        <v>MIDDLE AGE</v>
      </c>
      <c r="G5869" t="s">
        <v>25</v>
      </c>
      <c r="H5869" t="s">
        <v>14</v>
      </c>
      <c r="I5869" t="s">
        <v>48</v>
      </c>
      <c r="J5869" s="4">
        <v>784.98</v>
      </c>
      <c r="K5869">
        <v>2</v>
      </c>
      <c r="L5869" s="4">
        <v>1569.96</v>
      </c>
      <c r="M5869" s="4">
        <f>L5869-J5869</f>
        <v>784.98</v>
      </c>
      <c r="N5869" s="4">
        <f t="shared" si="182"/>
        <v>392.49</v>
      </c>
      <c r="O5869" s="3">
        <f t="shared" si="183"/>
        <v>50</v>
      </c>
      <c r="P5869"/>
    </row>
    <row r="5870" spans="1:16">
      <c r="A5870">
        <v>6869</v>
      </c>
      <c r="B5870" s="2" t="s">
        <v>1193</v>
      </c>
      <c r="C5870" t="s">
        <v>523</v>
      </c>
      <c r="D5870" t="s">
        <v>17</v>
      </c>
      <c r="E5870">
        <v>21</v>
      </c>
      <c r="F5870" t="str" cm="1">
        <f t="array" ref="F5870">_xlfn.IFS(Table1[[#This Row],[Age]]&gt;49,"OLD",Table1[[#This Row],[Age]]&gt;29,"MIDDLE AGE",Table1[[#This Row],[Age]]&gt;19,"YOUNG")</f>
        <v>YOUNG</v>
      </c>
      <c r="G5870" t="s">
        <v>22</v>
      </c>
      <c r="H5870" t="s">
        <v>19</v>
      </c>
      <c r="I5870" t="s">
        <v>20</v>
      </c>
      <c r="J5870" s="4">
        <v>818.25</v>
      </c>
      <c r="K5870">
        <v>4</v>
      </c>
      <c r="L5870" s="4">
        <v>3273</v>
      </c>
      <c r="M5870" s="4">
        <f>L5870-J5870</f>
        <v>2454.75</v>
      </c>
      <c r="N5870" s="4">
        <f t="shared" si="182"/>
        <v>204.5625</v>
      </c>
      <c r="O5870" s="3">
        <f t="shared" si="183"/>
        <v>75</v>
      </c>
      <c r="P5870"/>
    </row>
    <row r="5871" spans="1:16">
      <c r="A5871">
        <v>6870</v>
      </c>
      <c r="B5871" s="2" t="s">
        <v>1127</v>
      </c>
      <c r="C5871" t="s">
        <v>556</v>
      </c>
      <c r="D5871" t="s">
        <v>17</v>
      </c>
      <c r="E5871">
        <v>40</v>
      </c>
      <c r="F5871" t="str" cm="1">
        <f t="array" ref="F5871">_xlfn.IFS(Table1[[#This Row],[Age]]&gt;49,"OLD",Table1[[#This Row],[Age]]&gt;29,"MIDDLE AGE",Table1[[#This Row],[Age]]&gt;19,"YOUNG")</f>
        <v>MIDDLE AGE</v>
      </c>
      <c r="G5871" t="s">
        <v>18</v>
      </c>
      <c r="H5871" t="s">
        <v>27</v>
      </c>
      <c r="I5871" t="s">
        <v>53</v>
      </c>
      <c r="J5871" s="4">
        <v>55.61</v>
      </c>
      <c r="K5871">
        <v>4</v>
      </c>
      <c r="L5871" s="4">
        <v>222.44</v>
      </c>
      <c r="M5871" s="4">
        <f>L5871-J5871</f>
        <v>166.82999999999998</v>
      </c>
      <c r="N5871" s="4">
        <f t="shared" si="182"/>
        <v>13.9025</v>
      </c>
      <c r="O5871" s="3">
        <f t="shared" si="183"/>
        <v>74.999999999999986</v>
      </c>
      <c r="P5871"/>
    </row>
    <row r="5872" spans="1:16">
      <c r="A5872">
        <v>6871</v>
      </c>
      <c r="B5872" s="2" t="s">
        <v>1170</v>
      </c>
      <c r="C5872" t="s">
        <v>685</v>
      </c>
      <c r="D5872" t="s">
        <v>12</v>
      </c>
      <c r="E5872">
        <v>45</v>
      </c>
      <c r="F5872" t="str" cm="1">
        <f t="array" ref="F5872">_xlfn.IFS(Table1[[#This Row],[Age]]&gt;49,"OLD",Table1[[#This Row],[Age]]&gt;29,"MIDDLE AGE",Table1[[#This Row],[Age]]&gt;19,"YOUNG")</f>
        <v>MIDDLE AGE</v>
      </c>
      <c r="G5872" t="s">
        <v>22</v>
      </c>
      <c r="H5872" t="s">
        <v>35</v>
      </c>
      <c r="I5872" t="s">
        <v>64</v>
      </c>
      <c r="J5872" s="4">
        <v>712.04</v>
      </c>
      <c r="K5872">
        <v>3</v>
      </c>
      <c r="L5872" s="4">
        <v>2136.12</v>
      </c>
      <c r="M5872" s="4">
        <f>L5872-J5872</f>
        <v>1424.08</v>
      </c>
      <c r="N5872" s="4">
        <f t="shared" si="182"/>
        <v>237.34666666666666</v>
      </c>
      <c r="O5872" s="3">
        <f t="shared" si="183"/>
        <v>66.666666666666657</v>
      </c>
      <c r="P5872"/>
    </row>
    <row r="5873" spans="1:16">
      <c r="A5873">
        <v>6872</v>
      </c>
      <c r="B5873" s="2" t="s">
        <v>1142</v>
      </c>
      <c r="C5873" t="s">
        <v>331</v>
      </c>
      <c r="D5873" t="s">
        <v>17</v>
      </c>
      <c r="E5873">
        <v>33</v>
      </c>
      <c r="F5873" t="str" cm="1">
        <f t="array" ref="F5873">_xlfn.IFS(Table1[[#This Row],[Age]]&gt;49,"OLD",Table1[[#This Row],[Age]]&gt;29,"MIDDLE AGE",Table1[[#This Row],[Age]]&gt;19,"YOUNG")</f>
        <v>MIDDLE AGE</v>
      </c>
      <c r="G5873" t="s">
        <v>13</v>
      </c>
      <c r="H5873" t="s">
        <v>19</v>
      </c>
      <c r="I5873" t="s">
        <v>20</v>
      </c>
      <c r="J5873" s="4">
        <v>723.05</v>
      </c>
      <c r="K5873">
        <v>5</v>
      </c>
      <c r="L5873" s="4">
        <v>3615.25</v>
      </c>
      <c r="M5873" s="4">
        <f>L5873-J5873</f>
        <v>2892.2</v>
      </c>
      <c r="N5873" s="4">
        <f t="shared" si="182"/>
        <v>144.60999999999999</v>
      </c>
      <c r="O5873" s="3">
        <f t="shared" si="183"/>
        <v>80</v>
      </c>
      <c r="P5873"/>
    </row>
    <row r="5874" spans="1:16">
      <c r="A5874">
        <v>6873</v>
      </c>
      <c r="B5874" s="2" t="s">
        <v>1031</v>
      </c>
      <c r="C5874" t="s">
        <v>698</v>
      </c>
      <c r="D5874" t="s">
        <v>12</v>
      </c>
      <c r="E5874">
        <v>29</v>
      </c>
      <c r="F5874" t="str" cm="1">
        <f t="array" ref="F5874">_xlfn.IFS(Table1[[#This Row],[Age]]&gt;49,"OLD",Table1[[#This Row],[Age]]&gt;29,"MIDDLE AGE",Table1[[#This Row],[Age]]&gt;19,"YOUNG")</f>
        <v>YOUNG</v>
      </c>
      <c r="G5874" t="s">
        <v>13</v>
      </c>
      <c r="H5874" t="s">
        <v>40</v>
      </c>
      <c r="I5874" t="s">
        <v>76</v>
      </c>
      <c r="J5874" s="4">
        <v>221.94</v>
      </c>
      <c r="K5874">
        <v>4</v>
      </c>
      <c r="L5874" s="4">
        <v>887.76</v>
      </c>
      <c r="M5874" s="4">
        <f>L5874-J5874</f>
        <v>665.81999999999994</v>
      </c>
      <c r="N5874" s="4">
        <f t="shared" si="182"/>
        <v>55.484999999999999</v>
      </c>
      <c r="O5874" s="3">
        <f t="shared" si="183"/>
        <v>74.999999999999986</v>
      </c>
      <c r="P5874"/>
    </row>
    <row r="5875" spans="1:16">
      <c r="A5875">
        <v>6874</v>
      </c>
      <c r="B5875" s="2" t="s">
        <v>1243</v>
      </c>
      <c r="C5875" t="s">
        <v>426</v>
      </c>
      <c r="D5875" t="s">
        <v>17</v>
      </c>
      <c r="E5875">
        <v>38</v>
      </c>
      <c r="F5875" t="str" cm="1">
        <f t="array" ref="F5875">_xlfn.IFS(Table1[[#This Row],[Age]]&gt;49,"OLD",Table1[[#This Row],[Age]]&gt;29,"MIDDLE AGE",Table1[[#This Row],[Age]]&gt;19,"YOUNG")</f>
        <v>MIDDLE AGE</v>
      </c>
      <c r="G5875" t="s">
        <v>25</v>
      </c>
      <c r="H5875" t="s">
        <v>35</v>
      </c>
      <c r="I5875" t="s">
        <v>63</v>
      </c>
      <c r="J5875" s="4">
        <v>121.65</v>
      </c>
      <c r="K5875">
        <v>3</v>
      </c>
      <c r="L5875" s="4">
        <v>364.95</v>
      </c>
      <c r="M5875" s="4">
        <f>L5875-J5875</f>
        <v>243.29999999999998</v>
      </c>
      <c r="N5875" s="4">
        <f t="shared" si="182"/>
        <v>40.550000000000004</v>
      </c>
      <c r="O5875" s="3">
        <f t="shared" si="183"/>
        <v>66.666666666666657</v>
      </c>
      <c r="P5875"/>
    </row>
    <row r="5876" spans="1:16">
      <c r="A5876">
        <v>6875</v>
      </c>
      <c r="B5876" s="2" t="s">
        <v>1301</v>
      </c>
      <c r="C5876" t="s">
        <v>782</v>
      </c>
      <c r="D5876" t="s">
        <v>12</v>
      </c>
      <c r="E5876">
        <v>62</v>
      </c>
      <c r="F5876" t="str" cm="1">
        <f t="array" ref="F5876">_xlfn.IFS(Table1[[#This Row],[Age]]&gt;49,"OLD",Table1[[#This Row],[Age]]&gt;29,"MIDDLE AGE",Table1[[#This Row],[Age]]&gt;19,"YOUNG")</f>
        <v>OLD</v>
      </c>
      <c r="G5876" t="s">
        <v>22</v>
      </c>
      <c r="H5876" t="s">
        <v>19</v>
      </c>
      <c r="I5876" t="s">
        <v>80</v>
      </c>
      <c r="J5876" s="4">
        <v>752.19</v>
      </c>
      <c r="K5876">
        <v>5</v>
      </c>
      <c r="L5876" s="4">
        <v>3760.95</v>
      </c>
      <c r="M5876" s="4">
        <f>L5876-J5876</f>
        <v>3008.7599999999998</v>
      </c>
      <c r="N5876" s="4">
        <f t="shared" si="182"/>
        <v>150.43800000000002</v>
      </c>
      <c r="O5876" s="3">
        <f t="shared" si="183"/>
        <v>80</v>
      </c>
      <c r="P5876"/>
    </row>
    <row r="5877" spans="1:16">
      <c r="A5877">
        <v>6876</v>
      </c>
      <c r="B5877" s="2" t="s">
        <v>1271</v>
      </c>
      <c r="C5877" t="s">
        <v>764</v>
      </c>
      <c r="D5877" t="s">
        <v>12</v>
      </c>
      <c r="E5877">
        <v>34</v>
      </c>
      <c r="F5877" t="str" cm="1">
        <f t="array" ref="F5877">_xlfn.IFS(Table1[[#This Row],[Age]]&gt;49,"OLD",Table1[[#This Row],[Age]]&gt;29,"MIDDLE AGE",Table1[[#This Row],[Age]]&gt;19,"YOUNG")</f>
        <v>MIDDLE AGE</v>
      </c>
      <c r="G5877" t="s">
        <v>13</v>
      </c>
      <c r="H5877" t="s">
        <v>19</v>
      </c>
      <c r="I5877" t="s">
        <v>51</v>
      </c>
      <c r="J5877" s="4">
        <v>257.01</v>
      </c>
      <c r="K5877">
        <v>3</v>
      </c>
      <c r="L5877" s="4">
        <v>771.03</v>
      </c>
      <c r="M5877" s="4">
        <f>L5877-J5877</f>
        <v>514.02</v>
      </c>
      <c r="N5877" s="4">
        <f t="shared" si="182"/>
        <v>85.67</v>
      </c>
      <c r="O5877" s="3">
        <f t="shared" si="183"/>
        <v>66.666666666666657</v>
      </c>
      <c r="P5877"/>
    </row>
    <row r="5878" spans="1:16">
      <c r="A5878">
        <v>6877</v>
      </c>
      <c r="B5878" s="2" t="s">
        <v>1105</v>
      </c>
      <c r="C5878" t="s">
        <v>259</v>
      </c>
      <c r="D5878" t="s">
        <v>12</v>
      </c>
      <c r="E5878">
        <v>57</v>
      </c>
      <c r="F5878" t="str" cm="1">
        <f t="array" ref="F5878">_xlfn.IFS(Table1[[#This Row],[Age]]&gt;49,"OLD",Table1[[#This Row],[Age]]&gt;29,"MIDDLE AGE",Table1[[#This Row],[Age]]&gt;19,"YOUNG")</f>
        <v>OLD</v>
      </c>
      <c r="G5878" t="s">
        <v>13</v>
      </c>
      <c r="H5878" t="s">
        <v>35</v>
      </c>
      <c r="I5878" t="s">
        <v>63</v>
      </c>
      <c r="J5878" s="4">
        <v>11.66</v>
      </c>
      <c r="K5878">
        <v>3</v>
      </c>
      <c r="L5878" s="4">
        <v>34.979999999999997</v>
      </c>
      <c r="M5878" s="4">
        <f>L5878-J5878</f>
        <v>23.319999999999997</v>
      </c>
      <c r="N5878" s="4">
        <f t="shared" si="182"/>
        <v>3.8866666666666667</v>
      </c>
      <c r="O5878" s="3">
        <f t="shared" si="183"/>
        <v>66.666666666666657</v>
      </c>
      <c r="P5878"/>
    </row>
    <row r="5879" spans="1:16">
      <c r="A5879">
        <v>6878</v>
      </c>
      <c r="B5879" s="2" t="s">
        <v>949</v>
      </c>
      <c r="C5879" t="s">
        <v>904</v>
      </c>
      <c r="D5879" t="s">
        <v>17</v>
      </c>
      <c r="E5879">
        <v>30</v>
      </c>
      <c r="F5879" t="str" cm="1">
        <f t="array" ref="F5879">_xlfn.IFS(Table1[[#This Row],[Age]]&gt;49,"OLD",Table1[[#This Row],[Age]]&gt;29,"MIDDLE AGE",Table1[[#This Row],[Age]]&gt;19,"YOUNG")</f>
        <v>MIDDLE AGE</v>
      </c>
      <c r="G5879" t="s">
        <v>25</v>
      </c>
      <c r="H5879" t="s">
        <v>14</v>
      </c>
      <c r="I5879" t="s">
        <v>15</v>
      </c>
      <c r="J5879" s="4">
        <v>231.34</v>
      </c>
      <c r="K5879">
        <v>2</v>
      </c>
      <c r="L5879" s="4">
        <v>462.68</v>
      </c>
      <c r="M5879" s="4">
        <f>L5879-J5879</f>
        <v>231.34</v>
      </c>
      <c r="N5879" s="4">
        <f t="shared" si="182"/>
        <v>115.67</v>
      </c>
      <c r="O5879" s="3">
        <f t="shared" si="183"/>
        <v>50</v>
      </c>
      <c r="P5879"/>
    </row>
    <row r="5880" spans="1:16">
      <c r="A5880">
        <v>6879</v>
      </c>
      <c r="B5880" s="2" t="s">
        <v>1162</v>
      </c>
      <c r="C5880" t="s">
        <v>443</v>
      </c>
      <c r="D5880" t="s">
        <v>17</v>
      </c>
      <c r="E5880">
        <v>49</v>
      </c>
      <c r="F5880" t="str" cm="1">
        <f t="array" ref="F5880">_xlfn.IFS(Table1[[#This Row],[Age]]&gt;49,"OLD",Table1[[#This Row],[Age]]&gt;29,"MIDDLE AGE",Table1[[#This Row],[Age]]&gt;19,"YOUNG")</f>
        <v>MIDDLE AGE</v>
      </c>
      <c r="G5880" t="s">
        <v>25</v>
      </c>
      <c r="H5880" t="s">
        <v>40</v>
      </c>
      <c r="I5880" t="s">
        <v>41</v>
      </c>
      <c r="J5880" s="4">
        <v>40.76</v>
      </c>
      <c r="K5880">
        <v>1</v>
      </c>
      <c r="L5880" s="4">
        <v>40.76</v>
      </c>
      <c r="M5880" s="4">
        <f>L5880-J5880</f>
        <v>0</v>
      </c>
      <c r="N5880" s="4">
        <f t="shared" si="182"/>
        <v>40.76</v>
      </c>
      <c r="O5880" s="3">
        <f t="shared" si="183"/>
        <v>0</v>
      </c>
      <c r="P5880"/>
    </row>
    <row r="5881" spans="1:16">
      <c r="A5881">
        <v>6880</v>
      </c>
      <c r="B5881" s="2" t="s">
        <v>1067</v>
      </c>
      <c r="C5881" t="s">
        <v>792</v>
      </c>
      <c r="D5881" t="s">
        <v>17</v>
      </c>
      <c r="E5881">
        <v>54</v>
      </c>
      <c r="F5881" t="str" cm="1">
        <f t="array" ref="F5881">_xlfn.IFS(Table1[[#This Row],[Age]]&gt;49,"OLD",Table1[[#This Row],[Age]]&gt;29,"MIDDLE AGE",Table1[[#This Row],[Age]]&gt;19,"YOUNG")</f>
        <v>OLD</v>
      </c>
      <c r="G5881" t="s">
        <v>13</v>
      </c>
      <c r="H5881" t="s">
        <v>35</v>
      </c>
      <c r="I5881" t="s">
        <v>58</v>
      </c>
      <c r="J5881" s="4">
        <v>256.69</v>
      </c>
      <c r="K5881">
        <v>1</v>
      </c>
      <c r="L5881" s="4">
        <v>256.69</v>
      </c>
      <c r="M5881" s="4">
        <f>L5881-J5881</f>
        <v>0</v>
      </c>
      <c r="N5881" s="4">
        <f t="shared" si="182"/>
        <v>256.69</v>
      </c>
      <c r="O5881" s="3">
        <f t="shared" si="183"/>
        <v>0</v>
      </c>
      <c r="P5881"/>
    </row>
    <row r="5882" spans="1:16">
      <c r="A5882">
        <v>6881</v>
      </c>
      <c r="B5882" s="2" t="s">
        <v>1148</v>
      </c>
      <c r="C5882" t="s">
        <v>130</v>
      </c>
      <c r="D5882" t="s">
        <v>12</v>
      </c>
      <c r="E5882">
        <v>32</v>
      </c>
      <c r="F5882" t="str" cm="1">
        <f t="array" ref="F5882">_xlfn.IFS(Table1[[#This Row],[Age]]&gt;49,"OLD",Table1[[#This Row],[Age]]&gt;29,"MIDDLE AGE",Table1[[#This Row],[Age]]&gt;19,"YOUNG")</f>
        <v>MIDDLE AGE</v>
      </c>
      <c r="G5882" t="s">
        <v>22</v>
      </c>
      <c r="H5882" t="s">
        <v>40</v>
      </c>
      <c r="I5882" t="s">
        <v>74</v>
      </c>
      <c r="J5882" s="4">
        <v>341.67</v>
      </c>
      <c r="K5882">
        <v>1</v>
      </c>
      <c r="L5882" s="4">
        <v>341.67</v>
      </c>
      <c r="M5882" s="4">
        <f>L5882-J5882</f>
        <v>0</v>
      </c>
      <c r="N5882" s="4">
        <f t="shared" si="182"/>
        <v>341.67</v>
      </c>
      <c r="O5882" s="3">
        <f t="shared" si="183"/>
        <v>0</v>
      </c>
      <c r="P5882"/>
    </row>
    <row r="5883" spans="1:16">
      <c r="A5883">
        <v>6882</v>
      </c>
      <c r="B5883" s="2" t="s">
        <v>1004</v>
      </c>
      <c r="C5883" t="s">
        <v>621</v>
      </c>
      <c r="D5883" t="s">
        <v>12</v>
      </c>
      <c r="E5883">
        <v>29</v>
      </c>
      <c r="F5883" t="str" cm="1">
        <f t="array" ref="F5883">_xlfn.IFS(Table1[[#This Row],[Age]]&gt;49,"OLD",Table1[[#This Row],[Age]]&gt;29,"MIDDLE AGE",Table1[[#This Row],[Age]]&gt;19,"YOUNG")</f>
        <v>YOUNG</v>
      </c>
      <c r="G5883" t="s">
        <v>18</v>
      </c>
      <c r="H5883" t="s">
        <v>40</v>
      </c>
      <c r="I5883" t="s">
        <v>68</v>
      </c>
      <c r="J5883" s="4">
        <v>278.69</v>
      </c>
      <c r="K5883">
        <v>3</v>
      </c>
      <c r="L5883" s="4">
        <v>836.07</v>
      </c>
      <c r="M5883" s="4">
        <f>L5883-J5883</f>
        <v>557.38000000000011</v>
      </c>
      <c r="N5883" s="4">
        <f t="shared" si="182"/>
        <v>92.896666666666661</v>
      </c>
      <c r="O5883" s="3">
        <f t="shared" si="183"/>
        <v>66.666666666666671</v>
      </c>
      <c r="P5883"/>
    </row>
    <row r="5884" spans="1:16">
      <c r="A5884">
        <v>6883</v>
      </c>
      <c r="B5884" s="2" t="s">
        <v>1211</v>
      </c>
      <c r="C5884" t="s">
        <v>462</v>
      </c>
      <c r="D5884" t="s">
        <v>17</v>
      </c>
      <c r="E5884">
        <v>32</v>
      </c>
      <c r="F5884" t="str" cm="1">
        <f t="array" ref="F5884">_xlfn.IFS(Table1[[#This Row],[Age]]&gt;49,"OLD",Table1[[#This Row],[Age]]&gt;29,"MIDDLE AGE",Table1[[#This Row],[Age]]&gt;19,"YOUNG")</f>
        <v>MIDDLE AGE</v>
      </c>
      <c r="G5884" t="s">
        <v>22</v>
      </c>
      <c r="H5884" t="s">
        <v>35</v>
      </c>
      <c r="I5884" t="s">
        <v>58</v>
      </c>
      <c r="J5884" s="4">
        <v>920.74</v>
      </c>
      <c r="K5884">
        <v>4</v>
      </c>
      <c r="L5884" s="4">
        <v>3682.96</v>
      </c>
      <c r="M5884" s="4">
        <f>L5884-J5884</f>
        <v>2762.2200000000003</v>
      </c>
      <c r="N5884" s="4">
        <f t="shared" si="182"/>
        <v>230.185</v>
      </c>
      <c r="O5884" s="3">
        <f t="shared" si="183"/>
        <v>75.000000000000014</v>
      </c>
      <c r="P5884"/>
    </row>
    <row r="5885" spans="1:16">
      <c r="A5885">
        <v>6884</v>
      </c>
      <c r="B5885" s="2" t="s">
        <v>1027</v>
      </c>
      <c r="C5885" t="s">
        <v>21</v>
      </c>
      <c r="D5885" t="s">
        <v>17</v>
      </c>
      <c r="E5885">
        <v>51</v>
      </c>
      <c r="F5885" t="str" cm="1">
        <f t="array" ref="F5885">_xlfn.IFS(Table1[[#This Row],[Age]]&gt;49,"OLD",Table1[[#This Row],[Age]]&gt;29,"MIDDLE AGE",Table1[[#This Row],[Age]]&gt;19,"YOUNG")</f>
        <v>OLD</v>
      </c>
      <c r="G5885" t="s">
        <v>25</v>
      </c>
      <c r="H5885" t="s">
        <v>19</v>
      </c>
      <c r="I5885" t="s">
        <v>80</v>
      </c>
      <c r="J5885" s="4">
        <v>240.21</v>
      </c>
      <c r="K5885">
        <v>1</v>
      </c>
      <c r="L5885" s="4">
        <v>240.21</v>
      </c>
      <c r="M5885" s="4">
        <f>L5885-J5885</f>
        <v>0</v>
      </c>
      <c r="N5885" s="4">
        <f t="shared" si="182"/>
        <v>240.21</v>
      </c>
      <c r="O5885" s="3">
        <f t="shared" si="183"/>
        <v>0</v>
      </c>
      <c r="P5885"/>
    </row>
    <row r="5886" spans="1:16">
      <c r="A5886">
        <v>6885</v>
      </c>
      <c r="B5886" s="2" t="s">
        <v>948</v>
      </c>
      <c r="C5886" t="s">
        <v>592</v>
      </c>
      <c r="D5886" t="s">
        <v>17</v>
      </c>
      <c r="E5886">
        <v>23</v>
      </c>
      <c r="F5886" t="str" cm="1">
        <f t="array" ref="F5886">_xlfn.IFS(Table1[[#This Row],[Age]]&gt;49,"OLD",Table1[[#This Row],[Age]]&gt;29,"MIDDLE AGE",Table1[[#This Row],[Age]]&gt;19,"YOUNG")</f>
        <v>YOUNG</v>
      </c>
      <c r="G5886" t="s">
        <v>13</v>
      </c>
      <c r="H5886" t="s">
        <v>14</v>
      </c>
      <c r="I5886" t="s">
        <v>38</v>
      </c>
      <c r="J5886" s="4">
        <v>472.86</v>
      </c>
      <c r="K5886">
        <v>4</v>
      </c>
      <c r="L5886" s="4">
        <v>1891.44</v>
      </c>
      <c r="M5886" s="4">
        <f>L5886-J5886</f>
        <v>1418.58</v>
      </c>
      <c r="N5886" s="4">
        <f t="shared" si="182"/>
        <v>118.215</v>
      </c>
      <c r="O5886" s="3">
        <f t="shared" si="183"/>
        <v>74.999999999999986</v>
      </c>
      <c r="P5886"/>
    </row>
    <row r="5887" spans="1:16">
      <c r="A5887">
        <v>6886</v>
      </c>
      <c r="B5887" s="2" t="s">
        <v>1211</v>
      </c>
      <c r="C5887" t="s">
        <v>496</v>
      </c>
      <c r="D5887" t="s">
        <v>12</v>
      </c>
      <c r="E5887">
        <v>34</v>
      </c>
      <c r="F5887" t="str" cm="1">
        <f t="array" ref="F5887">_xlfn.IFS(Table1[[#This Row],[Age]]&gt;49,"OLD",Table1[[#This Row],[Age]]&gt;29,"MIDDLE AGE",Table1[[#This Row],[Age]]&gt;19,"YOUNG")</f>
        <v>MIDDLE AGE</v>
      </c>
      <c r="G5887" t="s">
        <v>25</v>
      </c>
      <c r="H5887" t="s">
        <v>40</v>
      </c>
      <c r="I5887" t="s">
        <v>74</v>
      </c>
      <c r="J5887" s="4">
        <v>957.85</v>
      </c>
      <c r="K5887">
        <v>5</v>
      </c>
      <c r="L5887" s="4">
        <v>4789.25</v>
      </c>
      <c r="M5887" s="4">
        <f>L5887-J5887</f>
        <v>3831.4</v>
      </c>
      <c r="N5887" s="4">
        <f t="shared" si="182"/>
        <v>191.57</v>
      </c>
      <c r="O5887" s="3">
        <f t="shared" si="183"/>
        <v>80</v>
      </c>
      <c r="P5887"/>
    </row>
    <row r="5888" spans="1:16">
      <c r="A5888">
        <v>6887</v>
      </c>
      <c r="B5888" s="2" t="s">
        <v>955</v>
      </c>
      <c r="C5888" t="s">
        <v>419</v>
      </c>
      <c r="D5888" t="s">
        <v>12</v>
      </c>
      <c r="E5888">
        <v>37</v>
      </c>
      <c r="F5888" t="str" cm="1">
        <f t="array" ref="F5888">_xlfn.IFS(Table1[[#This Row],[Age]]&gt;49,"OLD",Table1[[#This Row],[Age]]&gt;29,"MIDDLE AGE",Table1[[#This Row],[Age]]&gt;19,"YOUNG")</f>
        <v>MIDDLE AGE</v>
      </c>
      <c r="G5888" t="s">
        <v>13</v>
      </c>
      <c r="H5888" t="s">
        <v>40</v>
      </c>
      <c r="I5888" t="s">
        <v>76</v>
      </c>
      <c r="J5888" s="4">
        <v>880.41</v>
      </c>
      <c r="K5888">
        <v>1</v>
      </c>
      <c r="L5888" s="4">
        <v>880.41</v>
      </c>
      <c r="M5888" s="4">
        <f>L5888-J5888</f>
        <v>0</v>
      </c>
      <c r="N5888" s="4">
        <f t="shared" si="182"/>
        <v>880.41</v>
      </c>
      <c r="O5888" s="3">
        <f t="shared" si="183"/>
        <v>0</v>
      </c>
      <c r="P5888"/>
    </row>
    <row r="5889" spans="1:16">
      <c r="A5889">
        <v>6888</v>
      </c>
      <c r="B5889" s="2" t="s">
        <v>1140</v>
      </c>
      <c r="C5889" t="s">
        <v>536</v>
      </c>
      <c r="D5889" t="s">
        <v>12</v>
      </c>
      <c r="E5889">
        <v>26</v>
      </c>
      <c r="F5889" t="str" cm="1">
        <f t="array" ref="F5889">_xlfn.IFS(Table1[[#This Row],[Age]]&gt;49,"OLD",Table1[[#This Row],[Age]]&gt;29,"MIDDLE AGE",Table1[[#This Row],[Age]]&gt;19,"YOUNG")</f>
        <v>YOUNG</v>
      </c>
      <c r="G5889" t="s">
        <v>13</v>
      </c>
      <c r="H5889" t="s">
        <v>19</v>
      </c>
      <c r="I5889" t="s">
        <v>20</v>
      </c>
      <c r="J5889" s="4">
        <v>316.17</v>
      </c>
      <c r="K5889">
        <v>3</v>
      </c>
      <c r="L5889" s="4">
        <v>948.51</v>
      </c>
      <c r="M5889" s="4">
        <f>L5889-J5889</f>
        <v>632.33999999999992</v>
      </c>
      <c r="N5889" s="4">
        <f t="shared" si="182"/>
        <v>105.39</v>
      </c>
      <c r="O5889" s="3">
        <f t="shared" si="183"/>
        <v>66.666666666666657</v>
      </c>
      <c r="P5889"/>
    </row>
    <row r="5890" spans="1:16">
      <c r="A5890">
        <v>6889</v>
      </c>
      <c r="B5890" s="2" t="s">
        <v>1207</v>
      </c>
      <c r="C5890" t="s">
        <v>671</v>
      </c>
      <c r="D5890" t="s">
        <v>12</v>
      </c>
      <c r="E5890">
        <v>22</v>
      </c>
      <c r="F5890" t="str" cm="1">
        <f t="array" ref="F5890">_xlfn.IFS(Table1[[#This Row],[Age]]&gt;49,"OLD",Table1[[#This Row],[Age]]&gt;29,"MIDDLE AGE",Table1[[#This Row],[Age]]&gt;19,"YOUNG")</f>
        <v>YOUNG</v>
      </c>
      <c r="G5890" t="s">
        <v>18</v>
      </c>
      <c r="H5890" t="s">
        <v>35</v>
      </c>
      <c r="I5890" t="s">
        <v>64</v>
      </c>
      <c r="J5890" s="4">
        <v>333.23</v>
      </c>
      <c r="K5890">
        <v>2</v>
      </c>
      <c r="L5890" s="4">
        <v>666.46</v>
      </c>
      <c r="M5890" s="4">
        <f>L5890-J5890</f>
        <v>333.23</v>
      </c>
      <c r="N5890" s="4">
        <f t="shared" si="182"/>
        <v>166.61500000000001</v>
      </c>
      <c r="O5890" s="3">
        <f t="shared" si="183"/>
        <v>50</v>
      </c>
      <c r="P5890"/>
    </row>
    <row r="5891" spans="1:16">
      <c r="A5891">
        <v>6890</v>
      </c>
      <c r="B5891" s="2" t="s">
        <v>1123</v>
      </c>
      <c r="C5891" t="s">
        <v>408</v>
      </c>
      <c r="D5891" t="s">
        <v>12</v>
      </c>
      <c r="E5891">
        <v>40</v>
      </c>
      <c r="F5891" t="str" cm="1">
        <f t="array" ref="F5891">_xlfn.IFS(Table1[[#This Row],[Age]]&gt;49,"OLD",Table1[[#This Row],[Age]]&gt;29,"MIDDLE AGE",Table1[[#This Row],[Age]]&gt;19,"YOUNG")</f>
        <v>MIDDLE AGE</v>
      </c>
      <c r="G5891" t="s">
        <v>25</v>
      </c>
      <c r="H5891" t="s">
        <v>14</v>
      </c>
      <c r="I5891" t="s">
        <v>38</v>
      </c>
      <c r="J5891" s="4">
        <v>597.4</v>
      </c>
      <c r="K5891">
        <v>3</v>
      </c>
      <c r="L5891" s="4">
        <v>1792.2</v>
      </c>
      <c r="M5891" s="4">
        <f>L5891-J5891</f>
        <v>1194.8000000000002</v>
      </c>
      <c r="N5891" s="4">
        <f t="shared" ref="N5891:N5954" si="184">J5891/K5891</f>
        <v>199.13333333333333</v>
      </c>
      <c r="O5891" s="3">
        <f t="shared" ref="O5891:O5954" si="185">M5891/L5891*100</f>
        <v>66.666666666666671</v>
      </c>
      <c r="P5891"/>
    </row>
    <row r="5892" spans="1:16">
      <c r="A5892">
        <v>6891</v>
      </c>
      <c r="B5892" s="2" t="s">
        <v>1144</v>
      </c>
      <c r="C5892" t="s">
        <v>935</v>
      </c>
      <c r="D5892" t="s">
        <v>17</v>
      </c>
      <c r="E5892">
        <v>50</v>
      </c>
      <c r="F5892" t="str" cm="1">
        <f t="array" ref="F5892">_xlfn.IFS(Table1[[#This Row],[Age]]&gt;49,"OLD",Table1[[#This Row],[Age]]&gt;29,"MIDDLE AGE",Table1[[#This Row],[Age]]&gt;19,"YOUNG")</f>
        <v>OLD</v>
      </c>
      <c r="G5892" t="s">
        <v>18</v>
      </c>
      <c r="H5892" t="s">
        <v>40</v>
      </c>
      <c r="I5892" t="s">
        <v>76</v>
      </c>
      <c r="J5892" s="4">
        <v>918.68</v>
      </c>
      <c r="K5892">
        <v>4</v>
      </c>
      <c r="L5892" s="4">
        <v>3674.72</v>
      </c>
      <c r="M5892" s="4">
        <f>L5892-J5892</f>
        <v>2756.04</v>
      </c>
      <c r="N5892" s="4">
        <f t="shared" si="184"/>
        <v>229.67</v>
      </c>
      <c r="O5892" s="3">
        <f t="shared" si="185"/>
        <v>75</v>
      </c>
      <c r="P5892"/>
    </row>
    <row r="5893" spans="1:16">
      <c r="A5893">
        <v>6892</v>
      </c>
      <c r="B5893" s="2" t="s">
        <v>1003</v>
      </c>
      <c r="C5893" t="s">
        <v>118</v>
      </c>
      <c r="D5893" t="s">
        <v>12</v>
      </c>
      <c r="E5893">
        <v>55</v>
      </c>
      <c r="F5893" t="str" cm="1">
        <f t="array" ref="F5893">_xlfn.IFS(Table1[[#This Row],[Age]]&gt;49,"OLD",Table1[[#This Row],[Age]]&gt;29,"MIDDLE AGE",Table1[[#This Row],[Age]]&gt;19,"YOUNG")</f>
        <v>OLD</v>
      </c>
      <c r="G5893" t="s">
        <v>22</v>
      </c>
      <c r="H5893" t="s">
        <v>40</v>
      </c>
      <c r="I5893" t="s">
        <v>74</v>
      </c>
      <c r="J5893" s="4">
        <v>19.899999999999999</v>
      </c>
      <c r="K5893">
        <v>5</v>
      </c>
      <c r="L5893" s="4">
        <v>99.5</v>
      </c>
      <c r="M5893" s="4">
        <f>L5893-J5893</f>
        <v>79.599999999999994</v>
      </c>
      <c r="N5893" s="4">
        <f t="shared" si="184"/>
        <v>3.9799999999999995</v>
      </c>
      <c r="O5893" s="3">
        <f t="shared" si="185"/>
        <v>80</v>
      </c>
      <c r="P5893"/>
    </row>
    <row r="5894" spans="1:16">
      <c r="A5894">
        <v>6893</v>
      </c>
      <c r="B5894" s="2" t="s">
        <v>1171</v>
      </c>
      <c r="C5894" t="s">
        <v>495</v>
      </c>
      <c r="D5894" t="s">
        <v>12</v>
      </c>
      <c r="E5894">
        <v>31</v>
      </c>
      <c r="F5894" t="str" cm="1">
        <f t="array" ref="F5894">_xlfn.IFS(Table1[[#This Row],[Age]]&gt;49,"OLD",Table1[[#This Row],[Age]]&gt;29,"MIDDLE AGE",Table1[[#This Row],[Age]]&gt;19,"YOUNG")</f>
        <v>MIDDLE AGE</v>
      </c>
      <c r="G5894" t="s">
        <v>25</v>
      </c>
      <c r="H5894" t="s">
        <v>35</v>
      </c>
      <c r="I5894" t="s">
        <v>63</v>
      </c>
      <c r="J5894" s="4">
        <v>399.19</v>
      </c>
      <c r="K5894">
        <v>3</v>
      </c>
      <c r="L5894" s="4">
        <v>1197.57</v>
      </c>
      <c r="M5894" s="4">
        <f>L5894-J5894</f>
        <v>798.37999999999988</v>
      </c>
      <c r="N5894" s="4">
        <f t="shared" si="184"/>
        <v>133.06333333333333</v>
      </c>
      <c r="O5894" s="3">
        <f t="shared" si="185"/>
        <v>66.666666666666657</v>
      </c>
      <c r="P5894"/>
    </row>
    <row r="5895" spans="1:16">
      <c r="A5895">
        <v>6894</v>
      </c>
      <c r="B5895" s="2" t="s">
        <v>1234</v>
      </c>
      <c r="C5895" t="s">
        <v>531</v>
      </c>
      <c r="D5895" t="s">
        <v>12</v>
      </c>
      <c r="E5895">
        <v>34</v>
      </c>
      <c r="F5895" t="str" cm="1">
        <f t="array" ref="F5895">_xlfn.IFS(Table1[[#This Row],[Age]]&gt;49,"OLD",Table1[[#This Row],[Age]]&gt;29,"MIDDLE AGE",Table1[[#This Row],[Age]]&gt;19,"YOUNG")</f>
        <v>MIDDLE AGE</v>
      </c>
      <c r="G5895" t="s">
        <v>18</v>
      </c>
      <c r="H5895" t="s">
        <v>19</v>
      </c>
      <c r="I5895" t="s">
        <v>51</v>
      </c>
      <c r="J5895" s="4">
        <v>851.28</v>
      </c>
      <c r="K5895">
        <v>2</v>
      </c>
      <c r="L5895" s="4">
        <v>1702.56</v>
      </c>
      <c r="M5895" s="4">
        <f>L5895-J5895</f>
        <v>851.28</v>
      </c>
      <c r="N5895" s="4">
        <f t="shared" si="184"/>
        <v>425.64</v>
      </c>
      <c r="O5895" s="3">
        <f t="shared" si="185"/>
        <v>50</v>
      </c>
      <c r="P5895"/>
    </row>
    <row r="5896" spans="1:16">
      <c r="A5896">
        <v>6895</v>
      </c>
      <c r="B5896" s="2" t="s">
        <v>976</v>
      </c>
      <c r="C5896" t="s">
        <v>695</v>
      </c>
      <c r="D5896" t="s">
        <v>12</v>
      </c>
      <c r="E5896">
        <v>36</v>
      </c>
      <c r="F5896" t="str" cm="1">
        <f t="array" ref="F5896">_xlfn.IFS(Table1[[#This Row],[Age]]&gt;49,"OLD",Table1[[#This Row],[Age]]&gt;29,"MIDDLE AGE",Table1[[#This Row],[Age]]&gt;19,"YOUNG")</f>
        <v>MIDDLE AGE</v>
      </c>
      <c r="G5896" t="s">
        <v>25</v>
      </c>
      <c r="H5896" t="s">
        <v>27</v>
      </c>
      <c r="I5896" t="s">
        <v>32</v>
      </c>
      <c r="J5896" s="4">
        <v>416.37</v>
      </c>
      <c r="K5896">
        <v>2</v>
      </c>
      <c r="L5896" s="4">
        <v>832.74</v>
      </c>
      <c r="M5896" s="4">
        <f>L5896-J5896</f>
        <v>416.37</v>
      </c>
      <c r="N5896" s="4">
        <f t="shared" si="184"/>
        <v>208.185</v>
      </c>
      <c r="O5896" s="3">
        <f t="shared" si="185"/>
        <v>50</v>
      </c>
      <c r="P5896"/>
    </row>
    <row r="5897" spans="1:16">
      <c r="A5897">
        <v>6896</v>
      </c>
      <c r="B5897" s="2" t="s">
        <v>953</v>
      </c>
      <c r="C5897" t="s">
        <v>912</v>
      </c>
      <c r="D5897" t="s">
        <v>12</v>
      </c>
      <c r="E5897">
        <v>50</v>
      </c>
      <c r="F5897" t="str" cm="1">
        <f t="array" ref="F5897">_xlfn.IFS(Table1[[#This Row],[Age]]&gt;49,"OLD",Table1[[#This Row],[Age]]&gt;29,"MIDDLE AGE",Table1[[#This Row],[Age]]&gt;19,"YOUNG")</f>
        <v>OLD</v>
      </c>
      <c r="G5897" t="s">
        <v>18</v>
      </c>
      <c r="H5897" t="s">
        <v>19</v>
      </c>
      <c r="I5897" t="s">
        <v>23</v>
      </c>
      <c r="J5897" s="4">
        <v>722.85</v>
      </c>
      <c r="K5897">
        <v>5</v>
      </c>
      <c r="L5897" s="4">
        <v>3614.25</v>
      </c>
      <c r="M5897" s="4">
        <f>L5897-J5897</f>
        <v>2891.4</v>
      </c>
      <c r="N5897" s="4">
        <f t="shared" si="184"/>
        <v>144.57</v>
      </c>
      <c r="O5897" s="3">
        <f t="shared" si="185"/>
        <v>80</v>
      </c>
      <c r="P5897"/>
    </row>
    <row r="5898" spans="1:16">
      <c r="A5898">
        <v>6897</v>
      </c>
      <c r="B5898" s="2" t="s">
        <v>1293</v>
      </c>
      <c r="C5898" t="s">
        <v>336</v>
      </c>
      <c r="D5898" t="s">
        <v>17</v>
      </c>
      <c r="E5898">
        <v>18</v>
      </c>
      <c r="F5898" t="e" cm="1">
        <f t="array" ref="F5898">_xlfn.IFS(Table1[[#This Row],[Age]]&gt;49,"OLD",Table1[[#This Row],[Age]]&gt;29,"MIDDLE AGE",Table1[[#This Row],[Age]]&gt;19,"YOUNG")</f>
        <v>#N/A</v>
      </c>
      <c r="G5898" t="s">
        <v>18</v>
      </c>
      <c r="H5898" t="s">
        <v>40</v>
      </c>
      <c r="I5898" t="s">
        <v>41</v>
      </c>
      <c r="J5898" s="4">
        <v>695.01</v>
      </c>
      <c r="K5898">
        <v>1</v>
      </c>
      <c r="L5898" s="4">
        <v>695.01</v>
      </c>
      <c r="M5898" s="4">
        <f>L5898-J5898</f>
        <v>0</v>
      </c>
      <c r="N5898" s="4">
        <f t="shared" si="184"/>
        <v>695.01</v>
      </c>
      <c r="O5898" s="3">
        <f t="shared" si="185"/>
        <v>0</v>
      </c>
      <c r="P5898"/>
    </row>
    <row r="5899" spans="1:16">
      <c r="A5899">
        <v>6898</v>
      </c>
      <c r="B5899" s="2" t="s">
        <v>1099</v>
      </c>
      <c r="C5899" t="s">
        <v>365</v>
      </c>
      <c r="D5899" t="s">
        <v>12</v>
      </c>
      <c r="E5899">
        <v>30</v>
      </c>
      <c r="F5899" t="str" cm="1">
        <f t="array" ref="F5899">_xlfn.IFS(Table1[[#This Row],[Age]]&gt;49,"OLD",Table1[[#This Row],[Age]]&gt;29,"MIDDLE AGE",Table1[[#This Row],[Age]]&gt;19,"YOUNG")</f>
        <v>MIDDLE AGE</v>
      </c>
      <c r="G5899" t="s">
        <v>25</v>
      </c>
      <c r="H5899" t="s">
        <v>40</v>
      </c>
      <c r="I5899" t="s">
        <v>76</v>
      </c>
      <c r="J5899" s="4">
        <v>213.4</v>
      </c>
      <c r="K5899">
        <v>3</v>
      </c>
      <c r="L5899" s="4">
        <v>640.20000000000005</v>
      </c>
      <c r="M5899" s="4">
        <f>L5899-J5899</f>
        <v>426.80000000000007</v>
      </c>
      <c r="N5899" s="4">
        <f t="shared" si="184"/>
        <v>71.13333333333334</v>
      </c>
      <c r="O5899" s="3">
        <f t="shared" si="185"/>
        <v>66.666666666666671</v>
      </c>
      <c r="P5899"/>
    </row>
    <row r="5900" spans="1:16">
      <c r="A5900">
        <v>6899</v>
      </c>
      <c r="B5900" s="2" t="s">
        <v>1252</v>
      </c>
      <c r="C5900" t="s">
        <v>772</v>
      </c>
      <c r="D5900" t="s">
        <v>12</v>
      </c>
      <c r="E5900">
        <v>63</v>
      </c>
      <c r="F5900" t="str" cm="1">
        <f t="array" ref="F5900">_xlfn.IFS(Table1[[#This Row],[Age]]&gt;49,"OLD",Table1[[#This Row],[Age]]&gt;29,"MIDDLE AGE",Table1[[#This Row],[Age]]&gt;19,"YOUNG")</f>
        <v>OLD</v>
      </c>
      <c r="G5900" t="s">
        <v>22</v>
      </c>
      <c r="H5900" t="s">
        <v>14</v>
      </c>
      <c r="I5900" t="s">
        <v>15</v>
      </c>
      <c r="J5900" s="4">
        <v>455.1</v>
      </c>
      <c r="K5900">
        <v>3</v>
      </c>
      <c r="L5900" s="4">
        <v>1365.3</v>
      </c>
      <c r="M5900" s="4">
        <f>L5900-J5900</f>
        <v>910.19999999999993</v>
      </c>
      <c r="N5900" s="4">
        <f t="shared" si="184"/>
        <v>151.70000000000002</v>
      </c>
      <c r="O5900" s="3">
        <f t="shared" si="185"/>
        <v>66.666666666666657</v>
      </c>
      <c r="P5900"/>
    </row>
    <row r="5901" spans="1:16">
      <c r="A5901">
        <v>6900</v>
      </c>
      <c r="B5901" s="2" t="s">
        <v>1310</v>
      </c>
      <c r="C5901" t="s">
        <v>640</v>
      </c>
      <c r="D5901" t="s">
        <v>12</v>
      </c>
      <c r="E5901">
        <v>44</v>
      </c>
      <c r="F5901" t="str" cm="1">
        <f t="array" ref="F5901">_xlfn.IFS(Table1[[#This Row],[Age]]&gt;49,"OLD",Table1[[#This Row],[Age]]&gt;29,"MIDDLE AGE",Table1[[#This Row],[Age]]&gt;19,"YOUNG")</f>
        <v>MIDDLE AGE</v>
      </c>
      <c r="G5901" t="s">
        <v>18</v>
      </c>
      <c r="H5901" t="s">
        <v>19</v>
      </c>
      <c r="I5901" t="s">
        <v>80</v>
      </c>
      <c r="J5901" s="4">
        <v>570.52</v>
      </c>
      <c r="K5901">
        <v>2</v>
      </c>
      <c r="L5901" s="4">
        <v>1141.04</v>
      </c>
      <c r="M5901" s="4">
        <f>L5901-J5901</f>
        <v>570.52</v>
      </c>
      <c r="N5901" s="4">
        <f t="shared" si="184"/>
        <v>285.26</v>
      </c>
      <c r="O5901" s="3">
        <f t="shared" si="185"/>
        <v>50</v>
      </c>
      <c r="P5901"/>
    </row>
    <row r="5902" spans="1:16">
      <c r="A5902">
        <v>6901</v>
      </c>
      <c r="B5902" s="2" t="s">
        <v>1206</v>
      </c>
      <c r="C5902" t="s">
        <v>358</v>
      </c>
      <c r="D5902" t="s">
        <v>17</v>
      </c>
      <c r="E5902">
        <v>23</v>
      </c>
      <c r="F5902" t="str" cm="1">
        <f t="array" ref="F5902">_xlfn.IFS(Table1[[#This Row],[Age]]&gt;49,"OLD",Table1[[#This Row],[Age]]&gt;29,"MIDDLE AGE",Table1[[#This Row],[Age]]&gt;19,"YOUNG")</f>
        <v>YOUNG</v>
      </c>
      <c r="G5902" t="s">
        <v>18</v>
      </c>
      <c r="H5902" t="s">
        <v>27</v>
      </c>
      <c r="I5902" t="s">
        <v>32</v>
      </c>
      <c r="J5902" s="4">
        <v>718.31</v>
      </c>
      <c r="K5902">
        <v>4</v>
      </c>
      <c r="L5902" s="4">
        <v>2873.24</v>
      </c>
      <c r="M5902" s="4">
        <f>L5902-J5902</f>
        <v>2154.9299999999998</v>
      </c>
      <c r="N5902" s="4">
        <f t="shared" si="184"/>
        <v>179.57749999999999</v>
      </c>
      <c r="O5902" s="3">
        <f t="shared" si="185"/>
        <v>75</v>
      </c>
      <c r="P5902"/>
    </row>
    <row r="5903" spans="1:16">
      <c r="A5903">
        <v>6902</v>
      </c>
      <c r="B5903" s="2" t="s">
        <v>1023</v>
      </c>
      <c r="C5903" t="s">
        <v>500</v>
      </c>
      <c r="D5903" t="s">
        <v>17</v>
      </c>
      <c r="E5903">
        <v>23</v>
      </c>
      <c r="F5903" t="str" cm="1">
        <f t="array" ref="F5903">_xlfn.IFS(Table1[[#This Row],[Age]]&gt;49,"OLD",Table1[[#This Row],[Age]]&gt;29,"MIDDLE AGE",Table1[[#This Row],[Age]]&gt;19,"YOUNG")</f>
        <v>YOUNG</v>
      </c>
      <c r="G5903" t="s">
        <v>25</v>
      </c>
      <c r="H5903" t="s">
        <v>14</v>
      </c>
      <c r="I5903" t="s">
        <v>43</v>
      </c>
      <c r="J5903" s="4">
        <v>824.17</v>
      </c>
      <c r="K5903">
        <v>3</v>
      </c>
      <c r="L5903" s="4">
        <v>2472.5100000000002</v>
      </c>
      <c r="M5903" s="4">
        <f>L5903-J5903</f>
        <v>1648.3400000000001</v>
      </c>
      <c r="N5903" s="4">
        <f t="shared" si="184"/>
        <v>274.7233333333333</v>
      </c>
      <c r="O5903" s="3">
        <f t="shared" si="185"/>
        <v>66.666666666666657</v>
      </c>
      <c r="P5903"/>
    </row>
    <row r="5904" spans="1:16">
      <c r="A5904">
        <v>6903</v>
      </c>
      <c r="B5904" s="2" t="s">
        <v>1038</v>
      </c>
      <c r="C5904" t="s">
        <v>711</v>
      </c>
      <c r="D5904" t="s">
        <v>17</v>
      </c>
      <c r="E5904">
        <v>50</v>
      </c>
      <c r="F5904" t="str" cm="1">
        <f t="array" ref="F5904">_xlfn.IFS(Table1[[#This Row],[Age]]&gt;49,"OLD",Table1[[#This Row],[Age]]&gt;29,"MIDDLE AGE",Table1[[#This Row],[Age]]&gt;19,"YOUNG")</f>
        <v>OLD</v>
      </c>
      <c r="G5904" t="s">
        <v>22</v>
      </c>
      <c r="H5904" t="s">
        <v>27</v>
      </c>
      <c r="I5904" t="s">
        <v>32</v>
      </c>
      <c r="J5904" s="4">
        <v>762.33</v>
      </c>
      <c r="K5904">
        <v>2</v>
      </c>
      <c r="L5904" s="4">
        <v>1524.66</v>
      </c>
      <c r="M5904" s="4">
        <f>L5904-J5904</f>
        <v>762.33</v>
      </c>
      <c r="N5904" s="4">
        <f t="shared" si="184"/>
        <v>381.16500000000002</v>
      </c>
      <c r="O5904" s="3">
        <f t="shared" si="185"/>
        <v>50</v>
      </c>
      <c r="P5904"/>
    </row>
    <row r="5905" spans="1:16">
      <c r="A5905">
        <v>6904</v>
      </c>
      <c r="B5905" s="2" t="s">
        <v>1141</v>
      </c>
      <c r="C5905" t="s">
        <v>83</v>
      </c>
      <c r="D5905" t="s">
        <v>12</v>
      </c>
      <c r="E5905">
        <v>47</v>
      </c>
      <c r="F5905" t="str" cm="1">
        <f t="array" ref="F5905">_xlfn.IFS(Table1[[#This Row],[Age]]&gt;49,"OLD",Table1[[#This Row],[Age]]&gt;29,"MIDDLE AGE",Table1[[#This Row],[Age]]&gt;19,"YOUNG")</f>
        <v>MIDDLE AGE</v>
      </c>
      <c r="G5905" t="s">
        <v>25</v>
      </c>
      <c r="H5905" t="s">
        <v>14</v>
      </c>
      <c r="I5905" t="s">
        <v>48</v>
      </c>
      <c r="J5905" s="4">
        <v>38.03</v>
      </c>
      <c r="K5905">
        <v>4</v>
      </c>
      <c r="L5905" s="4">
        <v>152.12</v>
      </c>
      <c r="M5905" s="4">
        <f>L5905-J5905</f>
        <v>114.09</v>
      </c>
      <c r="N5905" s="4">
        <f t="shared" si="184"/>
        <v>9.5075000000000003</v>
      </c>
      <c r="O5905" s="3">
        <f t="shared" si="185"/>
        <v>75</v>
      </c>
      <c r="P5905"/>
    </row>
    <row r="5906" spans="1:16">
      <c r="A5906">
        <v>6905</v>
      </c>
      <c r="B5906" s="2" t="s">
        <v>1181</v>
      </c>
      <c r="C5906" t="s">
        <v>331</v>
      </c>
      <c r="D5906" t="s">
        <v>17</v>
      </c>
      <c r="E5906">
        <v>63</v>
      </c>
      <c r="F5906" t="str" cm="1">
        <f t="array" ref="F5906">_xlfn.IFS(Table1[[#This Row],[Age]]&gt;49,"OLD",Table1[[#This Row],[Age]]&gt;29,"MIDDLE AGE",Table1[[#This Row],[Age]]&gt;19,"YOUNG")</f>
        <v>OLD</v>
      </c>
      <c r="G5906" t="s">
        <v>13</v>
      </c>
      <c r="H5906" t="s">
        <v>19</v>
      </c>
      <c r="I5906" t="s">
        <v>20</v>
      </c>
      <c r="J5906" s="4">
        <v>673.93</v>
      </c>
      <c r="K5906">
        <v>1</v>
      </c>
      <c r="L5906" s="4">
        <v>673.93</v>
      </c>
      <c r="M5906" s="4">
        <f>L5906-J5906</f>
        <v>0</v>
      </c>
      <c r="N5906" s="4">
        <f t="shared" si="184"/>
        <v>673.93</v>
      </c>
      <c r="O5906" s="3">
        <f t="shared" si="185"/>
        <v>0</v>
      </c>
      <c r="P5906"/>
    </row>
    <row r="5907" spans="1:16">
      <c r="A5907">
        <v>6906</v>
      </c>
      <c r="B5907" s="2" t="s">
        <v>1147</v>
      </c>
      <c r="C5907" t="s">
        <v>176</v>
      </c>
      <c r="D5907" t="s">
        <v>12</v>
      </c>
      <c r="E5907">
        <v>52</v>
      </c>
      <c r="F5907" t="str" cm="1">
        <f t="array" ref="F5907">_xlfn.IFS(Table1[[#This Row],[Age]]&gt;49,"OLD",Table1[[#This Row],[Age]]&gt;29,"MIDDLE AGE",Table1[[#This Row],[Age]]&gt;19,"YOUNG")</f>
        <v>OLD</v>
      </c>
      <c r="G5907" t="s">
        <v>25</v>
      </c>
      <c r="H5907" t="s">
        <v>40</v>
      </c>
      <c r="I5907" t="s">
        <v>41</v>
      </c>
      <c r="J5907" s="4">
        <v>502.34</v>
      </c>
      <c r="K5907">
        <v>1</v>
      </c>
      <c r="L5907" s="4">
        <v>502.34</v>
      </c>
      <c r="M5907" s="4">
        <f>L5907-J5907</f>
        <v>0</v>
      </c>
      <c r="N5907" s="4">
        <f t="shared" si="184"/>
        <v>502.34</v>
      </c>
      <c r="O5907" s="3">
        <f t="shared" si="185"/>
        <v>0</v>
      </c>
      <c r="P5907"/>
    </row>
    <row r="5908" spans="1:16">
      <c r="A5908">
        <v>6907</v>
      </c>
      <c r="B5908" s="2" t="s">
        <v>1079</v>
      </c>
      <c r="C5908" t="s">
        <v>267</v>
      </c>
      <c r="D5908" t="s">
        <v>12</v>
      </c>
      <c r="E5908">
        <v>40</v>
      </c>
      <c r="F5908" t="str" cm="1">
        <f t="array" ref="F5908">_xlfn.IFS(Table1[[#This Row],[Age]]&gt;49,"OLD",Table1[[#This Row],[Age]]&gt;29,"MIDDLE AGE",Table1[[#This Row],[Age]]&gt;19,"YOUNG")</f>
        <v>MIDDLE AGE</v>
      </c>
      <c r="G5908" t="s">
        <v>13</v>
      </c>
      <c r="H5908" t="s">
        <v>27</v>
      </c>
      <c r="I5908" t="s">
        <v>53</v>
      </c>
      <c r="J5908" s="4">
        <v>578.12</v>
      </c>
      <c r="K5908">
        <v>2</v>
      </c>
      <c r="L5908" s="4">
        <v>1156.24</v>
      </c>
      <c r="M5908" s="4">
        <f>L5908-J5908</f>
        <v>578.12</v>
      </c>
      <c r="N5908" s="4">
        <f t="shared" si="184"/>
        <v>289.06</v>
      </c>
      <c r="O5908" s="3">
        <f t="shared" si="185"/>
        <v>50</v>
      </c>
      <c r="P5908"/>
    </row>
    <row r="5909" spans="1:16">
      <c r="A5909">
        <v>6908</v>
      </c>
      <c r="B5909" s="2" t="s">
        <v>1001</v>
      </c>
      <c r="C5909" t="s">
        <v>633</v>
      </c>
      <c r="D5909" t="s">
        <v>17</v>
      </c>
      <c r="E5909">
        <v>27</v>
      </c>
      <c r="F5909" t="str" cm="1">
        <f t="array" ref="F5909">_xlfn.IFS(Table1[[#This Row],[Age]]&gt;49,"OLD",Table1[[#This Row],[Age]]&gt;29,"MIDDLE AGE",Table1[[#This Row],[Age]]&gt;19,"YOUNG")</f>
        <v>YOUNG</v>
      </c>
      <c r="G5909" t="s">
        <v>18</v>
      </c>
      <c r="H5909" t="s">
        <v>19</v>
      </c>
      <c r="I5909" t="s">
        <v>20</v>
      </c>
      <c r="J5909" s="4">
        <v>379.24</v>
      </c>
      <c r="K5909">
        <v>2</v>
      </c>
      <c r="L5909" s="4">
        <v>758.48</v>
      </c>
      <c r="M5909" s="4">
        <f>L5909-J5909</f>
        <v>379.24</v>
      </c>
      <c r="N5909" s="4">
        <f t="shared" si="184"/>
        <v>189.62</v>
      </c>
      <c r="O5909" s="3">
        <f t="shared" si="185"/>
        <v>50</v>
      </c>
      <c r="P5909"/>
    </row>
    <row r="5910" spans="1:16">
      <c r="A5910">
        <v>6909</v>
      </c>
      <c r="B5910" s="2" t="s">
        <v>1053</v>
      </c>
      <c r="C5910" t="s">
        <v>864</v>
      </c>
      <c r="D5910" t="s">
        <v>12</v>
      </c>
      <c r="E5910">
        <v>36</v>
      </c>
      <c r="F5910" t="str" cm="1">
        <f t="array" ref="F5910">_xlfn.IFS(Table1[[#This Row],[Age]]&gt;49,"OLD",Table1[[#This Row],[Age]]&gt;29,"MIDDLE AGE",Table1[[#This Row],[Age]]&gt;19,"YOUNG")</f>
        <v>MIDDLE AGE</v>
      </c>
      <c r="G5910" t="s">
        <v>22</v>
      </c>
      <c r="H5910" t="s">
        <v>27</v>
      </c>
      <c r="I5910" t="s">
        <v>53</v>
      </c>
      <c r="J5910" s="4">
        <v>716.89</v>
      </c>
      <c r="K5910">
        <v>1</v>
      </c>
      <c r="L5910" s="4">
        <v>716.89</v>
      </c>
      <c r="M5910" s="4">
        <f>L5910-J5910</f>
        <v>0</v>
      </c>
      <c r="N5910" s="4">
        <f t="shared" si="184"/>
        <v>716.89</v>
      </c>
      <c r="O5910" s="3">
        <f t="shared" si="185"/>
        <v>0</v>
      </c>
      <c r="P5910"/>
    </row>
    <row r="5911" spans="1:16">
      <c r="A5911">
        <v>6910</v>
      </c>
      <c r="B5911" s="2" t="s">
        <v>1308</v>
      </c>
      <c r="C5911" t="s">
        <v>714</v>
      </c>
      <c r="D5911" t="s">
        <v>12</v>
      </c>
      <c r="E5911">
        <v>45</v>
      </c>
      <c r="F5911" t="str" cm="1">
        <f t="array" ref="F5911">_xlfn.IFS(Table1[[#This Row],[Age]]&gt;49,"OLD",Table1[[#This Row],[Age]]&gt;29,"MIDDLE AGE",Table1[[#This Row],[Age]]&gt;19,"YOUNG")</f>
        <v>MIDDLE AGE</v>
      </c>
      <c r="G5911" t="s">
        <v>22</v>
      </c>
      <c r="H5911" t="s">
        <v>19</v>
      </c>
      <c r="I5911" t="s">
        <v>80</v>
      </c>
      <c r="J5911" s="4">
        <v>677.15</v>
      </c>
      <c r="K5911">
        <v>2</v>
      </c>
      <c r="L5911" s="4">
        <v>1354.3</v>
      </c>
      <c r="M5911" s="4">
        <f>L5911-J5911</f>
        <v>677.15</v>
      </c>
      <c r="N5911" s="4">
        <f t="shared" si="184"/>
        <v>338.57499999999999</v>
      </c>
      <c r="O5911" s="3">
        <f t="shared" si="185"/>
        <v>50</v>
      </c>
      <c r="P5911"/>
    </row>
    <row r="5912" spans="1:16">
      <c r="A5912">
        <v>6911</v>
      </c>
      <c r="B5912" s="2" t="s">
        <v>1088</v>
      </c>
      <c r="C5912" t="s">
        <v>634</v>
      </c>
      <c r="D5912" t="s">
        <v>12</v>
      </c>
      <c r="E5912">
        <v>40</v>
      </c>
      <c r="F5912" t="str" cm="1">
        <f t="array" ref="F5912">_xlfn.IFS(Table1[[#This Row],[Age]]&gt;49,"OLD",Table1[[#This Row],[Age]]&gt;29,"MIDDLE AGE",Table1[[#This Row],[Age]]&gt;19,"YOUNG")</f>
        <v>MIDDLE AGE</v>
      </c>
      <c r="G5912" t="s">
        <v>25</v>
      </c>
      <c r="H5912" t="s">
        <v>14</v>
      </c>
      <c r="I5912" t="s">
        <v>43</v>
      </c>
      <c r="J5912" s="4">
        <v>583.69000000000005</v>
      </c>
      <c r="K5912">
        <v>5</v>
      </c>
      <c r="L5912" s="4">
        <v>2918.45</v>
      </c>
      <c r="M5912" s="4">
        <f>L5912-J5912</f>
        <v>2334.7599999999998</v>
      </c>
      <c r="N5912" s="4">
        <f t="shared" si="184"/>
        <v>116.73800000000001</v>
      </c>
      <c r="O5912" s="3">
        <f t="shared" si="185"/>
        <v>80</v>
      </c>
      <c r="P5912"/>
    </row>
    <row r="5913" spans="1:16">
      <c r="A5913">
        <v>6912</v>
      </c>
      <c r="B5913" s="2" t="s">
        <v>1232</v>
      </c>
      <c r="C5913" t="s">
        <v>532</v>
      </c>
      <c r="D5913" t="s">
        <v>17</v>
      </c>
      <c r="E5913">
        <v>21</v>
      </c>
      <c r="F5913" t="str" cm="1">
        <f t="array" ref="F5913">_xlfn.IFS(Table1[[#This Row],[Age]]&gt;49,"OLD",Table1[[#This Row],[Age]]&gt;29,"MIDDLE AGE",Table1[[#This Row],[Age]]&gt;19,"YOUNG")</f>
        <v>YOUNG</v>
      </c>
      <c r="G5913" t="s">
        <v>13</v>
      </c>
      <c r="H5913" t="s">
        <v>19</v>
      </c>
      <c r="I5913" t="s">
        <v>51</v>
      </c>
      <c r="J5913" s="4">
        <v>862.99</v>
      </c>
      <c r="K5913">
        <v>3</v>
      </c>
      <c r="L5913" s="4">
        <v>2588.9699999999998</v>
      </c>
      <c r="M5913" s="4">
        <f>L5913-J5913</f>
        <v>1725.9799999999998</v>
      </c>
      <c r="N5913" s="4">
        <f t="shared" si="184"/>
        <v>287.66333333333336</v>
      </c>
      <c r="O5913" s="3">
        <f t="shared" si="185"/>
        <v>66.666666666666657</v>
      </c>
      <c r="P5913"/>
    </row>
    <row r="5914" spans="1:16">
      <c r="A5914">
        <v>6913</v>
      </c>
      <c r="B5914" s="2" t="s">
        <v>1050</v>
      </c>
      <c r="C5914" t="s">
        <v>158</v>
      </c>
      <c r="D5914" t="s">
        <v>12</v>
      </c>
      <c r="E5914">
        <v>37</v>
      </c>
      <c r="F5914" t="str" cm="1">
        <f t="array" ref="F5914">_xlfn.IFS(Table1[[#This Row],[Age]]&gt;49,"OLD",Table1[[#This Row],[Age]]&gt;29,"MIDDLE AGE",Table1[[#This Row],[Age]]&gt;19,"YOUNG")</f>
        <v>MIDDLE AGE</v>
      </c>
      <c r="G5914" t="s">
        <v>25</v>
      </c>
      <c r="H5914" t="s">
        <v>14</v>
      </c>
      <c r="I5914" t="s">
        <v>38</v>
      </c>
      <c r="J5914" s="4">
        <v>110.88</v>
      </c>
      <c r="K5914">
        <v>5</v>
      </c>
      <c r="L5914" s="4">
        <v>554.4</v>
      </c>
      <c r="M5914" s="4">
        <f>L5914-J5914</f>
        <v>443.52</v>
      </c>
      <c r="N5914" s="4">
        <f t="shared" si="184"/>
        <v>22.175999999999998</v>
      </c>
      <c r="O5914" s="3">
        <f t="shared" si="185"/>
        <v>80</v>
      </c>
      <c r="P5914"/>
    </row>
    <row r="5915" spans="1:16">
      <c r="A5915">
        <v>6914</v>
      </c>
      <c r="B5915" s="2" t="s">
        <v>1308</v>
      </c>
      <c r="C5915" t="s">
        <v>492</v>
      </c>
      <c r="D5915" t="s">
        <v>12</v>
      </c>
      <c r="E5915">
        <v>36</v>
      </c>
      <c r="F5915" t="str" cm="1">
        <f t="array" ref="F5915">_xlfn.IFS(Table1[[#This Row],[Age]]&gt;49,"OLD",Table1[[#This Row],[Age]]&gt;29,"MIDDLE AGE",Table1[[#This Row],[Age]]&gt;19,"YOUNG")</f>
        <v>MIDDLE AGE</v>
      </c>
      <c r="G5915" t="s">
        <v>22</v>
      </c>
      <c r="H5915" t="s">
        <v>40</v>
      </c>
      <c r="I5915" t="s">
        <v>41</v>
      </c>
      <c r="J5915" s="4">
        <v>308.01</v>
      </c>
      <c r="K5915">
        <v>4</v>
      </c>
      <c r="L5915" s="4">
        <v>1232.04</v>
      </c>
      <c r="M5915" s="4">
        <f>L5915-J5915</f>
        <v>924.03</v>
      </c>
      <c r="N5915" s="4">
        <f t="shared" si="184"/>
        <v>77.002499999999998</v>
      </c>
      <c r="O5915" s="3">
        <f t="shared" si="185"/>
        <v>75</v>
      </c>
      <c r="P5915"/>
    </row>
    <row r="5916" spans="1:16">
      <c r="A5916">
        <v>6915</v>
      </c>
      <c r="B5916" s="2" t="s">
        <v>1077</v>
      </c>
      <c r="C5916" t="s">
        <v>326</v>
      </c>
      <c r="D5916" t="s">
        <v>17</v>
      </c>
      <c r="E5916">
        <v>59</v>
      </c>
      <c r="F5916" t="str" cm="1">
        <f t="array" ref="F5916">_xlfn.IFS(Table1[[#This Row],[Age]]&gt;49,"OLD",Table1[[#This Row],[Age]]&gt;29,"MIDDLE AGE",Table1[[#This Row],[Age]]&gt;19,"YOUNG")</f>
        <v>OLD</v>
      </c>
      <c r="G5916" t="s">
        <v>13</v>
      </c>
      <c r="H5916" t="s">
        <v>14</v>
      </c>
      <c r="I5916" t="s">
        <v>38</v>
      </c>
      <c r="J5916" s="4">
        <v>500.18</v>
      </c>
      <c r="K5916">
        <v>2</v>
      </c>
      <c r="L5916" s="4">
        <v>1000.36</v>
      </c>
      <c r="M5916" s="4">
        <f>L5916-J5916</f>
        <v>500.18</v>
      </c>
      <c r="N5916" s="4">
        <f t="shared" si="184"/>
        <v>250.09</v>
      </c>
      <c r="O5916" s="3">
        <f t="shared" si="185"/>
        <v>50</v>
      </c>
      <c r="P5916"/>
    </row>
    <row r="5917" spans="1:16">
      <c r="A5917">
        <v>6916</v>
      </c>
      <c r="B5917" s="2" t="s">
        <v>959</v>
      </c>
      <c r="C5917" t="s">
        <v>246</v>
      </c>
      <c r="D5917" t="s">
        <v>12</v>
      </c>
      <c r="E5917">
        <v>44</v>
      </c>
      <c r="F5917" t="str" cm="1">
        <f t="array" ref="F5917">_xlfn.IFS(Table1[[#This Row],[Age]]&gt;49,"OLD",Table1[[#This Row],[Age]]&gt;29,"MIDDLE AGE",Table1[[#This Row],[Age]]&gt;19,"YOUNG")</f>
        <v>MIDDLE AGE</v>
      </c>
      <c r="G5917" t="s">
        <v>22</v>
      </c>
      <c r="H5917" t="s">
        <v>35</v>
      </c>
      <c r="I5917" t="s">
        <v>36</v>
      </c>
      <c r="J5917" s="4">
        <v>959.02</v>
      </c>
      <c r="K5917">
        <v>2</v>
      </c>
      <c r="L5917" s="4">
        <v>1918.04</v>
      </c>
      <c r="M5917" s="4">
        <f>L5917-J5917</f>
        <v>959.02</v>
      </c>
      <c r="N5917" s="4">
        <f t="shared" si="184"/>
        <v>479.51</v>
      </c>
      <c r="O5917" s="3">
        <f t="shared" si="185"/>
        <v>50</v>
      </c>
      <c r="P5917"/>
    </row>
    <row r="5918" spans="1:16">
      <c r="A5918">
        <v>6917</v>
      </c>
      <c r="B5918" s="2" t="s">
        <v>1074</v>
      </c>
      <c r="C5918" t="s">
        <v>381</v>
      </c>
      <c r="D5918" t="s">
        <v>12</v>
      </c>
      <c r="E5918">
        <v>51</v>
      </c>
      <c r="F5918" t="str" cm="1">
        <f t="array" ref="F5918">_xlfn.IFS(Table1[[#This Row],[Age]]&gt;49,"OLD",Table1[[#This Row],[Age]]&gt;29,"MIDDLE AGE",Table1[[#This Row],[Age]]&gt;19,"YOUNG")</f>
        <v>OLD</v>
      </c>
      <c r="G5918" t="s">
        <v>13</v>
      </c>
      <c r="H5918" t="s">
        <v>40</v>
      </c>
      <c r="I5918" t="s">
        <v>76</v>
      </c>
      <c r="J5918" s="4">
        <v>81.239999999999995</v>
      </c>
      <c r="K5918">
        <v>4</v>
      </c>
      <c r="L5918" s="4">
        <v>324.95999999999998</v>
      </c>
      <c r="M5918" s="4">
        <f>L5918-J5918</f>
        <v>243.71999999999997</v>
      </c>
      <c r="N5918" s="4">
        <f t="shared" si="184"/>
        <v>20.309999999999999</v>
      </c>
      <c r="O5918" s="3">
        <f t="shared" si="185"/>
        <v>75</v>
      </c>
      <c r="P5918"/>
    </row>
    <row r="5919" spans="1:16">
      <c r="A5919">
        <v>6918</v>
      </c>
      <c r="B5919" s="2" t="s">
        <v>963</v>
      </c>
      <c r="C5919" t="s">
        <v>921</v>
      </c>
      <c r="D5919" t="s">
        <v>17</v>
      </c>
      <c r="E5919">
        <v>21</v>
      </c>
      <c r="F5919" t="str" cm="1">
        <f t="array" ref="F5919">_xlfn.IFS(Table1[[#This Row],[Age]]&gt;49,"OLD",Table1[[#This Row],[Age]]&gt;29,"MIDDLE AGE",Table1[[#This Row],[Age]]&gt;19,"YOUNG")</f>
        <v>YOUNG</v>
      </c>
      <c r="G5919" t="s">
        <v>25</v>
      </c>
      <c r="H5919" t="s">
        <v>19</v>
      </c>
      <c r="I5919" t="s">
        <v>80</v>
      </c>
      <c r="J5919" s="4">
        <v>343.71</v>
      </c>
      <c r="K5919">
        <v>3</v>
      </c>
      <c r="L5919" s="4">
        <v>1031.1300000000001</v>
      </c>
      <c r="M5919" s="4">
        <f>L5919-J5919</f>
        <v>687.42000000000007</v>
      </c>
      <c r="N5919" s="4">
        <f t="shared" si="184"/>
        <v>114.57</v>
      </c>
      <c r="O5919" s="3">
        <f t="shared" si="185"/>
        <v>66.666666666666657</v>
      </c>
      <c r="P5919"/>
    </row>
    <row r="5920" spans="1:16">
      <c r="A5920">
        <v>6919</v>
      </c>
      <c r="B5920" s="2" t="s">
        <v>1209</v>
      </c>
      <c r="C5920" t="s">
        <v>752</v>
      </c>
      <c r="D5920" t="s">
        <v>12</v>
      </c>
      <c r="E5920">
        <v>55</v>
      </c>
      <c r="F5920" t="str" cm="1">
        <f t="array" ref="F5920">_xlfn.IFS(Table1[[#This Row],[Age]]&gt;49,"OLD",Table1[[#This Row],[Age]]&gt;29,"MIDDLE AGE",Table1[[#This Row],[Age]]&gt;19,"YOUNG")</f>
        <v>OLD</v>
      </c>
      <c r="G5920" t="s">
        <v>18</v>
      </c>
      <c r="H5920" t="s">
        <v>19</v>
      </c>
      <c r="I5920" t="s">
        <v>51</v>
      </c>
      <c r="J5920" s="4">
        <v>926.63</v>
      </c>
      <c r="K5920">
        <v>1</v>
      </c>
      <c r="L5920" s="4">
        <v>926.63</v>
      </c>
      <c r="M5920" s="4">
        <f>L5920-J5920</f>
        <v>0</v>
      </c>
      <c r="N5920" s="4">
        <f t="shared" si="184"/>
        <v>926.63</v>
      </c>
      <c r="O5920" s="3">
        <f t="shared" si="185"/>
        <v>0</v>
      </c>
      <c r="P5920"/>
    </row>
    <row r="5921" spans="1:16">
      <c r="A5921">
        <v>6920</v>
      </c>
      <c r="B5921" s="2" t="s">
        <v>1188</v>
      </c>
      <c r="C5921" t="s">
        <v>669</v>
      </c>
      <c r="D5921" t="s">
        <v>12</v>
      </c>
      <c r="E5921">
        <v>24</v>
      </c>
      <c r="F5921" t="str" cm="1">
        <f t="array" ref="F5921">_xlfn.IFS(Table1[[#This Row],[Age]]&gt;49,"OLD",Table1[[#This Row],[Age]]&gt;29,"MIDDLE AGE",Table1[[#This Row],[Age]]&gt;19,"YOUNG")</f>
        <v>YOUNG</v>
      </c>
      <c r="G5921" t="s">
        <v>18</v>
      </c>
      <c r="H5921" t="s">
        <v>35</v>
      </c>
      <c r="I5921" t="s">
        <v>63</v>
      </c>
      <c r="J5921" s="4">
        <v>898.97</v>
      </c>
      <c r="K5921">
        <v>5</v>
      </c>
      <c r="L5921" s="4">
        <v>4494.8500000000004</v>
      </c>
      <c r="M5921" s="4">
        <f>L5921-J5921</f>
        <v>3595.88</v>
      </c>
      <c r="N5921" s="4">
        <f t="shared" si="184"/>
        <v>179.79400000000001</v>
      </c>
      <c r="O5921" s="3">
        <f t="shared" si="185"/>
        <v>80</v>
      </c>
      <c r="P5921"/>
    </row>
    <row r="5922" spans="1:16">
      <c r="A5922">
        <v>6921</v>
      </c>
      <c r="B5922" s="2" t="s">
        <v>1228</v>
      </c>
      <c r="C5922" t="s">
        <v>98</v>
      </c>
      <c r="D5922" t="s">
        <v>12</v>
      </c>
      <c r="E5922">
        <v>24</v>
      </c>
      <c r="F5922" t="str" cm="1">
        <f t="array" ref="F5922">_xlfn.IFS(Table1[[#This Row],[Age]]&gt;49,"OLD",Table1[[#This Row],[Age]]&gt;29,"MIDDLE AGE",Table1[[#This Row],[Age]]&gt;19,"YOUNG")</f>
        <v>YOUNG</v>
      </c>
      <c r="G5922" t="s">
        <v>13</v>
      </c>
      <c r="H5922" t="s">
        <v>19</v>
      </c>
      <c r="I5922" t="s">
        <v>80</v>
      </c>
      <c r="J5922" s="4">
        <v>866.59</v>
      </c>
      <c r="K5922">
        <v>3</v>
      </c>
      <c r="L5922" s="4">
        <v>2599.77</v>
      </c>
      <c r="M5922" s="4">
        <f>L5922-J5922</f>
        <v>1733.1799999999998</v>
      </c>
      <c r="N5922" s="4">
        <f t="shared" si="184"/>
        <v>288.86333333333334</v>
      </c>
      <c r="O5922" s="3">
        <f t="shared" si="185"/>
        <v>66.666666666666657</v>
      </c>
      <c r="P5922"/>
    </row>
    <row r="5923" spans="1:16">
      <c r="A5923">
        <v>6922</v>
      </c>
      <c r="B5923" s="2" t="s">
        <v>1079</v>
      </c>
      <c r="C5923" t="s">
        <v>171</v>
      </c>
      <c r="D5923" t="s">
        <v>12</v>
      </c>
      <c r="E5923">
        <v>43</v>
      </c>
      <c r="F5923" t="str" cm="1">
        <f t="array" ref="F5923">_xlfn.IFS(Table1[[#This Row],[Age]]&gt;49,"OLD",Table1[[#This Row],[Age]]&gt;29,"MIDDLE AGE",Table1[[#This Row],[Age]]&gt;19,"YOUNG")</f>
        <v>MIDDLE AGE</v>
      </c>
      <c r="G5923" t="s">
        <v>13</v>
      </c>
      <c r="H5923" t="s">
        <v>40</v>
      </c>
      <c r="I5923" t="s">
        <v>74</v>
      </c>
      <c r="J5923" s="4">
        <v>315.31</v>
      </c>
      <c r="K5923">
        <v>1</v>
      </c>
      <c r="L5923" s="4">
        <v>315.31</v>
      </c>
      <c r="M5923" s="4">
        <f>L5923-J5923</f>
        <v>0</v>
      </c>
      <c r="N5923" s="4">
        <f t="shared" si="184"/>
        <v>315.31</v>
      </c>
      <c r="O5923" s="3">
        <f t="shared" si="185"/>
        <v>0</v>
      </c>
      <c r="P5923"/>
    </row>
    <row r="5924" spans="1:16">
      <c r="A5924">
        <v>6923</v>
      </c>
      <c r="B5924" s="2" t="s">
        <v>1059</v>
      </c>
      <c r="C5924" t="s">
        <v>557</v>
      </c>
      <c r="D5924" t="s">
        <v>12</v>
      </c>
      <c r="E5924">
        <v>43</v>
      </c>
      <c r="F5924" t="str" cm="1">
        <f t="array" ref="F5924">_xlfn.IFS(Table1[[#This Row],[Age]]&gt;49,"OLD",Table1[[#This Row],[Age]]&gt;29,"MIDDLE AGE",Table1[[#This Row],[Age]]&gt;19,"YOUNG")</f>
        <v>MIDDLE AGE</v>
      </c>
      <c r="G5924" t="s">
        <v>18</v>
      </c>
      <c r="H5924" t="s">
        <v>40</v>
      </c>
      <c r="I5924" t="s">
        <v>74</v>
      </c>
      <c r="J5924" s="4">
        <v>848.37</v>
      </c>
      <c r="K5924">
        <v>1</v>
      </c>
      <c r="L5924" s="4">
        <v>848.37</v>
      </c>
      <c r="M5924" s="4">
        <f>L5924-J5924</f>
        <v>0</v>
      </c>
      <c r="N5924" s="4">
        <f t="shared" si="184"/>
        <v>848.37</v>
      </c>
      <c r="O5924" s="3">
        <f t="shared" si="185"/>
        <v>0</v>
      </c>
      <c r="P5924"/>
    </row>
    <row r="5925" spans="1:16">
      <c r="A5925">
        <v>6924</v>
      </c>
      <c r="B5925" s="2" t="s">
        <v>1256</v>
      </c>
      <c r="C5925" t="s">
        <v>652</v>
      </c>
      <c r="D5925" t="s">
        <v>17</v>
      </c>
      <c r="E5925">
        <v>36</v>
      </c>
      <c r="F5925" t="str" cm="1">
        <f t="array" ref="F5925">_xlfn.IFS(Table1[[#This Row],[Age]]&gt;49,"OLD",Table1[[#This Row],[Age]]&gt;29,"MIDDLE AGE",Table1[[#This Row],[Age]]&gt;19,"YOUNG")</f>
        <v>MIDDLE AGE</v>
      </c>
      <c r="G5925" t="s">
        <v>25</v>
      </c>
      <c r="H5925" t="s">
        <v>14</v>
      </c>
      <c r="I5925" t="s">
        <v>38</v>
      </c>
      <c r="J5925" s="4">
        <v>510.29</v>
      </c>
      <c r="K5925">
        <v>2</v>
      </c>
      <c r="L5925" s="4">
        <v>1020.58</v>
      </c>
      <c r="M5925" s="4">
        <f>L5925-J5925</f>
        <v>510.29</v>
      </c>
      <c r="N5925" s="4">
        <f t="shared" si="184"/>
        <v>255.14500000000001</v>
      </c>
      <c r="O5925" s="3">
        <f t="shared" si="185"/>
        <v>50</v>
      </c>
      <c r="P5925"/>
    </row>
    <row r="5926" spans="1:16">
      <c r="A5926">
        <v>6925</v>
      </c>
      <c r="B5926" s="2" t="s">
        <v>987</v>
      </c>
      <c r="C5926" t="s">
        <v>396</v>
      </c>
      <c r="D5926" t="s">
        <v>17</v>
      </c>
      <c r="E5926">
        <v>26</v>
      </c>
      <c r="F5926" t="str" cm="1">
        <f t="array" ref="F5926">_xlfn.IFS(Table1[[#This Row],[Age]]&gt;49,"OLD",Table1[[#This Row],[Age]]&gt;29,"MIDDLE AGE",Table1[[#This Row],[Age]]&gt;19,"YOUNG")</f>
        <v>YOUNG</v>
      </c>
      <c r="G5926" t="s">
        <v>25</v>
      </c>
      <c r="H5926" t="s">
        <v>27</v>
      </c>
      <c r="I5926" t="s">
        <v>46</v>
      </c>
      <c r="J5926" s="4">
        <v>623.58000000000004</v>
      </c>
      <c r="K5926">
        <v>4</v>
      </c>
      <c r="L5926" s="4">
        <v>2494.3200000000002</v>
      </c>
      <c r="M5926" s="4">
        <f>L5926-J5926</f>
        <v>1870.7400000000002</v>
      </c>
      <c r="N5926" s="4">
        <f t="shared" si="184"/>
        <v>155.89500000000001</v>
      </c>
      <c r="O5926" s="3">
        <f t="shared" si="185"/>
        <v>75</v>
      </c>
      <c r="P5926"/>
    </row>
    <row r="5927" spans="1:16">
      <c r="A5927">
        <v>6926</v>
      </c>
      <c r="B5927" s="2" t="s">
        <v>995</v>
      </c>
      <c r="C5927" t="s">
        <v>390</v>
      </c>
      <c r="D5927" t="s">
        <v>17</v>
      </c>
      <c r="E5927">
        <v>37</v>
      </c>
      <c r="F5927" t="str" cm="1">
        <f t="array" ref="F5927">_xlfn.IFS(Table1[[#This Row],[Age]]&gt;49,"OLD",Table1[[#This Row],[Age]]&gt;29,"MIDDLE AGE",Table1[[#This Row],[Age]]&gt;19,"YOUNG")</f>
        <v>MIDDLE AGE</v>
      </c>
      <c r="G5927" t="s">
        <v>22</v>
      </c>
      <c r="H5927" t="s">
        <v>19</v>
      </c>
      <c r="I5927" t="s">
        <v>51</v>
      </c>
      <c r="J5927" s="4">
        <v>246.44</v>
      </c>
      <c r="K5927">
        <v>2</v>
      </c>
      <c r="L5927" s="4">
        <v>492.88</v>
      </c>
      <c r="M5927" s="4">
        <f>L5927-J5927</f>
        <v>246.44</v>
      </c>
      <c r="N5927" s="4">
        <f t="shared" si="184"/>
        <v>123.22</v>
      </c>
      <c r="O5927" s="3">
        <f t="shared" si="185"/>
        <v>50</v>
      </c>
      <c r="P5927"/>
    </row>
    <row r="5928" spans="1:16">
      <c r="A5928">
        <v>6927</v>
      </c>
      <c r="B5928" s="2" t="s">
        <v>1036</v>
      </c>
      <c r="C5928" t="s">
        <v>855</v>
      </c>
      <c r="D5928" t="s">
        <v>17</v>
      </c>
      <c r="E5928">
        <v>59</v>
      </c>
      <c r="F5928" t="str" cm="1">
        <f t="array" ref="F5928">_xlfn.IFS(Table1[[#This Row],[Age]]&gt;49,"OLD",Table1[[#This Row],[Age]]&gt;29,"MIDDLE AGE",Table1[[#This Row],[Age]]&gt;19,"YOUNG")</f>
        <v>OLD</v>
      </c>
      <c r="G5928" t="s">
        <v>22</v>
      </c>
      <c r="H5928" t="s">
        <v>35</v>
      </c>
      <c r="I5928" t="s">
        <v>36</v>
      </c>
      <c r="J5928" s="4">
        <v>709.61</v>
      </c>
      <c r="K5928">
        <v>4</v>
      </c>
      <c r="L5928" s="4">
        <v>2838.44</v>
      </c>
      <c r="M5928" s="4">
        <f>L5928-J5928</f>
        <v>2128.83</v>
      </c>
      <c r="N5928" s="4">
        <f t="shared" si="184"/>
        <v>177.4025</v>
      </c>
      <c r="O5928" s="3">
        <f t="shared" si="185"/>
        <v>75</v>
      </c>
      <c r="P5928"/>
    </row>
    <row r="5929" spans="1:16">
      <c r="A5929">
        <v>6928</v>
      </c>
      <c r="B5929" s="2" t="s">
        <v>987</v>
      </c>
      <c r="C5929" t="s">
        <v>348</v>
      </c>
      <c r="D5929" t="s">
        <v>12</v>
      </c>
      <c r="E5929">
        <v>62</v>
      </c>
      <c r="F5929" t="str" cm="1">
        <f t="array" ref="F5929">_xlfn.IFS(Table1[[#This Row],[Age]]&gt;49,"OLD",Table1[[#This Row],[Age]]&gt;29,"MIDDLE AGE",Table1[[#This Row],[Age]]&gt;19,"YOUNG")</f>
        <v>OLD</v>
      </c>
      <c r="G5929" t="s">
        <v>18</v>
      </c>
      <c r="H5929" t="s">
        <v>40</v>
      </c>
      <c r="I5929" t="s">
        <v>68</v>
      </c>
      <c r="J5929" s="4">
        <v>334.42</v>
      </c>
      <c r="K5929">
        <v>2</v>
      </c>
      <c r="L5929" s="4">
        <v>668.84</v>
      </c>
      <c r="M5929" s="4">
        <f>L5929-J5929</f>
        <v>334.42</v>
      </c>
      <c r="N5929" s="4">
        <f t="shared" si="184"/>
        <v>167.21</v>
      </c>
      <c r="O5929" s="3">
        <f t="shared" si="185"/>
        <v>50</v>
      </c>
      <c r="P5929"/>
    </row>
    <row r="5930" spans="1:16">
      <c r="A5930">
        <v>6929</v>
      </c>
      <c r="B5930" s="2" t="s">
        <v>1114</v>
      </c>
      <c r="C5930" t="s">
        <v>233</v>
      </c>
      <c r="D5930" t="s">
        <v>12</v>
      </c>
      <c r="E5930">
        <v>33</v>
      </c>
      <c r="F5930" t="str" cm="1">
        <f t="array" ref="F5930">_xlfn.IFS(Table1[[#This Row],[Age]]&gt;49,"OLD",Table1[[#This Row],[Age]]&gt;29,"MIDDLE AGE",Table1[[#This Row],[Age]]&gt;19,"YOUNG")</f>
        <v>MIDDLE AGE</v>
      </c>
      <c r="G5930" t="s">
        <v>18</v>
      </c>
      <c r="H5930" t="s">
        <v>40</v>
      </c>
      <c r="I5930" t="s">
        <v>76</v>
      </c>
      <c r="J5930" s="4">
        <v>350.44</v>
      </c>
      <c r="K5930">
        <v>5</v>
      </c>
      <c r="L5930" s="4">
        <v>1752.2</v>
      </c>
      <c r="M5930" s="4">
        <f>L5930-J5930</f>
        <v>1401.76</v>
      </c>
      <c r="N5930" s="4">
        <f t="shared" si="184"/>
        <v>70.087999999999994</v>
      </c>
      <c r="O5930" s="3">
        <f t="shared" si="185"/>
        <v>80</v>
      </c>
      <c r="P5930"/>
    </row>
    <row r="5931" spans="1:16">
      <c r="A5931">
        <v>6930</v>
      </c>
      <c r="B5931" s="2" t="s">
        <v>1024</v>
      </c>
      <c r="C5931" t="s">
        <v>862</v>
      </c>
      <c r="D5931" t="s">
        <v>12</v>
      </c>
      <c r="E5931">
        <v>34</v>
      </c>
      <c r="F5931" t="str" cm="1">
        <f t="array" ref="F5931">_xlfn.IFS(Table1[[#This Row],[Age]]&gt;49,"OLD",Table1[[#This Row],[Age]]&gt;29,"MIDDLE AGE",Table1[[#This Row],[Age]]&gt;19,"YOUNG")</f>
        <v>MIDDLE AGE</v>
      </c>
      <c r="G5931" t="s">
        <v>18</v>
      </c>
      <c r="H5931" t="s">
        <v>40</v>
      </c>
      <c r="I5931" t="s">
        <v>41</v>
      </c>
      <c r="J5931" s="4">
        <v>640.45000000000005</v>
      </c>
      <c r="K5931">
        <v>2</v>
      </c>
      <c r="L5931" s="4">
        <v>1280.9000000000001</v>
      </c>
      <c r="M5931" s="4">
        <f>L5931-J5931</f>
        <v>640.45000000000005</v>
      </c>
      <c r="N5931" s="4">
        <f t="shared" si="184"/>
        <v>320.22500000000002</v>
      </c>
      <c r="O5931" s="3">
        <f t="shared" si="185"/>
        <v>50</v>
      </c>
      <c r="P5931"/>
    </row>
    <row r="5932" spans="1:16">
      <c r="A5932">
        <v>6931</v>
      </c>
      <c r="B5932" s="2" t="s">
        <v>1128</v>
      </c>
      <c r="C5932" t="s">
        <v>135</v>
      </c>
      <c r="D5932" t="s">
        <v>12</v>
      </c>
      <c r="E5932">
        <v>39</v>
      </c>
      <c r="F5932" t="str" cm="1">
        <f t="array" ref="F5932">_xlfn.IFS(Table1[[#This Row],[Age]]&gt;49,"OLD",Table1[[#This Row],[Age]]&gt;29,"MIDDLE AGE",Table1[[#This Row],[Age]]&gt;19,"YOUNG")</f>
        <v>MIDDLE AGE</v>
      </c>
      <c r="G5932" t="s">
        <v>13</v>
      </c>
      <c r="H5932" t="s">
        <v>27</v>
      </c>
      <c r="I5932" t="s">
        <v>28</v>
      </c>
      <c r="J5932" s="4">
        <v>247.43</v>
      </c>
      <c r="K5932">
        <v>5</v>
      </c>
      <c r="L5932" s="4">
        <v>1237.1500000000001</v>
      </c>
      <c r="M5932" s="4">
        <f>L5932-J5932</f>
        <v>989.72</v>
      </c>
      <c r="N5932" s="4">
        <f t="shared" si="184"/>
        <v>49.486000000000004</v>
      </c>
      <c r="O5932" s="3">
        <f t="shared" si="185"/>
        <v>80</v>
      </c>
      <c r="P5932"/>
    </row>
    <row r="5933" spans="1:16">
      <c r="A5933">
        <v>6932</v>
      </c>
      <c r="B5933" s="2" t="s">
        <v>1030</v>
      </c>
      <c r="C5933" t="s">
        <v>189</v>
      </c>
      <c r="D5933" t="s">
        <v>12</v>
      </c>
      <c r="E5933">
        <v>30</v>
      </c>
      <c r="F5933" t="str" cm="1">
        <f t="array" ref="F5933">_xlfn.IFS(Table1[[#This Row],[Age]]&gt;49,"OLD",Table1[[#This Row],[Age]]&gt;29,"MIDDLE AGE",Table1[[#This Row],[Age]]&gt;19,"YOUNG")</f>
        <v>MIDDLE AGE</v>
      </c>
      <c r="G5933" t="s">
        <v>22</v>
      </c>
      <c r="H5933" t="s">
        <v>27</v>
      </c>
      <c r="I5933" t="s">
        <v>46</v>
      </c>
      <c r="J5933" s="4">
        <v>232.19</v>
      </c>
      <c r="K5933">
        <v>3</v>
      </c>
      <c r="L5933" s="4">
        <v>696.57</v>
      </c>
      <c r="M5933" s="4">
        <f>L5933-J5933</f>
        <v>464.38000000000005</v>
      </c>
      <c r="N5933" s="4">
        <f t="shared" si="184"/>
        <v>77.396666666666661</v>
      </c>
      <c r="O5933" s="3">
        <f t="shared" si="185"/>
        <v>66.666666666666671</v>
      </c>
      <c r="P5933"/>
    </row>
    <row r="5934" spans="1:16">
      <c r="A5934">
        <v>6933</v>
      </c>
      <c r="B5934" s="2" t="s">
        <v>1049</v>
      </c>
      <c r="C5934" t="s">
        <v>590</v>
      </c>
      <c r="D5934" t="s">
        <v>17</v>
      </c>
      <c r="E5934">
        <v>29</v>
      </c>
      <c r="F5934" t="str" cm="1">
        <f t="array" ref="F5934">_xlfn.IFS(Table1[[#This Row],[Age]]&gt;49,"OLD",Table1[[#This Row],[Age]]&gt;29,"MIDDLE AGE",Table1[[#This Row],[Age]]&gt;19,"YOUNG")</f>
        <v>YOUNG</v>
      </c>
      <c r="G5934" t="s">
        <v>18</v>
      </c>
      <c r="H5934" t="s">
        <v>19</v>
      </c>
      <c r="I5934" t="s">
        <v>23</v>
      </c>
      <c r="J5934" s="4">
        <v>375.47</v>
      </c>
      <c r="K5934">
        <v>3</v>
      </c>
      <c r="L5934" s="4">
        <v>1126.4100000000001</v>
      </c>
      <c r="M5934" s="4">
        <f>L5934-J5934</f>
        <v>750.94</v>
      </c>
      <c r="N5934" s="4">
        <f t="shared" si="184"/>
        <v>125.15666666666668</v>
      </c>
      <c r="O5934" s="3">
        <f t="shared" si="185"/>
        <v>66.666666666666657</v>
      </c>
      <c r="P5934"/>
    </row>
    <row r="5935" spans="1:16">
      <c r="A5935">
        <v>6934</v>
      </c>
      <c r="B5935" s="2" t="s">
        <v>1178</v>
      </c>
      <c r="C5935" t="s">
        <v>631</v>
      </c>
      <c r="D5935" t="s">
        <v>17</v>
      </c>
      <c r="E5935">
        <v>27</v>
      </c>
      <c r="F5935" t="str" cm="1">
        <f t="array" ref="F5935">_xlfn.IFS(Table1[[#This Row],[Age]]&gt;49,"OLD",Table1[[#This Row],[Age]]&gt;29,"MIDDLE AGE",Table1[[#This Row],[Age]]&gt;19,"YOUNG")</f>
        <v>YOUNG</v>
      </c>
      <c r="G5935" t="s">
        <v>18</v>
      </c>
      <c r="H5935" t="s">
        <v>35</v>
      </c>
      <c r="I5935" t="s">
        <v>63</v>
      </c>
      <c r="J5935" s="4">
        <v>780.28</v>
      </c>
      <c r="K5935">
        <v>2</v>
      </c>
      <c r="L5935" s="4">
        <v>1560.56</v>
      </c>
      <c r="M5935" s="4">
        <f>L5935-J5935</f>
        <v>780.28</v>
      </c>
      <c r="N5935" s="4">
        <f t="shared" si="184"/>
        <v>390.14</v>
      </c>
      <c r="O5935" s="3">
        <f t="shared" si="185"/>
        <v>50</v>
      </c>
      <c r="P5935"/>
    </row>
    <row r="5936" spans="1:16">
      <c r="A5936">
        <v>6935</v>
      </c>
      <c r="B5936" s="2" t="s">
        <v>1250</v>
      </c>
      <c r="C5936" t="s">
        <v>913</v>
      </c>
      <c r="D5936" t="s">
        <v>12</v>
      </c>
      <c r="E5936">
        <v>18</v>
      </c>
      <c r="F5936" t="e" cm="1">
        <f t="array" ref="F5936">_xlfn.IFS(Table1[[#This Row],[Age]]&gt;49,"OLD",Table1[[#This Row],[Age]]&gt;29,"MIDDLE AGE",Table1[[#This Row],[Age]]&gt;19,"YOUNG")</f>
        <v>#N/A</v>
      </c>
      <c r="G5936" t="s">
        <v>22</v>
      </c>
      <c r="H5936" t="s">
        <v>27</v>
      </c>
      <c r="I5936" t="s">
        <v>28</v>
      </c>
      <c r="J5936" s="4">
        <v>232.44</v>
      </c>
      <c r="K5936">
        <v>3</v>
      </c>
      <c r="L5936" s="4">
        <v>697.32</v>
      </c>
      <c r="M5936" s="4">
        <f>L5936-J5936</f>
        <v>464.88000000000005</v>
      </c>
      <c r="N5936" s="4">
        <f t="shared" si="184"/>
        <v>77.48</v>
      </c>
      <c r="O5936" s="3">
        <f t="shared" si="185"/>
        <v>66.666666666666671</v>
      </c>
      <c r="P5936"/>
    </row>
    <row r="5937" spans="1:16">
      <c r="A5937">
        <v>6936</v>
      </c>
      <c r="B5937" s="2" t="s">
        <v>1104</v>
      </c>
      <c r="C5937" t="s">
        <v>764</v>
      </c>
      <c r="D5937" t="s">
        <v>12</v>
      </c>
      <c r="E5937">
        <v>49</v>
      </c>
      <c r="F5937" t="str" cm="1">
        <f t="array" ref="F5937">_xlfn.IFS(Table1[[#This Row],[Age]]&gt;49,"OLD",Table1[[#This Row],[Age]]&gt;29,"MIDDLE AGE",Table1[[#This Row],[Age]]&gt;19,"YOUNG")</f>
        <v>MIDDLE AGE</v>
      </c>
      <c r="G5937" t="s">
        <v>18</v>
      </c>
      <c r="H5937" t="s">
        <v>14</v>
      </c>
      <c r="I5937" t="s">
        <v>15</v>
      </c>
      <c r="J5937" s="4">
        <v>789.45</v>
      </c>
      <c r="K5937">
        <v>1</v>
      </c>
      <c r="L5937" s="4">
        <v>789.45</v>
      </c>
      <c r="M5937" s="4">
        <f>L5937-J5937</f>
        <v>0</v>
      </c>
      <c r="N5937" s="4">
        <f t="shared" si="184"/>
        <v>789.45</v>
      </c>
      <c r="O5937" s="3">
        <f t="shared" si="185"/>
        <v>0</v>
      </c>
      <c r="P5937"/>
    </row>
    <row r="5938" spans="1:16">
      <c r="A5938">
        <v>6937</v>
      </c>
      <c r="B5938" s="2" t="s">
        <v>1291</v>
      </c>
      <c r="C5938" t="s">
        <v>142</v>
      </c>
      <c r="D5938" t="s">
        <v>12</v>
      </c>
      <c r="E5938">
        <v>47</v>
      </c>
      <c r="F5938" t="str" cm="1">
        <f t="array" ref="F5938">_xlfn.IFS(Table1[[#This Row],[Age]]&gt;49,"OLD",Table1[[#This Row],[Age]]&gt;29,"MIDDLE AGE",Table1[[#This Row],[Age]]&gt;19,"YOUNG")</f>
        <v>MIDDLE AGE</v>
      </c>
      <c r="G5938" t="s">
        <v>18</v>
      </c>
      <c r="H5938" t="s">
        <v>27</v>
      </c>
      <c r="I5938" t="s">
        <v>53</v>
      </c>
      <c r="J5938" s="4">
        <v>698.65</v>
      </c>
      <c r="K5938">
        <v>5</v>
      </c>
      <c r="L5938" s="4">
        <v>3493.25</v>
      </c>
      <c r="M5938" s="4">
        <f>L5938-J5938</f>
        <v>2794.6</v>
      </c>
      <c r="N5938" s="4">
        <f t="shared" si="184"/>
        <v>139.72999999999999</v>
      </c>
      <c r="O5938" s="3">
        <f t="shared" si="185"/>
        <v>80</v>
      </c>
      <c r="P5938"/>
    </row>
    <row r="5939" spans="1:16">
      <c r="A5939">
        <v>6938</v>
      </c>
      <c r="B5939" s="2" t="s">
        <v>979</v>
      </c>
      <c r="C5939" t="s">
        <v>570</v>
      </c>
      <c r="D5939" t="s">
        <v>17</v>
      </c>
      <c r="E5939">
        <v>25</v>
      </c>
      <c r="F5939" t="str" cm="1">
        <f t="array" ref="F5939">_xlfn.IFS(Table1[[#This Row],[Age]]&gt;49,"OLD",Table1[[#This Row],[Age]]&gt;29,"MIDDLE AGE",Table1[[#This Row],[Age]]&gt;19,"YOUNG")</f>
        <v>YOUNG</v>
      </c>
      <c r="G5939" t="s">
        <v>25</v>
      </c>
      <c r="H5939" t="s">
        <v>40</v>
      </c>
      <c r="I5939" t="s">
        <v>68</v>
      </c>
      <c r="J5939" s="4">
        <v>682.29</v>
      </c>
      <c r="K5939">
        <v>4</v>
      </c>
      <c r="L5939" s="4">
        <v>2729.16</v>
      </c>
      <c r="M5939" s="4">
        <f>L5939-J5939</f>
        <v>2046.87</v>
      </c>
      <c r="N5939" s="4">
        <f t="shared" si="184"/>
        <v>170.57249999999999</v>
      </c>
      <c r="O5939" s="3">
        <f t="shared" si="185"/>
        <v>75</v>
      </c>
      <c r="P5939"/>
    </row>
    <row r="5940" spans="1:16">
      <c r="A5940">
        <v>6939</v>
      </c>
      <c r="B5940" s="2" t="s">
        <v>1288</v>
      </c>
      <c r="C5940" t="s">
        <v>827</v>
      </c>
      <c r="D5940" t="s">
        <v>12</v>
      </c>
      <c r="E5940">
        <v>38</v>
      </c>
      <c r="F5940" t="str" cm="1">
        <f t="array" ref="F5940">_xlfn.IFS(Table1[[#This Row],[Age]]&gt;49,"OLD",Table1[[#This Row],[Age]]&gt;29,"MIDDLE AGE",Table1[[#This Row],[Age]]&gt;19,"YOUNG")</f>
        <v>MIDDLE AGE</v>
      </c>
      <c r="G5940" t="s">
        <v>22</v>
      </c>
      <c r="H5940" t="s">
        <v>35</v>
      </c>
      <c r="I5940" t="s">
        <v>36</v>
      </c>
      <c r="J5940" s="4">
        <v>480.01</v>
      </c>
      <c r="K5940">
        <v>5</v>
      </c>
      <c r="L5940" s="4">
        <v>2400.0500000000002</v>
      </c>
      <c r="M5940" s="4">
        <f>L5940-J5940</f>
        <v>1920.0400000000002</v>
      </c>
      <c r="N5940" s="4">
        <f t="shared" si="184"/>
        <v>96.001999999999995</v>
      </c>
      <c r="O5940" s="3">
        <f t="shared" si="185"/>
        <v>80</v>
      </c>
      <c r="P5940"/>
    </row>
    <row r="5941" spans="1:16">
      <c r="A5941">
        <v>6940</v>
      </c>
      <c r="B5941" s="2" t="s">
        <v>1141</v>
      </c>
      <c r="C5941" t="s">
        <v>100</v>
      </c>
      <c r="D5941" t="s">
        <v>12</v>
      </c>
      <c r="E5941">
        <v>39</v>
      </c>
      <c r="F5941" t="str" cm="1">
        <f t="array" ref="F5941">_xlfn.IFS(Table1[[#This Row],[Age]]&gt;49,"OLD",Table1[[#This Row],[Age]]&gt;29,"MIDDLE AGE",Table1[[#This Row],[Age]]&gt;19,"YOUNG")</f>
        <v>MIDDLE AGE</v>
      </c>
      <c r="G5941" t="s">
        <v>25</v>
      </c>
      <c r="H5941" t="s">
        <v>19</v>
      </c>
      <c r="I5941" t="s">
        <v>23</v>
      </c>
      <c r="J5941" s="4">
        <v>748.43</v>
      </c>
      <c r="K5941">
        <v>2</v>
      </c>
      <c r="L5941" s="4">
        <v>1496.86</v>
      </c>
      <c r="M5941" s="4">
        <f>L5941-J5941</f>
        <v>748.43</v>
      </c>
      <c r="N5941" s="4">
        <f t="shared" si="184"/>
        <v>374.21499999999997</v>
      </c>
      <c r="O5941" s="3">
        <f t="shared" si="185"/>
        <v>50</v>
      </c>
      <c r="P5941"/>
    </row>
    <row r="5942" spans="1:16">
      <c r="A5942">
        <v>6941</v>
      </c>
      <c r="B5942" s="2" t="s">
        <v>1065</v>
      </c>
      <c r="C5942" t="s">
        <v>712</v>
      </c>
      <c r="D5942" t="s">
        <v>12</v>
      </c>
      <c r="E5942">
        <v>35</v>
      </c>
      <c r="F5942" t="str" cm="1">
        <f t="array" ref="F5942">_xlfn.IFS(Table1[[#This Row],[Age]]&gt;49,"OLD",Table1[[#This Row],[Age]]&gt;29,"MIDDLE AGE",Table1[[#This Row],[Age]]&gt;19,"YOUNG")</f>
        <v>MIDDLE AGE</v>
      </c>
      <c r="G5942" t="s">
        <v>22</v>
      </c>
      <c r="H5942" t="s">
        <v>27</v>
      </c>
      <c r="I5942" t="s">
        <v>46</v>
      </c>
      <c r="J5942" s="4">
        <v>23.38</v>
      </c>
      <c r="K5942">
        <v>3</v>
      </c>
      <c r="L5942" s="4">
        <v>70.14</v>
      </c>
      <c r="M5942" s="4">
        <f>L5942-J5942</f>
        <v>46.760000000000005</v>
      </c>
      <c r="N5942" s="4">
        <f t="shared" si="184"/>
        <v>7.793333333333333</v>
      </c>
      <c r="O5942" s="3">
        <f t="shared" si="185"/>
        <v>66.666666666666671</v>
      </c>
      <c r="P5942"/>
    </row>
    <row r="5943" spans="1:16">
      <c r="A5943">
        <v>6942</v>
      </c>
      <c r="B5943" s="2" t="s">
        <v>1225</v>
      </c>
      <c r="C5943" t="s">
        <v>690</v>
      </c>
      <c r="D5943" t="s">
        <v>17</v>
      </c>
      <c r="E5943">
        <v>19</v>
      </c>
      <c r="F5943" t="e" cm="1">
        <f t="array" ref="F5943">_xlfn.IFS(Table1[[#This Row],[Age]]&gt;49,"OLD",Table1[[#This Row],[Age]]&gt;29,"MIDDLE AGE",Table1[[#This Row],[Age]]&gt;19,"YOUNG")</f>
        <v>#N/A</v>
      </c>
      <c r="G5943" t="s">
        <v>18</v>
      </c>
      <c r="H5943" t="s">
        <v>40</v>
      </c>
      <c r="I5943" t="s">
        <v>68</v>
      </c>
      <c r="J5943" s="4">
        <v>312.55</v>
      </c>
      <c r="K5943">
        <v>3</v>
      </c>
      <c r="L5943" s="4">
        <v>937.65</v>
      </c>
      <c r="M5943" s="4">
        <f>L5943-J5943</f>
        <v>625.09999999999991</v>
      </c>
      <c r="N5943" s="4">
        <f t="shared" si="184"/>
        <v>104.18333333333334</v>
      </c>
      <c r="O5943" s="3">
        <f t="shared" si="185"/>
        <v>66.666666666666657</v>
      </c>
      <c r="P5943"/>
    </row>
    <row r="5944" spans="1:16">
      <c r="A5944">
        <v>6943</v>
      </c>
      <c r="B5944" s="2" t="s">
        <v>949</v>
      </c>
      <c r="C5944" t="s">
        <v>256</v>
      </c>
      <c r="D5944" t="s">
        <v>12</v>
      </c>
      <c r="E5944">
        <v>61</v>
      </c>
      <c r="F5944" t="str" cm="1">
        <f t="array" ref="F5944">_xlfn.IFS(Table1[[#This Row],[Age]]&gt;49,"OLD",Table1[[#This Row],[Age]]&gt;29,"MIDDLE AGE",Table1[[#This Row],[Age]]&gt;19,"YOUNG")</f>
        <v>OLD</v>
      </c>
      <c r="G5944" t="s">
        <v>13</v>
      </c>
      <c r="H5944" t="s">
        <v>14</v>
      </c>
      <c r="I5944" t="s">
        <v>15</v>
      </c>
      <c r="J5944" s="4">
        <v>682.35</v>
      </c>
      <c r="K5944">
        <v>1</v>
      </c>
      <c r="L5944" s="4">
        <v>682.35</v>
      </c>
      <c r="M5944" s="4">
        <f>L5944-J5944</f>
        <v>0</v>
      </c>
      <c r="N5944" s="4">
        <f t="shared" si="184"/>
        <v>682.35</v>
      </c>
      <c r="O5944" s="3">
        <f t="shared" si="185"/>
        <v>0</v>
      </c>
      <c r="P5944"/>
    </row>
    <row r="5945" spans="1:16">
      <c r="A5945">
        <v>6944</v>
      </c>
      <c r="B5945" s="2" t="s">
        <v>1043</v>
      </c>
      <c r="C5945" t="s">
        <v>225</v>
      </c>
      <c r="D5945" t="s">
        <v>17</v>
      </c>
      <c r="E5945">
        <v>26</v>
      </c>
      <c r="F5945" t="str" cm="1">
        <f t="array" ref="F5945">_xlfn.IFS(Table1[[#This Row],[Age]]&gt;49,"OLD",Table1[[#This Row],[Age]]&gt;29,"MIDDLE AGE",Table1[[#This Row],[Age]]&gt;19,"YOUNG")</f>
        <v>YOUNG</v>
      </c>
      <c r="G5945" t="s">
        <v>13</v>
      </c>
      <c r="H5945" t="s">
        <v>14</v>
      </c>
      <c r="I5945" t="s">
        <v>43</v>
      </c>
      <c r="J5945" s="4">
        <v>987.42</v>
      </c>
      <c r="K5945">
        <v>3</v>
      </c>
      <c r="L5945" s="4">
        <v>2962.26</v>
      </c>
      <c r="M5945" s="4">
        <f>L5945-J5945</f>
        <v>1974.8400000000001</v>
      </c>
      <c r="N5945" s="4">
        <f t="shared" si="184"/>
        <v>329.14</v>
      </c>
      <c r="O5945" s="3">
        <f t="shared" si="185"/>
        <v>66.666666666666657</v>
      </c>
      <c r="P5945"/>
    </row>
    <row r="5946" spans="1:16">
      <c r="A5946">
        <v>6945</v>
      </c>
      <c r="B5946" s="2" t="s">
        <v>1127</v>
      </c>
      <c r="C5946" t="s">
        <v>276</v>
      </c>
      <c r="D5946" t="s">
        <v>17</v>
      </c>
      <c r="E5946">
        <v>20</v>
      </c>
      <c r="F5946" t="str" cm="1">
        <f t="array" ref="F5946">_xlfn.IFS(Table1[[#This Row],[Age]]&gt;49,"OLD",Table1[[#This Row],[Age]]&gt;29,"MIDDLE AGE",Table1[[#This Row],[Age]]&gt;19,"YOUNG")</f>
        <v>YOUNG</v>
      </c>
      <c r="G5946" t="s">
        <v>25</v>
      </c>
      <c r="H5946" t="s">
        <v>19</v>
      </c>
      <c r="I5946" t="s">
        <v>23</v>
      </c>
      <c r="J5946" s="4">
        <v>12.49</v>
      </c>
      <c r="K5946">
        <v>2</v>
      </c>
      <c r="L5946" s="4">
        <v>24.98</v>
      </c>
      <c r="M5946" s="4">
        <f>L5946-J5946</f>
        <v>12.49</v>
      </c>
      <c r="N5946" s="4">
        <f t="shared" si="184"/>
        <v>6.2450000000000001</v>
      </c>
      <c r="O5946" s="3">
        <f t="shared" si="185"/>
        <v>50</v>
      </c>
      <c r="P5946"/>
    </row>
    <row r="5947" spans="1:16">
      <c r="A5947">
        <v>6946</v>
      </c>
      <c r="B5947" s="2" t="s">
        <v>1110</v>
      </c>
      <c r="C5947" t="s">
        <v>452</v>
      </c>
      <c r="D5947" t="s">
        <v>17</v>
      </c>
      <c r="E5947">
        <v>43</v>
      </c>
      <c r="F5947" t="str" cm="1">
        <f t="array" ref="F5947">_xlfn.IFS(Table1[[#This Row],[Age]]&gt;49,"OLD",Table1[[#This Row],[Age]]&gt;29,"MIDDLE AGE",Table1[[#This Row],[Age]]&gt;19,"YOUNG")</f>
        <v>MIDDLE AGE</v>
      </c>
      <c r="G5947" t="s">
        <v>13</v>
      </c>
      <c r="H5947" t="s">
        <v>19</v>
      </c>
      <c r="I5947" t="s">
        <v>20</v>
      </c>
      <c r="J5947" s="4">
        <v>514.87</v>
      </c>
      <c r="K5947">
        <v>2</v>
      </c>
      <c r="L5947" s="4">
        <v>1029.74</v>
      </c>
      <c r="M5947" s="4">
        <f>L5947-J5947</f>
        <v>514.87</v>
      </c>
      <c r="N5947" s="4">
        <f t="shared" si="184"/>
        <v>257.435</v>
      </c>
      <c r="O5947" s="3">
        <f t="shared" si="185"/>
        <v>50</v>
      </c>
      <c r="P5947"/>
    </row>
    <row r="5948" spans="1:16">
      <c r="A5948">
        <v>6947</v>
      </c>
      <c r="B5948" s="2" t="s">
        <v>1244</v>
      </c>
      <c r="C5948" t="s">
        <v>386</v>
      </c>
      <c r="D5948" t="s">
        <v>17</v>
      </c>
      <c r="E5948">
        <v>38</v>
      </c>
      <c r="F5948" t="str" cm="1">
        <f t="array" ref="F5948">_xlfn.IFS(Table1[[#This Row],[Age]]&gt;49,"OLD",Table1[[#This Row],[Age]]&gt;29,"MIDDLE AGE",Table1[[#This Row],[Age]]&gt;19,"YOUNG")</f>
        <v>MIDDLE AGE</v>
      </c>
      <c r="G5948" t="s">
        <v>13</v>
      </c>
      <c r="H5948" t="s">
        <v>27</v>
      </c>
      <c r="I5948" t="s">
        <v>53</v>
      </c>
      <c r="J5948" s="4">
        <v>924.6</v>
      </c>
      <c r="K5948">
        <v>4</v>
      </c>
      <c r="L5948" s="4">
        <v>3698.4</v>
      </c>
      <c r="M5948" s="4">
        <f>L5948-J5948</f>
        <v>2773.8</v>
      </c>
      <c r="N5948" s="4">
        <f t="shared" si="184"/>
        <v>231.15</v>
      </c>
      <c r="O5948" s="3">
        <f t="shared" si="185"/>
        <v>75</v>
      </c>
      <c r="P5948"/>
    </row>
    <row r="5949" spans="1:16">
      <c r="A5949">
        <v>6948</v>
      </c>
      <c r="B5949" s="2" t="s">
        <v>1164</v>
      </c>
      <c r="C5949" t="s">
        <v>371</v>
      </c>
      <c r="D5949" t="s">
        <v>17</v>
      </c>
      <c r="E5949">
        <v>47</v>
      </c>
      <c r="F5949" t="str" cm="1">
        <f t="array" ref="F5949">_xlfn.IFS(Table1[[#This Row],[Age]]&gt;49,"OLD",Table1[[#This Row],[Age]]&gt;29,"MIDDLE AGE",Table1[[#This Row],[Age]]&gt;19,"YOUNG")</f>
        <v>MIDDLE AGE</v>
      </c>
      <c r="G5949" t="s">
        <v>25</v>
      </c>
      <c r="H5949" t="s">
        <v>19</v>
      </c>
      <c r="I5949" t="s">
        <v>51</v>
      </c>
      <c r="J5949" s="4">
        <v>864.9</v>
      </c>
      <c r="K5949">
        <v>5</v>
      </c>
      <c r="L5949" s="4">
        <v>4324.5</v>
      </c>
      <c r="M5949" s="4">
        <f>L5949-J5949</f>
        <v>3459.6</v>
      </c>
      <c r="N5949" s="4">
        <f t="shared" si="184"/>
        <v>172.98</v>
      </c>
      <c r="O5949" s="3">
        <f t="shared" si="185"/>
        <v>80</v>
      </c>
      <c r="P5949"/>
    </row>
    <row r="5950" spans="1:16">
      <c r="A5950">
        <v>6949</v>
      </c>
      <c r="B5950" s="2" t="s">
        <v>1258</v>
      </c>
      <c r="C5950" t="s">
        <v>773</v>
      </c>
      <c r="D5950" t="s">
        <v>17</v>
      </c>
      <c r="E5950">
        <v>45</v>
      </c>
      <c r="F5950" t="str" cm="1">
        <f t="array" ref="F5950">_xlfn.IFS(Table1[[#This Row],[Age]]&gt;49,"OLD",Table1[[#This Row],[Age]]&gt;29,"MIDDLE AGE",Table1[[#This Row],[Age]]&gt;19,"YOUNG")</f>
        <v>MIDDLE AGE</v>
      </c>
      <c r="G5950" t="s">
        <v>18</v>
      </c>
      <c r="H5950" t="s">
        <v>40</v>
      </c>
      <c r="I5950" t="s">
        <v>68</v>
      </c>
      <c r="J5950" s="4">
        <v>32.9</v>
      </c>
      <c r="K5950">
        <v>5</v>
      </c>
      <c r="L5950" s="4">
        <v>164.5</v>
      </c>
      <c r="M5950" s="4">
        <f>L5950-J5950</f>
        <v>131.6</v>
      </c>
      <c r="N5950" s="4">
        <f t="shared" si="184"/>
        <v>6.58</v>
      </c>
      <c r="O5950" s="3">
        <f t="shared" si="185"/>
        <v>80</v>
      </c>
      <c r="P5950"/>
    </row>
    <row r="5951" spans="1:16">
      <c r="A5951">
        <v>6950</v>
      </c>
      <c r="B5951" s="2" t="s">
        <v>1128</v>
      </c>
      <c r="C5951" t="s">
        <v>881</v>
      </c>
      <c r="D5951" t="s">
        <v>12</v>
      </c>
      <c r="E5951">
        <v>53</v>
      </c>
      <c r="F5951" t="str" cm="1">
        <f t="array" ref="F5951">_xlfn.IFS(Table1[[#This Row],[Age]]&gt;49,"OLD",Table1[[#This Row],[Age]]&gt;29,"MIDDLE AGE",Table1[[#This Row],[Age]]&gt;19,"YOUNG")</f>
        <v>OLD</v>
      </c>
      <c r="G5951" t="s">
        <v>22</v>
      </c>
      <c r="H5951" t="s">
        <v>40</v>
      </c>
      <c r="I5951" t="s">
        <v>41</v>
      </c>
      <c r="J5951" s="4">
        <v>534.26</v>
      </c>
      <c r="K5951">
        <v>5</v>
      </c>
      <c r="L5951" s="4">
        <v>2671.3</v>
      </c>
      <c r="M5951" s="4">
        <f>L5951-J5951</f>
        <v>2137.04</v>
      </c>
      <c r="N5951" s="4">
        <f t="shared" si="184"/>
        <v>106.852</v>
      </c>
      <c r="O5951" s="3">
        <f t="shared" si="185"/>
        <v>80</v>
      </c>
      <c r="P5951"/>
    </row>
    <row r="5952" spans="1:16">
      <c r="A5952">
        <v>6951</v>
      </c>
      <c r="B5952" s="2" t="s">
        <v>994</v>
      </c>
      <c r="C5952" t="s">
        <v>322</v>
      </c>
      <c r="D5952" t="s">
        <v>12</v>
      </c>
      <c r="E5952">
        <v>43</v>
      </c>
      <c r="F5952" t="str" cm="1">
        <f t="array" ref="F5952">_xlfn.IFS(Table1[[#This Row],[Age]]&gt;49,"OLD",Table1[[#This Row],[Age]]&gt;29,"MIDDLE AGE",Table1[[#This Row],[Age]]&gt;19,"YOUNG")</f>
        <v>MIDDLE AGE</v>
      </c>
      <c r="G5952" t="s">
        <v>18</v>
      </c>
      <c r="H5952" t="s">
        <v>40</v>
      </c>
      <c r="I5952" t="s">
        <v>76</v>
      </c>
      <c r="J5952" s="4">
        <v>14.24</v>
      </c>
      <c r="K5952">
        <v>4</v>
      </c>
      <c r="L5952" s="4">
        <v>56.96</v>
      </c>
      <c r="M5952" s="4">
        <f>L5952-J5952</f>
        <v>42.72</v>
      </c>
      <c r="N5952" s="4">
        <f t="shared" si="184"/>
        <v>3.56</v>
      </c>
      <c r="O5952" s="3">
        <f t="shared" si="185"/>
        <v>75</v>
      </c>
      <c r="P5952"/>
    </row>
    <row r="5953" spans="1:16">
      <c r="A5953">
        <v>6952</v>
      </c>
      <c r="B5953" s="2" t="s">
        <v>1059</v>
      </c>
      <c r="C5953" t="s">
        <v>275</v>
      </c>
      <c r="D5953" t="s">
        <v>12</v>
      </c>
      <c r="E5953">
        <v>51</v>
      </c>
      <c r="F5953" t="str" cm="1">
        <f t="array" ref="F5953">_xlfn.IFS(Table1[[#This Row],[Age]]&gt;49,"OLD",Table1[[#This Row],[Age]]&gt;29,"MIDDLE AGE",Table1[[#This Row],[Age]]&gt;19,"YOUNG")</f>
        <v>OLD</v>
      </c>
      <c r="G5953" t="s">
        <v>25</v>
      </c>
      <c r="H5953" t="s">
        <v>27</v>
      </c>
      <c r="I5953" t="s">
        <v>46</v>
      </c>
      <c r="J5953" s="4">
        <v>791.68</v>
      </c>
      <c r="K5953">
        <v>4</v>
      </c>
      <c r="L5953" s="4">
        <v>3166.72</v>
      </c>
      <c r="M5953" s="4">
        <f>L5953-J5953</f>
        <v>2375.04</v>
      </c>
      <c r="N5953" s="4">
        <f t="shared" si="184"/>
        <v>197.92</v>
      </c>
      <c r="O5953" s="3">
        <f t="shared" si="185"/>
        <v>75</v>
      </c>
      <c r="P5953"/>
    </row>
    <row r="5954" spans="1:16">
      <c r="A5954">
        <v>6953</v>
      </c>
      <c r="B5954" s="2" t="s">
        <v>1150</v>
      </c>
      <c r="C5954" t="s">
        <v>272</v>
      </c>
      <c r="D5954" t="s">
        <v>17</v>
      </c>
      <c r="E5954">
        <v>25</v>
      </c>
      <c r="F5954" t="str" cm="1">
        <f t="array" ref="F5954">_xlfn.IFS(Table1[[#This Row],[Age]]&gt;49,"OLD",Table1[[#This Row],[Age]]&gt;29,"MIDDLE AGE",Table1[[#This Row],[Age]]&gt;19,"YOUNG")</f>
        <v>YOUNG</v>
      </c>
      <c r="G5954" t="s">
        <v>18</v>
      </c>
      <c r="H5954" t="s">
        <v>27</v>
      </c>
      <c r="I5954" t="s">
        <v>53</v>
      </c>
      <c r="J5954" s="4">
        <v>315.79000000000002</v>
      </c>
      <c r="K5954">
        <v>4</v>
      </c>
      <c r="L5954" s="4">
        <v>1263.1600000000001</v>
      </c>
      <c r="M5954" s="4">
        <f>L5954-J5954</f>
        <v>947.37000000000012</v>
      </c>
      <c r="N5954" s="4">
        <f t="shared" si="184"/>
        <v>78.947500000000005</v>
      </c>
      <c r="O5954" s="3">
        <f t="shared" si="185"/>
        <v>75</v>
      </c>
      <c r="P5954"/>
    </row>
    <row r="5955" spans="1:16">
      <c r="A5955">
        <v>6954</v>
      </c>
      <c r="B5955" s="2" t="s">
        <v>1089</v>
      </c>
      <c r="C5955" t="s">
        <v>770</v>
      </c>
      <c r="D5955" t="s">
        <v>12</v>
      </c>
      <c r="E5955">
        <v>27</v>
      </c>
      <c r="F5955" t="str" cm="1">
        <f t="array" ref="F5955">_xlfn.IFS(Table1[[#This Row],[Age]]&gt;49,"OLD",Table1[[#This Row],[Age]]&gt;29,"MIDDLE AGE",Table1[[#This Row],[Age]]&gt;19,"YOUNG")</f>
        <v>YOUNG</v>
      </c>
      <c r="G5955" t="s">
        <v>18</v>
      </c>
      <c r="H5955" t="s">
        <v>19</v>
      </c>
      <c r="I5955" t="s">
        <v>20</v>
      </c>
      <c r="J5955" s="4">
        <v>767.93</v>
      </c>
      <c r="K5955">
        <v>1</v>
      </c>
      <c r="L5955" s="4">
        <v>767.93</v>
      </c>
      <c r="M5955" s="4">
        <f>L5955-J5955</f>
        <v>0</v>
      </c>
      <c r="N5955" s="4">
        <f t="shared" ref="N5955:N6018" si="186">J5955/K5955</f>
        <v>767.93</v>
      </c>
      <c r="O5955" s="3">
        <f t="shared" ref="O5955:O6018" si="187">M5955/L5955*100</f>
        <v>0</v>
      </c>
      <c r="P5955"/>
    </row>
    <row r="5956" spans="1:16">
      <c r="A5956">
        <v>6955</v>
      </c>
      <c r="B5956" s="2" t="s">
        <v>977</v>
      </c>
      <c r="C5956" t="s">
        <v>273</v>
      </c>
      <c r="D5956" t="s">
        <v>17</v>
      </c>
      <c r="E5956">
        <v>60</v>
      </c>
      <c r="F5956" t="str" cm="1">
        <f t="array" ref="F5956">_xlfn.IFS(Table1[[#This Row],[Age]]&gt;49,"OLD",Table1[[#This Row],[Age]]&gt;29,"MIDDLE AGE",Table1[[#This Row],[Age]]&gt;19,"YOUNG")</f>
        <v>OLD</v>
      </c>
      <c r="G5956" t="s">
        <v>25</v>
      </c>
      <c r="H5956" t="s">
        <v>27</v>
      </c>
      <c r="I5956" t="s">
        <v>32</v>
      </c>
      <c r="J5956" s="4">
        <v>945.35</v>
      </c>
      <c r="K5956">
        <v>4</v>
      </c>
      <c r="L5956" s="4">
        <v>3781.4</v>
      </c>
      <c r="M5956" s="4">
        <f>L5956-J5956</f>
        <v>2836.05</v>
      </c>
      <c r="N5956" s="4">
        <f t="shared" si="186"/>
        <v>236.33750000000001</v>
      </c>
      <c r="O5956" s="3">
        <f t="shared" si="187"/>
        <v>75</v>
      </c>
      <c r="P5956"/>
    </row>
    <row r="5957" spans="1:16">
      <c r="A5957">
        <v>6956</v>
      </c>
      <c r="B5957" s="2" t="s">
        <v>1002</v>
      </c>
      <c r="C5957" t="s">
        <v>665</v>
      </c>
      <c r="D5957" t="s">
        <v>17</v>
      </c>
      <c r="E5957">
        <v>31</v>
      </c>
      <c r="F5957" t="str" cm="1">
        <f t="array" ref="F5957">_xlfn.IFS(Table1[[#This Row],[Age]]&gt;49,"OLD",Table1[[#This Row],[Age]]&gt;29,"MIDDLE AGE",Table1[[#This Row],[Age]]&gt;19,"YOUNG")</f>
        <v>MIDDLE AGE</v>
      </c>
      <c r="G5957" t="s">
        <v>25</v>
      </c>
      <c r="H5957" t="s">
        <v>40</v>
      </c>
      <c r="I5957" t="s">
        <v>41</v>
      </c>
      <c r="J5957" s="4">
        <v>976.32</v>
      </c>
      <c r="K5957">
        <v>3</v>
      </c>
      <c r="L5957" s="4">
        <v>2928.96</v>
      </c>
      <c r="M5957" s="4">
        <f>L5957-J5957</f>
        <v>1952.6399999999999</v>
      </c>
      <c r="N5957" s="4">
        <f t="shared" si="186"/>
        <v>325.44</v>
      </c>
      <c r="O5957" s="3">
        <f t="shared" si="187"/>
        <v>66.666666666666657</v>
      </c>
      <c r="P5957"/>
    </row>
    <row r="5958" spans="1:16">
      <c r="A5958">
        <v>6957</v>
      </c>
      <c r="B5958" s="2" t="s">
        <v>1234</v>
      </c>
      <c r="C5958" t="s">
        <v>413</v>
      </c>
      <c r="D5958" t="s">
        <v>17</v>
      </c>
      <c r="E5958">
        <v>57</v>
      </c>
      <c r="F5958" t="str" cm="1">
        <f t="array" ref="F5958">_xlfn.IFS(Table1[[#This Row],[Age]]&gt;49,"OLD",Table1[[#This Row],[Age]]&gt;29,"MIDDLE AGE",Table1[[#This Row],[Age]]&gt;19,"YOUNG")</f>
        <v>OLD</v>
      </c>
      <c r="G5958" t="s">
        <v>25</v>
      </c>
      <c r="H5958" t="s">
        <v>35</v>
      </c>
      <c r="I5958" t="s">
        <v>64</v>
      </c>
      <c r="J5958" s="4">
        <v>895.17</v>
      </c>
      <c r="K5958">
        <v>1</v>
      </c>
      <c r="L5958" s="4">
        <v>895.17</v>
      </c>
      <c r="M5958" s="4">
        <f>L5958-J5958</f>
        <v>0</v>
      </c>
      <c r="N5958" s="4">
        <f t="shared" si="186"/>
        <v>895.17</v>
      </c>
      <c r="O5958" s="3">
        <f t="shared" si="187"/>
        <v>0</v>
      </c>
      <c r="P5958"/>
    </row>
    <row r="5959" spans="1:16">
      <c r="A5959">
        <v>6958</v>
      </c>
      <c r="B5959" s="2" t="s">
        <v>1141</v>
      </c>
      <c r="C5959" t="s">
        <v>596</v>
      </c>
      <c r="D5959" t="s">
        <v>12</v>
      </c>
      <c r="E5959">
        <v>32</v>
      </c>
      <c r="F5959" t="str" cm="1">
        <f t="array" ref="F5959">_xlfn.IFS(Table1[[#This Row],[Age]]&gt;49,"OLD",Table1[[#This Row],[Age]]&gt;29,"MIDDLE AGE",Table1[[#This Row],[Age]]&gt;19,"YOUNG")</f>
        <v>MIDDLE AGE</v>
      </c>
      <c r="G5959" t="s">
        <v>13</v>
      </c>
      <c r="H5959" t="s">
        <v>40</v>
      </c>
      <c r="I5959" t="s">
        <v>74</v>
      </c>
      <c r="J5959" s="4">
        <v>212.1</v>
      </c>
      <c r="K5959">
        <v>3</v>
      </c>
      <c r="L5959" s="4">
        <v>636.29999999999995</v>
      </c>
      <c r="M5959" s="4">
        <f>L5959-J5959</f>
        <v>424.19999999999993</v>
      </c>
      <c r="N5959" s="4">
        <f t="shared" si="186"/>
        <v>70.7</v>
      </c>
      <c r="O5959" s="3">
        <f t="shared" si="187"/>
        <v>66.666666666666657</v>
      </c>
      <c r="P5959"/>
    </row>
    <row r="5960" spans="1:16">
      <c r="A5960">
        <v>6959</v>
      </c>
      <c r="B5960" s="2" t="s">
        <v>1125</v>
      </c>
      <c r="C5960" t="s">
        <v>209</v>
      </c>
      <c r="D5960" t="s">
        <v>17</v>
      </c>
      <c r="E5960">
        <v>34</v>
      </c>
      <c r="F5960" t="str" cm="1">
        <f t="array" ref="F5960">_xlfn.IFS(Table1[[#This Row],[Age]]&gt;49,"OLD",Table1[[#This Row],[Age]]&gt;29,"MIDDLE AGE",Table1[[#This Row],[Age]]&gt;19,"YOUNG")</f>
        <v>MIDDLE AGE</v>
      </c>
      <c r="G5960" t="s">
        <v>25</v>
      </c>
      <c r="H5960" t="s">
        <v>35</v>
      </c>
      <c r="I5960" t="s">
        <v>64</v>
      </c>
      <c r="J5960" s="4">
        <v>202.65</v>
      </c>
      <c r="K5960">
        <v>5</v>
      </c>
      <c r="L5960" s="4">
        <v>1013.25</v>
      </c>
      <c r="M5960" s="4">
        <f>L5960-J5960</f>
        <v>810.6</v>
      </c>
      <c r="N5960" s="4">
        <f t="shared" si="186"/>
        <v>40.53</v>
      </c>
      <c r="O5960" s="3">
        <f t="shared" si="187"/>
        <v>80</v>
      </c>
      <c r="P5960"/>
    </row>
    <row r="5961" spans="1:16">
      <c r="A5961">
        <v>6960</v>
      </c>
      <c r="B5961" s="2" t="s">
        <v>1060</v>
      </c>
      <c r="C5961" t="s">
        <v>309</v>
      </c>
      <c r="D5961" t="s">
        <v>17</v>
      </c>
      <c r="E5961">
        <v>35</v>
      </c>
      <c r="F5961" t="str" cm="1">
        <f t="array" ref="F5961">_xlfn.IFS(Table1[[#This Row],[Age]]&gt;49,"OLD",Table1[[#This Row],[Age]]&gt;29,"MIDDLE AGE",Table1[[#This Row],[Age]]&gt;19,"YOUNG")</f>
        <v>MIDDLE AGE</v>
      </c>
      <c r="G5961" t="s">
        <v>25</v>
      </c>
      <c r="H5961" t="s">
        <v>19</v>
      </c>
      <c r="I5961" t="s">
        <v>80</v>
      </c>
      <c r="J5961" s="4">
        <v>629.52</v>
      </c>
      <c r="K5961">
        <v>2</v>
      </c>
      <c r="L5961" s="4">
        <v>1259.04</v>
      </c>
      <c r="M5961" s="4">
        <f>L5961-J5961</f>
        <v>629.52</v>
      </c>
      <c r="N5961" s="4">
        <f t="shared" si="186"/>
        <v>314.76</v>
      </c>
      <c r="O5961" s="3">
        <f t="shared" si="187"/>
        <v>50</v>
      </c>
      <c r="P5961"/>
    </row>
    <row r="5962" spans="1:16">
      <c r="A5962">
        <v>6961</v>
      </c>
      <c r="B5962" s="2" t="s">
        <v>1232</v>
      </c>
      <c r="C5962" t="s">
        <v>668</v>
      </c>
      <c r="D5962" t="s">
        <v>12</v>
      </c>
      <c r="E5962">
        <v>49</v>
      </c>
      <c r="F5962" t="str" cm="1">
        <f t="array" ref="F5962">_xlfn.IFS(Table1[[#This Row],[Age]]&gt;49,"OLD",Table1[[#This Row],[Age]]&gt;29,"MIDDLE AGE",Table1[[#This Row],[Age]]&gt;19,"YOUNG")</f>
        <v>MIDDLE AGE</v>
      </c>
      <c r="G5962" t="s">
        <v>25</v>
      </c>
      <c r="H5962" t="s">
        <v>14</v>
      </c>
      <c r="I5962" t="s">
        <v>15</v>
      </c>
      <c r="J5962" s="4">
        <v>548.61</v>
      </c>
      <c r="K5962">
        <v>5</v>
      </c>
      <c r="L5962" s="4">
        <v>2743.05</v>
      </c>
      <c r="M5962" s="4">
        <f>L5962-J5962</f>
        <v>2194.44</v>
      </c>
      <c r="N5962" s="4">
        <f t="shared" si="186"/>
        <v>109.72200000000001</v>
      </c>
      <c r="O5962" s="3">
        <f t="shared" si="187"/>
        <v>80</v>
      </c>
      <c r="P5962"/>
    </row>
    <row r="5963" spans="1:16">
      <c r="A5963">
        <v>6962</v>
      </c>
      <c r="B5963" s="2" t="s">
        <v>1083</v>
      </c>
      <c r="C5963" t="s">
        <v>408</v>
      </c>
      <c r="D5963" t="s">
        <v>12</v>
      </c>
      <c r="E5963">
        <v>55</v>
      </c>
      <c r="F5963" t="str" cm="1">
        <f t="array" ref="F5963">_xlfn.IFS(Table1[[#This Row],[Age]]&gt;49,"OLD",Table1[[#This Row],[Age]]&gt;29,"MIDDLE AGE",Table1[[#This Row],[Age]]&gt;19,"YOUNG")</f>
        <v>OLD</v>
      </c>
      <c r="G5963" t="s">
        <v>25</v>
      </c>
      <c r="H5963" t="s">
        <v>27</v>
      </c>
      <c r="I5963" t="s">
        <v>46</v>
      </c>
      <c r="J5963" s="4">
        <v>19.440000000000001</v>
      </c>
      <c r="K5963">
        <v>4</v>
      </c>
      <c r="L5963" s="4">
        <v>77.760000000000005</v>
      </c>
      <c r="M5963" s="4">
        <f>L5963-J5963</f>
        <v>58.320000000000007</v>
      </c>
      <c r="N5963" s="4">
        <f t="shared" si="186"/>
        <v>4.8600000000000003</v>
      </c>
      <c r="O5963" s="3">
        <f t="shared" si="187"/>
        <v>75</v>
      </c>
      <c r="P5963"/>
    </row>
    <row r="5964" spans="1:16">
      <c r="A5964">
        <v>6963</v>
      </c>
      <c r="B5964" s="2" t="s">
        <v>1179</v>
      </c>
      <c r="C5964" t="s">
        <v>523</v>
      </c>
      <c r="D5964" t="s">
        <v>17</v>
      </c>
      <c r="E5964">
        <v>40</v>
      </c>
      <c r="F5964" t="str" cm="1">
        <f t="array" ref="F5964">_xlfn.IFS(Table1[[#This Row],[Age]]&gt;49,"OLD",Table1[[#This Row],[Age]]&gt;29,"MIDDLE AGE",Table1[[#This Row],[Age]]&gt;19,"YOUNG")</f>
        <v>MIDDLE AGE</v>
      </c>
      <c r="G5964" t="s">
        <v>18</v>
      </c>
      <c r="H5964" t="s">
        <v>27</v>
      </c>
      <c r="I5964" t="s">
        <v>28</v>
      </c>
      <c r="J5964" s="4">
        <v>397.81</v>
      </c>
      <c r="K5964">
        <v>2</v>
      </c>
      <c r="L5964" s="4">
        <v>795.62</v>
      </c>
      <c r="M5964" s="4">
        <f>L5964-J5964</f>
        <v>397.81</v>
      </c>
      <c r="N5964" s="4">
        <f t="shared" si="186"/>
        <v>198.905</v>
      </c>
      <c r="O5964" s="3">
        <f t="shared" si="187"/>
        <v>50</v>
      </c>
      <c r="P5964"/>
    </row>
    <row r="5965" spans="1:16">
      <c r="A5965">
        <v>6964</v>
      </c>
      <c r="B5965" s="2" t="s">
        <v>1238</v>
      </c>
      <c r="C5965" t="s">
        <v>713</v>
      </c>
      <c r="D5965" t="s">
        <v>17</v>
      </c>
      <c r="E5965">
        <v>63</v>
      </c>
      <c r="F5965" t="str" cm="1">
        <f t="array" ref="F5965">_xlfn.IFS(Table1[[#This Row],[Age]]&gt;49,"OLD",Table1[[#This Row],[Age]]&gt;29,"MIDDLE AGE",Table1[[#This Row],[Age]]&gt;19,"YOUNG")</f>
        <v>OLD</v>
      </c>
      <c r="G5965" t="s">
        <v>25</v>
      </c>
      <c r="H5965" t="s">
        <v>40</v>
      </c>
      <c r="I5965" t="s">
        <v>68</v>
      </c>
      <c r="J5965" s="4">
        <v>907.62</v>
      </c>
      <c r="K5965">
        <v>5</v>
      </c>
      <c r="L5965" s="4">
        <v>4538.1000000000004</v>
      </c>
      <c r="M5965" s="4">
        <f>L5965-J5965</f>
        <v>3630.4800000000005</v>
      </c>
      <c r="N5965" s="4">
        <f t="shared" si="186"/>
        <v>181.524</v>
      </c>
      <c r="O5965" s="3">
        <f t="shared" si="187"/>
        <v>80</v>
      </c>
      <c r="P5965"/>
    </row>
    <row r="5966" spans="1:16">
      <c r="A5966">
        <v>6965</v>
      </c>
      <c r="B5966" s="2" t="s">
        <v>1197</v>
      </c>
      <c r="C5966" t="s">
        <v>514</v>
      </c>
      <c r="D5966" t="s">
        <v>12</v>
      </c>
      <c r="E5966">
        <v>40</v>
      </c>
      <c r="F5966" t="str" cm="1">
        <f t="array" ref="F5966">_xlfn.IFS(Table1[[#This Row],[Age]]&gt;49,"OLD",Table1[[#This Row],[Age]]&gt;29,"MIDDLE AGE",Table1[[#This Row],[Age]]&gt;19,"YOUNG")</f>
        <v>MIDDLE AGE</v>
      </c>
      <c r="G5966" t="s">
        <v>22</v>
      </c>
      <c r="H5966" t="s">
        <v>40</v>
      </c>
      <c r="I5966" t="s">
        <v>76</v>
      </c>
      <c r="J5966" s="4">
        <v>899.38</v>
      </c>
      <c r="K5966">
        <v>1</v>
      </c>
      <c r="L5966" s="4">
        <v>899.38</v>
      </c>
      <c r="M5966" s="4">
        <f>L5966-J5966</f>
        <v>0</v>
      </c>
      <c r="N5966" s="4">
        <f t="shared" si="186"/>
        <v>899.38</v>
      </c>
      <c r="O5966" s="3">
        <f t="shared" si="187"/>
        <v>0</v>
      </c>
      <c r="P5966"/>
    </row>
    <row r="5967" spans="1:16">
      <c r="A5967">
        <v>6966</v>
      </c>
      <c r="B5967" s="2" t="s">
        <v>1173</v>
      </c>
      <c r="C5967" t="s">
        <v>79</v>
      </c>
      <c r="D5967" t="s">
        <v>12</v>
      </c>
      <c r="E5967">
        <v>52</v>
      </c>
      <c r="F5967" t="str" cm="1">
        <f t="array" ref="F5967">_xlfn.IFS(Table1[[#This Row],[Age]]&gt;49,"OLD",Table1[[#This Row],[Age]]&gt;29,"MIDDLE AGE",Table1[[#This Row],[Age]]&gt;19,"YOUNG")</f>
        <v>OLD</v>
      </c>
      <c r="G5967" t="s">
        <v>25</v>
      </c>
      <c r="H5967" t="s">
        <v>35</v>
      </c>
      <c r="I5967" t="s">
        <v>36</v>
      </c>
      <c r="J5967" s="4">
        <v>211.87</v>
      </c>
      <c r="K5967">
        <v>4</v>
      </c>
      <c r="L5967" s="4">
        <v>847.48</v>
      </c>
      <c r="M5967" s="4">
        <f>L5967-J5967</f>
        <v>635.61</v>
      </c>
      <c r="N5967" s="4">
        <f t="shared" si="186"/>
        <v>52.967500000000001</v>
      </c>
      <c r="O5967" s="3">
        <f t="shared" si="187"/>
        <v>75</v>
      </c>
      <c r="P5967"/>
    </row>
    <row r="5968" spans="1:16">
      <c r="A5968">
        <v>6967</v>
      </c>
      <c r="B5968" s="2" t="s">
        <v>1195</v>
      </c>
      <c r="C5968" t="s">
        <v>818</v>
      </c>
      <c r="D5968" t="s">
        <v>12</v>
      </c>
      <c r="E5968">
        <v>56</v>
      </c>
      <c r="F5968" t="str" cm="1">
        <f t="array" ref="F5968">_xlfn.IFS(Table1[[#This Row],[Age]]&gt;49,"OLD",Table1[[#This Row],[Age]]&gt;29,"MIDDLE AGE",Table1[[#This Row],[Age]]&gt;19,"YOUNG")</f>
        <v>OLD</v>
      </c>
      <c r="G5968" t="s">
        <v>22</v>
      </c>
      <c r="H5968" t="s">
        <v>27</v>
      </c>
      <c r="I5968" t="s">
        <v>46</v>
      </c>
      <c r="J5968" s="4">
        <v>388.14</v>
      </c>
      <c r="K5968">
        <v>5</v>
      </c>
      <c r="L5968" s="4">
        <v>1940.7</v>
      </c>
      <c r="M5968" s="4">
        <f>L5968-J5968</f>
        <v>1552.56</v>
      </c>
      <c r="N5968" s="4">
        <f t="shared" si="186"/>
        <v>77.628</v>
      </c>
      <c r="O5968" s="3">
        <f t="shared" si="187"/>
        <v>80</v>
      </c>
      <c r="P5968"/>
    </row>
    <row r="5969" spans="1:16">
      <c r="A5969">
        <v>6968</v>
      </c>
      <c r="B5969" s="2" t="s">
        <v>1198</v>
      </c>
      <c r="C5969" t="s">
        <v>884</v>
      </c>
      <c r="D5969" t="s">
        <v>17</v>
      </c>
      <c r="E5969">
        <v>32</v>
      </c>
      <c r="F5969" t="str" cm="1">
        <f t="array" ref="F5969">_xlfn.IFS(Table1[[#This Row],[Age]]&gt;49,"OLD",Table1[[#This Row],[Age]]&gt;29,"MIDDLE AGE",Table1[[#This Row],[Age]]&gt;19,"YOUNG")</f>
        <v>MIDDLE AGE</v>
      </c>
      <c r="G5969" t="s">
        <v>22</v>
      </c>
      <c r="H5969" t="s">
        <v>19</v>
      </c>
      <c r="I5969" t="s">
        <v>80</v>
      </c>
      <c r="J5969" s="4">
        <v>564.76</v>
      </c>
      <c r="K5969">
        <v>2</v>
      </c>
      <c r="L5969" s="4">
        <v>1129.52</v>
      </c>
      <c r="M5969" s="4">
        <f>L5969-J5969</f>
        <v>564.76</v>
      </c>
      <c r="N5969" s="4">
        <f t="shared" si="186"/>
        <v>282.38</v>
      </c>
      <c r="O5969" s="3">
        <f t="shared" si="187"/>
        <v>50</v>
      </c>
      <c r="P5969"/>
    </row>
    <row r="5970" spans="1:16">
      <c r="A5970">
        <v>6969</v>
      </c>
      <c r="B5970" s="2" t="s">
        <v>1274</v>
      </c>
      <c r="C5970" t="s">
        <v>297</v>
      </c>
      <c r="D5970" t="s">
        <v>12</v>
      </c>
      <c r="E5970">
        <v>41</v>
      </c>
      <c r="F5970" t="str" cm="1">
        <f t="array" ref="F5970">_xlfn.IFS(Table1[[#This Row],[Age]]&gt;49,"OLD",Table1[[#This Row],[Age]]&gt;29,"MIDDLE AGE",Table1[[#This Row],[Age]]&gt;19,"YOUNG")</f>
        <v>MIDDLE AGE</v>
      </c>
      <c r="G5970" t="s">
        <v>13</v>
      </c>
      <c r="H5970" t="s">
        <v>40</v>
      </c>
      <c r="I5970" t="s">
        <v>76</v>
      </c>
      <c r="J5970" s="4">
        <v>854.26</v>
      </c>
      <c r="K5970">
        <v>3</v>
      </c>
      <c r="L5970" s="4">
        <v>2562.7800000000002</v>
      </c>
      <c r="M5970" s="4">
        <f>L5970-J5970</f>
        <v>1708.5200000000002</v>
      </c>
      <c r="N5970" s="4">
        <f t="shared" si="186"/>
        <v>284.75333333333333</v>
      </c>
      <c r="O5970" s="3">
        <f t="shared" si="187"/>
        <v>66.666666666666671</v>
      </c>
      <c r="P5970"/>
    </row>
    <row r="5971" spans="1:16">
      <c r="A5971">
        <v>6970</v>
      </c>
      <c r="B5971" s="2" t="s">
        <v>1114</v>
      </c>
      <c r="C5971" t="s">
        <v>316</v>
      </c>
      <c r="D5971" t="s">
        <v>12</v>
      </c>
      <c r="E5971">
        <v>45</v>
      </c>
      <c r="F5971" t="str" cm="1">
        <f t="array" ref="F5971">_xlfn.IFS(Table1[[#This Row],[Age]]&gt;49,"OLD",Table1[[#This Row],[Age]]&gt;29,"MIDDLE AGE",Table1[[#This Row],[Age]]&gt;19,"YOUNG")</f>
        <v>MIDDLE AGE</v>
      </c>
      <c r="G5971" t="s">
        <v>13</v>
      </c>
      <c r="H5971" t="s">
        <v>27</v>
      </c>
      <c r="I5971" t="s">
        <v>46</v>
      </c>
      <c r="J5971" s="4">
        <v>536.66999999999996</v>
      </c>
      <c r="K5971">
        <v>5</v>
      </c>
      <c r="L5971" s="4">
        <v>2683.35</v>
      </c>
      <c r="M5971" s="4">
        <f>L5971-J5971</f>
        <v>2146.6799999999998</v>
      </c>
      <c r="N5971" s="4">
        <f t="shared" si="186"/>
        <v>107.33399999999999</v>
      </c>
      <c r="O5971" s="3">
        <f t="shared" si="187"/>
        <v>80</v>
      </c>
      <c r="P5971"/>
    </row>
    <row r="5972" spans="1:16">
      <c r="A5972">
        <v>6971</v>
      </c>
      <c r="B5972" s="2" t="s">
        <v>986</v>
      </c>
      <c r="C5972" t="s">
        <v>147</v>
      </c>
      <c r="D5972" t="s">
        <v>12</v>
      </c>
      <c r="E5972">
        <v>33</v>
      </c>
      <c r="F5972" t="str" cm="1">
        <f t="array" ref="F5972">_xlfn.IFS(Table1[[#This Row],[Age]]&gt;49,"OLD",Table1[[#This Row],[Age]]&gt;29,"MIDDLE AGE",Table1[[#This Row],[Age]]&gt;19,"YOUNG")</f>
        <v>MIDDLE AGE</v>
      </c>
      <c r="G5972" t="s">
        <v>18</v>
      </c>
      <c r="H5972" t="s">
        <v>14</v>
      </c>
      <c r="I5972" t="s">
        <v>43</v>
      </c>
      <c r="J5972" s="4">
        <v>968.52</v>
      </c>
      <c r="K5972">
        <v>1</v>
      </c>
      <c r="L5972" s="4">
        <v>968.52</v>
      </c>
      <c r="M5972" s="4">
        <f>L5972-J5972</f>
        <v>0</v>
      </c>
      <c r="N5972" s="4">
        <f t="shared" si="186"/>
        <v>968.52</v>
      </c>
      <c r="O5972" s="3">
        <f t="shared" si="187"/>
        <v>0</v>
      </c>
      <c r="P5972"/>
    </row>
    <row r="5973" spans="1:16">
      <c r="A5973">
        <v>6972</v>
      </c>
      <c r="B5973" s="2" t="s">
        <v>982</v>
      </c>
      <c r="C5973" t="s">
        <v>151</v>
      </c>
      <c r="D5973" t="s">
        <v>17</v>
      </c>
      <c r="E5973">
        <v>33</v>
      </c>
      <c r="F5973" t="str" cm="1">
        <f t="array" ref="F5973">_xlfn.IFS(Table1[[#This Row],[Age]]&gt;49,"OLD",Table1[[#This Row],[Age]]&gt;29,"MIDDLE AGE",Table1[[#This Row],[Age]]&gt;19,"YOUNG")</f>
        <v>MIDDLE AGE</v>
      </c>
      <c r="G5973" t="s">
        <v>25</v>
      </c>
      <c r="H5973" t="s">
        <v>35</v>
      </c>
      <c r="I5973" t="s">
        <v>36</v>
      </c>
      <c r="J5973" s="4">
        <v>801.06</v>
      </c>
      <c r="K5973">
        <v>2</v>
      </c>
      <c r="L5973" s="4">
        <v>1602.12</v>
      </c>
      <c r="M5973" s="4">
        <f>L5973-J5973</f>
        <v>801.06</v>
      </c>
      <c r="N5973" s="4">
        <f t="shared" si="186"/>
        <v>400.53</v>
      </c>
      <c r="O5973" s="3">
        <f t="shared" si="187"/>
        <v>50</v>
      </c>
      <c r="P5973"/>
    </row>
    <row r="5974" spans="1:16">
      <c r="A5974">
        <v>6973</v>
      </c>
      <c r="B5974" s="2" t="s">
        <v>1239</v>
      </c>
      <c r="C5974" t="s">
        <v>553</v>
      </c>
      <c r="D5974" t="s">
        <v>12</v>
      </c>
      <c r="E5974">
        <v>57</v>
      </c>
      <c r="F5974" t="str" cm="1">
        <f t="array" ref="F5974">_xlfn.IFS(Table1[[#This Row],[Age]]&gt;49,"OLD",Table1[[#This Row],[Age]]&gt;29,"MIDDLE AGE",Table1[[#This Row],[Age]]&gt;19,"YOUNG")</f>
        <v>OLD</v>
      </c>
      <c r="G5974" t="s">
        <v>25</v>
      </c>
      <c r="H5974" t="s">
        <v>40</v>
      </c>
      <c r="I5974" t="s">
        <v>76</v>
      </c>
      <c r="J5974" s="4">
        <v>953.56</v>
      </c>
      <c r="K5974">
        <v>5</v>
      </c>
      <c r="L5974" s="4">
        <v>4767.8</v>
      </c>
      <c r="M5974" s="4">
        <f>L5974-J5974</f>
        <v>3814.2400000000002</v>
      </c>
      <c r="N5974" s="4">
        <f t="shared" si="186"/>
        <v>190.71199999999999</v>
      </c>
      <c r="O5974" s="3">
        <f t="shared" si="187"/>
        <v>80</v>
      </c>
      <c r="P5974"/>
    </row>
    <row r="5975" spans="1:16">
      <c r="A5975">
        <v>6974</v>
      </c>
      <c r="B5975" s="2" t="s">
        <v>1159</v>
      </c>
      <c r="C5975" t="s">
        <v>67</v>
      </c>
      <c r="D5975" t="s">
        <v>12</v>
      </c>
      <c r="E5975">
        <v>56</v>
      </c>
      <c r="F5975" t="str" cm="1">
        <f t="array" ref="F5975">_xlfn.IFS(Table1[[#This Row],[Age]]&gt;49,"OLD",Table1[[#This Row],[Age]]&gt;29,"MIDDLE AGE",Table1[[#This Row],[Age]]&gt;19,"YOUNG")</f>
        <v>OLD</v>
      </c>
      <c r="G5975" t="s">
        <v>22</v>
      </c>
      <c r="H5975" t="s">
        <v>40</v>
      </c>
      <c r="I5975" t="s">
        <v>74</v>
      </c>
      <c r="J5975" s="4">
        <v>734.18</v>
      </c>
      <c r="K5975">
        <v>3</v>
      </c>
      <c r="L5975" s="4">
        <v>2202.54</v>
      </c>
      <c r="M5975" s="4">
        <f>L5975-J5975</f>
        <v>1468.3600000000001</v>
      </c>
      <c r="N5975" s="4">
        <f t="shared" si="186"/>
        <v>244.72666666666666</v>
      </c>
      <c r="O5975" s="3">
        <f t="shared" si="187"/>
        <v>66.666666666666671</v>
      </c>
      <c r="P5975"/>
    </row>
    <row r="5976" spans="1:16">
      <c r="A5976">
        <v>6975</v>
      </c>
      <c r="B5976" s="2" t="s">
        <v>1082</v>
      </c>
      <c r="C5976" t="s">
        <v>152</v>
      </c>
      <c r="D5976" t="s">
        <v>12</v>
      </c>
      <c r="E5976">
        <v>23</v>
      </c>
      <c r="F5976" t="str" cm="1">
        <f t="array" ref="F5976">_xlfn.IFS(Table1[[#This Row],[Age]]&gt;49,"OLD",Table1[[#This Row],[Age]]&gt;29,"MIDDLE AGE",Table1[[#This Row],[Age]]&gt;19,"YOUNG")</f>
        <v>YOUNG</v>
      </c>
      <c r="G5976" t="s">
        <v>25</v>
      </c>
      <c r="H5976" t="s">
        <v>19</v>
      </c>
      <c r="I5976" t="s">
        <v>20</v>
      </c>
      <c r="J5976" s="4">
        <v>878.85</v>
      </c>
      <c r="K5976">
        <v>4</v>
      </c>
      <c r="L5976" s="4">
        <v>3515.4</v>
      </c>
      <c r="M5976" s="4">
        <f>L5976-J5976</f>
        <v>2636.55</v>
      </c>
      <c r="N5976" s="4">
        <f t="shared" si="186"/>
        <v>219.71250000000001</v>
      </c>
      <c r="O5976" s="3">
        <f t="shared" si="187"/>
        <v>75</v>
      </c>
      <c r="P5976"/>
    </row>
    <row r="5977" spans="1:16">
      <c r="A5977">
        <v>6976</v>
      </c>
      <c r="B5977" s="2" t="s">
        <v>1172</v>
      </c>
      <c r="C5977" t="s">
        <v>163</v>
      </c>
      <c r="D5977" t="s">
        <v>12</v>
      </c>
      <c r="E5977">
        <v>19</v>
      </c>
      <c r="F5977" t="e" cm="1">
        <f t="array" ref="F5977">_xlfn.IFS(Table1[[#This Row],[Age]]&gt;49,"OLD",Table1[[#This Row],[Age]]&gt;29,"MIDDLE AGE",Table1[[#This Row],[Age]]&gt;19,"YOUNG")</f>
        <v>#N/A</v>
      </c>
      <c r="G5977" t="s">
        <v>22</v>
      </c>
      <c r="H5977" t="s">
        <v>40</v>
      </c>
      <c r="I5977" t="s">
        <v>41</v>
      </c>
      <c r="J5977" s="4">
        <v>832.69</v>
      </c>
      <c r="K5977">
        <v>4</v>
      </c>
      <c r="L5977" s="4">
        <v>3330.76</v>
      </c>
      <c r="M5977" s="4">
        <f>L5977-J5977</f>
        <v>2498.0700000000002</v>
      </c>
      <c r="N5977" s="4">
        <f t="shared" si="186"/>
        <v>208.17250000000001</v>
      </c>
      <c r="O5977" s="3">
        <f t="shared" si="187"/>
        <v>75</v>
      </c>
      <c r="P5977"/>
    </row>
    <row r="5978" spans="1:16">
      <c r="A5978">
        <v>6977</v>
      </c>
      <c r="B5978" s="2" t="s">
        <v>1028</v>
      </c>
      <c r="C5978" t="s">
        <v>177</v>
      </c>
      <c r="D5978" t="s">
        <v>12</v>
      </c>
      <c r="E5978">
        <v>30</v>
      </c>
      <c r="F5978" t="str" cm="1">
        <f t="array" ref="F5978">_xlfn.IFS(Table1[[#This Row],[Age]]&gt;49,"OLD",Table1[[#This Row],[Age]]&gt;29,"MIDDLE AGE",Table1[[#This Row],[Age]]&gt;19,"YOUNG")</f>
        <v>MIDDLE AGE</v>
      </c>
      <c r="G5978" t="s">
        <v>13</v>
      </c>
      <c r="H5978" t="s">
        <v>27</v>
      </c>
      <c r="I5978" t="s">
        <v>46</v>
      </c>
      <c r="J5978" s="4">
        <v>261.3</v>
      </c>
      <c r="K5978">
        <v>4</v>
      </c>
      <c r="L5978" s="4">
        <v>1045.2</v>
      </c>
      <c r="M5978" s="4">
        <f>L5978-J5978</f>
        <v>783.90000000000009</v>
      </c>
      <c r="N5978" s="4">
        <f t="shared" si="186"/>
        <v>65.325000000000003</v>
      </c>
      <c r="O5978" s="3">
        <f t="shared" si="187"/>
        <v>75</v>
      </c>
      <c r="P5978"/>
    </row>
    <row r="5979" spans="1:16">
      <c r="A5979">
        <v>6978</v>
      </c>
      <c r="B5979" s="2" t="s">
        <v>1180</v>
      </c>
      <c r="C5979" t="s">
        <v>131</v>
      </c>
      <c r="D5979" t="s">
        <v>17</v>
      </c>
      <c r="E5979">
        <v>61</v>
      </c>
      <c r="F5979" t="str" cm="1">
        <f t="array" ref="F5979">_xlfn.IFS(Table1[[#This Row],[Age]]&gt;49,"OLD",Table1[[#This Row],[Age]]&gt;29,"MIDDLE AGE",Table1[[#This Row],[Age]]&gt;19,"YOUNG")</f>
        <v>OLD</v>
      </c>
      <c r="G5979" t="s">
        <v>18</v>
      </c>
      <c r="H5979" t="s">
        <v>27</v>
      </c>
      <c r="I5979" t="s">
        <v>53</v>
      </c>
      <c r="J5979" s="4">
        <v>237.24</v>
      </c>
      <c r="K5979">
        <v>2</v>
      </c>
      <c r="L5979" s="4">
        <v>474.48</v>
      </c>
      <c r="M5979" s="4">
        <f>L5979-J5979</f>
        <v>237.24</v>
      </c>
      <c r="N5979" s="4">
        <f t="shared" si="186"/>
        <v>118.62</v>
      </c>
      <c r="O5979" s="3">
        <f t="shared" si="187"/>
        <v>50</v>
      </c>
      <c r="P5979"/>
    </row>
    <row r="5980" spans="1:16">
      <c r="A5980">
        <v>6979</v>
      </c>
      <c r="B5980" s="2" t="s">
        <v>1220</v>
      </c>
      <c r="C5980" t="s">
        <v>149</v>
      </c>
      <c r="D5980" t="s">
        <v>17</v>
      </c>
      <c r="E5980">
        <v>64</v>
      </c>
      <c r="F5980" t="str" cm="1">
        <f t="array" ref="F5980">_xlfn.IFS(Table1[[#This Row],[Age]]&gt;49,"OLD",Table1[[#This Row],[Age]]&gt;29,"MIDDLE AGE",Table1[[#This Row],[Age]]&gt;19,"YOUNG")</f>
        <v>OLD</v>
      </c>
      <c r="G5980" t="s">
        <v>13</v>
      </c>
      <c r="H5980" t="s">
        <v>27</v>
      </c>
      <c r="I5980" t="s">
        <v>53</v>
      </c>
      <c r="J5980" s="4">
        <v>865.74</v>
      </c>
      <c r="K5980">
        <v>3</v>
      </c>
      <c r="L5980" s="4">
        <v>2597.2199999999998</v>
      </c>
      <c r="M5980" s="4">
        <f>L5980-J5980</f>
        <v>1731.4799999999998</v>
      </c>
      <c r="N5980" s="4">
        <f t="shared" si="186"/>
        <v>288.58</v>
      </c>
      <c r="O5980" s="3">
        <f t="shared" si="187"/>
        <v>66.666666666666657</v>
      </c>
      <c r="P5980"/>
    </row>
    <row r="5981" spans="1:16">
      <c r="A5981">
        <v>6980</v>
      </c>
      <c r="B5981" s="2" t="s">
        <v>1292</v>
      </c>
      <c r="C5981" t="s">
        <v>126</v>
      </c>
      <c r="D5981" t="s">
        <v>17</v>
      </c>
      <c r="E5981">
        <v>26</v>
      </c>
      <c r="F5981" t="str" cm="1">
        <f t="array" ref="F5981">_xlfn.IFS(Table1[[#This Row],[Age]]&gt;49,"OLD",Table1[[#This Row],[Age]]&gt;29,"MIDDLE AGE",Table1[[#This Row],[Age]]&gt;19,"YOUNG")</f>
        <v>YOUNG</v>
      </c>
      <c r="G5981" t="s">
        <v>25</v>
      </c>
      <c r="H5981" t="s">
        <v>14</v>
      </c>
      <c r="I5981" t="s">
        <v>15</v>
      </c>
      <c r="J5981" s="4">
        <v>93.83</v>
      </c>
      <c r="K5981">
        <v>3</v>
      </c>
      <c r="L5981" s="4">
        <v>281.49</v>
      </c>
      <c r="M5981" s="4">
        <f>L5981-J5981</f>
        <v>187.66000000000003</v>
      </c>
      <c r="N5981" s="4">
        <f t="shared" si="186"/>
        <v>31.276666666666667</v>
      </c>
      <c r="O5981" s="3">
        <f t="shared" si="187"/>
        <v>66.666666666666671</v>
      </c>
      <c r="P5981"/>
    </row>
    <row r="5982" spans="1:16">
      <c r="A5982">
        <v>6981</v>
      </c>
      <c r="B5982" s="2" t="s">
        <v>1275</v>
      </c>
      <c r="C5982" t="s">
        <v>703</v>
      </c>
      <c r="D5982" t="s">
        <v>12</v>
      </c>
      <c r="E5982">
        <v>51</v>
      </c>
      <c r="F5982" t="str" cm="1">
        <f t="array" ref="F5982">_xlfn.IFS(Table1[[#This Row],[Age]]&gt;49,"OLD",Table1[[#This Row],[Age]]&gt;29,"MIDDLE AGE",Table1[[#This Row],[Age]]&gt;19,"YOUNG")</f>
        <v>OLD</v>
      </c>
      <c r="G5982" t="s">
        <v>22</v>
      </c>
      <c r="H5982" t="s">
        <v>14</v>
      </c>
      <c r="I5982" t="s">
        <v>48</v>
      </c>
      <c r="J5982" s="4">
        <v>414.48</v>
      </c>
      <c r="K5982">
        <v>5</v>
      </c>
      <c r="L5982" s="4">
        <v>2072.4</v>
      </c>
      <c r="M5982" s="4">
        <f>L5982-J5982</f>
        <v>1657.92</v>
      </c>
      <c r="N5982" s="4">
        <f t="shared" si="186"/>
        <v>82.896000000000001</v>
      </c>
      <c r="O5982" s="3">
        <f t="shared" si="187"/>
        <v>80</v>
      </c>
      <c r="P5982"/>
    </row>
    <row r="5983" spans="1:16">
      <c r="A5983">
        <v>6982</v>
      </c>
      <c r="B5983" s="2" t="s">
        <v>948</v>
      </c>
      <c r="C5983" t="s">
        <v>62</v>
      </c>
      <c r="D5983" t="s">
        <v>17</v>
      </c>
      <c r="E5983">
        <v>34</v>
      </c>
      <c r="F5983" t="str" cm="1">
        <f t="array" ref="F5983">_xlfn.IFS(Table1[[#This Row],[Age]]&gt;49,"OLD",Table1[[#This Row],[Age]]&gt;29,"MIDDLE AGE",Table1[[#This Row],[Age]]&gt;19,"YOUNG")</f>
        <v>MIDDLE AGE</v>
      </c>
      <c r="G5983" t="s">
        <v>13</v>
      </c>
      <c r="H5983" t="s">
        <v>40</v>
      </c>
      <c r="I5983" t="s">
        <v>76</v>
      </c>
      <c r="J5983" s="4">
        <v>822.45</v>
      </c>
      <c r="K5983">
        <v>4</v>
      </c>
      <c r="L5983" s="4">
        <v>3289.8</v>
      </c>
      <c r="M5983" s="4">
        <f>L5983-J5983</f>
        <v>2467.3500000000004</v>
      </c>
      <c r="N5983" s="4">
        <f t="shared" si="186"/>
        <v>205.61250000000001</v>
      </c>
      <c r="O5983" s="3">
        <f t="shared" si="187"/>
        <v>75.000000000000014</v>
      </c>
      <c r="P5983"/>
    </row>
    <row r="5984" spans="1:16">
      <c r="A5984">
        <v>6983</v>
      </c>
      <c r="B5984" s="2" t="s">
        <v>1172</v>
      </c>
      <c r="C5984" t="s">
        <v>360</v>
      </c>
      <c r="D5984" t="s">
        <v>17</v>
      </c>
      <c r="E5984">
        <v>44</v>
      </c>
      <c r="F5984" t="str" cm="1">
        <f t="array" ref="F5984">_xlfn.IFS(Table1[[#This Row],[Age]]&gt;49,"OLD",Table1[[#This Row],[Age]]&gt;29,"MIDDLE AGE",Table1[[#This Row],[Age]]&gt;19,"YOUNG")</f>
        <v>MIDDLE AGE</v>
      </c>
      <c r="G5984" t="s">
        <v>25</v>
      </c>
      <c r="H5984" t="s">
        <v>14</v>
      </c>
      <c r="I5984" t="s">
        <v>43</v>
      </c>
      <c r="J5984" s="4">
        <v>815.11</v>
      </c>
      <c r="K5984">
        <v>2</v>
      </c>
      <c r="L5984" s="4">
        <v>1630.22</v>
      </c>
      <c r="M5984" s="4">
        <f>L5984-J5984</f>
        <v>815.11</v>
      </c>
      <c r="N5984" s="4">
        <f t="shared" si="186"/>
        <v>407.55500000000001</v>
      </c>
      <c r="O5984" s="3">
        <f t="shared" si="187"/>
        <v>50</v>
      </c>
      <c r="P5984"/>
    </row>
    <row r="5985" spans="1:16">
      <c r="A5985">
        <v>6984</v>
      </c>
      <c r="B5985" s="2" t="s">
        <v>977</v>
      </c>
      <c r="C5985" t="s">
        <v>179</v>
      </c>
      <c r="D5985" t="s">
        <v>17</v>
      </c>
      <c r="E5985">
        <v>46</v>
      </c>
      <c r="F5985" t="str" cm="1">
        <f t="array" ref="F5985">_xlfn.IFS(Table1[[#This Row],[Age]]&gt;49,"OLD",Table1[[#This Row],[Age]]&gt;29,"MIDDLE AGE",Table1[[#This Row],[Age]]&gt;19,"YOUNG")</f>
        <v>MIDDLE AGE</v>
      </c>
      <c r="G5985" t="s">
        <v>22</v>
      </c>
      <c r="H5985" t="s">
        <v>14</v>
      </c>
      <c r="I5985" t="s">
        <v>38</v>
      </c>
      <c r="J5985" s="4">
        <v>147.38999999999999</v>
      </c>
      <c r="K5985">
        <v>4</v>
      </c>
      <c r="L5985" s="4">
        <v>589.55999999999995</v>
      </c>
      <c r="M5985" s="4">
        <f>L5985-J5985</f>
        <v>442.16999999999996</v>
      </c>
      <c r="N5985" s="4">
        <f t="shared" si="186"/>
        <v>36.847499999999997</v>
      </c>
      <c r="O5985" s="3">
        <f t="shared" si="187"/>
        <v>75</v>
      </c>
      <c r="P5985"/>
    </row>
    <row r="5986" spans="1:16">
      <c r="A5986">
        <v>6985</v>
      </c>
      <c r="B5986" s="2" t="s">
        <v>1234</v>
      </c>
      <c r="C5986" t="s">
        <v>889</v>
      </c>
      <c r="D5986" t="s">
        <v>12</v>
      </c>
      <c r="E5986">
        <v>54</v>
      </c>
      <c r="F5986" t="str" cm="1">
        <f t="array" ref="F5986">_xlfn.IFS(Table1[[#This Row],[Age]]&gt;49,"OLD",Table1[[#This Row],[Age]]&gt;29,"MIDDLE AGE",Table1[[#This Row],[Age]]&gt;19,"YOUNG")</f>
        <v>OLD</v>
      </c>
      <c r="G5986" t="s">
        <v>25</v>
      </c>
      <c r="H5986" t="s">
        <v>19</v>
      </c>
      <c r="I5986" t="s">
        <v>51</v>
      </c>
      <c r="J5986" s="4">
        <v>492.83</v>
      </c>
      <c r="K5986">
        <v>4</v>
      </c>
      <c r="L5986" s="4">
        <v>1971.32</v>
      </c>
      <c r="M5986" s="4">
        <f>L5986-J5986</f>
        <v>1478.49</v>
      </c>
      <c r="N5986" s="4">
        <f t="shared" si="186"/>
        <v>123.2075</v>
      </c>
      <c r="O5986" s="3">
        <f t="shared" si="187"/>
        <v>75</v>
      </c>
      <c r="P5986"/>
    </row>
    <row r="5987" spans="1:16">
      <c r="A5987">
        <v>6986</v>
      </c>
      <c r="B5987" s="2" t="s">
        <v>1172</v>
      </c>
      <c r="C5987" t="s">
        <v>416</v>
      </c>
      <c r="D5987" t="s">
        <v>12</v>
      </c>
      <c r="E5987">
        <v>60</v>
      </c>
      <c r="F5987" t="str" cm="1">
        <f t="array" ref="F5987">_xlfn.IFS(Table1[[#This Row],[Age]]&gt;49,"OLD",Table1[[#This Row],[Age]]&gt;29,"MIDDLE AGE",Table1[[#This Row],[Age]]&gt;19,"YOUNG")</f>
        <v>OLD</v>
      </c>
      <c r="G5987" t="s">
        <v>25</v>
      </c>
      <c r="H5987" t="s">
        <v>14</v>
      </c>
      <c r="I5987" t="s">
        <v>38</v>
      </c>
      <c r="J5987" s="4">
        <v>485.03</v>
      </c>
      <c r="K5987">
        <v>5</v>
      </c>
      <c r="L5987" s="4">
        <v>2425.15</v>
      </c>
      <c r="M5987" s="4">
        <f>L5987-J5987</f>
        <v>1940.1200000000001</v>
      </c>
      <c r="N5987" s="4">
        <f t="shared" si="186"/>
        <v>97.006</v>
      </c>
      <c r="O5987" s="3">
        <f t="shared" si="187"/>
        <v>80</v>
      </c>
      <c r="P5987"/>
    </row>
    <row r="5988" spans="1:16">
      <c r="A5988">
        <v>6987</v>
      </c>
      <c r="B5988" s="2" t="s">
        <v>1099</v>
      </c>
      <c r="C5988" t="s">
        <v>370</v>
      </c>
      <c r="D5988" t="s">
        <v>17</v>
      </c>
      <c r="E5988">
        <v>39</v>
      </c>
      <c r="F5988" t="str" cm="1">
        <f t="array" ref="F5988">_xlfn.IFS(Table1[[#This Row],[Age]]&gt;49,"OLD",Table1[[#This Row],[Age]]&gt;29,"MIDDLE AGE",Table1[[#This Row],[Age]]&gt;19,"YOUNG")</f>
        <v>MIDDLE AGE</v>
      </c>
      <c r="G5988" t="s">
        <v>18</v>
      </c>
      <c r="H5988" t="s">
        <v>35</v>
      </c>
      <c r="I5988" t="s">
        <v>36</v>
      </c>
      <c r="J5988" s="4">
        <v>330.48</v>
      </c>
      <c r="K5988">
        <v>5</v>
      </c>
      <c r="L5988" s="4">
        <v>1652.4</v>
      </c>
      <c r="M5988" s="4">
        <f>L5988-J5988</f>
        <v>1321.92</v>
      </c>
      <c r="N5988" s="4">
        <f t="shared" si="186"/>
        <v>66.096000000000004</v>
      </c>
      <c r="O5988" s="3">
        <f t="shared" si="187"/>
        <v>80</v>
      </c>
      <c r="P5988"/>
    </row>
    <row r="5989" spans="1:16">
      <c r="A5989">
        <v>6988</v>
      </c>
      <c r="B5989" s="2" t="s">
        <v>1099</v>
      </c>
      <c r="C5989" t="s">
        <v>503</v>
      </c>
      <c r="D5989" t="s">
        <v>17</v>
      </c>
      <c r="E5989">
        <v>41</v>
      </c>
      <c r="F5989" t="str" cm="1">
        <f t="array" ref="F5989">_xlfn.IFS(Table1[[#This Row],[Age]]&gt;49,"OLD",Table1[[#This Row],[Age]]&gt;29,"MIDDLE AGE",Table1[[#This Row],[Age]]&gt;19,"YOUNG")</f>
        <v>MIDDLE AGE</v>
      </c>
      <c r="G5989" t="s">
        <v>13</v>
      </c>
      <c r="H5989" t="s">
        <v>35</v>
      </c>
      <c r="I5989" t="s">
        <v>64</v>
      </c>
      <c r="J5989" s="4">
        <v>918.01</v>
      </c>
      <c r="K5989">
        <v>5</v>
      </c>
      <c r="L5989" s="4">
        <v>4590.05</v>
      </c>
      <c r="M5989" s="4">
        <f>L5989-J5989</f>
        <v>3672.04</v>
      </c>
      <c r="N5989" s="4">
        <f t="shared" si="186"/>
        <v>183.602</v>
      </c>
      <c r="O5989" s="3">
        <f t="shared" si="187"/>
        <v>80</v>
      </c>
      <c r="P5989"/>
    </row>
    <row r="5990" spans="1:16">
      <c r="A5990">
        <v>6989</v>
      </c>
      <c r="B5990" s="2" t="s">
        <v>1023</v>
      </c>
      <c r="C5990" t="s">
        <v>722</v>
      </c>
      <c r="D5990" t="s">
        <v>12</v>
      </c>
      <c r="E5990">
        <v>24</v>
      </c>
      <c r="F5990" t="str" cm="1">
        <f t="array" ref="F5990">_xlfn.IFS(Table1[[#This Row],[Age]]&gt;49,"OLD",Table1[[#This Row],[Age]]&gt;29,"MIDDLE AGE",Table1[[#This Row],[Age]]&gt;19,"YOUNG")</f>
        <v>YOUNG</v>
      </c>
      <c r="G5990" t="s">
        <v>25</v>
      </c>
      <c r="H5990" t="s">
        <v>35</v>
      </c>
      <c r="I5990" t="s">
        <v>64</v>
      </c>
      <c r="J5990" s="4">
        <v>656.59</v>
      </c>
      <c r="K5990">
        <v>1</v>
      </c>
      <c r="L5990" s="4">
        <v>656.59</v>
      </c>
      <c r="M5990" s="4">
        <f>L5990-J5990</f>
        <v>0</v>
      </c>
      <c r="N5990" s="4">
        <f t="shared" si="186"/>
        <v>656.59</v>
      </c>
      <c r="O5990" s="3">
        <f t="shared" si="187"/>
        <v>0</v>
      </c>
      <c r="P5990"/>
    </row>
    <row r="5991" spans="1:16">
      <c r="A5991">
        <v>6990</v>
      </c>
      <c r="B5991" s="2" t="s">
        <v>1251</v>
      </c>
      <c r="C5991" t="s">
        <v>159</v>
      </c>
      <c r="D5991" t="s">
        <v>12</v>
      </c>
      <c r="E5991">
        <v>51</v>
      </c>
      <c r="F5991" t="str" cm="1">
        <f t="array" ref="F5991">_xlfn.IFS(Table1[[#This Row],[Age]]&gt;49,"OLD",Table1[[#This Row],[Age]]&gt;29,"MIDDLE AGE",Table1[[#This Row],[Age]]&gt;19,"YOUNG")</f>
        <v>OLD</v>
      </c>
      <c r="G5991" t="s">
        <v>25</v>
      </c>
      <c r="H5991" t="s">
        <v>40</v>
      </c>
      <c r="I5991" t="s">
        <v>68</v>
      </c>
      <c r="J5991" s="4">
        <v>980.39</v>
      </c>
      <c r="K5991">
        <v>1</v>
      </c>
      <c r="L5991" s="4">
        <v>980.39</v>
      </c>
      <c r="M5991" s="4">
        <f>L5991-J5991</f>
        <v>0</v>
      </c>
      <c r="N5991" s="4">
        <f t="shared" si="186"/>
        <v>980.39</v>
      </c>
      <c r="O5991" s="3">
        <f t="shared" si="187"/>
        <v>0</v>
      </c>
      <c r="P5991"/>
    </row>
    <row r="5992" spans="1:16">
      <c r="A5992">
        <v>6991</v>
      </c>
      <c r="B5992" s="2" t="s">
        <v>1290</v>
      </c>
      <c r="C5992" t="s">
        <v>370</v>
      </c>
      <c r="D5992" t="s">
        <v>17</v>
      </c>
      <c r="E5992">
        <v>29</v>
      </c>
      <c r="F5992" t="str" cm="1">
        <f t="array" ref="F5992">_xlfn.IFS(Table1[[#This Row],[Age]]&gt;49,"OLD",Table1[[#This Row],[Age]]&gt;29,"MIDDLE AGE",Table1[[#This Row],[Age]]&gt;19,"YOUNG")</f>
        <v>YOUNG</v>
      </c>
      <c r="G5992" t="s">
        <v>18</v>
      </c>
      <c r="H5992" t="s">
        <v>27</v>
      </c>
      <c r="I5992" t="s">
        <v>32</v>
      </c>
      <c r="J5992" s="4">
        <v>76.099999999999994</v>
      </c>
      <c r="K5992">
        <v>2</v>
      </c>
      <c r="L5992" s="4">
        <v>152.19999999999999</v>
      </c>
      <c r="M5992" s="4">
        <f>L5992-J5992</f>
        <v>76.099999999999994</v>
      </c>
      <c r="N5992" s="4">
        <f t="shared" si="186"/>
        <v>38.049999999999997</v>
      </c>
      <c r="O5992" s="3">
        <f t="shared" si="187"/>
        <v>50</v>
      </c>
      <c r="P5992"/>
    </row>
    <row r="5993" spans="1:16">
      <c r="A5993">
        <v>6992</v>
      </c>
      <c r="B5993" s="2" t="s">
        <v>1185</v>
      </c>
      <c r="C5993" t="s">
        <v>37</v>
      </c>
      <c r="D5993" t="s">
        <v>12</v>
      </c>
      <c r="E5993">
        <v>40</v>
      </c>
      <c r="F5993" t="str" cm="1">
        <f t="array" ref="F5993">_xlfn.IFS(Table1[[#This Row],[Age]]&gt;49,"OLD",Table1[[#This Row],[Age]]&gt;29,"MIDDLE AGE",Table1[[#This Row],[Age]]&gt;19,"YOUNG")</f>
        <v>MIDDLE AGE</v>
      </c>
      <c r="G5993" t="s">
        <v>18</v>
      </c>
      <c r="H5993" t="s">
        <v>19</v>
      </c>
      <c r="I5993" t="s">
        <v>23</v>
      </c>
      <c r="J5993" s="4">
        <v>400.41</v>
      </c>
      <c r="K5993">
        <v>2</v>
      </c>
      <c r="L5993" s="4">
        <v>800.82</v>
      </c>
      <c r="M5993" s="4">
        <f>L5993-J5993</f>
        <v>400.41</v>
      </c>
      <c r="N5993" s="4">
        <f t="shared" si="186"/>
        <v>200.20500000000001</v>
      </c>
      <c r="O5993" s="3">
        <f t="shared" si="187"/>
        <v>50</v>
      </c>
      <c r="P5993"/>
    </row>
    <row r="5994" spans="1:16">
      <c r="A5994">
        <v>6993</v>
      </c>
      <c r="B5994" s="2" t="s">
        <v>1263</v>
      </c>
      <c r="C5994" t="s">
        <v>366</v>
      </c>
      <c r="D5994" t="s">
        <v>17</v>
      </c>
      <c r="E5994">
        <v>32</v>
      </c>
      <c r="F5994" t="str" cm="1">
        <f t="array" ref="F5994">_xlfn.IFS(Table1[[#This Row],[Age]]&gt;49,"OLD",Table1[[#This Row],[Age]]&gt;29,"MIDDLE AGE",Table1[[#This Row],[Age]]&gt;19,"YOUNG")</f>
        <v>MIDDLE AGE</v>
      </c>
      <c r="G5994" t="s">
        <v>22</v>
      </c>
      <c r="H5994" t="s">
        <v>40</v>
      </c>
      <c r="I5994" t="s">
        <v>68</v>
      </c>
      <c r="J5994" s="4">
        <v>836.79</v>
      </c>
      <c r="K5994">
        <v>5</v>
      </c>
      <c r="L5994" s="4">
        <v>4183.95</v>
      </c>
      <c r="M5994" s="4">
        <f>L5994-J5994</f>
        <v>3347.16</v>
      </c>
      <c r="N5994" s="4">
        <f t="shared" si="186"/>
        <v>167.358</v>
      </c>
      <c r="O5994" s="3">
        <f t="shared" si="187"/>
        <v>80</v>
      </c>
      <c r="P5994"/>
    </row>
    <row r="5995" spans="1:16">
      <c r="A5995">
        <v>6994</v>
      </c>
      <c r="B5995" s="2" t="s">
        <v>1021</v>
      </c>
      <c r="C5995" t="s">
        <v>163</v>
      </c>
      <c r="D5995" t="s">
        <v>12</v>
      </c>
      <c r="E5995">
        <v>50</v>
      </c>
      <c r="F5995" t="str" cm="1">
        <f t="array" ref="F5995">_xlfn.IFS(Table1[[#This Row],[Age]]&gt;49,"OLD",Table1[[#This Row],[Age]]&gt;29,"MIDDLE AGE",Table1[[#This Row],[Age]]&gt;19,"YOUNG")</f>
        <v>OLD</v>
      </c>
      <c r="G5995" t="s">
        <v>25</v>
      </c>
      <c r="H5995" t="s">
        <v>27</v>
      </c>
      <c r="I5995" t="s">
        <v>32</v>
      </c>
      <c r="J5995" s="4">
        <v>428.46</v>
      </c>
      <c r="K5995">
        <v>3</v>
      </c>
      <c r="L5995" s="4">
        <v>1285.3800000000001</v>
      </c>
      <c r="M5995" s="4">
        <f>L5995-J5995</f>
        <v>856.92000000000007</v>
      </c>
      <c r="N5995" s="4">
        <f t="shared" si="186"/>
        <v>142.82</v>
      </c>
      <c r="O5995" s="3">
        <f t="shared" si="187"/>
        <v>66.666666666666657</v>
      </c>
      <c r="P5995"/>
    </row>
    <row r="5996" spans="1:16">
      <c r="A5996">
        <v>6995</v>
      </c>
      <c r="B5996" s="2" t="s">
        <v>993</v>
      </c>
      <c r="C5996" t="s">
        <v>565</v>
      </c>
      <c r="D5996" t="s">
        <v>17</v>
      </c>
      <c r="E5996">
        <v>30</v>
      </c>
      <c r="F5996" t="str" cm="1">
        <f t="array" ref="F5996">_xlfn.IFS(Table1[[#This Row],[Age]]&gt;49,"OLD",Table1[[#This Row],[Age]]&gt;29,"MIDDLE AGE",Table1[[#This Row],[Age]]&gt;19,"YOUNG")</f>
        <v>MIDDLE AGE</v>
      </c>
      <c r="G5996" t="s">
        <v>25</v>
      </c>
      <c r="H5996" t="s">
        <v>19</v>
      </c>
      <c r="I5996" t="s">
        <v>23</v>
      </c>
      <c r="J5996" s="4">
        <v>269.26</v>
      </c>
      <c r="K5996">
        <v>2</v>
      </c>
      <c r="L5996" s="4">
        <v>538.52</v>
      </c>
      <c r="M5996" s="4">
        <f>L5996-J5996</f>
        <v>269.26</v>
      </c>
      <c r="N5996" s="4">
        <f t="shared" si="186"/>
        <v>134.63</v>
      </c>
      <c r="O5996" s="3">
        <f t="shared" si="187"/>
        <v>50</v>
      </c>
      <c r="P5996"/>
    </row>
    <row r="5997" spans="1:16">
      <c r="A5997">
        <v>6996</v>
      </c>
      <c r="B5997" s="2" t="s">
        <v>1270</v>
      </c>
      <c r="C5997" t="s">
        <v>519</v>
      </c>
      <c r="D5997" t="s">
        <v>17</v>
      </c>
      <c r="E5997">
        <v>40</v>
      </c>
      <c r="F5997" t="str" cm="1">
        <f t="array" ref="F5997">_xlfn.IFS(Table1[[#This Row],[Age]]&gt;49,"OLD",Table1[[#This Row],[Age]]&gt;29,"MIDDLE AGE",Table1[[#This Row],[Age]]&gt;19,"YOUNG")</f>
        <v>MIDDLE AGE</v>
      </c>
      <c r="G5997" t="s">
        <v>25</v>
      </c>
      <c r="H5997" t="s">
        <v>19</v>
      </c>
      <c r="I5997" t="s">
        <v>80</v>
      </c>
      <c r="J5997" s="4">
        <v>997.83</v>
      </c>
      <c r="K5997">
        <v>1</v>
      </c>
      <c r="L5997" s="4">
        <v>997.83</v>
      </c>
      <c r="M5997" s="4">
        <f>L5997-J5997</f>
        <v>0</v>
      </c>
      <c r="N5997" s="4">
        <f t="shared" si="186"/>
        <v>997.83</v>
      </c>
      <c r="O5997" s="3">
        <f t="shared" si="187"/>
        <v>0</v>
      </c>
      <c r="P5997"/>
    </row>
    <row r="5998" spans="1:16">
      <c r="A5998">
        <v>6997</v>
      </c>
      <c r="B5998" s="2" t="s">
        <v>1226</v>
      </c>
      <c r="C5998" t="s">
        <v>884</v>
      </c>
      <c r="D5998" t="s">
        <v>12</v>
      </c>
      <c r="E5998">
        <v>55</v>
      </c>
      <c r="F5998" t="str" cm="1">
        <f t="array" ref="F5998">_xlfn.IFS(Table1[[#This Row],[Age]]&gt;49,"OLD",Table1[[#This Row],[Age]]&gt;29,"MIDDLE AGE",Table1[[#This Row],[Age]]&gt;19,"YOUNG")</f>
        <v>OLD</v>
      </c>
      <c r="G5998" t="s">
        <v>25</v>
      </c>
      <c r="H5998" t="s">
        <v>19</v>
      </c>
      <c r="I5998" t="s">
        <v>20</v>
      </c>
      <c r="J5998" s="4">
        <v>874.39</v>
      </c>
      <c r="K5998">
        <v>1</v>
      </c>
      <c r="L5998" s="4">
        <v>874.39</v>
      </c>
      <c r="M5998" s="4">
        <f>L5998-J5998</f>
        <v>0</v>
      </c>
      <c r="N5998" s="4">
        <f t="shared" si="186"/>
        <v>874.39</v>
      </c>
      <c r="O5998" s="3">
        <f t="shared" si="187"/>
        <v>0</v>
      </c>
      <c r="P5998"/>
    </row>
    <row r="5999" spans="1:16">
      <c r="A5999">
        <v>6998</v>
      </c>
      <c r="B5999" s="2" t="s">
        <v>989</v>
      </c>
      <c r="C5999" t="s">
        <v>296</v>
      </c>
      <c r="D5999" t="s">
        <v>17</v>
      </c>
      <c r="E5999">
        <v>49</v>
      </c>
      <c r="F5999" t="str" cm="1">
        <f t="array" ref="F5999">_xlfn.IFS(Table1[[#This Row],[Age]]&gt;49,"OLD",Table1[[#This Row],[Age]]&gt;29,"MIDDLE AGE",Table1[[#This Row],[Age]]&gt;19,"YOUNG")</f>
        <v>MIDDLE AGE</v>
      </c>
      <c r="G5999" t="s">
        <v>18</v>
      </c>
      <c r="H5999" t="s">
        <v>35</v>
      </c>
      <c r="I5999" t="s">
        <v>58</v>
      </c>
      <c r="J5999" s="4">
        <v>551.01</v>
      </c>
      <c r="K5999">
        <v>4</v>
      </c>
      <c r="L5999" s="4">
        <v>2204.04</v>
      </c>
      <c r="M5999" s="4">
        <f>L5999-J5999</f>
        <v>1653.03</v>
      </c>
      <c r="N5999" s="4">
        <f t="shared" si="186"/>
        <v>137.7525</v>
      </c>
      <c r="O5999" s="3">
        <f t="shared" si="187"/>
        <v>75</v>
      </c>
      <c r="P5999"/>
    </row>
    <row r="6000" spans="1:16">
      <c r="A6000">
        <v>6999</v>
      </c>
      <c r="B6000" s="2" t="s">
        <v>1026</v>
      </c>
      <c r="C6000" t="s">
        <v>912</v>
      </c>
      <c r="D6000" t="s">
        <v>17</v>
      </c>
      <c r="E6000">
        <v>62</v>
      </c>
      <c r="F6000" t="str" cm="1">
        <f t="array" ref="F6000">_xlfn.IFS(Table1[[#This Row],[Age]]&gt;49,"OLD",Table1[[#This Row],[Age]]&gt;29,"MIDDLE AGE",Table1[[#This Row],[Age]]&gt;19,"YOUNG")</f>
        <v>OLD</v>
      </c>
      <c r="G6000" t="s">
        <v>13</v>
      </c>
      <c r="H6000" t="s">
        <v>35</v>
      </c>
      <c r="I6000" t="s">
        <v>58</v>
      </c>
      <c r="J6000" s="4">
        <v>566.09</v>
      </c>
      <c r="K6000">
        <v>5</v>
      </c>
      <c r="L6000" s="4">
        <v>2830.45</v>
      </c>
      <c r="M6000" s="4">
        <f>L6000-J6000</f>
        <v>2264.3599999999997</v>
      </c>
      <c r="N6000" s="4">
        <f t="shared" si="186"/>
        <v>113.218</v>
      </c>
      <c r="O6000" s="3">
        <f t="shared" si="187"/>
        <v>80</v>
      </c>
      <c r="P6000"/>
    </row>
    <row r="6001" spans="1:16">
      <c r="A6001">
        <v>7000</v>
      </c>
      <c r="B6001" s="2" t="s">
        <v>1178</v>
      </c>
      <c r="C6001" t="s">
        <v>682</v>
      </c>
      <c r="D6001" t="s">
        <v>17</v>
      </c>
      <c r="E6001">
        <v>52</v>
      </c>
      <c r="F6001" t="str" cm="1">
        <f t="array" ref="F6001">_xlfn.IFS(Table1[[#This Row],[Age]]&gt;49,"OLD",Table1[[#This Row],[Age]]&gt;29,"MIDDLE AGE",Table1[[#This Row],[Age]]&gt;19,"YOUNG")</f>
        <v>OLD</v>
      </c>
      <c r="G6001" t="s">
        <v>18</v>
      </c>
      <c r="H6001" t="s">
        <v>35</v>
      </c>
      <c r="I6001" t="s">
        <v>36</v>
      </c>
      <c r="J6001" s="4">
        <v>16.79</v>
      </c>
      <c r="K6001">
        <v>3</v>
      </c>
      <c r="L6001" s="4">
        <v>50.37</v>
      </c>
      <c r="M6001" s="4">
        <f>L6001-J6001</f>
        <v>33.58</v>
      </c>
      <c r="N6001" s="4">
        <f t="shared" si="186"/>
        <v>5.5966666666666667</v>
      </c>
      <c r="O6001" s="3">
        <f t="shared" si="187"/>
        <v>66.666666666666657</v>
      </c>
      <c r="P6001"/>
    </row>
    <row r="6002" spans="1:16">
      <c r="A6002">
        <v>7001</v>
      </c>
      <c r="B6002" s="2" t="s">
        <v>1223</v>
      </c>
      <c r="C6002" t="s">
        <v>204</v>
      </c>
      <c r="D6002" t="s">
        <v>12</v>
      </c>
      <c r="E6002">
        <v>18</v>
      </c>
      <c r="F6002" t="e" cm="1">
        <f t="array" ref="F6002">_xlfn.IFS(Table1[[#This Row],[Age]]&gt;49,"OLD",Table1[[#This Row],[Age]]&gt;29,"MIDDLE AGE",Table1[[#This Row],[Age]]&gt;19,"YOUNG")</f>
        <v>#N/A</v>
      </c>
      <c r="G6002" t="s">
        <v>22</v>
      </c>
      <c r="H6002" t="s">
        <v>19</v>
      </c>
      <c r="I6002" t="s">
        <v>20</v>
      </c>
      <c r="J6002" s="4">
        <v>981.18</v>
      </c>
      <c r="K6002">
        <v>5</v>
      </c>
      <c r="L6002" s="4">
        <v>4905.8999999999996</v>
      </c>
      <c r="M6002" s="4">
        <f>L6002-J6002</f>
        <v>3924.72</v>
      </c>
      <c r="N6002" s="4">
        <f t="shared" si="186"/>
        <v>196.23599999999999</v>
      </c>
      <c r="O6002" s="3">
        <f t="shared" si="187"/>
        <v>80</v>
      </c>
      <c r="P6002"/>
    </row>
    <row r="6003" spans="1:16">
      <c r="A6003">
        <v>7002</v>
      </c>
      <c r="B6003" s="2" t="s">
        <v>1148</v>
      </c>
      <c r="C6003" t="s">
        <v>566</v>
      </c>
      <c r="D6003" t="s">
        <v>12</v>
      </c>
      <c r="E6003">
        <v>64</v>
      </c>
      <c r="F6003" t="str" cm="1">
        <f t="array" ref="F6003">_xlfn.IFS(Table1[[#This Row],[Age]]&gt;49,"OLD",Table1[[#This Row],[Age]]&gt;29,"MIDDLE AGE",Table1[[#This Row],[Age]]&gt;19,"YOUNG")</f>
        <v>OLD</v>
      </c>
      <c r="G6003" t="s">
        <v>18</v>
      </c>
      <c r="H6003" t="s">
        <v>19</v>
      </c>
      <c r="I6003" t="s">
        <v>23</v>
      </c>
      <c r="J6003" s="4">
        <v>808.23</v>
      </c>
      <c r="K6003">
        <v>1</v>
      </c>
      <c r="L6003" s="4">
        <v>808.23</v>
      </c>
      <c r="M6003" s="4">
        <f>L6003-J6003</f>
        <v>0</v>
      </c>
      <c r="N6003" s="4">
        <f t="shared" si="186"/>
        <v>808.23</v>
      </c>
      <c r="O6003" s="3">
        <f t="shared" si="187"/>
        <v>0</v>
      </c>
      <c r="P6003"/>
    </row>
    <row r="6004" spans="1:16">
      <c r="A6004">
        <v>7003</v>
      </c>
      <c r="B6004" s="2" t="s">
        <v>1183</v>
      </c>
      <c r="C6004" t="s">
        <v>453</v>
      </c>
      <c r="D6004" t="s">
        <v>12</v>
      </c>
      <c r="E6004">
        <v>62</v>
      </c>
      <c r="F6004" t="str" cm="1">
        <f t="array" ref="F6004">_xlfn.IFS(Table1[[#This Row],[Age]]&gt;49,"OLD",Table1[[#This Row],[Age]]&gt;29,"MIDDLE AGE",Table1[[#This Row],[Age]]&gt;19,"YOUNG")</f>
        <v>OLD</v>
      </c>
      <c r="G6004" t="s">
        <v>13</v>
      </c>
      <c r="H6004" t="s">
        <v>35</v>
      </c>
      <c r="I6004" t="s">
        <v>36</v>
      </c>
      <c r="J6004" s="4">
        <v>46.36</v>
      </c>
      <c r="K6004">
        <v>3</v>
      </c>
      <c r="L6004" s="4">
        <v>139.08000000000001</v>
      </c>
      <c r="M6004" s="4">
        <f>L6004-J6004</f>
        <v>92.720000000000013</v>
      </c>
      <c r="N6004" s="4">
        <f t="shared" si="186"/>
        <v>15.453333333333333</v>
      </c>
      <c r="O6004" s="3">
        <f t="shared" si="187"/>
        <v>66.666666666666671</v>
      </c>
      <c r="P6004"/>
    </row>
    <row r="6005" spans="1:16">
      <c r="A6005">
        <v>7004</v>
      </c>
      <c r="B6005" s="2" t="s">
        <v>1119</v>
      </c>
      <c r="C6005" t="s">
        <v>549</v>
      </c>
      <c r="D6005" t="s">
        <v>17</v>
      </c>
      <c r="E6005">
        <v>22</v>
      </c>
      <c r="F6005" t="str" cm="1">
        <f t="array" ref="F6005">_xlfn.IFS(Table1[[#This Row],[Age]]&gt;49,"OLD",Table1[[#This Row],[Age]]&gt;29,"MIDDLE AGE",Table1[[#This Row],[Age]]&gt;19,"YOUNG")</f>
        <v>YOUNG</v>
      </c>
      <c r="G6005" t="s">
        <v>25</v>
      </c>
      <c r="H6005" t="s">
        <v>19</v>
      </c>
      <c r="I6005" t="s">
        <v>23</v>
      </c>
      <c r="J6005" s="4">
        <v>184.57</v>
      </c>
      <c r="K6005">
        <v>2</v>
      </c>
      <c r="L6005" s="4">
        <v>369.14</v>
      </c>
      <c r="M6005" s="4">
        <f>L6005-J6005</f>
        <v>184.57</v>
      </c>
      <c r="N6005" s="4">
        <f t="shared" si="186"/>
        <v>92.284999999999997</v>
      </c>
      <c r="O6005" s="3">
        <f t="shared" si="187"/>
        <v>50</v>
      </c>
      <c r="P6005"/>
    </row>
    <row r="6006" spans="1:16">
      <c r="A6006">
        <v>7005</v>
      </c>
      <c r="B6006" s="2" t="s">
        <v>1123</v>
      </c>
      <c r="C6006" t="s">
        <v>189</v>
      </c>
      <c r="D6006" t="s">
        <v>12</v>
      </c>
      <c r="E6006">
        <v>30</v>
      </c>
      <c r="F6006" t="str" cm="1">
        <f t="array" ref="F6006">_xlfn.IFS(Table1[[#This Row],[Age]]&gt;49,"OLD",Table1[[#This Row],[Age]]&gt;29,"MIDDLE AGE",Table1[[#This Row],[Age]]&gt;19,"YOUNG")</f>
        <v>MIDDLE AGE</v>
      </c>
      <c r="G6006" t="s">
        <v>22</v>
      </c>
      <c r="H6006" t="s">
        <v>35</v>
      </c>
      <c r="I6006" t="s">
        <v>58</v>
      </c>
      <c r="J6006" s="4">
        <v>822.82</v>
      </c>
      <c r="K6006">
        <v>4</v>
      </c>
      <c r="L6006" s="4">
        <v>3291.28</v>
      </c>
      <c r="M6006" s="4">
        <f>L6006-J6006</f>
        <v>2468.46</v>
      </c>
      <c r="N6006" s="4">
        <f t="shared" si="186"/>
        <v>205.70500000000001</v>
      </c>
      <c r="O6006" s="3">
        <f t="shared" si="187"/>
        <v>75</v>
      </c>
      <c r="P6006"/>
    </row>
    <row r="6007" spans="1:16">
      <c r="A6007">
        <v>7006</v>
      </c>
      <c r="B6007" s="2" t="s">
        <v>1268</v>
      </c>
      <c r="C6007" t="s">
        <v>233</v>
      </c>
      <c r="D6007" t="s">
        <v>17</v>
      </c>
      <c r="E6007">
        <v>22</v>
      </c>
      <c r="F6007" t="str" cm="1">
        <f t="array" ref="F6007">_xlfn.IFS(Table1[[#This Row],[Age]]&gt;49,"OLD",Table1[[#This Row],[Age]]&gt;29,"MIDDLE AGE",Table1[[#This Row],[Age]]&gt;19,"YOUNG")</f>
        <v>YOUNG</v>
      </c>
      <c r="G6007" t="s">
        <v>22</v>
      </c>
      <c r="H6007" t="s">
        <v>35</v>
      </c>
      <c r="I6007" t="s">
        <v>58</v>
      </c>
      <c r="J6007" s="4">
        <v>96</v>
      </c>
      <c r="K6007">
        <v>1</v>
      </c>
      <c r="L6007" s="4">
        <v>96</v>
      </c>
      <c r="M6007" s="4">
        <f>L6007-J6007</f>
        <v>0</v>
      </c>
      <c r="N6007" s="4">
        <f t="shared" si="186"/>
        <v>96</v>
      </c>
      <c r="O6007" s="3">
        <f t="shared" si="187"/>
        <v>0</v>
      </c>
      <c r="P6007"/>
    </row>
    <row r="6008" spans="1:16">
      <c r="A6008">
        <v>7007</v>
      </c>
      <c r="B6008" s="2" t="s">
        <v>1164</v>
      </c>
      <c r="C6008" t="s">
        <v>553</v>
      </c>
      <c r="D6008" t="s">
        <v>17</v>
      </c>
      <c r="E6008">
        <v>49</v>
      </c>
      <c r="F6008" t="str" cm="1">
        <f t="array" ref="F6008">_xlfn.IFS(Table1[[#This Row],[Age]]&gt;49,"OLD",Table1[[#This Row],[Age]]&gt;29,"MIDDLE AGE",Table1[[#This Row],[Age]]&gt;19,"YOUNG")</f>
        <v>MIDDLE AGE</v>
      </c>
      <c r="G6008" t="s">
        <v>25</v>
      </c>
      <c r="H6008" t="s">
        <v>35</v>
      </c>
      <c r="I6008" t="s">
        <v>36</v>
      </c>
      <c r="J6008" s="4">
        <v>942.37</v>
      </c>
      <c r="K6008">
        <v>4</v>
      </c>
      <c r="L6008" s="4">
        <v>3769.48</v>
      </c>
      <c r="M6008" s="4">
        <f>L6008-J6008</f>
        <v>2827.11</v>
      </c>
      <c r="N6008" s="4">
        <f t="shared" si="186"/>
        <v>235.5925</v>
      </c>
      <c r="O6008" s="3">
        <f t="shared" si="187"/>
        <v>75</v>
      </c>
      <c r="P6008"/>
    </row>
    <row r="6009" spans="1:16">
      <c r="A6009">
        <v>7008</v>
      </c>
      <c r="B6009" s="2" t="s">
        <v>1239</v>
      </c>
      <c r="C6009" t="s">
        <v>313</v>
      </c>
      <c r="D6009" t="s">
        <v>12</v>
      </c>
      <c r="E6009">
        <v>38</v>
      </c>
      <c r="F6009" t="str" cm="1">
        <f t="array" ref="F6009">_xlfn.IFS(Table1[[#This Row],[Age]]&gt;49,"OLD",Table1[[#This Row],[Age]]&gt;29,"MIDDLE AGE",Table1[[#This Row],[Age]]&gt;19,"YOUNG")</f>
        <v>MIDDLE AGE</v>
      </c>
      <c r="G6009" t="s">
        <v>13</v>
      </c>
      <c r="H6009" t="s">
        <v>27</v>
      </c>
      <c r="I6009" t="s">
        <v>28</v>
      </c>
      <c r="J6009" s="4">
        <v>999.89</v>
      </c>
      <c r="K6009">
        <v>5</v>
      </c>
      <c r="L6009" s="4">
        <v>4999.45</v>
      </c>
      <c r="M6009" s="4">
        <f>L6009-J6009</f>
        <v>3999.56</v>
      </c>
      <c r="N6009" s="4">
        <f t="shared" si="186"/>
        <v>199.97800000000001</v>
      </c>
      <c r="O6009" s="3">
        <f t="shared" si="187"/>
        <v>80</v>
      </c>
      <c r="P6009"/>
    </row>
    <row r="6010" spans="1:16">
      <c r="A6010">
        <v>7009</v>
      </c>
      <c r="B6010" s="2" t="s">
        <v>1043</v>
      </c>
      <c r="C6010" t="s">
        <v>155</v>
      </c>
      <c r="D6010" t="s">
        <v>12</v>
      </c>
      <c r="E6010">
        <v>41</v>
      </c>
      <c r="F6010" t="str" cm="1">
        <f t="array" ref="F6010">_xlfn.IFS(Table1[[#This Row],[Age]]&gt;49,"OLD",Table1[[#This Row],[Age]]&gt;29,"MIDDLE AGE",Table1[[#This Row],[Age]]&gt;19,"YOUNG")</f>
        <v>MIDDLE AGE</v>
      </c>
      <c r="G6010" t="s">
        <v>18</v>
      </c>
      <c r="H6010" t="s">
        <v>19</v>
      </c>
      <c r="I6010" t="s">
        <v>80</v>
      </c>
      <c r="J6010" s="4">
        <v>887.57</v>
      </c>
      <c r="K6010">
        <v>3</v>
      </c>
      <c r="L6010" s="4">
        <v>2662.71</v>
      </c>
      <c r="M6010" s="4">
        <f>L6010-J6010</f>
        <v>1775.1399999999999</v>
      </c>
      <c r="N6010" s="4">
        <f t="shared" si="186"/>
        <v>295.85666666666668</v>
      </c>
      <c r="O6010" s="3">
        <f t="shared" si="187"/>
        <v>66.666666666666657</v>
      </c>
      <c r="P6010"/>
    </row>
    <row r="6011" spans="1:16">
      <c r="A6011">
        <v>7010</v>
      </c>
      <c r="B6011" s="2" t="s">
        <v>1077</v>
      </c>
      <c r="C6011" t="s">
        <v>651</v>
      </c>
      <c r="D6011" t="s">
        <v>17</v>
      </c>
      <c r="E6011">
        <v>35</v>
      </c>
      <c r="F6011" t="str" cm="1">
        <f t="array" ref="F6011">_xlfn.IFS(Table1[[#This Row],[Age]]&gt;49,"OLD",Table1[[#This Row],[Age]]&gt;29,"MIDDLE AGE",Table1[[#This Row],[Age]]&gt;19,"YOUNG")</f>
        <v>MIDDLE AGE</v>
      </c>
      <c r="G6011" t="s">
        <v>25</v>
      </c>
      <c r="H6011" t="s">
        <v>40</v>
      </c>
      <c r="I6011" t="s">
        <v>68</v>
      </c>
      <c r="J6011" s="4">
        <v>741.51</v>
      </c>
      <c r="K6011">
        <v>5</v>
      </c>
      <c r="L6011" s="4">
        <v>3707.55</v>
      </c>
      <c r="M6011" s="4">
        <f>L6011-J6011</f>
        <v>2966.04</v>
      </c>
      <c r="N6011" s="4">
        <f t="shared" si="186"/>
        <v>148.30199999999999</v>
      </c>
      <c r="O6011" s="3">
        <f t="shared" si="187"/>
        <v>80</v>
      </c>
      <c r="P6011"/>
    </row>
    <row r="6012" spans="1:16">
      <c r="A6012">
        <v>7011</v>
      </c>
      <c r="B6012" s="2" t="s">
        <v>1074</v>
      </c>
      <c r="C6012" t="s">
        <v>186</v>
      </c>
      <c r="D6012" t="s">
        <v>17</v>
      </c>
      <c r="E6012">
        <v>38</v>
      </c>
      <c r="F6012" t="str" cm="1">
        <f t="array" ref="F6012">_xlfn.IFS(Table1[[#This Row],[Age]]&gt;49,"OLD",Table1[[#This Row],[Age]]&gt;29,"MIDDLE AGE",Table1[[#This Row],[Age]]&gt;19,"YOUNG")</f>
        <v>MIDDLE AGE</v>
      </c>
      <c r="G6012" t="s">
        <v>13</v>
      </c>
      <c r="H6012" t="s">
        <v>35</v>
      </c>
      <c r="I6012" t="s">
        <v>36</v>
      </c>
      <c r="J6012" s="4">
        <v>492.41</v>
      </c>
      <c r="K6012">
        <v>4</v>
      </c>
      <c r="L6012" s="4">
        <v>1969.64</v>
      </c>
      <c r="M6012" s="4">
        <f>L6012-J6012</f>
        <v>1477.23</v>
      </c>
      <c r="N6012" s="4">
        <f t="shared" si="186"/>
        <v>123.10250000000001</v>
      </c>
      <c r="O6012" s="3">
        <f t="shared" si="187"/>
        <v>75</v>
      </c>
      <c r="P6012"/>
    </row>
    <row r="6013" spans="1:16">
      <c r="A6013">
        <v>7012</v>
      </c>
      <c r="B6013" s="2" t="s">
        <v>1215</v>
      </c>
      <c r="C6013" t="s">
        <v>60</v>
      </c>
      <c r="D6013" t="s">
        <v>12</v>
      </c>
      <c r="E6013">
        <v>27</v>
      </c>
      <c r="F6013" t="str" cm="1">
        <f t="array" ref="F6013">_xlfn.IFS(Table1[[#This Row],[Age]]&gt;49,"OLD",Table1[[#This Row],[Age]]&gt;29,"MIDDLE AGE",Table1[[#This Row],[Age]]&gt;19,"YOUNG")</f>
        <v>YOUNG</v>
      </c>
      <c r="G6013" t="s">
        <v>13</v>
      </c>
      <c r="H6013" t="s">
        <v>40</v>
      </c>
      <c r="I6013" t="s">
        <v>68</v>
      </c>
      <c r="J6013" s="4">
        <v>91.61</v>
      </c>
      <c r="K6013">
        <v>1</v>
      </c>
      <c r="L6013" s="4">
        <v>91.61</v>
      </c>
      <c r="M6013" s="4">
        <f>L6013-J6013</f>
        <v>0</v>
      </c>
      <c r="N6013" s="4">
        <f t="shared" si="186"/>
        <v>91.61</v>
      </c>
      <c r="O6013" s="3">
        <f t="shared" si="187"/>
        <v>0</v>
      </c>
      <c r="P6013"/>
    </row>
    <row r="6014" spans="1:16">
      <c r="A6014">
        <v>7013</v>
      </c>
      <c r="B6014" s="2" t="s">
        <v>1054</v>
      </c>
      <c r="C6014" t="s">
        <v>808</v>
      </c>
      <c r="D6014" t="s">
        <v>12</v>
      </c>
      <c r="E6014">
        <v>41</v>
      </c>
      <c r="F6014" t="str" cm="1">
        <f t="array" ref="F6014">_xlfn.IFS(Table1[[#This Row],[Age]]&gt;49,"OLD",Table1[[#This Row],[Age]]&gt;29,"MIDDLE AGE",Table1[[#This Row],[Age]]&gt;19,"YOUNG")</f>
        <v>MIDDLE AGE</v>
      </c>
      <c r="G6014" t="s">
        <v>13</v>
      </c>
      <c r="H6014" t="s">
        <v>27</v>
      </c>
      <c r="I6014" t="s">
        <v>32</v>
      </c>
      <c r="J6014" s="4">
        <v>733.14</v>
      </c>
      <c r="K6014">
        <v>4</v>
      </c>
      <c r="L6014" s="4">
        <v>2932.56</v>
      </c>
      <c r="M6014" s="4">
        <f>L6014-J6014</f>
        <v>2199.42</v>
      </c>
      <c r="N6014" s="4">
        <f t="shared" si="186"/>
        <v>183.285</v>
      </c>
      <c r="O6014" s="3">
        <f t="shared" si="187"/>
        <v>75</v>
      </c>
      <c r="P6014"/>
    </row>
    <row r="6015" spans="1:16">
      <c r="A6015">
        <v>7014</v>
      </c>
      <c r="B6015" s="2" t="s">
        <v>1003</v>
      </c>
      <c r="C6015" t="s">
        <v>390</v>
      </c>
      <c r="D6015" t="s">
        <v>12</v>
      </c>
      <c r="E6015">
        <v>57</v>
      </c>
      <c r="F6015" t="str" cm="1">
        <f t="array" ref="F6015">_xlfn.IFS(Table1[[#This Row],[Age]]&gt;49,"OLD",Table1[[#This Row],[Age]]&gt;29,"MIDDLE AGE",Table1[[#This Row],[Age]]&gt;19,"YOUNG")</f>
        <v>OLD</v>
      </c>
      <c r="G6015" t="s">
        <v>25</v>
      </c>
      <c r="H6015" t="s">
        <v>19</v>
      </c>
      <c r="I6015" t="s">
        <v>20</v>
      </c>
      <c r="J6015" s="4">
        <v>402.9</v>
      </c>
      <c r="K6015">
        <v>1</v>
      </c>
      <c r="L6015" s="4">
        <v>402.9</v>
      </c>
      <c r="M6015" s="4">
        <f>L6015-J6015</f>
        <v>0</v>
      </c>
      <c r="N6015" s="4">
        <f t="shared" si="186"/>
        <v>402.9</v>
      </c>
      <c r="O6015" s="3">
        <f t="shared" si="187"/>
        <v>0</v>
      </c>
      <c r="P6015"/>
    </row>
    <row r="6016" spans="1:16">
      <c r="A6016">
        <v>7015</v>
      </c>
      <c r="B6016" s="2" t="s">
        <v>1100</v>
      </c>
      <c r="C6016" t="s">
        <v>629</v>
      </c>
      <c r="D6016" t="s">
        <v>17</v>
      </c>
      <c r="E6016">
        <v>64</v>
      </c>
      <c r="F6016" t="str" cm="1">
        <f t="array" ref="F6016">_xlfn.IFS(Table1[[#This Row],[Age]]&gt;49,"OLD",Table1[[#This Row],[Age]]&gt;29,"MIDDLE AGE",Table1[[#This Row],[Age]]&gt;19,"YOUNG")</f>
        <v>OLD</v>
      </c>
      <c r="G6016" t="s">
        <v>13</v>
      </c>
      <c r="H6016" t="s">
        <v>35</v>
      </c>
      <c r="I6016" t="s">
        <v>63</v>
      </c>
      <c r="J6016" s="4">
        <v>574.53</v>
      </c>
      <c r="K6016">
        <v>4</v>
      </c>
      <c r="L6016" s="4">
        <v>2298.12</v>
      </c>
      <c r="M6016" s="4">
        <f>L6016-J6016</f>
        <v>1723.59</v>
      </c>
      <c r="N6016" s="4">
        <f t="shared" si="186"/>
        <v>143.63249999999999</v>
      </c>
      <c r="O6016" s="3">
        <f t="shared" si="187"/>
        <v>75</v>
      </c>
      <c r="P6016"/>
    </row>
    <row r="6017" spans="1:16">
      <c r="A6017">
        <v>7016</v>
      </c>
      <c r="B6017" s="2" t="s">
        <v>1175</v>
      </c>
      <c r="C6017" t="s">
        <v>254</v>
      </c>
      <c r="D6017" t="s">
        <v>17</v>
      </c>
      <c r="E6017">
        <v>38</v>
      </c>
      <c r="F6017" t="str" cm="1">
        <f t="array" ref="F6017">_xlfn.IFS(Table1[[#This Row],[Age]]&gt;49,"OLD",Table1[[#This Row],[Age]]&gt;29,"MIDDLE AGE",Table1[[#This Row],[Age]]&gt;19,"YOUNG")</f>
        <v>MIDDLE AGE</v>
      </c>
      <c r="G6017" t="s">
        <v>22</v>
      </c>
      <c r="H6017" t="s">
        <v>35</v>
      </c>
      <c r="I6017" t="s">
        <v>36</v>
      </c>
      <c r="J6017" s="4">
        <v>300.45999999999998</v>
      </c>
      <c r="K6017">
        <v>5</v>
      </c>
      <c r="L6017" s="4">
        <v>1502.3</v>
      </c>
      <c r="M6017" s="4">
        <f>L6017-J6017</f>
        <v>1201.8399999999999</v>
      </c>
      <c r="N6017" s="4">
        <f t="shared" si="186"/>
        <v>60.091999999999999</v>
      </c>
      <c r="O6017" s="3">
        <f t="shared" si="187"/>
        <v>80</v>
      </c>
      <c r="P6017"/>
    </row>
    <row r="6018" spans="1:16">
      <c r="A6018">
        <v>7017</v>
      </c>
      <c r="B6018" s="2" t="s">
        <v>1000</v>
      </c>
      <c r="C6018" t="s">
        <v>813</v>
      </c>
      <c r="D6018" t="s">
        <v>17</v>
      </c>
      <c r="E6018">
        <v>42</v>
      </c>
      <c r="F6018" t="str" cm="1">
        <f t="array" ref="F6018">_xlfn.IFS(Table1[[#This Row],[Age]]&gt;49,"OLD",Table1[[#This Row],[Age]]&gt;29,"MIDDLE AGE",Table1[[#This Row],[Age]]&gt;19,"YOUNG")</f>
        <v>MIDDLE AGE</v>
      </c>
      <c r="G6018" t="s">
        <v>22</v>
      </c>
      <c r="H6018" t="s">
        <v>35</v>
      </c>
      <c r="I6018" t="s">
        <v>58</v>
      </c>
      <c r="J6018" s="4">
        <v>249.73</v>
      </c>
      <c r="K6018">
        <v>4</v>
      </c>
      <c r="L6018" s="4">
        <v>998.92</v>
      </c>
      <c r="M6018" s="4">
        <f>L6018-J6018</f>
        <v>749.18999999999994</v>
      </c>
      <c r="N6018" s="4">
        <f t="shared" si="186"/>
        <v>62.432499999999997</v>
      </c>
      <c r="O6018" s="3">
        <f t="shared" si="187"/>
        <v>75</v>
      </c>
      <c r="P6018"/>
    </row>
    <row r="6019" spans="1:16">
      <c r="A6019">
        <v>7018</v>
      </c>
      <c r="B6019" s="2" t="s">
        <v>1213</v>
      </c>
      <c r="C6019" t="s">
        <v>113</v>
      </c>
      <c r="D6019" t="s">
        <v>17</v>
      </c>
      <c r="E6019">
        <v>40</v>
      </c>
      <c r="F6019" t="str" cm="1">
        <f t="array" ref="F6019">_xlfn.IFS(Table1[[#This Row],[Age]]&gt;49,"OLD",Table1[[#This Row],[Age]]&gt;29,"MIDDLE AGE",Table1[[#This Row],[Age]]&gt;19,"YOUNG")</f>
        <v>MIDDLE AGE</v>
      </c>
      <c r="G6019" t="s">
        <v>18</v>
      </c>
      <c r="H6019" t="s">
        <v>40</v>
      </c>
      <c r="I6019" t="s">
        <v>76</v>
      </c>
      <c r="J6019" s="4">
        <v>331.05</v>
      </c>
      <c r="K6019">
        <v>2</v>
      </c>
      <c r="L6019" s="4">
        <v>662.1</v>
      </c>
      <c r="M6019" s="4">
        <f>L6019-J6019</f>
        <v>331.05</v>
      </c>
      <c r="N6019" s="4">
        <f t="shared" ref="N6019:N6082" si="188">J6019/K6019</f>
        <v>165.52500000000001</v>
      </c>
      <c r="O6019" s="3">
        <f t="shared" ref="O6019:O6082" si="189">M6019/L6019*100</f>
        <v>50</v>
      </c>
      <c r="P6019"/>
    </row>
    <row r="6020" spans="1:16">
      <c r="A6020">
        <v>7019</v>
      </c>
      <c r="B6020" s="2" t="s">
        <v>999</v>
      </c>
      <c r="C6020" t="s">
        <v>305</v>
      </c>
      <c r="D6020" t="s">
        <v>17</v>
      </c>
      <c r="E6020">
        <v>39</v>
      </c>
      <c r="F6020" t="str" cm="1">
        <f t="array" ref="F6020">_xlfn.IFS(Table1[[#This Row],[Age]]&gt;49,"OLD",Table1[[#This Row],[Age]]&gt;29,"MIDDLE AGE",Table1[[#This Row],[Age]]&gt;19,"YOUNG")</f>
        <v>MIDDLE AGE</v>
      </c>
      <c r="G6020" t="s">
        <v>18</v>
      </c>
      <c r="H6020" t="s">
        <v>27</v>
      </c>
      <c r="I6020" t="s">
        <v>46</v>
      </c>
      <c r="J6020" s="4">
        <v>815.69</v>
      </c>
      <c r="K6020">
        <v>5</v>
      </c>
      <c r="L6020" s="4">
        <v>4078.45</v>
      </c>
      <c r="M6020" s="4">
        <f>L6020-J6020</f>
        <v>3262.7599999999998</v>
      </c>
      <c r="N6020" s="4">
        <f t="shared" si="188"/>
        <v>163.13800000000001</v>
      </c>
      <c r="O6020" s="3">
        <f t="shared" si="189"/>
        <v>80</v>
      </c>
      <c r="P6020"/>
    </row>
    <row r="6021" spans="1:16">
      <c r="A6021">
        <v>7020</v>
      </c>
      <c r="B6021" s="2" t="s">
        <v>1152</v>
      </c>
      <c r="C6021" t="s">
        <v>902</v>
      </c>
      <c r="D6021" t="s">
        <v>12</v>
      </c>
      <c r="E6021">
        <v>21</v>
      </c>
      <c r="F6021" t="str" cm="1">
        <f t="array" ref="F6021">_xlfn.IFS(Table1[[#This Row],[Age]]&gt;49,"OLD",Table1[[#This Row],[Age]]&gt;29,"MIDDLE AGE",Table1[[#This Row],[Age]]&gt;19,"YOUNG")</f>
        <v>YOUNG</v>
      </c>
      <c r="G6021" t="s">
        <v>13</v>
      </c>
      <c r="H6021" t="s">
        <v>19</v>
      </c>
      <c r="I6021" t="s">
        <v>51</v>
      </c>
      <c r="J6021" s="4">
        <v>432.23</v>
      </c>
      <c r="K6021">
        <v>4</v>
      </c>
      <c r="L6021" s="4">
        <v>1728.92</v>
      </c>
      <c r="M6021" s="4">
        <f>L6021-J6021</f>
        <v>1296.69</v>
      </c>
      <c r="N6021" s="4">
        <f t="shared" si="188"/>
        <v>108.0575</v>
      </c>
      <c r="O6021" s="3">
        <f t="shared" si="189"/>
        <v>75</v>
      </c>
      <c r="P6021"/>
    </row>
    <row r="6022" spans="1:16">
      <c r="A6022">
        <v>7021</v>
      </c>
      <c r="B6022" s="2" t="s">
        <v>1251</v>
      </c>
      <c r="C6022" t="s">
        <v>201</v>
      </c>
      <c r="D6022" t="s">
        <v>12</v>
      </c>
      <c r="E6022">
        <v>51</v>
      </c>
      <c r="F6022" t="str" cm="1">
        <f t="array" ref="F6022">_xlfn.IFS(Table1[[#This Row],[Age]]&gt;49,"OLD",Table1[[#This Row],[Age]]&gt;29,"MIDDLE AGE",Table1[[#This Row],[Age]]&gt;19,"YOUNG")</f>
        <v>OLD</v>
      </c>
      <c r="G6022" t="s">
        <v>13</v>
      </c>
      <c r="H6022" t="s">
        <v>27</v>
      </c>
      <c r="I6022" t="s">
        <v>46</v>
      </c>
      <c r="J6022" s="4">
        <v>318.58999999999997</v>
      </c>
      <c r="K6022">
        <v>4</v>
      </c>
      <c r="L6022" s="4">
        <v>1274.3599999999999</v>
      </c>
      <c r="M6022" s="4">
        <f>L6022-J6022</f>
        <v>955.77</v>
      </c>
      <c r="N6022" s="4">
        <f t="shared" si="188"/>
        <v>79.647499999999994</v>
      </c>
      <c r="O6022" s="3">
        <f t="shared" si="189"/>
        <v>75</v>
      </c>
      <c r="P6022"/>
    </row>
    <row r="6023" spans="1:16">
      <c r="A6023">
        <v>7022</v>
      </c>
      <c r="B6023" s="2" t="s">
        <v>969</v>
      </c>
      <c r="C6023" t="s">
        <v>776</v>
      </c>
      <c r="D6023" t="s">
        <v>17</v>
      </c>
      <c r="E6023">
        <v>23</v>
      </c>
      <c r="F6023" t="str" cm="1">
        <f t="array" ref="F6023">_xlfn.IFS(Table1[[#This Row],[Age]]&gt;49,"OLD",Table1[[#This Row],[Age]]&gt;29,"MIDDLE AGE",Table1[[#This Row],[Age]]&gt;19,"YOUNG")</f>
        <v>YOUNG</v>
      </c>
      <c r="G6023" t="s">
        <v>13</v>
      </c>
      <c r="H6023" t="s">
        <v>35</v>
      </c>
      <c r="I6023" t="s">
        <v>64</v>
      </c>
      <c r="J6023" s="4">
        <v>438.64</v>
      </c>
      <c r="K6023">
        <v>3</v>
      </c>
      <c r="L6023" s="4">
        <v>1315.92</v>
      </c>
      <c r="M6023" s="4">
        <f>L6023-J6023</f>
        <v>877.28000000000009</v>
      </c>
      <c r="N6023" s="4">
        <f t="shared" si="188"/>
        <v>146.21333333333334</v>
      </c>
      <c r="O6023" s="3">
        <f t="shared" si="189"/>
        <v>66.666666666666671</v>
      </c>
      <c r="P6023"/>
    </row>
    <row r="6024" spans="1:16">
      <c r="A6024">
        <v>7023</v>
      </c>
      <c r="B6024" s="2" t="s">
        <v>1109</v>
      </c>
      <c r="C6024" t="s">
        <v>542</v>
      </c>
      <c r="D6024" t="s">
        <v>17</v>
      </c>
      <c r="E6024">
        <v>45</v>
      </c>
      <c r="F6024" t="str" cm="1">
        <f t="array" ref="F6024">_xlfn.IFS(Table1[[#This Row],[Age]]&gt;49,"OLD",Table1[[#This Row],[Age]]&gt;29,"MIDDLE AGE",Table1[[#This Row],[Age]]&gt;19,"YOUNG")</f>
        <v>MIDDLE AGE</v>
      </c>
      <c r="G6024" t="s">
        <v>18</v>
      </c>
      <c r="H6024" t="s">
        <v>27</v>
      </c>
      <c r="I6024" t="s">
        <v>32</v>
      </c>
      <c r="J6024" s="4">
        <v>41.96</v>
      </c>
      <c r="K6024">
        <v>5</v>
      </c>
      <c r="L6024" s="4">
        <v>209.8</v>
      </c>
      <c r="M6024" s="4">
        <f>L6024-J6024</f>
        <v>167.84</v>
      </c>
      <c r="N6024" s="4">
        <f t="shared" si="188"/>
        <v>8.3919999999999995</v>
      </c>
      <c r="O6024" s="3">
        <f t="shared" si="189"/>
        <v>80</v>
      </c>
      <c r="P6024"/>
    </row>
    <row r="6025" spans="1:16">
      <c r="A6025">
        <v>7024</v>
      </c>
      <c r="B6025" s="2" t="s">
        <v>1122</v>
      </c>
      <c r="C6025" t="s">
        <v>420</v>
      </c>
      <c r="D6025" t="s">
        <v>12</v>
      </c>
      <c r="E6025">
        <v>48</v>
      </c>
      <c r="F6025" t="str" cm="1">
        <f t="array" ref="F6025">_xlfn.IFS(Table1[[#This Row],[Age]]&gt;49,"OLD",Table1[[#This Row],[Age]]&gt;29,"MIDDLE AGE",Table1[[#This Row],[Age]]&gt;19,"YOUNG")</f>
        <v>MIDDLE AGE</v>
      </c>
      <c r="G6025" t="s">
        <v>22</v>
      </c>
      <c r="H6025" t="s">
        <v>40</v>
      </c>
      <c r="I6025" t="s">
        <v>41</v>
      </c>
      <c r="J6025" s="4">
        <v>891.7</v>
      </c>
      <c r="K6025">
        <v>3</v>
      </c>
      <c r="L6025" s="4">
        <v>2675.1</v>
      </c>
      <c r="M6025" s="4">
        <f>L6025-J6025</f>
        <v>1783.3999999999999</v>
      </c>
      <c r="N6025" s="4">
        <f t="shared" si="188"/>
        <v>297.23333333333335</v>
      </c>
      <c r="O6025" s="3">
        <f t="shared" si="189"/>
        <v>66.666666666666657</v>
      </c>
      <c r="P6025"/>
    </row>
    <row r="6026" spans="1:16">
      <c r="A6026">
        <v>7025</v>
      </c>
      <c r="B6026" s="2" t="s">
        <v>1291</v>
      </c>
      <c r="C6026" t="s">
        <v>779</v>
      </c>
      <c r="D6026" t="s">
        <v>12</v>
      </c>
      <c r="E6026">
        <v>52</v>
      </c>
      <c r="F6026" t="str" cm="1">
        <f t="array" ref="F6026">_xlfn.IFS(Table1[[#This Row],[Age]]&gt;49,"OLD",Table1[[#This Row],[Age]]&gt;29,"MIDDLE AGE",Table1[[#This Row],[Age]]&gt;19,"YOUNG")</f>
        <v>OLD</v>
      </c>
      <c r="G6026" t="s">
        <v>22</v>
      </c>
      <c r="H6026" t="s">
        <v>14</v>
      </c>
      <c r="I6026" t="s">
        <v>38</v>
      </c>
      <c r="J6026" s="4">
        <v>556.24</v>
      </c>
      <c r="K6026">
        <v>5</v>
      </c>
      <c r="L6026" s="4">
        <v>2781.2</v>
      </c>
      <c r="M6026" s="4">
        <f>L6026-J6026</f>
        <v>2224.96</v>
      </c>
      <c r="N6026" s="4">
        <f t="shared" si="188"/>
        <v>111.248</v>
      </c>
      <c r="O6026" s="3">
        <f t="shared" si="189"/>
        <v>80</v>
      </c>
      <c r="P6026"/>
    </row>
    <row r="6027" spans="1:16">
      <c r="A6027">
        <v>7026</v>
      </c>
      <c r="B6027" s="2" t="s">
        <v>1285</v>
      </c>
      <c r="C6027" t="s">
        <v>722</v>
      </c>
      <c r="D6027" t="s">
        <v>12</v>
      </c>
      <c r="E6027">
        <v>56</v>
      </c>
      <c r="F6027" t="str" cm="1">
        <f t="array" ref="F6027">_xlfn.IFS(Table1[[#This Row],[Age]]&gt;49,"OLD",Table1[[#This Row],[Age]]&gt;29,"MIDDLE AGE",Table1[[#This Row],[Age]]&gt;19,"YOUNG")</f>
        <v>OLD</v>
      </c>
      <c r="G6027" t="s">
        <v>25</v>
      </c>
      <c r="H6027" t="s">
        <v>14</v>
      </c>
      <c r="I6027" t="s">
        <v>48</v>
      </c>
      <c r="J6027" s="4">
        <v>113.78</v>
      </c>
      <c r="K6027">
        <v>1</v>
      </c>
      <c r="L6027" s="4">
        <v>113.78</v>
      </c>
      <c r="M6027" s="4">
        <f>L6027-J6027</f>
        <v>0</v>
      </c>
      <c r="N6027" s="4">
        <f t="shared" si="188"/>
        <v>113.78</v>
      </c>
      <c r="O6027" s="3">
        <f t="shared" si="189"/>
        <v>0</v>
      </c>
      <c r="P6027"/>
    </row>
    <row r="6028" spans="1:16">
      <c r="A6028">
        <v>7027</v>
      </c>
      <c r="B6028" s="2" t="s">
        <v>1182</v>
      </c>
      <c r="C6028" t="s">
        <v>757</v>
      </c>
      <c r="D6028" t="s">
        <v>12</v>
      </c>
      <c r="E6028">
        <v>59</v>
      </c>
      <c r="F6028" t="str" cm="1">
        <f t="array" ref="F6028">_xlfn.IFS(Table1[[#This Row],[Age]]&gt;49,"OLD",Table1[[#This Row],[Age]]&gt;29,"MIDDLE AGE",Table1[[#This Row],[Age]]&gt;19,"YOUNG")</f>
        <v>OLD</v>
      </c>
      <c r="G6028" t="s">
        <v>18</v>
      </c>
      <c r="H6028" t="s">
        <v>19</v>
      </c>
      <c r="I6028" t="s">
        <v>51</v>
      </c>
      <c r="J6028" s="4">
        <v>295.52</v>
      </c>
      <c r="K6028">
        <v>5</v>
      </c>
      <c r="L6028" s="4">
        <v>1477.6</v>
      </c>
      <c r="M6028" s="4">
        <f>L6028-J6028</f>
        <v>1182.08</v>
      </c>
      <c r="N6028" s="4">
        <f t="shared" si="188"/>
        <v>59.103999999999999</v>
      </c>
      <c r="O6028" s="3">
        <f t="shared" si="189"/>
        <v>80</v>
      </c>
      <c r="P6028"/>
    </row>
    <row r="6029" spans="1:16">
      <c r="A6029">
        <v>7028</v>
      </c>
      <c r="B6029" s="2" t="s">
        <v>978</v>
      </c>
      <c r="C6029" t="s">
        <v>455</v>
      </c>
      <c r="D6029" t="s">
        <v>17</v>
      </c>
      <c r="E6029">
        <v>40</v>
      </c>
      <c r="F6029" t="str" cm="1">
        <f t="array" ref="F6029">_xlfn.IFS(Table1[[#This Row],[Age]]&gt;49,"OLD",Table1[[#This Row],[Age]]&gt;29,"MIDDLE AGE",Table1[[#This Row],[Age]]&gt;19,"YOUNG")</f>
        <v>MIDDLE AGE</v>
      </c>
      <c r="G6029" t="s">
        <v>13</v>
      </c>
      <c r="H6029" t="s">
        <v>19</v>
      </c>
      <c r="I6029" t="s">
        <v>51</v>
      </c>
      <c r="J6029" s="4">
        <v>983.72</v>
      </c>
      <c r="K6029">
        <v>5</v>
      </c>
      <c r="L6029" s="4">
        <v>4918.6000000000004</v>
      </c>
      <c r="M6029" s="4">
        <f>L6029-J6029</f>
        <v>3934.88</v>
      </c>
      <c r="N6029" s="4">
        <f t="shared" si="188"/>
        <v>196.744</v>
      </c>
      <c r="O6029" s="3">
        <f t="shared" si="189"/>
        <v>80</v>
      </c>
      <c r="P6029"/>
    </row>
    <row r="6030" spans="1:16">
      <c r="A6030">
        <v>7029</v>
      </c>
      <c r="B6030" s="2" t="s">
        <v>1213</v>
      </c>
      <c r="C6030" t="s">
        <v>219</v>
      </c>
      <c r="D6030" t="s">
        <v>12</v>
      </c>
      <c r="E6030">
        <v>23</v>
      </c>
      <c r="F6030" t="str" cm="1">
        <f t="array" ref="F6030">_xlfn.IFS(Table1[[#This Row],[Age]]&gt;49,"OLD",Table1[[#This Row],[Age]]&gt;29,"MIDDLE AGE",Table1[[#This Row],[Age]]&gt;19,"YOUNG")</f>
        <v>YOUNG</v>
      </c>
      <c r="G6030" t="s">
        <v>22</v>
      </c>
      <c r="H6030" t="s">
        <v>27</v>
      </c>
      <c r="I6030" t="s">
        <v>32</v>
      </c>
      <c r="J6030" s="4">
        <v>597.13</v>
      </c>
      <c r="K6030">
        <v>4</v>
      </c>
      <c r="L6030" s="4">
        <v>2388.52</v>
      </c>
      <c r="M6030" s="4">
        <f>L6030-J6030</f>
        <v>1791.3899999999999</v>
      </c>
      <c r="N6030" s="4">
        <f t="shared" si="188"/>
        <v>149.2825</v>
      </c>
      <c r="O6030" s="3">
        <f t="shared" si="189"/>
        <v>75</v>
      </c>
      <c r="P6030"/>
    </row>
    <row r="6031" spans="1:16">
      <c r="A6031">
        <v>7030</v>
      </c>
      <c r="B6031" s="2" t="s">
        <v>1018</v>
      </c>
      <c r="C6031" t="s">
        <v>660</v>
      </c>
      <c r="D6031" t="s">
        <v>17</v>
      </c>
      <c r="E6031">
        <v>33</v>
      </c>
      <c r="F6031" t="str" cm="1">
        <f t="array" ref="F6031">_xlfn.IFS(Table1[[#This Row],[Age]]&gt;49,"OLD",Table1[[#This Row],[Age]]&gt;29,"MIDDLE AGE",Table1[[#This Row],[Age]]&gt;19,"YOUNG")</f>
        <v>MIDDLE AGE</v>
      </c>
      <c r="G6031" t="s">
        <v>25</v>
      </c>
      <c r="H6031" t="s">
        <v>19</v>
      </c>
      <c r="I6031" t="s">
        <v>20</v>
      </c>
      <c r="J6031" s="4">
        <v>298.49</v>
      </c>
      <c r="K6031">
        <v>2</v>
      </c>
      <c r="L6031" s="4">
        <v>596.98</v>
      </c>
      <c r="M6031" s="4">
        <f>L6031-J6031</f>
        <v>298.49</v>
      </c>
      <c r="N6031" s="4">
        <f t="shared" si="188"/>
        <v>149.245</v>
      </c>
      <c r="O6031" s="3">
        <f t="shared" si="189"/>
        <v>50</v>
      </c>
      <c r="P6031"/>
    </row>
    <row r="6032" spans="1:16">
      <c r="A6032">
        <v>7031</v>
      </c>
      <c r="B6032" s="2" t="s">
        <v>1057</v>
      </c>
      <c r="C6032" t="s">
        <v>150</v>
      </c>
      <c r="D6032" t="s">
        <v>12</v>
      </c>
      <c r="E6032">
        <v>19</v>
      </c>
      <c r="F6032" t="e" cm="1">
        <f t="array" ref="F6032">_xlfn.IFS(Table1[[#This Row],[Age]]&gt;49,"OLD",Table1[[#This Row],[Age]]&gt;29,"MIDDLE AGE",Table1[[#This Row],[Age]]&gt;19,"YOUNG")</f>
        <v>#N/A</v>
      </c>
      <c r="G6032" t="s">
        <v>22</v>
      </c>
      <c r="H6032" t="s">
        <v>40</v>
      </c>
      <c r="I6032" t="s">
        <v>76</v>
      </c>
      <c r="J6032" s="4">
        <v>432.08</v>
      </c>
      <c r="K6032">
        <v>5</v>
      </c>
      <c r="L6032" s="4">
        <v>2160.4</v>
      </c>
      <c r="M6032" s="4">
        <f>L6032-J6032</f>
        <v>1728.3200000000002</v>
      </c>
      <c r="N6032" s="4">
        <f t="shared" si="188"/>
        <v>86.415999999999997</v>
      </c>
      <c r="O6032" s="3">
        <f t="shared" si="189"/>
        <v>80</v>
      </c>
      <c r="P6032"/>
    </row>
    <row r="6033" spans="1:16">
      <c r="A6033">
        <v>7032</v>
      </c>
      <c r="B6033" s="2" t="s">
        <v>1009</v>
      </c>
      <c r="C6033" t="s">
        <v>922</v>
      </c>
      <c r="D6033" t="s">
        <v>12</v>
      </c>
      <c r="E6033">
        <v>41</v>
      </c>
      <c r="F6033" t="str" cm="1">
        <f t="array" ref="F6033">_xlfn.IFS(Table1[[#This Row],[Age]]&gt;49,"OLD",Table1[[#This Row],[Age]]&gt;29,"MIDDLE AGE",Table1[[#This Row],[Age]]&gt;19,"YOUNG")</f>
        <v>MIDDLE AGE</v>
      </c>
      <c r="G6033" t="s">
        <v>25</v>
      </c>
      <c r="H6033" t="s">
        <v>35</v>
      </c>
      <c r="I6033" t="s">
        <v>36</v>
      </c>
      <c r="J6033" s="4">
        <v>265.89</v>
      </c>
      <c r="K6033">
        <v>3</v>
      </c>
      <c r="L6033" s="4">
        <v>797.67</v>
      </c>
      <c r="M6033" s="4">
        <f>L6033-J6033</f>
        <v>531.78</v>
      </c>
      <c r="N6033" s="4">
        <f t="shared" si="188"/>
        <v>88.63</v>
      </c>
      <c r="O6033" s="3">
        <f t="shared" si="189"/>
        <v>66.666666666666657</v>
      </c>
      <c r="P6033"/>
    </row>
    <row r="6034" spans="1:16">
      <c r="A6034">
        <v>7033</v>
      </c>
      <c r="B6034" s="2" t="s">
        <v>996</v>
      </c>
      <c r="C6034" t="s">
        <v>534</v>
      </c>
      <c r="D6034" t="s">
        <v>12</v>
      </c>
      <c r="E6034">
        <v>34</v>
      </c>
      <c r="F6034" t="str" cm="1">
        <f t="array" ref="F6034">_xlfn.IFS(Table1[[#This Row],[Age]]&gt;49,"OLD",Table1[[#This Row],[Age]]&gt;29,"MIDDLE AGE",Table1[[#This Row],[Age]]&gt;19,"YOUNG")</f>
        <v>MIDDLE AGE</v>
      </c>
      <c r="G6034" t="s">
        <v>13</v>
      </c>
      <c r="H6034" t="s">
        <v>35</v>
      </c>
      <c r="I6034" t="s">
        <v>64</v>
      </c>
      <c r="J6034" s="4">
        <v>41.49</v>
      </c>
      <c r="K6034">
        <v>2</v>
      </c>
      <c r="L6034" s="4">
        <v>82.98</v>
      </c>
      <c r="M6034" s="4">
        <f>L6034-J6034</f>
        <v>41.49</v>
      </c>
      <c r="N6034" s="4">
        <f t="shared" si="188"/>
        <v>20.745000000000001</v>
      </c>
      <c r="O6034" s="3">
        <f t="shared" si="189"/>
        <v>50</v>
      </c>
      <c r="P6034"/>
    </row>
    <row r="6035" spans="1:16">
      <c r="A6035">
        <v>7034</v>
      </c>
      <c r="B6035" s="2" t="s">
        <v>1238</v>
      </c>
      <c r="C6035" t="s">
        <v>898</v>
      </c>
      <c r="D6035" t="s">
        <v>17</v>
      </c>
      <c r="E6035">
        <v>62</v>
      </c>
      <c r="F6035" t="str" cm="1">
        <f t="array" ref="F6035">_xlfn.IFS(Table1[[#This Row],[Age]]&gt;49,"OLD",Table1[[#This Row],[Age]]&gt;29,"MIDDLE AGE",Table1[[#This Row],[Age]]&gt;19,"YOUNG")</f>
        <v>OLD</v>
      </c>
      <c r="G6035" t="s">
        <v>13</v>
      </c>
      <c r="H6035" t="s">
        <v>27</v>
      </c>
      <c r="I6035" t="s">
        <v>46</v>
      </c>
      <c r="J6035" s="4">
        <v>843.61</v>
      </c>
      <c r="K6035">
        <v>5</v>
      </c>
      <c r="L6035" s="4">
        <v>4218.05</v>
      </c>
      <c r="M6035" s="4">
        <f>L6035-J6035</f>
        <v>3374.44</v>
      </c>
      <c r="N6035" s="4">
        <f t="shared" si="188"/>
        <v>168.72200000000001</v>
      </c>
      <c r="O6035" s="3">
        <f t="shared" si="189"/>
        <v>80</v>
      </c>
      <c r="P6035"/>
    </row>
    <row r="6036" spans="1:16">
      <c r="A6036">
        <v>7035</v>
      </c>
      <c r="B6036" s="2" t="s">
        <v>1050</v>
      </c>
      <c r="C6036" t="s">
        <v>891</v>
      </c>
      <c r="D6036" t="s">
        <v>17</v>
      </c>
      <c r="E6036">
        <v>18</v>
      </c>
      <c r="F6036" t="e" cm="1">
        <f t="array" ref="F6036">_xlfn.IFS(Table1[[#This Row],[Age]]&gt;49,"OLD",Table1[[#This Row],[Age]]&gt;29,"MIDDLE AGE",Table1[[#This Row],[Age]]&gt;19,"YOUNG")</f>
        <v>#N/A</v>
      </c>
      <c r="G6036" t="s">
        <v>22</v>
      </c>
      <c r="H6036" t="s">
        <v>35</v>
      </c>
      <c r="I6036" t="s">
        <v>36</v>
      </c>
      <c r="J6036" s="4">
        <v>299.55</v>
      </c>
      <c r="K6036">
        <v>2</v>
      </c>
      <c r="L6036" s="4">
        <v>599.1</v>
      </c>
      <c r="M6036" s="4">
        <f>L6036-J6036</f>
        <v>299.55</v>
      </c>
      <c r="N6036" s="4">
        <f t="shared" si="188"/>
        <v>149.77500000000001</v>
      </c>
      <c r="O6036" s="3">
        <f t="shared" si="189"/>
        <v>50</v>
      </c>
      <c r="P6036"/>
    </row>
    <row r="6037" spans="1:16">
      <c r="A6037">
        <v>7036</v>
      </c>
      <c r="B6037" s="2" t="s">
        <v>977</v>
      </c>
      <c r="C6037" t="s">
        <v>603</v>
      </c>
      <c r="D6037" t="s">
        <v>12</v>
      </c>
      <c r="E6037">
        <v>23</v>
      </c>
      <c r="F6037" t="str" cm="1">
        <f t="array" ref="F6037">_xlfn.IFS(Table1[[#This Row],[Age]]&gt;49,"OLD",Table1[[#This Row],[Age]]&gt;29,"MIDDLE AGE",Table1[[#This Row],[Age]]&gt;19,"YOUNG")</f>
        <v>YOUNG</v>
      </c>
      <c r="G6037" t="s">
        <v>18</v>
      </c>
      <c r="H6037" t="s">
        <v>27</v>
      </c>
      <c r="I6037" t="s">
        <v>46</v>
      </c>
      <c r="J6037" s="4">
        <v>840.03</v>
      </c>
      <c r="K6037">
        <v>1</v>
      </c>
      <c r="L6037" s="4">
        <v>840.03</v>
      </c>
      <c r="M6037" s="4">
        <f>L6037-J6037</f>
        <v>0</v>
      </c>
      <c r="N6037" s="4">
        <f t="shared" si="188"/>
        <v>840.03</v>
      </c>
      <c r="O6037" s="3">
        <f t="shared" si="189"/>
        <v>0</v>
      </c>
      <c r="P6037"/>
    </row>
    <row r="6038" spans="1:16">
      <c r="A6038">
        <v>7037</v>
      </c>
      <c r="B6038" s="2" t="s">
        <v>1030</v>
      </c>
      <c r="C6038" t="s">
        <v>748</v>
      </c>
      <c r="D6038" t="s">
        <v>17</v>
      </c>
      <c r="E6038">
        <v>22</v>
      </c>
      <c r="F6038" t="str" cm="1">
        <f t="array" ref="F6038">_xlfn.IFS(Table1[[#This Row],[Age]]&gt;49,"OLD",Table1[[#This Row],[Age]]&gt;29,"MIDDLE AGE",Table1[[#This Row],[Age]]&gt;19,"YOUNG")</f>
        <v>YOUNG</v>
      </c>
      <c r="G6038" t="s">
        <v>22</v>
      </c>
      <c r="H6038" t="s">
        <v>19</v>
      </c>
      <c r="I6038" t="s">
        <v>51</v>
      </c>
      <c r="J6038" s="4">
        <v>483.77</v>
      </c>
      <c r="K6038">
        <v>2</v>
      </c>
      <c r="L6038" s="4">
        <v>967.54</v>
      </c>
      <c r="M6038" s="4">
        <f>L6038-J6038</f>
        <v>483.77</v>
      </c>
      <c r="N6038" s="4">
        <f t="shared" si="188"/>
        <v>241.88499999999999</v>
      </c>
      <c r="O6038" s="3">
        <f t="shared" si="189"/>
        <v>50</v>
      </c>
      <c r="P6038"/>
    </row>
    <row r="6039" spans="1:16">
      <c r="A6039">
        <v>7038</v>
      </c>
      <c r="B6039" s="2" t="s">
        <v>953</v>
      </c>
      <c r="C6039" t="s">
        <v>889</v>
      </c>
      <c r="D6039" t="s">
        <v>17</v>
      </c>
      <c r="E6039">
        <v>62</v>
      </c>
      <c r="F6039" t="str" cm="1">
        <f t="array" ref="F6039">_xlfn.IFS(Table1[[#This Row],[Age]]&gt;49,"OLD",Table1[[#This Row],[Age]]&gt;29,"MIDDLE AGE",Table1[[#This Row],[Age]]&gt;19,"YOUNG")</f>
        <v>OLD</v>
      </c>
      <c r="G6039" t="s">
        <v>18</v>
      </c>
      <c r="H6039" t="s">
        <v>19</v>
      </c>
      <c r="I6039" t="s">
        <v>23</v>
      </c>
      <c r="J6039" s="4">
        <v>191.07</v>
      </c>
      <c r="K6039">
        <v>1</v>
      </c>
      <c r="L6039" s="4">
        <v>191.07</v>
      </c>
      <c r="M6039" s="4">
        <f>L6039-J6039</f>
        <v>0</v>
      </c>
      <c r="N6039" s="4">
        <f t="shared" si="188"/>
        <v>191.07</v>
      </c>
      <c r="O6039" s="3">
        <f t="shared" si="189"/>
        <v>0</v>
      </c>
      <c r="P6039"/>
    </row>
    <row r="6040" spans="1:16">
      <c r="A6040">
        <v>7039</v>
      </c>
      <c r="B6040" s="2" t="s">
        <v>1073</v>
      </c>
      <c r="C6040" t="s">
        <v>286</v>
      </c>
      <c r="D6040" t="s">
        <v>12</v>
      </c>
      <c r="E6040">
        <v>46</v>
      </c>
      <c r="F6040" t="str" cm="1">
        <f t="array" ref="F6040">_xlfn.IFS(Table1[[#This Row],[Age]]&gt;49,"OLD",Table1[[#This Row],[Age]]&gt;29,"MIDDLE AGE",Table1[[#This Row],[Age]]&gt;19,"YOUNG")</f>
        <v>MIDDLE AGE</v>
      </c>
      <c r="G6040" t="s">
        <v>22</v>
      </c>
      <c r="H6040" t="s">
        <v>40</v>
      </c>
      <c r="I6040" t="s">
        <v>74</v>
      </c>
      <c r="J6040" s="4">
        <v>803.85</v>
      </c>
      <c r="K6040">
        <v>2</v>
      </c>
      <c r="L6040" s="4">
        <v>1607.7</v>
      </c>
      <c r="M6040" s="4">
        <f>L6040-J6040</f>
        <v>803.85</v>
      </c>
      <c r="N6040" s="4">
        <f t="shared" si="188"/>
        <v>401.92500000000001</v>
      </c>
      <c r="O6040" s="3">
        <f t="shared" si="189"/>
        <v>50</v>
      </c>
      <c r="P6040"/>
    </row>
    <row r="6041" spans="1:16">
      <c r="A6041">
        <v>7040</v>
      </c>
      <c r="B6041" s="2" t="s">
        <v>1194</v>
      </c>
      <c r="C6041" t="s">
        <v>294</v>
      </c>
      <c r="D6041" t="s">
        <v>12</v>
      </c>
      <c r="E6041">
        <v>29</v>
      </c>
      <c r="F6041" t="str" cm="1">
        <f t="array" ref="F6041">_xlfn.IFS(Table1[[#This Row],[Age]]&gt;49,"OLD",Table1[[#This Row],[Age]]&gt;29,"MIDDLE AGE",Table1[[#This Row],[Age]]&gt;19,"YOUNG")</f>
        <v>YOUNG</v>
      </c>
      <c r="G6041" t="s">
        <v>18</v>
      </c>
      <c r="H6041" t="s">
        <v>35</v>
      </c>
      <c r="I6041" t="s">
        <v>58</v>
      </c>
      <c r="J6041" s="4">
        <v>383.34</v>
      </c>
      <c r="K6041">
        <v>2</v>
      </c>
      <c r="L6041" s="4">
        <v>766.68</v>
      </c>
      <c r="M6041" s="4">
        <f>L6041-J6041</f>
        <v>383.34</v>
      </c>
      <c r="N6041" s="4">
        <f t="shared" si="188"/>
        <v>191.67</v>
      </c>
      <c r="O6041" s="3">
        <f t="shared" si="189"/>
        <v>50</v>
      </c>
      <c r="P6041"/>
    </row>
    <row r="6042" spans="1:16">
      <c r="A6042">
        <v>7041</v>
      </c>
      <c r="B6042" s="2" t="s">
        <v>1247</v>
      </c>
      <c r="C6042" t="s">
        <v>338</v>
      </c>
      <c r="D6042" t="s">
        <v>17</v>
      </c>
      <c r="E6042">
        <v>56</v>
      </c>
      <c r="F6042" t="str" cm="1">
        <f t="array" ref="F6042">_xlfn.IFS(Table1[[#This Row],[Age]]&gt;49,"OLD",Table1[[#This Row],[Age]]&gt;29,"MIDDLE AGE",Table1[[#This Row],[Age]]&gt;19,"YOUNG")</f>
        <v>OLD</v>
      </c>
      <c r="G6042" t="s">
        <v>13</v>
      </c>
      <c r="H6042" t="s">
        <v>40</v>
      </c>
      <c r="I6042" t="s">
        <v>74</v>
      </c>
      <c r="J6042" s="4">
        <v>710.65</v>
      </c>
      <c r="K6042">
        <v>3</v>
      </c>
      <c r="L6042" s="4">
        <v>2131.9499999999998</v>
      </c>
      <c r="M6042" s="4">
        <f>L6042-J6042</f>
        <v>1421.2999999999997</v>
      </c>
      <c r="N6042" s="4">
        <f t="shared" si="188"/>
        <v>236.88333333333333</v>
      </c>
      <c r="O6042" s="3">
        <f t="shared" si="189"/>
        <v>66.666666666666657</v>
      </c>
      <c r="P6042"/>
    </row>
    <row r="6043" spans="1:16">
      <c r="A6043">
        <v>7042</v>
      </c>
      <c r="B6043" s="2" t="s">
        <v>1169</v>
      </c>
      <c r="C6043" t="s">
        <v>917</v>
      </c>
      <c r="D6043" t="s">
        <v>17</v>
      </c>
      <c r="E6043">
        <v>64</v>
      </c>
      <c r="F6043" t="str" cm="1">
        <f t="array" ref="F6043">_xlfn.IFS(Table1[[#This Row],[Age]]&gt;49,"OLD",Table1[[#This Row],[Age]]&gt;29,"MIDDLE AGE",Table1[[#This Row],[Age]]&gt;19,"YOUNG")</f>
        <v>OLD</v>
      </c>
      <c r="G6043" t="s">
        <v>25</v>
      </c>
      <c r="H6043" t="s">
        <v>14</v>
      </c>
      <c r="I6043" t="s">
        <v>38</v>
      </c>
      <c r="J6043" s="4">
        <v>838.86</v>
      </c>
      <c r="K6043">
        <v>3</v>
      </c>
      <c r="L6043" s="4">
        <v>2516.58</v>
      </c>
      <c r="M6043" s="4">
        <f>L6043-J6043</f>
        <v>1677.7199999999998</v>
      </c>
      <c r="N6043" s="4">
        <f t="shared" si="188"/>
        <v>279.62</v>
      </c>
      <c r="O6043" s="3">
        <f t="shared" si="189"/>
        <v>66.666666666666657</v>
      </c>
      <c r="P6043"/>
    </row>
    <row r="6044" spans="1:16">
      <c r="A6044">
        <v>7043</v>
      </c>
      <c r="B6044" s="2" t="s">
        <v>1017</v>
      </c>
      <c r="C6044" t="s">
        <v>150</v>
      </c>
      <c r="D6044" t="s">
        <v>17</v>
      </c>
      <c r="E6044">
        <v>20</v>
      </c>
      <c r="F6044" t="str" cm="1">
        <f t="array" ref="F6044">_xlfn.IFS(Table1[[#This Row],[Age]]&gt;49,"OLD",Table1[[#This Row],[Age]]&gt;29,"MIDDLE AGE",Table1[[#This Row],[Age]]&gt;19,"YOUNG")</f>
        <v>YOUNG</v>
      </c>
      <c r="G6044" t="s">
        <v>18</v>
      </c>
      <c r="H6044" t="s">
        <v>40</v>
      </c>
      <c r="I6044" t="s">
        <v>74</v>
      </c>
      <c r="J6044" s="4">
        <v>963.36</v>
      </c>
      <c r="K6044">
        <v>4</v>
      </c>
      <c r="L6044" s="4">
        <v>3853.44</v>
      </c>
      <c r="M6044" s="4">
        <f>L6044-J6044</f>
        <v>2890.08</v>
      </c>
      <c r="N6044" s="4">
        <f t="shared" si="188"/>
        <v>240.84</v>
      </c>
      <c r="O6044" s="3">
        <f t="shared" si="189"/>
        <v>75</v>
      </c>
      <c r="P6044"/>
    </row>
    <row r="6045" spans="1:16">
      <c r="A6045">
        <v>7044</v>
      </c>
      <c r="B6045" s="2" t="s">
        <v>1059</v>
      </c>
      <c r="C6045" t="s">
        <v>916</v>
      </c>
      <c r="D6045" t="s">
        <v>12</v>
      </c>
      <c r="E6045">
        <v>18</v>
      </c>
      <c r="F6045" t="e" cm="1">
        <f t="array" ref="F6045">_xlfn.IFS(Table1[[#This Row],[Age]]&gt;49,"OLD",Table1[[#This Row],[Age]]&gt;29,"MIDDLE AGE",Table1[[#This Row],[Age]]&gt;19,"YOUNG")</f>
        <v>#N/A</v>
      </c>
      <c r="G6045" t="s">
        <v>13</v>
      </c>
      <c r="H6045" t="s">
        <v>27</v>
      </c>
      <c r="I6045" t="s">
        <v>53</v>
      </c>
      <c r="J6045" s="4">
        <v>94.96</v>
      </c>
      <c r="K6045">
        <v>2</v>
      </c>
      <c r="L6045" s="4">
        <v>189.92</v>
      </c>
      <c r="M6045" s="4">
        <f>L6045-J6045</f>
        <v>94.96</v>
      </c>
      <c r="N6045" s="4">
        <f t="shared" si="188"/>
        <v>47.48</v>
      </c>
      <c r="O6045" s="3">
        <f t="shared" si="189"/>
        <v>50</v>
      </c>
      <c r="P6045"/>
    </row>
    <row r="6046" spans="1:16">
      <c r="A6046">
        <v>7045</v>
      </c>
      <c r="B6046" s="2" t="s">
        <v>1183</v>
      </c>
      <c r="C6046" t="s">
        <v>821</v>
      </c>
      <c r="D6046" t="s">
        <v>12</v>
      </c>
      <c r="E6046">
        <v>44</v>
      </c>
      <c r="F6046" t="str" cm="1">
        <f t="array" ref="F6046">_xlfn.IFS(Table1[[#This Row],[Age]]&gt;49,"OLD",Table1[[#This Row],[Age]]&gt;29,"MIDDLE AGE",Table1[[#This Row],[Age]]&gt;19,"YOUNG")</f>
        <v>MIDDLE AGE</v>
      </c>
      <c r="G6046" t="s">
        <v>25</v>
      </c>
      <c r="H6046" t="s">
        <v>27</v>
      </c>
      <c r="I6046" t="s">
        <v>46</v>
      </c>
      <c r="J6046" s="4">
        <v>18.3</v>
      </c>
      <c r="K6046">
        <v>1</v>
      </c>
      <c r="L6046" s="4">
        <v>18.3</v>
      </c>
      <c r="M6046" s="4">
        <f>L6046-J6046</f>
        <v>0</v>
      </c>
      <c r="N6046" s="4">
        <f t="shared" si="188"/>
        <v>18.3</v>
      </c>
      <c r="O6046" s="3">
        <f t="shared" si="189"/>
        <v>0</v>
      </c>
      <c r="P6046"/>
    </row>
    <row r="6047" spans="1:16">
      <c r="A6047">
        <v>7046</v>
      </c>
      <c r="B6047" s="2" t="s">
        <v>990</v>
      </c>
      <c r="C6047" t="s">
        <v>318</v>
      </c>
      <c r="D6047" t="s">
        <v>17</v>
      </c>
      <c r="E6047">
        <v>41</v>
      </c>
      <c r="F6047" t="str" cm="1">
        <f t="array" ref="F6047">_xlfn.IFS(Table1[[#This Row],[Age]]&gt;49,"OLD",Table1[[#This Row],[Age]]&gt;29,"MIDDLE AGE",Table1[[#This Row],[Age]]&gt;19,"YOUNG")</f>
        <v>MIDDLE AGE</v>
      </c>
      <c r="G6047" t="s">
        <v>13</v>
      </c>
      <c r="H6047" t="s">
        <v>40</v>
      </c>
      <c r="I6047" t="s">
        <v>41</v>
      </c>
      <c r="J6047" s="4">
        <v>552.94000000000005</v>
      </c>
      <c r="K6047">
        <v>2</v>
      </c>
      <c r="L6047" s="4">
        <v>1105.8800000000001</v>
      </c>
      <c r="M6047" s="4">
        <f>L6047-J6047</f>
        <v>552.94000000000005</v>
      </c>
      <c r="N6047" s="4">
        <f t="shared" si="188"/>
        <v>276.47000000000003</v>
      </c>
      <c r="O6047" s="3">
        <f t="shared" si="189"/>
        <v>50</v>
      </c>
      <c r="P6047"/>
    </row>
    <row r="6048" spans="1:16">
      <c r="A6048">
        <v>7047</v>
      </c>
      <c r="B6048" s="2" t="s">
        <v>1165</v>
      </c>
      <c r="C6048" t="s">
        <v>285</v>
      </c>
      <c r="D6048" t="s">
        <v>12</v>
      </c>
      <c r="E6048">
        <v>61</v>
      </c>
      <c r="F6048" t="str" cm="1">
        <f t="array" ref="F6048">_xlfn.IFS(Table1[[#This Row],[Age]]&gt;49,"OLD",Table1[[#This Row],[Age]]&gt;29,"MIDDLE AGE",Table1[[#This Row],[Age]]&gt;19,"YOUNG")</f>
        <v>OLD</v>
      </c>
      <c r="G6048" t="s">
        <v>13</v>
      </c>
      <c r="H6048" t="s">
        <v>19</v>
      </c>
      <c r="I6048" t="s">
        <v>80</v>
      </c>
      <c r="J6048" s="4">
        <v>271.60000000000002</v>
      </c>
      <c r="K6048">
        <v>5</v>
      </c>
      <c r="L6048" s="4">
        <v>1358</v>
      </c>
      <c r="M6048" s="4">
        <f>L6048-J6048</f>
        <v>1086.4000000000001</v>
      </c>
      <c r="N6048" s="4">
        <f t="shared" si="188"/>
        <v>54.320000000000007</v>
      </c>
      <c r="O6048" s="3">
        <f t="shared" si="189"/>
        <v>80</v>
      </c>
      <c r="P6048"/>
    </row>
    <row r="6049" spans="1:16">
      <c r="A6049">
        <v>7048</v>
      </c>
      <c r="B6049" s="2" t="s">
        <v>1003</v>
      </c>
      <c r="C6049" t="s">
        <v>263</v>
      </c>
      <c r="D6049" t="s">
        <v>12</v>
      </c>
      <c r="E6049">
        <v>36</v>
      </c>
      <c r="F6049" t="str" cm="1">
        <f t="array" ref="F6049">_xlfn.IFS(Table1[[#This Row],[Age]]&gt;49,"OLD",Table1[[#This Row],[Age]]&gt;29,"MIDDLE AGE",Table1[[#This Row],[Age]]&gt;19,"YOUNG")</f>
        <v>MIDDLE AGE</v>
      </c>
      <c r="G6049" t="s">
        <v>13</v>
      </c>
      <c r="H6049" t="s">
        <v>14</v>
      </c>
      <c r="I6049" t="s">
        <v>38</v>
      </c>
      <c r="J6049" s="4">
        <v>474.41</v>
      </c>
      <c r="K6049">
        <v>1</v>
      </c>
      <c r="L6049" s="4">
        <v>474.41</v>
      </c>
      <c r="M6049" s="4">
        <f>L6049-J6049</f>
        <v>0</v>
      </c>
      <c r="N6049" s="4">
        <f t="shared" si="188"/>
        <v>474.41</v>
      </c>
      <c r="O6049" s="3">
        <f t="shared" si="189"/>
        <v>0</v>
      </c>
      <c r="P6049"/>
    </row>
    <row r="6050" spans="1:16">
      <c r="A6050">
        <v>7049</v>
      </c>
      <c r="B6050" s="2" t="s">
        <v>968</v>
      </c>
      <c r="C6050" t="s">
        <v>332</v>
      </c>
      <c r="D6050" t="s">
        <v>17</v>
      </c>
      <c r="E6050">
        <v>25</v>
      </c>
      <c r="F6050" t="str" cm="1">
        <f t="array" ref="F6050">_xlfn.IFS(Table1[[#This Row],[Age]]&gt;49,"OLD",Table1[[#This Row],[Age]]&gt;29,"MIDDLE AGE",Table1[[#This Row],[Age]]&gt;19,"YOUNG")</f>
        <v>YOUNG</v>
      </c>
      <c r="G6050" t="s">
        <v>18</v>
      </c>
      <c r="H6050" t="s">
        <v>40</v>
      </c>
      <c r="I6050" t="s">
        <v>68</v>
      </c>
      <c r="J6050" s="4">
        <v>81.93</v>
      </c>
      <c r="K6050">
        <v>5</v>
      </c>
      <c r="L6050" s="4">
        <v>409.65</v>
      </c>
      <c r="M6050" s="4">
        <f>L6050-J6050</f>
        <v>327.71999999999997</v>
      </c>
      <c r="N6050" s="4">
        <f t="shared" si="188"/>
        <v>16.386000000000003</v>
      </c>
      <c r="O6050" s="3">
        <f t="shared" si="189"/>
        <v>80</v>
      </c>
      <c r="P6050"/>
    </row>
    <row r="6051" spans="1:16">
      <c r="A6051">
        <v>7050</v>
      </c>
      <c r="B6051" s="2" t="s">
        <v>1040</v>
      </c>
      <c r="C6051" t="s">
        <v>853</v>
      </c>
      <c r="D6051" t="s">
        <v>17</v>
      </c>
      <c r="E6051">
        <v>61</v>
      </c>
      <c r="F6051" t="str" cm="1">
        <f t="array" ref="F6051">_xlfn.IFS(Table1[[#This Row],[Age]]&gt;49,"OLD",Table1[[#This Row],[Age]]&gt;29,"MIDDLE AGE",Table1[[#This Row],[Age]]&gt;19,"YOUNG")</f>
        <v>OLD</v>
      </c>
      <c r="G6051" t="s">
        <v>13</v>
      </c>
      <c r="H6051" t="s">
        <v>19</v>
      </c>
      <c r="I6051" t="s">
        <v>51</v>
      </c>
      <c r="J6051" s="4">
        <v>506.57</v>
      </c>
      <c r="K6051">
        <v>4</v>
      </c>
      <c r="L6051" s="4">
        <v>2026.28</v>
      </c>
      <c r="M6051" s="4">
        <f>L6051-J6051</f>
        <v>1519.71</v>
      </c>
      <c r="N6051" s="4">
        <f t="shared" si="188"/>
        <v>126.6425</v>
      </c>
      <c r="O6051" s="3">
        <f t="shared" si="189"/>
        <v>75</v>
      </c>
      <c r="P6051"/>
    </row>
    <row r="6052" spans="1:16">
      <c r="A6052">
        <v>7051</v>
      </c>
      <c r="B6052" s="2" t="s">
        <v>1147</v>
      </c>
      <c r="C6052" t="s">
        <v>333</v>
      </c>
      <c r="D6052" t="s">
        <v>12</v>
      </c>
      <c r="E6052">
        <v>64</v>
      </c>
      <c r="F6052" t="str" cm="1">
        <f t="array" ref="F6052">_xlfn.IFS(Table1[[#This Row],[Age]]&gt;49,"OLD",Table1[[#This Row],[Age]]&gt;29,"MIDDLE AGE",Table1[[#This Row],[Age]]&gt;19,"YOUNG")</f>
        <v>OLD</v>
      </c>
      <c r="G6052" t="s">
        <v>13</v>
      </c>
      <c r="H6052" t="s">
        <v>40</v>
      </c>
      <c r="I6052" t="s">
        <v>41</v>
      </c>
      <c r="J6052" s="4">
        <v>133.61000000000001</v>
      </c>
      <c r="K6052">
        <v>5</v>
      </c>
      <c r="L6052" s="4">
        <v>668.05</v>
      </c>
      <c r="M6052" s="4">
        <f>L6052-J6052</f>
        <v>534.43999999999994</v>
      </c>
      <c r="N6052" s="4">
        <f t="shared" si="188"/>
        <v>26.722000000000001</v>
      </c>
      <c r="O6052" s="3">
        <f t="shared" si="189"/>
        <v>80</v>
      </c>
      <c r="P6052"/>
    </row>
    <row r="6053" spans="1:16">
      <c r="A6053">
        <v>7052</v>
      </c>
      <c r="B6053" s="2" t="s">
        <v>1210</v>
      </c>
      <c r="C6053" t="s">
        <v>722</v>
      </c>
      <c r="D6053" t="s">
        <v>12</v>
      </c>
      <c r="E6053">
        <v>19</v>
      </c>
      <c r="F6053" t="e" cm="1">
        <f t="array" ref="F6053">_xlfn.IFS(Table1[[#This Row],[Age]]&gt;49,"OLD",Table1[[#This Row],[Age]]&gt;29,"MIDDLE AGE",Table1[[#This Row],[Age]]&gt;19,"YOUNG")</f>
        <v>#N/A</v>
      </c>
      <c r="G6053" t="s">
        <v>13</v>
      </c>
      <c r="H6053" t="s">
        <v>35</v>
      </c>
      <c r="I6053" t="s">
        <v>36</v>
      </c>
      <c r="J6053" s="4">
        <v>840.2</v>
      </c>
      <c r="K6053">
        <v>4</v>
      </c>
      <c r="L6053" s="4">
        <v>3360.8</v>
      </c>
      <c r="M6053" s="4">
        <f>L6053-J6053</f>
        <v>2520.6000000000004</v>
      </c>
      <c r="N6053" s="4">
        <f t="shared" si="188"/>
        <v>210.05</v>
      </c>
      <c r="O6053" s="3">
        <f t="shared" si="189"/>
        <v>75.000000000000014</v>
      </c>
      <c r="P6053"/>
    </row>
    <row r="6054" spans="1:16">
      <c r="A6054">
        <v>7053</v>
      </c>
      <c r="B6054" s="2" t="s">
        <v>1207</v>
      </c>
      <c r="C6054" t="s">
        <v>118</v>
      </c>
      <c r="D6054" t="s">
        <v>17</v>
      </c>
      <c r="E6054">
        <v>47</v>
      </c>
      <c r="F6054" t="str" cm="1">
        <f t="array" ref="F6054">_xlfn.IFS(Table1[[#This Row],[Age]]&gt;49,"OLD",Table1[[#This Row],[Age]]&gt;29,"MIDDLE AGE",Table1[[#This Row],[Age]]&gt;19,"YOUNG")</f>
        <v>MIDDLE AGE</v>
      </c>
      <c r="G6054" t="s">
        <v>18</v>
      </c>
      <c r="H6054" t="s">
        <v>27</v>
      </c>
      <c r="I6054" t="s">
        <v>28</v>
      </c>
      <c r="J6054" s="4">
        <v>761.89</v>
      </c>
      <c r="K6054">
        <v>4</v>
      </c>
      <c r="L6054" s="4">
        <v>3047.56</v>
      </c>
      <c r="M6054" s="4">
        <f>L6054-J6054</f>
        <v>2285.67</v>
      </c>
      <c r="N6054" s="4">
        <f t="shared" si="188"/>
        <v>190.4725</v>
      </c>
      <c r="O6054" s="3">
        <f t="shared" si="189"/>
        <v>75</v>
      </c>
      <c r="P6054"/>
    </row>
    <row r="6055" spans="1:16">
      <c r="A6055">
        <v>7054</v>
      </c>
      <c r="B6055" s="2" t="s">
        <v>1025</v>
      </c>
      <c r="C6055" t="s">
        <v>147</v>
      </c>
      <c r="D6055" t="s">
        <v>12</v>
      </c>
      <c r="E6055">
        <v>47</v>
      </c>
      <c r="F6055" t="str" cm="1">
        <f t="array" ref="F6055">_xlfn.IFS(Table1[[#This Row],[Age]]&gt;49,"OLD",Table1[[#This Row],[Age]]&gt;29,"MIDDLE AGE",Table1[[#This Row],[Age]]&gt;19,"YOUNG")</f>
        <v>MIDDLE AGE</v>
      </c>
      <c r="G6055" t="s">
        <v>22</v>
      </c>
      <c r="H6055" t="s">
        <v>35</v>
      </c>
      <c r="I6055" t="s">
        <v>63</v>
      </c>
      <c r="J6055" s="4">
        <v>83.33</v>
      </c>
      <c r="K6055">
        <v>4</v>
      </c>
      <c r="L6055" s="4">
        <v>333.32</v>
      </c>
      <c r="M6055" s="4">
        <f>L6055-J6055</f>
        <v>249.99</v>
      </c>
      <c r="N6055" s="4">
        <f t="shared" si="188"/>
        <v>20.8325</v>
      </c>
      <c r="O6055" s="3">
        <f t="shared" si="189"/>
        <v>75</v>
      </c>
      <c r="P6055"/>
    </row>
    <row r="6056" spans="1:16">
      <c r="A6056">
        <v>7055</v>
      </c>
      <c r="B6056" s="2" t="s">
        <v>958</v>
      </c>
      <c r="C6056" t="s">
        <v>528</v>
      </c>
      <c r="D6056" t="s">
        <v>12</v>
      </c>
      <c r="E6056">
        <v>56</v>
      </c>
      <c r="F6056" t="str" cm="1">
        <f t="array" ref="F6056">_xlfn.IFS(Table1[[#This Row],[Age]]&gt;49,"OLD",Table1[[#This Row],[Age]]&gt;29,"MIDDLE AGE",Table1[[#This Row],[Age]]&gt;19,"YOUNG")</f>
        <v>OLD</v>
      </c>
      <c r="G6056" t="s">
        <v>13</v>
      </c>
      <c r="H6056" t="s">
        <v>35</v>
      </c>
      <c r="I6056" t="s">
        <v>63</v>
      </c>
      <c r="J6056" s="4">
        <v>837.99</v>
      </c>
      <c r="K6056">
        <v>5</v>
      </c>
      <c r="L6056" s="4">
        <v>4189.95</v>
      </c>
      <c r="M6056" s="4">
        <f>L6056-J6056</f>
        <v>3351.96</v>
      </c>
      <c r="N6056" s="4">
        <f t="shared" si="188"/>
        <v>167.59800000000001</v>
      </c>
      <c r="O6056" s="3">
        <f t="shared" si="189"/>
        <v>80</v>
      </c>
      <c r="P6056"/>
    </row>
    <row r="6057" spans="1:16">
      <c r="A6057">
        <v>7056</v>
      </c>
      <c r="B6057" s="2" t="s">
        <v>1126</v>
      </c>
      <c r="C6057" t="s">
        <v>490</v>
      </c>
      <c r="D6057" t="s">
        <v>17</v>
      </c>
      <c r="E6057">
        <v>62</v>
      </c>
      <c r="F6057" t="str" cm="1">
        <f t="array" ref="F6057">_xlfn.IFS(Table1[[#This Row],[Age]]&gt;49,"OLD",Table1[[#This Row],[Age]]&gt;29,"MIDDLE AGE",Table1[[#This Row],[Age]]&gt;19,"YOUNG")</f>
        <v>OLD</v>
      </c>
      <c r="G6057" t="s">
        <v>22</v>
      </c>
      <c r="H6057" t="s">
        <v>14</v>
      </c>
      <c r="I6057" t="s">
        <v>43</v>
      </c>
      <c r="J6057" s="4">
        <v>331.71</v>
      </c>
      <c r="K6057">
        <v>4</v>
      </c>
      <c r="L6057" s="4">
        <v>1326.84</v>
      </c>
      <c r="M6057" s="4">
        <f>L6057-J6057</f>
        <v>995.12999999999988</v>
      </c>
      <c r="N6057" s="4">
        <f t="shared" si="188"/>
        <v>82.927499999999995</v>
      </c>
      <c r="O6057" s="3">
        <f t="shared" si="189"/>
        <v>75</v>
      </c>
      <c r="P6057"/>
    </row>
    <row r="6058" spans="1:16">
      <c r="A6058">
        <v>7057</v>
      </c>
      <c r="B6058" s="2" t="s">
        <v>1007</v>
      </c>
      <c r="C6058" t="s">
        <v>455</v>
      </c>
      <c r="D6058" t="s">
        <v>17</v>
      </c>
      <c r="E6058">
        <v>49</v>
      </c>
      <c r="F6058" t="str" cm="1">
        <f t="array" ref="F6058">_xlfn.IFS(Table1[[#This Row],[Age]]&gt;49,"OLD",Table1[[#This Row],[Age]]&gt;29,"MIDDLE AGE",Table1[[#This Row],[Age]]&gt;19,"YOUNG")</f>
        <v>MIDDLE AGE</v>
      </c>
      <c r="G6058" t="s">
        <v>13</v>
      </c>
      <c r="H6058" t="s">
        <v>19</v>
      </c>
      <c r="I6058" t="s">
        <v>20</v>
      </c>
      <c r="J6058" s="4">
        <v>359.33</v>
      </c>
      <c r="K6058">
        <v>4</v>
      </c>
      <c r="L6058" s="4">
        <v>1437.32</v>
      </c>
      <c r="M6058" s="4">
        <f>L6058-J6058</f>
        <v>1077.99</v>
      </c>
      <c r="N6058" s="4">
        <f t="shared" si="188"/>
        <v>89.832499999999996</v>
      </c>
      <c r="O6058" s="3">
        <f t="shared" si="189"/>
        <v>75</v>
      </c>
      <c r="P6058"/>
    </row>
    <row r="6059" spans="1:16">
      <c r="A6059">
        <v>7058</v>
      </c>
      <c r="B6059" s="2" t="s">
        <v>1295</v>
      </c>
      <c r="C6059" t="s">
        <v>709</v>
      </c>
      <c r="D6059" t="s">
        <v>12</v>
      </c>
      <c r="E6059">
        <v>18</v>
      </c>
      <c r="F6059" t="e" cm="1">
        <f t="array" ref="F6059">_xlfn.IFS(Table1[[#This Row],[Age]]&gt;49,"OLD",Table1[[#This Row],[Age]]&gt;29,"MIDDLE AGE",Table1[[#This Row],[Age]]&gt;19,"YOUNG")</f>
        <v>#N/A</v>
      </c>
      <c r="G6059" t="s">
        <v>18</v>
      </c>
      <c r="H6059" t="s">
        <v>27</v>
      </c>
      <c r="I6059" t="s">
        <v>32</v>
      </c>
      <c r="J6059" s="4">
        <v>188.01</v>
      </c>
      <c r="K6059">
        <v>3</v>
      </c>
      <c r="L6059" s="4">
        <v>564.03</v>
      </c>
      <c r="M6059" s="4">
        <f>L6059-J6059</f>
        <v>376.02</v>
      </c>
      <c r="N6059" s="4">
        <f t="shared" si="188"/>
        <v>62.669999999999995</v>
      </c>
      <c r="O6059" s="3">
        <f t="shared" si="189"/>
        <v>66.666666666666657</v>
      </c>
      <c r="P6059"/>
    </row>
    <row r="6060" spans="1:16">
      <c r="A6060">
        <v>7059</v>
      </c>
      <c r="B6060" s="2" t="s">
        <v>1057</v>
      </c>
      <c r="C6060" t="s">
        <v>75</v>
      </c>
      <c r="D6060" t="s">
        <v>12</v>
      </c>
      <c r="E6060">
        <v>55</v>
      </c>
      <c r="F6060" t="str" cm="1">
        <f t="array" ref="F6060">_xlfn.IFS(Table1[[#This Row],[Age]]&gt;49,"OLD",Table1[[#This Row],[Age]]&gt;29,"MIDDLE AGE",Table1[[#This Row],[Age]]&gt;19,"YOUNG")</f>
        <v>OLD</v>
      </c>
      <c r="G6060" t="s">
        <v>22</v>
      </c>
      <c r="H6060" t="s">
        <v>35</v>
      </c>
      <c r="I6060" t="s">
        <v>64</v>
      </c>
      <c r="J6060" s="4">
        <v>836.95</v>
      </c>
      <c r="K6060">
        <v>2</v>
      </c>
      <c r="L6060" s="4">
        <v>1673.9</v>
      </c>
      <c r="M6060" s="4">
        <f>L6060-J6060</f>
        <v>836.95</v>
      </c>
      <c r="N6060" s="4">
        <f t="shared" si="188"/>
        <v>418.47500000000002</v>
      </c>
      <c r="O6060" s="3">
        <f t="shared" si="189"/>
        <v>50</v>
      </c>
      <c r="P6060"/>
    </row>
    <row r="6061" spans="1:16">
      <c r="A6061">
        <v>7060</v>
      </c>
      <c r="B6061" s="2" t="s">
        <v>996</v>
      </c>
      <c r="C6061" t="s">
        <v>552</v>
      </c>
      <c r="D6061" t="s">
        <v>12</v>
      </c>
      <c r="E6061">
        <v>30</v>
      </c>
      <c r="F6061" t="str" cm="1">
        <f t="array" ref="F6061">_xlfn.IFS(Table1[[#This Row],[Age]]&gt;49,"OLD",Table1[[#This Row],[Age]]&gt;29,"MIDDLE AGE",Table1[[#This Row],[Age]]&gt;19,"YOUNG")</f>
        <v>MIDDLE AGE</v>
      </c>
      <c r="G6061" t="s">
        <v>13</v>
      </c>
      <c r="H6061" t="s">
        <v>27</v>
      </c>
      <c r="I6061" t="s">
        <v>28</v>
      </c>
      <c r="J6061" s="4">
        <v>410.66</v>
      </c>
      <c r="K6061">
        <v>4</v>
      </c>
      <c r="L6061" s="4">
        <v>1642.64</v>
      </c>
      <c r="M6061" s="4">
        <f>L6061-J6061</f>
        <v>1231.98</v>
      </c>
      <c r="N6061" s="4">
        <f t="shared" si="188"/>
        <v>102.66500000000001</v>
      </c>
      <c r="O6061" s="3">
        <f t="shared" si="189"/>
        <v>75</v>
      </c>
      <c r="P6061"/>
    </row>
    <row r="6062" spans="1:16">
      <c r="A6062">
        <v>7061</v>
      </c>
      <c r="B6062" s="2" t="s">
        <v>1202</v>
      </c>
      <c r="C6062" t="s">
        <v>623</v>
      </c>
      <c r="D6062" t="s">
        <v>17</v>
      </c>
      <c r="E6062">
        <v>28</v>
      </c>
      <c r="F6062" t="str" cm="1">
        <f t="array" ref="F6062">_xlfn.IFS(Table1[[#This Row],[Age]]&gt;49,"OLD",Table1[[#This Row],[Age]]&gt;29,"MIDDLE AGE",Table1[[#This Row],[Age]]&gt;19,"YOUNG")</f>
        <v>YOUNG</v>
      </c>
      <c r="G6062" t="s">
        <v>22</v>
      </c>
      <c r="H6062" t="s">
        <v>19</v>
      </c>
      <c r="I6062" t="s">
        <v>80</v>
      </c>
      <c r="J6062" s="4">
        <v>58.35</v>
      </c>
      <c r="K6062">
        <v>1</v>
      </c>
      <c r="L6062" s="4">
        <v>58.35</v>
      </c>
      <c r="M6062" s="4">
        <f>L6062-J6062</f>
        <v>0</v>
      </c>
      <c r="N6062" s="4">
        <f t="shared" si="188"/>
        <v>58.35</v>
      </c>
      <c r="O6062" s="3">
        <f t="shared" si="189"/>
        <v>0</v>
      </c>
      <c r="P6062"/>
    </row>
    <row r="6063" spans="1:16">
      <c r="A6063">
        <v>7062</v>
      </c>
      <c r="B6063" s="2" t="s">
        <v>1074</v>
      </c>
      <c r="C6063" t="s">
        <v>49</v>
      </c>
      <c r="D6063" t="s">
        <v>12</v>
      </c>
      <c r="E6063">
        <v>27</v>
      </c>
      <c r="F6063" t="str" cm="1">
        <f t="array" ref="F6063">_xlfn.IFS(Table1[[#This Row],[Age]]&gt;49,"OLD",Table1[[#This Row],[Age]]&gt;29,"MIDDLE AGE",Table1[[#This Row],[Age]]&gt;19,"YOUNG")</f>
        <v>YOUNG</v>
      </c>
      <c r="G6063" t="s">
        <v>25</v>
      </c>
      <c r="H6063" t="s">
        <v>40</v>
      </c>
      <c r="I6063" t="s">
        <v>68</v>
      </c>
      <c r="J6063" s="4">
        <v>966.59</v>
      </c>
      <c r="K6063">
        <v>1</v>
      </c>
      <c r="L6063" s="4">
        <v>966.59</v>
      </c>
      <c r="M6063" s="4">
        <f>L6063-J6063</f>
        <v>0</v>
      </c>
      <c r="N6063" s="4">
        <f t="shared" si="188"/>
        <v>966.59</v>
      </c>
      <c r="O6063" s="3">
        <f t="shared" si="189"/>
        <v>0</v>
      </c>
      <c r="P6063"/>
    </row>
    <row r="6064" spans="1:16">
      <c r="A6064">
        <v>7063</v>
      </c>
      <c r="B6064" s="2" t="s">
        <v>1206</v>
      </c>
      <c r="C6064" t="s">
        <v>578</v>
      </c>
      <c r="D6064" t="s">
        <v>12</v>
      </c>
      <c r="E6064">
        <v>43</v>
      </c>
      <c r="F6064" t="str" cm="1">
        <f t="array" ref="F6064">_xlfn.IFS(Table1[[#This Row],[Age]]&gt;49,"OLD",Table1[[#This Row],[Age]]&gt;29,"MIDDLE AGE",Table1[[#This Row],[Age]]&gt;19,"YOUNG")</f>
        <v>MIDDLE AGE</v>
      </c>
      <c r="G6064" t="s">
        <v>22</v>
      </c>
      <c r="H6064" t="s">
        <v>35</v>
      </c>
      <c r="I6064" t="s">
        <v>58</v>
      </c>
      <c r="J6064" s="4">
        <v>263.33</v>
      </c>
      <c r="K6064">
        <v>3</v>
      </c>
      <c r="L6064" s="4">
        <v>789.99</v>
      </c>
      <c r="M6064" s="4">
        <f>L6064-J6064</f>
        <v>526.66000000000008</v>
      </c>
      <c r="N6064" s="4">
        <f t="shared" si="188"/>
        <v>87.776666666666657</v>
      </c>
      <c r="O6064" s="3">
        <f t="shared" si="189"/>
        <v>66.666666666666671</v>
      </c>
      <c r="P6064"/>
    </row>
    <row r="6065" spans="1:16">
      <c r="A6065">
        <v>7064</v>
      </c>
      <c r="B6065" s="2" t="s">
        <v>1164</v>
      </c>
      <c r="C6065" t="s">
        <v>457</v>
      </c>
      <c r="D6065" t="s">
        <v>17</v>
      </c>
      <c r="E6065">
        <v>37</v>
      </c>
      <c r="F6065" t="str" cm="1">
        <f t="array" ref="F6065">_xlfn.IFS(Table1[[#This Row],[Age]]&gt;49,"OLD",Table1[[#This Row],[Age]]&gt;29,"MIDDLE AGE",Table1[[#This Row],[Age]]&gt;19,"YOUNG")</f>
        <v>MIDDLE AGE</v>
      </c>
      <c r="G6065" t="s">
        <v>13</v>
      </c>
      <c r="H6065" t="s">
        <v>19</v>
      </c>
      <c r="I6065" t="s">
        <v>51</v>
      </c>
      <c r="J6065" s="4">
        <v>936.82</v>
      </c>
      <c r="K6065">
        <v>5</v>
      </c>
      <c r="L6065" s="4">
        <v>4684.1000000000004</v>
      </c>
      <c r="M6065" s="4">
        <f>L6065-J6065</f>
        <v>3747.28</v>
      </c>
      <c r="N6065" s="4">
        <f t="shared" si="188"/>
        <v>187.364</v>
      </c>
      <c r="O6065" s="3">
        <f t="shared" si="189"/>
        <v>80</v>
      </c>
      <c r="P6065"/>
    </row>
    <row r="6066" spans="1:16">
      <c r="A6066">
        <v>7065</v>
      </c>
      <c r="B6066" s="2" t="s">
        <v>1173</v>
      </c>
      <c r="C6066" t="s">
        <v>227</v>
      </c>
      <c r="D6066" t="s">
        <v>17</v>
      </c>
      <c r="E6066">
        <v>34</v>
      </c>
      <c r="F6066" t="str" cm="1">
        <f t="array" ref="F6066">_xlfn.IFS(Table1[[#This Row],[Age]]&gt;49,"OLD",Table1[[#This Row],[Age]]&gt;29,"MIDDLE AGE",Table1[[#This Row],[Age]]&gt;19,"YOUNG")</f>
        <v>MIDDLE AGE</v>
      </c>
      <c r="G6066" t="s">
        <v>22</v>
      </c>
      <c r="H6066" t="s">
        <v>27</v>
      </c>
      <c r="I6066" t="s">
        <v>46</v>
      </c>
      <c r="J6066" s="4">
        <v>308.23</v>
      </c>
      <c r="K6066">
        <v>5</v>
      </c>
      <c r="L6066" s="4">
        <v>1541.15</v>
      </c>
      <c r="M6066" s="4">
        <f>L6066-J6066</f>
        <v>1232.92</v>
      </c>
      <c r="N6066" s="4">
        <f t="shared" si="188"/>
        <v>61.646000000000001</v>
      </c>
      <c r="O6066" s="3">
        <f t="shared" si="189"/>
        <v>80</v>
      </c>
      <c r="P6066"/>
    </row>
    <row r="6067" spans="1:16">
      <c r="A6067">
        <v>7066</v>
      </c>
      <c r="B6067" s="2" t="s">
        <v>1105</v>
      </c>
      <c r="C6067" t="s">
        <v>281</v>
      </c>
      <c r="D6067" t="s">
        <v>12</v>
      </c>
      <c r="E6067">
        <v>34</v>
      </c>
      <c r="F6067" t="str" cm="1">
        <f t="array" ref="F6067">_xlfn.IFS(Table1[[#This Row],[Age]]&gt;49,"OLD",Table1[[#This Row],[Age]]&gt;29,"MIDDLE AGE",Table1[[#This Row],[Age]]&gt;19,"YOUNG")</f>
        <v>MIDDLE AGE</v>
      </c>
      <c r="G6067" t="s">
        <v>13</v>
      </c>
      <c r="H6067" t="s">
        <v>19</v>
      </c>
      <c r="I6067" t="s">
        <v>23</v>
      </c>
      <c r="J6067" s="4">
        <v>833.11</v>
      </c>
      <c r="K6067">
        <v>5</v>
      </c>
      <c r="L6067" s="4">
        <v>4165.55</v>
      </c>
      <c r="M6067" s="4">
        <f>L6067-J6067</f>
        <v>3332.44</v>
      </c>
      <c r="N6067" s="4">
        <f t="shared" si="188"/>
        <v>166.62200000000001</v>
      </c>
      <c r="O6067" s="3">
        <f t="shared" si="189"/>
        <v>80</v>
      </c>
      <c r="P6067"/>
    </row>
    <row r="6068" spans="1:16">
      <c r="A6068">
        <v>7067</v>
      </c>
      <c r="B6068" s="2" t="s">
        <v>1008</v>
      </c>
      <c r="C6068" t="s">
        <v>576</v>
      </c>
      <c r="D6068" t="s">
        <v>17</v>
      </c>
      <c r="E6068">
        <v>21</v>
      </c>
      <c r="F6068" t="str" cm="1">
        <f t="array" ref="F6068">_xlfn.IFS(Table1[[#This Row],[Age]]&gt;49,"OLD",Table1[[#This Row],[Age]]&gt;29,"MIDDLE AGE",Table1[[#This Row],[Age]]&gt;19,"YOUNG")</f>
        <v>YOUNG</v>
      </c>
      <c r="G6068" t="s">
        <v>22</v>
      </c>
      <c r="H6068" t="s">
        <v>40</v>
      </c>
      <c r="I6068" t="s">
        <v>68</v>
      </c>
      <c r="J6068" s="4">
        <v>667.58</v>
      </c>
      <c r="K6068">
        <v>4</v>
      </c>
      <c r="L6068" s="4">
        <v>2670.32</v>
      </c>
      <c r="M6068" s="4">
        <f>L6068-J6068</f>
        <v>2002.7400000000002</v>
      </c>
      <c r="N6068" s="4">
        <f t="shared" si="188"/>
        <v>166.89500000000001</v>
      </c>
      <c r="O6068" s="3">
        <f t="shared" si="189"/>
        <v>75</v>
      </c>
      <c r="P6068"/>
    </row>
    <row r="6069" spans="1:16">
      <c r="A6069">
        <v>7068</v>
      </c>
      <c r="B6069" s="2" t="s">
        <v>1087</v>
      </c>
      <c r="C6069" t="s">
        <v>379</v>
      </c>
      <c r="D6069" t="s">
        <v>17</v>
      </c>
      <c r="E6069">
        <v>22</v>
      </c>
      <c r="F6069" t="str" cm="1">
        <f t="array" ref="F6069">_xlfn.IFS(Table1[[#This Row],[Age]]&gt;49,"OLD",Table1[[#This Row],[Age]]&gt;29,"MIDDLE AGE",Table1[[#This Row],[Age]]&gt;19,"YOUNG")</f>
        <v>YOUNG</v>
      </c>
      <c r="G6069" t="s">
        <v>22</v>
      </c>
      <c r="H6069" t="s">
        <v>19</v>
      </c>
      <c r="I6069" t="s">
        <v>80</v>
      </c>
      <c r="J6069" s="4">
        <v>862.67</v>
      </c>
      <c r="K6069">
        <v>5</v>
      </c>
      <c r="L6069" s="4">
        <v>4313.3500000000004</v>
      </c>
      <c r="M6069" s="4">
        <f>L6069-J6069</f>
        <v>3450.6800000000003</v>
      </c>
      <c r="N6069" s="4">
        <f t="shared" si="188"/>
        <v>172.53399999999999</v>
      </c>
      <c r="O6069" s="3">
        <f t="shared" si="189"/>
        <v>80</v>
      </c>
      <c r="P6069"/>
    </row>
    <row r="6070" spans="1:16">
      <c r="A6070">
        <v>7069</v>
      </c>
      <c r="B6070" s="2" t="s">
        <v>1087</v>
      </c>
      <c r="C6070" t="s">
        <v>741</v>
      </c>
      <c r="D6070" t="s">
        <v>12</v>
      </c>
      <c r="E6070">
        <v>40</v>
      </c>
      <c r="F6070" t="str" cm="1">
        <f t="array" ref="F6070">_xlfn.IFS(Table1[[#This Row],[Age]]&gt;49,"OLD",Table1[[#This Row],[Age]]&gt;29,"MIDDLE AGE",Table1[[#This Row],[Age]]&gt;19,"YOUNG")</f>
        <v>MIDDLE AGE</v>
      </c>
      <c r="G6070" t="s">
        <v>18</v>
      </c>
      <c r="H6070" t="s">
        <v>27</v>
      </c>
      <c r="I6070" t="s">
        <v>46</v>
      </c>
      <c r="J6070" s="4">
        <v>976.36</v>
      </c>
      <c r="K6070">
        <v>5</v>
      </c>
      <c r="L6070" s="4">
        <v>4881.8</v>
      </c>
      <c r="M6070" s="4">
        <f>L6070-J6070</f>
        <v>3905.44</v>
      </c>
      <c r="N6070" s="4">
        <f t="shared" si="188"/>
        <v>195.27199999999999</v>
      </c>
      <c r="O6070" s="3">
        <f t="shared" si="189"/>
        <v>80</v>
      </c>
      <c r="P6070"/>
    </row>
    <row r="6071" spans="1:16">
      <c r="A6071">
        <v>7070</v>
      </c>
      <c r="B6071" s="2" t="s">
        <v>1087</v>
      </c>
      <c r="C6071" t="s">
        <v>105</v>
      </c>
      <c r="D6071" t="s">
        <v>17</v>
      </c>
      <c r="E6071">
        <v>63</v>
      </c>
      <c r="F6071" t="str" cm="1">
        <f t="array" ref="F6071">_xlfn.IFS(Table1[[#This Row],[Age]]&gt;49,"OLD",Table1[[#This Row],[Age]]&gt;29,"MIDDLE AGE",Table1[[#This Row],[Age]]&gt;19,"YOUNG")</f>
        <v>OLD</v>
      </c>
      <c r="G6071" t="s">
        <v>18</v>
      </c>
      <c r="H6071" t="s">
        <v>35</v>
      </c>
      <c r="I6071" t="s">
        <v>63</v>
      </c>
      <c r="J6071" s="4">
        <v>872.77</v>
      </c>
      <c r="K6071">
        <v>2</v>
      </c>
      <c r="L6071" s="4">
        <v>1745.54</v>
      </c>
      <c r="M6071" s="4">
        <f>L6071-J6071</f>
        <v>872.77</v>
      </c>
      <c r="N6071" s="4">
        <f t="shared" si="188"/>
        <v>436.38499999999999</v>
      </c>
      <c r="O6071" s="3">
        <f t="shared" si="189"/>
        <v>50</v>
      </c>
      <c r="P6071"/>
    </row>
    <row r="6072" spans="1:16">
      <c r="A6072">
        <v>7071</v>
      </c>
      <c r="B6072" s="2" t="s">
        <v>1225</v>
      </c>
      <c r="C6072" t="s">
        <v>125</v>
      </c>
      <c r="D6072" t="s">
        <v>17</v>
      </c>
      <c r="E6072">
        <v>27</v>
      </c>
      <c r="F6072" t="str" cm="1">
        <f t="array" ref="F6072">_xlfn.IFS(Table1[[#This Row],[Age]]&gt;49,"OLD",Table1[[#This Row],[Age]]&gt;29,"MIDDLE AGE",Table1[[#This Row],[Age]]&gt;19,"YOUNG")</f>
        <v>YOUNG</v>
      </c>
      <c r="G6072" t="s">
        <v>22</v>
      </c>
      <c r="H6072" t="s">
        <v>35</v>
      </c>
      <c r="I6072" t="s">
        <v>58</v>
      </c>
      <c r="J6072" s="4">
        <v>409.63</v>
      </c>
      <c r="K6072">
        <v>4</v>
      </c>
      <c r="L6072" s="4">
        <v>1638.52</v>
      </c>
      <c r="M6072" s="4">
        <f>L6072-J6072</f>
        <v>1228.8899999999999</v>
      </c>
      <c r="N6072" s="4">
        <f t="shared" si="188"/>
        <v>102.4075</v>
      </c>
      <c r="O6072" s="3">
        <f t="shared" si="189"/>
        <v>74.999999999999986</v>
      </c>
      <c r="P6072"/>
    </row>
    <row r="6073" spans="1:16">
      <c r="A6073">
        <v>7072</v>
      </c>
      <c r="B6073" s="2" t="s">
        <v>1166</v>
      </c>
      <c r="C6073" t="s">
        <v>245</v>
      </c>
      <c r="D6073" t="s">
        <v>12</v>
      </c>
      <c r="E6073">
        <v>63</v>
      </c>
      <c r="F6073" t="str" cm="1">
        <f t="array" ref="F6073">_xlfn.IFS(Table1[[#This Row],[Age]]&gt;49,"OLD",Table1[[#This Row],[Age]]&gt;29,"MIDDLE AGE",Table1[[#This Row],[Age]]&gt;19,"YOUNG")</f>
        <v>OLD</v>
      </c>
      <c r="G6073" t="s">
        <v>18</v>
      </c>
      <c r="H6073" t="s">
        <v>14</v>
      </c>
      <c r="I6073" t="s">
        <v>15</v>
      </c>
      <c r="J6073" s="4">
        <v>816.36</v>
      </c>
      <c r="K6073">
        <v>4</v>
      </c>
      <c r="L6073" s="4">
        <v>3265.44</v>
      </c>
      <c r="M6073" s="4">
        <f>L6073-J6073</f>
        <v>2449.08</v>
      </c>
      <c r="N6073" s="4">
        <f t="shared" si="188"/>
        <v>204.09</v>
      </c>
      <c r="O6073" s="3">
        <f t="shared" si="189"/>
        <v>75</v>
      </c>
      <c r="P6073"/>
    </row>
    <row r="6074" spans="1:16">
      <c r="A6074">
        <v>7073</v>
      </c>
      <c r="B6074" s="2" t="s">
        <v>1228</v>
      </c>
      <c r="C6074" t="s">
        <v>698</v>
      </c>
      <c r="D6074" t="s">
        <v>17</v>
      </c>
      <c r="E6074">
        <v>45</v>
      </c>
      <c r="F6074" t="str" cm="1">
        <f t="array" ref="F6074">_xlfn.IFS(Table1[[#This Row],[Age]]&gt;49,"OLD",Table1[[#This Row],[Age]]&gt;29,"MIDDLE AGE",Table1[[#This Row],[Age]]&gt;19,"YOUNG")</f>
        <v>MIDDLE AGE</v>
      </c>
      <c r="G6074" t="s">
        <v>18</v>
      </c>
      <c r="H6074" t="s">
        <v>27</v>
      </c>
      <c r="I6074" t="s">
        <v>53</v>
      </c>
      <c r="J6074" s="4">
        <v>714.53</v>
      </c>
      <c r="K6074">
        <v>1</v>
      </c>
      <c r="L6074" s="4">
        <v>714.53</v>
      </c>
      <c r="M6074" s="4">
        <f>L6074-J6074</f>
        <v>0</v>
      </c>
      <c r="N6074" s="4">
        <f t="shared" si="188"/>
        <v>714.53</v>
      </c>
      <c r="O6074" s="3">
        <f t="shared" si="189"/>
        <v>0</v>
      </c>
      <c r="P6074"/>
    </row>
    <row r="6075" spans="1:16">
      <c r="A6075">
        <v>7074</v>
      </c>
      <c r="B6075" s="2" t="s">
        <v>1142</v>
      </c>
      <c r="C6075" t="s">
        <v>607</v>
      </c>
      <c r="D6075" t="s">
        <v>12</v>
      </c>
      <c r="E6075">
        <v>50</v>
      </c>
      <c r="F6075" t="str" cm="1">
        <f t="array" ref="F6075">_xlfn.IFS(Table1[[#This Row],[Age]]&gt;49,"OLD",Table1[[#This Row],[Age]]&gt;29,"MIDDLE AGE",Table1[[#This Row],[Age]]&gt;19,"YOUNG")</f>
        <v>OLD</v>
      </c>
      <c r="G6075" t="s">
        <v>25</v>
      </c>
      <c r="H6075" t="s">
        <v>14</v>
      </c>
      <c r="I6075" t="s">
        <v>15</v>
      </c>
      <c r="J6075" s="4">
        <v>70.989999999999995</v>
      </c>
      <c r="K6075">
        <v>1</v>
      </c>
      <c r="L6075" s="4">
        <v>70.989999999999995</v>
      </c>
      <c r="M6075" s="4">
        <f>L6075-J6075</f>
        <v>0</v>
      </c>
      <c r="N6075" s="4">
        <f t="shared" si="188"/>
        <v>70.989999999999995</v>
      </c>
      <c r="O6075" s="3">
        <f t="shared" si="189"/>
        <v>0</v>
      </c>
      <c r="P6075"/>
    </row>
    <row r="6076" spans="1:16">
      <c r="A6076">
        <v>7075</v>
      </c>
      <c r="B6076" s="2" t="s">
        <v>969</v>
      </c>
      <c r="C6076" t="s">
        <v>111</v>
      </c>
      <c r="D6076" t="s">
        <v>12</v>
      </c>
      <c r="E6076">
        <v>60</v>
      </c>
      <c r="F6076" t="str" cm="1">
        <f t="array" ref="F6076">_xlfn.IFS(Table1[[#This Row],[Age]]&gt;49,"OLD",Table1[[#This Row],[Age]]&gt;29,"MIDDLE AGE",Table1[[#This Row],[Age]]&gt;19,"YOUNG")</f>
        <v>OLD</v>
      </c>
      <c r="G6076" t="s">
        <v>13</v>
      </c>
      <c r="H6076" t="s">
        <v>14</v>
      </c>
      <c r="I6076" t="s">
        <v>48</v>
      </c>
      <c r="J6076" s="4">
        <v>930.46</v>
      </c>
      <c r="K6076">
        <v>2</v>
      </c>
      <c r="L6076" s="4">
        <v>1860.92</v>
      </c>
      <c r="M6076" s="4">
        <f>L6076-J6076</f>
        <v>930.46</v>
      </c>
      <c r="N6076" s="4">
        <f t="shared" si="188"/>
        <v>465.23</v>
      </c>
      <c r="O6076" s="3">
        <f t="shared" si="189"/>
        <v>50</v>
      </c>
      <c r="P6076"/>
    </row>
    <row r="6077" spans="1:16">
      <c r="A6077">
        <v>7076</v>
      </c>
      <c r="B6077" s="2" t="s">
        <v>1169</v>
      </c>
      <c r="C6077" t="s">
        <v>787</v>
      </c>
      <c r="D6077" t="s">
        <v>17</v>
      </c>
      <c r="E6077">
        <v>43</v>
      </c>
      <c r="F6077" t="str" cm="1">
        <f t="array" ref="F6077">_xlfn.IFS(Table1[[#This Row],[Age]]&gt;49,"OLD",Table1[[#This Row],[Age]]&gt;29,"MIDDLE AGE",Table1[[#This Row],[Age]]&gt;19,"YOUNG")</f>
        <v>MIDDLE AGE</v>
      </c>
      <c r="G6077" t="s">
        <v>13</v>
      </c>
      <c r="H6077" t="s">
        <v>40</v>
      </c>
      <c r="I6077" t="s">
        <v>41</v>
      </c>
      <c r="J6077" s="4">
        <v>471.3</v>
      </c>
      <c r="K6077">
        <v>3</v>
      </c>
      <c r="L6077" s="4">
        <v>1413.9</v>
      </c>
      <c r="M6077" s="4">
        <f>L6077-J6077</f>
        <v>942.60000000000014</v>
      </c>
      <c r="N6077" s="4">
        <f t="shared" si="188"/>
        <v>157.1</v>
      </c>
      <c r="O6077" s="3">
        <f t="shared" si="189"/>
        <v>66.666666666666671</v>
      </c>
      <c r="P6077"/>
    </row>
    <row r="6078" spans="1:16">
      <c r="A6078">
        <v>7077</v>
      </c>
      <c r="B6078" s="2" t="s">
        <v>1196</v>
      </c>
      <c r="C6078" t="s">
        <v>773</v>
      </c>
      <c r="D6078" t="s">
        <v>17</v>
      </c>
      <c r="E6078">
        <v>46</v>
      </c>
      <c r="F6078" t="str" cm="1">
        <f t="array" ref="F6078">_xlfn.IFS(Table1[[#This Row],[Age]]&gt;49,"OLD",Table1[[#This Row],[Age]]&gt;29,"MIDDLE AGE",Table1[[#This Row],[Age]]&gt;19,"YOUNG")</f>
        <v>MIDDLE AGE</v>
      </c>
      <c r="G6078" t="s">
        <v>25</v>
      </c>
      <c r="H6078" t="s">
        <v>27</v>
      </c>
      <c r="I6078" t="s">
        <v>28</v>
      </c>
      <c r="J6078" s="4">
        <v>143.11000000000001</v>
      </c>
      <c r="K6078">
        <v>4</v>
      </c>
      <c r="L6078" s="4">
        <v>572.44000000000005</v>
      </c>
      <c r="M6078" s="4">
        <f>L6078-J6078</f>
        <v>429.33000000000004</v>
      </c>
      <c r="N6078" s="4">
        <f t="shared" si="188"/>
        <v>35.777500000000003</v>
      </c>
      <c r="O6078" s="3">
        <f t="shared" si="189"/>
        <v>75</v>
      </c>
      <c r="P6078"/>
    </row>
    <row r="6079" spans="1:16">
      <c r="A6079">
        <v>7078</v>
      </c>
      <c r="B6079" s="2" t="s">
        <v>1001</v>
      </c>
      <c r="C6079" t="s">
        <v>722</v>
      </c>
      <c r="D6079" t="s">
        <v>17</v>
      </c>
      <c r="E6079">
        <v>44</v>
      </c>
      <c r="F6079" t="str" cm="1">
        <f t="array" ref="F6079">_xlfn.IFS(Table1[[#This Row],[Age]]&gt;49,"OLD",Table1[[#This Row],[Age]]&gt;29,"MIDDLE AGE",Table1[[#This Row],[Age]]&gt;19,"YOUNG")</f>
        <v>MIDDLE AGE</v>
      </c>
      <c r="G6079" t="s">
        <v>22</v>
      </c>
      <c r="H6079" t="s">
        <v>35</v>
      </c>
      <c r="I6079" t="s">
        <v>63</v>
      </c>
      <c r="J6079" s="4">
        <v>431.12</v>
      </c>
      <c r="K6079">
        <v>1</v>
      </c>
      <c r="L6079" s="4">
        <v>431.12</v>
      </c>
      <c r="M6079" s="4">
        <f>L6079-J6079</f>
        <v>0</v>
      </c>
      <c r="N6079" s="4">
        <f t="shared" si="188"/>
        <v>431.12</v>
      </c>
      <c r="O6079" s="3">
        <f t="shared" si="189"/>
        <v>0</v>
      </c>
      <c r="P6079"/>
    </row>
    <row r="6080" spans="1:16">
      <c r="A6080">
        <v>7079</v>
      </c>
      <c r="B6080" s="2" t="s">
        <v>1038</v>
      </c>
      <c r="C6080" t="s">
        <v>109</v>
      </c>
      <c r="D6080" t="s">
        <v>12</v>
      </c>
      <c r="E6080">
        <v>35</v>
      </c>
      <c r="F6080" t="str" cm="1">
        <f t="array" ref="F6080">_xlfn.IFS(Table1[[#This Row],[Age]]&gt;49,"OLD",Table1[[#This Row],[Age]]&gt;29,"MIDDLE AGE",Table1[[#This Row],[Age]]&gt;19,"YOUNG")</f>
        <v>MIDDLE AGE</v>
      </c>
      <c r="G6080" t="s">
        <v>18</v>
      </c>
      <c r="H6080" t="s">
        <v>27</v>
      </c>
      <c r="I6080" t="s">
        <v>53</v>
      </c>
      <c r="J6080" s="4">
        <v>607.11</v>
      </c>
      <c r="K6080">
        <v>5</v>
      </c>
      <c r="L6080" s="4">
        <v>3035.55</v>
      </c>
      <c r="M6080" s="4">
        <f>L6080-J6080</f>
        <v>2428.44</v>
      </c>
      <c r="N6080" s="4">
        <f t="shared" si="188"/>
        <v>121.422</v>
      </c>
      <c r="O6080" s="3">
        <f t="shared" si="189"/>
        <v>80</v>
      </c>
      <c r="P6080"/>
    </row>
    <row r="6081" spans="1:16">
      <c r="A6081">
        <v>7080</v>
      </c>
      <c r="B6081" s="2" t="s">
        <v>1127</v>
      </c>
      <c r="C6081" t="s">
        <v>163</v>
      </c>
      <c r="D6081" t="s">
        <v>17</v>
      </c>
      <c r="E6081">
        <v>57</v>
      </c>
      <c r="F6081" t="str" cm="1">
        <f t="array" ref="F6081">_xlfn.IFS(Table1[[#This Row],[Age]]&gt;49,"OLD",Table1[[#This Row],[Age]]&gt;29,"MIDDLE AGE",Table1[[#This Row],[Age]]&gt;19,"YOUNG")</f>
        <v>OLD</v>
      </c>
      <c r="G6081" t="s">
        <v>13</v>
      </c>
      <c r="H6081" t="s">
        <v>40</v>
      </c>
      <c r="I6081" t="s">
        <v>74</v>
      </c>
      <c r="J6081" s="4">
        <v>577.22</v>
      </c>
      <c r="K6081">
        <v>4</v>
      </c>
      <c r="L6081" s="4">
        <v>2308.88</v>
      </c>
      <c r="M6081" s="4">
        <f>L6081-J6081</f>
        <v>1731.66</v>
      </c>
      <c r="N6081" s="4">
        <f t="shared" si="188"/>
        <v>144.30500000000001</v>
      </c>
      <c r="O6081" s="3">
        <f t="shared" si="189"/>
        <v>75</v>
      </c>
      <c r="P6081"/>
    </row>
    <row r="6082" spans="1:16">
      <c r="A6082">
        <v>7081</v>
      </c>
      <c r="B6082" s="2" t="s">
        <v>971</v>
      </c>
      <c r="C6082" t="s">
        <v>858</v>
      </c>
      <c r="D6082" t="s">
        <v>12</v>
      </c>
      <c r="E6082">
        <v>27</v>
      </c>
      <c r="F6082" t="str" cm="1">
        <f t="array" ref="F6082">_xlfn.IFS(Table1[[#This Row],[Age]]&gt;49,"OLD",Table1[[#This Row],[Age]]&gt;29,"MIDDLE AGE",Table1[[#This Row],[Age]]&gt;19,"YOUNG")</f>
        <v>YOUNG</v>
      </c>
      <c r="G6082" t="s">
        <v>25</v>
      </c>
      <c r="H6082" t="s">
        <v>27</v>
      </c>
      <c r="I6082" t="s">
        <v>32</v>
      </c>
      <c r="J6082" s="4">
        <v>579.04999999999995</v>
      </c>
      <c r="K6082">
        <v>4</v>
      </c>
      <c r="L6082" s="4">
        <v>2316.1999999999998</v>
      </c>
      <c r="M6082" s="4">
        <f>L6082-J6082</f>
        <v>1737.1499999999999</v>
      </c>
      <c r="N6082" s="4">
        <f t="shared" si="188"/>
        <v>144.76249999999999</v>
      </c>
      <c r="O6082" s="3">
        <f t="shared" si="189"/>
        <v>75</v>
      </c>
      <c r="P6082"/>
    </row>
    <row r="6083" spans="1:16">
      <c r="A6083">
        <v>7082</v>
      </c>
      <c r="B6083" s="2" t="s">
        <v>1081</v>
      </c>
      <c r="C6083" t="s">
        <v>549</v>
      </c>
      <c r="D6083" t="s">
        <v>17</v>
      </c>
      <c r="E6083">
        <v>59</v>
      </c>
      <c r="F6083" t="str" cm="1">
        <f t="array" ref="F6083">_xlfn.IFS(Table1[[#This Row],[Age]]&gt;49,"OLD",Table1[[#This Row],[Age]]&gt;29,"MIDDLE AGE",Table1[[#This Row],[Age]]&gt;19,"YOUNG")</f>
        <v>OLD</v>
      </c>
      <c r="G6083" t="s">
        <v>13</v>
      </c>
      <c r="H6083" t="s">
        <v>27</v>
      </c>
      <c r="I6083" t="s">
        <v>53</v>
      </c>
      <c r="J6083" s="4">
        <v>263.27999999999997</v>
      </c>
      <c r="K6083">
        <v>4</v>
      </c>
      <c r="L6083" s="4">
        <v>1053.1199999999999</v>
      </c>
      <c r="M6083" s="4">
        <f>L6083-J6083</f>
        <v>789.83999999999992</v>
      </c>
      <c r="N6083" s="4">
        <f t="shared" ref="N6083:N6146" si="190">J6083/K6083</f>
        <v>65.819999999999993</v>
      </c>
      <c r="O6083" s="3">
        <f t="shared" ref="O6083:O6146" si="191">M6083/L6083*100</f>
        <v>75</v>
      </c>
      <c r="P6083"/>
    </row>
    <row r="6084" spans="1:16">
      <c r="A6084">
        <v>7083</v>
      </c>
      <c r="B6084" s="2" t="s">
        <v>1132</v>
      </c>
      <c r="C6084" t="s">
        <v>421</v>
      </c>
      <c r="D6084" t="s">
        <v>17</v>
      </c>
      <c r="E6084">
        <v>22</v>
      </c>
      <c r="F6084" t="str" cm="1">
        <f t="array" ref="F6084">_xlfn.IFS(Table1[[#This Row],[Age]]&gt;49,"OLD",Table1[[#This Row],[Age]]&gt;29,"MIDDLE AGE",Table1[[#This Row],[Age]]&gt;19,"YOUNG")</f>
        <v>YOUNG</v>
      </c>
      <c r="G6084" t="s">
        <v>22</v>
      </c>
      <c r="H6084" t="s">
        <v>14</v>
      </c>
      <c r="I6084" t="s">
        <v>38</v>
      </c>
      <c r="J6084" s="4">
        <v>636.38</v>
      </c>
      <c r="K6084">
        <v>1</v>
      </c>
      <c r="L6084" s="4">
        <v>636.38</v>
      </c>
      <c r="M6084" s="4">
        <f>L6084-J6084</f>
        <v>0</v>
      </c>
      <c r="N6084" s="4">
        <f t="shared" si="190"/>
        <v>636.38</v>
      </c>
      <c r="O6084" s="3">
        <f t="shared" si="191"/>
        <v>0</v>
      </c>
      <c r="P6084"/>
    </row>
    <row r="6085" spans="1:16">
      <c r="A6085">
        <v>7084</v>
      </c>
      <c r="B6085" s="2" t="s">
        <v>1276</v>
      </c>
      <c r="C6085" t="s">
        <v>310</v>
      </c>
      <c r="D6085" t="s">
        <v>17</v>
      </c>
      <c r="E6085">
        <v>27</v>
      </c>
      <c r="F6085" t="str" cm="1">
        <f t="array" ref="F6085">_xlfn.IFS(Table1[[#This Row],[Age]]&gt;49,"OLD",Table1[[#This Row],[Age]]&gt;29,"MIDDLE AGE",Table1[[#This Row],[Age]]&gt;19,"YOUNG")</f>
        <v>YOUNG</v>
      </c>
      <c r="G6085" t="s">
        <v>25</v>
      </c>
      <c r="H6085" t="s">
        <v>27</v>
      </c>
      <c r="I6085" t="s">
        <v>28</v>
      </c>
      <c r="J6085" s="4">
        <v>908.34</v>
      </c>
      <c r="K6085">
        <v>2</v>
      </c>
      <c r="L6085" s="4">
        <v>1816.68</v>
      </c>
      <c r="M6085" s="4">
        <f>L6085-J6085</f>
        <v>908.34</v>
      </c>
      <c r="N6085" s="4">
        <f t="shared" si="190"/>
        <v>454.17</v>
      </c>
      <c r="O6085" s="3">
        <f t="shared" si="191"/>
        <v>50</v>
      </c>
      <c r="P6085"/>
    </row>
    <row r="6086" spans="1:16">
      <c r="A6086">
        <v>7085</v>
      </c>
      <c r="B6086" s="2" t="s">
        <v>1225</v>
      </c>
      <c r="C6086" t="s">
        <v>267</v>
      </c>
      <c r="D6086" t="s">
        <v>12</v>
      </c>
      <c r="E6086">
        <v>38</v>
      </c>
      <c r="F6086" t="str" cm="1">
        <f t="array" ref="F6086">_xlfn.IFS(Table1[[#This Row],[Age]]&gt;49,"OLD",Table1[[#This Row],[Age]]&gt;29,"MIDDLE AGE",Table1[[#This Row],[Age]]&gt;19,"YOUNG")</f>
        <v>MIDDLE AGE</v>
      </c>
      <c r="G6086" t="s">
        <v>22</v>
      </c>
      <c r="H6086" t="s">
        <v>14</v>
      </c>
      <c r="I6086" t="s">
        <v>48</v>
      </c>
      <c r="J6086" s="4">
        <v>394.78</v>
      </c>
      <c r="K6086">
        <v>1</v>
      </c>
      <c r="L6086" s="4">
        <v>394.78</v>
      </c>
      <c r="M6086" s="4">
        <f>L6086-J6086</f>
        <v>0</v>
      </c>
      <c r="N6086" s="4">
        <f t="shared" si="190"/>
        <v>394.78</v>
      </c>
      <c r="O6086" s="3">
        <f t="shared" si="191"/>
        <v>0</v>
      </c>
      <c r="P6086"/>
    </row>
    <row r="6087" spans="1:16">
      <c r="A6087">
        <v>7086</v>
      </c>
      <c r="B6087" s="2" t="s">
        <v>1061</v>
      </c>
      <c r="C6087" t="s">
        <v>912</v>
      </c>
      <c r="D6087" t="s">
        <v>17</v>
      </c>
      <c r="E6087">
        <v>41</v>
      </c>
      <c r="F6087" t="str" cm="1">
        <f t="array" ref="F6087">_xlfn.IFS(Table1[[#This Row],[Age]]&gt;49,"OLD",Table1[[#This Row],[Age]]&gt;29,"MIDDLE AGE",Table1[[#This Row],[Age]]&gt;19,"YOUNG")</f>
        <v>MIDDLE AGE</v>
      </c>
      <c r="G6087" t="s">
        <v>22</v>
      </c>
      <c r="H6087" t="s">
        <v>14</v>
      </c>
      <c r="I6087" t="s">
        <v>15</v>
      </c>
      <c r="J6087" s="4">
        <v>634.27</v>
      </c>
      <c r="K6087">
        <v>5</v>
      </c>
      <c r="L6087" s="4">
        <v>3171.35</v>
      </c>
      <c r="M6087" s="4">
        <f>L6087-J6087</f>
        <v>2537.08</v>
      </c>
      <c r="N6087" s="4">
        <f t="shared" si="190"/>
        <v>126.854</v>
      </c>
      <c r="O6087" s="3">
        <f t="shared" si="191"/>
        <v>80</v>
      </c>
      <c r="P6087"/>
    </row>
    <row r="6088" spans="1:16">
      <c r="A6088">
        <v>7087</v>
      </c>
      <c r="B6088" s="2" t="s">
        <v>1179</v>
      </c>
      <c r="C6088" t="s">
        <v>146</v>
      </c>
      <c r="D6088" t="s">
        <v>17</v>
      </c>
      <c r="E6088">
        <v>55</v>
      </c>
      <c r="F6088" t="str" cm="1">
        <f t="array" ref="F6088">_xlfn.IFS(Table1[[#This Row],[Age]]&gt;49,"OLD",Table1[[#This Row],[Age]]&gt;29,"MIDDLE AGE",Table1[[#This Row],[Age]]&gt;19,"YOUNG")</f>
        <v>OLD</v>
      </c>
      <c r="G6088" t="s">
        <v>25</v>
      </c>
      <c r="H6088" t="s">
        <v>19</v>
      </c>
      <c r="I6088" t="s">
        <v>51</v>
      </c>
      <c r="J6088" s="4">
        <v>251.55</v>
      </c>
      <c r="K6088">
        <v>5</v>
      </c>
      <c r="L6088" s="4">
        <v>1257.75</v>
      </c>
      <c r="M6088" s="4">
        <f>L6088-J6088</f>
        <v>1006.2</v>
      </c>
      <c r="N6088" s="4">
        <f t="shared" si="190"/>
        <v>50.31</v>
      </c>
      <c r="O6088" s="3">
        <f t="shared" si="191"/>
        <v>80</v>
      </c>
      <c r="P6088"/>
    </row>
    <row r="6089" spans="1:16">
      <c r="A6089">
        <v>7088</v>
      </c>
      <c r="B6089" s="2" t="s">
        <v>1237</v>
      </c>
      <c r="C6089" t="s">
        <v>230</v>
      </c>
      <c r="D6089" t="s">
        <v>12</v>
      </c>
      <c r="E6089">
        <v>20</v>
      </c>
      <c r="F6089" t="str" cm="1">
        <f t="array" ref="F6089">_xlfn.IFS(Table1[[#This Row],[Age]]&gt;49,"OLD",Table1[[#This Row],[Age]]&gt;29,"MIDDLE AGE",Table1[[#This Row],[Age]]&gt;19,"YOUNG")</f>
        <v>YOUNG</v>
      </c>
      <c r="G6089" t="s">
        <v>13</v>
      </c>
      <c r="H6089" t="s">
        <v>40</v>
      </c>
      <c r="I6089" t="s">
        <v>74</v>
      </c>
      <c r="J6089" s="4">
        <v>57.8</v>
      </c>
      <c r="K6089">
        <v>3</v>
      </c>
      <c r="L6089" s="4">
        <v>173.4</v>
      </c>
      <c r="M6089" s="4">
        <f>L6089-J6089</f>
        <v>115.60000000000001</v>
      </c>
      <c r="N6089" s="4">
        <f t="shared" si="190"/>
        <v>19.266666666666666</v>
      </c>
      <c r="O6089" s="3">
        <f t="shared" si="191"/>
        <v>66.666666666666671</v>
      </c>
      <c r="P6089"/>
    </row>
    <row r="6090" spans="1:16">
      <c r="A6090">
        <v>7089</v>
      </c>
      <c r="B6090" s="2" t="s">
        <v>1124</v>
      </c>
      <c r="C6090" t="s">
        <v>626</v>
      </c>
      <c r="D6090" t="s">
        <v>12</v>
      </c>
      <c r="E6090">
        <v>57</v>
      </c>
      <c r="F6090" t="str" cm="1">
        <f t="array" ref="F6090">_xlfn.IFS(Table1[[#This Row],[Age]]&gt;49,"OLD",Table1[[#This Row],[Age]]&gt;29,"MIDDLE AGE",Table1[[#This Row],[Age]]&gt;19,"YOUNG")</f>
        <v>OLD</v>
      </c>
      <c r="G6090" t="s">
        <v>18</v>
      </c>
      <c r="H6090" t="s">
        <v>14</v>
      </c>
      <c r="I6090" t="s">
        <v>48</v>
      </c>
      <c r="J6090" s="4">
        <v>589.87</v>
      </c>
      <c r="K6090">
        <v>1</v>
      </c>
      <c r="L6090" s="4">
        <v>589.87</v>
      </c>
      <c r="M6090" s="4">
        <f>L6090-J6090</f>
        <v>0</v>
      </c>
      <c r="N6090" s="4">
        <f t="shared" si="190"/>
        <v>589.87</v>
      </c>
      <c r="O6090" s="3">
        <f t="shared" si="191"/>
        <v>0</v>
      </c>
      <c r="P6090"/>
    </row>
    <row r="6091" spans="1:16">
      <c r="A6091">
        <v>7090</v>
      </c>
      <c r="B6091" s="2" t="s">
        <v>1214</v>
      </c>
      <c r="C6091" t="s">
        <v>907</v>
      </c>
      <c r="D6091" t="s">
        <v>17</v>
      </c>
      <c r="E6091">
        <v>48</v>
      </c>
      <c r="F6091" t="str" cm="1">
        <f t="array" ref="F6091">_xlfn.IFS(Table1[[#This Row],[Age]]&gt;49,"OLD",Table1[[#This Row],[Age]]&gt;29,"MIDDLE AGE",Table1[[#This Row],[Age]]&gt;19,"YOUNG")</f>
        <v>MIDDLE AGE</v>
      </c>
      <c r="G6091" t="s">
        <v>18</v>
      </c>
      <c r="H6091" t="s">
        <v>27</v>
      </c>
      <c r="I6091" t="s">
        <v>28</v>
      </c>
      <c r="J6091" s="4">
        <v>57.07</v>
      </c>
      <c r="K6091">
        <v>1</v>
      </c>
      <c r="L6091" s="4">
        <v>57.07</v>
      </c>
      <c r="M6091" s="4">
        <f>L6091-J6091</f>
        <v>0</v>
      </c>
      <c r="N6091" s="4">
        <f t="shared" si="190"/>
        <v>57.07</v>
      </c>
      <c r="O6091" s="3">
        <f t="shared" si="191"/>
        <v>0</v>
      </c>
      <c r="P6091"/>
    </row>
    <row r="6092" spans="1:16">
      <c r="A6092">
        <v>7091</v>
      </c>
      <c r="B6092" s="2" t="s">
        <v>1146</v>
      </c>
      <c r="C6092" t="s">
        <v>553</v>
      </c>
      <c r="D6092" t="s">
        <v>17</v>
      </c>
      <c r="E6092">
        <v>58</v>
      </c>
      <c r="F6092" t="str" cm="1">
        <f t="array" ref="F6092">_xlfn.IFS(Table1[[#This Row],[Age]]&gt;49,"OLD",Table1[[#This Row],[Age]]&gt;29,"MIDDLE AGE",Table1[[#This Row],[Age]]&gt;19,"YOUNG")</f>
        <v>OLD</v>
      </c>
      <c r="G6092" t="s">
        <v>25</v>
      </c>
      <c r="H6092" t="s">
        <v>14</v>
      </c>
      <c r="I6092" t="s">
        <v>48</v>
      </c>
      <c r="J6092" s="4">
        <v>726.35</v>
      </c>
      <c r="K6092">
        <v>3</v>
      </c>
      <c r="L6092" s="4">
        <v>2179.0500000000002</v>
      </c>
      <c r="M6092" s="4">
        <f>L6092-J6092</f>
        <v>1452.7000000000003</v>
      </c>
      <c r="N6092" s="4">
        <f t="shared" si="190"/>
        <v>242.11666666666667</v>
      </c>
      <c r="O6092" s="3">
        <f t="shared" si="191"/>
        <v>66.666666666666671</v>
      </c>
      <c r="P6092"/>
    </row>
    <row r="6093" spans="1:16">
      <c r="A6093">
        <v>7092</v>
      </c>
      <c r="B6093" s="2" t="s">
        <v>1272</v>
      </c>
      <c r="C6093" t="s">
        <v>790</v>
      </c>
      <c r="D6093" t="s">
        <v>17</v>
      </c>
      <c r="E6093">
        <v>54</v>
      </c>
      <c r="F6093" t="str" cm="1">
        <f t="array" ref="F6093">_xlfn.IFS(Table1[[#This Row],[Age]]&gt;49,"OLD",Table1[[#This Row],[Age]]&gt;29,"MIDDLE AGE",Table1[[#This Row],[Age]]&gt;19,"YOUNG")</f>
        <v>OLD</v>
      </c>
      <c r="G6093" t="s">
        <v>18</v>
      </c>
      <c r="H6093" t="s">
        <v>14</v>
      </c>
      <c r="I6093" t="s">
        <v>48</v>
      </c>
      <c r="J6093" s="4">
        <v>673.65</v>
      </c>
      <c r="K6093">
        <v>3</v>
      </c>
      <c r="L6093" s="4">
        <v>2020.95</v>
      </c>
      <c r="M6093" s="4">
        <f>L6093-J6093</f>
        <v>1347.3000000000002</v>
      </c>
      <c r="N6093" s="4">
        <f t="shared" si="190"/>
        <v>224.54999999999998</v>
      </c>
      <c r="O6093" s="3">
        <f t="shared" si="191"/>
        <v>66.666666666666671</v>
      </c>
      <c r="P6093"/>
    </row>
    <row r="6094" spans="1:16">
      <c r="A6094">
        <v>7093</v>
      </c>
      <c r="B6094" s="2" t="s">
        <v>1199</v>
      </c>
      <c r="C6094" t="s">
        <v>495</v>
      </c>
      <c r="D6094" t="s">
        <v>12</v>
      </c>
      <c r="E6094">
        <v>19</v>
      </c>
      <c r="F6094" t="e" cm="1">
        <f t="array" ref="F6094">_xlfn.IFS(Table1[[#This Row],[Age]]&gt;49,"OLD",Table1[[#This Row],[Age]]&gt;29,"MIDDLE AGE",Table1[[#This Row],[Age]]&gt;19,"YOUNG")</f>
        <v>#N/A</v>
      </c>
      <c r="G6094" t="s">
        <v>22</v>
      </c>
      <c r="H6094" t="s">
        <v>14</v>
      </c>
      <c r="I6094" t="s">
        <v>43</v>
      </c>
      <c r="J6094" s="4">
        <v>375.63</v>
      </c>
      <c r="K6094">
        <v>4</v>
      </c>
      <c r="L6094" s="4">
        <v>1502.52</v>
      </c>
      <c r="M6094" s="4">
        <f>L6094-J6094</f>
        <v>1126.8899999999999</v>
      </c>
      <c r="N6094" s="4">
        <f t="shared" si="190"/>
        <v>93.907499999999999</v>
      </c>
      <c r="O6094" s="3">
        <f t="shared" si="191"/>
        <v>74.999999999999986</v>
      </c>
      <c r="P6094"/>
    </row>
    <row r="6095" spans="1:16">
      <c r="A6095">
        <v>7094</v>
      </c>
      <c r="B6095" s="2" t="s">
        <v>1275</v>
      </c>
      <c r="C6095" t="s">
        <v>901</v>
      </c>
      <c r="D6095" t="s">
        <v>12</v>
      </c>
      <c r="E6095">
        <v>19</v>
      </c>
      <c r="F6095" t="e" cm="1">
        <f t="array" ref="F6095">_xlfn.IFS(Table1[[#This Row],[Age]]&gt;49,"OLD",Table1[[#This Row],[Age]]&gt;29,"MIDDLE AGE",Table1[[#This Row],[Age]]&gt;19,"YOUNG")</f>
        <v>#N/A</v>
      </c>
      <c r="G6095" t="s">
        <v>13</v>
      </c>
      <c r="H6095" t="s">
        <v>35</v>
      </c>
      <c r="I6095" t="s">
        <v>63</v>
      </c>
      <c r="J6095" s="4">
        <v>417.18</v>
      </c>
      <c r="K6095">
        <v>4</v>
      </c>
      <c r="L6095" s="4">
        <v>1668.72</v>
      </c>
      <c r="M6095" s="4">
        <f>L6095-J6095</f>
        <v>1251.54</v>
      </c>
      <c r="N6095" s="4">
        <f t="shared" si="190"/>
        <v>104.295</v>
      </c>
      <c r="O6095" s="3">
        <f t="shared" si="191"/>
        <v>75</v>
      </c>
      <c r="P6095"/>
    </row>
    <row r="6096" spans="1:16">
      <c r="A6096">
        <v>7095</v>
      </c>
      <c r="B6096" s="2" t="s">
        <v>1251</v>
      </c>
      <c r="C6096" t="s">
        <v>305</v>
      </c>
      <c r="D6096" t="s">
        <v>12</v>
      </c>
      <c r="E6096">
        <v>56</v>
      </c>
      <c r="F6096" t="str" cm="1">
        <f t="array" ref="F6096">_xlfn.IFS(Table1[[#This Row],[Age]]&gt;49,"OLD",Table1[[#This Row],[Age]]&gt;29,"MIDDLE AGE",Table1[[#This Row],[Age]]&gt;19,"YOUNG")</f>
        <v>OLD</v>
      </c>
      <c r="G6096" t="s">
        <v>25</v>
      </c>
      <c r="H6096" t="s">
        <v>35</v>
      </c>
      <c r="I6096" t="s">
        <v>58</v>
      </c>
      <c r="J6096" s="4">
        <v>918.58</v>
      </c>
      <c r="K6096">
        <v>5</v>
      </c>
      <c r="L6096" s="4">
        <v>4592.8999999999996</v>
      </c>
      <c r="M6096" s="4">
        <f>L6096-J6096</f>
        <v>3674.3199999999997</v>
      </c>
      <c r="N6096" s="4">
        <f t="shared" si="190"/>
        <v>183.71600000000001</v>
      </c>
      <c r="O6096" s="3">
        <f t="shared" si="191"/>
        <v>80</v>
      </c>
      <c r="P6096"/>
    </row>
    <row r="6097" spans="1:16">
      <c r="A6097">
        <v>7096</v>
      </c>
      <c r="B6097" s="2" t="s">
        <v>1183</v>
      </c>
      <c r="C6097" t="s">
        <v>679</v>
      </c>
      <c r="D6097" t="s">
        <v>12</v>
      </c>
      <c r="E6097">
        <v>59</v>
      </c>
      <c r="F6097" t="str" cm="1">
        <f t="array" ref="F6097">_xlfn.IFS(Table1[[#This Row],[Age]]&gt;49,"OLD",Table1[[#This Row],[Age]]&gt;29,"MIDDLE AGE",Table1[[#This Row],[Age]]&gt;19,"YOUNG")</f>
        <v>OLD</v>
      </c>
      <c r="G6097" t="s">
        <v>22</v>
      </c>
      <c r="H6097" t="s">
        <v>35</v>
      </c>
      <c r="I6097" t="s">
        <v>64</v>
      </c>
      <c r="J6097" s="4">
        <v>23</v>
      </c>
      <c r="K6097">
        <v>2</v>
      </c>
      <c r="L6097" s="4">
        <v>46</v>
      </c>
      <c r="M6097" s="4">
        <f>L6097-J6097</f>
        <v>23</v>
      </c>
      <c r="N6097" s="4">
        <f t="shared" si="190"/>
        <v>11.5</v>
      </c>
      <c r="O6097" s="3">
        <f t="shared" si="191"/>
        <v>50</v>
      </c>
      <c r="P6097"/>
    </row>
    <row r="6098" spans="1:16">
      <c r="A6098">
        <v>7097</v>
      </c>
      <c r="B6098" s="2" t="s">
        <v>1158</v>
      </c>
      <c r="C6098" t="s">
        <v>778</v>
      </c>
      <c r="D6098" t="s">
        <v>17</v>
      </c>
      <c r="E6098">
        <v>61</v>
      </c>
      <c r="F6098" t="str" cm="1">
        <f t="array" ref="F6098">_xlfn.IFS(Table1[[#This Row],[Age]]&gt;49,"OLD",Table1[[#This Row],[Age]]&gt;29,"MIDDLE AGE",Table1[[#This Row],[Age]]&gt;19,"YOUNG")</f>
        <v>OLD</v>
      </c>
      <c r="G6098" t="s">
        <v>22</v>
      </c>
      <c r="H6098" t="s">
        <v>35</v>
      </c>
      <c r="I6098" t="s">
        <v>58</v>
      </c>
      <c r="J6098" s="4">
        <v>567.66999999999996</v>
      </c>
      <c r="K6098">
        <v>5</v>
      </c>
      <c r="L6098" s="4">
        <v>2838.35</v>
      </c>
      <c r="M6098" s="4">
        <f>L6098-J6098</f>
        <v>2270.6799999999998</v>
      </c>
      <c r="N6098" s="4">
        <f t="shared" si="190"/>
        <v>113.53399999999999</v>
      </c>
      <c r="O6098" s="3">
        <f t="shared" si="191"/>
        <v>80</v>
      </c>
      <c r="P6098"/>
    </row>
    <row r="6099" spans="1:16">
      <c r="A6099">
        <v>7098</v>
      </c>
      <c r="B6099" s="2" t="s">
        <v>1040</v>
      </c>
      <c r="C6099" t="s">
        <v>355</v>
      </c>
      <c r="D6099" t="s">
        <v>12</v>
      </c>
      <c r="E6099">
        <v>51</v>
      </c>
      <c r="F6099" t="str" cm="1">
        <f t="array" ref="F6099">_xlfn.IFS(Table1[[#This Row],[Age]]&gt;49,"OLD",Table1[[#This Row],[Age]]&gt;29,"MIDDLE AGE",Table1[[#This Row],[Age]]&gt;19,"YOUNG")</f>
        <v>OLD</v>
      </c>
      <c r="G6099" t="s">
        <v>13</v>
      </c>
      <c r="H6099" t="s">
        <v>19</v>
      </c>
      <c r="I6099" t="s">
        <v>20</v>
      </c>
      <c r="J6099" s="4">
        <v>924.13</v>
      </c>
      <c r="K6099">
        <v>1</v>
      </c>
      <c r="L6099" s="4">
        <v>924.13</v>
      </c>
      <c r="M6099" s="4">
        <f>L6099-J6099</f>
        <v>0</v>
      </c>
      <c r="N6099" s="4">
        <f t="shared" si="190"/>
        <v>924.13</v>
      </c>
      <c r="O6099" s="3">
        <f t="shared" si="191"/>
        <v>0</v>
      </c>
      <c r="P6099"/>
    </row>
    <row r="6100" spans="1:16">
      <c r="A6100">
        <v>7099</v>
      </c>
      <c r="B6100" s="2" t="s">
        <v>976</v>
      </c>
      <c r="C6100" t="s">
        <v>866</v>
      </c>
      <c r="D6100" t="s">
        <v>12</v>
      </c>
      <c r="E6100">
        <v>59</v>
      </c>
      <c r="F6100" t="str" cm="1">
        <f t="array" ref="F6100">_xlfn.IFS(Table1[[#This Row],[Age]]&gt;49,"OLD",Table1[[#This Row],[Age]]&gt;29,"MIDDLE AGE",Table1[[#This Row],[Age]]&gt;19,"YOUNG")</f>
        <v>OLD</v>
      </c>
      <c r="G6100" t="s">
        <v>13</v>
      </c>
      <c r="H6100" t="s">
        <v>14</v>
      </c>
      <c r="I6100" t="s">
        <v>43</v>
      </c>
      <c r="J6100" s="4">
        <v>914.85</v>
      </c>
      <c r="K6100">
        <v>2</v>
      </c>
      <c r="L6100" s="4">
        <v>1829.7</v>
      </c>
      <c r="M6100" s="4">
        <f>L6100-J6100</f>
        <v>914.85</v>
      </c>
      <c r="N6100" s="4">
        <f t="shared" si="190"/>
        <v>457.42500000000001</v>
      </c>
      <c r="O6100" s="3">
        <f t="shared" si="191"/>
        <v>50</v>
      </c>
      <c r="P6100"/>
    </row>
    <row r="6101" spans="1:16">
      <c r="A6101">
        <v>7100</v>
      </c>
      <c r="B6101" s="2" t="s">
        <v>1237</v>
      </c>
      <c r="C6101" t="s">
        <v>485</v>
      </c>
      <c r="D6101" t="s">
        <v>12</v>
      </c>
      <c r="E6101">
        <v>37</v>
      </c>
      <c r="F6101" t="str" cm="1">
        <f t="array" ref="F6101">_xlfn.IFS(Table1[[#This Row],[Age]]&gt;49,"OLD",Table1[[#This Row],[Age]]&gt;29,"MIDDLE AGE",Table1[[#This Row],[Age]]&gt;19,"YOUNG")</f>
        <v>MIDDLE AGE</v>
      </c>
      <c r="G6101" t="s">
        <v>18</v>
      </c>
      <c r="H6101" t="s">
        <v>19</v>
      </c>
      <c r="I6101" t="s">
        <v>20</v>
      </c>
      <c r="J6101" s="4">
        <v>588.80999999999995</v>
      </c>
      <c r="K6101">
        <v>4</v>
      </c>
      <c r="L6101" s="4">
        <v>2355.2399999999998</v>
      </c>
      <c r="M6101" s="4">
        <f>L6101-J6101</f>
        <v>1766.4299999999998</v>
      </c>
      <c r="N6101" s="4">
        <f t="shared" si="190"/>
        <v>147.20249999999999</v>
      </c>
      <c r="O6101" s="3">
        <f t="shared" si="191"/>
        <v>75</v>
      </c>
      <c r="P6101"/>
    </row>
    <row r="6102" spans="1:16">
      <c r="A6102">
        <v>7101</v>
      </c>
      <c r="B6102" s="2" t="s">
        <v>1229</v>
      </c>
      <c r="C6102" t="s">
        <v>221</v>
      </c>
      <c r="D6102" t="s">
        <v>17</v>
      </c>
      <c r="E6102">
        <v>50</v>
      </c>
      <c r="F6102" t="str" cm="1">
        <f t="array" ref="F6102">_xlfn.IFS(Table1[[#This Row],[Age]]&gt;49,"OLD",Table1[[#This Row],[Age]]&gt;29,"MIDDLE AGE",Table1[[#This Row],[Age]]&gt;19,"YOUNG")</f>
        <v>OLD</v>
      </c>
      <c r="G6102" t="s">
        <v>13</v>
      </c>
      <c r="H6102" t="s">
        <v>27</v>
      </c>
      <c r="I6102" t="s">
        <v>28</v>
      </c>
      <c r="J6102" s="4">
        <v>387.42</v>
      </c>
      <c r="K6102">
        <v>3</v>
      </c>
      <c r="L6102" s="4">
        <v>1162.26</v>
      </c>
      <c r="M6102" s="4">
        <f>L6102-J6102</f>
        <v>774.83999999999992</v>
      </c>
      <c r="N6102" s="4">
        <f t="shared" si="190"/>
        <v>129.14000000000001</v>
      </c>
      <c r="O6102" s="3">
        <f t="shared" si="191"/>
        <v>66.666666666666657</v>
      </c>
      <c r="P6102"/>
    </row>
    <row r="6103" spans="1:16">
      <c r="A6103">
        <v>7102</v>
      </c>
      <c r="B6103" s="2" t="s">
        <v>1273</v>
      </c>
      <c r="C6103" t="s">
        <v>571</v>
      </c>
      <c r="D6103" t="s">
        <v>17</v>
      </c>
      <c r="E6103">
        <v>21</v>
      </c>
      <c r="F6103" t="str" cm="1">
        <f t="array" ref="F6103">_xlfn.IFS(Table1[[#This Row],[Age]]&gt;49,"OLD",Table1[[#This Row],[Age]]&gt;29,"MIDDLE AGE",Table1[[#This Row],[Age]]&gt;19,"YOUNG")</f>
        <v>YOUNG</v>
      </c>
      <c r="G6103" t="s">
        <v>25</v>
      </c>
      <c r="H6103" t="s">
        <v>40</v>
      </c>
      <c r="I6103" t="s">
        <v>41</v>
      </c>
      <c r="J6103" s="4">
        <v>107.91</v>
      </c>
      <c r="K6103">
        <v>3</v>
      </c>
      <c r="L6103" s="4">
        <v>323.73</v>
      </c>
      <c r="M6103" s="4">
        <f>L6103-J6103</f>
        <v>215.82000000000002</v>
      </c>
      <c r="N6103" s="4">
        <f t="shared" si="190"/>
        <v>35.97</v>
      </c>
      <c r="O6103" s="3">
        <f t="shared" si="191"/>
        <v>66.666666666666671</v>
      </c>
      <c r="P6103"/>
    </row>
    <row r="6104" spans="1:16">
      <c r="A6104">
        <v>7103</v>
      </c>
      <c r="B6104" s="2" t="s">
        <v>1000</v>
      </c>
      <c r="C6104" t="s">
        <v>150</v>
      </c>
      <c r="D6104" t="s">
        <v>12</v>
      </c>
      <c r="E6104">
        <v>62</v>
      </c>
      <c r="F6104" t="str" cm="1">
        <f t="array" ref="F6104">_xlfn.IFS(Table1[[#This Row],[Age]]&gt;49,"OLD",Table1[[#This Row],[Age]]&gt;29,"MIDDLE AGE",Table1[[#This Row],[Age]]&gt;19,"YOUNG")</f>
        <v>OLD</v>
      </c>
      <c r="G6104" t="s">
        <v>25</v>
      </c>
      <c r="H6104" t="s">
        <v>19</v>
      </c>
      <c r="I6104" t="s">
        <v>80</v>
      </c>
      <c r="J6104" s="4">
        <v>182.05</v>
      </c>
      <c r="K6104">
        <v>5</v>
      </c>
      <c r="L6104" s="4">
        <v>910.25</v>
      </c>
      <c r="M6104" s="4">
        <f>L6104-J6104</f>
        <v>728.2</v>
      </c>
      <c r="N6104" s="4">
        <f t="shared" si="190"/>
        <v>36.410000000000004</v>
      </c>
      <c r="O6104" s="3">
        <f t="shared" si="191"/>
        <v>80</v>
      </c>
      <c r="P6104"/>
    </row>
    <row r="6105" spans="1:16">
      <c r="A6105">
        <v>7104</v>
      </c>
      <c r="B6105" s="2" t="s">
        <v>1185</v>
      </c>
      <c r="C6105" t="s">
        <v>798</v>
      </c>
      <c r="D6105" t="s">
        <v>12</v>
      </c>
      <c r="E6105">
        <v>61</v>
      </c>
      <c r="F6105" t="str" cm="1">
        <f t="array" ref="F6105">_xlfn.IFS(Table1[[#This Row],[Age]]&gt;49,"OLD",Table1[[#This Row],[Age]]&gt;29,"MIDDLE AGE",Table1[[#This Row],[Age]]&gt;19,"YOUNG")</f>
        <v>OLD</v>
      </c>
      <c r="G6105" t="s">
        <v>13</v>
      </c>
      <c r="H6105" t="s">
        <v>35</v>
      </c>
      <c r="I6105" t="s">
        <v>64</v>
      </c>
      <c r="J6105" s="4">
        <v>682.88</v>
      </c>
      <c r="K6105">
        <v>1</v>
      </c>
      <c r="L6105" s="4">
        <v>682.88</v>
      </c>
      <c r="M6105" s="4">
        <f>L6105-J6105</f>
        <v>0</v>
      </c>
      <c r="N6105" s="4">
        <f t="shared" si="190"/>
        <v>682.88</v>
      </c>
      <c r="O6105" s="3">
        <f t="shared" si="191"/>
        <v>0</v>
      </c>
      <c r="P6105"/>
    </row>
    <row r="6106" spans="1:16">
      <c r="A6106">
        <v>7105</v>
      </c>
      <c r="B6106" s="2" t="s">
        <v>1131</v>
      </c>
      <c r="C6106" t="s">
        <v>527</v>
      </c>
      <c r="D6106" t="s">
        <v>17</v>
      </c>
      <c r="E6106">
        <v>28</v>
      </c>
      <c r="F6106" t="str" cm="1">
        <f t="array" ref="F6106">_xlfn.IFS(Table1[[#This Row],[Age]]&gt;49,"OLD",Table1[[#This Row],[Age]]&gt;29,"MIDDLE AGE",Table1[[#This Row],[Age]]&gt;19,"YOUNG")</f>
        <v>YOUNG</v>
      </c>
      <c r="G6106" t="s">
        <v>13</v>
      </c>
      <c r="H6106" t="s">
        <v>35</v>
      </c>
      <c r="I6106" t="s">
        <v>63</v>
      </c>
      <c r="J6106" s="4">
        <v>26.47</v>
      </c>
      <c r="K6106">
        <v>1</v>
      </c>
      <c r="L6106" s="4">
        <v>26.47</v>
      </c>
      <c r="M6106" s="4">
        <f>L6106-J6106</f>
        <v>0</v>
      </c>
      <c r="N6106" s="4">
        <f t="shared" si="190"/>
        <v>26.47</v>
      </c>
      <c r="O6106" s="3">
        <f t="shared" si="191"/>
        <v>0</v>
      </c>
      <c r="P6106"/>
    </row>
    <row r="6107" spans="1:16">
      <c r="A6107">
        <v>7106</v>
      </c>
      <c r="B6107" s="2" t="s">
        <v>1044</v>
      </c>
      <c r="C6107" t="s">
        <v>385</v>
      </c>
      <c r="D6107" t="s">
        <v>17</v>
      </c>
      <c r="E6107">
        <v>59</v>
      </c>
      <c r="F6107" t="str" cm="1">
        <f t="array" ref="F6107">_xlfn.IFS(Table1[[#This Row],[Age]]&gt;49,"OLD",Table1[[#This Row],[Age]]&gt;29,"MIDDLE AGE",Table1[[#This Row],[Age]]&gt;19,"YOUNG")</f>
        <v>OLD</v>
      </c>
      <c r="G6107" t="s">
        <v>22</v>
      </c>
      <c r="H6107" t="s">
        <v>27</v>
      </c>
      <c r="I6107" t="s">
        <v>32</v>
      </c>
      <c r="J6107" s="4">
        <v>884.65</v>
      </c>
      <c r="K6107">
        <v>3</v>
      </c>
      <c r="L6107" s="4">
        <v>2653.95</v>
      </c>
      <c r="M6107" s="4">
        <f>L6107-J6107</f>
        <v>1769.2999999999997</v>
      </c>
      <c r="N6107" s="4">
        <f t="shared" si="190"/>
        <v>294.88333333333333</v>
      </c>
      <c r="O6107" s="3">
        <f t="shared" si="191"/>
        <v>66.666666666666657</v>
      </c>
      <c r="P6107"/>
    </row>
    <row r="6108" spans="1:16">
      <c r="A6108">
        <v>7107</v>
      </c>
      <c r="B6108" s="2" t="s">
        <v>1266</v>
      </c>
      <c r="C6108" t="s">
        <v>700</v>
      </c>
      <c r="D6108" t="s">
        <v>17</v>
      </c>
      <c r="E6108">
        <v>64</v>
      </c>
      <c r="F6108" t="str" cm="1">
        <f t="array" ref="F6108">_xlfn.IFS(Table1[[#This Row],[Age]]&gt;49,"OLD",Table1[[#This Row],[Age]]&gt;29,"MIDDLE AGE",Table1[[#This Row],[Age]]&gt;19,"YOUNG")</f>
        <v>OLD</v>
      </c>
      <c r="G6108" t="s">
        <v>25</v>
      </c>
      <c r="H6108" t="s">
        <v>14</v>
      </c>
      <c r="I6108" t="s">
        <v>38</v>
      </c>
      <c r="J6108" s="4">
        <v>592.05999999999995</v>
      </c>
      <c r="K6108">
        <v>5</v>
      </c>
      <c r="L6108" s="4">
        <v>2960.3</v>
      </c>
      <c r="M6108" s="4">
        <f>L6108-J6108</f>
        <v>2368.2400000000002</v>
      </c>
      <c r="N6108" s="4">
        <f t="shared" si="190"/>
        <v>118.41199999999999</v>
      </c>
      <c r="O6108" s="3">
        <f t="shared" si="191"/>
        <v>80</v>
      </c>
      <c r="P6108"/>
    </row>
    <row r="6109" spans="1:16">
      <c r="A6109">
        <v>7108</v>
      </c>
      <c r="B6109" s="2" t="s">
        <v>1280</v>
      </c>
      <c r="C6109" t="s">
        <v>86</v>
      </c>
      <c r="D6109" t="s">
        <v>17</v>
      </c>
      <c r="E6109">
        <v>22</v>
      </c>
      <c r="F6109" t="str" cm="1">
        <f t="array" ref="F6109">_xlfn.IFS(Table1[[#This Row],[Age]]&gt;49,"OLD",Table1[[#This Row],[Age]]&gt;29,"MIDDLE AGE",Table1[[#This Row],[Age]]&gt;19,"YOUNG")</f>
        <v>YOUNG</v>
      </c>
      <c r="G6109" t="s">
        <v>18</v>
      </c>
      <c r="H6109" t="s">
        <v>40</v>
      </c>
      <c r="I6109" t="s">
        <v>76</v>
      </c>
      <c r="J6109" s="4">
        <v>54.7</v>
      </c>
      <c r="K6109">
        <v>5</v>
      </c>
      <c r="L6109" s="4">
        <v>273.5</v>
      </c>
      <c r="M6109" s="4">
        <f>L6109-J6109</f>
        <v>218.8</v>
      </c>
      <c r="N6109" s="4">
        <f t="shared" si="190"/>
        <v>10.940000000000001</v>
      </c>
      <c r="O6109" s="3">
        <f t="shared" si="191"/>
        <v>80</v>
      </c>
      <c r="P6109"/>
    </row>
    <row r="6110" spans="1:16">
      <c r="A6110">
        <v>7109</v>
      </c>
      <c r="B6110" s="2" t="s">
        <v>1036</v>
      </c>
      <c r="C6110" t="s">
        <v>134</v>
      </c>
      <c r="D6110" t="s">
        <v>17</v>
      </c>
      <c r="E6110">
        <v>42</v>
      </c>
      <c r="F6110" t="str" cm="1">
        <f t="array" ref="F6110">_xlfn.IFS(Table1[[#This Row],[Age]]&gt;49,"OLD",Table1[[#This Row],[Age]]&gt;29,"MIDDLE AGE",Table1[[#This Row],[Age]]&gt;19,"YOUNG")</f>
        <v>MIDDLE AGE</v>
      </c>
      <c r="G6110" t="s">
        <v>22</v>
      </c>
      <c r="H6110" t="s">
        <v>19</v>
      </c>
      <c r="I6110" t="s">
        <v>51</v>
      </c>
      <c r="J6110" s="4">
        <v>247.37</v>
      </c>
      <c r="K6110">
        <v>4</v>
      </c>
      <c r="L6110" s="4">
        <v>989.48</v>
      </c>
      <c r="M6110" s="4">
        <f>L6110-J6110</f>
        <v>742.11</v>
      </c>
      <c r="N6110" s="4">
        <f t="shared" si="190"/>
        <v>61.842500000000001</v>
      </c>
      <c r="O6110" s="3">
        <f t="shared" si="191"/>
        <v>75</v>
      </c>
      <c r="P6110"/>
    </row>
    <row r="6111" spans="1:16">
      <c r="A6111">
        <v>7110</v>
      </c>
      <c r="B6111" s="2" t="s">
        <v>1199</v>
      </c>
      <c r="C6111" t="s">
        <v>300</v>
      </c>
      <c r="D6111" t="s">
        <v>17</v>
      </c>
      <c r="E6111">
        <v>54</v>
      </c>
      <c r="F6111" t="str" cm="1">
        <f t="array" ref="F6111">_xlfn.IFS(Table1[[#This Row],[Age]]&gt;49,"OLD",Table1[[#This Row],[Age]]&gt;29,"MIDDLE AGE",Table1[[#This Row],[Age]]&gt;19,"YOUNG")</f>
        <v>OLD</v>
      </c>
      <c r="G6111" t="s">
        <v>22</v>
      </c>
      <c r="H6111" t="s">
        <v>14</v>
      </c>
      <c r="I6111" t="s">
        <v>15</v>
      </c>
      <c r="J6111" s="4">
        <v>598.26</v>
      </c>
      <c r="K6111">
        <v>4</v>
      </c>
      <c r="L6111" s="4">
        <v>2393.04</v>
      </c>
      <c r="M6111" s="4">
        <f>L6111-J6111</f>
        <v>1794.78</v>
      </c>
      <c r="N6111" s="4">
        <f t="shared" si="190"/>
        <v>149.565</v>
      </c>
      <c r="O6111" s="3">
        <f t="shared" si="191"/>
        <v>75</v>
      </c>
      <c r="P6111"/>
    </row>
    <row r="6112" spans="1:16">
      <c r="A6112">
        <v>7111</v>
      </c>
      <c r="B6112" s="2" t="s">
        <v>958</v>
      </c>
      <c r="C6112" t="s">
        <v>752</v>
      </c>
      <c r="D6112" t="s">
        <v>17</v>
      </c>
      <c r="E6112">
        <v>51</v>
      </c>
      <c r="F6112" t="str" cm="1">
        <f t="array" ref="F6112">_xlfn.IFS(Table1[[#This Row],[Age]]&gt;49,"OLD",Table1[[#This Row],[Age]]&gt;29,"MIDDLE AGE",Table1[[#This Row],[Age]]&gt;19,"YOUNG")</f>
        <v>OLD</v>
      </c>
      <c r="G6112" t="s">
        <v>18</v>
      </c>
      <c r="H6112" t="s">
        <v>14</v>
      </c>
      <c r="I6112" t="s">
        <v>48</v>
      </c>
      <c r="J6112" s="4">
        <v>45.25</v>
      </c>
      <c r="K6112">
        <v>4</v>
      </c>
      <c r="L6112" s="4">
        <v>181</v>
      </c>
      <c r="M6112" s="4">
        <f>L6112-J6112</f>
        <v>135.75</v>
      </c>
      <c r="N6112" s="4">
        <f t="shared" si="190"/>
        <v>11.3125</v>
      </c>
      <c r="O6112" s="3">
        <f t="shared" si="191"/>
        <v>75</v>
      </c>
      <c r="P6112"/>
    </row>
    <row r="6113" spans="1:16">
      <c r="A6113">
        <v>7112</v>
      </c>
      <c r="B6113" s="2" t="s">
        <v>1233</v>
      </c>
      <c r="C6113" t="s">
        <v>846</v>
      </c>
      <c r="D6113" t="s">
        <v>17</v>
      </c>
      <c r="E6113">
        <v>26</v>
      </c>
      <c r="F6113" t="str" cm="1">
        <f t="array" ref="F6113">_xlfn.IFS(Table1[[#This Row],[Age]]&gt;49,"OLD",Table1[[#This Row],[Age]]&gt;29,"MIDDLE AGE",Table1[[#This Row],[Age]]&gt;19,"YOUNG")</f>
        <v>YOUNG</v>
      </c>
      <c r="G6113" t="s">
        <v>18</v>
      </c>
      <c r="H6113" t="s">
        <v>19</v>
      </c>
      <c r="I6113" t="s">
        <v>20</v>
      </c>
      <c r="J6113" s="4">
        <v>782.19</v>
      </c>
      <c r="K6113">
        <v>2</v>
      </c>
      <c r="L6113" s="4">
        <v>1564.38</v>
      </c>
      <c r="M6113" s="4">
        <f>L6113-J6113</f>
        <v>782.19</v>
      </c>
      <c r="N6113" s="4">
        <f t="shared" si="190"/>
        <v>391.09500000000003</v>
      </c>
      <c r="O6113" s="3">
        <f t="shared" si="191"/>
        <v>50</v>
      </c>
      <c r="P6113"/>
    </row>
    <row r="6114" spans="1:16">
      <c r="A6114">
        <v>7113</v>
      </c>
      <c r="B6114" s="2" t="s">
        <v>1103</v>
      </c>
      <c r="C6114" t="s">
        <v>821</v>
      </c>
      <c r="D6114" t="s">
        <v>12</v>
      </c>
      <c r="E6114">
        <v>23</v>
      </c>
      <c r="F6114" t="str" cm="1">
        <f t="array" ref="F6114">_xlfn.IFS(Table1[[#This Row],[Age]]&gt;49,"OLD",Table1[[#This Row],[Age]]&gt;29,"MIDDLE AGE",Table1[[#This Row],[Age]]&gt;19,"YOUNG")</f>
        <v>YOUNG</v>
      </c>
      <c r="G6114" t="s">
        <v>13</v>
      </c>
      <c r="H6114" t="s">
        <v>19</v>
      </c>
      <c r="I6114" t="s">
        <v>80</v>
      </c>
      <c r="J6114" s="4">
        <v>920.72</v>
      </c>
      <c r="K6114">
        <v>5</v>
      </c>
      <c r="L6114" s="4">
        <v>4603.6000000000004</v>
      </c>
      <c r="M6114" s="4">
        <f>L6114-J6114</f>
        <v>3682.88</v>
      </c>
      <c r="N6114" s="4">
        <f t="shared" si="190"/>
        <v>184.14400000000001</v>
      </c>
      <c r="O6114" s="3">
        <f t="shared" si="191"/>
        <v>80</v>
      </c>
      <c r="P6114"/>
    </row>
    <row r="6115" spans="1:16">
      <c r="A6115">
        <v>7114</v>
      </c>
      <c r="B6115" s="2" t="s">
        <v>951</v>
      </c>
      <c r="C6115" t="s">
        <v>936</v>
      </c>
      <c r="D6115" t="s">
        <v>12</v>
      </c>
      <c r="E6115">
        <v>35</v>
      </c>
      <c r="F6115" t="str" cm="1">
        <f t="array" ref="F6115">_xlfn.IFS(Table1[[#This Row],[Age]]&gt;49,"OLD",Table1[[#This Row],[Age]]&gt;29,"MIDDLE AGE",Table1[[#This Row],[Age]]&gt;19,"YOUNG")</f>
        <v>MIDDLE AGE</v>
      </c>
      <c r="G6115" t="s">
        <v>13</v>
      </c>
      <c r="H6115" t="s">
        <v>19</v>
      </c>
      <c r="I6115" t="s">
        <v>51</v>
      </c>
      <c r="J6115" s="4">
        <v>961.61</v>
      </c>
      <c r="K6115">
        <v>5</v>
      </c>
      <c r="L6115" s="4">
        <v>4808.05</v>
      </c>
      <c r="M6115" s="4">
        <f>L6115-J6115</f>
        <v>3846.44</v>
      </c>
      <c r="N6115" s="4">
        <f t="shared" si="190"/>
        <v>192.322</v>
      </c>
      <c r="O6115" s="3">
        <f t="shared" si="191"/>
        <v>80</v>
      </c>
      <c r="P6115"/>
    </row>
    <row r="6116" spans="1:16">
      <c r="A6116">
        <v>7115</v>
      </c>
      <c r="B6116" s="2" t="s">
        <v>988</v>
      </c>
      <c r="C6116" t="s">
        <v>860</v>
      </c>
      <c r="D6116" t="s">
        <v>12</v>
      </c>
      <c r="E6116">
        <v>31</v>
      </c>
      <c r="F6116" t="str" cm="1">
        <f t="array" ref="F6116">_xlfn.IFS(Table1[[#This Row],[Age]]&gt;49,"OLD",Table1[[#This Row],[Age]]&gt;29,"MIDDLE AGE",Table1[[#This Row],[Age]]&gt;19,"YOUNG")</f>
        <v>MIDDLE AGE</v>
      </c>
      <c r="G6116" t="s">
        <v>22</v>
      </c>
      <c r="H6116" t="s">
        <v>19</v>
      </c>
      <c r="I6116" t="s">
        <v>23</v>
      </c>
      <c r="J6116" s="4">
        <v>736.32</v>
      </c>
      <c r="K6116">
        <v>4</v>
      </c>
      <c r="L6116" s="4">
        <v>2945.28</v>
      </c>
      <c r="M6116" s="4">
        <f>L6116-J6116</f>
        <v>2208.96</v>
      </c>
      <c r="N6116" s="4">
        <f t="shared" si="190"/>
        <v>184.08</v>
      </c>
      <c r="O6116" s="3">
        <f t="shared" si="191"/>
        <v>75</v>
      </c>
      <c r="P6116"/>
    </row>
    <row r="6117" spans="1:16">
      <c r="A6117">
        <v>7116</v>
      </c>
      <c r="B6117" s="2" t="s">
        <v>1045</v>
      </c>
      <c r="C6117" t="s">
        <v>200</v>
      </c>
      <c r="D6117" t="s">
        <v>12</v>
      </c>
      <c r="E6117">
        <v>36</v>
      </c>
      <c r="F6117" t="str" cm="1">
        <f t="array" ref="F6117">_xlfn.IFS(Table1[[#This Row],[Age]]&gt;49,"OLD",Table1[[#This Row],[Age]]&gt;29,"MIDDLE AGE",Table1[[#This Row],[Age]]&gt;19,"YOUNG")</f>
        <v>MIDDLE AGE</v>
      </c>
      <c r="G6117" t="s">
        <v>25</v>
      </c>
      <c r="H6117" t="s">
        <v>35</v>
      </c>
      <c r="I6117" t="s">
        <v>64</v>
      </c>
      <c r="J6117" s="4">
        <v>858.26</v>
      </c>
      <c r="K6117">
        <v>3</v>
      </c>
      <c r="L6117" s="4">
        <v>2574.7800000000002</v>
      </c>
      <c r="M6117" s="4">
        <f>L6117-J6117</f>
        <v>1716.5200000000002</v>
      </c>
      <c r="N6117" s="4">
        <f t="shared" si="190"/>
        <v>286.08666666666664</v>
      </c>
      <c r="O6117" s="3">
        <f t="shared" si="191"/>
        <v>66.666666666666671</v>
      </c>
      <c r="P6117"/>
    </row>
    <row r="6118" spans="1:16">
      <c r="A6118">
        <v>7117</v>
      </c>
      <c r="B6118" s="2" t="s">
        <v>1024</v>
      </c>
      <c r="C6118" t="s">
        <v>453</v>
      </c>
      <c r="D6118" t="s">
        <v>12</v>
      </c>
      <c r="E6118">
        <v>31</v>
      </c>
      <c r="F6118" t="str" cm="1">
        <f t="array" ref="F6118">_xlfn.IFS(Table1[[#This Row],[Age]]&gt;49,"OLD",Table1[[#This Row],[Age]]&gt;29,"MIDDLE AGE",Table1[[#This Row],[Age]]&gt;19,"YOUNG")</f>
        <v>MIDDLE AGE</v>
      </c>
      <c r="G6118" t="s">
        <v>25</v>
      </c>
      <c r="H6118" t="s">
        <v>14</v>
      </c>
      <c r="I6118" t="s">
        <v>15</v>
      </c>
      <c r="J6118" s="4">
        <v>614.6</v>
      </c>
      <c r="K6118">
        <v>4</v>
      </c>
      <c r="L6118" s="4">
        <v>2458.4</v>
      </c>
      <c r="M6118" s="4">
        <f>L6118-J6118</f>
        <v>1843.8000000000002</v>
      </c>
      <c r="N6118" s="4">
        <f t="shared" si="190"/>
        <v>153.65</v>
      </c>
      <c r="O6118" s="3">
        <f t="shared" si="191"/>
        <v>75</v>
      </c>
      <c r="P6118"/>
    </row>
    <row r="6119" spans="1:16">
      <c r="A6119">
        <v>7118</v>
      </c>
      <c r="B6119" s="2" t="s">
        <v>1272</v>
      </c>
      <c r="C6119" t="s">
        <v>503</v>
      </c>
      <c r="D6119" t="s">
        <v>12</v>
      </c>
      <c r="E6119">
        <v>57</v>
      </c>
      <c r="F6119" t="str" cm="1">
        <f t="array" ref="F6119">_xlfn.IFS(Table1[[#This Row],[Age]]&gt;49,"OLD",Table1[[#This Row],[Age]]&gt;29,"MIDDLE AGE",Table1[[#This Row],[Age]]&gt;19,"YOUNG")</f>
        <v>OLD</v>
      </c>
      <c r="G6119" t="s">
        <v>22</v>
      </c>
      <c r="H6119" t="s">
        <v>14</v>
      </c>
      <c r="I6119" t="s">
        <v>38</v>
      </c>
      <c r="J6119" s="4">
        <v>463.96</v>
      </c>
      <c r="K6119">
        <v>2</v>
      </c>
      <c r="L6119" s="4">
        <v>927.92</v>
      </c>
      <c r="M6119" s="4">
        <f>L6119-J6119</f>
        <v>463.96</v>
      </c>
      <c r="N6119" s="4">
        <f t="shared" si="190"/>
        <v>231.98</v>
      </c>
      <c r="O6119" s="3">
        <f t="shared" si="191"/>
        <v>50</v>
      </c>
      <c r="P6119"/>
    </row>
    <row r="6120" spans="1:16">
      <c r="A6120">
        <v>7119</v>
      </c>
      <c r="B6120" s="2" t="s">
        <v>1273</v>
      </c>
      <c r="C6120" t="s">
        <v>221</v>
      </c>
      <c r="D6120" t="s">
        <v>17</v>
      </c>
      <c r="E6120">
        <v>34</v>
      </c>
      <c r="F6120" t="str" cm="1">
        <f t="array" ref="F6120">_xlfn.IFS(Table1[[#This Row],[Age]]&gt;49,"OLD",Table1[[#This Row],[Age]]&gt;29,"MIDDLE AGE",Table1[[#This Row],[Age]]&gt;19,"YOUNG")</f>
        <v>MIDDLE AGE</v>
      </c>
      <c r="G6120" t="s">
        <v>25</v>
      </c>
      <c r="H6120" t="s">
        <v>35</v>
      </c>
      <c r="I6120" t="s">
        <v>64</v>
      </c>
      <c r="J6120" s="4">
        <v>716</v>
      </c>
      <c r="K6120">
        <v>3</v>
      </c>
      <c r="L6120" s="4">
        <v>2148</v>
      </c>
      <c r="M6120" s="4">
        <f>L6120-J6120</f>
        <v>1432</v>
      </c>
      <c r="N6120" s="4">
        <f t="shared" si="190"/>
        <v>238.66666666666666</v>
      </c>
      <c r="O6120" s="3">
        <f t="shared" si="191"/>
        <v>66.666666666666657</v>
      </c>
      <c r="P6120"/>
    </row>
    <row r="6121" spans="1:16">
      <c r="A6121">
        <v>7120</v>
      </c>
      <c r="B6121" s="2" t="s">
        <v>1028</v>
      </c>
      <c r="C6121" t="s">
        <v>818</v>
      </c>
      <c r="D6121" t="s">
        <v>17</v>
      </c>
      <c r="E6121">
        <v>52</v>
      </c>
      <c r="F6121" t="str" cm="1">
        <f t="array" ref="F6121">_xlfn.IFS(Table1[[#This Row],[Age]]&gt;49,"OLD",Table1[[#This Row],[Age]]&gt;29,"MIDDLE AGE",Table1[[#This Row],[Age]]&gt;19,"YOUNG")</f>
        <v>OLD</v>
      </c>
      <c r="G6121" t="s">
        <v>25</v>
      </c>
      <c r="H6121" t="s">
        <v>14</v>
      </c>
      <c r="I6121" t="s">
        <v>43</v>
      </c>
      <c r="J6121" s="4">
        <v>231.94</v>
      </c>
      <c r="K6121">
        <v>5</v>
      </c>
      <c r="L6121" s="4">
        <v>1159.7</v>
      </c>
      <c r="M6121" s="4">
        <f>L6121-J6121</f>
        <v>927.76</v>
      </c>
      <c r="N6121" s="4">
        <f t="shared" si="190"/>
        <v>46.387999999999998</v>
      </c>
      <c r="O6121" s="3">
        <f t="shared" si="191"/>
        <v>80</v>
      </c>
      <c r="P6121"/>
    </row>
    <row r="6122" spans="1:16">
      <c r="A6122">
        <v>7121</v>
      </c>
      <c r="B6122" s="2" t="s">
        <v>1180</v>
      </c>
      <c r="C6122" t="s">
        <v>380</v>
      </c>
      <c r="D6122" t="s">
        <v>12</v>
      </c>
      <c r="E6122">
        <v>46</v>
      </c>
      <c r="F6122" t="str" cm="1">
        <f t="array" ref="F6122">_xlfn.IFS(Table1[[#This Row],[Age]]&gt;49,"OLD",Table1[[#This Row],[Age]]&gt;29,"MIDDLE AGE",Table1[[#This Row],[Age]]&gt;19,"YOUNG")</f>
        <v>MIDDLE AGE</v>
      </c>
      <c r="G6122" t="s">
        <v>18</v>
      </c>
      <c r="H6122" t="s">
        <v>19</v>
      </c>
      <c r="I6122" t="s">
        <v>23</v>
      </c>
      <c r="J6122" s="4">
        <v>118.69</v>
      </c>
      <c r="K6122">
        <v>2</v>
      </c>
      <c r="L6122" s="4">
        <v>237.38</v>
      </c>
      <c r="M6122" s="4">
        <f>L6122-J6122</f>
        <v>118.69</v>
      </c>
      <c r="N6122" s="4">
        <f t="shared" si="190"/>
        <v>59.344999999999999</v>
      </c>
      <c r="O6122" s="3">
        <f t="shared" si="191"/>
        <v>50</v>
      </c>
      <c r="P6122"/>
    </row>
    <row r="6123" spans="1:16">
      <c r="A6123">
        <v>7122</v>
      </c>
      <c r="B6123" s="2" t="s">
        <v>1013</v>
      </c>
      <c r="C6123" t="s">
        <v>373</v>
      </c>
      <c r="D6123" t="s">
        <v>12</v>
      </c>
      <c r="E6123">
        <v>59</v>
      </c>
      <c r="F6123" t="str" cm="1">
        <f t="array" ref="F6123">_xlfn.IFS(Table1[[#This Row],[Age]]&gt;49,"OLD",Table1[[#This Row],[Age]]&gt;29,"MIDDLE AGE",Table1[[#This Row],[Age]]&gt;19,"YOUNG")</f>
        <v>OLD</v>
      </c>
      <c r="G6123" t="s">
        <v>13</v>
      </c>
      <c r="H6123" t="s">
        <v>40</v>
      </c>
      <c r="I6123" t="s">
        <v>76</v>
      </c>
      <c r="J6123" s="4">
        <v>764.23</v>
      </c>
      <c r="K6123">
        <v>2</v>
      </c>
      <c r="L6123" s="4">
        <v>1528.46</v>
      </c>
      <c r="M6123" s="4">
        <f>L6123-J6123</f>
        <v>764.23</v>
      </c>
      <c r="N6123" s="4">
        <f t="shared" si="190"/>
        <v>382.11500000000001</v>
      </c>
      <c r="O6123" s="3">
        <f t="shared" si="191"/>
        <v>50</v>
      </c>
      <c r="P6123"/>
    </row>
    <row r="6124" spans="1:16">
      <c r="A6124">
        <v>7123</v>
      </c>
      <c r="B6124" s="2" t="s">
        <v>1182</v>
      </c>
      <c r="C6124" t="s">
        <v>176</v>
      </c>
      <c r="D6124" t="s">
        <v>17</v>
      </c>
      <c r="E6124">
        <v>34</v>
      </c>
      <c r="F6124" t="str" cm="1">
        <f t="array" ref="F6124">_xlfn.IFS(Table1[[#This Row],[Age]]&gt;49,"OLD",Table1[[#This Row],[Age]]&gt;29,"MIDDLE AGE",Table1[[#This Row],[Age]]&gt;19,"YOUNG")</f>
        <v>MIDDLE AGE</v>
      </c>
      <c r="G6124" t="s">
        <v>13</v>
      </c>
      <c r="H6124" t="s">
        <v>14</v>
      </c>
      <c r="I6124" t="s">
        <v>43</v>
      </c>
      <c r="J6124" s="4">
        <v>958.6</v>
      </c>
      <c r="K6124">
        <v>3</v>
      </c>
      <c r="L6124" s="4">
        <v>2875.8</v>
      </c>
      <c r="M6124" s="4">
        <f>L6124-J6124</f>
        <v>1917.2000000000003</v>
      </c>
      <c r="N6124" s="4">
        <f t="shared" si="190"/>
        <v>319.53333333333336</v>
      </c>
      <c r="O6124" s="3">
        <f t="shared" si="191"/>
        <v>66.666666666666671</v>
      </c>
      <c r="P6124"/>
    </row>
    <row r="6125" spans="1:16">
      <c r="A6125">
        <v>7124</v>
      </c>
      <c r="B6125" s="2" t="s">
        <v>1261</v>
      </c>
      <c r="C6125" t="s">
        <v>538</v>
      </c>
      <c r="D6125" t="s">
        <v>17</v>
      </c>
      <c r="E6125">
        <v>60</v>
      </c>
      <c r="F6125" t="str" cm="1">
        <f t="array" ref="F6125">_xlfn.IFS(Table1[[#This Row],[Age]]&gt;49,"OLD",Table1[[#This Row],[Age]]&gt;29,"MIDDLE AGE",Table1[[#This Row],[Age]]&gt;19,"YOUNG")</f>
        <v>OLD</v>
      </c>
      <c r="G6125" t="s">
        <v>22</v>
      </c>
      <c r="H6125" t="s">
        <v>40</v>
      </c>
      <c r="I6125" t="s">
        <v>68</v>
      </c>
      <c r="J6125" s="4">
        <v>581.70000000000005</v>
      </c>
      <c r="K6125">
        <v>4</v>
      </c>
      <c r="L6125" s="4">
        <v>2326.8000000000002</v>
      </c>
      <c r="M6125" s="4">
        <f>L6125-J6125</f>
        <v>1745.1000000000001</v>
      </c>
      <c r="N6125" s="4">
        <f t="shared" si="190"/>
        <v>145.42500000000001</v>
      </c>
      <c r="O6125" s="3">
        <f t="shared" si="191"/>
        <v>75</v>
      </c>
      <c r="P6125"/>
    </row>
    <row r="6126" spans="1:16">
      <c r="A6126">
        <v>7125</v>
      </c>
      <c r="B6126" s="2" t="s">
        <v>1156</v>
      </c>
      <c r="C6126" t="s">
        <v>515</v>
      </c>
      <c r="D6126" t="s">
        <v>17</v>
      </c>
      <c r="E6126">
        <v>25</v>
      </c>
      <c r="F6126" t="str" cm="1">
        <f t="array" ref="F6126">_xlfn.IFS(Table1[[#This Row],[Age]]&gt;49,"OLD",Table1[[#This Row],[Age]]&gt;29,"MIDDLE AGE",Table1[[#This Row],[Age]]&gt;19,"YOUNG")</f>
        <v>YOUNG</v>
      </c>
      <c r="G6126" t="s">
        <v>18</v>
      </c>
      <c r="H6126" t="s">
        <v>40</v>
      </c>
      <c r="I6126" t="s">
        <v>41</v>
      </c>
      <c r="J6126" s="4">
        <v>487.72</v>
      </c>
      <c r="K6126">
        <v>4</v>
      </c>
      <c r="L6126" s="4">
        <v>1950.88</v>
      </c>
      <c r="M6126" s="4">
        <f>L6126-J6126</f>
        <v>1463.16</v>
      </c>
      <c r="N6126" s="4">
        <f t="shared" si="190"/>
        <v>121.93</v>
      </c>
      <c r="O6126" s="3">
        <f t="shared" si="191"/>
        <v>75</v>
      </c>
      <c r="P6126"/>
    </row>
    <row r="6127" spans="1:16">
      <c r="A6127">
        <v>7126</v>
      </c>
      <c r="B6127" s="2" t="s">
        <v>1306</v>
      </c>
      <c r="C6127" t="s">
        <v>182</v>
      </c>
      <c r="D6127" t="s">
        <v>12</v>
      </c>
      <c r="E6127">
        <v>18</v>
      </c>
      <c r="F6127" t="e" cm="1">
        <f t="array" ref="F6127">_xlfn.IFS(Table1[[#This Row],[Age]]&gt;49,"OLD",Table1[[#This Row],[Age]]&gt;29,"MIDDLE AGE",Table1[[#This Row],[Age]]&gt;19,"YOUNG")</f>
        <v>#N/A</v>
      </c>
      <c r="G6127" t="s">
        <v>25</v>
      </c>
      <c r="H6127" t="s">
        <v>35</v>
      </c>
      <c r="I6127" t="s">
        <v>63</v>
      </c>
      <c r="J6127" s="4">
        <v>539.05999999999995</v>
      </c>
      <c r="K6127">
        <v>1</v>
      </c>
      <c r="L6127" s="4">
        <v>539.05999999999995</v>
      </c>
      <c r="M6127" s="4">
        <f>L6127-J6127</f>
        <v>0</v>
      </c>
      <c r="N6127" s="4">
        <f t="shared" si="190"/>
        <v>539.05999999999995</v>
      </c>
      <c r="O6127" s="3">
        <f t="shared" si="191"/>
        <v>0</v>
      </c>
      <c r="P6127"/>
    </row>
    <row r="6128" spans="1:16">
      <c r="A6128">
        <v>7127</v>
      </c>
      <c r="B6128" s="2" t="s">
        <v>983</v>
      </c>
      <c r="C6128" t="s">
        <v>655</v>
      </c>
      <c r="D6128" t="s">
        <v>17</v>
      </c>
      <c r="E6128">
        <v>62</v>
      </c>
      <c r="F6128" t="str" cm="1">
        <f t="array" ref="F6128">_xlfn.IFS(Table1[[#This Row],[Age]]&gt;49,"OLD",Table1[[#This Row],[Age]]&gt;29,"MIDDLE AGE",Table1[[#This Row],[Age]]&gt;19,"YOUNG")</f>
        <v>OLD</v>
      </c>
      <c r="G6128" t="s">
        <v>22</v>
      </c>
      <c r="H6128" t="s">
        <v>27</v>
      </c>
      <c r="I6128" t="s">
        <v>32</v>
      </c>
      <c r="J6128" s="4">
        <v>483.68</v>
      </c>
      <c r="K6128">
        <v>3</v>
      </c>
      <c r="L6128" s="4">
        <v>1451.04</v>
      </c>
      <c r="M6128" s="4">
        <f>L6128-J6128</f>
        <v>967.3599999999999</v>
      </c>
      <c r="N6128" s="4">
        <f t="shared" si="190"/>
        <v>161.22666666666666</v>
      </c>
      <c r="O6128" s="3">
        <f t="shared" si="191"/>
        <v>66.666666666666657</v>
      </c>
      <c r="P6128"/>
    </row>
    <row r="6129" spans="1:16">
      <c r="A6129">
        <v>7128</v>
      </c>
      <c r="B6129" s="2" t="s">
        <v>1138</v>
      </c>
      <c r="C6129" t="s">
        <v>302</v>
      </c>
      <c r="D6129" t="s">
        <v>12</v>
      </c>
      <c r="E6129">
        <v>53</v>
      </c>
      <c r="F6129" t="str" cm="1">
        <f t="array" ref="F6129">_xlfn.IFS(Table1[[#This Row],[Age]]&gt;49,"OLD",Table1[[#This Row],[Age]]&gt;29,"MIDDLE AGE",Table1[[#This Row],[Age]]&gt;19,"YOUNG")</f>
        <v>OLD</v>
      </c>
      <c r="G6129" t="s">
        <v>22</v>
      </c>
      <c r="H6129" t="s">
        <v>14</v>
      </c>
      <c r="I6129" t="s">
        <v>15</v>
      </c>
      <c r="J6129" s="4">
        <v>447.78</v>
      </c>
      <c r="K6129">
        <v>4</v>
      </c>
      <c r="L6129" s="4">
        <v>1791.12</v>
      </c>
      <c r="M6129" s="4">
        <f>L6129-J6129</f>
        <v>1343.34</v>
      </c>
      <c r="N6129" s="4">
        <f t="shared" si="190"/>
        <v>111.94499999999999</v>
      </c>
      <c r="O6129" s="3">
        <f t="shared" si="191"/>
        <v>75</v>
      </c>
      <c r="P6129"/>
    </row>
    <row r="6130" spans="1:16">
      <c r="A6130">
        <v>7129</v>
      </c>
      <c r="B6130" s="2" t="s">
        <v>1250</v>
      </c>
      <c r="C6130" t="s">
        <v>158</v>
      </c>
      <c r="D6130" t="s">
        <v>12</v>
      </c>
      <c r="E6130">
        <v>24</v>
      </c>
      <c r="F6130" t="str" cm="1">
        <f t="array" ref="F6130">_xlfn.IFS(Table1[[#This Row],[Age]]&gt;49,"OLD",Table1[[#This Row],[Age]]&gt;29,"MIDDLE AGE",Table1[[#This Row],[Age]]&gt;19,"YOUNG")</f>
        <v>YOUNG</v>
      </c>
      <c r="G6130" t="s">
        <v>25</v>
      </c>
      <c r="H6130" t="s">
        <v>35</v>
      </c>
      <c r="I6130" t="s">
        <v>36</v>
      </c>
      <c r="J6130" s="4">
        <v>947.57</v>
      </c>
      <c r="K6130">
        <v>2</v>
      </c>
      <c r="L6130" s="4">
        <v>1895.14</v>
      </c>
      <c r="M6130" s="4">
        <f>L6130-J6130</f>
        <v>947.57</v>
      </c>
      <c r="N6130" s="4">
        <f t="shared" si="190"/>
        <v>473.78500000000003</v>
      </c>
      <c r="O6130" s="3">
        <f t="shared" si="191"/>
        <v>50</v>
      </c>
      <c r="P6130"/>
    </row>
    <row r="6131" spans="1:16">
      <c r="A6131">
        <v>7130</v>
      </c>
      <c r="B6131" s="2" t="s">
        <v>1030</v>
      </c>
      <c r="C6131" t="s">
        <v>514</v>
      </c>
      <c r="D6131" t="s">
        <v>17</v>
      </c>
      <c r="E6131">
        <v>63</v>
      </c>
      <c r="F6131" t="str" cm="1">
        <f t="array" ref="F6131">_xlfn.IFS(Table1[[#This Row],[Age]]&gt;49,"OLD",Table1[[#This Row],[Age]]&gt;29,"MIDDLE AGE",Table1[[#This Row],[Age]]&gt;19,"YOUNG")</f>
        <v>OLD</v>
      </c>
      <c r="G6131" t="s">
        <v>13</v>
      </c>
      <c r="H6131" t="s">
        <v>35</v>
      </c>
      <c r="I6131" t="s">
        <v>63</v>
      </c>
      <c r="J6131" s="4">
        <v>484.97</v>
      </c>
      <c r="K6131">
        <v>4</v>
      </c>
      <c r="L6131" s="4">
        <v>1939.88</v>
      </c>
      <c r="M6131" s="4">
        <f>L6131-J6131</f>
        <v>1454.91</v>
      </c>
      <c r="N6131" s="4">
        <f t="shared" si="190"/>
        <v>121.24250000000001</v>
      </c>
      <c r="O6131" s="3">
        <f t="shared" si="191"/>
        <v>75</v>
      </c>
      <c r="P6131"/>
    </row>
    <row r="6132" spans="1:16">
      <c r="A6132">
        <v>7131</v>
      </c>
      <c r="B6132" s="2" t="s">
        <v>1000</v>
      </c>
      <c r="C6132" t="s">
        <v>835</v>
      </c>
      <c r="D6132" t="s">
        <v>17</v>
      </c>
      <c r="E6132">
        <v>22</v>
      </c>
      <c r="F6132" t="str" cm="1">
        <f t="array" ref="F6132">_xlfn.IFS(Table1[[#This Row],[Age]]&gt;49,"OLD",Table1[[#This Row],[Age]]&gt;29,"MIDDLE AGE",Table1[[#This Row],[Age]]&gt;19,"YOUNG")</f>
        <v>YOUNG</v>
      </c>
      <c r="G6132" t="s">
        <v>25</v>
      </c>
      <c r="H6132" t="s">
        <v>40</v>
      </c>
      <c r="I6132" t="s">
        <v>74</v>
      </c>
      <c r="J6132" s="4">
        <v>90.29</v>
      </c>
      <c r="K6132">
        <v>4</v>
      </c>
      <c r="L6132" s="4">
        <v>361.16</v>
      </c>
      <c r="M6132" s="4">
        <f>L6132-J6132</f>
        <v>270.87</v>
      </c>
      <c r="N6132" s="4">
        <f t="shared" si="190"/>
        <v>22.572500000000002</v>
      </c>
      <c r="O6132" s="3">
        <f t="shared" si="191"/>
        <v>75</v>
      </c>
      <c r="P6132"/>
    </row>
    <row r="6133" spans="1:16">
      <c r="A6133">
        <v>7132</v>
      </c>
      <c r="B6133" s="2" t="s">
        <v>1149</v>
      </c>
      <c r="C6133" t="s">
        <v>802</v>
      </c>
      <c r="D6133" t="s">
        <v>12</v>
      </c>
      <c r="E6133">
        <v>41</v>
      </c>
      <c r="F6133" t="str" cm="1">
        <f t="array" ref="F6133">_xlfn.IFS(Table1[[#This Row],[Age]]&gt;49,"OLD",Table1[[#This Row],[Age]]&gt;29,"MIDDLE AGE",Table1[[#This Row],[Age]]&gt;19,"YOUNG")</f>
        <v>MIDDLE AGE</v>
      </c>
      <c r="G6133" t="s">
        <v>22</v>
      </c>
      <c r="H6133" t="s">
        <v>14</v>
      </c>
      <c r="I6133" t="s">
        <v>15</v>
      </c>
      <c r="J6133" s="4">
        <v>767.86</v>
      </c>
      <c r="K6133">
        <v>2</v>
      </c>
      <c r="L6133" s="4">
        <v>1535.72</v>
      </c>
      <c r="M6133" s="4">
        <f>L6133-J6133</f>
        <v>767.86</v>
      </c>
      <c r="N6133" s="4">
        <f t="shared" si="190"/>
        <v>383.93</v>
      </c>
      <c r="O6133" s="3">
        <f t="shared" si="191"/>
        <v>50</v>
      </c>
      <c r="P6133"/>
    </row>
    <row r="6134" spans="1:16">
      <c r="A6134">
        <v>7133</v>
      </c>
      <c r="B6134" s="2" t="s">
        <v>1087</v>
      </c>
      <c r="C6134" t="s">
        <v>165</v>
      </c>
      <c r="D6134" t="s">
        <v>17</v>
      </c>
      <c r="E6134">
        <v>45</v>
      </c>
      <c r="F6134" t="str" cm="1">
        <f t="array" ref="F6134">_xlfn.IFS(Table1[[#This Row],[Age]]&gt;49,"OLD",Table1[[#This Row],[Age]]&gt;29,"MIDDLE AGE",Table1[[#This Row],[Age]]&gt;19,"YOUNG")</f>
        <v>MIDDLE AGE</v>
      </c>
      <c r="G6134" t="s">
        <v>13</v>
      </c>
      <c r="H6134" t="s">
        <v>35</v>
      </c>
      <c r="I6134" t="s">
        <v>36</v>
      </c>
      <c r="J6134" s="4">
        <v>397.65</v>
      </c>
      <c r="K6134">
        <v>3</v>
      </c>
      <c r="L6134" s="4">
        <v>1192.95</v>
      </c>
      <c r="M6134" s="4">
        <f>L6134-J6134</f>
        <v>795.30000000000007</v>
      </c>
      <c r="N6134" s="4">
        <f t="shared" si="190"/>
        <v>132.54999999999998</v>
      </c>
      <c r="O6134" s="3">
        <f t="shared" si="191"/>
        <v>66.666666666666671</v>
      </c>
      <c r="P6134"/>
    </row>
    <row r="6135" spans="1:16">
      <c r="A6135">
        <v>7134</v>
      </c>
      <c r="B6135" s="2" t="s">
        <v>1154</v>
      </c>
      <c r="C6135" t="s">
        <v>646</v>
      </c>
      <c r="D6135" t="s">
        <v>17</v>
      </c>
      <c r="E6135">
        <v>60</v>
      </c>
      <c r="F6135" t="str" cm="1">
        <f t="array" ref="F6135">_xlfn.IFS(Table1[[#This Row],[Age]]&gt;49,"OLD",Table1[[#This Row],[Age]]&gt;29,"MIDDLE AGE",Table1[[#This Row],[Age]]&gt;19,"YOUNG")</f>
        <v>OLD</v>
      </c>
      <c r="G6135" t="s">
        <v>22</v>
      </c>
      <c r="H6135" t="s">
        <v>19</v>
      </c>
      <c r="I6135" t="s">
        <v>20</v>
      </c>
      <c r="J6135" s="4">
        <v>713.59</v>
      </c>
      <c r="K6135">
        <v>1</v>
      </c>
      <c r="L6135" s="4">
        <v>713.59</v>
      </c>
      <c r="M6135" s="4">
        <f>L6135-J6135</f>
        <v>0</v>
      </c>
      <c r="N6135" s="4">
        <f t="shared" si="190"/>
        <v>713.59</v>
      </c>
      <c r="O6135" s="3">
        <f t="shared" si="191"/>
        <v>0</v>
      </c>
      <c r="P6135"/>
    </row>
    <row r="6136" spans="1:16">
      <c r="A6136">
        <v>7135</v>
      </c>
      <c r="B6136" s="2" t="s">
        <v>995</v>
      </c>
      <c r="C6136" t="s">
        <v>472</v>
      </c>
      <c r="D6136" t="s">
        <v>12</v>
      </c>
      <c r="E6136">
        <v>34</v>
      </c>
      <c r="F6136" t="str" cm="1">
        <f t="array" ref="F6136">_xlfn.IFS(Table1[[#This Row],[Age]]&gt;49,"OLD",Table1[[#This Row],[Age]]&gt;29,"MIDDLE AGE",Table1[[#This Row],[Age]]&gt;19,"YOUNG")</f>
        <v>MIDDLE AGE</v>
      </c>
      <c r="G6136" t="s">
        <v>18</v>
      </c>
      <c r="H6136" t="s">
        <v>35</v>
      </c>
      <c r="I6136" t="s">
        <v>58</v>
      </c>
      <c r="J6136" s="4">
        <v>583.77</v>
      </c>
      <c r="K6136">
        <v>4</v>
      </c>
      <c r="L6136" s="4">
        <v>2335.08</v>
      </c>
      <c r="M6136" s="4">
        <f>L6136-J6136</f>
        <v>1751.31</v>
      </c>
      <c r="N6136" s="4">
        <f t="shared" si="190"/>
        <v>145.9425</v>
      </c>
      <c r="O6136" s="3">
        <f t="shared" si="191"/>
        <v>75</v>
      </c>
      <c r="P6136"/>
    </row>
    <row r="6137" spans="1:16">
      <c r="A6137">
        <v>7136</v>
      </c>
      <c r="B6137" s="2" t="s">
        <v>1005</v>
      </c>
      <c r="C6137" t="s">
        <v>640</v>
      </c>
      <c r="D6137" t="s">
        <v>17</v>
      </c>
      <c r="E6137">
        <v>54</v>
      </c>
      <c r="F6137" t="str" cm="1">
        <f t="array" ref="F6137">_xlfn.IFS(Table1[[#This Row],[Age]]&gt;49,"OLD",Table1[[#This Row],[Age]]&gt;29,"MIDDLE AGE",Table1[[#This Row],[Age]]&gt;19,"YOUNG")</f>
        <v>OLD</v>
      </c>
      <c r="G6137" t="s">
        <v>13</v>
      </c>
      <c r="H6137" t="s">
        <v>19</v>
      </c>
      <c r="I6137" t="s">
        <v>20</v>
      </c>
      <c r="J6137" s="4">
        <v>716.05</v>
      </c>
      <c r="K6137">
        <v>4</v>
      </c>
      <c r="L6137" s="4">
        <v>2864.2</v>
      </c>
      <c r="M6137" s="4">
        <f>L6137-J6137</f>
        <v>2148.1499999999996</v>
      </c>
      <c r="N6137" s="4">
        <f t="shared" si="190"/>
        <v>179.01249999999999</v>
      </c>
      <c r="O6137" s="3">
        <f t="shared" si="191"/>
        <v>74.999999999999986</v>
      </c>
      <c r="P6137"/>
    </row>
    <row r="6138" spans="1:16">
      <c r="A6138">
        <v>7137</v>
      </c>
      <c r="B6138" s="2" t="s">
        <v>1271</v>
      </c>
      <c r="C6138" t="s">
        <v>548</v>
      </c>
      <c r="D6138" t="s">
        <v>12</v>
      </c>
      <c r="E6138">
        <v>37</v>
      </c>
      <c r="F6138" t="str" cm="1">
        <f t="array" ref="F6138">_xlfn.IFS(Table1[[#This Row],[Age]]&gt;49,"OLD",Table1[[#This Row],[Age]]&gt;29,"MIDDLE AGE",Table1[[#This Row],[Age]]&gt;19,"YOUNG")</f>
        <v>MIDDLE AGE</v>
      </c>
      <c r="G6138" t="s">
        <v>22</v>
      </c>
      <c r="H6138" t="s">
        <v>27</v>
      </c>
      <c r="I6138" t="s">
        <v>28</v>
      </c>
      <c r="J6138" s="4">
        <v>71.37</v>
      </c>
      <c r="K6138">
        <v>4</v>
      </c>
      <c r="L6138" s="4">
        <v>285.48</v>
      </c>
      <c r="M6138" s="4">
        <f>L6138-J6138</f>
        <v>214.11</v>
      </c>
      <c r="N6138" s="4">
        <f t="shared" si="190"/>
        <v>17.842500000000001</v>
      </c>
      <c r="O6138" s="3">
        <f t="shared" si="191"/>
        <v>75</v>
      </c>
      <c r="P6138"/>
    </row>
    <row r="6139" spans="1:16">
      <c r="A6139">
        <v>7138</v>
      </c>
      <c r="B6139" s="2" t="s">
        <v>959</v>
      </c>
      <c r="C6139" t="s">
        <v>319</v>
      </c>
      <c r="D6139" t="s">
        <v>12</v>
      </c>
      <c r="E6139">
        <v>20</v>
      </c>
      <c r="F6139" t="str" cm="1">
        <f t="array" ref="F6139">_xlfn.IFS(Table1[[#This Row],[Age]]&gt;49,"OLD",Table1[[#This Row],[Age]]&gt;29,"MIDDLE AGE",Table1[[#This Row],[Age]]&gt;19,"YOUNG")</f>
        <v>YOUNG</v>
      </c>
      <c r="G6139" t="s">
        <v>22</v>
      </c>
      <c r="H6139" t="s">
        <v>19</v>
      </c>
      <c r="I6139" t="s">
        <v>23</v>
      </c>
      <c r="J6139" s="4">
        <v>43.53</v>
      </c>
      <c r="K6139">
        <v>3</v>
      </c>
      <c r="L6139" s="4">
        <v>130.59</v>
      </c>
      <c r="M6139" s="4">
        <f>L6139-J6139</f>
        <v>87.06</v>
      </c>
      <c r="N6139" s="4">
        <f t="shared" si="190"/>
        <v>14.51</v>
      </c>
      <c r="O6139" s="3">
        <f t="shared" si="191"/>
        <v>66.666666666666657</v>
      </c>
      <c r="P6139"/>
    </row>
    <row r="6140" spans="1:16">
      <c r="A6140">
        <v>7139</v>
      </c>
      <c r="B6140" s="2" t="s">
        <v>1048</v>
      </c>
      <c r="C6140" t="s">
        <v>751</v>
      </c>
      <c r="D6140" t="s">
        <v>17</v>
      </c>
      <c r="E6140">
        <v>54</v>
      </c>
      <c r="F6140" t="str" cm="1">
        <f t="array" ref="F6140">_xlfn.IFS(Table1[[#This Row],[Age]]&gt;49,"OLD",Table1[[#This Row],[Age]]&gt;29,"MIDDLE AGE",Table1[[#This Row],[Age]]&gt;19,"YOUNG")</f>
        <v>OLD</v>
      </c>
      <c r="G6140" t="s">
        <v>18</v>
      </c>
      <c r="H6140" t="s">
        <v>19</v>
      </c>
      <c r="I6140" t="s">
        <v>20</v>
      </c>
      <c r="J6140" s="4">
        <v>384.76</v>
      </c>
      <c r="K6140">
        <v>2</v>
      </c>
      <c r="L6140" s="4">
        <v>769.52</v>
      </c>
      <c r="M6140" s="4">
        <f>L6140-J6140</f>
        <v>384.76</v>
      </c>
      <c r="N6140" s="4">
        <f t="shared" si="190"/>
        <v>192.38</v>
      </c>
      <c r="O6140" s="3">
        <f t="shared" si="191"/>
        <v>50</v>
      </c>
      <c r="P6140"/>
    </row>
    <row r="6141" spans="1:16">
      <c r="A6141">
        <v>7140</v>
      </c>
      <c r="B6141" s="2" t="s">
        <v>964</v>
      </c>
      <c r="C6141" t="s">
        <v>204</v>
      </c>
      <c r="D6141" t="s">
        <v>12</v>
      </c>
      <c r="E6141">
        <v>43</v>
      </c>
      <c r="F6141" t="str" cm="1">
        <f t="array" ref="F6141">_xlfn.IFS(Table1[[#This Row],[Age]]&gt;49,"OLD",Table1[[#This Row],[Age]]&gt;29,"MIDDLE AGE",Table1[[#This Row],[Age]]&gt;19,"YOUNG")</f>
        <v>MIDDLE AGE</v>
      </c>
      <c r="G6141" t="s">
        <v>25</v>
      </c>
      <c r="H6141" t="s">
        <v>40</v>
      </c>
      <c r="I6141" t="s">
        <v>68</v>
      </c>
      <c r="J6141" s="4">
        <v>696.23</v>
      </c>
      <c r="K6141">
        <v>2</v>
      </c>
      <c r="L6141" s="4">
        <v>1392.46</v>
      </c>
      <c r="M6141" s="4">
        <f>L6141-J6141</f>
        <v>696.23</v>
      </c>
      <c r="N6141" s="4">
        <f t="shared" si="190"/>
        <v>348.11500000000001</v>
      </c>
      <c r="O6141" s="3">
        <f t="shared" si="191"/>
        <v>50</v>
      </c>
      <c r="P6141"/>
    </row>
    <row r="6142" spans="1:16">
      <c r="A6142">
        <v>7141</v>
      </c>
      <c r="B6142" s="2" t="s">
        <v>1276</v>
      </c>
      <c r="C6142" t="s">
        <v>867</v>
      </c>
      <c r="D6142" t="s">
        <v>12</v>
      </c>
      <c r="E6142">
        <v>32</v>
      </c>
      <c r="F6142" t="str" cm="1">
        <f t="array" ref="F6142">_xlfn.IFS(Table1[[#This Row],[Age]]&gt;49,"OLD",Table1[[#This Row],[Age]]&gt;29,"MIDDLE AGE",Table1[[#This Row],[Age]]&gt;19,"YOUNG")</f>
        <v>MIDDLE AGE</v>
      </c>
      <c r="G6142" t="s">
        <v>13</v>
      </c>
      <c r="H6142" t="s">
        <v>35</v>
      </c>
      <c r="I6142" t="s">
        <v>63</v>
      </c>
      <c r="J6142" s="4">
        <v>231.45</v>
      </c>
      <c r="K6142">
        <v>2</v>
      </c>
      <c r="L6142" s="4">
        <v>462.9</v>
      </c>
      <c r="M6142" s="4">
        <f>L6142-J6142</f>
        <v>231.45</v>
      </c>
      <c r="N6142" s="4">
        <f t="shared" si="190"/>
        <v>115.72499999999999</v>
      </c>
      <c r="O6142" s="3">
        <f t="shared" si="191"/>
        <v>50</v>
      </c>
      <c r="P6142"/>
    </row>
    <row r="6143" spans="1:16">
      <c r="A6143">
        <v>7142</v>
      </c>
      <c r="B6143" s="2" t="s">
        <v>1268</v>
      </c>
      <c r="C6143" t="s">
        <v>608</v>
      </c>
      <c r="D6143" t="s">
        <v>17</v>
      </c>
      <c r="E6143">
        <v>25</v>
      </c>
      <c r="F6143" t="str" cm="1">
        <f t="array" ref="F6143">_xlfn.IFS(Table1[[#This Row],[Age]]&gt;49,"OLD",Table1[[#This Row],[Age]]&gt;29,"MIDDLE AGE",Table1[[#This Row],[Age]]&gt;19,"YOUNG")</f>
        <v>YOUNG</v>
      </c>
      <c r="G6143" t="s">
        <v>22</v>
      </c>
      <c r="H6143" t="s">
        <v>27</v>
      </c>
      <c r="I6143" t="s">
        <v>46</v>
      </c>
      <c r="J6143" s="4">
        <v>439.07</v>
      </c>
      <c r="K6143">
        <v>2</v>
      </c>
      <c r="L6143" s="4">
        <v>878.14</v>
      </c>
      <c r="M6143" s="4">
        <f>L6143-J6143</f>
        <v>439.07</v>
      </c>
      <c r="N6143" s="4">
        <f t="shared" si="190"/>
        <v>219.535</v>
      </c>
      <c r="O6143" s="3">
        <f t="shared" si="191"/>
        <v>50</v>
      </c>
      <c r="P6143"/>
    </row>
    <row r="6144" spans="1:16">
      <c r="A6144">
        <v>7143</v>
      </c>
      <c r="B6144" s="2" t="s">
        <v>958</v>
      </c>
      <c r="C6144" t="s">
        <v>517</v>
      </c>
      <c r="D6144" t="s">
        <v>17</v>
      </c>
      <c r="E6144">
        <v>30</v>
      </c>
      <c r="F6144" t="str" cm="1">
        <f t="array" ref="F6144">_xlfn.IFS(Table1[[#This Row],[Age]]&gt;49,"OLD",Table1[[#This Row],[Age]]&gt;29,"MIDDLE AGE",Table1[[#This Row],[Age]]&gt;19,"YOUNG")</f>
        <v>MIDDLE AGE</v>
      </c>
      <c r="G6144" t="s">
        <v>22</v>
      </c>
      <c r="H6144" t="s">
        <v>35</v>
      </c>
      <c r="I6144" t="s">
        <v>36</v>
      </c>
      <c r="J6144" s="4">
        <v>981</v>
      </c>
      <c r="K6144">
        <v>2</v>
      </c>
      <c r="L6144" s="4">
        <v>1962</v>
      </c>
      <c r="M6144" s="4">
        <f>L6144-J6144</f>
        <v>981</v>
      </c>
      <c r="N6144" s="4">
        <f t="shared" si="190"/>
        <v>490.5</v>
      </c>
      <c r="O6144" s="3">
        <f t="shared" si="191"/>
        <v>50</v>
      </c>
      <c r="P6144"/>
    </row>
    <row r="6145" spans="1:16">
      <c r="A6145">
        <v>7144</v>
      </c>
      <c r="B6145" s="2" t="s">
        <v>1058</v>
      </c>
      <c r="C6145" t="s">
        <v>248</v>
      </c>
      <c r="D6145" t="s">
        <v>17</v>
      </c>
      <c r="E6145">
        <v>20</v>
      </c>
      <c r="F6145" t="str" cm="1">
        <f t="array" ref="F6145">_xlfn.IFS(Table1[[#This Row],[Age]]&gt;49,"OLD",Table1[[#This Row],[Age]]&gt;29,"MIDDLE AGE",Table1[[#This Row],[Age]]&gt;19,"YOUNG")</f>
        <v>YOUNG</v>
      </c>
      <c r="G6145" t="s">
        <v>22</v>
      </c>
      <c r="H6145" t="s">
        <v>19</v>
      </c>
      <c r="I6145" t="s">
        <v>20</v>
      </c>
      <c r="J6145" s="4">
        <v>222.73</v>
      </c>
      <c r="K6145">
        <v>2</v>
      </c>
      <c r="L6145" s="4">
        <v>445.46</v>
      </c>
      <c r="M6145" s="4">
        <f>L6145-J6145</f>
        <v>222.73</v>
      </c>
      <c r="N6145" s="4">
        <f t="shared" si="190"/>
        <v>111.36499999999999</v>
      </c>
      <c r="O6145" s="3">
        <f t="shared" si="191"/>
        <v>50</v>
      </c>
      <c r="P6145"/>
    </row>
    <row r="6146" spans="1:16">
      <c r="A6146">
        <v>7145</v>
      </c>
      <c r="B6146" s="2" t="s">
        <v>1262</v>
      </c>
      <c r="C6146" t="s">
        <v>109</v>
      </c>
      <c r="D6146" t="s">
        <v>12</v>
      </c>
      <c r="E6146">
        <v>18</v>
      </c>
      <c r="F6146" t="e" cm="1">
        <f t="array" ref="F6146">_xlfn.IFS(Table1[[#This Row],[Age]]&gt;49,"OLD",Table1[[#This Row],[Age]]&gt;29,"MIDDLE AGE",Table1[[#This Row],[Age]]&gt;19,"YOUNG")</f>
        <v>#N/A</v>
      </c>
      <c r="G6146" t="s">
        <v>22</v>
      </c>
      <c r="H6146" t="s">
        <v>19</v>
      </c>
      <c r="I6146" t="s">
        <v>20</v>
      </c>
      <c r="J6146" s="4">
        <v>849.46</v>
      </c>
      <c r="K6146">
        <v>4</v>
      </c>
      <c r="L6146" s="4">
        <v>3397.84</v>
      </c>
      <c r="M6146" s="4">
        <f>L6146-J6146</f>
        <v>2548.38</v>
      </c>
      <c r="N6146" s="4">
        <f t="shared" si="190"/>
        <v>212.36500000000001</v>
      </c>
      <c r="O6146" s="3">
        <f t="shared" si="191"/>
        <v>75</v>
      </c>
      <c r="P6146"/>
    </row>
    <row r="6147" spans="1:16">
      <c r="A6147">
        <v>7146</v>
      </c>
      <c r="B6147" s="2" t="s">
        <v>1192</v>
      </c>
      <c r="C6147" t="s">
        <v>102</v>
      </c>
      <c r="D6147" t="s">
        <v>12</v>
      </c>
      <c r="E6147">
        <v>26</v>
      </c>
      <c r="F6147" t="str" cm="1">
        <f t="array" ref="F6147">_xlfn.IFS(Table1[[#This Row],[Age]]&gt;49,"OLD",Table1[[#This Row],[Age]]&gt;29,"MIDDLE AGE",Table1[[#This Row],[Age]]&gt;19,"YOUNG")</f>
        <v>YOUNG</v>
      </c>
      <c r="G6147" t="s">
        <v>25</v>
      </c>
      <c r="H6147" t="s">
        <v>35</v>
      </c>
      <c r="I6147" t="s">
        <v>64</v>
      </c>
      <c r="J6147" s="4">
        <v>827.21</v>
      </c>
      <c r="K6147">
        <v>4</v>
      </c>
      <c r="L6147" s="4">
        <v>3308.84</v>
      </c>
      <c r="M6147" s="4">
        <f>L6147-J6147</f>
        <v>2481.63</v>
      </c>
      <c r="N6147" s="4">
        <f t="shared" ref="N6147:N6210" si="192">J6147/K6147</f>
        <v>206.80250000000001</v>
      </c>
      <c r="O6147" s="3">
        <f t="shared" ref="O6147:O6210" si="193">M6147/L6147*100</f>
        <v>75</v>
      </c>
      <c r="P6147"/>
    </row>
    <row r="6148" spans="1:16">
      <c r="A6148">
        <v>7147</v>
      </c>
      <c r="B6148" s="2" t="s">
        <v>1077</v>
      </c>
      <c r="C6148" t="s">
        <v>474</v>
      </c>
      <c r="D6148" t="s">
        <v>17</v>
      </c>
      <c r="E6148">
        <v>48</v>
      </c>
      <c r="F6148" t="str" cm="1">
        <f t="array" ref="F6148">_xlfn.IFS(Table1[[#This Row],[Age]]&gt;49,"OLD",Table1[[#This Row],[Age]]&gt;29,"MIDDLE AGE",Table1[[#This Row],[Age]]&gt;19,"YOUNG")</f>
        <v>MIDDLE AGE</v>
      </c>
      <c r="G6148" t="s">
        <v>25</v>
      </c>
      <c r="H6148" t="s">
        <v>27</v>
      </c>
      <c r="I6148" t="s">
        <v>53</v>
      </c>
      <c r="J6148" s="4">
        <v>892.44</v>
      </c>
      <c r="K6148">
        <v>2</v>
      </c>
      <c r="L6148" s="4">
        <v>1784.88</v>
      </c>
      <c r="M6148" s="4">
        <f>L6148-J6148</f>
        <v>892.44</v>
      </c>
      <c r="N6148" s="4">
        <f t="shared" si="192"/>
        <v>446.22</v>
      </c>
      <c r="O6148" s="3">
        <f t="shared" si="193"/>
        <v>50</v>
      </c>
      <c r="P6148"/>
    </row>
    <row r="6149" spans="1:16">
      <c r="A6149">
        <v>7148</v>
      </c>
      <c r="B6149" s="2" t="s">
        <v>1203</v>
      </c>
      <c r="C6149" t="s">
        <v>78</v>
      </c>
      <c r="D6149" t="s">
        <v>12</v>
      </c>
      <c r="E6149">
        <v>58</v>
      </c>
      <c r="F6149" t="str" cm="1">
        <f t="array" ref="F6149">_xlfn.IFS(Table1[[#This Row],[Age]]&gt;49,"OLD",Table1[[#This Row],[Age]]&gt;29,"MIDDLE AGE",Table1[[#This Row],[Age]]&gt;19,"YOUNG")</f>
        <v>OLD</v>
      </c>
      <c r="G6149" t="s">
        <v>25</v>
      </c>
      <c r="H6149" t="s">
        <v>27</v>
      </c>
      <c r="I6149" t="s">
        <v>53</v>
      </c>
      <c r="J6149" s="4">
        <v>915.99</v>
      </c>
      <c r="K6149">
        <v>2</v>
      </c>
      <c r="L6149" s="4">
        <v>1831.98</v>
      </c>
      <c r="M6149" s="4">
        <f>L6149-J6149</f>
        <v>915.99</v>
      </c>
      <c r="N6149" s="4">
        <f t="shared" si="192"/>
        <v>457.995</v>
      </c>
      <c r="O6149" s="3">
        <f t="shared" si="193"/>
        <v>50</v>
      </c>
      <c r="P6149"/>
    </row>
    <row r="6150" spans="1:16">
      <c r="A6150">
        <v>7149</v>
      </c>
      <c r="B6150" s="2" t="s">
        <v>1050</v>
      </c>
      <c r="C6150" t="s">
        <v>359</v>
      </c>
      <c r="D6150" t="s">
        <v>17</v>
      </c>
      <c r="E6150">
        <v>43</v>
      </c>
      <c r="F6150" t="str" cm="1">
        <f t="array" ref="F6150">_xlfn.IFS(Table1[[#This Row],[Age]]&gt;49,"OLD",Table1[[#This Row],[Age]]&gt;29,"MIDDLE AGE",Table1[[#This Row],[Age]]&gt;19,"YOUNG")</f>
        <v>MIDDLE AGE</v>
      </c>
      <c r="G6150" t="s">
        <v>13</v>
      </c>
      <c r="H6150" t="s">
        <v>40</v>
      </c>
      <c r="I6150" t="s">
        <v>76</v>
      </c>
      <c r="J6150" s="4">
        <v>512.25</v>
      </c>
      <c r="K6150">
        <v>3</v>
      </c>
      <c r="L6150" s="4">
        <v>1536.75</v>
      </c>
      <c r="M6150" s="4">
        <f>L6150-J6150</f>
        <v>1024.5</v>
      </c>
      <c r="N6150" s="4">
        <f t="shared" si="192"/>
        <v>170.75</v>
      </c>
      <c r="O6150" s="3">
        <f t="shared" si="193"/>
        <v>66.666666666666657</v>
      </c>
      <c r="P6150"/>
    </row>
    <row r="6151" spans="1:16">
      <c r="A6151">
        <v>7150</v>
      </c>
      <c r="B6151" s="2" t="s">
        <v>1200</v>
      </c>
      <c r="C6151" t="s">
        <v>728</v>
      </c>
      <c r="D6151" t="s">
        <v>17</v>
      </c>
      <c r="E6151">
        <v>34</v>
      </c>
      <c r="F6151" t="str" cm="1">
        <f t="array" ref="F6151">_xlfn.IFS(Table1[[#This Row],[Age]]&gt;49,"OLD",Table1[[#This Row],[Age]]&gt;29,"MIDDLE AGE",Table1[[#This Row],[Age]]&gt;19,"YOUNG")</f>
        <v>MIDDLE AGE</v>
      </c>
      <c r="G6151" t="s">
        <v>25</v>
      </c>
      <c r="H6151" t="s">
        <v>19</v>
      </c>
      <c r="I6151" t="s">
        <v>23</v>
      </c>
      <c r="J6151" s="4">
        <v>685.11</v>
      </c>
      <c r="K6151">
        <v>3</v>
      </c>
      <c r="L6151" s="4">
        <v>2055.33</v>
      </c>
      <c r="M6151" s="4">
        <f>L6151-J6151</f>
        <v>1370.2199999999998</v>
      </c>
      <c r="N6151" s="4">
        <f t="shared" si="192"/>
        <v>228.37</v>
      </c>
      <c r="O6151" s="3">
        <f t="shared" si="193"/>
        <v>66.666666666666657</v>
      </c>
      <c r="P6151"/>
    </row>
    <row r="6152" spans="1:16">
      <c r="A6152">
        <v>7151</v>
      </c>
      <c r="B6152" s="2" t="s">
        <v>1204</v>
      </c>
      <c r="C6152" t="s">
        <v>62</v>
      </c>
      <c r="D6152" t="s">
        <v>12</v>
      </c>
      <c r="E6152">
        <v>51</v>
      </c>
      <c r="F6152" t="str" cm="1">
        <f t="array" ref="F6152">_xlfn.IFS(Table1[[#This Row],[Age]]&gt;49,"OLD",Table1[[#This Row],[Age]]&gt;29,"MIDDLE AGE",Table1[[#This Row],[Age]]&gt;19,"YOUNG")</f>
        <v>OLD</v>
      </c>
      <c r="G6152" t="s">
        <v>13</v>
      </c>
      <c r="H6152" t="s">
        <v>19</v>
      </c>
      <c r="I6152" t="s">
        <v>51</v>
      </c>
      <c r="J6152" s="4">
        <v>622.70000000000005</v>
      </c>
      <c r="K6152">
        <v>5</v>
      </c>
      <c r="L6152" s="4">
        <v>3113.5</v>
      </c>
      <c r="M6152" s="4">
        <f>L6152-J6152</f>
        <v>2490.8000000000002</v>
      </c>
      <c r="N6152" s="4">
        <f t="shared" si="192"/>
        <v>124.54</v>
      </c>
      <c r="O6152" s="3">
        <f t="shared" si="193"/>
        <v>80</v>
      </c>
      <c r="P6152"/>
    </row>
    <row r="6153" spans="1:16">
      <c r="A6153">
        <v>7152</v>
      </c>
      <c r="B6153" s="2" t="s">
        <v>1260</v>
      </c>
      <c r="C6153" t="s">
        <v>899</v>
      </c>
      <c r="D6153" t="s">
        <v>17</v>
      </c>
      <c r="E6153">
        <v>26</v>
      </c>
      <c r="F6153" t="str" cm="1">
        <f t="array" ref="F6153">_xlfn.IFS(Table1[[#This Row],[Age]]&gt;49,"OLD",Table1[[#This Row],[Age]]&gt;29,"MIDDLE AGE",Table1[[#This Row],[Age]]&gt;19,"YOUNG")</f>
        <v>YOUNG</v>
      </c>
      <c r="G6153" t="s">
        <v>25</v>
      </c>
      <c r="H6153" t="s">
        <v>40</v>
      </c>
      <c r="I6153" t="s">
        <v>74</v>
      </c>
      <c r="J6153" s="4">
        <v>315.86</v>
      </c>
      <c r="K6153">
        <v>4</v>
      </c>
      <c r="L6153" s="4">
        <v>1263.44</v>
      </c>
      <c r="M6153" s="4">
        <f>L6153-J6153</f>
        <v>947.58</v>
      </c>
      <c r="N6153" s="4">
        <f t="shared" si="192"/>
        <v>78.965000000000003</v>
      </c>
      <c r="O6153" s="3">
        <f t="shared" si="193"/>
        <v>75</v>
      </c>
      <c r="P6153"/>
    </row>
    <row r="6154" spans="1:16">
      <c r="A6154">
        <v>7153</v>
      </c>
      <c r="B6154" s="2" t="s">
        <v>952</v>
      </c>
      <c r="C6154" t="s">
        <v>289</v>
      </c>
      <c r="D6154" t="s">
        <v>12</v>
      </c>
      <c r="E6154">
        <v>30</v>
      </c>
      <c r="F6154" t="str" cm="1">
        <f t="array" ref="F6154">_xlfn.IFS(Table1[[#This Row],[Age]]&gt;49,"OLD",Table1[[#This Row],[Age]]&gt;29,"MIDDLE AGE",Table1[[#This Row],[Age]]&gt;19,"YOUNG")</f>
        <v>MIDDLE AGE</v>
      </c>
      <c r="G6154" t="s">
        <v>22</v>
      </c>
      <c r="H6154" t="s">
        <v>35</v>
      </c>
      <c r="I6154" t="s">
        <v>36</v>
      </c>
      <c r="J6154" s="4">
        <v>286.99</v>
      </c>
      <c r="K6154">
        <v>2</v>
      </c>
      <c r="L6154" s="4">
        <v>573.98</v>
      </c>
      <c r="M6154" s="4">
        <f>L6154-J6154</f>
        <v>286.99</v>
      </c>
      <c r="N6154" s="4">
        <f t="shared" si="192"/>
        <v>143.495</v>
      </c>
      <c r="O6154" s="3">
        <f t="shared" si="193"/>
        <v>50</v>
      </c>
      <c r="P6154"/>
    </row>
    <row r="6155" spans="1:16">
      <c r="A6155">
        <v>7154</v>
      </c>
      <c r="B6155" s="2" t="s">
        <v>1005</v>
      </c>
      <c r="C6155" t="s">
        <v>155</v>
      </c>
      <c r="D6155" t="s">
        <v>12</v>
      </c>
      <c r="E6155">
        <v>22</v>
      </c>
      <c r="F6155" t="str" cm="1">
        <f t="array" ref="F6155">_xlfn.IFS(Table1[[#This Row],[Age]]&gt;49,"OLD",Table1[[#This Row],[Age]]&gt;29,"MIDDLE AGE",Table1[[#This Row],[Age]]&gt;19,"YOUNG")</f>
        <v>YOUNG</v>
      </c>
      <c r="G6155" t="s">
        <v>18</v>
      </c>
      <c r="H6155" t="s">
        <v>19</v>
      </c>
      <c r="I6155" t="s">
        <v>23</v>
      </c>
      <c r="J6155" s="4">
        <v>348.15</v>
      </c>
      <c r="K6155">
        <v>4</v>
      </c>
      <c r="L6155" s="4">
        <v>1392.6</v>
      </c>
      <c r="M6155" s="4">
        <f>L6155-J6155</f>
        <v>1044.4499999999998</v>
      </c>
      <c r="N6155" s="4">
        <f t="shared" si="192"/>
        <v>87.037499999999994</v>
      </c>
      <c r="O6155" s="3">
        <f t="shared" si="193"/>
        <v>74.999999999999986</v>
      </c>
      <c r="P6155"/>
    </row>
    <row r="6156" spans="1:16">
      <c r="A6156">
        <v>7155</v>
      </c>
      <c r="B6156" s="2" t="s">
        <v>1288</v>
      </c>
      <c r="C6156" t="s">
        <v>838</v>
      </c>
      <c r="D6156" t="s">
        <v>17</v>
      </c>
      <c r="E6156">
        <v>58</v>
      </c>
      <c r="F6156" t="str" cm="1">
        <f t="array" ref="F6156">_xlfn.IFS(Table1[[#This Row],[Age]]&gt;49,"OLD",Table1[[#This Row],[Age]]&gt;29,"MIDDLE AGE",Table1[[#This Row],[Age]]&gt;19,"YOUNG")</f>
        <v>OLD</v>
      </c>
      <c r="G6156" t="s">
        <v>13</v>
      </c>
      <c r="H6156" t="s">
        <v>35</v>
      </c>
      <c r="I6156" t="s">
        <v>58</v>
      </c>
      <c r="J6156" s="4">
        <v>226.27</v>
      </c>
      <c r="K6156">
        <v>5</v>
      </c>
      <c r="L6156" s="4">
        <v>1131.3499999999999</v>
      </c>
      <c r="M6156" s="4">
        <f>L6156-J6156</f>
        <v>905.07999999999993</v>
      </c>
      <c r="N6156" s="4">
        <f t="shared" si="192"/>
        <v>45.254000000000005</v>
      </c>
      <c r="O6156" s="3">
        <f t="shared" si="193"/>
        <v>80</v>
      </c>
      <c r="P6156"/>
    </row>
    <row r="6157" spans="1:16">
      <c r="A6157">
        <v>7156</v>
      </c>
      <c r="B6157" s="2" t="s">
        <v>1099</v>
      </c>
      <c r="C6157" t="s">
        <v>90</v>
      </c>
      <c r="D6157" t="s">
        <v>12</v>
      </c>
      <c r="E6157">
        <v>30</v>
      </c>
      <c r="F6157" t="str" cm="1">
        <f t="array" ref="F6157">_xlfn.IFS(Table1[[#This Row],[Age]]&gt;49,"OLD",Table1[[#This Row],[Age]]&gt;29,"MIDDLE AGE",Table1[[#This Row],[Age]]&gt;19,"YOUNG")</f>
        <v>MIDDLE AGE</v>
      </c>
      <c r="G6157" t="s">
        <v>18</v>
      </c>
      <c r="H6157" t="s">
        <v>27</v>
      </c>
      <c r="I6157" t="s">
        <v>28</v>
      </c>
      <c r="J6157" s="4">
        <v>759.81</v>
      </c>
      <c r="K6157">
        <v>3</v>
      </c>
      <c r="L6157" s="4">
        <v>2279.4299999999998</v>
      </c>
      <c r="M6157" s="4">
        <f>L6157-J6157</f>
        <v>1519.62</v>
      </c>
      <c r="N6157" s="4">
        <f t="shared" si="192"/>
        <v>253.26999999999998</v>
      </c>
      <c r="O6157" s="3">
        <f t="shared" si="193"/>
        <v>66.666666666666657</v>
      </c>
      <c r="P6157"/>
    </row>
    <row r="6158" spans="1:16">
      <c r="A6158">
        <v>7157</v>
      </c>
      <c r="B6158" s="2" t="s">
        <v>1003</v>
      </c>
      <c r="C6158" t="s">
        <v>588</v>
      </c>
      <c r="D6158" t="s">
        <v>17</v>
      </c>
      <c r="E6158">
        <v>18</v>
      </c>
      <c r="F6158" t="e" cm="1">
        <f t="array" ref="F6158">_xlfn.IFS(Table1[[#This Row],[Age]]&gt;49,"OLD",Table1[[#This Row],[Age]]&gt;29,"MIDDLE AGE",Table1[[#This Row],[Age]]&gt;19,"YOUNG")</f>
        <v>#N/A</v>
      </c>
      <c r="G6158" t="s">
        <v>18</v>
      </c>
      <c r="H6158" t="s">
        <v>14</v>
      </c>
      <c r="I6158" t="s">
        <v>38</v>
      </c>
      <c r="J6158" s="4">
        <v>964.93</v>
      </c>
      <c r="K6158">
        <v>5</v>
      </c>
      <c r="L6158" s="4">
        <v>4824.6499999999996</v>
      </c>
      <c r="M6158" s="4">
        <f>L6158-J6158</f>
        <v>3859.72</v>
      </c>
      <c r="N6158" s="4">
        <f t="shared" si="192"/>
        <v>192.98599999999999</v>
      </c>
      <c r="O6158" s="3">
        <f t="shared" si="193"/>
        <v>80</v>
      </c>
      <c r="P6158"/>
    </row>
    <row r="6159" spans="1:16">
      <c r="A6159">
        <v>7158</v>
      </c>
      <c r="B6159" s="2" t="s">
        <v>1101</v>
      </c>
      <c r="C6159" t="s">
        <v>392</v>
      </c>
      <c r="D6159" t="s">
        <v>12</v>
      </c>
      <c r="E6159">
        <v>42</v>
      </c>
      <c r="F6159" t="str" cm="1">
        <f t="array" ref="F6159">_xlfn.IFS(Table1[[#This Row],[Age]]&gt;49,"OLD",Table1[[#This Row],[Age]]&gt;29,"MIDDLE AGE",Table1[[#This Row],[Age]]&gt;19,"YOUNG")</f>
        <v>MIDDLE AGE</v>
      </c>
      <c r="G6159" t="s">
        <v>22</v>
      </c>
      <c r="H6159" t="s">
        <v>40</v>
      </c>
      <c r="I6159" t="s">
        <v>41</v>
      </c>
      <c r="J6159" s="4">
        <v>869.09</v>
      </c>
      <c r="K6159">
        <v>1</v>
      </c>
      <c r="L6159" s="4">
        <v>869.09</v>
      </c>
      <c r="M6159" s="4">
        <f>L6159-J6159</f>
        <v>0</v>
      </c>
      <c r="N6159" s="4">
        <f t="shared" si="192"/>
        <v>869.09</v>
      </c>
      <c r="O6159" s="3">
        <f t="shared" si="193"/>
        <v>0</v>
      </c>
      <c r="P6159"/>
    </row>
    <row r="6160" spans="1:16">
      <c r="A6160">
        <v>7159</v>
      </c>
      <c r="B6160" s="2" t="s">
        <v>1242</v>
      </c>
      <c r="C6160" t="s">
        <v>420</v>
      </c>
      <c r="D6160" t="s">
        <v>12</v>
      </c>
      <c r="E6160">
        <v>64</v>
      </c>
      <c r="F6160" t="str" cm="1">
        <f t="array" ref="F6160">_xlfn.IFS(Table1[[#This Row],[Age]]&gt;49,"OLD",Table1[[#This Row],[Age]]&gt;29,"MIDDLE AGE",Table1[[#This Row],[Age]]&gt;19,"YOUNG")</f>
        <v>OLD</v>
      </c>
      <c r="G6160" t="s">
        <v>22</v>
      </c>
      <c r="H6160" t="s">
        <v>19</v>
      </c>
      <c r="I6160" t="s">
        <v>80</v>
      </c>
      <c r="J6160" s="4">
        <v>225.76</v>
      </c>
      <c r="K6160">
        <v>3</v>
      </c>
      <c r="L6160" s="4">
        <v>677.28</v>
      </c>
      <c r="M6160" s="4">
        <f>L6160-J6160</f>
        <v>451.52</v>
      </c>
      <c r="N6160" s="4">
        <f t="shared" si="192"/>
        <v>75.25333333333333</v>
      </c>
      <c r="O6160" s="3">
        <f t="shared" si="193"/>
        <v>66.666666666666657</v>
      </c>
      <c r="P6160"/>
    </row>
    <row r="6161" spans="1:16">
      <c r="A6161">
        <v>7160</v>
      </c>
      <c r="B6161" s="2" t="s">
        <v>1130</v>
      </c>
      <c r="C6161" t="s">
        <v>779</v>
      </c>
      <c r="D6161" t="s">
        <v>12</v>
      </c>
      <c r="E6161">
        <v>21</v>
      </c>
      <c r="F6161" t="str" cm="1">
        <f t="array" ref="F6161">_xlfn.IFS(Table1[[#This Row],[Age]]&gt;49,"OLD",Table1[[#This Row],[Age]]&gt;29,"MIDDLE AGE",Table1[[#This Row],[Age]]&gt;19,"YOUNG")</f>
        <v>YOUNG</v>
      </c>
      <c r="G6161" t="s">
        <v>13</v>
      </c>
      <c r="H6161" t="s">
        <v>40</v>
      </c>
      <c r="I6161" t="s">
        <v>74</v>
      </c>
      <c r="J6161" s="4">
        <v>61.4</v>
      </c>
      <c r="K6161">
        <v>4</v>
      </c>
      <c r="L6161" s="4">
        <v>245.6</v>
      </c>
      <c r="M6161" s="4">
        <f>L6161-J6161</f>
        <v>184.2</v>
      </c>
      <c r="N6161" s="4">
        <f t="shared" si="192"/>
        <v>15.35</v>
      </c>
      <c r="O6161" s="3">
        <f t="shared" si="193"/>
        <v>75</v>
      </c>
      <c r="P6161"/>
    </row>
    <row r="6162" spans="1:16">
      <c r="A6162">
        <v>7161</v>
      </c>
      <c r="B6162" s="2" t="s">
        <v>999</v>
      </c>
      <c r="C6162" t="s">
        <v>493</v>
      </c>
      <c r="D6162" t="s">
        <v>17</v>
      </c>
      <c r="E6162">
        <v>53</v>
      </c>
      <c r="F6162" t="str" cm="1">
        <f t="array" ref="F6162">_xlfn.IFS(Table1[[#This Row],[Age]]&gt;49,"OLD",Table1[[#This Row],[Age]]&gt;29,"MIDDLE AGE",Table1[[#This Row],[Age]]&gt;19,"YOUNG")</f>
        <v>OLD</v>
      </c>
      <c r="G6162" t="s">
        <v>13</v>
      </c>
      <c r="H6162" t="s">
        <v>27</v>
      </c>
      <c r="I6162" t="s">
        <v>28</v>
      </c>
      <c r="J6162" s="4">
        <v>759.52</v>
      </c>
      <c r="K6162">
        <v>3</v>
      </c>
      <c r="L6162" s="4">
        <v>2278.56</v>
      </c>
      <c r="M6162" s="4">
        <f>L6162-J6162</f>
        <v>1519.04</v>
      </c>
      <c r="N6162" s="4">
        <f t="shared" si="192"/>
        <v>253.17333333333332</v>
      </c>
      <c r="O6162" s="3">
        <f t="shared" si="193"/>
        <v>66.666666666666657</v>
      </c>
      <c r="P6162"/>
    </row>
    <row r="6163" spans="1:16">
      <c r="A6163">
        <v>7162</v>
      </c>
      <c r="B6163" s="2" t="s">
        <v>952</v>
      </c>
      <c r="C6163" t="s">
        <v>62</v>
      </c>
      <c r="D6163" t="s">
        <v>12</v>
      </c>
      <c r="E6163">
        <v>27</v>
      </c>
      <c r="F6163" t="str" cm="1">
        <f t="array" ref="F6163">_xlfn.IFS(Table1[[#This Row],[Age]]&gt;49,"OLD",Table1[[#This Row],[Age]]&gt;29,"MIDDLE AGE",Table1[[#This Row],[Age]]&gt;19,"YOUNG")</f>
        <v>YOUNG</v>
      </c>
      <c r="G6163" t="s">
        <v>13</v>
      </c>
      <c r="H6163" t="s">
        <v>27</v>
      </c>
      <c r="I6163" t="s">
        <v>53</v>
      </c>
      <c r="J6163" s="4">
        <v>396.31</v>
      </c>
      <c r="K6163">
        <v>5</v>
      </c>
      <c r="L6163" s="4">
        <v>1981.55</v>
      </c>
      <c r="M6163" s="4">
        <f>L6163-J6163</f>
        <v>1585.24</v>
      </c>
      <c r="N6163" s="4">
        <f t="shared" si="192"/>
        <v>79.262</v>
      </c>
      <c r="O6163" s="3">
        <f t="shared" si="193"/>
        <v>80</v>
      </c>
      <c r="P6163"/>
    </row>
    <row r="6164" spans="1:16">
      <c r="A6164">
        <v>7163</v>
      </c>
      <c r="B6164" s="2" t="s">
        <v>1033</v>
      </c>
      <c r="C6164" t="s">
        <v>714</v>
      </c>
      <c r="D6164" t="s">
        <v>17</v>
      </c>
      <c r="E6164">
        <v>45</v>
      </c>
      <c r="F6164" t="str" cm="1">
        <f t="array" ref="F6164">_xlfn.IFS(Table1[[#This Row],[Age]]&gt;49,"OLD",Table1[[#This Row],[Age]]&gt;29,"MIDDLE AGE",Table1[[#This Row],[Age]]&gt;19,"YOUNG")</f>
        <v>MIDDLE AGE</v>
      </c>
      <c r="G6164" t="s">
        <v>25</v>
      </c>
      <c r="H6164" t="s">
        <v>27</v>
      </c>
      <c r="I6164" t="s">
        <v>32</v>
      </c>
      <c r="J6164" s="4">
        <v>826.37</v>
      </c>
      <c r="K6164">
        <v>2</v>
      </c>
      <c r="L6164" s="4">
        <v>1652.74</v>
      </c>
      <c r="M6164" s="4">
        <f>L6164-J6164</f>
        <v>826.37</v>
      </c>
      <c r="N6164" s="4">
        <f t="shared" si="192"/>
        <v>413.185</v>
      </c>
      <c r="O6164" s="3">
        <f t="shared" si="193"/>
        <v>50</v>
      </c>
      <c r="P6164"/>
    </row>
    <row r="6165" spans="1:16">
      <c r="A6165">
        <v>7164</v>
      </c>
      <c r="B6165" s="2" t="s">
        <v>1191</v>
      </c>
      <c r="C6165" t="s">
        <v>334</v>
      </c>
      <c r="D6165" t="s">
        <v>12</v>
      </c>
      <c r="E6165">
        <v>23</v>
      </c>
      <c r="F6165" t="str" cm="1">
        <f t="array" ref="F6165">_xlfn.IFS(Table1[[#This Row],[Age]]&gt;49,"OLD",Table1[[#This Row],[Age]]&gt;29,"MIDDLE AGE",Table1[[#This Row],[Age]]&gt;19,"YOUNG")</f>
        <v>YOUNG</v>
      </c>
      <c r="G6165" t="s">
        <v>25</v>
      </c>
      <c r="H6165" t="s">
        <v>27</v>
      </c>
      <c r="I6165" t="s">
        <v>28</v>
      </c>
      <c r="J6165" s="4">
        <v>781.44</v>
      </c>
      <c r="K6165">
        <v>5</v>
      </c>
      <c r="L6165" s="4">
        <v>3907.2</v>
      </c>
      <c r="M6165" s="4">
        <f>L6165-J6165</f>
        <v>3125.7599999999998</v>
      </c>
      <c r="N6165" s="4">
        <f t="shared" si="192"/>
        <v>156.28800000000001</v>
      </c>
      <c r="O6165" s="3">
        <f t="shared" si="193"/>
        <v>80</v>
      </c>
      <c r="P6165"/>
    </row>
    <row r="6166" spans="1:16">
      <c r="A6166">
        <v>7165</v>
      </c>
      <c r="B6166" s="2" t="s">
        <v>1180</v>
      </c>
      <c r="C6166" t="s">
        <v>539</v>
      </c>
      <c r="D6166" t="s">
        <v>12</v>
      </c>
      <c r="E6166">
        <v>44</v>
      </c>
      <c r="F6166" t="str" cm="1">
        <f t="array" ref="F6166">_xlfn.IFS(Table1[[#This Row],[Age]]&gt;49,"OLD",Table1[[#This Row],[Age]]&gt;29,"MIDDLE AGE",Table1[[#This Row],[Age]]&gt;19,"YOUNG")</f>
        <v>MIDDLE AGE</v>
      </c>
      <c r="G6166" t="s">
        <v>18</v>
      </c>
      <c r="H6166" t="s">
        <v>14</v>
      </c>
      <c r="I6166" t="s">
        <v>38</v>
      </c>
      <c r="J6166" s="4">
        <v>629.16</v>
      </c>
      <c r="K6166">
        <v>5</v>
      </c>
      <c r="L6166" s="4">
        <v>3145.8</v>
      </c>
      <c r="M6166" s="4">
        <f>L6166-J6166</f>
        <v>2516.6400000000003</v>
      </c>
      <c r="N6166" s="4">
        <f t="shared" si="192"/>
        <v>125.83199999999999</v>
      </c>
      <c r="O6166" s="3">
        <f t="shared" si="193"/>
        <v>80</v>
      </c>
      <c r="P6166"/>
    </row>
    <row r="6167" spans="1:16">
      <c r="A6167">
        <v>7166</v>
      </c>
      <c r="B6167" s="2" t="s">
        <v>1071</v>
      </c>
      <c r="C6167" t="s">
        <v>647</v>
      </c>
      <c r="D6167" t="s">
        <v>17</v>
      </c>
      <c r="E6167">
        <v>29</v>
      </c>
      <c r="F6167" t="str" cm="1">
        <f t="array" ref="F6167">_xlfn.IFS(Table1[[#This Row],[Age]]&gt;49,"OLD",Table1[[#This Row],[Age]]&gt;29,"MIDDLE AGE",Table1[[#This Row],[Age]]&gt;19,"YOUNG")</f>
        <v>YOUNG</v>
      </c>
      <c r="G6167" t="s">
        <v>13</v>
      </c>
      <c r="H6167" t="s">
        <v>35</v>
      </c>
      <c r="I6167" t="s">
        <v>63</v>
      </c>
      <c r="J6167" s="4">
        <v>262.79000000000002</v>
      </c>
      <c r="K6167">
        <v>2</v>
      </c>
      <c r="L6167" s="4">
        <v>525.58000000000004</v>
      </c>
      <c r="M6167" s="4">
        <f>L6167-J6167</f>
        <v>262.79000000000002</v>
      </c>
      <c r="N6167" s="4">
        <f t="shared" si="192"/>
        <v>131.39500000000001</v>
      </c>
      <c r="O6167" s="3">
        <f t="shared" si="193"/>
        <v>50</v>
      </c>
      <c r="P6167"/>
    </row>
    <row r="6168" spans="1:16">
      <c r="A6168">
        <v>7167</v>
      </c>
      <c r="B6168" s="2" t="s">
        <v>1232</v>
      </c>
      <c r="C6168" t="s">
        <v>606</v>
      </c>
      <c r="D6168" t="s">
        <v>17</v>
      </c>
      <c r="E6168">
        <v>20</v>
      </c>
      <c r="F6168" t="str" cm="1">
        <f t="array" ref="F6168">_xlfn.IFS(Table1[[#This Row],[Age]]&gt;49,"OLD",Table1[[#This Row],[Age]]&gt;29,"MIDDLE AGE",Table1[[#This Row],[Age]]&gt;19,"YOUNG")</f>
        <v>YOUNG</v>
      </c>
      <c r="G6168" t="s">
        <v>18</v>
      </c>
      <c r="H6168" t="s">
        <v>35</v>
      </c>
      <c r="I6168" t="s">
        <v>58</v>
      </c>
      <c r="J6168" s="4">
        <v>113</v>
      </c>
      <c r="K6168">
        <v>4</v>
      </c>
      <c r="L6168" s="4">
        <v>452</v>
      </c>
      <c r="M6168" s="4">
        <f>L6168-J6168</f>
        <v>339</v>
      </c>
      <c r="N6168" s="4">
        <f t="shared" si="192"/>
        <v>28.25</v>
      </c>
      <c r="O6168" s="3">
        <f t="shared" si="193"/>
        <v>75</v>
      </c>
      <c r="P6168"/>
    </row>
    <row r="6169" spans="1:16">
      <c r="A6169">
        <v>7168</v>
      </c>
      <c r="B6169" s="2" t="s">
        <v>1015</v>
      </c>
      <c r="C6169" t="s">
        <v>939</v>
      </c>
      <c r="D6169" t="s">
        <v>17</v>
      </c>
      <c r="E6169">
        <v>63</v>
      </c>
      <c r="F6169" t="str" cm="1">
        <f t="array" ref="F6169">_xlfn.IFS(Table1[[#This Row],[Age]]&gt;49,"OLD",Table1[[#This Row],[Age]]&gt;29,"MIDDLE AGE",Table1[[#This Row],[Age]]&gt;19,"YOUNG")</f>
        <v>OLD</v>
      </c>
      <c r="G6169" t="s">
        <v>25</v>
      </c>
      <c r="H6169" t="s">
        <v>14</v>
      </c>
      <c r="I6169" t="s">
        <v>38</v>
      </c>
      <c r="J6169" s="4">
        <v>260.12</v>
      </c>
      <c r="K6169">
        <v>4</v>
      </c>
      <c r="L6169" s="4">
        <v>1040.48</v>
      </c>
      <c r="M6169" s="4">
        <f>L6169-J6169</f>
        <v>780.36</v>
      </c>
      <c r="N6169" s="4">
        <f t="shared" si="192"/>
        <v>65.03</v>
      </c>
      <c r="O6169" s="3">
        <f t="shared" si="193"/>
        <v>75</v>
      </c>
      <c r="P6169"/>
    </row>
    <row r="6170" spans="1:16">
      <c r="A6170">
        <v>7169</v>
      </c>
      <c r="B6170" s="2" t="s">
        <v>1108</v>
      </c>
      <c r="C6170" t="s">
        <v>838</v>
      </c>
      <c r="D6170" t="s">
        <v>17</v>
      </c>
      <c r="E6170">
        <v>50</v>
      </c>
      <c r="F6170" t="str" cm="1">
        <f t="array" ref="F6170">_xlfn.IFS(Table1[[#This Row],[Age]]&gt;49,"OLD",Table1[[#This Row],[Age]]&gt;29,"MIDDLE AGE",Table1[[#This Row],[Age]]&gt;19,"YOUNG")</f>
        <v>OLD</v>
      </c>
      <c r="G6170" t="s">
        <v>18</v>
      </c>
      <c r="H6170" t="s">
        <v>35</v>
      </c>
      <c r="I6170" t="s">
        <v>63</v>
      </c>
      <c r="J6170" s="4">
        <v>514.66</v>
      </c>
      <c r="K6170">
        <v>3</v>
      </c>
      <c r="L6170" s="4">
        <v>1543.98</v>
      </c>
      <c r="M6170" s="4">
        <f>L6170-J6170</f>
        <v>1029.3200000000002</v>
      </c>
      <c r="N6170" s="4">
        <f t="shared" si="192"/>
        <v>171.55333333333331</v>
      </c>
      <c r="O6170" s="3">
        <f t="shared" si="193"/>
        <v>66.666666666666671</v>
      </c>
      <c r="P6170"/>
    </row>
    <row r="6171" spans="1:16">
      <c r="A6171">
        <v>7170</v>
      </c>
      <c r="B6171" s="2" t="s">
        <v>1190</v>
      </c>
      <c r="C6171" t="s">
        <v>185</v>
      </c>
      <c r="D6171" t="s">
        <v>17</v>
      </c>
      <c r="E6171">
        <v>27</v>
      </c>
      <c r="F6171" t="str" cm="1">
        <f t="array" ref="F6171">_xlfn.IFS(Table1[[#This Row],[Age]]&gt;49,"OLD",Table1[[#This Row],[Age]]&gt;29,"MIDDLE AGE",Table1[[#This Row],[Age]]&gt;19,"YOUNG")</f>
        <v>YOUNG</v>
      </c>
      <c r="G6171" t="s">
        <v>18</v>
      </c>
      <c r="H6171" t="s">
        <v>27</v>
      </c>
      <c r="I6171" t="s">
        <v>32</v>
      </c>
      <c r="J6171" s="4">
        <v>979.67</v>
      </c>
      <c r="K6171">
        <v>5</v>
      </c>
      <c r="L6171" s="4">
        <v>4898.3500000000004</v>
      </c>
      <c r="M6171" s="4">
        <f>L6171-J6171</f>
        <v>3918.6800000000003</v>
      </c>
      <c r="N6171" s="4">
        <f t="shared" si="192"/>
        <v>195.934</v>
      </c>
      <c r="O6171" s="3">
        <f t="shared" si="193"/>
        <v>80</v>
      </c>
      <c r="P6171"/>
    </row>
    <row r="6172" spans="1:16">
      <c r="A6172">
        <v>7171</v>
      </c>
      <c r="B6172" s="2" t="s">
        <v>1131</v>
      </c>
      <c r="C6172" t="s">
        <v>816</v>
      </c>
      <c r="D6172" t="s">
        <v>12</v>
      </c>
      <c r="E6172">
        <v>48</v>
      </c>
      <c r="F6172" t="str" cm="1">
        <f t="array" ref="F6172">_xlfn.IFS(Table1[[#This Row],[Age]]&gt;49,"OLD",Table1[[#This Row],[Age]]&gt;29,"MIDDLE AGE",Table1[[#This Row],[Age]]&gt;19,"YOUNG")</f>
        <v>MIDDLE AGE</v>
      </c>
      <c r="G6172" t="s">
        <v>13</v>
      </c>
      <c r="H6172" t="s">
        <v>35</v>
      </c>
      <c r="I6172" t="s">
        <v>36</v>
      </c>
      <c r="J6172" s="4">
        <v>73.05</v>
      </c>
      <c r="K6172">
        <v>3</v>
      </c>
      <c r="L6172" s="4">
        <v>219.15</v>
      </c>
      <c r="M6172" s="4">
        <f>L6172-J6172</f>
        <v>146.10000000000002</v>
      </c>
      <c r="N6172" s="4">
        <f t="shared" si="192"/>
        <v>24.349999999999998</v>
      </c>
      <c r="O6172" s="3">
        <f t="shared" si="193"/>
        <v>66.666666666666671</v>
      </c>
      <c r="P6172"/>
    </row>
    <row r="6173" spans="1:16">
      <c r="A6173">
        <v>7172</v>
      </c>
      <c r="B6173" s="2" t="s">
        <v>1057</v>
      </c>
      <c r="C6173" t="s">
        <v>632</v>
      </c>
      <c r="D6173" t="s">
        <v>12</v>
      </c>
      <c r="E6173">
        <v>32</v>
      </c>
      <c r="F6173" t="str" cm="1">
        <f t="array" ref="F6173">_xlfn.IFS(Table1[[#This Row],[Age]]&gt;49,"OLD",Table1[[#This Row],[Age]]&gt;29,"MIDDLE AGE",Table1[[#This Row],[Age]]&gt;19,"YOUNG")</f>
        <v>MIDDLE AGE</v>
      </c>
      <c r="G6173" t="s">
        <v>13</v>
      </c>
      <c r="H6173" t="s">
        <v>40</v>
      </c>
      <c r="I6173" t="s">
        <v>76</v>
      </c>
      <c r="J6173" s="4">
        <v>208.07</v>
      </c>
      <c r="K6173">
        <v>2</v>
      </c>
      <c r="L6173" s="4">
        <v>416.14</v>
      </c>
      <c r="M6173" s="4">
        <f>L6173-J6173</f>
        <v>208.07</v>
      </c>
      <c r="N6173" s="4">
        <f t="shared" si="192"/>
        <v>104.035</v>
      </c>
      <c r="O6173" s="3">
        <f t="shared" si="193"/>
        <v>50</v>
      </c>
      <c r="P6173"/>
    </row>
    <row r="6174" spans="1:16">
      <c r="A6174">
        <v>7173</v>
      </c>
      <c r="B6174" s="2" t="s">
        <v>1113</v>
      </c>
      <c r="C6174" t="s">
        <v>637</v>
      </c>
      <c r="D6174" t="s">
        <v>17</v>
      </c>
      <c r="E6174">
        <v>24</v>
      </c>
      <c r="F6174" t="str" cm="1">
        <f t="array" ref="F6174">_xlfn.IFS(Table1[[#This Row],[Age]]&gt;49,"OLD",Table1[[#This Row],[Age]]&gt;29,"MIDDLE AGE",Table1[[#This Row],[Age]]&gt;19,"YOUNG")</f>
        <v>YOUNG</v>
      </c>
      <c r="G6174" t="s">
        <v>18</v>
      </c>
      <c r="H6174" t="s">
        <v>35</v>
      </c>
      <c r="I6174" t="s">
        <v>58</v>
      </c>
      <c r="J6174" s="4">
        <v>631.01</v>
      </c>
      <c r="K6174">
        <v>1</v>
      </c>
      <c r="L6174" s="4">
        <v>631.01</v>
      </c>
      <c r="M6174" s="4">
        <f>L6174-J6174</f>
        <v>0</v>
      </c>
      <c r="N6174" s="4">
        <f t="shared" si="192"/>
        <v>631.01</v>
      </c>
      <c r="O6174" s="3">
        <f t="shared" si="193"/>
        <v>0</v>
      </c>
      <c r="P6174"/>
    </row>
    <row r="6175" spans="1:16">
      <c r="A6175">
        <v>7174</v>
      </c>
      <c r="B6175" s="2" t="s">
        <v>1052</v>
      </c>
      <c r="C6175" t="s">
        <v>833</v>
      </c>
      <c r="D6175" t="s">
        <v>12</v>
      </c>
      <c r="E6175">
        <v>53</v>
      </c>
      <c r="F6175" t="str" cm="1">
        <f t="array" ref="F6175">_xlfn.IFS(Table1[[#This Row],[Age]]&gt;49,"OLD",Table1[[#This Row],[Age]]&gt;29,"MIDDLE AGE",Table1[[#This Row],[Age]]&gt;19,"YOUNG")</f>
        <v>OLD</v>
      </c>
      <c r="G6175" t="s">
        <v>25</v>
      </c>
      <c r="H6175" t="s">
        <v>40</v>
      </c>
      <c r="I6175" t="s">
        <v>74</v>
      </c>
      <c r="J6175" s="4">
        <v>311.32</v>
      </c>
      <c r="K6175">
        <v>4</v>
      </c>
      <c r="L6175" s="4">
        <v>1245.28</v>
      </c>
      <c r="M6175" s="4">
        <f>L6175-J6175</f>
        <v>933.96</v>
      </c>
      <c r="N6175" s="4">
        <f t="shared" si="192"/>
        <v>77.83</v>
      </c>
      <c r="O6175" s="3">
        <f t="shared" si="193"/>
        <v>75</v>
      </c>
      <c r="P6175"/>
    </row>
    <row r="6176" spans="1:16">
      <c r="A6176">
        <v>7175</v>
      </c>
      <c r="B6176" s="2" t="s">
        <v>1272</v>
      </c>
      <c r="C6176" t="s">
        <v>388</v>
      </c>
      <c r="D6176" t="s">
        <v>12</v>
      </c>
      <c r="E6176">
        <v>31</v>
      </c>
      <c r="F6176" t="str" cm="1">
        <f t="array" ref="F6176">_xlfn.IFS(Table1[[#This Row],[Age]]&gt;49,"OLD",Table1[[#This Row],[Age]]&gt;29,"MIDDLE AGE",Table1[[#This Row],[Age]]&gt;19,"YOUNG")</f>
        <v>MIDDLE AGE</v>
      </c>
      <c r="G6176" t="s">
        <v>18</v>
      </c>
      <c r="H6176" t="s">
        <v>19</v>
      </c>
      <c r="I6176" t="s">
        <v>51</v>
      </c>
      <c r="J6176" s="4">
        <v>859.92</v>
      </c>
      <c r="K6176">
        <v>2</v>
      </c>
      <c r="L6176" s="4">
        <v>1719.84</v>
      </c>
      <c r="M6176" s="4">
        <f>L6176-J6176</f>
        <v>859.92</v>
      </c>
      <c r="N6176" s="4">
        <f t="shared" si="192"/>
        <v>429.96</v>
      </c>
      <c r="O6176" s="3">
        <f t="shared" si="193"/>
        <v>50</v>
      </c>
      <c r="P6176"/>
    </row>
    <row r="6177" spans="1:16">
      <c r="A6177">
        <v>7176</v>
      </c>
      <c r="B6177" s="2" t="s">
        <v>999</v>
      </c>
      <c r="C6177" t="s">
        <v>789</v>
      </c>
      <c r="D6177" t="s">
        <v>12</v>
      </c>
      <c r="E6177">
        <v>31</v>
      </c>
      <c r="F6177" t="str" cm="1">
        <f t="array" ref="F6177">_xlfn.IFS(Table1[[#This Row],[Age]]&gt;49,"OLD",Table1[[#This Row],[Age]]&gt;29,"MIDDLE AGE",Table1[[#This Row],[Age]]&gt;19,"YOUNG")</f>
        <v>MIDDLE AGE</v>
      </c>
      <c r="G6177" t="s">
        <v>25</v>
      </c>
      <c r="H6177" t="s">
        <v>40</v>
      </c>
      <c r="I6177" t="s">
        <v>41</v>
      </c>
      <c r="J6177" s="4">
        <v>148.02000000000001</v>
      </c>
      <c r="K6177">
        <v>4</v>
      </c>
      <c r="L6177" s="4">
        <v>592.08000000000004</v>
      </c>
      <c r="M6177" s="4">
        <f>L6177-J6177</f>
        <v>444.06000000000006</v>
      </c>
      <c r="N6177" s="4">
        <f t="shared" si="192"/>
        <v>37.005000000000003</v>
      </c>
      <c r="O6177" s="3">
        <f t="shared" si="193"/>
        <v>75</v>
      </c>
      <c r="P6177"/>
    </row>
    <row r="6178" spans="1:16">
      <c r="A6178">
        <v>7177</v>
      </c>
      <c r="B6178" s="2" t="s">
        <v>1063</v>
      </c>
      <c r="C6178" t="s">
        <v>831</v>
      </c>
      <c r="D6178" t="s">
        <v>17</v>
      </c>
      <c r="E6178">
        <v>20</v>
      </c>
      <c r="F6178" t="str" cm="1">
        <f t="array" ref="F6178">_xlfn.IFS(Table1[[#This Row],[Age]]&gt;49,"OLD",Table1[[#This Row],[Age]]&gt;29,"MIDDLE AGE",Table1[[#This Row],[Age]]&gt;19,"YOUNG")</f>
        <v>YOUNG</v>
      </c>
      <c r="G6178" t="s">
        <v>18</v>
      </c>
      <c r="H6178" t="s">
        <v>40</v>
      </c>
      <c r="I6178" t="s">
        <v>68</v>
      </c>
      <c r="J6178" s="4">
        <v>963.53</v>
      </c>
      <c r="K6178">
        <v>3</v>
      </c>
      <c r="L6178" s="4">
        <v>2890.59</v>
      </c>
      <c r="M6178" s="4">
        <f>L6178-J6178</f>
        <v>1927.0600000000002</v>
      </c>
      <c r="N6178" s="4">
        <f t="shared" si="192"/>
        <v>321.17666666666668</v>
      </c>
      <c r="O6178" s="3">
        <f t="shared" si="193"/>
        <v>66.666666666666671</v>
      </c>
      <c r="P6178"/>
    </row>
    <row r="6179" spans="1:16">
      <c r="A6179">
        <v>7178</v>
      </c>
      <c r="B6179" s="2" t="s">
        <v>1242</v>
      </c>
      <c r="C6179" t="s">
        <v>220</v>
      </c>
      <c r="D6179" t="s">
        <v>12</v>
      </c>
      <c r="E6179">
        <v>63</v>
      </c>
      <c r="F6179" t="str" cm="1">
        <f t="array" ref="F6179">_xlfn.IFS(Table1[[#This Row],[Age]]&gt;49,"OLD",Table1[[#This Row],[Age]]&gt;29,"MIDDLE AGE",Table1[[#This Row],[Age]]&gt;19,"YOUNG")</f>
        <v>OLD</v>
      </c>
      <c r="G6179" t="s">
        <v>18</v>
      </c>
      <c r="H6179" t="s">
        <v>27</v>
      </c>
      <c r="I6179" t="s">
        <v>28</v>
      </c>
      <c r="J6179" s="4">
        <v>913.25</v>
      </c>
      <c r="K6179">
        <v>1</v>
      </c>
      <c r="L6179" s="4">
        <v>913.25</v>
      </c>
      <c r="M6179" s="4">
        <f>L6179-J6179</f>
        <v>0</v>
      </c>
      <c r="N6179" s="4">
        <f t="shared" si="192"/>
        <v>913.25</v>
      </c>
      <c r="O6179" s="3">
        <f t="shared" si="193"/>
        <v>0</v>
      </c>
      <c r="P6179"/>
    </row>
    <row r="6180" spans="1:16">
      <c r="A6180">
        <v>7179</v>
      </c>
      <c r="B6180" s="2" t="s">
        <v>1127</v>
      </c>
      <c r="C6180" t="s">
        <v>342</v>
      </c>
      <c r="D6180" t="s">
        <v>12</v>
      </c>
      <c r="E6180">
        <v>20</v>
      </c>
      <c r="F6180" t="str" cm="1">
        <f t="array" ref="F6180">_xlfn.IFS(Table1[[#This Row],[Age]]&gt;49,"OLD",Table1[[#This Row],[Age]]&gt;29,"MIDDLE AGE",Table1[[#This Row],[Age]]&gt;19,"YOUNG")</f>
        <v>YOUNG</v>
      </c>
      <c r="G6180" t="s">
        <v>13</v>
      </c>
      <c r="H6180" t="s">
        <v>27</v>
      </c>
      <c r="I6180" t="s">
        <v>28</v>
      </c>
      <c r="J6180" s="4">
        <v>888.65</v>
      </c>
      <c r="K6180">
        <v>5</v>
      </c>
      <c r="L6180" s="4">
        <v>4443.25</v>
      </c>
      <c r="M6180" s="4">
        <f>L6180-J6180</f>
        <v>3554.6</v>
      </c>
      <c r="N6180" s="4">
        <f t="shared" si="192"/>
        <v>177.73</v>
      </c>
      <c r="O6180" s="3">
        <f t="shared" si="193"/>
        <v>80</v>
      </c>
      <c r="P6180"/>
    </row>
    <row r="6181" spans="1:16">
      <c r="A6181">
        <v>7180</v>
      </c>
      <c r="B6181" s="2" t="s">
        <v>1096</v>
      </c>
      <c r="C6181" t="s">
        <v>100</v>
      </c>
      <c r="D6181" t="s">
        <v>12</v>
      </c>
      <c r="E6181">
        <v>39</v>
      </c>
      <c r="F6181" t="str" cm="1">
        <f t="array" ref="F6181">_xlfn.IFS(Table1[[#This Row],[Age]]&gt;49,"OLD",Table1[[#This Row],[Age]]&gt;29,"MIDDLE AGE",Table1[[#This Row],[Age]]&gt;19,"YOUNG")</f>
        <v>MIDDLE AGE</v>
      </c>
      <c r="G6181" t="s">
        <v>18</v>
      </c>
      <c r="H6181" t="s">
        <v>27</v>
      </c>
      <c r="I6181" t="s">
        <v>46</v>
      </c>
      <c r="J6181" s="4">
        <v>181.34</v>
      </c>
      <c r="K6181">
        <v>4</v>
      </c>
      <c r="L6181" s="4">
        <v>725.36</v>
      </c>
      <c r="M6181" s="4">
        <f>L6181-J6181</f>
        <v>544.02</v>
      </c>
      <c r="N6181" s="4">
        <f t="shared" si="192"/>
        <v>45.335000000000001</v>
      </c>
      <c r="O6181" s="3">
        <f t="shared" si="193"/>
        <v>75</v>
      </c>
      <c r="P6181"/>
    </row>
    <row r="6182" spans="1:16">
      <c r="A6182">
        <v>7181</v>
      </c>
      <c r="B6182" s="2" t="s">
        <v>1104</v>
      </c>
      <c r="C6182" t="s">
        <v>207</v>
      </c>
      <c r="D6182" t="s">
        <v>17</v>
      </c>
      <c r="E6182">
        <v>36</v>
      </c>
      <c r="F6182" t="str" cm="1">
        <f t="array" ref="F6182">_xlfn.IFS(Table1[[#This Row],[Age]]&gt;49,"OLD",Table1[[#This Row],[Age]]&gt;29,"MIDDLE AGE",Table1[[#This Row],[Age]]&gt;19,"YOUNG")</f>
        <v>MIDDLE AGE</v>
      </c>
      <c r="G6182" t="s">
        <v>25</v>
      </c>
      <c r="H6182" t="s">
        <v>40</v>
      </c>
      <c r="I6182" t="s">
        <v>74</v>
      </c>
      <c r="J6182" s="4">
        <v>336.2</v>
      </c>
      <c r="K6182">
        <v>5</v>
      </c>
      <c r="L6182" s="4">
        <v>1681</v>
      </c>
      <c r="M6182" s="4">
        <f>L6182-J6182</f>
        <v>1344.8</v>
      </c>
      <c r="N6182" s="4">
        <f t="shared" si="192"/>
        <v>67.239999999999995</v>
      </c>
      <c r="O6182" s="3">
        <f t="shared" si="193"/>
        <v>80</v>
      </c>
      <c r="P6182"/>
    </row>
    <row r="6183" spans="1:16">
      <c r="A6183">
        <v>7182</v>
      </c>
      <c r="B6183" s="2" t="s">
        <v>1004</v>
      </c>
      <c r="C6183" t="s">
        <v>115</v>
      </c>
      <c r="D6183" t="s">
        <v>12</v>
      </c>
      <c r="E6183">
        <v>52</v>
      </c>
      <c r="F6183" t="str" cm="1">
        <f t="array" ref="F6183">_xlfn.IFS(Table1[[#This Row],[Age]]&gt;49,"OLD",Table1[[#This Row],[Age]]&gt;29,"MIDDLE AGE",Table1[[#This Row],[Age]]&gt;19,"YOUNG")</f>
        <v>OLD</v>
      </c>
      <c r="G6183" t="s">
        <v>18</v>
      </c>
      <c r="H6183" t="s">
        <v>14</v>
      </c>
      <c r="I6183" t="s">
        <v>48</v>
      </c>
      <c r="J6183" s="4">
        <v>806.06</v>
      </c>
      <c r="K6183">
        <v>3</v>
      </c>
      <c r="L6183" s="4">
        <v>2418.1799999999998</v>
      </c>
      <c r="M6183" s="4">
        <f>L6183-J6183</f>
        <v>1612.12</v>
      </c>
      <c r="N6183" s="4">
        <f t="shared" si="192"/>
        <v>268.68666666666667</v>
      </c>
      <c r="O6183" s="3">
        <f t="shared" si="193"/>
        <v>66.666666666666657</v>
      </c>
      <c r="P6183"/>
    </row>
    <row r="6184" spans="1:16">
      <c r="A6184">
        <v>7183</v>
      </c>
      <c r="B6184" s="2" t="s">
        <v>1251</v>
      </c>
      <c r="C6184" t="s">
        <v>356</v>
      </c>
      <c r="D6184" t="s">
        <v>12</v>
      </c>
      <c r="E6184">
        <v>29</v>
      </c>
      <c r="F6184" t="str" cm="1">
        <f t="array" ref="F6184">_xlfn.IFS(Table1[[#This Row],[Age]]&gt;49,"OLD",Table1[[#This Row],[Age]]&gt;29,"MIDDLE AGE",Table1[[#This Row],[Age]]&gt;19,"YOUNG")</f>
        <v>YOUNG</v>
      </c>
      <c r="G6184" t="s">
        <v>18</v>
      </c>
      <c r="H6184" t="s">
        <v>27</v>
      </c>
      <c r="I6184" t="s">
        <v>46</v>
      </c>
      <c r="J6184" s="4">
        <v>809.73</v>
      </c>
      <c r="K6184">
        <v>4</v>
      </c>
      <c r="L6184" s="4">
        <v>3238.92</v>
      </c>
      <c r="M6184" s="4">
        <f>L6184-J6184</f>
        <v>2429.19</v>
      </c>
      <c r="N6184" s="4">
        <f t="shared" si="192"/>
        <v>202.4325</v>
      </c>
      <c r="O6184" s="3">
        <f t="shared" si="193"/>
        <v>75</v>
      </c>
      <c r="P6184"/>
    </row>
    <row r="6185" spans="1:16">
      <c r="A6185">
        <v>7184</v>
      </c>
      <c r="B6185" s="2" t="s">
        <v>1046</v>
      </c>
      <c r="C6185" t="s">
        <v>594</v>
      </c>
      <c r="D6185" t="s">
        <v>17</v>
      </c>
      <c r="E6185">
        <v>22</v>
      </c>
      <c r="F6185" t="str" cm="1">
        <f t="array" ref="F6185">_xlfn.IFS(Table1[[#This Row],[Age]]&gt;49,"OLD",Table1[[#This Row],[Age]]&gt;29,"MIDDLE AGE",Table1[[#This Row],[Age]]&gt;19,"YOUNG")</f>
        <v>YOUNG</v>
      </c>
      <c r="G6185" t="s">
        <v>25</v>
      </c>
      <c r="H6185" t="s">
        <v>27</v>
      </c>
      <c r="I6185" t="s">
        <v>53</v>
      </c>
      <c r="J6185" s="4">
        <v>708.12</v>
      </c>
      <c r="K6185">
        <v>3</v>
      </c>
      <c r="L6185" s="4">
        <v>2124.36</v>
      </c>
      <c r="M6185" s="4">
        <f>L6185-J6185</f>
        <v>1416.2400000000002</v>
      </c>
      <c r="N6185" s="4">
        <f t="shared" si="192"/>
        <v>236.04</v>
      </c>
      <c r="O6185" s="3">
        <f t="shared" si="193"/>
        <v>66.666666666666671</v>
      </c>
      <c r="P6185"/>
    </row>
    <row r="6186" spans="1:16">
      <c r="A6186">
        <v>7185</v>
      </c>
      <c r="B6186" s="2" t="s">
        <v>1268</v>
      </c>
      <c r="C6186" t="s">
        <v>873</v>
      </c>
      <c r="D6186" t="s">
        <v>17</v>
      </c>
      <c r="E6186">
        <v>27</v>
      </c>
      <c r="F6186" t="str" cm="1">
        <f t="array" ref="F6186">_xlfn.IFS(Table1[[#This Row],[Age]]&gt;49,"OLD",Table1[[#This Row],[Age]]&gt;29,"MIDDLE AGE",Table1[[#This Row],[Age]]&gt;19,"YOUNG")</f>
        <v>YOUNG</v>
      </c>
      <c r="G6186" t="s">
        <v>18</v>
      </c>
      <c r="H6186" t="s">
        <v>40</v>
      </c>
      <c r="I6186" t="s">
        <v>76</v>
      </c>
      <c r="J6186" s="4">
        <v>453.57</v>
      </c>
      <c r="K6186">
        <v>5</v>
      </c>
      <c r="L6186" s="4">
        <v>2267.85</v>
      </c>
      <c r="M6186" s="4">
        <f>L6186-J6186</f>
        <v>1814.28</v>
      </c>
      <c r="N6186" s="4">
        <f t="shared" si="192"/>
        <v>90.713999999999999</v>
      </c>
      <c r="O6186" s="3">
        <f t="shared" si="193"/>
        <v>80</v>
      </c>
      <c r="P6186"/>
    </row>
    <row r="6187" spans="1:16">
      <c r="A6187">
        <v>7186</v>
      </c>
      <c r="B6187" s="2" t="s">
        <v>972</v>
      </c>
      <c r="C6187" t="s">
        <v>547</v>
      </c>
      <c r="D6187" t="s">
        <v>12</v>
      </c>
      <c r="E6187">
        <v>58</v>
      </c>
      <c r="F6187" t="str" cm="1">
        <f t="array" ref="F6187">_xlfn.IFS(Table1[[#This Row],[Age]]&gt;49,"OLD",Table1[[#This Row],[Age]]&gt;29,"MIDDLE AGE",Table1[[#This Row],[Age]]&gt;19,"YOUNG")</f>
        <v>OLD</v>
      </c>
      <c r="G6187" t="s">
        <v>18</v>
      </c>
      <c r="H6187" t="s">
        <v>19</v>
      </c>
      <c r="I6187" t="s">
        <v>51</v>
      </c>
      <c r="J6187" s="4">
        <v>318.47000000000003</v>
      </c>
      <c r="K6187">
        <v>3</v>
      </c>
      <c r="L6187" s="4">
        <v>955.41</v>
      </c>
      <c r="M6187" s="4">
        <f>L6187-J6187</f>
        <v>636.93999999999994</v>
      </c>
      <c r="N6187" s="4">
        <f t="shared" si="192"/>
        <v>106.15666666666668</v>
      </c>
      <c r="O6187" s="3">
        <f t="shared" si="193"/>
        <v>66.666666666666657</v>
      </c>
      <c r="P6187"/>
    </row>
    <row r="6188" spans="1:16">
      <c r="A6188">
        <v>7187</v>
      </c>
      <c r="B6188" s="2" t="s">
        <v>1009</v>
      </c>
      <c r="C6188" t="s">
        <v>842</v>
      </c>
      <c r="D6188" t="s">
        <v>12</v>
      </c>
      <c r="E6188">
        <v>50</v>
      </c>
      <c r="F6188" t="str" cm="1">
        <f t="array" ref="F6188">_xlfn.IFS(Table1[[#This Row],[Age]]&gt;49,"OLD",Table1[[#This Row],[Age]]&gt;29,"MIDDLE AGE",Table1[[#This Row],[Age]]&gt;19,"YOUNG")</f>
        <v>OLD</v>
      </c>
      <c r="G6188" t="s">
        <v>18</v>
      </c>
      <c r="H6188" t="s">
        <v>19</v>
      </c>
      <c r="I6188" t="s">
        <v>20</v>
      </c>
      <c r="J6188" s="4">
        <v>963.33</v>
      </c>
      <c r="K6188">
        <v>3</v>
      </c>
      <c r="L6188" s="4">
        <v>2889.99</v>
      </c>
      <c r="M6188" s="4">
        <f>L6188-J6188</f>
        <v>1926.6599999999999</v>
      </c>
      <c r="N6188" s="4">
        <f t="shared" si="192"/>
        <v>321.11</v>
      </c>
      <c r="O6188" s="3">
        <f t="shared" si="193"/>
        <v>66.666666666666657</v>
      </c>
      <c r="P6188"/>
    </row>
    <row r="6189" spans="1:16">
      <c r="A6189">
        <v>7188</v>
      </c>
      <c r="B6189" s="2" t="s">
        <v>1277</v>
      </c>
      <c r="C6189" t="s">
        <v>812</v>
      </c>
      <c r="D6189" t="s">
        <v>17</v>
      </c>
      <c r="E6189">
        <v>30</v>
      </c>
      <c r="F6189" t="str" cm="1">
        <f t="array" ref="F6189">_xlfn.IFS(Table1[[#This Row],[Age]]&gt;49,"OLD",Table1[[#This Row],[Age]]&gt;29,"MIDDLE AGE",Table1[[#This Row],[Age]]&gt;19,"YOUNG")</f>
        <v>MIDDLE AGE</v>
      </c>
      <c r="G6189" t="s">
        <v>18</v>
      </c>
      <c r="H6189" t="s">
        <v>35</v>
      </c>
      <c r="I6189" t="s">
        <v>58</v>
      </c>
      <c r="J6189" s="4">
        <v>147.87</v>
      </c>
      <c r="K6189">
        <v>3</v>
      </c>
      <c r="L6189" s="4">
        <v>443.61</v>
      </c>
      <c r="M6189" s="4">
        <f>L6189-J6189</f>
        <v>295.74</v>
      </c>
      <c r="N6189" s="4">
        <f t="shared" si="192"/>
        <v>49.29</v>
      </c>
      <c r="O6189" s="3">
        <f t="shared" si="193"/>
        <v>66.666666666666657</v>
      </c>
      <c r="P6189"/>
    </row>
    <row r="6190" spans="1:16">
      <c r="A6190">
        <v>7189</v>
      </c>
      <c r="B6190" s="2" t="s">
        <v>1158</v>
      </c>
      <c r="C6190" t="s">
        <v>363</v>
      </c>
      <c r="D6190" t="s">
        <v>17</v>
      </c>
      <c r="E6190">
        <v>52</v>
      </c>
      <c r="F6190" t="str" cm="1">
        <f t="array" ref="F6190">_xlfn.IFS(Table1[[#This Row],[Age]]&gt;49,"OLD",Table1[[#This Row],[Age]]&gt;29,"MIDDLE AGE",Table1[[#This Row],[Age]]&gt;19,"YOUNG")</f>
        <v>OLD</v>
      </c>
      <c r="G6190" t="s">
        <v>25</v>
      </c>
      <c r="H6190" t="s">
        <v>19</v>
      </c>
      <c r="I6190" t="s">
        <v>51</v>
      </c>
      <c r="J6190" s="4">
        <v>53.32</v>
      </c>
      <c r="K6190">
        <v>2</v>
      </c>
      <c r="L6190" s="4">
        <v>106.64</v>
      </c>
      <c r="M6190" s="4">
        <f>L6190-J6190</f>
        <v>53.32</v>
      </c>
      <c r="N6190" s="4">
        <f t="shared" si="192"/>
        <v>26.66</v>
      </c>
      <c r="O6190" s="3">
        <f t="shared" si="193"/>
        <v>50</v>
      </c>
      <c r="P6190"/>
    </row>
    <row r="6191" spans="1:16">
      <c r="A6191">
        <v>7190</v>
      </c>
      <c r="B6191" s="2" t="s">
        <v>1017</v>
      </c>
      <c r="C6191" t="s">
        <v>825</v>
      </c>
      <c r="D6191" t="s">
        <v>17</v>
      </c>
      <c r="E6191">
        <v>49</v>
      </c>
      <c r="F6191" t="str" cm="1">
        <f t="array" ref="F6191">_xlfn.IFS(Table1[[#This Row],[Age]]&gt;49,"OLD",Table1[[#This Row],[Age]]&gt;29,"MIDDLE AGE",Table1[[#This Row],[Age]]&gt;19,"YOUNG")</f>
        <v>MIDDLE AGE</v>
      </c>
      <c r="G6191" t="s">
        <v>22</v>
      </c>
      <c r="H6191" t="s">
        <v>27</v>
      </c>
      <c r="I6191" t="s">
        <v>32</v>
      </c>
      <c r="J6191" s="4">
        <v>19.04</v>
      </c>
      <c r="K6191">
        <v>2</v>
      </c>
      <c r="L6191" s="4">
        <v>38.08</v>
      </c>
      <c r="M6191" s="4">
        <f>L6191-J6191</f>
        <v>19.04</v>
      </c>
      <c r="N6191" s="4">
        <f t="shared" si="192"/>
        <v>9.52</v>
      </c>
      <c r="O6191" s="3">
        <f t="shared" si="193"/>
        <v>50</v>
      </c>
      <c r="P6191"/>
    </row>
    <row r="6192" spans="1:16">
      <c r="A6192">
        <v>7191</v>
      </c>
      <c r="B6192" s="2" t="s">
        <v>1079</v>
      </c>
      <c r="C6192" t="s">
        <v>699</v>
      </c>
      <c r="D6192" t="s">
        <v>17</v>
      </c>
      <c r="E6192">
        <v>28</v>
      </c>
      <c r="F6192" t="str" cm="1">
        <f t="array" ref="F6192">_xlfn.IFS(Table1[[#This Row],[Age]]&gt;49,"OLD",Table1[[#This Row],[Age]]&gt;29,"MIDDLE AGE",Table1[[#This Row],[Age]]&gt;19,"YOUNG")</f>
        <v>YOUNG</v>
      </c>
      <c r="G6192" t="s">
        <v>25</v>
      </c>
      <c r="H6192" t="s">
        <v>14</v>
      </c>
      <c r="I6192" t="s">
        <v>48</v>
      </c>
      <c r="J6192" s="4">
        <v>777.28</v>
      </c>
      <c r="K6192">
        <v>4</v>
      </c>
      <c r="L6192" s="4">
        <v>3109.12</v>
      </c>
      <c r="M6192" s="4">
        <f>L6192-J6192</f>
        <v>2331.84</v>
      </c>
      <c r="N6192" s="4">
        <f t="shared" si="192"/>
        <v>194.32</v>
      </c>
      <c r="O6192" s="3">
        <f t="shared" si="193"/>
        <v>75.000000000000014</v>
      </c>
      <c r="P6192"/>
    </row>
    <row r="6193" spans="1:16">
      <c r="A6193">
        <v>7192</v>
      </c>
      <c r="B6193" s="2" t="s">
        <v>1161</v>
      </c>
      <c r="C6193" t="s">
        <v>728</v>
      </c>
      <c r="D6193" t="s">
        <v>17</v>
      </c>
      <c r="E6193">
        <v>55</v>
      </c>
      <c r="F6193" t="str" cm="1">
        <f t="array" ref="F6193">_xlfn.IFS(Table1[[#This Row],[Age]]&gt;49,"OLD",Table1[[#This Row],[Age]]&gt;29,"MIDDLE AGE",Table1[[#This Row],[Age]]&gt;19,"YOUNG")</f>
        <v>OLD</v>
      </c>
      <c r="G6193" t="s">
        <v>25</v>
      </c>
      <c r="H6193" t="s">
        <v>35</v>
      </c>
      <c r="I6193" t="s">
        <v>64</v>
      </c>
      <c r="J6193" s="4">
        <v>66.14</v>
      </c>
      <c r="K6193">
        <v>3</v>
      </c>
      <c r="L6193" s="4">
        <v>198.42</v>
      </c>
      <c r="M6193" s="4">
        <f>L6193-J6193</f>
        <v>132.27999999999997</v>
      </c>
      <c r="N6193" s="4">
        <f t="shared" si="192"/>
        <v>22.046666666666667</v>
      </c>
      <c r="O6193" s="3">
        <f t="shared" si="193"/>
        <v>66.666666666666657</v>
      </c>
      <c r="P6193"/>
    </row>
    <row r="6194" spans="1:16">
      <c r="A6194">
        <v>7193</v>
      </c>
      <c r="B6194" s="2" t="s">
        <v>1211</v>
      </c>
      <c r="C6194" t="s">
        <v>130</v>
      </c>
      <c r="D6194" t="s">
        <v>17</v>
      </c>
      <c r="E6194">
        <v>41</v>
      </c>
      <c r="F6194" t="str" cm="1">
        <f t="array" ref="F6194">_xlfn.IFS(Table1[[#This Row],[Age]]&gt;49,"OLD",Table1[[#This Row],[Age]]&gt;29,"MIDDLE AGE",Table1[[#This Row],[Age]]&gt;19,"YOUNG")</f>
        <v>MIDDLE AGE</v>
      </c>
      <c r="G6194" t="s">
        <v>22</v>
      </c>
      <c r="H6194" t="s">
        <v>14</v>
      </c>
      <c r="I6194" t="s">
        <v>43</v>
      </c>
      <c r="J6194" s="4">
        <v>543.26</v>
      </c>
      <c r="K6194">
        <v>3</v>
      </c>
      <c r="L6194" s="4">
        <v>1629.78</v>
      </c>
      <c r="M6194" s="4">
        <f>L6194-J6194</f>
        <v>1086.52</v>
      </c>
      <c r="N6194" s="4">
        <f t="shared" si="192"/>
        <v>181.08666666666667</v>
      </c>
      <c r="O6194" s="3">
        <f t="shared" si="193"/>
        <v>66.666666666666657</v>
      </c>
      <c r="P6194"/>
    </row>
    <row r="6195" spans="1:16">
      <c r="A6195">
        <v>7194</v>
      </c>
      <c r="B6195" s="2" t="s">
        <v>1067</v>
      </c>
      <c r="C6195" t="s">
        <v>320</v>
      </c>
      <c r="D6195" t="s">
        <v>17</v>
      </c>
      <c r="E6195">
        <v>52</v>
      </c>
      <c r="F6195" t="str" cm="1">
        <f t="array" ref="F6195">_xlfn.IFS(Table1[[#This Row],[Age]]&gt;49,"OLD",Table1[[#This Row],[Age]]&gt;29,"MIDDLE AGE",Table1[[#This Row],[Age]]&gt;19,"YOUNG")</f>
        <v>OLD</v>
      </c>
      <c r="G6195" t="s">
        <v>25</v>
      </c>
      <c r="H6195" t="s">
        <v>14</v>
      </c>
      <c r="I6195" t="s">
        <v>38</v>
      </c>
      <c r="J6195" s="4">
        <v>373.62</v>
      </c>
      <c r="K6195">
        <v>3</v>
      </c>
      <c r="L6195" s="4">
        <v>1120.8599999999999</v>
      </c>
      <c r="M6195" s="4">
        <f>L6195-J6195</f>
        <v>747.2399999999999</v>
      </c>
      <c r="N6195" s="4">
        <f t="shared" si="192"/>
        <v>124.54</v>
      </c>
      <c r="O6195" s="3">
        <f t="shared" si="193"/>
        <v>66.666666666666657</v>
      </c>
      <c r="P6195"/>
    </row>
    <row r="6196" spans="1:16">
      <c r="A6196">
        <v>7195</v>
      </c>
      <c r="B6196" s="2" t="s">
        <v>1129</v>
      </c>
      <c r="C6196" t="s">
        <v>684</v>
      </c>
      <c r="D6196" t="s">
        <v>12</v>
      </c>
      <c r="E6196">
        <v>36</v>
      </c>
      <c r="F6196" t="str" cm="1">
        <f t="array" ref="F6196">_xlfn.IFS(Table1[[#This Row],[Age]]&gt;49,"OLD",Table1[[#This Row],[Age]]&gt;29,"MIDDLE AGE",Table1[[#This Row],[Age]]&gt;19,"YOUNG")</f>
        <v>MIDDLE AGE</v>
      </c>
      <c r="G6196" t="s">
        <v>18</v>
      </c>
      <c r="H6196" t="s">
        <v>27</v>
      </c>
      <c r="I6196" t="s">
        <v>46</v>
      </c>
      <c r="J6196" s="4">
        <v>155.44</v>
      </c>
      <c r="K6196">
        <v>2</v>
      </c>
      <c r="L6196" s="4">
        <v>310.88</v>
      </c>
      <c r="M6196" s="4">
        <f>L6196-J6196</f>
        <v>155.44</v>
      </c>
      <c r="N6196" s="4">
        <f t="shared" si="192"/>
        <v>77.72</v>
      </c>
      <c r="O6196" s="3">
        <f t="shared" si="193"/>
        <v>50</v>
      </c>
      <c r="P6196"/>
    </row>
    <row r="6197" spans="1:16">
      <c r="A6197">
        <v>7196</v>
      </c>
      <c r="B6197" s="2" t="s">
        <v>1170</v>
      </c>
      <c r="C6197" t="s">
        <v>160</v>
      </c>
      <c r="D6197" t="s">
        <v>17</v>
      </c>
      <c r="E6197">
        <v>23</v>
      </c>
      <c r="F6197" t="str" cm="1">
        <f t="array" ref="F6197">_xlfn.IFS(Table1[[#This Row],[Age]]&gt;49,"OLD",Table1[[#This Row],[Age]]&gt;29,"MIDDLE AGE",Table1[[#This Row],[Age]]&gt;19,"YOUNG")</f>
        <v>YOUNG</v>
      </c>
      <c r="G6197" t="s">
        <v>25</v>
      </c>
      <c r="H6197" t="s">
        <v>40</v>
      </c>
      <c r="I6197" t="s">
        <v>74</v>
      </c>
      <c r="J6197" s="4">
        <v>743.19</v>
      </c>
      <c r="K6197">
        <v>5</v>
      </c>
      <c r="L6197" s="4">
        <v>3715.95</v>
      </c>
      <c r="M6197" s="4">
        <f>L6197-J6197</f>
        <v>2972.7599999999998</v>
      </c>
      <c r="N6197" s="4">
        <f t="shared" si="192"/>
        <v>148.63800000000001</v>
      </c>
      <c r="O6197" s="3">
        <f t="shared" si="193"/>
        <v>80</v>
      </c>
      <c r="P6197"/>
    </row>
    <row r="6198" spans="1:16">
      <c r="A6198">
        <v>7197</v>
      </c>
      <c r="B6198" s="2" t="s">
        <v>1153</v>
      </c>
      <c r="C6198" t="s">
        <v>590</v>
      </c>
      <c r="D6198" t="s">
        <v>17</v>
      </c>
      <c r="E6198">
        <v>57</v>
      </c>
      <c r="F6198" t="str" cm="1">
        <f t="array" ref="F6198">_xlfn.IFS(Table1[[#This Row],[Age]]&gt;49,"OLD",Table1[[#This Row],[Age]]&gt;29,"MIDDLE AGE",Table1[[#This Row],[Age]]&gt;19,"YOUNG")</f>
        <v>OLD</v>
      </c>
      <c r="G6198" t="s">
        <v>18</v>
      </c>
      <c r="H6198" t="s">
        <v>40</v>
      </c>
      <c r="I6198" t="s">
        <v>41</v>
      </c>
      <c r="J6198" s="4">
        <v>64.459999999999994</v>
      </c>
      <c r="K6198">
        <v>3</v>
      </c>
      <c r="L6198" s="4">
        <v>193.38</v>
      </c>
      <c r="M6198" s="4">
        <f>L6198-J6198</f>
        <v>128.92000000000002</v>
      </c>
      <c r="N6198" s="4">
        <f t="shared" si="192"/>
        <v>21.486666666666665</v>
      </c>
      <c r="O6198" s="3">
        <f t="shared" si="193"/>
        <v>66.666666666666671</v>
      </c>
      <c r="P6198"/>
    </row>
    <row r="6199" spans="1:16">
      <c r="A6199">
        <v>7198</v>
      </c>
      <c r="B6199" s="2" t="s">
        <v>1279</v>
      </c>
      <c r="C6199" t="s">
        <v>127</v>
      </c>
      <c r="D6199" t="s">
        <v>12</v>
      </c>
      <c r="E6199">
        <v>62</v>
      </c>
      <c r="F6199" t="str" cm="1">
        <f t="array" ref="F6199">_xlfn.IFS(Table1[[#This Row],[Age]]&gt;49,"OLD",Table1[[#This Row],[Age]]&gt;29,"MIDDLE AGE",Table1[[#This Row],[Age]]&gt;19,"YOUNG")</f>
        <v>OLD</v>
      </c>
      <c r="G6199" t="s">
        <v>13</v>
      </c>
      <c r="H6199" t="s">
        <v>40</v>
      </c>
      <c r="I6199" t="s">
        <v>76</v>
      </c>
      <c r="J6199" s="4">
        <v>325.20999999999998</v>
      </c>
      <c r="K6199">
        <v>1</v>
      </c>
      <c r="L6199" s="4">
        <v>325.20999999999998</v>
      </c>
      <c r="M6199" s="4">
        <f>L6199-J6199</f>
        <v>0</v>
      </c>
      <c r="N6199" s="4">
        <f t="shared" si="192"/>
        <v>325.20999999999998</v>
      </c>
      <c r="O6199" s="3">
        <f t="shared" si="193"/>
        <v>0</v>
      </c>
      <c r="P6199"/>
    </row>
    <row r="6200" spans="1:16">
      <c r="A6200">
        <v>7199</v>
      </c>
      <c r="B6200" s="2" t="s">
        <v>1307</v>
      </c>
      <c r="C6200" t="s">
        <v>103</v>
      </c>
      <c r="D6200" t="s">
        <v>17</v>
      </c>
      <c r="E6200">
        <v>61</v>
      </c>
      <c r="F6200" t="str" cm="1">
        <f t="array" ref="F6200">_xlfn.IFS(Table1[[#This Row],[Age]]&gt;49,"OLD",Table1[[#This Row],[Age]]&gt;29,"MIDDLE AGE",Table1[[#This Row],[Age]]&gt;19,"YOUNG")</f>
        <v>OLD</v>
      </c>
      <c r="G6200" t="s">
        <v>18</v>
      </c>
      <c r="H6200" t="s">
        <v>19</v>
      </c>
      <c r="I6200" t="s">
        <v>80</v>
      </c>
      <c r="J6200" s="4">
        <v>566.57000000000005</v>
      </c>
      <c r="K6200">
        <v>4</v>
      </c>
      <c r="L6200" s="4">
        <v>2266.2800000000002</v>
      </c>
      <c r="M6200" s="4">
        <f>L6200-J6200</f>
        <v>1699.71</v>
      </c>
      <c r="N6200" s="4">
        <f t="shared" si="192"/>
        <v>141.64250000000001</v>
      </c>
      <c r="O6200" s="3">
        <f t="shared" si="193"/>
        <v>75</v>
      </c>
      <c r="P6200"/>
    </row>
    <row r="6201" spans="1:16">
      <c r="A6201">
        <v>7200</v>
      </c>
      <c r="B6201" s="2" t="s">
        <v>993</v>
      </c>
      <c r="C6201" t="s">
        <v>317</v>
      </c>
      <c r="D6201" t="s">
        <v>17</v>
      </c>
      <c r="E6201">
        <v>59</v>
      </c>
      <c r="F6201" t="str" cm="1">
        <f t="array" ref="F6201">_xlfn.IFS(Table1[[#This Row],[Age]]&gt;49,"OLD",Table1[[#This Row],[Age]]&gt;29,"MIDDLE AGE",Table1[[#This Row],[Age]]&gt;19,"YOUNG")</f>
        <v>OLD</v>
      </c>
      <c r="G6201" t="s">
        <v>18</v>
      </c>
      <c r="H6201" t="s">
        <v>40</v>
      </c>
      <c r="I6201" t="s">
        <v>41</v>
      </c>
      <c r="J6201" s="4">
        <v>408.39</v>
      </c>
      <c r="K6201">
        <v>2</v>
      </c>
      <c r="L6201" s="4">
        <v>816.78</v>
      </c>
      <c r="M6201" s="4">
        <f>L6201-J6201</f>
        <v>408.39</v>
      </c>
      <c r="N6201" s="4">
        <f t="shared" si="192"/>
        <v>204.19499999999999</v>
      </c>
      <c r="O6201" s="3">
        <f t="shared" si="193"/>
        <v>50</v>
      </c>
      <c r="P6201"/>
    </row>
    <row r="6202" spans="1:16">
      <c r="A6202">
        <v>7201</v>
      </c>
      <c r="B6202" s="2" t="s">
        <v>999</v>
      </c>
      <c r="C6202" t="s">
        <v>920</v>
      </c>
      <c r="D6202" t="s">
        <v>12</v>
      </c>
      <c r="E6202">
        <v>52</v>
      </c>
      <c r="F6202" t="str" cm="1">
        <f t="array" ref="F6202">_xlfn.IFS(Table1[[#This Row],[Age]]&gt;49,"OLD",Table1[[#This Row],[Age]]&gt;29,"MIDDLE AGE",Table1[[#This Row],[Age]]&gt;19,"YOUNG")</f>
        <v>OLD</v>
      </c>
      <c r="G6202" t="s">
        <v>25</v>
      </c>
      <c r="H6202" t="s">
        <v>27</v>
      </c>
      <c r="I6202" t="s">
        <v>28</v>
      </c>
      <c r="J6202" s="4">
        <v>266.56</v>
      </c>
      <c r="K6202">
        <v>5</v>
      </c>
      <c r="L6202" s="4">
        <v>1332.8</v>
      </c>
      <c r="M6202" s="4">
        <f>L6202-J6202</f>
        <v>1066.24</v>
      </c>
      <c r="N6202" s="4">
        <f t="shared" si="192"/>
        <v>53.311999999999998</v>
      </c>
      <c r="O6202" s="3">
        <f t="shared" si="193"/>
        <v>80</v>
      </c>
      <c r="P6202"/>
    </row>
    <row r="6203" spans="1:16">
      <c r="A6203">
        <v>7202</v>
      </c>
      <c r="B6203" s="2" t="s">
        <v>1304</v>
      </c>
      <c r="C6203" t="s">
        <v>91</v>
      </c>
      <c r="D6203" t="s">
        <v>17</v>
      </c>
      <c r="E6203">
        <v>21</v>
      </c>
      <c r="F6203" t="str" cm="1">
        <f t="array" ref="F6203">_xlfn.IFS(Table1[[#This Row],[Age]]&gt;49,"OLD",Table1[[#This Row],[Age]]&gt;29,"MIDDLE AGE",Table1[[#This Row],[Age]]&gt;19,"YOUNG")</f>
        <v>YOUNG</v>
      </c>
      <c r="G6203" t="s">
        <v>25</v>
      </c>
      <c r="H6203" t="s">
        <v>19</v>
      </c>
      <c r="I6203" t="s">
        <v>20</v>
      </c>
      <c r="J6203" s="4">
        <v>926.74</v>
      </c>
      <c r="K6203">
        <v>1</v>
      </c>
      <c r="L6203" s="4">
        <v>926.74</v>
      </c>
      <c r="M6203" s="4">
        <f>L6203-J6203</f>
        <v>0</v>
      </c>
      <c r="N6203" s="4">
        <f t="shared" si="192"/>
        <v>926.74</v>
      </c>
      <c r="O6203" s="3">
        <f t="shared" si="193"/>
        <v>0</v>
      </c>
      <c r="P6203"/>
    </row>
    <row r="6204" spans="1:16">
      <c r="A6204">
        <v>7203</v>
      </c>
      <c r="B6204" s="2" t="s">
        <v>1278</v>
      </c>
      <c r="C6204" t="s">
        <v>373</v>
      </c>
      <c r="D6204" t="s">
        <v>12</v>
      </c>
      <c r="E6204">
        <v>50</v>
      </c>
      <c r="F6204" t="str" cm="1">
        <f t="array" ref="F6204">_xlfn.IFS(Table1[[#This Row],[Age]]&gt;49,"OLD",Table1[[#This Row],[Age]]&gt;29,"MIDDLE AGE",Table1[[#This Row],[Age]]&gt;19,"YOUNG")</f>
        <v>OLD</v>
      </c>
      <c r="G6204" t="s">
        <v>25</v>
      </c>
      <c r="H6204" t="s">
        <v>40</v>
      </c>
      <c r="I6204" t="s">
        <v>74</v>
      </c>
      <c r="J6204" s="4">
        <v>931.66</v>
      </c>
      <c r="K6204">
        <v>3</v>
      </c>
      <c r="L6204" s="4">
        <v>2794.98</v>
      </c>
      <c r="M6204" s="4">
        <f>L6204-J6204</f>
        <v>1863.3200000000002</v>
      </c>
      <c r="N6204" s="4">
        <f t="shared" si="192"/>
        <v>310.55333333333334</v>
      </c>
      <c r="O6204" s="3">
        <f t="shared" si="193"/>
        <v>66.666666666666671</v>
      </c>
      <c r="P6204"/>
    </row>
    <row r="6205" spans="1:16">
      <c r="A6205">
        <v>7204</v>
      </c>
      <c r="B6205" s="2" t="s">
        <v>970</v>
      </c>
      <c r="C6205" t="s">
        <v>905</v>
      </c>
      <c r="D6205" t="s">
        <v>12</v>
      </c>
      <c r="E6205">
        <v>30</v>
      </c>
      <c r="F6205" t="str" cm="1">
        <f t="array" ref="F6205">_xlfn.IFS(Table1[[#This Row],[Age]]&gt;49,"OLD",Table1[[#This Row],[Age]]&gt;29,"MIDDLE AGE",Table1[[#This Row],[Age]]&gt;19,"YOUNG")</f>
        <v>MIDDLE AGE</v>
      </c>
      <c r="G6205" t="s">
        <v>13</v>
      </c>
      <c r="H6205" t="s">
        <v>14</v>
      </c>
      <c r="I6205" t="s">
        <v>38</v>
      </c>
      <c r="J6205" s="4">
        <v>421.93</v>
      </c>
      <c r="K6205">
        <v>2</v>
      </c>
      <c r="L6205" s="4">
        <v>843.86</v>
      </c>
      <c r="M6205" s="4">
        <f>L6205-J6205</f>
        <v>421.93</v>
      </c>
      <c r="N6205" s="4">
        <f t="shared" si="192"/>
        <v>210.965</v>
      </c>
      <c r="O6205" s="3">
        <f t="shared" si="193"/>
        <v>50</v>
      </c>
      <c r="P6205"/>
    </row>
    <row r="6206" spans="1:16">
      <c r="A6206">
        <v>7205</v>
      </c>
      <c r="B6206" s="2" t="s">
        <v>1221</v>
      </c>
      <c r="C6206" t="s">
        <v>721</v>
      </c>
      <c r="D6206" t="s">
        <v>12</v>
      </c>
      <c r="E6206">
        <v>53</v>
      </c>
      <c r="F6206" t="str" cm="1">
        <f t="array" ref="F6206">_xlfn.IFS(Table1[[#This Row],[Age]]&gt;49,"OLD",Table1[[#This Row],[Age]]&gt;29,"MIDDLE AGE",Table1[[#This Row],[Age]]&gt;19,"YOUNG")</f>
        <v>OLD</v>
      </c>
      <c r="G6206" t="s">
        <v>22</v>
      </c>
      <c r="H6206" t="s">
        <v>27</v>
      </c>
      <c r="I6206" t="s">
        <v>53</v>
      </c>
      <c r="J6206" s="4">
        <v>399.81</v>
      </c>
      <c r="K6206">
        <v>3</v>
      </c>
      <c r="L6206" s="4">
        <v>1199.43</v>
      </c>
      <c r="M6206" s="4">
        <f>L6206-J6206</f>
        <v>799.62000000000012</v>
      </c>
      <c r="N6206" s="4">
        <f t="shared" si="192"/>
        <v>133.27000000000001</v>
      </c>
      <c r="O6206" s="3">
        <f t="shared" si="193"/>
        <v>66.666666666666671</v>
      </c>
      <c r="P6206"/>
    </row>
    <row r="6207" spans="1:16">
      <c r="A6207">
        <v>7206</v>
      </c>
      <c r="B6207" s="2" t="s">
        <v>1103</v>
      </c>
      <c r="C6207" t="s">
        <v>622</v>
      </c>
      <c r="D6207" t="s">
        <v>12</v>
      </c>
      <c r="E6207">
        <v>60</v>
      </c>
      <c r="F6207" t="str" cm="1">
        <f t="array" ref="F6207">_xlfn.IFS(Table1[[#This Row],[Age]]&gt;49,"OLD",Table1[[#This Row],[Age]]&gt;29,"MIDDLE AGE",Table1[[#This Row],[Age]]&gt;19,"YOUNG")</f>
        <v>OLD</v>
      </c>
      <c r="G6207" t="s">
        <v>18</v>
      </c>
      <c r="H6207" t="s">
        <v>27</v>
      </c>
      <c r="I6207" t="s">
        <v>46</v>
      </c>
      <c r="J6207" s="4">
        <v>314.31</v>
      </c>
      <c r="K6207">
        <v>4</v>
      </c>
      <c r="L6207" s="4">
        <v>1257.24</v>
      </c>
      <c r="M6207" s="4">
        <f>L6207-J6207</f>
        <v>942.93000000000006</v>
      </c>
      <c r="N6207" s="4">
        <f t="shared" si="192"/>
        <v>78.577500000000001</v>
      </c>
      <c r="O6207" s="3">
        <f t="shared" si="193"/>
        <v>75</v>
      </c>
      <c r="P6207"/>
    </row>
    <row r="6208" spans="1:16">
      <c r="A6208">
        <v>7207</v>
      </c>
      <c r="B6208" s="2" t="s">
        <v>1136</v>
      </c>
      <c r="C6208" t="s">
        <v>249</v>
      </c>
      <c r="D6208" t="s">
        <v>17</v>
      </c>
      <c r="E6208">
        <v>36</v>
      </c>
      <c r="F6208" t="str" cm="1">
        <f t="array" ref="F6208">_xlfn.IFS(Table1[[#This Row],[Age]]&gt;49,"OLD",Table1[[#This Row],[Age]]&gt;29,"MIDDLE AGE",Table1[[#This Row],[Age]]&gt;19,"YOUNG")</f>
        <v>MIDDLE AGE</v>
      </c>
      <c r="G6208" t="s">
        <v>22</v>
      </c>
      <c r="H6208" t="s">
        <v>35</v>
      </c>
      <c r="I6208" t="s">
        <v>64</v>
      </c>
      <c r="J6208" s="4">
        <v>857.2</v>
      </c>
      <c r="K6208">
        <v>2</v>
      </c>
      <c r="L6208" s="4">
        <v>1714.4</v>
      </c>
      <c r="M6208" s="4">
        <f>L6208-J6208</f>
        <v>857.2</v>
      </c>
      <c r="N6208" s="4">
        <f t="shared" si="192"/>
        <v>428.6</v>
      </c>
      <c r="O6208" s="3">
        <f t="shared" si="193"/>
        <v>50</v>
      </c>
      <c r="P6208"/>
    </row>
    <row r="6209" spans="1:16">
      <c r="A6209">
        <v>7208</v>
      </c>
      <c r="B6209" s="2" t="s">
        <v>965</v>
      </c>
      <c r="C6209" t="s">
        <v>314</v>
      </c>
      <c r="D6209" t="s">
        <v>12</v>
      </c>
      <c r="E6209">
        <v>60</v>
      </c>
      <c r="F6209" t="str" cm="1">
        <f t="array" ref="F6209">_xlfn.IFS(Table1[[#This Row],[Age]]&gt;49,"OLD",Table1[[#This Row],[Age]]&gt;29,"MIDDLE AGE",Table1[[#This Row],[Age]]&gt;19,"YOUNG")</f>
        <v>OLD</v>
      </c>
      <c r="G6209" t="s">
        <v>22</v>
      </c>
      <c r="H6209" t="s">
        <v>27</v>
      </c>
      <c r="I6209" t="s">
        <v>32</v>
      </c>
      <c r="J6209" s="4">
        <v>572.24</v>
      </c>
      <c r="K6209">
        <v>1</v>
      </c>
      <c r="L6209" s="4">
        <v>572.24</v>
      </c>
      <c r="M6209" s="4">
        <f>L6209-J6209</f>
        <v>0</v>
      </c>
      <c r="N6209" s="4">
        <f t="shared" si="192"/>
        <v>572.24</v>
      </c>
      <c r="O6209" s="3">
        <f t="shared" si="193"/>
        <v>0</v>
      </c>
      <c r="P6209"/>
    </row>
    <row r="6210" spans="1:16">
      <c r="A6210">
        <v>7209</v>
      </c>
      <c r="B6210" s="2" t="s">
        <v>1267</v>
      </c>
      <c r="C6210" t="s">
        <v>227</v>
      </c>
      <c r="D6210" t="s">
        <v>12</v>
      </c>
      <c r="E6210">
        <v>29</v>
      </c>
      <c r="F6210" t="str" cm="1">
        <f t="array" ref="F6210">_xlfn.IFS(Table1[[#This Row],[Age]]&gt;49,"OLD",Table1[[#This Row],[Age]]&gt;29,"MIDDLE AGE",Table1[[#This Row],[Age]]&gt;19,"YOUNG")</f>
        <v>YOUNG</v>
      </c>
      <c r="G6210" t="s">
        <v>13</v>
      </c>
      <c r="H6210" t="s">
        <v>14</v>
      </c>
      <c r="I6210" t="s">
        <v>48</v>
      </c>
      <c r="J6210" s="4">
        <v>98.63</v>
      </c>
      <c r="K6210">
        <v>5</v>
      </c>
      <c r="L6210" s="4">
        <v>493.15</v>
      </c>
      <c r="M6210" s="4">
        <f>L6210-J6210</f>
        <v>394.52</v>
      </c>
      <c r="N6210" s="4">
        <f t="shared" si="192"/>
        <v>19.725999999999999</v>
      </c>
      <c r="O6210" s="3">
        <f t="shared" si="193"/>
        <v>80</v>
      </c>
      <c r="P6210"/>
    </row>
    <row r="6211" spans="1:16">
      <c r="A6211">
        <v>7210</v>
      </c>
      <c r="B6211" s="2" t="s">
        <v>1006</v>
      </c>
      <c r="C6211" t="s">
        <v>130</v>
      </c>
      <c r="D6211" t="s">
        <v>17</v>
      </c>
      <c r="E6211">
        <v>28</v>
      </c>
      <c r="F6211" t="str" cm="1">
        <f t="array" ref="F6211">_xlfn.IFS(Table1[[#This Row],[Age]]&gt;49,"OLD",Table1[[#This Row],[Age]]&gt;29,"MIDDLE AGE",Table1[[#This Row],[Age]]&gt;19,"YOUNG")</f>
        <v>YOUNG</v>
      </c>
      <c r="G6211" t="s">
        <v>18</v>
      </c>
      <c r="H6211" t="s">
        <v>27</v>
      </c>
      <c r="I6211" t="s">
        <v>46</v>
      </c>
      <c r="J6211" s="4">
        <v>854.79</v>
      </c>
      <c r="K6211">
        <v>5</v>
      </c>
      <c r="L6211" s="4">
        <v>4273.95</v>
      </c>
      <c r="M6211" s="4">
        <f>L6211-J6211</f>
        <v>3419.16</v>
      </c>
      <c r="N6211" s="4">
        <f t="shared" ref="N6211:N6274" si="194">J6211/K6211</f>
        <v>170.958</v>
      </c>
      <c r="O6211" s="3">
        <f t="shared" ref="O6211:O6274" si="195">M6211/L6211*100</f>
        <v>80</v>
      </c>
      <c r="P6211"/>
    </row>
    <row r="6212" spans="1:16">
      <c r="A6212">
        <v>7211</v>
      </c>
      <c r="B6212" s="2" t="s">
        <v>1181</v>
      </c>
      <c r="C6212" t="s">
        <v>648</v>
      </c>
      <c r="D6212" t="s">
        <v>12</v>
      </c>
      <c r="E6212">
        <v>23</v>
      </c>
      <c r="F6212" t="str" cm="1">
        <f t="array" ref="F6212">_xlfn.IFS(Table1[[#This Row],[Age]]&gt;49,"OLD",Table1[[#This Row],[Age]]&gt;29,"MIDDLE AGE",Table1[[#This Row],[Age]]&gt;19,"YOUNG")</f>
        <v>YOUNG</v>
      </c>
      <c r="G6212" t="s">
        <v>18</v>
      </c>
      <c r="H6212" t="s">
        <v>35</v>
      </c>
      <c r="I6212" t="s">
        <v>36</v>
      </c>
      <c r="J6212" s="4">
        <v>539.54</v>
      </c>
      <c r="K6212">
        <v>4</v>
      </c>
      <c r="L6212" s="4">
        <v>2158.16</v>
      </c>
      <c r="M6212" s="4">
        <f>L6212-J6212</f>
        <v>1618.62</v>
      </c>
      <c r="N6212" s="4">
        <f t="shared" si="194"/>
        <v>134.88499999999999</v>
      </c>
      <c r="O6212" s="3">
        <f t="shared" si="195"/>
        <v>75</v>
      </c>
      <c r="P6212"/>
    </row>
    <row r="6213" spans="1:16">
      <c r="A6213">
        <v>7212</v>
      </c>
      <c r="B6213" s="2" t="s">
        <v>1125</v>
      </c>
      <c r="C6213" t="s">
        <v>840</v>
      </c>
      <c r="D6213" t="s">
        <v>12</v>
      </c>
      <c r="E6213">
        <v>29</v>
      </c>
      <c r="F6213" t="str" cm="1">
        <f t="array" ref="F6213">_xlfn.IFS(Table1[[#This Row],[Age]]&gt;49,"OLD",Table1[[#This Row],[Age]]&gt;29,"MIDDLE AGE",Table1[[#This Row],[Age]]&gt;19,"YOUNG")</f>
        <v>YOUNG</v>
      </c>
      <c r="G6213" t="s">
        <v>13</v>
      </c>
      <c r="H6213" t="s">
        <v>27</v>
      </c>
      <c r="I6213" t="s">
        <v>46</v>
      </c>
      <c r="J6213" s="4">
        <v>421.44</v>
      </c>
      <c r="K6213">
        <v>5</v>
      </c>
      <c r="L6213" s="4">
        <v>2107.1999999999998</v>
      </c>
      <c r="M6213" s="4">
        <f>L6213-J6213</f>
        <v>1685.7599999999998</v>
      </c>
      <c r="N6213" s="4">
        <f t="shared" si="194"/>
        <v>84.287999999999997</v>
      </c>
      <c r="O6213" s="3">
        <f t="shared" si="195"/>
        <v>80</v>
      </c>
      <c r="P6213"/>
    </row>
    <row r="6214" spans="1:16">
      <c r="A6214">
        <v>7213</v>
      </c>
      <c r="B6214" s="2" t="s">
        <v>1148</v>
      </c>
      <c r="C6214" t="s">
        <v>24</v>
      </c>
      <c r="D6214" t="s">
        <v>12</v>
      </c>
      <c r="E6214">
        <v>44</v>
      </c>
      <c r="F6214" t="str" cm="1">
        <f t="array" ref="F6214">_xlfn.IFS(Table1[[#This Row],[Age]]&gt;49,"OLD",Table1[[#This Row],[Age]]&gt;29,"MIDDLE AGE",Table1[[#This Row],[Age]]&gt;19,"YOUNG")</f>
        <v>MIDDLE AGE</v>
      </c>
      <c r="G6214" t="s">
        <v>13</v>
      </c>
      <c r="H6214" t="s">
        <v>27</v>
      </c>
      <c r="I6214" t="s">
        <v>46</v>
      </c>
      <c r="J6214" s="4">
        <v>344.49</v>
      </c>
      <c r="K6214">
        <v>5</v>
      </c>
      <c r="L6214" s="4">
        <v>1722.45</v>
      </c>
      <c r="M6214" s="4">
        <f>L6214-J6214</f>
        <v>1377.96</v>
      </c>
      <c r="N6214" s="4">
        <f t="shared" si="194"/>
        <v>68.897999999999996</v>
      </c>
      <c r="O6214" s="3">
        <f t="shared" si="195"/>
        <v>80</v>
      </c>
      <c r="P6214"/>
    </row>
    <row r="6215" spans="1:16">
      <c r="A6215">
        <v>7214</v>
      </c>
      <c r="B6215" s="2" t="s">
        <v>961</v>
      </c>
      <c r="C6215" t="s">
        <v>695</v>
      </c>
      <c r="D6215" t="s">
        <v>12</v>
      </c>
      <c r="E6215">
        <v>58</v>
      </c>
      <c r="F6215" t="str" cm="1">
        <f t="array" ref="F6215">_xlfn.IFS(Table1[[#This Row],[Age]]&gt;49,"OLD",Table1[[#This Row],[Age]]&gt;29,"MIDDLE AGE",Table1[[#This Row],[Age]]&gt;19,"YOUNG")</f>
        <v>OLD</v>
      </c>
      <c r="G6215" t="s">
        <v>18</v>
      </c>
      <c r="H6215" t="s">
        <v>35</v>
      </c>
      <c r="I6215" t="s">
        <v>63</v>
      </c>
      <c r="J6215" s="4">
        <v>108.43</v>
      </c>
      <c r="K6215">
        <v>4</v>
      </c>
      <c r="L6215" s="4">
        <v>433.72</v>
      </c>
      <c r="M6215" s="4">
        <f>L6215-J6215</f>
        <v>325.29000000000002</v>
      </c>
      <c r="N6215" s="4">
        <f t="shared" si="194"/>
        <v>27.107500000000002</v>
      </c>
      <c r="O6215" s="3">
        <f t="shared" si="195"/>
        <v>75</v>
      </c>
      <c r="P6215"/>
    </row>
    <row r="6216" spans="1:16">
      <c r="A6216">
        <v>7215</v>
      </c>
      <c r="B6216" s="2" t="s">
        <v>1107</v>
      </c>
      <c r="C6216" t="s">
        <v>179</v>
      </c>
      <c r="D6216" t="s">
        <v>17</v>
      </c>
      <c r="E6216">
        <v>42</v>
      </c>
      <c r="F6216" t="str" cm="1">
        <f t="array" ref="F6216">_xlfn.IFS(Table1[[#This Row],[Age]]&gt;49,"OLD",Table1[[#This Row],[Age]]&gt;29,"MIDDLE AGE",Table1[[#This Row],[Age]]&gt;19,"YOUNG")</f>
        <v>MIDDLE AGE</v>
      </c>
      <c r="G6216" t="s">
        <v>13</v>
      </c>
      <c r="H6216" t="s">
        <v>27</v>
      </c>
      <c r="I6216" t="s">
        <v>53</v>
      </c>
      <c r="J6216" s="4">
        <v>957.14</v>
      </c>
      <c r="K6216">
        <v>1</v>
      </c>
      <c r="L6216" s="4">
        <v>957.14</v>
      </c>
      <c r="M6216" s="4">
        <f>L6216-J6216</f>
        <v>0</v>
      </c>
      <c r="N6216" s="4">
        <f t="shared" si="194"/>
        <v>957.14</v>
      </c>
      <c r="O6216" s="3">
        <f t="shared" si="195"/>
        <v>0</v>
      </c>
      <c r="P6216"/>
    </row>
    <row r="6217" spans="1:16">
      <c r="A6217">
        <v>7216</v>
      </c>
      <c r="B6217" s="2" t="s">
        <v>1215</v>
      </c>
      <c r="C6217" t="s">
        <v>577</v>
      </c>
      <c r="D6217" t="s">
        <v>12</v>
      </c>
      <c r="E6217">
        <v>59</v>
      </c>
      <c r="F6217" t="str" cm="1">
        <f t="array" ref="F6217">_xlfn.IFS(Table1[[#This Row],[Age]]&gt;49,"OLD",Table1[[#This Row],[Age]]&gt;29,"MIDDLE AGE",Table1[[#This Row],[Age]]&gt;19,"YOUNG")</f>
        <v>OLD</v>
      </c>
      <c r="G6217" t="s">
        <v>25</v>
      </c>
      <c r="H6217" t="s">
        <v>19</v>
      </c>
      <c r="I6217" t="s">
        <v>20</v>
      </c>
      <c r="J6217" s="4">
        <v>743.83</v>
      </c>
      <c r="K6217">
        <v>2</v>
      </c>
      <c r="L6217" s="4">
        <v>1487.66</v>
      </c>
      <c r="M6217" s="4">
        <f>L6217-J6217</f>
        <v>743.83</v>
      </c>
      <c r="N6217" s="4">
        <f t="shared" si="194"/>
        <v>371.91500000000002</v>
      </c>
      <c r="O6217" s="3">
        <f t="shared" si="195"/>
        <v>50</v>
      </c>
      <c r="P6217"/>
    </row>
    <row r="6218" spans="1:16">
      <c r="A6218">
        <v>7217</v>
      </c>
      <c r="B6218" s="2" t="s">
        <v>992</v>
      </c>
      <c r="C6218" t="s">
        <v>335</v>
      </c>
      <c r="D6218" t="s">
        <v>17</v>
      </c>
      <c r="E6218">
        <v>20</v>
      </c>
      <c r="F6218" t="str" cm="1">
        <f t="array" ref="F6218">_xlfn.IFS(Table1[[#This Row],[Age]]&gt;49,"OLD",Table1[[#This Row],[Age]]&gt;29,"MIDDLE AGE",Table1[[#This Row],[Age]]&gt;19,"YOUNG")</f>
        <v>YOUNG</v>
      </c>
      <c r="G6218" t="s">
        <v>18</v>
      </c>
      <c r="H6218" t="s">
        <v>27</v>
      </c>
      <c r="I6218" t="s">
        <v>53</v>
      </c>
      <c r="J6218" s="4">
        <v>140.46</v>
      </c>
      <c r="K6218">
        <v>2</v>
      </c>
      <c r="L6218" s="4">
        <v>280.92</v>
      </c>
      <c r="M6218" s="4">
        <f>L6218-J6218</f>
        <v>140.46</v>
      </c>
      <c r="N6218" s="4">
        <f t="shared" si="194"/>
        <v>70.23</v>
      </c>
      <c r="O6218" s="3">
        <f t="shared" si="195"/>
        <v>50</v>
      </c>
      <c r="P6218"/>
    </row>
    <row r="6219" spans="1:16">
      <c r="A6219">
        <v>7218</v>
      </c>
      <c r="B6219" s="2" t="s">
        <v>1038</v>
      </c>
      <c r="C6219" t="s">
        <v>727</v>
      </c>
      <c r="D6219" t="s">
        <v>17</v>
      </c>
      <c r="E6219">
        <v>20</v>
      </c>
      <c r="F6219" t="str" cm="1">
        <f t="array" ref="F6219">_xlfn.IFS(Table1[[#This Row],[Age]]&gt;49,"OLD",Table1[[#This Row],[Age]]&gt;29,"MIDDLE AGE",Table1[[#This Row],[Age]]&gt;19,"YOUNG")</f>
        <v>YOUNG</v>
      </c>
      <c r="G6219" t="s">
        <v>22</v>
      </c>
      <c r="H6219" t="s">
        <v>40</v>
      </c>
      <c r="I6219" t="s">
        <v>74</v>
      </c>
      <c r="J6219" s="4">
        <v>516.16</v>
      </c>
      <c r="K6219">
        <v>4</v>
      </c>
      <c r="L6219" s="4">
        <v>2064.64</v>
      </c>
      <c r="M6219" s="4">
        <f>L6219-J6219</f>
        <v>1548.48</v>
      </c>
      <c r="N6219" s="4">
        <f t="shared" si="194"/>
        <v>129.04</v>
      </c>
      <c r="O6219" s="3">
        <f t="shared" si="195"/>
        <v>75</v>
      </c>
      <c r="P6219"/>
    </row>
    <row r="6220" spans="1:16">
      <c r="A6220">
        <v>7219</v>
      </c>
      <c r="B6220" s="2" t="s">
        <v>1270</v>
      </c>
      <c r="C6220" t="s">
        <v>102</v>
      </c>
      <c r="D6220" t="s">
        <v>12</v>
      </c>
      <c r="E6220">
        <v>37</v>
      </c>
      <c r="F6220" t="str" cm="1">
        <f t="array" ref="F6220">_xlfn.IFS(Table1[[#This Row],[Age]]&gt;49,"OLD",Table1[[#This Row],[Age]]&gt;29,"MIDDLE AGE",Table1[[#This Row],[Age]]&gt;19,"YOUNG")</f>
        <v>MIDDLE AGE</v>
      </c>
      <c r="G6220" t="s">
        <v>25</v>
      </c>
      <c r="H6220" t="s">
        <v>40</v>
      </c>
      <c r="I6220" t="s">
        <v>68</v>
      </c>
      <c r="J6220" s="4">
        <v>560.02</v>
      </c>
      <c r="K6220">
        <v>3</v>
      </c>
      <c r="L6220" s="4">
        <v>1680.06</v>
      </c>
      <c r="M6220" s="4">
        <f>L6220-J6220</f>
        <v>1120.04</v>
      </c>
      <c r="N6220" s="4">
        <f t="shared" si="194"/>
        <v>186.67333333333332</v>
      </c>
      <c r="O6220" s="3">
        <f t="shared" si="195"/>
        <v>66.666666666666657</v>
      </c>
      <c r="P6220"/>
    </row>
    <row r="6221" spans="1:16">
      <c r="A6221">
        <v>7220</v>
      </c>
      <c r="B6221" s="2" t="s">
        <v>1203</v>
      </c>
      <c r="C6221" t="s">
        <v>240</v>
      </c>
      <c r="D6221" t="s">
        <v>12</v>
      </c>
      <c r="E6221">
        <v>45</v>
      </c>
      <c r="F6221" t="str" cm="1">
        <f t="array" ref="F6221">_xlfn.IFS(Table1[[#This Row],[Age]]&gt;49,"OLD",Table1[[#This Row],[Age]]&gt;29,"MIDDLE AGE",Table1[[#This Row],[Age]]&gt;19,"YOUNG")</f>
        <v>MIDDLE AGE</v>
      </c>
      <c r="G6221" t="s">
        <v>22</v>
      </c>
      <c r="H6221" t="s">
        <v>19</v>
      </c>
      <c r="I6221" t="s">
        <v>80</v>
      </c>
      <c r="J6221" s="4">
        <v>176.21</v>
      </c>
      <c r="K6221">
        <v>4</v>
      </c>
      <c r="L6221" s="4">
        <v>704.84</v>
      </c>
      <c r="M6221" s="4">
        <f>L6221-J6221</f>
        <v>528.63</v>
      </c>
      <c r="N6221" s="4">
        <f t="shared" si="194"/>
        <v>44.052500000000002</v>
      </c>
      <c r="O6221" s="3">
        <f t="shared" si="195"/>
        <v>75</v>
      </c>
      <c r="P6221"/>
    </row>
    <row r="6222" spans="1:16">
      <c r="A6222">
        <v>7221</v>
      </c>
      <c r="B6222" s="2" t="s">
        <v>1035</v>
      </c>
      <c r="C6222" t="s">
        <v>376</v>
      </c>
      <c r="D6222" t="s">
        <v>12</v>
      </c>
      <c r="E6222">
        <v>40</v>
      </c>
      <c r="F6222" t="str" cm="1">
        <f t="array" ref="F6222">_xlfn.IFS(Table1[[#This Row],[Age]]&gt;49,"OLD",Table1[[#This Row],[Age]]&gt;29,"MIDDLE AGE",Table1[[#This Row],[Age]]&gt;19,"YOUNG")</f>
        <v>MIDDLE AGE</v>
      </c>
      <c r="G6222" t="s">
        <v>13</v>
      </c>
      <c r="H6222" t="s">
        <v>27</v>
      </c>
      <c r="I6222" t="s">
        <v>46</v>
      </c>
      <c r="J6222" s="4">
        <v>432.95</v>
      </c>
      <c r="K6222">
        <v>4</v>
      </c>
      <c r="L6222" s="4">
        <v>1731.8</v>
      </c>
      <c r="M6222" s="4">
        <f>L6222-J6222</f>
        <v>1298.8499999999999</v>
      </c>
      <c r="N6222" s="4">
        <f t="shared" si="194"/>
        <v>108.2375</v>
      </c>
      <c r="O6222" s="3">
        <f t="shared" si="195"/>
        <v>75</v>
      </c>
      <c r="P6222"/>
    </row>
    <row r="6223" spans="1:16">
      <c r="A6223">
        <v>7222</v>
      </c>
      <c r="B6223" s="2" t="s">
        <v>1200</v>
      </c>
      <c r="C6223" t="s">
        <v>882</v>
      </c>
      <c r="D6223" t="s">
        <v>12</v>
      </c>
      <c r="E6223">
        <v>20</v>
      </c>
      <c r="F6223" t="str" cm="1">
        <f t="array" ref="F6223">_xlfn.IFS(Table1[[#This Row],[Age]]&gt;49,"OLD",Table1[[#This Row],[Age]]&gt;29,"MIDDLE AGE",Table1[[#This Row],[Age]]&gt;19,"YOUNG")</f>
        <v>YOUNG</v>
      </c>
      <c r="G6223" t="s">
        <v>22</v>
      </c>
      <c r="H6223" t="s">
        <v>14</v>
      </c>
      <c r="I6223" t="s">
        <v>43</v>
      </c>
      <c r="J6223" s="4">
        <v>649.29</v>
      </c>
      <c r="K6223">
        <v>4</v>
      </c>
      <c r="L6223" s="4">
        <v>2597.16</v>
      </c>
      <c r="M6223" s="4">
        <f>L6223-J6223</f>
        <v>1947.87</v>
      </c>
      <c r="N6223" s="4">
        <f t="shared" si="194"/>
        <v>162.32249999999999</v>
      </c>
      <c r="O6223" s="3">
        <f t="shared" si="195"/>
        <v>75</v>
      </c>
      <c r="P6223"/>
    </row>
    <row r="6224" spans="1:16">
      <c r="A6224">
        <v>7223</v>
      </c>
      <c r="B6224" s="2" t="s">
        <v>1183</v>
      </c>
      <c r="C6224" t="s">
        <v>269</v>
      </c>
      <c r="D6224" t="s">
        <v>17</v>
      </c>
      <c r="E6224">
        <v>59</v>
      </c>
      <c r="F6224" t="str" cm="1">
        <f t="array" ref="F6224">_xlfn.IFS(Table1[[#This Row],[Age]]&gt;49,"OLD",Table1[[#This Row],[Age]]&gt;29,"MIDDLE AGE",Table1[[#This Row],[Age]]&gt;19,"YOUNG")</f>
        <v>OLD</v>
      </c>
      <c r="G6224" t="s">
        <v>25</v>
      </c>
      <c r="H6224" t="s">
        <v>27</v>
      </c>
      <c r="I6224" t="s">
        <v>32</v>
      </c>
      <c r="J6224" s="4">
        <v>291.17</v>
      </c>
      <c r="K6224">
        <v>4</v>
      </c>
      <c r="L6224" s="4">
        <v>1164.68</v>
      </c>
      <c r="M6224" s="4">
        <f>L6224-J6224</f>
        <v>873.51</v>
      </c>
      <c r="N6224" s="4">
        <f t="shared" si="194"/>
        <v>72.792500000000004</v>
      </c>
      <c r="O6224" s="3">
        <f t="shared" si="195"/>
        <v>75</v>
      </c>
      <c r="P6224"/>
    </row>
    <row r="6225" spans="1:16">
      <c r="A6225">
        <v>7224</v>
      </c>
      <c r="B6225" s="2" t="s">
        <v>1018</v>
      </c>
      <c r="C6225" t="s">
        <v>835</v>
      </c>
      <c r="D6225" t="s">
        <v>17</v>
      </c>
      <c r="E6225">
        <v>41</v>
      </c>
      <c r="F6225" t="str" cm="1">
        <f t="array" ref="F6225">_xlfn.IFS(Table1[[#This Row],[Age]]&gt;49,"OLD",Table1[[#This Row],[Age]]&gt;29,"MIDDLE AGE",Table1[[#This Row],[Age]]&gt;19,"YOUNG")</f>
        <v>MIDDLE AGE</v>
      </c>
      <c r="G6225" t="s">
        <v>13</v>
      </c>
      <c r="H6225" t="s">
        <v>40</v>
      </c>
      <c r="I6225" t="s">
        <v>41</v>
      </c>
      <c r="J6225" s="4">
        <v>338.29</v>
      </c>
      <c r="K6225">
        <v>5</v>
      </c>
      <c r="L6225" s="4">
        <v>1691.45</v>
      </c>
      <c r="M6225" s="4">
        <f>L6225-J6225</f>
        <v>1353.16</v>
      </c>
      <c r="N6225" s="4">
        <f t="shared" si="194"/>
        <v>67.658000000000001</v>
      </c>
      <c r="O6225" s="3">
        <f t="shared" si="195"/>
        <v>80</v>
      </c>
      <c r="P6225"/>
    </row>
    <row r="6226" spans="1:16">
      <c r="A6226">
        <v>7225</v>
      </c>
      <c r="B6226" s="2" t="s">
        <v>1020</v>
      </c>
      <c r="C6226" t="s">
        <v>399</v>
      </c>
      <c r="D6226" t="s">
        <v>17</v>
      </c>
      <c r="E6226">
        <v>60</v>
      </c>
      <c r="F6226" t="str" cm="1">
        <f t="array" ref="F6226">_xlfn.IFS(Table1[[#This Row],[Age]]&gt;49,"OLD",Table1[[#This Row],[Age]]&gt;29,"MIDDLE AGE",Table1[[#This Row],[Age]]&gt;19,"YOUNG")</f>
        <v>OLD</v>
      </c>
      <c r="G6226" t="s">
        <v>25</v>
      </c>
      <c r="H6226" t="s">
        <v>35</v>
      </c>
      <c r="I6226" t="s">
        <v>64</v>
      </c>
      <c r="J6226" s="4">
        <v>130.81</v>
      </c>
      <c r="K6226">
        <v>5</v>
      </c>
      <c r="L6226" s="4">
        <v>654.04999999999995</v>
      </c>
      <c r="M6226" s="4">
        <f>L6226-J6226</f>
        <v>523.24</v>
      </c>
      <c r="N6226" s="4">
        <f t="shared" si="194"/>
        <v>26.161999999999999</v>
      </c>
      <c r="O6226" s="3">
        <f t="shared" si="195"/>
        <v>80</v>
      </c>
      <c r="P6226"/>
    </row>
    <row r="6227" spans="1:16">
      <c r="A6227">
        <v>7226</v>
      </c>
      <c r="B6227" s="2" t="s">
        <v>1149</v>
      </c>
      <c r="C6227" t="s">
        <v>50</v>
      </c>
      <c r="D6227" t="s">
        <v>12</v>
      </c>
      <c r="E6227">
        <v>57</v>
      </c>
      <c r="F6227" t="str" cm="1">
        <f t="array" ref="F6227">_xlfn.IFS(Table1[[#This Row],[Age]]&gt;49,"OLD",Table1[[#This Row],[Age]]&gt;29,"MIDDLE AGE",Table1[[#This Row],[Age]]&gt;19,"YOUNG")</f>
        <v>OLD</v>
      </c>
      <c r="G6227" t="s">
        <v>13</v>
      </c>
      <c r="H6227" t="s">
        <v>19</v>
      </c>
      <c r="I6227" t="s">
        <v>51</v>
      </c>
      <c r="J6227" s="4">
        <v>419.11</v>
      </c>
      <c r="K6227">
        <v>1</v>
      </c>
      <c r="L6227" s="4">
        <v>419.11</v>
      </c>
      <c r="M6227" s="4">
        <f>L6227-J6227</f>
        <v>0</v>
      </c>
      <c r="N6227" s="4">
        <f t="shared" si="194"/>
        <v>419.11</v>
      </c>
      <c r="O6227" s="3">
        <f t="shared" si="195"/>
        <v>0</v>
      </c>
      <c r="P6227"/>
    </row>
    <row r="6228" spans="1:16">
      <c r="A6228">
        <v>7227</v>
      </c>
      <c r="B6228" s="2" t="s">
        <v>1305</v>
      </c>
      <c r="C6228" t="s">
        <v>143</v>
      </c>
      <c r="D6228" t="s">
        <v>17</v>
      </c>
      <c r="E6228">
        <v>23</v>
      </c>
      <c r="F6228" t="str" cm="1">
        <f t="array" ref="F6228">_xlfn.IFS(Table1[[#This Row],[Age]]&gt;49,"OLD",Table1[[#This Row],[Age]]&gt;29,"MIDDLE AGE",Table1[[#This Row],[Age]]&gt;19,"YOUNG")</f>
        <v>YOUNG</v>
      </c>
      <c r="G6228" t="s">
        <v>18</v>
      </c>
      <c r="H6228" t="s">
        <v>35</v>
      </c>
      <c r="I6228" t="s">
        <v>64</v>
      </c>
      <c r="J6228" s="4">
        <v>588.02</v>
      </c>
      <c r="K6228">
        <v>4</v>
      </c>
      <c r="L6228" s="4">
        <v>2352.08</v>
      </c>
      <c r="M6228" s="4">
        <f>L6228-J6228</f>
        <v>1764.06</v>
      </c>
      <c r="N6228" s="4">
        <f t="shared" si="194"/>
        <v>147.005</v>
      </c>
      <c r="O6228" s="3">
        <f t="shared" si="195"/>
        <v>75</v>
      </c>
      <c r="P6228"/>
    </row>
    <row r="6229" spans="1:16">
      <c r="A6229">
        <v>7228</v>
      </c>
      <c r="B6229" s="2" t="s">
        <v>1062</v>
      </c>
      <c r="C6229" t="s">
        <v>16</v>
      </c>
      <c r="D6229" t="s">
        <v>12</v>
      </c>
      <c r="E6229">
        <v>37</v>
      </c>
      <c r="F6229" t="str" cm="1">
        <f t="array" ref="F6229">_xlfn.IFS(Table1[[#This Row],[Age]]&gt;49,"OLD",Table1[[#This Row],[Age]]&gt;29,"MIDDLE AGE",Table1[[#This Row],[Age]]&gt;19,"YOUNG")</f>
        <v>MIDDLE AGE</v>
      </c>
      <c r="G6229" t="s">
        <v>22</v>
      </c>
      <c r="H6229" t="s">
        <v>14</v>
      </c>
      <c r="I6229" t="s">
        <v>38</v>
      </c>
      <c r="J6229" s="4">
        <v>125.36</v>
      </c>
      <c r="K6229">
        <v>2</v>
      </c>
      <c r="L6229" s="4">
        <v>250.72</v>
      </c>
      <c r="M6229" s="4">
        <f>L6229-J6229</f>
        <v>125.36</v>
      </c>
      <c r="N6229" s="4">
        <f t="shared" si="194"/>
        <v>62.68</v>
      </c>
      <c r="O6229" s="3">
        <f t="shared" si="195"/>
        <v>50</v>
      </c>
      <c r="P6229"/>
    </row>
    <row r="6230" spans="1:16">
      <c r="A6230">
        <v>7229</v>
      </c>
      <c r="B6230" s="2" t="s">
        <v>1204</v>
      </c>
      <c r="C6230" t="s">
        <v>313</v>
      </c>
      <c r="D6230" t="s">
        <v>12</v>
      </c>
      <c r="E6230">
        <v>28</v>
      </c>
      <c r="F6230" t="str" cm="1">
        <f t="array" ref="F6230">_xlfn.IFS(Table1[[#This Row],[Age]]&gt;49,"OLD",Table1[[#This Row],[Age]]&gt;29,"MIDDLE AGE",Table1[[#This Row],[Age]]&gt;19,"YOUNG")</f>
        <v>YOUNG</v>
      </c>
      <c r="G6230" t="s">
        <v>22</v>
      </c>
      <c r="H6230" t="s">
        <v>27</v>
      </c>
      <c r="I6230" t="s">
        <v>28</v>
      </c>
      <c r="J6230" s="4">
        <v>618.64</v>
      </c>
      <c r="K6230">
        <v>3</v>
      </c>
      <c r="L6230" s="4">
        <v>1855.92</v>
      </c>
      <c r="M6230" s="4">
        <f>L6230-J6230</f>
        <v>1237.2800000000002</v>
      </c>
      <c r="N6230" s="4">
        <f t="shared" si="194"/>
        <v>206.21333333333334</v>
      </c>
      <c r="O6230" s="3">
        <f t="shared" si="195"/>
        <v>66.666666666666671</v>
      </c>
      <c r="P6230"/>
    </row>
    <row r="6231" spans="1:16">
      <c r="A6231">
        <v>7230</v>
      </c>
      <c r="B6231" s="2" t="s">
        <v>977</v>
      </c>
      <c r="C6231" t="s">
        <v>302</v>
      </c>
      <c r="D6231" t="s">
        <v>12</v>
      </c>
      <c r="E6231">
        <v>49</v>
      </c>
      <c r="F6231" t="str" cm="1">
        <f t="array" ref="F6231">_xlfn.IFS(Table1[[#This Row],[Age]]&gt;49,"OLD",Table1[[#This Row],[Age]]&gt;29,"MIDDLE AGE",Table1[[#This Row],[Age]]&gt;19,"YOUNG")</f>
        <v>MIDDLE AGE</v>
      </c>
      <c r="G6231" t="s">
        <v>18</v>
      </c>
      <c r="H6231" t="s">
        <v>14</v>
      </c>
      <c r="I6231" t="s">
        <v>43</v>
      </c>
      <c r="J6231" s="4">
        <v>403.82</v>
      </c>
      <c r="K6231">
        <v>5</v>
      </c>
      <c r="L6231" s="4">
        <v>2019.1</v>
      </c>
      <c r="M6231" s="4">
        <f>L6231-J6231</f>
        <v>1615.28</v>
      </c>
      <c r="N6231" s="4">
        <f t="shared" si="194"/>
        <v>80.763999999999996</v>
      </c>
      <c r="O6231" s="3">
        <f t="shared" si="195"/>
        <v>80</v>
      </c>
      <c r="P6231"/>
    </row>
    <row r="6232" spans="1:16">
      <c r="A6232">
        <v>7231</v>
      </c>
      <c r="B6232" s="2" t="s">
        <v>1301</v>
      </c>
      <c r="C6232" t="s">
        <v>851</v>
      </c>
      <c r="D6232" t="s">
        <v>12</v>
      </c>
      <c r="E6232">
        <v>44</v>
      </c>
      <c r="F6232" t="str" cm="1">
        <f t="array" ref="F6232">_xlfn.IFS(Table1[[#This Row],[Age]]&gt;49,"OLD",Table1[[#This Row],[Age]]&gt;29,"MIDDLE AGE",Table1[[#This Row],[Age]]&gt;19,"YOUNG")</f>
        <v>MIDDLE AGE</v>
      </c>
      <c r="G6232" t="s">
        <v>18</v>
      </c>
      <c r="H6232" t="s">
        <v>35</v>
      </c>
      <c r="I6232" t="s">
        <v>64</v>
      </c>
      <c r="J6232" s="4">
        <v>681.4</v>
      </c>
      <c r="K6232">
        <v>2</v>
      </c>
      <c r="L6232" s="4">
        <v>1362.8</v>
      </c>
      <c r="M6232" s="4">
        <f>L6232-J6232</f>
        <v>681.4</v>
      </c>
      <c r="N6232" s="4">
        <f t="shared" si="194"/>
        <v>340.7</v>
      </c>
      <c r="O6232" s="3">
        <f t="shared" si="195"/>
        <v>50</v>
      </c>
      <c r="P6232"/>
    </row>
    <row r="6233" spans="1:16">
      <c r="A6233">
        <v>7232</v>
      </c>
      <c r="B6233" s="2" t="s">
        <v>1268</v>
      </c>
      <c r="C6233" t="s">
        <v>591</v>
      </c>
      <c r="D6233" t="s">
        <v>12</v>
      </c>
      <c r="E6233">
        <v>38</v>
      </c>
      <c r="F6233" t="str" cm="1">
        <f t="array" ref="F6233">_xlfn.IFS(Table1[[#This Row],[Age]]&gt;49,"OLD",Table1[[#This Row],[Age]]&gt;29,"MIDDLE AGE",Table1[[#This Row],[Age]]&gt;19,"YOUNG")</f>
        <v>MIDDLE AGE</v>
      </c>
      <c r="G6233" t="s">
        <v>22</v>
      </c>
      <c r="H6233" t="s">
        <v>27</v>
      </c>
      <c r="I6233" t="s">
        <v>46</v>
      </c>
      <c r="J6233" s="4">
        <v>321.69</v>
      </c>
      <c r="K6233">
        <v>5</v>
      </c>
      <c r="L6233" s="4">
        <v>1608.45</v>
      </c>
      <c r="M6233" s="4">
        <f>L6233-J6233</f>
        <v>1286.76</v>
      </c>
      <c r="N6233" s="4">
        <f t="shared" si="194"/>
        <v>64.337999999999994</v>
      </c>
      <c r="O6233" s="3">
        <f t="shared" si="195"/>
        <v>80</v>
      </c>
      <c r="P6233"/>
    </row>
    <row r="6234" spans="1:16">
      <c r="A6234">
        <v>7233</v>
      </c>
      <c r="B6234" s="2" t="s">
        <v>1227</v>
      </c>
      <c r="C6234" t="s">
        <v>57</v>
      </c>
      <c r="D6234" t="s">
        <v>17</v>
      </c>
      <c r="E6234">
        <v>61</v>
      </c>
      <c r="F6234" t="str" cm="1">
        <f t="array" ref="F6234">_xlfn.IFS(Table1[[#This Row],[Age]]&gt;49,"OLD",Table1[[#This Row],[Age]]&gt;29,"MIDDLE AGE",Table1[[#This Row],[Age]]&gt;19,"YOUNG")</f>
        <v>OLD</v>
      </c>
      <c r="G6234" t="s">
        <v>18</v>
      </c>
      <c r="H6234" t="s">
        <v>14</v>
      </c>
      <c r="I6234" t="s">
        <v>48</v>
      </c>
      <c r="J6234" s="4">
        <v>572.80999999999995</v>
      </c>
      <c r="K6234">
        <v>1</v>
      </c>
      <c r="L6234" s="4">
        <v>572.80999999999995</v>
      </c>
      <c r="M6234" s="4">
        <f>L6234-J6234</f>
        <v>0</v>
      </c>
      <c r="N6234" s="4">
        <f t="shared" si="194"/>
        <v>572.80999999999995</v>
      </c>
      <c r="O6234" s="3">
        <f t="shared" si="195"/>
        <v>0</v>
      </c>
      <c r="P6234"/>
    </row>
    <row r="6235" spans="1:16">
      <c r="A6235">
        <v>7234</v>
      </c>
      <c r="B6235" s="2" t="s">
        <v>1294</v>
      </c>
      <c r="C6235" t="s">
        <v>459</v>
      </c>
      <c r="D6235" t="s">
        <v>17</v>
      </c>
      <c r="E6235">
        <v>30</v>
      </c>
      <c r="F6235" t="str" cm="1">
        <f t="array" ref="F6235">_xlfn.IFS(Table1[[#This Row],[Age]]&gt;49,"OLD",Table1[[#This Row],[Age]]&gt;29,"MIDDLE AGE",Table1[[#This Row],[Age]]&gt;19,"YOUNG")</f>
        <v>MIDDLE AGE</v>
      </c>
      <c r="G6235" t="s">
        <v>13</v>
      </c>
      <c r="H6235" t="s">
        <v>40</v>
      </c>
      <c r="I6235" t="s">
        <v>76</v>
      </c>
      <c r="J6235" s="4">
        <v>616.66999999999996</v>
      </c>
      <c r="K6235">
        <v>3</v>
      </c>
      <c r="L6235" s="4">
        <v>1850.01</v>
      </c>
      <c r="M6235" s="4">
        <f>L6235-J6235</f>
        <v>1233.3400000000001</v>
      </c>
      <c r="N6235" s="4">
        <f t="shared" si="194"/>
        <v>205.55666666666664</v>
      </c>
      <c r="O6235" s="3">
        <f t="shared" si="195"/>
        <v>66.666666666666671</v>
      </c>
      <c r="P6235"/>
    </row>
    <row r="6236" spans="1:16">
      <c r="A6236">
        <v>7235</v>
      </c>
      <c r="B6236" s="2" t="s">
        <v>1292</v>
      </c>
      <c r="C6236" t="s">
        <v>489</v>
      </c>
      <c r="D6236" t="s">
        <v>12</v>
      </c>
      <c r="E6236">
        <v>39</v>
      </c>
      <c r="F6236" t="str" cm="1">
        <f t="array" ref="F6236">_xlfn.IFS(Table1[[#This Row],[Age]]&gt;49,"OLD",Table1[[#This Row],[Age]]&gt;29,"MIDDLE AGE",Table1[[#This Row],[Age]]&gt;19,"YOUNG")</f>
        <v>MIDDLE AGE</v>
      </c>
      <c r="G6236" t="s">
        <v>22</v>
      </c>
      <c r="H6236" t="s">
        <v>40</v>
      </c>
      <c r="I6236" t="s">
        <v>41</v>
      </c>
      <c r="J6236" s="4">
        <v>693.6</v>
      </c>
      <c r="K6236">
        <v>5</v>
      </c>
      <c r="L6236" s="4">
        <v>3468</v>
      </c>
      <c r="M6236" s="4">
        <f>L6236-J6236</f>
        <v>2774.4</v>
      </c>
      <c r="N6236" s="4">
        <f t="shared" si="194"/>
        <v>138.72</v>
      </c>
      <c r="O6236" s="3">
        <f t="shared" si="195"/>
        <v>80</v>
      </c>
      <c r="P6236"/>
    </row>
    <row r="6237" spans="1:16">
      <c r="A6237">
        <v>7236</v>
      </c>
      <c r="B6237" s="2" t="s">
        <v>1191</v>
      </c>
      <c r="C6237" t="s">
        <v>897</v>
      </c>
      <c r="D6237" t="s">
        <v>17</v>
      </c>
      <c r="E6237">
        <v>52</v>
      </c>
      <c r="F6237" t="str" cm="1">
        <f t="array" ref="F6237">_xlfn.IFS(Table1[[#This Row],[Age]]&gt;49,"OLD",Table1[[#This Row],[Age]]&gt;29,"MIDDLE AGE",Table1[[#This Row],[Age]]&gt;19,"YOUNG")</f>
        <v>OLD</v>
      </c>
      <c r="G6237" t="s">
        <v>25</v>
      </c>
      <c r="H6237" t="s">
        <v>19</v>
      </c>
      <c r="I6237" t="s">
        <v>80</v>
      </c>
      <c r="J6237" s="4">
        <v>759.37</v>
      </c>
      <c r="K6237">
        <v>3</v>
      </c>
      <c r="L6237" s="4">
        <v>2278.11</v>
      </c>
      <c r="M6237" s="4">
        <f>L6237-J6237</f>
        <v>1518.7400000000002</v>
      </c>
      <c r="N6237" s="4">
        <f t="shared" si="194"/>
        <v>253.12333333333333</v>
      </c>
      <c r="O6237" s="3">
        <f t="shared" si="195"/>
        <v>66.666666666666671</v>
      </c>
      <c r="P6237"/>
    </row>
    <row r="6238" spans="1:16">
      <c r="A6238">
        <v>7237</v>
      </c>
      <c r="B6238" s="2" t="s">
        <v>1233</v>
      </c>
      <c r="C6238" t="s">
        <v>748</v>
      </c>
      <c r="D6238" t="s">
        <v>12</v>
      </c>
      <c r="E6238">
        <v>64</v>
      </c>
      <c r="F6238" t="str" cm="1">
        <f t="array" ref="F6238">_xlfn.IFS(Table1[[#This Row],[Age]]&gt;49,"OLD",Table1[[#This Row],[Age]]&gt;29,"MIDDLE AGE",Table1[[#This Row],[Age]]&gt;19,"YOUNG")</f>
        <v>OLD</v>
      </c>
      <c r="G6238" t="s">
        <v>18</v>
      </c>
      <c r="H6238" t="s">
        <v>40</v>
      </c>
      <c r="I6238" t="s">
        <v>76</v>
      </c>
      <c r="J6238" s="4">
        <v>144.99</v>
      </c>
      <c r="K6238">
        <v>3</v>
      </c>
      <c r="L6238" s="4">
        <v>434.97</v>
      </c>
      <c r="M6238" s="4">
        <f>L6238-J6238</f>
        <v>289.98</v>
      </c>
      <c r="N6238" s="4">
        <f t="shared" si="194"/>
        <v>48.330000000000005</v>
      </c>
      <c r="O6238" s="3">
        <f t="shared" si="195"/>
        <v>66.666666666666657</v>
      </c>
      <c r="P6238"/>
    </row>
    <row r="6239" spans="1:16">
      <c r="A6239">
        <v>7238</v>
      </c>
      <c r="B6239" s="2" t="s">
        <v>1096</v>
      </c>
      <c r="C6239" t="s">
        <v>889</v>
      </c>
      <c r="D6239" t="s">
        <v>12</v>
      </c>
      <c r="E6239">
        <v>39</v>
      </c>
      <c r="F6239" t="str" cm="1">
        <f t="array" ref="F6239">_xlfn.IFS(Table1[[#This Row],[Age]]&gt;49,"OLD",Table1[[#This Row],[Age]]&gt;29,"MIDDLE AGE",Table1[[#This Row],[Age]]&gt;19,"YOUNG")</f>
        <v>MIDDLE AGE</v>
      </c>
      <c r="G6239" t="s">
        <v>13</v>
      </c>
      <c r="H6239" t="s">
        <v>40</v>
      </c>
      <c r="I6239" t="s">
        <v>74</v>
      </c>
      <c r="J6239" s="4">
        <v>965.59</v>
      </c>
      <c r="K6239">
        <v>2</v>
      </c>
      <c r="L6239" s="4">
        <v>1931.18</v>
      </c>
      <c r="M6239" s="4">
        <f>L6239-J6239</f>
        <v>965.59</v>
      </c>
      <c r="N6239" s="4">
        <f t="shared" si="194"/>
        <v>482.79500000000002</v>
      </c>
      <c r="O6239" s="3">
        <f t="shared" si="195"/>
        <v>50</v>
      </c>
      <c r="P6239"/>
    </row>
    <row r="6240" spans="1:16">
      <c r="A6240">
        <v>7239</v>
      </c>
      <c r="B6240" s="2" t="s">
        <v>1026</v>
      </c>
      <c r="C6240" t="s">
        <v>443</v>
      </c>
      <c r="D6240" t="s">
        <v>12</v>
      </c>
      <c r="E6240">
        <v>45</v>
      </c>
      <c r="F6240" t="str" cm="1">
        <f t="array" ref="F6240">_xlfn.IFS(Table1[[#This Row],[Age]]&gt;49,"OLD",Table1[[#This Row],[Age]]&gt;29,"MIDDLE AGE",Table1[[#This Row],[Age]]&gt;19,"YOUNG")</f>
        <v>MIDDLE AGE</v>
      </c>
      <c r="G6240" t="s">
        <v>22</v>
      </c>
      <c r="H6240" t="s">
        <v>35</v>
      </c>
      <c r="I6240" t="s">
        <v>36</v>
      </c>
      <c r="J6240" s="4">
        <v>845.21</v>
      </c>
      <c r="K6240">
        <v>5</v>
      </c>
      <c r="L6240" s="4">
        <v>4226.05</v>
      </c>
      <c r="M6240" s="4">
        <f>L6240-J6240</f>
        <v>3380.84</v>
      </c>
      <c r="N6240" s="4">
        <f t="shared" si="194"/>
        <v>169.042</v>
      </c>
      <c r="O6240" s="3">
        <f t="shared" si="195"/>
        <v>80</v>
      </c>
      <c r="P6240"/>
    </row>
    <row r="6241" spans="1:16">
      <c r="A6241">
        <v>7240</v>
      </c>
      <c r="B6241" s="2" t="s">
        <v>970</v>
      </c>
      <c r="C6241" t="s">
        <v>593</v>
      </c>
      <c r="D6241" t="s">
        <v>17</v>
      </c>
      <c r="E6241">
        <v>38</v>
      </c>
      <c r="F6241" t="str" cm="1">
        <f t="array" ref="F6241">_xlfn.IFS(Table1[[#This Row],[Age]]&gt;49,"OLD",Table1[[#This Row],[Age]]&gt;29,"MIDDLE AGE",Table1[[#This Row],[Age]]&gt;19,"YOUNG")</f>
        <v>MIDDLE AGE</v>
      </c>
      <c r="G6241" t="s">
        <v>22</v>
      </c>
      <c r="H6241" t="s">
        <v>40</v>
      </c>
      <c r="I6241" t="s">
        <v>74</v>
      </c>
      <c r="J6241" s="4">
        <v>566.70000000000005</v>
      </c>
      <c r="K6241">
        <v>3</v>
      </c>
      <c r="L6241" s="4">
        <v>1700.1</v>
      </c>
      <c r="M6241" s="4">
        <f>L6241-J6241</f>
        <v>1133.3999999999999</v>
      </c>
      <c r="N6241" s="4">
        <f t="shared" si="194"/>
        <v>188.9</v>
      </c>
      <c r="O6241" s="3">
        <f t="shared" si="195"/>
        <v>66.666666666666657</v>
      </c>
      <c r="P6241"/>
    </row>
    <row r="6242" spans="1:16">
      <c r="A6242">
        <v>7241</v>
      </c>
      <c r="B6242" s="2" t="s">
        <v>1161</v>
      </c>
      <c r="C6242" t="s">
        <v>433</v>
      </c>
      <c r="D6242" t="s">
        <v>12</v>
      </c>
      <c r="E6242">
        <v>63</v>
      </c>
      <c r="F6242" t="str" cm="1">
        <f t="array" ref="F6242">_xlfn.IFS(Table1[[#This Row],[Age]]&gt;49,"OLD",Table1[[#This Row],[Age]]&gt;29,"MIDDLE AGE",Table1[[#This Row],[Age]]&gt;19,"YOUNG")</f>
        <v>OLD</v>
      </c>
      <c r="G6242" t="s">
        <v>13</v>
      </c>
      <c r="H6242" t="s">
        <v>40</v>
      </c>
      <c r="I6242" t="s">
        <v>68</v>
      </c>
      <c r="J6242" s="4">
        <v>891.46</v>
      </c>
      <c r="K6242">
        <v>4</v>
      </c>
      <c r="L6242" s="4">
        <v>3565.84</v>
      </c>
      <c r="M6242" s="4">
        <f>L6242-J6242</f>
        <v>2674.38</v>
      </c>
      <c r="N6242" s="4">
        <f t="shared" si="194"/>
        <v>222.86500000000001</v>
      </c>
      <c r="O6242" s="3">
        <f t="shared" si="195"/>
        <v>75</v>
      </c>
      <c r="P6242"/>
    </row>
    <row r="6243" spans="1:16">
      <c r="A6243">
        <v>7242</v>
      </c>
      <c r="B6243" s="2" t="s">
        <v>1279</v>
      </c>
      <c r="C6243" t="s">
        <v>151</v>
      </c>
      <c r="D6243" t="s">
        <v>12</v>
      </c>
      <c r="E6243">
        <v>35</v>
      </c>
      <c r="F6243" t="str" cm="1">
        <f t="array" ref="F6243">_xlfn.IFS(Table1[[#This Row],[Age]]&gt;49,"OLD",Table1[[#This Row],[Age]]&gt;29,"MIDDLE AGE",Table1[[#This Row],[Age]]&gt;19,"YOUNG")</f>
        <v>MIDDLE AGE</v>
      </c>
      <c r="G6243" t="s">
        <v>18</v>
      </c>
      <c r="H6243" t="s">
        <v>35</v>
      </c>
      <c r="I6243" t="s">
        <v>63</v>
      </c>
      <c r="J6243" s="4">
        <v>388.61</v>
      </c>
      <c r="K6243">
        <v>3</v>
      </c>
      <c r="L6243" s="4">
        <v>1165.83</v>
      </c>
      <c r="M6243" s="4">
        <f>L6243-J6243</f>
        <v>777.21999999999991</v>
      </c>
      <c r="N6243" s="4">
        <f t="shared" si="194"/>
        <v>129.53666666666666</v>
      </c>
      <c r="O6243" s="3">
        <f t="shared" si="195"/>
        <v>66.666666666666657</v>
      </c>
      <c r="P6243"/>
    </row>
    <row r="6244" spans="1:16">
      <c r="A6244">
        <v>7243</v>
      </c>
      <c r="B6244" s="2" t="s">
        <v>1310</v>
      </c>
      <c r="C6244" t="s">
        <v>643</v>
      </c>
      <c r="D6244" t="s">
        <v>17</v>
      </c>
      <c r="E6244">
        <v>48</v>
      </c>
      <c r="F6244" t="str" cm="1">
        <f t="array" ref="F6244">_xlfn.IFS(Table1[[#This Row],[Age]]&gt;49,"OLD",Table1[[#This Row],[Age]]&gt;29,"MIDDLE AGE",Table1[[#This Row],[Age]]&gt;19,"YOUNG")</f>
        <v>MIDDLE AGE</v>
      </c>
      <c r="G6244" t="s">
        <v>22</v>
      </c>
      <c r="H6244" t="s">
        <v>40</v>
      </c>
      <c r="I6244" t="s">
        <v>74</v>
      </c>
      <c r="J6244" s="4">
        <v>43.94</v>
      </c>
      <c r="K6244">
        <v>3</v>
      </c>
      <c r="L6244" s="4">
        <v>131.82</v>
      </c>
      <c r="M6244" s="4">
        <f>L6244-J6244</f>
        <v>87.88</v>
      </c>
      <c r="N6244" s="4">
        <f t="shared" si="194"/>
        <v>14.646666666666667</v>
      </c>
      <c r="O6244" s="3">
        <f t="shared" si="195"/>
        <v>66.666666666666657</v>
      </c>
      <c r="P6244"/>
    </row>
    <row r="6245" spans="1:16">
      <c r="A6245">
        <v>7244</v>
      </c>
      <c r="B6245" s="2" t="s">
        <v>1010</v>
      </c>
      <c r="C6245" t="s">
        <v>483</v>
      </c>
      <c r="D6245" t="s">
        <v>17</v>
      </c>
      <c r="E6245">
        <v>63</v>
      </c>
      <c r="F6245" t="str" cm="1">
        <f t="array" ref="F6245">_xlfn.IFS(Table1[[#This Row],[Age]]&gt;49,"OLD",Table1[[#This Row],[Age]]&gt;29,"MIDDLE AGE",Table1[[#This Row],[Age]]&gt;19,"YOUNG")</f>
        <v>OLD</v>
      </c>
      <c r="G6245" t="s">
        <v>18</v>
      </c>
      <c r="H6245" t="s">
        <v>40</v>
      </c>
      <c r="I6245" t="s">
        <v>76</v>
      </c>
      <c r="J6245" s="4">
        <v>729.76</v>
      </c>
      <c r="K6245">
        <v>5</v>
      </c>
      <c r="L6245" s="4">
        <v>3648.8</v>
      </c>
      <c r="M6245" s="4">
        <f>L6245-J6245</f>
        <v>2919.04</v>
      </c>
      <c r="N6245" s="4">
        <f t="shared" si="194"/>
        <v>145.952</v>
      </c>
      <c r="O6245" s="3">
        <f t="shared" si="195"/>
        <v>80</v>
      </c>
      <c r="P6245"/>
    </row>
    <row r="6246" spans="1:16">
      <c r="A6246">
        <v>7245</v>
      </c>
      <c r="B6246" s="2" t="s">
        <v>1237</v>
      </c>
      <c r="C6246" t="s">
        <v>738</v>
      </c>
      <c r="D6246" t="s">
        <v>17</v>
      </c>
      <c r="E6246">
        <v>54</v>
      </c>
      <c r="F6246" t="str" cm="1">
        <f t="array" ref="F6246">_xlfn.IFS(Table1[[#This Row],[Age]]&gt;49,"OLD",Table1[[#This Row],[Age]]&gt;29,"MIDDLE AGE",Table1[[#This Row],[Age]]&gt;19,"YOUNG")</f>
        <v>OLD</v>
      </c>
      <c r="G6246" t="s">
        <v>13</v>
      </c>
      <c r="H6246" t="s">
        <v>19</v>
      </c>
      <c r="I6246" t="s">
        <v>80</v>
      </c>
      <c r="J6246" s="4">
        <v>943.91</v>
      </c>
      <c r="K6246">
        <v>4</v>
      </c>
      <c r="L6246" s="4">
        <v>3775.64</v>
      </c>
      <c r="M6246" s="4">
        <f>L6246-J6246</f>
        <v>2831.73</v>
      </c>
      <c r="N6246" s="4">
        <f t="shared" si="194"/>
        <v>235.97749999999999</v>
      </c>
      <c r="O6246" s="3">
        <f t="shared" si="195"/>
        <v>75</v>
      </c>
      <c r="P6246"/>
    </row>
    <row r="6247" spans="1:16">
      <c r="A6247">
        <v>7246</v>
      </c>
      <c r="B6247" s="2" t="s">
        <v>1101</v>
      </c>
      <c r="C6247" t="s">
        <v>290</v>
      </c>
      <c r="D6247" t="s">
        <v>12</v>
      </c>
      <c r="E6247">
        <v>38</v>
      </c>
      <c r="F6247" t="str" cm="1">
        <f t="array" ref="F6247">_xlfn.IFS(Table1[[#This Row],[Age]]&gt;49,"OLD",Table1[[#This Row],[Age]]&gt;29,"MIDDLE AGE",Table1[[#This Row],[Age]]&gt;19,"YOUNG")</f>
        <v>MIDDLE AGE</v>
      </c>
      <c r="G6247" t="s">
        <v>25</v>
      </c>
      <c r="H6247" t="s">
        <v>40</v>
      </c>
      <c r="I6247" t="s">
        <v>41</v>
      </c>
      <c r="J6247" s="4">
        <v>170.24</v>
      </c>
      <c r="K6247">
        <v>3</v>
      </c>
      <c r="L6247" s="4">
        <v>510.72</v>
      </c>
      <c r="M6247" s="4">
        <f>L6247-J6247</f>
        <v>340.48</v>
      </c>
      <c r="N6247" s="4">
        <f t="shared" si="194"/>
        <v>56.74666666666667</v>
      </c>
      <c r="O6247" s="3">
        <f t="shared" si="195"/>
        <v>66.666666666666657</v>
      </c>
      <c r="P6247"/>
    </row>
    <row r="6248" spans="1:16">
      <c r="A6248">
        <v>7247</v>
      </c>
      <c r="B6248" s="2" t="s">
        <v>1192</v>
      </c>
      <c r="C6248" t="s">
        <v>787</v>
      </c>
      <c r="D6248" t="s">
        <v>12</v>
      </c>
      <c r="E6248">
        <v>31</v>
      </c>
      <c r="F6248" t="str" cm="1">
        <f t="array" ref="F6248">_xlfn.IFS(Table1[[#This Row],[Age]]&gt;49,"OLD",Table1[[#This Row],[Age]]&gt;29,"MIDDLE AGE",Table1[[#This Row],[Age]]&gt;19,"YOUNG")</f>
        <v>MIDDLE AGE</v>
      </c>
      <c r="G6248" t="s">
        <v>13</v>
      </c>
      <c r="H6248" t="s">
        <v>40</v>
      </c>
      <c r="I6248" t="s">
        <v>41</v>
      </c>
      <c r="J6248" s="4">
        <v>647.44000000000005</v>
      </c>
      <c r="K6248">
        <v>5</v>
      </c>
      <c r="L6248" s="4">
        <v>3237.2</v>
      </c>
      <c r="M6248" s="4">
        <f>L6248-J6248</f>
        <v>2589.7599999999998</v>
      </c>
      <c r="N6248" s="4">
        <f t="shared" si="194"/>
        <v>129.488</v>
      </c>
      <c r="O6248" s="3">
        <f t="shared" si="195"/>
        <v>80</v>
      </c>
      <c r="P6248"/>
    </row>
    <row r="6249" spans="1:16">
      <c r="A6249">
        <v>7248</v>
      </c>
      <c r="B6249" s="2" t="s">
        <v>1083</v>
      </c>
      <c r="C6249" t="s">
        <v>292</v>
      </c>
      <c r="D6249" t="s">
        <v>17</v>
      </c>
      <c r="E6249">
        <v>42</v>
      </c>
      <c r="F6249" t="str" cm="1">
        <f t="array" ref="F6249">_xlfn.IFS(Table1[[#This Row],[Age]]&gt;49,"OLD",Table1[[#This Row],[Age]]&gt;29,"MIDDLE AGE",Table1[[#This Row],[Age]]&gt;19,"YOUNG")</f>
        <v>MIDDLE AGE</v>
      </c>
      <c r="G6249" t="s">
        <v>18</v>
      </c>
      <c r="H6249" t="s">
        <v>19</v>
      </c>
      <c r="I6249" t="s">
        <v>23</v>
      </c>
      <c r="J6249" s="4">
        <v>815.29</v>
      </c>
      <c r="K6249">
        <v>5</v>
      </c>
      <c r="L6249" s="4">
        <v>4076.45</v>
      </c>
      <c r="M6249" s="4">
        <f>L6249-J6249</f>
        <v>3261.16</v>
      </c>
      <c r="N6249" s="4">
        <f t="shared" si="194"/>
        <v>163.05799999999999</v>
      </c>
      <c r="O6249" s="3">
        <f t="shared" si="195"/>
        <v>80</v>
      </c>
      <c r="P6249"/>
    </row>
    <row r="6250" spans="1:16">
      <c r="A6250">
        <v>7249</v>
      </c>
      <c r="B6250" s="2" t="s">
        <v>1263</v>
      </c>
      <c r="C6250" t="s">
        <v>818</v>
      </c>
      <c r="D6250" t="s">
        <v>12</v>
      </c>
      <c r="E6250">
        <v>44</v>
      </c>
      <c r="F6250" t="str" cm="1">
        <f t="array" ref="F6250">_xlfn.IFS(Table1[[#This Row],[Age]]&gt;49,"OLD",Table1[[#This Row],[Age]]&gt;29,"MIDDLE AGE",Table1[[#This Row],[Age]]&gt;19,"YOUNG")</f>
        <v>MIDDLE AGE</v>
      </c>
      <c r="G6250" t="s">
        <v>22</v>
      </c>
      <c r="H6250" t="s">
        <v>35</v>
      </c>
      <c r="I6250" t="s">
        <v>63</v>
      </c>
      <c r="J6250" s="4">
        <v>906.02</v>
      </c>
      <c r="K6250">
        <v>3</v>
      </c>
      <c r="L6250" s="4">
        <v>2718.06</v>
      </c>
      <c r="M6250" s="4">
        <f>L6250-J6250</f>
        <v>1812.04</v>
      </c>
      <c r="N6250" s="4">
        <f t="shared" si="194"/>
        <v>302.00666666666666</v>
      </c>
      <c r="O6250" s="3">
        <f t="shared" si="195"/>
        <v>66.666666666666657</v>
      </c>
      <c r="P6250"/>
    </row>
    <row r="6251" spans="1:16">
      <c r="A6251">
        <v>7250</v>
      </c>
      <c r="B6251" s="2" t="s">
        <v>1155</v>
      </c>
      <c r="C6251" t="s">
        <v>925</v>
      </c>
      <c r="D6251" t="s">
        <v>17</v>
      </c>
      <c r="E6251">
        <v>57</v>
      </c>
      <c r="F6251" t="str" cm="1">
        <f t="array" ref="F6251">_xlfn.IFS(Table1[[#This Row],[Age]]&gt;49,"OLD",Table1[[#This Row],[Age]]&gt;29,"MIDDLE AGE",Table1[[#This Row],[Age]]&gt;19,"YOUNG")</f>
        <v>OLD</v>
      </c>
      <c r="G6251" t="s">
        <v>18</v>
      </c>
      <c r="H6251" t="s">
        <v>40</v>
      </c>
      <c r="I6251" t="s">
        <v>76</v>
      </c>
      <c r="J6251" s="4">
        <v>283.76</v>
      </c>
      <c r="K6251">
        <v>1</v>
      </c>
      <c r="L6251" s="4">
        <v>283.76</v>
      </c>
      <c r="M6251" s="4">
        <f>L6251-J6251</f>
        <v>0</v>
      </c>
      <c r="N6251" s="4">
        <f t="shared" si="194"/>
        <v>283.76</v>
      </c>
      <c r="O6251" s="3">
        <f t="shared" si="195"/>
        <v>0</v>
      </c>
      <c r="P6251"/>
    </row>
    <row r="6252" spans="1:16">
      <c r="A6252">
        <v>7251</v>
      </c>
      <c r="B6252" s="2" t="s">
        <v>950</v>
      </c>
      <c r="C6252" t="s">
        <v>362</v>
      </c>
      <c r="D6252" t="s">
        <v>17</v>
      </c>
      <c r="E6252">
        <v>40</v>
      </c>
      <c r="F6252" t="str" cm="1">
        <f t="array" ref="F6252">_xlfn.IFS(Table1[[#This Row],[Age]]&gt;49,"OLD",Table1[[#This Row],[Age]]&gt;29,"MIDDLE AGE",Table1[[#This Row],[Age]]&gt;19,"YOUNG")</f>
        <v>MIDDLE AGE</v>
      </c>
      <c r="G6252" t="s">
        <v>18</v>
      </c>
      <c r="H6252" t="s">
        <v>14</v>
      </c>
      <c r="I6252" t="s">
        <v>43</v>
      </c>
      <c r="J6252" s="4">
        <v>137.44999999999999</v>
      </c>
      <c r="K6252">
        <v>1</v>
      </c>
      <c r="L6252" s="4">
        <v>137.44999999999999</v>
      </c>
      <c r="M6252" s="4">
        <f>L6252-J6252</f>
        <v>0</v>
      </c>
      <c r="N6252" s="4">
        <f t="shared" si="194"/>
        <v>137.44999999999999</v>
      </c>
      <c r="O6252" s="3">
        <f t="shared" si="195"/>
        <v>0</v>
      </c>
      <c r="P6252"/>
    </row>
    <row r="6253" spans="1:16">
      <c r="A6253">
        <v>7252</v>
      </c>
      <c r="B6253" s="2" t="s">
        <v>1036</v>
      </c>
      <c r="C6253" t="s">
        <v>324</v>
      </c>
      <c r="D6253" t="s">
        <v>12</v>
      </c>
      <c r="E6253">
        <v>48</v>
      </c>
      <c r="F6253" t="str" cm="1">
        <f t="array" ref="F6253">_xlfn.IFS(Table1[[#This Row],[Age]]&gt;49,"OLD",Table1[[#This Row],[Age]]&gt;29,"MIDDLE AGE",Table1[[#This Row],[Age]]&gt;19,"YOUNG")</f>
        <v>MIDDLE AGE</v>
      </c>
      <c r="G6253" t="s">
        <v>25</v>
      </c>
      <c r="H6253" t="s">
        <v>35</v>
      </c>
      <c r="I6253" t="s">
        <v>58</v>
      </c>
      <c r="J6253" s="4">
        <v>255.37</v>
      </c>
      <c r="K6253">
        <v>2</v>
      </c>
      <c r="L6253" s="4">
        <v>510.74</v>
      </c>
      <c r="M6253" s="4">
        <f>L6253-J6253</f>
        <v>255.37</v>
      </c>
      <c r="N6253" s="4">
        <f t="shared" si="194"/>
        <v>127.685</v>
      </c>
      <c r="O6253" s="3">
        <f t="shared" si="195"/>
        <v>50</v>
      </c>
      <c r="P6253"/>
    </row>
    <row r="6254" spans="1:16">
      <c r="A6254">
        <v>7253</v>
      </c>
      <c r="B6254" s="2" t="s">
        <v>1131</v>
      </c>
      <c r="C6254" t="s">
        <v>413</v>
      </c>
      <c r="D6254" t="s">
        <v>12</v>
      </c>
      <c r="E6254">
        <v>64</v>
      </c>
      <c r="F6254" t="str" cm="1">
        <f t="array" ref="F6254">_xlfn.IFS(Table1[[#This Row],[Age]]&gt;49,"OLD",Table1[[#This Row],[Age]]&gt;29,"MIDDLE AGE",Table1[[#This Row],[Age]]&gt;19,"YOUNG")</f>
        <v>OLD</v>
      </c>
      <c r="G6254" t="s">
        <v>22</v>
      </c>
      <c r="H6254" t="s">
        <v>35</v>
      </c>
      <c r="I6254" t="s">
        <v>58</v>
      </c>
      <c r="J6254" s="4">
        <v>581.94000000000005</v>
      </c>
      <c r="K6254">
        <v>1</v>
      </c>
      <c r="L6254" s="4">
        <v>581.94000000000005</v>
      </c>
      <c r="M6254" s="4">
        <f>L6254-J6254</f>
        <v>0</v>
      </c>
      <c r="N6254" s="4">
        <f t="shared" si="194"/>
        <v>581.94000000000005</v>
      </c>
      <c r="O6254" s="3">
        <f t="shared" si="195"/>
        <v>0</v>
      </c>
      <c r="P6254"/>
    </row>
    <row r="6255" spans="1:16">
      <c r="A6255">
        <v>7254</v>
      </c>
      <c r="B6255" s="2" t="s">
        <v>1298</v>
      </c>
      <c r="C6255" t="s">
        <v>511</v>
      </c>
      <c r="D6255" t="s">
        <v>17</v>
      </c>
      <c r="E6255">
        <v>46</v>
      </c>
      <c r="F6255" t="str" cm="1">
        <f t="array" ref="F6255">_xlfn.IFS(Table1[[#This Row],[Age]]&gt;49,"OLD",Table1[[#This Row],[Age]]&gt;29,"MIDDLE AGE",Table1[[#This Row],[Age]]&gt;19,"YOUNG")</f>
        <v>MIDDLE AGE</v>
      </c>
      <c r="G6255" t="s">
        <v>25</v>
      </c>
      <c r="H6255" t="s">
        <v>40</v>
      </c>
      <c r="I6255" t="s">
        <v>41</v>
      </c>
      <c r="J6255" s="4">
        <v>919.54</v>
      </c>
      <c r="K6255">
        <v>1</v>
      </c>
      <c r="L6255" s="4">
        <v>919.54</v>
      </c>
      <c r="M6255" s="4">
        <f>L6255-J6255</f>
        <v>0</v>
      </c>
      <c r="N6255" s="4">
        <f t="shared" si="194"/>
        <v>919.54</v>
      </c>
      <c r="O6255" s="3">
        <f t="shared" si="195"/>
        <v>0</v>
      </c>
      <c r="P6255"/>
    </row>
    <row r="6256" spans="1:16">
      <c r="A6256">
        <v>7255</v>
      </c>
      <c r="B6256" s="2" t="s">
        <v>1286</v>
      </c>
      <c r="C6256" t="s">
        <v>374</v>
      </c>
      <c r="D6256" t="s">
        <v>17</v>
      </c>
      <c r="E6256">
        <v>64</v>
      </c>
      <c r="F6256" t="str" cm="1">
        <f t="array" ref="F6256">_xlfn.IFS(Table1[[#This Row],[Age]]&gt;49,"OLD",Table1[[#This Row],[Age]]&gt;29,"MIDDLE AGE",Table1[[#This Row],[Age]]&gt;19,"YOUNG")</f>
        <v>OLD</v>
      </c>
      <c r="G6256" t="s">
        <v>25</v>
      </c>
      <c r="H6256" t="s">
        <v>19</v>
      </c>
      <c r="I6256" t="s">
        <v>51</v>
      </c>
      <c r="J6256" s="4">
        <v>586.71</v>
      </c>
      <c r="K6256">
        <v>5</v>
      </c>
      <c r="L6256" s="4">
        <v>2933.55</v>
      </c>
      <c r="M6256" s="4">
        <f>L6256-J6256</f>
        <v>2346.84</v>
      </c>
      <c r="N6256" s="4">
        <f t="shared" si="194"/>
        <v>117.34200000000001</v>
      </c>
      <c r="O6256" s="3">
        <f t="shared" si="195"/>
        <v>80</v>
      </c>
      <c r="P6256"/>
    </row>
    <row r="6257" spans="1:16">
      <c r="A6257">
        <v>7256</v>
      </c>
      <c r="B6257" s="2" t="s">
        <v>1157</v>
      </c>
      <c r="C6257" t="s">
        <v>852</v>
      </c>
      <c r="D6257" t="s">
        <v>17</v>
      </c>
      <c r="E6257">
        <v>47</v>
      </c>
      <c r="F6257" t="str" cm="1">
        <f t="array" ref="F6257">_xlfn.IFS(Table1[[#This Row],[Age]]&gt;49,"OLD",Table1[[#This Row],[Age]]&gt;29,"MIDDLE AGE",Table1[[#This Row],[Age]]&gt;19,"YOUNG")</f>
        <v>MIDDLE AGE</v>
      </c>
      <c r="G6257" t="s">
        <v>13</v>
      </c>
      <c r="H6257" t="s">
        <v>35</v>
      </c>
      <c r="I6257" t="s">
        <v>64</v>
      </c>
      <c r="J6257" s="4">
        <v>920.43</v>
      </c>
      <c r="K6257">
        <v>5</v>
      </c>
      <c r="L6257" s="4">
        <v>4602.1499999999996</v>
      </c>
      <c r="M6257" s="4">
        <f>L6257-J6257</f>
        <v>3681.72</v>
      </c>
      <c r="N6257" s="4">
        <f t="shared" si="194"/>
        <v>184.08599999999998</v>
      </c>
      <c r="O6257" s="3">
        <f t="shared" si="195"/>
        <v>80</v>
      </c>
      <c r="P6257"/>
    </row>
    <row r="6258" spans="1:16">
      <c r="A6258">
        <v>7257</v>
      </c>
      <c r="B6258" s="2" t="s">
        <v>1181</v>
      </c>
      <c r="C6258" t="s">
        <v>741</v>
      </c>
      <c r="D6258" t="s">
        <v>17</v>
      </c>
      <c r="E6258">
        <v>43</v>
      </c>
      <c r="F6258" t="str" cm="1">
        <f t="array" ref="F6258">_xlfn.IFS(Table1[[#This Row],[Age]]&gt;49,"OLD",Table1[[#This Row],[Age]]&gt;29,"MIDDLE AGE",Table1[[#This Row],[Age]]&gt;19,"YOUNG")</f>
        <v>MIDDLE AGE</v>
      </c>
      <c r="G6258" t="s">
        <v>13</v>
      </c>
      <c r="H6258" t="s">
        <v>19</v>
      </c>
      <c r="I6258" t="s">
        <v>80</v>
      </c>
      <c r="J6258" s="4">
        <v>772.34</v>
      </c>
      <c r="K6258">
        <v>3</v>
      </c>
      <c r="L6258" s="4">
        <v>2317.02</v>
      </c>
      <c r="M6258" s="4">
        <f>L6258-J6258</f>
        <v>1544.6799999999998</v>
      </c>
      <c r="N6258" s="4">
        <f t="shared" si="194"/>
        <v>257.44666666666666</v>
      </c>
      <c r="O6258" s="3">
        <f t="shared" si="195"/>
        <v>66.666666666666657</v>
      </c>
      <c r="P6258"/>
    </row>
    <row r="6259" spans="1:16">
      <c r="A6259">
        <v>7258</v>
      </c>
      <c r="B6259" s="2" t="s">
        <v>1197</v>
      </c>
      <c r="C6259" t="s">
        <v>528</v>
      </c>
      <c r="D6259" t="s">
        <v>12</v>
      </c>
      <c r="E6259">
        <v>37</v>
      </c>
      <c r="F6259" t="str" cm="1">
        <f t="array" ref="F6259">_xlfn.IFS(Table1[[#This Row],[Age]]&gt;49,"OLD",Table1[[#This Row],[Age]]&gt;29,"MIDDLE AGE",Table1[[#This Row],[Age]]&gt;19,"YOUNG")</f>
        <v>MIDDLE AGE</v>
      </c>
      <c r="G6259" t="s">
        <v>22</v>
      </c>
      <c r="H6259" t="s">
        <v>14</v>
      </c>
      <c r="I6259" t="s">
        <v>48</v>
      </c>
      <c r="J6259" s="4">
        <v>602.41</v>
      </c>
      <c r="K6259">
        <v>3</v>
      </c>
      <c r="L6259" s="4">
        <v>1807.23</v>
      </c>
      <c r="M6259" s="4">
        <f>L6259-J6259</f>
        <v>1204.8200000000002</v>
      </c>
      <c r="N6259" s="4">
        <f t="shared" si="194"/>
        <v>200.80333333333331</v>
      </c>
      <c r="O6259" s="3">
        <f t="shared" si="195"/>
        <v>66.666666666666671</v>
      </c>
      <c r="P6259"/>
    </row>
    <row r="6260" spans="1:16">
      <c r="A6260">
        <v>7259</v>
      </c>
      <c r="B6260" s="2" t="s">
        <v>963</v>
      </c>
      <c r="C6260" t="s">
        <v>647</v>
      </c>
      <c r="D6260" t="s">
        <v>17</v>
      </c>
      <c r="E6260">
        <v>55</v>
      </c>
      <c r="F6260" t="str" cm="1">
        <f t="array" ref="F6260">_xlfn.IFS(Table1[[#This Row],[Age]]&gt;49,"OLD",Table1[[#This Row],[Age]]&gt;29,"MIDDLE AGE",Table1[[#This Row],[Age]]&gt;19,"YOUNG")</f>
        <v>OLD</v>
      </c>
      <c r="G6260" t="s">
        <v>25</v>
      </c>
      <c r="H6260" t="s">
        <v>19</v>
      </c>
      <c r="I6260" t="s">
        <v>80</v>
      </c>
      <c r="J6260" s="4">
        <v>31.58</v>
      </c>
      <c r="K6260">
        <v>5</v>
      </c>
      <c r="L6260" s="4">
        <v>157.9</v>
      </c>
      <c r="M6260" s="4">
        <f>L6260-J6260</f>
        <v>126.32000000000001</v>
      </c>
      <c r="N6260" s="4">
        <f t="shared" si="194"/>
        <v>6.3159999999999998</v>
      </c>
      <c r="O6260" s="3">
        <f t="shared" si="195"/>
        <v>80</v>
      </c>
      <c r="P6260"/>
    </row>
    <row r="6261" spans="1:16">
      <c r="A6261">
        <v>7260</v>
      </c>
      <c r="B6261" s="2" t="s">
        <v>1245</v>
      </c>
      <c r="C6261" t="s">
        <v>581</v>
      </c>
      <c r="D6261" t="s">
        <v>17</v>
      </c>
      <c r="E6261">
        <v>36</v>
      </c>
      <c r="F6261" t="str" cm="1">
        <f t="array" ref="F6261">_xlfn.IFS(Table1[[#This Row],[Age]]&gt;49,"OLD",Table1[[#This Row],[Age]]&gt;29,"MIDDLE AGE",Table1[[#This Row],[Age]]&gt;19,"YOUNG")</f>
        <v>MIDDLE AGE</v>
      </c>
      <c r="G6261" t="s">
        <v>25</v>
      </c>
      <c r="H6261" t="s">
        <v>27</v>
      </c>
      <c r="I6261" t="s">
        <v>53</v>
      </c>
      <c r="J6261" s="4">
        <v>339.75</v>
      </c>
      <c r="K6261">
        <v>3</v>
      </c>
      <c r="L6261" s="4">
        <v>1019.25</v>
      </c>
      <c r="M6261" s="4">
        <f>L6261-J6261</f>
        <v>679.5</v>
      </c>
      <c r="N6261" s="4">
        <f t="shared" si="194"/>
        <v>113.25</v>
      </c>
      <c r="O6261" s="3">
        <f t="shared" si="195"/>
        <v>66.666666666666657</v>
      </c>
      <c r="P6261"/>
    </row>
    <row r="6262" spans="1:16">
      <c r="A6262">
        <v>7261</v>
      </c>
      <c r="B6262" s="2" t="s">
        <v>976</v>
      </c>
      <c r="C6262" t="s">
        <v>122</v>
      </c>
      <c r="D6262" t="s">
        <v>17</v>
      </c>
      <c r="E6262">
        <v>44</v>
      </c>
      <c r="F6262" t="str" cm="1">
        <f t="array" ref="F6262">_xlfn.IFS(Table1[[#This Row],[Age]]&gt;49,"OLD",Table1[[#This Row],[Age]]&gt;29,"MIDDLE AGE",Table1[[#This Row],[Age]]&gt;19,"YOUNG")</f>
        <v>MIDDLE AGE</v>
      </c>
      <c r="G6262" t="s">
        <v>18</v>
      </c>
      <c r="H6262" t="s">
        <v>19</v>
      </c>
      <c r="I6262" t="s">
        <v>20</v>
      </c>
      <c r="J6262" s="4">
        <v>66.88</v>
      </c>
      <c r="K6262">
        <v>5</v>
      </c>
      <c r="L6262" s="4">
        <v>334.4</v>
      </c>
      <c r="M6262" s="4">
        <f>L6262-J6262</f>
        <v>267.52</v>
      </c>
      <c r="N6262" s="4">
        <f t="shared" si="194"/>
        <v>13.375999999999999</v>
      </c>
      <c r="O6262" s="3">
        <f t="shared" si="195"/>
        <v>80</v>
      </c>
      <c r="P6262"/>
    </row>
    <row r="6263" spans="1:16">
      <c r="A6263">
        <v>7262</v>
      </c>
      <c r="B6263" s="2" t="s">
        <v>1055</v>
      </c>
      <c r="C6263" t="s">
        <v>445</v>
      </c>
      <c r="D6263" t="s">
        <v>12</v>
      </c>
      <c r="E6263">
        <v>42</v>
      </c>
      <c r="F6263" t="str" cm="1">
        <f t="array" ref="F6263">_xlfn.IFS(Table1[[#This Row],[Age]]&gt;49,"OLD",Table1[[#This Row],[Age]]&gt;29,"MIDDLE AGE",Table1[[#This Row],[Age]]&gt;19,"YOUNG")</f>
        <v>MIDDLE AGE</v>
      </c>
      <c r="G6263" t="s">
        <v>18</v>
      </c>
      <c r="H6263" t="s">
        <v>35</v>
      </c>
      <c r="I6263" t="s">
        <v>36</v>
      </c>
      <c r="J6263" s="4">
        <v>329.02</v>
      </c>
      <c r="K6263">
        <v>1</v>
      </c>
      <c r="L6263" s="4">
        <v>329.02</v>
      </c>
      <c r="M6263" s="4">
        <f>L6263-J6263</f>
        <v>0</v>
      </c>
      <c r="N6263" s="4">
        <f t="shared" si="194"/>
        <v>329.02</v>
      </c>
      <c r="O6263" s="3">
        <f t="shared" si="195"/>
        <v>0</v>
      </c>
      <c r="P6263"/>
    </row>
    <row r="6264" spans="1:16">
      <c r="A6264">
        <v>7263</v>
      </c>
      <c r="B6264" s="2" t="s">
        <v>1035</v>
      </c>
      <c r="C6264" t="s">
        <v>743</v>
      </c>
      <c r="D6264" t="s">
        <v>12</v>
      </c>
      <c r="E6264">
        <v>57</v>
      </c>
      <c r="F6264" t="str" cm="1">
        <f t="array" ref="F6264">_xlfn.IFS(Table1[[#This Row],[Age]]&gt;49,"OLD",Table1[[#This Row],[Age]]&gt;29,"MIDDLE AGE",Table1[[#This Row],[Age]]&gt;19,"YOUNG")</f>
        <v>OLD</v>
      </c>
      <c r="G6264" t="s">
        <v>13</v>
      </c>
      <c r="H6264" t="s">
        <v>19</v>
      </c>
      <c r="I6264" t="s">
        <v>23</v>
      </c>
      <c r="J6264" s="4">
        <v>71.709999999999994</v>
      </c>
      <c r="K6264">
        <v>3</v>
      </c>
      <c r="L6264" s="4">
        <v>215.13</v>
      </c>
      <c r="M6264" s="4">
        <f>L6264-J6264</f>
        <v>143.42000000000002</v>
      </c>
      <c r="N6264" s="4">
        <f t="shared" si="194"/>
        <v>23.903333333333332</v>
      </c>
      <c r="O6264" s="3">
        <f t="shared" si="195"/>
        <v>66.666666666666671</v>
      </c>
      <c r="P6264"/>
    </row>
    <row r="6265" spans="1:16">
      <c r="A6265">
        <v>7264</v>
      </c>
      <c r="B6265" s="2" t="s">
        <v>1127</v>
      </c>
      <c r="C6265" t="s">
        <v>542</v>
      </c>
      <c r="D6265" t="s">
        <v>17</v>
      </c>
      <c r="E6265">
        <v>55</v>
      </c>
      <c r="F6265" t="str" cm="1">
        <f t="array" ref="F6265">_xlfn.IFS(Table1[[#This Row],[Age]]&gt;49,"OLD",Table1[[#This Row],[Age]]&gt;29,"MIDDLE AGE",Table1[[#This Row],[Age]]&gt;19,"YOUNG")</f>
        <v>OLD</v>
      </c>
      <c r="G6265" t="s">
        <v>25</v>
      </c>
      <c r="H6265" t="s">
        <v>19</v>
      </c>
      <c r="I6265" t="s">
        <v>23</v>
      </c>
      <c r="J6265" s="4">
        <v>176.14</v>
      </c>
      <c r="K6265">
        <v>1</v>
      </c>
      <c r="L6265" s="4">
        <v>176.14</v>
      </c>
      <c r="M6265" s="4">
        <f>L6265-J6265</f>
        <v>0</v>
      </c>
      <c r="N6265" s="4">
        <f t="shared" si="194"/>
        <v>176.14</v>
      </c>
      <c r="O6265" s="3">
        <f t="shared" si="195"/>
        <v>0</v>
      </c>
      <c r="P6265"/>
    </row>
    <row r="6266" spans="1:16">
      <c r="A6266">
        <v>7265</v>
      </c>
      <c r="B6266" s="2" t="s">
        <v>1272</v>
      </c>
      <c r="C6266" t="s">
        <v>598</v>
      </c>
      <c r="D6266" t="s">
        <v>12</v>
      </c>
      <c r="E6266">
        <v>40</v>
      </c>
      <c r="F6266" t="str" cm="1">
        <f t="array" ref="F6266">_xlfn.IFS(Table1[[#This Row],[Age]]&gt;49,"OLD",Table1[[#This Row],[Age]]&gt;29,"MIDDLE AGE",Table1[[#This Row],[Age]]&gt;19,"YOUNG")</f>
        <v>MIDDLE AGE</v>
      </c>
      <c r="G6266" t="s">
        <v>22</v>
      </c>
      <c r="H6266" t="s">
        <v>27</v>
      </c>
      <c r="I6266" t="s">
        <v>28</v>
      </c>
      <c r="J6266" s="4">
        <v>416.58</v>
      </c>
      <c r="K6266">
        <v>2</v>
      </c>
      <c r="L6266" s="4">
        <v>833.16</v>
      </c>
      <c r="M6266" s="4">
        <f>L6266-J6266</f>
        <v>416.58</v>
      </c>
      <c r="N6266" s="4">
        <f t="shared" si="194"/>
        <v>208.29</v>
      </c>
      <c r="O6266" s="3">
        <f t="shared" si="195"/>
        <v>50</v>
      </c>
      <c r="P6266"/>
    </row>
    <row r="6267" spans="1:16">
      <c r="A6267">
        <v>7266</v>
      </c>
      <c r="B6267" s="2" t="s">
        <v>1064</v>
      </c>
      <c r="C6267" t="s">
        <v>239</v>
      </c>
      <c r="D6267" t="s">
        <v>12</v>
      </c>
      <c r="E6267">
        <v>46</v>
      </c>
      <c r="F6267" t="str" cm="1">
        <f t="array" ref="F6267">_xlfn.IFS(Table1[[#This Row],[Age]]&gt;49,"OLD",Table1[[#This Row],[Age]]&gt;29,"MIDDLE AGE",Table1[[#This Row],[Age]]&gt;19,"YOUNG")</f>
        <v>MIDDLE AGE</v>
      </c>
      <c r="G6267" t="s">
        <v>25</v>
      </c>
      <c r="H6267" t="s">
        <v>27</v>
      </c>
      <c r="I6267" t="s">
        <v>46</v>
      </c>
      <c r="J6267" s="4">
        <v>519.74</v>
      </c>
      <c r="K6267">
        <v>3</v>
      </c>
      <c r="L6267" s="4">
        <v>1559.22</v>
      </c>
      <c r="M6267" s="4">
        <f>L6267-J6267</f>
        <v>1039.48</v>
      </c>
      <c r="N6267" s="4">
        <f t="shared" si="194"/>
        <v>173.24666666666667</v>
      </c>
      <c r="O6267" s="3">
        <f t="shared" si="195"/>
        <v>66.666666666666657</v>
      </c>
      <c r="P6267"/>
    </row>
    <row r="6268" spans="1:16">
      <c r="A6268">
        <v>7267</v>
      </c>
      <c r="B6268" s="2" t="s">
        <v>1073</v>
      </c>
      <c r="C6268" t="s">
        <v>346</v>
      </c>
      <c r="D6268" t="s">
        <v>12</v>
      </c>
      <c r="E6268">
        <v>32</v>
      </c>
      <c r="F6268" t="str" cm="1">
        <f t="array" ref="F6268">_xlfn.IFS(Table1[[#This Row],[Age]]&gt;49,"OLD",Table1[[#This Row],[Age]]&gt;29,"MIDDLE AGE",Table1[[#This Row],[Age]]&gt;19,"YOUNG")</f>
        <v>MIDDLE AGE</v>
      </c>
      <c r="G6268" t="s">
        <v>13</v>
      </c>
      <c r="H6268" t="s">
        <v>40</v>
      </c>
      <c r="I6268" t="s">
        <v>41</v>
      </c>
      <c r="J6268" s="4">
        <v>224.97</v>
      </c>
      <c r="K6268">
        <v>5</v>
      </c>
      <c r="L6268" s="4">
        <v>1124.8499999999999</v>
      </c>
      <c r="M6268" s="4">
        <f>L6268-J6268</f>
        <v>899.87999999999988</v>
      </c>
      <c r="N6268" s="4">
        <f t="shared" si="194"/>
        <v>44.994</v>
      </c>
      <c r="O6268" s="3">
        <f t="shared" si="195"/>
        <v>80</v>
      </c>
      <c r="P6268"/>
    </row>
    <row r="6269" spans="1:16">
      <c r="A6269">
        <v>7268</v>
      </c>
      <c r="B6269" s="2" t="s">
        <v>1301</v>
      </c>
      <c r="C6269" t="s">
        <v>778</v>
      </c>
      <c r="D6269" t="s">
        <v>17</v>
      </c>
      <c r="E6269">
        <v>20</v>
      </c>
      <c r="F6269" t="str" cm="1">
        <f t="array" ref="F6269">_xlfn.IFS(Table1[[#This Row],[Age]]&gt;49,"OLD",Table1[[#This Row],[Age]]&gt;29,"MIDDLE AGE",Table1[[#This Row],[Age]]&gt;19,"YOUNG")</f>
        <v>YOUNG</v>
      </c>
      <c r="G6269" t="s">
        <v>22</v>
      </c>
      <c r="H6269" t="s">
        <v>35</v>
      </c>
      <c r="I6269" t="s">
        <v>36</v>
      </c>
      <c r="J6269" s="4">
        <v>735.25</v>
      </c>
      <c r="K6269">
        <v>5</v>
      </c>
      <c r="L6269" s="4">
        <v>3676.25</v>
      </c>
      <c r="M6269" s="4">
        <f>L6269-J6269</f>
        <v>2941</v>
      </c>
      <c r="N6269" s="4">
        <f t="shared" si="194"/>
        <v>147.05000000000001</v>
      </c>
      <c r="O6269" s="3">
        <f t="shared" si="195"/>
        <v>80</v>
      </c>
      <c r="P6269"/>
    </row>
    <row r="6270" spans="1:16">
      <c r="A6270">
        <v>7269</v>
      </c>
      <c r="B6270" s="2" t="s">
        <v>976</v>
      </c>
      <c r="C6270" t="s">
        <v>855</v>
      </c>
      <c r="D6270" t="s">
        <v>17</v>
      </c>
      <c r="E6270">
        <v>27</v>
      </c>
      <c r="F6270" t="str" cm="1">
        <f t="array" ref="F6270">_xlfn.IFS(Table1[[#This Row],[Age]]&gt;49,"OLD",Table1[[#This Row],[Age]]&gt;29,"MIDDLE AGE",Table1[[#This Row],[Age]]&gt;19,"YOUNG")</f>
        <v>YOUNG</v>
      </c>
      <c r="G6270" t="s">
        <v>25</v>
      </c>
      <c r="H6270" t="s">
        <v>40</v>
      </c>
      <c r="I6270" t="s">
        <v>76</v>
      </c>
      <c r="J6270" s="4">
        <v>594.46</v>
      </c>
      <c r="K6270">
        <v>2</v>
      </c>
      <c r="L6270" s="4">
        <v>1188.92</v>
      </c>
      <c r="M6270" s="4">
        <f>L6270-J6270</f>
        <v>594.46</v>
      </c>
      <c r="N6270" s="4">
        <f t="shared" si="194"/>
        <v>297.23</v>
      </c>
      <c r="O6270" s="3">
        <f t="shared" si="195"/>
        <v>50</v>
      </c>
      <c r="P6270"/>
    </row>
    <row r="6271" spans="1:16">
      <c r="A6271">
        <v>7270</v>
      </c>
      <c r="B6271" s="2" t="s">
        <v>1121</v>
      </c>
      <c r="C6271" t="s">
        <v>599</v>
      </c>
      <c r="D6271" t="s">
        <v>12</v>
      </c>
      <c r="E6271">
        <v>32</v>
      </c>
      <c r="F6271" t="str" cm="1">
        <f t="array" ref="F6271">_xlfn.IFS(Table1[[#This Row],[Age]]&gt;49,"OLD",Table1[[#This Row],[Age]]&gt;29,"MIDDLE AGE",Table1[[#This Row],[Age]]&gt;19,"YOUNG")</f>
        <v>MIDDLE AGE</v>
      </c>
      <c r="G6271" t="s">
        <v>18</v>
      </c>
      <c r="H6271" t="s">
        <v>27</v>
      </c>
      <c r="I6271" t="s">
        <v>53</v>
      </c>
      <c r="J6271" s="4">
        <v>694.84</v>
      </c>
      <c r="K6271">
        <v>5</v>
      </c>
      <c r="L6271" s="4">
        <v>3474.2</v>
      </c>
      <c r="M6271" s="4">
        <f>L6271-J6271</f>
        <v>2779.3599999999997</v>
      </c>
      <c r="N6271" s="4">
        <f t="shared" si="194"/>
        <v>138.96800000000002</v>
      </c>
      <c r="O6271" s="3">
        <f t="shared" si="195"/>
        <v>80</v>
      </c>
      <c r="P6271"/>
    </row>
    <row r="6272" spans="1:16">
      <c r="A6272">
        <v>7271</v>
      </c>
      <c r="B6272" s="2" t="s">
        <v>1177</v>
      </c>
      <c r="C6272" t="s">
        <v>168</v>
      </c>
      <c r="D6272" t="s">
        <v>17</v>
      </c>
      <c r="E6272">
        <v>33</v>
      </c>
      <c r="F6272" t="str" cm="1">
        <f t="array" ref="F6272">_xlfn.IFS(Table1[[#This Row],[Age]]&gt;49,"OLD",Table1[[#This Row],[Age]]&gt;29,"MIDDLE AGE",Table1[[#This Row],[Age]]&gt;19,"YOUNG")</f>
        <v>MIDDLE AGE</v>
      </c>
      <c r="G6272" t="s">
        <v>25</v>
      </c>
      <c r="H6272" t="s">
        <v>19</v>
      </c>
      <c r="I6272" t="s">
        <v>51</v>
      </c>
      <c r="J6272" s="4">
        <v>735.44</v>
      </c>
      <c r="K6272">
        <v>1</v>
      </c>
      <c r="L6272" s="4">
        <v>735.44</v>
      </c>
      <c r="M6272" s="4">
        <f>L6272-J6272</f>
        <v>0</v>
      </c>
      <c r="N6272" s="4">
        <f t="shared" si="194"/>
        <v>735.44</v>
      </c>
      <c r="O6272" s="3">
        <f t="shared" si="195"/>
        <v>0</v>
      </c>
      <c r="P6272"/>
    </row>
    <row r="6273" spans="1:16">
      <c r="A6273">
        <v>7272</v>
      </c>
      <c r="B6273" s="2" t="s">
        <v>1029</v>
      </c>
      <c r="C6273" t="s">
        <v>455</v>
      </c>
      <c r="D6273" t="s">
        <v>17</v>
      </c>
      <c r="E6273">
        <v>34</v>
      </c>
      <c r="F6273" t="str" cm="1">
        <f t="array" ref="F6273">_xlfn.IFS(Table1[[#This Row],[Age]]&gt;49,"OLD",Table1[[#This Row],[Age]]&gt;29,"MIDDLE AGE",Table1[[#This Row],[Age]]&gt;19,"YOUNG")</f>
        <v>MIDDLE AGE</v>
      </c>
      <c r="G6273" t="s">
        <v>13</v>
      </c>
      <c r="H6273" t="s">
        <v>27</v>
      </c>
      <c r="I6273" t="s">
        <v>46</v>
      </c>
      <c r="J6273" s="4">
        <v>729.65</v>
      </c>
      <c r="K6273">
        <v>5</v>
      </c>
      <c r="L6273" s="4">
        <v>3648.25</v>
      </c>
      <c r="M6273" s="4">
        <f>L6273-J6273</f>
        <v>2918.6</v>
      </c>
      <c r="N6273" s="4">
        <f t="shared" si="194"/>
        <v>145.93</v>
      </c>
      <c r="O6273" s="3">
        <f t="shared" si="195"/>
        <v>80</v>
      </c>
      <c r="P6273"/>
    </row>
    <row r="6274" spans="1:16">
      <c r="A6274">
        <v>7273</v>
      </c>
      <c r="B6274" s="2" t="s">
        <v>980</v>
      </c>
      <c r="C6274" t="s">
        <v>643</v>
      </c>
      <c r="D6274" t="s">
        <v>12</v>
      </c>
      <c r="E6274">
        <v>36</v>
      </c>
      <c r="F6274" t="str" cm="1">
        <f t="array" ref="F6274">_xlfn.IFS(Table1[[#This Row],[Age]]&gt;49,"OLD",Table1[[#This Row],[Age]]&gt;29,"MIDDLE AGE",Table1[[#This Row],[Age]]&gt;19,"YOUNG")</f>
        <v>MIDDLE AGE</v>
      </c>
      <c r="G6274" t="s">
        <v>13</v>
      </c>
      <c r="H6274" t="s">
        <v>14</v>
      </c>
      <c r="I6274" t="s">
        <v>48</v>
      </c>
      <c r="J6274" s="4">
        <v>936.87</v>
      </c>
      <c r="K6274">
        <v>2</v>
      </c>
      <c r="L6274" s="4">
        <v>1873.74</v>
      </c>
      <c r="M6274" s="4">
        <f>L6274-J6274</f>
        <v>936.87</v>
      </c>
      <c r="N6274" s="4">
        <f t="shared" si="194"/>
        <v>468.435</v>
      </c>
      <c r="O6274" s="3">
        <f t="shared" si="195"/>
        <v>50</v>
      </c>
      <c r="P6274"/>
    </row>
    <row r="6275" spans="1:16">
      <c r="A6275">
        <v>7274</v>
      </c>
      <c r="B6275" s="2" t="s">
        <v>1050</v>
      </c>
      <c r="C6275" t="s">
        <v>820</v>
      </c>
      <c r="D6275" t="s">
        <v>12</v>
      </c>
      <c r="E6275">
        <v>28</v>
      </c>
      <c r="F6275" t="str" cm="1">
        <f t="array" ref="F6275">_xlfn.IFS(Table1[[#This Row],[Age]]&gt;49,"OLD",Table1[[#This Row],[Age]]&gt;29,"MIDDLE AGE",Table1[[#This Row],[Age]]&gt;19,"YOUNG")</f>
        <v>YOUNG</v>
      </c>
      <c r="G6275" t="s">
        <v>25</v>
      </c>
      <c r="H6275" t="s">
        <v>19</v>
      </c>
      <c r="I6275" t="s">
        <v>20</v>
      </c>
      <c r="J6275" s="4">
        <v>244.85</v>
      </c>
      <c r="K6275">
        <v>4</v>
      </c>
      <c r="L6275" s="4">
        <v>979.4</v>
      </c>
      <c r="M6275" s="4">
        <f>L6275-J6275</f>
        <v>734.55</v>
      </c>
      <c r="N6275" s="4">
        <f t="shared" ref="N6275:N6338" si="196">J6275/K6275</f>
        <v>61.212499999999999</v>
      </c>
      <c r="O6275" s="3">
        <f t="shared" ref="O6275:O6338" si="197">M6275/L6275*100</f>
        <v>75</v>
      </c>
      <c r="P6275"/>
    </row>
    <row r="6276" spans="1:16">
      <c r="A6276">
        <v>7275</v>
      </c>
      <c r="B6276" s="2" t="s">
        <v>1043</v>
      </c>
      <c r="C6276" t="s">
        <v>585</v>
      </c>
      <c r="D6276" t="s">
        <v>17</v>
      </c>
      <c r="E6276">
        <v>22</v>
      </c>
      <c r="F6276" t="str" cm="1">
        <f t="array" ref="F6276">_xlfn.IFS(Table1[[#This Row],[Age]]&gt;49,"OLD",Table1[[#This Row],[Age]]&gt;29,"MIDDLE AGE",Table1[[#This Row],[Age]]&gt;19,"YOUNG")</f>
        <v>YOUNG</v>
      </c>
      <c r="G6276" t="s">
        <v>13</v>
      </c>
      <c r="H6276" t="s">
        <v>40</v>
      </c>
      <c r="I6276" t="s">
        <v>74</v>
      </c>
      <c r="J6276" s="4">
        <v>277.45</v>
      </c>
      <c r="K6276">
        <v>4</v>
      </c>
      <c r="L6276" s="4">
        <v>1109.8</v>
      </c>
      <c r="M6276" s="4">
        <f>L6276-J6276</f>
        <v>832.34999999999991</v>
      </c>
      <c r="N6276" s="4">
        <f t="shared" si="196"/>
        <v>69.362499999999997</v>
      </c>
      <c r="O6276" s="3">
        <f t="shared" si="197"/>
        <v>75</v>
      </c>
      <c r="P6276"/>
    </row>
    <row r="6277" spans="1:16">
      <c r="A6277">
        <v>7276</v>
      </c>
      <c r="B6277" s="2" t="s">
        <v>993</v>
      </c>
      <c r="C6277" t="s">
        <v>659</v>
      </c>
      <c r="D6277" t="s">
        <v>12</v>
      </c>
      <c r="E6277">
        <v>22</v>
      </c>
      <c r="F6277" t="str" cm="1">
        <f t="array" ref="F6277">_xlfn.IFS(Table1[[#This Row],[Age]]&gt;49,"OLD",Table1[[#This Row],[Age]]&gt;29,"MIDDLE AGE",Table1[[#This Row],[Age]]&gt;19,"YOUNG")</f>
        <v>YOUNG</v>
      </c>
      <c r="G6277" t="s">
        <v>18</v>
      </c>
      <c r="H6277" t="s">
        <v>19</v>
      </c>
      <c r="I6277" t="s">
        <v>23</v>
      </c>
      <c r="J6277" s="4">
        <v>103.26</v>
      </c>
      <c r="K6277">
        <v>1</v>
      </c>
      <c r="L6277" s="4">
        <v>103.26</v>
      </c>
      <c r="M6277" s="4">
        <f>L6277-J6277</f>
        <v>0</v>
      </c>
      <c r="N6277" s="4">
        <f t="shared" si="196"/>
        <v>103.26</v>
      </c>
      <c r="O6277" s="3">
        <f t="shared" si="197"/>
        <v>0</v>
      </c>
      <c r="P6277"/>
    </row>
    <row r="6278" spans="1:16">
      <c r="A6278">
        <v>7277</v>
      </c>
      <c r="B6278" s="2" t="s">
        <v>1023</v>
      </c>
      <c r="C6278" t="s">
        <v>835</v>
      </c>
      <c r="D6278" t="s">
        <v>17</v>
      </c>
      <c r="E6278">
        <v>31</v>
      </c>
      <c r="F6278" t="str" cm="1">
        <f t="array" ref="F6278">_xlfn.IFS(Table1[[#This Row],[Age]]&gt;49,"OLD",Table1[[#This Row],[Age]]&gt;29,"MIDDLE AGE",Table1[[#This Row],[Age]]&gt;19,"YOUNG")</f>
        <v>MIDDLE AGE</v>
      </c>
      <c r="G6278" t="s">
        <v>18</v>
      </c>
      <c r="H6278" t="s">
        <v>14</v>
      </c>
      <c r="I6278" t="s">
        <v>48</v>
      </c>
      <c r="J6278" s="4">
        <v>596.66</v>
      </c>
      <c r="K6278">
        <v>4</v>
      </c>
      <c r="L6278" s="4">
        <v>2386.64</v>
      </c>
      <c r="M6278" s="4">
        <f>L6278-J6278</f>
        <v>1789.98</v>
      </c>
      <c r="N6278" s="4">
        <f t="shared" si="196"/>
        <v>149.16499999999999</v>
      </c>
      <c r="O6278" s="3">
        <f t="shared" si="197"/>
        <v>75</v>
      </c>
      <c r="P6278"/>
    </row>
    <row r="6279" spans="1:16">
      <c r="A6279">
        <v>7278</v>
      </c>
      <c r="B6279" s="2" t="s">
        <v>1281</v>
      </c>
      <c r="C6279" t="s">
        <v>689</v>
      </c>
      <c r="D6279" t="s">
        <v>17</v>
      </c>
      <c r="E6279">
        <v>43</v>
      </c>
      <c r="F6279" t="str" cm="1">
        <f t="array" ref="F6279">_xlfn.IFS(Table1[[#This Row],[Age]]&gt;49,"OLD",Table1[[#This Row],[Age]]&gt;29,"MIDDLE AGE",Table1[[#This Row],[Age]]&gt;19,"YOUNG")</f>
        <v>MIDDLE AGE</v>
      </c>
      <c r="G6279" t="s">
        <v>18</v>
      </c>
      <c r="H6279" t="s">
        <v>27</v>
      </c>
      <c r="I6279" t="s">
        <v>53</v>
      </c>
      <c r="J6279" s="4">
        <v>401.23</v>
      </c>
      <c r="K6279">
        <v>5</v>
      </c>
      <c r="L6279" s="4">
        <v>2006.15</v>
      </c>
      <c r="M6279" s="4">
        <f>L6279-J6279</f>
        <v>1604.92</v>
      </c>
      <c r="N6279" s="4">
        <f t="shared" si="196"/>
        <v>80.246000000000009</v>
      </c>
      <c r="O6279" s="3">
        <f t="shared" si="197"/>
        <v>80</v>
      </c>
      <c r="P6279"/>
    </row>
    <row r="6280" spans="1:16">
      <c r="A6280">
        <v>7279</v>
      </c>
      <c r="B6280" s="2" t="s">
        <v>1079</v>
      </c>
      <c r="C6280" t="s">
        <v>792</v>
      </c>
      <c r="D6280" t="s">
        <v>12</v>
      </c>
      <c r="E6280">
        <v>25</v>
      </c>
      <c r="F6280" t="str" cm="1">
        <f t="array" ref="F6280">_xlfn.IFS(Table1[[#This Row],[Age]]&gt;49,"OLD",Table1[[#This Row],[Age]]&gt;29,"MIDDLE AGE",Table1[[#This Row],[Age]]&gt;19,"YOUNG")</f>
        <v>YOUNG</v>
      </c>
      <c r="G6280" t="s">
        <v>25</v>
      </c>
      <c r="H6280" t="s">
        <v>35</v>
      </c>
      <c r="I6280" t="s">
        <v>64</v>
      </c>
      <c r="J6280" s="4">
        <v>501.24</v>
      </c>
      <c r="K6280">
        <v>2</v>
      </c>
      <c r="L6280" s="4">
        <v>1002.48</v>
      </c>
      <c r="M6280" s="4">
        <f>L6280-J6280</f>
        <v>501.24</v>
      </c>
      <c r="N6280" s="4">
        <f t="shared" si="196"/>
        <v>250.62</v>
      </c>
      <c r="O6280" s="3">
        <f t="shared" si="197"/>
        <v>50</v>
      </c>
      <c r="P6280"/>
    </row>
    <row r="6281" spans="1:16">
      <c r="A6281">
        <v>7280</v>
      </c>
      <c r="B6281" s="2" t="s">
        <v>1151</v>
      </c>
      <c r="C6281" t="s">
        <v>510</v>
      </c>
      <c r="D6281" t="s">
        <v>17</v>
      </c>
      <c r="E6281">
        <v>22</v>
      </c>
      <c r="F6281" t="str" cm="1">
        <f t="array" ref="F6281">_xlfn.IFS(Table1[[#This Row],[Age]]&gt;49,"OLD",Table1[[#This Row],[Age]]&gt;29,"MIDDLE AGE",Table1[[#This Row],[Age]]&gt;19,"YOUNG")</f>
        <v>YOUNG</v>
      </c>
      <c r="G6281" t="s">
        <v>13</v>
      </c>
      <c r="H6281" t="s">
        <v>35</v>
      </c>
      <c r="I6281" t="s">
        <v>64</v>
      </c>
      <c r="J6281" s="4">
        <v>178.12</v>
      </c>
      <c r="K6281">
        <v>1</v>
      </c>
      <c r="L6281" s="4">
        <v>178.12</v>
      </c>
      <c r="M6281" s="4">
        <f>L6281-J6281</f>
        <v>0</v>
      </c>
      <c r="N6281" s="4">
        <f t="shared" si="196"/>
        <v>178.12</v>
      </c>
      <c r="O6281" s="3">
        <f t="shared" si="197"/>
        <v>0</v>
      </c>
      <c r="P6281"/>
    </row>
    <row r="6282" spans="1:16">
      <c r="A6282">
        <v>7281</v>
      </c>
      <c r="B6282" s="2" t="s">
        <v>951</v>
      </c>
      <c r="C6282" t="s">
        <v>364</v>
      </c>
      <c r="D6282" t="s">
        <v>17</v>
      </c>
      <c r="E6282">
        <v>24</v>
      </c>
      <c r="F6282" t="str" cm="1">
        <f t="array" ref="F6282">_xlfn.IFS(Table1[[#This Row],[Age]]&gt;49,"OLD",Table1[[#This Row],[Age]]&gt;29,"MIDDLE AGE",Table1[[#This Row],[Age]]&gt;19,"YOUNG")</f>
        <v>YOUNG</v>
      </c>
      <c r="G6282" t="s">
        <v>18</v>
      </c>
      <c r="H6282" t="s">
        <v>35</v>
      </c>
      <c r="I6282" t="s">
        <v>64</v>
      </c>
      <c r="J6282" s="4">
        <v>652.57000000000005</v>
      </c>
      <c r="K6282">
        <v>4</v>
      </c>
      <c r="L6282" s="4">
        <v>2610.2800000000002</v>
      </c>
      <c r="M6282" s="4">
        <f>L6282-J6282</f>
        <v>1957.71</v>
      </c>
      <c r="N6282" s="4">
        <f t="shared" si="196"/>
        <v>163.14250000000001</v>
      </c>
      <c r="O6282" s="3">
        <f t="shared" si="197"/>
        <v>75</v>
      </c>
      <c r="P6282"/>
    </row>
    <row r="6283" spans="1:16">
      <c r="A6283">
        <v>7282</v>
      </c>
      <c r="B6283" s="2" t="s">
        <v>1138</v>
      </c>
      <c r="C6283" t="s">
        <v>908</v>
      </c>
      <c r="D6283" t="s">
        <v>12</v>
      </c>
      <c r="E6283">
        <v>33</v>
      </c>
      <c r="F6283" t="str" cm="1">
        <f t="array" ref="F6283">_xlfn.IFS(Table1[[#This Row],[Age]]&gt;49,"OLD",Table1[[#This Row],[Age]]&gt;29,"MIDDLE AGE",Table1[[#This Row],[Age]]&gt;19,"YOUNG")</f>
        <v>MIDDLE AGE</v>
      </c>
      <c r="G6283" t="s">
        <v>22</v>
      </c>
      <c r="H6283" t="s">
        <v>27</v>
      </c>
      <c r="I6283" t="s">
        <v>28</v>
      </c>
      <c r="J6283" s="4">
        <v>622.83000000000004</v>
      </c>
      <c r="K6283">
        <v>5</v>
      </c>
      <c r="L6283" s="4">
        <v>3114.15</v>
      </c>
      <c r="M6283" s="4">
        <f>L6283-J6283</f>
        <v>2491.3200000000002</v>
      </c>
      <c r="N6283" s="4">
        <f t="shared" si="196"/>
        <v>124.566</v>
      </c>
      <c r="O6283" s="3">
        <f t="shared" si="197"/>
        <v>80</v>
      </c>
      <c r="P6283"/>
    </row>
    <row r="6284" spans="1:16">
      <c r="A6284">
        <v>7283</v>
      </c>
      <c r="B6284" s="2" t="s">
        <v>1116</v>
      </c>
      <c r="C6284" t="s">
        <v>446</v>
      </c>
      <c r="D6284" t="s">
        <v>12</v>
      </c>
      <c r="E6284">
        <v>31</v>
      </c>
      <c r="F6284" t="str" cm="1">
        <f t="array" ref="F6284">_xlfn.IFS(Table1[[#This Row],[Age]]&gt;49,"OLD",Table1[[#This Row],[Age]]&gt;29,"MIDDLE AGE",Table1[[#This Row],[Age]]&gt;19,"YOUNG")</f>
        <v>MIDDLE AGE</v>
      </c>
      <c r="G6284" t="s">
        <v>13</v>
      </c>
      <c r="H6284" t="s">
        <v>35</v>
      </c>
      <c r="I6284" t="s">
        <v>64</v>
      </c>
      <c r="J6284" s="4">
        <v>272.14</v>
      </c>
      <c r="K6284">
        <v>5</v>
      </c>
      <c r="L6284" s="4">
        <v>1360.7</v>
      </c>
      <c r="M6284" s="4">
        <f>L6284-J6284</f>
        <v>1088.56</v>
      </c>
      <c r="N6284" s="4">
        <f t="shared" si="196"/>
        <v>54.427999999999997</v>
      </c>
      <c r="O6284" s="3">
        <f t="shared" si="197"/>
        <v>80</v>
      </c>
      <c r="P6284"/>
    </row>
    <row r="6285" spans="1:16">
      <c r="A6285">
        <v>7284</v>
      </c>
      <c r="B6285" s="2" t="s">
        <v>1227</v>
      </c>
      <c r="C6285" t="s">
        <v>603</v>
      </c>
      <c r="D6285" t="s">
        <v>12</v>
      </c>
      <c r="E6285">
        <v>54</v>
      </c>
      <c r="F6285" t="str" cm="1">
        <f t="array" ref="F6285">_xlfn.IFS(Table1[[#This Row],[Age]]&gt;49,"OLD",Table1[[#This Row],[Age]]&gt;29,"MIDDLE AGE",Table1[[#This Row],[Age]]&gt;19,"YOUNG")</f>
        <v>OLD</v>
      </c>
      <c r="G6285" t="s">
        <v>13</v>
      </c>
      <c r="H6285" t="s">
        <v>14</v>
      </c>
      <c r="I6285" t="s">
        <v>43</v>
      </c>
      <c r="J6285" s="4">
        <v>470.76</v>
      </c>
      <c r="K6285">
        <v>3</v>
      </c>
      <c r="L6285" s="4">
        <v>1412.28</v>
      </c>
      <c r="M6285" s="4">
        <f>L6285-J6285</f>
        <v>941.52</v>
      </c>
      <c r="N6285" s="4">
        <f t="shared" si="196"/>
        <v>156.91999999999999</v>
      </c>
      <c r="O6285" s="3">
        <f t="shared" si="197"/>
        <v>66.666666666666657</v>
      </c>
      <c r="P6285"/>
    </row>
    <row r="6286" spans="1:16">
      <c r="A6286">
        <v>7285</v>
      </c>
      <c r="B6286" s="2" t="s">
        <v>1242</v>
      </c>
      <c r="C6286" t="s">
        <v>348</v>
      </c>
      <c r="D6286" t="s">
        <v>17</v>
      </c>
      <c r="E6286">
        <v>58</v>
      </c>
      <c r="F6286" t="str" cm="1">
        <f t="array" ref="F6286">_xlfn.IFS(Table1[[#This Row],[Age]]&gt;49,"OLD",Table1[[#This Row],[Age]]&gt;29,"MIDDLE AGE",Table1[[#This Row],[Age]]&gt;19,"YOUNG")</f>
        <v>OLD</v>
      </c>
      <c r="G6286" t="s">
        <v>22</v>
      </c>
      <c r="H6286" t="s">
        <v>27</v>
      </c>
      <c r="I6286" t="s">
        <v>32</v>
      </c>
      <c r="J6286" s="4">
        <v>895.36</v>
      </c>
      <c r="K6286">
        <v>3</v>
      </c>
      <c r="L6286" s="4">
        <v>2686.08</v>
      </c>
      <c r="M6286" s="4">
        <f>L6286-J6286</f>
        <v>1790.7199999999998</v>
      </c>
      <c r="N6286" s="4">
        <f t="shared" si="196"/>
        <v>298.45333333333332</v>
      </c>
      <c r="O6286" s="3">
        <f t="shared" si="197"/>
        <v>66.666666666666657</v>
      </c>
      <c r="P6286"/>
    </row>
    <row r="6287" spans="1:16">
      <c r="A6287">
        <v>7286</v>
      </c>
      <c r="B6287" s="2" t="s">
        <v>1116</v>
      </c>
      <c r="C6287" t="s">
        <v>428</v>
      </c>
      <c r="D6287" t="s">
        <v>12</v>
      </c>
      <c r="E6287">
        <v>21</v>
      </c>
      <c r="F6287" t="str" cm="1">
        <f t="array" ref="F6287">_xlfn.IFS(Table1[[#This Row],[Age]]&gt;49,"OLD",Table1[[#This Row],[Age]]&gt;29,"MIDDLE AGE",Table1[[#This Row],[Age]]&gt;19,"YOUNG")</f>
        <v>YOUNG</v>
      </c>
      <c r="G6287" t="s">
        <v>13</v>
      </c>
      <c r="H6287" t="s">
        <v>35</v>
      </c>
      <c r="I6287" t="s">
        <v>58</v>
      </c>
      <c r="J6287" s="4">
        <v>775.76</v>
      </c>
      <c r="K6287">
        <v>2</v>
      </c>
      <c r="L6287" s="4">
        <v>1551.52</v>
      </c>
      <c r="M6287" s="4">
        <f>L6287-J6287</f>
        <v>775.76</v>
      </c>
      <c r="N6287" s="4">
        <f t="shared" si="196"/>
        <v>387.88</v>
      </c>
      <c r="O6287" s="3">
        <f t="shared" si="197"/>
        <v>50</v>
      </c>
      <c r="P6287"/>
    </row>
    <row r="6288" spans="1:16">
      <c r="A6288">
        <v>7287</v>
      </c>
      <c r="B6288" s="2" t="s">
        <v>1087</v>
      </c>
      <c r="C6288" t="s">
        <v>155</v>
      </c>
      <c r="D6288" t="s">
        <v>12</v>
      </c>
      <c r="E6288">
        <v>53</v>
      </c>
      <c r="F6288" t="str" cm="1">
        <f t="array" ref="F6288">_xlfn.IFS(Table1[[#This Row],[Age]]&gt;49,"OLD",Table1[[#This Row],[Age]]&gt;29,"MIDDLE AGE",Table1[[#This Row],[Age]]&gt;19,"YOUNG")</f>
        <v>OLD</v>
      </c>
      <c r="G6288" t="s">
        <v>18</v>
      </c>
      <c r="H6288" t="s">
        <v>40</v>
      </c>
      <c r="I6288" t="s">
        <v>74</v>
      </c>
      <c r="J6288" s="4">
        <v>234.67</v>
      </c>
      <c r="K6288">
        <v>1</v>
      </c>
      <c r="L6288" s="4">
        <v>234.67</v>
      </c>
      <c r="M6288" s="4">
        <f>L6288-J6288</f>
        <v>0</v>
      </c>
      <c r="N6288" s="4">
        <f t="shared" si="196"/>
        <v>234.67</v>
      </c>
      <c r="O6288" s="3">
        <f t="shared" si="197"/>
        <v>0</v>
      </c>
      <c r="P6288"/>
    </row>
    <row r="6289" spans="1:16">
      <c r="A6289">
        <v>7288</v>
      </c>
      <c r="B6289" s="2" t="s">
        <v>1293</v>
      </c>
      <c r="C6289" t="s">
        <v>313</v>
      </c>
      <c r="D6289" t="s">
        <v>12</v>
      </c>
      <c r="E6289">
        <v>34</v>
      </c>
      <c r="F6289" t="str" cm="1">
        <f t="array" ref="F6289">_xlfn.IFS(Table1[[#This Row],[Age]]&gt;49,"OLD",Table1[[#This Row],[Age]]&gt;29,"MIDDLE AGE",Table1[[#This Row],[Age]]&gt;19,"YOUNG")</f>
        <v>MIDDLE AGE</v>
      </c>
      <c r="G6289" t="s">
        <v>13</v>
      </c>
      <c r="H6289" t="s">
        <v>27</v>
      </c>
      <c r="I6289" t="s">
        <v>28</v>
      </c>
      <c r="J6289" s="4">
        <v>880.07</v>
      </c>
      <c r="K6289">
        <v>4</v>
      </c>
      <c r="L6289" s="4">
        <v>3520.28</v>
      </c>
      <c r="M6289" s="4">
        <f>L6289-J6289</f>
        <v>2640.21</v>
      </c>
      <c r="N6289" s="4">
        <f t="shared" si="196"/>
        <v>220.01750000000001</v>
      </c>
      <c r="O6289" s="3">
        <f t="shared" si="197"/>
        <v>75</v>
      </c>
      <c r="P6289"/>
    </row>
    <row r="6290" spans="1:16">
      <c r="A6290">
        <v>7289</v>
      </c>
      <c r="B6290" s="2" t="s">
        <v>1137</v>
      </c>
      <c r="C6290" t="s">
        <v>215</v>
      </c>
      <c r="D6290" t="s">
        <v>12</v>
      </c>
      <c r="E6290">
        <v>64</v>
      </c>
      <c r="F6290" t="str" cm="1">
        <f t="array" ref="F6290">_xlfn.IFS(Table1[[#This Row],[Age]]&gt;49,"OLD",Table1[[#This Row],[Age]]&gt;29,"MIDDLE AGE",Table1[[#This Row],[Age]]&gt;19,"YOUNG")</f>
        <v>OLD</v>
      </c>
      <c r="G6290" t="s">
        <v>18</v>
      </c>
      <c r="H6290" t="s">
        <v>27</v>
      </c>
      <c r="I6290" t="s">
        <v>53</v>
      </c>
      <c r="J6290" s="4">
        <v>76.64</v>
      </c>
      <c r="K6290">
        <v>4</v>
      </c>
      <c r="L6290" s="4">
        <v>306.56</v>
      </c>
      <c r="M6290" s="4">
        <f>L6290-J6290</f>
        <v>229.92000000000002</v>
      </c>
      <c r="N6290" s="4">
        <f t="shared" si="196"/>
        <v>19.16</v>
      </c>
      <c r="O6290" s="3">
        <f t="shared" si="197"/>
        <v>75</v>
      </c>
      <c r="P6290"/>
    </row>
    <row r="6291" spans="1:16">
      <c r="A6291">
        <v>7290</v>
      </c>
      <c r="B6291" s="2" t="s">
        <v>1121</v>
      </c>
      <c r="C6291" t="s">
        <v>249</v>
      </c>
      <c r="D6291" t="s">
        <v>17</v>
      </c>
      <c r="E6291">
        <v>53</v>
      </c>
      <c r="F6291" t="str" cm="1">
        <f t="array" ref="F6291">_xlfn.IFS(Table1[[#This Row],[Age]]&gt;49,"OLD",Table1[[#This Row],[Age]]&gt;29,"MIDDLE AGE",Table1[[#This Row],[Age]]&gt;19,"YOUNG")</f>
        <v>OLD</v>
      </c>
      <c r="G6291" t="s">
        <v>18</v>
      </c>
      <c r="H6291" t="s">
        <v>19</v>
      </c>
      <c r="I6291" t="s">
        <v>80</v>
      </c>
      <c r="J6291" s="4">
        <v>419.79</v>
      </c>
      <c r="K6291">
        <v>5</v>
      </c>
      <c r="L6291" s="4">
        <v>2098.9499999999998</v>
      </c>
      <c r="M6291" s="4">
        <f>L6291-J6291</f>
        <v>1679.1599999999999</v>
      </c>
      <c r="N6291" s="4">
        <f t="shared" si="196"/>
        <v>83.957999999999998</v>
      </c>
      <c r="O6291" s="3">
        <f t="shared" si="197"/>
        <v>80</v>
      </c>
      <c r="P6291"/>
    </row>
    <row r="6292" spans="1:16">
      <c r="A6292">
        <v>7291</v>
      </c>
      <c r="B6292" s="2" t="s">
        <v>1262</v>
      </c>
      <c r="C6292" t="s">
        <v>342</v>
      </c>
      <c r="D6292" t="s">
        <v>17</v>
      </c>
      <c r="E6292">
        <v>23</v>
      </c>
      <c r="F6292" t="str" cm="1">
        <f t="array" ref="F6292">_xlfn.IFS(Table1[[#This Row],[Age]]&gt;49,"OLD",Table1[[#This Row],[Age]]&gt;29,"MIDDLE AGE",Table1[[#This Row],[Age]]&gt;19,"YOUNG")</f>
        <v>YOUNG</v>
      </c>
      <c r="G6292" t="s">
        <v>18</v>
      </c>
      <c r="H6292" t="s">
        <v>35</v>
      </c>
      <c r="I6292" t="s">
        <v>36</v>
      </c>
      <c r="J6292" s="4">
        <v>89.32</v>
      </c>
      <c r="K6292">
        <v>4</v>
      </c>
      <c r="L6292" s="4">
        <v>357.28</v>
      </c>
      <c r="M6292" s="4">
        <f>L6292-J6292</f>
        <v>267.95999999999998</v>
      </c>
      <c r="N6292" s="4">
        <f t="shared" si="196"/>
        <v>22.33</v>
      </c>
      <c r="O6292" s="3">
        <f t="shared" si="197"/>
        <v>75</v>
      </c>
      <c r="P6292"/>
    </row>
    <row r="6293" spans="1:16">
      <c r="A6293">
        <v>7292</v>
      </c>
      <c r="B6293" s="2" t="s">
        <v>1113</v>
      </c>
      <c r="C6293" t="s">
        <v>735</v>
      </c>
      <c r="D6293" t="s">
        <v>12</v>
      </c>
      <c r="E6293">
        <v>33</v>
      </c>
      <c r="F6293" t="str" cm="1">
        <f t="array" ref="F6293">_xlfn.IFS(Table1[[#This Row],[Age]]&gt;49,"OLD",Table1[[#This Row],[Age]]&gt;29,"MIDDLE AGE",Table1[[#This Row],[Age]]&gt;19,"YOUNG")</f>
        <v>MIDDLE AGE</v>
      </c>
      <c r="G6293" t="s">
        <v>25</v>
      </c>
      <c r="H6293" t="s">
        <v>40</v>
      </c>
      <c r="I6293" t="s">
        <v>76</v>
      </c>
      <c r="J6293" s="4">
        <v>924.97</v>
      </c>
      <c r="K6293">
        <v>2</v>
      </c>
      <c r="L6293" s="4">
        <v>1849.94</v>
      </c>
      <c r="M6293" s="4">
        <f>L6293-J6293</f>
        <v>924.97</v>
      </c>
      <c r="N6293" s="4">
        <f t="shared" si="196"/>
        <v>462.48500000000001</v>
      </c>
      <c r="O6293" s="3">
        <f t="shared" si="197"/>
        <v>50</v>
      </c>
      <c r="P6293"/>
    </row>
    <row r="6294" spans="1:16">
      <c r="A6294">
        <v>7293</v>
      </c>
      <c r="B6294" s="2" t="s">
        <v>1301</v>
      </c>
      <c r="C6294" t="s">
        <v>652</v>
      </c>
      <c r="D6294" t="s">
        <v>17</v>
      </c>
      <c r="E6294">
        <v>46</v>
      </c>
      <c r="F6294" t="str" cm="1">
        <f t="array" ref="F6294">_xlfn.IFS(Table1[[#This Row],[Age]]&gt;49,"OLD",Table1[[#This Row],[Age]]&gt;29,"MIDDLE AGE",Table1[[#This Row],[Age]]&gt;19,"YOUNG")</f>
        <v>MIDDLE AGE</v>
      </c>
      <c r="G6294" t="s">
        <v>13</v>
      </c>
      <c r="H6294" t="s">
        <v>14</v>
      </c>
      <c r="I6294" t="s">
        <v>38</v>
      </c>
      <c r="J6294" s="4">
        <v>50.3</v>
      </c>
      <c r="K6294">
        <v>3</v>
      </c>
      <c r="L6294" s="4">
        <v>150.9</v>
      </c>
      <c r="M6294" s="4">
        <f>L6294-J6294</f>
        <v>100.60000000000001</v>
      </c>
      <c r="N6294" s="4">
        <f t="shared" si="196"/>
        <v>16.766666666666666</v>
      </c>
      <c r="O6294" s="3">
        <f t="shared" si="197"/>
        <v>66.666666666666671</v>
      </c>
      <c r="P6294"/>
    </row>
    <row r="6295" spans="1:16">
      <c r="A6295">
        <v>7294</v>
      </c>
      <c r="B6295" s="2" t="s">
        <v>1204</v>
      </c>
      <c r="C6295" t="s">
        <v>879</v>
      </c>
      <c r="D6295" t="s">
        <v>12</v>
      </c>
      <c r="E6295">
        <v>53</v>
      </c>
      <c r="F6295" t="str" cm="1">
        <f t="array" ref="F6295">_xlfn.IFS(Table1[[#This Row],[Age]]&gt;49,"OLD",Table1[[#This Row],[Age]]&gt;29,"MIDDLE AGE",Table1[[#This Row],[Age]]&gt;19,"YOUNG")</f>
        <v>OLD</v>
      </c>
      <c r="G6295" t="s">
        <v>22</v>
      </c>
      <c r="H6295" t="s">
        <v>27</v>
      </c>
      <c r="I6295" t="s">
        <v>28</v>
      </c>
      <c r="J6295" s="4">
        <v>159.72999999999999</v>
      </c>
      <c r="K6295">
        <v>5</v>
      </c>
      <c r="L6295" s="4">
        <v>798.65</v>
      </c>
      <c r="M6295" s="4">
        <f>L6295-J6295</f>
        <v>638.91999999999996</v>
      </c>
      <c r="N6295" s="4">
        <f t="shared" si="196"/>
        <v>31.945999999999998</v>
      </c>
      <c r="O6295" s="3">
        <f t="shared" si="197"/>
        <v>80</v>
      </c>
      <c r="P6295"/>
    </row>
    <row r="6296" spans="1:16">
      <c r="A6296">
        <v>7295</v>
      </c>
      <c r="B6296" s="2" t="s">
        <v>1237</v>
      </c>
      <c r="C6296" t="s">
        <v>858</v>
      </c>
      <c r="D6296" t="s">
        <v>12</v>
      </c>
      <c r="E6296">
        <v>55</v>
      </c>
      <c r="F6296" t="str" cm="1">
        <f t="array" ref="F6296">_xlfn.IFS(Table1[[#This Row],[Age]]&gt;49,"OLD",Table1[[#This Row],[Age]]&gt;29,"MIDDLE AGE",Table1[[#This Row],[Age]]&gt;19,"YOUNG")</f>
        <v>OLD</v>
      </c>
      <c r="G6296" t="s">
        <v>25</v>
      </c>
      <c r="H6296" t="s">
        <v>14</v>
      </c>
      <c r="I6296" t="s">
        <v>48</v>
      </c>
      <c r="J6296" s="4">
        <v>915.89</v>
      </c>
      <c r="K6296">
        <v>1</v>
      </c>
      <c r="L6296" s="4">
        <v>915.89</v>
      </c>
      <c r="M6296" s="4">
        <f>L6296-J6296</f>
        <v>0</v>
      </c>
      <c r="N6296" s="4">
        <f t="shared" si="196"/>
        <v>915.89</v>
      </c>
      <c r="O6296" s="3">
        <f t="shared" si="197"/>
        <v>0</v>
      </c>
      <c r="P6296"/>
    </row>
    <row r="6297" spans="1:16">
      <c r="A6297">
        <v>7296</v>
      </c>
      <c r="B6297" s="2" t="s">
        <v>1007</v>
      </c>
      <c r="C6297" t="s">
        <v>656</v>
      </c>
      <c r="D6297" t="s">
        <v>17</v>
      </c>
      <c r="E6297">
        <v>54</v>
      </c>
      <c r="F6297" t="str" cm="1">
        <f t="array" ref="F6297">_xlfn.IFS(Table1[[#This Row],[Age]]&gt;49,"OLD",Table1[[#This Row],[Age]]&gt;29,"MIDDLE AGE",Table1[[#This Row],[Age]]&gt;19,"YOUNG")</f>
        <v>OLD</v>
      </c>
      <c r="G6297" t="s">
        <v>25</v>
      </c>
      <c r="H6297" t="s">
        <v>14</v>
      </c>
      <c r="I6297" t="s">
        <v>15</v>
      </c>
      <c r="J6297" s="4">
        <v>586.34</v>
      </c>
      <c r="K6297">
        <v>5</v>
      </c>
      <c r="L6297" s="4">
        <v>2931.7</v>
      </c>
      <c r="M6297" s="4">
        <f>L6297-J6297</f>
        <v>2345.3599999999997</v>
      </c>
      <c r="N6297" s="4">
        <f t="shared" si="196"/>
        <v>117.268</v>
      </c>
      <c r="O6297" s="3">
        <f t="shared" si="197"/>
        <v>80</v>
      </c>
      <c r="P6297"/>
    </row>
    <row r="6298" spans="1:16">
      <c r="A6298">
        <v>7297</v>
      </c>
      <c r="B6298" s="2" t="s">
        <v>1067</v>
      </c>
      <c r="C6298" t="s">
        <v>473</v>
      </c>
      <c r="D6298" t="s">
        <v>17</v>
      </c>
      <c r="E6298">
        <v>27</v>
      </c>
      <c r="F6298" t="str" cm="1">
        <f t="array" ref="F6298">_xlfn.IFS(Table1[[#This Row],[Age]]&gt;49,"OLD",Table1[[#This Row],[Age]]&gt;29,"MIDDLE AGE",Table1[[#This Row],[Age]]&gt;19,"YOUNG")</f>
        <v>YOUNG</v>
      </c>
      <c r="G6298" t="s">
        <v>25</v>
      </c>
      <c r="H6298" t="s">
        <v>14</v>
      </c>
      <c r="I6298" t="s">
        <v>15</v>
      </c>
      <c r="J6298" s="4">
        <v>797.24</v>
      </c>
      <c r="K6298">
        <v>4</v>
      </c>
      <c r="L6298" s="4">
        <v>3188.96</v>
      </c>
      <c r="M6298" s="4">
        <f>L6298-J6298</f>
        <v>2391.7200000000003</v>
      </c>
      <c r="N6298" s="4">
        <f t="shared" si="196"/>
        <v>199.31</v>
      </c>
      <c r="O6298" s="3">
        <f t="shared" si="197"/>
        <v>75.000000000000014</v>
      </c>
      <c r="P6298"/>
    </row>
    <row r="6299" spans="1:16">
      <c r="A6299">
        <v>7298</v>
      </c>
      <c r="B6299" s="2" t="s">
        <v>1250</v>
      </c>
      <c r="C6299" t="s">
        <v>442</v>
      </c>
      <c r="D6299" t="s">
        <v>12</v>
      </c>
      <c r="E6299">
        <v>58</v>
      </c>
      <c r="F6299" t="str" cm="1">
        <f t="array" ref="F6299">_xlfn.IFS(Table1[[#This Row],[Age]]&gt;49,"OLD",Table1[[#This Row],[Age]]&gt;29,"MIDDLE AGE",Table1[[#This Row],[Age]]&gt;19,"YOUNG")</f>
        <v>OLD</v>
      </c>
      <c r="G6299" t="s">
        <v>25</v>
      </c>
      <c r="H6299" t="s">
        <v>19</v>
      </c>
      <c r="I6299" t="s">
        <v>23</v>
      </c>
      <c r="J6299" s="4">
        <v>26.24</v>
      </c>
      <c r="K6299">
        <v>2</v>
      </c>
      <c r="L6299" s="4">
        <v>52.48</v>
      </c>
      <c r="M6299" s="4">
        <f>L6299-J6299</f>
        <v>26.24</v>
      </c>
      <c r="N6299" s="4">
        <f t="shared" si="196"/>
        <v>13.12</v>
      </c>
      <c r="O6299" s="3">
        <f t="shared" si="197"/>
        <v>50</v>
      </c>
      <c r="P6299"/>
    </row>
    <row r="6300" spans="1:16">
      <c r="A6300">
        <v>7299</v>
      </c>
      <c r="B6300" s="2" t="s">
        <v>1063</v>
      </c>
      <c r="C6300" t="s">
        <v>187</v>
      </c>
      <c r="D6300" t="s">
        <v>12</v>
      </c>
      <c r="E6300">
        <v>53</v>
      </c>
      <c r="F6300" t="str" cm="1">
        <f t="array" ref="F6300">_xlfn.IFS(Table1[[#This Row],[Age]]&gt;49,"OLD",Table1[[#This Row],[Age]]&gt;29,"MIDDLE AGE",Table1[[#This Row],[Age]]&gt;19,"YOUNG")</f>
        <v>OLD</v>
      </c>
      <c r="G6300" t="s">
        <v>18</v>
      </c>
      <c r="H6300" t="s">
        <v>14</v>
      </c>
      <c r="I6300" t="s">
        <v>38</v>
      </c>
      <c r="J6300" s="4">
        <v>424.9</v>
      </c>
      <c r="K6300">
        <v>1</v>
      </c>
      <c r="L6300" s="4">
        <v>424.9</v>
      </c>
      <c r="M6300" s="4">
        <f>L6300-J6300</f>
        <v>0</v>
      </c>
      <c r="N6300" s="4">
        <f t="shared" si="196"/>
        <v>424.9</v>
      </c>
      <c r="O6300" s="3">
        <f t="shared" si="197"/>
        <v>0</v>
      </c>
      <c r="P6300"/>
    </row>
    <row r="6301" spans="1:16">
      <c r="A6301">
        <v>7300</v>
      </c>
      <c r="B6301" s="2" t="s">
        <v>993</v>
      </c>
      <c r="C6301" t="s">
        <v>125</v>
      </c>
      <c r="D6301" t="s">
        <v>17</v>
      </c>
      <c r="E6301">
        <v>46</v>
      </c>
      <c r="F6301" t="str" cm="1">
        <f t="array" ref="F6301">_xlfn.IFS(Table1[[#This Row],[Age]]&gt;49,"OLD",Table1[[#This Row],[Age]]&gt;29,"MIDDLE AGE",Table1[[#This Row],[Age]]&gt;19,"YOUNG")</f>
        <v>MIDDLE AGE</v>
      </c>
      <c r="G6301" t="s">
        <v>18</v>
      </c>
      <c r="H6301" t="s">
        <v>35</v>
      </c>
      <c r="I6301" t="s">
        <v>58</v>
      </c>
      <c r="J6301" s="4">
        <v>984.62</v>
      </c>
      <c r="K6301">
        <v>5</v>
      </c>
      <c r="L6301" s="4">
        <v>4923.1000000000004</v>
      </c>
      <c r="M6301" s="4">
        <f>L6301-J6301</f>
        <v>3938.4800000000005</v>
      </c>
      <c r="N6301" s="4">
        <f t="shared" si="196"/>
        <v>196.92400000000001</v>
      </c>
      <c r="O6301" s="3">
        <f t="shared" si="197"/>
        <v>80</v>
      </c>
      <c r="P6301"/>
    </row>
    <row r="6302" spans="1:16">
      <c r="A6302">
        <v>7301</v>
      </c>
      <c r="B6302" s="2" t="s">
        <v>1308</v>
      </c>
      <c r="C6302" t="s">
        <v>65</v>
      </c>
      <c r="D6302" t="s">
        <v>12</v>
      </c>
      <c r="E6302">
        <v>31</v>
      </c>
      <c r="F6302" t="str" cm="1">
        <f t="array" ref="F6302">_xlfn.IFS(Table1[[#This Row],[Age]]&gt;49,"OLD",Table1[[#This Row],[Age]]&gt;29,"MIDDLE AGE",Table1[[#This Row],[Age]]&gt;19,"YOUNG")</f>
        <v>MIDDLE AGE</v>
      </c>
      <c r="G6302" t="s">
        <v>22</v>
      </c>
      <c r="H6302" t="s">
        <v>35</v>
      </c>
      <c r="I6302" t="s">
        <v>63</v>
      </c>
      <c r="J6302" s="4">
        <v>584.02</v>
      </c>
      <c r="K6302">
        <v>4</v>
      </c>
      <c r="L6302" s="4">
        <v>2336.08</v>
      </c>
      <c r="M6302" s="4">
        <f>L6302-J6302</f>
        <v>1752.06</v>
      </c>
      <c r="N6302" s="4">
        <f t="shared" si="196"/>
        <v>146.005</v>
      </c>
      <c r="O6302" s="3">
        <f t="shared" si="197"/>
        <v>75</v>
      </c>
      <c r="P6302"/>
    </row>
    <row r="6303" spans="1:16">
      <c r="A6303">
        <v>7302</v>
      </c>
      <c r="B6303" s="2" t="s">
        <v>1270</v>
      </c>
      <c r="C6303" t="s">
        <v>817</v>
      </c>
      <c r="D6303" t="s">
        <v>17</v>
      </c>
      <c r="E6303">
        <v>21</v>
      </c>
      <c r="F6303" t="str" cm="1">
        <f t="array" ref="F6303">_xlfn.IFS(Table1[[#This Row],[Age]]&gt;49,"OLD",Table1[[#This Row],[Age]]&gt;29,"MIDDLE AGE",Table1[[#This Row],[Age]]&gt;19,"YOUNG")</f>
        <v>YOUNG</v>
      </c>
      <c r="G6303" t="s">
        <v>13</v>
      </c>
      <c r="H6303" t="s">
        <v>40</v>
      </c>
      <c r="I6303" t="s">
        <v>76</v>
      </c>
      <c r="J6303" s="4">
        <v>851.19</v>
      </c>
      <c r="K6303">
        <v>5</v>
      </c>
      <c r="L6303" s="4">
        <v>4255.95</v>
      </c>
      <c r="M6303" s="4">
        <f>L6303-J6303</f>
        <v>3404.7599999999998</v>
      </c>
      <c r="N6303" s="4">
        <f t="shared" si="196"/>
        <v>170.238</v>
      </c>
      <c r="O6303" s="3">
        <f t="shared" si="197"/>
        <v>80</v>
      </c>
      <c r="P6303"/>
    </row>
    <row r="6304" spans="1:16">
      <c r="A6304">
        <v>7303</v>
      </c>
      <c r="B6304" s="2" t="s">
        <v>1173</v>
      </c>
      <c r="C6304" t="s">
        <v>136</v>
      </c>
      <c r="D6304" t="s">
        <v>12</v>
      </c>
      <c r="E6304">
        <v>61</v>
      </c>
      <c r="F6304" t="str" cm="1">
        <f t="array" ref="F6304">_xlfn.IFS(Table1[[#This Row],[Age]]&gt;49,"OLD",Table1[[#This Row],[Age]]&gt;29,"MIDDLE AGE",Table1[[#This Row],[Age]]&gt;19,"YOUNG")</f>
        <v>OLD</v>
      </c>
      <c r="G6304" t="s">
        <v>22</v>
      </c>
      <c r="H6304" t="s">
        <v>40</v>
      </c>
      <c r="I6304" t="s">
        <v>74</v>
      </c>
      <c r="J6304" s="4">
        <v>963.92</v>
      </c>
      <c r="K6304">
        <v>1</v>
      </c>
      <c r="L6304" s="4">
        <v>963.92</v>
      </c>
      <c r="M6304" s="4">
        <f>L6304-J6304</f>
        <v>0</v>
      </c>
      <c r="N6304" s="4">
        <f t="shared" si="196"/>
        <v>963.92</v>
      </c>
      <c r="O6304" s="3">
        <f t="shared" si="197"/>
        <v>0</v>
      </c>
      <c r="P6304"/>
    </row>
    <row r="6305" spans="1:16">
      <c r="A6305">
        <v>7304</v>
      </c>
      <c r="B6305" s="2" t="s">
        <v>972</v>
      </c>
      <c r="C6305" t="s">
        <v>83</v>
      </c>
      <c r="D6305" t="s">
        <v>12</v>
      </c>
      <c r="E6305">
        <v>59</v>
      </c>
      <c r="F6305" t="str" cm="1">
        <f t="array" ref="F6305">_xlfn.IFS(Table1[[#This Row],[Age]]&gt;49,"OLD",Table1[[#This Row],[Age]]&gt;29,"MIDDLE AGE",Table1[[#This Row],[Age]]&gt;19,"YOUNG")</f>
        <v>OLD</v>
      </c>
      <c r="G6305" t="s">
        <v>13</v>
      </c>
      <c r="H6305" t="s">
        <v>14</v>
      </c>
      <c r="I6305" t="s">
        <v>43</v>
      </c>
      <c r="J6305" s="4">
        <v>688.19</v>
      </c>
      <c r="K6305">
        <v>4</v>
      </c>
      <c r="L6305" s="4">
        <v>2752.76</v>
      </c>
      <c r="M6305" s="4">
        <f>L6305-J6305</f>
        <v>2064.5700000000002</v>
      </c>
      <c r="N6305" s="4">
        <f t="shared" si="196"/>
        <v>172.04750000000001</v>
      </c>
      <c r="O6305" s="3">
        <f t="shared" si="197"/>
        <v>75</v>
      </c>
      <c r="P6305"/>
    </row>
    <row r="6306" spans="1:16">
      <c r="A6306">
        <v>7305</v>
      </c>
      <c r="B6306" s="2" t="s">
        <v>1267</v>
      </c>
      <c r="C6306" t="s">
        <v>110</v>
      </c>
      <c r="D6306" t="s">
        <v>17</v>
      </c>
      <c r="E6306">
        <v>53</v>
      </c>
      <c r="F6306" t="str" cm="1">
        <f t="array" ref="F6306">_xlfn.IFS(Table1[[#This Row],[Age]]&gt;49,"OLD",Table1[[#This Row],[Age]]&gt;29,"MIDDLE AGE",Table1[[#This Row],[Age]]&gt;19,"YOUNG")</f>
        <v>OLD</v>
      </c>
      <c r="G6306" t="s">
        <v>18</v>
      </c>
      <c r="H6306" t="s">
        <v>14</v>
      </c>
      <c r="I6306" t="s">
        <v>38</v>
      </c>
      <c r="J6306" s="4">
        <v>334.35</v>
      </c>
      <c r="K6306">
        <v>3</v>
      </c>
      <c r="L6306" s="4">
        <v>1003.05</v>
      </c>
      <c r="M6306" s="4">
        <f>L6306-J6306</f>
        <v>668.69999999999993</v>
      </c>
      <c r="N6306" s="4">
        <f t="shared" si="196"/>
        <v>111.45</v>
      </c>
      <c r="O6306" s="3">
        <f t="shared" si="197"/>
        <v>66.666666666666657</v>
      </c>
      <c r="P6306"/>
    </row>
    <row r="6307" spans="1:16">
      <c r="A6307">
        <v>7306</v>
      </c>
      <c r="B6307" s="2" t="s">
        <v>1239</v>
      </c>
      <c r="C6307" t="s">
        <v>634</v>
      </c>
      <c r="D6307" t="s">
        <v>17</v>
      </c>
      <c r="E6307">
        <v>62</v>
      </c>
      <c r="F6307" t="str" cm="1">
        <f t="array" ref="F6307">_xlfn.IFS(Table1[[#This Row],[Age]]&gt;49,"OLD",Table1[[#This Row],[Age]]&gt;29,"MIDDLE AGE",Table1[[#This Row],[Age]]&gt;19,"YOUNG")</f>
        <v>OLD</v>
      </c>
      <c r="G6307" t="s">
        <v>13</v>
      </c>
      <c r="H6307" t="s">
        <v>19</v>
      </c>
      <c r="I6307" t="s">
        <v>20</v>
      </c>
      <c r="J6307" s="4">
        <v>315.52</v>
      </c>
      <c r="K6307">
        <v>1</v>
      </c>
      <c r="L6307" s="4">
        <v>315.52</v>
      </c>
      <c r="M6307" s="4">
        <f>L6307-J6307</f>
        <v>0</v>
      </c>
      <c r="N6307" s="4">
        <f t="shared" si="196"/>
        <v>315.52</v>
      </c>
      <c r="O6307" s="3">
        <f t="shared" si="197"/>
        <v>0</v>
      </c>
      <c r="P6307"/>
    </row>
    <row r="6308" spans="1:16">
      <c r="A6308">
        <v>7307</v>
      </c>
      <c r="B6308" s="2" t="s">
        <v>1123</v>
      </c>
      <c r="C6308" t="s">
        <v>918</v>
      </c>
      <c r="D6308" t="s">
        <v>17</v>
      </c>
      <c r="E6308">
        <v>30</v>
      </c>
      <c r="F6308" t="str" cm="1">
        <f t="array" ref="F6308">_xlfn.IFS(Table1[[#This Row],[Age]]&gt;49,"OLD",Table1[[#This Row],[Age]]&gt;29,"MIDDLE AGE",Table1[[#This Row],[Age]]&gt;19,"YOUNG")</f>
        <v>MIDDLE AGE</v>
      </c>
      <c r="G6308" t="s">
        <v>13</v>
      </c>
      <c r="H6308" t="s">
        <v>14</v>
      </c>
      <c r="I6308" t="s">
        <v>38</v>
      </c>
      <c r="J6308" s="4">
        <v>80.56</v>
      </c>
      <c r="K6308">
        <v>3</v>
      </c>
      <c r="L6308" s="4">
        <v>241.68</v>
      </c>
      <c r="M6308" s="4">
        <f>L6308-J6308</f>
        <v>161.12</v>
      </c>
      <c r="N6308" s="4">
        <f t="shared" si="196"/>
        <v>26.853333333333335</v>
      </c>
      <c r="O6308" s="3">
        <f t="shared" si="197"/>
        <v>66.666666666666657</v>
      </c>
      <c r="P6308"/>
    </row>
    <row r="6309" spans="1:16">
      <c r="A6309">
        <v>7308</v>
      </c>
      <c r="B6309" s="2" t="s">
        <v>1254</v>
      </c>
      <c r="C6309" t="s">
        <v>139</v>
      </c>
      <c r="D6309" t="s">
        <v>17</v>
      </c>
      <c r="E6309">
        <v>63</v>
      </c>
      <c r="F6309" t="str" cm="1">
        <f t="array" ref="F6309">_xlfn.IFS(Table1[[#This Row],[Age]]&gt;49,"OLD",Table1[[#This Row],[Age]]&gt;29,"MIDDLE AGE",Table1[[#This Row],[Age]]&gt;19,"YOUNG")</f>
        <v>OLD</v>
      </c>
      <c r="G6309" t="s">
        <v>25</v>
      </c>
      <c r="H6309" t="s">
        <v>14</v>
      </c>
      <c r="I6309" t="s">
        <v>43</v>
      </c>
      <c r="J6309" s="4">
        <v>433.49</v>
      </c>
      <c r="K6309">
        <v>3</v>
      </c>
      <c r="L6309" s="4">
        <v>1300.47</v>
      </c>
      <c r="M6309" s="4">
        <f>L6309-J6309</f>
        <v>866.98</v>
      </c>
      <c r="N6309" s="4">
        <f t="shared" si="196"/>
        <v>144.49666666666667</v>
      </c>
      <c r="O6309" s="3">
        <f t="shared" si="197"/>
        <v>66.666666666666657</v>
      </c>
      <c r="P6309"/>
    </row>
    <row r="6310" spans="1:16">
      <c r="A6310">
        <v>7309</v>
      </c>
      <c r="B6310" s="2" t="s">
        <v>1107</v>
      </c>
      <c r="C6310" t="s">
        <v>279</v>
      </c>
      <c r="D6310" t="s">
        <v>17</v>
      </c>
      <c r="E6310">
        <v>35</v>
      </c>
      <c r="F6310" t="str" cm="1">
        <f t="array" ref="F6310">_xlfn.IFS(Table1[[#This Row],[Age]]&gt;49,"OLD",Table1[[#This Row],[Age]]&gt;29,"MIDDLE AGE",Table1[[#This Row],[Age]]&gt;19,"YOUNG")</f>
        <v>MIDDLE AGE</v>
      </c>
      <c r="G6310" t="s">
        <v>22</v>
      </c>
      <c r="H6310" t="s">
        <v>14</v>
      </c>
      <c r="I6310" t="s">
        <v>38</v>
      </c>
      <c r="J6310" s="4">
        <v>916.24</v>
      </c>
      <c r="K6310">
        <v>4</v>
      </c>
      <c r="L6310" s="4">
        <v>3664.96</v>
      </c>
      <c r="M6310" s="4">
        <f>L6310-J6310</f>
        <v>2748.7200000000003</v>
      </c>
      <c r="N6310" s="4">
        <f t="shared" si="196"/>
        <v>229.06</v>
      </c>
      <c r="O6310" s="3">
        <f t="shared" si="197"/>
        <v>75.000000000000014</v>
      </c>
      <c r="P6310"/>
    </row>
    <row r="6311" spans="1:16">
      <c r="A6311">
        <v>7310</v>
      </c>
      <c r="B6311" s="2" t="s">
        <v>1082</v>
      </c>
      <c r="C6311" t="s">
        <v>592</v>
      </c>
      <c r="D6311" t="s">
        <v>17</v>
      </c>
      <c r="E6311">
        <v>50</v>
      </c>
      <c r="F6311" t="str" cm="1">
        <f t="array" ref="F6311">_xlfn.IFS(Table1[[#This Row],[Age]]&gt;49,"OLD",Table1[[#This Row],[Age]]&gt;29,"MIDDLE AGE",Table1[[#This Row],[Age]]&gt;19,"YOUNG")</f>
        <v>OLD</v>
      </c>
      <c r="G6311" t="s">
        <v>25</v>
      </c>
      <c r="H6311" t="s">
        <v>27</v>
      </c>
      <c r="I6311" t="s">
        <v>53</v>
      </c>
      <c r="J6311" s="4">
        <v>483.28</v>
      </c>
      <c r="K6311">
        <v>5</v>
      </c>
      <c r="L6311" s="4">
        <v>2416.4</v>
      </c>
      <c r="M6311" s="4">
        <f>L6311-J6311</f>
        <v>1933.1200000000001</v>
      </c>
      <c r="N6311" s="4">
        <f t="shared" si="196"/>
        <v>96.655999999999992</v>
      </c>
      <c r="O6311" s="3">
        <f t="shared" si="197"/>
        <v>80</v>
      </c>
      <c r="P6311"/>
    </row>
    <row r="6312" spans="1:16">
      <c r="A6312">
        <v>7311</v>
      </c>
      <c r="B6312" s="2" t="s">
        <v>1102</v>
      </c>
      <c r="C6312" t="s">
        <v>919</v>
      </c>
      <c r="D6312" t="s">
        <v>17</v>
      </c>
      <c r="E6312">
        <v>38</v>
      </c>
      <c r="F6312" t="str" cm="1">
        <f t="array" ref="F6312">_xlfn.IFS(Table1[[#This Row],[Age]]&gt;49,"OLD",Table1[[#This Row],[Age]]&gt;29,"MIDDLE AGE",Table1[[#This Row],[Age]]&gt;19,"YOUNG")</f>
        <v>MIDDLE AGE</v>
      </c>
      <c r="G6312" t="s">
        <v>25</v>
      </c>
      <c r="H6312" t="s">
        <v>27</v>
      </c>
      <c r="I6312" t="s">
        <v>46</v>
      </c>
      <c r="J6312" s="4">
        <v>911.88</v>
      </c>
      <c r="K6312">
        <v>5</v>
      </c>
      <c r="L6312" s="4">
        <v>4559.3999999999996</v>
      </c>
      <c r="M6312" s="4">
        <f>L6312-J6312</f>
        <v>3647.5199999999995</v>
      </c>
      <c r="N6312" s="4">
        <f t="shared" si="196"/>
        <v>182.376</v>
      </c>
      <c r="O6312" s="3">
        <f t="shared" si="197"/>
        <v>80</v>
      </c>
      <c r="P6312"/>
    </row>
    <row r="6313" spans="1:16">
      <c r="A6313">
        <v>7312</v>
      </c>
      <c r="B6313" s="2" t="s">
        <v>1254</v>
      </c>
      <c r="C6313" t="s">
        <v>665</v>
      </c>
      <c r="D6313" t="s">
        <v>12</v>
      </c>
      <c r="E6313">
        <v>33</v>
      </c>
      <c r="F6313" t="str" cm="1">
        <f t="array" ref="F6313">_xlfn.IFS(Table1[[#This Row],[Age]]&gt;49,"OLD",Table1[[#This Row],[Age]]&gt;29,"MIDDLE AGE",Table1[[#This Row],[Age]]&gt;19,"YOUNG")</f>
        <v>MIDDLE AGE</v>
      </c>
      <c r="G6313" t="s">
        <v>25</v>
      </c>
      <c r="H6313" t="s">
        <v>19</v>
      </c>
      <c r="I6313" t="s">
        <v>80</v>
      </c>
      <c r="J6313" s="4">
        <v>818.97</v>
      </c>
      <c r="K6313">
        <v>2</v>
      </c>
      <c r="L6313" s="4">
        <v>1637.94</v>
      </c>
      <c r="M6313" s="4">
        <f>L6313-J6313</f>
        <v>818.97</v>
      </c>
      <c r="N6313" s="4">
        <f t="shared" si="196"/>
        <v>409.48500000000001</v>
      </c>
      <c r="O6313" s="3">
        <f t="shared" si="197"/>
        <v>50</v>
      </c>
      <c r="P6313"/>
    </row>
    <row r="6314" spans="1:16">
      <c r="A6314">
        <v>7313</v>
      </c>
      <c r="B6314" s="2" t="s">
        <v>1221</v>
      </c>
      <c r="C6314" t="s">
        <v>574</v>
      </c>
      <c r="D6314" t="s">
        <v>12</v>
      </c>
      <c r="E6314">
        <v>32</v>
      </c>
      <c r="F6314" t="str" cm="1">
        <f t="array" ref="F6314">_xlfn.IFS(Table1[[#This Row],[Age]]&gt;49,"OLD",Table1[[#This Row],[Age]]&gt;29,"MIDDLE AGE",Table1[[#This Row],[Age]]&gt;19,"YOUNG")</f>
        <v>MIDDLE AGE</v>
      </c>
      <c r="G6314" t="s">
        <v>25</v>
      </c>
      <c r="H6314" t="s">
        <v>19</v>
      </c>
      <c r="I6314" t="s">
        <v>80</v>
      </c>
      <c r="J6314" s="4">
        <v>984.35</v>
      </c>
      <c r="K6314">
        <v>1</v>
      </c>
      <c r="L6314" s="4">
        <v>984.35</v>
      </c>
      <c r="M6314" s="4">
        <f>L6314-J6314</f>
        <v>0</v>
      </c>
      <c r="N6314" s="4">
        <f t="shared" si="196"/>
        <v>984.35</v>
      </c>
      <c r="O6314" s="3">
        <f t="shared" si="197"/>
        <v>0</v>
      </c>
      <c r="P6314"/>
    </row>
    <row r="6315" spans="1:16">
      <c r="A6315">
        <v>7314</v>
      </c>
      <c r="B6315" s="2" t="s">
        <v>1057</v>
      </c>
      <c r="C6315" t="s">
        <v>370</v>
      </c>
      <c r="D6315" t="s">
        <v>12</v>
      </c>
      <c r="E6315">
        <v>22</v>
      </c>
      <c r="F6315" t="str" cm="1">
        <f t="array" ref="F6315">_xlfn.IFS(Table1[[#This Row],[Age]]&gt;49,"OLD",Table1[[#This Row],[Age]]&gt;29,"MIDDLE AGE",Table1[[#This Row],[Age]]&gt;19,"YOUNG")</f>
        <v>YOUNG</v>
      </c>
      <c r="G6315" t="s">
        <v>18</v>
      </c>
      <c r="H6315" t="s">
        <v>35</v>
      </c>
      <c r="I6315" t="s">
        <v>36</v>
      </c>
      <c r="J6315" s="4">
        <v>948.22</v>
      </c>
      <c r="K6315">
        <v>1</v>
      </c>
      <c r="L6315" s="4">
        <v>948.22</v>
      </c>
      <c r="M6315" s="4">
        <f>L6315-J6315</f>
        <v>0</v>
      </c>
      <c r="N6315" s="4">
        <f t="shared" si="196"/>
        <v>948.22</v>
      </c>
      <c r="O6315" s="3">
        <f t="shared" si="197"/>
        <v>0</v>
      </c>
      <c r="P6315"/>
    </row>
    <row r="6316" spans="1:16">
      <c r="A6316">
        <v>7315</v>
      </c>
      <c r="B6316" s="2" t="s">
        <v>1021</v>
      </c>
      <c r="C6316" t="s">
        <v>329</v>
      </c>
      <c r="D6316" t="s">
        <v>17</v>
      </c>
      <c r="E6316">
        <v>23</v>
      </c>
      <c r="F6316" t="str" cm="1">
        <f t="array" ref="F6316">_xlfn.IFS(Table1[[#This Row],[Age]]&gt;49,"OLD",Table1[[#This Row],[Age]]&gt;29,"MIDDLE AGE",Table1[[#This Row],[Age]]&gt;19,"YOUNG")</f>
        <v>YOUNG</v>
      </c>
      <c r="G6316" t="s">
        <v>22</v>
      </c>
      <c r="H6316" t="s">
        <v>19</v>
      </c>
      <c r="I6316" t="s">
        <v>51</v>
      </c>
      <c r="J6316" s="4">
        <v>709.42</v>
      </c>
      <c r="K6316">
        <v>4</v>
      </c>
      <c r="L6316" s="4">
        <v>2837.68</v>
      </c>
      <c r="M6316" s="4">
        <f>L6316-J6316</f>
        <v>2128.2599999999998</v>
      </c>
      <c r="N6316" s="4">
        <f t="shared" si="196"/>
        <v>177.35499999999999</v>
      </c>
      <c r="O6316" s="3">
        <f t="shared" si="197"/>
        <v>75</v>
      </c>
      <c r="P6316"/>
    </row>
    <row r="6317" spans="1:16">
      <c r="A6317">
        <v>7316</v>
      </c>
      <c r="B6317" s="2" t="s">
        <v>964</v>
      </c>
      <c r="C6317" t="s">
        <v>192</v>
      </c>
      <c r="D6317" t="s">
        <v>17</v>
      </c>
      <c r="E6317">
        <v>55</v>
      </c>
      <c r="F6317" t="str" cm="1">
        <f t="array" ref="F6317">_xlfn.IFS(Table1[[#This Row],[Age]]&gt;49,"OLD",Table1[[#This Row],[Age]]&gt;29,"MIDDLE AGE",Table1[[#This Row],[Age]]&gt;19,"YOUNG")</f>
        <v>OLD</v>
      </c>
      <c r="G6317" t="s">
        <v>25</v>
      </c>
      <c r="H6317" t="s">
        <v>35</v>
      </c>
      <c r="I6317" t="s">
        <v>64</v>
      </c>
      <c r="J6317" s="4">
        <v>872.51</v>
      </c>
      <c r="K6317">
        <v>4</v>
      </c>
      <c r="L6317" s="4">
        <v>3490.04</v>
      </c>
      <c r="M6317" s="4">
        <f>L6317-J6317</f>
        <v>2617.5299999999997</v>
      </c>
      <c r="N6317" s="4">
        <f t="shared" si="196"/>
        <v>218.1275</v>
      </c>
      <c r="O6317" s="3">
        <f t="shared" si="197"/>
        <v>74.999999999999986</v>
      </c>
      <c r="P6317"/>
    </row>
    <row r="6318" spans="1:16">
      <c r="A6318">
        <v>7317</v>
      </c>
      <c r="B6318" s="2" t="s">
        <v>1250</v>
      </c>
      <c r="C6318" t="s">
        <v>332</v>
      </c>
      <c r="D6318" t="s">
        <v>17</v>
      </c>
      <c r="E6318">
        <v>20</v>
      </c>
      <c r="F6318" t="str" cm="1">
        <f t="array" ref="F6318">_xlfn.IFS(Table1[[#This Row],[Age]]&gt;49,"OLD",Table1[[#This Row],[Age]]&gt;29,"MIDDLE AGE",Table1[[#This Row],[Age]]&gt;19,"YOUNG")</f>
        <v>YOUNG</v>
      </c>
      <c r="G6318" t="s">
        <v>22</v>
      </c>
      <c r="H6318" t="s">
        <v>14</v>
      </c>
      <c r="I6318" t="s">
        <v>15</v>
      </c>
      <c r="J6318" s="4">
        <v>750.6</v>
      </c>
      <c r="K6318">
        <v>2</v>
      </c>
      <c r="L6318" s="4">
        <v>1501.2</v>
      </c>
      <c r="M6318" s="4">
        <f>L6318-J6318</f>
        <v>750.6</v>
      </c>
      <c r="N6318" s="4">
        <f t="shared" si="196"/>
        <v>375.3</v>
      </c>
      <c r="O6318" s="3">
        <f t="shared" si="197"/>
        <v>50</v>
      </c>
      <c r="P6318"/>
    </row>
    <row r="6319" spans="1:16">
      <c r="A6319">
        <v>7318</v>
      </c>
      <c r="B6319" s="2" t="s">
        <v>1151</v>
      </c>
      <c r="C6319" t="s">
        <v>820</v>
      </c>
      <c r="D6319" t="s">
        <v>12</v>
      </c>
      <c r="E6319">
        <v>29</v>
      </c>
      <c r="F6319" t="str" cm="1">
        <f t="array" ref="F6319">_xlfn.IFS(Table1[[#This Row],[Age]]&gt;49,"OLD",Table1[[#This Row],[Age]]&gt;29,"MIDDLE AGE",Table1[[#This Row],[Age]]&gt;19,"YOUNG")</f>
        <v>YOUNG</v>
      </c>
      <c r="G6319" t="s">
        <v>25</v>
      </c>
      <c r="H6319" t="s">
        <v>19</v>
      </c>
      <c r="I6319" t="s">
        <v>20</v>
      </c>
      <c r="J6319" s="4">
        <v>706.36</v>
      </c>
      <c r="K6319">
        <v>2</v>
      </c>
      <c r="L6319" s="4">
        <v>1412.72</v>
      </c>
      <c r="M6319" s="4">
        <f>L6319-J6319</f>
        <v>706.36</v>
      </c>
      <c r="N6319" s="4">
        <f t="shared" si="196"/>
        <v>353.18</v>
      </c>
      <c r="O6319" s="3">
        <f t="shared" si="197"/>
        <v>50</v>
      </c>
      <c r="P6319"/>
    </row>
    <row r="6320" spans="1:16">
      <c r="A6320">
        <v>7319</v>
      </c>
      <c r="B6320" s="2" t="s">
        <v>1002</v>
      </c>
      <c r="C6320" t="s">
        <v>57</v>
      </c>
      <c r="D6320" t="s">
        <v>17</v>
      </c>
      <c r="E6320">
        <v>53</v>
      </c>
      <c r="F6320" t="str" cm="1">
        <f t="array" ref="F6320">_xlfn.IFS(Table1[[#This Row],[Age]]&gt;49,"OLD",Table1[[#This Row],[Age]]&gt;29,"MIDDLE AGE",Table1[[#This Row],[Age]]&gt;19,"YOUNG")</f>
        <v>OLD</v>
      </c>
      <c r="G6320" t="s">
        <v>18</v>
      </c>
      <c r="H6320" t="s">
        <v>19</v>
      </c>
      <c r="I6320" t="s">
        <v>23</v>
      </c>
      <c r="J6320" s="4">
        <v>718.4</v>
      </c>
      <c r="K6320">
        <v>3</v>
      </c>
      <c r="L6320" s="4">
        <v>2155.1999999999998</v>
      </c>
      <c r="M6320" s="4">
        <f>L6320-J6320</f>
        <v>1436.7999999999997</v>
      </c>
      <c r="N6320" s="4">
        <f t="shared" si="196"/>
        <v>239.46666666666667</v>
      </c>
      <c r="O6320" s="3">
        <f t="shared" si="197"/>
        <v>66.666666666666657</v>
      </c>
      <c r="P6320"/>
    </row>
    <row r="6321" spans="1:16">
      <c r="A6321">
        <v>7320</v>
      </c>
      <c r="B6321" s="2" t="s">
        <v>1087</v>
      </c>
      <c r="C6321" t="s">
        <v>95</v>
      </c>
      <c r="D6321" t="s">
        <v>17</v>
      </c>
      <c r="E6321">
        <v>50</v>
      </c>
      <c r="F6321" t="str" cm="1">
        <f t="array" ref="F6321">_xlfn.IFS(Table1[[#This Row],[Age]]&gt;49,"OLD",Table1[[#This Row],[Age]]&gt;29,"MIDDLE AGE",Table1[[#This Row],[Age]]&gt;19,"YOUNG")</f>
        <v>OLD</v>
      </c>
      <c r="G6321" t="s">
        <v>25</v>
      </c>
      <c r="H6321" t="s">
        <v>19</v>
      </c>
      <c r="I6321" t="s">
        <v>20</v>
      </c>
      <c r="J6321" s="4">
        <v>723.83</v>
      </c>
      <c r="K6321">
        <v>2</v>
      </c>
      <c r="L6321" s="4">
        <v>1447.66</v>
      </c>
      <c r="M6321" s="4">
        <f>L6321-J6321</f>
        <v>723.83</v>
      </c>
      <c r="N6321" s="4">
        <f t="shared" si="196"/>
        <v>361.91500000000002</v>
      </c>
      <c r="O6321" s="3">
        <f t="shared" si="197"/>
        <v>50</v>
      </c>
      <c r="P6321"/>
    </row>
    <row r="6322" spans="1:16">
      <c r="A6322">
        <v>7321</v>
      </c>
      <c r="B6322" s="2" t="s">
        <v>1073</v>
      </c>
      <c r="C6322" t="s">
        <v>150</v>
      </c>
      <c r="D6322" t="s">
        <v>12</v>
      </c>
      <c r="E6322">
        <v>53</v>
      </c>
      <c r="F6322" t="str" cm="1">
        <f t="array" ref="F6322">_xlfn.IFS(Table1[[#This Row],[Age]]&gt;49,"OLD",Table1[[#This Row],[Age]]&gt;29,"MIDDLE AGE",Table1[[#This Row],[Age]]&gt;19,"YOUNG")</f>
        <v>OLD</v>
      </c>
      <c r="G6322" t="s">
        <v>13</v>
      </c>
      <c r="H6322" t="s">
        <v>35</v>
      </c>
      <c r="I6322" t="s">
        <v>64</v>
      </c>
      <c r="J6322" s="4">
        <v>385.62</v>
      </c>
      <c r="K6322">
        <v>5</v>
      </c>
      <c r="L6322" s="4">
        <v>1928.1</v>
      </c>
      <c r="M6322" s="4">
        <f>L6322-J6322</f>
        <v>1542.48</v>
      </c>
      <c r="N6322" s="4">
        <f t="shared" si="196"/>
        <v>77.123999999999995</v>
      </c>
      <c r="O6322" s="3">
        <f t="shared" si="197"/>
        <v>80</v>
      </c>
      <c r="P6322"/>
    </row>
    <row r="6323" spans="1:16">
      <c r="A6323">
        <v>7322</v>
      </c>
      <c r="B6323" s="2" t="s">
        <v>1032</v>
      </c>
      <c r="C6323" t="s">
        <v>812</v>
      </c>
      <c r="D6323" t="s">
        <v>17</v>
      </c>
      <c r="E6323">
        <v>50</v>
      </c>
      <c r="F6323" t="str" cm="1">
        <f t="array" ref="F6323">_xlfn.IFS(Table1[[#This Row],[Age]]&gt;49,"OLD",Table1[[#This Row],[Age]]&gt;29,"MIDDLE AGE",Table1[[#This Row],[Age]]&gt;19,"YOUNG")</f>
        <v>OLD</v>
      </c>
      <c r="G6323" t="s">
        <v>18</v>
      </c>
      <c r="H6323" t="s">
        <v>35</v>
      </c>
      <c r="I6323" t="s">
        <v>64</v>
      </c>
      <c r="J6323" s="4">
        <v>429.33</v>
      </c>
      <c r="K6323">
        <v>3</v>
      </c>
      <c r="L6323" s="4">
        <v>1287.99</v>
      </c>
      <c r="M6323" s="4">
        <f>L6323-J6323</f>
        <v>858.66000000000008</v>
      </c>
      <c r="N6323" s="4">
        <f t="shared" si="196"/>
        <v>143.10999999999999</v>
      </c>
      <c r="O6323" s="3">
        <f t="shared" si="197"/>
        <v>66.666666666666671</v>
      </c>
      <c r="P6323"/>
    </row>
    <row r="6324" spans="1:16">
      <c r="A6324">
        <v>7323</v>
      </c>
      <c r="B6324" s="2" t="s">
        <v>994</v>
      </c>
      <c r="C6324" t="s">
        <v>413</v>
      </c>
      <c r="D6324" t="s">
        <v>12</v>
      </c>
      <c r="E6324">
        <v>48</v>
      </c>
      <c r="F6324" t="str" cm="1">
        <f t="array" ref="F6324">_xlfn.IFS(Table1[[#This Row],[Age]]&gt;49,"OLD",Table1[[#This Row],[Age]]&gt;29,"MIDDLE AGE",Table1[[#This Row],[Age]]&gt;19,"YOUNG")</f>
        <v>MIDDLE AGE</v>
      </c>
      <c r="G6324" t="s">
        <v>22</v>
      </c>
      <c r="H6324" t="s">
        <v>40</v>
      </c>
      <c r="I6324" t="s">
        <v>76</v>
      </c>
      <c r="J6324" s="4">
        <v>301.13</v>
      </c>
      <c r="K6324">
        <v>2</v>
      </c>
      <c r="L6324" s="4">
        <v>602.26</v>
      </c>
      <c r="M6324" s="4">
        <f>L6324-J6324</f>
        <v>301.13</v>
      </c>
      <c r="N6324" s="4">
        <f t="shared" si="196"/>
        <v>150.565</v>
      </c>
      <c r="O6324" s="3">
        <f t="shared" si="197"/>
        <v>50</v>
      </c>
      <c r="P6324"/>
    </row>
    <row r="6325" spans="1:16">
      <c r="A6325">
        <v>7324</v>
      </c>
      <c r="B6325" s="2" t="s">
        <v>1005</v>
      </c>
      <c r="C6325" t="s">
        <v>757</v>
      </c>
      <c r="D6325" t="s">
        <v>12</v>
      </c>
      <c r="E6325">
        <v>38</v>
      </c>
      <c r="F6325" t="str" cm="1">
        <f t="array" ref="F6325">_xlfn.IFS(Table1[[#This Row],[Age]]&gt;49,"OLD",Table1[[#This Row],[Age]]&gt;29,"MIDDLE AGE",Table1[[#This Row],[Age]]&gt;19,"YOUNG")</f>
        <v>MIDDLE AGE</v>
      </c>
      <c r="G6325" t="s">
        <v>13</v>
      </c>
      <c r="H6325" t="s">
        <v>35</v>
      </c>
      <c r="I6325" t="s">
        <v>64</v>
      </c>
      <c r="J6325" s="4">
        <v>156.78</v>
      </c>
      <c r="K6325">
        <v>5</v>
      </c>
      <c r="L6325" s="4">
        <v>783.9</v>
      </c>
      <c r="M6325" s="4">
        <f>L6325-J6325</f>
        <v>627.12</v>
      </c>
      <c r="N6325" s="4">
        <f t="shared" si="196"/>
        <v>31.356000000000002</v>
      </c>
      <c r="O6325" s="3">
        <f t="shared" si="197"/>
        <v>80</v>
      </c>
      <c r="P6325"/>
    </row>
    <row r="6326" spans="1:16">
      <c r="A6326">
        <v>7325</v>
      </c>
      <c r="B6326" s="2" t="s">
        <v>1259</v>
      </c>
      <c r="C6326" t="s">
        <v>756</v>
      </c>
      <c r="D6326" t="s">
        <v>17</v>
      </c>
      <c r="E6326">
        <v>44</v>
      </c>
      <c r="F6326" t="str" cm="1">
        <f t="array" ref="F6326">_xlfn.IFS(Table1[[#This Row],[Age]]&gt;49,"OLD",Table1[[#This Row],[Age]]&gt;29,"MIDDLE AGE",Table1[[#This Row],[Age]]&gt;19,"YOUNG")</f>
        <v>MIDDLE AGE</v>
      </c>
      <c r="G6326" t="s">
        <v>13</v>
      </c>
      <c r="H6326" t="s">
        <v>35</v>
      </c>
      <c r="I6326" t="s">
        <v>36</v>
      </c>
      <c r="J6326" s="4">
        <v>463.86</v>
      </c>
      <c r="K6326">
        <v>5</v>
      </c>
      <c r="L6326" s="4">
        <v>2319.3000000000002</v>
      </c>
      <c r="M6326" s="4">
        <f>L6326-J6326</f>
        <v>1855.44</v>
      </c>
      <c r="N6326" s="4">
        <f t="shared" si="196"/>
        <v>92.772000000000006</v>
      </c>
      <c r="O6326" s="3">
        <f t="shared" si="197"/>
        <v>80</v>
      </c>
      <c r="P6326"/>
    </row>
    <row r="6327" spans="1:16">
      <c r="A6327">
        <v>7326</v>
      </c>
      <c r="B6327" s="2" t="s">
        <v>1183</v>
      </c>
      <c r="C6327" t="s">
        <v>251</v>
      </c>
      <c r="D6327" t="s">
        <v>17</v>
      </c>
      <c r="E6327">
        <v>44</v>
      </c>
      <c r="F6327" t="str" cm="1">
        <f t="array" ref="F6327">_xlfn.IFS(Table1[[#This Row],[Age]]&gt;49,"OLD",Table1[[#This Row],[Age]]&gt;29,"MIDDLE AGE",Table1[[#This Row],[Age]]&gt;19,"YOUNG")</f>
        <v>MIDDLE AGE</v>
      </c>
      <c r="G6327" t="s">
        <v>18</v>
      </c>
      <c r="H6327" t="s">
        <v>27</v>
      </c>
      <c r="I6327" t="s">
        <v>28</v>
      </c>
      <c r="J6327" s="4">
        <v>900.95</v>
      </c>
      <c r="K6327">
        <v>3</v>
      </c>
      <c r="L6327" s="4">
        <v>2702.85</v>
      </c>
      <c r="M6327" s="4">
        <f>L6327-J6327</f>
        <v>1801.8999999999999</v>
      </c>
      <c r="N6327" s="4">
        <f t="shared" si="196"/>
        <v>300.31666666666666</v>
      </c>
      <c r="O6327" s="3">
        <f t="shared" si="197"/>
        <v>66.666666666666657</v>
      </c>
      <c r="P6327"/>
    </row>
    <row r="6328" spans="1:16">
      <c r="A6328">
        <v>7327</v>
      </c>
      <c r="B6328" s="2" t="s">
        <v>1309</v>
      </c>
      <c r="C6328" t="s">
        <v>120</v>
      </c>
      <c r="D6328" t="s">
        <v>17</v>
      </c>
      <c r="E6328">
        <v>25</v>
      </c>
      <c r="F6328" t="str" cm="1">
        <f t="array" ref="F6328">_xlfn.IFS(Table1[[#This Row],[Age]]&gt;49,"OLD",Table1[[#This Row],[Age]]&gt;29,"MIDDLE AGE",Table1[[#This Row],[Age]]&gt;19,"YOUNG")</f>
        <v>YOUNG</v>
      </c>
      <c r="G6328" t="s">
        <v>22</v>
      </c>
      <c r="H6328" t="s">
        <v>19</v>
      </c>
      <c r="I6328" t="s">
        <v>23</v>
      </c>
      <c r="J6328" s="4">
        <v>654.75</v>
      </c>
      <c r="K6328">
        <v>3</v>
      </c>
      <c r="L6328" s="4">
        <v>1964.25</v>
      </c>
      <c r="M6328" s="4">
        <f>L6328-J6328</f>
        <v>1309.5</v>
      </c>
      <c r="N6328" s="4">
        <f t="shared" si="196"/>
        <v>218.25</v>
      </c>
      <c r="O6328" s="3">
        <f t="shared" si="197"/>
        <v>66.666666666666657</v>
      </c>
      <c r="P6328"/>
    </row>
    <row r="6329" spans="1:16">
      <c r="A6329">
        <v>7328</v>
      </c>
      <c r="B6329" s="2" t="s">
        <v>1196</v>
      </c>
      <c r="C6329" t="s">
        <v>929</v>
      </c>
      <c r="D6329" t="s">
        <v>12</v>
      </c>
      <c r="E6329">
        <v>54</v>
      </c>
      <c r="F6329" t="str" cm="1">
        <f t="array" ref="F6329">_xlfn.IFS(Table1[[#This Row],[Age]]&gt;49,"OLD",Table1[[#This Row],[Age]]&gt;29,"MIDDLE AGE",Table1[[#This Row],[Age]]&gt;19,"YOUNG")</f>
        <v>OLD</v>
      </c>
      <c r="G6329" t="s">
        <v>18</v>
      </c>
      <c r="H6329" t="s">
        <v>35</v>
      </c>
      <c r="I6329" t="s">
        <v>64</v>
      </c>
      <c r="J6329" s="4">
        <v>65.62</v>
      </c>
      <c r="K6329">
        <v>5</v>
      </c>
      <c r="L6329" s="4">
        <v>328.1</v>
      </c>
      <c r="M6329" s="4">
        <f>L6329-J6329</f>
        <v>262.48</v>
      </c>
      <c r="N6329" s="4">
        <f t="shared" si="196"/>
        <v>13.124000000000001</v>
      </c>
      <c r="O6329" s="3">
        <f t="shared" si="197"/>
        <v>80</v>
      </c>
      <c r="P6329"/>
    </row>
    <row r="6330" spans="1:16">
      <c r="A6330">
        <v>7329</v>
      </c>
      <c r="B6330" s="2" t="s">
        <v>1011</v>
      </c>
      <c r="C6330" t="s">
        <v>435</v>
      </c>
      <c r="D6330" t="s">
        <v>12</v>
      </c>
      <c r="E6330">
        <v>49</v>
      </c>
      <c r="F6330" t="str" cm="1">
        <f t="array" ref="F6330">_xlfn.IFS(Table1[[#This Row],[Age]]&gt;49,"OLD",Table1[[#This Row],[Age]]&gt;29,"MIDDLE AGE",Table1[[#This Row],[Age]]&gt;19,"YOUNG")</f>
        <v>MIDDLE AGE</v>
      </c>
      <c r="G6330" t="s">
        <v>25</v>
      </c>
      <c r="H6330" t="s">
        <v>19</v>
      </c>
      <c r="I6330" t="s">
        <v>23</v>
      </c>
      <c r="J6330" s="4">
        <v>813.09</v>
      </c>
      <c r="K6330">
        <v>4</v>
      </c>
      <c r="L6330" s="4">
        <v>3252.36</v>
      </c>
      <c r="M6330" s="4">
        <f>L6330-J6330</f>
        <v>2439.27</v>
      </c>
      <c r="N6330" s="4">
        <f t="shared" si="196"/>
        <v>203.27250000000001</v>
      </c>
      <c r="O6330" s="3">
        <f t="shared" si="197"/>
        <v>75</v>
      </c>
      <c r="P6330"/>
    </row>
    <row r="6331" spans="1:16">
      <c r="A6331">
        <v>7330</v>
      </c>
      <c r="B6331" s="2" t="s">
        <v>974</v>
      </c>
      <c r="C6331" t="s">
        <v>376</v>
      </c>
      <c r="D6331" t="s">
        <v>12</v>
      </c>
      <c r="E6331">
        <v>43</v>
      </c>
      <c r="F6331" t="str" cm="1">
        <f t="array" ref="F6331">_xlfn.IFS(Table1[[#This Row],[Age]]&gt;49,"OLD",Table1[[#This Row],[Age]]&gt;29,"MIDDLE AGE",Table1[[#This Row],[Age]]&gt;19,"YOUNG")</f>
        <v>MIDDLE AGE</v>
      </c>
      <c r="G6331" t="s">
        <v>18</v>
      </c>
      <c r="H6331" t="s">
        <v>19</v>
      </c>
      <c r="I6331" t="s">
        <v>20</v>
      </c>
      <c r="J6331" s="4">
        <v>936.05</v>
      </c>
      <c r="K6331">
        <v>3</v>
      </c>
      <c r="L6331" s="4">
        <v>2808.15</v>
      </c>
      <c r="M6331" s="4">
        <f>L6331-J6331</f>
        <v>1872.1000000000001</v>
      </c>
      <c r="N6331" s="4">
        <f t="shared" si="196"/>
        <v>312.01666666666665</v>
      </c>
      <c r="O6331" s="3">
        <f t="shared" si="197"/>
        <v>66.666666666666671</v>
      </c>
      <c r="P6331"/>
    </row>
    <row r="6332" spans="1:16">
      <c r="A6332">
        <v>7331</v>
      </c>
      <c r="B6332" s="2" t="s">
        <v>1014</v>
      </c>
      <c r="C6332" t="s">
        <v>506</v>
      </c>
      <c r="D6332" t="s">
        <v>17</v>
      </c>
      <c r="E6332">
        <v>19</v>
      </c>
      <c r="F6332" t="e" cm="1">
        <f t="array" ref="F6332">_xlfn.IFS(Table1[[#This Row],[Age]]&gt;49,"OLD",Table1[[#This Row],[Age]]&gt;29,"MIDDLE AGE",Table1[[#This Row],[Age]]&gt;19,"YOUNG")</f>
        <v>#N/A</v>
      </c>
      <c r="G6332" t="s">
        <v>18</v>
      </c>
      <c r="H6332" t="s">
        <v>27</v>
      </c>
      <c r="I6332" t="s">
        <v>32</v>
      </c>
      <c r="J6332" s="4">
        <v>831.13</v>
      </c>
      <c r="K6332">
        <v>1</v>
      </c>
      <c r="L6332" s="4">
        <v>831.13</v>
      </c>
      <c r="M6332" s="4">
        <f>L6332-J6332</f>
        <v>0</v>
      </c>
      <c r="N6332" s="4">
        <f t="shared" si="196"/>
        <v>831.13</v>
      </c>
      <c r="O6332" s="3">
        <f t="shared" si="197"/>
        <v>0</v>
      </c>
      <c r="P6332"/>
    </row>
    <row r="6333" spans="1:16">
      <c r="A6333">
        <v>7332</v>
      </c>
      <c r="B6333" s="2" t="s">
        <v>1094</v>
      </c>
      <c r="C6333" t="s">
        <v>486</v>
      </c>
      <c r="D6333" t="s">
        <v>17</v>
      </c>
      <c r="E6333">
        <v>29</v>
      </c>
      <c r="F6333" t="str" cm="1">
        <f t="array" ref="F6333">_xlfn.IFS(Table1[[#This Row],[Age]]&gt;49,"OLD",Table1[[#This Row],[Age]]&gt;29,"MIDDLE AGE",Table1[[#This Row],[Age]]&gt;19,"YOUNG")</f>
        <v>YOUNG</v>
      </c>
      <c r="G6333" t="s">
        <v>25</v>
      </c>
      <c r="H6333" t="s">
        <v>19</v>
      </c>
      <c r="I6333" t="s">
        <v>80</v>
      </c>
      <c r="J6333" s="4">
        <v>730.27</v>
      </c>
      <c r="K6333">
        <v>4</v>
      </c>
      <c r="L6333" s="4">
        <v>2921.08</v>
      </c>
      <c r="M6333" s="4">
        <f>L6333-J6333</f>
        <v>2190.81</v>
      </c>
      <c r="N6333" s="4">
        <f t="shared" si="196"/>
        <v>182.5675</v>
      </c>
      <c r="O6333" s="3">
        <f t="shared" si="197"/>
        <v>75</v>
      </c>
      <c r="P6333"/>
    </row>
    <row r="6334" spans="1:16">
      <c r="A6334">
        <v>7333</v>
      </c>
      <c r="B6334" s="2" t="s">
        <v>1079</v>
      </c>
      <c r="C6334" t="s">
        <v>199</v>
      </c>
      <c r="D6334" t="s">
        <v>17</v>
      </c>
      <c r="E6334">
        <v>39</v>
      </c>
      <c r="F6334" t="str" cm="1">
        <f t="array" ref="F6334">_xlfn.IFS(Table1[[#This Row],[Age]]&gt;49,"OLD",Table1[[#This Row],[Age]]&gt;29,"MIDDLE AGE",Table1[[#This Row],[Age]]&gt;19,"YOUNG")</f>
        <v>MIDDLE AGE</v>
      </c>
      <c r="G6334" t="s">
        <v>25</v>
      </c>
      <c r="H6334" t="s">
        <v>35</v>
      </c>
      <c r="I6334" t="s">
        <v>58</v>
      </c>
      <c r="J6334" s="4">
        <v>158.62</v>
      </c>
      <c r="K6334">
        <v>1</v>
      </c>
      <c r="L6334" s="4">
        <v>158.62</v>
      </c>
      <c r="M6334" s="4">
        <f>L6334-J6334</f>
        <v>0</v>
      </c>
      <c r="N6334" s="4">
        <f t="shared" si="196"/>
        <v>158.62</v>
      </c>
      <c r="O6334" s="3">
        <f t="shared" si="197"/>
        <v>0</v>
      </c>
      <c r="P6334"/>
    </row>
    <row r="6335" spans="1:16">
      <c r="A6335">
        <v>7334</v>
      </c>
      <c r="B6335" s="2" t="s">
        <v>1194</v>
      </c>
      <c r="C6335" t="s">
        <v>493</v>
      </c>
      <c r="D6335" t="s">
        <v>17</v>
      </c>
      <c r="E6335">
        <v>34</v>
      </c>
      <c r="F6335" t="str" cm="1">
        <f t="array" ref="F6335">_xlfn.IFS(Table1[[#This Row],[Age]]&gt;49,"OLD",Table1[[#This Row],[Age]]&gt;29,"MIDDLE AGE",Table1[[#This Row],[Age]]&gt;19,"YOUNG")</f>
        <v>MIDDLE AGE</v>
      </c>
      <c r="G6335" t="s">
        <v>22</v>
      </c>
      <c r="H6335" t="s">
        <v>19</v>
      </c>
      <c r="I6335" t="s">
        <v>51</v>
      </c>
      <c r="J6335" s="4">
        <v>355.51</v>
      </c>
      <c r="K6335">
        <v>2</v>
      </c>
      <c r="L6335" s="4">
        <v>711.02</v>
      </c>
      <c r="M6335" s="4">
        <f>L6335-J6335</f>
        <v>355.51</v>
      </c>
      <c r="N6335" s="4">
        <f t="shared" si="196"/>
        <v>177.755</v>
      </c>
      <c r="O6335" s="3">
        <f t="shared" si="197"/>
        <v>50</v>
      </c>
      <c r="P6335"/>
    </row>
    <row r="6336" spans="1:16">
      <c r="A6336">
        <v>7335</v>
      </c>
      <c r="B6336" s="2" t="s">
        <v>1228</v>
      </c>
      <c r="C6336" t="s">
        <v>322</v>
      </c>
      <c r="D6336" t="s">
        <v>12</v>
      </c>
      <c r="E6336">
        <v>24</v>
      </c>
      <c r="F6336" t="str" cm="1">
        <f t="array" ref="F6336">_xlfn.IFS(Table1[[#This Row],[Age]]&gt;49,"OLD",Table1[[#This Row],[Age]]&gt;29,"MIDDLE AGE",Table1[[#This Row],[Age]]&gt;19,"YOUNG")</f>
        <v>YOUNG</v>
      </c>
      <c r="G6336" t="s">
        <v>18</v>
      </c>
      <c r="H6336" t="s">
        <v>40</v>
      </c>
      <c r="I6336" t="s">
        <v>68</v>
      </c>
      <c r="J6336" s="4">
        <v>569.63</v>
      </c>
      <c r="K6336">
        <v>3</v>
      </c>
      <c r="L6336" s="4">
        <v>1708.89</v>
      </c>
      <c r="M6336" s="4">
        <f>L6336-J6336</f>
        <v>1139.2600000000002</v>
      </c>
      <c r="N6336" s="4">
        <f t="shared" si="196"/>
        <v>189.87666666666667</v>
      </c>
      <c r="O6336" s="3">
        <f t="shared" si="197"/>
        <v>66.666666666666671</v>
      </c>
      <c r="P6336"/>
    </row>
    <row r="6337" spans="1:16">
      <c r="A6337">
        <v>7336</v>
      </c>
      <c r="B6337" s="2" t="s">
        <v>1019</v>
      </c>
      <c r="C6337" t="s">
        <v>101</v>
      </c>
      <c r="D6337" t="s">
        <v>12</v>
      </c>
      <c r="E6337">
        <v>60</v>
      </c>
      <c r="F6337" t="str" cm="1">
        <f t="array" ref="F6337">_xlfn.IFS(Table1[[#This Row],[Age]]&gt;49,"OLD",Table1[[#This Row],[Age]]&gt;29,"MIDDLE AGE",Table1[[#This Row],[Age]]&gt;19,"YOUNG")</f>
        <v>OLD</v>
      </c>
      <c r="G6337" t="s">
        <v>25</v>
      </c>
      <c r="H6337" t="s">
        <v>40</v>
      </c>
      <c r="I6337" t="s">
        <v>68</v>
      </c>
      <c r="J6337" s="4">
        <v>86.09</v>
      </c>
      <c r="K6337">
        <v>3</v>
      </c>
      <c r="L6337" s="4">
        <v>258.27</v>
      </c>
      <c r="M6337" s="4">
        <f>L6337-J6337</f>
        <v>172.17999999999998</v>
      </c>
      <c r="N6337" s="4">
        <f t="shared" si="196"/>
        <v>28.696666666666669</v>
      </c>
      <c r="O6337" s="3">
        <f t="shared" si="197"/>
        <v>66.666666666666657</v>
      </c>
      <c r="P6337"/>
    </row>
    <row r="6338" spans="1:16">
      <c r="A6338">
        <v>7337</v>
      </c>
      <c r="B6338" s="2" t="s">
        <v>1273</v>
      </c>
      <c r="C6338" t="s">
        <v>823</v>
      </c>
      <c r="D6338" t="s">
        <v>12</v>
      </c>
      <c r="E6338">
        <v>21</v>
      </c>
      <c r="F6338" t="str" cm="1">
        <f t="array" ref="F6338">_xlfn.IFS(Table1[[#This Row],[Age]]&gt;49,"OLD",Table1[[#This Row],[Age]]&gt;29,"MIDDLE AGE",Table1[[#This Row],[Age]]&gt;19,"YOUNG")</f>
        <v>YOUNG</v>
      </c>
      <c r="G6338" t="s">
        <v>22</v>
      </c>
      <c r="H6338" t="s">
        <v>27</v>
      </c>
      <c r="I6338" t="s">
        <v>28</v>
      </c>
      <c r="J6338" s="4">
        <v>115.21</v>
      </c>
      <c r="K6338">
        <v>5</v>
      </c>
      <c r="L6338" s="4">
        <v>576.04999999999995</v>
      </c>
      <c r="M6338" s="4">
        <f>L6338-J6338</f>
        <v>460.84</v>
      </c>
      <c r="N6338" s="4">
        <f t="shared" si="196"/>
        <v>23.041999999999998</v>
      </c>
      <c r="O6338" s="3">
        <f t="shared" si="197"/>
        <v>80</v>
      </c>
      <c r="P6338"/>
    </row>
    <row r="6339" spans="1:16">
      <c r="A6339">
        <v>7338</v>
      </c>
      <c r="B6339" s="2" t="s">
        <v>1098</v>
      </c>
      <c r="C6339" t="s">
        <v>148</v>
      </c>
      <c r="D6339" t="s">
        <v>12</v>
      </c>
      <c r="E6339">
        <v>54</v>
      </c>
      <c r="F6339" t="str" cm="1">
        <f t="array" ref="F6339">_xlfn.IFS(Table1[[#This Row],[Age]]&gt;49,"OLD",Table1[[#This Row],[Age]]&gt;29,"MIDDLE AGE",Table1[[#This Row],[Age]]&gt;19,"YOUNG")</f>
        <v>OLD</v>
      </c>
      <c r="G6339" t="s">
        <v>22</v>
      </c>
      <c r="H6339" t="s">
        <v>35</v>
      </c>
      <c r="I6339" t="s">
        <v>36</v>
      </c>
      <c r="J6339" s="4">
        <v>934.91</v>
      </c>
      <c r="K6339">
        <v>3</v>
      </c>
      <c r="L6339" s="4">
        <v>2804.73</v>
      </c>
      <c r="M6339" s="4">
        <f>L6339-J6339</f>
        <v>1869.8200000000002</v>
      </c>
      <c r="N6339" s="4">
        <f t="shared" ref="N6339:N6402" si="198">J6339/K6339</f>
        <v>311.63666666666666</v>
      </c>
      <c r="O6339" s="3">
        <f t="shared" ref="O6339:O6402" si="199">M6339/L6339*100</f>
        <v>66.666666666666671</v>
      </c>
      <c r="P6339"/>
    </row>
    <row r="6340" spans="1:16">
      <c r="A6340">
        <v>7339</v>
      </c>
      <c r="B6340" s="2" t="s">
        <v>1008</v>
      </c>
      <c r="C6340" t="s">
        <v>756</v>
      </c>
      <c r="D6340" t="s">
        <v>17</v>
      </c>
      <c r="E6340">
        <v>55</v>
      </c>
      <c r="F6340" t="str" cm="1">
        <f t="array" ref="F6340">_xlfn.IFS(Table1[[#This Row],[Age]]&gt;49,"OLD",Table1[[#This Row],[Age]]&gt;29,"MIDDLE AGE",Table1[[#This Row],[Age]]&gt;19,"YOUNG")</f>
        <v>OLD</v>
      </c>
      <c r="G6340" t="s">
        <v>25</v>
      </c>
      <c r="H6340" t="s">
        <v>27</v>
      </c>
      <c r="I6340" t="s">
        <v>32</v>
      </c>
      <c r="J6340" s="4">
        <v>705.66</v>
      </c>
      <c r="K6340">
        <v>1</v>
      </c>
      <c r="L6340" s="4">
        <v>705.66</v>
      </c>
      <c r="M6340" s="4">
        <f>L6340-J6340</f>
        <v>0</v>
      </c>
      <c r="N6340" s="4">
        <f t="shared" si="198"/>
        <v>705.66</v>
      </c>
      <c r="O6340" s="3">
        <f t="shared" si="199"/>
        <v>0</v>
      </c>
      <c r="P6340"/>
    </row>
    <row r="6341" spans="1:16">
      <c r="A6341">
        <v>7340</v>
      </c>
      <c r="B6341" s="2" t="s">
        <v>1190</v>
      </c>
      <c r="C6341" t="s">
        <v>566</v>
      </c>
      <c r="D6341" t="s">
        <v>17</v>
      </c>
      <c r="E6341">
        <v>49</v>
      </c>
      <c r="F6341" t="str" cm="1">
        <f t="array" ref="F6341">_xlfn.IFS(Table1[[#This Row],[Age]]&gt;49,"OLD",Table1[[#This Row],[Age]]&gt;29,"MIDDLE AGE",Table1[[#This Row],[Age]]&gt;19,"YOUNG")</f>
        <v>MIDDLE AGE</v>
      </c>
      <c r="G6341" t="s">
        <v>25</v>
      </c>
      <c r="H6341" t="s">
        <v>40</v>
      </c>
      <c r="I6341" t="s">
        <v>41</v>
      </c>
      <c r="J6341" s="4">
        <v>282.33999999999997</v>
      </c>
      <c r="K6341">
        <v>4</v>
      </c>
      <c r="L6341" s="4">
        <v>1129.3599999999999</v>
      </c>
      <c r="M6341" s="4">
        <f>L6341-J6341</f>
        <v>847.02</v>
      </c>
      <c r="N6341" s="4">
        <f t="shared" si="198"/>
        <v>70.584999999999994</v>
      </c>
      <c r="O6341" s="3">
        <f t="shared" si="199"/>
        <v>75</v>
      </c>
      <c r="P6341"/>
    </row>
    <row r="6342" spans="1:16">
      <c r="A6342">
        <v>7341</v>
      </c>
      <c r="B6342" s="2" t="s">
        <v>998</v>
      </c>
      <c r="C6342" t="s">
        <v>931</v>
      </c>
      <c r="D6342" t="s">
        <v>17</v>
      </c>
      <c r="E6342">
        <v>28</v>
      </c>
      <c r="F6342" t="str" cm="1">
        <f t="array" ref="F6342">_xlfn.IFS(Table1[[#This Row],[Age]]&gt;49,"OLD",Table1[[#This Row],[Age]]&gt;29,"MIDDLE AGE",Table1[[#This Row],[Age]]&gt;19,"YOUNG")</f>
        <v>YOUNG</v>
      </c>
      <c r="G6342" t="s">
        <v>22</v>
      </c>
      <c r="H6342" t="s">
        <v>35</v>
      </c>
      <c r="I6342" t="s">
        <v>64</v>
      </c>
      <c r="J6342" s="4">
        <v>334.09</v>
      </c>
      <c r="K6342">
        <v>2</v>
      </c>
      <c r="L6342" s="4">
        <v>668.18</v>
      </c>
      <c r="M6342" s="4">
        <f>L6342-J6342</f>
        <v>334.09</v>
      </c>
      <c r="N6342" s="4">
        <f t="shared" si="198"/>
        <v>167.04499999999999</v>
      </c>
      <c r="O6342" s="3">
        <f t="shared" si="199"/>
        <v>50</v>
      </c>
      <c r="P6342"/>
    </row>
    <row r="6343" spans="1:16">
      <c r="A6343">
        <v>7342</v>
      </c>
      <c r="B6343" s="2" t="s">
        <v>1061</v>
      </c>
      <c r="C6343" t="s">
        <v>200</v>
      </c>
      <c r="D6343" t="s">
        <v>12</v>
      </c>
      <c r="E6343">
        <v>18</v>
      </c>
      <c r="F6343" t="e" cm="1">
        <f t="array" ref="F6343">_xlfn.IFS(Table1[[#This Row],[Age]]&gt;49,"OLD",Table1[[#This Row],[Age]]&gt;29,"MIDDLE AGE",Table1[[#This Row],[Age]]&gt;19,"YOUNG")</f>
        <v>#N/A</v>
      </c>
      <c r="G6343" t="s">
        <v>13</v>
      </c>
      <c r="H6343" t="s">
        <v>19</v>
      </c>
      <c r="I6343" t="s">
        <v>80</v>
      </c>
      <c r="J6343" s="4">
        <v>390.59</v>
      </c>
      <c r="K6343">
        <v>4</v>
      </c>
      <c r="L6343" s="4">
        <v>1562.36</v>
      </c>
      <c r="M6343" s="4">
        <f>L6343-J6343</f>
        <v>1171.77</v>
      </c>
      <c r="N6343" s="4">
        <f t="shared" si="198"/>
        <v>97.647499999999994</v>
      </c>
      <c r="O6343" s="3">
        <f t="shared" si="199"/>
        <v>75</v>
      </c>
      <c r="P6343"/>
    </row>
    <row r="6344" spans="1:16">
      <c r="A6344">
        <v>7343</v>
      </c>
      <c r="B6344" s="2" t="s">
        <v>1061</v>
      </c>
      <c r="C6344" t="s">
        <v>81</v>
      </c>
      <c r="D6344" t="s">
        <v>12</v>
      </c>
      <c r="E6344">
        <v>42</v>
      </c>
      <c r="F6344" t="str" cm="1">
        <f t="array" ref="F6344">_xlfn.IFS(Table1[[#This Row],[Age]]&gt;49,"OLD",Table1[[#This Row],[Age]]&gt;29,"MIDDLE AGE",Table1[[#This Row],[Age]]&gt;19,"YOUNG")</f>
        <v>MIDDLE AGE</v>
      </c>
      <c r="G6344" t="s">
        <v>25</v>
      </c>
      <c r="H6344" t="s">
        <v>35</v>
      </c>
      <c r="I6344" t="s">
        <v>36</v>
      </c>
      <c r="J6344" s="4">
        <v>84.32</v>
      </c>
      <c r="K6344">
        <v>1</v>
      </c>
      <c r="L6344" s="4">
        <v>84.32</v>
      </c>
      <c r="M6344" s="4">
        <f>L6344-J6344</f>
        <v>0</v>
      </c>
      <c r="N6344" s="4">
        <f t="shared" si="198"/>
        <v>84.32</v>
      </c>
      <c r="O6344" s="3">
        <f t="shared" si="199"/>
        <v>0</v>
      </c>
      <c r="P6344"/>
    </row>
    <row r="6345" spans="1:16">
      <c r="A6345">
        <v>7344</v>
      </c>
      <c r="B6345" s="2" t="s">
        <v>1169</v>
      </c>
      <c r="C6345" t="s">
        <v>161</v>
      </c>
      <c r="D6345" t="s">
        <v>17</v>
      </c>
      <c r="E6345">
        <v>59</v>
      </c>
      <c r="F6345" t="str" cm="1">
        <f t="array" ref="F6345">_xlfn.IFS(Table1[[#This Row],[Age]]&gt;49,"OLD",Table1[[#This Row],[Age]]&gt;29,"MIDDLE AGE",Table1[[#This Row],[Age]]&gt;19,"YOUNG")</f>
        <v>OLD</v>
      </c>
      <c r="G6345" t="s">
        <v>13</v>
      </c>
      <c r="H6345" t="s">
        <v>14</v>
      </c>
      <c r="I6345" t="s">
        <v>43</v>
      </c>
      <c r="J6345" s="4">
        <v>741.79</v>
      </c>
      <c r="K6345">
        <v>2</v>
      </c>
      <c r="L6345" s="4">
        <v>1483.58</v>
      </c>
      <c r="M6345" s="4">
        <f>L6345-J6345</f>
        <v>741.79</v>
      </c>
      <c r="N6345" s="4">
        <f t="shared" si="198"/>
        <v>370.89499999999998</v>
      </c>
      <c r="O6345" s="3">
        <f t="shared" si="199"/>
        <v>50</v>
      </c>
      <c r="P6345"/>
    </row>
    <row r="6346" spans="1:16">
      <c r="A6346">
        <v>7345</v>
      </c>
      <c r="B6346" s="2" t="s">
        <v>967</v>
      </c>
      <c r="C6346" t="s">
        <v>690</v>
      </c>
      <c r="D6346" t="s">
        <v>17</v>
      </c>
      <c r="E6346">
        <v>41</v>
      </c>
      <c r="F6346" t="str" cm="1">
        <f t="array" ref="F6346">_xlfn.IFS(Table1[[#This Row],[Age]]&gt;49,"OLD",Table1[[#This Row],[Age]]&gt;29,"MIDDLE AGE",Table1[[#This Row],[Age]]&gt;19,"YOUNG")</f>
        <v>MIDDLE AGE</v>
      </c>
      <c r="G6346" t="s">
        <v>22</v>
      </c>
      <c r="H6346" t="s">
        <v>35</v>
      </c>
      <c r="I6346" t="s">
        <v>58</v>
      </c>
      <c r="J6346" s="4">
        <v>185.07</v>
      </c>
      <c r="K6346">
        <v>5</v>
      </c>
      <c r="L6346" s="4">
        <v>925.35</v>
      </c>
      <c r="M6346" s="4">
        <f>L6346-J6346</f>
        <v>740.28</v>
      </c>
      <c r="N6346" s="4">
        <f t="shared" si="198"/>
        <v>37.013999999999996</v>
      </c>
      <c r="O6346" s="3">
        <f t="shared" si="199"/>
        <v>80</v>
      </c>
      <c r="P6346"/>
    </row>
    <row r="6347" spans="1:16">
      <c r="A6347">
        <v>7346</v>
      </c>
      <c r="B6347" s="2" t="s">
        <v>1143</v>
      </c>
      <c r="C6347" t="s">
        <v>207</v>
      </c>
      <c r="D6347" t="s">
        <v>12</v>
      </c>
      <c r="E6347">
        <v>60</v>
      </c>
      <c r="F6347" t="str" cm="1">
        <f t="array" ref="F6347">_xlfn.IFS(Table1[[#This Row],[Age]]&gt;49,"OLD",Table1[[#This Row],[Age]]&gt;29,"MIDDLE AGE",Table1[[#This Row],[Age]]&gt;19,"YOUNG")</f>
        <v>OLD</v>
      </c>
      <c r="G6347" t="s">
        <v>18</v>
      </c>
      <c r="H6347" t="s">
        <v>19</v>
      </c>
      <c r="I6347" t="s">
        <v>51</v>
      </c>
      <c r="J6347" s="4">
        <v>807.07</v>
      </c>
      <c r="K6347">
        <v>3</v>
      </c>
      <c r="L6347" s="4">
        <v>2421.21</v>
      </c>
      <c r="M6347" s="4">
        <f>L6347-J6347</f>
        <v>1614.1399999999999</v>
      </c>
      <c r="N6347" s="4">
        <f t="shared" si="198"/>
        <v>269.02333333333337</v>
      </c>
      <c r="O6347" s="3">
        <f t="shared" si="199"/>
        <v>66.666666666666657</v>
      </c>
      <c r="P6347"/>
    </row>
    <row r="6348" spans="1:16">
      <c r="A6348">
        <v>7347</v>
      </c>
      <c r="B6348" s="2" t="s">
        <v>1196</v>
      </c>
      <c r="C6348" t="s">
        <v>471</v>
      </c>
      <c r="D6348" t="s">
        <v>17</v>
      </c>
      <c r="E6348">
        <v>34</v>
      </c>
      <c r="F6348" t="str" cm="1">
        <f t="array" ref="F6348">_xlfn.IFS(Table1[[#This Row],[Age]]&gt;49,"OLD",Table1[[#This Row],[Age]]&gt;29,"MIDDLE AGE",Table1[[#This Row],[Age]]&gt;19,"YOUNG")</f>
        <v>MIDDLE AGE</v>
      </c>
      <c r="G6348" t="s">
        <v>13</v>
      </c>
      <c r="H6348" t="s">
        <v>14</v>
      </c>
      <c r="I6348" t="s">
        <v>38</v>
      </c>
      <c r="J6348" s="4">
        <v>847.41</v>
      </c>
      <c r="K6348">
        <v>3</v>
      </c>
      <c r="L6348" s="4">
        <v>2542.23</v>
      </c>
      <c r="M6348" s="4">
        <f>L6348-J6348</f>
        <v>1694.8200000000002</v>
      </c>
      <c r="N6348" s="4">
        <f t="shared" si="198"/>
        <v>282.46999999999997</v>
      </c>
      <c r="O6348" s="3">
        <f t="shared" si="199"/>
        <v>66.666666666666671</v>
      </c>
      <c r="P6348"/>
    </row>
    <row r="6349" spans="1:16">
      <c r="A6349">
        <v>7348</v>
      </c>
      <c r="B6349" s="2" t="s">
        <v>1294</v>
      </c>
      <c r="C6349" t="s">
        <v>722</v>
      </c>
      <c r="D6349" t="s">
        <v>12</v>
      </c>
      <c r="E6349">
        <v>25</v>
      </c>
      <c r="F6349" t="str" cm="1">
        <f t="array" ref="F6349">_xlfn.IFS(Table1[[#This Row],[Age]]&gt;49,"OLD",Table1[[#This Row],[Age]]&gt;29,"MIDDLE AGE",Table1[[#This Row],[Age]]&gt;19,"YOUNG")</f>
        <v>YOUNG</v>
      </c>
      <c r="G6349" t="s">
        <v>13</v>
      </c>
      <c r="H6349" t="s">
        <v>27</v>
      </c>
      <c r="I6349" t="s">
        <v>53</v>
      </c>
      <c r="J6349" s="4">
        <v>642.04999999999995</v>
      </c>
      <c r="K6349">
        <v>5</v>
      </c>
      <c r="L6349" s="4">
        <v>3210.25</v>
      </c>
      <c r="M6349" s="4">
        <f>L6349-J6349</f>
        <v>2568.1999999999998</v>
      </c>
      <c r="N6349" s="4">
        <f t="shared" si="198"/>
        <v>128.41</v>
      </c>
      <c r="O6349" s="3">
        <f t="shared" si="199"/>
        <v>80</v>
      </c>
      <c r="P6349"/>
    </row>
    <row r="6350" spans="1:16">
      <c r="A6350">
        <v>7349</v>
      </c>
      <c r="B6350" s="2" t="s">
        <v>1075</v>
      </c>
      <c r="C6350" t="s">
        <v>579</v>
      </c>
      <c r="D6350" t="s">
        <v>12</v>
      </c>
      <c r="E6350">
        <v>62</v>
      </c>
      <c r="F6350" t="str" cm="1">
        <f t="array" ref="F6350">_xlfn.IFS(Table1[[#This Row],[Age]]&gt;49,"OLD",Table1[[#This Row],[Age]]&gt;29,"MIDDLE AGE",Table1[[#This Row],[Age]]&gt;19,"YOUNG")</f>
        <v>OLD</v>
      </c>
      <c r="G6350" t="s">
        <v>13</v>
      </c>
      <c r="H6350" t="s">
        <v>35</v>
      </c>
      <c r="I6350" t="s">
        <v>58</v>
      </c>
      <c r="J6350" s="4">
        <v>772.16</v>
      </c>
      <c r="K6350">
        <v>1</v>
      </c>
      <c r="L6350" s="4">
        <v>772.16</v>
      </c>
      <c r="M6350" s="4">
        <f>L6350-J6350</f>
        <v>0</v>
      </c>
      <c r="N6350" s="4">
        <f t="shared" si="198"/>
        <v>772.16</v>
      </c>
      <c r="O6350" s="3">
        <f t="shared" si="199"/>
        <v>0</v>
      </c>
      <c r="P6350"/>
    </row>
    <row r="6351" spans="1:16">
      <c r="A6351">
        <v>7350</v>
      </c>
      <c r="B6351" s="2" t="s">
        <v>1211</v>
      </c>
      <c r="C6351" t="s">
        <v>812</v>
      </c>
      <c r="D6351" t="s">
        <v>12</v>
      </c>
      <c r="E6351">
        <v>44</v>
      </c>
      <c r="F6351" t="str" cm="1">
        <f t="array" ref="F6351">_xlfn.IFS(Table1[[#This Row],[Age]]&gt;49,"OLD",Table1[[#This Row],[Age]]&gt;29,"MIDDLE AGE",Table1[[#This Row],[Age]]&gt;19,"YOUNG")</f>
        <v>MIDDLE AGE</v>
      </c>
      <c r="G6351" t="s">
        <v>13</v>
      </c>
      <c r="H6351" t="s">
        <v>27</v>
      </c>
      <c r="I6351" t="s">
        <v>53</v>
      </c>
      <c r="J6351" s="4">
        <v>180.12</v>
      </c>
      <c r="K6351">
        <v>5</v>
      </c>
      <c r="L6351" s="4">
        <v>900.6</v>
      </c>
      <c r="M6351" s="4">
        <f>L6351-J6351</f>
        <v>720.48</v>
      </c>
      <c r="N6351" s="4">
        <f t="shared" si="198"/>
        <v>36.024000000000001</v>
      </c>
      <c r="O6351" s="3">
        <f t="shared" si="199"/>
        <v>80</v>
      </c>
      <c r="P6351"/>
    </row>
    <row r="6352" spans="1:16">
      <c r="A6352">
        <v>7351</v>
      </c>
      <c r="B6352" s="2" t="s">
        <v>1169</v>
      </c>
      <c r="C6352" t="s">
        <v>131</v>
      </c>
      <c r="D6352" t="s">
        <v>17</v>
      </c>
      <c r="E6352">
        <v>35</v>
      </c>
      <c r="F6352" t="str" cm="1">
        <f t="array" ref="F6352">_xlfn.IFS(Table1[[#This Row],[Age]]&gt;49,"OLD",Table1[[#This Row],[Age]]&gt;29,"MIDDLE AGE",Table1[[#This Row],[Age]]&gt;19,"YOUNG")</f>
        <v>MIDDLE AGE</v>
      </c>
      <c r="G6352" t="s">
        <v>13</v>
      </c>
      <c r="H6352" t="s">
        <v>35</v>
      </c>
      <c r="I6352" t="s">
        <v>36</v>
      </c>
      <c r="J6352" s="4">
        <v>580.17999999999995</v>
      </c>
      <c r="K6352">
        <v>1</v>
      </c>
      <c r="L6352" s="4">
        <v>580.17999999999995</v>
      </c>
      <c r="M6352" s="4">
        <f>L6352-J6352</f>
        <v>0</v>
      </c>
      <c r="N6352" s="4">
        <f t="shared" si="198"/>
        <v>580.17999999999995</v>
      </c>
      <c r="O6352" s="3">
        <f t="shared" si="199"/>
        <v>0</v>
      </c>
      <c r="P6352"/>
    </row>
    <row r="6353" spans="1:16">
      <c r="A6353">
        <v>7352</v>
      </c>
      <c r="B6353" s="2" t="s">
        <v>1263</v>
      </c>
      <c r="C6353" t="s">
        <v>544</v>
      </c>
      <c r="D6353" t="s">
        <v>17</v>
      </c>
      <c r="E6353">
        <v>44</v>
      </c>
      <c r="F6353" t="str" cm="1">
        <f t="array" ref="F6353">_xlfn.IFS(Table1[[#This Row],[Age]]&gt;49,"OLD",Table1[[#This Row],[Age]]&gt;29,"MIDDLE AGE",Table1[[#This Row],[Age]]&gt;19,"YOUNG")</f>
        <v>MIDDLE AGE</v>
      </c>
      <c r="G6353" t="s">
        <v>13</v>
      </c>
      <c r="H6353" t="s">
        <v>40</v>
      </c>
      <c r="I6353" t="s">
        <v>76</v>
      </c>
      <c r="J6353" s="4">
        <v>680.03</v>
      </c>
      <c r="K6353">
        <v>2</v>
      </c>
      <c r="L6353" s="4">
        <v>1360.06</v>
      </c>
      <c r="M6353" s="4">
        <f>L6353-J6353</f>
        <v>680.03</v>
      </c>
      <c r="N6353" s="4">
        <f t="shared" si="198"/>
        <v>340.01499999999999</v>
      </c>
      <c r="O6353" s="3">
        <f t="shared" si="199"/>
        <v>50</v>
      </c>
      <c r="P6353"/>
    </row>
    <row r="6354" spans="1:16">
      <c r="A6354">
        <v>7353</v>
      </c>
      <c r="B6354" s="2" t="s">
        <v>1078</v>
      </c>
      <c r="C6354" t="s">
        <v>481</v>
      </c>
      <c r="D6354" t="s">
        <v>12</v>
      </c>
      <c r="E6354">
        <v>39</v>
      </c>
      <c r="F6354" t="str" cm="1">
        <f t="array" ref="F6354">_xlfn.IFS(Table1[[#This Row],[Age]]&gt;49,"OLD",Table1[[#This Row],[Age]]&gt;29,"MIDDLE AGE",Table1[[#This Row],[Age]]&gt;19,"YOUNG")</f>
        <v>MIDDLE AGE</v>
      </c>
      <c r="G6354" t="s">
        <v>18</v>
      </c>
      <c r="H6354" t="s">
        <v>40</v>
      </c>
      <c r="I6354" t="s">
        <v>74</v>
      </c>
      <c r="J6354" s="4">
        <v>664.94</v>
      </c>
      <c r="K6354">
        <v>4</v>
      </c>
      <c r="L6354" s="4">
        <v>2659.76</v>
      </c>
      <c r="M6354" s="4">
        <f>L6354-J6354</f>
        <v>1994.8200000000002</v>
      </c>
      <c r="N6354" s="4">
        <f t="shared" si="198"/>
        <v>166.23500000000001</v>
      </c>
      <c r="O6354" s="3">
        <f t="shared" si="199"/>
        <v>75</v>
      </c>
      <c r="P6354"/>
    </row>
    <row r="6355" spans="1:16">
      <c r="A6355">
        <v>7354</v>
      </c>
      <c r="B6355" s="2" t="s">
        <v>1189</v>
      </c>
      <c r="C6355" t="s">
        <v>779</v>
      </c>
      <c r="D6355" t="s">
        <v>17</v>
      </c>
      <c r="E6355">
        <v>33</v>
      </c>
      <c r="F6355" t="str" cm="1">
        <f t="array" ref="F6355">_xlfn.IFS(Table1[[#This Row],[Age]]&gt;49,"OLD",Table1[[#This Row],[Age]]&gt;29,"MIDDLE AGE",Table1[[#This Row],[Age]]&gt;19,"YOUNG")</f>
        <v>MIDDLE AGE</v>
      </c>
      <c r="G6355" t="s">
        <v>18</v>
      </c>
      <c r="H6355" t="s">
        <v>19</v>
      </c>
      <c r="I6355" t="s">
        <v>80</v>
      </c>
      <c r="J6355" s="4">
        <v>126.12</v>
      </c>
      <c r="K6355">
        <v>4</v>
      </c>
      <c r="L6355" s="4">
        <v>504.48</v>
      </c>
      <c r="M6355" s="4">
        <f>L6355-J6355</f>
        <v>378.36</v>
      </c>
      <c r="N6355" s="4">
        <f t="shared" si="198"/>
        <v>31.53</v>
      </c>
      <c r="O6355" s="3">
        <f t="shared" si="199"/>
        <v>75</v>
      </c>
      <c r="P6355"/>
    </row>
    <row r="6356" spans="1:16">
      <c r="A6356">
        <v>7355</v>
      </c>
      <c r="B6356" s="2" t="s">
        <v>1276</v>
      </c>
      <c r="C6356" t="s">
        <v>817</v>
      </c>
      <c r="D6356" t="s">
        <v>12</v>
      </c>
      <c r="E6356">
        <v>19</v>
      </c>
      <c r="F6356" t="e" cm="1">
        <f t="array" ref="F6356">_xlfn.IFS(Table1[[#This Row],[Age]]&gt;49,"OLD",Table1[[#This Row],[Age]]&gt;29,"MIDDLE AGE",Table1[[#This Row],[Age]]&gt;19,"YOUNG")</f>
        <v>#N/A</v>
      </c>
      <c r="G6356" t="s">
        <v>18</v>
      </c>
      <c r="H6356" t="s">
        <v>40</v>
      </c>
      <c r="I6356" t="s">
        <v>68</v>
      </c>
      <c r="J6356" s="4">
        <v>350.94</v>
      </c>
      <c r="K6356">
        <v>5</v>
      </c>
      <c r="L6356" s="4">
        <v>1754.7</v>
      </c>
      <c r="M6356" s="4">
        <f>L6356-J6356</f>
        <v>1403.76</v>
      </c>
      <c r="N6356" s="4">
        <f t="shared" si="198"/>
        <v>70.188000000000002</v>
      </c>
      <c r="O6356" s="3">
        <f t="shared" si="199"/>
        <v>80</v>
      </c>
      <c r="P6356"/>
    </row>
    <row r="6357" spans="1:16">
      <c r="A6357">
        <v>7356</v>
      </c>
      <c r="B6357" s="2" t="s">
        <v>1056</v>
      </c>
      <c r="C6357" t="s">
        <v>591</v>
      </c>
      <c r="D6357" t="s">
        <v>12</v>
      </c>
      <c r="E6357">
        <v>22</v>
      </c>
      <c r="F6357" t="str" cm="1">
        <f t="array" ref="F6357">_xlfn.IFS(Table1[[#This Row],[Age]]&gt;49,"OLD",Table1[[#This Row],[Age]]&gt;29,"MIDDLE AGE",Table1[[#This Row],[Age]]&gt;19,"YOUNG")</f>
        <v>YOUNG</v>
      </c>
      <c r="G6357" t="s">
        <v>13</v>
      </c>
      <c r="H6357" t="s">
        <v>14</v>
      </c>
      <c r="I6357" t="s">
        <v>43</v>
      </c>
      <c r="J6357" s="4">
        <v>331.79</v>
      </c>
      <c r="K6357">
        <v>3</v>
      </c>
      <c r="L6357" s="4">
        <v>995.37</v>
      </c>
      <c r="M6357" s="4">
        <f>L6357-J6357</f>
        <v>663.57999999999993</v>
      </c>
      <c r="N6357" s="4">
        <f t="shared" si="198"/>
        <v>110.59666666666668</v>
      </c>
      <c r="O6357" s="3">
        <f t="shared" si="199"/>
        <v>66.666666666666657</v>
      </c>
      <c r="P6357"/>
    </row>
    <row r="6358" spans="1:16">
      <c r="A6358">
        <v>7357</v>
      </c>
      <c r="B6358" s="2" t="s">
        <v>1004</v>
      </c>
      <c r="C6358" t="s">
        <v>768</v>
      </c>
      <c r="D6358" t="s">
        <v>12</v>
      </c>
      <c r="E6358">
        <v>35</v>
      </c>
      <c r="F6358" t="str" cm="1">
        <f t="array" ref="F6358">_xlfn.IFS(Table1[[#This Row],[Age]]&gt;49,"OLD",Table1[[#This Row],[Age]]&gt;29,"MIDDLE AGE",Table1[[#This Row],[Age]]&gt;19,"YOUNG")</f>
        <v>MIDDLE AGE</v>
      </c>
      <c r="G6358" t="s">
        <v>22</v>
      </c>
      <c r="H6358" t="s">
        <v>14</v>
      </c>
      <c r="I6358" t="s">
        <v>48</v>
      </c>
      <c r="J6358" s="4">
        <v>576.79999999999995</v>
      </c>
      <c r="K6358">
        <v>5</v>
      </c>
      <c r="L6358" s="4">
        <v>2884</v>
      </c>
      <c r="M6358" s="4">
        <f>L6358-J6358</f>
        <v>2307.1999999999998</v>
      </c>
      <c r="N6358" s="4">
        <f t="shared" si="198"/>
        <v>115.35999999999999</v>
      </c>
      <c r="O6358" s="3">
        <f t="shared" si="199"/>
        <v>80</v>
      </c>
      <c r="P6358"/>
    </row>
    <row r="6359" spans="1:16">
      <c r="A6359">
        <v>7358</v>
      </c>
      <c r="B6359" s="2" t="s">
        <v>1113</v>
      </c>
      <c r="C6359" t="s">
        <v>85</v>
      </c>
      <c r="D6359" t="s">
        <v>12</v>
      </c>
      <c r="E6359">
        <v>20</v>
      </c>
      <c r="F6359" t="str" cm="1">
        <f t="array" ref="F6359">_xlfn.IFS(Table1[[#This Row],[Age]]&gt;49,"OLD",Table1[[#This Row],[Age]]&gt;29,"MIDDLE AGE",Table1[[#This Row],[Age]]&gt;19,"YOUNG")</f>
        <v>YOUNG</v>
      </c>
      <c r="G6359" t="s">
        <v>25</v>
      </c>
      <c r="H6359" t="s">
        <v>35</v>
      </c>
      <c r="I6359" t="s">
        <v>63</v>
      </c>
      <c r="J6359" s="4">
        <v>767.58</v>
      </c>
      <c r="K6359">
        <v>3</v>
      </c>
      <c r="L6359" s="4">
        <v>2302.7399999999998</v>
      </c>
      <c r="M6359" s="4">
        <f>L6359-J6359</f>
        <v>1535.1599999999999</v>
      </c>
      <c r="N6359" s="4">
        <f t="shared" si="198"/>
        <v>255.86</v>
      </c>
      <c r="O6359" s="3">
        <f t="shared" si="199"/>
        <v>66.666666666666657</v>
      </c>
      <c r="P6359"/>
    </row>
    <row r="6360" spans="1:16">
      <c r="A6360">
        <v>7359</v>
      </c>
      <c r="B6360" s="2" t="s">
        <v>1093</v>
      </c>
      <c r="C6360" t="s">
        <v>425</v>
      </c>
      <c r="D6360" t="s">
        <v>17</v>
      </c>
      <c r="E6360">
        <v>44</v>
      </c>
      <c r="F6360" t="str" cm="1">
        <f t="array" ref="F6360">_xlfn.IFS(Table1[[#This Row],[Age]]&gt;49,"OLD",Table1[[#This Row],[Age]]&gt;29,"MIDDLE AGE",Table1[[#This Row],[Age]]&gt;19,"YOUNG")</f>
        <v>MIDDLE AGE</v>
      </c>
      <c r="G6360" t="s">
        <v>13</v>
      </c>
      <c r="H6360" t="s">
        <v>27</v>
      </c>
      <c r="I6360" t="s">
        <v>28</v>
      </c>
      <c r="J6360" s="4">
        <v>574.88</v>
      </c>
      <c r="K6360">
        <v>5</v>
      </c>
      <c r="L6360" s="4">
        <v>2874.4</v>
      </c>
      <c r="M6360" s="4">
        <f>L6360-J6360</f>
        <v>2299.52</v>
      </c>
      <c r="N6360" s="4">
        <f t="shared" si="198"/>
        <v>114.976</v>
      </c>
      <c r="O6360" s="3">
        <f t="shared" si="199"/>
        <v>80</v>
      </c>
      <c r="P6360"/>
    </row>
    <row r="6361" spans="1:16">
      <c r="A6361">
        <v>7360</v>
      </c>
      <c r="B6361" s="2" t="s">
        <v>1047</v>
      </c>
      <c r="C6361" t="s">
        <v>697</v>
      </c>
      <c r="D6361" t="s">
        <v>12</v>
      </c>
      <c r="E6361">
        <v>34</v>
      </c>
      <c r="F6361" t="str" cm="1">
        <f t="array" ref="F6361">_xlfn.IFS(Table1[[#This Row],[Age]]&gt;49,"OLD",Table1[[#This Row],[Age]]&gt;29,"MIDDLE AGE",Table1[[#This Row],[Age]]&gt;19,"YOUNG")</f>
        <v>MIDDLE AGE</v>
      </c>
      <c r="G6361" t="s">
        <v>18</v>
      </c>
      <c r="H6361" t="s">
        <v>14</v>
      </c>
      <c r="I6361" t="s">
        <v>15</v>
      </c>
      <c r="J6361" s="4">
        <v>757.28</v>
      </c>
      <c r="K6361">
        <v>5</v>
      </c>
      <c r="L6361" s="4">
        <v>3786.4</v>
      </c>
      <c r="M6361" s="4">
        <f>L6361-J6361</f>
        <v>3029.12</v>
      </c>
      <c r="N6361" s="4">
        <f t="shared" si="198"/>
        <v>151.45599999999999</v>
      </c>
      <c r="O6361" s="3">
        <f t="shared" si="199"/>
        <v>80</v>
      </c>
      <c r="P6361"/>
    </row>
    <row r="6362" spans="1:16">
      <c r="A6362">
        <v>7361</v>
      </c>
      <c r="B6362" s="2" t="s">
        <v>1047</v>
      </c>
      <c r="C6362" t="s">
        <v>140</v>
      </c>
      <c r="D6362" t="s">
        <v>12</v>
      </c>
      <c r="E6362">
        <v>33</v>
      </c>
      <c r="F6362" t="str" cm="1">
        <f t="array" ref="F6362">_xlfn.IFS(Table1[[#This Row],[Age]]&gt;49,"OLD",Table1[[#This Row],[Age]]&gt;29,"MIDDLE AGE",Table1[[#This Row],[Age]]&gt;19,"YOUNG")</f>
        <v>MIDDLE AGE</v>
      </c>
      <c r="G6362" t="s">
        <v>22</v>
      </c>
      <c r="H6362" t="s">
        <v>35</v>
      </c>
      <c r="I6362" t="s">
        <v>63</v>
      </c>
      <c r="J6362" s="4">
        <v>107.98</v>
      </c>
      <c r="K6362">
        <v>4</v>
      </c>
      <c r="L6362" s="4">
        <v>431.92</v>
      </c>
      <c r="M6362" s="4">
        <f>L6362-J6362</f>
        <v>323.94</v>
      </c>
      <c r="N6362" s="4">
        <f t="shared" si="198"/>
        <v>26.995000000000001</v>
      </c>
      <c r="O6362" s="3">
        <f t="shared" si="199"/>
        <v>75</v>
      </c>
      <c r="P6362"/>
    </row>
    <row r="6363" spans="1:16">
      <c r="A6363">
        <v>7362</v>
      </c>
      <c r="B6363" s="2" t="s">
        <v>948</v>
      </c>
      <c r="C6363" t="s">
        <v>545</v>
      </c>
      <c r="D6363" t="s">
        <v>17</v>
      </c>
      <c r="E6363">
        <v>23</v>
      </c>
      <c r="F6363" t="str" cm="1">
        <f t="array" ref="F6363">_xlfn.IFS(Table1[[#This Row],[Age]]&gt;49,"OLD",Table1[[#This Row],[Age]]&gt;29,"MIDDLE AGE",Table1[[#This Row],[Age]]&gt;19,"YOUNG")</f>
        <v>YOUNG</v>
      </c>
      <c r="G6363" t="s">
        <v>22</v>
      </c>
      <c r="H6363" t="s">
        <v>27</v>
      </c>
      <c r="I6363" t="s">
        <v>46</v>
      </c>
      <c r="J6363" s="4">
        <v>879.36</v>
      </c>
      <c r="K6363">
        <v>3</v>
      </c>
      <c r="L6363" s="4">
        <v>2638.08</v>
      </c>
      <c r="M6363" s="4">
        <f>L6363-J6363</f>
        <v>1758.7199999999998</v>
      </c>
      <c r="N6363" s="4">
        <f t="shared" si="198"/>
        <v>293.12</v>
      </c>
      <c r="O6363" s="3">
        <f t="shared" si="199"/>
        <v>66.666666666666657</v>
      </c>
      <c r="P6363"/>
    </row>
    <row r="6364" spans="1:16">
      <c r="A6364">
        <v>7363</v>
      </c>
      <c r="B6364" s="2" t="s">
        <v>1296</v>
      </c>
      <c r="C6364" t="s">
        <v>370</v>
      </c>
      <c r="D6364" t="s">
        <v>12</v>
      </c>
      <c r="E6364">
        <v>24</v>
      </c>
      <c r="F6364" t="str" cm="1">
        <f t="array" ref="F6364">_xlfn.IFS(Table1[[#This Row],[Age]]&gt;49,"OLD",Table1[[#This Row],[Age]]&gt;29,"MIDDLE AGE",Table1[[#This Row],[Age]]&gt;19,"YOUNG")</f>
        <v>YOUNG</v>
      </c>
      <c r="G6364" t="s">
        <v>13</v>
      </c>
      <c r="H6364" t="s">
        <v>40</v>
      </c>
      <c r="I6364" t="s">
        <v>76</v>
      </c>
      <c r="J6364" s="4">
        <v>541.25</v>
      </c>
      <c r="K6364">
        <v>4</v>
      </c>
      <c r="L6364" s="4">
        <v>2165</v>
      </c>
      <c r="M6364" s="4">
        <f>L6364-J6364</f>
        <v>1623.75</v>
      </c>
      <c r="N6364" s="4">
        <f t="shared" si="198"/>
        <v>135.3125</v>
      </c>
      <c r="O6364" s="3">
        <f t="shared" si="199"/>
        <v>75</v>
      </c>
      <c r="P6364"/>
    </row>
    <row r="6365" spans="1:16">
      <c r="A6365">
        <v>7364</v>
      </c>
      <c r="B6365" s="2" t="s">
        <v>973</v>
      </c>
      <c r="C6365" t="s">
        <v>525</v>
      </c>
      <c r="D6365" t="s">
        <v>12</v>
      </c>
      <c r="E6365">
        <v>31</v>
      </c>
      <c r="F6365" t="str" cm="1">
        <f t="array" ref="F6365">_xlfn.IFS(Table1[[#This Row],[Age]]&gt;49,"OLD",Table1[[#This Row],[Age]]&gt;29,"MIDDLE AGE",Table1[[#This Row],[Age]]&gt;19,"YOUNG")</f>
        <v>MIDDLE AGE</v>
      </c>
      <c r="G6365" t="s">
        <v>18</v>
      </c>
      <c r="H6365" t="s">
        <v>35</v>
      </c>
      <c r="I6365" t="s">
        <v>36</v>
      </c>
      <c r="J6365" s="4">
        <v>47.12</v>
      </c>
      <c r="K6365">
        <v>3</v>
      </c>
      <c r="L6365" s="4">
        <v>141.36000000000001</v>
      </c>
      <c r="M6365" s="4">
        <f>L6365-J6365</f>
        <v>94.240000000000009</v>
      </c>
      <c r="N6365" s="4">
        <f t="shared" si="198"/>
        <v>15.706666666666665</v>
      </c>
      <c r="O6365" s="3">
        <f t="shared" si="199"/>
        <v>66.666666666666657</v>
      </c>
      <c r="P6365"/>
    </row>
    <row r="6366" spans="1:16">
      <c r="A6366">
        <v>7365</v>
      </c>
      <c r="B6366" s="2" t="s">
        <v>1053</v>
      </c>
      <c r="C6366" t="s">
        <v>183</v>
      </c>
      <c r="D6366" t="s">
        <v>17</v>
      </c>
      <c r="E6366">
        <v>55</v>
      </c>
      <c r="F6366" t="str" cm="1">
        <f t="array" ref="F6366">_xlfn.IFS(Table1[[#This Row],[Age]]&gt;49,"OLD",Table1[[#This Row],[Age]]&gt;29,"MIDDLE AGE",Table1[[#This Row],[Age]]&gt;19,"YOUNG")</f>
        <v>OLD</v>
      </c>
      <c r="G6366" t="s">
        <v>25</v>
      </c>
      <c r="H6366" t="s">
        <v>27</v>
      </c>
      <c r="I6366" t="s">
        <v>53</v>
      </c>
      <c r="J6366" s="4">
        <v>646.78</v>
      </c>
      <c r="K6366">
        <v>2</v>
      </c>
      <c r="L6366" s="4">
        <v>1293.56</v>
      </c>
      <c r="M6366" s="4">
        <f>L6366-J6366</f>
        <v>646.78</v>
      </c>
      <c r="N6366" s="4">
        <f t="shared" si="198"/>
        <v>323.39</v>
      </c>
      <c r="O6366" s="3">
        <f t="shared" si="199"/>
        <v>50</v>
      </c>
      <c r="P6366"/>
    </row>
    <row r="6367" spans="1:16">
      <c r="A6367">
        <v>7366</v>
      </c>
      <c r="B6367" s="2" t="s">
        <v>971</v>
      </c>
      <c r="C6367" t="s">
        <v>839</v>
      </c>
      <c r="D6367" t="s">
        <v>17</v>
      </c>
      <c r="E6367">
        <v>57</v>
      </c>
      <c r="F6367" t="str" cm="1">
        <f t="array" ref="F6367">_xlfn.IFS(Table1[[#This Row],[Age]]&gt;49,"OLD",Table1[[#This Row],[Age]]&gt;29,"MIDDLE AGE",Table1[[#This Row],[Age]]&gt;19,"YOUNG")</f>
        <v>OLD</v>
      </c>
      <c r="G6367" t="s">
        <v>25</v>
      </c>
      <c r="H6367" t="s">
        <v>19</v>
      </c>
      <c r="I6367" t="s">
        <v>23</v>
      </c>
      <c r="J6367" s="4">
        <v>522.16999999999996</v>
      </c>
      <c r="K6367">
        <v>2</v>
      </c>
      <c r="L6367" s="4">
        <v>1044.3399999999999</v>
      </c>
      <c r="M6367" s="4">
        <f>L6367-J6367</f>
        <v>522.16999999999996</v>
      </c>
      <c r="N6367" s="4">
        <f t="shared" si="198"/>
        <v>261.08499999999998</v>
      </c>
      <c r="O6367" s="3">
        <f t="shared" si="199"/>
        <v>50</v>
      </c>
      <c r="P6367"/>
    </row>
    <row r="6368" spans="1:16">
      <c r="A6368">
        <v>7367</v>
      </c>
      <c r="B6368" s="2" t="s">
        <v>1173</v>
      </c>
      <c r="C6368" t="s">
        <v>413</v>
      </c>
      <c r="D6368" t="s">
        <v>17</v>
      </c>
      <c r="E6368">
        <v>32</v>
      </c>
      <c r="F6368" t="str" cm="1">
        <f t="array" ref="F6368">_xlfn.IFS(Table1[[#This Row],[Age]]&gt;49,"OLD",Table1[[#This Row],[Age]]&gt;29,"MIDDLE AGE",Table1[[#This Row],[Age]]&gt;19,"YOUNG")</f>
        <v>MIDDLE AGE</v>
      </c>
      <c r="G6368" t="s">
        <v>18</v>
      </c>
      <c r="H6368" t="s">
        <v>19</v>
      </c>
      <c r="I6368" t="s">
        <v>23</v>
      </c>
      <c r="J6368" s="4">
        <v>228.17</v>
      </c>
      <c r="K6368">
        <v>2</v>
      </c>
      <c r="L6368" s="4">
        <v>456.34</v>
      </c>
      <c r="M6368" s="4">
        <f>L6368-J6368</f>
        <v>228.17</v>
      </c>
      <c r="N6368" s="4">
        <f t="shared" si="198"/>
        <v>114.08499999999999</v>
      </c>
      <c r="O6368" s="3">
        <f t="shared" si="199"/>
        <v>50</v>
      </c>
      <c r="P6368"/>
    </row>
    <row r="6369" spans="1:16">
      <c r="A6369">
        <v>7368</v>
      </c>
      <c r="B6369" s="2" t="s">
        <v>1123</v>
      </c>
      <c r="C6369" t="s">
        <v>568</v>
      </c>
      <c r="D6369" t="s">
        <v>12</v>
      </c>
      <c r="E6369">
        <v>64</v>
      </c>
      <c r="F6369" t="str" cm="1">
        <f t="array" ref="F6369">_xlfn.IFS(Table1[[#This Row],[Age]]&gt;49,"OLD",Table1[[#This Row],[Age]]&gt;29,"MIDDLE AGE",Table1[[#This Row],[Age]]&gt;19,"YOUNG")</f>
        <v>OLD</v>
      </c>
      <c r="G6369" t="s">
        <v>18</v>
      </c>
      <c r="H6369" t="s">
        <v>14</v>
      </c>
      <c r="I6369" t="s">
        <v>38</v>
      </c>
      <c r="J6369" s="4">
        <v>766.78</v>
      </c>
      <c r="K6369">
        <v>1</v>
      </c>
      <c r="L6369" s="4">
        <v>766.78</v>
      </c>
      <c r="M6369" s="4">
        <f>L6369-J6369</f>
        <v>0</v>
      </c>
      <c r="N6369" s="4">
        <f t="shared" si="198"/>
        <v>766.78</v>
      </c>
      <c r="O6369" s="3">
        <f t="shared" si="199"/>
        <v>0</v>
      </c>
      <c r="P6369"/>
    </row>
    <row r="6370" spans="1:16">
      <c r="A6370">
        <v>7369</v>
      </c>
      <c r="B6370" s="2" t="s">
        <v>1237</v>
      </c>
      <c r="C6370" t="s">
        <v>431</v>
      </c>
      <c r="D6370" t="s">
        <v>17</v>
      </c>
      <c r="E6370">
        <v>64</v>
      </c>
      <c r="F6370" t="str" cm="1">
        <f t="array" ref="F6370">_xlfn.IFS(Table1[[#This Row],[Age]]&gt;49,"OLD",Table1[[#This Row],[Age]]&gt;29,"MIDDLE AGE",Table1[[#This Row],[Age]]&gt;19,"YOUNG")</f>
        <v>OLD</v>
      </c>
      <c r="G6370" t="s">
        <v>22</v>
      </c>
      <c r="H6370" t="s">
        <v>27</v>
      </c>
      <c r="I6370" t="s">
        <v>32</v>
      </c>
      <c r="J6370" s="4">
        <v>934.23</v>
      </c>
      <c r="K6370">
        <v>4</v>
      </c>
      <c r="L6370" s="4">
        <v>3736.92</v>
      </c>
      <c r="M6370" s="4">
        <f>L6370-J6370</f>
        <v>2802.69</v>
      </c>
      <c r="N6370" s="4">
        <f t="shared" si="198"/>
        <v>233.5575</v>
      </c>
      <c r="O6370" s="3">
        <f t="shared" si="199"/>
        <v>75</v>
      </c>
      <c r="P6370"/>
    </row>
    <row r="6371" spans="1:16">
      <c r="A6371">
        <v>7370</v>
      </c>
      <c r="B6371" s="2" t="s">
        <v>967</v>
      </c>
      <c r="C6371" t="s">
        <v>686</v>
      </c>
      <c r="D6371" t="s">
        <v>17</v>
      </c>
      <c r="E6371">
        <v>50</v>
      </c>
      <c r="F6371" t="str" cm="1">
        <f t="array" ref="F6371">_xlfn.IFS(Table1[[#This Row],[Age]]&gt;49,"OLD",Table1[[#This Row],[Age]]&gt;29,"MIDDLE AGE",Table1[[#This Row],[Age]]&gt;19,"YOUNG")</f>
        <v>OLD</v>
      </c>
      <c r="G6371" t="s">
        <v>13</v>
      </c>
      <c r="H6371" t="s">
        <v>19</v>
      </c>
      <c r="I6371" t="s">
        <v>23</v>
      </c>
      <c r="J6371" s="4">
        <v>329.46</v>
      </c>
      <c r="K6371">
        <v>4</v>
      </c>
      <c r="L6371" s="4">
        <v>1317.84</v>
      </c>
      <c r="M6371" s="4">
        <f>L6371-J6371</f>
        <v>988.37999999999988</v>
      </c>
      <c r="N6371" s="4">
        <f t="shared" si="198"/>
        <v>82.364999999999995</v>
      </c>
      <c r="O6371" s="3">
        <f t="shared" si="199"/>
        <v>75</v>
      </c>
      <c r="P6371"/>
    </row>
    <row r="6372" spans="1:16">
      <c r="A6372">
        <v>7371</v>
      </c>
      <c r="B6372" s="2" t="s">
        <v>1144</v>
      </c>
      <c r="C6372" t="s">
        <v>713</v>
      </c>
      <c r="D6372" t="s">
        <v>12</v>
      </c>
      <c r="E6372">
        <v>60</v>
      </c>
      <c r="F6372" t="str" cm="1">
        <f t="array" ref="F6372">_xlfn.IFS(Table1[[#This Row],[Age]]&gt;49,"OLD",Table1[[#This Row],[Age]]&gt;29,"MIDDLE AGE",Table1[[#This Row],[Age]]&gt;19,"YOUNG")</f>
        <v>OLD</v>
      </c>
      <c r="G6372" t="s">
        <v>13</v>
      </c>
      <c r="H6372" t="s">
        <v>14</v>
      </c>
      <c r="I6372" t="s">
        <v>38</v>
      </c>
      <c r="J6372" s="4">
        <v>498.98</v>
      </c>
      <c r="K6372">
        <v>2</v>
      </c>
      <c r="L6372" s="4">
        <v>997.96</v>
      </c>
      <c r="M6372" s="4">
        <f>L6372-J6372</f>
        <v>498.98</v>
      </c>
      <c r="N6372" s="4">
        <f t="shared" si="198"/>
        <v>249.49</v>
      </c>
      <c r="O6372" s="3">
        <f t="shared" si="199"/>
        <v>50</v>
      </c>
      <c r="P6372"/>
    </row>
    <row r="6373" spans="1:16">
      <c r="A6373">
        <v>7372</v>
      </c>
      <c r="B6373" s="2" t="s">
        <v>1054</v>
      </c>
      <c r="C6373" t="s">
        <v>394</v>
      </c>
      <c r="D6373" t="s">
        <v>12</v>
      </c>
      <c r="E6373">
        <v>44</v>
      </c>
      <c r="F6373" t="str" cm="1">
        <f t="array" ref="F6373">_xlfn.IFS(Table1[[#This Row],[Age]]&gt;49,"OLD",Table1[[#This Row],[Age]]&gt;29,"MIDDLE AGE",Table1[[#This Row],[Age]]&gt;19,"YOUNG")</f>
        <v>MIDDLE AGE</v>
      </c>
      <c r="G6373" t="s">
        <v>13</v>
      </c>
      <c r="H6373" t="s">
        <v>35</v>
      </c>
      <c r="I6373" t="s">
        <v>64</v>
      </c>
      <c r="J6373" s="4">
        <v>136.88999999999999</v>
      </c>
      <c r="K6373">
        <v>5</v>
      </c>
      <c r="L6373" s="4">
        <v>684.45</v>
      </c>
      <c r="M6373" s="4">
        <f>L6373-J6373</f>
        <v>547.56000000000006</v>
      </c>
      <c r="N6373" s="4">
        <f t="shared" si="198"/>
        <v>27.377999999999997</v>
      </c>
      <c r="O6373" s="3">
        <f t="shared" si="199"/>
        <v>80</v>
      </c>
      <c r="P6373"/>
    </row>
    <row r="6374" spans="1:16">
      <c r="A6374">
        <v>7373</v>
      </c>
      <c r="B6374" s="2" t="s">
        <v>1291</v>
      </c>
      <c r="C6374" t="s">
        <v>249</v>
      </c>
      <c r="D6374" t="s">
        <v>12</v>
      </c>
      <c r="E6374">
        <v>46</v>
      </c>
      <c r="F6374" t="str" cm="1">
        <f t="array" ref="F6374">_xlfn.IFS(Table1[[#This Row],[Age]]&gt;49,"OLD",Table1[[#This Row],[Age]]&gt;29,"MIDDLE AGE",Table1[[#This Row],[Age]]&gt;19,"YOUNG")</f>
        <v>MIDDLE AGE</v>
      </c>
      <c r="G6374" t="s">
        <v>25</v>
      </c>
      <c r="H6374" t="s">
        <v>35</v>
      </c>
      <c r="I6374" t="s">
        <v>58</v>
      </c>
      <c r="J6374" s="4">
        <v>930.5</v>
      </c>
      <c r="K6374">
        <v>4</v>
      </c>
      <c r="L6374" s="4">
        <v>3722</v>
      </c>
      <c r="M6374" s="4">
        <f>L6374-J6374</f>
        <v>2791.5</v>
      </c>
      <c r="N6374" s="4">
        <f t="shared" si="198"/>
        <v>232.625</v>
      </c>
      <c r="O6374" s="3">
        <f t="shared" si="199"/>
        <v>75</v>
      </c>
      <c r="P6374"/>
    </row>
    <row r="6375" spans="1:16">
      <c r="A6375">
        <v>7374</v>
      </c>
      <c r="B6375" s="2" t="s">
        <v>1112</v>
      </c>
      <c r="C6375" t="s">
        <v>409</v>
      </c>
      <c r="D6375" t="s">
        <v>12</v>
      </c>
      <c r="E6375">
        <v>54</v>
      </c>
      <c r="F6375" t="str" cm="1">
        <f t="array" ref="F6375">_xlfn.IFS(Table1[[#This Row],[Age]]&gt;49,"OLD",Table1[[#This Row],[Age]]&gt;29,"MIDDLE AGE",Table1[[#This Row],[Age]]&gt;19,"YOUNG")</f>
        <v>OLD</v>
      </c>
      <c r="G6375" t="s">
        <v>25</v>
      </c>
      <c r="H6375" t="s">
        <v>27</v>
      </c>
      <c r="I6375" t="s">
        <v>28</v>
      </c>
      <c r="J6375" s="4">
        <v>325.61</v>
      </c>
      <c r="K6375">
        <v>3</v>
      </c>
      <c r="L6375" s="4">
        <v>976.83</v>
      </c>
      <c r="M6375" s="4">
        <f>L6375-J6375</f>
        <v>651.22</v>
      </c>
      <c r="N6375" s="4">
        <f t="shared" si="198"/>
        <v>108.53666666666668</v>
      </c>
      <c r="O6375" s="3">
        <f t="shared" si="199"/>
        <v>66.666666666666657</v>
      </c>
      <c r="P6375"/>
    </row>
    <row r="6376" spans="1:16">
      <c r="A6376">
        <v>7375</v>
      </c>
      <c r="B6376" s="2" t="s">
        <v>1075</v>
      </c>
      <c r="C6376" t="s">
        <v>442</v>
      </c>
      <c r="D6376" t="s">
        <v>12</v>
      </c>
      <c r="E6376">
        <v>22</v>
      </c>
      <c r="F6376" t="str" cm="1">
        <f t="array" ref="F6376">_xlfn.IFS(Table1[[#This Row],[Age]]&gt;49,"OLD",Table1[[#This Row],[Age]]&gt;29,"MIDDLE AGE",Table1[[#This Row],[Age]]&gt;19,"YOUNG")</f>
        <v>YOUNG</v>
      </c>
      <c r="G6376" t="s">
        <v>25</v>
      </c>
      <c r="H6376" t="s">
        <v>27</v>
      </c>
      <c r="I6376" t="s">
        <v>53</v>
      </c>
      <c r="J6376" s="4">
        <v>202.84</v>
      </c>
      <c r="K6376">
        <v>4</v>
      </c>
      <c r="L6376" s="4">
        <v>811.36</v>
      </c>
      <c r="M6376" s="4">
        <f>L6376-J6376</f>
        <v>608.52</v>
      </c>
      <c r="N6376" s="4">
        <f t="shared" si="198"/>
        <v>50.71</v>
      </c>
      <c r="O6376" s="3">
        <f t="shared" si="199"/>
        <v>75</v>
      </c>
      <c r="P6376"/>
    </row>
    <row r="6377" spans="1:16">
      <c r="A6377">
        <v>7376</v>
      </c>
      <c r="B6377" s="2" t="s">
        <v>1176</v>
      </c>
      <c r="C6377" t="s">
        <v>748</v>
      </c>
      <c r="D6377" t="s">
        <v>17</v>
      </c>
      <c r="E6377">
        <v>46</v>
      </c>
      <c r="F6377" t="str" cm="1">
        <f t="array" ref="F6377">_xlfn.IFS(Table1[[#This Row],[Age]]&gt;49,"OLD",Table1[[#This Row],[Age]]&gt;29,"MIDDLE AGE",Table1[[#This Row],[Age]]&gt;19,"YOUNG")</f>
        <v>MIDDLE AGE</v>
      </c>
      <c r="G6377" t="s">
        <v>13</v>
      </c>
      <c r="H6377" t="s">
        <v>27</v>
      </c>
      <c r="I6377" t="s">
        <v>32</v>
      </c>
      <c r="J6377" s="4">
        <v>483.64</v>
      </c>
      <c r="K6377">
        <v>4</v>
      </c>
      <c r="L6377" s="4">
        <v>1934.56</v>
      </c>
      <c r="M6377" s="4">
        <f>L6377-J6377</f>
        <v>1450.92</v>
      </c>
      <c r="N6377" s="4">
        <f t="shared" si="198"/>
        <v>120.91</v>
      </c>
      <c r="O6377" s="3">
        <f t="shared" si="199"/>
        <v>75.000000000000014</v>
      </c>
      <c r="P6377"/>
    </row>
    <row r="6378" spans="1:16">
      <c r="A6378">
        <v>7377</v>
      </c>
      <c r="B6378" s="2" t="s">
        <v>1265</v>
      </c>
      <c r="C6378" t="s">
        <v>543</v>
      </c>
      <c r="D6378" t="s">
        <v>17</v>
      </c>
      <c r="E6378">
        <v>49</v>
      </c>
      <c r="F6378" t="str" cm="1">
        <f t="array" ref="F6378">_xlfn.IFS(Table1[[#This Row],[Age]]&gt;49,"OLD",Table1[[#This Row],[Age]]&gt;29,"MIDDLE AGE",Table1[[#This Row],[Age]]&gt;19,"YOUNG")</f>
        <v>MIDDLE AGE</v>
      </c>
      <c r="G6378" t="s">
        <v>18</v>
      </c>
      <c r="H6378" t="s">
        <v>27</v>
      </c>
      <c r="I6378" t="s">
        <v>28</v>
      </c>
      <c r="J6378" s="4">
        <v>52.85</v>
      </c>
      <c r="K6378">
        <v>3</v>
      </c>
      <c r="L6378" s="4">
        <v>158.55000000000001</v>
      </c>
      <c r="M6378" s="4">
        <f>L6378-J6378</f>
        <v>105.70000000000002</v>
      </c>
      <c r="N6378" s="4">
        <f t="shared" si="198"/>
        <v>17.616666666666667</v>
      </c>
      <c r="O6378" s="3">
        <f t="shared" si="199"/>
        <v>66.666666666666671</v>
      </c>
      <c r="P6378"/>
    </row>
    <row r="6379" spans="1:16">
      <c r="A6379">
        <v>7378</v>
      </c>
      <c r="B6379" s="2" t="s">
        <v>1055</v>
      </c>
      <c r="C6379" t="s">
        <v>940</v>
      </c>
      <c r="D6379" t="s">
        <v>17</v>
      </c>
      <c r="E6379">
        <v>23</v>
      </c>
      <c r="F6379" t="str" cm="1">
        <f t="array" ref="F6379">_xlfn.IFS(Table1[[#This Row],[Age]]&gt;49,"OLD",Table1[[#This Row],[Age]]&gt;29,"MIDDLE AGE",Table1[[#This Row],[Age]]&gt;19,"YOUNG")</f>
        <v>YOUNG</v>
      </c>
      <c r="G6379" t="s">
        <v>18</v>
      </c>
      <c r="H6379" t="s">
        <v>19</v>
      </c>
      <c r="I6379" t="s">
        <v>23</v>
      </c>
      <c r="J6379" s="4">
        <v>260.31</v>
      </c>
      <c r="K6379">
        <v>2</v>
      </c>
      <c r="L6379" s="4">
        <v>520.62</v>
      </c>
      <c r="M6379" s="4">
        <f>L6379-J6379</f>
        <v>260.31</v>
      </c>
      <c r="N6379" s="4">
        <f t="shared" si="198"/>
        <v>130.155</v>
      </c>
      <c r="O6379" s="3">
        <f t="shared" si="199"/>
        <v>50</v>
      </c>
      <c r="P6379"/>
    </row>
    <row r="6380" spans="1:16">
      <c r="A6380">
        <v>7379</v>
      </c>
      <c r="B6380" s="2" t="s">
        <v>1017</v>
      </c>
      <c r="C6380" t="s">
        <v>751</v>
      </c>
      <c r="D6380" t="s">
        <v>12</v>
      </c>
      <c r="E6380">
        <v>19</v>
      </c>
      <c r="F6380" t="e" cm="1">
        <f t="array" ref="F6380">_xlfn.IFS(Table1[[#This Row],[Age]]&gt;49,"OLD",Table1[[#This Row],[Age]]&gt;29,"MIDDLE AGE",Table1[[#This Row],[Age]]&gt;19,"YOUNG")</f>
        <v>#N/A</v>
      </c>
      <c r="G6380" t="s">
        <v>13</v>
      </c>
      <c r="H6380" t="s">
        <v>19</v>
      </c>
      <c r="I6380" t="s">
        <v>23</v>
      </c>
      <c r="J6380" s="4">
        <v>76.98</v>
      </c>
      <c r="K6380">
        <v>2</v>
      </c>
      <c r="L6380" s="4">
        <v>153.96</v>
      </c>
      <c r="M6380" s="4">
        <f>L6380-J6380</f>
        <v>76.98</v>
      </c>
      <c r="N6380" s="4">
        <f t="shared" si="198"/>
        <v>38.49</v>
      </c>
      <c r="O6380" s="3">
        <f t="shared" si="199"/>
        <v>50</v>
      </c>
      <c r="P6380"/>
    </row>
    <row r="6381" spans="1:16">
      <c r="A6381">
        <v>7380</v>
      </c>
      <c r="B6381" s="2" t="s">
        <v>1272</v>
      </c>
      <c r="C6381" t="s">
        <v>575</v>
      </c>
      <c r="D6381" t="s">
        <v>12</v>
      </c>
      <c r="E6381">
        <v>23</v>
      </c>
      <c r="F6381" t="str" cm="1">
        <f t="array" ref="F6381">_xlfn.IFS(Table1[[#This Row],[Age]]&gt;49,"OLD",Table1[[#This Row],[Age]]&gt;29,"MIDDLE AGE",Table1[[#This Row],[Age]]&gt;19,"YOUNG")</f>
        <v>YOUNG</v>
      </c>
      <c r="G6381" t="s">
        <v>13</v>
      </c>
      <c r="H6381" t="s">
        <v>14</v>
      </c>
      <c r="I6381" t="s">
        <v>38</v>
      </c>
      <c r="J6381" s="4">
        <v>136.1</v>
      </c>
      <c r="K6381">
        <v>3</v>
      </c>
      <c r="L6381" s="4">
        <v>408.3</v>
      </c>
      <c r="M6381" s="4">
        <f>L6381-J6381</f>
        <v>272.20000000000005</v>
      </c>
      <c r="N6381" s="4">
        <f t="shared" si="198"/>
        <v>45.366666666666667</v>
      </c>
      <c r="O6381" s="3">
        <f t="shared" si="199"/>
        <v>66.666666666666671</v>
      </c>
      <c r="P6381"/>
    </row>
    <row r="6382" spans="1:16">
      <c r="A6382">
        <v>7381</v>
      </c>
      <c r="B6382" s="2" t="s">
        <v>1287</v>
      </c>
      <c r="C6382" t="s">
        <v>836</v>
      </c>
      <c r="D6382" t="s">
        <v>12</v>
      </c>
      <c r="E6382">
        <v>63</v>
      </c>
      <c r="F6382" t="str" cm="1">
        <f t="array" ref="F6382">_xlfn.IFS(Table1[[#This Row],[Age]]&gt;49,"OLD",Table1[[#This Row],[Age]]&gt;29,"MIDDLE AGE",Table1[[#This Row],[Age]]&gt;19,"YOUNG")</f>
        <v>OLD</v>
      </c>
      <c r="G6382" t="s">
        <v>18</v>
      </c>
      <c r="H6382" t="s">
        <v>19</v>
      </c>
      <c r="I6382" t="s">
        <v>80</v>
      </c>
      <c r="J6382" s="4">
        <v>121.04</v>
      </c>
      <c r="K6382">
        <v>4</v>
      </c>
      <c r="L6382" s="4">
        <v>484.16</v>
      </c>
      <c r="M6382" s="4">
        <f>L6382-J6382</f>
        <v>363.12</v>
      </c>
      <c r="N6382" s="4">
        <f t="shared" si="198"/>
        <v>30.26</v>
      </c>
      <c r="O6382" s="3">
        <f t="shared" si="199"/>
        <v>75</v>
      </c>
      <c r="P6382"/>
    </row>
    <row r="6383" spans="1:16">
      <c r="A6383">
        <v>7382</v>
      </c>
      <c r="B6383" s="2" t="s">
        <v>1131</v>
      </c>
      <c r="C6383" t="s">
        <v>765</v>
      </c>
      <c r="D6383" t="s">
        <v>17</v>
      </c>
      <c r="E6383">
        <v>60</v>
      </c>
      <c r="F6383" t="str" cm="1">
        <f t="array" ref="F6383">_xlfn.IFS(Table1[[#This Row],[Age]]&gt;49,"OLD",Table1[[#This Row],[Age]]&gt;29,"MIDDLE AGE",Table1[[#This Row],[Age]]&gt;19,"YOUNG")</f>
        <v>OLD</v>
      </c>
      <c r="G6383" t="s">
        <v>18</v>
      </c>
      <c r="H6383" t="s">
        <v>35</v>
      </c>
      <c r="I6383" t="s">
        <v>64</v>
      </c>
      <c r="J6383" s="4">
        <v>873.7</v>
      </c>
      <c r="K6383">
        <v>4</v>
      </c>
      <c r="L6383" s="4">
        <v>3494.8</v>
      </c>
      <c r="M6383" s="4">
        <f>L6383-J6383</f>
        <v>2621.1000000000004</v>
      </c>
      <c r="N6383" s="4">
        <f t="shared" si="198"/>
        <v>218.42500000000001</v>
      </c>
      <c r="O6383" s="3">
        <f t="shared" si="199"/>
        <v>75.000000000000014</v>
      </c>
      <c r="P6383"/>
    </row>
    <row r="6384" spans="1:16">
      <c r="A6384">
        <v>7383</v>
      </c>
      <c r="B6384" s="2" t="s">
        <v>1079</v>
      </c>
      <c r="C6384" t="s">
        <v>510</v>
      </c>
      <c r="D6384" t="s">
        <v>17</v>
      </c>
      <c r="E6384">
        <v>21</v>
      </c>
      <c r="F6384" t="str" cm="1">
        <f t="array" ref="F6384">_xlfn.IFS(Table1[[#This Row],[Age]]&gt;49,"OLD",Table1[[#This Row],[Age]]&gt;29,"MIDDLE AGE",Table1[[#This Row],[Age]]&gt;19,"YOUNG")</f>
        <v>YOUNG</v>
      </c>
      <c r="G6384" t="s">
        <v>25</v>
      </c>
      <c r="H6384" t="s">
        <v>14</v>
      </c>
      <c r="I6384" t="s">
        <v>43</v>
      </c>
      <c r="J6384" s="4">
        <v>931.13</v>
      </c>
      <c r="K6384">
        <v>2</v>
      </c>
      <c r="L6384" s="4">
        <v>1862.26</v>
      </c>
      <c r="M6384" s="4">
        <f>L6384-J6384</f>
        <v>931.13</v>
      </c>
      <c r="N6384" s="4">
        <f t="shared" si="198"/>
        <v>465.565</v>
      </c>
      <c r="O6384" s="3">
        <f t="shared" si="199"/>
        <v>50</v>
      </c>
      <c r="P6384"/>
    </row>
    <row r="6385" spans="1:16">
      <c r="A6385">
        <v>7384</v>
      </c>
      <c r="B6385" s="2" t="s">
        <v>998</v>
      </c>
      <c r="C6385" t="s">
        <v>95</v>
      </c>
      <c r="D6385" t="s">
        <v>12</v>
      </c>
      <c r="E6385">
        <v>46</v>
      </c>
      <c r="F6385" t="str" cm="1">
        <f t="array" ref="F6385">_xlfn.IFS(Table1[[#This Row],[Age]]&gt;49,"OLD",Table1[[#This Row],[Age]]&gt;29,"MIDDLE AGE",Table1[[#This Row],[Age]]&gt;19,"YOUNG")</f>
        <v>MIDDLE AGE</v>
      </c>
      <c r="G6385" t="s">
        <v>22</v>
      </c>
      <c r="H6385" t="s">
        <v>19</v>
      </c>
      <c r="I6385" t="s">
        <v>20</v>
      </c>
      <c r="J6385" s="4">
        <v>479.78</v>
      </c>
      <c r="K6385">
        <v>1</v>
      </c>
      <c r="L6385" s="4">
        <v>479.78</v>
      </c>
      <c r="M6385" s="4">
        <f>L6385-J6385</f>
        <v>0</v>
      </c>
      <c r="N6385" s="4">
        <f t="shared" si="198"/>
        <v>479.78</v>
      </c>
      <c r="O6385" s="3">
        <f t="shared" si="199"/>
        <v>0</v>
      </c>
      <c r="P6385"/>
    </row>
    <row r="6386" spans="1:16">
      <c r="A6386">
        <v>7385</v>
      </c>
      <c r="B6386" s="2" t="s">
        <v>1259</v>
      </c>
      <c r="C6386" t="s">
        <v>752</v>
      </c>
      <c r="D6386" t="s">
        <v>17</v>
      </c>
      <c r="E6386">
        <v>42</v>
      </c>
      <c r="F6386" t="str" cm="1">
        <f t="array" ref="F6386">_xlfn.IFS(Table1[[#This Row],[Age]]&gt;49,"OLD",Table1[[#This Row],[Age]]&gt;29,"MIDDLE AGE",Table1[[#This Row],[Age]]&gt;19,"YOUNG")</f>
        <v>MIDDLE AGE</v>
      </c>
      <c r="G6386" t="s">
        <v>22</v>
      </c>
      <c r="H6386" t="s">
        <v>27</v>
      </c>
      <c r="I6386" t="s">
        <v>32</v>
      </c>
      <c r="J6386" s="4">
        <v>634.11</v>
      </c>
      <c r="K6386">
        <v>2</v>
      </c>
      <c r="L6386" s="4">
        <v>1268.22</v>
      </c>
      <c r="M6386" s="4">
        <f>L6386-J6386</f>
        <v>634.11</v>
      </c>
      <c r="N6386" s="4">
        <f t="shared" si="198"/>
        <v>317.05500000000001</v>
      </c>
      <c r="O6386" s="3">
        <f t="shared" si="199"/>
        <v>50</v>
      </c>
      <c r="P6386"/>
    </row>
    <row r="6387" spans="1:16">
      <c r="A6387">
        <v>7386</v>
      </c>
      <c r="B6387" s="2" t="s">
        <v>1219</v>
      </c>
      <c r="C6387" t="s">
        <v>233</v>
      </c>
      <c r="D6387" t="s">
        <v>12</v>
      </c>
      <c r="E6387">
        <v>26</v>
      </c>
      <c r="F6387" t="str" cm="1">
        <f t="array" ref="F6387">_xlfn.IFS(Table1[[#This Row],[Age]]&gt;49,"OLD",Table1[[#This Row],[Age]]&gt;29,"MIDDLE AGE",Table1[[#This Row],[Age]]&gt;19,"YOUNG")</f>
        <v>YOUNG</v>
      </c>
      <c r="G6387" t="s">
        <v>13</v>
      </c>
      <c r="H6387" t="s">
        <v>19</v>
      </c>
      <c r="I6387" t="s">
        <v>20</v>
      </c>
      <c r="J6387" s="4">
        <v>698.94</v>
      </c>
      <c r="K6387">
        <v>3</v>
      </c>
      <c r="L6387" s="4">
        <v>2096.8200000000002</v>
      </c>
      <c r="M6387" s="4">
        <f>L6387-J6387</f>
        <v>1397.88</v>
      </c>
      <c r="N6387" s="4">
        <f t="shared" si="198"/>
        <v>232.98000000000002</v>
      </c>
      <c r="O6387" s="3">
        <f t="shared" si="199"/>
        <v>66.666666666666657</v>
      </c>
      <c r="P6387"/>
    </row>
    <row r="6388" spans="1:16">
      <c r="A6388">
        <v>7387</v>
      </c>
      <c r="B6388" s="2" t="s">
        <v>1142</v>
      </c>
      <c r="C6388" t="s">
        <v>735</v>
      </c>
      <c r="D6388" t="s">
        <v>17</v>
      </c>
      <c r="E6388">
        <v>20</v>
      </c>
      <c r="F6388" t="str" cm="1">
        <f t="array" ref="F6388">_xlfn.IFS(Table1[[#This Row],[Age]]&gt;49,"OLD",Table1[[#This Row],[Age]]&gt;29,"MIDDLE AGE",Table1[[#This Row],[Age]]&gt;19,"YOUNG")</f>
        <v>YOUNG</v>
      </c>
      <c r="G6388" t="s">
        <v>22</v>
      </c>
      <c r="H6388" t="s">
        <v>40</v>
      </c>
      <c r="I6388" t="s">
        <v>74</v>
      </c>
      <c r="J6388" s="4">
        <v>397.4</v>
      </c>
      <c r="K6388">
        <v>1</v>
      </c>
      <c r="L6388" s="4">
        <v>397.4</v>
      </c>
      <c r="M6388" s="4">
        <f>L6388-J6388</f>
        <v>0</v>
      </c>
      <c r="N6388" s="4">
        <f t="shared" si="198"/>
        <v>397.4</v>
      </c>
      <c r="O6388" s="3">
        <f t="shared" si="199"/>
        <v>0</v>
      </c>
      <c r="P6388"/>
    </row>
    <row r="6389" spans="1:16">
      <c r="A6389">
        <v>7388</v>
      </c>
      <c r="B6389" s="2" t="s">
        <v>1130</v>
      </c>
      <c r="C6389" t="s">
        <v>109</v>
      </c>
      <c r="D6389" t="s">
        <v>17</v>
      </c>
      <c r="E6389">
        <v>43</v>
      </c>
      <c r="F6389" t="str" cm="1">
        <f t="array" ref="F6389">_xlfn.IFS(Table1[[#This Row],[Age]]&gt;49,"OLD",Table1[[#This Row],[Age]]&gt;29,"MIDDLE AGE",Table1[[#This Row],[Age]]&gt;19,"YOUNG")</f>
        <v>MIDDLE AGE</v>
      </c>
      <c r="G6389" t="s">
        <v>22</v>
      </c>
      <c r="H6389" t="s">
        <v>14</v>
      </c>
      <c r="I6389" t="s">
        <v>38</v>
      </c>
      <c r="J6389" s="4">
        <v>376.51</v>
      </c>
      <c r="K6389">
        <v>1</v>
      </c>
      <c r="L6389" s="4">
        <v>376.51</v>
      </c>
      <c r="M6389" s="4">
        <f>L6389-J6389</f>
        <v>0</v>
      </c>
      <c r="N6389" s="4">
        <f t="shared" si="198"/>
        <v>376.51</v>
      </c>
      <c r="O6389" s="3">
        <f t="shared" si="199"/>
        <v>0</v>
      </c>
      <c r="P6389"/>
    </row>
    <row r="6390" spans="1:16">
      <c r="A6390">
        <v>7389</v>
      </c>
      <c r="B6390" s="2" t="s">
        <v>1287</v>
      </c>
      <c r="C6390" t="s">
        <v>463</v>
      </c>
      <c r="D6390" t="s">
        <v>17</v>
      </c>
      <c r="E6390">
        <v>60</v>
      </c>
      <c r="F6390" t="str" cm="1">
        <f t="array" ref="F6390">_xlfn.IFS(Table1[[#This Row],[Age]]&gt;49,"OLD",Table1[[#This Row],[Age]]&gt;29,"MIDDLE AGE",Table1[[#This Row],[Age]]&gt;19,"YOUNG")</f>
        <v>OLD</v>
      </c>
      <c r="G6390" t="s">
        <v>22</v>
      </c>
      <c r="H6390" t="s">
        <v>19</v>
      </c>
      <c r="I6390" t="s">
        <v>80</v>
      </c>
      <c r="J6390" s="4">
        <v>678.81</v>
      </c>
      <c r="K6390">
        <v>3</v>
      </c>
      <c r="L6390" s="4">
        <v>2036.43</v>
      </c>
      <c r="M6390" s="4">
        <f>L6390-J6390</f>
        <v>1357.6200000000001</v>
      </c>
      <c r="N6390" s="4">
        <f t="shared" si="198"/>
        <v>226.26999999999998</v>
      </c>
      <c r="O6390" s="3">
        <f t="shared" si="199"/>
        <v>66.666666666666671</v>
      </c>
      <c r="P6390"/>
    </row>
    <row r="6391" spans="1:16">
      <c r="A6391">
        <v>7390</v>
      </c>
      <c r="B6391" s="2" t="s">
        <v>1263</v>
      </c>
      <c r="C6391" t="s">
        <v>357</v>
      </c>
      <c r="D6391" t="s">
        <v>12</v>
      </c>
      <c r="E6391">
        <v>44</v>
      </c>
      <c r="F6391" t="str" cm="1">
        <f t="array" ref="F6391">_xlfn.IFS(Table1[[#This Row],[Age]]&gt;49,"OLD",Table1[[#This Row],[Age]]&gt;29,"MIDDLE AGE",Table1[[#This Row],[Age]]&gt;19,"YOUNG")</f>
        <v>MIDDLE AGE</v>
      </c>
      <c r="G6391" t="s">
        <v>25</v>
      </c>
      <c r="H6391" t="s">
        <v>19</v>
      </c>
      <c r="I6391" t="s">
        <v>51</v>
      </c>
      <c r="J6391" s="4">
        <v>382.95</v>
      </c>
      <c r="K6391">
        <v>5</v>
      </c>
      <c r="L6391" s="4">
        <v>1914.75</v>
      </c>
      <c r="M6391" s="4">
        <f>L6391-J6391</f>
        <v>1531.8</v>
      </c>
      <c r="N6391" s="4">
        <f t="shared" si="198"/>
        <v>76.59</v>
      </c>
      <c r="O6391" s="3">
        <f t="shared" si="199"/>
        <v>80</v>
      </c>
      <c r="P6391"/>
    </row>
    <row r="6392" spans="1:16">
      <c r="A6392">
        <v>7391</v>
      </c>
      <c r="B6392" s="2" t="s">
        <v>962</v>
      </c>
      <c r="C6392" t="s">
        <v>915</v>
      </c>
      <c r="D6392" t="s">
        <v>17</v>
      </c>
      <c r="E6392">
        <v>53</v>
      </c>
      <c r="F6392" t="str" cm="1">
        <f t="array" ref="F6392">_xlfn.IFS(Table1[[#This Row],[Age]]&gt;49,"OLD",Table1[[#This Row],[Age]]&gt;29,"MIDDLE AGE",Table1[[#This Row],[Age]]&gt;19,"YOUNG")</f>
        <v>OLD</v>
      </c>
      <c r="G6392" t="s">
        <v>25</v>
      </c>
      <c r="H6392" t="s">
        <v>35</v>
      </c>
      <c r="I6392" t="s">
        <v>36</v>
      </c>
      <c r="J6392" s="4">
        <v>585.20000000000005</v>
      </c>
      <c r="K6392">
        <v>2</v>
      </c>
      <c r="L6392" s="4">
        <v>1170.4000000000001</v>
      </c>
      <c r="M6392" s="4">
        <f>L6392-J6392</f>
        <v>585.20000000000005</v>
      </c>
      <c r="N6392" s="4">
        <f t="shared" si="198"/>
        <v>292.60000000000002</v>
      </c>
      <c r="O6392" s="3">
        <f t="shared" si="199"/>
        <v>50</v>
      </c>
      <c r="P6392"/>
    </row>
    <row r="6393" spans="1:16">
      <c r="A6393">
        <v>7392</v>
      </c>
      <c r="B6393" s="2" t="s">
        <v>952</v>
      </c>
      <c r="C6393" t="s">
        <v>649</v>
      </c>
      <c r="D6393" t="s">
        <v>17</v>
      </c>
      <c r="E6393">
        <v>49</v>
      </c>
      <c r="F6393" t="str" cm="1">
        <f t="array" ref="F6393">_xlfn.IFS(Table1[[#This Row],[Age]]&gt;49,"OLD",Table1[[#This Row],[Age]]&gt;29,"MIDDLE AGE",Table1[[#This Row],[Age]]&gt;19,"YOUNG")</f>
        <v>MIDDLE AGE</v>
      </c>
      <c r="G6393" t="s">
        <v>18</v>
      </c>
      <c r="H6393" t="s">
        <v>27</v>
      </c>
      <c r="I6393" t="s">
        <v>53</v>
      </c>
      <c r="J6393" s="4">
        <v>520.04</v>
      </c>
      <c r="K6393">
        <v>4</v>
      </c>
      <c r="L6393" s="4">
        <v>2080.16</v>
      </c>
      <c r="M6393" s="4">
        <f>L6393-J6393</f>
        <v>1560.12</v>
      </c>
      <c r="N6393" s="4">
        <f t="shared" si="198"/>
        <v>130.01</v>
      </c>
      <c r="O6393" s="3">
        <f t="shared" si="199"/>
        <v>75</v>
      </c>
      <c r="P6393"/>
    </row>
    <row r="6394" spans="1:16">
      <c r="A6394">
        <v>7393</v>
      </c>
      <c r="B6394" s="2" t="s">
        <v>1254</v>
      </c>
      <c r="C6394" t="s">
        <v>335</v>
      </c>
      <c r="D6394" t="s">
        <v>12</v>
      </c>
      <c r="E6394">
        <v>18</v>
      </c>
      <c r="F6394" t="e" cm="1">
        <f t="array" ref="F6394">_xlfn.IFS(Table1[[#This Row],[Age]]&gt;49,"OLD",Table1[[#This Row],[Age]]&gt;29,"MIDDLE AGE",Table1[[#This Row],[Age]]&gt;19,"YOUNG")</f>
        <v>#N/A</v>
      </c>
      <c r="G6394" t="s">
        <v>13</v>
      </c>
      <c r="H6394" t="s">
        <v>27</v>
      </c>
      <c r="I6394" t="s">
        <v>46</v>
      </c>
      <c r="J6394" s="4">
        <v>529.22</v>
      </c>
      <c r="K6394">
        <v>2</v>
      </c>
      <c r="L6394" s="4">
        <v>1058.44</v>
      </c>
      <c r="M6394" s="4">
        <f>L6394-J6394</f>
        <v>529.22</v>
      </c>
      <c r="N6394" s="4">
        <f t="shared" si="198"/>
        <v>264.61</v>
      </c>
      <c r="O6394" s="3">
        <f t="shared" si="199"/>
        <v>50</v>
      </c>
      <c r="P6394"/>
    </row>
    <row r="6395" spans="1:16">
      <c r="A6395">
        <v>7394</v>
      </c>
      <c r="B6395" s="2" t="s">
        <v>1221</v>
      </c>
      <c r="C6395" t="s">
        <v>762</v>
      </c>
      <c r="D6395" t="s">
        <v>17</v>
      </c>
      <c r="E6395">
        <v>33</v>
      </c>
      <c r="F6395" t="str" cm="1">
        <f t="array" ref="F6395">_xlfn.IFS(Table1[[#This Row],[Age]]&gt;49,"OLD",Table1[[#This Row],[Age]]&gt;29,"MIDDLE AGE",Table1[[#This Row],[Age]]&gt;19,"YOUNG")</f>
        <v>MIDDLE AGE</v>
      </c>
      <c r="G6395" t="s">
        <v>22</v>
      </c>
      <c r="H6395" t="s">
        <v>35</v>
      </c>
      <c r="I6395" t="s">
        <v>58</v>
      </c>
      <c r="J6395" s="4">
        <v>831.07</v>
      </c>
      <c r="K6395">
        <v>3</v>
      </c>
      <c r="L6395" s="4">
        <v>2493.21</v>
      </c>
      <c r="M6395" s="4">
        <f>L6395-J6395</f>
        <v>1662.1399999999999</v>
      </c>
      <c r="N6395" s="4">
        <f t="shared" si="198"/>
        <v>277.02333333333337</v>
      </c>
      <c r="O6395" s="3">
        <f t="shared" si="199"/>
        <v>66.666666666666657</v>
      </c>
      <c r="P6395"/>
    </row>
    <row r="6396" spans="1:16">
      <c r="A6396">
        <v>7395</v>
      </c>
      <c r="B6396" s="2" t="s">
        <v>1095</v>
      </c>
      <c r="C6396" t="s">
        <v>642</v>
      </c>
      <c r="D6396" t="s">
        <v>12</v>
      </c>
      <c r="E6396">
        <v>28</v>
      </c>
      <c r="F6396" t="str" cm="1">
        <f t="array" ref="F6396">_xlfn.IFS(Table1[[#This Row],[Age]]&gt;49,"OLD",Table1[[#This Row],[Age]]&gt;29,"MIDDLE AGE",Table1[[#This Row],[Age]]&gt;19,"YOUNG")</f>
        <v>YOUNG</v>
      </c>
      <c r="G6396" t="s">
        <v>18</v>
      </c>
      <c r="H6396" t="s">
        <v>35</v>
      </c>
      <c r="I6396" t="s">
        <v>63</v>
      </c>
      <c r="J6396" s="4">
        <v>707.02</v>
      </c>
      <c r="K6396">
        <v>4</v>
      </c>
      <c r="L6396" s="4">
        <v>2828.08</v>
      </c>
      <c r="M6396" s="4">
        <f>L6396-J6396</f>
        <v>2121.06</v>
      </c>
      <c r="N6396" s="4">
        <f t="shared" si="198"/>
        <v>176.755</v>
      </c>
      <c r="O6396" s="3">
        <f t="shared" si="199"/>
        <v>75</v>
      </c>
      <c r="P6396"/>
    </row>
    <row r="6397" spans="1:16">
      <c r="A6397">
        <v>7396</v>
      </c>
      <c r="B6397" s="2" t="s">
        <v>1232</v>
      </c>
      <c r="C6397" t="s">
        <v>739</v>
      </c>
      <c r="D6397" t="s">
        <v>12</v>
      </c>
      <c r="E6397">
        <v>43</v>
      </c>
      <c r="F6397" t="str" cm="1">
        <f t="array" ref="F6397">_xlfn.IFS(Table1[[#This Row],[Age]]&gt;49,"OLD",Table1[[#This Row],[Age]]&gt;29,"MIDDLE AGE",Table1[[#This Row],[Age]]&gt;19,"YOUNG")</f>
        <v>MIDDLE AGE</v>
      </c>
      <c r="G6397" t="s">
        <v>25</v>
      </c>
      <c r="H6397" t="s">
        <v>40</v>
      </c>
      <c r="I6397" t="s">
        <v>74</v>
      </c>
      <c r="J6397" s="4">
        <v>961.08</v>
      </c>
      <c r="K6397">
        <v>5</v>
      </c>
      <c r="L6397" s="4">
        <v>4805.3999999999996</v>
      </c>
      <c r="M6397" s="4">
        <f>L6397-J6397</f>
        <v>3844.3199999999997</v>
      </c>
      <c r="N6397" s="4">
        <f t="shared" si="198"/>
        <v>192.21600000000001</v>
      </c>
      <c r="O6397" s="3">
        <f t="shared" si="199"/>
        <v>80</v>
      </c>
      <c r="P6397"/>
    </row>
    <row r="6398" spans="1:16">
      <c r="A6398">
        <v>7397</v>
      </c>
      <c r="B6398" s="2" t="s">
        <v>1104</v>
      </c>
      <c r="C6398" t="s">
        <v>549</v>
      </c>
      <c r="D6398" t="s">
        <v>12</v>
      </c>
      <c r="E6398">
        <v>57</v>
      </c>
      <c r="F6398" t="str" cm="1">
        <f t="array" ref="F6398">_xlfn.IFS(Table1[[#This Row],[Age]]&gt;49,"OLD",Table1[[#This Row],[Age]]&gt;29,"MIDDLE AGE",Table1[[#This Row],[Age]]&gt;19,"YOUNG")</f>
        <v>OLD</v>
      </c>
      <c r="G6398" t="s">
        <v>22</v>
      </c>
      <c r="H6398" t="s">
        <v>14</v>
      </c>
      <c r="I6398" t="s">
        <v>15</v>
      </c>
      <c r="J6398" s="4">
        <v>793.07</v>
      </c>
      <c r="K6398">
        <v>3</v>
      </c>
      <c r="L6398" s="4">
        <v>2379.21</v>
      </c>
      <c r="M6398" s="4">
        <f>L6398-J6398</f>
        <v>1586.1399999999999</v>
      </c>
      <c r="N6398" s="4">
        <f t="shared" si="198"/>
        <v>264.35666666666668</v>
      </c>
      <c r="O6398" s="3">
        <f t="shared" si="199"/>
        <v>66.666666666666657</v>
      </c>
      <c r="P6398"/>
    </row>
    <row r="6399" spans="1:16">
      <c r="A6399">
        <v>7398</v>
      </c>
      <c r="B6399" s="2" t="s">
        <v>1281</v>
      </c>
      <c r="C6399" t="s">
        <v>756</v>
      </c>
      <c r="D6399" t="s">
        <v>12</v>
      </c>
      <c r="E6399">
        <v>18</v>
      </c>
      <c r="F6399" t="e" cm="1">
        <f t="array" ref="F6399">_xlfn.IFS(Table1[[#This Row],[Age]]&gt;49,"OLD",Table1[[#This Row],[Age]]&gt;29,"MIDDLE AGE",Table1[[#This Row],[Age]]&gt;19,"YOUNG")</f>
        <v>#N/A</v>
      </c>
      <c r="G6399" t="s">
        <v>13</v>
      </c>
      <c r="H6399" t="s">
        <v>27</v>
      </c>
      <c r="I6399" t="s">
        <v>28</v>
      </c>
      <c r="J6399" s="4">
        <v>154.33000000000001</v>
      </c>
      <c r="K6399">
        <v>2</v>
      </c>
      <c r="L6399" s="4">
        <v>308.66000000000003</v>
      </c>
      <c r="M6399" s="4">
        <f>L6399-J6399</f>
        <v>154.33000000000001</v>
      </c>
      <c r="N6399" s="4">
        <f t="shared" si="198"/>
        <v>77.165000000000006</v>
      </c>
      <c r="O6399" s="3">
        <f t="shared" si="199"/>
        <v>50</v>
      </c>
      <c r="P6399"/>
    </row>
    <row r="6400" spans="1:16">
      <c r="A6400">
        <v>7399</v>
      </c>
      <c r="B6400" s="2" t="s">
        <v>1127</v>
      </c>
      <c r="C6400" t="s">
        <v>915</v>
      </c>
      <c r="D6400" t="s">
        <v>12</v>
      </c>
      <c r="E6400">
        <v>43</v>
      </c>
      <c r="F6400" t="str" cm="1">
        <f t="array" ref="F6400">_xlfn.IFS(Table1[[#This Row],[Age]]&gt;49,"OLD",Table1[[#This Row],[Age]]&gt;29,"MIDDLE AGE",Table1[[#This Row],[Age]]&gt;19,"YOUNG")</f>
        <v>MIDDLE AGE</v>
      </c>
      <c r="G6400" t="s">
        <v>22</v>
      </c>
      <c r="H6400" t="s">
        <v>35</v>
      </c>
      <c r="I6400" t="s">
        <v>58</v>
      </c>
      <c r="J6400" s="4">
        <v>741.1</v>
      </c>
      <c r="K6400">
        <v>1</v>
      </c>
      <c r="L6400" s="4">
        <v>741.1</v>
      </c>
      <c r="M6400" s="4">
        <f>L6400-J6400</f>
        <v>0</v>
      </c>
      <c r="N6400" s="4">
        <f t="shared" si="198"/>
        <v>741.1</v>
      </c>
      <c r="O6400" s="3">
        <f t="shared" si="199"/>
        <v>0</v>
      </c>
      <c r="P6400"/>
    </row>
    <row r="6401" spans="1:16">
      <c r="A6401">
        <v>7400</v>
      </c>
      <c r="B6401" s="2" t="s">
        <v>1176</v>
      </c>
      <c r="C6401" t="s">
        <v>226</v>
      </c>
      <c r="D6401" t="s">
        <v>17</v>
      </c>
      <c r="E6401">
        <v>45</v>
      </c>
      <c r="F6401" t="str" cm="1">
        <f t="array" ref="F6401">_xlfn.IFS(Table1[[#This Row],[Age]]&gt;49,"OLD",Table1[[#This Row],[Age]]&gt;29,"MIDDLE AGE",Table1[[#This Row],[Age]]&gt;19,"YOUNG")</f>
        <v>MIDDLE AGE</v>
      </c>
      <c r="G6401" t="s">
        <v>25</v>
      </c>
      <c r="H6401" t="s">
        <v>35</v>
      </c>
      <c r="I6401" t="s">
        <v>36</v>
      </c>
      <c r="J6401" s="4">
        <v>668.99</v>
      </c>
      <c r="K6401">
        <v>3</v>
      </c>
      <c r="L6401" s="4">
        <v>2006.97</v>
      </c>
      <c r="M6401" s="4">
        <f>L6401-J6401</f>
        <v>1337.98</v>
      </c>
      <c r="N6401" s="4">
        <f t="shared" si="198"/>
        <v>222.99666666666667</v>
      </c>
      <c r="O6401" s="3">
        <f t="shared" si="199"/>
        <v>66.666666666666657</v>
      </c>
      <c r="P6401"/>
    </row>
    <row r="6402" spans="1:16">
      <c r="A6402">
        <v>7401</v>
      </c>
      <c r="B6402" s="2" t="s">
        <v>1234</v>
      </c>
      <c r="C6402" t="s">
        <v>237</v>
      </c>
      <c r="D6402" t="s">
        <v>12</v>
      </c>
      <c r="E6402">
        <v>26</v>
      </c>
      <c r="F6402" t="str" cm="1">
        <f t="array" ref="F6402">_xlfn.IFS(Table1[[#This Row],[Age]]&gt;49,"OLD",Table1[[#This Row],[Age]]&gt;29,"MIDDLE AGE",Table1[[#This Row],[Age]]&gt;19,"YOUNG")</f>
        <v>YOUNG</v>
      </c>
      <c r="G6402" t="s">
        <v>22</v>
      </c>
      <c r="H6402" t="s">
        <v>14</v>
      </c>
      <c r="I6402" t="s">
        <v>48</v>
      </c>
      <c r="J6402" s="4">
        <v>649.58000000000004</v>
      </c>
      <c r="K6402">
        <v>3</v>
      </c>
      <c r="L6402" s="4">
        <v>1948.74</v>
      </c>
      <c r="M6402" s="4">
        <f>L6402-J6402</f>
        <v>1299.1599999999999</v>
      </c>
      <c r="N6402" s="4">
        <f t="shared" si="198"/>
        <v>216.52666666666667</v>
      </c>
      <c r="O6402" s="3">
        <f t="shared" si="199"/>
        <v>66.666666666666657</v>
      </c>
      <c r="P6402"/>
    </row>
    <row r="6403" spans="1:16">
      <c r="A6403">
        <v>7402</v>
      </c>
      <c r="B6403" s="2" t="s">
        <v>1290</v>
      </c>
      <c r="C6403" t="s">
        <v>826</v>
      </c>
      <c r="D6403" t="s">
        <v>12</v>
      </c>
      <c r="E6403">
        <v>61</v>
      </c>
      <c r="F6403" t="str" cm="1">
        <f t="array" ref="F6403">_xlfn.IFS(Table1[[#This Row],[Age]]&gt;49,"OLD",Table1[[#This Row],[Age]]&gt;29,"MIDDLE AGE",Table1[[#This Row],[Age]]&gt;19,"YOUNG")</f>
        <v>OLD</v>
      </c>
      <c r="G6403" t="s">
        <v>22</v>
      </c>
      <c r="H6403" t="s">
        <v>35</v>
      </c>
      <c r="I6403" t="s">
        <v>36</v>
      </c>
      <c r="J6403" s="4">
        <v>485.94</v>
      </c>
      <c r="K6403">
        <v>2</v>
      </c>
      <c r="L6403" s="4">
        <v>971.88</v>
      </c>
      <c r="M6403" s="4">
        <f>L6403-J6403</f>
        <v>485.94</v>
      </c>
      <c r="N6403" s="4">
        <f t="shared" ref="N6403:N6466" si="200">J6403/K6403</f>
        <v>242.97</v>
      </c>
      <c r="O6403" s="3">
        <f t="shared" ref="O6403:O6466" si="201">M6403/L6403*100</f>
        <v>50</v>
      </c>
      <c r="P6403"/>
    </row>
    <row r="6404" spans="1:16">
      <c r="A6404">
        <v>7403</v>
      </c>
      <c r="B6404" s="2" t="s">
        <v>1120</v>
      </c>
      <c r="C6404" t="s">
        <v>645</v>
      </c>
      <c r="D6404" t="s">
        <v>12</v>
      </c>
      <c r="E6404">
        <v>39</v>
      </c>
      <c r="F6404" t="str" cm="1">
        <f t="array" ref="F6404">_xlfn.IFS(Table1[[#This Row],[Age]]&gt;49,"OLD",Table1[[#This Row],[Age]]&gt;29,"MIDDLE AGE",Table1[[#This Row],[Age]]&gt;19,"YOUNG")</f>
        <v>MIDDLE AGE</v>
      </c>
      <c r="G6404" t="s">
        <v>22</v>
      </c>
      <c r="H6404" t="s">
        <v>40</v>
      </c>
      <c r="I6404" t="s">
        <v>68</v>
      </c>
      <c r="J6404" s="4">
        <v>71.84</v>
      </c>
      <c r="K6404">
        <v>5</v>
      </c>
      <c r="L6404" s="4">
        <v>359.2</v>
      </c>
      <c r="M6404" s="4">
        <f>L6404-J6404</f>
        <v>287.36</v>
      </c>
      <c r="N6404" s="4">
        <f t="shared" si="200"/>
        <v>14.368</v>
      </c>
      <c r="O6404" s="3">
        <f t="shared" si="201"/>
        <v>80</v>
      </c>
      <c r="P6404"/>
    </row>
    <row r="6405" spans="1:16">
      <c r="A6405">
        <v>7404</v>
      </c>
      <c r="B6405" s="2" t="s">
        <v>1178</v>
      </c>
      <c r="C6405" t="s">
        <v>549</v>
      </c>
      <c r="D6405" t="s">
        <v>12</v>
      </c>
      <c r="E6405">
        <v>25</v>
      </c>
      <c r="F6405" t="str" cm="1">
        <f t="array" ref="F6405">_xlfn.IFS(Table1[[#This Row],[Age]]&gt;49,"OLD",Table1[[#This Row],[Age]]&gt;29,"MIDDLE AGE",Table1[[#This Row],[Age]]&gt;19,"YOUNG")</f>
        <v>YOUNG</v>
      </c>
      <c r="G6405" t="s">
        <v>22</v>
      </c>
      <c r="H6405" t="s">
        <v>14</v>
      </c>
      <c r="I6405" t="s">
        <v>48</v>
      </c>
      <c r="J6405" s="4">
        <v>951.97</v>
      </c>
      <c r="K6405">
        <v>2</v>
      </c>
      <c r="L6405" s="4">
        <v>1903.94</v>
      </c>
      <c r="M6405" s="4">
        <f>L6405-J6405</f>
        <v>951.97</v>
      </c>
      <c r="N6405" s="4">
        <f t="shared" si="200"/>
        <v>475.98500000000001</v>
      </c>
      <c r="O6405" s="3">
        <f t="shared" si="201"/>
        <v>50</v>
      </c>
      <c r="P6405"/>
    </row>
    <row r="6406" spans="1:16">
      <c r="A6406">
        <v>7405</v>
      </c>
      <c r="B6406" s="2" t="s">
        <v>1081</v>
      </c>
      <c r="C6406" t="s">
        <v>556</v>
      </c>
      <c r="D6406" t="s">
        <v>17</v>
      </c>
      <c r="E6406">
        <v>59</v>
      </c>
      <c r="F6406" t="str" cm="1">
        <f t="array" ref="F6406">_xlfn.IFS(Table1[[#This Row],[Age]]&gt;49,"OLD",Table1[[#This Row],[Age]]&gt;29,"MIDDLE AGE",Table1[[#This Row],[Age]]&gt;19,"YOUNG")</f>
        <v>OLD</v>
      </c>
      <c r="G6406" t="s">
        <v>25</v>
      </c>
      <c r="H6406" t="s">
        <v>40</v>
      </c>
      <c r="I6406" t="s">
        <v>41</v>
      </c>
      <c r="J6406" s="4">
        <v>853.41</v>
      </c>
      <c r="K6406">
        <v>2</v>
      </c>
      <c r="L6406" s="4">
        <v>1706.82</v>
      </c>
      <c r="M6406" s="4">
        <f>L6406-J6406</f>
        <v>853.41</v>
      </c>
      <c r="N6406" s="4">
        <f t="shared" si="200"/>
        <v>426.70499999999998</v>
      </c>
      <c r="O6406" s="3">
        <f t="shared" si="201"/>
        <v>50</v>
      </c>
      <c r="P6406"/>
    </row>
    <row r="6407" spans="1:16">
      <c r="A6407">
        <v>7406</v>
      </c>
      <c r="B6407" s="2" t="s">
        <v>1021</v>
      </c>
      <c r="C6407" t="s">
        <v>171</v>
      </c>
      <c r="D6407" t="s">
        <v>12</v>
      </c>
      <c r="E6407">
        <v>44</v>
      </c>
      <c r="F6407" t="str" cm="1">
        <f t="array" ref="F6407">_xlfn.IFS(Table1[[#This Row],[Age]]&gt;49,"OLD",Table1[[#This Row],[Age]]&gt;29,"MIDDLE AGE",Table1[[#This Row],[Age]]&gt;19,"YOUNG")</f>
        <v>MIDDLE AGE</v>
      </c>
      <c r="G6407" t="s">
        <v>18</v>
      </c>
      <c r="H6407" t="s">
        <v>19</v>
      </c>
      <c r="I6407" t="s">
        <v>23</v>
      </c>
      <c r="J6407" s="4">
        <v>491.94</v>
      </c>
      <c r="K6407">
        <v>5</v>
      </c>
      <c r="L6407" s="4">
        <v>2459.6999999999998</v>
      </c>
      <c r="M6407" s="4">
        <f>L6407-J6407</f>
        <v>1967.7599999999998</v>
      </c>
      <c r="N6407" s="4">
        <f t="shared" si="200"/>
        <v>98.388000000000005</v>
      </c>
      <c r="O6407" s="3">
        <f t="shared" si="201"/>
        <v>80</v>
      </c>
      <c r="P6407"/>
    </row>
    <row r="6408" spans="1:16">
      <c r="A6408">
        <v>7407</v>
      </c>
      <c r="B6408" s="2" t="s">
        <v>1259</v>
      </c>
      <c r="C6408" t="s">
        <v>830</v>
      </c>
      <c r="D6408" t="s">
        <v>17</v>
      </c>
      <c r="E6408">
        <v>56</v>
      </c>
      <c r="F6408" t="str" cm="1">
        <f t="array" ref="F6408">_xlfn.IFS(Table1[[#This Row],[Age]]&gt;49,"OLD",Table1[[#This Row],[Age]]&gt;29,"MIDDLE AGE",Table1[[#This Row],[Age]]&gt;19,"YOUNG")</f>
        <v>OLD</v>
      </c>
      <c r="G6408" t="s">
        <v>22</v>
      </c>
      <c r="H6408" t="s">
        <v>27</v>
      </c>
      <c r="I6408" t="s">
        <v>46</v>
      </c>
      <c r="J6408" s="4">
        <v>167</v>
      </c>
      <c r="K6408">
        <v>5</v>
      </c>
      <c r="L6408" s="4">
        <v>835</v>
      </c>
      <c r="M6408" s="4">
        <f>L6408-J6408</f>
        <v>668</v>
      </c>
      <c r="N6408" s="4">
        <f t="shared" si="200"/>
        <v>33.4</v>
      </c>
      <c r="O6408" s="3">
        <f t="shared" si="201"/>
        <v>80</v>
      </c>
      <c r="P6408"/>
    </row>
    <row r="6409" spans="1:16">
      <c r="A6409">
        <v>7408</v>
      </c>
      <c r="B6409" s="2" t="s">
        <v>1109</v>
      </c>
      <c r="C6409" t="s">
        <v>371</v>
      </c>
      <c r="D6409" t="s">
        <v>12</v>
      </c>
      <c r="E6409">
        <v>36</v>
      </c>
      <c r="F6409" t="str" cm="1">
        <f t="array" ref="F6409">_xlfn.IFS(Table1[[#This Row],[Age]]&gt;49,"OLD",Table1[[#This Row],[Age]]&gt;29,"MIDDLE AGE",Table1[[#This Row],[Age]]&gt;19,"YOUNG")</f>
        <v>MIDDLE AGE</v>
      </c>
      <c r="G6409" t="s">
        <v>13</v>
      </c>
      <c r="H6409" t="s">
        <v>35</v>
      </c>
      <c r="I6409" t="s">
        <v>63</v>
      </c>
      <c r="J6409" s="4">
        <v>826.23</v>
      </c>
      <c r="K6409">
        <v>3</v>
      </c>
      <c r="L6409" s="4">
        <v>2478.69</v>
      </c>
      <c r="M6409" s="4">
        <f>L6409-J6409</f>
        <v>1652.46</v>
      </c>
      <c r="N6409" s="4">
        <f t="shared" si="200"/>
        <v>275.41000000000003</v>
      </c>
      <c r="O6409" s="3">
        <f t="shared" si="201"/>
        <v>66.666666666666657</v>
      </c>
      <c r="P6409"/>
    </row>
    <row r="6410" spans="1:16">
      <c r="A6410">
        <v>7409</v>
      </c>
      <c r="B6410" s="2" t="s">
        <v>1285</v>
      </c>
      <c r="C6410" t="s">
        <v>174</v>
      </c>
      <c r="D6410" t="s">
        <v>17</v>
      </c>
      <c r="E6410">
        <v>42</v>
      </c>
      <c r="F6410" t="str" cm="1">
        <f t="array" ref="F6410">_xlfn.IFS(Table1[[#This Row],[Age]]&gt;49,"OLD",Table1[[#This Row],[Age]]&gt;29,"MIDDLE AGE",Table1[[#This Row],[Age]]&gt;19,"YOUNG")</f>
        <v>MIDDLE AGE</v>
      </c>
      <c r="G6410" t="s">
        <v>22</v>
      </c>
      <c r="H6410" t="s">
        <v>14</v>
      </c>
      <c r="I6410" t="s">
        <v>38</v>
      </c>
      <c r="J6410" s="4">
        <v>436.36</v>
      </c>
      <c r="K6410">
        <v>1</v>
      </c>
      <c r="L6410" s="4">
        <v>436.36</v>
      </c>
      <c r="M6410" s="4">
        <f>L6410-J6410</f>
        <v>0</v>
      </c>
      <c r="N6410" s="4">
        <f t="shared" si="200"/>
        <v>436.36</v>
      </c>
      <c r="O6410" s="3">
        <f t="shared" si="201"/>
        <v>0</v>
      </c>
      <c r="P6410"/>
    </row>
    <row r="6411" spans="1:16">
      <c r="A6411">
        <v>7410</v>
      </c>
      <c r="B6411" s="2" t="s">
        <v>1048</v>
      </c>
      <c r="C6411" t="s">
        <v>786</v>
      </c>
      <c r="D6411" t="s">
        <v>12</v>
      </c>
      <c r="E6411">
        <v>55</v>
      </c>
      <c r="F6411" t="str" cm="1">
        <f t="array" ref="F6411">_xlfn.IFS(Table1[[#This Row],[Age]]&gt;49,"OLD",Table1[[#This Row],[Age]]&gt;29,"MIDDLE AGE",Table1[[#This Row],[Age]]&gt;19,"YOUNG")</f>
        <v>OLD</v>
      </c>
      <c r="G6411" t="s">
        <v>13</v>
      </c>
      <c r="H6411" t="s">
        <v>40</v>
      </c>
      <c r="I6411" t="s">
        <v>41</v>
      </c>
      <c r="J6411" s="4">
        <v>396.21</v>
      </c>
      <c r="K6411">
        <v>2</v>
      </c>
      <c r="L6411" s="4">
        <v>792.42</v>
      </c>
      <c r="M6411" s="4">
        <f>L6411-J6411</f>
        <v>396.21</v>
      </c>
      <c r="N6411" s="4">
        <f t="shared" si="200"/>
        <v>198.10499999999999</v>
      </c>
      <c r="O6411" s="3">
        <f t="shared" si="201"/>
        <v>50</v>
      </c>
      <c r="P6411"/>
    </row>
    <row r="6412" spans="1:16">
      <c r="A6412">
        <v>7411</v>
      </c>
      <c r="B6412" s="2" t="s">
        <v>977</v>
      </c>
      <c r="C6412" t="s">
        <v>933</v>
      </c>
      <c r="D6412" t="s">
        <v>12</v>
      </c>
      <c r="E6412">
        <v>38</v>
      </c>
      <c r="F6412" t="str" cm="1">
        <f t="array" ref="F6412">_xlfn.IFS(Table1[[#This Row],[Age]]&gt;49,"OLD",Table1[[#This Row],[Age]]&gt;29,"MIDDLE AGE",Table1[[#This Row],[Age]]&gt;19,"YOUNG")</f>
        <v>MIDDLE AGE</v>
      </c>
      <c r="G6412" t="s">
        <v>13</v>
      </c>
      <c r="H6412" t="s">
        <v>27</v>
      </c>
      <c r="I6412" t="s">
        <v>53</v>
      </c>
      <c r="J6412" s="4">
        <v>668.73</v>
      </c>
      <c r="K6412">
        <v>1</v>
      </c>
      <c r="L6412" s="4">
        <v>668.73</v>
      </c>
      <c r="M6412" s="4">
        <f>L6412-J6412</f>
        <v>0</v>
      </c>
      <c r="N6412" s="4">
        <f t="shared" si="200"/>
        <v>668.73</v>
      </c>
      <c r="O6412" s="3">
        <f t="shared" si="201"/>
        <v>0</v>
      </c>
      <c r="P6412"/>
    </row>
    <row r="6413" spans="1:16">
      <c r="A6413">
        <v>7412</v>
      </c>
      <c r="B6413" s="2" t="s">
        <v>1134</v>
      </c>
      <c r="C6413" t="s">
        <v>627</v>
      </c>
      <c r="D6413" t="s">
        <v>17</v>
      </c>
      <c r="E6413">
        <v>41</v>
      </c>
      <c r="F6413" t="str" cm="1">
        <f t="array" ref="F6413">_xlfn.IFS(Table1[[#This Row],[Age]]&gt;49,"OLD",Table1[[#This Row],[Age]]&gt;29,"MIDDLE AGE",Table1[[#This Row],[Age]]&gt;19,"YOUNG")</f>
        <v>MIDDLE AGE</v>
      </c>
      <c r="G6413" t="s">
        <v>22</v>
      </c>
      <c r="H6413" t="s">
        <v>27</v>
      </c>
      <c r="I6413" t="s">
        <v>53</v>
      </c>
      <c r="J6413" s="4">
        <v>761.09</v>
      </c>
      <c r="K6413">
        <v>5</v>
      </c>
      <c r="L6413" s="4">
        <v>3805.45</v>
      </c>
      <c r="M6413" s="4">
        <f>L6413-J6413</f>
        <v>3044.3599999999997</v>
      </c>
      <c r="N6413" s="4">
        <f t="shared" si="200"/>
        <v>152.21800000000002</v>
      </c>
      <c r="O6413" s="3">
        <f t="shared" si="201"/>
        <v>80</v>
      </c>
      <c r="P6413"/>
    </row>
    <row r="6414" spans="1:16">
      <c r="A6414">
        <v>7413</v>
      </c>
      <c r="B6414" s="2" t="s">
        <v>1060</v>
      </c>
      <c r="C6414" t="s">
        <v>548</v>
      </c>
      <c r="D6414" t="s">
        <v>12</v>
      </c>
      <c r="E6414">
        <v>41</v>
      </c>
      <c r="F6414" t="str" cm="1">
        <f t="array" ref="F6414">_xlfn.IFS(Table1[[#This Row],[Age]]&gt;49,"OLD",Table1[[#This Row],[Age]]&gt;29,"MIDDLE AGE",Table1[[#This Row],[Age]]&gt;19,"YOUNG")</f>
        <v>MIDDLE AGE</v>
      </c>
      <c r="G6414" t="s">
        <v>22</v>
      </c>
      <c r="H6414" t="s">
        <v>35</v>
      </c>
      <c r="I6414" t="s">
        <v>63</v>
      </c>
      <c r="J6414" s="4">
        <v>72.209999999999994</v>
      </c>
      <c r="K6414">
        <v>5</v>
      </c>
      <c r="L6414" s="4">
        <v>361.05</v>
      </c>
      <c r="M6414" s="4">
        <f>L6414-J6414</f>
        <v>288.84000000000003</v>
      </c>
      <c r="N6414" s="4">
        <f t="shared" si="200"/>
        <v>14.441999999999998</v>
      </c>
      <c r="O6414" s="3">
        <f t="shared" si="201"/>
        <v>80</v>
      </c>
      <c r="P6414"/>
    </row>
    <row r="6415" spans="1:16">
      <c r="A6415">
        <v>7414</v>
      </c>
      <c r="B6415" s="2" t="s">
        <v>993</v>
      </c>
      <c r="C6415" t="s">
        <v>886</v>
      </c>
      <c r="D6415" t="s">
        <v>17</v>
      </c>
      <c r="E6415">
        <v>36</v>
      </c>
      <c r="F6415" t="str" cm="1">
        <f t="array" ref="F6415">_xlfn.IFS(Table1[[#This Row],[Age]]&gt;49,"OLD",Table1[[#This Row],[Age]]&gt;29,"MIDDLE AGE",Table1[[#This Row],[Age]]&gt;19,"YOUNG")</f>
        <v>MIDDLE AGE</v>
      </c>
      <c r="G6415" t="s">
        <v>13</v>
      </c>
      <c r="H6415" t="s">
        <v>27</v>
      </c>
      <c r="I6415" t="s">
        <v>32</v>
      </c>
      <c r="J6415" s="4">
        <v>769.88</v>
      </c>
      <c r="K6415">
        <v>2</v>
      </c>
      <c r="L6415" s="4">
        <v>1539.76</v>
      </c>
      <c r="M6415" s="4">
        <f>L6415-J6415</f>
        <v>769.88</v>
      </c>
      <c r="N6415" s="4">
        <f t="shared" si="200"/>
        <v>384.94</v>
      </c>
      <c r="O6415" s="3">
        <f t="shared" si="201"/>
        <v>50</v>
      </c>
      <c r="P6415"/>
    </row>
    <row r="6416" spans="1:16">
      <c r="A6416">
        <v>7415</v>
      </c>
      <c r="B6416" s="2" t="s">
        <v>1138</v>
      </c>
      <c r="C6416" t="s">
        <v>413</v>
      </c>
      <c r="D6416" t="s">
        <v>12</v>
      </c>
      <c r="E6416">
        <v>64</v>
      </c>
      <c r="F6416" t="str" cm="1">
        <f t="array" ref="F6416">_xlfn.IFS(Table1[[#This Row],[Age]]&gt;49,"OLD",Table1[[#This Row],[Age]]&gt;29,"MIDDLE AGE",Table1[[#This Row],[Age]]&gt;19,"YOUNG")</f>
        <v>OLD</v>
      </c>
      <c r="G6416" t="s">
        <v>25</v>
      </c>
      <c r="H6416" t="s">
        <v>35</v>
      </c>
      <c r="I6416" t="s">
        <v>36</v>
      </c>
      <c r="J6416" s="4">
        <v>736.6</v>
      </c>
      <c r="K6416">
        <v>3</v>
      </c>
      <c r="L6416" s="4">
        <v>2209.8000000000002</v>
      </c>
      <c r="M6416" s="4">
        <f>L6416-J6416</f>
        <v>1473.2000000000003</v>
      </c>
      <c r="N6416" s="4">
        <f t="shared" si="200"/>
        <v>245.53333333333333</v>
      </c>
      <c r="O6416" s="3">
        <f t="shared" si="201"/>
        <v>66.666666666666671</v>
      </c>
      <c r="P6416"/>
    </row>
    <row r="6417" spans="1:16">
      <c r="A6417">
        <v>7416</v>
      </c>
      <c r="B6417" s="2" t="s">
        <v>1298</v>
      </c>
      <c r="C6417" t="s">
        <v>298</v>
      </c>
      <c r="D6417" t="s">
        <v>17</v>
      </c>
      <c r="E6417">
        <v>19</v>
      </c>
      <c r="F6417" t="e" cm="1">
        <f t="array" ref="F6417">_xlfn.IFS(Table1[[#This Row],[Age]]&gt;49,"OLD",Table1[[#This Row],[Age]]&gt;29,"MIDDLE AGE",Table1[[#This Row],[Age]]&gt;19,"YOUNG")</f>
        <v>#N/A</v>
      </c>
      <c r="G6417" t="s">
        <v>18</v>
      </c>
      <c r="H6417" t="s">
        <v>19</v>
      </c>
      <c r="I6417" t="s">
        <v>51</v>
      </c>
      <c r="J6417" s="4">
        <v>593.32000000000005</v>
      </c>
      <c r="K6417">
        <v>2</v>
      </c>
      <c r="L6417" s="4">
        <v>1186.6400000000001</v>
      </c>
      <c r="M6417" s="4">
        <f>L6417-J6417</f>
        <v>593.32000000000005</v>
      </c>
      <c r="N6417" s="4">
        <f t="shared" si="200"/>
        <v>296.66000000000003</v>
      </c>
      <c r="O6417" s="3">
        <f t="shared" si="201"/>
        <v>50</v>
      </c>
      <c r="P6417"/>
    </row>
    <row r="6418" spans="1:16">
      <c r="A6418">
        <v>7417</v>
      </c>
      <c r="B6418" s="2" t="s">
        <v>1098</v>
      </c>
      <c r="C6418" t="s">
        <v>691</v>
      </c>
      <c r="D6418" t="s">
        <v>12</v>
      </c>
      <c r="E6418">
        <v>31</v>
      </c>
      <c r="F6418" t="str" cm="1">
        <f t="array" ref="F6418">_xlfn.IFS(Table1[[#This Row],[Age]]&gt;49,"OLD",Table1[[#This Row],[Age]]&gt;29,"MIDDLE AGE",Table1[[#This Row],[Age]]&gt;19,"YOUNG")</f>
        <v>MIDDLE AGE</v>
      </c>
      <c r="G6418" t="s">
        <v>13</v>
      </c>
      <c r="H6418" t="s">
        <v>35</v>
      </c>
      <c r="I6418" t="s">
        <v>58</v>
      </c>
      <c r="J6418" s="4">
        <v>345.03</v>
      </c>
      <c r="K6418">
        <v>3</v>
      </c>
      <c r="L6418" s="4">
        <v>1035.0899999999999</v>
      </c>
      <c r="M6418" s="4">
        <f>L6418-J6418</f>
        <v>690.06</v>
      </c>
      <c r="N6418" s="4">
        <f t="shared" si="200"/>
        <v>115.00999999999999</v>
      </c>
      <c r="O6418" s="3">
        <f t="shared" si="201"/>
        <v>66.666666666666657</v>
      </c>
      <c r="P6418"/>
    </row>
    <row r="6419" spans="1:16">
      <c r="A6419">
        <v>7418</v>
      </c>
      <c r="B6419" s="2" t="s">
        <v>1191</v>
      </c>
      <c r="C6419" t="s">
        <v>208</v>
      </c>
      <c r="D6419" t="s">
        <v>12</v>
      </c>
      <c r="E6419">
        <v>49</v>
      </c>
      <c r="F6419" t="str" cm="1">
        <f t="array" ref="F6419">_xlfn.IFS(Table1[[#This Row],[Age]]&gt;49,"OLD",Table1[[#This Row],[Age]]&gt;29,"MIDDLE AGE",Table1[[#This Row],[Age]]&gt;19,"YOUNG")</f>
        <v>MIDDLE AGE</v>
      </c>
      <c r="G6419" t="s">
        <v>25</v>
      </c>
      <c r="H6419" t="s">
        <v>40</v>
      </c>
      <c r="I6419" t="s">
        <v>76</v>
      </c>
      <c r="J6419" s="4">
        <v>173.15</v>
      </c>
      <c r="K6419">
        <v>4</v>
      </c>
      <c r="L6419" s="4">
        <v>692.6</v>
      </c>
      <c r="M6419" s="4">
        <f>L6419-J6419</f>
        <v>519.45000000000005</v>
      </c>
      <c r="N6419" s="4">
        <f t="shared" si="200"/>
        <v>43.287500000000001</v>
      </c>
      <c r="O6419" s="3">
        <f t="shared" si="201"/>
        <v>75</v>
      </c>
      <c r="P6419"/>
    </row>
    <row r="6420" spans="1:16">
      <c r="A6420">
        <v>7419</v>
      </c>
      <c r="B6420" s="2" t="s">
        <v>1294</v>
      </c>
      <c r="C6420" t="s">
        <v>329</v>
      </c>
      <c r="D6420" t="s">
        <v>17</v>
      </c>
      <c r="E6420">
        <v>59</v>
      </c>
      <c r="F6420" t="str" cm="1">
        <f t="array" ref="F6420">_xlfn.IFS(Table1[[#This Row],[Age]]&gt;49,"OLD",Table1[[#This Row],[Age]]&gt;29,"MIDDLE AGE",Table1[[#This Row],[Age]]&gt;19,"YOUNG")</f>
        <v>OLD</v>
      </c>
      <c r="G6420" t="s">
        <v>18</v>
      </c>
      <c r="H6420" t="s">
        <v>27</v>
      </c>
      <c r="I6420" t="s">
        <v>46</v>
      </c>
      <c r="J6420" s="4">
        <v>111.63</v>
      </c>
      <c r="K6420">
        <v>3</v>
      </c>
      <c r="L6420" s="4">
        <v>334.89</v>
      </c>
      <c r="M6420" s="4">
        <f>L6420-J6420</f>
        <v>223.26</v>
      </c>
      <c r="N6420" s="4">
        <f t="shared" si="200"/>
        <v>37.21</v>
      </c>
      <c r="O6420" s="3">
        <f t="shared" si="201"/>
        <v>66.666666666666657</v>
      </c>
      <c r="P6420"/>
    </row>
    <row r="6421" spans="1:16">
      <c r="A6421">
        <v>7420</v>
      </c>
      <c r="B6421" s="2" t="s">
        <v>1164</v>
      </c>
      <c r="C6421" t="s">
        <v>362</v>
      </c>
      <c r="D6421" t="s">
        <v>12</v>
      </c>
      <c r="E6421">
        <v>49</v>
      </c>
      <c r="F6421" t="str" cm="1">
        <f t="array" ref="F6421">_xlfn.IFS(Table1[[#This Row],[Age]]&gt;49,"OLD",Table1[[#This Row],[Age]]&gt;29,"MIDDLE AGE",Table1[[#This Row],[Age]]&gt;19,"YOUNG")</f>
        <v>MIDDLE AGE</v>
      </c>
      <c r="G6421" t="s">
        <v>18</v>
      </c>
      <c r="H6421" t="s">
        <v>27</v>
      </c>
      <c r="I6421" t="s">
        <v>46</v>
      </c>
      <c r="J6421" s="4">
        <v>11.17</v>
      </c>
      <c r="K6421">
        <v>2</v>
      </c>
      <c r="L6421" s="4">
        <v>22.34</v>
      </c>
      <c r="M6421" s="4">
        <f>L6421-J6421</f>
        <v>11.17</v>
      </c>
      <c r="N6421" s="4">
        <f t="shared" si="200"/>
        <v>5.585</v>
      </c>
      <c r="O6421" s="3">
        <f t="shared" si="201"/>
        <v>50</v>
      </c>
      <c r="P6421"/>
    </row>
    <row r="6422" spans="1:16">
      <c r="A6422">
        <v>7421</v>
      </c>
      <c r="B6422" s="2" t="s">
        <v>1302</v>
      </c>
      <c r="C6422" t="s">
        <v>414</v>
      </c>
      <c r="D6422" t="s">
        <v>12</v>
      </c>
      <c r="E6422">
        <v>45</v>
      </c>
      <c r="F6422" t="str" cm="1">
        <f t="array" ref="F6422">_xlfn.IFS(Table1[[#This Row],[Age]]&gt;49,"OLD",Table1[[#This Row],[Age]]&gt;29,"MIDDLE AGE",Table1[[#This Row],[Age]]&gt;19,"YOUNG")</f>
        <v>MIDDLE AGE</v>
      </c>
      <c r="G6422" t="s">
        <v>18</v>
      </c>
      <c r="H6422" t="s">
        <v>27</v>
      </c>
      <c r="I6422" t="s">
        <v>53</v>
      </c>
      <c r="J6422" s="4">
        <v>214.4</v>
      </c>
      <c r="K6422">
        <v>2</v>
      </c>
      <c r="L6422" s="4">
        <v>428.8</v>
      </c>
      <c r="M6422" s="4">
        <f>L6422-J6422</f>
        <v>214.4</v>
      </c>
      <c r="N6422" s="4">
        <f t="shared" si="200"/>
        <v>107.2</v>
      </c>
      <c r="O6422" s="3">
        <f t="shared" si="201"/>
        <v>50</v>
      </c>
      <c r="P6422"/>
    </row>
    <row r="6423" spans="1:16">
      <c r="A6423">
        <v>7422</v>
      </c>
      <c r="B6423" s="2" t="s">
        <v>1035</v>
      </c>
      <c r="C6423" t="s">
        <v>671</v>
      </c>
      <c r="D6423" t="s">
        <v>12</v>
      </c>
      <c r="E6423">
        <v>56</v>
      </c>
      <c r="F6423" t="str" cm="1">
        <f t="array" ref="F6423">_xlfn.IFS(Table1[[#This Row],[Age]]&gt;49,"OLD",Table1[[#This Row],[Age]]&gt;29,"MIDDLE AGE",Table1[[#This Row],[Age]]&gt;19,"YOUNG")</f>
        <v>OLD</v>
      </c>
      <c r="G6423" t="s">
        <v>22</v>
      </c>
      <c r="H6423" t="s">
        <v>35</v>
      </c>
      <c r="I6423" t="s">
        <v>64</v>
      </c>
      <c r="J6423" s="4">
        <v>417.22</v>
      </c>
      <c r="K6423">
        <v>3</v>
      </c>
      <c r="L6423" s="4">
        <v>1251.6600000000001</v>
      </c>
      <c r="M6423" s="4">
        <f>L6423-J6423</f>
        <v>834.44</v>
      </c>
      <c r="N6423" s="4">
        <f t="shared" si="200"/>
        <v>139.07333333333335</v>
      </c>
      <c r="O6423" s="3">
        <f t="shared" si="201"/>
        <v>66.666666666666657</v>
      </c>
      <c r="P6423"/>
    </row>
    <row r="6424" spans="1:16">
      <c r="A6424">
        <v>7423</v>
      </c>
      <c r="B6424" s="2" t="s">
        <v>1149</v>
      </c>
      <c r="C6424" t="s">
        <v>249</v>
      </c>
      <c r="D6424" t="s">
        <v>12</v>
      </c>
      <c r="E6424">
        <v>57</v>
      </c>
      <c r="F6424" t="str" cm="1">
        <f t="array" ref="F6424">_xlfn.IFS(Table1[[#This Row],[Age]]&gt;49,"OLD",Table1[[#This Row],[Age]]&gt;29,"MIDDLE AGE",Table1[[#This Row],[Age]]&gt;19,"YOUNG")</f>
        <v>OLD</v>
      </c>
      <c r="G6424" t="s">
        <v>22</v>
      </c>
      <c r="H6424" t="s">
        <v>14</v>
      </c>
      <c r="I6424" t="s">
        <v>43</v>
      </c>
      <c r="J6424" s="4">
        <v>251.21</v>
      </c>
      <c r="K6424">
        <v>1</v>
      </c>
      <c r="L6424" s="4">
        <v>251.21</v>
      </c>
      <c r="M6424" s="4">
        <f>L6424-J6424</f>
        <v>0</v>
      </c>
      <c r="N6424" s="4">
        <f t="shared" si="200"/>
        <v>251.21</v>
      </c>
      <c r="O6424" s="3">
        <f t="shared" si="201"/>
        <v>0</v>
      </c>
      <c r="P6424"/>
    </row>
    <row r="6425" spans="1:16">
      <c r="A6425">
        <v>7424</v>
      </c>
      <c r="B6425" s="2" t="s">
        <v>1043</v>
      </c>
      <c r="C6425" t="s">
        <v>541</v>
      </c>
      <c r="D6425" t="s">
        <v>12</v>
      </c>
      <c r="E6425">
        <v>59</v>
      </c>
      <c r="F6425" t="str" cm="1">
        <f t="array" ref="F6425">_xlfn.IFS(Table1[[#This Row],[Age]]&gt;49,"OLD",Table1[[#This Row],[Age]]&gt;29,"MIDDLE AGE",Table1[[#This Row],[Age]]&gt;19,"YOUNG")</f>
        <v>OLD</v>
      </c>
      <c r="G6425" t="s">
        <v>13</v>
      </c>
      <c r="H6425" t="s">
        <v>35</v>
      </c>
      <c r="I6425" t="s">
        <v>36</v>
      </c>
      <c r="J6425" s="4">
        <v>315.89</v>
      </c>
      <c r="K6425">
        <v>3</v>
      </c>
      <c r="L6425" s="4">
        <v>947.67</v>
      </c>
      <c r="M6425" s="4">
        <f>L6425-J6425</f>
        <v>631.78</v>
      </c>
      <c r="N6425" s="4">
        <f t="shared" si="200"/>
        <v>105.29666666666667</v>
      </c>
      <c r="O6425" s="3">
        <f t="shared" si="201"/>
        <v>66.666666666666657</v>
      </c>
      <c r="P6425"/>
    </row>
    <row r="6426" spans="1:16">
      <c r="A6426">
        <v>7425</v>
      </c>
      <c r="B6426" s="2" t="s">
        <v>1178</v>
      </c>
      <c r="C6426" t="s">
        <v>923</v>
      </c>
      <c r="D6426" t="s">
        <v>12</v>
      </c>
      <c r="E6426">
        <v>64</v>
      </c>
      <c r="F6426" t="str" cm="1">
        <f t="array" ref="F6426">_xlfn.IFS(Table1[[#This Row],[Age]]&gt;49,"OLD",Table1[[#This Row],[Age]]&gt;29,"MIDDLE AGE",Table1[[#This Row],[Age]]&gt;19,"YOUNG")</f>
        <v>OLD</v>
      </c>
      <c r="G6426" t="s">
        <v>22</v>
      </c>
      <c r="H6426" t="s">
        <v>40</v>
      </c>
      <c r="I6426" t="s">
        <v>76</v>
      </c>
      <c r="J6426" s="4">
        <v>396.55</v>
      </c>
      <c r="K6426">
        <v>4</v>
      </c>
      <c r="L6426" s="4">
        <v>1586.2</v>
      </c>
      <c r="M6426" s="4">
        <f>L6426-J6426</f>
        <v>1189.6500000000001</v>
      </c>
      <c r="N6426" s="4">
        <f t="shared" si="200"/>
        <v>99.137500000000003</v>
      </c>
      <c r="O6426" s="3">
        <f t="shared" si="201"/>
        <v>75</v>
      </c>
      <c r="P6426"/>
    </row>
    <row r="6427" spans="1:16">
      <c r="A6427">
        <v>7426</v>
      </c>
      <c r="B6427" s="2" t="s">
        <v>1266</v>
      </c>
      <c r="C6427" t="s">
        <v>459</v>
      </c>
      <c r="D6427" t="s">
        <v>17</v>
      </c>
      <c r="E6427">
        <v>57</v>
      </c>
      <c r="F6427" t="str" cm="1">
        <f t="array" ref="F6427">_xlfn.IFS(Table1[[#This Row],[Age]]&gt;49,"OLD",Table1[[#This Row],[Age]]&gt;29,"MIDDLE AGE",Table1[[#This Row],[Age]]&gt;19,"YOUNG")</f>
        <v>OLD</v>
      </c>
      <c r="G6427" t="s">
        <v>25</v>
      </c>
      <c r="H6427" t="s">
        <v>35</v>
      </c>
      <c r="I6427" t="s">
        <v>36</v>
      </c>
      <c r="J6427" s="4">
        <v>315.18</v>
      </c>
      <c r="K6427">
        <v>4</v>
      </c>
      <c r="L6427" s="4">
        <v>1260.72</v>
      </c>
      <c r="M6427" s="4">
        <f>L6427-J6427</f>
        <v>945.54</v>
      </c>
      <c r="N6427" s="4">
        <f t="shared" si="200"/>
        <v>78.795000000000002</v>
      </c>
      <c r="O6427" s="3">
        <f t="shared" si="201"/>
        <v>75</v>
      </c>
      <c r="P6427"/>
    </row>
    <row r="6428" spans="1:16">
      <c r="A6428">
        <v>7427</v>
      </c>
      <c r="B6428" s="2" t="s">
        <v>1091</v>
      </c>
      <c r="C6428" t="s">
        <v>190</v>
      </c>
      <c r="D6428" t="s">
        <v>17</v>
      </c>
      <c r="E6428">
        <v>30</v>
      </c>
      <c r="F6428" t="str" cm="1">
        <f t="array" ref="F6428">_xlfn.IFS(Table1[[#This Row],[Age]]&gt;49,"OLD",Table1[[#This Row],[Age]]&gt;29,"MIDDLE AGE",Table1[[#This Row],[Age]]&gt;19,"YOUNG")</f>
        <v>MIDDLE AGE</v>
      </c>
      <c r="G6428" t="s">
        <v>18</v>
      </c>
      <c r="H6428" t="s">
        <v>27</v>
      </c>
      <c r="I6428" t="s">
        <v>53</v>
      </c>
      <c r="J6428" s="4">
        <v>727.37</v>
      </c>
      <c r="K6428">
        <v>1</v>
      </c>
      <c r="L6428" s="4">
        <v>727.37</v>
      </c>
      <c r="M6428" s="4">
        <f>L6428-J6428</f>
        <v>0</v>
      </c>
      <c r="N6428" s="4">
        <f t="shared" si="200"/>
        <v>727.37</v>
      </c>
      <c r="O6428" s="3">
        <f t="shared" si="201"/>
        <v>0</v>
      </c>
      <c r="P6428"/>
    </row>
    <row r="6429" spans="1:16">
      <c r="A6429">
        <v>7428</v>
      </c>
      <c r="B6429" s="2" t="s">
        <v>1138</v>
      </c>
      <c r="C6429" t="s">
        <v>235</v>
      </c>
      <c r="D6429" t="s">
        <v>17</v>
      </c>
      <c r="E6429">
        <v>29</v>
      </c>
      <c r="F6429" t="str" cm="1">
        <f t="array" ref="F6429">_xlfn.IFS(Table1[[#This Row],[Age]]&gt;49,"OLD",Table1[[#This Row],[Age]]&gt;29,"MIDDLE AGE",Table1[[#This Row],[Age]]&gt;19,"YOUNG")</f>
        <v>YOUNG</v>
      </c>
      <c r="G6429" t="s">
        <v>18</v>
      </c>
      <c r="H6429" t="s">
        <v>19</v>
      </c>
      <c r="I6429" t="s">
        <v>23</v>
      </c>
      <c r="J6429" s="4">
        <v>496.81</v>
      </c>
      <c r="K6429">
        <v>4</v>
      </c>
      <c r="L6429" s="4">
        <v>1987.24</v>
      </c>
      <c r="M6429" s="4">
        <f>L6429-J6429</f>
        <v>1490.43</v>
      </c>
      <c r="N6429" s="4">
        <f t="shared" si="200"/>
        <v>124.2025</v>
      </c>
      <c r="O6429" s="3">
        <f t="shared" si="201"/>
        <v>75</v>
      </c>
      <c r="P6429"/>
    </row>
    <row r="6430" spans="1:16">
      <c r="A6430">
        <v>7429</v>
      </c>
      <c r="B6430" s="2" t="s">
        <v>1262</v>
      </c>
      <c r="C6430" t="s">
        <v>400</v>
      </c>
      <c r="D6430" t="s">
        <v>12</v>
      </c>
      <c r="E6430">
        <v>25</v>
      </c>
      <c r="F6430" t="str" cm="1">
        <f t="array" ref="F6430">_xlfn.IFS(Table1[[#This Row],[Age]]&gt;49,"OLD",Table1[[#This Row],[Age]]&gt;29,"MIDDLE AGE",Table1[[#This Row],[Age]]&gt;19,"YOUNG")</f>
        <v>YOUNG</v>
      </c>
      <c r="G6430" t="s">
        <v>18</v>
      </c>
      <c r="H6430" t="s">
        <v>40</v>
      </c>
      <c r="I6430" t="s">
        <v>41</v>
      </c>
      <c r="J6430" s="4">
        <v>29.13</v>
      </c>
      <c r="K6430">
        <v>2</v>
      </c>
      <c r="L6430" s="4">
        <v>58.26</v>
      </c>
      <c r="M6430" s="4">
        <f>L6430-J6430</f>
        <v>29.13</v>
      </c>
      <c r="N6430" s="4">
        <f t="shared" si="200"/>
        <v>14.565</v>
      </c>
      <c r="O6430" s="3">
        <f t="shared" si="201"/>
        <v>50</v>
      </c>
      <c r="P6430"/>
    </row>
    <row r="6431" spans="1:16">
      <c r="A6431">
        <v>7430</v>
      </c>
      <c r="B6431" s="2" t="s">
        <v>1068</v>
      </c>
      <c r="C6431" t="s">
        <v>893</v>
      </c>
      <c r="D6431" t="s">
        <v>17</v>
      </c>
      <c r="E6431">
        <v>32</v>
      </c>
      <c r="F6431" t="str" cm="1">
        <f t="array" ref="F6431">_xlfn.IFS(Table1[[#This Row],[Age]]&gt;49,"OLD",Table1[[#This Row],[Age]]&gt;29,"MIDDLE AGE",Table1[[#This Row],[Age]]&gt;19,"YOUNG")</f>
        <v>MIDDLE AGE</v>
      </c>
      <c r="G6431" t="s">
        <v>22</v>
      </c>
      <c r="H6431" t="s">
        <v>19</v>
      </c>
      <c r="I6431" t="s">
        <v>20</v>
      </c>
      <c r="J6431" s="4">
        <v>234.4</v>
      </c>
      <c r="K6431">
        <v>1</v>
      </c>
      <c r="L6431" s="4">
        <v>234.4</v>
      </c>
      <c r="M6431" s="4">
        <f>L6431-J6431</f>
        <v>0</v>
      </c>
      <c r="N6431" s="4">
        <f t="shared" si="200"/>
        <v>234.4</v>
      </c>
      <c r="O6431" s="3">
        <f t="shared" si="201"/>
        <v>0</v>
      </c>
      <c r="P6431"/>
    </row>
    <row r="6432" spans="1:16">
      <c r="A6432">
        <v>7431</v>
      </c>
      <c r="B6432" s="2" t="s">
        <v>1297</v>
      </c>
      <c r="C6432" t="s">
        <v>223</v>
      </c>
      <c r="D6432" t="s">
        <v>12</v>
      </c>
      <c r="E6432">
        <v>43</v>
      </c>
      <c r="F6432" t="str" cm="1">
        <f t="array" ref="F6432">_xlfn.IFS(Table1[[#This Row],[Age]]&gt;49,"OLD",Table1[[#This Row],[Age]]&gt;29,"MIDDLE AGE",Table1[[#This Row],[Age]]&gt;19,"YOUNG")</f>
        <v>MIDDLE AGE</v>
      </c>
      <c r="G6432" t="s">
        <v>22</v>
      </c>
      <c r="H6432" t="s">
        <v>40</v>
      </c>
      <c r="I6432" t="s">
        <v>76</v>
      </c>
      <c r="J6432" s="4">
        <v>712.56</v>
      </c>
      <c r="K6432">
        <v>1</v>
      </c>
      <c r="L6432" s="4">
        <v>712.56</v>
      </c>
      <c r="M6432" s="4">
        <f>L6432-J6432</f>
        <v>0</v>
      </c>
      <c r="N6432" s="4">
        <f t="shared" si="200"/>
        <v>712.56</v>
      </c>
      <c r="O6432" s="3">
        <f t="shared" si="201"/>
        <v>0</v>
      </c>
      <c r="P6432"/>
    </row>
    <row r="6433" spans="1:16">
      <c r="A6433">
        <v>7432</v>
      </c>
      <c r="B6433" s="2" t="s">
        <v>970</v>
      </c>
      <c r="C6433" t="s">
        <v>638</v>
      </c>
      <c r="D6433" t="s">
        <v>12</v>
      </c>
      <c r="E6433">
        <v>29</v>
      </c>
      <c r="F6433" t="str" cm="1">
        <f t="array" ref="F6433">_xlfn.IFS(Table1[[#This Row],[Age]]&gt;49,"OLD",Table1[[#This Row],[Age]]&gt;29,"MIDDLE AGE",Table1[[#This Row],[Age]]&gt;19,"YOUNG")</f>
        <v>YOUNG</v>
      </c>
      <c r="G6433" t="s">
        <v>22</v>
      </c>
      <c r="H6433" t="s">
        <v>40</v>
      </c>
      <c r="I6433" t="s">
        <v>41</v>
      </c>
      <c r="J6433" s="4">
        <v>307.92</v>
      </c>
      <c r="K6433">
        <v>1</v>
      </c>
      <c r="L6433" s="4">
        <v>307.92</v>
      </c>
      <c r="M6433" s="4">
        <f>L6433-J6433</f>
        <v>0</v>
      </c>
      <c r="N6433" s="4">
        <f t="shared" si="200"/>
        <v>307.92</v>
      </c>
      <c r="O6433" s="3">
        <f t="shared" si="201"/>
        <v>0</v>
      </c>
      <c r="P6433"/>
    </row>
    <row r="6434" spans="1:16">
      <c r="A6434">
        <v>7433</v>
      </c>
      <c r="B6434" s="2" t="s">
        <v>1109</v>
      </c>
      <c r="C6434" t="s">
        <v>824</v>
      </c>
      <c r="D6434" t="s">
        <v>12</v>
      </c>
      <c r="E6434">
        <v>60</v>
      </c>
      <c r="F6434" t="str" cm="1">
        <f t="array" ref="F6434">_xlfn.IFS(Table1[[#This Row],[Age]]&gt;49,"OLD",Table1[[#This Row],[Age]]&gt;29,"MIDDLE AGE",Table1[[#This Row],[Age]]&gt;19,"YOUNG")</f>
        <v>OLD</v>
      </c>
      <c r="G6434" t="s">
        <v>25</v>
      </c>
      <c r="H6434" t="s">
        <v>27</v>
      </c>
      <c r="I6434" t="s">
        <v>53</v>
      </c>
      <c r="J6434" s="4">
        <v>920.94</v>
      </c>
      <c r="K6434">
        <v>3</v>
      </c>
      <c r="L6434" s="4">
        <v>2762.82</v>
      </c>
      <c r="M6434" s="4">
        <f>L6434-J6434</f>
        <v>1841.88</v>
      </c>
      <c r="N6434" s="4">
        <f t="shared" si="200"/>
        <v>306.98</v>
      </c>
      <c r="O6434" s="3">
        <f t="shared" si="201"/>
        <v>66.666666666666657</v>
      </c>
      <c r="P6434"/>
    </row>
    <row r="6435" spans="1:16">
      <c r="A6435">
        <v>7434</v>
      </c>
      <c r="B6435" s="2" t="s">
        <v>1173</v>
      </c>
      <c r="C6435" t="s">
        <v>216</v>
      </c>
      <c r="D6435" t="s">
        <v>12</v>
      </c>
      <c r="E6435">
        <v>63</v>
      </c>
      <c r="F6435" t="str" cm="1">
        <f t="array" ref="F6435">_xlfn.IFS(Table1[[#This Row],[Age]]&gt;49,"OLD",Table1[[#This Row],[Age]]&gt;29,"MIDDLE AGE",Table1[[#This Row],[Age]]&gt;19,"YOUNG")</f>
        <v>OLD</v>
      </c>
      <c r="G6435" t="s">
        <v>22</v>
      </c>
      <c r="H6435" t="s">
        <v>35</v>
      </c>
      <c r="I6435" t="s">
        <v>63</v>
      </c>
      <c r="J6435" s="4">
        <v>715.54</v>
      </c>
      <c r="K6435">
        <v>3</v>
      </c>
      <c r="L6435" s="4">
        <v>2146.62</v>
      </c>
      <c r="M6435" s="4">
        <f>L6435-J6435</f>
        <v>1431.08</v>
      </c>
      <c r="N6435" s="4">
        <f t="shared" si="200"/>
        <v>238.51333333333332</v>
      </c>
      <c r="O6435" s="3">
        <f t="shared" si="201"/>
        <v>66.666666666666657</v>
      </c>
      <c r="P6435"/>
    </row>
    <row r="6436" spans="1:16">
      <c r="A6436">
        <v>7435</v>
      </c>
      <c r="B6436" s="2" t="s">
        <v>1034</v>
      </c>
      <c r="C6436" t="s">
        <v>935</v>
      </c>
      <c r="D6436" t="s">
        <v>17</v>
      </c>
      <c r="E6436">
        <v>44</v>
      </c>
      <c r="F6436" t="str" cm="1">
        <f t="array" ref="F6436">_xlfn.IFS(Table1[[#This Row],[Age]]&gt;49,"OLD",Table1[[#This Row],[Age]]&gt;29,"MIDDLE AGE",Table1[[#This Row],[Age]]&gt;19,"YOUNG")</f>
        <v>MIDDLE AGE</v>
      </c>
      <c r="G6436" t="s">
        <v>22</v>
      </c>
      <c r="H6436" t="s">
        <v>27</v>
      </c>
      <c r="I6436" t="s">
        <v>53</v>
      </c>
      <c r="J6436" s="4">
        <v>297.02999999999997</v>
      </c>
      <c r="K6436">
        <v>1</v>
      </c>
      <c r="L6436" s="4">
        <v>297.02999999999997</v>
      </c>
      <c r="M6436" s="4">
        <f>L6436-J6436</f>
        <v>0</v>
      </c>
      <c r="N6436" s="4">
        <f t="shared" si="200"/>
        <v>297.02999999999997</v>
      </c>
      <c r="O6436" s="3">
        <f t="shared" si="201"/>
        <v>0</v>
      </c>
      <c r="P6436"/>
    </row>
    <row r="6437" spans="1:16">
      <c r="A6437">
        <v>7436</v>
      </c>
      <c r="B6437" s="2" t="s">
        <v>1270</v>
      </c>
      <c r="C6437" t="s">
        <v>941</v>
      </c>
      <c r="D6437" t="s">
        <v>12</v>
      </c>
      <c r="E6437">
        <v>35</v>
      </c>
      <c r="F6437" t="str" cm="1">
        <f t="array" ref="F6437">_xlfn.IFS(Table1[[#This Row],[Age]]&gt;49,"OLD",Table1[[#This Row],[Age]]&gt;29,"MIDDLE AGE",Table1[[#This Row],[Age]]&gt;19,"YOUNG")</f>
        <v>MIDDLE AGE</v>
      </c>
      <c r="G6437" t="s">
        <v>22</v>
      </c>
      <c r="H6437" t="s">
        <v>27</v>
      </c>
      <c r="I6437" t="s">
        <v>46</v>
      </c>
      <c r="J6437" s="4">
        <v>521.25</v>
      </c>
      <c r="K6437">
        <v>4</v>
      </c>
      <c r="L6437" s="4">
        <v>2085</v>
      </c>
      <c r="M6437" s="4">
        <f>L6437-J6437</f>
        <v>1563.75</v>
      </c>
      <c r="N6437" s="4">
        <f t="shared" si="200"/>
        <v>130.3125</v>
      </c>
      <c r="O6437" s="3">
        <f t="shared" si="201"/>
        <v>75</v>
      </c>
      <c r="P6437"/>
    </row>
    <row r="6438" spans="1:16">
      <c r="A6438">
        <v>7437</v>
      </c>
      <c r="B6438" s="2" t="s">
        <v>1070</v>
      </c>
      <c r="C6438" t="s">
        <v>363</v>
      </c>
      <c r="D6438" t="s">
        <v>17</v>
      </c>
      <c r="E6438">
        <v>62</v>
      </c>
      <c r="F6438" t="str" cm="1">
        <f t="array" ref="F6438">_xlfn.IFS(Table1[[#This Row],[Age]]&gt;49,"OLD",Table1[[#This Row],[Age]]&gt;29,"MIDDLE AGE",Table1[[#This Row],[Age]]&gt;19,"YOUNG")</f>
        <v>OLD</v>
      </c>
      <c r="G6438" t="s">
        <v>25</v>
      </c>
      <c r="H6438" t="s">
        <v>27</v>
      </c>
      <c r="I6438" t="s">
        <v>46</v>
      </c>
      <c r="J6438" s="4">
        <v>670.57</v>
      </c>
      <c r="K6438">
        <v>2</v>
      </c>
      <c r="L6438" s="4">
        <v>1341.14</v>
      </c>
      <c r="M6438" s="4">
        <f>L6438-J6438</f>
        <v>670.57</v>
      </c>
      <c r="N6438" s="4">
        <f t="shared" si="200"/>
        <v>335.28500000000003</v>
      </c>
      <c r="O6438" s="3">
        <f t="shared" si="201"/>
        <v>50</v>
      </c>
      <c r="P6438"/>
    </row>
    <row r="6439" spans="1:16">
      <c r="A6439">
        <v>7438</v>
      </c>
      <c r="B6439" s="2" t="s">
        <v>1005</v>
      </c>
      <c r="C6439" t="s">
        <v>827</v>
      </c>
      <c r="D6439" t="s">
        <v>12</v>
      </c>
      <c r="E6439">
        <v>53</v>
      </c>
      <c r="F6439" t="str" cm="1">
        <f t="array" ref="F6439">_xlfn.IFS(Table1[[#This Row],[Age]]&gt;49,"OLD",Table1[[#This Row],[Age]]&gt;29,"MIDDLE AGE",Table1[[#This Row],[Age]]&gt;19,"YOUNG")</f>
        <v>OLD</v>
      </c>
      <c r="G6439" t="s">
        <v>22</v>
      </c>
      <c r="H6439" t="s">
        <v>19</v>
      </c>
      <c r="I6439" t="s">
        <v>51</v>
      </c>
      <c r="J6439" s="4">
        <v>201.43</v>
      </c>
      <c r="K6439">
        <v>2</v>
      </c>
      <c r="L6439" s="4">
        <v>402.86</v>
      </c>
      <c r="M6439" s="4">
        <f>L6439-J6439</f>
        <v>201.43</v>
      </c>
      <c r="N6439" s="4">
        <f t="shared" si="200"/>
        <v>100.715</v>
      </c>
      <c r="O6439" s="3">
        <f t="shared" si="201"/>
        <v>50</v>
      </c>
      <c r="P6439"/>
    </row>
    <row r="6440" spans="1:16">
      <c r="A6440">
        <v>7439</v>
      </c>
      <c r="B6440" s="2" t="s">
        <v>1289</v>
      </c>
      <c r="C6440" t="s">
        <v>316</v>
      </c>
      <c r="D6440" t="s">
        <v>17</v>
      </c>
      <c r="E6440">
        <v>44</v>
      </c>
      <c r="F6440" t="str" cm="1">
        <f t="array" ref="F6440">_xlfn.IFS(Table1[[#This Row],[Age]]&gt;49,"OLD",Table1[[#This Row],[Age]]&gt;29,"MIDDLE AGE",Table1[[#This Row],[Age]]&gt;19,"YOUNG")</f>
        <v>MIDDLE AGE</v>
      </c>
      <c r="G6440" t="s">
        <v>13</v>
      </c>
      <c r="H6440" t="s">
        <v>40</v>
      </c>
      <c r="I6440" t="s">
        <v>41</v>
      </c>
      <c r="J6440" s="4">
        <v>253.73</v>
      </c>
      <c r="K6440">
        <v>3</v>
      </c>
      <c r="L6440" s="4">
        <v>761.19</v>
      </c>
      <c r="M6440" s="4">
        <f>L6440-J6440</f>
        <v>507.46000000000004</v>
      </c>
      <c r="N6440" s="4">
        <f t="shared" si="200"/>
        <v>84.576666666666668</v>
      </c>
      <c r="O6440" s="3">
        <f t="shared" si="201"/>
        <v>66.666666666666657</v>
      </c>
      <c r="P6440"/>
    </row>
    <row r="6441" spans="1:16">
      <c r="A6441">
        <v>7440</v>
      </c>
      <c r="B6441" s="2" t="s">
        <v>965</v>
      </c>
      <c r="C6441" t="s">
        <v>411</v>
      </c>
      <c r="D6441" t="s">
        <v>17</v>
      </c>
      <c r="E6441">
        <v>26</v>
      </c>
      <c r="F6441" t="str" cm="1">
        <f t="array" ref="F6441">_xlfn.IFS(Table1[[#This Row],[Age]]&gt;49,"OLD",Table1[[#This Row],[Age]]&gt;29,"MIDDLE AGE",Table1[[#This Row],[Age]]&gt;19,"YOUNG")</f>
        <v>YOUNG</v>
      </c>
      <c r="G6441" t="s">
        <v>22</v>
      </c>
      <c r="H6441" t="s">
        <v>14</v>
      </c>
      <c r="I6441" t="s">
        <v>15</v>
      </c>
      <c r="J6441" s="4">
        <v>512.04999999999995</v>
      </c>
      <c r="K6441">
        <v>5</v>
      </c>
      <c r="L6441" s="4">
        <v>2560.25</v>
      </c>
      <c r="M6441" s="4">
        <f>L6441-J6441</f>
        <v>2048.1999999999998</v>
      </c>
      <c r="N6441" s="4">
        <f t="shared" si="200"/>
        <v>102.41</v>
      </c>
      <c r="O6441" s="3">
        <f t="shared" si="201"/>
        <v>80</v>
      </c>
      <c r="P6441"/>
    </row>
    <row r="6442" spans="1:16">
      <c r="A6442">
        <v>7441</v>
      </c>
      <c r="B6442" s="2" t="s">
        <v>1030</v>
      </c>
      <c r="C6442" t="s">
        <v>756</v>
      </c>
      <c r="D6442" t="s">
        <v>17</v>
      </c>
      <c r="E6442">
        <v>56</v>
      </c>
      <c r="F6442" t="str" cm="1">
        <f t="array" ref="F6442">_xlfn.IFS(Table1[[#This Row],[Age]]&gt;49,"OLD",Table1[[#This Row],[Age]]&gt;29,"MIDDLE AGE",Table1[[#This Row],[Age]]&gt;19,"YOUNG")</f>
        <v>OLD</v>
      </c>
      <c r="G6442" t="s">
        <v>13</v>
      </c>
      <c r="H6442" t="s">
        <v>35</v>
      </c>
      <c r="I6442" t="s">
        <v>36</v>
      </c>
      <c r="J6442" s="4">
        <v>925.65</v>
      </c>
      <c r="K6442">
        <v>1</v>
      </c>
      <c r="L6442" s="4">
        <v>925.65</v>
      </c>
      <c r="M6442" s="4">
        <f>L6442-J6442</f>
        <v>0</v>
      </c>
      <c r="N6442" s="4">
        <f t="shared" si="200"/>
        <v>925.65</v>
      </c>
      <c r="O6442" s="3">
        <f t="shared" si="201"/>
        <v>0</v>
      </c>
      <c r="P6442"/>
    </row>
    <row r="6443" spans="1:16">
      <c r="A6443">
        <v>7442</v>
      </c>
      <c r="B6443" s="2" t="s">
        <v>962</v>
      </c>
      <c r="C6443" t="s">
        <v>904</v>
      </c>
      <c r="D6443" t="s">
        <v>17</v>
      </c>
      <c r="E6443">
        <v>18</v>
      </c>
      <c r="F6443" t="e" cm="1">
        <f t="array" ref="F6443">_xlfn.IFS(Table1[[#This Row],[Age]]&gt;49,"OLD",Table1[[#This Row],[Age]]&gt;29,"MIDDLE AGE",Table1[[#This Row],[Age]]&gt;19,"YOUNG")</f>
        <v>#N/A</v>
      </c>
      <c r="G6443" t="s">
        <v>25</v>
      </c>
      <c r="H6443" t="s">
        <v>27</v>
      </c>
      <c r="I6443" t="s">
        <v>32</v>
      </c>
      <c r="J6443" s="4">
        <v>350.57</v>
      </c>
      <c r="K6443">
        <v>5</v>
      </c>
      <c r="L6443" s="4">
        <v>1752.85</v>
      </c>
      <c r="M6443" s="4">
        <f>L6443-J6443</f>
        <v>1402.28</v>
      </c>
      <c r="N6443" s="4">
        <f t="shared" si="200"/>
        <v>70.114000000000004</v>
      </c>
      <c r="O6443" s="3">
        <f t="shared" si="201"/>
        <v>80</v>
      </c>
      <c r="P6443"/>
    </row>
    <row r="6444" spans="1:16">
      <c r="A6444">
        <v>7443</v>
      </c>
      <c r="B6444" s="2" t="s">
        <v>1007</v>
      </c>
      <c r="C6444" t="s">
        <v>476</v>
      </c>
      <c r="D6444" t="s">
        <v>17</v>
      </c>
      <c r="E6444">
        <v>24</v>
      </c>
      <c r="F6444" t="str" cm="1">
        <f t="array" ref="F6444">_xlfn.IFS(Table1[[#This Row],[Age]]&gt;49,"OLD",Table1[[#This Row],[Age]]&gt;29,"MIDDLE AGE",Table1[[#This Row],[Age]]&gt;19,"YOUNG")</f>
        <v>YOUNG</v>
      </c>
      <c r="G6444" t="s">
        <v>13</v>
      </c>
      <c r="H6444" t="s">
        <v>40</v>
      </c>
      <c r="I6444" t="s">
        <v>76</v>
      </c>
      <c r="J6444" s="4">
        <v>408.11</v>
      </c>
      <c r="K6444">
        <v>2</v>
      </c>
      <c r="L6444" s="4">
        <v>816.22</v>
      </c>
      <c r="M6444" s="4">
        <f>L6444-J6444</f>
        <v>408.11</v>
      </c>
      <c r="N6444" s="4">
        <f t="shared" si="200"/>
        <v>204.05500000000001</v>
      </c>
      <c r="O6444" s="3">
        <f t="shared" si="201"/>
        <v>50</v>
      </c>
      <c r="P6444"/>
    </row>
    <row r="6445" spans="1:16">
      <c r="A6445">
        <v>7444</v>
      </c>
      <c r="B6445" s="2" t="s">
        <v>1035</v>
      </c>
      <c r="C6445" t="s">
        <v>66</v>
      </c>
      <c r="D6445" t="s">
        <v>17</v>
      </c>
      <c r="E6445">
        <v>43</v>
      </c>
      <c r="F6445" t="str" cm="1">
        <f t="array" ref="F6445">_xlfn.IFS(Table1[[#This Row],[Age]]&gt;49,"OLD",Table1[[#This Row],[Age]]&gt;29,"MIDDLE AGE",Table1[[#This Row],[Age]]&gt;19,"YOUNG")</f>
        <v>MIDDLE AGE</v>
      </c>
      <c r="G6445" t="s">
        <v>25</v>
      </c>
      <c r="H6445" t="s">
        <v>35</v>
      </c>
      <c r="I6445" t="s">
        <v>63</v>
      </c>
      <c r="J6445" s="4">
        <v>198.71</v>
      </c>
      <c r="K6445">
        <v>3</v>
      </c>
      <c r="L6445" s="4">
        <v>596.13</v>
      </c>
      <c r="M6445" s="4">
        <f>L6445-J6445</f>
        <v>397.41999999999996</v>
      </c>
      <c r="N6445" s="4">
        <f t="shared" si="200"/>
        <v>66.236666666666665</v>
      </c>
      <c r="O6445" s="3">
        <f t="shared" si="201"/>
        <v>66.666666666666657</v>
      </c>
      <c r="P6445"/>
    </row>
    <row r="6446" spans="1:16">
      <c r="A6446">
        <v>7445</v>
      </c>
      <c r="B6446" s="2" t="s">
        <v>1064</v>
      </c>
      <c r="C6446" t="s">
        <v>717</v>
      </c>
      <c r="D6446" t="s">
        <v>12</v>
      </c>
      <c r="E6446">
        <v>24</v>
      </c>
      <c r="F6446" t="str" cm="1">
        <f t="array" ref="F6446">_xlfn.IFS(Table1[[#This Row],[Age]]&gt;49,"OLD",Table1[[#This Row],[Age]]&gt;29,"MIDDLE AGE",Table1[[#This Row],[Age]]&gt;19,"YOUNG")</f>
        <v>YOUNG</v>
      </c>
      <c r="G6446" t="s">
        <v>22</v>
      </c>
      <c r="H6446" t="s">
        <v>14</v>
      </c>
      <c r="I6446" t="s">
        <v>43</v>
      </c>
      <c r="J6446" s="4">
        <v>597.28</v>
      </c>
      <c r="K6446">
        <v>3</v>
      </c>
      <c r="L6446" s="4">
        <v>1791.84</v>
      </c>
      <c r="M6446" s="4">
        <f>L6446-J6446</f>
        <v>1194.56</v>
      </c>
      <c r="N6446" s="4">
        <f t="shared" si="200"/>
        <v>199.09333333333333</v>
      </c>
      <c r="O6446" s="3">
        <f t="shared" si="201"/>
        <v>66.666666666666657</v>
      </c>
      <c r="P6446"/>
    </row>
    <row r="6447" spans="1:16">
      <c r="A6447">
        <v>7446</v>
      </c>
      <c r="B6447" s="2" t="s">
        <v>1305</v>
      </c>
      <c r="C6447" t="s">
        <v>335</v>
      </c>
      <c r="D6447" t="s">
        <v>17</v>
      </c>
      <c r="E6447">
        <v>24</v>
      </c>
      <c r="F6447" t="str" cm="1">
        <f t="array" ref="F6447">_xlfn.IFS(Table1[[#This Row],[Age]]&gt;49,"OLD",Table1[[#This Row],[Age]]&gt;29,"MIDDLE AGE",Table1[[#This Row],[Age]]&gt;19,"YOUNG")</f>
        <v>YOUNG</v>
      </c>
      <c r="G6447" t="s">
        <v>22</v>
      </c>
      <c r="H6447" t="s">
        <v>14</v>
      </c>
      <c r="I6447" t="s">
        <v>38</v>
      </c>
      <c r="J6447" s="4">
        <v>742.75</v>
      </c>
      <c r="K6447">
        <v>3</v>
      </c>
      <c r="L6447" s="4">
        <v>2228.25</v>
      </c>
      <c r="M6447" s="4">
        <f>L6447-J6447</f>
        <v>1485.5</v>
      </c>
      <c r="N6447" s="4">
        <f t="shared" si="200"/>
        <v>247.58333333333334</v>
      </c>
      <c r="O6447" s="3">
        <f t="shared" si="201"/>
        <v>66.666666666666657</v>
      </c>
      <c r="P6447"/>
    </row>
    <row r="6448" spans="1:16">
      <c r="A6448">
        <v>7447</v>
      </c>
      <c r="B6448" s="2" t="s">
        <v>1180</v>
      </c>
      <c r="C6448" t="s">
        <v>804</v>
      </c>
      <c r="D6448" t="s">
        <v>12</v>
      </c>
      <c r="E6448">
        <v>25</v>
      </c>
      <c r="F6448" t="str" cm="1">
        <f t="array" ref="F6448">_xlfn.IFS(Table1[[#This Row],[Age]]&gt;49,"OLD",Table1[[#This Row],[Age]]&gt;29,"MIDDLE AGE",Table1[[#This Row],[Age]]&gt;19,"YOUNG")</f>
        <v>YOUNG</v>
      </c>
      <c r="G6448" t="s">
        <v>13</v>
      </c>
      <c r="H6448" t="s">
        <v>27</v>
      </c>
      <c r="I6448" t="s">
        <v>46</v>
      </c>
      <c r="J6448" s="4">
        <v>446.24</v>
      </c>
      <c r="K6448">
        <v>3</v>
      </c>
      <c r="L6448" s="4">
        <v>1338.72</v>
      </c>
      <c r="M6448" s="4">
        <f>L6448-J6448</f>
        <v>892.48</v>
      </c>
      <c r="N6448" s="4">
        <f t="shared" si="200"/>
        <v>148.74666666666667</v>
      </c>
      <c r="O6448" s="3">
        <f t="shared" si="201"/>
        <v>66.666666666666657</v>
      </c>
      <c r="P6448"/>
    </row>
    <row r="6449" spans="1:16">
      <c r="A6449">
        <v>7448</v>
      </c>
      <c r="B6449" s="2" t="s">
        <v>1183</v>
      </c>
      <c r="C6449" t="s">
        <v>111</v>
      </c>
      <c r="D6449" t="s">
        <v>17</v>
      </c>
      <c r="E6449">
        <v>33</v>
      </c>
      <c r="F6449" t="str" cm="1">
        <f t="array" ref="F6449">_xlfn.IFS(Table1[[#This Row],[Age]]&gt;49,"OLD",Table1[[#This Row],[Age]]&gt;29,"MIDDLE AGE",Table1[[#This Row],[Age]]&gt;19,"YOUNG")</f>
        <v>MIDDLE AGE</v>
      </c>
      <c r="G6449" t="s">
        <v>22</v>
      </c>
      <c r="H6449" t="s">
        <v>14</v>
      </c>
      <c r="I6449" t="s">
        <v>48</v>
      </c>
      <c r="J6449" s="4">
        <v>752.75</v>
      </c>
      <c r="K6449">
        <v>3</v>
      </c>
      <c r="L6449" s="4">
        <v>2258.25</v>
      </c>
      <c r="M6449" s="4">
        <f>L6449-J6449</f>
        <v>1505.5</v>
      </c>
      <c r="N6449" s="4">
        <f t="shared" si="200"/>
        <v>250.91666666666666</v>
      </c>
      <c r="O6449" s="3">
        <f t="shared" si="201"/>
        <v>66.666666666666657</v>
      </c>
      <c r="P6449"/>
    </row>
    <row r="6450" spans="1:16">
      <c r="A6450">
        <v>7449</v>
      </c>
      <c r="B6450" s="2" t="s">
        <v>1218</v>
      </c>
      <c r="C6450" t="s">
        <v>914</v>
      </c>
      <c r="D6450" t="s">
        <v>12</v>
      </c>
      <c r="E6450">
        <v>20</v>
      </c>
      <c r="F6450" t="str" cm="1">
        <f t="array" ref="F6450">_xlfn.IFS(Table1[[#This Row],[Age]]&gt;49,"OLD",Table1[[#This Row],[Age]]&gt;29,"MIDDLE AGE",Table1[[#This Row],[Age]]&gt;19,"YOUNG")</f>
        <v>YOUNG</v>
      </c>
      <c r="G6450" t="s">
        <v>13</v>
      </c>
      <c r="H6450" t="s">
        <v>14</v>
      </c>
      <c r="I6450" t="s">
        <v>48</v>
      </c>
      <c r="J6450" s="4">
        <v>309.58</v>
      </c>
      <c r="K6450">
        <v>1</v>
      </c>
      <c r="L6450" s="4">
        <v>309.58</v>
      </c>
      <c r="M6450" s="4">
        <f>L6450-J6450</f>
        <v>0</v>
      </c>
      <c r="N6450" s="4">
        <f t="shared" si="200"/>
        <v>309.58</v>
      </c>
      <c r="O6450" s="3">
        <f t="shared" si="201"/>
        <v>0</v>
      </c>
      <c r="P6450"/>
    </row>
    <row r="6451" spans="1:16">
      <c r="A6451">
        <v>7450</v>
      </c>
      <c r="B6451" s="2" t="s">
        <v>1215</v>
      </c>
      <c r="C6451" t="s">
        <v>696</v>
      </c>
      <c r="D6451" t="s">
        <v>17</v>
      </c>
      <c r="E6451">
        <v>62</v>
      </c>
      <c r="F6451" t="str" cm="1">
        <f t="array" ref="F6451">_xlfn.IFS(Table1[[#This Row],[Age]]&gt;49,"OLD",Table1[[#This Row],[Age]]&gt;29,"MIDDLE AGE",Table1[[#This Row],[Age]]&gt;19,"YOUNG")</f>
        <v>OLD</v>
      </c>
      <c r="G6451" t="s">
        <v>25</v>
      </c>
      <c r="H6451" t="s">
        <v>35</v>
      </c>
      <c r="I6451" t="s">
        <v>58</v>
      </c>
      <c r="J6451" s="4">
        <v>709.91</v>
      </c>
      <c r="K6451">
        <v>5</v>
      </c>
      <c r="L6451" s="4">
        <v>3549.55</v>
      </c>
      <c r="M6451" s="4">
        <f>L6451-J6451</f>
        <v>2839.6400000000003</v>
      </c>
      <c r="N6451" s="4">
        <f t="shared" si="200"/>
        <v>141.982</v>
      </c>
      <c r="O6451" s="3">
        <f t="shared" si="201"/>
        <v>80</v>
      </c>
      <c r="P6451"/>
    </row>
    <row r="6452" spans="1:16">
      <c r="A6452">
        <v>7451</v>
      </c>
      <c r="B6452" s="2" t="s">
        <v>1147</v>
      </c>
      <c r="C6452" t="s">
        <v>930</v>
      </c>
      <c r="D6452" t="s">
        <v>17</v>
      </c>
      <c r="E6452">
        <v>27</v>
      </c>
      <c r="F6452" t="str" cm="1">
        <f t="array" ref="F6452">_xlfn.IFS(Table1[[#This Row],[Age]]&gt;49,"OLD",Table1[[#This Row],[Age]]&gt;29,"MIDDLE AGE",Table1[[#This Row],[Age]]&gt;19,"YOUNG")</f>
        <v>YOUNG</v>
      </c>
      <c r="G6452" t="s">
        <v>22</v>
      </c>
      <c r="H6452" t="s">
        <v>35</v>
      </c>
      <c r="I6452" t="s">
        <v>64</v>
      </c>
      <c r="J6452" s="4">
        <v>265.76</v>
      </c>
      <c r="K6452">
        <v>2</v>
      </c>
      <c r="L6452" s="4">
        <v>531.52</v>
      </c>
      <c r="M6452" s="4">
        <f>L6452-J6452</f>
        <v>265.76</v>
      </c>
      <c r="N6452" s="4">
        <f t="shared" si="200"/>
        <v>132.88</v>
      </c>
      <c r="O6452" s="3">
        <f t="shared" si="201"/>
        <v>50</v>
      </c>
      <c r="P6452"/>
    </row>
    <row r="6453" spans="1:16">
      <c r="A6453">
        <v>7452</v>
      </c>
      <c r="B6453" s="2" t="s">
        <v>1272</v>
      </c>
      <c r="C6453" t="s">
        <v>581</v>
      </c>
      <c r="D6453" t="s">
        <v>12</v>
      </c>
      <c r="E6453">
        <v>24</v>
      </c>
      <c r="F6453" t="str" cm="1">
        <f t="array" ref="F6453">_xlfn.IFS(Table1[[#This Row],[Age]]&gt;49,"OLD",Table1[[#This Row],[Age]]&gt;29,"MIDDLE AGE",Table1[[#This Row],[Age]]&gt;19,"YOUNG")</f>
        <v>YOUNG</v>
      </c>
      <c r="G6453" t="s">
        <v>22</v>
      </c>
      <c r="H6453" t="s">
        <v>27</v>
      </c>
      <c r="I6453" t="s">
        <v>32</v>
      </c>
      <c r="J6453" s="4">
        <v>782.84</v>
      </c>
      <c r="K6453">
        <v>2</v>
      </c>
      <c r="L6453" s="4">
        <v>1565.68</v>
      </c>
      <c r="M6453" s="4">
        <f>L6453-J6453</f>
        <v>782.84</v>
      </c>
      <c r="N6453" s="4">
        <f t="shared" si="200"/>
        <v>391.42</v>
      </c>
      <c r="O6453" s="3">
        <f t="shared" si="201"/>
        <v>50</v>
      </c>
      <c r="P6453"/>
    </row>
    <row r="6454" spans="1:16">
      <c r="A6454">
        <v>7453</v>
      </c>
      <c r="B6454" s="2" t="s">
        <v>1175</v>
      </c>
      <c r="C6454" t="s">
        <v>843</v>
      </c>
      <c r="D6454" t="s">
        <v>17</v>
      </c>
      <c r="E6454">
        <v>38</v>
      </c>
      <c r="F6454" t="str" cm="1">
        <f t="array" ref="F6454">_xlfn.IFS(Table1[[#This Row],[Age]]&gt;49,"OLD",Table1[[#This Row],[Age]]&gt;29,"MIDDLE AGE",Table1[[#This Row],[Age]]&gt;19,"YOUNG")</f>
        <v>MIDDLE AGE</v>
      </c>
      <c r="G6454" t="s">
        <v>22</v>
      </c>
      <c r="H6454" t="s">
        <v>40</v>
      </c>
      <c r="I6454" t="s">
        <v>76</v>
      </c>
      <c r="J6454" s="4">
        <v>832.34</v>
      </c>
      <c r="K6454">
        <v>3</v>
      </c>
      <c r="L6454" s="4">
        <v>2497.02</v>
      </c>
      <c r="M6454" s="4">
        <f>L6454-J6454</f>
        <v>1664.6799999999998</v>
      </c>
      <c r="N6454" s="4">
        <f t="shared" si="200"/>
        <v>277.44666666666666</v>
      </c>
      <c r="O6454" s="3">
        <f t="shared" si="201"/>
        <v>66.666666666666657</v>
      </c>
      <c r="P6454"/>
    </row>
    <row r="6455" spans="1:16">
      <c r="A6455">
        <v>7454</v>
      </c>
      <c r="B6455" s="2" t="s">
        <v>1176</v>
      </c>
      <c r="C6455" t="s">
        <v>219</v>
      </c>
      <c r="D6455" t="s">
        <v>17</v>
      </c>
      <c r="E6455">
        <v>54</v>
      </c>
      <c r="F6455" t="str" cm="1">
        <f t="array" ref="F6455">_xlfn.IFS(Table1[[#This Row],[Age]]&gt;49,"OLD",Table1[[#This Row],[Age]]&gt;29,"MIDDLE AGE",Table1[[#This Row],[Age]]&gt;19,"YOUNG")</f>
        <v>OLD</v>
      </c>
      <c r="G6455" t="s">
        <v>18</v>
      </c>
      <c r="H6455" t="s">
        <v>27</v>
      </c>
      <c r="I6455" t="s">
        <v>32</v>
      </c>
      <c r="J6455" s="4">
        <v>799.75</v>
      </c>
      <c r="K6455">
        <v>3</v>
      </c>
      <c r="L6455" s="4">
        <v>2399.25</v>
      </c>
      <c r="M6455" s="4">
        <f>L6455-J6455</f>
        <v>1599.5</v>
      </c>
      <c r="N6455" s="4">
        <f t="shared" si="200"/>
        <v>266.58333333333331</v>
      </c>
      <c r="O6455" s="3">
        <f t="shared" si="201"/>
        <v>66.666666666666657</v>
      </c>
      <c r="P6455"/>
    </row>
    <row r="6456" spans="1:16">
      <c r="A6456">
        <v>7455</v>
      </c>
      <c r="B6456" s="2" t="s">
        <v>1292</v>
      </c>
      <c r="C6456" t="s">
        <v>524</v>
      </c>
      <c r="D6456" t="s">
        <v>17</v>
      </c>
      <c r="E6456">
        <v>48</v>
      </c>
      <c r="F6456" t="str" cm="1">
        <f t="array" ref="F6456">_xlfn.IFS(Table1[[#This Row],[Age]]&gt;49,"OLD",Table1[[#This Row],[Age]]&gt;29,"MIDDLE AGE",Table1[[#This Row],[Age]]&gt;19,"YOUNG")</f>
        <v>MIDDLE AGE</v>
      </c>
      <c r="G6456" t="s">
        <v>18</v>
      </c>
      <c r="H6456" t="s">
        <v>19</v>
      </c>
      <c r="I6456" t="s">
        <v>80</v>
      </c>
      <c r="J6456" s="4">
        <v>223.32</v>
      </c>
      <c r="K6456">
        <v>3</v>
      </c>
      <c r="L6456" s="4">
        <v>669.96</v>
      </c>
      <c r="M6456" s="4">
        <f>L6456-J6456</f>
        <v>446.64000000000004</v>
      </c>
      <c r="N6456" s="4">
        <f t="shared" si="200"/>
        <v>74.44</v>
      </c>
      <c r="O6456" s="3">
        <f t="shared" si="201"/>
        <v>66.666666666666671</v>
      </c>
      <c r="P6456"/>
    </row>
    <row r="6457" spans="1:16">
      <c r="A6457">
        <v>7456</v>
      </c>
      <c r="B6457" s="2" t="s">
        <v>1160</v>
      </c>
      <c r="C6457" t="s">
        <v>815</v>
      </c>
      <c r="D6457" t="s">
        <v>12</v>
      </c>
      <c r="E6457">
        <v>40</v>
      </c>
      <c r="F6457" t="str" cm="1">
        <f t="array" ref="F6457">_xlfn.IFS(Table1[[#This Row],[Age]]&gt;49,"OLD",Table1[[#This Row],[Age]]&gt;29,"MIDDLE AGE",Table1[[#This Row],[Age]]&gt;19,"YOUNG")</f>
        <v>MIDDLE AGE</v>
      </c>
      <c r="G6457" t="s">
        <v>13</v>
      </c>
      <c r="H6457" t="s">
        <v>14</v>
      </c>
      <c r="I6457" t="s">
        <v>38</v>
      </c>
      <c r="J6457" s="4">
        <v>697.31</v>
      </c>
      <c r="K6457">
        <v>4</v>
      </c>
      <c r="L6457" s="4">
        <v>2789.24</v>
      </c>
      <c r="M6457" s="4">
        <f>L6457-J6457</f>
        <v>2091.9299999999998</v>
      </c>
      <c r="N6457" s="4">
        <f t="shared" si="200"/>
        <v>174.32749999999999</v>
      </c>
      <c r="O6457" s="3">
        <f t="shared" si="201"/>
        <v>75</v>
      </c>
      <c r="P6457"/>
    </row>
    <row r="6458" spans="1:16">
      <c r="A6458">
        <v>7457</v>
      </c>
      <c r="B6458" s="2" t="s">
        <v>1179</v>
      </c>
      <c r="C6458" t="s">
        <v>73</v>
      </c>
      <c r="D6458" t="s">
        <v>17</v>
      </c>
      <c r="E6458">
        <v>44</v>
      </c>
      <c r="F6458" t="str" cm="1">
        <f t="array" ref="F6458">_xlfn.IFS(Table1[[#This Row],[Age]]&gt;49,"OLD",Table1[[#This Row],[Age]]&gt;29,"MIDDLE AGE",Table1[[#This Row],[Age]]&gt;19,"YOUNG")</f>
        <v>MIDDLE AGE</v>
      </c>
      <c r="G6458" t="s">
        <v>18</v>
      </c>
      <c r="H6458" t="s">
        <v>40</v>
      </c>
      <c r="I6458" t="s">
        <v>74</v>
      </c>
      <c r="J6458" s="4">
        <v>543.15</v>
      </c>
      <c r="K6458">
        <v>2</v>
      </c>
      <c r="L6458" s="4">
        <v>1086.3</v>
      </c>
      <c r="M6458" s="4">
        <f>L6458-J6458</f>
        <v>543.15</v>
      </c>
      <c r="N6458" s="4">
        <f t="shared" si="200"/>
        <v>271.57499999999999</v>
      </c>
      <c r="O6458" s="3">
        <f t="shared" si="201"/>
        <v>50</v>
      </c>
      <c r="P6458"/>
    </row>
    <row r="6459" spans="1:16">
      <c r="A6459">
        <v>7458</v>
      </c>
      <c r="B6459" s="2" t="s">
        <v>1022</v>
      </c>
      <c r="C6459" t="s">
        <v>705</v>
      </c>
      <c r="D6459" t="s">
        <v>12</v>
      </c>
      <c r="E6459">
        <v>39</v>
      </c>
      <c r="F6459" t="str" cm="1">
        <f t="array" ref="F6459">_xlfn.IFS(Table1[[#This Row],[Age]]&gt;49,"OLD",Table1[[#This Row],[Age]]&gt;29,"MIDDLE AGE",Table1[[#This Row],[Age]]&gt;19,"YOUNG")</f>
        <v>MIDDLE AGE</v>
      </c>
      <c r="G6459" t="s">
        <v>22</v>
      </c>
      <c r="H6459" t="s">
        <v>35</v>
      </c>
      <c r="I6459" t="s">
        <v>64</v>
      </c>
      <c r="J6459" s="4">
        <v>986.18</v>
      </c>
      <c r="K6459">
        <v>3</v>
      </c>
      <c r="L6459" s="4">
        <v>2958.54</v>
      </c>
      <c r="M6459" s="4">
        <f>L6459-J6459</f>
        <v>1972.3600000000001</v>
      </c>
      <c r="N6459" s="4">
        <f t="shared" si="200"/>
        <v>328.72666666666663</v>
      </c>
      <c r="O6459" s="3">
        <f t="shared" si="201"/>
        <v>66.666666666666671</v>
      </c>
      <c r="P6459"/>
    </row>
    <row r="6460" spans="1:16">
      <c r="A6460">
        <v>7459</v>
      </c>
      <c r="B6460" s="2" t="s">
        <v>969</v>
      </c>
      <c r="C6460" t="s">
        <v>784</v>
      </c>
      <c r="D6460" t="s">
        <v>17</v>
      </c>
      <c r="E6460">
        <v>56</v>
      </c>
      <c r="F6460" t="str" cm="1">
        <f t="array" ref="F6460">_xlfn.IFS(Table1[[#This Row],[Age]]&gt;49,"OLD",Table1[[#This Row],[Age]]&gt;29,"MIDDLE AGE",Table1[[#This Row],[Age]]&gt;19,"YOUNG")</f>
        <v>OLD</v>
      </c>
      <c r="G6460" t="s">
        <v>18</v>
      </c>
      <c r="H6460" t="s">
        <v>19</v>
      </c>
      <c r="I6460" t="s">
        <v>20</v>
      </c>
      <c r="J6460" s="4">
        <v>367.96</v>
      </c>
      <c r="K6460">
        <v>5</v>
      </c>
      <c r="L6460" s="4">
        <v>1839.8</v>
      </c>
      <c r="M6460" s="4">
        <f>L6460-J6460</f>
        <v>1471.84</v>
      </c>
      <c r="N6460" s="4">
        <f t="shared" si="200"/>
        <v>73.591999999999999</v>
      </c>
      <c r="O6460" s="3">
        <f t="shared" si="201"/>
        <v>80</v>
      </c>
      <c r="P6460"/>
    </row>
    <row r="6461" spans="1:16">
      <c r="A6461">
        <v>7460</v>
      </c>
      <c r="B6461" s="2" t="s">
        <v>1102</v>
      </c>
      <c r="C6461" t="s">
        <v>815</v>
      </c>
      <c r="D6461" t="s">
        <v>17</v>
      </c>
      <c r="E6461">
        <v>44</v>
      </c>
      <c r="F6461" t="str" cm="1">
        <f t="array" ref="F6461">_xlfn.IFS(Table1[[#This Row],[Age]]&gt;49,"OLD",Table1[[#This Row],[Age]]&gt;29,"MIDDLE AGE",Table1[[#This Row],[Age]]&gt;19,"YOUNG")</f>
        <v>MIDDLE AGE</v>
      </c>
      <c r="G6461" t="s">
        <v>13</v>
      </c>
      <c r="H6461" t="s">
        <v>19</v>
      </c>
      <c r="I6461" t="s">
        <v>23</v>
      </c>
      <c r="J6461" s="4">
        <v>773.54</v>
      </c>
      <c r="K6461">
        <v>4</v>
      </c>
      <c r="L6461" s="4">
        <v>3094.16</v>
      </c>
      <c r="M6461" s="4">
        <f>L6461-J6461</f>
        <v>2320.62</v>
      </c>
      <c r="N6461" s="4">
        <f t="shared" si="200"/>
        <v>193.38499999999999</v>
      </c>
      <c r="O6461" s="3">
        <f t="shared" si="201"/>
        <v>75</v>
      </c>
      <c r="P6461"/>
    </row>
    <row r="6462" spans="1:16">
      <c r="A6462">
        <v>7461</v>
      </c>
      <c r="B6462" s="2" t="s">
        <v>1215</v>
      </c>
      <c r="C6462" t="s">
        <v>684</v>
      </c>
      <c r="D6462" t="s">
        <v>12</v>
      </c>
      <c r="E6462">
        <v>21</v>
      </c>
      <c r="F6462" t="str" cm="1">
        <f t="array" ref="F6462">_xlfn.IFS(Table1[[#This Row],[Age]]&gt;49,"OLD",Table1[[#This Row],[Age]]&gt;29,"MIDDLE AGE",Table1[[#This Row],[Age]]&gt;19,"YOUNG")</f>
        <v>YOUNG</v>
      </c>
      <c r="G6462" t="s">
        <v>18</v>
      </c>
      <c r="H6462" t="s">
        <v>14</v>
      </c>
      <c r="I6462" t="s">
        <v>15</v>
      </c>
      <c r="J6462" s="4">
        <v>376.38</v>
      </c>
      <c r="K6462">
        <v>1</v>
      </c>
      <c r="L6462" s="4">
        <v>376.38</v>
      </c>
      <c r="M6462" s="4">
        <f>L6462-J6462</f>
        <v>0</v>
      </c>
      <c r="N6462" s="4">
        <f t="shared" si="200"/>
        <v>376.38</v>
      </c>
      <c r="O6462" s="3">
        <f t="shared" si="201"/>
        <v>0</v>
      </c>
      <c r="P6462"/>
    </row>
    <row r="6463" spans="1:16">
      <c r="A6463">
        <v>7462</v>
      </c>
      <c r="B6463" s="2" t="s">
        <v>1189</v>
      </c>
      <c r="C6463" t="s">
        <v>533</v>
      </c>
      <c r="D6463" t="s">
        <v>17</v>
      </c>
      <c r="E6463">
        <v>41</v>
      </c>
      <c r="F6463" t="str" cm="1">
        <f t="array" ref="F6463">_xlfn.IFS(Table1[[#This Row],[Age]]&gt;49,"OLD",Table1[[#This Row],[Age]]&gt;29,"MIDDLE AGE",Table1[[#This Row],[Age]]&gt;19,"YOUNG")</f>
        <v>MIDDLE AGE</v>
      </c>
      <c r="G6463" t="s">
        <v>25</v>
      </c>
      <c r="H6463" t="s">
        <v>35</v>
      </c>
      <c r="I6463" t="s">
        <v>36</v>
      </c>
      <c r="J6463" s="4">
        <v>402.89</v>
      </c>
      <c r="K6463">
        <v>4</v>
      </c>
      <c r="L6463" s="4">
        <v>1611.56</v>
      </c>
      <c r="M6463" s="4">
        <f>L6463-J6463</f>
        <v>1208.67</v>
      </c>
      <c r="N6463" s="4">
        <f t="shared" si="200"/>
        <v>100.7225</v>
      </c>
      <c r="O6463" s="3">
        <f t="shared" si="201"/>
        <v>75.000000000000014</v>
      </c>
      <c r="P6463"/>
    </row>
    <row r="6464" spans="1:16">
      <c r="A6464">
        <v>7463</v>
      </c>
      <c r="B6464" s="2" t="s">
        <v>1231</v>
      </c>
      <c r="C6464" t="s">
        <v>195</v>
      </c>
      <c r="D6464" t="s">
        <v>17</v>
      </c>
      <c r="E6464">
        <v>40</v>
      </c>
      <c r="F6464" t="str" cm="1">
        <f t="array" ref="F6464">_xlfn.IFS(Table1[[#This Row],[Age]]&gt;49,"OLD",Table1[[#This Row],[Age]]&gt;29,"MIDDLE AGE",Table1[[#This Row],[Age]]&gt;19,"YOUNG")</f>
        <v>MIDDLE AGE</v>
      </c>
      <c r="G6464" t="s">
        <v>25</v>
      </c>
      <c r="H6464" t="s">
        <v>40</v>
      </c>
      <c r="I6464" t="s">
        <v>68</v>
      </c>
      <c r="J6464" s="4">
        <v>119.88</v>
      </c>
      <c r="K6464">
        <v>4</v>
      </c>
      <c r="L6464" s="4">
        <v>479.52</v>
      </c>
      <c r="M6464" s="4">
        <f>L6464-J6464</f>
        <v>359.64</v>
      </c>
      <c r="N6464" s="4">
        <f t="shared" si="200"/>
        <v>29.97</v>
      </c>
      <c r="O6464" s="3">
        <f t="shared" si="201"/>
        <v>75</v>
      </c>
      <c r="P6464"/>
    </row>
    <row r="6465" spans="1:16">
      <c r="A6465">
        <v>7464</v>
      </c>
      <c r="B6465" s="2" t="s">
        <v>952</v>
      </c>
      <c r="C6465" t="s">
        <v>923</v>
      </c>
      <c r="D6465" t="s">
        <v>12</v>
      </c>
      <c r="E6465">
        <v>36</v>
      </c>
      <c r="F6465" t="str" cm="1">
        <f t="array" ref="F6465">_xlfn.IFS(Table1[[#This Row],[Age]]&gt;49,"OLD",Table1[[#This Row],[Age]]&gt;29,"MIDDLE AGE",Table1[[#This Row],[Age]]&gt;19,"YOUNG")</f>
        <v>MIDDLE AGE</v>
      </c>
      <c r="G6465" t="s">
        <v>18</v>
      </c>
      <c r="H6465" t="s">
        <v>35</v>
      </c>
      <c r="I6465" t="s">
        <v>64</v>
      </c>
      <c r="J6465" s="4">
        <v>247.26</v>
      </c>
      <c r="K6465">
        <v>4</v>
      </c>
      <c r="L6465" s="4">
        <v>989.04</v>
      </c>
      <c r="M6465" s="4">
        <f>L6465-J6465</f>
        <v>741.78</v>
      </c>
      <c r="N6465" s="4">
        <f t="shared" si="200"/>
        <v>61.814999999999998</v>
      </c>
      <c r="O6465" s="3">
        <f t="shared" si="201"/>
        <v>75</v>
      </c>
      <c r="P6465"/>
    </row>
    <row r="6466" spans="1:16">
      <c r="A6466">
        <v>7465</v>
      </c>
      <c r="B6466" s="2" t="s">
        <v>1138</v>
      </c>
      <c r="C6466" t="s">
        <v>901</v>
      </c>
      <c r="D6466" t="s">
        <v>17</v>
      </c>
      <c r="E6466">
        <v>59</v>
      </c>
      <c r="F6466" t="str" cm="1">
        <f t="array" ref="F6466">_xlfn.IFS(Table1[[#This Row],[Age]]&gt;49,"OLD",Table1[[#This Row],[Age]]&gt;29,"MIDDLE AGE",Table1[[#This Row],[Age]]&gt;19,"YOUNG")</f>
        <v>OLD</v>
      </c>
      <c r="G6466" t="s">
        <v>25</v>
      </c>
      <c r="H6466" t="s">
        <v>14</v>
      </c>
      <c r="I6466" t="s">
        <v>48</v>
      </c>
      <c r="J6466" s="4">
        <v>172.84</v>
      </c>
      <c r="K6466">
        <v>5</v>
      </c>
      <c r="L6466" s="4">
        <v>864.2</v>
      </c>
      <c r="M6466" s="4">
        <f>L6466-J6466</f>
        <v>691.36</v>
      </c>
      <c r="N6466" s="4">
        <f t="shared" si="200"/>
        <v>34.567999999999998</v>
      </c>
      <c r="O6466" s="3">
        <f t="shared" si="201"/>
        <v>80</v>
      </c>
      <c r="P6466"/>
    </row>
    <row r="6467" spans="1:16">
      <c r="A6467">
        <v>7466</v>
      </c>
      <c r="B6467" s="2" t="s">
        <v>1305</v>
      </c>
      <c r="C6467" t="s">
        <v>936</v>
      </c>
      <c r="D6467" t="s">
        <v>12</v>
      </c>
      <c r="E6467">
        <v>20</v>
      </c>
      <c r="F6467" t="str" cm="1">
        <f t="array" ref="F6467">_xlfn.IFS(Table1[[#This Row],[Age]]&gt;49,"OLD",Table1[[#This Row],[Age]]&gt;29,"MIDDLE AGE",Table1[[#This Row],[Age]]&gt;19,"YOUNG")</f>
        <v>YOUNG</v>
      </c>
      <c r="G6467" t="s">
        <v>25</v>
      </c>
      <c r="H6467" t="s">
        <v>19</v>
      </c>
      <c r="I6467" t="s">
        <v>51</v>
      </c>
      <c r="J6467" s="4">
        <v>167.61</v>
      </c>
      <c r="K6467">
        <v>2</v>
      </c>
      <c r="L6467" s="4">
        <v>335.22</v>
      </c>
      <c r="M6467" s="4">
        <f>L6467-J6467</f>
        <v>167.61</v>
      </c>
      <c r="N6467" s="4">
        <f t="shared" ref="N6467:N6530" si="202">J6467/K6467</f>
        <v>83.805000000000007</v>
      </c>
      <c r="O6467" s="3">
        <f t="shared" ref="O6467:O6530" si="203">M6467/L6467*100</f>
        <v>50</v>
      </c>
      <c r="P6467"/>
    </row>
    <row r="6468" spans="1:16">
      <c r="A6468">
        <v>7467</v>
      </c>
      <c r="B6468" s="2" t="s">
        <v>959</v>
      </c>
      <c r="C6468" t="s">
        <v>613</v>
      </c>
      <c r="D6468" t="s">
        <v>12</v>
      </c>
      <c r="E6468">
        <v>44</v>
      </c>
      <c r="F6468" t="str" cm="1">
        <f t="array" ref="F6468">_xlfn.IFS(Table1[[#This Row],[Age]]&gt;49,"OLD",Table1[[#This Row],[Age]]&gt;29,"MIDDLE AGE",Table1[[#This Row],[Age]]&gt;19,"YOUNG")</f>
        <v>MIDDLE AGE</v>
      </c>
      <c r="G6468" t="s">
        <v>18</v>
      </c>
      <c r="H6468" t="s">
        <v>14</v>
      </c>
      <c r="I6468" t="s">
        <v>15</v>
      </c>
      <c r="J6468" s="4">
        <v>18.93</v>
      </c>
      <c r="K6468">
        <v>3</v>
      </c>
      <c r="L6468" s="4">
        <v>56.79</v>
      </c>
      <c r="M6468" s="4">
        <f>L6468-J6468</f>
        <v>37.86</v>
      </c>
      <c r="N6468" s="4">
        <f t="shared" si="202"/>
        <v>6.31</v>
      </c>
      <c r="O6468" s="3">
        <f t="shared" si="203"/>
        <v>66.666666666666657</v>
      </c>
      <c r="P6468"/>
    </row>
    <row r="6469" spans="1:16">
      <c r="A6469">
        <v>7468</v>
      </c>
      <c r="B6469" s="2" t="s">
        <v>1284</v>
      </c>
      <c r="C6469" t="s">
        <v>908</v>
      </c>
      <c r="D6469" t="s">
        <v>12</v>
      </c>
      <c r="E6469">
        <v>20</v>
      </c>
      <c r="F6469" t="str" cm="1">
        <f t="array" ref="F6469">_xlfn.IFS(Table1[[#This Row],[Age]]&gt;49,"OLD",Table1[[#This Row],[Age]]&gt;29,"MIDDLE AGE",Table1[[#This Row],[Age]]&gt;19,"YOUNG")</f>
        <v>YOUNG</v>
      </c>
      <c r="G6469" t="s">
        <v>25</v>
      </c>
      <c r="H6469" t="s">
        <v>27</v>
      </c>
      <c r="I6469" t="s">
        <v>53</v>
      </c>
      <c r="J6469" s="4">
        <v>795.84</v>
      </c>
      <c r="K6469">
        <v>5</v>
      </c>
      <c r="L6469" s="4">
        <v>3979.2</v>
      </c>
      <c r="M6469" s="4">
        <f>L6469-J6469</f>
        <v>3183.3599999999997</v>
      </c>
      <c r="N6469" s="4">
        <f t="shared" si="202"/>
        <v>159.16800000000001</v>
      </c>
      <c r="O6469" s="3">
        <f t="shared" si="203"/>
        <v>80</v>
      </c>
      <c r="P6469"/>
    </row>
    <row r="6470" spans="1:16">
      <c r="A6470">
        <v>7469</v>
      </c>
      <c r="B6470" s="2" t="s">
        <v>1064</v>
      </c>
      <c r="C6470" t="s">
        <v>95</v>
      </c>
      <c r="D6470" t="s">
        <v>17</v>
      </c>
      <c r="E6470">
        <v>45</v>
      </c>
      <c r="F6470" t="str" cm="1">
        <f t="array" ref="F6470">_xlfn.IFS(Table1[[#This Row],[Age]]&gt;49,"OLD",Table1[[#This Row],[Age]]&gt;29,"MIDDLE AGE",Table1[[#This Row],[Age]]&gt;19,"YOUNG")</f>
        <v>MIDDLE AGE</v>
      </c>
      <c r="G6470" t="s">
        <v>13</v>
      </c>
      <c r="H6470" t="s">
        <v>19</v>
      </c>
      <c r="I6470" t="s">
        <v>20</v>
      </c>
      <c r="J6470" s="4">
        <v>473.25</v>
      </c>
      <c r="K6470">
        <v>5</v>
      </c>
      <c r="L6470" s="4">
        <v>2366.25</v>
      </c>
      <c r="M6470" s="4">
        <f>L6470-J6470</f>
        <v>1893</v>
      </c>
      <c r="N6470" s="4">
        <f t="shared" si="202"/>
        <v>94.65</v>
      </c>
      <c r="O6470" s="3">
        <f t="shared" si="203"/>
        <v>80</v>
      </c>
      <c r="P6470"/>
    </row>
    <row r="6471" spans="1:16">
      <c r="A6471">
        <v>7470</v>
      </c>
      <c r="B6471" s="2" t="s">
        <v>1075</v>
      </c>
      <c r="C6471" t="s">
        <v>561</v>
      </c>
      <c r="D6471" t="s">
        <v>12</v>
      </c>
      <c r="E6471">
        <v>34</v>
      </c>
      <c r="F6471" t="str" cm="1">
        <f t="array" ref="F6471">_xlfn.IFS(Table1[[#This Row],[Age]]&gt;49,"OLD",Table1[[#This Row],[Age]]&gt;29,"MIDDLE AGE",Table1[[#This Row],[Age]]&gt;19,"YOUNG")</f>
        <v>MIDDLE AGE</v>
      </c>
      <c r="G6471" t="s">
        <v>13</v>
      </c>
      <c r="H6471" t="s">
        <v>14</v>
      </c>
      <c r="I6471" t="s">
        <v>43</v>
      </c>
      <c r="J6471" s="4">
        <v>806.13</v>
      </c>
      <c r="K6471">
        <v>3</v>
      </c>
      <c r="L6471" s="4">
        <v>2418.39</v>
      </c>
      <c r="M6471" s="4">
        <f>L6471-J6471</f>
        <v>1612.2599999999998</v>
      </c>
      <c r="N6471" s="4">
        <f t="shared" si="202"/>
        <v>268.70999999999998</v>
      </c>
      <c r="O6471" s="3">
        <f t="shared" si="203"/>
        <v>66.666666666666657</v>
      </c>
      <c r="P6471"/>
    </row>
    <row r="6472" spans="1:16">
      <c r="A6472">
        <v>7471</v>
      </c>
      <c r="B6472" s="2" t="s">
        <v>1257</v>
      </c>
      <c r="C6472" t="s">
        <v>268</v>
      </c>
      <c r="D6472" t="s">
        <v>12</v>
      </c>
      <c r="E6472">
        <v>48</v>
      </c>
      <c r="F6472" t="str" cm="1">
        <f t="array" ref="F6472">_xlfn.IFS(Table1[[#This Row],[Age]]&gt;49,"OLD",Table1[[#This Row],[Age]]&gt;29,"MIDDLE AGE",Table1[[#This Row],[Age]]&gt;19,"YOUNG")</f>
        <v>MIDDLE AGE</v>
      </c>
      <c r="G6472" t="s">
        <v>22</v>
      </c>
      <c r="H6472" t="s">
        <v>40</v>
      </c>
      <c r="I6472" t="s">
        <v>76</v>
      </c>
      <c r="J6472" s="4">
        <v>616.41999999999996</v>
      </c>
      <c r="K6472">
        <v>4</v>
      </c>
      <c r="L6472" s="4">
        <v>2465.6799999999998</v>
      </c>
      <c r="M6472" s="4">
        <f>L6472-J6472</f>
        <v>1849.2599999999998</v>
      </c>
      <c r="N6472" s="4">
        <f t="shared" si="202"/>
        <v>154.10499999999999</v>
      </c>
      <c r="O6472" s="3">
        <f t="shared" si="203"/>
        <v>75</v>
      </c>
      <c r="P6472"/>
    </row>
    <row r="6473" spans="1:16">
      <c r="A6473">
        <v>7472</v>
      </c>
      <c r="B6473" s="2" t="s">
        <v>995</v>
      </c>
      <c r="C6473" t="s">
        <v>34</v>
      </c>
      <c r="D6473" t="s">
        <v>17</v>
      </c>
      <c r="E6473">
        <v>27</v>
      </c>
      <c r="F6473" t="str" cm="1">
        <f t="array" ref="F6473">_xlfn.IFS(Table1[[#This Row],[Age]]&gt;49,"OLD",Table1[[#This Row],[Age]]&gt;29,"MIDDLE AGE",Table1[[#This Row],[Age]]&gt;19,"YOUNG")</f>
        <v>YOUNG</v>
      </c>
      <c r="G6473" t="s">
        <v>13</v>
      </c>
      <c r="H6473" t="s">
        <v>40</v>
      </c>
      <c r="I6473" t="s">
        <v>76</v>
      </c>
      <c r="J6473" s="4">
        <v>833.02</v>
      </c>
      <c r="K6473">
        <v>1</v>
      </c>
      <c r="L6473" s="4">
        <v>833.02</v>
      </c>
      <c r="M6473" s="4">
        <f>L6473-J6473</f>
        <v>0</v>
      </c>
      <c r="N6473" s="4">
        <f t="shared" si="202"/>
        <v>833.02</v>
      </c>
      <c r="O6473" s="3">
        <f t="shared" si="203"/>
        <v>0</v>
      </c>
      <c r="P6473"/>
    </row>
    <row r="6474" spans="1:16">
      <c r="A6474">
        <v>7473</v>
      </c>
      <c r="B6474" s="2" t="s">
        <v>1127</v>
      </c>
      <c r="C6474" t="s">
        <v>472</v>
      </c>
      <c r="D6474" t="s">
        <v>12</v>
      </c>
      <c r="E6474">
        <v>39</v>
      </c>
      <c r="F6474" t="str" cm="1">
        <f t="array" ref="F6474">_xlfn.IFS(Table1[[#This Row],[Age]]&gt;49,"OLD",Table1[[#This Row],[Age]]&gt;29,"MIDDLE AGE",Table1[[#This Row],[Age]]&gt;19,"YOUNG")</f>
        <v>MIDDLE AGE</v>
      </c>
      <c r="G6474" t="s">
        <v>22</v>
      </c>
      <c r="H6474" t="s">
        <v>40</v>
      </c>
      <c r="I6474" t="s">
        <v>74</v>
      </c>
      <c r="J6474" s="4">
        <v>508.73</v>
      </c>
      <c r="K6474">
        <v>4</v>
      </c>
      <c r="L6474" s="4">
        <v>2034.92</v>
      </c>
      <c r="M6474" s="4">
        <f>L6474-J6474</f>
        <v>1526.19</v>
      </c>
      <c r="N6474" s="4">
        <f t="shared" si="202"/>
        <v>127.1825</v>
      </c>
      <c r="O6474" s="3">
        <f t="shared" si="203"/>
        <v>75</v>
      </c>
      <c r="P6474"/>
    </row>
    <row r="6475" spans="1:16">
      <c r="A6475">
        <v>7474</v>
      </c>
      <c r="B6475" s="2" t="s">
        <v>1029</v>
      </c>
      <c r="C6475" t="s">
        <v>338</v>
      </c>
      <c r="D6475" t="s">
        <v>17</v>
      </c>
      <c r="E6475">
        <v>47</v>
      </c>
      <c r="F6475" t="str" cm="1">
        <f t="array" ref="F6475">_xlfn.IFS(Table1[[#This Row],[Age]]&gt;49,"OLD",Table1[[#This Row],[Age]]&gt;29,"MIDDLE AGE",Table1[[#This Row],[Age]]&gt;19,"YOUNG")</f>
        <v>MIDDLE AGE</v>
      </c>
      <c r="G6475" t="s">
        <v>22</v>
      </c>
      <c r="H6475" t="s">
        <v>27</v>
      </c>
      <c r="I6475" t="s">
        <v>53</v>
      </c>
      <c r="J6475" s="4">
        <v>103.1</v>
      </c>
      <c r="K6475">
        <v>4</v>
      </c>
      <c r="L6475" s="4">
        <v>412.4</v>
      </c>
      <c r="M6475" s="4">
        <f>L6475-J6475</f>
        <v>309.29999999999995</v>
      </c>
      <c r="N6475" s="4">
        <f t="shared" si="202"/>
        <v>25.774999999999999</v>
      </c>
      <c r="O6475" s="3">
        <f t="shared" si="203"/>
        <v>74.999999999999986</v>
      </c>
      <c r="P6475"/>
    </row>
    <row r="6476" spans="1:16">
      <c r="A6476">
        <v>7475</v>
      </c>
      <c r="B6476" s="2" t="s">
        <v>957</v>
      </c>
      <c r="C6476" t="s">
        <v>318</v>
      </c>
      <c r="D6476" t="s">
        <v>17</v>
      </c>
      <c r="E6476">
        <v>38</v>
      </c>
      <c r="F6476" t="str" cm="1">
        <f t="array" ref="F6476">_xlfn.IFS(Table1[[#This Row],[Age]]&gt;49,"OLD",Table1[[#This Row],[Age]]&gt;29,"MIDDLE AGE",Table1[[#This Row],[Age]]&gt;19,"YOUNG")</f>
        <v>MIDDLE AGE</v>
      </c>
      <c r="G6476" t="s">
        <v>18</v>
      </c>
      <c r="H6476" t="s">
        <v>35</v>
      </c>
      <c r="I6476" t="s">
        <v>63</v>
      </c>
      <c r="J6476" s="4">
        <v>620.6</v>
      </c>
      <c r="K6476">
        <v>2</v>
      </c>
      <c r="L6476" s="4">
        <v>1241.2</v>
      </c>
      <c r="M6476" s="4">
        <f>L6476-J6476</f>
        <v>620.6</v>
      </c>
      <c r="N6476" s="4">
        <f t="shared" si="202"/>
        <v>310.3</v>
      </c>
      <c r="O6476" s="3">
        <f t="shared" si="203"/>
        <v>50</v>
      </c>
      <c r="P6476"/>
    </row>
    <row r="6477" spans="1:16">
      <c r="A6477">
        <v>7476</v>
      </c>
      <c r="B6477" s="2" t="s">
        <v>1173</v>
      </c>
      <c r="C6477" t="s">
        <v>480</v>
      </c>
      <c r="D6477" t="s">
        <v>17</v>
      </c>
      <c r="E6477">
        <v>53</v>
      </c>
      <c r="F6477" t="str" cm="1">
        <f t="array" ref="F6477">_xlfn.IFS(Table1[[#This Row],[Age]]&gt;49,"OLD",Table1[[#This Row],[Age]]&gt;29,"MIDDLE AGE",Table1[[#This Row],[Age]]&gt;19,"YOUNG")</f>
        <v>OLD</v>
      </c>
      <c r="G6477" t="s">
        <v>25</v>
      </c>
      <c r="H6477" t="s">
        <v>40</v>
      </c>
      <c r="I6477" t="s">
        <v>68</v>
      </c>
      <c r="J6477" s="4">
        <v>680.99</v>
      </c>
      <c r="K6477">
        <v>4</v>
      </c>
      <c r="L6477" s="4">
        <v>2723.96</v>
      </c>
      <c r="M6477" s="4">
        <f>L6477-J6477</f>
        <v>2042.97</v>
      </c>
      <c r="N6477" s="4">
        <f t="shared" si="202"/>
        <v>170.2475</v>
      </c>
      <c r="O6477" s="3">
        <f t="shared" si="203"/>
        <v>75</v>
      </c>
      <c r="P6477"/>
    </row>
    <row r="6478" spans="1:16">
      <c r="A6478">
        <v>7477</v>
      </c>
      <c r="B6478" s="2" t="s">
        <v>1158</v>
      </c>
      <c r="C6478" t="s">
        <v>821</v>
      </c>
      <c r="D6478" t="s">
        <v>17</v>
      </c>
      <c r="E6478">
        <v>40</v>
      </c>
      <c r="F6478" t="str" cm="1">
        <f t="array" ref="F6478">_xlfn.IFS(Table1[[#This Row],[Age]]&gt;49,"OLD",Table1[[#This Row],[Age]]&gt;29,"MIDDLE AGE",Table1[[#This Row],[Age]]&gt;19,"YOUNG")</f>
        <v>MIDDLE AGE</v>
      </c>
      <c r="G6478" t="s">
        <v>18</v>
      </c>
      <c r="H6478" t="s">
        <v>27</v>
      </c>
      <c r="I6478" t="s">
        <v>32</v>
      </c>
      <c r="J6478" s="4">
        <v>630.24</v>
      </c>
      <c r="K6478">
        <v>1</v>
      </c>
      <c r="L6478" s="4">
        <v>630.24</v>
      </c>
      <c r="M6478" s="4">
        <f>L6478-J6478</f>
        <v>0</v>
      </c>
      <c r="N6478" s="4">
        <f t="shared" si="202"/>
        <v>630.24</v>
      </c>
      <c r="O6478" s="3">
        <f t="shared" si="203"/>
        <v>0</v>
      </c>
      <c r="P6478"/>
    </row>
    <row r="6479" spans="1:16">
      <c r="A6479">
        <v>7478</v>
      </c>
      <c r="B6479" s="2" t="s">
        <v>973</v>
      </c>
      <c r="C6479" t="s">
        <v>371</v>
      </c>
      <c r="D6479" t="s">
        <v>12</v>
      </c>
      <c r="E6479">
        <v>55</v>
      </c>
      <c r="F6479" t="str" cm="1">
        <f t="array" ref="F6479">_xlfn.IFS(Table1[[#This Row],[Age]]&gt;49,"OLD",Table1[[#This Row],[Age]]&gt;29,"MIDDLE AGE",Table1[[#This Row],[Age]]&gt;19,"YOUNG")</f>
        <v>OLD</v>
      </c>
      <c r="G6479" t="s">
        <v>22</v>
      </c>
      <c r="H6479" t="s">
        <v>40</v>
      </c>
      <c r="I6479" t="s">
        <v>68</v>
      </c>
      <c r="J6479" s="4">
        <v>803.32</v>
      </c>
      <c r="K6479">
        <v>5</v>
      </c>
      <c r="L6479" s="4">
        <v>4016.6</v>
      </c>
      <c r="M6479" s="4">
        <f>L6479-J6479</f>
        <v>3213.2799999999997</v>
      </c>
      <c r="N6479" s="4">
        <f t="shared" si="202"/>
        <v>160.66400000000002</v>
      </c>
      <c r="O6479" s="3">
        <f t="shared" si="203"/>
        <v>80</v>
      </c>
      <c r="P6479"/>
    </row>
    <row r="6480" spans="1:16">
      <c r="A6480">
        <v>7479</v>
      </c>
      <c r="B6480" s="2" t="s">
        <v>1029</v>
      </c>
      <c r="C6480" t="s">
        <v>592</v>
      </c>
      <c r="D6480" t="s">
        <v>12</v>
      </c>
      <c r="E6480">
        <v>29</v>
      </c>
      <c r="F6480" t="str" cm="1">
        <f t="array" ref="F6480">_xlfn.IFS(Table1[[#This Row],[Age]]&gt;49,"OLD",Table1[[#This Row],[Age]]&gt;29,"MIDDLE AGE",Table1[[#This Row],[Age]]&gt;19,"YOUNG")</f>
        <v>YOUNG</v>
      </c>
      <c r="G6480" t="s">
        <v>18</v>
      </c>
      <c r="H6480" t="s">
        <v>27</v>
      </c>
      <c r="I6480" t="s">
        <v>32</v>
      </c>
      <c r="J6480" s="4">
        <v>734.18</v>
      </c>
      <c r="K6480">
        <v>4</v>
      </c>
      <c r="L6480" s="4">
        <v>2936.72</v>
      </c>
      <c r="M6480" s="4">
        <f>L6480-J6480</f>
        <v>2202.54</v>
      </c>
      <c r="N6480" s="4">
        <f t="shared" si="202"/>
        <v>183.54499999999999</v>
      </c>
      <c r="O6480" s="3">
        <f t="shared" si="203"/>
        <v>75</v>
      </c>
      <c r="P6480"/>
    </row>
    <row r="6481" spans="1:16">
      <c r="A6481">
        <v>7480</v>
      </c>
      <c r="B6481" s="2" t="s">
        <v>1249</v>
      </c>
      <c r="C6481" t="s">
        <v>226</v>
      </c>
      <c r="D6481" t="s">
        <v>12</v>
      </c>
      <c r="E6481">
        <v>42</v>
      </c>
      <c r="F6481" t="str" cm="1">
        <f t="array" ref="F6481">_xlfn.IFS(Table1[[#This Row],[Age]]&gt;49,"OLD",Table1[[#This Row],[Age]]&gt;29,"MIDDLE AGE",Table1[[#This Row],[Age]]&gt;19,"YOUNG")</f>
        <v>MIDDLE AGE</v>
      </c>
      <c r="G6481" t="s">
        <v>25</v>
      </c>
      <c r="H6481" t="s">
        <v>40</v>
      </c>
      <c r="I6481" t="s">
        <v>76</v>
      </c>
      <c r="J6481" s="4">
        <v>438.31</v>
      </c>
      <c r="K6481">
        <v>5</v>
      </c>
      <c r="L6481" s="4">
        <v>2191.5500000000002</v>
      </c>
      <c r="M6481" s="4">
        <f>L6481-J6481</f>
        <v>1753.2400000000002</v>
      </c>
      <c r="N6481" s="4">
        <f t="shared" si="202"/>
        <v>87.662000000000006</v>
      </c>
      <c r="O6481" s="3">
        <f t="shared" si="203"/>
        <v>80</v>
      </c>
      <c r="P6481"/>
    </row>
    <row r="6482" spans="1:16">
      <c r="A6482">
        <v>7481</v>
      </c>
      <c r="B6482" s="2" t="s">
        <v>1114</v>
      </c>
      <c r="C6482" t="s">
        <v>926</v>
      </c>
      <c r="D6482" t="s">
        <v>12</v>
      </c>
      <c r="E6482">
        <v>37</v>
      </c>
      <c r="F6482" t="str" cm="1">
        <f t="array" ref="F6482">_xlfn.IFS(Table1[[#This Row],[Age]]&gt;49,"OLD",Table1[[#This Row],[Age]]&gt;29,"MIDDLE AGE",Table1[[#This Row],[Age]]&gt;19,"YOUNG")</f>
        <v>MIDDLE AGE</v>
      </c>
      <c r="G6482" t="s">
        <v>25</v>
      </c>
      <c r="H6482" t="s">
        <v>35</v>
      </c>
      <c r="I6482" t="s">
        <v>63</v>
      </c>
      <c r="J6482" s="4">
        <v>820.91</v>
      </c>
      <c r="K6482">
        <v>2</v>
      </c>
      <c r="L6482" s="4">
        <v>1641.82</v>
      </c>
      <c r="M6482" s="4">
        <f>L6482-J6482</f>
        <v>820.91</v>
      </c>
      <c r="N6482" s="4">
        <f t="shared" si="202"/>
        <v>410.45499999999998</v>
      </c>
      <c r="O6482" s="3">
        <f t="shared" si="203"/>
        <v>50</v>
      </c>
      <c r="P6482"/>
    </row>
    <row r="6483" spans="1:16">
      <c r="A6483">
        <v>7482</v>
      </c>
      <c r="B6483" s="2" t="s">
        <v>1015</v>
      </c>
      <c r="C6483" t="s">
        <v>207</v>
      </c>
      <c r="D6483" t="s">
        <v>12</v>
      </c>
      <c r="E6483">
        <v>59</v>
      </c>
      <c r="F6483" t="str" cm="1">
        <f t="array" ref="F6483">_xlfn.IFS(Table1[[#This Row],[Age]]&gt;49,"OLD",Table1[[#This Row],[Age]]&gt;29,"MIDDLE AGE",Table1[[#This Row],[Age]]&gt;19,"YOUNG")</f>
        <v>OLD</v>
      </c>
      <c r="G6483" t="s">
        <v>25</v>
      </c>
      <c r="H6483" t="s">
        <v>14</v>
      </c>
      <c r="I6483" t="s">
        <v>15</v>
      </c>
      <c r="J6483" s="4">
        <v>694.87</v>
      </c>
      <c r="K6483">
        <v>1</v>
      </c>
      <c r="L6483" s="4">
        <v>694.87</v>
      </c>
      <c r="M6483" s="4">
        <f>L6483-J6483</f>
        <v>0</v>
      </c>
      <c r="N6483" s="4">
        <f t="shared" si="202"/>
        <v>694.87</v>
      </c>
      <c r="O6483" s="3">
        <f t="shared" si="203"/>
        <v>0</v>
      </c>
      <c r="P6483"/>
    </row>
    <row r="6484" spans="1:16">
      <c r="A6484">
        <v>7483</v>
      </c>
      <c r="B6484" s="2" t="s">
        <v>1069</v>
      </c>
      <c r="C6484" t="s">
        <v>121</v>
      </c>
      <c r="D6484" t="s">
        <v>17</v>
      </c>
      <c r="E6484">
        <v>24</v>
      </c>
      <c r="F6484" t="str" cm="1">
        <f t="array" ref="F6484">_xlfn.IFS(Table1[[#This Row],[Age]]&gt;49,"OLD",Table1[[#This Row],[Age]]&gt;29,"MIDDLE AGE",Table1[[#This Row],[Age]]&gt;19,"YOUNG")</f>
        <v>YOUNG</v>
      </c>
      <c r="G6484" t="s">
        <v>22</v>
      </c>
      <c r="H6484" t="s">
        <v>40</v>
      </c>
      <c r="I6484" t="s">
        <v>74</v>
      </c>
      <c r="J6484" s="4">
        <v>129.16</v>
      </c>
      <c r="K6484">
        <v>3</v>
      </c>
      <c r="L6484" s="4">
        <v>387.48</v>
      </c>
      <c r="M6484" s="4">
        <f>L6484-J6484</f>
        <v>258.32000000000005</v>
      </c>
      <c r="N6484" s="4">
        <f t="shared" si="202"/>
        <v>43.053333333333335</v>
      </c>
      <c r="O6484" s="3">
        <f t="shared" si="203"/>
        <v>66.666666666666671</v>
      </c>
      <c r="P6484"/>
    </row>
    <row r="6485" spans="1:16">
      <c r="A6485">
        <v>7484</v>
      </c>
      <c r="B6485" s="2" t="s">
        <v>1211</v>
      </c>
      <c r="C6485" t="s">
        <v>163</v>
      </c>
      <c r="D6485" t="s">
        <v>12</v>
      </c>
      <c r="E6485">
        <v>46</v>
      </c>
      <c r="F6485" t="str" cm="1">
        <f t="array" ref="F6485">_xlfn.IFS(Table1[[#This Row],[Age]]&gt;49,"OLD",Table1[[#This Row],[Age]]&gt;29,"MIDDLE AGE",Table1[[#This Row],[Age]]&gt;19,"YOUNG")</f>
        <v>MIDDLE AGE</v>
      </c>
      <c r="G6485" t="s">
        <v>18</v>
      </c>
      <c r="H6485" t="s">
        <v>14</v>
      </c>
      <c r="I6485" t="s">
        <v>38</v>
      </c>
      <c r="J6485" s="4">
        <v>544.47</v>
      </c>
      <c r="K6485">
        <v>3</v>
      </c>
      <c r="L6485" s="4">
        <v>1633.41</v>
      </c>
      <c r="M6485" s="4">
        <f>L6485-J6485</f>
        <v>1088.94</v>
      </c>
      <c r="N6485" s="4">
        <f t="shared" si="202"/>
        <v>181.49</v>
      </c>
      <c r="O6485" s="3">
        <f t="shared" si="203"/>
        <v>66.666666666666657</v>
      </c>
      <c r="P6485"/>
    </row>
    <row r="6486" spans="1:16">
      <c r="A6486">
        <v>7485</v>
      </c>
      <c r="B6486" s="2" t="s">
        <v>1027</v>
      </c>
      <c r="C6486" t="s">
        <v>679</v>
      </c>
      <c r="D6486" t="s">
        <v>12</v>
      </c>
      <c r="E6486">
        <v>46</v>
      </c>
      <c r="F6486" t="str" cm="1">
        <f t="array" ref="F6486">_xlfn.IFS(Table1[[#This Row],[Age]]&gt;49,"OLD",Table1[[#This Row],[Age]]&gt;29,"MIDDLE AGE",Table1[[#This Row],[Age]]&gt;19,"YOUNG")</f>
        <v>MIDDLE AGE</v>
      </c>
      <c r="G6486" t="s">
        <v>18</v>
      </c>
      <c r="H6486" t="s">
        <v>40</v>
      </c>
      <c r="I6486" t="s">
        <v>41</v>
      </c>
      <c r="J6486" s="4">
        <v>731.27</v>
      </c>
      <c r="K6486">
        <v>2</v>
      </c>
      <c r="L6486" s="4">
        <v>1462.54</v>
      </c>
      <c r="M6486" s="4">
        <f>L6486-J6486</f>
        <v>731.27</v>
      </c>
      <c r="N6486" s="4">
        <f t="shared" si="202"/>
        <v>365.63499999999999</v>
      </c>
      <c r="O6486" s="3">
        <f t="shared" si="203"/>
        <v>50</v>
      </c>
      <c r="P6486"/>
    </row>
    <row r="6487" spans="1:16">
      <c r="A6487">
        <v>7486</v>
      </c>
      <c r="B6487" s="2" t="s">
        <v>1036</v>
      </c>
      <c r="C6487" t="s">
        <v>184</v>
      </c>
      <c r="D6487" t="s">
        <v>12</v>
      </c>
      <c r="E6487">
        <v>30</v>
      </c>
      <c r="F6487" t="str" cm="1">
        <f t="array" ref="F6487">_xlfn.IFS(Table1[[#This Row],[Age]]&gt;49,"OLD",Table1[[#This Row],[Age]]&gt;29,"MIDDLE AGE",Table1[[#This Row],[Age]]&gt;19,"YOUNG")</f>
        <v>MIDDLE AGE</v>
      </c>
      <c r="G6487" t="s">
        <v>22</v>
      </c>
      <c r="H6487" t="s">
        <v>35</v>
      </c>
      <c r="I6487" t="s">
        <v>64</v>
      </c>
      <c r="J6487" s="4">
        <v>557.76</v>
      </c>
      <c r="K6487">
        <v>1</v>
      </c>
      <c r="L6487" s="4">
        <v>557.76</v>
      </c>
      <c r="M6487" s="4">
        <f>L6487-J6487</f>
        <v>0</v>
      </c>
      <c r="N6487" s="4">
        <f t="shared" si="202"/>
        <v>557.76</v>
      </c>
      <c r="O6487" s="3">
        <f t="shared" si="203"/>
        <v>0</v>
      </c>
      <c r="P6487"/>
    </row>
    <row r="6488" spans="1:16">
      <c r="A6488">
        <v>7487</v>
      </c>
      <c r="B6488" s="2" t="s">
        <v>1292</v>
      </c>
      <c r="C6488" t="s">
        <v>601</v>
      </c>
      <c r="D6488" t="s">
        <v>17</v>
      </c>
      <c r="E6488">
        <v>20</v>
      </c>
      <c r="F6488" t="str" cm="1">
        <f t="array" ref="F6488">_xlfn.IFS(Table1[[#This Row],[Age]]&gt;49,"OLD",Table1[[#This Row],[Age]]&gt;29,"MIDDLE AGE",Table1[[#This Row],[Age]]&gt;19,"YOUNG")</f>
        <v>YOUNG</v>
      </c>
      <c r="G6488" t="s">
        <v>22</v>
      </c>
      <c r="H6488" t="s">
        <v>14</v>
      </c>
      <c r="I6488" t="s">
        <v>15</v>
      </c>
      <c r="J6488" s="4">
        <v>949.54</v>
      </c>
      <c r="K6488">
        <v>5</v>
      </c>
      <c r="L6488" s="4">
        <v>4747.7</v>
      </c>
      <c r="M6488" s="4">
        <f>L6488-J6488</f>
        <v>3798.16</v>
      </c>
      <c r="N6488" s="4">
        <f t="shared" si="202"/>
        <v>189.90799999999999</v>
      </c>
      <c r="O6488" s="3">
        <f t="shared" si="203"/>
        <v>80</v>
      </c>
      <c r="P6488"/>
    </row>
    <row r="6489" spans="1:16">
      <c r="A6489">
        <v>7488</v>
      </c>
      <c r="B6489" s="2" t="s">
        <v>1050</v>
      </c>
      <c r="C6489" t="s">
        <v>780</v>
      </c>
      <c r="D6489" t="s">
        <v>17</v>
      </c>
      <c r="E6489">
        <v>19</v>
      </c>
      <c r="F6489" t="e" cm="1">
        <f t="array" ref="F6489">_xlfn.IFS(Table1[[#This Row],[Age]]&gt;49,"OLD",Table1[[#This Row],[Age]]&gt;29,"MIDDLE AGE",Table1[[#This Row],[Age]]&gt;19,"YOUNG")</f>
        <v>#N/A</v>
      </c>
      <c r="G6489" t="s">
        <v>13</v>
      </c>
      <c r="H6489" t="s">
        <v>27</v>
      </c>
      <c r="I6489" t="s">
        <v>46</v>
      </c>
      <c r="J6489" s="4">
        <v>110.48</v>
      </c>
      <c r="K6489">
        <v>2</v>
      </c>
      <c r="L6489" s="4">
        <v>220.96</v>
      </c>
      <c r="M6489" s="4">
        <f>L6489-J6489</f>
        <v>110.48</v>
      </c>
      <c r="N6489" s="4">
        <f t="shared" si="202"/>
        <v>55.24</v>
      </c>
      <c r="O6489" s="3">
        <f t="shared" si="203"/>
        <v>50</v>
      </c>
      <c r="P6489"/>
    </row>
    <row r="6490" spans="1:16">
      <c r="A6490">
        <v>7489</v>
      </c>
      <c r="B6490" s="2" t="s">
        <v>992</v>
      </c>
      <c r="C6490" t="s">
        <v>422</v>
      </c>
      <c r="D6490" t="s">
        <v>12</v>
      </c>
      <c r="E6490">
        <v>33</v>
      </c>
      <c r="F6490" t="str" cm="1">
        <f t="array" ref="F6490">_xlfn.IFS(Table1[[#This Row],[Age]]&gt;49,"OLD",Table1[[#This Row],[Age]]&gt;29,"MIDDLE AGE",Table1[[#This Row],[Age]]&gt;19,"YOUNG")</f>
        <v>MIDDLE AGE</v>
      </c>
      <c r="G6490" t="s">
        <v>18</v>
      </c>
      <c r="H6490" t="s">
        <v>40</v>
      </c>
      <c r="I6490" t="s">
        <v>74</v>
      </c>
      <c r="J6490" s="4">
        <v>725.1</v>
      </c>
      <c r="K6490">
        <v>4</v>
      </c>
      <c r="L6490" s="4">
        <v>2900.4</v>
      </c>
      <c r="M6490" s="4">
        <f>L6490-J6490</f>
        <v>2175.3000000000002</v>
      </c>
      <c r="N6490" s="4">
        <f t="shared" si="202"/>
        <v>181.27500000000001</v>
      </c>
      <c r="O6490" s="3">
        <f t="shared" si="203"/>
        <v>75</v>
      </c>
      <c r="P6490"/>
    </row>
    <row r="6491" spans="1:16">
      <c r="A6491">
        <v>7490</v>
      </c>
      <c r="B6491" s="2" t="s">
        <v>1029</v>
      </c>
      <c r="C6491" t="s">
        <v>772</v>
      </c>
      <c r="D6491" t="s">
        <v>17</v>
      </c>
      <c r="E6491">
        <v>47</v>
      </c>
      <c r="F6491" t="str" cm="1">
        <f t="array" ref="F6491">_xlfn.IFS(Table1[[#This Row],[Age]]&gt;49,"OLD",Table1[[#This Row],[Age]]&gt;29,"MIDDLE AGE",Table1[[#This Row],[Age]]&gt;19,"YOUNG")</f>
        <v>MIDDLE AGE</v>
      </c>
      <c r="G6491" t="s">
        <v>25</v>
      </c>
      <c r="H6491" t="s">
        <v>40</v>
      </c>
      <c r="I6491" t="s">
        <v>41</v>
      </c>
      <c r="J6491" s="4">
        <v>826.21</v>
      </c>
      <c r="K6491">
        <v>5</v>
      </c>
      <c r="L6491" s="4">
        <v>4131.05</v>
      </c>
      <c r="M6491" s="4">
        <f>L6491-J6491</f>
        <v>3304.84</v>
      </c>
      <c r="N6491" s="4">
        <f t="shared" si="202"/>
        <v>165.24200000000002</v>
      </c>
      <c r="O6491" s="3">
        <f t="shared" si="203"/>
        <v>80</v>
      </c>
      <c r="P6491"/>
    </row>
    <row r="6492" spans="1:16">
      <c r="A6492">
        <v>7491</v>
      </c>
      <c r="B6492" s="2" t="s">
        <v>1048</v>
      </c>
      <c r="C6492" t="s">
        <v>501</v>
      </c>
      <c r="D6492" t="s">
        <v>12</v>
      </c>
      <c r="E6492">
        <v>55</v>
      </c>
      <c r="F6492" t="str" cm="1">
        <f t="array" ref="F6492">_xlfn.IFS(Table1[[#This Row],[Age]]&gt;49,"OLD",Table1[[#This Row],[Age]]&gt;29,"MIDDLE AGE",Table1[[#This Row],[Age]]&gt;19,"YOUNG")</f>
        <v>OLD</v>
      </c>
      <c r="G6492" t="s">
        <v>18</v>
      </c>
      <c r="H6492" t="s">
        <v>27</v>
      </c>
      <c r="I6492" t="s">
        <v>46</v>
      </c>
      <c r="J6492" s="4">
        <v>705.63</v>
      </c>
      <c r="K6492">
        <v>4</v>
      </c>
      <c r="L6492" s="4">
        <v>2822.52</v>
      </c>
      <c r="M6492" s="4">
        <f>L6492-J6492</f>
        <v>2116.89</v>
      </c>
      <c r="N6492" s="4">
        <f t="shared" si="202"/>
        <v>176.4075</v>
      </c>
      <c r="O6492" s="3">
        <f t="shared" si="203"/>
        <v>75</v>
      </c>
      <c r="P6492"/>
    </row>
    <row r="6493" spans="1:16">
      <c r="A6493">
        <v>7492</v>
      </c>
      <c r="B6493" s="2" t="s">
        <v>987</v>
      </c>
      <c r="C6493" t="s">
        <v>911</v>
      </c>
      <c r="D6493" t="s">
        <v>12</v>
      </c>
      <c r="E6493">
        <v>23</v>
      </c>
      <c r="F6493" t="str" cm="1">
        <f t="array" ref="F6493">_xlfn.IFS(Table1[[#This Row],[Age]]&gt;49,"OLD",Table1[[#This Row],[Age]]&gt;29,"MIDDLE AGE",Table1[[#This Row],[Age]]&gt;19,"YOUNG")</f>
        <v>YOUNG</v>
      </c>
      <c r="G6493" t="s">
        <v>13</v>
      </c>
      <c r="H6493" t="s">
        <v>35</v>
      </c>
      <c r="I6493" t="s">
        <v>63</v>
      </c>
      <c r="J6493" s="4">
        <v>391.73</v>
      </c>
      <c r="K6493">
        <v>4</v>
      </c>
      <c r="L6493" s="4">
        <v>1566.92</v>
      </c>
      <c r="M6493" s="4">
        <f>L6493-J6493</f>
        <v>1175.19</v>
      </c>
      <c r="N6493" s="4">
        <f t="shared" si="202"/>
        <v>97.932500000000005</v>
      </c>
      <c r="O6493" s="3">
        <f t="shared" si="203"/>
        <v>75</v>
      </c>
      <c r="P6493"/>
    </row>
    <row r="6494" spans="1:16">
      <c r="A6494">
        <v>7493</v>
      </c>
      <c r="B6494" s="2" t="s">
        <v>1041</v>
      </c>
      <c r="C6494" t="s">
        <v>31</v>
      </c>
      <c r="D6494" t="s">
        <v>17</v>
      </c>
      <c r="E6494">
        <v>62</v>
      </c>
      <c r="F6494" t="str" cm="1">
        <f t="array" ref="F6494">_xlfn.IFS(Table1[[#This Row],[Age]]&gt;49,"OLD",Table1[[#This Row],[Age]]&gt;29,"MIDDLE AGE",Table1[[#This Row],[Age]]&gt;19,"YOUNG")</f>
        <v>OLD</v>
      </c>
      <c r="G6494" t="s">
        <v>25</v>
      </c>
      <c r="H6494" t="s">
        <v>19</v>
      </c>
      <c r="I6494" t="s">
        <v>20</v>
      </c>
      <c r="J6494" s="4">
        <v>391.63</v>
      </c>
      <c r="K6494">
        <v>5</v>
      </c>
      <c r="L6494" s="4">
        <v>1958.15</v>
      </c>
      <c r="M6494" s="4">
        <f>L6494-J6494</f>
        <v>1566.52</v>
      </c>
      <c r="N6494" s="4">
        <f t="shared" si="202"/>
        <v>78.325999999999993</v>
      </c>
      <c r="O6494" s="3">
        <f t="shared" si="203"/>
        <v>80</v>
      </c>
      <c r="P6494"/>
    </row>
    <row r="6495" spans="1:16">
      <c r="A6495">
        <v>7494</v>
      </c>
      <c r="B6495" s="2" t="s">
        <v>1222</v>
      </c>
      <c r="C6495" t="s">
        <v>287</v>
      </c>
      <c r="D6495" t="s">
        <v>17</v>
      </c>
      <c r="E6495">
        <v>24</v>
      </c>
      <c r="F6495" t="str" cm="1">
        <f t="array" ref="F6495">_xlfn.IFS(Table1[[#This Row],[Age]]&gt;49,"OLD",Table1[[#This Row],[Age]]&gt;29,"MIDDLE AGE",Table1[[#This Row],[Age]]&gt;19,"YOUNG")</f>
        <v>YOUNG</v>
      </c>
      <c r="G6495" t="s">
        <v>13</v>
      </c>
      <c r="H6495" t="s">
        <v>40</v>
      </c>
      <c r="I6495" t="s">
        <v>74</v>
      </c>
      <c r="J6495" s="4">
        <v>590.70000000000005</v>
      </c>
      <c r="K6495">
        <v>4</v>
      </c>
      <c r="L6495" s="4">
        <v>2362.8000000000002</v>
      </c>
      <c r="M6495" s="4">
        <f>L6495-J6495</f>
        <v>1772.1000000000001</v>
      </c>
      <c r="N6495" s="4">
        <f t="shared" si="202"/>
        <v>147.67500000000001</v>
      </c>
      <c r="O6495" s="3">
        <f t="shared" si="203"/>
        <v>75</v>
      </c>
      <c r="P6495"/>
    </row>
    <row r="6496" spans="1:16">
      <c r="A6496">
        <v>7495</v>
      </c>
      <c r="B6496" s="2" t="s">
        <v>1166</v>
      </c>
      <c r="C6496" t="s">
        <v>195</v>
      </c>
      <c r="D6496" t="s">
        <v>12</v>
      </c>
      <c r="E6496">
        <v>22</v>
      </c>
      <c r="F6496" t="str" cm="1">
        <f t="array" ref="F6496">_xlfn.IFS(Table1[[#This Row],[Age]]&gt;49,"OLD",Table1[[#This Row],[Age]]&gt;29,"MIDDLE AGE",Table1[[#This Row],[Age]]&gt;19,"YOUNG")</f>
        <v>YOUNG</v>
      </c>
      <c r="G6496" t="s">
        <v>22</v>
      </c>
      <c r="H6496" t="s">
        <v>27</v>
      </c>
      <c r="I6496" t="s">
        <v>53</v>
      </c>
      <c r="J6496" s="4">
        <v>403.13</v>
      </c>
      <c r="K6496">
        <v>3</v>
      </c>
      <c r="L6496" s="4">
        <v>1209.3900000000001</v>
      </c>
      <c r="M6496" s="4">
        <f>L6496-J6496</f>
        <v>806.2600000000001</v>
      </c>
      <c r="N6496" s="4">
        <f t="shared" si="202"/>
        <v>134.37666666666667</v>
      </c>
      <c r="O6496" s="3">
        <f t="shared" si="203"/>
        <v>66.666666666666671</v>
      </c>
      <c r="P6496"/>
    </row>
    <row r="6497" spans="1:16">
      <c r="A6497">
        <v>7496</v>
      </c>
      <c r="B6497" s="2" t="s">
        <v>951</v>
      </c>
      <c r="C6497" t="s">
        <v>834</v>
      </c>
      <c r="D6497" t="s">
        <v>12</v>
      </c>
      <c r="E6497">
        <v>24</v>
      </c>
      <c r="F6497" t="str" cm="1">
        <f t="array" ref="F6497">_xlfn.IFS(Table1[[#This Row],[Age]]&gt;49,"OLD",Table1[[#This Row],[Age]]&gt;29,"MIDDLE AGE",Table1[[#This Row],[Age]]&gt;19,"YOUNG")</f>
        <v>YOUNG</v>
      </c>
      <c r="G6497" t="s">
        <v>22</v>
      </c>
      <c r="H6497" t="s">
        <v>19</v>
      </c>
      <c r="I6497" t="s">
        <v>23</v>
      </c>
      <c r="J6497" s="4">
        <v>884.35</v>
      </c>
      <c r="K6497">
        <v>5</v>
      </c>
      <c r="L6497" s="4">
        <v>4421.75</v>
      </c>
      <c r="M6497" s="4">
        <f>L6497-J6497</f>
        <v>3537.4</v>
      </c>
      <c r="N6497" s="4">
        <f t="shared" si="202"/>
        <v>176.87</v>
      </c>
      <c r="O6497" s="3">
        <f t="shared" si="203"/>
        <v>80</v>
      </c>
      <c r="P6497"/>
    </row>
    <row r="6498" spans="1:16">
      <c r="A6498">
        <v>7497</v>
      </c>
      <c r="B6498" s="2" t="s">
        <v>1105</v>
      </c>
      <c r="C6498" t="s">
        <v>216</v>
      </c>
      <c r="D6498" t="s">
        <v>17</v>
      </c>
      <c r="E6498">
        <v>51</v>
      </c>
      <c r="F6498" t="str" cm="1">
        <f t="array" ref="F6498">_xlfn.IFS(Table1[[#This Row],[Age]]&gt;49,"OLD",Table1[[#This Row],[Age]]&gt;29,"MIDDLE AGE",Table1[[#This Row],[Age]]&gt;19,"YOUNG")</f>
        <v>OLD</v>
      </c>
      <c r="G6498" t="s">
        <v>18</v>
      </c>
      <c r="H6498" t="s">
        <v>40</v>
      </c>
      <c r="I6498" t="s">
        <v>76</v>
      </c>
      <c r="J6498" s="4">
        <v>118.83</v>
      </c>
      <c r="K6498">
        <v>2</v>
      </c>
      <c r="L6498" s="4">
        <v>237.66</v>
      </c>
      <c r="M6498" s="4">
        <f>L6498-J6498</f>
        <v>118.83</v>
      </c>
      <c r="N6498" s="4">
        <f t="shared" si="202"/>
        <v>59.414999999999999</v>
      </c>
      <c r="O6498" s="3">
        <f t="shared" si="203"/>
        <v>50</v>
      </c>
      <c r="P6498"/>
    </row>
    <row r="6499" spans="1:16">
      <c r="A6499">
        <v>7498</v>
      </c>
      <c r="B6499" s="2" t="s">
        <v>1091</v>
      </c>
      <c r="C6499" t="s">
        <v>425</v>
      </c>
      <c r="D6499" t="s">
        <v>12</v>
      </c>
      <c r="E6499">
        <v>49</v>
      </c>
      <c r="F6499" t="str" cm="1">
        <f t="array" ref="F6499">_xlfn.IFS(Table1[[#This Row],[Age]]&gt;49,"OLD",Table1[[#This Row],[Age]]&gt;29,"MIDDLE AGE",Table1[[#This Row],[Age]]&gt;19,"YOUNG")</f>
        <v>MIDDLE AGE</v>
      </c>
      <c r="G6499" t="s">
        <v>22</v>
      </c>
      <c r="H6499" t="s">
        <v>14</v>
      </c>
      <c r="I6499" t="s">
        <v>48</v>
      </c>
      <c r="J6499" s="4">
        <v>642.77</v>
      </c>
      <c r="K6499">
        <v>3</v>
      </c>
      <c r="L6499" s="4">
        <v>1928.31</v>
      </c>
      <c r="M6499" s="4">
        <f>L6499-J6499</f>
        <v>1285.54</v>
      </c>
      <c r="N6499" s="4">
        <f t="shared" si="202"/>
        <v>214.25666666666666</v>
      </c>
      <c r="O6499" s="3">
        <f t="shared" si="203"/>
        <v>66.666666666666657</v>
      </c>
      <c r="P6499"/>
    </row>
    <row r="6500" spans="1:16">
      <c r="A6500">
        <v>7499</v>
      </c>
      <c r="B6500" s="2" t="s">
        <v>1067</v>
      </c>
      <c r="C6500" t="s">
        <v>357</v>
      </c>
      <c r="D6500" t="s">
        <v>17</v>
      </c>
      <c r="E6500">
        <v>30</v>
      </c>
      <c r="F6500" t="str" cm="1">
        <f t="array" ref="F6500">_xlfn.IFS(Table1[[#This Row],[Age]]&gt;49,"OLD",Table1[[#This Row],[Age]]&gt;29,"MIDDLE AGE",Table1[[#This Row],[Age]]&gt;19,"YOUNG")</f>
        <v>MIDDLE AGE</v>
      </c>
      <c r="G6500" t="s">
        <v>22</v>
      </c>
      <c r="H6500" t="s">
        <v>27</v>
      </c>
      <c r="I6500" t="s">
        <v>46</v>
      </c>
      <c r="J6500" s="4">
        <v>142.77000000000001</v>
      </c>
      <c r="K6500">
        <v>2</v>
      </c>
      <c r="L6500" s="4">
        <v>285.54000000000002</v>
      </c>
      <c r="M6500" s="4">
        <f>L6500-J6500</f>
        <v>142.77000000000001</v>
      </c>
      <c r="N6500" s="4">
        <f t="shared" si="202"/>
        <v>71.385000000000005</v>
      </c>
      <c r="O6500" s="3">
        <f t="shared" si="203"/>
        <v>50</v>
      </c>
      <c r="P6500"/>
    </row>
    <row r="6501" spans="1:16">
      <c r="A6501">
        <v>7500</v>
      </c>
      <c r="B6501" s="2" t="s">
        <v>1208</v>
      </c>
      <c r="C6501" t="s">
        <v>181</v>
      </c>
      <c r="D6501" t="s">
        <v>12</v>
      </c>
      <c r="E6501">
        <v>47</v>
      </c>
      <c r="F6501" t="str" cm="1">
        <f t="array" ref="F6501">_xlfn.IFS(Table1[[#This Row],[Age]]&gt;49,"OLD",Table1[[#This Row],[Age]]&gt;29,"MIDDLE AGE",Table1[[#This Row],[Age]]&gt;19,"YOUNG")</f>
        <v>MIDDLE AGE</v>
      </c>
      <c r="G6501" t="s">
        <v>18</v>
      </c>
      <c r="H6501" t="s">
        <v>14</v>
      </c>
      <c r="I6501" t="s">
        <v>15</v>
      </c>
      <c r="J6501" s="4">
        <v>544.76</v>
      </c>
      <c r="K6501">
        <v>1</v>
      </c>
      <c r="L6501" s="4">
        <v>544.76</v>
      </c>
      <c r="M6501" s="4">
        <f>L6501-J6501</f>
        <v>0</v>
      </c>
      <c r="N6501" s="4">
        <f t="shared" si="202"/>
        <v>544.76</v>
      </c>
      <c r="O6501" s="3">
        <f t="shared" si="203"/>
        <v>0</v>
      </c>
      <c r="P6501"/>
    </row>
    <row r="6502" spans="1:16">
      <c r="A6502">
        <v>7501</v>
      </c>
      <c r="B6502" s="2" t="s">
        <v>1185</v>
      </c>
      <c r="C6502" t="s">
        <v>272</v>
      </c>
      <c r="D6502" t="s">
        <v>17</v>
      </c>
      <c r="E6502">
        <v>42</v>
      </c>
      <c r="F6502" t="str" cm="1">
        <f t="array" ref="F6502">_xlfn.IFS(Table1[[#This Row],[Age]]&gt;49,"OLD",Table1[[#This Row],[Age]]&gt;29,"MIDDLE AGE",Table1[[#This Row],[Age]]&gt;19,"YOUNG")</f>
        <v>MIDDLE AGE</v>
      </c>
      <c r="G6502" t="s">
        <v>13</v>
      </c>
      <c r="H6502" t="s">
        <v>35</v>
      </c>
      <c r="I6502" t="s">
        <v>63</v>
      </c>
      <c r="J6502" s="4">
        <v>718.43</v>
      </c>
      <c r="K6502">
        <v>2</v>
      </c>
      <c r="L6502" s="4">
        <v>1436.86</v>
      </c>
      <c r="M6502" s="4">
        <f>L6502-J6502</f>
        <v>718.43</v>
      </c>
      <c r="N6502" s="4">
        <f t="shared" si="202"/>
        <v>359.21499999999997</v>
      </c>
      <c r="O6502" s="3">
        <f t="shared" si="203"/>
        <v>50</v>
      </c>
      <c r="P6502"/>
    </row>
    <row r="6503" spans="1:16">
      <c r="A6503">
        <v>7502</v>
      </c>
      <c r="B6503" s="2" t="s">
        <v>1023</v>
      </c>
      <c r="C6503" t="s">
        <v>321</v>
      </c>
      <c r="D6503" t="s">
        <v>12</v>
      </c>
      <c r="E6503">
        <v>38</v>
      </c>
      <c r="F6503" t="str" cm="1">
        <f t="array" ref="F6503">_xlfn.IFS(Table1[[#This Row],[Age]]&gt;49,"OLD",Table1[[#This Row],[Age]]&gt;29,"MIDDLE AGE",Table1[[#This Row],[Age]]&gt;19,"YOUNG")</f>
        <v>MIDDLE AGE</v>
      </c>
      <c r="G6503" t="s">
        <v>13</v>
      </c>
      <c r="H6503" t="s">
        <v>19</v>
      </c>
      <c r="I6503" t="s">
        <v>23</v>
      </c>
      <c r="J6503" s="4">
        <v>173.86</v>
      </c>
      <c r="K6503">
        <v>5</v>
      </c>
      <c r="L6503" s="4">
        <v>869.3</v>
      </c>
      <c r="M6503" s="4">
        <f>L6503-J6503</f>
        <v>695.43999999999994</v>
      </c>
      <c r="N6503" s="4">
        <f t="shared" si="202"/>
        <v>34.772000000000006</v>
      </c>
      <c r="O6503" s="3">
        <f t="shared" si="203"/>
        <v>80</v>
      </c>
      <c r="P6503"/>
    </row>
    <row r="6504" spans="1:16">
      <c r="A6504">
        <v>7503</v>
      </c>
      <c r="B6504" s="2" t="s">
        <v>994</v>
      </c>
      <c r="C6504" t="s">
        <v>427</v>
      </c>
      <c r="D6504" t="s">
        <v>12</v>
      </c>
      <c r="E6504">
        <v>38</v>
      </c>
      <c r="F6504" t="str" cm="1">
        <f t="array" ref="F6504">_xlfn.IFS(Table1[[#This Row],[Age]]&gt;49,"OLD",Table1[[#This Row],[Age]]&gt;29,"MIDDLE AGE",Table1[[#This Row],[Age]]&gt;19,"YOUNG")</f>
        <v>MIDDLE AGE</v>
      </c>
      <c r="G6504" t="s">
        <v>25</v>
      </c>
      <c r="H6504" t="s">
        <v>27</v>
      </c>
      <c r="I6504" t="s">
        <v>32</v>
      </c>
      <c r="J6504" s="4">
        <v>706.99</v>
      </c>
      <c r="K6504">
        <v>2</v>
      </c>
      <c r="L6504" s="4">
        <v>1413.98</v>
      </c>
      <c r="M6504" s="4">
        <f>L6504-J6504</f>
        <v>706.99</v>
      </c>
      <c r="N6504" s="4">
        <f t="shared" si="202"/>
        <v>353.495</v>
      </c>
      <c r="O6504" s="3">
        <f t="shared" si="203"/>
        <v>50</v>
      </c>
      <c r="P6504"/>
    </row>
    <row r="6505" spans="1:16">
      <c r="A6505">
        <v>7504</v>
      </c>
      <c r="B6505" s="2" t="s">
        <v>1096</v>
      </c>
      <c r="C6505" t="s">
        <v>283</v>
      </c>
      <c r="D6505" t="s">
        <v>17</v>
      </c>
      <c r="E6505">
        <v>45</v>
      </c>
      <c r="F6505" t="str" cm="1">
        <f t="array" ref="F6505">_xlfn.IFS(Table1[[#This Row],[Age]]&gt;49,"OLD",Table1[[#This Row],[Age]]&gt;29,"MIDDLE AGE",Table1[[#This Row],[Age]]&gt;19,"YOUNG")</f>
        <v>MIDDLE AGE</v>
      </c>
      <c r="G6505" t="s">
        <v>25</v>
      </c>
      <c r="H6505" t="s">
        <v>40</v>
      </c>
      <c r="I6505" t="s">
        <v>68</v>
      </c>
      <c r="J6505" s="4">
        <v>148.58000000000001</v>
      </c>
      <c r="K6505">
        <v>1</v>
      </c>
      <c r="L6505" s="4">
        <v>148.58000000000001</v>
      </c>
      <c r="M6505" s="4">
        <f>L6505-J6505</f>
        <v>0</v>
      </c>
      <c r="N6505" s="4">
        <f t="shared" si="202"/>
        <v>148.58000000000001</v>
      </c>
      <c r="O6505" s="3">
        <f t="shared" si="203"/>
        <v>0</v>
      </c>
      <c r="P6505"/>
    </row>
    <row r="6506" spans="1:16">
      <c r="A6506">
        <v>7505</v>
      </c>
      <c r="B6506" s="2" t="s">
        <v>1030</v>
      </c>
      <c r="C6506" t="s">
        <v>481</v>
      </c>
      <c r="D6506" t="s">
        <v>12</v>
      </c>
      <c r="E6506">
        <v>37</v>
      </c>
      <c r="F6506" t="str" cm="1">
        <f t="array" ref="F6506">_xlfn.IFS(Table1[[#This Row],[Age]]&gt;49,"OLD",Table1[[#This Row],[Age]]&gt;29,"MIDDLE AGE",Table1[[#This Row],[Age]]&gt;19,"YOUNG")</f>
        <v>MIDDLE AGE</v>
      </c>
      <c r="G6506" t="s">
        <v>13</v>
      </c>
      <c r="H6506" t="s">
        <v>40</v>
      </c>
      <c r="I6506" t="s">
        <v>68</v>
      </c>
      <c r="J6506" s="4">
        <v>624.35</v>
      </c>
      <c r="K6506">
        <v>4</v>
      </c>
      <c r="L6506" s="4">
        <v>2497.4</v>
      </c>
      <c r="M6506" s="4">
        <f>L6506-J6506</f>
        <v>1873.0500000000002</v>
      </c>
      <c r="N6506" s="4">
        <f t="shared" si="202"/>
        <v>156.08750000000001</v>
      </c>
      <c r="O6506" s="3">
        <f t="shared" si="203"/>
        <v>75</v>
      </c>
      <c r="P6506"/>
    </row>
    <row r="6507" spans="1:16">
      <c r="A6507">
        <v>7506</v>
      </c>
      <c r="B6507" s="2" t="s">
        <v>1219</v>
      </c>
      <c r="C6507" t="s">
        <v>772</v>
      </c>
      <c r="D6507" t="s">
        <v>12</v>
      </c>
      <c r="E6507">
        <v>51</v>
      </c>
      <c r="F6507" t="str" cm="1">
        <f t="array" ref="F6507">_xlfn.IFS(Table1[[#This Row],[Age]]&gt;49,"OLD",Table1[[#This Row],[Age]]&gt;29,"MIDDLE AGE",Table1[[#This Row],[Age]]&gt;19,"YOUNG")</f>
        <v>OLD</v>
      </c>
      <c r="G6507" t="s">
        <v>22</v>
      </c>
      <c r="H6507" t="s">
        <v>19</v>
      </c>
      <c r="I6507" t="s">
        <v>20</v>
      </c>
      <c r="J6507" s="4">
        <v>510.5</v>
      </c>
      <c r="K6507">
        <v>5</v>
      </c>
      <c r="L6507" s="4">
        <v>2552.5</v>
      </c>
      <c r="M6507" s="4">
        <f>L6507-J6507</f>
        <v>2042</v>
      </c>
      <c r="N6507" s="4">
        <f t="shared" si="202"/>
        <v>102.1</v>
      </c>
      <c r="O6507" s="3">
        <f t="shared" si="203"/>
        <v>80</v>
      </c>
      <c r="P6507"/>
    </row>
    <row r="6508" spans="1:16">
      <c r="A6508">
        <v>7507</v>
      </c>
      <c r="B6508" s="2" t="s">
        <v>1202</v>
      </c>
      <c r="C6508" t="s">
        <v>639</v>
      </c>
      <c r="D6508" t="s">
        <v>17</v>
      </c>
      <c r="E6508">
        <v>22</v>
      </c>
      <c r="F6508" t="str" cm="1">
        <f t="array" ref="F6508">_xlfn.IFS(Table1[[#This Row],[Age]]&gt;49,"OLD",Table1[[#This Row],[Age]]&gt;29,"MIDDLE AGE",Table1[[#This Row],[Age]]&gt;19,"YOUNG")</f>
        <v>YOUNG</v>
      </c>
      <c r="G6508" t="s">
        <v>25</v>
      </c>
      <c r="H6508" t="s">
        <v>14</v>
      </c>
      <c r="I6508" t="s">
        <v>48</v>
      </c>
      <c r="J6508" s="4">
        <v>305.08999999999997</v>
      </c>
      <c r="K6508">
        <v>3</v>
      </c>
      <c r="L6508" s="4">
        <v>915.27</v>
      </c>
      <c r="M6508" s="4">
        <f>L6508-J6508</f>
        <v>610.18000000000006</v>
      </c>
      <c r="N6508" s="4">
        <f t="shared" si="202"/>
        <v>101.69666666666666</v>
      </c>
      <c r="O6508" s="3">
        <f t="shared" si="203"/>
        <v>66.666666666666671</v>
      </c>
      <c r="P6508"/>
    </row>
    <row r="6509" spans="1:16">
      <c r="A6509">
        <v>7508</v>
      </c>
      <c r="B6509" s="2" t="s">
        <v>1274</v>
      </c>
      <c r="C6509" t="s">
        <v>319</v>
      </c>
      <c r="D6509" t="s">
        <v>12</v>
      </c>
      <c r="E6509">
        <v>35</v>
      </c>
      <c r="F6509" t="str" cm="1">
        <f t="array" ref="F6509">_xlfn.IFS(Table1[[#This Row],[Age]]&gt;49,"OLD",Table1[[#This Row],[Age]]&gt;29,"MIDDLE AGE",Table1[[#This Row],[Age]]&gt;19,"YOUNG")</f>
        <v>MIDDLE AGE</v>
      </c>
      <c r="G6509" t="s">
        <v>13</v>
      </c>
      <c r="H6509" t="s">
        <v>14</v>
      </c>
      <c r="I6509" t="s">
        <v>48</v>
      </c>
      <c r="J6509" s="4">
        <v>120.43</v>
      </c>
      <c r="K6509">
        <v>3</v>
      </c>
      <c r="L6509" s="4">
        <v>361.29</v>
      </c>
      <c r="M6509" s="4">
        <f>L6509-J6509</f>
        <v>240.86</v>
      </c>
      <c r="N6509" s="4">
        <f t="shared" si="202"/>
        <v>40.143333333333338</v>
      </c>
      <c r="O6509" s="3">
        <f t="shared" si="203"/>
        <v>66.666666666666657</v>
      </c>
      <c r="P6509"/>
    </row>
    <row r="6510" spans="1:16">
      <c r="A6510">
        <v>7509</v>
      </c>
      <c r="B6510" s="2" t="s">
        <v>1248</v>
      </c>
      <c r="C6510" t="s">
        <v>167</v>
      </c>
      <c r="D6510" t="s">
        <v>12</v>
      </c>
      <c r="E6510">
        <v>56</v>
      </c>
      <c r="F6510" t="str" cm="1">
        <f t="array" ref="F6510">_xlfn.IFS(Table1[[#This Row],[Age]]&gt;49,"OLD",Table1[[#This Row],[Age]]&gt;29,"MIDDLE AGE",Table1[[#This Row],[Age]]&gt;19,"YOUNG")</f>
        <v>OLD</v>
      </c>
      <c r="G6510" t="s">
        <v>22</v>
      </c>
      <c r="H6510" t="s">
        <v>27</v>
      </c>
      <c r="I6510" t="s">
        <v>32</v>
      </c>
      <c r="J6510" s="4">
        <v>738.5</v>
      </c>
      <c r="K6510">
        <v>2</v>
      </c>
      <c r="L6510" s="4">
        <v>1477</v>
      </c>
      <c r="M6510" s="4">
        <f>L6510-J6510</f>
        <v>738.5</v>
      </c>
      <c r="N6510" s="4">
        <f t="shared" si="202"/>
        <v>369.25</v>
      </c>
      <c r="O6510" s="3">
        <f t="shared" si="203"/>
        <v>50</v>
      </c>
      <c r="P6510"/>
    </row>
    <row r="6511" spans="1:16">
      <c r="A6511">
        <v>7510</v>
      </c>
      <c r="B6511" s="2" t="s">
        <v>996</v>
      </c>
      <c r="C6511" t="s">
        <v>801</v>
      </c>
      <c r="D6511" t="s">
        <v>12</v>
      </c>
      <c r="E6511">
        <v>60</v>
      </c>
      <c r="F6511" t="str" cm="1">
        <f t="array" ref="F6511">_xlfn.IFS(Table1[[#This Row],[Age]]&gt;49,"OLD",Table1[[#This Row],[Age]]&gt;29,"MIDDLE AGE",Table1[[#This Row],[Age]]&gt;19,"YOUNG")</f>
        <v>OLD</v>
      </c>
      <c r="G6511" t="s">
        <v>22</v>
      </c>
      <c r="H6511" t="s">
        <v>27</v>
      </c>
      <c r="I6511" t="s">
        <v>46</v>
      </c>
      <c r="J6511" s="4">
        <v>387.99</v>
      </c>
      <c r="K6511">
        <v>3</v>
      </c>
      <c r="L6511" s="4">
        <v>1163.97</v>
      </c>
      <c r="M6511" s="4">
        <f>L6511-J6511</f>
        <v>775.98</v>
      </c>
      <c r="N6511" s="4">
        <f t="shared" si="202"/>
        <v>129.33000000000001</v>
      </c>
      <c r="O6511" s="3">
        <f t="shared" si="203"/>
        <v>66.666666666666657</v>
      </c>
      <c r="P6511"/>
    </row>
    <row r="6512" spans="1:16">
      <c r="A6512">
        <v>7511</v>
      </c>
      <c r="B6512" s="2" t="s">
        <v>1062</v>
      </c>
      <c r="C6512" t="s">
        <v>664</v>
      </c>
      <c r="D6512" t="s">
        <v>17</v>
      </c>
      <c r="E6512">
        <v>28</v>
      </c>
      <c r="F6512" t="str" cm="1">
        <f t="array" ref="F6512">_xlfn.IFS(Table1[[#This Row],[Age]]&gt;49,"OLD",Table1[[#This Row],[Age]]&gt;29,"MIDDLE AGE",Table1[[#This Row],[Age]]&gt;19,"YOUNG")</f>
        <v>YOUNG</v>
      </c>
      <c r="G6512" t="s">
        <v>13</v>
      </c>
      <c r="H6512" t="s">
        <v>14</v>
      </c>
      <c r="I6512" t="s">
        <v>43</v>
      </c>
      <c r="J6512" s="4">
        <v>95.67</v>
      </c>
      <c r="K6512">
        <v>1</v>
      </c>
      <c r="L6512" s="4">
        <v>95.67</v>
      </c>
      <c r="M6512" s="4">
        <f>L6512-J6512</f>
        <v>0</v>
      </c>
      <c r="N6512" s="4">
        <f t="shared" si="202"/>
        <v>95.67</v>
      </c>
      <c r="O6512" s="3">
        <f t="shared" si="203"/>
        <v>0</v>
      </c>
      <c r="P6512"/>
    </row>
    <row r="6513" spans="1:16">
      <c r="A6513">
        <v>7512</v>
      </c>
      <c r="B6513" s="2" t="s">
        <v>1075</v>
      </c>
      <c r="C6513" t="s">
        <v>594</v>
      </c>
      <c r="D6513" t="s">
        <v>17</v>
      </c>
      <c r="E6513">
        <v>34</v>
      </c>
      <c r="F6513" t="str" cm="1">
        <f t="array" ref="F6513">_xlfn.IFS(Table1[[#This Row],[Age]]&gt;49,"OLD",Table1[[#This Row],[Age]]&gt;29,"MIDDLE AGE",Table1[[#This Row],[Age]]&gt;19,"YOUNG")</f>
        <v>MIDDLE AGE</v>
      </c>
      <c r="G6513" t="s">
        <v>18</v>
      </c>
      <c r="H6513" t="s">
        <v>27</v>
      </c>
      <c r="I6513" t="s">
        <v>46</v>
      </c>
      <c r="J6513" s="4">
        <v>775.06</v>
      </c>
      <c r="K6513">
        <v>3</v>
      </c>
      <c r="L6513" s="4">
        <v>2325.1799999999998</v>
      </c>
      <c r="M6513" s="4">
        <f>L6513-J6513</f>
        <v>1550.12</v>
      </c>
      <c r="N6513" s="4">
        <f t="shared" si="202"/>
        <v>258.3533333333333</v>
      </c>
      <c r="O6513" s="3">
        <f t="shared" si="203"/>
        <v>66.666666666666657</v>
      </c>
      <c r="P6513"/>
    </row>
    <row r="6514" spans="1:16">
      <c r="A6514">
        <v>7513</v>
      </c>
      <c r="B6514" s="2" t="s">
        <v>1041</v>
      </c>
      <c r="C6514" t="s">
        <v>87</v>
      </c>
      <c r="D6514" t="s">
        <v>17</v>
      </c>
      <c r="E6514">
        <v>62</v>
      </c>
      <c r="F6514" t="str" cm="1">
        <f t="array" ref="F6514">_xlfn.IFS(Table1[[#This Row],[Age]]&gt;49,"OLD",Table1[[#This Row],[Age]]&gt;29,"MIDDLE AGE",Table1[[#This Row],[Age]]&gt;19,"YOUNG")</f>
        <v>OLD</v>
      </c>
      <c r="G6514" t="s">
        <v>13</v>
      </c>
      <c r="H6514" t="s">
        <v>14</v>
      </c>
      <c r="I6514" t="s">
        <v>43</v>
      </c>
      <c r="J6514" s="4">
        <v>240.57</v>
      </c>
      <c r="K6514">
        <v>2</v>
      </c>
      <c r="L6514" s="4">
        <v>481.14</v>
      </c>
      <c r="M6514" s="4">
        <f>L6514-J6514</f>
        <v>240.57</v>
      </c>
      <c r="N6514" s="4">
        <f t="shared" si="202"/>
        <v>120.285</v>
      </c>
      <c r="O6514" s="3">
        <f t="shared" si="203"/>
        <v>50</v>
      </c>
      <c r="P6514"/>
    </row>
    <row r="6515" spans="1:16">
      <c r="A6515">
        <v>7514</v>
      </c>
      <c r="B6515" s="2" t="s">
        <v>1130</v>
      </c>
      <c r="C6515" t="s">
        <v>101</v>
      </c>
      <c r="D6515" t="s">
        <v>12</v>
      </c>
      <c r="E6515">
        <v>39</v>
      </c>
      <c r="F6515" t="str" cm="1">
        <f t="array" ref="F6515">_xlfn.IFS(Table1[[#This Row],[Age]]&gt;49,"OLD",Table1[[#This Row],[Age]]&gt;29,"MIDDLE AGE",Table1[[#This Row],[Age]]&gt;19,"YOUNG")</f>
        <v>MIDDLE AGE</v>
      </c>
      <c r="G6515" t="s">
        <v>22</v>
      </c>
      <c r="H6515" t="s">
        <v>19</v>
      </c>
      <c r="I6515" t="s">
        <v>51</v>
      </c>
      <c r="J6515" s="4">
        <v>739.09</v>
      </c>
      <c r="K6515">
        <v>3</v>
      </c>
      <c r="L6515" s="4">
        <v>2217.27</v>
      </c>
      <c r="M6515" s="4">
        <f>L6515-J6515</f>
        <v>1478.1799999999998</v>
      </c>
      <c r="N6515" s="4">
        <f t="shared" si="202"/>
        <v>246.36333333333334</v>
      </c>
      <c r="O6515" s="3">
        <f t="shared" si="203"/>
        <v>66.666666666666657</v>
      </c>
      <c r="P6515"/>
    </row>
    <row r="6516" spans="1:16">
      <c r="A6516">
        <v>7515</v>
      </c>
      <c r="B6516" s="2" t="s">
        <v>1197</v>
      </c>
      <c r="C6516" t="s">
        <v>593</v>
      </c>
      <c r="D6516" t="s">
        <v>12</v>
      </c>
      <c r="E6516">
        <v>54</v>
      </c>
      <c r="F6516" t="str" cm="1">
        <f t="array" ref="F6516">_xlfn.IFS(Table1[[#This Row],[Age]]&gt;49,"OLD",Table1[[#This Row],[Age]]&gt;29,"MIDDLE AGE",Table1[[#This Row],[Age]]&gt;19,"YOUNG")</f>
        <v>OLD</v>
      </c>
      <c r="G6516" t="s">
        <v>25</v>
      </c>
      <c r="H6516" t="s">
        <v>27</v>
      </c>
      <c r="I6516" t="s">
        <v>32</v>
      </c>
      <c r="J6516" s="4">
        <v>569.25</v>
      </c>
      <c r="K6516">
        <v>4</v>
      </c>
      <c r="L6516" s="4">
        <v>2277</v>
      </c>
      <c r="M6516" s="4">
        <f>L6516-J6516</f>
        <v>1707.75</v>
      </c>
      <c r="N6516" s="4">
        <f t="shared" si="202"/>
        <v>142.3125</v>
      </c>
      <c r="O6516" s="3">
        <f t="shared" si="203"/>
        <v>75</v>
      </c>
      <c r="P6516"/>
    </row>
    <row r="6517" spans="1:16">
      <c r="A6517">
        <v>7516</v>
      </c>
      <c r="B6517" s="2" t="s">
        <v>1034</v>
      </c>
      <c r="C6517" t="s">
        <v>393</v>
      </c>
      <c r="D6517" t="s">
        <v>12</v>
      </c>
      <c r="E6517">
        <v>37</v>
      </c>
      <c r="F6517" t="str" cm="1">
        <f t="array" ref="F6517">_xlfn.IFS(Table1[[#This Row],[Age]]&gt;49,"OLD",Table1[[#This Row],[Age]]&gt;29,"MIDDLE AGE",Table1[[#This Row],[Age]]&gt;19,"YOUNG")</f>
        <v>MIDDLE AGE</v>
      </c>
      <c r="G6517" t="s">
        <v>22</v>
      </c>
      <c r="H6517" t="s">
        <v>14</v>
      </c>
      <c r="I6517" t="s">
        <v>43</v>
      </c>
      <c r="J6517" s="4">
        <v>202.58</v>
      </c>
      <c r="K6517">
        <v>4</v>
      </c>
      <c r="L6517" s="4">
        <v>810.32</v>
      </c>
      <c r="M6517" s="4">
        <f>L6517-J6517</f>
        <v>607.74</v>
      </c>
      <c r="N6517" s="4">
        <f t="shared" si="202"/>
        <v>50.645000000000003</v>
      </c>
      <c r="O6517" s="3">
        <f t="shared" si="203"/>
        <v>75</v>
      </c>
      <c r="P6517"/>
    </row>
    <row r="6518" spans="1:16">
      <c r="A6518">
        <v>7517</v>
      </c>
      <c r="B6518" s="2" t="s">
        <v>1018</v>
      </c>
      <c r="C6518" t="s">
        <v>849</v>
      </c>
      <c r="D6518" t="s">
        <v>12</v>
      </c>
      <c r="E6518">
        <v>63</v>
      </c>
      <c r="F6518" t="str" cm="1">
        <f t="array" ref="F6518">_xlfn.IFS(Table1[[#This Row],[Age]]&gt;49,"OLD",Table1[[#This Row],[Age]]&gt;29,"MIDDLE AGE",Table1[[#This Row],[Age]]&gt;19,"YOUNG")</f>
        <v>OLD</v>
      </c>
      <c r="G6518" t="s">
        <v>22</v>
      </c>
      <c r="H6518" t="s">
        <v>27</v>
      </c>
      <c r="I6518" t="s">
        <v>28</v>
      </c>
      <c r="J6518" s="4">
        <v>85.64</v>
      </c>
      <c r="K6518">
        <v>3</v>
      </c>
      <c r="L6518" s="4">
        <v>256.92</v>
      </c>
      <c r="M6518" s="4">
        <f>L6518-J6518</f>
        <v>171.28000000000003</v>
      </c>
      <c r="N6518" s="4">
        <f t="shared" si="202"/>
        <v>28.546666666666667</v>
      </c>
      <c r="O6518" s="3">
        <f t="shared" si="203"/>
        <v>66.666666666666671</v>
      </c>
      <c r="P6518"/>
    </row>
    <row r="6519" spans="1:16">
      <c r="A6519">
        <v>7518</v>
      </c>
      <c r="B6519" s="2" t="s">
        <v>1033</v>
      </c>
      <c r="C6519" t="s">
        <v>755</v>
      </c>
      <c r="D6519" t="s">
        <v>17</v>
      </c>
      <c r="E6519">
        <v>23</v>
      </c>
      <c r="F6519" t="str" cm="1">
        <f t="array" ref="F6519">_xlfn.IFS(Table1[[#This Row],[Age]]&gt;49,"OLD",Table1[[#This Row],[Age]]&gt;29,"MIDDLE AGE",Table1[[#This Row],[Age]]&gt;19,"YOUNG")</f>
        <v>YOUNG</v>
      </c>
      <c r="G6519" t="s">
        <v>13</v>
      </c>
      <c r="H6519" t="s">
        <v>40</v>
      </c>
      <c r="I6519" t="s">
        <v>76</v>
      </c>
      <c r="J6519" s="4">
        <v>597.32000000000005</v>
      </c>
      <c r="K6519">
        <v>5</v>
      </c>
      <c r="L6519" s="4">
        <v>2986.6</v>
      </c>
      <c r="M6519" s="4">
        <f>L6519-J6519</f>
        <v>2389.2799999999997</v>
      </c>
      <c r="N6519" s="4">
        <f t="shared" si="202"/>
        <v>119.46400000000001</v>
      </c>
      <c r="O6519" s="3">
        <f t="shared" si="203"/>
        <v>80</v>
      </c>
      <c r="P6519"/>
    </row>
    <row r="6520" spans="1:16">
      <c r="A6520">
        <v>7519</v>
      </c>
      <c r="B6520" s="2" t="s">
        <v>1304</v>
      </c>
      <c r="C6520" t="s">
        <v>562</v>
      </c>
      <c r="D6520" t="s">
        <v>12</v>
      </c>
      <c r="E6520">
        <v>51</v>
      </c>
      <c r="F6520" t="str" cm="1">
        <f t="array" ref="F6520">_xlfn.IFS(Table1[[#This Row],[Age]]&gt;49,"OLD",Table1[[#This Row],[Age]]&gt;29,"MIDDLE AGE",Table1[[#This Row],[Age]]&gt;19,"YOUNG")</f>
        <v>OLD</v>
      </c>
      <c r="G6520" t="s">
        <v>22</v>
      </c>
      <c r="H6520" t="s">
        <v>40</v>
      </c>
      <c r="I6520" t="s">
        <v>68</v>
      </c>
      <c r="J6520" s="4">
        <v>34.96</v>
      </c>
      <c r="K6520">
        <v>3</v>
      </c>
      <c r="L6520" s="4">
        <v>104.88</v>
      </c>
      <c r="M6520" s="4">
        <f>L6520-J6520</f>
        <v>69.919999999999987</v>
      </c>
      <c r="N6520" s="4">
        <f t="shared" si="202"/>
        <v>11.653333333333334</v>
      </c>
      <c r="O6520" s="3">
        <f t="shared" si="203"/>
        <v>66.666666666666657</v>
      </c>
      <c r="P6520"/>
    </row>
    <row r="6521" spans="1:16">
      <c r="A6521">
        <v>7520</v>
      </c>
      <c r="B6521" s="2" t="s">
        <v>1143</v>
      </c>
      <c r="C6521" t="s">
        <v>705</v>
      </c>
      <c r="D6521" t="s">
        <v>12</v>
      </c>
      <c r="E6521">
        <v>31</v>
      </c>
      <c r="F6521" t="str" cm="1">
        <f t="array" ref="F6521">_xlfn.IFS(Table1[[#This Row],[Age]]&gt;49,"OLD",Table1[[#This Row],[Age]]&gt;29,"MIDDLE AGE",Table1[[#This Row],[Age]]&gt;19,"YOUNG")</f>
        <v>MIDDLE AGE</v>
      </c>
      <c r="G6521" t="s">
        <v>18</v>
      </c>
      <c r="H6521" t="s">
        <v>35</v>
      </c>
      <c r="I6521" t="s">
        <v>63</v>
      </c>
      <c r="J6521" s="4">
        <v>74.81</v>
      </c>
      <c r="K6521">
        <v>4</v>
      </c>
      <c r="L6521" s="4">
        <v>299.24</v>
      </c>
      <c r="M6521" s="4">
        <f>L6521-J6521</f>
        <v>224.43</v>
      </c>
      <c r="N6521" s="4">
        <f t="shared" si="202"/>
        <v>18.702500000000001</v>
      </c>
      <c r="O6521" s="3">
        <f t="shared" si="203"/>
        <v>75</v>
      </c>
      <c r="P6521"/>
    </row>
    <row r="6522" spans="1:16">
      <c r="A6522">
        <v>7521</v>
      </c>
      <c r="B6522" s="2" t="s">
        <v>1299</v>
      </c>
      <c r="C6522" t="s">
        <v>442</v>
      </c>
      <c r="D6522" t="s">
        <v>12</v>
      </c>
      <c r="E6522">
        <v>40</v>
      </c>
      <c r="F6522" t="str" cm="1">
        <f t="array" ref="F6522">_xlfn.IFS(Table1[[#This Row],[Age]]&gt;49,"OLD",Table1[[#This Row],[Age]]&gt;29,"MIDDLE AGE",Table1[[#This Row],[Age]]&gt;19,"YOUNG")</f>
        <v>MIDDLE AGE</v>
      </c>
      <c r="G6522" t="s">
        <v>25</v>
      </c>
      <c r="H6522" t="s">
        <v>14</v>
      </c>
      <c r="I6522" t="s">
        <v>38</v>
      </c>
      <c r="J6522" s="4">
        <v>705.2</v>
      </c>
      <c r="K6522">
        <v>4</v>
      </c>
      <c r="L6522" s="4">
        <v>2820.8</v>
      </c>
      <c r="M6522" s="4">
        <f>L6522-J6522</f>
        <v>2115.6000000000004</v>
      </c>
      <c r="N6522" s="4">
        <f t="shared" si="202"/>
        <v>176.3</v>
      </c>
      <c r="O6522" s="3">
        <f t="shared" si="203"/>
        <v>75.000000000000014</v>
      </c>
      <c r="P6522"/>
    </row>
    <row r="6523" spans="1:16">
      <c r="A6523">
        <v>7522</v>
      </c>
      <c r="B6523" s="2" t="s">
        <v>1004</v>
      </c>
      <c r="C6523" t="s">
        <v>286</v>
      </c>
      <c r="D6523" t="s">
        <v>17</v>
      </c>
      <c r="E6523">
        <v>37</v>
      </c>
      <c r="F6523" t="str" cm="1">
        <f t="array" ref="F6523">_xlfn.IFS(Table1[[#This Row],[Age]]&gt;49,"OLD",Table1[[#This Row],[Age]]&gt;29,"MIDDLE AGE",Table1[[#This Row],[Age]]&gt;19,"YOUNG")</f>
        <v>MIDDLE AGE</v>
      </c>
      <c r="G6523" t="s">
        <v>13</v>
      </c>
      <c r="H6523" t="s">
        <v>35</v>
      </c>
      <c r="I6523" t="s">
        <v>58</v>
      </c>
      <c r="J6523" s="4">
        <v>543.49</v>
      </c>
      <c r="K6523">
        <v>1</v>
      </c>
      <c r="L6523" s="4">
        <v>543.49</v>
      </c>
      <c r="M6523" s="4">
        <f>L6523-J6523</f>
        <v>0</v>
      </c>
      <c r="N6523" s="4">
        <f t="shared" si="202"/>
        <v>543.49</v>
      </c>
      <c r="O6523" s="3">
        <f t="shared" si="203"/>
        <v>0</v>
      </c>
      <c r="P6523"/>
    </row>
    <row r="6524" spans="1:16">
      <c r="A6524">
        <v>7523</v>
      </c>
      <c r="B6524" s="2" t="s">
        <v>1184</v>
      </c>
      <c r="C6524" t="s">
        <v>149</v>
      </c>
      <c r="D6524" t="s">
        <v>12</v>
      </c>
      <c r="E6524">
        <v>30</v>
      </c>
      <c r="F6524" t="str" cm="1">
        <f t="array" ref="F6524">_xlfn.IFS(Table1[[#This Row],[Age]]&gt;49,"OLD",Table1[[#This Row],[Age]]&gt;29,"MIDDLE AGE",Table1[[#This Row],[Age]]&gt;19,"YOUNG")</f>
        <v>MIDDLE AGE</v>
      </c>
      <c r="G6524" t="s">
        <v>18</v>
      </c>
      <c r="H6524" t="s">
        <v>14</v>
      </c>
      <c r="I6524" t="s">
        <v>38</v>
      </c>
      <c r="J6524" s="4">
        <v>333.03</v>
      </c>
      <c r="K6524">
        <v>2</v>
      </c>
      <c r="L6524" s="4">
        <v>666.06</v>
      </c>
      <c r="M6524" s="4">
        <f>L6524-J6524</f>
        <v>333.03</v>
      </c>
      <c r="N6524" s="4">
        <f t="shared" si="202"/>
        <v>166.51499999999999</v>
      </c>
      <c r="O6524" s="3">
        <f t="shared" si="203"/>
        <v>50</v>
      </c>
      <c r="P6524"/>
    </row>
    <row r="6525" spans="1:16">
      <c r="A6525">
        <v>7524</v>
      </c>
      <c r="B6525" s="2" t="s">
        <v>1025</v>
      </c>
      <c r="C6525" t="s">
        <v>81</v>
      </c>
      <c r="D6525" t="s">
        <v>12</v>
      </c>
      <c r="E6525">
        <v>64</v>
      </c>
      <c r="F6525" t="str" cm="1">
        <f t="array" ref="F6525">_xlfn.IFS(Table1[[#This Row],[Age]]&gt;49,"OLD",Table1[[#This Row],[Age]]&gt;29,"MIDDLE AGE",Table1[[#This Row],[Age]]&gt;19,"YOUNG")</f>
        <v>OLD</v>
      </c>
      <c r="G6525" t="s">
        <v>25</v>
      </c>
      <c r="H6525" t="s">
        <v>27</v>
      </c>
      <c r="I6525" t="s">
        <v>46</v>
      </c>
      <c r="J6525" s="4">
        <v>543.84</v>
      </c>
      <c r="K6525">
        <v>1</v>
      </c>
      <c r="L6525" s="4">
        <v>543.84</v>
      </c>
      <c r="M6525" s="4">
        <f>L6525-J6525</f>
        <v>0</v>
      </c>
      <c r="N6525" s="4">
        <f t="shared" si="202"/>
        <v>543.84</v>
      </c>
      <c r="O6525" s="3">
        <f t="shared" si="203"/>
        <v>0</v>
      </c>
      <c r="P6525"/>
    </row>
    <row r="6526" spans="1:16">
      <c r="A6526">
        <v>7525</v>
      </c>
      <c r="B6526" s="2" t="s">
        <v>1260</v>
      </c>
      <c r="C6526" t="s">
        <v>696</v>
      </c>
      <c r="D6526" t="s">
        <v>12</v>
      </c>
      <c r="E6526">
        <v>61</v>
      </c>
      <c r="F6526" t="str" cm="1">
        <f t="array" ref="F6526">_xlfn.IFS(Table1[[#This Row],[Age]]&gt;49,"OLD",Table1[[#This Row],[Age]]&gt;29,"MIDDLE AGE",Table1[[#This Row],[Age]]&gt;19,"YOUNG")</f>
        <v>OLD</v>
      </c>
      <c r="G6526" t="s">
        <v>18</v>
      </c>
      <c r="H6526" t="s">
        <v>14</v>
      </c>
      <c r="I6526" t="s">
        <v>43</v>
      </c>
      <c r="J6526" s="4">
        <v>595.73</v>
      </c>
      <c r="K6526">
        <v>5</v>
      </c>
      <c r="L6526" s="4">
        <v>2978.65</v>
      </c>
      <c r="M6526" s="4">
        <f>L6526-J6526</f>
        <v>2382.92</v>
      </c>
      <c r="N6526" s="4">
        <f t="shared" si="202"/>
        <v>119.146</v>
      </c>
      <c r="O6526" s="3">
        <f t="shared" si="203"/>
        <v>80</v>
      </c>
      <c r="P6526"/>
    </row>
    <row r="6527" spans="1:16">
      <c r="A6527">
        <v>7526</v>
      </c>
      <c r="B6527" s="2" t="s">
        <v>1061</v>
      </c>
      <c r="C6527" t="s">
        <v>610</v>
      </c>
      <c r="D6527" t="s">
        <v>12</v>
      </c>
      <c r="E6527">
        <v>58</v>
      </c>
      <c r="F6527" t="str" cm="1">
        <f t="array" ref="F6527">_xlfn.IFS(Table1[[#This Row],[Age]]&gt;49,"OLD",Table1[[#This Row],[Age]]&gt;29,"MIDDLE AGE",Table1[[#This Row],[Age]]&gt;19,"YOUNG")</f>
        <v>OLD</v>
      </c>
      <c r="G6527" t="s">
        <v>22</v>
      </c>
      <c r="H6527" t="s">
        <v>40</v>
      </c>
      <c r="I6527" t="s">
        <v>74</v>
      </c>
      <c r="J6527" s="4">
        <v>569.63</v>
      </c>
      <c r="K6527">
        <v>2</v>
      </c>
      <c r="L6527" s="4">
        <v>1139.26</v>
      </c>
      <c r="M6527" s="4">
        <f>L6527-J6527</f>
        <v>569.63</v>
      </c>
      <c r="N6527" s="4">
        <f t="shared" si="202"/>
        <v>284.815</v>
      </c>
      <c r="O6527" s="3">
        <f t="shared" si="203"/>
        <v>50</v>
      </c>
      <c r="P6527"/>
    </row>
    <row r="6528" spans="1:16">
      <c r="A6528">
        <v>7527</v>
      </c>
      <c r="B6528" s="2" t="s">
        <v>1174</v>
      </c>
      <c r="C6528" t="s">
        <v>354</v>
      </c>
      <c r="D6528" t="s">
        <v>12</v>
      </c>
      <c r="E6528">
        <v>49</v>
      </c>
      <c r="F6528" t="str" cm="1">
        <f t="array" ref="F6528">_xlfn.IFS(Table1[[#This Row],[Age]]&gt;49,"OLD",Table1[[#This Row],[Age]]&gt;29,"MIDDLE AGE",Table1[[#This Row],[Age]]&gt;19,"YOUNG")</f>
        <v>MIDDLE AGE</v>
      </c>
      <c r="G6528" t="s">
        <v>22</v>
      </c>
      <c r="H6528" t="s">
        <v>27</v>
      </c>
      <c r="I6528" t="s">
        <v>28</v>
      </c>
      <c r="J6528" s="4">
        <v>646.13</v>
      </c>
      <c r="K6528">
        <v>3</v>
      </c>
      <c r="L6528" s="4">
        <v>1938.39</v>
      </c>
      <c r="M6528" s="4">
        <f>L6528-J6528</f>
        <v>1292.2600000000002</v>
      </c>
      <c r="N6528" s="4">
        <f t="shared" si="202"/>
        <v>215.37666666666667</v>
      </c>
      <c r="O6528" s="3">
        <f t="shared" si="203"/>
        <v>66.666666666666671</v>
      </c>
      <c r="P6528"/>
    </row>
    <row r="6529" spans="1:16">
      <c r="A6529">
        <v>7528</v>
      </c>
      <c r="B6529" s="2" t="s">
        <v>1268</v>
      </c>
      <c r="C6529" t="s">
        <v>518</v>
      </c>
      <c r="D6529" t="s">
        <v>17</v>
      </c>
      <c r="E6529">
        <v>43</v>
      </c>
      <c r="F6529" t="str" cm="1">
        <f t="array" ref="F6529">_xlfn.IFS(Table1[[#This Row],[Age]]&gt;49,"OLD",Table1[[#This Row],[Age]]&gt;29,"MIDDLE AGE",Table1[[#This Row],[Age]]&gt;19,"YOUNG")</f>
        <v>MIDDLE AGE</v>
      </c>
      <c r="G6529" t="s">
        <v>18</v>
      </c>
      <c r="H6529" t="s">
        <v>40</v>
      </c>
      <c r="I6529" t="s">
        <v>41</v>
      </c>
      <c r="J6529" s="4">
        <v>940.89</v>
      </c>
      <c r="K6529">
        <v>3</v>
      </c>
      <c r="L6529" s="4">
        <v>2822.67</v>
      </c>
      <c r="M6529" s="4">
        <f>L6529-J6529</f>
        <v>1881.7800000000002</v>
      </c>
      <c r="N6529" s="4">
        <f t="shared" si="202"/>
        <v>313.63</v>
      </c>
      <c r="O6529" s="3">
        <f t="shared" si="203"/>
        <v>66.666666666666671</v>
      </c>
      <c r="P6529"/>
    </row>
    <row r="6530" spans="1:16">
      <c r="A6530">
        <v>7529</v>
      </c>
      <c r="B6530" s="2" t="s">
        <v>1243</v>
      </c>
      <c r="C6530" t="s">
        <v>125</v>
      </c>
      <c r="D6530" t="s">
        <v>12</v>
      </c>
      <c r="E6530">
        <v>31</v>
      </c>
      <c r="F6530" t="str" cm="1">
        <f t="array" ref="F6530">_xlfn.IFS(Table1[[#This Row],[Age]]&gt;49,"OLD",Table1[[#This Row],[Age]]&gt;29,"MIDDLE AGE",Table1[[#This Row],[Age]]&gt;19,"YOUNG")</f>
        <v>MIDDLE AGE</v>
      </c>
      <c r="G6530" t="s">
        <v>25</v>
      </c>
      <c r="H6530" t="s">
        <v>27</v>
      </c>
      <c r="I6530" t="s">
        <v>46</v>
      </c>
      <c r="J6530" s="4">
        <v>394.89</v>
      </c>
      <c r="K6530">
        <v>5</v>
      </c>
      <c r="L6530" s="4">
        <v>1974.45</v>
      </c>
      <c r="M6530" s="4">
        <f>L6530-J6530</f>
        <v>1579.56</v>
      </c>
      <c r="N6530" s="4">
        <f t="shared" si="202"/>
        <v>78.977999999999994</v>
      </c>
      <c r="O6530" s="3">
        <f t="shared" si="203"/>
        <v>80</v>
      </c>
      <c r="P6530"/>
    </row>
    <row r="6531" spans="1:16">
      <c r="A6531">
        <v>7530</v>
      </c>
      <c r="B6531" s="2" t="s">
        <v>1060</v>
      </c>
      <c r="C6531" t="s">
        <v>142</v>
      </c>
      <c r="D6531" t="s">
        <v>12</v>
      </c>
      <c r="E6531">
        <v>53</v>
      </c>
      <c r="F6531" t="str" cm="1">
        <f t="array" ref="F6531">_xlfn.IFS(Table1[[#This Row],[Age]]&gt;49,"OLD",Table1[[#This Row],[Age]]&gt;29,"MIDDLE AGE",Table1[[#This Row],[Age]]&gt;19,"YOUNG")</f>
        <v>OLD</v>
      </c>
      <c r="G6531" t="s">
        <v>18</v>
      </c>
      <c r="H6531" t="s">
        <v>14</v>
      </c>
      <c r="I6531" t="s">
        <v>38</v>
      </c>
      <c r="J6531" s="4">
        <v>308.14</v>
      </c>
      <c r="K6531">
        <v>4</v>
      </c>
      <c r="L6531" s="4">
        <v>1232.56</v>
      </c>
      <c r="M6531" s="4">
        <f>L6531-J6531</f>
        <v>924.42</v>
      </c>
      <c r="N6531" s="4">
        <f t="shared" ref="N6531:N6594" si="204">J6531/K6531</f>
        <v>77.034999999999997</v>
      </c>
      <c r="O6531" s="3">
        <f t="shared" ref="O6531:O6594" si="205">M6531/L6531*100</f>
        <v>75</v>
      </c>
      <c r="P6531"/>
    </row>
    <row r="6532" spans="1:16">
      <c r="A6532">
        <v>7531</v>
      </c>
      <c r="B6532" s="2" t="s">
        <v>969</v>
      </c>
      <c r="C6532" t="s">
        <v>628</v>
      </c>
      <c r="D6532" t="s">
        <v>12</v>
      </c>
      <c r="E6532">
        <v>25</v>
      </c>
      <c r="F6532" t="str" cm="1">
        <f t="array" ref="F6532">_xlfn.IFS(Table1[[#This Row],[Age]]&gt;49,"OLD",Table1[[#This Row],[Age]]&gt;29,"MIDDLE AGE",Table1[[#This Row],[Age]]&gt;19,"YOUNG")</f>
        <v>YOUNG</v>
      </c>
      <c r="G6532" t="s">
        <v>18</v>
      </c>
      <c r="H6532" t="s">
        <v>14</v>
      </c>
      <c r="I6532" t="s">
        <v>15</v>
      </c>
      <c r="J6532" s="4">
        <v>48.05</v>
      </c>
      <c r="K6532">
        <v>3</v>
      </c>
      <c r="L6532" s="4">
        <v>144.15</v>
      </c>
      <c r="M6532" s="4">
        <f>L6532-J6532</f>
        <v>96.100000000000009</v>
      </c>
      <c r="N6532" s="4">
        <f t="shared" si="204"/>
        <v>16.016666666666666</v>
      </c>
      <c r="O6532" s="3">
        <f t="shared" si="205"/>
        <v>66.666666666666671</v>
      </c>
      <c r="P6532"/>
    </row>
    <row r="6533" spans="1:16">
      <c r="A6533">
        <v>7532</v>
      </c>
      <c r="B6533" s="2" t="s">
        <v>1130</v>
      </c>
      <c r="C6533" t="s">
        <v>678</v>
      </c>
      <c r="D6533" t="s">
        <v>12</v>
      </c>
      <c r="E6533">
        <v>57</v>
      </c>
      <c r="F6533" t="str" cm="1">
        <f t="array" ref="F6533">_xlfn.IFS(Table1[[#This Row],[Age]]&gt;49,"OLD",Table1[[#This Row],[Age]]&gt;29,"MIDDLE AGE",Table1[[#This Row],[Age]]&gt;19,"YOUNG")</f>
        <v>OLD</v>
      </c>
      <c r="G6533" t="s">
        <v>18</v>
      </c>
      <c r="H6533" t="s">
        <v>40</v>
      </c>
      <c r="I6533" t="s">
        <v>68</v>
      </c>
      <c r="J6533" s="4">
        <v>155.6</v>
      </c>
      <c r="K6533">
        <v>1</v>
      </c>
      <c r="L6533" s="4">
        <v>155.6</v>
      </c>
      <c r="M6533" s="4">
        <f>L6533-J6533</f>
        <v>0</v>
      </c>
      <c r="N6533" s="4">
        <f t="shared" si="204"/>
        <v>155.6</v>
      </c>
      <c r="O6533" s="3">
        <f t="shared" si="205"/>
        <v>0</v>
      </c>
      <c r="P6533"/>
    </row>
    <row r="6534" spans="1:16">
      <c r="A6534">
        <v>7533</v>
      </c>
      <c r="B6534" s="2" t="s">
        <v>1085</v>
      </c>
      <c r="C6534" t="s">
        <v>513</v>
      </c>
      <c r="D6534" t="s">
        <v>12</v>
      </c>
      <c r="E6534">
        <v>39</v>
      </c>
      <c r="F6534" t="str" cm="1">
        <f t="array" ref="F6534">_xlfn.IFS(Table1[[#This Row],[Age]]&gt;49,"OLD",Table1[[#This Row],[Age]]&gt;29,"MIDDLE AGE",Table1[[#This Row],[Age]]&gt;19,"YOUNG")</f>
        <v>MIDDLE AGE</v>
      </c>
      <c r="G6534" t="s">
        <v>25</v>
      </c>
      <c r="H6534" t="s">
        <v>19</v>
      </c>
      <c r="I6534" t="s">
        <v>20</v>
      </c>
      <c r="J6534" s="4">
        <v>115.19</v>
      </c>
      <c r="K6534">
        <v>4</v>
      </c>
      <c r="L6534" s="4">
        <v>460.76</v>
      </c>
      <c r="M6534" s="4">
        <f>L6534-J6534</f>
        <v>345.57</v>
      </c>
      <c r="N6534" s="4">
        <f t="shared" si="204"/>
        <v>28.797499999999999</v>
      </c>
      <c r="O6534" s="3">
        <f t="shared" si="205"/>
        <v>75</v>
      </c>
      <c r="P6534"/>
    </row>
    <row r="6535" spans="1:16">
      <c r="A6535">
        <v>7534</v>
      </c>
      <c r="B6535" s="2" t="s">
        <v>1292</v>
      </c>
      <c r="C6535" t="s">
        <v>847</v>
      </c>
      <c r="D6535" t="s">
        <v>12</v>
      </c>
      <c r="E6535">
        <v>39</v>
      </c>
      <c r="F6535" t="str" cm="1">
        <f t="array" ref="F6535">_xlfn.IFS(Table1[[#This Row],[Age]]&gt;49,"OLD",Table1[[#This Row],[Age]]&gt;29,"MIDDLE AGE",Table1[[#This Row],[Age]]&gt;19,"YOUNG")</f>
        <v>MIDDLE AGE</v>
      </c>
      <c r="G6535" t="s">
        <v>18</v>
      </c>
      <c r="H6535" t="s">
        <v>14</v>
      </c>
      <c r="I6535" t="s">
        <v>15</v>
      </c>
      <c r="J6535" s="4">
        <v>342.09</v>
      </c>
      <c r="K6535">
        <v>3</v>
      </c>
      <c r="L6535" s="4">
        <v>1026.27</v>
      </c>
      <c r="M6535" s="4">
        <f>L6535-J6535</f>
        <v>684.18000000000006</v>
      </c>
      <c r="N6535" s="4">
        <f t="shared" si="204"/>
        <v>114.02999999999999</v>
      </c>
      <c r="O6535" s="3">
        <f t="shared" si="205"/>
        <v>66.666666666666671</v>
      </c>
      <c r="P6535"/>
    </row>
    <row r="6536" spans="1:16">
      <c r="A6536">
        <v>7535</v>
      </c>
      <c r="B6536" s="2" t="s">
        <v>1133</v>
      </c>
      <c r="C6536" t="s">
        <v>210</v>
      </c>
      <c r="D6536" t="s">
        <v>12</v>
      </c>
      <c r="E6536">
        <v>33</v>
      </c>
      <c r="F6536" t="str" cm="1">
        <f t="array" ref="F6536">_xlfn.IFS(Table1[[#This Row],[Age]]&gt;49,"OLD",Table1[[#This Row],[Age]]&gt;29,"MIDDLE AGE",Table1[[#This Row],[Age]]&gt;19,"YOUNG")</f>
        <v>MIDDLE AGE</v>
      </c>
      <c r="G6536" t="s">
        <v>22</v>
      </c>
      <c r="H6536" t="s">
        <v>19</v>
      </c>
      <c r="I6536" t="s">
        <v>20</v>
      </c>
      <c r="J6536" s="4">
        <v>613.89</v>
      </c>
      <c r="K6536">
        <v>4</v>
      </c>
      <c r="L6536" s="4">
        <v>2455.56</v>
      </c>
      <c r="M6536" s="4">
        <f>L6536-J6536</f>
        <v>1841.67</v>
      </c>
      <c r="N6536" s="4">
        <f t="shared" si="204"/>
        <v>153.4725</v>
      </c>
      <c r="O6536" s="3">
        <f t="shared" si="205"/>
        <v>75</v>
      </c>
      <c r="P6536"/>
    </row>
    <row r="6537" spans="1:16">
      <c r="A6537">
        <v>7536</v>
      </c>
      <c r="B6537" s="2" t="s">
        <v>1144</v>
      </c>
      <c r="C6537" t="s">
        <v>869</v>
      </c>
      <c r="D6537" t="s">
        <v>12</v>
      </c>
      <c r="E6537">
        <v>44</v>
      </c>
      <c r="F6537" t="str" cm="1">
        <f t="array" ref="F6537">_xlfn.IFS(Table1[[#This Row],[Age]]&gt;49,"OLD",Table1[[#This Row],[Age]]&gt;29,"MIDDLE AGE",Table1[[#This Row],[Age]]&gt;19,"YOUNG")</f>
        <v>MIDDLE AGE</v>
      </c>
      <c r="G6537" t="s">
        <v>13</v>
      </c>
      <c r="H6537" t="s">
        <v>27</v>
      </c>
      <c r="I6537" t="s">
        <v>32</v>
      </c>
      <c r="J6537" s="4">
        <v>55.87</v>
      </c>
      <c r="K6537">
        <v>2</v>
      </c>
      <c r="L6537" s="4">
        <v>111.74</v>
      </c>
      <c r="M6537" s="4">
        <f>L6537-J6537</f>
        <v>55.87</v>
      </c>
      <c r="N6537" s="4">
        <f t="shared" si="204"/>
        <v>27.934999999999999</v>
      </c>
      <c r="O6537" s="3">
        <f t="shared" si="205"/>
        <v>50</v>
      </c>
      <c r="P6537"/>
    </row>
    <row r="6538" spans="1:16">
      <c r="A6538">
        <v>7537</v>
      </c>
      <c r="B6538" s="2" t="s">
        <v>954</v>
      </c>
      <c r="C6538" t="s">
        <v>526</v>
      </c>
      <c r="D6538" t="s">
        <v>12</v>
      </c>
      <c r="E6538">
        <v>27</v>
      </c>
      <c r="F6538" t="str" cm="1">
        <f t="array" ref="F6538">_xlfn.IFS(Table1[[#This Row],[Age]]&gt;49,"OLD",Table1[[#This Row],[Age]]&gt;29,"MIDDLE AGE",Table1[[#This Row],[Age]]&gt;19,"YOUNG")</f>
        <v>YOUNG</v>
      </c>
      <c r="G6538" t="s">
        <v>22</v>
      </c>
      <c r="H6538" t="s">
        <v>19</v>
      </c>
      <c r="I6538" t="s">
        <v>23</v>
      </c>
      <c r="J6538" s="4">
        <v>730.39</v>
      </c>
      <c r="K6538">
        <v>3</v>
      </c>
      <c r="L6538" s="4">
        <v>2191.17</v>
      </c>
      <c r="M6538" s="4">
        <f>L6538-J6538</f>
        <v>1460.7800000000002</v>
      </c>
      <c r="N6538" s="4">
        <f t="shared" si="204"/>
        <v>243.46333333333334</v>
      </c>
      <c r="O6538" s="3">
        <f t="shared" si="205"/>
        <v>66.666666666666671</v>
      </c>
      <c r="P6538"/>
    </row>
    <row r="6539" spans="1:16">
      <c r="A6539">
        <v>7538</v>
      </c>
      <c r="B6539" s="2" t="s">
        <v>1262</v>
      </c>
      <c r="C6539" t="s">
        <v>940</v>
      </c>
      <c r="D6539" t="s">
        <v>12</v>
      </c>
      <c r="E6539">
        <v>42</v>
      </c>
      <c r="F6539" t="str" cm="1">
        <f t="array" ref="F6539">_xlfn.IFS(Table1[[#This Row],[Age]]&gt;49,"OLD",Table1[[#This Row],[Age]]&gt;29,"MIDDLE AGE",Table1[[#This Row],[Age]]&gt;19,"YOUNG")</f>
        <v>MIDDLE AGE</v>
      </c>
      <c r="G6539" t="s">
        <v>22</v>
      </c>
      <c r="H6539" t="s">
        <v>40</v>
      </c>
      <c r="I6539" t="s">
        <v>41</v>
      </c>
      <c r="J6539" s="4">
        <v>403.46</v>
      </c>
      <c r="K6539">
        <v>3</v>
      </c>
      <c r="L6539" s="4">
        <v>1210.3800000000001</v>
      </c>
      <c r="M6539" s="4">
        <f>L6539-J6539</f>
        <v>806.92000000000007</v>
      </c>
      <c r="N6539" s="4">
        <f t="shared" si="204"/>
        <v>134.48666666666665</v>
      </c>
      <c r="O6539" s="3">
        <f t="shared" si="205"/>
        <v>66.666666666666657</v>
      </c>
      <c r="P6539"/>
    </row>
    <row r="6540" spans="1:16">
      <c r="A6540">
        <v>7539</v>
      </c>
      <c r="B6540" s="2" t="s">
        <v>1184</v>
      </c>
      <c r="C6540" t="s">
        <v>555</v>
      </c>
      <c r="D6540" t="s">
        <v>17</v>
      </c>
      <c r="E6540">
        <v>48</v>
      </c>
      <c r="F6540" t="str" cm="1">
        <f t="array" ref="F6540">_xlfn.IFS(Table1[[#This Row],[Age]]&gt;49,"OLD",Table1[[#This Row],[Age]]&gt;29,"MIDDLE AGE",Table1[[#This Row],[Age]]&gt;19,"YOUNG")</f>
        <v>MIDDLE AGE</v>
      </c>
      <c r="G6540" t="s">
        <v>18</v>
      </c>
      <c r="H6540" t="s">
        <v>35</v>
      </c>
      <c r="I6540" t="s">
        <v>58</v>
      </c>
      <c r="J6540" s="4">
        <v>963.87</v>
      </c>
      <c r="K6540">
        <v>4</v>
      </c>
      <c r="L6540" s="4">
        <v>3855.48</v>
      </c>
      <c r="M6540" s="4">
        <f>L6540-J6540</f>
        <v>2891.61</v>
      </c>
      <c r="N6540" s="4">
        <f t="shared" si="204"/>
        <v>240.9675</v>
      </c>
      <c r="O6540" s="3">
        <f t="shared" si="205"/>
        <v>75</v>
      </c>
      <c r="P6540"/>
    </row>
    <row r="6541" spans="1:16">
      <c r="A6541">
        <v>7540</v>
      </c>
      <c r="B6541" s="2" t="s">
        <v>1114</v>
      </c>
      <c r="C6541" t="s">
        <v>237</v>
      </c>
      <c r="D6541" t="s">
        <v>17</v>
      </c>
      <c r="E6541">
        <v>38</v>
      </c>
      <c r="F6541" t="str" cm="1">
        <f t="array" ref="F6541">_xlfn.IFS(Table1[[#This Row],[Age]]&gt;49,"OLD",Table1[[#This Row],[Age]]&gt;29,"MIDDLE AGE",Table1[[#This Row],[Age]]&gt;19,"YOUNG")</f>
        <v>MIDDLE AGE</v>
      </c>
      <c r="G6541" t="s">
        <v>13</v>
      </c>
      <c r="H6541" t="s">
        <v>35</v>
      </c>
      <c r="I6541" t="s">
        <v>64</v>
      </c>
      <c r="J6541" s="4">
        <v>572.70000000000005</v>
      </c>
      <c r="K6541">
        <v>2</v>
      </c>
      <c r="L6541" s="4">
        <v>1145.4000000000001</v>
      </c>
      <c r="M6541" s="4">
        <f>L6541-J6541</f>
        <v>572.70000000000005</v>
      </c>
      <c r="N6541" s="4">
        <f t="shared" si="204"/>
        <v>286.35000000000002</v>
      </c>
      <c r="O6541" s="3">
        <f t="shared" si="205"/>
        <v>50</v>
      </c>
      <c r="P6541"/>
    </row>
    <row r="6542" spans="1:16">
      <c r="A6542">
        <v>7541</v>
      </c>
      <c r="B6542" s="2" t="s">
        <v>1091</v>
      </c>
      <c r="C6542" t="s">
        <v>200</v>
      </c>
      <c r="D6542" t="s">
        <v>17</v>
      </c>
      <c r="E6542">
        <v>44</v>
      </c>
      <c r="F6542" t="str" cm="1">
        <f t="array" ref="F6542">_xlfn.IFS(Table1[[#This Row],[Age]]&gt;49,"OLD",Table1[[#This Row],[Age]]&gt;29,"MIDDLE AGE",Table1[[#This Row],[Age]]&gt;19,"YOUNG")</f>
        <v>MIDDLE AGE</v>
      </c>
      <c r="G6542" t="s">
        <v>18</v>
      </c>
      <c r="H6542" t="s">
        <v>40</v>
      </c>
      <c r="I6542" t="s">
        <v>68</v>
      </c>
      <c r="J6542" s="4">
        <v>773.65</v>
      </c>
      <c r="K6542">
        <v>1</v>
      </c>
      <c r="L6542" s="4">
        <v>773.65</v>
      </c>
      <c r="M6542" s="4">
        <f>L6542-J6542</f>
        <v>0</v>
      </c>
      <c r="N6542" s="4">
        <f t="shared" si="204"/>
        <v>773.65</v>
      </c>
      <c r="O6542" s="3">
        <f t="shared" si="205"/>
        <v>0</v>
      </c>
      <c r="P6542"/>
    </row>
    <row r="6543" spans="1:16">
      <c r="A6543">
        <v>7542</v>
      </c>
      <c r="B6543" s="2" t="s">
        <v>1035</v>
      </c>
      <c r="C6543" t="s">
        <v>368</v>
      </c>
      <c r="D6543" t="s">
        <v>17</v>
      </c>
      <c r="E6543">
        <v>34</v>
      </c>
      <c r="F6543" t="str" cm="1">
        <f t="array" ref="F6543">_xlfn.IFS(Table1[[#This Row],[Age]]&gt;49,"OLD",Table1[[#This Row],[Age]]&gt;29,"MIDDLE AGE",Table1[[#This Row],[Age]]&gt;19,"YOUNG")</f>
        <v>MIDDLE AGE</v>
      </c>
      <c r="G6543" t="s">
        <v>13</v>
      </c>
      <c r="H6543" t="s">
        <v>35</v>
      </c>
      <c r="I6543" t="s">
        <v>64</v>
      </c>
      <c r="J6543" s="4">
        <v>862.57</v>
      </c>
      <c r="K6543">
        <v>2</v>
      </c>
      <c r="L6543" s="4">
        <v>1725.14</v>
      </c>
      <c r="M6543" s="4">
        <f>L6543-J6543</f>
        <v>862.57</v>
      </c>
      <c r="N6543" s="4">
        <f t="shared" si="204"/>
        <v>431.28500000000003</v>
      </c>
      <c r="O6543" s="3">
        <f t="shared" si="205"/>
        <v>50</v>
      </c>
      <c r="P6543"/>
    </row>
    <row r="6544" spans="1:16">
      <c r="A6544">
        <v>7543</v>
      </c>
      <c r="B6544" s="2" t="s">
        <v>1008</v>
      </c>
      <c r="C6544" t="s">
        <v>559</v>
      </c>
      <c r="D6544" t="s">
        <v>12</v>
      </c>
      <c r="E6544">
        <v>50</v>
      </c>
      <c r="F6544" t="str" cm="1">
        <f t="array" ref="F6544">_xlfn.IFS(Table1[[#This Row],[Age]]&gt;49,"OLD",Table1[[#This Row],[Age]]&gt;29,"MIDDLE AGE",Table1[[#This Row],[Age]]&gt;19,"YOUNG")</f>
        <v>OLD</v>
      </c>
      <c r="G6544" t="s">
        <v>22</v>
      </c>
      <c r="H6544" t="s">
        <v>40</v>
      </c>
      <c r="I6544" t="s">
        <v>74</v>
      </c>
      <c r="J6544" s="4">
        <v>889.96</v>
      </c>
      <c r="K6544">
        <v>1</v>
      </c>
      <c r="L6544" s="4">
        <v>889.96</v>
      </c>
      <c r="M6544" s="4">
        <f>L6544-J6544</f>
        <v>0</v>
      </c>
      <c r="N6544" s="4">
        <f t="shared" si="204"/>
        <v>889.96</v>
      </c>
      <c r="O6544" s="3">
        <f t="shared" si="205"/>
        <v>0</v>
      </c>
      <c r="P6544"/>
    </row>
    <row r="6545" spans="1:16">
      <c r="A6545">
        <v>7544</v>
      </c>
      <c r="B6545" s="2" t="s">
        <v>1170</v>
      </c>
      <c r="C6545" t="s">
        <v>173</v>
      </c>
      <c r="D6545" t="s">
        <v>17</v>
      </c>
      <c r="E6545">
        <v>48</v>
      </c>
      <c r="F6545" t="str" cm="1">
        <f t="array" ref="F6545">_xlfn.IFS(Table1[[#This Row],[Age]]&gt;49,"OLD",Table1[[#This Row],[Age]]&gt;29,"MIDDLE AGE",Table1[[#This Row],[Age]]&gt;19,"YOUNG")</f>
        <v>MIDDLE AGE</v>
      </c>
      <c r="G6545" t="s">
        <v>25</v>
      </c>
      <c r="H6545" t="s">
        <v>14</v>
      </c>
      <c r="I6545" t="s">
        <v>43</v>
      </c>
      <c r="J6545" s="4">
        <v>523.28</v>
      </c>
      <c r="K6545">
        <v>5</v>
      </c>
      <c r="L6545" s="4">
        <v>2616.4</v>
      </c>
      <c r="M6545" s="4">
        <f>L6545-J6545</f>
        <v>2093.12</v>
      </c>
      <c r="N6545" s="4">
        <f t="shared" si="204"/>
        <v>104.65599999999999</v>
      </c>
      <c r="O6545" s="3">
        <f t="shared" si="205"/>
        <v>80</v>
      </c>
      <c r="P6545"/>
    </row>
    <row r="6546" spans="1:16">
      <c r="A6546">
        <v>7545</v>
      </c>
      <c r="B6546" s="2" t="s">
        <v>1102</v>
      </c>
      <c r="C6546" t="s">
        <v>354</v>
      </c>
      <c r="D6546" t="s">
        <v>17</v>
      </c>
      <c r="E6546">
        <v>59</v>
      </c>
      <c r="F6546" t="str" cm="1">
        <f t="array" ref="F6546">_xlfn.IFS(Table1[[#This Row],[Age]]&gt;49,"OLD",Table1[[#This Row],[Age]]&gt;29,"MIDDLE AGE",Table1[[#This Row],[Age]]&gt;19,"YOUNG")</f>
        <v>OLD</v>
      </c>
      <c r="G6546" t="s">
        <v>18</v>
      </c>
      <c r="H6546" t="s">
        <v>19</v>
      </c>
      <c r="I6546" t="s">
        <v>20</v>
      </c>
      <c r="J6546" s="4">
        <v>402.78</v>
      </c>
      <c r="K6546">
        <v>2</v>
      </c>
      <c r="L6546" s="4">
        <v>805.56</v>
      </c>
      <c r="M6546" s="4">
        <f>L6546-J6546</f>
        <v>402.78</v>
      </c>
      <c r="N6546" s="4">
        <f t="shared" si="204"/>
        <v>201.39</v>
      </c>
      <c r="O6546" s="3">
        <f t="shared" si="205"/>
        <v>50</v>
      </c>
      <c r="P6546"/>
    </row>
    <row r="6547" spans="1:16">
      <c r="A6547">
        <v>7546</v>
      </c>
      <c r="B6547" s="2" t="s">
        <v>992</v>
      </c>
      <c r="C6547" t="s">
        <v>680</v>
      </c>
      <c r="D6547" t="s">
        <v>12</v>
      </c>
      <c r="E6547">
        <v>43</v>
      </c>
      <c r="F6547" t="str" cm="1">
        <f t="array" ref="F6547">_xlfn.IFS(Table1[[#This Row],[Age]]&gt;49,"OLD",Table1[[#This Row],[Age]]&gt;29,"MIDDLE AGE",Table1[[#This Row],[Age]]&gt;19,"YOUNG")</f>
        <v>MIDDLE AGE</v>
      </c>
      <c r="G6547" t="s">
        <v>22</v>
      </c>
      <c r="H6547" t="s">
        <v>35</v>
      </c>
      <c r="I6547" t="s">
        <v>58</v>
      </c>
      <c r="J6547" s="4">
        <v>564.91</v>
      </c>
      <c r="K6547">
        <v>1</v>
      </c>
      <c r="L6547" s="4">
        <v>564.91</v>
      </c>
      <c r="M6547" s="4">
        <f>L6547-J6547</f>
        <v>0</v>
      </c>
      <c r="N6547" s="4">
        <f t="shared" si="204"/>
        <v>564.91</v>
      </c>
      <c r="O6547" s="3">
        <f t="shared" si="205"/>
        <v>0</v>
      </c>
      <c r="P6547"/>
    </row>
    <row r="6548" spans="1:16">
      <c r="A6548">
        <v>7547</v>
      </c>
      <c r="B6548" s="2" t="s">
        <v>1123</v>
      </c>
      <c r="C6548" t="s">
        <v>606</v>
      </c>
      <c r="D6548" t="s">
        <v>17</v>
      </c>
      <c r="E6548">
        <v>38</v>
      </c>
      <c r="F6548" t="str" cm="1">
        <f t="array" ref="F6548">_xlfn.IFS(Table1[[#This Row],[Age]]&gt;49,"OLD",Table1[[#This Row],[Age]]&gt;29,"MIDDLE AGE",Table1[[#This Row],[Age]]&gt;19,"YOUNG")</f>
        <v>MIDDLE AGE</v>
      </c>
      <c r="G6548" t="s">
        <v>13</v>
      </c>
      <c r="H6548" t="s">
        <v>14</v>
      </c>
      <c r="I6548" t="s">
        <v>43</v>
      </c>
      <c r="J6548" s="4">
        <v>408.05</v>
      </c>
      <c r="K6548">
        <v>4</v>
      </c>
      <c r="L6548" s="4">
        <v>1632.2</v>
      </c>
      <c r="M6548" s="4">
        <f>L6548-J6548</f>
        <v>1224.1500000000001</v>
      </c>
      <c r="N6548" s="4">
        <f t="shared" si="204"/>
        <v>102.0125</v>
      </c>
      <c r="O6548" s="3">
        <f t="shared" si="205"/>
        <v>75</v>
      </c>
      <c r="P6548"/>
    </row>
    <row r="6549" spans="1:16">
      <c r="A6549">
        <v>7548</v>
      </c>
      <c r="B6549" s="2" t="s">
        <v>1223</v>
      </c>
      <c r="C6549" t="s">
        <v>531</v>
      </c>
      <c r="D6549" t="s">
        <v>17</v>
      </c>
      <c r="E6549">
        <v>53</v>
      </c>
      <c r="F6549" t="str" cm="1">
        <f t="array" ref="F6549">_xlfn.IFS(Table1[[#This Row],[Age]]&gt;49,"OLD",Table1[[#This Row],[Age]]&gt;29,"MIDDLE AGE",Table1[[#This Row],[Age]]&gt;19,"YOUNG")</f>
        <v>OLD</v>
      </c>
      <c r="G6549" t="s">
        <v>22</v>
      </c>
      <c r="H6549" t="s">
        <v>35</v>
      </c>
      <c r="I6549" t="s">
        <v>64</v>
      </c>
      <c r="J6549" s="4">
        <v>248.31</v>
      </c>
      <c r="K6549">
        <v>1</v>
      </c>
      <c r="L6549" s="4">
        <v>248.31</v>
      </c>
      <c r="M6549" s="4">
        <f>L6549-J6549</f>
        <v>0</v>
      </c>
      <c r="N6549" s="4">
        <f t="shared" si="204"/>
        <v>248.31</v>
      </c>
      <c r="O6549" s="3">
        <f t="shared" si="205"/>
        <v>0</v>
      </c>
      <c r="P6549"/>
    </row>
    <row r="6550" spans="1:16">
      <c r="A6550">
        <v>7549</v>
      </c>
      <c r="B6550" s="2" t="s">
        <v>1191</v>
      </c>
      <c r="C6550" t="s">
        <v>729</v>
      </c>
      <c r="D6550" t="s">
        <v>12</v>
      </c>
      <c r="E6550">
        <v>18</v>
      </c>
      <c r="F6550" t="e" cm="1">
        <f t="array" ref="F6550">_xlfn.IFS(Table1[[#This Row],[Age]]&gt;49,"OLD",Table1[[#This Row],[Age]]&gt;29,"MIDDLE AGE",Table1[[#This Row],[Age]]&gt;19,"YOUNG")</f>
        <v>#N/A</v>
      </c>
      <c r="G6550" t="s">
        <v>22</v>
      </c>
      <c r="H6550" t="s">
        <v>27</v>
      </c>
      <c r="I6550" t="s">
        <v>32</v>
      </c>
      <c r="J6550" s="4">
        <v>330.68</v>
      </c>
      <c r="K6550">
        <v>5</v>
      </c>
      <c r="L6550" s="4">
        <v>1653.4</v>
      </c>
      <c r="M6550" s="4">
        <f>L6550-J6550</f>
        <v>1322.72</v>
      </c>
      <c r="N6550" s="4">
        <f t="shared" si="204"/>
        <v>66.135999999999996</v>
      </c>
      <c r="O6550" s="3">
        <f t="shared" si="205"/>
        <v>80</v>
      </c>
      <c r="P6550"/>
    </row>
    <row r="6551" spans="1:16">
      <c r="A6551">
        <v>7550</v>
      </c>
      <c r="B6551" s="2" t="s">
        <v>1303</v>
      </c>
      <c r="C6551" t="s">
        <v>724</v>
      </c>
      <c r="D6551" t="s">
        <v>12</v>
      </c>
      <c r="E6551">
        <v>21</v>
      </c>
      <c r="F6551" t="str" cm="1">
        <f t="array" ref="F6551">_xlfn.IFS(Table1[[#This Row],[Age]]&gt;49,"OLD",Table1[[#This Row],[Age]]&gt;29,"MIDDLE AGE",Table1[[#This Row],[Age]]&gt;19,"YOUNG")</f>
        <v>YOUNG</v>
      </c>
      <c r="G6551" t="s">
        <v>22</v>
      </c>
      <c r="H6551" t="s">
        <v>40</v>
      </c>
      <c r="I6551" t="s">
        <v>76</v>
      </c>
      <c r="J6551" s="4">
        <v>240.44</v>
      </c>
      <c r="K6551">
        <v>1</v>
      </c>
      <c r="L6551" s="4">
        <v>240.44</v>
      </c>
      <c r="M6551" s="4">
        <f>L6551-J6551</f>
        <v>0</v>
      </c>
      <c r="N6551" s="4">
        <f t="shared" si="204"/>
        <v>240.44</v>
      </c>
      <c r="O6551" s="3">
        <f t="shared" si="205"/>
        <v>0</v>
      </c>
      <c r="P6551"/>
    </row>
    <row r="6552" spans="1:16">
      <c r="A6552">
        <v>7551</v>
      </c>
      <c r="B6552" s="2" t="s">
        <v>1234</v>
      </c>
      <c r="C6552" t="s">
        <v>465</v>
      </c>
      <c r="D6552" t="s">
        <v>12</v>
      </c>
      <c r="E6552">
        <v>21</v>
      </c>
      <c r="F6552" t="str" cm="1">
        <f t="array" ref="F6552">_xlfn.IFS(Table1[[#This Row],[Age]]&gt;49,"OLD",Table1[[#This Row],[Age]]&gt;29,"MIDDLE AGE",Table1[[#This Row],[Age]]&gt;19,"YOUNG")</f>
        <v>YOUNG</v>
      </c>
      <c r="G6552" t="s">
        <v>25</v>
      </c>
      <c r="H6552" t="s">
        <v>40</v>
      </c>
      <c r="I6552" t="s">
        <v>74</v>
      </c>
      <c r="J6552" s="4">
        <v>276.74</v>
      </c>
      <c r="K6552">
        <v>2</v>
      </c>
      <c r="L6552" s="4">
        <v>553.48</v>
      </c>
      <c r="M6552" s="4">
        <f>L6552-J6552</f>
        <v>276.74</v>
      </c>
      <c r="N6552" s="4">
        <f t="shared" si="204"/>
        <v>138.37</v>
      </c>
      <c r="O6552" s="3">
        <f t="shared" si="205"/>
        <v>50</v>
      </c>
      <c r="P6552"/>
    </row>
    <row r="6553" spans="1:16">
      <c r="A6553">
        <v>7552</v>
      </c>
      <c r="B6553" s="2" t="s">
        <v>995</v>
      </c>
      <c r="C6553" t="s">
        <v>179</v>
      </c>
      <c r="D6553" t="s">
        <v>17</v>
      </c>
      <c r="E6553">
        <v>43</v>
      </c>
      <c r="F6553" t="str" cm="1">
        <f t="array" ref="F6553">_xlfn.IFS(Table1[[#This Row],[Age]]&gt;49,"OLD",Table1[[#This Row],[Age]]&gt;29,"MIDDLE AGE",Table1[[#This Row],[Age]]&gt;19,"YOUNG")</f>
        <v>MIDDLE AGE</v>
      </c>
      <c r="G6553" t="s">
        <v>18</v>
      </c>
      <c r="H6553" t="s">
        <v>14</v>
      </c>
      <c r="I6553" t="s">
        <v>15</v>
      </c>
      <c r="J6553" s="4">
        <v>102.67</v>
      </c>
      <c r="K6553">
        <v>1</v>
      </c>
      <c r="L6553" s="4">
        <v>102.67</v>
      </c>
      <c r="M6553" s="4">
        <f>L6553-J6553</f>
        <v>0</v>
      </c>
      <c r="N6553" s="4">
        <f t="shared" si="204"/>
        <v>102.67</v>
      </c>
      <c r="O6553" s="3">
        <f t="shared" si="205"/>
        <v>0</v>
      </c>
      <c r="P6553"/>
    </row>
    <row r="6554" spans="1:16">
      <c r="A6554">
        <v>7553</v>
      </c>
      <c r="B6554" s="2" t="s">
        <v>1136</v>
      </c>
      <c r="C6554" t="s">
        <v>146</v>
      </c>
      <c r="D6554" t="s">
        <v>17</v>
      </c>
      <c r="E6554">
        <v>21</v>
      </c>
      <c r="F6554" t="str" cm="1">
        <f t="array" ref="F6554">_xlfn.IFS(Table1[[#This Row],[Age]]&gt;49,"OLD",Table1[[#This Row],[Age]]&gt;29,"MIDDLE AGE",Table1[[#This Row],[Age]]&gt;19,"YOUNG")</f>
        <v>YOUNG</v>
      </c>
      <c r="G6554" t="s">
        <v>18</v>
      </c>
      <c r="H6554" t="s">
        <v>27</v>
      </c>
      <c r="I6554" t="s">
        <v>53</v>
      </c>
      <c r="J6554" s="4">
        <v>432.2</v>
      </c>
      <c r="K6554">
        <v>2</v>
      </c>
      <c r="L6554" s="4">
        <v>864.4</v>
      </c>
      <c r="M6554" s="4">
        <f>L6554-J6554</f>
        <v>432.2</v>
      </c>
      <c r="N6554" s="4">
        <f t="shared" si="204"/>
        <v>216.1</v>
      </c>
      <c r="O6554" s="3">
        <f t="shared" si="205"/>
        <v>50</v>
      </c>
      <c r="P6554"/>
    </row>
    <row r="6555" spans="1:16">
      <c r="A6555">
        <v>7554</v>
      </c>
      <c r="B6555" s="2" t="s">
        <v>1138</v>
      </c>
      <c r="C6555" t="s">
        <v>722</v>
      </c>
      <c r="D6555" t="s">
        <v>12</v>
      </c>
      <c r="E6555">
        <v>26</v>
      </c>
      <c r="F6555" t="str" cm="1">
        <f t="array" ref="F6555">_xlfn.IFS(Table1[[#This Row],[Age]]&gt;49,"OLD",Table1[[#This Row],[Age]]&gt;29,"MIDDLE AGE",Table1[[#This Row],[Age]]&gt;19,"YOUNG")</f>
        <v>YOUNG</v>
      </c>
      <c r="G6555" t="s">
        <v>18</v>
      </c>
      <c r="H6555" t="s">
        <v>19</v>
      </c>
      <c r="I6555" t="s">
        <v>51</v>
      </c>
      <c r="J6555" s="4">
        <v>242.93</v>
      </c>
      <c r="K6555">
        <v>5</v>
      </c>
      <c r="L6555" s="4">
        <v>1214.6500000000001</v>
      </c>
      <c r="M6555" s="4">
        <f>L6555-J6555</f>
        <v>971.72</v>
      </c>
      <c r="N6555" s="4">
        <f t="shared" si="204"/>
        <v>48.585999999999999</v>
      </c>
      <c r="O6555" s="3">
        <f t="shared" si="205"/>
        <v>80</v>
      </c>
      <c r="P6555"/>
    </row>
    <row r="6556" spans="1:16">
      <c r="A6556">
        <v>7555</v>
      </c>
      <c r="B6556" s="2" t="s">
        <v>1078</v>
      </c>
      <c r="C6556" t="s">
        <v>555</v>
      </c>
      <c r="D6556" t="s">
        <v>12</v>
      </c>
      <c r="E6556">
        <v>47</v>
      </c>
      <c r="F6556" t="str" cm="1">
        <f t="array" ref="F6556">_xlfn.IFS(Table1[[#This Row],[Age]]&gt;49,"OLD",Table1[[#This Row],[Age]]&gt;29,"MIDDLE AGE",Table1[[#This Row],[Age]]&gt;19,"YOUNG")</f>
        <v>MIDDLE AGE</v>
      </c>
      <c r="G6556" t="s">
        <v>25</v>
      </c>
      <c r="H6556" t="s">
        <v>27</v>
      </c>
      <c r="I6556" t="s">
        <v>32</v>
      </c>
      <c r="J6556" s="4">
        <v>453.88</v>
      </c>
      <c r="K6556">
        <v>1</v>
      </c>
      <c r="L6556" s="4">
        <v>453.88</v>
      </c>
      <c r="M6556" s="4">
        <f>L6556-J6556</f>
        <v>0</v>
      </c>
      <c r="N6556" s="4">
        <f t="shared" si="204"/>
        <v>453.88</v>
      </c>
      <c r="O6556" s="3">
        <f t="shared" si="205"/>
        <v>0</v>
      </c>
      <c r="P6556"/>
    </row>
    <row r="6557" spans="1:16">
      <c r="A6557">
        <v>7556</v>
      </c>
      <c r="B6557" s="2" t="s">
        <v>1131</v>
      </c>
      <c r="C6557" t="s">
        <v>251</v>
      </c>
      <c r="D6557" t="s">
        <v>17</v>
      </c>
      <c r="E6557">
        <v>62</v>
      </c>
      <c r="F6557" t="str" cm="1">
        <f t="array" ref="F6557">_xlfn.IFS(Table1[[#This Row],[Age]]&gt;49,"OLD",Table1[[#This Row],[Age]]&gt;29,"MIDDLE AGE",Table1[[#This Row],[Age]]&gt;19,"YOUNG")</f>
        <v>OLD</v>
      </c>
      <c r="G6557" t="s">
        <v>25</v>
      </c>
      <c r="H6557" t="s">
        <v>27</v>
      </c>
      <c r="I6557" t="s">
        <v>53</v>
      </c>
      <c r="J6557" s="4">
        <v>794.28</v>
      </c>
      <c r="K6557">
        <v>1</v>
      </c>
      <c r="L6557" s="4">
        <v>794.28</v>
      </c>
      <c r="M6557" s="4">
        <f>L6557-J6557</f>
        <v>0</v>
      </c>
      <c r="N6557" s="4">
        <f t="shared" si="204"/>
        <v>794.28</v>
      </c>
      <c r="O6557" s="3">
        <f t="shared" si="205"/>
        <v>0</v>
      </c>
      <c r="P6557"/>
    </row>
    <row r="6558" spans="1:16">
      <c r="A6558">
        <v>7557</v>
      </c>
      <c r="B6558" s="2" t="s">
        <v>1308</v>
      </c>
      <c r="C6558" t="s">
        <v>790</v>
      </c>
      <c r="D6558" t="s">
        <v>12</v>
      </c>
      <c r="E6558">
        <v>21</v>
      </c>
      <c r="F6558" t="str" cm="1">
        <f t="array" ref="F6558">_xlfn.IFS(Table1[[#This Row],[Age]]&gt;49,"OLD",Table1[[#This Row],[Age]]&gt;29,"MIDDLE AGE",Table1[[#This Row],[Age]]&gt;19,"YOUNG")</f>
        <v>YOUNG</v>
      </c>
      <c r="G6558" t="s">
        <v>13</v>
      </c>
      <c r="H6558" t="s">
        <v>19</v>
      </c>
      <c r="I6558" t="s">
        <v>20</v>
      </c>
      <c r="J6558" s="4">
        <v>453.83</v>
      </c>
      <c r="K6558">
        <v>5</v>
      </c>
      <c r="L6558" s="4">
        <v>2269.15</v>
      </c>
      <c r="M6558" s="4">
        <f>L6558-J6558</f>
        <v>1815.3200000000002</v>
      </c>
      <c r="N6558" s="4">
        <f t="shared" si="204"/>
        <v>90.765999999999991</v>
      </c>
      <c r="O6558" s="3">
        <f t="shared" si="205"/>
        <v>80</v>
      </c>
      <c r="P6558"/>
    </row>
    <row r="6559" spans="1:16">
      <c r="A6559">
        <v>7558</v>
      </c>
      <c r="B6559" s="2" t="s">
        <v>1292</v>
      </c>
      <c r="C6559" t="s">
        <v>653</v>
      </c>
      <c r="D6559" t="s">
        <v>17</v>
      </c>
      <c r="E6559">
        <v>22</v>
      </c>
      <c r="F6559" t="str" cm="1">
        <f t="array" ref="F6559">_xlfn.IFS(Table1[[#This Row],[Age]]&gt;49,"OLD",Table1[[#This Row],[Age]]&gt;29,"MIDDLE AGE",Table1[[#This Row],[Age]]&gt;19,"YOUNG")</f>
        <v>YOUNG</v>
      </c>
      <c r="G6559" t="s">
        <v>18</v>
      </c>
      <c r="H6559" t="s">
        <v>19</v>
      </c>
      <c r="I6559" t="s">
        <v>23</v>
      </c>
      <c r="J6559" s="4">
        <v>955.07</v>
      </c>
      <c r="K6559">
        <v>1</v>
      </c>
      <c r="L6559" s="4">
        <v>955.07</v>
      </c>
      <c r="M6559" s="4">
        <f>L6559-J6559</f>
        <v>0</v>
      </c>
      <c r="N6559" s="4">
        <f t="shared" si="204"/>
        <v>955.07</v>
      </c>
      <c r="O6559" s="3">
        <f t="shared" si="205"/>
        <v>0</v>
      </c>
      <c r="P6559"/>
    </row>
    <row r="6560" spans="1:16">
      <c r="A6560">
        <v>7559</v>
      </c>
      <c r="B6560" s="2" t="s">
        <v>1145</v>
      </c>
      <c r="C6560" t="s">
        <v>582</v>
      </c>
      <c r="D6560" t="s">
        <v>12</v>
      </c>
      <c r="E6560">
        <v>62</v>
      </c>
      <c r="F6560" t="str" cm="1">
        <f t="array" ref="F6560">_xlfn.IFS(Table1[[#This Row],[Age]]&gt;49,"OLD",Table1[[#This Row],[Age]]&gt;29,"MIDDLE AGE",Table1[[#This Row],[Age]]&gt;19,"YOUNG")</f>
        <v>OLD</v>
      </c>
      <c r="G6560" t="s">
        <v>13</v>
      </c>
      <c r="H6560" t="s">
        <v>27</v>
      </c>
      <c r="I6560" t="s">
        <v>46</v>
      </c>
      <c r="J6560" s="4">
        <v>156.36000000000001</v>
      </c>
      <c r="K6560">
        <v>2</v>
      </c>
      <c r="L6560" s="4">
        <v>312.72000000000003</v>
      </c>
      <c r="M6560" s="4">
        <f>L6560-J6560</f>
        <v>156.36000000000001</v>
      </c>
      <c r="N6560" s="4">
        <f t="shared" si="204"/>
        <v>78.180000000000007</v>
      </c>
      <c r="O6560" s="3">
        <f t="shared" si="205"/>
        <v>50</v>
      </c>
      <c r="P6560"/>
    </row>
    <row r="6561" spans="1:16">
      <c r="A6561">
        <v>7560</v>
      </c>
      <c r="B6561" s="2" t="s">
        <v>970</v>
      </c>
      <c r="C6561" t="s">
        <v>652</v>
      </c>
      <c r="D6561" t="s">
        <v>12</v>
      </c>
      <c r="E6561">
        <v>40</v>
      </c>
      <c r="F6561" t="str" cm="1">
        <f t="array" ref="F6561">_xlfn.IFS(Table1[[#This Row],[Age]]&gt;49,"OLD",Table1[[#This Row],[Age]]&gt;29,"MIDDLE AGE",Table1[[#This Row],[Age]]&gt;19,"YOUNG")</f>
        <v>MIDDLE AGE</v>
      </c>
      <c r="G6561" t="s">
        <v>22</v>
      </c>
      <c r="H6561" t="s">
        <v>35</v>
      </c>
      <c r="I6561" t="s">
        <v>36</v>
      </c>
      <c r="J6561" s="4">
        <v>851.76</v>
      </c>
      <c r="K6561">
        <v>3</v>
      </c>
      <c r="L6561" s="4">
        <v>2555.2800000000002</v>
      </c>
      <c r="M6561" s="4">
        <f>L6561-J6561</f>
        <v>1703.5200000000002</v>
      </c>
      <c r="N6561" s="4">
        <f t="shared" si="204"/>
        <v>283.92</v>
      </c>
      <c r="O6561" s="3">
        <f t="shared" si="205"/>
        <v>66.666666666666671</v>
      </c>
      <c r="P6561"/>
    </row>
    <row r="6562" spans="1:16">
      <c r="A6562">
        <v>7561</v>
      </c>
      <c r="B6562" s="2" t="s">
        <v>1143</v>
      </c>
      <c r="C6562" t="s">
        <v>941</v>
      </c>
      <c r="D6562" t="s">
        <v>17</v>
      </c>
      <c r="E6562">
        <v>33</v>
      </c>
      <c r="F6562" t="str" cm="1">
        <f t="array" ref="F6562">_xlfn.IFS(Table1[[#This Row],[Age]]&gt;49,"OLD",Table1[[#This Row],[Age]]&gt;29,"MIDDLE AGE",Table1[[#This Row],[Age]]&gt;19,"YOUNG")</f>
        <v>MIDDLE AGE</v>
      </c>
      <c r="G6562" t="s">
        <v>13</v>
      </c>
      <c r="H6562" t="s">
        <v>35</v>
      </c>
      <c r="I6562" t="s">
        <v>63</v>
      </c>
      <c r="J6562" s="4">
        <v>255.78</v>
      </c>
      <c r="K6562">
        <v>3</v>
      </c>
      <c r="L6562" s="4">
        <v>767.34</v>
      </c>
      <c r="M6562" s="4">
        <f>L6562-J6562</f>
        <v>511.56000000000006</v>
      </c>
      <c r="N6562" s="4">
        <f t="shared" si="204"/>
        <v>85.26</v>
      </c>
      <c r="O6562" s="3">
        <f t="shared" si="205"/>
        <v>66.666666666666671</v>
      </c>
      <c r="P6562"/>
    </row>
    <row r="6563" spans="1:16">
      <c r="A6563">
        <v>7562</v>
      </c>
      <c r="B6563" s="2" t="s">
        <v>1054</v>
      </c>
      <c r="C6563" t="s">
        <v>810</v>
      </c>
      <c r="D6563" t="s">
        <v>12</v>
      </c>
      <c r="E6563">
        <v>39</v>
      </c>
      <c r="F6563" t="str" cm="1">
        <f t="array" ref="F6563">_xlfn.IFS(Table1[[#This Row],[Age]]&gt;49,"OLD",Table1[[#This Row],[Age]]&gt;29,"MIDDLE AGE",Table1[[#This Row],[Age]]&gt;19,"YOUNG")</f>
        <v>MIDDLE AGE</v>
      </c>
      <c r="G6563" t="s">
        <v>13</v>
      </c>
      <c r="H6563" t="s">
        <v>27</v>
      </c>
      <c r="I6563" t="s">
        <v>46</v>
      </c>
      <c r="J6563" s="4">
        <v>934.59</v>
      </c>
      <c r="K6563">
        <v>2</v>
      </c>
      <c r="L6563" s="4">
        <v>1869.18</v>
      </c>
      <c r="M6563" s="4">
        <f>L6563-J6563</f>
        <v>934.59</v>
      </c>
      <c r="N6563" s="4">
        <f t="shared" si="204"/>
        <v>467.29500000000002</v>
      </c>
      <c r="O6563" s="3">
        <f t="shared" si="205"/>
        <v>50</v>
      </c>
      <c r="P6563"/>
    </row>
    <row r="6564" spans="1:16">
      <c r="A6564">
        <v>7563</v>
      </c>
      <c r="B6564" s="2" t="s">
        <v>1185</v>
      </c>
      <c r="C6564" t="s">
        <v>211</v>
      </c>
      <c r="D6564" t="s">
        <v>12</v>
      </c>
      <c r="E6564">
        <v>54</v>
      </c>
      <c r="F6564" t="str" cm="1">
        <f t="array" ref="F6564">_xlfn.IFS(Table1[[#This Row],[Age]]&gt;49,"OLD",Table1[[#This Row],[Age]]&gt;29,"MIDDLE AGE",Table1[[#This Row],[Age]]&gt;19,"YOUNG")</f>
        <v>OLD</v>
      </c>
      <c r="G6564" t="s">
        <v>22</v>
      </c>
      <c r="H6564" t="s">
        <v>35</v>
      </c>
      <c r="I6564" t="s">
        <v>64</v>
      </c>
      <c r="J6564" s="4">
        <v>234.88</v>
      </c>
      <c r="K6564">
        <v>1</v>
      </c>
      <c r="L6564" s="4">
        <v>234.88</v>
      </c>
      <c r="M6564" s="4">
        <f>L6564-J6564</f>
        <v>0</v>
      </c>
      <c r="N6564" s="4">
        <f t="shared" si="204"/>
        <v>234.88</v>
      </c>
      <c r="O6564" s="3">
        <f t="shared" si="205"/>
        <v>0</v>
      </c>
      <c r="P6564"/>
    </row>
    <row r="6565" spans="1:16">
      <c r="A6565">
        <v>7564</v>
      </c>
      <c r="B6565" s="2" t="s">
        <v>946</v>
      </c>
      <c r="C6565" t="s">
        <v>427</v>
      </c>
      <c r="D6565" t="s">
        <v>12</v>
      </c>
      <c r="E6565">
        <v>25</v>
      </c>
      <c r="F6565" t="str" cm="1">
        <f t="array" ref="F6565">_xlfn.IFS(Table1[[#This Row],[Age]]&gt;49,"OLD",Table1[[#This Row],[Age]]&gt;29,"MIDDLE AGE",Table1[[#This Row],[Age]]&gt;19,"YOUNG")</f>
        <v>YOUNG</v>
      </c>
      <c r="G6565" t="s">
        <v>22</v>
      </c>
      <c r="H6565" t="s">
        <v>19</v>
      </c>
      <c r="I6565" t="s">
        <v>80</v>
      </c>
      <c r="J6565" s="4">
        <v>749.49</v>
      </c>
      <c r="K6565">
        <v>2</v>
      </c>
      <c r="L6565" s="4">
        <v>1498.98</v>
      </c>
      <c r="M6565" s="4">
        <f>L6565-J6565</f>
        <v>749.49</v>
      </c>
      <c r="N6565" s="4">
        <f t="shared" si="204"/>
        <v>374.745</v>
      </c>
      <c r="O6565" s="3">
        <f t="shared" si="205"/>
        <v>50</v>
      </c>
      <c r="P6565"/>
    </row>
    <row r="6566" spans="1:16">
      <c r="A6566">
        <v>7565</v>
      </c>
      <c r="B6566" s="2" t="s">
        <v>1308</v>
      </c>
      <c r="C6566" t="s">
        <v>312</v>
      </c>
      <c r="D6566" t="s">
        <v>17</v>
      </c>
      <c r="E6566">
        <v>50</v>
      </c>
      <c r="F6566" t="str" cm="1">
        <f t="array" ref="F6566">_xlfn.IFS(Table1[[#This Row],[Age]]&gt;49,"OLD",Table1[[#This Row],[Age]]&gt;29,"MIDDLE AGE",Table1[[#This Row],[Age]]&gt;19,"YOUNG")</f>
        <v>OLD</v>
      </c>
      <c r="G6566" t="s">
        <v>13</v>
      </c>
      <c r="H6566" t="s">
        <v>19</v>
      </c>
      <c r="I6566" t="s">
        <v>80</v>
      </c>
      <c r="J6566" s="4">
        <v>71.5</v>
      </c>
      <c r="K6566">
        <v>5</v>
      </c>
      <c r="L6566" s="4">
        <v>357.5</v>
      </c>
      <c r="M6566" s="4">
        <f>L6566-J6566</f>
        <v>286</v>
      </c>
      <c r="N6566" s="4">
        <f t="shared" si="204"/>
        <v>14.3</v>
      </c>
      <c r="O6566" s="3">
        <f t="shared" si="205"/>
        <v>80</v>
      </c>
      <c r="P6566"/>
    </row>
    <row r="6567" spans="1:16">
      <c r="A6567">
        <v>7566</v>
      </c>
      <c r="B6567" s="2" t="s">
        <v>1029</v>
      </c>
      <c r="C6567" t="s">
        <v>171</v>
      </c>
      <c r="D6567" t="s">
        <v>12</v>
      </c>
      <c r="E6567">
        <v>55</v>
      </c>
      <c r="F6567" t="str" cm="1">
        <f t="array" ref="F6567">_xlfn.IFS(Table1[[#This Row],[Age]]&gt;49,"OLD",Table1[[#This Row],[Age]]&gt;29,"MIDDLE AGE",Table1[[#This Row],[Age]]&gt;19,"YOUNG")</f>
        <v>OLD</v>
      </c>
      <c r="G6567" t="s">
        <v>13</v>
      </c>
      <c r="H6567" t="s">
        <v>35</v>
      </c>
      <c r="I6567" t="s">
        <v>64</v>
      </c>
      <c r="J6567" s="4">
        <v>633.52</v>
      </c>
      <c r="K6567">
        <v>2</v>
      </c>
      <c r="L6567" s="4">
        <v>1267.04</v>
      </c>
      <c r="M6567" s="4">
        <f>L6567-J6567</f>
        <v>633.52</v>
      </c>
      <c r="N6567" s="4">
        <f t="shared" si="204"/>
        <v>316.76</v>
      </c>
      <c r="O6567" s="3">
        <f t="shared" si="205"/>
        <v>50</v>
      </c>
      <c r="P6567"/>
    </row>
    <row r="6568" spans="1:16">
      <c r="A6568">
        <v>7567</v>
      </c>
      <c r="B6568" s="2" t="s">
        <v>1236</v>
      </c>
      <c r="C6568" t="s">
        <v>393</v>
      </c>
      <c r="D6568" t="s">
        <v>12</v>
      </c>
      <c r="E6568">
        <v>60</v>
      </c>
      <c r="F6568" t="str" cm="1">
        <f t="array" ref="F6568">_xlfn.IFS(Table1[[#This Row],[Age]]&gt;49,"OLD",Table1[[#This Row],[Age]]&gt;29,"MIDDLE AGE",Table1[[#This Row],[Age]]&gt;19,"YOUNG")</f>
        <v>OLD</v>
      </c>
      <c r="G6568" t="s">
        <v>18</v>
      </c>
      <c r="H6568" t="s">
        <v>19</v>
      </c>
      <c r="I6568" t="s">
        <v>80</v>
      </c>
      <c r="J6568" s="4">
        <v>226.49</v>
      </c>
      <c r="K6568">
        <v>3</v>
      </c>
      <c r="L6568" s="4">
        <v>679.47</v>
      </c>
      <c r="M6568" s="4">
        <f>L6568-J6568</f>
        <v>452.98</v>
      </c>
      <c r="N6568" s="4">
        <f t="shared" si="204"/>
        <v>75.49666666666667</v>
      </c>
      <c r="O6568" s="3">
        <f t="shared" si="205"/>
        <v>66.666666666666657</v>
      </c>
      <c r="P6568"/>
    </row>
    <row r="6569" spans="1:16">
      <c r="A6569">
        <v>7568</v>
      </c>
      <c r="B6569" s="2" t="s">
        <v>1175</v>
      </c>
      <c r="C6569" t="s">
        <v>225</v>
      </c>
      <c r="D6569" t="s">
        <v>12</v>
      </c>
      <c r="E6569">
        <v>33</v>
      </c>
      <c r="F6569" t="str" cm="1">
        <f t="array" ref="F6569">_xlfn.IFS(Table1[[#This Row],[Age]]&gt;49,"OLD",Table1[[#This Row],[Age]]&gt;29,"MIDDLE AGE",Table1[[#This Row],[Age]]&gt;19,"YOUNG")</f>
        <v>MIDDLE AGE</v>
      </c>
      <c r="G6569" t="s">
        <v>25</v>
      </c>
      <c r="H6569" t="s">
        <v>40</v>
      </c>
      <c r="I6569" t="s">
        <v>68</v>
      </c>
      <c r="J6569" s="4">
        <v>673.47</v>
      </c>
      <c r="K6569">
        <v>4</v>
      </c>
      <c r="L6569" s="4">
        <v>2693.88</v>
      </c>
      <c r="M6569" s="4">
        <f>L6569-J6569</f>
        <v>2020.41</v>
      </c>
      <c r="N6569" s="4">
        <f t="shared" si="204"/>
        <v>168.36750000000001</v>
      </c>
      <c r="O6569" s="3">
        <f t="shared" si="205"/>
        <v>75</v>
      </c>
      <c r="P6569"/>
    </row>
    <row r="6570" spans="1:16">
      <c r="A6570">
        <v>7569</v>
      </c>
      <c r="B6570" s="2" t="s">
        <v>1073</v>
      </c>
      <c r="C6570" t="s">
        <v>81</v>
      </c>
      <c r="D6570" t="s">
        <v>12</v>
      </c>
      <c r="E6570">
        <v>22</v>
      </c>
      <c r="F6570" t="str" cm="1">
        <f t="array" ref="F6570">_xlfn.IFS(Table1[[#This Row],[Age]]&gt;49,"OLD",Table1[[#This Row],[Age]]&gt;29,"MIDDLE AGE",Table1[[#This Row],[Age]]&gt;19,"YOUNG")</f>
        <v>YOUNG</v>
      </c>
      <c r="G6570" t="s">
        <v>22</v>
      </c>
      <c r="H6570" t="s">
        <v>19</v>
      </c>
      <c r="I6570" t="s">
        <v>80</v>
      </c>
      <c r="J6570" s="4">
        <v>639.47</v>
      </c>
      <c r="K6570">
        <v>5</v>
      </c>
      <c r="L6570" s="4">
        <v>3197.35</v>
      </c>
      <c r="M6570" s="4">
        <f>L6570-J6570</f>
        <v>2557.88</v>
      </c>
      <c r="N6570" s="4">
        <f t="shared" si="204"/>
        <v>127.89400000000001</v>
      </c>
      <c r="O6570" s="3">
        <f t="shared" si="205"/>
        <v>80</v>
      </c>
      <c r="P6570"/>
    </row>
    <row r="6571" spans="1:16">
      <c r="A6571">
        <v>7570</v>
      </c>
      <c r="B6571" s="2" t="s">
        <v>1017</v>
      </c>
      <c r="C6571" t="s">
        <v>294</v>
      </c>
      <c r="D6571" t="s">
        <v>12</v>
      </c>
      <c r="E6571">
        <v>33</v>
      </c>
      <c r="F6571" t="str" cm="1">
        <f t="array" ref="F6571">_xlfn.IFS(Table1[[#This Row],[Age]]&gt;49,"OLD",Table1[[#This Row],[Age]]&gt;29,"MIDDLE AGE",Table1[[#This Row],[Age]]&gt;19,"YOUNG")</f>
        <v>MIDDLE AGE</v>
      </c>
      <c r="G6571" t="s">
        <v>13</v>
      </c>
      <c r="H6571" t="s">
        <v>27</v>
      </c>
      <c r="I6571" t="s">
        <v>28</v>
      </c>
      <c r="J6571" s="4">
        <v>924.46</v>
      </c>
      <c r="K6571">
        <v>1</v>
      </c>
      <c r="L6571" s="4">
        <v>924.46</v>
      </c>
      <c r="M6571" s="4">
        <f>L6571-J6571</f>
        <v>0</v>
      </c>
      <c r="N6571" s="4">
        <f t="shared" si="204"/>
        <v>924.46</v>
      </c>
      <c r="O6571" s="3">
        <f t="shared" si="205"/>
        <v>0</v>
      </c>
      <c r="P6571"/>
    </row>
    <row r="6572" spans="1:16">
      <c r="A6572">
        <v>7571</v>
      </c>
      <c r="B6572" s="2" t="s">
        <v>954</v>
      </c>
      <c r="C6572" t="s">
        <v>234</v>
      </c>
      <c r="D6572" t="s">
        <v>12</v>
      </c>
      <c r="E6572">
        <v>24</v>
      </c>
      <c r="F6572" t="str" cm="1">
        <f t="array" ref="F6572">_xlfn.IFS(Table1[[#This Row],[Age]]&gt;49,"OLD",Table1[[#This Row],[Age]]&gt;29,"MIDDLE AGE",Table1[[#This Row],[Age]]&gt;19,"YOUNG")</f>
        <v>YOUNG</v>
      </c>
      <c r="G6572" t="s">
        <v>25</v>
      </c>
      <c r="H6572" t="s">
        <v>14</v>
      </c>
      <c r="I6572" t="s">
        <v>38</v>
      </c>
      <c r="J6572" s="4">
        <v>630.41</v>
      </c>
      <c r="K6572">
        <v>2</v>
      </c>
      <c r="L6572" s="4">
        <v>1260.82</v>
      </c>
      <c r="M6572" s="4">
        <f>L6572-J6572</f>
        <v>630.41</v>
      </c>
      <c r="N6572" s="4">
        <f t="shared" si="204"/>
        <v>315.20499999999998</v>
      </c>
      <c r="O6572" s="3">
        <f t="shared" si="205"/>
        <v>50</v>
      </c>
      <c r="P6572"/>
    </row>
    <row r="6573" spans="1:16">
      <c r="A6573">
        <v>7572</v>
      </c>
      <c r="B6573" s="2" t="s">
        <v>1026</v>
      </c>
      <c r="C6573" t="s">
        <v>308</v>
      </c>
      <c r="D6573" t="s">
        <v>17</v>
      </c>
      <c r="E6573">
        <v>18</v>
      </c>
      <c r="F6573" t="e" cm="1">
        <f t="array" ref="F6573">_xlfn.IFS(Table1[[#This Row],[Age]]&gt;49,"OLD",Table1[[#This Row],[Age]]&gt;29,"MIDDLE AGE",Table1[[#This Row],[Age]]&gt;19,"YOUNG")</f>
        <v>#N/A</v>
      </c>
      <c r="G6573" t="s">
        <v>13</v>
      </c>
      <c r="H6573" t="s">
        <v>35</v>
      </c>
      <c r="I6573" t="s">
        <v>63</v>
      </c>
      <c r="J6573" s="4">
        <v>414.17</v>
      </c>
      <c r="K6573">
        <v>5</v>
      </c>
      <c r="L6573" s="4">
        <v>2070.85</v>
      </c>
      <c r="M6573" s="4">
        <f>L6573-J6573</f>
        <v>1656.6799999999998</v>
      </c>
      <c r="N6573" s="4">
        <f t="shared" si="204"/>
        <v>82.834000000000003</v>
      </c>
      <c r="O6573" s="3">
        <f t="shared" si="205"/>
        <v>80</v>
      </c>
      <c r="P6573"/>
    </row>
    <row r="6574" spans="1:16">
      <c r="A6574">
        <v>7573</v>
      </c>
      <c r="B6574" s="2" t="s">
        <v>1233</v>
      </c>
      <c r="C6574" t="s">
        <v>188</v>
      </c>
      <c r="D6574" t="s">
        <v>17</v>
      </c>
      <c r="E6574">
        <v>26</v>
      </c>
      <c r="F6574" t="str" cm="1">
        <f t="array" ref="F6574">_xlfn.IFS(Table1[[#This Row],[Age]]&gt;49,"OLD",Table1[[#This Row],[Age]]&gt;29,"MIDDLE AGE",Table1[[#This Row],[Age]]&gt;19,"YOUNG")</f>
        <v>YOUNG</v>
      </c>
      <c r="G6574" t="s">
        <v>18</v>
      </c>
      <c r="H6574" t="s">
        <v>35</v>
      </c>
      <c r="I6574" t="s">
        <v>36</v>
      </c>
      <c r="J6574" s="4">
        <v>201.63</v>
      </c>
      <c r="K6574">
        <v>3</v>
      </c>
      <c r="L6574" s="4">
        <v>604.89</v>
      </c>
      <c r="M6574" s="4">
        <f>L6574-J6574</f>
        <v>403.26</v>
      </c>
      <c r="N6574" s="4">
        <f t="shared" si="204"/>
        <v>67.209999999999994</v>
      </c>
      <c r="O6574" s="3">
        <f t="shared" si="205"/>
        <v>66.666666666666657</v>
      </c>
      <c r="P6574"/>
    </row>
    <row r="6575" spans="1:16">
      <c r="A6575">
        <v>7574</v>
      </c>
      <c r="B6575" s="2" t="s">
        <v>1216</v>
      </c>
      <c r="C6575" t="s">
        <v>709</v>
      </c>
      <c r="D6575" t="s">
        <v>12</v>
      </c>
      <c r="E6575">
        <v>35</v>
      </c>
      <c r="F6575" t="str" cm="1">
        <f t="array" ref="F6575">_xlfn.IFS(Table1[[#This Row],[Age]]&gt;49,"OLD",Table1[[#This Row],[Age]]&gt;29,"MIDDLE AGE",Table1[[#This Row],[Age]]&gt;19,"YOUNG")</f>
        <v>MIDDLE AGE</v>
      </c>
      <c r="G6575" t="s">
        <v>13</v>
      </c>
      <c r="H6575" t="s">
        <v>19</v>
      </c>
      <c r="I6575" t="s">
        <v>51</v>
      </c>
      <c r="J6575" s="4">
        <v>660.88</v>
      </c>
      <c r="K6575">
        <v>1</v>
      </c>
      <c r="L6575" s="4">
        <v>660.88</v>
      </c>
      <c r="M6575" s="4">
        <f>L6575-J6575</f>
        <v>0</v>
      </c>
      <c r="N6575" s="4">
        <f t="shared" si="204"/>
        <v>660.88</v>
      </c>
      <c r="O6575" s="3">
        <f t="shared" si="205"/>
        <v>0</v>
      </c>
      <c r="P6575"/>
    </row>
    <row r="6576" spans="1:16">
      <c r="A6576">
        <v>7575</v>
      </c>
      <c r="B6576" s="2" t="s">
        <v>1253</v>
      </c>
      <c r="C6576" t="s">
        <v>174</v>
      </c>
      <c r="D6576" t="s">
        <v>17</v>
      </c>
      <c r="E6576">
        <v>62</v>
      </c>
      <c r="F6576" t="str" cm="1">
        <f t="array" ref="F6576">_xlfn.IFS(Table1[[#This Row],[Age]]&gt;49,"OLD",Table1[[#This Row],[Age]]&gt;29,"MIDDLE AGE",Table1[[#This Row],[Age]]&gt;19,"YOUNG")</f>
        <v>OLD</v>
      </c>
      <c r="G6576" t="s">
        <v>22</v>
      </c>
      <c r="H6576" t="s">
        <v>19</v>
      </c>
      <c r="I6576" t="s">
        <v>51</v>
      </c>
      <c r="J6576" s="4">
        <v>125.2</v>
      </c>
      <c r="K6576">
        <v>2</v>
      </c>
      <c r="L6576" s="4">
        <v>250.4</v>
      </c>
      <c r="M6576" s="4">
        <f>L6576-J6576</f>
        <v>125.2</v>
      </c>
      <c r="N6576" s="4">
        <f t="shared" si="204"/>
        <v>62.6</v>
      </c>
      <c r="O6576" s="3">
        <f t="shared" si="205"/>
        <v>50</v>
      </c>
      <c r="P6576"/>
    </row>
    <row r="6577" spans="1:16">
      <c r="A6577">
        <v>7576</v>
      </c>
      <c r="B6577" s="2" t="s">
        <v>1092</v>
      </c>
      <c r="C6577" t="s">
        <v>680</v>
      </c>
      <c r="D6577" t="s">
        <v>17</v>
      </c>
      <c r="E6577">
        <v>64</v>
      </c>
      <c r="F6577" t="str" cm="1">
        <f t="array" ref="F6577">_xlfn.IFS(Table1[[#This Row],[Age]]&gt;49,"OLD",Table1[[#This Row],[Age]]&gt;29,"MIDDLE AGE",Table1[[#This Row],[Age]]&gt;19,"YOUNG")</f>
        <v>OLD</v>
      </c>
      <c r="G6577" t="s">
        <v>13</v>
      </c>
      <c r="H6577" t="s">
        <v>14</v>
      </c>
      <c r="I6577" t="s">
        <v>43</v>
      </c>
      <c r="J6577" s="4">
        <v>830.23</v>
      </c>
      <c r="K6577">
        <v>2</v>
      </c>
      <c r="L6577" s="4">
        <v>1660.46</v>
      </c>
      <c r="M6577" s="4">
        <f>L6577-J6577</f>
        <v>830.23</v>
      </c>
      <c r="N6577" s="4">
        <f t="shared" si="204"/>
        <v>415.11500000000001</v>
      </c>
      <c r="O6577" s="3">
        <f t="shared" si="205"/>
        <v>50</v>
      </c>
      <c r="P6577"/>
    </row>
    <row r="6578" spans="1:16">
      <c r="A6578">
        <v>7577</v>
      </c>
      <c r="B6578" s="2" t="s">
        <v>1156</v>
      </c>
      <c r="C6578" t="s">
        <v>117</v>
      </c>
      <c r="D6578" t="s">
        <v>12</v>
      </c>
      <c r="E6578">
        <v>20</v>
      </c>
      <c r="F6578" t="str" cm="1">
        <f t="array" ref="F6578">_xlfn.IFS(Table1[[#This Row],[Age]]&gt;49,"OLD",Table1[[#This Row],[Age]]&gt;29,"MIDDLE AGE",Table1[[#This Row],[Age]]&gt;19,"YOUNG")</f>
        <v>YOUNG</v>
      </c>
      <c r="G6578" t="s">
        <v>13</v>
      </c>
      <c r="H6578" t="s">
        <v>14</v>
      </c>
      <c r="I6578" t="s">
        <v>48</v>
      </c>
      <c r="J6578" s="4">
        <v>254.86</v>
      </c>
      <c r="K6578">
        <v>1</v>
      </c>
      <c r="L6578" s="4">
        <v>254.86</v>
      </c>
      <c r="M6578" s="4">
        <f>L6578-J6578</f>
        <v>0</v>
      </c>
      <c r="N6578" s="4">
        <f t="shared" si="204"/>
        <v>254.86</v>
      </c>
      <c r="O6578" s="3">
        <f t="shared" si="205"/>
        <v>0</v>
      </c>
      <c r="P6578"/>
    </row>
    <row r="6579" spans="1:16">
      <c r="A6579">
        <v>7578</v>
      </c>
      <c r="B6579" s="2" t="s">
        <v>1077</v>
      </c>
      <c r="C6579" t="s">
        <v>211</v>
      </c>
      <c r="D6579" t="s">
        <v>17</v>
      </c>
      <c r="E6579">
        <v>41</v>
      </c>
      <c r="F6579" t="str" cm="1">
        <f t="array" ref="F6579">_xlfn.IFS(Table1[[#This Row],[Age]]&gt;49,"OLD",Table1[[#This Row],[Age]]&gt;29,"MIDDLE AGE",Table1[[#This Row],[Age]]&gt;19,"YOUNG")</f>
        <v>MIDDLE AGE</v>
      </c>
      <c r="G6579" t="s">
        <v>22</v>
      </c>
      <c r="H6579" t="s">
        <v>27</v>
      </c>
      <c r="I6579" t="s">
        <v>53</v>
      </c>
      <c r="J6579" s="4">
        <v>528.91999999999996</v>
      </c>
      <c r="K6579">
        <v>4</v>
      </c>
      <c r="L6579" s="4">
        <v>2115.6799999999998</v>
      </c>
      <c r="M6579" s="4">
        <f>L6579-J6579</f>
        <v>1586.7599999999998</v>
      </c>
      <c r="N6579" s="4">
        <f t="shared" si="204"/>
        <v>132.22999999999999</v>
      </c>
      <c r="O6579" s="3">
        <f t="shared" si="205"/>
        <v>75</v>
      </c>
      <c r="P6579"/>
    </row>
    <row r="6580" spans="1:16">
      <c r="A6580">
        <v>7579</v>
      </c>
      <c r="B6580" s="2" t="s">
        <v>967</v>
      </c>
      <c r="C6580" t="s">
        <v>638</v>
      </c>
      <c r="D6580" t="s">
        <v>17</v>
      </c>
      <c r="E6580">
        <v>45</v>
      </c>
      <c r="F6580" t="str" cm="1">
        <f t="array" ref="F6580">_xlfn.IFS(Table1[[#This Row],[Age]]&gt;49,"OLD",Table1[[#This Row],[Age]]&gt;29,"MIDDLE AGE",Table1[[#This Row],[Age]]&gt;19,"YOUNG")</f>
        <v>MIDDLE AGE</v>
      </c>
      <c r="G6580" t="s">
        <v>18</v>
      </c>
      <c r="H6580" t="s">
        <v>40</v>
      </c>
      <c r="I6580" t="s">
        <v>68</v>
      </c>
      <c r="J6580" s="4">
        <v>599.99</v>
      </c>
      <c r="K6580">
        <v>4</v>
      </c>
      <c r="L6580" s="4">
        <v>2399.96</v>
      </c>
      <c r="M6580" s="4">
        <f>L6580-J6580</f>
        <v>1799.97</v>
      </c>
      <c r="N6580" s="4">
        <f t="shared" si="204"/>
        <v>149.9975</v>
      </c>
      <c r="O6580" s="3">
        <f t="shared" si="205"/>
        <v>75</v>
      </c>
      <c r="P6580"/>
    </row>
    <row r="6581" spans="1:16">
      <c r="A6581">
        <v>7580</v>
      </c>
      <c r="B6581" s="2" t="s">
        <v>966</v>
      </c>
      <c r="C6581" t="s">
        <v>404</v>
      </c>
      <c r="D6581" t="s">
        <v>17</v>
      </c>
      <c r="E6581">
        <v>27</v>
      </c>
      <c r="F6581" t="str" cm="1">
        <f t="array" ref="F6581">_xlfn.IFS(Table1[[#This Row],[Age]]&gt;49,"OLD",Table1[[#This Row],[Age]]&gt;29,"MIDDLE AGE",Table1[[#This Row],[Age]]&gt;19,"YOUNG")</f>
        <v>YOUNG</v>
      </c>
      <c r="G6581" t="s">
        <v>22</v>
      </c>
      <c r="H6581" t="s">
        <v>27</v>
      </c>
      <c r="I6581" t="s">
        <v>28</v>
      </c>
      <c r="J6581" s="4">
        <v>368.87</v>
      </c>
      <c r="K6581">
        <v>5</v>
      </c>
      <c r="L6581" s="4">
        <v>1844.35</v>
      </c>
      <c r="M6581" s="4">
        <f>L6581-J6581</f>
        <v>1475.48</v>
      </c>
      <c r="N6581" s="4">
        <f t="shared" si="204"/>
        <v>73.774000000000001</v>
      </c>
      <c r="O6581" s="3">
        <f t="shared" si="205"/>
        <v>80</v>
      </c>
      <c r="P6581"/>
    </row>
    <row r="6582" spans="1:16">
      <c r="A6582">
        <v>7581</v>
      </c>
      <c r="B6582" s="2" t="s">
        <v>1146</v>
      </c>
      <c r="C6582" t="s">
        <v>887</v>
      </c>
      <c r="D6582" t="s">
        <v>17</v>
      </c>
      <c r="E6582">
        <v>26</v>
      </c>
      <c r="F6582" t="str" cm="1">
        <f t="array" ref="F6582">_xlfn.IFS(Table1[[#This Row],[Age]]&gt;49,"OLD",Table1[[#This Row],[Age]]&gt;29,"MIDDLE AGE",Table1[[#This Row],[Age]]&gt;19,"YOUNG")</f>
        <v>YOUNG</v>
      </c>
      <c r="G6582" t="s">
        <v>13</v>
      </c>
      <c r="H6582" t="s">
        <v>35</v>
      </c>
      <c r="I6582" t="s">
        <v>63</v>
      </c>
      <c r="J6582" s="4">
        <v>667.24</v>
      </c>
      <c r="K6582">
        <v>2</v>
      </c>
      <c r="L6582" s="4">
        <v>1334.48</v>
      </c>
      <c r="M6582" s="4">
        <f>L6582-J6582</f>
        <v>667.24</v>
      </c>
      <c r="N6582" s="4">
        <f t="shared" si="204"/>
        <v>333.62</v>
      </c>
      <c r="O6582" s="3">
        <f t="shared" si="205"/>
        <v>50</v>
      </c>
      <c r="P6582"/>
    </row>
    <row r="6583" spans="1:16">
      <c r="A6583">
        <v>7582</v>
      </c>
      <c r="B6583" s="2" t="s">
        <v>1030</v>
      </c>
      <c r="C6583" t="s">
        <v>690</v>
      </c>
      <c r="D6583" t="s">
        <v>17</v>
      </c>
      <c r="E6583">
        <v>30</v>
      </c>
      <c r="F6583" t="str" cm="1">
        <f t="array" ref="F6583">_xlfn.IFS(Table1[[#This Row],[Age]]&gt;49,"OLD",Table1[[#This Row],[Age]]&gt;29,"MIDDLE AGE",Table1[[#This Row],[Age]]&gt;19,"YOUNG")</f>
        <v>MIDDLE AGE</v>
      </c>
      <c r="G6583" t="s">
        <v>18</v>
      </c>
      <c r="H6583" t="s">
        <v>19</v>
      </c>
      <c r="I6583" t="s">
        <v>20</v>
      </c>
      <c r="J6583" s="4">
        <v>257.70999999999998</v>
      </c>
      <c r="K6583">
        <v>5</v>
      </c>
      <c r="L6583" s="4">
        <v>1288.55</v>
      </c>
      <c r="M6583" s="4">
        <f>L6583-J6583</f>
        <v>1030.8399999999999</v>
      </c>
      <c r="N6583" s="4">
        <f t="shared" si="204"/>
        <v>51.541999999999994</v>
      </c>
      <c r="O6583" s="3">
        <f t="shared" si="205"/>
        <v>80</v>
      </c>
      <c r="P6583"/>
    </row>
    <row r="6584" spans="1:16">
      <c r="A6584">
        <v>7583</v>
      </c>
      <c r="B6584" s="2" t="s">
        <v>987</v>
      </c>
      <c r="C6584" t="s">
        <v>447</v>
      </c>
      <c r="D6584" t="s">
        <v>17</v>
      </c>
      <c r="E6584">
        <v>52</v>
      </c>
      <c r="F6584" t="str" cm="1">
        <f t="array" ref="F6584">_xlfn.IFS(Table1[[#This Row],[Age]]&gt;49,"OLD",Table1[[#This Row],[Age]]&gt;29,"MIDDLE AGE",Table1[[#This Row],[Age]]&gt;19,"YOUNG")</f>
        <v>OLD</v>
      </c>
      <c r="G6584" t="s">
        <v>22</v>
      </c>
      <c r="H6584" t="s">
        <v>27</v>
      </c>
      <c r="I6584" t="s">
        <v>32</v>
      </c>
      <c r="J6584" s="4">
        <v>44.28</v>
      </c>
      <c r="K6584">
        <v>1</v>
      </c>
      <c r="L6584" s="4">
        <v>44.28</v>
      </c>
      <c r="M6584" s="4">
        <f>L6584-J6584</f>
        <v>0</v>
      </c>
      <c r="N6584" s="4">
        <f t="shared" si="204"/>
        <v>44.28</v>
      </c>
      <c r="O6584" s="3">
        <f t="shared" si="205"/>
        <v>0</v>
      </c>
      <c r="P6584"/>
    </row>
    <row r="6585" spans="1:16">
      <c r="A6585">
        <v>7584</v>
      </c>
      <c r="B6585" s="2" t="s">
        <v>1296</v>
      </c>
      <c r="C6585" t="s">
        <v>709</v>
      </c>
      <c r="D6585" t="s">
        <v>17</v>
      </c>
      <c r="E6585">
        <v>40</v>
      </c>
      <c r="F6585" t="str" cm="1">
        <f t="array" ref="F6585">_xlfn.IFS(Table1[[#This Row],[Age]]&gt;49,"OLD",Table1[[#This Row],[Age]]&gt;29,"MIDDLE AGE",Table1[[#This Row],[Age]]&gt;19,"YOUNG")</f>
        <v>MIDDLE AGE</v>
      </c>
      <c r="G6585" t="s">
        <v>25</v>
      </c>
      <c r="H6585" t="s">
        <v>19</v>
      </c>
      <c r="I6585" t="s">
        <v>23</v>
      </c>
      <c r="J6585" s="4">
        <v>959.68</v>
      </c>
      <c r="K6585">
        <v>5</v>
      </c>
      <c r="L6585" s="4">
        <v>4798.3999999999996</v>
      </c>
      <c r="M6585" s="4">
        <f>L6585-J6585</f>
        <v>3838.72</v>
      </c>
      <c r="N6585" s="4">
        <f t="shared" si="204"/>
        <v>191.93599999999998</v>
      </c>
      <c r="O6585" s="3">
        <f t="shared" si="205"/>
        <v>80</v>
      </c>
      <c r="P6585"/>
    </row>
    <row r="6586" spans="1:16">
      <c r="A6586">
        <v>7585</v>
      </c>
      <c r="B6586" s="2" t="s">
        <v>1125</v>
      </c>
      <c r="C6586" t="s">
        <v>203</v>
      </c>
      <c r="D6586" t="s">
        <v>17</v>
      </c>
      <c r="E6586">
        <v>64</v>
      </c>
      <c r="F6586" t="str" cm="1">
        <f t="array" ref="F6586">_xlfn.IFS(Table1[[#This Row],[Age]]&gt;49,"OLD",Table1[[#This Row],[Age]]&gt;29,"MIDDLE AGE",Table1[[#This Row],[Age]]&gt;19,"YOUNG")</f>
        <v>OLD</v>
      </c>
      <c r="G6586" t="s">
        <v>25</v>
      </c>
      <c r="H6586" t="s">
        <v>19</v>
      </c>
      <c r="I6586" t="s">
        <v>20</v>
      </c>
      <c r="J6586" s="4">
        <v>326.85000000000002</v>
      </c>
      <c r="K6586">
        <v>2</v>
      </c>
      <c r="L6586" s="4">
        <v>653.70000000000005</v>
      </c>
      <c r="M6586" s="4">
        <f>L6586-J6586</f>
        <v>326.85000000000002</v>
      </c>
      <c r="N6586" s="4">
        <f t="shared" si="204"/>
        <v>163.42500000000001</v>
      </c>
      <c r="O6586" s="3">
        <f t="shared" si="205"/>
        <v>50</v>
      </c>
      <c r="P6586"/>
    </row>
    <row r="6587" spans="1:16">
      <c r="A6587">
        <v>7586</v>
      </c>
      <c r="B6587" s="2" t="s">
        <v>968</v>
      </c>
      <c r="C6587" t="s">
        <v>21</v>
      </c>
      <c r="D6587" t="s">
        <v>12</v>
      </c>
      <c r="E6587">
        <v>34</v>
      </c>
      <c r="F6587" t="str" cm="1">
        <f t="array" ref="F6587">_xlfn.IFS(Table1[[#This Row],[Age]]&gt;49,"OLD",Table1[[#This Row],[Age]]&gt;29,"MIDDLE AGE",Table1[[#This Row],[Age]]&gt;19,"YOUNG")</f>
        <v>MIDDLE AGE</v>
      </c>
      <c r="G6587" t="s">
        <v>25</v>
      </c>
      <c r="H6587" t="s">
        <v>27</v>
      </c>
      <c r="I6587" t="s">
        <v>53</v>
      </c>
      <c r="J6587" s="4">
        <v>716.33</v>
      </c>
      <c r="K6587">
        <v>4</v>
      </c>
      <c r="L6587" s="4">
        <v>2865.32</v>
      </c>
      <c r="M6587" s="4">
        <f>L6587-J6587</f>
        <v>2148.9900000000002</v>
      </c>
      <c r="N6587" s="4">
        <f t="shared" si="204"/>
        <v>179.08250000000001</v>
      </c>
      <c r="O6587" s="3">
        <f t="shared" si="205"/>
        <v>75</v>
      </c>
      <c r="P6587"/>
    </row>
    <row r="6588" spans="1:16">
      <c r="A6588">
        <v>7587</v>
      </c>
      <c r="B6588" s="2" t="s">
        <v>1292</v>
      </c>
      <c r="C6588" t="s">
        <v>412</v>
      </c>
      <c r="D6588" t="s">
        <v>12</v>
      </c>
      <c r="E6588">
        <v>63</v>
      </c>
      <c r="F6588" t="str" cm="1">
        <f t="array" ref="F6588">_xlfn.IFS(Table1[[#This Row],[Age]]&gt;49,"OLD",Table1[[#This Row],[Age]]&gt;29,"MIDDLE AGE",Table1[[#This Row],[Age]]&gt;19,"YOUNG")</f>
        <v>OLD</v>
      </c>
      <c r="G6588" t="s">
        <v>22</v>
      </c>
      <c r="H6588" t="s">
        <v>27</v>
      </c>
      <c r="I6588" t="s">
        <v>32</v>
      </c>
      <c r="J6588" s="4">
        <v>512.46</v>
      </c>
      <c r="K6588">
        <v>4</v>
      </c>
      <c r="L6588" s="4">
        <v>2049.84</v>
      </c>
      <c r="M6588" s="4">
        <f>L6588-J6588</f>
        <v>1537.38</v>
      </c>
      <c r="N6588" s="4">
        <f t="shared" si="204"/>
        <v>128.11500000000001</v>
      </c>
      <c r="O6588" s="3">
        <f t="shared" si="205"/>
        <v>75</v>
      </c>
      <c r="P6588"/>
    </row>
    <row r="6589" spans="1:16">
      <c r="A6589">
        <v>7588</v>
      </c>
      <c r="B6589" s="2" t="s">
        <v>1254</v>
      </c>
      <c r="C6589" t="s">
        <v>670</v>
      </c>
      <c r="D6589" t="s">
        <v>17</v>
      </c>
      <c r="E6589">
        <v>24</v>
      </c>
      <c r="F6589" t="str" cm="1">
        <f t="array" ref="F6589">_xlfn.IFS(Table1[[#This Row],[Age]]&gt;49,"OLD",Table1[[#This Row],[Age]]&gt;29,"MIDDLE AGE",Table1[[#This Row],[Age]]&gt;19,"YOUNG")</f>
        <v>YOUNG</v>
      </c>
      <c r="G6589" t="s">
        <v>18</v>
      </c>
      <c r="H6589" t="s">
        <v>14</v>
      </c>
      <c r="I6589" t="s">
        <v>38</v>
      </c>
      <c r="J6589" s="4">
        <v>672.31</v>
      </c>
      <c r="K6589">
        <v>1</v>
      </c>
      <c r="L6589" s="4">
        <v>672.31</v>
      </c>
      <c r="M6589" s="4">
        <f>L6589-J6589</f>
        <v>0</v>
      </c>
      <c r="N6589" s="4">
        <f t="shared" si="204"/>
        <v>672.31</v>
      </c>
      <c r="O6589" s="3">
        <f t="shared" si="205"/>
        <v>0</v>
      </c>
      <c r="P6589"/>
    </row>
    <row r="6590" spans="1:16">
      <c r="A6590">
        <v>7589</v>
      </c>
      <c r="B6590" s="2" t="s">
        <v>1241</v>
      </c>
      <c r="C6590" t="s">
        <v>369</v>
      </c>
      <c r="D6590" t="s">
        <v>17</v>
      </c>
      <c r="E6590">
        <v>33</v>
      </c>
      <c r="F6590" t="str" cm="1">
        <f t="array" ref="F6590">_xlfn.IFS(Table1[[#This Row],[Age]]&gt;49,"OLD",Table1[[#This Row],[Age]]&gt;29,"MIDDLE AGE",Table1[[#This Row],[Age]]&gt;19,"YOUNG")</f>
        <v>MIDDLE AGE</v>
      </c>
      <c r="G6590" t="s">
        <v>22</v>
      </c>
      <c r="H6590" t="s">
        <v>40</v>
      </c>
      <c r="I6590" t="s">
        <v>74</v>
      </c>
      <c r="J6590" s="4">
        <v>119.83</v>
      </c>
      <c r="K6590">
        <v>3</v>
      </c>
      <c r="L6590" s="4">
        <v>359.49</v>
      </c>
      <c r="M6590" s="4">
        <f>L6590-J6590</f>
        <v>239.66000000000003</v>
      </c>
      <c r="N6590" s="4">
        <f t="shared" si="204"/>
        <v>39.943333333333335</v>
      </c>
      <c r="O6590" s="3">
        <f t="shared" si="205"/>
        <v>66.666666666666671</v>
      </c>
      <c r="P6590"/>
    </row>
    <row r="6591" spans="1:16">
      <c r="A6591">
        <v>7590</v>
      </c>
      <c r="B6591" s="2" t="s">
        <v>1207</v>
      </c>
      <c r="C6591" t="s">
        <v>873</v>
      </c>
      <c r="D6591" t="s">
        <v>12</v>
      </c>
      <c r="E6591">
        <v>57</v>
      </c>
      <c r="F6591" t="str" cm="1">
        <f t="array" ref="F6591">_xlfn.IFS(Table1[[#This Row],[Age]]&gt;49,"OLD",Table1[[#This Row],[Age]]&gt;29,"MIDDLE AGE",Table1[[#This Row],[Age]]&gt;19,"YOUNG")</f>
        <v>OLD</v>
      </c>
      <c r="G6591" t="s">
        <v>13</v>
      </c>
      <c r="H6591" t="s">
        <v>14</v>
      </c>
      <c r="I6591" t="s">
        <v>15</v>
      </c>
      <c r="J6591" s="4">
        <v>523.66</v>
      </c>
      <c r="K6591">
        <v>5</v>
      </c>
      <c r="L6591" s="4">
        <v>2618.3000000000002</v>
      </c>
      <c r="M6591" s="4">
        <f>L6591-J6591</f>
        <v>2094.6400000000003</v>
      </c>
      <c r="N6591" s="4">
        <f t="shared" si="204"/>
        <v>104.732</v>
      </c>
      <c r="O6591" s="3">
        <f t="shared" si="205"/>
        <v>80</v>
      </c>
      <c r="P6591"/>
    </row>
    <row r="6592" spans="1:16">
      <c r="A6592">
        <v>7591</v>
      </c>
      <c r="B6592" s="2" t="s">
        <v>1241</v>
      </c>
      <c r="C6592" t="s">
        <v>533</v>
      </c>
      <c r="D6592" t="s">
        <v>17</v>
      </c>
      <c r="E6592">
        <v>53</v>
      </c>
      <c r="F6592" t="str" cm="1">
        <f t="array" ref="F6592">_xlfn.IFS(Table1[[#This Row],[Age]]&gt;49,"OLD",Table1[[#This Row],[Age]]&gt;29,"MIDDLE AGE",Table1[[#This Row],[Age]]&gt;19,"YOUNG")</f>
        <v>OLD</v>
      </c>
      <c r="G6592" t="s">
        <v>22</v>
      </c>
      <c r="H6592" t="s">
        <v>40</v>
      </c>
      <c r="I6592" t="s">
        <v>41</v>
      </c>
      <c r="J6592" s="4">
        <v>398.3</v>
      </c>
      <c r="K6592">
        <v>1</v>
      </c>
      <c r="L6592" s="4">
        <v>398.3</v>
      </c>
      <c r="M6592" s="4">
        <f>L6592-J6592</f>
        <v>0</v>
      </c>
      <c r="N6592" s="4">
        <f t="shared" si="204"/>
        <v>398.3</v>
      </c>
      <c r="O6592" s="3">
        <f t="shared" si="205"/>
        <v>0</v>
      </c>
      <c r="P6592"/>
    </row>
    <row r="6593" spans="1:16">
      <c r="A6593">
        <v>7592</v>
      </c>
      <c r="B6593" s="2" t="s">
        <v>1192</v>
      </c>
      <c r="C6593" t="s">
        <v>505</v>
      </c>
      <c r="D6593" t="s">
        <v>17</v>
      </c>
      <c r="E6593">
        <v>37</v>
      </c>
      <c r="F6593" t="str" cm="1">
        <f t="array" ref="F6593">_xlfn.IFS(Table1[[#This Row],[Age]]&gt;49,"OLD",Table1[[#This Row],[Age]]&gt;29,"MIDDLE AGE",Table1[[#This Row],[Age]]&gt;19,"YOUNG")</f>
        <v>MIDDLE AGE</v>
      </c>
      <c r="G6593" t="s">
        <v>25</v>
      </c>
      <c r="H6593" t="s">
        <v>27</v>
      </c>
      <c r="I6593" t="s">
        <v>32</v>
      </c>
      <c r="J6593" s="4">
        <v>457.33</v>
      </c>
      <c r="K6593">
        <v>4</v>
      </c>
      <c r="L6593" s="4">
        <v>1829.32</v>
      </c>
      <c r="M6593" s="4">
        <f>L6593-J6593</f>
        <v>1371.99</v>
      </c>
      <c r="N6593" s="4">
        <f t="shared" si="204"/>
        <v>114.3325</v>
      </c>
      <c r="O6593" s="3">
        <f t="shared" si="205"/>
        <v>75</v>
      </c>
      <c r="P6593"/>
    </row>
    <row r="6594" spans="1:16">
      <c r="A6594">
        <v>7593</v>
      </c>
      <c r="B6594" s="2" t="s">
        <v>1196</v>
      </c>
      <c r="C6594" t="s">
        <v>808</v>
      </c>
      <c r="D6594" t="s">
        <v>12</v>
      </c>
      <c r="E6594">
        <v>41</v>
      </c>
      <c r="F6594" t="str" cm="1">
        <f t="array" ref="F6594">_xlfn.IFS(Table1[[#This Row],[Age]]&gt;49,"OLD",Table1[[#This Row],[Age]]&gt;29,"MIDDLE AGE",Table1[[#This Row],[Age]]&gt;19,"YOUNG")</f>
        <v>MIDDLE AGE</v>
      </c>
      <c r="G6594" t="s">
        <v>25</v>
      </c>
      <c r="H6594" t="s">
        <v>40</v>
      </c>
      <c r="I6594" t="s">
        <v>76</v>
      </c>
      <c r="J6594" s="4">
        <v>966.55</v>
      </c>
      <c r="K6594">
        <v>2</v>
      </c>
      <c r="L6594" s="4">
        <v>1933.1</v>
      </c>
      <c r="M6594" s="4">
        <f>L6594-J6594</f>
        <v>966.55</v>
      </c>
      <c r="N6594" s="4">
        <f t="shared" si="204"/>
        <v>483.27499999999998</v>
      </c>
      <c r="O6594" s="3">
        <f t="shared" si="205"/>
        <v>50</v>
      </c>
      <c r="P6594"/>
    </row>
    <row r="6595" spans="1:16">
      <c r="A6595">
        <v>7594</v>
      </c>
      <c r="B6595" s="2" t="s">
        <v>1084</v>
      </c>
      <c r="C6595" t="s">
        <v>546</v>
      </c>
      <c r="D6595" t="s">
        <v>12</v>
      </c>
      <c r="E6595">
        <v>64</v>
      </c>
      <c r="F6595" t="str" cm="1">
        <f t="array" ref="F6595">_xlfn.IFS(Table1[[#This Row],[Age]]&gt;49,"OLD",Table1[[#This Row],[Age]]&gt;29,"MIDDLE AGE",Table1[[#This Row],[Age]]&gt;19,"YOUNG")</f>
        <v>OLD</v>
      </c>
      <c r="G6595" t="s">
        <v>13</v>
      </c>
      <c r="H6595" t="s">
        <v>35</v>
      </c>
      <c r="I6595" t="s">
        <v>36</v>
      </c>
      <c r="J6595" s="4">
        <v>144.93</v>
      </c>
      <c r="K6595">
        <v>2</v>
      </c>
      <c r="L6595" s="4">
        <v>289.86</v>
      </c>
      <c r="M6595" s="4">
        <f>L6595-J6595</f>
        <v>144.93</v>
      </c>
      <c r="N6595" s="4">
        <f t="shared" ref="N6595:N6658" si="206">J6595/K6595</f>
        <v>72.465000000000003</v>
      </c>
      <c r="O6595" s="3">
        <f t="shared" ref="O6595:O6658" si="207">M6595/L6595*100</f>
        <v>50</v>
      </c>
      <c r="P6595"/>
    </row>
    <row r="6596" spans="1:16">
      <c r="A6596">
        <v>7595</v>
      </c>
      <c r="B6596" s="2" t="s">
        <v>1257</v>
      </c>
      <c r="C6596" t="s">
        <v>482</v>
      </c>
      <c r="D6596" t="s">
        <v>12</v>
      </c>
      <c r="E6596">
        <v>22</v>
      </c>
      <c r="F6596" t="str" cm="1">
        <f t="array" ref="F6596">_xlfn.IFS(Table1[[#This Row],[Age]]&gt;49,"OLD",Table1[[#This Row],[Age]]&gt;29,"MIDDLE AGE",Table1[[#This Row],[Age]]&gt;19,"YOUNG")</f>
        <v>YOUNG</v>
      </c>
      <c r="G6596" t="s">
        <v>22</v>
      </c>
      <c r="H6596" t="s">
        <v>14</v>
      </c>
      <c r="I6596" t="s">
        <v>38</v>
      </c>
      <c r="J6596" s="4">
        <v>757.15</v>
      </c>
      <c r="K6596">
        <v>3</v>
      </c>
      <c r="L6596" s="4">
        <v>2271.4499999999998</v>
      </c>
      <c r="M6596" s="4">
        <f>L6596-J6596</f>
        <v>1514.2999999999997</v>
      </c>
      <c r="N6596" s="4">
        <f t="shared" si="206"/>
        <v>252.38333333333333</v>
      </c>
      <c r="O6596" s="3">
        <f t="shared" si="207"/>
        <v>66.666666666666657</v>
      </c>
      <c r="P6596"/>
    </row>
    <row r="6597" spans="1:16">
      <c r="A6597">
        <v>7596</v>
      </c>
      <c r="B6597" s="2" t="s">
        <v>950</v>
      </c>
      <c r="C6597" t="s">
        <v>377</v>
      </c>
      <c r="D6597" t="s">
        <v>17</v>
      </c>
      <c r="E6597">
        <v>62</v>
      </c>
      <c r="F6597" t="str" cm="1">
        <f t="array" ref="F6597">_xlfn.IFS(Table1[[#This Row],[Age]]&gt;49,"OLD",Table1[[#This Row],[Age]]&gt;29,"MIDDLE AGE",Table1[[#This Row],[Age]]&gt;19,"YOUNG")</f>
        <v>OLD</v>
      </c>
      <c r="G6597" t="s">
        <v>25</v>
      </c>
      <c r="H6597" t="s">
        <v>14</v>
      </c>
      <c r="I6597" t="s">
        <v>48</v>
      </c>
      <c r="J6597" s="4">
        <v>337.04</v>
      </c>
      <c r="K6597">
        <v>3</v>
      </c>
      <c r="L6597" s="4">
        <v>1011.12</v>
      </c>
      <c r="M6597" s="4">
        <f>L6597-J6597</f>
        <v>674.07999999999993</v>
      </c>
      <c r="N6597" s="4">
        <f t="shared" si="206"/>
        <v>112.34666666666668</v>
      </c>
      <c r="O6597" s="3">
        <f t="shared" si="207"/>
        <v>66.666666666666657</v>
      </c>
      <c r="P6597"/>
    </row>
    <row r="6598" spans="1:16">
      <c r="A6598">
        <v>7597</v>
      </c>
      <c r="B6598" s="2" t="s">
        <v>1146</v>
      </c>
      <c r="C6598" t="s">
        <v>852</v>
      </c>
      <c r="D6598" t="s">
        <v>17</v>
      </c>
      <c r="E6598">
        <v>23</v>
      </c>
      <c r="F6598" t="str" cm="1">
        <f t="array" ref="F6598">_xlfn.IFS(Table1[[#This Row],[Age]]&gt;49,"OLD",Table1[[#This Row],[Age]]&gt;29,"MIDDLE AGE",Table1[[#This Row],[Age]]&gt;19,"YOUNG")</f>
        <v>YOUNG</v>
      </c>
      <c r="G6598" t="s">
        <v>22</v>
      </c>
      <c r="H6598" t="s">
        <v>14</v>
      </c>
      <c r="I6598" t="s">
        <v>15</v>
      </c>
      <c r="J6598" s="4">
        <v>297.45</v>
      </c>
      <c r="K6598">
        <v>4</v>
      </c>
      <c r="L6598" s="4">
        <v>1189.8</v>
      </c>
      <c r="M6598" s="4">
        <f>L6598-J6598</f>
        <v>892.34999999999991</v>
      </c>
      <c r="N6598" s="4">
        <f t="shared" si="206"/>
        <v>74.362499999999997</v>
      </c>
      <c r="O6598" s="3">
        <f t="shared" si="207"/>
        <v>75</v>
      </c>
      <c r="P6598"/>
    </row>
    <row r="6599" spans="1:16">
      <c r="A6599">
        <v>7598</v>
      </c>
      <c r="B6599" s="2" t="s">
        <v>1108</v>
      </c>
      <c r="C6599" t="s">
        <v>527</v>
      </c>
      <c r="D6599" t="s">
        <v>12</v>
      </c>
      <c r="E6599">
        <v>45</v>
      </c>
      <c r="F6599" t="str" cm="1">
        <f t="array" ref="F6599">_xlfn.IFS(Table1[[#This Row],[Age]]&gt;49,"OLD",Table1[[#This Row],[Age]]&gt;29,"MIDDLE AGE",Table1[[#This Row],[Age]]&gt;19,"YOUNG")</f>
        <v>MIDDLE AGE</v>
      </c>
      <c r="G6599" t="s">
        <v>25</v>
      </c>
      <c r="H6599" t="s">
        <v>19</v>
      </c>
      <c r="I6599" t="s">
        <v>51</v>
      </c>
      <c r="J6599" s="4">
        <v>278.07</v>
      </c>
      <c r="K6599">
        <v>3</v>
      </c>
      <c r="L6599" s="4">
        <v>834.21</v>
      </c>
      <c r="M6599" s="4">
        <f>L6599-J6599</f>
        <v>556.1400000000001</v>
      </c>
      <c r="N6599" s="4">
        <f t="shared" si="206"/>
        <v>92.69</v>
      </c>
      <c r="O6599" s="3">
        <f t="shared" si="207"/>
        <v>66.666666666666671</v>
      </c>
      <c r="P6599"/>
    </row>
    <row r="6600" spans="1:16">
      <c r="A6600">
        <v>7599</v>
      </c>
      <c r="B6600" s="2" t="s">
        <v>1063</v>
      </c>
      <c r="C6600" t="s">
        <v>601</v>
      </c>
      <c r="D6600" t="s">
        <v>12</v>
      </c>
      <c r="E6600">
        <v>22</v>
      </c>
      <c r="F6600" t="str" cm="1">
        <f t="array" ref="F6600">_xlfn.IFS(Table1[[#This Row],[Age]]&gt;49,"OLD",Table1[[#This Row],[Age]]&gt;29,"MIDDLE AGE",Table1[[#This Row],[Age]]&gt;19,"YOUNG")</f>
        <v>YOUNG</v>
      </c>
      <c r="G6600" t="s">
        <v>13</v>
      </c>
      <c r="H6600" t="s">
        <v>19</v>
      </c>
      <c r="I6600" t="s">
        <v>20</v>
      </c>
      <c r="J6600" s="4">
        <v>355.29</v>
      </c>
      <c r="K6600">
        <v>3</v>
      </c>
      <c r="L6600" s="4">
        <v>1065.8699999999999</v>
      </c>
      <c r="M6600" s="4">
        <f>L6600-J6600</f>
        <v>710.57999999999993</v>
      </c>
      <c r="N6600" s="4">
        <f t="shared" si="206"/>
        <v>118.43</v>
      </c>
      <c r="O6600" s="3">
        <f t="shared" si="207"/>
        <v>66.666666666666657</v>
      </c>
      <c r="P6600"/>
    </row>
    <row r="6601" spans="1:16">
      <c r="A6601">
        <v>7600</v>
      </c>
      <c r="B6601" s="2" t="s">
        <v>1269</v>
      </c>
      <c r="C6601" t="s">
        <v>332</v>
      </c>
      <c r="D6601" t="s">
        <v>17</v>
      </c>
      <c r="E6601">
        <v>56</v>
      </c>
      <c r="F6601" t="str" cm="1">
        <f t="array" ref="F6601">_xlfn.IFS(Table1[[#This Row],[Age]]&gt;49,"OLD",Table1[[#This Row],[Age]]&gt;29,"MIDDLE AGE",Table1[[#This Row],[Age]]&gt;19,"YOUNG")</f>
        <v>OLD</v>
      </c>
      <c r="G6601" t="s">
        <v>18</v>
      </c>
      <c r="H6601" t="s">
        <v>27</v>
      </c>
      <c r="I6601" t="s">
        <v>46</v>
      </c>
      <c r="J6601" s="4">
        <v>363.55</v>
      </c>
      <c r="K6601">
        <v>2</v>
      </c>
      <c r="L6601" s="4">
        <v>727.1</v>
      </c>
      <c r="M6601" s="4">
        <f>L6601-J6601</f>
        <v>363.55</v>
      </c>
      <c r="N6601" s="4">
        <f t="shared" si="206"/>
        <v>181.77500000000001</v>
      </c>
      <c r="O6601" s="3">
        <f t="shared" si="207"/>
        <v>50</v>
      </c>
      <c r="P6601"/>
    </row>
    <row r="6602" spans="1:16">
      <c r="A6602">
        <v>7601</v>
      </c>
      <c r="B6602" s="2" t="s">
        <v>1235</v>
      </c>
      <c r="C6602" t="s">
        <v>104</v>
      </c>
      <c r="D6602" t="s">
        <v>12</v>
      </c>
      <c r="E6602">
        <v>55</v>
      </c>
      <c r="F6602" t="str" cm="1">
        <f t="array" ref="F6602">_xlfn.IFS(Table1[[#This Row],[Age]]&gt;49,"OLD",Table1[[#This Row],[Age]]&gt;29,"MIDDLE AGE",Table1[[#This Row],[Age]]&gt;19,"YOUNG")</f>
        <v>OLD</v>
      </c>
      <c r="G6602" t="s">
        <v>18</v>
      </c>
      <c r="H6602" t="s">
        <v>27</v>
      </c>
      <c r="I6602" t="s">
        <v>46</v>
      </c>
      <c r="J6602" s="4">
        <v>278.04000000000002</v>
      </c>
      <c r="K6602">
        <v>5</v>
      </c>
      <c r="L6602" s="4">
        <v>1390.2</v>
      </c>
      <c r="M6602" s="4">
        <f>L6602-J6602</f>
        <v>1112.1600000000001</v>
      </c>
      <c r="N6602" s="4">
        <f t="shared" si="206"/>
        <v>55.608000000000004</v>
      </c>
      <c r="O6602" s="3">
        <f t="shared" si="207"/>
        <v>80</v>
      </c>
      <c r="P6602"/>
    </row>
    <row r="6603" spans="1:16">
      <c r="A6603">
        <v>7602</v>
      </c>
      <c r="B6603" s="2" t="s">
        <v>1133</v>
      </c>
      <c r="C6603" t="s">
        <v>144</v>
      </c>
      <c r="D6603" t="s">
        <v>17</v>
      </c>
      <c r="E6603">
        <v>19</v>
      </c>
      <c r="F6603" t="e" cm="1">
        <f t="array" ref="F6603">_xlfn.IFS(Table1[[#This Row],[Age]]&gt;49,"OLD",Table1[[#This Row],[Age]]&gt;29,"MIDDLE AGE",Table1[[#This Row],[Age]]&gt;19,"YOUNG")</f>
        <v>#N/A</v>
      </c>
      <c r="G6603" t="s">
        <v>25</v>
      </c>
      <c r="H6603" t="s">
        <v>19</v>
      </c>
      <c r="I6603" t="s">
        <v>20</v>
      </c>
      <c r="J6603" s="4">
        <v>670.82</v>
      </c>
      <c r="K6603">
        <v>2</v>
      </c>
      <c r="L6603" s="4">
        <v>1341.64</v>
      </c>
      <c r="M6603" s="4">
        <f>L6603-J6603</f>
        <v>670.82</v>
      </c>
      <c r="N6603" s="4">
        <f t="shared" si="206"/>
        <v>335.41</v>
      </c>
      <c r="O6603" s="3">
        <f t="shared" si="207"/>
        <v>50</v>
      </c>
      <c r="P6603"/>
    </row>
    <row r="6604" spans="1:16">
      <c r="A6604">
        <v>7603</v>
      </c>
      <c r="B6604" s="2" t="s">
        <v>1209</v>
      </c>
      <c r="C6604" t="s">
        <v>186</v>
      </c>
      <c r="D6604" t="s">
        <v>17</v>
      </c>
      <c r="E6604">
        <v>60</v>
      </c>
      <c r="F6604" t="str" cm="1">
        <f t="array" ref="F6604">_xlfn.IFS(Table1[[#This Row],[Age]]&gt;49,"OLD",Table1[[#This Row],[Age]]&gt;29,"MIDDLE AGE",Table1[[#This Row],[Age]]&gt;19,"YOUNG")</f>
        <v>OLD</v>
      </c>
      <c r="G6604" t="s">
        <v>25</v>
      </c>
      <c r="H6604" t="s">
        <v>14</v>
      </c>
      <c r="I6604" t="s">
        <v>38</v>
      </c>
      <c r="J6604" s="4">
        <v>57.24</v>
      </c>
      <c r="K6604">
        <v>2</v>
      </c>
      <c r="L6604" s="4">
        <v>114.48</v>
      </c>
      <c r="M6604" s="4">
        <f>L6604-J6604</f>
        <v>57.24</v>
      </c>
      <c r="N6604" s="4">
        <f t="shared" si="206"/>
        <v>28.62</v>
      </c>
      <c r="O6604" s="3">
        <f t="shared" si="207"/>
        <v>50</v>
      </c>
      <c r="P6604"/>
    </row>
    <row r="6605" spans="1:16">
      <c r="A6605">
        <v>7604</v>
      </c>
      <c r="B6605" s="2" t="s">
        <v>1048</v>
      </c>
      <c r="C6605" t="s">
        <v>170</v>
      </c>
      <c r="D6605" t="s">
        <v>12</v>
      </c>
      <c r="E6605">
        <v>56</v>
      </c>
      <c r="F6605" t="str" cm="1">
        <f t="array" ref="F6605">_xlfn.IFS(Table1[[#This Row],[Age]]&gt;49,"OLD",Table1[[#This Row],[Age]]&gt;29,"MIDDLE AGE",Table1[[#This Row],[Age]]&gt;19,"YOUNG")</f>
        <v>OLD</v>
      </c>
      <c r="G6605" t="s">
        <v>22</v>
      </c>
      <c r="H6605" t="s">
        <v>19</v>
      </c>
      <c r="I6605" t="s">
        <v>23</v>
      </c>
      <c r="J6605" s="4">
        <v>338.97</v>
      </c>
      <c r="K6605">
        <v>4</v>
      </c>
      <c r="L6605" s="4">
        <v>1355.88</v>
      </c>
      <c r="M6605" s="4">
        <f>L6605-J6605</f>
        <v>1016.9100000000001</v>
      </c>
      <c r="N6605" s="4">
        <f t="shared" si="206"/>
        <v>84.742500000000007</v>
      </c>
      <c r="O6605" s="3">
        <f t="shared" si="207"/>
        <v>75</v>
      </c>
      <c r="P6605"/>
    </row>
    <row r="6606" spans="1:16">
      <c r="A6606">
        <v>7605</v>
      </c>
      <c r="B6606" s="2" t="s">
        <v>963</v>
      </c>
      <c r="C6606" t="s">
        <v>204</v>
      </c>
      <c r="D6606" t="s">
        <v>12</v>
      </c>
      <c r="E6606">
        <v>38</v>
      </c>
      <c r="F6606" t="str" cm="1">
        <f t="array" ref="F6606">_xlfn.IFS(Table1[[#This Row],[Age]]&gt;49,"OLD",Table1[[#This Row],[Age]]&gt;29,"MIDDLE AGE",Table1[[#This Row],[Age]]&gt;19,"YOUNG")</f>
        <v>MIDDLE AGE</v>
      </c>
      <c r="G6606" t="s">
        <v>18</v>
      </c>
      <c r="H6606" t="s">
        <v>40</v>
      </c>
      <c r="I6606" t="s">
        <v>74</v>
      </c>
      <c r="J6606" s="4">
        <v>287.39999999999998</v>
      </c>
      <c r="K6606">
        <v>4</v>
      </c>
      <c r="L6606" s="4">
        <v>1149.5999999999999</v>
      </c>
      <c r="M6606" s="4">
        <f>L6606-J6606</f>
        <v>862.19999999999993</v>
      </c>
      <c r="N6606" s="4">
        <f t="shared" si="206"/>
        <v>71.849999999999994</v>
      </c>
      <c r="O6606" s="3">
        <f t="shared" si="207"/>
        <v>75</v>
      </c>
      <c r="P6606"/>
    </row>
    <row r="6607" spans="1:16">
      <c r="A6607">
        <v>7606</v>
      </c>
      <c r="B6607" s="2" t="s">
        <v>1179</v>
      </c>
      <c r="C6607" t="s">
        <v>842</v>
      </c>
      <c r="D6607" t="s">
        <v>17</v>
      </c>
      <c r="E6607">
        <v>57</v>
      </c>
      <c r="F6607" t="str" cm="1">
        <f t="array" ref="F6607">_xlfn.IFS(Table1[[#This Row],[Age]]&gt;49,"OLD",Table1[[#This Row],[Age]]&gt;29,"MIDDLE AGE",Table1[[#This Row],[Age]]&gt;19,"YOUNG")</f>
        <v>OLD</v>
      </c>
      <c r="G6607" t="s">
        <v>22</v>
      </c>
      <c r="H6607" t="s">
        <v>14</v>
      </c>
      <c r="I6607" t="s">
        <v>43</v>
      </c>
      <c r="J6607" s="4">
        <v>753.9</v>
      </c>
      <c r="K6607">
        <v>5</v>
      </c>
      <c r="L6607" s="4">
        <v>3769.5</v>
      </c>
      <c r="M6607" s="4">
        <f>L6607-J6607</f>
        <v>3015.6</v>
      </c>
      <c r="N6607" s="4">
        <f t="shared" si="206"/>
        <v>150.78</v>
      </c>
      <c r="O6607" s="3">
        <f t="shared" si="207"/>
        <v>80</v>
      </c>
      <c r="P6607"/>
    </row>
    <row r="6608" spans="1:16">
      <c r="A6608">
        <v>7607</v>
      </c>
      <c r="B6608" s="2" t="s">
        <v>1280</v>
      </c>
      <c r="C6608" t="s">
        <v>833</v>
      </c>
      <c r="D6608" t="s">
        <v>12</v>
      </c>
      <c r="E6608">
        <v>54</v>
      </c>
      <c r="F6608" t="str" cm="1">
        <f t="array" ref="F6608">_xlfn.IFS(Table1[[#This Row],[Age]]&gt;49,"OLD",Table1[[#This Row],[Age]]&gt;29,"MIDDLE AGE",Table1[[#This Row],[Age]]&gt;19,"YOUNG")</f>
        <v>OLD</v>
      </c>
      <c r="G6608" t="s">
        <v>25</v>
      </c>
      <c r="H6608" t="s">
        <v>19</v>
      </c>
      <c r="I6608" t="s">
        <v>80</v>
      </c>
      <c r="J6608" s="4">
        <v>155.03</v>
      </c>
      <c r="K6608">
        <v>1</v>
      </c>
      <c r="L6608" s="4">
        <v>155.03</v>
      </c>
      <c r="M6608" s="4">
        <f>L6608-J6608</f>
        <v>0</v>
      </c>
      <c r="N6608" s="4">
        <f t="shared" si="206"/>
        <v>155.03</v>
      </c>
      <c r="O6608" s="3">
        <f t="shared" si="207"/>
        <v>0</v>
      </c>
      <c r="P6608"/>
    </row>
    <row r="6609" spans="1:16">
      <c r="A6609">
        <v>7608</v>
      </c>
      <c r="B6609" s="2" t="s">
        <v>1298</v>
      </c>
      <c r="C6609" t="s">
        <v>146</v>
      </c>
      <c r="D6609" t="s">
        <v>12</v>
      </c>
      <c r="E6609">
        <v>35</v>
      </c>
      <c r="F6609" t="str" cm="1">
        <f t="array" ref="F6609">_xlfn.IFS(Table1[[#This Row],[Age]]&gt;49,"OLD",Table1[[#This Row],[Age]]&gt;29,"MIDDLE AGE",Table1[[#This Row],[Age]]&gt;19,"YOUNG")</f>
        <v>MIDDLE AGE</v>
      </c>
      <c r="G6609" t="s">
        <v>18</v>
      </c>
      <c r="H6609" t="s">
        <v>27</v>
      </c>
      <c r="I6609" t="s">
        <v>32</v>
      </c>
      <c r="J6609" s="4">
        <v>941.28</v>
      </c>
      <c r="K6609">
        <v>3</v>
      </c>
      <c r="L6609" s="4">
        <v>2823.84</v>
      </c>
      <c r="M6609" s="4">
        <f>L6609-J6609</f>
        <v>1882.5600000000002</v>
      </c>
      <c r="N6609" s="4">
        <f t="shared" si="206"/>
        <v>313.76</v>
      </c>
      <c r="O6609" s="3">
        <f t="shared" si="207"/>
        <v>66.666666666666671</v>
      </c>
      <c r="P6609"/>
    </row>
    <row r="6610" spans="1:16">
      <c r="A6610">
        <v>7609</v>
      </c>
      <c r="B6610" s="2" t="s">
        <v>1013</v>
      </c>
      <c r="C6610" t="s">
        <v>724</v>
      </c>
      <c r="D6610" t="s">
        <v>12</v>
      </c>
      <c r="E6610">
        <v>63</v>
      </c>
      <c r="F6610" t="str" cm="1">
        <f t="array" ref="F6610">_xlfn.IFS(Table1[[#This Row],[Age]]&gt;49,"OLD",Table1[[#This Row],[Age]]&gt;29,"MIDDLE AGE",Table1[[#This Row],[Age]]&gt;19,"YOUNG")</f>
        <v>OLD</v>
      </c>
      <c r="G6610" t="s">
        <v>22</v>
      </c>
      <c r="H6610" t="s">
        <v>19</v>
      </c>
      <c r="I6610" t="s">
        <v>20</v>
      </c>
      <c r="J6610" s="4">
        <v>178.81</v>
      </c>
      <c r="K6610">
        <v>3</v>
      </c>
      <c r="L6610" s="4">
        <v>536.42999999999995</v>
      </c>
      <c r="M6610" s="4">
        <f>L6610-J6610</f>
        <v>357.61999999999995</v>
      </c>
      <c r="N6610" s="4">
        <f t="shared" si="206"/>
        <v>59.603333333333332</v>
      </c>
      <c r="O6610" s="3">
        <f t="shared" si="207"/>
        <v>66.666666666666657</v>
      </c>
      <c r="P6610"/>
    </row>
    <row r="6611" spans="1:16">
      <c r="A6611">
        <v>7610</v>
      </c>
      <c r="B6611" s="2" t="s">
        <v>1133</v>
      </c>
      <c r="C6611" t="s">
        <v>391</v>
      </c>
      <c r="D6611" t="s">
        <v>12</v>
      </c>
      <c r="E6611">
        <v>29</v>
      </c>
      <c r="F6611" t="str" cm="1">
        <f t="array" ref="F6611">_xlfn.IFS(Table1[[#This Row],[Age]]&gt;49,"OLD",Table1[[#This Row],[Age]]&gt;29,"MIDDLE AGE",Table1[[#This Row],[Age]]&gt;19,"YOUNG")</f>
        <v>YOUNG</v>
      </c>
      <c r="G6611" t="s">
        <v>25</v>
      </c>
      <c r="H6611" t="s">
        <v>35</v>
      </c>
      <c r="I6611" t="s">
        <v>63</v>
      </c>
      <c r="J6611" s="4">
        <v>376.33</v>
      </c>
      <c r="K6611">
        <v>2</v>
      </c>
      <c r="L6611" s="4">
        <v>752.66</v>
      </c>
      <c r="M6611" s="4">
        <f>L6611-J6611</f>
        <v>376.33</v>
      </c>
      <c r="N6611" s="4">
        <f t="shared" si="206"/>
        <v>188.16499999999999</v>
      </c>
      <c r="O6611" s="3">
        <f t="shared" si="207"/>
        <v>50</v>
      </c>
      <c r="P6611"/>
    </row>
    <row r="6612" spans="1:16">
      <c r="A6612">
        <v>7611</v>
      </c>
      <c r="B6612" s="2" t="s">
        <v>1080</v>
      </c>
      <c r="C6612" t="s">
        <v>39</v>
      </c>
      <c r="D6612" t="s">
        <v>17</v>
      </c>
      <c r="E6612">
        <v>34</v>
      </c>
      <c r="F6612" t="str" cm="1">
        <f t="array" ref="F6612">_xlfn.IFS(Table1[[#This Row],[Age]]&gt;49,"OLD",Table1[[#This Row],[Age]]&gt;29,"MIDDLE AGE",Table1[[#This Row],[Age]]&gt;19,"YOUNG")</f>
        <v>MIDDLE AGE</v>
      </c>
      <c r="G6612" t="s">
        <v>22</v>
      </c>
      <c r="H6612" t="s">
        <v>19</v>
      </c>
      <c r="I6612" t="s">
        <v>80</v>
      </c>
      <c r="J6612" s="4">
        <v>207.7</v>
      </c>
      <c r="K6612">
        <v>2</v>
      </c>
      <c r="L6612" s="4">
        <v>415.4</v>
      </c>
      <c r="M6612" s="4">
        <f>L6612-J6612</f>
        <v>207.7</v>
      </c>
      <c r="N6612" s="4">
        <f t="shared" si="206"/>
        <v>103.85</v>
      </c>
      <c r="O6612" s="3">
        <f t="shared" si="207"/>
        <v>50</v>
      </c>
      <c r="P6612"/>
    </row>
    <row r="6613" spans="1:16">
      <c r="A6613">
        <v>7612</v>
      </c>
      <c r="B6613" s="2" t="s">
        <v>1098</v>
      </c>
      <c r="C6613" t="s">
        <v>907</v>
      </c>
      <c r="D6613" t="s">
        <v>17</v>
      </c>
      <c r="E6613">
        <v>54</v>
      </c>
      <c r="F6613" t="str" cm="1">
        <f t="array" ref="F6613">_xlfn.IFS(Table1[[#This Row],[Age]]&gt;49,"OLD",Table1[[#This Row],[Age]]&gt;29,"MIDDLE AGE",Table1[[#This Row],[Age]]&gt;19,"YOUNG")</f>
        <v>OLD</v>
      </c>
      <c r="G6613" t="s">
        <v>22</v>
      </c>
      <c r="H6613" t="s">
        <v>14</v>
      </c>
      <c r="I6613" t="s">
        <v>48</v>
      </c>
      <c r="J6613" s="4">
        <v>293.83</v>
      </c>
      <c r="K6613">
        <v>5</v>
      </c>
      <c r="L6613" s="4">
        <v>1469.15</v>
      </c>
      <c r="M6613" s="4">
        <f>L6613-J6613</f>
        <v>1175.3200000000002</v>
      </c>
      <c r="N6613" s="4">
        <f t="shared" si="206"/>
        <v>58.765999999999998</v>
      </c>
      <c r="O6613" s="3">
        <f t="shared" si="207"/>
        <v>80</v>
      </c>
      <c r="P6613"/>
    </row>
    <row r="6614" spans="1:16">
      <c r="A6614">
        <v>7613</v>
      </c>
      <c r="B6614" s="2" t="s">
        <v>1101</v>
      </c>
      <c r="C6614" t="s">
        <v>838</v>
      </c>
      <c r="D6614" t="s">
        <v>17</v>
      </c>
      <c r="E6614">
        <v>63</v>
      </c>
      <c r="F6614" t="str" cm="1">
        <f t="array" ref="F6614">_xlfn.IFS(Table1[[#This Row],[Age]]&gt;49,"OLD",Table1[[#This Row],[Age]]&gt;29,"MIDDLE AGE",Table1[[#This Row],[Age]]&gt;19,"YOUNG")</f>
        <v>OLD</v>
      </c>
      <c r="G6614" t="s">
        <v>25</v>
      </c>
      <c r="H6614" t="s">
        <v>19</v>
      </c>
      <c r="I6614" t="s">
        <v>23</v>
      </c>
      <c r="J6614" s="4">
        <v>763.41</v>
      </c>
      <c r="K6614">
        <v>3</v>
      </c>
      <c r="L6614" s="4">
        <v>2290.23</v>
      </c>
      <c r="M6614" s="4">
        <f>L6614-J6614</f>
        <v>1526.8200000000002</v>
      </c>
      <c r="N6614" s="4">
        <f t="shared" si="206"/>
        <v>254.47</v>
      </c>
      <c r="O6614" s="3">
        <f t="shared" si="207"/>
        <v>66.666666666666671</v>
      </c>
      <c r="P6614"/>
    </row>
    <row r="6615" spans="1:16">
      <c r="A6615">
        <v>7614</v>
      </c>
      <c r="B6615" s="2" t="s">
        <v>1162</v>
      </c>
      <c r="C6615" t="s">
        <v>551</v>
      </c>
      <c r="D6615" t="s">
        <v>17</v>
      </c>
      <c r="E6615">
        <v>55</v>
      </c>
      <c r="F6615" t="str" cm="1">
        <f t="array" ref="F6615">_xlfn.IFS(Table1[[#This Row],[Age]]&gt;49,"OLD",Table1[[#This Row],[Age]]&gt;29,"MIDDLE AGE",Table1[[#This Row],[Age]]&gt;19,"YOUNG")</f>
        <v>OLD</v>
      </c>
      <c r="G6615" t="s">
        <v>22</v>
      </c>
      <c r="H6615" t="s">
        <v>27</v>
      </c>
      <c r="I6615" t="s">
        <v>28</v>
      </c>
      <c r="J6615" s="4">
        <v>481.64</v>
      </c>
      <c r="K6615">
        <v>2</v>
      </c>
      <c r="L6615" s="4">
        <v>963.28</v>
      </c>
      <c r="M6615" s="4">
        <f>L6615-J6615</f>
        <v>481.64</v>
      </c>
      <c r="N6615" s="4">
        <f t="shared" si="206"/>
        <v>240.82</v>
      </c>
      <c r="O6615" s="3">
        <f t="shared" si="207"/>
        <v>50</v>
      </c>
      <c r="P6615"/>
    </row>
    <row r="6616" spans="1:16">
      <c r="A6616">
        <v>7615</v>
      </c>
      <c r="B6616" s="2" t="s">
        <v>961</v>
      </c>
      <c r="C6616" t="s">
        <v>829</v>
      </c>
      <c r="D6616" t="s">
        <v>12</v>
      </c>
      <c r="E6616">
        <v>32</v>
      </c>
      <c r="F6616" t="str" cm="1">
        <f t="array" ref="F6616">_xlfn.IFS(Table1[[#This Row],[Age]]&gt;49,"OLD",Table1[[#This Row],[Age]]&gt;29,"MIDDLE AGE",Table1[[#This Row],[Age]]&gt;19,"YOUNG")</f>
        <v>MIDDLE AGE</v>
      </c>
      <c r="G6616" t="s">
        <v>22</v>
      </c>
      <c r="H6616" t="s">
        <v>40</v>
      </c>
      <c r="I6616" t="s">
        <v>74</v>
      </c>
      <c r="J6616" s="4">
        <v>170.95</v>
      </c>
      <c r="K6616">
        <v>2</v>
      </c>
      <c r="L6616" s="4">
        <v>341.9</v>
      </c>
      <c r="M6616" s="4">
        <f>L6616-J6616</f>
        <v>170.95</v>
      </c>
      <c r="N6616" s="4">
        <f t="shared" si="206"/>
        <v>85.474999999999994</v>
      </c>
      <c r="O6616" s="3">
        <f t="shared" si="207"/>
        <v>50</v>
      </c>
      <c r="P6616"/>
    </row>
    <row r="6617" spans="1:16">
      <c r="A6617">
        <v>7616</v>
      </c>
      <c r="B6617" s="2" t="s">
        <v>1223</v>
      </c>
      <c r="C6617" t="s">
        <v>757</v>
      </c>
      <c r="D6617" t="s">
        <v>12</v>
      </c>
      <c r="E6617">
        <v>24</v>
      </c>
      <c r="F6617" t="str" cm="1">
        <f t="array" ref="F6617">_xlfn.IFS(Table1[[#This Row],[Age]]&gt;49,"OLD",Table1[[#This Row],[Age]]&gt;29,"MIDDLE AGE",Table1[[#This Row],[Age]]&gt;19,"YOUNG")</f>
        <v>YOUNG</v>
      </c>
      <c r="G6617" t="s">
        <v>18</v>
      </c>
      <c r="H6617" t="s">
        <v>35</v>
      </c>
      <c r="I6617" t="s">
        <v>63</v>
      </c>
      <c r="J6617" s="4">
        <v>56.17</v>
      </c>
      <c r="K6617">
        <v>4</v>
      </c>
      <c r="L6617" s="4">
        <v>224.68</v>
      </c>
      <c r="M6617" s="4">
        <f>L6617-J6617</f>
        <v>168.51</v>
      </c>
      <c r="N6617" s="4">
        <f t="shared" si="206"/>
        <v>14.0425</v>
      </c>
      <c r="O6617" s="3">
        <f t="shared" si="207"/>
        <v>74.999999999999986</v>
      </c>
      <c r="P6617"/>
    </row>
    <row r="6618" spans="1:16">
      <c r="A6618">
        <v>7617</v>
      </c>
      <c r="B6618" s="2" t="s">
        <v>1257</v>
      </c>
      <c r="C6618" t="s">
        <v>572</v>
      </c>
      <c r="D6618" t="s">
        <v>17</v>
      </c>
      <c r="E6618">
        <v>31</v>
      </c>
      <c r="F6618" t="str" cm="1">
        <f t="array" ref="F6618">_xlfn.IFS(Table1[[#This Row],[Age]]&gt;49,"OLD",Table1[[#This Row],[Age]]&gt;29,"MIDDLE AGE",Table1[[#This Row],[Age]]&gt;19,"YOUNG")</f>
        <v>MIDDLE AGE</v>
      </c>
      <c r="G6618" t="s">
        <v>22</v>
      </c>
      <c r="H6618" t="s">
        <v>14</v>
      </c>
      <c r="I6618" t="s">
        <v>43</v>
      </c>
      <c r="J6618" s="4">
        <v>237.62</v>
      </c>
      <c r="K6618">
        <v>1</v>
      </c>
      <c r="L6618" s="4">
        <v>237.62</v>
      </c>
      <c r="M6618" s="4">
        <f>L6618-J6618</f>
        <v>0</v>
      </c>
      <c r="N6618" s="4">
        <f t="shared" si="206"/>
        <v>237.62</v>
      </c>
      <c r="O6618" s="3">
        <f t="shared" si="207"/>
        <v>0</v>
      </c>
      <c r="P6618"/>
    </row>
    <row r="6619" spans="1:16">
      <c r="A6619">
        <v>7618</v>
      </c>
      <c r="B6619" s="2" t="s">
        <v>1131</v>
      </c>
      <c r="C6619" t="s">
        <v>837</v>
      </c>
      <c r="D6619" t="s">
        <v>17</v>
      </c>
      <c r="E6619">
        <v>18</v>
      </c>
      <c r="F6619" t="e" cm="1">
        <f t="array" ref="F6619">_xlfn.IFS(Table1[[#This Row],[Age]]&gt;49,"OLD",Table1[[#This Row],[Age]]&gt;29,"MIDDLE AGE",Table1[[#This Row],[Age]]&gt;19,"YOUNG")</f>
        <v>#N/A</v>
      </c>
      <c r="G6619" t="s">
        <v>13</v>
      </c>
      <c r="H6619" t="s">
        <v>27</v>
      </c>
      <c r="I6619" t="s">
        <v>53</v>
      </c>
      <c r="J6619" s="4">
        <v>946.15</v>
      </c>
      <c r="K6619">
        <v>5</v>
      </c>
      <c r="L6619" s="4">
        <v>4730.75</v>
      </c>
      <c r="M6619" s="4">
        <f>L6619-J6619</f>
        <v>3784.6</v>
      </c>
      <c r="N6619" s="4">
        <f t="shared" si="206"/>
        <v>189.23</v>
      </c>
      <c r="O6619" s="3">
        <f t="shared" si="207"/>
        <v>80</v>
      </c>
      <c r="P6619"/>
    </row>
    <row r="6620" spans="1:16">
      <c r="A6620">
        <v>7619</v>
      </c>
      <c r="B6620" s="2" t="s">
        <v>1094</v>
      </c>
      <c r="C6620" t="s">
        <v>409</v>
      </c>
      <c r="D6620" t="s">
        <v>12</v>
      </c>
      <c r="E6620">
        <v>55</v>
      </c>
      <c r="F6620" t="str" cm="1">
        <f t="array" ref="F6620">_xlfn.IFS(Table1[[#This Row],[Age]]&gt;49,"OLD",Table1[[#This Row],[Age]]&gt;29,"MIDDLE AGE",Table1[[#This Row],[Age]]&gt;19,"YOUNG")</f>
        <v>OLD</v>
      </c>
      <c r="G6620" t="s">
        <v>25</v>
      </c>
      <c r="H6620" t="s">
        <v>35</v>
      </c>
      <c r="I6620" t="s">
        <v>36</v>
      </c>
      <c r="J6620" s="4">
        <v>846.86</v>
      </c>
      <c r="K6620">
        <v>1</v>
      </c>
      <c r="L6620" s="4">
        <v>846.86</v>
      </c>
      <c r="M6620" s="4">
        <f>L6620-J6620</f>
        <v>0</v>
      </c>
      <c r="N6620" s="4">
        <f t="shared" si="206"/>
        <v>846.86</v>
      </c>
      <c r="O6620" s="3">
        <f t="shared" si="207"/>
        <v>0</v>
      </c>
      <c r="P6620"/>
    </row>
    <row r="6621" spans="1:16">
      <c r="A6621">
        <v>7620</v>
      </c>
      <c r="B6621" s="2" t="s">
        <v>970</v>
      </c>
      <c r="C6621" t="s">
        <v>606</v>
      </c>
      <c r="D6621" t="s">
        <v>17</v>
      </c>
      <c r="E6621">
        <v>20</v>
      </c>
      <c r="F6621" t="str" cm="1">
        <f t="array" ref="F6621">_xlfn.IFS(Table1[[#This Row],[Age]]&gt;49,"OLD",Table1[[#This Row],[Age]]&gt;29,"MIDDLE AGE",Table1[[#This Row],[Age]]&gt;19,"YOUNG")</f>
        <v>YOUNG</v>
      </c>
      <c r="G6621" t="s">
        <v>22</v>
      </c>
      <c r="H6621" t="s">
        <v>19</v>
      </c>
      <c r="I6621" t="s">
        <v>23</v>
      </c>
      <c r="J6621" s="4">
        <v>445.77</v>
      </c>
      <c r="K6621">
        <v>1</v>
      </c>
      <c r="L6621" s="4">
        <v>445.77</v>
      </c>
      <c r="M6621" s="4">
        <f>L6621-J6621</f>
        <v>0</v>
      </c>
      <c r="N6621" s="4">
        <f t="shared" si="206"/>
        <v>445.77</v>
      </c>
      <c r="O6621" s="3">
        <f t="shared" si="207"/>
        <v>0</v>
      </c>
      <c r="P6621"/>
    </row>
    <row r="6622" spans="1:16">
      <c r="A6622">
        <v>7621</v>
      </c>
      <c r="B6622" s="2" t="s">
        <v>1020</v>
      </c>
      <c r="C6622" t="s">
        <v>631</v>
      </c>
      <c r="D6622" t="s">
        <v>17</v>
      </c>
      <c r="E6622">
        <v>54</v>
      </c>
      <c r="F6622" t="str" cm="1">
        <f t="array" ref="F6622">_xlfn.IFS(Table1[[#This Row],[Age]]&gt;49,"OLD",Table1[[#This Row],[Age]]&gt;29,"MIDDLE AGE",Table1[[#This Row],[Age]]&gt;19,"YOUNG")</f>
        <v>OLD</v>
      </c>
      <c r="G6622" t="s">
        <v>25</v>
      </c>
      <c r="H6622" t="s">
        <v>35</v>
      </c>
      <c r="I6622" t="s">
        <v>36</v>
      </c>
      <c r="J6622" s="4">
        <v>487.18</v>
      </c>
      <c r="K6622">
        <v>5</v>
      </c>
      <c r="L6622" s="4">
        <v>2435.9</v>
      </c>
      <c r="M6622" s="4">
        <f>L6622-J6622</f>
        <v>1948.72</v>
      </c>
      <c r="N6622" s="4">
        <f t="shared" si="206"/>
        <v>97.436000000000007</v>
      </c>
      <c r="O6622" s="3">
        <f t="shared" si="207"/>
        <v>80</v>
      </c>
      <c r="P6622"/>
    </row>
    <row r="6623" spans="1:16">
      <c r="A6623">
        <v>7622</v>
      </c>
      <c r="B6623" s="2" t="s">
        <v>1140</v>
      </c>
      <c r="C6623" t="s">
        <v>47</v>
      </c>
      <c r="D6623" t="s">
        <v>12</v>
      </c>
      <c r="E6623">
        <v>61</v>
      </c>
      <c r="F6623" t="str" cm="1">
        <f t="array" ref="F6623">_xlfn.IFS(Table1[[#This Row],[Age]]&gt;49,"OLD",Table1[[#This Row],[Age]]&gt;29,"MIDDLE AGE",Table1[[#This Row],[Age]]&gt;19,"YOUNG")</f>
        <v>OLD</v>
      </c>
      <c r="G6623" t="s">
        <v>13</v>
      </c>
      <c r="H6623" t="s">
        <v>40</v>
      </c>
      <c r="I6623" t="s">
        <v>41</v>
      </c>
      <c r="J6623" s="4">
        <v>900.37</v>
      </c>
      <c r="K6623">
        <v>3</v>
      </c>
      <c r="L6623" s="4">
        <v>2701.11</v>
      </c>
      <c r="M6623" s="4">
        <f>L6623-J6623</f>
        <v>1800.7400000000002</v>
      </c>
      <c r="N6623" s="4">
        <f t="shared" si="206"/>
        <v>300.12333333333333</v>
      </c>
      <c r="O6623" s="3">
        <f t="shared" si="207"/>
        <v>66.666666666666671</v>
      </c>
      <c r="P6623"/>
    </row>
    <row r="6624" spans="1:16">
      <c r="A6624">
        <v>7623</v>
      </c>
      <c r="B6624" s="2" t="s">
        <v>984</v>
      </c>
      <c r="C6624" t="s">
        <v>252</v>
      </c>
      <c r="D6624" t="s">
        <v>17</v>
      </c>
      <c r="E6624">
        <v>48</v>
      </c>
      <c r="F6624" t="str" cm="1">
        <f t="array" ref="F6624">_xlfn.IFS(Table1[[#This Row],[Age]]&gt;49,"OLD",Table1[[#This Row],[Age]]&gt;29,"MIDDLE AGE",Table1[[#This Row],[Age]]&gt;19,"YOUNG")</f>
        <v>MIDDLE AGE</v>
      </c>
      <c r="G6624" t="s">
        <v>25</v>
      </c>
      <c r="H6624" t="s">
        <v>35</v>
      </c>
      <c r="I6624" t="s">
        <v>63</v>
      </c>
      <c r="J6624" s="4">
        <v>595.42999999999995</v>
      </c>
      <c r="K6624">
        <v>2</v>
      </c>
      <c r="L6624" s="4">
        <v>1190.8599999999999</v>
      </c>
      <c r="M6624" s="4">
        <f>L6624-J6624</f>
        <v>595.42999999999995</v>
      </c>
      <c r="N6624" s="4">
        <f t="shared" si="206"/>
        <v>297.71499999999997</v>
      </c>
      <c r="O6624" s="3">
        <f t="shared" si="207"/>
        <v>50</v>
      </c>
      <c r="P6624"/>
    </row>
    <row r="6625" spans="1:16">
      <c r="A6625">
        <v>7624</v>
      </c>
      <c r="B6625" s="2" t="s">
        <v>1212</v>
      </c>
      <c r="C6625" t="s">
        <v>258</v>
      </c>
      <c r="D6625" t="s">
        <v>12</v>
      </c>
      <c r="E6625">
        <v>60</v>
      </c>
      <c r="F6625" t="str" cm="1">
        <f t="array" ref="F6625">_xlfn.IFS(Table1[[#This Row],[Age]]&gt;49,"OLD",Table1[[#This Row],[Age]]&gt;29,"MIDDLE AGE",Table1[[#This Row],[Age]]&gt;19,"YOUNG")</f>
        <v>OLD</v>
      </c>
      <c r="G6625" t="s">
        <v>13</v>
      </c>
      <c r="H6625" t="s">
        <v>35</v>
      </c>
      <c r="I6625" t="s">
        <v>64</v>
      </c>
      <c r="J6625" s="4">
        <v>881.96</v>
      </c>
      <c r="K6625">
        <v>5</v>
      </c>
      <c r="L6625" s="4">
        <v>4409.8</v>
      </c>
      <c r="M6625" s="4">
        <f>L6625-J6625</f>
        <v>3527.84</v>
      </c>
      <c r="N6625" s="4">
        <f t="shared" si="206"/>
        <v>176.392</v>
      </c>
      <c r="O6625" s="3">
        <f t="shared" si="207"/>
        <v>80</v>
      </c>
      <c r="P6625"/>
    </row>
    <row r="6626" spans="1:16">
      <c r="A6626">
        <v>7625</v>
      </c>
      <c r="B6626" s="2" t="s">
        <v>953</v>
      </c>
      <c r="C6626" t="s">
        <v>763</v>
      </c>
      <c r="D6626" t="s">
        <v>12</v>
      </c>
      <c r="E6626">
        <v>30</v>
      </c>
      <c r="F6626" t="str" cm="1">
        <f t="array" ref="F6626">_xlfn.IFS(Table1[[#This Row],[Age]]&gt;49,"OLD",Table1[[#This Row],[Age]]&gt;29,"MIDDLE AGE",Table1[[#This Row],[Age]]&gt;19,"YOUNG")</f>
        <v>MIDDLE AGE</v>
      </c>
      <c r="G6626" t="s">
        <v>13</v>
      </c>
      <c r="H6626" t="s">
        <v>19</v>
      </c>
      <c r="I6626" t="s">
        <v>51</v>
      </c>
      <c r="J6626" s="4">
        <v>496.92</v>
      </c>
      <c r="K6626">
        <v>2</v>
      </c>
      <c r="L6626" s="4">
        <v>993.84</v>
      </c>
      <c r="M6626" s="4">
        <f>L6626-J6626</f>
        <v>496.92</v>
      </c>
      <c r="N6626" s="4">
        <f t="shared" si="206"/>
        <v>248.46</v>
      </c>
      <c r="O6626" s="3">
        <f t="shared" si="207"/>
        <v>50</v>
      </c>
      <c r="P6626"/>
    </row>
    <row r="6627" spans="1:16">
      <c r="A6627">
        <v>7626</v>
      </c>
      <c r="B6627" s="2" t="s">
        <v>1047</v>
      </c>
      <c r="C6627" t="s">
        <v>307</v>
      </c>
      <c r="D6627" t="s">
        <v>17</v>
      </c>
      <c r="E6627">
        <v>35</v>
      </c>
      <c r="F6627" t="str" cm="1">
        <f t="array" ref="F6627">_xlfn.IFS(Table1[[#This Row],[Age]]&gt;49,"OLD",Table1[[#This Row],[Age]]&gt;29,"MIDDLE AGE",Table1[[#This Row],[Age]]&gt;19,"YOUNG")</f>
        <v>MIDDLE AGE</v>
      </c>
      <c r="G6627" t="s">
        <v>18</v>
      </c>
      <c r="H6627" t="s">
        <v>19</v>
      </c>
      <c r="I6627" t="s">
        <v>80</v>
      </c>
      <c r="J6627" s="4">
        <v>208.1</v>
      </c>
      <c r="K6627">
        <v>4</v>
      </c>
      <c r="L6627" s="4">
        <v>832.4</v>
      </c>
      <c r="M6627" s="4">
        <f>L6627-J6627</f>
        <v>624.29999999999995</v>
      </c>
      <c r="N6627" s="4">
        <f t="shared" si="206"/>
        <v>52.024999999999999</v>
      </c>
      <c r="O6627" s="3">
        <f t="shared" si="207"/>
        <v>75</v>
      </c>
      <c r="P6627"/>
    </row>
    <row r="6628" spans="1:16">
      <c r="A6628">
        <v>7627</v>
      </c>
      <c r="B6628" s="2" t="s">
        <v>1145</v>
      </c>
      <c r="C6628" t="s">
        <v>57</v>
      </c>
      <c r="D6628" t="s">
        <v>12</v>
      </c>
      <c r="E6628">
        <v>34</v>
      </c>
      <c r="F6628" t="str" cm="1">
        <f t="array" ref="F6628">_xlfn.IFS(Table1[[#This Row],[Age]]&gt;49,"OLD",Table1[[#This Row],[Age]]&gt;29,"MIDDLE AGE",Table1[[#This Row],[Age]]&gt;19,"YOUNG")</f>
        <v>MIDDLE AGE</v>
      </c>
      <c r="G6628" t="s">
        <v>13</v>
      </c>
      <c r="H6628" t="s">
        <v>14</v>
      </c>
      <c r="I6628" t="s">
        <v>15</v>
      </c>
      <c r="J6628" s="4">
        <v>728.67</v>
      </c>
      <c r="K6628">
        <v>1</v>
      </c>
      <c r="L6628" s="4">
        <v>728.67</v>
      </c>
      <c r="M6628" s="4">
        <f>L6628-J6628</f>
        <v>0</v>
      </c>
      <c r="N6628" s="4">
        <f t="shared" si="206"/>
        <v>728.67</v>
      </c>
      <c r="O6628" s="3">
        <f t="shared" si="207"/>
        <v>0</v>
      </c>
      <c r="P6628"/>
    </row>
    <row r="6629" spans="1:16">
      <c r="A6629">
        <v>7628</v>
      </c>
      <c r="B6629" s="2" t="s">
        <v>1164</v>
      </c>
      <c r="C6629" t="s">
        <v>494</v>
      </c>
      <c r="D6629" t="s">
        <v>17</v>
      </c>
      <c r="E6629">
        <v>34</v>
      </c>
      <c r="F6629" t="str" cm="1">
        <f t="array" ref="F6629">_xlfn.IFS(Table1[[#This Row],[Age]]&gt;49,"OLD",Table1[[#This Row],[Age]]&gt;29,"MIDDLE AGE",Table1[[#This Row],[Age]]&gt;19,"YOUNG")</f>
        <v>MIDDLE AGE</v>
      </c>
      <c r="G6629" t="s">
        <v>18</v>
      </c>
      <c r="H6629" t="s">
        <v>19</v>
      </c>
      <c r="I6629" t="s">
        <v>80</v>
      </c>
      <c r="J6629" s="4">
        <v>531.13</v>
      </c>
      <c r="K6629">
        <v>4</v>
      </c>
      <c r="L6629" s="4">
        <v>2124.52</v>
      </c>
      <c r="M6629" s="4">
        <f>L6629-J6629</f>
        <v>1593.3899999999999</v>
      </c>
      <c r="N6629" s="4">
        <f t="shared" si="206"/>
        <v>132.7825</v>
      </c>
      <c r="O6629" s="3">
        <f t="shared" si="207"/>
        <v>75</v>
      </c>
      <c r="P6629"/>
    </row>
    <row r="6630" spans="1:16">
      <c r="A6630">
        <v>7629</v>
      </c>
      <c r="B6630" s="2" t="s">
        <v>977</v>
      </c>
      <c r="C6630" t="s">
        <v>450</v>
      </c>
      <c r="D6630" t="s">
        <v>12</v>
      </c>
      <c r="E6630">
        <v>28</v>
      </c>
      <c r="F6630" t="str" cm="1">
        <f t="array" ref="F6630">_xlfn.IFS(Table1[[#This Row],[Age]]&gt;49,"OLD",Table1[[#This Row],[Age]]&gt;29,"MIDDLE AGE",Table1[[#This Row],[Age]]&gt;19,"YOUNG")</f>
        <v>YOUNG</v>
      </c>
      <c r="G6630" t="s">
        <v>22</v>
      </c>
      <c r="H6630" t="s">
        <v>35</v>
      </c>
      <c r="I6630" t="s">
        <v>58</v>
      </c>
      <c r="J6630" s="4">
        <v>671.76</v>
      </c>
      <c r="K6630">
        <v>1</v>
      </c>
      <c r="L6630" s="4">
        <v>671.76</v>
      </c>
      <c r="M6630" s="4">
        <f>L6630-J6630</f>
        <v>0</v>
      </c>
      <c r="N6630" s="4">
        <f t="shared" si="206"/>
        <v>671.76</v>
      </c>
      <c r="O6630" s="3">
        <f t="shared" si="207"/>
        <v>0</v>
      </c>
      <c r="P6630"/>
    </row>
    <row r="6631" spans="1:16">
      <c r="A6631">
        <v>7630</v>
      </c>
      <c r="B6631" s="2" t="s">
        <v>1069</v>
      </c>
      <c r="C6631" t="s">
        <v>493</v>
      </c>
      <c r="D6631" t="s">
        <v>17</v>
      </c>
      <c r="E6631">
        <v>37</v>
      </c>
      <c r="F6631" t="str" cm="1">
        <f t="array" ref="F6631">_xlfn.IFS(Table1[[#This Row],[Age]]&gt;49,"OLD",Table1[[#This Row],[Age]]&gt;29,"MIDDLE AGE",Table1[[#This Row],[Age]]&gt;19,"YOUNG")</f>
        <v>MIDDLE AGE</v>
      </c>
      <c r="G6631" t="s">
        <v>18</v>
      </c>
      <c r="H6631" t="s">
        <v>40</v>
      </c>
      <c r="I6631" t="s">
        <v>76</v>
      </c>
      <c r="J6631" s="4">
        <v>165.66</v>
      </c>
      <c r="K6631">
        <v>3</v>
      </c>
      <c r="L6631" s="4">
        <v>496.98</v>
      </c>
      <c r="M6631" s="4">
        <f>L6631-J6631</f>
        <v>331.32000000000005</v>
      </c>
      <c r="N6631" s="4">
        <f t="shared" si="206"/>
        <v>55.22</v>
      </c>
      <c r="O6631" s="3">
        <f t="shared" si="207"/>
        <v>66.666666666666671</v>
      </c>
      <c r="P6631"/>
    </row>
    <row r="6632" spans="1:16">
      <c r="A6632">
        <v>7631</v>
      </c>
      <c r="B6632" s="2" t="s">
        <v>1067</v>
      </c>
      <c r="C6632" t="s">
        <v>375</v>
      </c>
      <c r="D6632" t="s">
        <v>17</v>
      </c>
      <c r="E6632">
        <v>27</v>
      </c>
      <c r="F6632" t="str" cm="1">
        <f t="array" ref="F6632">_xlfn.IFS(Table1[[#This Row],[Age]]&gt;49,"OLD",Table1[[#This Row],[Age]]&gt;29,"MIDDLE AGE",Table1[[#This Row],[Age]]&gt;19,"YOUNG")</f>
        <v>YOUNG</v>
      </c>
      <c r="G6632" t="s">
        <v>18</v>
      </c>
      <c r="H6632" t="s">
        <v>19</v>
      </c>
      <c r="I6632" t="s">
        <v>23</v>
      </c>
      <c r="J6632" s="4">
        <v>651.13</v>
      </c>
      <c r="K6632">
        <v>5</v>
      </c>
      <c r="L6632" s="4">
        <v>3255.65</v>
      </c>
      <c r="M6632" s="4">
        <f>L6632-J6632</f>
        <v>2604.52</v>
      </c>
      <c r="N6632" s="4">
        <f t="shared" si="206"/>
        <v>130.226</v>
      </c>
      <c r="O6632" s="3">
        <f t="shared" si="207"/>
        <v>80</v>
      </c>
      <c r="P6632"/>
    </row>
    <row r="6633" spans="1:16">
      <c r="A6633">
        <v>7632</v>
      </c>
      <c r="B6633" s="2" t="s">
        <v>1031</v>
      </c>
      <c r="C6633" t="s">
        <v>138</v>
      </c>
      <c r="D6633" t="s">
        <v>17</v>
      </c>
      <c r="E6633">
        <v>46</v>
      </c>
      <c r="F6633" t="str" cm="1">
        <f t="array" ref="F6633">_xlfn.IFS(Table1[[#This Row],[Age]]&gt;49,"OLD",Table1[[#This Row],[Age]]&gt;29,"MIDDLE AGE",Table1[[#This Row],[Age]]&gt;19,"YOUNG")</f>
        <v>MIDDLE AGE</v>
      </c>
      <c r="G6633" t="s">
        <v>22</v>
      </c>
      <c r="H6633" t="s">
        <v>14</v>
      </c>
      <c r="I6633" t="s">
        <v>48</v>
      </c>
      <c r="J6633" s="4">
        <v>388.43</v>
      </c>
      <c r="K6633">
        <v>3</v>
      </c>
      <c r="L6633" s="4">
        <v>1165.29</v>
      </c>
      <c r="M6633" s="4">
        <f>L6633-J6633</f>
        <v>776.8599999999999</v>
      </c>
      <c r="N6633" s="4">
        <f t="shared" si="206"/>
        <v>129.47666666666666</v>
      </c>
      <c r="O6633" s="3">
        <f t="shared" si="207"/>
        <v>66.666666666666657</v>
      </c>
      <c r="P6633"/>
    </row>
    <row r="6634" spans="1:16">
      <c r="A6634">
        <v>7633</v>
      </c>
      <c r="B6634" s="2" t="s">
        <v>1178</v>
      </c>
      <c r="C6634" t="s">
        <v>569</v>
      </c>
      <c r="D6634" t="s">
        <v>12</v>
      </c>
      <c r="E6634">
        <v>51</v>
      </c>
      <c r="F6634" t="str" cm="1">
        <f t="array" ref="F6634">_xlfn.IFS(Table1[[#This Row],[Age]]&gt;49,"OLD",Table1[[#This Row],[Age]]&gt;29,"MIDDLE AGE",Table1[[#This Row],[Age]]&gt;19,"YOUNG")</f>
        <v>OLD</v>
      </c>
      <c r="G6634" t="s">
        <v>25</v>
      </c>
      <c r="H6634" t="s">
        <v>14</v>
      </c>
      <c r="I6634" t="s">
        <v>43</v>
      </c>
      <c r="J6634" s="4">
        <v>338.68</v>
      </c>
      <c r="K6634">
        <v>1</v>
      </c>
      <c r="L6634" s="4">
        <v>338.68</v>
      </c>
      <c r="M6634" s="4">
        <f>L6634-J6634</f>
        <v>0</v>
      </c>
      <c r="N6634" s="4">
        <f t="shared" si="206"/>
        <v>338.68</v>
      </c>
      <c r="O6634" s="3">
        <f t="shared" si="207"/>
        <v>0</v>
      </c>
      <c r="P6634"/>
    </row>
    <row r="6635" spans="1:16">
      <c r="A6635">
        <v>7634</v>
      </c>
      <c r="B6635" s="2" t="s">
        <v>1267</v>
      </c>
      <c r="C6635" t="s">
        <v>243</v>
      </c>
      <c r="D6635" t="s">
        <v>12</v>
      </c>
      <c r="E6635">
        <v>34</v>
      </c>
      <c r="F6635" t="str" cm="1">
        <f t="array" ref="F6635">_xlfn.IFS(Table1[[#This Row],[Age]]&gt;49,"OLD",Table1[[#This Row],[Age]]&gt;29,"MIDDLE AGE",Table1[[#This Row],[Age]]&gt;19,"YOUNG")</f>
        <v>MIDDLE AGE</v>
      </c>
      <c r="G6635" t="s">
        <v>25</v>
      </c>
      <c r="H6635" t="s">
        <v>35</v>
      </c>
      <c r="I6635" t="s">
        <v>58</v>
      </c>
      <c r="J6635" s="4">
        <v>674.76</v>
      </c>
      <c r="K6635">
        <v>4</v>
      </c>
      <c r="L6635" s="4">
        <v>2699.04</v>
      </c>
      <c r="M6635" s="4">
        <f>L6635-J6635</f>
        <v>2024.28</v>
      </c>
      <c r="N6635" s="4">
        <f t="shared" si="206"/>
        <v>168.69</v>
      </c>
      <c r="O6635" s="3">
        <f t="shared" si="207"/>
        <v>75</v>
      </c>
      <c r="P6635"/>
    </row>
    <row r="6636" spans="1:16">
      <c r="A6636">
        <v>7635</v>
      </c>
      <c r="B6636" s="2" t="s">
        <v>1104</v>
      </c>
      <c r="C6636" t="s">
        <v>30</v>
      </c>
      <c r="D6636" t="s">
        <v>17</v>
      </c>
      <c r="E6636">
        <v>59</v>
      </c>
      <c r="F6636" t="str" cm="1">
        <f t="array" ref="F6636">_xlfn.IFS(Table1[[#This Row],[Age]]&gt;49,"OLD",Table1[[#This Row],[Age]]&gt;29,"MIDDLE AGE",Table1[[#This Row],[Age]]&gt;19,"YOUNG")</f>
        <v>OLD</v>
      </c>
      <c r="G6636" t="s">
        <v>22</v>
      </c>
      <c r="H6636" t="s">
        <v>19</v>
      </c>
      <c r="I6636" t="s">
        <v>20</v>
      </c>
      <c r="J6636" s="4">
        <v>596.32000000000005</v>
      </c>
      <c r="K6636">
        <v>1</v>
      </c>
      <c r="L6636" s="4">
        <v>596.32000000000005</v>
      </c>
      <c r="M6636" s="4">
        <f>L6636-J6636</f>
        <v>0</v>
      </c>
      <c r="N6636" s="4">
        <f t="shared" si="206"/>
        <v>596.32000000000005</v>
      </c>
      <c r="O6636" s="3">
        <f t="shared" si="207"/>
        <v>0</v>
      </c>
      <c r="P6636"/>
    </row>
    <row r="6637" spans="1:16">
      <c r="A6637">
        <v>7636</v>
      </c>
      <c r="B6637" s="2" t="s">
        <v>1234</v>
      </c>
      <c r="C6637" t="s">
        <v>276</v>
      </c>
      <c r="D6637" t="s">
        <v>12</v>
      </c>
      <c r="E6637">
        <v>30</v>
      </c>
      <c r="F6637" t="str" cm="1">
        <f t="array" ref="F6637">_xlfn.IFS(Table1[[#This Row],[Age]]&gt;49,"OLD",Table1[[#This Row],[Age]]&gt;29,"MIDDLE AGE",Table1[[#This Row],[Age]]&gt;19,"YOUNG")</f>
        <v>MIDDLE AGE</v>
      </c>
      <c r="G6637" t="s">
        <v>13</v>
      </c>
      <c r="H6637" t="s">
        <v>19</v>
      </c>
      <c r="I6637" t="s">
        <v>20</v>
      </c>
      <c r="J6637" s="4">
        <v>652.62</v>
      </c>
      <c r="K6637">
        <v>3</v>
      </c>
      <c r="L6637" s="4">
        <v>1957.86</v>
      </c>
      <c r="M6637" s="4">
        <f>L6637-J6637</f>
        <v>1305.2399999999998</v>
      </c>
      <c r="N6637" s="4">
        <f t="shared" si="206"/>
        <v>217.54</v>
      </c>
      <c r="O6637" s="3">
        <f t="shared" si="207"/>
        <v>66.666666666666657</v>
      </c>
      <c r="P6637"/>
    </row>
    <row r="6638" spans="1:16">
      <c r="A6638">
        <v>7637</v>
      </c>
      <c r="B6638" s="2" t="s">
        <v>1219</v>
      </c>
      <c r="C6638" t="s">
        <v>65</v>
      </c>
      <c r="D6638" t="s">
        <v>17</v>
      </c>
      <c r="E6638">
        <v>61</v>
      </c>
      <c r="F6638" t="str" cm="1">
        <f t="array" ref="F6638">_xlfn.IFS(Table1[[#This Row],[Age]]&gt;49,"OLD",Table1[[#This Row],[Age]]&gt;29,"MIDDLE AGE",Table1[[#This Row],[Age]]&gt;19,"YOUNG")</f>
        <v>OLD</v>
      </c>
      <c r="G6638" t="s">
        <v>18</v>
      </c>
      <c r="H6638" t="s">
        <v>14</v>
      </c>
      <c r="I6638" t="s">
        <v>15</v>
      </c>
      <c r="J6638" s="4">
        <v>965.68</v>
      </c>
      <c r="K6638">
        <v>3</v>
      </c>
      <c r="L6638" s="4">
        <v>2897.04</v>
      </c>
      <c r="M6638" s="4">
        <f>L6638-J6638</f>
        <v>1931.3600000000001</v>
      </c>
      <c r="N6638" s="4">
        <f t="shared" si="206"/>
        <v>321.89333333333332</v>
      </c>
      <c r="O6638" s="3">
        <f t="shared" si="207"/>
        <v>66.666666666666671</v>
      </c>
      <c r="P6638"/>
    </row>
    <row r="6639" spans="1:16">
      <c r="A6639">
        <v>7638</v>
      </c>
      <c r="B6639" s="2" t="s">
        <v>1261</v>
      </c>
      <c r="C6639" t="s">
        <v>292</v>
      </c>
      <c r="D6639" t="s">
        <v>17</v>
      </c>
      <c r="E6639">
        <v>64</v>
      </c>
      <c r="F6639" t="str" cm="1">
        <f t="array" ref="F6639">_xlfn.IFS(Table1[[#This Row],[Age]]&gt;49,"OLD",Table1[[#This Row],[Age]]&gt;29,"MIDDLE AGE",Table1[[#This Row],[Age]]&gt;19,"YOUNG")</f>
        <v>OLD</v>
      </c>
      <c r="G6639" t="s">
        <v>25</v>
      </c>
      <c r="H6639" t="s">
        <v>19</v>
      </c>
      <c r="I6639" t="s">
        <v>80</v>
      </c>
      <c r="J6639" s="4">
        <v>704.18</v>
      </c>
      <c r="K6639">
        <v>4</v>
      </c>
      <c r="L6639" s="4">
        <v>2816.72</v>
      </c>
      <c r="M6639" s="4">
        <f>L6639-J6639</f>
        <v>2112.54</v>
      </c>
      <c r="N6639" s="4">
        <f t="shared" si="206"/>
        <v>176.04499999999999</v>
      </c>
      <c r="O6639" s="3">
        <f t="shared" si="207"/>
        <v>75</v>
      </c>
      <c r="P6639"/>
    </row>
    <row r="6640" spans="1:16">
      <c r="A6640">
        <v>7639</v>
      </c>
      <c r="B6640" s="2" t="s">
        <v>1035</v>
      </c>
      <c r="C6640" t="s">
        <v>268</v>
      </c>
      <c r="D6640" t="s">
        <v>12</v>
      </c>
      <c r="E6640">
        <v>56</v>
      </c>
      <c r="F6640" t="str" cm="1">
        <f t="array" ref="F6640">_xlfn.IFS(Table1[[#This Row],[Age]]&gt;49,"OLD",Table1[[#This Row],[Age]]&gt;29,"MIDDLE AGE",Table1[[#This Row],[Age]]&gt;19,"YOUNG")</f>
        <v>OLD</v>
      </c>
      <c r="G6640" t="s">
        <v>25</v>
      </c>
      <c r="H6640" t="s">
        <v>35</v>
      </c>
      <c r="I6640" t="s">
        <v>63</v>
      </c>
      <c r="J6640" s="4">
        <v>644.49</v>
      </c>
      <c r="K6640">
        <v>4</v>
      </c>
      <c r="L6640" s="4">
        <v>2577.96</v>
      </c>
      <c r="M6640" s="4">
        <f>L6640-J6640</f>
        <v>1933.47</v>
      </c>
      <c r="N6640" s="4">
        <f t="shared" si="206"/>
        <v>161.1225</v>
      </c>
      <c r="O6640" s="3">
        <f t="shared" si="207"/>
        <v>75</v>
      </c>
      <c r="P6640"/>
    </row>
    <row r="6641" spans="1:16">
      <c r="A6641">
        <v>7640</v>
      </c>
      <c r="B6641" s="2" t="s">
        <v>1123</v>
      </c>
      <c r="C6641" t="s">
        <v>820</v>
      </c>
      <c r="D6641" t="s">
        <v>17</v>
      </c>
      <c r="E6641">
        <v>44</v>
      </c>
      <c r="F6641" t="str" cm="1">
        <f t="array" ref="F6641">_xlfn.IFS(Table1[[#This Row],[Age]]&gt;49,"OLD",Table1[[#This Row],[Age]]&gt;29,"MIDDLE AGE",Table1[[#This Row],[Age]]&gt;19,"YOUNG")</f>
        <v>MIDDLE AGE</v>
      </c>
      <c r="G6641" t="s">
        <v>13</v>
      </c>
      <c r="H6641" t="s">
        <v>40</v>
      </c>
      <c r="I6641" t="s">
        <v>41</v>
      </c>
      <c r="J6641" s="4">
        <v>617.41999999999996</v>
      </c>
      <c r="K6641">
        <v>3</v>
      </c>
      <c r="L6641" s="4">
        <v>1852.26</v>
      </c>
      <c r="M6641" s="4">
        <f>L6641-J6641</f>
        <v>1234.8400000000001</v>
      </c>
      <c r="N6641" s="4">
        <f t="shared" si="206"/>
        <v>205.80666666666664</v>
      </c>
      <c r="O6641" s="3">
        <f t="shared" si="207"/>
        <v>66.666666666666671</v>
      </c>
      <c r="P6641"/>
    </row>
    <row r="6642" spans="1:16">
      <c r="A6642">
        <v>7641</v>
      </c>
      <c r="B6642" s="2" t="s">
        <v>1134</v>
      </c>
      <c r="C6642" t="s">
        <v>199</v>
      </c>
      <c r="D6642" t="s">
        <v>12</v>
      </c>
      <c r="E6642">
        <v>43</v>
      </c>
      <c r="F6642" t="str" cm="1">
        <f t="array" ref="F6642">_xlfn.IFS(Table1[[#This Row],[Age]]&gt;49,"OLD",Table1[[#This Row],[Age]]&gt;29,"MIDDLE AGE",Table1[[#This Row],[Age]]&gt;19,"YOUNG")</f>
        <v>MIDDLE AGE</v>
      </c>
      <c r="G6642" t="s">
        <v>25</v>
      </c>
      <c r="H6642" t="s">
        <v>35</v>
      </c>
      <c r="I6642" t="s">
        <v>64</v>
      </c>
      <c r="J6642" s="4">
        <v>404.73</v>
      </c>
      <c r="K6642">
        <v>1</v>
      </c>
      <c r="L6642" s="4">
        <v>404.73</v>
      </c>
      <c r="M6642" s="4">
        <f>L6642-J6642</f>
        <v>0</v>
      </c>
      <c r="N6642" s="4">
        <f t="shared" si="206"/>
        <v>404.73</v>
      </c>
      <c r="O6642" s="3">
        <f t="shared" si="207"/>
        <v>0</v>
      </c>
      <c r="P6642"/>
    </row>
    <row r="6643" spans="1:16">
      <c r="A6643">
        <v>7642</v>
      </c>
      <c r="B6643" s="2" t="s">
        <v>1166</v>
      </c>
      <c r="C6643" t="s">
        <v>94</v>
      </c>
      <c r="D6643" t="s">
        <v>17</v>
      </c>
      <c r="E6643">
        <v>45</v>
      </c>
      <c r="F6643" t="str" cm="1">
        <f t="array" ref="F6643">_xlfn.IFS(Table1[[#This Row],[Age]]&gt;49,"OLD",Table1[[#This Row],[Age]]&gt;29,"MIDDLE AGE",Table1[[#This Row],[Age]]&gt;19,"YOUNG")</f>
        <v>MIDDLE AGE</v>
      </c>
      <c r="G6643" t="s">
        <v>25</v>
      </c>
      <c r="H6643" t="s">
        <v>19</v>
      </c>
      <c r="I6643" t="s">
        <v>20</v>
      </c>
      <c r="J6643" s="4">
        <v>840.8</v>
      </c>
      <c r="K6643">
        <v>1</v>
      </c>
      <c r="L6643" s="4">
        <v>840.8</v>
      </c>
      <c r="M6643" s="4">
        <f>L6643-J6643</f>
        <v>0</v>
      </c>
      <c r="N6643" s="4">
        <f t="shared" si="206"/>
        <v>840.8</v>
      </c>
      <c r="O6643" s="3">
        <f t="shared" si="207"/>
        <v>0</v>
      </c>
      <c r="P6643"/>
    </row>
    <row r="6644" spans="1:16">
      <c r="A6644">
        <v>7643</v>
      </c>
      <c r="B6644" s="2" t="s">
        <v>1245</v>
      </c>
      <c r="C6644" t="s">
        <v>653</v>
      </c>
      <c r="D6644" t="s">
        <v>12</v>
      </c>
      <c r="E6644">
        <v>30</v>
      </c>
      <c r="F6644" t="str" cm="1">
        <f t="array" ref="F6644">_xlfn.IFS(Table1[[#This Row],[Age]]&gt;49,"OLD",Table1[[#This Row],[Age]]&gt;29,"MIDDLE AGE",Table1[[#This Row],[Age]]&gt;19,"YOUNG")</f>
        <v>MIDDLE AGE</v>
      </c>
      <c r="G6644" t="s">
        <v>25</v>
      </c>
      <c r="H6644" t="s">
        <v>35</v>
      </c>
      <c r="I6644" t="s">
        <v>63</v>
      </c>
      <c r="J6644" s="4">
        <v>387.13</v>
      </c>
      <c r="K6644">
        <v>5</v>
      </c>
      <c r="L6644" s="4">
        <v>1935.65</v>
      </c>
      <c r="M6644" s="4">
        <f>L6644-J6644</f>
        <v>1548.52</v>
      </c>
      <c r="N6644" s="4">
        <f t="shared" si="206"/>
        <v>77.426000000000002</v>
      </c>
      <c r="O6644" s="3">
        <f t="shared" si="207"/>
        <v>80</v>
      </c>
      <c r="P6644"/>
    </row>
    <row r="6645" spans="1:16">
      <c r="A6645">
        <v>7644</v>
      </c>
      <c r="B6645" s="2" t="s">
        <v>1009</v>
      </c>
      <c r="C6645" t="s">
        <v>762</v>
      </c>
      <c r="D6645" t="s">
        <v>17</v>
      </c>
      <c r="E6645">
        <v>29</v>
      </c>
      <c r="F6645" t="str" cm="1">
        <f t="array" ref="F6645">_xlfn.IFS(Table1[[#This Row],[Age]]&gt;49,"OLD",Table1[[#This Row],[Age]]&gt;29,"MIDDLE AGE",Table1[[#This Row],[Age]]&gt;19,"YOUNG")</f>
        <v>YOUNG</v>
      </c>
      <c r="G6645" t="s">
        <v>22</v>
      </c>
      <c r="H6645" t="s">
        <v>27</v>
      </c>
      <c r="I6645" t="s">
        <v>53</v>
      </c>
      <c r="J6645" s="4">
        <v>703.24</v>
      </c>
      <c r="K6645">
        <v>3</v>
      </c>
      <c r="L6645" s="4">
        <v>2109.7199999999998</v>
      </c>
      <c r="M6645" s="4">
        <f>L6645-J6645</f>
        <v>1406.4799999999998</v>
      </c>
      <c r="N6645" s="4">
        <f t="shared" si="206"/>
        <v>234.41333333333333</v>
      </c>
      <c r="O6645" s="3">
        <f t="shared" si="207"/>
        <v>66.666666666666657</v>
      </c>
      <c r="P6645"/>
    </row>
    <row r="6646" spans="1:16">
      <c r="A6646">
        <v>7645</v>
      </c>
      <c r="B6646" s="2" t="s">
        <v>1006</v>
      </c>
      <c r="C6646" t="s">
        <v>101</v>
      </c>
      <c r="D6646" t="s">
        <v>17</v>
      </c>
      <c r="E6646">
        <v>61</v>
      </c>
      <c r="F6646" t="str" cm="1">
        <f t="array" ref="F6646">_xlfn.IFS(Table1[[#This Row],[Age]]&gt;49,"OLD",Table1[[#This Row],[Age]]&gt;29,"MIDDLE AGE",Table1[[#This Row],[Age]]&gt;19,"YOUNG")</f>
        <v>OLD</v>
      </c>
      <c r="G6646" t="s">
        <v>25</v>
      </c>
      <c r="H6646" t="s">
        <v>27</v>
      </c>
      <c r="I6646" t="s">
        <v>46</v>
      </c>
      <c r="J6646" s="4">
        <v>300.20999999999998</v>
      </c>
      <c r="K6646">
        <v>5</v>
      </c>
      <c r="L6646" s="4">
        <v>1501.05</v>
      </c>
      <c r="M6646" s="4">
        <f>L6646-J6646</f>
        <v>1200.8399999999999</v>
      </c>
      <c r="N6646" s="4">
        <f t="shared" si="206"/>
        <v>60.041999999999994</v>
      </c>
      <c r="O6646" s="3">
        <f t="shared" si="207"/>
        <v>80</v>
      </c>
      <c r="P6646"/>
    </row>
    <row r="6647" spans="1:16">
      <c r="A6647">
        <v>7646</v>
      </c>
      <c r="B6647" s="2" t="s">
        <v>1014</v>
      </c>
      <c r="C6647" t="s">
        <v>916</v>
      </c>
      <c r="D6647" t="s">
        <v>12</v>
      </c>
      <c r="E6647">
        <v>45</v>
      </c>
      <c r="F6647" t="str" cm="1">
        <f t="array" ref="F6647">_xlfn.IFS(Table1[[#This Row],[Age]]&gt;49,"OLD",Table1[[#This Row],[Age]]&gt;29,"MIDDLE AGE",Table1[[#This Row],[Age]]&gt;19,"YOUNG")</f>
        <v>MIDDLE AGE</v>
      </c>
      <c r="G6647" t="s">
        <v>25</v>
      </c>
      <c r="H6647" t="s">
        <v>19</v>
      </c>
      <c r="I6647" t="s">
        <v>51</v>
      </c>
      <c r="J6647" s="4">
        <v>156.28</v>
      </c>
      <c r="K6647">
        <v>3</v>
      </c>
      <c r="L6647" s="4">
        <v>468.84</v>
      </c>
      <c r="M6647" s="4">
        <f>L6647-J6647</f>
        <v>312.55999999999995</v>
      </c>
      <c r="N6647" s="4">
        <f t="shared" si="206"/>
        <v>52.093333333333334</v>
      </c>
      <c r="O6647" s="3">
        <f t="shared" si="207"/>
        <v>66.666666666666657</v>
      </c>
      <c r="P6647"/>
    </row>
    <row r="6648" spans="1:16">
      <c r="A6648">
        <v>7647</v>
      </c>
      <c r="B6648" s="2" t="s">
        <v>1114</v>
      </c>
      <c r="C6648" t="s">
        <v>210</v>
      </c>
      <c r="D6648" t="s">
        <v>17</v>
      </c>
      <c r="E6648">
        <v>19</v>
      </c>
      <c r="F6648" t="e" cm="1">
        <f t="array" ref="F6648">_xlfn.IFS(Table1[[#This Row],[Age]]&gt;49,"OLD",Table1[[#This Row],[Age]]&gt;29,"MIDDLE AGE",Table1[[#This Row],[Age]]&gt;19,"YOUNG")</f>
        <v>#N/A</v>
      </c>
      <c r="G6648" t="s">
        <v>22</v>
      </c>
      <c r="H6648" t="s">
        <v>19</v>
      </c>
      <c r="I6648" t="s">
        <v>80</v>
      </c>
      <c r="J6648" s="4">
        <v>138.47</v>
      </c>
      <c r="K6648">
        <v>5</v>
      </c>
      <c r="L6648" s="4">
        <v>692.35</v>
      </c>
      <c r="M6648" s="4">
        <f>L6648-J6648</f>
        <v>553.88</v>
      </c>
      <c r="N6648" s="4">
        <f t="shared" si="206"/>
        <v>27.693999999999999</v>
      </c>
      <c r="O6648" s="3">
        <f t="shared" si="207"/>
        <v>80</v>
      </c>
      <c r="P6648"/>
    </row>
    <row r="6649" spans="1:16">
      <c r="A6649">
        <v>7648</v>
      </c>
      <c r="B6649" s="2" t="s">
        <v>1245</v>
      </c>
      <c r="C6649" t="s">
        <v>856</v>
      </c>
      <c r="D6649" t="s">
        <v>17</v>
      </c>
      <c r="E6649">
        <v>54</v>
      </c>
      <c r="F6649" t="str" cm="1">
        <f t="array" ref="F6649">_xlfn.IFS(Table1[[#This Row],[Age]]&gt;49,"OLD",Table1[[#This Row],[Age]]&gt;29,"MIDDLE AGE",Table1[[#This Row],[Age]]&gt;19,"YOUNG")</f>
        <v>OLD</v>
      </c>
      <c r="G6649" t="s">
        <v>25</v>
      </c>
      <c r="H6649" t="s">
        <v>40</v>
      </c>
      <c r="I6649" t="s">
        <v>74</v>
      </c>
      <c r="J6649" s="4">
        <v>638.21</v>
      </c>
      <c r="K6649">
        <v>2</v>
      </c>
      <c r="L6649" s="4">
        <v>1276.42</v>
      </c>
      <c r="M6649" s="4">
        <f>L6649-J6649</f>
        <v>638.21</v>
      </c>
      <c r="N6649" s="4">
        <f t="shared" si="206"/>
        <v>319.10500000000002</v>
      </c>
      <c r="O6649" s="3">
        <f t="shared" si="207"/>
        <v>50</v>
      </c>
      <c r="P6649"/>
    </row>
    <row r="6650" spans="1:16">
      <c r="A6650">
        <v>7649</v>
      </c>
      <c r="B6650" s="2" t="s">
        <v>1125</v>
      </c>
      <c r="C6650" t="s">
        <v>932</v>
      </c>
      <c r="D6650" t="s">
        <v>12</v>
      </c>
      <c r="E6650">
        <v>51</v>
      </c>
      <c r="F6650" t="str" cm="1">
        <f t="array" ref="F6650">_xlfn.IFS(Table1[[#This Row],[Age]]&gt;49,"OLD",Table1[[#This Row],[Age]]&gt;29,"MIDDLE AGE",Table1[[#This Row],[Age]]&gt;19,"YOUNG")</f>
        <v>OLD</v>
      </c>
      <c r="G6650" t="s">
        <v>13</v>
      </c>
      <c r="H6650" t="s">
        <v>35</v>
      </c>
      <c r="I6650" t="s">
        <v>36</v>
      </c>
      <c r="J6650" s="4">
        <v>334.68</v>
      </c>
      <c r="K6650">
        <v>1</v>
      </c>
      <c r="L6650" s="4">
        <v>334.68</v>
      </c>
      <c r="M6650" s="4">
        <f>L6650-J6650</f>
        <v>0</v>
      </c>
      <c r="N6650" s="4">
        <f t="shared" si="206"/>
        <v>334.68</v>
      </c>
      <c r="O6650" s="3">
        <f t="shared" si="207"/>
        <v>0</v>
      </c>
      <c r="P6650"/>
    </row>
    <row r="6651" spans="1:16">
      <c r="A6651">
        <v>7650</v>
      </c>
      <c r="B6651" s="2" t="s">
        <v>1187</v>
      </c>
      <c r="C6651" t="s">
        <v>326</v>
      </c>
      <c r="D6651" t="s">
        <v>17</v>
      </c>
      <c r="E6651">
        <v>40</v>
      </c>
      <c r="F6651" t="str" cm="1">
        <f t="array" ref="F6651">_xlfn.IFS(Table1[[#This Row],[Age]]&gt;49,"OLD",Table1[[#This Row],[Age]]&gt;29,"MIDDLE AGE",Table1[[#This Row],[Age]]&gt;19,"YOUNG")</f>
        <v>MIDDLE AGE</v>
      </c>
      <c r="G6651" t="s">
        <v>18</v>
      </c>
      <c r="H6651" t="s">
        <v>40</v>
      </c>
      <c r="I6651" t="s">
        <v>41</v>
      </c>
      <c r="J6651" s="4">
        <v>282.3</v>
      </c>
      <c r="K6651">
        <v>1</v>
      </c>
      <c r="L6651" s="4">
        <v>282.3</v>
      </c>
      <c r="M6651" s="4">
        <f>L6651-J6651</f>
        <v>0</v>
      </c>
      <c r="N6651" s="4">
        <f t="shared" si="206"/>
        <v>282.3</v>
      </c>
      <c r="O6651" s="3">
        <f t="shared" si="207"/>
        <v>0</v>
      </c>
      <c r="P6651"/>
    </row>
    <row r="6652" spans="1:16">
      <c r="A6652">
        <v>7651</v>
      </c>
      <c r="B6652" s="2" t="s">
        <v>1085</v>
      </c>
      <c r="C6652" t="s">
        <v>814</v>
      </c>
      <c r="D6652" t="s">
        <v>12</v>
      </c>
      <c r="E6652">
        <v>62</v>
      </c>
      <c r="F6652" t="str" cm="1">
        <f t="array" ref="F6652">_xlfn.IFS(Table1[[#This Row],[Age]]&gt;49,"OLD",Table1[[#This Row],[Age]]&gt;29,"MIDDLE AGE",Table1[[#This Row],[Age]]&gt;19,"YOUNG")</f>
        <v>OLD</v>
      </c>
      <c r="G6652" t="s">
        <v>22</v>
      </c>
      <c r="H6652" t="s">
        <v>19</v>
      </c>
      <c r="I6652" t="s">
        <v>51</v>
      </c>
      <c r="J6652" s="4">
        <v>596.14</v>
      </c>
      <c r="K6652">
        <v>2</v>
      </c>
      <c r="L6652" s="4">
        <v>1192.28</v>
      </c>
      <c r="M6652" s="4">
        <f>L6652-J6652</f>
        <v>596.14</v>
      </c>
      <c r="N6652" s="4">
        <f t="shared" si="206"/>
        <v>298.07</v>
      </c>
      <c r="O6652" s="3">
        <f t="shared" si="207"/>
        <v>50</v>
      </c>
      <c r="P6652"/>
    </row>
    <row r="6653" spans="1:16">
      <c r="A6653">
        <v>7652</v>
      </c>
      <c r="B6653" s="2" t="s">
        <v>953</v>
      </c>
      <c r="C6653" t="s">
        <v>912</v>
      </c>
      <c r="D6653" t="s">
        <v>17</v>
      </c>
      <c r="E6653">
        <v>46</v>
      </c>
      <c r="F6653" t="str" cm="1">
        <f t="array" ref="F6653">_xlfn.IFS(Table1[[#This Row],[Age]]&gt;49,"OLD",Table1[[#This Row],[Age]]&gt;29,"MIDDLE AGE",Table1[[#This Row],[Age]]&gt;19,"YOUNG")</f>
        <v>MIDDLE AGE</v>
      </c>
      <c r="G6653" t="s">
        <v>22</v>
      </c>
      <c r="H6653" t="s">
        <v>19</v>
      </c>
      <c r="I6653" t="s">
        <v>20</v>
      </c>
      <c r="J6653" s="4">
        <v>35.409999999999997</v>
      </c>
      <c r="K6653">
        <v>4</v>
      </c>
      <c r="L6653" s="4">
        <v>141.63999999999999</v>
      </c>
      <c r="M6653" s="4">
        <f>L6653-J6653</f>
        <v>106.22999999999999</v>
      </c>
      <c r="N6653" s="4">
        <f t="shared" si="206"/>
        <v>8.8524999999999991</v>
      </c>
      <c r="O6653" s="3">
        <f t="shared" si="207"/>
        <v>75</v>
      </c>
      <c r="P6653"/>
    </row>
    <row r="6654" spans="1:16">
      <c r="A6654">
        <v>7653</v>
      </c>
      <c r="B6654" s="2" t="s">
        <v>1213</v>
      </c>
      <c r="C6654" t="s">
        <v>876</v>
      </c>
      <c r="D6654" t="s">
        <v>12</v>
      </c>
      <c r="E6654">
        <v>52</v>
      </c>
      <c r="F6654" t="str" cm="1">
        <f t="array" ref="F6654">_xlfn.IFS(Table1[[#This Row],[Age]]&gt;49,"OLD",Table1[[#This Row],[Age]]&gt;29,"MIDDLE AGE",Table1[[#This Row],[Age]]&gt;19,"YOUNG")</f>
        <v>OLD</v>
      </c>
      <c r="G6654" t="s">
        <v>25</v>
      </c>
      <c r="H6654" t="s">
        <v>14</v>
      </c>
      <c r="I6654" t="s">
        <v>43</v>
      </c>
      <c r="J6654" s="4">
        <v>253.76</v>
      </c>
      <c r="K6654">
        <v>2</v>
      </c>
      <c r="L6654" s="4">
        <v>507.52</v>
      </c>
      <c r="M6654" s="4">
        <f>L6654-J6654</f>
        <v>253.76</v>
      </c>
      <c r="N6654" s="4">
        <f t="shared" si="206"/>
        <v>126.88</v>
      </c>
      <c r="O6654" s="3">
        <f t="shared" si="207"/>
        <v>50</v>
      </c>
      <c r="P6654"/>
    </row>
    <row r="6655" spans="1:16">
      <c r="A6655">
        <v>7654</v>
      </c>
      <c r="B6655" s="2" t="s">
        <v>1027</v>
      </c>
      <c r="C6655" t="s">
        <v>650</v>
      </c>
      <c r="D6655" t="s">
        <v>17</v>
      </c>
      <c r="E6655">
        <v>28</v>
      </c>
      <c r="F6655" t="str" cm="1">
        <f t="array" ref="F6655">_xlfn.IFS(Table1[[#This Row],[Age]]&gt;49,"OLD",Table1[[#This Row],[Age]]&gt;29,"MIDDLE AGE",Table1[[#This Row],[Age]]&gt;19,"YOUNG")</f>
        <v>YOUNG</v>
      </c>
      <c r="G6655" t="s">
        <v>18</v>
      </c>
      <c r="H6655" t="s">
        <v>40</v>
      </c>
      <c r="I6655" t="s">
        <v>68</v>
      </c>
      <c r="J6655" s="4">
        <v>347.14</v>
      </c>
      <c r="K6655">
        <v>1</v>
      </c>
      <c r="L6655" s="4">
        <v>347.14</v>
      </c>
      <c r="M6655" s="4">
        <f>L6655-J6655</f>
        <v>0</v>
      </c>
      <c r="N6655" s="4">
        <f t="shared" si="206"/>
        <v>347.14</v>
      </c>
      <c r="O6655" s="3">
        <f t="shared" si="207"/>
        <v>0</v>
      </c>
      <c r="P6655"/>
    </row>
    <row r="6656" spans="1:16">
      <c r="A6656">
        <v>7655</v>
      </c>
      <c r="B6656" s="2" t="s">
        <v>1039</v>
      </c>
      <c r="C6656" t="s">
        <v>451</v>
      </c>
      <c r="D6656" t="s">
        <v>17</v>
      </c>
      <c r="E6656">
        <v>50</v>
      </c>
      <c r="F6656" t="str" cm="1">
        <f t="array" ref="F6656">_xlfn.IFS(Table1[[#This Row],[Age]]&gt;49,"OLD",Table1[[#This Row],[Age]]&gt;29,"MIDDLE AGE",Table1[[#This Row],[Age]]&gt;19,"YOUNG")</f>
        <v>OLD</v>
      </c>
      <c r="G6656" t="s">
        <v>13</v>
      </c>
      <c r="H6656" t="s">
        <v>19</v>
      </c>
      <c r="I6656" t="s">
        <v>51</v>
      </c>
      <c r="J6656" s="4">
        <v>711.29</v>
      </c>
      <c r="K6656">
        <v>3</v>
      </c>
      <c r="L6656" s="4">
        <v>2133.87</v>
      </c>
      <c r="M6656" s="4">
        <f>L6656-J6656</f>
        <v>1422.58</v>
      </c>
      <c r="N6656" s="4">
        <f t="shared" si="206"/>
        <v>237.09666666666666</v>
      </c>
      <c r="O6656" s="3">
        <f t="shared" si="207"/>
        <v>66.666666666666657</v>
      </c>
      <c r="P6656"/>
    </row>
    <row r="6657" spans="1:16">
      <c r="A6657">
        <v>7656</v>
      </c>
      <c r="B6657" s="2" t="s">
        <v>1062</v>
      </c>
      <c r="C6657" t="s">
        <v>586</v>
      </c>
      <c r="D6657" t="s">
        <v>17</v>
      </c>
      <c r="E6657">
        <v>28</v>
      </c>
      <c r="F6657" t="str" cm="1">
        <f t="array" ref="F6657">_xlfn.IFS(Table1[[#This Row],[Age]]&gt;49,"OLD",Table1[[#This Row],[Age]]&gt;29,"MIDDLE AGE",Table1[[#This Row],[Age]]&gt;19,"YOUNG")</f>
        <v>YOUNG</v>
      </c>
      <c r="G6657" t="s">
        <v>13</v>
      </c>
      <c r="H6657" t="s">
        <v>27</v>
      </c>
      <c r="I6657" t="s">
        <v>53</v>
      </c>
      <c r="J6657" s="4">
        <v>549.54999999999995</v>
      </c>
      <c r="K6657">
        <v>5</v>
      </c>
      <c r="L6657" s="4">
        <v>2747.75</v>
      </c>
      <c r="M6657" s="4">
        <f>L6657-J6657</f>
        <v>2198.1999999999998</v>
      </c>
      <c r="N6657" s="4">
        <f t="shared" si="206"/>
        <v>109.91</v>
      </c>
      <c r="O6657" s="3">
        <f t="shared" si="207"/>
        <v>80</v>
      </c>
      <c r="P6657"/>
    </row>
    <row r="6658" spans="1:16">
      <c r="A6658">
        <v>7657</v>
      </c>
      <c r="B6658" s="2" t="s">
        <v>963</v>
      </c>
      <c r="C6658" t="s">
        <v>928</v>
      </c>
      <c r="D6658" t="s">
        <v>12</v>
      </c>
      <c r="E6658">
        <v>26</v>
      </c>
      <c r="F6658" t="str" cm="1">
        <f t="array" ref="F6658">_xlfn.IFS(Table1[[#This Row],[Age]]&gt;49,"OLD",Table1[[#This Row],[Age]]&gt;29,"MIDDLE AGE",Table1[[#This Row],[Age]]&gt;19,"YOUNG")</f>
        <v>YOUNG</v>
      </c>
      <c r="G6658" t="s">
        <v>18</v>
      </c>
      <c r="H6658" t="s">
        <v>14</v>
      </c>
      <c r="I6658" t="s">
        <v>43</v>
      </c>
      <c r="J6658" s="4">
        <v>857.43</v>
      </c>
      <c r="K6658">
        <v>1</v>
      </c>
      <c r="L6658" s="4">
        <v>857.43</v>
      </c>
      <c r="M6658" s="4">
        <f>L6658-J6658</f>
        <v>0</v>
      </c>
      <c r="N6658" s="4">
        <f t="shared" si="206"/>
        <v>857.43</v>
      </c>
      <c r="O6658" s="3">
        <f t="shared" si="207"/>
        <v>0</v>
      </c>
      <c r="P6658"/>
    </row>
    <row r="6659" spans="1:16">
      <c r="A6659">
        <v>7658</v>
      </c>
      <c r="B6659" s="2" t="s">
        <v>1239</v>
      </c>
      <c r="C6659" t="s">
        <v>854</v>
      </c>
      <c r="D6659" t="s">
        <v>12</v>
      </c>
      <c r="E6659">
        <v>31</v>
      </c>
      <c r="F6659" t="str" cm="1">
        <f t="array" ref="F6659">_xlfn.IFS(Table1[[#This Row],[Age]]&gt;49,"OLD",Table1[[#This Row],[Age]]&gt;29,"MIDDLE AGE",Table1[[#This Row],[Age]]&gt;19,"YOUNG")</f>
        <v>MIDDLE AGE</v>
      </c>
      <c r="G6659" t="s">
        <v>18</v>
      </c>
      <c r="H6659" t="s">
        <v>35</v>
      </c>
      <c r="I6659" t="s">
        <v>64</v>
      </c>
      <c r="J6659" s="4">
        <v>341.16</v>
      </c>
      <c r="K6659">
        <v>2</v>
      </c>
      <c r="L6659" s="4">
        <v>682.32</v>
      </c>
      <c r="M6659" s="4">
        <f>L6659-J6659</f>
        <v>341.16</v>
      </c>
      <c r="N6659" s="4">
        <f t="shared" ref="N6659:N6722" si="208">J6659/K6659</f>
        <v>170.58</v>
      </c>
      <c r="O6659" s="3">
        <f t="shared" ref="O6659:O6722" si="209">M6659/L6659*100</f>
        <v>50</v>
      </c>
      <c r="P6659"/>
    </row>
    <row r="6660" spans="1:16">
      <c r="A6660">
        <v>7659</v>
      </c>
      <c r="B6660" s="2" t="s">
        <v>952</v>
      </c>
      <c r="C6660" t="s">
        <v>262</v>
      </c>
      <c r="D6660" t="s">
        <v>12</v>
      </c>
      <c r="E6660">
        <v>26</v>
      </c>
      <c r="F6660" t="str" cm="1">
        <f t="array" ref="F6660">_xlfn.IFS(Table1[[#This Row],[Age]]&gt;49,"OLD",Table1[[#This Row],[Age]]&gt;29,"MIDDLE AGE",Table1[[#This Row],[Age]]&gt;19,"YOUNG")</f>
        <v>YOUNG</v>
      </c>
      <c r="G6660" t="s">
        <v>13</v>
      </c>
      <c r="H6660" t="s">
        <v>14</v>
      </c>
      <c r="I6660" t="s">
        <v>48</v>
      </c>
      <c r="J6660" s="4">
        <v>303.48</v>
      </c>
      <c r="K6660">
        <v>3</v>
      </c>
      <c r="L6660" s="4">
        <v>910.44</v>
      </c>
      <c r="M6660" s="4">
        <f>L6660-J6660</f>
        <v>606.96</v>
      </c>
      <c r="N6660" s="4">
        <f t="shared" si="208"/>
        <v>101.16000000000001</v>
      </c>
      <c r="O6660" s="3">
        <f t="shared" si="209"/>
        <v>66.666666666666657</v>
      </c>
      <c r="P6660"/>
    </row>
    <row r="6661" spans="1:16">
      <c r="A6661">
        <v>7660</v>
      </c>
      <c r="B6661" s="2" t="s">
        <v>1191</v>
      </c>
      <c r="C6661" t="s">
        <v>326</v>
      </c>
      <c r="D6661" t="s">
        <v>12</v>
      </c>
      <c r="E6661">
        <v>56</v>
      </c>
      <c r="F6661" t="str" cm="1">
        <f t="array" ref="F6661">_xlfn.IFS(Table1[[#This Row],[Age]]&gt;49,"OLD",Table1[[#This Row],[Age]]&gt;29,"MIDDLE AGE",Table1[[#This Row],[Age]]&gt;19,"YOUNG")</f>
        <v>OLD</v>
      </c>
      <c r="G6661" t="s">
        <v>25</v>
      </c>
      <c r="H6661" t="s">
        <v>35</v>
      </c>
      <c r="I6661" t="s">
        <v>58</v>
      </c>
      <c r="J6661" s="4">
        <v>42.87</v>
      </c>
      <c r="K6661">
        <v>1</v>
      </c>
      <c r="L6661" s="4">
        <v>42.87</v>
      </c>
      <c r="M6661" s="4">
        <f>L6661-J6661</f>
        <v>0</v>
      </c>
      <c r="N6661" s="4">
        <f t="shared" si="208"/>
        <v>42.87</v>
      </c>
      <c r="O6661" s="3">
        <f t="shared" si="209"/>
        <v>0</v>
      </c>
      <c r="P6661"/>
    </row>
    <row r="6662" spans="1:16">
      <c r="A6662">
        <v>7661</v>
      </c>
      <c r="B6662" s="2" t="s">
        <v>1046</v>
      </c>
      <c r="C6662" t="s">
        <v>419</v>
      </c>
      <c r="D6662" t="s">
        <v>17</v>
      </c>
      <c r="E6662">
        <v>20</v>
      </c>
      <c r="F6662" t="str" cm="1">
        <f t="array" ref="F6662">_xlfn.IFS(Table1[[#This Row],[Age]]&gt;49,"OLD",Table1[[#This Row],[Age]]&gt;29,"MIDDLE AGE",Table1[[#This Row],[Age]]&gt;19,"YOUNG")</f>
        <v>YOUNG</v>
      </c>
      <c r="G6662" t="s">
        <v>18</v>
      </c>
      <c r="H6662" t="s">
        <v>27</v>
      </c>
      <c r="I6662" t="s">
        <v>53</v>
      </c>
      <c r="J6662" s="4">
        <v>952.2</v>
      </c>
      <c r="K6662">
        <v>2</v>
      </c>
      <c r="L6662" s="4">
        <v>1904.4</v>
      </c>
      <c r="M6662" s="4">
        <f>L6662-J6662</f>
        <v>952.2</v>
      </c>
      <c r="N6662" s="4">
        <f t="shared" si="208"/>
        <v>476.1</v>
      </c>
      <c r="O6662" s="3">
        <f t="shared" si="209"/>
        <v>50</v>
      </c>
      <c r="P6662"/>
    </row>
    <row r="6663" spans="1:16">
      <c r="A6663">
        <v>7662</v>
      </c>
      <c r="B6663" s="2" t="s">
        <v>1116</v>
      </c>
      <c r="C6663" t="s">
        <v>139</v>
      </c>
      <c r="D6663" t="s">
        <v>17</v>
      </c>
      <c r="E6663">
        <v>46</v>
      </c>
      <c r="F6663" t="str" cm="1">
        <f t="array" ref="F6663">_xlfn.IFS(Table1[[#This Row],[Age]]&gt;49,"OLD",Table1[[#This Row],[Age]]&gt;29,"MIDDLE AGE",Table1[[#This Row],[Age]]&gt;19,"YOUNG")</f>
        <v>MIDDLE AGE</v>
      </c>
      <c r="G6663" t="s">
        <v>18</v>
      </c>
      <c r="H6663" t="s">
        <v>35</v>
      </c>
      <c r="I6663" t="s">
        <v>63</v>
      </c>
      <c r="J6663" s="4">
        <v>506.48</v>
      </c>
      <c r="K6663">
        <v>1</v>
      </c>
      <c r="L6663" s="4">
        <v>506.48</v>
      </c>
      <c r="M6663" s="4">
        <f>L6663-J6663</f>
        <v>0</v>
      </c>
      <c r="N6663" s="4">
        <f t="shared" si="208"/>
        <v>506.48</v>
      </c>
      <c r="O6663" s="3">
        <f t="shared" si="209"/>
        <v>0</v>
      </c>
      <c r="P6663"/>
    </row>
    <row r="6664" spans="1:16">
      <c r="A6664">
        <v>7663</v>
      </c>
      <c r="B6664" s="2" t="s">
        <v>1106</v>
      </c>
      <c r="C6664" t="s">
        <v>404</v>
      </c>
      <c r="D6664" t="s">
        <v>12</v>
      </c>
      <c r="E6664">
        <v>36</v>
      </c>
      <c r="F6664" t="str" cm="1">
        <f t="array" ref="F6664">_xlfn.IFS(Table1[[#This Row],[Age]]&gt;49,"OLD",Table1[[#This Row],[Age]]&gt;29,"MIDDLE AGE",Table1[[#This Row],[Age]]&gt;19,"YOUNG")</f>
        <v>MIDDLE AGE</v>
      </c>
      <c r="G6664" t="s">
        <v>25</v>
      </c>
      <c r="H6664" t="s">
        <v>40</v>
      </c>
      <c r="I6664" t="s">
        <v>68</v>
      </c>
      <c r="J6664" s="4">
        <v>507.5</v>
      </c>
      <c r="K6664">
        <v>2</v>
      </c>
      <c r="L6664" s="4">
        <v>1015</v>
      </c>
      <c r="M6664" s="4">
        <f>L6664-J6664</f>
        <v>507.5</v>
      </c>
      <c r="N6664" s="4">
        <f t="shared" si="208"/>
        <v>253.75</v>
      </c>
      <c r="O6664" s="3">
        <f t="shared" si="209"/>
        <v>50</v>
      </c>
      <c r="P6664"/>
    </row>
    <row r="6665" spans="1:16">
      <c r="A6665">
        <v>7664</v>
      </c>
      <c r="B6665" s="2" t="s">
        <v>1231</v>
      </c>
      <c r="C6665" t="s">
        <v>469</v>
      </c>
      <c r="D6665" t="s">
        <v>12</v>
      </c>
      <c r="E6665">
        <v>53</v>
      </c>
      <c r="F6665" t="str" cm="1">
        <f t="array" ref="F6665">_xlfn.IFS(Table1[[#This Row],[Age]]&gt;49,"OLD",Table1[[#This Row],[Age]]&gt;29,"MIDDLE AGE",Table1[[#This Row],[Age]]&gt;19,"YOUNG")</f>
        <v>OLD</v>
      </c>
      <c r="G6665" t="s">
        <v>22</v>
      </c>
      <c r="H6665" t="s">
        <v>35</v>
      </c>
      <c r="I6665" t="s">
        <v>63</v>
      </c>
      <c r="J6665" s="4">
        <v>924.2</v>
      </c>
      <c r="K6665">
        <v>2</v>
      </c>
      <c r="L6665" s="4">
        <v>1848.4</v>
      </c>
      <c r="M6665" s="4">
        <f>L6665-J6665</f>
        <v>924.2</v>
      </c>
      <c r="N6665" s="4">
        <f t="shared" si="208"/>
        <v>462.1</v>
      </c>
      <c r="O6665" s="3">
        <f t="shared" si="209"/>
        <v>50</v>
      </c>
      <c r="P6665"/>
    </row>
    <row r="6666" spans="1:16">
      <c r="A6666">
        <v>7665</v>
      </c>
      <c r="B6666" s="2" t="s">
        <v>1144</v>
      </c>
      <c r="C6666" t="s">
        <v>168</v>
      </c>
      <c r="D6666" t="s">
        <v>12</v>
      </c>
      <c r="E6666">
        <v>49</v>
      </c>
      <c r="F6666" t="str" cm="1">
        <f t="array" ref="F6666">_xlfn.IFS(Table1[[#This Row],[Age]]&gt;49,"OLD",Table1[[#This Row],[Age]]&gt;29,"MIDDLE AGE",Table1[[#This Row],[Age]]&gt;19,"YOUNG")</f>
        <v>MIDDLE AGE</v>
      </c>
      <c r="G6666" t="s">
        <v>18</v>
      </c>
      <c r="H6666" t="s">
        <v>35</v>
      </c>
      <c r="I6666" t="s">
        <v>36</v>
      </c>
      <c r="J6666" s="4">
        <v>297.02</v>
      </c>
      <c r="K6666">
        <v>1</v>
      </c>
      <c r="L6666" s="4">
        <v>297.02</v>
      </c>
      <c r="M6666" s="4">
        <f>L6666-J6666</f>
        <v>0</v>
      </c>
      <c r="N6666" s="4">
        <f t="shared" si="208"/>
        <v>297.02</v>
      </c>
      <c r="O6666" s="3">
        <f t="shared" si="209"/>
        <v>0</v>
      </c>
      <c r="P6666"/>
    </row>
    <row r="6667" spans="1:16">
      <c r="A6667">
        <v>7666</v>
      </c>
      <c r="B6667" s="2" t="s">
        <v>1271</v>
      </c>
      <c r="C6667" t="s">
        <v>599</v>
      </c>
      <c r="D6667" t="s">
        <v>17</v>
      </c>
      <c r="E6667">
        <v>24</v>
      </c>
      <c r="F6667" t="str" cm="1">
        <f t="array" ref="F6667">_xlfn.IFS(Table1[[#This Row],[Age]]&gt;49,"OLD",Table1[[#This Row],[Age]]&gt;29,"MIDDLE AGE",Table1[[#This Row],[Age]]&gt;19,"YOUNG")</f>
        <v>YOUNG</v>
      </c>
      <c r="G6667" t="s">
        <v>25</v>
      </c>
      <c r="H6667" t="s">
        <v>14</v>
      </c>
      <c r="I6667" t="s">
        <v>15</v>
      </c>
      <c r="J6667" s="4">
        <v>338.79</v>
      </c>
      <c r="K6667">
        <v>3</v>
      </c>
      <c r="L6667" s="4">
        <v>1016.37</v>
      </c>
      <c r="M6667" s="4">
        <f>L6667-J6667</f>
        <v>677.57999999999993</v>
      </c>
      <c r="N6667" s="4">
        <f t="shared" si="208"/>
        <v>112.93</v>
      </c>
      <c r="O6667" s="3">
        <f t="shared" si="209"/>
        <v>66.666666666666657</v>
      </c>
      <c r="P6667"/>
    </row>
    <row r="6668" spans="1:16">
      <c r="A6668">
        <v>7667</v>
      </c>
      <c r="B6668" s="2" t="s">
        <v>1178</v>
      </c>
      <c r="C6668" t="s">
        <v>445</v>
      </c>
      <c r="D6668" t="s">
        <v>12</v>
      </c>
      <c r="E6668">
        <v>45</v>
      </c>
      <c r="F6668" t="str" cm="1">
        <f t="array" ref="F6668">_xlfn.IFS(Table1[[#This Row],[Age]]&gt;49,"OLD",Table1[[#This Row],[Age]]&gt;29,"MIDDLE AGE",Table1[[#This Row],[Age]]&gt;19,"YOUNG")</f>
        <v>MIDDLE AGE</v>
      </c>
      <c r="G6668" t="s">
        <v>13</v>
      </c>
      <c r="H6668" t="s">
        <v>27</v>
      </c>
      <c r="I6668" t="s">
        <v>32</v>
      </c>
      <c r="J6668" s="4">
        <v>659.78</v>
      </c>
      <c r="K6668">
        <v>1</v>
      </c>
      <c r="L6668" s="4">
        <v>659.78</v>
      </c>
      <c r="M6668" s="4">
        <f>L6668-J6668</f>
        <v>0</v>
      </c>
      <c r="N6668" s="4">
        <f t="shared" si="208"/>
        <v>659.78</v>
      </c>
      <c r="O6668" s="3">
        <f t="shared" si="209"/>
        <v>0</v>
      </c>
      <c r="P6668"/>
    </row>
    <row r="6669" spans="1:16">
      <c r="A6669">
        <v>7668</v>
      </c>
      <c r="B6669" s="2" t="s">
        <v>1064</v>
      </c>
      <c r="C6669" t="s">
        <v>467</v>
      </c>
      <c r="D6669" t="s">
        <v>12</v>
      </c>
      <c r="E6669">
        <v>61</v>
      </c>
      <c r="F6669" t="str" cm="1">
        <f t="array" ref="F6669">_xlfn.IFS(Table1[[#This Row],[Age]]&gt;49,"OLD",Table1[[#This Row],[Age]]&gt;29,"MIDDLE AGE",Table1[[#This Row],[Age]]&gt;19,"YOUNG")</f>
        <v>OLD</v>
      </c>
      <c r="G6669" t="s">
        <v>22</v>
      </c>
      <c r="H6669" t="s">
        <v>35</v>
      </c>
      <c r="I6669" t="s">
        <v>64</v>
      </c>
      <c r="J6669" s="4">
        <v>787.32</v>
      </c>
      <c r="K6669">
        <v>1</v>
      </c>
      <c r="L6669" s="4">
        <v>787.32</v>
      </c>
      <c r="M6669" s="4">
        <f>L6669-J6669</f>
        <v>0</v>
      </c>
      <c r="N6669" s="4">
        <f t="shared" si="208"/>
        <v>787.32</v>
      </c>
      <c r="O6669" s="3">
        <f t="shared" si="209"/>
        <v>0</v>
      </c>
      <c r="P6669"/>
    </row>
    <row r="6670" spans="1:16">
      <c r="A6670">
        <v>7669</v>
      </c>
      <c r="B6670" s="2" t="s">
        <v>1160</v>
      </c>
      <c r="C6670" t="s">
        <v>813</v>
      </c>
      <c r="D6670" t="s">
        <v>17</v>
      </c>
      <c r="E6670">
        <v>35</v>
      </c>
      <c r="F6670" t="str" cm="1">
        <f t="array" ref="F6670">_xlfn.IFS(Table1[[#This Row],[Age]]&gt;49,"OLD",Table1[[#This Row],[Age]]&gt;29,"MIDDLE AGE",Table1[[#This Row],[Age]]&gt;19,"YOUNG")</f>
        <v>MIDDLE AGE</v>
      </c>
      <c r="G6670" t="s">
        <v>18</v>
      </c>
      <c r="H6670" t="s">
        <v>40</v>
      </c>
      <c r="I6670" t="s">
        <v>76</v>
      </c>
      <c r="J6670" s="4">
        <v>702.32</v>
      </c>
      <c r="K6670">
        <v>3</v>
      </c>
      <c r="L6670" s="4">
        <v>2106.96</v>
      </c>
      <c r="M6670" s="4">
        <f>L6670-J6670</f>
        <v>1404.6399999999999</v>
      </c>
      <c r="N6670" s="4">
        <f t="shared" si="208"/>
        <v>234.10666666666668</v>
      </c>
      <c r="O6670" s="3">
        <f t="shared" si="209"/>
        <v>66.666666666666657</v>
      </c>
      <c r="P6670"/>
    </row>
    <row r="6671" spans="1:16">
      <c r="A6671">
        <v>7670</v>
      </c>
      <c r="B6671" s="2" t="s">
        <v>1012</v>
      </c>
      <c r="C6671" t="s">
        <v>586</v>
      </c>
      <c r="D6671" t="s">
        <v>17</v>
      </c>
      <c r="E6671">
        <v>22</v>
      </c>
      <c r="F6671" t="str" cm="1">
        <f t="array" ref="F6671">_xlfn.IFS(Table1[[#This Row],[Age]]&gt;49,"OLD",Table1[[#This Row],[Age]]&gt;29,"MIDDLE AGE",Table1[[#This Row],[Age]]&gt;19,"YOUNG")</f>
        <v>YOUNG</v>
      </c>
      <c r="G6671" t="s">
        <v>25</v>
      </c>
      <c r="H6671" t="s">
        <v>14</v>
      </c>
      <c r="I6671" t="s">
        <v>38</v>
      </c>
      <c r="J6671" s="4">
        <v>790.83</v>
      </c>
      <c r="K6671">
        <v>1</v>
      </c>
      <c r="L6671" s="4">
        <v>790.83</v>
      </c>
      <c r="M6671" s="4">
        <f>L6671-J6671</f>
        <v>0</v>
      </c>
      <c r="N6671" s="4">
        <f t="shared" si="208"/>
        <v>790.83</v>
      </c>
      <c r="O6671" s="3">
        <f t="shared" si="209"/>
        <v>0</v>
      </c>
      <c r="P6671"/>
    </row>
    <row r="6672" spans="1:16">
      <c r="A6672">
        <v>7671</v>
      </c>
      <c r="B6672" s="2" t="s">
        <v>985</v>
      </c>
      <c r="C6672" t="s">
        <v>66</v>
      </c>
      <c r="D6672" t="s">
        <v>12</v>
      </c>
      <c r="E6672">
        <v>40</v>
      </c>
      <c r="F6672" t="str" cm="1">
        <f t="array" ref="F6672">_xlfn.IFS(Table1[[#This Row],[Age]]&gt;49,"OLD",Table1[[#This Row],[Age]]&gt;29,"MIDDLE AGE",Table1[[#This Row],[Age]]&gt;19,"YOUNG")</f>
        <v>MIDDLE AGE</v>
      </c>
      <c r="G6672" t="s">
        <v>22</v>
      </c>
      <c r="H6672" t="s">
        <v>27</v>
      </c>
      <c r="I6672" t="s">
        <v>32</v>
      </c>
      <c r="J6672" s="4">
        <v>579.36</v>
      </c>
      <c r="K6672">
        <v>5</v>
      </c>
      <c r="L6672" s="4">
        <v>2896.8</v>
      </c>
      <c r="M6672" s="4">
        <f>L6672-J6672</f>
        <v>2317.44</v>
      </c>
      <c r="N6672" s="4">
        <f t="shared" si="208"/>
        <v>115.872</v>
      </c>
      <c r="O6672" s="3">
        <f t="shared" si="209"/>
        <v>80</v>
      </c>
      <c r="P6672"/>
    </row>
    <row r="6673" spans="1:16">
      <c r="A6673">
        <v>7672</v>
      </c>
      <c r="B6673" s="2" t="s">
        <v>961</v>
      </c>
      <c r="C6673" t="s">
        <v>315</v>
      </c>
      <c r="D6673" t="s">
        <v>17</v>
      </c>
      <c r="E6673">
        <v>39</v>
      </c>
      <c r="F6673" t="str" cm="1">
        <f t="array" ref="F6673">_xlfn.IFS(Table1[[#This Row],[Age]]&gt;49,"OLD",Table1[[#This Row],[Age]]&gt;29,"MIDDLE AGE",Table1[[#This Row],[Age]]&gt;19,"YOUNG")</f>
        <v>MIDDLE AGE</v>
      </c>
      <c r="G6673" t="s">
        <v>25</v>
      </c>
      <c r="H6673" t="s">
        <v>27</v>
      </c>
      <c r="I6673" t="s">
        <v>53</v>
      </c>
      <c r="J6673" s="4">
        <v>864.2</v>
      </c>
      <c r="K6673">
        <v>5</v>
      </c>
      <c r="L6673" s="4">
        <v>4321</v>
      </c>
      <c r="M6673" s="4">
        <f>L6673-J6673</f>
        <v>3456.8</v>
      </c>
      <c r="N6673" s="4">
        <f t="shared" si="208"/>
        <v>172.84</v>
      </c>
      <c r="O6673" s="3">
        <f t="shared" si="209"/>
        <v>80</v>
      </c>
      <c r="P6673"/>
    </row>
    <row r="6674" spans="1:16">
      <c r="A6674">
        <v>7673</v>
      </c>
      <c r="B6674" s="2" t="s">
        <v>1132</v>
      </c>
      <c r="C6674" t="s">
        <v>183</v>
      </c>
      <c r="D6674" t="s">
        <v>12</v>
      </c>
      <c r="E6674">
        <v>43</v>
      </c>
      <c r="F6674" t="str" cm="1">
        <f t="array" ref="F6674">_xlfn.IFS(Table1[[#This Row],[Age]]&gt;49,"OLD",Table1[[#This Row],[Age]]&gt;29,"MIDDLE AGE",Table1[[#This Row],[Age]]&gt;19,"YOUNG")</f>
        <v>MIDDLE AGE</v>
      </c>
      <c r="G6674" t="s">
        <v>13</v>
      </c>
      <c r="H6674" t="s">
        <v>19</v>
      </c>
      <c r="I6674" t="s">
        <v>51</v>
      </c>
      <c r="J6674" s="4">
        <v>554.61</v>
      </c>
      <c r="K6674">
        <v>5</v>
      </c>
      <c r="L6674" s="4">
        <v>2773.05</v>
      </c>
      <c r="M6674" s="4">
        <f>L6674-J6674</f>
        <v>2218.44</v>
      </c>
      <c r="N6674" s="4">
        <f t="shared" si="208"/>
        <v>110.922</v>
      </c>
      <c r="O6674" s="3">
        <f t="shared" si="209"/>
        <v>80</v>
      </c>
      <c r="P6674"/>
    </row>
    <row r="6675" spans="1:16">
      <c r="A6675">
        <v>7674</v>
      </c>
      <c r="B6675" s="2" t="s">
        <v>1161</v>
      </c>
      <c r="C6675" t="s">
        <v>293</v>
      </c>
      <c r="D6675" t="s">
        <v>17</v>
      </c>
      <c r="E6675">
        <v>59</v>
      </c>
      <c r="F6675" t="str" cm="1">
        <f t="array" ref="F6675">_xlfn.IFS(Table1[[#This Row],[Age]]&gt;49,"OLD",Table1[[#This Row],[Age]]&gt;29,"MIDDLE AGE",Table1[[#This Row],[Age]]&gt;19,"YOUNG")</f>
        <v>OLD</v>
      </c>
      <c r="G6675" t="s">
        <v>18</v>
      </c>
      <c r="H6675" t="s">
        <v>40</v>
      </c>
      <c r="I6675" t="s">
        <v>41</v>
      </c>
      <c r="J6675" s="4">
        <v>237.05</v>
      </c>
      <c r="K6675">
        <v>2</v>
      </c>
      <c r="L6675" s="4">
        <v>474.1</v>
      </c>
      <c r="M6675" s="4">
        <f>L6675-J6675</f>
        <v>237.05</v>
      </c>
      <c r="N6675" s="4">
        <f t="shared" si="208"/>
        <v>118.52500000000001</v>
      </c>
      <c r="O6675" s="3">
        <f t="shared" si="209"/>
        <v>50</v>
      </c>
      <c r="P6675"/>
    </row>
    <row r="6676" spans="1:16">
      <c r="A6676">
        <v>7675</v>
      </c>
      <c r="B6676" s="2" t="s">
        <v>1037</v>
      </c>
      <c r="C6676" t="s">
        <v>429</v>
      </c>
      <c r="D6676" t="s">
        <v>12</v>
      </c>
      <c r="E6676">
        <v>29</v>
      </c>
      <c r="F6676" t="str" cm="1">
        <f t="array" ref="F6676">_xlfn.IFS(Table1[[#This Row],[Age]]&gt;49,"OLD",Table1[[#This Row],[Age]]&gt;29,"MIDDLE AGE",Table1[[#This Row],[Age]]&gt;19,"YOUNG")</f>
        <v>YOUNG</v>
      </c>
      <c r="G6676" t="s">
        <v>25</v>
      </c>
      <c r="H6676" t="s">
        <v>14</v>
      </c>
      <c r="I6676" t="s">
        <v>48</v>
      </c>
      <c r="J6676" s="4">
        <v>546.28</v>
      </c>
      <c r="K6676">
        <v>4</v>
      </c>
      <c r="L6676" s="4">
        <v>2185.12</v>
      </c>
      <c r="M6676" s="4">
        <f>L6676-J6676</f>
        <v>1638.84</v>
      </c>
      <c r="N6676" s="4">
        <f t="shared" si="208"/>
        <v>136.57</v>
      </c>
      <c r="O6676" s="3">
        <f t="shared" si="209"/>
        <v>75</v>
      </c>
      <c r="P6676"/>
    </row>
    <row r="6677" spans="1:16">
      <c r="A6677">
        <v>7676</v>
      </c>
      <c r="B6677" s="2" t="s">
        <v>1101</v>
      </c>
      <c r="C6677" t="s">
        <v>400</v>
      </c>
      <c r="D6677" t="s">
        <v>12</v>
      </c>
      <c r="E6677">
        <v>57</v>
      </c>
      <c r="F6677" t="str" cm="1">
        <f t="array" ref="F6677">_xlfn.IFS(Table1[[#This Row],[Age]]&gt;49,"OLD",Table1[[#This Row],[Age]]&gt;29,"MIDDLE AGE",Table1[[#This Row],[Age]]&gt;19,"YOUNG")</f>
        <v>OLD</v>
      </c>
      <c r="G6677" t="s">
        <v>18</v>
      </c>
      <c r="H6677" t="s">
        <v>14</v>
      </c>
      <c r="I6677" t="s">
        <v>15</v>
      </c>
      <c r="J6677" s="4">
        <v>715.82</v>
      </c>
      <c r="K6677">
        <v>1</v>
      </c>
      <c r="L6677" s="4">
        <v>715.82</v>
      </c>
      <c r="M6677" s="4">
        <f>L6677-J6677</f>
        <v>0</v>
      </c>
      <c r="N6677" s="4">
        <f t="shared" si="208"/>
        <v>715.82</v>
      </c>
      <c r="O6677" s="3">
        <f t="shared" si="209"/>
        <v>0</v>
      </c>
      <c r="P6677"/>
    </row>
    <row r="6678" spans="1:16">
      <c r="A6678">
        <v>7677</v>
      </c>
      <c r="B6678" s="2" t="s">
        <v>1182</v>
      </c>
      <c r="C6678" t="s">
        <v>266</v>
      </c>
      <c r="D6678" t="s">
        <v>12</v>
      </c>
      <c r="E6678">
        <v>36</v>
      </c>
      <c r="F6678" t="str" cm="1">
        <f t="array" ref="F6678">_xlfn.IFS(Table1[[#This Row],[Age]]&gt;49,"OLD",Table1[[#This Row],[Age]]&gt;29,"MIDDLE AGE",Table1[[#This Row],[Age]]&gt;19,"YOUNG")</f>
        <v>MIDDLE AGE</v>
      </c>
      <c r="G6678" t="s">
        <v>25</v>
      </c>
      <c r="H6678" t="s">
        <v>40</v>
      </c>
      <c r="I6678" t="s">
        <v>74</v>
      </c>
      <c r="J6678" s="4">
        <v>657.04</v>
      </c>
      <c r="K6678">
        <v>4</v>
      </c>
      <c r="L6678" s="4">
        <v>2628.16</v>
      </c>
      <c r="M6678" s="4">
        <f>L6678-J6678</f>
        <v>1971.12</v>
      </c>
      <c r="N6678" s="4">
        <f t="shared" si="208"/>
        <v>164.26</v>
      </c>
      <c r="O6678" s="3">
        <f t="shared" si="209"/>
        <v>75</v>
      </c>
      <c r="P6678"/>
    </row>
    <row r="6679" spans="1:16">
      <c r="A6679">
        <v>7678</v>
      </c>
      <c r="B6679" s="2" t="s">
        <v>1021</v>
      </c>
      <c r="C6679" t="s">
        <v>476</v>
      </c>
      <c r="D6679" t="s">
        <v>12</v>
      </c>
      <c r="E6679">
        <v>64</v>
      </c>
      <c r="F6679" t="str" cm="1">
        <f t="array" ref="F6679">_xlfn.IFS(Table1[[#This Row],[Age]]&gt;49,"OLD",Table1[[#This Row],[Age]]&gt;29,"MIDDLE AGE",Table1[[#This Row],[Age]]&gt;19,"YOUNG")</f>
        <v>OLD</v>
      </c>
      <c r="G6679" t="s">
        <v>18</v>
      </c>
      <c r="H6679" t="s">
        <v>27</v>
      </c>
      <c r="I6679" t="s">
        <v>46</v>
      </c>
      <c r="J6679" s="4">
        <v>250.59</v>
      </c>
      <c r="K6679">
        <v>5</v>
      </c>
      <c r="L6679" s="4">
        <v>1252.95</v>
      </c>
      <c r="M6679" s="4">
        <f>L6679-J6679</f>
        <v>1002.36</v>
      </c>
      <c r="N6679" s="4">
        <f t="shared" si="208"/>
        <v>50.118000000000002</v>
      </c>
      <c r="O6679" s="3">
        <f t="shared" si="209"/>
        <v>80</v>
      </c>
      <c r="P6679"/>
    </row>
    <row r="6680" spans="1:16">
      <c r="A6680">
        <v>7679</v>
      </c>
      <c r="B6680" s="2" t="s">
        <v>1038</v>
      </c>
      <c r="C6680" t="s">
        <v>868</v>
      </c>
      <c r="D6680" t="s">
        <v>17</v>
      </c>
      <c r="E6680">
        <v>18</v>
      </c>
      <c r="F6680" t="e" cm="1">
        <f t="array" ref="F6680">_xlfn.IFS(Table1[[#This Row],[Age]]&gt;49,"OLD",Table1[[#This Row],[Age]]&gt;29,"MIDDLE AGE",Table1[[#This Row],[Age]]&gt;19,"YOUNG")</f>
        <v>#N/A</v>
      </c>
      <c r="G6680" t="s">
        <v>18</v>
      </c>
      <c r="H6680" t="s">
        <v>35</v>
      </c>
      <c r="I6680" t="s">
        <v>63</v>
      </c>
      <c r="J6680" s="4">
        <v>50.67</v>
      </c>
      <c r="K6680">
        <v>3</v>
      </c>
      <c r="L6680" s="4">
        <v>152.01</v>
      </c>
      <c r="M6680" s="4">
        <f>L6680-J6680</f>
        <v>101.33999999999999</v>
      </c>
      <c r="N6680" s="4">
        <f t="shared" si="208"/>
        <v>16.89</v>
      </c>
      <c r="O6680" s="3">
        <f t="shared" si="209"/>
        <v>66.666666666666657</v>
      </c>
      <c r="P6680"/>
    </row>
    <row r="6681" spans="1:16">
      <c r="A6681">
        <v>7680</v>
      </c>
      <c r="B6681" s="2" t="s">
        <v>948</v>
      </c>
      <c r="C6681" t="s">
        <v>24</v>
      </c>
      <c r="D6681" t="s">
        <v>17</v>
      </c>
      <c r="E6681">
        <v>20</v>
      </c>
      <c r="F6681" t="str" cm="1">
        <f t="array" ref="F6681">_xlfn.IFS(Table1[[#This Row],[Age]]&gt;49,"OLD",Table1[[#This Row],[Age]]&gt;29,"MIDDLE AGE",Table1[[#This Row],[Age]]&gt;19,"YOUNG")</f>
        <v>YOUNG</v>
      </c>
      <c r="G6681" t="s">
        <v>22</v>
      </c>
      <c r="H6681" t="s">
        <v>40</v>
      </c>
      <c r="I6681" t="s">
        <v>74</v>
      </c>
      <c r="J6681" s="4">
        <v>259.95999999999998</v>
      </c>
      <c r="K6681">
        <v>5</v>
      </c>
      <c r="L6681" s="4">
        <v>1299.8</v>
      </c>
      <c r="M6681" s="4">
        <f>L6681-J6681</f>
        <v>1039.8399999999999</v>
      </c>
      <c r="N6681" s="4">
        <f t="shared" si="208"/>
        <v>51.991999999999997</v>
      </c>
      <c r="O6681" s="3">
        <f t="shared" si="209"/>
        <v>80</v>
      </c>
      <c r="P6681"/>
    </row>
    <row r="6682" spans="1:16">
      <c r="A6682">
        <v>7681</v>
      </c>
      <c r="B6682" s="2" t="s">
        <v>1185</v>
      </c>
      <c r="C6682" t="s">
        <v>173</v>
      </c>
      <c r="D6682" t="s">
        <v>17</v>
      </c>
      <c r="E6682">
        <v>44</v>
      </c>
      <c r="F6682" t="str" cm="1">
        <f t="array" ref="F6682">_xlfn.IFS(Table1[[#This Row],[Age]]&gt;49,"OLD",Table1[[#This Row],[Age]]&gt;29,"MIDDLE AGE",Table1[[#This Row],[Age]]&gt;19,"YOUNG")</f>
        <v>MIDDLE AGE</v>
      </c>
      <c r="G6682" t="s">
        <v>25</v>
      </c>
      <c r="H6682" t="s">
        <v>14</v>
      </c>
      <c r="I6682" t="s">
        <v>48</v>
      </c>
      <c r="J6682" s="4">
        <v>984.2</v>
      </c>
      <c r="K6682">
        <v>1</v>
      </c>
      <c r="L6682" s="4">
        <v>984.2</v>
      </c>
      <c r="M6682" s="4">
        <f>L6682-J6682</f>
        <v>0</v>
      </c>
      <c r="N6682" s="4">
        <f t="shared" si="208"/>
        <v>984.2</v>
      </c>
      <c r="O6682" s="3">
        <f t="shared" si="209"/>
        <v>0</v>
      </c>
      <c r="P6682"/>
    </row>
    <row r="6683" spans="1:16">
      <c r="A6683">
        <v>7682</v>
      </c>
      <c r="B6683" s="2" t="s">
        <v>1039</v>
      </c>
      <c r="C6683" t="s">
        <v>863</v>
      </c>
      <c r="D6683" t="s">
        <v>17</v>
      </c>
      <c r="E6683">
        <v>35</v>
      </c>
      <c r="F6683" t="str" cm="1">
        <f t="array" ref="F6683">_xlfn.IFS(Table1[[#This Row],[Age]]&gt;49,"OLD",Table1[[#This Row],[Age]]&gt;29,"MIDDLE AGE",Table1[[#This Row],[Age]]&gt;19,"YOUNG")</f>
        <v>MIDDLE AGE</v>
      </c>
      <c r="G6683" t="s">
        <v>25</v>
      </c>
      <c r="H6683" t="s">
        <v>40</v>
      </c>
      <c r="I6683" t="s">
        <v>68</v>
      </c>
      <c r="J6683" s="4">
        <v>192.62</v>
      </c>
      <c r="K6683">
        <v>4</v>
      </c>
      <c r="L6683" s="4">
        <v>770.48</v>
      </c>
      <c r="M6683" s="4">
        <f>L6683-J6683</f>
        <v>577.86</v>
      </c>
      <c r="N6683" s="4">
        <f t="shared" si="208"/>
        <v>48.155000000000001</v>
      </c>
      <c r="O6683" s="3">
        <f t="shared" si="209"/>
        <v>75</v>
      </c>
      <c r="P6683"/>
    </row>
    <row r="6684" spans="1:16">
      <c r="A6684">
        <v>7683</v>
      </c>
      <c r="B6684" s="2" t="s">
        <v>1229</v>
      </c>
      <c r="C6684" t="s">
        <v>401</v>
      </c>
      <c r="D6684" t="s">
        <v>12</v>
      </c>
      <c r="E6684">
        <v>47</v>
      </c>
      <c r="F6684" t="str" cm="1">
        <f t="array" ref="F6684">_xlfn.IFS(Table1[[#This Row],[Age]]&gt;49,"OLD",Table1[[#This Row],[Age]]&gt;29,"MIDDLE AGE",Table1[[#This Row],[Age]]&gt;19,"YOUNG")</f>
        <v>MIDDLE AGE</v>
      </c>
      <c r="G6684" t="s">
        <v>18</v>
      </c>
      <c r="H6684" t="s">
        <v>27</v>
      </c>
      <c r="I6684" t="s">
        <v>53</v>
      </c>
      <c r="J6684" s="4">
        <v>469.73</v>
      </c>
      <c r="K6684">
        <v>4</v>
      </c>
      <c r="L6684" s="4">
        <v>1878.92</v>
      </c>
      <c r="M6684" s="4">
        <f>L6684-J6684</f>
        <v>1409.19</v>
      </c>
      <c r="N6684" s="4">
        <f t="shared" si="208"/>
        <v>117.4325</v>
      </c>
      <c r="O6684" s="3">
        <f t="shared" si="209"/>
        <v>75</v>
      </c>
      <c r="P6684"/>
    </row>
    <row r="6685" spans="1:16">
      <c r="A6685">
        <v>7684</v>
      </c>
      <c r="B6685" s="2" t="s">
        <v>1074</v>
      </c>
      <c r="C6685" t="s">
        <v>178</v>
      </c>
      <c r="D6685" t="s">
        <v>12</v>
      </c>
      <c r="E6685">
        <v>19</v>
      </c>
      <c r="F6685" t="e" cm="1">
        <f t="array" ref="F6685">_xlfn.IFS(Table1[[#This Row],[Age]]&gt;49,"OLD",Table1[[#This Row],[Age]]&gt;29,"MIDDLE AGE",Table1[[#This Row],[Age]]&gt;19,"YOUNG")</f>
        <v>#N/A</v>
      </c>
      <c r="G6685" t="s">
        <v>18</v>
      </c>
      <c r="H6685" t="s">
        <v>19</v>
      </c>
      <c r="I6685" t="s">
        <v>20</v>
      </c>
      <c r="J6685" s="4">
        <v>641.96</v>
      </c>
      <c r="K6685">
        <v>2</v>
      </c>
      <c r="L6685" s="4">
        <v>1283.92</v>
      </c>
      <c r="M6685" s="4">
        <f>L6685-J6685</f>
        <v>641.96</v>
      </c>
      <c r="N6685" s="4">
        <f t="shared" si="208"/>
        <v>320.98</v>
      </c>
      <c r="O6685" s="3">
        <f t="shared" si="209"/>
        <v>50</v>
      </c>
      <c r="P6685"/>
    </row>
    <row r="6686" spans="1:16">
      <c r="A6686">
        <v>7685</v>
      </c>
      <c r="B6686" s="2" t="s">
        <v>993</v>
      </c>
      <c r="C6686" t="s">
        <v>33</v>
      </c>
      <c r="D6686" t="s">
        <v>17</v>
      </c>
      <c r="E6686">
        <v>22</v>
      </c>
      <c r="F6686" t="str" cm="1">
        <f t="array" ref="F6686">_xlfn.IFS(Table1[[#This Row],[Age]]&gt;49,"OLD",Table1[[#This Row],[Age]]&gt;29,"MIDDLE AGE",Table1[[#This Row],[Age]]&gt;19,"YOUNG")</f>
        <v>YOUNG</v>
      </c>
      <c r="G6686" t="s">
        <v>22</v>
      </c>
      <c r="H6686" t="s">
        <v>19</v>
      </c>
      <c r="I6686" t="s">
        <v>20</v>
      </c>
      <c r="J6686" s="4">
        <v>880.68</v>
      </c>
      <c r="K6686">
        <v>3</v>
      </c>
      <c r="L6686" s="4">
        <v>2642.04</v>
      </c>
      <c r="M6686" s="4">
        <f>L6686-J6686</f>
        <v>1761.3600000000001</v>
      </c>
      <c r="N6686" s="4">
        <f t="shared" si="208"/>
        <v>293.56</v>
      </c>
      <c r="O6686" s="3">
        <f t="shared" si="209"/>
        <v>66.666666666666671</v>
      </c>
      <c r="P6686"/>
    </row>
    <row r="6687" spans="1:16">
      <c r="A6687">
        <v>7686</v>
      </c>
      <c r="B6687" s="2" t="s">
        <v>1171</v>
      </c>
      <c r="C6687" t="s">
        <v>928</v>
      </c>
      <c r="D6687" t="s">
        <v>17</v>
      </c>
      <c r="E6687">
        <v>46</v>
      </c>
      <c r="F6687" t="str" cm="1">
        <f t="array" ref="F6687">_xlfn.IFS(Table1[[#This Row],[Age]]&gt;49,"OLD",Table1[[#This Row],[Age]]&gt;29,"MIDDLE AGE",Table1[[#This Row],[Age]]&gt;19,"YOUNG")</f>
        <v>MIDDLE AGE</v>
      </c>
      <c r="G6687" t="s">
        <v>13</v>
      </c>
      <c r="H6687" t="s">
        <v>35</v>
      </c>
      <c r="I6687" t="s">
        <v>58</v>
      </c>
      <c r="J6687" s="4">
        <v>762.66</v>
      </c>
      <c r="K6687">
        <v>5</v>
      </c>
      <c r="L6687" s="4">
        <v>3813.3</v>
      </c>
      <c r="M6687" s="4">
        <f>L6687-J6687</f>
        <v>3050.6400000000003</v>
      </c>
      <c r="N6687" s="4">
        <f t="shared" si="208"/>
        <v>152.53199999999998</v>
      </c>
      <c r="O6687" s="3">
        <f t="shared" si="209"/>
        <v>80</v>
      </c>
      <c r="P6687"/>
    </row>
    <row r="6688" spans="1:16">
      <c r="A6688">
        <v>7687</v>
      </c>
      <c r="B6688" s="2" t="s">
        <v>984</v>
      </c>
      <c r="C6688" t="s">
        <v>517</v>
      </c>
      <c r="D6688" t="s">
        <v>17</v>
      </c>
      <c r="E6688">
        <v>50</v>
      </c>
      <c r="F6688" t="str" cm="1">
        <f t="array" ref="F6688">_xlfn.IFS(Table1[[#This Row],[Age]]&gt;49,"OLD",Table1[[#This Row],[Age]]&gt;29,"MIDDLE AGE",Table1[[#This Row],[Age]]&gt;19,"YOUNG")</f>
        <v>OLD</v>
      </c>
      <c r="G6688" t="s">
        <v>25</v>
      </c>
      <c r="H6688" t="s">
        <v>35</v>
      </c>
      <c r="I6688" t="s">
        <v>36</v>
      </c>
      <c r="J6688" s="4">
        <v>909.86</v>
      </c>
      <c r="K6688">
        <v>3</v>
      </c>
      <c r="L6688" s="4">
        <v>2729.58</v>
      </c>
      <c r="M6688" s="4">
        <f>L6688-J6688</f>
        <v>1819.7199999999998</v>
      </c>
      <c r="N6688" s="4">
        <f t="shared" si="208"/>
        <v>303.28666666666669</v>
      </c>
      <c r="O6688" s="3">
        <f t="shared" si="209"/>
        <v>66.666666666666657</v>
      </c>
      <c r="P6688"/>
    </row>
    <row r="6689" spans="1:16">
      <c r="A6689">
        <v>7688</v>
      </c>
      <c r="B6689" s="2" t="s">
        <v>1168</v>
      </c>
      <c r="C6689" t="s">
        <v>551</v>
      </c>
      <c r="D6689" t="s">
        <v>17</v>
      </c>
      <c r="E6689">
        <v>59</v>
      </c>
      <c r="F6689" t="str" cm="1">
        <f t="array" ref="F6689">_xlfn.IFS(Table1[[#This Row],[Age]]&gt;49,"OLD",Table1[[#This Row],[Age]]&gt;29,"MIDDLE AGE",Table1[[#This Row],[Age]]&gt;19,"YOUNG")</f>
        <v>OLD</v>
      </c>
      <c r="G6689" t="s">
        <v>18</v>
      </c>
      <c r="H6689" t="s">
        <v>27</v>
      </c>
      <c r="I6689" t="s">
        <v>28</v>
      </c>
      <c r="J6689" s="4">
        <v>608.34</v>
      </c>
      <c r="K6689">
        <v>1</v>
      </c>
      <c r="L6689" s="4">
        <v>608.34</v>
      </c>
      <c r="M6689" s="4">
        <f>L6689-J6689</f>
        <v>0</v>
      </c>
      <c r="N6689" s="4">
        <f t="shared" si="208"/>
        <v>608.34</v>
      </c>
      <c r="O6689" s="3">
        <f t="shared" si="209"/>
        <v>0</v>
      </c>
      <c r="P6689"/>
    </row>
    <row r="6690" spans="1:16">
      <c r="A6690">
        <v>7689</v>
      </c>
      <c r="B6690" s="2" t="s">
        <v>1307</v>
      </c>
      <c r="C6690" t="s">
        <v>580</v>
      </c>
      <c r="D6690" t="s">
        <v>17</v>
      </c>
      <c r="E6690">
        <v>37</v>
      </c>
      <c r="F6690" t="str" cm="1">
        <f t="array" ref="F6690">_xlfn.IFS(Table1[[#This Row],[Age]]&gt;49,"OLD",Table1[[#This Row],[Age]]&gt;29,"MIDDLE AGE",Table1[[#This Row],[Age]]&gt;19,"YOUNG")</f>
        <v>MIDDLE AGE</v>
      </c>
      <c r="G6690" t="s">
        <v>22</v>
      </c>
      <c r="H6690" t="s">
        <v>35</v>
      </c>
      <c r="I6690" t="s">
        <v>64</v>
      </c>
      <c r="J6690" s="4">
        <v>866.67</v>
      </c>
      <c r="K6690">
        <v>2</v>
      </c>
      <c r="L6690" s="4">
        <v>1733.34</v>
      </c>
      <c r="M6690" s="4">
        <f>L6690-J6690</f>
        <v>866.67</v>
      </c>
      <c r="N6690" s="4">
        <f t="shared" si="208"/>
        <v>433.33499999999998</v>
      </c>
      <c r="O6690" s="3">
        <f t="shared" si="209"/>
        <v>50</v>
      </c>
      <c r="P6690"/>
    </row>
    <row r="6691" spans="1:16">
      <c r="A6691">
        <v>7690</v>
      </c>
      <c r="B6691" s="2" t="s">
        <v>1253</v>
      </c>
      <c r="C6691" t="s">
        <v>834</v>
      </c>
      <c r="D6691" t="s">
        <v>12</v>
      </c>
      <c r="E6691">
        <v>47</v>
      </c>
      <c r="F6691" t="str" cm="1">
        <f t="array" ref="F6691">_xlfn.IFS(Table1[[#This Row],[Age]]&gt;49,"OLD",Table1[[#This Row],[Age]]&gt;29,"MIDDLE AGE",Table1[[#This Row],[Age]]&gt;19,"YOUNG")</f>
        <v>MIDDLE AGE</v>
      </c>
      <c r="G6691" t="s">
        <v>18</v>
      </c>
      <c r="H6691" t="s">
        <v>19</v>
      </c>
      <c r="I6691" t="s">
        <v>23</v>
      </c>
      <c r="J6691" s="4">
        <v>271.2</v>
      </c>
      <c r="K6691">
        <v>5</v>
      </c>
      <c r="L6691" s="4">
        <v>1356</v>
      </c>
      <c r="M6691" s="4">
        <f>L6691-J6691</f>
        <v>1084.8</v>
      </c>
      <c r="N6691" s="4">
        <f t="shared" si="208"/>
        <v>54.239999999999995</v>
      </c>
      <c r="O6691" s="3">
        <f t="shared" si="209"/>
        <v>80</v>
      </c>
      <c r="P6691"/>
    </row>
    <row r="6692" spans="1:16">
      <c r="A6692">
        <v>7691</v>
      </c>
      <c r="B6692" s="2" t="s">
        <v>1257</v>
      </c>
      <c r="C6692" t="s">
        <v>315</v>
      </c>
      <c r="D6692" t="s">
        <v>12</v>
      </c>
      <c r="E6692">
        <v>59</v>
      </c>
      <c r="F6692" t="str" cm="1">
        <f t="array" ref="F6692">_xlfn.IFS(Table1[[#This Row],[Age]]&gt;49,"OLD",Table1[[#This Row],[Age]]&gt;29,"MIDDLE AGE",Table1[[#This Row],[Age]]&gt;19,"YOUNG")</f>
        <v>OLD</v>
      </c>
      <c r="G6692" t="s">
        <v>25</v>
      </c>
      <c r="H6692" t="s">
        <v>27</v>
      </c>
      <c r="I6692" t="s">
        <v>32</v>
      </c>
      <c r="J6692" s="4">
        <v>436.26</v>
      </c>
      <c r="K6692">
        <v>1</v>
      </c>
      <c r="L6692" s="4">
        <v>436.26</v>
      </c>
      <c r="M6692" s="4">
        <f>L6692-J6692</f>
        <v>0</v>
      </c>
      <c r="N6692" s="4">
        <f t="shared" si="208"/>
        <v>436.26</v>
      </c>
      <c r="O6692" s="3">
        <f t="shared" si="209"/>
        <v>0</v>
      </c>
      <c r="P6692"/>
    </row>
    <row r="6693" spans="1:16">
      <c r="A6693">
        <v>7692</v>
      </c>
      <c r="B6693" s="2" t="s">
        <v>1110</v>
      </c>
      <c r="C6693" t="s">
        <v>414</v>
      </c>
      <c r="D6693" t="s">
        <v>12</v>
      </c>
      <c r="E6693">
        <v>22</v>
      </c>
      <c r="F6693" t="str" cm="1">
        <f t="array" ref="F6693">_xlfn.IFS(Table1[[#This Row],[Age]]&gt;49,"OLD",Table1[[#This Row],[Age]]&gt;29,"MIDDLE AGE",Table1[[#This Row],[Age]]&gt;19,"YOUNG")</f>
        <v>YOUNG</v>
      </c>
      <c r="G6693" t="s">
        <v>22</v>
      </c>
      <c r="H6693" t="s">
        <v>27</v>
      </c>
      <c r="I6693" t="s">
        <v>32</v>
      </c>
      <c r="J6693" s="4">
        <v>845.33</v>
      </c>
      <c r="K6693">
        <v>3</v>
      </c>
      <c r="L6693" s="4">
        <v>2535.9899999999998</v>
      </c>
      <c r="M6693" s="4">
        <f>L6693-J6693</f>
        <v>1690.6599999999999</v>
      </c>
      <c r="N6693" s="4">
        <f t="shared" si="208"/>
        <v>281.7766666666667</v>
      </c>
      <c r="O6693" s="3">
        <f t="shared" si="209"/>
        <v>66.666666666666657</v>
      </c>
      <c r="P6693"/>
    </row>
    <row r="6694" spans="1:16">
      <c r="A6694">
        <v>7693</v>
      </c>
      <c r="B6694" s="2" t="s">
        <v>1031</v>
      </c>
      <c r="C6694" t="s">
        <v>408</v>
      </c>
      <c r="D6694" t="s">
        <v>17</v>
      </c>
      <c r="E6694">
        <v>38</v>
      </c>
      <c r="F6694" t="str" cm="1">
        <f t="array" ref="F6694">_xlfn.IFS(Table1[[#This Row],[Age]]&gt;49,"OLD",Table1[[#This Row],[Age]]&gt;29,"MIDDLE AGE",Table1[[#This Row],[Age]]&gt;19,"YOUNG")</f>
        <v>MIDDLE AGE</v>
      </c>
      <c r="G6694" t="s">
        <v>22</v>
      </c>
      <c r="H6694" t="s">
        <v>27</v>
      </c>
      <c r="I6694" t="s">
        <v>53</v>
      </c>
      <c r="J6694" s="4">
        <v>332.31</v>
      </c>
      <c r="K6694">
        <v>2</v>
      </c>
      <c r="L6694" s="4">
        <v>664.62</v>
      </c>
      <c r="M6694" s="4">
        <f>L6694-J6694</f>
        <v>332.31</v>
      </c>
      <c r="N6694" s="4">
        <f t="shared" si="208"/>
        <v>166.155</v>
      </c>
      <c r="O6694" s="3">
        <f t="shared" si="209"/>
        <v>50</v>
      </c>
      <c r="P6694"/>
    </row>
    <row r="6695" spans="1:16">
      <c r="A6695">
        <v>7694</v>
      </c>
      <c r="B6695" s="2" t="s">
        <v>992</v>
      </c>
      <c r="C6695" t="s">
        <v>202</v>
      </c>
      <c r="D6695" t="s">
        <v>17</v>
      </c>
      <c r="E6695">
        <v>32</v>
      </c>
      <c r="F6695" t="str" cm="1">
        <f t="array" ref="F6695">_xlfn.IFS(Table1[[#This Row],[Age]]&gt;49,"OLD",Table1[[#This Row],[Age]]&gt;29,"MIDDLE AGE",Table1[[#This Row],[Age]]&gt;19,"YOUNG")</f>
        <v>MIDDLE AGE</v>
      </c>
      <c r="G6695" t="s">
        <v>18</v>
      </c>
      <c r="H6695" t="s">
        <v>40</v>
      </c>
      <c r="I6695" t="s">
        <v>41</v>
      </c>
      <c r="J6695" s="4">
        <v>872.51</v>
      </c>
      <c r="K6695">
        <v>5</v>
      </c>
      <c r="L6695" s="4">
        <v>4362.55</v>
      </c>
      <c r="M6695" s="4">
        <f>L6695-J6695</f>
        <v>3490.04</v>
      </c>
      <c r="N6695" s="4">
        <f t="shared" si="208"/>
        <v>174.50200000000001</v>
      </c>
      <c r="O6695" s="3">
        <f t="shared" si="209"/>
        <v>80</v>
      </c>
      <c r="P6695"/>
    </row>
    <row r="6696" spans="1:16">
      <c r="A6696">
        <v>7695</v>
      </c>
      <c r="B6696" s="2" t="s">
        <v>1205</v>
      </c>
      <c r="C6696" t="s">
        <v>50</v>
      </c>
      <c r="D6696" t="s">
        <v>17</v>
      </c>
      <c r="E6696">
        <v>37</v>
      </c>
      <c r="F6696" t="str" cm="1">
        <f t="array" ref="F6696">_xlfn.IFS(Table1[[#This Row],[Age]]&gt;49,"OLD",Table1[[#This Row],[Age]]&gt;29,"MIDDLE AGE",Table1[[#This Row],[Age]]&gt;19,"YOUNG")</f>
        <v>MIDDLE AGE</v>
      </c>
      <c r="G6696" t="s">
        <v>18</v>
      </c>
      <c r="H6696" t="s">
        <v>35</v>
      </c>
      <c r="I6696" t="s">
        <v>36</v>
      </c>
      <c r="J6696" s="4">
        <v>369.48</v>
      </c>
      <c r="K6696">
        <v>3</v>
      </c>
      <c r="L6696" s="4">
        <v>1108.44</v>
      </c>
      <c r="M6696" s="4">
        <f>L6696-J6696</f>
        <v>738.96</v>
      </c>
      <c r="N6696" s="4">
        <f t="shared" si="208"/>
        <v>123.16000000000001</v>
      </c>
      <c r="O6696" s="3">
        <f t="shared" si="209"/>
        <v>66.666666666666657</v>
      </c>
      <c r="P6696"/>
    </row>
    <row r="6697" spans="1:16">
      <c r="A6697">
        <v>7696</v>
      </c>
      <c r="B6697" s="2" t="s">
        <v>1061</v>
      </c>
      <c r="C6697" t="s">
        <v>413</v>
      </c>
      <c r="D6697" t="s">
        <v>17</v>
      </c>
      <c r="E6697">
        <v>25</v>
      </c>
      <c r="F6697" t="str" cm="1">
        <f t="array" ref="F6697">_xlfn.IFS(Table1[[#This Row],[Age]]&gt;49,"OLD",Table1[[#This Row],[Age]]&gt;29,"MIDDLE AGE",Table1[[#This Row],[Age]]&gt;19,"YOUNG")</f>
        <v>YOUNG</v>
      </c>
      <c r="G6697" t="s">
        <v>13</v>
      </c>
      <c r="H6697" t="s">
        <v>14</v>
      </c>
      <c r="I6697" t="s">
        <v>43</v>
      </c>
      <c r="J6697" s="4">
        <v>369.76</v>
      </c>
      <c r="K6697">
        <v>5</v>
      </c>
      <c r="L6697" s="4">
        <v>1848.8</v>
      </c>
      <c r="M6697" s="4">
        <f>L6697-J6697</f>
        <v>1479.04</v>
      </c>
      <c r="N6697" s="4">
        <f t="shared" si="208"/>
        <v>73.951999999999998</v>
      </c>
      <c r="O6697" s="3">
        <f t="shared" si="209"/>
        <v>80</v>
      </c>
      <c r="P6697"/>
    </row>
    <row r="6698" spans="1:16">
      <c r="A6698">
        <v>7697</v>
      </c>
      <c r="B6698" s="2" t="s">
        <v>1121</v>
      </c>
      <c r="C6698" t="s">
        <v>430</v>
      </c>
      <c r="D6698" t="s">
        <v>12</v>
      </c>
      <c r="E6698">
        <v>48</v>
      </c>
      <c r="F6698" t="str" cm="1">
        <f t="array" ref="F6698">_xlfn.IFS(Table1[[#This Row],[Age]]&gt;49,"OLD",Table1[[#This Row],[Age]]&gt;29,"MIDDLE AGE",Table1[[#This Row],[Age]]&gt;19,"YOUNG")</f>
        <v>MIDDLE AGE</v>
      </c>
      <c r="G6698" t="s">
        <v>13</v>
      </c>
      <c r="H6698" t="s">
        <v>19</v>
      </c>
      <c r="I6698" t="s">
        <v>80</v>
      </c>
      <c r="J6698" s="4">
        <v>315.94</v>
      </c>
      <c r="K6698">
        <v>2</v>
      </c>
      <c r="L6698" s="4">
        <v>631.88</v>
      </c>
      <c r="M6698" s="4">
        <f>L6698-J6698</f>
        <v>315.94</v>
      </c>
      <c r="N6698" s="4">
        <f t="shared" si="208"/>
        <v>157.97</v>
      </c>
      <c r="O6698" s="3">
        <f t="shared" si="209"/>
        <v>50</v>
      </c>
      <c r="P6698"/>
    </row>
    <row r="6699" spans="1:16">
      <c r="A6699">
        <v>7698</v>
      </c>
      <c r="B6699" s="2" t="s">
        <v>1038</v>
      </c>
      <c r="C6699" t="s">
        <v>326</v>
      </c>
      <c r="D6699" t="s">
        <v>12</v>
      </c>
      <c r="E6699">
        <v>29</v>
      </c>
      <c r="F6699" t="str" cm="1">
        <f t="array" ref="F6699">_xlfn.IFS(Table1[[#This Row],[Age]]&gt;49,"OLD",Table1[[#This Row],[Age]]&gt;29,"MIDDLE AGE",Table1[[#This Row],[Age]]&gt;19,"YOUNG")</f>
        <v>YOUNG</v>
      </c>
      <c r="G6699" t="s">
        <v>25</v>
      </c>
      <c r="H6699" t="s">
        <v>35</v>
      </c>
      <c r="I6699" t="s">
        <v>64</v>
      </c>
      <c r="J6699" s="4">
        <v>551.47</v>
      </c>
      <c r="K6699">
        <v>2</v>
      </c>
      <c r="L6699" s="4">
        <v>1102.94</v>
      </c>
      <c r="M6699" s="4">
        <f>L6699-J6699</f>
        <v>551.47</v>
      </c>
      <c r="N6699" s="4">
        <f t="shared" si="208"/>
        <v>275.73500000000001</v>
      </c>
      <c r="O6699" s="3">
        <f t="shared" si="209"/>
        <v>50</v>
      </c>
      <c r="P6699"/>
    </row>
    <row r="6700" spans="1:16">
      <c r="A6700">
        <v>7699</v>
      </c>
      <c r="B6700" s="2" t="s">
        <v>1190</v>
      </c>
      <c r="C6700" t="s">
        <v>597</v>
      </c>
      <c r="D6700" t="s">
        <v>17</v>
      </c>
      <c r="E6700">
        <v>38</v>
      </c>
      <c r="F6700" t="str" cm="1">
        <f t="array" ref="F6700">_xlfn.IFS(Table1[[#This Row],[Age]]&gt;49,"OLD",Table1[[#This Row],[Age]]&gt;29,"MIDDLE AGE",Table1[[#This Row],[Age]]&gt;19,"YOUNG")</f>
        <v>MIDDLE AGE</v>
      </c>
      <c r="G6700" t="s">
        <v>25</v>
      </c>
      <c r="H6700" t="s">
        <v>19</v>
      </c>
      <c r="I6700" t="s">
        <v>23</v>
      </c>
      <c r="J6700" s="4">
        <v>137.78</v>
      </c>
      <c r="K6700">
        <v>3</v>
      </c>
      <c r="L6700" s="4">
        <v>413.34</v>
      </c>
      <c r="M6700" s="4">
        <f>L6700-J6700</f>
        <v>275.55999999999995</v>
      </c>
      <c r="N6700" s="4">
        <f t="shared" si="208"/>
        <v>45.926666666666669</v>
      </c>
      <c r="O6700" s="3">
        <f t="shared" si="209"/>
        <v>66.666666666666657</v>
      </c>
      <c r="P6700"/>
    </row>
    <row r="6701" spans="1:16">
      <c r="A6701">
        <v>7700</v>
      </c>
      <c r="B6701" s="2" t="s">
        <v>1082</v>
      </c>
      <c r="C6701" t="s">
        <v>925</v>
      </c>
      <c r="D6701" t="s">
        <v>12</v>
      </c>
      <c r="E6701">
        <v>47</v>
      </c>
      <c r="F6701" t="str" cm="1">
        <f t="array" ref="F6701">_xlfn.IFS(Table1[[#This Row],[Age]]&gt;49,"OLD",Table1[[#This Row],[Age]]&gt;29,"MIDDLE AGE",Table1[[#This Row],[Age]]&gt;19,"YOUNG")</f>
        <v>MIDDLE AGE</v>
      </c>
      <c r="G6701" t="s">
        <v>22</v>
      </c>
      <c r="H6701" t="s">
        <v>35</v>
      </c>
      <c r="I6701" t="s">
        <v>58</v>
      </c>
      <c r="J6701" s="4">
        <v>46.24</v>
      </c>
      <c r="K6701">
        <v>5</v>
      </c>
      <c r="L6701" s="4">
        <v>231.2</v>
      </c>
      <c r="M6701" s="4">
        <f>L6701-J6701</f>
        <v>184.95999999999998</v>
      </c>
      <c r="N6701" s="4">
        <f t="shared" si="208"/>
        <v>9.2480000000000011</v>
      </c>
      <c r="O6701" s="3">
        <f t="shared" si="209"/>
        <v>80</v>
      </c>
      <c r="P6701"/>
    </row>
    <row r="6702" spans="1:16">
      <c r="A6702">
        <v>7701</v>
      </c>
      <c r="B6702" s="2" t="s">
        <v>962</v>
      </c>
      <c r="C6702" t="s">
        <v>293</v>
      </c>
      <c r="D6702" t="s">
        <v>12</v>
      </c>
      <c r="E6702">
        <v>44</v>
      </c>
      <c r="F6702" t="str" cm="1">
        <f t="array" ref="F6702">_xlfn.IFS(Table1[[#This Row],[Age]]&gt;49,"OLD",Table1[[#This Row],[Age]]&gt;29,"MIDDLE AGE",Table1[[#This Row],[Age]]&gt;19,"YOUNG")</f>
        <v>MIDDLE AGE</v>
      </c>
      <c r="G6702" t="s">
        <v>25</v>
      </c>
      <c r="H6702" t="s">
        <v>14</v>
      </c>
      <c r="I6702" t="s">
        <v>48</v>
      </c>
      <c r="J6702" s="4">
        <v>898.44</v>
      </c>
      <c r="K6702">
        <v>4</v>
      </c>
      <c r="L6702" s="4">
        <v>3593.76</v>
      </c>
      <c r="M6702" s="4">
        <f>L6702-J6702</f>
        <v>2695.32</v>
      </c>
      <c r="N6702" s="4">
        <f t="shared" si="208"/>
        <v>224.61</v>
      </c>
      <c r="O6702" s="3">
        <f t="shared" si="209"/>
        <v>75</v>
      </c>
      <c r="P6702"/>
    </row>
    <row r="6703" spans="1:16">
      <c r="A6703">
        <v>7702</v>
      </c>
      <c r="B6703" s="2" t="s">
        <v>985</v>
      </c>
      <c r="C6703" t="s">
        <v>562</v>
      </c>
      <c r="D6703" t="s">
        <v>17</v>
      </c>
      <c r="E6703">
        <v>61</v>
      </c>
      <c r="F6703" t="str" cm="1">
        <f t="array" ref="F6703">_xlfn.IFS(Table1[[#This Row],[Age]]&gt;49,"OLD",Table1[[#This Row],[Age]]&gt;29,"MIDDLE AGE",Table1[[#This Row],[Age]]&gt;19,"YOUNG")</f>
        <v>OLD</v>
      </c>
      <c r="G6703" t="s">
        <v>13</v>
      </c>
      <c r="H6703" t="s">
        <v>19</v>
      </c>
      <c r="I6703" t="s">
        <v>20</v>
      </c>
      <c r="J6703" s="4">
        <v>929.65</v>
      </c>
      <c r="K6703">
        <v>1</v>
      </c>
      <c r="L6703" s="4">
        <v>929.65</v>
      </c>
      <c r="M6703" s="4">
        <f>L6703-J6703</f>
        <v>0</v>
      </c>
      <c r="N6703" s="4">
        <f t="shared" si="208"/>
        <v>929.65</v>
      </c>
      <c r="O6703" s="3">
        <f t="shared" si="209"/>
        <v>0</v>
      </c>
      <c r="P6703"/>
    </row>
    <row r="6704" spans="1:16">
      <c r="A6704">
        <v>7703</v>
      </c>
      <c r="B6704" s="2" t="s">
        <v>1004</v>
      </c>
      <c r="C6704" t="s">
        <v>591</v>
      </c>
      <c r="D6704" t="s">
        <v>17</v>
      </c>
      <c r="E6704">
        <v>43</v>
      </c>
      <c r="F6704" t="str" cm="1">
        <f t="array" ref="F6704">_xlfn.IFS(Table1[[#This Row],[Age]]&gt;49,"OLD",Table1[[#This Row],[Age]]&gt;29,"MIDDLE AGE",Table1[[#This Row],[Age]]&gt;19,"YOUNG")</f>
        <v>MIDDLE AGE</v>
      </c>
      <c r="G6704" t="s">
        <v>13</v>
      </c>
      <c r="H6704" t="s">
        <v>14</v>
      </c>
      <c r="I6704" t="s">
        <v>15</v>
      </c>
      <c r="J6704" s="4">
        <v>85.41</v>
      </c>
      <c r="K6704">
        <v>2</v>
      </c>
      <c r="L6704" s="4">
        <v>170.82</v>
      </c>
      <c r="M6704" s="4">
        <f>L6704-J6704</f>
        <v>85.41</v>
      </c>
      <c r="N6704" s="4">
        <f t="shared" si="208"/>
        <v>42.704999999999998</v>
      </c>
      <c r="O6704" s="3">
        <f t="shared" si="209"/>
        <v>50</v>
      </c>
      <c r="P6704"/>
    </row>
    <row r="6705" spans="1:16">
      <c r="A6705">
        <v>7704</v>
      </c>
      <c r="B6705" s="2" t="s">
        <v>1005</v>
      </c>
      <c r="C6705" t="s">
        <v>107</v>
      </c>
      <c r="D6705" t="s">
        <v>17</v>
      </c>
      <c r="E6705">
        <v>50</v>
      </c>
      <c r="F6705" t="str" cm="1">
        <f t="array" ref="F6705">_xlfn.IFS(Table1[[#This Row],[Age]]&gt;49,"OLD",Table1[[#This Row],[Age]]&gt;29,"MIDDLE AGE",Table1[[#This Row],[Age]]&gt;19,"YOUNG")</f>
        <v>OLD</v>
      </c>
      <c r="G6705" t="s">
        <v>13</v>
      </c>
      <c r="H6705" t="s">
        <v>19</v>
      </c>
      <c r="I6705" t="s">
        <v>80</v>
      </c>
      <c r="J6705" s="4">
        <v>554.20000000000005</v>
      </c>
      <c r="K6705">
        <v>5</v>
      </c>
      <c r="L6705" s="4">
        <v>2771</v>
      </c>
      <c r="M6705" s="4">
        <f>L6705-J6705</f>
        <v>2216.8000000000002</v>
      </c>
      <c r="N6705" s="4">
        <f t="shared" si="208"/>
        <v>110.84</v>
      </c>
      <c r="O6705" s="3">
        <f t="shared" si="209"/>
        <v>80</v>
      </c>
      <c r="P6705"/>
    </row>
    <row r="6706" spans="1:16">
      <c r="A6706">
        <v>7705</v>
      </c>
      <c r="B6706" s="2" t="s">
        <v>1172</v>
      </c>
      <c r="C6706" t="s">
        <v>817</v>
      </c>
      <c r="D6706" t="s">
        <v>17</v>
      </c>
      <c r="E6706">
        <v>43</v>
      </c>
      <c r="F6706" t="str" cm="1">
        <f t="array" ref="F6706">_xlfn.IFS(Table1[[#This Row],[Age]]&gt;49,"OLD",Table1[[#This Row],[Age]]&gt;29,"MIDDLE AGE",Table1[[#This Row],[Age]]&gt;19,"YOUNG")</f>
        <v>MIDDLE AGE</v>
      </c>
      <c r="G6706" t="s">
        <v>18</v>
      </c>
      <c r="H6706" t="s">
        <v>40</v>
      </c>
      <c r="I6706" t="s">
        <v>76</v>
      </c>
      <c r="J6706" s="4">
        <v>544.29</v>
      </c>
      <c r="K6706">
        <v>3</v>
      </c>
      <c r="L6706" s="4">
        <v>1632.87</v>
      </c>
      <c r="M6706" s="4">
        <f>L6706-J6706</f>
        <v>1088.58</v>
      </c>
      <c r="N6706" s="4">
        <f t="shared" si="208"/>
        <v>181.42999999999998</v>
      </c>
      <c r="O6706" s="3">
        <f t="shared" si="209"/>
        <v>66.666666666666657</v>
      </c>
      <c r="P6706"/>
    </row>
    <row r="6707" spans="1:16">
      <c r="A6707">
        <v>7706</v>
      </c>
      <c r="B6707" s="2" t="s">
        <v>1245</v>
      </c>
      <c r="C6707" t="s">
        <v>717</v>
      </c>
      <c r="D6707" t="s">
        <v>17</v>
      </c>
      <c r="E6707">
        <v>43</v>
      </c>
      <c r="F6707" t="str" cm="1">
        <f t="array" ref="F6707">_xlfn.IFS(Table1[[#This Row],[Age]]&gt;49,"OLD",Table1[[#This Row],[Age]]&gt;29,"MIDDLE AGE",Table1[[#This Row],[Age]]&gt;19,"YOUNG")</f>
        <v>MIDDLE AGE</v>
      </c>
      <c r="G6707" t="s">
        <v>13</v>
      </c>
      <c r="H6707" t="s">
        <v>40</v>
      </c>
      <c r="I6707" t="s">
        <v>41</v>
      </c>
      <c r="J6707" s="4">
        <v>378.71</v>
      </c>
      <c r="K6707">
        <v>3</v>
      </c>
      <c r="L6707" s="4">
        <v>1136.1300000000001</v>
      </c>
      <c r="M6707" s="4">
        <f>L6707-J6707</f>
        <v>757.42000000000007</v>
      </c>
      <c r="N6707" s="4">
        <f t="shared" si="208"/>
        <v>126.23666666666666</v>
      </c>
      <c r="O6707" s="3">
        <f t="shared" si="209"/>
        <v>66.666666666666657</v>
      </c>
      <c r="P6707"/>
    </row>
    <row r="6708" spans="1:16">
      <c r="A6708">
        <v>7707</v>
      </c>
      <c r="B6708" s="2" t="s">
        <v>1012</v>
      </c>
      <c r="C6708" t="s">
        <v>418</v>
      </c>
      <c r="D6708" t="s">
        <v>17</v>
      </c>
      <c r="E6708">
        <v>53</v>
      </c>
      <c r="F6708" t="str" cm="1">
        <f t="array" ref="F6708">_xlfn.IFS(Table1[[#This Row],[Age]]&gt;49,"OLD",Table1[[#This Row],[Age]]&gt;29,"MIDDLE AGE",Table1[[#This Row],[Age]]&gt;19,"YOUNG")</f>
        <v>OLD</v>
      </c>
      <c r="G6708" t="s">
        <v>13</v>
      </c>
      <c r="H6708" t="s">
        <v>19</v>
      </c>
      <c r="I6708" t="s">
        <v>80</v>
      </c>
      <c r="J6708" s="4">
        <v>573.22</v>
      </c>
      <c r="K6708">
        <v>2</v>
      </c>
      <c r="L6708" s="4">
        <v>1146.44</v>
      </c>
      <c r="M6708" s="4">
        <f>L6708-J6708</f>
        <v>573.22</v>
      </c>
      <c r="N6708" s="4">
        <f t="shared" si="208"/>
        <v>286.61</v>
      </c>
      <c r="O6708" s="3">
        <f t="shared" si="209"/>
        <v>50</v>
      </c>
      <c r="P6708"/>
    </row>
    <row r="6709" spans="1:16">
      <c r="A6709">
        <v>7708</v>
      </c>
      <c r="B6709" s="2" t="s">
        <v>1272</v>
      </c>
      <c r="C6709" t="s">
        <v>770</v>
      </c>
      <c r="D6709" t="s">
        <v>12</v>
      </c>
      <c r="E6709">
        <v>57</v>
      </c>
      <c r="F6709" t="str" cm="1">
        <f t="array" ref="F6709">_xlfn.IFS(Table1[[#This Row],[Age]]&gt;49,"OLD",Table1[[#This Row],[Age]]&gt;29,"MIDDLE AGE",Table1[[#This Row],[Age]]&gt;19,"YOUNG")</f>
        <v>OLD</v>
      </c>
      <c r="G6709" t="s">
        <v>25</v>
      </c>
      <c r="H6709" t="s">
        <v>19</v>
      </c>
      <c r="I6709" t="s">
        <v>20</v>
      </c>
      <c r="J6709" s="4">
        <v>463.54</v>
      </c>
      <c r="K6709">
        <v>2</v>
      </c>
      <c r="L6709" s="4">
        <v>927.08</v>
      </c>
      <c r="M6709" s="4">
        <f>L6709-J6709</f>
        <v>463.54</v>
      </c>
      <c r="N6709" s="4">
        <f t="shared" si="208"/>
        <v>231.77</v>
      </c>
      <c r="O6709" s="3">
        <f t="shared" si="209"/>
        <v>50</v>
      </c>
      <c r="P6709"/>
    </row>
    <row r="6710" spans="1:16">
      <c r="A6710">
        <v>7709</v>
      </c>
      <c r="B6710" s="2" t="s">
        <v>1296</v>
      </c>
      <c r="C6710" t="s">
        <v>302</v>
      </c>
      <c r="D6710" t="s">
        <v>12</v>
      </c>
      <c r="E6710">
        <v>18</v>
      </c>
      <c r="F6710" t="e" cm="1">
        <f t="array" ref="F6710">_xlfn.IFS(Table1[[#This Row],[Age]]&gt;49,"OLD",Table1[[#This Row],[Age]]&gt;29,"MIDDLE AGE",Table1[[#This Row],[Age]]&gt;19,"YOUNG")</f>
        <v>#N/A</v>
      </c>
      <c r="G6710" t="s">
        <v>13</v>
      </c>
      <c r="H6710" t="s">
        <v>14</v>
      </c>
      <c r="I6710" t="s">
        <v>15</v>
      </c>
      <c r="J6710" s="4">
        <v>494.74</v>
      </c>
      <c r="K6710">
        <v>4</v>
      </c>
      <c r="L6710" s="4">
        <v>1978.96</v>
      </c>
      <c r="M6710" s="4">
        <f>L6710-J6710</f>
        <v>1484.22</v>
      </c>
      <c r="N6710" s="4">
        <f t="shared" si="208"/>
        <v>123.685</v>
      </c>
      <c r="O6710" s="3">
        <f t="shared" si="209"/>
        <v>75</v>
      </c>
      <c r="P6710"/>
    </row>
    <row r="6711" spans="1:16">
      <c r="A6711">
        <v>7710</v>
      </c>
      <c r="B6711" s="2" t="s">
        <v>1103</v>
      </c>
      <c r="C6711" t="s">
        <v>358</v>
      </c>
      <c r="D6711" t="s">
        <v>17</v>
      </c>
      <c r="E6711">
        <v>32</v>
      </c>
      <c r="F6711" t="str" cm="1">
        <f t="array" ref="F6711">_xlfn.IFS(Table1[[#This Row],[Age]]&gt;49,"OLD",Table1[[#This Row],[Age]]&gt;29,"MIDDLE AGE",Table1[[#This Row],[Age]]&gt;19,"YOUNG")</f>
        <v>MIDDLE AGE</v>
      </c>
      <c r="G6711" t="s">
        <v>13</v>
      </c>
      <c r="H6711" t="s">
        <v>27</v>
      </c>
      <c r="I6711" t="s">
        <v>28</v>
      </c>
      <c r="J6711" s="4">
        <v>757.78</v>
      </c>
      <c r="K6711">
        <v>3</v>
      </c>
      <c r="L6711" s="4">
        <v>2273.34</v>
      </c>
      <c r="M6711" s="4">
        <f>L6711-J6711</f>
        <v>1515.5600000000002</v>
      </c>
      <c r="N6711" s="4">
        <f t="shared" si="208"/>
        <v>252.59333333333333</v>
      </c>
      <c r="O6711" s="3">
        <f t="shared" si="209"/>
        <v>66.666666666666671</v>
      </c>
      <c r="P6711"/>
    </row>
    <row r="6712" spans="1:16">
      <c r="A6712">
        <v>7711</v>
      </c>
      <c r="B6712" s="2" t="s">
        <v>1180</v>
      </c>
      <c r="C6712" t="s">
        <v>871</v>
      </c>
      <c r="D6712" t="s">
        <v>12</v>
      </c>
      <c r="E6712">
        <v>18</v>
      </c>
      <c r="F6712" t="e" cm="1">
        <f t="array" ref="F6712">_xlfn.IFS(Table1[[#This Row],[Age]]&gt;49,"OLD",Table1[[#This Row],[Age]]&gt;29,"MIDDLE AGE",Table1[[#This Row],[Age]]&gt;19,"YOUNG")</f>
        <v>#N/A</v>
      </c>
      <c r="G6712" t="s">
        <v>18</v>
      </c>
      <c r="H6712" t="s">
        <v>19</v>
      </c>
      <c r="I6712" t="s">
        <v>51</v>
      </c>
      <c r="J6712" s="4">
        <v>530.70000000000005</v>
      </c>
      <c r="K6712">
        <v>5</v>
      </c>
      <c r="L6712" s="4">
        <v>2653.5</v>
      </c>
      <c r="M6712" s="4">
        <f>L6712-J6712</f>
        <v>2122.8000000000002</v>
      </c>
      <c r="N6712" s="4">
        <f t="shared" si="208"/>
        <v>106.14000000000001</v>
      </c>
      <c r="O6712" s="3">
        <f t="shared" si="209"/>
        <v>80</v>
      </c>
      <c r="P6712"/>
    </row>
    <row r="6713" spans="1:16">
      <c r="A6713">
        <v>7712</v>
      </c>
      <c r="B6713" s="2" t="s">
        <v>1078</v>
      </c>
      <c r="C6713" t="s">
        <v>199</v>
      </c>
      <c r="D6713" t="s">
        <v>17</v>
      </c>
      <c r="E6713">
        <v>28</v>
      </c>
      <c r="F6713" t="str" cm="1">
        <f t="array" ref="F6713">_xlfn.IFS(Table1[[#This Row],[Age]]&gt;49,"OLD",Table1[[#This Row],[Age]]&gt;29,"MIDDLE AGE",Table1[[#This Row],[Age]]&gt;19,"YOUNG")</f>
        <v>YOUNG</v>
      </c>
      <c r="G6713" t="s">
        <v>13</v>
      </c>
      <c r="H6713" t="s">
        <v>35</v>
      </c>
      <c r="I6713" t="s">
        <v>58</v>
      </c>
      <c r="J6713" s="4">
        <v>330.42</v>
      </c>
      <c r="K6713">
        <v>1</v>
      </c>
      <c r="L6713" s="4">
        <v>330.42</v>
      </c>
      <c r="M6713" s="4">
        <f>L6713-J6713</f>
        <v>0</v>
      </c>
      <c r="N6713" s="4">
        <f t="shared" si="208"/>
        <v>330.42</v>
      </c>
      <c r="O6713" s="3">
        <f t="shared" si="209"/>
        <v>0</v>
      </c>
      <c r="P6713"/>
    </row>
    <row r="6714" spans="1:16">
      <c r="A6714">
        <v>7713</v>
      </c>
      <c r="B6714" s="2" t="s">
        <v>1216</v>
      </c>
      <c r="C6714" t="s">
        <v>542</v>
      </c>
      <c r="D6714" t="s">
        <v>17</v>
      </c>
      <c r="E6714">
        <v>19</v>
      </c>
      <c r="F6714" t="e" cm="1">
        <f t="array" ref="F6714">_xlfn.IFS(Table1[[#This Row],[Age]]&gt;49,"OLD",Table1[[#This Row],[Age]]&gt;29,"MIDDLE AGE",Table1[[#This Row],[Age]]&gt;19,"YOUNG")</f>
        <v>#N/A</v>
      </c>
      <c r="G6714" t="s">
        <v>25</v>
      </c>
      <c r="H6714" t="s">
        <v>35</v>
      </c>
      <c r="I6714" t="s">
        <v>58</v>
      </c>
      <c r="J6714" s="4">
        <v>585.64</v>
      </c>
      <c r="K6714">
        <v>1</v>
      </c>
      <c r="L6714" s="4">
        <v>585.64</v>
      </c>
      <c r="M6714" s="4">
        <f>L6714-J6714</f>
        <v>0</v>
      </c>
      <c r="N6714" s="4">
        <f t="shared" si="208"/>
        <v>585.64</v>
      </c>
      <c r="O6714" s="3">
        <f t="shared" si="209"/>
        <v>0</v>
      </c>
      <c r="P6714"/>
    </row>
    <row r="6715" spans="1:16">
      <c r="A6715">
        <v>7714</v>
      </c>
      <c r="B6715" s="2" t="s">
        <v>1169</v>
      </c>
      <c r="C6715" t="s">
        <v>793</v>
      </c>
      <c r="D6715" t="s">
        <v>17</v>
      </c>
      <c r="E6715">
        <v>18</v>
      </c>
      <c r="F6715" t="e" cm="1">
        <f t="array" ref="F6715">_xlfn.IFS(Table1[[#This Row],[Age]]&gt;49,"OLD",Table1[[#This Row],[Age]]&gt;29,"MIDDLE AGE",Table1[[#This Row],[Age]]&gt;19,"YOUNG")</f>
        <v>#N/A</v>
      </c>
      <c r="G6715" t="s">
        <v>18</v>
      </c>
      <c r="H6715" t="s">
        <v>35</v>
      </c>
      <c r="I6715" t="s">
        <v>64</v>
      </c>
      <c r="J6715" s="4">
        <v>644.35</v>
      </c>
      <c r="K6715">
        <v>4</v>
      </c>
      <c r="L6715" s="4">
        <v>2577.4</v>
      </c>
      <c r="M6715" s="4">
        <f>L6715-J6715</f>
        <v>1933.0500000000002</v>
      </c>
      <c r="N6715" s="4">
        <f t="shared" si="208"/>
        <v>161.08750000000001</v>
      </c>
      <c r="O6715" s="3">
        <f t="shared" si="209"/>
        <v>75</v>
      </c>
      <c r="P6715"/>
    </row>
    <row r="6716" spans="1:16">
      <c r="A6716">
        <v>7715</v>
      </c>
      <c r="B6716" s="2" t="s">
        <v>1196</v>
      </c>
      <c r="C6716" t="s">
        <v>148</v>
      </c>
      <c r="D6716" t="s">
        <v>17</v>
      </c>
      <c r="E6716">
        <v>48</v>
      </c>
      <c r="F6716" t="str" cm="1">
        <f t="array" ref="F6716">_xlfn.IFS(Table1[[#This Row],[Age]]&gt;49,"OLD",Table1[[#This Row],[Age]]&gt;29,"MIDDLE AGE",Table1[[#This Row],[Age]]&gt;19,"YOUNG")</f>
        <v>MIDDLE AGE</v>
      </c>
      <c r="G6716" t="s">
        <v>22</v>
      </c>
      <c r="H6716" t="s">
        <v>40</v>
      </c>
      <c r="I6716" t="s">
        <v>41</v>
      </c>
      <c r="J6716" s="4">
        <v>665.69</v>
      </c>
      <c r="K6716">
        <v>5</v>
      </c>
      <c r="L6716" s="4">
        <v>3328.45</v>
      </c>
      <c r="M6716" s="4">
        <f>L6716-J6716</f>
        <v>2662.7599999999998</v>
      </c>
      <c r="N6716" s="4">
        <f t="shared" si="208"/>
        <v>133.13800000000001</v>
      </c>
      <c r="O6716" s="3">
        <f t="shared" si="209"/>
        <v>80</v>
      </c>
      <c r="P6716"/>
    </row>
    <row r="6717" spans="1:16">
      <c r="A6717">
        <v>7716</v>
      </c>
      <c r="B6717" s="2" t="s">
        <v>1257</v>
      </c>
      <c r="C6717" t="s">
        <v>914</v>
      </c>
      <c r="D6717" t="s">
        <v>12</v>
      </c>
      <c r="E6717">
        <v>61</v>
      </c>
      <c r="F6717" t="str" cm="1">
        <f t="array" ref="F6717">_xlfn.IFS(Table1[[#This Row],[Age]]&gt;49,"OLD",Table1[[#This Row],[Age]]&gt;29,"MIDDLE AGE",Table1[[#This Row],[Age]]&gt;19,"YOUNG")</f>
        <v>OLD</v>
      </c>
      <c r="G6717" t="s">
        <v>13</v>
      </c>
      <c r="H6717" t="s">
        <v>14</v>
      </c>
      <c r="I6717" t="s">
        <v>15</v>
      </c>
      <c r="J6717" s="4">
        <v>622.12</v>
      </c>
      <c r="K6717">
        <v>1</v>
      </c>
      <c r="L6717" s="4">
        <v>622.12</v>
      </c>
      <c r="M6717" s="4">
        <f>L6717-J6717</f>
        <v>0</v>
      </c>
      <c r="N6717" s="4">
        <f t="shared" si="208"/>
        <v>622.12</v>
      </c>
      <c r="O6717" s="3">
        <f t="shared" si="209"/>
        <v>0</v>
      </c>
      <c r="P6717"/>
    </row>
    <row r="6718" spans="1:16">
      <c r="A6718">
        <v>7717</v>
      </c>
      <c r="B6718" s="2" t="s">
        <v>1096</v>
      </c>
      <c r="C6718" t="s">
        <v>771</v>
      </c>
      <c r="D6718" t="s">
        <v>17</v>
      </c>
      <c r="E6718">
        <v>33</v>
      </c>
      <c r="F6718" t="str" cm="1">
        <f t="array" ref="F6718">_xlfn.IFS(Table1[[#This Row],[Age]]&gt;49,"OLD",Table1[[#This Row],[Age]]&gt;29,"MIDDLE AGE",Table1[[#This Row],[Age]]&gt;19,"YOUNG")</f>
        <v>MIDDLE AGE</v>
      </c>
      <c r="G6718" t="s">
        <v>13</v>
      </c>
      <c r="H6718" t="s">
        <v>40</v>
      </c>
      <c r="I6718" t="s">
        <v>76</v>
      </c>
      <c r="J6718" s="4">
        <v>667.96</v>
      </c>
      <c r="K6718">
        <v>1</v>
      </c>
      <c r="L6718" s="4">
        <v>667.96</v>
      </c>
      <c r="M6718" s="4">
        <f>L6718-J6718</f>
        <v>0</v>
      </c>
      <c r="N6718" s="4">
        <f t="shared" si="208"/>
        <v>667.96</v>
      </c>
      <c r="O6718" s="3">
        <f t="shared" si="209"/>
        <v>0</v>
      </c>
      <c r="P6718"/>
    </row>
    <row r="6719" spans="1:16">
      <c r="A6719">
        <v>7718</v>
      </c>
      <c r="B6719" s="2" t="s">
        <v>1265</v>
      </c>
      <c r="C6719" t="s">
        <v>379</v>
      </c>
      <c r="D6719" t="s">
        <v>12</v>
      </c>
      <c r="E6719">
        <v>39</v>
      </c>
      <c r="F6719" t="str" cm="1">
        <f t="array" ref="F6719">_xlfn.IFS(Table1[[#This Row],[Age]]&gt;49,"OLD",Table1[[#This Row],[Age]]&gt;29,"MIDDLE AGE",Table1[[#This Row],[Age]]&gt;19,"YOUNG")</f>
        <v>MIDDLE AGE</v>
      </c>
      <c r="G6719" t="s">
        <v>13</v>
      </c>
      <c r="H6719" t="s">
        <v>35</v>
      </c>
      <c r="I6719" t="s">
        <v>36</v>
      </c>
      <c r="J6719" s="4">
        <v>316.99</v>
      </c>
      <c r="K6719">
        <v>5</v>
      </c>
      <c r="L6719" s="4">
        <v>1584.95</v>
      </c>
      <c r="M6719" s="4">
        <f>L6719-J6719</f>
        <v>1267.96</v>
      </c>
      <c r="N6719" s="4">
        <f t="shared" si="208"/>
        <v>63.398000000000003</v>
      </c>
      <c r="O6719" s="3">
        <f t="shared" si="209"/>
        <v>80</v>
      </c>
      <c r="P6719"/>
    </row>
    <row r="6720" spans="1:16">
      <c r="A6720">
        <v>7719</v>
      </c>
      <c r="B6720" s="2" t="s">
        <v>1125</v>
      </c>
      <c r="C6720" t="s">
        <v>864</v>
      </c>
      <c r="D6720" t="s">
        <v>17</v>
      </c>
      <c r="E6720">
        <v>59</v>
      </c>
      <c r="F6720" t="str" cm="1">
        <f t="array" ref="F6720">_xlfn.IFS(Table1[[#This Row],[Age]]&gt;49,"OLD",Table1[[#This Row],[Age]]&gt;29,"MIDDLE AGE",Table1[[#This Row],[Age]]&gt;19,"YOUNG")</f>
        <v>OLD</v>
      </c>
      <c r="G6720" t="s">
        <v>22</v>
      </c>
      <c r="H6720" t="s">
        <v>19</v>
      </c>
      <c r="I6720" t="s">
        <v>51</v>
      </c>
      <c r="J6720" s="4">
        <v>451.67</v>
      </c>
      <c r="K6720">
        <v>5</v>
      </c>
      <c r="L6720" s="4">
        <v>2258.35</v>
      </c>
      <c r="M6720" s="4">
        <f>L6720-J6720</f>
        <v>1806.6799999999998</v>
      </c>
      <c r="N6720" s="4">
        <f t="shared" si="208"/>
        <v>90.334000000000003</v>
      </c>
      <c r="O6720" s="3">
        <f t="shared" si="209"/>
        <v>80</v>
      </c>
      <c r="P6720"/>
    </row>
    <row r="6721" spans="1:16">
      <c r="A6721">
        <v>7720</v>
      </c>
      <c r="B6721" s="2" t="s">
        <v>1310</v>
      </c>
      <c r="C6721" t="s">
        <v>487</v>
      </c>
      <c r="D6721" t="s">
        <v>17</v>
      </c>
      <c r="E6721">
        <v>35</v>
      </c>
      <c r="F6721" t="str" cm="1">
        <f t="array" ref="F6721">_xlfn.IFS(Table1[[#This Row],[Age]]&gt;49,"OLD",Table1[[#This Row],[Age]]&gt;29,"MIDDLE AGE",Table1[[#This Row],[Age]]&gt;19,"YOUNG")</f>
        <v>MIDDLE AGE</v>
      </c>
      <c r="G6721" t="s">
        <v>18</v>
      </c>
      <c r="H6721" t="s">
        <v>35</v>
      </c>
      <c r="I6721" t="s">
        <v>36</v>
      </c>
      <c r="J6721" s="4">
        <v>672.02</v>
      </c>
      <c r="K6721">
        <v>2</v>
      </c>
      <c r="L6721" s="4">
        <v>1344.04</v>
      </c>
      <c r="M6721" s="4">
        <f>L6721-J6721</f>
        <v>672.02</v>
      </c>
      <c r="N6721" s="4">
        <f t="shared" si="208"/>
        <v>336.01</v>
      </c>
      <c r="O6721" s="3">
        <f t="shared" si="209"/>
        <v>50</v>
      </c>
      <c r="P6721"/>
    </row>
    <row r="6722" spans="1:16">
      <c r="A6722">
        <v>7721</v>
      </c>
      <c r="B6722" s="2" t="s">
        <v>1244</v>
      </c>
      <c r="C6722" t="s">
        <v>229</v>
      </c>
      <c r="D6722" t="s">
        <v>17</v>
      </c>
      <c r="E6722">
        <v>64</v>
      </c>
      <c r="F6722" t="str" cm="1">
        <f t="array" ref="F6722">_xlfn.IFS(Table1[[#This Row],[Age]]&gt;49,"OLD",Table1[[#This Row],[Age]]&gt;29,"MIDDLE AGE",Table1[[#This Row],[Age]]&gt;19,"YOUNG")</f>
        <v>OLD</v>
      </c>
      <c r="G6722" t="s">
        <v>18</v>
      </c>
      <c r="H6722" t="s">
        <v>19</v>
      </c>
      <c r="I6722" t="s">
        <v>80</v>
      </c>
      <c r="J6722" s="4">
        <v>756.82</v>
      </c>
      <c r="K6722">
        <v>1</v>
      </c>
      <c r="L6722" s="4">
        <v>756.82</v>
      </c>
      <c r="M6722" s="4">
        <f>L6722-J6722</f>
        <v>0</v>
      </c>
      <c r="N6722" s="4">
        <f t="shared" si="208"/>
        <v>756.82</v>
      </c>
      <c r="O6722" s="3">
        <f t="shared" si="209"/>
        <v>0</v>
      </c>
      <c r="P6722"/>
    </row>
    <row r="6723" spans="1:16">
      <c r="A6723">
        <v>7722</v>
      </c>
      <c r="B6723" s="2" t="s">
        <v>1091</v>
      </c>
      <c r="C6723" t="s">
        <v>265</v>
      </c>
      <c r="D6723" t="s">
        <v>12</v>
      </c>
      <c r="E6723">
        <v>34</v>
      </c>
      <c r="F6723" t="str" cm="1">
        <f t="array" ref="F6723">_xlfn.IFS(Table1[[#This Row],[Age]]&gt;49,"OLD",Table1[[#This Row],[Age]]&gt;29,"MIDDLE AGE",Table1[[#This Row],[Age]]&gt;19,"YOUNG")</f>
        <v>MIDDLE AGE</v>
      </c>
      <c r="G6723" t="s">
        <v>13</v>
      </c>
      <c r="H6723" t="s">
        <v>14</v>
      </c>
      <c r="I6723" t="s">
        <v>48</v>
      </c>
      <c r="J6723" s="4">
        <v>439.8</v>
      </c>
      <c r="K6723">
        <v>1</v>
      </c>
      <c r="L6723" s="4">
        <v>439.8</v>
      </c>
      <c r="M6723" s="4">
        <f>L6723-J6723</f>
        <v>0</v>
      </c>
      <c r="N6723" s="4">
        <f t="shared" ref="N6723:N6786" si="210">J6723/K6723</f>
        <v>439.8</v>
      </c>
      <c r="O6723" s="3">
        <f t="shared" ref="O6723:O6786" si="211">M6723/L6723*100</f>
        <v>0</v>
      </c>
      <c r="P6723"/>
    </row>
    <row r="6724" spans="1:16">
      <c r="A6724">
        <v>7723</v>
      </c>
      <c r="B6724" s="2" t="s">
        <v>1259</v>
      </c>
      <c r="C6724" t="s">
        <v>809</v>
      </c>
      <c r="D6724" t="s">
        <v>17</v>
      </c>
      <c r="E6724">
        <v>47</v>
      </c>
      <c r="F6724" t="str" cm="1">
        <f t="array" ref="F6724">_xlfn.IFS(Table1[[#This Row],[Age]]&gt;49,"OLD",Table1[[#This Row],[Age]]&gt;29,"MIDDLE AGE",Table1[[#This Row],[Age]]&gt;19,"YOUNG")</f>
        <v>MIDDLE AGE</v>
      </c>
      <c r="G6724" t="s">
        <v>22</v>
      </c>
      <c r="H6724" t="s">
        <v>27</v>
      </c>
      <c r="I6724" t="s">
        <v>28</v>
      </c>
      <c r="J6724" s="4">
        <v>371.68</v>
      </c>
      <c r="K6724">
        <v>4</v>
      </c>
      <c r="L6724" s="4">
        <v>1486.72</v>
      </c>
      <c r="M6724" s="4">
        <f>L6724-J6724</f>
        <v>1115.04</v>
      </c>
      <c r="N6724" s="4">
        <f t="shared" si="210"/>
        <v>92.92</v>
      </c>
      <c r="O6724" s="3">
        <f t="shared" si="211"/>
        <v>75</v>
      </c>
      <c r="P6724"/>
    </row>
    <row r="6725" spans="1:16">
      <c r="A6725">
        <v>7724</v>
      </c>
      <c r="B6725" s="2" t="s">
        <v>1044</v>
      </c>
      <c r="C6725" t="s">
        <v>375</v>
      </c>
      <c r="D6725" t="s">
        <v>17</v>
      </c>
      <c r="E6725">
        <v>27</v>
      </c>
      <c r="F6725" t="str" cm="1">
        <f t="array" ref="F6725">_xlfn.IFS(Table1[[#This Row],[Age]]&gt;49,"OLD",Table1[[#This Row],[Age]]&gt;29,"MIDDLE AGE",Table1[[#This Row],[Age]]&gt;19,"YOUNG")</f>
        <v>YOUNG</v>
      </c>
      <c r="G6725" t="s">
        <v>25</v>
      </c>
      <c r="H6725" t="s">
        <v>19</v>
      </c>
      <c r="I6725" t="s">
        <v>51</v>
      </c>
      <c r="J6725" s="4">
        <v>718.72</v>
      </c>
      <c r="K6725">
        <v>2</v>
      </c>
      <c r="L6725" s="4">
        <v>1437.44</v>
      </c>
      <c r="M6725" s="4">
        <f>L6725-J6725</f>
        <v>718.72</v>
      </c>
      <c r="N6725" s="4">
        <f t="shared" si="210"/>
        <v>359.36</v>
      </c>
      <c r="O6725" s="3">
        <f t="shared" si="211"/>
        <v>50</v>
      </c>
      <c r="P6725"/>
    </row>
    <row r="6726" spans="1:16">
      <c r="A6726">
        <v>7725</v>
      </c>
      <c r="B6726" s="2" t="s">
        <v>1039</v>
      </c>
      <c r="C6726" t="s">
        <v>754</v>
      </c>
      <c r="D6726" t="s">
        <v>17</v>
      </c>
      <c r="E6726">
        <v>52</v>
      </c>
      <c r="F6726" t="str" cm="1">
        <f t="array" ref="F6726">_xlfn.IFS(Table1[[#This Row],[Age]]&gt;49,"OLD",Table1[[#This Row],[Age]]&gt;29,"MIDDLE AGE",Table1[[#This Row],[Age]]&gt;19,"YOUNG")</f>
        <v>OLD</v>
      </c>
      <c r="G6726" t="s">
        <v>22</v>
      </c>
      <c r="H6726" t="s">
        <v>40</v>
      </c>
      <c r="I6726" t="s">
        <v>68</v>
      </c>
      <c r="J6726" s="4">
        <v>229.95</v>
      </c>
      <c r="K6726">
        <v>2</v>
      </c>
      <c r="L6726" s="4">
        <v>459.9</v>
      </c>
      <c r="M6726" s="4">
        <f>L6726-J6726</f>
        <v>229.95</v>
      </c>
      <c r="N6726" s="4">
        <f t="shared" si="210"/>
        <v>114.97499999999999</v>
      </c>
      <c r="O6726" s="3">
        <f t="shared" si="211"/>
        <v>50</v>
      </c>
      <c r="P6726"/>
    </row>
    <row r="6727" spans="1:16">
      <c r="A6727">
        <v>7726</v>
      </c>
      <c r="B6727" s="2" t="s">
        <v>986</v>
      </c>
      <c r="C6727" t="s">
        <v>554</v>
      </c>
      <c r="D6727" t="s">
        <v>12</v>
      </c>
      <c r="E6727">
        <v>38</v>
      </c>
      <c r="F6727" t="str" cm="1">
        <f t="array" ref="F6727">_xlfn.IFS(Table1[[#This Row],[Age]]&gt;49,"OLD",Table1[[#This Row],[Age]]&gt;29,"MIDDLE AGE",Table1[[#This Row],[Age]]&gt;19,"YOUNG")</f>
        <v>MIDDLE AGE</v>
      </c>
      <c r="G6727" t="s">
        <v>13</v>
      </c>
      <c r="H6727" t="s">
        <v>35</v>
      </c>
      <c r="I6727" t="s">
        <v>64</v>
      </c>
      <c r="J6727" s="4">
        <v>19.399999999999999</v>
      </c>
      <c r="K6727">
        <v>1</v>
      </c>
      <c r="L6727" s="4">
        <v>19.399999999999999</v>
      </c>
      <c r="M6727" s="4">
        <f>L6727-J6727</f>
        <v>0</v>
      </c>
      <c r="N6727" s="4">
        <f t="shared" si="210"/>
        <v>19.399999999999999</v>
      </c>
      <c r="O6727" s="3">
        <f t="shared" si="211"/>
        <v>0</v>
      </c>
      <c r="P6727"/>
    </row>
    <row r="6728" spans="1:16">
      <c r="A6728">
        <v>7727</v>
      </c>
      <c r="B6728" s="2" t="s">
        <v>1007</v>
      </c>
      <c r="C6728" t="s">
        <v>547</v>
      </c>
      <c r="D6728" t="s">
        <v>12</v>
      </c>
      <c r="E6728">
        <v>33</v>
      </c>
      <c r="F6728" t="str" cm="1">
        <f t="array" ref="F6728">_xlfn.IFS(Table1[[#This Row],[Age]]&gt;49,"OLD",Table1[[#This Row],[Age]]&gt;29,"MIDDLE AGE",Table1[[#This Row],[Age]]&gt;19,"YOUNG")</f>
        <v>MIDDLE AGE</v>
      </c>
      <c r="G6728" t="s">
        <v>22</v>
      </c>
      <c r="H6728" t="s">
        <v>35</v>
      </c>
      <c r="I6728" t="s">
        <v>64</v>
      </c>
      <c r="J6728" s="4">
        <v>476.45</v>
      </c>
      <c r="K6728">
        <v>3</v>
      </c>
      <c r="L6728" s="4">
        <v>1429.35</v>
      </c>
      <c r="M6728" s="4">
        <f>L6728-J6728</f>
        <v>952.89999999999986</v>
      </c>
      <c r="N6728" s="4">
        <f t="shared" si="210"/>
        <v>158.81666666666666</v>
      </c>
      <c r="O6728" s="3">
        <f t="shared" si="211"/>
        <v>66.666666666666657</v>
      </c>
      <c r="P6728"/>
    </row>
    <row r="6729" spans="1:16">
      <c r="A6729">
        <v>7728</v>
      </c>
      <c r="B6729" s="2" t="s">
        <v>1243</v>
      </c>
      <c r="C6729" t="s">
        <v>443</v>
      </c>
      <c r="D6729" t="s">
        <v>12</v>
      </c>
      <c r="E6729">
        <v>23</v>
      </c>
      <c r="F6729" t="str" cm="1">
        <f t="array" ref="F6729">_xlfn.IFS(Table1[[#This Row],[Age]]&gt;49,"OLD",Table1[[#This Row],[Age]]&gt;29,"MIDDLE AGE",Table1[[#This Row],[Age]]&gt;19,"YOUNG")</f>
        <v>YOUNG</v>
      </c>
      <c r="G6729" t="s">
        <v>18</v>
      </c>
      <c r="H6729" t="s">
        <v>35</v>
      </c>
      <c r="I6729" t="s">
        <v>36</v>
      </c>
      <c r="J6729" s="4">
        <v>181.64</v>
      </c>
      <c r="K6729">
        <v>3</v>
      </c>
      <c r="L6729" s="4">
        <v>544.91999999999996</v>
      </c>
      <c r="M6729" s="4">
        <f>L6729-J6729</f>
        <v>363.28</v>
      </c>
      <c r="N6729" s="4">
        <f t="shared" si="210"/>
        <v>60.54666666666666</v>
      </c>
      <c r="O6729" s="3">
        <f t="shared" si="211"/>
        <v>66.666666666666657</v>
      </c>
      <c r="P6729"/>
    </row>
    <row r="6730" spans="1:16">
      <c r="A6730">
        <v>7729</v>
      </c>
      <c r="B6730" s="2" t="s">
        <v>1202</v>
      </c>
      <c r="C6730" t="s">
        <v>128</v>
      </c>
      <c r="D6730" t="s">
        <v>17</v>
      </c>
      <c r="E6730">
        <v>20</v>
      </c>
      <c r="F6730" t="str" cm="1">
        <f t="array" ref="F6730">_xlfn.IFS(Table1[[#This Row],[Age]]&gt;49,"OLD",Table1[[#This Row],[Age]]&gt;29,"MIDDLE AGE",Table1[[#This Row],[Age]]&gt;19,"YOUNG")</f>
        <v>YOUNG</v>
      </c>
      <c r="G6730" t="s">
        <v>18</v>
      </c>
      <c r="H6730" t="s">
        <v>19</v>
      </c>
      <c r="I6730" t="s">
        <v>80</v>
      </c>
      <c r="J6730" s="4">
        <v>384.5</v>
      </c>
      <c r="K6730">
        <v>5</v>
      </c>
      <c r="L6730" s="4">
        <v>1922.5</v>
      </c>
      <c r="M6730" s="4">
        <f>L6730-J6730</f>
        <v>1538</v>
      </c>
      <c r="N6730" s="4">
        <f t="shared" si="210"/>
        <v>76.900000000000006</v>
      </c>
      <c r="O6730" s="3">
        <f t="shared" si="211"/>
        <v>80</v>
      </c>
      <c r="P6730"/>
    </row>
    <row r="6731" spans="1:16">
      <c r="A6731">
        <v>7730</v>
      </c>
      <c r="B6731" s="2" t="s">
        <v>1101</v>
      </c>
      <c r="C6731" t="s">
        <v>792</v>
      </c>
      <c r="D6731" t="s">
        <v>12</v>
      </c>
      <c r="E6731">
        <v>58</v>
      </c>
      <c r="F6731" t="str" cm="1">
        <f t="array" ref="F6731">_xlfn.IFS(Table1[[#This Row],[Age]]&gt;49,"OLD",Table1[[#This Row],[Age]]&gt;29,"MIDDLE AGE",Table1[[#This Row],[Age]]&gt;19,"YOUNG")</f>
        <v>OLD</v>
      </c>
      <c r="G6731" t="s">
        <v>18</v>
      </c>
      <c r="H6731" t="s">
        <v>14</v>
      </c>
      <c r="I6731" t="s">
        <v>38</v>
      </c>
      <c r="J6731" s="4">
        <v>298.32</v>
      </c>
      <c r="K6731">
        <v>2</v>
      </c>
      <c r="L6731" s="4">
        <v>596.64</v>
      </c>
      <c r="M6731" s="4">
        <f>L6731-J6731</f>
        <v>298.32</v>
      </c>
      <c r="N6731" s="4">
        <f t="shared" si="210"/>
        <v>149.16</v>
      </c>
      <c r="O6731" s="3">
        <f t="shared" si="211"/>
        <v>50</v>
      </c>
      <c r="P6731"/>
    </row>
    <row r="6732" spans="1:16">
      <c r="A6732">
        <v>7731</v>
      </c>
      <c r="B6732" s="2" t="s">
        <v>1174</v>
      </c>
      <c r="C6732" t="s">
        <v>512</v>
      </c>
      <c r="D6732" t="s">
        <v>17</v>
      </c>
      <c r="E6732">
        <v>60</v>
      </c>
      <c r="F6732" t="str" cm="1">
        <f t="array" ref="F6732">_xlfn.IFS(Table1[[#This Row],[Age]]&gt;49,"OLD",Table1[[#This Row],[Age]]&gt;29,"MIDDLE AGE",Table1[[#This Row],[Age]]&gt;19,"YOUNG")</f>
        <v>OLD</v>
      </c>
      <c r="G6732" t="s">
        <v>25</v>
      </c>
      <c r="H6732" t="s">
        <v>19</v>
      </c>
      <c r="I6732" t="s">
        <v>23</v>
      </c>
      <c r="J6732" s="4">
        <v>779.49</v>
      </c>
      <c r="K6732">
        <v>1</v>
      </c>
      <c r="L6732" s="4">
        <v>779.49</v>
      </c>
      <c r="M6732" s="4">
        <f>L6732-J6732</f>
        <v>0</v>
      </c>
      <c r="N6732" s="4">
        <f t="shared" si="210"/>
        <v>779.49</v>
      </c>
      <c r="O6732" s="3">
        <f t="shared" si="211"/>
        <v>0</v>
      </c>
      <c r="P6732"/>
    </row>
    <row r="6733" spans="1:16">
      <c r="A6733">
        <v>7732</v>
      </c>
      <c r="B6733" s="2" t="s">
        <v>1084</v>
      </c>
      <c r="C6733" t="s">
        <v>560</v>
      </c>
      <c r="D6733" t="s">
        <v>12</v>
      </c>
      <c r="E6733">
        <v>38</v>
      </c>
      <c r="F6733" t="str" cm="1">
        <f t="array" ref="F6733">_xlfn.IFS(Table1[[#This Row],[Age]]&gt;49,"OLD",Table1[[#This Row],[Age]]&gt;29,"MIDDLE AGE",Table1[[#This Row],[Age]]&gt;19,"YOUNG")</f>
        <v>MIDDLE AGE</v>
      </c>
      <c r="G6733" t="s">
        <v>22</v>
      </c>
      <c r="H6733" t="s">
        <v>40</v>
      </c>
      <c r="I6733" t="s">
        <v>76</v>
      </c>
      <c r="J6733" s="4">
        <v>338.09</v>
      </c>
      <c r="K6733">
        <v>1</v>
      </c>
      <c r="L6733" s="4">
        <v>338.09</v>
      </c>
      <c r="M6733" s="4">
        <f>L6733-J6733</f>
        <v>0</v>
      </c>
      <c r="N6733" s="4">
        <f t="shared" si="210"/>
        <v>338.09</v>
      </c>
      <c r="O6733" s="3">
        <f t="shared" si="211"/>
        <v>0</v>
      </c>
      <c r="P6733"/>
    </row>
    <row r="6734" spans="1:16">
      <c r="A6734">
        <v>7733</v>
      </c>
      <c r="B6734" s="2" t="s">
        <v>1281</v>
      </c>
      <c r="C6734" t="s">
        <v>218</v>
      </c>
      <c r="D6734" t="s">
        <v>12</v>
      </c>
      <c r="E6734">
        <v>30</v>
      </c>
      <c r="F6734" t="str" cm="1">
        <f t="array" ref="F6734">_xlfn.IFS(Table1[[#This Row],[Age]]&gt;49,"OLD",Table1[[#This Row],[Age]]&gt;29,"MIDDLE AGE",Table1[[#This Row],[Age]]&gt;19,"YOUNG")</f>
        <v>MIDDLE AGE</v>
      </c>
      <c r="G6734" t="s">
        <v>13</v>
      </c>
      <c r="H6734" t="s">
        <v>35</v>
      </c>
      <c r="I6734" t="s">
        <v>58</v>
      </c>
      <c r="J6734" s="4">
        <v>644.27</v>
      </c>
      <c r="K6734">
        <v>1</v>
      </c>
      <c r="L6734" s="4">
        <v>644.27</v>
      </c>
      <c r="M6734" s="4">
        <f>L6734-J6734</f>
        <v>0</v>
      </c>
      <c r="N6734" s="4">
        <f t="shared" si="210"/>
        <v>644.27</v>
      </c>
      <c r="O6734" s="3">
        <f t="shared" si="211"/>
        <v>0</v>
      </c>
      <c r="P6734"/>
    </row>
    <row r="6735" spans="1:16">
      <c r="A6735">
        <v>7734</v>
      </c>
      <c r="B6735" s="2" t="s">
        <v>951</v>
      </c>
      <c r="C6735" t="s">
        <v>728</v>
      </c>
      <c r="D6735" t="s">
        <v>17</v>
      </c>
      <c r="E6735">
        <v>35</v>
      </c>
      <c r="F6735" t="str" cm="1">
        <f t="array" ref="F6735">_xlfn.IFS(Table1[[#This Row],[Age]]&gt;49,"OLD",Table1[[#This Row],[Age]]&gt;29,"MIDDLE AGE",Table1[[#This Row],[Age]]&gt;19,"YOUNG")</f>
        <v>MIDDLE AGE</v>
      </c>
      <c r="G6735" t="s">
        <v>13</v>
      </c>
      <c r="H6735" t="s">
        <v>19</v>
      </c>
      <c r="I6735" t="s">
        <v>51</v>
      </c>
      <c r="J6735" s="4">
        <v>677.17</v>
      </c>
      <c r="K6735">
        <v>4</v>
      </c>
      <c r="L6735" s="4">
        <v>2708.68</v>
      </c>
      <c r="M6735" s="4">
        <f>L6735-J6735</f>
        <v>2031.5099999999998</v>
      </c>
      <c r="N6735" s="4">
        <f t="shared" si="210"/>
        <v>169.29249999999999</v>
      </c>
      <c r="O6735" s="3">
        <f t="shared" si="211"/>
        <v>75</v>
      </c>
      <c r="P6735"/>
    </row>
    <row r="6736" spans="1:16">
      <c r="A6736">
        <v>7735</v>
      </c>
      <c r="B6736" s="2" t="s">
        <v>1097</v>
      </c>
      <c r="C6736" t="s">
        <v>920</v>
      </c>
      <c r="D6736" t="s">
        <v>12</v>
      </c>
      <c r="E6736">
        <v>41</v>
      </c>
      <c r="F6736" t="str" cm="1">
        <f t="array" ref="F6736">_xlfn.IFS(Table1[[#This Row],[Age]]&gt;49,"OLD",Table1[[#This Row],[Age]]&gt;29,"MIDDLE AGE",Table1[[#This Row],[Age]]&gt;19,"YOUNG")</f>
        <v>MIDDLE AGE</v>
      </c>
      <c r="G6736" t="s">
        <v>18</v>
      </c>
      <c r="H6736" t="s">
        <v>35</v>
      </c>
      <c r="I6736" t="s">
        <v>58</v>
      </c>
      <c r="J6736" s="4">
        <v>461.89</v>
      </c>
      <c r="K6736">
        <v>3</v>
      </c>
      <c r="L6736" s="4">
        <v>1385.67</v>
      </c>
      <c r="M6736" s="4">
        <f>L6736-J6736</f>
        <v>923.78000000000009</v>
      </c>
      <c r="N6736" s="4">
        <f t="shared" si="210"/>
        <v>153.96333333333334</v>
      </c>
      <c r="O6736" s="3">
        <f t="shared" si="211"/>
        <v>66.666666666666671</v>
      </c>
      <c r="P6736"/>
    </row>
    <row r="6737" spans="1:16">
      <c r="A6737">
        <v>7736</v>
      </c>
      <c r="B6737" s="2" t="s">
        <v>1077</v>
      </c>
      <c r="C6737" t="s">
        <v>681</v>
      </c>
      <c r="D6737" t="s">
        <v>17</v>
      </c>
      <c r="E6737">
        <v>44</v>
      </c>
      <c r="F6737" t="str" cm="1">
        <f t="array" ref="F6737">_xlfn.IFS(Table1[[#This Row],[Age]]&gt;49,"OLD",Table1[[#This Row],[Age]]&gt;29,"MIDDLE AGE",Table1[[#This Row],[Age]]&gt;19,"YOUNG")</f>
        <v>MIDDLE AGE</v>
      </c>
      <c r="G6737" t="s">
        <v>13</v>
      </c>
      <c r="H6737" t="s">
        <v>40</v>
      </c>
      <c r="I6737" t="s">
        <v>74</v>
      </c>
      <c r="J6737" s="4">
        <v>90.27</v>
      </c>
      <c r="K6737">
        <v>4</v>
      </c>
      <c r="L6737" s="4">
        <v>361.08</v>
      </c>
      <c r="M6737" s="4">
        <f>L6737-J6737</f>
        <v>270.81</v>
      </c>
      <c r="N6737" s="4">
        <f t="shared" si="210"/>
        <v>22.567499999999999</v>
      </c>
      <c r="O6737" s="3">
        <f t="shared" si="211"/>
        <v>75</v>
      </c>
      <c r="P6737"/>
    </row>
    <row r="6738" spans="1:16">
      <c r="A6738">
        <v>7737</v>
      </c>
      <c r="B6738" s="2" t="s">
        <v>1278</v>
      </c>
      <c r="C6738" t="s">
        <v>465</v>
      </c>
      <c r="D6738" t="s">
        <v>17</v>
      </c>
      <c r="E6738">
        <v>21</v>
      </c>
      <c r="F6738" t="str" cm="1">
        <f t="array" ref="F6738">_xlfn.IFS(Table1[[#This Row],[Age]]&gt;49,"OLD",Table1[[#This Row],[Age]]&gt;29,"MIDDLE AGE",Table1[[#This Row],[Age]]&gt;19,"YOUNG")</f>
        <v>YOUNG</v>
      </c>
      <c r="G6738" t="s">
        <v>25</v>
      </c>
      <c r="H6738" t="s">
        <v>27</v>
      </c>
      <c r="I6738" t="s">
        <v>53</v>
      </c>
      <c r="J6738" s="4">
        <v>703.36</v>
      </c>
      <c r="K6738">
        <v>1</v>
      </c>
      <c r="L6738" s="4">
        <v>703.36</v>
      </c>
      <c r="M6738" s="4">
        <f>L6738-J6738</f>
        <v>0</v>
      </c>
      <c r="N6738" s="4">
        <f t="shared" si="210"/>
        <v>703.36</v>
      </c>
      <c r="O6738" s="3">
        <f t="shared" si="211"/>
        <v>0</v>
      </c>
      <c r="P6738"/>
    </row>
    <row r="6739" spans="1:16">
      <c r="A6739">
        <v>7738</v>
      </c>
      <c r="B6739" s="2" t="s">
        <v>964</v>
      </c>
      <c r="C6739" t="s">
        <v>125</v>
      </c>
      <c r="D6739" t="s">
        <v>12</v>
      </c>
      <c r="E6739">
        <v>39</v>
      </c>
      <c r="F6739" t="str" cm="1">
        <f t="array" ref="F6739">_xlfn.IFS(Table1[[#This Row],[Age]]&gt;49,"OLD",Table1[[#This Row],[Age]]&gt;29,"MIDDLE AGE",Table1[[#This Row],[Age]]&gt;19,"YOUNG")</f>
        <v>MIDDLE AGE</v>
      </c>
      <c r="G6739" t="s">
        <v>22</v>
      </c>
      <c r="H6739" t="s">
        <v>27</v>
      </c>
      <c r="I6739" t="s">
        <v>46</v>
      </c>
      <c r="J6739" s="4">
        <v>84.42</v>
      </c>
      <c r="K6739">
        <v>1</v>
      </c>
      <c r="L6739" s="4">
        <v>84.42</v>
      </c>
      <c r="M6739" s="4">
        <f>L6739-J6739</f>
        <v>0</v>
      </c>
      <c r="N6739" s="4">
        <f t="shared" si="210"/>
        <v>84.42</v>
      </c>
      <c r="O6739" s="3">
        <f t="shared" si="211"/>
        <v>0</v>
      </c>
      <c r="P6739"/>
    </row>
    <row r="6740" spans="1:16">
      <c r="A6740">
        <v>7739</v>
      </c>
      <c r="B6740" s="2" t="s">
        <v>1106</v>
      </c>
      <c r="C6740" t="s">
        <v>744</v>
      </c>
      <c r="D6740" t="s">
        <v>17</v>
      </c>
      <c r="E6740">
        <v>41</v>
      </c>
      <c r="F6740" t="str" cm="1">
        <f t="array" ref="F6740">_xlfn.IFS(Table1[[#This Row],[Age]]&gt;49,"OLD",Table1[[#This Row],[Age]]&gt;29,"MIDDLE AGE",Table1[[#This Row],[Age]]&gt;19,"YOUNG")</f>
        <v>MIDDLE AGE</v>
      </c>
      <c r="G6740" t="s">
        <v>25</v>
      </c>
      <c r="H6740" t="s">
        <v>27</v>
      </c>
      <c r="I6740" t="s">
        <v>53</v>
      </c>
      <c r="J6740" s="4">
        <v>108.22</v>
      </c>
      <c r="K6740">
        <v>2</v>
      </c>
      <c r="L6740" s="4">
        <v>216.44</v>
      </c>
      <c r="M6740" s="4">
        <f>L6740-J6740</f>
        <v>108.22</v>
      </c>
      <c r="N6740" s="4">
        <f t="shared" si="210"/>
        <v>54.11</v>
      </c>
      <c r="O6740" s="3">
        <f t="shared" si="211"/>
        <v>50</v>
      </c>
      <c r="P6740"/>
    </row>
    <row r="6741" spans="1:16">
      <c r="A6741">
        <v>7740</v>
      </c>
      <c r="B6741" s="2" t="s">
        <v>1178</v>
      </c>
      <c r="C6741" t="s">
        <v>130</v>
      </c>
      <c r="D6741" t="s">
        <v>17</v>
      </c>
      <c r="E6741">
        <v>57</v>
      </c>
      <c r="F6741" t="str" cm="1">
        <f t="array" ref="F6741">_xlfn.IFS(Table1[[#This Row],[Age]]&gt;49,"OLD",Table1[[#This Row],[Age]]&gt;29,"MIDDLE AGE",Table1[[#This Row],[Age]]&gt;19,"YOUNG")</f>
        <v>OLD</v>
      </c>
      <c r="G6741" t="s">
        <v>22</v>
      </c>
      <c r="H6741" t="s">
        <v>35</v>
      </c>
      <c r="I6741" t="s">
        <v>36</v>
      </c>
      <c r="J6741" s="4">
        <v>204.04</v>
      </c>
      <c r="K6741">
        <v>2</v>
      </c>
      <c r="L6741" s="4">
        <v>408.08</v>
      </c>
      <c r="M6741" s="4">
        <f>L6741-J6741</f>
        <v>204.04</v>
      </c>
      <c r="N6741" s="4">
        <f t="shared" si="210"/>
        <v>102.02</v>
      </c>
      <c r="O6741" s="3">
        <f t="shared" si="211"/>
        <v>50</v>
      </c>
      <c r="P6741"/>
    </row>
    <row r="6742" spans="1:16">
      <c r="A6742">
        <v>7741</v>
      </c>
      <c r="B6742" s="2" t="s">
        <v>1086</v>
      </c>
      <c r="C6742" t="s">
        <v>276</v>
      </c>
      <c r="D6742" t="s">
        <v>12</v>
      </c>
      <c r="E6742">
        <v>62</v>
      </c>
      <c r="F6742" t="str" cm="1">
        <f t="array" ref="F6742">_xlfn.IFS(Table1[[#This Row],[Age]]&gt;49,"OLD",Table1[[#This Row],[Age]]&gt;29,"MIDDLE AGE",Table1[[#This Row],[Age]]&gt;19,"YOUNG")</f>
        <v>OLD</v>
      </c>
      <c r="G6742" t="s">
        <v>22</v>
      </c>
      <c r="H6742" t="s">
        <v>19</v>
      </c>
      <c r="I6742" t="s">
        <v>23</v>
      </c>
      <c r="J6742" s="4">
        <v>287.57</v>
      </c>
      <c r="K6742">
        <v>3</v>
      </c>
      <c r="L6742" s="4">
        <v>862.71</v>
      </c>
      <c r="M6742" s="4">
        <f>L6742-J6742</f>
        <v>575.1400000000001</v>
      </c>
      <c r="N6742" s="4">
        <f t="shared" si="210"/>
        <v>95.856666666666669</v>
      </c>
      <c r="O6742" s="3">
        <f t="shared" si="211"/>
        <v>66.666666666666671</v>
      </c>
      <c r="P6742"/>
    </row>
    <row r="6743" spans="1:16">
      <c r="A6743">
        <v>7742</v>
      </c>
      <c r="B6743" s="2" t="s">
        <v>1128</v>
      </c>
      <c r="C6743" t="s">
        <v>107</v>
      </c>
      <c r="D6743" t="s">
        <v>12</v>
      </c>
      <c r="E6743">
        <v>27</v>
      </c>
      <c r="F6743" t="str" cm="1">
        <f t="array" ref="F6743">_xlfn.IFS(Table1[[#This Row],[Age]]&gt;49,"OLD",Table1[[#This Row],[Age]]&gt;29,"MIDDLE AGE",Table1[[#This Row],[Age]]&gt;19,"YOUNG")</f>
        <v>YOUNG</v>
      </c>
      <c r="G6743" t="s">
        <v>22</v>
      </c>
      <c r="H6743" t="s">
        <v>35</v>
      </c>
      <c r="I6743" t="s">
        <v>64</v>
      </c>
      <c r="J6743" s="4">
        <v>847.99</v>
      </c>
      <c r="K6743">
        <v>5</v>
      </c>
      <c r="L6743" s="4">
        <v>4239.95</v>
      </c>
      <c r="M6743" s="4">
        <f>L6743-J6743</f>
        <v>3391.96</v>
      </c>
      <c r="N6743" s="4">
        <f t="shared" si="210"/>
        <v>169.59800000000001</v>
      </c>
      <c r="O6743" s="3">
        <f t="shared" si="211"/>
        <v>80</v>
      </c>
      <c r="P6743"/>
    </row>
    <row r="6744" spans="1:16">
      <c r="A6744">
        <v>7743</v>
      </c>
      <c r="B6744" s="2" t="s">
        <v>1210</v>
      </c>
      <c r="C6744" t="s">
        <v>155</v>
      </c>
      <c r="D6744" t="s">
        <v>17</v>
      </c>
      <c r="E6744">
        <v>19</v>
      </c>
      <c r="F6744" t="e" cm="1">
        <f t="array" ref="F6744">_xlfn.IFS(Table1[[#This Row],[Age]]&gt;49,"OLD",Table1[[#This Row],[Age]]&gt;29,"MIDDLE AGE",Table1[[#This Row],[Age]]&gt;19,"YOUNG")</f>
        <v>#N/A</v>
      </c>
      <c r="G6744" t="s">
        <v>13</v>
      </c>
      <c r="H6744" t="s">
        <v>14</v>
      </c>
      <c r="I6744" t="s">
        <v>38</v>
      </c>
      <c r="J6744" s="4">
        <v>678.17</v>
      </c>
      <c r="K6744">
        <v>1</v>
      </c>
      <c r="L6744" s="4">
        <v>678.17</v>
      </c>
      <c r="M6744" s="4">
        <f>L6744-J6744</f>
        <v>0</v>
      </c>
      <c r="N6744" s="4">
        <f t="shared" si="210"/>
        <v>678.17</v>
      </c>
      <c r="O6744" s="3">
        <f t="shared" si="211"/>
        <v>0</v>
      </c>
      <c r="P6744"/>
    </row>
    <row r="6745" spans="1:16">
      <c r="A6745">
        <v>7744</v>
      </c>
      <c r="B6745" s="2" t="s">
        <v>1203</v>
      </c>
      <c r="C6745" t="s">
        <v>450</v>
      </c>
      <c r="D6745" t="s">
        <v>12</v>
      </c>
      <c r="E6745">
        <v>57</v>
      </c>
      <c r="F6745" t="str" cm="1">
        <f t="array" ref="F6745">_xlfn.IFS(Table1[[#This Row],[Age]]&gt;49,"OLD",Table1[[#This Row],[Age]]&gt;29,"MIDDLE AGE",Table1[[#This Row],[Age]]&gt;19,"YOUNG")</f>
        <v>OLD</v>
      </c>
      <c r="G6745" t="s">
        <v>13</v>
      </c>
      <c r="H6745" t="s">
        <v>19</v>
      </c>
      <c r="I6745" t="s">
        <v>23</v>
      </c>
      <c r="J6745" s="4">
        <v>393.34</v>
      </c>
      <c r="K6745">
        <v>2</v>
      </c>
      <c r="L6745" s="4">
        <v>786.68</v>
      </c>
      <c r="M6745" s="4">
        <f>L6745-J6745</f>
        <v>393.34</v>
      </c>
      <c r="N6745" s="4">
        <f t="shared" si="210"/>
        <v>196.67</v>
      </c>
      <c r="O6745" s="3">
        <f t="shared" si="211"/>
        <v>50</v>
      </c>
      <c r="P6745"/>
    </row>
    <row r="6746" spans="1:16">
      <c r="A6746">
        <v>7745</v>
      </c>
      <c r="B6746" s="2" t="s">
        <v>959</v>
      </c>
      <c r="C6746" t="s">
        <v>446</v>
      </c>
      <c r="D6746" t="s">
        <v>17</v>
      </c>
      <c r="E6746">
        <v>23</v>
      </c>
      <c r="F6746" t="str" cm="1">
        <f t="array" ref="F6746">_xlfn.IFS(Table1[[#This Row],[Age]]&gt;49,"OLD",Table1[[#This Row],[Age]]&gt;29,"MIDDLE AGE",Table1[[#This Row],[Age]]&gt;19,"YOUNG")</f>
        <v>YOUNG</v>
      </c>
      <c r="G6746" t="s">
        <v>13</v>
      </c>
      <c r="H6746" t="s">
        <v>40</v>
      </c>
      <c r="I6746" t="s">
        <v>74</v>
      </c>
      <c r="J6746" s="4">
        <v>978.84</v>
      </c>
      <c r="K6746">
        <v>3</v>
      </c>
      <c r="L6746" s="4">
        <v>2936.52</v>
      </c>
      <c r="M6746" s="4">
        <f>L6746-J6746</f>
        <v>1957.6799999999998</v>
      </c>
      <c r="N6746" s="4">
        <f t="shared" si="210"/>
        <v>326.28000000000003</v>
      </c>
      <c r="O6746" s="3">
        <f t="shared" si="211"/>
        <v>66.666666666666657</v>
      </c>
      <c r="P6746"/>
    </row>
    <row r="6747" spans="1:16">
      <c r="A6747">
        <v>7746</v>
      </c>
      <c r="B6747" s="2" t="s">
        <v>1074</v>
      </c>
      <c r="C6747" t="s">
        <v>850</v>
      </c>
      <c r="D6747" t="s">
        <v>17</v>
      </c>
      <c r="E6747">
        <v>35</v>
      </c>
      <c r="F6747" t="str" cm="1">
        <f t="array" ref="F6747">_xlfn.IFS(Table1[[#This Row],[Age]]&gt;49,"OLD",Table1[[#This Row],[Age]]&gt;29,"MIDDLE AGE",Table1[[#This Row],[Age]]&gt;19,"YOUNG")</f>
        <v>MIDDLE AGE</v>
      </c>
      <c r="G6747" t="s">
        <v>13</v>
      </c>
      <c r="H6747" t="s">
        <v>27</v>
      </c>
      <c r="I6747" t="s">
        <v>46</v>
      </c>
      <c r="J6747" s="4">
        <v>251.17</v>
      </c>
      <c r="K6747">
        <v>4</v>
      </c>
      <c r="L6747" s="4">
        <v>1004.68</v>
      </c>
      <c r="M6747" s="4">
        <f>L6747-J6747</f>
        <v>753.51</v>
      </c>
      <c r="N6747" s="4">
        <f t="shared" si="210"/>
        <v>62.792499999999997</v>
      </c>
      <c r="O6747" s="3">
        <f t="shared" si="211"/>
        <v>75</v>
      </c>
      <c r="P6747"/>
    </row>
    <row r="6748" spans="1:16">
      <c r="A6748">
        <v>7747</v>
      </c>
      <c r="B6748" s="2" t="s">
        <v>997</v>
      </c>
      <c r="C6748" t="s">
        <v>77</v>
      </c>
      <c r="D6748" t="s">
        <v>12</v>
      </c>
      <c r="E6748">
        <v>34</v>
      </c>
      <c r="F6748" t="str" cm="1">
        <f t="array" ref="F6748">_xlfn.IFS(Table1[[#This Row],[Age]]&gt;49,"OLD",Table1[[#This Row],[Age]]&gt;29,"MIDDLE AGE",Table1[[#This Row],[Age]]&gt;19,"YOUNG")</f>
        <v>MIDDLE AGE</v>
      </c>
      <c r="G6748" t="s">
        <v>13</v>
      </c>
      <c r="H6748" t="s">
        <v>19</v>
      </c>
      <c r="I6748" t="s">
        <v>23</v>
      </c>
      <c r="J6748" s="4">
        <v>613.72</v>
      </c>
      <c r="K6748">
        <v>1</v>
      </c>
      <c r="L6748" s="4">
        <v>613.72</v>
      </c>
      <c r="M6748" s="4">
        <f>L6748-J6748</f>
        <v>0</v>
      </c>
      <c r="N6748" s="4">
        <f t="shared" si="210"/>
        <v>613.72</v>
      </c>
      <c r="O6748" s="3">
        <f t="shared" si="211"/>
        <v>0</v>
      </c>
      <c r="P6748"/>
    </row>
    <row r="6749" spans="1:16">
      <c r="A6749">
        <v>7748</v>
      </c>
      <c r="B6749" s="2" t="s">
        <v>1103</v>
      </c>
      <c r="C6749" t="s">
        <v>115</v>
      </c>
      <c r="D6749" t="s">
        <v>12</v>
      </c>
      <c r="E6749">
        <v>55</v>
      </c>
      <c r="F6749" t="str" cm="1">
        <f t="array" ref="F6749">_xlfn.IFS(Table1[[#This Row],[Age]]&gt;49,"OLD",Table1[[#This Row],[Age]]&gt;29,"MIDDLE AGE",Table1[[#This Row],[Age]]&gt;19,"YOUNG")</f>
        <v>OLD</v>
      </c>
      <c r="G6749" t="s">
        <v>13</v>
      </c>
      <c r="H6749" t="s">
        <v>19</v>
      </c>
      <c r="I6749" t="s">
        <v>80</v>
      </c>
      <c r="J6749" s="4">
        <v>848.74</v>
      </c>
      <c r="K6749">
        <v>5</v>
      </c>
      <c r="L6749" s="4">
        <v>4243.7</v>
      </c>
      <c r="M6749" s="4">
        <f>L6749-J6749</f>
        <v>3394.96</v>
      </c>
      <c r="N6749" s="4">
        <f t="shared" si="210"/>
        <v>169.74799999999999</v>
      </c>
      <c r="O6749" s="3">
        <f t="shared" si="211"/>
        <v>80</v>
      </c>
      <c r="P6749"/>
    </row>
    <row r="6750" spans="1:16">
      <c r="A6750">
        <v>7749</v>
      </c>
      <c r="B6750" s="2" t="s">
        <v>1198</v>
      </c>
      <c r="C6750" t="s">
        <v>368</v>
      </c>
      <c r="D6750" t="s">
        <v>12</v>
      </c>
      <c r="E6750">
        <v>62</v>
      </c>
      <c r="F6750" t="str" cm="1">
        <f t="array" ref="F6750">_xlfn.IFS(Table1[[#This Row],[Age]]&gt;49,"OLD",Table1[[#This Row],[Age]]&gt;29,"MIDDLE AGE",Table1[[#This Row],[Age]]&gt;19,"YOUNG")</f>
        <v>OLD</v>
      </c>
      <c r="G6750" t="s">
        <v>18</v>
      </c>
      <c r="H6750" t="s">
        <v>27</v>
      </c>
      <c r="I6750" t="s">
        <v>46</v>
      </c>
      <c r="J6750" s="4">
        <v>804</v>
      </c>
      <c r="K6750">
        <v>3</v>
      </c>
      <c r="L6750" s="4">
        <v>2412</v>
      </c>
      <c r="M6750" s="4">
        <f>L6750-J6750</f>
        <v>1608</v>
      </c>
      <c r="N6750" s="4">
        <f t="shared" si="210"/>
        <v>268</v>
      </c>
      <c r="O6750" s="3">
        <f t="shared" si="211"/>
        <v>66.666666666666657</v>
      </c>
      <c r="P6750"/>
    </row>
    <row r="6751" spans="1:16">
      <c r="A6751">
        <v>7750</v>
      </c>
      <c r="B6751" s="2" t="s">
        <v>1156</v>
      </c>
      <c r="C6751" t="s">
        <v>453</v>
      </c>
      <c r="D6751" t="s">
        <v>12</v>
      </c>
      <c r="E6751">
        <v>40</v>
      </c>
      <c r="F6751" t="str" cm="1">
        <f t="array" ref="F6751">_xlfn.IFS(Table1[[#This Row],[Age]]&gt;49,"OLD",Table1[[#This Row],[Age]]&gt;29,"MIDDLE AGE",Table1[[#This Row],[Age]]&gt;19,"YOUNG")</f>
        <v>MIDDLE AGE</v>
      </c>
      <c r="G6751" t="s">
        <v>18</v>
      </c>
      <c r="H6751" t="s">
        <v>40</v>
      </c>
      <c r="I6751" t="s">
        <v>68</v>
      </c>
      <c r="J6751" s="4">
        <v>99.4</v>
      </c>
      <c r="K6751">
        <v>5</v>
      </c>
      <c r="L6751" s="4">
        <v>497</v>
      </c>
      <c r="M6751" s="4">
        <f>L6751-J6751</f>
        <v>397.6</v>
      </c>
      <c r="N6751" s="4">
        <f t="shared" si="210"/>
        <v>19.880000000000003</v>
      </c>
      <c r="O6751" s="3">
        <f t="shared" si="211"/>
        <v>80</v>
      </c>
      <c r="P6751"/>
    </row>
    <row r="6752" spans="1:16">
      <c r="A6752">
        <v>7751</v>
      </c>
      <c r="B6752" s="2" t="s">
        <v>1232</v>
      </c>
      <c r="C6752" t="s">
        <v>122</v>
      </c>
      <c r="D6752" t="s">
        <v>17</v>
      </c>
      <c r="E6752">
        <v>63</v>
      </c>
      <c r="F6752" t="str" cm="1">
        <f t="array" ref="F6752">_xlfn.IFS(Table1[[#This Row],[Age]]&gt;49,"OLD",Table1[[#This Row],[Age]]&gt;29,"MIDDLE AGE",Table1[[#This Row],[Age]]&gt;19,"YOUNG")</f>
        <v>OLD</v>
      </c>
      <c r="G6752" t="s">
        <v>18</v>
      </c>
      <c r="H6752" t="s">
        <v>35</v>
      </c>
      <c r="I6752" t="s">
        <v>63</v>
      </c>
      <c r="J6752" s="4">
        <v>700.3</v>
      </c>
      <c r="K6752">
        <v>1</v>
      </c>
      <c r="L6752" s="4">
        <v>700.3</v>
      </c>
      <c r="M6752" s="4">
        <f>L6752-J6752</f>
        <v>0</v>
      </c>
      <c r="N6752" s="4">
        <f t="shared" si="210"/>
        <v>700.3</v>
      </c>
      <c r="O6752" s="3">
        <f t="shared" si="211"/>
        <v>0</v>
      </c>
      <c r="P6752"/>
    </row>
    <row r="6753" spans="1:16">
      <c r="A6753">
        <v>7752</v>
      </c>
      <c r="B6753" s="2" t="s">
        <v>972</v>
      </c>
      <c r="C6753" t="s">
        <v>866</v>
      </c>
      <c r="D6753" t="s">
        <v>17</v>
      </c>
      <c r="E6753">
        <v>47</v>
      </c>
      <c r="F6753" t="str" cm="1">
        <f t="array" ref="F6753">_xlfn.IFS(Table1[[#This Row],[Age]]&gt;49,"OLD",Table1[[#This Row],[Age]]&gt;29,"MIDDLE AGE",Table1[[#This Row],[Age]]&gt;19,"YOUNG")</f>
        <v>MIDDLE AGE</v>
      </c>
      <c r="G6753" t="s">
        <v>25</v>
      </c>
      <c r="H6753" t="s">
        <v>35</v>
      </c>
      <c r="I6753" t="s">
        <v>63</v>
      </c>
      <c r="J6753" s="4">
        <v>265.29000000000002</v>
      </c>
      <c r="K6753">
        <v>3</v>
      </c>
      <c r="L6753" s="4">
        <v>795.87</v>
      </c>
      <c r="M6753" s="4">
        <f>L6753-J6753</f>
        <v>530.57999999999993</v>
      </c>
      <c r="N6753" s="4">
        <f t="shared" si="210"/>
        <v>88.43</v>
      </c>
      <c r="O6753" s="3">
        <f t="shared" si="211"/>
        <v>66.666666666666657</v>
      </c>
      <c r="P6753"/>
    </row>
    <row r="6754" spans="1:16">
      <c r="A6754">
        <v>7753</v>
      </c>
      <c r="B6754" s="2" t="s">
        <v>1056</v>
      </c>
      <c r="C6754" t="s">
        <v>199</v>
      </c>
      <c r="D6754" t="s">
        <v>12</v>
      </c>
      <c r="E6754">
        <v>38</v>
      </c>
      <c r="F6754" t="str" cm="1">
        <f t="array" ref="F6754">_xlfn.IFS(Table1[[#This Row],[Age]]&gt;49,"OLD",Table1[[#This Row],[Age]]&gt;29,"MIDDLE AGE",Table1[[#This Row],[Age]]&gt;19,"YOUNG")</f>
        <v>MIDDLE AGE</v>
      </c>
      <c r="G6754" t="s">
        <v>25</v>
      </c>
      <c r="H6754" t="s">
        <v>19</v>
      </c>
      <c r="I6754" t="s">
        <v>51</v>
      </c>
      <c r="J6754" s="4">
        <v>362.18</v>
      </c>
      <c r="K6754">
        <v>2</v>
      </c>
      <c r="L6754" s="4">
        <v>724.36</v>
      </c>
      <c r="M6754" s="4">
        <f>L6754-J6754</f>
        <v>362.18</v>
      </c>
      <c r="N6754" s="4">
        <f t="shared" si="210"/>
        <v>181.09</v>
      </c>
      <c r="O6754" s="3">
        <f t="shared" si="211"/>
        <v>50</v>
      </c>
      <c r="P6754"/>
    </row>
    <row r="6755" spans="1:16">
      <c r="A6755">
        <v>7754</v>
      </c>
      <c r="B6755" s="2" t="s">
        <v>1233</v>
      </c>
      <c r="C6755" t="s">
        <v>73</v>
      </c>
      <c r="D6755" t="s">
        <v>12</v>
      </c>
      <c r="E6755">
        <v>27</v>
      </c>
      <c r="F6755" t="str" cm="1">
        <f t="array" ref="F6755">_xlfn.IFS(Table1[[#This Row],[Age]]&gt;49,"OLD",Table1[[#This Row],[Age]]&gt;29,"MIDDLE AGE",Table1[[#This Row],[Age]]&gt;19,"YOUNG")</f>
        <v>YOUNG</v>
      </c>
      <c r="G6755" t="s">
        <v>25</v>
      </c>
      <c r="H6755" t="s">
        <v>27</v>
      </c>
      <c r="I6755" t="s">
        <v>53</v>
      </c>
      <c r="J6755" s="4">
        <v>494.1</v>
      </c>
      <c r="K6755">
        <v>5</v>
      </c>
      <c r="L6755" s="4">
        <v>2470.5</v>
      </c>
      <c r="M6755" s="4">
        <f>L6755-J6755</f>
        <v>1976.4</v>
      </c>
      <c r="N6755" s="4">
        <f t="shared" si="210"/>
        <v>98.820000000000007</v>
      </c>
      <c r="O6755" s="3">
        <f t="shared" si="211"/>
        <v>80</v>
      </c>
      <c r="P6755"/>
    </row>
    <row r="6756" spans="1:16">
      <c r="A6756">
        <v>7755</v>
      </c>
      <c r="B6756" s="2" t="s">
        <v>1048</v>
      </c>
      <c r="C6756" t="s">
        <v>177</v>
      </c>
      <c r="D6756" t="s">
        <v>17</v>
      </c>
      <c r="E6756">
        <v>60</v>
      </c>
      <c r="F6756" t="str" cm="1">
        <f t="array" ref="F6756">_xlfn.IFS(Table1[[#This Row],[Age]]&gt;49,"OLD",Table1[[#This Row],[Age]]&gt;29,"MIDDLE AGE",Table1[[#This Row],[Age]]&gt;19,"YOUNG")</f>
        <v>OLD</v>
      </c>
      <c r="G6756" t="s">
        <v>22</v>
      </c>
      <c r="H6756" t="s">
        <v>14</v>
      </c>
      <c r="I6756" t="s">
        <v>48</v>
      </c>
      <c r="J6756" s="4">
        <v>792.84</v>
      </c>
      <c r="K6756">
        <v>4</v>
      </c>
      <c r="L6756" s="4">
        <v>3171.36</v>
      </c>
      <c r="M6756" s="4">
        <f>L6756-J6756</f>
        <v>2378.52</v>
      </c>
      <c r="N6756" s="4">
        <f t="shared" si="210"/>
        <v>198.21</v>
      </c>
      <c r="O6756" s="3">
        <f t="shared" si="211"/>
        <v>75</v>
      </c>
      <c r="P6756"/>
    </row>
    <row r="6757" spans="1:16">
      <c r="A6757">
        <v>7756</v>
      </c>
      <c r="B6757" s="2" t="s">
        <v>1124</v>
      </c>
      <c r="C6757" t="s">
        <v>908</v>
      </c>
      <c r="D6757" t="s">
        <v>17</v>
      </c>
      <c r="E6757">
        <v>30</v>
      </c>
      <c r="F6757" t="str" cm="1">
        <f t="array" ref="F6757">_xlfn.IFS(Table1[[#This Row],[Age]]&gt;49,"OLD",Table1[[#This Row],[Age]]&gt;29,"MIDDLE AGE",Table1[[#This Row],[Age]]&gt;19,"YOUNG")</f>
        <v>MIDDLE AGE</v>
      </c>
      <c r="G6757" t="s">
        <v>22</v>
      </c>
      <c r="H6757" t="s">
        <v>40</v>
      </c>
      <c r="I6757" t="s">
        <v>76</v>
      </c>
      <c r="J6757" s="4">
        <v>174.54</v>
      </c>
      <c r="K6757">
        <v>4</v>
      </c>
      <c r="L6757" s="4">
        <v>698.16</v>
      </c>
      <c r="M6757" s="4">
        <f>L6757-J6757</f>
        <v>523.62</v>
      </c>
      <c r="N6757" s="4">
        <f t="shared" si="210"/>
        <v>43.634999999999998</v>
      </c>
      <c r="O6757" s="3">
        <f t="shared" si="211"/>
        <v>75</v>
      </c>
      <c r="P6757"/>
    </row>
    <row r="6758" spans="1:16">
      <c r="A6758">
        <v>7757</v>
      </c>
      <c r="B6758" s="2" t="s">
        <v>1182</v>
      </c>
      <c r="C6758" t="s">
        <v>428</v>
      </c>
      <c r="D6758" t="s">
        <v>17</v>
      </c>
      <c r="E6758">
        <v>29</v>
      </c>
      <c r="F6758" t="str" cm="1">
        <f t="array" ref="F6758">_xlfn.IFS(Table1[[#This Row],[Age]]&gt;49,"OLD",Table1[[#This Row],[Age]]&gt;29,"MIDDLE AGE",Table1[[#This Row],[Age]]&gt;19,"YOUNG")</f>
        <v>YOUNG</v>
      </c>
      <c r="G6758" t="s">
        <v>25</v>
      </c>
      <c r="H6758" t="s">
        <v>35</v>
      </c>
      <c r="I6758" t="s">
        <v>58</v>
      </c>
      <c r="J6758" s="4">
        <v>117.47</v>
      </c>
      <c r="K6758">
        <v>5</v>
      </c>
      <c r="L6758" s="4">
        <v>587.35</v>
      </c>
      <c r="M6758" s="4">
        <f>L6758-J6758</f>
        <v>469.88</v>
      </c>
      <c r="N6758" s="4">
        <f t="shared" si="210"/>
        <v>23.494</v>
      </c>
      <c r="O6758" s="3">
        <f t="shared" si="211"/>
        <v>80</v>
      </c>
      <c r="P6758"/>
    </row>
    <row r="6759" spans="1:16">
      <c r="A6759">
        <v>7758</v>
      </c>
      <c r="B6759" s="2" t="s">
        <v>1183</v>
      </c>
      <c r="C6759" t="s">
        <v>933</v>
      </c>
      <c r="D6759" t="s">
        <v>17</v>
      </c>
      <c r="E6759">
        <v>26</v>
      </c>
      <c r="F6759" t="str" cm="1">
        <f t="array" ref="F6759">_xlfn.IFS(Table1[[#This Row],[Age]]&gt;49,"OLD",Table1[[#This Row],[Age]]&gt;29,"MIDDLE AGE",Table1[[#This Row],[Age]]&gt;19,"YOUNG")</f>
        <v>YOUNG</v>
      </c>
      <c r="G6759" t="s">
        <v>18</v>
      </c>
      <c r="H6759" t="s">
        <v>40</v>
      </c>
      <c r="I6759" t="s">
        <v>74</v>
      </c>
      <c r="J6759" s="4">
        <v>161.91</v>
      </c>
      <c r="K6759">
        <v>1</v>
      </c>
      <c r="L6759" s="4">
        <v>161.91</v>
      </c>
      <c r="M6759" s="4">
        <f>L6759-J6759</f>
        <v>0</v>
      </c>
      <c r="N6759" s="4">
        <f t="shared" si="210"/>
        <v>161.91</v>
      </c>
      <c r="O6759" s="3">
        <f t="shared" si="211"/>
        <v>0</v>
      </c>
      <c r="P6759"/>
    </row>
    <row r="6760" spans="1:16">
      <c r="A6760">
        <v>7759</v>
      </c>
      <c r="B6760" s="2" t="s">
        <v>1070</v>
      </c>
      <c r="C6760" t="s">
        <v>722</v>
      </c>
      <c r="D6760" t="s">
        <v>12</v>
      </c>
      <c r="E6760">
        <v>21</v>
      </c>
      <c r="F6760" t="str" cm="1">
        <f t="array" ref="F6760">_xlfn.IFS(Table1[[#This Row],[Age]]&gt;49,"OLD",Table1[[#This Row],[Age]]&gt;29,"MIDDLE AGE",Table1[[#This Row],[Age]]&gt;19,"YOUNG")</f>
        <v>YOUNG</v>
      </c>
      <c r="G6760" t="s">
        <v>13</v>
      </c>
      <c r="H6760" t="s">
        <v>40</v>
      </c>
      <c r="I6760" t="s">
        <v>74</v>
      </c>
      <c r="J6760" s="4">
        <v>226.04</v>
      </c>
      <c r="K6760">
        <v>1</v>
      </c>
      <c r="L6760" s="4">
        <v>226.04</v>
      </c>
      <c r="M6760" s="4">
        <f>L6760-J6760</f>
        <v>0</v>
      </c>
      <c r="N6760" s="4">
        <f t="shared" si="210"/>
        <v>226.04</v>
      </c>
      <c r="O6760" s="3">
        <f t="shared" si="211"/>
        <v>0</v>
      </c>
      <c r="P6760"/>
    </row>
    <row r="6761" spans="1:16">
      <c r="A6761">
        <v>7760</v>
      </c>
      <c r="B6761" s="2" t="s">
        <v>1213</v>
      </c>
      <c r="C6761" t="s">
        <v>670</v>
      </c>
      <c r="D6761" t="s">
        <v>17</v>
      </c>
      <c r="E6761">
        <v>56</v>
      </c>
      <c r="F6761" t="str" cm="1">
        <f t="array" ref="F6761">_xlfn.IFS(Table1[[#This Row],[Age]]&gt;49,"OLD",Table1[[#This Row],[Age]]&gt;29,"MIDDLE AGE",Table1[[#This Row],[Age]]&gt;19,"YOUNG")</f>
        <v>OLD</v>
      </c>
      <c r="G6761" t="s">
        <v>13</v>
      </c>
      <c r="H6761" t="s">
        <v>40</v>
      </c>
      <c r="I6761" t="s">
        <v>41</v>
      </c>
      <c r="J6761" s="4">
        <v>68.91</v>
      </c>
      <c r="K6761">
        <v>1</v>
      </c>
      <c r="L6761" s="4">
        <v>68.91</v>
      </c>
      <c r="M6761" s="4">
        <f>L6761-J6761</f>
        <v>0</v>
      </c>
      <c r="N6761" s="4">
        <f t="shared" si="210"/>
        <v>68.91</v>
      </c>
      <c r="O6761" s="3">
        <f t="shared" si="211"/>
        <v>0</v>
      </c>
      <c r="P6761"/>
    </row>
    <row r="6762" spans="1:16">
      <c r="A6762">
        <v>7761</v>
      </c>
      <c r="B6762" s="2" t="s">
        <v>1075</v>
      </c>
      <c r="C6762" t="s">
        <v>687</v>
      </c>
      <c r="D6762" t="s">
        <v>17</v>
      </c>
      <c r="E6762">
        <v>41</v>
      </c>
      <c r="F6762" t="str" cm="1">
        <f t="array" ref="F6762">_xlfn.IFS(Table1[[#This Row],[Age]]&gt;49,"OLD",Table1[[#This Row],[Age]]&gt;29,"MIDDLE AGE",Table1[[#This Row],[Age]]&gt;19,"YOUNG")</f>
        <v>MIDDLE AGE</v>
      </c>
      <c r="G6762" t="s">
        <v>13</v>
      </c>
      <c r="H6762" t="s">
        <v>27</v>
      </c>
      <c r="I6762" t="s">
        <v>46</v>
      </c>
      <c r="J6762" s="4">
        <v>927.09</v>
      </c>
      <c r="K6762">
        <v>4</v>
      </c>
      <c r="L6762" s="4">
        <v>3708.36</v>
      </c>
      <c r="M6762" s="4">
        <f>L6762-J6762</f>
        <v>2781.27</v>
      </c>
      <c r="N6762" s="4">
        <f t="shared" si="210"/>
        <v>231.77250000000001</v>
      </c>
      <c r="O6762" s="3">
        <f t="shared" si="211"/>
        <v>75</v>
      </c>
      <c r="P6762"/>
    </row>
    <row r="6763" spans="1:16">
      <c r="A6763">
        <v>7762</v>
      </c>
      <c r="B6763" s="2" t="s">
        <v>1028</v>
      </c>
      <c r="C6763" t="s">
        <v>291</v>
      </c>
      <c r="D6763" t="s">
        <v>12</v>
      </c>
      <c r="E6763">
        <v>51</v>
      </c>
      <c r="F6763" t="str" cm="1">
        <f t="array" ref="F6763">_xlfn.IFS(Table1[[#This Row],[Age]]&gt;49,"OLD",Table1[[#This Row],[Age]]&gt;29,"MIDDLE AGE",Table1[[#This Row],[Age]]&gt;19,"YOUNG")</f>
        <v>OLD</v>
      </c>
      <c r="G6763" t="s">
        <v>22</v>
      </c>
      <c r="H6763" t="s">
        <v>27</v>
      </c>
      <c r="I6763" t="s">
        <v>53</v>
      </c>
      <c r="J6763" s="4">
        <v>325.89</v>
      </c>
      <c r="K6763">
        <v>4</v>
      </c>
      <c r="L6763" s="4">
        <v>1303.56</v>
      </c>
      <c r="M6763" s="4">
        <f>L6763-J6763</f>
        <v>977.67</v>
      </c>
      <c r="N6763" s="4">
        <f t="shared" si="210"/>
        <v>81.472499999999997</v>
      </c>
      <c r="O6763" s="3">
        <f t="shared" si="211"/>
        <v>75</v>
      </c>
      <c r="P6763"/>
    </row>
    <row r="6764" spans="1:16">
      <c r="A6764">
        <v>7763</v>
      </c>
      <c r="B6764" s="2" t="s">
        <v>1020</v>
      </c>
      <c r="C6764" t="s">
        <v>476</v>
      </c>
      <c r="D6764" t="s">
        <v>17</v>
      </c>
      <c r="E6764">
        <v>56</v>
      </c>
      <c r="F6764" t="str" cm="1">
        <f t="array" ref="F6764">_xlfn.IFS(Table1[[#This Row],[Age]]&gt;49,"OLD",Table1[[#This Row],[Age]]&gt;29,"MIDDLE AGE",Table1[[#This Row],[Age]]&gt;19,"YOUNG")</f>
        <v>OLD</v>
      </c>
      <c r="G6764" t="s">
        <v>25</v>
      </c>
      <c r="H6764" t="s">
        <v>27</v>
      </c>
      <c r="I6764" t="s">
        <v>28</v>
      </c>
      <c r="J6764" s="4">
        <v>185.21</v>
      </c>
      <c r="K6764">
        <v>2</v>
      </c>
      <c r="L6764" s="4">
        <v>370.42</v>
      </c>
      <c r="M6764" s="4">
        <f>L6764-J6764</f>
        <v>185.21</v>
      </c>
      <c r="N6764" s="4">
        <f t="shared" si="210"/>
        <v>92.605000000000004</v>
      </c>
      <c r="O6764" s="3">
        <f t="shared" si="211"/>
        <v>50</v>
      </c>
      <c r="P6764"/>
    </row>
    <row r="6765" spans="1:16">
      <c r="A6765">
        <v>7764</v>
      </c>
      <c r="B6765" s="2" t="s">
        <v>1113</v>
      </c>
      <c r="C6765" t="s">
        <v>213</v>
      </c>
      <c r="D6765" t="s">
        <v>17</v>
      </c>
      <c r="E6765">
        <v>58</v>
      </c>
      <c r="F6765" t="str" cm="1">
        <f t="array" ref="F6765">_xlfn.IFS(Table1[[#This Row],[Age]]&gt;49,"OLD",Table1[[#This Row],[Age]]&gt;29,"MIDDLE AGE",Table1[[#This Row],[Age]]&gt;19,"YOUNG")</f>
        <v>OLD</v>
      </c>
      <c r="G6765" t="s">
        <v>18</v>
      </c>
      <c r="H6765" t="s">
        <v>19</v>
      </c>
      <c r="I6765" t="s">
        <v>20</v>
      </c>
      <c r="J6765" s="4">
        <v>641.46</v>
      </c>
      <c r="K6765">
        <v>1</v>
      </c>
      <c r="L6765" s="4">
        <v>641.46</v>
      </c>
      <c r="M6765" s="4">
        <f>L6765-J6765</f>
        <v>0</v>
      </c>
      <c r="N6765" s="4">
        <f t="shared" si="210"/>
        <v>641.46</v>
      </c>
      <c r="O6765" s="3">
        <f t="shared" si="211"/>
        <v>0</v>
      </c>
      <c r="P6765"/>
    </row>
    <row r="6766" spans="1:16">
      <c r="A6766">
        <v>7765</v>
      </c>
      <c r="B6766" s="2" t="s">
        <v>1259</v>
      </c>
      <c r="C6766" t="s">
        <v>560</v>
      </c>
      <c r="D6766" t="s">
        <v>12</v>
      </c>
      <c r="E6766">
        <v>22</v>
      </c>
      <c r="F6766" t="str" cm="1">
        <f t="array" ref="F6766">_xlfn.IFS(Table1[[#This Row],[Age]]&gt;49,"OLD",Table1[[#This Row],[Age]]&gt;29,"MIDDLE AGE",Table1[[#This Row],[Age]]&gt;19,"YOUNG")</f>
        <v>YOUNG</v>
      </c>
      <c r="G6766" t="s">
        <v>13</v>
      </c>
      <c r="H6766" t="s">
        <v>27</v>
      </c>
      <c r="I6766" t="s">
        <v>32</v>
      </c>
      <c r="J6766" s="4">
        <v>789.13</v>
      </c>
      <c r="K6766">
        <v>4</v>
      </c>
      <c r="L6766" s="4">
        <v>3156.52</v>
      </c>
      <c r="M6766" s="4">
        <f>L6766-J6766</f>
        <v>2367.39</v>
      </c>
      <c r="N6766" s="4">
        <f t="shared" si="210"/>
        <v>197.2825</v>
      </c>
      <c r="O6766" s="3">
        <f t="shared" si="211"/>
        <v>75</v>
      </c>
      <c r="P6766"/>
    </row>
    <row r="6767" spans="1:16">
      <c r="A6767">
        <v>7766</v>
      </c>
      <c r="B6767" s="2" t="s">
        <v>1269</v>
      </c>
      <c r="C6767" t="s">
        <v>378</v>
      </c>
      <c r="D6767" t="s">
        <v>12</v>
      </c>
      <c r="E6767">
        <v>32</v>
      </c>
      <c r="F6767" t="str" cm="1">
        <f t="array" ref="F6767">_xlfn.IFS(Table1[[#This Row],[Age]]&gt;49,"OLD",Table1[[#This Row],[Age]]&gt;29,"MIDDLE AGE",Table1[[#This Row],[Age]]&gt;19,"YOUNG")</f>
        <v>MIDDLE AGE</v>
      </c>
      <c r="G6767" t="s">
        <v>25</v>
      </c>
      <c r="H6767" t="s">
        <v>19</v>
      </c>
      <c r="I6767" t="s">
        <v>23</v>
      </c>
      <c r="J6767" s="4">
        <v>755.7</v>
      </c>
      <c r="K6767">
        <v>4</v>
      </c>
      <c r="L6767" s="4">
        <v>3022.8</v>
      </c>
      <c r="M6767" s="4">
        <f>L6767-J6767</f>
        <v>2267.1000000000004</v>
      </c>
      <c r="N6767" s="4">
        <f t="shared" si="210"/>
        <v>188.92500000000001</v>
      </c>
      <c r="O6767" s="3">
        <f t="shared" si="211"/>
        <v>75.000000000000014</v>
      </c>
      <c r="P6767"/>
    </row>
    <row r="6768" spans="1:16">
      <c r="A6768">
        <v>7767</v>
      </c>
      <c r="B6768" s="2" t="s">
        <v>1291</v>
      </c>
      <c r="C6768" t="s">
        <v>299</v>
      </c>
      <c r="D6768" t="s">
        <v>12</v>
      </c>
      <c r="E6768">
        <v>21</v>
      </c>
      <c r="F6768" t="str" cm="1">
        <f t="array" ref="F6768">_xlfn.IFS(Table1[[#This Row],[Age]]&gt;49,"OLD",Table1[[#This Row],[Age]]&gt;29,"MIDDLE AGE",Table1[[#This Row],[Age]]&gt;19,"YOUNG")</f>
        <v>YOUNG</v>
      </c>
      <c r="G6768" t="s">
        <v>25</v>
      </c>
      <c r="H6768" t="s">
        <v>35</v>
      </c>
      <c r="I6768" t="s">
        <v>58</v>
      </c>
      <c r="J6768" s="4">
        <v>721.52</v>
      </c>
      <c r="K6768">
        <v>1</v>
      </c>
      <c r="L6768" s="4">
        <v>721.52</v>
      </c>
      <c r="M6768" s="4">
        <f>L6768-J6768</f>
        <v>0</v>
      </c>
      <c r="N6768" s="4">
        <f t="shared" si="210"/>
        <v>721.52</v>
      </c>
      <c r="O6768" s="3">
        <f t="shared" si="211"/>
        <v>0</v>
      </c>
      <c r="P6768"/>
    </row>
    <row r="6769" spans="1:16">
      <c r="A6769">
        <v>7768</v>
      </c>
      <c r="B6769" s="2" t="s">
        <v>946</v>
      </c>
      <c r="C6769" t="s">
        <v>376</v>
      </c>
      <c r="D6769" t="s">
        <v>17</v>
      </c>
      <c r="E6769">
        <v>56</v>
      </c>
      <c r="F6769" t="str" cm="1">
        <f t="array" ref="F6769">_xlfn.IFS(Table1[[#This Row],[Age]]&gt;49,"OLD",Table1[[#This Row],[Age]]&gt;29,"MIDDLE AGE",Table1[[#This Row],[Age]]&gt;19,"YOUNG")</f>
        <v>OLD</v>
      </c>
      <c r="G6769" t="s">
        <v>22</v>
      </c>
      <c r="H6769" t="s">
        <v>35</v>
      </c>
      <c r="I6769" t="s">
        <v>64</v>
      </c>
      <c r="J6769" s="4">
        <v>60.02</v>
      </c>
      <c r="K6769">
        <v>1</v>
      </c>
      <c r="L6769" s="4">
        <v>60.02</v>
      </c>
      <c r="M6769" s="4">
        <f>L6769-J6769</f>
        <v>0</v>
      </c>
      <c r="N6769" s="4">
        <f t="shared" si="210"/>
        <v>60.02</v>
      </c>
      <c r="O6769" s="3">
        <f t="shared" si="211"/>
        <v>0</v>
      </c>
      <c r="P6769"/>
    </row>
    <row r="6770" spans="1:16">
      <c r="A6770">
        <v>7769</v>
      </c>
      <c r="B6770" s="2" t="s">
        <v>1028</v>
      </c>
      <c r="C6770" t="s">
        <v>315</v>
      </c>
      <c r="D6770" t="s">
        <v>17</v>
      </c>
      <c r="E6770">
        <v>25</v>
      </c>
      <c r="F6770" t="str" cm="1">
        <f t="array" ref="F6770">_xlfn.IFS(Table1[[#This Row],[Age]]&gt;49,"OLD",Table1[[#This Row],[Age]]&gt;29,"MIDDLE AGE",Table1[[#This Row],[Age]]&gt;19,"YOUNG")</f>
        <v>YOUNG</v>
      </c>
      <c r="G6770" t="s">
        <v>22</v>
      </c>
      <c r="H6770" t="s">
        <v>35</v>
      </c>
      <c r="I6770" t="s">
        <v>64</v>
      </c>
      <c r="J6770" s="4">
        <v>784.34</v>
      </c>
      <c r="K6770">
        <v>4</v>
      </c>
      <c r="L6770" s="4">
        <v>3137.36</v>
      </c>
      <c r="M6770" s="4">
        <f>L6770-J6770</f>
        <v>2353.02</v>
      </c>
      <c r="N6770" s="4">
        <f t="shared" si="210"/>
        <v>196.08500000000001</v>
      </c>
      <c r="O6770" s="3">
        <f t="shared" si="211"/>
        <v>75</v>
      </c>
      <c r="P6770"/>
    </row>
    <row r="6771" spans="1:16">
      <c r="A6771">
        <v>7770</v>
      </c>
      <c r="B6771" s="2" t="s">
        <v>1309</v>
      </c>
      <c r="C6771" t="s">
        <v>486</v>
      </c>
      <c r="D6771" t="s">
        <v>12</v>
      </c>
      <c r="E6771">
        <v>62</v>
      </c>
      <c r="F6771" t="str" cm="1">
        <f t="array" ref="F6771">_xlfn.IFS(Table1[[#This Row],[Age]]&gt;49,"OLD",Table1[[#This Row],[Age]]&gt;29,"MIDDLE AGE",Table1[[#This Row],[Age]]&gt;19,"YOUNG")</f>
        <v>OLD</v>
      </c>
      <c r="G6771" t="s">
        <v>22</v>
      </c>
      <c r="H6771" t="s">
        <v>35</v>
      </c>
      <c r="I6771" t="s">
        <v>63</v>
      </c>
      <c r="J6771" s="4">
        <v>506.86</v>
      </c>
      <c r="K6771">
        <v>5</v>
      </c>
      <c r="L6771" s="4">
        <v>2534.3000000000002</v>
      </c>
      <c r="M6771" s="4">
        <f>L6771-J6771</f>
        <v>2027.44</v>
      </c>
      <c r="N6771" s="4">
        <f t="shared" si="210"/>
        <v>101.372</v>
      </c>
      <c r="O6771" s="3">
        <f t="shared" si="211"/>
        <v>80</v>
      </c>
      <c r="P6771"/>
    </row>
    <row r="6772" spans="1:16">
      <c r="A6772">
        <v>7771</v>
      </c>
      <c r="B6772" s="2" t="s">
        <v>1101</v>
      </c>
      <c r="C6772" t="s">
        <v>93</v>
      </c>
      <c r="D6772" t="s">
        <v>12</v>
      </c>
      <c r="E6772">
        <v>41</v>
      </c>
      <c r="F6772" t="str" cm="1">
        <f t="array" ref="F6772">_xlfn.IFS(Table1[[#This Row],[Age]]&gt;49,"OLD",Table1[[#This Row],[Age]]&gt;29,"MIDDLE AGE",Table1[[#This Row],[Age]]&gt;19,"YOUNG")</f>
        <v>MIDDLE AGE</v>
      </c>
      <c r="G6772" t="s">
        <v>22</v>
      </c>
      <c r="H6772" t="s">
        <v>35</v>
      </c>
      <c r="I6772" t="s">
        <v>63</v>
      </c>
      <c r="J6772" s="4">
        <v>652.6</v>
      </c>
      <c r="K6772">
        <v>4</v>
      </c>
      <c r="L6772" s="4">
        <v>2610.4</v>
      </c>
      <c r="M6772" s="4">
        <f>L6772-J6772</f>
        <v>1957.8000000000002</v>
      </c>
      <c r="N6772" s="4">
        <f t="shared" si="210"/>
        <v>163.15</v>
      </c>
      <c r="O6772" s="3">
        <f t="shared" si="211"/>
        <v>75</v>
      </c>
      <c r="P6772"/>
    </row>
    <row r="6773" spans="1:16">
      <c r="A6773">
        <v>7772</v>
      </c>
      <c r="B6773" s="2" t="s">
        <v>1170</v>
      </c>
      <c r="C6773" t="s">
        <v>817</v>
      </c>
      <c r="D6773" t="s">
        <v>17</v>
      </c>
      <c r="E6773">
        <v>45</v>
      </c>
      <c r="F6773" t="str" cm="1">
        <f t="array" ref="F6773">_xlfn.IFS(Table1[[#This Row],[Age]]&gt;49,"OLD",Table1[[#This Row],[Age]]&gt;29,"MIDDLE AGE",Table1[[#This Row],[Age]]&gt;19,"YOUNG")</f>
        <v>MIDDLE AGE</v>
      </c>
      <c r="G6773" t="s">
        <v>25</v>
      </c>
      <c r="H6773" t="s">
        <v>27</v>
      </c>
      <c r="I6773" t="s">
        <v>53</v>
      </c>
      <c r="J6773" s="4">
        <v>956.86</v>
      </c>
      <c r="K6773">
        <v>2</v>
      </c>
      <c r="L6773" s="4">
        <v>1913.72</v>
      </c>
      <c r="M6773" s="4">
        <f>L6773-J6773</f>
        <v>956.86</v>
      </c>
      <c r="N6773" s="4">
        <f t="shared" si="210"/>
        <v>478.43</v>
      </c>
      <c r="O6773" s="3">
        <f t="shared" si="211"/>
        <v>50</v>
      </c>
      <c r="P6773"/>
    </row>
    <row r="6774" spans="1:16">
      <c r="A6774">
        <v>7773</v>
      </c>
      <c r="B6774" s="2" t="s">
        <v>1014</v>
      </c>
      <c r="C6774" t="s">
        <v>921</v>
      </c>
      <c r="D6774" t="s">
        <v>12</v>
      </c>
      <c r="E6774">
        <v>60</v>
      </c>
      <c r="F6774" t="str" cm="1">
        <f t="array" ref="F6774">_xlfn.IFS(Table1[[#This Row],[Age]]&gt;49,"OLD",Table1[[#This Row],[Age]]&gt;29,"MIDDLE AGE",Table1[[#This Row],[Age]]&gt;19,"YOUNG")</f>
        <v>OLD</v>
      </c>
      <c r="G6774" t="s">
        <v>22</v>
      </c>
      <c r="H6774" t="s">
        <v>14</v>
      </c>
      <c r="I6774" t="s">
        <v>38</v>
      </c>
      <c r="J6774" s="4">
        <v>812.57</v>
      </c>
      <c r="K6774">
        <v>3</v>
      </c>
      <c r="L6774" s="4">
        <v>2437.71</v>
      </c>
      <c r="M6774" s="4">
        <f>L6774-J6774</f>
        <v>1625.1399999999999</v>
      </c>
      <c r="N6774" s="4">
        <f t="shared" si="210"/>
        <v>270.85666666666668</v>
      </c>
      <c r="O6774" s="3">
        <f t="shared" si="211"/>
        <v>66.666666666666657</v>
      </c>
      <c r="P6774"/>
    </row>
    <row r="6775" spans="1:16">
      <c r="A6775">
        <v>7774</v>
      </c>
      <c r="B6775" s="2" t="s">
        <v>1162</v>
      </c>
      <c r="C6775" t="s">
        <v>853</v>
      </c>
      <c r="D6775" t="s">
        <v>12</v>
      </c>
      <c r="E6775">
        <v>44</v>
      </c>
      <c r="F6775" t="str" cm="1">
        <f t="array" ref="F6775">_xlfn.IFS(Table1[[#This Row],[Age]]&gt;49,"OLD",Table1[[#This Row],[Age]]&gt;29,"MIDDLE AGE",Table1[[#This Row],[Age]]&gt;19,"YOUNG")</f>
        <v>MIDDLE AGE</v>
      </c>
      <c r="G6775" t="s">
        <v>13</v>
      </c>
      <c r="H6775" t="s">
        <v>27</v>
      </c>
      <c r="I6775" t="s">
        <v>32</v>
      </c>
      <c r="J6775" s="4">
        <v>827.12</v>
      </c>
      <c r="K6775">
        <v>1</v>
      </c>
      <c r="L6775" s="4">
        <v>827.12</v>
      </c>
      <c r="M6775" s="4">
        <f>L6775-J6775</f>
        <v>0</v>
      </c>
      <c r="N6775" s="4">
        <f t="shared" si="210"/>
        <v>827.12</v>
      </c>
      <c r="O6775" s="3">
        <f t="shared" si="211"/>
        <v>0</v>
      </c>
      <c r="P6775"/>
    </row>
    <row r="6776" spans="1:16">
      <c r="A6776">
        <v>7775</v>
      </c>
      <c r="B6776" s="2" t="s">
        <v>1280</v>
      </c>
      <c r="C6776" t="s">
        <v>381</v>
      </c>
      <c r="D6776" t="s">
        <v>12</v>
      </c>
      <c r="E6776">
        <v>18</v>
      </c>
      <c r="F6776" t="e" cm="1">
        <f t="array" ref="F6776">_xlfn.IFS(Table1[[#This Row],[Age]]&gt;49,"OLD",Table1[[#This Row],[Age]]&gt;29,"MIDDLE AGE",Table1[[#This Row],[Age]]&gt;19,"YOUNG")</f>
        <v>#N/A</v>
      </c>
      <c r="G6776" t="s">
        <v>18</v>
      </c>
      <c r="H6776" t="s">
        <v>14</v>
      </c>
      <c r="I6776" t="s">
        <v>38</v>
      </c>
      <c r="J6776" s="4">
        <v>189.65</v>
      </c>
      <c r="K6776">
        <v>2</v>
      </c>
      <c r="L6776" s="4">
        <v>379.3</v>
      </c>
      <c r="M6776" s="4">
        <f>L6776-J6776</f>
        <v>189.65</v>
      </c>
      <c r="N6776" s="4">
        <f t="shared" si="210"/>
        <v>94.825000000000003</v>
      </c>
      <c r="O6776" s="3">
        <f t="shared" si="211"/>
        <v>50</v>
      </c>
      <c r="P6776"/>
    </row>
    <row r="6777" spans="1:16">
      <c r="A6777">
        <v>7776</v>
      </c>
      <c r="B6777" s="2" t="s">
        <v>1203</v>
      </c>
      <c r="C6777" t="s">
        <v>752</v>
      </c>
      <c r="D6777" t="s">
        <v>17</v>
      </c>
      <c r="E6777">
        <v>51</v>
      </c>
      <c r="F6777" t="str" cm="1">
        <f t="array" ref="F6777">_xlfn.IFS(Table1[[#This Row],[Age]]&gt;49,"OLD",Table1[[#This Row],[Age]]&gt;29,"MIDDLE AGE",Table1[[#This Row],[Age]]&gt;19,"YOUNG")</f>
        <v>OLD</v>
      </c>
      <c r="G6777" t="s">
        <v>22</v>
      </c>
      <c r="H6777" t="s">
        <v>27</v>
      </c>
      <c r="I6777" t="s">
        <v>53</v>
      </c>
      <c r="J6777" s="4">
        <v>481.65</v>
      </c>
      <c r="K6777">
        <v>5</v>
      </c>
      <c r="L6777" s="4">
        <v>2408.25</v>
      </c>
      <c r="M6777" s="4">
        <f>L6777-J6777</f>
        <v>1926.6</v>
      </c>
      <c r="N6777" s="4">
        <f t="shared" si="210"/>
        <v>96.33</v>
      </c>
      <c r="O6777" s="3">
        <f t="shared" si="211"/>
        <v>80</v>
      </c>
      <c r="P6777"/>
    </row>
    <row r="6778" spans="1:16">
      <c r="A6778">
        <v>7777</v>
      </c>
      <c r="B6778" s="2" t="s">
        <v>1081</v>
      </c>
      <c r="C6778" t="s">
        <v>81</v>
      </c>
      <c r="D6778" t="s">
        <v>17</v>
      </c>
      <c r="E6778">
        <v>34</v>
      </c>
      <c r="F6778" t="str" cm="1">
        <f t="array" ref="F6778">_xlfn.IFS(Table1[[#This Row],[Age]]&gt;49,"OLD",Table1[[#This Row],[Age]]&gt;29,"MIDDLE AGE",Table1[[#This Row],[Age]]&gt;19,"YOUNG")</f>
        <v>MIDDLE AGE</v>
      </c>
      <c r="G6778" t="s">
        <v>13</v>
      </c>
      <c r="H6778" t="s">
        <v>35</v>
      </c>
      <c r="I6778" t="s">
        <v>58</v>
      </c>
      <c r="J6778" s="4">
        <v>949.83</v>
      </c>
      <c r="K6778">
        <v>3</v>
      </c>
      <c r="L6778" s="4">
        <v>2849.49</v>
      </c>
      <c r="M6778" s="4">
        <f>L6778-J6778</f>
        <v>1899.6599999999999</v>
      </c>
      <c r="N6778" s="4">
        <f t="shared" si="210"/>
        <v>316.61</v>
      </c>
      <c r="O6778" s="3">
        <f t="shared" si="211"/>
        <v>66.666666666666657</v>
      </c>
      <c r="P6778"/>
    </row>
    <row r="6779" spans="1:16">
      <c r="A6779">
        <v>7778</v>
      </c>
      <c r="B6779" s="2" t="s">
        <v>1070</v>
      </c>
      <c r="C6779" t="s">
        <v>846</v>
      </c>
      <c r="D6779" t="s">
        <v>17</v>
      </c>
      <c r="E6779">
        <v>54</v>
      </c>
      <c r="F6779" t="str" cm="1">
        <f t="array" ref="F6779">_xlfn.IFS(Table1[[#This Row],[Age]]&gt;49,"OLD",Table1[[#This Row],[Age]]&gt;29,"MIDDLE AGE",Table1[[#This Row],[Age]]&gt;19,"YOUNG")</f>
        <v>OLD</v>
      </c>
      <c r="G6779" t="s">
        <v>18</v>
      </c>
      <c r="H6779" t="s">
        <v>40</v>
      </c>
      <c r="I6779" t="s">
        <v>41</v>
      </c>
      <c r="J6779" s="4">
        <v>586.86</v>
      </c>
      <c r="K6779">
        <v>4</v>
      </c>
      <c r="L6779" s="4">
        <v>2347.44</v>
      </c>
      <c r="M6779" s="4">
        <f>L6779-J6779</f>
        <v>1760.58</v>
      </c>
      <c r="N6779" s="4">
        <f t="shared" si="210"/>
        <v>146.715</v>
      </c>
      <c r="O6779" s="3">
        <f t="shared" si="211"/>
        <v>75</v>
      </c>
      <c r="P6779"/>
    </row>
    <row r="6780" spans="1:16">
      <c r="A6780">
        <v>7779</v>
      </c>
      <c r="B6780" s="2" t="s">
        <v>1007</v>
      </c>
      <c r="C6780" t="s">
        <v>878</v>
      </c>
      <c r="D6780" t="s">
        <v>17</v>
      </c>
      <c r="E6780">
        <v>55</v>
      </c>
      <c r="F6780" t="str" cm="1">
        <f t="array" ref="F6780">_xlfn.IFS(Table1[[#This Row],[Age]]&gt;49,"OLD",Table1[[#This Row],[Age]]&gt;29,"MIDDLE AGE",Table1[[#This Row],[Age]]&gt;19,"YOUNG")</f>
        <v>OLD</v>
      </c>
      <c r="G6780" t="s">
        <v>22</v>
      </c>
      <c r="H6780" t="s">
        <v>14</v>
      </c>
      <c r="I6780" t="s">
        <v>15</v>
      </c>
      <c r="J6780" s="4">
        <v>111.56</v>
      </c>
      <c r="K6780">
        <v>1</v>
      </c>
      <c r="L6780" s="4">
        <v>111.56</v>
      </c>
      <c r="M6780" s="4">
        <f>L6780-J6780</f>
        <v>0</v>
      </c>
      <c r="N6780" s="4">
        <f t="shared" si="210"/>
        <v>111.56</v>
      </c>
      <c r="O6780" s="3">
        <f t="shared" si="211"/>
        <v>0</v>
      </c>
      <c r="P6780"/>
    </row>
    <row r="6781" spans="1:16">
      <c r="A6781">
        <v>7780</v>
      </c>
      <c r="B6781" s="2" t="s">
        <v>1291</v>
      </c>
      <c r="C6781" t="s">
        <v>799</v>
      </c>
      <c r="D6781" t="s">
        <v>17</v>
      </c>
      <c r="E6781">
        <v>43</v>
      </c>
      <c r="F6781" t="str" cm="1">
        <f t="array" ref="F6781">_xlfn.IFS(Table1[[#This Row],[Age]]&gt;49,"OLD",Table1[[#This Row],[Age]]&gt;29,"MIDDLE AGE",Table1[[#This Row],[Age]]&gt;19,"YOUNG")</f>
        <v>MIDDLE AGE</v>
      </c>
      <c r="G6781" t="s">
        <v>22</v>
      </c>
      <c r="H6781" t="s">
        <v>40</v>
      </c>
      <c r="I6781" t="s">
        <v>68</v>
      </c>
      <c r="J6781" s="4">
        <v>734.5</v>
      </c>
      <c r="K6781">
        <v>4</v>
      </c>
      <c r="L6781" s="4">
        <v>2938</v>
      </c>
      <c r="M6781" s="4">
        <f>L6781-J6781</f>
        <v>2203.5</v>
      </c>
      <c r="N6781" s="4">
        <f t="shared" si="210"/>
        <v>183.625</v>
      </c>
      <c r="O6781" s="3">
        <f t="shared" si="211"/>
        <v>75</v>
      </c>
      <c r="P6781"/>
    </row>
    <row r="6782" spans="1:16">
      <c r="A6782">
        <v>7781</v>
      </c>
      <c r="B6782" s="2" t="s">
        <v>1291</v>
      </c>
      <c r="C6782" t="s">
        <v>650</v>
      </c>
      <c r="D6782" t="s">
        <v>17</v>
      </c>
      <c r="E6782">
        <v>41</v>
      </c>
      <c r="F6782" t="str" cm="1">
        <f t="array" ref="F6782">_xlfn.IFS(Table1[[#This Row],[Age]]&gt;49,"OLD",Table1[[#This Row],[Age]]&gt;29,"MIDDLE AGE",Table1[[#This Row],[Age]]&gt;19,"YOUNG")</f>
        <v>MIDDLE AGE</v>
      </c>
      <c r="G6782" t="s">
        <v>18</v>
      </c>
      <c r="H6782" t="s">
        <v>35</v>
      </c>
      <c r="I6782" t="s">
        <v>64</v>
      </c>
      <c r="J6782" s="4">
        <v>52.5</v>
      </c>
      <c r="K6782">
        <v>2</v>
      </c>
      <c r="L6782" s="4">
        <v>105</v>
      </c>
      <c r="M6782" s="4">
        <f>L6782-J6782</f>
        <v>52.5</v>
      </c>
      <c r="N6782" s="4">
        <f t="shared" si="210"/>
        <v>26.25</v>
      </c>
      <c r="O6782" s="3">
        <f t="shared" si="211"/>
        <v>50</v>
      </c>
      <c r="P6782"/>
    </row>
    <row r="6783" spans="1:16">
      <c r="A6783">
        <v>7782</v>
      </c>
      <c r="B6783" s="2" t="s">
        <v>1249</v>
      </c>
      <c r="C6783" t="s">
        <v>710</v>
      </c>
      <c r="D6783" t="s">
        <v>12</v>
      </c>
      <c r="E6783">
        <v>56</v>
      </c>
      <c r="F6783" t="str" cm="1">
        <f t="array" ref="F6783">_xlfn.IFS(Table1[[#This Row],[Age]]&gt;49,"OLD",Table1[[#This Row],[Age]]&gt;29,"MIDDLE AGE",Table1[[#This Row],[Age]]&gt;19,"YOUNG")</f>
        <v>OLD</v>
      </c>
      <c r="G6783" t="s">
        <v>13</v>
      </c>
      <c r="H6783" t="s">
        <v>14</v>
      </c>
      <c r="I6783" t="s">
        <v>38</v>
      </c>
      <c r="J6783" s="4">
        <v>744.87</v>
      </c>
      <c r="K6783">
        <v>1</v>
      </c>
      <c r="L6783" s="4">
        <v>744.87</v>
      </c>
      <c r="M6783" s="4">
        <f>L6783-J6783</f>
        <v>0</v>
      </c>
      <c r="N6783" s="4">
        <f t="shared" si="210"/>
        <v>744.87</v>
      </c>
      <c r="O6783" s="3">
        <f t="shared" si="211"/>
        <v>0</v>
      </c>
      <c r="P6783"/>
    </row>
    <row r="6784" spans="1:16">
      <c r="A6784">
        <v>7783</v>
      </c>
      <c r="B6784" s="2" t="s">
        <v>1188</v>
      </c>
      <c r="C6784" t="s">
        <v>202</v>
      </c>
      <c r="D6784" t="s">
        <v>17</v>
      </c>
      <c r="E6784">
        <v>38</v>
      </c>
      <c r="F6784" t="str" cm="1">
        <f t="array" ref="F6784">_xlfn.IFS(Table1[[#This Row],[Age]]&gt;49,"OLD",Table1[[#This Row],[Age]]&gt;29,"MIDDLE AGE",Table1[[#This Row],[Age]]&gt;19,"YOUNG")</f>
        <v>MIDDLE AGE</v>
      </c>
      <c r="G6784" t="s">
        <v>13</v>
      </c>
      <c r="H6784" t="s">
        <v>40</v>
      </c>
      <c r="I6784" t="s">
        <v>76</v>
      </c>
      <c r="J6784" s="4">
        <v>880.97</v>
      </c>
      <c r="K6784">
        <v>4</v>
      </c>
      <c r="L6784" s="4">
        <v>3523.88</v>
      </c>
      <c r="M6784" s="4">
        <f>L6784-J6784</f>
        <v>2642.91</v>
      </c>
      <c r="N6784" s="4">
        <f t="shared" si="210"/>
        <v>220.24250000000001</v>
      </c>
      <c r="O6784" s="3">
        <f t="shared" si="211"/>
        <v>74.999999999999986</v>
      </c>
      <c r="P6784"/>
    </row>
    <row r="6785" spans="1:16">
      <c r="A6785">
        <v>7784</v>
      </c>
      <c r="B6785" s="2" t="s">
        <v>1105</v>
      </c>
      <c r="C6785" t="s">
        <v>555</v>
      </c>
      <c r="D6785" t="s">
        <v>17</v>
      </c>
      <c r="E6785">
        <v>47</v>
      </c>
      <c r="F6785" t="str" cm="1">
        <f t="array" ref="F6785">_xlfn.IFS(Table1[[#This Row],[Age]]&gt;49,"OLD",Table1[[#This Row],[Age]]&gt;29,"MIDDLE AGE",Table1[[#This Row],[Age]]&gt;19,"YOUNG")</f>
        <v>MIDDLE AGE</v>
      </c>
      <c r="G6785" t="s">
        <v>25</v>
      </c>
      <c r="H6785" t="s">
        <v>27</v>
      </c>
      <c r="I6785" t="s">
        <v>28</v>
      </c>
      <c r="J6785" s="4">
        <v>431</v>
      </c>
      <c r="K6785">
        <v>1</v>
      </c>
      <c r="L6785" s="4">
        <v>431</v>
      </c>
      <c r="M6785" s="4">
        <f>L6785-J6785</f>
        <v>0</v>
      </c>
      <c r="N6785" s="4">
        <f t="shared" si="210"/>
        <v>431</v>
      </c>
      <c r="O6785" s="3">
        <f t="shared" si="211"/>
        <v>0</v>
      </c>
      <c r="P6785"/>
    </row>
    <row r="6786" spans="1:16">
      <c r="A6786">
        <v>7785</v>
      </c>
      <c r="B6786" s="2" t="s">
        <v>1215</v>
      </c>
      <c r="C6786" t="s">
        <v>144</v>
      </c>
      <c r="D6786" t="s">
        <v>12</v>
      </c>
      <c r="E6786">
        <v>64</v>
      </c>
      <c r="F6786" t="str" cm="1">
        <f t="array" ref="F6786">_xlfn.IFS(Table1[[#This Row],[Age]]&gt;49,"OLD",Table1[[#This Row],[Age]]&gt;29,"MIDDLE AGE",Table1[[#This Row],[Age]]&gt;19,"YOUNG")</f>
        <v>OLD</v>
      </c>
      <c r="G6786" t="s">
        <v>25</v>
      </c>
      <c r="H6786" t="s">
        <v>35</v>
      </c>
      <c r="I6786" t="s">
        <v>58</v>
      </c>
      <c r="J6786" s="4">
        <v>419.48</v>
      </c>
      <c r="K6786">
        <v>2</v>
      </c>
      <c r="L6786" s="4">
        <v>838.96</v>
      </c>
      <c r="M6786" s="4">
        <f>L6786-J6786</f>
        <v>419.48</v>
      </c>
      <c r="N6786" s="4">
        <f t="shared" si="210"/>
        <v>209.74</v>
      </c>
      <c r="O6786" s="3">
        <f t="shared" si="211"/>
        <v>50</v>
      </c>
      <c r="P6786"/>
    </row>
    <row r="6787" spans="1:16">
      <c r="A6787">
        <v>7786</v>
      </c>
      <c r="B6787" s="2" t="s">
        <v>956</v>
      </c>
      <c r="C6787" t="s">
        <v>375</v>
      </c>
      <c r="D6787" t="s">
        <v>17</v>
      </c>
      <c r="E6787">
        <v>30</v>
      </c>
      <c r="F6787" t="str" cm="1">
        <f t="array" ref="F6787">_xlfn.IFS(Table1[[#This Row],[Age]]&gt;49,"OLD",Table1[[#This Row],[Age]]&gt;29,"MIDDLE AGE",Table1[[#This Row],[Age]]&gt;19,"YOUNG")</f>
        <v>MIDDLE AGE</v>
      </c>
      <c r="G6787" t="s">
        <v>22</v>
      </c>
      <c r="H6787" t="s">
        <v>27</v>
      </c>
      <c r="I6787" t="s">
        <v>53</v>
      </c>
      <c r="J6787" s="4">
        <v>311.17</v>
      </c>
      <c r="K6787">
        <v>4</v>
      </c>
      <c r="L6787" s="4">
        <v>1244.68</v>
      </c>
      <c r="M6787" s="4">
        <f>L6787-J6787</f>
        <v>933.51</v>
      </c>
      <c r="N6787" s="4">
        <f t="shared" ref="N6787:N6850" si="212">J6787/K6787</f>
        <v>77.792500000000004</v>
      </c>
      <c r="O6787" s="3">
        <f t="shared" ref="O6787:O6850" si="213">M6787/L6787*100</f>
        <v>75</v>
      </c>
      <c r="P6787"/>
    </row>
    <row r="6788" spans="1:16">
      <c r="A6788">
        <v>7787</v>
      </c>
      <c r="B6788" s="2" t="s">
        <v>1208</v>
      </c>
      <c r="C6788" t="s">
        <v>762</v>
      </c>
      <c r="D6788" t="s">
        <v>17</v>
      </c>
      <c r="E6788">
        <v>54</v>
      </c>
      <c r="F6788" t="str" cm="1">
        <f t="array" ref="F6788">_xlfn.IFS(Table1[[#This Row],[Age]]&gt;49,"OLD",Table1[[#This Row],[Age]]&gt;29,"MIDDLE AGE",Table1[[#This Row],[Age]]&gt;19,"YOUNG")</f>
        <v>OLD</v>
      </c>
      <c r="G6788" t="s">
        <v>13</v>
      </c>
      <c r="H6788" t="s">
        <v>27</v>
      </c>
      <c r="I6788" t="s">
        <v>53</v>
      </c>
      <c r="J6788" s="4">
        <v>878.17</v>
      </c>
      <c r="K6788">
        <v>3</v>
      </c>
      <c r="L6788" s="4">
        <v>2634.51</v>
      </c>
      <c r="M6788" s="4">
        <f>L6788-J6788</f>
        <v>1756.3400000000001</v>
      </c>
      <c r="N6788" s="4">
        <f t="shared" si="212"/>
        <v>292.7233333333333</v>
      </c>
      <c r="O6788" s="3">
        <f t="shared" si="213"/>
        <v>66.666666666666657</v>
      </c>
      <c r="P6788"/>
    </row>
    <row r="6789" spans="1:16">
      <c r="A6789">
        <v>7788</v>
      </c>
      <c r="B6789" s="2" t="s">
        <v>1228</v>
      </c>
      <c r="C6789" t="s">
        <v>696</v>
      </c>
      <c r="D6789" t="s">
        <v>12</v>
      </c>
      <c r="E6789">
        <v>20</v>
      </c>
      <c r="F6789" t="str" cm="1">
        <f t="array" ref="F6789">_xlfn.IFS(Table1[[#This Row],[Age]]&gt;49,"OLD",Table1[[#This Row],[Age]]&gt;29,"MIDDLE AGE",Table1[[#This Row],[Age]]&gt;19,"YOUNG")</f>
        <v>YOUNG</v>
      </c>
      <c r="G6789" t="s">
        <v>13</v>
      </c>
      <c r="H6789" t="s">
        <v>35</v>
      </c>
      <c r="I6789" t="s">
        <v>64</v>
      </c>
      <c r="J6789" s="4">
        <v>552.30999999999995</v>
      </c>
      <c r="K6789">
        <v>5</v>
      </c>
      <c r="L6789" s="4">
        <v>2761.55</v>
      </c>
      <c r="M6789" s="4">
        <f>L6789-J6789</f>
        <v>2209.2400000000002</v>
      </c>
      <c r="N6789" s="4">
        <f t="shared" si="212"/>
        <v>110.46199999999999</v>
      </c>
      <c r="O6789" s="3">
        <f t="shared" si="213"/>
        <v>80</v>
      </c>
      <c r="P6789"/>
    </row>
    <row r="6790" spans="1:16">
      <c r="A6790">
        <v>7789</v>
      </c>
      <c r="B6790" s="2" t="s">
        <v>970</v>
      </c>
      <c r="C6790" t="s">
        <v>196</v>
      </c>
      <c r="D6790" t="s">
        <v>12</v>
      </c>
      <c r="E6790">
        <v>49</v>
      </c>
      <c r="F6790" t="str" cm="1">
        <f t="array" ref="F6790">_xlfn.IFS(Table1[[#This Row],[Age]]&gt;49,"OLD",Table1[[#This Row],[Age]]&gt;29,"MIDDLE AGE",Table1[[#This Row],[Age]]&gt;19,"YOUNG")</f>
        <v>MIDDLE AGE</v>
      </c>
      <c r="G6790" t="s">
        <v>22</v>
      </c>
      <c r="H6790" t="s">
        <v>14</v>
      </c>
      <c r="I6790" t="s">
        <v>15</v>
      </c>
      <c r="J6790" s="4">
        <v>583.47</v>
      </c>
      <c r="K6790">
        <v>4</v>
      </c>
      <c r="L6790" s="4">
        <v>2333.88</v>
      </c>
      <c r="M6790" s="4">
        <f>L6790-J6790</f>
        <v>1750.41</v>
      </c>
      <c r="N6790" s="4">
        <f t="shared" si="212"/>
        <v>145.86750000000001</v>
      </c>
      <c r="O6790" s="3">
        <f t="shared" si="213"/>
        <v>75</v>
      </c>
      <c r="P6790"/>
    </row>
    <row r="6791" spans="1:16">
      <c r="A6791">
        <v>7790</v>
      </c>
      <c r="B6791" s="2" t="s">
        <v>1243</v>
      </c>
      <c r="C6791" t="s">
        <v>93</v>
      </c>
      <c r="D6791" t="s">
        <v>12</v>
      </c>
      <c r="E6791">
        <v>52</v>
      </c>
      <c r="F6791" t="str" cm="1">
        <f t="array" ref="F6791">_xlfn.IFS(Table1[[#This Row],[Age]]&gt;49,"OLD",Table1[[#This Row],[Age]]&gt;29,"MIDDLE AGE",Table1[[#This Row],[Age]]&gt;19,"YOUNG")</f>
        <v>OLD</v>
      </c>
      <c r="G6791" t="s">
        <v>18</v>
      </c>
      <c r="H6791" t="s">
        <v>19</v>
      </c>
      <c r="I6791" t="s">
        <v>20</v>
      </c>
      <c r="J6791" s="4">
        <v>665.09</v>
      </c>
      <c r="K6791">
        <v>1</v>
      </c>
      <c r="L6791" s="4">
        <v>665.09</v>
      </c>
      <c r="M6791" s="4">
        <f>L6791-J6791</f>
        <v>0</v>
      </c>
      <c r="N6791" s="4">
        <f t="shared" si="212"/>
        <v>665.09</v>
      </c>
      <c r="O6791" s="3">
        <f t="shared" si="213"/>
        <v>0</v>
      </c>
      <c r="P6791"/>
    </row>
    <row r="6792" spans="1:16">
      <c r="A6792">
        <v>7791</v>
      </c>
      <c r="B6792" s="2" t="s">
        <v>1152</v>
      </c>
      <c r="C6792" t="s">
        <v>789</v>
      </c>
      <c r="D6792" t="s">
        <v>17</v>
      </c>
      <c r="E6792">
        <v>36</v>
      </c>
      <c r="F6792" t="str" cm="1">
        <f t="array" ref="F6792">_xlfn.IFS(Table1[[#This Row],[Age]]&gt;49,"OLD",Table1[[#This Row],[Age]]&gt;29,"MIDDLE AGE",Table1[[#This Row],[Age]]&gt;19,"YOUNG")</f>
        <v>MIDDLE AGE</v>
      </c>
      <c r="G6792" t="s">
        <v>18</v>
      </c>
      <c r="H6792" t="s">
        <v>19</v>
      </c>
      <c r="I6792" t="s">
        <v>23</v>
      </c>
      <c r="J6792" s="4">
        <v>307.23</v>
      </c>
      <c r="K6792">
        <v>4</v>
      </c>
      <c r="L6792" s="4">
        <v>1228.92</v>
      </c>
      <c r="M6792" s="4">
        <f>L6792-J6792</f>
        <v>921.69</v>
      </c>
      <c r="N6792" s="4">
        <f t="shared" si="212"/>
        <v>76.807500000000005</v>
      </c>
      <c r="O6792" s="3">
        <f t="shared" si="213"/>
        <v>75</v>
      </c>
      <c r="P6792"/>
    </row>
    <row r="6793" spans="1:16">
      <c r="A6793">
        <v>7792</v>
      </c>
      <c r="B6793" s="2" t="s">
        <v>1091</v>
      </c>
      <c r="C6793" t="s">
        <v>492</v>
      </c>
      <c r="D6793" t="s">
        <v>12</v>
      </c>
      <c r="E6793">
        <v>31</v>
      </c>
      <c r="F6793" t="str" cm="1">
        <f t="array" ref="F6793">_xlfn.IFS(Table1[[#This Row],[Age]]&gt;49,"OLD",Table1[[#This Row],[Age]]&gt;29,"MIDDLE AGE",Table1[[#This Row],[Age]]&gt;19,"YOUNG")</f>
        <v>MIDDLE AGE</v>
      </c>
      <c r="G6793" t="s">
        <v>25</v>
      </c>
      <c r="H6793" t="s">
        <v>35</v>
      </c>
      <c r="I6793" t="s">
        <v>58</v>
      </c>
      <c r="J6793" s="4">
        <v>438.46</v>
      </c>
      <c r="K6793">
        <v>1</v>
      </c>
      <c r="L6793" s="4">
        <v>438.46</v>
      </c>
      <c r="M6793" s="4">
        <f>L6793-J6793</f>
        <v>0</v>
      </c>
      <c r="N6793" s="4">
        <f t="shared" si="212"/>
        <v>438.46</v>
      </c>
      <c r="O6793" s="3">
        <f t="shared" si="213"/>
        <v>0</v>
      </c>
      <c r="P6793"/>
    </row>
    <row r="6794" spans="1:16">
      <c r="A6794">
        <v>7793</v>
      </c>
      <c r="B6794" s="2" t="s">
        <v>1118</v>
      </c>
      <c r="C6794" t="s">
        <v>312</v>
      </c>
      <c r="D6794" t="s">
        <v>17</v>
      </c>
      <c r="E6794">
        <v>39</v>
      </c>
      <c r="F6794" t="str" cm="1">
        <f t="array" ref="F6794">_xlfn.IFS(Table1[[#This Row],[Age]]&gt;49,"OLD",Table1[[#This Row],[Age]]&gt;29,"MIDDLE AGE",Table1[[#This Row],[Age]]&gt;19,"YOUNG")</f>
        <v>MIDDLE AGE</v>
      </c>
      <c r="G6794" t="s">
        <v>22</v>
      </c>
      <c r="H6794" t="s">
        <v>19</v>
      </c>
      <c r="I6794" t="s">
        <v>51</v>
      </c>
      <c r="J6794" s="4">
        <v>744.19</v>
      </c>
      <c r="K6794">
        <v>2</v>
      </c>
      <c r="L6794" s="4">
        <v>1488.38</v>
      </c>
      <c r="M6794" s="4">
        <f>L6794-J6794</f>
        <v>744.19</v>
      </c>
      <c r="N6794" s="4">
        <f t="shared" si="212"/>
        <v>372.09500000000003</v>
      </c>
      <c r="O6794" s="3">
        <f t="shared" si="213"/>
        <v>50</v>
      </c>
      <c r="P6794"/>
    </row>
    <row r="6795" spans="1:16">
      <c r="A6795">
        <v>7794</v>
      </c>
      <c r="B6795" s="2" t="s">
        <v>1201</v>
      </c>
      <c r="C6795" t="s">
        <v>896</v>
      </c>
      <c r="D6795" t="s">
        <v>17</v>
      </c>
      <c r="E6795">
        <v>34</v>
      </c>
      <c r="F6795" t="str" cm="1">
        <f t="array" ref="F6795">_xlfn.IFS(Table1[[#This Row],[Age]]&gt;49,"OLD",Table1[[#This Row],[Age]]&gt;29,"MIDDLE AGE",Table1[[#This Row],[Age]]&gt;19,"YOUNG")</f>
        <v>MIDDLE AGE</v>
      </c>
      <c r="G6795" t="s">
        <v>18</v>
      </c>
      <c r="H6795" t="s">
        <v>40</v>
      </c>
      <c r="I6795" t="s">
        <v>68</v>
      </c>
      <c r="J6795" s="4">
        <v>985.63</v>
      </c>
      <c r="K6795">
        <v>5</v>
      </c>
      <c r="L6795" s="4">
        <v>4928.1499999999996</v>
      </c>
      <c r="M6795" s="4">
        <f>L6795-J6795</f>
        <v>3942.5199999999995</v>
      </c>
      <c r="N6795" s="4">
        <f t="shared" si="212"/>
        <v>197.126</v>
      </c>
      <c r="O6795" s="3">
        <f t="shared" si="213"/>
        <v>80</v>
      </c>
      <c r="P6795"/>
    </row>
    <row r="6796" spans="1:16">
      <c r="A6796">
        <v>7795</v>
      </c>
      <c r="B6796" s="2" t="s">
        <v>1152</v>
      </c>
      <c r="C6796" t="s">
        <v>883</v>
      </c>
      <c r="D6796" t="s">
        <v>17</v>
      </c>
      <c r="E6796">
        <v>21</v>
      </c>
      <c r="F6796" t="str" cm="1">
        <f t="array" ref="F6796">_xlfn.IFS(Table1[[#This Row],[Age]]&gt;49,"OLD",Table1[[#This Row],[Age]]&gt;29,"MIDDLE AGE",Table1[[#This Row],[Age]]&gt;19,"YOUNG")</f>
        <v>YOUNG</v>
      </c>
      <c r="G6796" t="s">
        <v>22</v>
      </c>
      <c r="H6796" t="s">
        <v>14</v>
      </c>
      <c r="I6796" t="s">
        <v>38</v>
      </c>
      <c r="J6796" s="4">
        <v>43.96</v>
      </c>
      <c r="K6796">
        <v>1</v>
      </c>
      <c r="L6796" s="4">
        <v>43.96</v>
      </c>
      <c r="M6796" s="4">
        <f>L6796-J6796</f>
        <v>0</v>
      </c>
      <c r="N6796" s="4">
        <f t="shared" si="212"/>
        <v>43.96</v>
      </c>
      <c r="O6796" s="3">
        <f t="shared" si="213"/>
        <v>0</v>
      </c>
      <c r="P6796"/>
    </row>
    <row r="6797" spans="1:16">
      <c r="A6797">
        <v>7796</v>
      </c>
      <c r="B6797" s="2" t="s">
        <v>1039</v>
      </c>
      <c r="C6797" t="s">
        <v>606</v>
      </c>
      <c r="D6797" t="s">
        <v>17</v>
      </c>
      <c r="E6797">
        <v>62</v>
      </c>
      <c r="F6797" t="str" cm="1">
        <f t="array" ref="F6797">_xlfn.IFS(Table1[[#This Row],[Age]]&gt;49,"OLD",Table1[[#This Row],[Age]]&gt;29,"MIDDLE AGE",Table1[[#This Row],[Age]]&gt;19,"YOUNG")</f>
        <v>OLD</v>
      </c>
      <c r="G6797" t="s">
        <v>13</v>
      </c>
      <c r="H6797" t="s">
        <v>27</v>
      </c>
      <c r="I6797" t="s">
        <v>46</v>
      </c>
      <c r="J6797" s="4">
        <v>52.22</v>
      </c>
      <c r="K6797">
        <v>4</v>
      </c>
      <c r="L6797" s="4">
        <v>208.88</v>
      </c>
      <c r="M6797" s="4">
        <f>L6797-J6797</f>
        <v>156.66</v>
      </c>
      <c r="N6797" s="4">
        <f t="shared" si="212"/>
        <v>13.055</v>
      </c>
      <c r="O6797" s="3">
        <f t="shared" si="213"/>
        <v>75</v>
      </c>
      <c r="P6797"/>
    </row>
    <row r="6798" spans="1:16">
      <c r="A6798">
        <v>7797</v>
      </c>
      <c r="B6798" s="2" t="s">
        <v>1248</v>
      </c>
      <c r="C6798" t="s">
        <v>259</v>
      </c>
      <c r="D6798" t="s">
        <v>12</v>
      </c>
      <c r="E6798">
        <v>57</v>
      </c>
      <c r="F6798" t="str" cm="1">
        <f t="array" ref="F6798">_xlfn.IFS(Table1[[#This Row],[Age]]&gt;49,"OLD",Table1[[#This Row],[Age]]&gt;29,"MIDDLE AGE",Table1[[#This Row],[Age]]&gt;19,"YOUNG")</f>
        <v>OLD</v>
      </c>
      <c r="G6798" t="s">
        <v>18</v>
      </c>
      <c r="H6798" t="s">
        <v>27</v>
      </c>
      <c r="I6798" t="s">
        <v>28</v>
      </c>
      <c r="J6798" s="4">
        <v>433.8</v>
      </c>
      <c r="K6798">
        <v>2</v>
      </c>
      <c r="L6798" s="4">
        <v>867.6</v>
      </c>
      <c r="M6798" s="4">
        <f>L6798-J6798</f>
        <v>433.8</v>
      </c>
      <c r="N6798" s="4">
        <f t="shared" si="212"/>
        <v>216.9</v>
      </c>
      <c r="O6798" s="3">
        <f t="shared" si="213"/>
        <v>50</v>
      </c>
      <c r="P6798"/>
    </row>
    <row r="6799" spans="1:16">
      <c r="A6799">
        <v>7798</v>
      </c>
      <c r="B6799" s="2" t="s">
        <v>986</v>
      </c>
      <c r="C6799" t="s">
        <v>595</v>
      </c>
      <c r="D6799" t="s">
        <v>12</v>
      </c>
      <c r="E6799">
        <v>36</v>
      </c>
      <c r="F6799" t="str" cm="1">
        <f t="array" ref="F6799">_xlfn.IFS(Table1[[#This Row],[Age]]&gt;49,"OLD",Table1[[#This Row],[Age]]&gt;29,"MIDDLE AGE",Table1[[#This Row],[Age]]&gt;19,"YOUNG")</f>
        <v>MIDDLE AGE</v>
      </c>
      <c r="G6799" t="s">
        <v>18</v>
      </c>
      <c r="H6799" t="s">
        <v>35</v>
      </c>
      <c r="I6799" t="s">
        <v>63</v>
      </c>
      <c r="J6799" s="4">
        <v>663.03</v>
      </c>
      <c r="K6799">
        <v>3</v>
      </c>
      <c r="L6799" s="4">
        <v>1989.09</v>
      </c>
      <c r="M6799" s="4">
        <f>L6799-J6799</f>
        <v>1326.06</v>
      </c>
      <c r="N6799" s="4">
        <f t="shared" si="212"/>
        <v>221.01</v>
      </c>
      <c r="O6799" s="3">
        <f t="shared" si="213"/>
        <v>66.666666666666657</v>
      </c>
      <c r="P6799"/>
    </row>
    <row r="6800" spans="1:16">
      <c r="A6800">
        <v>7799</v>
      </c>
      <c r="B6800" s="2" t="s">
        <v>985</v>
      </c>
      <c r="C6800" t="s">
        <v>315</v>
      </c>
      <c r="D6800" t="s">
        <v>17</v>
      </c>
      <c r="E6800">
        <v>54</v>
      </c>
      <c r="F6800" t="str" cm="1">
        <f t="array" ref="F6800">_xlfn.IFS(Table1[[#This Row],[Age]]&gt;49,"OLD",Table1[[#This Row],[Age]]&gt;29,"MIDDLE AGE",Table1[[#This Row],[Age]]&gt;19,"YOUNG")</f>
        <v>OLD</v>
      </c>
      <c r="G6800" t="s">
        <v>18</v>
      </c>
      <c r="H6800" t="s">
        <v>27</v>
      </c>
      <c r="I6800" t="s">
        <v>32</v>
      </c>
      <c r="J6800" s="4">
        <v>392.5</v>
      </c>
      <c r="K6800">
        <v>4</v>
      </c>
      <c r="L6800" s="4">
        <v>1570</v>
      </c>
      <c r="M6800" s="4">
        <f>L6800-J6800</f>
        <v>1177.5</v>
      </c>
      <c r="N6800" s="4">
        <f t="shared" si="212"/>
        <v>98.125</v>
      </c>
      <c r="O6800" s="3">
        <f t="shared" si="213"/>
        <v>75</v>
      </c>
      <c r="P6800"/>
    </row>
    <row r="6801" spans="1:16">
      <c r="A6801">
        <v>7800</v>
      </c>
      <c r="B6801" s="2" t="s">
        <v>1122</v>
      </c>
      <c r="C6801" t="s">
        <v>618</v>
      </c>
      <c r="D6801" t="s">
        <v>12</v>
      </c>
      <c r="E6801">
        <v>19</v>
      </c>
      <c r="F6801" t="e" cm="1">
        <f t="array" ref="F6801">_xlfn.IFS(Table1[[#This Row],[Age]]&gt;49,"OLD",Table1[[#This Row],[Age]]&gt;29,"MIDDLE AGE",Table1[[#This Row],[Age]]&gt;19,"YOUNG")</f>
        <v>#N/A</v>
      </c>
      <c r="G6801" t="s">
        <v>13</v>
      </c>
      <c r="H6801" t="s">
        <v>40</v>
      </c>
      <c r="I6801" t="s">
        <v>41</v>
      </c>
      <c r="J6801" s="4">
        <v>999.64</v>
      </c>
      <c r="K6801">
        <v>5</v>
      </c>
      <c r="L6801" s="4">
        <v>4998.2</v>
      </c>
      <c r="M6801" s="4">
        <f>L6801-J6801</f>
        <v>3998.56</v>
      </c>
      <c r="N6801" s="4">
        <f t="shared" si="212"/>
        <v>199.928</v>
      </c>
      <c r="O6801" s="3">
        <f t="shared" si="213"/>
        <v>80</v>
      </c>
      <c r="P6801"/>
    </row>
    <row r="6802" spans="1:16">
      <c r="A6802">
        <v>7801</v>
      </c>
      <c r="B6802" s="2" t="s">
        <v>1038</v>
      </c>
      <c r="C6802" t="s">
        <v>508</v>
      </c>
      <c r="D6802" t="s">
        <v>17</v>
      </c>
      <c r="E6802">
        <v>32</v>
      </c>
      <c r="F6802" t="str" cm="1">
        <f t="array" ref="F6802">_xlfn.IFS(Table1[[#This Row],[Age]]&gt;49,"OLD",Table1[[#This Row],[Age]]&gt;29,"MIDDLE AGE",Table1[[#This Row],[Age]]&gt;19,"YOUNG")</f>
        <v>MIDDLE AGE</v>
      </c>
      <c r="G6802" t="s">
        <v>25</v>
      </c>
      <c r="H6802" t="s">
        <v>40</v>
      </c>
      <c r="I6802" t="s">
        <v>68</v>
      </c>
      <c r="J6802" s="4">
        <v>203.41</v>
      </c>
      <c r="K6802">
        <v>2</v>
      </c>
      <c r="L6802" s="4">
        <v>406.82</v>
      </c>
      <c r="M6802" s="4">
        <f>L6802-J6802</f>
        <v>203.41</v>
      </c>
      <c r="N6802" s="4">
        <f t="shared" si="212"/>
        <v>101.705</v>
      </c>
      <c r="O6802" s="3">
        <f t="shared" si="213"/>
        <v>50</v>
      </c>
      <c r="P6802"/>
    </row>
    <row r="6803" spans="1:16">
      <c r="A6803">
        <v>7802</v>
      </c>
      <c r="B6803" s="2" t="s">
        <v>1226</v>
      </c>
      <c r="C6803" t="s">
        <v>869</v>
      </c>
      <c r="D6803" t="s">
        <v>17</v>
      </c>
      <c r="E6803">
        <v>19</v>
      </c>
      <c r="F6803" t="e" cm="1">
        <f t="array" ref="F6803">_xlfn.IFS(Table1[[#This Row],[Age]]&gt;49,"OLD",Table1[[#This Row],[Age]]&gt;29,"MIDDLE AGE",Table1[[#This Row],[Age]]&gt;19,"YOUNG")</f>
        <v>#N/A</v>
      </c>
      <c r="G6803" t="s">
        <v>22</v>
      </c>
      <c r="H6803" t="s">
        <v>35</v>
      </c>
      <c r="I6803" t="s">
        <v>58</v>
      </c>
      <c r="J6803" s="4">
        <v>17.850000000000001</v>
      </c>
      <c r="K6803">
        <v>4</v>
      </c>
      <c r="L6803" s="4">
        <v>71.400000000000006</v>
      </c>
      <c r="M6803" s="4">
        <f>L6803-J6803</f>
        <v>53.550000000000004</v>
      </c>
      <c r="N6803" s="4">
        <f t="shared" si="212"/>
        <v>4.4625000000000004</v>
      </c>
      <c r="O6803" s="3">
        <f t="shared" si="213"/>
        <v>75</v>
      </c>
      <c r="P6803"/>
    </row>
    <row r="6804" spans="1:16">
      <c r="A6804">
        <v>7803</v>
      </c>
      <c r="B6804" s="2" t="s">
        <v>1048</v>
      </c>
      <c r="C6804" t="s">
        <v>832</v>
      </c>
      <c r="D6804" t="s">
        <v>17</v>
      </c>
      <c r="E6804">
        <v>28</v>
      </c>
      <c r="F6804" t="str" cm="1">
        <f t="array" ref="F6804">_xlfn.IFS(Table1[[#This Row],[Age]]&gt;49,"OLD",Table1[[#This Row],[Age]]&gt;29,"MIDDLE AGE",Table1[[#This Row],[Age]]&gt;19,"YOUNG")</f>
        <v>YOUNG</v>
      </c>
      <c r="G6804" t="s">
        <v>18</v>
      </c>
      <c r="H6804" t="s">
        <v>27</v>
      </c>
      <c r="I6804" t="s">
        <v>46</v>
      </c>
      <c r="J6804" s="4">
        <v>198.23</v>
      </c>
      <c r="K6804">
        <v>1</v>
      </c>
      <c r="L6804" s="4">
        <v>198.23</v>
      </c>
      <c r="M6804" s="4">
        <f>L6804-J6804</f>
        <v>0</v>
      </c>
      <c r="N6804" s="4">
        <f t="shared" si="212"/>
        <v>198.23</v>
      </c>
      <c r="O6804" s="3">
        <f t="shared" si="213"/>
        <v>0</v>
      </c>
      <c r="P6804"/>
    </row>
    <row r="6805" spans="1:16">
      <c r="A6805">
        <v>7804</v>
      </c>
      <c r="B6805" s="2" t="s">
        <v>1092</v>
      </c>
      <c r="C6805" t="s">
        <v>444</v>
      </c>
      <c r="D6805" t="s">
        <v>12</v>
      </c>
      <c r="E6805">
        <v>62</v>
      </c>
      <c r="F6805" t="str" cm="1">
        <f t="array" ref="F6805">_xlfn.IFS(Table1[[#This Row],[Age]]&gt;49,"OLD",Table1[[#This Row],[Age]]&gt;29,"MIDDLE AGE",Table1[[#This Row],[Age]]&gt;19,"YOUNG")</f>
        <v>OLD</v>
      </c>
      <c r="G6805" t="s">
        <v>13</v>
      </c>
      <c r="H6805" t="s">
        <v>19</v>
      </c>
      <c r="I6805" t="s">
        <v>23</v>
      </c>
      <c r="J6805" s="4">
        <v>887.97</v>
      </c>
      <c r="K6805">
        <v>1</v>
      </c>
      <c r="L6805" s="4">
        <v>887.97</v>
      </c>
      <c r="M6805" s="4">
        <f>L6805-J6805</f>
        <v>0</v>
      </c>
      <c r="N6805" s="4">
        <f t="shared" si="212"/>
        <v>887.97</v>
      </c>
      <c r="O6805" s="3">
        <f t="shared" si="213"/>
        <v>0</v>
      </c>
      <c r="P6805"/>
    </row>
    <row r="6806" spans="1:16">
      <c r="A6806">
        <v>7805</v>
      </c>
      <c r="B6806" s="2" t="s">
        <v>1068</v>
      </c>
      <c r="C6806" t="s">
        <v>807</v>
      </c>
      <c r="D6806" t="s">
        <v>17</v>
      </c>
      <c r="E6806">
        <v>40</v>
      </c>
      <c r="F6806" t="str" cm="1">
        <f t="array" ref="F6806">_xlfn.IFS(Table1[[#This Row],[Age]]&gt;49,"OLD",Table1[[#This Row],[Age]]&gt;29,"MIDDLE AGE",Table1[[#This Row],[Age]]&gt;19,"YOUNG")</f>
        <v>MIDDLE AGE</v>
      </c>
      <c r="G6806" t="s">
        <v>18</v>
      </c>
      <c r="H6806" t="s">
        <v>19</v>
      </c>
      <c r="I6806" t="s">
        <v>51</v>
      </c>
      <c r="J6806" s="4">
        <v>153.69999999999999</v>
      </c>
      <c r="K6806">
        <v>1</v>
      </c>
      <c r="L6806" s="4">
        <v>153.69999999999999</v>
      </c>
      <c r="M6806" s="4">
        <f>L6806-J6806</f>
        <v>0</v>
      </c>
      <c r="N6806" s="4">
        <f t="shared" si="212"/>
        <v>153.69999999999999</v>
      </c>
      <c r="O6806" s="3">
        <f t="shared" si="213"/>
        <v>0</v>
      </c>
      <c r="P6806"/>
    </row>
    <row r="6807" spans="1:16">
      <c r="A6807">
        <v>7806</v>
      </c>
      <c r="B6807" s="2" t="s">
        <v>1282</v>
      </c>
      <c r="C6807" t="s">
        <v>462</v>
      </c>
      <c r="D6807" t="s">
        <v>17</v>
      </c>
      <c r="E6807">
        <v>27</v>
      </c>
      <c r="F6807" t="str" cm="1">
        <f t="array" ref="F6807">_xlfn.IFS(Table1[[#This Row],[Age]]&gt;49,"OLD",Table1[[#This Row],[Age]]&gt;29,"MIDDLE AGE",Table1[[#This Row],[Age]]&gt;19,"YOUNG")</f>
        <v>YOUNG</v>
      </c>
      <c r="G6807" t="s">
        <v>22</v>
      </c>
      <c r="H6807" t="s">
        <v>14</v>
      </c>
      <c r="I6807" t="s">
        <v>48</v>
      </c>
      <c r="J6807" s="4">
        <v>484.19</v>
      </c>
      <c r="K6807">
        <v>4</v>
      </c>
      <c r="L6807" s="4">
        <v>1936.76</v>
      </c>
      <c r="M6807" s="4">
        <f>L6807-J6807</f>
        <v>1452.57</v>
      </c>
      <c r="N6807" s="4">
        <f t="shared" si="212"/>
        <v>121.0475</v>
      </c>
      <c r="O6807" s="3">
        <f t="shared" si="213"/>
        <v>75</v>
      </c>
      <c r="P6807"/>
    </row>
    <row r="6808" spans="1:16">
      <c r="A6808">
        <v>7807</v>
      </c>
      <c r="B6808" s="2" t="s">
        <v>1204</v>
      </c>
      <c r="C6808" t="s">
        <v>867</v>
      </c>
      <c r="D6808" t="s">
        <v>12</v>
      </c>
      <c r="E6808">
        <v>20</v>
      </c>
      <c r="F6808" t="str" cm="1">
        <f t="array" ref="F6808">_xlfn.IFS(Table1[[#This Row],[Age]]&gt;49,"OLD",Table1[[#This Row],[Age]]&gt;29,"MIDDLE AGE",Table1[[#This Row],[Age]]&gt;19,"YOUNG")</f>
        <v>YOUNG</v>
      </c>
      <c r="G6808" t="s">
        <v>22</v>
      </c>
      <c r="H6808" t="s">
        <v>35</v>
      </c>
      <c r="I6808" t="s">
        <v>58</v>
      </c>
      <c r="J6808" s="4">
        <v>425.08</v>
      </c>
      <c r="K6808">
        <v>5</v>
      </c>
      <c r="L6808" s="4">
        <v>2125.4</v>
      </c>
      <c r="M6808" s="4">
        <f>L6808-J6808</f>
        <v>1700.3200000000002</v>
      </c>
      <c r="N6808" s="4">
        <f t="shared" si="212"/>
        <v>85.015999999999991</v>
      </c>
      <c r="O6808" s="3">
        <f t="shared" si="213"/>
        <v>80</v>
      </c>
      <c r="P6808"/>
    </row>
    <row r="6809" spans="1:16">
      <c r="A6809">
        <v>7808</v>
      </c>
      <c r="B6809" s="2" t="s">
        <v>1041</v>
      </c>
      <c r="C6809" t="s">
        <v>478</v>
      </c>
      <c r="D6809" t="s">
        <v>12</v>
      </c>
      <c r="E6809">
        <v>22</v>
      </c>
      <c r="F6809" t="str" cm="1">
        <f t="array" ref="F6809">_xlfn.IFS(Table1[[#This Row],[Age]]&gt;49,"OLD",Table1[[#This Row],[Age]]&gt;29,"MIDDLE AGE",Table1[[#This Row],[Age]]&gt;19,"YOUNG")</f>
        <v>YOUNG</v>
      </c>
      <c r="G6809" t="s">
        <v>18</v>
      </c>
      <c r="H6809" t="s">
        <v>14</v>
      </c>
      <c r="I6809" t="s">
        <v>48</v>
      </c>
      <c r="J6809" s="4">
        <v>669.07</v>
      </c>
      <c r="K6809">
        <v>1</v>
      </c>
      <c r="L6809" s="4">
        <v>669.07</v>
      </c>
      <c r="M6809" s="4">
        <f>L6809-J6809</f>
        <v>0</v>
      </c>
      <c r="N6809" s="4">
        <f t="shared" si="212"/>
        <v>669.07</v>
      </c>
      <c r="O6809" s="3">
        <f t="shared" si="213"/>
        <v>0</v>
      </c>
      <c r="P6809"/>
    </row>
    <row r="6810" spans="1:16">
      <c r="A6810">
        <v>7809</v>
      </c>
      <c r="B6810" s="2" t="s">
        <v>1221</v>
      </c>
      <c r="C6810" t="s">
        <v>60</v>
      </c>
      <c r="D6810" t="s">
        <v>12</v>
      </c>
      <c r="E6810">
        <v>20</v>
      </c>
      <c r="F6810" t="str" cm="1">
        <f t="array" ref="F6810">_xlfn.IFS(Table1[[#This Row],[Age]]&gt;49,"OLD",Table1[[#This Row],[Age]]&gt;29,"MIDDLE AGE",Table1[[#This Row],[Age]]&gt;19,"YOUNG")</f>
        <v>YOUNG</v>
      </c>
      <c r="G6810" t="s">
        <v>13</v>
      </c>
      <c r="H6810" t="s">
        <v>19</v>
      </c>
      <c r="I6810" t="s">
        <v>80</v>
      </c>
      <c r="J6810" s="4">
        <v>64.05</v>
      </c>
      <c r="K6810">
        <v>4</v>
      </c>
      <c r="L6810" s="4">
        <v>256.2</v>
      </c>
      <c r="M6810" s="4">
        <f>L6810-J6810</f>
        <v>192.14999999999998</v>
      </c>
      <c r="N6810" s="4">
        <f t="shared" si="212"/>
        <v>16.012499999999999</v>
      </c>
      <c r="O6810" s="3">
        <f t="shared" si="213"/>
        <v>75</v>
      </c>
      <c r="P6810"/>
    </row>
    <row r="6811" spans="1:16">
      <c r="A6811">
        <v>7810</v>
      </c>
      <c r="B6811" s="2" t="s">
        <v>989</v>
      </c>
      <c r="C6811" t="s">
        <v>878</v>
      </c>
      <c r="D6811" t="s">
        <v>12</v>
      </c>
      <c r="E6811">
        <v>55</v>
      </c>
      <c r="F6811" t="str" cm="1">
        <f t="array" ref="F6811">_xlfn.IFS(Table1[[#This Row],[Age]]&gt;49,"OLD",Table1[[#This Row],[Age]]&gt;29,"MIDDLE AGE",Table1[[#This Row],[Age]]&gt;19,"YOUNG")</f>
        <v>OLD</v>
      </c>
      <c r="G6811" t="s">
        <v>18</v>
      </c>
      <c r="H6811" t="s">
        <v>19</v>
      </c>
      <c r="I6811" t="s">
        <v>20</v>
      </c>
      <c r="J6811" s="4">
        <v>662.16</v>
      </c>
      <c r="K6811">
        <v>4</v>
      </c>
      <c r="L6811" s="4">
        <v>2648.64</v>
      </c>
      <c r="M6811" s="4">
        <f>L6811-J6811</f>
        <v>1986.48</v>
      </c>
      <c r="N6811" s="4">
        <f t="shared" si="212"/>
        <v>165.54</v>
      </c>
      <c r="O6811" s="3">
        <f t="shared" si="213"/>
        <v>75</v>
      </c>
      <c r="P6811"/>
    </row>
    <row r="6812" spans="1:16">
      <c r="A6812">
        <v>7811</v>
      </c>
      <c r="B6812" s="2" t="s">
        <v>1047</v>
      </c>
      <c r="C6812" t="s">
        <v>84</v>
      </c>
      <c r="D6812" t="s">
        <v>17</v>
      </c>
      <c r="E6812">
        <v>30</v>
      </c>
      <c r="F6812" t="str" cm="1">
        <f t="array" ref="F6812">_xlfn.IFS(Table1[[#This Row],[Age]]&gt;49,"OLD",Table1[[#This Row],[Age]]&gt;29,"MIDDLE AGE",Table1[[#This Row],[Age]]&gt;19,"YOUNG")</f>
        <v>MIDDLE AGE</v>
      </c>
      <c r="G6812" t="s">
        <v>13</v>
      </c>
      <c r="H6812" t="s">
        <v>19</v>
      </c>
      <c r="I6812" t="s">
        <v>20</v>
      </c>
      <c r="J6812" s="4">
        <v>361.2</v>
      </c>
      <c r="K6812">
        <v>5</v>
      </c>
      <c r="L6812" s="4">
        <v>1806</v>
      </c>
      <c r="M6812" s="4">
        <f>L6812-J6812</f>
        <v>1444.8</v>
      </c>
      <c r="N6812" s="4">
        <f t="shared" si="212"/>
        <v>72.239999999999995</v>
      </c>
      <c r="O6812" s="3">
        <f t="shared" si="213"/>
        <v>80</v>
      </c>
      <c r="P6812"/>
    </row>
    <row r="6813" spans="1:16">
      <c r="A6813">
        <v>7812</v>
      </c>
      <c r="B6813" s="2" t="s">
        <v>1227</v>
      </c>
      <c r="C6813" t="s">
        <v>679</v>
      </c>
      <c r="D6813" t="s">
        <v>12</v>
      </c>
      <c r="E6813">
        <v>59</v>
      </c>
      <c r="F6813" t="str" cm="1">
        <f t="array" ref="F6813">_xlfn.IFS(Table1[[#This Row],[Age]]&gt;49,"OLD",Table1[[#This Row],[Age]]&gt;29,"MIDDLE AGE",Table1[[#This Row],[Age]]&gt;19,"YOUNG")</f>
        <v>OLD</v>
      </c>
      <c r="G6813" t="s">
        <v>25</v>
      </c>
      <c r="H6813" t="s">
        <v>14</v>
      </c>
      <c r="I6813" t="s">
        <v>38</v>
      </c>
      <c r="J6813" s="4">
        <v>926.78</v>
      </c>
      <c r="K6813">
        <v>2</v>
      </c>
      <c r="L6813" s="4">
        <v>1853.56</v>
      </c>
      <c r="M6813" s="4">
        <f>L6813-J6813</f>
        <v>926.78</v>
      </c>
      <c r="N6813" s="4">
        <f t="shared" si="212"/>
        <v>463.39</v>
      </c>
      <c r="O6813" s="3">
        <f t="shared" si="213"/>
        <v>50</v>
      </c>
      <c r="P6813"/>
    </row>
    <row r="6814" spans="1:16">
      <c r="A6814">
        <v>7813</v>
      </c>
      <c r="B6814" s="2" t="s">
        <v>1289</v>
      </c>
      <c r="C6814" t="s">
        <v>201</v>
      </c>
      <c r="D6814" t="s">
        <v>17</v>
      </c>
      <c r="E6814">
        <v>36</v>
      </c>
      <c r="F6814" t="str" cm="1">
        <f t="array" ref="F6814">_xlfn.IFS(Table1[[#This Row],[Age]]&gt;49,"OLD",Table1[[#This Row],[Age]]&gt;29,"MIDDLE AGE",Table1[[#This Row],[Age]]&gt;19,"YOUNG")</f>
        <v>MIDDLE AGE</v>
      </c>
      <c r="G6814" t="s">
        <v>18</v>
      </c>
      <c r="H6814" t="s">
        <v>35</v>
      </c>
      <c r="I6814" t="s">
        <v>58</v>
      </c>
      <c r="J6814" s="4">
        <v>850.4</v>
      </c>
      <c r="K6814">
        <v>2</v>
      </c>
      <c r="L6814" s="4">
        <v>1700.8</v>
      </c>
      <c r="M6814" s="4">
        <f>L6814-J6814</f>
        <v>850.4</v>
      </c>
      <c r="N6814" s="4">
        <f t="shared" si="212"/>
        <v>425.2</v>
      </c>
      <c r="O6814" s="3">
        <f t="shared" si="213"/>
        <v>50</v>
      </c>
      <c r="P6814"/>
    </row>
    <row r="6815" spans="1:16">
      <c r="A6815">
        <v>7814</v>
      </c>
      <c r="B6815" s="2" t="s">
        <v>1238</v>
      </c>
      <c r="C6815" t="s">
        <v>791</v>
      </c>
      <c r="D6815" t="s">
        <v>12</v>
      </c>
      <c r="E6815">
        <v>57</v>
      </c>
      <c r="F6815" t="str" cm="1">
        <f t="array" ref="F6815">_xlfn.IFS(Table1[[#This Row],[Age]]&gt;49,"OLD",Table1[[#This Row],[Age]]&gt;29,"MIDDLE AGE",Table1[[#This Row],[Age]]&gt;19,"YOUNG")</f>
        <v>OLD</v>
      </c>
      <c r="G6815" t="s">
        <v>13</v>
      </c>
      <c r="H6815" t="s">
        <v>40</v>
      </c>
      <c r="I6815" t="s">
        <v>68</v>
      </c>
      <c r="J6815" s="4">
        <v>405.51</v>
      </c>
      <c r="K6815">
        <v>4</v>
      </c>
      <c r="L6815" s="4">
        <v>1622.04</v>
      </c>
      <c r="M6815" s="4">
        <f>L6815-J6815</f>
        <v>1216.53</v>
      </c>
      <c r="N6815" s="4">
        <f t="shared" si="212"/>
        <v>101.3775</v>
      </c>
      <c r="O6815" s="3">
        <f t="shared" si="213"/>
        <v>75</v>
      </c>
      <c r="P6815"/>
    </row>
    <row r="6816" spans="1:16">
      <c r="A6816">
        <v>7815</v>
      </c>
      <c r="B6816" s="2" t="s">
        <v>1089</v>
      </c>
      <c r="C6816" t="s">
        <v>374</v>
      </c>
      <c r="D6816" t="s">
        <v>12</v>
      </c>
      <c r="E6816">
        <v>52</v>
      </c>
      <c r="F6816" t="str" cm="1">
        <f t="array" ref="F6816">_xlfn.IFS(Table1[[#This Row],[Age]]&gt;49,"OLD",Table1[[#This Row],[Age]]&gt;29,"MIDDLE AGE",Table1[[#This Row],[Age]]&gt;19,"YOUNG")</f>
        <v>OLD</v>
      </c>
      <c r="G6816" t="s">
        <v>18</v>
      </c>
      <c r="H6816" t="s">
        <v>40</v>
      </c>
      <c r="I6816" t="s">
        <v>74</v>
      </c>
      <c r="J6816" s="4">
        <v>992.96</v>
      </c>
      <c r="K6816">
        <v>2</v>
      </c>
      <c r="L6816" s="4">
        <v>1985.92</v>
      </c>
      <c r="M6816" s="4">
        <f>L6816-J6816</f>
        <v>992.96</v>
      </c>
      <c r="N6816" s="4">
        <f t="shared" si="212"/>
        <v>496.48</v>
      </c>
      <c r="O6816" s="3">
        <f t="shared" si="213"/>
        <v>50</v>
      </c>
      <c r="P6816"/>
    </row>
    <row r="6817" spans="1:16">
      <c r="A6817">
        <v>7816</v>
      </c>
      <c r="B6817" s="2" t="s">
        <v>1103</v>
      </c>
      <c r="C6817" t="s">
        <v>163</v>
      </c>
      <c r="D6817" t="s">
        <v>12</v>
      </c>
      <c r="E6817">
        <v>41</v>
      </c>
      <c r="F6817" t="str" cm="1">
        <f t="array" ref="F6817">_xlfn.IFS(Table1[[#This Row],[Age]]&gt;49,"OLD",Table1[[#This Row],[Age]]&gt;29,"MIDDLE AGE",Table1[[#This Row],[Age]]&gt;19,"YOUNG")</f>
        <v>MIDDLE AGE</v>
      </c>
      <c r="G6817" t="s">
        <v>22</v>
      </c>
      <c r="H6817" t="s">
        <v>19</v>
      </c>
      <c r="I6817" t="s">
        <v>80</v>
      </c>
      <c r="J6817" s="4">
        <v>61.42</v>
      </c>
      <c r="K6817">
        <v>3</v>
      </c>
      <c r="L6817" s="4">
        <v>184.26</v>
      </c>
      <c r="M6817" s="4">
        <f>L6817-J6817</f>
        <v>122.83999999999999</v>
      </c>
      <c r="N6817" s="4">
        <f t="shared" si="212"/>
        <v>20.473333333333333</v>
      </c>
      <c r="O6817" s="3">
        <f t="shared" si="213"/>
        <v>66.666666666666657</v>
      </c>
      <c r="P6817"/>
    </row>
    <row r="6818" spans="1:16">
      <c r="A6818">
        <v>7817</v>
      </c>
      <c r="B6818" s="2" t="s">
        <v>1075</v>
      </c>
      <c r="C6818" t="s">
        <v>624</v>
      </c>
      <c r="D6818" t="s">
        <v>12</v>
      </c>
      <c r="E6818">
        <v>41</v>
      </c>
      <c r="F6818" t="str" cm="1">
        <f t="array" ref="F6818">_xlfn.IFS(Table1[[#This Row],[Age]]&gt;49,"OLD",Table1[[#This Row],[Age]]&gt;29,"MIDDLE AGE",Table1[[#This Row],[Age]]&gt;19,"YOUNG")</f>
        <v>MIDDLE AGE</v>
      </c>
      <c r="G6818" t="s">
        <v>22</v>
      </c>
      <c r="H6818" t="s">
        <v>35</v>
      </c>
      <c r="I6818" t="s">
        <v>58</v>
      </c>
      <c r="J6818" s="4">
        <v>790.75</v>
      </c>
      <c r="K6818">
        <v>5</v>
      </c>
      <c r="L6818" s="4">
        <v>3953.75</v>
      </c>
      <c r="M6818" s="4">
        <f>L6818-J6818</f>
        <v>3163</v>
      </c>
      <c r="N6818" s="4">
        <f t="shared" si="212"/>
        <v>158.15</v>
      </c>
      <c r="O6818" s="3">
        <f t="shared" si="213"/>
        <v>80</v>
      </c>
      <c r="P6818"/>
    </row>
    <row r="6819" spans="1:16">
      <c r="A6819">
        <v>7818</v>
      </c>
      <c r="B6819" s="2" t="s">
        <v>970</v>
      </c>
      <c r="C6819" t="s">
        <v>634</v>
      </c>
      <c r="D6819" t="s">
        <v>12</v>
      </c>
      <c r="E6819">
        <v>34</v>
      </c>
      <c r="F6819" t="str" cm="1">
        <f t="array" ref="F6819">_xlfn.IFS(Table1[[#This Row],[Age]]&gt;49,"OLD",Table1[[#This Row],[Age]]&gt;29,"MIDDLE AGE",Table1[[#This Row],[Age]]&gt;19,"YOUNG")</f>
        <v>MIDDLE AGE</v>
      </c>
      <c r="G6819" t="s">
        <v>18</v>
      </c>
      <c r="H6819" t="s">
        <v>35</v>
      </c>
      <c r="I6819" t="s">
        <v>58</v>
      </c>
      <c r="J6819" s="4">
        <v>439.5</v>
      </c>
      <c r="K6819">
        <v>4</v>
      </c>
      <c r="L6819" s="4">
        <v>1758</v>
      </c>
      <c r="M6819" s="4">
        <f>L6819-J6819</f>
        <v>1318.5</v>
      </c>
      <c r="N6819" s="4">
        <f t="shared" si="212"/>
        <v>109.875</v>
      </c>
      <c r="O6819" s="3">
        <f t="shared" si="213"/>
        <v>75</v>
      </c>
      <c r="P6819"/>
    </row>
    <row r="6820" spans="1:16">
      <c r="A6820">
        <v>7819</v>
      </c>
      <c r="B6820" s="2" t="s">
        <v>954</v>
      </c>
      <c r="C6820" t="s">
        <v>777</v>
      </c>
      <c r="D6820" t="s">
        <v>12</v>
      </c>
      <c r="E6820">
        <v>57</v>
      </c>
      <c r="F6820" t="str" cm="1">
        <f t="array" ref="F6820">_xlfn.IFS(Table1[[#This Row],[Age]]&gt;49,"OLD",Table1[[#This Row],[Age]]&gt;29,"MIDDLE AGE",Table1[[#This Row],[Age]]&gt;19,"YOUNG")</f>
        <v>OLD</v>
      </c>
      <c r="G6820" t="s">
        <v>18</v>
      </c>
      <c r="H6820" t="s">
        <v>27</v>
      </c>
      <c r="I6820" t="s">
        <v>46</v>
      </c>
      <c r="J6820" s="4">
        <v>438.97</v>
      </c>
      <c r="K6820">
        <v>2</v>
      </c>
      <c r="L6820" s="4">
        <v>877.94</v>
      </c>
      <c r="M6820" s="4">
        <f>L6820-J6820</f>
        <v>438.97</v>
      </c>
      <c r="N6820" s="4">
        <f t="shared" si="212"/>
        <v>219.48500000000001</v>
      </c>
      <c r="O6820" s="3">
        <f t="shared" si="213"/>
        <v>50</v>
      </c>
      <c r="P6820"/>
    </row>
    <row r="6821" spans="1:16">
      <c r="A6821">
        <v>7820</v>
      </c>
      <c r="B6821" s="2" t="s">
        <v>1145</v>
      </c>
      <c r="C6821" t="s">
        <v>450</v>
      </c>
      <c r="D6821" t="s">
        <v>17</v>
      </c>
      <c r="E6821">
        <v>27</v>
      </c>
      <c r="F6821" t="str" cm="1">
        <f t="array" ref="F6821">_xlfn.IFS(Table1[[#This Row],[Age]]&gt;49,"OLD",Table1[[#This Row],[Age]]&gt;29,"MIDDLE AGE",Table1[[#This Row],[Age]]&gt;19,"YOUNG")</f>
        <v>YOUNG</v>
      </c>
      <c r="G6821" t="s">
        <v>13</v>
      </c>
      <c r="H6821" t="s">
        <v>27</v>
      </c>
      <c r="I6821" t="s">
        <v>46</v>
      </c>
      <c r="J6821" s="4">
        <v>178.43</v>
      </c>
      <c r="K6821">
        <v>2</v>
      </c>
      <c r="L6821" s="4">
        <v>356.86</v>
      </c>
      <c r="M6821" s="4">
        <f>L6821-J6821</f>
        <v>178.43</v>
      </c>
      <c r="N6821" s="4">
        <f t="shared" si="212"/>
        <v>89.215000000000003</v>
      </c>
      <c r="O6821" s="3">
        <f t="shared" si="213"/>
        <v>50</v>
      </c>
      <c r="P6821"/>
    </row>
    <row r="6822" spans="1:16">
      <c r="A6822">
        <v>7821</v>
      </c>
      <c r="B6822" s="2" t="s">
        <v>1297</v>
      </c>
      <c r="C6822" t="s">
        <v>366</v>
      </c>
      <c r="D6822" t="s">
        <v>12</v>
      </c>
      <c r="E6822">
        <v>19</v>
      </c>
      <c r="F6822" t="e" cm="1">
        <f t="array" ref="F6822">_xlfn.IFS(Table1[[#This Row],[Age]]&gt;49,"OLD",Table1[[#This Row],[Age]]&gt;29,"MIDDLE AGE",Table1[[#This Row],[Age]]&gt;19,"YOUNG")</f>
        <v>#N/A</v>
      </c>
      <c r="G6822" t="s">
        <v>13</v>
      </c>
      <c r="H6822" t="s">
        <v>14</v>
      </c>
      <c r="I6822" t="s">
        <v>38</v>
      </c>
      <c r="J6822" s="4">
        <v>519.73</v>
      </c>
      <c r="K6822">
        <v>5</v>
      </c>
      <c r="L6822" s="4">
        <v>2598.65</v>
      </c>
      <c r="M6822" s="4">
        <f>L6822-J6822</f>
        <v>2078.92</v>
      </c>
      <c r="N6822" s="4">
        <f t="shared" si="212"/>
        <v>103.946</v>
      </c>
      <c r="O6822" s="3">
        <f t="shared" si="213"/>
        <v>80</v>
      </c>
      <c r="P6822"/>
    </row>
    <row r="6823" spans="1:16">
      <c r="A6823">
        <v>7822</v>
      </c>
      <c r="B6823" s="2" t="s">
        <v>1085</v>
      </c>
      <c r="C6823" t="s">
        <v>277</v>
      </c>
      <c r="D6823" t="s">
        <v>12</v>
      </c>
      <c r="E6823">
        <v>61</v>
      </c>
      <c r="F6823" t="str" cm="1">
        <f t="array" ref="F6823">_xlfn.IFS(Table1[[#This Row],[Age]]&gt;49,"OLD",Table1[[#This Row],[Age]]&gt;29,"MIDDLE AGE",Table1[[#This Row],[Age]]&gt;19,"YOUNG")</f>
        <v>OLD</v>
      </c>
      <c r="G6823" t="s">
        <v>22</v>
      </c>
      <c r="H6823" t="s">
        <v>27</v>
      </c>
      <c r="I6823" t="s">
        <v>46</v>
      </c>
      <c r="J6823" s="4">
        <v>93.87</v>
      </c>
      <c r="K6823">
        <v>1</v>
      </c>
      <c r="L6823" s="4">
        <v>93.87</v>
      </c>
      <c r="M6823" s="4">
        <f>L6823-J6823</f>
        <v>0</v>
      </c>
      <c r="N6823" s="4">
        <f t="shared" si="212"/>
        <v>93.87</v>
      </c>
      <c r="O6823" s="3">
        <f t="shared" si="213"/>
        <v>0</v>
      </c>
      <c r="P6823"/>
    </row>
    <row r="6824" spans="1:16">
      <c r="A6824">
        <v>7823</v>
      </c>
      <c r="B6824" s="2" t="s">
        <v>1180</v>
      </c>
      <c r="C6824" t="s">
        <v>871</v>
      </c>
      <c r="D6824" t="s">
        <v>12</v>
      </c>
      <c r="E6824">
        <v>40</v>
      </c>
      <c r="F6824" t="str" cm="1">
        <f t="array" ref="F6824">_xlfn.IFS(Table1[[#This Row],[Age]]&gt;49,"OLD",Table1[[#This Row],[Age]]&gt;29,"MIDDLE AGE",Table1[[#This Row],[Age]]&gt;19,"YOUNG")</f>
        <v>MIDDLE AGE</v>
      </c>
      <c r="G6824" t="s">
        <v>13</v>
      </c>
      <c r="H6824" t="s">
        <v>14</v>
      </c>
      <c r="I6824" t="s">
        <v>38</v>
      </c>
      <c r="J6824" s="4">
        <v>620.41</v>
      </c>
      <c r="K6824">
        <v>2</v>
      </c>
      <c r="L6824" s="4">
        <v>1240.82</v>
      </c>
      <c r="M6824" s="4">
        <f>L6824-J6824</f>
        <v>620.41</v>
      </c>
      <c r="N6824" s="4">
        <f t="shared" si="212"/>
        <v>310.20499999999998</v>
      </c>
      <c r="O6824" s="3">
        <f t="shared" si="213"/>
        <v>50</v>
      </c>
      <c r="P6824"/>
    </row>
    <row r="6825" spans="1:16">
      <c r="A6825">
        <v>7824</v>
      </c>
      <c r="B6825" s="2" t="s">
        <v>1252</v>
      </c>
      <c r="C6825" t="s">
        <v>636</v>
      </c>
      <c r="D6825" t="s">
        <v>12</v>
      </c>
      <c r="E6825">
        <v>23</v>
      </c>
      <c r="F6825" t="str" cm="1">
        <f t="array" ref="F6825">_xlfn.IFS(Table1[[#This Row],[Age]]&gt;49,"OLD",Table1[[#This Row],[Age]]&gt;29,"MIDDLE AGE",Table1[[#This Row],[Age]]&gt;19,"YOUNG")</f>
        <v>YOUNG</v>
      </c>
      <c r="G6825" t="s">
        <v>22</v>
      </c>
      <c r="H6825" t="s">
        <v>40</v>
      </c>
      <c r="I6825" t="s">
        <v>74</v>
      </c>
      <c r="J6825" s="4">
        <v>249.17</v>
      </c>
      <c r="K6825">
        <v>5</v>
      </c>
      <c r="L6825" s="4">
        <v>1245.8499999999999</v>
      </c>
      <c r="M6825" s="4">
        <f>L6825-J6825</f>
        <v>996.68</v>
      </c>
      <c r="N6825" s="4">
        <f t="shared" si="212"/>
        <v>49.833999999999996</v>
      </c>
      <c r="O6825" s="3">
        <f t="shared" si="213"/>
        <v>80</v>
      </c>
      <c r="P6825"/>
    </row>
    <row r="6826" spans="1:16">
      <c r="A6826">
        <v>7825</v>
      </c>
      <c r="B6826" s="2" t="s">
        <v>1106</v>
      </c>
      <c r="C6826" t="s">
        <v>357</v>
      </c>
      <c r="D6826" t="s">
        <v>17</v>
      </c>
      <c r="E6826">
        <v>19</v>
      </c>
      <c r="F6826" t="e" cm="1">
        <f t="array" ref="F6826">_xlfn.IFS(Table1[[#This Row],[Age]]&gt;49,"OLD",Table1[[#This Row],[Age]]&gt;29,"MIDDLE AGE",Table1[[#This Row],[Age]]&gt;19,"YOUNG")</f>
        <v>#N/A</v>
      </c>
      <c r="G6826" t="s">
        <v>25</v>
      </c>
      <c r="H6826" t="s">
        <v>19</v>
      </c>
      <c r="I6826" t="s">
        <v>80</v>
      </c>
      <c r="J6826" s="4">
        <v>727.61</v>
      </c>
      <c r="K6826">
        <v>1</v>
      </c>
      <c r="L6826" s="4">
        <v>727.61</v>
      </c>
      <c r="M6826" s="4">
        <f>L6826-J6826</f>
        <v>0</v>
      </c>
      <c r="N6826" s="4">
        <f t="shared" si="212"/>
        <v>727.61</v>
      </c>
      <c r="O6826" s="3">
        <f t="shared" si="213"/>
        <v>0</v>
      </c>
      <c r="P6826"/>
    </row>
    <row r="6827" spans="1:16">
      <c r="A6827">
        <v>7826</v>
      </c>
      <c r="B6827" s="2" t="s">
        <v>1245</v>
      </c>
      <c r="C6827" t="s">
        <v>506</v>
      </c>
      <c r="D6827" t="s">
        <v>12</v>
      </c>
      <c r="E6827">
        <v>38</v>
      </c>
      <c r="F6827" t="str" cm="1">
        <f t="array" ref="F6827">_xlfn.IFS(Table1[[#This Row],[Age]]&gt;49,"OLD",Table1[[#This Row],[Age]]&gt;29,"MIDDLE AGE",Table1[[#This Row],[Age]]&gt;19,"YOUNG")</f>
        <v>MIDDLE AGE</v>
      </c>
      <c r="G6827" t="s">
        <v>18</v>
      </c>
      <c r="H6827" t="s">
        <v>35</v>
      </c>
      <c r="I6827" t="s">
        <v>36</v>
      </c>
      <c r="J6827" s="4">
        <v>611.29</v>
      </c>
      <c r="K6827">
        <v>4</v>
      </c>
      <c r="L6827" s="4">
        <v>2445.16</v>
      </c>
      <c r="M6827" s="4">
        <f>L6827-J6827</f>
        <v>1833.87</v>
      </c>
      <c r="N6827" s="4">
        <f t="shared" si="212"/>
        <v>152.82249999999999</v>
      </c>
      <c r="O6827" s="3">
        <f t="shared" si="213"/>
        <v>75</v>
      </c>
      <c r="P6827"/>
    </row>
    <row r="6828" spans="1:16">
      <c r="A6828">
        <v>7827</v>
      </c>
      <c r="B6828" s="2" t="s">
        <v>1157</v>
      </c>
      <c r="C6828" t="s">
        <v>835</v>
      </c>
      <c r="D6828" t="s">
        <v>12</v>
      </c>
      <c r="E6828">
        <v>52</v>
      </c>
      <c r="F6828" t="str" cm="1">
        <f t="array" ref="F6828">_xlfn.IFS(Table1[[#This Row],[Age]]&gt;49,"OLD",Table1[[#This Row],[Age]]&gt;29,"MIDDLE AGE",Table1[[#This Row],[Age]]&gt;19,"YOUNG")</f>
        <v>OLD</v>
      </c>
      <c r="G6828" t="s">
        <v>13</v>
      </c>
      <c r="H6828" t="s">
        <v>40</v>
      </c>
      <c r="I6828" t="s">
        <v>41</v>
      </c>
      <c r="J6828" s="4">
        <v>748.94</v>
      </c>
      <c r="K6828">
        <v>1</v>
      </c>
      <c r="L6828" s="4">
        <v>748.94</v>
      </c>
      <c r="M6828" s="4">
        <f>L6828-J6828</f>
        <v>0</v>
      </c>
      <c r="N6828" s="4">
        <f t="shared" si="212"/>
        <v>748.94</v>
      </c>
      <c r="O6828" s="3">
        <f t="shared" si="213"/>
        <v>0</v>
      </c>
      <c r="P6828"/>
    </row>
    <row r="6829" spans="1:16">
      <c r="A6829">
        <v>7828</v>
      </c>
      <c r="B6829" s="2" t="s">
        <v>1151</v>
      </c>
      <c r="C6829" t="s">
        <v>142</v>
      </c>
      <c r="D6829" t="s">
        <v>12</v>
      </c>
      <c r="E6829">
        <v>46</v>
      </c>
      <c r="F6829" t="str" cm="1">
        <f t="array" ref="F6829">_xlfn.IFS(Table1[[#This Row],[Age]]&gt;49,"OLD",Table1[[#This Row],[Age]]&gt;29,"MIDDLE AGE",Table1[[#This Row],[Age]]&gt;19,"YOUNG")</f>
        <v>MIDDLE AGE</v>
      </c>
      <c r="G6829" t="s">
        <v>22</v>
      </c>
      <c r="H6829" t="s">
        <v>40</v>
      </c>
      <c r="I6829" t="s">
        <v>41</v>
      </c>
      <c r="J6829" s="4">
        <v>752.24</v>
      </c>
      <c r="K6829">
        <v>2</v>
      </c>
      <c r="L6829" s="4">
        <v>1504.48</v>
      </c>
      <c r="M6829" s="4">
        <f>L6829-J6829</f>
        <v>752.24</v>
      </c>
      <c r="N6829" s="4">
        <f t="shared" si="212"/>
        <v>376.12</v>
      </c>
      <c r="O6829" s="3">
        <f t="shared" si="213"/>
        <v>50</v>
      </c>
      <c r="P6829"/>
    </row>
    <row r="6830" spans="1:16">
      <c r="A6830">
        <v>7829</v>
      </c>
      <c r="B6830" s="2" t="s">
        <v>969</v>
      </c>
      <c r="C6830" t="s">
        <v>88</v>
      </c>
      <c r="D6830" t="s">
        <v>12</v>
      </c>
      <c r="E6830">
        <v>24</v>
      </c>
      <c r="F6830" t="str" cm="1">
        <f t="array" ref="F6830">_xlfn.IFS(Table1[[#This Row],[Age]]&gt;49,"OLD",Table1[[#This Row],[Age]]&gt;29,"MIDDLE AGE",Table1[[#This Row],[Age]]&gt;19,"YOUNG")</f>
        <v>YOUNG</v>
      </c>
      <c r="G6830" t="s">
        <v>22</v>
      </c>
      <c r="H6830" t="s">
        <v>14</v>
      </c>
      <c r="I6830" t="s">
        <v>43</v>
      </c>
      <c r="J6830" s="4">
        <v>204.74</v>
      </c>
      <c r="K6830">
        <v>4</v>
      </c>
      <c r="L6830" s="4">
        <v>818.96</v>
      </c>
      <c r="M6830" s="4">
        <f>L6830-J6830</f>
        <v>614.22</v>
      </c>
      <c r="N6830" s="4">
        <f t="shared" si="212"/>
        <v>51.185000000000002</v>
      </c>
      <c r="O6830" s="3">
        <f t="shared" si="213"/>
        <v>75</v>
      </c>
      <c r="P6830"/>
    </row>
    <row r="6831" spans="1:16">
      <c r="A6831">
        <v>7830</v>
      </c>
      <c r="B6831" s="2" t="s">
        <v>951</v>
      </c>
      <c r="C6831" t="s">
        <v>574</v>
      </c>
      <c r="D6831" t="s">
        <v>17</v>
      </c>
      <c r="E6831">
        <v>46</v>
      </c>
      <c r="F6831" t="str" cm="1">
        <f t="array" ref="F6831">_xlfn.IFS(Table1[[#This Row],[Age]]&gt;49,"OLD",Table1[[#This Row],[Age]]&gt;29,"MIDDLE AGE",Table1[[#This Row],[Age]]&gt;19,"YOUNG")</f>
        <v>MIDDLE AGE</v>
      </c>
      <c r="G6831" t="s">
        <v>18</v>
      </c>
      <c r="H6831" t="s">
        <v>19</v>
      </c>
      <c r="I6831" t="s">
        <v>80</v>
      </c>
      <c r="J6831" s="4">
        <v>10.67</v>
      </c>
      <c r="K6831">
        <v>4</v>
      </c>
      <c r="L6831" s="4">
        <v>42.68</v>
      </c>
      <c r="M6831" s="4">
        <f>L6831-J6831</f>
        <v>32.01</v>
      </c>
      <c r="N6831" s="4">
        <f t="shared" si="212"/>
        <v>2.6675</v>
      </c>
      <c r="O6831" s="3">
        <f t="shared" si="213"/>
        <v>75</v>
      </c>
      <c r="P6831"/>
    </row>
    <row r="6832" spans="1:16">
      <c r="A6832">
        <v>7831</v>
      </c>
      <c r="B6832" s="2" t="s">
        <v>1001</v>
      </c>
      <c r="C6832" t="s">
        <v>477</v>
      </c>
      <c r="D6832" t="s">
        <v>12</v>
      </c>
      <c r="E6832">
        <v>54</v>
      </c>
      <c r="F6832" t="str" cm="1">
        <f t="array" ref="F6832">_xlfn.IFS(Table1[[#This Row],[Age]]&gt;49,"OLD",Table1[[#This Row],[Age]]&gt;29,"MIDDLE AGE",Table1[[#This Row],[Age]]&gt;19,"YOUNG")</f>
        <v>OLD</v>
      </c>
      <c r="G6832" t="s">
        <v>18</v>
      </c>
      <c r="H6832" t="s">
        <v>14</v>
      </c>
      <c r="I6832" t="s">
        <v>38</v>
      </c>
      <c r="J6832" s="4">
        <v>372.1</v>
      </c>
      <c r="K6832">
        <v>1</v>
      </c>
      <c r="L6832" s="4">
        <v>372.1</v>
      </c>
      <c r="M6832" s="4">
        <f>L6832-J6832</f>
        <v>0</v>
      </c>
      <c r="N6832" s="4">
        <f t="shared" si="212"/>
        <v>372.1</v>
      </c>
      <c r="O6832" s="3">
        <f t="shared" si="213"/>
        <v>0</v>
      </c>
      <c r="P6832"/>
    </row>
    <row r="6833" spans="1:16">
      <c r="A6833">
        <v>7832</v>
      </c>
      <c r="B6833" s="2" t="s">
        <v>1145</v>
      </c>
      <c r="C6833" t="s">
        <v>625</v>
      </c>
      <c r="D6833" t="s">
        <v>17</v>
      </c>
      <c r="E6833">
        <v>40</v>
      </c>
      <c r="F6833" t="str" cm="1">
        <f t="array" ref="F6833">_xlfn.IFS(Table1[[#This Row],[Age]]&gt;49,"OLD",Table1[[#This Row],[Age]]&gt;29,"MIDDLE AGE",Table1[[#This Row],[Age]]&gt;19,"YOUNG")</f>
        <v>MIDDLE AGE</v>
      </c>
      <c r="G6833" t="s">
        <v>18</v>
      </c>
      <c r="H6833" t="s">
        <v>40</v>
      </c>
      <c r="I6833" t="s">
        <v>74</v>
      </c>
      <c r="J6833" s="4">
        <v>919.88</v>
      </c>
      <c r="K6833">
        <v>4</v>
      </c>
      <c r="L6833" s="4">
        <v>3679.52</v>
      </c>
      <c r="M6833" s="4">
        <f>L6833-J6833</f>
        <v>2759.64</v>
      </c>
      <c r="N6833" s="4">
        <f t="shared" si="212"/>
        <v>229.97</v>
      </c>
      <c r="O6833" s="3">
        <f t="shared" si="213"/>
        <v>75</v>
      </c>
      <c r="P6833"/>
    </row>
    <row r="6834" spans="1:16">
      <c r="A6834">
        <v>7833</v>
      </c>
      <c r="B6834" s="2" t="s">
        <v>972</v>
      </c>
      <c r="C6834" t="s">
        <v>535</v>
      </c>
      <c r="D6834" t="s">
        <v>12</v>
      </c>
      <c r="E6834">
        <v>50</v>
      </c>
      <c r="F6834" t="str" cm="1">
        <f t="array" ref="F6834">_xlfn.IFS(Table1[[#This Row],[Age]]&gt;49,"OLD",Table1[[#This Row],[Age]]&gt;29,"MIDDLE AGE",Table1[[#This Row],[Age]]&gt;19,"YOUNG")</f>
        <v>OLD</v>
      </c>
      <c r="G6834" t="s">
        <v>13</v>
      </c>
      <c r="H6834" t="s">
        <v>35</v>
      </c>
      <c r="I6834" t="s">
        <v>63</v>
      </c>
      <c r="J6834" s="4">
        <v>582.12</v>
      </c>
      <c r="K6834">
        <v>1</v>
      </c>
      <c r="L6834" s="4">
        <v>582.12</v>
      </c>
      <c r="M6834" s="4">
        <f>L6834-J6834</f>
        <v>0</v>
      </c>
      <c r="N6834" s="4">
        <f t="shared" si="212"/>
        <v>582.12</v>
      </c>
      <c r="O6834" s="3">
        <f t="shared" si="213"/>
        <v>0</v>
      </c>
      <c r="P6834"/>
    </row>
    <row r="6835" spans="1:16">
      <c r="A6835">
        <v>7834</v>
      </c>
      <c r="B6835" s="2" t="s">
        <v>1057</v>
      </c>
      <c r="C6835" t="s">
        <v>781</v>
      </c>
      <c r="D6835" t="s">
        <v>17</v>
      </c>
      <c r="E6835">
        <v>25</v>
      </c>
      <c r="F6835" t="str" cm="1">
        <f t="array" ref="F6835">_xlfn.IFS(Table1[[#This Row],[Age]]&gt;49,"OLD",Table1[[#This Row],[Age]]&gt;29,"MIDDLE AGE",Table1[[#This Row],[Age]]&gt;19,"YOUNG")</f>
        <v>YOUNG</v>
      </c>
      <c r="G6835" t="s">
        <v>25</v>
      </c>
      <c r="H6835" t="s">
        <v>27</v>
      </c>
      <c r="I6835" t="s">
        <v>32</v>
      </c>
      <c r="J6835" s="4">
        <v>730.23</v>
      </c>
      <c r="K6835">
        <v>1</v>
      </c>
      <c r="L6835" s="4">
        <v>730.23</v>
      </c>
      <c r="M6835" s="4">
        <f>L6835-J6835</f>
        <v>0</v>
      </c>
      <c r="N6835" s="4">
        <f t="shared" si="212"/>
        <v>730.23</v>
      </c>
      <c r="O6835" s="3">
        <f t="shared" si="213"/>
        <v>0</v>
      </c>
      <c r="P6835"/>
    </row>
    <row r="6836" spans="1:16">
      <c r="A6836">
        <v>7835</v>
      </c>
      <c r="B6836" s="2" t="s">
        <v>1032</v>
      </c>
      <c r="C6836" t="s">
        <v>141</v>
      </c>
      <c r="D6836" t="s">
        <v>17</v>
      </c>
      <c r="E6836">
        <v>29</v>
      </c>
      <c r="F6836" t="str" cm="1">
        <f t="array" ref="F6836">_xlfn.IFS(Table1[[#This Row],[Age]]&gt;49,"OLD",Table1[[#This Row],[Age]]&gt;29,"MIDDLE AGE",Table1[[#This Row],[Age]]&gt;19,"YOUNG")</f>
        <v>YOUNG</v>
      </c>
      <c r="G6836" t="s">
        <v>25</v>
      </c>
      <c r="H6836" t="s">
        <v>14</v>
      </c>
      <c r="I6836" t="s">
        <v>43</v>
      </c>
      <c r="J6836" s="4">
        <v>880.77</v>
      </c>
      <c r="K6836">
        <v>1</v>
      </c>
      <c r="L6836" s="4">
        <v>880.77</v>
      </c>
      <c r="M6836" s="4">
        <f>L6836-J6836</f>
        <v>0</v>
      </c>
      <c r="N6836" s="4">
        <f t="shared" si="212"/>
        <v>880.77</v>
      </c>
      <c r="O6836" s="3">
        <f t="shared" si="213"/>
        <v>0</v>
      </c>
      <c r="P6836"/>
    </row>
    <row r="6837" spans="1:16">
      <c r="A6837">
        <v>7836</v>
      </c>
      <c r="B6837" s="2" t="s">
        <v>1000</v>
      </c>
      <c r="C6837" t="s">
        <v>536</v>
      </c>
      <c r="D6837" t="s">
        <v>12</v>
      </c>
      <c r="E6837">
        <v>63</v>
      </c>
      <c r="F6837" t="str" cm="1">
        <f t="array" ref="F6837">_xlfn.IFS(Table1[[#This Row],[Age]]&gt;49,"OLD",Table1[[#This Row],[Age]]&gt;29,"MIDDLE AGE",Table1[[#This Row],[Age]]&gt;19,"YOUNG")</f>
        <v>OLD</v>
      </c>
      <c r="G6837" t="s">
        <v>25</v>
      </c>
      <c r="H6837" t="s">
        <v>40</v>
      </c>
      <c r="I6837" t="s">
        <v>41</v>
      </c>
      <c r="J6837" s="4">
        <v>907</v>
      </c>
      <c r="K6837">
        <v>5</v>
      </c>
      <c r="L6837" s="4">
        <v>4535</v>
      </c>
      <c r="M6837" s="4">
        <f>L6837-J6837</f>
        <v>3628</v>
      </c>
      <c r="N6837" s="4">
        <f t="shared" si="212"/>
        <v>181.4</v>
      </c>
      <c r="O6837" s="3">
        <f t="shared" si="213"/>
        <v>80</v>
      </c>
      <c r="P6837"/>
    </row>
    <row r="6838" spans="1:16">
      <c r="A6838">
        <v>7837</v>
      </c>
      <c r="B6838" s="2" t="s">
        <v>1016</v>
      </c>
      <c r="C6838" t="s">
        <v>421</v>
      </c>
      <c r="D6838" t="s">
        <v>12</v>
      </c>
      <c r="E6838">
        <v>27</v>
      </c>
      <c r="F6838" t="str" cm="1">
        <f t="array" ref="F6838">_xlfn.IFS(Table1[[#This Row],[Age]]&gt;49,"OLD",Table1[[#This Row],[Age]]&gt;29,"MIDDLE AGE",Table1[[#This Row],[Age]]&gt;19,"YOUNG")</f>
        <v>YOUNG</v>
      </c>
      <c r="G6838" t="s">
        <v>25</v>
      </c>
      <c r="H6838" t="s">
        <v>27</v>
      </c>
      <c r="I6838" t="s">
        <v>32</v>
      </c>
      <c r="J6838" s="4">
        <v>533.73</v>
      </c>
      <c r="K6838">
        <v>2</v>
      </c>
      <c r="L6838" s="4">
        <v>1067.46</v>
      </c>
      <c r="M6838" s="4">
        <f>L6838-J6838</f>
        <v>533.73</v>
      </c>
      <c r="N6838" s="4">
        <f t="shared" si="212"/>
        <v>266.86500000000001</v>
      </c>
      <c r="O6838" s="3">
        <f t="shared" si="213"/>
        <v>50</v>
      </c>
      <c r="P6838"/>
    </row>
    <row r="6839" spans="1:16">
      <c r="A6839">
        <v>7838</v>
      </c>
      <c r="B6839" s="2" t="s">
        <v>963</v>
      </c>
      <c r="C6839" t="s">
        <v>145</v>
      </c>
      <c r="D6839" t="s">
        <v>17</v>
      </c>
      <c r="E6839">
        <v>32</v>
      </c>
      <c r="F6839" t="str" cm="1">
        <f t="array" ref="F6839">_xlfn.IFS(Table1[[#This Row],[Age]]&gt;49,"OLD",Table1[[#This Row],[Age]]&gt;29,"MIDDLE AGE",Table1[[#This Row],[Age]]&gt;19,"YOUNG")</f>
        <v>MIDDLE AGE</v>
      </c>
      <c r="G6839" t="s">
        <v>22</v>
      </c>
      <c r="H6839" t="s">
        <v>27</v>
      </c>
      <c r="I6839" t="s">
        <v>46</v>
      </c>
      <c r="J6839" s="4">
        <v>545.53</v>
      </c>
      <c r="K6839">
        <v>4</v>
      </c>
      <c r="L6839" s="4">
        <v>2182.12</v>
      </c>
      <c r="M6839" s="4">
        <f>L6839-J6839</f>
        <v>1636.59</v>
      </c>
      <c r="N6839" s="4">
        <f t="shared" si="212"/>
        <v>136.38249999999999</v>
      </c>
      <c r="O6839" s="3">
        <f t="shared" si="213"/>
        <v>75</v>
      </c>
      <c r="P6839"/>
    </row>
    <row r="6840" spans="1:16">
      <c r="A6840">
        <v>7839</v>
      </c>
      <c r="B6840" s="2" t="s">
        <v>1246</v>
      </c>
      <c r="C6840" t="s">
        <v>885</v>
      </c>
      <c r="D6840" t="s">
        <v>17</v>
      </c>
      <c r="E6840">
        <v>41</v>
      </c>
      <c r="F6840" t="str" cm="1">
        <f t="array" ref="F6840">_xlfn.IFS(Table1[[#This Row],[Age]]&gt;49,"OLD",Table1[[#This Row],[Age]]&gt;29,"MIDDLE AGE",Table1[[#This Row],[Age]]&gt;19,"YOUNG")</f>
        <v>MIDDLE AGE</v>
      </c>
      <c r="G6840" t="s">
        <v>13</v>
      </c>
      <c r="H6840" t="s">
        <v>40</v>
      </c>
      <c r="I6840" t="s">
        <v>76</v>
      </c>
      <c r="J6840" s="4">
        <v>852.43</v>
      </c>
      <c r="K6840">
        <v>3</v>
      </c>
      <c r="L6840" s="4">
        <v>2557.29</v>
      </c>
      <c r="M6840" s="4">
        <f>L6840-J6840</f>
        <v>1704.8600000000001</v>
      </c>
      <c r="N6840" s="4">
        <f t="shared" si="212"/>
        <v>284.14333333333332</v>
      </c>
      <c r="O6840" s="3">
        <f t="shared" si="213"/>
        <v>66.666666666666671</v>
      </c>
      <c r="P6840"/>
    </row>
    <row r="6841" spans="1:16">
      <c r="A6841">
        <v>7840</v>
      </c>
      <c r="B6841" s="2" t="s">
        <v>1125</v>
      </c>
      <c r="C6841" t="s">
        <v>759</v>
      </c>
      <c r="D6841" t="s">
        <v>12</v>
      </c>
      <c r="E6841">
        <v>43</v>
      </c>
      <c r="F6841" t="str" cm="1">
        <f t="array" ref="F6841">_xlfn.IFS(Table1[[#This Row],[Age]]&gt;49,"OLD",Table1[[#This Row],[Age]]&gt;29,"MIDDLE AGE",Table1[[#This Row],[Age]]&gt;19,"YOUNG")</f>
        <v>MIDDLE AGE</v>
      </c>
      <c r="G6841" t="s">
        <v>25</v>
      </c>
      <c r="H6841" t="s">
        <v>19</v>
      </c>
      <c r="I6841" t="s">
        <v>23</v>
      </c>
      <c r="J6841" s="4">
        <v>809.41</v>
      </c>
      <c r="K6841">
        <v>2</v>
      </c>
      <c r="L6841" s="4">
        <v>1618.82</v>
      </c>
      <c r="M6841" s="4">
        <f>L6841-J6841</f>
        <v>809.41</v>
      </c>
      <c r="N6841" s="4">
        <f t="shared" si="212"/>
        <v>404.70499999999998</v>
      </c>
      <c r="O6841" s="3">
        <f t="shared" si="213"/>
        <v>50</v>
      </c>
      <c r="P6841"/>
    </row>
    <row r="6842" spans="1:16">
      <c r="A6842">
        <v>7841</v>
      </c>
      <c r="B6842" s="2" t="s">
        <v>1224</v>
      </c>
      <c r="C6842" t="s">
        <v>95</v>
      </c>
      <c r="D6842" t="s">
        <v>17</v>
      </c>
      <c r="E6842">
        <v>64</v>
      </c>
      <c r="F6842" t="str" cm="1">
        <f t="array" ref="F6842">_xlfn.IFS(Table1[[#This Row],[Age]]&gt;49,"OLD",Table1[[#This Row],[Age]]&gt;29,"MIDDLE AGE",Table1[[#This Row],[Age]]&gt;19,"YOUNG")</f>
        <v>OLD</v>
      </c>
      <c r="G6842" t="s">
        <v>25</v>
      </c>
      <c r="H6842" t="s">
        <v>40</v>
      </c>
      <c r="I6842" t="s">
        <v>41</v>
      </c>
      <c r="J6842" s="4">
        <v>701.87</v>
      </c>
      <c r="K6842">
        <v>3</v>
      </c>
      <c r="L6842" s="4">
        <v>2105.61</v>
      </c>
      <c r="M6842" s="4">
        <f>L6842-J6842</f>
        <v>1403.7400000000002</v>
      </c>
      <c r="N6842" s="4">
        <f t="shared" si="212"/>
        <v>233.95666666666668</v>
      </c>
      <c r="O6842" s="3">
        <f t="shared" si="213"/>
        <v>66.666666666666671</v>
      </c>
      <c r="P6842"/>
    </row>
    <row r="6843" spans="1:16">
      <c r="A6843">
        <v>7842</v>
      </c>
      <c r="B6843" s="2" t="s">
        <v>1007</v>
      </c>
      <c r="C6843" t="s">
        <v>243</v>
      </c>
      <c r="D6843" t="s">
        <v>17</v>
      </c>
      <c r="E6843">
        <v>59</v>
      </c>
      <c r="F6843" t="str" cm="1">
        <f t="array" ref="F6843">_xlfn.IFS(Table1[[#This Row],[Age]]&gt;49,"OLD",Table1[[#This Row],[Age]]&gt;29,"MIDDLE AGE",Table1[[#This Row],[Age]]&gt;19,"YOUNG")</f>
        <v>OLD</v>
      </c>
      <c r="G6843" t="s">
        <v>13</v>
      </c>
      <c r="H6843" t="s">
        <v>35</v>
      </c>
      <c r="I6843" t="s">
        <v>36</v>
      </c>
      <c r="J6843" s="4">
        <v>608.41999999999996</v>
      </c>
      <c r="K6843">
        <v>1</v>
      </c>
      <c r="L6843" s="4">
        <v>608.41999999999996</v>
      </c>
      <c r="M6843" s="4">
        <f>L6843-J6843</f>
        <v>0</v>
      </c>
      <c r="N6843" s="4">
        <f t="shared" si="212"/>
        <v>608.41999999999996</v>
      </c>
      <c r="O6843" s="3">
        <f t="shared" si="213"/>
        <v>0</v>
      </c>
      <c r="P6843"/>
    </row>
    <row r="6844" spans="1:16">
      <c r="A6844">
        <v>7843</v>
      </c>
      <c r="B6844" s="2" t="s">
        <v>991</v>
      </c>
      <c r="C6844" t="s">
        <v>891</v>
      </c>
      <c r="D6844" t="s">
        <v>17</v>
      </c>
      <c r="E6844">
        <v>56</v>
      </c>
      <c r="F6844" t="str" cm="1">
        <f t="array" ref="F6844">_xlfn.IFS(Table1[[#This Row],[Age]]&gt;49,"OLD",Table1[[#This Row],[Age]]&gt;29,"MIDDLE AGE",Table1[[#This Row],[Age]]&gt;19,"YOUNG")</f>
        <v>OLD</v>
      </c>
      <c r="G6844" t="s">
        <v>13</v>
      </c>
      <c r="H6844" t="s">
        <v>27</v>
      </c>
      <c r="I6844" t="s">
        <v>28</v>
      </c>
      <c r="J6844" s="4">
        <v>621.04</v>
      </c>
      <c r="K6844">
        <v>4</v>
      </c>
      <c r="L6844" s="4">
        <v>2484.16</v>
      </c>
      <c r="M6844" s="4">
        <f>L6844-J6844</f>
        <v>1863.12</v>
      </c>
      <c r="N6844" s="4">
        <f t="shared" si="212"/>
        <v>155.26</v>
      </c>
      <c r="O6844" s="3">
        <f t="shared" si="213"/>
        <v>75</v>
      </c>
      <c r="P6844"/>
    </row>
    <row r="6845" spans="1:16">
      <c r="A6845">
        <v>7844</v>
      </c>
      <c r="B6845" s="2" t="s">
        <v>1182</v>
      </c>
      <c r="C6845" t="s">
        <v>365</v>
      </c>
      <c r="D6845" t="s">
        <v>12</v>
      </c>
      <c r="E6845">
        <v>20</v>
      </c>
      <c r="F6845" t="str" cm="1">
        <f t="array" ref="F6845">_xlfn.IFS(Table1[[#This Row],[Age]]&gt;49,"OLD",Table1[[#This Row],[Age]]&gt;29,"MIDDLE AGE",Table1[[#This Row],[Age]]&gt;19,"YOUNG")</f>
        <v>YOUNG</v>
      </c>
      <c r="G6845" t="s">
        <v>18</v>
      </c>
      <c r="H6845" t="s">
        <v>35</v>
      </c>
      <c r="I6845" t="s">
        <v>63</v>
      </c>
      <c r="J6845" s="4">
        <v>369.28</v>
      </c>
      <c r="K6845">
        <v>2</v>
      </c>
      <c r="L6845" s="4">
        <v>738.56</v>
      </c>
      <c r="M6845" s="4">
        <f>L6845-J6845</f>
        <v>369.28</v>
      </c>
      <c r="N6845" s="4">
        <f t="shared" si="212"/>
        <v>184.64</v>
      </c>
      <c r="O6845" s="3">
        <f t="shared" si="213"/>
        <v>50</v>
      </c>
      <c r="P6845"/>
    </row>
    <row r="6846" spans="1:16">
      <c r="A6846">
        <v>7845</v>
      </c>
      <c r="B6846" s="2" t="s">
        <v>979</v>
      </c>
      <c r="C6846" t="s">
        <v>935</v>
      </c>
      <c r="D6846" t="s">
        <v>17</v>
      </c>
      <c r="E6846">
        <v>19</v>
      </c>
      <c r="F6846" t="e" cm="1">
        <f t="array" ref="F6846">_xlfn.IFS(Table1[[#This Row],[Age]]&gt;49,"OLD",Table1[[#This Row],[Age]]&gt;29,"MIDDLE AGE",Table1[[#This Row],[Age]]&gt;19,"YOUNG")</f>
        <v>#N/A</v>
      </c>
      <c r="G6846" t="s">
        <v>18</v>
      </c>
      <c r="H6846" t="s">
        <v>14</v>
      </c>
      <c r="I6846" t="s">
        <v>38</v>
      </c>
      <c r="J6846" s="4">
        <v>842.51</v>
      </c>
      <c r="K6846">
        <v>3</v>
      </c>
      <c r="L6846" s="4">
        <v>2527.5300000000002</v>
      </c>
      <c r="M6846" s="4">
        <f>L6846-J6846</f>
        <v>1685.0200000000002</v>
      </c>
      <c r="N6846" s="4">
        <f t="shared" si="212"/>
        <v>280.83666666666664</v>
      </c>
      <c r="O6846" s="3">
        <f t="shared" si="213"/>
        <v>66.666666666666671</v>
      </c>
      <c r="P6846"/>
    </row>
    <row r="6847" spans="1:16">
      <c r="A6847">
        <v>7846</v>
      </c>
      <c r="B6847" s="2" t="s">
        <v>1022</v>
      </c>
      <c r="C6847" t="s">
        <v>156</v>
      </c>
      <c r="D6847" t="s">
        <v>17</v>
      </c>
      <c r="E6847">
        <v>23</v>
      </c>
      <c r="F6847" t="str" cm="1">
        <f t="array" ref="F6847">_xlfn.IFS(Table1[[#This Row],[Age]]&gt;49,"OLD",Table1[[#This Row],[Age]]&gt;29,"MIDDLE AGE",Table1[[#This Row],[Age]]&gt;19,"YOUNG")</f>
        <v>YOUNG</v>
      </c>
      <c r="G6847" t="s">
        <v>25</v>
      </c>
      <c r="H6847" t="s">
        <v>27</v>
      </c>
      <c r="I6847" t="s">
        <v>53</v>
      </c>
      <c r="J6847" s="4">
        <v>621.6</v>
      </c>
      <c r="K6847">
        <v>3</v>
      </c>
      <c r="L6847" s="4">
        <v>1864.8</v>
      </c>
      <c r="M6847" s="4">
        <f>L6847-J6847</f>
        <v>1243.1999999999998</v>
      </c>
      <c r="N6847" s="4">
        <f t="shared" si="212"/>
        <v>207.20000000000002</v>
      </c>
      <c r="O6847" s="3">
        <f t="shared" si="213"/>
        <v>66.666666666666657</v>
      </c>
      <c r="P6847"/>
    </row>
    <row r="6848" spans="1:16">
      <c r="A6848">
        <v>7847</v>
      </c>
      <c r="B6848" s="2" t="s">
        <v>974</v>
      </c>
      <c r="C6848" t="s">
        <v>111</v>
      </c>
      <c r="D6848" t="s">
        <v>17</v>
      </c>
      <c r="E6848">
        <v>38</v>
      </c>
      <c r="F6848" t="str" cm="1">
        <f t="array" ref="F6848">_xlfn.IFS(Table1[[#This Row],[Age]]&gt;49,"OLD",Table1[[#This Row],[Age]]&gt;29,"MIDDLE AGE",Table1[[#This Row],[Age]]&gt;19,"YOUNG")</f>
        <v>MIDDLE AGE</v>
      </c>
      <c r="G6848" t="s">
        <v>22</v>
      </c>
      <c r="H6848" t="s">
        <v>19</v>
      </c>
      <c r="I6848" t="s">
        <v>23</v>
      </c>
      <c r="J6848" s="4">
        <v>231.29</v>
      </c>
      <c r="K6848">
        <v>3</v>
      </c>
      <c r="L6848" s="4">
        <v>693.87</v>
      </c>
      <c r="M6848" s="4">
        <f>L6848-J6848</f>
        <v>462.58000000000004</v>
      </c>
      <c r="N6848" s="4">
        <f t="shared" si="212"/>
        <v>77.096666666666664</v>
      </c>
      <c r="O6848" s="3">
        <f t="shared" si="213"/>
        <v>66.666666666666671</v>
      </c>
      <c r="P6848"/>
    </row>
    <row r="6849" spans="1:16">
      <c r="A6849">
        <v>7848</v>
      </c>
      <c r="B6849" s="2" t="s">
        <v>1093</v>
      </c>
      <c r="C6849" t="s">
        <v>432</v>
      </c>
      <c r="D6849" t="s">
        <v>12</v>
      </c>
      <c r="E6849">
        <v>26</v>
      </c>
      <c r="F6849" t="str" cm="1">
        <f t="array" ref="F6849">_xlfn.IFS(Table1[[#This Row],[Age]]&gt;49,"OLD",Table1[[#This Row],[Age]]&gt;29,"MIDDLE AGE",Table1[[#This Row],[Age]]&gt;19,"YOUNG")</f>
        <v>YOUNG</v>
      </c>
      <c r="G6849" t="s">
        <v>18</v>
      </c>
      <c r="H6849" t="s">
        <v>40</v>
      </c>
      <c r="I6849" t="s">
        <v>74</v>
      </c>
      <c r="J6849" s="4">
        <v>247.44</v>
      </c>
      <c r="K6849">
        <v>2</v>
      </c>
      <c r="L6849" s="4">
        <v>494.88</v>
      </c>
      <c r="M6849" s="4">
        <f>L6849-J6849</f>
        <v>247.44</v>
      </c>
      <c r="N6849" s="4">
        <f t="shared" si="212"/>
        <v>123.72</v>
      </c>
      <c r="O6849" s="3">
        <f t="shared" si="213"/>
        <v>50</v>
      </c>
      <c r="P6849"/>
    </row>
    <row r="6850" spans="1:16">
      <c r="A6850">
        <v>7849</v>
      </c>
      <c r="B6850" s="2" t="s">
        <v>1069</v>
      </c>
      <c r="C6850" t="s">
        <v>721</v>
      </c>
      <c r="D6850" t="s">
        <v>12</v>
      </c>
      <c r="E6850">
        <v>27</v>
      </c>
      <c r="F6850" t="str" cm="1">
        <f t="array" ref="F6850">_xlfn.IFS(Table1[[#This Row],[Age]]&gt;49,"OLD",Table1[[#This Row],[Age]]&gt;29,"MIDDLE AGE",Table1[[#This Row],[Age]]&gt;19,"YOUNG")</f>
        <v>YOUNG</v>
      </c>
      <c r="G6850" t="s">
        <v>13</v>
      </c>
      <c r="H6850" t="s">
        <v>14</v>
      </c>
      <c r="I6850" t="s">
        <v>15</v>
      </c>
      <c r="J6850" s="4">
        <v>862.99</v>
      </c>
      <c r="K6850">
        <v>5</v>
      </c>
      <c r="L6850" s="4">
        <v>4314.95</v>
      </c>
      <c r="M6850" s="4">
        <f>L6850-J6850</f>
        <v>3451.96</v>
      </c>
      <c r="N6850" s="4">
        <f t="shared" si="212"/>
        <v>172.59800000000001</v>
      </c>
      <c r="O6850" s="3">
        <f t="shared" si="213"/>
        <v>80</v>
      </c>
      <c r="P6850"/>
    </row>
    <row r="6851" spans="1:16">
      <c r="A6851">
        <v>7850</v>
      </c>
      <c r="B6851" s="2" t="s">
        <v>1147</v>
      </c>
      <c r="C6851" t="s">
        <v>564</v>
      </c>
      <c r="D6851" t="s">
        <v>17</v>
      </c>
      <c r="E6851">
        <v>53</v>
      </c>
      <c r="F6851" t="str" cm="1">
        <f t="array" ref="F6851">_xlfn.IFS(Table1[[#This Row],[Age]]&gt;49,"OLD",Table1[[#This Row],[Age]]&gt;29,"MIDDLE AGE",Table1[[#This Row],[Age]]&gt;19,"YOUNG")</f>
        <v>OLD</v>
      </c>
      <c r="G6851" t="s">
        <v>18</v>
      </c>
      <c r="H6851" t="s">
        <v>35</v>
      </c>
      <c r="I6851" t="s">
        <v>63</v>
      </c>
      <c r="J6851" s="4">
        <v>629.45000000000005</v>
      </c>
      <c r="K6851">
        <v>1</v>
      </c>
      <c r="L6851" s="4">
        <v>629.45000000000005</v>
      </c>
      <c r="M6851" s="4">
        <f>L6851-J6851</f>
        <v>0</v>
      </c>
      <c r="N6851" s="4">
        <f t="shared" ref="N6851:N6914" si="214">J6851/K6851</f>
        <v>629.45000000000005</v>
      </c>
      <c r="O6851" s="3">
        <f t="shared" ref="O6851:O6914" si="215">M6851/L6851*100</f>
        <v>0</v>
      </c>
      <c r="P6851"/>
    </row>
    <row r="6852" spans="1:16">
      <c r="A6852">
        <v>7851</v>
      </c>
      <c r="B6852" s="2" t="s">
        <v>1025</v>
      </c>
      <c r="C6852" t="s">
        <v>316</v>
      </c>
      <c r="D6852" t="s">
        <v>12</v>
      </c>
      <c r="E6852">
        <v>20</v>
      </c>
      <c r="F6852" t="str" cm="1">
        <f t="array" ref="F6852">_xlfn.IFS(Table1[[#This Row],[Age]]&gt;49,"OLD",Table1[[#This Row],[Age]]&gt;29,"MIDDLE AGE",Table1[[#This Row],[Age]]&gt;19,"YOUNG")</f>
        <v>YOUNG</v>
      </c>
      <c r="G6852" t="s">
        <v>18</v>
      </c>
      <c r="H6852" t="s">
        <v>14</v>
      </c>
      <c r="I6852" t="s">
        <v>38</v>
      </c>
      <c r="J6852" s="4">
        <v>404.72</v>
      </c>
      <c r="K6852">
        <v>4</v>
      </c>
      <c r="L6852" s="4">
        <v>1618.88</v>
      </c>
      <c r="M6852" s="4">
        <f>L6852-J6852</f>
        <v>1214.1600000000001</v>
      </c>
      <c r="N6852" s="4">
        <f t="shared" si="214"/>
        <v>101.18</v>
      </c>
      <c r="O6852" s="3">
        <f t="shared" si="215"/>
        <v>75</v>
      </c>
      <c r="P6852"/>
    </row>
    <row r="6853" spans="1:16">
      <c r="A6853">
        <v>7852</v>
      </c>
      <c r="B6853" s="2" t="s">
        <v>1174</v>
      </c>
      <c r="C6853" t="s">
        <v>846</v>
      </c>
      <c r="D6853" t="s">
        <v>17</v>
      </c>
      <c r="E6853">
        <v>58</v>
      </c>
      <c r="F6853" t="str" cm="1">
        <f t="array" ref="F6853">_xlfn.IFS(Table1[[#This Row],[Age]]&gt;49,"OLD",Table1[[#This Row],[Age]]&gt;29,"MIDDLE AGE",Table1[[#This Row],[Age]]&gt;19,"YOUNG")</f>
        <v>OLD</v>
      </c>
      <c r="G6853" t="s">
        <v>13</v>
      </c>
      <c r="H6853" t="s">
        <v>19</v>
      </c>
      <c r="I6853" t="s">
        <v>51</v>
      </c>
      <c r="J6853" s="4">
        <v>195.23</v>
      </c>
      <c r="K6853">
        <v>3</v>
      </c>
      <c r="L6853" s="4">
        <v>585.69000000000005</v>
      </c>
      <c r="M6853" s="4">
        <f>L6853-J6853</f>
        <v>390.46000000000004</v>
      </c>
      <c r="N6853" s="4">
        <f t="shared" si="214"/>
        <v>65.076666666666668</v>
      </c>
      <c r="O6853" s="3">
        <f t="shared" si="215"/>
        <v>66.666666666666657</v>
      </c>
      <c r="P6853"/>
    </row>
    <row r="6854" spans="1:16">
      <c r="A6854">
        <v>7853</v>
      </c>
      <c r="B6854" s="2" t="s">
        <v>1181</v>
      </c>
      <c r="C6854" t="s">
        <v>373</v>
      </c>
      <c r="D6854" t="s">
        <v>12</v>
      </c>
      <c r="E6854">
        <v>41</v>
      </c>
      <c r="F6854" t="str" cm="1">
        <f t="array" ref="F6854">_xlfn.IFS(Table1[[#This Row],[Age]]&gt;49,"OLD",Table1[[#This Row],[Age]]&gt;29,"MIDDLE AGE",Table1[[#This Row],[Age]]&gt;19,"YOUNG")</f>
        <v>MIDDLE AGE</v>
      </c>
      <c r="G6854" t="s">
        <v>25</v>
      </c>
      <c r="H6854" t="s">
        <v>40</v>
      </c>
      <c r="I6854" t="s">
        <v>76</v>
      </c>
      <c r="J6854" s="4">
        <v>614.11</v>
      </c>
      <c r="K6854">
        <v>2</v>
      </c>
      <c r="L6854" s="4">
        <v>1228.22</v>
      </c>
      <c r="M6854" s="4">
        <f>L6854-J6854</f>
        <v>614.11</v>
      </c>
      <c r="N6854" s="4">
        <f t="shared" si="214"/>
        <v>307.05500000000001</v>
      </c>
      <c r="O6854" s="3">
        <f t="shared" si="215"/>
        <v>50</v>
      </c>
      <c r="P6854"/>
    </row>
    <row r="6855" spans="1:16">
      <c r="A6855">
        <v>7854</v>
      </c>
      <c r="B6855" s="2" t="s">
        <v>1202</v>
      </c>
      <c r="C6855" t="s">
        <v>106</v>
      </c>
      <c r="D6855" t="s">
        <v>12</v>
      </c>
      <c r="E6855">
        <v>39</v>
      </c>
      <c r="F6855" t="str" cm="1">
        <f t="array" ref="F6855">_xlfn.IFS(Table1[[#This Row],[Age]]&gt;49,"OLD",Table1[[#This Row],[Age]]&gt;29,"MIDDLE AGE",Table1[[#This Row],[Age]]&gt;19,"YOUNG")</f>
        <v>MIDDLE AGE</v>
      </c>
      <c r="G6855" t="s">
        <v>18</v>
      </c>
      <c r="H6855" t="s">
        <v>14</v>
      </c>
      <c r="I6855" t="s">
        <v>15</v>
      </c>
      <c r="J6855" s="4">
        <v>192.47</v>
      </c>
      <c r="K6855">
        <v>3</v>
      </c>
      <c r="L6855" s="4">
        <v>577.41</v>
      </c>
      <c r="M6855" s="4">
        <f>L6855-J6855</f>
        <v>384.93999999999994</v>
      </c>
      <c r="N6855" s="4">
        <f t="shared" si="214"/>
        <v>64.156666666666666</v>
      </c>
      <c r="O6855" s="3">
        <f t="shared" si="215"/>
        <v>66.666666666666657</v>
      </c>
      <c r="P6855"/>
    </row>
    <row r="6856" spans="1:16">
      <c r="A6856">
        <v>7855</v>
      </c>
      <c r="B6856" s="2" t="s">
        <v>947</v>
      </c>
      <c r="C6856" t="s">
        <v>30</v>
      </c>
      <c r="D6856" t="s">
        <v>17</v>
      </c>
      <c r="E6856">
        <v>31</v>
      </c>
      <c r="F6856" t="str" cm="1">
        <f t="array" ref="F6856">_xlfn.IFS(Table1[[#This Row],[Age]]&gt;49,"OLD",Table1[[#This Row],[Age]]&gt;29,"MIDDLE AGE",Table1[[#This Row],[Age]]&gt;19,"YOUNG")</f>
        <v>MIDDLE AGE</v>
      </c>
      <c r="G6856" t="s">
        <v>18</v>
      </c>
      <c r="H6856" t="s">
        <v>35</v>
      </c>
      <c r="I6856" t="s">
        <v>58</v>
      </c>
      <c r="J6856" s="4">
        <v>475.47</v>
      </c>
      <c r="K6856">
        <v>2</v>
      </c>
      <c r="L6856" s="4">
        <v>950.94</v>
      </c>
      <c r="M6856" s="4">
        <f>L6856-J6856</f>
        <v>475.47</v>
      </c>
      <c r="N6856" s="4">
        <f t="shared" si="214"/>
        <v>237.73500000000001</v>
      </c>
      <c r="O6856" s="3">
        <f t="shared" si="215"/>
        <v>50</v>
      </c>
      <c r="P6856"/>
    </row>
    <row r="6857" spans="1:16">
      <c r="A6857">
        <v>7856</v>
      </c>
      <c r="B6857" s="2" t="s">
        <v>1029</v>
      </c>
      <c r="C6857" t="s">
        <v>839</v>
      </c>
      <c r="D6857" t="s">
        <v>12</v>
      </c>
      <c r="E6857">
        <v>59</v>
      </c>
      <c r="F6857" t="str" cm="1">
        <f t="array" ref="F6857">_xlfn.IFS(Table1[[#This Row],[Age]]&gt;49,"OLD",Table1[[#This Row],[Age]]&gt;29,"MIDDLE AGE",Table1[[#This Row],[Age]]&gt;19,"YOUNG")</f>
        <v>OLD</v>
      </c>
      <c r="G6857" t="s">
        <v>25</v>
      </c>
      <c r="H6857" t="s">
        <v>14</v>
      </c>
      <c r="I6857" t="s">
        <v>38</v>
      </c>
      <c r="J6857" s="4">
        <v>680.74</v>
      </c>
      <c r="K6857">
        <v>5</v>
      </c>
      <c r="L6857" s="4">
        <v>3403.7</v>
      </c>
      <c r="M6857" s="4">
        <f>L6857-J6857</f>
        <v>2722.96</v>
      </c>
      <c r="N6857" s="4">
        <f t="shared" si="214"/>
        <v>136.148</v>
      </c>
      <c r="O6857" s="3">
        <f t="shared" si="215"/>
        <v>80</v>
      </c>
      <c r="P6857"/>
    </row>
    <row r="6858" spans="1:16">
      <c r="A6858">
        <v>7857</v>
      </c>
      <c r="B6858" s="2" t="s">
        <v>1175</v>
      </c>
      <c r="C6858" t="s">
        <v>774</v>
      </c>
      <c r="D6858" t="s">
        <v>12</v>
      </c>
      <c r="E6858">
        <v>62</v>
      </c>
      <c r="F6858" t="str" cm="1">
        <f t="array" ref="F6858">_xlfn.IFS(Table1[[#This Row],[Age]]&gt;49,"OLD",Table1[[#This Row],[Age]]&gt;29,"MIDDLE AGE",Table1[[#This Row],[Age]]&gt;19,"YOUNG")</f>
        <v>OLD</v>
      </c>
      <c r="G6858" t="s">
        <v>18</v>
      </c>
      <c r="H6858" t="s">
        <v>40</v>
      </c>
      <c r="I6858" t="s">
        <v>76</v>
      </c>
      <c r="J6858" s="4">
        <v>569.76</v>
      </c>
      <c r="K6858">
        <v>3</v>
      </c>
      <c r="L6858" s="4">
        <v>1709.28</v>
      </c>
      <c r="M6858" s="4">
        <f>L6858-J6858</f>
        <v>1139.52</v>
      </c>
      <c r="N6858" s="4">
        <f t="shared" si="214"/>
        <v>189.92</v>
      </c>
      <c r="O6858" s="3">
        <f t="shared" si="215"/>
        <v>66.666666666666657</v>
      </c>
      <c r="P6858"/>
    </row>
    <row r="6859" spans="1:16">
      <c r="A6859">
        <v>7858</v>
      </c>
      <c r="B6859" s="2" t="s">
        <v>1307</v>
      </c>
      <c r="C6859" t="s">
        <v>821</v>
      </c>
      <c r="D6859" t="s">
        <v>12</v>
      </c>
      <c r="E6859">
        <v>61</v>
      </c>
      <c r="F6859" t="str" cm="1">
        <f t="array" ref="F6859">_xlfn.IFS(Table1[[#This Row],[Age]]&gt;49,"OLD",Table1[[#This Row],[Age]]&gt;29,"MIDDLE AGE",Table1[[#This Row],[Age]]&gt;19,"YOUNG")</f>
        <v>OLD</v>
      </c>
      <c r="G6859" t="s">
        <v>22</v>
      </c>
      <c r="H6859" t="s">
        <v>14</v>
      </c>
      <c r="I6859" t="s">
        <v>43</v>
      </c>
      <c r="J6859" s="4">
        <v>922.88</v>
      </c>
      <c r="K6859">
        <v>3</v>
      </c>
      <c r="L6859" s="4">
        <v>2768.64</v>
      </c>
      <c r="M6859" s="4">
        <f>L6859-J6859</f>
        <v>1845.7599999999998</v>
      </c>
      <c r="N6859" s="4">
        <f t="shared" si="214"/>
        <v>307.62666666666667</v>
      </c>
      <c r="O6859" s="3">
        <f t="shared" si="215"/>
        <v>66.666666666666657</v>
      </c>
      <c r="P6859"/>
    </row>
    <row r="6860" spans="1:16">
      <c r="A6860">
        <v>7859</v>
      </c>
      <c r="B6860" s="2" t="s">
        <v>1158</v>
      </c>
      <c r="C6860" t="s">
        <v>535</v>
      </c>
      <c r="D6860" t="s">
        <v>17</v>
      </c>
      <c r="E6860">
        <v>44</v>
      </c>
      <c r="F6860" t="str" cm="1">
        <f t="array" ref="F6860">_xlfn.IFS(Table1[[#This Row],[Age]]&gt;49,"OLD",Table1[[#This Row],[Age]]&gt;29,"MIDDLE AGE",Table1[[#This Row],[Age]]&gt;19,"YOUNG")</f>
        <v>MIDDLE AGE</v>
      </c>
      <c r="G6860" t="s">
        <v>25</v>
      </c>
      <c r="H6860" t="s">
        <v>35</v>
      </c>
      <c r="I6860" t="s">
        <v>58</v>
      </c>
      <c r="J6860" s="4">
        <v>49.32</v>
      </c>
      <c r="K6860">
        <v>4</v>
      </c>
      <c r="L6860" s="4">
        <v>197.28</v>
      </c>
      <c r="M6860" s="4">
        <f>L6860-J6860</f>
        <v>147.96</v>
      </c>
      <c r="N6860" s="4">
        <f t="shared" si="214"/>
        <v>12.33</v>
      </c>
      <c r="O6860" s="3">
        <f t="shared" si="215"/>
        <v>75</v>
      </c>
      <c r="P6860"/>
    </row>
    <row r="6861" spans="1:16">
      <c r="A6861">
        <v>7860</v>
      </c>
      <c r="B6861" s="2" t="s">
        <v>1126</v>
      </c>
      <c r="C6861" t="s">
        <v>885</v>
      </c>
      <c r="D6861" t="s">
        <v>12</v>
      </c>
      <c r="E6861">
        <v>50</v>
      </c>
      <c r="F6861" t="str" cm="1">
        <f t="array" ref="F6861">_xlfn.IFS(Table1[[#This Row],[Age]]&gt;49,"OLD",Table1[[#This Row],[Age]]&gt;29,"MIDDLE AGE",Table1[[#This Row],[Age]]&gt;19,"YOUNG")</f>
        <v>OLD</v>
      </c>
      <c r="G6861" t="s">
        <v>22</v>
      </c>
      <c r="H6861" t="s">
        <v>40</v>
      </c>
      <c r="I6861" t="s">
        <v>68</v>
      </c>
      <c r="J6861" s="4">
        <v>287</v>
      </c>
      <c r="K6861">
        <v>2</v>
      </c>
      <c r="L6861" s="4">
        <v>574</v>
      </c>
      <c r="M6861" s="4">
        <f>L6861-J6861</f>
        <v>287</v>
      </c>
      <c r="N6861" s="4">
        <f t="shared" si="214"/>
        <v>143.5</v>
      </c>
      <c r="O6861" s="3">
        <f t="shared" si="215"/>
        <v>50</v>
      </c>
      <c r="P6861"/>
    </row>
    <row r="6862" spans="1:16">
      <c r="A6862">
        <v>7861</v>
      </c>
      <c r="B6862" s="2" t="s">
        <v>1233</v>
      </c>
      <c r="C6862" t="s">
        <v>619</v>
      </c>
      <c r="D6862" t="s">
        <v>12</v>
      </c>
      <c r="E6862">
        <v>39</v>
      </c>
      <c r="F6862" t="str" cm="1">
        <f t="array" ref="F6862">_xlfn.IFS(Table1[[#This Row],[Age]]&gt;49,"OLD",Table1[[#This Row],[Age]]&gt;29,"MIDDLE AGE",Table1[[#This Row],[Age]]&gt;19,"YOUNG")</f>
        <v>MIDDLE AGE</v>
      </c>
      <c r="G6862" t="s">
        <v>13</v>
      </c>
      <c r="H6862" t="s">
        <v>19</v>
      </c>
      <c r="I6862" t="s">
        <v>51</v>
      </c>
      <c r="J6862" s="4">
        <v>66.52</v>
      </c>
      <c r="K6862">
        <v>2</v>
      </c>
      <c r="L6862" s="4">
        <v>133.04</v>
      </c>
      <c r="M6862" s="4">
        <f>L6862-J6862</f>
        <v>66.52</v>
      </c>
      <c r="N6862" s="4">
        <f t="shared" si="214"/>
        <v>33.26</v>
      </c>
      <c r="O6862" s="3">
        <f t="shared" si="215"/>
        <v>50</v>
      </c>
      <c r="P6862"/>
    </row>
    <row r="6863" spans="1:16">
      <c r="A6863">
        <v>7862</v>
      </c>
      <c r="B6863" s="2" t="s">
        <v>1270</v>
      </c>
      <c r="C6863" t="s">
        <v>772</v>
      </c>
      <c r="D6863" t="s">
        <v>17</v>
      </c>
      <c r="E6863">
        <v>46</v>
      </c>
      <c r="F6863" t="str" cm="1">
        <f t="array" ref="F6863">_xlfn.IFS(Table1[[#This Row],[Age]]&gt;49,"OLD",Table1[[#This Row],[Age]]&gt;29,"MIDDLE AGE",Table1[[#This Row],[Age]]&gt;19,"YOUNG")</f>
        <v>MIDDLE AGE</v>
      </c>
      <c r="G6863" t="s">
        <v>22</v>
      </c>
      <c r="H6863" t="s">
        <v>19</v>
      </c>
      <c r="I6863" t="s">
        <v>51</v>
      </c>
      <c r="J6863" s="4">
        <v>202.66</v>
      </c>
      <c r="K6863">
        <v>5</v>
      </c>
      <c r="L6863" s="4">
        <v>1013.3</v>
      </c>
      <c r="M6863" s="4">
        <f>L6863-J6863</f>
        <v>810.64</v>
      </c>
      <c r="N6863" s="4">
        <f t="shared" si="214"/>
        <v>40.531999999999996</v>
      </c>
      <c r="O6863" s="3">
        <f t="shared" si="215"/>
        <v>80</v>
      </c>
      <c r="P6863"/>
    </row>
    <row r="6864" spans="1:16">
      <c r="A6864">
        <v>7863</v>
      </c>
      <c r="B6864" s="2" t="s">
        <v>963</v>
      </c>
      <c r="C6864" t="s">
        <v>250</v>
      </c>
      <c r="D6864" t="s">
        <v>12</v>
      </c>
      <c r="E6864">
        <v>36</v>
      </c>
      <c r="F6864" t="str" cm="1">
        <f t="array" ref="F6864">_xlfn.IFS(Table1[[#This Row],[Age]]&gt;49,"OLD",Table1[[#This Row],[Age]]&gt;29,"MIDDLE AGE",Table1[[#This Row],[Age]]&gt;19,"YOUNG")</f>
        <v>MIDDLE AGE</v>
      </c>
      <c r="G6864" t="s">
        <v>13</v>
      </c>
      <c r="H6864" t="s">
        <v>27</v>
      </c>
      <c r="I6864" t="s">
        <v>32</v>
      </c>
      <c r="J6864" s="4">
        <v>132.74</v>
      </c>
      <c r="K6864">
        <v>3</v>
      </c>
      <c r="L6864" s="4">
        <v>398.22</v>
      </c>
      <c r="M6864" s="4">
        <f>L6864-J6864</f>
        <v>265.48</v>
      </c>
      <c r="N6864" s="4">
        <f t="shared" si="214"/>
        <v>44.24666666666667</v>
      </c>
      <c r="O6864" s="3">
        <f t="shared" si="215"/>
        <v>66.666666666666657</v>
      </c>
      <c r="P6864"/>
    </row>
    <row r="6865" spans="1:16">
      <c r="A6865">
        <v>7864</v>
      </c>
      <c r="B6865" s="2" t="s">
        <v>1204</v>
      </c>
      <c r="C6865" t="s">
        <v>176</v>
      </c>
      <c r="D6865" t="s">
        <v>12</v>
      </c>
      <c r="E6865">
        <v>36</v>
      </c>
      <c r="F6865" t="str" cm="1">
        <f t="array" ref="F6865">_xlfn.IFS(Table1[[#This Row],[Age]]&gt;49,"OLD",Table1[[#This Row],[Age]]&gt;29,"MIDDLE AGE",Table1[[#This Row],[Age]]&gt;19,"YOUNG")</f>
        <v>MIDDLE AGE</v>
      </c>
      <c r="G6865" t="s">
        <v>25</v>
      </c>
      <c r="H6865" t="s">
        <v>14</v>
      </c>
      <c r="I6865" t="s">
        <v>43</v>
      </c>
      <c r="J6865" s="4">
        <v>735.34</v>
      </c>
      <c r="K6865">
        <v>4</v>
      </c>
      <c r="L6865" s="4">
        <v>2941.36</v>
      </c>
      <c r="M6865" s="4">
        <f>L6865-J6865</f>
        <v>2206.02</v>
      </c>
      <c r="N6865" s="4">
        <f t="shared" si="214"/>
        <v>183.83500000000001</v>
      </c>
      <c r="O6865" s="3">
        <f t="shared" si="215"/>
        <v>75</v>
      </c>
      <c r="P6865"/>
    </row>
    <row r="6866" spans="1:16">
      <c r="A6866">
        <v>7865</v>
      </c>
      <c r="B6866" s="2" t="s">
        <v>1114</v>
      </c>
      <c r="C6866" t="s">
        <v>142</v>
      </c>
      <c r="D6866" t="s">
        <v>12</v>
      </c>
      <c r="E6866">
        <v>23</v>
      </c>
      <c r="F6866" t="str" cm="1">
        <f t="array" ref="F6866">_xlfn.IFS(Table1[[#This Row],[Age]]&gt;49,"OLD",Table1[[#This Row],[Age]]&gt;29,"MIDDLE AGE",Table1[[#This Row],[Age]]&gt;19,"YOUNG")</f>
        <v>YOUNG</v>
      </c>
      <c r="G6866" t="s">
        <v>13</v>
      </c>
      <c r="H6866" t="s">
        <v>35</v>
      </c>
      <c r="I6866" t="s">
        <v>36</v>
      </c>
      <c r="J6866" s="4">
        <v>375.68</v>
      </c>
      <c r="K6866">
        <v>1</v>
      </c>
      <c r="L6866" s="4">
        <v>375.68</v>
      </c>
      <c r="M6866" s="4">
        <f>L6866-J6866</f>
        <v>0</v>
      </c>
      <c r="N6866" s="4">
        <f t="shared" si="214"/>
        <v>375.68</v>
      </c>
      <c r="O6866" s="3">
        <f t="shared" si="215"/>
        <v>0</v>
      </c>
      <c r="P6866"/>
    </row>
    <row r="6867" spans="1:16">
      <c r="A6867">
        <v>7866</v>
      </c>
      <c r="B6867" s="2" t="s">
        <v>1018</v>
      </c>
      <c r="C6867" t="s">
        <v>497</v>
      </c>
      <c r="D6867" t="s">
        <v>12</v>
      </c>
      <c r="E6867">
        <v>62</v>
      </c>
      <c r="F6867" t="str" cm="1">
        <f t="array" ref="F6867">_xlfn.IFS(Table1[[#This Row],[Age]]&gt;49,"OLD",Table1[[#This Row],[Age]]&gt;29,"MIDDLE AGE",Table1[[#This Row],[Age]]&gt;19,"YOUNG")</f>
        <v>OLD</v>
      </c>
      <c r="G6867" t="s">
        <v>13</v>
      </c>
      <c r="H6867" t="s">
        <v>14</v>
      </c>
      <c r="I6867" t="s">
        <v>43</v>
      </c>
      <c r="J6867" s="4">
        <v>925.79</v>
      </c>
      <c r="K6867">
        <v>4</v>
      </c>
      <c r="L6867" s="4">
        <v>3703.16</v>
      </c>
      <c r="M6867" s="4">
        <f>L6867-J6867</f>
        <v>2777.37</v>
      </c>
      <c r="N6867" s="4">
        <f t="shared" si="214"/>
        <v>231.44749999999999</v>
      </c>
      <c r="O6867" s="3">
        <f t="shared" si="215"/>
        <v>75</v>
      </c>
      <c r="P6867"/>
    </row>
    <row r="6868" spans="1:16">
      <c r="A6868">
        <v>7867</v>
      </c>
      <c r="B6868" s="2" t="s">
        <v>1238</v>
      </c>
      <c r="C6868" t="s">
        <v>631</v>
      </c>
      <c r="D6868" t="s">
        <v>12</v>
      </c>
      <c r="E6868">
        <v>36</v>
      </c>
      <c r="F6868" t="str" cm="1">
        <f t="array" ref="F6868">_xlfn.IFS(Table1[[#This Row],[Age]]&gt;49,"OLD",Table1[[#This Row],[Age]]&gt;29,"MIDDLE AGE",Table1[[#This Row],[Age]]&gt;19,"YOUNG")</f>
        <v>MIDDLE AGE</v>
      </c>
      <c r="G6868" t="s">
        <v>13</v>
      </c>
      <c r="H6868" t="s">
        <v>40</v>
      </c>
      <c r="I6868" t="s">
        <v>41</v>
      </c>
      <c r="J6868" s="4">
        <v>33.14</v>
      </c>
      <c r="K6868">
        <v>4</v>
      </c>
      <c r="L6868" s="4">
        <v>132.56</v>
      </c>
      <c r="M6868" s="4">
        <f>L6868-J6868</f>
        <v>99.42</v>
      </c>
      <c r="N6868" s="4">
        <f t="shared" si="214"/>
        <v>8.2850000000000001</v>
      </c>
      <c r="O6868" s="3">
        <f t="shared" si="215"/>
        <v>75</v>
      </c>
      <c r="P6868"/>
    </row>
    <row r="6869" spans="1:16">
      <c r="A6869">
        <v>7868</v>
      </c>
      <c r="B6869" s="2" t="s">
        <v>1067</v>
      </c>
      <c r="C6869" t="s">
        <v>276</v>
      </c>
      <c r="D6869" t="s">
        <v>17</v>
      </c>
      <c r="E6869">
        <v>30</v>
      </c>
      <c r="F6869" t="str" cm="1">
        <f t="array" ref="F6869">_xlfn.IFS(Table1[[#This Row],[Age]]&gt;49,"OLD",Table1[[#This Row],[Age]]&gt;29,"MIDDLE AGE",Table1[[#This Row],[Age]]&gt;19,"YOUNG")</f>
        <v>MIDDLE AGE</v>
      </c>
      <c r="G6869" t="s">
        <v>13</v>
      </c>
      <c r="H6869" t="s">
        <v>27</v>
      </c>
      <c r="I6869" t="s">
        <v>32</v>
      </c>
      <c r="J6869" s="4">
        <v>656.39</v>
      </c>
      <c r="K6869">
        <v>4</v>
      </c>
      <c r="L6869" s="4">
        <v>2625.56</v>
      </c>
      <c r="M6869" s="4">
        <f>L6869-J6869</f>
        <v>1969.17</v>
      </c>
      <c r="N6869" s="4">
        <f t="shared" si="214"/>
        <v>164.0975</v>
      </c>
      <c r="O6869" s="3">
        <f t="shared" si="215"/>
        <v>75</v>
      </c>
      <c r="P6869"/>
    </row>
    <row r="6870" spans="1:16">
      <c r="A6870">
        <v>7869</v>
      </c>
      <c r="B6870" s="2" t="s">
        <v>1160</v>
      </c>
      <c r="C6870" t="s">
        <v>640</v>
      </c>
      <c r="D6870" t="s">
        <v>17</v>
      </c>
      <c r="E6870">
        <v>43</v>
      </c>
      <c r="F6870" t="str" cm="1">
        <f t="array" ref="F6870">_xlfn.IFS(Table1[[#This Row],[Age]]&gt;49,"OLD",Table1[[#This Row],[Age]]&gt;29,"MIDDLE AGE",Table1[[#This Row],[Age]]&gt;19,"YOUNG")</f>
        <v>MIDDLE AGE</v>
      </c>
      <c r="G6870" t="s">
        <v>22</v>
      </c>
      <c r="H6870" t="s">
        <v>35</v>
      </c>
      <c r="I6870" t="s">
        <v>63</v>
      </c>
      <c r="J6870" s="4">
        <v>970.84</v>
      </c>
      <c r="K6870">
        <v>4</v>
      </c>
      <c r="L6870" s="4">
        <v>3883.36</v>
      </c>
      <c r="M6870" s="4">
        <f>L6870-J6870</f>
        <v>2912.52</v>
      </c>
      <c r="N6870" s="4">
        <f t="shared" si="214"/>
        <v>242.71</v>
      </c>
      <c r="O6870" s="3">
        <f t="shared" si="215"/>
        <v>75</v>
      </c>
      <c r="P6870"/>
    </row>
    <row r="6871" spans="1:16">
      <c r="A6871">
        <v>7870</v>
      </c>
      <c r="B6871" s="2" t="s">
        <v>1011</v>
      </c>
      <c r="C6871" t="s">
        <v>737</v>
      </c>
      <c r="D6871" t="s">
        <v>12</v>
      </c>
      <c r="E6871">
        <v>39</v>
      </c>
      <c r="F6871" t="str" cm="1">
        <f t="array" ref="F6871">_xlfn.IFS(Table1[[#This Row],[Age]]&gt;49,"OLD",Table1[[#This Row],[Age]]&gt;29,"MIDDLE AGE",Table1[[#This Row],[Age]]&gt;19,"YOUNG")</f>
        <v>MIDDLE AGE</v>
      </c>
      <c r="G6871" t="s">
        <v>13</v>
      </c>
      <c r="H6871" t="s">
        <v>14</v>
      </c>
      <c r="I6871" t="s">
        <v>48</v>
      </c>
      <c r="J6871" s="4">
        <v>184.08</v>
      </c>
      <c r="K6871">
        <v>3</v>
      </c>
      <c r="L6871" s="4">
        <v>552.24</v>
      </c>
      <c r="M6871" s="4">
        <f>L6871-J6871</f>
        <v>368.15999999999997</v>
      </c>
      <c r="N6871" s="4">
        <f t="shared" si="214"/>
        <v>61.360000000000007</v>
      </c>
      <c r="O6871" s="3">
        <f t="shared" si="215"/>
        <v>66.666666666666657</v>
      </c>
      <c r="P6871"/>
    </row>
    <row r="6872" spans="1:16">
      <c r="A6872">
        <v>7871</v>
      </c>
      <c r="B6872" s="2" t="s">
        <v>1097</v>
      </c>
      <c r="C6872" t="s">
        <v>630</v>
      </c>
      <c r="D6872" t="s">
        <v>12</v>
      </c>
      <c r="E6872">
        <v>38</v>
      </c>
      <c r="F6872" t="str" cm="1">
        <f t="array" ref="F6872">_xlfn.IFS(Table1[[#This Row],[Age]]&gt;49,"OLD",Table1[[#This Row],[Age]]&gt;29,"MIDDLE AGE",Table1[[#This Row],[Age]]&gt;19,"YOUNG")</f>
        <v>MIDDLE AGE</v>
      </c>
      <c r="G6872" t="s">
        <v>13</v>
      </c>
      <c r="H6872" t="s">
        <v>35</v>
      </c>
      <c r="I6872" t="s">
        <v>63</v>
      </c>
      <c r="J6872" s="4">
        <v>448.01</v>
      </c>
      <c r="K6872">
        <v>4</v>
      </c>
      <c r="L6872" s="4">
        <v>1792.04</v>
      </c>
      <c r="M6872" s="4">
        <f>L6872-J6872</f>
        <v>1344.03</v>
      </c>
      <c r="N6872" s="4">
        <f t="shared" si="214"/>
        <v>112.0025</v>
      </c>
      <c r="O6872" s="3">
        <f t="shared" si="215"/>
        <v>75</v>
      </c>
      <c r="P6872"/>
    </row>
    <row r="6873" spans="1:16">
      <c r="A6873">
        <v>7872</v>
      </c>
      <c r="B6873" s="2" t="s">
        <v>1016</v>
      </c>
      <c r="C6873" t="s">
        <v>891</v>
      </c>
      <c r="D6873" t="s">
        <v>12</v>
      </c>
      <c r="E6873">
        <v>53</v>
      </c>
      <c r="F6873" t="str" cm="1">
        <f t="array" ref="F6873">_xlfn.IFS(Table1[[#This Row],[Age]]&gt;49,"OLD",Table1[[#This Row],[Age]]&gt;29,"MIDDLE AGE",Table1[[#This Row],[Age]]&gt;19,"YOUNG")</f>
        <v>OLD</v>
      </c>
      <c r="G6873" t="s">
        <v>18</v>
      </c>
      <c r="H6873" t="s">
        <v>40</v>
      </c>
      <c r="I6873" t="s">
        <v>74</v>
      </c>
      <c r="J6873" s="4">
        <v>704.87</v>
      </c>
      <c r="K6873">
        <v>2</v>
      </c>
      <c r="L6873" s="4">
        <v>1409.74</v>
      </c>
      <c r="M6873" s="4">
        <f>L6873-J6873</f>
        <v>704.87</v>
      </c>
      <c r="N6873" s="4">
        <f t="shared" si="214"/>
        <v>352.435</v>
      </c>
      <c r="O6873" s="3">
        <f t="shared" si="215"/>
        <v>50</v>
      </c>
      <c r="P6873"/>
    </row>
    <row r="6874" spans="1:16">
      <c r="A6874">
        <v>7873</v>
      </c>
      <c r="B6874" s="2" t="s">
        <v>968</v>
      </c>
      <c r="C6874" t="s">
        <v>816</v>
      </c>
      <c r="D6874" t="s">
        <v>17</v>
      </c>
      <c r="E6874">
        <v>19</v>
      </c>
      <c r="F6874" t="e" cm="1">
        <f t="array" ref="F6874">_xlfn.IFS(Table1[[#This Row],[Age]]&gt;49,"OLD",Table1[[#This Row],[Age]]&gt;29,"MIDDLE AGE",Table1[[#This Row],[Age]]&gt;19,"YOUNG")</f>
        <v>#N/A</v>
      </c>
      <c r="G6874" t="s">
        <v>18</v>
      </c>
      <c r="H6874" t="s">
        <v>27</v>
      </c>
      <c r="I6874" t="s">
        <v>53</v>
      </c>
      <c r="J6874" s="4">
        <v>636.80999999999995</v>
      </c>
      <c r="K6874">
        <v>2</v>
      </c>
      <c r="L6874" s="4">
        <v>1273.6199999999999</v>
      </c>
      <c r="M6874" s="4">
        <f>L6874-J6874</f>
        <v>636.80999999999995</v>
      </c>
      <c r="N6874" s="4">
        <f t="shared" si="214"/>
        <v>318.40499999999997</v>
      </c>
      <c r="O6874" s="3">
        <f t="shared" si="215"/>
        <v>50</v>
      </c>
      <c r="P6874"/>
    </row>
    <row r="6875" spans="1:16">
      <c r="A6875">
        <v>7874</v>
      </c>
      <c r="B6875" s="2" t="s">
        <v>1140</v>
      </c>
      <c r="C6875" t="s">
        <v>499</v>
      </c>
      <c r="D6875" t="s">
        <v>17</v>
      </c>
      <c r="E6875">
        <v>64</v>
      </c>
      <c r="F6875" t="str" cm="1">
        <f t="array" ref="F6875">_xlfn.IFS(Table1[[#This Row],[Age]]&gt;49,"OLD",Table1[[#This Row],[Age]]&gt;29,"MIDDLE AGE",Table1[[#This Row],[Age]]&gt;19,"YOUNG")</f>
        <v>OLD</v>
      </c>
      <c r="G6875" t="s">
        <v>18</v>
      </c>
      <c r="H6875" t="s">
        <v>35</v>
      </c>
      <c r="I6875" t="s">
        <v>58</v>
      </c>
      <c r="J6875" s="4">
        <v>570.37</v>
      </c>
      <c r="K6875">
        <v>4</v>
      </c>
      <c r="L6875" s="4">
        <v>2281.48</v>
      </c>
      <c r="M6875" s="4">
        <f>L6875-J6875</f>
        <v>1711.1100000000001</v>
      </c>
      <c r="N6875" s="4">
        <f t="shared" si="214"/>
        <v>142.5925</v>
      </c>
      <c r="O6875" s="3">
        <f t="shared" si="215"/>
        <v>75</v>
      </c>
      <c r="P6875"/>
    </row>
    <row r="6876" spans="1:16">
      <c r="A6876">
        <v>7875</v>
      </c>
      <c r="B6876" s="2" t="s">
        <v>1170</v>
      </c>
      <c r="C6876" t="s">
        <v>761</v>
      </c>
      <c r="D6876" t="s">
        <v>12</v>
      </c>
      <c r="E6876">
        <v>61</v>
      </c>
      <c r="F6876" t="str" cm="1">
        <f t="array" ref="F6876">_xlfn.IFS(Table1[[#This Row],[Age]]&gt;49,"OLD",Table1[[#This Row],[Age]]&gt;29,"MIDDLE AGE",Table1[[#This Row],[Age]]&gt;19,"YOUNG")</f>
        <v>OLD</v>
      </c>
      <c r="G6876" t="s">
        <v>13</v>
      </c>
      <c r="H6876" t="s">
        <v>40</v>
      </c>
      <c r="I6876" t="s">
        <v>68</v>
      </c>
      <c r="J6876" s="4">
        <v>333.49</v>
      </c>
      <c r="K6876">
        <v>2</v>
      </c>
      <c r="L6876" s="4">
        <v>666.98</v>
      </c>
      <c r="M6876" s="4">
        <f>L6876-J6876</f>
        <v>333.49</v>
      </c>
      <c r="N6876" s="4">
        <f t="shared" si="214"/>
        <v>166.745</v>
      </c>
      <c r="O6876" s="3">
        <f t="shared" si="215"/>
        <v>50</v>
      </c>
      <c r="P6876"/>
    </row>
    <row r="6877" spans="1:16">
      <c r="A6877">
        <v>7876</v>
      </c>
      <c r="B6877" s="2" t="s">
        <v>1194</v>
      </c>
      <c r="C6877" t="s">
        <v>351</v>
      </c>
      <c r="D6877" t="s">
        <v>12</v>
      </c>
      <c r="E6877">
        <v>47</v>
      </c>
      <c r="F6877" t="str" cm="1">
        <f t="array" ref="F6877">_xlfn.IFS(Table1[[#This Row],[Age]]&gt;49,"OLD",Table1[[#This Row],[Age]]&gt;29,"MIDDLE AGE",Table1[[#This Row],[Age]]&gt;19,"YOUNG")</f>
        <v>MIDDLE AGE</v>
      </c>
      <c r="G6877" t="s">
        <v>18</v>
      </c>
      <c r="H6877" t="s">
        <v>19</v>
      </c>
      <c r="I6877" t="s">
        <v>23</v>
      </c>
      <c r="J6877" s="4">
        <v>730.92</v>
      </c>
      <c r="K6877">
        <v>3</v>
      </c>
      <c r="L6877" s="4">
        <v>2192.7600000000002</v>
      </c>
      <c r="M6877" s="4">
        <f>L6877-J6877</f>
        <v>1461.8400000000001</v>
      </c>
      <c r="N6877" s="4">
        <f t="shared" si="214"/>
        <v>243.64</v>
      </c>
      <c r="O6877" s="3">
        <f t="shared" si="215"/>
        <v>66.666666666666657</v>
      </c>
      <c r="P6877"/>
    </row>
    <row r="6878" spans="1:16">
      <c r="A6878">
        <v>7877</v>
      </c>
      <c r="B6878" s="2" t="s">
        <v>1195</v>
      </c>
      <c r="C6878" t="s">
        <v>847</v>
      </c>
      <c r="D6878" t="s">
        <v>17</v>
      </c>
      <c r="E6878">
        <v>44</v>
      </c>
      <c r="F6878" t="str" cm="1">
        <f t="array" ref="F6878">_xlfn.IFS(Table1[[#This Row],[Age]]&gt;49,"OLD",Table1[[#This Row],[Age]]&gt;29,"MIDDLE AGE",Table1[[#This Row],[Age]]&gt;19,"YOUNG")</f>
        <v>MIDDLE AGE</v>
      </c>
      <c r="G6878" t="s">
        <v>22</v>
      </c>
      <c r="H6878" t="s">
        <v>35</v>
      </c>
      <c r="I6878" t="s">
        <v>36</v>
      </c>
      <c r="J6878" s="4">
        <v>656.72</v>
      </c>
      <c r="K6878">
        <v>1</v>
      </c>
      <c r="L6878" s="4">
        <v>656.72</v>
      </c>
      <c r="M6878" s="4">
        <f>L6878-J6878</f>
        <v>0</v>
      </c>
      <c r="N6878" s="4">
        <f t="shared" si="214"/>
        <v>656.72</v>
      </c>
      <c r="O6878" s="3">
        <f t="shared" si="215"/>
        <v>0</v>
      </c>
      <c r="P6878"/>
    </row>
    <row r="6879" spans="1:16">
      <c r="A6879">
        <v>7878</v>
      </c>
      <c r="B6879" s="2" t="s">
        <v>1145</v>
      </c>
      <c r="C6879" t="s">
        <v>407</v>
      </c>
      <c r="D6879" t="s">
        <v>12</v>
      </c>
      <c r="E6879">
        <v>24</v>
      </c>
      <c r="F6879" t="str" cm="1">
        <f t="array" ref="F6879">_xlfn.IFS(Table1[[#This Row],[Age]]&gt;49,"OLD",Table1[[#This Row],[Age]]&gt;29,"MIDDLE AGE",Table1[[#This Row],[Age]]&gt;19,"YOUNG")</f>
        <v>YOUNG</v>
      </c>
      <c r="G6879" t="s">
        <v>25</v>
      </c>
      <c r="H6879" t="s">
        <v>27</v>
      </c>
      <c r="I6879" t="s">
        <v>32</v>
      </c>
      <c r="J6879" s="4">
        <v>171.17</v>
      </c>
      <c r="K6879">
        <v>4</v>
      </c>
      <c r="L6879" s="4">
        <v>684.68</v>
      </c>
      <c r="M6879" s="4">
        <f>L6879-J6879</f>
        <v>513.51</v>
      </c>
      <c r="N6879" s="4">
        <f t="shared" si="214"/>
        <v>42.792499999999997</v>
      </c>
      <c r="O6879" s="3">
        <f t="shared" si="215"/>
        <v>75</v>
      </c>
      <c r="P6879"/>
    </row>
    <row r="6880" spans="1:16">
      <c r="A6880">
        <v>7879</v>
      </c>
      <c r="B6880" s="2" t="s">
        <v>1006</v>
      </c>
      <c r="C6880" t="s">
        <v>610</v>
      </c>
      <c r="D6880" t="s">
        <v>17</v>
      </c>
      <c r="E6880">
        <v>37</v>
      </c>
      <c r="F6880" t="str" cm="1">
        <f t="array" ref="F6880">_xlfn.IFS(Table1[[#This Row],[Age]]&gt;49,"OLD",Table1[[#This Row],[Age]]&gt;29,"MIDDLE AGE",Table1[[#This Row],[Age]]&gt;19,"YOUNG")</f>
        <v>MIDDLE AGE</v>
      </c>
      <c r="G6880" t="s">
        <v>25</v>
      </c>
      <c r="H6880" t="s">
        <v>35</v>
      </c>
      <c r="I6880" t="s">
        <v>58</v>
      </c>
      <c r="J6880" s="4">
        <v>964.45</v>
      </c>
      <c r="K6880">
        <v>2</v>
      </c>
      <c r="L6880" s="4">
        <v>1928.9</v>
      </c>
      <c r="M6880" s="4">
        <f>L6880-J6880</f>
        <v>964.45</v>
      </c>
      <c r="N6880" s="4">
        <f t="shared" si="214"/>
        <v>482.22500000000002</v>
      </c>
      <c r="O6880" s="3">
        <f t="shared" si="215"/>
        <v>50</v>
      </c>
      <c r="P6880"/>
    </row>
    <row r="6881" spans="1:16">
      <c r="A6881">
        <v>7880</v>
      </c>
      <c r="B6881" s="2" t="s">
        <v>1002</v>
      </c>
      <c r="C6881" t="s">
        <v>500</v>
      </c>
      <c r="D6881" t="s">
        <v>17</v>
      </c>
      <c r="E6881">
        <v>48</v>
      </c>
      <c r="F6881" t="str" cm="1">
        <f t="array" ref="F6881">_xlfn.IFS(Table1[[#This Row],[Age]]&gt;49,"OLD",Table1[[#This Row],[Age]]&gt;29,"MIDDLE AGE",Table1[[#This Row],[Age]]&gt;19,"YOUNG")</f>
        <v>MIDDLE AGE</v>
      </c>
      <c r="G6881" t="s">
        <v>25</v>
      </c>
      <c r="H6881" t="s">
        <v>35</v>
      </c>
      <c r="I6881" t="s">
        <v>36</v>
      </c>
      <c r="J6881" s="4">
        <v>560.12</v>
      </c>
      <c r="K6881">
        <v>2</v>
      </c>
      <c r="L6881" s="4">
        <v>1120.24</v>
      </c>
      <c r="M6881" s="4">
        <f>L6881-J6881</f>
        <v>560.12</v>
      </c>
      <c r="N6881" s="4">
        <f t="shared" si="214"/>
        <v>280.06</v>
      </c>
      <c r="O6881" s="3">
        <f t="shared" si="215"/>
        <v>50</v>
      </c>
      <c r="P6881"/>
    </row>
    <row r="6882" spans="1:16">
      <c r="A6882">
        <v>7881</v>
      </c>
      <c r="B6882" s="2" t="s">
        <v>1031</v>
      </c>
      <c r="C6882" t="s">
        <v>270</v>
      </c>
      <c r="D6882" t="s">
        <v>12</v>
      </c>
      <c r="E6882">
        <v>40</v>
      </c>
      <c r="F6882" t="str" cm="1">
        <f t="array" ref="F6882">_xlfn.IFS(Table1[[#This Row],[Age]]&gt;49,"OLD",Table1[[#This Row],[Age]]&gt;29,"MIDDLE AGE",Table1[[#This Row],[Age]]&gt;19,"YOUNG")</f>
        <v>MIDDLE AGE</v>
      </c>
      <c r="G6882" t="s">
        <v>18</v>
      </c>
      <c r="H6882" t="s">
        <v>40</v>
      </c>
      <c r="I6882" t="s">
        <v>41</v>
      </c>
      <c r="J6882" s="4">
        <v>530.21</v>
      </c>
      <c r="K6882">
        <v>3</v>
      </c>
      <c r="L6882" s="4">
        <v>1590.63</v>
      </c>
      <c r="M6882" s="4">
        <f>L6882-J6882</f>
        <v>1060.42</v>
      </c>
      <c r="N6882" s="4">
        <f t="shared" si="214"/>
        <v>176.73666666666668</v>
      </c>
      <c r="O6882" s="3">
        <f t="shared" si="215"/>
        <v>66.666666666666657</v>
      </c>
      <c r="P6882"/>
    </row>
    <row r="6883" spans="1:16">
      <c r="A6883">
        <v>7882</v>
      </c>
      <c r="B6883" s="2" t="s">
        <v>1065</v>
      </c>
      <c r="C6883" t="s">
        <v>847</v>
      </c>
      <c r="D6883" t="s">
        <v>17</v>
      </c>
      <c r="E6883">
        <v>30</v>
      </c>
      <c r="F6883" t="str" cm="1">
        <f t="array" ref="F6883">_xlfn.IFS(Table1[[#This Row],[Age]]&gt;49,"OLD",Table1[[#This Row],[Age]]&gt;29,"MIDDLE AGE",Table1[[#This Row],[Age]]&gt;19,"YOUNG")</f>
        <v>MIDDLE AGE</v>
      </c>
      <c r="G6883" t="s">
        <v>13</v>
      </c>
      <c r="H6883" t="s">
        <v>14</v>
      </c>
      <c r="I6883" t="s">
        <v>48</v>
      </c>
      <c r="J6883" s="4">
        <v>849.75</v>
      </c>
      <c r="K6883">
        <v>3</v>
      </c>
      <c r="L6883" s="4">
        <v>2549.25</v>
      </c>
      <c r="M6883" s="4">
        <f>L6883-J6883</f>
        <v>1699.5</v>
      </c>
      <c r="N6883" s="4">
        <f t="shared" si="214"/>
        <v>283.25</v>
      </c>
      <c r="O6883" s="3">
        <f t="shared" si="215"/>
        <v>66.666666666666657</v>
      </c>
      <c r="P6883"/>
    </row>
    <row r="6884" spans="1:16">
      <c r="A6884">
        <v>7883</v>
      </c>
      <c r="B6884" s="2" t="s">
        <v>1164</v>
      </c>
      <c r="C6884" t="s">
        <v>695</v>
      </c>
      <c r="D6884" t="s">
        <v>12</v>
      </c>
      <c r="E6884">
        <v>34</v>
      </c>
      <c r="F6884" t="str" cm="1">
        <f t="array" ref="F6884">_xlfn.IFS(Table1[[#This Row],[Age]]&gt;49,"OLD",Table1[[#This Row],[Age]]&gt;29,"MIDDLE AGE",Table1[[#This Row],[Age]]&gt;19,"YOUNG")</f>
        <v>MIDDLE AGE</v>
      </c>
      <c r="G6884" t="s">
        <v>25</v>
      </c>
      <c r="H6884" t="s">
        <v>14</v>
      </c>
      <c r="I6884" t="s">
        <v>15</v>
      </c>
      <c r="J6884" s="4">
        <v>644.01</v>
      </c>
      <c r="K6884">
        <v>1</v>
      </c>
      <c r="L6884" s="4">
        <v>644.01</v>
      </c>
      <c r="M6884" s="4">
        <f>L6884-J6884</f>
        <v>0</v>
      </c>
      <c r="N6884" s="4">
        <f t="shared" si="214"/>
        <v>644.01</v>
      </c>
      <c r="O6884" s="3">
        <f t="shared" si="215"/>
        <v>0</v>
      </c>
      <c r="P6884"/>
    </row>
    <row r="6885" spans="1:16">
      <c r="A6885">
        <v>7884</v>
      </c>
      <c r="B6885" s="2" t="s">
        <v>1196</v>
      </c>
      <c r="C6885" t="s">
        <v>775</v>
      </c>
      <c r="D6885" t="s">
        <v>12</v>
      </c>
      <c r="E6885">
        <v>21</v>
      </c>
      <c r="F6885" t="str" cm="1">
        <f t="array" ref="F6885">_xlfn.IFS(Table1[[#This Row],[Age]]&gt;49,"OLD",Table1[[#This Row],[Age]]&gt;29,"MIDDLE AGE",Table1[[#This Row],[Age]]&gt;19,"YOUNG")</f>
        <v>YOUNG</v>
      </c>
      <c r="G6885" t="s">
        <v>22</v>
      </c>
      <c r="H6885" t="s">
        <v>35</v>
      </c>
      <c r="I6885" t="s">
        <v>36</v>
      </c>
      <c r="J6885" s="4">
        <v>83.73</v>
      </c>
      <c r="K6885">
        <v>5</v>
      </c>
      <c r="L6885" s="4">
        <v>418.65</v>
      </c>
      <c r="M6885" s="4">
        <f>L6885-J6885</f>
        <v>334.91999999999996</v>
      </c>
      <c r="N6885" s="4">
        <f t="shared" si="214"/>
        <v>16.746000000000002</v>
      </c>
      <c r="O6885" s="3">
        <f t="shared" si="215"/>
        <v>80</v>
      </c>
      <c r="P6885"/>
    </row>
    <row r="6886" spans="1:16">
      <c r="A6886">
        <v>7885</v>
      </c>
      <c r="B6886" s="2" t="s">
        <v>1182</v>
      </c>
      <c r="C6886" t="s">
        <v>724</v>
      </c>
      <c r="D6886" t="s">
        <v>12</v>
      </c>
      <c r="E6886">
        <v>31</v>
      </c>
      <c r="F6886" t="str" cm="1">
        <f t="array" ref="F6886">_xlfn.IFS(Table1[[#This Row],[Age]]&gt;49,"OLD",Table1[[#This Row],[Age]]&gt;29,"MIDDLE AGE",Table1[[#This Row],[Age]]&gt;19,"YOUNG")</f>
        <v>MIDDLE AGE</v>
      </c>
      <c r="G6886" t="s">
        <v>18</v>
      </c>
      <c r="H6886" t="s">
        <v>27</v>
      </c>
      <c r="I6886" t="s">
        <v>28</v>
      </c>
      <c r="J6886" s="4">
        <v>511.52</v>
      </c>
      <c r="K6886">
        <v>5</v>
      </c>
      <c r="L6886" s="4">
        <v>2557.6</v>
      </c>
      <c r="M6886" s="4">
        <f>L6886-J6886</f>
        <v>2046.08</v>
      </c>
      <c r="N6886" s="4">
        <f t="shared" si="214"/>
        <v>102.304</v>
      </c>
      <c r="O6886" s="3">
        <f t="shared" si="215"/>
        <v>80</v>
      </c>
      <c r="P6886"/>
    </row>
    <row r="6887" spans="1:16">
      <c r="A6887">
        <v>7886</v>
      </c>
      <c r="B6887" s="2" t="s">
        <v>1136</v>
      </c>
      <c r="C6887" t="s">
        <v>316</v>
      </c>
      <c r="D6887" t="s">
        <v>12</v>
      </c>
      <c r="E6887">
        <v>37</v>
      </c>
      <c r="F6887" t="str" cm="1">
        <f t="array" ref="F6887">_xlfn.IFS(Table1[[#This Row],[Age]]&gt;49,"OLD",Table1[[#This Row],[Age]]&gt;29,"MIDDLE AGE",Table1[[#This Row],[Age]]&gt;19,"YOUNG")</f>
        <v>MIDDLE AGE</v>
      </c>
      <c r="G6887" t="s">
        <v>18</v>
      </c>
      <c r="H6887" t="s">
        <v>27</v>
      </c>
      <c r="I6887" t="s">
        <v>53</v>
      </c>
      <c r="J6887" s="4">
        <v>782.79</v>
      </c>
      <c r="K6887">
        <v>5</v>
      </c>
      <c r="L6887" s="4">
        <v>3913.95</v>
      </c>
      <c r="M6887" s="4">
        <f>L6887-J6887</f>
        <v>3131.16</v>
      </c>
      <c r="N6887" s="4">
        <f t="shared" si="214"/>
        <v>156.55799999999999</v>
      </c>
      <c r="O6887" s="3">
        <f t="shared" si="215"/>
        <v>80</v>
      </c>
      <c r="P6887"/>
    </row>
    <row r="6888" spans="1:16">
      <c r="A6888">
        <v>7887</v>
      </c>
      <c r="B6888" s="2" t="s">
        <v>1174</v>
      </c>
      <c r="C6888" t="s">
        <v>906</v>
      </c>
      <c r="D6888" t="s">
        <v>12</v>
      </c>
      <c r="E6888">
        <v>30</v>
      </c>
      <c r="F6888" t="str" cm="1">
        <f t="array" ref="F6888">_xlfn.IFS(Table1[[#This Row],[Age]]&gt;49,"OLD",Table1[[#This Row],[Age]]&gt;29,"MIDDLE AGE",Table1[[#This Row],[Age]]&gt;19,"YOUNG")</f>
        <v>MIDDLE AGE</v>
      </c>
      <c r="G6888" t="s">
        <v>22</v>
      </c>
      <c r="H6888" t="s">
        <v>40</v>
      </c>
      <c r="I6888" t="s">
        <v>41</v>
      </c>
      <c r="J6888" s="4">
        <v>702.98</v>
      </c>
      <c r="K6888">
        <v>1</v>
      </c>
      <c r="L6888" s="4">
        <v>702.98</v>
      </c>
      <c r="M6888" s="4">
        <f>L6888-J6888</f>
        <v>0</v>
      </c>
      <c r="N6888" s="4">
        <f t="shared" si="214"/>
        <v>702.98</v>
      </c>
      <c r="O6888" s="3">
        <f t="shared" si="215"/>
        <v>0</v>
      </c>
      <c r="P6888"/>
    </row>
    <row r="6889" spans="1:16">
      <c r="A6889">
        <v>7888</v>
      </c>
      <c r="B6889" s="2" t="s">
        <v>1037</v>
      </c>
      <c r="C6889" t="s">
        <v>890</v>
      </c>
      <c r="D6889" t="s">
        <v>12</v>
      </c>
      <c r="E6889">
        <v>20</v>
      </c>
      <c r="F6889" t="str" cm="1">
        <f t="array" ref="F6889">_xlfn.IFS(Table1[[#This Row],[Age]]&gt;49,"OLD",Table1[[#This Row],[Age]]&gt;29,"MIDDLE AGE",Table1[[#This Row],[Age]]&gt;19,"YOUNG")</f>
        <v>YOUNG</v>
      </c>
      <c r="G6889" t="s">
        <v>13</v>
      </c>
      <c r="H6889" t="s">
        <v>35</v>
      </c>
      <c r="I6889" t="s">
        <v>63</v>
      </c>
      <c r="J6889" s="4">
        <v>971.06</v>
      </c>
      <c r="K6889">
        <v>4</v>
      </c>
      <c r="L6889" s="4">
        <v>3884.24</v>
      </c>
      <c r="M6889" s="4">
        <f>L6889-J6889</f>
        <v>2913.18</v>
      </c>
      <c r="N6889" s="4">
        <f t="shared" si="214"/>
        <v>242.76499999999999</v>
      </c>
      <c r="O6889" s="3">
        <f t="shared" si="215"/>
        <v>75</v>
      </c>
      <c r="P6889"/>
    </row>
    <row r="6890" spans="1:16">
      <c r="A6890">
        <v>7889</v>
      </c>
      <c r="B6890" s="2" t="s">
        <v>1006</v>
      </c>
      <c r="C6890" t="s">
        <v>190</v>
      </c>
      <c r="D6890" t="s">
        <v>17</v>
      </c>
      <c r="E6890">
        <v>43</v>
      </c>
      <c r="F6890" t="str" cm="1">
        <f t="array" ref="F6890">_xlfn.IFS(Table1[[#This Row],[Age]]&gt;49,"OLD",Table1[[#This Row],[Age]]&gt;29,"MIDDLE AGE",Table1[[#This Row],[Age]]&gt;19,"YOUNG")</f>
        <v>MIDDLE AGE</v>
      </c>
      <c r="G6890" t="s">
        <v>13</v>
      </c>
      <c r="H6890" t="s">
        <v>35</v>
      </c>
      <c r="I6890" t="s">
        <v>64</v>
      </c>
      <c r="J6890" s="4">
        <v>34.67</v>
      </c>
      <c r="K6890">
        <v>5</v>
      </c>
      <c r="L6890" s="4">
        <v>173.35</v>
      </c>
      <c r="M6890" s="4">
        <f>L6890-J6890</f>
        <v>138.68</v>
      </c>
      <c r="N6890" s="4">
        <f t="shared" si="214"/>
        <v>6.9340000000000002</v>
      </c>
      <c r="O6890" s="3">
        <f t="shared" si="215"/>
        <v>80</v>
      </c>
      <c r="P6890"/>
    </row>
    <row r="6891" spans="1:16">
      <c r="A6891">
        <v>7890</v>
      </c>
      <c r="B6891" s="2" t="s">
        <v>1260</v>
      </c>
      <c r="C6891" t="s">
        <v>47</v>
      </c>
      <c r="D6891" t="s">
        <v>17</v>
      </c>
      <c r="E6891">
        <v>43</v>
      </c>
      <c r="F6891" t="str" cm="1">
        <f t="array" ref="F6891">_xlfn.IFS(Table1[[#This Row],[Age]]&gt;49,"OLD",Table1[[#This Row],[Age]]&gt;29,"MIDDLE AGE",Table1[[#This Row],[Age]]&gt;19,"YOUNG")</f>
        <v>MIDDLE AGE</v>
      </c>
      <c r="G6891" t="s">
        <v>22</v>
      </c>
      <c r="H6891" t="s">
        <v>14</v>
      </c>
      <c r="I6891" t="s">
        <v>48</v>
      </c>
      <c r="J6891" s="4">
        <v>268.61</v>
      </c>
      <c r="K6891">
        <v>5</v>
      </c>
      <c r="L6891" s="4">
        <v>1343.05</v>
      </c>
      <c r="M6891" s="4">
        <f>L6891-J6891</f>
        <v>1074.44</v>
      </c>
      <c r="N6891" s="4">
        <f t="shared" si="214"/>
        <v>53.722000000000001</v>
      </c>
      <c r="O6891" s="3">
        <f t="shared" si="215"/>
        <v>80</v>
      </c>
      <c r="P6891"/>
    </row>
    <row r="6892" spans="1:16">
      <c r="A6892">
        <v>7891</v>
      </c>
      <c r="B6892" s="2" t="s">
        <v>1067</v>
      </c>
      <c r="C6892" t="s">
        <v>469</v>
      </c>
      <c r="D6892" t="s">
        <v>17</v>
      </c>
      <c r="E6892">
        <v>35</v>
      </c>
      <c r="F6892" t="str" cm="1">
        <f t="array" ref="F6892">_xlfn.IFS(Table1[[#This Row],[Age]]&gt;49,"OLD",Table1[[#This Row],[Age]]&gt;29,"MIDDLE AGE",Table1[[#This Row],[Age]]&gt;19,"YOUNG")</f>
        <v>MIDDLE AGE</v>
      </c>
      <c r="G6892" t="s">
        <v>22</v>
      </c>
      <c r="H6892" t="s">
        <v>40</v>
      </c>
      <c r="I6892" t="s">
        <v>41</v>
      </c>
      <c r="J6892" s="4">
        <v>553.66</v>
      </c>
      <c r="K6892">
        <v>2</v>
      </c>
      <c r="L6892" s="4">
        <v>1107.32</v>
      </c>
      <c r="M6892" s="4">
        <f>L6892-J6892</f>
        <v>553.66</v>
      </c>
      <c r="N6892" s="4">
        <f t="shared" si="214"/>
        <v>276.83</v>
      </c>
      <c r="O6892" s="3">
        <f t="shared" si="215"/>
        <v>50</v>
      </c>
      <c r="P6892"/>
    </row>
    <row r="6893" spans="1:16">
      <c r="A6893">
        <v>7892</v>
      </c>
      <c r="B6893" s="2" t="s">
        <v>1193</v>
      </c>
      <c r="C6893" t="s">
        <v>409</v>
      </c>
      <c r="D6893" t="s">
        <v>17</v>
      </c>
      <c r="E6893">
        <v>49</v>
      </c>
      <c r="F6893" t="str" cm="1">
        <f t="array" ref="F6893">_xlfn.IFS(Table1[[#This Row],[Age]]&gt;49,"OLD",Table1[[#This Row],[Age]]&gt;29,"MIDDLE AGE",Table1[[#This Row],[Age]]&gt;19,"YOUNG")</f>
        <v>MIDDLE AGE</v>
      </c>
      <c r="G6893" t="s">
        <v>18</v>
      </c>
      <c r="H6893" t="s">
        <v>19</v>
      </c>
      <c r="I6893" t="s">
        <v>23</v>
      </c>
      <c r="J6893" s="4">
        <v>623.29</v>
      </c>
      <c r="K6893">
        <v>2</v>
      </c>
      <c r="L6893" s="4">
        <v>1246.58</v>
      </c>
      <c r="M6893" s="4">
        <f>L6893-J6893</f>
        <v>623.29</v>
      </c>
      <c r="N6893" s="4">
        <f t="shared" si="214"/>
        <v>311.64499999999998</v>
      </c>
      <c r="O6893" s="3">
        <f t="shared" si="215"/>
        <v>50</v>
      </c>
      <c r="P6893"/>
    </row>
    <row r="6894" spans="1:16">
      <c r="A6894">
        <v>7893</v>
      </c>
      <c r="B6894" s="2" t="s">
        <v>1274</v>
      </c>
      <c r="C6894" t="s">
        <v>631</v>
      </c>
      <c r="D6894" t="s">
        <v>12</v>
      </c>
      <c r="E6894">
        <v>31</v>
      </c>
      <c r="F6894" t="str" cm="1">
        <f t="array" ref="F6894">_xlfn.IFS(Table1[[#This Row],[Age]]&gt;49,"OLD",Table1[[#This Row],[Age]]&gt;29,"MIDDLE AGE",Table1[[#This Row],[Age]]&gt;19,"YOUNG")</f>
        <v>MIDDLE AGE</v>
      </c>
      <c r="G6894" t="s">
        <v>22</v>
      </c>
      <c r="H6894" t="s">
        <v>27</v>
      </c>
      <c r="I6894" t="s">
        <v>32</v>
      </c>
      <c r="J6894" s="4">
        <v>281.61</v>
      </c>
      <c r="K6894">
        <v>4</v>
      </c>
      <c r="L6894" s="4">
        <v>1126.44</v>
      </c>
      <c r="M6894" s="4">
        <f>L6894-J6894</f>
        <v>844.83</v>
      </c>
      <c r="N6894" s="4">
        <f t="shared" si="214"/>
        <v>70.402500000000003</v>
      </c>
      <c r="O6894" s="3">
        <f t="shared" si="215"/>
        <v>75</v>
      </c>
      <c r="P6894"/>
    </row>
    <row r="6895" spans="1:16">
      <c r="A6895">
        <v>7894</v>
      </c>
      <c r="B6895" s="2" t="s">
        <v>1199</v>
      </c>
      <c r="C6895" t="s">
        <v>827</v>
      </c>
      <c r="D6895" t="s">
        <v>17</v>
      </c>
      <c r="E6895">
        <v>64</v>
      </c>
      <c r="F6895" t="str" cm="1">
        <f t="array" ref="F6895">_xlfn.IFS(Table1[[#This Row],[Age]]&gt;49,"OLD",Table1[[#This Row],[Age]]&gt;29,"MIDDLE AGE",Table1[[#This Row],[Age]]&gt;19,"YOUNG")</f>
        <v>OLD</v>
      </c>
      <c r="G6895" t="s">
        <v>13</v>
      </c>
      <c r="H6895" t="s">
        <v>27</v>
      </c>
      <c r="I6895" t="s">
        <v>53</v>
      </c>
      <c r="J6895" s="4">
        <v>828.53</v>
      </c>
      <c r="K6895">
        <v>3</v>
      </c>
      <c r="L6895" s="4">
        <v>2485.59</v>
      </c>
      <c r="M6895" s="4">
        <f>L6895-J6895</f>
        <v>1657.0600000000002</v>
      </c>
      <c r="N6895" s="4">
        <f t="shared" si="214"/>
        <v>276.17666666666668</v>
      </c>
      <c r="O6895" s="3">
        <f t="shared" si="215"/>
        <v>66.666666666666671</v>
      </c>
      <c r="P6895"/>
    </row>
    <row r="6896" spans="1:16">
      <c r="A6896">
        <v>7895</v>
      </c>
      <c r="B6896" s="2" t="s">
        <v>1092</v>
      </c>
      <c r="C6896" t="s">
        <v>835</v>
      </c>
      <c r="D6896" t="s">
        <v>17</v>
      </c>
      <c r="E6896">
        <v>20</v>
      </c>
      <c r="F6896" t="str" cm="1">
        <f t="array" ref="F6896">_xlfn.IFS(Table1[[#This Row],[Age]]&gt;49,"OLD",Table1[[#This Row],[Age]]&gt;29,"MIDDLE AGE",Table1[[#This Row],[Age]]&gt;19,"YOUNG")</f>
        <v>YOUNG</v>
      </c>
      <c r="G6896" t="s">
        <v>13</v>
      </c>
      <c r="H6896" t="s">
        <v>35</v>
      </c>
      <c r="I6896" t="s">
        <v>58</v>
      </c>
      <c r="J6896" s="4">
        <v>172.7</v>
      </c>
      <c r="K6896">
        <v>1</v>
      </c>
      <c r="L6896" s="4">
        <v>172.7</v>
      </c>
      <c r="M6896" s="4">
        <f>L6896-J6896</f>
        <v>0</v>
      </c>
      <c r="N6896" s="4">
        <f t="shared" si="214"/>
        <v>172.7</v>
      </c>
      <c r="O6896" s="3">
        <f t="shared" si="215"/>
        <v>0</v>
      </c>
      <c r="P6896"/>
    </row>
    <row r="6897" spans="1:16">
      <c r="A6897">
        <v>7896</v>
      </c>
      <c r="B6897" s="2" t="s">
        <v>1071</v>
      </c>
      <c r="C6897" t="s">
        <v>277</v>
      </c>
      <c r="D6897" t="s">
        <v>17</v>
      </c>
      <c r="E6897">
        <v>18</v>
      </c>
      <c r="F6897" t="e" cm="1">
        <f t="array" ref="F6897">_xlfn.IFS(Table1[[#This Row],[Age]]&gt;49,"OLD",Table1[[#This Row],[Age]]&gt;29,"MIDDLE AGE",Table1[[#This Row],[Age]]&gt;19,"YOUNG")</f>
        <v>#N/A</v>
      </c>
      <c r="G6897" t="s">
        <v>13</v>
      </c>
      <c r="H6897" t="s">
        <v>40</v>
      </c>
      <c r="I6897" t="s">
        <v>68</v>
      </c>
      <c r="J6897" s="4">
        <v>10.84</v>
      </c>
      <c r="K6897">
        <v>5</v>
      </c>
      <c r="L6897" s="4">
        <v>54.2</v>
      </c>
      <c r="M6897" s="4">
        <f>L6897-J6897</f>
        <v>43.36</v>
      </c>
      <c r="N6897" s="4">
        <f t="shared" si="214"/>
        <v>2.1680000000000001</v>
      </c>
      <c r="O6897" s="3">
        <f t="shared" si="215"/>
        <v>80</v>
      </c>
      <c r="P6897"/>
    </row>
    <row r="6898" spans="1:16">
      <c r="A6898">
        <v>7897</v>
      </c>
      <c r="B6898" s="2" t="s">
        <v>1301</v>
      </c>
      <c r="C6898" t="s">
        <v>252</v>
      </c>
      <c r="D6898" t="s">
        <v>12</v>
      </c>
      <c r="E6898">
        <v>43</v>
      </c>
      <c r="F6898" t="str" cm="1">
        <f t="array" ref="F6898">_xlfn.IFS(Table1[[#This Row],[Age]]&gt;49,"OLD",Table1[[#This Row],[Age]]&gt;29,"MIDDLE AGE",Table1[[#This Row],[Age]]&gt;19,"YOUNG")</f>
        <v>MIDDLE AGE</v>
      </c>
      <c r="G6898" t="s">
        <v>13</v>
      </c>
      <c r="H6898" t="s">
        <v>19</v>
      </c>
      <c r="I6898" t="s">
        <v>51</v>
      </c>
      <c r="J6898" s="4">
        <v>952.87</v>
      </c>
      <c r="K6898">
        <v>1</v>
      </c>
      <c r="L6898" s="4">
        <v>952.87</v>
      </c>
      <c r="M6898" s="4">
        <f>L6898-J6898</f>
        <v>0</v>
      </c>
      <c r="N6898" s="4">
        <f t="shared" si="214"/>
        <v>952.87</v>
      </c>
      <c r="O6898" s="3">
        <f t="shared" si="215"/>
        <v>0</v>
      </c>
      <c r="P6898"/>
    </row>
    <row r="6899" spans="1:16">
      <c r="A6899">
        <v>7898</v>
      </c>
      <c r="B6899" s="2" t="s">
        <v>1276</v>
      </c>
      <c r="C6899" t="s">
        <v>764</v>
      </c>
      <c r="D6899" t="s">
        <v>17</v>
      </c>
      <c r="E6899">
        <v>41</v>
      </c>
      <c r="F6899" t="str" cm="1">
        <f t="array" ref="F6899">_xlfn.IFS(Table1[[#This Row],[Age]]&gt;49,"OLD",Table1[[#This Row],[Age]]&gt;29,"MIDDLE AGE",Table1[[#This Row],[Age]]&gt;19,"YOUNG")</f>
        <v>MIDDLE AGE</v>
      </c>
      <c r="G6899" t="s">
        <v>13</v>
      </c>
      <c r="H6899" t="s">
        <v>27</v>
      </c>
      <c r="I6899" t="s">
        <v>32</v>
      </c>
      <c r="J6899" s="4">
        <v>397.64</v>
      </c>
      <c r="K6899">
        <v>2</v>
      </c>
      <c r="L6899" s="4">
        <v>795.28</v>
      </c>
      <c r="M6899" s="4">
        <f>L6899-J6899</f>
        <v>397.64</v>
      </c>
      <c r="N6899" s="4">
        <f t="shared" si="214"/>
        <v>198.82</v>
      </c>
      <c r="O6899" s="3">
        <f t="shared" si="215"/>
        <v>50</v>
      </c>
      <c r="P6899"/>
    </row>
    <row r="6900" spans="1:16">
      <c r="A6900">
        <v>7899</v>
      </c>
      <c r="B6900" s="2" t="s">
        <v>1042</v>
      </c>
      <c r="C6900" t="s">
        <v>250</v>
      </c>
      <c r="D6900" t="s">
        <v>12</v>
      </c>
      <c r="E6900">
        <v>52</v>
      </c>
      <c r="F6900" t="str" cm="1">
        <f t="array" ref="F6900">_xlfn.IFS(Table1[[#This Row],[Age]]&gt;49,"OLD",Table1[[#This Row],[Age]]&gt;29,"MIDDLE AGE",Table1[[#This Row],[Age]]&gt;19,"YOUNG")</f>
        <v>OLD</v>
      </c>
      <c r="G6900" t="s">
        <v>18</v>
      </c>
      <c r="H6900" t="s">
        <v>40</v>
      </c>
      <c r="I6900" t="s">
        <v>74</v>
      </c>
      <c r="J6900" s="4">
        <v>957.91</v>
      </c>
      <c r="K6900">
        <v>1</v>
      </c>
      <c r="L6900" s="4">
        <v>957.91</v>
      </c>
      <c r="M6900" s="4">
        <f>L6900-J6900</f>
        <v>0</v>
      </c>
      <c r="N6900" s="4">
        <f t="shared" si="214"/>
        <v>957.91</v>
      </c>
      <c r="O6900" s="3">
        <f t="shared" si="215"/>
        <v>0</v>
      </c>
      <c r="P6900"/>
    </row>
    <row r="6901" spans="1:16">
      <c r="A6901">
        <v>7900</v>
      </c>
      <c r="B6901" s="2" t="s">
        <v>1092</v>
      </c>
      <c r="C6901" t="s">
        <v>136</v>
      </c>
      <c r="D6901" t="s">
        <v>17</v>
      </c>
      <c r="E6901">
        <v>31</v>
      </c>
      <c r="F6901" t="str" cm="1">
        <f t="array" ref="F6901">_xlfn.IFS(Table1[[#This Row],[Age]]&gt;49,"OLD",Table1[[#This Row],[Age]]&gt;29,"MIDDLE AGE",Table1[[#This Row],[Age]]&gt;19,"YOUNG")</f>
        <v>MIDDLE AGE</v>
      </c>
      <c r="G6901" t="s">
        <v>22</v>
      </c>
      <c r="H6901" t="s">
        <v>19</v>
      </c>
      <c r="I6901" t="s">
        <v>23</v>
      </c>
      <c r="J6901" s="4">
        <v>285.14999999999998</v>
      </c>
      <c r="K6901">
        <v>2</v>
      </c>
      <c r="L6901" s="4">
        <v>570.29999999999995</v>
      </c>
      <c r="M6901" s="4">
        <f>L6901-J6901</f>
        <v>285.14999999999998</v>
      </c>
      <c r="N6901" s="4">
        <f t="shared" si="214"/>
        <v>142.57499999999999</v>
      </c>
      <c r="O6901" s="3">
        <f t="shared" si="215"/>
        <v>50</v>
      </c>
      <c r="P6901"/>
    </row>
    <row r="6902" spans="1:16">
      <c r="A6902">
        <v>7901</v>
      </c>
      <c r="B6902" s="2" t="s">
        <v>1070</v>
      </c>
      <c r="C6902" t="s">
        <v>312</v>
      </c>
      <c r="D6902" t="s">
        <v>12</v>
      </c>
      <c r="E6902">
        <v>20</v>
      </c>
      <c r="F6902" t="str" cm="1">
        <f t="array" ref="F6902">_xlfn.IFS(Table1[[#This Row],[Age]]&gt;49,"OLD",Table1[[#This Row],[Age]]&gt;29,"MIDDLE AGE",Table1[[#This Row],[Age]]&gt;19,"YOUNG")</f>
        <v>YOUNG</v>
      </c>
      <c r="G6902" t="s">
        <v>22</v>
      </c>
      <c r="H6902" t="s">
        <v>35</v>
      </c>
      <c r="I6902" t="s">
        <v>63</v>
      </c>
      <c r="J6902" s="4">
        <v>72.81</v>
      </c>
      <c r="K6902">
        <v>1</v>
      </c>
      <c r="L6902" s="4">
        <v>72.81</v>
      </c>
      <c r="M6902" s="4">
        <f>L6902-J6902</f>
        <v>0</v>
      </c>
      <c r="N6902" s="4">
        <f t="shared" si="214"/>
        <v>72.81</v>
      </c>
      <c r="O6902" s="3">
        <f t="shared" si="215"/>
        <v>0</v>
      </c>
      <c r="P6902"/>
    </row>
    <row r="6903" spans="1:16">
      <c r="A6903">
        <v>7902</v>
      </c>
      <c r="B6903" s="2" t="s">
        <v>1193</v>
      </c>
      <c r="C6903" t="s">
        <v>189</v>
      </c>
      <c r="D6903" t="s">
        <v>12</v>
      </c>
      <c r="E6903">
        <v>30</v>
      </c>
      <c r="F6903" t="str" cm="1">
        <f t="array" ref="F6903">_xlfn.IFS(Table1[[#This Row],[Age]]&gt;49,"OLD",Table1[[#This Row],[Age]]&gt;29,"MIDDLE AGE",Table1[[#This Row],[Age]]&gt;19,"YOUNG")</f>
        <v>MIDDLE AGE</v>
      </c>
      <c r="G6903" t="s">
        <v>25</v>
      </c>
      <c r="H6903" t="s">
        <v>14</v>
      </c>
      <c r="I6903" t="s">
        <v>38</v>
      </c>
      <c r="J6903" s="4">
        <v>774.79</v>
      </c>
      <c r="K6903">
        <v>2</v>
      </c>
      <c r="L6903" s="4">
        <v>1549.58</v>
      </c>
      <c r="M6903" s="4">
        <f>L6903-J6903</f>
        <v>774.79</v>
      </c>
      <c r="N6903" s="4">
        <f t="shared" si="214"/>
        <v>387.39499999999998</v>
      </c>
      <c r="O6903" s="3">
        <f t="shared" si="215"/>
        <v>50</v>
      </c>
      <c r="P6903"/>
    </row>
    <row r="6904" spans="1:16">
      <c r="A6904">
        <v>7903</v>
      </c>
      <c r="B6904" s="2" t="s">
        <v>1162</v>
      </c>
      <c r="C6904" t="s">
        <v>408</v>
      </c>
      <c r="D6904" t="s">
        <v>17</v>
      </c>
      <c r="E6904">
        <v>64</v>
      </c>
      <c r="F6904" t="str" cm="1">
        <f t="array" ref="F6904">_xlfn.IFS(Table1[[#This Row],[Age]]&gt;49,"OLD",Table1[[#This Row],[Age]]&gt;29,"MIDDLE AGE",Table1[[#This Row],[Age]]&gt;19,"YOUNG")</f>
        <v>OLD</v>
      </c>
      <c r="G6904" t="s">
        <v>18</v>
      </c>
      <c r="H6904" t="s">
        <v>27</v>
      </c>
      <c r="I6904" t="s">
        <v>46</v>
      </c>
      <c r="J6904" s="4">
        <v>837.46</v>
      </c>
      <c r="K6904">
        <v>1</v>
      </c>
      <c r="L6904" s="4">
        <v>837.46</v>
      </c>
      <c r="M6904" s="4">
        <f>L6904-J6904</f>
        <v>0</v>
      </c>
      <c r="N6904" s="4">
        <f t="shared" si="214"/>
        <v>837.46</v>
      </c>
      <c r="O6904" s="3">
        <f t="shared" si="215"/>
        <v>0</v>
      </c>
      <c r="P6904"/>
    </row>
    <row r="6905" spans="1:16">
      <c r="A6905">
        <v>7904</v>
      </c>
      <c r="B6905" s="2" t="s">
        <v>1188</v>
      </c>
      <c r="C6905" t="s">
        <v>45</v>
      </c>
      <c r="D6905" t="s">
        <v>12</v>
      </c>
      <c r="E6905">
        <v>31</v>
      </c>
      <c r="F6905" t="str" cm="1">
        <f t="array" ref="F6905">_xlfn.IFS(Table1[[#This Row],[Age]]&gt;49,"OLD",Table1[[#This Row],[Age]]&gt;29,"MIDDLE AGE",Table1[[#This Row],[Age]]&gt;19,"YOUNG")</f>
        <v>MIDDLE AGE</v>
      </c>
      <c r="G6905" t="s">
        <v>18</v>
      </c>
      <c r="H6905" t="s">
        <v>27</v>
      </c>
      <c r="I6905" t="s">
        <v>53</v>
      </c>
      <c r="J6905" s="4">
        <v>497.17</v>
      </c>
      <c r="K6905">
        <v>5</v>
      </c>
      <c r="L6905" s="4">
        <v>2485.85</v>
      </c>
      <c r="M6905" s="4">
        <f>L6905-J6905</f>
        <v>1988.6799999999998</v>
      </c>
      <c r="N6905" s="4">
        <f t="shared" si="214"/>
        <v>99.433999999999997</v>
      </c>
      <c r="O6905" s="3">
        <f t="shared" si="215"/>
        <v>80</v>
      </c>
      <c r="P6905"/>
    </row>
    <row r="6906" spans="1:16">
      <c r="A6906">
        <v>7905</v>
      </c>
      <c r="B6906" s="2" t="s">
        <v>1055</v>
      </c>
      <c r="C6906" t="s">
        <v>798</v>
      </c>
      <c r="D6906" t="s">
        <v>12</v>
      </c>
      <c r="E6906">
        <v>38</v>
      </c>
      <c r="F6906" t="str" cm="1">
        <f t="array" ref="F6906">_xlfn.IFS(Table1[[#This Row],[Age]]&gt;49,"OLD",Table1[[#This Row],[Age]]&gt;29,"MIDDLE AGE",Table1[[#This Row],[Age]]&gt;19,"YOUNG")</f>
        <v>MIDDLE AGE</v>
      </c>
      <c r="G6906" t="s">
        <v>18</v>
      </c>
      <c r="H6906" t="s">
        <v>19</v>
      </c>
      <c r="I6906" t="s">
        <v>20</v>
      </c>
      <c r="J6906" s="4">
        <v>83.11</v>
      </c>
      <c r="K6906">
        <v>5</v>
      </c>
      <c r="L6906" s="4">
        <v>415.55</v>
      </c>
      <c r="M6906" s="4">
        <f>L6906-J6906</f>
        <v>332.44</v>
      </c>
      <c r="N6906" s="4">
        <f t="shared" si="214"/>
        <v>16.622</v>
      </c>
      <c r="O6906" s="3">
        <f t="shared" si="215"/>
        <v>80</v>
      </c>
      <c r="P6906"/>
    </row>
    <row r="6907" spans="1:16">
      <c r="A6907">
        <v>7906</v>
      </c>
      <c r="B6907" s="2" t="s">
        <v>1264</v>
      </c>
      <c r="C6907" t="s">
        <v>558</v>
      </c>
      <c r="D6907" t="s">
        <v>17</v>
      </c>
      <c r="E6907">
        <v>43</v>
      </c>
      <c r="F6907" t="str" cm="1">
        <f t="array" ref="F6907">_xlfn.IFS(Table1[[#This Row],[Age]]&gt;49,"OLD",Table1[[#This Row],[Age]]&gt;29,"MIDDLE AGE",Table1[[#This Row],[Age]]&gt;19,"YOUNG")</f>
        <v>MIDDLE AGE</v>
      </c>
      <c r="G6907" t="s">
        <v>18</v>
      </c>
      <c r="H6907" t="s">
        <v>14</v>
      </c>
      <c r="I6907" t="s">
        <v>43</v>
      </c>
      <c r="J6907" s="4">
        <v>657.59</v>
      </c>
      <c r="K6907">
        <v>4</v>
      </c>
      <c r="L6907" s="4">
        <v>2630.36</v>
      </c>
      <c r="M6907" s="4">
        <f>L6907-J6907</f>
        <v>1972.77</v>
      </c>
      <c r="N6907" s="4">
        <f t="shared" si="214"/>
        <v>164.39750000000001</v>
      </c>
      <c r="O6907" s="3">
        <f t="shared" si="215"/>
        <v>75</v>
      </c>
      <c r="P6907"/>
    </row>
    <row r="6908" spans="1:16">
      <c r="A6908">
        <v>7907</v>
      </c>
      <c r="B6908" s="2" t="s">
        <v>1287</v>
      </c>
      <c r="C6908" t="s">
        <v>524</v>
      </c>
      <c r="D6908" t="s">
        <v>17</v>
      </c>
      <c r="E6908">
        <v>20</v>
      </c>
      <c r="F6908" t="str" cm="1">
        <f t="array" ref="F6908">_xlfn.IFS(Table1[[#This Row],[Age]]&gt;49,"OLD",Table1[[#This Row],[Age]]&gt;29,"MIDDLE AGE",Table1[[#This Row],[Age]]&gt;19,"YOUNG")</f>
        <v>YOUNG</v>
      </c>
      <c r="G6908" t="s">
        <v>18</v>
      </c>
      <c r="H6908" t="s">
        <v>40</v>
      </c>
      <c r="I6908" t="s">
        <v>76</v>
      </c>
      <c r="J6908" s="4">
        <v>190.32</v>
      </c>
      <c r="K6908">
        <v>1</v>
      </c>
      <c r="L6908" s="4">
        <v>190.32</v>
      </c>
      <c r="M6908" s="4">
        <f>L6908-J6908</f>
        <v>0</v>
      </c>
      <c r="N6908" s="4">
        <f t="shared" si="214"/>
        <v>190.32</v>
      </c>
      <c r="O6908" s="3">
        <f t="shared" si="215"/>
        <v>0</v>
      </c>
      <c r="P6908"/>
    </row>
    <row r="6909" spans="1:16">
      <c r="A6909">
        <v>7908</v>
      </c>
      <c r="B6909" s="2" t="s">
        <v>1136</v>
      </c>
      <c r="C6909" t="s">
        <v>140</v>
      </c>
      <c r="D6909" t="s">
        <v>17</v>
      </c>
      <c r="E6909">
        <v>57</v>
      </c>
      <c r="F6909" t="str" cm="1">
        <f t="array" ref="F6909">_xlfn.IFS(Table1[[#This Row],[Age]]&gt;49,"OLD",Table1[[#This Row],[Age]]&gt;29,"MIDDLE AGE",Table1[[#This Row],[Age]]&gt;19,"YOUNG")</f>
        <v>OLD</v>
      </c>
      <c r="G6909" t="s">
        <v>13</v>
      </c>
      <c r="H6909" t="s">
        <v>35</v>
      </c>
      <c r="I6909" t="s">
        <v>63</v>
      </c>
      <c r="J6909" s="4">
        <v>850.89</v>
      </c>
      <c r="K6909">
        <v>3</v>
      </c>
      <c r="L6909" s="4">
        <v>2552.67</v>
      </c>
      <c r="M6909" s="4">
        <f>L6909-J6909</f>
        <v>1701.7800000000002</v>
      </c>
      <c r="N6909" s="4">
        <f t="shared" si="214"/>
        <v>283.63</v>
      </c>
      <c r="O6909" s="3">
        <f t="shared" si="215"/>
        <v>66.666666666666671</v>
      </c>
      <c r="P6909"/>
    </row>
    <row r="6910" spans="1:16">
      <c r="A6910">
        <v>7909</v>
      </c>
      <c r="B6910" s="2" t="s">
        <v>1175</v>
      </c>
      <c r="C6910" t="s">
        <v>705</v>
      </c>
      <c r="D6910" t="s">
        <v>12</v>
      </c>
      <c r="E6910">
        <v>21</v>
      </c>
      <c r="F6910" t="str" cm="1">
        <f t="array" ref="F6910">_xlfn.IFS(Table1[[#This Row],[Age]]&gt;49,"OLD",Table1[[#This Row],[Age]]&gt;29,"MIDDLE AGE",Table1[[#This Row],[Age]]&gt;19,"YOUNG")</f>
        <v>YOUNG</v>
      </c>
      <c r="G6910" t="s">
        <v>25</v>
      </c>
      <c r="H6910" t="s">
        <v>40</v>
      </c>
      <c r="I6910" t="s">
        <v>74</v>
      </c>
      <c r="J6910" s="4">
        <v>281.27999999999997</v>
      </c>
      <c r="K6910">
        <v>4</v>
      </c>
      <c r="L6910" s="4">
        <v>1125.1199999999999</v>
      </c>
      <c r="M6910" s="4">
        <f>L6910-J6910</f>
        <v>843.83999999999992</v>
      </c>
      <c r="N6910" s="4">
        <f t="shared" si="214"/>
        <v>70.319999999999993</v>
      </c>
      <c r="O6910" s="3">
        <f t="shared" si="215"/>
        <v>75</v>
      </c>
      <c r="P6910"/>
    </row>
    <row r="6911" spans="1:16">
      <c r="A6911">
        <v>7910</v>
      </c>
      <c r="B6911" s="2" t="s">
        <v>1212</v>
      </c>
      <c r="C6911" t="s">
        <v>695</v>
      </c>
      <c r="D6911" t="s">
        <v>12</v>
      </c>
      <c r="E6911">
        <v>53</v>
      </c>
      <c r="F6911" t="str" cm="1">
        <f t="array" ref="F6911">_xlfn.IFS(Table1[[#This Row],[Age]]&gt;49,"OLD",Table1[[#This Row],[Age]]&gt;29,"MIDDLE AGE",Table1[[#This Row],[Age]]&gt;19,"YOUNG")</f>
        <v>OLD</v>
      </c>
      <c r="G6911" t="s">
        <v>13</v>
      </c>
      <c r="H6911" t="s">
        <v>19</v>
      </c>
      <c r="I6911" t="s">
        <v>20</v>
      </c>
      <c r="J6911" s="4">
        <v>849.23</v>
      </c>
      <c r="K6911">
        <v>1</v>
      </c>
      <c r="L6911" s="4">
        <v>849.23</v>
      </c>
      <c r="M6911" s="4">
        <f>L6911-J6911</f>
        <v>0</v>
      </c>
      <c r="N6911" s="4">
        <f t="shared" si="214"/>
        <v>849.23</v>
      </c>
      <c r="O6911" s="3">
        <f t="shared" si="215"/>
        <v>0</v>
      </c>
      <c r="P6911"/>
    </row>
    <row r="6912" spans="1:16">
      <c r="A6912">
        <v>7911</v>
      </c>
      <c r="B6912" s="2" t="s">
        <v>1089</v>
      </c>
      <c r="C6912" t="s">
        <v>508</v>
      </c>
      <c r="D6912" t="s">
        <v>12</v>
      </c>
      <c r="E6912">
        <v>60</v>
      </c>
      <c r="F6912" t="str" cm="1">
        <f t="array" ref="F6912">_xlfn.IFS(Table1[[#This Row],[Age]]&gt;49,"OLD",Table1[[#This Row],[Age]]&gt;29,"MIDDLE AGE",Table1[[#This Row],[Age]]&gt;19,"YOUNG")</f>
        <v>OLD</v>
      </c>
      <c r="G6912" t="s">
        <v>25</v>
      </c>
      <c r="H6912" t="s">
        <v>27</v>
      </c>
      <c r="I6912" t="s">
        <v>32</v>
      </c>
      <c r="J6912" s="4">
        <v>432.66</v>
      </c>
      <c r="K6912">
        <v>3</v>
      </c>
      <c r="L6912" s="4">
        <v>1297.98</v>
      </c>
      <c r="M6912" s="4">
        <f>L6912-J6912</f>
        <v>865.31999999999994</v>
      </c>
      <c r="N6912" s="4">
        <f t="shared" si="214"/>
        <v>144.22</v>
      </c>
      <c r="O6912" s="3">
        <f t="shared" si="215"/>
        <v>66.666666666666657</v>
      </c>
      <c r="P6912"/>
    </row>
    <row r="6913" spans="1:16">
      <c r="A6913">
        <v>7912</v>
      </c>
      <c r="B6913" s="2" t="s">
        <v>1070</v>
      </c>
      <c r="C6913" t="s">
        <v>640</v>
      </c>
      <c r="D6913" t="s">
        <v>17</v>
      </c>
      <c r="E6913">
        <v>18</v>
      </c>
      <c r="F6913" t="e" cm="1">
        <f t="array" ref="F6913">_xlfn.IFS(Table1[[#This Row],[Age]]&gt;49,"OLD",Table1[[#This Row],[Age]]&gt;29,"MIDDLE AGE",Table1[[#This Row],[Age]]&gt;19,"YOUNG")</f>
        <v>#N/A</v>
      </c>
      <c r="G6913" t="s">
        <v>18</v>
      </c>
      <c r="H6913" t="s">
        <v>27</v>
      </c>
      <c r="I6913" t="s">
        <v>53</v>
      </c>
      <c r="J6913" s="4">
        <v>600.52</v>
      </c>
      <c r="K6913">
        <v>5</v>
      </c>
      <c r="L6913" s="4">
        <v>3002.6</v>
      </c>
      <c r="M6913" s="4">
        <f>L6913-J6913</f>
        <v>2402.08</v>
      </c>
      <c r="N6913" s="4">
        <f t="shared" si="214"/>
        <v>120.104</v>
      </c>
      <c r="O6913" s="3">
        <f t="shared" si="215"/>
        <v>80</v>
      </c>
      <c r="P6913"/>
    </row>
    <row r="6914" spans="1:16">
      <c r="A6914">
        <v>7913</v>
      </c>
      <c r="B6914" s="2" t="s">
        <v>1273</v>
      </c>
      <c r="C6914" t="s">
        <v>403</v>
      </c>
      <c r="D6914" t="s">
        <v>12</v>
      </c>
      <c r="E6914">
        <v>57</v>
      </c>
      <c r="F6914" t="str" cm="1">
        <f t="array" ref="F6914">_xlfn.IFS(Table1[[#This Row],[Age]]&gt;49,"OLD",Table1[[#This Row],[Age]]&gt;29,"MIDDLE AGE",Table1[[#This Row],[Age]]&gt;19,"YOUNG")</f>
        <v>OLD</v>
      </c>
      <c r="G6914" t="s">
        <v>18</v>
      </c>
      <c r="H6914" t="s">
        <v>40</v>
      </c>
      <c r="I6914" t="s">
        <v>76</v>
      </c>
      <c r="J6914" s="4">
        <v>791.67</v>
      </c>
      <c r="K6914">
        <v>5</v>
      </c>
      <c r="L6914" s="4">
        <v>3958.35</v>
      </c>
      <c r="M6914" s="4">
        <f>L6914-J6914</f>
        <v>3166.68</v>
      </c>
      <c r="N6914" s="4">
        <f t="shared" si="214"/>
        <v>158.334</v>
      </c>
      <c r="O6914" s="3">
        <f t="shared" si="215"/>
        <v>80</v>
      </c>
      <c r="P6914"/>
    </row>
    <row r="6915" spans="1:16">
      <c r="A6915">
        <v>7914</v>
      </c>
      <c r="B6915" s="2" t="s">
        <v>996</v>
      </c>
      <c r="C6915" t="s">
        <v>241</v>
      </c>
      <c r="D6915" t="s">
        <v>12</v>
      </c>
      <c r="E6915">
        <v>64</v>
      </c>
      <c r="F6915" t="str" cm="1">
        <f t="array" ref="F6915">_xlfn.IFS(Table1[[#This Row],[Age]]&gt;49,"OLD",Table1[[#This Row],[Age]]&gt;29,"MIDDLE AGE",Table1[[#This Row],[Age]]&gt;19,"YOUNG")</f>
        <v>OLD</v>
      </c>
      <c r="G6915" t="s">
        <v>22</v>
      </c>
      <c r="H6915" t="s">
        <v>35</v>
      </c>
      <c r="I6915" t="s">
        <v>36</v>
      </c>
      <c r="J6915" s="4">
        <v>50.03</v>
      </c>
      <c r="K6915">
        <v>5</v>
      </c>
      <c r="L6915" s="4">
        <v>250.15</v>
      </c>
      <c r="M6915" s="4">
        <f>L6915-J6915</f>
        <v>200.12</v>
      </c>
      <c r="N6915" s="4">
        <f t="shared" ref="N6915:N6978" si="216">J6915/K6915</f>
        <v>10.006</v>
      </c>
      <c r="O6915" s="3">
        <f t="shared" ref="O6915:O6978" si="217">M6915/L6915*100</f>
        <v>80</v>
      </c>
      <c r="P6915"/>
    </row>
    <row r="6916" spans="1:16">
      <c r="A6916">
        <v>7915</v>
      </c>
      <c r="B6916" s="2" t="s">
        <v>1059</v>
      </c>
      <c r="C6916" t="s">
        <v>869</v>
      </c>
      <c r="D6916" t="s">
        <v>12</v>
      </c>
      <c r="E6916">
        <v>50</v>
      </c>
      <c r="F6916" t="str" cm="1">
        <f t="array" ref="F6916">_xlfn.IFS(Table1[[#This Row],[Age]]&gt;49,"OLD",Table1[[#This Row],[Age]]&gt;29,"MIDDLE AGE",Table1[[#This Row],[Age]]&gt;19,"YOUNG")</f>
        <v>OLD</v>
      </c>
      <c r="G6916" t="s">
        <v>18</v>
      </c>
      <c r="H6916" t="s">
        <v>19</v>
      </c>
      <c r="I6916" t="s">
        <v>80</v>
      </c>
      <c r="J6916" s="4">
        <v>822.95</v>
      </c>
      <c r="K6916">
        <v>3</v>
      </c>
      <c r="L6916" s="4">
        <v>2468.85</v>
      </c>
      <c r="M6916" s="4">
        <f>L6916-J6916</f>
        <v>1645.8999999999999</v>
      </c>
      <c r="N6916" s="4">
        <f t="shared" si="216"/>
        <v>274.31666666666666</v>
      </c>
      <c r="O6916" s="3">
        <f t="shared" si="217"/>
        <v>66.666666666666657</v>
      </c>
      <c r="P6916"/>
    </row>
    <row r="6917" spans="1:16">
      <c r="A6917">
        <v>7916</v>
      </c>
      <c r="B6917" s="2" t="s">
        <v>1151</v>
      </c>
      <c r="C6917" t="s">
        <v>686</v>
      </c>
      <c r="D6917" t="s">
        <v>12</v>
      </c>
      <c r="E6917">
        <v>24</v>
      </c>
      <c r="F6917" t="str" cm="1">
        <f t="array" ref="F6917">_xlfn.IFS(Table1[[#This Row],[Age]]&gt;49,"OLD",Table1[[#This Row],[Age]]&gt;29,"MIDDLE AGE",Table1[[#This Row],[Age]]&gt;19,"YOUNG")</f>
        <v>YOUNG</v>
      </c>
      <c r="G6917" t="s">
        <v>18</v>
      </c>
      <c r="H6917" t="s">
        <v>35</v>
      </c>
      <c r="I6917" t="s">
        <v>64</v>
      </c>
      <c r="J6917" s="4">
        <v>147.26</v>
      </c>
      <c r="K6917">
        <v>2</v>
      </c>
      <c r="L6917" s="4">
        <v>294.52</v>
      </c>
      <c r="M6917" s="4">
        <f>L6917-J6917</f>
        <v>147.26</v>
      </c>
      <c r="N6917" s="4">
        <f t="shared" si="216"/>
        <v>73.63</v>
      </c>
      <c r="O6917" s="3">
        <f t="shared" si="217"/>
        <v>50</v>
      </c>
      <c r="P6917"/>
    </row>
    <row r="6918" spans="1:16">
      <c r="A6918">
        <v>7917</v>
      </c>
      <c r="B6918" s="2" t="s">
        <v>996</v>
      </c>
      <c r="C6918" t="s">
        <v>152</v>
      </c>
      <c r="D6918" t="s">
        <v>12</v>
      </c>
      <c r="E6918">
        <v>28</v>
      </c>
      <c r="F6918" t="str" cm="1">
        <f t="array" ref="F6918">_xlfn.IFS(Table1[[#This Row],[Age]]&gt;49,"OLD",Table1[[#This Row],[Age]]&gt;29,"MIDDLE AGE",Table1[[#This Row],[Age]]&gt;19,"YOUNG")</f>
        <v>YOUNG</v>
      </c>
      <c r="G6918" t="s">
        <v>18</v>
      </c>
      <c r="H6918" t="s">
        <v>19</v>
      </c>
      <c r="I6918" t="s">
        <v>20</v>
      </c>
      <c r="J6918" s="4">
        <v>364.83</v>
      </c>
      <c r="K6918">
        <v>1</v>
      </c>
      <c r="L6918" s="4">
        <v>364.83</v>
      </c>
      <c r="M6918" s="4">
        <f>L6918-J6918</f>
        <v>0</v>
      </c>
      <c r="N6918" s="4">
        <f t="shared" si="216"/>
        <v>364.83</v>
      </c>
      <c r="O6918" s="3">
        <f t="shared" si="217"/>
        <v>0</v>
      </c>
      <c r="P6918"/>
    </row>
    <row r="6919" spans="1:16">
      <c r="A6919">
        <v>7918</v>
      </c>
      <c r="B6919" s="2" t="s">
        <v>1047</v>
      </c>
      <c r="C6919" t="s">
        <v>180</v>
      </c>
      <c r="D6919" t="s">
        <v>12</v>
      </c>
      <c r="E6919">
        <v>44</v>
      </c>
      <c r="F6919" t="str" cm="1">
        <f t="array" ref="F6919">_xlfn.IFS(Table1[[#This Row],[Age]]&gt;49,"OLD",Table1[[#This Row],[Age]]&gt;29,"MIDDLE AGE",Table1[[#This Row],[Age]]&gt;19,"YOUNG")</f>
        <v>MIDDLE AGE</v>
      </c>
      <c r="G6919" t="s">
        <v>18</v>
      </c>
      <c r="H6919" t="s">
        <v>35</v>
      </c>
      <c r="I6919" t="s">
        <v>58</v>
      </c>
      <c r="J6919" s="4">
        <v>478.05</v>
      </c>
      <c r="K6919">
        <v>4</v>
      </c>
      <c r="L6919" s="4">
        <v>1912.2</v>
      </c>
      <c r="M6919" s="4">
        <f>L6919-J6919</f>
        <v>1434.15</v>
      </c>
      <c r="N6919" s="4">
        <f t="shared" si="216"/>
        <v>119.5125</v>
      </c>
      <c r="O6919" s="3">
        <f t="shared" si="217"/>
        <v>75</v>
      </c>
      <c r="P6919"/>
    </row>
    <row r="6920" spans="1:16">
      <c r="A6920">
        <v>7919</v>
      </c>
      <c r="B6920" s="2" t="s">
        <v>1035</v>
      </c>
      <c r="C6920" t="s">
        <v>882</v>
      </c>
      <c r="D6920" t="s">
        <v>12</v>
      </c>
      <c r="E6920">
        <v>31</v>
      </c>
      <c r="F6920" t="str" cm="1">
        <f t="array" ref="F6920">_xlfn.IFS(Table1[[#This Row],[Age]]&gt;49,"OLD",Table1[[#This Row],[Age]]&gt;29,"MIDDLE AGE",Table1[[#This Row],[Age]]&gt;19,"YOUNG")</f>
        <v>MIDDLE AGE</v>
      </c>
      <c r="G6920" t="s">
        <v>18</v>
      </c>
      <c r="H6920" t="s">
        <v>40</v>
      </c>
      <c r="I6920" t="s">
        <v>68</v>
      </c>
      <c r="J6920" s="4">
        <v>896.47</v>
      </c>
      <c r="K6920">
        <v>4</v>
      </c>
      <c r="L6920" s="4">
        <v>3585.88</v>
      </c>
      <c r="M6920" s="4">
        <f>L6920-J6920</f>
        <v>2689.41</v>
      </c>
      <c r="N6920" s="4">
        <f t="shared" si="216"/>
        <v>224.11750000000001</v>
      </c>
      <c r="O6920" s="3">
        <f t="shared" si="217"/>
        <v>74.999999999999986</v>
      </c>
      <c r="P6920"/>
    </row>
    <row r="6921" spans="1:16">
      <c r="A6921">
        <v>7920</v>
      </c>
      <c r="B6921" s="2" t="s">
        <v>1167</v>
      </c>
      <c r="C6921" t="s">
        <v>279</v>
      </c>
      <c r="D6921" t="s">
        <v>17</v>
      </c>
      <c r="E6921">
        <v>39</v>
      </c>
      <c r="F6921" t="str" cm="1">
        <f t="array" ref="F6921">_xlfn.IFS(Table1[[#This Row],[Age]]&gt;49,"OLD",Table1[[#This Row],[Age]]&gt;29,"MIDDLE AGE",Table1[[#This Row],[Age]]&gt;19,"YOUNG")</f>
        <v>MIDDLE AGE</v>
      </c>
      <c r="G6921" t="s">
        <v>25</v>
      </c>
      <c r="H6921" t="s">
        <v>14</v>
      </c>
      <c r="I6921" t="s">
        <v>38</v>
      </c>
      <c r="J6921" s="4">
        <v>32.22</v>
      </c>
      <c r="K6921">
        <v>5</v>
      </c>
      <c r="L6921" s="4">
        <v>161.1</v>
      </c>
      <c r="M6921" s="4">
        <f>L6921-J6921</f>
        <v>128.88</v>
      </c>
      <c r="N6921" s="4">
        <f t="shared" si="216"/>
        <v>6.444</v>
      </c>
      <c r="O6921" s="3">
        <f t="shared" si="217"/>
        <v>80</v>
      </c>
      <c r="P6921"/>
    </row>
    <row r="6922" spans="1:16">
      <c r="A6922">
        <v>7921</v>
      </c>
      <c r="B6922" s="2" t="s">
        <v>1143</v>
      </c>
      <c r="C6922" t="s">
        <v>496</v>
      </c>
      <c r="D6922" t="s">
        <v>17</v>
      </c>
      <c r="E6922">
        <v>33</v>
      </c>
      <c r="F6922" t="str" cm="1">
        <f t="array" ref="F6922">_xlfn.IFS(Table1[[#This Row],[Age]]&gt;49,"OLD",Table1[[#This Row],[Age]]&gt;29,"MIDDLE AGE",Table1[[#This Row],[Age]]&gt;19,"YOUNG")</f>
        <v>MIDDLE AGE</v>
      </c>
      <c r="G6922" t="s">
        <v>22</v>
      </c>
      <c r="H6922" t="s">
        <v>19</v>
      </c>
      <c r="I6922" t="s">
        <v>51</v>
      </c>
      <c r="J6922" s="4">
        <v>563.61</v>
      </c>
      <c r="K6922">
        <v>2</v>
      </c>
      <c r="L6922" s="4">
        <v>1127.22</v>
      </c>
      <c r="M6922" s="4">
        <f>L6922-J6922</f>
        <v>563.61</v>
      </c>
      <c r="N6922" s="4">
        <f t="shared" si="216"/>
        <v>281.80500000000001</v>
      </c>
      <c r="O6922" s="3">
        <f t="shared" si="217"/>
        <v>50</v>
      </c>
      <c r="P6922"/>
    </row>
    <row r="6923" spans="1:16">
      <c r="A6923">
        <v>7922</v>
      </c>
      <c r="B6923" s="2" t="s">
        <v>950</v>
      </c>
      <c r="C6923" t="s">
        <v>789</v>
      </c>
      <c r="D6923" t="s">
        <v>17</v>
      </c>
      <c r="E6923">
        <v>63</v>
      </c>
      <c r="F6923" t="str" cm="1">
        <f t="array" ref="F6923">_xlfn.IFS(Table1[[#This Row],[Age]]&gt;49,"OLD",Table1[[#This Row],[Age]]&gt;29,"MIDDLE AGE",Table1[[#This Row],[Age]]&gt;19,"YOUNG")</f>
        <v>OLD</v>
      </c>
      <c r="G6923" t="s">
        <v>18</v>
      </c>
      <c r="H6923" t="s">
        <v>40</v>
      </c>
      <c r="I6923" t="s">
        <v>76</v>
      </c>
      <c r="J6923" s="4">
        <v>646.1</v>
      </c>
      <c r="K6923">
        <v>1</v>
      </c>
      <c r="L6923" s="4">
        <v>646.1</v>
      </c>
      <c r="M6923" s="4">
        <f>L6923-J6923</f>
        <v>0</v>
      </c>
      <c r="N6923" s="4">
        <f t="shared" si="216"/>
        <v>646.1</v>
      </c>
      <c r="O6923" s="3">
        <f t="shared" si="217"/>
        <v>0</v>
      </c>
      <c r="P6923"/>
    </row>
    <row r="6924" spans="1:16">
      <c r="A6924">
        <v>7923</v>
      </c>
      <c r="B6924" s="2" t="s">
        <v>970</v>
      </c>
      <c r="C6924" t="s">
        <v>456</v>
      </c>
      <c r="D6924" t="s">
        <v>12</v>
      </c>
      <c r="E6924">
        <v>29</v>
      </c>
      <c r="F6924" t="str" cm="1">
        <f t="array" ref="F6924">_xlfn.IFS(Table1[[#This Row],[Age]]&gt;49,"OLD",Table1[[#This Row],[Age]]&gt;29,"MIDDLE AGE",Table1[[#This Row],[Age]]&gt;19,"YOUNG")</f>
        <v>YOUNG</v>
      </c>
      <c r="G6924" t="s">
        <v>18</v>
      </c>
      <c r="H6924" t="s">
        <v>27</v>
      </c>
      <c r="I6924" t="s">
        <v>53</v>
      </c>
      <c r="J6924" s="4">
        <v>323.42</v>
      </c>
      <c r="K6924">
        <v>1</v>
      </c>
      <c r="L6924" s="4">
        <v>323.42</v>
      </c>
      <c r="M6924" s="4">
        <f>L6924-J6924</f>
        <v>0</v>
      </c>
      <c r="N6924" s="4">
        <f t="shared" si="216"/>
        <v>323.42</v>
      </c>
      <c r="O6924" s="3">
        <f t="shared" si="217"/>
        <v>0</v>
      </c>
      <c r="P6924"/>
    </row>
    <row r="6925" spans="1:16">
      <c r="A6925">
        <v>7924</v>
      </c>
      <c r="B6925" s="2" t="s">
        <v>1114</v>
      </c>
      <c r="C6925" t="s">
        <v>353</v>
      </c>
      <c r="D6925" t="s">
        <v>12</v>
      </c>
      <c r="E6925">
        <v>63</v>
      </c>
      <c r="F6925" t="str" cm="1">
        <f t="array" ref="F6925">_xlfn.IFS(Table1[[#This Row],[Age]]&gt;49,"OLD",Table1[[#This Row],[Age]]&gt;29,"MIDDLE AGE",Table1[[#This Row],[Age]]&gt;19,"YOUNG")</f>
        <v>OLD</v>
      </c>
      <c r="G6925" t="s">
        <v>18</v>
      </c>
      <c r="H6925" t="s">
        <v>27</v>
      </c>
      <c r="I6925" t="s">
        <v>32</v>
      </c>
      <c r="J6925" s="4">
        <v>297.58</v>
      </c>
      <c r="K6925">
        <v>4</v>
      </c>
      <c r="L6925" s="4">
        <v>1190.32</v>
      </c>
      <c r="M6925" s="4">
        <f>L6925-J6925</f>
        <v>892.74</v>
      </c>
      <c r="N6925" s="4">
        <f t="shared" si="216"/>
        <v>74.394999999999996</v>
      </c>
      <c r="O6925" s="3">
        <f t="shared" si="217"/>
        <v>75</v>
      </c>
      <c r="P6925"/>
    </row>
    <row r="6926" spans="1:16">
      <c r="A6926">
        <v>7925</v>
      </c>
      <c r="B6926" s="2" t="s">
        <v>986</v>
      </c>
      <c r="C6926" t="s">
        <v>343</v>
      </c>
      <c r="D6926" t="s">
        <v>17</v>
      </c>
      <c r="E6926">
        <v>27</v>
      </c>
      <c r="F6926" t="str" cm="1">
        <f t="array" ref="F6926">_xlfn.IFS(Table1[[#This Row],[Age]]&gt;49,"OLD",Table1[[#This Row],[Age]]&gt;29,"MIDDLE AGE",Table1[[#This Row],[Age]]&gt;19,"YOUNG")</f>
        <v>YOUNG</v>
      </c>
      <c r="G6926" t="s">
        <v>25</v>
      </c>
      <c r="H6926" t="s">
        <v>35</v>
      </c>
      <c r="I6926" t="s">
        <v>58</v>
      </c>
      <c r="J6926" s="4">
        <v>495.56</v>
      </c>
      <c r="K6926">
        <v>4</v>
      </c>
      <c r="L6926" s="4">
        <v>1982.24</v>
      </c>
      <c r="M6926" s="4">
        <f>L6926-J6926</f>
        <v>1486.68</v>
      </c>
      <c r="N6926" s="4">
        <f t="shared" si="216"/>
        <v>123.89</v>
      </c>
      <c r="O6926" s="3">
        <f t="shared" si="217"/>
        <v>75</v>
      </c>
      <c r="P6926"/>
    </row>
    <row r="6927" spans="1:16">
      <c r="A6927">
        <v>7926</v>
      </c>
      <c r="B6927" s="2" t="s">
        <v>1164</v>
      </c>
      <c r="C6927" t="s">
        <v>706</v>
      </c>
      <c r="D6927" t="s">
        <v>12</v>
      </c>
      <c r="E6927">
        <v>41</v>
      </c>
      <c r="F6927" t="str" cm="1">
        <f t="array" ref="F6927">_xlfn.IFS(Table1[[#This Row],[Age]]&gt;49,"OLD",Table1[[#This Row],[Age]]&gt;29,"MIDDLE AGE",Table1[[#This Row],[Age]]&gt;19,"YOUNG")</f>
        <v>MIDDLE AGE</v>
      </c>
      <c r="G6927" t="s">
        <v>25</v>
      </c>
      <c r="H6927" t="s">
        <v>27</v>
      </c>
      <c r="I6927" t="s">
        <v>32</v>
      </c>
      <c r="J6927" s="4">
        <v>195.23</v>
      </c>
      <c r="K6927">
        <v>4</v>
      </c>
      <c r="L6927" s="4">
        <v>780.92</v>
      </c>
      <c r="M6927" s="4">
        <f>L6927-J6927</f>
        <v>585.68999999999994</v>
      </c>
      <c r="N6927" s="4">
        <f t="shared" si="216"/>
        <v>48.807499999999997</v>
      </c>
      <c r="O6927" s="3">
        <f t="shared" si="217"/>
        <v>75</v>
      </c>
      <c r="P6927"/>
    </row>
    <row r="6928" spans="1:16">
      <c r="A6928">
        <v>7927</v>
      </c>
      <c r="B6928" s="2" t="s">
        <v>1220</v>
      </c>
      <c r="C6928" t="s">
        <v>539</v>
      </c>
      <c r="D6928" t="s">
        <v>17</v>
      </c>
      <c r="E6928">
        <v>63</v>
      </c>
      <c r="F6928" t="str" cm="1">
        <f t="array" ref="F6928">_xlfn.IFS(Table1[[#This Row],[Age]]&gt;49,"OLD",Table1[[#This Row],[Age]]&gt;29,"MIDDLE AGE",Table1[[#This Row],[Age]]&gt;19,"YOUNG")</f>
        <v>OLD</v>
      </c>
      <c r="G6928" t="s">
        <v>22</v>
      </c>
      <c r="H6928" t="s">
        <v>14</v>
      </c>
      <c r="I6928" t="s">
        <v>48</v>
      </c>
      <c r="J6928" s="4">
        <v>473.44</v>
      </c>
      <c r="K6928">
        <v>1</v>
      </c>
      <c r="L6928" s="4">
        <v>473.44</v>
      </c>
      <c r="M6928" s="4">
        <f>L6928-J6928</f>
        <v>0</v>
      </c>
      <c r="N6928" s="4">
        <f t="shared" si="216"/>
        <v>473.44</v>
      </c>
      <c r="O6928" s="3">
        <f t="shared" si="217"/>
        <v>0</v>
      </c>
      <c r="P6928"/>
    </row>
    <row r="6929" spans="1:16">
      <c r="A6929">
        <v>7928</v>
      </c>
      <c r="B6929" s="2" t="s">
        <v>1025</v>
      </c>
      <c r="C6929" t="s">
        <v>193</v>
      </c>
      <c r="D6929" t="s">
        <v>12</v>
      </c>
      <c r="E6929">
        <v>35</v>
      </c>
      <c r="F6929" t="str" cm="1">
        <f t="array" ref="F6929">_xlfn.IFS(Table1[[#This Row],[Age]]&gt;49,"OLD",Table1[[#This Row],[Age]]&gt;29,"MIDDLE AGE",Table1[[#This Row],[Age]]&gt;19,"YOUNG")</f>
        <v>MIDDLE AGE</v>
      </c>
      <c r="G6929" t="s">
        <v>18</v>
      </c>
      <c r="H6929" t="s">
        <v>19</v>
      </c>
      <c r="I6929" t="s">
        <v>20</v>
      </c>
      <c r="J6929" s="4">
        <v>767.38</v>
      </c>
      <c r="K6929">
        <v>4</v>
      </c>
      <c r="L6929" s="4">
        <v>3069.52</v>
      </c>
      <c r="M6929" s="4">
        <f>L6929-J6929</f>
        <v>2302.14</v>
      </c>
      <c r="N6929" s="4">
        <f t="shared" si="216"/>
        <v>191.845</v>
      </c>
      <c r="O6929" s="3">
        <f t="shared" si="217"/>
        <v>75</v>
      </c>
      <c r="P6929"/>
    </row>
    <row r="6930" spans="1:16">
      <c r="A6930">
        <v>7929</v>
      </c>
      <c r="B6930" s="2" t="s">
        <v>1053</v>
      </c>
      <c r="C6930" t="s">
        <v>464</v>
      </c>
      <c r="D6930" t="s">
        <v>12</v>
      </c>
      <c r="E6930">
        <v>39</v>
      </c>
      <c r="F6930" t="str" cm="1">
        <f t="array" ref="F6930">_xlfn.IFS(Table1[[#This Row],[Age]]&gt;49,"OLD",Table1[[#This Row],[Age]]&gt;29,"MIDDLE AGE",Table1[[#This Row],[Age]]&gt;19,"YOUNG")</f>
        <v>MIDDLE AGE</v>
      </c>
      <c r="G6930" t="s">
        <v>22</v>
      </c>
      <c r="H6930" t="s">
        <v>35</v>
      </c>
      <c r="I6930" t="s">
        <v>63</v>
      </c>
      <c r="J6930" s="4">
        <v>846.94</v>
      </c>
      <c r="K6930">
        <v>1</v>
      </c>
      <c r="L6930" s="4">
        <v>846.94</v>
      </c>
      <c r="M6930" s="4">
        <f>L6930-J6930</f>
        <v>0</v>
      </c>
      <c r="N6930" s="4">
        <f t="shared" si="216"/>
        <v>846.94</v>
      </c>
      <c r="O6930" s="3">
        <f t="shared" si="217"/>
        <v>0</v>
      </c>
      <c r="P6930"/>
    </row>
    <row r="6931" spans="1:16">
      <c r="A6931">
        <v>7930</v>
      </c>
      <c r="B6931" s="2" t="s">
        <v>1093</v>
      </c>
      <c r="C6931" t="s">
        <v>869</v>
      </c>
      <c r="D6931" t="s">
        <v>17</v>
      </c>
      <c r="E6931">
        <v>26</v>
      </c>
      <c r="F6931" t="str" cm="1">
        <f t="array" ref="F6931">_xlfn.IFS(Table1[[#This Row],[Age]]&gt;49,"OLD",Table1[[#This Row],[Age]]&gt;29,"MIDDLE AGE",Table1[[#This Row],[Age]]&gt;19,"YOUNG")</f>
        <v>YOUNG</v>
      </c>
      <c r="G6931" t="s">
        <v>13</v>
      </c>
      <c r="H6931" t="s">
        <v>19</v>
      </c>
      <c r="I6931" t="s">
        <v>20</v>
      </c>
      <c r="J6931" s="4">
        <v>391.31</v>
      </c>
      <c r="K6931">
        <v>5</v>
      </c>
      <c r="L6931" s="4">
        <v>1956.55</v>
      </c>
      <c r="M6931" s="4">
        <f>L6931-J6931</f>
        <v>1565.24</v>
      </c>
      <c r="N6931" s="4">
        <f t="shared" si="216"/>
        <v>78.262</v>
      </c>
      <c r="O6931" s="3">
        <f t="shared" si="217"/>
        <v>80</v>
      </c>
      <c r="P6931"/>
    </row>
    <row r="6932" spans="1:16">
      <c r="A6932">
        <v>7931</v>
      </c>
      <c r="B6932" s="2" t="s">
        <v>1244</v>
      </c>
      <c r="C6932" t="s">
        <v>87</v>
      </c>
      <c r="D6932" t="s">
        <v>17</v>
      </c>
      <c r="E6932">
        <v>34</v>
      </c>
      <c r="F6932" t="str" cm="1">
        <f t="array" ref="F6932">_xlfn.IFS(Table1[[#This Row],[Age]]&gt;49,"OLD",Table1[[#This Row],[Age]]&gt;29,"MIDDLE AGE",Table1[[#This Row],[Age]]&gt;19,"YOUNG")</f>
        <v>MIDDLE AGE</v>
      </c>
      <c r="G6932" t="s">
        <v>25</v>
      </c>
      <c r="H6932" t="s">
        <v>19</v>
      </c>
      <c r="I6932" t="s">
        <v>51</v>
      </c>
      <c r="J6932" s="4">
        <v>621.13</v>
      </c>
      <c r="K6932">
        <v>2</v>
      </c>
      <c r="L6932" s="4">
        <v>1242.26</v>
      </c>
      <c r="M6932" s="4">
        <f>L6932-J6932</f>
        <v>621.13</v>
      </c>
      <c r="N6932" s="4">
        <f t="shared" si="216"/>
        <v>310.565</v>
      </c>
      <c r="O6932" s="3">
        <f t="shared" si="217"/>
        <v>50</v>
      </c>
      <c r="P6932"/>
    </row>
    <row r="6933" spans="1:16">
      <c r="A6933">
        <v>7932</v>
      </c>
      <c r="B6933" s="2" t="s">
        <v>973</v>
      </c>
      <c r="C6933" t="s">
        <v>686</v>
      </c>
      <c r="D6933" t="s">
        <v>17</v>
      </c>
      <c r="E6933">
        <v>55</v>
      </c>
      <c r="F6933" t="str" cm="1">
        <f t="array" ref="F6933">_xlfn.IFS(Table1[[#This Row],[Age]]&gt;49,"OLD",Table1[[#This Row],[Age]]&gt;29,"MIDDLE AGE",Table1[[#This Row],[Age]]&gt;19,"YOUNG")</f>
        <v>OLD</v>
      </c>
      <c r="G6933" t="s">
        <v>18</v>
      </c>
      <c r="H6933" t="s">
        <v>40</v>
      </c>
      <c r="I6933" t="s">
        <v>68</v>
      </c>
      <c r="J6933" s="4">
        <v>10.02</v>
      </c>
      <c r="K6933">
        <v>4</v>
      </c>
      <c r="L6933" s="4">
        <v>40.08</v>
      </c>
      <c r="M6933" s="4">
        <f>L6933-J6933</f>
        <v>30.06</v>
      </c>
      <c r="N6933" s="4">
        <f t="shared" si="216"/>
        <v>2.5049999999999999</v>
      </c>
      <c r="O6933" s="3">
        <f t="shared" si="217"/>
        <v>75</v>
      </c>
      <c r="P6933"/>
    </row>
    <row r="6934" spans="1:16">
      <c r="A6934">
        <v>7933</v>
      </c>
      <c r="B6934" s="2" t="s">
        <v>1229</v>
      </c>
      <c r="C6934" t="s">
        <v>233</v>
      </c>
      <c r="D6934" t="s">
        <v>17</v>
      </c>
      <c r="E6934">
        <v>57</v>
      </c>
      <c r="F6934" t="str" cm="1">
        <f t="array" ref="F6934">_xlfn.IFS(Table1[[#This Row],[Age]]&gt;49,"OLD",Table1[[#This Row],[Age]]&gt;29,"MIDDLE AGE",Table1[[#This Row],[Age]]&gt;19,"YOUNG")</f>
        <v>OLD</v>
      </c>
      <c r="G6934" t="s">
        <v>25</v>
      </c>
      <c r="H6934" t="s">
        <v>27</v>
      </c>
      <c r="I6934" t="s">
        <v>28</v>
      </c>
      <c r="J6934" s="4">
        <v>554.85</v>
      </c>
      <c r="K6934">
        <v>1</v>
      </c>
      <c r="L6934" s="4">
        <v>554.85</v>
      </c>
      <c r="M6934" s="4">
        <f>L6934-J6934</f>
        <v>0</v>
      </c>
      <c r="N6934" s="4">
        <f t="shared" si="216"/>
        <v>554.85</v>
      </c>
      <c r="O6934" s="3">
        <f t="shared" si="217"/>
        <v>0</v>
      </c>
      <c r="P6934"/>
    </row>
    <row r="6935" spans="1:16">
      <c r="A6935">
        <v>7934</v>
      </c>
      <c r="B6935" s="2" t="s">
        <v>1070</v>
      </c>
      <c r="C6935" t="s">
        <v>401</v>
      </c>
      <c r="D6935" t="s">
        <v>17</v>
      </c>
      <c r="E6935">
        <v>30</v>
      </c>
      <c r="F6935" t="str" cm="1">
        <f t="array" ref="F6935">_xlfn.IFS(Table1[[#This Row],[Age]]&gt;49,"OLD",Table1[[#This Row],[Age]]&gt;29,"MIDDLE AGE",Table1[[#This Row],[Age]]&gt;19,"YOUNG")</f>
        <v>MIDDLE AGE</v>
      </c>
      <c r="G6935" t="s">
        <v>22</v>
      </c>
      <c r="H6935" t="s">
        <v>19</v>
      </c>
      <c r="I6935" t="s">
        <v>20</v>
      </c>
      <c r="J6935" s="4">
        <v>975.48</v>
      </c>
      <c r="K6935">
        <v>5</v>
      </c>
      <c r="L6935" s="4">
        <v>4877.3999999999996</v>
      </c>
      <c r="M6935" s="4">
        <f>L6935-J6935</f>
        <v>3901.9199999999996</v>
      </c>
      <c r="N6935" s="4">
        <f t="shared" si="216"/>
        <v>195.096</v>
      </c>
      <c r="O6935" s="3">
        <f t="shared" si="217"/>
        <v>80</v>
      </c>
      <c r="P6935"/>
    </row>
    <row r="6936" spans="1:16">
      <c r="A6936">
        <v>7935</v>
      </c>
      <c r="B6936" s="2" t="s">
        <v>1194</v>
      </c>
      <c r="C6936" t="s">
        <v>866</v>
      </c>
      <c r="D6936" t="s">
        <v>12</v>
      </c>
      <c r="E6936">
        <v>54</v>
      </c>
      <c r="F6936" t="str" cm="1">
        <f t="array" ref="F6936">_xlfn.IFS(Table1[[#This Row],[Age]]&gt;49,"OLD",Table1[[#This Row],[Age]]&gt;29,"MIDDLE AGE",Table1[[#This Row],[Age]]&gt;19,"YOUNG")</f>
        <v>OLD</v>
      </c>
      <c r="G6936" t="s">
        <v>13</v>
      </c>
      <c r="H6936" t="s">
        <v>14</v>
      </c>
      <c r="I6936" t="s">
        <v>48</v>
      </c>
      <c r="J6936" s="4">
        <v>319.14</v>
      </c>
      <c r="K6936">
        <v>3</v>
      </c>
      <c r="L6936" s="4">
        <v>957.42</v>
      </c>
      <c r="M6936" s="4">
        <f>L6936-J6936</f>
        <v>638.28</v>
      </c>
      <c r="N6936" s="4">
        <f t="shared" si="216"/>
        <v>106.38</v>
      </c>
      <c r="O6936" s="3">
        <f t="shared" si="217"/>
        <v>66.666666666666657</v>
      </c>
      <c r="P6936"/>
    </row>
    <row r="6937" spans="1:16">
      <c r="A6937">
        <v>7936</v>
      </c>
      <c r="B6937" s="2" t="s">
        <v>1264</v>
      </c>
      <c r="C6937" t="s">
        <v>562</v>
      </c>
      <c r="D6937" t="s">
        <v>12</v>
      </c>
      <c r="E6937">
        <v>23</v>
      </c>
      <c r="F6937" t="str" cm="1">
        <f t="array" ref="F6937">_xlfn.IFS(Table1[[#This Row],[Age]]&gt;49,"OLD",Table1[[#This Row],[Age]]&gt;29,"MIDDLE AGE",Table1[[#This Row],[Age]]&gt;19,"YOUNG")</f>
        <v>YOUNG</v>
      </c>
      <c r="G6937" t="s">
        <v>18</v>
      </c>
      <c r="H6937" t="s">
        <v>14</v>
      </c>
      <c r="I6937" t="s">
        <v>48</v>
      </c>
      <c r="J6937" s="4">
        <v>598.83000000000004</v>
      </c>
      <c r="K6937">
        <v>5</v>
      </c>
      <c r="L6937" s="4">
        <v>2994.15</v>
      </c>
      <c r="M6937" s="4">
        <f>L6937-J6937</f>
        <v>2395.3200000000002</v>
      </c>
      <c r="N6937" s="4">
        <f t="shared" si="216"/>
        <v>119.76600000000001</v>
      </c>
      <c r="O6937" s="3">
        <f t="shared" si="217"/>
        <v>80</v>
      </c>
      <c r="P6937"/>
    </row>
    <row r="6938" spans="1:16">
      <c r="A6938">
        <v>7937</v>
      </c>
      <c r="B6938" s="2" t="s">
        <v>974</v>
      </c>
      <c r="C6938" t="s">
        <v>151</v>
      </c>
      <c r="D6938" t="s">
        <v>12</v>
      </c>
      <c r="E6938">
        <v>38</v>
      </c>
      <c r="F6938" t="str" cm="1">
        <f t="array" ref="F6938">_xlfn.IFS(Table1[[#This Row],[Age]]&gt;49,"OLD",Table1[[#This Row],[Age]]&gt;29,"MIDDLE AGE",Table1[[#This Row],[Age]]&gt;19,"YOUNG")</f>
        <v>MIDDLE AGE</v>
      </c>
      <c r="G6938" t="s">
        <v>25</v>
      </c>
      <c r="H6938" t="s">
        <v>27</v>
      </c>
      <c r="I6938" t="s">
        <v>46</v>
      </c>
      <c r="J6938" s="4">
        <v>764.66</v>
      </c>
      <c r="K6938">
        <v>2</v>
      </c>
      <c r="L6938" s="4">
        <v>1529.32</v>
      </c>
      <c r="M6938" s="4">
        <f>L6938-J6938</f>
        <v>764.66</v>
      </c>
      <c r="N6938" s="4">
        <f t="shared" si="216"/>
        <v>382.33</v>
      </c>
      <c r="O6938" s="3">
        <f t="shared" si="217"/>
        <v>50</v>
      </c>
      <c r="P6938"/>
    </row>
    <row r="6939" spans="1:16">
      <c r="A6939">
        <v>7938</v>
      </c>
      <c r="B6939" s="2" t="s">
        <v>1191</v>
      </c>
      <c r="C6939" t="s">
        <v>454</v>
      </c>
      <c r="D6939" t="s">
        <v>17</v>
      </c>
      <c r="E6939">
        <v>53</v>
      </c>
      <c r="F6939" t="str" cm="1">
        <f t="array" ref="F6939">_xlfn.IFS(Table1[[#This Row],[Age]]&gt;49,"OLD",Table1[[#This Row],[Age]]&gt;29,"MIDDLE AGE",Table1[[#This Row],[Age]]&gt;19,"YOUNG")</f>
        <v>OLD</v>
      </c>
      <c r="G6939" t="s">
        <v>13</v>
      </c>
      <c r="H6939" t="s">
        <v>27</v>
      </c>
      <c r="I6939" t="s">
        <v>46</v>
      </c>
      <c r="J6939" s="4">
        <v>612.84</v>
      </c>
      <c r="K6939">
        <v>5</v>
      </c>
      <c r="L6939" s="4">
        <v>3064.2</v>
      </c>
      <c r="M6939" s="4">
        <f>L6939-J6939</f>
        <v>2451.3599999999997</v>
      </c>
      <c r="N6939" s="4">
        <f t="shared" si="216"/>
        <v>122.56800000000001</v>
      </c>
      <c r="O6939" s="3">
        <f t="shared" si="217"/>
        <v>80</v>
      </c>
      <c r="P6939"/>
    </row>
    <row r="6940" spans="1:16">
      <c r="A6940">
        <v>7939</v>
      </c>
      <c r="B6940" s="2" t="s">
        <v>1124</v>
      </c>
      <c r="C6940" t="s">
        <v>276</v>
      </c>
      <c r="D6940" t="s">
        <v>17</v>
      </c>
      <c r="E6940">
        <v>24</v>
      </c>
      <c r="F6940" t="str" cm="1">
        <f t="array" ref="F6940">_xlfn.IFS(Table1[[#This Row],[Age]]&gt;49,"OLD",Table1[[#This Row],[Age]]&gt;29,"MIDDLE AGE",Table1[[#This Row],[Age]]&gt;19,"YOUNG")</f>
        <v>YOUNG</v>
      </c>
      <c r="G6940" t="s">
        <v>22</v>
      </c>
      <c r="H6940" t="s">
        <v>35</v>
      </c>
      <c r="I6940" t="s">
        <v>58</v>
      </c>
      <c r="J6940" s="4">
        <v>424.31</v>
      </c>
      <c r="K6940">
        <v>4</v>
      </c>
      <c r="L6940" s="4">
        <v>1697.24</v>
      </c>
      <c r="M6940" s="4">
        <f>L6940-J6940</f>
        <v>1272.93</v>
      </c>
      <c r="N6940" s="4">
        <f t="shared" si="216"/>
        <v>106.0775</v>
      </c>
      <c r="O6940" s="3">
        <f t="shared" si="217"/>
        <v>75</v>
      </c>
      <c r="P6940"/>
    </row>
    <row r="6941" spans="1:16">
      <c r="A6941">
        <v>7940</v>
      </c>
      <c r="B6941" s="2" t="s">
        <v>1040</v>
      </c>
      <c r="C6941" t="s">
        <v>339</v>
      </c>
      <c r="D6941" t="s">
        <v>17</v>
      </c>
      <c r="E6941">
        <v>53</v>
      </c>
      <c r="F6941" t="str" cm="1">
        <f t="array" ref="F6941">_xlfn.IFS(Table1[[#This Row],[Age]]&gt;49,"OLD",Table1[[#This Row],[Age]]&gt;29,"MIDDLE AGE",Table1[[#This Row],[Age]]&gt;19,"YOUNG")</f>
        <v>OLD</v>
      </c>
      <c r="G6941" t="s">
        <v>22</v>
      </c>
      <c r="H6941" t="s">
        <v>35</v>
      </c>
      <c r="I6941" t="s">
        <v>58</v>
      </c>
      <c r="J6941" s="4">
        <v>161.05000000000001</v>
      </c>
      <c r="K6941">
        <v>4</v>
      </c>
      <c r="L6941" s="4">
        <v>644.20000000000005</v>
      </c>
      <c r="M6941" s="4">
        <f>L6941-J6941</f>
        <v>483.15000000000003</v>
      </c>
      <c r="N6941" s="4">
        <f t="shared" si="216"/>
        <v>40.262500000000003</v>
      </c>
      <c r="O6941" s="3">
        <f t="shared" si="217"/>
        <v>75</v>
      </c>
      <c r="P6941"/>
    </row>
    <row r="6942" spans="1:16">
      <c r="A6942">
        <v>7941</v>
      </c>
      <c r="B6942" s="2" t="s">
        <v>1128</v>
      </c>
      <c r="C6942" t="s">
        <v>371</v>
      </c>
      <c r="D6942" t="s">
        <v>17</v>
      </c>
      <c r="E6942">
        <v>42</v>
      </c>
      <c r="F6942" t="str" cm="1">
        <f t="array" ref="F6942">_xlfn.IFS(Table1[[#This Row],[Age]]&gt;49,"OLD",Table1[[#This Row],[Age]]&gt;29,"MIDDLE AGE",Table1[[#This Row],[Age]]&gt;19,"YOUNG")</f>
        <v>MIDDLE AGE</v>
      </c>
      <c r="G6942" t="s">
        <v>25</v>
      </c>
      <c r="H6942" t="s">
        <v>35</v>
      </c>
      <c r="I6942" t="s">
        <v>63</v>
      </c>
      <c r="J6942" s="4">
        <v>469.06</v>
      </c>
      <c r="K6942">
        <v>3</v>
      </c>
      <c r="L6942" s="4">
        <v>1407.18</v>
      </c>
      <c r="M6942" s="4">
        <f>L6942-J6942</f>
        <v>938.12000000000012</v>
      </c>
      <c r="N6942" s="4">
        <f t="shared" si="216"/>
        <v>156.35333333333332</v>
      </c>
      <c r="O6942" s="3">
        <f t="shared" si="217"/>
        <v>66.666666666666671</v>
      </c>
      <c r="P6942"/>
    </row>
    <row r="6943" spans="1:16">
      <c r="A6943">
        <v>7942</v>
      </c>
      <c r="B6943" s="2" t="s">
        <v>1171</v>
      </c>
      <c r="C6943" t="s">
        <v>547</v>
      </c>
      <c r="D6943" t="s">
        <v>17</v>
      </c>
      <c r="E6943">
        <v>28</v>
      </c>
      <c r="F6943" t="str" cm="1">
        <f t="array" ref="F6943">_xlfn.IFS(Table1[[#This Row],[Age]]&gt;49,"OLD",Table1[[#This Row],[Age]]&gt;29,"MIDDLE AGE",Table1[[#This Row],[Age]]&gt;19,"YOUNG")</f>
        <v>YOUNG</v>
      </c>
      <c r="G6943" t="s">
        <v>25</v>
      </c>
      <c r="H6943" t="s">
        <v>27</v>
      </c>
      <c r="I6943" t="s">
        <v>46</v>
      </c>
      <c r="J6943" s="4">
        <v>301.83999999999997</v>
      </c>
      <c r="K6943">
        <v>1</v>
      </c>
      <c r="L6943" s="4">
        <v>301.83999999999997</v>
      </c>
      <c r="M6943" s="4">
        <f>L6943-J6943</f>
        <v>0</v>
      </c>
      <c r="N6943" s="4">
        <f t="shared" si="216"/>
        <v>301.83999999999997</v>
      </c>
      <c r="O6943" s="3">
        <f t="shared" si="217"/>
        <v>0</v>
      </c>
      <c r="P6943"/>
    </row>
    <row r="6944" spans="1:16">
      <c r="A6944">
        <v>7943</v>
      </c>
      <c r="B6944" s="2" t="s">
        <v>1070</v>
      </c>
      <c r="C6944" t="s">
        <v>148</v>
      </c>
      <c r="D6944" t="s">
        <v>17</v>
      </c>
      <c r="E6944">
        <v>61</v>
      </c>
      <c r="F6944" t="str" cm="1">
        <f t="array" ref="F6944">_xlfn.IFS(Table1[[#This Row],[Age]]&gt;49,"OLD",Table1[[#This Row],[Age]]&gt;29,"MIDDLE AGE",Table1[[#This Row],[Age]]&gt;19,"YOUNG")</f>
        <v>OLD</v>
      </c>
      <c r="G6944" t="s">
        <v>18</v>
      </c>
      <c r="H6944" t="s">
        <v>19</v>
      </c>
      <c r="I6944" t="s">
        <v>80</v>
      </c>
      <c r="J6944" s="4">
        <v>698.96</v>
      </c>
      <c r="K6944">
        <v>5</v>
      </c>
      <c r="L6944" s="4">
        <v>3494.8</v>
      </c>
      <c r="M6944" s="4">
        <f>L6944-J6944</f>
        <v>2795.84</v>
      </c>
      <c r="N6944" s="4">
        <f t="shared" si="216"/>
        <v>139.792</v>
      </c>
      <c r="O6944" s="3">
        <f t="shared" si="217"/>
        <v>80</v>
      </c>
      <c r="P6944"/>
    </row>
    <row r="6945" spans="1:16">
      <c r="A6945">
        <v>7944</v>
      </c>
      <c r="B6945" s="2" t="s">
        <v>1172</v>
      </c>
      <c r="C6945" t="s">
        <v>123</v>
      </c>
      <c r="D6945" t="s">
        <v>12</v>
      </c>
      <c r="E6945">
        <v>31</v>
      </c>
      <c r="F6945" t="str" cm="1">
        <f t="array" ref="F6945">_xlfn.IFS(Table1[[#This Row],[Age]]&gt;49,"OLD",Table1[[#This Row],[Age]]&gt;29,"MIDDLE AGE",Table1[[#This Row],[Age]]&gt;19,"YOUNG")</f>
        <v>MIDDLE AGE</v>
      </c>
      <c r="G6945" t="s">
        <v>22</v>
      </c>
      <c r="H6945" t="s">
        <v>40</v>
      </c>
      <c r="I6945" t="s">
        <v>68</v>
      </c>
      <c r="J6945" s="4">
        <v>447.49</v>
      </c>
      <c r="K6945">
        <v>3</v>
      </c>
      <c r="L6945" s="4">
        <v>1342.47</v>
      </c>
      <c r="M6945" s="4">
        <f>L6945-J6945</f>
        <v>894.98</v>
      </c>
      <c r="N6945" s="4">
        <f t="shared" si="216"/>
        <v>149.16333333333333</v>
      </c>
      <c r="O6945" s="3">
        <f t="shared" si="217"/>
        <v>66.666666666666657</v>
      </c>
      <c r="P6945"/>
    </row>
    <row r="6946" spans="1:16">
      <c r="A6946">
        <v>7945</v>
      </c>
      <c r="B6946" s="2" t="s">
        <v>1032</v>
      </c>
      <c r="C6946" t="s">
        <v>105</v>
      </c>
      <c r="D6946" t="s">
        <v>12</v>
      </c>
      <c r="E6946">
        <v>62</v>
      </c>
      <c r="F6946" t="str" cm="1">
        <f t="array" ref="F6946">_xlfn.IFS(Table1[[#This Row],[Age]]&gt;49,"OLD",Table1[[#This Row],[Age]]&gt;29,"MIDDLE AGE",Table1[[#This Row],[Age]]&gt;19,"YOUNG")</f>
        <v>OLD</v>
      </c>
      <c r="G6946" t="s">
        <v>18</v>
      </c>
      <c r="H6946" t="s">
        <v>35</v>
      </c>
      <c r="I6946" t="s">
        <v>36</v>
      </c>
      <c r="J6946" s="4">
        <v>851.38</v>
      </c>
      <c r="K6946">
        <v>4</v>
      </c>
      <c r="L6946" s="4">
        <v>3405.52</v>
      </c>
      <c r="M6946" s="4">
        <f>L6946-J6946</f>
        <v>2554.14</v>
      </c>
      <c r="N6946" s="4">
        <f t="shared" si="216"/>
        <v>212.845</v>
      </c>
      <c r="O6946" s="3">
        <f t="shared" si="217"/>
        <v>75</v>
      </c>
      <c r="P6946"/>
    </row>
    <row r="6947" spans="1:16">
      <c r="A6947">
        <v>7946</v>
      </c>
      <c r="B6947" s="2" t="s">
        <v>1069</v>
      </c>
      <c r="C6947" t="s">
        <v>160</v>
      </c>
      <c r="D6947" t="s">
        <v>12</v>
      </c>
      <c r="E6947">
        <v>46</v>
      </c>
      <c r="F6947" t="str" cm="1">
        <f t="array" ref="F6947">_xlfn.IFS(Table1[[#This Row],[Age]]&gt;49,"OLD",Table1[[#This Row],[Age]]&gt;29,"MIDDLE AGE",Table1[[#This Row],[Age]]&gt;19,"YOUNG")</f>
        <v>MIDDLE AGE</v>
      </c>
      <c r="G6947" t="s">
        <v>25</v>
      </c>
      <c r="H6947" t="s">
        <v>40</v>
      </c>
      <c r="I6947" t="s">
        <v>41</v>
      </c>
      <c r="J6947" s="4">
        <v>201.39</v>
      </c>
      <c r="K6947">
        <v>1</v>
      </c>
      <c r="L6947" s="4">
        <v>201.39</v>
      </c>
      <c r="M6947" s="4">
        <f>L6947-J6947</f>
        <v>0</v>
      </c>
      <c r="N6947" s="4">
        <f t="shared" si="216"/>
        <v>201.39</v>
      </c>
      <c r="O6947" s="3">
        <f t="shared" si="217"/>
        <v>0</v>
      </c>
      <c r="P6947"/>
    </row>
    <row r="6948" spans="1:16">
      <c r="A6948">
        <v>7947</v>
      </c>
      <c r="B6948" s="2" t="s">
        <v>1267</v>
      </c>
      <c r="C6948" t="s">
        <v>873</v>
      </c>
      <c r="D6948" t="s">
        <v>12</v>
      </c>
      <c r="E6948">
        <v>27</v>
      </c>
      <c r="F6948" t="str" cm="1">
        <f t="array" ref="F6948">_xlfn.IFS(Table1[[#This Row],[Age]]&gt;49,"OLD",Table1[[#This Row],[Age]]&gt;29,"MIDDLE AGE",Table1[[#This Row],[Age]]&gt;19,"YOUNG")</f>
        <v>YOUNG</v>
      </c>
      <c r="G6948" t="s">
        <v>13</v>
      </c>
      <c r="H6948" t="s">
        <v>14</v>
      </c>
      <c r="I6948" t="s">
        <v>48</v>
      </c>
      <c r="J6948" s="4">
        <v>423.54</v>
      </c>
      <c r="K6948">
        <v>1</v>
      </c>
      <c r="L6948" s="4">
        <v>423.54</v>
      </c>
      <c r="M6948" s="4">
        <f>L6948-J6948</f>
        <v>0</v>
      </c>
      <c r="N6948" s="4">
        <f t="shared" si="216"/>
        <v>423.54</v>
      </c>
      <c r="O6948" s="3">
        <f t="shared" si="217"/>
        <v>0</v>
      </c>
      <c r="P6948"/>
    </row>
    <row r="6949" spans="1:16">
      <c r="A6949">
        <v>7948</v>
      </c>
      <c r="B6949" s="2" t="s">
        <v>1215</v>
      </c>
      <c r="C6949" t="s">
        <v>789</v>
      </c>
      <c r="D6949" t="s">
        <v>12</v>
      </c>
      <c r="E6949">
        <v>22</v>
      </c>
      <c r="F6949" t="str" cm="1">
        <f t="array" ref="F6949">_xlfn.IFS(Table1[[#This Row],[Age]]&gt;49,"OLD",Table1[[#This Row],[Age]]&gt;29,"MIDDLE AGE",Table1[[#This Row],[Age]]&gt;19,"YOUNG")</f>
        <v>YOUNG</v>
      </c>
      <c r="G6949" t="s">
        <v>18</v>
      </c>
      <c r="H6949" t="s">
        <v>27</v>
      </c>
      <c r="I6949" t="s">
        <v>28</v>
      </c>
      <c r="J6949" s="4">
        <v>561.92999999999995</v>
      </c>
      <c r="K6949">
        <v>2</v>
      </c>
      <c r="L6949" s="4">
        <v>1123.8599999999999</v>
      </c>
      <c r="M6949" s="4">
        <f>L6949-J6949</f>
        <v>561.92999999999995</v>
      </c>
      <c r="N6949" s="4">
        <f t="shared" si="216"/>
        <v>280.96499999999997</v>
      </c>
      <c r="O6949" s="3">
        <f t="shared" si="217"/>
        <v>50</v>
      </c>
      <c r="P6949"/>
    </row>
    <row r="6950" spans="1:16">
      <c r="A6950">
        <v>7949</v>
      </c>
      <c r="B6950" s="2" t="s">
        <v>1230</v>
      </c>
      <c r="C6950" t="s">
        <v>417</v>
      </c>
      <c r="D6950" t="s">
        <v>17</v>
      </c>
      <c r="E6950">
        <v>25</v>
      </c>
      <c r="F6950" t="str" cm="1">
        <f t="array" ref="F6950">_xlfn.IFS(Table1[[#This Row],[Age]]&gt;49,"OLD",Table1[[#This Row],[Age]]&gt;29,"MIDDLE AGE",Table1[[#This Row],[Age]]&gt;19,"YOUNG")</f>
        <v>YOUNG</v>
      </c>
      <c r="G6950" t="s">
        <v>22</v>
      </c>
      <c r="H6950" t="s">
        <v>14</v>
      </c>
      <c r="I6950" t="s">
        <v>38</v>
      </c>
      <c r="J6950" s="4">
        <v>134.75</v>
      </c>
      <c r="K6950">
        <v>4</v>
      </c>
      <c r="L6950" s="4">
        <v>539</v>
      </c>
      <c r="M6950" s="4">
        <f>L6950-J6950</f>
        <v>404.25</v>
      </c>
      <c r="N6950" s="4">
        <f t="shared" si="216"/>
        <v>33.6875</v>
      </c>
      <c r="O6950" s="3">
        <f t="shared" si="217"/>
        <v>75</v>
      </c>
      <c r="P6950"/>
    </row>
    <row r="6951" spans="1:16">
      <c r="A6951">
        <v>7950</v>
      </c>
      <c r="B6951" s="2" t="s">
        <v>1226</v>
      </c>
      <c r="C6951" t="s">
        <v>81</v>
      </c>
      <c r="D6951" t="s">
        <v>17</v>
      </c>
      <c r="E6951">
        <v>63</v>
      </c>
      <c r="F6951" t="str" cm="1">
        <f t="array" ref="F6951">_xlfn.IFS(Table1[[#This Row],[Age]]&gt;49,"OLD",Table1[[#This Row],[Age]]&gt;29,"MIDDLE AGE",Table1[[#This Row],[Age]]&gt;19,"YOUNG")</f>
        <v>OLD</v>
      </c>
      <c r="G6951" t="s">
        <v>25</v>
      </c>
      <c r="H6951" t="s">
        <v>35</v>
      </c>
      <c r="I6951" t="s">
        <v>63</v>
      </c>
      <c r="J6951" s="4">
        <v>592.03</v>
      </c>
      <c r="K6951">
        <v>1</v>
      </c>
      <c r="L6951" s="4">
        <v>592.03</v>
      </c>
      <c r="M6951" s="4">
        <f>L6951-J6951</f>
        <v>0</v>
      </c>
      <c r="N6951" s="4">
        <f t="shared" si="216"/>
        <v>592.03</v>
      </c>
      <c r="O6951" s="3">
        <f t="shared" si="217"/>
        <v>0</v>
      </c>
      <c r="P6951"/>
    </row>
    <row r="6952" spans="1:16">
      <c r="A6952">
        <v>7951</v>
      </c>
      <c r="B6952" s="2" t="s">
        <v>1156</v>
      </c>
      <c r="C6952" t="s">
        <v>549</v>
      </c>
      <c r="D6952" t="s">
        <v>17</v>
      </c>
      <c r="E6952">
        <v>22</v>
      </c>
      <c r="F6952" t="str" cm="1">
        <f t="array" ref="F6952">_xlfn.IFS(Table1[[#This Row],[Age]]&gt;49,"OLD",Table1[[#This Row],[Age]]&gt;29,"MIDDLE AGE",Table1[[#This Row],[Age]]&gt;19,"YOUNG")</f>
        <v>YOUNG</v>
      </c>
      <c r="G6952" t="s">
        <v>25</v>
      </c>
      <c r="H6952" t="s">
        <v>19</v>
      </c>
      <c r="I6952" t="s">
        <v>20</v>
      </c>
      <c r="J6952" s="4">
        <v>298.01</v>
      </c>
      <c r="K6952">
        <v>2</v>
      </c>
      <c r="L6952" s="4">
        <v>596.02</v>
      </c>
      <c r="M6952" s="4">
        <f>L6952-J6952</f>
        <v>298.01</v>
      </c>
      <c r="N6952" s="4">
        <f t="shared" si="216"/>
        <v>149.005</v>
      </c>
      <c r="O6952" s="3">
        <f t="shared" si="217"/>
        <v>50</v>
      </c>
      <c r="P6952"/>
    </row>
    <row r="6953" spans="1:16">
      <c r="A6953">
        <v>7952</v>
      </c>
      <c r="B6953" s="2" t="s">
        <v>1174</v>
      </c>
      <c r="C6953" t="s">
        <v>103</v>
      </c>
      <c r="D6953" t="s">
        <v>17</v>
      </c>
      <c r="E6953">
        <v>41</v>
      </c>
      <c r="F6953" t="str" cm="1">
        <f t="array" ref="F6953">_xlfn.IFS(Table1[[#This Row],[Age]]&gt;49,"OLD",Table1[[#This Row],[Age]]&gt;29,"MIDDLE AGE",Table1[[#This Row],[Age]]&gt;19,"YOUNG")</f>
        <v>MIDDLE AGE</v>
      </c>
      <c r="G6953" t="s">
        <v>18</v>
      </c>
      <c r="H6953" t="s">
        <v>35</v>
      </c>
      <c r="I6953" t="s">
        <v>63</v>
      </c>
      <c r="J6953" s="4">
        <v>237.24</v>
      </c>
      <c r="K6953">
        <v>2</v>
      </c>
      <c r="L6953" s="4">
        <v>474.48</v>
      </c>
      <c r="M6953" s="4">
        <f>L6953-J6953</f>
        <v>237.24</v>
      </c>
      <c r="N6953" s="4">
        <f t="shared" si="216"/>
        <v>118.62</v>
      </c>
      <c r="O6953" s="3">
        <f t="shared" si="217"/>
        <v>50</v>
      </c>
      <c r="P6953"/>
    </row>
    <row r="6954" spans="1:16">
      <c r="A6954">
        <v>7953</v>
      </c>
      <c r="B6954" s="2" t="s">
        <v>1115</v>
      </c>
      <c r="C6954" t="s">
        <v>783</v>
      </c>
      <c r="D6954" t="s">
        <v>17</v>
      </c>
      <c r="E6954">
        <v>57</v>
      </c>
      <c r="F6954" t="str" cm="1">
        <f t="array" ref="F6954">_xlfn.IFS(Table1[[#This Row],[Age]]&gt;49,"OLD",Table1[[#This Row],[Age]]&gt;29,"MIDDLE AGE",Table1[[#This Row],[Age]]&gt;19,"YOUNG")</f>
        <v>OLD</v>
      </c>
      <c r="G6954" t="s">
        <v>18</v>
      </c>
      <c r="H6954" t="s">
        <v>40</v>
      </c>
      <c r="I6954" t="s">
        <v>74</v>
      </c>
      <c r="J6954" s="4">
        <v>150.49</v>
      </c>
      <c r="K6954">
        <v>4</v>
      </c>
      <c r="L6954" s="4">
        <v>601.96</v>
      </c>
      <c r="M6954" s="4">
        <f>L6954-J6954</f>
        <v>451.47</v>
      </c>
      <c r="N6954" s="4">
        <f t="shared" si="216"/>
        <v>37.622500000000002</v>
      </c>
      <c r="O6954" s="3">
        <f t="shared" si="217"/>
        <v>75</v>
      </c>
      <c r="P6954"/>
    </row>
    <row r="6955" spans="1:16">
      <c r="A6955">
        <v>7954</v>
      </c>
      <c r="B6955" s="2" t="s">
        <v>988</v>
      </c>
      <c r="C6955" t="s">
        <v>72</v>
      </c>
      <c r="D6955" t="s">
        <v>17</v>
      </c>
      <c r="E6955">
        <v>43</v>
      </c>
      <c r="F6955" t="str" cm="1">
        <f t="array" ref="F6955">_xlfn.IFS(Table1[[#This Row],[Age]]&gt;49,"OLD",Table1[[#This Row],[Age]]&gt;29,"MIDDLE AGE",Table1[[#This Row],[Age]]&gt;19,"YOUNG")</f>
        <v>MIDDLE AGE</v>
      </c>
      <c r="G6955" t="s">
        <v>25</v>
      </c>
      <c r="H6955" t="s">
        <v>35</v>
      </c>
      <c r="I6955" t="s">
        <v>58</v>
      </c>
      <c r="J6955" s="4">
        <v>356.38</v>
      </c>
      <c r="K6955">
        <v>1</v>
      </c>
      <c r="L6955" s="4">
        <v>356.38</v>
      </c>
      <c r="M6955" s="4">
        <f>L6955-J6955</f>
        <v>0</v>
      </c>
      <c r="N6955" s="4">
        <f t="shared" si="216"/>
        <v>356.38</v>
      </c>
      <c r="O6955" s="3">
        <f t="shared" si="217"/>
        <v>0</v>
      </c>
      <c r="P6955"/>
    </row>
    <row r="6956" spans="1:16">
      <c r="A6956">
        <v>7955</v>
      </c>
      <c r="B6956" s="2" t="s">
        <v>966</v>
      </c>
      <c r="C6956" t="s">
        <v>587</v>
      </c>
      <c r="D6956" t="s">
        <v>12</v>
      </c>
      <c r="E6956">
        <v>23</v>
      </c>
      <c r="F6956" t="str" cm="1">
        <f t="array" ref="F6956">_xlfn.IFS(Table1[[#This Row],[Age]]&gt;49,"OLD",Table1[[#This Row],[Age]]&gt;29,"MIDDLE AGE",Table1[[#This Row],[Age]]&gt;19,"YOUNG")</f>
        <v>YOUNG</v>
      </c>
      <c r="G6956" t="s">
        <v>18</v>
      </c>
      <c r="H6956" t="s">
        <v>19</v>
      </c>
      <c r="I6956" t="s">
        <v>20</v>
      </c>
      <c r="J6956" s="4">
        <v>929.69</v>
      </c>
      <c r="K6956">
        <v>1</v>
      </c>
      <c r="L6956" s="4">
        <v>929.69</v>
      </c>
      <c r="M6956" s="4">
        <f>L6956-J6956</f>
        <v>0</v>
      </c>
      <c r="N6956" s="4">
        <f t="shared" si="216"/>
        <v>929.69</v>
      </c>
      <c r="O6956" s="3">
        <f t="shared" si="217"/>
        <v>0</v>
      </c>
      <c r="P6956"/>
    </row>
    <row r="6957" spans="1:16">
      <c r="A6957">
        <v>7956</v>
      </c>
      <c r="B6957" s="2" t="s">
        <v>1216</v>
      </c>
      <c r="C6957" t="s">
        <v>781</v>
      </c>
      <c r="D6957" t="s">
        <v>17</v>
      </c>
      <c r="E6957">
        <v>33</v>
      </c>
      <c r="F6957" t="str" cm="1">
        <f t="array" ref="F6957">_xlfn.IFS(Table1[[#This Row],[Age]]&gt;49,"OLD",Table1[[#This Row],[Age]]&gt;29,"MIDDLE AGE",Table1[[#This Row],[Age]]&gt;19,"YOUNG")</f>
        <v>MIDDLE AGE</v>
      </c>
      <c r="G6957" t="s">
        <v>25</v>
      </c>
      <c r="H6957" t="s">
        <v>19</v>
      </c>
      <c r="I6957" t="s">
        <v>80</v>
      </c>
      <c r="J6957" s="4">
        <v>40.700000000000003</v>
      </c>
      <c r="K6957">
        <v>5</v>
      </c>
      <c r="L6957" s="4">
        <v>203.5</v>
      </c>
      <c r="M6957" s="4">
        <f>L6957-J6957</f>
        <v>162.80000000000001</v>
      </c>
      <c r="N6957" s="4">
        <f t="shared" si="216"/>
        <v>8.14</v>
      </c>
      <c r="O6957" s="3">
        <f t="shared" si="217"/>
        <v>80</v>
      </c>
      <c r="P6957"/>
    </row>
    <row r="6958" spans="1:16">
      <c r="A6958">
        <v>7957</v>
      </c>
      <c r="B6958" s="2" t="s">
        <v>1151</v>
      </c>
      <c r="C6958" t="s">
        <v>791</v>
      </c>
      <c r="D6958" t="s">
        <v>17</v>
      </c>
      <c r="E6958">
        <v>53</v>
      </c>
      <c r="F6958" t="str" cm="1">
        <f t="array" ref="F6958">_xlfn.IFS(Table1[[#This Row],[Age]]&gt;49,"OLD",Table1[[#This Row],[Age]]&gt;29,"MIDDLE AGE",Table1[[#This Row],[Age]]&gt;19,"YOUNG")</f>
        <v>OLD</v>
      </c>
      <c r="G6958" t="s">
        <v>22</v>
      </c>
      <c r="H6958" t="s">
        <v>27</v>
      </c>
      <c r="I6958" t="s">
        <v>32</v>
      </c>
      <c r="J6958" s="4">
        <v>853.63</v>
      </c>
      <c r="K6958">
        <v>1</v>
      </c>
      <c r="L6958" s="4">
        <v>853.63</v>
      </c>
      <c r="M6958" s="4">
        <f>L6958-J6958</f>
        <v>0</v>
      </c>
      <c r="N6958" s="4">
        <f t="shared" si="216"/>
        <v>853.63</v>
      </c>
      <c r="O6958" s="3">
        <f t="shared" si="217"/>
        <v>0</v>
      </c>
      <c r="P6958"/>
    </row>
    <row r="6959" spans="1:16">
      <c r="A6959">
        <v>7958</v>
      </c>
      <c r="B6959" s="2" t="s">
        <v>1217</v>
      </c>
      <c r="C6959" t="s">
        <v>497</v>
      </c>
      <c r="D6959" t="s">
        <v>17</v>
      </c>
      <c r="E6959">
        <v>29</v>
      </c>
      <c r="F6959" t="str" cm="1">
        <f t="array" ref="F6959">_xlfn.IFS(Table1[[#This Row],[Age]]&gt;49,"OLD",Table1[[#This Row],[Age]]&gt;29,"MIDDLE AGE",Table1[[#This Row],[Age]]&gt;19,"YOUNG")</f>
        <v>YOUNG</v>
      </c>
      <c r="G6959" t="s">
        <v>13</v>
      </c>
      <c r="H6959" t="s">
        <v>27</v>
      </c>
      <c r="I6959" t="s">
        <v>46</v>
      </c>
      <c r="J6959" s="4">
        <v>403.39</v>
      </c>
      <c r="K6959">
        <v>2</v>
      </c>
      <c r="L6959" s="4">
        <v>806.78</v>
      </c>
      <c r="M6959" s="4">
        <f>L6959-J6959</f>
        <v>403.39</v>
      </c>
      <c r="N6959" s="4">
        <f t="shared" si="216"/>
        <v>201.69499999999999</v>
      </c>
      <c r="O6959" s="3">
        <f t="shared" si="217"/>
        <v>50</v>
      </c>
      <c r="P6959"/>
    </row>
    <row r="6960" spans="1:16">
      <c r="A6960">
        <v>7959</v>
      </c>
      <c r="B6960" s="2" t="s">
        <v>1136</v>
      </c>
      <c r="C6960" t="s">
        <v>254</v>
      </c>
      <c r="D6960" t="s">
        <v>17</v>
      </c>
      <c r="E6960">
        <v>28</v>
      </c>
      <c r="F6960" t="str" cm="1">
        <f t="array" ref="F6960">_xlfn.IFS(Table1[[#This Row],[Age]]&gt;49,"OLD",Table1[[#This Row],[Age]]&gt;29,"MIDDLE AGE",Table1[[#This Row],[Age]]&gt;19,"YOUNG")</f>
        <v>YOUNG</v>
      </c>
      <c r="G6960" t="s">
        <v>18</v>
      </c>
      <c r="H6960" t="s">
        <v>19</v>
      </c>
      <c r="I6960" t="s">
        <v>80</v>
      </c>
      <c r="J6960" s="4">
        <v>565.99</v>
      </c>
      <c r="K6960">
        <v>3</v>
      </c>
      <c r="L6960" s="4">
        <v>1697.97</v>
      </c>
      <c r="M6960" s="4">
        <f>L6960-J6960</f>
        <v>1131.98</v>
      </c>
      <c r="N6960" s="4">
        <f t="shared" si="216"/>
        <v>188.66333333333333</v>
      </c>
      <c r="O6960" s="3">
        <f t="shared" si="217"/>
        <v>66.666666666666657</v>
      </c>
      <c r="P6960"/>
    </row>
    <row r="6961" spans="1:16">
      <c r="A6961">
        <v>7960</v>
      </c>
      <c r="B6961" s="2" t="s">
        <v>1065</v>
      </c>
      <c r="C6961" t="s">
        <v>304</v>
      </c>
      <c r="D6961" t="s">
        <v>12</v>
      </c>
      <c r="E6961">
        <v>20</v>
      </c>
      <c r="F6961" t="str" cm="1">
        <f t="array" ref="F6961">_xlfn.IFS(Table1[[#This Row],[Age]]&gt;49,"OLD",Table1[[#This Row],[Age]]&gt;29,"MIDDLE AGE",Table1[[#This Row],[Age]]&gt;19,"YOUNG")</f>
        <v>YOUNG</v>
      </c>
      <c r="G6961" t="s">
        <v>22</v>
      </c>
      <c r="H6961" t="s">
        <v>19</v>
      </c>
      <c r="I6961" t="s">
        <v>80</v>
      </c>
      <c r="J6961" s="4">
        <v>517.67999999999995</v>
      </c>
      <c r="K6961">
        <v>4</v>
      </c>
      <c r="L6961" s="4">
        <v>2070.7199999999998</v>
      </c>
      <c r="M6961" s="4">
        <f>L6961-J6961</f>
        <v>1553.04</v>
      </c>
      <c r="N6961" s="4">
        <f t="shared" si="216"/>
        <v>129.41999999999999</v>
      </c>
      <c r="O6961" s="3">
        <f t="shared" si="217"/>
        <v>75</v>
      </c>
      <c r="P6961"/>
    </row>
    <row r="6962" spans="1:16">
      <c r="A6962">
        <v>7961</v>
      </c>
      <c r="B6962" s="2" t="s">
        <v>952</v>
      </c>
      <c r="C6962" t="s">
        <v>456</v>
      </c>
      <c r="D6962" t="s">
        <v>12</v>
      </c>
      <c r="E6962">
        <v>61</v>
      </c>
      <c r="F6962" t="str" cm="1">
        <f t="array" ref="F6962">_xlfn.IFS(Table1[[#This Row],[Age]]&gt;49,"OLD",Table1[[#This Row],[Age]]&gt;29,"MIDDLE AGE",Table1[[#This Row],[Age]]&gt;19,"YOUNG")</f>
        <v>OLD</v>
      </c>
      <c r="G6962" t="s">
        <v>22</v>
      </c>
      <c r="H6962" t="s">
        <v>40</v>
      </c>
      <c r="I6962" t="s">
        <v>74</v>
      </c>
      <c r="J6962" s="4">
        <v>926.48</v>
      </c>
      <c r="K6962">
        <v>3</v>
      </c>
      <c r="L6962" s="4">
        <v>2779.44</v>
      </c>
      <c r="M6962" s="4">
        <f>L6962-J6962</f>
        <v>1852.96</v>
      </c>
      <c r="N6962" s="4">
        <f t="shared" si="216"/>
        <v>308.82666666666665</v>
      </c>
      <c r="O6962" s="3">
        <f t="shared" si="217"/>
        <v>66.666666666666657</v>
      </c>
      <c r="P6962"/>
    </row>
    <row r="6963" spans="1:16">
      <c r="A6963">
        <v>7962</v>
      </c>
      <c r="B6963" s="2" t="s">
        <v>1280</v>
      </c>
      <c r="C6963" t="s">
        <v>52</v>
      </c>
      <c r="D6963" t="s">
        <v>17</v>
      </c>
      <c r="E6963">
        <v>54</v>
      </c>
      <c r="F6963" t="str" cm="1">
        <f t="array" ref="F6963">_xlfn.IFS(Table1[[#This Row],[Age]]&gt;49,"OLD",Table1[[#This Row],[Age]]&gt;29,"MIDDLE AGE",Table1[[#This Row],[Age]]&gt;19,"YOUNG")</f>
        <v>OLD</v>
      </c>
      <c r="G6963" t="s">
        <v>18</v>
      </c>
      <c r="H6963" t="s">
        <v>35</v>
      </c>
      <c r="I6963" t="s">
        <v>36</v>
      </c>
      <c r="J6963" s="4">
        <v>772.43</v>
      </c>
      <c r="K6963">
        <v>1</v>
      </c>
      <c r="L6963" s="4">
        <v>772.43</v>
      </c>
      <c r="M6963" s="4">
        <f>L6963-J6963</f>
        <v>0</v>
      </c>
      <c r="N6963" s="4">
        <f t="shared" si="216"/>
        <v>772.43</v>
      </c>
      <c r="O6963" s="3">
        <f t="shared" si="217"/>
        <v>0</v>
      </c>
      <c r="P6963"/>
    </row>
    <row r="6964" spans="1:16">
      <c r="A6964">
        <v>7963</v>
      </c>
      <c r="B6964" s="2" t="s">
        <v>1300</v>
      </c>
      <c r="C6964" t="s">
        <v>784</v>
      </c>
      <c r="D6964" t="s">
        <v>12</v>
      </c>
      <c r="E6964">
        <v>23</v>
      </c>
      <c r="F6964" t="str" cm="1">
        <f t="array" ref="F6964">_xlfn.IFS(Table1[[#This Row],[Age]]&gt;49,"OLD",Table1[[#This Row],[Age]]&gt;29,"MIDDLE AGE",Table1[[#This Row],[Age]]&gt;19,"YOUNG")</f>
        <v>YOUNG</v>
      </c>
      <c r="G6964" t="s">
        <v>22</v>
      </c>
      <c r="H6964" t="s">
        <v>27</v>
      </c>
      <c r="I6964" t="s">
        <v>28</v>
      </c>
      <c r="J6964" s="4">
        <v>984.98</v>
      </c>
      <c r="K6964">
        <v>2</v>
      </c>
      <c r="L6964" s="4">
        <v>1969.96</v>
      </c>
      <c r="M6964" s="4">
        <f>L6964-J6964</f>
        <v>984.98</v>
      </c>
      <c r="N6964" s="4">
        <f t="shared" si="216"/>
        <v>492.49</v>
      </c>
      <c r="O6964" s="3">
        <f t="shared" si="217"/>
        <v>50</v>
      </c>
      <c r="P6964"/>
    </row>
    <row r="6965" spans="1:16">
      <c r="A6965">
        <v>7964</v>
      </c>
      <c r="B6965" s="2" t="s">
        <v>1019</v>
      </c>
      <c r="C6965" t="s">
        <v>553</v>
      </c>
      <c r="D6965" t="s">
        <v>12</v>
      </c>
      <c r="E6965">
        <v>36</v>
      </c>
      <c r="F6965" t="str" cm="1">
        <f t="array" ref="F6965">_xlfn.IFS(Table1[[#This Row],[Age]]&gt;49,"OLD",Table1[[#This Row],[Age]]&gt;29,"MIDDLE AGE",Table1[[#This Row],[Age]]&gt;19,"YOUNG")</f>
        <v>MIDDLE AGE</v>
      </c>
      <c r="G6965" t="s">
        <v>25</v>
      </c>
      <c r="H6965" t="s">
        <v>40</v>
      </c>
      <c r="I6965" t="s">
        <v>41</v>
      </c>
      <c r="J6965" s="4">
        <v>796.49</v>
      </c>
      <c r="K6965">
        <v>3</v>
      </c>
      <c r="L6965" s="4">
        <v>2389.4699999999998</v>
      </c>
      <c r="M6965" s="4">
        <f>L6965-J6965</f>
        <v>1592.9799999999998</v>
      </c>
      <c r="N6965" s="4">
        <f t="shared" si="216"/>
        <v>265.49666666666667</v>
      </c>
      <c r="O6965" s="3">
        <f t="shared" si="217"/>
        <v>66.666666666666657</v>
      </c>
      <c r="P6965"/>
    </row>
    <row r="6966" spans="1:16">
      <c r="A6966">
        <v>7965</v>
      </c>
      <c r="B6966" s="2" t="s">
        <v>1127</v>
      </c>
      <c r="C6966" t="s">
        <v>455</v>
      </c>
      <c r="D6966" t="s">
        <v>17</v>
      </c>
      <c r="E6966">
        <v>35</v>
      </c>
      <c r="F6966" t="str" cm="1">
        <f t="array" ref="F6966">_xlfn.IFS(Table1[[#This Row],[Age]]&gt;49,"OLD",Table1[[#This Row],[Age]]&gt;29,"MIDDLE AGE",Table1[[#This Row],[Age]]&gt;19,"YOUNG")</f>
        <v>MIDDLE AGE</v>
      </c>
      <c r="G6966" t="s">
        <v>18</v>
      </c>
      <c r="H6966" t="s">
        <v>35</v>
      </c>
      <c r="I6966" t="s">
        <v>63</v>
      </c>
      <c r="J6966" s="4">
        <v>302.93</v>
      </c>
      <c r="K6966">
        <v>4</v>
      </c>
      <c r="L6966" s="4">
        <v>1211.72</v>
      </c>
      <c r="M6966" s="4">
        <f>L6966-J6966</f>
        <v>908.79</v>
      </c>
      <c r="N6966" s="4">
        <f t="shared" si="216"/>
        <v>75.732500000000002</v>
      </c>
      <c r="O6966" s="3">
        <f t="shared" si="217"/>
        <v>75</v>
      </c>
      <c r="P6966"/>
    </row>
    <row r="6967" spans="1:16">
      <c r="A6967">
        <v>7966</v>
      </c>
      <c r="B6967" s="2" t="s">
        <v>1038</v>
      </c>
      <c r="C6967" t="s">
        <v>122</v>
      </c>
      <c r="D6967" t="s">
        <v>17</v>
      </c>
      <c r="E6967">
        <v>33</v>
      </c>
      <c r="F6967" t="str" cm="1">
        <f t="array" ref="F6967">_xlfn.IFS(Table1[[#This Row],[Age]]&gt;49,"OLD",Table1[[#This Row],[Age]]&gt;29,"MIDDLE AGE",Table1[[#This Row],[Age]]&gt;19,"YOUNG")</f>
        <v>MIDDLE AGE</v>
      </c>
      <c r="G6967" t="s">
        <v>13</v>
      </c>
      <c r="H6967" t="s">
        <v>27</v>
      </c>
      <c r="I6967" t="s">
        <v>28</v>
      </c>
      <c r="J6967" s="4">
        <v>963.25</v>
      </c>
      <c r="K6967">
        <v>5</v>
      </c>
      <c r="L6967" s="4">
        <v>4816.25</v>
      </c>
      <c r="M6967" s="4">
        <f>L6967-J6967</f>
        <v>3853</v>
      </c>
      <c r="N6967" s="4">
        <f t="shared" si="216"/>
        <v>192.65</v>
      </c>
      <c r="O6967" s="3">
        <f t="shared" si="217"/>
        <v>80</v>
      </c>
      <c r="P6967"/>
    </row>
    <row r="6968" spans="1:16">
      <c r="A6968">
        <v>7967</v>
      </c>
      <c r="B6968" s="2" t="s">
        <v>1104</v>
      </c>
      <c r="C6968" t="s">
        <v>758</v>
      </c>
      <c r="D6968" t="s">
        <v>17</v>
      </c>
      <c r="E6968">
        <v>40</v>
      </c>
      <c r="F6968" t="str" cm="1">
        <f t="array" ref="F6968">_xlfn.IFS(Table1[[#This Row],[Age]]&gt;49,"OLD",Table1[[#This Row],[Age]]&gt;29,"MIDDLE AGE",Table1[[#This Row],[Age]]&gt;19,"YOUNG")</f>
        <v>MIDDLE AGE</v>
      </c>
      <c r="G6968" t="s">
        <v>25</v>
      </c>
      <c r="H6968" t="s">
        <v>40</v>
      </c>
      <c r="I6968" t="s">
        <v>74</v>
      </c>
      <c r="J6968" s="4">
        <v>983.73</v>
      </c>
      <c r="K6968">
        <v>3</v>
      </c>
      <c r="L6968" s="4">
        <v>2951.19</v>
      </c>
      <c r="M6968" s="4">
        <f>L6968-J6968</f>
        <v>1967.46</v>
      </c>
      <c r="N6968" s="4">
        <f t="shared" si="216"/>
        <v>327.91</v>
      </c>
      <c r="O6968" s="3">
        <f t="shared" si="217"/>
        <v>66.666666666666657</v>
      </c>
      <c r="P6968"/>
    </row>
    <row r="6969" spans="1:16">
      <c r="A6969">
        <v>7968</v>
      </c>
      <c r="B6969" s="2" t="s">
        <v>1133</v>
      </c>
      <c r="C6969" t="s">
        <v>815</v>
      </c>
      <c r="D6969" t="s">
        <v>17</v>
      </c>
      <c r="E6969">
        <v>60</v>
      </c>
      <c r="F6969" t="str" cm="1">
        <f t="array" ref="F6969">_xlfn.IFS(Table1[[#This Row],[Age]]&gt;49,"OLD",Table1[[#This Row],[Age]]&gt;29,"MIDDLE AGE",Table1[[#This Row],[Age]]&gt;19,"YOUNG")</f>
        <v>OLD</v>
      </c>
      <c r="G6969" t="s">
        <v>22</v>
      </c>
      <c r="H6969" t="s">
        <v>14</v>
      </c>
      <c r="I6969" t="s">
        <v>48</v>
      </c>
      <c r="J6969" s="4">
        <v>131.86000000000001</v>
      </c>
      <c r="K6969">
        <v>5</v>
      </c>
      <c r="L6969" s="4">
        <v>659.3</v>
      </c>
      <c r="M6969" s="4">
        <f>L6969-J6969</f>
        <v>527.43999999999994</v>
      </c>
      <c r="N6969" s="4">
        <f t="shared" si="216"/>
        <v>26.372000000000003</v>
      </c>
      <c r="O6969" s="3">
        <f t="shared" si="217"/>
        <v>80</v>
      </c>
      <c r="P6969"/>
    </row>
    <row r="6970" spans="1:16">
      <c r="A6970">
        <v>7969</v>
      </c>
      <c r="B6970" s="2" t="s">
        <v>1253</v>
      </c>
      <c r="C6970" t="s">
        <v>508</v>
      </c>
      <c r="D6970" t="s">
        <v>17</v>
      </c>
      <c r="E6970">
        <v>54</v>
      </c>
      <c r="F6970" t="str" cm="1">
        <f t="array" ref="F6970">_xlfn.IFS(Table1[[#This Row],[Age]]&gt;49,"OLD",Table1[[#This Row],[Age]]&gt;29,"MIDDLE AGE",Table1[[#This Row],[Age]]&gt;19,"YOUNG")</f>
        <v>OLD</v>
      </c>
      <c r="G6970" t="s">
        <v>22</v>
      </c>
      <c r="H6970" t="s">
        <v>14</v>
      </c>
      <c r="I6970" t="s">
        <v>15</v>
      </c>
      <c r="J6970" s="4">
        <v>902.03</v>
      </c>
      <c r="K6970">
        <v>1</v>
      </c>
      <c r="L6970" s="4">
        <v>902.03</v>
      </c>
      <c r="M6970" s="4">
        <f>L6970-J6970</f>
        <v>0</v>
      </c>
      <c r="N6970" s="4">
        <f t="shared" si="216"/>
        <v>902.03</v>
      </c>
      <c r="O6970" s="3">
        <f t="shared" si="217"/>
        <v>0</v>
      </c>
      <c r="P6970"/>
    </row>
    <row r="6971" spans="1:16">
      <c r="A6971">
        <v>7970</v>
      </c>
      <c r="B6971" s="2" t="s">
        <v>1243</v>
      </c>
      <c r="C6971" t="s">
        <v>873</v>
      </c>
      <c r="D6971" t="s">
        <v>12</v>
      </c>
      <c r="E6971">
        <v>26</v>
      </c>
      <c r="F6971" t="str" cm="1">
        <f t="array" ref="F6971">_xlfn.IFS(Table1[[#This Row],[Age]]&gt;49,"OLD",Table1[[#This Row],[Age]]&gt;29,"MIDDLE AGE",Table1[[#This Row],[Age]]&gt;19,"YOUNG")</f>
        <v>YOUNG</v>
      </c>
      <c r="G6971" t="s">
        <v>13</v>
      </c>
      <c r="H6971" t="s">
        <v>27</v>
      </c>
      <c r="I6971" t="s">
        <v>46</v>
      </c>
      <c r="J6971" s="4">
        <v>667.56</v>
      </c>
      <c r="K6971">
        <v>1</v>
      </c>
      <c r="L6971" s="4">
        <v>667.56</v>
      </c>
      <c r="M6971" s="4">
        <f>L6971-J6971</f>
        <v>0</v>
      </c>
      <c r="N6971" s="4">
        <f t="shared" si="216"/>
        <v>667.56</v>
      </c>
      <c r="O6971" s="3">
        <f t="shared" si="217"/>
        <v>0</v>
      </c>
      <c r="P6971"/>
    </row>
    <row r="6972" spans="1:16">
      <c r="A6972">
        <v>7971</v>
      </c>
      <c r="B6972" s="2" t="s">
        <v>1070</v>
      </c>
      <c r="C6972" t="s">
        <v>472</v>
      </c>
      <c r="D6972" t="s">
        <v>17</v>
      </c>
      <c r="E6972">
        <v>20</v>
      </c>
      <c r="F6972" t="str" cm="1">
        <f t="array" ref="F6972">_xlfn.IFS(Table1[[#This Row],[Age]]&gt;49,"OLD",Table1[[#This Row],[Age]]&gt;29,"MIDDLE AGE",Table1[[#This Row],[Age]]&gt;19,"YOUNG")</f>
        <v>YOUNG</v>
      </c>
      <c r="G6972" t="s">
        <v>13</v>
      </c>
      <c r="H6972" t="s">
        <v>40</v>
      </c>
      <c r="I6972" t="s">
        <v>41</v>
      </c>
      <c r="J6972" s="4">
        <v>922.77</v>
      </c>
      <c r="K6972">
        <v>4</v>
      </c>
      <c r="L6972" s="4">
        <v>3691.08</v>
      </c>
      <c r="M6972" s="4">
        <f>L6972-J6972</f>
        <v>2768.31</v>
      </c>
      <c r="N6972" s="4">
        <f t="shared" si="216"/>
        <v>230.6925</v>
      </c>
      <c r="O6972" s="3">
        <f t="shared" si="217"/>
        <v>75</v>
      </c>
      <c r="P6972"/>
    </row>
    <row r="6973" spans="1:16">
      <c r="A6973">
        <v>7972</v>
      </c>
      <c r="B6973" s="2" t="s">
        <v>1303</v>
      </c>
      <c r="C6973" t="s">
        <v>666</v>
      </c>
      <c r="D6973" t="s">
        <v>17</v>
      </c>
      <c r="E6973">
        <v>25</v>
      </c>
      <c r="F6973" t="str" cm="1">
        <f t="array" ref="F6973">_xlfn.IFS(Table1[[#This Row],[Age]]&gt;49,"OLD",Table1[[#This Row],[Age]]&gt;29,"MIDDLE AGE",Table1[[#This Row],[Age]]&gt;19,"YOUNG")</f>
        <v>YOUNG</v>
      </c>
      <c r="G6973" t="s">
        <v>22</v>
      </c>
      <c r="H6973" t="s">
        <v>35</v>
      </c>
      <c r="I6973" t="s">
        <v>63</v>
      </c>
      <c r="J6973" s="4">
        <v>916.58</v>
      </c>
      <c r="K6973">
        <v>5</v>
      </c>
      <c r="L6973" s="4">
        <v>4582.8999999999996</v>
      </c>
      <c r="M6973" s="4">
        <f>L6973-J6973</f>
        <v>3666.3199999999997</v>
      </c>
      <c r="N6973" s="4">
        <f t="shared" si="216"/>
        <v>183.316</v>
      </c>
      <c r="O6973" s="3">
        <f t="shared" si="217"/>
        <v>80</v>
      </c>
      <c r="P6973"/>
    </row>
    <row r="6974" spans="1:16">
      <c r="A6974">
        <v>7973</v>
      </c>
      <c r="B6974" s="2" t="s">
        <v>1004</v>
      </c>
      <c r="C6974" t="s">
        <v>368</v>
      </c>
      <c r="D6974" t="s">
        <v>17</v>
      </c>
      <c r="E6974">
        <v>55</v>
      </c>
      <c r="F6974" t="str" cm="1">
        <f t="array" ref="F6974">_xlfn.IFS(Table1[[#This Row],[Age]]&gt;49,"OLD",Table1[[#This Row],[Age]]&gt;29,"MIDDLE AGE",Table1[[#This Row],[Age]]&gt;19,"YOUNG")</f>
        <v>OLD</v>
      </c>
      <c r="G6974" t="s">
        <v>13</v>
      </c>
      <c r="H6974" t="s">
        <v>35</v>
      </c>
      <c r="I6974" t="s">
        <v>58</v>
      </c>
      <c r="J6974" s="4">
        <v>892.46</v>
      </c>
      <c r="K6974">
        <v>5</v>
      </c>
      <c r="L6974" s="4">
        <v>4462.3</v>
      </c>
      <c r="M6974" s="4">
        <f>L6974-J6974</f>
        <v>3569.84</v>
      </c>
      <c r="N6974" s="4">
        <f t="shared" si="216"/>
        <v>178.49200000000002</v>
      </c>
      <c r="O6974" s="3">
        <f t="shared" si="217"/>
        <v>80</v>
      </c>
      <c r="P6974"/>
    </row>
    <row r="6975" spans="1:16">
      <c r="A6975">
        <v>7974</v>
      </c>
      <c r="B6975" s="2" t="s">
        <v>1145</v>
      </c>
      <c r="C6975" t="s">
        <v>416</v>
      </c>
      <c r="D6975" t="s">
        <v>12</v>
      </c>
      <c r="E6975">
        <v>21</v>
      </c>
      <c r="F6975" t="str" cm="1">
        <f t="array" ref="F6975">_xlfn.IFS(Table1[[#This Row],[Age]]&gt;49,"OLD",Table1[[#This Row],[Age]]&gt;29,"MIDDLE AGE",Table1[[#This Row],[Age]]&gt;19,"YOUNG")</f>
        <v>YOUNG</v>
      </c>
      <c r="G6975" t="s">
        <v>13</v>
      </c>
      <c r="H6975" t="s">
        <v>40</v>
      </c>
      <c r="I6975" t="s">
        <v>41</v>
      </c>
      <c r="J6975" s="4">
        <v>886.42</v>
      </c>
      <c r="K6975">
        <v>4</v>
      </c>
      <c r="L6975" s="4">
        <v>3545.68</v>
      </c>
      <c r="M6975" s="4">
        <f>L6975-J6975</f>
        <v>2659.2599999999998</v>
      </c>
      <c r="N6975" s="4">
        <f t="shared" si="216"/>
        <v>221.60499999999999</v>
      </c>
      <c r="O6975" s="3">
        <f t="shared" si="217"/>
        <v>75</v>
      </c>
      <c r="P6975"/>
    </row>
    <row r="6976" spans="1:16">
      <c r="A6976">
        <v>7975</v>
      </c>
      <c r="B6976" s="2" t="s">
        <v>1214</v>
      </c>
      <c r="C6976" t="s">
        <v>722</v>
      </c>
      <c r="D6976" t="s">
        <v>17</v>
      </c>
      <c r="E6976">
        <v>29</v>
      </c>
      <c r="F6976" t="str" cm="1">
        <f t="array" ref="F6976">_xlfn.IFS(Table1[[#This Row],[Age]]&gt;49,"OLD",Table1[[#This Row],[Age]]&gt;29,"MIDDLE AGE",Table1[[#This Row],[Age]]&gt;19,"YOUNG")</f>
        <v>YOUNG</v>
      </c>
      <c r="G6976" t="s">
        <v>22</v>
      </c>
      <c r="H6976" t="s">
        <v>14</v>
      </c>
      <c r="I6976" t="s">
        <v>48</v>
      </c>
      <c r="J6976" s="4">
        <v>126.47</v>
      </c>
      <c r="K6976">
        <v>3</v>
      </c>
      <c r="L6976" s="4">
        <v>379.41</v>
      </c>
      <c r="M6976" s="4">
        <f>L6976-J6976</f>
        <v>252.94000000000003</v>
      </c>
      <c r="N6976" s="4">
        <f t="shared" si="216"/>
        <v>42.156666666666666</v>
      </c>
      <c r="O6976" s="3">
        <f t="shared" si="217"/>
        <v>66.666666666666671</v>
      </c>
      <c r="P6976"/>
    </row>
    <row r="6977" spans="1:16">
      <c r="A6977">
        <v>7976</v>
      </c>
      <c r="B6977" s="2" t="s">
        <v>1237</v>
      </c>
      <c r="C6977" t="s">
        <v>770</v>
      </c>
      <c r="D6977" t="s">
        <v>17</v>
      </c>
      <c r="E6977">
        <v>61</v>
      </c>
      <c r="F6977" t="str" cm="1">
        <f t="array" ref="F6977">_xlfn.IFS(Table1[[#This Row],[Age]]&gt;49,"OLD",Table1[[#This Row],[Age]]&gt;29,"MIDDLE AGE",Table1[[#This Row],[Age]]&gt;19,"YOUNG")</f>
        <v>OLD</v>
      </c>
      <c r="G6977" t="s">
        <v>25</v>
      </c>
      <c r="H6977" t="s">
        <v>40</v>
      </c>
      <c r="I6977" t="s">
        <v>68</v>
      </c>
      <c r="J6977" s="4">
        <v>152.08000000000001</v>
      </c>
      <c r="K6977">
        <v>4</v>
      </c>
      <c r="L6977" s="4">
        <v>608.32000000000005</v>
      </c>
      <c r="M6977" s="4">
        <f>L6977-J6977</f>
        <v>456.24</v>
      </c>
      <c r="N6977" s="4">
        <f t="shared" si="216"/>
        <v>38.020000000000003</v>
      </c>
      <c r="O6977" s="3">
        <f t="shared" si="217"/>
        <v>75</v>
      </c>
      <c r="P6977"/>
    </row>
    <row r="6978" spans="1:16">
      <c r="A6978">
        <v>7977</v>
      </c>
      <c r="B6978" s="2" t="s">
        <v>1148</v>
      </c>
      <c r="C6978" t="s">
        <v>49</v>
      </c>
      <c r="D6978" t="s">
        <v>17</v>
      </c>
      <c r="E6978">
        <v>48</v>
      </c>
      <c r="F6978" t="str" cm="1">
        <f t="array" ref="F6978">_xlfn.IFS(Table1[[#This Row],[Age]]&gt;49,"OLD",Table1[[#This Row],[Age]]&gt;29,"MIDDLE AGE",Table1[[#This Row],[Age]]&gt;19,"YOUNG")</f>
        <v>MIDDLE AGE</v>
      </c>
      <c r="G6978" t="s">
        <v>18</v>
      </c>
      <c r="H6978" t="s">
        <v>14</v>
      </c>
      <c r="I6978" t="s">
        <v>43</v>
      </c>
      <c r="J6978" s="4">
        <v>126.6</v>
      </c>
      <c r="K6978">
        <v>1</v>
      </c>
      <c r="L6978" s="4">
        <v>126.6</v>
      </c>
      <c r="M6978" s="4">
        <f>L6978-J6978</f>
        <v>0</v>
      </c>
      <c r="N6978" s="4">
        <f t="shared" si="216"/>
        <v>126.6</v>
      </c>
      <c r="O6978" s="3">
        <f t="shared" si="217"/>
        <v>0</v>
      </c>
      <c r="P6978"/>
    </row>
    <row r="6979" spans="1:16">
      <c r="A6979">
        <v>7978</v>
      </c>
      <c r="B6979" s="2" t="s">
        <v>1142</v>
      </c>
      <c r="C6979" t="s">
        <v>722</v>
      </c>
      <c r="D6979" t="s">
        <v>12</v>
      </c>
      <c r="E6979">
        <v>42</v>
      </c>
      <c r="F6979" t="str" cm="1">
        <f t="array" ref="F6979">_xlfn.IFS(Table1[[#This Row],[Age]]&gt;49,"OLD",Table1[[#This Row],[Age]]&gt;29,"MIDDLE AGE",Table1[[#This Row],[Age]]&gt;19,"YOUNG")</f>
        <v>MIDDLE AGE</v>
      </c>
      <c r="G6979" t="s">
        <v>22</v>
      </c>
      <c r="H6979" t="s">
        <v>14</v>
      </c>
      <c r="I6979" t="s">
        <v>38</v>
      </c>
      <c r="J6979" s="4">
        <v>100.12</v>
      </c>
      <c r="K6979">
        <v>5</v>
      </c>
      <c r="L6979" s="4">
        <v>500.6</v>
      </c>
      <c r="M6979" s="4">
        <f>L6979-J6979</f>
        <v>400.48</v>
      </c>
      <c r="N6979" s="4">
        <f t="shared" ref="N6979:N7042" si="218">J6979/K6979</f>
        <v>20.024000000000001</v>
      </c>
      <c r="O6979" s="3">
        <f t="shared" ref="O6979:O7042" si="219">M6979/L6979*100</f>
        <v>80</v>
      </c>
      <c r="P6979"/>
    </row>
    <row r="6980" spans="1:16">
      <c r="A6980">
        <v>7979</v>
      </c>
      <c r="B6980" s="2" t="s">
        <v>1009</v>
      </c>
      <c r="C6980" t="s">
        <v>406</v>
      </c>
      <c r="D6980" t="s">
        <v>17</v>
      </c>
      <c r="E6980">
        <v>33</v>
      </c>
      <c r="F6980" t="str" cm="1">
        <f t="array" ref="F6980">_xlfn.IFS(Table1[[#This Row],[Age]]&gt;49,"OLD",Table1[[#This Row],[Age]]&gt;29,"MIDDLE AGE",Table1[[#This Row],[Age]]&gt;19,"YOUNG")</f>
        <v>MIDDLE AGE</v>
      </c>
      <c r="G6980" t="s">
        <v>13</v>
      </c>
      <c r="H6980" t="s">
        <v>35</v>
      </c>
      <c r="I6980" t="s">
        <v>36</v>
      </c>
      <c r="J6980" s="4">
        <v>359.75</v>
      </c>
      <c r="K6980">
        <v>2</v>
      </c>
      <c r="L6980" s="4">
        <v>719.5</v>
      </c>
      <c r="M6980" s="4">
        <f>L6980-J6980</f>
        <v>359.75</v>
      </c>
      <c r="N6980" s="4">
        <f t="shared" si="218"/>
        <v>179.875</v>
      </c>
      <c r="O6980" s="3">
        <f t="shared" si="219"/>
        <v>50</v>
      </c>
      <c r="P6980"/>
    </row>
    <row r="6981" spans="1:16">
      <c r="A6981">
        <v>7980</v>
      </c>
      <c r="B6981" s="2" t="s">
        <v>1126</v>
      </c>
      <c r="C6981" t="s">
        <v>742</v>
      </c>
      <c r="D6981" t="s">
        <v>17</v>
      </c>
      <c r="E6981">
        <v>59</v>
      </c>
      <c r="F6981" t="str" cm="1">
        <f t="array" ref="F6981">_xlfn.IFS(Table1[[#This Row],[Age]]&gt;49,"OLD",Table1[[#This Row],[Age]]&gt;29,"MIDDLE AGE",Table1[[#This Row],[Age]]&gt;19,"YOUNG")</f>
        <v>OLD</v>
      </c>
      <c r="G6981" t="s">
        <v>13</v>
      </c>
      <c r="H6981" t="s">
        <v>27</v>
      </c>
      <c r="I6981" t="s">
        <v>53</v>
      </c>
      <c r="J6981" s="4">
        <v>687.12</v>
      </c>
      <c r="K6981">
        <v>2</v>
      </c>
      <c r="L6981" s="4">
        <v>1374.24</v>
      </c>
      <c r="M6981" s="4">
        <f>L6981-J6981</f>
        <v>687.12</v>
      </c>
      <c r="N6981" s="4">
        <f t="shared" si="218"/>
        <v>343.56</v>
      </c>
      <c r="O6981" s="3">
        <f t="shared" si="219"/>
        <v>50</v>
      </c>
      <c r="P6981"/>
    </row>
    <row r="6982" spans="1:16">
      <c r="A6982">
        <v>7981</v>
      </c>
      <c r="B6982" s="2" t="s">
        <v>1091</v>
      </c>
      <c r="C6982" t="s">
        <v>320</v>
      </c>
      <c r="D6982" t="s">
        <v>17</v>
      </c>
      <c r="E6982">
        <v>31</v>
      </c>
      <c r="F6982" t="str" cm="1">
        <f t="array" ref="F6982">_xlfn.IFS(Table1[[#This Row],[Age]]&gt;49,"OLD",Table1[[#This Row],[Age]]&gt;29,"MIDDLE AGE",Table1[[#This Row],[Age]]&gt;19,"YOUNG")</f>
        <v>MIDDLE AGE</v>
      </c>
      <c r="G6982" t="s">
        <v>25</v>
      </c>
      <c r="H6982" t="s">
        <v>19</v>
      </c>
      <c r="I6982" t="s">
        <v>23</v>
      </c>
      <c r="J6982" s="4">
        <v>361.15</v>
      </c>
      <c r="K6982">
        <v>1</v>
      </c>
      <c r="L6982" s="4">
        <v>361.15</v>
      </c>
      <c r="M6982" s="4">
        <f>L6982-J6982</f>
        <v>0</v>
      </c>
      <c r="N6982" s="4">
        <f t="shared" si="218"/>
        <v>361.15</v>
      </c>
      <c r="O6982" s="3">
        <f t="shared" si="219"/>
        <v>0</v>
      </c>
      <c r="P6982"/>
    </row>
    <row r="6983" spans="1:16">
      <c r="A6983">
        <v>7982</v>
      </c>
      <c r="B6983" s="2" t="s">
        <v>947</v>
      </c>
      <c r="C6983" t="s">
        <v>400</v>
      </c>
      <c r="D6983" t="s">
        <v>12</v>
      </c>
      <c r="E6983">
        <v>30</v>
      </c>
      <c r="F6983" t="str" cm="1">
        <f t="array" ref="F6983">_xlfn.IFS(Table1[[#This Row],[Age]]&gt;49,"OLD",Table1[[#This Row],[Age]]&gt;29,"MIDDLE AGE",Table1[[#This Row],[Age]]&gt;19,"YOUNG")</f>
        <v>MIDDLE AGE</v>
      </c>
      <c r="G6983" t="s">
        <v>22</v>
      </c>
      <c r="H6983" t="s">
        <v>40</v>
      </c>
      <c r="I6983" t="s">
        <v>74</v>
      </c>
      <c r="J6983" s="4">
        <v>723.1</v>
      </c>
      <c r="K6983">
        <v>5</v>
      </c>
      <c r="L6983" s="4">
        <v>3615.5</v>
      </c>
      <c r="M6983" s="4">
        <f>L6983-J6983</f>
        <v>2892.4</v>
      </c>
      <c r="N6983" s="4">
        <f t="shared" si="218"/>
        <v>144.62</v>
      </c>
      <c r="O6983" s="3">
        <f t="shared" si="219"/>
        <v>80</v>
      </c>
      <c r="P6983"/>
    </row>
    <row r="6984" spans="1:16">
      <c r="A6984">
        <v>7983</v>
      </c>
      <c r="B6984" s="2" t="s">
        <v>1042</v>
      </c>
      <c r="C6984" t="s">
        <v>625</v>
      </c>
      <c r="D6984" t="s">
        <v>17</v>
      </c>
      <c r="E6984">
        <v>58</v>
      </c>
      <c r="F6984" t="str" cm="1">
        <f t="array" ref="F6984">_xlfn.IFS(Table1[[#This Row],[Age]]&gt;49,"OLD",Table1[[#This Row],[Age]]&gt;29,"MIDDLE AGE",Table1[[#This Row],[Age]]&gt;19,"YOUNG")</f>
        <v>OLD</v>
      </c>
      <c r="G6984" t="s">
        <v>22</v>
      </c>
      <c r="H6984" t="s">
        <v>14</v>
      </c>
      <c r="I6984" t="s">
        <v>43</v>
      </c>
      <c r="J6984" s="4">
        <v>822.08</v>
      </c>
      <c r="K6984">
        <v>5</v>
      </c>
      <c r="L6984" s="4">
        <v>4110.3999999999996</v>
      </c>
      <c r="M6984" s="4">
        <f>L6984-J6984</f>
        <v>3288.3199999999997</v>
      </c>
      <c r="N6984" s="4">
        <f t="shared" si="218"/>
        <v>164.416</v>
      </c>
      <c r="O6984" s="3">
        <f t="shared" si="219"/>
        <v>80</v>
      </c>
      <c r="P6984"/>
    </row>
    <row r="6985" spans="1:16">
      <c r="A6985">
        <v>7984</v>
      </c>
      <c r="B6985" s="2" t="s">
        <v>1300</v>
      </c>
      <c r="C6985" t="s">
        <v>662</v>
      </c>
      <c r="D6985" t="s">
        <v>17</v>
      </c>
      <c r="E6985">
        <v>24</v>
      </c>
      <c r="F6985" t="str" cm="1">
        <f t="array" ref="F6985">_xlfn.IFS(Table1[[#This Row],[Age]]&gt;49,"OLD",Table1[[#This Row],[Age]]&gt;29,"MIDDLE AGE",Table1[[#This Row],[Age]]&gt;19,"YOUNG")</f>
        <v>YOUNG</v>
      </c>
      <c r="G6985" t="s">
        <v>13</v>
      </c>
      <c r="H6985" t="s">
        <v>40</v>
      </c>
      <c r="I6985" t="s">
        <v>76</v>
      </c>
      <c r="J6985" s="4">
        <v>669.55</v>
      </c>
      <c r="K6985">
        <v>4</v>
      </c>
      <c r="L6985" s="4">
        <v>2678.2</v>
      </c>
      <c r="M6985" s="4">
        <f>L6985-J6985</f>
        <v>2008.6499999999999</v>
      </c>
      <c r="N6985" s="4">
        <f t="shared" si="218"/>
        <v>167.38749999999999</v>
      </c>
      <c r="O6985" s="3">
        <f t="shared" si="219"/>
        <v>75</v>
      </c>
      <c r="P6985"/>
    </row>
    <row r="6986" spans="1:16">
      <c r="A6986">
        <v>7985</v>
      </c>
      <c r="B6986" s="2" t="s">
        <v>1239</v>
      </c>
      <c r="C6986" t="s">
        <v>287</v>
      </c>
      <c r="D6986" t="s">
        <v>17</v>
      </c>
      <c r="E6986">
        <v>29</v>
      </c>
      <c r="F6986" t="str" cm="1">
        <f t="array" ref="F6986">_xlfn.IFS(Table1[[#This Row],[Age]]&gt;49,"OLD",Table1[[#This Row],[Age]]&gt;29,"MIDDLE AGE",Table1[[#This Row],[Age]]&gt;19,"YOUNG")</f>
        <v>YOUNG</v>
      </c>
      <c r="G6986" t="s">
        <v>22</v>
      </c>
      <c r="H6986" t="s">
        <v>27</v>
      </c>
      <c r="I6986" t="s">
        <v>46</v>
      </c>
      <c r="J6986" s="4">
        <v>470.45</v>
      </c>
      <c r="K6986">
        <v>3</v>
      </c>
      <c r="L6986" s="4">
        <v>1411.35</v>
      </c>
      <c r="M6986" s="4">
        <f>L6986-J6986</f>
        <v>940.89999999999986</v>
      </c>
      <c r="N6986" s="4">
        <f t="shared" si="218"/>
        <v>156.81666666666666</v>
      </c>
      <c r="O6986" s="3">
        <f t="shared" si="219"/>
        <v>66.666666666666657</v>
      </c>
      <c r="P6986"/>
    </row>
    <row r="6987" spans="1:16">
      <c r="A6987">
        <v>7986</v>
      </c>
      <c r="B6987" s="2" t="s">
        <v>985</v>
      </c>
      <c r="C6987" t="s">
        <v>316</v>
      </c>
      <c r="D6987" t="s">
        <v>12</v>
      </c>
      <c r="E6987">
        <v>54</v>
      </c>
      <c r="F6987" t="str" cm="1">
        <f t="array" ref="F6987">_xlfn.IFS(Table1[[#This Row],[Age]]&gt;49,"OLD",Table1[[#This Row],[Age]]&gt;29,"MIDDLE AGE",Table1[[#This Row],[Age]]&gt;19,"YOUNG")</f>
        <v>OLD</v>
      </c>
      <c r="G6987" t="s">
        <v>13</v>
      </c>
      <c r="H6987" t="s">
        <v>27</v>
      </c>
      <c r="I6987" t="s">
        <v>53</v>
      </c>
      <c r="J6987" s="4">
        <v>302.56</v>
      </c>
      <c r="K6987">
        <v>4</v>
      </c>
      <c r="L6987" s="4">
        <v>1210.24</v>
      </c>
      <c r="M6987" s="4">
        <f>L6987-J6987</f>
        <v>907.68000000000006</v>
      </c>
      <c r="N6987" s="4">
        <f t="shared" si="218"/>
        <v>75.64</v>
      </c>
      <c r="O6987" s="3">
        <f t="shared" si="219"/>
        <v>75</v>
      </c>
      <c r="P6987"/>
    </row>
    <row r="6988" spans="1:16">
      <c r="A6988">
        <v>7987</v>
      </c>
      <c r="B6988" s="2" t="s">
        <v>961</v>
      </c>
      <c r="C6988" t="s">
        <v>663</v>
      </c>
      <c r="D6988" t="s">
        <v>17</v>
      </c>
      <c r="E6988">
        <v>21</v>
      </c>
      <c r="F6988" t="str" cm="1">
        <f t="array" ref="F6988">_xlfn.IFS(Table1[[#This Row],[Age]]&gt;49,"OLD",Table1[[#This Row],[Age]]&gt;29,"MIDDLE AGE",Table1[[#This Row],[Age]]&gt;19,"YOUNG")</f>
        <v>YOUNG</v>
      </c>
      <c r="G6988" t="s">
        <v>13</v>
      </c>
      <c r="H6988" t="s">
        <v>19</v>
      </c>
      <c r="I6988" t="s">
        <v>51</v>
      </c>
      <c r="J6988" s="4">
        <v>133.16</v>
      </c>
      <c r="K6988">
        <v>2</v>
      </c>
      <c r="L6988" s="4">
        <v>266.32</v>
      </c>
      <c r="M6988" s="4">
        <f>L6988-J6988</f>
        <v>133.16</v>
      </c>
      <c r="N6988" s="4">
        <f t="shared" si="218"/>
        <v>66.58</v>
      </c>
      <c r="O6988" s="3">
        <f t="shared" si="219"/>
        <v>50</v>
      </c>
      <c r="P6988"/>
    </row>
    <row r="6989" spans="1:16">
      <c r="A6989">
        <v>7988</v>
      </c>
      <c r="B6989" s="2" t="s">
        <v>1099</v>
      </c>
      <c r="C6989" t="s">
        <v>940</v>
      </c>
      <c r="D6989" t="s">
        <v>17</v>
      </c>
      <c r="E6989">
        <v>19</v>
      </c>
      <c r="F6989" t="e" cm="1">
        <f t="array" ref="F6989">_xlfn.IFS(Table1[[#This Row],[Age]]&gt;49,"OLD",Table1[[#This Row],[Age]]&gt;29,"MIDDLE AGE",Table1[[#This Row],[Age]]&gt;19,"YOUNG")</f>
        <v>#N/A</v>
      </c>
      <c r="G6989" t="s">
        <v>13</v>
      </c>
      <c r="H6989" t="s">
        <v>19</v>
      </c>
      <c r="I6989" t="s">
        <v>23</v>
      </c>
      <c r="J6989" s="4">
        <v>498.72</v>
      </c>
      <c r="K6989">
        <v>5</v>
      </c>
      <c r="L6989" s="4">
        <v>2493.6</v>
      </c>
      <c r="M6989" s="4">
        <f>L6989-J6989</f>
        <v>1994.8799999999999</v>
      </c>
      <c r="N6989" s="4">
        <f t="shared" si="218"/>
        <v>99.744</v>
      </c>
      <c r="O6989" s="3">
        <f t="shared" si="219"/>
        <v>80</v>
      </c>
      <c r="P6989"/>
    </row>
    <row r="6990" spans="1:16">
      <c r="A6990">
        <v>7989</v>
      </c>
      <c r="B6990" s="2" t="s">
        <v>1111</v>
      </c>
      <c r="C6990" t="s">
        <v>442</v>
      </c>
      <c r="D6990" t="s">
        <v>17</v>
      </c>
      <c r="E6990">
        <v>52</v>
      </c>
      <c r="F6990" t="str" cm="1">
        <f t="array" ref="F6990">_xlfn.IFS(Table1[[#This Row],[Age]]&gt;49,"OLD",Table1[[#This Row],[Age]]&gt;29,"MIDDLE AGE",Table1[[#This Row],[Age]]&gt;19,"YOUNG")</f>
        <v>OLD</v>
      </c>
      <c r="G6990" t="s">
        <v>18</v>
      </c>
      <c r="H6990" t="s">
        <v>14</v>
      </c>
      <c r="I6990" t="s">
        <v>43</v>
      </c>
      <c r="J6990" s="4">
        <v>722.4</v>
      </c>
      <c r="K6990">
        <v>3</v>
      </c>
      <c r="L6990" s="4">
        <v>2167.1999999999998</v>
      </c>
      <c r="M6990" s="4">
        <f>L6990-J6990</f>
        <v>1444.7999999999997</v>
      </c>
      <c r="N6990" s="4">
        <f t="shared" si="218"/>
        <v>240.79999999999998</v>
      </c>
      <c r="O6990" s="3">
        <f t="shared" si="219"/>
        <v>66.666666666666657</v>
      </c>
      <c r="P6990"/>
    </row>
    <row r="6991" spans="1:16">
      <c r="A6991">
        <v>7990</v>
      </c>
      <c r="B6991" s="2" t="s">
        <v>1001</v>
      </c>
      <c r="C6991" t="s">
        <v>190</v>
      </c>
      <c r="D6991" t="s">
        <v>12</v>
      </c>
      <c r="E6991">
        <v>61</v>
      </c>
      <c r="F6991" t="str" cm="1">
        <f t="array" ref="F6991">_xlfn.IFS(Table1[[#This Row],[Age]]&gt;49,"OLD",Table1[[#This Row],[Age]]&gt;29,"MIDDLE AGE",Table1[[#This Row],[Age]]&gt;19,"YOUNG")</f>
        <v>OLD</v>
      </c>
      <c r="G6991" t="s">
        <v>13</v>
      </c>
      <c r="H6991" t="s">
        <v>19</v>
      </c>
      <c r="I6991" t="s">
        <v>23</v>
      </c>
      <c r="J6991" s="4">
        <v>552.76</v>
      </c>
      <c r="K6991">
        <v>4</v>
      </c>
      <c r="L6991" s="4">
        <v>2211.04</v>
      </c>
      <c r="M6991" s="4">
        <f>L6991-J6991</f>
        <v>1658.28</v>
      </c>
      <c r="N6991" s="4">
        <f t="shared" si="218"/>
        <v>138.19</v>
      </c>
      <c r="O6991" s="3">
        <f t="shared" si="219"/>
        <v>75</v>
      </c>
      <c r="P6991"/>
    </row>
    <row r="6992" spans="1:16">
      <c r="A6992">
        <v>7991</v>
      </c>
      <c r="B6992" s="2" t="s">
        <v>1155</v>
      </c>
      <c r="C6992" t="s">
        <v>736</v>
      </c>
      <c r="D6992" t="s">
        <v>12</v>
      </c>
      <c r="E6992">
        <v>20</v>
      </c>
      <c r="F6992" t="str" cm="1">
        <f t="array" ref="F6992">_xlfn.IFS(Table1[[#This Row],[Age]]&gt;49,"OLD",Table1[[#This Row],[Age]]&gt;29,"MIDDLE AGE",Table1[[#This Row],[Age]]&gt;19,"YOUNG")</f>
        <v>YOUNG</v>
      </c>
      <c r="G6992" t="s">
        <v>25</v>
      </c>
      <c r="H6992" t="s">
        <v>14</v>
      </c>
      <c r="I6992" t="s">
        <v>38</v>
      </c>
      <c r="J6992" s="4">
        <v>724.27</v>
      </c>
      <c r="K6992">
        <v>3</v>
      </c>
      <c r="L6992" s="4">
        <v>2172.81</v>
      </c>
      <c r="M6992" s="4">
        <f>L6992-J6992</f>
        <v>1448.54</v>
      </c>
      <c r="N6992" s="4">
        <f t="shared" si="218"/>
        <v>241.42333333333332</v>
      </c>
      <c r="O6992" s="3">
        <f t="shared" si="219"/>
        <v>66.666666666666657</v>
      </c>
      <c r="P6992"/>
    </row>
    <row r="6993" spans="1:16">
      <c r="A6993">
        <v>7992</v>
      </c>
      <c r="B6993" s="2" t="s">
        <v>1273</v>
      </c>
      <c r="C6993" t="s">
        <v>899</v>
      </c>
      <c r="D6993" t="s">
        <v>17</v>
      </c>
      <c r="E6993">
        <v>21</v>
      </c>
      <c r="F6993" t="str" cm="1">
        <f t="array" ref="F6993">_xlfn.IFS(Table1[[#This Row],[Age]]&gt;49,"OLD",Table1[[#This Row],[Age]]&gt;29,"MIDDLE AGE",Table1[[#This Row],[Age]]&gt;19,"YOUNG")</f>
        <v>YOUNG</v>
      </c>
      <c r="G6993" t="s">
        <v>22</v>
      </c>
      <c r="H6993" t="s">
        <v>35</v>
      </c>
      <c r="I6993" t="s">
        <v>36</v>
      </c>
      <c r="J6993" s="4">
        <v>341.87</v>
      </c>
      <c r="K6993">
        <v>2</v>
      </c>
      <c r="L6993" s="4">
        <v>683.74</v>
      </c>
      <c r="M6993" s="4">
        <f>L6993-J6993</f>
        <v>341.87</v>
      </c>
      <c r="N6993" s="4">
        <f t="shared" si="218"/>
        <v>170.935</v>
      </c>
      <c r="O6993" s="3">
        <f t="shared" si="219"/>
        <v>50</v>
      </c>
      <c r="P6993"/>
    </row>
    <row r="6994" spans="1:16">
      <c r="A6994">
        <v>7993</v>
      </c>
      <c r="B6994" s="2" t="s">
        <v>1089</v>
      </c>
      <c r="C6994" t="s">
        <v>735</v>
      </c>
      <c r="D6994" t="s">
        <v>12</v>
      </c>
      <c r="E6994">
        <v>55</v>
      </c>
      <c r="F6994" t="str" cm="1">
        <f t="array" ref="F6994">_xlfn.IFS(Table1[[#This Row],[Age]]&gt;49,"OLD",Table1[[#This Row],[Age]]&gt;29,"MIDDLE AGE",Table1[[#This Row],[Age]]&gt;19,"YOUNG")</f>
        <v>OLD</v>
      </c>
      <c r="G6994" t="s">
        <v>18</v>
      </c>
      <c r="H6994" t="s">
        <v>14</v>
      </c>
      <c r="I6994" t="s">
        <v>48</v>
      </c>
      <c r="J6994" s="4">
        <v>76.13</v>
      </c>
      <c r="K6994">
        <v>3</v>
      </c>
      <c r="L6994" s="4">
        <v>228.39</v>
      </c>
      <c r="M6994" s="4">
        <f>L6994-J6994</f>
        <v>152.26</v>
      </c>
      <c r="N6994" s="4">
        <f t="shared" si="218"/>
        <v>25.376666666666665</v>
      </c>
      <c r="O6994" s="3">
        <f t="shared" si="219"/>
        <v>66.666666666666657</v>
      </c>
      <c r="P6994"/>
    </row>
    <row r="6995" spans="1:16">
      <c r="A6995">
        <v>7994</v>
      </c>
      <c r="B6995" s="2" t="s">
        <v>975</v>
      </c>
      <c r="C6995" t="s">
        <v>338</v>
      </c>
      <c r="D6995" t="s">
        <v>12</v>
      </c>
      <c r="E6995">
        <v>29</v>
      </c>
      <c r="F6995" t="str" cm="1">
        <f t="array" ref="F6995">_xlfn.IFS(Table1[[#This Row],[Age]]&gt;49,"OLD",Table1[[#This Row],[Age]]&gt;29,"MIDDLE AGE",Table1[[#This Row],[Age]]&gt;19,"YOUNG")</f>
        <v>YOUNG</v>
      </c>
      <c r="G6995" t="s">
        <v>22</v>
      </c>
      <c r="H6995" t="s">
        <v>19</v>
      </c>
      <c r="I6995" t="s">
        <v>80</v>
      </c>
      <c r="J6995" s="4">
        <v>773.39</v>
      </c>
      <c r="K6995">
        <v>5</v>
      </c>
      <c r="L6995" s="4">
        <v>3866.95</v>
      </c>
      <c r="M6995" s="4">
        <f>L6995-J6995</f>
        <v>3093.56</v>
      </c>
      <c r="N6995" s="4">
        <f t="shared" si="218"/>
        <v>154.678</v>
      </c>
      <c r="O6995" s="3">
        <f t="shared" si="219"/>
        <v>80</v>
      </c>
      <c r="P6995"/>
    </row>
    <row r="6996" spans="1:16">
      <c r="A6996">
        <v>7995</v>
      </c>
      <c r="B6996" s="2" t="s">
        <v>982</v>
      </c>
      <c r="C6996" t="s">
        <v>132</v>
      </c>
      <c r="D6996" t="s">
        <v>12</v>
      </c>
      <c r="E6996">
        <v>36</v>
      </c>
      <c r="F6996" t="str" cm="1">
        <f t="array" ref="F6996">_xlfn.IFS(Table1[[#This Row],[Age]]&gt;49,"OLD",Table1[[#This Row],[Age]]&gt;29,"MIDDLE AGE",Table1[[#This Row],[Age]]&gt;19,"YOUNG")</f>
        <v>MIDDLE AGE</v>
      </c>
      <c r="G6996" t="s">
        <v>25</v>
      </c>
      <c r="H6996" t="s">
        <v>40</v>
      </c>
      <c r="I6996" t="s">
        <v>41</v>
      </c>
      <c r="J6996" s="4">
        <v>227.53</v>
      </c>
      <c r="K6996">
        <v>3</v>
      </c>
      <c r="L6996" s="4">
        <v>682.59</v>
      </c>
      <c r="M6996" s="4">
        <f>L6996-J6996</f>
        <v>455.06000000000006</v>
      </c>
      <c r="N6996" s="4">
        <f t="shared" si="218"/>
        <v>75.843333333333334</v>
      </c>
      <c r="O6996" s="3">
        <f t="shared" si="219"/>
        <v>66.666666666666671</v>
      </c>
      <c r="P6996"/>
    </row>
    <row r="6997" spans="1:16">
      <c r="A6997">
        <v>7996</v>
      </c>
      <c r="B6997" s="2" t="s">
        <v>973</v>
      </c>
      <c r="C6997" t="s">
        <v>285</v>
      </c>
      <c r="D6997" t="s">
        <v>17</v>
      </c>
      <c r="E6997">
        <v>27</v>
      </c>
      <c r="F6997" t="str" cm="1">
        <f t="array" ref="F6997">_xlfn.IFS(Table1[[#This Row],[Age]]&gt;49,"OLD",Table1[[#This Row],[Age]]&gt;29,"MIDDLE AGE",Table1[[#This Row],[Age]]&gt;19,"YOUNG")</f>
        <v>YOUNG</v>
      </c>
      <c r="G6997" t="s">
        <v>18</v>
      </c>
      <c r="H6997" t="s">
        <v>19</v>
      </c>
      <c r="I6997" t="s">
        <v>51</v>
      </c>
      <c r="J6997" s="4">
        <v>620.12</v>
      </c>
      <c r="K6997">
        <v>3</v>
      </c>
      <c r="L6997" s="4">
        <v>1860.36</v>
      </c>
      <c r="M6997" s="4">
        <f>L6997-J6997</f>
        <v>1240.2399999999998</v>
      </c>
      <c r="N6997" s="4">
        <f t="shared" si="218"/>
        <v>206.70666666666668</v>
      </c>
      <c r="O6997" s="3">
        <f t="shared" si="219"/>
        <v>66.666666666666657</v>
      </c>
      <c r="P6997"/>
    </row>
    <row r="6998" spans="1:16">
      <c r="A6998">
        <v>7997</v>
      </c>
      <c r="B6998" s="2" t="s">
        <v>1048</v>
      </c>
      <c r="C6998" t="s">
        <v>914</v>
      </c>
      <c r="D6998" t="s">
        <v>17</v>
      </c>
      <c r="E6998">
        <v>18</v>
      </c>
      <c r="F6998" t="e" cm="1">
        <f t="array" ref="F6998">_xlfn.IFS(Table1[[#This Row],[Age]]&gt;49,"OLD",Table1[[#This Row],[Age]]&gt;29,"MIDDLE AGE",Table1[[#This Row],[Age]]&gt;19,"YOUNG")</f>
        <v>#N/A</v>
      </c>
      <c r="G6998" t="s">
        <v>22</v>
      </c>
      <c r="H6998" t="s">
        <v>27</v>
      </c>
      <c r="I6998" t="s">
        <v>28</v>
      </c>
      <c r="J6998" s="4">
        <v>806.25</v>
      </c>
      <c r="K6998">
        <v>4</v>
      </c>
      <c r="L6998" s="4">
        <v>3225</v>
      </c>
      <c r="M6998" s="4">
        <f>L6998-J6998</f>
        <v>2418.75</v>
      </c>
      <c r="N6998" s="4">
        <f t="shared" si="218"/>
        <v>201.5625</v>
      </c>
      <c r="O6998" s="3">
        <f t="shared" si="219"/>
        <v>75</v>
      </c>
      <c r="P6998"/>
    </row>
    <row r="6999" spans="1:16">
      <c r="A6999">
        <v>7998</v>
      </c>
      <c r="B6999" s="2" t="s">
        <v>1059</v>
      </c>
      <c r="C6999" t="s">
        <v>164</v>
      </c>
      <c r="D6999" t="s">
        <v>12</v>
      </c>
      <c r="E6999">
        <v>34</v>
      </c>
      <c r="F6999" t="str" cm="1">
        <f t="array" ref="F6999">_xlfn.IFS(Table1[[#This Row],[Age]]&gt;49,"OLD",Table1[[#This Row],[Age]]&gt;29,"MIDDLE AGE",Table1[[#This Row],[Age]]&gt;19,"YOUNG")</f>
        <v>MIDDLE AGE</v>
      </c>
      <c r="G6999" t="s">
        <v>18</v>
      </c>
      <c r="H6999" t="s">
        <v>19</v>
      </c>
      <c r="I6999" t="s">
        <v>51</v>
      </c>
      <c r="J6999" s="4">
        <v>147.72</v>
      </c>
      <c r="K6999">
        <v>3</v>
      </c>
      <c r="L6999" s="4">
        <v>443.16</v>
      </c>
      <c r="M6999" s="4">
        <f>L6999-J6999</f>
        <v>295.44000000000005</v>
      </c>
      <c r="N6999" s="4">
        <f t="shared" si="218"/>
        <v>49.24</v>
      </c>
      <c r="O6999" s="3">
        <f t="shared" si="219"/>
        <v>66.666666666666671</v>
      </c>
      <c r="P6999"/>
    </row>
    <row r="7000" spans="1:16">
      <c r="A7000">
        <v>7999</v>
      </c>
      <c r="B7000" s="2" t="s">
        <v>1277</v>
      </c>
      <c r="C7000" t="s">
        <v>232</v>
      </c>
      <c r="D7000" t="s">
        <v>12</v>
      </c>
      <c r="E7000">
        <v>33</v>
      </c>
      <c r="F7000" t="str" cm="1">
        <f t="array" ref="F7000">_xlfn.IFS(Table1[[#This Row],[Age]]&gt;49,"OLD",Table1[[#This Row],[Age]]&gt;29,"MIDDLE AGE",Table1[[#This Row],[Age]]&gt;19,"YOUNG")</f>
        <v>MIDDLE AGE</v>
      </c>
      <c r="G7000" t="s">
        <v>13</v>
      </c>
      <c r="H7000" t="s">
        <v>35</v>
      </c>
      <c r="I7000" t="s">
        <v>64</v>
      </c>
      <c r="J7000" s="4">
        <v>602.51</v>
      </c>
      <c r="K7000">
        <v>3</v>
      </c>
      <c r="L7000" s="4">
        <v>1807.53</v>
      </c>
      <c r="M7000" s="4">
        <f>L7000-J7000</f>
        <v>1205.02</v>
      </c>
      <c r="N7000" s="4">
        <f t="shared" si="218"/>
        <v>200.83666666666667</v>
      </c>
      <c r="O7000" s="3">
        <f t="shared" si="219"/>
        <v>66.666666666666657</v>
      </c>
      <c r="P7000"/>
    </row>
    <row r="7001" spans="1:16">
      <c r="A7001">
        <v>8000</v>
      </c>
      <c r="B7001" s="2" t="s">
        <v>965</v>
      </c>
      <c r="C7001" t="s">
        <v>901</v>
      </c>
      <c r="D7001" t="s">
        <v>12</v>
      </c>
      <c r="E7001">
        <v>26</v>
      </c>
      <c r="F7001" t="str" cm="1">
        <f t="array" ref="F7001">_xlfn.IFS(Table1[[#This Row],[Age]]&gt;49,"OLD",Table1[[#This Row],[Age]]&gt;29,"MIDDLE AGE",Table1[[#This Row],[Age]]&gt;19,"YOUNG")</f>
        <v>YOUNG</v>
      </c>
      <c r="G7001" t="s">
        <v>13</v>
      </c>
      <c r="H7001" t="s">
        <v>14</v>
      </c>
      <c r="I7001" t="s">
        <v>38</v>
      </c>
      <c r="J7001" s="4">
        <v>692.48</v>
      </c>
      <c r="K7001">
        <v>2</v>
      </c>
      <c r="L7001" s="4">
        <v>1384.96</v>
      </c>
      <c r="M7001" s="4">
        <f>L7001-J7001</f>
        <v>692.48</v>
      </c>
      <c r="N7001" s="4">
        <f t="shared" si="218"/>
        <v>346.24</v>
      </c>
      <c r="O7001" s="3">
        <f t="shared" si="219"/>
        <v>50</v>
      </c>
      <c r="P7001"/>
    </row>
    <row r="7002" spans="1:16">
      <c r="A7002">
        <v>8001</v>
      </c>
      <c r="B7002" s="2" t="s">
        <v>1018</v>
      </c>
      <c r="C7002" t="s">
        <v>116</v>
      </c>
      <c r="D7002" t="s">
        <v>17</v>
      </c>
      <c r="E7002">
        <v>26</v>
      </c>
      <c r="F7002" t="str" cm="1">
        <f t="array" ref="F7002">_xlfn.IFS(Table1[[#This Row],[Age]]&gt;49,"OLD",Table1[[#This Row],[Age]]&gt;29,"MIDDLE AGE",Table1[[#This Row],[Age]]&gt;19,"YOUNG")</f>
        <v>YOUNG</v>
      </c>
      <c r="G7002" t="s">
        <v>22</v>
      </c>
      <c r="H7002" t="s">
        <v>27</v>
      </c>
      <c r="I7002" t="s">
        <v>53</v>
      </c>
      <c r="J7002" s="4">
        <v>749.07</v>
      </c>
      <c r="K7002">
        <v>3</v>
      </c>
      <c r="L7002" s="4">
        <v>2247.21</v>
      </c>
      <c r="M7002" s="4">
        <f>L7002-J7002</f>
        <v>1498.1399999999999</v>
      </c>
      <c r="N7002" s="4">
        <f t="shared" si="218"/>
        <v>249.69000000000003</v>
      </c>
      <c r="O7002" s="3">
        <f t="shared" si="219"/>
        <v>66.666666666666657</v>
      </c>
      <c r="P7002"/>
    </row>
    <row r="7003" spans="1:16">
      <c r="A7003">
        <v>8002</v>
      </c>
      <c r="B7003" s="2" t="s">
        <v>1191</v>
      </c>
      <c r="C7003" t="s">
        <v>778</v>
      </c>
      <c r="D7003" t="s">
        <v>17</v>
      </c>
      <c r="E7003">
        <v>26</v>
      </c>
      <c r="F7003" t="str" cm="1">
        <f t="array" ref="F7003">_xlfn.IFS(Table1[[#This Row],[Age]]&gt;49,"OLD",Table1[[#This Row],[Age]]&gt;29,"MIDDLE AGE",Table1[[#This Row],[Age]]&gt;19,"YOUNG")</f>
        <v>YOUNG</v>
      </c>
      <c r="G7003" t="s">
        <v>25</v>
      </c>
      <c r="H7003" t="s">
        <v>14</v>
      </c>
      <c r="I7003" t="s">
        <v>48</v>
      </c>
      <c r="J7003" s="4">
        <v>156.19</v>
      </c>
      <c r="K7003">
        <v>4</v>
      </c>
      <c r="L7003" s="4">
        <v>624.76</v>
      </c>
      <c r="M7003" s="4">
        <f>L7003-J7003</f>
        <v>468.57</v>
      </c>
      <c r="N7003" s="4">
        <f t="shared" si="218"/>
        <v>39.047499999999999</v>
      </c>
      <c r="O7003" s="3">
        <f t="shared" si="219"/>
        <v>75</v>
      </c>
      <c r="P7003"/>
    </row>
    <row r="7004" spans="1:16">
      <c r="A7004">
        <v>8003</v>
      </c>
      <c r="B7004" s="2" t="s">
        <v>1242</v>
      </c>
      <c r="C7004" t="s">
        <v>289</v>
      </c>
      <c r="D7004" t="s">
        <v>12</v>
      </c>
      <c r="E7004">
        <v>29</v>
      </c>
      <c r="F7004" t="str" cm="1">
        <f t="array" ref="F7004">_xlfn.IFS(Table1[[#This Row],[Age]]&gt;49,"OLD",Table1[[#This Row],[Age]]&gt;29,"MIDDLE AGE",Table1[[#This Row],[Age]]&gt;19,"YOUNG")</f>
        <v>YOUNG</v>
      </c>
      <c r="G7004" t="s">
        <v>18</v>
      </c>
      <c r="H7004" t="s">
        <v>14</v>
      </c>
      <c r="I7004" t="s">
        <v>38</v>
      </c>
      <c r="J7004" s="4">
        <v>826.87</v>
      </c>
      <c r="K7004">
        <v>4</v>
      </c>
      <c r="L7004" s="4">
        <v>3307.48</v>
      </c>
      <c r="M7004" s="4">
        <f>L7004-J7004</f>
        <v>2480.61</v>
      </c>
      <c r="N7004" s="4">
        <f t="shared" si="218"/>
        <v>206.7175</v>
      </c>
      <c r="O7004" s="3">
        <f t="shared" si="219"/>
        <v>75</v>
      </c>
      <c r="P7004"/>
    </row>
    <row r="7005" spans="1:16">
      <c r="A7005">
        <v>8004</v>
      </c>
      <c r="B7005" s="2" t="s">
        <v>1163</v>
      </c>
      <c r="C7005" t="s">
        <v>748</v>
      </c>
      <c r="D7005" t="s">
        <v>12</v>
      </c>
      <c r="E7005">
        <v>58</v>
      </c>
      <c r="F7005" t="str" cm="1">
        <f t="array" ref="F7005">_xlfn.IFS(Table1[[#This Row],[Age]]&gt;49,"OLD",Table1[[#This Row],[Age]]&gt;29,"MIDDLE AGE",Table1[[#This Row],[Age]]&gt;19,"YOUNG")</f>
        <v>OLD</v>
      </c>
      <c r="G7005" t="s">
        <v>18</v>
      </c>
      <c r="H7005" t="s">
        <v>19</v>
      </c>
      <c r="I7005" t="s">
        <v>23</v>
      </c>
      <c r="J7005" s="4">
        <v>103.21</v>
      </c>
      <c r="K7005">
        <v>5</v>
      </c>
      <c r="L7005" s="4">
        <v>516.04999999999995</v>
      </c>
      <c r="M7005" s="4">
        <f>L7005-J7005</f>
        <v>412.84</v>
      </c>
      <c r="N7005" s="4">
        <f t="shared" si="218"/>
        <v>20.641999999999999</v>
      </c>
      <c r="O7005" s="3">
        <f t="shared" si="219"/>
        <v>80</v>
      </c>
      <c r="P7005"/>
    </row>
    <row r="7006" spans="1:16">
      <c r="A7006">
        <v>8005</v>
      </c>
      <c r="B7006" s="2" t="s">
        <v>1128</v>
      </c>
      <c r="C7006" t="s">
        <v>725</v>
      </c>
      <c r="D7006" t="s">
        <v>12</v>
      </c>
      <c r="E7006">
        <v>32</v>
      </c>
      <c r="F7006" t="str" cm="1">
        <f t="array" ref="F7006">_xlfn.IFS(Table1[[#This Row],[Age]]&gt;49,"OLD",Table1[[#This Row],[Age]]&gt;29,"MIDDLE AGE",Table1[[#This Row],[Age]]&gt;19,"YOUNG")</f>
        <v>MIDDLE AGE</v>
      </c>
      <c r="G7006" t="s">
        <v>22</v>
      </c>
      <c r="H7006" t="s">
        <v>40</v>
      </c>
      <c r="I7006" t="s">
        <v>68</v>
      </c>
      <c r="J7006" s="4">
        <v>524.39</v>
      </c>
      <c r="K7006">
        <v>2</v>
      </c>
      <c r="L7006" s="4">
        <v>1048.78</v>
      </c>
      <c r="M7006" s="4">
        <f>L7006-J7006</f>
        <v>524.39</v>
      </c>
      <c r="N7006" s="4">
        <f t="shared" si="218"/>
        <v>262.19499999999999</v>
      </c>
      <c r="O7006" s="3">
        <f t="shared" si="219"/>
        <v>50</v>
      </c>
      <c r="P7006"/>
    </row>
    <row r="7007" spans="1:16">
      <c r="A7007">
        <v>8006</v>
      </c>
      <c r="B7007" s="2" t="s">
        <v>1122</v>
      </c>
      <c r="C7007" t="s">
        <v>360</v>
      </c>
      <c r="D7007" t="s">
        <v>12</v>
      </c>
      <c r="E7007">
        <v>19</v>
      </c>
      <c r="F7007" t="e" cm="1">
        <f t="array" ref="F7007">_xlfn.IFS(Table1[[#This Row],[Age]]&gt;49,"OLD",Table1[[#This Row],[Age]]&gt;29,"MIDDLE AGE",Table1[[#This Row],[Age]]&gt;19,"YOUNG")</f>
        <v>#N/A</v>
      </c>
      <c r="G7007" t="s">
        <v>13</v>
      </c>
      <c r="H7007" t="s">
        <v>27</v>
      </c>
      <c r="I7007" t="s">
        <v>53</v>
      </c>
      <c r="J7007" s="4">
        <v>448.98</v>
      </c>
      <c r="K7007">
        <v>1</v>
      </c>
      <c r="L7007" s="4">
        <v>448.98</v>
      </c>
      <c r="M7007" s="4">
        <f>L7007-J7007</f>
        <v>0</v>
      </c>
      <c r="N7007" s="4">
        <f t="shared" si="218"/>
        <v>448.98</v>
      </c>
      <c r="O7007" s="3">
        <f t="shared" si="219"/>
        <v>0</v>
      </c>
      <c r="P7007"/>
    </row>
    <row r="7008" spans="1:16">
      <c r="A7008">
        <v>8007</v>
      </c>
      <c r="B7008" s="2" t="s">
        <v>1046</v>
      </c>
      <c r="C7008" t="s">
        <v>829</v>
      </c>
      <c r="D7008" t="s">
        <v>17</v>
      </c>
      <c r="E7008">
        <v>28</v>
      </c>
      <c r="F7008" t="str" cm="1">
        <f t="array" ref="F7008">_xlfn.IFS(Table1[[#This Row],[Age]]&gt;49,"OLD",Table1[[#This Row],[Age]]&gt;29,"MIDDLE AGE",Table1[[#This Row],[Age]]&gt;19,"YOUNG")</f>
        <v>YOUNG</v>
      </c>
      <c r="G7008" t="s">
        <v>18</v>
      </c>
      <c r="H7008" t="s">
        <v>35</v>
      </c>
      <c r="I7008" t="s">
        <v>64</v>
      </c>
      <c r="J7008" s="4">
        <v>229.55</v>
      </c>
      <c r="K7008">
        <v>5</v>
      </c>
      <c r="L7008" s="4">
        <v>1147.75</v>
      </c>
      <c r="M7008" s="4">
        <f>L7008-J7008</f>
        <v>918.2</v>
      </c>
      <c r="N7008" s="4">
        <f t="shared" si="218"/>
        <v>45.910000000000004</v>
      </c>
      <c r="O7008" s="3">
        <f t="shared" si="219"/>
        <v>80</v>
      </c>
      <c r="P7008"/>
    </row>
    <row r="7009" spans="1:16">
      <c r="A7009">
        <v>8008</v>
      </c>
      <c r="B7009" s="2" t="s">
        <v>1008</v>
      </c>
      <c r="C7009" t="s">
        <v>546</v>
      </c>
      <c r="D7009" t="s">
        <v>12</v>
      </c>
      <c r="E7009">
        <v>28</v>
      </c>
      <c r="F7009" t="str" cm="1">
        <f t="array" ref="F7009">_xlfn.IFS(Table1[[#This Row],[Age]]&gt;49,"OLD",Table1[[#This Row],[Age]]&gt;29,"MIDDLE AGE",Table1[[#This Row],[Age]]&gt;19,"YOUNG")</f>
        <v>YOUNG</v>
      </c>
      <c r="G7009" t="s">
        <v>13</v>
      </c>
      <c r="H7009" t="s">
        <v>35</v>
      </c>
      <c r="I7009" t="s">
        <v>36</v>
      </c>
      <c r="J7009" s="4">
        <v>308.91000000000003</v>
      </c>
      <c r="K7009">
        <v>3</v>
      </c>
      <c r="L7009" s="4">
        <v>926.73</v>
      </c>
      <c r="M7009" s="4">
        <f>L7009-J7009</f>
        <v>617.81999999999994</v>
      </c>
      <c r="N7009" s="4">
        <f t="shared" si="218"/>
        <v>102.97000000000001</v>
      </c>
      <c r="O7009" s="3">
        <f t="shared" si="219"/>
        <v>66.666666666666657</v>
      </c>
      <c r="P7009"/>
    </row>
    <row r="7010" spans="1:16">
      <c r="A7010">
        <v>8009</v>
      </c>
      <c r="B7010" s="2" t="s">
        <v>1096</v>
      </c>
      <c r="C7010" t="s">
        <v>672</v>
      </c>
      <c r="D7010" t="s">
        <v>17</v>
      </c>
      <c r="E7010">
        <v>25</v>
      </c>
      <c r="F7010" t="str" cm="1">
        <f t="array" ref="F7010">_xlfn.IFS(Table1[[#This Row],[Age]]&gt;49,"OLD",Table1[[#This Row],[Age]]&gt;29,"MIDDLE AGE",Table1[[#This Row],[Age]]&gt;19,"YOUNG")</f>
        <v>YOUNG</v>
      </c>
      <c r="G7010" t="s">
        <v>13</v>
      </c>
      <c r="H7010" t="s">
        <v>40</v>
      </c>
      <c r="I7010" t="s">
        <v>41</v>
      </c>
      <c r="J7010" s="4">
        <v>172.79</v>
      </c>
      <c r="K7010">
        <v>2</v>
      </c>
      <c r="L7010" s="4">
        <v>345.58</v>
      </c>
      <c r="M7010" s="4">
        <f>L7010-J7010</f>
        <v>172.79</v>
      </c>
      <c r="N7010" s="4">
        <f t="shared" si="218"/>
        <v>86.394999999999996</v>
      </c>
      <c r="O7010" s="3">
        <f t="shared" si="219"/>
        <v>50</v>
      </c>
      <c r="P7010"/>
    </row>
    <row r="7011" spans="1:16">
      <c r="A7011">
        <v>8010</v>
      </c>
      <c r="B7011" s="2" t="s">
        <v>1264</v>
      </c>
      <c r="C7011" t="s">
        <v>245</v>
      </c>
      <c r="D7011" t="s">
        <v>12</v>
      </c>
      <c r="E7011">
        <v>49</v>
      </c>
      <c r="F7011" t="str" cm="1">
        <f t="array" ref="F7011">_xlfn.IFS(Table1[[#This Row],[Age]]&gt;49,"OLD",Table1[[#This Row],[Age]]&gt;29,"MIDDLE AGE",Table1[[#This Row],[Age]]&gt;19,"YOUNG")</f>
        <v>MIDDLE AGE</v>
      </c>
      <c r="G7011" t="s">
        <v>25</v>
      </c>
      <c r="H7011" t="s">
        <v>40</v>
      </c>
      <c r="I7011" t="s">
        <v>74</v>
      </c>
      <c r="J7011" s="4">
        <v>431.47</v>
      </c>
      <c r="K7011">
        <v>5</v>
      </c>
      <c r="L7011" s="4">
        <v>2157.35</v>
      </c>
      <c r="M7011" s="4">
        <f>L7011-J7011</f>
        <v>1725.8799999999999</v>
      </c>
      <c r="N7011" s="4">
        <f t="shared" si="218"/>
        <v>86.294000000000011</v>
      </c>
      <c r="O7011" s="3">
        <f t="shared" si="219"/>
        <v>80</v>
      </c>
      <c r="P7011"/>
    </row>
    <row r="7012" spans="1:16">
      <c r="A7012">
        <v>8011</v>
      </c>
      <c r="B7012" s="2" t="s">
        <v>1055</v>
      </c>
      <c r="C7012" t="s">
        <v>340</v>
      </c>
      <c r="D7012" t="s">
        <v>12</v>
      </c>
      <c r="E7012">
        <v>23</v>
      </c>
      <c r="F7012" t="str" cm="1">
        <f t="array" ref="F7012">_xlfn.IFS(Table1[[#This Row],[Age]]&gt;49,"OLD",Table1[[#This Row],[Age]]&gt;29,"MIDDLE AGE",Table1[[#This Row],[Age]]&gt;19,"YOUNG")</f>
        <v>YOUNG</v>
      </c>
      <c r="G7012" t="s">
        <v>13</v>
      </c>
      <c r="H7012" t="s">
        <v>19</v>
      </c>
      <c r="I7012" t="s">
        <v>80</v>
      </c>
      <c r="J7012" s="4">
        <v>45.16</v>
      </c>
      <c r="K7012">
        <v>4</v>
      </c>
      <c r="L7012" s="4">
        <v>180.64</v>
      </c>
      <c r="M7012" s="4">
        <f>L7012-J7012</f>
        <v>135.47999999999999</v>
      </c>
      <c r="N7012" s="4">
        <f t="shared" si="218"/>
        <v>11.29</v>
      </c>
      <c r="O7012" s="3">
        <f t="shared" si="219"/>
        <v>75</v>
      </c>
      <c r="P7012"/>
    </row>
    <row r="7013" spans="1:16">
      <c r="A7013">
        <v>8012</v>
      </c>
      <c r="B7013" s="2" t="s">
        <v>1005</v>
      </c>
      <c r="C7013" t="s">
        <v>508</v>
      </c>
      <c r="D7013" t="s">
        <v>12</v>
      </c>
      <c r="E7013">
        <v>37</v>
      </c>
      <c r="F7013" t="str" cm="1">
        <f t="array" ref="F7013">_xlfn.IFS(Table1[[#This Row],[Age]]&gt;49,"OLD",Table1[[#This Row],[Age]]&gt;29,"MIDDLE AGE",Table1[[#This Row],[Age]]&gt;19,"YOUNG")</f>
        <v>MIDDLE AGE</v>
      </c>
      <c r="G7013" t="s">
        <v>13</v>
      </c>
      <c r="H7013" t="s">
        <v>35</v>
      </c>
      <c r="I7013" t="s">
        <v>64</v>
      </c>
      <c r="J7013" s="4">
        <v>890.03</v>
      </c>
      <c r="K7013">
        <v>2</v>
      </c>
      <c r="L7013" s="4">
        <v>1780.06</v>
      </c>
      <c r="M7013" s="4">
        <f>L7013-J7013</f>
        <v>890.03</v>
      </c>
      <c r="N7013" s="4">
        <f t="shared" si="218"/>
        <v>445.01499999999999</v>
      </c>
      <c r="O7013" s="3">
        <f t="shared" si="219"/>
        <v>50</v>
      </c>
      <c r="P7013"/>
    </row>
    <row r="7014" spans="1:16">
      <c r="A7014">
        <v>8013</v>
      </c>
      <c r="B7014" s="2" t="s">
        <v>1242</v>
      </c>
      <c r="C7014" t="s">
        <v>517</v>
      </c>
      <c r="D7014" t="s">
        <v>12</v>
      </c>
      <c r="E7014">
        <v>56</v>
      </c>
      <c r="F7014" t="str" cm="1">
        <f t="array" ref="F7014">_xlfn.IFS(Table1[[#This Row],[Age]]&gt;49,"OLD",Table1[[#This Row],[Age]]&gt;29,"MIDDLE AGE",Table1[[#This Row],[Age]]&gt;19,"YOUNG")</f>
        <v>OLD</v>
      </c>
      <c r="G7014" t="s">
        <v>18</v>
      </c>
      <c r="H7014" t="s">
        <v>27</v>
      </c>
      <c r="I7014" t="s">
        <v>32</v>
      </c>
      <c r="J7014" s="4">
        <v>171.85</v>
      </c>
      <c r="K7014">
        <v>2</v>
      </c>
      <c r="L7014" s="4">
        <v>343.7</v>
      </c>
      <c r="M7014" s="4">
        <f>L7014-J7014</f>
        <v>171.85</v>
      </c>
      <c r="N7014" s="4">
        <f t="shared" si="218"/>
        <v>85.924999999999997</v>
      </c>
      <c r="O7014" s="3">
        <f t="shared" si="219"/>
        <v>50</v>
      </c>
      <c r="P7014"/>
    </row>
    <row r="7015" spans="1:16">
      <c r="A7015">
        <v>8014</v>
      </c>
      <c r="B7015" s="2" t="s">
        <v>1009</v>
      </c>
      <c r="C7015" t="s">
        <v>136</v>
      </c>
      <c r="D7015" t="s">
        <v>12</v>
      </c>
      <c r="E7015">
        <v>52</v>
      </c>
      <c r="F7015" t="str" cm="1">
        <f t="array" ref="F7015">_xlfn.IFS(Table1[[#This Row],[Age]]&gt;49,"OLD",Table1[[#This Row],[Age]]&gt;29,"MIDDLE AGE",Table1[[#This Row],[Age]]&gt;19,"YOUNG")</f>
        <v>OLD</v>
      </c>
      <c r="G7015" t="s">
        <v>25</v>
      </c>
      <c r="H7015" t="s">
        <v>40</v>
      </c>
      <c r="I7015" t="s">
        <v>41</v>
      </c>
      <c r="J7015" s="4">
        <v>887.16</v>
      </c>
      <c r="K7015">
        <v>3</v>
      </c>
      <c r="L7015" s="4">
        <v>2661.48</v>
      </c>
      <c r="M7015" s="4">
        <f>L7015-J7015</f>
        <v>1774.3200000000002</v>
      </c>
      <c r="N7015" s="4">
        <f t="shared" si="218"/>
        <v>295.71999999999997</v>
      </c>
      <c r="O7015" s="3">
        <f t="shared" si="219"/>
        <v>66.666666666666671</v>
      </c>
      <c r="P7015"/>
    </row>
    <row r="7016" spans="1:16">
      <c r="A7016">
        <v>8015</v>
      </c>
      <c r="B7016" s="2" t="s">
        <v>1198</v>
      </c>
      <c r="C7016" t="s">
        <v>743</v>
      </c>
      <c r="D7016" t="s">
        <v>17</v>
      </c>
      <c r="E7016">
        <v>25</v>
      </c>
      <c r="F7016" t="str" cm="1">
        <f t="array" ref="F7016">_xlfn.IFS(Table1[[#This Row],[Age]]&gt;49,"OLD",Table1[[#This Row],[Age]]&gt;29,"MIDDLE AGE",Table1[[#This Row],[Age]]&gt;19,"YOUNG")</f>
        <v>YOUNG</v>
      </c>
      <c r="G7016" t="s">
        <v>25</v>
      </c>
      <c r="H7016" t="s">
        <v>40</v>
      </c>
      <c r="I7016" t="s">
        <v>68</v>
      </c>
      <c r="J7016" s="4">
        <v>864.94</v>
      </c>
      <c r="K7016">
        <v>2</v>
      </c>
      <c r="L7016" s="4">
        <v>1729.88</v>
      </c>
      <c r="M7016" s="4">
        <f>L7016-J7016</f>
        <v>864.94</v>
      </c>
      <c r="N7016" s="4">
        <f t="shared" si="218"/>
        <v>432.47</v>
      </c>
      <c r="O7016" s="3">
        <f t="shared" si="219"/>
        <v>50</v>
      </c>
      <c r="P7016"/>
    </row>
    <row r="7017" spans="1:16">
      <c r="A7017">
        <v>8016</v>
      </c>
      <c r="B7017" s="2" t="s">
        <v>1077</v>
      </c>
      <c r="C7017" t="s">
        <v>725</v>
      </c>
      <c r="D7017" t="s">
        <v>12</v>
      </c>
      <c r="E7017">
        <v>60</v>
      </c>
      <c r="F7017" t="str" cm="1">
        <f t="array" ref="F7017">_xlfn.IFS(Table1[[#This Row],[Age]]&gt;49,"OLD",Table1[[#This Row],[Age]]&gt;29,"MIDDLE AGE",Table1[[#This Row],[Age]]&gt;19,"YOUNG")</f>
        <v>OLD</v>
      </c>
      <c r="G7017" t="s">
        <v>22</v>
      </c>
      <c r="H7017" t="s">
        <v>40</v>
      </c>
      <c r="I7017" t="s">
        <v>68</v>
      </c>
      <c r="J7017" s="4">
        <v>457.16</v>
      </c>
      <c r="K7017">
        <v>2</v>
      </c>
      <c r="L7017" s="4">
        <v>914.32</v>
      </c>
      <c r="M7017" s="4">
        <f>L7017-J7017</f>
        <v>457.16</v>
      </c>
      <c r="N7017" s="4">
        <f t="shared" si="218"/>
        <v>228.58</v>
      </c>
      <c r="O7017" s="3">
        <f t="shared" si="219"/>
        <v>50</v>
      </c>
      <c r="P7017"/>
    </row>
    <row r="7018" spans="1:16">
      <c r="A7018">
        <v>8017</v>
      </c>
      <c r="B7018" s="2" t="s">
        <v>1242</v>
      </c>
      <c r="C7018" t="s">
        <v>159</v>
      </c>
      <c r="D7018" t="s">
        <v>12</v>
      </c>
      <c r="E7018">
        <v>51</v>
      </c>
      <c r="F7018" t="str" cm="1">
        <f t="array" ref="F7018">_xlfn.IFS(Table1[[#This Row],[Age]]&gt;49,"OLD",Table1[[#This Row],[Age]]&gt;29,"MIDDLE AGE",Table1[[#This Row],[Age]]&gt;19,"YOUNG")</f>
        <v>OLD</v>
      </c>
      <c r="G7018" t="s">
        <v>22</v>
      </c>
      <c r="H7018" t="s">
        <v>27</v>
      </c>
      <c r="I7018" t="s">
        <v>32</v>
      </c>
      <c r="J7018" s="4">
        <v>502.75</v>
      </c>
      <c r="K7018">
        <v>1</v>
      </c>
      <c r="L7018" s="4">
        <v>502.75</v>
      </c>
      <c r="M7018" s="4">
        <f>L7018-J7018</f>
        <v>0</v>
      </c>
      <c r="N7018" s="4">
        <f t="shared" si="218"/>
        <v>502.75</v>
      </c>
      <c r="O7018" s="3">
        <f t="shared" si="219"/>
        <v>0</v>
      </c>
      <c r="P7018"/>
    </row>
    <row r="7019" spans="1:16">
      <c r="A7019">
        <v>8018</v>
      </c>
      <c r="B7019" s="2" t="s">
        <v>1003</v>
      </c>
      <c r="C7019" t="s">
        <v>699</v>
      </c>
      <c r="D7019" t="s">
        <v>12</v>
      </c>
      <c r="E7019">
        <v>36</v>
      </c>
      <c r="F7019" t="str" cm="1">
        <f t="array" ref="F7019">_xlfn.IFS(Table1[[#This Row],[Age]]&gt;49,"OLD",Table1[[#This Row],[Age]]&gt;29,"MIDDLE AGE",Table1[[#This Row],[Age]]&gt;19,"YOUNG")</f>
        <v>MIDDLE AGE</v>
      </c>
      <c r="G7019" t="s">
        <v>22</v>
      </c>
      <c r="H7019" t="s">
        <v>35</v>
      </c>
      <c r="I7019" t="s">
        <v>36</v>
      </c>
      <c r="J7019" s="4">
        <v>308.89</v>
      </c>
      <c r="K7019">
        <v>3</v>
      </c>
      <c r="L7019" s="4">
        <v>926.67</v>
      </c>
      <c r="M7019" s="4">
        <f>L7019-J7019</f>
        <v>617.78</v>
      </c>
      <c r="N7019" s="4">
        <f t="shared" si="218"/>
        <v>102.96333333333332</v>
      </c>
      <c r="O7019" s="3">
        <f t="shared" si="219"/>
        <v>66.666666666666657</v>
      </c>
      <c r="P7019"/>
    </row>
    <row r="7020" spans="1:16">
      <c r="A7020">
        <v>8019</v>
      </c>
      <c r="B7020" s="2" t="s">
        <v>1167</v>
      </c>
      <c r="C7020" t="s">
        <v>16</v>
      </c>
      <c r="D7020" t="s">
        <v>17</v>
      </c>
      <c r="E7020">
        <v>24</v>
      </c>
      <c r="F7020" t="str" cm="1">
        <f t="array" ref="F7020">_xlfn.IFS(Table1[[#This Row],[Age]]&gt;49,"OLD",Table1[[#This Row],[Age]]&gt;29,"MIDDLE AGE",Table1[[#This Row],[Age]]&gt;19,"YOUNG")</f>
        <v>YOUNG</v>
      </c>
      <c r="G7020" t="s">
        <v>25</v>
      </c>
      <c r="H7020" t="s">
        <v>27</v>
      </c>
      <c r="I7020" t="s">
        <v>32</v>
      </c>
      <c r="J7020" s="4">
        <v>996.91</v>
      </c>
      <c r="K7020">
        <v>2</v>
      </c>
      <c r="L7020" s="4">
        <v>1993.82</v>
      </c>
      <c r="M7020" s="4">
        <f>L7020-J7020</f>
        <v>996.91</v>
      </c>
      <c r="N7020" s="4">
        <f t="shared" si="218"/>
        <v>498.45499999999998</v>
      </c>
      <c r="O7020" s="3">
        <f t="shared" si="219"/>
        <v>50</v>
      </c>
      <c r="P7020"/>
    </row>
    <row r="7021" spans="1:16">
      <c r="A7021">
        <v>8020</v>
      </c>
      <c r="B7021" s="2" t="s">
        <v>1293</v>
      </c>
      <c r="C7021" t="s">
        <v>227</v>
      </c>
      <c r="D7021" t="s">
        <v>17</v>
      </c>
      <c r="E7021">
        <v>48</v>
      </c>
      <c r="F7021" t="str" cm="1">
        <f t="array" ref="F7021">_xlfn.IFS(Table1[[#This Row],[Age]]&gt;49,"OLD",Table1[[#This Row],[Age]]&gt;29,"MIDDLE AGE",Table1[[#This Row],[Age]]&gt;19,"YOUNG")</f>
        <v>MIDDLE AGE</v>
      </c>
      <c r="G7021" t="s">
        <v>13</v>
      </c>
      <c r="H7021" t="s">
        <v>27</v>
      </c>
      <c r="I7021" t="s">
        <v>28</v>
      </c>
      <c r="J7021" s="4">
        <v>674.06</v>
      </c>
      <c r="K7021">
        <v>2</v>
      </c>
      <c r="L7021" s="4">
        <v>1348.12</v>
      </c>
      <c r="M7021" s="4">
        <f>L7021-J7021</f>
        <v>674.06</v>
      </c>
      <c r="N7021" s="4">
        <f t="shared" si="218"/>
        <v>337.03</v>
      </c>
      <c r="O7021" s="3">
        <f t="shared" si="219"/>
        <v>50</v>
      </c>
      <c r="P7021"/>
    </row>
    <row r="7022" spans="1:16">
      <c r="A7022">
        <v>8021</v>
      </c>
      <c r="B7022" s="2" t="s">
        <v>1291</v>
      </c>
      <c r="C7022" t="s">
        <v>150</v>
      </c>
      <c r="D7022" t="s">
        <v>17</v>
      </c>
      <c r="E7022">
        <v>35</v>
      </c>
      <c r="F7022" t="str" cm="1">
        <f t="array" ref="F7022">_xlfn.IFS(Table1[[#This Row],[Age]]&gt;49,"OLD",Table1[[#This Row],[Age]]&gt;29,"MIDDLE AGE",Table1[[#This Row],[Age]]&gt;19,"YOUNG")</f>
        <v>MIDDLE AGE</v>
      </c>
      <c r="G7022" t="s">
        <v>25</v>
      </c>
      <c r="H7022" t="s">
        <v>19</v>
      </c>
      <c r="I7022" t="s">
        <v>80</v>
      </c>
      <c r="J7022" s="4">
        <v>952.29</v>
      </c>
      <c r="K7022">
        <v>1</v>
      </c>
      <c r="L7022" s="4">
        <v>952.29</v>
      </c>
      <c r="M7022" s="4">
        <f>L7022-J7022</f>
        <v>0</v>
      </c>
      <c r="N7022" s="4">
        <f t="shared" si="218"/>
        <v>952.29</v>
      </c>
      <c r="O7022" s="3">
        <f t="shared" si="219"/>
        <v>0</v>
      </c>
      <c r="P7022"/>
    </row>
    <row r="7023" spans="1:16">
      <c r="A7023">
        <v>8022</v>
      </c>
      <c r="B7023" s="2" t="s">
        <v>971</v>
      </c>
      <c r="C7023" t="s">
        <v>606</v>
      </c>
      <c r="D7023" t="s">
        <v>17</v>
      </c>
      <c r="E7023">
        <v>57</v>
      </c>
      <c r="F7023" t="str" cm="1">
        <f t="array" ref="F7023">_xlfn.IFS(Table1[[#This Row],[Age]]&gt;49,"OLD",Table1[[#This Row],[Age]]&gt;29,"MIDDLE AGE",Table1[[#This Row],[Age]]&gt;19,"YOUNG")</f>
        <v>OLD</v>
      </c>
      <c r="G7023" t="s">
        <v>13</v>
      </c>
      <c r="H7023" t="s">
        <v>40</v>
      </c>
      <c r="I7023" t="s">
        <v>68</v>
      </c>
      <c r="J7023" s="4">
        <v>420.65</v>
      </c>
      <c r="K7023">
        <v>1</v>
      </c>
      <c r="L7023" s="4">
        <v>420.65</v>
      </c>
      <c r="M7023" s="4">
        <f>L7023-J7023</f>
        <v>0</v>
      </c>
      <c r="N7023" s="4">
        <f t="shared" si="218"/>
        <v>420.65</v>
      </c>
      <c r="O7023" s="3">
        <f t="shared" si="219"/>
        <v>0</v>
      </c>
      <c r="P7023"/>
    </row>
    <row r="7024" spans="1:16">
      <c r="A7024">
        <v>8023</v>
      </c>
      <c r="B7024" s="2" t="s">
        <v>1025</v>
      </c>
      <c r="C7024" t="s">
        <v>628</v>
      </c>
      <c r="D7024" t="s">
        <v>12</v>
      </c>
      <c r="E7024">
        <v>31</v>
      </c>
      <c r="F7024" t="str" cm="1">
        <f t="array" ref="F7024">_xlfn.IFS(Table1[[#This Row],[Age]]&gt;49,"OLD",Table1[[#This Row],[Age]]&gt;29,"MIDDLE AGE",Table1[[#This Row],[Age]]&gt;19,"YOUNG")</f>
        <v>MIDDLE AGE</v>
      </c>
      <c r="G7024" t="s">
        <v>22</v>
      </c>
      <c r="H7024" t="s">
        <v>35</v>
      </c>
      <c r="I7024" t="s">
        <v>58</v>
      </c>
      <c r="J7024" s="4">
        <v>884.19</v>
      </c>
      <c r="K7024">
        <v>4</v>
      </c>
      <c r="L7024" s="4">
        <v>3536.76</v>
      </c>
      <c r="M7024" s="4">
        <f>L7024-J7024</f>
        <v>2652.57</v>
      </c>
      <c r="N7024" s="4">
        <f t="shared" si="218"/>
        <v>221.04750000000001</v>
      </c>
      <c r="O7024" s="3">
        <f t="shared" si="219"/>
        <v>75</v>
      </c>
      <c r="P7024"/>
    </row>
    <row r="7025" spans="1:16">
      <c r="A7025">
        <v>8024</v>
      </c>
      <c r="B7025" s="2" t="s">
        <v>1302</v>
      </c>
      <c r="C7025" t="s">
        <v>524</v>
      </c>
      <c r="D7025" t="s">
        <v>12</v>
      </c>
      <c r="E7025">
        <v>56</v>
      </c>
      <c r="F7025" t="str" cm="1">
        <f t="array" ref="F7025">_xlfn.IFS(Table1[[#This Row],[Age]]&gt;49,"OLD",Table1[[#This Row],[Age]]&gt;29,"MIDDLE AGE",Table1[[#This Row],[Age]]&gt;19,"YOUNG")</f>
        <v>OLD</v>
      </c>
      <c r="G7025" t="s">
        <v>22</v>
      </c>
      <c r="H7025" t="s">
        <v>19</v>
      </c>
      <c r="I7025" t="s">
        <v>20</v>
      </c>
      <c r="J7025" s="4">
        <v>453.75</v>
      </c>
      <c r="K7025">
        <v>3</v>
      </c>
      <c r="L7025" s="4">
        <v>1361.25</v>
      </c>
      <c r="M7025" s="4">
        <f>L7025-J7025</f>
        <v>907.5</v>
      </c>
      <c r="N7025" s="4">
        <f t="shared" si="218"/>
        <v>151.25</v>
      </c>
      <c r="O7025" s="3">
        <f t="shared" si="219"/>
        <v>66.666666666666657</v>
      </c>
      <c r="P7025"/>
    </row>
    <row r="7026" spans="1:16">
      <c r="A7026">
        <v>8025</v>
      </c>
      <c r="B7026" s="2" t="s">
        <v>1161</v>
      </c>
      <c r="C7026" t="s">
        <v>82</v>
      </c>
      <c r="D7026" t="s">
        <v>12</v>
      </c>
      <c r="E7026">
        <v>53</v>
      </c>
      <c r="F7026" t="str" cm="1">
        <f t="array" ref="F7026">_xlfn.IFS(Table1[[#This Row],[Age]]&gt;49,"OLD",Table1[[#This Row],[Age]]&gt;29,"MIDDLE AGE",Table1[[#This Row],[Age]]&gt;19,"YOUNG")</f>
        <v>OLD</v>
      </c>
      <c r="G7026" t="s">
        <v>13</v>
      </c>
      <c r="H7026" t="s">
        <v>19</v>
      </c>
      <c r="I7026" t="s">
        <v>51</v>
      </c>
      <c r="J7026" s="4">
        <v>868.16</v>
      </c>
      <c r="K7026">
        <v>1</v>
      </c>
      <c r="L7026" s="4">
        <v>868.16</v>
      </c>
      <c r="M7026" s="4">
        <f>L7026-J7026</f>
        <v>0</v>
      </c>
      <c r="N7026" s="4">
        <f t="shared" si="218"/>
        <v>868.16</v>
      </c>
      <c r="O7026" s="3">
        <f t="shared" si="219"/>
        <v>0</v>
      </c>
      <c r="P7026"/>
    </row>
    <row r="7027" spans="1:16">
      <c r="A7027">
        <v>8026</v>
      </c>
      <c r="B7027" s="2" t="s">
        <v>1274</v>
      </c>
      <c r="C7027" t="s">
        <v>128</v>
      </c>
      <c r="D7027" t="s">
        <v>17</v>
      </c>
      <c r="E7027">
        <v>34</v>
      </c>
      <c r="F7027" t="str" cm="1">
        <f t="array" ref="F7027">_xlfn.IFS(Table1[[#This Row],[Age]]&gt;49,"OLD",Table1[[#This Row],[Age]]&gt;29,"MIDDLE AGE",Table1[[#This Row],[Age]]&gt;19,"YOUNG")</f>
        <v>MIDDLE AGE</v>
      </c>
      <c r="G7027" t="s">
        <v>13</v>
      </c>
      <c r="H7027" t="s">
        <v>14</v>
      </c>
      <c r="I7027" t="s">
        <v>38</v>
      </c>
      <c r="J7027" s="4">
        <v>139.62</v>
      </c>
      <c r="K7027">
        <v>2</v>
      </c>
      <c r="L7027" s="4">
        <v>279.24</v>
      </c>
      <c r="M7027" s="4">
        <f>L7027-J7027</f>
        <v>139.62</v>
      </c>
      <c r="N7027" s="4">
        <f t="shared" si="218"/>
        <v>69.81</v>
      </c>
      <c r="O7027" s="3">
        <f t="shared" si="219"/>
        <v>50</v>
      </c>
      <c r="P7027"/>
    </row>
    <row r="7028" spans="1:16">
      <c r="A7028">
        <v>8027</v>
      </c>
      <c r="B7028" s="2" t="s">
        <v>1214</v>
      </c>
      <c r="C7028" t="s">
        <v>221</v>
      </c>
      <c r="D7028" t="s">
        <v>12</v>
      </c>
      <c r="E7028">
        <v>54</v>
      </c>
      <c r="F7028" t="str" cm="1">
        <f t="array" ref="F7028">_xlfn.IFS(Table1[[#This Row],[Age]]&gt;49,"OLD",Table1[[#This Row],[Age]]&gt;29,"MIDDLE AGE",Table1[[#This Row],[Age]]&gt;19,"YOUNG")</f>
        <v>OLD</v>
      </c>
      <c r="G7028" t="s">
        <v>22</v>
      </c>
      <c r="H7028" t="s">
        <v>40</v>
      </c>
      <c r="I7028" t="s">
        <v>76</v>
      </c>
      <c r="J7028" s="4">
        <v>640.49</v>
      </c>
      <c r="K7028">
        <v>1</v>
      </c>
      <c r="L7028" s="4">
        <v>640.49</v>
      </c>
      <c r="M7028" s="4">
        <f>L7028-J7028</f>
        <v>0</v>
      </c>
      <c r="N7028" s="4">
        <f t="shared" si="218"/>
        <v>640.49</v>
      </c>
      <c r="O7028" s="3">
        <f t="shared" si="219"/>
        <v>0</v>
      </c>
      <c r="P7028"/>
    </row>
    <row r="7029" spans="1:16">
      <c r="A7029">
        <v>8028</v>
      </c>
      <c r="B7029" s="2" t="s">
        <v>1036</v>
      </c>
      <c r="C7029" t="s">
        <v>262</v>
      </c>
      <c r="D7029" t="s">
        <v>12</v>
      </c>
      <c r="E7029">
        <v>61</v>
      </c>
      <c r="F7029" t="str" cm="1">
        <f t="array" ref="F7029">_xlfn.IFS(Table1[[#This Row],[Age]]&gt;49,"OLD",Table1[[#This Row],[Age]]&gt;29,"MIDDLE AGE",Table1[[#This Row],[Age]]&gt;19,"YOUNG")</f>
        <v>OLD</v>
      </c>
      <c r="G7029" t="s">
        <v>13</v>
      </c>
      <c r="H7029" t="s">
        <v>35</v>
      </c>
      <c r="I7029" t="s">
        <v>63</v>
      </c>
      <c r="J7029" s="4">
        <v>681.92</v>
      </c>
      <c r="K7029">
        <v>5</v>
      </c>
      <c r="L7029" s="4">
        <v>3409.6</v>
      </c>
      <c r="M7029" s="4">
        <f>L7029-J7029</f>
        <v>2727.68</v>
      </c>
      <c r="N7029" s="4">
        <f t="shared" si="218"/>
        <v>136.38399999999999</v>
      </c>
      <c r="O7029" s="3">
        <f t="shared" si="219"/>
        <v>80</v>
      </c>
      <c r="P7029"/>
    </row>
    <row r="7030" spans="1:16">
      <c r="A7030">
        <v>8029</v>
      </c>
      <c r="B7030" s="2" t="s">
        <v>1135</v>
      </c>
      <c r="C7030" t="s">
        <v>706</v>
      </c>
      <c r="D7030" t="s">
        <v>17</v>
      </c>
      <c r="E7030">
        <v>26</v>
      </c>
      <c r="F7030" t="str" cm="1">
        <f t="array" ref="F7030">_xlfn.IFS(Table1[[#This Row],[Age]]&gt;49,"OLD",Table1[[#This Row],[Age]]&gt;29,"MIDDLE AGE",Table1[[#This Row],[Age]]&gt;19,"YOUNG")</f>
        <v>YOUNG</v>
      </c>
      <c r="G7030" t="s">
        <v>25</v>
      </c>
      <c r="H7030" t="s">
        <v>35</v>
      </c>
      <c r="I7030" t="s">
        <v>63</v>
      </c>
      <c r="J7030" s="4">
        <v>659.61</v>
      </c>
      <c r="K7030">
        <v>4</v>
      </c>
      <c r="L7030" s="4">
        <v>2638.44</v>
      </c>
      <c r="M7030" s="4">
        <f>L7030-J7030</f>
        <v>1978.83</v>
      </c>
      <c r="N7030" s="4">
        <f t="shared" si="218"/>
        <v>164.9025</v>
      </c>
      <c r="O7030" s="3">
        <f t="shared" si="219"/>
        <v>75</v>
      </c>
      <c r="P7030"/>
    </row>
    <row r="7031" spans="1:16">
      <c r="A7031">
        <v>8030</v>
      </c>
      <c r="B7031" s="2" t="s">
        <v>963</v>
      </c>
      <c r="C7031" t="s">
        <v>361</v>
      </c>
      <c r="D7031" t="s">
        <v>17</v>
      </c>
      <c r="E7031">
        <v>37</v>
      </c>
      <c r="F7031" t="str" cm="1">
        <f t="array" ref="F7031">_xlfn.IFS(Table1[[#This Row],[Age]]&gt;49,"OLD",Table1[[#This Row],[Age]]&gt;29,"MIDDLE AGE",Table1[[#This Row],[Age]]&gt;19,"YOUNG")</f>
        <v>MIDDLE AGE</v>
      </c>
      <c r="G7031" t="s">
        <v>22</v>
      </c>
      <c r="H7031" t="s">
        <v>35</v>
      </c>
      <c r="I7031" t="s">
        <v>63</v>
      </c>
      <c r="J7031" s="4">
        <v>452.56</v>
      </c>
      <c r="K7031">
        <v>4</v>
      </c>
      <c r="L7031" s="4">
        <v>1810.24</v>
      </c>
      <c r="M7031" s="4">
        <f>L7031-J7031</f>
        <v>1357.68</v>
      </c>
      <c r="N7031" s="4">
        <f t="shared" si="218"/>
        <v>113.14</v>
      </c>
      <c r="O7031" s="3">
        <f t="shared" si="219"/>
        <v>75</v>
      </c>
      <c r="P7031"/>
    </row>
    <row r="7032" spans="1:16">
      <c r="A7032">
        <v>8031</v>
      </c>
      <c r="B7032" s="2" t="s">
        <v>1223</v>
      </c>
      <c r="C7032" t="s">
        <v>158</v>
      </c>
      <c r="D7032" t="s">
        <v>17</v>
      </c>
      <c r="E7032">
        <v>62</v>
      </c>
      <c r="F7032" t="str" cm="1">
        <f t="array" ref="F7032">_xlfn.IFS(Table1[[#This Row],[Age]]&gt;49,"OLD",Table1[[#This Row],[Age]]&gt;29,"MIDDLE AGE",Table1[[#This Row],[Age]]&gt;19,"YOUNG")</f>
        <v>OLD</v>
      </c>
      <c r="G7032" t="s">
        <v>25</v>
      </c>
      <c r="H7032" t="s">
        <v>40</v>
      </c>
      <c r="I7032" t="s">
        <v>68</v>
      </c>
      <c r="J7032" s="4">
        <v>687.08</v>
      </c>
      <c r="K7032">
        <v>3</v>
      </c>
      <c r="L7032" s="4">
        <v>2061.2399999999998</v>
      </c>
      <c r="M7032" s="4">
        <f>L7032-J7032</f>
        <v>1374.1599999999999</v>
      </c>
      <c r="N7032" s="4">
        <f t="shared" si="218"/>
        <v>229.02666666666667</v>
      </c>
      <c r="O7032" s="3">
        <f t="shared" si="219"/>
        <v>66.666666666666657</v>
      </c>
      <c r="P7032"/>
    </row>
    <row r="7033" spans="1:16">
      <c r="A7033">
        <v>8032</v>
      </c>
      <c r="B7033" s="2" t="s">
        <v>1174</v>
      </c>
      <c r="C7033" t="s">
        <v>262</v>
      </c>
      <c r="D7033" t="s">
        <v>12</v>
      </c>
      <c r="E7033">
        <v>45</v>
      </c>
      <c r="F7033" t="str" cm="1">
        <f t="array" ref="F7033">_xlfn.IFS(Table1[[#This Row],[Age]]&gt;49,"OLD",Table1[[#This Row],[Age]]&gt;29,"MIDDLE AGE",Table1[[#This Row],[Age]]&gt;19,"YOUNG")</f>
        <v>MIDDLE AGE</v>
      </c>
      <c r="G7033" t="s">
        <v>22</v>
      </c>
      <c r="H7033" t="s">
        <v>35</v>
      </c>
      <c r="I7033" t="s">
        <v>64</v>
      </c>
      <c r="J7033" s="4">
        <v>247.07</v>
      </c>
      <c r="K7033">
        <v>4</v>
      </c>
      <c r="L7033" s="4">
        <v>988.28</v>
      </c>
      <c r="M7033" s="4">
        <f>L7033-J7033</f>
        <v>741.21</v>
      </c>
      <c r="N7033" s="4">
        <f t="shared" si="218"/>
        <v>61.767499999999998</v>
      </c>
      <c r="O7033" s="3">
        <f t="shared" si="219"/>
        <v>75.000000000000014</v>
      </c>
      <c r="P7033"/>
    </row>
    <row r="7034" spans="1:16">
      <c r="A7034">
        <v>8033</v>
      </c>
      <c r="B7034" s="2" t="s">
        <v>1094</v>
      </c>
      <c r="C7034" t="s">
        <v>252</v>
      </c>
      <c r="D7034" t="s">
        <v>12</v>
      </c>
      <c r="E7034">
        <v>37</v>
      </c>
      <c r="F7034" t="str" cm="1">
        <f t="array" ref="F7034">_xlfn.IFS(Table1[[#This Row],[Age]]&gt;49,"OLD",Table1[[#This Row],[Age]]&gt;29,"MIDDLE AGE",Table1[[#This Row],[Age]]&gt;19,"YOUNG")</f>
        <v>MIDDLE AGE</v>
      </c>
      <c r="G7034" t="s">
        <v>18</v>
      </c>
      <c r="H7034" t="s">
        <v>27</v>
      </c>
      <c r="I7034" t="s">
        <v>46</v>
      </c>
      <c r="J7034" s="4">
        <v>599.89</v>
      </c>
      <c r="K7034">
        <v>3</v>
      </c>
      <c r="L7034" s="4">
        <v>1799.67</v>
      </c>
      <c r="M7034" s="4">
        <f>L7034-J7034</f>
        <v>1199.7800000000002</v>
      </c>
      <c r="N7034" s="4">
        <f t="shared" si="218"/>
        <v>199.96333333333334</v>
      </c>
      <c r="O7034" s="3">
        <f t="shared" si="219"/>
        <v>66.666666666666671</v>
      </c>
      <c r="P7034"/>
    </row>
    <row r="7035" spans="1:16">
      <c r="A7035">
        <v>8034</v>
      </c>
      <c r="B7035" s="2" t="s">
        <v>1289</v>
      </c>
      <c r="C7035" t="s">
        <v>237</v>
      </c>
      <c r="D7035" t="s">
        <v>17</v>
      </c>
      <c r="E7035">
        <v>58</v>
      </c>
      <c r="F7035" t="str" cm="1">
        <f t="array" ref="F7035">_xlfn.IFS(Table1[[#This Row],[Age]]&gt;49,"OLD",Table1[[#This Row],[Age]]&gt;29,"MIDDLE AGE",Table1[[#This Row],[Age]]&gt;19,"YOUNG")</f>
        <v>OLD</v>
      </c>
      <c r="G7035" t="s">
        <v>25</v>
      </c>
      <c r="H7035" t="s">
        <v>27</v>
      </c>
      <c r="I7035" t="s">
        <v>53</v>
      </c>
      <c r="J7035" s="4">
        <v>558.69000000000005</v>
      </c>
      <c r="K7035">
        <v>5</v>
      </c>
      <c r="L7035" s="4">
        <v>2793.45</v>
      </c>
      <c r="M7035" s="4">
        <f>L7035-J7035</f>
        <v>2234.7599999999998</v>
      </c>
      <c r="N7035" s="4">
        <f t="shared" si="218"/>
        <v>111.73800000000001</v>
      </c>
      <c r="O7035" s="3">
        <f t="shared" si="219"/>
        <v>80</v>
      </c>
      <c r="P7035"/>
    </row>
    <row r="7036" spans="1:16">
      <c r="A7036">
        <v>8035</v>
      </c>
      <c r="B7036" s="2" t="s">
        <v>1305</v>
      </c>
      <c r="C7036" t="s">
        <v>589</v>
      </c>
      <c r="D7036" t="s">
        <v>12</v>
      </c>
      <c r="E7036">
        <v>53</v>
      </c>
      <c r="F7036" t="str" cm="1">
        <f t="array" ref="F7036">_xlfn.IFS(Table1[[#This Row],[Age]]&gt;49,"OLD",Table1[[#This Row],[Age]]&gt;29,"MIDDLE AGE",Table1[[#This Row],[Age]]&gt;19,"YOUNG")</f>
        <v>OLD</v>
      </c>
      <c r="G7036" t="s">
        <v>18</v>
      </c>
      <c r="H7036" t="s">
        <v>40</v>
      </c>
      <c r="I7036" t="s">
        <v>74</v>
      </c>
      <c r="J7036" s="4">
        <v>325.16000000000003</v>
      </c>
      <c r="K7036">
        <v>2</v>
      </c>
      <c r="L7036" s="4">
        <v>650.32000000000005</v>
      </c>
      <c r="M7036" s="4">
        <f>L7036-J7036</f>
        <v>325.16000000000003</v>
      </c>
      <c r="N7036" s="4">
        <f t="shared" si="218"/>
        <v>162.58000000000001</v>
      </c>
      <c r="O7036" s="3">
        <f t="shared" si="219"/>
        <v>50</v>
      </c>
      <c r="P7036"/>
    </row>
    <row r="7037" spans="1:16">
      <c r="A7037">
        <v>8036</v>
      </c>
      <c r="B7037" s="2" t="s">
        <v>1128</v>
      </c>
      <c r="C7037" t="s">
        <v>693</v>
      </c>
      <c r="D7037" t="s">
        <v>17</v>
      </c>
      <c r="E7037">
        <v>44</v>
      </c>
      <c r="F7037" t="str" cm="1">
        <f t="array" ref="F7037">_xlfn.IFS(Table1[[#This Row],[Age]]&gt;49,"OLD",Table1[[#This Row],[Age]]&gt;29,"MIDDLE AGE",Table1[[#This Row],[Age]]&gt;19,"YOUNG")</f>
        <v>MIDDLE AGE</v>
      </c>
      <c r="G7037" t="s">
        <v>22</v>
      </c>
      <c r="H7037" t="s">
        <v>35</v>
      </c>
      <c r="I7037" t="s">
        <v>64</v>
      </c>
      <c r="J7037" s="4">
        <v>781.08</v>
      </c>
      <c r="K7037">
        <v>5</v>
      </c>
      <c r="L7037" s="4">
        <v>3905.4</v>
      </c>
      <c r="M7037" s="4">
        <f>L7037-J7037</f>
        <v>3124.32</v>
      </c>
      <c r="N7037" s="4">
        <f t="shared" si="218"/>
        <v>156.21600000000001</v>
      </c>
      <c r="O7037" s="3">
        <f t="shared" si="219"/>
        <v>80</v>
      </c>
      <c r="P7037"/>
    </row>
    <row r="7038" spans="1:16">
      <c r="A7038">
        <v>8037</v>
      </c>
      <c r="B7038" s="2" t="s">
        <v>1307</v>
      </c>
      <c r="C7038" t="s">
        <v>417</v>
      </c>
      <c r="D7038" t="s">
        <v>17</v>
      </c>
      <c r="E7038">
        <v>25</v>
      </c>
      <c r="F7038" t="str" cm="1">
        <f t="array" ref="F7038">_xlfn.IFS(Table1[[#This Row],[Age]]&gt;49,"OLD",Table1[[#This Row],[Age]]&gt;29,"MIDDLE AGE",Table1[[#This Row],[Age]]&gt;19,"YOUNG")</f>
        <v>YOUNG</v>
      </c>
      <c r="G7038" t="s">
        <v>25</v>
      </c>
      <c r="H7038" t="s">
        <v>14</v>
      </c>
      <c r="I7038" t="s">
        <v>38</v>
      </c>
      <c r="J7038" s="4">
        <v>90.06</v>
      </c>
      <c r="K7038">
        <v>3</v>
      </c>
      <c r="L7038" s="4">
        <v>270.18</v>
      </c>
      <c r="M7038" s="4">
        <f>L7038-J7038</f>
        <v>180.12</v>
      </c>
      <c r="N7038" s="4">
        <f t="shared" si="218"/>
        <v>30.02</v>
      </c>
      <c r="O7038" s="3">
        <f t="shared" si="219"/>
        <v>66.666666666666657</v>
      </c>
      <c r="P7038"/>
    </row>
    <row r="7039" spans="1:16">
      <c r="A7039">
        <v>8038</v>
      </c>
      <c r="B7039" s="2" t="s">
        <v>1278</v>
      </c>
      <c r="C7039" t="s">
        <v>487</v>
      </c>
      <c r="D7039" t="s">
        <v>12</v>
      </c>
      <c r="E7039">
        <v>49</v>
      </c>
      <c r="F7039" t="str" cm="1">
        <f t="array" ref="F7039">_xlfn.IFS(Table1[[#This Row],[Age]]&gt;49,"OLD",Table1[[#This Row],[Age]]&gt;29,"MIDDLE AGE",Table1[[#This Row],[Age]]&gt;19,"YOUNG")</f>
        <v>MIDDLE AGE</v>
      </c>
      <c r="G7039" t="s">
        <v>25</v>
      </c>
      <c r="H7039" t="s">
        <v>14</v>
      </c>
      <c r="I7039" t="s">
        <v>48</v>
      </c>
      <c r="J7039" s="4">
        <v>179.73</v>
      </c>
      <c r="K7039">
        <v>3</v>
      </c>
      <c r="L7039" s="4">
        <v>539.19000000000005</v>
      </c>
      <c r="M7039" s="4">
        <f>L7039-J7039</f>
        <v>359.46000000000004</v>
      </c>
      <c r="N7039" s="4">
        <f t="shared" si="218"/>
        <v>59.91</v>
      </c>
      <c r="O7039" s="3">
        <f t="shared" si="219"/>
        <v>66.666666666666657</v>
      </c>
      <c r="P7039"/>
    </row>
    <row r="7040" spans="1:16">
      <c r="A7040">
        <v>8039</v>
      </c>
      <c r="B7040" s="2" t="s">
        <v>1051</v>
      </c>
      <c r="C7040" t="s">
        <v>160</v>
      </c>
      <c r="D7040" t="s">
        <v>17</v>
      </c>
      <c r="E7040">
        <v>18</v>
      </c>
      <c r="F7040" t="e" cm="1">
        <f t="array" ref="F7040">_xlfn.IFS(Table1[[#This Row],[Age]]&gt;49,"OLD",Table1[[#This Row],[Age]]&gt;29,"MIDDLE AGE",Table1[[#This Row],[Age]]&gt;19,"YOUNG")</f>
        <v>#N/A</v>
      </c>
      <c r="G7040" t="s">
        <v>25</v>
      </c>
      <c r="H7040" t="s">
        <v>14</v>
      </c>
      <c r="I7040" t="s">
        <v>15</v>
      </c>
      <c r="J7040" s="4">
        <v>476.44</v>
      </c>
      <c r="K7040">
        <v>3</v>
      </c>
      <c r="L7040" s="4">
        <v>1429.32</v>
      </c>
      <c r="M7040" s="4">
        <f>L7040-J7040</f>
        <v>952.87999999999988</v>
      </c>
      <c r="N7040" s="4">
        <f t="shared" si="218"/>
        <v>158.81333333333333</v>
      </c>
      <c r="O7040" s="3">
        <f t="shared" si="219"/>
        <v>66.666666666666657</v>
      </c>
      <c r="P7040"/>
    </row>
    <row r="7041" spans="1:16">
      <c r="A7041">
        <v>8040</v>
      </c>
      <c r="B7041" s="2" t="s">
        <v>1028</v>
      </c>
      <c r="C7041" t="s">
        <v>521</v>
      </c>
      <c r="D7041" t="s">
        <v>17</v>
      </c>
      <c r="E7041">
        <v>34</v>
      </c>
      <c r="F7041" t="str" cm="1">
        <f t="array" ref="F7041">_xlfn.IFS(Table1[[#This Row],[Age]]&gt;49,"OLD",Table1[[#This Row],[Age]]&gt;29,"MIDDLE AGE",Table1[[#This Row],[Age]]&gt;19,"YOUNG")</f>
        <v>MIDDLE AGE</v>
      </c>
      <c r="G7041" t="s">
        <v>13</v>
      </c>
      <c r="H7041" t="s">
        <v>27</v>
      </c>
      <c r="I7041" t="s">
        <v>46</v>
      </c>
      <c r="J7041" s="4">
        <v>892.82</v>
      </c>
      <c r="K7041">
        <v>2</v>
      </c>
      <c r="L7041" s="4">
        <v>1785.64</v>
      </c>
      <c r="M7041" s="4">
        <f>L7041-J7041</f>
        <v>892.82</v>
      </c>
      <c r="N7041" s="4">
        <f t="shared" si="218"/>
        <v>446.41</v>
      </c>
      <c r="O7041" s="3">
        <f t="shared" si="219"/>
        <v>50</v>
      </c>
      <c r="P7041"/>
    </row>
    <row r="7042" spans="1:16">
      <c r="A7042">
        <v>8041</v>
      </c>
      <c r="B7042" s="2" t="s">
        <v>1125</v>
      </c>
      <c r="C7042" t="s">
        <v>668</v>
      </c>
      <c r="D7042" t="s">
        <v>17</v>
      </c>
      <c r="E7042">
        <v>26</v>
      </c>
      <c r="F7042" t="str" cm="1">
        <f t="array" ref="F7042">_xlfn.IFS(Table1[[#This Row],[Age]]&gt;49,"OLD",Table1[[#This Row],[Age]]&gt;29,"MIDDLE AGE",Table1[[#This Row],[Age]]&gt;19,"YOUNG")</f>
        <v>YOUNG</v>
      </c>
      <c r="G7042" t="s">
        <v>25</v>
      </c>
      <c r="H7042" t="s">
        <v>14</v>
      </c>
      <c r="I7042" t="s">
        <v>15</v>
      </c>
      <c r="J7042" s="4">
        <v>579.41</v>
      </c>
      <c r="K7042">
        <v>3</v>
      </c>
      <c r="L7042" s="4">
        <v>1738.23</v>
      </c>
      <c r="M7042" s="4">
        <f>L7042-J7042</f>
        <v>1158.8200000000002</v>
      </c>
      <c r="N7042" s="4">
        <f t="shared" si="218"/>
        <v>193.13666666666666</v>
      </c>
      <c r="O7042" s="3">
        <f t="shared" si="219"/>
        <v>66.666666666666671</v>
      </c>
      <c r="P7042"/>
    </row>
    <row r="7043" spans="1:16">
      <c r="A7043">
        <v>8042</v>
      </c>
      <c r="B7043" s="2" t="s">
        <v>1106</v>
      </c>
      <c r="C7043" t="s">
        <v>729</v>
      </c>
      <c r="D7043" t="s">
        <v>12</v>
      </c>
      <c r="E7043">
        <v>37</v>
      </c>
      <c r="F7043" t="str" cm="1">
        <f t="array" ref="F7043">_xlfn.IFS(Table1[[#This Row],[Age]]&gt;49,"OLD",Table1[[#This Row],[Age]]&gt;29,"MIDDLE AGE",Table1[[#This Row],[Age]]&gt;19,"YOUNG")</f>
        <v>MIDDLE AGE</v>
      </c>
      <c r="G7043" t="s">
        <v>25</v>
      </c>
      <c r="H7043" t="s">
        <v>35</v>
      </c>
      <c r="I7043" t="s">
        <v>63</v>
      </c>
      <c r="J7043" s="4">
        <v>843.65</v>
      </c>
      <c r="K7043">
        <v>5</v>
      </c>
      <c r="L7043" s="4">
        <v>4218.25</v>
      </c>
      <c r="M7043" s="4">
        <f>L7043-J7043</f>
        <v>3374.6</v>
      </c>
      <c r="N7043" s="4">
        <f t="shared" ref="N7043:N7106" si="220">J7043/K7043</f>
        <v>168.73</v>
      </c>
      <c r="O7043" s="3">
        <f t="shared" ref="O7043:O7106" si="221">M7043/L7043*100</f>
        <v>80</v>
      </c>
      <c r="P7043"/>
    </row>
    <row r="7044" spans="1:16">
      <c r="A7044">
        <v>8043</v>
      </c>
      <c r="B7044" s="2" t="s">
        <v>993</v>
      </c>
      <c r="C7044" t="s">
        <v>599</v>
      </c>
      <c r="D7044" t="s">
        <v>17</v>
      </c>
      <c r="E7044">
        <v>62</v>
      </c>
      <c r="F7044" t="str" cm="1">
        <f t="array" ref="F7044">_xlfn.IFS(Table1[[#This Row],[Age]]&gt;49,"OLD",Table1[[#This Row],[Age]]&gt;29,"MIDDLE AGE",Table1[[#This Row],[Age]]&gt;19,"YOUNG")</f>
        <v>OLD</v>
      </c>
      <c r="G7044" t="s">
        <v>18</v>
      </c>
      <c r="H7044" t="s">
        <v>35</v>
      </c>
      <c r="I7044" t="s">
        <v>36</v>
      </c>
      <c r="J7044" s="4">
        <v>522.39</v>
      </c>
      <c r="K7044">
        <v>2</v>
      </c>
      <c r="L7044" s="4">
        <v>1044.78</v>
      </c>
      <c r="M7044" s="4">
        <f>L7044-J7044</f>
        <v>522.39</v>
      </c>
      <c r="N7044" s="4">
        <f t="shared" si="220"/>
        <v>261.19499999999999</v>
      </c>
      <c r="O7044" s="3">
        <f t="shared" si="221"/>
        <v>50</v>
      </c>
      <c r="P7044"/>
    </row>
    <row r="7045" spans="1:16">
      <c r="A7045">
        <v>8044</v>
      </c>
      <c r="B7045" s="2" t="s">
        <v>1261</v>
      </c>
      <c r="C7045" t="s">
        <v>794</v>
      </c>
      <c r="D7045" t="s">
        <v>17</v>
      </c>
      <c r="E7045">
        <v>49</v>
      </c>
      <c r="F7045" t="str" cm="1">
        <f t="array" ref="F7045">_xlfn.IFS(Table1[[#This Row],[Age]]&gt;49,"OLD",Table1[[#This Row],[Age]]&gt;29,"MIDDLE AGE",Table1[[#This Row],[Age]]&gt;19,"YOUNG")</f>
        <v>MIDDLE AGE</v>
      </c>
      <c r="G7045" t="s">
        <v>25</v>
      </c>
      <c r="H7045" t="s">
        <v>14</v>
      </c>
      <c r="I7045" t="s">
        <v>43</v>
      </c>
      <c r="J7045" s="4">
        <v>787.6</v>
      </c>
      <c r="K7045">
        <v>5</v>
      </c>
      <c r="L7045" s="4">
        <v>3938</v>
      </c>
      <c r="M7045" s="4">
        <f>L7045-J7045</f>
        <v>3150.4</v>
      </c>
      <c r="N7045" s="4">
        <f t="shared" si="220"/>
        <v>157.52000000000001</v>
      </c>
      <c r="O7045" s="3">
        <f t="shared" si="221"/>
        <v>80</v>
      </c>
      <c r="P7045"/>
    </row>
    <row r="7046" spans="1:16">
      <c r="A7046">
        <v>8045</v>
      </c>
      <c r="B7046" s="2" t="s">
        <v>1002</v>
      </c>
      <c r="C7046" t="s">
        <v>379</v>
      </c>
      <c r="D7046" t="s">
        <v>17</v>
      </c>
      <c r="E7046">
        <v>19</v>
      </c>
      <c r="F7046" t="e" cm="1">
        <f t="array" ref="F7046">_xlfn.IFS(Table1[[#This Row],[Age]]&gt;49,"OLD",Table1[[#This Row],[Age]]&gt;29,"MIDDLE AGE",Table1[[#This Row],[Age]]&gt;19,"YOUNG")</f>
        <v>#N/A</v>
      </c>
      <c r="G7046" t="s">
        <v>13</v>
      </c>
      <c r="H7046" t="s">
        <v>19</v>
      </c>
      <c r="I7046" t="s">
        <v>23</v>
      </c>
      <c r="J7046" s="4">
        <v>332.54</v>
      </c>
      <c r="K7046">
        <v>2</v>
      </c>
      <c r="L7046" s="4">
        <v>665.08</v>
      </c>
      <c r="M7046" s="4">
        <f>L7046-J7046</f>
        <v>332.54</v>
      </c>
      <c r="N7046" s="4">
        <f t="shared" si="220"/>
        <v>166.27</v>
      </c>
      <c r="O7046" s="3">
        <f t="shared" si="221"/>
        <v>50</v>
      </c>
      <c r="P7046"/>
    </row>
    <row r="7047" spans="1:16">
      <c r="A7047">
        <v>8046</v>
      </c>
      <c r="B7047" s="2" t="s">
        <v>1229</v>
      </c>
      <c r="C7047" t="s">
        <v>861</v>
      </c>
      <c r="D7047" t="s">
        <v>17</v>
      </c>
      <c r="E7047">
        <v>49</v>
      </c>
      <c r="F7047" t="str" cm="1">
        <f t="array" ref="F7047">_xlfn.IFS(Table1[[#This Row],[Age]]&gt;49,"OLD",Table1[[#This Row],[Age]]&gt;29,"MIDDLE AGE",Table1[[#This Row],[Age]]&gt;19,"YOUNG")</f>
        <v>MIDDLE AGE</v>
      </c>
      <c r="G7047" t="s">
        <v>25</v>
      </c>
      <c r="H7047" t="s">
        <v>14</v>
      </c>
      <c r="I7047" t="s">
        <v>15</v>
      </c>
      <c r="J7047" s="4">
        <v>816.99</v>
      </c>
      <c r="K7047">
        <v>3</v>
      </c>
      <c r="L7047" s="4">
        <v>2450.9699999999998</v>
      </c>
      <c r="M7047" s="4">
        <f>L7047-J7047</f>
        <v>1633.9799999999998</v>
      </c>
      <c r="N7047" s="4">
        <f t="shared" si="220"/>
        <v>272.33</v>
      </c>
      <c r="O7047" s="3">
        <f t="shared" si="221"/>
        <v>66.666666666666657</v>
      </c>
      <c r="P7047"/>
    </row>
    <row r="7048" spans="1:16">
      <c r="A7048">
        <v>8047</v>
      </c>
      <c r="B7048" s="2" t="s">
        <v>1084</v>
      </c>
      <c r="C7048" t="s">
        <v>645</v>
      </c>
      <c r="D7048" t="s">
        <v>17</v>
      </c>
      <c r="E7048">
        <v>62</v>
      </c>
      <c r="F7048" t="str" cm="1">
        <f t="array" ref="F7048">_xlfn.IFS(Table1[[#This Row],[Age]]&gt;49,"OLD",Table1[[#This Row],[Age]]&gt;29,"MIDDLE AGE",Table1[[#This Row],[Age]]&gt;19,"YOUNG")</f>
        <v>OLD</v>
      </c>
      <c r="G7048" t="s">
        <v>18</v>
      </c>
      <c r="H7048" t="s">
        <v>19</v>
      </c>
      <c r="I7048" t="s">
        <v>51</v>
      </c>
      <c r="J7048" s="4">
        <v>407.67</v>
      </c>
      <c r="K7048">
        <v>2</v>
      </c>
      <c r="L7048" s="4">
        <v>815.34</v>
      </c>
      <c r="M7048" s="4">
        <f>L7048-J7048</f>
        <v>407.67</v>
      </c>
      <c r="N7048" s="4">
        <f t="shared" si="220"/>
        <v>203.83500000000001</v>
      </c>
      <c r="O7048" s="3">
        <f t="shared" si="221"/>
        <v>50</v>
      </c>
      <c r="P7048"/>
    </row>
    <row r="7049" spans="1:16">
      <c r="A7049">
        <v>8048</v>
      </c>
      <c r="B7049" s="2" t="s">
        <v>1195</v>
      </c>
      <c r="C7049" t="s">
        <v>273</v>
      </c>
      <c r="D7049" t="s">
        <v>17</v>
      </c>
      <c r="E7049">
        <v>26</v>
      </c>
      <c r="F7049" t="str" cm="1">
        <f t="array" ref="F7049">_xlfn.IFS(Table1[[#This Row],[Age]]&gt;49,"OLD",Table1[[#This Row],[Age]]&gt;29,"MIDDLE AGE",Table1[[#This Row],[Age]]&gt;19,"YOUNG")</f>
        <v>YOUNG</v>
      </c>
      <c r="G7049" t="s">
        <v>25</v>
      </c>
      <c r="H7049" t="s">
        <v>40</v>
      </c>
      <c r="I7049" t="s">
        <v>74</v>
      </c>
      <c r="J7049" s="4">
        <v>563.24</v>
      </c>
      <c r="K7049">
        <v>1</v>
      </c>
      <c r="L7049" s="4">
        <v>563.24</v>
      </c>
      <c r="M7049" s="4">
        <f>L7049-J7049</f>
        <v>0</v>
      </c>
      <c r="N7049" s="4">
        <f t="shared" si="220"/>
        <v>563.24</v>
      </c>
      <c r="O7049" s="3">
        <f t="shared" si="221"/>
        <v>0</v>
      </c>
      <c r="P7049"/>
    </row>
    <row r="7050" spans="1:16">
      <c r="A7050">
        <v>8049</v>
      </c>
      <c r="B7050" s="2" t="s">
        <v>1246</v>
      </c>
      <c r="C7050" t="s">
        <v>549</v>
      </c>
      <c r="D7050" t="s">
        <v>17</v>
      </c>
      <c r="E7050">
        <v>47</v>
      </c>
      <c r="F7050" t="str" cm="1">
        <f t="array" ref="F7050">_xlfn.IFS(Table1[[#This Row],[Age]]&gt;49,"OLD",Table1[[#This Row],[Age]]&gt;29,"MIDDLE AGE",Table1[[#This Row],[Age]]&gt;19,"YOUNG")</f>
        <v>MIDDLE AGE</v>
      </c>
      <c r="G7050" t="s">
        <v>25</v>
      </c>
      <c r="H7050" t="s">
        <v>40</v>
      </c>
      <c r="I7050" t="s">
        <v>68</v>
      </c>
      <c r="J7050" s="4">
        <v>184.12</v>
      </c>
      <c r="K7050">
        <v>5</v>
      </c>
      <c r="L7050" s="4">
        <v>920.6</v>
      </c>
      <c r="M7050" s="4">
        <f>L7050-J7050</f>
        <v>736.48</v>
      </c>
      <c r="N7050" s="4">
        <f t="shared" si="220"/>
        <v>36.823999999999998</v>
      </c>
      <c r="O7050" s="3">
        <f t="shared" si="221"/>
        <v>80</v>
      </c>
      <c r="P7050"/>
    </row>
    <row r="7051" spans="1:16">
      <c r="A7051">
        <v>8050</v>
      </c>
      <c r="B7051" s="2" t="s">
        <v>1164</v>
      </c>
      <c r="C7051" t="s">
        <v>432</v>
      </c>
      <c r="D7051" t="s">
        <v>12</v>
      </c>
      <c r="E7051">
        <v>37</v>
      </c>
      <c r="F7051" t="str" cm="1">
        <f t="array" ref="F7051">_xlfn.IFS(Table1[[#This Row],[Age]]&gt;49,"OLD",Table1[[#This Row],[Age]]&gt;29,"MIDDLE AGE",Table1[[#This Row],[Age]]&gt;19,"YOUNG")</f>
        <v>MIDDLE AGE</v>
      </c>
      <c r="G7051" t="s">
        <v>18</v>
      </c>
      <c r="H7051" t="s">
        <v>35</v>
      </c>
      <c r="I7051" t="s">
        <v>36</v>
      </c>
      <c r="J7051" s="4">
        <v>921.23</v>
      </c>
      <c r="K7051">
        <v>1</v>
      </c>
      <c r="L7051" s="4">
        <v>921.23</v>
      </c>
      <c r="M7051" s="4">
        <f>L7051-J7051</f>
        <v>0</v>
      </c>
      <c r="N7051" s="4">
        <f t="shared" si="220"/>
        <v>921.23</v>
      </c>
      <c r="O7051" s="3">
        <f t="shared" si="221"/>
        <v>0</v>
      </c>
      <c r="P7051"/>
    </row>
    <row r="7052" spans="1:16">
      <c r="A7052">
        <v>8051</v>
      </c>
      <c r="B7052" s="2" t="s">
        <v>1157</v>
      </c>
      <c r="C7052" t="s">
        <v>713</v>
      </c>
      <c r="D7052" t="s">
        <v>12</v>
      </c>
      <c r="E7052">
        <v>55</v>
      </c>
      <c r="F7052" t="str" cm="1">
        <f t="array" ref="F7052">_xlfn.IFS(Table1[[#This Row],[Age]]&gt;49,"OLD",Table1[[#This Row],[Age]]&gt;29,"MIDDLE AGE",Table1[[#This Row],[Age]]&gt;19,"YOUNG")</f>
        <v>OLD</v>
      </c>
      <c r="G7052" t="s">
        <v>22</v>
      </c>
      <c r="H7052" t="s">
        <v>27</v>
      </c>
      <c r="I7052" t="s">
        <v>46</v>
      </c>
      <c r="J7052" s="4">
        <v>704.44</v>
      </c>
      <c r="K7052">
        <v>1</v>
      </c>
      <c r="L7052" s="4">
        <v>704.44</v>
      </c>
      <c r="M7052" s="4">
        <f>L7052-J7052</f>
        <v>0</v>
      </c>
      <c r="N7052" s="4">
        <f t="shared" si="220"/>
        <v>704.44</v>
      </c>
      <c r="O7052" s="3">
        <f t="shared" si="221"/>
        <v>0</v>
      </c>
      <c r="P7052"/>
    </row>
    <row r="7053" spans="1:16">
      <c r="A7053">
        <v>8052</v>
      </c>
      <c r="B7053" s="2" t="s">
        <v>1056</v>
      </c>
      <c r="C7053" t="s">
        <v>869</v>
      </c>
      <c r="D7053" t="s">
        <v>17</v>
      </c>
      <c r="E7053">
        <v>18</v>
      </c>
      <c r="F7053" t="e" cm="1">
        <f t="array" ref="F7053">_xlfn.IFS(Table1[[#This Row],[Age]]&gt;49,"OLD",Table1[[#This Row],[Age]]&gt;29,"MIDDLE AGE",Table1[[#This Row],[Age]]&gt;19,"YOUNG")</f>
        <v>#N/A</v>
      </c>
      <c r="G7053" t="s">
        <v>25</v>
      </c>
      <c r="H7053" t="s">
        <v>35</v>
      </c>
      <c r="I7053" t="s">
        <v>64</v>
      </c>
      <c r="J7053" s="4">
        <v>860.27</v>
      </c>
      <c r="K7053">
        <v>3</v>
      </c>
      <c r="L7053" s="4">
        <v>2580.81</v>
      </c>
      <c r="M7053" s="4">
        <f>L7053-J7053</f>
        <v>1720.54</v>
      </c>
      <c r="N7053" s="4">
        <f t="shared" si="220"/>
        <v>286.75666666666666</v>
      </c>
      <c r="O7053" s="3">
        <f t="shared" si="221"/>
        <v>66.666666666666657</v>
      </c>
      <c r="P7053"/>
    </row>
    <row r="7054" spans="1:16">
      <c r="A7054">
        <v>8053</v>
      </c>
      <c r="B7054" s="2" t="s">
        <v>960</v>
      </c>
      <c r="C7054" t="s">
        <v>554</v>
      </c>
      <c r="D7054" t="s">
        <v>12</v>
      </c>
      <c r="E7054">
        <v>22</v>
      </c>
      <c r="F7054" t="str" cm="1">
        <f t="array" ref="F7054">_xlfn.IFS(Table1[[#This Row],[Age]]&gt;49,"OLD",Table1[[#This Row],[Age]]&gt;29,"MIDDLE AGE",Table1[[#This Row],[Age]]&gt;19,"YOUNG")</f>
        <v>YOUNG</v>
      </c>
      <c r="G7054" t="s">
        <v>22</v>
      </c>
      <c r="H7054" t="s">
        <v>35</v>
      </c>
      <c r="I7054" t="s">
        <v>58</v>
      </c>
      <c r="J7054" s="4">
        <v>215.78</v>
      </c>
      <c r="K7054">
        <v>3</v>
      </c>
      <c r="L7054" s="4">
        <v>647.34</v>
      </c>
      <c r="M7054" s="4">
        <f>L7054-J7054</f>
        <v>431.56000000000006</v>
      </c>
      <c r="N7054" s="4">
        <f t="shared" si="220"/>
        <v>71.926666666666662</v>
      </c>
      <c r="O7054" s="3">
        <f t="shared" si="221"/>
        <v>66.666666666666671</v>
      </c>
      <c r="P7054"/>
    </row>
    <row r="7055" spans="1:16">
      <c r="A7055">
        <v>8054</v>
      </c>
      <c r="B7055" s="2" t="s">
        <v>1234</v>
      </c>
      <c r="C7055" t="s">
        <v>844</v>
      </c>
      <c r="D7055" t="s">
        <v>12</v>
      </c>
      <c r="E7055">
        <v>52</v>
      </c>
      <c r="F7055" t="str" cm="1">
        <f t="array" ref="F7055">_xlfn.IFS(Table1[[#This Row],[Age]]&gt;49,"OLD",Table1[[#This Row],[Age]]&gt;29,"MIDDLE AGE",Table1[[#This Row],[Age]]&gt;19,"YOUNG")</f>
        <v>OLD</v>
      </c>
      <c r="G7055" t="s">
        <v>18</v>
      </c>
      <c r="H7055" t="s">
        <v>27</v>
      </c>
      <c r="I7055" t="s">
        <v>32</v>
      </c>
      <c r="J7055" s="4">
        <v>77.010000000000005</v>
      </c>
      <c r="K7055">
        <v>1</v>
      </c>
      <c r="L7055" s="4">
        <v>77.010000000000005</v>
      </c>
      <c r="M7055" s="4">
        <f>L7055-J7055</f>
        <v>0</v>
      </c>
      <c r="N7055" s="4">
        <f t="shared" si="220"/>
        <v>77.010000000000005</v>
      </c>
      <c r="O7055" s="3">
        <f t="shared" si="221"/>
        <v>0</v>
      </c>
      <c r="P7055"/>
    </row>
    <row r="7056" spans="1:16">
      <c r="A7056">
        <v>8055</v>
      </c>
      <c r="B7056" s="2" t="s">
        <v>1000</v>
      </c>
      <c r="C7056" t="s">
        <v>147</v>
      </c>
      <c r="D7056" t="s">
        <v>17</v>
      </c>
      <c r="E7056">
        <v>53</v>
      </c>
      <c r="F7056" t="str" cm="1">
        <f t="array" ref="F7056">_xlfn.IFS(Table1[[#This Row],[Age]]&gt;49,"OLD",Table1[[#This Row],[Age]]&gt;29,"MIDDLE AGE",Table1[[#This Row],[Age]]&gt;19,"YOUNG")</f>
        <v>OLD</v>
      </c>
      <c r="G7056" t="s">
        <v>18</v>
      </c>
      <c r="H7056" t="s">
        <v>35</v>
      </c>
      <c r="I7056" t="s">
        <v>63</v>
      </c>
      <c r="J7056" s="4">
        <v>343.84</v>
      </c>
      <c r="K7056">
        <v>2</v>
      </c>
      <c r="L7056" s="4">
        <v>687.68</v>
      </c>
      <c r="M7056" s="4">
        <f>L7056-J7056</f>
        <v>343.84</v>
      </c>
      <c r="N7056" s="4">
        <f t="shared" si="220"/>
        <v>171.92</v>
      </c>
      <c r="O7056" s="3">
        <f t="shared" si="221"/>
        <v>50</v>
      </c>
      <c r="P7056"/>
    </row>
    <row r="7057" spans="1:16">
      <c r="A7057">
        <v>8056</v>
      </c>
      <c r="B7057" s="2" t="s">
        <v>1003</v>
      </c>
      <c r="C7057" t="s">
        <v>214</v>
      </c>
      <c r="D7057" t="s">
        <v>12</v>
      </c>
      <c r="E7057">
        <v>18</v>
      </c>
      <c r="F7057" t="e" cm="1">
        <f t="array" ref="F7057">_xlfn.IFS(Table1[[#This Row],[Age]]&gt;49,"OLD",Table1[[#This Row],[Age]]&gt;29,"MIDDLE AGE",Table1[[#This Row],[Age]]&gt;19,"YOUNG")</f>
        <v>#N/A</v>
      </c>
      <c r="G7057" t="s">
        <v>22</v>
      </c>
      <c r="H7057" t="s">
        <v>27</v>
      </c>
      <c r="I7057" t="s">
        <v>28</v>
      </c>
      <c r="J7057" s="4">
        <v>521.52</v>
      </c>
      <c r="K7057">
        <v>3</v>
      </c>
      <c r="L7057" s="4">
        <v>1564.56</v>
      </c>
      <c r="M7057" s="4">
        <f>L7057-J7057</f>
        <v>1043.04</v>
      </c>
      <c r="N7057" s="4">
        <f t="shared" si="220"/>
        <v>173.84</v>
      </c>
      <c r="O7057" s="3">
        <f t="shared" si="221"/>
        <v>66.666666666666657</v>
      </c>
      <c r="P7057"/>
    </row>
    <row r="7058" spans="1:16">
      <c r="A7058">
        <v>8057</v>
      </c>
      <c r="B7058" s="2" t="s">
        <v>1308</v>
      </c>
      <c r="C7058" t="s">
        <v>552</v>
      </c>
      <c r="D7058" t="s">
        <v>17</v>
      </c>
      <c r="E7058">
        <v>31</v>
      </c>
      <c r="F7058" t="str" cm="1">
        <f t="array" ref="F7058">_xlfn.IFS(Table1[[#This Row],[Age]]&gt;49,"OLD",Table1[[#This Row],[Age]]&gt;29,"MIDDLE AGE",Table1[[#This Row],[Age]]&gt;19,"YOUNG")</f>
        <v>MIDDLE AGE</v>
      </c>
      <c r="G7058" t="s">
        <v>13</v>
      </c>
      <c r="H7058" t="s">
        <v>35</v>
      </c>
      <c r="I7058" t="s">
        <v>36</v>
      </c>
      <c r="J7058" s="4">
        <v>804.35</v>
      </c>
      <c r="K7058">
        <v>5</v>
      </c>
      <c r="L7058" s="4">
        <v>4021.75</v>
      </c>
      <c r="M7058" s="4">
        <f>L7058-J7058</f>
        <v>3217.4</v>
      </c>
      <c r="N7058" s="4">
        <f t="shared" si="220"/>
        <v>160.87</v>
      </c>
      <c r="O7058" s="3">
        <f t="shared" si="221"/>
        <v>80</v>
      </c>
      <c r="P7058"/>
    </row>
    <row r="7059" spans="1:16">
      <c r="A7059">
        <v>8058</v>
      </c>
      <c r="B7059" s="2" t="s">
        <v>1274</v>
      </c>
      <c r="C7059" t="s">
        <v>181</v>
      </c>
      <c r="D7059" t="s">
        <v>17</v>
      </c>
      <c r="E7059">
        <v>26</v>
      </c>
      <c r="F7059" t="str" cm="1">
        <f t="array" ref="F7059">_xlfn.IFS(Table1[[#This Row],[Age]]&gt;49,"OLD",Table1[[#This Row],[Age]]&gt;29,"MIDDLE AGE",Table1[[#This Row],[Age]]&gt;19,"YOUNG")</f>
        <v>YOUNG</v>
      </c>
      <c r="G7059" t="s">
        <v>13</v>
      </c>
      <c r="H7059" t="s">
        <v>40</v>
      </c>
      <c r="I7059" t="s">
        <v>74</v>
      </c>
      <c r="J7059" s="4">
        <v>403.75</v>
      </c>
      <c r="K7059">
        <v>1</v>
      </c>
      <c r="L7059" s="4">
        <v>403.75</v>
      </c>
      <c r="M7059" s="4">
        <f>L7059-J7059</f>
        <v>0</v>
      </c>
      <c r="N7059" s="4">
        <f t="shared" si="220"/>
        <v>403.75</v>
      </c>
      <c r="O7059" s="3">
        <f t="shared" si="221"/>
        <v>0</v>
      </c>
      <c r="P7059"/>
    </row>
    <row r="7060" spans="1:16">
      <c r="A7060">
        <v>8059</v>
      </c>
      <c r="B7060" s="2" t="s">
        <v>1063</v>
      </c>
      <c r="C7060" t="s">
        <v>823</v>
      </c>
      <c r="D7060" t="s">
        <v>17</v>
      </c>
      <c r="E7060">
        <v>47</v>
      </c>
      <c r="F7060" t="str" cm="1">
        <f t="array" ref="F7060">_xlfn.IFS(Table1[[#This Row],[Age]]&gt;49,"OLD",Table1[[#This Row],[Age]]&gt;29,"MIDDLE AGE",Table1[[#This Row],[Age]]&gt;19,"YOUNG")</f>
        <v>MIDDLE AGE</v>
      </c>
      <c r="G7060" t="s">
        <v>18</v>
      </c>
      <c r="H7060" t="s">
        <v>19</v>
      </c>
      <c r="I7060" t="s">
        <v>20</v>
      </c>
      <c r="J7060" s="4">
        <v>277.26</v>
      </c>
      <c r="K7060">
        <v>5</v>
      </c>
      <c r="L7060" s="4">
        <v>1386.3</v>
      </c>
      <c r="M7060" s="4">
        <f>L7060-J7060</f>
        <v>1109.04</v>
      </c>
      <c r="N7060" s="4">
        <f t="shared" si="220"/>
        <v>55.451999999999998</v>
      </c>
      <c r="O7060" s="3">
        <f t="shared" si="221"/>
        <v>80</v>
      </c>
      <c r="P7060"/>
    </row>
    <row r="7061" spans="1:16">
      <c r="A7061">
        <v>8060</v>
      </c>
      <c r="B7061" s="2" t="s">
        <v>1198</v>
      </c>
      <c r="C7061" t="s">
        <v>118</v>
      </c>
      <c r="D7061" t="s">
        <v>17</v>
      </c>
      <c r="E7061">
        <v>41</v>
      </c>
      <c r="F7061" t="str" cm="1">
        <f t="array" ref="F7061">_xlfn.IFS(Table1[[#This Row],[Age]]&gt;49,"OLD",Table1[[#This Row],[Age]]&gt;29,"MIDDLE AGE",Table1[[#This Row],[Age]]&gt;19,"YOUNG")</f>
        <v>MIDDLE AGE</v>
      </c>
      <c r="G7061" t="s">
        <v>13</v>
      </c>
      <c r="H7061" t="s">
        <v>35</v>
      </c>
      <c r="I7061" t="s">
        <v>63</v>
      </c>
      <c r="J7061" s="4">
        <v>378.82</v>
      </c>
      <c r="K7061">
        <v>5</v>
      </c>
      <c r="L7061" s="4">
        <v>1894.1</v>
      </c>
      <c r="M7061" s="4">
        <f>L7061-J7061</f>
        <v>1515.28</v>
      </c>
      <c r="N7061" s="4">
        <f t="shared" si="220"/>
        <v>75.763999999999996</v>
      </c>
      <c r="O7061" s="3">
        <f t="shared" si="221"/>
        <v>80</v>
      </c>
      <c r="P7061"/>
    </row>
    <row r="7062" spans="1:16">
      <c r="A7062">
        <v>8061</v>
      </c>
      <c r="B7062" s="2" t="s">
        <v>1233</v>
      </c>
      <c r="C7062" t="s">
        <v>716</v>
      </c>
      <c r="D7062" t="s">
        <v>17</v>
      </c>
      <c r="E7062">
        <v>21</v>
      </c>
      <c r="F7062" t="str" cm="1">
        <f t="array" ref="F7062">_xlfn.IFS(Table1[[#This Row],[Age]]&gt;49,"OLD",Table1[[#This Row],[Age]]&gt;29,"MIDDLE AGE",Table1[[#This Row],[Age]]&gt;19,"YOUNG")</f>
        <v>YOUNG</v>
      </c>
      <c r="G7062" t="s">
        <v>13</v>
      </c>
      <c r="H7062" t="s">
        <v>19</v>
      </c>
      <c r="I7062" t="s">
        <v>23</v>
      </c>
      <c r="J7062" s="4">
        <v>706.57</v>
      </c>
      <c r="K7062">
        <v>5</v>
      </c>
      <c r="L7062" s="4">
        <v>3532.85</v>
      </c>
      <c r="M7062" s="4">
        <f>L7062-J7062</f>
        <v>2826.2799999999997</v>
      </c>
      <c r="N7062" s="4">
        <f t="shared" si="220"/>
        <v>141.31400000000002</v>
      </c>
      <c r="O7062" s="3">
        <f t="shared" si="221"/>
        <v>80</v>
      </c>
      <c r="P7062"/>
    </row>
    <row r="7063" spans="1:16">
      <c r="A7063">
        <v>8062</v>
      </c>
      <c r="B7063" s="2" t="s">
        <v>1159</v>
      </c>
      <c r="C7063" t="s">
        <v>401</v>
      </c>
      <c r="D7063" t="s">
        <v>12</v>
      </c>
      <c r="E7063">
        <v>31</v>
      </c>
      <c r="F7063" t="str" cm="1">
        <f t="array" ref="F7063">_xlfn.IFS(Table1[[#This Row],[Age]]&gt;49,"OLD",Table1[[#This Row],[Age]]&gt;29,"MIDDLE AGE",Table1[[#This Row],[Age]]&gt;19,"YOUNG")</f>
        <v>MIDDLE AGE</v>
      </c>
      <c r="G7063" t="s">
        <v>18</v>
      </c>
      <c r="H7063" t="s">
        <v>14</v>
      </c>
      <c r="I7063" t="s">
        <v>38</v>
      </c>
      <c r="J7063" s="4">
        <v>342.86</v>
      </c>
      <c r="K7063">
        <v>1</v>
      </c>
      <c r="L7063" s="4">
        <v>342.86</v>
      </c>
      <c r="M7063" s="4">
        <f>L7063-J7063</f>
        <v>0</v>
      </c>
      <c r="N7063" s="4">
        <f t="shared" si="220"/>
        <v>342.86</v>
      </c>
      <c r="O7063" s="3">
        <f t="shared" si="221"/>
        <v>0</v>
      </c>
      <c r="P7063"/>
    </row>
    <row r="7064" spans="1:16">
      <c r="A7064">
        <v>8063</v>
      </c>
      <c r="B7064" s="2" t="s">
        <v>1085</v>
      </c>
      <c r="C7064" t="s">
        <v>363</v>
      </c>
      <c r="D7064" t="s">
        <v>17</v>
      </c>
      <c r="E7064">
        <v>42</v>
      </c>
      <c r="F7064" t="str" cm="1">
        <f t="array" ref="F7064">_xlfn.IFS(Table1[[#This Row],[Age]]&gt;49,"OLD",Table1[[#This Row],[Age]]&gt;29,"MIDDLE AGE",Table1[[#This Row],[Age]]&gt;19,"YOUNG")</f>
        <v>MIDDLE AGE</v>
      </c>
      <c r="G7064" t="s">
        <v>25</v>
      </c>
      <c r="H7064" t="s">
        <v>35</v>
      </c>
      <c r="I7064" t="s">
        <v>64</v>
      </c>
      <c r="J7064" s="4">
        <v>979.37</v>
      </c>
      <c r="K7064">
        <v>4</v>
      </c>
      <c r="L7064" s="4">
        <v>3917.48</v>
      </c>
      <c r="M7064" s="4">
        <f>L7064-J7064</f>
        <v>2938.11</v>
      </c>
      <c r="N7064" s="4">
        <f t="shared" si="220"/>
        <v>244.8425</v>
      </c>
      <c r="O7064" s="3">
        <f t="shared" si="221"/>
        <v>75</v>
      </c>
      <c r="P7064"/>
    </row>
    <row r="7065" spans="1:16">
      <c r="A7065">
        <v>8064</v>
      </c>
      <c r="B7065" s="2" t="s">
        <v>1271</v>
      </c>
      <c r="C7065" t="s">
        <v>910</v>
      </c>
      <c r="D7065" t="s">
        <v>12</v>
      </c>
      <c r="E7065">
        <v>21</v>
      </c>
      <c r="F7065" t="str" cm="1">
        <f t="array" ref="F7065">_xlfn.IFS(Table1[[#This Row],[Age]]&gt;49,"OLD",Table1[[#This Row],[Age]]&gt;29,"MIDDLE AGE",Table1[[#This Row],[Age]]&gt;19,"YOUNG")</f>
        <v>YOUNG</v>
      </c>
      <c r="G7065" t="s">
        <v>25</v>
      </c>
      <c r="H7065" t="s">
        <v>40</v>
      </c>
      <c r="I7065" t="s">
        <v>76</v>
      </c>
      <c r="J7065" s="4">
        <v>183.23</v>
      </c>
      <c r="K7065">
        <v>3</v>
      </c>
      <c r="L7065" s="4">
        <v>549.69000000000005</v>
      </c>
      <c r="M7065" s="4">
        <f>L7065-J7065</f>
        <v>366.46000000000004</v>
      </c>
      <c r="N7065" s="4">
        <f t="shared" si="220"/>
        <v>61.076666666666661</v>
      </c>
      <c r="O7065" s="3">
        <f t="shared" si="221"/>
        <v>66.666666666666657</v>
      </c>
      <c r="P7065"/>
    </row>
    <row r="7066" spans="1:16">
      <c r="A7066">
        <v>8065</v>
      </c>
      <c r="B7066" s="2" t="s">
        <v>1206</v>
      </c>
      <c r="C7066" t="s">
        <v>255</v>
      </c>
      <c r="D7066" t="s">
        <v>17</v>
      </c>
      <c r="E7066">
        <v>42</v>
      </c>
      <c r="F7066" t="str" cm="1">
        <f t="array" ref="F7066">_xlfn.IFS(Table1[[#This Row],[Age]]&gt;49,"OLD",Table1[[#This Row],[Age]]&gt;29,"MIDDLE AGE",Table1[[#This Row],[Age]]&gt;19,"YOUNG")</f>
        <v>MIDDLE AGE</v>
      </c>
      <c r="G7066" t="s">
        <v>25</v>
      </c>
      <c r="H7066" t="s">
        <v>27</v>
      </c>
      <c r="I7066" t="s">
        <v>28</v>
      </c>
      <c r="J7066" s="4">
        <v>755.57</v>
      </c>
      <c r="K7066">
        <v>5</v>
      </c>
      <c r="L7066" s="4">
        <v>3777.85</v>
      </c>
      <c r="M7066" s="4">
        <f>L7066-J7066</f>
        <v>3022.2799999999997</v>
      </c>
      <c r="N7066" s="4">
        <f t="shared" si="220"/>
        <v>151.114</v>
      </c>
      <c r="O7066" s="3">
        <f t="shared" si="221"/>
        <v>80</v>
      </c>
      <c r="P7066"/>
    </row>
    <row r="7067" spans="1:16">
      <c r="A7067">
        <v>8066</v>
      </c>
      <c r="B7067" s="2" t="s">
        <v>1148</v>
      </c>
      <c r="C7067" t="s">
        <v>353</v>
      </c>
      <c r="D7067" t="s">
        <v>17</v>
      </c>
      <c r="E7067">
        <v>27</v>
      </c>
      <c r="F7067" t="str" cm="1">
        <f t="array" ref="F7067">_xlfn.IFS(Table1[[#This Row],[Age]]&gt;49,"OLD",Table1[[#This Row],[Age]]&gt;29,"MIDDLE AGE",Table1[[#This Row],[Age]]&gt;19,"YOUNG")</f>
        <v>YOUNG</v>
      </c>
      <c r="G7067" t="s">
        <v>13</v>
      </c>
      <c r="H7067" t="s">
        <v>40</v>
      </c>
      <c r="I7067" t="s">
        <v>68</v>
      </c>
      <c r="J7067" s="4">
        <v>593.27</v>
      </c>
      <c r="K7067">
        <v>1</v>
      </c>
      <c r="L7067" s="4">
        <v>593.27</v>
      </c>
      <c r="M7067" s="4">
        <f>L7067-J7067</f>
        <v>0</v>
      </c>
      <c r="N7067" s="4">
        <f t="shared" si="220"/>
        <v>593.27</v>
      </c>
      <c r="O7067" s="3">
        <f t="shared" si="221"/>
        <v>0</v>
      </c>
      <c r="P7067"/>
    </row>
    <row r="7068" spans="1:16">
      <c r="A7068">
        <v>8067</v>
      </c>
      <c r="B7068" s="2" t="s">
        <v>1229</v>
      </c>
      <c r="C7068" t="s">
        <v>634</v>
      </c>
      <c r="D7068" t="s">
        <v>17</v>
      </c>
      <c r="E7068">
        <v>52</v>
      </c>
      <c r="F7068" t="str" cm="1">
        <f t="array" ref="F7068">_xlfn.IFS(Table1[[#This Row],[Age]]&gt;49,"OLD",Table1[[#This Row],[Age]]&gt;29,"MIDDLE AGE",Table1[[#This Row],[Age]]&gt;19,"YOUNG")</f>
        <v>OLD</v>
      </c>
      <c r="G7068" t="s">
        <v>22</v>
      </c>
      <c r="H7068" t="s">
        <v>19</v>
      </c>
      <c r="I7068" t="s">
        <v>51</v>
      </c>
      <c r="J7068" s="4">
        <v>240.76</v>
      </c>
      <c r="K7068">
        <v>4</v>
      </c>
      <c r="L7068" s="4">
        <v>963.04</v>
      </c>
      <c r="M7068" s="4">
        <f>L7068-J7068</f>
        <v>722.28</v>
      </c>
      <c r="N7068" s="4">
        <f t="shared" si="220"/>
        <v>60.19</v>
      </c>
      <c r="O7068" s="3">
        <f t="shared" si="221"/>
        <v>75</v>
      </c>
      <c r="P7068"/>
    </row>
    <row r="7069" spans="1:16">
      <c r="A7069">
        <v>8068</v>
      </c>
      <c r="B7069" s="2" t="s">
        <v>987</v>
      </c>
      <c r="C7069" t="s">
        <v>82</v>
      </c>
      <c r="D7069" t="s">
        <v>12</v>
      </c>
      <c r="E7069">
        <v>24</v>
      </c>
      <c r="F7069" t="str" cm="1">
        <f t="array" ref="F7069">_xlfn.IFS(Table1[[#This Row],[Age]]&gt;49,"OLD",Table1[[#This Row],[Age]]&gt;29,"MIDDLE AGE",Table1[[#This Row],[Age]]&gt;19,"YOUNG")</f>
        <v>YOUNG</v>
      </c>
      <c r="G7069" t="s">
        <v>13</v>
      </c>
      <c r="H7069" t="s">
        <v>27</v>
      </c>
      <c r="I7069" t="s">
        <v>28</v>
      </c>
      <c r="J7069" s="4">
        <v>756.08</v>
      </c>
      <c r="K7069">
        <v>1</v>
      </c>
      <c r="L7069" s="4">
        <v>756.08</v>
      </c>
      <c r="M7069" s="4">
        <f>L7069-J7069</f>
        <v>0</v>
      </c>
      <c r="N7069" s="4">
        <f t="shared" si="220"/>
        <v>756.08</v>
      </c>
      <c r="O7069" s="3">
        <f t="shared" si="221"/>
        <v>0</v>
      </c>
      <c r="P7069"/>
    </row>
    <row r="7070" spans="1:16">
      <c r="A7070">
        <v>8069</v>
      </c>
      <c r="B7070" s="2" t="s">
        <v>1087</v>
      </c>
      <c r="C7070" t="s">
        <v>202</v>
      </c>
      <c r="D7070" t="s">
        <v>17</v>
      </c>
      <c r="E7070">
        <v>59</v>
      </c>
      <c r="F7070" t="str" cm="1">
        <f t="array" ref="F7070">_xlfn.IFS(Table1[[#This Row],[Age]]&gt;49,"OLD",Table1[[#This Row],[Age]]&gt;29,"MIDDLE AGE",Table1[[#This Row],[Age]]&gt;19,"YOUNG")</f>
        <v>OLD</v>
      </c>
      <c r="G7070" t="s">
        <v>25</v>
      </c>
      <c r="H7070" t="s">
        <v>40</v>
      </c>
      <c r="I7070" t="s">
        <v>74</v>
      </c>
      <c r="J7070" s="4">
        <v>453.06</v>
      </c>
      <c r="K7070">
        <v>3</v>
      </c>
      <c r="L7070" s="4">
        <v>1359.18</v>
      </c>
      <c r="M7070" s="4">
        <f>L7070-J7070</f>
        <v>906.12000000000012</v>
      </c>
      <c r="N7070" s="4">
        <f t="shared" si="220"/>
        <v>151.02000000000001</v>
      </c>
      <c r="O7070" s="3">
        <f t="shared" si="221"/>
        <v>66.666666666666671</v>
      </c>
      <c r="P7070"/>
    </row>
    <row r="7071" spans="1:16">
      <c r="A7071">
        <v>8070</v>
      </c>
      <c r="B7071" s="2" t="s">
        <v>1274</v>
      </c>
      <c r="C7071" t="s">
        <v>803</v>
      </c>
      <c r="D7071" t="s">
        <v>17</v>
      </c>
      <c r="E7071">
        <v>30</v>
      </c>
      <c r="F7071" t="str" cm="1">
        <f t="array" ref="F7071">_xlfn.IFS(Table1[[#This Row],[Age]]&gt;49,"OLD",Table1[[#This Row],[Age]]&gt;29,"MIDDLE AGE",Table1[[#This Row],[Age]]&gt;19,"YOUNG")</f>
        <v>MIDDLE AGE</v>
      </c>
      <c r="G7071" t="s">
        <v>18</v>
      </c>
      <c r="H7071" t="s">
        <v>40</v>
      </c>
      <c r="I7071" t="s">
        <v>68</v>
      </c>
      <c r="J7071" s="4">
        <v>685.57</v>
      </c>
      <c r="K7071">
        <v>1</v>
      </c>
      <c r="L7071" s="4">
        <v>685.57</v>
      </c>
      <c r="M7071" s="4">
        <f>L7071-J7071</f>
        <v>0</v>
      </c>
      <c r="N7071" s="4">
        <f t="shared" si="220"/>
        <v>685.57</v>
      </c>
      <c r="O7071" s="3">
        <f t="shared" si="221"/>
        <v>0</v>
      </c>
      <c r="P7071"/>
    </row>
    <row r="7072" spans="1:16">
      <c r="A7072">
        <v>8071</v>
      </c>
      <c r="B7072" s="2" t="s">
        <v>1235</v>
      </c>
      <c r="C7072" t="s">
        <v>515</v>
      </c>
      <c r="D7072" t="s">
        <v>17</v>
      </c>
      <c r="E7072">
        <v>21</v>
      </c>
      <c r="F7072" t="str" cm="1">
        <f t="array" ref="F7072">_xlfn.IFS(Table1[[#This Row],[Age]]&gt;49,"OLD",Table1[[#This Row],[Age]]&gt;29,"MIDDLE AGE",Table1[[#This Row],[Age]]&gt;19,"YOUNG")</f>
        <v>YOUNG</v>
      </c>
      <c r="G7072" t="s">
        <v>18</v>
      </c>
      <c r="H7072" t="s">
        <v>40</v>
      </c>
      <c r="I7072" t="s">
        <v>68</v>
      </c>
      <c r="J7072" s="4">
        <v>665.63</v>
      </c>
      <c r="K7072">
        <v>2</v>
      </c>
      <c r="L7072" s="4">
        <v>1331.26</v>
      </c>
      <c r="M7072" s="4">
        <f>L7072-J7072</f>
        <v>665.63</v>
      </c>
      <c r="N7072" s="4">
        <f t="shared" si="220"/>
        <v>332.815</v>
      </c>
      <c r="O7072" s="3">
        <f t="shared" si="221"/>
        <v>50</v>
      </c>
      <c r="P7072"/>
    </row>
    <row r="7073" spans="1:16">
      <c r="A7073">
        <v>8072</v>
      </c>
      <c r="B7073" s="2" t="s">
        <v>1209</v>
      </c>
      <c r="C7073" t="s">
        <v>520</v>
      </c>
      <c r="D7073" t="s">
        <v>17</v>
      </c>
      <c r="E7073">
        <v>60</v>
      </c>
      <c r="F7073" t="str" cm="1">
        <f t="array" ref="F7073">_xlfn.IFS(Table1[[#This Row],[Age]]&gt;49,"OLD",Table1[[#This Row],[Age]]&gt;29,"MIDDLE AGE",Table1[[#This Row],[Age]]&gt;19,"YOUNG")</f>
        <v>OLD</v>
      </c>
      <c r="G7073" t="s">
        <v>18</v>
      </c>
      <c r="H7073" t="s">
        <v>27</v>
      </c>
      <c r="I7073" t="s">
        <v>53</v>
      </c>
      <c r="J7073" s="4">
        <v>119.54</v>
      </c>
      <c r="K7073">
        <v>2</v>
      </c>
      <c r="L7073" s="4">
        <v>239.08</v>
      </c>
      <c r="M7073" s="4">
        <f>L7073-J7073</f>
        <v>119.54</v>
      </c>
      <c r="N7073" s="4">
        <f t="shared" si="220"/>
        <v>59.77</v>
      </c>
      <c r="O7073" s="3">
        <f t="shared" si="221"/>
        <v>50</v>
      </c>
      <c r="P7073"/>
    </row>
    <row r="7074" spans="1:16">
      <c r="A7074">
        <v>8073</v>
      </c>
      <c r="B7074" s="2" t="s">
        <v>1217</v>
      </c>
      <c r="C7074" t="s">
        <v>447</v>
      </c>
      <c r="D7074" t="s">
        <v>12</v>
      </c>
      <c r="E7074">
        <v>53</v>
      </c>
      <c r="F7074" t="str" cm="1">
        <f t="array" ref="F7074">_xlfn.IFS(Table1[[#This Row],[Age]]&gt;49,"OLD",Table1[[#This Row],[Age]]&gt;29,"MIDDLE AGE",Table1[[#This Row],[Age]]&gt;19,"YOUNG")</f>
        <v>OLD</v>
      </c>
      <c r="G7074" t="s">
        <v>13</v>
      </c>
      <c r="H7074" t="s">
        <v>40</v>
      </c>
      <c r="I7074" t="s">
        <v>76</v>
      </c>
      <c r="J7074" s="4">
        <v>841.58</v>
      </c>
      <c r="K7074">
        <v>5</v>
      </c>
      <c r="L7074" s="4">
        <v>4207.8999999999996</v>
      </c>
      <c r="M7074" s="4">
        <f>L7074-J7074</f>
        <v>3366.3199999999997</v>
      </c>
      <c r="N7074" s="4">
        <f t="shared" si="220"/>
        <v>168.316</v>
      </c>
      <c r="O7074" s="3">
        <f t="shared" si="221"/>
        <v>80</v>
      </c>
      <c r="P7074"/>
    </row>
    <row r="7075" spans="1:16">
      <c r="A7075">
        <v>8074</v>
      </c>
      <c r="B7075" s="2" t="s">
        <v>1230</v>
      </c>
      <c r="C7075" t="s">
        <v>690</v>
      </c>
      <c r="D7075" t="s">
        <v>17</v>
      </c>
      <c r="E7075">
        <v>31</v>
      </c>
      <c r="F7075" t="str" cm="1">
        <f t="array" ref="F7075">_xlfn.IFS(Table1[[#This Row],[Age]]&gt;49,"OLD",Table1[[#This Row],[Age]]&gt;29,"MIDDLE AGE",Table1[[#This Row],[Age]]&gt;19,"YOUNG")</f>
        <v>MIDDLE AGE</v>
      </c>
      <c r="G7075" t="s">
        <v>22</v>
      </c>
      <c r="H7075" t="s">
        <v>40</v>
      </c>
      <c r="I7075" t="s">
        <v>41</v>
      </c>
      <c r="J7075" s="4">
        <v>684.66</v>
      </c>
      <c r="K7075">
        <v>1</v>
      </c>
      <c r="L7075" s="4">
        <v>684.66</v>
      </c>
      <c r="M7075" s="4">
        <f>L7075-J7075</f>
        <v>0</v>
      </c>
      <c r="N7075" s="4">
        <f t="shared" si="220"/>
        <v>684.66</v>
      </c>
      <c r="O7075" s="3">
        <f t="shared" si="221"/>
        <v>0</v>
      </c>
      <c r="P7075"/>
    </row>
    <row r="7076" spans="1:16">
      <c r="A7076">
        <v>8075</v>
      </c>
      <c r="B7076" s="2" t="s">
        <v>1008</v>
      </c>
      <c r="C7076" t="s">
        <v>753</v>
      </c>
      <c r="D7076" t="s">
        <v>12</v>
      </c>
      <c r="E7076">
        <v>35</v>
      </c>
      <c r="F7076" t="str" cm="1">
        <f t="array" ref="F7076">_xlfn.IFS(Table1[[#This Row],[Age]]&gt;49,"OLD",Table1[[#This Row],[Age]]&gt;29,"MIDDLE AGE",Table1[[#This Row],[Age]]&gt;19,"YOUNG")</f>
        <v>MIDDLE AGE</v>
      </c>
      <c r="G7076" t="s">
        <v>25</v>
      </c>
      <c r="H7076" t="s">
        <v>19</v>
      </c>
      <c r="I7076" t="s">
        <v>80</v>
      </c>
      <c r="J7076" s="4">
        <v>782.78</v>
      </c>
      <c r="K7076">
        <v>1</v>
      </c>
      <c r="L7076" s="4">
        <v>782.78</v>
      </c>
      <c r="M7076" s="4">
        <f>L7076-J7076</f>
        <v>0</v>
      </c>
      <c r="N7076" s="4">
        <f t="shared" si="220"/>
        <v>782.78</v>
      </c>
      <c r="O7076" s="3">
        <f t="shared" si="221"/>
        <v>0</v>
      </c>
      <c r="P7076"/>
    </row>
    <row r="7077" spans="1:16">
      <c r="A7077">
        <v>8076</v>
      </c>
      <c r="B7077" s="2" t="s">
        <v>1128</v>
      </c>
      <c r="C7077" t="s">
        <v>894</v>
      </c>
      <c r="D7077" t="s">
        <v>17</v>
      </c>
      <c r="E7077">
        <v>25</v>
      </c>
      <c r="F7077" t="str" cm="1">
        <f t="array" ref="F7077">_xlfn.IFS(Table1[[#This Row],[Age]]&gt;49,"OLD",Table1[[#This Row],[Age]]&gt;29,"MIDDLE AGE",Table1[[#This Row],[Age]]&gt;19,"YOUNG")</f>
        <v>YOUNG</v>
      </c>
      <c r="G7077" t="s">
        <v>18</v>
      </c>
      <c r="H7077" t="s">
        <v>40</v>
      </c>
      <c r="I7077" t="s">
        <v>41</v>
      </c>
      <c r="J7077" s="4">
        <v>453.29</v>
      </c>
      <c r="K7077">
        <v>5</v>
      </c>
      <c r="L7077" s="4">
        <v>2266.4499999999998</v>
      </c>
      <c r="M7077" s="4">
        <f>L7077-J7077</f>
        <v>1813.1599999999999</v>
      </c>
      <c r="N7077" s="4">
        <f t="shared" si="220"/>
        <v>90.658000000000001</v>
      </c>
      <c r="O7077" s="3">
        <f t="shared" si="221"/>
        <v>80</v>
      </c>
      <c r="P7077"/>
    </row>
    <row r="7078" spans="1:16">
      <c r="A7078">
        <v>8077</v>
      </c>
      <c r="B7078" s="2" t="s">
        <v>966</v>
      </c>
      <c r="C7078" t="s">
        <v>579</v>
      </c>
      <c r="D7078" t="s">
        <v>12</v>
      </c>
      <c r="E7078">
        <v>49</v>
      </c>
      <c r="F7078" t="str" cm="1">
        <f t="array" ref="F7078">_xlfn.IFS(Table1[[#This Row],[Age]]&gt;49,"OLD",Table1[[#This Row],[Age]]&gt;29,"MIDDLE AGE",Table1[[#This Row],[Age]]&gt;19,"YOUNG")</f>
        <v>MIDDLE AGE</v>
      </c>
      <c r="G7078" t="s">
        <v>25</v>
      </c>
      <c r="H7078" t="s">
        <v>40</v>
      </c>
      <c r="I7078" t="s">
        <v>41</v>
      </c>
      <c r="J7078" s="4">
        <v>203.11</v>
      </c>
      <c r="K7078">
        <v>5</v>
      </c>
      <c r="L7078" s="4">
        <v>1015.55</v>
      </c>
      <c r="M7078" s="4">
        <f>L7078-J7078</f>
        <v>812.43999999999994</v>
      </c>
      <c r="N7078" s="4">
        <f t="shared" si="220"/>
        <v>40.622</v>
      </c>
      <c r="O7078" s="3">
        <f t="shared" si="221"/>
        <v>80</v>
      </c>
      <c r="P7078"/>
    </row>
    <row r="7079" spans="1:16">
      <c r="A7079">
        <v>8078</v>
      </c>
      <c r="B7079" s="2" t="s">
        <v>1085</v>
      </c>
      <c r="C7079" t="s">
        <v>334</v>
      </c>
      <c r="D7079" t="s">
        <v>12</v>
      </c>
      <c r="E7079">
        <v>44</v>
      </c>
      <c r="F7079" t="str" cm="1">
        <f t="array" ref="F7079">_xlfn.IFS(Table1[[#This Row],[Age]]&gt;49,"OLD",Table1[[#This Row],[Age]]&gt;29,"MIDDLE AGE",Table1[[#This Row],[Age]]&gt;19,"YOUNG")</f>
        <v>MIDDLE AGE</v>
      </c>
      <c r="G7079" t="s">
        <v>25</v>
      </c>
      <c r="H7079" t="s">
        <v>14</v>
      </c>
      <c r="I7079" t="s">
        <v>38</v>
      </c>
      <c r="J7079" s="4">
        <v>332.95</v>
      </c>
      <c r="K7079">
        <v>4</v>
      </c>
      <c r="L7079" s="4">
        <v>1331.8</v>
      </c>
      <c r="M7079" s="4">
        <f>L7079-J7079</f>
        <v>998.84999999999991</v>
      </c>
      <c r="N7079" s="4">
        <f t="shared" si="220"/>
        <v>83.237499999999997</v>
      </c>
      <c r="O7079" s="3">
        <f t="shared" si="221"/>
        <v>75</v>
      </c>
      <c r="P7079"/>
    </row>
    <row r="7080" spans="1:16">
      <c r="A7080">
        <v>8079</v>
      </c>
      <c r="B7080" s="2" t="s">
        <v>974</v>
      </c>
      <c r="C7080" t="s">
        <v>283</v>
      </c>
      <c r="D7080" t="s">
        <v>17</v>
      </c>
      <c r="E7080">
        <v>59</v>
      </c>
      <c r="F7080" t="str" cm="1">
        <f t="array" ref="F7080">_xlfn.IFS(Table1[[#This Row],[Age]]&gt;49,"OLD",Table1[[#This Row],[Age]]&gt;29,"MIDDLE AGE",Table1[[#This Row],[Age]]&gt;19,"YOUNG")</f>
        <v>OLD</v>
      </c>
      <c r="G7080" t="s">
        <v>13</v>
      </c>
      <c r="H7080" t="s">
        <v>27</v>
      </c>
      <c r="I7080" t="s">
        <v>46</v>
      </c>
      <c r="J7080" s="4">
        <v>902.45</v>
      </c>
      <c r="K7080">
        <v>1</v>
      </c>
      <c r="L7080" s="4">
        <v>902.45</v>
      </c>
      <c r="M7080" s="4">
        <f>L7080-J7080</f>
        <v>0</v>
      </c>
      <c r="N7080" s="4">
        <f t="shared" si="220"/>
        <v>902.45</v>
      </c>
      <c r="O7080" s="3">
        <f t="shared" si="221"/>
        <v>0</v>
      </c>
      <c r="P7080"/>
    </row>
    <row r="7081" spans="1:16">
      <c r="A7081">
        <v>8080</v>
      </c>
      <c r="B7081" s="2" t="s">
        <v>1254</v>
      </c>
      <c r="C7081" t="s">
        <v>470</v>
      </c>
      <c r="D7081" t="s">
        <v>17</v>
      </c>
      <c r="E7081">
        <v>54</v>
      </c>
      <c r="F7081" t="str" cm="1">
        <f t="array" ref="F7081">_xlfn.IFS(Table1[[#This Row],[Age]]&gt;49,"OLD",Table1[[#This Row],[Age]]&gt;29,"MIDDLE AGE",Table1[[#This Row],[Age]]&gt;19,"YOUNG")</f>
        <v>OLD</v>
      </c>
      <c r="G7081" t="s">
        <v>18</v>
      </c>
      <c r="H7081" t="s">
        <v>14</v>
      </c>
      <c r="I7081" t="s">
        <v>43</v>
      </c>
      <c r="J7081" s="4">
        <v>938.64</v>
      </c>
      <c r="K7081">
        <v>3</v>
      </c>
      <c r="L7081" s="4">
        <v>2815.92</v>
      </c>
      <c r="M7081" s="4">
        <f>L7081-J7081</f>
        <v>1877.2800000000002</v>
      </c>
      <c r="N7081" s="4">
        <f t="shared" si="220"/>
        <v>312.88</v>
      </c>
      <c r="O7081" s="3">
        <f t="shared" si="221"/>
        <v>66.666666666666671</v>
      </c>
      <c r="P7081"/>
    </row>
    <row r="7082" spans="1:16">
      <c r="A7082">
        <v>8081</v>
      </c>
      <c r="B7082" s="2" t="s">
        <v>1017</v>
      </c>
      <c r="C7082" t="s">
        <v>617</v>
      </c>
      <c r="D7082" t="s">
        <v>12</v>
      </c>
      <c r="E7082">
        <v>40</v>
      </c>
      <c r="F7082" t="str" cm="1">
        <f t="array" ref="F7082">_xlfn.IFS(Table1[[#This Row],[Age]]&gt;49,"OLD",Table1[[#This Row],[Age]]&gt;29,"MIDDLE AGE",Table1[[#This Row],[Age]]&gt;19,"YOUNG")</f>
        <v>MIDDLE AGE</v>
      </c>
      <c r="G7082" t="s">
        <v>13</v>
      </c>
      <c r="H7082" t="s">
        <v>19</v>
      </c>
      <c r="I7082" t="s">
        <v>80</v>
      </c>
      <c r="J7082" s="4">
        <v>487.05</v>
      </c>
      <c r="K7082">
        <v>3</v>
      </c>
      <c r="L7082" s="4">
        <v>1461.15</v>
      </c>
      <c r="M7082" s="4">
        <f>L7082-J7082</f>
        <v>974.10000000000014</v>
      </c>
      <c r="N7082" s="4">
        <f t="shared" si="220"/>
        <v>162.35</v>
      </c>
      <c r="O7082" s="3">
        <f t="shared" si="221"/>
        <v>66.666666666666671</v>
      </c>
      <c r="P7082"/>
    </row>
    <row r="7083" spans="1:16">
      <c r="A7083">
        <v>8082</v>
      </c>
      <c r="B7083" s="2" t="s">
        <v>974</v>
      </c>
      <c r="C7083" t="s">
        <v>202</v>
      </c>
      <c r="D7083" t="s">
        <v>17</v>
      </c>
      <c r="E7083">
        <v>24</v>
      </c>
      <c r="F7083" t="str" cm="1">
        <f t="array" ref="F7083">_xlfn.IFS(Table1[[#This Row],[Age]]&gt;49,"OLD",Table1[[#This Row],[Age]]&gt;29,"MIDDLE AGE",Table1[[#This Row],[Age]]&gt;19,"YOUNG")</f>
        <v>YOUNG</v>
      </c>
      <c r="G7083" t="s">
        <v>25</v>
      </c>
      <c r="H7083" t="s">
        <v>14</v>
      </c>
      <c r="I7083" t="s">
        <v>38</v>
      </c>
      <c r="J7083" s="4">
        <v>305.81</v>
      </c>
      <c r="K7083">
        <v>3</v>
      </c>
      <c r="L7083" s="4">
        <v>917.43</v>
      </c>
      <c r="M7083" s="4">
        <f>L7083-J7083</f>
        <v>611.61999999999989</v>
      </c>
      <c r="N7083" s="4">
        <f t="shared" si="220"/>
        <v>101.93666666666667</v>
      </c>
      <c r="O7083" s="3">
        <f t="shared" si="221"/>
        <v>66.666666666666657</v>
      </c>
      <c r="P7083"/>
    </row>
    <row r="7084" spans="1:16">
      <c r="A7084">
        <v>8083</v>
      </c>
      <c r="B7084" s="2" t="s">
        <v>1001</v>
      </c>
      <c r="C7084" t="s">
        <v>295</v>
      </c>
      <c r="D7084" t="s">
        <v>17</v>
      </c>
      <c r="E7084">
        <v>29</v>
      </c>
      <c r="F7084" t="str" cm="1">
        <f t="array" ref="F7084">_xlfn.IFS(Table1[[#This Row],[Age]]&gt;49,"OLD",Table1[[#This Row],[Age]]&gt;29,"MIDDLE AGE",Table1[[#This Row],[Age]]&gt;19,"YOUNG")</f>
        <v>YOUNG</v>
      </c>
      <c r="G7084" t="s">
        <v>25</v>
      </c>
      <c r="H7084" t="s">
        <v>35</v>
      </c>
      <c r="I7084" t="s">
        <v>63</v>
      </c>
      <c r="J7084" s="4">
        <v>733.01</v>
      </c>
      <c r="K7084">
        <v>5</v>
      </c>
      <c r="L7084" s="4">
        <v>3665.05</v>
      </c>
      <c r="M7084" s="4">
        <f>L7084-J7084</f>
        <v>2932.04</v>
      </c>
      <c r="N7084" s="4">
        <f t="shared" si="220"/>
        <v>146.602</v>
      </c>
      <c r="O7084" s="3">
        <f t="shared" si="221"/>
        <v>80</v>
      </c>
      <c r="P7084"/>
    </row>
    <row r="7085" spans="1:16">
      <c r="A7085">
        <v>8084</v>
      </c>
      <c r="B7085" s="2" t="s">
        <v>954</v>
      </c>
      <c r="C7085" t="s">
        <v>225</v>
      </c>
      <c r="D7085" t="s">
        <v>17</v>
      </c>
      <c r="E7085">
        <v>42</v>
      </c>
      <c r="F7085" t="str" cm="1">
        <f t="array" ref="F7085">_xlfn.IFS(Table1[[#This Row],[Age]]&gt;49,"OLD",Table1[[#This Row],[Age]]&gt;29,"MIDDLE AGE",Table1[[#This Row],[Age]]&gt;19,"YOUNG")</f>
        <v>MIDDLE AGE</v>
      </c>
      <c r="G7085" t="s">
        <v>25</v>
      </c>
      <c r="H7085" t="s">
        <v>27</v>
      </c>
      <c r="I7085" t="s">
        <v>32</v>
      </c>
      <c r="J7085" s="4">
        <v>768.33</v>
      </c>
      <c r="K7085">
        <v>5</v>
      </c>
      <c r="L7085" s="4">
        <v>3841.65</v>
      </c>
      <c r="M7085" s="4">
        <f>L7085-J7085</f>
        <v>3073.32</v>
      </c>
      <c r="N7085" s="4">
        <f t="shared" si="220"/>
        <v>153.666</v>
      </c>
      <c r="O7085" s="3">
        <f t="shared" si="221"/>
        <v>80</v>
      </c>
      <c r="P7085"/>
    </row>
    <row r="7086" spans="1:16">
      <c r="A7086">
        <v>8085</v>
      </c>
      <c r="B7086" s="2" t="s">
        <v>996</v>
      </c>
      <c r="C7086" t="s">
        <v>706</v>
      </c>
      <c r="D7086" t="s">
        <v>12</v>
      </c>
      <c r="E7086">
        <v>20</v>
      </c>
      <c r="F7086" t="str" cm="1">
        <f t="array" ref="F7086">_xlfn.IFS(Table1[[#This Row],[Age]]&gt;49,"OLD",Table1[[#This Row],[Age]]&gt;29,"MIDDLE AGE",Table1[[#This Row],[Age]]&gt;19,"YOUNG")</f>
        <v>YOUNG</v>
      </c>
      <c r="G7086" t="s">
        <v>18</v>
      </c>
      <c r="H7086" t="s">
        <v>40</v>
      </c>
      <c r="I7086" t="s">
        <v>76</v>
      </c>
      <c r="J7086" s="4">
        <v>817.31</v>
      </c>
      <c r="K7086">
        <v>5</v>
      </c>
      <c r="L7086" s="4">
        <v>4086.55</v>
      </c>
      <c r="M7086" s="4">
        <f>L7086-J7086</f>
        <v>3269.2400000000002</v>
      </c>
      <c r="N7086" s="4">
        <f t="shared" si="220"/>
        <v>163.46199999999999</v>
      </c>
      <c r="O7086" s="3">
        <f t="shared" si="221"/>
        <v>80</v>
      </c>
      <c r="P7086"/>
    </row>
    <row r="7087" spans="1:16">
      <c r="A7087">
        <v>8086</v>
      </c>
      <c r="B7087" s="2" t="s">
        <v>1004</v>
      </c>
      <c r="C7087" t="s">
        <v>324</v>
      </c>
      <c r="D7087" t="s">
        <v>17</v>
      </c>
      <c r="E7087">
        <v>43</v>
      </c>
      <c r="F7087" t="str" cm="1">
        <f t="array" ref="F7087">_xlfn.IFS(Table1[[#This Row],[Age]]&gt;49,"OLD",Table1[[#This Row],[Age]]&gt;29,"MIDDLE AGE",Table1[[#This Row],[Age]]&gt;19,"YOUNG")</f>
        <v>MIDDLE AGE</v>
      </c>
      <c r="G7087" t="s">
        <v>18</v>
      </c>
      <c r="H7087" t="s">
        <v>14</v>
      </c>
      <c r="I7087" t="s">
        <v>15</v>
      </c>
      <c r="J7087" s="4">
        <v>40.770000000000003</v>
      </c>
      <c r="K7087">
        <v>3</v>
      </c>
      <c r="L7087" s="4">
        <v>122.31</v>
      </c>
      <c r="M7087" s="4">
        <f>L7087-J7087</f>
        <v>81.539999999999992</v>
      </c>
      <c r="N7087" s="4">
        <f t="shared" si="220"/>
        <v>13.590000000000002</v>
      </c>
      <c r="O7087" s="3">
        <f t="shared" si="221"/>
        <v>66.666666666666657</v>
      </c>
      <c r="P7087"/>
    </row>
    <row r="7088" spans="1:16">
      <c r="A7088">
        <v>8087</v>
      </c>
      <c r="B7088" s="2" t="s">
        <v>1015</v>
      </c>
      <c r="C7088" t="s">
        <v>336</v>
      </c>
      <c r="D7088" t="s">
        <v>17</v>
      </c>
      <c r="E7088">
        <v>21</v>
      </c>
      <c r="F7088" t="str" cm="1">
        <f t="array" ref="F7088">_xlfn.IFS(Table1[[#This Row],[Age]]&gt;49,"OLD",Table1[[#This Row],[Age]]&gt;29,"MIDDLE AGE",Table1[[#This Row],[Age]]&gt;19,"YOUNG")</f>
        <v>YOUNG</v>
      </c>
      <c r="G7088" t="s">
        <v>18</v>
      </c>
      <c r="H7088" t="s">
        <v>14</v>
      </c>
      <c r="I7088" t="s">
        <v>15</v>
      </c>
      <c r="J7088" s="4">
        <v>19.64</v>
      </c>
      <c r="K7088">
        <v>4</v>
      </c>
      <c r="L7088" s="4">
        <v>78.56</v>
      </c>
      <c r="M7088" s="4">
        <f>L7088-J7088</f>
        <v>58.92</v>
      </c>
      <c r="N7088" s="4">
        <f t="shared" si="220"/>
        <v>4.91</v>
      </c>
      <c r="O7088" s="3">
        <f t="shared" si="221"/>
        <v>75</v>
      </c>
      <c r="P7088"/>
    </row>
    <row r="7089" spans="1:16">
      <c r="A7089">
        <v>8088</v>
      </c>
      <c r="B7089" s="2" t="s">
        <v>1180</v>
      </c>
      <c r="C7089" t="s">
        <v>201</v>
      </c>
      <c r="D7089" t="s">
        <v>17</v>
      </c>
      <c r="E7089">
        <v>59</v>
      </c>
      <c r="F7089" t="str" cm="1">
        <f t="array" ref="F7089">_xlfn.IFS(Table1[[#This Row],[Age]]&gt;49,"OLD",Table1[[#This Row],[Age]]&gt;29,"MIDDLE AGE",Table1[[#This Row],[Age]]&gt;19,"YOUNG")</f>
        <v>OLD</v>
      </c>
      <c r="G7089" t="s">
        <v>25</v>
      </c>
      <c r="H7089" t="s">
        <v>40</v>
      </c>
      <c r="I7089" t="s">
        <v>76</v>
      </c>
      <c r="J7089" s="4">
        <v>363.58</v>
      </c>
      <c r="K7089">
        <v>2</v>
      </c>
      <c r="L7089" s="4">
        <v>727.16</v>
      </c>
      <c r="M7089" s="4">
        <f>L7089-J7089</f>
        <v>363.58</v>
      </c>
      <c r="N7089" s="4">
        <f t="shared" si="220"/>
        <v>181.79</v>
      </c>
      <c r="O7089" s="3">
        <f t="shared" si="221"/>
        <v>50</v>
      </c>
      <c r="P7089"/>
    </row>
    <row r="7090" spans="1:16">
      <c r="A7090">
        <v>8089</v>
      </c>
      <c r="B7090" s="2" t="s">
        <v>1245</v>
      </c>
      <c r="C7090" t="s">
        <v>671</v>
      </c>
      <c r="D7090" t="s">
        <v>12</v>
      </c>
      <c r="E7090">
        <v>53</v>
      </c>
      <c r="F7090" t="str" cm="1">
        <f t="array" ref="F7090">_xlfn.IFS(Table1[[#This Row],[Age]]&gt;49,"OLD",Table1[[#This Row],[Age]]&gt;29,"MIDDLE AGE",Table1[[#This Row],[Age]]&gt;19,"YOUNG")</f>
        <v>OLD</v>
      </c>
      <c r="G7090" t="s">
        <v>25</v>
      </c>
      <c r="H7090" t="s">
        <v>40</v>
      </c>
      <c r="I7090" t="s">
        <v>74</v>
      </c>
      <c r="J7090" s="4">
        <v>160.97</v>
      </c>
      <c r="K7090">
        <v>1</v>
      </c>
      <c r="L7090" s="4">
        <v>160.97</v>
      </c>
      <c r="M7090" s="4">
        <f>L7090-J7090</f>
        <v>0</v>
      </c>
      <c r="N7090" s="4">
        <f t="shared" si="220"/>
        <v>160.97</v>
      </c>
      <c r="O7090" s="3">
        <f t="shared" si="221"/>
        <v>0</v>
      </c>
      <c r="P7090"/>
    </row>
    <row r="7091" spans="1:16">
      <c r="A7091">
        <v>8090</v>
      </c>
      <c r="B7091" s="2" t="s">
        <v>1057</v>
      </c>
      <c r="C7091" t="s">
        <v>886</v>
      </c>
      <c r="D7091" t="s">
        <v>17</v>
      </c>
      <c r="E7091">
        <v>32</v>
      </c>
      <c r="F7091" t="str" cm="1">
        <f t="array" ref="F7091">_xlfn.IFS(Table1[[#This Row],[Age]]&gt;49,"OLD",Table1[[#This Row],[Age]]&gt;29,"MIDDLE AGE",Table1[[#This Row],[Age]]&gt;19,"YOUNG")</f>
        <v>MIDDLE AGE</v>
      </c>
      <c r="G7091" t="s">
        <v>22</v>
      </c>
      <c r="H7091" t="s">
        <v>19</v>
      </c>
      <c r="I7091" t="s">
        <v>23</v>
      </c>
      <c r="J7091" s="4">
        <v>806.93</v>
      </c>
      <c r="K7091">
        <v>2</v>
      </c>
      <c r="L7091" s="4">
        <v>1613.86</v>
      </c>
      <c r="M7091" s="4">
        <f>L7091-J7091</f>
        <v>806.93</v>
      </c>
      <c r="N7091" s="4">
        <f t="shared" si="220"/>
        <v>403.46499999999997</v>
      </c>
      <c r="O7091" s="3">
        <f t="shared" si="221"/>
        <v>50</v>
      </c>
      <c r="P7091"/>
    </row>
    <row r="7092" spans="1:16">
      <c r="A7092">
        <v>8091</v>
      </c>
      <c r="B7092" s="2" t="s">
        <v>968</v>
      </c>
      <c r="C7092" t="s">
        <v>489</v>
      </c>
      <c r="D7092" t="s">
        <v>12</v>
      </c>
      <c r="E7092">
        <v>49</v>
      </c>
      <c r="F7092" t="str" cm="1">
        <f t="array" ref="F7092">_xlfn.IFS(Table1[[#This Row],[Age]]&gt;49,"OLD",Table1[[#This Row],[Age]]&gt;29,"MIDDLE AGE",Table1[[#This Row],[Age]]&gt;19,"YOUNG")</f>
        <v>MIDDLE AGE</v>
      </c>
      <c r="G7092" t="s">
        <v>18</v>
      </c>
      <c r="H7092" t="s">
        <v>14</v>
      </c>
      <c r="I7092" t="s">
        <v>48</v>
      </c>
      <c r="J7092" s="4">
        <v>537.52</v>
      </c>
      <c r="K7092">
        <v>1</v>
      </c>
      <c r="L7092" s="4">
        <v>537.52</v>
      </c>
      <c r="M7092" s="4">
        <f>L7092-J7092</f>
        <v>0</v>
      </c>
      <c r="N7092" s="4">
        <f t="shared" si="220"/>
        <v>537.52</v>
      </c>
      <c r="O7092" s="3">
        <f t="shared" si="221"/>
        <v>0</v>
      </c>
      <c r="P7092"/>
    </row>
    <row r="7093" spans="1:16">
      <c r="A7093">
        <v>8092</v>
      </c>
      <c r="B7093" s="2" t="s">
        <v>1284</v>
      </c>
      <c r="C7093" t="s">
        <v>52</v>
      </c>
      <c r="D7093" t="s">
        <v>17</v>
      </c>
      <c r="E7093">
        <v>46</v>
      </c>
      <c r="F7093" t="str" cm="1">
        <f t="array" ref="F7093">_xlfn.IFS(Table1[[#This Row],[Age]]&gt;49,"OLD",Table1[[#This Row],[Age]]&gt;29,"MIDDLE AGE",Table1[[#This Row],[Age]]&gt;19,"YOUNG")</f>
        <v>MIDDLE AGE</v>
      </c>
      <c r="G7093" t="s">
        <v>25</v>
      </c>
      <c r="H7093" t="s">
        <v>14</v>
      </c>
      <c r="I7093" t="s">
        <v>43</v>
      </c>
      <c r="J7093" s="4">
        <v>827.09</v>
      </c>
      <c r="K7093">
        <v>5</v>
      </c>
      <c r="L7093" s="4">
        <v>4135.45</v>
      </c>
      <c r="M7093" s="4">
        <f>L7093-J7093</f>
        <v>3308.3599999999997</v>
      </c>
      <c r="N7093" s="4">
        <f t="shared" si="220"/>
        <v>165.41800000000001</v>
      </c>
      <c r="O7093" s="3">
        <f t="shared" si="221"/>
        <v>80</v>
      </c>
      <c r="P7093"/>
    </row>
    <row r="7094" spans="1:16">
      <c r="A7094">
        <v>8093</v>
      </c>
      <c r="B7094" s="2" t="s">
        <v>1225</v>
      </c>
      <c r="C7094" t="s">
        <v>375</v>
      </c>
      <c r="D7094" t="s">
        <v>12</v>
      </c>
      <c r="E7094">
        <v>27</v>
      </c>
      <c r="F7094" t="str" cm="1">
        <f t="array" ref="F7094">_xlfn.IFS(Table1[[#This Row],[Age]]&gt;49,"OLD",Table1[[#This Row],[Age]]&gt;29,"MIDDLE AGE",Table1[[#This Row],[Age]]&gt;19,"YOUNG")</f>
        <v>YOUNG</v>
      </c>
      <c r="G7094" t="s">
        <v>25</v>
      </c>
      <c r="H7094" t="s">
        <v>35</v>
      </c>
      <c r="I7094" t="s">
        <v>64</v>
      </c>
      <c r="J7094" s="4">
        <v>185.14</v>
      </c>
      <c r="K7094">
        <v>3</v>
      </c>
      <c r="L7094" s="4">
        <v>555.41999999999996</v>
      </c>
      <c r="M7094" s="4">
        <f>L7094-J7094</f>
        <v>370.28</v>
      </c>
      <c r="N7094" s="4">
        <f t="shared" si="220"/>
        <v>61.713333333333331</v>
      </c>
      <c r="O7094" s="3">
        <f t="shared" si="221"/>
        <v>66.666666666666657</v>
      </c>
      <c r="P7094"/>
    </row>
    <row r="7095" spans="1:16">
      <c r="A7095">
        <v>8094</v>
      </c>
      <c r="B7095" s="2" t="s">
        <v>950</v>
      </c>
      <c r="C7095" t="s">
        <v>83</v>
      </c>
      <c r="D7095" t="s">
        <v>17</v>
      </c>
      <c r="E7095">
        <v>38</v>
      </c>
      <c r="F7095" t="str" cm="1">
        <f t="array" ref="F7095">_xlfn.IFS(Table1[[#This Row],[Age]]&gt;49,"OLD",Table1[[#This Row],[Age]]&gt;29,"MIDDLE AGE",Table1[[#This Row],[Age]]&gt;19,"YOUNG")</f>
        <v>MIDDLE AGE</v>
      </c>
      <c r="G7095" t="s">
        <v>22</v>
      </c>
      <c r="H7095" t="s">
        <v>35</v>
      </c>
      <c r="I7095" t="s">
        <v>64</v>
      </c>
      <c r="J7095" s="4">
        <v>630.95000000000005</v>
      </c>
      <c r="K7095">
        <v>2</v>
      </c>
      <c r="L7095" s="4">
        <v>1261.9000000000001</v>
      </c>
      <c r="M7095" s="4">
        <f>L7095-J7095</f>
        <v>630.95000000000005</v>
      </c>
      <c r="N7095" s="4">
        <f t="shared" si="220"/>
        <v>315.47500000000002</v>
      </c>
      <c r="O7095" s="3">
        <f t="shared" si="221"/>
        <v>50</v>
      </c>
      <c r="P7095"/>
    </row>
    <row r="7096" spans="1:16">
      <c r="A7096">
        <v>8095</v>
      </c>
      <c r="B7096" s="2" t="s">
        <v>1237</v>
      </c>
      <c r="C7096" t="s">
        <v>156</v>
      </c>
      <c r="D7096" t="s">
        <v>17</v>
      </c>
      <c r="E7096">
        <v>33</v>
      </c>
      <c r="F7096" t="str" cm="1">
        <f t="array" ref="F7096">_xlfn.IFS(Table1[[#This Row],[Age]]&gt;49,"OLD",Table1[[#This Row],[Age]]&gt;29,"MIDDLE AGE",Table1[[#This Row],[Age]]&gt;19,"YOUNG")</f>
        <v>MIDDLE AGE</v>
      </c>
      <c r="G7096" t="s">
        <v>22</v>
      </c>
      <c r="H7096" t="s">
        <v>14</v>
      </c>
      <c r="I7096" t="s">
        <v>38</v>
      </c>
      <c r="J7096" s="4">
        <v>584.37</v>
      </c>
      <c r="K7096">
        <v>5</v>
      </c>
      <c r="L7096" s="4">
        <v>2921.85</v>
      </c>
      <c r="M7096" s="4">
        <f>L7096-J7096</f>
        <v>2337.48</v>
      </c>
      <c r="N7096" s="4">
        <f t="shared" si="220"/>
        <v>116.874</v>
      </c>
      <c r="O7096" s="3">
        <f t="shared" si="221"/>
        <v>80</v>
      </c>
      <c r="P7096"/>
    </row>
    <row r="7097" spans="1:16">
      <c r="A7097">
        <v>8096</v>
      </c>
      <c r="B7097" s="2" t="s">
        <v>1135</v>
      </c>
      <c r="C7097" t="s">
        <v>931</v>
      </c>
      <c r="D7097" t="s">
        <v>12</v>
      </c>
      <c r="E7097">
        <v>64</v>
      </c>
      <c r="F7097" t="str" cm="1">
        <f t="array" ref="F7097">_xlfn.IFS(Table1[[#This Row],[Age]]&gt;49,"OLD",Table1[[#This Row],[Age]]&gt;29,"MIDDLE AGE",Table1[[#This Row],[Age]]&gt;19,"YOUNG")</f>
        <v>OLD</v>
      </c>
      <c r="G7097" t="s">
        <v>25</v>
      </c>
      <c r="H7097" t="s">
        <v>35</v>
      </c>
      <c r="I7097" t="s">
        <v>64</v>
      </c>
      <c r="J7097" s="4">
        <v>346.97</v>
      </c>
      <c r="K7097">
        <v>1</v>
      </c>
      <c r="L7097" s="4">
        <v>346.97</v>
      </c>
      <c r="M7097" s="4">
        <f>L7097-J7097</f>
        <v>0</v>
      </c>
      <c r="N7097" s="4">
        <f t="shared" si="220"/>
        <v>346.97</v>
      </c>
      <c r="O7097" s="3">
        <f t="shared" si="221"/>
        <v>0</v>
      </c>
      <c r="P7097"/>
    </row>
    <row r="7098" spans="1:16">
      <c r="A7098">
        <v>8097</v>
      </c>
      <c r="B7098" s="2" t="s">
        <v>950</v>
      </c>
      <c r="C7098" t="s">
        <v>626</v>
      </c>
      <c r="D7098" t="s">
        <v>12</v>
      </c>
      <c r="E7098">
        <v>36</v>
      </c>
      <c r="F7098" t="str" cm="1">
        <f t="array" ref="F7098">_xlfn.IFS(Table1[[#This Row],[Age]]&gt;49,"OLD",Table1[[#This Row],[Age]]&gt;29,"MIDDLE AGE",Table1[[#This Row],[Age]]&gt;19,"YOUNG")</f>
        <v>MIDDLE AGE</v>
      </c>
      <c r="G7098" t="s">
        <v>18</v>
      </c>
      <c r="H7098" t="s">
        <v>14</v>
      </c>
      <c r="I7098" t="s">
        <v>38</v>
      </c>
      <c r="J7098" s="4">
        <v>521.91</v>
      </c>
      <c r="K7098">
        <v>2</v>
      </c>
      <c r="L7098" s="4">
        <v>1043.82</v>
      </c>
      <c r="M7098" s="4">
        <f>L7098-J7098</f>
        <v>521.91</v>
      </c>
      <c r="N7098" s="4">
        <f t="shared" si="220"/>
        <v>260.95499999999998</v>
      </c>
      <c r="O7098" s="3">
        <f t="shared" si="221"/>
        <v>50</v>
      </c>
      <c r="P7098"/>
    </row>
    <row r="7099" spans="1:16">
      <c r="A7099">
        <v>8098</v>
      </c>
      <c r="B7099" s="2" t="s">
        <v>1123</v>
      </c>
      <c r="C7099" t="s">
        <v>586</v>
      </c>
      <c r="D7099" t="s">
        <v>12</v>
      </c>
      <c r="E7099">
        <v>46</v>
      </c>
      <c r="F7099" t="str" cm="1">
        <f t="array" ref="F7099">_xlfn.IFS(Table1[[#This Row],[Age]]&gt;49,"OLD",Table1[[#This Row],[Age]]&gt;29,"MIDDLE AGE",Table1[[#This Row],[Age]]&gt;19,"YOUNG")</f>
        <v>MIDDLE AGE</v>
      </c>
      <c r="G7099" t="s">
        <v>13</v>
      </c>
      <c r="H7099" t="s">
        <v>27</v>
      </c>
      <c r="I7099" t="s">
        <v>32</v>
      </c>
      <c r="J7099" s="4">
        <v>593.14</v>
      </c>
      <c r="K7099">
        <v>2</v>
      </c>
      <c r="L7099" s="4">
        <v>1186.28</v>
      </c>
      <c r="M7099" s="4">
        <f>L7099-J7099</f>
        <v>593.14</v>
      </c>
      <c r="N7099" s="4">
        <f t="shared" si="220"/>
        <v>296.57</v>
      </c>
      <c r="O7099" s="3">
        <f t="shared" si="221"/>
        <v>50</v>
      </c>
      <c r="P7099"/>
    </row>
    <row r="7100" spans="1:16">
      <c r="A7100">
        <v>8099</v>
      </c>
      <c r="B7100" s="2" t="s">
        <v>1196</v>
      </c>
      <c r="C7100" t="s">
        <v>671</v>
      </c>
      <c r="D7100" t="s">
        <v>17</v>
      </c>
      <c r="E7100">
        <v>35</v>
      </c>
      <c r="F7100" t="str" cm="1">
        <f t="array" ref="F7100">_xlfn.IFS(Table1[[#This Row],[Age]]&gt;49,"OLD",Table1[[#This Row],[Age]]&gt;29,"MIDDLE AGE",Table1[[#This Row],[Age]]&gt;19,"YOUNG")</f>
        <v>MIDDLE AGE</v>
      </c>
      <c r="G7100" t="s">
        <v>13</v>
      </c>
      <c r="H7100" t="s">
        <v>19</v>
      </c>
      <c r="I7100" t="s">
        <v>51</v>
      </c>
      <c r="J7100" s="4">
        <v>890.59</v>
      </c>
      <c r="K7100">
        <v>2</v>
      </c>
      <c r="L7100" s="4">
        <v>1781.18</v>
      </c>
      <c r="M7100" s="4">
        <f>L7100-J7100</f>
        <v>890.59</v>
      </c>
      <c r="N7100" s="4">
        <f t="shared" si="220"/>
        <v>445.29500000000002</v>
      </c>
      <c r="O7100" s="3">
        <f t="shared" si="221"/>
        <v>50</v>
      </c>
      <c r="P7100"/>
    </row>
    <row r="7101" spans="1:16">
      <c r="A7101">
        <v>8100</v>
      </c>
      <c r="B7101" s="2" t="s">
        <v>977</v>
      </c>
      <c r="C7101" t="s">
        <v>845</v>
      </c>
      <c r="D7101" t="s">
        <v>17</v>
      </c>
      <c r="E7101">
        <v>61</v>
      </c>
      <c r="F7101" t="str" cm="1">
        <f t="array" ref="F7101">_xlfn.IFS(Table1[[#This Row],[Age]]&gt;49,"OLD",Table1[[#This Row],[Age]]&gt;29,"MIDDLE AGE",Table1[[#This Row],[Age]]&gt;19,"YOUNG")</f>
        <v>OLD</v>
      </c>
      <c r="G7101" t="s">
        <v>13</v>
      </c>
      <c r="H7101" t="s">
        <v>35</v>
      </c>
      <c r="I7101" t="s">
        <v>63</v>
      </c>
      <c r="J7101" s="4">
        <v>65.08</v>
      </c>
      <c r="K7101">
        <v>2</v>
      </c>
      <c r="L7101" s="4">
        <v>130.16</v>
      </c>
      <c r="M7101" s="4">
        <f>L7101-J7101</f>
        <v>65.08</v>
      </c>
      <c r="N7101" s="4">
        <f t="shared" si="220"/>
        <v>32.54</v>
      </c>
      <c r="O7101" s="3">
        <f t="shared" si="221"/>
        <v>50</v>
      </c>
      <c r="P7101"/>
    </row>
    <row r="7102" spans="1:16">
      <c r="A7102">
        <v>8101</v>
      </c>
      <c r="B7102" s="2" t="s">
        <v>1113</v>
      </c>
      <c r="C7102" t="s">
        <v>666</v>
      </c>
      <c r="D7102" t="s">
        <v>17</v>
      </c>
      <c r="E7102">
        <v>33</v>
      </c>
      <c r="F7102" t="str" cm="1">
        <f t="array" ref="F7102">_xlfn.IFS(Table1[[#This Row],[Age]]&gt;49,"OLD",Table1[[#This Row],[Age]]&gt;29,"MIDDLE AGE",Table1[[#This Row],[Age]]&gt;19,"YOUNG")</f>
        <v>MIDDLE AGE</v>
      </c>
      <c r="G7102" t="s">
        <v>18</v>
      </c>
      <c r="H7102" t="s">
        <v>14</v>
      </c>
      <c r="I7102" t="s">
        <v>15</v>
      </c>
      <c r="J7102" s="4">
        <v>825.14</v>
      </c>
      <c r="K7102">
        <v>2</v>
      </c>
      <c r="L7102" s="4">
        <v>1650.28</v>
      </c>
      <c r="M7102" s="4">
        <f>L7102-J7102</f>
        <v>825.14</v>
      </c>
      <c r="N7102" s="4">
        <f t="shared" si="220"/>
        <v>412.57</v>
      </c>
      <c r="O7102" s="3">
        <f t="shared" si="221"/>
        <v>50</v>
      </c>
      <c r="P7102"/>
    </row>
    <row r="7103" spans="1:16">
      <c r="A7103">
        <v>8102</v>
      </c>
      <c r="B7103" s="2" t="s">
        <v>1071</v>
      </c>
      <c r="C7103" t="s">
        <v>915</v>
      </c>
      <c r="D7103" t="s">
        <v>17</v>
      </c>
      <c r="E7103">
        <v>18</v>
      </c>
      <c r="F7103" t="e" cm="1">
        <f t="array" ref="F7103">_xlfn.IFS(Table1[[#This Row],[Age]]&gt;49,"OLD",Table1[[#This Row],[Age]]&gt;29,"MIDDLE AGE",Table1[[#This Row],[Age]]&gt;19,"YOUNG")</f>
        <v>#N/A</v>
      </c>
      <c r="G7103" t="s">
        <v>25</v>
      </c>
      <c r="H7103" t="s">
        <v>35</v>
      </c>
      <c r="I7103" t="s">
        <v>58</v>
      </c>
      <c r="J7103" s="4">
        <v>980.35</v>
      </c>
      <c r="K7103">
        <v>5</v>
      </c>
      <c r="L7103" s="4">
        <v>4901.75</v>
      </c>
      <c r="M7103" s="4">
        <f>L7103-J7103</f>
        <v>3921.4</v>
      </c>
      <c r="N7103" s="4">
        <f t="shared" si="220"/>
        <v>196.07</v>
      </c>
      <c r="O7103" s="3">
        <f t="shared" si="221"/>
        <v>80</v>
      </c>
      <c r="P7103"/>
    </row>
    <row r="7104" spans="1:16">
      <c r="A7104">
        <v>8103</v>
      </c>
      <c r="B7104" s="2" t="s">
        <v>1016</v>
      </c>
      <c r="C7104" t="s">
        <v>773</v>
      </c>
      <c r="D7104" t="s">
        <v>12</v>
      </c>
      <c r="E7104">
        <v>19</v>
      </c>
      <c r="F7104" t="e" cm="1">
        <f t="array" ref="F7104">_xlfn.IFS(Table1[[#This Row],[Age]]&gt;49,"OLD",Table1[[#This Row],[Age]]&gt;29,"MIDDLE AGE",Table1[[#This Row],[Age]]&gt;19,"YOUNG")</f>
        <v>#N/A</v>
      </c>
      <c r="G7104" t="s">
        <v>13</v>
      </c>
      <c r="H7104" t="s">
        <v>19</v>
      </c>
      <c r="I7104" t="s">
        <v>23</v>
      </c>
      <c r="J7104" s="4">
        <v>734.46</v>
      </c>
      <c r="K7104">
        <v>1</v>
      </c>
      <c r="L7104" s="4">
        <v>734.46</v>
      </c>
      <c r="M7104" s="4">
        <f>L7104-J7104</f>
        <v>0</v>
      </c>
      <c r="N7104" s="4">
        <f t="shared" si="220"/>
        <v>734.46</v>
      </c>
      <c r="O7104" s="3">
        <f t="shared" si="221"/>
        <v>0</v>
      </c>
      <c r="P7104"/>
    </row>
    <row r="7105" spans="1:16">
      <c r="A7105">
        <v>8104</v>
      </c>
      <c r="B7105" s="2" t="s">
        <v>1236</v>
      </c>
      <c r="C7105" t="s">
        <v>913</v>
      </c>
      <c r="D7105" t="s">
        <v>17</v>
      </c>
      <c r="E7105">
        <v>32</v>
      </c>
      <c r="F7105" t="str" cm="1">
        <f t="array" ref="F7105">_xlfn.IFS(Table1[[#This Row],[Age]]&gt;49,"OLD",Table1[[#This Row],[Age]]&gt;29,"MIDDLE AGE",Table1[[#This Row],[Age]]&gt;19,"YOUNG")</f>
        <v>MIDDLE AGE</v>
      </c>
      <c r="G7105" t="s">
        <v>13</v>
      </c>
      <c r="H7105" t="s">
        <v>27</v>
      </c>
      <c r="I7105" t="s">
        <v>53</v>
      </c>
      <c r="J7105" s="4">
        <v>739.97</v>
      </c>
      <c r="K7105">
        <v>1</v>
      </c>
      <c r="L7105" s="4">
        <v>739.97</v>
      </c>
      <c r="M7105" s="4">
        <f>L7105-J7105</f>
        <v>0</v>
      </c>
      <c r="N7105" s="4">
        <f t="shared" si="220"/>
        <v>739.97</v>
      </c>
      <c r="O7105" s="3">
        <f t="shared" si="221"/>
        <v>0</v>
      </c>
      <c r="P7105"/>
    </row>
    <row r="7106" spans="1:16">
      <c r="A7106">
        <v>8105</v>
      </c>
      <c r="B7106" s="2" t="s">
        <v>975</v>
      </c>
      <c r="C7106" t="s">
        <v>44</v>
      </c>
      <c r="D7106" t="s">
        <v>17</v>
      </c>
      <c r="E7106">
        <v>56</v>
      </c>
      <c r="F7106" t="str" cm="1">
        <f t="array" ref="F7106">_xlfn.IFS(Table1[[#This Row],[Age]]&gt;49,"OLD",Table1[[#This Row],[Age]]&gt;29,"MIDDLE AGE",Table1[[#This Row],[Age]]&gt;19,"YOUNG")</f>
        <v>OLD</v>
      </c>
      <c r="G7106" t="s">
        <v>18</v>
      </c>
      <c r="H7106" t="s">
        <v>40</v>
      </c>
      <c r="I7106" t="s">
        <v>41</v>
      </c>
      <c r="J7106" s="4">
        <v>225.79</v>
      </c>
      <c r="K7106">
        <v>4</v>
      </c>
      <c r="L7106" s="4">
        <v>903.16</v>
      </c>
      <c r="M7106" s="4">
        <f>L7106-J7106</f>
        <v>677.37</v>
      </c>
      <c r="N7106" s="4">
        <f t="shared" si="220"/>
        <v>56.447499999999998</v>
      </c>
      <c r="O7106" s="3">
        <f t="shared" si="221"/>
        <v>75</v>
      </c>
      <c r="P7106"/>
    </row>
    <row r="7107" spans="1:16">
      <c r="A7107">
        <v>8106</v>
      </c>
      <c r="B7107" s="2" t="s">
        <v>1103</v>
      </c>
      <c r="C7107" t="s">
        <v>102</v>
      </c>
      <c r="D7107" t="s">
        <v>17</v>
      </c>
      <c r="E7107">
        <v>45</v>
      </c>
      <c r="F7107" t="str" cm="1">
        <f t="array" ref="F7107">_xlfn.IFS(Table1[[#This Row],[Age]]&gt;49,"OLD",Table1[[#This Row],[Age]]&gt;29,"MIDDLE AGE",Table1[[#This Row],[Age]]&gt;19,"YOUNG")</f>
        <v>MIDDLE AGE</v>
      </c>
      <c r="G7107" t="s">
        <v>25</v>
      </c>
      <c r="H7107" t="s">
        <v>40</v>
      </c>
      <c r="I7107" t="s">
        <v>68</v>
      </c>
      <c r="J7107" s="4">
        <v>527.84</v>
      </c>
      <c r="K7107">
        <v>3</v>
      </c>
      <c r="L7107" s="4">
        <v>1583.52</v>
      </c>
      <c r="M7107" s="4">
        <f>L7107-J7107</f>
        <v>1055.6799999999998</v>
      </c>
      <c r="N7107" s="4">
        <f t="shared" ref="N7107:N7170" si="222">J7107/K7107</f>
        <v>175.94666666666669</v>
      </c>
      <c r="O7107" s="3">
        <f t="shared" ref="O7107:O7170" si="223">M7107/L7107*100</f>
        <v>66.666666666666657</v>
      </c>
      <c r="P7107"/>
    </row>
    <row r="7108" spans="1:16">
      <c r="A7108">
        <v>8107</v>
      </c>
      <c r="B7108" s="2" t="s">
        <v>954</v>
      </c>
      <c r="C7108" t="s">
        <v>688</v>
      </c>
      <c r="D7108" t="s">
        <v>17</v>
      </c>
      <c r="E7108">
        <v>18</v>
      </c>
      <c r="F7108" t="e" cm="1">
        <f t="array" ref="F7108">_xlfn.IFS(Table1[[#This Row],[Age]]&gt;49,"OLD",Table1[[#This Row],[Age]]&gt;29,"MIDDLE AGE",Table1[[#This Row],[Age]]&gt;19,"YOUNG")</f>
        <v>#N/A</v>
      </c>
      <c r="G7108" t="s">
        <v>25</v>
      </c>
      <c r="H7108" t="s">
        <v>35</v>
      </c>
      <c r="I7108" t="s">
        <v>58</v>
      </c>
      <c r="J7108" s="4">
        <v>708.88</v>
      </c>
      <c r="K7108">
        <v>2</v>
      </c>
      <c r="L7108" s="4">
        <v>1417.76</v>
      </c>
      <c r="M7108" s="4">
        <f>L7108-J7108</f>
        <v>708.88</v>
      </c>
      <c r="N7108" s="4">
        <f t="shared" si="222"/>
        <v>354.44</v>
      </c>
      <c r="O7108" s="3">
        <f t="shared" si="223"/>
        <v>50</v>
      </c>
      <c r="P7108"/>
    </row>
    <row r="7109" spans="1:16">
      <c r="A7109">
        <v>8108</v>
      </c>
      <c r="B7109" s="2" t="s">
        <v>968</v>
      </c>
      <c r="C7109" t="s">
        <v>554</v>
      </c>
      <c r="D7109" t="s">
        <v>17</v>
      </c>
      <c r="E7109">
        <v>22</v>
      </c>
      <c r="F7109" t="str" cm="1">
        <f t="array" ref="F7109">_xlfn.IFS(Table1[[#This Row],[Age]]&gt;49,"OLD",Table1[[#This Row],[Age]]&gt;29,"MIDDLE AGE",Table1[[#This Row],[Age]]&gt;19,"YOUNG")</f>
        <v>YOUNG</v>
      </c>
      <c r="G7109" t="s">
        <v>18</v>
      </c>
      <c r="H7109" t="s">
        <v>14</v>
      </c>
      <c r="I7109" t="s">
        <v>48</v>
      </c>
      <c r="J7109" s="4">
        <v>606.26</v>
      </c>
      <c r="K7109">
        <v>1</v>
      </c>
      <c r="L7109" s="4">
        <v>606.26</v>
      </c>
      <c r="M7109" s="4">
        <f>L7109-J7109</f>
        <v>0</v>
      </c>
      <c r="N7109" s="4">
        <f t="shared" si="222"/>
        <v>606.26</v>
      </c>
      <c r="O7109" s="3">
        <f t="shared" si="223"/>
        <v>0</v>
      </c>
      <c r="P7109"/>
    </row>
    <row r="7110" spans="1:16">
      <c r="A7110">
        <v>8109</v>
      </c>
      <c r="B7110" s="2" t="s">
        <v>970</v>
      </c>
      <c r="C7110" t="s">
        <v>646</v>
      </c>
      <c r="D7110" t="s">
        <v>17</v>
      </c>
      <c r="E7110">
        <v>59</v>
      </c>
      <c r="F7110" t="str" cm="1">
        <f t="array" ref="F7110">_xlfn.IFS(Table1[[#This Row],[Age]]&gt;49,"OLD",Table1[[#This Row],[Age]]&gt;29,"MIDDLE AGE",Table1[[#This Row],[Age]]&gt;19,"YOUNG")</f>
        <v>OLD</v>
      </c>
      <c r="G7110" t="s">
        <v>13</v>
      </c>
      <c r="H7110" t="s">
        <v>19</v>
      </c>
      <c r="I7110" t="s">
        <v>51</v>
      </c>
      <c r="J7110" s="4">
        <v>391.28</v>
      </c>
      <c r="K7110">
        <v>3</v>
      </c>
      <c r="L7110" s="4">
        <v>1173.8399999999999</v>
      </c>
      <c r="M7110" s="4">
        <f>L7110-J7110</f>
        <v>782.56</v>
      </c>
      <c r="N7110" s="4">
        <f t="shared" si="222"/>
        <v>130.42666666666665</v>
      </c>
      <c r="O7110" s="3">
        <f t="shared" si="223"/>
        <v>66.666666666666657</v>
      </c>
      <c r="P7110"/>
    </row>
    <row r="7111" spans="1:16">
      <c r="A7111">
        <v>8110</v>
      </c>
      <c r="B7111" s="2" t="s">
        <v>1119</v>
      </c>
      <c r="C7111" t="s">
        <v>606</v>
      </c>
      <c r="D7111" t="s">
        <v>17</v>
      </c>
      <c r="E7111">
        <v>39</v>
      </c>
      <c r="F7111" t="str" cm="1">
        <f t="array" ref="F7111">_xlfn.IFS(Table1[[#This Row],[Age]]&gt;49,"OLD",Table1[[#This Row],[Age]]&gt;29,"MIDDLE AGE",Table1[[#This Row],[Age]]&gt;19,"YOUNG")</f>
        <v>MIDDLE AGE</v>
      </c>
      <c r="G7111" t="s">
        <v>25</v>
      </c>
      <c r="H7111" t="s">
        <v>27</v>
      </c>
      <c r="I7111" t="s">
        <v>53</v>
      </c>
      <c r="J7111" s="4">
        <v>940.72</v>
      </c>
      <c r="K7111">
        <v>3</v>
      </c>
      <c r="L7111" s="4">
        <v>2822.16</v>
      </c>
      <c r="M7111" s="4">
        <f>L7111-J7111</f>
        <v>1881.4399999999998</v>
      </c>
      <c r="N7111" s="4">
        <f t="shared" si="222"/>
        <v>313.57333333333332</v>
      </c>
      <c r="O7111" s="3">
        <f t="shared" si="223"/>
        <v>66.666666666666657</v>
      </c>
      <c r="P7111"/>
    </row>
    <row r="7112" spans="1:16">
      <c r="A7112">
        <v>8111</v>
      </c>
      <c r="B7112" s="2" t="s">
        <v>1143</v>
      </c>
      <c r="C7112" t="s">
        <v>291</v>
      </c>
      <c r="D7112" t="s">
        <v>12</v>
      </c>
      <c r="E7112">
        <v>53</v>
      </c>
      <c r="F7112" t="str" cm="1">
        <f t="array" ref="F7112">_xlfn.IFS(Table1[[#This Row],[Age]]&gt;49,"OLD",Table1[[#This Row],[Age]]&gt;29,"MIDDLE AGE",Table1[[#This Row],[Age]]&gt;19,"YOUNG")</f>
        <v>OLD</v>
      </c>
      <c r="G7112" t="s">
        <v>25</v>
      </c>
      <c r="H7112" t="s">
        <v>27</v>
      </c>
      <c r="I7112" t="s">
        <v>53</v>
      </c>
      <c r="J7112" s="4">
        <v>518.85</v>
      </c>
      <c r="K7112">
        <v>5</v>
      </c>
      <c r="L7112" s="4">
        <v>2594.25</v>
      </c>
      <c r="M7112" s="4">
        <f>L7112-J7112</f>
        <v>2075.4</v>
      </c>
      <c r="N7112" s="4">
        <f t="shared" si="222"/>
        <v>103.77000000000001</v>
      </c>
      <c r="O7112" s="3">
        <f t="shared" si="223"/>
        <v>80</v>
      </c>
      <c r="P7112"/>
    </row>
    <row r="7113" spans="1:16">
      <c r="A7113">
        <v>8112</v>
      </c>
      <c r="B7113" s="2" t="s">
        <v>1188</v>
      </c>
      <c r="C7113" t="s">
        <v>643</v>
      </c>
      <c r="D7113" t="s">
        <v>17</v>
      </c>
      <c r="E7113">
        <v>63</v>
      </c>
      <c r="F7113" t="str" cm="1">
        <f t="array" ref="F7113">_xlfn.IFS(Table1[[#This Row],[Age]]&gt;49,"OLD",Table1[[#This Row],[Age]]&gt;29,"MIDDLE AGE",Table1[[#This Row],[Age]]&gt;19,"YOUNG")</f>
        <v>OLD</v>
      </c>
      <c r="G7113" t="s">
        <v>13</v>
      </c>
      <c r="H7113" t="s">
        <v>27</v>
      </c>
      <c r="I7113" t="s">
        <v>46</v>
      </c>
      <c r="J7113" s="4">
        <v>970.18</v>
      </c>
      <c r="K7113">
        <v>2</v>
      </c>
      <c r="L7113" s="4">
        <v>1940.36</v>
      </c>
      <c r="M7113" s="4">
        <f>L7113-J7113</f>
        <v>970.18</v>
      </c>
      <c r="N7113" s="4">
        <f t="shared" si="222"/>
        <v>485.09</v>
      </c>
      <c r="O7113" s="3">
        <f t="shared" si="223"/>
        <v>50</v>
      </c>
      <c r="P7113"/>
    </row>
    <row r="7114" spans="1:16">
      <c r="A7114">
        <v>8113</v>
      </c>
      <c r="B7114" s="2" t="s">
        <v>1182</v>
      </c>
      <c r="C7114" t="s">
        <v>521</v>
      </c>
      <c r="D7114" t="s">
        <v>17</v>
      </c>
      <c r="E7114">
        <v>30</v>
      </c>
      <c r="F7114" t="str" cm="1">
        <f t="array" ref="F7114">_xlfn.IFS(Table1[[#This Row],[Age]]&gt;49,"OLD",Table1[[#This Row],[Age]]&gt;29,"MIDDLE AGE",Table1[[#This Row],[Age]]&gt;19,"YOUNG")</f>
        <v>MIDDLE AGE</v>
      </c>
      <c r="G7114" t="s">
        <v>18</v>
      </c>
      <c r="H7114" t="s">
        <v>40</v>
      </c>
      <c r="I7114" t="s">
        <v>68</v>
      </c>
      <c r="J7114" s="4">
        <v>568.24</v>
      </c>
      <c r="K7114">
        <v>4</v>
      </c>
      <c r="L7114" s="4">
        <v>2272.96</v>
      </c>
      <c r="M7114" s="4">
        <f>L7114-J7114</f>
        <v>1704.72</v>
      </c>
      <c r="N7114" s="4">
        <f t="shared" si="222"/>
        <v>142.06</v>
      </c>
      <c r="O7114" s="3">
        <f t="shared" si="223"/>
        <v>75</v>
      </c>
      <c r="P7114"/>
    </row>
    <row r="7115" spans="1:16">
      <c r="A7115">
        <v>8114</v>
      </c>
      <c r="B7115" s="2" t="s">
        <v>1252</v>
      </c>
      <c r="C7115" t="s">
        <v>689</v>
      </c>
      <c r="D7115" t="s">
        <v>17</v>
      </c>
      <c r="E7115">
        <v>18</v>
      </c>
      <c r="F7115" t="e" cm="1">
        <f t="array" ref="F7115">_xlfn.IFS(Table1[[#This Row],[Age]]&gt;49,"OLD",Table1[[#This Row],[Age]]&gt;29,"MIDDLE AGE",Table1[[#This Row],[Age]]&gt;19,"YOUNG")</f>
        <v>#N/A</v>
      </c>
      <c r="G7115" t="s">
        <v>13</v>
      </c>
      <c r="H7115" t="s">
        <v>19</v>
      </c>
      <c r="I7115" t="s">
        <v>51</v>
      </c>
      <c r="J7115" s="4">
        <v>795.45</v>
      </c>
      <c r="K7115">
        <v>3</v>
      </c>
      <c r="L7115" s="4">
        <v>2386.35</v>
      </c>
      <c r="M7115" s="4">
        <f>L7115-J7115</f>
        <v>1590.8999999999999</v>
      </c>
      <c r="N7115" s="4">
        <f t="shared" si="222"/>
        <v>265.15000000000003</v>
      </c>
      <c r="O7115" s="3">
        <f t="shared" si="223"/>
        <v>66.666666666666657</v>
      </c>
      <c r="P7115"/>
    </row>
    <row r="7116" spans="1:16">
      <c r="A7116">
        <v>8115</v>
      </c>
      <c r="B7116" s="2" t="s">
        <v>1270</v>
      </c>
      <c r="C7116" t="s">
        <v>465</v>
      </c>
      <c r="D7116" t="s">
        <v>17</v>
      </c>
      <c r="E7116">
        <v>33</v>
      </c>
      <c r="F7116" t="str" cm="1">
        <f t="array" ref="F7116">_xlfn.IFS(Table1[[#This Row],[Age]]&gt;49,"OLD",Table1[[#This Row],[Age]]&gt;29,"MIDDLE AGE",Table1[[#This Row],[Age]]&gt;19,"YOUNG")</f>
        <v>MIDDLE AGE</v>
      </c>
      <c r="G7116" t="s">
        <v>22</v>
      </c>
      <c r="H7116" t="s">
        <v>40</v>
      </c>
      <c r="I7116" t="s">
        <v>68</v>
      </c>
      <c r="J7116" s="4">
        <v>744.6</v>
      </c>
      <c r="K7116">
        <v>5</v>
      </c>
      <c r="L7116" s="4">
        <v>3723</v>
      </c>
      <c r="M7116" s="4">
        <f>L7116-J7116</f>
        <v>2978.4</v>
      </c>
      <c r="N7116" s="4">
        <f t="shared" si="222"/>
        <v>148.92000000000002</v>
      </c>
      <c r="O7116" s="3">
        <f t="shared" si="223"/>
        <v>80</v>
      </c>
      <c r="P7116"/>
    </row>
    <row r="7117" spans="1:16">
      <c r="A7117">
        <v>8116</v>
      </c>
      <c r="B7117" s="2" t="s">
        <v>1164</v>
      </c>
      <c r="C7117" t="s">
        <v>307</v>
      </c>
      <c r="D7117" t="s">
        <v>12</v>
      </c>
      <c r="E7117">
        <v>58</v>
      </c>
      <c r="F7117" t="str" cm="1">
        <f t="array" ref="F7117">_xlfn.IFS(Table1[[#This Row],[Age]]&gt;49,"OLD",Table1[[#This Row],[Age]]&gt;29,"MIDDLE AGE",Table1[[#This Row],[Age]]&gt;19,"YOUNG")</f>
        <v>OLD</v>
      </c>
      <c r="G7117" t="s">
        <v>25</v>
      </c>
      <c r="H7117" t="s">
        <v>35</v>
      </c>
      <c r="I7117" t="s">
        <v>63</v>
      </c>
      <c r="J7117" s="4">
        <v>664.22</v>
      </c>
      <c r="K7117">
        <v>2</v>
      </c>
      <c r="L7117" s="4">
        <v>1328.44</v>
      </c>
      <c r="M7117" s="4">
        <f>L7117-J7117</f>
        <v>664.22</v>
      </c>
      <c r="N7117" s="4">
        <f t="shared" si="222"/>
        <v>332.11</v>
      </c>
      <c r="O7117" s="3">
        <f t="shared" si="223"/>
        <v>50</v>
      </c>
      <c r="P7117"/>
    </row>
    <row r="7118" spans="1:16">
      <c r="A7118">
        <v>8117</v>
      </c>
      <c r="B7118" s="2" t="s">
        <v>970</v>
      </c>
      <c r="C7118" t="s">
        <v>758</v>
      </c>
      <c r="D7118" t="s">
        <v>12</v>
      </c>
      <c r="E7118">
        <v>39</v>
      </c>
      <c r="F7118" t="str" cm="1">
        <f t="array" ref="F7118">_xlfn.IFS(Table1[[#This Row],[Age]]&gt;49,"OLD",Table1[[#This Row],[Age]]&gt;29,"MIDDLE AGE",Table1[[#This Row],[Age]]&gt;19,"YOUNG")</f>
        <v>MIDDLE AGE</v>
      </c>
      <c r="G7118" t="s">
        <v>18</v>
      </c>
      <c r="H7118" t="s">
        <v>27</v>
      </c>
      <c r="I7118" t="s">
        <v>46</v>
      </c>
      <c r="J7118" s="4">
        <v>24.32</v>
      </c>
      <c r="K7118">
        <v>1</v>
      </c>
      <c r="L7118" s="4">
        <v>24.32</v>
      </c>
      <c r="M7118" s="4">
        <f>L7118-J7118</f>
        <v>0</v>
      </c>
      <c r="N7118" s="4">
        <f t="shared" si="222"/>
        <v>24.32</v>
      </c>
      <c r="O7118" s="3">
        <f t="shared" si="223"/>
        <v>0</v>
      </c>
      <c r="P7118"/>
    </row>
    <row r="7119" spans="1:16">
      <c r="A7119">
        <v>8118</v>
      </c>
      <c r="B7119" s="2" t="s">
        <v>955</v>
      </c>
      <c r="C7119" t="s">
        <v>296</v>
      </c>
      <c r="D7119" t="s">
        <v>12</v>
      </c>
      <c r="E7119">
        <v>49</v>
      </c>
      <c r="F7119" t="str" cm="1">
        <f t="array" ref="F7119">_xlfn.IFS(Table1[[#This Row],[Age]]&gt;49,"OLD",Table1[[#This Row],[Age]]&gt;29,"MIDDLE AGE",Table1[[#This Row],[Age]]&gt;19,"YOUNG")</f>
        <v>MIDDLE AGE</v>
      </c>
      <c r="G7119" t="s">
        <v>13</v>
      </c>
      <c r="H7119" t="s">
        <v>19</v>
      </c>
      <c r="I7119" t="s">
        <v>51</v>
      </c>
      <c r="J7119" s="4">
        <v>86.65</v>
      </c>
      <c r="K7119">
        <v>4</v>
      </c>
      <c r="L7119" s="4">
        <v>346.6</v>
      </c>
      <c r="M7119" s="4">
        <f>L7119-J7119</f>
        <v>259.95000000000005</v>
      </c>
      <c r="N7119" s="4">
        <f t="shared" si="222"/>
        <v>21.662500000000001</v>
      </c>
      <c r="O7119" s="3">
        <f t="shared" si="223"/>
        <v>75.000000000000014</v>
      </c>
      <c r="P7119"/>
    </row>
    <row r="7120" spans="1:16">
      <c r="A7120">
        <v>8119</v>
      </c>
      <c r="B7120" s="2" t="s">
        <v>1026</v>
      </c>
      <c r="C7120" t="s">
        <v>132</v>
      </c>
      <c r="D7120" t="s">
        <v>12</v>
      </c>
      <c r="E7120">
        <v>33</v>
      </c>
      <c r="F7120" t="str" cm="1">
        <f t="array" ref="F7120">_xlfn.IFS(Table1[[#This Row],[Age]]&gt;49,"OLD",Table1[[#This Row],[Age]]&gt;29,"MIDDLE AGE",Table1[[#This Row],[Age]]&gt;19,"YOUNG")</f>
        <v>MIDDLE AGE</v>
      </c>
      <c r="G7120" t="s">
        <v>13</v>
      </c>
      <c r="H7120" t="s">
        <v>27</v>
      </c>
      <c r="I7120" t="s">
        <v>28</v>
      </c>
      <c r="J7120" s="4">
        <v>585.66999999999996</v>
      </c>
      <c r="K7120">
        <v>2</v>
      </c>
      <c r="L7120" s="4">
        <v>1171.3399999999999</v>
      </c>
      <c r="M7120" s="4">
        <f>L7120-J7120</f>
        <v>585.66999999999996</v>
      </c>
      <c r="N7120" s="4">
        <f t="shared" si="222"/>
        <v>292.83499999999998</v>
      </c>
      <c r="O7120" s="3">
        <f t="shared" si="223"/>
        <v>50</v>
      </c>
      <c r="P7120"/>
    </row>
    <row r="7121" spans="1:16">
      <c r="A7121">
        <v>8120</v>
      </c>
      <c r="B7121" s="2" t="s">
        <v>1247</v>
      </c>
      <c r="C7121" t="s">
        <v>93</v>
      </c>
      <c r="D7121" t="s">
        <v>12</v>
      </c>
      <c r="E7121">
        <v>32</v>
      </c>
      <c r="F7121" t="str" cm="1">
        <f t="array" ref="F7121">_xlfn.IFS(Table1[[#This Row],[Age]]&gt;49,"OLD",Table1[[#This Row],[Age]]&gt;29,"MIDDLE AGE",Table1[[#This Row],[Age]]&gt;19,"YOUNG")</f>
        <v>MIDDLE AGE</v>
      </c>
      <c r="G7121" t="s">
        <v>18</v>
      </c>
      <c r="H7121" t="s">
        <v>40</v>
      </c>
      <c r="I7121" t="s">
        <v>41</v>
      </c>
      <c r="J7121" s="4">
        <v>912.66</v>
      </c>
      <c r="K7121">
        <v>5</v>
      </c>
      <c r="L7121" s="4">
        <v>4563.3</v>
      </c>
      <c r="M7121" s="4">
        <f>L7121-J7121</f>
        <v>3650.6400000000003</v>
      </c>
      <c r="N7121" s="4">
        <f t="shared" si="222"/>
        <v>182.53199999999998</v>
      </c>
      <c r="O7121" s="3">
        <f t="shared" si="223"/>
        <v>80</v>
      </c>
      <c r="P7121"/>
    </row>
    <row r="7122" spans="1:16">
      <c r="A7122">
        <v>8121</v>
      </c>
      <c r="B7122" s="2" t="s">
        <v>1235</v>
      </c>
      <c r="C7122" t="s">
        <v>905</v>
      </c>
      <c r="D7122" t="s">
        <v>12</v>
      </c>
      <c r="E7122">
        <v>63</v>
      </c>
      <c r="F7122" t="str" cm="1">
        <f t="array" ref="F7122">_xlfn.IFS(Table1[[#This Row],[Age]]&gt;49,"OLD",Table1[[#This Row],[Age]]&gt;29,"MIDDLE AGE",Table1[[#This Row],[Age]]&gt;19,"YOUNG")</f>
        <v>OLD</v>
      </c>
      <c r="G7122" t="s">
        <v>25</v>
      </c>
      <c r="H7122" t="s">
        <v>40</v>
      </c>
      <c r="I7122" t="s">
        <v>74</v>
      </c>
      <c r="J7122" s="4">
        <v>605.13</v>
      </c>
      <c r="K7122">
        <v>5</v>
      </c>
      <c r="L7122" s="4">
        <v>3025.65</v>
      </c>
      <c r="M7122" s="4">
        <f>L7122-J7122</f>
        <v>2420.52</v>
      </c>
      <c r="N7122" s="4">
        <f t="shared" si="222"/>
        <v>121.026</v>
      </c>
      <c r="O7122" s="3">
        <f t="shared" si="223"/>
        <v>80</v>
      </c>
      <c r="P7122"/>
    </row>
    <row r="7123" spans="1:16">
      <c r="A7123">
        <v>8122</v>
      </c>
      <c r="B7123" s="2" t="s">
        <v>989</v>
      </c>
      <c r="C7123" t="s">
        <v>563</v>
      </c>
      <c r="D7123" t="s">
        <v>17</v>
      </c>
      <c r="E7123">
        <v>59</v>
      </c>
      <c r="F7123" t="str" cm="1">
        <f t="array" ref="F7123">_xlfn.IFS(Table1[[#This Row],[Age]]&gt;49,"OLD",Table1[[#This Row],[Age]]&gt;29,"MIDDLE AGE",Table1[[#This Row],[Age]]&gt;19,"YOUNG")</f>
        <v>OLD</v>
      </c>
      <c r="G7123" t="s">
        <v>18</v>
      </c>
      <c r="H7123" t="s">
        <v>40</v>
      </c>
      <c r="I7123" t="s">
        <v>41</v>
      </c>
      <c r="J7123" s="4">
        <v>243.64</v>
      </c>
      <c r="K7123">
        <v>5</v>
      </c>
      <c r="L7123" s="4">
        <v>1218.2</v>
      </c>
      <c r="M7123" s="4">
        <f>L7123-J7123</f>
        <v>974.56000000000006</v>
      </c>
      <c r="N7123" s="4">
        <f t="shared" si="222"/>
        <v>48.727999999999994</v>
      </c>
      <c r="O7123" s="3">
        <f t="shared" si="223"/>
        <v>80</v>
      </c>
      <c r="P7123"/>
    </row>
    <row r="7124" spans="1:16">
      <c r="A7124">
        <v>8123</v>
      </c>
      <c r="B7124" s="2" t="s">
        <v>972</v>
      </c>
      <c r="C7124" t="s">
        <v>400</v>
      </c>
      <c r="D7124" t="s">
        <v>12</v>
      </c>
      <c r="E7124">
        <v>29</v>
      </c>
      <c r="F7124" t="str" cm="1">
        <f t="array" ref="F7124">_xlfn.IFS(Table1[[#This Row],[Age]]&gt;49,"OLD",Table1[[#This Row],[Age]]&gt;29,"MIDDLE AGE",Table1[[#This Row],[Age]]&gt;19,"YOUNG")</f>
        <v>YOUNG</v>
      </c>
      <c r="G7124" t="s">
        <v>22</v>
      </c>
      <c r="H7124" t="s">
        <v>27</v>
      </c>
      <c r="I7124" t="s">
        <v>53</v>
      </c>
      <c r="J7124" s="4">
        <v>327.02</v>
      </c>
      <c r="K7124">
        <v>5</v>
      </c>
      <c r="L7124" s="4">
        <v>1635.1</v>
      </c>
      <c r="M7124" s="4">
        <f>L7124-J7124</f>
        <v>1308.08</v>
      </c>
      <c r="N7124" s="4">
        <f t="shared" si="222"/>
        <v>65.403999999999996</v>
      </c>
      <c r="O7124" s="3">
        <f t="shared" si="223"/>
        <v>80</v>
      </c>
      <c r="P7124"/>
    </row>
    <row r="7125" spans="1:16">
      <c r="A7125">
        <v>8124</v>
      </c>
      <c r="B7125" s="2" t="s">
        <v>1266</v>
      </c>
      <c r="C7125" t="s">
        <v>902</v>
      </c>
      <c r="D7125" t="s">
        <v>12</v>
      </c>
      <c r="E7125">
        <v>18</v>
      </c>
      <c r="F7125" t="e" cm="1">
        <f t="array" ref="F7125">_xlfn.IFS(Table1[[#This Row],[Age]]&gt;49,"OLD",Table1[[#This Row],[Age]]&gt;29,"MIDDLE AGE",Table1[[#This Row],[Age]]&gt;19,"YOUNG")</f>
        <v>#N/A</v>
      </c>
      <c r="G7125" t="s">
        <v>18</v>
      </c>
      <c r="H7125" t="s">
        <v>19</v>
      </c>
      <c r="I7125" t="s">
        <v>51</v>
      </c>
      <c r="J7125" s="4">
        <v>626.92999999999995</v>
      </c>
      <c r="K7125">
        <v>5</v>
      </c>
      <c r="L7125" s="4">
        <v>3134.65</v>
      </c>
      <c r="M7125" s="4">
        <f>L7125-J7125</f>
        <v>2507.7200000000003</v>
      </c>
      <c r="N7125" s="4">
        <f t="shared" si="222"/>
        <v>125.386</v>
      </c>
      <c r="O7125" s="3">
        <f t="shared" si="223"/>
        <v>80</v>
      </c>
      <c r="P7125"/>
    </row>
    <row r="7126" spans="1:16">
      <c r="A7126">
        <v>8125</v>
      </c>
      <c r="B7126" s="2" t="s">
        <v>1211</v>
      </c>
      <c r="C7126" t="s">
        <v>849</v>
      </c>
      <c r="D7126" t="s">
        <v>17</v>
      </c>
      <c r="E7126">
        <v>34</v>
      </c>
      <c r="F7126" t="str" cm="1">
        <f t="array" ref="F7126">_xlfn.IFS(Table1[[#This Row],[Age]]&gt;49,"OLD",Table1[[#This Row],[Age]]&gt;29,"MIDDLE AGE",Table1[[#This Row],[Age]]&gt;19,"YOUNG")</f>
        <v>MIDDLE AGE</v>
      </c>
      <c r="G7126" t="s">
        <v>22</v>
      </c>
      <c r="H7126" t="s">
        <v>19</v>
      </c>
      <c r="I7126" t="s">
        <v>80</v>
      </c>
      <c r="J7126" s="4">
        <v>601.08000000000004</v>
      </c>
      <c r="K7126">
        <v>4</v>
      </c>
      <c r="L7126" s="4">
        <v>2404.3200000000002</v>
      </c>
      <c r="M7126" s="4">
        <f>L7126-J7126</f>
        <v>1803.2400000000002</v>
      </c>
      <c r="N7126" s="4">
        <f t="shared" si="222"/>
        <v>150.27000000000001</v>
      </c>
      <c r="O7126" s="3">
        <f t="shared" si="223"/>
        <v>75</v>
      </c>
      <c r="P7126"/>
    </row>
    <row r="7127" spans="1:16">
      <c r="A7127">
        <v>8126</v>
      </c>
      <c r="B7127" s="2" t="s">
        <v>983</v>
      </c>
      <c r="C7127" t="s">
        <v>400</v>
      </c>
      <c r="D7127" t="s">
        <v>12</v>
      </c>
      <c r="E7127">
        <v>58</v>
      </c>
      <c r="F7127" t="str" cm="1">
        <f t="array" ref="F7127">_xlfn.IFS(Table1[[#This Row],[Age]]&gt;49,"OLD",Table1[[#This Row],[Age]]&gt;29,"MIDDLE AGE",Table1[[#This Row],[Age]]&gt;19,"YOUNG")</f>
        <v>OLD</v>
      </c>
      <c r="G7127" t="s">
        <v>25</v>
      </c>
      <c r="H7127" t="s">
        <v>35</v>
      </c>
      <c r="I7127" t="s">
        <v>64</v>
      </c>
      <c r="J7127" s="4">
        <v>956.15</v>
      </c>
      <c r="K7127">
        <v>3</v>
      </c>
      <c r="L7127" s="4">
        <v>2868.45</v>
      </c>
      <c r="M7127" s="4">
        <f>L7127-J7127</f>
        <v>1912.2999999999997</v>
      </c>
      <c r="N7127" s="4">
        <f t="shared" si="222"/>
        <v>318.71666666666664</v>
      </c>
      <c r="O7127" s="3">
        <f t="shared" si="223"/>
        <v>66.666666666666657</v>
      </c>
      <c r="P7127"/>
    </row>
    <row r="7128" spans="1:16">
      <c r="A7128">
        <v>8127</v>
      </c>
      <c r="B7128" s="2" t="s">
        <v>1107</v>
      </c>
      <c r="C7128" t="s">
        <v>879</v>
      </c>
      <c r="D7128" t="s">
        <v>17</v>
      </c>
      <c r="E7128">
        <v>45</v>
      </c>
      <c r="F7128" t="str" cm="1">
        <f t="array" ref="F7128">_xlfn.IFS(Table1[[#This Row],[Age]]&gt;49,"OLD",Table1[[#This Row],[Age]]&gt;29,"MIDDLE AGE",Table1[[#This Row],[Age]]&gt;19,"YOUNG")</f>
        <v>MIDDLE AGE</v>
      </c>
      <c r="G7128" t="s">
        <v>13</v>
      </c>
      <c r="H7128" t="s">
        <v>27</v>
      </c>
      <c r="I7128" t="s">
        <v>28</v>
      </c>
      <c r="J7128" s="4">
        <v>533.79</v>
      </c>
      <c r="K7128">
        <v>3</v>
      </c>
      <c r="L7128" s="4">
        <v>1601.37</v>
      </c>
      <c r="M7128" s="4">
        <f>L7128-J7128</f>
        <v>1067.58</v>
      </c>
      <c r="N7128" s="4">
        <f t="shared" si="222"/>
        <v>177.92999999999998</v>
      </c>
      <c r="O7128" s="3">
        <f t="shared" si="223"/>
        <v>66.666666666666657</v>
      </c>
      <c r="P7128"/>
    </row>
    <row r="7129" spans="1:16">
      <c r="A7129">
        <v>8128</v>
      </c>
      <c r="B7129" s="2" t="s">
        <v>1194</v>
      </c>
      <c r="C7129" t="s">
        <v>507</v>
      </c>
      <c r="D7129" t="s">
        <v>17</v>
      </c>
      <c r="E7129">
        <v>24</v>
      </c>
      <c r="F7129" t="str" cm="1">
        <f t="array" ref="F7129">_xlfn.IFS(Table1[[#This Row],[Age]]&gt;49,"OLD",Table1[[#This Row],[Age]]&gt;29,"MIDDLE AGE",Table1[[#This Row],[Age]]&gt;19,"YOUNG")</f>
        <v>YOUNG</v>
      </c>
      <c r="G7129" t="s">
        <v>22</v>
      </c>
      <c r="H7129" t="s">
        <v>35</v>
      </c>
      <c r="I7129" t="s">
        <v>64</v>
      </c>
      <c r="J7129" s="4">
        <v>361.46</v>
      </c>
      <c r="K7129">
        <v>1</v>
      </c>
      <c r="L7129" s="4">
        <v>361.46</v>
      </c>
      <c r="M7129" s="4">
        <f>L7129-J7129</f>
        <v>0</v>
      </c>
      <c r="N7129" s="4">
        <f t="shared" si="222"/>
        <v>361.46</v>
      </c>
      <c r="O7129" s="3">
        <f t="shared" si="223"/>
        <v>0</v>
      </c>
      <c r="P7129"/>
    </row>
    <row r="7130" spans="1:16">
      <c r="A7130">
        <v>8129</v>
      </c>
      <c r="B7130" s="2" t="s">
        <v>1202</v>
      </c>
      <c r="C7130" t="s">
        <v>663</v>
      </c>
      <c r="D7130" t="s">
        <v>12</v>
      </c>
      <c r="E7130">
        <v>26</v>
      </c>
      <c r="F7130" t="str" cm="1">
        <f t="array" ref="F7130">_xlfn.IFS(Table1[[#This Row],[Age]]&gt;49,"OLD",Table1[[#This Row],[Age]]&gt;29,"MIDDLE AGE",Table1[[#This Row],[Age]]&gt;19,"YOUNG")</f>
        <v>YOUNG</v>
      </c>
      <c r="G7130" t="s">
        <v>22</v>
      </c>
      <c r="H7130" t="s">
        <v>35</v>
      </c>
      <c r="I7130" t="s">
        <v>58</v>
      </c>
      <c r="J7130" s="4">
        <v>529.74</v>
      </c>
      <c r="K7130">
        <v>3</v>
      </c>
      <c r="L7130" s="4">
        <v>1589.22</v>
      </c>
      <c r="M7130" s="4">
        <f>L7130-J7130</f>
        <v>1059.48</v>
      </c>
      <c r="N7130" s="4">
        <f t="shared" si="222"/>
        <v>176.58</v>
      </c>
      <c r="O7130" s="3">
        <f t="shared" si="223"/>
        <v>66.666666666666657</v>
      </c>
      <c r="P7130"/>
    </row>
    <row r="7131" spans="1:16">
      <c r="A7131">
        <v>8130</v>
      </c>
      <c r="B7131" s="2" t="s">
        <v>993</v>
      </c>
      <c r="C7131" t="s">
        <v>225</v>
      </c>
      <c r="D7131" t="s">
        <v>17</v>
      </c>
      <c r="E7131">
        <v>39</v>
      </c>
      <c r="F7131" t="str" cm="1">
        <f t="array" ref="F7131">_xlfn.IFS(Table1[[#This Row],[Age]]&gt;49,"OLD",Table1[[#This Row],[Age]]&gt;29,"MIDDLE AGE",Table1[[#This Row],[Age]]&gt;19,"YOUNG")</f>
        <v>MIDDLE AGE</v>
      </c>
      <c r="G7131" t="s">
        <v>18</v>
      </c>
      <c r="H7131" t="s">
        <v>35</v>
      </c>
      <c r="I7131" t="s">
        <v>58</v>
      </c>
      <c r="J7131" s="4">
        <v>788.37</v>
      </c>
      <c r="K7131">
        <v>5</v>
      </c>
      <c r="L7131" s="4">
        <v>3941.85</v>
      </c>
      <c r="M7131" s="4">
        <f>L7131-J7131</f>
        <v>3153.48</v>
      </c>
      <c r="N7131" s="4">
        <f t="shared" si="222"/>
        <v>157.67400000000001</v>
      </c>
      <c r="O7131" s="3">
        <f t="shared" si="223"/>
        <v>80</v>
      </c>
      <c r="P7131"/>
    </row>
    <row r="7132" spans="1:16">
      <c r="A7132">
        <v>8131</v>
      </c>
      <c r="B7132" s="2" t="s">
        <v>1225</v>
      </c>
      <c r="C7132" t="s">
        <v>380</v>
      </c>
      <c r="D7132" t="s">
        <v>12</v>
      </c>
      <c r="E7132">
        <v>43</v>
      </c>
      <c r="F7132" t="str" cm="1">
        <f t="array" ref="F7132">_xlfn.IFS(Table1[[#This Row],[Age]]&gt;49,"OLD",Table1[[#This Row],[Age]]&gt;29,"MIDDLE AGE",Table1[[#This Row],[Age]]&gt;19,"YOUNG")</f>
        <v>MIDDLE AGE</v>
      </c>
      <c r="G7132" t="s">
        <v>18</v>
      </c>
      <c r="H7132" t="s">
        <v>35</v>
      </c>
      <c r="I7132" t="s">
        <v>64</v>
      </c>
      <c r="J7132" s="4">
        <v>544.96</v>
      </c>
      <c r="K7132">
        <v>3</v>
      </c>
      <c r="L7132" s="4">
        <v>1634.88</v>
      </c>
      <c r="M7132" s="4">
        <f>L7132-J7132</f>
        <v>1089.92</v>
      </c>
      <c r="N7132" s="4">
        <f t="shared" si="222"/>
        <v>181.65333333333334</v>
      </c>
      <c r="O7132" s="3">
        <f t="shared" si="223"/>
        <v>66.666666666666657</v>
      </c>
      <c r="P7132"/>
    </row>
    <row r="7133" spans="1:16">
      <c r="A7133">
        <v>8132</v>
      </c>
      <c r="B7133" s="2" t="s">
        <v>975</v>
      </c>
      <c r="C7133" t="s">
        <v>332</v>
      </c>
      <c r="D7133" t="s">
        <v>12</v>
      </c>
      <c r="E7133">
        <v>29</v>
      </c>
      <c r="F7133" t="str" cm="1">
        <f t="array" ref="F7133">_xlfn.IFS(Table1[[#This Row],[Age]]&gt;49,"OLD",Table1[[#This Row],[Age]]&gt;29,"MIDDLE AGE",Table1[[#This Row],[Age]]&gt;19,"YOUNG")</f>
        <v>YOUNG</v>
      </c>
      <c r="G7133" t="s">
        <v>13</v>
      </c>
      <c r="H7133" t="s">
        <v>40</v>
      </c>
      <c r="I7133" t="s">
        <v>74</v>
      </c>
      <c r="J7133" s="4">
        <v>332.79</v>
      </c>
      <c r="K7133">
        <v>3</v>
      </c>
      <c r="L7133" s="4">
        <v>998.37</v>
      </c>
      <c r="M7133" s="4">
        <f>L7133-J7133</f>
        <v>665.57999999999993</v>
      </c>
      <c r="N7133" s="4">
        <f t="shared" si="222"/>
        <v>110.93</v>
      </c>
      <c r="O7133" s="3">
        <f t="shared" si="223"/>
        <v>66.666666666666657</v>
      </c>
      <c r="P7133"/>
    </row>
    <row r="7134" spans="1:16">
      <c r="A7134">
        <v>8133</v>
      </c>
      <c r="B7134" s="2" t="s">
        <v>1097</v>
      </c>
      <c r="C7134" t="s">
        <v>818</v>
      </c>
      <c r="D7134" t="s">
        <v>17</v>
      </c>
      <c r="E7134">
        <v>24</v>
      </c>
      <c r="F7134" t="str" cm="1">
        <f t="array" ref="F7134">_xlfn.IFS(Table1[[#This Row],[Age]]&gt;49,"OLD",Table1[[#This Row],[Age]]&gt;29,"MIDDLE AGE",Table1[[#This Row],[Age]]&gt;19,"YOUNG")</f>
        <v>YOUNG</v>
      </c>
      <c r="G7134" t="s">
        <v>25</v>
      </c>
      <c r="H7134" t="s">
        <v>35</v>
      </c>
      <c r="I7134" t="s">
        <v>64</v>
      </c>
      <c r="J7134" s="4">
        <v>345.23</v>
      </c>
      <c r="K7134">
        <v>5</v>
      </c>
      <c r="L7134" s="4">
        <v>1726.15</v>
      </c>
      <c r="M7134" s="4">
        <f>L7134-J7134</f>
        <v>1380.92</v>
      </c>
      <c r="N7134" s="4">
        <f t="shared" si="222"/>
        <v>69.046000000000006</v>
      </c>
      <c r="O7134" s="3">
        <f t="shared" si="223"/>
        <v>80</v>
      </c>
      <c r="P7134"/>
    </row>
    <row r="7135" spans="1:16">
      <c r="A7135">
        <v>8134</v>
      </c>
      <c r="B7135" s="2" t="s">
        <v>1097</v>
      </c>
      <c r="C7135" t="s">
        <v>258</v>
      </c>
      <c r="D7135" t="s">
        <v>17</v>
      </c>
      <c r="E7135">
        <v>63</v>
      </c>
      <c r="F7135" t="str" cm="1">
        <f t="array" ref="F7135">_xlfn.IFS(Table1[[#This Row],[Age]]&gt;49,"OLD",Table1[[#This Row],[Age]]&gt;29,"MIDDLE AGE",Table1[[#This Row],[Age]]&gt;19,"YOUNG")</f>
        <v>OLD</v>
      </c>
      <c r="G7135" t="s">
        <v>22</v>
      </c>
      <c r="H7135" t="s">
        <v>19</v>
      </c>
      <c r="I7135" t="s">
        <v>23</v>
      </c>
      <c r="J7135" s="4">
        <v>759.24</v>
      </c>
      <c r="K7135">
        <v>4</v>
      </c>
      <c r="L7135" s="4">
        <v>3036.96</v>
      </c>
      <c r="M7135" s="4">
        <f>L7135-J7135</f>
        <v>2277.7200000000003</v>
      </c>
      <c r="N7135" s="4">
        <f t="shared" si="222"/>
        <v>189.81</v>
      </c>
      <c r="O7135" s="3">
        <f t="shared" si="223"/>
        <v>75.000000000000014</v>
      </c>
      <c r="P7135"/>
    </row>
    <row r="7136" spans="1:16">
      <c r="A7136">
        <v>8135</v>
      </c>
      <c r="B7136" s="2" t="s">
        <v>1205</v>
      </c>
      <c r="C7136" t="s">
        <v>215</v>
      </c>
      <c r="D7136" t="s">
        <v>12</v>
      </c>
      <c r="E7136">
        <v>64</v>
      </c>
      <c r="F7136" t="str" cm="1">
        <f t="array" ref="F7136">_xlfn.IFS(Table1[[#This Row],[Age]]&gt;49,"OLD",Table1[[#This Row],[Age]]&gt;29,"MIDDLE AGE",Table1[[#This Row],[Age]]&gt;19,"YOUNG")</f>
        <v>OLD</v>
      </c>
      <c r="G7136" t="s">
        <v>13</v>
      </c>
      <c r="H7136" t="s">
        <v>35</v>
      </c>
      <c r="I7136" t="s">
        <v>58</v>
      </c>
      <c r="J7136" s="4">
        <v>75.78</v>
      </c>
      <c r="K7136">
        <v>5</v>
      </c>
      <c r="L7136" s="4">
        <v>378.9</v>
      </c>
      <c r="M7136" s="4">
        <f>L7136-J7136</f>
        <v>303.12</v>
      </c>
      <c r="N7136" s="4">
        <f t="shared" si="222"/>
        <v>15.156000000000001</v>
      </c>
      <c r="O7136" s="3">
        <f t="shared" si="223"/>
        <v>80</v>
      </c>
      <c r="P7136"/>
    </row>
    <row r="7137" spans="1:16">
      <c r="A7137">
        <v>8136</v>
      </c>
      <c r="B7137" s="2" t="s">
        <v>956</v>
      </c>
      <c r="C7137" t="s">
        <v>318</v>
      </c>
      <c r="D7137" t="s">
        <v>17</v>
      </c>
      <c r="E7137">
        <v>32</v>
      </c>
      <c r="F7137" t="str" cm="1">
        <f t="array" ref="F7137">_xlfn.IFS(Table1[[#This Row],[Age]]&gt;49,"OLD",Table1[[#This Row],[Age]]&gt;29,"MIDDLE AGE",Table1[[#This Row],[Age]]&gt;19,"YOUNG")</f>
        <v>MIDDLE AGE</v>
      </c>
      <c r="G7137" t="s">
        <v>22</v>
      </c>
      <c r="H7137" t="s">
        <v>40</v>
      </c>
      <c r="I7137" t="s">
        <v>41</v>
      </c>
      <c r="J7137" s="4">
        <v>282.01</v>
      </c>
      <c r="K7137">
        <v>3</v>
      </c>
      <c r="L7137" s="4">
        <v>846.03</v>
      </c>
      <c r="M7137" s="4">
        <f>L7137-J7137</f>
        <v>564.02</v>
      </c>
      <c r="N7137" s="4">
        <f t="shared" si="222"/>
        <v>94.00333333333333</v>
      </c>
      <c r="O7137" s="3">
        <f t="shared" si="223"/>
        <v>66.666666666666657</v>
      </c>
      <c r="P7137"/>
    </row>
    <row r="7138" spans="1:16">
      <c r="A7138">
        <v>8137</v>
      </c>
      <c r="B7138" s="2" t="s">
        <v>1066</v>
      </c>
      <c r="C7138" t="s">
        <v>302</v>
      </c>
      <c r="D7138" t="s">
        <v>17</v>
      </c>
      <c r="E7138">
        <v>55</v>
      </c>
      <c r="F7138" t="str" cm="1">
        <f t="array" ref="F7138">_xlfn.IFS(Table1[[#This Row],[Age]]&gt;49,"OLD",Table1[[#This Row],[Age]]&gt;29,"MIDDLE AGE",Table1[[#This Row],[Age]]&gt;19,"YOUNG")</f>
        <v>OLD</v>
      </c>
      <c r="G7138" t="s">
        <v>13</v>
      </c>
      <c r="H7138" t="s">
        <v>14</v>
      </c>
      <c r="I7138" t="s">
        <v>43</v>
      </c>
      <c r="J7138" s="4">
        <v>161.51</v>
      </c>
      <c r="K7138">
        <v>3</v>
      </c>
      <c r="L7138" s="4">
        <v>484.53</v>
      </c>
      <c r="M7138" s="4">
        <f>L7138-J7138</f>
        <v>323.02</v>
      </c>
      <c r="N7138" s="4">
        <f t="shared" si="222"/>
        <v>53.836666666666666</v>
      </c>
      <c r="O7138" s="3">
        <f t="shared" si="223"/>
        <v>66.666666666666657</v>
      </c>
      <c r="P7138"/>
    </row>
    <row r="7139" spans="1:16">
      <c r="A7139">
        <v>8138</v>
      </c>
      <c r="B7139" s="2" t="s">
        <v>1104</v>
      </c>
      <c r="C7139" t="s">
        <v>874</v>
      </c>
      <c r="D7139" t="s">
        <v>12</v>
      </c>
      <c r="E7139">
        <v>38</v>
      </c>
      <c r="F7139" t="str" cm="1">
        <f t="array" ref="F7139">_xlfn.IFS(Table1[[#This Row],[Age]]&gt;49,"OLD",Table1[[#This Row],[Age]]&gt;29,"MIDDLE AGE",Table1[[#This Row],[Age]]&gt;19,"YOUNG")</f>
        <v>MIDDLE AGE</v>
      </c>
      <c r="G7139" t="s">
        <v>18</v>
      </c>
      <c r="H7139" t="s">
        <v>14</v>
      </c>
      <c r="I7139" t="s">
        <v>43</v>
      </c>
      <c r="J7139" s="4">
        <v>945.23</v>
      </c>
      <c r="K7139">
        <v>1</v>
      </c>
      <c r="L7139" s="4">
        <v>945.23</v>
      </c>
      <c r="M7139" s="4">
        <f>L7139-J7139</f>
        <v>0</v>
      </c>
      <c r="N7139" s="4">
        <f t="shared" si="222"/>
        <v>945.23</v>
      </c>
      <c r="O7139" s="3">
        <f t="shared" si="223"/>
        <v>0</v>
      </c>
      <c r="P7139"/>
    </row>
    <row r="7140" spans="1:16">
      <c r="A7140">
        <v>8139</v>
      </c>
      <c r="B7140" s="2" t="s">
        <v>1066</v>
      </c>
      <c r="C7140" t="s">
        <v>317</v>
      </c>
      <c r="D7140" t="s">
        <v>12</v>
      </c>
      <c r="E7140">
        <v>31</v>
      </c>
      <c r="F7140" t="str" cm="1">
        <f t="array" ref="F7140">_xlfn.IFS(Table1[[#This Row],[Age]]&gt;49,"OLD",Table1[[#This Row],[Age]]&gt;29,"MIDDLE AGE",Table1[[#This Row],[Age]]&gt;19,"YOUNG")</f>
        <v>MIDDLE AGE</v>
      </c>
      <c r="G7140" t="s">
        <v>18</v>
      </c>
      <c r="H7140" t="s">
        <v>14</v>
      </c>
      <c r="I7140" t="s">
        <v>38</v>
      </c>
      <c r="J7140" s="4">
        <v>99.19</v>
      </c>
      <c r="K7140">
        <v>5</v>
      </c>
      <c r="L7140" s="4">
        <v>495.95</v>
      </c>
      <c r="M7140" s="4">
        <f>L7140-J7140</f>
        <v>396.76</v>
      </c>
      <c r="N7140" s="4">
        <f t="shared" si="222"/>
        <v>19.838000000000001</v>
      </c>
      <c r="O7140" s="3">
        <f t="shared" si="223"/>
        <v>80</v>
      </c>
      <c r="P7140"/>
    </row>
    <row r="7141" spans="1:16">
      <c r="A7141">
        <v>8140</v>
      </c>
      <c r="B7141" s="2" t="s">
        <v>1228</v>
      </c>
      <c r="C7141" t="s">
        <v>11</v>
      </c>
      <c r="D7141" t="s">
        <v>17</v>
      </c>
      <c r="E7141">
        <v>19</v>
      </c>
      <c r="F7141" t="e" cm="1">
        <f t="array" ref="F7141">_xlfn.IFS(Table1[[#This Row],[Age]]&gt;49,"OLD",Table1[[#This Row],[Age]]&gt;29,"MIDDLE AGE",Table1[[#This Row],[Age]]&gt;19,"YOUNG")</f>
        <v>#N/A</v>
      </c>
      <c r="G7141" t="s">
        <v>25</v>
      </c>
      <c r="H7141" t="s">
        <v>27</v>
      </c>
      <c r="I7141" t="s">
        <v>53</v>
      </c>
      <c r="J7141" s="4">
        <v>760.6</v>
      </c>
      <c r="K7141">
        <v>1</v>
      </c>
      <c r="L7141" s="4">
        <v>760.6</v>
      </c>
      <c r="M7141" s="4">
        <f>L7141-J7141</f>
        <v>0</v>
      </c>
      <c r="N7141" s="4">
        <f t="shared" si="222"/>
        <v>760.6</v>
      </c>
      <c r="O7141" s="3">
        <f t="shared" si="223"/>
        <v>0</v>
      </c>
      <c r="P7141"/>
    </row>
    <row r="7142" spans="1:16">
      <c r="A7142">
        <v>8141</v>
      </c>
      <c r="B7142" s="2" t="s">
        <v>1067</v>
      </c>
      <c r="C7142" t="s">
        <v>601</v>
      </c>
      <c r="D7142" t="s">
        <v>12</v>
      </c>
      <c r="E7142">
        <v>25</v>
      </c>
      <c r="F7142" t="str" cm="1">
        <f t="array" ref="F7142">_xlfn.IFS(Table1[[#This Row],[Age]]&gt;49,"OLD",Table1[[#This Row],[Age]]&gt;29,"MIDDLE AGE",Table1[[#This Row],[Age]]&gt;19,"YOUNG")</f>
        <v>YOUNG</v>
      </c>
      <c r="G7142" t="s">
        <v>18</v>
      </c>
      <c r="H7142" t="s">
        <v>19</v>
      </c>
      <c r="I7142" t="s">
        <v>20</v>
      </c>
      <c r="J7142" s="4">
        <v>634.12</v>
      </c>
      <c r="K7142">
        <v>1</v>
      </c>
      <c r="L7142" s="4">
        <v>634.12</v>
      </c>
      <c r="M7142" s="4">
        <f>L7142-J7142</f>
        <v>0</v>
      </c>
      <c r="N7142" s="4">
        <f t="shared" si="222"/>
        <v>634.12</v>
      </c>
      <c r="O7142" s="3">
        <f t="shared" si="223"/>
        <v>0</v>
      </c>
      <c r="P7142"/>
    </row>
    <row r="7143" spans="1:16">
      <c r="A7143">
        <v>8142</v>
      </c>
      <c r="B7143" s="2" t="s">
        <v>983</v>
      </c>
      <c r="C7143" t="s">
        <v>153</v>
      </c>
      <c r="D7143" t="s">
        <v>12</v>
      </c>
      <c r="E7143">
        <v>62</v>
      </c>
      <c r="F7143" t="str" cm="1">
        <f t="array" ref="F7143">_xlfn.IFS(Table1[[#This Row],[Age]]&gt;49,"OLD",Table1[[#This Row],[Age]]&gt;29,"MIDDLE AGE",Table1[[#This Row],[Age]]&gt;19,"YOUNG")</f>
        <v>OLD</v>
      </c>
      <c r="G7143" t="s">
        <v>13</v>
      </c>
      <c r="H7143" t="s">
        <v>40</v>
      </c>
      <c r="I7143" t="s">
        <v>76</v>
      </c>
      <c r="J7143" s="4">
        <v>636.48</v>
      </c>
      <c r="K7143">
        <v>2</v>
      </c>
      <c r="L7143" s="4">
        <v>1272.96</v>
      </c>
      <c r="M7143" s="4">
        <f>L7143-J7143</f>
        <v>636.48</v>
      </c>
      <c r="N7143" s="4">
        <f t="shared" si="222"/>
        <v>318.24</v>
      </c>
      <c r="O7143" s="3">
        <f t="shared" si="223"/>
        <v>50</v>
      </c>
      <c r="P7143"/>
    </row>
    <row r="7144" spans="1:16">
      <c r="A7144">
        <v>8143</v>
      </c>
      <c r="B7144" s="2" t="s">
        <v>1000</v>
      </c>
      <c r="C7144" t="s">
        <v>131</v>
      </c>
      <c r="D7144" t="s">
        <v>12</v>
      </c>
      <c r="E7144">
        <v>23</v>
      </c>
      <c r="F7144" t="str" cm="1">
        <f t="array" ref="F7144">_xlfn.IFS(Table1[[#This Row],[Age]]&gt;49,"OLD",Table1[[#This Row],[Age]]&gt;29,"MIDDLE AGE",Table1[[#This Row],[Age]]&gt;19,"YOUNG")</f>
        <v>YOUNG</v>
      </c>
      <c r="G7144" t="s">
        <v>22</v>
      </c>
      <c r="H7144" t="s">
        <v>14</v>
      </c>
      <c r="I7144" t="s">
        <v>43</v>
      </c>
      <c r="J7144" s="4">
        <v>765.8</v>
      </c>
      <c r="K7144">
        <v>1</v>
      </c>
      <c r="L7144" s="4">
        <v>765.8</v>
      </c>
      <c r="M7144" s="4">
        <f>L7144-J7144</f>
        <v>0</v>
      </c>
      <c r="N7144" s="4">
        <f t="shared" si="222"/>
        <v>765.8</v>
      </c>
      <c r="O7144" s="3">
        <f t="shared" si="223"/>
        <v>0</v>
      </c>
      <c r="P7144"/>
    </row>
    <row r="7145" spans="1:16">
      <c r="A7145">
        <v>8144</v>
      </c>
      <c r="B7145" s="2" t="s">
        <v>1240</v>
      </c>
      <c r="C7145" t="s">
        <v>125</v>
      </c>
      <c r="D7145" t="s">
        <v>12</v>
      </c>
      <c r="E7145">
        <v>54</v>
      </c>
      <c r="F7145" t="str" cm="1">
        <f t="array" ref="F7145">_xlfn.IFS(Table1[[#This Row],[Age]]&gt;49,"OLD",Table1[[#This Row],[Age]]&gt;29,"MIDDLE AGE",Table1[[#This Row],[Age]]&gt;19,"YOUNG")</f>
        <v>OLD</v>
      </c>
      <c r="G7145" t="s">
        <v>13</v>
      </c>
      <c r="H7145" t="s">
        <v>40</v>
      </c>
      <c r="I7145" t="s">
        <v>74</v>
      </c>
      <c r="J7145" s="4">
        <v>406.48</v>
      </c>
      <c r="K7145">
        <v>3</v>
      </c>
      <c r="L7145" s="4">
        <v>1219.44</v>
      </c>
      <c r="M7145" s="4">
        <f>L7145-J7145</f>
        <v>812.96</v>
      </c>
      <c r="N7145" s="4">
        <f t="shared" si="222"/>
        <v>135.49333333333334</v>
      </c>
      <c r="O7145" s="3">
        <f t="shared" si="223"/>
        <v>66.666666666666657</v>
      </c>
      <c r="P7145"/>
    </row>
    <row r="7146" spans="1:16">
      <c r="A7146">
        <v>8145</v>
      </c>
      <c r="B7146" s="2" t="s">
        <v>1291</v>
      </c>
      <c r="C7146" t="s">
        <v>185</v>
      </c>
      <c r="D7146" t="s">
        <v>12</v>
      </c>
      <c r="E7146">
        <v>54</v>
      </c>
      <c r="F7146" t="str" cm="1">
        <f t="array" ref="F7146">_xlfn.IFS(Table1[[#This Row],[Age]]&gt;49,"OLD",Table1[[#This Row],[Age]]&gt;29,"MIDDLE AGE",Table1[[#This Row],[Age]]&gt;19,"YOUNG")</f>
        <v>OLD</v>
      </c>
      <c r="G7146" t="s">
        <v>25</v>
      </c>
      <c r="H7146" t="s">
        <v>40</v>
      </c>
      <c r="I7146" t="s">
        <v>41</v>
      </c>
      <c r="J7146" s="4">
        <v>406.74</v>
      </c>
      <c r="K7146">
        <v>3</v>
      </c>
      <c r="L7146" s="4">
        <v>1220.22</v>
      </c>
      <c r="M7146" s="4">
        <f>L7146-J7146</f>
        <v>813.48</v>
      </c>
      <c r="N7146" s="4">
        <f t="shared" si="222"/>
        <v>135.58000000000001</v>
      </c>
      <c r="O7146" s="3">
        <f t="shared" si="223"/>
        <v>66.666666666666657</v>
      </c>
      <c r="P7146"/>
    </row>
    <row r="7147" spans="1:16">
      <c r="A7147">
        <v>8146</v>
      </c>
      <c r="B7147" s="2" t="s">
        <v>1158</v>
      </c>
      <c r="C7147" t="s">
        <v>798</v>
      </c>
      <c r="D7147" t="s">
        <v>12</v>
      </c>
      <c r="E7147">
        <v>50</v>
      </c>
      <c r="F7147" t="str" cm="1">
        <f t="array" ref="F7147">_xlfn.IFS(Table1[[#This Row],[Age]]&gt;49,"OLD",Table1[[#This Row],[Age]]&gt;29,"MIDDLE AGE",Table1[[#This Row],[Age]]&gt;19,"YOUNG")</f>
        <v>OLD</v>
      </c>
      <c r="G7147" t="s">
        <v>18</v>
      </c>
      <c r="H7147" t="s">
        <v>27</v>
      </c>
      <c r="I7147" t="s">
        <v>28</v>
      </c>
      <c r="J7147" s="4">
        <v>295.82</v>
      </c>
      <c r="K7147">
        <v>2</v>
      </c>
      <c r="L7147" s="4">
        <v>591.64</v>
      </c>
      <c r="M7147" s="4">
        <f>L7147-J7147</f>
        <v>295.82</v>
      </c>
      <c r="N7147" s="4">
        <f t="shared" si="222"/>
        <v>147.91</v>
      </c>
      <c r="O7147" s="3">
        <f t="shared" si="223"/>
        <v>50</v>
      </c>
      <c r="P7147"/>
    </row>
    <row r="7148" spans="1:16">
      <c r="A7148">
        <v>8147</v>
      </c>
      <c r="B7148" s="2" t="s">
        <v>1289</v>
      </c>
      <c r="C7148" t="s">
        <v>104</v>
      </c>
      <c r="D7148" t="s">
        <v>12</v>
      </c>
      <c r="E7148">
        <v>58</v>
      </c>
      <c r="F7148" t="str" cm="1">
        <f t="array" ref="F7148">_xlfn.IFS(Table1[[#This Row],[Age]]&gt;49,"OLD",Table1[[#This Row],[Age]]&gt;29,"MIDDLE AGE",Table1[[#This Row],[Age]]&gt;19,"YOUNG")</f>
        <v>OLD</v>
      </c>
      <c r="G7148" t="s">
        <v>18</v>
      </c>
      <c r="H7148" t="s">
        <v>14</v>
      </c>
      <c r="I7148" t="s">
        <v>38</v>
      </c>
      <c r="J7148" s="4">
        <v>601.77</v>
      </c>
      <c r="K7148">
        <v>2</v>
      </c>
      <c r="L7148" s="4">
        <v>1203.54</v>
      </c>
      <c r="M7148" s="4">
        <f>L7148-J7148</f>
        <v>601.77</v>
      </c>
      <c r="N7148" s="4">
        <f t="shared" si="222"/>
        <v>300.88499999999999</v>
      </c>
      <c r="O7148" s="3">
        <f t="shared" si="223"/>
        <v>50</v>
      </c>
      <c r="P7148"/>
    </row>
    <row r="7149" spans="1:16">
      <c r="A7149">
        <v>8148</v>
      </c>
      <c r="B7149" s="2" t="s">
        <v>1005</v>
      </c>
      <c r="C7149" t="s">
        <v>474</v>
      </c>
      <c r="D7149" t="s">
        <v>17</v>
      </c>
      <c r="E7149">
        <v>23</v>
      </c>
      <c r="F7149" t="str" cm="1">
        <f t="array" ref="F7149">_xlfn.IFS(Table1[[#This Row],[Age]]&gt;49,"OLD",Table1[[#This Row],[Age]]&gt;29,"MIDDLE AGE",Table1[[#This Row],[Age]]&gt;19,"YOUNG")</f>
        <v>YOUNG</v>
      </c>
      <c r="G7149" t="s">
        <v>22</v>
      </c>
      <c r="H7149" t="s">
        <v>35</v>
      </c>
      <c r="I7149" t="s">
        <v>36</v>
      </c>
      <c r="J7149" s="4">
        <v>930.51</v>
      </c>
      <c r="K7149">
        <v>5</v>
      </c>
      <c r="L7149" s="4">
        <v>4652.55</v>
      </c>
      <c r="M7149" s="4">
        <f>L7149-J7149</f>
        <v>3722.04</v>
      </c>
      <c r="N7149" s="4">
        <f t="shared" si="222"/>
        <v>186.102</v>
      </c>
      <c r="O7149" s="3">
        <f t="shared" si="223"/>
        <v>80</v>
      </c>
      <c r="P7149"/>
    </row>
    <row r="7150" spans="1:16">
      <c r="A7150">
        <v>8149</v>
      </c>
      <c r="B7150" s="2" t="s">
        <v>1174</v>
      </c>
      <c r="C7150" t="s">
        <v>379</v>
      </c>
      <c r="D7150" t="s">
        <v>12</v>
      </c>
      <c r="E7150">
        <v>43</v>
      </c>
      <c r="F7150" t="str" cm="1">
        <f t="array" ref="F7150">_xlfn.IFS(Table1[[#This Row],[Age]]&gt;49,"OLD",Table1[[#This Row],[Age]]&gt;29,"MIDDLE AGE",Table1[[#This Row],[Age]]&gt;19,"YOUNG")</f>
        <v>MIDDLE AGE</v>
      </c>
      <c r="G7150" t="s">
        <v>25</v>
      </c>
      <c r="H7150" t="s">
        <v>40</v>
      </c>
      <c r="I7150" t="s">
        <v>74</v>
      </c>
      <c r="J7150" s="4">
        <v>924.74</v>
      </c>
      <c r="K7150">
        <v>2</v>
      </c>
      <c r="L7150" s="4">
        <v>1849.48</v>
      </c>
      <c r="M7150" s="4">
        <f>L7150-J7150</f>
        <v>924.74</v>
      </c>
      <c r="N7150" s="4">
        <f t="shared" si="222"/>
        <v>462.37</v>
      </c>
      <c r="O7150" s="3">
        <f t="shared" si="223"/>
        <v>50</v>
      </c>
      <c r="P7150"/>
    </row>
    <row r="7151" spans="1:16">
      <c r="A7151">
        <v>8150</v>
      </c>
      <c r="B7151" s="2" t="s">
        <v>1117</v>
      </c>
      <c r="C7151" t="s">
        <v>780</v>
      </c>
      <c r="D7151" t="s">
        <v>17</v>
      </c>
      <c r="E7151">
        <v>56</v>
      </c>
      <c r="F7151" t="str" cm="1">
        <f t="array" ref="F7151">_xlfn.IFS(Table1[[#This Row],[Age]]&gt;49,"OLD",Table1[[#This Row],[Age]]&gt;29,"MIDDLE AGE",Table1[[#This Row],[Age]]&gt;19,"YOUNG")</f>
        <v>OLD</v>
      </c>
      <c r="G7151" t="s">
        <v>25</v>
      </c>
      <c r="H7151" t="s">
        <v>14</v>
      </c>
      <c r="I7151" t="s">
        <v>43</v>
      </c>
      <c r="J7151" s="4">
        <v>705.93</v>
      </c>
      <c r="K7151">
        <v>4</v>
      </c>
      <c r="L7151" s="4">
        <v>2823.72</v>
      </c>
      <c r="M7151" s="4">
        <f>L7151-J7151</f>
        <v>2117.79</v>
      </c>
      <c r="N7151" s="4">
        <f t="shared" si="222"/>
        <v>176.48249999999999</v>
      </c>
      <c r="O7151" s="3">
        <f t="shared" si="223"/>
        <v>75</v>
      </c>
      <c r="P7151"/>
    </row>
    <row r="7152" spans="1:16">
      <c r="A7152">
        <v>8151</v>
      </c>
      <c r="B7152" s="2" t="s">
        <v>966</v>
      </c>
      <c r="C7152" t="s">
        <v>572</v>
      </c>
      <c r="D7152" t="s">
        <v>17</v>
      </c>
      <c r="E7152">
        <v>58</v>
      </c>
      <c r="F7152" t="str" cm="1">
        <f t="array" ref="F7152">_xlfn.IFS(Table1[[#This Row],[Age]]&gt;49,"OLD",Table1[[#This Row],[Age]]&gt;29,"MIDDLE AGE",Table1[[#This Row],[Age]]&gt;19,"YOUNG")</f>
        <v>OLD</v>
      </c>
      <c r="G7152" t="s">
        <v>18</v>
      </c>
      <c r="H7152" t="s">
        <v>40</v>
      </c>
      <c r="I7152" t="s">
        <v>41</v>
      </c>
      <c r="J7152" s="4">
        <v>907.12</v>
      </c>
      <c r="K7152">
        <v>3</v>
      </c>
      <c r="L7152" s="4">
        <v>2721.36</v>
      </c>
      <c r="M7152" s="4">
        <f>L7152-J7152</f>
        <v>1814.2400000000002</v>
      </c>
      <c r="N7152" s="4">
        <f t="shared" si="222"/>
        <v>302.37333333333333</v>
      </c>
      <c r="O7152" s="3">
        <f t="shared" si="223"/>
        <v>66.666666666666671</v>
      </c>
      <c r="P7152"/>
    </row>
    <row r="7153" spans="1:16">
      <c r="A7153">
        <v>8152</v>
      </c>
      <c r="B7153" s="2" t="s">
        <v>951</v>
      </c>
      <c r="C7153" t="s">
        <v>404</v>
      </c>
      <c r="D7153" t="s">
        <v>17</v>
      </c>
      <c r="E7153">
        <v>54</v>
      </c>
      <c r="F7153" t="str" cm="1">
        <f t="array" ref="F7153">_xlfn.IFS(Table1[[#This Row],[Age]]&gt;49,"OLD",Table1[[#This Row],[Age]]&gt;29,"MIDDLE AGE",Table1[[#This Row],[Age]]&gt;19,"YOUNG")</f>
        <v>OLD</v>
      </c>
      <c r="G7153" t="s">
        <v>25</v>
      </c>
      <c r="H7153" t="s">
        <v>27</v>
      </c>
      <c r="I7153" t="s">
        <v>32</v>
      </c>
      <c r="J7153" s="4">
        <v>963.88</v>
      </c>
      <c r="K7153">
        <v>3</v>
      </c>
      <c r="L7153" s="4">
        <v>2891.64</v>
      </c>
      <c r="M7153" s="4">
        <f>L7153-J7153</f>
        <v>1927.7599999999998</v>
      </c>
      <c r="N7153" s="4">
        <f t="shared" si="222"/>
        <v>321.29333333333335</v>
      </c>
      <c r="O7153" s="3">
        <f t="shared" si="223"/>
        <v>66.666666666666657</v>
      </c>
      <c r="P7153"/>
    </row>
    <row r="7154" spans="1:16">
      <c r="A7154">
        <v>8153</v>
      </c>
      <c r="B7154" s="2" t="s">
        <v>952</v>
      </c>
      <c r="C7154" t="s">
        <v>304</v>
      </c>
      <c r="D7154" t="s">
        <v>12</v>
      </c>
      <c r="E7154">
        <v>31</v>
      </c>
      <c r="F7154" t="str" cm="1">
        <f t="array" ref="F7154">_xlfn.IFS(Table1[[#This Row],[Age]]&gt;49,"OLD",Table1[[#This Row],[Age]]&gt;29,"MIDDLE AGE",Table1[[#This Row],[Age]]&gt;19,"YOUNG")</f>
        <v>MIDDLE AGE</v>
      </c>
      <c r="G7154" t="s">
        <v>13</v>
      </c>
      <c r="H7154" t="s">
        <v>27</v>
      </c>
      <c r="I7154" t="s">
        <v>32</v>
      </c>
      <c r="J7154" s="4">
        <v>797.15</v>
      </c>
      <c r="K7154">
        <v>2</v>
      </c>
      <c r="L7154" s="4">
        <v>1594.3</v>
      </c>
      <c r="M7154" s="4">
        <f>L7154-J7154</f>
        <v>797.15</v>
      </c>
      <c r="N7154" s="4">
        <f t="shared" si="222"/>
        <v>398.57499999999999</v>
      </c>
      <c r="O7154" s="3">
        <f t="shared" si="223"/>
        <v>50</v>
      </c>
      <c r="P7154"/>
    </row>
    <row r="7155" spans="1:16">
      <c r="A7155">
        <v>8154</v>
      </c>
      <c r="B7155" s="2" t="s">
        <v>1135</v>
      </c>
      <c r="C7155" t="s">
        <v>507</v>
      </c>
      <c r="D7155" t="s">
        <v>12</v>
      </c>
      <c r="E7155">
        <v>54</v>
      </c>
      <c r="F7155" t="str" cm="1">
        <f t="array" ref="F7155">_xlfn.IFS(Table1[[#This Row],[Age]]&gt;49,"OLD",Table1[[#This Row],[Age]]&gt;29,"MIDDLE AGE",Table1[[#This Row],[Age]]&gt;19,"YOUNG")</f>
        <v>OLD</v>
      </c>
      <c r="G7155" t="s">
        <v>25</v>
      </c>
      <c r="H7155" t="s">
        <v>35</v>
      </c>
      <c r="I7155" t="s">
        <v>63</v>
      </c>
      <c r="J7155" s="4">
        <v>413.75</v>
      </c>
      <c r="K7155">
        <v>2</v>
      </c>
      <c r="L7155" s="4">
        <v>827.5</v>
      </c>
      <c r="M7155" s="4">
        <f>L7155-J7155</f>
        <v>413.75</v>
      </c>
      <c r="N7155" s="4">
        <f t="shared" si="222"/>
        <v>206.875</v>
      </c>
      <c r="O7155" s="3">
        <f t="shared" si="223"/>
        <v>50</v>
      </c>
      <c r="P7155"/>
    </row>
    <row r="7156" spans="1:16">
      <c r="A7156">
        <v>8155</v>
      </c>
      <c r="B7156" s="2" t="s">
        <v>1177</v>
      </c>
      <c r="C7156" t="s">
        <v>126</v>
      </c>
      <c r="D7156" t="s">
        <v>17</v>
      </c>
      <c r="E7156">
        <v>25</v>
      </c>
      <c r="F7156" t="str" cm="1">
        <f t="array" ref="F7156">_xlfn.IFS(Table1[[#This Row],[Age]]&gt;49,"OLD",Table1[[#This Row],[Age]]&gt;29,"MIDDLE AGE",Table1[[#This Row],[Age]]&gt;19,"YOUNG")</f>
        <v>YOUNG</v>
      </c>
      <c r="G7156" t="s">
        <v>13</v>
      </c>
      <c r="H7156" t="s">
        <v>27</v>
      </c>
      <c r="I7156" t="s">
        <v>46</v>
      </c>
      <c r="J7156" s="4">
        <v>488.39</v>
      </c>
      <c r="K7156">
        <v>3</v>
      </c>
      <c r="L7156" s="4">
        <v>1465.17</v>
      </c>
      <c r="M7156" s="4">
        <f>L7156-J7156</f>
        <v>976.78000000000009</v>
      </c>
      <c r="N7156" s="4">
        <f t="shared" si="222"/>
        <v>162.79666666666665</v>
      </c>
      <c r="O7156" s="3">
        <f t="shared" si="223"/>
        <v>66.666666666666671</v>
      </c>
      <c r="P7156"/>
    </row>
    <row r="7157" spans="1:16">
      <c r="A7157">
        <v>8156</v>
      </c>
      <c r="B7157" s="2" t="s">
        <v>1249</v>
      </c>
      <c r="C7157" t="s">
        <v>940</v>
      </c>
      <c r="D7157" t="s">
        <v>12</v>
      </c>
      <c r="E7157">
        <v>56</v>
      </c>
      <c r="F7157" t="str" cm="1">
        <f t="array" ref="F7157">_xlfn.IFS(Table1[[#This Row],[Age]]&gt;49,"OLD",Table1[[#This Row],[Age]]&gt;29,"MIDDLE AGE",Table1[[#This Row],[Age]]&gt;19,"YOUNG")</f>
        <v>OLD</v>
      </c>
      <c r="G7157" t="s">
        <v>13</v>
      </c>
      <c r="H7157" t="s">
        <v>14</v>
      </c>
      <c r="I7157" t="s">
        <v>48</v>
      </c>
      <c r="J7157" s="4">
        <v>931.94</v>
      </c>
      <c r="K7157">
        <v>2</v>
      </c>
      <c r="L7157" s="4">
        <v>1863.88</v>
      </c>
      <c r="M7157" s="4">
        <f>L7157-J7157</f>
        <v>931.94</v>
      </c>
      <c r="N7157" s="4">
        <f t="shared" si="222"/>
        <v>465.97</v>
      </c>
      <c r="O7157" s="3">
        <f t="shared" si="223"/>
        <v>50</v>
      </c>
      <c r="P7157"/>
    </row>
    <row r="7158" spans="1:16">
      <c r="A7158">
        <v>8157</v>
      </c>
      <c r="B7158" s="2" t="s">
        <v>1248</v>
      </c>
      <c r="C7158" t="s">
        <v>299</v>
      </c>
      <c r="D7158" t="s">
        <v>17</v>
      </c>
      <c r="E7158">
        <v>30</v>
      </c>
      <c r="F7158" t="str" cm="1">
        <f t="array" ref="F7158">_xlfn.IFS(Table1[[#This Row],[Age]]&gt;49,"OLD",Table1[[#This Row],[Age]]&gt;29,"MIDDLE AGE",Table1[[#This Row],[Age]]&gt;19,"YOUNG")</f>
        <v>MIDDLE AGE</v>
      </c>
      <c r="G7158" t="s">
        <v>13</v>
      </c>
      <c r="H7158" t="s">
        <v>27</v>
      </c>
      <c r="I7158" t="s">
        <v>28</v>
      </c>
      <c r="J7158" s="4">
        <v>673.31</v>
      </c>
      <c r="K7158">
        <v>5</v>
      </c>
      <c r="L7158" s="4">
        <v>3366.55</v>
      </c>
      <c r="M7158" s="4">
        <f>L7158-J7158</f>
        <v>2693.2400000000002</v>
      </c>
      <c r="N7158" s="4">
        <f t="shared" si="222"/>
        <v>134.66199999999998</v>
      </c>
      <c r="O7158" s="3">
        <f t="shared" si="223"/>
        <v>80</v>
      </c>
      <c r="P7158"/>
    </row>
    <row r="7159" spans="1:16">
      <c r="A7159">
        <v>8158</v>
      </c>
      <c r="B7159" s="2" t="s">
        <v>1166</v>
      </c>
      <c r="C7159" t="s">
        <v>619</v>
      </c>
      <c r="D7159" t="s">
        <v>12</v>
      </c>
      <c r="E7159">
        <v>30</v>
      </c>
      <c r="F7159" t="str" cm="1">
        <f t="array" ref="F7159">_xlfn.IFS(Table1[[#This Row],[Age]]&gt;49,"OLD",Table1[[#This Row],[Age]]&gt;29,"MIDDLE AGE",Table1[[#This Row],[Age]]&gt;19,"YOUNG")</f>
        <v>MIDDLE AGE</v>
      </c>
      <c r="G7159" t="s">
        <v>18</v>
      </c>
      <c r="H7159" t="s">
        <v>35</v>
      </c>
      <c r="I7159" t="s">
        <v>63</v>
      </c>
      <c r="J7159" s="4">
        <v>822.49</v>
      </c>
      <c r="K7159">
        <v>2</v>
      </c>
      <c r="L7159" s="4">
        <v>1644.98</v>
      </c>
      <c r="M7159" s="4">
        <f>L7159-J7159</f>
        <v>822.49</v>
      </c>
      <c r="N7159" s="4">
        <f t="shared" si="222"/>
        <v>411.245</v>
      </c>
      <c r="O7159" s="3">
        <f t="shared" si="223"/>
        <v>50</v>
      </c>
      <c r="P7159"/>
    </row>
    <row r="7160" spans="1:16">
      <c r="A7160">
        <v>8159</v>
      </c>
      <c r="B7160" s="2" t="s">
        <v>1301</v>
      </c>
      <c r="C7160" t="s">
        <v>99</v>
      </c>
      <c r="D7160" t="s">
        <v>12</v>
      </c>
      <c r="E7160">
        <v>57</v>
      </c>
      <c r="F7160" t="str" cm="1">
        <f t="array" ref="F7160">_xlfn.IFS(Table1[[#This Row],[Age]]&gt;49,"OLD",Table1[[#This Row],[Age]]&gt;29,"MIDDLE AGE",Table1[[#This Row],[Age]]&gt;19,"YOUNG")</f>
        <v>OLD</v>
      </c>
      <c r="G7160" t="s">
        <v>13</v>
      </c>
      <c r="H7160" t="s">
        <v>19</v>
      </c>
      <c r="I7160" t="s">
        <v>51</v>
      </c>
      <c r="J7160" s="4">
        <v>124.95</v>
      </c>
      <c r="K7160">
        <v>2</v>
      </c>
      <c r="L7160" s="4">
        <v>249.9</v>
      </c>
      <c r="M7160" s="4">
        <f>L7160-J7160</f>
        <v>124.95</v>
      </c>
      <c r="N7160" s="4">
        <f t="shared" si="222"/>
        <v>62.475000000000001</v>
      </c>
      <c r="O7160" s="3">
        <f t="shared" si="223"/>
        <v>50</v>
      </c>
      <c r="P7160"/>
    </row>
    <row r="7161" spans="1:16">
      <c r="A7161">
        <v>8160</v>
      </c>
      <c r="B7161" s="2" t="s">
        <v>1226</v>
      </c>
      <c r="C7161" t="s">
        <v>65</v>
      </c>
      <c r="D7161" t="s">
        <v>17</v>
      </c>
      <c r="E7161">
        <v>60</v>
      </c>
      <c r="F7161" t="str" cm="1">
        <f t="array" ref="F7161">_xlfn.IFS(Table1[[#This Row],[Age]]&gt;49,"OLD",Table1[[#This Row],[Age]]&gt;29,"MIDDLE AGE",Table1[[#This Row],[Age]]&gt;19,"YOUNG")</f>
        <v>OLD</v>
      </c>
      <c r="G7161" t="s">
        <v>22</v>
      </c>
      <c r="H7161" t="s">
        <v>40</v>
      </c>
      <c r="I7161" t="s">
        <v>41</v>
      </c>
      <c r="J7161" s="4">
        <v>201.96</v>
      </c>
      <c r="K7161">
        <v>5</v>
      </c>
      <c r="L7161" s="4">
        <v>1009.8</v>
      </c>
      <c r="M7161" s="4">
        <f>L7161-J7161</f>
        <v>807.83999999999992</v>
      </c>
      <c r="N7161" s="4">
        <f t="shared" si="222"/>
        <v>40.392000000000003</v>
      </c>
      <c r="O7161" s="3">
        <f t="shared" si="223"/>
        <v>80</v>
      </c>
      <c r="P7161"/>
    </row>
    <row r="7162" spans="1:16">
      <c r="A7162">
        <v>8161</v>
      </c>
      <c r="B7162" s="2" t="s">
        <v>1292</v>
      </c>
      <c r="C7162" t="s">
        <v>55</v>
      </c>
      <c r="D7162" t="s">
        <v>17</v>
      </c>
      <c r="E7162">
        <v>45</v>
      </c>
      <c r="F7162" t="str" cm="1">
        <f t="array" ref="F7162">_xlfn.IFS(Table1[[#This Row],[Age]]&gt;49,"OLD",Table1[[#This Row],[Age]]&gt;29,"MIDDLE AGE",Table1[[#This Row],[Age]]&gt;19,"YOUNG")</f>
        <v>MIDDLE AGE</v>
      </c>
      <c r="G7162" t="s">
        <v>25</v>
      </c>
      <c r="H7162" t="s">
        <v>40</v>
      </c>
      <c r="I7162" t="s">
        <v>74</v>
      </c>
      <c r="J7162" s="4">
        <v>350.67</v>
      </c>
      <c r="K7162">
        <v>5</v>
      </c>
      <c r="L7162" s="4">
        <v>1753.35</v>
      </c>
      <c r="M7162" s="4">
        <f>L7162-J7162</f>
        <v>1402.6799999999998</v>
      </c>
      <c r="N7162" s="4">
        <f t="shared" si="222"/>
        <v>70.134</v>
      </c>
      <c r="O7162" s="3">
        <f t="shared" si="223"/>
        <v>80</v>
      </c>
      <c r="P7162"/>
    </row>
    <row r="7163" spans="1:16">
      <c r="A7163">
        <v>8162</v>
      </c>
      <c r="B7163" s="2" t="s">
        <v>1092</v>
      </c>
      <c r="C7163" t="s">
        <v>927</v>
      </c>
      <c r="D7163" t="s">
        <v>17</v>
      </c>
      <c r="E7163">
        <v>35</v>
      </c>
      <c r="F7163" t="str" cm="1">
        <f t="array" ref="F7163">_xlfn.IFS(Table1[[#This Row],[Age]]&gt;49,"OLD",Table1[[#This Row],[Age]]&gt;29,"MIDDLE AGE",Table1[[#This Row],[Age]]&gt;19,"YOUNG")</f>
        <v>MIDDLE AGE</v>
      </c>
      <c r="G7163" t="s">
        <v>13</v>
      </c>
      <c r="H7163" t="s">
        <v>14</v>
      </c>
      <c r="I7163" t="s">
        <v>15</v>
      </c>
      <c r="J7163" s="4">
        <v>196.36</v>
      </c>
      <c r="K7163">
        <v>5</v>
      </c>
      <c r="L7163" s="4">
        <v>981.8</v>
      </c>
      <c r="M7163" s="4">
        <f>L7163-J7163</f>
        <v>785.43999999999994</v>
      </c>
      <c r="N7163" s="4">
        <f t="shared" si="222"/>
        <v>39.272000000000006</v>
      </c>
      <c r="O7163" s="3">
        <f t="shared" si="223"/>
        <v>80</v>
      </c>
      <c r="P7163"/>
    </row>
    <row r="7164" spans="1:16">
      <c r="A7164">
        <v>8163</v>
      </c>
      <c r="B7164" s="2" t="s">
        <v>992</v>
      </c>
      <c r="C7164" t="s">
        <v>806</v>
      </c>
      <c r="D7164" t="s">
        <v>12</v>
      </c>
      <c r="E7164">
        <v>36</v>
      </c>
      <c r="F7164" t="str" cm="1">
        <f t="array" ref="F7164">_xlfn.IFS(Table1[[#This Row],[Age]]&gt;49,"OLD",Table1[[#This Row],[Age]]&gt;29,"MIDDLE AGE",Table1[[#This Row],[Age]]&gt;19,"YOUNG")</f>
        <v>MIDDLE AGE</v>
      </c>
      <c r="G7164" t="s">
        <v>22</v>
      </c>
      <c r="H7164" t="s">
        <v>35</v>
      </c>
      <c r="I7164" t="s">
        <v>58</v>
      </c>
      <c r="J7164" s="4">
        <v>907.4</v>
      </c>
      <c r="K7164">
        <v>3</v>
      </c>
      <c r="L7164" s="4">
        <v>2722.2</v>
      </c>
      <c r="M7164" s="4">
        <f>L7164-J7164</f>
        <v>1814.7999999999997</v>
      </c>
      <c r="N7164" s="4">
        <f t="shared" si="222"/>
        <v>302.46666666666664</v>
      </c>
      <c r="O7164" s="3">
        <f t="shared" si="223"/>
        <v>66.666666666666657</v>
      </c>
      <c r="P7164"/>
    </row>
    <row r="7165" spans="1:16">
      <c r="A7165">
        <v>8164</v>
      </c>
      <c r="B7165" s="2" t="s">
        <v>1069</v>
      </c>
      <c r="C7165" t="s">
        <v>158</v>
      </c>
      <c r="D7165" t="s">
        <v>17</v>
      </c>
      <c r="E7165">
        <v>55</v>
      </c>
      <c r="F7165" t="str" cm="1">
        <f t="array" ref="F7165">_xlfn.IFS(Table1[[#This Row],[Age]]&gt;49,"OLD",Table1[[#This Row],[Age]]&gt;29,"MIDDLE AGE",Table1[[#This Row],[Age]]&gt;19,"YOUNG")</f>
        <v>OLD</v>
      </c>
      <c r="G7165" t="s">
        <v>18</v>
      </c>
      <c r="H7165" t="s">
        <v>35</v>
      </c>
      <c r="I7165" t="s">
        <v>64</v>
      </c>
      <c r="J7165" s="4">
        <v>224.72</v>
      </c>
      <c r="K7165">
        <v>2</v>
      </c>
      <c r="L7165" s="4">
        <v>449.44</v>
      </c>
      <c r="M7165" s="4">
        <f>L7165-J7165</f>
        <v>224.72</v>
      </c>
      <c r="N7165" s="4">
        <f t="shared" si="222"/>
        <v>112.36</v>
      </c>
      <c r="O7165" s="3">
        <f t="shared" si="223"/>
        <v>50</v>
      </c>
      <c r="P7165"/>
    </row>
    <row r="7166" spans="1:16">
      <c r="A7166">
        <v>8165</v>
      </c>
      <c r="B7166" s="2" t="s">
        <v>1170</v>
      </c>
      <c r="C7166" t="s">
        <v>703</v>
      </c>
      <c r="D7166" t="s">
        <v>12</v>
      </c>
      <c r="E7166">
        <v>49</v>
      </c>
      <c r="F7166" t="str" cm="1">
        <f t="array" ref="F7166">_xlfn.IFS(Table1[[#This Row],[Age]]&gt;49,"OLD",Table1[[#This Row],[Age]]&gt;29,"MIDDLE AGE",Table1[[#This Row],[Age]]&gt;19,"YOUNG")</f>
        <v>MIDDLE AGE</v>
      </c>
      <c r="G7166" t="s">
        <v>18</v>
      </c>
      <c r="H7166" t="s">
        <v>35</v>
      </c>
      <c r="I7166" t="s">
        <v>64</v>
      </c>
      <c r="J7166" s="4">
        <v>561.61</v>
      </c>
      <c r="K7166">
        <v>5</v>
      </c>
      <c r="L7166" s="4">
        <v>2808.05</v>
      </c>
      <c r="M7166" s="4">
        <f>L7166-J7166</f>
        <v>2246.44</v>
      </c>
      <c r="N7166" s="4">
        <f t="shared" si="222"/>
        <v>112.322</v>
      </c>
      <c r="O7166" s="3">
        <f t="shared" si="223"/>
        <v>80</v>
      </c>
      <c r="P7166"/>
    </row>
    <row r="7167" spans="1:16">
      <c r="A7167">
        <v>8166</v>
      </c>
      <c r="B7167" s="2" t="s">
        <v>1139</v>
      </c>
      <c r="C7167" t="s">
        <v>479</v>
      </c>
      <c r="D7167" t="s">
        <v>12</v>
      </c>
      <c r="E7167">
        <v>39</v>
      </c>
      <c r="F7167" t="str" cm="1">
        <f t="array" ref="F7167">_xlfn.IFS(Table1[[#This Row],[Age]]&gt;49,"OLD",Table1[[#This Row],[Age]]&gt;29,"MIDDLE AGE",Table1[[#This Row],[Age]]&gt;19,"YOUNG")</f>
        <v>MIDDLE AGE</v>
      </c>
      <c r="G7167" t="s">
        <v>18</v>
      </c>
      <c r="H7167" t="s">
        <v>40</v>
      </c>
      <c r="I7167" t="s">
        <v>68</v>
      </c>
      <c r="J7167" s="4">
        <v>94.6</v>
      </c>
      <c r="K7167">
        <v>5</v>
      </c>
      <c r="L7167" s="4">
        <v>473</v>
      </c>
      <c r="M7167" s="4">
        <f>L7167-J7167</f>
        <v>378.4</v>
      </c>
      <c r="N7167" s="4">
        <f t="shared" si="222"/>
        <v>18.919999999999998</v>
      </c>
      <c r="O7167" s="3">
        <f t="shared" si="223"/>
        <v>80</v>
      </c>
      <c r="P7167"/>
    </row>
    <row r="7168" spans="1:16">
      <c r="A7168">
        <v>8167</v>
      </c>
      <c r="B7168" s="2" t="s">
        <v>1204</v>
      </c>
      <c r="C7168" t="s">
        <v>174</v>
      </c>
      <c r="D7168" t="s">
        <v>12</v>
      </c>
      <c r="E7168">
        <v>19</v>
      </c>
      <c r="F7168" t="e" cm="1">
        <f t="array" ref="F7168">_xlfn.IFS(Table1[[#This Row],[Age]]&gt;49,"OLD",Table1[[#This Row],[Age]]&gt;29,"MIDDLE AGE",Table1[[#This Row],[Age]]&gt;19,"YOUNG")</f>
        <v>#N/A</v>
      </c>
      <c r="G7168" t="s">
        <v>18</v>
      </c>
      <c r="H7168" t="s">
        <v>27</v>
      </c>
      <c r="I7168" t="s">
        <v>28</v>
      </c>
      <c r="J7168" s="4">
        <v>163.41</v>
      </c>
      <c r="K7168">
        <v>3</v>
      </c>
      <c r="L7168" s="4">
        <v>490.23</v>
      </c>
      <c r="M7168" s="4">
        <f>L7168-J7168</f>
        <v>326.82000000000005</v>
      </c>
      <c r="N7168" s="4">
        <f t="shared" si="222"/>
        <v>54.47</v>
      </c>
      <c r="O7168" s="3">
        <f t="shared" si="223"/>
        <v>66.666666666666671</v>
      </c>
      <c r="P7168"/>
    </row>
    <row r="7169" spans="1:16">
      <c r="A7169">
        <v>8168</v>
      </c>
      <c r="B7169" s="2" t="s">
        <v>1194</v>
      </c>
      <c r="C7169" t="s">
        <v>356</v>
      </c>
      <c r="D7169" t="s">
        <v>17</v>
      </c>
      <c r="E7169">
        <v>30</v>
      </c>
      <c r="F7169" t="str" cm="1">
        <f t="array" ref="F7169">_xlfn.IFS(Table1[[#This Row],[Age]]&gt;49,"OLD",Table1[[#This Row],[Age]]&gt;29,"MIDDLE AGE",Table1[[#This Row],[Age]]&gt;19,"YOUNG")</f>
        <v>MIDDLE AGE</v>
      </c>
      <c r="G7169" t="s">
        <v>25</v>
      </c>
      <c r="H7169" t="s">
        <v>40</v>
      </c>
      <c r="I7169" t="s">
        <v>76</v>
      </c>
      <c r="J7169" s="4">
        <v>254.94</v>
      </c>
      <c r="K7169">
        <v>4</v>
      </c>
      <c r="L7169" s="4">
        <v>1019.76</v>
      </c>
      <c r="M7169" s="4">
        <f>L7169-J7169</f>
        <v>764.81999999999994</v>
      </c>
      <c r="N7169" s="4">
        <f t="shared" si="222"/>
        <v>63.734999999999999</v>
      </c>
      <c r="O7169" s="3">
        <f t="shared" si="223"/>
        <v>74.999999999999986</v>
      </c>
      <c r="P7169"/>
    </row>
    <row r="7170" spans="1:16">
      <c r="A7170">
        <v>8169</v>
      </c>
      <c r="B7170" s="2" t="s">
        <v>1219</v>
      </c>
      <c r="C7170" t="s">
        <v>26</v>
      </c>
      <c r="D7170" t="s">
        <v>17</v>
      </c>
      <c r="E7170">
        <v>40</v>
      </c>
      <c r="F7170" t="str" cm="1">
        <f t="array" ref="F7170">_xlfn.IFS(Table1[[#This Row],[Age]]&gt;49,"OLD",Table1[[#This Row],[Age]]&gt;29,"MIDDLE AGE",Table1[[#This Row],[Age]]&gt;19,"YOUNG")</f>
        <v>MIDDLE AGE</v>
      </c>
      <c r="G7170" t="s">
        <v>18</v>
      </c>
      <c r="H7170" t="s">
        <v>40</v>
      </c>
      <c r="I7170" t="s">
        <v>76</v>
      </c>
      <c r="J7170" s="4">
        <v>983.06</v>
      </c>
      <c r="K7170">
        <v>2</v>
      </c>
      <c r="L7170" s="4">
        <v>1966.12</v>
      </c>
      <c r="M7170" s="4">
        <f>L7170-J7170</f>
        <v>983.06</v>
      </c>
      <c r="N7170" s="4">
        <f t="shared" si="222"/>
        <v>491.53</v>
      </c>
      <c r="O7170" s="3">
        <f t="shared" si="223"/>
        <v>50</v>
      </c>
      <c r="P7170"/>
    </row>
    <row r="7171" spans="1:16">
      <c r="A7171">
        <v>8170</v>
      </c>
      <c r="B7171" s="2" t="s">
        <v>1169</v>
      </c>
      <c r="C7171" t="s">
        <v>194</v>
      </c>
      <c r="D7171" t="s">
        <v>17</v>
      </c>
      <c r="E7171">
        <v>42</v>
      </c>
      <c r="F7171" t="str" cm="1">
        <f t="array" ref="F7171">_xlfn.IFS(Table1[[#This Row],[Age]]&gt;49,"OLD",Table1[[#This Row],[Age]]&gt;29,"MIDDLE AGE",Table1[[#This Row],[Age]]&gt;19,"YOUNG")</f>
        <v>MIDDLE AGE</v>
      </c>
      <c r="G7171" t="s">
        <v>25</v>
      </c>
      <c r="H7171" t="s">
        <v>40</v>
      </c>
      <c r="I7171" t="s">
        <v>74</v>
      </c>
      <c r="J7171" s="4">
        <v>799.09</v>
      </c>
      <c r="K7171">
        <v>4</v>
      </c>
      <c r="L7171" s="4">
        <v>3196.36</v>
      </c>
      <c r="M7171" s="4">
        <f>L7171-J7171</f>
        <v>2397.27</v>
      </c>
      <c r="N7171" s="4">
        <f t="shared" ref="N7171:N7234" si="224">J7171/K7171</f>
        <v>199.77250000000001</v>
      </c>
      <c r="O7171" s="3">
        <f t="shared" ref="O7171:O7234" si="225">M7171/L7171*100</f>
        <v>75</v>
      </c>
      <c r="P7171"/>
    </row>
    <row r="7172" spans="1:16">
      <c r="A7172">
        <v>8171</v>
      </c>
      <c r="B7172" s="2" t="s">
        <v>1067</v>
      </c>
      <c r="C7172" t="s">
        <v>78</v>
      </c>
      <c r="D7172" t="s">
        <v>12</v>
      </c>
      <c r="E7172">
        <v>45</v>
      </c>
      <c r="F7172" t="str" cm="1">
        <f t="array" ref="F7172">_xlfn.IFS(Table1[[#This Row],[Age]]&gt;49,"OLD",Table1[[#This Row],[Age]]&gt;29,"MIDDLE AGE",Table1[[#This Row],[Age]]&gt;19,"YOUNG")</f>
        <v>MIDDLE AGE</v>
      </c>
      <c r="G7172" t="s">
        <v>22</v>
      </c>
      <c r="H7172" t="s">
        <v>27</v>
      </c>
      <c r="I7172" t="s">
        <v>32</v>
      </c>
      <c r="J7172" s="4">
        <v>676.82</v>
      </c>
      <c r="K7172">
        <v>4</v>
      </c>
      <c r="L7172" s="4">
        <v>2707.28</v>
      </c>
      <c r="M7172" s="4">
        <f>L7172-J7172</f>
        <v>2030.46</v>
      </c>
      <c r="N7172" s="4">
        <f t="shared" si="224"/>
        <v>169.20500000000001</v>
      </c>
      <c r="O7172" s="3">
        <f t="shared" si="225"/>
        <v>75</v>
      </c>
      <c r="P7172"/>
    </row>
    <row r="7173" spans="1:16">
      <c r="A7173">
        <v>8172</v>
      </c>
      <c r="B7173" s="2" t="s">
        <v>1139</v>
      </c>
      <c r="C7173" t="s">
        <v>327</v>
      </c>
      <c r="D7173" t="s">
        <v>12</v>
      </c>
      <c r="E7173">
        <v>28</v>
      </c>
      <c r="F7173" t="str" cm="1">
        <f t="array" ref="F7173">_xlfn.IFS(Table1[[#This Row],[Age]]&gt;49,"OLD",Table1[[#This Row],[Age]]&gt;29,"MIDDLE AGE",Table1[[#This Row],[Age]]&gt;19,"YOUNG")</f>
        <v>YOUNG</v>
      </c>
      <c r="G7173" t="s">
        <v>18</v>
      </c>
      <c r="H7173" t="s">
        <v>19</v>
      </c>
      <c r="I7173" t="s">
        <v>51</v>
      </c>
      <c r="J7173" s="4">
        <v>917.1</v>
      </c>
      <c r="K7173">
        <v>5</v>
      </c>
      <c r="L7173" s="4">
        <v>4585.5</v>
      </c>
      <c r="M7173" s="4">
        <f>L7173-J7173</f>
        <v>3668.4</v>
      </c>
      <c r="N7173" s="4">
        <f t="shared" si="224"/>
        <v>183.42000000000002</v>
      </c>
      <c r="O7173" s="3">
        <f t="shared" si="225"/>
        <v>80</v>
      </c>
      <c r="P7173"/>
    </row>
    <row r="7174" spans="1:16">
      <c r="A7174">
        <v>8173</v>
      </c>
      <c r="B7174" s="2" t="s">
        <v>1188</v>
      </c>
      <c r="C7174" t="s">
        <v>550</v>
      </c>
      <c r="D7174" t="s">
        <v>17</v>
      </c>
      <c r="E7174">
        <v>50</v>
      </c>
      <c r="F7174" t="str" cm="1">
        <f t="array" ref="F7174">_xlfn.IFS(Table1[[#This Row],[Age]]&gt;49,"OLD",Table1[[#This Row],[Age]]&gt;29,"MIDDLE AGE",Table1[[#This Row],[Age]]&gt;19,"YOUNG")</f>
        <v>OLD</v>
      </c>
      <c r="G7174" t="s">
        <v>18</v>
      </c>
      <c r="H7174" t="s">
        <v>14</v>
      </c>
      <c r="I7174" t="s">
        <v>48</v>
      </c>
      <c r="J7174" s="4">
        <v>956.65</v>
      </c>
      <c r="K7174">
        <v>3</v>
      </c>
      <c r="L7174" s="4">
        <v>2869.95</v>
      </c>
      <c r="M7174" s="4">
        <f>L7174-J7174</f>
        <v>1913.2999999999997</v>
      </c>
      <c r="N7174" s="4">
        <f t="shared" si="224"/>
        <v>318.88333333333333</v>
      </c>
      <c r="O7174" s="3">
        <f t="shared" si="225"/>
        <v>66.666666666666657</v>
      </c>
      <c r="P7174"/>
    </row>
    <row r="7175" spans="1:16">
      <c r="A7175">
        <v>8174</v>
      </c>
      <c r="B7175" s="2" t="s">
        <v>1275</v>
      </c>
      <c r="C7175" t="s">
        <v>533</v>
      </c>
      <c r="D7175" t="s">
        <v>12</v>
      </c>
      <c r="E7175">
        <v>41</v>
      </c>
      <c r="F7175" t="str" cm="1">
        <f t="array" ref="F7175">_xlfn.IFS(Table1[[#This Row],[Age]]&gt;49,"OLD",Table1[[#This Row],[Age]]&gt;29,"MIDDLE AGE",Table1[[#This Row],[Age]]&gt;19,"YOUNG")</f>
        <v>MIDDLE AGE</v>
      </c>
      <c r="G7175" t="s">
        <v>22</v>
      </c>
      <c r="H7175" t="s">
        <v>19</v>
      </c>
      <c r="I7175" t="s">
        <v>51</v>
      </c>
      <c r="J7175" s="4">
        <v>459.04</v>
      </c>
      <c r="K7175">
        <v>2</v>
      </c>
      <c r="L7175" s="4">
        <v>918.08</v>
      </c>
      <c r="M7175" s="4">
        <f>L7175-J7175</f>
        <v>459.04</v>
      </c>
      <c r="N7175" s="4">
        <f t="shared" si="224"/>
        <v>229.52</v>
      </c>
      <c r="O7175" s="3">
        <f t="shared" si="225"/>
        <v>50</v>
      </c>
      <c r="P7175"/>
    </row>
    <row r="7176" spans="1:16">
      <c r="A7176">
        <v>8175</v>
      </c>
      <c r="B7176" s="2" t="s">
        <v>982</v>
      </c>
      <c r="C7176" t="s">
        <v>245</v>
      </c>
      <c r="D7176" t="s">
        <v>12</v>
      </c>
      <c r="E7176">
        <v>19</v>
      </c>
      <c r="F7176" t="e" cm="1">
        <f t="array" ref="F7176">_xlfn.IFS(Table1[[#This Row],[Age]]&gt;49,"OLD",Table1[[#This Row],[Age]]&gt;29,"MIDDLE AGE",Table1[[#This Row],[Age]]&gt;19,"YOUNG")</f>
        <v>#N/A</v>
      </c>
      <c r="G7176" t="s">
        <v>22</v>
      </c>
      <c r="H7176" t="s">
        <v>19</v>
      </c>
      <c r="I7176" t="s">
        <v>51</v>
      </c>
      <c r="J7176" s="4">
        <v>334.41</v>
      </c>
      <c r="K7176">
        <v>2</v>
      </c>
      <c r="L7176" s="4">
        <v>668.82</v>
      </c>
      <c r="M7176" s="4">
        <f>L7176-J7176</f>
        <v>334.41</v>
      </c>
      <c r="N7176" s="4">
        <f t="shared" si="224"/>
        <v>167.20500000000001</v>
      </c>
      <c r="O7176" s="3">
        <f t="shared" si="225"/>
        <v>50</v>
      </c>
      <c r="P7176"/>
    </row>
    <row r="7177" spans="1:16">
      <c r="A7177">
        <v>8176</v>
      </c>
      <c r="B7177" s="2" t="s">
        <v>1012</v>
      </c>
      <c r="C7177" t="s">
        <v>148</v>
      </c>
      <c r="D7177" t="s">
        <v>17</v>
      </c>
      <c r="E7177">
        <v>47</v>
      </c>
      <c r="F7177" t="str" cm="1">
        <f t="array" ref="F7177">_xlfn.IFS(Table1[[#This Row],[Age]]&gt;49,"OLD",Table1[[#This Row],[Age]]&gt;29,"MIDDLE AGE",Table1[[#This Row],[Age]]&gt;19,"YOUNG")</f>
        <v>MIDDLE AGE</v>
      </c>
      <c r="G7177" t="s">
        <v>25</v>
      </c>
      <c r="H7177" t="s">
        <v>40</v>
      </c>
      <c r="I7177" t="s">
        <v>41</v>
      </c>
      <c r="J7177" s="4">
        <v>322.16000000000003</v>
      </c>
      <c r="K7177">
        <v>2</v>
      </c>
      <c r="L7177" s="4">
        <v>644.32000000000005</v>
      </c>
      <c r="M7177" s="4">
        <f>L7177-J7177</f>
        <v>322.16000000000003</v>
      </c>
      <c r="N7177" s="4">
        <f t="shared" si="224"/>
        <v>161.08000000000001</v>
      </c>
      <c r="O7177" s="3">
        <f t="shared" si="225"/>
        <v>50</v>
      </c>
      <c r="P7177"/>
    </row>
    <row r="7178" spans="1:16">
      <c r="A7178">
        <v>8177</v>
      </c>
      <c r="B7178" s="2" t="s">
        <v>1028</v>
      </c>
      <c r="C7178" t="s">
        <v>322</v>
      </c>
      <c r="D7178" t="s">
        <v>17</v>
      </c>
      <c r="E7178">
        <v>34</v>
      </c>
      <c r="F7178" t="str" cm="1">
        <f t="array" ref="F7178">_xlfn.IFS(Table1[[#This Row],[Age]]&gt;49,"OLD",Table1[[#This Row],[Age]]&gt;29,"MIDDLE AGE",Table1[[#This Row],[Age]]&gt;19,"YOUNG")</f>
        <v>MIDDLE AGE</v>
      </c>
      <c r="G7178" t="s">
        <v>13</v>
      </c>
      <c r="H7178" t="s">
        <v>19</v>
      </c>
      <c r="I7178" t="s">
        <v>80</v>
      </c>
      <c r="J7178" s="4">
        <v>45.37</v>
      </c>
      <c r="K7178">
        <v>4</v>
      </c>
      <c r="L7178" s="4">
        <v>181.48</v>
      </c>
      <c r="M7178" s="4">
        <f>L7178-J7178</f>
        <v>136.10999999999999</v>
      </c>
      <c r="N7178" s="4">
        <f t="shared" si="224"/>
        <v>11.342499999999999</v>
      </c>
      <c r="O7178" s="3">
        <f t="shared" si="225"/>
        <v>75</v>
      </c>
      <c r="P7178"/>
    </row>
    <row r="7179" spans="1:16">
      <c r="A7179">
        <v>8178</v>
      </c>
      <c r="B7179" s="2" t="s">
        <v>1147</v>
      </c>
      <c r="C7179" t="s">
        <v>646</v>
      </c>
      <c r="D7179" t="s">
        <v>17</v>
      </c>
      <c r="E7179">
        <v>57</v>
      </c>
      <c r="F7179" t="str" cm="1">
        <f t="array" ref="F7179">_xlfn.IFS(Table1[[#This Row],[Age]]&gt;49,"OLD",Table1[[#This Row],[Age]]&gt;29,"MIDDLE AGE",Table1[[#This Row],[Age]]&gt;19,"YOUNG")</f>
        <v>OLD</v>
      </c>
      <c r="G7179" t="s">
        <v>25</v>
      </c>
      <c r="H7179" t="s">
        <v>40</v>
      </c>
      <c r="I7179" t="s">
        <v>41</v>
      </c>
      <c r="J7179" s="4">
        <v>286.83999999999997</v>
      </c>
      <c r="K7179">
        <v>1</v>
      </c>
      <c r="L7179" s="4">
        <v>286.83999999999997</v>
      </c>
      <c r="M7179" s="4">
        <f>L7179-J7179</f>
        <v>0</v>
      </c>
      <c r="N7179" s="4">
        <f t="shared" si="224"/>
        <v>286.83999999999997</v>
      </c>
      <c r="O7179" s="3">
        <f t="shared" si="225"/>
        <v>0</v>
      </c>
      <c r="P7179"/>
    </row>
    <row r="7180" spans="1:16">
      <c r="A7180">
        <v>8179</v>
      </c>
      <c r="B7180" s="2" t="s">
        <v>1019</v>
      </c>
      <c r="C7180" t="s">
        <v>311</v>
      </c>
      <c r="D7180" t="s">
        <v>12</v>
      </c>
      <c r="E7180">
        <v>51</v>
      </c>
      <c r="F7180" t="str" cm="1">
        <f t="array" ref="F7180">_xlfn.IFS(Table1[[#This Row],[Age]]&gt;49,"OLD",Table1[[#This Row],[Age]]&gt;29,"MIDDLE AGE",Table1[[#This Row],[Age]]&gt;19,"YOUNG")</f>
        <v>OLD</v>
      </c>
      <c r="G7180" t="s">
        <v>13</v>
      </c>
      <c r="H7180" t="s">
        <v>40</v>
      </c>
      <c r="I7180" t="s">
        <v>74</v>
      </c>
      <c r="J7180" s="4">
        <v>361.5</v>
      </c>
      <c r="K7180">
        <v>3</v>
      </c>
      <c r="L7180" s="4">
        <v>1084.5</v>
      </c>
      <c r="M7180" s="4">
        <f>L7180-J7180</f>
        <v>723</v>
      </c>
      <c r="N7180" s="4">
        <f t="shared" si="224"/>
        <v>120.5</v>
      </c>
      <c r="O7180" s="3">
        <f t="shared" si="225"/>
        <v>66.666666666666657</v>
      </c>
      <c r="P7180"/>
    </row>
    <row r="7181" spans="1:16">
      <c r="A7181">
        <v>8180</v>
      </c>
      <c r="B7181" s="2" t="s">
        <v>1057</v>
      </c>
      <c r="C7181" t="s">
        <v>825</v>
      </c>
      <c r="D7181" t="s">
        <v>12</v>
      </c>
      <c r="E7181">
        <v>55</v>
      </c>
      <c r="F7181" t="str" cm="1">
        <f t="array" ref="F7181">_xlfn.IFS(Table1[[#This Row],[Age]]&gt;49,"OLD",Table1[[#This Row],[Age]]&gt;29,"MIDDLE AGE",Table1[[#This Row],[Age]]&gt;19,"YOUNG")</f>
        <v>OLD</v>
      </c>
      <c r="G7181" t="s">
        <v>25</v>
      </c>
      <c r="H7181" t="s">
        <v>14</v>
      </c>
      <c r="I7181" t="s">
        <v>48</v>
      </c>
      <c r="J7181" s="4">
        <v>46.53</v>
      </c>
      <c r="K7181">
        <v>1</v>
      </c>
      <c r="L7181" s="4">
        <v>46.53</v>
      </c>
      <c r="M7181" s="4">
        <f>L7181-J7181</f>
        <v>0</v>
      </c>
      <c r="N7181" s="4">
        <f t="shared" si="224"/>
        <v>46.53</v>
      </c>
      <c r="O7181" s="3">
        <f t="shared" si="225"/>
        <v>0</v>
      </c>
      <c r="P7181"/>
    </row>
    <row r="7182" spans="1:16">
      <c r="A7182">
        <v>8181</v>
      </c>
      <c r="B7182" s="2" t="s">
        <v>951</v>
      </c>
      <c r="C7182" t="s">
        <v>163</v>
      </c>
      <c r="D7182" t="s">
        <v>12</v>
      </c>
      <c r="E7182">
        <v>39</v>
      </c>
      <c r="F7182" t="str" cm="1">
        <f t="array" ref="F7182">_xlfn.IFS(Table1[[#This Row],[Age]]&gt;49,"OLD",Table1[[#This Row],[Age]]&gt;29,"MIDDLE AGE",Table1[[#This Row],[Age]]&gt;19,"YOUNG")</f>
        <v>MIDDLE AGE</v>
      </c>
      <c r="G7182" t="s">
        <v>13</v>
      </c>
      <c r="H7182" t="s">
        <v>35</v>
      </c>
      <c r="I7182" t="s">
        <v>64</v>
      </c>
      <c r="J7182" s="4">
        <v>883.78</v>
      </c>
      <c r="K7182">
        <v>4</v>
      </c>
      <c r="L7182" s="4">
        <v>3535.12</v>
      </c>
      <c r="M7182" s="4">
        <f>L7182-J7182</f>
        <v>2651.34</v>
      </c>
      <c r="N7182" s="4">
        <f t="shared" si="224"/>
        <v>220.94499999999999</v>
      </c>
      <c r="O7182" s="3">
        <f t="shared" si="225"/>
        <v>75.000000000000014</v>
      </c>
      <c r="P7182"/>
    </row>
    <row r="7183" spans="1:16">
      <c r="A7183">
        <v>8182</v>
      </c>
      <c r="B7183" s="2" t="s">
        <v>1106</v>
      </c>
      <c r="C7183" t="s">
        <v>390</v>
      </c>
      <c r="D7183" t="s">
        <v>12</v>
      </c>
      <c r="E7183">
        <v>22</v>
      </c>
      <c r="F7183" t="str" cm="1">
        <f t="array" ref="F7183">_xlfn.IFS(Table1[[#This Row],[Age]]&gt;49,"OLD",Table1[[#This Row],[Age]]&gt;29,"MIDDLE AGE",Table1[[#This Row],[Age]]&gt;19,"YOUNG")</f>
        <v>YOUNG</v>
      </c>
      <c r="G7183" t="s">
        <v>18</v>
      </c>
      <c r="H7183" t="s">
        <v>40</v>
      </c>
      <c r="I7183" t="s">
        <v>68</v>
      </c>
      <c r="J7183" s="4">
        <v>849.38</v>
      </c>
      <c r="K7183">
        <v>5</v>
      </c>
      <c r="L7183" s="4">
        <v>4246.8999999999996</v>
      </c>
      <c r="M7183" s="4">
        <f>L7183-J7183</f>
        <v>3397.5199999999995</v>
      </c>
      <c r="N7183" s="4">
        <f t="shared" si="224"/>
        <v>169.876</v>
      </c>
      <c r="O7183" s="3">
        <f t="shared" si="225"/>
        <v>80</v>
      </c>
      <c r="P7183"/>
    </row>
    <row r="7184" spans="1:16">
      <c r="A7184">
        <v>8183</v>
      </c>
      <c r="B7184" s="2" t="s">
        <v>1255</v>
      </c>
      <c r="C7184" t="s">
        <v>623</v>
      </c>
      <c r="D7184" t="s">
        <v>12</v>
      </c>
      <c r="E7184">
        <v>57</v>
      </c>
      <c r="F7184" t="str" cm="1">
        <f t="array" ref="F7184">_xlfn.IFS(Table1[[#This Row],[Age]]&gt;49,"OLD",Table1[[#This Row],[Age]]&gt;29,"MIDDLE AGE",Table1[[#This Row],[Age]]&gt;19,"YOUNG")</f>
        <v>OLD</v>
      </c>
      <c r="G7184" t="s">
        <v>13</v>
      </c>
      <c r="H7184" t="s">
        <v>19</v>
      </c>
      <c r="I7184" t="s">
        <v>20</v>
      </c>
      <c r="J7184" s="4">
        <v>258.99</v>
      </c>
      <c r="K7184">
        <v>1</v>
      </c>
      <c r="L7184" s="4">
        <v>258.99</v>
      </c>
      <c r="M7184" s="4">
        <f>L7184-J7184</f>
        <v>0</v>
      </c>
      <c r="N7184" s="4">
        <f t="shared" si="224"/>
        <v>258.99</v>
      </c>
      <c r="O7184" s="3">
        <f t="shared" si="225"/>
        <v>0</v>
      </c>
      <c r="P7184"/>
    </row>
    <row r="7185" spans="1:16">
      <c r="A7185">
        <v>8184</v>
      </c>
      <c r="B7185" s="2" t="s">
        <v>1145</v>
      </c>
      <c r="C7185" t="s">
        <v>471</v>
      </c>
      <c r="D7185" t="s">
        <v>17</v>
      </c>
      <c r="E7185">
        <v>33</v>
      </c>
      <c r="F7185" t="str" cm="1">
        <f t="array" ref="F7185">_xlfn.IFS(Table1[[#This Row],[Age]]&gt;49,"OLD",Table1[[#This Row],[Age]]&gt;29,"MIDDLE AGE",Table1[[#This Row],[Age]]&gt;19,"YOUNG")</f>
        <v>MIDDLE AGE</v>
      </c>
      <c r="G7185" t="s">
        <v>22</v>
      </c>
      <c r="H7185" t="s">
        <v>14</v>
      </c>
      <c r="I7185" t="s">
        <v>38</v>
      </c>
      <c r="J7185" s="4">
        <v>804.53</v>
      </c>
      <c r="K7185">
        <v>1</v>
      </c>
      <c r="L7185" s="4">
        <v>804.53</v>
      </c>
      <c r="M7185" s="4">
        <f>L7185-J7185</f>
        <v>0</v>
      </c>
      <c r="N7185" s="4">
        <f t="shared" si="224"/>
        <v>804.53</v>
      </c>
      <c r="O7185" s="3">
        <f t="shared" si="225"/>
        <v>0</v>
      </c>
      <c r="P7185"/>
    </row>
    <row r="7186" spans="1:16">
      <c r="A7186">
        <v>8185</v>
      </c>
      <c r="B7186" s="2" t="s">
        <v>1059</v>
      </c>
      <c r="C7186" t="s">
        <v>298</v>
      </c>
      <c r="D7186" t="s">
        <v>12</v>
      </c>
      <c r="E7186">
        <v>30</v>
      </c>
      <c r="F7186" t="str" cm="1">
        <f t="array" ref="F7186">_xlfn.IFS(Table1[[#This Row],[Age]]&gt;49,"OLD",Table1[[#This Row],[Age]]&gt;29,"MIDDLE AGE",Table1[[#This Row],[Age]]&gt;19,"YOUNG")</f>
        <v>MIDDLE AGE</v>
      </c>
      <c r="G7186" t="s">
        <v>22</v>
      </c>
      <c r="H7186" t="s">
        <v>19</v>
      </c>
      <c r="I7186" t="s">
        <v>80</v>
      </c>
      <c r="J7186" s="4">
        <v>798.25</v>
      </c>
      <c r="K7186">
        <v>3</v>
      </c>
      <c r="L7186" s="4">
        <v>2394.75</v>
      </c>
      <c r="M7186" s="4">
        <f>L7186-J7186</f>
        <v>1596.5</v>
      </c>
      <c r="N7186" s="4">
        <f t="shared" si="224"/>
        <v>266.08333333333331</v>
      </c>
      <c r="O7186" s="3">
        <f t="shared" si="225"/>
        <v>66.666666666666657</v>
      </c>
      <c r="P7186"/>
    </row>
    <row r="7187" spans="1:16">
      <c r="A7187">
        <v>8186</v>
      </c>
      <c r="B7187" s="2" t="s">
        <v>1275</v>
      </c>
      <c r="C7187" t="s">
        <v>463</v>
      </c>
      <c r="D7187" t="s">
        <v>12</v>
      </c>
      <c r="E7187">
        <v>43</v>
      </c>
      <c r="F7187" t="str" cm="1">
        <f t="array" ref="F7187">_xlfn.IFS(Table1[[#This Row],[Age]]&gt;49,"OLD",Table1[[#This Row],[Age]]&gt;29,"MIDDLE AGE",Table1[[#This Row],[Age]]&gt;19,"YOUNG")</f>
        <v>MIDDLE AGE</v>
      </c>
      <c r="G7187" t="s">
        <v>13</v>
      </c>
      <c r="H7187" t="s">
        <v>35</v>
      </c>
      <c r="I7187" t="s">
        <v>64</v>
      </c>
      <c r="J7187" s="4">
        <v>341.66</v>
      </c>
      <c r="K7187">
        <v>4</v>
      </c>
      <c r="L7187" s="4">
        <v>1366.64</v>
      </c>
      <c r="M7187" s="4">
        <f>L7187-J7187</f>
        <v>1024.98</v>
      </c>
      <c r="N7187" s="4">
        <f t="shared" si="224"/>
        <v>85.415000000000006</v>
      </c>
      <c r="O7187" s="3">
        <f t="shared" si="225"/>
        <v>75</v>
      </c>
      <c r="P7187"/>
    </row>
    <row r="7188" spans="1:16">
      <c r="A7188">
        <v>8187</v>
      </c>
      <c r="B7188" s="2" t="s">
        <v>1014</v>
      </c>
      <c r="C7188" t="s">
        <v>475</v>
      </c>
      <c r="D7188" t="s">
        <v>12</v>
      </c>
      <c r="E7188">
        <v>48</v>
      </c>
      <c r="F7188" t="str" cm="1">
        <f t="array" ref="F7188">_xlfn.IFS(Table1[[#This Row],[Age]]&gt;49,"OLD",Table1[[#This Row],[Age]]&gt;29,"MIDDLE AGE",Table1[[#This Row],[Age]]&gt;19,"YOUNG")</f>
        <v>MIDDLE AGE</v>
      </c>
      <c r="G7188" t="s">
        <v>18</v>
      </c>
      <c r="H7188" t="s">
        <v>27</v>
      </c>
      <c r="I7188" t="s">
        <v>28</v>
      </c>
      <c r="J7188" s="4">
        <v>700.1</v>
      </c>
      <c r="K7188">
        <v>3</v>
      </c>
      <c r="L7188" s="4">
        <v>2100.3000000000002</v>
      </c>
      <c r="M7188" s="4">
        <f>L7188-J7188</f>
        <v>1400.2000000000003</v>
      </c>
      <c r="N7188" s="4">
        <f t="shared" si="224"/>
        <v>233.36666666666667</v>
      </c>
      <c r="O7188" s="3">
        <f t="shared" si="225"/>
        <v>66.666666666666671</v>
      </c>
      <c r="P7188"/>
    </row>
    <row r="7189" spans="1:16">
      <c r="A7189">
        <v>8188</v>
      </c>
      <c r="B7189" s="2" t="s">
        <v>957</v>
      </c>
      <c r="C7189" t="s">
        <v>581</v>
      </c>
      <c r="D7189" t="s">
        <v>17</v>
      </c>
      <c r="E7189">
        <v>56</v>
      </c>
      <c r="F7189" t="str" cm="1">
        <f t="array" ref="F7189">_xlfn.IFS(Table1[[#This Row],[Age]]&gt;49,"OLD",Table1[[#This Row],[Age]]&gt;29,"MIDDLE AGE",Table1[[#This Row],[Age]]&gt;19,"YOUNG")</f>
        <v>OLD</v>
      </c>
      <c r="G7189" t="s">
        <v>18</v>
      </c>
      <c r="H7189" t="s">
        <v>35</v>
      </c>
      <c r="I7189" t="s">
        <v>36</v>
      </c>
      <c r="J7189" s="4">
        <v>296.95999999999998</v>
      </c>
      <c r="K7189">
        <v>5</v>
      </c>
      <c r="L7189" s="4">
        <v>1484.8</v>
      </c>
      <c r="M7189" s="4">
        <f>L7189-J7189</f>
        <v>1187.8399999999999</v>
      </c>
      <c r="N7189" s="4">
        <f t="shared" si="224"/>
        <v>59.391999999999996</v>
      </c>
      <c r="O7189" s="3">
        <f t="shared" si="225"/>
        <v>80</v>
      </c>
      <c r="P7189"/>
    </row>
    <row r="7190" spans="1:16">
      <c r="A7190">
        <v>8189</v>
      </c>
      <c r="B7190" s="2" t="s">
        <v>1274</v>
      </c>
      <c r="C7190" t="s">
        <v>140</v>
      </c>
      <c r="D7190" t="s">
        <v>17</v>
      </c>
      <c r="E7190">
        <v>40</v>
      </c>
      <c r="F7190" t="str" cm="1">
        <f t="array" ref="F7190">_xlfn.IFS(Table1[[#This Row],[Age]]&gt;49,"OLD",Table1[[#This Row],[Age]]&gt;29,"MIDDLE AGE",Table1[[#This Row],[Age]]&gt;19,"YOUNG")</f>
        <v>MIDDLE AGE</v>
      </c>
      <c r="G7190" t="s">
        <v>13</v>
      </c>
      <c r="H7190" t="s">
        <v>14</v>
      </c>
      <c r="I7190" t="s">
        <v>43</v>
      </c>
      <c r="J7190" s="4">
        <v>79.569999999999993</v>
      </c>
      <c r="K7190">
        <v>2</v>
      </c>
      <c r="L7190" s="4">
        <v>159.13999999999999</v>
      </c>
      <c r="M7190" s="4">
        <f>L7190-J7190</f>
        <v>79.569999999999993</v>
      </c>
      <c r="N7190" s="4">
        <f t="shared" si="224"/>
        <v>39.784999999999997</v>
      </c>
      <c r="O7190" s="3">
        <f t="shared" si="225"/>
        <v>50</v>
      </c>
      <c r="P7190"/>
    </row>
    <row r="7191" spans="1:16">
      <c r="A7191">
        <v>8190</v>
      </c>
      <c r="B7191" s="2" t="s">
        <v>1103</v>
      </c>
      <c r="C7191" t="s">
        <v>708</v>
      </c>
      <c r="D7191" t="s">
        <v>17</v>
      </c>
      <c r="E7191">
        <v>29</v>
      </c>
      <c r="F7191" t="str" cm="1">
        <f t="array" ref="F7191">_xlfn.IFS(Table1[[#This Row],[Age]]&gt;49,"OLD",Table1[[#This Row],[Age]]&gt;29,"MIDDLE AGE",Table1[[#This Row],[Age]]&gt;19,"YOUNG")</f>
        <v>YOUNG</v>
      </c>
      <c r="G7191" t="s">
        <v>13</v>
      </c>
      <c r="H7191" t="s">
        <v>35</v>
      </c>
      <c r="I7191" t="s">
        <v>64</v>
      </c>
      <c r="J7191" s="4">
        <v>509.75</v>
      </c>
      <c r="K7191">
        <v>4</v>
      </c>
      <c r="L7191" s="4">
        <v>2039</v>
      </c>
      <c r="M7191" s="4">
        <f>L7191-J7191</f>
        <v>1529.25</v>
      </c>
      <c r="N7191" s="4">
        <f t="shared" si="224"/>
        <v>127.4375</v>
      </c>
      <c r="O7191" s="3">
        <f t="shared" si="225"/>
        <v>75</v>
      </c>
      <c r="P7191"/>
    </row>
    <row r="7192" spans="1:16">
      <c r="A7192">
        <v>8191</v>
      </c>
      <c r="B7192" s="2" t="s">
        <v>1136</v>
      </c>
      <c r="C7192" t="s">
        <v>788</v>
      </c>
      <c r="D7192" t="s">
        <v>12</v>
      </c>
      <c r="E7192">
        <v>31</v>
      </c>
      <c r="F7192" t="str" cm="1">
        <f t="array" ref="F7192">_xlfn.IFS(Table1[[#This Row],[Age]]&gt;49,"OLD",Table1[[#This Row],[Age]]&gt;29,"MIDDLE AGE",Table1[[#This Row],[Age]]&gt;19,"YOUNG")</f>
        <v>MIDDLE AGE</v>
      </c>
      <c r="G7192" t="s">
        <v>22</v>
      </c>
      <c r="H7192" t="s">
        <v>35</v>
      </c>
      <c r="I7192" t="s">
        <v>63</v>
      </c>
      <c r="J7192" s="4">
        <v>443.94</v>
      </c>
      <c r="K7192">
        <v>5</v>
      </c>
      <c r="L7192" s="4">
        <v>2219.6999999999998</v>
      </c>
      <c r="M7192" s="4">
        <f>L7192-J7192</f>
        <v>1775.7599999999998</v>
      </c>
      <c r="N7192" s="4">
        <f t="shared" si="224"/>
        <v>88.787999999999997</v>
      </c>
      <c r="O7192" s="3">
        <f t="shared" si="225"/>
        <v>80</v>
      </c>
      <c r="P7192"/>
    </row>
    <row r="7193" spans="1:16">
      <c r="A7193">
        <v>8192</v>
      </c>
      <c r="B7193" s="2" t="s">
        <v>1294</v>
      </c>
      <c r="C7193" t="s">
        <v>538</v>
      </c>
      <c r="D7193" t="s">
        <v>17</v>
      </c>
      <c r="E7193">
        <v>35</v>
      </c>
      <c r="F7193" t="str" cm="1">
        <f t="array" ref="F7193">_xlfn.IFS(Table1[[#This Row],[Age]]&gt;49,"OLD",Table1[[#This Row],[Age]]&gt;29,"MIDDLE AGE",Table1[[#This Row],[Age]]&gt;19,"YOUNG")</f>
        <v>MIDDLE AGE</v>
      </c>
      <c r="G7193" t="s">
        <v>22</v>
      </c>
      <c r="H7193" t="s">
        <v>14</v>
      </c>
      <c r="I7193" t="s">
        <v>43</v>
      </c>
      <c r="J7193" s="4">
        <v>146.77000000000001</v>
      </c>
      <c r="K7193">
        <v>5</v>
      </c>
      <c r="L7193" s="4">
        <v>733.85</v>
      </c>
      <c r="M7193" s="4">
        <f>L7193-J7193</f>
        <v>587.08000000000004</v>
      </c>
      <c r="N7193" s="4">
        <f t="shared" si="224"/>
        <v>29.354000000000003</v>
      </c>
      <c r="O7193" s="3">
        <f t="shared" si="225"/>
        <v>80</v>
      </c>
      <c r="P7193"/>
    </row>
    <row r="7194" spans="1:16">
      <c r="A7194">
        <v>8193</v>
      </c>
      <c r="B7194" s="2" t="s">
        <v>1030</v>
      </c>
      <c r="C7194" t="s">
        <v>772</v>
      </c>
      <c r="D7194" t="s">
        <v>17</v>
      </c>
      <c r="E7194">
        <v>44</v>
      </c>
      <c r="F7194" t="str" cm="1">
        <f t="array" ref="F7194">_xlfn.IFS(Table1[[#This Row],[Age]]&gt;49,"OLD",Table1[[#This Row],[Age]]&gt;29,"MIDDLE AGE",Table1[[#This Row],[Age]]&gt;19,"YOUNG")</f>
        <v>MIDDLE AGE</v>
      </c>
      <c r="G7194" t="s">
        <v>25</v>
      </c>
      <c r="H7194" t="s">
        <v>14</v>
      </c>
      <c r="I7194" t="s">
        <v>15</v>
      </c>
      <c r="J7194" s="4">
        <v>495.65</v>
      </c>
      <c r="K7194">
        <v>1</v>
      </c>
      <c r="L7194" s="4">
        <v>495.65</v>
      </c>
      <c r="M7194" s="4">
        <f>L7194-J7194</f>
        <v>0</v>
      </c>
      <c r="N7194" s="4">
        <f t="shared" si="224"/>
        <v>495.65</v>
      </c>
      <c r="O7194" s="3">
        <f t="shared" si="225"/>
        <v>0</v>
      </c>
      <c r="P7194"/>
    </row>
    <row r="7195" spans="1:16">
      <c r="A7195">
        <v>8194</v>
      </c>
      <c r="B7195" s="2" t="s">
        <v>1260</v>
      </c>
      <c r="C7195" t="s">
        <v>113</v>
      </c>
      <c r="D7195" t="s">
        <v>17</v>
      </c>
      <c r="E7195">
        <v>45</v>
      </c>
      <c r="F7195" t="str" cm="1">
        <f t="array" ref="F7195">_xlfn.IFS(Table1[[#This Row],[Age]]&gt;49,"OLD",Table1[[#This Row],[Age]]&gt;29,"MIDDLE AGE",Table1[[#This Row],[Age]]&gt;19,"YOUNG")</f>
        <v>MIDDLE AGE</v>
      </c>
      <c r="G7195" t="s">
        <v>18</v>
      </c>
      <c r="H7195" t="s">
        <v>19</v>
      </c>
      <c r="I7195" t="s">
        <v>51</v>
      </c>
      <c r="J7195" s="4">
        <v>949.88</v>
      </c>
      <c r="K7195">
        <v>3</v>
      </c>
      <c r="L7195" s="4">
        <v>2849.64</v>
      </c>
      <c r="M7195" s="4">
        <f>L7195-J7195</f>
        <v>1899.7599999999998</v>
      </c>
      <c r="N7195" s="4">
        <f t="shared" si="224"/>
        <v>316.62666666666667</v>
      </c>
      <c r="O7195" s="3">
        <f t="shared" si="225"/>
        <v>66.666666666666657</v>
      </c>
      <c r="P7195"/>
    </row>
    <row r="7196" spans="1:16">
      <c r="A7196">
        <v>8195</v>
      </c>
      <c r="B7196" s="2" t="s">
        <v>1128</v>
      </c>
      <c r="C7196" t="s">
        <v>846</v>
      </c>
      <c r="D7196" t="s">
        <v>12</v>
      </c>
      <c r="E7196">
        <v>35</v>
      </c>
      <c r="F7196" t="str" cm="1">
        <f t="array" ref="F7196">_xlfn.IFS(Table1[[#This Row],[Age]]&gt;49,"OLD",Table1[[#This Row],[Age]]&gt;29,"MIDDLE AGE",Table1[[#This Row],[Age]]&gt;19,"YOUNG")</f>
        <v>MIDDLE AGE</v>
      </c>
      <c r="G7196" t="s">
        <v>18</v>
      </c>
      <c r="H7196" t="s">
        <v>40</v>
      </c>
      <c r="I7196" t="s">
        <v>74</v>
      </c>
      <c r="J7196" s="4">
        <v>734.08</v>
      </c>
      <c r="K7196">
        <v>1</v>
      </c>
      <c r="L7196" s="4">
        <v>734.08</v>
      </c>
      <c r="M7196" s="4">
        <f>L7196-J7196</f>
        <v>0</v>
      </c>
      <c r="N7196" s="4">
        <f t="shared" si="224"/>
        <v>734.08</v>
      </c>
      <c r="O7196" s="3">
        <f t="shared" si="225"/>
        <v>0</v>
      </c>
      <c r="P7196"/>
    </row>
    <row r="7197" spans="1:16">
      <c r="A7197">
        <v>8196</v>
      </c>
      <c r="B7197" s="2" t="s">
        <v>1151</v>
      </c>
      <c r="C7197" t="s">
        <v>908</v>
      </c>
      <c r="D7197" t="s">
        <v>17</v>
      </c>
      <c r="E7197">
        <v>33</v>
      </c>
      <c r="F7197" t="str" cm="1">
        <f t="array" ref="F7197">_xlfn.IFS(Table1[[#This Row],[Age]]&gt;49,"OLD",Table1[[#This Row],[Age]]&gt;29,"MIDDLE AGE",Table1[[#This Row],[Age]]&gt;19,"YOUNG")</f>
        <v>MIDDLE AGE</v>
      </c>
      <c r="G7197" t="s">
        <v>18</v>
      </c>
      <c r="H7197" t="s">
        <v>27</v>
      </c>
      <c r="I7197" t="s">
        <v>46</v>
      </c>
      <c r="J7197" s="4">
        <v>741.48</v>
      </c>
      <c r="K7197">
        <v>1</v>
      </c>
      <c r="L7197" s="4">
        <v>741.48</v>
      </c>
      <c r="M7197" s="4">
        <f>L7197-J7197</f>
        <v>0</v>
      </c>
      <c r="N7197" s="4">
        <f t="shared" si="224"/>
        <v>741.48</v>
      </c>
      <c r="O7197" s="3">
        <f t="shared" si="225"/>
        <v>0</v>
      </c>
      <c r="P7197"/>
    </row>
    <row r="7198" spans="1:16">
      <c r="A7198">
        <v>8197</v>
      </c>
      <c r="B7198" s="2" t="s">
        <v>1080</v>
      </c>
      <c r="C7198" t="s">
        <v>268</v>
      </c>
      <c r="D7198" t="s">
        <v>12</v>
      </c>
      <c r="E7198">
        <v>33</v>
      </c>
      <c r="F7198" t="str" cm="1">
        <f t="array" ref="F7198">_xlfn.IFS(Table1[[#This Row],[Age]]&gt;49,"OLD",Table1[[#This Row],[Age]]&gt;29,"MIDDLE AGE",Table1[[#This Row],[Age]]&gt;19,"YOUNG")</f>
        <v>MIDDLE AGE</v>
      </c>
      <c r="G7198" t="s">
        <v>25</v>
      </c>
      <c r="H7198" t="s">
        <v>27</v>
      </c>
      <c r="I7198" t="s">
        <v>53</v>
      </c>
      <c r="J7198" s="4">
        <v>759.98</v>
      </c>
      <c r="K7198">
        <v>2</v>
      </c>
      <c r="L7198" s="4">
        <v>1519.96</v>
      </c>
      <c r="M7198" s="4">
        <f>L7198-J7198</f>
        <v>759.98</v>
      </c>
      <c r="N7198" s="4">
        <f t="shared" si="224"/>
        <v>379.99</v>
      </c>
      <c r="O7198" s="3">
        <f t="shared" si="225"/>
        <v>50</v>
      </c>
      <c r="P7198"/>
    </row>
    <row r="7199" spans="1:16">
      <c r="A7199">
        <v>8198</v>
      </c>
      <c r="B7199" s="2" t="s">
        <v>993</v>
      </c>
      <c r="C7199" t="s">
        <v>792</v>
      </c>
      <c r="D7199" t="s">
        <v>12</v>
      </c>
      <c r="E7199">
        <v>30</v>
      </c>
      <c r="F7199" t="str" cm="1">
        <f t="array" ref="F7199">_xlfn.IFS(Table1[[#This Row],[Age]]&gt;49,"OLD",Table1[[#This Row],[Age]]&gt;29,"MIDDLE AGE",Table1[[#This Row],[Age]]&gt;19,"YOUNG")</f>
        <v>MIDDLE AGE</v>
      </c>
      <c r="G7199" t="s">
        <v>25</v>
      </c>
      <c r="H7199" t="s">
        <v>27</v>
      </c>
      <c r="I7199" t="s">
        <v>46</v>
      </c>
      <c r="J7199" s="4">
        <v>747.19</v>
      </c>
      <c r="K7199">
        <v>3</v>
      </c>
      <c r="L7199" s="4">
        <v>2241.5700000000002</v>
      </c>
      <c r="M7199" s="4">
        <f>L7199-J7199</f>
        <v>1494.38</v>
      </c>
      <c r="N7199" s="4">
        <f t="shared" si="224"/>
        <v>249.06333333333336</v>
      </c>
      <c r="O7199" s="3">
        <f t="shared" si="225"/>
        <v>66.666666666666657</v>
      </c>
      <c r="P7199"/>
    </row>
    <row r="7200" spans="1:16">
      <c r="A7200">
        <v>8199</v>
      </c>
      <c r="B7200" s="2" t="s">
        <v>1195</v>
      </c>
      <c r="C7200" t="s">
        <v>138</v>
      </c>
      <c r="D7200" t="s">
        <v>17</v>
      </c>
      <c r="E7200">
        <v>46</v>
      </c>
      <c r="F7200" t="str" cm="1">
        <f t="array" ref="F7200">_xlfn.IFS(Table1[[#This Row],[Age]]&gt;49,"OLD",Table1[[#This Row],[Age]]&gt;29,"MIDDLE AGE",Table1[[#This Row],[Age]]&gt;19,"YOUNG")</f>
        <v>MIDDLE AGE</v>
      </c>
      <c r="G7200" t="s">
        <v>22</v>
      </c>
      <c r="H7200" t="s">
        <v>35</v>
      </c>
      <c r="I7200" t="s">
        <v>64</v>
      </c>
      <c r="J7200" s="4">
        <v>29.7</v>
      </c>
      <c r="K7200">
        <v>2</v>
      </c>
      <c r="L7200" s="4">
        <v>59.4</v>
      </c>
      <c r="M7200" s="4">
        <f>L7200-J7200</f>
        <v>29.7</v>
      </c>
      <c r="N7200" s="4">
        <f t="shared" si="224"/>
        <v>14.85</v>
      </c>
      <c r="O7200" s="3">
        <f t="shared" si="225"/>
        <v>50</v>
      </c>
      <c r="P7200"/>
    </row>
    <row r="7201" spans="1:16">
      <c r="A7201">
        <v>8200</v>
      </c>
      <c r="B7201" s="2" t="s">
        <v>1154</v>
      </c>
      <c r="C7201" t="s">
        <v>468</v>
      </c>
      <c r="D7201" t="s">
        <v>12</v>
      </c>
      <c r="E7201">
        <v>26</v>
      </c>
      <c r="F7201" t="str" cm="1">
        <f t="array" ref="F7201">_xlfn.IFS(Table1[[#This Row],[Age]]&gt;49,"OLD",Table1[[#This Row],[Age]]&gt;29,"MIDDLE AGE",Table1[[#This Row],[Age]]&gt;19,"YOUNG")</f>
        <v>YOUNG</v>
      </c>
      <c r="G7201" t="s">
        <v>22</v>
      </c>
      <c r="H7201" t="s">
        <v>14</v>
      </c>
      <c r="I7201" t="s">
        <v>48</v>
      </c>
      <c r="J7201" s="4">
        <v>925.44</v>
      </c>
      <c r="K7201">
        <v>5</v>
      </c>
      <c r="L7201" s="4">
        <v>4627.2</v>
      </c>
      <c r="M7201" s="4">
        <f>L7201-J7201</f>
        <v>3701.7599999999998</v>
      </c>
      <c r="N7201" s="4">
        <f t="shared" si="224"/>
        <v>185.08800000000002</v>
      </c>
      <c r="O7201" s="3">
        <f t="shared" si="225"/>
        <v>80</v>
      </c>
      <c r="P7201"/>
    </row>
    <row r="7202" spans="1:16">
      <c r="A7202">
        <v>8201</v>
      </c>
      <c r="B7202" s="2" t="s">
        <v>1082</v>
      </c>
      <c r="C7202" t="s">
        <v>266</v>
      </c>
      <c r="D7202" t="s">
        <v>17</v>
      </c>
      <c r="E7202">
        <v>43</v>
      </c>
      <c r="F7202" t="str" cm="1">
        <f t="array" ref="F7202">_xlfn.IFS(Table1[[#This Row],[Age]]&gt;49,"OLD",Table1[[#This Row],[Age]]&gt;29,"MIDDLE AGE",Table1[[#This Row],[Age]]&gt;19,"YOUNG")</f>
        <v>MIDDLE AGE</v>
      </c>
      <c r="G7202" t="s">
        <v>13</v>
      </c>
      <c r="H7202" t="s">
        <v>14</v>
      </c>
      <c r="I7202" t="s">
        <v>15</v>
      </c>
      <c r="J7202" s="4">
        <v>831.84</v>
      </c>
      <c r="K7202">
        <v>2</v>
      </c>
      <c r="L7202" s="4">
        <v>1663.68</v>
      </c>
      <c r="M7202" s="4">
        <f>L7202-J7202</f>
        <v>831.84</v>
      </c>
      <c r="N7202" s="4">
        <f t="shared" si="224"/>
        <v>415.92</v>
      </c>
      <c r="O7202" s="3">
        <f t="shared" si="225"/>
        <v>50</v>
      </c>
      <c r="P7202"/>
    </row>
    <row r="7203" spans="1:16">
      <c r="A7203">
        <v>8202</v>
      </c>
      <c r="B7203" s="2" t="s">
        <v>1028</v>
      </c>
      <c r="C7203" t="s">
        <v>541</v>
      </c>
      <c r="D7203" t="s">
        <v>12</v>
      </c>
      <c r="E7203">
        <v>45</v>
      </c>
      <c r="F7203" t="str" cm="1">
        <f t="array" ref="F7203">_xlfn.IFS(Table1[[#This Row],[Age]]&gt;49,"OLD",Table1[[#This Row],[Age]]&gt;29,"MIDDLE AGE",Table1[[#This Row],[Age]]&gt;19,"YOUNG")</f>
        <v>MIDDLE AGE</v>
      </c>
      <c r="G7203" t="s">
        <v>25</v>
      </c>
      <c r="H7203" t="s">
        <v>14</v>
      </c>
      <c r="I7203" t="s">
        <v>15</v>
      </c>
      <c r="J7203" s="4">
        <v>281.83</v>
      </c>
      <c r="K7203">
        <v>5</v>
      </c>
      <c r="L7203" s="4">
        <v>1409.15</v>
      </c>
      <c r="M7203" s="4">
        <f>L7203-J7203</f>
        <v>1127.3200000000002</v>
      </c>
      <c r="N7203" s="4">
        <f t="shared" si="224"/>
        <v>56.366</v>
      </c>
      <c r="O7203" s="3">
        <f t="shared" si="225"/>
        <v>80</v>
      </c>
      <c r="P7203"/>
    </row>
    <row r="7204" spans="1:16">
      <c r="A7204">
        <v>8203</v>
      </c>
      <c r="B7204" s="2" t="s">
        <v>1305</v>
      </c>
      <c r="C7204" t="s">
        <v>240</v>
      </c>
      <c r="D7204" t="s">
        <v>17</v>
      </c>
      <c r="E7204">
        <v>58</v>
      </c>
      <c r="F7204" t="str" cm="1">
        <f t="array" ref="F7204">_xlfn.IFS(Table1[[#This Row],[Age]]&gt;49,"OLD",Table1[[#This Row],[Age]]&gt;29,"MIDDLE AGE",Table1[[#This Row],[Age]]&gt;19,"YOUNG")</f>
        <v>OLD</v>
      </c>
      <c r="G7204" t="s">
        <v>25</v>
      </c>
      <c r="H7204" t="s">
        <v>40</v>
      </c>
      <c r="I7204" t="s">
        <v>68</v>
      </c>
      <c r="J7204" s="4">
        <v>557.22</v>
      </c>
      <c r="K7204">
        <v>1</v>
      </c>
      <c r="L7204" s="4">
        <v>557.22</v>
      </c>
      <c r="M7204" s="4">
        <f>L7204-J7204</f>
        <v>0</v>
      </c>
      <c r="N7204" s="4">
        <f t="shared" si="224"/>
        <v>557.22</v>
      </c>
      <c r="O7204" s="3">
        <f t="shared" si="225"/>
        <v>0</v>
      </c>
      <c r="P7204"/>
    </row>
    <row r="7205" spans="1:16">
      <c r="A7205">
        <v>8204</v>
      </c>
      <c r="B7205" s="2" t="s">
        <v>1045</v>
      </c>
      <c r="C7205" t="s">
        <v>65</v>
      </c>
      <c r="D7205" t="s">
        <v>17</v>
      </c>
      <c r="E7205">
        <v>30</v>
      </c>
      <c r="F7205" t="str" cm="1">
        <f t="array" ref="F7205">_xlfn.IFS(Table1[[#This Row],[Age]]&gt;49,"OLD",Table1[[#This Row],[Age]]&gt;29,"MIDDLE AGE",Table1[[#This Row],[Age]]&gt;19,"YOUNG")</f>
        <v>MIDDLE AGE</v>
      </c>
      <c r="G7205" t="s">
        <v>25</v>
      </c>
      <c r="H7205" t="s">
        <v>14</v>
      </c>
      <c r="I7205" t="s">
        <v>38</v>
      </c>
      <c r="J7205" s="4">
        <v>618.86</v>
      </c>
      <c r="K7205">
        <v>2</v>
      </c>
      <c r="L7205" s="4">
        <v>1237.72</v>
      </c>
      <c r="M7205" s="4">
        <f>L7205-J7205</f>
        <v>618.86</v>
      </c>
      <c r="N7205" s="4">
        <f t="shared" si="224"/>
        <v>309.43</v>
      </c>
      <c r="O7205" s="3">
        <f t="shared" si="225"/>
        <v>50</v>
      </c>
      <c r="P7205"/>
    </row>
    <row r="7206" spans="1:16">
      <c r="A7206">
        <v>8205</v>
      </c>
      <c r="B7206" s="2" t="s">
        <v>1206</v>
      </c>
      <c r="C7206" t="s">
        <v>31</v>
      </c>
      <c r="D7206" t="s">
        <v>17</v>
      </c>
      <c r="E7206">
        <v>53</v>
      </c>
      <c r="F7206" t="str" cm="1">
        <f t="array" ref="F7206">_xlfn.IFS(Table1[[#This Row],[Age]]&gt;49,"OLD",Table1[[#This Row],[Age]]&gt;29,"MIDDLE AGE",Table1[[#This Row],[Age]]&gt;19,"YOUNG")</f>
        <v>OLD</v>
      </c>
      <c r="G7206" t="s">
        <v>18</v>
      </c>
      <c r="H7206" t="s">
        <v>14</v>
      </c>
      <c r="I7206" t="s">
        <v>43</v>
      </c>
      <c r="J7206" s="4">
        <v>140.63</v>
      </c>
      <c r="K7206">
        <v>3</v>
      </c>
      <c r="L7206" s="4">
        <v>421.89</v>
      </c>
      <c r="M7206" s="4">
        <f>L7206-J7206</f>
        <v>281.26</v>
      </c>
      <c r="N7206" s="4">
        <f t="shared" si="224"/>
        <v>46.876666666666665</v>
      </c>
      <c r="O7206" s="3">
        <f t="shared" si="225"/>
        <v>66.666666666666657</v>
      </c>
      <c r="P7206"/>
    </row>
    <row r="7207" spans="1:16">
      <c r="A7207">
        <v>8206</v>
      </c>
      <c r="B7207" s="2" t="s">
        <v>1236</v>
      </c>
      <c r="C7207" t="s">
        <v>682</v>
      </c>
      <c r="D7207" t="s">
        <v>12</v>
      </c>
      <c r="E7207">
        <v>26</v>
      </c>
      <c r="F7207" t="str" cm="1">
        <f t="array" ref="F7207">_xlfn.IFS(Table1[[#This Row],[Age]]&gt;49,"OLD",Table1[[#This Row],[Age]]&gt;29,"MIDDLE AGE",Table1[[#This Row],[Age]]&gt;19,"YOUNG")</f>
        <v>YOUNG</v>
      </c>
      <c r="G7207" t="s">
        <v>22</v>
      </c>
      <c r="H7207" t="s">
        <v>35</v>
      </c>
      <c r="I7207" t="s">
        <v>63</v>
      </c>
      <c r="J7207" s="4">
        <v>261.42</v>
      </c>
      <c r="K7207">
        <v>2</v>
      </c>
      <c r="L7207" s="4">
        <v>522.84</v>
      </c>
      <c r="M7207" s="4">
        <f>L7207-J7207</f>
        <v>261.42</v>
      </c>
      <c r="N7207" s="4">
        <f t="shared" si="224"/>
        <v>130.71</v>
      </c>
      <c r="O7207" s="3">
        <f t="shared" si="225"/>
        <v>50</v>
      </c>
      <c r="P7207"/>
    </row>
    <row r="7208" spans="1:16">
      <c r="A7208">
        <v>8207</v>
      </c>
      <c r="B7208" s="2" t="s">
        <v>1193</v>
      </c>
      <c r="C7208" t="s">
        <v>615</v>
      </c>
      <c r="D7208" t="s">
        <v>17</v>
      </c>
      <c r="E7208">
        <v>64</v>
      </c>
      <c r="F7208" t="str" cm="1">
        <f t="array" ref="F7208">_xlfn.IFS(Table1[[#This Row],[Age]]&gt;49,"OLD",Table1[[#This Row],[Age]]&gt;29,"MIDDLE AGE",Table1[[#This Row],[Age]]&gt;19,"YOUNG")</f>
        <v>OLD</v>
      </c>
      <c r="G7208" t="s">
        <v>13</v>
      </c>
      <c r="H7208" t="s">
        <v>19</v>
      </c>
      <c r="I7208" t="s">
        <v>80</v>
      </c>
      <c r="J7208" s="4">
        <v>33.020000000000003</v>
      </c>
      <c r="K7208">
        <v>5</v>
      </c>
      <c r="L7208" s="4">
        <v>165.1</v>
      </c>
      <c r="M7208" s="4">
        <f>L7208-J7208</f>
        <v>132.07999999999998</v>
      </c>
      <c r="N7208" s="4">
        <f t="shared" si="224"/>
        <v>6.604000000000001</v>
      </c>
      <c r="O7208" s="3">
        <f t="shared" si="225"/>
        <v>80</v>
      </c>
      <c r="P7208"/>
    </row>
    <row r="7209" spans="1:16">
      <c r="A7209">
        <v>8208</v>
      </c>
      <c r="B7209" s="2" t="s">
        <v>1310</v>
      </c>
      <c r="C7209" t="s">
        <v>54</v>
      </c>
      <c r="D7209" t="s">
        <v>12</v>
      </c>
      <c r="E7209">
        <v>31</v>
      </c>
      <c r="F7209" t="str" cm="1">
        <f t="array" ref="F7209">_xlfn.IFS(Table1[[#This Row],[Age]]&gt;49,"OLD",Table1[[#This Row],[Age]]&gt;29,"MIDDLE AGE",Table1[[#This Row],[Age]]&gt;19,"YOUNG")</f>
        <v>MIDDLE AGE</v>
      </c>
      <c r="G7209" t="s">
        <v>25</v>
      </c>
      <c r="H7209" t="s">
        <v>27</v>
      </c>
      <c r="I7209" t="s">
        <v>32</v>
      </c>
      <c r="J7209" s="4">
        <v>865.31</v>
      </c>
      <c r="K7209">
        <v>4</v>
      </c>
      <c r="L7209" s="4">
        <v>3461.24</v>
      </c>
      <c r="M7209" s="4">
        <f>L7209-J7209</f>
        <v>2595.9299999999998</v>
      </c>
      <c r="N7209" s="4">
        <f t="shared" si="224"/>
        <v>216.32749999999999</v>
      </c>
      <c r="O7209" s="3">
        <f t="shared" si="225"/>
        <v>75</v>
      </c>
      <c r="P7209"/>
    </row>
    <row r="7210" spans="1:16">
      <c r="A7210">
        <v>8209</v>
      </c>
      <c r="B7210" s="2" t="s">
        <v>976</v>
      </c>
      <c r="C7210" t="s">
        <v>673</v>
      </c>
      <c r="D7210" t="s">
        <v>17</v>
      </c>
      <c r="E7210">
        <v>29</v>
      </c>
      <c r="F7210" t="str" cm="1">
        <f t="array" ref="F7210">_xlfn.IFS(Table1[[#This Row],[Age]]&gt;49,"OLD",Table1[[#This Row],[Age]]&gt;29,"MIDDLE AGE",Table1[[#This Row],[Age]]&gt;19,"YOUNG")</f>
        <v>YOUNG</v>
      </c>
      <c r="G7210" t="s">
        <v>25</v>
      </c>
      <c r="H7210" t="s">
        <v>35</v>
      </c>
      <c r="I7210" t="s">
        <v>36</v>
      </c>
      <c r="J7210" s="4">
        <v>34.659999999999997</v>
      </c>
      <c r="K7210">
        <v>3</v>
      </c>
      <c r="L7210" s="4">
        <v>103.98</v>
      </c>
      <c r="M7210" s="4">
        <f>L7210-J7210</f>
        <v>69.320000000000007</v>
      </c>
      <c r="N7210" s="4">
        <f t="shared" si="224"/>
        <v>11.553333333333333</v>
      </c>
      <c r="O7210" s="3">
        <f t="shared" si="225"/>
        <v>66.666666666666671</v>
      </c>
      <c r="P7210"/>
    </row>
    <row r="7211" spans="1:16">
      <c r="A7211">
        <v>8210</v>
      </c>
      <c r="B7211" s="2" t="s">
        <v>1139</v>
      </c>
      <c r="C7211" t="s">
        <v>644</v>
      </c>
      <c r="D7211" t="s">
        <v>12</v>
      </c>
      <c r="E7211">
        <v>49</v>
      </c>
      <c r="F7211" t="str" cm="1">
        <f t="array" ref="F7211">_xlfn.IFS(Table1[[#This Row],[Age]]&gt;49,"OLD",Table1[[#This Row],[Age]]&gt;29,"MIDDLE AGE",Table1[[#This Row],[Age]]&gt;19,"YOUNG")</f>
        <v>MIDDLE AGE</v>
      </c>
      <c r="G7211" t="s">
        <v>25</v>
      </c>
      <c r="H7211" t="s">
        <v>35</v>
      </c>
      <c r="I7211" t="s">
        <v>64</v>
      </c>
      <c r="J7211" s="4">
        <v>325.51</v>
      </c>
      <c r="K7211">
        <v>5</v>
      </c>
      <c r="L7211" s="4">
        <v>1627.55</v>
      </c>
      <c r="M7211" s="4">
        <f>L7211-J7211</f>
        <v>1302.04</v>
      </c>
      <c r="N7211" s="4">
        <f t="shared" si="224"/>
        <v>65.102000000000004</v>
      </c>
      <c r="O7211" s="3">
        <f t="shared" si="225"/>
        <v>80</v>
      </c>
      <c r="P7211"/>
    </row>
    <row r="7212" spans="1:16">
      <c r="A7212">
        <v>8211</v>
      </c>
      <c r="B7212" s="2" t="s">
        <v>1052</v>
      </c>
      <c r="C7212" t="s">
        <v>401</v>
      </c>
      <c r="D7212" t="s">
        <v>12</v>
      </c>
      <c r="E7212">
        <v>55</v>
      </c>
      <c r="F7212" t="str" cm="1">
        <f t="array" ref="F7212">_xlfn.IFS(Table1[[#This Row],[Age]]&gt;49,"OLD",Table1[[#This Row],[Age]]&gt;29,"MIDDLE AGE",Table1[[#This Row],[Age]]&gt;19,"YOUNG")</f>
        <v>OLD</v>
      </c>
      <c r="G7212" t="s">
        <v>18</v>
      </c>
      <c r="H7212" t="s">
        <v>35</v>
      </c>
      <c r="I7212" t="s">
        <v>58</v>
      </c>
      <c r="J7212" s="4">
        <v>87.46</v>
      </c>
      <c r="K7212">
        <v>4</v>
      </c>
      <c r="L7212" s="4">
        <v>349.84</v>
      </c>
      <c r="M7212" s="4">
        <f>L7212-J7212</f>
        <v>262.38</v>
      </c>
      <c r="N7212" s="4">
        <f t="shared" si="224"/>
        <v>21.864999999999998</v>
      </c>
      <c r="O7212" s="3">
        <f t="shared" si="225"/>
        <v>75</v>
      </c>
      <c r="P7212"/>
    </row>
    <row r="7213" spans="1:16">
      <c r="A7213">
        <v>8212</v>
      </c>
      <c r="B7213" s="2" t="s">
        <v>988</v>
      </c>
      <c r="C7213" t="s">
        <v>637</v>
      </c>
      <c r="D7213" t="s">
        <v>17</v>
      </c>
      <c r="E7213">
        <v>20</v>
      </c>
      <c r="F7213" t="str" cm="1">
        <f t="array" ref="F7213">_xlfn.IFS(Table1[[#This Row],[Age]]&gt;49,"OLD",Table1[[#This Row],[Age]]&gt;29,"MIDDLE AGE",Table1[[#This Row],[Age]]&gt;19,"YOUNG")</f>
        <v>YOUNG</v>
      </c>
      <c r="G7213" t="s">
        <v>13</v>
      </c>
      <c r="H7213" t="s">
        <v>27</v>
      </c>
      <c r="I7213" t="s">
        <v>53</v>
      </c>
      <c r="J7213" s="4">
        <v>783.59</v>
      </c>
      <c r="K7213">
        <v>3</v>
      </c>
      <c r="L7213" s="4">
        <v>2350.77</v>
      </c>
      <c r="M7213" s="4">
        <f>L7213-J7213</f>
        <v>1567.1799999999998</v>
      </c>
      <c r="N7213" s="4">
        <f t="shared" si="224"/>
        <v>261.19666666666666</v>
      </c>
      <c r="O7213" s="3">
        <f t="shared" si="225"/>
        <v>66.666666666666657</v>
      </c>
      <c r="P7213"/>
    </row>
    <row r="7214" spans="1:16">
      <c r="A7214">
        <v>8213</v>
      </c>
      <c r="B7214" s="2" t="s">
        <v>1024</v>
      </c>
      <c r="C7214" t="s">
        <v>715</v>
      </c>
      <c r="D7214" t="s">
        <v>17</v>
      </c>
      <c r="E7214">
        <v>33</v>
      </c>
      <c r="F7214" t="str" cm="1">
        <f t="array" ref="F7214">_xlfn.IFS(Table1[[#This Row],[Age]]&gt;49,"OLD",Table1[[#This Row],[Age]]&gt;29,"MIDDLE AGE",Table1[[#This Row],[Age]]&gt;19,"YOUNG")</f>
        <v>MIDDLE AGE</v>
      </c>
      <c r="G7214" t="s">
        <v>13</v>
      </c>
      <c r="H7214" t="s">
        <v>35</v>
      </c>
      <c r="I7214" t="s">
        <v>58</v>
      </c>
      <c r="J7214" s="4">
        <v>925.73</v>
      </c>
      <c r="K7214">
        <v>4</v>
      </c>
      <c r="L7214" s="4">
        <v>3702.92</v>
      </c>
      <c r="M7214" s="4">
        <f>L7214-J7214</f>
        <v>2777.19</v>
      </c>
      <c r="N7214" s="4">
        <f t="shared" si="224"/>
        <v>231.4325</v>
      </c>
      <c r="O7214" s="3">
        <f t="shared" si="225"/>
        <v>75</v>
      </c>
      <c r="P7214"/>
    </row>
    <row r="7215" spans="1:16">
      <c r="A7215">
        <v>8214</v>
      </c>
      <c r="B7215" s="2" t="s">
        <v>1087</v>
      </c>
      <c r="C7215" t="s">
        <v>237</v>
      </c>
      <c r="D7215" t="s">
        <v>17</v>
      </c>
      <c r="E7215">
        <v>37</v>
      </c>
      <c r="F7215" t="str" cm="1">
        <f t="array" ref="F7215">_xlfn.IFS(Table1[[#This Row],[Age]]&gt;49,"OLD",Table1[[#This Row],[Age]]&gt;29,"MIDDLE AGE",Table1[[#This Row],[Age]]&gt;19,"YOUNG")</f>
        <v>MIDDLE AGE</v>
      </c>
      <c r="G7215" t="s">
        <v>25</v>
      </c>
      <c r="H7215" t="s">
        <v>19</v>
      </c>
      <c r="I7215" t="s">
        <v>20</v>
      </c>
      <c r="J7215" s="4">
        <v>567.19000000000005</v>
      </c>
      <c r="K7215">
        <v>1</v>
      </c>
      <c r="L7215" s="4">
        <v>567.19000000000005</v>
      </c>
      <c r="M7215" s="4">
        <f>L7215-J7215</f>
        <v>0</v>
      </c>
      <c r="N7215" s="4">
        <f t="shared" si="224"/>
        <v>567.19000000000005</v>
      </c>
      <c r="O7215" s="3">
        <f t="shared" si="225"/>
        <v>0</v>
      </c>
      <c r="P7215"/>
    </row>
    <row r="7216" spans="1:16">
      <c r="A7216">
        <v>8215</v>
      </c>
      <c r="B7216" s="2" t="s">
        <v>1220</v>
      </c>
      <c r="C7216" t="s">
        <v>634</v>
      </c>
      <c r="D7216" t="s">
        <v>17</v>
      </c>
      <c r="E7216">
        <v>49</v>
      </c>
      <c r="F7216" t="str" cm="1">
        <f t="array" ref="F7216">_xlfn.IFS(Table1[[#This Row],[Age]]&gt;49,"OLD",Table1[[#This Row],[Age]]&gt;29,"MIDDLE AGE",Table1[[#This Row],[Age]]&gt;19,"YOUNG")</f>
        <v>MIDDLE AGE</v>
      </c>
      <c r="G7216" t="s">
        <v>13</v>
      </c>
      <c r="H7216" t="s">
        <v>14</v>
      </c>
      <c r="I7216" t="s">
        <v>48</v>
      </c>
      <c r="J7216" s="4">
        <v>148.16999999999999</v>
      </c>
      <c r="K7216">
        <v>1</v>
      </c>
      <c r="L7216" s="4">
        <v>148.16999999999999</v>
      </c>
      <c r="M7216" s="4">
        <f>L7216-J7216</f>
        <v>0</v>
      </c>
      <c r="N7216" s="4">
        <f t="shared" si="224"/>
        <v>148.16999999999999</v>
      </c>
      <c r="O7216" s="3">
        <f t="shared" si="225"/>
        <v>0</v>
      </c>
      <c r="P7216"/>
    </row>
    <row r="7217" spans="1:16">
      <c r="A7217">
        <v>8216</v>
      </c>
      <c r="B7217" s="2" t="s">
        <v>1001</v>
      </c>
      <c r="C7217" t="s">
        <v>903</v>
      </c>
      <c r="D7217" t="s">
        <v>17</v>
      </c>
      <c r="E7217">
        <v>40</v>
      </c>
      <c r="F7217" t="str" cm="1">
        <f t="array" ref="F7217">_xlfn.IFS(Table1[[#This Row],[Age]]&gt;49,"OLD",Table1[[#This Row],[Age]]&gt;29,"MIDDLE AGE",Table1[[#This Row],[Age]]&gt;19,"YOUNG")</f>
        <v>MIDDLE AGE</v>
      </c>
      <c r="G7217" t="s">
        <v>18</v>
      </c>
      <c r="H7217" t="s">
        <v>19</v>
      </c>
      <c r="I7217" t="s">
        <v>23</v>
      </c>
      <c r="J7217" s="4">
        <v>562.58000000000004</v>
      </c>
      <c r="K7217">
        <v>2</v>
      </c>
      <c r="L7217" s="4">
        <v>1125.1600000000001</v>
      </c>
      <c r="M7217" s="4">
        <f>L7217-J7217</f>
        <v>562.58000000000004</v>
      </c>
      <c r="N7217" s="4">
        <f t="shared" si="224"/>
        <v>281.29000000000002</v>
      </c>
      <c r="O7217" s="3">
        <f t="shared" si="225"/>
        <v>50</v>
      </c>
      <c r="P7217"/>
    </row>
    <row r="7218" spans="1:16">
      <c r="A7218">
        <v>8217</v>
      </c>
      <c r="B7218" s="2" t="s">
        <v>1176</v>
      </c>
      <c r="C7218" t="s">
        <v>303</v>
      </c>
      <c r="D7218" t="s">
        <v>12</v>
      </c>
      <c r="E7218">
        <v>34</v>
      </c>
      <c r="F7218" t="str" cm="1">
        <f t="array" ref="F7218">_xlfn.IFS(Table1[[#This Row],[Age]]&gt;49,"OLD",Table1[[#This Row],[Age]]&gt;29,"MIDDLE AGE",Table1[[#This Row],[Age]]&gt;19,"YOUNG")</f>
        <v>MIDDLE AGE</v>
      </c>
      <c r="G7218" t="s">
        <v>25</v>
      </c>
      <c r="H7218" t="s">
        <v>14</v>
      </c>
      <c r="I7218" t="s">
        <v>48</v>
      </c>
      <c r="J7218" s="4">
        <v>772.64</v>
      </c>
      <c r="K7218">
        <v>2</v>
      </c>
      <c r="L7218" s="4">
        <v>1545.28</v>
      </c>
      <c r="M7218" s="4">
        <f>L7218-J7218</f>
        <v>772.64</v>
      </c>
      <c r="N7218" s="4">
        <f t="shared" si="224"/>
        <v>386.32</v>
      </c>
      <c r="O7218" s="3">
        <f t="shared" si="225"/>
        <v>50</v>
      </c>
      <c r="P7218"/>
    </row>
    <row r="7219" spans="1:16">
      <c r="A7219">
        <v>8218</v>
      </c>
      <c r="B7219" s="2" t="s">
        <v>1056</v>
      </c>
      <c r="C7219" t="s">
        <v>333</v>
      </c>
      <c r="D7219" t="s">
        <v>17</v>
      </c>
      <c r="E7219">
        <v>33</v>
      </c>
      <c r="F7219" t="str" cm="1">
        <f t="array" ref="F7219">_xlfn.IFS(Table1[[#This Row],[Age]]&gt;49,"OLD",Table1[[#This Row],[Age]]&gt;29,"MIDDLE AGE",Table1[[#This Row],[Age]]&gt;19,"YOUNG")</f>
        <v>MIDDLE AGE</v>
      </c>
      <c r="G7219" t="s">
        <v>22</v>
      </c>
      <c r="H7219" t="s">
        <v>14</v>
      </c>
      <c r="I7219" t="s">
        <v>48</v>
      </c>
      <c r="J7219" s="4">
        <v>721.23</v>
      </c>
      <c r="K7219">
        <v>2</v>
      </c>
      <c r="L7219" s="4">
        <v>1442.46</v>
      </c>
      <c r="M7219" s="4">
        <f>L7219-J7219</f>
        <v>721.23</v>
      </c>
      <c r="N7219" s="4">
        <f t="shared" si="224"/>
        <v>360.61500000000001</v>
      </c>
      <c r="O7219" s="3">
        <f t="shared" si="225"/>
        <v>50</v>
      </c>
      <c r="P7219"/>
    </row>
    <row r="7220" spans="1:16">
      <c r="A7220">
        <v>8219</v>
      </c>
      <c r="B7220" s="2" t="s">
        <v>976</v>
      </c>
      <c r="C7220" t="s">
        <v>150</v>
      </c>
      <c r="D7220" t="s">
        <v>17</v>
      </c>
      <c r="E7220">
        <v>55</v>
      </c>
      <c r="F7220" t="str" cm="1">
        <f t="array" ref="F7220">_xlfn.IFS(Table1[[#This Row],[Age]]&gt;49,"OLD",Table1[[#This Row],[Age]]&gt;29,"MIDDLE AGE",Table1[[#This Row],[Age]]&gt;19,"YOUNG")</f>
        <v>OLD</v>
      </c>
      <c r="G7220" t="s">
        <v>22</v>
      </c>
      <c r="H7220" t="s">
        <v>35</v>
      </c>
      <c r="I7220" t="s">
        <v>64</v>
      </c>
      <c r="J7220" s="4">
        <v>744.3</v>
      </c>
      <c r="K7220">
        <v>2</v>
      </c>
      <c r="L7220" s="4">
        <v>1488.6</v>
      </c>
      <c r="M7220" s="4">
        <f>L7220-J7220</f>
        <v>744.3</v>
      </c>
      <c r="N7220" s="4">
        <f t="shared" si="224"/>
        <v>372.15</v>
      </c>
      <c r="O7220" s="3">
        <f t="shared" si="225"/>
        <v>50</v>
      </c>
      <c r="P7220"/>
    </row>
    <row r="7221" spans="1:16">
      <c r="A7221">
        <v>8220</v>
      </c>
      <c r="B7221" s="2" t="s">
        <v>1187</v>
      </c>
      <c r="C7221" t="s">
        <v>257</v>
      </c>
      <c r="D7221" t="s">
        <v>12</v>
      </c>
      <c r="E7221">
        <v>25</v>
      </c>
      <c r="F7221" t="str" cm="1">
        <f t="array" ref="F7221">_xlfn.IFS(Table1[[#This Row],[Age]]&gt;49,"OLD",Table1[[#This Row],[Age]]&gt;29,"MIDDLE AGE",Table1[[#This Row],[Age]]&gt;19,"YOUNG")</f>
        <v>YOUNG</v>
      </c>
      <c r="G7221" t="s">
        <v>13</v>
      </c>
      <c r="H7221" t="s">
        <v>35</v>
      </c>
      <c r="I7221" t="s">
        <v>58</v>
      </c>
      <c r="J7221" s="4">
        <v>286.38</v>
      </c>
      <c r="K7221">
        <v>4</v>
      </c>
      <c r="L7221" s="4">
        <v>1145.52</v>
      </c>
      <c r="M7221" s="4">
        <f>L7221-J7221</f>
        <v>859.14</v>
      </c>
      <c r="N7221" s="4">
        <f t="shared" si="224"/>
        <v>71.594999999999999</v>
      </c>
      <c r="O7221" s="3">
        <f t="shared" si="225"/>
        <v>75</v>
      </c>
      <c r="P7221"/>
    </row>
    <row r="7222" spans="1:16">
      <c r="A7222">
        <v>8221</v>
      </c>
      <c r="B7222" s="2" t="s">
        <v>1040</v>
      </c>
      <c r="C7222" t="s">
        <v>329</v>
      </c>
      <c r="D7222" t="s">
        <v>17</v>
      </c>
      <c r="E7222">
        <v>36</v>
      </c>
      <c r="F7222" t="str" cm="1">
        <f t="array" ref="F7222">_xlfn.IFS(Table1[[#This Row],[Age]]&gt;49,"OLD",Table1[[#This Row],[Age]]&gt;29,"MIDDLE AGE",Table1[[#This Row],[Age]]&gt;19,"YOUNG")</f>
        <v>MIDDLE AGE</v>
      </c>
      <c r="G7222" t="s">
        <v>22</v>
      </c>
      <c r="H7222" t="s">
        <v>27</v>
      </c>
      <c r="I7222" t="s">
        <v>32</v>
      </c>
      <c r="J7222" s="4">
        <v>83</v>
      </c>
      <c r="K7222">
        <v>3</v>
      </c>
      <c r="L7222" s="4">
        <v>249</v>
      </c>
      <c r="M7222" s="4">
        <f>L7222-J7222</f>
        <v>166</v>
      </c>
      <c r="N7222" s="4">
        <f t="shared" si="224"/>
        <v>27.666666666666668</v>
      </c>
      <c r="O7222" s="3">
        <f t="shared" si="225"/>
        <v>66.666666666666657</v>
      </c>
      <c r="P7222"/>
    </row>
    <row r="7223" spans="1:16">
      <c r="A7223">
        <v>8222</v>
      </c>
      <c r="B7223" s="2" t="s">
        <v>1101</v>
      </c>
      <c r="C7223" t="s">
        <v>690</v>
      </c>
      <c r="D7223" t="s">
        <v>17</v>
      </c>
      <c r="E7223">
        <v>47</v>
      </c>
      <c r="F7223" t="str" cm="1">
        <f t="array" ref="F7223">_xlfn.IFS(Table1[[#This Row],[Age]]&gt;49,"OLD",Table1[[#This Row],[Age]]&gt;29,"MIDDLE AGE",Table1[[#This Row],[Age]]&gt;19,"YOUNG")</f>
        <v>MIDDLE AGE</v>
      </c>
      <c r="G7223" t="s">
        <v>22</v>
      </c>
      <c r="H7223" t="s">
        <v>40</v>
      </c>
      <c r="I7223" t="s">
        <v>41</v>
      </c>
      <c r="J7223" s="4">
        <v>157.47</v>
      </c>
      <c r="K7223">
        <v>3</v>
      </c>
      <c r="L7223" s="4">
        <v>472.41</v>
      </c>
      <c r="M7223" s="4">
        <f>L7223-J7223</f>
        <v>314.94000000000005</v>
      </c>
      <c r="N7223" s="4">
        <f t="shared" si="224"/>
        <v>52.49</v>
      </c>
      <c r="O7223" s="3">
        <f t="shared" si="225"/>
        <v>66.666666666666671</v>
      </c>
      <c r="P7223"/>
    </row>
    <row r="7224" spans="1:16">
      <c r="A7224">
        <v>8223</v>
      </c>
      <c r="B7224" s="2" t="s">
        <v>1154</v>
      </c>
      <c r="C7224" t="s">
        <v>342</v>
      </c>
      <c r="D7224" t="s">
        <v>12</v>
      </c>
      <c r="E7224">
        <v>51</v>
      </c>
      <c r="F7224" t="str" cm="1">
        <f t="array" ref="F7224">_xlfn.IFS(Table1[[#This Row],[Age]]&gt;49,"OLD",Table1[[#This Row],[Age]]&gt;29,"MIDDLE AGE",Table1[[#This Row],[Age]]&gt;19,"YOUNG")</f>
        <v>OLD</v>
      </c>
      <c r="G7224" t="s">
        <v>25</v>
      </c>
      <c r="H7224" t="s">
        <v>19</v>
      </c>
      <c r="I7224" t="s">
        <v>23</v>
      </c>
      <c r="J7224" s="4">
        <v>955.95</v>
      </c>
      <c r="K7224">
        <v>2</v>
      </c>
      <c r="L7224" s="4">
        <v>1911.9</v>
      </c>
      <c r="M7224" s="4">
        <f>L7224-J7224</f>
        <v>955.95</v>
      </c>
      <c r="N7224" s="4">
        <f t="shared" si="224"/>
        <v>477.97500000000002</v>
      </c>
      <c r="O7224" s="3">
        <f t="shared" si="225"/>
        <v>50</v>
      </c>
      <c r="P7224"/>
    </row>
    <row r="7225" spans="1:16">
      <c r="A7225">
        <v>8224</v>
      </c>
      <c r="B7225" s="2" t="s">
        <v>1022</v>
      </c>
      <c r="C7225" t="s">
        <v>57</v>
      </c>
      <c r="D7225" t="s">
        <v>17</v>
      </c>
      <c r="E7225">
        <v>31</v>
      </c>
      <c r="F7225" t="str" cm="1">
        <f t="array" ref="F7225">_xlfn.IFS(Table1[[#This Row],[Age]]&gt;49,"OLD",Table1[[#This Row],[Age]]&gt;29,"MIDDLE AGE",Table1[[#This Row],[Age]]&gt;19,"YOUNG")</f>
        <v>MIDDLE AGE</v>
      </c>
      <c r="G7225" t="s">
        <v>18</v>
      </c>
      <c r="H7225" t="s">
        <v>27</v>
      </c>
      <c r="I7225" t="s">
        <v>28</v>
      </c>
      <c r="J7225" s="4">
        <v>617.38</v>
      </c>
      <c r="K7225">
        <v>1</v>
      </c>
      <c r="L7225" s="4">
        <v>617.38</v>
      </c>
      <c r="M7225" s="4">
        <f>L7225-J7225</f>
        <v>0</v>
      </c>
      <c r="N7225" s="4">
        <f t="shared" si="224"/>
        <v>617.38</v>
      </c>
      <c r="O7225" s="3">
        <f t="shared" si="225"/>
        <v>0</v>
      </c>
      <c r="P7225"/>
    </row>
    <row r="7226" spans="1:16">
      <c r="A7226">
        <v>8225</v>
      </c>
      <c r="B7226" s="2" t="s">
        <v>1218</v>
      </c>
      <c r="C7226" t="s">
        <v>895</v>
      </c>
      <c r="D7226" t="s">
        <v>17</v>
      </c>
      <c r="E7226">
        <v>39</v>
      </c>
      <c r="F7226" t="str" cm="1">
        <f t="array" ref="F7226">_xlfn.IFS(Table1[[#This Row],[Age]]&gt;49,"OLD",Table1[[#This Row],[Age]]&gt;29,"MIDDLE AGE",Table1[[#This Row],[Age]]&gt;19,"YOUNG")</f>
        <v>MIDDLE AGE</v>
      </c>
      <c r="G7226" t="s">
        <v>25</v>
      </c>
      <c r="H7226" t="s">
        <v>27</v>
      </c>
      <c r="I7226" t="s">
        <v>28</v>
      </c>
      <c r="J7226" s="4">
        <v>730.62</v>
      </c>
      <c r="K7226">
        <v>5</v>
      </c>
      <c r="L7226" s="4">
        <v>3653.1</v>
      </c>
      <c r="M7226" s="4">
        <f>L7226-J7226</f>
        <v>2922.48</v>
      </c>
      <c r="N7226" s="4">
        <f t="shared" si="224"/>
        <v>146.124</v>
      </c>
      <c r="O7226" s="3">
        <f t="shared" si="225"/>
        <v>80</v>
      </c>
      <c r="P7226"/>
    </row>
    <row r="7227" spans="1:16">
      <c r="A7227">
        <v>8226</v>
      </c>
      <c r="B7227" s="2" t="s">
        <v>1111</v>
      </c>
      <c r="C7227" t="s">
        <v>351</v>
      </c>
      <c r="D7227" t="s">
        <v>17</v>
      </c>
      <c r="E7227">
        <v>61</v>
      </c>
      <c r="F7227" t="str" cm="1">
        <f t="array" ref="F7227">_xlfn.IFS(Table1[[#This Row],[Age]]&gt;49,"OLD",Table1[[#This Row],[Age]]&gt;29,"MIDDLE AGE",Table1[[#This Row],[Age]]&gt;19,"YOUNG")</f>
        <v>OLD</v>
      </c>
      <c r="G7227" t="s">
        <v>18</v>
      </c>
      <c r="H7227" t="s">
        <v>19</v>
      </c>
      <c r="I7227" t="s">
        <v>20</v>
      </c>
      <c r="J7227" s="4">
        <v>900.07</v>
      </c>
      <c r="K7227">
        <v>2</v>
      </c>
      <c r="L7227" s="4">
        <v>1800.14</v>
      </c>
      <c r="M7227" s="4">
        <f>L7227-J7227</f>
        <v>900.07</v>
      </c>
      <c r="N7227" s="4">
        <f t="shared" si="224"/>
        <v>450.03500000000003</v>
      </c>
      <c r="O7227" s="3">
        <f t="shared" si="225"/>
        <v>50</v>
      </c>
      <c r="P7227"/>
    </row>
    <row r="7228" spans="1:16">
      <c r="A7228">
        <v>8227</v>
      </c>
      <c r="B7228" s="2" t="s">
        <v>1295</v>
      </c>
      <c r="C7228" t="s">
        <v>201</v>
      </c>
      <c r="D7228" t="s">
        <v>12</v>
      </c>
      <c r="E7228">
        <v>34</v>
      </c>
      <c r="F7228" t="str" cm="1">
        <f t="array" ref="F7228">_xlfn.IFS(Table1[[#This Row],[Age]]&gt;49,"OLD",Table1[[#This Row],[Age]]&gt;29,"MIDDLE AGE",Table1[[#This Row],[Age]]&gt;19,"YOUNG")</f>
        <v>MIDDLE AGE</v>
      </c>
      <c r="G7228" t="s">
        <v>25</v>
      </c>
      <c r="H7228" t="s">
        <v>19</v>
      </c>
      <c r="I7228" t="s">
        <v>51</v>
      </c>
      <c r="J7228" s="4">
        <v>854.23</v>
      </c>
      <c r="K7228">
        <v>2</v>
      </c>
      <c r="L7228" s="4">
        <v>1708.46</v>
      </c>
      <c r="M7228" s="4">
        <f>L7228-J7228</f>
        <v>854.23</v>
      </c>
      <c r="N7228" s="4">
        <f t="shared" si="224"/>
        <v>427.11500000000001</v>
      </c>
      <c r="O7228" s="3">
        <f t="shared" si="225"/>
        <v>50</v>
      </c>
      <c r="P7228"/>
    </row>
    <row r="7229" spans="1:16">
      <c r="A7229">
        <v>8228</v>
      </c>
      <c r="B7229" s="2" t="s">
        <v>979</v>
      </c>
      <c r="C7229" t="s">
        <v>175</v>
      </c>
      <c r="D7229" t="s">
        <v>17</v>
      </c>
      <c r="E7229">
        <v>32</v>
      </c>
      <c r="F7229" t="str" cm="1">
        <f t="array" ref="F7229">_xlfn.IFS(Table1[[#This Row],[Age]]&gt;49,"OLD",Table1[[#This Row],[Age]]&gt;29,"MIDDLE AGE",Table1[[#This Row],[Age]]&gt;19,"YOUNG")</f>
        <v>MIDDLE AGE</v>
      </c>
      <c r="G7229" t="s">
        <v>22</v>
      </c>
      <c r="H7229" t="s">
        <v>14</v>
      </c>
      <c r="I7229" t="s">
        <v>38</v>
      </c>
      <c r="J7229" s="4">
        <v>226.22</v>
      </c>
      <c r="K7229">
        <v>1</v>
      </c>
      <c r="L7229" s="4">
        <v>226.22</v>
      </c>
      <c r="M7229" s="4">
        <f>L7229-J7229</f>
        <v>0</v>
      </c>
      <c r="N7229" s="4">
        <f t="shared" si="224"/>
        <v>226.22</v>
      </c>
      <c r="O7229" s="3">
        <f t="shared" si="225"/>
        <v>0</v>
      </c>
      <c r="P7229"/>
    </row>
    <row r="7230" spans="1:16">
      <c r="A7230">
        <v>8229</v>
      </c>
      <c r="B7230" s="2" t="s">
        <v>997</v>
      </c>
      <c r="C7230" t="s">
        <v>263</v>
      </c>
      <c r="D7230" t="s">
        <v>12</v>
      </c>
      <c r="E7230">
        <v>49</v>
      </c>
      <c r="F7230" t="str" cm="1">
        <f t="array" ref="F7230">_xlfn.IFS(Table1[[#This Row],[Age]]&gt;49,"OLD",Table1[[#This Row],[Age]]&gt;29,"MIDDLE AGE",Table1[[#This Row],[Age]]&gt;19,"YOUNG")</f>
        <v>MIDDLE AGE</v>
      </c>
      <c r="G7230" t="s">
        <v>25</v>
      </c>
      <c r="H7230" t="s">
        <v>40</v>
      </c>
      <c r="I7230" t="s">
        <v>68</v>
      </c>
      <c r="J7230" s="4">
        <v>67.48</v>
      </c>
      <c r="K7230">
        <v>5</v>
      </c>
      <c r="L7230" s="4">
        <v>337.4</v>
      </c>
      <c r="M7230" s="4">
        <f>L7230-J7230</f>
        <v>269.91999999999996</v>
      </c>
      <c r="N7230" s="4">
        <f t="shared" si="224"/>
        <v>13.496</v>
      </c>
      <c r="O7230" s="3">
        <f t="shared" si="225"/>
        <v>80</v>
      </c>
      <c r="P7230"/>
    </row>
    <row r="7231" spans="1:16">
      <c r="A7231">
        <v>8230</v>
      </c>
      <c r="B7231" s="2" t="s">
        <v>1012</v>
      </c>
      <c r="C7231" t="s">
        <v>128</v>
      </c>
      <c r="D7231" t="s">
        <v>17</v>
      </c>
      <c r="E7231">
        <v>30</v>
      </c>
      <c r="F7231" t="str" cm="1">
        <f t="array" ref="F7231">_xlfn.IFS(Table1[[#This Row],[Age]]&gt;49,"OLD",Table1[[#This Row],[Age]]&gt;29,"MIDDLE AGE",Table1[[#This Row],[Age]]&gt;19,"YOUNG")</f>
        <v>MIDDLE AGE</v>
      </c>
      <c r="G7231" t="s">
        <v>13</v>
      </c>
      <c r="H7231" t="s">
        <v>35</v>
      </c>
      <c r="I7231" t="s">
        <v>36</v>
      </c>
      <c r="J7231" s="4">
        <v>925.88</v>
      </c>
      <c r="K7231">
        <v>4</v>
      </c>
      <c r="L7231" s="4">
        <v>3703.52</v>
      </c>
      <c r="M7231" s="4">
        <f>L7231-J7231</f>
        <v>2777.64</v>
      </c>
      <c r="N7231" s="4">
        <f t="shared" si="224"/>
        <v>231.47</v>
      </c>
      <c r="O7231" s="3">
        <f t="shared" si="225"/>
        <v>75</v>
      </c>
      <c r="P7231"/>
    </row>
    <row r="7232" spans="1:16">
      <c r="A7232">
        <v>8231</v>
      </c>
      <c r="B7232" s="2" t="s">
        <v>1152</v>
      </c>
      <c r="C7232" t="s">
        <v>621</v>
      </c>
      <c r="D7232" t="s">
        <v>12</v>
      </c>
      <c r="E7232">
        <v>38</v>
      </c>
      <c r="F7232" t="str" cm="1">
        <f t="array" ref="F7232">_xlfn.IFS(Table1[[#This Row],[Age]]&gt;49,"OLD",Table1[[#This Row],[Age]]&gt;29,"MIDDLE AGE",Table1[[#This Row],[Age]]&gt;19,"YOUNG")</f>
        <v>MIDDLE AGE</v>
      </c>
      <c r="G7232" t="s">
        <v>13</v>
      </c>
      <c r="H7232" t="s">
        <v>40</v>
      </c>
      <c r="I7232" t="s">
        <v>76</v>
      </c>
      <c r="J7232" s="4">
        <v>981.85</v>
      </c>
      <c r="K7232">
        <v>4</v>
      </c>
      <c r="L7232" s="4">
        <v>3927.4</v>
      </c>
      <c r="M7232" s="4">
        <f>L7232-J7232</f>
        <v>2945.55</v>
      </c>
      <c r="N7232" s="4">
        <f t="shared" si="224"/>
        <v>245.46250000000001</v>
      </c>
      <c r="O7232" s="3">
        <f t="shared" si="225"/>
        <v>75</v>
      </c>
      <c r="P7232"/>
    </row>
    <row r="7233" spans="1:16">
      <c r="A7233">
        <v>8232</v>
      </c>
      <c r="B7233" s="2" t="s">
        <v>1218</v>
      </c>
      <c r="C7233" t="s">
        <v>565</v>
      </c>
      <c r="D7233" t="s">
        <v>17</v>
      </c>
      <c r="E7233">
        <v>57</v>
      </c>
      <c r="F7233" t="str" cm="1">
        <f t="array" ref="F7233">_xlfn.IFS(Table1[[#This Row],[Age]]&gt;49,"OLD",Table1[[#This Row],[Age]]&gt;29,"MIDDLE AGE",Table1[[#This Row],[Age]]&gt;19,"YOUNG")</f>
        <v>OLD</v>
      </c>
      <c r="G7233" t="s">
        <v>18</v>
      </c>
      <c r="H7233" t="s">
        <v>40</v>
      </c>
      <c r="I7233" t="s">
        <v>41</v>
      </c>
      <c r="J7233" s="4">
        <v>571.66999999999996</v>
      </c>
      <c r="K7233">
        <v>5</v>
      </c>
      <c r="L7233" s="4">
        <v>2858.35</v>
      </c>
      <c r="M7233" s="4">
        <f>L7233-J7233</f>
        <v>2286.6799999999998</v>
      </c>
      <c r="N7233" s="4">
        <f t="shared" si="224"/>
        <v>114.33399999999999</v>
      </c>
      <c r="O7233" s="3">
        <f t="shared" si="225"/>
        <v>80</v>
      </c>
      <c r="P7233"/>
    </row>
    <row r="7234" spans="1:16">
      <c r="A7234">
        <v>8233</v>
      </c>
      <c r="B7234" s="2" t="s">
        <v>952</v>
      </c>
      <c r="C7234" t="s">
        <v>926</v>
      </c>
      <c r="D7234" t="s">
        <v>12</v>
      </c>
      <c r="E7234">
        <v>50</v>
      </c>
      <c r="F7234" t="str" cm="1">
        <f t="array" ref="F7234">_xlfn.IFS(Table1[[#This Row],[Age]]&gt;49,"OLD",Table1[[#This Row],[Age]]&gt;29,"MIDDLE AGE",Table1[[#This Row],[Age]]&gt;19,"YOUNG")</f>
        <v>OLD</v>
      </c>
      <c r="G7234" t="s">
        <v>18</v>
      </c>
      <c r="H7234" t="s">
        <v>35</v>
      </c>
      <c r="I7234" t="s">
        <v>64</v>
      </c>
      <c r="J7234" s="4">
        <v>889.52</v>
      </c>
      <c r="K7234">
        <v>5</v>
      </c>
      <c r="L7234" s="4">
        <v>4447.6000000000004</v>
      </c>
      <c r="M7234" s="4">
        <f>L7234-J7234</f>
        <v>3558.0800000000004</v>
      </c>
      <c r="N7234" s="4">
        <f t="shared" si="224"/>
        <v>177.904</v>
      </c>
      <c r="O7234" s="3">
        <f t="shared" si="225"/>
        <v>80</v>
      </c>
      <c r="P7234"/>
    </row>
    <row r="7235" spans="1:16">
      <c r="A7235">
        <v>8234</v>
      </c>
      <c r="B7235" s="2" t="s">
        <v>964</v>
      </c>
      <c r="C7235" t="s">
        <v>161</v>
      </c>
      <c r="D7235" t="s">
        <v>12</v>
      </c>
      <c r="E7235">
        <v>44</v>
      </c>
      <c r="F7235" t="str" cm="1">
        <f t="array" ref="F7235">_xlfn.IFS(Table1[[#This Row],[Age]]&gt;49,"OLD",Table1[[#This Row],[Age]]&gt;29,"MIDDLE AGE",Table1[[#This Row],[Age]]&gt;19,"YOUNG")</f>
        <v>MIDDLE AGE</v>
      </c>
      <c r="G7235" t="s">
        <v>18</v>
      </c>
      <c r="H7235" t="s">
        <v>40</v>
      </c>
      <c r="I7235" t="s">
        <v>74</v>
      </c>
      <c r="J7235" s="4">
        <v>239.5</v>
      </c>
      <c r="K7235">
        <v>4</v>
      </c>
      <c r="L7235" s="4">
        <v>958</v>
      </c>
      <c r="M7235" s="4">
        <f>L7235-J7235</f>
        <v>718.5</v>
      </c>
      <c r="N7235" s="4">
        <f t="shared" ref="N7235:N7298" si="226">J7235/K7235</f>
        <v>59.875</v>
      </c>
      <c r="O7235" s="3">
        <f t="shared" ref="O7235:O7298" si="227">M7235/L7235*100</f>
        <v>75</v>
      </c>
      <c r="P7235"/>
    </row>
    <row r="7236" spans="1:16">
      <c r="A7236">
        <v>8235</v>
      </c>
      <c r="B7236" s="2" t="s">
        <v>1207</v>
      </c>
      <c r="C7236" t="s">
        <v>499</v>
      </c>
      <c r="D7236" t="s">
        <v>12</v>
      </c>
      <c r="E7236">
        <v>52</v>
      </c>
      <c r="F7236" t="str" cm="1">
        <f t="array" ref="F7236">_xlfn.IFS(Table1[[#This Row],[Age]]&gt;49,"OLD",Table1[[#This Row],[Age]]&gt;29,"MIDDLE AGE",Table1[[#This Row],[Age]]&gt;19,"YOUNG")</f>
        <v>OLD</v>
      </c>
      <c r="G7236" t="s">
        <v>13</v>
      </c>
      <c r="H7236" t="s">
        <v>27</v>
      </c>
      <c r="I7236" t="s">
        <v>28</v>
      </c>
      <c r="J7236" s="4">
        <v>119.93</v>
      </c>
      <c r="K7236">
        <v>2</v>
      </c>
      <c r="L7236" s="4">
        <v>239.86</v>
      </c>
      <c r="M7236" s="4">
        <f>L7236-J7236</f>
        <v>119.93</v>
      </c>
      <c r="N7236" s="4">
        <f t="shared" si="226"/>
        <v>59.965000000000003</v>
      </c>
      <c r="O7236" s="3">
        <f t="shared" si="227"/>
        <v>50</v>
      </c>
      <c r="P7236"/>
    </row>
    <row r="7237" spans="1:16">
      <c r="A7237">
        <v>8236</v>
      </c>
      <c r="B7237" s="2" t="s">
        <v>1247</v>
      </c>
      <c r="C7237" t="s">
        <v>662</v>
      </c>
      <c r="D7237" t="s">
        <v>12</v>
      </c>
      <c r="E7237">
        <v>33</v>
      </c>
      <c r="F7237" t="str" cm="1">
        <f t="array" ref="F7237">_xlfn.IFS(Table1[[#This Row],[Age]]&gt;49,"OLD",Table1[[#This Row],[Age]]&gt;29,"MIDDLE AGE",Table1[[#This Row],[Age]]&gt;19,"YOUNG")</f>
        <v>MIDDLE AGE</v>
      </c>
      <c r="G7237" t="s">
        <v>25</v>
      </c>
      <c r="H7237" t="s">
        <v>27</v>
      </c>
      <c r="I7237" t="s">
        <v>53</v>
      </c>
      <c r="J7237" s="4">
        <v>504.82</v>
      </c>
      <c r="K7237">
        <v>2</v>
      </c>
      <c r="L7237" s="4">
        <v>1009.64</v>
      </c>
      <c r="M7237" s="4">
        <f>L7237-J7237</f>
        <v>504.82</v>
      </c>
      <c r="N7237" s="4">
        <f t="shared" si="226"/>
        <v>252.41</v>
      </c>
      <c r="O7237" s="3">
        <f t="shared" si="227"/>
        <v>50</v>
      </c>
      <c r="P7237"/>
    </row>
    <row r="7238" spans="1:16">
      <c r="A7238">
        <v>8237</v>
      </c>
      <c r="B7238" s="2" t="s">
        <v>973</v>
      </c>
      <c r="C7238" t="s">
        <v>771</v>
      </c>
      <c r="D7238" t="s">
        <v>12</v>
      </c>
      <c r="E7238">
        <v>45</v>
      </c>
      <c r="F7238" t="str" cm="1">
        <f t="array" ref="F7238">_xlfn.IFS(Table1[[#This Row],[Age]]&gt;49,"OLD",Table1[[#This Row],[Age]]&gt;29,"MIDDLE AGE",Table1[[#This Row],[Age]]&gt;19,"YOUNG")</f>
        <v>MIDDLE AGE</v>
      </c>
      <c r="G7238" t="s">
        <v>22</v>
      </c>
      <c r="H7238" t="s">
        <v>35</v>
      </c>
      <c r="I7238" t="s">
        <v>64</v>
      </c>
      <c r="J7238" s="4">
        <v>813.07</v>
      </c>
      <c r="K7238">
        <v>1</v>
      </c>
      <c r="L7238" s="4">
        <v>813.07</v>
      </c>
      <c r="M7238" s="4">
        <f>L7238-J7238</f>
        <v>0</v>
      </c>
      <c r="N7238" s="4">
        <f t="shared" si="226"/>
        <v>813.07</v>
      </c>
      <c r="O7238" s="3">
        <f t="shared" si="227"/>
        <v>0</v>
      </c>
      <c r="P7238"/>
    </row>
    <row r="7239" spans="1:16">
      <c r="A7239">
        <v>8238</v>
      </c>
      <c r="B7239" s="2" t="s">
        <v>1130</v>
      </c>
      <c r="C7239" t="s">
        <v>484</v>
      </c>
      <c r="D7239" t="s">
        <v>12</v>
      </c>
      <c r="E7239">
        <v>51</v>
      </c>
      <c r="F7239" t="str" cm="1">
        <f t="array" ref="F7239">_xlfn.IFS(Table1[[#This Row],[Age]]&gt;49,"OLD",Table1[[#This Row],[Age]]&gt;29,"MIDDLE AGE",Table1[[#This Row],[Age]]&gt;19,"YOUNG")</f>
        <v>OLD</v>
      </c>
      <c r="G7239" t="s">
        <v>18</v>
      </c>
      <c r="H7239" t="s">
        <v>35</v>
      </c>
      <c r="I7239" t="s">
        <v>58</v>
      </c>
      <c r="J7239" s="4">
        <v>658.11</v>
      </c>
      <c r="K7239">
        <v>5</v>
      </c>
      <c r="L7239" s="4">
        <v>3290.55</v>
      </c>
      <c r="M7239" s="4">
        <f>L7239-J7239</f>
        <v>2632.44</v>
      </c>
      <c r="N7239" s="4">
        <f t="shared" si="226"/>
        <v>131.62200000000001</v>
      </c>
      <c r="O7239" s="3">
        <f t="shared" si="227"/>
        <v>80</v>
      </c>
      <c r="P7239"/>
    </row>
    <row r="7240" spans="1:16">
      <c r="A7240">
        <v>8239</v>
      </c>
      <c r="B7240" s="2" t="s">
        <v>1161</v>
      </c>
      <c r="C7240" t="s">
        <v>344</v>
      </c>
      <c r="D7240" t="s">
        <v>17</v>
      </c>
      <c r="E7240">
        <v>64</v>
      </c>
      <c r="F7240" t="str" cm="1">
        <f t="array" ref="F7240">_xlfn.IFS(Table1[[#This Row],[Age]]&gt;49,"OLD",Table1[[#This Row],[Age]]&gt;29,"MIDDLE AGE",Table1[[#This Row],[Age]]&gt;19,"YOUNG")</f>
        <v>OLD</v>
      </c>
      <c r="G7240" t="s">
        <v>25</v>
      </c>
      <c r="H7240" t="s">
        <v>19</v>
      </c>
      <c r="I7240" t="s">
        <v>23</v>
      </c>
      <c r="J7240" s="4">
        <v>640.95000000000005</v>
      </c>
      <c r="K7240">
        <v>2</v>
      </c>
      <c r="L7240" s="4">
        <v>1281.9000000000001</v>
      </c>
      <c r="M7240" s="4">
        <f>L7240-J7240</f>
        <v>640.95000000000005</v>
      </c>
      <c r="N7240" s="4">
        <f t="shared" si="226"/>
        <v>320.47500000000002</v>
      </c>
      <c r="O7240" s="3">
        <f t="shared" si="227"/>
        <v>50</v>
      </c>
      <c r="P7240"/>
    </row>
    <row r="7241" spans="1:16">
      <c r="A7241">
        <v>8240</v>
      </c>
      <c r="B7241" s="2" t="s">
        <v>1223</v>
      </c>
      <c r="C7241" t="s">
        <v>715</v>
      </c>
      <c r="D7241" t="s">
        <v>17</v>
      </c>
      <c r="E7241">
        <v>18</v>
      </c>
      <c r="F7241" t="e" cm="1">
        <f t="array" ref="F7241">_xlfn.IFS(Table1[[#This Row],[Age]]&gt;49,"OLD",Table1[[#This Row],[Age]]&gt;29,"MIDDLE AGE",Table1[[#This Row],[Age]]&gt;19,"YOUNG")</f>
        <v>#N/A</v>
      </c>
      <c r="G7241" t="s">
        <v>25</v>
      </c>
      <c r="H7241" t="s">
        <v>19</v>
      </c>
      <c r="I7241" t="s">
        <v>51</v>
      </c>
      <c r="J7241" s="4">
        <v>27.28</v>
      </c>
      <c r="K7241">
        <v>2</v>
      </c>
      <c r="L7241" s="4">
        <v>54.56</v>
      </c>
      <c r="M7241" s="4">
        <f>L7241-J7241</f>
        <v>27.28</v>
      </c>
      <c r="N7241" s="4">
        <f t="shared" si="226"/>
        <v>13.64</v>
      </c>
      <c r="O7241" s="3">
        <f t="shared" si="227"/>
        <v>50</v>
      </c>
      <c r="P7241"/>
    </row>
    <row r="7242" spans="1:16">
      <c r="A7242">
        <v>8241</v>
      </c>
      <c r="B7242" s="2" t="s">
        <v>1241</v>
      </c>
      <c r="C7242" t="s">
        <v>642</v>
      </c>
      <c r="D7242" t="s">
        <v>12</v>
      </c>
      <c r="E7242">
        <v>58</v>
      </c>
      <c r="F7242" t="str" cm="1">
        <f t="array" ref="F7242">_xlfn.IFS(Table1[[#This Row],[Age]]&gt;49,"OLD",Table1[[#This Row],[Age]]&gt;29,"MIDDLE AGE",Table1[[#This Row],[Age]]&gt;19,"YOUNG")</f>
        <v>OLD</v>
      </c>
      <c r="G7242" t="s">
        <v>13</v>
      </c>
      <c r="H7242" t="s">
        <v>40</v>
      </c>
      <c r="I7242" t="s">
        <v>41</v>
      </c>
      <c r="J7242" s="4">
        <v>324.32</v>
      </c>
      <c r="K7242">
        <v>1</v>
      </c>
      <c r="L7242" s="4">
        <v>324.32</v>
      </c>
      <c r="M7242" s="4">
        <f>L7242-J7242</f>
        <v>0</v>
      </c>
      <c r="N7242" s="4">
        <f t="shared" si="226"/>
        <v>324.32</v>
      </c>
      <c r="O7242" s="3">
        <f t="shared" si="227"/>
        <v>0</v>
      </c>
      <c r="P7242"/>
    </row>
    <row r="7243" spans="1:16">
      <c r="A7243">
        <v>8242</v>
      </c>
      <c r="B7243" s="2" t="s">
        <v>1013</v>
      </c>
      <c r="C7243" t="s">
        <v>560</v>
      </c>
      <c r="D7243" t="s">
        <v>12</v>
      </c>
      <c r="E7243">
        <v>48</v>
      </c>
      <c r="F7243" t="str" cm="1">
        <f t="array" ref="F7243">_xlfn.IFS(Table1[[#This Row],[Age]]&gt;49,"OLD",Table1[[#This Row],[Age]]&gt;29,"MIDDLE AGE",Table1[[#This Row],[Age]]&gt;19,"YOUNG")</f>
        <v>MIDDLE AGE</v>
      </c>
      <c r="G7243" t="s">
        <v>13</v>
      </c>
      <c r="H7243" t="s">
        <v>40</v>
      </c>
      <c r="I7243" t="s">
        <v>68</v>
      </c>
      <c r="J7243" s="4">
        <v>940.1</v>
      </c>
      <c r="K7243">
        <v>5</v>
      </c>
      <c r="L7243" s="4">
        <v>4700.5</v>
      </c>
      <c r="M7243" s="4">
        <f>L7243-J7243</f>
        <v>3760.4</v>
      </c>
      <c r="N7243" s="4">
        <f t="shared" si="226"/>
        <v>188.02</v>
      </c>
      <c r="O7243" s="3">
        <f t="shared" si="227"/>
        <v>80</v>
      </c>
      <c r="P7243"/>
    </row>
    <row r="7244" spans="1:16">
      <c r="A7244">
        <v>8243</v>
      </c>
      <c r="B7244" s="2" t="s">
        <v>1204</v>
      </c>
      <c r="C7244" t="s">
        <v>368</v>
      </c>
      <c r="D7244" t="s">
        <v>12</v>
      </c>
      <c r="E7244">
        <v>53</v>
      </c>
      <c r="F7244" t="str" cm="1">
        <f t="array" ref="F7244">_xlfn.IFS(Table1[[#This Row],[Age]]&gt;49,"OLD",Table1[[#This Row],[Age]]&gt;29,"MIDDLE AGE",Table1[[#This Row],[Age]]&gt;19,"YOUNG")</f>
        <v>OLD</v>
      </c>
      <c r="G7244" t="s">
        <v>22</v>
      </c>
      <c r="H7244" t="s">
        <v>35</v>
      </c>
      <c r="I7244" t="s">
        <v>58</v>
      </c>
      <c r="J7244" s="4">
        <v>142.93</v>
      </c>
      <c r="K7244">
        <v>1</v>
      </c>
      <c r="L7244" s="4">
        <v>142.93</v>
      </c>
      <c r="M7244" s="4">
        <f>L7244-J7244</f>
        <v>0</v>
      </c>
      <c r="N7244" s="4">
        <f t="shared" si="226"/>
        <v>142.93</v>
      </c>
      <c r="O7244" s="3">
        <f t="shared" si="227"/>
        <v>0</v>
      </c>
      <c r="P7244"/>
    </row>
    <row r="7245" spans="1:16">
      <c r="A7245">
        <v>8244</v>
      </c>
      <c r="B7245" s="2" t="s">
        <v>1173</v>
      </c>
      <c r="C7245" t="s">
        <v>236</v>
      </c>
      <c r="D7245" t="s">
        <v>12</v>
      </c>
      <c r="E7245">
        <v>61</v>
      </c>
      <c r="F7245" t="str" cm="1">
        <f t="array" ref="F7245">_xlfn.IFS(Table1[[#This Row],[Age]]&gt;49,"OLD",Table1[[#This Row],[Age]]&gt;29,"MIDDLE AGE",Table1[[#This Row],[Age]]&gt;19,"YOUNG")</f>
        <v>OLD</v>
      </c>
      <c r="G7245" t="s">
        <v>25</v>
      </c>
      <c r="H7245" t="s">
        <v>40</v>
      </c>
      <c r="I7245" t="s">
        <v>68</v>
      </c>
      <c r="J7245" s="4">
        <v>729.1</v>
      </c>
      <c r="K7245">
        <v>1</v>
      </c>
      <c r="L7245" s="4">
        <v>729.1</v>
      </c>
      <c r="M7245" s="4">
        <f>L7245-J7245</f>
        <v>0</v>
      </c>
      <c r="N7245" s="4">
        <f t="shared" si="226"/>
        <v>729.1</v>
      </c>
      <c r="O7245" s="3">
        <f t="shared" si="227"/>
        <v>0</v>
      </c>
      <c r="P7245"/>
    </row>
    <row r="7246" spans="1:16">
      <c r="A7246">
        <v>8245</v>
      </c>
      <c r="B7246" s="2" t="s">
        <v>955</v>
      </c>
      <c r="C7246" t="s">
        <v>792</v>
      </c>
      <c r="D7246" t="s">
        <v>17</v>
      </c>
      <c r="E7246">
        <v>50</v>
      </c>
      <c r="F7246" t="str" cm="1">
        <f t="array" ref="F7246">_xlfn.IFS(Table1[[#This Row],[Age]]&gt;49,"OLD",Table1[[#This Row],[Age]]&gt;29,"MIDDLE AGE",Table1[[#This Row],[Age]]&gt;19,"YOUNG")</f>
        <v>OLD</v>
      </c>
      <c r="G7246" t="s">
        <v>18</v>
      </c>
      <c r="H7246" t="s">
        <v>14</v>
      </c>
      <c r="I7246" t="s">
        <v>43</v>
      </c>
      <c r="J7246" s="4">
        <v>761.72</v>
      </c>
      <c r="K7246">
        <v>4</v>
      </c>
      <c r="L7246" s="4">
        <v>3046.88</v>
      </c>
      <c r="M7246" s="4">
        <f>L7246-J7246</f>
        <v>2285.16</v>
      </c>
      <c r="N7246" s="4">
        <f t="shared" si="226"/>
        <v>190.43</v>
      </c>
      <c r="O7246" s="3">
        <f t="shared" si="227"/>
        <v>74.999999999999986</v>
      </c>
      <c r="P7246"/>
    </row>
    <row r="7247" spans="1:16">
      <c r="A7247">
        <v>8246</v>
      </c>
      <c r="B7247" s="2" t="s">
        <v>1306</v>
      </c>
      <c r="C7247" t="s">
        <v>402</v>
      </c>
      <c r="D7247" t="s">
        <v>12</v>
      </c>
      <c r="E7247">
        <v>50</v>
      </c>
      <c r="F7247" t="str" cm="1">
        <f t="array" ref="F7247">_xlfn.IFS(Table1[[#This Row],[Age]]&gt;49,"OLD",Table1[[#This Row],[Age]]&gt;29,"MIDDLE AGE",Table1[[#This Row],[Age]]&gt;19,"YOUNG")</f>
        <v>OLD</v>
      </c>
      <c r="G7247" t="s">
        <v>13</v>
      </c>
      <c r="H7247" t="s">
        <v>27</v>
      </c>
      <c r="I7247" t="s">
        <v>53</v>
      </c>
      <c r="J7247" s="4">
        <v>735.5</v>
      </c>
      <c r="K7247">
        <v>1</v>
      </c>
      <c r="L7247" s="4">
        <v>735.5</v>
      </c>
      <c r="M7247" s="4">
        <f>L7247-J7247</f>
        <v>0</v>
      </c>
      <c r="N7247" s="4">
        <f t="shared" si="226"/>
        <v>735.5</v>
      </c>
      <c r="O7247" s="3">
        <f t="shared" si="227"/>
        <v>0</v>
      </c>
      <c r="P7247"/>
    </row>
    <row r="7248" spans="1:16">
      <c r="A7248">
        <v>8247</v>
      </c>
      <c r="B7248" s="2" t="s">
        <v>1223</v>
      </c>
      <c r="C7248" t="s">
        <v>905</v>
      </c>
      <c r="D7248" t="s">
        <v>17</v>
      </c>
      <c r="E7248">
        <v>56</v>
      </c>
      <c r="F7248" t="str" cm="1">
        <f t="array" ref="F7248">_xlfn.IFS(Table1[[#This Row],[Age]]&gt;49,"OLD",Table1[[#This Row],[Age]]&gt;29,"MIDDLE AGE",Table1[[#This Row],[Age]]&gt;19,"YOUNG")</f>
        <v>OLD</v>
      </c>
      <c r="G7248" t="s">
        <v>25</v>
      </c>
      <c r="H7248" t="s">
        <v>40</v>
      </c>
      <c r="I7248" t="s">
        <v>74</v>
      </c>
      <c r="J7248" s="4">
        <v>989.39</v>
      </c>
      <c r="K7248">
        <v>5</v>
      </c>
      <c r="L7248" s="4">
        <v>4946.95</v>
      </c>
      <c r="M7248" s="4">
        <f>L7248-J7248</f>
        <v>3957.56</v>
      </c>
      <c r="N7248" s="4">
        <f t="shared" si="226"/>
        <v>197.87799999999999</v>
      </c>
      <c r="O7248" s="3">
        <f t="shared" si="227"/>
        <v>80</v>
      </c>
      <c r="P7248"/>
    </row>
    <row r="7249" spans="1:16">
      <c r="A7249">
        <v>8248</v>
      </c>
      <c r="B7249" s="2" t="s">
        <v>993</v>
      </c>
      <c r="C7249" t="s">
        <v>127</v>
      </c>
      <c r="D7249" t="s">
        <v>17</v>
      </c>
      <c r="E7249">
        <v>35</v>
      </c>
      <c r="F7249" t="str" cm="1">
        <f t="array" ref="F7249">_xlfn.IFS(Table1[[#This Row],[Age]]&gt;49,"OLD",Table1[[#This Row],[Age]]&gt;29,"MIDDLE AGE",Table1[[#This Row],[Age]]&gt;19,"YOUNG")</f>
        <v>MIDDLE AGE</v>
      </c>
      <c r="G7249" t="s">
        <v>13</v>
      </c>
      <c r="H7249" t="s">
        <v>40</v>
      </c>
      <c r="I7249" t="s">
        <v>41</v>
      </c>
      <c r="J7249" s="4">
        <v>415.12</v>
      </c>
      <c r="K7249">
        <v>2</v>
      </c>
      <c r="L7249" s="4">
        <v>830.24</v>
      </c>
      <c r="M7249" s="4">
        <f>L7249-J7249</f>
        <v>415.12</v>
      </c>
      <c r="N7249" s="4">
        <f t="shared" si="226"/>
        <v>207.56</v>
      </c>
      <c r="O7249" s="3">
        <f t="shared" si="227"/>
        <v>50</v>
      </c>
      <c r="P7249"/>
    </row>
    <row r="7250" spans="1:16">
      <c r="A7250">
        <v>8249</v>
      </c>
      <c r="B7250" s="2" t="s">
        <v>1181</v>
      </c>
      <c r="C7250" t="s">
        <v>579</v>
      </c>
      <c r="D7250" t="s">
        <v>12</v>
      </c>
      <c r="E7250">
        <v>40</v>
      </c>
      <c r="F7250" t="str" cm="1">
        <f t="array" ref="F7250">_xlfn.IFS(Table1[[#This Row],[Age]]&gt;49,"OLD",Table1[[#This Row],[Age]]&gt;29,"MIDDLE AGE",Table1[[#This Row],[Age]]&gt;19,"YOUNG")</f>
        <v>MIDDLE AGE</v>
      </c>
      <c r="G7250" t="s">
        <v>25</v>
      </c>
      <c r="H7250" t="s">
        <v>19</v>
      </c>
      <c r="I7250" t="s">
        <v>20</v>
      </c>
      <c r="J7250" s="4">
        <v>685.37</v>
      </c>
      <c r="K7250">
        <v>2</v>
      </c>
      <c r="L7250" s="4">
        <v>1370.74</v>
      </c>
      <c r="M7250" s="4">
        <f>L7250-J7250</f>
        <v>685.37</v>
      </c>
      <c r="N7250" s="4">
        <f t="shared" si="226"/>
        <v>342.685</v>
      </c>
      <c r="O7250" s="3">
        <f t="shared" si="227"/>
        <v>50</v>
      </c>
      <c r="P7250"/>
    </row>
    <row r="7251" spans="1:16">
      <c r="A7251">
        <v>8250</v>
      </c>
      <c r="B7251" s="2" t="s">
        <v>992</v>
      </c>
      <c r="C7251" t="s">
        <v>850</v>
      </c>
      <c r="D7251" t="s">
        <v>12</v>
      </c>
      <c r="E7251">
        <v>40</v>
      </c>
      <c r="F7251" t="str" cm="1">
        <f t="array" ref="F7251">_xlfn.IFS(Table1[[#This Row],[Age]]&gt;49,"OLD",Table1[[#This Row],[Age]]&gt;29,"MIDDLE AGE",Table1[[#This Row],[Age]]&gt;19,"YOUNG")</f>
        <v>MIDDLE AGE</v>
      </c>
      <c r="G7251" t="s">
        <v>13</v>
      </c>
      <c r="H7251" t="s">
        <v>14</v>
      </c>
      <c r="I7251" t="s">
        <v>15</v>
      </c>
      <c r="J7251" s="4">
        <v>201.72</v>
      </c>
      <c r="K7251">
        <v>4</v>
      </c>
      <c r="L7251" s="4">
        <v>806.88</v>
      </c>
      <c r="M7251" s="4">
        <f>L7251-J7251</f>
        <v>605.16</v>
      </c>
      <c r="N7251" s="4">
        <f t="shared" si="226"/>
        <v>50.43</v>
      </c>
      <c r="O7251" s="3">
        <f t="shared" si="227"/>
        <v>75</v>
      </c>
      <c r="P7251"/>
    </row>
    <row r="7252" spans="1:16">
      <c r="A7252">
        <v>8251</v>
      </c>
      <c r="B7252" s="2" t="s">
        <v>1284</v>
      </c>
      <c r="C7252" t="s">
        <v>670</v>
      </c>
      <c r="D7252" t="s">
        <v>17</v>
      </c>
      <c r="E7252">
        <v>32</v>
      </c>
      <c r="F7252" t="str" cm="1">
        <f t="array" ref="F7252">_xlfn.IFS(Table1[[#This Row],[Age]]&gt;49,"OLD",Table1[[#This Row],[Age]]&gt;29,"MIDDLE AGE",Table1[[#This Row],[Age]]&gt;19,"YOUNG")</f>
        <v>MIDDLE AGE</v>
      </c>
      <c r="G7252" t="s">
        <v>18</v>
      </c>
      <c r="H7252" t="s">
        <v>40</v>
      </c>
      <c r="I7252" t="s">
        <v>74</v>
      </c>
      <c r="J7252" s="4">
        <v>405.71</v>
      </c>
      <c r="K7252">
        <v>5</v>
      </c>
      <c r="L7252" s="4">
        <v>2028.55</v>
      </c>
      <c r="M7252" s="4">
        <f>L7252-J7252</f>
        <v>1622.84</v>
      </c>
      <c r="N7252" s="4">
        <f t="shared" si="226"/>
        <v>81.141999999999996</v>
      </c>
      <c r="O7252" s="3">
        <f t="shared" si="227"/>
        <v>80</v>
      </c>
      <c r="P7252"/>
    </row>
    <row r="7253" spans="1:16">
      <c r="A7253">
        <v>8252</v>
      </c>
      <c r="B7253" s="2" t="s">
        <v>1310</v>
      </c>
      <c r="C7253" t="s">
        <v>832</v>
      </c>
      <c r="D7253" t="s">
        <v>17</v>
      </c>
      <c r="E7253">
        <v>43</v>
      </c>
      <c r="F7253" t="str" cm="1">
        <f t="array" ref="F7253">_xlfn.IFS(Table1[[#This Row],[Age]]&gt;49,"OLD",Table1[[#This Row],[Age]]&gt;29,"MIDDLE AGE",Table1[[#This Row],[Age]]&gt;19,"YOUNG")</f>
        <v>MIDDLE AGE</v>
      </c>
      <c r="G7253" t="s">
        <v>22</v>
      </c>
      <c r="H7253" t="s">
        <v>27</v>
      </c>
      <c r="I7253" t="s">
        <v>46</v>
      </c>
      <c r="J7253" s="4">
        <v>496.64</v>
      </c>
      <c r="K7253">
        <v>2</v>
      </c>
      <c r="L7253" s="4">
        <v>993.28</v>
      </c>
      <c r="M7253" s="4">
        <f>L7253-J7253</f>
        <v>496.64</v>
      </c>
      <c r="N7253" s="4">
        <f t="shared" si="226"/>
        <v>248.32</v>
      </c>
      <c r="O7253" s="3">
        <f t="shared" si="227"/>
        <v>50</v>
      </c>
      <c r="P7253"/>
    </row>
    <row r="7254" spans="1:16">
      <c r="A7254">
        <v>8253</v>
      </c>
      <c r="B7254" s="2" t="s">
        <v>975</v>
      </c>
      <c r="C7254" t="s">
        <v>363</v>
      </c>
      <c r="D7254" t="s">
        <v>12</v>
      </c>
      <c r="E7254">
        <v>47</v>
      </c>
      <c r="F7254" t="str" cm="1">
        <f t="array" ref="F7254">_xlfn.IFS(Table1[[#This Row],[Age]]&gt;49,"OLD",Table1[[#This Row],[Age]]&gt;29,"MIDDLE AGE",Table1[[#This Row],[Age]]&gt;19,"YOUNG")</f>
        <v>MIDDLE AGE</v>
      </c>
      <c r="G7254" t="s">
        <v>18</v>
      </c>
      <c r="H7254" t="s">
        <v>40</v>
      </c>
      <c r="I7254" t="s">
        <v>68</v>
      </c>
      <c r="J7254" s="4">
        <v>222.68</v>
      </c>
      <c r="K7254">
        <v>1</v>
      </c>
      <c r="L7254" s="4">
        <v>222.68</v>
      </c>
      <c r="M7254" s="4">
        <f>L7254-J7254</f>
        <v>0</v>
      </c>
      <c r="N7254" s="4">
        <f t="shared" si="226"/>
        <v>222.68</v>
      </c>
      <c r="O7254" s="3">
        <f t="shared" si="227"/>
        <v>0</v>
      </c>
      <c r="P7254"/>
    </row>
    <row r="7255" spans="1:16">
      <c r="A7255">
        <v>8254</v>
      </c>
      <c r="B7255" s="2" t="s">
        <v>961</v>
      </c>
      <c r="C7255" t="s">
        <v>227</v>
      </c>
      <c r="D7255" t="s">
        <v>12</v>
      </c>
      <c r="E7255">
        <v>42</v>
      </c>
      <c r="F7255" t="str" cm="1">
        <f t="array" ref="F7255">_xlfn.IFS(Table1[[#This Row],[Age]]&gt;49,"OLD",Table1[[#This Row],[Age]]&gt;29,"MIDDLE AGE",Table1[[#This Row],[Age]]&gt;19,"YOUNG")</f>
        <v>MIDDLE AGE</v>
      </c>
      <c r="G7255" t="s">
        <v>13</v>
      </c>
      <c r="H7255" t="s">
        <v>35</v>
      </c>
      <c r="I7255" t="s">
        <v>58</v>
      </c>
      <c r="J7255" s="4">
        <v>907.74</v>
      </c>
      <c r="K7255">
        <v>3</v>
      </c>
      <c r="L7255" s="4">
        <v>2723.22</v>
      </c>
      <c r="M7255" s="4">
        <f>L7255-J7255</f>
        <v>1815.4799999999998</v>
      </c>
      <c r="N7255" s="4">
        <f t="shared" si="226"/>
        <v>302.58</v>
      </c>
      <c r="O7255" s="3">
        <f t="shared" si="227"/>
        <v>66.666666666666657</v>
      </c>
      <c r="P7255"/>
    </row>
    <row r="7256" spans="1:16">
      <c r="A7256">
        <v>8255</v>
      </c>
      <c r="B7256" s="2" t="s">
        <v>1115</v>
      </c>
      <c r="C7256" t="s">
        <v>72</v>
      </c>
      <c r="D7256" t="s">
        <v>12</v>
      </c>
      <c r="E7256">
        <v>62</v>
      </c>
      <c r="F7256" t="str" cm="1">
        <f t="array" ref="F7256">_xlfn.IFS(Table1[[#This Row],[Age]]&gt;49,"OLD",Table1[[#This Row],[Age]]&gt;29,"MIDDLE AGE",Table1[[#This Row],[Age]]&gt;19,"YOUNG")</f>
        <v>OLD</v>
      </c>
      <c r="G7256" t="s">
        <v>13</v>
      </c>
      <c r="H7256" t="s">
        <v>14</v>
      </c>
      <c r="I7256" t="s">
        <v>38</v>
      </c>
      <c r="J7256" s="4">
        <v>719.04</v>
      </c>
      <c r="K7256">
        <v>3</v>
      </c>
      <c r="L7256" s="4">
        <v>2157.12</v>
      </c>
      <c r="M7256" s="4">
        <f>L7256-J7256</f>
        <v>1438.08</v>
      </c>
      <c r="N7256" s="4">
        <f t="shared" si="226"/>
        <v>239.67999999999998</v>
      </c>
      <c r="O7256" s="3">
        <f t="shared" si="227"/>
        <v>66.666666666666657</v>
      </c>
      <c r="P7256"/>
    </row>
    <row r="7257" spans="1:16">
      <c r="A7257">
        <v>8256</v>
      </c>
      <c r="B7257" s="2" t="s">
        <v>1053</v>
      </c>
      <c r="C7257" t="s">
        <v>577</v>
      </c>
      <c r="D7257" t="s">
        <v>17</v>
      </c>
      <c r="E7257">
        <v>33</v>
      </c>
      <c r="F7257" t="str" cm="1">
        <f t="array" ref="F7257">_xlfn.IFS(Table1[[#This Row],[Age]]&gt;49,"OLD",Table1[[#This Row],[Age]]&gt;29,"MIDDLE AGE",Table1[[#This Row],[Age]]&gt;19,"YOUNG")</f>
        <v>MIDDLE AGE</v>
      </c>
      <c r="G7257" t="s">
        <v>13</v>
      </c>
      <c r="H7257" t="s">
        <v>40</v>
      </c>
      <c r="I7257" t="s">
        <v>76</v>
      </c>
      <c r="J7257" s="4">
        <v>290.92</v>
      </c>
      <c r="K7257">
        <v>3</v>
      </c>
      <c r="L7257" s="4">
        <v>872.76</v>
      </c>
      <c r="M7257" s="4">
        <f>L7257-J7257</f>
        <v>581.83999999999992</v>
      </c>
      <c r="N7257" s="4">
        <f t="shared" si="226"/>
        <v>96.973333333333343</v>
      </c>
      <c r="O7257" s="3">
        <f t="shared" si="227"/>
        <v>66.666666666666657</v>
      </c>
      <c r="P7257"/>
    </row>
    <row r="7258" spans="1:16">
      <c r="A7258">
        <v>8257</v>
      </c>
      <c r="B7258" s="2" t="s">
        <v>1310</v>
      </c>
      <c r="C7258" t="s">
        <v>704</v>
      </c>
      <c r="D7258" t="s">
        <v>17</v>
      </c>
      <c r="E7258">
        <v>56</v>
      </c>
      <c r="F7258" t="str" cm="1">
        <f t="array" ref="F7258">_xlfn.IFS(Table1[[#This Row],[Age]]&gt;49,"OLD",Table1[[#This Row],[Age]]&gt;29,"MIDDLE AGE",Table1[[#This Row],[Age]]&gt;19,"YOUNG")</f>
        <v>OLD</v>
      </c>
      <c r="G7258" t="s">
        <v>18</v>
      </c>
      <c r="H7258" t="s">
        <v>14</v>
      </c>
      <c r="I7258" t="s">
        <v>38</v>
      </c>
      <c r="J7258" s="4">
        <v>143.61000000000001</v>
      </c>
      <c r="K7258">
        <v>3</v>
      </c>
      <c r="L7258" s="4">
        <v>430.83</v>
      </c>
      <c r="M7258" s="4">
        <f>L7258-J7258</f>
        <v>287.21999999999997</v>
      </c>
      <c r="N7258" s="4">
        <f t="shared" si="226"/>
        <v>47.870000000000005</v>
      </c>
      <c r="O7258" s="3">
        <f t="shared" si="227"/>
        <v>66.666666666666657</v>
      </c>
      <c r="P7258"/>
    </row>
    <row r="7259" spans="1:16">
      <c r="A7259">
        <v>8258</v>
      </c>
      <c r="B7259" s="2" t="s">
        <v>969</v>
      </c>
      <c r="C7259" t="s">
        <v>557</v>
      </c>
      <c r="D7259" t="s">
        <v>12</v>
      </c>
      <c r="E7259">
        <v>62</v>
      </c>
      <c r="F7259" t="str" cm="1">
        <f t="array" ref="F7259">_xlfn.IFS(Table1[[#This Row],[Age]]&gt;49,"OLD",Table1[[#This Row],[Age]]&gt;29,"MIDDLE AGE",Table1[[#This Row],[Age]]&gt;19,"YOUNG")</f>
        <v>OLD</v>
      </c>
      <c r="G7259" t="s">
        <v>13</v>
      </c>
      <c r="H7259" t="s">
        <v>40</v>
      </c>
      <c r="I7259" t="s">
        <v>41</v>
      </c>
      <c r="J7259" s="4">
        <v>294.99</v>
      </c>
      <c r="K7259">
        <v>1</v>
      </c>
      <c r="L7259" s="4">
        <v>294.99</v>
      </c>
      <c r="M7259" s="4">
        <f>L7259-J7259</f>
        <v>0</v>
      </c>
      <c r="N7259" s="4">
        <f t="shared" si="226"/>
        <v>294.99</v>
      </c>
      <c r="O7259" s="3">
        <f t="shared" si="227"/>
        <v>0</v>
      </c>
      <c r="P7259"/>
    </row>
    <row r="7260" spans="1:16">
      <c r="A7260">
        <v>8259</v>
      </c>
      <c r="B7260" s="2" t="s">
        <v>1231</v>
      </c>
      <c r="C7260" t="s">
        <v>823</v>
      </c>
      <c r="D7260" t="s">
        <v>17</v>
      </c>
      <c r="E7260">
        <v>31</v>
      </c>
      <c r="F7260" t="str" cm="1">
        <f t="array" ref="F7260">_xlfn.IFS(Table1[[#This Row],[Age]]&gt;49,"OLD",Table1[[#This Row],[Age]]&gt;29,"MIDDLE AGE",Table1[[#This Row],[Age]]&gt;19,"YOUNG")</f>
        <v>MIDDLE AGE</v>
      </c>
      <c r="G7260" t="s">
        <v>18</v>
      </c>
      <c r="H7260" t="s">
        <v>27</v>
      </c>
      <c r="I7260" t="s">
        <v>53</v>
      </c>
      <c r="J7260" s="4">
        <v>626.76</v>
      </c>
      <c r="K7260">
        <v>2</v>
      </c>
      <c r="L7260" s="4">
        <v>1253.52</v>
      </c>
      <c r="M7260" s="4">
        <f>L7260-J7260</f>
        <v>626.76</v>
      </c>
      <c r="N7260" s="4">
        <f t="shared" si="226"/>
        <v>313.38</v>
      </c>
      <c r="O7260" s="3">
        <f t="shared" si="227"/>
        <v>50</v>
      </c>
      <c r="P7260"/>
    </row>
    <row r="7261" spans="1:16">
      <c r="A7261">
        <v>8260</v>
      </c>
      <c r="B7261" s="2" t="s">
        <v>1037</v>
      </c>
      <c r="C7261" t="s">
        <v>119</v>
      </c>
      <c r="D7261" t="s">
        <v>17</v>
      </c>
      <c r="E7261">
        <v>34</v>
      </c>
      <c r="F7261" t="str" cm="1">
        <f t="array" ref="F7261">_xlfn.IFS(Table1[[#This Row],[Age]]&gt;49,"OLD",Table1[[#This Row],[Age]]&gt;29,"MIDDLE AGE",Table1[[#This Row],[Age]]&gt;19,"YOUNG")</f>
        <v>MIDDLE AGE</v>
      </c>
      <c r="G7261" t="s">
        <v>13</v>
      </c>
      <c r="H7261" t="s">
        <v>27</v>
      </c>
      <c r="I7261" t="s">
        <v>46</v>
      </c>
      <c r="J7261" s="4">
        <v>828.14</v>
      </c>
      <c r="K7261">
        <v>4</v>
      </c>
      <c r="L7261" s="4">
        <v>3312.56</v>
      </c>
      <c r="M7261" s="4">
        <f>L7261-J7261</f>
        <v>2484.42</v>
      </c>
      <c r="N7261" s="4">
        <f t="shared" si="226"/>
        <v>207.035</v>
      </c>
      <c r="O7261" s="3">
        <f t="shared" si="227"/>
        <v>75</v>
      </c>
      <c r="P7261"/>
    </row>
    <row r="7262" spans="1:16">
      <c r="A7262">
        <v>8261</v>
      </c>
      <c r="B7262" s="2" t="s">
        <v>1011</v>
      </c>
      <c r="C7262" t="s">
        <v>883</v>
      </c>
      <c r="D7262" t="s">
        <v>12</v>
      </c>
      <c r="E7262">
        <v>29</v>
      </c>
      <c r="F7262" t="str" cm="1">
        <f t="array" ref="F7262">_xlfn.IFS(Table1[[#This Row],[Age]]&gt;49,"OLD",Table1[[#This Row],[Age]]&gt;29,"MIDDLE AGE",Table1[[#This Row],[Age]]&gt;19,"YOUNG")</f>
        <v>YOUNG</v>
      </c>
      <c r="G7262" t="s">
        <v>22</v>
      </c>
      <c r="H7262" t="s">
        <v>14</v>
      </c>
      <c r="I7262" t="s">
        <v>43</v>
      </c>
      <c r="J7262" s="4">
        <v>508.14</v>
      </c>
      <c r="K7262">
        <v>1</v>
      </c>
      <c r="L7262" s="4">
        <v>508.14</v>
      </c>
      <c r="M7262" s="4">
        <f>L7262-J7262</f>
        <v>0</v>
      </c>
      <c r="N7262" s="4">
        <f t="shared" si="226"/>
        <v>508.14</v>
      </c>
      <c r="O7262" s="3">
        <f t="shared" si="227"/>
        <v>0</v>
      </c>
      <c r="P7262"/>
    </row>
    <row r="7263" spans="1:16">
      <c r="A7263">
        <v>8262</v>
      </c>
      <c r="B7263" s="2" t="s">
        <v>1211</v>
      </c>
      <c r="C7263" t="s">
        <v>60</v>
      </c>
      <c r="D7263" t="s">
        <v>12</v>
      </c>
      <c r="E7263">
        <v>46</v>
      </c>
      <c r="F7263" t="str" cm="1">
        <f t="array" ref="F7263">_xlfn.IFS(Table1[[#This Row],[Age]]&gt;49,"OLD",Table1[[#This Row],[Age]]&gt;29,"MIDDLE AGE",Table1[[#This Row],[Age]]&gt;19,"YOUNG")</f>
        <v>MIDDLE AGE</v>
      </c>
      <c r="G7263" t="s">
        <v>22</v>
      </c>
      <c r="H7263" t="s">
        <v>19</v>
      </c>
      <c r="I7263" t="s">
        <v>51</v>
      </c>
      <c r="J7263" s="4">
        <v>111.47</v>
      </c>
      <c r="K7263">
        <v>2</v>
      </c>
      <c r="L7263" s="4">
        <v>222.94</v>
      </c>
      <c r="M7263" s="4">
        <f>L7263-J7263</f>
        <v>111.47</v>
      </c>
      <c r="N7263" s="4">
        <f t="shared" si="226"/>
        <v>55.734999999999999</v>
      </c>
      <c r="O7263" s="3">
        <f t="shared" si="227"/>
        <v>50</v>
      </c>
      <c r="P7263"/>
    </row>
    <row r="7264" spans="1:16">
      <c r="A7264">
        <v>8263</v>
      </c>
      <c r="B7264" s="2" t="s">
        <v>1076</v>
      </c>
      <c r="C7264" t="s">
        <v>285</v>
      </c>
      <c r="D7264" t="s">
        <v>17</v>
      </c>
      <c r="E7264">
        <v>49</v>
      </c>
      <c r="F7264" t="str" cm="1">
        <f t="array" ref="F7264">_xlfn.IFS(Table1[[#This Row],[Age]]&gt;49,"OLD",Table1[[#This Row],[Age]]&gt;29,"MIDDLE AGE",Table1[[#This Row],[Age]]&gt;19,"YOUNG")</f>
        <v>MIDDLE AGE</v>
      </c>
      <c r="G7264" t="s">
        <v>13</v>
      </c>
      <c r="H7264" t="s">
        <v>19</v>
      </c>
      <c r="I7264" t="s">
        <v>20</v>
      </c>
      <c r="J7264" s="4">
        <v>256.82</v>
      </c>
      <c r="K7264">
        <v>5</v>
      </c>
      <c r="L7264" s="4">
        <v>1284.0999999999999</v>
      </c>
      <c r="M7264" s="4">
        <f>L7264-J7264</f>
        <v>1027.28</v>
      </c>
      <c r="N7264" s="4">
        <f t="shared" si="226"/>
        <v>51.363999999999997</v>
      </c>
      <c r="O7264" s="3">
        <f t="shared" si="227"/>
        <v>80</v>
      </c>
      <c r="P7264"/>
    </row>
    <row r="7265" spans="1:16">
      <c r="A7265">
        <v>8264</v>
      </c>
      <c r="B7265" s="2" t="s">
        <v>1179</v>
      </c>
      <c r="C7265" t="s">
        <v>71</v>
      </c>
      <c r="D7265" t="s">
        <v>17</v>
      </c>
      <c r="E7265">
        <v>41</v>
      </c>
      <c r="F7265" t="str" cm="1">
        <f t="array" ref="F7265">_xlfn.IFS(Table1[[#This Row],[Age]]&gt;49,"OLD",Table1[[#This Row],[Age]]&gt;29,"MIDDLE AGE",Table1[[#This Row],[Age]]&gt;19,"YOUNG")</f>
        <v>MIDDLE AGE</v>
      </c>
      <c r="G7265" t="s">
        <v>25</v>
      </c>
      <c r="H7265" t="s">
        <v>35</v>
      </c>
      <c r="I7265" t="s">
        <v>64</v>
      </c>
      <c r="J7265" s="4">
        <v>351.69</v>
      </c>
      <c r="K7265">
        <v>2</v>
      </c>
      <c r="L7265" s="4">
        <v>703.38</v>
      </c>
      <c r="M7265" s="4">
        <f>L7265-J7265</f>
        <v>351.69</v>
      </c>
      <c r="N7265" s="4">
        <f t="shared" si="226"/>
        <v>175.845</v>
      </c>
      <c r="O7265" s="3">
        <f t="shared" si="227"/>
        <v>50</v>
      </c>
      <c r="P7265"/>
    </row>
    <row r="7266" spans="1:16">
      <c r="A7266">
        <v>8265</v>
      </c>
      <c r="B7266" s="2" t="s">
        <v>1225</v>
      </c>
      <c r="C7266" t="s">
        <v>694</v>
      </c>
      <c r="D7266" t="s">
        <v>12</v>
      </c>
      <c r="E7266">
        <v>30</v>
      </c>
      <c r="F7266" t="str" cm="1">
        <f t="array" ref="F7266">_xlfn.IFS(Table1[[#This Row],[Age]]&gt;49,"OLD",Table1[[#This Row],[Age]]&gt;29,"MIDDLE AGE",Table1[[#This Row],[Age]]&gt;19,"YOUNG")</f>
        <v>MIDDLE AGE</v>
      </c>
      <c r="G7266" t="s">
        <v>18</v>
      </c>
      <c r="H7266" t="s">
        <v>19</v>
      </c>
      <c r="I7266" t="s">
        <v>20</v>
      </c>
      <c r="J7266" s="4">
        <v>639.77</v>
      </c>
      <c r="K7266">
        <v>2</v>
      </c>
      <c r="L7266" s="4">
        <v>1279.54</v>
      </c>
      <c r="M7266" s="4">
        <f>L7266-J7266</f>
        <v>639.77</v>
      </c>
      <c r="N7266" s="4">
        <f t="shared" si="226"/>
        <v>319.88499999999999</v>
      </c>
      <c r="O7266" s="3">
        <f t="shared" si="227"/>
        <v>50</v>
      </c>
      <c r="P7266"/>
    </row>
    <row r="7267" spans="1:16">
      <c r="A7267">
        <v>8266</v>
      </c>
      <c r="B7267" s="2" t="s">
        <v>1200</v>
      </c>
      <c r="C7267" t="s">
        <v>123</v>
      </c>
      <c r="D7267" t="s">
        <v>12</v>
      </c>
      <c r="E7267">
        <v>37</v>
      </c>
      <c r="F7267" t="str" cm="1">
        <f t="array" ref="F7267">_xlfn.IFS(Table1[[#This Row],[Age]]&gt;49,"OLD",Table1[[#This Row],[Age]]&gt;29,"MIDDLE AGE",Table1[[#This Row],[Age]]&gt;19,"YOUNG")</f>
        <v>MIDDLE AGE</v>
      </c>
      <c r="G7267" t="s">
        <v>13</v>
      </c>
      <c r="H7267" t="s">
        <v>14</v>
      </c>
      <c r="I7267" t="s">
        <v>15</v>
      </c>
      <c r="J7267" s="4">
        <v>254.18</v>
      </c>
      <c r="K7267">
        <v>2</v>
      </c>
      <c r="L7267" s="4">
        <v>508.36</v>
      </c>
      <c r="M7267" s="4">
        <f>L7267-J7267</f>
        <v>254.18</v>
      </c>
      <c r="N7267" s="4">
        <f t="shared" si="226"/>
        <v>127.09</v>
      </c>
      <c r="O7267" s="3">
        <f t="shared" si="227"/>
        <v>50</v>
      </c>
      <c r="P7267"/>
    </row>
    <row r="7268" spans="1:16">
      <c r="A7268">
        <v>8267</v>
      </c>
      <c r="B7268" s="2" t="s">
        <v>1130</v>
      </c>
      <c r="C7268" t="s">
        <v>196</v>
      </c>
      <c r="D7268" t="s">
        <v>12</v>
      </c>
      <c r="E7268">
        <v>32</v>
      </c>
      <c r="F7268" t="str" cm="1">
        <f t="array" ref="F7268">_xlfn.IFS(Table1[[#This Row],[Age]]&gt;49,"OLD",Table1[[#This Row],[Age]]&gt;29,"MIDDLE AGE",Table1[[#This Row],[Age]]&gt;19,"YOUNG")</f>
        <v>MIDDLE AGE</v>
      </c>
      <c r="G7268" t="s">
        <v>18</v>
      </c>
      <c r="H7268" t="s">
        <v>19</v>
      </c>
      <c r="I7268" t="s">
        <v>80</v>
      </c>
      <c r="J7268" s="4">
        <v>241.59</v>
      </c>
      <c r="K7268">
        <v>1</v>
      </c>
      <c r="L7268" s="4">
        <v>241.59</v>
      </c>
      <c r="M7268" s="4">
        <f>L7268-J7268</f>
        <v>0</v>
      </c>
      <c r="N7268" s="4">
        <f t="shared" si="226"/>
        <v>241.59</v>
      </c>
      <c r="O7268" s="3">
        <f t="shared" si="227"/>
        <v>0</v>
      </c>
      <c r="P7268"/>
    </row>
    <row r="7269" spans="1:16">
      <c r="A7269">
        <v>8268</v>
      </c>
      <c r="B7269" s="2" t="s">
        <v>1068</v>
      </c>
      <c r="C7269" t="s">
        <v>922</v>
      </c>
      <c r="D7269" t="s">
        <v>12</v>
      </c>
      <c r="E7269">
        <v>21</v>
      </c>
      <c r="F7269" t="str" cm="1">
        <f t="array" ref="F7269">_xlfn.IFS(Table1[[#This Row],[Age]]&gt;49,"OLD",Table1[[#This Row],[Age]]&gt;29,"MIDDLE AGE",Table1[[#This Row],[Age]]&gt;19,"YOUNG")</f>
        <v>YOUNG</v>
      </c>
      <c r="G7269" t="s">
        <v>25</v>
      </c>
      <c r="H7269" t="s">
        <v>35</v>
      </c>
      <c r="I7269" t="s">
        <v>63</v>
      </c>
      <c r="J7269" s="4">
        <v>293.33999999999997</v>
      </c>
      <c r="K7269">
        <v>2</v>
      </c>
      <c r="L7269" s="4">
        <v>586.67999999999995</v>
      </c>
      <c r="M7269" s="4">
        <f>L7269-J7269</f>
        <v>293.33999999999997</v>
      </c>
      <c r="N7269" s="4">
        <f t="shared" si="226"/>
        <v>146.66999999999999</v>
      </c>
      <c r="O7269" s="3">
        <f t="shared" si="227"/>
        <v>50</v>
      </c>
      <c r="P7269"/>
    </row>
    <row r="7270" spans="1:16">
      <c r="A7270">
        <v>8269</v>
      </c>
      <c r="B7270" s="2" t="s">
        <v>1085</v>
      </c>
      <c r="C7270" t="s">
        <v>90</v>
      </c>
      <c r="D7270" t="s">
        <v>12</v>
      </c>
      <c r="E7270">
        <v>51</v>
      </c>
      <c r="F7270" t="str" cm="1">
        <f t="array" ref="F7270">_xlfn.IFS(Table1[[#This Row],[Age]]&gt;49,"OLD",Table1[[#This Row],[Age]]&gt;29,"MIDDLE AGE",Table1[[#This Row],[Age]]&gt;19,"YOUNG")</f>
        <v>OLD</v>
      </c>
      <c r="G7270" t="s">
        <v>22</v>
      </c>
      <c r="H7270" t="s">
        <v>40</v>
      </c>
      <c r="I7270" t="s">
        <v>76</v>
      </c>
      <c r="J7270" s="4">
        <v>596.6</v>
      </c>
      <c r="K7270">
        <v>2</v>
      </c>
      <c r="L7270" s="4">
        <v>1193.2</v>
      </c>
      <c r="M7270" s="4">
        <f>L7270-J7270</f>
        <v>596.6</v>
      </c>
      <c r="N7270" s="4">
        <f t="shared" si="226"/>
        <v>298.3</v>
      </c>
      <c r="O7270" s="3">
        <f t="shared" si="227"/>
        <v>50</v>
      </c>
      <c r="P7270"/>
    </row>
    <row r="7271" spans="1:16">
      <c r="A7271">
        <v>8270</v>
      </c>
      <c r="B7271" s="2" t="s">
        <v>1193</v>
      </c>
      <c r="C7271" t="s">
        <v>873</v>
      </c>
      <c r="D7271" t="s">
        <v>17</v>
      </c>
      <c r="E7271">
        <v>45</v>
      </c>
      <c r="F7271" t="str" cm="1">
        <f t="array" ref="F7271">_xlfn.IFS(Table1[[#This Row],[Age]]&gt;49,"OLD",Table1[[#This Row],[Age]]&gt;29,"MIDDLE AGE",Table1[[#This Row],[Age]]&gt;19,"YOUNG")</f>
        <v>MIDDLE AGE</v>
      </c>
      <c r="G7271" t="s">
        <v>18</v>
      </c>
      <c r="H7271" t="s">
        <v>19</v>
      </c>
      <c r="I7271" t="s">
        <v>51</v>
      </c>
      <c r="J7271" s="4">
        <v>497.7</v>
      </c>
      <c r="K7271">
        <v>5</v>
      </c>
      <c r="L7271" s="4">
        <v>2488.5</v>
      </c>
      <c r="M7271" s="4">
        <f>L7271-J7271</f>
        <v>1990.8</v>
      </c>
      <c r="N7271" s="4">
        <f t="shared" si="226"/>
        <v>99.539999999999992</v>
      </c>
      <c r="O7271" s="3">
        <f t="shared" si="227"/>
        <v>80</v>
      </c>
      <c r="P7271"/>
    </row>
    <row r="7272" spans="1:16">
      <c r="A7272">
        <v>8271</v>
      </c>
      <c r="B7272" s="2" t="s">
        <v>1088</v>
      </c>
      <c r="C7272" t="s">
        <v>881</v>
      </c>
      <c r="D7272" t="s">
        <v>17</v>
      </c>
      <c r="E7272">
        <v>19</v>
      </c>
      <c r="F7272" t="e" cm="1">
        <f t="array" ref="F7272">_xlfn.IFS(Table1[[#This Row],[Age]]&gt;49,"OLD",Table1[[#This Row],[Age]]&gt;29,"MIDDLE AGE",Table1[[#This Row],[Age]]&gt;19,"YOUNG")</f>
        <v>#N/A</v>
      </c>
      <c r="G7272" t="s">
        <v>18</v>
      </c>
      <c r="H7272" t="s">
        <v>14</v>
      </c>
      <c r="I7272" t="s">
        <v>43</v>
      </c>
      <c r="J7272" s="4">
        <v>843.22</v>
      </c>
      <c r="K7272">
        <v>5</v>
      </c>
      <c r="L7272" s="4">
        <v>4216.1000000000004</v>
      </c>
      <c r="M7272" s="4">
        <f>L7272-J7272</f>
        <v>3372.88</v>
      </c>
      <c r="N7272" s="4">
        <f t="shared" si="226"/>
        <v>168.64400000000001</v>
      </c>
      <c r="O7272" s="3">
        <f t="shared" si="227"/>
        <v>80</v>
      </c>
      <c r="P7272"/>
    </row>
    <row r="7273" spans="1:16">
      <c r="A7273">
        <v>8272</v>
      </c>
      <c r="B7273" s="2" t="s">
        <v>1263</v>
      </c>
      <c r="C7273" t="s">
        <v>102</v>
      </c>
      <c r="D7273" t="s">
        <v>17</v>
      </c>
      <c r="E7273">
        <v>64</v>
      </c>
      <c r="F7273" t="str" cm="1">
        <f t="array" ref="F7273">_xlfn.IFS(Table1[[#This Row],[Age]]&gt;49,"OLD",Table1[[#This Row],[Age]]&gt;29,"MIDDLE AGE",Table1[[#This Row],[Age]]&gt;19,"YOUNG")</f>
        <v>OLD</v>
      </c>
      <c r="G7273" t="s">
        <v>18</v>
      </c>
      <c r="H7273" t="s">
        <v>14</v>
      </c>
      <c r="I7273" t="s">
        <v>15</v>
      </c>
      <c r="J7273" s="4">
        <v>700.95</v>
      </c>
      <c r="K7273">
        <v>3</v>
      </c>
      <c r="L7273" s="4">
        <v>2102.85</v>
      </c>
      <c r="M7273" s="4">
        <f>L7273-J7273</f>
        <v>1401.8999999999999</v>
      </c>
      <c r="N7273" s="4">
        <f t="shared" si="226"/>
        <v>233.65</v>
      </c>
      <c r="O7273" s="3">
        <f t="shared" si="227"/>
        <v>66.666666666666657</v>
      </c>
      <c r="P7273"/>
    </row>
    <row r="7274" spans="1:16">
      <c r="A7274">
        <v>8273</v>
      </c>
      <c r="B7274" s="2" t="s">
        <v>1281</v>
      </c>
      <c r="C7274" t="s">
        <v>295</v>
      </c>
      <c r="D7274" t="s">
        <v>17</v>
      </c>
      <c r="E7274">
        <v>47</v>
      </c>
      <c r="F7274" t="str" cm="1">
        <f t="array" ref="F7274">_xlfn.IFS(Table1[[#This Row],[Age]]&gt;49,"OLD",Table1[[#This Row],[Age]]&gt;29,"MIDDLE AGE",Table1[[#This Row],[Age]]&gt;19,"YOUNG")</f>
        <v>MIDDLE AGE</v>
      </c>
      <c r="G7274" t="s">
        <v>18</v>
      </c>
      <c r="H7274" t="s">
        <v>35</v>
      </c>
      <c r="I7274" t="s">
        <v>58</v>
      </c>
      <c r="J7274" s="4">
        <v>670.15</v>
      </c>
      <c r="K7274">
        <v>1</v>
      </c>
      <c r="L7274" s="4">
        <v>670.15</v>
      </c>
      <c r="M7274" s="4">
        <f>L7274-J7274</f>
        <v>0</v>
      </c>
      <c r="N7274" s="4">
        <f t="shared" si="226"/>
        <v>670.15</v>
      </c>
      <c r="O7274" s="3">
        <f t="shared" si="227"/>
        <v>0</v>
      </c>
      <c r="P7274"/>
    </row>
    <row r="7275" spans="1:16">
      <c r="A7275">
        <v>8274</v>
      </c>
      <c r="B7275" s="2" t="s">
        <v>1180</v>
      </c>
      <c r="C7275" t="s">
        <v>577</v>
      </c>
      <c r="D7275" t="s">
        <v>12</v>
      </c>
      <c r="E7275">
        <v>43</v>
      </c>
      <c r="F7275" t="str" cm="1">
        <f t="array" ref="F7275">_xlfn.IFS(Table1[[#This Row],[Age]]&gt;49,"OLD",Table1[[#This Row],[Age]]&gt;29,"MIDDLE AGE",Table1[[#This Row],[Age]]&gt;19,"YOUNG")</f>
        <v>MIDDLE AGE</v>
      </c>
      <c r="G7275" t="s">
        <v>18</v>
      </c>
      <c r="H7275" t="s">
        <v>35</v>
      </c>
      <c r="I7275" t="s">
        <v>58</v>
      </c>
      <c r="J7275" s="4">
        <v>163.1</v>
      </c>
      <c r="K7275">
        <v>2</v>
      </c>
      <c r="L7275" s="4">
        <v>326.2</v>
      </c>
      <c r="M7275" s="4">
        <f>L7275-J7275</f>
        <v>163.1</v>
      </c>
      <c r="N7275" s="4">
        <f t="shared" si="226"/>
        <v>81.55</v>
      </c>
      <c r="O7275" s="3">
        <f t="shared" si="227"/>
        <v>50</v>
      </c>
      <c r="P7275"/>
    </row>
    <row r="7276" spans="1:16">
      <c r="A7276">
        <v>8275</v>
      </c>
      <c r="B7276" s="2" t="s">
        <v>984</v>
      </c>
      <c r="C7276" t="s">
        <v>856</v>
      </c>
      <c r="D7276" t="s">
        <v>12</v>
      </c>
      <c r="E7276">
        <v>64</v>
      </c>
      <c r="F7276" t="str" cm="1">
        <f t="array" ref="F7276">_xlfn.IFS(Table1[[#This Row],[Age]]&gt;49,"OLD",Table1[[#This Row],[Age]]&gt;29,"MIDDLE AGE",Table1[[#This Row],[Age]]&gt;19,"YOUNG")</f>
        <v>OLD</v>
      </c>
      <c r="G7276" t="s">
        <v>22</v>
      </c>
      <c r="H7276" t="s">
        <v>27</v>
      </c>
      <c r="I7276" t="s">
        <v>53</v>
      </c>
      <c r="J7276" s="4">
        <v>64.680000000000007</v>
      </c>
      <c r="K7276">
        <v>3</v>
      </c>
      <c r="L7276" s="4">
        <v>194.04</v>
      </c>
      <c r="M7276" s="4">
        <f>L7276-J7276</f>
        <v>129.35999999999999</v>
      </c>
      <c r="N7276" s="4">
        <f t="shared" si="226"/>
        <v>21.560000000000002</v>
      </c>
      <c r="O7276" s="3">
        <f t="shared" si="227"/>
        <v>66.666666666666657</v>
      </c>
      <c r="P7276"/>
    </row>
    <row r="7277" spans="1:16">
      <c r="A7277">
        <v>8276</v>
      </c>
      <c r="B7277" s="2" t="s">
        <v>1105</v>
      </c>
      <c r="C7277" t="s">
        <v>364</v>
      </c>
      <c r="D7277" t="s">
        <v>12</v>
      </c>
      <c r="E7277">
        <v>43</v>
      </c>
      <c r="F7277" t="str" cm="1">
        <f t="array" ref="F7277">_xlfn.IFS(Table1[[#This Row],[Age]]&gt;49,"OLD",Table1[[#This Row],[Age]]&gt;29,"MIDDLE AGE",Table1[[#This Row],[Age]]&gt;19,"YOUNG")</f>
        <v>MIDDLE AGE</v>
      </c>
      <c r="G7277" t="s">
        <v>18</v>
      </c>
      <c r="H7277" t="s">
        <v>27</v>
      </c>
      <c r="I7277" t="s">
        <v>32</v>
      </c>
      <c r="J7277" s="4">
        <v>514.9</v>
      </c>
      <c r="K7277">
        <v>3</v>
      </c>
      <c r="L7277" s="4">
        <v>1544.7</v>
      </c>
      <c r="M7277" s="4">
        <f>L7277-J7277</f>
        <v>1029.8000000000002</v>
      </c>
      <c r="N7277" s="4">
        <f t="shared" si="226"/>
        <v>171.63333333333333</v>
      </c>
      <c r="O7277" s="3">
        <f t="shared" si="227"/>
        <v>66.666666666666671</v>
      </c>
      <c r="P7277"/>
    </row>
    <row r="7278" spans="1:16">
      <c r="A7278">
        <v>8277</v>
      </c>
      <c r="B7278" s="2" t="s">
        <v>1050</v>
      </c>
      <c r="C7278" t="s">
        <v>391</v>
      </c>
      <c r="D7278" t="s">
        <v>17</v>
      </c>
      <c r="E7278">
        <v>37</v>
      </c>
      <c r="F7278" t="str" cm="1">
        <f t="array" ref="F7278">_xlfn.IFS(Table1[[#This Row],[Age]]&gt;49,"OLD",Table1[[#This Row],[Age]]&gt;29,"MIDDLE AGE",Table1[[#This Row],[Age]]&gt;19,"YOUNG")</f>
        <v>MIDDLE AGE</v>
      </c>
      <c r="G7278" t="s">
        <v>18</v>
      </c>
      <c r="H7278" t="s">
        <v>27</v>
      </c>
      <c r="I7278" t="s">
        <v>32</v>
      </c>
      <c r="J7278" s="4">
        <v>80.930000000000007</v>
      </c>
      <c r="K7278">
        <v>1</v>
      </c>
      <c r="L7278" s="4">
        <v>80.930000000000007</v>
      </c>
      <c r="M7278" s="4">
        <f>L7278-J7278</f>
        <v>0</v>
      </c>
      <c r="N7278" s="4">
        <f t="shared" si="226"/>
        <v>80.930000000000007</v>
      </c>
      <c r="O7278" s="3">
        <f t="shared" si="227"/>
        <v>0</v>
      </c>
      <c r="P7278"/>
    </row>
    <row r="7279" spans="1:16">
      <c r="A7279">
        <v>8278</v>
      </c>
      <c r="B7279" s="2" t="s">
        <v>1087</v>
      </c>
      <c r="C7279" t="s">
        <v>639</v>
      </c>
      <c r="D7279" t="s">
        <v>17</v>
      </c>
      <c r="E7279">
        <v>59</v>
      </c>
      <c r="F7279" t="str" cm="1">
        <f t="array" ref="F7279">_xlfn.IFS(Table1[[#This Row],[Age]]&gt;49,"OLD",Table1[[#This Row],[Age]]&gt;29,"MIDDLE AGE",Table1[[#This Row],[Age]]&gt;19,"YOUNG")</f>
        <v>OLD</v>
      </c>
      <c r="G7279" t="s">
        <v>22</v>
      </c>
      <c r="H7279" t="s">
        <v>40</v>
      </c>
      <c r="I7279" t="s">
        <v>68</v>
      </c>
      <c r="J7279" s="4">
        <v>370.38</v>
      </c>
      <c r="K7279">
        <v>3</v>
      </c>
      <c r="L7279" s="4">
        <v>1111.1400000000001</v>
      </c>
      <c r="M7279" s="4">
        <f>L7279-J7279</f>
        <v>740.7600000000001</v>
      </c>
      <c r="N7279" s="4">
        <f t="shared" si="226"/>
        <v>123.46</v>
      </c>
      <c r="O7279" s="3">
        <f t="shared" si="227"/>
        <v>66.666666666666671</v>
      </c>
      <c r="P7279"/>
    </row>
    <row r="7280" spans="1:16">
      <c r="A7280">
        <v>8279</v>
      </c>
      <c r="B7280" s="2" t="s">
        <v>1013</v>
      </c>
      <c r="C7280" t="s">
        <v>198</v>
      </c>
      <c r="D7280" t="s">
        <v>17</v>
      </c>
      <c r="E7280">
        <v>45</v>
      </c>
      <c r="F7280" t="str" cm="1">
        <f t="array" ref="F7280">_xlfn.IFS(Table1[[#This Row],[Age]]&gt;49,"OLD",Table1[[#This Row],[Age]]&gt;29,"MIDDLE AGE",Table1[[#This Row],[Age]]&gt;19,"YOUNG")</f>
        <v>MIDDLE AGE</v>
      </c>
      <c r="G7280" t="s">
        <v>13</v>
      </c>
      <c r="H7280" t="s">
        <v>14</v>
      </c>
      <c r="I7280" t="s">
        <v>43</v>
      </c>
      <c r="J7280" s="4">
        <v>35.85</v>
      </c>
      <c r="K7280">
        <v>3</v>
      </c>
      <c r="L7280" s="4">
        <v>107.55</v>
      </c>
      <c r="M7280" s="4">
        <f>L7280-J7280</f>
        <v>71.699999999999989</v>
      </c>
      <c r="N7280" s="4">
        <f t="shared" si="226"/>
        <v>11.950000000000001</v>
      </c>
      <c r="O7280" s="3">
        <f t="shared" si="227"/>
        <v>66.666666666666657</v>
      </c>
      <c r="P7280"/>
    </row>
    <row r="7281" spans="1:16">
      <c r="A7281">
        <v>8280</v>
      </c>
      <c r="B7281" s="2" t="s">
        <v>1203</v>
      </c>
      <c r="C7281" t="s">
        <v>223</v>
      </c>
      <c r="D7281" t="s">
        <v>12</v>
      </c>
      <c r="E7281">
        <v>37</v>
      </c>
      <c r="F7281" t="str" cm="1">
        <f t="array" ref="F7281">_xlfn.IFS(Table1[[#This Row],[Age]]&gt;49,"OLD",Table1[[#This Row],[Age]]&gt;29,"MIDDLE AGE",Table1[[#This Row],[Age]]&gt;19,"YOUNG")</f>
        <v>MIDDLE AGE</v>
      </c>
      <c r="G7281" t="s">
        <v>13</v>
      </c>
      <c r="H7281" t="s">
        <v>27</v>
      </c>
      <c r="I7281" t="s">
        <v>28</v>
      </c>
      <c r="J7281" s="4">
        <v>185.04</v>
      </c>
      <c r="K7281">
        <v>1</v>
      </c>
      <c r="L7281" s="4">
        <v>185.04</v>
      </c>
      <c r="M7281" s="4">
        <f>L7281-J7281</f>
        <v>0</v>
      </c>
      <c r="N7281" s="4">
        <f t="shared" si="226"/>
        <v>185.04</v>
      </c>
      <c r="O7281" s="3">
        <f t="shared" si="227"/>
        <v>0</v>
      </c>
      <c r="P7281"/>
    </row>
    <row r="7282" spans="1:16">
      <c r="A7282">
        <v>8281</v>
      </c>
      <c r="B7282" s="2" t="s">
        <v>1211</v>
      </c>
      <c r="C7282" t="s">
        <v>595</v>
      </c>
      <c r="D7282" t="s">
        <v>17</v>
      </c>
      <c r="E7282">
        <v>28</v>
      </c>
      <c r="F7282" t="str" cm="1">
        <f t="array" ref="F7282">_xlfn.IFS(Table1[[#This Row],[Age]]&gt;49,"OLD",Table1[[#This Row],[Age]]&gt;29,"MIDDLE AGE",Table1[[#This Row],[Age]]&gt;19,"YOUNG")</f>
        <v>YOUNG</v>
      </c>
      <c r="G7282" t="s">
        <v>18</v>
      </c>
      <c r="H7282" t="s">
        <v>14</v>
      </c>
      <c r="I7282" t="s">
        <v>48</v>
      </c>
      <c r="J7282" s="4">
        <v>119.26</v>
      </c>
      <c r="K7282">
        <v>4</v>
      </c>
      <c r="L7282" s="4">
        <v>477.04</v>
      </c>
      <c r="M7282" s="4">
        <f>L7282-J7282</f>
        <v>357.78000000000003</v>
      </c>
      <c r="N7282" s="4">
        <f t="shared" si="226"/>
        <v>29.815000000000001</v>
      </c>
      <c r="O7282" s="3">
        <f t="shared" si="227"/>
        <v>75</v>
      </c>
      <c r="P7282"/>
    </row>
    <row r="7283" spans="1:16">
      <c r="A7283">
        <v>8282</v>
      </c>
      <c r="B7283" s="2" t="s">
        <v>1074</v>
      </c>
      <c r="C7283" t="s">
        <v>185</v>
      </c>
      <c r="D7283" t="s">
        <v>12</v>
      </c>
      <c r="E7283">
        <v>27</v>
      </c>
      <c r="F7283" t="str" cm="1">
        <f t="array" ref="F7283">_xlfn.IFS(Table1[[#This Row],[Age]]&gt;49,"OLD",Table1[[#This Row],[Age]]&gt;29,"MIDDLE AGE",Table1[[#This Row],[Age]]&gt;19,"YOUNG")</f>
        <v>YOUNG</v>
      </c>
      <c r="G7283" t="s">
        <v>22</v>
      </c>
      <c r="H7283" t="s">
        <v>35</v>
      </c>
      <c r="I7283" t="s">
        <v>36</v>
      </c>
      <c r="J7283" s="4">
        <v>802.98</v>
      </c>
      <c r="K7283">
        <v>3</v>
      </c>
      <c r="L7283" s="4">
        <v>2408.94</v>
      </c>
      <c r="M7283" s="4">
        <f>L7283-J7283</f>
        <v>1605.96</v>
      </c>
      <c r="N7283" s="4">
        <f t="shared" si="226"/>
        <v>267.66000000000003</v>
      </c>
      <c r="O7283" s="3">
        <f t="shared" si="227"/>
        <v>66.666666666666657</v>
      </c>
      <c r="P7283"/>
    </row>
    <row r="7284" spans="1:16">
      <c r="A7284">
        <v>8283</v>
      </c>
      <c r="B7284" s="2" t="s">
        <v>1017</v>
      </c>
      <c r="C7284" t="s">
        <v>549</v>
      </c>
      <c r="D7284" t="s">
        <v>12</v>
      </c>
      <c r="E7284">
        <v>40</v>
      </c>
      <c r="F7284" t="str" cm="1">
        <f t="array" ref="F7284">_xlfn.IFS(Table1[[#This Row],[Age]]&gt;49,"OLD",Table1[[#This Row],[Age]]&gt;29,"MIDDLE AGE",Table1[[#This Row],[Age]]&gt;19,"YOUNG")</f>
        <v>MIDDLE AGE</v>
      </c>
      <c r="G7284" t="s">
        <v>18</v>
      </c>
      <c r="H7284" t="s">
        <v>40</v>
      </c>
      <c r="I7284" t="s">
        <v>41</v>
      </c>
      <c r="J7284" s="4">
        <v>352.66</v>
      </c>
      <c r="K7284">
        <v>5</v>
      </c>
      <c r="L7284" s="4">
        <v>1763.3</v>
      </c>
      <c r="M7284" s="4">
        <f>L7284-J7284</f>
        <v>1410.6399999999999</v>
      </c>
      <c r="N7284" s="4">
        <f t="shared" si="226"/>
        <v>70.532000000000011</v>
      </c>
      <c r="O7284" s="3">
        <f t="shared" si="227"/>
        <v>80</v>
      </c>
      <c r="P7284"/>
    </row>
    <row r="7285" spans="1:16">
      <c r="A7285">
        <v>8284</v>
      </c>
      <c r="B7285" s="2" t="s">
        <v>1196</v>
      </c>
      <c r="C7285" t="s">
        <v>540</v>
      </c>
      <c r="D7285" t="s">
        <v>12</v>
      </c>
      <c r="E7285">
        <v>54</v>
      </c>
      <c r="F7285" t="str" cm="1">
        <f t="array" ref="F7285">_xlfn.IFS(Table1[[#This Row],[Age]]&gt;49,"OLD",Table1[[#This Row],[Age]]&gt;29,"MIDDLE AGE",Table1[[#This Row],[Age]]&gt;19,"YOUNG")</f>
        <v>OLD</v>
      </c>
      <c r="G7285" t="s">
        <v>13</v>
      </c>
      <c r="H7285" t="s">
        <v>35</v>
      </c>
      <c r="I7285" t="s">
        <v>58</v>
      </c>
      <c r="J7285" s="4">
        <v>88.06</v>
      </c>
      <c r="K7285">
        <v>3</v>
      </c>
      <c r="L7285" s="4">
        <v>264.18</v>
      </c>
      <c r="M7285" s="4">
        <f>L7285-J7285</f>
        <v>176.12</v>
      </c>
      <c r="N7285" s="4">
        <f t="shared" si="226"/>
        <v>29.353333333333335</v>
      </c>
      <c r="O7285" s="3">
        <f t="shared" si="227"/>
        <v>66.666666666666657</v>
      </c>
      <c r="P7285"/>
    </row>
    <row r="7286" spans="1:16">
      <c r="A7286">
        <v>8285</v>
      </c>
      <c r="B7286" s="2" t="s">
        <v>967</v>
      </c>
      <c r="C7286" t="s">
        <v>824</v>
      </c>
      <c r="D7286" t="s">
        <v>12</v>
      </c>
      <c r="E7286">
        <v>58</v>
      </c>
      <c r="F7286" t="str" cm="1">
        <f t="array" ref="F7286">_xlfn.IFS(Table1[[#This Row],[Age]]&gt;49,"OLD",Table1[[#This Row],[Age]]&gt;29,"MIDDLE AGE",Table1[[#This Row],[Age]]&gt;19,"YOUNG")</f>
        <v>OLD</v>
      </c>
      <c r="G7286" t="s">
        <v>22</v>
      </c>
      <c r="H7286" t="s">
        <v>14</v>
      </c>
      <c r="I7286" t="s">
        <v>43</v>
      </c>
      <c r="J7286" s="4">
        <v>272.83</v>
      </c>
      <c r="K7286">
        <v>1</v>
      </c>
      <c r="L7286" s="4">
        <v>272.83</v>
      </c>
      <c r="M7286" s="4">
        <f>L7286-J7286</f>
        <v>0</v>
      </c>
      <c r="N7286" s="4">
        <f t="shared" si="226"/>
        <v>272.83</v>
      </c>
      <c r="O7286" s="3">
        <f t="shared" si="227"/>
        <v>0</v>
      </c>
      <c r="P7286"/>
    </row>
    <row r="7287" spans="1:16">
      <c r="A7287">
        <v>8286</v>
      </c>
      <c r="B7287" s="2" t="s">
        <v>993</v>
      </c>
      <c r="C7287" t="s">
        <v>415</v>
      </c>
      <c r="D7287" t="s">
        <v>12</v>
      </c>
      <c r="E7287">
        <v>36</v>
      </c>
      <c r="F7287" t="str" cm="1">
        <f t="array" ref="F7287">_xlfn.IFS(Table1[[#This Row],[Age]]&gt;49,"OLD",Table1[[#This Row],[Age]]&gt;29,"MIDDLE AGE",Table1[[#This Row],[Age]]&gt;19,"YOUNG")</f>
        <v>MIDDLE AGE</v>
      </c>
      <c r="G7287" t="s">
        <v>25</v>
      </c>
      <c r="H7287" t="s">
        <v>27</v>
      </c>
      <c r="I7287" t="s">
        <v>53</v>
      </c>
      <c r="J7287" s="4">
        <v>685.98</v>
      </c>
      <c r="K7287">
        <v>1</v>
      </c>
      <c r="L7287" s="4">
        <v>685.98</v>
      </c>
      <c r="M7287" s="4">
        <f>L7287-J7287</f>
        <v>0</v>
      </c>
      <c r="N7287" s="4">
        <f t="shared" si="226"/>
        <v>685.98</v>
      </c>
      <c r="O7287" s="3">
        <f t="shared" si="227"/>
        <v>0</v>
      </c>
      <c r="P7287"/>
    </row>
    <row r="7288" spans="1:16">
      <c r="A7288">
        <v>8287</v>
      </c>
      <c r="B7288" s="2" t="s">
        <v>1045</v>
      </c>
      <c r="C7288" t="s">
        <v>528</v>
      </c>
      <c r="D7288" t="s">
        <v>12</v>
      </c>
      <c r="E7288">
        <v>62</v>
      </c>
      <c r="F7288" t="str" cm="1">
        <f t="array" ref="F7288">_xlfn.IFS(Table1[[#This Row],[Age]]&gt;49,"OLD",Table1[[#This Row],[Age]]&gt;29,"MIDDLE AGE",Table1[[#This Row],[Age]]&gt;19,"YOUNG")</f>
        <v>OLD</v>
      </c>
      <c r="G7288" t="s">
        <v>22</v>
      </c>
      <c r="H7288" t="s">
        <v>35</v>
      </c>
      <c r="I7288" t="s">
        <v>63</v>
      </c>
      <c r="J7288" s="4">
        <v>748.18</v>
      </c>
      <c r="K7288">
        <v>4</v>
      </c>
      <c r="L7288" s="4">
        <v>2992.72</v>
      </c>
      <c r="M7288" s="4">
        <f>L7288-J7288</f>
        <v>2244.54</v>
      </c>
      <c r="N7288" s="4">
        <f t="shared" si="226"/>
        <v>187.04499999999999</v>
      </c>
      <c r="O7288" s="3">
        <f t="shared" si="227"/>
        <v>75</v>
      </c>
      <c r="P7288"/>
    </row>
    <row r="7289" spans="1:16">
      <c r="A7289">
        <v>8288</v>
      </c>
      <c r="B7289" s="2" t="s">
        <v>995</v>
      </c>
      <c r="C7289" t="s">
        <v>727</v>
      </c>
      <c r="D7289" t="s">
        <v>17</v>
      </c>
      <c r="E7289">
        <v>35</v>
      </c>
      <c r="F7289" t="str" cm="1">
        <f t="array" ref="F7289">_xlfn.IFS(Table1[[#This Row],[Age]]&gt;49,"OLD",Table1[[#This Row],[Age]]&gt;29,"MIDDLE AGE",Table1[[#This Row],[Age]]&gt;19,"YOUNG")</f>
        <v>MIDDLE AGE</v>
      </c>
      <c r="G7289" t="s">
        <v>13</v>
      </c>
      <c r="H7289" t="s">
        <v>19</v>
      </c>
      <c r="I7289" t="s">
        <v>20</v>
      </c>
      <c r="J7289" s="4">
        <v>128.66999999999999</v>
      </c>
      <c r="K7289">
        <v>4</v>
      </c>
      <c r="L7289" s="4">
        <v>514.67999999999995</v>
      </c>
      <c r="M7289" s="4">
        <f>L7289-J7289</f>
        <v>386.01</v>
      </c>
      <c r="N7289" s="4">
        <f t="shared" si="226"/>
        <v>32.167499999999997</v>
      </c>
      <c r="O7289" s="3">
        <f t="shared" si="227"/>
        <v>75</v>
      </c>
      <c r="P7289"/>
    </row>
    <row r="7290" spans="1:16">
      <c r="A7290">
        <v>8289</v>
      </c>
      <c r="B7290" s="2" t="s">
        <v>977</v>
      </c>
      <c r="C7290" t="s">
        <v>484</v>
      </c>
      <c r="D7290" t="s">
        <v>12</v>
      </c>
      <c r="E7290">
        <v>44</v>
      </c>
      <c r="F7290" t="str" cm="1">
        <f t="array" ref="F7290">_xlfn.IFS(Table1[[#This Row],[Age]]&gt;49,"OLD",Table1[[#This Row],[Age]]&gt;29,"MIDDLE AGE",Table1[[#This Row],[Age]]&gt;19,"YOUNG")</f>
        <v>MIDDLE AGE</v>
      </c>
      <c r="G7290" t="s">
        <v>22</v>
      </c>
      <c r="H7290" t="s">
        <v>40</v>
      </c>
      <c r="I7290" t="s">
        <v>68</v>
      </c>
      <c r="J7290" s="4">
        <v>780.78</v>
      </c>
      <c r="K7290">
        <v>5</v>
      </c>
      <c r="L7290" s="4">
        <v>3903.9</v>
      </c>
      <c r="M7290" s="4">
        <f>L7290-J7290</f>
        <v>3123.12</v>
      </c>
      <c r="N7290" s="4">
        <f t="shared" si="226"/>
        <v>156.15600000000001</v>
      </c>
      <c r="O7290" s="3">
        <f t="shared" si="227"/>
        <v>80</v>
      </c>
      <c r="P7290"/>
    </row>
    <row r="7291" spans="1:16">
      <c r="A7291">
        <v>8290</v>
      </c>
      <c r="B7291" s="2" t="s">
        <v>965</v>
      </c>
      <c r="C7291" t="s">
        <v>639</v>
      </c>
      <c r="D7291" t="s">
        <v>12</v>
      </c>
      <c r="E7291">
        <v>23</v>
      </c>
      <c r="F7291" t="str" cm="1">
        <f t="array" ref="F7291">_xlfn.IFS(Table1[[#This Row],[Age]]&gt;49,"OLD",Table1[[#This Row],[Age]]&gt;29,"MIDDLE AGE",Table1[[#This Row],[Age]]&gt;19,"YOUNG")</f>
        <v>YOUNG</v>
      </c>
      <c r="G7291" t="s">
        <v>25</v>
      </c>
      <c r="H7291" t="s">
        <v>14</v>
      </c>
      <c r="I7291" t="s">
        <v>15</v>
      </c>
      <c r="J7291" s="4">
        <v>376.85</v>
      </c>
      <c r="K7291">
        <v>5</v>
      </c>
      <c r="L7291" s="4">
        <v>1884.25</v>
      </c>
      <c r="M7291" s="4">
        <f>L7291-J7291</f>
        <v>1507.4</v>
      </c>
      <c r="N7291" s="4">
        <f t="shared" si="226"/>
        <v>75.37</v>
      </c>
      <c r="O7291" s="3">
        <f t="shared" si="227"/>
        <v>80</v>
      </c>
      <c r="P7291"/>
    </row>
    <row r="7292" spans="1:16">
      <c r="A7292">
        <v>8291</v>
      </c>
      <c r="B7292" s="2" t="s">
        <v>967</v>
      </c>
      <c r="C7292" t="s">
        <v>521</v>
      </c>
      <c r="D7292" t="s">
        <v>17</v>
      </c>
      <c r="E7292">
        <v>27</v>
      </c>
      <c r="F7292" t="str" cm="1">
        <f t="array" ref="F7292">_xlfn.IFS(Table1[[#This Row],[Age]]&gt;49,"OLD",Table1[[#This Row],[Age]]&gt;29,"MIDDLE AGE",Table1[[#This Row],[Age]]&gt;19,"YOUNG")</f>
        <v>YOUNG</v>
      </c>
      <c r="G7292" t="s">
        <v>22</v>
      </c>
      <c r="H7292" t="s">
        <v>27</v>
      </c>
      <c r="I7292" t="s">
        <v>28</v>
      </c>
      <c r="J7292" s="4">
        <v>682.59</v>
      </c>
      <c r="K7292">
        <v>3</v>
      </c>
      <c r="L7292" s="4">
        <v>2047.77</v>
      </c>
      <c r="M7292" s="4">
        <f>L7292-J7292</f>
        <v>1365.1799999999998</v>
      </c>
      <c r="N7292" s="4">
        <f t="shared" si="226"/>
        <v>227.53</v>
      </c>
      <c r="O7292" s="3">
        <f t="shared" si="227"/>
        <v>66.666666666666657</v>
      </c>
      <c r="P7292"/>
    </row>
    <row r="7293" spans="1:16">
      <c r="A7293">
        <v>8292</v>
      </c>
      <c r="B7293" s="2" t="s">
        <v>1271</v>
      </c>
      <c r="C7293" t="s">
        <v>594</v>
      </c>
      <c r="D7293" t="s">
        <v>12</v>
      </c>
      <c r="E7293">
        <v>19</v>
      </c>
      <c r="F7293" t="e" cm="1">
        <f t="array" ref="F7293">_xlfn.IFS(Table1[[#This Row],[Age]]&gt;49,"OLD",Table1[[#This Row],[Age]]&gt;29,"MIDDLE AGE",Table1[[#This Row],[Age]]&gt;19,"YOUNG")</f>
        <v>#N/A</v>
      </c>
      <c r="G7293" t="s">
        <v>18</v>
      </c>
      <c r="H7293" t="s">
        <v>35</v>
      </c>
      <c r="I7293" t="s">
        <v>36</v>
      </c>
      <c r="J7293" s="4">
        <v>674.79</v>
      </c>
      <c r="K7293">
        <v>4</v>
      </c>
      <c r="L7293" s="4">
        <v>2699.16</v>
      </c>
      <c r="M7293" s="4">
        <f>L7293-J7293</f>
        <v>2024.37</v>
      </c>
      <c r="N7293" s="4">
        <f t="shared" si="226"/>
        <v>168.69749999999999</v>
      </c>
      <c r="O7293" s="3">
        <f t="shared" si="227"/>
        <v>75</v>
      </c>
      <c r="P7293"/>
    </row>
    <row r="7294" spans="1:16">
      <c r="A7294">
        <v>8293</v>
      </c>
      <c r="B7294" s="2" t="s">
        <v>1230</v>
      </c>
      <c r="C7294" t="s">
        <v>142</v>
      </c>
      <c r="D7294" t="s">
        <v>17</v>
      </c>
      <c r="E7294">
        <v>41</v>
      </c>
      <c r="F7294" t="str" cm="1">
        <f t="array" ref="F7294">_xlfn.IFS(Table1[[#This Row],[Age]]&gt;49,"OLD",Table1[[#This Row],[Age]]&gt;29,"MIDDLE AGE",Table1[[#This Row],[Age]]&gt;19,"YOUNG")</f>
        <v>MIDDLE AGE</v>
      </c>
      <c r="G7294" t="s">
        <v>18</v>
      </c>
      <c r="H7294" t="s">
        <v>40</v>
      </c>
      <c r="I7294" t="s">
        <v>74</v>
      </c>
      <c r="J7294" s="4">
        <v>795.66</v>
      </c>
      <c r="K7294">
        <v>5</v>
      </c>
      <c r="L7294" s="4">
        <v>3978.3</v>
      </c>
      <c r="M7294" s="4">
        <f>L7294-J7294</f>
        <v>3182.6400000000003</v>
      </c>
      <c r="N7294" s="4">
        <f t="shared" si="226"/>
        <v>159.13200000000001</v>
      </c>
      <c r="O7294" s="3">
        <f t="shared" si="227"/>
        <v>80</v>
      </c>
      <c r="P7294"/>
    </row>
    <row r="7295" spans="1:16">
      <c r="A7295">
        <v>8294</v>
      </c>
      <c r="B7295" s="2" t="s">
        <v>996</v>
      </c>
      <c r="C7295" t="s">
        <v>765</v>
      </c>
      <c r="D7295" t="s">
        <v>17</v>
      </c>
      <c r="E7295">
        <v>55</v>
      </c>
      <c r="F7295" t="str" cm="1">
        <f t="array" ref="F7295">_xlfn.IFS(Table1[[#This Row],[Age]]&gt;49,"OLD",Table1[[#This Row],[Age]]&gt;29,"MIDDLE AGE",Table1[[#This Row],[Age]]&gt;19,"YOUNG")</f>
        <v>OLD</v>
      </c>
      <c r="G7295" t="s">
        <v>13</v>
      </c>
      <c r="H7295" t="s">
        <v>27</v>
      </c>
      <c r="I7295" t="s">
        <v>53</v>
      </c>
      <c r="J7295" s="4">
        <v>700.21</v>
      </c>
      <c r="K7295">
        <v>3</v>
      </c>
      <c r="L7295" s="4">
        <v>2100.63</v>
      </c>
      <c r="M7295" s="4">
        <f>L7295-J7295</f>
        <v>1400.42</v>
      </c>
      <c r="N7295" s="4">
        <f t="shared" si="226"/>
        <v>233.40333333333334</v>
      </c>
      <c r="O7295" s="3">
        <f t="shared" si="227"/>
        <v>66.666666666666657</v>
      </c>
      <c r="P7295"/>
    </row>
    <row r="7296" spans="1:16">
      <c r="A7296">
        <v>8295</v>
      </c>
      <c r="B7296" s="2" t="s">
        <v>1212</v>
      </c>
      <c r="C7296" t="s">
        <v>917</v>
      </c>
      <c r="D7296" t="s">
        <v>17</v>
      </c>
      <c r="E7296">
        <v>45</v>
      </c>
      <c r="F7296" t="str" cm="1">
        <f t="array" ref="F7296">_xlfn.IFS(Table1[[#This Row],[Age]]&gt;49,"OLD",Table1[[#This Row],[Age]]&gt;29,"MIDDLE AGE",Table1[[#This Row],[Age]]&gt;19,"YOUNG")</f>
        <v>MIDDLE AGE</v>
      </c>
      <c r="G7296" t="s">
        <v>22</v>
      </c>
      <c r="H7296" t="s">
        <v>35</v>
      </c>
      <c r="I7296" t="s">
        <v>64</v>
      </c>
      <c r="J7296" s="4">
        <v>48.48</v>
      </c>
      <c r="K7296">
        <v>2</v>
      </c>
      <c r="L7296" s="4">
        <v>96.96</v>
      </c>
      <c r="M7296" s="4">
        <f>L7296-J7296</f>
        <v>48.48</v>
      </c>
      <c r="N7296" s="4">
        <f t="shared" si="226"/>
        <v>24.24</v>
      </c>
      <c r="O7296" s="3">
        <f t="shared" si="227"/>
        <v>50</v>
      </c>
      <c r="P7296"/>
    </row>
    <row r="7297" spans="1:16">
      <c r="A7297">
        <v>8296</v>
      </c>
      <c r="B7297" s="2" t="s">
        <v>1017</v>
      </c>
      <c r="C7297" t="s">
        <v>808</v>
      </c>
      <c r="D7297" t="s">
        <v>12</v>
      </c>
      <c r="E7297">
        <v>45</v>
      </c>
      <c r="F7297" t="str" cm="1">
        <f t="array" ref="F7297">_xlfn.IFS(Table1[[#This Row],[Age]]&gt;49,"OLD",Table1[[#This Row],[Age]]&gt;29,"MIDDLE AGE",Table1[[#This Row],[Age]]&gt;19,"YOUNG")</f>
        <v>MIDDLE AGE</v>
      </c>
      <c r="G7297" t="s">
        <v>13</v>
      </c>
      <c r="H7297" t="s">
        <v>14</v>
      </c>
      <c r="I7297" t="s">
        <v>15</v>
      </c>
      <c r="J7297" s="4">
        <v>524.29</v>
      </c>
      <c r="K7297">
        <v>3</v>
      </c>
      <c r="L7297" s="4">
        <v>1572.87</v>
      </c>
      <c r="M7297" s="4">
        <f>L7297-J7297</f>
        <v>1048.58</v>
      </c>
      <c r="N7297" s="4">
        <f t="shared" si="226"/>
        <v>174.76333333333332</v>
      </c>
      <c r="O7297" s="3">
        <f t="shared" si="227"/>
        <v>66.666666666666657</v>
      </c>
      <c r="P7297"/>
    </row>
    <row r="7298" spans="1:16">
      <c r="A7298">
        <v>8297</v>
      </c>
      <c r="B7298" s="2" t="s">
        <v>1302</v>
      </c>
      <c r="C7298" t="s">
        <v>580</v>
      </c>
      <c r="D7298" t="s">
        <v>12</v>
      </c>
      <c r="E7298">
        <v>62</v>
      </c>
      <c r="F7298" t="str" cm="1">
        <f t="array" ref="F7298">_xlfn.IFS(Table1[[#This Row],[Age]]&gt;49,"OLD",Table1[[#This Row],[Age]]&gt;29,"MIDDLE AGE",Table1[[#This Row],[Age]]&gt;19,"YOUNG")</f>
        <v>OLD</v>
      </c>
      <c r="G7298" t="s">
        <v>22</v>
      </c>
      <c r="H7298" t="s">
        <v>19</v>
      </c>
      <c r="I7298" t="s">
        <v>80</v>
      </c>
      <c r="J7298" s="4">
        <v>174.52</v>
      </c>
      <c r="K7298">
        <v>5</v>
      </c>
      <c r="L7298" s="4">
        <v>872.6</v>
      </c>
      <c r="M7298" s="4">
        <f>L7298-J7298</f>
        <v>698.08</v>
      </c>
      <c r="N7298" s="4">
        <f t="shared" si="226"/>
        <v>34.904000000000003</v>
      </c>
      <c r="O7298" s="3">
        <f t="shared" si="227"/>
        <v>80</v>
      </c>
      <c r="P7298"/>
    </row>
    <row r="7299" spans="1:16">
      <c r="A7299">
        <v>8298</v>
      </c>
      <c r="B7299" s="2" t="s">
        <v>1059</v>
      </c>
      <c r="C7299" t="s">
        <v>869</v>
      </c>
      <c r="D7299" t="s">
        <v>17</v>
      </c>
      <c r="E7299">
        <v>56</v>
      </c>
      <c r="F7299" t="str" cm="1">
        <f t="array" ref="F7299">_xlfn.IFS(Table1[[#This Row],[Age]]&gt;49,"OLD",Table1[[#This Row],[Age]]&gt;29,"MIDDLE AGE",Table1[[#This Row],[Age]]&gt;19,"YOUNG")</f>
        <v>OLD</v>
      </c>
      <c r="G7299" t="s">
        <v>13</v>
      </c>
      <c r="H7299" t="s">
        <v>19</v>
      </c>
      <c r="I7299" t="s">
        <v>51</v>
      </c>
      <c r="J7299" s="4">
        <v>970.26</v>
      </c>
      <c r="K7299">
        <v>3</v>
      </c>
      <c r="L7299" s="4">
        <v>2910.78</v>
      </c>
      <c r="M7299" s="4">
        <f>L7299-J7299</f>
        <v>1940.5200000000002</v>
      </c>
      <c r="N7299" s="4">
        <f t="shared" ref="N7299:N7362" si="228">J7299/K7299</f>
        <v>323.42</v>
      </c>
      <c r="O7299" s="3">
        <f t="shared" ref="O7299:O7362" si="229">M7299/L7299*100</f>
        <v>66.666666666666671</v>
      </c>
      <c r="P7299"/>
    </row>
    <row r="7300" spans="1:16">
      <c r="A7300">
        <v>8299</v>
      </c>
      <c r="B7300" s="2" t="s">
        <v>1265</v>
      </c>
      <c r="C7300" t="s">
        <v>160</v>
      </c>
      <c r="D7300" t="s">
        <v>12</v>
      </c>
      <c r="E7300">
        <v>19</v>
      </c>
      <c r="F7300" t="e" cm="1">
        <f t="array" ref="F7300">_xlfn.IFS(Table1[[#This Row],[Age]]&gt;49,"OLD",Table1[[#This Row],[Age]]&gt;29,"MIDDLE AGE",Table1[[#This Row],[Age]]&gt;19,"YOUNG")</f>
        <v>#N/A</v>
      </c>
      <c r="G7300" t="s">
        <v>22</v>
      </c>
      <c r="H7300" t="s">
        <v>14</v>
      </c>
      <c r="I7300" t="s">
        <v>38</v>
      </c>
      <c r="J7300" s="4">
        <v>263.27999999999997</v>
      </c>
      <c r="K7300">
        <v>2</v>
      </c>
      <c r="L7300" s="4">
        <v>526.55999999999995</v>
      </c>
      <c r="M7300" s="4">
        <f>L7300-J7300</f>
        <v>263.27999999999997</v>
      </c>
      <c r="N7300" s="4">
        <f t="shared" si="228"/>
        <v>131.63999999999999</v>
      </c>
      <c r="O7300" s="3">
        <f t="shared" si="229"/>
        <v>50</v>
      </c>
      <c r="P7300"/>
    </row>
    <row r="7301" spans="1:16">
      <c r="A7301">
        <v>8300</v>
      </c>
      <c r="B7301" s="2" t="s">
        <v>1140</v>
      </c>
      <c r="C7301" t="s">
        <v>933</v>
      </c>
      <c r="D7301" t="s">
        <v>12</v>
      </c>
      <c r="E7301">
        <v>63</v>
      </c>
      <c r="F7301" t="str" cm="1">
        <f t="array" ref="F7301">_xlfn.IFS(Table1[[#This Row],[Age]]&gt;49,"OLD",Table1[[#This Row],[Age]]&gt;29,"MIDDLE AGE",Table1[[#This Row],[Age]]&gt;19,"YOUNG")</f>
        <v>OLD</v>
      </c>
      <c r="G7301" t="s">
        <v>18</v>
      </c>
      <c r="H7301" t="s">
        <v>40</v>
      </c>
      <c r="I7301" t="s">
        <v>68</v>
      </c>
      <c r="J7301" s="4">
        <v>425.91</v>
      </c>
      <c r="K7301">
        <v>5</v>
      </c>
      <c r="L7301" s="4">
        <v>2129.5500000000002</v>
      </c>
      <c r="M7301" s="4">
        <f>L7301-J7301</f>
        <v>1703.64</v>
      </c>
      <c r="N7301" s="4">
        <f t="shared" si="228"/>
        <v>85.182000000000002</v>
      </c>
      <c r="O7301" s="3">
        <f t="shared" si="229"/>
        <v>80</v>
      </c>
      <c r="P7301"/>
    </row>
    <row r="7302" spans="1:16">
      <c r="A7302">
        <v>8301</v>
      </c>
      <c r="B7302" s="2" t="s">
        <v>1146</v>
      </c>
      <c r="C7302" t="s">
        <v>591</v>
      </c>
      <c r="D7302" t="s">
        <v>17</v>
      </c>
      <c r="E7302">
        <v>22</v>
      </c>
      <c r="F7302" t="str" cm="1">
        <f t="array" ref="F7302">_xlfn.IFS(Table1[[#This Row],[Age]]&gt;49,"OLD",Table1[[#This Row],[Age]]&gt;29,"MIDDLE AGE",Table1[[#This Row],[Age]]&gt;19,"YOUNG")</f>
        <v>YOUNG</v>
      </c>
      <c r="G7302" t="s">
        <v>13</v>
      </c>
      <c r="H7302" t="s">
        <v>14</v>
      </c>
      <c r="I7302" t="s">
        <v>43</v>
      </c>
      <c r="J7302" s="4">
        <v>204.74</v>
      </c>
      <c r="K7302">
        <v>3</v>
      </c>
      <c r="L7302" s="4">
        <v>614.22</v>
      </c>
      <c r="M7302" s="4">
        <f>L7302-J7302</f>
        <v>409.48</v>
      </c>
      <c r="N7302" s="4">
        <f t="shared" si="228"/>
        <v>68.24666666666667</v>
      </c>
      <c r="O7302" s="3">
        <f t="shared" si="229"/>
        <v>66.666666666666657</v>
      </c>
      <c r="P7302"/>
    </row>
    <row r="7303" spans="1:16">
      <c r="A7303">
        <v>8302</v>
      </c>
      <c r="B7303" s="2" t="s">
        <v>1086</v>
      </c>
      <c r="C7303" t="s">
        <v>878</v>
      </c>
      <c r="D7303" t="s">
        <v>17</v>
      </c>
      <c r="E7303">
        <v>28</v>
      </c>
      <c r="F7303" t="str" cm="1">
        <f t="array" ref="F7303">_xlfn.IFS(Table1[[#This Row],[Age]]&gt;49,"OLD",Table1[[#This Row],[Age]]&gt;29,"MIDDLE AGE",Table1[[#This Row],[Age]]&gt;19,"YOUNG")</f>
        <v>YOUNG</v>
      </c>
      <c r="G7303" t="s">
        <v>13</v>
      </c>
      <c r="H7303" t="s">
        <v>35</v>
      </c>
      <c r="I7303" t="s">
        <v>64</v>
      </c>
      <c r="J7303" s="4">
        <v>143.24</v>
      </c>
      <c r="K7303">
        <v>5</v>
      </c>
      <c r="L7303" s="4">
        <v>716.2</v>
      </c>
      <c r="M7303" s="4">
        <f>L7303-J7303</f>
        <v>572.96</v>
      </c>
      <c r="N7303" s="4">
        <f t="shared" si="228"/>
        <v>28.648000000000003</v>
      </c>
      <c r="O7303" s="3">
        <f t="shared" si="229"/>
        <v>80</v>
      </c>
      <c r="P7303"/>
    </row>
    <row r="7304" spans="1:16">
      <c r="A7304">
        <v>8303</v>
      </c>
      <c r="B7304" s="2" t="s">
        <v>1140</v>
      </c>
      <c r="C7304" t="s">
        <v>121</v>
      </c>
      <c r="D7304" t="s">
        <v>12</v>
      </c>
      <c r="E7304">
        <v>27</v>
      </c>
      <c r="F7304" t="str" cm="1">
        <f t="array" ref="F7304">_xlfn.IFS(Table1[[#This Row],[Age]]&gt;49,"OLD",Table1[[#This Row],[Age]]&gt;29,"MIDDLE AGE",Table1[[#This Row],[Age]]&gt;19,"YOUNG")</f>
        <v>YOUNG</v>
      </c>
      <c r="G7304" t="s">
        <v>25</v>
      </c>
      <c r="H7304" t="s">
        <v>40</v>
      </c>
      <c r="I7304" t="s">
        <v>74</v>
      </c>
      <c r="J7304" s="4">
        <v>604.91999999999996</v>
      </c>
      <c r="K7304">
        <v>3</v>
      </c>
      <c r="L7304" s="4">
        <v>1814.76</v>
      </c>
      <c r="M7304" s="4">
        <f>L7304-J7304</f>
        <v>1209.8400000000001</v>
      </c>
      <c r="N7304" s="4">
        <f t="shared" si="228"/>
        <v>201.64</v>
      </c>
      <c r="O7304" s="3">
        <f t="shared" si="229"/>
        <v>66.666666666666671</v>
      </c>
      <c r="P7304"/>
    </row>
    <row r="7305" spans="1:16">
      <c r="A7305">
        <v>8304</v>
      </c>
      <c r="B7305" s="2" t="s">
        <v>1209</v>
      </c>
      <c r="C7305" t="s">
        <v>93</v>
      </c>
      <c r="D7305" t="s">
        <v>17</v>
      </c>
      <c r="E7305">
        <v>60</v>
      </c>
      <c r="F7305" t="str" cm="1">
        <f t="array" ref="F7305">_xlfn.IFS(Table1[[#This Row],[Age]]&gt;49,"OLD",Table1[[#This Row],[Age]]&gt;29,"MIDDLE AGE",Table1[[#This Row],[Age]]&gt;19,"YOUNG")</f>
        <v>OLD</v>
      </c>
      <c r="G7305" t="s">
        <v>22</v>
      </c>
      <c r="H7305" t="s">
        <v>19</v>
      </c>
      <c r="I7305" t="s">
        <v>20</v>
      </c>
      <c r="J7305" s="4">
        <v>498.25</v>
      </c>
      <c r="K7305">
        <v>1</v>
      </c>
      <c r="L7305" s="4">
        <v>498.25</v>
      </c>
      <c r="M7305" s="4">
        <f>L7305-J7305</f>
        <v>0</v>
      </c>
      <c r="N7305" s="4">
        <f t="shared" si="228"/>
        <v>498.25</v>
      </c>
      <c r="O7305" s="3">
        <f t="shared" si="229"/>
        <v>0</v>
      </c>
      <c r="P7305"/>
    </row>
    <row r="7306" spans="1:16">
      <c r="A7306">
        <v>8305</v>
      </c>
      <c r="B7306" s="2" t="s">
        <v>1119</v>
      </c>
      <c r="C7306" t="s">
        <v>269</v>
      </c>
      <c r="D7306" t="s">
        <v>17</v>
      </c>
      <c r="E7306">
        <v>19</v>
      </c>
      <c r="F7306" t="e" cm="1">
        <f t="array" ref="F7306">_xlfn.IFS(Table1[[#This Row],[Age]]&gt;49,"OLD",Table1[[#This Row],[Age]]&gt;29,"MIDDLE AGE",Table1[[#This Row],[Age]]&gt;19,"YOUNG")</f>
        <v>#N/A</v>
      </c>
      <c r="G7306" t="s">
        <v>18</v>
      </c>
      <c r="H7306" t="s">
        <v>35</v>
      </c>
      <c r="I7306" t="s">
        <v>63</v>
      </c>
      <c r="J7306" s="4">
        <v>380.91</v>
      </c>
      <c r="K7306">
        <v>5</v>
      </c>
      <c r="L7306" s="4">
        <v>1904.55</v>
      </c>
      <c r="M7306" s="4">
        <f>L7306-J7306</f>
        <v>1523.6399999999999</v>
      </c>
      <c r="N7306" s="4">
        <f t="shared" si="228"/>
        <v>76.182000000000002</v>
      </c>
      <c r="O7306" s="3">
        <f t="shared" si="229"/>
        <v>80</v>
      </c>
      <c r="P7306"/>
    </row>
    <row r="7307" spans="1:16">
      <c r="A7307">
        <v>8306</v>
      </c>
      <c r="B7307" s="2" t="s">
        <v>1097</v>
      </c>
      <c r="C7307" t="s">
        <v>614</v>
      </c>
      <c r="D7307" t="s">
        <v>17</v>
      </c>
      <c r="E7307">
        <v>32</v>
      </c>
      <c r="F7307" t="str" cm="1">
        <f t="array" ref="F7307">_xlfn.IFS(Table1[[#This Row],[Age]]&gt;49,"OLD",Table1[[#This Row],[Age]]&gt;29,"MIDDLE AGE",Table1[[#This Row],[Age]]&gt;19,"YOUNG")</f>
        <v>MIDDLE AGE</v>
      </c>
      <c r="G7307" t="s">
        <v>18</v>
      </c>
      <c r="H7307" t="s">
        <v>27</v>
      </c>
      <c r="I7307" t="s">
        <v>28</v>
      </c>
      <c r="J7307" s="4">
        <v>94.56</v>
      </c>
      <c r="K7307">
        <v>5</v>
      </c>
      <c r="L7307" s="4">
        <v>472.8</v>
      </c>
      <c r="M7307" s="4">
        <f>L7307-J7307</f>
        <v>378.24</v>
      </c>
      <c r="N7307" s="4">
        <f t="shared" si="228"/>
        <v>18.911999999999999</v>
      </c>
      <c r="O7307" s="3">
        <f t="shared" si="229"/>
        <v>80</v>
      </c>
      <c r="P7307"/>
    </row>
    <row r="7308" spans="1:16">
      <c r="A7308">
        <v>8307</v>
      </c>
      <c r="B7308" s="2" t="s">
        <v>1279</v>
      </c>
      <c r="C7308" t="s">
        <v>16</v>
      </c>
      <c r="D7308" t="s">
        <v>12</v>
      </c>
      <c r="E7308">
        <v>56</v>
      </c>
      <c r="F7308" t="str" cm="1">
        <f t="array" ref="F7308">_xlfn.IFS(Table1[[#This Row],[Age]]&gt;49,"OLD",Table1[[#This Row],[Age]]&gt;29,"MIDDLE AGE",Table1[[#This Row],[Age]]&gt;19,"YOUNG")</f>
        <v>OLD</v>
      </c>
      <c r="G7308" t="s">
        <v>18</v>
      </c>
      <c r="H7308" t="s">
        <v>27</v>
      </c>
      <c r="I7308" t="s">
        <v>28</v>
      </c>
      <c r="J7308" s="4">
        <v>738.6</v>
      </c>
      <c r="K7308">
        <v>5</v>
      </c>
      <c r="L7308" s="4">
        <v>3693</v>
      </c>
      <c r="M7308" s="4">
        <f>L7308-J7308</f>
        <v>2954.4</v>
      </c>
      <c r="N7308" s="4">
        <f t="shared" si="228"/>
        <v>147.72</v>
      </c>
      <c r="O7308" s="3">
        <f t="shared" si="229"/>
        <v>80</v>
      </c>
      <c r="P7308"/>
    </row>
    <row r="7309" spans="1:16">
      <c r="A7309">
        <v>8308</v>
      </c>
      <c r="B7309" s="2" t="s">
        <v>980</v>
      </c>
      <c r="C7309" t="s">
        <v>878</v>
      </c>
      <c r="D7309" t="s">
        <v>12</v>
      </c>
      <c r="E7309">
        <v>58</v>
      </c>
      <c r="F7309" t="str" cm="1">
        <f t="array" ref="F7309">_xlfn.IFS(Table1[[#This Row],[Age]]&gt;49,"OLD",Table1[[#This Row],[Age]]&gt;29,"MIDDLE AGE",Table1[[#This Row],[Age]]&gt;19,"YOUNG")</f>
        <v>OLD</v>
      </c>
      <c r="G7309" t="s">
        <v>13</v>
      </c>
      <c r="H7309" t="s">
        <v>27</v>
      </c>
      <c r="I7309" t="s">
        <v>28</v>
      </c>
      <c r="J7309" s="4">
        <v>15.8</v>
      </c>
      <c r="K7309">
        <v>5</v>
      </c>
      <c r="L7309" s="4">
        <v>79</v>
      </c>
      <c r="M7309" s="4">
        <f>L7309-J7309</f>
        <v>63.2</v>
      </c>
      <c r="N7309" s="4">
        <f t="shared" si="228"/>
        <v>3.16</v>
      </c>
      <c r="O7309" s="3">
        <f t="shared" si="229"/>
        <v>80</v>
      </c>
      <c r="P7309"/>
    </row>
    <row r="7310" spans="1:16">
      <c r="A7310">
        <v>8309</v>
      </c>
      <c r="B7310" s="2" t="s">
        <v>1227</v>
      </c>
      <c r="C7310" t="s">
        <v>105</v>
      </c>
      <c r="D7310" t="s">
        <v>12</v>
      </c>
      <c r="E7310">
        <v>54</v>
      </c>
      <c r="F7310" t="str" cm="1">
        <f t="array" ref="F7310">_xlfn.IFS(Table1[[#This Row],[Age]]&gt;49,"OLD",Table1[[#This Row],[Age]]&gt;29,"MIDDLE AGE",Table1[[#This Row],[Age]]&gt;19,"YOUNG")</f>
        <v>OLD</v>
      </c>
      <c r="G7310" t="s">
        <v>18</v>
      </c>
      <c r="H7310" t="s">
        <v>19</v>
      </c>
      <c r="I7310" t="s">
        <v>51</v>
      </c>
      <c r="J7310" s="4">
        <v>463.08</v>
      </c>
      <c r="K7310">
        <v>3</v>
      </c>
      <c r="L7310" s="4">
        <v>1389.24</v>
      </c>
      <c r="M7310" s="4">
        <f>L7310-J7310</f>
        <v>926.16000000000008</v>
      </c>
      <c r="N7310" s="4">
        <f t="shared" si="228"/>
        <v>154.35999999999999</v>
      </c>
      <c r="O7310" s="3">
        <f t="shared" si="229"/>
        <v>66.666666666666671</v>
      </c>
      <c r="P7310"/>
    </row>
    <row r="7311" spans="1:16">
      <c r="A7311">
        <v>8310</v>
      </c>
      <c r="B7311" s="2" t="s">
        <v>1101</v>
      </c>
      <c r="C7311" t="s">
        <v>715</v>
      </c>
      <c r="D7311" t="s">
        <v>17</v>
      </c>
      <c r="E7311">
        <v>24</v>
      </c>
      <c r="F7311" t="str" cm="1">
        <f t="array" ref="F7311">_xlfn.IFS(Table1[[#This Row],[Age]]&gt;49,"OLD",Table1[[#This Row],[Age]]&gt;29,"MIDDLE AGE",Table1[[#This Row],[Age]]&gt;19,"YOUNG")</f>
        <v>YOUNG</v>
      </c>
      <c r="G7311" t="s">
        <v>13</v>
      </c>
      <c r="H7311" t="s">
        <v>14</v>
      </c>
      <c r="I7311" t="s">
        <v>38</v>
      </c>
      <c r="J7311" s="4">
        <v>636.25</v>
      </c>
      <c r="K7311">
        <v>4</v>
      </c>
      <c r="L7311" s="4">
        <v>2545</v>
      </c>
      <c r="M7311" s="4">
        <f>L7311-J7311</f>
        <v>1908.75</v>
      </c>
      <c r="N7311" s="4">
        <f t="shared" si="228"/>
        <v>159.0625</v>
      </c>
      <c r="O7311" s="3">
        <f t="shared" si="229"/>
        <v>75</v>
      </c>
      <c r="P7311"/>
    </row>
    <row r="7312" spans="1:16">
      <c r="A7312">
        <v>8311</v>
      </c>
      <c r="B7312" s="2" t="s">
        <v>1153</v>
      </c>
      <c r="C7312" t="s">
        <v>424</v>
      </c>
      <c r="D7312" t="s">
        <v>12</v>
      </c>
      <c r="E7312">
        <v>37</v>
      </c>
      <c r="F7312" t="str" cm="1">
        <f t="array" ref="F7312">_xlfn.IFS(Table1[[#This Row],[Age]]&gt;49,"OLD",Table1[[#This Row],[Age]]&gt;29,"MIDDLE AGE",Table1[[#This Row],[Age]]&gt;19,"YOUNG")</f>
        <v>MIDDLE AGE</v>
      </c>
      <c r="G7312" t="s">
        <v>25</v>
      </c>
      <c r="H7312" t="s">
        <v>40</v>
      </c>
      <c r="I7312" t="s">
        <v>41</v>
      </c>
      <c r="J7312" s="4">
        <v>436.4</v>
      </c>
      <c r="K7312">
        <v>3</v>
      </c>
      <c r="L7312" s="4">
        <v>1309.2</v>
      </c>
      <c r="M7312" s="4">
        <f>L7312-J7312</f>
        <v>872.80000000000007</v>
      </c>
      <c r="N7312" s="4">
        <f t="shared" si="228"/>
        <v>145.46666666666667</v>
      </c>
      <c r="O7312" s="3">
        <f t="shared" si="229"/>
        <v>66.666666666666671</v>
      </c>
      <c r="P7312"/>
    </row>
    <row r="7313" spans="1:16">
      <c r="A7313">
        <v>8312</v>
      </c>
      <c r="B7313" s="2" t="s">
        <v>971</v>
      </c>
      <c r="C7313" t="s">
        <v>198</v>
      </c>
      <c r="D7313" t="s">
        <v>17</v>
      </c>
      <c r="E7313">
        <v>51</v>
      </c>
      <c r="F7313" t="str" cm="1">
        <f t="array" ref="F7313">_xlfn.IFS(Table1[[#This Row],[Age]]&gt;49,"OLD",Table1[[#This Row],[Age]]&gt;29,"MIDDLE AGE",Table1[[#This Row],[Age]]&gt;19,"YOUNG")</f>
        <v>OLD</v>
      </c>
      <c r="G7313" t="s">
        <v>18</v>
      </c>
      <c r="H7313" t="s">
        <v>19</v>
      </c>
      <c r="I7313" t="s">
        <v>23</v>
      </c>
      <c r="J7313" s="4">
        <v>134.94999999999999</v>
      </c>
      <c r="K7313">
        <v>2</v>
      </c>
      <c r="L7313" s="4">
        <v>269.89999999999998</v>
      </c>
      <c r="M7313" s="4">
        <f>L7313-J7313</f>
        <v>134.94999999999999</v>
      </c>
      <c r="N7313" s="4">
        <f t="shared" si="228"/>
        <v>67.474999999999994</v>
      </c>
      <c r="O7313" s="3">
        <f t="shared" si="229"/>
        <v>50</v>
      </c>
      <c r="P7313"/>
    </row>
    <row r="7314" spans="1:16">
      <c r="A7314">
        <v>8313</v>
      </c>
      <c r="B7314" s="2" t="s">
        <v>1180</v>
      </c>
      <c r="C7314" t="s">
        <v>466</v>
      </c>
      <c r="D7314" t="s">
        <v>12</v>
      </c>
      <c r="E7314">
        <v>52</v>
      </c>
      <c r="F7314" t="str" cm="1">
        <f t="array" ref="F7314">_xlfn.IFS(Table1[[#This Row],[Age]]&gt;49,"OLD",Table1[[#This Row],[Age]]&gt;29,"MIDDLE AGE",Table1[[#This Row],[Age]]&gt;19,"YOUNG")</f>
        <v>OLD</v>
      </c>
      <c r="G7314" t="s">
        <v>25</v>
      </c>
      <c r="H7314" t="s">
        <v>35</v>
      </c>
      <c r="I7314" t="s">
        <v>58</v>
      </c>
      <c r="J7314" s="4">
        <v>780.47</v>
      </c>
      <c r="K7314">
        <v>1</v>
      </c>
      <c r="L7314" s="4">
        <v>780.47</v>
      </c>
      <c r="M7314" s="4">
        <f>L7314-J7314</f>
        <v>0</v>
      </c>
      <c r="N7314" s="4">
        <f t="shared" si="228"/>
        <v>780.47</v>
      </c>
      <c r="O7314" s="3">
        <f t="shared" si="229"/>
        <v>0</v>
      </c>
      <c r="P7314"/>
    </row>
    <row r="7315" spans="1:16">
      <c r="A7315">
        <v>8314</v>
      </c>
      <c r="B7315" s="2" t="s">
        <v>985</v>
      </c>
      <c r="C7315" t="s">
        <v>608</v>
      </c>
      <c r="D7315" t="s">
        <v>12</v>
      </c>
      <c r="E7315">
        <v>51</v>
      </c>
      <c r="F7315" t="str" cm="1">
        <f t="array" ref="F7315">_xlfn.IFS(Table1[[#This Row],[Age]]&gt;49,"OLD",Table1[[#This Row],[Age]]&gt;29,"MIDDLE AGE",Table1[[#This Row],[Age]]&gt;19,"YOUNG")</f>
        <v>OLD</v>
      </c>
      <c r="G7315" t="s">
        <v>22</v>
      </c>
      <c r="H7315" t="s">
        <v>35</v>
      </c>
      <c r="I7315" t="s">
        <v>63</v>
      </c>
      <c r="J7315" s="4">
        <v>330.7</v>
      </c>
      <c r="K7315">
        <v>3</v>
      </c>
      <c r="L7315" s="4">
        <v>992.1</v>
      </c>
      <c r="M7315" s="4">
        <f>L7315-J7315</f>
        <v>661.40000000000009</v>
      </c>
      <c r="N7315" s="4">
        <f t="shared" si="228"/>
        <v>110.23333333333333</v>
      </c>
      <c r="O7315" s="3">
        <f t="shared" si="229"/>
        <v>66.666666666666671</v>
      </c>
      <c r="P7315"/>
    </row>
    <row r="7316" spans="1:16">
      <c r="A7316">
        <v>8315</v>
      </c>
      <c r="B7316" s="2" t="s">
        <v>1222</v>
      </c>
      <c r="C7316" t="s">
        <v>645</v>
      </c>
      <c r="D7316" t="s">
        <v>17</v>
      </c>
      <c r="E7316">
        <v>39</v>
      </c>
      <c r="F7316" t="str" cm="1">
        <f t="array" ref="F7316">_xlfn.IFS(Table1[[#This Row],[Age]]&gt;49,"OLD",Table1[[#This Row],[Age]]&gt;29,"MIDDLE AGE",Table1[[#This Row],[Age]]&gt;19,"YOUNG")</f>
        <v>MIDDLE AGE</v>
      </c>
      <c r="G7316" t="s">
        <v>22</v>
      </c>
      <c r="H7316" t="s">
        <v>27</v>
      </c>
      <c r="I7316" t="s">
        <v>46</v>
      </c>
      <c r="J7316" s="4">
        <v>143.41</v>
      </c>
      <c r="K7316">
        <v>3</v>
      </c>
      <c r="L7316" s="4">
        <v>430.23</v>
      </c>
      <c r="M7316" s="4">
        <f>L7316-J7316</f>
        <v>286.82000000000005</v>
      </c>
      <c r="N7316" s="4">
        <f t="shared" si="228"/>
        <v>47.803333333333335</v>
      </c>
      <c r="O7316" s="3">
        <f t="shared" si="229"/>
        <v>66.666666666666671</v>
      </c>
      <c r="P7316"/>
    </row>
    <row r="7317" spans="1:16">
      <c r="A7317">
        <v>8316</v>
      </c>
      <c r="B7317" s="2" t="s">
        <v>1107</v>
      </c>
      <c r="C7317" t="s">
        <v>559</v>
      </c>
      <c r="D7317" t="s">
        <v>12</v>
      </c>
      <c r="E7317">
        <v>48</v>
      </c>
      <c r="F7317" t="str" cm="1">
        <f t="array" ref="F7317">_xlfn.IFS(Table1[[#This Row],[Age]]&gt;49,"OLD",Table1[[#This Row],[Age]]&gt;29,"MIDDLE AGE",Table1[[#This Row],[Age]]&gt;19,"YOUNG")</f>
        <v>MIDDLE AGE</v>
      </c>
      <c r="G7317" t="s">
        <v>25</v>
      </c>
      <c r="H7317" t="s">
        <v>40</v>
      </c>
      <c r="I7317" t="s">
        <v>76</v>
      </c>
      <c r="J7317" s="4">
        <v>554.76</v>
      </c>
      <c r="K7317">
        <v>5</v>
      </c>
      <c r="L7317" s="4">
        <v>2773.8</v>
      </c>
      <c r="M7317" s="4">
        <f>L7317-J7317</f>
        <v>2219.04</v>
      </c>
      <c r="N7317" s="4">
        <f t="shared" si="228"/>
        <v>110.952</v>
      </c>
      <c r="O7317" s="3">
        <f t="shared" si="229"/>
        <v>80</v>
      </c>
      <c r="P7317"/>
    </row>
    <row r="7318" spans="1:16">
      <c r="A7318">
        <v>8317</v>
      </c>
      <c r="B7318" s="2" t="s">
        <v>1182</v>
      </c>
      <c r="C7318" t="s">
        <v>834</v>
      </c>
      <c r="D7318" t="s">
        <v>17</v>
      </c>
      <c r="E7318">
        <v>40</v>
      </c>
      <c r="F7318" t="str" cm="1">
        <f t="array" ref="F7318">_xlfn.IFS(Table1[[#This Row],[Age]]&gt;49,"OLD",Table1[[#This Row],[Age]]&gt;29,"MIDDLE AGE",Table1[[#This Row],[Age]]&gt;19,"YOUNG")</f>
        <v>MIDDLE AGE</v>
      </c>
      <c r="G7318" t="s">
        <v>22</v>
      </c>
      <c r="H7318" t="s">
        <v>27</v>
      </c>
      <c r="I7318" t="s">
        <v>46</v>
      </c>
      <c r="J7318" s="4">
        <v>28.98</v>
      </c>
      <c r="K7318">
        <v>2</v>
      </c>
      <c r="L7318" s="4">
        <v>57.96</v>
      </c>
      <c r="M7318" s="4">
        <f>L7318-J7318</f>
        <v>28.98</v>
      </c>
      <c r="N7318" s="4">
        <f t="shared" si="228"/>
        <v>14.49</v>
      </c>
      <c r="O7318" s="3">
        <f t="shared" si="229"/>
        <v>50</v>
      </c>
      <c r="P7318"/>
    </row>
    <row r="7319" spans="1:16">
      <c r="A7319">
        <v>8318</v>
      </c>
      <c r="B7319" s="2" t="s">
        <v>1008</v>
      </c>
      <c r="C7319" t="s">
        <v>433</v>
      </c>
      <c r="D7319" t="s">
        <v>12</v>
      </c>
      <c r="E7319">
        <v>36</v>
      </c>
      <c r="F7319" t="str" cm="1">
        <f t="array" ref="F7319">_xlfn.IFS(Table1[[#This Row],[Age]]&gt;49,"OLD",Table1[[#This Row],[Age]]&gt;29,"MIDDLE AGE",Table1[[#This Row],[Age]]&gt;19,"YOUNG")</f>
        <v>MIDDLE AGE</v>
      </c>
      <c r="G7319" t="s">
        <v>18</v>
      </c>
      <c r="H7319" t="s">
        <v>35</v>
      </c>
      <c r="I7319" t="s">
        <v>64</v>
      </c>
      <c r="J7319" s="4">
        <v>330.82</v>
      </c>
      <c r="K7319">
        <v>5</v>
      </c>
      <c r="L7319" s="4">
        <v>1654.1</v>
      </c>
      <c r="M7319" s="4">
        <f>L7319-J7319</f>
        <v>1323.28</v>
      </c>
      <c r="N7319" s="4">
        <f t="shared" si="228"/>
        <v>66.164000000000001</v>
      </c>
      <c r="O7319" s="3">
        <f t="shared" si="229"/>
        <v>80</v>
      </c>
      <c r="P7319"/>
    </row>
    <row r="7320" spans="1:16">
      <c r="A7320">
        <v>8319</v>
      </c>
      <c r="B7320" s="2" t="s">
        <v>1050</v>
      </c>
      <c r="C7320" t="s">
        <v>324</v>
      </c>
      <c r="D7320" t="s">
        <v>12</v>
      </c>
      <c r="E7320">
        <v>21</v>
      </c>
      <c r="F7320" t="str" cm="1">
        <f t="array" ref="F7320">_xlfn.IFS(Table1[[#This Row],[Age]]&gt;49,"OLD",Table1[[#This Row],[Age]]&gt;29,"MIDDLE AGE",Table1[[#This Row],[Age]]&gt;19,"YOUNG")</f>
        <v>YOUNG</v>
      </c>
      <c r="G7320" t="s">
        <v>18</v>
      </c>
      <c r="H7320" t="s">
        <v>35</v>
      </c>
      <c r="I7320" t="s">
        <v>64</v>
      </c>
      <c r="J7320" s="4">
        <v>753.14</v>
      </c>
      <c r="K7320">
        <v>5</v>
      </c>
      <c r="L7320" s="4">
        <v>3765.7</v>
      </c>
      <c r="M7320" s="4">
        <f>L7320-J7320</f>
        <v>3012.56</v>
      </c>
      <c r="N7320" s="4">
        <f t="shared" si="228"/>
        <v>150.62799999999999</v>
      </c>
      <c r="O7320" s="3">
        <f t="shared" si="229"/>
        <v>80</v>
      </c>
      <c r="P7320"/>
    </row>
    <row r="7321" spans="1:16">
      <c r="A7321">
        <v>8320</v>
      </c>
      <c r="B7321" s="2" t="s">
        <v>1293</v>
      </c>
      <c r="C7321" t="s">
        <v>641</v>
      </c>
      <c r="D7321" t="s">
        <v>17</v>
      </c>
      <c r="E7321">
        <v>41</v>
      </c>
      <c r="F7321" t="str" cm="1">
        <f t="array" ref="F7321">_xlfn.IFS(Table1[[#This Row],[Age]]&gt;49,"OLD",Table1[[#This Row],[Age]]&gt;29,"MIDDLE AGE",Table1[[#This Row],[Age]]&gt;19,"YOUNG")</f>
        <v>MIDDLE AGE</v>
      </c>
      <c r="G7321" t="s">
        <v>13</v>
      </c>
      <c r="H7321" t="s">
        <v>14</v>
      </c>
      <c r="I7321" t="s">
        <v>15</v>
      </c>
      <c r="J7321" s="4">
        <v>913.58</v>
      </c>
      <c r="K7321">
        <v>4</v>
      </c>
      <c r="L7321" s="4">
        <v>3654.32</v>
      </c>
      <c r="M7321" s="4">
        <f>L7321-J7321</f>
        <v>2740.7400000000002</v>
      </c>
      <c r="N7321" s="4">
        <f t="shared" si="228"/>
        <v>228.39500000000001</v>
      </c>
      <c r="O7321" s="3">
        <f t="shared" si="229"/>
        <v>75</v>
      </c>
      <c r="P7321"/>
    </row>
    <row r="7322" spans="1:16">
      <c r="A7322">
        <v>8321</v>
      </c>
      <c r="B7322" s="2" t="s">
        <v>1279</v>
      </c>
      <c r="C7322" t="s">
        <v>923</v>
      </c>
      <c r="D7322" t="s">
        <v>17</v>
      </c>
      <c r="E7322">
        <v>37</v>
      </c>
      <c r="F7322" t="str" cm="1">
        <f t="array" ref="F7322">_xlfn.IFS(Table1[[#This Row],[Age]]&gt;49,"OLD",Table1[[#This Row],[Age]]&gt;29,"MIDDLE AGE",Table1[[#This Row],[Age]]&gt;19,"YOUNG")</f>
        <v>MIDDLE AGE</v>
      </c>
      <c r="G7322" t="s">
        <v>25</v>
      </c>
      <c r="H7322" t="s">
        <v>14</v>
      </c>
      <c r="I7322" t="s">
        <v>43</v>
      </c>
      <c r="J7322" s="4">
        <v>595.80999999999995</v>
      </c>
      <c r="K7322">
        <v>1</v>
      </c>
      <c r="L7322" s="4">
        <v>595.80999999999995</v>
      </c>
      <c r="M7322" s="4">
        <f>L7322-J7322</f>
        <v>0</v>
      </c>
      <c r="N7322" s="4">
        <f t="shared" si="228"/>
        <v>595.80999999999995</v>
      </c>
      <c r="O7322" s="3">
        <f t="shared" si="229"/>
        <v>0</v>
      </c>
      <c r="P7322"/>
    </row>
    <row r="7323" spans="1:16">
      <c r="A7323">
        <v>8322</v>
      </c>
      <c r="B7323" s="2" t="s">
        <v>990</v>
      </c>
      <c r="C7323" t="s">
        <v>152</v>
      </c>
      <c r="D7323" t="s">
        <v>17</v>
      </c>
      <c r="E7323">
        <v>56</v>
      </c>
      <c r="F7323" t="str" cm="1">
        <f t="array" ref="F7323">_xlfn.IFS(Table1[[#This Row],[Age]]&gt;49,"OLD",Table1[[#This Row],[Age]]&gt;29,"MIDDLE AGE",Table1[[#This Row],[Age]]&gt;19,"YOUNG")</f>
        <v>OLD</v>
      </c>
      <c r="G7323" t="s">
        <v>25</v>
      </c>
      <c r="H7323" t="s">
        <v>14</v>
      </c>
      <c r="I7323" t="s">
        <v>15</v>
      </c>
      <c r="J7323" s="4">
        <v>225.44</v>
      </c>
      <c r="K7323">
        <v>4</v>
      </c>
      <c r="L7323" s="4">
        <v>901.76</v>
      </c>
      <c r="M7323" s="4">
        <f>L7323-J7323</f>
        <v>676.31999999999994</v>
      </c>
      <c r="N7323" s="4">
        <f t="shared" si="228"/>
        <v>56.36</v>
      </c>
      <c r="O7323" s="3">
        <f t="shared" si="229"/>
        <v>74.999999999999986</v>
      </c>
      <c r="P7323"/>
    </row>
    <row r="7324" spans="1:16">
      <c r="A7324">
        <v>8323</v>
      </c>
      <c r="B7324" s="2" t="s">
        <v>1054</v>
      </c>
      <c r="C7324" t="s">
        <v>482</v>
      </c>
      <c r="D7324" t="s">
        <v>12</v>
      </c>
      <c r="E7324">
        <v>45</v>
      </c>
      <c r="F7324" t="str" cm="1">
        <f t="array" ref="F7324">_xlfn.IFS(Table1[[#This Row],[Age]]&gt;49,"OLD",Table1[[#This Row],[Age]]&gt;29,"MIDDLE AGE",Table1[[#This Row],[Age]]&gt;19,"YOUNG")</f>
        <v>MIDDLE AGE</v>
      </c>
      <c r="G7324" t="s">
        <v>13</v>
      </c>
      <c r="H7324" t="s">
        <v>27</v>
      </c>
      <c r="I7324" t="s">
        <v>53</v>
      </c>
      <c r="J7324" s="4">
        <v>227.8</v>
      </c>
      <c r="K7324">
        <v>5</v>
      </c>
      <c r="L7324" s="4">
        <v>1139</v>
      </c>
      <c r="M7324" s="4">
        <f>L7324-J7324</f>
        <v>911.2</v>
      </c>
      <c r="N7324" s="4">
        <f t="shared" si="228"/>
        <v>45.56</v>
      </c>
      <c r="O7324" s="3">
        <f t="shared" si="229"/>
        <v>80</v>
      </c>
      <c r="P7324"/>
    </row>
    <row r="7325" spans="1:16">
      <c r="A7325">
        <v>8324</v>
      </c>
      <c r="B7325" s="2" t="s">
        <v>1075</v>
      </c>
      <c r="C7325" t="s">
        <v>592</v>
      </c>
      <c r="D7325" t="s">
        <v>12</v>
      </c>
      <c r="E7325">
        <v>56</v>
      </c>
      <c r="F7325" t="str" cm="1">
        <f t="array" ref="F7325">_xlfn.IFS(Table1[[#This Row],[Age]]&gt;49,"OLD",Table1[[#This Row],[Age]]&gt;29,"MIDDLE AGE",Table1[[#This Row],[Age]]&gt;19,"YOUNG")</f>
        <v>OLD</v>
      </c>
      <c r="G7325" t="s">
        <v>18</v>
      </c>
      <c r="H7325" t="s">
        <v>40</v>
      </c>
      <c r="I7325" t="s">
        <v>76</v>
      </c>
      <c r="J7325" s="4">
        <v>607.83000000000004</v>
      </c>
      <c r="K7325">
        <v>1</v>
      </c>
      <c r="L7325" s="4">
        <v>607.83000000000004</v>
      </c>
      <c r="M7325" s="4">
        <f>L7325-J7325</f>
        <v>0</v>
      </c>
      <c r="N7325" s="4">
        <f t="shared" si="228"/>
        <v>607.83000000000004</v>
      </c>
      <c r="O7325" s="3">
        <f t="shared" si="229"/>
        <v>0</v>
      </c>
      <c r="P7325"/>
    </row>
    <row r="7326" spans="1:16">
      <c r="A7326">
        <v>8325</v>
      </c>
      <c r="B7326" s="2" t="s">
        <v>979</v>
      </c>
      <c r="C7326" t="s">
        <v>906</v>
      </c>
      <c r="D7326" t="s">
        <v>12</v>
      </c>
      <c r="E7326">
        <v>34</v>
      </c>
      <c r="F7326" t="str" cm="1">
        <f t="array" ref="F7326">_xlfn.IFS(Table1[[#This Row],[Age]]&gt;49,"OLD",Table1[[#This Row],[Age]]&gt;29,"MIDDLE AGE",Table1[[#This Row],[Age]]&gt;19,"YOUNG")</f>
        <v>MIDDLE AGE</v>
      </c>
      <c r="G7326" t="s">
        <v>25</v>
      </c>
      <c r="H7326" t="s">
        <v>14</v>
      </c>
      <c r="I7326" t="s">
        <v>43</v>
      </c>
      <c r="J7326" s="4">
        <v>412.69</v>
      </c>
      <c r="K7326">
        <v>3</v>
      </c>
      <c r="L7326" s="4">
        <v>1238.07</v>
      </c>
      <c r="M7326" s="4">
        <f>L7326-J7326</f>
        <v>825.37999999999988</v>
      </c>
      <c r="N7326" s="4">
        <f t="shared" si="228"/>
        <v>137.56333333333333</v>
      </c>
      <c r="O7326" s="3">
        <f t="shared" si="229"/>
        <v>66.666666666666657</v>
      </c>
      <c r="P7326"/>
    </row>
    <row r="7327" spans="1:16">
      <c r="A7327">
        <v>8326</v>
      </c>
      <c r="B7327" s="2" t="s">
        <v>1277</v>
      </c>
      <c r="C7327" t="s">
        <v>391</v>
      </c>
      <c r="D7327" t="s">
        <v>17</v>
      </c>
      <c r="E7327">
        <v>36</v>
      </c>
      <c r="F7327" t="str" cm="1">
        <f t="array" ref="F7327">_xlfn.IFS(Table1[[#This Row],[Age]]&gt;49,"OLD",Table1[[#This Row],[Age]]&gt;29,"MIDDLE AGE",Table1[[#This Row],[Age]]&gt;19,"YOUNG")</f>
        <v>MIDDLE AGE</v>
      </c>
      <c r="G7327" t="s">
        <v>13</v>
      </c>
      <c r="H7327" t="s">
        <v>19</v>
      </c>
      <c r="I7327" t="s">
        <v>23</v>
      </c>
      <c r="J7327" s="4">
        <v>185.49</v>
      </c>
      <c r="K7327">
        <v>2</v>
      </c>
      <c r="L7327" s="4">
        <v>370.98</v>
      </c>
      <c r="M7327" s="4">
        <f>L7327-J7327</f>
        <v>185.49</v>
      </c>
      <c r="N7327" s="4">
        <f t="shared" si="228"/>
        <v>92.745000000000005</v>
      </c>
      <c r="O7327" s="3">
        <f t="shared" si="229"/>
        <v>50</v>
      </c>
      <c r="P7327"/>
    </row>
    <row r="7328" spans="1:16">
      <c r="A7328">
        <v>8327</v>
      </c>
      <c r="B7328" s="2" t="s">
        <v>1296</v>
      </c>
      <c r="C7328" t="s">
        <v>541</v>
      </c>
      <c r="D7328" t="s">
        <v>17</v>
      </c>
      <c r="E7328">
        <v>52</v>
      </c>
      <c r="F7328" t="str" cm="1">
        <f t="array" ref="F7328">_xlfn.IFS(Table1[[#This Row],[Age]]&gt;49,"OLD",Table1[[#This Row],[Age]]&gt;29,"MIDDLE AGE",Table1[[#This Row],[Age]]&gt;19,"YOUNG")</f>
        <v>OLD</v>
      </c>
      <c r="G7328" t="s">
        <v>25</v>
      </c>
      <c r="H7328" t="s">
        <v>14</v>
      </c>
      <c r="I7328" t="s">
        <v>15</v>
      </c>
      <c r="J7328" s="4">
        <v>789.52</v>
      </c>
      <c r="K7328">
        <v>4</v>
      </c>
      <c r="L7328" s="4">
        <v>3158.08</v>
      </c>
      <c r="M7328" s="4">
        <f>L7328-J7328</f>
        <v>2368.56</v>
      </c>
      <c r="N7328" s="4">
        <f t="shared" si="228"/>
        <v>197.38</v>
      </c>
      <c r="O7328" s="3">
        <f t="shared" si="229"/>
        <v>75</v>
      </c>
      <c r="P7328"/>
    </row>
    <row r="7329" spans="1:16">
      <c r="A7329">
        <v>8328</v>
      </c>
      <c r="B7329" s="2" t="s">
        <v>982</v>
      </c>
      <c r="C7329" t="s">
        <v>663</v>
      </c>
      <c r="D7329" t="s">
        <v>17</v>
      </c>
      <c r="E7329">
        <v>49</v>
      </c>
      <c r="F7329" t="str" cm="1">
        <f t="array" ref="F7329">_xlfn.IFS(Table1[[#This Row],[Age]]&gt;49,"OLD",Table1[[#This Row],[Age]]&gt;29,"MIDDLE AGE",Table1[[#This Row],[Age]]&gt;19,"YOUNG")</f>
        <v>MIDDLE AGE</v>
      </c>
      <c r="G7329" t="s">
        <v>25</v>
      </c>
      <c r="H7329" t="s">
        <v>27</v>
      </c>
      <c r="I7329" t="s">
        <v>53</v>
      </c>
      <c r="J7329" s="4">
        <v>208.24</v>
      </c>
      <c r="K7329">
        <v>2</v>
      </c>
      <c r="L7329" s="4">
        <v>416.48</v>
      </c>
      <c r="M7329" s="4">
        <f>L7329-J7329</f>
        <v>208.24</v>
      </c>
      <c r="N7329" s="4">
        <f t="shared" si="228"/>
        <v>104.12</v>
      </c>
      <c r="O7329" s="3">
        <f t="shared" si="229"/>
        <v>50</v>
      </c>
      <c r="P7329"/>
    </row>
    <row r="7330" spans="1:16">
      <c r="A7330">
        <v>8329</v>
      </c>
      <c r="B7330" s="2" t="s">
        <v>1193</v>
      </c>
      <c r="C7330" t="s">
        <v>879</v>
      </c>
      <c r="D7330" t="s">
        <v>12</v>
      </c>
      <c r="E7330">
        <v>64</v>
      </c>
      <c r="F7330" t="str" cm="1">
        <f t="array" ref="F7330">_xlfn.IFS(Table1[[#This Row],[Age]]&gt;49,"OLD",Table1[[#This Row],[Age]]&gt;29,"MIDDLE AGE",Table1[[#This Row],[Age]]&gt;19,"YOUNG")</f>
        <v>OLD</v>
      </c>
      <c r="G7330" t="s">
        <v>13</v>
      </c>
      <c r="H7330" t="s">
        <v>40</v>
      </c>
      <c r="I7330" t="s">
        <v>74</v>
      </c>
      <c r="J7330" s="4">
        <v>328.42</v>
      </c>
      <c r="K7330">
        <v>5</v>
      </c>
      <c r="L7330" s="4">
        <v>1642.1</v>
      </c>
      <c r="M7330" s="4">
        <f>L7330-J7330</f>
        <v>1313.6799999999998</v>
      </c>
      <c r="N7330" s="4">
        <f t="shared" si="228"/>
        <v>65.683999999999997</v>
      </c>
      <c r="O7330" s="3">
        <f t="shared" si="229"/>
        <v>80</v>
      </c>
      <c r="P7330"/>
    </row>
    <row r="7331" spans="1:16">
      <c r="A7331">
        <v>8330</v>
      </c>
      <c r="B7331" s="2" t="s">
        <v>979</v>
      </c>
      <c r="C7331" t="s">
        <v>806</v>
      </c>
      <c r="D7331" t="s">
        <v>12</v>
      </c>
      <c r="E7331">
        <v>63</v>
      </c>
      <c r="F7331" t="str" cm="1">
        <f t="array" ref="F7331">_xlfn.IFS(Table1[[#This Row],[Age]]&gt;49,"OLD",Table1[[#This Row],[Age]]&gt;29,"MIDDLE AGE",Table1[[#This Row],[Age]]&gt;19,"YOUNG")</f>
        <v>OLD</v>
      </c>
      <c r="G7331" t="s">
        <v>25</v>
      </c>
      <c r="H7331" t="s">
        <v>14</v>
      </c>
      <c r="I7331" t="s">
        <v>48</v>
      </c>
      <c r="J7331" s="4">
        <v>70.819999999999993</v>
      </c>
      <c r="K7331">
        <v>1</v>
      </c>
      <c r="L7331" s="4">
        <v>70.819999999999993</v>
      </c>
      <c r="M7331" s="4">
        <f>L7331-J7331</f>
        <v>0</v>
      </c>
      <c r="N7331" s="4">
        <f t="shared" si="228"/>
        <v>70.819999999999993</v>
      </c>
      <c r="O7331" s="3">
        <f t="shared" si="229"/>
        <v>0</v>
      </c>
      <c r="P7331"/>
    </row>
    <row r="7332" spans="1:16">
      <c r="A7332">
        <v>8331</v>
      </c>
      <c r="B7332" s="2" t="s">
        <v>1183</v>
      </c>
      <c r="C7332" t="s">
        <v>411</v>
      </c>
      <c r="D7332" t="s">
        <v>17</v>
      </c>
      <c r="E7332">
        <v>64</v>
      </c>
      <c r="F7332" t="str" cm="1">
        <f t="array" ref="F7332">_xlfn.IFS(Table1[[#This Row],[Age]]&gt;49,"OLD",Table1[[#This Row],[Age]]&gt;29,"MIDDLE AGE",Table1[[#This Row],[Age]]&gt;19,"YOUNG")</f>
        <v>OLD</v>
      </c>
      <c r="G7332" t="s">
        <v>22</v>
      </c>
      <c r="H7332" t="s">
        <v>40</v>
      </c>
      <c r="I7332" t="s">
        <v>68</v>
      </c>
      <c r="J7332" s="4">
        <v>704.36</v>
      </c>
      <c r="K7332">
        <v>3</v>
      </c>
      <c r="L7332" s="4">
        <v>2113.08</v>
      </c>
      <c r="M7332" s="4">
        <f>L7332-J7332</f>
        <v>1408.7199999999998</v>
      </c>
      <c r="N7332" s="4">
        <f t="shared" si="228"/>
        <v>234.78666666666666</v>
      </c>
      <c r="O7332" s="3">
        <f t="shared" si="229"/>
        <v>66.666666666666657</v>
      </c>
      <c r="P7332"/>
    </row>
    <row r="7333" spans="1:16">
      <c r="A7333">
        <v>8332</v>
      </c>
      <c r="B7333" s="2" t="s">
        <v>963</v>
      </c>
      <c r="C7333" t="s">
        <v>747</v>
      </c>
      <c r="D7333" t="s">
        <v>12</v>
      </c>
      <c r="E7333">
        <v>63</v>
      </c>
      <c r="F7333" t="str" cm="1">
        <f t="array" ref="F7333">_xlfn.IFS(Table1[[#This Row],[Age]]&gt;49,"OLD",Table1[[#This Row],[Age]]&gt;29,"MIDDLE AGE",Table1[[#This Row],[Age]]&gt;19,"YOUNG")</f>
        <v>OLD</v>
      </c>
      <c r="G7333" t="s">
        <v>13</v>
      </c>
      <c r="H7333" t="s">
        <v>19</v>
      </c>
      <c r="I7333" t="s">
        <v>23</v>
      </c>
      <c r="J7333" s="4">
        <v>282.52999999999997</v>
      </c>
      <c r="K7333">
        <v>1</v>
      </c>
      <c r="L7333" s="4">
        <v>282.52999999999997</v>
      </c>
      <c r="M7333" s="4">
        <f>L7333-J7333</f>
        <v>0</v>
      </c>
      <c r="N7333" s="4">
        <f t="shared" si="228"/>
        <v>282.52999999999997</v>
      </c>
      <c r="O7333" s="3">
        <f t="shared" si="229"/>
        <v>0</v>
      </c>
      <c r="P7333"/>
    </row>
    <row r="7334" spans="1:16">
      <c r="A7334">
        <v>8333</v>
      </c>
      <c r="B7334" s="2" t="s">
        <v>1247</v>
      </c>
      <c r="C7334" t="s">
        <v>294</v>
      </c>
      <c r="D7334" t="s">
        <v>17</v>
      </c>
      <c r="E7334">
        <v>56</v>
      </c>
      <c r="F7334" t="str" cm="1">
        <f t="array" ref="F7334">_xlfn.IFS(Table1[[#This Row],[Age]]&gt;49,"OLD",Table1[[#This Row],[Age]]&gt;29,"MIDDLE AGE",Table1[[#This Row],[Age]]&gt;19,"YOUNG")</f>
        <v>OLD</v>
      </c>
      <c r="G7334" t="s">
        <v>13</v>
      </c>
      <c r="H7334" t="s">
        <v>35</v>
      </c>
      <c r="I7334" t="s">
        <v>64</v>
      </c>
      <c r="J7334" s="4">
        <v>240.54</v>
      </c>
      <c r="K7334">
        <v>2</v>
      </c>
      <c r="L7334" s="4">
        <v>481.08</v>
      </c>
      <c r="M7334" s="4">
        <f>L7334-J7334</f>
        <v>240.54</v>
      </c>
      <c r="N7334" s="4">
        <f t="shared" si="228"/>
        <v>120.27</v>
      </c>
      <c r="O7334" s="3">
        <f t="shared" si="229"/>
        <v>50</v>
      </c>
      <c r="P7334"/>
    </row>
    <row r="7335" spans="1:16">
      <c r="A7335">
        <v>8334</v>
      </c>
      <c r="B7335" s="2" t="s">
        <v>1121</v>
      </c>
      <c r="C7335" t="s">
        <v>645</v>
      </c>
      <c r="D7335" t="s">
        <v>12</v>
      </c>
      <c r="E7335">
        <v>52</v>
      </c>
      <c r="F7335" t="str" cm="1">
        <f t="array" ref="F7335">_xlfn.IFS(Table1[[#This Row],[Age]]&gt;49,"OLD",Table1[[#This Row],[Age]]&gt;29,"MIDDLE AGE",Table1[[#This Row],[Age]]&gt;19,"YOUNG")</f>
        <v>OLD</v>
      </c>
      <c r="G7335" t="s">
        <v>22</v>
      </c>
      <c r="H7335" t="s">
        <v>40</v>
      </c>
      <c r="I7335" t="s">
        <v>74</v>
      </c>
      <c r="J7335" s="4">
        <v>310.32</v>
      </c>
      <c r="K7335">
        <v>2</v>
      </c>
      <c r="L7335" s="4">
        <v>620.64</v>
      </c>
      <c r="M7335" s="4">
        <f>L7335-J7335</f>
        <v>310.32</v>
      </c>
      <c r="N7335" s="4">
        <f t="shared" si="228"/>
        <v>155.16</v>
      </c>
      <c r="O7335" s="3">
        <f t="shared" si="229"/>
        <v>50</v>
      </c>
      <c r="P7335"/>
    </row>
    <row r="7336" spans="1:16">
      <c r="A7336">
        <v>8335</v>
      </c>
      <c r="B7336" s="2" t="s">
        <v>1148</v>
      </c>
      <c r="C7336" t="s">
        <v>176</v>
      </c>
      <c r="D7336" t="s">
        <v>12</v>
      </c>
      <c r="E7336">
        <v>47</v>
      </c>
      <c r="F7336" t="str" cm="1">
        <f t="array" ref="F7336">_xlfn.IFS(Table1[[#This Row],[Age]]&gt;49,"OLD",Table1[[#This Row],[Age]]&gt;29,"MIDDLE AGE",Table1[[#This Row],[Age]]&gt;19,"YOUNG")</f>
        <v>MIDDLE AGE</v>
      </c>
      <c r="G7336" t="s">
        <v>25</v>
      </c>
      <c r="H7336" t="s">
        <v>14</v>
      </c>
      <c r="I7336" t="s">
        <v>15</v>
      </c>
      <c r="J7336" s="4">
        <v>875.39</v>
      </c>
      <c r="K7336">
        <v>3</v>
      </c>
      <c r="L7336" s="4">
        <v>2626.17</v>
      </c>
      <c r="M7336" s="4">
        <f>L7336-J7336</f>
        <v>1750.7800000000002</v>
      </c>
      <c r="N7336" s="4">
        <f t="shared" si="228"/>
        <v>291.79666666666668</v>
      </c>
      <c r="O7336" s="3">
        <f t="shared" si="229"/>
        <v>66.666666666666671</v>
      </c>
      <c r="P7336"/>
    </row>
    <row r="7337" spans="1:16">
      <c r="A7337">
        <v>8336</v>
      </c>
      <c r="B7337" s="2" t="s">
        <v>1040</v>
      </c>
      <c r="C7337" t="s">
        <v>906</v>
      </c>
      <c r="D7337" t="s">
        <v>17</v>
      </c>
      <c r="E7337">
        <v>34</v>
      </c>
      <c r="F7337" t="str" cm="1">
        <f t="array" ref="F7337">_xlfn.IFS(Table1[[#This Row],[Age]]&gt;49,"OLD",Table1[[#This Row],[Age]]&gt;29,"MIDDLE AGE",Table1[[#This Row],[Age]]&gt;19,"YOUNG")</f>
        <v>MIDDLE AGE</v>
      </c>
      <c r="G7337" t="s">
        <v>22</v>
      </c>
      <c r="H7337" t="s">
        <v>27</v>
      </c>
      <c r="I7337" t="s">
        <v>53</v>
      </c>
      <c r="J7337" s="4">
        <v>522.84</v>
      </c>
      <c r="K7337">
        <v>3</v>
      </c>
      <c r="L7337" s="4">
        <v>1568.52</v>
      </c>
      <c r="M7337" s="4">
        <f>L7337-J7337</f>
        <v>1045.6799999999998</v>
      </c>
      <c r="N7337" s="4">
        <f t="shared" si="228"/>
        <v>174.28</v>
      </c>
      <c r="O7337" s="3">
        <f t="shared" si="229"/>
        <v>66.666666666666657</v>
      </c>
      <c r="P7337"/>
    </row>
    <row r="7338" spans="1:16">
      <c r="A7338">
        <v>8337</v>
      </c>
      <c r="B7338" s="2" t="s">
        <v>1287</v>
      </c>
      <c r="C7338" t="s">
        <v>635</v>
      </c>
      <c r="D7338" t="s">
        <v>12</v>
      </c>
      <c r="E7338">
        <v>59</v>
      </c>
      <c r="F7338" t="str" cm="1">
        <f t="array" ref="F7338">_xlfn.IFS(Table1[[#This Row],[Age]]&gt;49,"OLD",Table1[[#This Row],[Age]]&gt;29,"MIDDLE AGE",Table1[[#This Row],[Age]]&gt;19,"YOUNG")</f>
        <v>OLD</v>
      </c>
      <c r="G7338" t="s">
        <v>25</v>
      </c>
      <c r="H7338" t="s">
        <v>27</v>
      </c>
      <c r="I7338" t="s">
        <v>53</v>
      </c>
      <c r="J7338" s="4">
        <v>166.31</v>
      </c>
      <c r="K7338">
        <v>1</v>
      </c>
      <c r="L7338" s="4">
        <v>166.31</v>
      </c>
      <c r="M7338" s="4">
        <f>L7338-J7338</f>
        <v>0</v>
      </c>
      <c r="N7338" s="4">
        <f t="shared" si="228"/>
        <v>166.31</v>
      </c>
      <c r="O7338" s="3">
        <f t="shared" si="229"/>
        <v>0</v>
      </c>
      <c r="P7338"/>
    </row>
    <row r="7339" spans="1:16">
      <c r="A7339">
        <v>8338</v>
      </c>
      <c r="B7339" s="2" t="s">
        <v>999</v>
      </c>
      <c r="C7339" t="s">
        <v>480</v>
      </c>
      <c r="D7339" t="s">
        <v>12</v>
      </c>
      <c r="E7339">
        <v>64</v>
      </c>
      <c r="F7339" t="str" cm="1">
        <f t="array" ref="F7339">_xlfn.IFS(Table1[[#This Row],[Age]]&gt;49,"OLD",Table1[[#This Row],[Age]]&gt;29,"MIDDLE AGE",Table1[[#This Row],[Age]]&gt;19,"YOUNG")</f>
        <v>OLD</v>
      </c>
      <c r="G7339" t="s">
        <v>18</v>
      </c>
      <c r="H7339" t="s">
        <v>27</v>
      </c>
      <c r="I7339" t="s">
        <v>46</v>
      </c>
      <c r="J7339" s="4">
        <v>776.74</v>
      </c>
      <c r="K7339">
        <v>4</v>
      </c>
      <c r="L7339" s="4">
        <v>3106.96</v>
      </c>
      <c r="M7339" s="4">
        <f>L7339-J7339</f>
        <v>2330.2200000000003</v>
      </c>
      <c r="N7339" s="4">
        <f t="shared" si="228"/>
        <v>194.185</v>
      </c>
      <c r="O7339" s="3">
        <f t="shared" si="229"/>
        <v>75.000000000000014</v>
      </c>
      <c r="P7339"/>
    </row>
    <row r="7340" spans="1:16">
      <c r="A7340">
        <v>8339</v>
      </c>
      <c r="B7340" s="2" t="s">
        <v>1179</v>
      </c>
      <c r="C7340" t="s">
        <v>189</v>
      </c>
      <c r="D7340" t="s">
        <v>17</v>
      </c>
      <c r="E7340">
        <v>46</v>
      </c>
      <c r="F7340" t="str" cm="1">
        <f t="array" ref="F7340">_xlfn.IFS(Table1[[#This Row],[Age]]&gt;49,"OLD",Table1[[#This Row],[Age]]&gt;29,"MIDDLE AGE",Table1[[#This Row],[Age]]&gt;19,"YOUNG")</f>
        <v>MIDDLE AGE</v>
      </c>
      <c r="G7340" t="s">
        <v>22</v>
      </c>
      <c r="H7340" t="s">
        <v>27</v>
      </c>
      <c r="I7340" t="s">
        <v>32</v>
      </c>
      <c r="J7340" s="4">
        <v>216.37</v>
      </c>
      <c r="K7340">
        <v>1</v>
      </c>
      <c r="L7340" s="4">
        <v>216.37</v>
      </c>
      <c r="M7340" s="4">
        <f>L7340-J7340</f>
        <v>0</v>
      </c>
      <c r="N7340" s="4">
        <f t="shared" si="228"/>
        <v>216.37</v>
      </c>
      <c r="O7340" s="3">
        <f t="shared" si="229"/>
        <v>0</v>
      </c>
      <c r="P7340"/>
    </row>
    <row r="7341" spans="1:16">
      <c r="A7341">
        <v>8340</v>
      </c>
      <c r="B7341" s="2" t="s">
        <v>1033</v>
      </c>
      <c r="C7341" t="s">
        <v>373</v>
      </c>
      <c r="D7341" t="s">
        <v>17</v>
      </c>
      <c r="E7341">
        <v>23</v>
      </c>
      <c r="F7341" t="str" cm="1">
        <f t="array" ref="F7341">_xlfn.IFS(Table1[[#This Row],[Age]]&gt;49,"OLD",Table1[[#This Row],[Age]]&gt;29,"MIDDLE AGE",Table1[[#This Row],[Age]]&gt;19,"YOUNG")</f>
        <v>YOUNG</v>
      </c>
      <c r="G7341" t="s">
        <v>22</v>
      </c>
      <c r="H7341" t="s">
        <v>40</v>
      </c>
      <c r="I7341" t="s">
        <v>74</v>
      </c>
      <c r="J7341" s="4">
        <v>418.35</v>
      </c>
      <c r="K7341">
        <v>2</v>
      </c>
      <c r="L7341" s="4">
        <v>836.7</v>
      </c>
      <c r="M7341" s="4">
        <f>L7341-J7341</f>
        <v>418.35</v>
      </c>
      <c r="N7341" s="4">
        <f t="shared" si="228"/>
        <v>209.17500000000001</v>
      </c>
      <c r="O7341" s="3">
        <f t="shared" si="229"/>
        <v>50</v>
      </c>
      <c r="P7341"/>
    </row>
    <row r="7342" spans="1:16">
      <c r="A7342">
        <v>8341</v>
      </c>
      <c r="B7342" s="2" t="s">
        <v>1183</v>
      </c>
      <c r="C7342" t="s">
        <v>742</v>
      </c>
      <c r="D7342" t="s">
        <v>12</v>
      </c>
      <c r="E7342">
        <v>34</v>
      </c>
      <c r="F7342" t="str" cm="1">
        <f t="array" ref="F7342">_xlfn.IFS(Table1[[#This Row],[Age]]&gt;49,"OLD",Table1[[#This Row],[Age]]&gt;29,"MIDDLE AGE",Table1[[#This Row],[Age]]&gt;19,"YOUNG")</f>
        <v>MIDDLE AGE</v>
      </c>
      <c r="G7342" t="s">
        <v>22</v>
      </c>
      <c r="H7342" t="s">
        <v>27</v>
      </c>
      <c r="I7342" t="s">
        <v>46</v>
      </c>
      <c r="J7342" s="4">
        <v>572.4</v>
      </c>
      <c r="K7342">
        <v>1</v>
      </c>
      <c r="L7342" s="4">
        <v>572.4</v>
      </c>
      <c r="M7342" s="4">
        <f>L7342-J7342</f>
        <v>0</v>
      </c>
      <c r="N7342" s="4">
        <f t="shared" si="228"/>
        <v>572.4</v>
      </c>
      <c r="O7342" s="3">
        <f t="shared" si="229"/>
        <v>0</v>
      </c>
      <c r="P7342"/>
    </row>
    <row r="7343" spans="1:16">
      <c r="A7343">
        <v>8342</v>
      </c>
      <c r="B7343" s="2" t="s">
        <v>1083</v>
      </c>
      <c r="C7343" t="s">
        <v>860</v>
      </c>
      <c r="D7343" t="s">
        <v>17</v>
      </c>
      <c r="E7343">
        <v>34</v>
      </c>
      <c r="F7343" t="str" cm="1">
        <f t="array" ref="F7343">_xlfn.IFS(Table1[[#This Row],[Age]]&gt;49,"OLD",Table1[[#This Row],[Age]]&gt;29,"MIDDLE AGE",Table1[[#This Row],[Age]]&gt;19,"YOUNG")</f>
        <v>MIDDLE AGE</v>
      </c>
      <c r="G7343" t="s">
        <v>18</v>
      </c>
      <c r="H7343" t="s">
        <v>35</v>
      </c>
      <c r="I7343" t="s">
        <v>36</v>
      </c>
      <c r="J7343" s="4">
        <v>588.6</v>
      </c>
      <c r="K7343">
        <v>5</v>
      </c>
      <c r="L7343" s="4">
        <v>2943</v>
      </c>
      <c r="M7343" s="4">
        <f>L7343-J7343</f>
        <v>2354.4</v>
      </c>
      <c r="N7343" s="4">
        <f t="shared" si="228"/>
        <v>117.72</v>
      </c>
      <c r="O7343" s="3">
        <f t="shared" si="229"/>
        <v>80</v>
      </c>
      <c r="P7343"/>
    </row>
    <row r="7344" spans="1:16">
      <c r="A7344">
        <v>8343</v>
      </c>
      <c r="B7344" s="2" t="s">
        <v>1091</v>
      </c>
      <c r="C7344" t="s">
        <v>518</v>
      </c>
      <c r="D7344" t="s">
        <v>12</v>
      </c>
      <c r="E7344">
        <v>31</v>
      </c>
      <c r="F7344" t="str" cm="1">
        <f t="array" ref="F7344">_xlfn.IFS(Table1[[#This Row],[Age]]&gt;49,"OLD",Table1[[#This Row],[Age]]&gt;29,"MIDDLE AGE",Table1[[#This Row],[Age]]&gt;19,"YOUNG")</f>
        <v>MIDDLE AGE</v>
      </c>
      <c r="G7344" t="s">
        <v>25</v>
      </c>
      <c r="H7344" t="s">
        <v>19</v>
      </c>
      <c r="I7344" t="s">
        <v>80</v>
      </c>
      <c r="J7344" s="4">
        <v>78.34</v>
      </c>
      <c r="K7344">
        <v>1</v>
      </c>
      <c r="L7344" s="4">
        <v>78.34</v>
      </c>
      <c r="M7344" s="4">
        <f>L7344-J7344</f>
        <v>0</v>
      </c>
      <c r="N7344" s="4">
        <f t="shared" si="228"/>
        <v>78.34</v>
      </c>
      <c r="O7344" s="3">
        <f t="shared" si="229"/>
        <v>0</v>
      </c>
      <c r="P7344"/>
    </row>
    <row r="7345" spans="1:16">
      <c r="A7345">
        <v>8344</v>
      </c>
      <c r="B7345" s="2" t="s">
        <v>1174</v>
      </c>
      <c r="C7345" t="s">
        <v>121</v>
      </c>
      <c r="D7345" t="s">
        <v>17</v>
      </c>
      <c r="E7345">
        <v>41</v>
      </c>
      <c r="F7345" t="str" cm="1">
        <f t="array" ref="F7345">_xlfn.IFS(Table1[[#This Row],[Age]]&gt;49,"OLD",Table1[[#This Row],[Age]]&gt;29,"MIDDLE AGE",Table1[[#This Row],[Age]]&gt;19,"YOUNG")</f>
        <v>MIDDLE AGE</v>
      </c>
      <c r="G7345" t="s">
        <v>18</v>
      </c>
      <c r="H7345" t="s">
        <v>40</v>
      </c>
      <c r="I7345" t="s">
        <v>74</v>
      </c>
      <c r="J7345" s="4">
        <v>838.44</v>
      </c>
      <c r="K7345">
        <v>1</v>
      </c>
      <c r="L7345" s="4">
        <v>838.44</v>
      </c>
      <c r="M7345" s="4">
        <f>L7345-J7345</f>
        <v>0</v>
      </c>
      <c r="N7345" s="4">
        <f t="shared" si="228"/>
        <v>838.44</v>
      </c>
      <c r="O7345" s="3">
        <f t="shared" si="229"/>
        <v>0</v>
      </c>
      <c r="P7345"/>
    </row>
    <row r="7346" spans="1:16">
      <c r="A7346">
        <v>8345</v>
      </c>
      <c r="B7346" s="2" t="s">
        <v>1025</v>
      </c>
      <c r="C7346" t="s">
        <v>643</v>
      </c>
      <c r="D7346" t="s">
        <v>12</v>
      </c>
      <c r="E7346">
        <v>54</v>
      </c>
      <c r="F7346" t="str" cm="1">
        <f t="array" ref="F7346">_xlfn.IFS(Table1[[#This Row],[Age]]&gt;49,"OLD",Table1[[#This Row],[Age]]&gt;29,"MIDDLE AGE",Table1[[#This Row],[Age]]&gt;19,"YOUNG")</f>
        <v>OLD</v>
      </c>
      <c r="G7346" t="s">
        <v>22</v>
      </c>
      <c r="H7346" t="s">
        <v>40</v>
      </c>
      <c r="I7346" t="s">
        <v>76</v>
      </c>
      <c r="J7346" s="4">
        <v>484.64</v>
      </c>
      <c r="K7346">
        <v>5</v>
      </c>
      <c r="L7346" s="4">
        <v>2423.1999999999998</v>
      </c>
      <c r="M7346" s="4">
        <f>L7346-J7346</f>
        <v>1938.56</v>
      </c>
      <c r="N7346" s="4">
        <f t="shared" si="228"/>
        <v>96.927999999999997</v>
      </c>
      <c r="O7346" s="3">
        <f t="shared" si="229"/>
        <v>80</v>
      </c>
      <c r="P7346"/>
    </row>
    <row r="7347" spans="1:16">
      <c r="A7347">
        <v>8346</v>
      </c>
      <c r="B7347" s="2" t="s">
        <v>1271</v>
      </c>
      <c r="C7347" t="s">
        <v>737</v>
      </c>
      <c r="D7347" t="s">
        <v>12</v>
      </c>
      <c r="E7347">
        <v>57</v>
      </c>
      <c r="F7347" t="str" cm="1">
        <f t="array" ref="F7347">_xlfn.IFS(Table1[[#This Row],[Age]]&gt;49,"OLD",Table1[[#This Row],[Age]]&gt;29,"MIDDLE AGE",Table1[[#This Row],[Age]]&gt;19,"YOUNG")</f>
        <v>OLD</v>
      </c>
      <c r="G7347" t="s">
        <v>18</v>
      </c>
      <c r="H7347" t="s">
        <v>27</v>
      </c>
      <c r="I7347" t="s">
        <v>28</v>
      </c>
      <c r="J7347" s="4">
        <v>989.37</v>
      </c>
      <c r="K7347">
        <v>2</v>
      </c>
      <c r="L7347" s="4">
        <v>1978.74</v>
      </c>
      <c r="M7347" s="4">
        <f>L7347-J7347</f>
        <v>989.37</v>
      </c>
      <c r="N7347" s="4">
        <f t="shared" si="228"/>
        <v>494.685</v>
      </c>
      <c r="O7347" s="3">
        <f t="shared" si="229"/>
        <v>50</v>
      </c>
      <c r="P7347"/>
    </row>
    <row r="7348" spans="1:16">
      <c r="A7348">
        <v>8347</v>
      </c>
      <c r="B7348" s="2" t="s">
        <v>1116</v>
      </c>
      <c r="C7348" t="s">
        <v>763</v>
      </c>
      <c r="D7348" t="s">
        <v>17</v>
      </c>
      <c r="E7348">
        <v>56</v>
      </c>
      <c r="F7348" t="str" cm="1">
        <f t="array" ref="F7348">_xlfn.IFS(Table1[[#This Row],[Age]]&gt;49,"OLD",Table1[[#This Row],[Age]]&gt;29,"MIDDLE AGE",Table1[[#This Row],[Age]]&gt;19,"YOUNG")</f>
        <v>OLD</v>
      </c>
      <c r="G7348" t="s">
        <v>22</v>
      </c>
      <c r="H7348" t="s">
        <v>27</v>
      </c>
      <c r="I7348" t="s">
        <v>32</v>
      </c>
      <c r="J7348" s="4">
        <v>720.27</v>
      </c>
      <c r="K7348">
        <v>3</v>
      </c>
      <c r="L7348" s="4">
        <v>2160.81</v>
      </c>
      <c r="M7348" s="4">
        <f>L7348-J7348</f>
        <v>1440.54</v>
      </c>
      <c r="N7348" s="4">
        <f t="shared" si="228"/>
        <v>240.09</v>
      </c>
      <c r="O7348" s="3">
        <f t="shared" si="229"/>
        <v>66.666666666666657</v>
      </c>
      <c r="P7348"/>
    </row>
    <row r="7349" spans="1:16">
      <c r="A7349">
        <v>8348</v>
      </c>
      <c r="B7349" s="2" t="s">
        <v>1077</v>
      </c>
      <c r="C7349" t="s">
        <v>570</v>
      </c>
      <c r="D7349" t="s">
        <v>12</v>
      </c>
      <c r="E7349">
        <v>49</v>
      </c>
      <c r="F7349" t="str" cm="1">
        <f t="array" ref="F7349">_xlfn.IFS(Table1[[#This Row],[Age]]&gt;49,"OLD",Table1[[#This Row],[Age]]&gt;29,"MIDDLE AGE",Table1[[#This Row],[Age]]&gt;19,"YOUNG")</f>
        <v>MIDDLE AGE</v>
      </c>
      <c r="G7349" t="s">
        <v>13</v>
      </c>
      <c r="H7349" t="s">
        <v>40</v>
      </c>
      <c r="I7349" t="s">
        <v>68</v>
      </c>
      <c r="J7349" s="4">
        <v>992.64</v>
      </c>
      <c r="K7349">
        <v>1</v>
      </c>
      <c r="L7349" s="4">
        <v>992.64</v>
      </c>
      <c r="M7349" s="4">
        <f>L7349-J7349</f>
        <v>0</v>
      </c>
      <c r="N7349" s="4">
        <f t="shared" si="228"/>
        <v>992.64</v>
      </c>
      <c r="O7349" s="3">
        <f t="shared" si="229"/>
        <v>0</v>
      </c>
      <c r="P7349"/>
    </row>
    <row r="7350" spans="1:16">
      <c r="A7350">
        <v>8349</v>
      </c>
      <c r="B7350" s="2" t="s">
        <v>1060</v>
      </c>
      <c r="C7350" t="s">
        <v>698</v>
      </c>
      <c r="D7350" t="s">
        <v>12</v>
      </c>
      <c r="E7350">
        <v>53</v>
      </c>
      <c r="F7350" t="str" cm="1">
        <f t="array" ref="F7350">_xlfn.IFS(Table1[[#This Row],[Age]]&gt;49,"OLD",Table1[[#This Row],[Age]]&gt;29,"MIDDLE AGE",Table1[[#This Row],[Age]]&gt;19,"YOUNG")</f>
        <v>OLD</v>
      </c>
      <c r="G7350" t="s">
        <v>25</v>
      </c>
      <c r="H7350" t="s">
        <v>27</v>
      </c>
      <c r="I7350" t="s">
        <v>32</v>
      </c>
      <c r="J7350" s="4">
        <v>458.94</v>
      </c>
      <c r="K7350">
        <v>4</v>
      </c>
      <c r="L7350" s="4">
        <v>1835.76</v>
      </c>
      <c r="M7350" s="4">
        <f>L7350-J7350</f>
        <v>1376.82</v>
      </c>
      <c r="N7350" s="4">
        <f t="shared" si="228"/>
        <v>114.735</v>
      </c>
      <c r="O7350" s="3">
        <f t="shared" si="229"/>
        <v>75</v>
      </c>
      <c r="P7350"/>
    </row>
    <row r="7351" spans="1:16">
      <c r="A7351">
        <v>8350</v>
      </c>
      <c r="B7351" s="2" t="s">
        <v>1272</v>
      </c>
      <c r="C7351" t="s">
        <v>746</v>
      </c>
      <c r="D7351" t="s">
        <v>17</v>
      </c>
      <c r="E7351">
        <v>54</v>
      </c>
      <c r="F7351" t="str" cm="1">
        <f t="array" ref="F7351">_xlfn.IFS(Table1[[#This Row],[Age]]&gt;49,"OLD",Table1[[#This Row],[Age]]&gt;29,"MIDDLE AGE",Table1[[#This Row],[Age]]&gt;19,"YOUNG")</f>
        <v>OLD</v>
      </c>
      <c r="G7351" t="s">
        <v>22</v>
      </c>
      <c r="H7351" t="s">
        <v>27</v>
      </c>
      <c r="I7351" t="s">
        <v>32</v>
      </c>
      <c r="J7351" s="4">
        <v>149.37</v>
      </c>
      <c r="K7351">
        <v>3</v>
      </c>
      <c r="L7351" s="4">
        <v>448.11</v>
      </c>
      <c r="M7351" s="4">
        <f>L7351-J7351</f>
        <v>298.74</v>
      </c>
      <c r="N7351" s="4">
        <f t="shared" si="228"/>
        <v>49.79</v>
      </c>
      <c r="O7351" s="3">
        <f t="shared" si="229"/>
        <v>66.666666666666657</v>
      </c>
      <c r="P7351"/>
    </row>
    <row r="7352" spans="1:16">
      <c r="A7352">
        <v>8351</v>
      </c>
      <c r="B7352" s="2" t="s">
        <v>1242</v>
      </c>
      <c r="C7352" t="s">
        <v>568</v>
      </c>
      <c r="D7352" t="s">
        <v>17</v>
      </c>
      <c r="E7352">
        <v>31</v>
      </c>
      <c r="F7352" t="str" cm="1">
        <f t="array" ref="F7352">_xlfn.IFS(Table1[[#This Row],[Age]]&gt;49,"OLD",Table1[[#This Row],[Age]]&gt;29,"MIDDLE AGE",Table1[[#This Row],[Age]]&gt;19,"YOUNG")</f>
        <v>MIDDLE AGE</v>
      </c>
      <c r="G7352" t="s">
        <v>18</v>
      </c>
      <c r="H7352" t="s">
        <v>27</v>
      </c>
      <c r="I7352" t="s">
        <v>28</v>
      </c>
      <c r="J7352" s="4">
        <v>730.04</v>
      </c>
      <c r="K7352">
        <v>4</v>
      </c>
      <c r="L7352" s="4">
        <v>2920.16</v>
      </c>
      <c r="M7352" s="4">
        <f>L7352-J7352</f>
        <v>2190.12</v>
      </c>
      <c r="N7352" s="4">
        <f t="shared" si="228"/>
        <v>182.51</v>
      </c>
      <c r="O7352" s="3">
        <f t="shared" si="229"/>
        <v>75</v>
      </c>
      <c r="P7352"/>
    </row>
    <row r="7353" spans="1:16">
      <c r="A7353">
        <v>8352</v>
      </c>
      <c r="B7353" s="2" t="s">
        <v>1294</v>
      </c>
      <c r="C7353" t="s">
        <v>567</v>
      </c>
      <c r="D7353" t="s">
        <v>12</v>
      </c>
      <c r="E7353">
        <v>44</v>
      </c>
      <c r="F7353" t="str" cm="1">
        <f t="array" ref="F7353">_xlfn.IFS(Table1[[#This Row],[Age]]&gt;49,"OLD",Table1[[#This Row],[Age]]&gt;29,"MIDDLE AGE",Table1[[#This Row],[Age]]&gt;19,"YOUNG")</f>
        <v>MIDDLE AGE</v>
      </c>
      <c r="G7353" t="s">
        <v>18</v>
      </c>
      <c r="H7353" t="s">
        <v>27</v>
      </c>
      <c r="I7353" t="s">
        <v>28</v>
      </c>
      <c r="J7353" s="4">
        <v>779.98</v>
      </c>
      <c r="K7353">
        <v>1</v>
      </c>
      <c r="L7353" s="4">
        <v>779.98</v>
      </c>
      <c r="M7353" s="4">
        <f>L7353-J7353</f>
        <v>0</v>
      </c>
      <c r="N7353" s="4">
        <f t="shared" si="228"/>
        <v>779.98</v>
      </c>
      <c r="O7353" s="3">
        <f t="shared" si="229"/>
        <v>0</v>
      </c>
      <c r="P7353"/>
    </row>
    <row r="7354" spans="1:16">
      <c r="A7354">
        <v>8353</v>
      </c>
      <c r="B7354" s="2" t="s">
        <v>1250</v>
      </c>
      <c r="C7354" t="s">
        <v>367</v>
      </c>
      <c r="D7354" t="s">
        <v>17</v>
      </c>
      <c r="E7354">
        <v>36</v>
      </c>
      <c r="F7354" t="str" cm="1">
        <f t="array" ref="F7354">_xlfn.IFS(Table1[[#This Row],[Age]]&gt;49,"OLD",Table1[[#This Row],[Age]]&gt;29,"MIDDLE AGE",Table1[[#This Row],[Age]]&gt;19,"YOUNG")</f>
        <v>MIDDLE AGE</v>
      </c>
      <c r="G7354" t="s">
        <v>18</v>
      </c>
      <c r="H7354" t="s">
        <v>27</v>
      </c>
      <c r="I7354" t="s">
        <v>46</v>
      </c>
      <c r="J7354" s="4">
        <v>854.31</v>
      </c>
      <c r="K7354">
        <v>4</v>
      </c>
      <c r="L7354" s="4">
        <v>3417.24</v>
      </c>
      <c r="M7354" s="4">
        <f>L7354-J7354</f>
        <v>2562.9299999999998</v>
      </c>
      <c r="N7354" s="4">
        <f t="shared" si="228"/>
        <v>213.57749999999999</v>
      </c>
      <c r="O7354" s="3">
        <f t="shared" si="229"/>
        <v>75</v>
      </c>
      <c r="P7354"/>
    </row>
    <row r="7355" spans="1:16">
      <c r="A7355">
        <v>8354</v>
      </c>
      <c r="B7355" s="2" t="s">
        <v>1074</v>
      </c>
      <c r="C7355" t="s">
        <v>615</v>
      </c>
      <c r="D7355" t="s">
        <v>17</v>
      </c>
      <c r="E7355">
        <v>48</v>
      </c>
      <c r="F7355" t="str" cm="1">
        <f t="array" ref="F7355">_xlfn.IFS(Table1[[#This Row],[Age]]&gt;49,"OLD",Table1[[#This Row],[Age]]&gt;29,"MIDDLE AGE",Table1[[#This Row],[Age]]&gt;19,"YOUNG")</f>
        <v>MIDDLE AGE</v>
      </c>
      <c r="G7355" t="s">
        <v>25</v>
      </c>
      <c r="H7355" t="s">
        <v>14</v>
      </c>
      <c r="I7355" t="s">
        <v>38</v>
      </c>
      <c r="J7355" s="4">
        <v>308.43</v>
      </c>
      <c r="K7355">
        <v>3</v>
      </c>
      <c r="L7355" s="4">
        <v>925.29</v>
      </c>
      <c r="M7355" s="4">
        <f>L7355-J7355</f>
        <v>616.8599999999999</v>
      </c>
      <c r="N7355" s="4">
        <f t="shared" si="228"/>
        <v>102.81</v>
      </c>
      <c r="O7355" s="3">
        <f t="shared" si="229"/>
        <v>66.666666666666657</v>
      </c>
      <c r="P7355"/>
    </row>
    <row r="7356" spans="1:16">
      <c r="A7356">
        <v>8355</v>
      </c>
      <c r="B7356" s="2" t="s">
        <v>1155</v>
      </c>
      <c r="C7356" t="s">
        <v>187</v>
      </c>
      <c r="D7356" t="s">
        <v>12</v>
      </c>
      <c r="E7356">
        <v>63</v>
      </c>
      <c r="F7356" t="str" cm="1">
        <f t="array" ref="F7356">_xlfn.IFS(Table1[[#This Row],[Age]]&gt;49,"OLD",Table1[[#This Row],[Age]]&gt;29,"MIDDLE AGE",Table1[[#This Row],[Age]]&gt;19,"YOUNG")</f>
        <v>OLD</v>
      </c>
      <c r="G7356" t="s">
        <v>13</v>
      </c>
      <c r="H7356" t="s">
        <v>14</v>
      </c>
      <c r="I7356" t="s">
        <v>43</v>
      </c>
      <c r="J7356" s="4">
        <v>515.58000000000004</v>
      </c>
      <c r="K7356">
        <v>4</v>
      </c>
      <c r="L7356" s="4">
        <v>2062.3200000000002</v>
      </c>
      <c r="M7356" s="4">
        <f>L7356-J7356</f>
        <v>1546.7400000000002</v>
      </c>
      <c r="N7356" s="4">
        <f t="shared" si="228"/>
        <v>128.89500000000001</v>
      </c>
      <c r="O7356" s="3">
        <f t="shared" si="229"/>
        <v>75</v>
      </c>
      <c r="P7356"/>
    </row>
    <row r="7357" spans="1:16">
      <c r="A7357">
        <v>8356</v>
      </c>
      <c r="B7357" s="2" t="s">
        <v>1113</v>
      </c>
      <c r="C7357" t="s">
        <v>524</v>
      </c>
      <c r="D7357" t="s">
        <v>12</v>
      </c>
      <c r="E7357">
        <v>26</v>
      </c>
      <c r="F7357" t="str" cm="1">
        <f t="array" ref="F7357">_xlfn.IFS(Table1[[#This Row],[Age]]&gt;49,"OLD",Table1[[#This Row],[Age]]&gt;29,"MIDDLE AGE",Table1[[#This Row],[Age]]&gt;19,"YOUNG")</f>
        <v>YOUNG</v>
      </c>
      <c r="G7357" t="s">
        <v>25</v>
      </c>
      <c r="H7357" t="s">
        <v>14</v>
      </c>
      <c r="I7357" t="s">
        <v>15</v>
      </c>
      <c r="J7357" s="4">
        <v>858.93</v>
      </c>
      <c r="K7357">
        <v>4</v>
      </c>
      <c r="L7357" s="4">
        <v>3435.72</v>
      </c>
      <c r="M7357" s="4">
        <f>L7357-J7357</f>
        <v>2576.79</v>
      </c>
      <c r="N7357" s="4">
        <f t="shared" si="228"/>
        <v>214.73249999999999</v>
      </c>
      <c r="O7357" s="3">
        <f t="shared" si="229"/>
        <v>75</v>
      </c>
      <c r="P7357"/>
    </row>
    <row r="7358" spans="1:16">
      <c r="A7358">
        <v>8357</v>
      </c>
      <c r="B7358" s="2" t="s">
        <v>1172</v>
      </c>
      <c r="C7358" t="s">
        <v>378</v>
      </c>
      <c r="D7358" t="s">
        <v>17</v>
      </c>
      <c r="E7358">
        <v>55</v>
      </c>
      <c r="F7358" t="str" cm="1">
        <f t="array" ref="F7358">_xlfn.IFS(Table1[[#This Row],[Age]]&gt;49,"OLD",Table1[[#This Row],[Age]]&gt;29,"MIDDLE AGE",Table1[[#This Row],[Age]]&gt;19,"YOUNG")</f>
        <v>OLD</v>
      </c>
      <c r="G7358" t="s">
        <v>13</v>
      </c>
      <c r="H7358" t="s">
        <v>40</v>
      </c>
      <c r="I7358" t="s">
        <v>68</v>
      </c>
      <c r="J7358" s="4">
        <v>866.09</v>
      </c>
      <c r="K7358">
        <v>3</v>
      </c>
      <c r="L7358" s="4">
        <v>2598.27</v>
      </c>
      <c r="M7358" s="4">
        <f>L7358-J7358</f>
        <v>1732.1799999999998</v>
      </c>
      <c r="N7358" s="4">
        <f t="shared" si="228"/>
        <v>288.69666666666666</v>
      </c>
      <c r="O7358" s="3">
        <f t="shared" si="229"/>
        <v>66.666666666666657</v>
      </c>
      <c r="P7358"/>
    </row>
    <row r="7359" spans="1:16">
      <c r="A7359">
        <v>8358</v>
      </c>
      <c r="B7359" s="2" t="s">
        <v>1086</v>
      </c>
      <c r="C7359" t="s">
        <v>697</v>
      </c>
      <c r="D7359" t="s">
        <v>17</v>
      </c>
      <c r="E7359">
        <v>34</v>
      </c>
      <c r="F7359" t="str" cm="1">
        <f t="array" ref="F7359">_xlfn.IFS(Table1[[#This Row],[Age]]&gt;49,"OLD",Table1[[#This Row],[Age]]&gt;29,"MIDDLE AGE",Table1[[#This Row],[Age]]&gt;19,"YOUNG")</f>
        <v>MIDDLE AGE</v>
      </c>
      <c r="G7359" t="s">
        <v>18</v>
      </c>
      <c r="H7359" t="s">
        <v>19</v>
      </c>
      <c r="I7359" t="s">
        <v>51</v>
      </c>
      <c r="J7359" s="4">
        <v>35.43</v>
      </c>
      <c r="K7359">
        <v>3</v>
      </c>
      <c r="L7359" s="4">
        <v>106.29</v>
      </c>
      <c r="M7359" s="4">
        <f>L7359-J7359</f>
        <v>70.860000000000014</v>
      </c>
      <c r="N7359" s="4">
        <f t="shared" si="228"/>
        <v>11.81</v>
      </c>
      <c r="O7359" s="3">
        <f t="shared" si="229"/>
        <v>66.666666666666671</v>
      </c>
      <c r="P7359"/>
    </row>
    <row r="7360" spans="1:16">
      <c r="A7360">
        <v>8359</v>
      </c>
      <c r="B7360" s="2" t="s">
        <v>1251</v>
      </c>
      <c r="C7360" t="s">
        <v>290</v>
      </c>
      <c r="D7360" t="s">
        <v>17</v>
      </c>
      <c r="E7360">
        <v>36</v>
      </c>
      <c r="F7360" t="str" cm="1">
        <f t="array" ref="F7360">_xlfn.IFS(Table1[[#This Row],[Age]]&gt;49,"OLD",Table1[[#This Row],[Age]]&gt;29,"MIDDLE AGE",Table1[[#This Row],[Age]]&gt;19,"YOUNG")</f>
        <v>MIDDLE AGE</v>
      </c>
      <c r="G7360" t="s">
        <v>25</v>
      </c>
      <c r="H7360" t="s">
        <v>40</v>
      </c>
      <c r="I7360" t="s">
        <v>74</v>
      </c>
      <c r="J7360" s="4">
        <v>674.21</v>
      </c>
      <c r="K7360">
        <v>3</v>
      </c>
      <c r="L7360" s="4">
        <v>2022.63</v>
      </c>
      <c r="M7360" s="4">
        <f>L7360-J7360</f>
        <v>1348.42</v>
      </c>
      <c r="N7360" s="4">
        <f t="shared" si="228"/>
        <v>224.73666666666668</v>
      </c>
      <c r="O7360" s="3">
        <f t="shared" si="229"/>
        <v>66.666666666666657</v>
      </c>
      <c r="P7360"/>
    </row>
    <row r="7361" spans="1:16">
      <c r="A7361">
        <v>8360</v>
      </c>
      <c r="B7361" s="2" t="s">
        <v>1073</v>
      </c>
      <c r="C7361" t="s">
        <v>462</v>
      </c>
      <c r="D7361" t="s">
        <v>12</v>
      </c>
      <c r="E7361">
        <v>61</v>
      </c>
      <c r="F7361" t="str" cm="1">
        <f t="array" ref="F7361">_xlfn.IFS(Table1[[#This Row],[Age]]&gt;49,"OLD",Table1[[#This Row],[Age]]&gt;29,"MIDDLE AGE",Table1[[#This Row],[Age]]&gt;19,"YOUNG")</f>
        <v>OLD</v>
      </c>
      <c r="G7361" t="s">
        <v>13</v>
      </c>
      <c r="H7361" t="s">
        <v>14</v>
      </c>
      <c r="I7361" t="s">
        <v>38</v>
      </c>
      <c r="J7361" s="4">
        <v>605.66999999999996</v>
      </c>
      <c r="K7361">
        <v>3</v>
      </c>
      <c r="L7361" s="4">
        <v>1817.01</v>
      </c>
      <c r="M7361" s="4">
        <f>L7361-J7361</f>
        <v>1211.3400000000001</v>
      </c>
      <c r="N7361" s="4">
        <f t="shared" si="228"/>
        <v>201.89</v>
      </c>
      <c r="O7361" s="3">
        <f t="shared" si="229"/>
        <v>66.666666666666671</v>
      </c>
      <c r="P7361"/>
    </row>
    <row r="7362" spans="1:16">
      <c r="A7362">
        <v>8361</v>
      </c>
      <c r="B7362" s="2" t="s">
        <v>1135</v>
      </c>
      <c r="C7362" t="s">
        <v>235</v>
      </c>
      <c r="D7362" t="s">
        <v>12</v>
      </c>
      <c r="E7362">
        <v>21</v>
      </c>
      <c r="F7362" t="str" cm="1">
        <f t="array" ref="F7362">_xlfn.IFS(Table1[[#This Row],[Age]]&gt;49,"OLD",Table1[[#This Row],[Age]]&gt;29,"MIDDLE AGE",Table1[[#This Row],[Age]]&gt;19,"YOUNG")</f>
        <v>YOUNG</v>
      </c>
      <c r="G7362" t="s">
        <v>18</v>
      </c>
      <c r="H7362" t="s">
        <v>40</v>
      </c>
      <c r="I7362" t="s">
        <v>76</v>
      </c>
      <c r="J7362" s="4">
        <v>92.5</v>
      </c>
      <c r="K7362">
        <v>5</v>
      </c>
      <c r="L7362" s="4">
        <v>462.5</v>
      </c>
      <c r="M7362" s="4">
        <f>L7362-J7362</f>
        <v>370</v>
      </c>
      <c r="N7362" s="4">
        <f t="shared" si="228"/>
        <v>18.5</v>
      </c>
      <c r="O7362" s="3">
        <f t="shared" si="229"/>
        <v>80</v>
      </c>
      <c r="P7362"/>
    </row>
    <row r="7363" spans="1:16">
      <c r="A7363">
        <v>8362</v>
      </c>
      <c r="B7363" s="2" t="s">
        <v>1272</v>
      </c>
      <c r="C7363" t="s">
        <v>384</v>
      </c>
      <c r="D7363" t="s">
        <v>12</v>
      </c>
      <c r="E7363">
        <v>28</v>
      </c>
      <c r="F7363" t="str" cm="1">
        <f t="array" ref="F7363">_xlfn.IFS(Table1[[#This Row],[Age]]&gt;49,"OLD",Table1[[#This Row],[Age]]&gt;29,"MIDDLE AGE",Table1[[#This Row],[Age]]&gt;19,"YOUNG")</f>
        <v>YOUNG</v>
      </c>
      <c r="G7363" t="s">
        <v>18</v>
      </c>
      <c r="H7363" t="s">
        <v>19</v>
      </c>
      <c r="I7363" t="s">
        <v>20</v>
      </c>
      <c r="J7363" s="4">
        <v>930.83</v>
      </c>
      <c r="K7363">
        <v>1</v>
      </c>
      <c r="L7363" s="4">
        <v>930.83</v>
      </c>
      <c r="M7363" s="4">
        <f>L7363-J7363</f>
        <v>0</v>
      </c>
      <c r="N7363" s="4">
        <f t="shared" ref="N7363:N7426" si="230">J7363/K7363</f>
        <v>930.83</v>
      </c>
      <c r="O7363" s="3">
        <f t="shared" ref="O7363:O7426" si="231">M7363/L7363*100</f>
        <v>0</v>
      </c>
      <c r="P7363"/>
    </row>
    <row r="7364" spans="1:16">
      <c r="A7364">
        <v>8363</v>
      </c>
      <c r="B7364" s="2" t="s">
        <v>985</v>
      </c>
      <c r="C7364" t="s">
        <v>240</v>
      </c>
      <c r="D7364" t="s">
        <v>12</v>
      </c>
      <c r="E7364">
        <v>39</v>
      </c>
      <c r="F7364" t="str" cm="1">
        <f t="array" ref="F7364">_xlfn.IFS(Table1[[#This Row],[Age]]&gt;49,"OLD",Table1[[#This Row],[Age]]&gt;29,"MIDDLE AGE",Table1[[#This Row],[Age]]&gt;19,"YOUNG")</f>
        <v>MIDDLE AGE</v>
      </c>
      <c r="G7364" t="s">
        <v>25</v>
      </c>
      <c r="H7364" t="s">
        <v>27</v>
      </c>
      <c r="I7364" t="s">
        <v>28</v>
      </c>
      <c r="J7364" s="4">
        <v>450.92</v>
      </c>
      <c r="K7364">
        <v>3</v>
      </c>
      <c r="L7364" s="4">
        <v>1352.76</v>
      </c>
      <c r="M7364" s="4">
        <f>L7364-J7364</f>
        <v>901.83999999999992</v>
      </c>
      <c r="N7364" s="4">
        <f t="shared" si="230"/>
        <v>150.30666666666667</v>
      </c>
      <c r="O7364" s="3">
        <f t="shared" si="231"/>
        <v>66.666666666666657</v>
      </c>
      <c r="P7364"/>
    </row>
    <row r="7365" spans="1:16">
      <c r="A7365">
        <v>8364</v>
      </c>
      <c r="B7365" s="2" t="s">
        <v>1102</v>
      </c>
      <c r="C7365" t="s">
        <v>155</v>
      </c>
      <c r="D7365" t="s">
        <v>12</v>
      </c>
      <c r="E7365">
        <v>21</v>
      </c>
      <c r="F7365" t="str" cm="1">
        <f t="array" ref="F7365">_xlfn.IFS(Table1[[#This Row],[Age]]&gt;49,"OLD",Table1[[#This Row],[Age]]&gt;29,"MIDDLE AGE",Table1[[#This Row],[Age]]&gt;19,"YOUNG")</f>
        <v>YOUNG</v>
      </c>
      <c r="G7365" t="s">
        <v>13</v>
      </c>
      <c r="H7365" t="s">
        <v>35</v>
      </c>
      <c r="I7365" t="s">
        <v>58</v>
      </c>
      <c r="J7365" s="4">
        <v>677.52</v>
      </c>
      <c r="K7365">
        <v>2</v>
      </c>
      <c r="L7365" s="4">
        <v>1355.04</v>
      </c>
      <c r="M7365" s="4">
        <f>L7365-J7365</f>
        <v>677.52</v>
      </c>
      <c r="N7365" s="4">
        <f t="shared" si="230"/>
        <v>338.76</v>
      </c>
      <c r="O7365" s="3">
        <f t="shared" si="231"/>
        <v>50</v>
      </c>
      <c r="P7365"/>
    </row>
    <row r="7366" spans="1:16">
      <c r="A7366">
        <v>8365</v>
      </c>
      <c r="B7366" s="2" t="s">
        <v>1309</v>
      </c>
      <c r="C7366" t="s">
        <v>115</v>
      </c>
      <c r="D7366" t="s">
        <v>12</v>
      </c>
      <c r="E7366">
        <v>34</v>
      </c>
      <c r="F7366" t="str" cm="1">
        <f t="array" ref="F7366">_xlfn.IFS(Table1[[#This Row],[Age]]&gt;49,"OLD",Table1[[#This Row],[Age]]&gt;29,"MIDDLE AGE",Table1[[#This Row],[Age]]&gt;19,"YOUNG")</f>
        <v>MIDDLE AGE</v>
      </c>
      <c r="G7366" t="s">
        <v>18</v>
      </c>
      <c r="H7366" t="s">
        <v>14</v>
      </c>
      <c r="I7366" t="s">
        <v>43</v>
      </c>
      <c r="J7366" s="4">
        <v>883.97</v>
      </c>
      <c r="K7366">
        <v>4</v>
      </c>
      <c r="L7366" s="4">
        <v>3535.88</v>
      </c>
      <c r="M7366" s="4">
        <f>L7366-J7366</f>
        <v>2651.91</v>
      </c>
      <c r="N7366" s="4">
        <f t="shared" si="230"/>
        <v>220.99250000000001</v>
      </c>
      <c r="O7366" s="3">
        <f t="shared" si="231"/>
        <v>74.999999999999986</v>
      </c>
      <c r="P7366"/>
    </row>
    <row r="7367" spans="1:16">
      <c r="A7367">
        <v>8366</v>
      </c>
      <c r="B7367" s="2" t="s">
        <v>1285</v>
      </c>
      <c r="C7367" t="s">
        <v>50</v>
      </c>
      <c r="D7367" t="s">
        <v>12</v>
      </c>
      <c r="E7367">
        <v>25</v>
      </c>
      <c r="F7367" t="str" cm="1">
        <f t="array" ref="F7367">_xlfn.IFS(Table1[[#This Row],[Age]]&gt;49,"OLD",Table1[[#This Row],[Age]]&gt;29,"MIDDLE AGE",Table1[[#This Row],[Age]]&gt;19,"YOUNG")</f>
        <v>YOUNG</v>
      </c>
      <c r="G7367" t="s">
        <v>18</v>
      </c>
      <c r="H7367" t="s">
        <v>14</v>
      </c>
      <c r="I7367" t="s">
        <v>48</v>
      </c>
      <c r="J7367" s="4">
        <v>138.82</v>
      </c>
      <c r="K7367">
        <v>3</v>
      </c>
      <c r="L7367" s="4">
        <v>416.46</v>
      </c>
      <c r="M7367" s="4">
        <f>L7367-J7367</f>
        <v>277.64</v>
      </c>
      <c r="N7367" s="4">
        <f t="shared" si="230"/>
        <v>46.273333333333333</v>
      </c>
      <c r="O7367" s="3">
        <f t="shared" si="231"/>
        <v>66.666666666666657</v>
      </c>
      <c r="P7367"/>
    </row>
    <row r="7368" spans="1:16">
      <c r="A7368">
        <v>8367</v>
      </c>
      <c r="B7368" s="2" t="s">
        <v>1291</v>
      </c>
      <c r="C7368" t="s">
        <v>884</v>
      </c>
      <c r="D7368" t="s">
        <v>17</v>
      </c>
      <c r="E7368">
        <v>63</v>
      </c>
      <c r="F7368" t="str" cm="1">
        <f t="array" ref="F7368">_xlfn.IFS(Table1[[#This Row],[Age]]&gt;49,"OLD",Table1[[#This Row],[Age]]&gt;29,"MIDDLE AGE",Table1[[#This Row],[Age]]&gt;19,"YOUNG")</f>
        <v>OLD</v>
      </c>
      <c r="G7368" t="s">
        <v>18</v>
      </c>
      <c r="H7368" t="s">
        <v>19</v>
      </c>
      <c r="I7368" t="s">
        <v>20</v>
      </c>
      <c r="J7368" s="4">
        <v>857.28</v>
      </c>
      <c r="K7368">
        <v>3</v>
      </c>
      <c r="L7368" s="4">
        <v>2571.84</v>
      </c>
      <c r="M7368" s="4">
        <f>L7368-J7368</f>
        <v>1714.5600000000002</v>
      </c>
      <c r="N7368" s="4">
        <f t="shared" si="230"/>
        <v>285.76</v>
      </c>
      <c r="O7368" s="3">
        <f t="shared" si="231"/>
        <v>66.666666666666671</v>
      </c>
      <c r="P7368"/>
    </row>
    <row r="7369" spans="1:16">
      <c r="A7369">
        <v>8368</v>
      </c>
      <c r="B7369" s="2" t="s">
        <v>1109</v>
      </c>
      <c r="C7369" t="s">
        <v>370</v>
      </c>
      <c r="D7369" t="s">
        <v>17</v>
      </c>
      <c r="E7369">
        <v>51</v>
      </c>
      <c r="F7369" t="str" cm="1">
        <f t="array" ref="F7369">_xlfn.IFS(Table1[[#This Row],[Age]]&gt;49,"OLD",Table1[[#This Row],[Age]]&gt;29,"MIDDLE AGE",Table1[[#This Row],[Age]]&gt;19,"YOUNG")</f>
        <v>OLD</v>
      </c>
      <c r="G7369" t="s">
        <v>22</v>
      </c>
      <c r="H7369" t="s">
        <v>27</v>
      </c>
      <c r="I7369" t="s">
        <v>53</v>
      </c>
      <c r="J7369" s="4">
        <v>727.06</v>
      </c>
      <c r="K7369">
        <v>1</v>
      </c>
      <c r="L7369" s="4">
        <v>727.06</v>
      </c>
      <c r="M7369" s="4">
        <f>L7369-J7369</f>
        <v>0</v>
      </c>
      <c r="N7369" s="4">
        <f t="shared" si="230"/>
        <v>727.06</v>
      </c>
      <c r="O7369" s="3">
        <f t="shared" si="231"/>
        <v>0</v>
      </c>
      <c r="P7369"/>
    </row>
    <row r="7370" spans="1:16">
      <c r="A7370">
        <v>8369</v>
      </c>
      <c r="B7370" s="2" t="s">
        <v>1171</v>
      </c>
      <c r="C7370" t="s">
        <v>441</v>
      </c>
      <c r="D7370" t="s">
        <v>12</v>
      </c>
      <c r="E7370">
        <v>28</v>
      </c>
      <c r="F7370" t="str" cm="1">
        <f t="array" ref="F7370">_xlfn.IFS(Table1[[#This Row],[Age]]&gt;49,"OLD",Table1[[#This Row],[Age]]&gt;29,"MIDDLE AGE",Table1[[#This Row],[Age]]&gt;19,"YOUNG")</f>
        <v>YOUNG</v>
      </c>
      <c r="G7370" t="s">
        <v>13</v>
      </c>
      <c r="H7370" t="s">
        <v>27</v>
      </c>
      <c r="I7370" t="s">
        <v>53</v>
      </c>
      <c r="J7370" s="4">
        <v>841.2</v>
      </c>
      <c r="K7370">
        <v>3</v>
      </c>
      <c r="L7370" s="4">
        <v>2523.6</v>
      </c>
      <c r="M7370" s="4">
        <f>L7370-J7370</f>
        <v>1682.3999999999999</v>
      </c>
      <c r="N7370" s="4">
        <f t="shared" si="230"/>
        <v>280.40000000000003</v>
      </c>
      <c r="O7370" s="3">
        <f t="shared" si="231"/>
        <v>66.666666666666657</v>
      </c>
      <c r="P7370"/>
    </row>
    <row r="7371" spans="1:16">
      <c r="A7371">
        <v>8370</v>
      </c>
      <c r="B7371" s="2" t="s">
        <v>1108</v>
      </c>
      <c r="C7371" t="s">
        <v>300</v>
      </c>
      <c r="D7371" t="s">
        <v>12</v>
      </c>
      <c r="E7371">
        <v>48</v>
      </c>
      <c r="F7371" t="str" cm="1">
        <f t="array" ref="F7371">_xlfn.IFS(Table1[[#This Row],[Age]]&gt;49,"OLD",Table1[[#This Row],[Age]]&gt;29,"MIDDLE AGE",Table1[[#This Row],[Age]]&gt;19,"YOUNG")</f>
        <v>MIDDLE AGE</v>
      </c>
      <c r="G7371" t="s">
        <v>13</v>
      </c>
      <c r="H7371" t="s">
        <v>35</v>
      </c>
      <c r="I7371" t="s">
        <v>64</v>
      </c>
      <c r="J7371" s="4">
        <v>499.89</v>
      </c>
      <c r="K7371">
        <v>5</v>
      </c>
      <c r="L7371" s="4">
        <v>2499.4499999999998</v>
      </c>
      <c r="M7371" s="4">
        <f>L7371-J7371</f>
        <v>1999.56</v>
      </c>
      <c r="N7371" s="4">
        <f t="shared" si="230"/>
        <v>99.977999999999994</v>
      </c>
      <c r="O7371" s="3">
        <f t="shared" si="231"/>
        <v>80</v>
      </c>
      <c r="P7371"/>
    </row>
    <row r="7372" spans="1:16">
      <c r="A7372">
        <v>8371</v>
      </c>
      <c r="B7372" s="2" t="s">
        <v>1042</v>
      </c>
      <c r="C7372" t="s">
        <v>125</v>
      </c>
      <c r="D7372" t="s">
        <v>12</v>
      </c>
      <c r="E7372">
        <v>28</v>
      </c>
      <c r="F7372" t="str" cm="1">
        <f t="array" ref="F7372">_xlfn.IFS(Table1[[#This Row],[Age]]&gt;49,"OLD",Table1[[#This Row],[Age]]&gt;29,"MIDDLE AGE",Table1[[#This Row],[Age]]&gt;19,"YOUNG")</f>
        <v>YOUNG</v>
      </c>
      <c r="G7372" t="s">
        <v>22</v>
      </c>
      <c r="H7372" t="s">
        <v>27</v>
      </c>
      <c r="I7372" t="s">
        <v>46</v>
      </c>
      <c r="J7372" s="4">
        <v>43.15</v>
      </c>
      <c r="K7372">
        <v>2</v>
      </c>
      <c r="L7372" s="4">
        <v>86.3</v>
      </c>
      <c r="M7372" s="4">
        <f>L7372-J7372</f>
        <v>43.15</v>
      </c>
      <c r="N7372" s="4">
        <f t="shared" si="230"/>
        <v>21.574999999999999</v>
      </c>
      <c r="O7372" s="3">
        <f t="shared" si="231"/>
        <v>50</v>
      </c>
      <c r="P7372"/>
    </row>
    <row r="7373" spans="1:16">
      <c r="A7373">
        <v>8372</v>
      </c>
      <c r="B7373" s="2" t="s">
        <v>1092</v>
      </c>
      <c r="C7373" t="s">
        <v>839</v>
      </c>
      <c r="D7373" t="s">
        <v>17</v>
      </c>
      <c r="E7373">
        <v>55</v>
      </c>
      <c r="F7373" t="str" cm="1">
        <f t="array" ref="F7373">_xlfn.IFS(Table1[[#This Row],[Age]]&gt;49,"OLD",Table1[[#This Row],[Age]]&gt;29,"MIDDLE AGE",Table1[[#This Row],[Age]]&gt;19,"YOUNG")</f>
        <v>OLD</v>
      </c>
      <c r="G7373" t="s">
        <v>18</v>
      </c>
      <c r="H7373" t="s">
        <v>19</v>
      </c>
      <c r="I7373" t="s">
        <v>51</v>
      </c>
      <c r="J7373" s="4">
        <v>673.81</v>
      </c>
      <c r="K7373">
        <v>2</v>
      </c>
      <c r="L7373" s="4">
        <v>1347.62</v>
      </c>
      <c r="M7373" s="4">
        <f>L7373-J7373</f>
        <v>673.81</v>
      </c>
      <c r="N7373" s="4">
        <f t="shared" si="230"/>
        <v>336.90499999999997</v>
      </c>
      <c r="O7373" s="3">
        <f t="shared" si="231"/>
        <v>50</v>
      </c>
      <c r="P7373"/>
    </row>
    <row r="7374" spans="1:16">
      <c r="A7374">
        <v>8373</v>
      </c>
      <c r="B7374" s="2" t="s">
        <v>986</v>
      </c>
      <c r="C7374" t="s">
        <v>787</v>
      </c>
      <c r="D7374" t="s">
        <v>12</v>
      </c>
      <c r="E7374">
        <v>38</v>
      </c>
      <c r="F7374" t="str" cm="1">
        <f t="array" ref="F7374">_xlfn.IFS(Table1[[#This Row],[Age]]&gt;49,"OLD",Table1[[#This Row],[Age]]&gt;29,"MIDDLE AGE",Table1[[#This Row],[Age]]&gt;19,"YOUNG")</f>
        <v>MIDDLE AGE</v>
      </c>
      <c r="G7374" t="s">
        <v>22</v>
      </c>
      <c r="H7374" t="s">
        <v>27</v>
      </c>
      <c r="I7374" t="s">
        <v>32</v>
      </c>
      <c r="J7374" s="4">
        <v>380.79</v>
      </c>
      <c r="K7374">
        <v>3</v>
      </c>
      <c r="L7374" s="4">
        <v>1142.3699999999999</v>
      </c>
      <c r="M7374" s="4">
        <f>L7374-J7374</f>
        <v>761.57999999999993</v>
      </c>
      <c r="N7374" s="4">
        <f t="shared" si="230"/>
        <v>126.93</v>
      </c>
      <c r="O7374" s="3">
        <f t="shared" si="231"/>
        <v>66.666666666666657</v>
      </c>
      <c r="P7374"/>
    </row>
    <row r="7375" spans="1:16">
      <c r="A7375">
        <v>8374</v>
      </c>
      <c r="B7375" s="2" t="s">
        <v>1249</v>
      </c>
      <c r="C7375" t="s">
        <v>394</v>
      </c>
      <c r="D7375" t="s">
        <v>17</v>
      </c>
      <c r="E7375">
        <v>63</v>
      </c>
      <c r="F7375" t="str" cm="1">
        <f t="array" ref="F7375">_xlfn.IFS(Table1[[#This Row],[Age]]&gt;49,"OLD",Table1[[#This Row],[Age]]&gt;29,"MIDDLE AGE",Table1[[#This Row],[Age]]&gt;19,"YOUNG")</f>
        <v>OLD</v>
      </c>
      <c r="G7375" t="s">
        <v>22</v>
      </c>
      <c r="H7375" t="s">
        <v>19</v>
      </c>
      <c r="I7375" t="s">
        <v>51</v>
      </c>
      <c r="J7375" s="4">
        <v>408.39</v>
      </c>
      <c r="K7375">
        <v>1</v>
      </c>
      <c r="L7375" s="4">
        <v>408.39</v>
      </c>
      <c r="M7375" s="4">
        <f>L7375-J7375</f>
        <v>0</v>
      </c>
      <c r="N7375" s="4">
        <f t="shared" si="230"/>
        <v>408.39</v>
      </c>
      <c r="O7375" s="3">
        <f t="shared" si="231"/>
        <v>0</v>
      </c>
      <c r="P7375"/>
    </row>
    <row r="7376" spans="1:16">
      <c r="A7376">
        <v>8375</v>
      </c>
      <c r="B7376" s="2" t="s">
        <v>1281</v>
      </c>
      <c r="C7376" t="s">
        <v>508</v>
      </c>
      <c r="D7376" t="s">
        <v>17</v>
      </c>
      <c r="E7376">
        <v>47</v>
      </c>
      <c r="F7376" t="str" cm="1">
        <f t="array" ref="F7376">_xlfn.IFS(Table1[[#This Row],[Age]]&gt;49,"OLD",Table1[[#This Row],[Age]]&gt;29,"MIDDLE AGE",Table1[[#This Row],[Age]]&gt;19,"YOUNG")</f>
        <v>MIDDLE AGE</v>
      </c>
      <c r="G7376" t="s">
        <v>22</v>
      </c>
      <c r="H7376" t="s">
        <v>14</v>
      </c>
      <c r="I7376" t="s">
        <v>43</v>
      </c>
      <c r="J7376" s="4">
        <v>446.85</v>
      </c>
      <c r="K7376">
        <v>3</v>
      </c>
      <c r="L7376" s="4">
        <v>1340.55</v>
      </c>
      <c r="M7376" s="4">
        <f>L7376-J7376</f>
        <v>893.69999999999993</v>
      </c>
      <c r="N7376" s="4">
        <f t="shared" si="230"/>
        <v>148.95000000000002</v>
      </c>
      <c r="O7376" s="3">
        <f t="shared" si="231"/>
        <v>66.666666666666657</v>
      </c>
      <c r="P7376"/>
    </row>
    <row r="7377" spans="1:16">
      <c r="A7377">
        <v>8376</v>
      </c>
      <c r="B7377" s="2" t="s">
        <v>1152</v>
      </c>
      <c r="C7377" t="s">
        <v>49</v>
      </c>
      <c r="D7377" t="s">
        <v>17</v>
      </c>
      <c r="E7377">
        <v>27</v>
      </c>
      <c r="F7377" t="str" cm="1">
        <f t="array" ref="F7377">_xlfn.IFS(Table1[[#This Row],[Age]]&gt;49,"OLD",Table1[[#This Row],[Age]]&gt;29,"MIDDLE AGE",Table1[[#This Row],[Age]]&gt;19,"YOUNG")</f>
        <v>YOUNG</v>
      </c>
      <c r="G7377" t="s">
        <v>13</v>
      </c>
      <c r="H7377" t="s">
        <v>14</v>
      </c>
      <c r="I7377" t="s">
        <v>15</v>
      </c>
      <c r="J7377" s="4">
        <v>497.98</v>
      </c>
      <c r="K7377">
        <v>4</v>
      </c>
      <c r="L7377" s="4">
        <v>1991.92</v>
      </c>
      <c r="M7377" s="4">
        <f>L7377-J7377</f>
        <v>1493.94</v>
      </c>
      <c r="N7377" s="4">
        <f t="shared" si="230"/>
        <v>124.495</v>
      </c>
      <c r="O7377" s="3">
        <f t="shared" si="231"/>
        <v>75</v>
      </c>
      <c r="P7377"/>
    </row>
    <row r="7378" spans="1:16">
      <c r="A7378">
        <v>8377</v>
      </c>
      <c r="B7378" s="2" t="s">
        <v>1053</v>
      </c>
      <c r="C7378" t="s">
        <v>679</v>
      </c>
      <c r="D7378" t="s">
        <v>17</v>
      </c>
      <c r="E7378">
        <v>43</v>
      </c>
      <c r="F7378" t="str" cm="1">
        <f t="array" ref="F7378">_xlfn.IFS(Table1[[#This Row],[Age]]&gt;49,"OLD",Table1[[#This Row],[Age]]&gt;29,"MIDDLE AGE",Table1[[#This Row],[Age]]&gt;19,"YOUNG")</f>
        <v>MIDDLE AGE</v>
      </c>
      <c r="G7378" t="s">
        <v>18</v>
      </c>
      <c r="H7378" t="s">
        <v>14</v>
      </c>
      <c r="I7378" t="s">
        <v>38</v>
      </c>
      <c r="J7378" s="4">
        <v>665.31</v>
      </c>
      <c r="K7378">
        <v>2</v>
      </c>
      <c r="L7378" s="4">
        <v>1330.62</v>
      </c>
      <c r="M7378" s="4">
        <f>L7378-J7378</f>
        <v>665.31</v>
      </c>
      <c r="N7378" s="4">
        <f t="shared" si="230"/>
        <v>332.65499999999997</v>
      </c>
      <c r="O7378" s="3">
        <f t="shared" si="231"/>
        <v>50</v>
      </c>
      <c r="P7378"/>
    </row>
    <row r="7379" spans="1:16">
      <c r="A7379">
        <v>8378</v>
      </c>
      <c r="B7379" s="2" t="s">
        <v>1287</v>
      </c>
      <c r="C7379" t="s">
        <v>70</v>
      </c>
      <c r="D7379" t="s">
        <v>17</v>
      </c>
      <c r="E7379">
        <v>44</v>
      </c>
      <c r="F7379" t="str" cm="1">
        <f t="array" ref="F7379">_xlfn.IFS(Table1[[#This Row],[Age]]&gt;49,"OLD",Table1[[#This Row],[Age]]&gt;29,"MIDDLE AGE",Table1[[#This Row],[Age]]&gt;19,"YOUNG")</f>
        <v>MIDDLE AGE</v>
      </c>
      <c r="G7379" t="s">
        <v>18</v>
      </c>
      <c r="H7379" t="s">
        <v>40</v>
      </c>
      <c r="I7379" t="s">
        <v>74</v>
      </c>
      <c r="J7379" s="4">
        <v>729.51</v>
      </c>
      <c r="K7379">
        <v>4</v>
      </c>
      <c r="L7379" s="4">
        <v>2918.04</v>
      </c>
      <c r="M7379" s="4">
        <f>L7379-J7379</f>
        <v>2188.5299999999997</v>
      </c>
      <c r="N7379" s="4">
        <f t="shared" si="230"/>
        <v>182.3775</v>
      </c>
      <c r="O7379" s="3">
        <f t="shared" si="231"/>
        <v>74.999999999999986</v>
      </c>
      <c r="P7379"/>
    </row>
    <row r="7380" spans="1:16">
      <c r="A7380">
        <v>8379</v>
      </c>
      <c r="B7380" s="2" t="s">
        <v>1261</v>
      </c>
      <c r="C7380" t="s">
        <v>554</v>
      </c>
      <c r="D7380" t="s">
        <v>12</v>
      </c>
      <c r="E7380">
        <v>25</v>
      </c>
      <c r="F7380" t="str" cm="1">
        <f t="array" ref="F7380">_xlfn.IFS(Table1[[#This Row],[Age]]&gt;49,"OLD",Table1[[#This Row],[Age]]&gt;29,"MIDDLE AGE",Table1[[#This Row],[Age]]&gt;19,"YOUNG")</f>
        <v>YOUNG</v>
      </c>
      <c r="G7380" t="s">
        <v>13</v>
      </c>
      <c r="H7380" t="s">
        <v>14</v>
      </c>
      <c r="I7380" t="s">
        <v>38</v>
      </c>
      <c r="J7380" s="4">
        <v>779.07</v>
      </c>
      <c r="K7380">
        <v>5</v>
      </c>
      <c r="L7380" s="4">
        <v>3895.35</v>
      </c>
      <c r="M7380" s="4">
        <f>L7380-J7380</f>
        <v>3116.2799999999997</v>
      </c>
      <c r="N7380" s="4">
        <f t="shared" si="230"/>
        <v>155.81400000000002</v>
      </c>
      <c r="O7380" s="3">
        <f t="shared" si="231"/>
        <v>80</v>
      </c>
      <c r="P7380"/>
    </row>
    <row r="7381" spans="1:16">
      <c r="A7381">
        <v>8380</v>
      </c>
      <c r="B7381" s="2" t="s">
        <v>1232</v>
      </c>
      <c r="C7381" t="s">
        <v>657</v>
      </c>
      <c r="D7381" t="s">
        <v>12</v>
      </c>
      <c r="E7381">
        <v>56</v>
      </c>
      <c r="F7381" t="str" cm="1">
        <f t="array" ref="F7381">_xlfn.IFS(Table1[[#This Row],[Age]]&gt;49,"OLD",Table1[[#This Row],[Age]]&gt;29,"MIDDLE AGE",Table1[[#This Row],[Age]]&gt;19,"YOUNG")</f>
        <v>OLD</v>
      </c>
      <c r="G7381" t="s">
        <v>13</v>
      </c>
      <c r="H7381" t="s">
        <v>19</v>
      </c>
      <c r="I7381" t="s">
        <v>20</v>
      </c>
      <c r="J7381" s="4">
        <v>674.89</v>
      </c>
      <c r="K7381">
        <v>2</v>
      </c>
      <c r="L7381" s="4">
        <v>1349.78</v>
      </c>
      <c r="M7381" s="4">
        <f>L7381-J7381</f>
        <v>674.89</v>
      </c>
      <c r="N7381" s="4">
        <f t="shared" si="230"/>
        <v>337.44499999999999</v>
      </c>
      <c r="O7381" s="3">
        <f t="shared" si="231"/>
        <v>50</v>
      </c>
      <c r="P7381"/>
    </row>
    <row r="7382" spans="1:16">
      <c r="A7382">
        <v>8381</v>
      </c>
      <c r="B7382" s="2" t="s">
        <v>1190</v>
      </c>
      <c r="C7382" t="s">
        <v>418</v>
      </c>
      <c r="D7382" t="s">
        <v>17</v>
      </c>
      <c r="E7382">
        <v>25</v>
      </c>
      <c r="F7382" t="str" cm="1">
        <f t="array" ref="F7382">_xlfn.IFS(Table1[[#This Row],[Age]]&gt;49,"OLD",Table1[[#This Row],[Age]]&gt;29,"MIDDLE AGE",Table1[[#This Row],[Age]]&gt;19,"YOUNG")</f>
        <v>YOUNG</v>
      </c>
      <c r="G7382" t="s">
        <v>22</v>
      </c>
      <c r="H7382" t="s">
        <v>35</v>
      </c>
      <c r="I7382" t="s">
        <v>63</v>
      </c>
      <c r="J7382" s="4">
        <v>805.44</v>
      </c>
      <c r="K7382">
        <v>2</v>
      </c>
      <c r="L7382" s="4">
        <v>1610.88</v>
      </c>
      <c r="M7382" s="4">
        <f>L7382-J7382</f>
        <v>805.44</v>
      </c>
      <c r="N7382" s="4">
        <f t="shared" si="230"/>
        <v>402.72</v>
      </c>
      <c r="O7382" s="3">
        <f t="shared" si="231"/>
        <v>50</v>
      </c>
      <c r="P7382"/>
    </row>
    <row r="7383" spans="1:16">
      <c r="A7383">
        <v>8382</v>
      </c>
      <c r="B7383" s="2" t="s">
        <v>1008</v>
      </c>
      <c r="C7383" t="s">
        <v>748</v>
      </c>
      <c r="D7383" t="s">
        <v>12</v>
      </c>
      <c r="E7383">
        <v>25</v>
      </c>
      <c r="F7383" t="str" cm="1">
        <f t="array" ref="F7383">_xlfn.IFS(Table1[[#This Row],[Age]]&gt;49,"OLD",Table1[[#This Row],[Age]]&gt;29,"MIDDLE AGE",Table1[[#This Row],[Age]]&gt;19,"YOUNG")</f>
        <v>YOUNG</v>
      </c>
      <c r="G7383" t="s">
        <v>22</v>
      </c>
      <c r="H7383" t="s">
        <v>27</v>
      </c>
      <c r="I7383" t="s">
        <v>53</v>
      </c>
      <c r="J7383" s="4">
        <v>130.93</v>
      </c>
      <c r="K7383">
        <v>5</v>
      </c>
      <c r="L7383" s="4">
        <v>654.65</v>
      </c>
      <c r="M7383" s="4">
        <f>L7383-J7383</f>
        <v>523.72</v>
      </c>
      <c r="N7383" s="4">
        <f t="shared" si="230"/>
        <v>26.186</v>
      </c>
      <c r="O7383" s="3">
        <f t="shared" si="231"/>
        <v>80</v>
      </c>
      <c r="P7383"/>
    </row>
    <row r="7384" spans="1:16">
      <c r="A7384">
        <v>8383</v>
      </c>
      <c r="B7384" s="2" t="s">
        <v>1036</v>
      </c>
      <c r="C7384" t="s">
        <v>514</v>
      </c>
      <c r="D7384" t="s">
        <v>17</v>
      </c>
      <c r="E7384">
        <v>51</v>
      </c>
      <c r="F7384" t="str" cm="1">
        <f t="array" ref="F7384">_xlfn.IFS(Table1[[#This Row],[Age]]&gt;49,"OLD",Table1[[#This Row],[Age]]&gt;29,"MIDDLE AGE",Table1[[#This Row],[Age]]&gt;19,"YOUNG")</f>
        <v>OLD</v>
      </c>
      <c r="G7384" t="s">
        <v>25</v>
      </c>
      <c r="H7384" t="s">
        <v>14</v>
      </c>
      <c r="I7384" t="s">
        <v>38</v>
      </c>
      <c r="J7384" s="4">
        <v>838.45</v>
      </c>
      <c r="K7384">
        <v>4</v>
      </c>
      <c r="L7384" s="4">
        <v>3353.8</v>
      </c>
      <c r="M7384" s="4">
        <f>L7384-J7384</f>
        <v>2515.3500000000004</v>
      </c>
      <c r="N7384" s="4">
        <f t="shared" si="230"/>
        <v>209.61250000000001</v>
      </c>
      <c r="O7384" s="3">
        <f t="shared" si="231"/>
        <v>75.000000000000014</v>
      </c>
      <c r="P7384"/>
    </row>
    <row r="7385" spans="1:16">
      <c r="A7385">
        <v>8384</v>
      </c>
      <c r="B7385" s="2" t="s">
        <v>1118</v>
      </c>
      <c r="C7385" t="s">
        <v>636</v>
      </c>
      <c r="D7385" t="s">
        <v>17</v>
      </c>
      <c r="E7385">
        <v>33</v>
      </c>
      <c r="F7385" t="str" cm="1">
        <f t="array" ref="F7385">_xlfn.IFS(Table1[[#This Row],[Age]]&gt;49,"OLD",Table1[[#This Row],[Age]]&gt;29,"MIDDLE AGE",Table1[[#This Row],[Age]]&gt;19,"YOUNG")</f>
        <v>MIDDLE AGE</v>
      </c>
      <c r="G7385" t="s">
        <v>25</v>
      </c>
      <c r="H7385" t="s">
        <v>40</v>
      </c>
      <c r="I7385" t="s">
        <v>68</v>
      </c>
      <c r="J7385" s="4">
        <v>393.41</v>
      </c>
      <c r="K7385">
        <v>3</v>
      </c>
      <c r="L7385" s="4">
        <v>1180.23</v>
      </c>
      <c r="M7385" s="4">
        <f>L7385-J7385</f>
        <v>786.81999999999994</v>
      </c>
      <c r="N7385" s="4">
        <f t="shared" si="230"/>
        <v>131.13666666666668</v>
      </c>
      <c r="O7385" s="3">
        <f t="shared" si="231"/>
        <v>66.666666666666657</v>
      </c>
      <c r="P7385"/>
    </row>
    <row r="7386" spans="1:16">
      <c r="A7386">
        <v>8385</v>
      </c>
      <c r="B7386" s="2" t="s">
        <v>1268</v>
      </c>
      <c r="C7386" t="s">
        <v>357</v>
      </c>
      <c r="D7386" t="s">
        <v>12</v>
      </c>
      <c r="E7386">
        <v>58</v>
      </c>
      <c r="F7386" t="str" cm="1">
        <f t="array" ref="F7386">_xlfn.IFS(Table1[[#This Row],[Age]]&gt;49,"OLD",Table1[[#This Row],[Age]]&gt;29,"MIDDLE AGE",Table1[[#This Row],[Age]]&gt;19,"YOUNG")</f>
        <v>OLD</v>
      </c>
      <c r="G7386" t="s">
        <v>13</v>
      </c>
      <c r="H7386" t="s">
        <v>40</v>
      </c>
      <c r="I7386" t="s">
        <v>74</v>
      </c>
      <c r="J7386" s="4">
        <v>533.49</v>
      </c>
      <c r="K7386">
        <v>1</v>
      </c>
      <c r="L7386" s="4">
        <v>533.49</v>
      </c>
      <c r="M7386" s="4">
        <f>L7386-J7386</f>
        <v>0</v>
      </c>
      <c r="N7386" s="4">
        <f t="shared" si="230"/>
        <v>533.49</v>
      </c>
      <c r="O7386" s="3">
        <f t="shared" si="231"/>
        <v>0</v>
      </c>
      <c r="P7386"/>
    </row>
    <row r="7387" spans="1:16">
      <c r="A7387">
        <v>8386</v>
      </c>
      <c r="B7387" s="2" t="s">
        <v>1131</v>
      </c>
      <c r="C7387" t="s">
        <v>607</v>
      </c>
      <c r="D7387" t="s">
        <v>12</v>
      </c>
      <c r="E7387">
        <v>30</v>
      </c>
      <c r="F7387" t="str" cm="1">
        <f t="array" ref="F7387">_xlfn.IFS(Table1[[#This Row],[Age]]&gt;49,"OLD",Table1[[#This Row],[Age]]&gt;29,"MIDDLE AGE",Table1[[#This Row],[Age]]&gt;19,"YOUNG")</f>
        <v>MIDDLE AGE</v>
      </c>
      <c r="G7387" t="s">
        <v>22</v>
      </c>
      <c r="H7387" t="s">
        <v>19</v>
      </c>
      <c r="I7387" t="s">
        <v>20</v>
      </c>
      <c r="J7387" s="4">
        <v>439.44</v>
      </c>
      <c r="K7387">
        <v>4</v>
      </c>
      <c r="L7387" s="4">
        <v>1757.76</v>
      </c>
      <c r="M7387" s="4">
        <f>L7387-J7387</f>
        <v>1318.32</v>
      </c>
      <c r="N7387" s="4">
        <f t="shared" si="230"/>
        <v>109.86</v>
      </c>
      <c r="O7387" s="3">
        <f t="shared" si="231"/>
        <v>75</v>
      </c>
      <c r="P7387"/>
    </row>
    <row r="7388" spans="1:16">
      <c r="A7388">
        <v>8387</v>
      </c>
      <c r="B7388" s="2" t="s">
        <v>1054</v>
      </c>
      <c r="C7388" t="s">
        <v>843</v>
      </c>
      <c r="D7388" t="s">
        <v>12</v>
      </c>
      <c r="E7388">
        <v>40</v>
      </c>
      <c r="F7388" t="str" cm="1">
        <f t="array" ref="F7388">_xlfn.IFS(Table1[[#This Row],[Age]]&gt;49,"OLD",Table1[[#This Row],[Age]]&gt;29,"MIDDLE AGE",Table1[[#This Row],[Age]]&gt;19,"YOUNG")</f>
        <v>MIDDLE AGE</v>
      </c>
      <c r="G7388" t="s">
        <v>13</v>
      </c>
      <c r="H7388" t="s">
        <v>35</v>
      </c>
      <c r="I7388" t="s">
        <v>36</v>
      </c>
      <c r="J7388" s="4">
        <v>480.96</v>
      </c>
      <c r="K7388">
        <v>5</v>
      </c>
      <c r="L7388" s="4">
        <v>2404.8000000000002</v>
      </c>
      <c r="M7388" s="4">
        <f>L7388-J7388</f>
        <v>1923.8400000000001</v>
      </c>
      <c r="N7388" s="4">
        <f t="shared" si="230"/>
        <v>96.191999999999993</v>
      </c>
      <c r="O7388" s="3">
        <f t="shared" si="231"/>
        <v>80</v>
      </c>
      <c r="P7388"/>
    </row>
    <row r="7389" spans="1:16">
      <c r="A7389">
        <v>8388</v>
      </c>
      <c r="B7389" s="2" t="s">
        <v>1252</v>
      </c>
      <c r="C7389" t="s">
        <v>740</v>
      </c>
      <c r="D7389" t="s">
        <v>12</v>
      </c>
      <c r="E7389">
        <v>29</v>
      </c>
      <c r="F7389" t="str" cm="1">
        <f t="array" ref="F7389">_xlfn.IFS(Table1[[#This Row],[Age]]&gt;49,"OLD",Table1[[#This Row],[Age]]&gt;29,"MIDDLE AGE",Table1[[#This Row],[Age]]&gt;19,"YOUNG")</f>
        <v>YOUNG</v>
      </c>
      <c r="G7389" t="s">
        <v>22</v>
      </c>
      <c r="H7389" t="s">
        <v>14</v>
      </c>
      <c r="I7389" t="s">
        <v>48</v>
      </c>
      <c r="J7389" s="4">
        <v>292.57</v>
      </c>
      <c r="K7389">
        <v>5</v>
      </c>
      <c r="L7389" s="4">
        <v>1462.85</v>
      </c>
      <c r="M7389" s="4">
        <f>L7389-J7389</f>
        <v>1170.28</v>
      </c>
      <c r="N7389" s="4">
        <f t="shared" si="230"/>
        <v>58.513999999999996</v>
      </c>
      <c r="O7389" s="3">
        <f t="shared" si="231"/>
        <v>80</v>
      </c>
      <c r="P7389"/>
    </row>
    <row r="7390" spans="1:16">
      <c r="A7390">
        <v>8389</v>
      </c>
      <c r="B7390" s="2" t="s">
        <v>1225</v>
      </c>
      <c r="C7390" t="s">
        <v>491</v>
      </c>
      <c r="D7390" t="s">
        <v>12</v>
      </c>
      <c r="E7390">
        <v>44</v>
      </c>
      <c r="F7390" t="str" cm="1">
        <f t="array" ref="F7390">_xlfn.IFS(Table1[[#This Row],[Age]]&gt;49,"OLD",Table1[[#This Row],[Age]]&gt;29,"MIDDLE AGE",Table1[[#This Row],[Age]]&gt;19,"YOUNG")</f>
        <v>MIDDLE AGE</v>
      </c>
      <c r="G7390" t="s">
        <v>22</v>
      </c>
      <c r="H7390" t="s">
        <v>14</v>
      </c>
      <c r="I7390" t="s">
        <v>38</v>
      </c>
      <c r="J7390" s="4">
        <v>178.25</v>
      </c>
      <c r="K7390">
        <v>5</v>
      </c>
      <c r="L7390" s="4">
        <v>891.25</v>
      </c>
      <c r="M7390" s="4">
        <f>L7390-J7390</f>
        <v>713</v>
      </c>
      <c r="N7390" s="4">
        <f t="shared" si="230"/>
        <v>35.65</v>
      </c>
      <c r="O7390" s="3">
        <f t="shared" si="231"/>
        <v>80</v>
      </c>
      <c r="P7390"/>
    </row>
    <row r="7391" spans="1:16">
      <c r="A7391">
        <v>8390</v>
      </c>
      <c r="B7391" s="2" t="s">
        <v>1099</v>
      </c>
      <c r="C7391" t="s">
        <v>761</v>
      </c>
      <c r="D7391" t="s">
        <v>17</v>
      </c>
      <c r="E7391">
        <v>39</v>
      </c>
      <c r="F7391" t="str" cm="1">
        <f t="array" ref="F7391">_xlfn.IFS(Table1[[#This Row],[Age]]&gt;49,"OLD",Table1[[#This Row],[Age]]&gt;29,"MIDDLE AGE",Table1[[#This Row],[Age]]&gt;19,"YOUNG")</f>
        <v>MIDDLE AGE</v>
      </c>
      <c r="G7391" t="s">
        <v>13</v>
      </c>
      <c r="H7391" t="s">
        <v>40</v>
      </c>
      <c r="I7391" t="s">
        <v>76</v>
      </c>
      <c r="J7391" s="4">
        <v>113.85</v>
      </c>
      <c r="K7391">
        <v>2</v>
      </c>
      <c r="L7391" s="4">
        <v>227.7</v>
      </c>
      <c r="M7391" s="4">
        <f>L7391-J7391</f>
        <v>113.85</v>
      </c>
      <c r="N7391" s="4">
        <f t="shared" si="230"/>
        <v>56.924999999999997</v>
      </c>
      <c r="O7391" s="3">
        <f t="shared" si="231"/>
        <v>50</v>
      </c>
      <c r="P7391"/>
    </row>
    <row r="7392" spans="1:16">
      <c r="A7392">
        <v>8391</v>
      </c>
      <c r="B7392" s="2" t="s">
        <v>1057</v>
      </c>
      <c r="C7392" t="s">
        <v>195</v>
      </c>
      <c r="D7392" t="s">
        <v>12</v>
      </c>
      <c r="E7392">
        <v>49</v>
      </c>
      <c r="F7392" t="str" cm="1">
        <f t="array" ref="F7392">_xlfn.IFS(Table1[[#This Row],[Age]]&gt;49,"OLD",Table1[[#This Row],[Age]]&gt;29,"MIDDLE AGE",Table1[[#This Row],[Age]]&gt;19,"YOUNG")</f>
        <v>MIDDLE AGE</v>
      </c>
      <c r="G7392" t="s">
        <v>13</v>
      </c>
      <c r="H7392" t="s">
        <v>19</v>
      </c>
      <c r="I7392" t="s">
        <v>20</v>
      </c>
      <c r="J7392" s="4">
        <v>456.88</v>
      </c>
      <c r="K7392">
        <v>3</v>
      </c>
      <c r="L7392" s="4">
        <v>1370.64</v>
      </c>
      <c r="M7392" s="4">
        <f>L7392-J7392</f>
        <v>913.7600000000001</v>
      </c>
      <c r="N7392" s="4">
        <f t="shared" si="230"/>
        <v>152.29333333333332</v>
      </c>
      <c r="O7392" s="3">
        <f t="shared" si="231"/>
        <v>66.666666666666671</v>
      </c>
      <c r="P7392"/>
    </row>
    <row r="7393" spans="1:16">
      <c r="A7393">
        <v>8392</v>
      </c>
      <c r="B7393" s="2" t="s">
        <v>1075</v>
      </c>
      <c r="C7393" t="s">
        <v>843</v>
      </c>
      <c r="D7393" t="s">
        <v>12</v>
      </c>
      <c r="E7393">
        <v>44</v>
      </c>
      <c r="F7393" t="str" cm="1">
        <f t="array" ref="F7393">_xlfn.IFS(Table1[[#This Row],[Age]]&gt;49,"OLD",Table1[[#This Row],[Age]]&gt;29,"MIDDLE AGE",Table1[[#This Row],[Age]]&gt;19,"YOUNG")</f>
        <v>MIDDLE AGE</v>
      </c>
      <c r="G7393" t="s">
        <v>18</v>
      </c>
      <c r="H7393" t="s">
        <v>40</v>
      </c>
      <c r="I7393" t="s">
        <v>68</v>
      </c>
      <c r="J7393" s="4">
        <v>134.01</v>
      </c>
      <c r="K7393">
        <v>2</v>
      </c>
      <c r="L7393" s="4">
        <v>268.02</v>
      </c>
      <c r="M7393" s="4">
        <f>L7393-J7393</f>
        <v>134.01</v>
      </c>
      <c r="N7393" s="4">
        <f t="shared" si="230"/>
        <v>67.004999999999995</v>
      </c>
      <c r="O7393" s="3">
        <f t="shared" si="231"/>
        <v>50</v>
      </c>
      <c r="P7393"/>
    </row>
    <row r="7394" spans="1:16">
      <c r="A7394">
        <v>8393</v>
      </c>
      <c r="B7394" s="2" t="s">
        <v>1179</v>
      </c>
      <c r="C7394" t="s">
        <v>553</v>
      </c>
      <c r="D7394" t="s">
        <v>12</v>
      </c>
      <c r="E7394">
        <v>19</v>
      </c>
      <c r="F7394" t="e" cm="1">
        <f t="array" ref="F7394">_xlfn.IFS(Table1[[#This Row],[Age]]&gt;49,"OLD",Table1[[#This Row],[Age]]&gt;29,"MIDDLE AGE",Table1[[#This Row],[Age]]&gt;19,"YOUNG")</f>
        <v>#N/A</v>
      </c>
      <c r="G7394" t="s">
        <v>18</v>
      </c>
      <c r="H7394" t="s">
        <v>40</v>
      </c>
      <c r="I7394" t="s">
        <v>41</v>
      </c>
      <c r="J7394" s="4">
        <v>252.54</v>
      </c>
      <c r="K7394">
        <v>2</v>
      </c>
      <c r="L7394" s="4">
        <v>505.08</v>
      </c>
      <c r="M7394" s="4">
        <f>L7394-J7394</f>
        <v>252.54</v>
      </c>
      <c r="N7394" s="4">
        <f t="shared" si="230"/>
        <v>126.27</v>
      </c>
      <c r="O7394" s="3">
        <f t="shared" si="231"/>
        <v>50</v>
      </c>
      <c r="P7394"/>
    </row>
    <row r="7395" spans="1:16">
      <c r="A7395">
        <v>8394</v>
      </c>
      <c r="B7395" s="2" t="s">
        <v>1192</v>
      </c>
      <c r="C7395" t="s">
        <v>634</v>
      </c>
      <c r="D7395" t="s">
        <v>17</v>
      </c>
      <c r="E7395">
        <v>62</v>
      </c>
      <c r="F7395" t="str" cm="1">
        <f t="array" ref="F7395">_xlfn.IFS(Table1[[#This Row],[Age]]&gt;49,"OLD",Table1[[#This Row],[Age]]&gt;29,"MIDDLE AGE",Table1[[#This Row],[Age]]&gt;19,"YOUNG")</f>
        <v>OLD</v>
      </c>
      <c r="G7395" t="s">
        <v>25</v>
      </c>
      <c r="H7395" t="s">
        <v>35</v>
      </c>
      <c r="I7395" t="s">
        <v>63</v>
      </c>
      <c r="J7395" s="4">
        <v>142.28</v>
      </c>
      <c r="K7395">
        <v>2</v>
      </c>
      <c r="L7395" s="4">
        <v>284.56</v>
      </c>
      <c r="M7395" s="4">
        <f>L7395-J7395</f>
        <v>142.28</v>
      </c>
      <c r="N7395" s="4">
        <f t="shared" si="230"/>
        <v>71.14</v>
      </c>
      <c r="O7395" s="3">
        <f t="shared" si="231"/>
        <v>50</v>
      </c>
      <c r="P7395"/>
    </row>
    <row r="7396" spans="1:16">
      <c r="A7396">
        <v>8395</v>
      </c>
      <c r="B7396" s="2" t="s">
        <v>1289</v>
      </c>
      <c r="C7396" t="s">
        <v>681</v>
      </c>
      <c r="D7396" t="s">
        <v>12</v>
      </c>
      <c r="E7396">
        <v>50</v>
      </c>
      <c r="F7396" t="str" cm="1">
        <f t="array" ref="F7396">_xlfn.IFS(Table1[[#This Row],[Age]]&gt;49,"OLD",Table1[[#This Row],[Age]]&gt;29,"MIDDLE AGE",Table1[[#This Row],[Age]]&gt;19,"YOUNG")</f>
        <v>OLD</v>
      </c>
      <c r="G7396" t="s">
        <v>13</v>
      </c>
      <c r="H7396" t="s">
        <v>19</v>
      </c>
      <c r="I7396" t="s">
        <v>80</v>
      </c>
      <c r="J7396" s="4">
        <v>118.03</v>
      </c>
      <c r="K7396">
        <v>5</v>
      </c>
      <c r="L7396" s="4">
        <v>590.15</v>
      </c>
      <c r="M7396" s="4">
        <f>L7396-J7396</f>
        <v>472.12</v>
      </c>
      <c r="N7396" s="4">
        <f t="shared" si="230"/>
        <v>23.606000000000002</v>
      </c>
      <c r="O7396" s="3">
        <f t="shared" si="231"/>
        <v>80</v>
      </c>
      <c r="P7396"/>
    </row>
    <row r="7397" spans="1:16">
      <c r="A7397">
        <v>8396</v>
      </c>
      <c r="B7397" s="2" t="s">
        <v>1179</v>
      </c>
      <c r="C7397" t="s">
        <v>560</v>
      </c>
      <c r="D7397" t="s">
        <v>17</v>
      </c>
      <c r="E7397">
        <v>43</v>
      </c>
      <c r="F7397" t="str" cm="1">
        <f t="array" ref="F7397">_xlfn.IFS(Table1[[#This Row],[Age]]&gt;49,"OLD",Table1[[#This Row],[Age]]&gt;29,"MIDDLE AGE",Table1[[#This Row],[Age]]&gt;19,"YOUNG")</f>
        <v>MIDDLE AGE</v>
      </c>
      <c r="G7397" t="s">
        <v>25</v>
      </c>
      <c r="H7397" t="s">
        <v>35</v>
      </c>
      <c r="I7397" t="s">
        <v>58</v>
      </c>
      <c r="J7397" s="4">
        <v>883.64</v>
      </c>
      <c r="K7397">
        <v>4</v>
      </c>
      <c r="L7397" s="4">
        <v>3534.56</v>
      </c>
      <c r="M7397" s="4">
        <f>L7397-J7397</f>
        <v>2650.92</v>
      </c>
      <c r="N7397" s="4">
        <f t="shared" si="230"/>
        <v>220.91</v>
      </c>
      <c r="O7397" s="3">
        <f t="shared" si="231"/>
        <v>75</v>
      </c>
      <c r="P7397"/>
    </row>
    <row r="7398" spans="1:16">
      <c r="A7398">
        <v>8397</v>
      </c>
      <c r="B7398" s="2" t="s">
        <v>1147</v>
      </c>
      <c r="C7398" t="s">
        <v>893</v>
      </c>
      <c r="D7398" t="s">
        <v>12</v>
      </c>
      <c r="E7398">
        <v>45</v>
      </c>
      <c r="F7398" t="str" cm="1">
        <f t="array" ref="F7398">_xlfn.IFS(Table1[[#This Row],[Age]]&gt;49,"OLD",Table1[[#This Row],[Age]]&gt;29,"MIDDLE AGE",Table1[[#This Row],[Age]]&gt;19,"YOUNG")</f>
        <v>MIDDLE AGE</v>
      </c>
      <c r="G7398" t="s">
        <v>13</v>
      </c>
      <c r="H7398" t="s">
        <v>19</v>
      </c>
      <c r="I7398" t="s">
        <v>80</v>
      </c>
      <c r="J7398" s="4">
        <v>677.29</v>
      </c>
      <c r="K7398">
        <v>1</v>
      </c>
      <c r="L7398" s="4">
        <v>677.29</v>
      </c>
      <c r="M7398" s="4">
        <f>L7398-J7398</f>
        <v>0</v>
      </c>
      <c r="N7398" s="4">
        <f t="shared" si="230"/>
        <v>677.29</v>
      </c>
      <c r="O7398" s="3">
        <f t="shared" si="231"/>
        <v>0</v>
      </c>
      <c r="P7398"/>
    </row>
    <row r="7399" spans="1:16">
      <c r="A7399">
        <v>8398</v>
      </c>
      <c r="B7399" s="2" t="s">
        <v>1089</v>
      </c>
      <c r="C7399" t="s">
        <v>701</v>
      </c>
      <c r="D7399" t="s">
        <v>12</v>
      </c>
      <c r="E7399">
        <v>36</v>
      </c>
      <c r="F7399" t="str" cm="1">
        <f t="array" ref="F7399">_xlfn.IFS(Table1[[#This Row],[Age]]&gt;49,"OLD",Table1[[#This Row],[Age]]&gt;29,"MIDDLE AGE",Table1[[#This Row],[Age]]&gt;19,"YOUNG")</f>
        <v>MIDDLE AGE</v>
      </c>
      <c r="G7399" t="s">
        <v>13</v>
      </c>
      <c r="H7399" t="s">
        <v>14</v>
      </c>
      <c r="I7399" t="s">
        <v>38</v>
      </c>
      <c r="J7399" s="4">
        <v>924.52</v>
      </c>
      <c r="K7399">
        <v>1</v>
      </c>
      <c r="L7399" s="4">
        <v>924.52</v>
      </c>
      <c r="M7399" s="4">
        <f>L7399-J7399</f>
        <v>0</v>
      </c>
      <c r="N7399" s="4">
        <f t="shared" si="230"/>
        <v>924.52</v>
      </c>
      <c r="O7399" s="3">
        <f t="shared" si="231"/>
        <v>0</v>
      </c>
      <c r="P7399"/>
    </row>
    <row r="7400" spans="1:16">
      <c r="A7400">
        <v>8399</v>
      </c>
      <c r="B7400" s="2" t="s">
        <v>1285</v>
      </c>
      <c r="C7400" t="s">
        <v>647</v>
      </c>
      <c r="D7400" t="s">
        <v>17</v>
      </c>
      <c r="E7400">
        <v>60</v>
      </c>
      <c r="F7400" t="str" cm="1">
        <f t="array" ref="F7400">_xlfn.IFS(Table1[[#This Row],[Age]]&gt;49,"OLD",Table1[[#This Row],[Age]]&gt;29,"MIDDLE AGE",Table1[[#This Row],[Age]]&gt;19,"YOUNG")</f>
        <v>OLD</v>
      </c>
      <c r="G7400" t="s">
        <v>13</v>
      </c>
      <c r="H7400" t="s">
        <v>27</v>
      </c>
      <c r="I7400" t="s">
        <v>32</v>
      </c>
      <c r="J7400" s="4">
        <v>647.57000000000005</v>
      </c>
      <c r="K7400">
        <v>3</v>
      </c>
      <c r="L7400" s="4">
        <v>1942.71</v>
      </c>
      <c r="M7400" s="4">
        <f>L7400-J7400</f>
        <v>1295.1399999999999</v>
      </c>
      <c r="N7400" s="4">
        <f t="shared" si="230"/>
        <v>215.85666666666668</v>
      </c>
      <c r="O7400" s="3">
        <f t="shared" si="231"/>
        <v>66.666666666666657</v>
      </c>
      <c r="P7400"/>
    </row>
    <row r="7401" spans="1:16">
      <c r="A7401">
        <v>8400</v>
      </c>
      <c r="B7401" s="2" t="s">
        <v>1144</v>
      </c>
      <c r="C7401" t="s">
        <v>416</v>
      </c>
      <c r="D7401" t="s">
        <v>12</v>
      </c>
      <c r="E7401">
        <v>22</v>
      </c>
      <c r="F7401" t="str" cm="1">
        <f t="array" ref="F7401">_xlfn.IFS(Table1[[#This Row],[Age]]&gt;49,"OLD",Table1[[#This Row],[Age]]&gt;29,"MIDDLE AGE",Table1[[#This Row],[Age]]&gt;19,"YOUNG")</f>
        <v>YOUNG</v>
      </c>
      <c r="G7401" t="s">
        <v>18</v>
      </c>
      <c r="H7401" t="s">
        <v>27</v>
      </c>
      <c r="I7401" t="s">
        <v>32</v>
      </c>
      <c r="J7401" s="4">
        <v>845.51</v>
      </c>
      <c r="K7401">
        <v>3</v>
      </c>
      <c r="L7401" s="4">
        <v>2536.5300000000002</v>
      </c>
      <c r="M7401" s="4">
        <f>L7401-J7401</f>
        <v>1691.0200000000002</v>
      </c>
      <c r="N7401" s="4">
        <f t="shared" si="230"/>
        <v>281.83666666666664</v>
      </c>
      <c r="O7401" s="3">
        <f t="shared" si="231"/>
        <v>66.666666666666671</v>
      </c>
      <c r="P7401"/>
    </row>
    <row r="7402" spans="1:16">
      <c r="A7402">
        <v>8401</v>
      </c>
      <c r="B7402" s="2" t="s">
        <v>1177</v>
      </c>
      <c r="C7402" t="s">
        <v>303</v>
      </c>
      <c r="D7402" t="s">
        <v>12</v>
      </c>
      <c r="E7402">
        <v>50</v>
      </c>
      <c r="F7402" t="str" cm="1">
        <f t="array" ref="F7402">_xlfn.IFS(Table1[[#This Row],[Age]]&gt;49,"OLD",Table1[[#This Row],[Age]]&gt;29,"MIDDLE AGE",Table1[[#This Row],[Age]]&gt;19,"YOUNG")</f>
        <v>OLD</v>
      </c>
      <c r="G7402" t="s">
        <v>25</v>
      </c>
      <c r="H7402" t="s">
        <v>19</v>
      </c>
      <c r="I7402" t="s">
        <v>80</v>
      </c>
      <c r="J7402" s="4">
        <v>559.75</v>
      </c>
      <c r="K7402">
        <v>5</v>
      </c>
      <c r="L7402" s="4">
        <v>2798.75</v>
      </c>
      <c r="M7402" s="4">
        <f>L7402-J7402</f>
        <v>2239</v>
      </c>
      <c r="N7402" s="4">
        <f t="shared" si="230"/>
        <v>111.95</v>
      </c>
      <c r="O7402" s="3">
        <f t="shared" si="231"/>
        <v>80</v>
      </c>
      <c r="P7402"/>
    </row>
    <row r="7403" spans="1:16">
      <c r="A7403">
        <v>8402</v>
      </c>
      <c r="B7403" s="2" t="s">
        <v>1227</v>
      </c>
      <c r="C7403" t="s">
        <v>433</v>
      </c>
      <c r="D7403" t="s">
        <v>17</v>
      </c>
      <c r="E7403">
        <v>37</v>
      </c>
      <c r="F7403" t="str" cm="1">
        <f t="array" ref="F7403">_xlfn.IFS(Table1[[#This Row],[Age]]&gt;49,"OLD",Table1[[#This Row],[Age]]&gt;29,"MIDDLE AGE",Table1[[#This Row],[Age]]&gt;19,"YOUNG")</f>
        <v>MIDDLE AGE</v>
      </c>
      <c r="G7403" t="s">
        <v>13</v>
      </c>
      <c r="H7403" t="s">
        <v>27</v>
      </c>
      <c r="I7403" t="s">
        <v>28</v>
      </c>
      <c r="J7403" s="4">
        <v>468</v>
      </c>
      <c r="K7403">
        <v>1</v>
      </c>
      <c r="L7403" s="4">
        <v>468</v>
      </c>
      <c r="M7403" s="4">
        <f>L7403-J7403</f>
        <v>0</v>
      </c>
      <c r="N7403" s="4">
        <f t="shared" si="230"/>
        <v>468</v>
      </c>
      <c r="O7403" s="3">
        <f t="shared" si="231"/>
        <v>0</v>
      </c>
      <c r="P7403"/>
    </row>
    <row r="7404" spans="1:16">
      <c r="A7404">
        <v>8403</v>
      </c>
      <c r="B7404" s="2" t="s">
        <v>1022</v>
      </c>
      <c r="C7404" t="s">
        <v>355</v>
      </c>
      <c r="D7404" t="s">
        <v>12</v>
      </c>
      <c r="E7404">
        <v>47</v>
      </c>
      <c r="F7404" t="str" cm="1">
        <f t="array" ref="F7404">_xlfn.IFS(Table1[[#This Row],[Age]]&gt;49,"OLD",Table1[[#This Row],[Age]]&gt;29,"MIDDLE AGE",Table1[[#This Row],[Age]]&gt;19,"YOUNG")</f>
        <v>MIDDLE AGE</v>
      </c>
      <c r="G7404" t="s">
        <v>25</v>
      </c>
      <c r="H7404" t="s">
        <v>40</v>
      </c>
      <c r="I7404" t="s">
        <v>41</v>
      </c>
      <c r="J7404" s="4">
        <v>533.19000000000005</v>
      </c>
      <c r="K7404">
        <v>4</v>
      </c>
      <c r="L7404" s="4">
        <v>2132.7600000000002</v>
      </c>
      <c r="M7404" s="4">
        <f>L7404-J7404</f>
        <v>1599.5700000000002</v>
      </c>
      <c r="N7404" s="4">
        <f t="shared" si="230"/>
        <v>133.29750000000001</v>
      </c>
      <c r="O7404" s="3">
        <f t="shared" si="231"/>
        <v>75</v>
      </c>
      <c r="P7404"/>
    </row>
    <row r="7405" spans="1:16">
      <c r="A7405">
        <v>8404</v>
      </c>
      <c r="B7405" s="2" t="s">
        <v>1030</v>
      </c>
      <c r="C7405" t="s">
        <v>103</v>
      </c>
      <c r="D7405" t="s">
        <v>17</v>
      </c>
      <c r="E7405">
        <v>62</v>
      </c>
      <c r="F7405" t="str" cm="1">
        <f t="array" ref="F7405">_xlfn.IFS(Table1[[#This Row],[Age]]&gt;49,"OLD",Table1[[#This Row],[Age]]&gt;29,"MIDDLE AGE",Table1[[#This Row],[Age]]&gt;19,"YOUNG")</f>
        <v>OLD</v>
      </c>
      <c r="G7405" t="s">
        <v>25</v>
      </c>
      <c r="H7405" t="s">
        <v>14</v>
      </c>
      <c r="I7405" t="s">
        <v>48</v>
      </c>
      <c r="J7405" s="4">
        <v>327.02</v>
      </c>
      <c r="K7405">
        <v>5</v>
      </c>
      <c r="L7405" s="4">
        <v>1635.1</v>
      </c>
      <c r="M7405" s="4">
        <f>L7405-J7405</f>
        <v>1308.08</v>
      </c>
      <c r="N7405" s="4">
        <f t="shared" si="230"/>
        <v>65.403999999999996</v>
      </c>
      <c r="O7405" s="3">
        <f t="shared" si="231"/>
        <v>80</v>
      </c>
      <c r="P7405"/>
    </row>
    <row r="7406" spans="1:16">
      <c r="A7406">
        <v>8405</v>
      </c>
      <c r="B7406" s="2" t="s">
        <v>998</v>
      </c>
      <c r="C7406" t="s">
        <v>743</v>
      </c>
      <c r="D7406" t="s">
        <v>17</v>
      </c>
      <c r="E7406">
        <v>25</v>
      </c>
      <c r="F7406" t="str" cm="1">
        <f t="array" ref="F7406">_xlfn.IFS(Table1[[#This Row],[Age]]&gt;49,"OLD",Table1[[#This Row],[Age]]&gt;29,"MIDDLE AGE",Table1[[#This Row],[Age]]&gt;19,"YOUNG")</f>
        <v>YOUNG</v>
      </c>
      <c r="G7406" t="s">
        <v>18</v>
      </c>
      <c r="H7406" t="s">
        <v>14</v>
      </c>
      <c r="I7406" t="s">
        <v>48</v>
      </c>
      <c r="J7406" s="4">
        <v>661.39</v>
      </c>
      <c r="K7406">
        <v>3</v>
      </c>
      <c r="L7406" s="4">
        <v>1984.17</v>
      </c>
      <c r="M7406" s="4">
        <f>L7406-J7406</f>
        <v>1322.7800000000002</v>
      </c>
      <c r="N7406" s="4">
        <f t="shared" si="230"/>
        <v>220.46333333333334</v>
      </c>
      <c r="O7406" s="3">
        <f t="shared" si="231"/>
        <v>66.666666666666671</v>
      </c>
      <c r="P7406"/>
    </row>
    <row r="7407" spans="1:16">
      <c r="A7407">
        <v>8406</v>
      </c>
      <c r="B7407" s="2" t="s">
        <v>1222</v>
      </c>
      <c r="C7407" t="s">
        <v>102</v>
      </c>
      <c r="D7407" t="s">
        <v>17</v>
      </c>
      <c r="E7407">
        <v>55</v>
      </c>
      <c r="F7407" t="str" cm="1">
        <f t="array" ref="F7407">_xlfn.IFS(Table1[[#This Row],[Age]]&gt;49,"OLD",Table1[[#This Row],[Age]]&gt;29,"MIDDLE AGE",Table1[[#This Row],[Age]]&gt;19,"YOUNG")</f>
        <v>OLD</v>
      </c>
      <c r="G7407" t="s">
        <v>18</v>
      </c>
      <c r="H7407" t="s">
        <v>27</v>
      </c>
      <c r="I7407" t="s">
        <v>28</v>
      </c>
      <c r="J7407" s="4">
        <v>898.2</v>
      </c>
      <c r="K7407">
        <v>5</v>
      </c>
      <c r="L7407" s="4">
        <v>4491</v>
      </c>
      <c r="M7407" s="4">
        <f>L7407-J7407</f>
        <v>3592.8</v>
      </c>
      <c r="N7407" s="4">
        <f t="shared" si="230"/>
        <v>179.64000000000001</v>
      </c>
      <c r="O7407" s="3">
        <f t="shared" si="231"/>
        <v>80</v>
      </c>
      <c r="P7407"/>
    </row>
    <row r="7408" spans="1:16">
      <c r="A7408">
        <v>8407</v>
      </c>
      <c r="B7408" s="2" t="s">
        <v>1263</v>
      </c>
      <c r="C7408" t="s">
        <v>302</v>
      </c>
      <c r="D7408" t="s">
        <v>17</v>
      </c>
      <c r="E7408">
        <v>34</v>
      </c>
      <c r="F7408" t="str" cm="1">
        <f t="array" ref="F7408">_xlfn.IFS(Table1[[#This Row],[Age]]&gt;49,"OLD",Table1[[#This Row],[Age]]&gt;29,"MIDDLE AGE",Table1[[#This Row],[Age]]&gt;19,"YOUNG")</f>
        <v>MIDDLE AGE</v>
      </c>
      <c r="G7408" t="s">
        <v>13</v>
      </c>
      <c r="H7408" t="s">
        <v>19</v>
      </c>
      <c r="I7408" t="s">
        <v>20</v>
      </c>
      <c r="J7408" s="4">
        <v>784.53</v>
      </c>
      <c r="K7408">
        <v>3</v>
      </c>
      <c r="L7408" s="4">
        <v>2353.59</v>
      </c>
      <c r="M7408" s="4">
        <f>L7408-J7408</f>
        <v>1569.0600000000002</v>
      </c>
      <c r="N7408" s="4">
        <f t="shared" si="230"/>
        <v>261.51</v>
      </c>
      <c r="O7408" s="3">
        <f t="shared" si="231"/>
        <v>66.666666666666671</v>
      </c>
      <c r="P7408"/>
    </row>
    <row r="7409" spans="1:16">
      <c r="A7409">
        <v>8408</v>
      </c>
      <c r="B7409" s="2" t="s">
        <v>1069</v>
      </c>
      <c r="C7409" t="s">
        <v>231</v>
      </c>
      <c r="D7409" t="s">
        <v>17</v>
      </c>
      <c r="E7409">
        <v>61</v>
      </c>
      <c r="F7409" t="str" cm="1">
        <f t="array" ref="F7409">_xlfn.IFS(Table1[[#This Row],[Age]]&gt;49,"OLD",Table1[[#This Row],[Age]]&gt;29,"MIDDLE AGE",Table1[[#This Row],[Age]]&gt;19,"YOUNG")</f>
        <v>OLD</v>
      </c>
      <c r="G7409" t="s">
        <v>22</v>
      </c>
      <c r="H7409" t="s">
        <v>40</v>
      </c>
      <c r="I7409" t="s">
        <v>76</v>
      </c>
      <c r="J7409" s="4">
        <v>467.38</v>
      </c>
      <c r="K7409">
        <v>1</v>
      </c>
      <c r="L7409" s="4">
        <v>467.38</v>
      </c>
      <c r="M7409" s="4">
        <f>L7409-J7409</f>
        <v>0</v>
      </c>
      <c r="N7409" s="4">
        <f t="shared" si="230"/>
        <v>467.38</v>
      </c>
      <c r="O7409" s="3">
        <f t="shared" si="231"/>
        <v>0</v>
      </c>
      <c r="P7409"/>
    </row>
    <row r="7410" spans="1:16">
      <c r="A7410">
        <v>8409</v>
      </c>
      <c r="B7410" s="2" t="s">
        <v>1237</v>
      </c>
      <c r="C7410" t="s">
        <v>185</v>
      </c>
      <c r="D7410" t="s">
        <v>12</v>
      </c>
      <c r="E7410">
        <v>18</v>
      </c>
      <c r="F7410" t="e" cm="1">
        <f t="array" ref="F7410">_xlfn.IFS(Table1[[#This Row],[Age]]&gt;49,"OLD",Table1[[#This Row],[Age]]&gt;29,"MIDDLE AGE",Table1[[#This Row],[Age]]&gt;19,"YOUNG")</f>
        <v>#N/A</v>
      </c>
      <c r="G7410" t="s">
        <v>25</v>
      </c>
      <c r="H7410" t="s">
        <v>19</v>
      </c>
      <c r="I7410" t="s">
        <v>51</v>
      </c>
      <c r="J7410" s="4">
        <v>954.38</v>
      </c>
      <c r="K7410">
        <v>5</v>
      </c>
      <c r="L7410" s="4">
        <v>4771.8999999999996</v>
      </c>
      <c r="M7410" s="4">
        <f>L7410-J7410</f>
        <v>3817.5199999999995</v>
      </c>
      <c r="N7410" s="4">
        <f t="shared" si="230"/>
        <v>190.876</v>
      </c>
      <c r="O7410" s="3">
        <f t="shared" si="231"/>
        <v>80</v>
      </c>
      <c r="P7410"/>
    </row>
    <row r="7411" spans="1:16">
      <c r="A7411">
        <v>8410</v>
      </c>
      <c r="B7411" s="2" t="s">
        <v>1295</v>
      </c>
      <c r="C7411" t="s">
        <v>865</v>
      </c>
      <c r="D7411" t="s">
        <v>12</v>
      </c>
      <c r="E7411">
        <v>20</v>
      </c>
      <c r="F7411" t="str" cm="1">
        <f t="array" ref="F7411">_xlfn.IFS(Table1[[#This Row],[Age]]&gt;49,"OLD",Table1[[#This Row],[Age]]&gt;29,"MIDDLE AGE",Table1[[#This Row],[Age]]&gt;19,"YOUNG")</f>
        <v>YOUNG</v>
      </c>
      <c r="G7411" t="s">
        <v>18</v>
      </c>
      <c r="H7411" t="s">
        <v>27</v>
      </c>
      <c r="I7411" t="s">
        <v>28</v>
      </c>
      <c r="J7411" s="4">
        <v>985.57</v>
      </c>
      <c r="K7411">
        <v>2</v>
      </c>
      <c r="L7411" s="4">
        <v>1971.14</v>
      </c>
      <c r="M7411" s="4">
        <f>L7411-J7411</f>
        <v>985.57</v>
      </c>
      <c r="N7411" s="4">
        <f t="shared" si="230"/>
        <v>492.78500000000003</v>
      </c>
      <c r="O7411" s="3">
        <f t="shared" si="231"/>
        <v>50</v>
      </c>
      <c r="P7411"/>
    </row>
    <row r="7412" spans="1:16">
      <c r="A7412">
        <v>8411</v>
      </c>
      <c r="B7412" s="2" t="s">
        <v>1288</v>
      </c>
      <c r="C7412" t="s">
        <v>434</v>
      </c>
      <c r="D7412" t="s">
        <v>12</v>
      </c>
      <c r="E7412">
        <v>63</v>
      </c>
      <c r="F7412" t="str" cm="1">
        <f t="array" ref="F7412">_xlfn.IFS(Table1[[#This Row],[Age]]&gt;49,"OLD",Table1[[#This Row],[Age]]&gt;29,"MIDDLE AGE",Table1[[#This Row],[Age]]&gt;19,"YOUNG")</f>
        <v>OLD</v>
      </c>
      <c r="G7412" t="s">
        <v>25</v>
      </c>
      <c r="H7412" t="s">
        <v>14</v>
      </c>
      <c r="I7412" t="s">
        <v>38</v>
      </c>
      <c r="J7412" s="4">
        <v>498.17</v>
      </c>
      <c r="K7412">
        <v>3</v>
      </c>
      <c r="L7412" s="4">
        <v>1494.51</v>
      </c>
      <c r="M7412" s="4">
        <f>L7412-J7412</f>
        <v>996.33999999999992</v>
      </c>
      <c r="N7412" s="4">
        <f t="shared" si="230"/>
        <v>166.05666666666667</v>
      </c>
      <c r="O7412" s="3">
        <f t="shared" si="231"/>
        <v>66.666666666666657</v>
      </c>
      <c r="P7412"/>
    </row>
    <row r="7413" spans="1:16">
      <c r="A7413">
        <v>8412</v>
      </c>
      <c r="B7413" s="2" t="s">
        <v>1279</v>
      </c>
      <c r="C7413" t="s">
        <v>95</v>
      </c>
      <c r="D7413" t="s">
        <v>17</v>
      </c>
      <c r="E7413">
        <v>43</v>
      </c>
      <c r="F7413" t="str" cm="1">
        <f t="array" ref="F7413">_xlfn.IFS(Table1[[#This Row],[Age]]&gt;49,"OLD",Table1[[#This Row],[Age]]&gt;29,"MIDDLE AGE",Table1[[#This Row],[Age]]&gt;19,"YOUNG")</f>
        <v>MIDDLE AGE</v>
      </c>
      <c r="G7413" t="s">
        <v>22</v>
      </c>
      <c r="H7413" t="s">
        <v>14</v>
      </c>
      <c r="I7413" t="s">
        <v>48</v>
      </c>
      <c r="J7413" s="4">
        <v>865.99</v>
      </c>
      <c r="K7413">
        <v>2</v>
      </c>
      <c r="L7413" s="4">
        <v>1731.98</v>
      </c>
      <c r="M7413" s="4">
        <f>L7413-J7413</f>
        <v>865.99</v>
      </c>
      <c r="N7413" s="4">
        <f t="shared" si="230"/>
        <v>432.995</v>
      </c>
      <c r="O7413" s="3">
        <f t="shared" si="231"/>
        <v>50</v>
      </c>
      <c r="P7413"/>
    </row>
    <row r="7414" spans="1:16">
      <c r="A7414">
        <v>8413</v>
      </c>
      <c r="B7414" s="2" t="s">
        <v>1208</v>
      </c>
      <c r="C7414" t="s">
        <v>591</v>
      </c>
      <c r="D7414" t="s">
        <v>17</v>
      </c>
      <c r="E7414">
        <v>48</v>
      </c>
      <c r="F7414" t="str" cm="1">
        <f t="array" ref="F7414">_xlfn.IFS(Table1[[#This Row],[Age]]&gt;49,"OLD",Table1[[#This Row],[Age]]&gt;29,"MIDDLE AGE",Table1[[#This Row],[Age]]&gt;19,"YOUNG")</f>
        <v>MIDDLE AGE</v>
      </c>
      <c r="G7414" t="s">
        <v>25</v>
      </c>
      <c r="H7414" t="s">
        <v>19</v>
      </c>
      <c r="I7414" t="s">
        <v>23</v>
      </c>
      <c r="J7414" s="4">
        <v>14.72</v>
      </c>
      <c r="K7414">
        <v>3</v>
      </c>
      <c r="L7414" s="4">
        <v>44.16</v>
      </c>
      <c r="M7414" s="4">
        <f>L7414-J7414</f>
        <v>29.439999999999998</v>
      </c>
      <c r="N7414" s="4">
        <f t="shared" si="230"/>
        <v>4.9066666666666672</v>
      </c>
      <c r="O7414" s="3">
        <f t="shared" si="231"/>
        <v>66.666666666666657</v>
      </c>
      <c r="P7414"/>
    </row>
    <row r="7415" spans="1:16">
      <c r="A7415">
        <v>8414</v>
      </c>
      <c r="B7415" s="2" t="s">
        <v>1043</v>
      </c>
      <c r="C7415" t="s">
        <v>515</v>
      </c>
      <c r="D7415" t="s">
        <v>17</v>
      </c>
      <c r="E7415">
        <v>25</v>
      </c>
      <c r="F7415" t="str" cm="1">
        <f t="array" ref="F7415">_xlfn.IFS(Table1[[#This Row],[Age]]&gt;49,"OLD",Table1[[#This Row],[Age]]&gt;29,"MIDDLE AGE",Table1[[#This Row],[Age]]&gt;19,"YOUNG")</f>
        <v>YOUNG</v>
      </c>
      <c r="G7415" t="s">
        <v>13</v>
      </c>
      <c r="H7415" t="s">
        <v>35</v>
      </c>
      <c r="I7415" t="s">
        <v>36</v>
      </c>
      <c r="J7415" s="4">
        <v>75.989999999999995</v>
      </c>
      <c r="K7415">
        <v>2</v>
      </c>
      <c r="L7415" s="4">
        <v>151.97999999999999</v>
      </c>
      <c r="M7415" s="4">
        <f>L7415-J7415</f>
        <v>75.989999999999995</v>
      </c>
      <c r="N7415" s="4">
        <f t="shared" si="230"/>
        <v>37.994999999999997</v>
      </c>
      <c r="O7415" s="3">
        <f t="shared" si="231"/>
        <v>50</v>
      </c>
      <c r="P7415"/>
    </row>
    <row r="7416" spans="1:16">
      <c r="A7416">
        <v>8415</v>
      </c>
      <c r="B7416" s="2" t="s">
        <v>1200</v>
      </c>
      <c r="C7416" t="s">
        <v>308</v>
      </c>
      <c r="D7416" t="s">
        <v>17</v>
      </c>
      <c r="E7416">
        <v>60</v>
      </c>
      <c r="F7416" t="str" cm="1">
        <f t="array" ref="F7416">_xlfn.IFS(Table1[[#This Row],[Age]]&gt;49,"OLD",Table1[[#This Row],[Age]]&gt;29,"MIDDLE AGE",Table1[[#This Row],[Age]]&gt;19,"YOUNG")</f>
        <v>OLD</v>
      </c>
      <c r="G7416" t="s">
        <v>25</v>
      </c>
      <c r="H7416" t="s">
        <v>19</v>
      </c>
      <c r="I7416" t="s">
        <v>51</v>
      </c>
      <c r="J7416" s="4">
        <v>32.17</v>
      </c>
      <c r="K7416">
        <v>1</v>
      </c>
      <c r="L7416" s="4">
        <v>32.17</v>
      </c>
      <c r="M7416" s="4">
        <f>L7416-J7416</f>
        <v>0</v>
      </c>
      <c r="N7416" s="4">
        <f t="shared" si="230"/>
        <v>32.17</v>
      </c>
      <c r="O7416" s="3">
        <f t="shared" si="231"/>
        <v>0</v>
      </c>
      <c r="P7416"/>
    </row>
    <row r="7417" spans="1:16">
      <c r="A7417">
        <v>8416</v>
      </c>
      <c r="B7417" s="2" t="s">
        <v>1014</v>
      </c>
      <c r="C7417" t="s">
        <v>587</v>
      </c>
      <c r="D7417" t="s">
        <v>12</v>
      </c>
      <c r="E7417">
        <v>63</v>
      </c>
      <c r="F7417" t="str" cm="1">
        <f t="array" ref="F7417">_xlfn.IFS(Table1[[#This Row],[Age]]&gt;49,"OLD",Table1[[#This Row],[Age]]&gt;29,"MIDDLE AGE",Table1[[#This Row],[Age]]&gt;19,"YOUNG")</f>
        <v>OLD</v>
      </c>
      <c r="G7417" t="s">
        <v>18</v>
      </c>
      <c r="H7417" t="s">
        <v>35</v>
      </c>
      <c r="I7417" t="s">
        <v>36</v>
      </c>
      <c r="J7417" s="4">
        <v>775.43</v>
      </c>
      <c r="K7417">
        <v>1</v>
      </c>
      <c r="L7417" s="4">
        <v>775.43</v>
      </c>
      <c r="M7417" s="4">
        <f>L7417-J7417</f>
        <v>0</v>
      </c>
      <c r="N7417" s="4">
        <f t="shared" si="230"/>
        <v>775.43</v>
      </c>
      <c r="O7417" s="3">
        <f t="shared" si="231"/>
        <v>0</v>
      </c>
      <c r="P7417"/>
    </row>
    <row r="7418" spans="1:16">
      <c r="A7418">
        <v>8417</v>
      </c>
      <c r="B7418" s="2" t="s">
        <v>1050</v>
      </c>
      <c r="C7418" t="s">
        <v>486</v>
      </c>
      <c r="D7418" t="s">
        <v>12</v>
      </c>
      <c r="E7418">
        <v>25</v>
      </c>
      <c r="F7418" t="str" cm="1">
        <f t="array" ref="F7418">_xlfn.IFS(Table1[[#This Row],[Age]]&gt;49,"OLD",Table1[[#This Row],[Age]]&gt;29,"MIDDLE AGE",Table1[[#This Row],[Age]]&gt;19,"YOUNG")</f>
        <v>YOUNG</v>
      </c>
      <c r="G7418" t="s">
        <v>13</v>
      </c>
      <c r="H7418" t="s">
        <v>19</v>
      </c>
      <c r="I7418" t="s">
        <v>51</v>
      </c>
      <c r="J7418" s="4">
        <v>88.98</v>
      </c>
      <c r="K7418">
        <v>4</v>
      </c>
      <c r="L7418" s="4">
        <v>355.92</v>
      </c>
      <c r="M7418" s="4">
        <f>L7418-J7418</f>
        <v>266.94</v>
      </c>
      <c r="N7418" s="4">
        <f t="shared" si="230"/>
        <v>22.245000000000001</v>
      </c>
      <c r="O7418" s="3">
        <f t="shared" si="231"/>
        <v>75</v>
      </c>
      <c r="P7418"/>
    </row>
    <row r="7419" spans="1:16">
      <c r="A7419">
        <v>8418</v>
      </c>
      <c r="B7419" s="2" t="s">
        <v>1299</v>
      </c>
      <c r="C7419" t="s">
        <v>223</v>
      </c>
      <c r="D7419" t="s">
        <v>17</v>
      </c>
      <c r="E7419">
        <v>52</v>
      </c>
      <c r="F7419" t="str" cm="1">
        <f t="array" ref="F7419">_xlfn.IFS(Table1[[#This Row],[Age]]&gt;49,"OLD",Table1[[#This Row],[Age]]&gt;29,"MIDDLE AGE",Table1[[#This Row],[Age]]&gt;19,"YOUNG")</f>
        <v>OLD</v>
      </c>
      <c r="G7419" t="s">
        <v>13</v>
      </c>
      <c r="H7419" t="s">
        <v>35</v>
      </c>
      <c r="I7419" t="s">
        <v>63</v>
      </c>
      <c r="J7419" s="4">
        <v>26.88</v>
      </c>
      <c r="K7419">
        <v>4</v>
      </c>
      <c r="L7419" s="4">
        <v>107.52</v>
      </c>
      <c r="M7419" s="4">
        <f>L7419-J7419</f>
        <v>80.64</v>
      </c>
      <c r="N7419" s="4">
        <f t="shared" si="230"/>
        <v>6.72</v>
      </c>
      <c r="O7419" s="3">
        <f t="shared" si="231"/>
        <v>75</v>
      </c>
      <c r="P7419"/>
    </row>
    <row r="7420" spans="1:16">
      <c r="A7420">
        <v>8419</v>
      </c>
      <c r="B7420" s="2" t="s">
        <v>994</v>
      </c>
      <c r="C7420" t="s">
        <v>102</v>
      </c>
      <c r="D7420" t="s">
        <v>17</v>
      </c>
      <c r="E7420">
        <v>56</v>
      </c>
      <c r="F7420" t="str" cm="1">
        <f t="array" ref="F7420">_xlfn.IFS(Table1[[#This Row],[Age]]&gt;49,"OLD",Table1[[#This Row],[Age]]&gt;29,"MIDDLE AGE",Table1[[#This Row],[Age]]&gt;19,"YOUNG")</f>
        <v>OLD</v>
      </c>
      <c r="G7420" t="s">
        <v>22</v>
      </c>
      <c r="H7420" t="s">
        <v>35</v>
      </c>
      <c r="I7420" t="s">
        <v>63</v>
      </c>
      <c r="J7420" s="4">
        <v>155.94</v>
      </c>
      <c r="K7420">
        <v>4</v>
      </c>
      <c r="L7420" s="4">
        <v>623.76</v>
      </c>
      <c r="M7420" s="4">
        <f>L7420-J7420</f>
        <v>467.82</v>
      </c>
      <c r="N7420" s="4">
        <f t="shared" si="230"/>
        <v>38.984999999999999</v>
      </c>
      <c r="O7420" s="3">
        <f t="shared" si="231"/>
        <v>75</v>
      </c>
      <c r="P7420"/>
    </row>
    <row r="7421" spans="1:16">
      <c r="A7421">
        <v>8420</v>
      </c>
      <c r="B7421" s="2" t="s">
        <v>1142</v>
      </c>
      <c r="C7421" t="s">
        <v>24</v>
      </c>
      <c r="D7421" t="s">
        <v>12</v>
      </c>
      <c r="E7421">
        <v>45</v>
      </c>
      <c r="F7421" t="str" cm="1">
        <f t="array" ref="F7421">_xlfn.IFS(Table1[[#This Row],[Age]]&gt;49,"OLD",Table1[[#This Row],[Age]]&gt;29,"MIDDLE AGE",Table1[[#This Row],[Age]]&gt;19,"YOUNG")</f>
        <v>MIDDLE AGE</v>
      </c>
      <c r="G7421" t="s">
        <v>13</v>
      </c>
      <c r="H7421" t="s">
        <v>35</v>
      </c>
      <c r="I7421" t="s">
        <v>36</v>
      </c>
      <c r="J7421" s="4">
        <v>313.23</v>
      </c>
      <c r="K7421">
        <v>5</v>
      </c>
      <c r="L7421" s="4">
        <v>1566.15</v>
      </c>
      <c r="M7421" s="4">
        <f>L7421-J7421</f>
        <v>1252.92</v>
      </c>
      <c r="N7421" s="4">
        <f t="shared" si="230"/>
        <v>62.646000000000001</v>
      </c>
      <c r="O7421" s="3">
        <f t="shared" si="231"/>
        <v>80</v>
      </c>
      <c r="P7421"/>
    </row>
    <row r="7422" spans="1:16">
      <c r="A7422">
        <v>8421</v>
      </c>
      <c r="B7422" s="2" t="s">
        <v>964</v>
      </c>
      <c r="C7422" t="s">
        <v>344</v>
      </c>
      <c r="D7422" t="s">
        <v>17</v>
      </c>
      <c r="E7422">
        <v>21</v>
      </c>
      <c r="F7422" t="str" cm="1">
        <f t="array" ref="F7422">_xlfn.IFS(Table1[[#This Row],[Age]]&gt;49,"OLD",Table1[[#This Row],[Age]]&gt;29,"MIDDLE AGE",Table1[[#This Row],[Age]]&gt;19,"YOUNG")</f>
        <v>YOUNG</v>
      </c>
      <c r="G7422" t="s">
        <v>18</v>
      </c>
      <c r="H7422" t="s">
        <v>35</v>
      </c>
      <c r="I7422" t="s">
        <v>58</v>
      </c>
      <c r="J7422" s="4">
        <v>470.05</v>
      </c>
      <c r="K7422">
        <v>3</v>
      </c>
      <c r="L7422" s="4">
        <v>1410.15</v>
      </c>
      <c r="M7422" s="4">
        <f>L7422-J7422</f>
        <v>940.10000000000014</v>
      </c>
      <c r="N7422" s="4">
        <f t="shared" si="230"/>
        <v>156.68333333333334</v>
      </c>
      <c r="O7422" s="3">
        <f t="shared" si="231"/>
        <v>66.666666666666671</v>
      </c>
      <c r="P7422"/>
    </row>
    <row r="7423" spans="1:16">
      <c r="A7423">
        <v>8422</v>
      </c>
      <c r="B7423" s="2" t="s">
        <v>1192</v>
      </c>
      <c r="C7423" t="s">
        <v>657</v>
      </c>
      <c r="D7423" t="s">
        <v>17</v>
      </c>
      <c r="E7423">
        <v>33</v>
      </c>
      <c r="F7423" t="str" cm="1">
        <f t="array" ref="F7423">_xlfn.IFS(Table1[[#This Row],[Age]]&gt;49,"OLD",Table1[[#This Row],[Age]]&gt;29,"MIDDLE AGE",Table1[[#This Row],[Age]]&gt;19,"YOUNG")</f>
        <v>MIDDLE AGE</v>
      </c>
      <c r="G7423" t="s">
        <v>22</v>
      </c>
      <c r="H7423" t="s">
        <v>40</v>
      </c>
      <c r="I7423" t="s">
        <v>76</v>
      </c>
      <c r="J7423" s="4">
        <v>74.75</v>
      </c>
      <c r="K7423">
        <v>5</v>
      </c>
      <c r="L7423" s="4">
        <v>373.75</v>
      </c>
      <c r="M7423" s="4">
        <f>L7423-J7423</f>
        <v>299</v>
      </c>
      <c r="N7423" s="4">
        <f t="shared" si="230"/>
        <v>14.95</v>
      </c>
      <c r="O7423" s="3">
        <f t="shared" si="231"/>
        <v>80</v>
      </c>
      <c r="P7423"/>
    </row>
    <row r="7424" spans="1:16">
      <c r="A7424">
        <v>8423</v>
      </c>
      <c r="B7424" s="2" t="s">
        <v>984</v>
      </c>
      <c r="C7424" t="s">
        <v>67</v>
      </c>
      <c r="D7424" t="s">
        <v>17</v>
      </c>
      <c r="E7424">
        <v>30</v>
      </c>
      <c r="F7424" t="str" cm="1">
        <f t="array" ref="F7424">_xlfn.IFS(Table1[[#This Row],[Age]]&gt;49,"OLD",Table1[[#This Row],[Age]]&gt;29,"MIDDLE AGE",Table1[[#This Row],[Age]]&gt;19,"YOUNG")</f>
        <v>MIDDLE AGE</v>
      </c>
      <c r="G7424" t="s">
        <v>13</v>
      </c>
      <c r="H7424" t="s">
        <v>35</v>
      </c>
      <c r="I7424" t="s">
        <v>36</v>
      </c>
      <c r="J7424" s="4">
        <v>503.99</v>
      </c>
      <c r="K7424">
        <v>4</v>
      </c>
      <c r="L7424" s="4">
        <v>2015.96</v>
      </c>
      <c r="M7424" s="4">
        <f>L7424-J7424</f>
        <v>1511.97</v>
      </c>
      <c r="N7424" s="4">
        <f t="shared" si="230"/>
        <v>125.9975</v>
      </c>
      <c r="O7424" s="3">
        <f t="shared" si="231"/>
        <v>75</v>
      </c>
      <c r="P7424"/>
    </row>
    <row r="7425" spans="1:16">
      <c r="A7425">
        <v>8424</v>
      </c>
      <c r="B7425" s="2" t="s">
        <v>996</v>
      </c>
      <c r="C7425" t="s">
        <v>612</v>
      </c>
      <c r="D7425" t="s">
        <v>12</v>
      </c>
      <c r="E7425">
        <v>37</v>
      </c>
      <c r="F7425" t="str" cm="1">
        <f t="array" ref="F7425">_xlfn.IFS(Table1[[#This Row],[Age]]&gt;49,"OLD",Table1[[#This Row],[Age]]&gt;29,"MIDDLE AGE",Table1[[#This Row],[Age]]&gt;19,"YOUNG")</f>
        <v>MIDDLE AGE</v>
      </c>
      <c r="G7425" t="s">
        <v>22</v>
      </c>
      <c r="H7425" t="s">
        <v>35</v>
      </c>
      <c r="I7425" t="s">
        <v>64</v>
      </c>
      <c r="J7425" s="4">
        <v>255.58</v>
      </c>
      <c r="K7425">
        <v>3</v>
      </c>
      <c r="L7425" s="4">
        <v>766.74</v>
      </c>
      <c r="M7425" s="4">
        <f>L7425-J7425</f>
        <v>511.15999999999997</v>
      </c>
      <c r="N7425" s="4">
        <f t="shared" si="230"/>
        <v>85.193333333333342</v>
      </c>
      <c r="O7425" s="3">
        <f t="shared" si="231"/>
        <v>66.666666666666657</v>
      </c>
      <c r="P7425"/>
    </row>
    <row r="7426" spans="1:16">
      <c r="A7426">
        <v>8425</v>
      </c>
      <c r="B7426" s="2" t="s">
        <v>1096</v>
      </c>
      <c r="C7426" t="s">
        <v>837</v>
      </c>
      <c r="D7426" t="s">
        <v>12</v>
      </c>
      <c r="E7426">
        <v>22</v>
      </c>
      <c r="F7426" t="str" cm="1">
        <f t="array" ref="F7426">_xlfn.IFS(Table1[[#This Row],[Age]]&gt;49,"OLD",Table1[[#This Row],[Age]]&gt;29,"MIDDLE AGE",Table1[[#This Row],[Age]]&gt;19,"YOUNG")</f>
        <v>YOUNG</v>
      </c>
      <c r="G7426" t="s">
        <v>25</v>
      </c>
      <c r="H7426" t="s">
        <v>14</v>
      </c>
      <c r="I7426" t="s">
        <v>15</v>
      </c>
      <c r="J7426" s="4">
        <v>281.63</v>
      </c>
      <c r="K7426">
        <v>5</v>
      </c>
      <c r="L7426" s="4">
        <v>1408.15</v>
      </c>
      <c r="M7426" s="4">
        <f>L7426-J7426</f>
        <v>1126.52</v>
      </c>
      <c r="N7426" s="4">
        <f t="shared" si="230"/>
        <v>56.326000000000001</v>
      </c>
      <c r="O7426" s="3">
        <f t="shared" si="231"/>
        <v>80</v>
      </c>
      <c r="P7426"/>
    </row>
    <row r="7427" spans="1:16">
      <c r="A7427">
        <v>8426</v>
      </c>
      <c r="B7427" s="2" t="s">
        <v>1123</v>
      </c>
      <c r="C7427" t="s">
        <v>381</v>
      </c>
      <c r="D7427" t="s">
        <v>17</v>
      </c>
      <c r="E7427">
        <v>54</v>
      </c>
      <c r="F7427" t="str" cm="1">
        <f t="array" ref="F7427">_xlfn.IFS(Table1[[#This Row],[Age]]&gt;49,"OLD",Table1[[#This Row],[Age]]&gt;29,"MIDDLE AGE",Table1[[#This Row],[Age]]&gt;19,"YOUNG")</f>
        <v>OLD</v>
      </c>
      <c r="G7427" t="s">
        <v>13</v>
      </c>
      <c r="H7427" t="s">
        <v>40</v>
      </c>
      <c r="I7427" t="s">
        <v>74</v>
      </c>
      <c r="J7427" s="4">
        <v>823.68</v>
      </c>
      <c r="K7427">
        <v>1</v>
      </c>
      <c r="L7427" s="4">
        <v>823.68</v>
      </c>
      <c r="M7427" s="4">
        <f>L7427-J7427</f>
        <v>0</v>
      </c>
      <c r="N7427" s="4">
        <f t="shared" ref="N7427:N7490" si="232">J7427/K7427</f>
        <v>823.68</v>
      </c>
      <c r="O7427" s="3">
        <f t="shared" ref="O7427:O7490" si="233">M7427/L7427*100</f>
        <v>0</v>
      </c>
      <c r="P7427"/>
    </row>
    <row r="7428" spans="1:16">
      <c r="A7428">
        <v>8427</v>
      </c>
      <c r="B7428" s="2" t="s">
        <v>1221</v>
      </c>
      <c r="C7428" t="s">
        <v>914</v>
      </c>
      <c r="D7428" t="s">
        <v>12</v>
      </c>
      <c r="E7428">
        <v>37</v>
      </c>
      <c r="F7428" t="str" cm="1">
        <f t="array" ref="F7428">_xlfn.IFS(Table1[[#This Row],[Age]]&gt;49,"OLD",Table1[[#This Row],[Age]]&gt;29,"MIDDLE AGE",Table1[[#This Row],[Age]]&gt;19,"YOUNG")</f>
        <v>MIDDLE AGE</v>
      </c>
      <c r="G7428" t="s">
        <v>18</v>
      </c>
      <c r="H7428" t="s">
        <v>35</v>
      </c>
      <c r="I7428" t="s">
        <v>36</v>
      </c>
      <c r="J7428" s="4">
        <v>987.05</v>
      </c>
      <c r="K7428">
        <v>3</v>
      </c>
      <c r="L7428" s="4">
        <v>2961.15</v>
      </c>
      <c r="M7428" s="4">
        <f>L7428-J7428</f>
        <v>1974.1000000000001</v>
      </c>
      <c r="N7428" s="4">
        <f t="shared" si="232"/>
        <v>329.01666666666665</v>
      </c>
      <c r="O7428" s="3">
        <f t="shared" si="233"/>
        <v>66.666666666666671</v>
      </c>
      <c r="P7428"/>
    </row>
    <row r="7429" spans="1:16">
      <c r="A7429">
        <v>8428</v>
      </c>
      <c r="B7429" s="2" t="s">
        <v>1045</v>
      </c>
      <c r="C7429" t="s">
        <v>507</v>
      </c>
      <c r="D7429" t="s">
        <v>17</v>
      </c>
      <c r="E7429">
        <v>41</v>
      </c>
      <c r="F7429" t="str" cm="1">
        <f t="array" ref="F7429">_xlfn.IFS(Table1[[#This Row],[Age]]&gt;49,"OLD",Table1[[#This Row],[Age]]&gt;29,"MIDDLE AGE",Table1[[#This Row],[Age]]&gt;19,"YOUNG")</f>
        <v>MIDDLE AGE</v>
      </c>
      <c r="G7429" t="s">
        <v>18</v>
      </c>
      <c r="H7429" t="s">
        <v>27</v>
      </c>
      <c r="I7429" t="s">
        <v>53</v>
      </c>
      <c r="J7429" s="4">
        <v>469.23</v>
      </c>
      <c r="K7429">
        <v>4</v>
      </c>
      <c r="L7429" s="4">
        <v>1876.92</v>
      </c>
      <c r="M7429" s="4">
        <f>L7429-J7429</f>
        <v>1407.69</v>
      </c>
      <c r="N7429" s="4">
        <f t="shared" si="232"/>
        <v>117.3075</v>
      </c>
      <c r="O7429" s="3">
        <f t="shared" si="233"/>
        <v>75</v>
      </c>
      <c r="P7429"/>
    </row>
    <row r="7430" spans="1:16">
      <c r="A7430">
        <v>8429</v>
      </c>
      <c r="B7430" s="2" t="s">
        <v>1252</v>
      </c>
      <c r="C7430" t="s">
        <v>730</v>
      </c>
      <c r="D7430" t="s">
        <v>17</v>
      </c>
      <c r="E7430">
        <v>53</v>
      </c>
      <c r="F7430" t="str" cm="1">
        <f t="array" ref="F7430">_xlfn.IFS(Table1[[#This Row],[Age]]&gt;49,"OLD",Table1[[#This Row],[Age]]&gt;29,"MIDDLE AGE",Table1[[#This Row],[Age]]&gt;19,"YOUNG")</f>
        <v>OLD</v>
      </c>
      <c r="G7430" t="s">
        <v>13</v>
      </c>
      <c r="H7430" t="s">
        <v>40</v>
      </c>
      <c r="I7430" t="s">
        <v>68</v>
      </c>
      <c r="J7430" s="4">
        <v>328.55</v>
      </c>
      <c r="K7430">
        <v>1</v>
      </c>
      <c r="L7430" s="4">
        <v>328.55</v>
      </c>
      <c r="M7430" s="4">
        <f>L7430-J7430</f>
        <v>0</v>
      </c>
      <c r="N7430" s="4">
        <f t="shared" si="232"/>
        <v>328.55</v>
      </c>
      <c r="O7430" s="3">
        <f t="shared" si="233"/>
        <v>0</v>
      </c>
      <c r="P7430"/>
    </row>
    <row r="7431" spans="1:16">
      <c r="A7431">
        <v>8430</v>
      </c>
      <c r="B7431" s="2" t="s">
        <v>964</v>
      </c>
      <c r="C7431" t="s">
        <v>491</v>
      </c>
      <c r="D7431" t="s">
        <v>12</v>
      </c>
      <c r="E7431">
        <v>51</v>
      </c>
      <c r="F7431" t="str" cm="1">
        <f t="array" ref="F7431">_xlfn.IFS(Table1[[#This Row],[Age]]&gt;49,"OLD",Table1[[#This Row],[Age]]&gt;29,"MIDDLE AGE",Table1[[#This Row],[Age]]&gt;19,"YOUNG")</f>
        <v>OLD</v>
      </c>
      <c r="G7431" t="s">
        <v>25</v>
      </c>
      <c r="H7431" t="s">
        <v>14</v>
      </c>
      <c r="I7431" t="s">
        <v>38</v>
      </c>
      <c r="J7431" s="4">
        <v>932.13</v>
      </c>
      <c r="K7431">
        <v>3</v>
      </c>
      <c r="L7431" s="4">
        <v>2796.39</v>
      </c>
      <c r="M7431" s="4">
        <f>L7431-J7431</f>
        <v>1864.2599999999998</v>
      </c>
      <c r="N7431" s="4">
        <f t="shared" si="232"/>
        <v>310.70999999999998</v>
      </c>
      <c r="O7431" s="3">
        <f t="shared" si="233"/>
        <v>66.666666666666657</v>
      </c>
      <c r="P7431"/>
    </row>
    <row r="7432" spans="1:16">
      <c r="A7432">
        <v>8431</v>
      </c>
      <c r="B7432" s="2" t="s">
        <v>990</v>
      </c>
      <c r="C7432" t="s">
        <v>861</v>
      </c>
      <c r="D7432" t="s">
        <v>17</v>
      </c>
      <c r="E7432">
        <v>62</v>
      </c>
      <c r="F7432" t="str" cm="1">
        <f t="array" ref="F7432">_xlfn.IFS(Table1[[#This Row],[Age]]&gt;49,"OLD",Table1[[#This Row],[Age]]&gt;29,"MIDDLE AGE",Table1[[#This Row],[Age]]&gt;19,"YOUNG")</f>
        <v>OLD</v>
      </c>
      <c r="G7432" t="s">
        <v>22</v>
      </c>
      <c r="H7432" t="s">
        <v>19</v>
      </c>
      <c r="I7432" t="s">
        <v>80</v>
      </c>
      <c r="J7432" s="4">
        <v>505.44</v>
      </c>
      <c r="K7432">
        <v>5</v>
      </c>
      <c r="L7432" s="4">
        <v>2527.1999999999998</v>
      </c>
      <c r="M7432" s="4">
        <f>L7432-J7432</f>
        <v>2021.7599999999998</v>
      </c>
      <c r="N7432" s="4">
        <f t="shared" si="232"/>
        <v>101.08799999999999</v>
      </c>
      <c r="O7432" s="3">
        <f t="shared" si="233"/>
        <v>80</v>
      </c>
      <c r="P7432"/>
    </row>
    <row r="7433" spans="1:16">
      <c r="A7433">
        <v>8432</v>
      </c>
      <c r="B7433" s="2" t="s">
        <v>1077</v>
      </c>
      <c r="C7433" t="s">
        <v>26</v>
      </c>
      <c r="D7433" t="s">
        <v>17</v>
      </c>
      <c r="E7433">
        <v>51</v>
      </c>
      <c r="F7433" t="str" cm="1">
        <f t="array" ref="F7433">_xlfn.IFS(Table1[[#This Row],[Age]]&gt;49,"OLD",Table1[[#This Row],[Age]]&gt;29,"MIDDLE AGE",Table1[[#This Row],[Age]]&gt;19,"YOUNG")</f>
        <v>OLD</v>
      </c>
      <c r="G7433" t="s">
        <v>18</v>
      </c>
      <c r="H7433" t="s">
        <v>14</v>
      </c>
      <c r="I7433" t="s">
        <v>15</v>
      </c>
      <c r="J7433" s="4">
        <v>733.05</v>
      </c>
      <c r="K7433">
        <v>4</v>
      </c>
      <c r="L7433" s="4">
        <v>2932.2</v>
      </c>
      <c r="M7433" s="4">
        <f>L7433-J7433</f>
        <v>2199.1499999999996</v>
      </c>
      <c r="N7433" s="4">
        <f t="shared" si="232"/>
        <v>183.26249999999999</v>
      </c>
      <c r="O7433" s="3">
        <f t="shared" si="233"/>
        <v>74.999999999999986</v>
      </c>
      <c r="P7433"/>
    </row>
    <row r="7434" spans="1:16">
      <c r="A7434">
        <v>8433</v>
      </c>
      <c r="B7434" s="2" t="s">
        <v>1016</v>
      </c>
      <c r="C7434" t="s">
        <v>917</v>
      </c>
      <c r="D7434" t="s">
        <v>12</v>
      </c>
      <c r="E7434">
        <v>36</v>
      </c>
      <c r="F7434" t="str" cm="1">
        <f t="array" ref="F7434">_xlfn.IFS(Table1[[#This Row],[Age]]&gt;49,"OLD",Table1[[#This Row],[Age]]&gt;29,"MIDDLE AGE",Table1[[#This Row],[Age]]&gt;19,"YOUNG")</f>
        <v>MIDDLE AGE</v>
      </c>
      <c r="G7434" t="s">
        <v>18</v>
      </c>
      <c r="H7434" t="s">
        <v>14</v>
      </c>
      <c r="I7434" t="s">
        <v>15</v>
      </c>
      <c r="J7434" s="4">
        <v>419.6</v>
      </c>
      <c r="K7434">
        <v>5</v>
      </c>
      <c r="L7434" s="4">
        <v>2098</v>
      </c>
      <c r="M7434" s="4">
        <f>L7434-J7434</f>
        <v>1678.4</v>
      </c>
      <c r="N7434" s="4">
        <f t="shared" si="232"/>
        <v>83.92</v>
      </c>
      <c r="O7434" s="3">
        <f t="shared" si="233"/>
        <v>80</v>
      </c>
      <c r="P7434"/>
    </row>
    <row r="7435" spans="1:16">
      <c r="A7435">
        <v>8434</v>
      </c>
      <c r="B7435" s="2" t="s">
        <v>1019</v>
      </c>
      <c r="C7435" t="s">
        <v>167</v>
      </c>
      <c r="D7435" t="s">
        <v>17</v>
      </c>
      <c r="E7435">
        <v>34</v>
      </c>
      <c r="F7435" t="str" cm="1">
        <f t="array" ref="F7435">_xlfn.IFS(Table1[[#This Row],[Age]]&gt;49,"OLD",Table1[[#This Row],[Age]]&gt;29,"MIDDLE AGE",Table1[[#This Row],[Age]]&gt;19,"YOUNG")</f>
        <v>MIDDLE AGE</v>
      </c>
      <c r="G7435" t="s">
        <v>22</v>
      </c>
      <c r="H7435" t="s">
        <v>40</v>
      </c>
      <c r="I7435" t="s">
        <v>74</v>
      </c>
      <c r="J7435" s="4">
        <v>210.52</v>
      </c>
      <c r="K7435">
        <v>1</v>
      </c>
      <c r="L7435" s="4">
        <v>210.52</v>
      </c>
      <c r="M7435" s="4">
        <f>L7435-J7435</f>
        <v>0</v>
      </c>
      <c r="N7435" s="4">
        <f t="shared" si="232"/>
        <v>210.52</v>
      </c>
      <c r="O7435" s="3">
        <f t="shared" si="233"/>
        <v>0</v>
      </c>
      <c r="P7435"/>
    </row>
    <row r="7436" spans="1:16">
      <c r="A7436">
        <v>8435</v>
      </c>
      <c r="B7436" s="2" t="s">
        <v>1209</v>
      </c>
      <c r="C7436" t="s">
        <v>453</v>
      </c>
      <c r="D7436" t="s">
        <v>17</v>
      </c>
      <c r="E7436">
        <v>22</v>
      </c>
      <c r="F7436" t="str" cm="1">
        <f t="array" ref="F7436">_xlfn.IFS(Table1[[#This Row],[Age]]&gt;49,"OLD",Table1[[#This Row],[Age]]&gt;29,"MIDDLE AGE",Table1[[#This Row],[Age]]&gt;19,"YOUNG")</f>
        <v>YOUNG</v>
      </c>
      <c r="G7436" t="s">
        <v>22</v>
      </c>
      <c r="H7436" t="s">
        <v>40</v>
      </c>
      <c r="I7436" t="s">
        <v>68</v>
      </c>
      <c r="J7436" s="4">
        <v>658.34</v>
      </c>
      <c r="K7436">
        <v>1</v>
      </c>
      <c r="L7436" s="4">
        <v>658.34</v>
      </c>
      <c r="M7436" s="4">
        <f>L7436-J7436</f>
        <v>0</v>
      </c>
      <c r="N7436" s="4">
        <f t="shared" si="232"/>
        <v>658.34</v>
      </c>
      <c r="O7436" s="3">
        <f t="shared" si="233"/>
        <v>0</v>
      </c>
      <c r="P7436"/>
    </row>
    <row r="7437" spans="1:16">
      <c r="A7437">
        <v>8436</v>
      </c>
      <c r="B7437" s="2" t="s">
        <v>1013</v>
      </c>
      <c r="C7437" t="s">
        <v>331</v>
      </c>
      <c r="D7437" t="s">
        <v>17</v>
      </c>
      <c r="E7437">
        <v>42</v>
      </c>
      <c r="F7437" t="str" cm="1">
        <f t="array" ref="F7437">_xlfn.IFS(Table1[[#This Row],[Age]]&gt;49,"OLD",Table1[[#This Row],[Age]]&gt;29,"MIDDLE AGE",Table1[[#This Row],[Age]]&gt;19,"YOUNG")</f>
        <v>MIDDLE AGE</v>
      </c>
      <c r="G7437" t="s">
        <v>18</v>
      </c>
      <c r="H7437" t="s">
        <v>27</v>
      </c>
      <c r="I7437" t="s">
        <v>32</v>
      </c>
      <c r="J7437" s="4">
        <v>668.19</v>
      </c>
      <c r="K7437">
        <v>1</v>
      </c>
      <c r="L7437" s="4">
        <v>668.19</v>
      </c>
      <c r="M7437" s="4">
        <f>L7437-J7437</f>
        <v>0</v>
      </c>
      <c r="N7437" s="4">
        <f t="shared" si="232"/>
        <v>668.19</v>
      </c>
      <c r="O7437" s="3">
        <f t="shared" si="233"/>
        <v>0</v>
      </c>
      <c r="P7437"/>
    </row>
    <row r="7438" spans="1:16">
      <c r="A7438">
        <v>8437</v>
      </c>
      <c r="B7438" s="2" t="s">
        <v>1192</v>
      </c>
      <c r="C7438" t="s">
        <v>189</v>
      </c>
      <c r="D7438" t="s">
        <v>12</v>
      </c>
      <c r="E7438">
        <v>35</v>
      </c>
      <c r="F7438" t="str" cm="1">
        <f t="array" ref="F7438">_xlfn.IFS(Table1[[#This Row],[Age]]&gt;49,"OLD",Table1[[#This Row],[Age]]&gt;29,"MIDDLE AGE",Table1[[#This Row],[Age]]&gt;19,"YOUNG")</f>
        <v>MIDDLE AGE</v>
      </c>
      <c r="G7438" t="s">
        <v>22</v>
      </c>
      <c r="H7438" t="s">
        <v>27</v>
      </c>
      <c r="I7438" t="s">
        <v>53</v>
      </c>
      <c r="J7438" s="4">
        <v>465.58</v>
      </c>
      <c r="K7438">
        <v>3</v>
      </c>
      <c r="L7438" s="4">
        <v>1396.74</v>
      </c>
      <c r="M7438" s="4">
        <f>L7438-J7438</f>
        <v>931.16000000000008</v>
      </c>
      <c r="N7438" s="4">
        <f t="shared" si="232"/>
        <v>155.19333333333333</v>
      </c>
      <c r="O7438" s="3">
        <f t="shared" si="233"/>
        <v>66.666666666666671</v>
      </c>
      <c r="P7438"/>
    </row>
    <row r="7439" spans="1:16">
      <c r="A7439">
        <v>8438</v>
      </c>
      <c r="B7439" s="2" t="s">
        <v>1308</v>
      </c>
      <c r="C7439" t="s">
        <v>769</v>
      </c>
      <c r="D7439" t="s">
        <v>17</v>
      </c>
      <c r="E7439">
        <v>25</v>
      </c>
      <c r="F7439" t="str" cm="1">
        <f t="array" ref="F7439">_xlfn.IFS(Table1[[#This Row],[Age]]&gt;49,"OLD",Table1[[#This Row],[Age]]&gt;29,"MIDDLE AGE",Table1[[#This Row],[Age]]&gt;19,"YOUNG")</f>
        <v>YOUNG</v>
      </c>
      <c r="G7439" t="s">
        <v>13</v>
      </c>
      <c r="H7439" t="s">
        <v>40</v>
      </c>
      <c r="I7439" t="s">
        <v>68</v>
      </c>
      <c r="J7439" s="4">
        <v>277.25</v>
      </c>
      <c r="K7439">
        <v>4</v>
      </c>
      <c r="L7439" s="4">
        <v>1109</v>
      </c>
      <c r="M7439" s="4">
        <f>L7439-J7439</f>
        <v>831.75</v>
      </c>
      <c r="N7439" s="4">
        <f t="shared" si="232"/>
        <v>69.3125</v>
      </c>
      <c r="O7439" s="3">
        <f t="shared" si="233"/>
        <v>75</v>
      </c>
      <c r="P7439"/>
    </row>
    <row r="7440" spans="1:16">
      <c r="A7440">
        <v>8439</v>
      </c>
      <c r="B7440" s="2" t="s">
        <v>968</v>
      </c>
      <c r="C7440" t="s">
        <v>39</v>
      </c>
      <c r="D7440" t="s">
        <v>12</v>
      </c>
      <c r="E7440">
        <v>44</v>
      </c>
      <c r="F7440" t="str" cm="1">
        <f t="array" ref="F7440">_xlfn.IFS(Table1[[#This Row],[Age]]&gt;49,"OLD",Table1[[#This Row],[Age]]&gt;29,"MIDDLE AGE",Table1[[#This Row],[Age]]&gt;19,"YOUNG")</f>
        <v>MIDDLE AGE</v>
      </c>
      <c r="G7440" t="s">
        <v>18</v>
      </c>
      <c r="H7440" t="s">
        <v>40</v>
      </c>
      <c r="I7440" t="s">
        <v>74</v>
      </c>
      <c r="J7440" s="4">
        <v>833.5</v>
      </c>
      <c r="K7440">
        <v>1</v>
      </c>
      <c r="L7440" s="4">
        <v>833.5</v>
      </c>
      <c r="M7440" s="4">
        <f>L7440-J7440</f>
        <v>0</v>
      </c>
      <c r="N7440" s="4">
        <f t="shared" si="232"/>
        <v>833.5</v>
      </c>
      <c r="O7440" s="3">
        <f t="shared" si="233"/>
        <v>0</v>
      </c>
      <c r="P7440"/>
    </row>
    <row r="7441" spans="1:16">
      <c r="A7441">
        <v>8440</v>
      </c>
      <c r="B7441" s="2" t="s">
        <v>990</v>
      </c>
      <c r="C7441" t="s">
        <v>756</v>
      </c>
      <c r="D7441" t="s">
        <v>17</v>
      </c>
      <c r="E7441">
        <v>32</v>
      </c>
      <c r="F7441" t="str" cm="1">
        <f t="array" ref="F7441">_xlfn.IFS(Table1[[#This Row],[Age]]&gt;49,"OLD",Table1[[#This Row],[Age]]&gt;29,"MIDDLE AGE",Table1[[#This Row],[Age]]&gt;19,"YOUNG")</f>
        <v>MIDDLE AGE</v>
      </c>
      <c r="G7441" t="s">
        <v>18</v>
      </c>
      <c r="H7441" t="s">
        <v>40</v>
      </c>
      <c r="I7441" t="s">
        <v>68</v>
      </c>
      <c r="J7441" s="4">
        <v>282.56</v>
      </c>
      <c r="K7441">
        <v>5</v>
      </c>
      <c r="L7441" s="4">
        <v>1412.8</v>
      </c>
      <c r="M7441" s="4">
        <f>L7441-J7441</f>
        <v>1130.24</v>
      </c>
      <c r="N7441" s="4">
        <f t="shared" si="232"/>
        <v>56.512</v>
      </c>
      <c r="O7441" s="3">
        <f t="shared" si="233"/>
        <v>80</v>
      </c>
      <c r="P7441"/>
    </row>
    <row r="7442" spans="1:16">
      <c r="A7442">
        <v>8441</v>
      </c>
      <c r="B7442" s="2" t="s">
        <v>1136</v>
      </c>
      <c r="C7442" t="s">
        <v>786</v>
      </c>
      <c r="D7442" t="s">
        <v>17</v>
      </c>
      <c r="E7442">
        <v>62</v>
      </c>
      <c r="F7442" t="str" cm="1">
        <f t="array" ref="F7442">_xlfn.IFS(Table1[[#This Row],[Age]]&gt;49,"OLD",Table1[[#This Row],[Age]]&gt;29,"MIDDLE AGE",Table1[[#This Row],[Age]]&gt;19,"YOUNG")</f>
        <v>OLD</v>
      </c>
      <c r="G7442" t="s">
        <v>18</v>
      </c>
      <c r="H7442" t="s">
        <v>19</v>
      </c>
      <c r="I7442" t="s">
        <v>20</v>
      </c>
      <c r="J7442" s="4">
        <v>662.43</v>
      </c>
      <c r="K7442">
        <v>4</v>
      </c>
      <c r="L7442" s="4">
        <v>2649.72</v>
      </c>
      <c r="M7442" s="4">
        <f>L7442-J7442</f>
        <v>1987.29</v>
      </c>
      <c r="N7442" s="4">
        <f t="shared" si="232"/>
        <v>165.60749999999999</v>
      </c>
      <c r="O7442" s="3">
        <f t="shared" si="233"/>
        <v>75</v>
      </c>
      <c r="P7442"/>
    </row>
    <row r="7443" spans="1:16">
      <c r="A7443">
        <v>8442</v>
      </c>
      <c r="B7443" s="2" t="s">
        <v>1089</v>
      </c>
      <c r="C7443" t="s">
        <v>101</v>
      </c>
      <c r="D7443" t="s">
        <v>17</v>
      </c>
      <c r="E7443">
        <v>30</v>
      </c>
      <c r="F7443" t="str" cm="1">
        <f t="array" ref="F7443">_xlfn.IFS(Table1[[#This Row],[Age]]&gt;49,"OLD",Table1[[#This Row],[Age]]&gt;29,"MIDDLE AGE",Table1[[#This Row],[Age]]&gt;19,"YOUNG")</f>
        <v>MIDDLE AGE</v>
      </c>
      <c r="G7443" t="s">
        <v>13</v>
      </c>
      <c r="H7443" t="s">
        <v>14</v>
      </c>
      <c r="I7443" t="s">
        <v>38</v>
      </c>
      <c r="J7443" s="4">
        <v>390.15</v>
      </c>
      <c r="K7443">
        <v>5</v>
      </c>
      <c r="L7443" s="4">
        <v>1950.75</v>
      </c>
      <c r="M7443" s="4">
        <f>L7443-J7443</f>
        <v>1560.6</v>
      </c>
      <c r="N7443" s="4">
        <f t="shared" si="232"/>
        <v>78.03</v>
      </c>
      <c r="O7443" s="3">
        <f t="shared" si="233"/>
        <v>80</v>
      </c>
      <c r="P7443"/>
    </row>
    <row r="7444" spans="1:16">
      <c r="A7444">
        <v>8443</v>
      </c>
      <c r="B7444" s="2" t="s">
        <v>1178</v>
      </c>
      <c r="C7444" t="s">
        <v>165</v>
      </c>
      <c r="D7444" t="s">
        <v>17</v>
      </c>
      <c r="E7444">
        <v>33</v>
      </c>
      <c r="F7444" t="str" cm="1">
        <f t="array" ref="F7444">_xlfn.IFS(Table1[[#This Row],[Age]]&gt;49,"OLD",Table1[[#This Row],[Age]]&gt;29,"MIDDLE AGE",Table1[[#This Row],[Age]]&gt;19,"YOUNG")</f>
        <v>MIDDLE AGE</v>
      </c>
      <c r="G7444" t="s">
        <v>18</v>
      </c>
      <c r="H7444" t="s">
        <v>27</v>
      </c>
      <c r="I7444" t="s">
        <v>53</v>
      </c>
      <c r="J7444" s="4">
        <v>477.76</v>
      </c>
      <c r="K7444">
        <v>5</v>
      </c>
      <c r="L7444" s="4">
        <v>2388.8000000000002</v>
      </c>
      <c r="M7444" s="4">
        <f>L7444-J7444</f>
        <v>1911.0400000000002</v>
      </c>
      <c r="N7444" s="4">
        <f t="shared" si="232"/>
        <v>95.551999999999992</v>
      </c>
      <c r="O7444" s="3">
        <f t="shared" si="233"/>
        <v>80</v>
      </c>
      <c r="P7444"/>
    </row>
    <row r="7445" spans="1:16">
      <c r="A7445">
        <v>8444</v>
      </c>
      <c r="B7445" s="2" t="s">
        <v>1070</v>
      </c>
      <c r="C7445" t="s">
        <v>227</v>
      </c>
      <c r="D7445" t="s">
        <v>12</v>
      </c>
      <c r="E7445">
        <v>39</v>
      </c>
      <c r="F7445" t="str" cm="1">
        <f t="array" ref="F7445">_xlfn.IFS(Table1[[#This Row],[Age]]&gt;49,"OLD",Table1[[#This Row],[Age]]&gt;29,"MIDDLE AGE",Table1[[#This Row],[Age]]&gt;19,"YOUNG")</f>
        <v>MIDDLE AGE</v>
      </c>
      <c r="G7445" t="s">
        <v>22</v>
      </c>
      <c r="H7445" t="s">
        <v>27</v>
      </c>
      <c r="I7445" t="s">
        <v>53</v>
      </c>
      <c r="J7445" s="4">
        <v>219.29</v>
      </c>
      <c r="K7445">
        <v>1</v>
      </c>
      <c r="L7445" s="4">
        <v>219.29</v>
      </c>
      <c r="M7445" s="4">
        <f>L7445-J7445</f>
        <v>0</v>
      </c>
      <c r="N7445" s="4">
        <f t="shared" si="232"/>
        <v>219.29</v>
      </c>
      <c r="O7445" s="3">
        <f t="shared" si="233"/>
        <v>0</v>
      </c>
      <c r="P7445"/>
    </row>
    <row r="7446" spans="1:16">
      <c r="A7446">
        <v>8445</v>
      </c>
      <c r="B7446" s="2" t="s">
        <v>1203</v>
      </c>
      <c r="C7446" t="s">
        <v>741</v>
      </c>
      <c r="D7446" t="s">
        <v>12</v>
      </c>
      <c r="E7446">
        <v>37</v>
      </c>
      <c r="F7446" t="str" cm="1">
        <f t="array" ref="F7446">_xlfn.IFS(Table1[[#This Row],[Age]]&gt;49,"OLD",Table1[[#This Row],[Age]]&gt;29,"MIDDLE AGE",Table1[[#This Row],[Age]]&gt;19,"YOUNG")</f>
        <v>MIDDLE AGE</v>
      </c>
      <c r="G7446" t="s">
        <v>18</v>
      </c>
      <c r="H7446" t="s">
        <v>35</v>
      </c>
      <c r="I7446" t="s">
        <v>63</v>
      </c>
      <c r="J7446" s="4">
        <v>652.99</v>
      </c>
      <c r="K7446">
        <v>4</v>
      </c>
      <c r="L7446" s="4">
        <v>2611.96</v>
      </c>
      <c r="M7446" s="4">
        <f>L7446-J7446</f>
        <v>1958.97</v>
      </c>
      <c r="N7446" s="4">
        <f t="shared" si="232"/>
        <v>163.2475</v>
      </c>
      <c r="O7446" s="3">
        <f t="shared" si="233"/>
        <v>75</v>
      </c>
      <c r="P7446"/>
    </row>
    <row r="7447" spans="1:16">
      <c r="A7447">
        <v>8446</v>
      </c>
      <c r="B7447" s="2" t="s">
        <v>1222</v>
      </c>
      <c r="C7447" t="s">
        <v>330</v>
      </c>
      <c r="D7447" t="s">
        <v>17</v>
      </c>
      <c r="E7447">
        <v>30</v>
      </c>
      <c r="F7447" t="str" cm="1">
        <f t="array" ref="F7447">_xlfn.IFS(Table1[[#This Row],[Age]]&gt;49,"OLD",Table1[[#This Row],[Age]]&gt;29,"MIDDLE AGE",Table1[[#This Row],[Age]]&gt;19,"YOUNG")</f>
        <v>MIDDLE AGE</v>
      </c>
      <c r="G7447" t="s">
        <v>13</v>
      </c>
      <c r="H7447" t="s">
        <v>19</v>
      </c>
      <c r="I7447" t="s">
        <v>80</v>
      </c>
      <c r="J7447" s="4">
        <v>233.57</v>
      </c>
      <c r="K7447">
        <v>2</v>
      </c>
      <c r="L7447" s="4">
        <v>467.14</v>
      </c>
      <c r="M7447" s="4">
        <f>L7447-J7447</f>
        <v>233.57</v>
      </c>
      <c r="N7447" s="4">
        <f t="shared" si="232"/>
        <v>116.785</v>
      </c>
      <c r="O7447" s="3">
        <f t="shared" si="233"/>
        <v>50</v>
      </c>
      <c r="P7447"/>
    </row>
    <row r="7448" spans="1:16">
      <c r="A7448">
        <v>8447</v>
      </c>
      <c r="B7448" s="2" t="s">
        <v>1034</v>
      </c>
      <c r="C7448" t="s">
        <v>686</v>
      </c>
      <c r="D7448" t="s">
        <v>17</v>
      </c>
      <c r="E7448">
        <v>37</v>
      </c>
      <c r="F7448" t="str" cm="1">
        <f t="array" ref="F7448">_xlfn.IFS(Table1[[#This Row],[Age]]&gt;49,"OLD",Table1[[#This Row],[Age]]&gt;29,"MIDDLE AGE",Table1[[#This Row],[Age]]&gt;19,"YOUNG")</f>
        <v>MIDDLE AGE</v>
      </c>
      <c r="G7448" t="s">
        <v>13</v>
      </c>
      <c r="H7448" t="s">
        <v>40</v>
      </c>
      <c r="I7448" t="s">
        <v>68</v>
      </c>
      <c r="J7448" s="4">
        <v>490.86</v>
      </c>
      <c r="K7448">
        <v>3</v>
      </c>
      <c r="L7448" s="4">
        <v>1472.58</v>
      </c>
      <c r="M7448" s="4">
        <f>L7448-J7448</f>
        <v>981.71999999999991</v>
      </c>
      <c r="N7448" s="4">
        <f t="shared" si="232"/>
        <v>163.62</v>
      </c>
      <c r="O7448" s="3">
        <f t="shared" si="233"/>
        <v>66.666666666666657</v>
      </c>
      <c r="P7448"/>
    </row>
    <row r="7449" spans="1:16">
      <c r="A7449">
        <v>8448</v>
      </c>
      <c r="B7449" s="2" t="s">
        <v>1305</v>
      </c>
      <c r="C7449" t="s">
        <v>320</v>
      </c>
      <c r="D7449" t="s">
        <v>17</v>
      </c>
      <c r="E7449">
        <v>19</v>
      </c>
      <c r="F7449" t="e" cm="1">
        <f t="array" ref="F7449">_xlfn.IFS(Table1[[#This Row],[Age]]&gt;49,"OLD",Table1[[#This Row],[Age]]&gt;29,"MIDDLE AGE",Table1[[#This Row],[Age]]&gt;19,"YOUNG")</f>
        <v>#N/A</v>
      </c>
      <c r="G7449" t="s">
        <v>25</v>
      </c>
      <c r="H7449" t="s">
        <v>40</v>
      </c>
      <c r="I7449" t="s">
        <v>41</v>
      </c>
      <c r="J7449" s="4">
        <v>335.17</v>
      </c>
      <c r="K7449">
        <v>2</v>
      </c>
      <c r="L7449" s="4">
        <v>670.34</v>
      </c>
      <c r="M7449" s="4">
        <f>L7449-J7449</f>
        <v>335.17</v>
      </c>
      <c r="N7449" s="4">
        <f t="shared" si="232"/>
        <v>167.58500000000001</v>
      </c>
      <c r="O7449" s="3">
        <f t="shared" si="233"/>
        <v>50</v>
      </c>
      <c r="P7449"/>
    </row>
    <row r="7450" spans="1:16">
      <c r="A7450">
        <v>8449</v>
      </c>
      <c r="B7450" s="2" t="s">
        <v>1049</v>
      </c>
      <c r="C7450" t="s">
        <v>343</v>
      </c>
      <c r="D7450" t="s">
        <v>17</v>
      </c>
      <c r="E7450">
        <v>52</v>
      </c>
      <c r="F7450" t="str" cm="1">
        <f t="array" ref="F7450">_xlfn.IFS(Table1[[#This Row],[Age]]&gt;49,"OLD",Table1[[#This Row],[Age]]&gt;29,"MIDDLE AGE",Table1[[#This Row],[Age]]&gt;19,"YOUNG")</f>
        <v>OLD</v>
      </c>
      <c r="G7450" t="s">
        <v>18</v>
      </c>
      <c r="H7450" t="s">
        <v>19</v>
      </c>
      <c r="I7450" t="s">
        <v>23</v>
      </c>
      <c r="J7450" s="4">
        <v>963.97</v>
      </c>
      <c r="K7450">
        <v>3</v>
      </c>
      <c r="L7450" s="4">
        <v>2891.91</v>
      </c>
      <c r="M7450" s="4">
        <f>L7450-J7450</f>
        <v>1927.9399999999998</v>
      </c>
      <c r="N7450" s="4">
        <f t="shared" si="232"/>
        <v>321.32333333333332</v>
      </c>
      <c r="O7450" s="3">
        <f t="shared" si="233"/>
        <v>66.666666666666657</v>
      </c>
      <c r="P7450"/>
    </row>
    <row r="7451" spans="1:16">
      <c r="A7451">
        <v>8450</v>
      </c>
      <c r="B7451" s="2" t="s">
        <v>1154</v>
      </c>
      <c r="C7451" t="s">
        <v>378</v>
      </c>
      <c r="D7451" t="s">
        <v>17</v>
      </c>
      <c r="E7451">
        <v>64</v>
      </c>
      <c r="F7451" t="str" cm="1">
        <f t="array" ref="F7451">_xlfn.IFS(Table1[[#This Row],[Age]]&gt;49,"OLD",Table1[[#This Row],[Age]]&gt;29,"MIDDLE AGE",Table1[[#This Row],[Age]]&gt;19,"YOUNG")</f>
        <v>OLD</v>
      </c>
      <c r="G7451" t="s">
        <v>13</v>
      </c>
      <c r="H7451" t="s">
        <v>27</v>
      </c>
      <c r="I7451" t="s">
        <v>53</v>
      </c>
      <c r="J7451" s="4">
        <v>982.4</v>
      </c>
      <c r="K7451">
        <v>4</v>
      </c>
      <c r="L7451" s="4">
        <v>3929.6</v>
      </c>
      <c r="M7451" s="4">
        <f>L7451-J7451</f>
        <v>2947.2</v>
      </c>
      <c r="N7451" s="4">
        <f t="shared" si="232"/>
        <v>245.6</v>
      </c>
      <c r="O7451" s="3">
        <f t="shared" si="233"/>
        <v>75</v>
      </c>
      <c r="P7451"/>
    </row>
    <row r="7452" spans="1:16">
      <c r="A7452">
        <v>8451</v>
      </c>
      <c r="B7452" s="2" t="s">
        <v>1262</v>
      </c>
      <c r="C7452" t="s">
        <v>859</v>
      </c>
      <c r="D7452" t="s">
        <v>17</v>
      </c>
      <c r="E7452">
        <v>36</v>
      </c>
      <c r="F7452" t="str" cm="1">
        <f t="array" ref="F7452">_xlfn.IFS(Table1[[#This Row],[Age]]&gt;49,"OLD",Table1[[#This Row],[Age]]&gt;29,"MIDDLE AGE",Table1[[#This Row],[Age]]&gt;19,"YOUNG")</f>
        <v>MIDDLE AGE</v>
      </c>
      <c r="G7452" t="s">
        <v>25</v>
      </c>
      <c r="H7452" t="s">
        <v>40</v>
      </c>
      <c r="I7452" t="s">
        <v>76</v>
      </c>
      <c r="J7452" s="4">
        <v>755.96</v>
      </c>
      <c r="K7452">
        <v>1</v>
      </c>
      <c r="L7452" s="4">
        <v>755.96</v>
      </c>
      <c r="M7452" s="4">
        <f>L7452-J7452</f>
        <v>0</v>
      </c>
      <c r="N7452" s="4">
        <f t="shared" si="232"/>
        <v>755.96</v>
      </c>
      <c r="O7452" s="3">
        <f t="shared" si="233"/>
        <v>0</v>
      </c>
      <c r="P7452"/>
    </row>
    <row r="7453" spans="1:16">
      <c r="A7453">
        <v>8452</v>
      </c>
      <c r="B7453" s="2" t="s">
        <v>1017</v>
      </c>
      <c r="C7453" t="s">
        <v>490</v>
      </c>
      <c r="D7453" t="s">
        <v>17</v>
      </c>
      <c r="E7453">
        <v>62</v>
      </c>
      <c r="F7453" t="str" cm="1">
        <f t="array" ref="F7453">_xlfn.IFS(Table1[[#This Row],[Age]]&gt;49,"OLD",Table1[[#This Row],[Age]]&gt;29,"MIDDLE AGE",Table1[[#This Row],[Age]]&gt;19,"YOUNG")</f>
        <v>OLD</v>
      </c>
      <c r="G7453" t="s">
        <v>18</v>
      </c>
      <c r="H7453" t="s">
        <v>35</v>
      </c>
      <c r="I7453" t="s">
        <v>36</v>
      </c>
      <c r="J7453" s="4">
        <v>984.08</v>
      </c>
      <c r="K7453">
        <v>4</v>
      </c>
      <c r="L7453" s="4">
        <v>3936.32</v>
      </c>
      <c r="M7453" s="4">
        <f>L7453-J7453</f>
        <v>2952.2400000000002</v>
      </c>
      <c r="N7453" s="4">
        <f t="shared" si="232"/>
        <v>246.02</v>
      </c>
      <c r="O7453" s="3">
        <f t="shared" si="233"/>
        <v>75</v>
      </c>
      <c r="P7453"/>
    </row>
    <row r="7454" spans="1:16">
      <c r="A7454">
        <v>8453</v>
      </c>
      <c r="B7454" s="2" t="s">
        <v>1155</v>
      </c>
      <c r="C7454" t="s">
        <v>313</v>
      </c>
      <c r="D7454" t="s">
        <v>17</v>
      </c>
      <c r="E7454">
        <v>54</v>
      </c>
      <c r="F7454" t="str" cm="1">
        <f t="array" ref="F7454">_xlfn.IFS(Table1[[#This Row],[Age]]&gt;49,"OLD",Table1[[#This Row],[Age]]&gt;29,"MIDDLE AGE",Table1[[#This Row],[Age]]&gt;19,"YOUNG")</f>
        <v>OLD</v>
      </c>
      <c r="G7454" t="s">
        <v>13</v>
      </c>
      <c r="H7454" t="s">
        <v>27</v>
      </c>
      <c r="I7454" t="s">
        <v>53</v>
      </c>
      <c r="J7454" s="4">
        <v>122.42</v>
      </c>
      <c r="K7454">
        <v>2</v>
      </c>
      <c r="L7454" s="4">
        <v>244.84</v>
      </c>
      <c r="M7454" s="4">
        <f>L7454-J7454</f>
        <v>122.42</v>
      </c>
      <c r="N7454" s="4">
        <f t="shared" si="232"/>
        <v>61.21</v>
      </c>
      <c r="O7454" s="3">
        <f t="shared" si="233"/>
        <v>50</v>
      </c>
      <c r="P7454"/>
    </row>
    <row r="7455" spans="1:16">
      <c r="A7455">
        <v>8454</v>
      </c>
      <c r="B7455" s="2" t="s">
        <v>1094</v>
      </c>
      <c r="C7455" t="s">
        <v>674</v>
      </c>
      <c r="D7455" t="s">
        <v>12</v>
      </c>
      <c r="E7455">
        <v>23</v>
      </c>
      <c r="F7455" t="str" cm="1">
        <f t="array" ref="F7455">_xlfn.IFS(Table1[[#This Row],[Age]]&gt;49,"OLD",Table1[[#This Row],[Age]]&gt;29,"MIDDLE AGE",Table1[[#This Row],[Age]]&gt;19,"YOUNG")</f>
        <v>YOUNG</v>
      </c>
      <c r="G7455" t="s">
        <v>13</v>
      </c>
      <c r="H7455" t="s">
        <v>14</v>
      </c>
      <c r="I7455" t="s">
        <v>38</v>
      </c>
      <c r="J7455" s="4">
        <v>992.4</v>
      </c>
      <c r="K7455">
        <v>5</v>
      </c>
      <c r="L7455" s="4">
        <v>4962</v>
      </c>
      <c r="M7455" s="4">
        <f>L7455-J7455</f>
        <v>3969.6</v>
      </c>
      <c r="N7455" s="4">
        <f t="shared" si="232"/>
        <v>198.48</v>
      </c>
      <c r="O7455" s="3">
        <f t="shared" si="233"/>
        <v>80</v>
      </c>
      <c r="P7455"/>
    </row>
    <row r="7456" spans="1:16">
      <c r="A7456">
        <v>8455</v>
      </c>
      <c r="B7456" s="2" t="s">
        <v>1013</v>
      </c>
      <c r="C7456" t="s">
        <v>849</v>
      </c>
      <c r="D7456" t="s">
        <v>12</v>
      </c>
      <c r="E7456">
        <v>31</v>
      </c>
      <c r="F7456" t="str" cm="1">
        <f t="array" ref="F7456">_xlfn.IFS(Table1[[#This Row],[Age]]&gt;49,"OLD",Table1[[#This Row],[Age]]&gt;29,"MIDDLE AGE",Table1[[#This Row],[Age]]&gt;19,"YOUNG")</f>
        <v>MIDDLE AGE</v>
      </c>
      <c r="G7456" t="s">
        <v>18</v>
      </c>
      <c r="H7456" t="s">
        <v>19</v>
      </c>
      <c r="I7456" t="s">
        <v>20</v>
      </c>
      <c r="J7456" s="4">
        <v>112.52</v>
      </c>
      <c r="K7456">
        <v>3</v>
      </c>
      <c r="L7456" s="4">
        <v>337.56</v>
      </c>
      <c r="M7456" s="4">
        <f>L7456-J7456</f>
        <v>225.04000000000002</v>
      </c>
      <c r="N7456" s="4">
        <f t="shared" si="232"/>
        <v>37.506666666666668</v>
      </c>
      <c r="O7456" s="3">
        <f t="shared" si="233"/>
        <v>66.666666666666671</v>
      </c>
      <c r="P7456"/>
    </row>
    <row r="7457" spans="1:16">
      <c r="A7457">
        <v>8456</v>
      </c>
      <c r="B7457" s="2" t="s">
        <v>988</v>
      </c>
      <c r="C7457" t="s">
        <v>184</v>
      </c>
      <c r="D7457" t="s">
        <v>12</v>
      </c>
      <c r="E7457">
        <v>21</v>
      </c>
      <c r="F7457" t="str" cm="1">
        <f t="array" ref="F7457">_xlfn.IFS(Table1[[#This Row],[Age]]&gt;49,"OLD",Table1[[#This Row],[Age]]&gt;29,"MIDDLE AGE",Table1[[#This Row],[Age]]&gt;19,"YOUNG")</f>
        <v>YOUNG</v>
      </c>
      <c r="G7457" t="s">
        <v>18</v>
      </c>
      <c r="H7457" t="s">
        <v>27</v>
      </c>
      <c r="I7457" t="s">
        <v>28</v>
      </c>
      <c r="J7457" s="4">
        <v>421.3</v>
      </c>
      <c r="K7457">
        <v>3</v>
      </c>
      <c r="L7457" s="4">
        <v>1263.9000000000001</v>
      </c>
      <c r="M7457" s="4">
        <f>L7457-J7457</f>
        <v>842.60000000000014</v>
      </c>
      <c r="N7457" s="4">
        <f t="shared" si="232"/>
        <v>140.43333333333334</v>
      </c>
      <c r="O7457" s="3">
        <f t="shared" si="233"/>
        <v>66.666666666666671</v>
      </c>
      <c r="P7457"/>
    </row>
    <row r="7458" spans="1:16">
      <c r="A7458">
        <v>8457</v>
      </c>
      <c r="B7458" s="2" t="s">
        <v>1156</v>
      </c>
      <c r="C7458" t="s">
        <v>309</v>
      </c>
      <c r="D7458" t="s">
        <v>17</v>
      </c>
      <c r="E7458">
        <v>39</v>
      </c>
      <c r="F7458" t="str" cm="1">
        <f t="array" ref="F7458">_xlfn.IFS(Table1[[#This Row],[Age]]&gt;49,"OLD",Table1[[#This Row],[Age]]&gt;29,"MIDDLE AGE",Table1[[#This Row],[Age]]&gt;19,"YOUNG")</f>
        <v>MIDDLE AGE</v>
      </c>
      <c r="G7458" t="s">
        <v>25</v>
      </c>
      <c r="H7458" t="s">
        <v>14</v>
      </c>
      <c r="I7458" t="s">
        <v>48</v>
      </c>
      <c r="J7458" s="4">
        <v>246.56</v>
      </c>
      <c r="K7458">
        <v>2</v>
      </c>
      <c r="L7458" s="4">
        <v>493.12</v>
      </c>
      <c r="M7458" s="4">
        <f>L7458-J7458</f>
        <v>246.56</v>
      </c>
      <c r="N7458" s="4">
        <f t="shared" si="232"/>
        <v>123.28</v>
      </c>
      <c r="O7458" s="3">
        <f t="shared" si="233"/>
        <v>50</v>
      </c>
      <c r="P7458"/>
    </row>
    <row r="7459" spans="1:16">
      <c r="A7459">
        <v>8458</v>
      </c>
      <c r="B7459" s="2" t="s">
        <v>1026</v>
      </c>
      <c r="C7459" t="s">
        <v>511</v>
      </c>
      <c r="D7459" t="s">
        <v>17</v>
      </c>
      <c r="E7459">
        <v>56</v>
      </c>
      <c r="F7459" t="str" cm="1">
        <f t="array" ref="F7459">_xlfn.IFS(Table1[[#This Row],[Age]]&gt;49,"OLD",Table1[[#This Row],[Age]]&gt;29,"MIDDLE AGE",Table1[[#This Row],[Age]]&gt;19,"YOUNG")</f>
        <v>OLD</v>
      </c>
      <c r="G7459" t="s">
        <v>18</v>
      </c>
      <c r="H7459" t="s">
        <v>35</v>
      </c>
      <c r="I7459" t="s">
        <v>64</v>
      </c>
      <c r="J7459" s="4">
        <v>954.31</v>
      </c>
      <c r="K7459">
        <v>1</v>
      </c>
      <c r="L7459" s="4">
        <v>954.31</v>
      </c>
      <c r="M7459" s="4">
        <f>L7459-J7459</f>
        <v>0</v>
      </c>
      <c r="N7459" s="4">
        <f t="shared" si="232"/>
        <v>954.31</v>
      </c>
      <c r="O7459" s="3">
        <f t="shared" si="233"/>
        <v>0</v>
      </c>
      <c r="P7459"/>
    </row>
    <row r="7460" spans="1:16">
      <c r="A7460">
        <v>8459</v>
      </c>
      <c r="B7460" s="2" t="s">
        <v>1223</v>
      </c>
      <c r="C7460" t="s">
        <v>590</v>
      </c>
      <c r="D7460" t="s">
        <v>17</v>
      </c>
      <c r="E7460">
        <v>53</v>
      </c>
      <c r="F7460" t="str" cm="1">
        <f t="array" ref="F7460">_xlfn.IFS(Table1[[#This Row],[Age]]&gt;49,"OLD",Table1[[#This Row],[Age]]&gt;29,"MIDDLE AGE",Table1[[#This Row],[Age]]&gt;19,"YOUNG")</f>
        <v>OLD</v>
      </c>
      <c r="G7460" t="s">
        <v>18</v>
      </c>
      <c r="H7460" t="s">
        <v>19</v>
      </c>
      <c r="I7460" t="s">
        <v>23</v>
      </c>
      <c r="J7460" s="4">
        <v>639.42999999999995</v>
      </c>
      <c r="K7460">
        <v>4</v>
      </c>
      <c r="L7460" s="4">
        <v>2557.7199999999998</v>
      </c>
      <c r="M7460" s="4">
        <f>L7460-J7460</f>
        <v>1918.29</v>
      </c>
      <c r="N7460" s="4">
        <f t="shared" si="232"/>
        <v>159.85749999999999</v>
      </c>
      <c r="O7460" s="3">
        <f t="shared" si="233"/>
        <v>75</v>
      </c>
      <c r="P7460"/>
    </row>
    <row r="7461" spans="1:16">
      <c r="A7461">
        <v>8460</v>
      </c>
      <c r="B7461" s="2" t="s">
        <v>1270</v>
      </c>
      <c r="C7461" t="s">
        <v>695</v>
      </c>
      <c r="D7461" t="s">
        <v>12</v>
      </c>
      <c r="E7461">
        <v>51</v>
      </c>
      <c r="F7461" t="str" cm="1">
        <f t="array" ref="F7461">_xlfn.IFS(Table1[[#This Row],[Age]]&gt;49,"OLD",Table1[[#This Row],[Age]]&gt;29,"MIDDLE AGE",Table1[[#This Row],[Age]]&gt;19,"YOUNG")</f>
        <v>OLD</v>
      </c>
      <c r="G7461" t="s">
        <v>22</v>
      </c>
      <c r="H7461" t="s">
        <v>40</v>
      </c>
      <c r="I7461" t="s">
        <v>76</v>
      </c>
      <c r="J7461" s="4">
        <v>601.16</v>
      </c>
      <c r="K7461">
        <v>2</v>
      </c>
      <c r="L7461" s="4">
        <v>1202.32</v>
      </c>
      <c r="M7461" s="4">
        <f>L7461-J7461</f>
        <v>601.16</v>
      </c>
      <c r="N7461" s="4">
        <f t="shared" si="232"/>
        <v>300.58</v>
      </c>
      <c r="O7461" s="3">
        <f t="shared" si="233"/>
        <v>50</v>
      </c>
      <c r="P7461"/>
    </row>
    <row r="7462" spans="1:16">
      <c r="A7462">
        <v>8461</v>
      </c>
      <c r="B7462" s="2" t="s">
        <v>1270</v>
      </c>
      <c r="C7462" t="s">
        <v>721</v>
      </c>
      <c r="D7462" t="s">
        <v>17</v>
      </c>
      <c r="E7462">
        <v>44</v>
      </c>
      <c r="F7462" t="str" cm="1">
        <f t="array" ref="F7462">_xlfn.IFS(Table1[[#This Row],[Age]]&gt;49,"OLD",Table1[[#This Row],[Age]]&gt;29,"MIDDLE AGE",Table1[[#This Row],[Age]]&gt;19,"YOUNG")</f>
        <v>MIDDLE AGE</v>
      </c>
      <c r="G7462" t="s">
        <v>18</v>
      </c>
      <c r="H7462" t="s">
        <v>40</v>
      </c>
      <c r="I7462" t="s">
        <v>76</v>
      </c>
      <c r="J7462" s="4">
        <v>997.46</v>
      </c>
      <c r="K7462">
        <v>4</v>
      </c>
      <c r="L7462" s="4">
        <v>3989.84</v>
      </c>
      <c r="M7462" s="4">
        <f>L7462-J7462</f>
        <v>2992.38</v>
      </c>
      <c r="N7462" s="4">
        <f t="shared" si="232"/>
        <v>249.36500000000001</v>
      </c>
      <c r="O7462" s="3">
        <f t="shared" si="233"/>
        <v>75</v>
      </c>
      <c r="P7462"/>
    </row>
    <row r="7463" spans="1:16">
      <c r="A7463">
        <v>8462</v>
      </c>
      <c r="B7463" s="2" t="s">
        <v>1289</v>
      </c>
      <c r="C7463" t="s">
        <v>677</v>
      </c>
      <c r="D7463" t="s">
        <v>12</v>
      </c>
      <c r="E7463">
        <v>24</v>
      </c>
      <c r="F7463" t="str" cm="1">
        <f t="array" ref="F7463">_xlfn.IFS(Table1[[#This Row],[Age]]&gt;49,"OLD",Table1[[#This Row],[Age]]&gt;29,"MIDDLE AGE",Table1[[#This Row],[Age]]&gt;19,"YOUNG")</f>
        <v>YOUNG</v>
      </c>
      <c r="G7463" t="s">
        <v>13</v>
      </c>
      <c r="H7463" t="s">
        <v>14</v>
      </c>
      <c r="I7463" t="s">
        <v>38</v>
      </c>
      <c r="J7463" s="4">
        <v>616.29999999999995</v>
      </c>
      <c r="K7463">
        <v>1</v>
      </c>
      <c r="L7463" s="4">
        <v>616.29999999999995</v>
      </c>
      <c r="M7463" s="4">
        <f>L7463-J7463</f>
        <v>0</v>
      </c>
      <c r="N7463" s="4">
        <f t="shared" si="232"/>
        <v>616.29999999999995</v>
      </c>
      <c r="O7463" s="3">
        <f t="shared" si="233"/>
        <v>0</v>
      </c>
      <c r="P7463"/>
    </row>
    <row r="7464" spans="1:16">
      <c r="A7464">
        <v>8463</v>
      </c>
      <c r="B7464" s="2" t="s">
        <v>1228</v>
      </c>
      <c r="C7464" t="s">
        <v>839</v>
      </c>
      <c r="D7464" t="s">
        <v>17</v>
      </c>
      <c r="E7464">
        <v>20</v>
      </c>
      <c r="F7464" t="str" cm="1">
        <f t="array" ref="F7464">_xlfn.IFS(Table1[[#This Row],[Age]]&gt;49,"OLD",Table1[[#This Row],[Age]]&gt;29,"MIDDLE AGE",Table1[[#This Row],[Age]]&gt;19,"YOUNG")</f>
        <v>YOUNG</v>
      </c>
      <c r="G7464" t="s">
        <v>25</v>
      </c>
      <c r="H7464" t="s">
        <v>27</v>
      </c>
      <c r="I7464" t="s">
        <v>32</v>
      </c>
      <c r="J7464" s="4">
        <v>649.70000000000005</v>
      </c>
      <c r="K7464">
        <v>5</v>
      </c>
      <c r="L7464" s="4">
        <v>3248.5</v>
      </c>
      <c r="M7464" s="4">
        <f>L7464-J7464</f>
        <v>2598.8000000000002</v>
      </c>
      <c r="N7464" s="4">
        <f t="shared" si="232"/>
        <v>129.94</v>
      </c>
      <c r="O7464" s="3">
        <f t="shared" si="233"/>
        <v>80</v>
      </c>
      <c r="P7464"/>
    </row>
    <row r="7465" spans="1:16">
      <c r="A7465">
        <v>8464</v>
      </c>
      <c r="B7465" s="2" t="s">
        <v>1235</v>
      </c>
      <c r="C7465" t="s">
        <v>713</v>
      </c>
      <c r="D7465" t="s">
        <v>12</v>
      </c>
      <c r="E7465">
        <v>64</v>
      </c>
      <c r="F7465" t="str" cm="1">
        <f t="array" ref="F7465">_xlfn.IFS(Table1[[#This Row],[Age]]&gt;49,"OLD",Table1[[#This Row],[Age]]&gt;29,"MIDDLE AGE",Table1[[#This Row],[Age]]&gt;19,"YOUNG")</f>
        <v>OLD</v>
      </c>
      <c r="G7465" t="s">
        <v>25</v>
      </c>
      <c r="H7465" t="s">
        <v>35</v>
      </c>
      <c r="I7465" t="s">
        <v>63</v>
      </c>
      <c r="J7465" s="4">
        <v>54.33</v>
      </c>
      <c r="K7465">
        <v>4</v>
      </c>
      <c r="L7465" s="4">
        <v>217.32</v>
      </c>
      <c r="M7465" s="4">
        <f>L7465-J7465</f>
        <v>162.99</v>
      </c>
      <c r="N7465" s="4">
        <f t="shared" si="232"/>
        <v>13.5825</v>
      </c>
      <c r="O7465" s="3">
        <f t="shared" si="233"/>
        <v>75.000000000000014</v>
      </c>
      <c r="P7465"/>
    </row>
    <row r="7466" spans="1:16">
      <c r="A7466">
        <v>8465</v>
      </c>
      <c r="B7466" s="2" t="s">
        <v>1118</v>
      </c>
      <c r="C7466" t="s">
        <v>729</v>
      </c>
      <c r="D7466" t="s">
        <v>12</v>
      </c>
      <c r="E7466">
        <v>50</v>
      </c>
      <c r="F7466" t="str" cm="1">
        <f t="array" ref="F7466">_xlfn.IFS(Table1[[#This Row],[Age]]&gt;49,"OLD",Table1[[#This Row],[Age]]&gt;29,"MIDDLE AGE",Table1[[#This Row],[Age]]&gt;19,"YOUNG")</f>
        <v>OLD</v>
      </c>
      <c r="G7466" t="s">
        <v>25</v>
      </c>
      <c r="H7466" t="s">
        <v>14</v>
      </c>
      <c r="I7466" t="s">
        <v>43</v>
      </c>
      <c r="J7466" s="4">
        <v>860.46</v>
      </c>
      <c r="K7466">
        <v>1</v>
      </c>
      <c r="L7466" s="4">
        <v>860.46</v>
      </c>
      <c r="M7466" s="4">
        <f>L7466-J7466</f>
        <v>0</v>
      </c>
      <c r="N7466" s="4">
        <f t="shared" si="232"/>
        <v>860.46</v>
      </c>
      <c r="O7466" s="3">
        <f t="shared" si="233"/>
        <v>0</v>
      </c>
      <c r="P7466"/>
    </row>
    <row r="7467" spans="1:16">
      <c r="A7467">
        <v>8466</v>
      </c>
      <c r="B7467" s="2" t="s">
        <v>1229</v>
      </c>
      <c r="C7467" t="s">
        <v>701</v>
      </c>
      <c r="D7467" t="s">
        <v>12</v>
      </c>
      <c r="E7467">
        <v>19</v>
      </c>
      <c r="F7467" t="e" cm="1">
        <f t="array" ref="F7467">_xlfn.IFS(Table1[[#This Row],[Age]]&gt;49,"OLD",Table1[[#This Row],[Age]]&gt;29,"MIDDLE AGE",Table1[[#This Row],[Age]]&gt;19,"YOUNG")</f>
        <v>#N/A</v>
      </c>
      <c r="G7467" t="s">
        <v>13</v>
      </c>
      <c r="H7467" t="s">
        <v>35</v>
      </c>
      <c r="I7467" t="s">
        <v>64</v>
      </c>
      <c r="J7467" s="4">
        <v>970.39</v>
      </c>
      <c r="K7467">
        <v>2</v>
      </c>
      <c r="L7467" s="4">
        <v>1940.78</v>
      </c>
      <c r="M7467" s="4">
        <f>L7467-J7467</f>
        <v>970.39</v>
      </c>
      <c r="N7467" s="4">
        <f t="shared" si="232"/>
        <v>485.19499999999999</v>
      </c>
      <c r="O7467" s="3">
        <f t="shared" si="233"/>
        <v>50</v>
      </c>
      <c r="P7467"/>
    </row>
    <row r="7468" spans="1:16">
      <c r="A7468">
        <v>8467</v>
      </c>
      <c r="B7468" s="2" t="s">
        <v>1018</v>
      </c>
      <c r="C7468" t="s">
        <v>596</v>
      </c>
      <c r="D7468" t="s">
        <v>17</v>
      </c>
      <c r="E7468">
        <v>59</v>
      </c>
      <c r="F7468" t="str" cm="1">
        <f t="array" ref="F7468">_xlfn.IFS(Table1[[#This Row],[Age]]&gt;49,"OLD",Table1[[#This Row],[Age]]&gt;29,"MIDDLE AGE",Table1[[#This Row],[Age]]&gt;19,"YOUNG")</f>
        <v>OLD</v>
      </c>
      <c r="G7468" t="s">
        <v>18</v>
      </c>
      <c r="H7468" t="s">
        <v>35</v>
      </c>
      <c r="I7468" t="s">
        <v>36</v>
      </c>
      <c r="J7468" s="4">
        <v>960.71</v>
      </c>
      <c r="K7468">
        <v>5</v>
      </c>
      <c r="L7468" s="4">
        <v>4803.55</v>
      </c>
      <c r="M7468" s="4">
        <f>L7468-J7468</f>
        <v>3842.84</v>
      </c>
      <c r="N7468" s="4">
        <f t="shared" si="232"/>
        <v>192.142</v>
      </c>
      <c r="O7468" s="3">
        <f t="shared" si="233"/>
        <v>80</v>
      </c>
      <c r="P7468"/>
    </row>
    <row r="7469" spans="1:16">
      <c r="A7469">
        <v>8468</v>
      </c>
      <c r="B7469" s="2" t="s">
        <v>1063</v>
      </c>
      <c r="C7469" t="s">
        <v>188</v>
      </c>
      <c r="D7469" t="s">
        <v>12</v>
      </c>
      <c r="E7469">
        <v>33</v>
      </c>
      <c r="F7469" t="str" cm="1">
        <f t="array" ref="F7469">_xlfn.IFS(Table1[[#This Row],[Age]]&gt;49,"OLD",Table1[[#This Row],[Age]]&gt;29,"MIDDLE AGE",Table1[[#This Row],[Age]]&gt;19,"YOUNG")</f>
        <v>MIDDLE AGE</v>
      </c>
      <c r="G7469" t="s">
        <v>13</v>
      </c>
      <c r="H7469" t="s">
        <v>35</v>
      </c>
      <c r="I7469" t="s">
        <v>36</v>
      </c>
      <c r="J7469" s="4">
        <v>228.89</v>
      </c>
      <c r="K7469">
        <v>5</v>
      </c>
      <c r="L7469" s="4">
        <v>1144.45</v>
      </c>
      <c r="M7469" s="4">
        <f>L7469-J7469</f>
        <v>915.56000000000006</v>
      </c>
      <c r="N7469" s="4">
        <f t="shared" si="232"/>
        <v>45.777999999999999</v>
      </c>
      <c r="O7469" s="3">
        <f t="shared" si="233"/>
        <v>80</v>
      </c>
      <c r="P7469"/>
    </row>
    <row r="7470" spans="1:16">
      <c r="A7470">
        <v>8469</v>
      </c>
      <c r="B7470" s="2" t="s">
        <v>1123</v>
      </c>
      <c r="C7470" t="s">
        <v>886</v>
      </c>
      <c r="D7470" t="s">
        <v>17</v>
      </c>
      <c r="E7470">
        <v>42</v>
      </c>
      <c r="F7470" t="str" cm="1">
        <f t="array" ref="F7470">_xlfn.IFS(Table1[[#This Row],[Age]]&gt;49,"OLD",Table1[[#This Row],[Age]]&gt;29,"MIDDLE AGE",Table1[[#This Row],[Age]]&gt;19,"YOUNG")</f>
        <v>MIDDLE AGE</v>
      </c>
      <c r="G7470" t="s">
        <v>22</v>
      </c>
      <c r="H7470" t="s">
        <v>19</v>
      </c>
      <c r="I7470" t="s">
        <v>23</v>
      </c>
      <c r="J7470" s="4">
        <v>233.66</v>
      </c>
      <c r="K7470">
        <v>5</v>
      </c>
      <c r="L7470" s="4">
        <v>1168.3</v>
      </c>
      <c r="M7470" s="4">
        <f>L7470-J7470</f>
        <v>934.64</v>
      </c>
      <c r="N7470" s="4">
        <f t="shared" si="232"/>
        <v>46.731999999999999</v>
      </c>
      <c r="O7470" s="3">
        <f t="shared" si="233"/>
        <v>80</v>
      </c>
      <c r="P7470"/>
    </row>
    <row r="7471" spans="1:16">
      <c r="A7471">
        <v>8470</v>
      </c>
      <c r="B7471" s="2" t="s">
        <v>1071</v>
      </c>
      <c r="C7471" t="s">
        <v>588</v>
      </c>
      <c r="D7471" t="s">
        <v>17</v>
      </c>
      <c r="E7471">
        <v>32</v>
      </c>
      <c r="F7471" t="str" cm="1">
        <f t="array" ref="F7471">_xlfn.IFS(Table1[[#This Row],[Age]]&gt;49,"OLD",Table1[[#This Row],[Age]]&gt;29,"MIDDLE AGE",Table1[[#This Row],[Age]]&gt;19,"YOUNG")</f>
        <v>MIDDLE AGE</v>
      </c>
      <c r="G7471" t="s">
        <v>25</v>
      </c>
      <c r="H7471" t="s">
        <v>14</v>
      </c>
      <c r="I7471" t="s">
        <v>15</v>
      </c>
      <c r="J7471" s="4">
        <v>372.39</v>
      </c>
      <c r="K7471">
        <v>3</v>
      </c>
      <c r="L7471" s="4">
        <v>1117.17</v>
      </c>
      <c r="M7471" s="4">
        <f>L7471-J7471</f>
        <v>744.78000000000009</v>
      </c>
      <c r="N7471" s="4">
        <f t="shared" si="232"/>
        <v>124.13</v>
      </c>
      <c r="O7471" s="3">
        <f t="shared" si="233"/>
        <v>66.666666666666671</v>
      </c>
      <c r="P7471"/>
    </row>
    <row r="7472" spans="1:16">
      <c r="A7472">
        <v>8471</v>
      </c>
      <c r="B7472" s="2" t="s">
        <v>1165</v>
      </c>
      <c r="C7472" t="s">
        <v>844</v>
      </c>
      <c r="D7472" t="s">
        <v>17</v>
      </c>
      <c r="E7472">
        <v>41</v>
      </c>
      <c r="F7472" t="str" cm="1">
        <f t="array" ref="F7472">_xlfn.IFS(Table1[[#This Row],[Age]]&gt;49,"OLD",Table1[[#This Row],[Age]]&gt;29,"MIDDLE AGE",Table1[[#This Row],[Age]]&gt;19,"YOUNG")</f>
        <v>MIDDLE AGE</v>
      </c>
      <c r="G7472" t="s">
        <v>18</v>
      </c>
      <c r="H7472" t="s">
        <v>19</v>
      </c>
      <c r="I7472" t="s">
        <v>23</v>
      </c>
      <c r="J7472" s="4">
        <v>317.11</v>
      </c>
      <c r="K7472">
        <v>1</v>
      </c>
      <c r="L7472" s="4">
        <v>317.11</v>
      </c>
      <c r="M7472" s="4">
        <f>L7472-J7472</f>
        <v>0</v>
      </c>
      <c r="N7472" s="4">
        <f t="shared" si="232"/>
        <v>317.11</v>
      </c>
      <c r="O7472" s="3">
        <f t="shared" si="233"/>
        <v>0</v>
      </c>
      <c r="P7472"/>
    </row>
    <row r="7473" spans="1:16">
      <c r="A7473">
        <v>8472</v>
      </c>
      <c r="B7473" s="2" t="s">
        <v>1294</v>
      </c>
      <c r="C7473" t="s">
        <v>845</v>
      </c>
      <c r="D7473" t="s">
        <v>17</v>
      </c>
      <c r="E7473">
        <v>32</v>
      </c>
      <c r="F7473" t="str" cm="1">
        <f t="array" ref="F7473">_xlfn.IFS(Table1[[#This Row],[Age]]&gt;49,"OLD",Table1[[#This Row],[Age]]&gt;29,"MIDDLE AGE",Table1[[#This Row],[Age]]&gt;19,"YOUNG")</f>
        <v>MIDDLE AGE</v>
      </c>
      <c r="G7473" t="s">
        <v>18</v>
      </c>
      <c r="H7473" t="s">
        <v>27</v>
      </c>
      <c r="I7473" t="s">
        <v>32</v>
      </c>
      <c r="J7473" s="4">
        <v>312.56</v>
      </c>
      <c r="K7473">
        <v>4</v>
      </c>
      <c r="L7473" s="4">
        <v>1250.24</v>
      </c>
      <c r="M7473" s="4">
        <f>L7473-J7473</f>
        <v>937.68000000000006</v>
      </c>
      <c r="N7473" s="4">
        <f t="shared" si="232"/>
        <v>78.14</v>
      </c>
      <c r="O7473" s="3">
        <f t="shared" si="233"/>
        <v>75</v>
      </c>
      <c r="P7473"/>
    </row>
    <row r="7474" spans="1:16">
      <c r="A7474">
        <v>8473</v>
      </c>
      <c r="B7474" s="2" t="s">
        <v>1265</v>
      </c>
      <c r="C7474" t="s">
        <v>579</v>
      </c>
      <c r="D7474" t="s">
        <v>17</v>
      </c>
      <c r="E7474">
        <v>48</v>
      </c>
      <c r="F7474" t="str" cm="1">
        <f t="array" ref="F7474">_xlfn.IFS(Table1[[#This Row],[Age]]&gt;49,"OLD",Table1[[#This Row],[Age]]&gt;29,"MIDDLE AGE",Table1[[#This Row],[Age]]&gt;19,"YOUNG")</f>
        <v>MIDDLE AGE</v>
      </c>
      <c r="G7474" t="s">
        <v>25</v>
      </c>
      <c r="H7474" t="s">
        <v>27</v>
      </c>
      <c r="I7474" t="s">
        <v>53</v>
      </c>
      <c r="J7474" s="4">
        <v>609.16</v>
      </c>
      <c r="K7474">
        <v>2</v>
      </c>
      <c r="L7474" s="4">
        <v>1218.32</v>
      </c>
      <c r="M7474" s="4">
        <f>L7474-J7474</f>
        <v>609.16</v>
      </c>
      <c r="N7474" s="4">
        <f t="shared" si="232"/>
        <v>304.58</v>
      </c>
      <c r="O7474" s="3">
        <f t="shared" si="233"/>
        <v>50</v>
      </c>
      <c r="P7474"/>
    </row>
    <row r="7475" spans="1:16">
      <c r="A7475">
        <v>8474</v>
      </c>
      <c r="B7475" s="2" t="s">
        <v>1142</v>
      </c>
      <c r="C7475" t="s">
        <v>514</v>
      </c>
      <c r="D7475" t="s">
        <v>12</v>
      </c>
      <c r="E7475">
        <v>31</v>
      </c>
      <c r="F7475" t="str" cm="1">
        <f t="array" ref="F7475">_xlfn.IFS(Table1[[#This Row],[Age]]&gt;49,"OLD",Table1[[#This Row],[Age]]&gt;29,"MIDDLE AGE",Table1[[#This Row],[Age]]&gt;19,"YOUNG")</f>
        <v>MIDDLE AGE</v>
      </c>
      <c r="G7475" t="s">
        <v>22</v>
      </c>
      <c r="H7475" t="s">
        <v>40</v>
      </c>
      <c r="I7475" t="s">
        <v>74</v>
      </c>
      <c r="J7475" s="4">
        <v>807.55</v>
      </c>
      <c r="K7475">
        <v>5</v>
      </c>
      <c r="L7475" s="4">
        <v>4037.75</v>
      </c>
      <c r="M7475" s="4">
        <f>L7475-J7475</f>
        <v>3230.2</v>
      </c>
      <c r="N7475" s="4">
        <f t="shared" si="232"/>
        <v>161.51</v>
      </c>
      <c r="O7475" s="3">
        <f t="shared" si="233"/>
        <v>80</v>
      </c>
      <c r="P7475"/>
    </row>
    <row r="7476" spans="1:16">
      <c r="A7476">
        <v>8475</v>
      </c>
      <c r="B7476" s="2" t="s">
        <v>1011</v>
      </c>
      <c r="C7476" t="s">
        <v>896</v>
      </c>
      <c r="D7476" t="s">
        <v>17</v>
      </c>
      <c r="E7476">
        <v>31</v>
      </c>
      <c r="F7476" t="str" cm="1">
        <f t="array" ref="F7476">_xlfn.IFS(Table1[[#This Row],[Age]]&gt;49,"OLD",Table1[[#This Row],[Age]]&gt;29,"MIDDLE AGE",Table1[[#This Row],[Age]]&gt;19,"YOUNG")</f>
        <v>MIDDLE AGE</v>
      </c>
      <c r="G7476" t="s">
        <v>22</v>
      </c>
      <c r="H7476" t="s">
        <v>40</v>
      </c>
      <c r="I7476" t="s">
        <v>68</v>
      </c>
      <c r="J7476" s="4">
        <v>937.4</v>
      </c>
      <c r="K7476">
        <v>5</v>
      </c>
      <c r="L7476" s="4">
        <v>4687</v>
      </c>
      <c r="M7476" s="4">
        <f>L7476-J7476</f>
        <v>3749.6</v>
      </c>
      <c r="N7476" s="4">
        <f t="shared" si="232"/>
        <v>187.48</v>
      </c>
      <c r="O7476" s="3">
        <f t="shared" si="233"/>
        <v>80</v>
      </c>
      <c r="P7476"/>
    </row>
    <row r="7477" spans="1:16">
      <c r="A7477">
        <v>8476</v>
      </c>
      <c r="B7477" s="2" t="s">
        <v>1239</v>
      </c>
      <c r="C7477" t="s">
        <v>132</v>
      </c>
      <c r="D7477" t="s">
        <v>17</v>
      </c>
      <c r="E7477">
        <v>23</v>
      </c>
      <c r="F7477" t="str" cm="1">
        <f t="array" ref="F7477">_xlfn.IFS(Table1[[#This Row],[Age]]&gt;49,"OLD",Table1[[#This Row],[Age]]&gt;29,"MIDDLE AGE",Table1[[#This Row],[Age]]&gt;19,"YOUNG")</f>
        <v>YOUNG</v>
      </c>
      <c r="G7477" t="s">
        <v>18</v>
      </c>
      <c r="H7477" t="s">
        <v>40</v>
      </c>
      <c r="I7477" t="s">
        <v>76</v>
      </c>
      <c r="J7477" s="4">
        <v>77.180000000000007</v>
      </c>
      <c r="K7477">
        <v>5</v>
      </c>
      <c r="L7477" s="4">
        <v>385.9</v>
      </c>
      <c r="M7477" s="4">
        <f>L7477-J7477</f>
        <v>308.71999999999997</v>
      </c>
      <c r="N7477" s="4">
        <f t="shared" si="232"/>
        <v>15.436000000000002</v>
      </c>
      <c r="O7477" s="3">
        <f t="shared" si="233"/>
        <v>80</v>
      </c>
      <c r="P7477"/>
    </row>
    <row r="7478" spans="1:16">
      <c r="A7478">
        <v>8477</v>
      </c>
      <c r="B7478" s="2" t="s">
        <v>1282</v>
      </c>
      <c r="C7478" t="s">
        <v>702</v>
      </c>
      <c r="D7478" t="s">
        <v>17</v>
      </c>
      <c r="E7478">
        <v>31</v>
      </c>
      <c r="F7478" t="str" cm="1">
        <f t="array" ref="F7478">_xlfn.IFS(Table1[[#This Row],[Age]]&gt;49,"OLD",Table1[[#This Row],[Age]]&gt;29,"MIDDLE AGE",Table1[[#This Row],[Age]]&gt;19,"YOUNG")</f>
        <v>MIDDLE AGE</v>
      </c>
      <c r="G7478" t="s">
        <v>13</v>
      </c>
      <c r="H7478" t="s">
        <v>27</v>
      </c>
      <c r="I7478" t="s">
        <v>53</v>
      </c>
      <c r="J7478" s="4">
        <v>285.2</v>
      </c>
      <c r="K7478">
        <v>1</v>
      </c>
      <c r="L7478" s="4">
        <v>285.2</v>
      </c>
      <c r="M7478" s="4">
        <f>L7478-J7478</f>
        <v>0</v>
      </c>
      <c r="N7478" s="4">
        <f t="shared" si="232"/>
        <v>285.2</v>
      </c>
      <c r="O7478" s="3">
        <f t="shared" si="233"/>
        <v>0</v>
      </c>
      <c r="P7478"/>
    </row>
    <row r="7479" spans="1:16">
      <c r="A7479">
        <v>8478</v>
      </c>
      <c r="B7479" s="2" t="s">
        <v>1020</v>
      </c>
      <c r="C7479" t="s">
        <v>278</v>
      </c>
      <c r="D7479" t="s">
        <v>17</v>
      </c>
      <c r="E7479">
        <v>34</v>
      </c>
      <c r="F7479" t="str" cm="1">
        <f t="array" ref="F7479">_xlfn.IFS(Table1[[#This Row],[Age]]&gt;49,"OLD",Table1[[#This Row],[Age]]&gt;29,"MIDDLE AGE",Table1[[#This Row],[Age]]&gt;19,"YOUNG")</f>
        <v>MIDDLE AGE</v>
      </c>
      <c r="G7479" t="s">
        <v>25</v>
      </c>
      <c r="H7479" t="s">
        <v>35</v>
      </c>
      <c r="I7479" t="s">
        <v>58</v>
      </c>
      <c r="J7479" s="4">
        <v>262.45999999999998</v>
      </c>
      <c r="K7479">
        <v>2</v>
      </c>
      <c r="L7479" s="4">
        <v>524.91999999999996</v>
      </c>
      <c r="M7479" s="4">
        <f>L7479-J7479</f>
        <v>262.45999999999998</v>
      </c>
      <c r="N7479" s="4">
        <f t="shared" si="232"/>
        <v>131.22999999999999</v>
      </c>
      <c r="O7479" s="3">
        <f t="shared" si="233"/>
        <v>50</v>
      </c>
      <c r="P7479"/>
    </row>
    <row r="7480" spans="1:16">
      <c r="A7480">
        <v>8479</v>
      </c>
      <c r="B7480" s="2" t="s">
        <v>1163</v>
      </c>
      <c r="C7480" t="s">
        <v>767</v>
      </c>
      <c r="D7480" t="s">
        <v>17</v>
      </c>
      <c r="E7480">
        <v>35</v>
      </c>
      <c r="F7480" t="str" cm="1">
        <f t="array" ref="F7480">_xlfn.IFS(Table1[[#This Row],[Age]]&gt;49,"OLD",Table1[[#This Row],[Age]]&gt;29,"MIDDLE AGE",Table1[[#This Row],[Age]]&gt;19,"YOUNG")</f>
        <v>MIDDLE AGE</v>
      </c>
      <c r="G7480" t="s">
        <v>13</v>
      </c>
      <c r="H7480" t="s">
        <v>35</v>
      </c>
      <c r="I7480" t="s">
        <v>36</v>
      </c>
      <c r="J7480" s="4">
        <v>363.87</v>
      </c>
      <c r="K7480">
        <v>1</v>
      </c>
      <c r="L7480" s="4">
        <v>363.87</v>
      </c>
      <c r="M7480" s="4">
        <f>L7480-J7480</f>
        <v>0</v>
      </c>
      <c r="N7480" s="4">
        <f t="shared" si="232"/>
        <v>363.87</v>
      </c>
      <c r="O7480" s="3">
        <f t="shared" si="233"/>
        <v>0</v>
      </c>
      <c r="P7480"/>
    </row>
    <row r="7481" spans="1:16">
      <c r="A7481">
        <v>8480</v>
      </c>
      <c r="B7481" s="2" t="s">
        <v>979</v>
      </c>
      <c r="C7481" t="s">
        <v>29</v>
      </c>
      <c r="D7481" t="s">
        <v>12</v>
      </c>
      <c r="E7481">
        <v>37</v>
      </c>
      <c r="F7481" t="str" cm="1">
        <f t="array" ref="F7481">_xlfn.IFS(Table1[[#This Row],[Age]]&gt;49,"OLD",Table1[[#This Row],[Age]]&gt;29,"MIDDLE AGE",Table1[[#This Row],[Age]]&gt;19,"YOUNG")</f>
        <v>MIDDLE AGE</v>
      </c>
      <c r="G7481" t="s">
        <v>18</v>
      </c>
      <c r="H7481" t="s">
        <v>14</v>
      </c>
      <c r="I7481" t="s">
        <v>15</v>
      </c>
      <c r="J7481" s="4">
        <v>430.09</v>
      </c>
      <c r="K7481">
        <v>2</v>
      </c>
      <c r="L7481" s="4">
        <v>860.18</v>
      </c>
      <c r="M7481" s="4">
        <f>L7481-J7481</f>
        <v>430.09</v>
      </c>
      <c r="N7481" s="4">
        <f t="shared" si="232"/>
        <v>215.04499999999999</v>
      </c>
      <c r="O7481" s="3">
        <f t="shared" si="233"/>
        <v>50</v>
      </c>
      <c r="P7481"/>
    </row>
    <row r="7482" spans="1:16">
      <c r="A7482">
        <v>8481</v>
      </c>
      <c r="B7482" s="2" t="s">
        <v>1271</v>
      </c>
      <c r="C7482" t="s">
        <v>742</v>
      </c>
      <c r="D7482" t="s">
        <v>12</v>
      </c>
      <c r="E7482">
        <v>34</v>
      </c>
      <c r="F7482" t="str" cm="1">
        <f t="array" ref="F7482">_xlfn.IFS(Table1[[#This Row],[Age]]&gt;49,"OLD",Table1[[#This Row],[Age]]&gt;29,"MIDDLE AGE",Table1[[#This Row],[Age]]&gt;19,"YOUNG")</f>
        <v>MIDDLE AGE</v>
      </c>
      <c r="G7482" t="s">
        <v>25</v>
      </c>
      <c r="H7482" t="s">
        <v>27</v>
      </c>
      <c r="I7482" t="s">
        <v>28</v>
      </c>
      <c r="J7482" s="4">
        <v>395.28</v>
      </c>
      <c r="K7482">
        <v>4</v>
      </c>
      <c r="L7482" s="4">
        <v>1581.12</v>
      </c>
      <c r="M7482" s="4">
        <f>L7482-J7482</f>
        <v>1185.8399999999999</v>
      </c>
      <c r="N7482" s="4">
        <f t="shared" si="232"/>
        <v>98.82</v>
      </c>
      <c r="O7482" s="3">
        <f t="shared" si="233"/>
        <v>75</v>
      </c>
      <c r="P7482"/>
    </row>
    <row r="7483" spans="1:16">
      <c r="A7483">
        <v>8482</v>
      </c>
      <c r="B7483" s="2" t="s">
        <v>1050</v>
      </c>
      <c r="C7483" t="s">
        <v>468</v>
      </c>
      <c r="D7483" t="s">
        <v>17</v>
      </c>
      <c r="E7483">
        <v>33</v>
      </c>
      <c r="F7483" t="str" cm="1">
        <f t="array" ref="F7483">_xlfn.IFS(Table1[[#This Row],[Age]]&gt;49,"OLD",Table1[[#This Row],[Age]]&gt;29,"MIDDLE AGE",Table1[[#This Row],[Age]]&gt;19,"YOUNG")</f>
        <v>MIDDLE AGE</v>
      </c>
      <c r="G7483" t="s">
        <v>22</v>
      </c>
      <c r="H7483" t="s">
        <v>40</v>
      </c>
      <c r="I7483" t="s">
        <v>76</v>
      </c>
      <c r="J7483" s="4">
        <v>952.63</v>
      </c>
      <c r="K7483">
        <v>3</v>
      </c>
      <c r="L7483" s="4">
        <v>2857.89</v>
      </c>
      <c r="M7483" s="4">
        <f>L7483-J7483</f>
        <v>1905.2599999999998</v>
      </c>
      <c r="N7483" s="4">
        <f t="shared" si="232"/>
        <v>317.54333333333335</v>
      </c>
      <c r="O7483" s="3">
        <f t="shared" si="233"/>
        <v>66.666666666666657</v>
      </c>
      <c r="P7483"/>
    </row>
    <row r="7484" spans="1:16">
      <c r="A7484">
        <v>8483</v>
      </c>
      <c r="B7484" s="2" t="s">
        <v>947</v>
      </c>
      <c r="C7484" t="s">
        <v>129</v>
      </c>
      <c r="D7484" t="s">
        <v>12</v>
      </c>
      <c r="E7484">
        <v>57</v>
      </c>
      <c r="F7484" t="str" cm="1">
        <f t="array" ref="F7484">_xlfn.IFS(Table1[[#This Row],[Age]]&gt;49,"OLD",Table1[[#This Row],[Age]]&gt;29,"MIDDLE AGE",Table1[[#This Row],[Age]]&gt;19,"YOUNG")</f>
        <v>OLD</v>
      </c>
      <c r="G7484" t="s">
        <v>22</v>
      </c>
      <c r="H7484" t="s">
        <v>27</v>
      </c>
      <c r="I7484" t="s">
        <v>28</v>
      </c>
      <c r="J7484" s="4">
        <v>442.76</v>
      </c>
      <c r="K7484">
        <v>2</v>
      </c>
      <c r="L7484" s="4">
        <v>885.52</v>
      </c>
      <c r="M7484" s="4">
        <f>L7484-J7484</f>
        <v>442.76</v>
      </c>
      <c r="N7484" s="4">
        <f t="shared" si="232"/>
        <v>221.38</v>
      </c>
      <c r="O7484" s="3">
        <f t="shared" si="233"/>
        <v>50</v>
      </c>
      <c r="P7484"/>
    </row>
    <row r="7485" spans="1:16">
      <c r="A7485">
        <v>8484</v>
      </c>
      <c r="B7485" s="2" t="s">
        <v>1230</v>
      </c>
      <c r="C7485" t="s">
        <v>368</v>
      </c>
      <c r="D7485" t="s">
        <v>12</v>
      </c>
      <c r="E7485">
        <v>56</v>
      </c>
      <c r="F7485" t="str" cm="1">
        <f t="array" ref="F7485">_xlfn.IFS(Table1[[#This Row],[Age]]&gt;49,"OLD",Table1[[#This Row],[Age]]&gt;29,"MIDDLE AGE",Table1[[#This Row],[Age]]&gt;19,"YOUNG")</f>
        <v>OLD</v>
      </c>
      <c r="G7485" t="s">
        <v>22</v>
      </c>
      <c r="H7485" t="s">
        <v>35</v>
      </c>
      <c r="I7485" t="s">
        <v>58</v>
      </c>
      <c r="J7485" s="4">
        <v>556.08000000000004</v>
      </c>
      <c r="K7485">
        <v>1</v>
      </c>
      <c r="L7485" s="4">
        <v>556.08000000000004</v>
      </c>
      <c r="M7485" s="4">
        <f>L7485-J7485</f>
        <v>0</v>
      </c>
      <c r="N7485" s="4">
        <f t="shared" si="232"/>
        <v>556.08000000000004</v>
      </c>
      <c r="O7485" s="3">
        <f t="shared" si="233"/>
        <v>0</v>
      </c>
      <c r="P7485"/>
    </row>
    <row r="7486" spans="1:16">
      <c r="A7486">
        <v>8485</v>
      </c>
      <c r="B7486" s="2" t="s">
        <v>1176</v>
      </c>
      <c r="C7486" t="s">
        <v>509</v>
      </c>
      <c r="D7486" t="s">
        <v>17</v>
      </c>
      <c r="E7486">
        <v>49</v>
      </c>
      <c r="F7486" t="str" cm="1">
        <f t="array" ref="F7486">_xlfn.IFS(Table1[[#This Row],[Age]]&gt;49,"OLD",Table1[[#This Row],[Age]]&gt;29,"MIDDLE AGE",Table1[[#This Row],[Age]]&gt;19,"YOUNG")</f>
        <v>MIDDLE AGE</v>
      </c>
      <c r="G7486" t="s">
        <v>18</v>
      </c>
      <c r="H7486" t="s">
        <v>35</v>
      </c>
      <c r="I7486" t="s">
        <v>36</v>
      </c>
      <c r="J7486" s="4">
        <v>751.15</v>
      </c>
      <c r="K7486">
        <v>1</v>
      </c>
      <c r="L7486" s="4">
        <v>751.15</v>
      </c>
      <c r="M7486" s="4">
        <f>L7486-J7486</f>
        <v>0</v>
      </c>
      <c r="N7486" s="4">
        <f t="shared" si="232"/>
        <v>751.15</v>
      </c>
      <c r="O7486" s="3">
        <f t="shared" si="233"/>
        <v>0</v>
      </c>
      <c r="P7486"/>
    </row>
    <row r="7487" spans="1:16">
      <c r="A7487">
        <v>8486</v>
      </c>
      <c r="B7487" s="2" t="s">
        <v>965</v>
      </c>
      <c r="C7487" t="s">
        <v>396</v>
      </c>
      <c r="D7487" t="s">
        <v>12</v>
      </c>
      <c r="E7487">
        <v>61</v>
      </c>
      <c r="F7487" t="str" cm="1">
        <f t="array" ref="F7487">_xlfn.IFS(Table1[[#This Row],[Age]]&gt;49,"OLD",Table1[[#This Row],[Age]]&gt;29,"MIDDLE AGE",Table1[[#This Row],[Age]]&gt;19,"YOUNG")</f>
        <v>OLD</v>
      </c>
      <c r="G7487" t="s">
        <v>22</v>
      </c>
      <c r="H7487" t="s">
        <v>19</v>
      </c>
      <c r="I7487" t="s">
        <v>20</v>
      </c>
      <c r="J7487" s="4">
        <v>727.83</v>
      </c>
      <c r="K7487">
        <v>1</v>
      </c>
      <c r="L7487" s="4">
        <v>727.83</v>
      </c>
      <c r="M7487" s="4">
        <f>L7487-J7487</f>
        <v>0</v>
      </c>
      <c r="N7487" s="4">
        <f t="shared" si="232"/>
        <v>727.83</v>
      </c>
      <c r="O7487" s="3">
        <f t="shared" si="233"/>
        <v>0</v>
      </c>
      <c r="P7487"/>
    </row>
    <row r="7488" spans="1:16">
      <c r="A7488">
        <v>8487</v>
      </c>
      <c r="B7488" s="2" t="s">
        <v>983</v>
      </c>
      <c r="C7488" t="s">
        <v>487</v>
      </c>
      <c r="D7488" t="s">
        <v>17</v>
      </c>
      <c r="E7488">
        <v>26</v>
      </c>
      <c r="F7488" t="str" cm="1">
        <f t="array" ref="F7488">_xlfn.IFS(Table1[[#This Row],[Age]]&gt;49,"OLD",Table1[[#This Row],[Age]]&gt;29,"MIDDLE AGE",Table1[[#This Row],[Age]]&gt;19,"YOUNG")</f>
        <v>YOUNG</v>
      </c>
      <c r="G7488" t="s">
        <v>25</v>
      </c>
      <c r="H7488" t="s">
        <v>19</v>
      </c>
      <c r="I7488" t="s">
        <v>51</v>
      </c>
      <c r="J7488" s="4">
        <v>587.13</v>
      </c>
      <c r="K7488">
        <v>3</v>
      </c>
      <c r="L7488" s="4">
        <v>1761.39</v>
      </c>
      <c r="M7488" s="4">
        <f>L7488-J7488</f>
        <v>1174.2600000000002</v>
      </c>
      <c r="N7488" s="4">
        <f t="shared" si="232"/>
        <v>195.71</v>
      </c>
      <c r="O7488" s="3">
        <f t="shared" si="233"/>
        <v>66.666666666666671</v>
      </c>
      <c r="P7488"/>
    </row>
    <row r="7489" spans="1:16">
      <c r="A7489">
        <v>8488</v>
      </c>
      <c r="B7489" s="2" t="s">
        <v>951</v>
      </c>
      <c r="C7489" t="s">
        <v>216</v>
      </c>
      <c r="D7489" t="s">
        <v>12</v>
      </c>
      <c r="E7489">
        <v>44</v>
      </c>
      <c r="F7489" t="str" cm="1">
        <f t="array" ref="F7489">_xlfn.IFS(Table1[[#This Row],[Age]]&gt;49,"OLD",Table1[[#This Row],[Age]]&gt;29,"MIDDLE AGE",Table1[[#This Row],[Age]]&gt;19,"YOUNG")</f>
        <v>MIDDLE AGE</v>
      </c>
      <c r="G7489" t="s">
        <v>25</v>
      </c>
      <c r="H7489" t="s">
        <v>14</v>
      </c>
      <c r="I7489" t="s">
        <v>15</v>
      </c>
      <c r="J7489" s="4">
        <v>862.22</v>
      </c>
      <c r="K7489">
        <v>2</v>
      </c>
      <c r="L7489" s="4">
        <v>1724.44</v>
      </c>
      <c r="M7489" s="4">
        <f>L7489-J7489</f>
        <v>862.22</v>
      </c>
      <c r="N7489" s="4">
        <f t="shared" si="232"/>
        <v>431.11</v>
      </c>
      <c r="O7489" s="3">
        <f t="shared" si="233"/>
        <v>50</v>
      </c>
      <c r="P7489"/>
    </row>
    <row r="7490" spans="1:16">
      <c r="A7490">
        <v>8489</v>
      </c>
      <c r="B7490" s="2" t="s">
        <v>948</v>
      </c>
      <c r="C7490" t="s">
        <v>118</v>
      </c>
      <c r="D7490" t="s">
        <v>12</v>
      </c>
      <c r="E7490">
        <v>63</v>
      </c>
      <c r="F7490" t="str" cm="1">
        <f t="array" ref="F7490">_xlfn.IFS(Table1[[#This Row],[Age]]&gt;49,"OLD",Table1[[#This Row],[Age]]&gt;29,"MIDDLE AGE",Table1[[#This Row],[Age]]&gt;19,"YOUNG")</f>
        <v>OLD</v>
      </c>
      <c r="G7490" t="s">
        <v>25</v>
      </c>
      <c r="H7490" t="s">
        <v>27</v>
      </c>
      <c r="I7490" t="s">
        <v>53</v>
      </c>
      <c r="J7490" s="4">
        <v>627.94000000000005</v>
      </c>
      <c r="K7490">
        <v>2</v>
      </c>
      <c r="L7490" s="4">
        <v>1255.8800000000001</v>
      </c>
      <c r="M7490" s="4">
        <f>L7490-J7490</f>
        <v>627.94000000000005</v>
      </c>
      <c r="N7490" s="4">
        <f t="shared" si="232"/>
        <v>313.97000000000003</v>
      </c>
      <c r="O7490" s="3">
        <f t="shared" si="233"/>
        <v>50</v>
      </c>
      <c r="P7490"/>
    </row>
    <row r="7491" spans="1:16">
      <c r="A7491">
        <v>8490</v>
      </c>
      <c r="B7491" s="2" t="s">
        <v>1225</v>
      </c>
      <c r="C7491" t="s">
        <v>102</v>
      </c>
      <c r="D7491" t="s">
        <v>12</v>
      </c>
      <c r="E7491">
        <v>50</v>
      </c>
      <c r="F7491" t="str" cm="1">
        <f t="array" ref="F7491">_xlfn.IFS(Table1[[#This Row],[Age]]&gt;49,"OLD",Table1[[#This Row],[Age]]&gt;29,"MIDDLE AGE",Table1[[#This Row],[Age]]&gt;19,"YOUNG")</f>
        <v>OLD</v>
      </c>
      <c r="G7491" t="s">
        <v>25</v>
      </c>
      <c r="H7491" t="s">
        <v>19</v>
      </c>
      <c r="I7491" t="s">
        <v>23</v>
      </c>
      <c r="J7491" s="4">
        <v>876.01</v>
      </c>
      <c r="K7491">
        <v>2</v>
      </c>
      <c r="L7491" s="4">
        <v>1752.02</v>
      </c>
      <c r="M7491" s="4">
        <f>L7491-J7491</f>
        <v>876.01</v>
      </c>
      <c r="N7491" s="4">
        <f t="shared" ref="N7491:N7554" si="234">J7491/K7491</f>
        <v>438.005</v>
      </c>
      <c r="O7491" s="3">
        <f t="shared" ref="O7491:O7554" si="235">M7491/L7491*100</f>
        <v>50</v>
      </c>
      <c r="P7491"/>
    </row>
    <row r="7492" spans="1:16">
      <c r="A7492">
        <v>8491</v>
      </c>
      <c r="B7492" s="2" t="s">
        <v>1027</v>
      </c>
      <c r="C7492" t="s">
        <v>578</v>
      </c>
      <c r="D7492" t="s">
        <v>17</v>
      </c>
      <c r="E7492">
        <v>27</v>
      </c>
      <c r="F7492" t="str" cm="1">
        <f t="array" ref="F7492">_xlfn.IFS(Table1[[#This Row],[Age]]&gt;49,"OLD",Table1[[#This Row],[Age]]&gt;29,"MIDDLE AGE",Table1[[#This Row],[Age]]&gt;19,"YOUNG")</f>
        <v>YOUNG</v>
      </c>
      <c r="G7492" t="s">
        <v>22</v>
      </c>
      <c r="H7492" t="s">
        <v>19</v>
      </c>
      <c r="I7492" t="s">
        <v>51</v>
      </c>
      <c r="J7492" s="4">
        <v>309.74</v>
      </c>
      <c r="K7492">
        <v>2</v>
      </c>
      <c r="L7492" s="4">
        <v>619.48</v>
      </c>
      <c r="M7492" s="4">
        <f>L7492-J7492</f>
        <v>309.74</v>
      </c>
      <c r="N7492" s="4">
        <f t="shared" si="234"/>
        <v>154.87</v>
      </c>
      <c r="O7492" s="3">
        <f t="shared" si="235"/>
        <v>50</v>
      </c>
      <c r="P7492"/>
    </row>
    <row r="7493" spans="1:16">
      <c r="A7493">
        <v>8492</v>
      </c>
      <c r="B7493" s="2" t="s">
        <v>1268</v>
      </c>
      <c r="C7493" t="s">
        <v>47</v>
      </c>
      <c r="D7493" t="s">
        <v>12</v>
      </c>
      <c r="E7493">
        <v>34</v>
      </c>
      <c r="F7493" t="str" cm="1">
        <f t="array" ref="F7493">_xlfn.IFS(Table1[[#This Row],[Age]]&gt;49,"OLD",Table1[[#This Row],[Age]]&gt;29,"MIDDLE AGE",Table1[[#This Row],[Age]]&gt;19,"YOUNG")</f>
        <v>MIDDLE AGE</v>
      </c>
      <c r="G7493" t="s">
        <v>25</v>
      </c>
      <c r="H7493" t="s">
        <v>27</v>
      </c>
      <c r="I7493" t="s">
        <v>46</v>
      </c>
      <c r="J7493" s="4">
        <v>140.69999999999999</v>
      </c>
      <c r="K7493">
        <v>5</v>
      </c>
      <c r="L7493" s="4">
        <v>703.5</v>
      </c>
      <c r="M7493" s="4">
        <f>L7493-J7493</f>
        <v>562.79999999999995</v>
      </c>
      <c r="N7493" s="4">
        <f t="shared" si="234"/>
        <v>28.139999999999997</v>
      </c>
      <c r="O7493" s="3">
        <f t="shared" si="235"/>
        <v>80</v>
      </c>
      <c r="P7493"/>
    </row>
    <row r="7494" spans="1:16">
      <c r="A7494">
        <v>8493</v>
      </c>
      <c r="B7494" s="2" t="s">
        <v>981</v>
      </c>
      <c r="C7494" t="s">
        <v>184</v>
      </c>
      <c r="D7494" t="s">
        <v>12</v>
      </c>
      <c r="E7494">
        <v>53</v>
      </c>
      <c r="F7494" t="str" cm="1">
        <f t="array" ref="F7494">_xlfn.IFS(Table1[[#This Row],[Age]]&gt;49,"OLD",Table1[[#This Row],[Age]]&gt;29,"MIDDLE AGE",Table1[[#This Row],[Age]]&gt;19,"YOUNG")</f>
        <v>OLD</v>
      </c>
      <c r="G7494" t="s">
        <v>18</v>
      </c>
      <c r="H7494" t="s">
        <v>35</v>
      </c>
      <c r="I7494" t="s">
        <v>36</v>
      </c>
      <c r="J7494" s="4">
        <v>821.33</v>
      </c>
      <c r="K7494">
        <v>5</v>
      </c>
      <c r="L7494" s="4">
        <v>4106.6499999999996</v>
      </c>
      <c r="M7494" s="4">
        <f>L7494-J7494</f>
        <v>3285.3199999999997</v>
      </c>
      <c r="N7494" s="4">
        <f t="shared" si="234"/>
        <v>164.26600000000002</v>
      </c>
      <c r="O7494" s="3">
        <f t="shared" si="235"/>
        <v>80</v>
      </c>
      <c r="P7494"/>
    </row>
    <row r="7495" spans="1:16">
      <c r="A7495">
        <v>8494</v>
      </c>
      <c r="B7495" s="2" t="s">
        <v>1244</v>
      </c>
      <c r="C7495" t="s">
        <v>804</v>
      </c>
      <c r="D7495" t="s">
        <v>17</v>
      </c>
      <c r="E7495">
        <v>34</v>
      </c>
      <c r="F7495" t="str" cm="1">
        <f t="array" ref="F7495">_xlfn.IFS(Table1[[#This Row],[Age]]&gt;49,"OLD",Table1[[#This Row],[Age]]&gt;29,"MIDDLE AGE",Table1[[#This Row],[Age]]&gt;19,"YOUNG")</f>
        <v>MIDDLE AGE</v>
      </c>
      <c r="G7495" t="s">
        <v>25</v>
      </c>
      <c r="H7495" t="s">
        <v>14</v>
      </c>
      <c r="I7495" t="s">
        <v>15</v>
      </c>
      <c r="J7495" s="4">
        <v>388.69</v>
      </c>
      <c r="K7495">
        <v>1</v>
      </c>
      <c r="L7495" s="4">
        <v>388.69</v>
      </c>
      <c r="M7495" s="4">
        <f>L7495-J7495</f>
        <v>0</v>
      </c>
      <c r="N7495" s="4">
        <f t="shared" si="234"/>
        <v>388.69</v>
      </c>
      <c r="O7495" s="3">
        <f t="shared" si="235"/>
        <v>0</v>
      </c>
      <c r="P7495"/>
    </row>
    <row r="7496" spans="1:16">
      <c r="A7496">
        <v>8495</v>
      </c>
      <c r="B7496" s="2" t="s">
        <v>1215</v>
      </c>
      <c r="C7496" t="s">
        <v>434</v>
      </c>
      <c r="D7496" t="s">
        <v>17</v>
      </c>
      <c r="E7496">
        <v>35</v>
      </c>
      <c r="F7496" t="str" cm="1">
        <f t="array" ref="F7496">_xlfn.IFS(Table1[[#This Row],[Age]]&gt;49,"OLD",Table1[[#This Row],[Age]]&gt;29,"MIDDLE AGE",Table1[[#This Row],[Age]]&gt;19,"YOUNG")</f>
        <v>MIDDLE AGE</v>
      </c>
      <c r="G7496" t="s">
        <v>22</v>
      </c>
      <c r="H7496" t="s">
        <v>14</v>
      </c>
      <c r="I7496" t="s">
        <v>38</v>
      </c>
      <c r="J7496" s="4">
        <v>654.57000000000005</v>
      </c>
      <c r="K7496">
        <v>5</v>
      </c>
      <c r="L7496" s="4">
        <v>3272.85</v>
      </c>
      <c r="M7496" s="4">
        <f>L7496-J7496</f>
        <v>2618.2799999999997</v>
      </c>
      <c r="N7496" s="4">
        <f t="shared" si="234"/>
        <v>130.91400000000002</v>
      </c>
      <c r="O7496" s="3">
        <f t="shared" si="235"/>
        <v>80</v>
      </c>
      <c r="P7496"/>
    </row>
    <row r="7497" spans="1:16">
      <c r="A7497">
        <v>8496</v>
      </c>
      <c r="B7497" s="2" t="s">
        <v>1244</v>
      </c>
      <c r="C7497" t="s">
        <v>691</v>
      </c>
      <c r="D7497" t="s">
        <v>12</v>
      </c>
      <c r="E7497">
        <v>40</v>
      </c>
      <c r="F7497" t="str" cm="1">
        <f t="array" ref="F7497">_xlfn.IFS(Table1[[#This Row],[Age]]&gt;49,"OLD",Table1[[#This Row],[Age]]&gt;29,"MIDDLE AGE",Table1[[#This Row],[Age]]&gt;19,"YOUNG")</f>
        <v>MIDDLE AGE</v>
      </c>
      <c r="G7497" t="s">
        <v>22</v>
      </c>
      <c r="H7497" t="s">
        <v>14</v>
      </c>
      <c r="I7497" t="s">
        <v>43</v>
      </c>
      <c r="J7497" s="4">
        <v>739.94</v>
      </c>
      <c r="K7497">
        <v>2</v>
      </c>
      <c r="L7497" s="4">
        <v>1479.88</v>
      </c>
      <c r="M7497" s="4">
        <f>L7497-J7497</f>
        <v>739.94</v>
      </c>
      <c r="N7497" s="4">
        <f t="shared" si="234"/>
        <v>369.97</v>
      </c>
      <c r="O7497" s="3">
        <f t="shared" si="235"/>
        <v>50</v>
      </c>
      <c r="P7497"/>
    </row>
    <row r="7498" spans="1:16">
      <c r="A7498">
        <v>8497</v>
      </c>
      <c r="B7498" s="2" t="s">
        <v>1144</v>
      </c>
      <c r="C7498" t="s">
        <v>326</v>
      </c>
      <c r="D7498" t="s">
        <v>17</v>
      </c>
      <c r="E7498">
        <v>51</v>
      </c>
      <c r="F7498" t="str" cm="1">
        <f t="array" ref="F7498">_xlfn.IFS(Table1[[#This Row],[Age]]&gt;49,"OLD",Table1[[#This Row],[Age]]&gt;29,"MIDDLE AGE",Table1[[#This Row],[Age]]&gt;19,"YOUNG")</f>
        <v>OLD</v>
      </c>
      <c r="G7498" t="s">
        <v>13</v>
      </c>
      <c r="H7498" t="s">
        <v>19</v>
      </c>
      <c r="I7498" t="s">
        <v>23</v>
      </c>
      <c r="J7498" s="4">
        <v>333.44</v>
      </c>
      <c r="K7498">
        <v>2</v>
      </c>
      <c r="L7498" s="4">
        <v>666.88</v>
      </c>
      <c r="M7498" s="4">
        <f>L7498-J7498</f>
        <v>333.44</v>
      </c>
      <c r="N7498" s="4">
        <f t="shared" si="234"/>
        <v>166.72</v>
      </c>
      <c r="O7498" s="3">
        <f t="shared" si="235"/>
        <v>50</v>
      </c>
      <c r="P7498"/>
    </row>
    <row r="7499" spans="1:16">
      <c r="A7499">
        <v>8498</v>
      </c>
      <c r="B7499" s="2" t="s">
        <v>954</v>
      </c>
      <c r="C7499" t="s">
        <v>940</v>
      </c>
      <c r="D7499" t="s">
        <v>12</v>
      </c>
      <c r="E7499">
        <v>25</v>
      </c>
      <c r="F7499" t="str" cm="1">
        <f t="array" ref="F7499">_xlfn.IFS(Table1[[#This Row],[Age]]&gt;49,"OLD",Table1[[#This Row],[Age]]&gt;29,"MIDDLE AGE",Table1[[#This Row],[Age]]&gt;19,"YOUNG")</f>
        <v>YOUNG</v>
      </c>
      <c r="G7499" t="s">
        <v>25</v>
      </c>
      <c r="H7499" t="s">
        <v>35</v>
      </c>
      <c r="I7499" t="s">
        <v>63</v>
      </c>
      <c r="J7499" s="4">
        <v>510.11</v>
      </c>
      <c r="K7499">
        <v>5</v>
      </c>
      <c r="L7499" s="4">
        <v>2550.5500000000002</v>
      </c>
      <c r="M7499" s="4">
        <f>L7499-J7499</f>
        <v>2040.44</v>
      </c>
      <c r="N7499" s="4">
        <f t="shared" si="234"/>
        <v>102.02200000000001</v>
      </c>
      <c r="O7499" s="3">
        <f t="shared" si="235"/>
        <v>80</v>
      </c>
      <c r="P7499"/>
    </row>
    <row r="7500" spans="1:16">
      <c r="A7500">
        <v>8499</v>
      </c>
      <c r="B7500" s="2" t="s">
        <v>1058</v>
      </c>
      <c r="C7500" t="s">
        <v>176</v>
      </c>
      <c r="D7500" t="s">
        <v>12</v>
      </c>
      <c r="E7500">
        <v>30</v>
      </c>
      <c r="F7500" t="str" cm="1">
        <f t="array" ref="F7500">_xlfn.IFS(Table1[[#This Row],[Age]]&gt;49,"OLD",Table1[[#This Row],[Age]]&gt;29,"MIDDLE AGE",Table1[[#This Row],[Age]]&gt;19,"YOUNG")</f>
        <v>MIDDLE AGE</v>
      </c>
      <c r="G7500" t="s">
        <v>22</v>
      </c>
      <c r="H7500" t="s">
        <v>14</v>
      </c>
      <c r="I7500" t="s">
        <v>43</v>
      </c>
      <c r="J7500" s="4">
        <v>895.98</v>
      </c>
      <c r="K7500">
        <v>4</v>
      </c>
      <c r="L7500" s="4">
        <v>3583.92</v>
      </c>
      <c r="M7500" s="4">
        <f>L7500-J7500</f>
        <v>2687.94</v>
      </c>
      <c r="N7500" s="4">
        <f t="shared" si="234"/>
        <v>223.995</v>
      </c>
      <c r="O7500" s="3">
        <f t="shared" si="235"/>
        <v>75</v>
      </c>
      <c r="P7500"/>
    </row>
    <row r="7501" spans="1:16">
      <c r="A7501">
        <v>8500</v>
      </c>
      <c r="B7501" s="2" t="s">
        <v>952</v>
      </c>
      <c r="C7501" t="s">
        <v>835</v>
      </c>
      <c r="D7501" t="s">
        <v>17</v>
      </c>
      <c r="E7501">
        <v>40</v>
      </c>
      <c r="F7501" t="str" cm="1">
        <f t="array" ref="F7501">_xlfn.IFS(Table1[[#This Row],[Age]]&gt;49,"OLD",Table1[[#This Row],[Age]]&gt;29,"MIDDLE AGE",Table1[[#This Row],[Age]]&gt;19,"YOUNG")</f>
        <v>MIDDLE AGE</v>
      </c>
      <c r="G7501" t="s">
        <v>13</v>
      </c>
      <c r="H7501" t="s">
        <v>27</v>
      </c>
      <c r="I7501" t="s">
        <v>32</v>
      </c>
      <c r="J7501" s="4">
        <v>881</v>
      </c>
      <c r="K7501">
        <v>1</v>
      </c>
      <c r="L7501" s="4">
        <v>881</v>
      </c>
      <c r="M7501" s="4">
        <f>L7501-J7501</f>
        <v>0</v>
      </c>
      <c r="N7501" s="4">
        <f t="shared" si="234"/>
        <v>881</v>
      </c>
      <c r="O7501" s="3">
        <f t="shared" si="235"/>
        <v>0</v>
      </c>
      <c r="P7501"/>
    </row>
    <row r="7502" spans="1:16">
      <c r="A7502">
        <v>8501</v>
      </c>
      <c r="B7502" s="2" t="s">
        <v>1196</v>
      </c>
      <c r="C7502" t="s">
        <v>123</v>
      </c>
      <c r="D7502" t="s">
        <v>17</v>
      </c>
      <c r="E7502">
        <v>37</v>
      </c>
      <c r="F7502" t="str" cm="1">
        <f t="array" ref="F7502">_xlfn.IFS(Table1[[#This Row],[Age]]&gt;49,"OLD",Table1[[#This Row],[Age]]&gt;29,"MIDDLE AGE",Table1[[#This Row],[Age]]&gt;19,"YOUNG")</f>
        <v>MIDDLE AGE</v>
      </c>
      <c r="G7502" t="s">
        <v>18</v>
      </c>
      <c r="H7502" t="s">
        <v>14</v>
      </c>
      <c r="I7502" t="s">
        <v>38</v>
      </c>
      <c r="J7502" s="4">
        <v>751.86</v>
      </c>
      <c r="K7502">
        <v>3</v>
      </c>
      <c r="L7502" s="4">
        <v>2255.58</v>
      </c>
      <c r="M7502" s="4">
        <f>L7502-J7502</f>
        <v>1503.7199999999998</v>
      </c>
      <c r="N7502" s="4">
        <f t="shared" si="234"/>
        <v>250.62</v>
      </c>
      <c r="O7502" s="3">
        <f t="shared" si="235"/>
        <v>66.666666666666657</v>
      </c>
      <c r="P7502"/>
    </row>
    <row r="7503" spans="1:16">
      <c r="A7503">
        <v>8502</v>
      </c>
      <c r="B7503" s="2" t="s">
        <v>1064</v>
      </c>
      <c r="C7503" t="s">
        <v>863</v>
      </c>
      <c r="D7503" t="s">
        <v>17</v>
      </c>
      <c r="E7503">
        <v>39</v>
      </c>
      <c r="F7503" t="str" cm="1">
        <f t="array" ref="F7503">_xlfn.IFS(Table1[[#This Row],[Age]]&gt;49,"OLD",Table1[[#This Row],[Age]]&gt;29,"MIDDLE AGE",Table1[[#This Row],[Age]]&gt;19,"YOUNG")</f>
        <v>MIDDLE AGE</v>
      </c>
      <c r="G7503" t="s">
        <v>25</v>
      </c>
      <c r="H7503" t="s">
        <v>40</v>
      </c>
      <c r="I7503" t="s">
        <v>74</v>
      </c>
      <c r="J7503" s="4">
        <v>765.11</v>
      </c>
      <c r="K7503">
        <v>1</v>
      </c>
      <c r="L7503" s="4">
        <v>765.11</v>
      </c>
      <c r="M7503" s="4">
        <f>L7503-J7503</f>
        <v>0</v>
      </c>
      <c r="N7503" s="4">
        <f t="shared" si="234"/>
        <v>765.11</v>
      </c>
      <c r="O7503" s="3">
        <f t="shared" si="235"/>
        <v>0</v>
      </c>
      <c r="P7503"/>
    </row>
    <row r="7504" spans="1:16">
      <c r="A7504">
        <v>8503</v>
      </c>
      <c r="B7504" s="2" t="s">
        <v>1019</v>
      </c>
      <c r="C7504" t="s">
        <v>762</v>
      </c>
      <c r="D7504" t="s">
        <v>12</v>
      </c>
      <c r="E7504">
        <v>64</v>
      </c>
      <c r="F7504" t="str" cm="1">
        <f t="array" ref="F7504">_xlfn.IFS(Table1[[#This Row],[Age]]&gt;49,"OLD",Table1[[#This Row],[Age]]&gt;29,"MIDDLE AGE",Table1[[#This Row],[Age]]&gt;19,"YOUNG")</f>
        <v>OLD</v>
      </c>
      <c r="G7504" t="s">
        <v>22</v>
      </c>
      <c r="H7504" t="s">
        <v>35</v>
      </c>
      <c r="I7504" t="s">
        <v>58</v>
      </c>
      <c r="J7504" s="4">
        <v>898.71</v>
      </c>
      <c r="K7504">
        <v>1</v>
      </c>
      <c r="L7504" s="4">
        <v>898.71</v>
      </c>
      <c r="M7504" s="4">
        <f>L7504-J7504</f>
        <v>0</v>
      </c>
      <c r="N7504" s="4">
        <f t="shared" si="234"/>
        <v>898.71</v>
      </c>
      <c r="O7504" s="3">
        <f t="shared" si="235"/>
        <v>0</v>
      </c>
      <c r="P7504"/>
    </row>
    <row r="7505" spans="1:16">
      <c r="A7505">
        <v>8504</v>
      </c>
      <c r="B7505" s="2" t="s">
        <v>1129</v>
      </c>
      <c r="C7505" t="s">
        <v>623</v>
      </c>
      <c r="D7505" t="s">
        <v>17</v>
      </c>
      <c r="E7505">
        <v>40</v>
      </c>
      <c r="F7505" t="str" cm="1">
        <f t="array" ref="F7505">_xlfn.IFS(Table1[[#This Row],[Age]]&gt;49,"OLD",Table1[[#This Row],[Age]]&gt;29,"MIDDLE AGE",Table1[[#This Row],[Age]]&gt;19,"YOUNG")</f>
        <v>MIDDLE AGE</v>
      </c>
      <c r="G7505" t="s">
        <v>22</v>
      </c>
      <c r="H7505" t="s">
        <v>40</v>
      </c>
      <c r="I7505" t="s">
        <v>41</v>
      </c>
      <c r="J7505" s="4">
        <v>738.97</v>
      </c>
      <c r="K7505">
        <v>1</v>
      </c>
      <c r="L7505" s="4">
        <v>738.97</v>
      </c>
      <c r="M7505" s="4">
        <f>L7505-J7505</f>
        <v>0</v>
      </c>
      <c r="N7505" s="4">
        <f t="shared" si="234"/>
        <v>738.97</v>
      </c>
      <c r="O7505" s="3">
        <f t="shared" si="235"/>
        <v>0</v>
      </c>
      <c r="P7505"/>
    </row>
    <row r="7506" spans="1:16">
      <c r="A7506">
        <v>8505</v>
      </c>
      <c r="B7506" s="2" t="s">
        <v>968</v>
      </c>
      <c r="C7506" t="s">
        <v>798</v>
      </c>
      <c r="D7506" t="s">
        <v>12</v>
      </c>
      <c r="E7506">
        <v>58</v>
      </c>
      <c r="F7506" t="str" cm="1">
        <f t="array" ref="F7506">_xlfn.IFS(Table1[[#This Row],[Age]]&gt;49,"OLD",Table1[[#This Row],[Age]]&gt;29,"MIDDLE AGE",Table1[[#This Row],[Age]]&gt;19,"YOUNG")</f>
        <v>OLD</v>
      </c>
      <c r="G7506" t="s">
        <v>25</v>
      </c>
      <c r="H7506" t="s">
        <v>35</v>
      </c>
      <c r="I7506" t="s">
        <v>36</v>
      </c>
      <c r="J7506" s="4">
        <v>346.19</v>
      </c>
      <c r="K7506">
        <v>5</v>
      </c>
      <c r="L7506" s="4">
        <v>1730.95</v>
      </c>
      <c r="M7506" s="4">
        <f>L7506-J7506</f>
        <v>1384.76</v>
      </c>
      <c r="N7506" s="4">
        <f t="shared" si="234"/>
        <v>69.238</v>
      </c>
      <c r="O7506" s="3">
        <f t="shared" si="235"/>
        <v>80</v>
      </c>
      <c r="P7506"/>
    </row>
    <row r="7507" spans="1:16">
      <c r="A7507">
        <v>8506</v>
      </c>
      <c r="B7507" s="2" t="s">
        <v>1026</v>
      </c>
      <c r="C7507" t="s">
        <v>768</v>
      </c>
      <c r="D7507" t="s">
        <v>17</v>
      </c>
      <c r="E7507">
        <v>52</v>
      </c>
      <c r="F7507" t="str" cm="1">
        <f t="array" ref="F7507">_xlfn.IFS(Table1[[#This Row],[Age]]&gt;49,"OLD",Table1[[#This Row],[Age]]&gt;29,"MIDDLE AGE",Table1[[#This Row],[Age]]&gt;19,"YOUNG")</f>
        <v>OLD</v>
      </c>
      <c r="G7507" t="s">
        <v>13</v>
      </c>
      <c r="H7507" t="s">
        <v>27</v>
      </c>
      <c r="I7507" t="s">
        <v>28</v>
      </c>
      <c r="J7507" s="4">
        <v>129.57</v>
      </c>
      <c r="K7507">
        <v>1</v>
      </c>
      <c r="L7507" s="4">
        <v>129.57</v>
      </c>
      <c r="M7507" s="4">
        <f>L7507-J7507</f>
        <v>0</v>
      </c>
      <c r="N7507" s="4">
        <f t="shared" si="234"/>
        <v>129.57</v>
      </c>
      <c r="O7507" s="3">
        <f t="shared" si="235"/>
        <v>0</v>
      </c>
      <c r="P7507"/>
    </row>
    <row r="7508" spans="1:16">
      <c r="A7508">
        <v>8507</v>
      </c>
      <c r="B7508" s="2" t="s">
        <v>997</v>
      </c>
      <c r="C7508" t="s">
        <v>275</v>
      </c>
      <c r="D7508" t="s">
        <v>12</v>
      </c>
      <c r="E7508">
        <v>20</v>
      </c>
      <c r="F7508" t="str" cm="1">
        <f t="array" ref="F7508">_xlfn.IFS(Table1[[#This Row],[Age]]&gt;49,"OLD",Table1[[#This Row],[Age]]&gt;29,"MIDDLE AGE",Table1[[#This Row],[Age]]&gt;19,"YOUNG")</f>
        <v>YOUNG</v>
      </c>
      <c r="G7508" t="s">
        <v>25</v>
      </c>
      <c r="H7508" t="s">
        <v>19</v>
      </c>
      <c r="I7508" t="s">
        <v>20</v>
      </c>
      <c r="J7508" s="4">
        <v>427.67</v>
      </c>
      <c r="K7508">
        <v>2</v>
      </c>
      <c r="L7508" s="4">
        <v>855.34</v>
      </c>
      <c r="M7508" s="4">
        <f>L7508-J7508</f>
        <v>427.67</v>
      </c>
      <c r="N7508" s="4">
        <f t="shared" si="234"/>
        <v>213.83500000000001</v>
      </c>
      <c r="O7508" s="3">
        <f t="shared" si="235"/>
        <v>50</v>
      </c>
      <c r="P7508"/>
    </row>
    <row r="7509" spans="1:16">
      <c r="A7509">
        <v>8508</v>
      </c>
      <c r="B7509" s="2" t="s">
        <v>1022</v>
      </c>
      <c r="C7509" t="s">
        <v>556</v>
      </c>
      <c r="D7509" t="s">
        <v>17</v>
      </c>
      <c r="E7509">
        <v>51</v>
      </c>
      <c r="F7509" t="str" cm="1">
        <f t="array" ref="F7509">_xlfn.IFS(Table1[[#This Row],[Age]]&gt;49,"OLD",Table1[[#This Row],[Age]]&gt;29,"MIDDLE AGE",Table1[[#This Row],[Age]]&gt;19,"YOUNG")</f>
        <v>OLD</v>
      </c>
      <c r="G7509" t="s">
        <v>18</v>
      </c>
      <c r="H7509" t="s">
        <v>19</v>
      </c>
      <c r="I7509" t="s">
        <v>51</v>
      </c>
      <c r="J7509" s="4">
        <v>96.47</v>
      </c>
      <c r="K7509">
        <v>1</v>
      </c>
      <c r="L7509" s="4">
        <v>96.47</v>
      </c>
      <c r="M7509" s="4">
        <f>L7509-J7509</f>
        <v>0</v>
      </c>
      <c r="N7509" s="4">
        <f t="shared" si="234"/>
        <v>96.47</v>
      </c>
      <c r="O7509" s="3">
        <f t="shared" si="235"/>
        <v>0</v>
      </c>
      <c r="P7509"/>
    </row>
    <row r="7510" spans="1:16">
      <c r="A7510">
        <v>8509</v>
      </c>
      <c r="B7510" s="2" t="s">
        <v>1268</v>
      </c>
      <c r="C7510" t="s">
        <v>196</v>
      </c>
      <c r="D7510" t="s">
        <v>12</v>
      </c>
      <c r="E7510">
        <v>50</v>
      </c>
      <c r="F7510" t="str" cm="1">
        <f t="array" ref="F7510">_xlfn.IFS(Table1[[#This Row],[Age]]&gt;49,"OLD",Table1[[#This Row],[Age]]&gt;29,"MIDDLE AGE",Table1[[#This Row],[Age]]&gt;19,"YOUNG")</f>
        <v>OLD</v>
      </c>
      <c r="G7510" t="s">
        <v>18</v>
      </c>
      <c r="H7510" t="s">
        <v>35</v>
      </c>
      <c r="I7510" t="s">
        <v>64</v>
      </c>
      <c r="J7510" s="4">
        <v>124.61</v>
      </c>
      <c r="K7510">
        <v>2</v>
      </c>
      <c r="L7510" s="4">
        <v>249.22</v>
      </c>
      <c r="M7510" s="4">
        <f>L7510-J7510</f>
        <v>124.61</v>
      </c>
      <c r="N7510" s="4">
        <f t="shared" si="234"/>
        <v>62.305</v>
      </c>
      <c r="O7510" s="3">
        <f t="shared" si="235"/>
        <v>50</v>
      </c>
      <c r="P7510"/>
    </row>
    <row r="7511" spans="1:16">
      <c r="A7511">
        <v>8510</v>
      </c>
      <c r="B7511" s="2" t="s">
        <v>1199</v>
      </c>
      <c r="C7511" t="s">
        <v>713</v>
      </c>
      <c r="D7511" t="s">
        <v>17</v>
      </c>
      <c r="E7511">
        <v>63</v>
      </c>
      <c r="F7511" t="str" cm="1">
        <f t="array" ref="F7511">_xlfn.IFS(Table1[[#This Row],[Age]]&gt;49,"OLD",Table1[[#This Row],[Age]]&gt;29,"MIDDLE AGE",Table1[[#This Row],[Age]]&gt;19,"YOUNG")</f>
        <v>OLD</v>
      </c>
      <c r="G7511" t="s">
        <v>25</v>
      </c>
      <c r="H7511" t="s">
        <v>14</v>
      </c>
      <c r="I7511" t="s">
        <v>48</v>
      </c>
      <c r="J7511" s="4">
        <v>950.67</v>
      </c>
      <c r="K7511">
        <v>5</v>
      </c>
      <c r="L7511" s="4">
        <v>4753.3500000000004</v>
      </c>
      <c r="M7511" s="4">
        <f>L7511-J7511</f>
        <v>3802.6800000000003</v>
      </c>
      <c r="N7511" s="4">
        <f t="shared" si="234"/>
        <v>190.13399999999999</v>
      </c>
      <c r="O7511" s="3">
        <f t="shared" si="235"/>
        <v>80</v>
      </c>
      <c r="P7511"/>
    </row>
    <row r="7512" spans="1:16">
      <c r="A7512">
        <v>8511</v>
      </c>
      <c r="B7512" s="2" t="s">
        <v>955</v>
      </c>
      <c r="C7512" t="s">
        <v>525</v>
      </c>
      <c r="D7512" t="s">
        <v>12</v>
      </c>
      <c r="E7512">
        <v>34</v>
      </c>
      <c r="F7512" t="str" cm="1">
        <f t="array" ref="F7512">_xlfn.IFS(Table1[[#This Row],[Age]]&gt;49,"OLD",Table1[[#This Row],[Age]]&gt;29,"MIDDLE AGE",Table1[[#This Row],[Age]]&gt;19,"YOUNG")</f>
        <v>MIDDLE AGE</v>
      </c>
      <c r="G7512" t="s">
        <v>13</v>
      </c>
      <c r="H7512" t="s">
        <v>40</v>
      </c>
      <c r="I7512" t="s">
        <v>74</v>
      </c>
      <c r="J7512" s="4">
        <v>679.13</v>
      </c>
      <c r="K7512">
        <v>5</v>
      </c>
      <c r="L7512" s="4">
        <v>3395.65</v>
      </c>
      <c r="M7512" s="4">
        <f>L7512-J7512</f>
        <v>2716.52</v>
      </c>
      <c r="N7512" s="4">
        <f t="shared" si="234"/>
        <v>135.82599999999999</v>
      </c>
      <c r="O7512" s="3">
        <f t="shared" si="235"/>
        <v>80</v>
      </c>
      <c r="P7512"/>
    </row>
    <row r="7513" spans="1:16">
      <c r="A7513">
        <v>8512</v>
      </c>
      <c r="B7513" s="2" t="s">
        <v>1303</v>
      </c>
      <c r="C7513" t="s">
        <v>309</v>
      </c>
      <c r="D7513" t="s">
        <v>17</v>
      </c>
      <c r="E7513">
        <v>62</v>
      </c>
      <c r="F7513" t="str" cm="1">
        <f t="array" ref="F7513">_xlfn.IFS(Table1[[#This Row],[Age]]&gt;49,"OLD",Table1[[#This Row],[Age]]&gt;29,"MIDDLE AGE",Table1[[#This Row],[Age]]&gt;19,"YOUNG")</f>
        <v>OLD</v>
      </c>
      <c r="G7513" t="s">
        <v>18</v>
      </c>
      <c r="H7513" t="s">
        <v>27</v>
      </c>
      <c r="I7513" t="s">
        <v>53</v>
      </c>
      <c r="J7513" s="4">
        <v>853.09</v>
      </c>
      <c r="K7513">
        <v>1</v>
      </c>
      <c r="L7513" s="4">
        <v>853.09</v>
      </c>
      <c r="M7513" s="4">
        <f>L7513-J7513</f>
        <v>0</v>
      </c>
      <c r="N7513" s="4">
        <f t="shared" si="234"/>
        <v>853.09</v>
      </c>
      <c r="O7513" s="3">
        <f t="shared" si="235"/>
        <v>0</v>
      </c>
      <c r="P7513"/>
    </row>
    <row r="7514" spans="1:16">
      <c r="A7514">
        <v>8513</v>
      </c>
      <c r="B7514" s="2" t="s">
        <v>1076</v>
      </c>
      <c r="C7514" t="s">
        <v>181</v>
      </c>
      <c r="D7514" t="s">
        <v>17</v>
      </c>
      <c r="E7514">
        <v>36</v>
      </c>
      <c r="F7514" t="str" cm="1">
        <f t="array" ref="F7514">_xlfn.IFS(Table1[[#This Row],[Age]]&gt;49,"OLD",Table1[[#This Row],[Age]]&gt;29,"MIDDLE AGE",Table1[[#This Row],[Age]]&gt;19,"YOUNG")</f>
        <v>MIDDLE AGE</v>
      </c>
      <c r="G7514" t="s">
        <v>25</v>
      </c>
      <c r="H7514" t="s">
        <v>14</v>
      </c>
      <c r="I7514" t="s">
        <v>43</v>
      </c>
      <c r="J7514" s="4">
        <v>646.47</v>
      </c>
      <c r="K7514">
        <v>2</v>
      </c>
      <c r="L7514" s="4">
        <v>1292.94</v>
      </c>
      <c r="M7514" s="4">
        <f>L7514-J7514</f>
        <v>646.47</v>
      </c>
      <c r="N7514" s="4">
        <f t="shared" si="234"/>
        <v>323.23500000000001</v>
      </c>
      <c r="O7514" s="3">
        <f t="shared" si="235"/>
        <v>50</v>
      </c>
      <c r="P7514"/>
    </row>
    <row r="7515" spans="1:16">
      <c r="A7515">
        <v>8514</v>
      </c>
      <c r="B7515" s="2" t="s">
        <v>1259</v>
      </c>
      <c r="C7515" t="s">
        <v>257</v>
      </c>
      <c r="D7515" t="s">
        <v>12</v>
      </c>
      <c r="E7515">
        <v>47</v>
      </c>
      <c r="F7515" t="str" cm="1">
        <f t="array" ref="F7515">_xlfn.IFS(Table1[[#This Row],[Age]]&gt;49,"OLD",Table1[[#This Row],[Age]]&gt;29,"MIDDLE AGE",Table1[[#This Row],[Age]]&gt;19,"YOUNG")</f>
        <v>MIDDLE AGE</v>
      </c>
      <c r="G7515" t="s">
        <v>13</v>
      </c>
      <c r="H7515" t="s">
        <v>19</v>
      </c>
      <c r="I7515" t="s">
        <v>51</v>
      </c>
      <c r="J7515" s="4">
        <v>424.35</v>
      </c>
      <c r="K7515">
        <v>2</v>
      </c>
      <c r="L7515" s="4">
        <v>848.7</v>
      </c>
      <c r="M7515" s="4">
        <f>L7515-J7515</f>
        <v>424.35</v>
      </c>
      <c r="N7515" s="4">
        <f t="shared" si="234"/>
        <v>212.17500000000001</v>
      </c>
      <c r="O7515" s="3">
        <f t="shared" si="235"/>
        <v>50</v>
      </c>
      <c r="P7515"/>
    </row>
    <row r="7516" spans="1:16">
      <c r="A7516">
        <v>8515</v>
      </c>
      <c r="B7516" s="2" t="s">
        <v>952</v>
      </c>
      <c r="C7516" t="s">
        <v>863</v>
      </c>
      <c r="D7516" t="s">
        <v>17</v>
      </c>
      <c r="E7516">
        <v>40</v>
      </c>
      <c r="F7516" t="str" cm="1">
        <f t="array" ref="F7516">_xlfn.IFS(Table1[[#This Row],[Age]]&gt;49,"OLD",Table1[[#This Row],[Age]]&gt;29,"MIDDLE AGE",Table1[[#This Row],[Age]]&gt;19,"YOUNG")</f>
        <v>MIDDLE AGE</v>
      </c>
      <c r="G7516" t="s">
        <v>13</v>
      </c>
      <c r="H7516" t="s">
        <v>14</v>
      </c>
      <c r="I7516" t="s">
        <v>48</v>
      </c>
      <c r="J7516" s="4">
        <v>34.909999999999997</v>
      </c>
      <c r="K7516">
        <v>2</v>
      </c>
      <c r="L7516" s="4">
        <v>69.819999999999993</v>
      </c>
      <c r="M7516" s="4">
        <f>L7516-J7516</f>
        <v>34.909999999999997</v>
      </c>
      <c r="N7516" s="4">
        <f t="shared" si="234"/>
        <v>17.454999999999998</v>
      </c>
      <c r="O7516" s="3">
        <f t="shared" si="235"/>
        <v>50</v>
      </c>
      <c r="P7516"/>
    </row>
    <row r="7517" spans="1:16">
      <c r="A7517">
        <v>8516</v>
      </c>
      <c r="B7517" s="2" t="s">
        <v>1279</v>
      </c>
      <c r="C7517" t="s">
        <v>589</v>
      </c>
      <c r="D7517" t="s">
        <v>12</v>
      </c>
      <c r="E7517">
        <v>32</v>
      </c>
      <c r="F7517" t="str" cm="1">
        <f t="array" ref="F7517">_xlfn.IFS(Table1[[#This Row],[Age]]&gt;49,"OLD",Table1[[#This Row],[Age]]&gt;29,"MIDDLE AGE",Table1[[#This Row],[Age]]&gt;19,"YOUNG")</f>
        <v>MIDDLE AGE</v>
      </c>
      <c r="G7517" t="s">
        <v>22</v>
      </c>
      <c r="H7517" t="s">
        <v>40</v>
      </c>
      <c r="I7517" t="s">
        <v>74</v>
      </c>
      <c r="J7517" s="4">
        <v>956.28</v>
      </c>
      <c r="K7517">
        <v>2</v>
      </c>
      <c r="L7517" s="4">
        <v>1912.56</v>
      </c>
      <c r="M7517" s="4">
        <f>L7517-J7517</f>
        <v>956.28</v>
      </c>
      <c r="N7517" s="4">
        <f t="shared" si="234"/>
        <v>478.14</v>
      </c>
      <c r="O7517" s="3">
        <f t="shared" si="235"/>
        <v>50</v>
      </c>
      <c r="P7517"/>
    </row>
    <row r="7518" spans="1:16">
      <c r="A7518">
        <v>8517</v>
      </c>
      <c r="B7518" s="2" t="s">
        <v>983</v>
      </c>
      <c r="C7518" t="s">
        <v>813</v>
      </c>
      <c r="D7518" t="s">
        <v>12</v>
      </c>
      <c r="E7518">
        <v>31</v>
      </c>
      <c r="F7518" t="str" cm="1">
        <f t="array" ref="F7518">_xlfn.IFS(Table1[[#This Row],[Age]]&gt;49,"OLD",Table1[[#This Row],[Age]]&gt;29,"MIDDLE AGE",Table1[[#This Row],[Age]]&gt;19,"YOUNG")</f>
        <v>MIDDLE AGE</v>
      </c>
      <c r="G7518" t="s">
        <v>18</v>
      </c>
      <c r="H7518" t="s">
        <v>19</v>
      </c>
      <c r="I7518" t="s">
        <v>80</v>
      </c>
      <c r="J7518" s="4">
        <v>80.22</v>
      </c>
      <c r="K7518">
        <v>3</v>
      </c>
      <c r="L7518" s="4">
        <v>240.66</v>
      </c>
      <c r="M7518" s="4">
        <f>L7518-J7518</f>
        <v>160.44</v>
      </c>
      <c r="N7518" s="4">
        <f t="shared" si="234"/>
        <v>26.74</v>
      </c>
      <c r="O7518" s="3">
        <f t="shared" si="235"/>
        <v>66.666666666666657</v>
      </c>
      <c r="P7518"/>
    </row>
    <row r="7519" spans="1:16">
      <c r="A7519">
        <v>8518</v>
      </c>
      <c r="B7519" s="2" t="s">
        <v>1112</v>
      </c>
      <c r="C7519" t="s">
        <v>217</v>
      </c>
      <c r="D7519" t="s">
        <v>17</v>
      </c>
      <c r="E7519">
        <v>19</v>
      </c>
      <c r="F7519" t="e" cm="1">
        <f t="array" ref="F7519">_xlfn.IFS(Table1[[#This Row],[Age]]&gt;49,"OLD",Table1[[#This Row],[Age]]&gt;29,"MIDDLE AGE",Table1[[#This Row],[Age]]&gt;19,"YOUNG")</f>
        <v>#N/A</v>
      </c>
      <c r="G7519" t="s">
        <v>25</v>
      </c>
      <c r="H7519" t="s">
        <v>35</v>
      </c>
      <c r="I7519" t="s">
        <v>63</v>
      </c>
      <c r="J7519" s="4">
        <v>614.05999999999995</v>
      </c>
      <c r="K7519">
        <v>5</v>
      </c>
      <c r="L7519" s="4">
        <v>3070.3</v>
      </c>
      <c r="M7519" s="4">
        <f>L7519-J7519</f>
        <v>2456.2400000000002</v>
      </c>
      <c r="N7519" s="4">
        <f t="shared" si="234"/>
        <v>122.81199999999998</v>
      </c>
      <c r="O7519" s="3">
        <f t="shared" si="235"/>
        <v>80</v>
      </c>
      <c r="P7519"/>
    </row>
    <row r="7520" spans="1:16">
      <c r="A7520">
        <v>8519</v>
      </c>
      <c r="B7520" s="2" t="s">
        <v>1093</v>
      </c>
      <c r="C7520" t="s">
        <v>267</v>
      </c>
      <c r="D7520" t="s">
        <v>12</v>
      </c>
      <c r="E7520">
        <v>56</v>
      </c>
      <c r="F7520" t="str" cm="1">
        <f t="array" ref="F7520">_xlfn.IFS(Table1[[#This Row],[Age]]&gt;49,"OLD",Table1[[#This Row],[Age]]&gt;29,"MIDDLE AGE",Table1[[#This Row],[Age]]&gt;19,"YOUNG")</f>
        <v>OLD</v>
      </c>
      <c r="G7520" t="s">
        <v>18</v>
      </c>
      <c r="H7520" t="s">
        <v>27</v>
      </c>
      <c r="I7520" t="s">
        <v>32</v>
      </c>
      <c r="J7520" s="4">
        <v>111.18</v>
      </c>
      <c r="K7520">
        <v>2</v>
      </c>
      <c r="L7520" s="4">
        <v>222.36</v>
      </c>
      <c r="M7520" s="4">
        <f>L7520-J7520</f>
        <v>111.18</v>
      </c>
      <c r="N7520" s="4">
        <f t="shared" si="234"/>
        <v>55.59</v>
      </c>
      <c r="O7520" s="3">
        <f t="shared" si="235"/>
        <v>50</v>
      </c>
      <c r="P7520"/>
    </row>
    <row r="7521" spans="1:16">
      <c r="A7521">
        <v>8520</v>
      </c>
      <c r="B7521" s="2" t="s">
        <v>1274</v>
      </c>
      <c r="C7521" t="s">
        <v>112</v>
      </c>
      <c r="D7521" t="s">
        <v>17</v>
      </c>
      <c r="E7521">
        <v>35</v>
      </c>
      <c r="F7521" t="str" cm="1">
        <f t="array" ref="F7521">_xlfn.IFS(Table1[[#This Row],[Age]]&gt;49,"OLD",Table1[[#This Row],[Age]]&gt;29,"MIDDLE AGE",Table1[[#This Row],[Age]]&gt;19,"YOUNG")</f>
        <v>MIDDLE AGE</v>
      </c>
      <c r="G7521" t="s">
        <v>13</v>
      </c>
      <c r="H7521" t="s">
        <v>27</v>
      </c>
      <c r="I7521" t="s">
        <v>32</v>
      </c>
      <c r="J7521" s="4">
        <v>291.31</v>
      </c>
      <c r="K7521">
        <v>3</v>
      </c>
      <c r="L7521" s="4">
        <v>873.93</v>
      </c>
      <c r="M7521" s="4">
        <f>L7521-J7521</f>
        <v>582.61999999999989</v>
      </c>
      <c r="N7521" s="4">
        <f t="shared" si="234"/>
        <v>97.103333333333339</v>
      </c>
      <c r="O7521" s="3">
        <f t="shared" si="235"/>
        <v>66.666666666666657</v>
      </c>
      <c r="P7521"/>
    </row>
    <row r="7522" spans="1:16">
      <c r="A7522">
        <v>8521</v>
      </c>
      <c r="B7522" s="2" t="s">
        <v>1135</v>
      </c>
      <c r="C7522" t="s">
        <v>873</v>
      </c>
      <c r="D7522" t="s">
        <v>17</v>
      </c>
      <c r="E7522">
        <v>23</v>
      </c>
      <c r="F7522" t="str" cm="1">
        <f t="array" ref="F7522">_xlfn.IFS(Table1[[#This Row],[Age]]&gt;49,"OLD",Table1[[#This Row],[Age]]&gt;29,"MIDDLE AGE",Table1[[#This Row],[Age]]&gt;19,"YOUNG")</f>
        <v>YOUNG</v>
      </c>
      <c r="G7522" t="s">
        <v>22</v>
      </c>
      <c r="H7522" t="s">
        <v>19</v>
      </c>
      <c r="I7522" t="s">
        <v>80</v>
      </c>
      <c r="J7522" s="4">
        <v>193.96</v>
      </c>
      <c r="K7522">
        <v>3</v>
      </c>
      <c r="L7522" s="4">
        <v>581.88</v>
      </c>
      <c r="M7522" s="4">
        <f>L7522-J7522</f>
        <v>387.91999999999996</v>
      </c>
      <c r="N7522" s="4">
        <f t="shared" si="234"/>
        <v>64.653333333333336</v>
      </c>
      <c r="O7522" s="3">
        <f t="shared" si="235"/>
        <v>66.666666666666657</v>
      </c>
      <c r="P7522"/>
    </row>
    <row r="7523" spans="1:16">
      <c r="A7523">
        <v>8522</v>
      </c>
      <c r="B7523" s="2" t="s">
        <v>1197</v>
      </c>
      <c r="C7523" t="s">
        <v>366</v>
      </c>
      <c r="D7523" t="s">
        <v>12</v>
      </c>
      <c r="E7523">
        <v>49</v>
      </c>
      <c r="F7523" t="str" cm="1">
        <f t="array" ref="F7523">_xlfn.IFS(Table1[[#This Row],[Age]]&gt;49,"OLD",Table1[[#This Row],[Age]]&gt;29,"MIDDLE AGE",Table1[[#This Row],[Age]]&gt;19,"YOUNG")</f>
        <v>MIDDLE AGE</v>
      </c>
      <c r="G7523" t="s">
        <v>18</v>
      </c>
      <c r="H7523" t="s">
        <v>35</v>
      </c>
      <c r="I7523" t="s">
        <v>36</v>
      </c>
      <c r="J7523" s="4">
        <v>558.17999999999995</v>
      </c>
      <c r="K7523">
        <v>5</v>
      </c>
      <c r="L7523" s="4">
        <v>2790.9</v>
      </c>
      <c r="M7523" s="4">
        <f>L7523-J7523</f>
        <v>2232.7200000000003</v>
      </c>
      <c r="N7523" s="4">
        <f t="shared" si="234"/>
        <v>111.636</v>
      </c>
      <c r="O7523" s="3">
        <f t="shared" si="235"/>
        <v>80</v>
      </c>
      <c r="P7523"/>
    </row>
    <row r="7524" spans="1:16">
      <c r="A7524">
        <v>8523</v>
      </c>
      <c r="B7524" s="2" t="s">
        <v>1306</v>
      </c>
      <c r="C7524" t="s">
        <v>741</v>
      </c>
      <c r="D7524" t="s">
        <v>17</v>
      </c>
      <c r="E7524">
        <v>38</v>
      </c>
      <c r="F7524" t="str" cm="1">
        <f t="array" ref="F7524">_xlfn.IFS(Table1[[#This Row],[Age]]&gt;49,"OLD",Table1[[#This Row],[Age]]&gt;29,"MIDDLE AGE",Table1[[#This Row],[Age]]&gt;19,"YOUNG")</f>
        <v>MIDDLE AGE</v>
      </c>
      <c r="G7524" t="s">
        <v>25</v>
      </c>
      <c r="H7524" t="s">
        <v>40</v>
      </c>
      <c r="I7524" t="s">
        <v>41</v>
      </c>
      <c r="J7524" s="4">
        <v>888.2</v>
      </c>
      <c r="K7524">
        <v>4</v>
      </c>
      <c r="L7524" s="4">
        <v>3552.8</v>
      </c>
      <c r="M7524" s="4">
        <f>L7524-J7524</f>
        <v>2664.6000000000004</v>
      </c>
      <c r="N7524" s="4">
        <f t="shared" si="234"/>
        <v>222.05</v>
      </c>
      <c r="O7524" s="3">
        <f t="shared" si="235"/>
        <v>75.000000000000014</v>
      </c>
      <c r="P7524"/>
    </row>
    <row r="7525" spans="1:16">
      <c r="A7525">
        <v>8524</v>
      </c>
      <c r="B7525" s="2" t="s">
        <v>1292</v>
      </c>
      <c r="C7525" t="s">
        <v>727</v>
      </c>
      <c r="D7525" t="s">
        <v>12</v>
      </c>
      <c r="E7525">
        <v>57</v>
      </c>
      <c r="F7525" t="str" cm="1">
        <f t="array" ref="F7525">_xlfn.IFS(Table1[[#This Row],[Age]]&gt;49,"OLD",Table1[[#This Row],[Age]]&gt;29,"MIDDLE AGE",Table1[[#This Row],[Age]]&gt;19,"YOUNG")</f>
        <v>OLD</v>
      </c>
      <c r="G7525" t="s">
        <v>18</v>
      </c>
      <c r="H7525" t="s">
        <v>27</v>
      </c>
      <c r="I7525" t="s">
        <v>32</v>
      </c>
      <c r="J7525" s="4">
        <v>639.27</v>
      </c>
      <c r="K7525">
        <v>1</v>
      </c>
      <c r="L7525" s="4">
        <v>639.27</v>
      </c>
      <c r="M7525" s="4">
        <f>L7525-J7525</f>
        <v>0</v>
      </c>
      <c r="N7525" s="4">
        <f t="shared" si="234"/>
        <v>639.27</v>
      </c>
      <c r="O7525" s="3">
        <f t="shared" si="235"/>
        <v>0</v>
      </c>
      <c r="P7525"/>
    </row>
    <row r="7526" spans="1:16">
      <c r="A7526">
        <v>8525</v>
      </c>
      <c r="B7526" s="2" t="s">
        <v>1135</v>
      </c>
      <c r="C7526" t="s">
        <v>846</v>
      </c>
      <c r="D7526" t="s">
        <v>12</v>
      </c>
      <c r="E7526">
        <v>45</v>
      </c>
      <c r="F7526" t="str" cm="1">
        <f t="array" ref="F7526">_xlfn.IFS(Table1[[#This Row],[Age]]&gt;49,"OLD",Table1[[#This Row],[Age]]&gt;29,"MIDDLE AGE",Table1[[#This Row],[Age]]&gt;19,"YOUNG")</f>
        <v>MIDDLE AGE</v>
      </c>
      <c r="G7526" t="s">
        <v>13</v>
      </c>
      <c r="H7526" t="s">
        <v>19</v>
      </c>
      <c r="I7526" t="s">
        <v>51</v>
      </c>
      <c r="J7526" s="4">
        <v>667.55</v>
      </c>
      <c r="K7526">
        <v>5</v>
      </c>
      <c r="L7526" s="4">
        <v>3337.75</v>
      </c>
      <c r="M7526" s="4">
        <f>L7526-J7526</f>
        <v>2670.2</v>
      </c>
      <c r="N7526" s="4">
        <f t="shared" si="234"/>
        <v>133.51</v>
      </c>
      <c r="O7526" s="3">
        <f t="shared" si="235"/>
        <v>80</v>
      </c>
      <c r="P7526"/>
    </row>
    <row r="7527" spans="1:16">
      <c r="A7527">
        <v>8526</v>
      </c>
      <c r="B7527" s="2" t="s">
        <v>1089</v>
      </c>
      <c r="C7527" t="s">
        <v>623</v>
      </c>
      <c r="D7527" t="s">
        <v>17</v>
      </c>
      <c r="E7527">
        <v>44</v>
      </c>
      <c r="F7527" t="str" cm="1">
        <f t="array" ref="F7527">_xlfn.IFS(Table1[[#This Row],[Age]]&gt;49,"OLD",Table1[[#This Row],[Age]]&gt;29,"MIDDLE AGE",Table1[[#This Row],[Age]]&gt;19,"YOUNG")</f>
        <v>MIDDLE AGE</v>
      </c>
      <c r="G7527" t="s">
        <v>22</v>
      </c>
      <c r="H7527" t="s">
        <v>27</v>
      </c>
      <c r="I7527" t="s">
        <v>32</v>
      </c>
      <c r="J7527" s="4">
        <v>909.84</v>
      </c>
      <c r="K7527">
        <v>4</v>
      </c>
      <c r="L7527" s="4">
        <v>3639.36</v>
      </c>
      <c r="M7527" s="4">
        <f>L7527-J7527</f>
        <v>2729.52</v>
      </c>
      <c r="N7527" s="4">
        <f t="shared" si="234"/>
        <v>227.46</v>
      </c>
      <c r="O7527" s="3">
        <f t="shared" si="235"/>
        <v>75</v>
      </c>
      <c r="P7527"/>
    </row>
    <row r="7528" spans="1:16">
      <c r="A7528">
        <v>8527</v>
      </c>
      <c r="B7528" s="2" t="s">
        <v>1170</v>
      </c>
      <c r="C7528" t="s">
        <v>153</v>
      </c>
      <c r="D7528" t="s">
        <v>17</v>
      </c>
      <c r="E7528">
        <v>19</v>
      </c>
      <c r="F7528" t="e" cm="1">
        <f t="array" ref="F7528">_xlfn.IFS(Table1[[#This Row],[Age]]&gt;49,"OLD",Table1[[#This Row],[Age]]&gt;29,"MIDDLE AGE",Table1[[#This Row],[Age]]&gt;19,"YOUNG")</f>
        <v>#N/A</v>
      </c>
      <c r="G7528" t="s">
        <v>18</v>
      </c>
      <c r="H7528" t="s">
        <v>35</v>
      </c>
      <c r="I7528" t="s">
        <v>36</v>
      </c>
      <c r="J7528" s="4">
        <v>751.93</v>
      </c>
      <c r="K7528">
        <v>1</v>
      </c>
      <c r="L7528" s="4">
        <v>751.93</v>
      </c>
      <c r="M7528" s="4">
        <f>L7528-J7528</f>
        <v>0</v>
      </c>
      <c r="N7528" s="4">
        <f t="shared" si="234"/>
        <v>751.93</v>
      </c>
      <c r="O7528" s="3">
        <f t="shared" si="235"/>
        <v>0</v>
      </c>
      <c r="P7528"/>
    </row>
    <row r="7529" spans="1:16">
      <c r="A7529">
        <v>8528</v>
      </c>
      <c r="B7529" s="2" t="s">
        <v>1243</v>
      </c>
      <c r="C7529" t="s">
        <v>670</v>
      </c>
      <c r="D7529" t="s">
        <v>12</v>
      </c>
      <c r="E7529">
        <v>50</v>
      </c>
      <c r="F7529" t="str" cm="1">
        <f t="array" ref="F7529">_xlfn.IFS(Table1[[#This Row],[Age]]&gt;49,"OLD",Table1[[#This Row],[Age]]&gt;29,"MIDDLE AGE",Table1[[#This Row],[Age]]&gt;19,"YOUNG")</f>
        <v>OLD</v>
      </c>
      <c r="G7529" t="s">
        <v>13</v>
      </c>
      <c r="H7529" t="s">
        <v>40</v>
      </c>
      <c r="I7529" t="s">
        <v>41</v>
      </c>
      <c r="J7529" s="4">
        <v>867.3</v>
      </c>
      <c r="K7529">
        <v>1</v>
      </c>
      <c r="L7529" s="4">
        <v>867.3</v>
      </c>
      <c r="M7529" s="4">
        <f>L7529-J7529</f>
        <v>0</v>
      </c>
      <c r="N7529" s="4">
        <f t="shared" si="234"/>
        <v>867.3</v>
      </c>
      <c r="O7529" s="3">
        <f t="shared" si="235"/>
        <v>0</v>
      </c>
      <c r="P7529"/>
    </row>
    <row r="7530" spans="1:16">
      <c r="A7530">
        <v>8529</v>
      </c>
      <c r="B7530" s="2" t="s">
        <v>1171</v>
      </c>
      <c r="C7530" t="s">
        <v>717</v>
      </c>
      <c r="D7530" t="s">
        <v>12</v>
      </c>
      <c r="E7530">
        <v>33</v>
      </c>
      <c r="F7530" t="str" cm="1">
        <f t="array" ref="F7530">_xlfn.IFS(Table1[[#This Row],[Age]]&gt;49,"OLD",Table1[[#This Row],[Age]]&gt;29,"MIDDLE AGE",Table1[[#This Row],[Age]]&gt;19,"YOUNG")</f>
        <v>MIDDLE AGE</v>
      </c>
      <c r="G7530" t="s">
        <v>13</v>
      </c>
      <c r="H7530" t="s">
        <v>35</v>
      </c>
      <c r="I7530" t="s">
        <v>64</v>
      </c>
      <c r="J7530" s="4">
        <v>422.23</v>
      </c>
      <c r="K7530">
        <v>1</v>
      </c>
      <c r="L7530" s="4">
        <v>422.23</v>
      </c>
      <c r="M7530" s="4">
        <f>L7530-J7530</f>
        <v>0</v>
      </c>
      <c r="N7530" s="4">
        <f t="shared" si="234"/>
        <v>422.23</v>
      </c>
      <c r="O7530" s="3">
        <f t="shared" si="235"/>
        <v>0</v>
      </c>
      <c r="P7530"/>
    </row>
    <row r="7531" spans="1:16">
      <c r="A7531">
        <v>8530</v>
      </c>
      <c r="B7531" s="2" t="s">
        <v>1185</v>
      </c>
      <c r="C7531" t="s">
        <v>164</v>
      </c>
      <c r="D7531" t="s">
        <v>17</v>
      </c>
      <c r="E7531">
        <v>56</v>
      </c>
      <c r="F7531" t="str" cm="1">
        <f t="array" ref="F7531">_xlfn.IFS(Table1[[#This Row],[Age]]&gt;49,"OLD",Table1[[#This Row],[Age]]&gt;29,"MIDDLE AGE",Table1[[#This Row],[Age]]&gt;19,"YOUNG")</f>
        <v>OLD</v>
      </c>
      <c r="G7531" t="s">
        <v>22</v>
      </c>
      <c r="H7531" t="s">
        <v>14</v>
      </c>
      <c r="I7531" t="s">
        <v>48</v>
      </c>
      <c r="J7531" s="4">
        <v>866.7</v>
      </c>
      <c r="K7531">
        <v>3</v>
      </c>
      <c r="L7531" s="4">
        <v>2600.1</v>
      </c>
      <c r="M7531" s="4">
        <f>L7531-J7531</f>
        <v>1733.3999999999999</v>
      </c>
      <c r="N7531" s="4">
        <f t="shared" si="234"/>
        <v>288.90000000000003</v>
      </c>
      <c r="O7531" s="3">
        <f t="shared" si="235"/>
        <v>66.666666666666657</v>
      </c>
      <c r="P7531"/>
    </row>
    <row r="7532" spans="1:16">
      <c r="A7532">
        <v>8531</v>
      </c>
      <c r="B7532" s="2" t="s">
        <v>990</v>
      </c>
      <c r="C7532" t="s">
        <v>921</v>
      </c>
      <c r="D7532" t="s">
        <v>17</v>
      </c>
      <c r="E7532">
        <v>39</v>
      </c>
      <c r="F7532" t="str" cm="1">
        <f t="array" ref="F7532">_xlfn.IFS(Table1[[#This Row],[Age]]&gt;49,"OLD",Table1[[#This Row],[Age]]&gt;29,"MIDDLE AGE",Table1[[#This Row],[Age]]&gt;19,"YOUNG")</f>
        <v>MIDDLE AGE</v>
      </c>
      <c r="G7532" t="s">
        <v>13</v>
      </c>
      <c r="H7532" t="s">
        <v>35</v>
      </c>
      <c r="I7532" t="s">
        <v>36</v>
      </c>
      <c r="J7532" s="4">
        <v>649.4</v>
      </c>
      <c r="K7532">
        <v>2</v>
      </c>
      <c r="L7532" s="4">
        <v>1298.8</v>
      </c>
      <c r="M7532" s="4">
        <f>L7532-J7532</f>
        <v>649.4</v>
      </c>
      <c r="N7532" s="4">
        <f t="shared" si="234"/>
        <v>324.7</v>
      </c>
      <c r="O7532" s="3">
        <f t="shared" si="235"/>
        <v>50</v>
      </c>
      <c r="P7532"/>
    </row>
    <row r="7533" spans="1:16">
      <c r="A7533">
        <v>8532</v>
      </c>
      <c r="B7533" s="2" t="s">
        <v>1175</v>
      </c>
      <c r="C7533" t="s">
        <v>352</v>
      </c>
      <c r="D7533" t="s">
        <v>17</v>
      </c>
      <c r="E7533">
        <v>60</v>
      </c>
      <c r="F7533" t="str" cm="1">
        <f t="array" ref="F7533">_xlfn.IFS(Table1[[#This Row],[Age]]&gt;49,"OLD",Table1[[#This Row],[Age]]&gt;29,"MIDDLE AGE",Table1[[#This Row],[Age]]&gt;19,"YOUNG")</f>
        <v>OLD</v>
      </c>
      <c r="G7533" t="s">
        <v>18</v>
      </c>
      <c r="H7533" t="s">
        <v>35</v>
      </c>
      <c r="I7533" t="s">
        <v>36</v>
      </c>
      <c r="J7533" s="4">
        <v>144.25</v>
      </c>
      <c r="K7533">
        <v>1</v>
      </c>
      <c r="L7533" s="4">
        <v>144.25</v>
      </c>
      <c r="M7533" s="4">
        <f>L7533-J7533</f>
        <v>0</v>
      </c>
      <c r="N7533" s="4">
        <f t="shared" si="234"/>
        <v>144.25</v>
      </c>
      <c r="O7533" s="3">
        <f t="shared" si="235"/>
        <v>0</v>
      </c>
      <c r="P7533"/>
    </row>
    <row r="7534" spans="1:16">
      <c r="A7534">
        <v>8533</v>
      </c>
      <c r="B7534" s="2" t="s">
        <v>1252</v>
      </c>
      <c r="C7534" t="s">
        <v>695</v>
      </c>
      <c r="D7534" t="s">
        <v>17</v>
      </c>
      <c r="E7534">
        <v>64</v>
      </c>
      <c r="F7534" t="str" cm="1">
        <f t="array" ref="F7534">_xlfn.IFS(Table1[[#This Row],[Age]]&gt;49,"OLD",Table1[[#This Row],[Age]]&gt;29,"MIDDLE AGE",Table1[[#This Row],[Age]]&gt;19,"YOUNG")</f>
        <v>OLD</v>
      </c>
      <c r="G7534" t="s">
        <v>25</v>
      </c>
      <c r="H7534" t="s">
        <v>27</v>
      </c>
      <c r="I7534" t="s">
        <v>53</v>
      </c>
      <c r="J7534" s="4">
        <v>48.33</v>
      </c>
      <c r="K7534">
        <v>2</v>
      </c>
      <c r="L7534" s="4">
        <v>96.66</v>
      </c>
      <c r="M7534" s="4">
        <f>L7534-J7534</f>
        <v>48.33</v>
      </c>
      <c r="N7534" s="4">
        <f t="shared" si="234"/>
        <v>24.164999999999999</v>
      </c>
      <c r="O7534" s="3">
        <f t="shared" si="235"/>
        <v>50</v>
      </c>
      <c r="P7534"/>
    </row>
    <row r="7535" spans="1:16">
      <c r="A7535">
        <v>8534</v>
      </c>
      <c r="B7535" s="2" t="s">
        <v>1172</v>
      </c>
      <c r="C7535" t="s">
        <v>460</v>
      </c>
      <c r="D7535" t="s">
        <v>12</v>
      </c>
      <c r="E7535">
        <v>30</v>
      </c>
      <c r="F7535" t="str" cm="1">
        <f t="array" ref="F7535">_xlfn.IFS(Table1[[#This Row],[Age]]&gt;49,"OLD",Table1[[#This Row],[Age]]&gt;29,"MIDDLE AGE",Table1[[#This Row],[Age]]&gt;19,"YOUNG")</f>
        <v>MIDDLE AGE</v>
      </c>
      <c r="G7535" t="s">
        <v>22</v>
      </c>
      <c r="H7535" t="s">
        <v>35</v>
      </c>
      <c r="I7535" t="s">
        <v>36</v>
      </c>
      <c r="J7535" s="4">
        <v>251.59</v>
      </c>
      <c r="K7535">
        <v>1</v>
      </c>
      <c r="L7535" s="4">
        <v>251.59</v>
      </c>
      <c r="M7535" s="4">
        <f>L7535-J7535</f>
        <v>0</v>
      </c>
      <c r="N7535" s="4">
        <f t="shared" si="234"/>
        <v>251.59</v>
      </c>
      <c r="O7535" s="3">
        <f t="shared" si="235"/>
        <v>0</v>
      </c>
      <c r="P7535"/>
    </row>
    <row r="7536" spans="1:16">
      <c r="A7536">
        <v>8535</v>
      </c>
      <c r="B7536" s="2" t="s">
        <v>1002</v>
      </c>
      <c r="C7536" t="s">
        <v>317</v>
      </c>
      <c r="D7536" t="s">
        <v>17</v>
      </c>
      <c r="E7536">
        <v>19</v>
      </c>
      <c r="F7536" t="e" cm="1">
        <f t="array" ref="F7536">_xlfn.IFS(Table1[[#This Row],[Age]]&gt;49,"OLD",Table1[[#This Row],[Age]]&gt;29,"MIDDLE AGE",Table1[[#This Row],[Age]]&gt;19,"YOUNG")</f>
        <v>#N/A</v>
      </c>
      <c r="G7536" t="s">
        <v>13</v>
      </c>
      <c r="H7536" t="s">
        <v>19</v>
      </c>
      <c r="I7536" t="s">
        <v>51</v>
      </c>
      <c r="J7536" s="4">
        <v>384.57</v>
      </c>
      <c r="K7536">
        <v>3</v>
      </c>
      <c r="L7536" s="4">
        <v>1153.71</v>
      </c>
      <c r="M7536" s="4">
        <f>L7536-J7536</f>
        <v>769.1400000000001</v>
      </c>
      <c r="N7536" s="4">
        <f t="shared" si="234"/>
        <v>128.19</v>
      </c>
      <c r="O7536" s="3">
        <f t="shared" si="235"/>
        <v>66.666666666666671</v>
      </c>
      <c r="P7536"/>
    </row>
    <row r="7537" spans="1:16">
      <c r="A7537">
        <v>8536</v>
      </c>
      <c r="B7537" s="2" t="s">
        <v>1027</v>
      </c>
      <c r="C7537" t="s">
        <v>522</v>
      </c>
      <c r="D7537" t="s">
        <v>12</v>
      </c>
      <c r="E7537">
        <v>31</v>
      </c>
      <c r="F7537" t="str" cm="1">
        <f t="array" ref="F7537">_xlfn.IFS(Table1[[#This Row],[Age]]&gt;49,"OLD",Table1[[#This Row],[Age]]&gt;29,"MIDDLE AGE",Table1[[#This Row],[Age]]&gt;19,"YOUNG")</f>
        <v>MIDDLE AGE</v>
      </c>
      <c r="G7537" t="s">
        <v>18</v>
      </c>
      <c r="H7537" t="s">
        <v>27</v>
      </c>
      <c r="I7537" t="s">
        <v>53</v>
      </c>
      <c r="J7537" s="4">
        <v>839.19</v>
      </c>
      <c r="K7537">
        <v>1</v>
      </c>
      <c r="L7537" s="4">
        <v>839.19</v>
      </c>
      <c r="M7537" s="4">
        <f>L7537-J7537</f>
        <v>0</v>
      </c>
      <c r="N7537" s="4">
        <f t="shared" si="234"/>
        <v>839.19</v>
      </c>
      <c r="O7537" s="3">
        <f t="shared" si="235"/>
        <v>0</v>
      </c>
      <c r="P7537"/>
    </row>
    <row r="7538" spans="1:16">
      <c r="A7538">
        <v>8537</v>
      </c>
      <c r="B7538" s="2" t="s">
        <v>1244</v>
      </c>
      <c r="C7538" t="s">
        <v>321</v>
      </c>
      <c r="D7538" t="s">
        <v>12</v>
      </c>
      <c r="E7538">
        <v>55</v>
      </c>
      <c r="F7538" t="str" cm="1">
        <f t="array" ref="F7538">_xlfn.IFS(Table1[[#This Row],[Age]]&gt;49,"OLD",Table1[[#This Row],[Age]]&gt;29,"MIDDLE AGE",Table1[[#This Row],[Age]]&gt;19,"YOUNG")</f>
        <v>OLD</v>
      </c>
      <c r="G7538" t="s">
        <v>22</v>
      </c>
      <c r="H7538" t="s">
        <v>27</v>
      </c>
      <c r="I7538" t="s">
        <v>46</v>
      </c>
      <c r="J7538" s="4">
        <v>743.83</v>
      </c>
      <c r="K7538">
        <v>5</v>
      </c>
      <c r="L7538" s="4">
        <v>3719.15</v>
      </c>
      <c r="M7538" s="4">
        <f>L7538-J7538</f>
        <v>2975.32</v>
      </c>
      <c r="N7538" s="4">
        <f t="shared" si="234"/>
        <v>148.76600000000002</v>
      </c>
      <c r="O7538" s="3">
        <f t="shared" si="235"/>
        <v>80</v>
      </c>
      <c r="P7538"/>
    </row>
    <row r="7539" spans="1:16">
      <c r="A7539">
        <v>8538</v>
      </c>
      <c r="B7539" s="2" t="s">
        <v>1291</v>
      </c>
      <c r="C7539" t="s">
        <v>26</v>
      </c>
      <c r="D7539" t="s">
        <v>17</v>
      </c>
      <c r="E7539">
        <v>58</v>
      </c>
      <c r="F7539" t="str" cm="1">
        <f t="array" ref="F7539">_xlfn.IFS(Table1[[#This Row],[Age]]&gt;49,"OLD",Table1[[#This Row],[Age]]&gt;29,"MIDDLE AGE",Table1[[#This Row],[Age]]&gt;19,"YOUNG")</f>
        <v>OLD</v>
      </c>
      <c r="G7539" t="s">
        <v>13</v>
      </c>
      <c r="H7539" t="s">
        <v>14</v>
      </c>
      <c r="I7539" t="s">
        <v>48</v>
      </c>
      <c r="J7539" s="4">
        <v>955.82</v>
      </c>
      <c r="K7539">
        <v>4</v>
      </c>
      <c r="L7539" s="4">
        <v>3823.28</v>
      </c>
      <c r="M7539" s="4">
        <f>L7539-J7539</f>
        <v>2867.46</v>
      </c>
      <c r="N7539" s="4">
        <f t="shared" si="234"/>
        <v>238.95500000000001</v>
      </c>
      <c r="O7539" s="3">
        <f t="shared" si="235"/>
        <v>75</v>
      </c>
      <c r="P7539"/>
    </row>
    <row r="7540" spans="1:16">
      <c r="A7540">
        <v>8539</v>
      </c>
      <c r="B7540" s="2" t="s">
        <v>1268</v>
      </c>
      <c r="C7540" t="s">
        <v>274</v>
      </c>
      <c r="D7540" t="s">
        <v>12</v>
      </c>
      <c r="E7540">
        <v>45</v>
      </c>
      <c r="F7540" t="str" cm="1">
        <f t="array" ref="F7540">_xlfn.IFS(Table1[[#This Row],[Age]]&gt;49,"OLD",Table1[[#This Row],[Age]]&gt;29,"MIDDLE AGE",Table1[[#This Row],[Age]]&gt;19,"YOUNG")</f>
        <v>MIDDLE AGE</v>
      </c>
      <c r="G7540" t="s">
        <v>18</v>
      </c>
      <c r="H7540" t="s">
        <v>19</v>
      </c>
      <c r="I7540" t="s">
        <v>23</v>
      </c>
      <c r="J7540" s="4">
        <v>563.58000000000004</v>
      </c>
      <c r="K7540">
        <v>1</v>
      </c>
      <c r="L7540" s="4">
        <v>563.58000000000004</v>
      </c>
      <c r="M7540" s="4">
        <f>L7540-J7540</f>
        <v>0</v>
      </c>
      <c r="N7540" s="4">
        <f t="shared" si="234"/>
        <v>563.58000000000004</v>
      </c>
      <c r="O7540" s="3">
        <f t="shared" si="235"/>
        <v>0</v>
      </c>
      <c r="P7540"/>
    </row>
    <row r="7541" spans="1:16">
      <c r="A7541">
        <v>8540</v>
      </c>
      <c r="B7541" s="2" t="s">
        <v>1271</v>
      </c>
      <c r="C7541" t="s">
        <v>583</v>
      </c>
      <c r="D7541" t="s">
        <v>17</v>
      </c>
      <c r="E7541">
        <v>24</v>
      </c>
      <c r="F7541" t="str" cm="1">
        <f t="array" ref="F7541">_xlfn.IFS(Table1[[#This Row],[Age]]&gt;49,"OLD",Table1[[#This Row],[Age]]&gt;29,"MIDDLE AGE",Table1[[#This Row],[Age]]&gt;19,"YOUNG")</f>
        <v>YOUNG</v>
      </c>
      <c r="G7541" t="s">
        <v>13</v>
      </c>
      <c r="H7541" t="s">
        <v>35</v>
      </c>
      <c r="I7541" t="s">
        <v>64</v>
      </c>
      <c r="J7541" s="4">
        <v>750.26</v>
      </c>
      <c r="K7541">
        <v>4</v>
      </c>
      <c r="L7541" s="4">
        <v>3001.04</v>
      </c>
      <c r="M7541" s="4">
        <f>L7541-J7541</f>
        <v>2250.7799999999997</v>
      </c>
      <c r="N7541" s="4">
        <f t="shared" si="234"/>
        <v>187.565</v>
      </c>
      <c r="O7541" s="3">
        <f t="shared" si="235"/>
        <v>74.999999999999986</v>
      </c>
      <c r="P7541"/>
    </row>
    <row r="7542" spans="1:16">
      <c r="A7542">
        <v>8541</v>
      </c>
      <c r="B7542" s="2" t="s">
        <v>1211</v>
      </c>
      <c r="C7542" t="s">
        <v>220</v>
      </c>
      <c r="D7542" t="s">
        <v>12</v>
      </c>
      <c r="E7542">
        <v>35</v>
      </c>
      <c r="F7542" t="str" cm="1">
        <f t="array" ref="F7542">_xlfn.IFS(Table1[[#This Row],[Age]]&gt;49,"OLD",Table1[[#This Row],[Age]]&gt;29,"MIDDLE AGE",Table1[[#This Row],[Age]]&gt;19,"YOUNG")</f>
        <v>MIDDLE AGE</v>
      </c>
      <c r="G7542" t="s">
        <v>18</v>
      </c>
      <c r="H7542" t="s">
        <v>14</v>
      </c>
      <c r="I7542" t="s">
        <v>15</v>
      </c>
      <c r="J7542" s="4">
        <v>282.52999999999997</v>
      </c>
      <c r="K7542">
        <v>4</v>
      </c>
      <c r="L7542" s="4">
        <v>1130.1199999999999</v>
      </c>
      <c r="M7542" s="4">
        <f>L7542-J7542</f>
        <v>847.58999999999992</v>
      </c>
      <c r="N7542" s="4">
        <f t="shared" si="234"/>
        <v>70.632499999999993</v>
      </c>
      <c r="O7542" s="3">
        <f t="shared" si="235"/>
        <v>75</v>
      </c>
      <c r="P7542"/>
    </row>
    <row r="7543" spans="1:16">
      <c r="A7543">
        <v>8542</v>
      </c>
      <c r="B7543" s="2" t="s">
        <v>1190</v>
      </c>
      <c r="C7543" t="s">
        <v>161</v>
      </c>
      <c r="D7543" t="s">
        <v>17</v>
      </c>
      <c r="E7543">
        <v>58</v>
      </c>
      <c r="F7543" t="str" cm="1">
        <f t="array" ref="F7543">_xlfn.IFS(Table1[[#This Row],[Age]]&gt;49,"OLD",Table1[[#This Row],[Age]]&gt;29,"MIDDLE AGE",Table1[[#This Row],[Age]]&gt;19,"YOUNG")</f>
        <v>OLD</v>
      </c>
      <c r="G7543" t="s">
        <v>13</v>
      </c>
      <c r="H7543" t="s">
        <v>19</v>
      </c>
      <c r="I7543" t="s">
        <v>23</v>
      </c>
      <c r="J7543" s="4">
        <v>682.78</v>
      </c>
      <c r="K7543">
        <v>3</v>
      </c>
      <c r="L7543" s="4">
        <v>2048.34</v>
      </c>
      <c r="M7543" s="4">
        <f>L7543-J7543</f>
        <v>1365.5600000000002</v>
      </c>
      <c r="N7543" s="4">
        <f t="shared" si="234"/>
        <v>227.59333333333333</v>
      </c>
      <c r="O7543" s="3">
        <f t="shared" si="235"/>
        <v>66.666666666666671</v>
      </c>
      <c r="P7543"/>
    </row>
    <row r="7544" spans="1:16">
      <c r="A7544">
        <v>8543</v>
      </c>
      <c r="B7544" s="2" t="s">
        <v>1303</v>
      </c>
      <c r="C7544" t="s">
        <v>146</v>
      </c>
      <c r="D7544" t="s">
        <v>12</v>
      </c>
      <c r="E7544">
        <v>53</v>
      </c>
      <c r="F7544" t="str" cm="1">
        <f t="array" ref="F7544">_xlfn.IFS(Table1[[#This Row],[Age]]&gt;49,"OLD",Table1[[#This Row],[Age]]&gt;29,"MIDDLE AGE",Table1[[#This Row],[Age]]&gt;19,"YOUNG")</f>
        <v>OLD</v>
      </c>
      <c r="G7544" t="s">
        <v>22</v>
      </c>
      <c r="H7544" t="s">
        <v>14</v>
      </c>
      <c r="I7544" t="s">
        <v>48</v>
      </c>
      <c r="J7544" s="4">
        <v>709.09</v>
      </c>
      <c r="K7544">
        <v>4</v>
      </c>
      <c r="L7544" s="4">
        <v>2836.36</v>
      </c>
      <c r="M7544" s="4">
        <f>L7544-J7544</f>
        <v>2127.27</v>
      </c>
      <c r="N7544" s="4">
        <f t="shared" si="234"/>
        <v>177.27250000000001</v>
      </c>
      <c r="O7544" s="3">
        <f t="shared" si="235"/>
        <v>75</v>
      </c>
      <c r="P7544"/>
    </row>
    <row r="7545" spans="1:16">
      <c r="A7545">
        <v>8544</v>
      </c>
      <c r="B7545" s="2" t="s">
        <v>1244</v>
      </c>
      <c r="C7545" t="s">
        <v>766</v>
      </c>
      <c r="D7545" t="s">
        <v>12</v>
      </c>
      <c r="E7545">
        <v>58</v>
      </c>
      <c r="F7545" t="str" cm="1">
        <f t="array" ref="F7545">_xlfn.IFS(Table1[[#This Row],[Age]]&gt;49,"OLD",Table1[[#This Row],[Age]]&gt;29,"MIDDLE AGE",Table1[[#This Row],[Age]]&gt;19,"YOUNG")</f>
        <v>OLD</v>
      </c>
      <c r="G7545" t="s">
        <v>22</v>
      </c>
      <c r="H7545" t="s">
        <v>40</v>
      </c>
      <c r="I7545" t="s">
        <v>41</v>
      </c>
      <c r="J7545" s="4">
        <v>849.93</v>
      </c>
      <c r="K7545">
        <v>3</v>
      </c>
      <c r="L7545" s="4">
        <v>2549.79</v>
      </c>
      <c r="M7545" s="4">
        <f>L7545-J7545</f>
        <v>1699.8600000000001</v>
      </c>
      <c r="N7545" s="4">
        <f t="shared" si="234"/>
        <v>283.31</v>
      </c>
      <c r="O7545" s="3">
        <f t="shared" si="235"/>
        <v>66.666666666666671</v>
      </c>
      <c r="P7545"/>
    </row>
    <row r="7546" spans="1:16">
      <c r="A7546">
        <v>8545</v>
      </c>
      <c r="B7546" s="2" t="s">
        <v>1225</v>
      </c>
      <c r="C7546" t="s">
        <v>618</v>
      </c>
      <c r="D7546" t="s">
        <v>17</v>
      </c>
      <c r="E7546">
        <v>53</v>
      </c>
      <c r="F7546" t="str" cm="1">
        <f t="array" ref="F7546">_xlfn.IFS(Table1[[#This Row],[Age]]&gt;49,"OLD",Table1[[#This Row],[Age]]&gt;29,"MIDDLE AGE",Table1[[#This Row],[Age]]&gt;19,"YOUNG")</f>
        <v>OLD</v>
      </c>
      <c r="G7546" t="s">
        <v>22</v>
      </c>
      <c r="H7546" t="s">
        <v>35</v>
      </c>
      <c r="I7546" t="s">
        <v>58</v>
      </c>
      <c r="J7546" s="4">
        <v>541.04</v>
      </c>
      <c r="K7546">
        <v>1</v>
      </c>
      <c r="L7546" s="4">
        <v>541.04</v>
      </c>
      <c r="M7546" s="4">
        <f>L7546-J7546</f>
        <v>0</v>
      </c>
      <c r="N7546" s="4">
        <f t="shared" si="234"/>
        <v>541.04</v>
      </c>
      <c r="O7546" s="3">
        <f t="shared" si="235"/>
        <v>0</v>
      </c>
      <c r="P7546"/>
    </row>
    <row r="7547" spans="1:16">
      <c r="A7547">
        <v>8546</v>
      </c>
      <c r="B7547" s="2" t="s">
        <v>1230</v>
      </c>
      <c r="C7547" t="s">
        <v>590</v>
      </c>
      <c r="D7547" t="s">
        <v>17</v>
      </c>
      <c r="E7547">
        <v>61</v>
      </c>
      <c r="F7547" t="str" cm="1">
        <f t="array" ref="F7547">_xlfn.IFS(Table1[[#This Row],[Age]]&gt;49,"OLD",Table1[[#This Row],[Age]]&gt;29,"MIDDLE AGE",Table1[[#This Row],[Age]]&gt;19,"YOUNG")</f>
        <v>OLD</v>
      </c>
      <c r="G7547" t="s">
        <v>13</v>
      </c>
      <c r="H7547" t="s">
        <v>14</v>
      </c>
      <c r="I7547" t="s">
        <v>43</v>
      </c>
      <c r="J7547" s="4">
        <v>652.52</v>
      </c>
      <c r="K7547">
        <v>2</v>
      </c>
      <c r="L7547" s="4">
        <v>1305.04</v>
      </c>
      <c r="M7547" s="4">
        <f>L7547-J7547</f>
        <v>652.52</v>
      </c>
      <c r="N7547" s="4">
        <f t="shared" si="234"/>
        <v>326.26</v>
      </c>
      <c r="O7547" s="3">
        <f t="shared" si="235"/>
        <v>50</v>
      </c>
      <c r="P7547"/>
    </row>
    <row r="7548" spans="1:16">
      <c r="A7548">
        <v>8547</v>
      </c>
      <c r="B7548" s="2" t="s">
        <v>1154</v>
      </c>
      <c r="C7548" t="s">
        <v>132</v>
      </c>
      <c r="D7548" t="s">
        <v>12</v>
      </c>
      <c r="E7548">
        <v>21</v>
      </c>
      <c r="F7548" t="str" cm="1">
        <f t="array" ref="F7548">_xlfn.IFS(Table1[[#This Row],[Age]]&gt;49,"OLD",Table1[[#This Row],[Age]]&gt;29,"MIDDLE AGE",Table1[[#This Row],[Age]]&gt;19,"YOUNG")</f>
        <v>YOUNG</v>
      </c>
      <c r="G7548" t="s">
        <v>13</v>
      </c>
      <c r="H7548" t="s">
        <v>40</v>
      </c>
      <c r="I7548" t="s">
        <v>76</v>
      </c>
      <c r="J7548" s="4">
        <v>211.02</v>
      </c>
      <c r="K7548">
        <v>3</v>
      </c>
      <c r="L7548" s="4">
        <v>633.05999999999995</v>
      </c>
      <c r="M7548" s="4">
        <f>L7548-J7548</f>
        <v>422.03999999999996</v>
      </c>
      <c r="N7548" s="4">
        <f t="shared" si="234"/>
        <v>70.34</v>
      </c>
      <c r="O7548" s="3">
        <f t="shared" si="235"/>
        <v>66.666666666666657</v>
      </c>
      <c r="P7548"/>
    </row>
    <row r="7549" spans="1:16">
      <c r="A7549">
        <v>8548</v>
      </c>
      <c r="B7549" s="2" t="s">
        <v>1272</v>
      </c>
      <c r="C7549" t="s">
        <v>633</v>
      </c>
      <c r="D7549" t="s">
        <v>12</v>
      </c>
      <c r="E7549">
        <v>47</v>
      </c>
      <c r="F7549" t="str" cm="1">
        <f t="array" ref="F7549">_xlfn.IFS(Table1[[#This Row],[Age]]&gt;49,"OLD",Table1[[#This Row],[Age]]&gt;29,"MIDDLE AGE",Table1[[#This Row],[Age]]&gt;19,"YOUNG")</f>
        <v>MIDDLE AGE</v>
      </c>
      <c r="G7549" t="s">
        <v>22</v>
      </c>
      <c r="H7549" t="s">
        <v>35</v>
      </c>
      <c r="I7549" t="s">
        <v>64</v>
      </c>
      <c r="J7549" s="4">
        <v>739.39</v>
      </c>
      <c r="K7549">
        <v>4</v>
      </c>
      <c r="L7549" s="4">
        <v>2957.56</v>
      </c>
      <c r="M7549" s="4">
        <f>L7549-J7549</f>
        <v>2218.17</v>
      </c>
      <c r="N7549" s="4">
        <f t="shared" si="234"/>
        <v>184.8475</v>
      </c>
      <c r="O7549" s="3">
        <f t="shared" si="235"/>
        <v>75</v>
      </c>
      <c r="P7549"/>
    </row>
    <row r="7550" spans="1:16">
      <c r="A7550">
        <v>8549</v>
      </c>
      <c r="B7550" s="2" t="s">
        <v>1306</v>
      </c>
      <c r="C7550" t="s">
        <v>547</v>
      </c>
      <c r="D7550" t="s">
        <v>17</v>
      </c>
      <c r="E7550">
        <v>41</v>
      </c>
      <c r="F7550" t="str" cm="1">
        <f t="array" ref="F7550">_xlfn.IFS(Table1[[#This Row],[Age]]&gt;49,"OLD",Table1[[#This Row],[Age]]&gt;29,"MIDDLE AGE",Table1[[#This Row],[Age]]&gt;19,"YOUNG")</f>
        <v>MIDDLE AGE</v>
      </c>
      <c r="G7550" t="s">
        <v>22</v>
      </c>
      <c r="H7550" t="s">
        <v>14</v>
      </c>
      <c r="I7550" t="s">
        <v>48</v>
      </c>
      <c r="J7550" s="4">
        <v>840.03</v>
      </c>
      <c r="K7550">
        <v>4</v>
      </c>
      <c r="L7550" s="4">
        <v>3360.12</v>
      </c>
      <c r="M7550" s="4">
        <f>L7550-J7550</f>
        <v>2520.09</v>
      </c>
      <c r="N7550" s="4">
        <f t="shared" si="234"/>
        <v>210.00749999999999</v>
      </c>
      <c r="O7550" s="3">
        <f t="shared" si="235"/>
        <v>75.000000000000014</v>
      </c>
      <c r="P7550"/>
    </row>
    <row r="7551" spans="1:16">
      <c r="A7551">
        <v>8550</v>
      </c>
      <c r="B7551" s="2" t="s">
        <v>1216</v>
      </c>
      <c r="C7551" t="s">
        <v>608</v>
      </c>
      <c r="D7551" t="s">
        <v>12</v>
      </c>
      <c r="E7551">
        <v>37</v>
      </c>
      <c r="F7551" t="str" cm="1">
        <f t="array" ref="F7551">_xlfn.IFS(Table1[[#This Row],[Age]]&gt;49,"OLD",Table1[[#This Row],[Age]]&gt;29,"MIDDLE AGE",Table1[[#This Row],[Age]]&gt;19,"YOUNG")</f>
        <v>MIDDLE AGE</v>
      </c>
      <c r="G7551" t="s">
        <v>25</v>
      </c>
      <c r="H7551" t="s">
        <v>14</v>
      </c>
      <c r="I7551" t="s">
        <v>43</v>
      </c>
      <c r="J7551" s="4">
        <v>597.79999999999995</v>
      </c>
      <c r="K7551">
        <v>1</v>
      </c>
      <c r="L7551" s="4">
        <v>597.79999999999995</v>
      </c>
      <c r="M7551" s="4">
        <f>L7551-J7551</f>
        <v>0</v>
      </c>
      <c r="N7551" s="4">
        <f t="shared" si="234"/>
        <v>597.79999999999995</v>
      </c>
      <c r="O7551" s="3">
        <f t="shared" si="235"/>
        <v>0</v>
      </c>
      <c r="P7551"/>
    </row>
    <row r="7552" spans="1:16">
      <c r="A7552">
        <v>8551</v>
      </c>
      <c r="B7552" s="2" t="s">
        <v>1171</v>
      </c>
      <c r="C7552" t="s">
        <v>751</v>
      </c>
      <c r="D7552" t="s">
        <v>17</v>
      </c>
      <c r="E7552">
        <v>63</v>
      </c>
      <c r="F7552" t="str" cm="1">
        <f t="array" ref="F7552">_xlfn.IFS(Table1[[#This Row],[Age]]&gt;49,"OLD",Table1[[#This Row],[Age]]&gt;29,"MIDDLE AGE",Table1[[#This Row],[Age]]&gt;19,"YOUNG")</f>
        <v>OLD</v>
      </c>
      <c r="G7552" t="s">
        <v>18</v>
      </c>
      <c r="H7552" t="s">
        <v>14</v>
      </c>
      <c r="I7552" t="s">
        <v>15</v>
      </c>
      <c r="J7552" s="4">
        <v>124.52</v>
      </c>
      <c r="K7552">
        <v>3</v>
      </c>
      <c r="L7552" s="4">
        <v>373.56</v>
      </c>
      <c r="M7552" s="4">
        <f>L7552-J7552</f>
        <v>249.04000000000002</v>
      </c>
      <c r="N7552" s="4">
        <f t="shared" si="234"/>
        <v>41.506666666666668</v>
      </c>
      <c r="O7552" s="3">
        <f t="shared" si="235"/>
        <v>66.666666666666671</v>
      </c>
      <c r="P7552"/>
    </row>
    <row r="7553" spans="1:16">
      <c r="A7553">
        <v>8552</v>
      </c>
      <c r="B7553" s="2" t="s">
        <v>1287</v>
      </c>
      <c r="C7553" t="s">
        <v>761</v>
      </c>
      <c r="D7553" t="s">
        <v>12</v>
      </c>
      <c r="E7553">
        <v>48</v>
      </c>
      <c r="F7553" t="str" cm="1">
        <f t="array" ref="F7553">_xlfn.IFS(Table1[[#This Row],[Age]]&gt;49,"OLD",Table1[[#This Row],[Age]]&gt;29,"MIDDLE AGE",Table1[[#This Row],[Age]]&gt;19,"YOUNG")</f>
        <v>MIDDLE AGE</v>
      </c>
      <c r="G7553" t="s">
        <v>25</v>
      </c>
      <c r="H7553" t="s">
        <v>14</v>
      </c>
      <c r="I7553" t="s">
        <v>43</v>
      </c>
      <c r="J7553" s="4">
        <v>319.73</v>
      </c>
      <c r="K7553">
        <v>1</v>
      </c>
      <c r="L7553" s="4">
        <v>319.73</v>
      </c>
      <c r="M7553" s="4">
        <f>L7553-J7553</f>
        <v>0</v>
      </c>
      <c r="N7553" s="4">
        <f t="shared" si="234"/>
        <v>319.73</v>
      </c>
      <c r="O7553" s="3">
        <f t="shared" si="235"/>
        <v>0</v>
      </c>
      <c r="P7553"/>
    </row>
    <row r="7554" spans="1:16">
      <c r="A7554">
        <v>8553</v>
      </c>
      <c r="B7554" s="2" t="s">
        <v>1085</v>
      </c>
      <c r="C7554" t="s">
        <v>339</v>
      </c>
      <c r="D7554" t="s">
        <v>17</v>
      </c>
      <c r="E7554">
        <v>41</v>
      </c>
      <c r="F7554" t="str" cm="1">
        <f t="array" ref="F7554">_xlfn.IFS(Table1[[#This Row],[Age]]&gt;49,"OLD",Table1[[#This Row],[Age]]&gt;29,"MIDDLE AGE",Table1[[#This Row],[Age]]&gt;19,"YOUNG")</f>
        <v>MIDDLE AGE</v>
      </c>
      <c r="G7554" t="s">
        <v>18</v>
      </c>
      <c r="H7554" t="s">
        <v>27</v>
      </c>
      <c r="I7554" t="s">
        <v>53</v>
      </c>
      <c r="J7554" s="4">
        <v>480.76</v>
      </c>
      <c r="K7554">
        <v>3</v>
      </c>
      <c r="L7554" s="4">
        <v>1442.28</v>
      </c>
      <c r="M7554" s="4">
        <f>L7554-J7554</f>
        <v>961.52</v>
      </c>
      <c r="N7554" s="4">
        <f t="shared" si="234"/>
        <v>160.25333333333333</v>
      </c>
      <c r="O7554" s="3">
        <f t="shared" si="235"/>
        <v>66.666666666666657</v>
      </c>
      <c r="P7554"/>
    </row>
    <row r="7555" spans="1:16">
      <c r="A7555">
        <v>8554</v>
      </c>
      <c r="B7555" s="2" t="s">
        <v>1281</v>
      </c>
      <c r="C7555" t="s">
        <v>723</v>
      </c>
      <c r="D7555" t="s">
        <v>12</v>
      </c>
      <c r="E7555">
        <v>24</v>
      </c>
      <c r="F7555" t="str" cm="1">
        <f t="array" ref="F7555">_xlfn.IFS(Table1[[#This Row],[Age]]&gt;49,"OLD",Table1[[#This Row],[Age]]&gt;29,"MIDDLE AGE",Table1[[#This Row],[Age]]&gt;19,"YOUNG")</f>
        <v>YOUNG</v>
      </c>
      <c r="G7555" t="s">
        <v>13</v>
      </c>
      <c r="H7555" t="s">
        <v>14</v>
      </c>
      <c r="I7555" t="s">
        <v>38</v>
      </c>
      <c r="J7555" s="4">
        <v>680.39</v>
      </c>
      <c r="K7555">
        <v>2</v>
      </c>
      <c r="L7555" s="4">
        <v>1360.78</v>
      </c>
      <c r="M7555" s="4">
        <f>L7555-J7555</f>
        <v>680.39</v>
      </c>
      <c r="N7555" s="4">
        <f t="shared" ref="N7555:N7618" si="236">J7555/K7555</f>
        <v>340.19499999999999</v>
      </c>
      <c r="O7555" s="3">
        <f t="shared" ref="O7555:O7618" si="237">M7555/L7555*100</f>
        <v>50</v>
      </c>
      <c r="P7555"/>
    </row>
    <row r="7556" spans="1:16">
      <c r="A7556">
        <v>8555</v>
      </c>
      <c r="B7556" s="2" t="s">
        <v>1041</v>
      </c>
      <c r="C7556" t="s">
        <v>687</v>
      </c>
      <c r="D7556" t="s">
        <v>17</v>
      </c>
      <c r="E7556">
        <v>43</v>
      </c>
      <c r="F7556" t="str" cm="1">
        <f t="array" ref="F7556">_xlfn.IFS(Table1[[#This Row],[Age]]&gt;49,"OLD",Table1[[#This Row],[Age]]&gt;29,"MIDDLE AGE",Table1[[#This Row],[Age]]&gt;19,"YOUNG")</f>
        <v>MIDDLE AGE</v>
      </c>
      <c r="G7556" t="s">
        <v>18</v>
      </c>
      <c r="H7556" t="s">
        <v>27</v>
      </c>
      <c r="I7556" t="s">
        <v>53</v>
      </c>
      <c r="J7556" s="4">
        <v>327.12</v>
      </c>
      <c r="K7556">
        <v>5</v>
      </c>
      <c r="L7556" s="4">
        <v>1635.6</v>
      </c>
      <c r="M7556" s="4">
        <f>L7556-J7556</f>
        <v>1308.48</v>
      </c>
      <c r="N7556" s="4">
        <f t="shared" si="236"/>
        <v>65.424000000000007</v>
      </c>
      <c r="O7556" s="3">
        <f t="shared" si="237"/>
        <v>80</v>
      </c>
      <c r="P7556"/>
    </row>
    <row r="7557" spans="1:16">
      <c r="A7557">
        <v>8556</v>
      </c>
      <c r="B7557" s="2" t="s">
        <v>1213</v>
      </c>
      <c r="C7557" t="s">
        <v>412</v>
      </c>
      <c r="D7557" t="s">
        <v>17</v>
      </c>
      <c r="E7557">
        <v>30</v>
      </c>
      <c r="F7557" t="str" cm="1">
        <f t="array" ref="F7557">_xlfn.IFS(Table1[[#This Row],[Age]]&gt;49,"OLD",Table1[[#This Row],[Age]]&gt;29,"MIDDLE AGE",Table1[[#This Row],[Age]]&gt;19,"YOUNG")</f>
        <v>MIDDLE AGE</v>
      </c>
      <c r="G7557" t="s">
        <v>18</v>
      </c>
      <c r="H7557" t="s">
        <v>27</v>
      </c>
      <c r="I7557" t="s">
        <v>53</v>
      </c>
      <c r="J7557" s="4">
        <v>841.89</v>
      </c>
      <c r="K7557">
        <v>1</v>
      </c>
      <c r="L7557" s="4">
        <v>841.89</v>
      </c>
      <c r="M7557" s="4">
        <f>L7557-J7557</f>
        <v>0</v>
      </c>
      <c r="N7557" s="4">
        <f t="shared" si="236"/>
        <v>841.89</v>
      </c>
      <c r="O7557" s="3">
        <f t="shared" si="237"/>
        <v>0</v>
      </c>
      <c r="P7557"/>
    </row>
    <row r="7558" spans="1:16">
      <c r="A7558">
        <v>8557</v>
      </c>
      <c r="B7558" s="2" t="s">
        <v>1284</v>
      </c>
      <c r="C7558" t="s">
        <v>849</v>
      </c>
      <c r="D7558" t="s">
        <v>12</v>
      </c>
      <c r="E7558">
        <v>25</v>
      </c>
      <c r="F7558" t="str" cm="1">
        <f t="array" ref="F7558">_xlfn.IFS(Table1[[#This Row],[Age]]&gt;49,"OLD",Table1[[#This Row],[Age]]&gt;29,"MIDDLE AGE",Table1[[#This Row],[Age]]&gt;19,"YOUNG")</f>
        <v>YOUNG</v>
      </c>
      <c r="G7558" t="s">
        <v>13</v>
      </c>
      <c r="H7558" t="s">
        <v>40</v>
      </c>
      <c r="I7558" t="s">
        <v>68</v>
      </c>
      <c r="J7558" s="4">
        <v>378.07</v>
      </c>
      <c r="K7558">
        <v>4</v>
      </c>
      <c r="L7558" s="4">
        <v>1512.28</v>
      </c>
      <c r="M7558" s="4">
        <f>L7558-J7558</f>
        <v>1134.21</v>
      </c>
      <c r="N7558" s="4">
        <f t="shared" si="236"/>
        <v>94.517499999999998</v>
      </c>
      <c r="O7558" s="3">
        <f t="shared" si="237"/>
        <v>75</v>
      </c>
      <c r="P7558"/>
    </row>
    <row r="7559" spans="1:16">
      <c r="A7559">
        <v>8558</v>
      </c>
      <c r="B7559" s="2" t="s">
        <v>1291</v>
      </c>
      <c r="C7559" t="s">
        <v>242</v>
      </c>
      <c r="D7559" t="s">
        <v>17</v>
      </c>
      <c r="E7559">
        <v>22</v>
      </c>
      <c r="F7559" t="str" cm="1">
        <f t="array" ref="F7559">_xlfn.IFS(Table1[[#This Row],[Age]]&gt;49,"OLD",Table1[[#This Row],[Age]]&gt;29,"MIDDLE AGE",Table1[[#This Row],[Age]]&gt;19,"YOUNG")</f>
        <v>YOUNG</v>
      </c>
      <c r="G7559" t="s">
        <v>13</v>
      </c>
      <c r="H7559" t="s">
        <v>35</v>
      </c>
      <c r="I7559" t="s">
        <v>36</v>
      </c>
      <c r="J7559" s="4">
        <v>52.41</v>
      </c>
      <c r="K7559">
        <v>1</v>
      </c>
      <c r="L7559" s="4">
        <v>52.41</v>
      </c>
      <c r="M7559" s="4">
        <f>L7559-J7559</f>
        <v>0</v>
      </c>
      <c r="N7559" s="4">
        <f t="shared" si="236"/>
        <v>52.41</v>
      </c>
      <c r="O7559" s="3">
        <f t="shared" si="237"/>
        <v>0</v>
      </c>
      <c r="P7559"/>
    </row>
    <row r="7560" spans="1:16">
      <c r="A7560">
        <v>8559</v>
      </c>
      <c r="B7560" s="2" t="s">
        <v>1193</v>
      </c>
      <c r="C7560" t="s">
        <v>472</v>
      </c>
      <c r="D7560" t="s">
        <v>12</v>
      </c>
      <c r="E7560">
        <v>61</v>
      </c>
      <c r="F7560" t="str" cm="1">
        <f t="array" ref="F7560">_xlfn.IFS(Table1[[#This Row],[Age]]&gt;49,"OLD",Table1[[#This Row],[Age]]&gt;29,"MIDDLE AGE",Table1[[#This Row],[Age]]&gt;19,"YOUNG")</f>
        <v>OLD</v>
      </c>
      <c r="G7560" t="s">
        <v>13</v>
      </c>
      <c r="H7560" t="s">
        <v>27</v>
      </c>
      <c r="I7560" t="s">
        <v>53</v>
      </c>
      <c r="J7560" s="4">
        <v>796.05</v>
      </c>
      <c r="K7560">
        <v>3</v>
      </c>
      <c r="L7560" s="4">
        <v>2388.15</v>
      </c>
      <c r="M7560" s="4">
        <f>L7560-J7560</f>
        <v>1592.1000000000001</v>
      </c>
      <c r="N7560" s="4">
        <f t="shared" si="236"/>
        <v>265.34999999999997</v>
      </c>
      <c r="O7560" s="3">
        <f t="shared" si="237"/>
        <v>66.666666666666671</v>
      </c>
      <c r="P7560"/>
    </row>
    <row r="7561" spans="1:16">
      <c r="A7561">
        <v>8560</v>
      </c>
      <c r="B7561" s="2" t="s">
        <v>1073</v>
      </c>
      <c r="C7561" t="s">
        <v>515</v>
      </c>
      <c r="D7561" t="s">
        <v>17</v>
      </c>
      <c r="E7561">
        <v>30</v>
      </c>
      <c r="F7561" t="str" cm="1">
        <f t="array" ref="F7561">_xlfn.IFS(Table1[[#This Row],[Age]]&gt;49,"OLD",Table1[[#This Row],[Age]]&gt;29,"MIDDLE AGE",Table1[[#This Row],[Age]]&gt;19,"YOUNG")</f>
        <v>MIDDLE AGE</v>
      </c>
      <c r="G7561" t="s">
        <v>22</v>
      </c>
      <c r="H7561" t="s">
        <v>19</v>
      </c>
      <c r="I7561" t="s">
        <v>51</v>
      </c>
      <c r="J7561" s="4">
        <v>647.78</v>
      </c>
      <c r="K7561">
        <v>1</v>
      </c>
      <c r="L7561" s="4">
        <v>647.78</v>
      </c>
      <c r="M7561" s="4">
        <f>L7561-J7561</f>
        <v>0</v>
      </c>
      <c r="N7561" s="4">
        <f t="shared" si="236"/>
        <v>647.78</v>
      </c>
      <c r="O7561" s="3">
        <f t="shared" si="237"/>
        <v>0</v>
      </c>
      <c r="P7561"/>
    </row>
    <row r="7562" spans="1:16">
      <c r="A7562">
        <v>8561</v>
      </c>
      <c r="B7562" s="2" t="s">
        <v>1041</v>
      </c>
      <c r="C7562" t="s">
        <v>181</v>
      </c>
      <c r="D7562" t="s">
        <v>17</v>
      </c>
      <c r="E7562">
        <v>46</v>
      </c>
      <c r="F7562" t="str" cm="1">
        <f t="array" ref="F7562">_xlfn.IFS(Table1[[#This Row],[Age]]&gt;49,"OLD",Table1[[#This Row],[Age]]&gt;29,"MIDDLE AGE",Table1[[#This Row],[Age]]&gt;19,"YOUNG")</f>
        <v>MIDDLE AGE</v>
      </c>
      <c r="G7562" t="s">
        <v>22</v>
      </c>
      <c r="H7562" t="s">
        <v>27</v>
      </c>
      <c r="I7562" t="s">
        <v>53</v>
      </c>
      <c r="J7562" s="4">
        <v>803.94</v>
      </c>
      <c r="K7562">
        <v>2</v>
      </c>
      <c r="L7562" s="4">
        <v>1607.88</v>
      </c>
      <c r="M7562" s="4">
        <f>L7562-J7562</f>
        <v>803.94</v>
      </c>
      <c r="N7562" s="4">
        <f t="shared" si="236"/>
        <v>401.97</v>
      </c>
      <c r="O7562" s="3">
        <f t="shared" si="237"/>
        <v>50</v>
      </c>
      <c r="P7562"/>
    </row>
    <row r="7563" spans="1:16">
      <c r="A7563">
        <v>8562</v>
      </c>
      <c r="B7563" s="2" t="s">
        <v>967</v>
      </c>
      <c r="C7563" t="s">
        <v>362</v>
      </c>
      <c r="D7563" t="s">
        <v>17</v>
      </c>
      <c r="E7563">
        <v>37</v>
      </c>
      <c r="F7563" t="str" cm="1">
        <f t="array" ref="F7563">_xlfn.IFS(Table1[[#This Row],[Age]]&gt;49,"OLD",Table1[[#This Row],[Age]]&gt;29,"MIDDLE AGE",Table1[[#This Row],[Age]]&gt;19,"YOUNG")</f>
        <v>MIDDLE AGE</v>
      </c>
      <c r="G7563" t="s">
        <v>18</v>
      </c>
      <c r="H7563" t="s">
        <v>19</v>
      </c>
      <c r="I7563" t="s">
        <v>23</v>
      </c>
      <c r="J7563" s="4">
        <v>355.4</v>
      </c>
      <c r="K7563">
        <v>3</v>
      </c>
      <c r="L7563" s="4">
        <v>1066.2</v>
      </c>
      <c r="M7563" s="4">
        <f>L7563-J7563</f>
        <v>710.80000000000007</v>
      </c>
      <c r="N7563" s="4">
        <f t="shared" si="236"/>
        <v>118.46666666666665</v>
      </c>
      <c r="O7563" s="3">
        <f t="shared" si="237"/>
        <v>66.666666666666671</v>
      </c>
      <c r="P7563"/>
    </row>
    <row r="7564" spans="1:16">
      <c r="A7564">
        <v>8563</v>
      </c>
      <c r="B7564" s="2" t="s">
        <v>969</v>
      </c>
      <c r="C7564" t="s">
        <v>297</v>
      </c>
      <c r="D7564" t="s">
        <v>12</v>
      </c>
      <c r="E7564">
        <v>31</v>
      </c>
      <c r="F7564" t="str" cm="1">
        <f t="array" ref="F7564">_xlfn.IFS(Table1[[#This Row],[Age]]&gt;49,"OLD",Table1[[#This Row],[Age]]&gt;29,"MIDDLE AGE",Table1[[#This Row],[Age]]&gt;19,"YOUNG")</f>
        <v>MIDDLE AGE</v>
      </c>
      <c r="G7564" t="s">
        <v>13</v>
      </c>
      <c r="H7564" t="s">
        <v>40</v>
      </c>
      <c r="I7564" t="s">
        <v>76</v>
      </c>
      <c r="J7564" s="4">
        <v>27.45</v>
      </c>
      <c r="K7564">
        <v>4</v>
      </c>
      <c r="L7564" s="4">
        <v>109.8</v>
      </c>
      <c r="M7564" s="4">
        <f>L7564-J7564</f>
        <v>82.35</v>
      </c>
      <c r="N7564" s="4">
        <f t="shared" si="236"/>
        <v>6.8624999999999998</v>
      </c>
      <c r="O7564" s="3">
        <f t="shared" si="237"/>
        <v>75</v>
      </c>
      <c r="P7564"/>
    </row>
    <row r="7565" spans="1:16">
      <c r="A7565">
        <v>8564</v>
      </c>
      <c r="B7565" s="2" t="s">
        <v>1082</v>
      </c>
      <c r="C7565" t="s">
        <v>547</v>
      </c>
      <c r="D7565" t="s">
        <v>17</v>
      </c>
      <c r="E7565">
        <v>49</v>
      </c>
      <c r="F7565" t="str" cm="1">
        <f t="array" ref="F7565">_xlfn.IFS(Table1[[#This Row],[Age]]&gt;49,"OLD",Table1[[#This Row],[Age]]&gt;29,"MIDDLE AGE",Table1[[#This Row],[Age]]&gt;19,"YOUNG")</f>
        <v>MIDDLE AGE</v>
      </c>
      <c r="G7565" t="s">
        <v>22</v>
      </c>
      <c r="H7565" t="s">
        <v>19</v>
      </c>
      <c r="I7565" t="s">
        <v>51</v>
      </c>
      <c r="J7565" s="4">
        <v>83.02</v>
      </c>
      <c r="K7565">
        <v>4</v>
      </c>
      <c r="L7565" s="4">
        <v>332.08</v>
      </c>
      <c r="M7565" s="4">
        <f>L7565-J7565</f>
        <v>249.06</v>
      </c>
      <c r="N7565" s="4">
        <f t="shared" si="236"/>
        <v>20.754999999999999</v>
      </c>
      <c r="O7565" s="3">
        <f t="shared" si="237"/>
        <v>75</v>
      </c>
      <c r="P7565"/>
    </row>
    <row r="7566" spans="1:16">
      <c r="A7566">
        <v>8565</v>
      </c>
      <c r="B7566" s="2" t="s">
        <v>1127</v>
      </c>
      <c r="C7566" t="s">
        <v>838</v>
      </c>
      <c r="D7566" t="s">
        <v>12</v>
      </c>
      <c r="E7566">
        <v>44</v>
      </c>
      <c r="F7566" t="str" cm="1">
        <f t="array" ref="F7566">_xlfn.IFS(Table1[[#This Row],[Age]]&gt;49,"OLD",Table1[[#This Row],[Age]]&gt;29,"MIDDLE AGE",Table1[[#This Row],[Age]]&gt;19,"YOUNG")</f>
        <v>MIDDLE AGE</v>
      </c>
      <c r="G7566" t="s">
        <v>13</v>
      </c>
      <c r="H7566" t="s">
        <v>40</v>
      </c>
      <c r="I7566" t="s">
        <v>74</v>
      </c>
      <c r="J7566" s="4">
        <v>120.68</v>
      </c>
      <c r="K7566">
        <v>3</v>
      </c>
      <c r="L7566" s="4">
        <v>362.04</v>
      </c>
      <c r="M7566" s="4">
        <f>L7566-J7566</f>
        <v>241.36</v>
      </c>
      <c r="N7566" s="4">
        <f t="shared" si="236"/>
        <v>40.226666666666667</v>
      </c>
      <c r="O7566" s="3">
        <f t="shared" si="237"/>
        <v>66.666666666666657</v>
      </c>
      <c r="P7566"/>
    </row>
    <row r="7567" spans="1:16">
      <c r="A7567">
        <v>8566</v>
      </c>
      <c r="B7567" s="2" t="s">
        <v>988</v>
      </c>
      <c r="C7567" t="s">
        <v>669</v>
      </c>
      <c r="D7567" t="s">
        <v>17</v>
      </c>
      <c r="E7567">
        <v>42</v>
      </c>
      <c r="F7567" t="str" cm="1">
        <f t="array" ref="F7567">_xlfn.IFS(Table1[[#This Row],[Age]]&gt;49,"OLD",Table1[[#This Row],[Age]]&gt;29,"MIDDLE AGE",Table1[[#This Row],[Age]]&gt;19,"YOUNG")</f>
        <v>MIDDLE AGE</v>
      </c>
      <c r="G7567" t="s">
        <v>18</v>
      </c>
      <c r="H7567" t="s">
        <v>40</v>
      </c>
      <c r="I7567" t="s">
        <v>68</v>
      </c>
      <c r="J7567" s="4">
        <v>807.1</v>
      </c>
      <c r="K7567">
        <v>2</v>
      </c>
      <c r="L7567" s="4">
        <v>1614.2</v>
      </c>
      <c r="M7567" s="4">
        <f>L7567-J7567</f>
        <v>807.1</v>
      </c>
      <c r="N7567" s="4">
        <f t="shared" si="236"/>
        <v>403.55</v>
      </c>
      <c r="O7567" s="3">
        <f t="shared" si="237"/>
        <v>50</v>
      </c>
      <c r="P7567"/>
    </row>
    <row r="7568" spans="1:16">
      <c r="A7568">
        <v>8567</v>
      </c>
      <c r="B7568" s="2" t="s">
        <v>1197</v>
      </c>
      <c r="C7568" t="s">
        <v>154</v>
      </c>
      <c r="D7568" t="s">
        <v>12</v>
      </c>
      <c r="E7568">
        <v>21</v>
      </c>
      <c r="F7568" t="str" cm="1">
        <f t="array" ref="F7568">_xlfn.IFS(Table1[[#This Row],[Age]]&gt;49,"OLD",Table1[[#This Row],[Age]]&gt;29,"MIDDLE AGE",Table1[[#This Row],[Age]]&gt;19,"YOUNG")</f>
        <v>YOUNG</v>
      </c>
      <c r="G7568" t="s">
        <v>22</v>
      </c>
      <c r="H7568" t="s">
        <v>40</v>
      </c>
      <c r="I7568" t="s">
        <v>76</v>
      </c>
      <c r="J7568" s="4">
        <v>308.42</v>
      </c>
      <c r="K7568">
        <v>1</v>
      </c>
      <c r="L7568" s="4">
        <v>308.42</v>
      </c>
      <c r="M7568" s="4">
        <f>L7568-J7568</f>
        <v>0</v>
      </c>
      <c r="N7568" s="4">
        <f t="shared" si="236"/>
        <v>308.42</v>
      </c>
      <c r="O7568" s="3">
        <f t="shared" si="237"/>
        <v>0</v>
      </c>
      <c r="P7568"/>
    </row>
    <row r="7569" spans="1:16">
      <c r="A7569">
        <v>8568</v>
      </c>
      <c r="B7569" s="2" t="s">
        <v>1250</v>
      </c>
      <c r="C7569" t="s">
        <v>741</v>
      </c>
      <c r="D7569" t="s">
        <v>12</v>
      </c>
      <c r="E7569">
        <v>38</v>
      </c>
      <c r="F7569" t="str" cm="1">
        <f t="array" ref="F7569">_xlfn.IFS(Table1[[#This Row],[Age]]&gt;49,"OLD",Table1[[#This Row],[Age]]&gt;29,"MIDDLE AGE",Table1[[#This Row],[Age]]&gt;19,"YOUNG")</f>
        <v>MIDDLE AGE</v>
      </c>
      <c r="G7569" t="s">
        <v>22</v>
      </c>
      <c r="H7569" t="s">
        <v>19</v>
      </c>
      <c r="I7569" t="s">
        <v>20</v>
      </c>
      <c r="J7569" s="4">
        <v>997.92</v>
      </c>
      <c r="K7569">
        <v>5</v>
      </c>
      <c r="L7569" s="4">
        <v>4989.6000000000004</v>
      </c>
      <c r="M7569" s="4">
        <f>L7569-J7569</f>
        <v>3991.6800000000003</v>
      </c>
      <c r="N7569" s="4">
        <f t="shared" si="236"/>
        <v>199.584</v>
      </c>
      <c r="O7569" s="3">
        <f t="shared" si="237"/>
        <v>80</v>
      </c>
      <c r="P7569"/>
    </row>
    <row r="7570" spans="1:16">
      <c r="A7570">
        <v>8569</v>
      </c>
      <c r="B7570" s="2" t="s">
        <v>1061</v>
      </c>
      <c r="C7570" t="s">
        <v>414</v>
      </c>
      <c r="D7570" t="s">
        <v>12</v>
      </c>
      <c r="E7570">
        <v>35</v>
      </c>
      <c r="F7570" t="str" cm="1">
        <f t="array" ref="F7570">_xlfn.IFS(Table1[[#This Row],[Age]]&gt;49,"OLD",Table1[[#This Row],[Age]]&gt;29,"MIDDLE AGE",Table1[[#This Row],[Age]]&gt;19,"YOUNG")</f>
        <v>MIDDLE AGE</v>
      </c>
      <c r="G7570" t="s">
        <v>25</v>
      </c>
      <c r="H7570" t="s">
        <v>19</v>
      </c>
      <c r="I7570" t="s">
        <v>51</v>
      </c>
      <c r="J7570" s="4">
        <v>760.8</v>
      </c>
      <c r="K7570">
        <v>4</v>
      </c>
      <c r="L7570" s="4">
        <v>3043.2</v>
      </c>
      <c r="M7570" s="4">
        <f>L7570-J7570</f>
        <v>2282.3999999999996</v>
      </c>
      <c r="N7570" s="4">
        <f t="shared" si="236"/>
        <v>190.2</v>
      </c>
      <c r="O7570" s="3">
        <f t="shared" si="237"/>
        <v>74.999999999999986</v>
      </c>
      <c r="P7570"/>
    </row>
    <row r="7571" spans="1:16">
      <c r="A7571">
        <v>8570</v>
      </c>
      <c r="B7571" s="2" t="s">
        <v>1122</v>
      </c>
      <c r="C7571" t="s">
        <v>692</v>
      </c>
      <c r="D7571" t="s">
        <v>17</v>
      </c>
      <c r="E7571">
        <v>56</v>
      </c>
      <c r="F7571" t="str" cm="1">
        <f t="array" ref="F7571">_xlfn.IFS(Table1[[#This Row],[Age]]&gt;49,"OLD",Table1[[#This Row],[Age]]&gt;29,"MIDDLE AGE",Table1[[#This Row],[Age]]&gt;19,"YOUNG")</f>
        <v>OLD</v>
      </c>
      <c r="G7571" t="s">
        <v>18</v>
      </c>
      <c r="H7571" t="s">
        <v>40</v>
      </c>
      <c r="I7571" t="s">
        <v>41</v>
      </c>
      <c r="J7571" s="4">
        <v>605.14</v>
      </c>
      <c r="K7571">
        <v>2</v>
      </c>
      <c r="L7571" s="4">
        <v>1210.28</v>
      </c>
      <c r="M7571" s="4">
        <f>L7571-J7571</f>
        <v>605.14</v>
      </c>
      <c r="N7571" s="4">
        <f t="shared" si="236"/>
        <v>302.57</v>
      </c>
      <c r="O7571" s="3">
        <f t="shared" si="237"/>
        <v>50</v>
      </c>
      <c r="P7571"/>
    </row>
    <row r="7572" spans="1:16">
      <c r="A7572">
        <v>8571</v>
      </c>
      <c r="B7572" s="2" t="s">
        <v>985</v>
      </c>
      <c r="C7572" t="s">
        <v>197</v>
      </c>
      <c r="D7572" t="s">
        <v>12</v>
      </c>
      <c r="E7572">
        <v>32</v>
      </c>
      <c r="F7572" t="str" cm="1">
        <f t="array" ref="F7572">_xlfn.IFS(Table1[[#This Row],[Age]]&gt;49,"OLD",Table1[[#This Row],[Age]]&gt;29,"MIDDLE AGE",Table1[[#This Row],[Age]]&gt;19,"YOUNG")</f>
        <v>MIDDLE AGE</v>
      </c>
      <c r="G7572" t="s">
        <v>22</v>
      </c>
      <c r="H7572" t="s">
        <v>40</v>
      </c>
      <c r="I7572" t="s">
        <v>74</v>
      </c>
      <c r="J7572" s="4">
        <v>983.78</v>
      </c>
      <c r="K7572">
        <v>2</v>
      </c>
      <c r="L7572" s="4">
        <v>1967.56</v>
      </c>
      <c r="M7572" s="4">
        <f>L7572-J7572</f>
        <v>983.78</v>
      </c>
      <c r="N7572" s="4">
        <f t="shared" si="236"/>
        <v>491.89</v>
      </c>
      <c r="O7572" s="3">
        <f t="shared" si="237"/>
        <v>50</v>
      </c>
      <c r="P7572"/>
    </row>
    <row r="7573" spans="1:16">
      <c r="A7573">
        <v>8572</v>
      </c>
      <c r="B7573" s="2" t="s">
        <v>1276</v>
      </c>
      <c r="C7573" t="s">
        <v>33</v>
      </c>
      <c r="D7573" t="s">
        <v>17</v>
      </c>
      <c r="E7573">
        <v>55</v>
      </c>
      <c r="F7573" t="str" cm="1">
        <f t="array" ref="F7573">_xlfn.IFS(Table1[[#This Row],[Age]]&gt;49,"OLD",Table1[[#This Row],[Age]]&gt;29,"MIDDLE AGE",Table1[[#This Row],[Age]]&gt;19,"YOUNG")</f>
        <v>OLD</v>
      </c>
      <c r="G7573" t="s">
        <v>18</v>
      </c>
      <c r="H7573" t="s">
        <v>35</v>
      </c>
      <c r="I7573" t="s">
        <v>63</v>
      </c>
      <c r="J7573" s="4">
        <v>323.14999999999998</v>
      </c>
      <c r="K7573">
        <v>2</v>
      </c>
      <c r="L7573" s="4">
        <v>646.29999999999995</v>
      </c>
      <c r="M7573" s="4">
        <f>L7573-J7573</f>
        <v>323.14999999999998</v>
      </c>
      <c r="N7573" s="4">
        <f t="shared" si="236"/>
        <v>161.57499999999999</v>
      </c>
      <c r="O7573" s="3">
        <f t="shared" si="237"/>
        <v>50</v>
      </c>
      <c r="P7573"/>
    </row>
    <row r="7574" spans="1:16">
      <c r="A7574">
        <v>8573</v>
      </c>
      <c r="B7574" s="2" t="s">
        <v>1021</v>
      </c>
      <c r="C7574" t="s">
        <v>385</v>
      </c>
      <c r="D7574" t="s">
        <v>12</v>
      </c>
      <c r="E7574">
        <v>41</v>
      </c>
      <c r="F7574" t="str" cm="1">
        <f t="array" ref="F7574">_xlfn.IFS(Table1[[#This Row],[Age]]&gt;49,"OLD",Table1[[#This Row],[Age]]&gt;29,"MIDDLE AGE",Table1[[#This Row],[Age]]&gt;19,"YOUNG")</f>
        <v>MIDDLE AGE</v>
      </c>
      <c r="G7574" t="s">
        <v>18</v>
      </c>
      <c r="H7574" t="s">
        <v>40</v>
      </c>
      <c r="I7574" t="s">
        <v>68</v>
      </c>
      <c r="J7574" s="4">
        <v>173.96</v>
      </c>
      <c r="K7574">
        <v>1</v>
      </c>
      <c r="L7574" s="4">
        <v>173.96</v>
      </c>
      <c r="M7574" s="4">
        <f>L7574-J7574</f>
        <v>0</v>
      </c>
      <c r="N7574" s="4">
        <f t="shared" si="236"/>
        <v>173.96</v>
      </c>
      <c r="O7574" s="3">
        <f t="shared" si="237"/>
        <v>0</v>
      </c>
      <c r="P7574"/>
    </row>
    <row r="7575" spans="1:16">
      <c r="A7575">
        <v>8574</v>
      </c>
      <c r="B7575" s="2" t="s">
        <v>1025</v>
      </c>
      <c r="C7575" t="s">
        <v>523</v>
      </c>
      <c r="D7575" t="s">
        <v>12</v>
      </c>
      <c r="E7575">
        <v>25</v>
      </c>
      <c r="F7575" t="str" cm="1">
        <f t="array" ref="F7575">_xlfn.IFS(Table1[[#This Row],[Age]]&gt;49,"OLD",Table1[[#This Row],[Age]]&gt;29,"MIDDLE AGE",Table1[[#This Row],[Age]]&gt;19,"YOUNG")</f>
        <v>YOUNG</v>
      </c>
      <c r="G7575" t="s">
        <v>13</v>
      </c>
      <c r="H7575" t="s">
        <v>14</v>
      </c>
      <c r="I7575" t="s">
        <v>38</v>
      </c>
      <c r="J7575" s="4">
        <v>739.9</v>
      </c>
      <c r="K7575">
        <v>2</v>
      </c>
      <c r="L7575" s="4">
        <v>1479.8</v>
      </c>
      <c r="M7575" s="4">
        <f>L7575-J7575</f>
        <v>739.9</v>
      </c>
      <c r="N7575" s="4">
        <f t="shared" si="236"/>
        <v>369.95</v>
      </c>
      <c r="O7575" s="3">
        <f t="shared" si="237"/>
        <v>50</v>
      </c>
      <c r="P7575"/>
    </row>
    <row r="7576" spans="1:16">
      <c r="A7576">
        <v>8575</v>
      </c>
      <c r="B7576" s="2" t="s">
        <v>1075</v>
      </c>
      <c r="C7576" t="s">
        <v>886</v>
      </c>
      <c r="D7576" t="s">
        <v>12</v>
      </c>
      <c r="E7576">
        <v>45</v>
      </c>
      <c r="F7576" t="str" cm="1">
        <f t="array" ref="F7576">_xlfn.IFS(Table1[[#This Row],[Age]]&gt;49,"OLD",Table1[[#This Row],[Age]]&gt;29,"MIDDLE AGE",Table1[[#This Row],[Age]]&gt;19,"YOUNG")</f>
        <v>MIDDLE AGE</v>
      </c>
      <c r="G7576" t="s">
        <v>18</v>
      </c>
      <c r="H7576" t="s">
        <v>35</v>
      </c>
      <c r="I7576" t="s">
        <v>58</v>
      </c>
      <c r="J7576" s="4">
        <v>285.3</v>
      </c>
      <c r="K7576">
        <v>2</v>
      </c>
      <c r="L7576" s="4">
        <v>570.6</v>
      </c>
      <c r="M7576" s="4">
        <f>L7576-J7576</f>
        <v>285.3</v>
      </c>
      <c r="N7576" s="4">
        <f t="shared" si="236"/>
        <v>142.65</v>
      </c>
      <c r="O7576" s="3">
        <f t="shared" si="237"/>
        <v>50</v>
      </c>
      <c r="P7576"/>
    </row>
    <row r="7577" spans="1:16">
      <c r="A7577">
        <v>8576</v>
      </c>
      <c r="B7577" s="2" t="s">
        <v>1104</v>
      </c>
      <c r="C7577" t="s">
        <v>171</v>
      </c>
      <c r="D7577" t="s">
        <v>12</v>
      </c>
      <c r="E7577">
        <v>38</v>
      </c>
      <c r="F7577" t="str" cm="1">
        <f t="array" ref="F7577">_xlfn.IFS(Table1[[#This Row],[Age]]&gt;49,"OLD",Table1[[#This Row],[Age]]&gt;29,"MIDDLE AGE",Table1[[#This Row],[Age]]&gt;19,"YOUNG")</f>
        <v>MIDDLE AGE</v>
      </c>
      <c r="G7577" t="s">
        <v>25</v>
      </c>
      <c r="H7577" t="s">
        <v>35</v>
      </c>
      <c r="I7577" t="s">
        <v>58</v>
      </c>
      <c r="J7577" s="4">
        <v>961.43</v>
      </c>
      <c r="K7577">
        <v>3</v>
      </c>
      <c r="L7577" s="4">
        <v>2884.29</v>
      </c>
      <c r="M7577" s="4">
        <f>L7577-J7577</f>
        <v>1922.8600000000001</v>
      </c>
      <c r="N7577" s="4">
        <f t="shared" si="236"/>
        <v>320.47666666666663</v>
      </c>
      <c r="O7577" s="3">
        <f t="shared" si="237"/>
        <v>66.666666666666671</v>
      </c>
      <c r="P7577"/>
    </row>
    <row r="7578" spans="1:16">
      <c r="A7578">
        <v>8577</v>
      </c>
      <c r="B7578" s="2" t="s">
        <v>1079</v>
      </c>
      <c r="C7578" t="s">
        <v>112</v>
      </c>
      <c r="D7578" t="s">
        <v>17</v>
      </c>
      <c r="E7578">
        <v>33</v>
      </c>
      <c r="F7578" t="str" cm="1">
        <f t="array" ref="F7578">_xlfn.IFS(Table1[[#This Row],[Age]]&gt;49,"OLD",Table1[[#This Row],[Age]]&gt;29,"MIDDLE AGE",Table1[[#This Row],[Age]]&gt;19,"YOUNG")</f>
        <v>MIDDLE AGE</v>
      </c>
      <c r="G7578" t="s">
        <v>22</v>
      </c>
      <c r="H7578" t="s">
        <v>35</v>
      </c>
      <c r="I7578" t="s">
        <v>36</v>
      </c>
      <c r="J7578" s="4">
        <v>988.19</v>
      </c>
      <c r="K7578">
        <v>3</v>
      </c>
      <c r="L7578" s="4">
        <v>2964.57</v>
      </c>
      <c r="M7578" s="4">
        <f>L7578-J7578</f>
        <v>1976.38</v>
      </c>
      <c r="N7578" s="4">
        <f t="shared" si="236"/>
        <v>329.3966666666667</v>
      </c>
      <c r="O7578" s="3">
        <f t="shared" si="237"/>
        <v>66.666666666666657</v>
      </c>
      <c r="P7578"/>
    </row>
    <row r="7579" spans="1:16">
      <c r="A7579">
        <v>8578</v>
      </c>
      <c r="B7579" s="2" t="s">
        <v>1070</v>
      </c>
      <c r="C7579" t="s">
        <v>283</v>
      </c>
      <c r="D7579" t="s">
        <v>12</v>
      </c>
      <c r="E7579">
        <v>33</v>
      </c>
      <c r="F7579" t="str" cm="1">
        <f t="array" ref="F7579">_xlfn.IFS(Table1[[#This Row],[Age]]&gt;49,"OLD",Table1[[#This Row],[Age]]&gt;29,"MIDDLE AGE",Table1[[#This Row],[Age]]&gt;19,"YOUNG")</f>
        <v>MIDDLE AGE</v>
      </c>
      <c r="G7579" t="s">
        <v>18</v>
      </c>
      <c r="H7579" t="s">
        <v>14</v>
      </c>
      <c r="I7579" t="s">
        <v>48</v>
      </c>
      <c r="J7579" s="4">
        <v>927.14</v>
      </c>
      <c r="K7579">
        <v>2</v>
      </c>
      <c r="L7579" s="4">
        <v>1854.28</v>
      </c>
      <c r="M7579" s="4">
        <f>L7579-J7579</f>
        <v>927.14</v>
      </c>
      <c r="N7579" s="4">
        <f t="shared" si="236"/>
        <v>463.57</v>
      </c>
      <c r="O7579" s="3">
        <f t="shared" si="237"/>
        <v>50</v>
      </c>
      <c r="P7579"/>
    </row>
    <row r="7580" spans="1:16">
      <c r="A7580">
        <v>8579</v>
      </c>
      <c r="B7580" s="2" t="s">
        <v>1276</v>
      </c>
      <c r="C7580" t="s">
        <v>778</v>
      </c>
      <c r="D7580" t="s">
        <v>12</v>
      </c>
      <c r="E7580">
        <v>52</v>
      </c>
      <c r="F7580" t="str" cm="1">
        <f t="array" ref="F7580">_xlfn.IFS(Table1[[#This Row],[Age]]&gt;49,"OLD",Table1[[#This Row],[Age]]&gt;29,"MIDDLE AGE",Table1[[#This Row],[Age]]&gt;19,"YOUNG")</f>
        <v>OLD</v>
      </c>
      <c r="G7580" t="s">
        <v>18</v>
      </c>
      <c r="H7580" t="s">
        <v>35</v>
      </c>
      <c r="I7580" t="s">
        <v>36</v>
      </c>
      <c r="J7580" s="4">
        <v>945.31</v>
      </c>
      <c r="K7580">
        <v>2</v>
      </c>
      <c r="L7580" s="4">
        <v>1890.62</v>
      </c>
      <c r="M7580" s="4">
        <f>L7580-J7580</f>
        <v>945.31</v>
      </c>
      <c r="N7580" s="4">
        <f t="shared" si="236"/>
        <v>472.65499999999997</v>
      </c>
      <c r="O7580" s="3">
        <f t="shared" si="237"/>
        <v>50</v>
      </c>
      <c r="P7580"/>
    </row>
    <row r="7581" spans="1:16">
      <c r="A7581">
        <v>8580</v>
      </c>
      <c r="B7581" s="2" t="s">
        <v>1099</v>
      </c>
      <c r="C7581" t="s">
        <v>232</v>
      </c>
      <c r="D7581" t="s">
        <v>17</v>
      </c>
      <c r="E7581">
        <v>34</v>
      </c>
      <c r="F7581" t="str" cm="1">
        <f t="array" ref="F7581">_xlfn.IFS(Table1[[#This Row],[Age]]&gt;49,"OLD",Table1[[#This Row],[Age]]&gt;29,"MIDDLE AGE",Table1[[#This Row],[Age]]&gt;19,"YOUNG")</f>
        <v>MIDDLE AGE</v>
      </c>
      <c r="G7581" t="s">
        <v>13</v>
      </c>
      <c r="H7581" t="s">
        <v>35</v>
      </c>
      <c r="I7581" t="s">
        <v>63</v>
      </c>
      <c r="J7581" s="4">
        <v>619.5</v>
      </c>
      <c r="K7581">
        <v>3</v>
      </c>
      <c r="L7581" s="4">
        <v>1858.5</v>
      </c>
      <c r="M7581" s="4">
        <f>L7581-J7581</f>
        <v>1239</v>
      </c>
      <c r="N7581" s="4">
        <f t="shared" si="236"/>
        <v>206.5</v>
      </c>
      <c r="O7581" s="3">
        <f t="shared" si="237"/>
        <v>66.666666666666657</v>
      </c>
      <c r="P7581"/>
    </row>
    <row r="7582" spans="1:16">
      <c r="A7582">
        <v>8581</v>
      </c>
      <c r="B7582" s="2" t="s">
        <v>994</v>
      </c>
      <c r="C7582" t="s">
        <v>757</v>
      </c>
      <c r="D7582" t="s">
        <v>12</v>
      </c>
      <c r="E7582">
        <v>26</v>
      </c>
      <c r="F7582" t="str" cm="1">
        <f t="array" ref="F7582">_xlfn.IFS(Table1[[#This Row],[Age]]&gt;49,"OLD",Table1[[#This Row],[Age]]&gt;29,"MIDDLE AGE",Table1[[#This Row],[Age]]&gt;19,"YOUNG")</f>
        <v>YOUNG</v>
      </c>
      <c r="G7582" t="s">
        <v>13</v>
      </c>
      <c r="H7582" t="s">
        <v>19</v>
      </c>
      <c r="I7582" t="s">
        <v>51</v>
      </c>
      <c r="J7582" s="4">
        <v>695.2</v>
      </c>
      <c r="K7582">
        <v>1</v>
      </c>
      <c r="L7582" s="4">
        <v>695.2</v>
      </c>
      <c r="M7582" s="4">
        <f>L7582-J7582</f>
        <v>0</v>
      </c>
      <c r="N7582" s="4">
        <f t="shared" si="236"/>
        <v>695.2</v>
      </c>
      <c r="O7582" s="3">
        <f t="shared" si="237"/>
        <v>0</v>
      </c>
      <c r="P7582"/>
    </row>
    <row r="7583" spans="1:16">
      <c r="A7583">
        <v>8582</v>
      </c>
      <c r="B7583" s="2" t="s">
        <v>1091</v>
      </c>
      <c r="C7583" t="s">
        <v>718</v>
      </c>
      <c r="D7583" t="s">
        <v>12</v>
      </c>
      <c r="E7583">
        <v>52</v>
      </c>
      <c r="F7583" t="str" cm="1">
        <f t="array" ref="F7583">_xlfn.IFS(Table1[[#This Row],[Age]]&gt;49,"OLD",Table1[[#This Row],[Age]]&gt;29,"MIDDLE AGE",Table1[[#This Row],[Age]]&gt;19,"YOUNG")</f>
        <v>OLD</v>
      </c>
      <c r="G7583" t="s">
        <v>25</v>
      </c>
      <c r="H7583" t="s">
        <v>19</v>
      </c>
      <c r="I7583" t="s">
        <v>23</v>
      </c>
      <c r="J7583" s="4">
        <v>103.3</v>
      </c>
      <c r="K7583">
        <v>3</v>
      </c>
      <c r="L7583" s="4">
        <v>309.89999999999998</v>
      </c>
      <c r="M7583" s="4">
        <f>L7583-J7583</f>
        <v>206.59999999999997</v>
      </c>
      <c r="N7583" s="4">
        <f t="shared" si="236"/>
        <v>34.43333333333333</v>
      </c>
      <c r="O7583" s="3">
        <f t="shared" si="237"/>
        <v>66.666666666666657</v>
      </c>
      <c r="P7583"/>
    </row>
    <row r="7584" spans="1:16">
      <c r="A7584">
        <v>8583</v>
      </c>
      <c r="B7584" s="2" t="s">
        <v>1104</v>
      </c>
      <c r="C7584" t="s">
        <v>435</v>
      </c>
      <c r="D7584" t="s">
        <v>12</v>
      </c>
      <c r="E7584">
        <v>46</v>
      </c>
      <c r="F7584" t="str" cm="1">
        <f t="array" ref="F7584">_xlfn.IFS(Table1[[#This Row],[Age]]&gt;49,"OLD",Table1[[#This Row],[Age]]&gt;29,"MIDDLE AGE",Table1[[#This Row],[Age]]&gt;19,"YOUNG")</f>
        <v>MIDDLE AGE</v>
      </c>
      <c r="G7584" t="s">
        <v>18</v>
      </c>
      <c r="H7584" t="s">
        <v>40</v>
      </c>
      <c r="I7584" t="s">
        <v>41</v>
      </c>
      <c r="J7584" s="4">
        <v>765.42</v>
      </c>
      <c r="K7584">
        <v>3</v>
      </c>
      <c r="L7584" s="4">
        <v>2296.2600000000002</v>
      </c>
      <c r="M7584" s="4">
        <f>L7584-J7584</f>
        <v>1530.8400000000001</v>
      </c>
      <c r="N7584" s="4">
        <f t="shared" si="236"/>
        <v>255.14</v>
      </c>
      <c r="O7584" s="3">
        <f t="shared" si="237"/>
        <v>66.666666666666657</v>
      </c>
      <c r="P7584"/>
    </row>
    <row r="7585" spans="1:16">
      <c r="A7585">
        <v>8584</v>
      </c>
      <c r="B7585" s="2" t="s">
        <v>1098</v>
      </c>
      <c r="C7585" t="s">
        <v>812</v>
      </c>
      <c r="D7585" t="s">
        <v>12</v>
      </c>
      <c r="E7585">
        <v>56</v>
      </c>
      <c r="F7585" t="str" cm="1">
        <f t="array" ref="F7585">_xlfn.IFS(Table1[[#This Row],[Age]]&gt;49,"OLD",Table1[[#This Row],[Age]]&gt;29,"MIDDLE AGE",Table1[[#This Row],[Age]]&gt;19,"YOUNG")</f>
        <v>OLD</v>
      </c>
      <c r="G7585" t="s">
        <v>18</v>
      </c>
      <c r="H7585" t="s">
        <v>40</v>
      </c>
      <c r="I7585" t="s">
        <v>74</v>
      </c>
      <c r="J7585" s="4">
        <v>210.04</v>
      </c>
      <c r="K7585">
        <v>3</v>
      </c>
      <c r="L7585" s="4">
        <v>630.12</v>
      </c>
      <c r="M7585" s="4">
        <f>L7585-J7585</f>
        <v>420.08000000000004</v>
      </c>
      <c r="N7585" s="4">
        <f t="shared" si="236"/>
        <v>70.013333333333335</v>
      </c>
      <c r="O7585" s="3">
        <f t="shared" si="237"/>
        <v>66.666666666666671</v>
      </c>
      <c r="P7585"/>
    </row>
    <row r="7586" spans="1:16">
      <c r="A7586">
        <v>8585</v>
      </c>
      <c r="B7586" s="2" t="s">
        <v>955</v>
      </c>
      <c r="C7586" t="s">
        <v>671</v>
      </c>
      <c r="D7586" t="s">
        <v>17</v>
      </c>
      <c r="E7586">
        <v>35</v>
      </c>
      <c r="F7586" t="str" cm="1">
        <f t="array" ref="F7586">_xlfn.IFS(Table1[[#This Row],[Age]]&gt;49,"OLD",Table1[[#This Row],[Age]]&gt;29,"MIDDLE AGE",Table1[[#This Row],[Age]]&gt;19,"YOUNG")</f>
        <v>MIDDLE AGE</v>
      </c>
      <c r="G7586" t="s">
        <v>18</v>
      </c>
      <c r="H7586" t="s">
        <v>27</v>
      </c>
      <c r="I7586" t="s">
        <v>46</v>
      </c>
      <c r="J7586" s="4">
        <v>841.92</v>
      </c>
      <c r="K7586">
        <v>3</v>
      </c>
      <c r="L7586" s="4">
        <v>2525.7600000000002</v>
      </c>
      <c r="M7586" s="4">
        <f>L7586-J7586</f>
        <v>1683.8400000000001</v>
      </c>
      <c r="N7586" s="4">
        <f t="shared" si="236"/>
        <v>280.64</v>
      </c>
      <c r="O7586" s="3">
        <f t="shared" si="237"/>
        <v>66.666666666666657</v>
      </c>
      <c r="P7586"/>
    </row>
    <row r="7587" spans="1:16">
      <c r="A7587">
        <v>8586</v>
      </c>
      <c r="B7587" s="2" t="s">
        <v>1227</v>
      </c>
      <c r="C7587" t="s">
        <v>377</v>
      </c>
      <c r="D7587" t="s">
        <v>17</v>
      </c>
      <c r="E7587">
        <v>29</v>
      </c>
      <c r="F7587" t="str" cm="1">
        <f t="array" ref="F7587">_xlfn.IFS(Table1[[#This Row],[Age]]&gt;49,"OLD",Table1[[#This Row],[Age]]&gt;29,"MIDDLE AGE",Table1[[#This Row],[Age]]&gt;19,"YOUNG")</f>
        <v>YOUNG</v>
      </c>
      <c r="G7587" t="s">
        <v>18</v>
      </c>
      <c r="H7587" t="s">
        <v>14</v>
      </c>
      <c r="I7587" t="s">
        <v>43</v>
      </c>
      <c r="J7587" s="4">
        <v>961.92</v>
      </c>
      <c r="K7587">
        <v>5</v>
      </c>
      <c r="L7587" s="4">
        <v>4809.6000000000004</v>
      </c>
      <c r="M7587" s="4">
        <f>L7587-J7587</f>
        <v>3847.6800000000003</v>
      </c>
      <c r="N7587" s="4">
        <f t="shared" si="236"/>
        <v>192.38399999999999</v>
      </c>
      <c r="O7587" s="3">
        <f t="shared" si="237"/>
        <v>80</v>
      </c>
      <c r="P7587"/>
    </row>
    <row r="7588" spans="1:16">
      <c r="A7588">
        <v>8587</v>
      </c>
      <c r="B7588" s="2" t="s">
        <v>1304</v>
      </c>
      <c r="C7588" t="s">
        <v>360</v>
      </c>
      <c r="D7588" t="s">
        <v>12</v>
      </c>
      <c r="E7588">
        <v>36</v>
      </c>
      <c r="F7588" t="str" cm="1">
        <f t="array" ref="F7588">_xlfn.IFS(Table1[[#This Row],[Age]]&gt;49,"OLD",Table1[[#This Row],[Age]]&gt;29,"MIDDLE AGE",Table1[[#This Row],[Age]]&gt;19,"YOUNG")</f>
        <v>MIDDLE AGE</v>
      </c>
      <c r="G7588" t="s">
        <v>22</v>
      </c>
      <c r="H7588" t="s">
        <v>19</v>
      </c>
      <c r="I7588" t="s">
        <v>23</v>
      </c>
      <c r="J7588" s="4">
        <v>220.25</v>
      </c>
      <c r="K7588">
        <v>4</v>
      </c>
      <c r="L7588" s="4">
        <v>881</v>
      </c>
      <c r="M7588" s="4">
        <f>L7588-J7588</f>
        <v>660.75</v>
      </c>
      <c r="N7588" s="4">
        <f t="shared" si="236"/>
        <v>55.0625</v>
      </c>
      <c r="O7588" s="3">
        <f t="shared" si="237"/>
        <v>75</v>
      </c>
      <c r="P7588"/>
    </row>
    <row r="7589" spans="1:16">
      <c r="A7589">
        <v>8588</v>
      </c>
      <c r="B7589" s="2" t="s">
        <v>1042</v>
      </c>
      <c r="C7589" t="s">
        <v>495</v>
      </c>
      <c r="D7589" t="s">
        <v>17</v>
      </c>
      <c r="E7589">
        <v>39</v>
      </c>
      <c r="F7589" t="str" cm="1">
        <f t="array" ref="F7589">_xlfn.IFS(Table1[[#This Row],[Age]]&gt;49,"OLD",Table1[[#This Row],[Age]]&gt;29,"MIDDLE AGE",Table1[[#This Row],[Age]]&gt;19,"YOUNG")</f>
        <v>MIDDLE AGE</v>
      </c>
      <c r="G7589" t="s">
        <v>18</v>
      </c>
      <c r="H7589" t="s">
        <v>40</v>
      </c>
      <c r="I7589" t="s">
        <v>41</v>
      </c>
      <c r="J7589" s="4">
        <v>87.25</v>
      </c>
      <c r="K7589">
        <v>1</v>
      </c>
      <c r="L7589" s="4">
        <v>87.25</v>
      </c>
      <c r="M7589" s="4">
        <f>L7589-J7589</f>
        <v>0</v>
      </c>
      <c r="N7589" s="4">
        <f t="shared" si="236"/>
        <v>87.25</v>
      </c>
      <c r="O7589" s="3">
        <f t="shared" si="237"/>
        <v>0</v>
      </c>
      <c r="P7589"/>
    </row>
    <row r="7590" spans="1:16">
      <c r="A7590">
        <v>8589</v>
      </c>
      <c r="B7590" s="2" t="s">
        <v>951</v>
      </c>
      <c r="C7590" t="s">
        <v>123</v>
      </c>
      <c r="D7590" t="s">
        <v>17</v>
      </c>
      <c r="E7590">
        <v>32</v>
      </c>
      <c r="F7590" t="str" cm="1">
        <f t="array" ref="F7590">_xlfn.IFS(Table1[[#This Row],[Age]]&gt;49,"OLD",Table1[[#This Row],[Age]]&gt;29,"MIDDLE AGE",Table1[[#This Row],[Age]]&gt;19,"YOUNG")</f>
        <v>MIDDLE AGE</v>
      </c>
      <c r="G7590" t="s">
        <v>18</v>
      </c>
      <c r="H7590" t="s">
        <v>14</v>
      </c>
      <c r="I7590" t="s">
        <v>15</v>
      </c>
      <c r="J7590" s="4">
        <v>489.05</v>
      </c>
      <c r="K7590">
        <v>1</v>
      </c>
      <c r="L7590" s="4">
        <v>489.05</v>
      </c>
      <c r="M7590" s="4">
        <f>L7590-J7590</f>
        <v>0</v>
      </c>
      <c r="N7590" s="4">
        <f t="shared" si="236"/>
        <v>489.05</v>
      </c>
      <c r="O7590" s="3">
        <f t="shared" si="237"/>
        <v>0</v>
      </c>
      <c r="P7590"/>
    </row>
    <row r="7591" spans="1:16">
      <c r="A7591">
        <v>8590</v>
      </c>
      <c r="B7591" s="2" t="s">
        <v>1310</v>
      </c>
      <c r="C7591" t="s">
        <v>822</v>
      </c>
      <c r="D7591" t="s">
        <v>12</v>
      </c>
      <c r="E7591">
        <v>18</v>
      </c>
      <c r="F7591" t="e" cm="1">
        <f t="array" ref="F7591">_xlfn.IFS(Table1[[#This Row],[Age]]&gt;49,"OLD",Table1[[#This Row],[Age]]&gt;29,"MIDDLE AGE",Table1[[#This Row],[Age]]&gt;19,"YOUNG")</f>
        <v>#N/A</v>
      </c>
      <c r="G7591" t="s">
        <v>22</v>
      </c>
      <c r="H7591" t="s">
        <v>35</v>
      </c>
      <c r="I7591" t="s">
        <v>64</v>
      </c>
      <c r="J7591" s="4">
        <v>793.63</v>
      </c>
      <c r="K7591">
        <v>2</v>
      </c>
      <c r="L7591" s="4">
        <v>1587.26</v>
      </c>
      <c r="M7591" s="4">
        <f>L7591-J7591</f>
        <v>793.63</v>
      </c>
      <c r="N7591" s="4">
        <f t="shared" si="236"/>
        <v>396.815</v>
      </c>
      <c r="O7591" s="3">
        <f t="shared" si="237"/>
        <v>50</v>
      </c>
      <c r="P7591"/>
    </row>
    <row r="7592" spans="1:16">
      <c r="A7592">
        <v>8591</v>
      </c>
      <c r="B7592" s="2" t="s">
        <v>1174</v>
      </c>
      <c r="C7592" t="s">
        <v>251</v>
      </c>
      <c r="D7592" t="s">
        <v>17</v>
      </c>
      <c r="E7592">
        <v>19</v>
      </c>
      <c r="F7592" t="e" cm="1">
        <f t="array" ref="F7592">_xlfn.IFS(Table1[[#This Row],[Age]]&gt;49,"OLD",Table1[[#This Row],[Age]]&gt;29,"MIDDLE AGE",Table1[[#This Row],[Age]]&gt;19,"YOUNG")</f>
        <v>#N/A</v>
      </c>
      <c r="G7592" t="s">
        <v>13</v>
      </c>
      <c r="H7592" t="s">
        <v>14</v>
      </c>
      <c r="I7592" t="s">
        <v>43</v>
      </c>
      <c r="J7592" s="4">
        <v>772.93</v>
      </c>
      <c r="K7592">
        <v>5</v>
      </c>
      <c r="L7592" s="4">
        <v>3864.65</v>
      </c>
      <c r="M7592" s="4">
        <f>L7592-J7592</f>
        <v>3091.7200000000003</v>
      </c>
      <c r="N7592" s="4">
        <f t="shared" si="236"/>
        <v>154.58599999999998</v>
      </c>
      <c r="O7592" s="3">
        <f t="shared" si="237"/>
        <v>80</v>
      </c>
      <c r="P7592"/>
    </row>
    <row r="7593" spans="1:16">
      <c r="A7593">
        <v>8592</v>
      </c>
      <c r="B7593" s="2" t="s">
        <v>1296</v>
      </c>
      <c r="C7593" t="s">
        <v>260</v>
      </c>
      <c r="D7593" t="s">
        <v>12</v>
      </c>
      <c r="E7593">
        <v>25</v>
      </c>
      <c r="F7593" t="str" cm="1">
        <f t="array" ref="F7593">_xlfn.IFS(Table1[[#This Row],[Age]]&gt;49,"OLD",Table1[[#This Row],[Age]]&gt;29,"MIDDLE AGE",Table1[[#This Row],[Age]]&gt;19,"YOUNG")</f>
        <v>YOUNG</v>
      </c>
      <c r="G7593" t="s">
        <v>25</v>
      </c>
      <c r="H7593" t="s">
        <v>19</v>
      </c>
      <c r="I7593" t="s">
        <v>80</v>
      </c>
      <c r="J7593" s="4">
        <v>699.85</v>
      </c>
      <c r="K7593">
        <v>2</v>
      </c>
      <c r="L7593" s="4">
        <v>1399.7</v>
      </c>
      <c r="M7593" s="4">
        <f>L7593-J7593</f>
        <v>699.85</v>
      </c>
      <c r="N7593" s="4">
        <f t="shared" si="236"/>
        <v>349.92500000000001</v>
      </c>
      <c r="O7593" s="3">
        <f t="shared" si="237"/>
        <v>50</v>
      </c>
      <c r="P7593"/>
    </row>
    <row r="7594" spans="1:16">
      <c r="A7594">
        <v>8593</v>
      </c>
      <c r="B7594" s="2" t="s">
        <v>1242</v>
      </c>
      <c r="C7594" t="s">
        <v>443</v>
      </c>
      <c r="D7594" t="s">
        <v>17</v>
      </c>
      <c r="E7594">
        <v>39</v>
      </c>
      <c r="F7594" t="str" cm="1">
        <f t="array" ref="F7594">_xlfn.IFS(Table1[[#This Row],[Age]]&gt;49,"OLD",Table1[[#This Row],[Age]]&gt;29,"MIDDLE AGE",Table1[[#This Row],[Age]]&gt;19,"YOUNG")</f>
        <v>MIDDLE AGE</v>
      </c>
      <c r="G7594" t="s">
        <v>18</v>
      </c>
      <c r="H7594" t="s">
        <v>27</v>
      </c>
      <c r="I7594" t="s">
        <v>28</v>
      </c>
      <c r="J7594" s="4">
        <v>822.49</v>
      </c>
      <c r="K7594">
        <v>1</v>
      </c>
      <c r="L7594" s="4">
        <v>822.49</v>
      </c>
      <c r="M7594" s="4">
        <f>L7594-J7594</f>
        <v>0</v>
      </c>
      <c r="N7594" s="4">
        <f t="shared" si="236"/>
        <v>822.49</v>
      </c>
      <c r="O7594" s="3">
        <f t="shared" si="237"/>
        <v>0</v>
      </c>
      <c r="P7594"/>
    </row>
    <row r="7595" spans="1:16">
      <c r="A7595">
        <v>8594</v>
      </c>
      <c r="B7595" s="2" t="s">
        <v>1305</v>
      </c>
      <c r="C7595" t="s">
        <v>750</v>
      </c>
      <c r="D7595" t="s">
        <v>17</v>
      </c>
      <c r="E7595">
        <v>42</v>
      </c>
      <c r="F7595" t="str" cm="1">
        <f t="array" ref="F7595">_xlfn.IFS(Table1[[#This Row],[Age]]&gt;49,"OLD",Table1[[#This Row],[Age]]&gt;29,"MIDDLE AGE",Table1[[#This Row],[Age]]&gt;19,"YOUNG")</f>
        <v>MIDDLE AGE</v>
      </c>
      <c r="G7595" t="s">
        <v>22</v>
      </c>
      <c r="H7595" t="s">
        <v>19</v>
      </c>
      <c r="I7595" t="s">
        <v>80</v>
      </c>
      <c r="J7595" s="4">
        <v>183.24</v>
      </c>
      <c r="K7595">
        <v>1</v>
      </c>
      <c r="L7595" s="4">
        <v>183.24</v>
      </c>
      <c r="M7595" s="4">
        <f>L7595-J7595</f>
        <v>0</v>
      </c>
      <c r="N7595" s="4">
        <f t="shared" si="236"/>
        <v>183.24</v>
      </c>
      <c r="O7595" s="3">
        <f t="shared" si="237"/>
        <v>0</v>
      </c>
      <c r="P7595"/>
    </row>
    <row r="7596" spans="1:16">
      <c r="A7596">
        <v>8595</v>
      </c>
      <c r="B7596" s="2" t="s">
        <v>978</v>
      </c>
      <c r="C7596" t="s">
        <v>312</v>
      </c>
      <c r="D7596" t="s">
        <v>17</v>
      </c>
      <c r="E7596">
        <v>19</v>
      </c>
      <c r="F7596" t="e" cm="1">
        <f t="array" ref="F7596">_xlfn.IFS(Table1[[#This Row],[Age]]&gt;49,"OLD",Table1[[#This Row],[Age]]&gt;29,"MIDDLE AGE",Table1[[#This Row],[Age]]&gt;19,"YOUNG")</f>
        <v>#N/A</v>
      </c>
      <c r="G7596" t="s">
        <v>18</v>
      </c>
      <c r="H7596" t="s">
        <v>40</v>
      </c>
      <c r="I7596" t="s">
        <v>76</v>
      </c>
      <c r="J7596" s="4">
        <v>655.42</v>
      </c>
      <c r="K7596">
        <v>2</v>
      </c>
      <c r="L7596" s="4">
        <v>1310.84</v>
      </c>
      <c r="M7596" s="4">
        <f>L7596-J7596</f>
        <v>655.42</v>
      </c>
      <c r="N7596" s="4">
        <f t="shared" si="236"/>
        <v>327.71</v>
      </c>
      <c r="O7596" s="3">
        <f t="shared" si="237"/>
        <v>50</v>
      </c>
      <c r="P7596"/>
    </row>
    <row r="7597" spans="1:16">
      <c r="A7597">
        <v>8596</v>
      </c>
      <c r="B7597" s="2" t="s">
        <v>1217</v>
      </c>
      <c r="C7597" t="s">
        <v>717</v>
      </c>
      <c r="D7597" t="s">
        <v>12</v>
      </c>
      <c r="E7597">
        <v>26</v>
      </c>
      <c r="F7597" t="str" cm="1">
        <f t="array" ref="F7597">_xlfn.IFS(Table1[[#This Row],[Age]]&gt;49,"OLD",Table1[[#This Row],[Age]]&gt;29,"MIDDLE AGE",Table1[[#This Row],[Age]]&gt;19,"YOUNG")</f>
        <v>YOUNG</v>
      </c>
      <c r="G7597" t="s">
        <v>13</v>
      </c>
      <c r="H7597" t="s">
        <v>40</v>
      </c>
      <c r="I7597" t="s">
        <v>68</v>
      </c>
      <c r="J7597" s="4">
        <v>609.62</v>
      </c>
      <c r="K7597">
        <v>4</v>
      </c>
      <c r="L7597" s="4">
        <v>2438.48</v>
      </c>
      <c r="M7597" s="4">
        <f>L7597-J7597</f>
        <v>1828.8600000000001</v>
      </c>
      <c r="N7597" s="4">
        <f t="shared" si="236"/>
        <v>152.405</v>
      </c>
      <c r="O7597" s="3">
        <f t="shared" si="237"/>
        <v>75</v>
      </c>
      <c r="P7597"/>
    </row>
    <row r="7598" spans="1:16">
      <c r="A7598">
        <v>8597</v>
      </c>
      <c r="B7598" s="2" t="s">
        <v>947</v>
      </c>
      <c r="C7598" t="s">
        <v>667</v>
      </c>
      <c r="D7598" t="s">
        <v>17</v>
      </c>
      <c r="E7598">
        <v>26</v>
      </c>
      <c r="F7598" t="str" cm="1">
        <f t="array" ref="F7598">_xlfn.IFS(Table1[[#This Row],[Age]]&gt;49,"OLD",Table1[[#This Row],[Age]]&gt;29,"MIDDLE AGE",Table1[[#This Row],[Age]]&gt;19,"YOUNG")</f>
        <v>YOUNG</v>
      </c>
      <c r="G7598" t="s">
        <v>22</v>
      </c>
      <c r="H7598" t="s">
        <v>14</v>
      </c>
      <c r="I7598" t="s">
        <v>43</v>
      </c>
      <c r="J7598" s="4">
        <v>161.9</v>
      </c>
      <c r="K7598">
        <v>2</v>
      </c>
      <c r="L7598" s="4">
        <v>323.8</v>
      </c>
      <c r="M7598" s="4">
        <f>L7598-J7598</f>
        <v>161.9</v>
      </c>
      <c r="N7598" s="4">
        <f t="shared" si="236"/>
        <v>80.95</v>
      </c>
      <c r="O7598" s="3">
        <f t="shared" si="237"/>
        <v>50</v>
      </c>
      <c r="P7598"/>
    </row>
    <row r="7599" spans="1:16">
      <c r="A7599">
        <v>8598</v>
      </c>
      <c r="B7599" s="2" t="s">
        <v>1257</v>
      </c>
      <c r="C7599" t="s">
        <v>579</v>
      </c>
      <c r="D7599" t="s">
        <v>12</v>
      </c>
      <c r="E7599">
        <v>30</v>
      </c>
      <c r="F7599" t="str" cm="1">
        <f t="array" ref="F7599">_xlfn.IFS(Table1[[#This Row],[Age]]&gt;49,"OLD",Table1[[#This Row],[Age]]&gt;29,"MIDDLE AGE",Table1[[#This Row],[Age]]&gt;19,"YOUNG")</f>
        <v>MIDDLE AGE</v>
      </c>
      <c r="G7599" t="s">
        <v>22</v>
      </c>
      <c r="H7599" t="s">
        <v>19</v>
      </c>
      <c r="I7599" t="s">
        <v>80</v>
      </c>
      <c r="J7599" s="4">
        <v>420.28</v>
      </c>
      <c r="K7599">
        <v>4</v>
      </c>
      <c r="L7599" s="4">
        <v>1681.12</v>
      </c>
      <c r="M7599" s="4">
        <f>L7599-J7599</f>
        <v>1260.8399999999999</v>
      </c>
      <c r="N7599" s="4">
        <f t="shared" si="236"/>
        <v>105.07</v>
      </c>
      <c r="O7599" s="3">
        <f t="shared" si="237"/>
        <v>75</v>
      </c>
      <c r="P7599"/>
    </row>
    <row r="7600" spans="1:16">
      <c r="A7600">
        <v>8599</v>
      </c>
      <c r="B7600" s="2" t="s">
        <v>1151</v>
      </c>
      <c r="C7600" t="s">
        <v>510</v>
      </c>
      <c r="D7600" t="s">
        <v>12</v>
      </c>
      <c r="E7600">
        <v>23</v>
      </c>
      <c r="F7600" t="str" cm="1">
        <f t="array" ref="F7600">_xlfn.IFS(Table1[[#This Row],[Age]]&gt;49,"OLD",Table1[[#This Row],[Age]]&gt;29,"MIDDLE AGE",Table1[[#This Row],[Age]]&gt;19,"YOUNG")</f>
        <v>YOUNG</v>
      </c>
      <c r="G7600" t="s">
        <v>22</v>
      </c>
      <c r="H7600" t="s">
        <v>40</v>
      </c>
      <c r="I7600" t="s">
        <v>41</v>
      </c>
      <c r="J7600" s="4">
        <v>854</v>
      </c>
      <c r="K7600">
        <v>4</v>
      </c>
      <c r="L7600" s="4">
        <v>3416</v>
      </c>
      <c r="M7600" s="4">
        <f>L7600-J7600</f>
        <v>2562</v>
      </c>
      <c r="N7600" s="4">
        <f t="shared" si="236"/>
        <v>213.5</v>
      </c>
      <c r="O7600" s="3">
        <f t="shared" si="237"/>
        <v>75</v>
      </c>
      <c r="P7600"/>
    </row>
    <row r="7601" spans="1:16">
      <c r="A7601">
        <v>8600</v>
      </c>
      <c r="B7601" s="2" t="s">
        <v>1153</v>
      </c>
      <c r="C7601" t="s">
        <v>414</v>
      </c>
      <c r="D7601" t="s">
        <v>17</v>
      </c>
      <c r="E7601">
        <v>47</v>
      </c>
      <c r="F7601" t="str" cm="1">
        <f t="array" ref="F7601">_xlfn.IFS(Table1[[#This Row],[Age]]&gt;49,"OLD",Table1[[#This Row],[Age]]&gt;29,"MIDDLE AGE",Table1[[#This Row],[Age]]&gt;19,"YOUNG")</f>
        <v>MIDDLE AGE</v>
      </c>
      <c r="G7601" t="s">
        <v>18</v>
      </c>
      <c r="H7601" t="s">
        <v>35</v>
      </c>
      <c r="I7601" t="s">
        <v>36</v>
      </c>
      <c r="J7601" s="4">
        <v>972.08</v>
      </c>
      <c r="K7601">
        <v>3</v>
      </c>
      <c r="L7601" s="4">
        <v>2916.24</v>
      </c>
      <c r="M7601" s="4">
        <f>L7601-J7601</f>
        <v>1944.1599999999999</v>
      </c>
      <c r="N7601" s="4">
        <f t="shared" si="236"/>
        <v>324.0266666666667</v>
      </c>
      <c r="O7601" s="3">
        <f t="shared" si="237"/>
        <v>66.666666666666657</v>
      </c>
      <c r="P7601"/>
    </row>
    <row r="7602" spans="1:16">
      <c r="A7602">
        <v>8601</v>
      </c>
      <c r="B7602" s="2" t="s">
        <v>1123</v>
      </c>
      <c r="C7602" t="s">
        <v>807</v>
      </c>
      <c r="D7602" t="s">
        <v>12</v>
      </c>
      <c r="E7602">
        <v>32</v>
      </c>
      <c r="F7602" t="str" cm="1">
        <f t="array" ref="F7602">_xlfn.IFS(Table1[[#This Row],[Age]]&gt;49,"OLD",Table1[[#This Row],[Age]]&gt;29,"MIDDLE AGE",Table1[[#This Row],[Age]]&gt;19,"YOUNG")</f>
        <v>MIDDLE AGE</v>
      </c>
      <c r="G7602" t="s">
        <v>13</v>
      </c>
      <c r="H7602" t="s">
        <v>35</v>
      </c>
      <c r="I7602" t="s">
        <v>63</v>
      </c>
      <c r="J7602" s="4">
        <v>668.78</v>
      </c>
      <c r="K7602">
        <v>1</v>
      </c>
      <c r="L7602" s="4">
        <v>668.78</v>
      </c>
      <c r="M7602" s="4">
        <f>L7602-J7602</f>
        <v>0</v>
      </c>
      <c r="N7602" s="4">
        <f t="shared" si="236"/>
        <v>668.78</v>
      </c>
      <c r="O7602" s="3">
        <f t="shared" si="237"/>
        <v>0</v>
      </c>
      <c r="P7602"/>
    </row>
    <row r="7603" spans="1:16">
      <c r="A7603">
        <v>8602</v>
      </c>
      <c r="B7603" s="2" t="s">
        <v>1130</v>
      </c>
      <c r="C7603" t="s">
        <v>297</v>
      </c>
      <c r="D7603" t="s">
        <v>17</v>
      </c>
      <c r="E7603">
        <v>32</v>
      </c>
      <c r="F7603" t="str" cm="1">
        <f t="array" ref="F7603">_xlfn.IFS(Table1[[#This Row],[Age]]&gt;49,"OLD",Table1[[#This Row],[Age]]&gt;29,"MIDDLE AGE",Table1[[#This Row],[Age]]&gt;19,"YOUNG")</f>
        <v>MIDDLE AGE</v>
      </c>
      <c r="G7603" t="s">
        <v>25</v>
      </c>
      <c r="H7603" t="s">
        <v>27</v>
      </c>
      <c r="I7603" t="s">
        <v>53</v>
      </c>
      <c r="J7603" s="4">
        <v>922.72</v>
      </c>
      <c r="K7603">
        <v>3</v>
      </c>
      <c r="L7603" s="4">
        <v>2768.16</v>
      </c>
      <c r="M7603" s="4">
        <f>L7603-J7603</f>
        <v>1845.4399999999998</v>
      </c>
      <c r="N7603" s="4">
        <f t="shared" si="236"/>
        <v>307.57333333333332</v>
      </c>
      <c r="O7603" s="3">
        <f t="shared" si="237"/>
        <v>66.666666666666657</v>
      </c>
      <c r="P7603"/>
    </row>
    <row r="7604" spans="1:16">
      <c r="A7604">
        <v>8603</v>
      </c>
      <c r="B7604" s="2" t="s">
        <v>1076</v>
      </c>
      <c r="C7604" t="s">
        <v>237</v>
      </c>
      <c r="D7604" t="s">
        <v>12</v>
      </c>
      <c r="E7604">
        <v>24</v>
      </c>
      <c r="F7604" t="str" cm="1">
        <f t="array" ref="F7604">_xlfn.IFS(Table1[[#This Row],[Age]]&gt;49,"OLD",Table1[[#This Row],[Age]]&gt;29,"MIDDLE AGE",Table1[[#This Row],[Age]]&gt;19,"YOUNG")</f>
        <v>YOUNG</v>
      </c>
      <c r="G7604" t="s">
        <v>22</v>
      </c>
      <c r="H7604" t="s">
        <v>14</v>
      </c>
      <c r="I7604" t="s">
        <v>43</v>
      </c>
      <c r="J7604" s="4">
        <v>140.72999999999999</v>
      </c>
      <c r="K7604">
        <v>1</v>
      </c>
      <c r="L7604" s="4">
        <v>140.72999999999999</v>
      </c>
      <c r="M7604" s="4">
        <f>L7604-J7604</f>
        <v>0</v>
      </c>
      <c r="N7604" s="4">
        <f t="shared" si="236"/>
        <v>140.72999999999999</v>
      </c>
      <c r="O7604" s="3">
        <f t="shared" si="237"/>
        <v>0</v>
      </c>
      <c r="P7604"/>
    </row>
    <row r="7605" spans="1:16">
      <c r="A7605">
        <v>8604</v>
      </c>
      <c r="B7605" s="2" t="s">
        <v>1176</v>
      </c>
      <c r="C7605" t="s">
        <v>532</v>
      </c>
      <c r="D7605" t="s">
        <v>12</v>
      </c>
      <c r="E7605">
        <v>28</v>
      </c>
      <c r="F7605" t="str" cm="1">
        <f t="array" ref="F7605">_xlfn.IFS(Table1[[#This Row],[Age]]&gt;49,"OLD",Table1[[#This Row],[Age]]&gt;29,"MIDDLE AGE",Table1[[#This Row],[Age]]&gt;19,"YOUNG")</f>
        <v>YOUNG</v>
      </c>
      <c r="G7605" t="s">
        <v>18</v>
      </c>
      <c r="H7605" t="s">
        <v>40</v>
      </c>
      <c r="I7605" t="s">
        <v>68</v>
      </c>
      <c r="J7605" s="4">
        <v>975.31</v>
      </c>
      <c r="K7605">
        <v>3</v>
      </c>
      <c r="L7605" s="4">
        <v>2925.93</v>
      </c>
      <c r="M7605" s="4">
        <f>L7605-J7605</f>
        <v>1950.62</v>
      </c>
      <c r="N7605" s="4">
        <f t="shared" si="236"/>
        <v>325.1033333333333</v>
      </c>
      <c r="O7605" s="3">
        <f t="shared" si="237"/>
        <v>66.666666666666657</v>
      </c>
      <c r="P7605"/>
    </row>
    <row r="7606" spans="1:16">
      <c r="A7606">
        <v>8605</v>
      </c>
      <c r="B7606" s="2" t="s">
        <v>1081</v>
      </c>
      <c r="C7606" t="s">
        <v>683</v>
      </c>
      <c r="D7606" t="s">
        <v>17</v>
      </c>
      <c r="E7606">
        <v>57</v>
      </c>
      <c r="F7606" t="str" cm="1">
        <f t="array" ref="F7606">_xlfn.IFS(Table1[[#This Row],[Age]]&gt;49,"OLD",Table1[[#This Row],[Age]]&gt;29,"MIDDLE AGE",Table1[[#This Row],[Age]]&gt;19,"YOUNG")</f>
        <v>OLD</v>
      </c>
      <c r="G7606" t="s">
        <v>25</v>
      </c>
      <c r="H7606" t="s">
        <v>27</v>
      </c>
      <c r="I7606" t="s">
        <v>28</v>
      </c>
      <c r="J7606" s="4">
        <v>43.17</v>
      </c>
      <c r="K7606">
        <v>4</v>
      </c>
      <c r="L7606" s="4">
        <v>172.68</v>
      </c>
      <c r="M7606" s="4">
        <f>L7606-J7606</f>
        <v>129.51</v>
      </c>
      <c r="N7606" s="4">
        <f t="shared" si="236"/>
        <v>10.7925</v>
      </c>
      <c r="O7606" s="3">
        <f t="shared" si="237"/>
        <v>74.999999999999986</v>
      </c>
      <c r="P7606"/>
    </row>
    <row r="7607" spans="1:16">
      <c r="A7607">
        <v>8606</v>
      </c>
      <c r="B7607" s="2" t="s">
        <v>1235</v>
      </c>
      <c r="C7607" t="s">
        <v>119</v>
      </c>
      <c r="D7607" t="s">
        <v>17</v>
      </c>
      <c r="E7607">
        <v>55</v>
      </c>
      <c r="F7607" t="str" cm="1">
        <f t="array" ref="F7607">_xlfn.IFS(Table1[[#This Row],[Age]]&gt;49,"OLD",Table1[[#This Row],[Age]]&gt;29,"MIDDLE AGE",Table1[[#This Row],[Age]]&gt;19,"YOUNG")</f>
        <v>OLD</v>
      </c>
      <c r="G7607" t="s">
        <v>22</v>
      </c>
      <c r="H7607" t="s">
        <v>35</v>
      </c>
      <c r="I7607" t="s">
        <v>63</v>
      </c>
      <c r="J7607" s="4">
        <v>531.99</v>
      </c>
      <c r="K7607">
        <v>3</v>
      </c>
      <c r="L7607" s="4">
        <v>1595.97</v>
      </c>
      <c r="M7607" s="4">
        <f>L7607-J7607</f>
        <v>1063.98</v>
      </c>
      <c r="N7607" s="4">
        <f t="shared" si="236"/>
        <v>177.33</v>
      </c>
      <c r="O7607" s="3">
        <f t="shared" si="237"/>
        <v>66.666666666666657</v>
      </c>
      <c r="P7607"/>
    </row>
    <row r="7608" spans="1:16">
      <c r="A7608">
        <v>8607</v>
      </c>
      <c r="B7608" s="2" t="s">
        <v>1033</v>
      </c>
      <c r="C7608" t="s">
        <v>344</v>
      </c>
      <c r="D7608" t="s">
        <v>17</v>
      </c>
      <c r="E7608">
        <v>57</v>
      </c>
      <c r="F7608" t="str" cm="1">
        <f t="array" ref="F7608">_xlfn.IFS(Table1[[#This Row],[Age]]&gt;49,"OLD",Table1[[#This Row],[Age]]&gt;29,"MIDDLE AGE",Table1[[#This Row],[Age]]&gt;19,"YOUNG")</f>
        <v>OLD</v>
      </c>
      <c r="G7608" t="s">
        <v>18</v>
      </c>
      <c r="H7608" t="s">
        <v>27</v>
      </c>
      <c r="I7608" t="s">
        <v>28</v>
      </c>
      <c r="J7608" s="4">
        <v>298.10000000000002</v>
      </c>
      <c r="K7608">
        <v>5</v>
      </c>
      <c r="L7608" s="4">
        <v>1490.5</v>
      </c>
      <c r="M7608" s="4">
        <f>L7608-J7608</f>
        <v>1192.4000000000001</v>
      </c>
      <c r="N7608" s="4">
        <f t="shared" si="236"/>
        <v>59.620000000000005</v>
      </c>
      <c r="O7608" s="3">
        <f t="shared" si="237"/>
        <v>80</v>
      </c>
      <c r="P7608"/>
    </row>
    <row r="7609" spans="1:16">
      <c r="A7609">
        <v>8608</v>
      </c>
      <c r="B7609" s="2" t="s">
        <v>1006</v>
      </c>
      <c r="C7609" t="s">
        <v>703</v>
      </c>
      <c r="D7609" t="s">
        <v>17</v>
      </c>
      <c r="E7609">
        <v>19</v>
      </c>
      <c r="F7609" t="e" cm="1">
        <f t="array" ref="F7609">_xlfn.IFS(Table1[[#This Row],[Age]]&gt;49,"OLD",Table1[[#This Row],[Age]]&gt;29,"MIDDLE AGE",Table1[[#This Row],[Age]]&gt;19,"YOUNG")</f>
        <v>#N/A</v>
      </c>
      <c r="G7609" t="s">
        <v>25</v>
      </c>
      <c r="H7609" t="s">
        <v>27</v>
      </c>
      <c r="I7609" t="s">
        <v>28</v>
      </c>
      <c r="J7609" s="4">
        <v>815.77</v>
      </c>
      <c r="K7609">
        <v>3</v>
      </c>
      <c r="L7609" s="4">
        <v>2447.31</v>
      </c>
      <c r="M7609" s="4">
        <f>L7609-J7609</f>
        <v>1631.54</v>
      </c>
      <c r="N7609" s="4">
        <f t="shared" si="236"/>
        <v>271.92333333333335</v>
      </c>
      <c r="O7609" s="3">
        <f t="shared" si="237"/>
        <v>66.666666666666657</v>
      </c>
      <c r="P7609"/>
    </row>
    <row r="7610" spans="1:16">
      <c r="A7610">
        <v>8609</v>
      </c>
      <c r="B7610" s="2" t="s">
        <v>1282</v>
      </c>
      <c r="C7610" t="s">
        <v>752</v>
      </c>
      <c r="D7610" t="s">
        <v>12</v>
      </c>
      <c r="E7610">
        <v>56</v>
      </c>
      <c r="F7610" t="str" cm="1">
        <f t="array" ref="F7610">_xlfn.IFS(Table1[[#This Row],[Age]]&gt;49,"OLD",Table1[[#This Row],[Age]]&gt;29,"MIDDLE AGE",Table1[[#This Row],[Age]]&gt;19,"YOUNG")</f>
        <v>OLD</v>
      </c>
      <c r="G7610" t="s">
        <v>25</v>
      </c>
      <c r="H7610" t="s">
        <v>40</v>
      </c>
      <c r="I7610" t="s">
        <v>41</v>
      </c>
      <c r="J7610" s="4">
        <v>225.37</v>
      </c>
      <c r="K7610">
        <v>3</v>
      </c>
      <c r="L7610" s="4">
        <v>676.11</v>
      </c>
      <c r="M7610" s="4">
        <f>L7610-J7610</f>
        <v>450.74</v>
      </c>
      <c r="N7610" s="4">
        <f t="shared" si="236"/>
        <v>75.123333333333335</v>
      </c>
      <c r="O7610" s="3">
        <f t="shared" si="237"/>
        <v>66.666666666666657</v>
      </c>
      <c r="P7610"/>
    </row>
    <row r="7611" spans="1:16">
      <c r="A7611">
        <v>8610</v>
      </c>
      <c r="B7611" s="2" t="s">
        <v>1269</v>
      </c>
      <c r="C7611" t="s">
        <v>374</v>
      </c>
      <c r="D7611" t="s">
        <v>12</v>
      </c>
      <c r="E7611">
        <v>27</v>
      </c>
      <c r="F7611" t="str" cm="1">
        <f t="array" ref="F7611">_xlfn.IFS(Table1[[#This Row],[Age]]&gt;49,"OLD",Table1[[#This Row],[Age]]&gt;29,"MIDDLE AGE",Table1[[#This Row],[Age]]&gt;19,"YOUNG")</f>
        <v>YOUNG</v>
      </c>
      <c r="G7611" t="s">
        <v>22</v>
      </c>
      <c r="H7611" t="s">
        <v>40</v>
      </c>
      <c r="I7611" t="s">
        <v>68</v>
      </c>
      <c r="J7611" s="4">
        <v>21.41</v>
      </c>
      <c r="K7611">
        <v>3</v>
      </c>
      <c r="L7611" s="4">
        <v>64.23</v>
      </c>
      <c r="M7611" s="4">
        <f>L7611-J7611</f>
        <v>42.820000000000007</v>
      </c>
      <c r="N7611" s="4">
        <f t="shared" si="236"/>
        <v>7.1366666666666667</v>
      </c>
      <c r="O7611" s="3">
        <f t="shared" si="237"/>
        <v>66.666666666666671</v>
      </c>
      <c r="P7611"/>
    </row>
    <row r="7612" spans="1:16">
      <c r="A7612">
        <v>8611</v>
      </c>
      <c r="B7612" s="2" t="s">
        <v>1176</v>
      </c>
      <c r="C7612" t="s">
        <v>621</v>
      </c>
      <c r="D7612" t="s">
        <v>12</v>
      </c>
      <c r="E7612">
        <v>61</v>
      </c>
      <c r="F7612" t="str" cm="1">
        <f t="array" ref="F7612">_xlfn.IFS(Table1[[#This Row],[Age]]&gt;49,"OLD",Table1[[#This Row],[Age]]&gt;29,"MIDDLE AGE",Table1[[#This Row],[Age]]&gt;19,"YOUNG")</f>
        <v>OLD</v>
      </c>
      <c r="G7612" t="s">
        <v>18</v>
      </c>
      <c r="H7612" t="s">
        <v>40</v>
      </c>
      <c r="I7612" t="s">
        <v>41</v>
      </c>
      <c r="J7612" s="4">
        <v>420.46</v>
      </c>
      <c r="K7612">
        <v>5</v>
      </c>
      <c r="L7612" s="4">
        <v>2102.3000000000002</v>
      </c>
      <c r="M7612" s="4">
        <f>L7612-J7612</f>
        <v>1681.8400000000001</v>
      </c>
      <c r="N7612" s="4">
        <f t="shared" si="236"/>
        <v>84.091999999999999</v>
      </c>
      <c r="O7612" s="3">
        <f t="shared" si="237"/>
        <v>80</v>
      </c>
      <c r="P7612"/>
    </row>
    <row r="7613" spans="1:16">
      <c r="A7613">
        <v>8612</v>
      </c>
      <c r="B7613" s="2" t="s">
        <v>1156</v>
      </c>
      <c r="C7613" t="s">
        <v>121</v>
      </c>
      <c r="D7613" t="s">
        <v>17</v>
      </c>
      <c r="E7613">
        <v>34</v>
      </c>
      <c r="F7613" t="str" cm="1">
        <f t="array" ref="F7613">_xlfn.IFS(Table1[[#This Row],[Age]]&gt;49,"OLD",Table1[[#This Row],[Age]]&gt;29,"MIDDLE AGE",Table1[[#This Row],[Age]]&gt;19,"YOUNG")</f>
        <v>MIDDLE AGE</v>
      </c>
      <c r="G7613" t="s">
        <v>25</v>
      </c>
      <c r="H7613" t="s">
        <v>14</v>
      </c>
      <c r="I7613" t="s">
        <v>43</v>
      </c>
      <c r="J7613" s="4">
        <v>73.47</v>
      </c>
      <c r="K7613">
        <v>1</v>
      </c>
      <c r="L7613" s="4">
        <v>73.47</v>
      </c>
      <c r="M7613" s="4">
        <f>L7613-J7613</f>
        <v>0</v>
      </c>
      <c r="N7613" s="4">
        <f t="shared" si="236"/>
        <v>73.47</v>
      </c>
      <c r="O7613" s="3">
        <f t="shared" si="237"/>
        <v>0</v>
      </c>
      <c r="P7613"/>
    </row>
    <row r="7614" spans="1:16">
      <c r="A7614">
        <v>8613</v>
      </c>
      <c r="B7614" s="2" t="s">
        <v>993</v>
      </c>
      <c r="C7614" t="s">
        <v>573</v>
      </c>
      <c r="D7614" t="s">
        <v>12</v>
      </c>
      <c r="E7614">
        <v>24</v>
      </c>
      <c r="F7614" t="str" cm="1">
        <f t="array" ref="F7614">_xlfn.IFS(Table1[[#This Row],[Age]]&gt;49,"OLD",Table1[[#This Row],[Age]]&gt;29,"MIDDLE AGE",Table1[[#This Row],[Age]]&gt;19,"YOUNG")</f>
        <v>YOUNG</v>
      </c>
      <c r="G7614" t="s">
        <v>13</v>
      </c>
      <c r="H7614" t="s">
        <v>27</v>
      </c>
      <c r="I7614" t="s">
        <v>32</v>
      </c>
      <c r="J7614" s="4">
        <v>297.19</v>
      </c>
      <c r="K7614">
        <v>3</v>
      </c>
      <c r="L7614" s="4">
        <v>891.57</v>
      </c>
      <c r="M7614" s="4">
        <f>L7614-J7614</f>
        <v>594.38000000000011</v>
      </c>
      <c r="N7614" s="4">
        <f t="shared" si="236"/>
        <v>99.063333333333333</v>
      </c>
      <c r="O7614" s="3">
        <f t="shared" si="237"/>
        <v>66.666666666666671</v>
      </c>
      <c r="P7614"/>
    </row>
    <row r="7615" spans="1:16">
      <c r="A7615">
        <v>8614</v>
      </c>
      <c r="B7615" s="2" t="s">
        <v>1177</v>
      </c>
      <c r="C7615" t="s">
        <v>54</v>
      </c>
      <c r="D7615" t="s">
        <v>17</v>
      </c>
      <c r="E7615">
        <v>57</v>
      </c>
      <c r="F7615" t="str" cm="1">
        <f t="array" ref="F7615">_xlfn.IFS(Table1[[#This Row],[Age]]&gt;49,"OLD",Table1[[#This Row],[Age]]&gt;29,"MIDDLE AGE",Table1[[#This Row],[Age]]&gt;19,"YOUNG")</f>
        <v>OLD</v>
      </c>
      <c r="G7615" t="s">
        <v>13</v>
      </c>
      <c r="H7615" t="s">
        <v>27</v>
      </c>
      <c r="I7615" t="s">
        <v>46</v>
      </c>
      <c r="J7615" s="4">
        <v>647.30999999999995</v>
      </c>
      <c r="K7615">
        <v>1</v>
      </c>
      <c r="L7615" s="4">
        <v>647.30999999999995</v>
      </c>
      <c r="M7615" s="4">
        <f>L7615-J7615</f>
        <v>0</v>
      </c>
      <c r="N7615" s="4">
        <f t="shared" si="236"/>
        <v>647.30999999999995</v>
      </c>
      <c r="O7615" s="3">
        <f t="shared" si="237"/>
        <v>0</v>
      </c>
      <c r="P7615"/>
    </row>
    <row r="7616" spans="1:16">
      <c r="A7616">
        <v>8615</v>
      </c>
      <c r="B7616" s="2" t="s">
        <v>1255</v>
      </c>
      <c r="C7616" t="s">
        <v>841</v>
      </c>
      <c r="D7616" t="s">
        <v>12</v>
      </c>
      <c r="E7616">
        <v>56</v>
      </c>
      <c r="F7616" t="str" cm="1">
        <f t="array" ref="F7616">_xlfn.IFS(Table1[[#This Row],[Age]]&gt;49,"OLD",Table1[[#This Row],[Age]]&gt;29,"MIDDLE AGE",Table1[[#This Row],[Age]]&gt;19,"YOUNG")</f>
        <v>OLD</v>
      </c>
      <c r="G7616" t="s">
        <v>25</v>
      </c>
      <c r="H7616" t="s">
        <v>14</v>
      </c>
      <c r="I7616" t="s">
        <v>15</v>
      </c>
      <c r="J7616" s="4">
        <v>301.76</v>
      </c>
      <c r="K7616">
        <v>2</v>
      </c>
      <c r="L7616" s="4">
        <v>603.52</v>
      </c>
      <c r="M7616" s="4">
        <f>L7616-J7616</f>
        <v>301.76</v>
      </c>
      <c r="N7616" s="4">
        <f t="shared" si="236"/>
        <v>150.88</v>
      </c>
      <c r="O7616" s="3">
        <f t="shared" si="237"/>
        <v>50</v>
      </c>
      <c r="P7616"/>
    </row>
    <row r="7617" spans="1:16">
      <c r="A7617">
        <v>8616</v>
      </c>
      <c r="B7617" s="2" t="s">
        <v>1158</v>
      </c>
      <c r="C7617" t="s">
        <v>832</v>
      </c>
      <c r="D7617" t="s">
        <v>17</v>
      </c>
      <c r="E7617">
        <v>21</v>
      </c>
      <c r="F7617" t="str" cm="1">
        <f t="array" ref="F7617">_xlfn.IFS(Table1[[#This Row],[Age]]&gt;49,"OLD",Table1[[#This Row],[Age]]&gt;29,"MIDDLE AGE",Table1[[#This Row],[Age]]&gt;19,"YOUNG")</f>
        <v>YOUNG</v>
      </c>
      <c r="G7617" t="s">
        <v>22</v>
      </c>
      <c r="H7617" t="s">
        <v>35</v>
      </c>
      <c r="I7617" t="s">
        <v>64</v>
      </c>
      <c r="J7617" s="4">
        <v>253.34</v>
      </c>
      <c r="K7617">
        <v>4</v>
      </c>
      <c r="L7617" s="4">
        <v>1013.36</v>
      </c>
      <c r="M7617" s="4">
        <f>L7617-J7617</f>
        <v>760.02</v>
      </c>
      <c r="N7617" s="4">
        <f t="shared" si="236"/>
        <v>63.335000000000001</v>
      </c>
      <c r="O7617" s="3">
        <f t="shared" si="237"/>
        <v>75</v>
      </c>
      <c r="P7617"/>
    </row>
    <row r="7618" spans="1:16">
      <c r="A7618">
        <v>8617</v>
      </c>
      <c r="B7618" s="2" t="s">
        <v>1087</v>
      </c>
      <c r="C7618" t="s">
        <v>206</v>
      </c>
      <c r="D7618" t="s">
        <v>12</v>
      </c>
      <c r="E7618">
        <v>52</v>
      </c>
      <c r="F7618" t="str" cm="1">
        <f t="array" ref="F7618">_xlfn.IFS(Table1[[#This Row],[Age]]&gt;49,"OLD",Table1[[#This Row],[Age]]&gt;29,"MIDDLE AGE",Table1[[#This Row],[Age]]&gt;19,"YOUNG")</f>
        <v>OLD</v>
      </c>
      <c r="G7618" t="s">
        <v>22</v>
      </c>
      <c r="H7618" t="s">
        <v>19</v>
      </c>
      <c r="I7618" t="s">
        <v>20</v>
      </c>
      <c r="J7618" s="4">
        <v>163.94</v>
      </c>
      <c r="K7618">
        <v>2</v>
      </c>
      <c r="L7618" s="4">
        <v>327.88</v>
      </c>
      <c r="M7618" s="4">
        <f>L7618-J7618</f>
        <v>163.94</v>
      </c>
      <c r="N7618" s="4">
        <f t="shared" si="236"/>
        <v>81.97</v>
      </c>
      <c r="O7618" s="3">
        <f t="shared" si="237"/>
        <v>50</v>
      </c>
      <c r="P7618"/>
    </row>
    <row r="7619" spans="1:16">
      <c r="A7619">
        <v>8618</v>
      </c>
      <c r="B7619" s="2" t="s">
        <v>1033</v>
      </c>
      <c r="C7619" t="s">
        <v>311</v>
      </c>
      <c r="D7619" t="s">
        <v>12</v>
      </c>
      <c r="E7619">
        <v>64</v>
      </c>
      <c r="F7619" t="str" cm="1">
        <f t="array" ref="F7619">_xlfn.IFS(Table1[[#This Row],[Age]]&gt;49,"OLD",Table1[[#This Row],[Age]]&gt;29,"MIDDLE AGE",Table1[[#This Row],[Age]]&gt;19,"YOUNG")</f>
        <v>OLD</v>
      </c>
      <c r="G7619" t="s">
        <v>22</v>
      </c>
      <c r="H7619" t="s">
        <v>35</v>
      </c>
      <c r="I7619" t="s">
        <v>58</v>
      </c>
      <c r="J7619" s="4">
        <v>143.82</v>
      </c>
      <c r="K7619">
        <v>5</v>
      </c>
      <c r="L7619" s="4">
        <v>719.1</v>
      </c>
      <c r="M7619" s="4">
        <f>L7619-J7619</f>
        <v>575.28</v>
      </c>
      <c r="N7619" s="4">
        <f t="shared" ref="N7619:N7682" si="238">J7619/K7619</f>
        <v>28.763999999999999</v>
      </c>
      <c r="O7619" s="3">
        <f t="shared" ref="O7619:O7682" si="239">M7619/L7619*100</f>
        <v>80</v>
      </c>
      <c r="P7619"/>
    </row>
    <row r="7620" spans="1:16">
      <c r="A7620">
        <v>8619</v>
      </c>
      <c r="B7620" s="2" t="s">
        <v>1304</v>
      </c>
      <c r="C7620" t="s">
        <v>166</v>
      </c>
      <c r="D7620" t="s">
        <v>17</v>
      </c>
      <c r="E7620">
        <v>53</v>
      </c>
      <c r="F7620" t="str" cm="1">
        <f t="array" ref="F7620">_xlfn.IFS(Table1[[#This Row],[Age]]&gt;49,"OLD",Table1[[#This Row],[Age]]&gt;29,"MIDDLE AGE",Table1[[#This Row],[Age]]&gt;19,"YOUNG")</f>
        <v>OLD</v>
      </c>
      <c r="G7620" t="s">
        <v>25</v>
      </c>
      <c r="H7620" t="s">
        <v>14</v>
      </c>
      <c r="I7620" t="s">
        <v>15</v>
      </c>
      <c r="J7620" s="4">
        <v>530.6</v>
      </c>
      <c r="K7620">
        <v>5</v>
      </c>
      <c r="L7620" s="4">
        <v>2653</v>
      </c>
      <c r="M7620" s="4">
        <f>L7620-J7620</f>
        <v>2122.4</v>
      </c>
      <c r="N7620" s="4">
        <f t="shared" si="238"/>
        <v>106.12</v>
      </c>
      <c r="O7620" s="3">
        <f t="shared" si="239"/>
        <v>80</v>
      </c>
      <c r="P7620"/>
    </row>
    <row r="7621" spans="1:16">
      <c r="A7621">
        <v>8620</v>
      </c>
      <c r="B7621" s="2" t="s">
        <v>1143</v>
      </c>
      <c r="C7621" t="s">
        <v>619</v>
      </c>
      <c r="D7621" t="s">
        <v>12</v>
      </c>
      <c r="E7621">
        <v>48</v>
      </c>
      <c r="F7621" t="str" cm="1">
        <f t="array" ref="F7621">_xlfn.IFS(Table1[[#This Row],[Age]]&gt;49,"OLD",Table1[[#This Row],[Age]]&gt;29,"MIDDLE AGE",Table1[[#This Row],[Age]]&gt;19,"YOUNG")</f>
        <v>MIDDLE AGE</v>
      </c>
      <c r="G7621" t="s">
        <v>22</v>
      </c>
      <c r="H7621" t="s">
        <v>27</v>
      </c>
      <c r="I7621" t="s">
        <v>32</v>
      </c>
      <c r="J7621" s="4">
        <v>684.69</v>
      </c>
      <c r="K7621">
        <v>1</v>
      </c>
      <c r="L7621" s="4">
        <v>684.69</v>
      </c>
      <c r="M7621" s="4">
        <f>L7621-J7621</f>
        <v>0</v>
      </c>
      <c r="N7621" s="4">
        <f t="shared" si="238"/>
        <v>684.69</v>
      </c>
      <c r="O7621" s="3">
        <f t="shared" si="239"/>
        <v>0</v>
      </c>
      <c r="P7621"/>
    </row>
    <row r="7622" spans="1:16">
      <c r="A7622">
        <v>8621</v>
      </c>
      <c r="B7622" s="2" t="s">
        <v>1081</v>
      </c>
      <c r="C7622" t="s">
        <v>286</v>
      </c>
      <c r="D7622" t="s">
        <v>17</v>
      </c>
      <c r="E7622">
        <v>42</v>
      </c>
      <c r="F7622" t="str" cm="1">
        <f t="array" ref="F7622">_xlfn.IFS(Table1[[#This Row],[Age]]&gt;49,"OLD",Table1[[#This Row],[Age]]&gt;29,"MIDDLE AGE",Table1[[#This Row],[Age]]&gt;19,"YOUNG")</f>
        <v>MIDDLE AGE</v>
      </c>
      <c r="G7622" t="s">
        <v>22</v>
      </c>
      <c r="H7622" t="s">
        <v>27</v>
      </c>
      <c r="I7622" t="s">
        <v>28</v>
      </c>
      <c r="J7622" s="4">
        <v>458.21</v>
      </c>
      <c r="K7622">
        <v>1</v>
      </c>
      <c r="L7622" s="4">
        <v>458.21</v>
      </c>
      <c r="M7622" s="4">
        <f>L7622-J7622</f>
        <v>0</v>
      </c>
      <c r="N7622" s="4">
        <f t="shared" si="238"/>
        <v>458.21</v>
      </c>
      <c r="O7622" s="3">
        <f t="shared" si="239"/>
        <v>0</v>
      </c>
      <c r="P7622"/>
    </row>
    <row r="7623" spans="1:16">
      <c r="A7623">
        <v>8622</v>
      </c>
      <c r="B7623" s="2" t="s">
        <v>1281</v>
      </c>
      <c r="C7623" t="s">
        <v>318</v>
      </c>
      <c r="D7623" t="s">
        <v>12</v>
      </c>
      <c r="E7623">
        <v>58</v>
      </c>
      <c r="F7623" t="str" cm="1">
        <f t="array" ref="F7623">_xlfn.IFS(Table1[[#This Row],[Age]]&gt;49,"OLD",Table1[[#This Row],[Age]]&gt;29,"MIDDLE AGE",Table1[[#This Row],[Age]]&gt;19,"YOUNG")</f>
        <v>OLD</v>
      </c>
      <c r="G7623" t="s">
        <v>13</v>
      </c>
      <c r="H7623" t="s">
        <v>40</v>
      </c>
      <c r="I7623" t="s">
        <v>74</v>
      </c>
      <c r="J7623" s="4">
        <v>132.37</v>
      </c>
      <c r="K7623">
        <v>3</v>
      </c>
      <c r="L7623" s="4">
        <v>397.11</v>
      </c>
      <c r="M7623" s="4">
        <f>L7623-J7623</f>
        <v>264.74</v>
      </c>
      <c r="N7623" s="4">
        <f t="shared" si="238"/>
        <v>44.123333333333335</v>
      </c>
      <c r="O7623" s="3">
        <f t="shared" si="239"/>
        <v>66.666666666666657</v>
      </c>
      <c r="P7623"/>
    </row>
    <row r="7624" spans="1:16">
      <c r="A7624">
        <v>8623</v>
      </c>
      <c r="B7624" s="2" t="s">
        <v>1186</v>
      </c>
      <c r="C7624" t="s">
        <v>181</v>
      </c>
      <c r="D7624" t="s">
        <v>12</v>
      </c>
      <c r="E7624">
        <v>30</v>
      </c>
      <c r="F7624" t="str" cm="1">
        <f t="array" ref="F7624">_xlfn.IFS(Table1[[#This Row],[Age]]&gt;49,"OLD",Table1[[#This Row],[Age]]&gt;29,"MIDDLE AGE",Table1[[#This Row],[Age]]&gt;19,"YOUNG")</f>
        <v>MIDDLE AGE</v>
      </c>
      <c r="G7624" t="s">
        <v>18</v>
      </c>
      <c r="H7624" t="s">
        <v>40</v>
      </c>
      <c r="I7624" t="s">
        <v>68</v>
      </c>
      <c r="J7624" s="4">
        <v>651.28</v>
      </c>
      <c r="K7624">
        <v>2</v>
      </c>
      <c r="L7624" s="4">
        <v>1302.56</v>
      </c>
      <c r="M7624" s="4">
        <f>L7624-J7624</f>
        <v>651.28</v>
      </c>
      <c r="N7624" s="4">
        <f t="shared" si="238"/>
        <v>325.64</v>
      </c>
      <c r="O7624" s="3">
        <f t="shared" si="239"/>
        <v>50</v>
      </c>
      <c r="P7624"/>
    </row>
    <row r="7625" spans="1:16">
      <c r="A7625">
        <v>8624</v>
      </c>
      <c r="B7625" s="2" t="s">
        <v>991</v>
      </c>
      <c r="C7625" t="s">
        <v>732</v>
      </c>
      <c r="D7625" t="s">
        <v>17</v>
      </c>
      <c r="E7625">
        <v>35</v>
      </c>
      <c r="F7625" t="str" cm="1">
        <f t="array" ref="F7625">_xlfn.IFS(Table1[[#This Row],[Age]]&gt;49,"OLD",Table1[[#This Row],[Age]]&gt;29,"MIDDLE AGE",Table1[[#This Row],[Age]]&gt;19,"YOUNG")</f>
        <v>MIDDLE AGE</v>
      </c>
      <c r="G7625" t="s">
        <v>13</v>
      </c>
      <c r="H7625" t="s">
        <v>27</v>
      </c>
      <c r="I7625" t="s">
        <v>28</v>
      </c>
      <c r="J7625" s="4">
        <v>561.54999999999995</v>
      </c>
      <c r="K7625">
        <v>1</v>
      </c>
      <c r="L7625" s="4">
        <v>561.54999999999995</v>
      </c>
      <c r="M7625" s="4">
        <f>L7625-J7625</f>
        <v>0</v>
      </c>
      <c r="N7625" s="4">
        <f t="shared" si="238"/>
        <v>561.54999999999995</v>
      </c>
      <c r="O7625" s="3">
        <f t="shared" si="239"/>
        <v>0</v>
      </c>
      <c r="P7625"/>
    </row>
    <row r="7626" spans="1:16">
      <c r="A7626">
        <v>8625</v>
      </c>
      <c r="B7626" s="2" t="s">
        <v>1270</v>
      </c>
      <c r="C7626" t="s">
        <v>883</v>
      </c>
      <c r="D7626" t="s">
        <v>17</v>
      </c>
      <c r="E7626">
        <v>38</v>
      </c>
      <c r="F7626" t="str" cm="1">
        <f t="array" ref="F7626">_xlfn.IFS(Table1[[#This Row],[Age]]&gt;49,"OLD",Table1[[#This Row],[Age]]&gt;29,"MIDDLE AGE",Table1[[#This Row],[Age]]&gt;19,"YOUNG")</f>
        <v>MIDDLE AGE</v>
      </c>
      <c r="G7626" t="s">
        <v>25</v>
      </c>
      <c r="H7626" t="s">
        <v>27</v>
      </c>
      <c r="I7626" t="s">
        <v>46</v>
      </c>
      <c r="J7626" s="4">
        <v>387.46</v>
      </c>
      <c r="K7626">
        <v>1</v>
      </c>
      <c r="L7626" s="4">
        <v>387.46</v>
      </c>
      <c r="M7626" s="4">
        <f>L7626-J7626</f>
        <v>0</v>
      </c>
      <c r="N7626" s="4">
        <f t="shared" si="238"/>
        <v>387.46</v>
      </c>
      <c r="O7626" s="3">
        <f t="shared" si="239"/>
        <v>0</v>
      </c>
      <c r="P7626"/>
    </row>
    <row r="7627" spans="1:16">
      <c r="A7627">
        <v>8626</v>
      </c>
      <c r="B7627" s="2" t="s">
        <v>1200</v>
      </c>
      <c r="C7627" t="s">
        <v>337</v>
      </c>
      <c r="D7627" t="s">
        <v>12</v>
      </c>
      <c r="E7627">
        <v>18</v>
      </c>
      <c r="F7627" t="e" cm="1">
        <f t="array" ref="F7627">_xlfn.IFS(Table1[[#This Row],[Age]]&gt;49,"OLD",Table1[[#This Row],[Age]]&gt;29,"MIDDLE AGE",Table1[[#This Row],[Age]]&gt;19,"YOUNG")</f>
        <v>#N/A</v>
      </c>
      <c r="G7627" t="s">
        <v>13</v>
      </c>
      <c r="H7627" t="s">
        <v>40</v>
      </c>
      <c r="I7627" t="s">
        <v>68</v>
      </c>
      <c r="J7627" s="4">
        <v>336.75</v>
      </c>
      <c r="K7627">
        <v>1</v>
      </c>
      <c r="L7627" s="4">
        <v>336.75</v>
      </c>
      <c r="M7627" s="4">
        <f>L7627-J7627</f>
        <v>0</v>
      </c>
      <c r="N7627" s="4">
        <f t="shared" si="238"/>
        <v>336.75</v>
      </c>
      <c r="O7627" s="3">
        <f t="shared" si="239"/>
        <v>0</v>
      </c>
      <c r="P7627"/>
    </row>
    <row r="7628" spans="1:16">
      <c r="A7628">
        <v>8627</v>
      </c>
      <c r="B7628" s="2" t="s">
        <v>1228</v>
      </c>
      <c r="C7628" t="s">
        <v>767</v>
      </c>
      <c r="D7628" t="s">
        <v>12</v>
      </c>
      <c r="E7628">
        <v>53</v>
      </c>
      <c r="F7628" t="str" cm="1">
        <f t="array" ref="F7628">_xlfn.IFS(Table1[[#This Row],[Age]]&gt;49,"OLD",Table1[[#This Row],[Age]]&gt;29,"MIDDLE AGE",Table1[[#This Row],[Age]]&gt;19,"YOUNG")</f>
        <v>OLD</v>
      </c>
      <c r="G7628" t="s">
        <v>18</v>
      </c>
      <c r="H7628" t="s">
        <v>40</v>
      </c>
      <c r="I7628" t="s">
        <v>74</v>
      </c>
      <c r="J7628" s="4">
        <v>191.32</v>
      </c>
      <c r="K7628">
        <v>4</v>
      </c>
      <c r="L7628" s="4">
        <v>765.28</v>
      </c>
      <c r="M7628" s="4">
        <f>L7628-J7628</f>
        <v>573.96</v>
      </c>
      <c r="N7628" s="4">
        <f t="shared" si="238"/>
        <v>47.83</v>
      </c>
      <c r="O7628" s="3">
        <f t="shared" si="239"/>
        <v>75.000000000000014</v>
      </c>
      <c r="P7628"/>
    </row>
    <row r="7629" spans="1:16">
      <c r="A7629">
        <v>8628</v>
      </c>
      <c r="B7629" s="2" t="s">
        <v>1160</v>
      </c>
      <c r="C7629" t="s">
        <v>918</v>
      </c>
      <c r="D7629" t="s">
        <v>12</v>
      </c>
      <c r="E7629">
        <v>25</v>
      </c>
      <c r="F7629" t="str" cm="1">
        <f t="array" ref="F7629">_xlfn.IFS(Table1[[#This Row],[Age]]&gt;49,"OLD",Table1[[#This Row],[Age]]&gt;29,"MIDDLE AGE",Table1[[#This Row],[Age]]&gt;19,"YOUNG")</f>
        <v>YOUNG</v>
      </c>
      <c r="G7629" t="s">
        <v>13</v>
      </c>
      <c r="H7629" t="s">
        <v>35</v>
      </c>
      <c r="I7629" t="s">
        <v>58</v>
      </c>
      <c r="J7629" s="4">
        <v>154.84</v>
      </c>
      <c r="K7629">
        <v>1</v>
      </c>
      <c r="L7629" s="4">
        <v>154.84</v>
      </c>
      <c r="M7629" s="4">
        <f>L7629-J7629</f>
        <v>0</v>
      </c>
      <c r="N7629" s="4">
        <f t="shared" si="238"/>
        <v>154.84</v>
      </c>
      <c r="O7629" s="3">
        <f t="shared" si="239"/>
        <v>0</v>
      </c>
      <c r="P7629"/>
    </row>
    <row r="7630" spans="1:16">
      <c r="A7630">
        <v>8629</v>
      </c>
      <c r="B7630" s="2" t="s">
        <v>1176</v>
      </c>
      <c r="C7630" t="s">
        <v>477</v>
      </c>
      <c r="D7630" t="s">
        <v>12</v>
      </c>
      <c r="E7630">
        <v>38</v>
      </c>
      <c r="F7630" t="str" cm="1">
        <f t="array" ref="F7630">_xlfn.IFS(Table1[[#This Row],[Age]]&gt;49,"OLD",Table1[[#This Row],[Age]]&gt;29,"MIDDLE AGE",Table1[[#This Row],[Age]]&gt;19,"YOUNG")</f>
        <v>MIDDLE AGE</v>
      </c>
      <c r="G7630" t="s">
        <v>22</v>
      </c>
      <c r="H7630" t="s">
        <v>27</v>
      </c>
      <c r="I7630" t="s">
        <v>32</v>
      </c>
      <c r="J7630" s="4">
        <v>345.38</v>
      </c>
      <c r="K7630">
        <v>4</v>
      </c>
      <c r="L7630" s="4">
        <v>1381.52</v>
      </c>
      <c r="M7630" s="4">
        <f>L7630-J7630</f>
        <v>1036.1399999999999</v>
      </c>
      <c r="N7630" s="4">
        <f t="shared" si="238"/>
        <v>86.344999999999999</v>
      </c>
      <c r="O7630" s="3">
        <f t="shared" si="239"/>
        <v>74.999999999999986</v>
      </c>
      <c r="P7630"/>
    </row>
    <row r="7631" spans="1:16">
      <c r="A7631">
        <v>8630</v>
      </c>
      <c r="B7631" s="2" t="s">
        <v>1189</v>
      </c>
      <c r="C7631" t="s">
        <v>796</v>
      </c>
      <c r="D7631" t="s">
        <v>12</v>
      </c>
      <c r="E7631">
        <v>60</v>
      </c>
      <c r="F7631" t="str" cm="1">
        <f t="array" ref="F7631">_xlfn.IFS(Table1[[#This Row],[Age]]&gt;49,"OLD",Table1[[#This Row],[Age]]&gt;29,"MIDDLE AGE",Table1[[#This Row],[Age]]&gt;19,"YOUNG")</f>
        <v>OLD</v>
      </c>
      <c r="G7631" t="s">
        <v>18</v>
      </c>
      <c r="H7631" t="s">
        <v>27</v>
      </c>
      <c r="I7631" t="s">
        <v>46</v>
      </c>
      <c r="J7631" s="4">
        <v>51.21</v>
      </c>
      <c r="K7631">
        <v>5</v>
      </c>
      <c r="L7631" s="4">
        <v>256.05</v>
      </c>
      <c r="M7631" s="4">
        <f>L7631-J7631</f>
        <v>204.84</v>
      </c>
      <c r="N7631" s="4">
        <f t="shared" si="238"/>
        <v>10.242000000000001</v>
      </c>
      <c r="O7631" s="3">
        <f t="shared" si="239"/>
        <v>80</v>
      </c>
      <c r="P7631"/>
    </row>
    <row r="7632" spans="1:16">
      <c r="A7632">
        <v>8631</v>
      </c>
      <c r="B7632" s="2" t="s">
        <v>1206</v>
      </c>
      <c r="C7632" t="s">
        <v>231</v>
      </c>
      <c r="D7632" t="s">
        <v>12</v>
      </c>
      <c r="E7632">
        <v>38</v>
      </c>
      <c r="F7632" t="str" cm="1">
        <f t="array" ref="F7632">_xlfn.IFS(Table1[[#This Row],[Age]]&gt;49,"OLD",Table1[[#This Row],[Age]]&gt;29,"MIDDLE AGE",Table1[[#This Row],[Age]]&gt;19,"YOUNG")</f>
        <v>MIDDLE AGE</v>
      </c>
      <c r="G7632" t="s">
        <v>25</v>
      </c>
      <c r="H7632" t="s">
        <v>14</v>
      </c>
      <c r="I7632" t="s">
        <v>15</v>
      </c>
      <c r="J7632" s="4">
        <v>442.26</v>
      </c>
      <c r="K7632">
        <v>3</v>
      </c>
      <c r="L7632" s="4">
        <v>1326.78</v>
      </c>
      <c r="M7632" s="4">
        <f>L7632-J7632</f>
        <v>884.52</v>
      </c>
      <c r="N7632" s="4">
        <f t="shared" si="238"/>
        <v>147.41999999999999</v>
      </c>
      <c r="O7632" s="3">
        <f t="shared" si="239"/>
        <v>66.666666666666657</v>
      </c>
      <c r="P7632"/>
    </row>
    <row r="7633" spans="1:16">
      <c r="A7633">
        <v>8632</v>
      </c>
      <c r="B7633" s="2" t="s">
        <v>1018</v>
      </c>
      <c r="C7633" t="s">
        <v>679</v>
      </c>
      <c r="D7633" t="s">
        <v>17</v>
      </c>
      <c r="E7633">
        <v>44</v>
      </c>
      <c r="F7633" t="str" cm="1">
        <f t="array" ref="F7633">_xlfn.IFS(Table1[[#This Row],[Age]]&gt;49,"OLD",Table1[[#This Row],[Age]]&gt;29,"MIDDLE AGE",Table1[[#This Row],[Age]]&gt;19,"YOUNG")</f>
        <v>MIDDLE AGE</v>
      </c>
      <c r="G7633" t="s">
        <v>13</v>
      </c>
      <c r="H7633" t="s">
        <v>35</v>
      </c>
      <c r="I7633" t="s">
        <v>63</v>
      </c>
      <c r="J7633" s="4">
        <v>605.55999999999995</v>
      </c>
      <c r="K7633">
        <v>2</v>
      </c>
      <c r="L7633" s="4">
        <v>1211.1199999999999</v>
      </c>
      <c r="M7633" s="4">
        <f>L7633-J7633</f>
        <v>605.55999999999995</v>
      </c>
      <c r="N7633" s="4">
        <f t="shared" si="238"/>
        <v>302.77999999999997</v>
      </c>
      <c r="O7633" s="3">
        <f t="shared" si="239"/>
        <v>50</v>
      </c>
      <c r="P7633"/>
    </row>
    <row r="7634" spans="1:16">
      <c r="A7634">
        <v>8633</v>
      </c>
      <c r="B7634" s="2" t="s">
        <v>1170</v>
      </c>
      <c r="C7634" t="s">
        <v>118</v>
      </c>
      <c r="D7634" t="s">
        <v>17</v>
      </c>
      <c r="E7634">
        <v>36</v>
      </c>
      <c r="F7634" t="str" cm="1">
        <f t="array" ref="F7634">_xlfn.IFS(Table1[[#This Row],[Age]]&gt;49,"OLD",Table1[[#This Row],[Age]]&gt;29,"MIDDLE AGE",Table1[[#This Row],[Age]]&gt;19,"YOUNG")</f>
        <v>MIDDLE AGE</v>
      </c>
      <c r="G7634" t="s">
        <v>13</v>
      </c>
      <c r="H7634" t="s">
        <v>19</v>
      </c>
      <c r="I7634" t="s">
        <v>80</v>
      </c>
      <c r="J7634" s="4">
        <v>942.24</v>
      </c>
      <c r="K7634">
        <v>1</v>
      </c>
      <c r="L7634" s="4">
        <v>942.24</v>
      </c>
      <c r="M7634" s="4">
        <f>L7634-J7634</f>
        <v>0</v>
      </c>
      <c r="N7634" s="4">
        <f t="shared" si="238"/>
        <v>942.24</v>
      </c>
      <c r="O7634" s="3">
        <f t="shared" si="239"/>
        <v>0</v>
      </c>
      <c r="P7634"/>
    </row>
    <row r="7635" spans="1:16">
      <c r="A7635">
        <v>8634</v>
      </c>
      <c r="B7635" s="2" t="s">
        <v>1220</v>
      </c>
      <c r="C7635" t="s">
        <v>498</v>
      </c>
      <c r="D7635" t="s">
        <v>17</v>
      </c>
      <c r="E7635">
        <v>40</v>
      </c>
      <c r="F7635" t="str" cm="1">
        <f t="array" ref="F7635">_xlfn.IFS(Table1[[#This Row],[Age]]&gt;49,"OLD",Table1[[#This Row],[Age]]&gt;29,"MIDDLE AGE",Table1[[#This Row],[Age]]&gt;19,"YOUNG")</f>
        <v>MIDDLE AGE</v>
      </c>
      <c r="G7635" t="s">
        <v>22</v>
      </c>
      <c r="H7635" t="s">
        <v>19</v>
      </c>
      <c r="I7635" t="s">
        <v>51</v>
      </c>
      <c r="J7635" s="4">
        <v>629.57000000000005</v>
      </c>
      <c r="K7635">
        <v>4</v>
      </c>
      <c r="L7635" s="4">
        <v>2518.2800000000002</v>
      </c>
      <c r="M7635" s="4">
        <f>L7635-J7635</f>
        <v>1888.71</v>
      </c>
      <c r="N7635" s="4">
        <f t="shared" si="238"/>
        <v>157.39250000000001</v>
      </c>
      <c r="O7635" s="3">
        <f t="shared" si="239"/>
        <v>75</v>
      </c>
      <c r="P7635"/>
    </row>
    <row r="7636" spans="1:16">
      <c r="A7636">
        <v>8635</v>
      </c>
      <c r="B7636" s="2" t="s">
        <v>1012</v>
      </c>
      <c r="C7636" t="s">
        <v>150</v>
      </c>
      <c r="D7636" t="s">
        <v>12</v>
      </c>
      <c r="E7636">
        <v>60</v>
      </c>
      <c r="F7636" t="str" cm="1">
        <f t="array" ref="F7636">_xlfn.IFS(Table1[[#This Row],[Age]]&gt;49,"OLD",Table1[[#This Row],[Age]]&gt;29,"MIDDLE AGE",Table1[[#This Row],[Age]]&gt;19,"YOUNG")</f>
        <v>OLD</v>
      </c>
      <c r="G7636" t="s">
        <v>18</v>
      </c>
      <c r="H7636" t="s">
        <v>19</v>
      </c>
      <c r="I7636" t="s">
        <v>51</v>
      </c>
      <c r="J7636" s="4">
        <v>627.84</v>
      </c>
      <c r="K7636">
        <v>1</v>
      </c>
      <c r="L7636" s="4">
        <v>627.84</v>
      </c>
      <c r="M7636" s="4">
        <f>L7636-J7636</f>
        <v>0</v>
      </c>
      <c r="N7636" s="4">
        <f t="shared" si="238"/>
        <v>627.84</v>
      </c>
      <c r="O7636" s="3">
        <f t="shared" si="239"/>
        <v>0</v>
      </c>
      <c r="P7636"/>
    </row>
    <row r="7637" spans="1:16">
      <c r="A7637">
        <v>8636</v>
      </c>
      <c r="B7637" s="2" t="s">
        <v>1223</v>
      </c>
      <c r="C7637" t="s">
        <v>393</v>
      </c>
      <c r="D7637" t="s">
        <v>12</v>
      </c>
      <c r="E7637">
        <v>52</v>
      </c>
      <c r="F7637" t="str" cm="1">
        <f t="array" ref="F7637">_xlfn.IFS(Table1[[#This Row],[Age]]&gt;49,"OLD",Table1[[#This Row],[Age]]&gt;29,"MIDDLE AGE",Table1[[#This Row],[Age]]&gt;19,"YOUNG")</f>
        <v>OLD</v>
      </c>
      <c r="G7637" t="s">
        <v>22</v>
      </c>
      <c r="H7637" t="s">
        <v>40</v>
      </c>
      <c r="I7637" t="s">
        <v>41</v>
      </c>
      <c r="J7637" s="4">
        <v>380.67</v>
      </c>
      <c r="K7637">
        <v>1</v>
      </c>
      <c r="L7637" s="4">
        <v>380.67</v>
      </c>
      <c r="M7637" s="4">
        <f>L7637-J7637</f>
        <v>0</v>
      </c>
      <c r="N7637" s="4">
        <f t="shared" si="238"/>
        <v>380.67</v>
      </c>
      <c r="O7637" s="3">
        <f t="shared" si="239"/>
        <v>0</v>
      </c>
      <c r="P7637"/>
    </row>
    <row r="7638" spans="1:16">
      <c r="A7638">
        <v>8637</v>
      </c>
      <c r="B7638" s="2" t="s">
        <v>1043</v>
      </c>
      <c r="C7638" t="s">
        <v>160</v>
      </c>
      <c r="D7638" t="s">
        <v>12</v>
      </c>
      <c r="E7638">
        <v>57</v>
      </c>
      <c r="F7638" t="str" cm="1">
        <f t="array" ref="F7638">_xlfn.IFS(Table1[[#This Row],[Age]]&gt;49,"OLD",Table1[[#This Row],[Age]]&gt;29,"MIDDLE AGE",Table1[[#This Row],[Age]]&gt;19,"YOUNG")</f>
        <v>OLD</v>
      </c>
      <c r="G7638" t="s">
        <v>13</v>
      </c>
      <c r="H7638" t="s">
        <v>19</v>
      </c>
      <c r="I7638" t="s">
        <v>51</v>
      </c>
      <c r="J7638" s="4">
        <v>141.97999999999999</v>
      </c>
      <c r="K7638">
        <v>4</v>
      </c>
      <c r="L7638" s="4">
        <v>567.91999999999996</v>
      </c>
      <c r="M7638" s="4">
        <f>L7638-J7638</f>
        <v>425.93999999999994</v>
      </c>
      <c r="N7638" s="4">
        <f t="shared" si="238"/>
        <v>35.494999999999997</v>
      </c>
      <c r="O7638" s="3">
        <f t="shared" si="239"/>
        <v>75</v>
      </c>
      <c r="P7638"/>
    </row>
    <row r="7639" spans="1:16">
      <c r="A7639">
        <v>8638</v>
      </c>
      <c r="B7639" s="2" t="s">
        <v>1308</v>
      </c>
      <c r="C7639" t="s">
        <v>741</v>
      </c>
      <c r="D7639" t="s">
        <v>17</v>
      </c>
      <c r="E7639">
        <v>59</v>
      </c>
      <c r="F7639" t="str" cm="1">
        <f t="array" ref="F7639">_xlfn.IFS(Table1[[#This Row],[Age]]&gt;49,"OLD",Table1[[#This Row],[Age]]&gt;29,"MIDDLE AGE",Table1[[#This Row],[Age]]&gt;19,"YOUNG")</f>
        <v>OLD</v>
      </c>
      <c r="G7639" t="s">
        <v>13</v>
      </c>
      <c r="H7639" t="s">
        <v>14</v>
      </c>
      <c r="I7639" t="s">
        <v>48</v>
      </c>
      <c r="J7639" s="4">
        <v>452.47</v>
      </c>
      <c r="K7639">
        <v>1</v>
      </c>
      <c r="L7639" s="4">
        <v>452.47</v>
      </c>
      <c r="M7639" s="4">
        <f>L7639-J7639</f>
        <v>0</v>
      </c>
      <c r="N7639" s="4">
        <f t="shared" si="238"/>
        <v>452.47</v>
      </c>
      <c r="O7639" s="3">
        <f t="shared" si="239"/>
        <v>0</v>
      </c>
      <c r="P7639"/>
    </row>
    <row r="7640" spans="1:16">
      <c r="A7640">
        <v>8639</v>
      </c>
      <c r="B7640" s="2" t="s">
        <v>958</v>
      </c>
      <c r="C7640" t="s">
        <v>124</v>
      </c>
      <c r="D7640" t="s">
        <v>17</v>
      </c>
      <c r="E7640">
        <v>22</v>
      </c>
      <c r="F7640" t="str" cm="1">
        <f t="array" ref="F7640">_xlfn.IFS(Table1[[#This Row],[Age]]&gt;49,"OLD",Table1[[#This Row],[Age]]&gt;29,"MIDDLE AGE",Table1[[#This Row],[Age]]&gt;19,"YOUNG")</f>
        <v>YOUNG</v>
      </c>
      <c r="G7640" t="s">
        <v>18</v>
      </c>
      <c r="H7640" t="s">
        <v>40</v>
      </c>
      <c r="I7640" t="s">
        <v>41</v>
      </c>
      <c r="J7640" s="4">
        <v>602.69000000000005</v>
      </c>
      <c r="K7640">
        <v>2</v>
      </c>
      <c r="L7640" s="4">
        <v>1205.3800000000001</v>
      </c>
      <c r="M7640" s="4">
        <f>L7640-J7640</f>
        <v>602.69000000000005</v>
      </c>
      <c r="N7640" s="4">
        <f t="shared" si="238"/>
        <v>301.34500000000003</v>
      </c>
      <c r="O7640" s="3">
        <f t="shared" si="239"/>
        <v>50</v>
      </c>
      <c r="P7640"/>
    </row>
    <row r="7641" spans="1:16">
      <c r="A7641">
        <v>8640</v>
      </c>
      <c r="B7641" s="2" t="s">
        <v>1171</v>
      </c>
      <c r="C7641" t="s">
        <v>897</v>
      </c>
      <c r="D7641" t="s">
        <v>12</v>
      </c>
      <c r="E7641">
        <v>58</v>
      </c>
      <c r="F7641" t="str" cm="1">
        <f t="array" ref="F7641">_xlfn.IFS(Table1[[#This Row],[Age]]&gt;49,"OLD",Table1[[#This Row],[Age]]&gt;29,"MIDDLE AGE",Table1[[#This Row],[Age]]&gt;19,"YOUNG")</f>
        <v>OLD</v>
      </c>
      <c r="G7641" t="s">
        <v>13</v>
      </c>
      <c r="H7641" t="s">
        <v>40</v>
      </c>
      <c r="I7641" t="s">
        <v>76</v>
      </c>
      <c r="J7641" s="4">
        <v>726.79</v>
      </c>
      <c r="K7641">
        <v>5</v>
      </c>
      <c r="L7641" s="4">
        <v>3633.95</v>
      </c>
      <c r="M7641" s="4">
        <f>L7641-J7641</f>
        <v>2907.16</v>
      </c>
      <c r="N7641" s="4">
        <f t="shared" si="238"/>
        <v>145.358</v>
      </c>
      <c r="O7641" s="3">
        <f t="shared" si="239"/>
        <v>80</v>
      </c>
      <c r="P7641"/>
    </row>
    <row r="7642" spans="1:16">
      <c r="A7642">
        <v>8641</v>
      </c>
      <c r="B7642" s="2" t="s">
        <v>1279</v>
      </c>
      <c r="C7642" t="s">
        <v>627</v>
      </c>
      <c r="D7642" t="s">
        <v>12</v>
      </c>
      <c r="E7642">
        <v>25</v>
      </c>
      <c r="F7642" t="str" cm="1">
        <f t="array" ref="F7642">_xlfn.IFS(Table1[[#This Row],[Age]]&gt;49,"OLD",Table1[[#This Row],[Age]]&gt;29,"MIDDLE AGE",Table1[[#This Row],[Age]]&gt;19,"YOUNG")</f>
        <v>YOUNG</v>
      </c>
      <c r="G7642" t="s">
        <v>18</v>
      </c>
      <c r="H7642" t="s">
        <v>19</v>
      </c>
      <c r="I7642" t="s">
        <v>20</v>
      </c>
      <c r="J7642" s="4">
        <v>827.83</v>
      </c>
      <c r="K7642">
        <v>3</v>
      </c>
      <c r="L7642" s="4">
        <v>2483.4899999999998</v>
      </c>
      <c r="M7642" s="4">
        <f>L7642-J7642</f>
        <v>1655.6599999999999</v>
      </c>
      <c r="N7642" s="4">
        <f t="shared" si="238"/>
        <v>275.94333333333333</v>
      </c>
      <c r="O7642" s="3">
        <f t="shared" si="239"/>
        <v>66.666666666666657</v>
      </c>
      <c r="P7642"/>
    </row>
    <row r="7643" spans="1:16">
      <c r="A7643">
        <v>8642</v>
      </c>
      <c r="B7643" s="2" t="s">
        <v>1006</v>
      </c>
      <c r="C7643" t="s">
        <v>375</v>
      </c>
      <c r="D7643" t="s">
        <v>17</v>
      </c>
      <c r="E7643">
        <v>28</v>
      </c>
      <c r="F7643" t="str" cm="1">
        <f t="array" ref="F7643">_xlfn.IFS(Table1[[#This Row],[Age]]&gt;49,"OLD",Table1[[#This Row],[Age]]&gt;29,"MIDDLE AGE",Table1[[#This Row],[Age]]&gt;19,"YOUNG")</f>
        <v>YOUNG</v>
      </c>
      <c r="G7643" t="s">
        <v>25</v>
      </c>
      <c r="H7643" t="s">
        <v>40</v>
      </c>
      <c r="I7643" t="s">
        <v>68</v>
      </c>
      <c r="J7643" s="4">
        <v>263.37</v>
      </c>
      <c r="K7643">
        <v>1</v>
      </c>
      <c r="L7643" s="4">
        <v>263.37</v>
      </c>
      <c r="M7643" s="4">
        <f>L7643-J7643</f>
        <v>0</v>
      </c>
      <c r="N7643" s="4">
        <f t="shared" si="238"/>
        <v>263.37</v>
      </c>
      <c r="O7643" s="3">
        <f t="shared" si="239"/>
        <v>0</v>
      </c>
      <c r="P7643"/>
    </row>
    <row r="7644" spans="1:16">
      <c r="A7644">
        <v>8643</v>
      </c>
      <c r="B7644" s="2" t="s">
        <v>1077</v>
      </c>
      <c r="C7644" t="s">
        <v>464</v>
      </c>
      <c r="D7644" t="s">
        <v>17</v>
      </c>
      <c r="E7644">
        <v>33</v>
      </c>
      <c r="F7644" t="str" cm="1">
        <f t="array" ref="F7644">_xlfn.IFS(Table1[[#This Row],[Age]]&gt;49,"OLD",Table1[[#This Row],[Age]]&gt;29,"MIDDLE AGE",Table1[[#This Row],[Age]]&gt;19,"YOUNG")</f>
        <v>MIDDLE AGE</v>
      </c>
      <c r="G7644" t="s">
        <v>13</v>
      </c>
      <c r="H7644" t="s">
        <v>35</v>
      </c>
      <c r="I7644" t="s">
        <v>58</v>
      </c>
      <c r="J7644" s="4">
        <v>248.81</v>
      </c>
      <c r="K7644">
        <v>4</v>
      </c>
      <c r="L7644" s="4">
        <v>995.24</v>
      </c>
      <c r="M7644" s="4">
        <f>L7644-J7644</f>
        <v>746.43000000000006</v>
      </c>
      <c r="N7644" s="4">
        <f t="shared" si="238"/>
        <v>62.202500000000001</v>
      </c>
      <c r="O7644" s="3">
        <f t="shared" si="239"/>
        <v>75.000000000000014</v>
      </c>
      <c r="P7644"/>
    </row>
    <row r="7645" spans="1:16">
      <c r="A7645">
        <v>8644</v>
      </c>
      <c r="B7645" s="2" t="s">
        <v>1087</v>
      </c>
      <c r="C7645" t="s">
        <v>259</v>
      </c>
      <c r="D7645" t="s">
        <v>17</v>
      </c>
      <c r="E7645">
        <v>56</v>
      </c>
      <c r="F7645" t="str" cm="1">
        <f t="array" ref="F7645">_xlfn.IFS(Table1[[#This Row],[Age]]&gt;49,"OLD",Table1[[#This Row],[Age]]&gt;29,"MIDDLE AGE",Table1[[#This Row],[Age]]&gt;19,"YOUNG")</f>
        <v>OLD</v>
      </c>
      <c r="G7645" t="s">
        <v>18</v>
      </c>
      <c r="H7645" t="s">
        <v>35</v>
      </c>
      <c r="I7645" t="s">
        <v>36</v>
      </c>
      <c r="J7645" s="4">
        <v>569.65</v>
      </c>
      <c r="K7645">
        <v>2</v>
      </c>
      <c r="L7645" s="4">
        <v>1139.3</v>
      </c>
      <c r="M7645" s="4">
        <f>L7645-J7645</f>
        <v>569.65</v>
      </c>
      <c r="N7645" s="4">
        <f t="shared" si="238"/>
        <v>284.82499999999999</v>
      </c>
      <c r="O7645" s="3">
        <f t="shared" si="239"/>
        <v>50</v>
      </c>
      <c r="P7645"/>
    </row>
    <row r="7646" spans="1:16">
      <c r="A7646">
        <v>8645</v>
      </c>
      <c r="B7646" s="2" t="s">
        <v>1212</v>
      </c>
      <c r="C7646" t="s">
        <v>757</v>
      </c>
      <c r="D7646" t="s">
        <v>12</v>
      </c>
      <c r="E7646">
        <v>64</v>
      </c>
      <c r="F7646" t="str" cm="1">
        <f t="array" ref="F7646">_xlfn.IFS(Table1[[#This Row],[Age]]&gt;49,"OLD",Table1[[#This Row],[Age]]&gt;29,"MIDDLE AGE",Table1[[#This Row],[Age]]&gt;19,"YOUNG")</f>
        <v>OLD</v>
      </c>
      <c r="G7646" t="s">
        <v>18</v>
      </c>
      <c r="H7646" t="s">
        <v>19</v>
      </c>
      <c r="I7646" t="s">
        <v>51</v>
      </c>
      <c r="J7646" s="4">
        <v>570.36</v>
      </c>
      <c r="K7646">
        <v>1</v>
      </c>
      <c r="L7646" s="4">
        <v>570.36</v>
      </c>
      <c r="M7646" s="4">
        <f>L7646-J7646</f>
        <v>0</v>
      </c>
      <c r="N7646" s="4">
        <f t="shared" si="238"/>
        <v>570.36</v>
      </c>
      <c r="O7646" s="3">
        <f t="shared" si="239"/>
        <v>0</v>
      </c>
      <c r="P7646"/>
    </row>
    <row r="7647" spans="1:16">
      <c r="A7647">
        <v>8646</v>
      </c>
      <c r="B7647" s="2" t="s">
        <v>1155</v>
      </c>
      <c r="C7647" t="s">
        <v>374</v>
      </c>
      <c r="D7647" t="s">
        <v>12</v>
      </c>
      <c r="E7647">
        <v>41</v>
      </c>
      <c r="F7647" t="str" cm="1">
        <f t="array" ref="F7647">_xlfn.IFS(Table1[[#This Row],[Age]]&gt;49,"OLD",Table1[[#This Row],[Age]]&gt;29,"MIDDLE AGE",Table1[[#This Row],[Age]]&gt;19,"YOUNG")</f>
        <v>MIDDLE AGE</v>
      </c>
      <c r="G7647" t="s">
        <v>22</v>
      </c>
      <c r="H7647" t="s">
        <v>14</v>
      </c>
      <c r="I7647" t="s">
        <v>43</v>
      </c>
      <c r="J7647" s="4">
        <v>225.77</v>
      </c>
      <c r="K7647">
        <v>5</v>
      </c>
      <c r="L7647" s="4">
        <v>1128.8499999999999</v>
      </c>
      <c r="M7647" s="4">
        <f>L7647-J7647</f>
        <v>903.07999999999993</v>
      </c>
      <c r="N7647" s="4">
        <f t="shared" si="238"/>
        <v>45.154000000000003</v>
      </c>
      <c r="O7647" s="3">
        <f t="shared" si="239"/>
        <v>80</v>
      </c>
      <c r="P7647"/>
    </row>
    <row r="7648" spans="1:16">
      <c r="A7648">
        <v>8647</v>
      </c>
      <c r="B7648" s="2" t="s">
        <v>1117</v>
      </c>
      <c r="C7648" t="s">
        <v>454</v>
      </c>
      <c r="D7648" t="s">
        <v>12</v>
      </c>
      <c r="E7648">
        <v>38</v>
      </c>
      <c r="F7648" t="str" cm="1">
        <f t="array" ref="F7648">_xlfn.IFS(Table1[[#This Row],[Age]]&gt;49,"OLD",Table1[[#This Row],[Age]]&gt;29,"MIDDLE AGE",Table1[[#This Row],[Age]]&gt;19,"YOUNG")</f>
        <v>MIDDLE AGE</v>
      </c>
      <c r="G7648" t="s">
        <v>13</v>
      </c>
      <c r="H7648" t="s">
        <v>40</v>
      </c>
      <c r="I7648" t="s">
        <v>76</v>
      </c>
      <c r="J7648" s="4">
        <v>591.6</v>
      </c>
      <c r="K7648">
        <v>5</v>
      </c>
      <c r="L7648" s="4">
        <v>2958</v>
      </c>
      <c r="M7648" s="4">
        <f>L7648-J7648</f>
        <v>2366.4</v>
      </c>
      <c r="N7648" s="4">
        <f t="shared" si="238"/>
        <v>118.32000000000001</v>
      </c>
      <c r="O7648" s="3">
        <f t="shared" si="239"/>
        <v>80</v>
      </c>
      <c r="P7648"/>
    </row>
    <row r="7649" spans="1:16">
      <c r="A7649">
        <v>8648</v>
      </c>
      <c r="B7649" s="2" t="s">
        <v>1026</v>
      </c>
      <c r="C7649" t="s">
        <v>384</v>
      </c>
      <c r="D7649" t="s">
        <v>17</v>
      </c>
      <c r="E7649">
        <v>40</v>
      </c>
      <c r="F7649" t="str" cm="1">
        <f t="array" ref="F7649">_xlfn.IFS(Table1[[#This Row],[Age]]&gt;49,"OLD",Table1[[#This Row],[Age]]&gt;29,"MIDDLE AGE",Table1[[#This Row],[Age]]&gt;19,"YOUNG")</f>
        <v>MIDDLE AGE</v>
      </c>
      <c r="G7649" t="s">
        <v>22</v>
      </c>
      <c r="H7649" t="s">
        <v>27</v>
      </c>
      <c r="I7649" t="s">
        <v>46</v>
      </c>
      <c r="J7649" s="4">
        <v>352.42</v>
      </c>
      <c r="K7649">
        <v>4</v>
      </c>
      <c r="L7649" s="4">
        <v>1409.68</v>
      </c>
      <c r="M7649" s="4">
        <f>L7649-J7649</f>
        <v>1057.26</v>
      </c>
      <c r="N7649" s="4">
        <f t="shared" si="238"/>
        <v>88.105000000000004</v>
      </c>
      <c r="O7649" s="3">
        <f t="shared" si="239"/>
        <v>75</v>
      </c>
      <c r="P7649"/>
    </row>
    <row r="7650" spans="1:16">
      <c r="A7650">
        <v>8649</v>
      </c>
      <c r="B7650" s="2" t="s">
        <v>1272</v>
      </c>
      <c r="C7650" t="s">
        <v>510</v>
      </c>
      <c r="D7650" t="s">
        <v>17</v>
      </c>
      <c r="E7650">
        <v>55</v>
      </c>
      <c r="F7650" t="str" cm="1">
        <f t="array" ref="F7650">_xlfn.IFS(Table1[[#This Row],[Age]]&gt;49,"OLD",Table1[[#This Row],[Age]]&gt;29,"MIDDLE AGE",Table1[[#This Row],[Age]]&gt;19,"YOUNG")</f>
        <v>OLD</v>
      </c>
      <c r="G7650" t="s">
        <v>18</v>
      </c>
      <c r="H7650" t="s">
        <v>19</v>
      </c>
      <c r="I7650" t="s">
        <v>20</v>
      </c>
      <c r="J7650" s="4">
        <v>642.91999999999996</v>
      </c>
      <c r="K7650">
        <v>1</v>
      </c>
      <c r="L7650" s="4">
        <v>642.91999999999996</v>
      </c>
      <c r="M7650" s="4">
        <f>L7650-J7650</f>
        <v>0</v>
      </c>
      <c r="N7650" s="4">
        <f t="shared" si="238"/>
        <v>642.91999999999996</v>
      </c>
      <c r="O7650" s="3">
        <f t="shared" si="239"/>
        <v>0</v>
      </c>
      <c r="P7650"/>
    </row>
    <row r="7651" spans="1:16">
      <c r="A7651">
        <v>8650</v>
      </c>
      <c r="B7651" s="2" t="s">
        <v>1269</v>
      </c>
      <c r="C7651" t="s">
        <v>289</v>
      </c>
      <c r="D7651" t="s">
        <v>12</v>
      </c>
      <c r="E7651">
        <v>64</v>
      </c>
      <c r="F7651" t="str" cm="1">
        <f t="array" ref="F7651">_xlfn.IFS(Table1[[#This Row],[Age]]&gt;49,"OLD",Table1[[#This Row],[Age]]&gt;29,"MIDDLE AGE",Table1[[#This Row],[Age]]&gt;19,"YOUNG")</f>
        <v>OLD</v>
      </c>
      <c r="G7651" t="s">
        <v>25</v>
      </c>
      <c r="H7651" t="s">
        <v>40</v>
      </c>
      <c r="I7651" t="s">
        <v>41</v>
      </c>
      <c r="J7651" s="4">
        <v>298.13</v>
      </c>
      <c r="K7651">
        <v>1</v>
      </c>
      <c r="L7651" s="4">
        <v>298.13</v>
      </c>
      <c r="M7651" s="4">
        <f>L7651-J7651</f>
        <v>0</v>
      </c>
      <c r="N7651" s="4">
        <f t="shared" si="238"/>
        <v>298.13</v>
      </c>
      <c r="O7651" s="3">
        <f t="shared" si="239"/>
        <v>0</v>
      </c>
      <c r="P7651"/>
    </row>
    <row r="7652" spans="1:16">
      <c r="A7652">
        <v>8651</v>
      </c>
      <c r="B7652" s="2" t="s">
        <v>1276</v>
      </c>
      <c r="C7652" t="s">
        <v>373</v>
      </c>
      <c r="D7652" t="s">
        <v>12</v>
      </c>
      <c r="E7652">
        <v>25</v>
      </c>
      <c r="F7652" t="str" cm="1">
        <f t="array" ref="F7652">_xlfn.IFS(Table1[[#This Row],[Age]]&gt;49,"OLD",Table1[[#This Row],[Age]]&gt;29,"MIDDLE AGE",Table1[[#This Row],[Age]]&gt;19,"YOUNG")</f>
        <v>YOUNG</v>
      </c>
      <c r="G7652" t="s">
        <v>25</v>
      </c>
      <c r="H7652" t="s">
        <v>19</v>
      </c>
      <c r="I7652" t="s">
        <v>51</v>
      </c>
      <c r="J7652" s="4">
        <v>596.37</v>
      </c>
      <c r="K7652">
        <v>1</v>
      </c>
      <c r="L7652" s="4">
        <v>596.37</v>
      </c>
      <c r="M7652" s="4">
        <f>L7652-J7652</f>
        <v>0</v>
      </c>
      <c r="N7652" s="4">
        <f t="shared" si="238"/>
        <v>596.37</v>
      </c>
      <c r="O7652" s="3">
        <f t="shared" si="239"/>
        <v>0</v>
      </c>
      <c r="P7652"/>
    </row>
    <row r="7653" spans="1:16">
      <c r="A7653">
        <v>8652</v>
      </c>
      <c r="B7653" s="2" t="s">
        <v>960</v>
      </c>
      <c r="C7653" t="s">
        <v>894</v>
      </c>
      <c r="D7653" t="s">
        <v>17</v>
      </c>
      <c r="E7653">
        <v>24</v>
      </c>
      <c r="F7653" t="str" cm="1">
        <f t="array" ref="F7653">_xlfn.IFS(Table1[[#This Row],[Age]]&gt;49,"OLD",Table1[[#This Row],[Age]]&gt;29,"MIDDLE AGE",Table1[[#This Row],[Age]]&gt;19,"YOUNG")</f>
        <v>YOUNG</v>
      </c>
      <c r="G7653" t="s">
        <v>13</v>
      </c>
      <c r="H7653" t="s">
        <v>19</v>
      </c>
      <c r="I7653" t="s">
        <v>20</v>
      </c>
      <c r="J7653" s="4">
        <v>770.63</v>
      </c>
      <c r="K7653">
        <v>5</v>
      </c>
      <c r="L7653" s="4">
        <v>3853.15</v>
      </c>
      <c r="M7653" s="4">
        <f>L7653-J7653</f>
        <v>3082.52</v>
      </c>
      <c r="N7653" s="4">
        <f t="shared" si="238"/>
        <v>154.126</v>
      </c>
      <c r="O7653" s="3">
        <f t="shared" si="239"/>
        <v>80</v>
      </c>
      <c r="P7653"/>
    </row>
    <row r="7654" spans="1:16">
      <c r="A7654">
        <v>8653</v>
      </c>
      <c r="B7654" s="2" t="s">
        <v>1254</v>
      </c>
      <c r="C7654" t="s">
        <v>56</v>
      </c>
      <c r="D7654" t="s">
        <v>12</v>
      </c>
      <c r="E7654">
        <v>19</v>
      </c>
      <c r="F7654" t="e" cm="1">
        <f t="array" ref="F7654">_xlfn.IFS(Table1[[#This Row],[Age]]&gt;49,"OLD",Table1[[#This Row],[Age]]&gt;29,"MIDDLE AGE",Table1[[#This Row],[Age]]&gt;19,"YOUNG")</f>
        <v>#N/A</v>
      </c>
      <c r="G7654" t="s">
        <v>25</v>
      </c>
      <c r="H7654" t="s">
        <v>14</v>
      </c>
      <c r="I7654" t="s">
        <v>43</v>
      </c>
      <c r="J7654" s="4">
        <v>980.36</v>
      </c>
      <c r="K7654">
        <v>1</v>
      </c>
      <c r="L7654" s="4">
        <v>980.36</v>
      </c>
      <c r="M7654" s="4">
        <f>L7654-J7654</f>
        <v>0</v>
      </c>
      <c r="N7654" s="4">
        <f t="shared" si="238"/>
        <v>980.36</v>
      </c>
      <c r="O7654" s="3">
        <f t="shared" si="239"/>
        <v>0</v>
      </c>
      <c r="P7654"/>
    </row>
    <row r="7655" spans="1:16">
      <c r="A7655">
        <v>8654</v>
      </c>
      <c r="B7655" s="2" t="s">
        <v>1161</v>
      </c>
      <c r="C7655" t="s">
        <v>66</v>
      </c>
      <c r="D7655" t="s">
        <v>17</v>
      </c>
      <c r="E7655">
        <v>47</v>
      </c>
      <c r="F7655" t="str" cm="1">
        <f t="array" ref="F7655">_xlfn.IFS(Table1[[#This Row],[Age]]&gt;49,"OLD",Table1[[#This Row],[Age]]&gt;29,"MIDDLE AGE",Table1[[#This Row],[Age]]&gt;19,"YOUNG")</f>
        <v>MIDDLE AGE</v>
      </c>
      <c r="G7655" t="s">
        <v>13</v>
      </c>
      <c r="H7655" t="s">
        <v>27</v>
      </c>
      <c r="I7655" t="s">
        <v>46</v>
      </c>
      <c r="J7655" s="4">
        <v>911.96</v>
      </c>
      <c r="K7655">
        <v>1</v>
      </c>
      <c r="L7655" s="4">
        <v>911.96</v>
      </c>
      <c r="M7655" s="4">
        <f>L7655-J7655</f>
        <v>0</v>
      </c>
      <c r="N7655" s="4">
        <f t="shared" si="238"/>
        <v>911.96</v>
      </c>
      <c r="O7655" s="3">
        <f t="shared" si="239"/>
        <v>0</v>
      </c>
      <c r="P7655"/>
    </row>
    <row r="7656" spans="1:16">
      <c r="A7656">
        <v>8655</v>
      </c>
      <c r="B7656" s="2" t="s">
        <v>1301</v>
      </c>
      <c r="C7656" t="s">
        <v>370</v>
      </c>
      <c r="D7656" t="s">
        <v>17</v>
      </c>
      <c r="E7656">
        <v>30</v>
      </c>
      <c r="F7656" t="str" cm="1">
        <f t="array" ref="F7656">_xlfn.IFS(Table1[[#This Row],[Age]]&gt;49,"OLD",Table1[[#This Row],[Age]]&gt;29,"MIDDLE AGE",Table1[[#This Row],[Age]]&gt;19,"YOUNG")</f>
        <v>MIDDLE AGE</v>
      </c>
      <c r="G7656" t="s">
        <v>13</v>
      </c>
      <c r="H7656" t="s">
        <v>40</v>
      </c>
      <c r="I7656" t="s">
        <v>76</v>
      </c>
      <c r="J7656" s="4">
        <v>508.5</v>
      </c>
      <c r="K7656">
        <v>1</v>
      </c>
      <c r="L7656" s="4">
        <v>508.5</v>
      </c>
      <c r="M7656" s="4">
        <f>L7656-J7656</f>
        <v>0</v>
      </c>
      <c r="N7656" s="4">
        <f t="shared" si="238"/>
        <v>508.5</v>
      </c>
      <c r="O7656" s="3">
        <f t="shared" si="239"/>
        <v>0</v>
      </c>
      <c r="P7656"/>
    </row>
    <row r="7657" spans="1:16">
      <c r="A7657">
        <v>8656</v>
      </c>
      <c r="B7657" s="2" t="s">
        <v>1305</v>
      </c>
      <c r="C7657" t="s">
        <v>933</v>
      </c>
      <c r="D7657" t="s">
        <v>12</v>
      </c>
      <c r="E7657">
        <v>40</v>
      </c>
      <c r="F7657" t="str" cm="1">
        <f t="array" ref="F7657">_xlfn.IFS(Table1[[#This Row],[Age]]&gt;49,"OLD",Table1[[#This Row],[Age]]&gt;29,"MIDDLE AGE",Table1[[#This Row],[Age]]&gt;19,"YOUNG")</f>
        <v>MIDDLE AGE</v>
      </c>
      <c r="G7657" t="s">
        <v>18</v>
      </c>
      <c r="H7657" t="s">
        <v>19</v>
      </c>
      <c r="I7657" t="s">
        <v>80</v>
      </c>
      <c r="J7657" s="4">
        <v>493.47</v>
      </c>
      <c r="K7657">
        <v>1</v>
      </c>
      <c r="L7657" s="4">
        <v>493.47</v>
      </c>
      <c r="M7657" s="4">
        <f>L7657-J7657</f>
        <v>0</v>
      </c>
      <c r="N7657" s="4">
        <f t="shared" si="238"/>
        <v>493.47</v>
      </c>
      <c r="O7657" s="3">
        <f t="shared" si="239"/>
        <v>0</v>
      </c>
      <c r="P7657"/>
    </row>
    <row r="7658" spans="1:16">
      <c r="A7658">
        <v>8657</v>
      </c>
      <c r="B7658" s="2" t="s">
        <v>1039</v>
      </c>
      <c r="C7658" t="s">
        <v>103</v>
      </c>
      <c r="D7658" t="s">
        <v>17</v>
      </c>
      <c r="E7658">
        <v>46</v>
      </c>
      <c r="F7658" t="str" cm="1">
        <f t="array" ref="F7658">_xlfn.IFS(Table1[[#This Row],[Age]]&gt;49,"OLD",Table1[[#This Row],[Age]]&gt;29,"MIDDLE AGE",Table1[[#This Row],[Age]]&gt;19,"YOUNG")</f>
        <v>MIDDLE AGE</v>
      </c>
      <c r="G7658" t="s">
        <v>18</v>
      </c>
      <c r="H7658" t="s">
        <v>19</v>
      </c>
      <c r="I7658" t="s">
        <v>23</v>
      </c>
      <c r="J7658" s="4">
        <v>443.32</v>
      </c>
      <c r="K7658">
        <v>4</v>
      </c>
      <c r="L7658" s="4">
        <v>1773.28</v>
      </c>
      <c r="M7658" s="4">
        <f>L7658-J7658</f>
        <v>1329.96</v>
      </c>
      <c r="N7658" s="4">
        <f t="shared" si="238"/>
        <v>110.83</v>
      </c>
      <c r="O7658" s="3">
        <f t="shared" si="239"/>
        <v>75</v>
      </c>
      <c r="P7658"/>
    </row>
    <row r="7659" spans="1:16">
      <c r="A7659">
        <v>8658</v>
      </c>
      <c r="B7659" s="2" t="s">
        <v>1025</v>
      </c>
      <c r="C7659" t="s">
        <v>331</v>
      </c>
      <c r="D7659" t="s">
        <v>12</v>
      </c>
      <c r="E7659">
        <v>55</v>
      </c>
      <c r="F7659" t="str" cm="1">
        <f t="array" ref="F7659">_xlfn.IFS(Table1[[#This Row],[Age]]&gt;49,"OLD",Table1[[#This Row],[Age]]&gt;29,"MIDDLE AGE",Table1[[#This Row],[Age]]&gt;19,"YOUNG")</f>
        <v>OLD</v>
      </c>
      <c r="G7659" t="s">
        <v>18</v>
      </c>
      <c r="H7659" t="s">
        <v>40</v>
      </c>
      <c r="I7659" t="s">
        <v>74</v>
      </c>
      <c r="J7659" s="4">
        <v>37.47</v>
      </c>
      <c r="K7659">
        <v>5</v>
      </c>
      <c r="L7659" s="4">
        <v>187.35</v>
      </c>
      <c r="M7659" s="4">
        <f>L7659-J7659</f>
        <v>149.88</v>
      </c>
      <c r="N7659" s="4">
        <f t="shared" si="238"/>
        <v>7.4939999999999998</v>
      </c>
      <c r="O7659" s="3">
        <f t="shared" si="239"/>
        <v>80</v>
      </c>
      <c r="P7659"/>
    </row>
    <row r="7660" spans="1:16">
      <c r="A7660">
        <v>8659</v>
      </c>
      <c r="B7660" s="2" t="s">
        <v>1291</v>
      </c>
      <c r="C7660" t="s">
        <v>469</v>
      </c>
      <c r="D7660" t="s">
        <v>17</v>
      </c>
      <c r="E7660">
        <v>54</v>
      </c>
      <c r="F7660" t="str" cm="1">
        <f t="array" ref="F7660">_xlfn.IFS(Table1[[#This Row],[Age]]&gt;49,"OLD",Table1[[#This Row],[Age]]&gt;29,"MIDDLE AGE",Table1[[#This Row],[Age]]&gt;19,"YOUNG")</f>
        <v>OLD</v>
      </c>
      <c r="G7660" t="s">
        <v>22</v>
      </c>
      <c r="H7660" t="s">
        <v>19</v>
      </c>
      <c r="I7660" t="s">
        <v>23</v>
      </c>
      <c r="J7660" s="4">
        <v>174.29</v>
      </c>
      <c r="K7660">
        <v>3</v>
      </c>
      <c r="L7660" s="4">
        <v>522.87</v>
      </c>
      <c r="M7660" s="4">
        <f>L7660-J7660</f>
        <v>348.58000000000004</v>
      </c>
      <c r="N7660" s="4">
        <f t="shared" si="238"/>
        <v>58.096666666666664</v>
      </c>
      <c r="O7660" s="3">
        <f t="shared" si="239"/>
        <v>66.666666666666671</v>
      </c>
      <c r="P7660"/>
    </row>
    <row r="7661" spans="1:16">
      <c r="A7661">
        <v>8660</v>
      </c>
      <c r="B7661" s="2" t="s">
        <v>1044</v>
      </c>
      <c r="C7661" t="s">
        <v>641</v>
      </c>
      <c r="D7661" t="s">
        <v>17</v>
      </c>
      <c r="E7661">
        <v>37</v>
      </c>
      <c r="F7661" t="str" cm="1">
        <f t="array" ref="F7661">_xlfn.IFS(Table1[[#This Row],[Age]]&gt;49,"OLD",Table1[[#This Row],[Age]]&gt;29,"MIDDLE AGE",Table1[[#This Row],[Age]]&gt;19,"YOUNG")</f>
        <v>MIDDLE AGE</v>
      </c>
      <c r="G7661" t="s">
        <v>18</v>
      </c>
      <c r="H7661" t="s">
        <v>19</v>
      </c>
      <c r="I7661" t="s">
        <v>20</v>
      </c>
      <c r="J7661" s="4">
        <v>68.599999999999994</v>
      </c>
      <c r="K7661">
        <v>4</v>
      </c>
      <c r="L7661" s="4">
        <v>274.39999999999998</v>
      </c>
      <c r="M7661" s="4">
        <f>L7661-J7661</f>
        <v>205.79999999999998</v>
      </c>
      <c r="N7661" s="4">
        <f t="shared" si="238"/>
        <v>17.149999999999999</v>
      </c>
      <c r="O7661" s="3">
        <f t="shared" si="239"/>
        <v>75</v>
      </c>
      <c r="P7661"/>
    </row>
    <row r="7662" spans="1:16">
      <c r="A7662">
        <v>8661</v>
      </c>
      <c r="B7662" s="2" t="s">
        <v>1237</v>
      </c>
      <c r="C7662" t="s">
        <v>343</v>
      </c>
      <c r="D7662" t="s">
        <v>12</v>
      </c>
      <c r="E7662">
        <v>50</v>
      </c>
      <c r="F7662" t="str" cm="1">
        <f t="array" ref="F7662">_xlfn.IFS(Table1[[#This Row],[Age]]&gt;49,"OLD",Table1[[#This Row],[Age]]&gt;29,"MIDDLE AGE",Table1[[#This Row],[Age]]&gt;19,"YOUNG")</f>
        <v>OLD</v>
      </c>
      <c r="G7662" t="s">
        <v>13</v>
      </c>
      <c r="H7662" t="s">
        <v>19</v>
      </c>
      <c r="I7662" t="s">
        <v>51</v>
      </c>
      <c r="J7662" s="4">
        <v>699.39</v>
      </c>
      <c r="K7662">
        <v>1</v>
      </c>
      <c r="L7662" s="4">
        <v>699.39</v>
      </c>
      <c r="M7662" s="4">
        <f>L7662-J7662</f>
        <v>0</v>
      </c>
      <c r="N7662" s="4">
        <f t="shared" si="238"/>
        <v>699.39</v>
      </c>
      <c r="O7662" s="3">
        <f t="shared" si="239"/>
        <v>0</v>
      </c>
      <c r="P7662"/>
    </row>
    <row r="7663" spans="1:16">
      <c r="A7663">
        <v>8662</v>
      </c>
      <c r="B7663" s="2" t="s">
        <v>1071</v>
      </c>
      <c r="C7663" t="s">
        <v>57</v>
      </c>
      <c r="D7663" t="s">
        <v>17</v>
      </c>
      <c r="E7663">
        <v>46</v>
      </c>
      <c r="F7663" t="str" cm="1">
        <f t="array" ref="F7663">_xlfn.IFS(Table1[[#This Row],[Age]]&gt;49,"OLD",Table1[[#This Row],[Age]]&gt;29,"MIDDLE AGE",Table1[[#This Row],[Age]]&gt;19,"YOUNG")</f>
        <v>MIDDLE AGE</v>
      </c>
      <c r="G7663" t="s">
        <v>18</v>
      </c>
      <c r="H7663" t="s">
        <v>35</v>
      </c>
      <c r="I7663" t="s">
        <v>64</v>
      </c>
      <c r="J7663" s="4">
        <v>419.1</v>
      </c>
      <c r="K7663">
        <v>3</v>
      </c>
      <c r="L7663" s="4">
        <v>1257.3</v>
      </c>
      <c r="M7663" s="4">
        <f>L7663-J7663</f>
        <v>838.19999999999993</v>
      </c>
      <c r="N7663" s="4">
        <f t="shared" si="238"/>
        <v>139.70000000000002</v>
      </c>
      <c r="O7663" s="3">
        <f t="shared" si="239"/>
        <v>66.666666666666657</v>
      </c>
      <c r="P7663"/>
    </row>
    <row r="7664" spans="1:16">
      <c r="A7664">
        <v>8663</v>
      </c>
      <c r="B7664" s="2" t="s">
        <v>976</v>
      </c>
      <c r="C7664" t="s">
        <v>497</v>
      </c>
      <c r="D7664" t="s">
        <v>12</v>
      </c>
      <c r="E7664">
        <v>32</v>
      </c>
      <c r="F7664" t="str" cm="1">
        <f t="array" ref="F7664">_xlfn.IFS(Table1[[#This Row],[Age]]&gt;49,"OLD",Table1[[#This Row],[Age]]&gt;29,"MIDDLE AGE",Table1[[#This Row],[Age]]&gt;19,"YOUNG")</f>
        <v>MIDDLE AGE</v>
      </c>
      <c r="G7664" t="s">
        <v>22</v>
      </c>
      <c r="H7664" t="s">
        <v>35</v>
      </c>
      <c r="I7664" t="s">
        <v>36</v>
      </c>
      <c r="J7664" s="4">
        <v>73.13</v>
      </c>
      <c r="K7664">
        <v>2</v>
      </c>
      <c r="L7664" s="4">
        <v>146.26</v>
      </c>
      <c r="M7664" s="4">
        <f>L7664-J7664</f>
        <v>73.13</v>
      </c>
      <c r="N7664" s="4">
        <f t="shared" si="238"/>
        <v>36.564999999999998</v>
      </c>
      <c r="O7664" s="3">
        <f t="shared" si="239"/>
        <v>50</v>
      </c>
      <c r="P7664"/>
    </row>
    <row r="7665" spans="1:16">
      <c r="A7665">
        <v>8664</v>
      </c>
      <c r="B7665" s="2" t="s">
        <v>1175</v>
      </c>
      <c r="C7665" t="s">
        <v>312</v>
      </c>
      <c r="D7665" t="s">
        <v>12</v>
      </c>
      <c r="E7665">
        <v>40</v>
      </c>
      <c r="F7665" t="str" cm="1">
        <f t="array" ref="F7665">_xlfn.IFS(Table1[[#This Row],[Age]]&gt;49,"OLD",Table1[[#This Row],[Age]]&gt;29,"MIDDLE AGE",Table1[[#This Row],[Age]]&gt;19,"YOUNG")</f>
        <v>MIDDLE AGE</v>
      </c>
      <c r="G7665" t="s">
        <v>18</v>
      </c>
      <c r="H7665" t="s">
        <v>27</v>
      </c>
      <c r="I7665" t="s">
        <v>28</v>
      </c>
      <c r="J7665" s="4">
        <v>693.67</v>
      </c>
      <c r="K7665">
        <v>3</v>
      </c>
      <c r="L7665" s="4">
        <v>2081.0100000000002</v>
      </c>
      <c r="M7665" s="4">
        <f>L7665-J7665</f>
        <v>1387.3400000000001</v>
      </c>
      <c r="N7665" s="4">
        <f t="shared" si="238"/>
        <v>231.22333333333333</v>
      </c>
      <c r="O7665" s="3">
        <f t="shared" si="239"/>
        <v>66.666666666666657</v>
      </c>
      <c r="P7665"/>
    </row>
    <row r="7666" spans="1:16">
      <c r="A7666">
        <v>8665</v>
      </c>
      <c r="B7666" s="2" t="s">
        <v>954</v>
      </c>
      <c r="C7666" t="s">
        <v>542</v>
      </c>
      <c r="D7666" t="s">
        <v>17</v>
      </c>
      <c r="E7666">
        <v>59</v>
      </c>
      <c r="F7666" t="str" cm="1">
        <f t="array" ref="F7666">_xlfn.IFS(Table1[[#This Row],[Age]]&gt;49,"OLD",Table1[[#This Row],[Age]]&gt;29,"MIDDLE AGE",Table1[[#This Row],[Age]]&gt;19,"YOUNG")</f>
        <v>OLD</v>
      </c>
      <c r="G7666" t="s">
        <v>25</v>
      </c>
      <c r="H7666" t="s">
        <v>14</v>
      </c>
      <c r="I7666" t="s">
        <v>43</v>
      </c>
      <c r="J7666" s="4">
        <v>647.99</v>
      </c>
      <c r="K7666">
        <v>4</v>
      </c>
      <c r="L7666" s="4">
        <v>2591.96</v>
      </c>
      <c r="M7666" s="4">
        <f>L7666-J7666</f>
        <v>1943.97</v>
      </c>
      <c r="N7666" s="4">
        <f t="shared" si="238"/>
        <v>161.9975</v>
      </c>
      <c r="O7666" s="3">
        <f t="shared" si="239"/>
        <v>75</v>
      </c>
      <c r="P7666"/>
    </row>
    <row r="7667" spans="1:16">
      <c r="A7667">
        <v>8666</v>
      </c>
      <c r="B7667" s="2" t="s">
        <v>1176</v>
      </c>
      <c r="C7667" t="s">
        <v>737</v>
      </c>
      <c r="D7667" t="s">
        <v>12</v>
      </c>
      <c r="E7667">
        <v>20</v>
      </c>
      <c r="F7667" t="str" cm="1">
        <f t="array" ref="F7667">_xlfn.IFS(Table1[[#This Row],[Age]]&gt;49,"OLD",Table1[[#This Row],[Age]]&gt;29,"MIDDLE AGE",Table1[[#This Row],[Age]]&gt;19,"YOUNG")</f>
        <v>YOUNG</v>
      </c>
      <c r="G7667" t="s">
        <v>13</v>
      </c>
      <c r="H7667" t="s">
        <v>40</v>
      </c>
      <c r="I7667" t="s">
        <v>74</v>
      </c>
      <c r="J7667" s="4">
        <v>722.76</v>
      </c>
      <c r="K7667">
        <v>5</v>
      </c>
      <c r="L7667" s="4">
        <v>3613.8</v>
      </c>
      <c r="M7667" s="4">
        <f>L7667-J7667</f>
        <v>2891.04</v>
      </c>
      <c r="N7667" s="4">
        <f t="shared" si="238"/>
        <v>144.55199999999999</v>
      </c>
      <c r="O7667" s="3">
        <f t="shared" si="239"/>
        <v>80</v>
      </c>
      <c r="P7667"/>
    </row>
    <row r="7668" spans="1:16">
      <c r="A7668">
        <v>8667</v>
      </c>
      <c r="B7668" s="2" t="s">
        <v>977</v>
      </c>
      <c r="C7668" t="s">
        <v>370</v>
      </c>
      <c r="D7668" t="s">
        <v>12</v>
      </c>
      <c r="E7668">
        <v>54</v>
      </c>
      <c r="F7668" t="str" cm="1">
        <f t="array" ref="F7668">_xlfn.IFS(Table1[[#This Row],[Age]]&gt;49,"OLD",Table1[[#This Row],[Age]]&gt;29,"MIDDLE AGE",Table1[[#This Row],[Age]]&gt;19,"YOUNG")</f>
        <v>OLD</v>
      </c>
      <c r="G7668" t="s">
        <v>25</v>
      </c>
      <c r="H7668" t="s">
        <v>14</v>
      </c>
      <c r="I7668" t="s">
        <v>38</v>
      </c>
      <c r="J7668" s="4">
        <v>603.84</v>
      </c>
      <c r="K7668">
        <v>4</v>
      </c>
      <c r="L7668" s="4">
        <v>2415.36</v>
      </c>
      <c r="M7668" s="4">
        <f>L7668-J7668</f>
        <v>1811.52</v>
      </c>
      <c r="N7668" s="4">
        <f t="shared" si="238"/>
        <v>150.96</v>
      </c>
      <c r="O7668" s="3">
        <f t="shared" si="239"/>
        <v>75</v>
      </c>
      <c r="P7668"/>
    </row>
    <row r="7669" spans="1:16">
      <c r="A7669">
        <v>8668</v>
      </c>
      <c r="B7669" s="2" t="s">
        <v>1180</v>
      </c>
      <c r="C7669" t="s">
        <v>869</v>
      </c>
      <c r="D7669" t="s">
        <v>12</v>
      </c>
      <c r="E7669">
        <v>46</v>
      </c>
      <c r="F7669" t="str" cm="1">
        <f t="array" ref="F7669">_xlfn.IFS(Table1[[#This Row],[Age]]&gt;49,"OLD",Table1[[#This Row],[Age]]&gt;29,"MIDDLE AGE",Table1[[#This Row],[Age]]&gt;19,"YOUNG")</f>
        <v>MIDDLE AGE</v>
      </c>
      <c r="G7669" t="s">
        <v>25</v>
      </c>
      <c r="H7669" t="s">
        <v>14</v>
      </c>
      <c r="I7669" t="s">
        <v>48</v>
      </c>
      <c r="J7669" s="4">
        <v>169.92</v>
      </c>
      <c r="K7669">
        <v>5</v>
      </c>
      <c r="L7669" s="4">
        <v>849.6</v>
      </c>
      <c r="M7669" s="4">
        <f>L7669-J7669</f>
        <v>679.68000000000006</v>
      </c>
      <c r="N7669" s="4">
        <f t="shared" si="238"/>
        <v>33.983999999999995</v>
      </c>
      <c r="O7669" s="3">
        <f t="shared" si="239"/>
        <v>80</v>
      </c>
      <c r="P7669"/>
    </row>
    <row r="7670" spans="1:16">
      <c r="A7670">
        <v>8669</v>
      </c>
      <c r="B7670" s="2" t="s">
        <v>1041</v>
      </c>
      <c r="C7670" t="s">
        <v>527</v>
      </c>
      <c r="D7670" t="s">
        <v>12</v>
      </c>
      <c r="E7670">
        <v>62</v>
      </c>
      <c r="F7670" t="str" cm="1">
        <f t="array" ref="F7670">_xlfn.IFS(Table1[[#This Row],[Age]]&gt;49,"OLD",Table1[[#This Row],[Age]]&gt;29,"MIDDLE AGE",Table1[[#This Row],[Age]]&gt;19,"YOUNG")</f>
        <v>OLD</v>
      </c>
      <c r="G7670" t="s">
        <v>22</v>
      </c>
      <c r="H7670" t="s">
        <v>35</v>
      </c>
      <c r="I7670" t="s">
        <v>58</v>
      </c>
      <c r="J7670" s="4">
        <v>70.78</v>
      </c>
      <c r="K7670">
        <v>5</v>
      </c>
      <c r="L7670" s="4">
        <v>353.9</v>
      </c>
      <c r="M7670" s="4">
        <f>L7670-J7670</f>
        <v>283.12</v>
      </c>
      <c r="N7670" s="4">
        <f t="shared" si="238"/>
        <v>14.156000000000001</v>
      </c>
      <c r="O7670" s="3">
        <f t="shared" si="239"/>
        <v>80</v>
      </c>
      <c r="P7670"/>
    </row>
    <row r="7671" spans="1:16">
      <c r="A7671">
        <v>8670</v>
      </c>
      <c r="B7671" s="2" t="s">
        <v>1278</v>
      </c>
      <c r="C7671" t="s">
        <v>268</v>
      </c>
      <c r="D7671" t="s">
        <v>12</v>
      </c>
      <c r="E7671">
        <v>25</v>
      </c>
      <c r="F7671" t="str" cm="1">
        <f t="array" ref="F7671">_xlfn.IFS(Table1[[#This Row],[Age]]&gt;49,"OLD",Table1[[#This Row],[Age]]&gt;29,"MIDDLE AGE",Table1[[#This Row],[Age]]&gt;19,"YOUNG")</f>
        <v>YOUNG</v>
      </c>
      <c r="G7671" t="s">
        <v>25</v>
      </c>
      <c r="H7671" t="s">
        <v>27</v>
      </c>
      <c r="I7671" t="s">
        <v>32</v>
      </c>
      <c r="J7671" s="4">
        <v>818.97</v>
      </c>
      <c r="K7671">
        <v>5</v>
      </c>
      <c r="L7671" s="4">
        <v>4094.85</v>
      </c>
      <c r="M7671" s="4">
        <f>L7671-J7671</f>
        <v>3275.88</v>
      </c>
      <c r="N7671" s="4">
        <f t="shared" si="238"/>
        <v>163.79400000000001</v>
      </c>
      <c r="O7671" s="3">
        <f t="shared" si="239"/>
        <v>80</v>
      </c>
      <c r="P7671"/>
    </row>
    <row r="7672" spans="1:16">
      <c r="A7672">
        <v>8671</v>
      </c>
      <c r="B7672" s="2" t="s">
        <v>1156</v>
      </c>
      <c r="C7672" t="s">
        <v>403</v>
      </c>
      <c r="D7672" t="s">
        <v>12</v>
      </c>
      <c r="E7672">
        <v>39</v>
      </c>
      <c r="F7672" t="str" cm="1">
        <f t="array" ref="F7672">_xlfn.IFS(Table1[[#This Row],[Age]]&gt;49,"OLD",Table1[[#This Row],[Age]]&gt;29,"MIDDLE AGE",Table1[[#This Row],[Age]]&gt;19,"YOUNG")</f>
        <v>MIDDLE AGE</v>
      </c>
      <c r="G7672" t="s">
        <v>18</v>
      </c>
      <c r="H7672" t="s">
        <v>14</v>
      </c>
      <c r="I7672" t="s">
        <v>38</v>
      </c>
      <c r="J7672" s="4">
        <v>223.65</v>
      </c>
      <c r="K7672">
        <v>2</v>
      </c>
      <c r="L7672" s="4">
        <v>447.3</v>
      </c>
      <c r="M7672" s="4">
        <f>L7672-J7672</f>
        <v>223.65</v>
      </c>
      <c r="N7672" s="4">
        <f t="shared" si="238"/>
        <v>111.825</v>
      </c>
      <c r="O7672" s="3">
        <f t="shared" si="239"/>
        <v>50</v>
      </c>
      <c r="P7672"/>
    </row>
    <row r="7673" spans="1:16">
      <c r="A7673">
        <v>8672</v>
      </c>
      <c r="B7673" s="2" t="s">
        <v>1297</v>
      </c>
      <c r="C7673" t="s">
        <v>484</v>
      </c>
      <c r="D7673" t="s">
        <v>17</v>
      </c>
      <c r="E7673">
        <v>46</v>
      </c>
      <c r="F7673" t="str" cm="1">
        <f t="array" ref="F7673">_xlfn.IFS(Table1[[#This Row],[Age]]&gt;49,"OLD",Table1[[#This Row],[Age]]&gt;29,"MIDDLE AGE",Table1[[#This Row],[Age]]&gt;19,"YOUNG")</f>
        <v>MIDDLE AGE</v>
      </c>
      <c r="G7673" t="s">
        <v>13</v>
      </c>
      <c r="H7673" t="s">
        <v>14</v>
      </c>
      <c r="I7673" t="s">
        <v>43</v>
      </c>
      <c r="J7673" s="4">
        <v>547.1</v>
      </c>
      <c r="K7673">
        <v>3</v>
      </c>
      <c r="L7673" s="4">
        <v>1641.3</v>
      </c>
      <c r="M7673" s="4">
        <f>L7673-J7673</f>
        <v>1094.1999999999998</v>
      </c>
      <c r="N7673" s="4">
        <f t="shared" si="238"/>
        <v>182.36666666666667</v>
      </c>
      <c r="O7673" s="3">
        <f t="shared" si="239"/>
        <v>66.666666666666657</v>
      </c>
      <c r="P7673"/>
    </row>
    <row r="7674" spans="1:16">
      <c r="A7674">
        <v>8673</v>
      </c>
      <c r="B7674" s="2" t="s">
        <v>1109</v>
      </c>
      <c r="C7674" t="s">
        <v>155</v>
      </c>
      <c r="D7674" t="s">
        <v>12</v>
      </c>
      <c r="E7674">
        <v>19</v>
      </c>
      <c r="F7674" t="e" cm="1">
        <f t="array" ref="F7674">_xlfn.IFS(Table1[[#This Row],[Age]]&gt;49,"OLD",Table1[[#This Row],[Age]]&gt;29,"MIDDLE AGE",Table1[[#This Row],[Age]]&gt;19,"YOUNG")</f>
        <v>#N/A</v>
      </c>
      <c r="G7674" t="s">
        <v>25</v>
      </c>
      <c r="H7674" t="s">
        <v>19</v>
      </c>
      <c r="I7674" t="s">
        <v>51</v>
      </c>
      <c r="J7674" s="4">
        <v>490.36</v>
      </c>
      <c r="K7674">
        <v>4</v>
      </c>
      <c r="L7674" s="4">
        <v>1961.44</v>
      </c>
      <c r="M7674" s="4">
        <f>L7674-J7674</f>
        <v>1471.08</v>
      </c>
      <c r="N7674" s="4">
        <f t="shared" si="238"/>
        <v>122.59</v>
      </c>
      <c r="O7674" s="3">
        <f t="shared" si="239"/>
        <v>74.999999999999986</v>
      </c>
      <c r="P7674"/>
    </row>
    <row r="7675" spans="1:16">
      <c r="A7675">
        <v>8674</v>
      </c>
      <c r="B7675" s="2" t="s">
        <v>1124</v>
      </c>
      <c r="C7675" t="s">
        <v>693</v>
      </c>
      <c r="D7675" t="s">
        <v>17</v>
      </c>
      <c r="E7675">
        <v>58</v>
      </c>
      <c r="F7675" t="str" cm="1">
        <f t="array" ref="F7675">_xlfn.IFS(Table1[[#This Row],[Age]]&gt;49,"OLD",Table1[[#This Row],[Age]]&gt;29,"MIDDLE AGE",Table1[[#This Row],[Age]]&gt;19,"YOUNG")</f>
        <v>OLD</v>
      </c>
      <c r="G7675" t="s">
        <v>25</v>
      </c>
      <c r="H7675" t="s">
        <v>40</v>
      </c>
      <c r="I7675" t="s">
        <v>76</v>
      </c>
      <c r="J7675" s="4">
        <v>921.84</v>
      </c>
      <c r="K7675">
        <v>4</v>
      </c>
      <c r="L7675" s="4">
        <v>3687.36</v>
      </c>
      <c r="M7675" s="4">
        <f>L7675-J7675</f>
        <v>2765.52</v>
      </c>
      <c r="N7675" s="4">
        <f t="shared" si="238"/>
        <v>230.46</v>
      </c>
      <c r="O7675" s="3">
        <f t="shared" si="239"/>
        <v>75</v>
      </c>
      <c r="P7675"/>
    </row>
    <row r="7676" spans="1:16">
      <c r="A7676">
        <v>8675</v>
      </c>
      <c r="B7676" s="2" t="s">
        <v>1072</v>
      </c>
      <c r="C7676" t="s">
        <v>828</v>
      </c>
      <c r="D7676" t="s">
        <v>17</v>
      </c>
      <c r="E7676">
        <v>62</v>
      </c>
      <c r="F7676" t="str" cm="1">
        <f t="array" ref="F7676">_xlfn.IFS(Table1[[#This Row],[Age]]&gt;49,"OLD",Table1[[#This Row],[Age]]&gt;29,"MIDDLE AGE",Table1[[#This Row],[Age]]&gt;19,"YOUNG")</f>
        <v>OLD</v>
      </c>
      <c r="G7676" t="s">
        <v>13</v>
      </c>
      <c r="H7676" t="s">
        <v>27</v>
      </c>
      <c r="I7676" t="s">
        <v>46</v>
      </c>
      <c r="J7676" s="4">
        <v>556.91999999999996</v>
      </c>
      <c r="K7676">
        <v>5</v>
      </c>
      <c r="L7676" s="4">
        <v>2784.6</v>
      </c>
      <c r="M7676" s="4">
        <f>L7676-J7676</f>
        <v>2227.6799999999998</v>
      </c>
      <c r="N7676" s="4">
        <f t="shared" si="238"/>
        <v>111.38399999999999</v>
      </c>
      <c r="O7676" s="3">
        <f t="shared" si="239"/>
        <v>80</v>
      </c>
      <c r="P7676"/>
    </row>
    <row r="7677" spans="1:16">
      <c r="A7677">
        <v>8676</v>
      </c>
      <c r="B7677" s="2" t="s">
        <v>1196</v>
      </c>
      <c r="C7677" t="s">
        <v>91</v>
      </c>
      <c r="D7677" t="s">
        <v>12</v>
      </c>
      <c r="E7677">
        <v>18</v>
      </c>
      <c r="F7677" t="e" cm="1">
        <f t="array" ref="F7677">_xlfn.IFS(Table1[[#This Row],[Age]]&gt;49,"OLD",Table1[[#This Row],[Age]]&gt;29,"MIDDLE AGE",Table1[[#This Row],[Age]]&gt;19,"YOUNG")</f>
        <v>#N/A</v>
      </c>
      <c r="G7677" t="s">
        <v>18</v>
      </c>
      <c r="H7677" t="s">
        <v>40</v>
      </c>
      <c r="I7677" t="s">
        <v>41</v>
      </c>
      <c r="J7677" s="4">
        <v>584.22</v>
      </c>
      <c r="K7677">
        <v>2</v>
      </c>
      <c r="L7677" s="4">
        <v>1168.44</v>
      </c>
      <c r="M7677" s="4">
        <f>L7677-J7677</f>
        <v>584.22</v>
      </c>
      <c r="N7677" s="4">
        <f t="shared" si="238"/>
        <v>292.11</v>
      </c>
      <c r="O7677" s="3">
        <f t="shared" si="239"/>
        <v>50</v>
      </c>
      <c r="P7677"/>
    </row>
    <row r="7678" spans="1:16">
      <c r="A7678">
        <v>8677</v>
      </c>
      <c r="B7678" s="2" t="s">
        <v>1241</v>
      </c>
      <c r="C7678" t="s">
        <v>293</v>
      </c>
      <c r="D7678" t="s">
        <v>17</v>
      </c>
      <c r="E7678">
        <v>61</v>
      </c>
      <c r="F7678" t="str" cm="1">
        <f t="array" ref="F7678">_xlfn.IFS(Table1[[#This Row],[Age]]&gt;49,"OLD",Table1[[#This Row],[Age]]&gt;29,"MIDDLE AGE",Table1[[#This Row],[Age]]&gt;19,"YOUNG")</f>
        <v>OLD</v>
      </c>
      <c r="G7678" t="s">
        <v>25</v>
      </c>
      <c r="H7678" t="s">
        <v>35</v>
      </c>
      <c r="I7678" t="s">
        <v>63</v>
      </c>
      <c r="J7678" s="4">
        <v>326.31</v>
      </c>
      <c r="K7678">
        <v>2</v>
      </c>
      <c r="L7678" s="4">
        <v>652.62</v>
      </c>
      <c r="M7678" s="4">
        <f>L7678-J7678</f>
        <v>326.31</v>
      </c>
      <c r="N7678" s="4">
        <f t="shared" si="238"/>
        <v>163.155</v>
      </c>
      <c r="O7678" s="3">
        <f t="shared" si="239"/>
        <v>50</v>
      </c>
      <c r="P7678"/>
    </row>
    <row r="7679" spans="1:16">
      <c r="A7679">
        <v>8678</v>
      </c>
      <c r="B7679" s="2" t="s">
        <v>1076</v>
      </c>
      <c r="C7679" t="s">
        <v>213</v>
      </c>
      <c r="D7679" t="s">
        <v>17</v>
      </c>
      <c r="E7679">
        <v>37</v>
      </c>
      <c r="F7679" t="str" cm="1">
        <f t="array" ref="F7679">_xlfn.IFS(Table1[[#This Row],[Age]]&gt;49,"OLD",Table1[[#This Row],[Age]]&gt;29,"MIDDLE AGE",Table1[[#This Row],[Age]]&gt;19,"YOUNG")</f>
        <v>MIDDLE AGE</v>
      </c>
      <c r="G7679" t="s">
        <v>13</v>
      </c>
      <c r="H7679" t="s">
        <v>14</v>
      </c>
      <c r="I7679" t="s">
        <v>48</v>
      </c>
      <c r="J7679" s="4">
        <v>959.11</v>
      </c>
      <c r="K7679">
        <v>1</v>
      </c>
      <c r="L7679" s="4">
        <v>959.11</v>
      </c>
      <c r="M7679" s="4">
        <f>L7679-J7679</f>
        <v>0</v>
      </c>
      <c r="N7679" s="4">
        <f t="shared" si="238"/>
        <v>959.11</v>
      </c>
      <c r="O7679" s="3">
        <f t="shared" si="239"/>
        <v>0</v>
      </c>
      <c r="P7679"/>
    </row>
    <row r="7680" spans="1:16">
      <c r="A7680">
        <v>8679</v>
      </c>
      <c r="B7680" s="2" t="s">
        <v>1287</v>
      </c>
      <c r="C7680" t="s">
        <v>286</v>
      </c>
      <c r="D7680" t="s">
        <v>12</v>
      </c>
      <c r="E7680">
        <v>38</v>
      </c>
      <c r="F7680" t="str" cm="1">
        <f t="array" ref="F7680">_xlfn.IFS(Table1[[#This Row],[Age]]&gt;49,"OLD",Table1[[#This Row],[Age]]&gt;29,"MIDDLE AGE",Table1[[#This Row],[Age]]&gt;19,"YOUNG")</f>
        <v>MIDDLE AGE</v>
      </c>
      <c r="G7680" t="s">
        <v>18</v>
      </c>
      <c r="H7680" t="s">
        <v>14</v>
      </c>
      <c r="I7680" t="s">
        <v>43</v>
      </c>
      <c r="J7680" s="4">
        <v>616.25</v>
      </c>
      <c r="K7680">
        <v>2</v>
      </c>
      <c r="L7680" s="4">
        <v>1232.5</v>
      </c>
      <c r="M7680" s="4">
        <f>L7680-J7680</f>
        <v>616.25</v>
      </c>
      <c r="N7680" s="4">
        <f t="shared" si="238"/>
        <v>308.125</v>
      </c>
      <c r="O7680" s="3">
        <f t="shared" si="239"/>
        <v>50</v>
      </c>
      <c r="P7680"/>
    </row>
    <row r="7681" spans="1:16">
      <c r="A7681">
        <v>8680</v>
      </c>
      <c r="B7681" s="2" t="s">
        <v>1110</v>
      </c>
      <c r="C7681" t="s">
        <v>94</v>
      </c>
      <c r="D7681" t="s">
        <v>12</v>
      </c>
      <c r="E7681">
        <v>54</v>
      </c>
      <c r="F7681" t="str" cm="1">
        <f t="array" ref="F7681">_xlfn.IFS(Table1[[#This Row],[Age]]&gt;49,"OLD",Table1[[#This Row],[Age]]&gt;29,"MIDDLE AGE",Table1[[#This Row],[Age]]&gt;19,"YOUNG")</f>
        <v>OLD</v>
      </c>
      <c r="G7681" t="s">
        <v>18</v>
      </c>
      <c r="H7681" t="s">
        <v>40</v>
      </c>
      <c r="I7681" t="s">
        <v>41</v>
      </c>
      <c r="J7681" s="4">
        <v>14.93</v>
      </c>
      <c r="K7681">
        <v>5</v>
      </c>
      <c r="L7681" s="4">
        <v>74.650000000000006</v>
      </c>
      <c r="M7681" s="4">
        <f>L7681-J7681</f>
        <v>59.720000000000006</v>
      </c>
      <c r="N7681" s="4">
        <f t="shared" si="238"/>
        <v>2.9859999999999998</v>
      </c>
      <c r="O7681" s="3">
        <f t="shared" si="239"/>
        <v>80</v>
      </c>
      <c r="P7681"/>
    </row>
    <row r="7682" spans="1:16">
      <c r="A7682">
        <v>8681</v>
      </c>
      <c r="B7682" s="2" t="s">
        <v>1288</v>
      </c>
      <c r="C7682" t="s">
        <v>236</v>
      </c>
      <c r="D7682" t="s">
        <v>12</v>
      </c>
      <c r="E7682">
        <v>25</v>
      </c>
      <c r="F7682" t="str" cm="1">
        <f t="array" ref="F7682">_xlfn.IFS(Table1[[#This Row],[Age]]&gt;49,"OLD",Table1[[#This Row],[Age]]&gt;29,"MIDDLE AGE",Table1[[#This Row],[Age]]&gt;19,"YOUNG")</f>
        <v>YOUNG</v>
      </c>
      <c r="G7682" t="s">
        <v>18</v>
      </c>
      <c r="H7682" t="s">
        <v>35</v>
      </c>
      <c r="I7682" t="s">
        <v>64</v>
      </c>
      <c r="J7682" s="4">
        <v>560.52</v>
      </c>
      <c r="K7682">
        <v>5</v>
      </c>
      <c r="L7682" s="4">
        <v>2802.6</v>
      </c>
      <c r="M7682" s="4">
        <f>L7682-J7682</f>
        <v>2242.08</v>
      </c>
      <c r="N7682" s="4">
        <f t="shared" si="238"/>
        <v>112.104</v>
      </c>
      <c r="O7682" s="3">
        <f t="shared" si="239"/>
        <v>80</v>
      </c>
      <c r="P7682"/>
    </row>
    <row r="7683" spans="1:16">
      <c r="A7683">
        <v>8682</v>
      </c>
      <c r="B7683" s="2" t="s">
        <v>1271</v>
      </c>
      <c r="C7683" t="s">
        <v>463</v>
      </c>
      <c r="D7683" t="s">
        <v>17</v>
      </c>
      <c r="E7683">
        <v>44</v>
      </c>
      <c r="F7683" t="str" cm="1">
        <f t="array" ref="F7683">_xlfn.IFS(Table1[[#This Row],[Age]]&gt;49,"OLD",Table1[[#This Row],[Age]]&gt;29,"MIDDLE AGE",Table1[[#This Row],[Age]]&gt;19,"YOUNG")</f>
        <v>MIDDLE AGE</v>
      </c>
      <c r="G7683" t="s">
        <v>22</v>
      </c>
      <c r="H7683" t="s">
        <v>19</v>
      </c>
      <c r="I7683" t="s">
        <v>80</v>
      </c>
      <c r="J7683" s="4">
        <v>370.23</v>
      </c>
      <c r="K7683">
        <v>3</v>
      </c>
      <c r="L7683" s="4">
        <v>1110.69</v>
      </c>
      <c r="M7683" s="4">
        <f>L7683-J7683</f>
        <v>740.46</v>
      </c>
      <c r="N7683" s="4">
        <f t="shared" ref="N7683:N7746" si="240">J7683/K7683</f>
        <v>123.41000000000001</v>
      </c>
      <c r="O7683" s="3">
        <f t="shared" ref="O7683:O7746" si="241">M7683/L7683*100</f>
        <v>66.666666666666657</v>
      </c>
      <c r="P7683"/>
    </row>
    <row r="7684" spans="1:16">
      <c r="A7684">
        <v>8683</v>
      </c>
      <c r="B7684" s="2" t="s">
        <v>948</v>
      </c>
      <c r="C7684" t="s">
        <v>392</v>
      </c>
      <c r="D7684" t="s">
        <v>17</v>
      </c>
      <c r="E7684">
        <v>64</v>
      </c>
      <c r="F7684" t="str" cm="1">
        <f t="array" ref="F7684">_xlfn.IFS(Table1[[#This Row],[Age]]&gt;49,"OLD",Table1[[#This Row],[Age]]&gt;29,"MIDDLE AGE",Table1[[#This Row],[Age]]&gt;19,"YOUNG")</f>
        <v>OLD</v>
      </c>
      <c r="G7684" t="s">
        <v>18</v>
      </c>
      <c r="H7684" t="s">
        <v>19</v>
      </c>
      <c r="I7684" t="s">
        <v>80</v>
      </c>
      <c r="J7684" s="4">
        <v>41.79</v>
      </c>
      <c r="K7684">
        <v>5</v>
      </c>
      <c r="L7684" s="4">
        <v>208.95</v>
      </c>
      <c r="M7684" s="4">
        <f>L7684-J7684</f>
        <v>167.16</v>
      </c>
      <c r="N7684" s="4">
        <f t="shared" si="240"/>
        <v>8.3580000000000005</v>
      </c>
      <c r="O7684" s="3">
        <f t="shared" si="241"/>
        <v>80</v>
      </c>
      <c r="P7684"/>
    </row>
    <row r="7685" spans="1:16">
      <c r="A7685">
        <v>8684</v>
      </c>
      <c r="B7685" s="2" t="s">
        <v>1116</v>
      </c>
      <c r="C7685" t="s">
        <v>754</v>
      </c>
      <c r="D7685" t="s">
        <v>12</v>
      </c>
      <c r="E7685">
        <v>52</v>
      </c>
      <c r="F7685" t="str" cm="1">
        <f t="array" ref="F7685">_xlfn.IFS(Table1[[#This Row],[Age]]&gt;49,"OLD",Table1[[#This Row],[Age]]&gt;29,"MIDDLE AGE",Table1[[#This Row],[Age]]&gt;19,"YOUNG")</f>
        <v>OLD</v>
      </c>
      <c r="G7685" t="s">
        <v>18</v>
      </c>
      <c r="H7685" t="s">
        <v>14</v>
      </c>
      <c r="I7685" t="s">
        <v>15</v>
      </c>
      <c r="J7685" s="4">
        <v>437.23</v>
      </c>
      <c r="K7685">
        <v>3</v>
      </c>
      <c r="L7685" s="4">
        <v>1311.69</v>
      </c>
      <c r="M7685" s="4">
        <f>L7685-J7685</f>
        <v>874.46</v>
      </c>
      <c r="N7685" s="4">
        <f t="shared" si="240"/>
        <v>145.74333333333334</v>
      </c>
      <c r="O7685" s="3">
        <f t="shared" si="241"/>
        <v>66.666666666666657</v>
      </c>
      <c r="P7685"/>
    </row>
    <row r="7686" spans="1:16">
      <c r="A7686">
        <v>8685</v>
      </c>
      <c r="B7686" s="2" t="s">
        <v>1117</v>
      </c>
      <c r="C7686" t="s">
        <v>328</v>
      </c>
      <c r="D7686" t="s">
        <v>12</v>
      </c>
      <c r="E7686">
        <v>23</v>
      </c>
      <c r="F7686" t="str" cm="1">
        <f t="array" ref="F7686">_xlfn.IFS(Table1[[#This Row],[Age]]&gt;49,"OLD",Table1[[#This Row],[Age]]&gt;29,"MIDDLE AGE",Table1[[#This Row],[Age]]&gt;19,"YOUNG")</f>
        <v>YOUNG</v>
      </c>
      <c r="G7686" t="s">
        <v>13</v>
      </c>
      <c r="H7686" t="s">
        <v>14</v>
      </c>
      <c r="I7686" t="s">
        <v>48</v>
      </c>
      <c r="J7686" s="4">
        <v>775.83</v>
      </c>
      <c r="K7686">
        <v>2</v>
      </c>
      <c r="L7686" s="4">
        <v>1551.66</v>
      </c>
      <c r="M7686" s="4">
        <f>L7686-J7686</f>
        <v>775.83</v>
      </c>
      <c r="N7686" s="4">
        <f t="shared" si="240"/>
        <v>387.91500000000002</v>
      </c>
      <c r="O7686" s="3">
        <f t="shared" si="241"/>
        <v>50</v>
      </c>
      <c r="P7686"/>
    </row>
    <row r="7687" spans="1:16">
      <c r="A7687">
        <v>8686</v>
      </c>
      <c r="B7687" s="2" t="s">
        <v>1011</v>
      </c>
      <c r="C7687" t="s">
        <v>624</v>
      </c>
      <c r="D7687" t="s">
        <v>17</v>
      </c>
      <c r="E7687">
        <v>62</v>
      </c>
      <c r="F7687" t="str" cm="1">
        <f t="array" ref="F7687">_xlfn.IFS(Table1[[#This Row],[Age]]&gt;49,"OLD",Table1[[#This Row],[Age]]&gt;29,"MIDDLE AGE",Table1[[#This Row],[Age]]&gt;19,"YOUNG")</f>
        <v>OLD</v>
      </c>
      <c r="G7687" t="s">
        <v>22</v>
      </c>
      <c r="H7687" t="s">
        <v>27</v>
      </c>
      <c r="I7687" t="s">
        <v>53</v>
      </c>
      <c r="J7687" s="4">
        <v>508.75</v>
      </c>
      <c r="K7687">
        <v>1</v>
      </c>
      <c r="L7687" s="4">
        <v>508.75</v>
      </c>
      <c r="M7687" s="4">
        <f>L7687-J7687</f>
        <v>0</v>
      </c>
      <c r="N7687" s="4">
        <f t="shared" si="240"/>
        <v>508.75</v>
      </c>
      <c r="O7687" s="3">
        <f t="shared" si="241"/>
        <v>0</v>
      </c>
      <c r="P7687"/>
    </row>
    <row r="7688" spans="1:16">
      <c r="A7688">
        <v>8687</v>
      </c>
      <c r="B7688" s="2" t="s">
        <v>1195</v>
      </c>
      <c r="C7688" t="s">
        <v>290</v>
      </c>
      <c r="D7688" t="s">
        <v>17</v>
      </c>
      <c r="E7688">
        <v>61</v>
      </c>
      <c r="F7688" t="str" cm="1">
        <f t="array" ref="F7688">_xlfn.IFS(Table1[[#This Row],[Age]]&gt;49,"OLD",Table1[[#This Row],[Age]]&gt;29,"MIDDLE AGE",Table1[[#This Row],[Age]]&gt;19,"YOUNG")</f>
        <v>OLD</v>
      </c>
      <c r="G7688" t="s">
        <v>18</v>
      </c>
      <c r="H7688" t="s">
        <v>40</v>
      </c>
      <c r="I7688" t="s">
        <v>76</v>
      </c>
      <c r="J7688" s="4">
        <v>643.05999999999995</v>
      </c>
      <c r="K7688">
        <v>4</v>
      </c>
      <c r="L7688" s="4">
        <v>2572.2399999999998</v>
      </c>
      <c r="M7688" s="4">
        <f>L7688-J7688</f>
        <v>1929.1799999999998</v>
      </c>
      <c r="N7688" s="4">
        <f t="shared" si="240"/>
        <v>160.76499999999999</v>
      </c>
      <c r="O7688" s="3">
        <f t="shared" si="241"/>
        <v>75</v>
      </c>
      <c r="P7688"/>
    </row>
    <row r="7689" spans="1:16">
      <c r="A7689">
        <v>8688</v>
      </c>
      <c r="B7689" s="2" t="s">
        <v>1287</v>
      </c>
      <c r="C7689" t="s">
        <v>776</v>
      </c>
      <c r="D7689" t="s">
        <v>17</v>
      </c>
      <c r="E7689">
        <v>36</v>
      </c>
      <c r="F7689" t="str" cm="1">
        <f t="array" ref="F7689">_xlfn.IFS(Table1[[#This Row],[Age]]&gt;49,"OLD",Table1[[#This Row],[Age]]&gt;29,"MIDDLE AGE",Table1[[#This Row],[Age]]&gt;19,"YOUNG")</f>
        <v>MIDDLE AGE</v>
      </c>
      <c r="G7689" t="s">
        <v>25</v>
      </c>
      <c r="H7689" t="s">
        <v>14</v>
      </c>
      <c r="I7689" t="s">
        <v>38</v>
      </c>
      <c r="J7689" s="4">
        <v>643.34</v>
      </c>
      <c r="K7689">
        <v>5</v>
      </c>
      <c r="L7689" s="4">
        <v>3216.7</v>
      </c>
      <c r="M7689" s="4">
        <f>L7689-J7689</f>
        <v>2573.3599999999997</v>
      </c>
      <c r="N7689" s="4">
        <f t="shared" si="240"/>
        <v>128.66800000000001</v>
      </c>
      <c r="O7689" s="3">
        <f t="shared" si="241"/>
        <v>80</v>
      </c>
      <c r="P7689"/>
    </row>
    <row r="7690" spans="1:16">
      <c r="A7690">
        <v>8689</v>
      </c>
      <c r="B7690" s="2" t="s">
        <v>1215</v>
      </c>
      <c r="C7690" t="s">
        <v>721</v>
      </c>
      <c r="D7690" t="s">
        <v>17</v>
      </c>
      <c r="E7690">
        <v>35</v>
      </c>
      <c r="F7690" t="str" cm="1">
        <f t="array" ref="F7690">_xlfn.IFS(Table1[[#This Row],[Age]]&gt;49,"OLD",Table1[[#This Row],[Age]]&gt;29,"MIDDLE AGE",Table1[[#This Row],[Age]]&gt;19,"YOUNG")</f>
        <v>MIDDLE AGE</v>
      </c>
      <c r="G7690" t="s">
        <v>22</v>
      </c>
      <c r="H7690" t="s">
        <v>35</v>
      </c>
      <c r="I7690" t="s">
        <v>64</v>
      </c>
      <c r="J7690" s="4">
        <v>674.31</v>
      </c>
      <c r="K7690">
        <v>2</v>
      </c>
      <c r="L7690" s="4">
        <v>1348.62</v>
      </c>
      <c r="M7690" s="4">
        <f>L7690-J7690</f>
        <v>674.31</v>
      </c>
      <c r="N7690" s="4">
        <f t="shared" si="240"/>
        <v>337.15499999999997</v>
      </c>
      <c r="O7690" s="3">
        <f t="shared" si="241"/>
        <v>50</v>
      </c>
      <c r="P7690"/>
    </row>
    <row r="7691" spans="1:16">
      <c r="A7691">
        <v>8690</v>
      </c>
      <c r="B7691" s="2" t="s">
        <v>960</v>
      </c>
      <c r="C7691" t="s">
        <v>443</v>
      </c>
      <c r="D7691" t="s">
        <v>12</v>
      </c>
      <c r="E7691">
        <v>18</v>
      </c>
      <c r="F7691" t="e" cm="1">
        <f t="array" ref="F7691">_xlfn.IFS(Table1[[#This Row],[Age]]&gt;49,"OLD",Table1[[#This Row],[Age]]&gt;29,"MIDDLE AGE",Table1[[#This Row],[Age]]&gt;19,"YOUNG")</f>
        <v>#N/A</v>
      </c>
      <c r="G7691" t="s">
        <v>13</v>
      </c>
      <c r="H7691" t="s">
        <v>40</v>
      </c>
      <c r="I7691" t="s">
        <v>68</v>
      </c>
      <c r="J7691" s="4">
        <v>393.72</v>
      </c>
      <c r="K7691">
        <v>5</v>
      </c>
      <c r="L7691" s="4">
        <v>1968.6</v>
      </c>
      <c r="M7691" s="4">
        <f>L7691-J7691</f>
        <v>1574.8799999999999</v>
      </c>
      <c r="N7691" s="4">
        <f t="shared" si="240"/>
        <v>78.744</v>
      </c>
      <c r="O7691" s="3">
        <f t="shared" si="241"/>
        <v>80</v>
      </c>
      <c r="P7691"/>
    </row>
    <row r="7692" spans="1:16">
      <c r="A7692">
        <v>8691</v>
      </c>
      <c r="B7692" s="2" t="s">
        <v>1235</v>
      </c>
      <c r="C7692" t="s">
        <v>155</v>
      </c>
      <c r="D7692" t="s">
        <v>17</v>
      </c>
      <c r="E7692">
        <v>42</v>
      </c>
      <c r="F7692" t="str" cm="1">
        <f t="array" ref="F7692">_xlfn.IFS(Table1[[#This Row],[Age]]&gt;49,"OLD",Table1[[#This Row],[Age]]&gt;29,"MIDDLE AGE",Table1[[#This Row],[Age]]&gt;19,"YOUNG")</f>
        <v>MIDDLE AGE</v>
      </c>
      <c r="G7692" t="s">
        <v>22</v>
      </c>
      <c r="H7692" t="s">
        <v>27</v>
      </c>
      <c r="I7692" t="s">
        <v>32</v>
      </c>
      <c r="J7692" s="4">
        <v>376.3</v>
      </c>
      <c r="K7692">
        <v>3</v>
      </c>
      <c r="L7692" s="4">
        <v>1128.9000000000001</v>
      </c>
      <c r="M7692" s="4">
        <f>L7692-J7692</f>
        <v>752.60000000000014</v>
      </c>
      <c r="N7692" s="4">
        <f t="shared" si="240"/>
        <v>125.43333333333334</v>
      </c>
      <c r="O7692" s="3">
        <f t="shared" si="241"/>
        <v>66.666666666666671</v>
      </c>
      <c r="P7692"/>
    </row>
    <row r="7693" spans="1:16">
      <c r="A7693">
        <v>8692</v>
      </c>
      <c r="B7693" s="2" t="s">
        <v>1177</v>
      </c>
      <c r="C7693" t="s">
        <v>758</v>
      </c>
      <c r="D7693" t="s">
        <v>17</v>
      </c>
      <c r="E7693">
        <v>44</v>
      </c>
      <c r="F7693" t="str" cm="1">
        <f t="array" ref="F7693">_xlfn.IFS(Table1[[#This Row],[Age]]&gt;49,"OLD",Table1[[#This Row],[Age]]&gt;29,"MIDDLE AGE",Table1[[#This Row],[Age]]&gt;19,"YOUNG")</f>
        <v>MIDDLE AGE</v>
      </c>
      <c r="G7693" t="s">
        <v>25</v>
      </c>
      <c r="H7693" t="s">
        <v>19</v>
      </c>
      <c r="I7693" t="s">
        <v>20</v>
      </c>
      <c r="J7693" s="4">
        <v>14.54</v>
      </c>
      <c r="K7693">
        <v>2</v>
      </c>
      <c r="L7693" s="4">
        <v>29.08</v>
      </c>
      <c r="M7693" s="4">
        <f>L7693-J7693</f>
        <v>14.54</v>
      </c>
      <c r="N7693" s="4">
        <f t="shared" si="240"/>
        <v>7.27</v>
      </c>
      <c r="O7693" s="3">
        <f t="shared" si="241"/>
        <v>50</v>
      </c>
      <c r="P7693"/>
    </row>
    <row r="7694" spans="1:16">
      <c r="A7694">
        <v>8693</v>
      </c>
      <c r="B7694" s="2" t="s">
        <v>1162</v>
      </c>
      <c r="C7694" t="s">
        <v>848</v>
      </c>
      <c r="D7694" t="s">
        <v>17</v>
      </c>
      <c r="E7694">
        <v>24</v>
      </c>
      <c r="F7694" t="str" cm="1">
        <f t="array" ref="F7694">_xlfn.IFS(Table1[[#This Row],[Age]]&gt;49,"OLD",Table1[[#This Row],[Age]]&gt;29,"MIDDLE AGE",Table1[[#This Row],[Age]]&gt;19,"YOUNG")</f>
        <v>YOUNG</v>
      </c>
      <c r="G7694" t="s">
        <v>22</v>
      </c>
      <c r="H7694" t="s">
        <v>27</v>
      </c>
      <c r="I7694" t="s">
        <v>28</v>
      </c>
      <c r="J7694" s="4">
        <v>162.68</v>
      </c>
      <c r="K7694">
        <v>4</v>
      </c>
      <c r="L7694" s="4">
        <v>650.72</v>
      </c>
      <c r="M7694" s="4">
        <f>L7694-J7694</f>
        <v>488.04</v>
      </c>
      <c r="N7694" s="4">
        <f t="shared" si="240"/>
        <v>40.67</v>
      </c>
      <c r="O7694" s="3">
        <f t="shared" si="241"/>
        <v>75</v>
      </c>
      <c r="P7694"/>
    </row>
    <row r="7695" spans="1:16">
      <c r="A7695">
        <v>8694</v>
      </c>
      <c r="B7695" s="2" t="s">
        <v>1029</v>
      </c>
      <c r="C7695" t="s">
        <v>839</v>
      </c>
      <c r="D7695" t="s">
        <v>17</v>
      </c>
      <c r="E7695">
        <v>61</v>
      </c>
      <c r="F7695" t="str" cm="1">
        <f t="array" ref="F7695">_xlfn.IFS(Table1[[#This Row],[Age]]&gt;49,"OLD",Table1[[#This Row],[Age]]&gt;29,"MIDDLE AGE",Table1[[#This Row],[Age]]&gt;19,"YOUNG")</f>
        <v>OLD</v>
      </c>
      <c r="G7695" t="s">
        <v>25</v>
      </c>
      <c r="H7695" t="s">
        <v>40</v>
      </c>
      <c r="I7695" t="s">
        <v>68</v>
      </c>
      <c r="J7695" s="4">
        <v>951.3</v>
      </c>
      <c r="K7695">
        <v>3</v>
      </c>
      <c r="L7695" s="4">
        <v>2853.9</v>
      </c>
      <c r="M7695" s="4">
        <f>L7695-J7695</f>
        <v>1902.6000000000001</v>
      </c>
      <c r="N7695" s="4">
        <f t="shared" si="240"/>
        <v>317.09999999999997</v>
      </c>
      <c r="O7695" s="3">
        <f t="shared" si="241"/>
        <v>66.666666666666671</v>
      </c>
      <c r="P7695"/>
    </row>
    <row r="7696" spans="1:16">
      <c r="A7696">
        <v>8695</v>
      </c>
      <c r="B7696" s="2" t="s">
        <v>1184</v>
      </c>
      <c r="C7696" t="s">
        <v>731</v>
      </c>
      <c r="D7696" t="s">
        <v>12</v>
      </c>
      <c r="E7696">
        <v>59</v>
      </c>
      <c r="F7696" t="str" cm="1">
        <f t="array" ref="F7696">_xlfn.IFS(Table1[[#This Row],[Age]]&gt;49,"OLD",Table1[[#This Row],[Age]]&gt;29,"MIDDLE AGE",Table1[[#This Row],[Age]]&gt;19,"YOUNG")</f>
        <v>OLD</v>
      </c>
      <c r="G7696" t="s">
        <v>18</v>
      </c>
      <c r="H7696" t="s">
        <v>19</v>
      </c>
      <c r="I7696" t="s">
        <v>20</v>
      </c>
      <c r="J7696" s="4">
        <v>843.99</v>
      </c>
      <c r="K7696">
        <v>2</v>
      </c>
      <c r="L7696" s="4">
        <v>1687.98</v>
      </c>
      <c r="M7696" s="4">
        <f>L7696-J7696</f>
        <v>843.99</v>
      </c>
      <c r="N7696" s="4">
        <f t="shared" si="240"/>
        <v>421.995</v>
      </c>
      <c r="O7696" s="3">
        <f t="shared" si="241"/>
        <v>50</v>
      </c>
      <c r="P7696"/>
    </row>
    <row r="7697" spans="1:16">
      <c r="A7697">
        <v>8696</v>
      </c>
      <c r="B7697" s="2" t="s">
        <v>1013</v>
      </c>
      <c r="C7697" t="s">
        <v>216</v>
      </c>
      <c r="D7697" t="s">
        <v>12</v>
      </c>
      <c r="E7697">
        <v>46</v>
      </c>
      <c r="F7697" t="str" cm="1">
        <f t="array" ref="F7697">_xlfn.IFS(Table1[[#This Row],[Age]]&gt;49,"OLD",Table1[[#This Row],[Age]]&gt;29,"MIDDLE AGE",Table1[[#This Row],[Age]]&gt;19,"YOUNG")</f>
        <v>MIDDLE AGE</v>
      </c>
      <c r="G7697" t="s">
        <v>18</v>
      </c>
      <c r="H7697" t="s">
        <v>35</v>
      </c>
      <c r="I7697" t="s">
        <v>63</v>
      </c>
      <c r="J7697" s="4">
        <v>282.36</v>
      </c>
      <c r="K7697">
        <v>4</v>
      </c>
      <c r="L7697" s="4">
        <v>1129.44</v>
      </c>
      <c r="M7697" s="4">
        <f>L7697-J7697</f>
        <v>847.08</v>
      </c>
      <c r="N7697" s="4">
        <f t="shared" si="240"/>
        <v>70.59</v>
      </c>
      <c r="O7697" s="3">
        <f t="shared" si="241"/>
        <v>75</v>
      </c>
      <c r="P7697"/>
    </row>
    <row r="7698" spans="1:16">
      <c r="A7698">
        <v>8697</v>
      </c>
      <c r="B7698" s="2" t="s">
        <v>1191</v>
      </c>
      <c r="C7698" t="s">
        <v>799</v>
      </c>
      <c r="D7698" t="s">
        <v>17</v>
      </c>
      <c r="E7698">
        <v>48</v>
      </c>
      <c r="F7698" t="str" cm="1">
        <f t="array" ref="F7698">_xlfn.IFS(Table1[[#This Row],[Age]]&gt;49,"OLD",Table1[[#This Row],[Age]]&gt;29,"MIDDLE AGE",Table1[[#This Row],[Age]]&gt;19,"YOUNG")</f>
        <v>MIDDLE AGE</v>
      </c>
      <c r="G7698" t="s">
        <v>22</v>
      </c>
      <c r="H7698" t="s">
        <v>19</v>
      </c>
      <c r="I7698" t="s">
        <v>23</v>
      </c>
      <c r="J7698" s="4">
        <v>407.18</v>
      </c>
      <c r="K7698">
        <v>3</v>
      </c>
      <c r="L7698" s="4">
        <v>1221.54</v>
      </c>
      <c r="M7698" s="4">
        <f>L7698-J7698</f>
        <v>814.3599999999999</v>
      </c>
      <c r="N7698" s="4">
        <f t="shared" si="240"/>
        <v>135.72666666666666</v>
      </c>
      <c r="O7698" s="3">
        <f t="shared" si="241"/>
        <v>66.666666666666657</v>
      </c>
      <c r="P7698"/>
    </row>
    <row r="7699" spans="1:16">
      <c r="A7699">
        <v>8698</v>
      </c>
      <c r="B7699" s="2" t="s">
        <v>1099</v>
      </c>
      <c r="C7699" t="s">
        <v>271</v>
      </c>
      <c r="D7699" t="s">
        <v>17</v>
      </c>
      <c r="E7699">
        <v>61</v>
      </c>
      <c r="F7699" t="str" cm="1">
        <f t="array" ref="F7699">_xlfn.IFS(Table1[[#This Row],[Age]]&gt;49,"OLD",Table1[[#This Row],[Age]]&gt;29,"MIDDLE AGE",Table1[[#This Row],[Age]]&gt;19,"YOUNG")</f>
        <v>OLD</v>
      </c>
      <c r="G7699" t="s">
        <v>22</v>
      </c>
      <c r="H7699" t="s">
        <v>19</v>
      </c>
      <c r="I7699" t="s">
        <v>80</v>
      </c>
      <c r="J7699" s="4">
        <v>940.52</v>
      </c>
      <c r="K7699">
        <v>4</v>
      </c>
      <c r="L7699" s="4">
        <v>3762.08</v>
      </c>
      <c r="M7699" s="4">
        <f>L7699-J7699</f>
        <v>2821.56</v>
      </c>
      <c r="N7699" s="4">
        <f t="shared" si="240"/>
        <v>235.13</v>
      </c>
      <c r="O7699" s="3">
        <f t="shared" si="241"/>
        <v>75</v>
      </c>
      <c r="P7699"/>
    </row>
    <row r="7700" spans="1:16">
      <c r="A7700">
        <v>8699</v>
      </c>
      <c r="B7700" s="2" t="s">
        <v>1139</v>
      </c>
      <c r="C7700" t="s">
        <v>306</v>
      </c>
      <c r="D7700" t="s">
        <v>12</v>
      </c>
      <c r="E7700">
        <v>60</v>
      </c>
      <c r="F7700" t="str" cm="1">
        <f t="array" ref="F7700">_xlfn.IFS(Table1[[#This Row],[Age]]&gt;49,"OLD",Table1[[#This Row],[Age]]&gt;29,"MIDDLE AGE",Table1[[#This Row],[Age]]&gt;19,"YOUNG")</f>
        <v>OLD</v>
      </c>
      <c r="G7700" t="s">
        <v>13</v>
      </c>
      <c r="H7700" t="s">
        <v>35</v>
      </c>
      <c r="I7700" t="s">
        <v>64</v>
      </c>
      <c r="J7700" s="4">
        <v>257.94</v>
      </c>
      <c r="K7700">
        <v>2</v>
      </c>
      <c r="L7700" s="4">
        <v>515.88</v>
      </c>
      <c r="M7700" s="4">
        <f>L7700-J7700</f>
        <v>257.94</v>
      </c>
      <c r="N7700" s="4">
        <f t="shared" si="240"/>
        <v>128.97</v>
      </c>
      <c r="O7700" s="3">
        <f t="shared" si="241"/>
        <v>50</v>
      </c>
      <c r="P7700"/>
    </row>
    <row r="7701" spans="1:16">
      <c r="A7701">
        <v>8700</v>
      </c>
      <c r="B7701" s="2" t="s">
        <v>1094</v>
      </c>
      <c r="C7701" t="s">
        <v>67</v>
      </c>
      <c r="D7701" t="s">
        <v>12</v>
      </c>
      <c r="E7701">
        <v>53</v>
      </c>
      <c r="F7701" t="str" cm="1">
        <f t="array" ref="F7701">_xlfn.IFS(Table1[[#This Row],[Age]]&gt;49,"OLD",Table1[[#This Row],[Age]]&gt;29,"MIDDLE AGE",Table1[[#This Row],[Age]]&gt;19,"YOUNG")</f>
        <v>OLD</v>
      </c>
      <c r="G7701" t="s">
        <v>13</v>
      </c>
      <c r="H7701" t="s">
        <v>14</v>
      </c>
      <c r="I7701" t="s">
        <v>38</v>
      </c>
      <c r="J7701" s="4">
        <v>537.21</v>
      </c>
      <c r="K7701">
        <v>3</v>
      </c>
      <c r="L7701" s="4">
        <v>1611.63</v>
      </c>
      <c r="M7701" s="4">
        <f>L7701-J7701</f>
        <v>1074.42</v>
      </c>
      <c r="N7701" s="4">
        <f t="shared" si="240"/>
        <v>179.07000000000002</v>
      </c>
      <c r="O7701" s="3">
        <f t="shared" si="241"/>
        <v>66.666666666666657</v>
      </c>
      <c r="P7701"/>
    </row>
    <row r="7702" spans="1:16">
      <c r="A7702">
        <v>8701</v>
      </c>
      <c r="B7702" s="2" t="s">
        <v>1185</v>
      </c>
      <c r="C7702" t="s">
        <v>62</v>
      </c>
      <c r="D7702" t="s">
        <v>17</v>
      </c>
      <c r="E7702">
        <v>36</v>
      </c>
      <c r="F7702" t="str" cm="1">
        <f t="array" ref="F7702">_xlfn.IFS(Table1[[#This Row],[Age]]&gt;49,"OLD",Table1[[#This Row],[Age]]&gt;29,"MIDDLE AGE",Table1[[#This Row],[Age]]&gt;19,"YOUNG")</f>
        <v>MIDDLE AGE</v>
      </c>
      <c r="G7702" t="s">
        <v>25</v>
      </c>
      <c r="H7702" t="s">
        <v>14</v>
      </c>
      <c r="I7702" t="s">
        <v>48</v>
      </c>
      <c r="J7702" s="4">
        <v>31.86</v>
      </c>
      <c r="K7702">
        <v>1</v>
      </c>
      <c r="L7702" s="4">
        <v>31.86</v>
      </c>
      <c r="M7702" s="4">
        <f>L7702-J7702</f>
        <v>0</v>
      </c>
      <c r="N7702" s="4">
        <f t="shared" si="240"/>
        <v>31.86</v>
      </c>
      <c r="O7702" s="3">
        <f t="shared" si="241"/>
        <v>0</v>
      </c>
      <c r="P7702"/>
    </row>
    <row r="7703" spans="1:16">
      <c r="A7703">
        <v>8702</v>
      </c>
      <c r="B7703" s="2" t="s">
        <v>1198</v>
      </c>
      <c r="C7703" t="s">
        <v>47</v>
      </c>
      <c r="D7703" t="s">
        <v>17</v>
      </c>
      <c r="E7703">
        <v>23</v>
      </c>
      <c r="F7703" t="str" cm="1">
        <f t="array" ref="F7703">_xlfn.IFS(Table1[[#This Row],[Age]]&gt;49,"OLD",Table1[[#This Row],[Age]]&gt;29,"MIDDLE AGE",Table1[[#This Row],[Age]]&gt;19,"YOUNG")</f>
        <v>YOUNG</v>
      </c>
      <c r="G7703" t="s">
        <v>18</v>
      </c>
      <c r="H7703" t="s">
        <v>19</v>
      </c>
      <c r="I7703" t="s">
        <v>80</v>
      </c>
      <c r="J7703" s="4">
        <v>623.54</v>
      </c>
      <c r="K7703">
        <v>5</v>
      </c>
      <c r="L7703" s="4">
        <v>3117.7</v>
      </c>
      <c r="M7703" s="4">
        <f>L7703-J7703</f>
        <v>2494.16</v>
      </c>
      <c r="N7703" s="4">
        <f t="shared" si="240"/>
        <v>124.708</v>
      </c>
      <c r="O7703" s="3">
        <f t="shared" si="241"/>
        <v>80</v>
      </c>
      <c r="P7703"/>
    </row>
    <row r="7704" spans="1:16">
      <c r="A7704">
        <v>8703</v>
      </c>
      <c r="B7704" s="2" t="s">
        <v>1038</v>
      </c>
      <c r="C7704" t="s">
        <v>550</v>
      </c>
      <c r="D7704" t="s">
        <v>12</v>
      </c>
      <c r="E7704">
        <v>42</v>
      </c>
      <c r="F7704" t="str" cm="1">
        <f t="array" ref="F7704">_xlfn.IFS(Table1[[#This Row],[Age]]&gt;49,"OLD",Table1[[#This Row],[Age]]&gt;29,"MIDDLE AGE",Table1[[#This Row],[Age]]&gt;19,"YOUNG")</f>
        <v>MIDDLE AGE</v>
      </c>
      <c r="G7704" t="s">
        <v>22</v>
      </c>
      <c r="H7704" t="s">
        <v>19</v>
      </c>
      <c r="I7704" t="s">
        <v>20</v>
      </c>
      <c r="J7704" s="4">
        <v>930.77</v>
      </c>
      <c r="K7704">
        <v>1</v>
      </c>
      <c r="L7704" s="4">
        <v>930.77</v>
      </c>
      <c r="M7704" s="4">
        <f>L7704-J7704</f>
        <v>0</v>
      </c>
      <c r="N7704" s="4">
        <f t="shared" si="240"/>
        <v>930.77</v>
      </c>
      <c r="O7704" s="3">
        <f t="shared" si="241"/>
        <v>0</v>
      </c>
      <c r="P7704"/>
    </row>
    <row r="7705" spans="1:16">
      <c r="A7705">
        <v>8704</v>
      </c>
      <c r="B7705" s="2" t="s">
        <v>1241</v>
      </c>
      <c r="C7705" t="s">
        <v>550</v>
      </c>
      <c r="D7705" t="s">
        <v>12</v>
      </c>
      <c r="E7705">
        <v>48</v>
      </c>
      <c r="F7705" t="str" cm="1">
        <f t="array" ref="F7705">_xlfn.IFS(Table1[[#This Row],[Age]]&gt;49,"OLD",Table1[[#This Row],[Age]]&gt;29,"MIDDLE AGE",Table1[[#This Row],[Age]]&gt;19,"YOUNG")</f>
        <v>MIDDLE AGE</v>
      </c>
      <c r="G7705" t="s">
        <v>18</v>
      </c>
      <c r="H7705" t="s">
        <v>27</v>
      </c>
      <c r="I7705" t="s">
        <v>32</v>
      </c>
      <c r="J7705" s="4">
        <v>885.9</v>
      </c>
      <c r="K7705">
        <v>4</v>
      </c>
      <c r="L7705" s="4">
        <v>3543.6</v>
      </c>
      <c r="M7705" s="4">
        <f>L7705-J7705</f>
        <v>2657.7</v>
      </c>
      <c r="N7705" s="4">
        <f t="shared" si="240"/>
        <v>221.47499999999999</v>
      </c>
      <c r="O7705" s="3">
        <f t="shared" si="241"/>
        <v>75</v>
      </c>
      <c r="P7705"/>
    </row>
    <row r="7706" spans="1:16">
      <c r="A7706">
        <v>8705</v>
      </c>
      <c r="B7706" s="2" t="s">
        <v>1167</v>
      </c>
      <c r="C7706" t="s">
        <v>326</v>
      </c>
      <c r="D7706" t="s">
        <v>12</v>
      </c>
      <c r="E7706">
        <v>26</v>
      </c>
      <c r="F7706" t="str" cm="1">
        <f t="array" ref="F7706">_xlfn.IFS(Table1[[#This Row],[Age]]&gt;49,"OLD",Table1[[#This Row],[Age]]&gt;29,"MIDDLE AGE",Table1[[#This Row],[Age]]&gt;19,"YOUNG")</f>
        <v>YOUNG</v>
      </c>
      <c r="G7706" t="s">
        <v>22</v>
      </c>
      <c r="H7706" t="s">
        <v>14</v>
      </c>
      <c r="I7706" t="s">
        <v>48</v>
      </c>
      <c r="J7706" s="4">
        <v>506.95</v>
      </c>
      <c r="K7706">
        <v>2</v>
      </c>
      <c r="L7706" s="4">
        <v>1013.9</v>
      </c>
      <c r="M7706" s="4">
        <f>L7706-J7706</f>
        <v>506.95</v>
      </c>
      <c r="N7706" s="4">
        <f t="shared" si="240"/>
        <v>253.47499999999999</v>
      </c>
      <c r="O7706" s="3">
        <f t="shared" si="241"/>
        <v>50</v>
      </c>
      <c r="P7706"/>
    </row>
    <row r="7707" spans="1:16">
      <c r="A7707">
        <v>8706</v>
      </c>
      <c r="B7707" s="2" t="s">
        <v>1181</v>
      </c>
      <c r="C7707" t="s">
        <v>668</v>
      </c>
      <c r="D7707" t="s">
        <v>12</v>
      </c>
      <c r="E7707">
        <v>37</v>
      </c>
      <c r="F7707" t="str" cm="1">
        <f t="array" ref="F7707">_xlfn.IFS(Table1[[#This Row],[Age]]&gt;49,"OLD",Table1[[#This Row],[Age]]&gt;29,"MIDDLE AGE",Table1[[#This Row],[Age]]&gt;19,"YOUNG")</f>
        <v>MIDDLE AGE</v>
      </c>
      <c r="G7707" t="s">
        <v>25</v>
      </c>
      <c r="H7707" t="s">
        <v>35</v>
      </c>
      <c r="I7707" t="s">
        <v>36</v>
      </c>
      <c r="J7707" s="4">
        <v>653.15</v>
      </c>
      <c r="K7707">
        <v>5</v>
      </c>
      <c r="L7707" s="4">
        <v>3265.75</v>
      </c>
      <c r="M7707" s="4">
        <f>L7707-J7707</f>
        <v>2612.6</v>
      </c>
      <c r="N7707" s="4">
        <f t="shared" si="240"/>
        <v>130.63</v>
      </c>
      <c r="O7707" s="3">
        <f t="shared" si="241"/>
        <v>80</v>
      </c>
      <c r="P7707"/>
    </row>
    <row r="7708" spans="1:16">
      <c r="A7708">
        <v>8707</v>
      </c>
      <c r="B7708" s="2" t="s">
        <v>1164</v>
      </c>
      <c r="C7708" t="s">
        <v>146</v>
      </c>
      <c r="D7708" t="s">
        <v>12</v>
      </c>
      <c r="E7708">
        <v>27</v>
      </c>
      <c r="F7708" t="str" cm="1">
        <f t="array" ref="F7708">_xlfn.IFS(Table1[[#This Row],[Age]]&gt;49,"OLD",Table1[[#This Row],[Age]]&gt;29,"MIDDLE AGE",Table1[[#This Row],[Age]]&gt;19,"YOUNG")</f>
        <v>YOUNG</v>
      </c>
      <c r="G7708" t="s">
        <v>18</v>
      </c>
      <c r="H7708" t="s">
        <v>19</v>
      </c>
      <c r="I7708" t="s">
        <v>23</v>
      </c>
      <c r="J7708" s="4">
        <v>574.1</v>
      </c>
      <c r="K7708">
        <v>2</v>
      </c>
      <c r="L7708" s="4">
        <v>1148.2</v>
      </c>
      <c r="M7708" s="4">
        <f>L7708-J7708</f>
        <v>574.1</v>
      </c>
      <c r="N7708" s="4">
        <f t="shared" si="240"/>
        <v>287.05</v>
      </c>
      <c r="O7708" s="3">
        <f t="shared" si="241"/>
        <v>50</v>
      </c>
      <c r="P7708"/>
    </row>
    <row r="7709" spans="1:16">
      <c r="A7709">
        <v>8708</v>
      </c>
      <c r="B7709" s="2" t="s">
        <v>999</v>
      </c>
      <c r="C7709" t="s">
        <v>656</v>
      </c>
      <c r="D7709" t="s">
        <v>12</v>
      </c>
      <c r="E7709">
        <v>54</v>
      </c>
      <c r="F7709" t="str" cm="1">
        <f t="array" ref="F7709">_xlfn.IFS(Table1[[#This Row],[Age]]&gt;49,"OLD",Table1[[#This Row],[Age]]&gt;29,"MIDDLE AGE",Table1[[#This Row],[Age]]&gt;19,"YOUNG")</f>
        <v>OLD</v>
      </c>
      <c r="G7709" t="s">
        <v>13</v>
      </c>
      <c r="H7709" t="s">
        <v>19</v>
      </c>
      <c r="I7709" t="s">
        <v>51</v>
      </c>
      <c r="J7709" s="4">
        <v>76.3</v>
      </c>
      <c r="K7709">
        <v>4</v>
      </c>
      <c r="L7709" s="4">
        <v>305.2</v>
      </c>
      <c r="M7709" s="4">
        <f>L7709-J7709</f>
        <v>228.89999999999998</v>
      </c>
      <c r="N7709" s="4">
        <f t="shared" si="240"/>
        <v>19.074999999999999</v>
      </c>
      <c r="O7709" s="3">
        <f t="shared" si="241"/>
        <v>75</v>
      </c>
      <c r="P7709"/>
    </row>
    <row r="7710" spans="1:16">
      <c r="A7710">
        <v>8709</v>
      </c>
      <c r="B7710" s="2" t="s">
        <v>1223</v>
      </c>
      <c r="C7710" t="s">
        <v>120</v>
      </c>
      <c r="D7710" t="s">
        <v>17</v>
      </c>
      <c r="E7710">
        <v>44</v>
      </c>
      <c r="F7710" t="str" cm="1">
        <f t="array" ref="F7710">_xlfn.IFS(Table1[[#This Row],[Age]]&gt;49,"OLD",Table1[[#This Row],[Age]]&gt;29,"MIDDLE AGE",Table1[[#This Row],[Age]]&gt;19,"YOUNG")</f>
        <v>MIDDLE AGE</v>
      </c>
      <c r="G7710" t="s">
        <v>25</v>
      </c>
      <c r="H7710" t="s">
        <v>27</v>
      </c>
      <c r="I7710" t="s">
        <v>28</v>
      </c>
      <c r="J7710" s="4">
        <v>167.14</v>
      </c>
      <c r="K7710">
        <v>2</v>
      </c>
      <c r="L7710" s="4">
        <v>334.28</v>
      </c>
      <c r="M7710" s="4">
        <f>L7710-J7710</f>
        <v>167.14</v>
      </c>
      <c r="N7710" s="4">
        <f t="shared" si="240"/>
        <v>83.57</v>
      </c>
      <c r="O7710" s="3">
        <f t="shared" si="241"/>
        <v>50</v>
      </c>
      <c r="P7710"/>
    </row>
    <row r="7711" spans="1:16">
      <c r="A7711">
        <v>8710</v>
      </c>
      <c r="B7711" s="2" t="s">
        <v>1187</v>
      </c>
      <c r="C7711" t="s">
        <v>545</v>
      </c>
      <c r="D7711" t="s">
        <v>12</v>
      </c>
      <c r="E7711">
        <v>30</v>
      </c>
      <c r="F7711" t="str" cm="1">
        <f t="array" ref="F7711">_xlfn.IFS(Table1[[#This Row],[Age]]&gt;49,"OLD",Table1[[#This Row],[Age]]&gt;29,"MIDDLE AGE",Table1[[#This Row],[Age]]&gt;19,"YOUNG")</f>
        <v>MIDDLE AGE</v>
      </c>
      <c r="G7711" t="s">
        <v>18</v>
      </c>
      <c r="H7711" t="s">
        <v>27</v>
      </c>
      <c r="I7711" t="s">
        <v>32</v>
      </c>
      <c r="J7711" s="4">
        <v>964.18</v>
      </c>
      <c r="K7711">
        <v>3</v>
      </c>
      <c r="L7711" s="4">
        <v>2892.54</v>
      </c>
      <c r="M7711" s="4">
        <f>L7711-J7711</f>
        <v>1928.3600000000001</v>
      </c>
      <c r="N7711" s="4">
        <f t="shared" si="240"/>
        <v>321.39333333333332</v>
      </c>
      <c r="O7711" s="3">
        <f t="shared" si="241"/>
        <v>66.666666666666671</v>
      </c>
      <c r="P7711"/>
    </row>
    <row r="7712" spans="1:16">
      <c r="A7712">
        <v>8711</v>
      </c>
      <c r="B7712" s="2" t="s">
        <v>1126</v>
      </c>
      <c r="C7712" t="s">
        <v>230</v>
      </c>
      <c r="D7712" t="s">
        <v>12</v>
      </c>
      <c r="E7712">
        <v>58</v>
      </c>
      <c r="F7712" t="str" cm="1">
        <f t="array" ref="F7712">_xlfn.IFS(Table1[[#This Row],[Age]]&gt;49,"OLD",Table1[[#This Row],[Age]]&gt;29,"MIDDLE AGE",Table1[[#This Row],[Age]]&gt;19,"YOUNG")</f>
        <v>OLD</v>
      </c>
      <c r="G7712" t="s">
        <v>25</v>
      </c>
      <c r="H7712" t="s">
        <v>27</v>
      </c>
      <c r="I7712" t="s">
        <v>53</v>
      </c>
      <c r="J7712" s="4">
        <v>263.41000000000003</v>
      </c>
      <c r="K7712">
        <v>3</v>
      </c>
      <c r="L7712" s="4">
        <v>790.23</v>
      </c>
      <c r="M7712" s="4">
        <f>L7712-J7712</f>
        <v>526.81999999999994</v>
      </c>
      <c r="N7712" s="4">
        <f t="shared" si="240"/>
        <v>87.803333333333342</v>
      </c>
      <c r="O7712" s="3">
        <f t="shared" si="241"/>
        <v>66.666666666666657</v>
      </c>
      <c r="P7712"/>
    </row>
    <row r="7713" spans="1:16">
      <c r="A7713">
        <v>8712</v>
      </c>
      <c r="B7713" s="2" t="s">
        <v>1307</v>
      </c>
      <c r="C7713" t="s">
        <v>119</v>
      </c>
      <c r="D7713" t="s">
        <v>12</v>
      </c>
      <c r="E7713">
        <v>19</v>
      </c>
      <c r="F7713" t="e" cm="1">
        <f t="array" ref="F7713">_xlfn.IFS(Table1[[#This Row],[Age]]&gt;49,"OLD",Table1[[#This Row],[Age]]&gt;29,"MIDDLE AGE",Table1[[#This Row],[Age]]&gt;19,"YOUNG")</f>
        <v>#N/A</v>
      </c>
      <c r="G7713" t="s">
        <v>22</v>
      </c>
      <c r="H7713" t="s">
        <v>40</v>
      </c>
      <c r="I7713" t="s">
        <v>76</v>
      </c>
      <c r="J7713" s="4">
        <v>390.6</v>
      </c>
      <c r="K7713">
        <v>4</v>
      </c>
      <c r="L7713" s="4">
        <v>1562.4</v>
      </c>
      <c r="M7713" s="4">
        <f>L7713-J7713</f>
        <v>1171.8000000000002</v>
      </c>
      <c r="N7713" s="4">
        <f t="shared" si="240"/>
        <v>97.65</v>
      </c>
      <c r="O7713" s="3">
        <f t="shared" si="241"/>
        <v>75.000000000000014</v>
      </c>
      <c r="P7713"/>
    </row>
    <row r="7714" spans="1:16">
      <c r="A7714">
        <v>8713</v>
      </c>
      <c r="B7714" s="2" t="s">
        <v>999</v>
      </c>
      <c r="C7714" t="s">
        <v>807</v>
      </c>
      <c r="D7714" t="s">
        <v>12</v>
      </c>
      <c r="E7714">
        <v>38</v>
      </c>
      <c r="F7714" t="str" cm="1">
        <f t="array" ref="F7714">_xlfn.IFS(Table1[[#This Row],[Age]]&gt;49,"OLD",Table1[[#This Row],[Age]]&gt;29,"MIDDLE AGE",Table1[[#This Row],[Age]]&gt;19,"YOUNG")</f>
        <v>MIDDLE AGE</v>
      </c>
      <c r="G7714" t="s">
        <v>18</v>
      </c>
      <c r="H7714" t="s">
        <v>35</v>
      </c>
      <c r="I7714" t="s">
        <v>36</v>
      </c>
      <c r="J7714" s="4">
        <v>513.85</v>
      </c>
      <c r="K7714">
        <v>2</v>
      </c>
      <c r="L7714" s="4">
        <v>1027.7</v>
      </c>
      <c r="M7714" s="4">
        <f>L7714-J7714</f>
        <v>513.85</v>
      </c>
      <c r="N7714" s="4">
        <f t="shared" si="240"/>
        <v>256.92500000000001</v>
      </c>
      <c r="O7714" s="3">
        <f t="shared" si="241"/>
        <v>50</v>
      </c>
      <c r="P7714"/>
    </row>
    <row r="7715" spans="1:16">
      <c r="A7715">
        <v>8714</v>
      </c>
      <c r="B7715" s="2" t="s">
        <v>1102</v>
      </c>
      <c r="C7715" t="s">
        <v>549</v>
      </c>
      <c r="D7715" t="s">
        <v>17</v>
      </c>
      <c r="E7715">
        <v>50</v>
      </c>
      <c r="F7715" t="str" cm="1">
        <f t="array" ref="F7715">_xlfn.IFS(Table1[[#This Row],[Age]]&gt;49,"OLD",Table1[[#This Row],[Age]]&gt;29,"MIDDLE AGE",Table1[[#This Row],[Age]]&gt;19,"YOUNG")</f>
        <v>OLD</v>
      </c>
      <c r="G7715" t="s">
        <v>18</v>
      </c>
      <c r="H7715" t="s">
        <v>40</v>
      </c>
      <c r="I7715" t="s">
        <v>76</v>
      </c>
      <c r="J7715" s="4">
        <v>979.34</v>
      </c>
      <c r="K7715">
        <v>4</v>
      </c>
      <c r="L7715" s="4">
        <v>3917.36</v>
      </c>
      <c r="M7715" s="4">
        <f>L7715-J7715</f>
        <v>2938.02</v>
      </c>
      <c r="N7715" s="4">
        <f t="shared" si="240"/>
        <v>244.83500000000001</v>
      </c>
      <c r="O7715" s="3">
        <f t="shared" si="241"/>
        <v>75</v>
      </c>
      <c r="P7715"/>
    </row>
    <row r="7716" spans="1:16">
      <c r="A7716">
        <v>8715</v>
      </c>
      <c r="B7716" s="2" t="s">
        <v>1279</v>
      </c>
      <c r="C7716" t="s">
        <v>474</v>
      </c>
      <c r="D7716" t="s">
        <v>17</v>
      </c>
      <c r="E7716">
        <v>41</v>
      </c>
      <c r="F7716" t="str" cm="1">
        <f t="array" ref="F7716">_xlfn.IFS(Table1[[#This Row],[Age]]&gt;49,"OLD",Table1[[#This Row],[Age]]&gt;29,"MIDDLE AGE",Table1[[#This Row],[Age]]&gt;19,"YOUNG")</f>
        <v>MIDDLE AGE</v>
      </c>
      <c r="G7716" t="s">
        <v>18</v>
      </c>
      <c r="H7716" t="s">
        <v>19</v>
      </c>
      <c r="I7716" t="s">
        <v>80</v>
      </c>
      <c r="J7716" s="4">
        <v>693.09</v>
      </c>
      <c r="K7716">
        <v>5</v>
      </c>
      <c r="L7716" s="4">
        <v>3465.45</v>
      </c>
      <c r="M7716" s="4">
        <f>L7716-J7716</f>
        <v>2772.3599999999997</v>
      </c>
      <c r="N7716" s="4">
        <f t="shared" si="240"/>
        <v>138.61799999999999</v>
      </c>
      <c r="O7716" s="3">
        <f t="shared" si="241"/>
        <v>80</v>
      </c>
      <c r="P7716"/>
    </row>
    <row r="7717" spans="1:16">
      <c r="A7717">
        <v>8716</v>
      </c>
      <c r="B7717" s="2" t="s">
        <v>1239</v>
      </c>
      <c r="C7717" t="s">
        <v>877</v>
      </c>
      <c r="D7717" t="s">
        <v>12</v>
      </c>
      <c r="E7717">
        <v>61</v>
      </c>
      <c r="F7717" t="str" cm="1">
        <f t="array" ref="F7717">_xlfn.IFS(Table1[[#This Row],[Age]]&gt;49,"OLD",Table1[[#This Row],[Age]]&gt;29,"MIDDLE AGE",Table1[[#This Row],[Age]]&gt;19,"YOUNG")</f>
        <v>OLD</v>
      </c>
      <c r="G7717" t="s">
        <v>13</v>
      </c>
      <c r="H7717" t="s">
        <v>27</v>
      </c>
      <c r="I7717" t="s">
        <v>46</v>
      </c>
      <c r="J7717" s="4">
        <v>633.29999999999995</v>
      </c>
      <c r="K7717">
        <v>2</v>
      </c>
      <c r="L7717" s="4">
        <v>1266.5999999999999</v>
      </c>
      <c r="M7717" s="4">
        <f>L7717-J7717</f>
        <v>633.29999999999995</v>
      </c>
      <c r="N7717" s="4">
        <f t="shared" si="240"/>
        <v>316.64999999999998</v>
      </c>
      <c r="O7717" s="3">
        <f t="shared" si="241"/>
        <v>50</v>
      </c>
      <c r="P7717"/>
    </row>
    <row r="7718" spans="1:16">
      <c r="A7718">
        <v>8717</v>
      </c>
      <c r="B7718" s="2" t="s">
        <v>987</v>
      </c>
      <c r="C7718" t="s">
        <v>863</v>
      </c>
      <c r="D7718" t="s">
        <v>17</v>
      </c>
      <c r="E7718">
        <v>59</v>
      </c>
      <c r="F7718" t="str" cm="1">
        <f t="array" ref="F7718">_xlfn.IFS(Table1[[#This Row],[Age]]&gt;49,"OLD",Table1[[#This Row],[Age]]&gt;29,"MIDDLE AGE",Table1[[#This Row],[Age]]&gt;19,"YOUNG")</f>
        <v>OLD</v>
      </c>
      <c r="G7718" t="s">
        <v>25</v>
      </c>
      <c r="H7718" t="s">
        <v>27</v>
      </c>
      <c r="I7718" t="s">
        <v>53</v>
      </c>
      <c r="J7718" s="4">
        <v>529.16</v>
      </c>
      <c r="K7718">
        <v>3</v>
      </c>
      <c r="L7718" s="4">
        <v>1587.48</v>
      </c>
      <c r="M7718" s="4">
        <f>L7718-J7718</f>
        <v>1058.3200000000002</v>
      </c>
      <c r="N7718" s="4">
        <f t="shared" si="240"/>
        <v>176.38666666666666</v>
      </c>
      <c r="O7718" s="3">
        <f t="shared" si="241"/>
        <v>66.666666666666671</v>
      </c>
      <c r="P7718"/>
    </row>
    <row r="7719" spans="1:16">
      <c r="A7719">
        <v>8718</v>
      </c>
      <c r="B7719" s="2" t="s">
        <v>1091</v>
      </c>
      <c r="C7719" t="s">
        <v>716</v>
      </c>
      <c r="D7719" t="s">
        <v>17</v>
      </c>
      <c r="E7719">
        <v>51</v>
      </c>
      <c r="F7719" t="str" cm="1">
        <f t="array" ref="F7719">_xlfn.IFS(Table1[[#This Row],[Age]]&gt;49,"OLD",Table1[[#This Row],[Age]]&gt;29,"MIDDLE AGE",Table1[[#This Row],[Age]]&gt;19,"YOUNG")</f>
        <v>OLD</v>
      </c>
      <c r="G7719" t="s">
        <v>13</v>
      </c>
      <c r="H7719" t="s">
        <v>27</v>
      </c>
      <c r="I7719" t="s">
        <v>28</v>
      </c>
      <c r="J7719" s="4">
        <v>703.67</v>
      </c>
      <c r="K7719">
        <v>1</v>
      </c>
      <c r="L7719" s="4">
        <v>703.67</v>
      </c>
      <c r="M7719" s="4">
        <f>L7719-J7719</f>
        <v>0</v>
      </c>
      <c r="N7719" s="4">
        <f t="shared" si="240"/>
        <v>703.67</v>
      </c>
      <c r="O7719" s="3">
        <f t="shared" si="241"/>
        <v>0</v>
      </c>
      <c r="P7719"/>
    </row>
    <row r="7720" spans="1:16">
      <c r="A7720">
        <v>8719</v>
      </c>
      <c r="B7720" s="2" t="s">
        <v>1251</v>
      </c>
      <c r="C7720" t="s">
        <v>862</v>
      </c>
      <c r="D7720" t="s">
        <v>17</v>
      </c>
      <c r="E7720">
        <v>26</v>
      </c>
      <c r="F7720" t="str" cm="1">
        <f t="array" ref="F7720">_xlfn.IFS(Table1[[#This Row],[Age]]&gt;49,"OLD",Table1[[#This Row],[Age]]&gt;29,"MIDDLE AGE",Table1[[#This Row],[Age]]&gt;19,"YOUNG")</f>
        <v>YOUNG</v>
      </c>
      <c r="G7720" t="s">
        <v>13</v>
      </c>
      <c r="H7720" t="s">
        <v>14</v>
      </c>
      <c r="I7720" t="s">
        <v>48</v>
      </c>
      <c r="J7720" s="4">
        <v>667.38</v>
      </c>
      <c r="K7720">
        <v>3</v>
      </c>
      <c r="L7720" s="4">
        <v>2002.14</v>
      </c>
      <c r="M7720" s="4">
        <f>L7720-J7720</f>
        <v>1334.7600000000002</v>
      </c>
      <c r="N7720" s="4">
        <f t="shared" si="240"/>
        <v>222.46</v>
      </c>
      <c r="O7720" s="3">
        <f t="shared" si="241"/>
        <v>66.666666666666671</v>
      </c>
      <c r="P7720"/>
    </row>
    <row r="7721" spans="1:16">
      <c r="A7721">
        <v>8720</v>
      </c>
      <c r="B7721" s="2" t="s">
        <v>1210</v>
      </c>
      <c r="C7721" t="s">
        <v>104</v>
      </c>
      <c r="D7721" t="s">
        <v>17</v>
      </c>
      <c r="E7721">
        <v>19</v>
      </c>
      <c r="F7721" t="e" cm="1">
        <f t="array" ref="F7721">_xlfn.IFS(Table1[[#This Row],[Age]]&gt;49,"OLD",Table1[[#This Row],[Age]]&gt;29,"MIDDLE AGE",Table1[[#This Row],[Age]]&gt;19,"YOUNG")</f>
        <v>#N/A</v>
      </c>
      <c r="G7721" t="s">
        <v>25</v>
      </c>
      <c r="H7721" t="s">
        <v>35</v>
      </c>
      <c r="I7721" t="s">
        <v>63</v>
      </c>
      <c r="J7721" s="4">
        <v>903.81</v>
      </c>
      <c r="K7721">
        <v>2</v>
      </c>
      <c r="L7721" s="4">
        <v>1807.62</v>
      </c>
      <c r="M7721" s="4">
        <f>L7721-J7721</f>
        <v>903.81</v>
      </c>
      <c r="N7721" s="4">
        <f t="shared" si="240"/>
        <v>451.90499999999997</v>
      </c>
      <c r="O7721" s="3">
        <f t="shared" si="241"/>
        <v>50</v>
      </c>
      <c r="P7721"/>
    </row>
    <row r="7722" spans="1:16">
      <c r="A7722">
        <v>8721</v>
      </c>
      <c r="B7722" s="2" t="s">
        <v>1015</v>
      </c>
      <c r="C7722" t="s">
        <v>30</v>
      </c>
      <c r="D7722" t="s">
        <v>17</v>
      </c>
      <c r="E7722">
        <v>47</v>
      </c>
      <c r="F7722" t="str" cm="1">
        <f t="array" ref="F7722">_xlfn.IFS(Table1[[#This Row],[Age]]&gt;49,"OLD",Table1[[#This Row],[Age]]&gt;29,"MIDDLE AGE",Table1[[#This Row],[Age]]&gt;19,"YOUNG")</f>
        <v>MIDDLE AGE</v>
      </c>
      <c r="G7722" t="s">
        <v>25</v>
      </c>
      <c r="H7722" t="s">
        <v>40</v>
      </c>
      <c r="I7722" t="s">
        <v>76</v>
      </c>
      <c r="J7722" s="4">
        <v>546.41999999999996</v>
      </c>
      <c r="K7722">
        <v>2</v>
      </c>
      <c r="L7722" s="4">
        <v>1092.8399999999999</v>
      </c>
      <c r="M7722" s="4">
        <f>L7722-J7722</f>
        <v>546.41999999999996</v>
      </c>
      <c r="N7722" s="4">
        <f t="shared" si="240"/>
        <v>273.20999999999998</v>
      </c>
      <c r="O7722" s="3">
        <f t="shared" si="241"/>
        <v>50</v>
      </c>
      <c r="P7722"/>
    </row>
    <row r="7723" spans="1:16">
      <c r="A7723">
        <v>8722</v>
      </c>
      <c r="B7723" s="2" t="s">
        <v>1032</v>
      </c>
      <c r="C7723" t="s">
        <v>429</v>
      </c>
      <c r="D7723" t="s">
        <v>17</v>
      </c>
      <c r="E7723">
        <v>39</v>
      </c>
      <c r="F7723" t="str" cm="1">
        <f t="array" ref="F7723">_xlfn.IFS(Table1[[#This Row],[Age]]&gt;49,"OLD",Table1[[#This Row],[Age]]&gt;29,"MIDDLE AGE",Table1[[#This Row],[Age]]&gt;19,"YOUNG")</f>
        <v>MIDDLE AGE</v>
      </c>
      <c r="G7723" t="s">
        <v>18</v>
      </c>
      <c r="H7723" t="s">
        <v>35</v>
      </c>
      <c r="I7723" t="s">
        <v>64</v>
      </c>
      <c r="J7723" s="4">
        <v>427.29</v>
      </c>
      <c r="K7723">
        <v>2</v>
      </c>
      <c r="L7723" s="4">
        <v>854.58</v>
      </c>
      <c r="M7723" s="4">
        <f>L7723-J7723</f>
        <v>427.29</v>
      </c>
      <c r="N7723" s="4">
        <f t="shared" si="240"/>
        <v>213.64500000000001</v>
      </c>
      <c r="O7723" s="3">
        <f t="shared" si="241"/>
        <v>50</v>
      </c>
      <c r="P7723"/>
    </row>
    <row r="7724" spans="1:16">
      <c r="A7724">
        <v>8723</v>
      </c>
      <c r="B7724" s="2" t="s">
        <v>1006</v>
      </c>
      <c r="C7724" t="s">
        <v>782</v>
      </c>
      <c r="D7724" t="s">
        <v>12</v>
      </c>
      <c r="E7724">
        <v>63</v>
      </c>
      <c r="F7724" t="str" cm="1">
        <f t="array" ref="F7724">_xlfn.IFS(Table1[[#This Row],[Age]]&gt;49,"OLD",Table1[[#This Row],[Age]]&gt;29,"MIDDLE AGE",Table1[[#This Row],[Age]]&gt;19,"YOUNG")</f>
        <v>OLD</v>
      </c>
      <c r="G7724" t="s">
        <v>18</v>
      </c>
      <c r="H7724" t="s">
        <v>27</v>
      </c>
      <c r="I7724" t="s">
        <v>46</v>
      </c>
      <c r="J7724" s="4">
        <v>809.09</v>
      </c>
      <c r="K7724">
        <v>2</v>
      </c>
      <c r="L7724" s="4">
        <v>1618.18</v>
      </c>
      <c r="M7724" s="4">
        <f>L7724-J7724</f>
        <v>809.09</v>
      </c>
      <c r="N7724" s="4">
        <f t="shared" si="240"/>
        <v>404.54500000000002</v>
      </c>
      <c r="O7724" s="3">
        <f t="shared" si="241"/>
        <v>50</v>
      </c>
      <c r="P7724"/>
    </row>
    <row r="7725" spans="1:16">
      <c r="A7725">
        <v>8724</v>
      </c>
      <c r="B7725" s="2" t="s">
        <v>1008</v>
      </c>
      <c r="C7725" t="s">
        <v>175</v>
      </c>
      <c r="D7725" t="s">
        <v>12</v>
      </c>
      <c r="E7725">
        <v>28</v>
      </c>
      <c r="F7725" t="str" cm="1">
        <f t="array" ref="F7725">_xlfn.IFS(Table1[[#This Row],[Age]]&gt;49,"OLD",Table1[[#This Row],[Age]]&gt;29,"MIDDLE AGE",Table1[[#This Row],[Age]]&gt;19,"YOUNG")</f>
        <v>YOUNG</v>
      </c>
      <c r="G7725" t="s">
        <v>25</v>
      </c>
      <c r="H7725" t="s">
        <v>19</v>
      </c>
      <c r="I7725" t="s">
        <v>23</v>
      </c>
      <c r="J7725" s="4">
        <v>801.79</v>
      </c>
      <c r="K7725">
        <v>5</v>
      </c>
      <c r="L7725" s="4">
        <v>4008.95</v>
      </c>
      <c r="M7725" s="4">
        <f>L7725-J7725</f>
        <v>3207.16</v>
      </c>
      <c r="N7725" s="4">
        <f t="shared" si="240"/>
        <v>160.358</v>
      </c>
      <c r="O7725" s="3">
        <f t="shared" si="241"/>
        <v>80</v>
      </c>
      <c r="P7725"/>
    </row>
    <row r="7726" spans="1:16">
      <c r="A7726">
        <v>8725</v>
      </c>
      <c r="B7726" s="2" t="s">
        <v>1176</v>
      </c>
      <c r="C7726" t="s">
        <v>146</v>
      </c>
      <c r="D7726" t="s">
        <v>12</v>
      </c>
      <c r="E7726">
        <v>60</v>
      </c>
      <c r="F7726" t="str" cm="1">
        <f t="array" ref="F7726">_xlfn.IFS(Table1[[#This Row],[Age]]&gt;49,"OLD",Table1[[#This Row],[Age]]&gt;29,"MIDDLE AGE",Table1[[#This Row],[Age]]&gt;19,"YOUNG")</f>
        <v>OLD</v>
      </c>
      <c r="G7726" t="s">
        <v>18</v>
      </c>
      <c r="H7726" t="s">
        <v>14</v>
      </c>
      <c r="I7726" t="s">
        <v>15</v>
      </c>
      <c r="J7726" s="4">
        <v>178.14</v>
      </c>
      <c r="K7726">
        <v>1</v>
      </c>
      <c r="L7726" s="4">
        <v>178.14</v>
      </c>
      <c r="M7726" s="4">
        <f>L7726-J7726</f>
        <v>0</v>
      </c>
      <c r="N7726" s="4">
        <f t="shared" si="240"/>
        <v>178.14</v>
      </c>
      <c r="O7726" s="3">
        <f t="shared" si="241"/>
        <v>0</v>
      </c>
      <c r="P7726"/>
    </row>
    <row r="7727" spans="1:16">
      <c r="A7727">
        <v>8726</v>
      </c>
      <c r="B7727" s="2" t="s">
        <v>1138</v>
      </c>
      <c r="C7727" t="s">
        <v>627</v>
      </c>
      <c r="D7727" t="s">
        <v>12</v>
      </c>
      <c r="E7727">
        <v>34</v>
      </c>
      <c r="F7727" t="str" cm="1">
        <f t="array" ref="F7727">_xlfn.IFS(Table1[[#This Row],[Age]]&gt;49,"OLD",Table1[[#This Row],[Age]]&gt;29,"MIDDLE AGE",Table1[[#This Row],[Age]]&gt;19,"YOUNG")</f>
        <v>MIDDLE AGE</v>
      </c>
      <c r="G7727" t="s">
        <v>22</v>
      </c>
      <c r="H7727" t="s">
        <v>35</v>
      </c>
      <c r="I7727" t="s">
        <v>36</v>
      </c>
      <c r="J7727" s="4">
        <v>244.42</v>
      </c>
      <c r="K7727">
        <v>3</v>
      </c>
      <c r="L7727" s="4">
        <v>733.26</v>
      </c>
      <c r="M7727" s="4">
        <f>L7727-J7727</f>
        <v>488.84000000000003</v>
      </c>
      <c r="N7727" s="4">
        <f t="shared" si="240"/>
        <v>81.473333333333329</v>
      </c>
      <c r="O7727" s="3">
        <f t="shared" si="241"/>
        <v>66.666666666666671</v>
      </c>
      <c r="P7727"/>
    </row>
    <row r="7728" spans="1:16">
      <c r="A7728">
        <v>8727</v>
      </c>
      <c r="B7728" s="2" t="s">
        <v>1005</v>
      </c>
      <c r="C7728" t="s">
        <v>479</v>
      </c>
      <c r="D7728" t="s">
        <v>12</v>
      </c>
      <c r="E7728">
        <v>53</v>
      </c>
      <c r="F7728" t="str" cm="1">
        <f t="array" ref="F7728">_xlfn.IFS(Table1[[#This Row],[Age]]&gt;49,"OLD",Table1[[#This Row],[Age]]&gt;29,"MIDDLE AGE",Table1[[#This Row],[Age]]&gt;19,"YOUNG")</f>
        <v>OLD</v>
      </c>
      <c r="G7728" t="s">
        <v>18</v>
      </c>
      <c r="H7728" t="s">
        <v>19</v>
      </c>
      <c r="I7728" t="s">
        <v>23</v>
      </c>
      <c r="J7728" s="4">
        <v>959.05</v>
      </c>
      <c r="K7728">
        <v>5</v>
      </c>
      <c r="L7728" s="4">
        <v>4795.25</v>
      </c>
      <c r="M7728" s="4">
        <f>L7728-J7728</f>
        <v>3836.2</v>
      </c>
      <c r="N7728" s="4">
        <f t="shared" si="240"/>
        <v>191.81</v>
      </c>
      <c r="O7728" s="3">
        <f t="shared" si="241"/>
        <v>80</v>
      </c>
      <c r="P7728"/>
    </row>
    <row r="7729" spans="1:16">
      <c r="A7729">
        <v>8728</v>
      </c>
      <c r="B7729" s="2" t="s">
        <v>1040</v>
      </c>
      <c r="C7729" t="s">
        <v>732</v>
      </c>
      <c r="D7729" t="s">
        <v>17</v>
      </c>
      <c r="E7729">
        <v>30</v>
      </c>
      <c r="F7729" t="str" cm="1">
        <f t="array" ref="F7729">_xlfn.IFS(Table1[[#This Row],[Age]]&gt;49,"OLD",Table1[[#This Row],[Age]]&gt;29,"MIDDLE AGE",Table1[[#This Row],[Age]]&gt;19,"YOUNG")</f>
        <v>MIDDLE AGE</v>
      </c>
      <c r="G7729" t="s">
        <v>25</v>
      </c>
      <c r="H7729" t="s">
        <v>27</v>
      </c>
      <c r="I7729" t="s">
        <v>28</v>
      </c>
      <c r="J7729" s="4">
        <v>449.67</v>
      </c>
      <c r="K7729">
        <v>4</v>
      </c>
      <c r="L7729" s="4">
        <v>1798.68</v>
      </c>
      <c r="M7729" s="4">
        <f>L7729-J7729</f>
        <v>1349.01</v>
      </c>
      <c r="N7729" s="4">
        <f t="shared" si="240"/>
        <v>112.4175</v>
      </c>
      <c r="O7729" s="3">
        <f t="shared" si="241"/>
        <v>75</v>
      </c>
      <c r="P7729"/>
    </row>
    <row r="7730" spans="1:16">
      <c r="A7730">
        <v>8729</v>
      </c>
      <c r="B7730" s="2" t="s">
        <v>1138</v>
      </c>
      <c r="C7730" t="s">
        <v>162</v>
      </c>
      <c r="D7730" t="s">
        <v>12</v>
      </c>
      <c r="E7730">
        <v>24</v>
      </c>
      <c r="F7730" t="str" cm="1">
        <f t="array" ref="F7730">_xlfn.IFS(Table1[[#This Row],[Age]]&gt;49,"OLD",Table1[[#This Row],[Age]]&gt;29,"MIDDLE AGE",Table1[[#This Row],[Age]]&gt;19,"YOUNG")</f>
        <v>YOUNG</v>
      </c>
      <c r="G7730" t="s">
        <v>13</v>
      </c>
      <c r="H7730" t="s">
        <v>27</v>
      </c>
      <c r="I7730" t="s">
        <v>46</v>
      </c>
      <c r="J7730" s="4">
        <v>524.46</v>
      </c>
      <c r="K7730">
        <v>2</v>
      </c>
      <c r="L7730" s="4">
        <v>1048.92</v>
      </c>
      <c r="M7730" s="4">
        <f>L7730-J7730</f>
        <v>524.46</v>
      </c>
      <c r="N7730" s="4">
        <f t="shared" si="240"/>
        <v>262.23</v>
      </c>
      <c r="O7730" s="3">
        <f t="shared" si="241"/>
        <v>50</v>
      </c>
      <c r="P7730"/>
    </row>
    <row r="7731" spans="1:16">
      <c r="A7731">
        <v>8730</v>
      </c>
      <c r="B7731" s="2" t="s">
        <v>1203</v>
      </c>
      <c r="C7731" t="s">
        <v>320</v>
      </c>
      <c r="D7731" t="s">
        <v>12</v>
      </c>
      <c r="E7731">
        <v>33</v>
      </c>
      <c r="F7731" t="str" cm="1">
        <f t="array" ref="F7731">_xlfn.IFS(Table1[[#This Row],[Age]]&gt;49,"OLD",Table1[[#This Row],[Age]]&gt;29,"MIDDLE AGE",Table1[[#This Row],[Age]]&gt;19,"YOUNG")</f>
        <v>MIDDLE AGE</v>
      </c>
      <c r="G7731" t="s">
        <v>25</v>
      </c>
      <c r="H7731" t="s">
        <v>27</v>
      </c>
      <c r="I7731" t="s">
        <v>32</v>
      </c>
      <c r="J7731" s="4">
        <v>317.06</v>
      </c>
      <c r="K7731">
        <v>3</v>
      </c>
      <c r="L7731" s="4">
        <v>951.18</v>
      </c>
      <c r="M7731" s="4">
        <f>L7731-J7731</f>
        <v>634.11999999999989</v>
      </c>
      <c r="N7731" s="4">
        <f t="shared" si="240"/>
        <v>105.68666666666667</v>
      </c>
      <c r="O7731" s="3">
        <f t="shared" si="241"/>
        <v>66.666666666666657</v>
      </c>
      <c r="P7731"/>
    </row>
    <row r="7732" spans="1:16">
      <c r="A7732">
        <v>8731</v>
      </c>
      <c r="B7732" s="2" t="s">
        <v>1142</v>
      </c>
      <c r="C7732" t="s">
        <v>230</v>
      </c>
      <c r="D7732" t="s">
        <v>17</v>
      </c>
      <c r="E7732">
        <v>50</v>
      </c>
      <c r="F7732" t="str" cm="1">
        <f t="array" ref="F7732">_xlfn.IFS(Table1[[#This Row],[Age]]&gt;49,"OLD",Table1[[#This Row],[Age]]&gt;29,"MIDDLE AGE",Table1[[#This Row],[Age]]&gt;19,"YOUNG")</f>
        <v>OLD</v>
      </c>
      <c r="G7732" t="s">
        <v>25</v>
      </c>
      <c r="H7732" t="s">
        <v>27</v>
      </c>
      <c r="I7732" t="s">
        <v>32</v>
      </c>
      <c r="J7732" s="4">
        <v>486.26</v>
      </c>
      <c r="K7732">
        <v>4</v>
      </c>
      <c r="L7732" s="4">
        <v>1945.04</v>
      </c>
      <c r="M7732" s="4">
        <f>L7732-J7732</f>
        <v>1458.78</v>
      </c>
      <c r="N7732" s="4">
        <f t="shared" si="240"/>
        <v>121.565</v>
      </c>
      <c r="O7732" s="3">
        <f t="shared" si="241"/>
        <v>75</v>
      </c>
      <c r="P7732"/>
    </row>
    <row r="7733" spans="1:16">
      <c r="A7733">
        <v>8732</v>
      </c>
      <c r="B7733" s="2" t="s">
        <v>1055</v>
      </c>
      <c r="C7733" t="s">
        <v>842</v>
      </c>
      <c r="D7733" t="s">
        <v>17</v>
      </c>
      <c r="E7733">
        <v>62</v>
      </c>
      <c r="F7733" t="str" cm="1">
        <f t="array" ref="F7733">_xlfn.IFS(Table1[[#This Row],[Age]]&gt;49,"OLD",Table1[[#This Row],[Age]]&gt;29,"MIDDLE AGE",Table1[[#This Row],[Age]]&gt;19,"YOUNG")</f>
        <v>OLD</v>
      </c>
      <c r="G7733" t="s">
        <v>13</v>
      </c>
      <c r="H7733" t="s">
        <v>14</v>
      </c>
      <c r="I7733" t="s">
        <v>43</v>
      </c>
      <c r="J7733" s="4">
        <v>745.92</v>
      </c>
      <c r="K7733">
        <v>1</v>
      </c>
      <c r="L7733" s="4">
        <v>745.92</v>
      </c>
      <c r="M7733" s="4">
        <f>L7733-J7733</f>
        <v>0</v>
      </c>
      <c r="N7733" s="4">
        <f t="shared" si="240"/>
        <v>745.92</v>
      </c>
      <c r="O7733" s="3">
        <f t="shared" si="241"/>
        <v>0</v>
      </c>
      <c r="P7733"/>
    </row>
    <row r="7734" spans="1:16">
      <c r="A7734">
        <v>8733</v>
      </c>
      <c r="B7734" s="2" t="s">
        <v>1299</v>
      </c>
      <c r="C7734" t="s">
        <v>637</v>
      </c>
      <c r="D7734" t="s">
        <v>12</v>
      </c>
      <c r="E7734">
        <v>18</v>
      </c>
      <c r="F7734" t="e" cm="1">
        <f t="array" ref="F7734">_xlfn.IFS(Table1[[#This Row],[Age]]&gt;49,"OLD",Table1[[#This Row],[Age]]&gt;29,"MIDDLE AGE",Table1[[#This Row],[Age]]&gt;19,"YOUNG")</f>
        <v>#N/A</v>
      </c>
      <c r="G7734" t="s">
        <v>22</v>
      </c>
      <c r="H7734" t="s">
        <v>14</v>
      </c>
      <c r="I7734" t="s">
        <v>43</v>
      </c>
      <c r="J7734" s="4">
        <v>487.52</v>
      </c>
      <c r="K7734">
        <v>3</v>
      </c>
      <c r="L7734" s="4">
        <v>1462.56</v>
      </c>
      <c r="M7734" s="4">
        <f>L7734-J7734</f>
        <v>975.04</v>
      </c>
      <c r="N7734" s="4">
        <f t="shared" si="240"/>
        <v>162.50666666666666</v>
      </c>
      <c r="O7734" s="3">
        <f t="shared" si="241"/>
        <v>66.666666666666657</v>
      </c>
      <c r="P7734"/>
    </row>
    <row r="7735" spans="1:16">
      <c r="A7735">
        <v>8734</v>
      </c>
      <c r="B7735" s="2" t="s">
        <v>1308</v>
      </c>
      <c r="C7735" t="s">
        <v>682</v>
      </c>
      <c r="D7735" t="s">
        <v>17</v>
      </c>
      <c r="E7735">
        <v>28</v>
      </c>
      <c r="F7735" t="str" cm="1">
        <f t="array" ref="F7735">_xlfn.IFS(Table1[[#This Row],[Age]]&gt;49,"OLD",Table1[[#This Row],[Age]]&gt;29,"MIDDLE AGE",Table1[[#This Row],[Age]]&gt;19,"YOUNG")</f>
        <v>YOUNG</v>
      </c>
      <c r="G7735" t="s">
        <v>18</v>
      </c>
      <c r="H7735" t="s">
        <v>35</v>
      </c>
      <c r="I7735" t="s">
        <v>64</v>
      </c>
      <c r="J7735" s="4">
        <v>321.64</v>
      </c>
      <c r="K7735">
        <v>5</v>
      </c>
      <c r="L7735" s="4">
        <v>1608.2</v>
      </c>
      <c r="M7735" s="4">
        <f>L7735-J7735</f>
        <v>1286.56</v>
      </c>
      <c r="N7735" s="4">
        <f t="shared" si="240"/>
        <v>64.328000000000003</v>
      </c>
      <c r="O7735" s="3">
        <f t="shared" si="241"/>
        <v>80</v>
      </c>
      <c r="P7735"/>
    </row>
    <row r="7736" spans="1:16">
      <c r="A7736">
        <v>8735</v>
      </c>
      <c r="B7736" s="2" t="s">
        <v>1303</v>
      </c>
      <c r="C7736" t="s">
        <v>623</v>
      </c>
      <c r="D7736" t="s">
        <v>17</v>
      </c>
      <c r="E7736">
        <v>23</v>
      </c>
      <c r="F7736" t="str" cm="1">
        <f t="array" ref="F7736">_xlfn.IFS(Table1[[#This Row],[Age]]&gt;49,"OLD",Table1[[#This Row],[Age]]&gt;29,"MIDDLE AGE",Table1[[#This Row],[Age]]&gt;19,"YOUNG")</f>
        <v>YOUNG</v>
      </c>
      <c r="G7736" t="s">
        <v>22</v>
      </c>
      <c r="H7736" t="s">
        <v>27</v>
      </c>
      <c r="I7736" t="s">
        <v>28</v>
      </c>
      <c r="J7736" s="4">
        <v>105.04</v>
      </c>
      <c r="K7736">
        <v>4</v>
      </c>
      <c r="L7736" s="4">
        <v>420.16</v>
      </c>
      <c r="M7736" s="4">
        <f>L7736-J7736</f>
        <v>315.12</v>
      </c>
      <c r="N7736" s="4">
        <f t="shared" si="240"/>
        <v>26.26</v>
      </c>
      <c r="O7736" s="3">
        <f t="shared" si="241"/>
        <v>75</v>
      </c>
      <c r="P7736"/>
    </row>
    <row r="7737" spans="1:16">
      <c r="A7737">
        <v>8736</v>
      </c>
      <c r="B7737" s="2" t="s">
        <v>991</v>
      </c>
      <c r="C7737" t="s">
        <v>842</v>
      </c>
      <c r="D7737" t="s">
        <v>17</v>
      </c>
      <c r="E7737">
        <v>37</v>
      </c>
      <c r="F7737" t="str" cm="1">
        <f t="array" ref="F7737">_xlfn.IFS(Table1[[#This Row],[Age]]&gt;49,"OLD",Table1[[#This Row],[Age]]&gt;29,"MIDDLE AGE",Table1[[#This Row],[Age]]&gt;19,"YOUNG")</f>
        <v>MIDDLE AGE</v>
      </c>
      <c r="G7737" t="s">
        <v>13</v>
      </c>
      <c r="H7737" t="s">
        <v>14</v>
      </c>
      <c r="I7737" t="s">
        <v>48</v>
      </c>
      <c r="J7737" s="4">
        <v>928.98</v>
      </c>
      <c r="K7737">
        <v>3</v>
      </c>
      <c r="L7737" s="4">
        <v>2786.94</v>
      </c>
      <c r="M7737" s="4">
        <f>L7737-J7737</f>
        <v>1857.96</v>
      </c>
      <c r="N7737" s="4">
        <f t="shared" si="240"/>
        <v>309.66000000000003</v>
      </c>
      <c r="O7737" s="3">
        <f t="shared" si="241"/>
        <v>66.666666666666657</v>
      </c>
      <c r="P7737"/>
    </row>
    <row r="7738" spans="1:16">
      <c r="A7738">
        <v>8737</v>
      </c>
      <c r="B7738" s="2" t="s">
        <v>1237</v>
      </c>
      <c r="C7738" t="s">
        <v>866</v>
      </c>
      <c r="D7738" t="s">
        <v>17</v>
      </c>
      <c r="E7738">
        <v>52</v>
      </c>
      <c r="F7738" t="str" cm="1">
        <f t="array" ref="F7738">_xlfn.IFS(Table1[[#This Row],[Age]]&gt;49,"OLD",Table1[[#This Row],[Age]]&gt;29,"MIDDLE AGE",Table1[[#This Row],[Age]]&gt;19,"YOUNG")</f>
        <v>OLD</v>
      </c>
      <c r="G7738" t="s">
        <v>22</v>
      </c>
      <c r="H7738" t="s">
        <v>19</v>
      </c>
      <c r="I7738" t="s">
        <v>20</v>
      </c>
      <c r="J7738" s="4">
        <v>872.94</v>
      </c>
      <c r="K7738">
        <v>5</v>
      </c>
      <c r="L7738" s="4">
        <v>4364.7</v>
      </c>
      <c r="M7738" s="4">
        <f>L7738-J7738</f>
        <v>3491.7599999999998</v>
      </c>
      <c r="N7738" s="4">
        <f t="shared" si="240"/>
        <v>174.58800000000002</v>
      </c>
      <c r="O7738" s="3">
        <f t="shared" si="241"/>
        <v>80</v>
      </c>
      <c r="P7738"/>
    </row>
    <row r="7739" spans="1:16">
      <c r="A7739">
        <v>8738</v>
      </c>
      <c r="B7739" s="2" t="s">
        <v>1109</v>
      </c>
      <c r="C7739" t="s">
        <v>800</v>
      </c>
      <c r="D7739" t="s">
        <v>12</v>
      </c>
      <c r="E7739">
        <v>61</v>
      </c>
      <c r="F7739" t="str" cm="1">
        <f t="array" ref="F7739">_xlfn.IFS(Table1[[#This Row],[Age]]&gt;49,"OLD",Table1[[#This Row],[Age]]&gt;29,"MIDDLE AGE",Table1[[#This Row],[Age]]&gt;19,"YOUNG")</f>
        <v>OLD</v>
      </c>
      <c r="G7739" t="s">
        <v>13</v>
      </c>
      <c r="H7739" t="s">
        <v>14</v>
      </c>
      <c r="I7739" t="s">
        <v>43</v>
      </c>
      <c r="J7739" s="4">
        <v>793.45</v>
      </c>
      <c r="K7739">
        <v>2</v>
      </c>
      <c r="L7739" s="4">
        <v>1586.9</v>
      </c>
      <c r="M7739" s="4">
        <f>L7739-J7739</f>
        <v>793.45</v>
      </c>
      <c r="N7739" s="4">
        <f t="shared" si="240"/>
        <v>396.72500000000002</v>
      </c>
      <c r="O7739" s="3">
        <f t="shared" si="241"/>
        <v>50</v>
      </c>
      <c r="P7739"/>
    </row>
    <row r="7740" spans="1:16">
      <c r="A7740">
        <v>8739</v>
      </c>
      <c r="B7740" s="2" t="s">
        <v>1017</v>
      </c>
      <c r="C7740" t="s">
        <v>204</v>
      </c>
      <c r="D7740" t="s">
        <v>17</v>
      </c>
      <c r="E7740">
        <v>54</v>
      </c>
      <c r="F7740" t="str" cm="1">
        <f t="array" ref="F7740">_xlfn.IFS(Table1[[#This Row],[Age]]&gt;49,"OLD",Table1[[#This Row],[Age]]&gt;29,"MIDDLE AGE",Table1[[#This Row],[Age]]&gt;19,"YOUNG")</f>
        <v>OLD</v>
      </c>
      <c r="G7740" t="s">
        <v>25</v>
      </c>
      <c r="H7740" t="s">
        <v>14</v>
      </c>
      <c r="I7740" t="s">
        <v>38</v>
      </c>
      <c r="J7740" s="4">
        <v>697.13</v>
      </c>
      <c r="K7740">
        <v>3</v>
      </c>
      <c r="L7740" s="4">
        <v>2091.39</v>
      </c>
      <c r="M7740" s="4">
        <f>L7740-J7740</f>
        <v>1394.2599999999998</v>
      </c>
      <c r="N7740" s="4">
        <f t="shared" si="240"/>
        <v>232.37666666666667</v>
      </c>
      <c r="O7740" s="3">
        <f t="shared" si="241"/>
        <v>66.666666666666657</v>
      </c>
      <c r="P7740"/>
    </row>
    <row r="7741" spans="1:16">
      <c r="A7741">
        <v>8740</v>
      </c>
      <c r="B7741" s="2" t="s">
        <v>1050</v>
      </c>
      <c r="C7741" t="s">
        <v>454</v>
      </c>
      <c r="D7741" t="s">
        <v>12</v>
      </c>
      <c r="E7741">
        <v>58</v>
      </c>
      <c r="F7741" t="str" cm="1">
        <f t="array" ref="F7741">_xlfn.IFS(Table1[[#This Row],[Age]]&gt;49,"OLD",Table1[[#This Row],[Age]]&gt;29,"MIDDLE AGE",Table1[[#This Row],[Age]]&gt;19,"YOUNG")</f>
        <v>OLD</v>
      </c>
      <c r="G7741" t="s">
        <v>22</v>
      </c>
      <c r="H7741" t="s">
        <v>35</v>
      </c>
      <c r="I7741" t="s">
        <v>63</v>
      </c>
      <c r="J7741" s="4">
        <v>520.35</v>
      </c>
      <c r="K7741">
        <v>2</v>
      </c>
      <c r="L7741" s="4">
        <v>1040.7</v>
      </c>
      <c r="M7741" s="4">
        <f>L7741-J7741</f>
        <v>520.35</v>
      </c>
      <c r="N7741" s="4">
        <f t="shared" si="240"/>
        <v>260.17500000000001</v>
      </c>
      <c r="O7741" s="3">
        <f t="shared" si="241"/>
        <v>50</v>
      </c>
      <c r="P7741"/>
    </row>
    <row r="7742" spans="1:16">
      <c r="A7742">
        <v>8741</v>
      </c>
      <c r="B7742" s="2" t="s">
        <v>1154</v>
      </c>
      <c r="C7742" t="s">
        <v>734</v>
      </c>
      <c r="D7742" t="s">
        <v>12</v>
      </c>
      <c r="E7742">
        <v>43</v>
      </c>
      <c r="F7742" t="str" cm="1">
        <f t="array" ref="F7742">_xlfn.IFS(Table1[[#This Row],[Age]]&gt;49,"OLD",Table1[[#This Row],[Age]]&gt;29,"MIDDLE AGE",Table1[[#This Row],[Age]]&gt;19,"YOUNG")</f>
        <v>MIDDLE AGE</v>
      </c>
      <c r="G7742" t="s">
        <v>18</v>
      </c>
      <c r="H7742" t="s">
        <v>14</v>
      </c>
      <c r="I7742" t="s">
        <v>15</v>
      </c>
      <c r="J7742" s="4">
        <v>898.42</v>
      </c>
      <c r="K7742">
        <v>4</v>
      </c>
      <c r="L7742" s="4">
        <v>3593.68</v>
      </c>
      <c r="M7742" s="4">
        <f>L7742-J7742</f>
        <v>2695.2599999999998</v>
      </c>
      <c r="N7742" s="4">
        <f t="shared" si="240"/>
        <v>224.60499999999999</v>
      </c>
      <c r="O7742" s="3">
        <f t="shared" si="241"/>
        <v>75</v>
      </c>
      <c r="P7742"/>
    </row>
    <row r="7743" spans="1:16">
      <c r="A7743">
        <v>8742</v>
      </c>
      <c r="B7743" s="2" t="s">
        <v>998</v>
      </c>
      <c r="C7743" t="s">
        <v>674</v>
      </c>
      <c r="D7743" t="s">
        <v>17</v>
      </c>
      <c r="E7743">
        <v>29</v>
      </c>
      <c r="F7743" t="str" cm="1">
        <f t="array" ref="F7743">_xlfn.IFS(Table1[[#This Row],[Age]]&gt;49,"OLD",Table1[[#This Row],[Age]]&gt;29,"MIDDLE AGE",Table1[[#This Row],[Age]]&gt;19,"YOUNG")</f>
        <v>YOUNG</v>
      </c>
      <c r="G7743" t="s">
        <v>18</v>
      </c>
      <c r="H7743" t="s">
        <v>19</v>
      </c>
      <c r="I7743" t="s">
        <v>80</v>
      </c>
      <c r="J7743" s="4">
        <v>793.78</v>
      </c>
      <c r="K7743">
        <v>4</v>
      </c>
      <c r="L7743" s="4">
        <v>3175.12</v>
      </c>
      <c r="M7743" s="4">
        <f>L7743-J7743</f>
        <v>2381.34</v>
      </c>
      <c r="N7743" s="4">
        <f t="shared" si="240"/>
        <v>198.44499999999999</v>
      </c>
      <c r="O7743" s="3">
        <f t="shared" si="241"/>
        <v>75.000000000000014</v>
      </c>
      <c r="P7743"/>
    </row>
    <row r="7744" spans="1:16">
      <c r="A7744">
        <v>8743</v>
      </c>
      <c r="B7744" s="2" t="s">
        <v>1241</v>
      </c>
      <c r="C7744" t="s">
        <v>828</v>
      </c>
      <c r="D7744" t="s">
        <v>17</v>
      </c>
      <c r="E7744">
        <v>47</v>
      </c>
      <c r="F7744" t="str" cm="1">
        <f t="array" ref="F7744">_xlfn.IFS(Table1[[#This Row],[Age]]&gt;49,"OLD",Table1[[#This Row],[Age]]&gt;29,"MIDDLE AGE",Table1[[#This Row],[Age]]&gt;19,"YOUNG")</f>
        <v>MIDDLE AGE</v>
      </c>
      <c r="G7744" t="s">
        <v>13</v>
      </c>
      <c r="H7744" t="s">
        <v>27</v>
      </c>
      <c r="I7744" t="s">
        <v>32</v>
      </c>
      <c r="J7744" s="4">
        <v>817.85</v>
      </c>
      <c r="K7744">
        <v>4</v>
      </c>
      <c r="L7744" s="4">
        <v>3271.4</v>
      </c>
      <c r="M7744" s="4">
        <f>L7744-J7744</f>
        <v>2453.5500000000002</v>
      </c>
      <c r="N7744" s="4">
        <f t="shared" si="240"/>
        <v>204.46250000000001</v>
      </c>
      <c r="O7744" s="3">
        <f t="shared" si="241"/>
        <v>75</v>
      </c>
      <c r="P7744"/>
    </row>
    <row r="7745" spans="1:16">
      <c r="A7745">
        <v>8744</v>
      </c>
      <c r="B7745" s="2" t="s">
        <v>1131</v>
      </c>
      <c r="C7745" t="s">
        <v>717</v>
      </c>
      <c r="D7745" t="s">
        <v>17</v>
      </c>
      <c r="E7745">
        <v>45</v>
      </c>
      <c r="F7745" t="str" cm="1">
        <f t="array" ref="F7745">_xlfn.IFS(Table1[[#This Row],[Age]]&gt;49,"OLD",Table1[[#This Row],[Age]]&gt;29,"MIDDLE AGE",Table1[[#This Row],[Age]]&gt;19,"YOUNG")</f>
        <v>MIDDLE AGE</v>
      </c>
      <c r="G7745" t="s">
        <v>25</v>
      </c>
      <c r="H7745" t="s">
        <v>40</v>
      </c>
      <c r="I7745" t="s">
        <v>68</v>
      </c>
      <c r="J7745" s="4">
        <v>316.45</v>
      </c>
      <c r="K7745">
        <v>2</v>
      </c>
      <c r="L7745" s="4">
        <v>632.9</v>
      </c>
      <c r="M7745" s="4">
        <f>L7745-J7745</f>
        <v>316.45</v>
      </c>
      <c r="N7745" s="4">
        <f t="shared" si="240"/>
        <v>158.22499999999999</v>
      </c>
      <c r="O7745" s="3">
        <f t="shared" si="241"/>
        <v>50</v>
      </c>
      <c r="P7745"/>
    </row>
    <row r="7746" spans="1:16">
      <c r="A7746">
        <v>8745</v>
      </c>
      <c r="B7746" s="2" t="s">
        <v>1168</v>
      </c>
      <c r="C7746" t="s">
        <v>325</v>
      </c>
      <c r="D7746" t="s">
        <v>12</v>
      </c>
      <c r="E7746">
        <v>44</v>
      </c>
      <c r="F7746" t="str" cm="1">
        <f t="array" ref="F7746">_xlfn.IFS(Table1[[#This Row],[Age]]&gt;49,"OLD",Table1[[#This Row],[Age]]&gt;29,"MIDDLE AGE",Table1[[#This Row],[Age]]&gt;19,"YOUNG")</f>
        <v>MIDDLE AGE</v>
      </c>
      <c r="G7746" t="s">
        <v>22</v>
      </c>
      <c r="H7746" t="s">
        <v>35</v>
      </c>
      <c r="I7746" t="s">
        <v>64</v>
      </c>
      <c r="J7746" s="4">
        <v>429.22</v>
      </c>
      <c r="K7746">
        <v>2</v>
      </c>
      <c r="L7746" s="4">
        <v>858.44</v>
      </c>
      <c r="M7746" s="4">
        <f>L7746-J7746</f>
        <v>429.22</v>
      </c>
      <c r="N7746" s="4">
        <f t="shared" si="240"/>
        <v>214.61</v>
      </c>
      <c r="O7746" s="3">
        <f t="shared" si="241"/>
        <v>50</v>
      </c>
      <c r="P7746"/>
    </row>
    <row r="7747" spans="1:16">
      <c r="A7747">
        <v>8746</v>
      </c>
      <c r="B7747" s="2" t="s">
        <v>1134</v>
      </c>
      <c r="C7747" t="s">
        <v>108</v>
      </c>
      <c r="D7747" t="s">
        <v>17</v>
      </c>
      <c r="E7747">
        <v>59</v>
      </c>
      <c r="F7747" t="str" cm="1">
        <f t="array" ref="F7747">_xlfn.IFS(Table1[[#This Row],[Age]]&gt;49,"OLD",Table1[[#This Row],[Age]]&gt;29,"MIDDLE AGE",Table1[[#This Row],[Age]]&gt;19,"YOUNG")</f>
        <v>OLD</v>
      </c>
      <c r="G7747" t="s">
        <v>22</v>
      </c>
      <c r="H7747" t="s">
        <v>19</v>
      </c>
      <c r="I7747" t="s">
        <v>20</v>
      </c>
      <c r="J7747" s="4">
        <v>709.73</v>
      </c>
      <c r="K7747">
        <v>5</v>
      </c>
      <c r="L7747" s="4">
        <v>3548.65</v>
      </c>
      <c r="M7747" s="4">
        <f>L7747-J7747</f>
        <v>2838.92</v>
      </c>
      <c r="N7747" s="4">
        <f t="shared" ref="N7747:N7810" si="242">J7747/K7747</f>
        <v>141.946</v>
      </c>
      <c r="O7747" s="3">
        <f t="shared" ref="O7747:O7810" si="243">M7747/L7747*100</f>
        <v>80</v>
      </c>
      <c r="P7747"/>
    </row>
    <row r="7748" spans="1:16">
      <c r="A7748">
        <v>8747</v>
      </c>
      <c r="B7748" s="2" t="s">
        <v>1124</v>
      </c>
      <c r="C7748" t="s">
        <v>893</v>
      </c>
      <c r="D7748" t="s">
        <v>17</v>
      </c>
      <c r="E7748">
        <v>36</v>
      </c>
      <c r="F7748" t="str" cm="1">
        <f t="array" ref="F7748">_xlfn.IFS(Table1[[#This Row],[Age]]&gt;49,"OLD",Table1[[#This Row],[Age]]&gt;29,"MIDDLE AGE",Table1[[#This Row],[Age]]&gt;19,"YOUNG")</f>
        <v>MIDDLE AGE</v>
      </c>
      <c r="G7748" t="s">
        <v>13</v>
      </c>
      <c r="H7748" t="s">
        <v>35</v>
      </c>
      <c r="I7748" t="s">
        <v>63</v>
      </c>
      <c r="J7748" s="4">
        <v>377.35</v>
      </c>
      <c r="K7748">
        <v>3</v>
      </c>
      <c r="L7748" s="4">
        <v>1132.05</v>
      </c>
      <c r="M7748" s="4">
        <f>L7748-J7748</f>
        <v>754.69999999999993</v>
      </c>
      <c r="N7748" s="4">
        <f t="shared" si="242"/>
        <v>125.78333333333335</v>
      </c>
      <c r="O7748" s="3">
        <f t="shared" si="243"/>
        <v>66.666666666666657</v>
      </c>
      <c r="P7748"/>
    </row>
    <row r="7749" spans="1:16">
      <c r="A7749">
        <v>8748</v>
      </c>
      <c r="B7749" s="2" t="s">
        <v>1068</v>
      </c>
      <c r="C7749" t="s">
        <v>816</v>
      </c>
      <c r="D7749" t="s">
        <v>17</v>
      </c>
      <c r="E7749">
        <v>22</v>
      </c>
      <c r="F7749" t="str" cm="1">
        <f t="array" ref="F7749">_xlfn.IFS(Table1[[#This Row],[Age]]&gt;49,"OLD",Table1[[#This Row],[Age]]&gt;29,"MIDDLE AGE",Table1[[#This Row],[Age]]&gt;19,"YOUNG")</f>
        <v>YOUNG</v>
      </c>
      <c r="G7749" t="s">
        <v>22</v>
      </c>
      <c r="H7749" t="s">
        <v>27</v>
      </c>
      <c r="I7749" t="s">
        <v>53</v>
      </c>
      <c r="J7749" s="4">
        <v>499.03</v>
      </c>
      <c r="K7749">
        <v>5</v>
      </c>
      <c r="L7749" s="4">
        <v>2495.15</v>
      </c>
      <c r="M7749" s="4">
        <f>L7749-J7749</f>
        <v>1996.1200000000001</v>
      </c>
      <c r="N7749" s="4">
        <f t="shared" si="242"/>
        <v>99.805999999999997</v>
      </c>
      <c r="O7749" s="3">
        <f t="shared" si="243"/>
        <v>80</v>
      </c>
      <c r="P7749"/>
    </row>
    <row r="7750" spans="1:16">
      <c r="A7750">
        <v>8749</v>
      </c>
      <c r="B7750" s="2" t="s">
        <v>1154</v>
      </c>
      <c r="C7750" t="s">
        <v>719</v>
      </c>
      <c r="D7750" t="s">
        <v>17</v>
      </c>
      <c r="E7750">
        <v>22</v>
      </c>
      <c r="F7750" t="str" cm="1">
        <f t="array" ref="F7750">_xlfn.IFS(Table1[[#This Row],[Age]]&gt;49,"OLD",Table1[[#This Row],[Age]]&gt;29,"MIDDLE AGE",Table1[[#This Row],[Age]]&gt;19,"YOUNG")</f>
        <v>YOUNG</v>
      </c>
      <c r="G7750" t="s">
        <v>18</v>
      </c>
      <c r="H7750" t="s">
        <v>14</v>
      </c>
      <c r="I7750" t="s">
        <v>43</v>
      </c>
      <c r="J7750" s="4">
        <v>650.04999999999995</v>
      </c>
      <c r="K7750">
        <v>2</v>
      </c>
      <c r="L7750" s="4">
        <v>1300.0999999999999</v>
      </c>
      <c r="M7750" s="4">
        <f>L7750-J7750</f>
        <v>650.04999999999995</v>
      </c>
      <c r="N7750" s="4">
        <f t="shared" si="242"/>
        <v>325.02499999999998</v>
      </c>
      <c r="O7750" s="3">
        <f t="shared" si="243"/>
        <v>50</v>
      </c>
      <c r="P7750"/>
    </row>
    <row r="7751" spans="1:16">
      <c r="A7751">
        <v>8750</v>
      </c>
      <c r="B7751" s="2" t="s">
        <v>981</v>
      </c>
      <c r="C7751" t="s">
        <v>769</v>
      </c>
      <c r="D7751" t="s">
        <v>17</v>
      </c>
      <c r="E7751">
        <v>58</v>
      </c>
      <c r="F7751" t="str" cm="1">
        <f t="array" ref="F7751">_xlfn.IFS(Table1[[#This Row],[Age]]&gt;49,"OLD",Table1[[#This Row],[Age]]&gt;29,"MIDDLE AGE",Table1[[#This Row],[Age]]&gt;19,"YOUNG")</f>
        <v>OLD</v>
      </c>
      <c r="G7751" t="s">
        <v>18</v>
      </c>
      <c r="H7751" t="s">
        <v>14</v>
      </c>
      <c r="I7751" t="s">
        <v>48</v>
      </c>
      <c r="J7751" s="4">
        <v>443.38</v>
      </c>
      <c r="K7751">
        <v>3</v>
      </c>
      <c r="L7751" s="4">
        <v>1330.14</v>
      </c>
      <c r="M7751" s="4">
        <f>L7751-J7751</f>
        <v>886.7600000000001</v>
      </c>
      <c r="N7751" s="4">
        <f t="shared" si="242"/>
        <v>147.79333333333332</v>
      </c>
      <c r="O7751" s="3">
        <f t="shared" si="243"/>
        <v>66.666666666666671</v>
      </c>
      <c r="P7751"/>
    </row>
    <row r="7752" spans="1:16">
      <c r="A7752">
        <v>8751</v>
      </c>
      <c r="B7752" s="2" t="s">
        <v>1127</v>
      </c>
      <c r="C7752" t="s">
        <v>187</v>
      </c>
      <c r="D7752" t="s">
        <v>12</v>
      </c>
      <c r="E7752">
        <v>44</v>
      </c>
      <c r="F7752" t="str" cm="1">
        <f t="array" ref="F7752">_xlfn.IFS(Table1[[#This Row],[Age]]&gt;49,"OLD",Table1[[#This Row],[Age]]&gt;29,"MIDDLE AGE",Table1[[#This Row],[Age]]&gt;19,"YOUNG")</f>
        <v>MIDDLE AGE</v>
      </c>
      <c r="G7752" t="s">
        <v>22</v>
      </c>
      <c r="H7752" t="s">
        <v>19</v>
      </c>
      <c r="I7752" t="s">
        <v>20</v>
      </c>
      <c r="J7752" s="4">
        <v>795.11</v>
      </c>
      <c r="K7752">
        <v>4</v>
      </c>
      <c r="L7752" s="4">
        <v>3180.44</v>
      </c>
      <c r="M7752" s="4">
        <f>L7752-J7752</f>
        <v>2385.33</v>
      </c>
      <c r="N7752" s="4">
        <f t="shared" si="242"/>
        <v>198.7775</v>
      </c>
      <c r="O7752" s="3">
        <f t="shared" si="243"/>
        <v>75</v>
      </c>
      <c r="P7752"/>
    </row>
    <row r="7753" spans="1:16">
      <c r="A7753">
        <v>8752</v>
      </c>
      <c r="B7753" s="2" t="s">
        <v>1116</v>
      </c>
      <c r="C7753" t="s">
        <v>306</v>
      </c>
      <c r="D7753" t="s">
        <v>17</v>
      </c>
      <c r="E7753">
        <v>45</v>
      </c>
      <c r="F7753" t="str" cm="1">
        <f t="array" ref="F7753">_xlfn.IFS(Table1[[#This Row],[Age]]&gt;49,"OLD",Table1[[#This Row],[Age]]&gt;29,"MIDDLE AGE",Table1[[#This Row],[Age]]&gt;19,"YOUNG")</f>
        <v>MIDDLE AGE</v>
      </c>
      <c r="G7753" t="s">
        <v>22</v>
      </c>
      <c r="H7753" t="s">
        <v>27</v>
      </c>
      <c r="I7753" t="s">
        <v>46</v>
      </c>
      <c r="J7753" s="4">
        <v>125.12</v>
      </c>
      <c r="K7753">
        <v>5</v>
      </c>
      <c r="L7753" s="4">
        <v>625.6</v>
      </c>
      <c r="M7753" s="4">
        <f>L7753-J7753</f>
        <v>500.48</v>
      </c>
      <c r="N7753" s="4">
        <f t="shared" si="242"/>
        <v>25.024000000000001</v>
      </c>
      <c r="O7753" s="3">
        <f t="shared" si="243"/>
        <v>80</v>
      </c>
      <c r="P7753"/>
    </row>
    <row r="7754" spans="1:16">
      <c r="A7754">
        <v>8753</v>
      </c>
      <c r="B7754" s="2" t="s">
        <v>1271</v>
      </c>
      <c r="C7754" t="s">
        <v>474</v>
      </c>
      <c r="D7754" t="s">
        <v>17</v>
      </c>
      <c r="E7754">
        <v>43</v>
      </c>
      <c r="F7754" t="str" cm="1">
        <f t="array" ref="F7754">_xlfn.IFS(Table1[[#This Row],[Age]]&gt;49,"OLD",Table1[[#This Row],[Age]]&gt;29,"MIDDLE AGE",Table1[[#This Row],[Age]]&gt;19,"YOUNG")</f>
        <v>MIDDLE AGE</v>
      </c>
      <c r="G7754" t="s">
        <v>25</v>
      </c>
      <c r="H7754" t="s">
        <v>40</v>
      </c>
      <c r="I7754" t="s">
        <v>41</v>
      </c>
      <c r="J7754" s="4">
        <v>720.88</v>
      </c>
      <c r="K7754">
        <v>5</v>
      </c>
      <c r="L7754" s="4">
        <v>3604.4</v>
      </c>
      <c r="M7754" s="4">
        <f>L7754-J7754</f>
        <v>2883.52</v>
      </c>
      <c r="N7754" s="4">
        <f t="shared" si="242"/>
        <v>144.17599999999999</v>
      </c>
      <c r="O7754" s="3">
        <f t="shared" si="243"/>
        <v>80</v>
      </c>
      <c r="P7754"/>
    </row>
    <row r="7755" spans="1:16">
      <c r="A7755">
        <v>8754</v>
      </c>
      <c r="B7755" s="2" t="s">
        <v>1300</v>
      </c>
      <c r="C7755" t="s">
        <v>917</v>
      </c>
      <c r="D7755" t="s">
        <v>17</v>
      </c>
      <c r="E7755">
        <v>44</v>
      </c>
      <c r="F7755" t="str" cm="1">
        <f t="array" ref="F7755">_xlfn.IFS(Table1[[#This Row],[Age]]&gt;49,"OLD",Table1[[#This Row],[Age]]&gt;29,"MIDDLE AGE",Table1[[#This Row],[Age]]&gt;19,"YOUNG")</f>
        <v>MIDDLE AGE</v>
      </c>
      <c r="G7755" t="s">
        <v>25</v>
      </c>
      <c r="H7755" t="s">
        <v>40</v>
      </c>
      <c r="I7755" t="s">
        <v>76</v>
      </c>
      <c r="J7755" s="4">
        <v>153.76</v>
      </c>
      <c r="K7755">
        <v>5</v>
      </c>
      <c r="L7755" s="4">
        <v>768.8</v>
      </c>
      <c r="M7755" s="4">
        <f>L7755-J7755</f>
        <v>615.04</v>
      </c>
      <c r="N7755" s="4">
        <f t="shared" si="242"/>
        <v>30.751999999999999</v>
      </c>
      <c r="O7755" s="3">
        <f t="shared" si="243"/>
        <v>80</v>
      </c>
      <c r="P7755"/>
    </row>
    <row r="7756" spans="1:16">
      <c r="A7756">
        <v>8755</v>
      </c>
      <c r="B7756" s="2" t="s">
        <v>993</v>
      </c>
      <c r="C7756" t="s">
        <v>879</v>
      </c>
      <c r="D7756" t="s">
        <v>12</v>
      </c>
      <c r="E7756">
        <v>59</v>
      </c>
      <c r="F7756" t="str" cm="1">
        <f t="array" ref="F7756">_xlfn.IFS(Table1[[#This Row],[Age]]&gt;49,"OLD",Table1[[#This Row],[Age]]&gt;29,"MIDDLE AGE",Table1[[#This Row],[Age]]&gt;19,"YOUNG")</f>
        <v>OLD</v>
      </c>
      <c r="G7756" t="s">
        <v>22</v>
      </c>
      <c r="H7756" t="s">
        <v>14</v>
      </c>
      <c r="I7756" t="s">
        <v>15</v>
      </c>
      <c r="J7756" s="4">
        <v>938.46</v>
      </c>
      <c r="K7756">
        <v>2</v>
      </c>
      <c r="L7756" s="4">
        <v>1876.92</v>
      </c>
      <c r="M7756" s="4">
        <f>L7756-J7756</f>
        <v>938.46</v>
      </c>
      <c r="N7756" s="4">
        <f t="shared" si="242"/>
        <v>469.23</v>
      </c>
      <c r="O7756" s="3">
        <f t="shared" si="243"/>
        <v>50</v>
      </c>
      <c r="P7756"/>
    </row>
    <row r="7757" spans="1:16">
      <c r="A7757">
        <v>8756</v>
      </c>
      <c r="B7757" s="2" t="s">
        <v>1003</v>
      </c>
      <c r="C7757" t="s">
        <v>364</v>
      </c>
      <c r="D7757" t="s">
        <v>17</v>
      </c>
      <c r="E7757">
        <v>38</v>
      </c>
      <c r="F7757" t="str" cm="1">
        <f t="array" ref="F7757">_xlfn.IFS(Table1[[#This Row],[Age]]&gt;49,"OLD",Table1[[#This Row],[Age]]&gt;29,"MIDDLE AGE",Table1[[#This Row],[Age]]&gt;19,"YOUNG")</f>
        <v>MIDDLE AGE</v>
      </c>
      <c r="G7757" t="s">
        <v>22</v>
      </c>
      <c r="H7757" t="s">
        <v>27</v>
      </c>
      <c r="I7757" t="s">
        <v>28</v>
      </c>
      <c r="J7757" s="4">
        <v>320.89999999999998</v>
      </c>
      <c r="K7757">
        <v>3</v>
      </c>
      <c r="L7757" s="4">
        <v>962.7</v>
      </c>
      <c r="M7757" s="4">
        <f>L7757-J7757</f>
        <v>641.80000000000007</v>
      </c>
      <c r="N7757" s="4">
        <f t="shared" si="242"/>
        <v>106.96666666666665</v>
      </c>
      <c r="O7757" s="3">
        <f t="shared" si="243"/>
        <v>66.666666666666671</v>
      </c>
      <c r="P7757"/>
    </row>
    <row r="7758" spans="1:16">
      <c r="A7758">
        <v>8757</v>
      </c>
      <c r="B7758" s="2" t="s">
        <v>1072</v>
      </c>
      <c r="C7758" t="s">
        <v>604</v>
      </c>
      <c r="D7758" t="s">
        <v>12</v>
      </c>
      <c r="E7758">
        <v>18</v>
      </c>
      <c r="F7758" t="e" cm="1">
        <f t="array" ref="F7758">_xlfn.IFS(Table1[[#This Row],[Age]]&gt;49,"OLD",Table1[[#This Row],[Age]]&gt;29,"MIDDLE AGE",Table1[[#This Row],[Age]]&gt;19,"YOUNG")</f>
        <v>#N/A</v>
      </c>
      <c r="G7758" t="s">
        <v>13</v>
      </c>
      <c r="H7758" t="s">
        <v>27</v>
      </c>
      <c r="I7758" t="s">
        <v>53</v>
      </c>
      <c r="J7758" s="4">
        <v>797.48</v>
      </c>
      <c r="K7758">
        <v>4</v>
      </c>
      <c r="L7758" s="4">
        <v>3189.92</v>
      </c>
      <c r="M7758" s="4">
        <f>L7758-J7758</f>
        <v>2392.44</v>
      </c>
      <c r="N7758" s="4">
        <f t="shared" si="242"/>
        <v>199.37</v>
      </c>
      <c r="O7758" s="3">
        <f t="shared" si="243"/>
        <v>75</v>
      </c>
      <c r="P7758"/>
    </row>
    <row r="7759" spans="1:16">
      <c r="A7759">
        <v>8758</v>
      </c>
      <c r="B7759" s="2" t="s">
        <v>1266</v>
      </c>
      <c r="C7759" t="s">
        <v>437</v>
      </c>
      <c r="D7759" t="s">
        <v>12</v>
      </c>
      <c r="E7759">
        <v>45</v>
      </c>
      <c r="F7759" t="str" cm="1">
        <f t="array" ref="F7759">_xlfn.IFS(Table1[[#This Row],[Age]]&gt;49,"OLD",Table1[[#This Row],[Age]]&gt;29,"MIDDLE AGE",Table1[[#This Row],[Age]]&gt;19,"YOUNG")</f>
        <v>MIDDLE AGE</v>
      </c>
      <c r="G7759" t="s">
        <v>25</v>
      </c>
      <c r="H7759" t="s">
        <v>19</v>
      </c>
      <c r="I7759" t="s">
        <v>20</v>
      </c>
      <c r="J7759" s="4">
        <v>526.20000000000005</v>
      </c>
      <c r="K7759">
        <v>2</v>
      </c>
      <c r="L7759" s="4">
        <v>1052.4000000000001</v>
      </c>
      <c r="M7759" s="4">
        <f>L7759-J7759</f>
        <v>526.20000000000005</v>
      </c>
      <c r="N7759" s="4">
        <f t="shared" si="242"/>
        <v>263.10000000000002</v>
      </c>
      <c r="O7759" s="3">
        <f t="shared" si="243"/>
        <v>50</v>
      </c>
      <c r="P7759"/>
    </row>
    <row r="7760" spans="1:16">
      <c r="A7760">
        <v>8759</v>
      </c>
      <c r="B7760" s="2" t="s">
        <v>1206</v>
      </c>
      <c r="C7760" t="s">
        <v>268</v>
      </c>
      <c r="D7760" t="s">
        <v>17</v>
      </c>
      <c r="E7760">
        <v>32</v>
      </c>
      <c r="F7760" t="str" cm="1">
        <f t="array" ref="F7760">_xlfn.IFS(Table1[[#This Row],[Age]]&gt;49,"OLD",Table1[[#This Row],[Age]]&gt;29,"MIDDLE AGE",Table1[[#This Row],[Age]]&gt;19,"YOUNG")</f>
        <v>MIDDLE AGE</v>
      </c>
      <c r="G7760" t="s">
        <v>22</v>
      </c>
      <c r="H7760" t="s">
        <v>40</v>
      </c>
      <c r="I7760" t="s">
        <v>76</v>
      </c>
      <c r="J7760" s="4">
        <v>100.18</v>
      </c>
      <c r="K7760">
        <v>4</v>
      </c>
      <c r="L7760" s="4">
        <v>400.72</v>
      </c>
      <c r="M7760" s="4">
        <f>L7760-J7760</f>
        <v>300.54000000000002</v>
      </c>
      <c r="N7760" s="4">
        <f t="shared" si="242"/>
        <v>25.045000000000002</v>
      </c>
      <c r="O7760" s="3">
        <f t="shared" si="243"/>
        <v>75</v>
      </c>
      <c r="P7760"/>
    </row>
    <row r="7761" spans="1:16">
      <c r="A7761">
        <v>8760</v>
      </c>
      <c r="B7761" s="2" t="s">
        <v>1008</v>
      </c>
      <c r="C7761" t="s">
        <v>348</v>
      </c>
      <c r="D7761" t="s">
        <v>17</v>
      </c>
      <c r="E7761">
        <v>34</v>
      </c>
      <c r="F7761" t="str" cm="1">
        <f t="array" ref="F7761">_xlfn.IFS(Table1[[#This Row],[Age]]&gt;49,"OLD",Table1[[#This Row],[Age]]&gt;29,"MIDDLE AGE",Table1[[#This Row],[Age]]&gt;19,"YOUNG")</f>
        <v>MIDDLE AGE</v>
      </c>
      <c r="G7761" t="s">
        <v>13</v>
      </c>
      <c r="H7761" t="s">
        <v>19</v>
      </c>
      <c r="I7761" t="s">
        <v>23</v>
      </c>
      <c r="J7761" s="4">
        <v>586.76</v>
      </c>
      <c r="K7761">
        <v>1</v>
      </c>
      <c r="L7761" s="4">
        <v>586.76</v>
      </c>
      <c r="M7761" s="4">
        <f>L7761-J7761</f>
        <v>0</v>
      </c>
      <c r="N7761" s="4">
        <f t="shared" si="242"/>
        <v>586.76</v>
      </c>
      <c r="O7761" s="3">
        <f t="shared" si="243"/>
        <v>0</v>
      </c>
      <c r="P7761"/>
    </row>
    <row r="7762" spans="1:16">
      <c r="A7762">
        <v>8761</v>
      </c>
      <c r="B7762" s="2" t="s">
        <v>1304</v>
      </c>
      <c r="C7762" t="s">
        <v>794</v>
      </c>
      <c r="D7762" t="s">
        <v>17</v>
      </c>
      <c r="E7762">
        <v>43</v>
      </c>
      <c r="F7762" t="str" cm="1">
        <f t="array" ref="F7762">_xlfn.IFS(Table1[[#This Row],[Age]]&gt;49,"OLD",Table1[[#This Row],[Age]]&gt;29,"MIDDLE AGE",Table1[[#This Row],[Age]]&gt;19,"YOUNG")</f>
        <v>MIDDLE AGE</v>
      </c>
      <c r="G7762" t="s">
        <v>25</v>
      </c>
      <c r="H7762" t="s">
        <v>35</v>
      </c>
      <c r="I7762" t="s">
        <v>63</v>
      </c>
      <c r="J7762" s="4">
        <v>913.06</v>
      </c>
      <c r="K7762">
        <v>1</v>
      </c>
      <c r="L7762" s="4">
        <v>913.06</v>
      </c>
      <c r="M7762" s="4">
        <f>L7762-J7762</f>
        <v>0</v>
      </c>
      <c r="N7762" s="4">
        <f t="shared" si="242"/>
        <v>913.06</v>
      </c>
      <c r="O7762" s="3">
        <f t="shared" si="243"/>
        <v>0</v>
      </c>
      <c r="P7762"/>
    </row>
    <row r="7763" spans="1:16">
      <c r="A7763">
        <v>8762</v>
      </c>
      <c r="B7763" s="2" t="s">
        <v>1094</v>
      </c>
      <c r="C7763" t="s">
        <v>105</v>
      </c>
      <c r="D7763" t="s">
        <v>12</v>
      </c>
      <c r="E7763">
        <v>37</v>
      </c>
      <c r="F7763" t="str" cm="1">
        <f t="array" ref="F7763">_xlfn.IFS(Table1[[#This Row],[Age]]&gt;49,"OLD",Table1[[#This Row],[Age]]&gt;29,"MIDDLE AGE",Table1[[#This Row],[Age]]&gt;19,"YOUNG")</f>
        <v>MIDDLE AGE</v>
      </c>
      <c r="G7763" t="s">
        <v>13</v>
      </c>
      <c r="H7763" t="s">
        <v>27</v>
      </c>
      <c r="I7763" t="s">
        <v>53</v>
      </c>
      <c r="J7763" s="4">
        <v>165.66</v>
      </c>
      <c r="K7763">
        <v>4</v>
      </c>
      <c r="L7763" s="4">
        <v>662.64</v>
      </c>
      <c r="M7763" s="4">
        <f>L7763-J7763</f>
        <v>496.98</v>
      </c>
      <c r="N7763" s="4">
        <f t="shared" si="242"/>
        <v>41.414999999999999</v>
      </c>
      <c r="O7763" s="3">
        <f t="shared" si="243"/>
        <v>75</v>
      </c>
      <c r="P7763"/>
    </row>
    <row r="7764" spans="1:16">
      <c r="A7764">
        <v>8763</v>
      </c>
      <c r="B7764" s="2" t="s">
        <v>1277</v>
      </c>
      <c r="C7764" t="s">
        <v>561</v>
      </c>
      <c r="D7764" t="s">
        <v>12</v>
      </c>
      <c r="E7764">
        <v>42</v>
      </c>
      <c r="F7764" t="str" cm="1">
        <f t="array" ref="F7764">_xlfn.IFS(Table1[[#This Row],[Age]]&gt;49,"OLD",Table1[[#This Row],[Age]]&gt;29,"MIDDLE AGE",Table1[[#This Row],[Age]]&gt;19,"YOUNG")</f>
        <v>MIDDLE AGE</v>
      </c>
      <c r="G7764" t="s">
        <v>22</v>
      </c>
      <c r="H7764" t="s">
        <v>40</v>
      </c>
      <c r="I7764" t="s">
        <v>68</v>
      </c>
      <c r="J7764" s="4">
        <v>328.09</v>
      </c>
      <c r="K7764">
        <v>1</v>
      </c>
      <c r="L7764" s="4">
        <v>328.09</v>
      </c>
      <c r="M7764" s="4">
        <f>L7764-J7764</f>
        <v>0</v>
      </c>
      <c r="N7764" s="4">
        <f t="shared" si="242"/>
        <v>328.09</v>
      </c>
      <c r="O7764" s="3">
        <f t="shared" si="243"/>
        <v>0</v>
      </c>
      <c r="P7764"/>
    </row>
    <row r="7765" spans="1:16">
      <c r="A7765">
        <v>8764</v>
      </c>
      <c r="B7765" s="2" t="s">
        <v>1094</v>
      </c>
      <c r="C7765" t="s">
        <v>348</v>
      </c>
      <c r="D7765" t="s">
        <v>12</v>
      </c>
      <c r="E7765">
        <v>30</v>
      </c>
      <c r="F7765" t="str" cm="1">
        <f t="array" ref="F7765">_xlfn.IFS(Table1[[#This Row],[Age]]&gt;49,"OLD",Table1[[#This Row],[Age]]&gt;29,"MIDDLE AGE",Table1[[#This Row],[Age]]&gt;19,"YOUNG")</f>
        <v>MIDDLE AGE</v>
      </c>
      <c r="G7765" t="s">
        <v>18</v>
      </c>
      <c r="H7765" t="s">
        <v>19</v>
      </c>
      <c r="I7765" t="s">
        <v>20</v>
      </c>
      <c r="J7765" s="4">
        <v>444.77</v>
      </c>
      <c r="K7765">
        <v>3</v>
      </c>
      <c r="L7765" s="4">
        <v>1334.31</v>
      </c>
      <c r="M7765" s="4">
        <f>L7765-J7765</f>
        <v>889.54</v>
      </c>
      <c r="N7765" s="4">
        <f t="shared" si="242"/>
        <v>148.25666666666666</v>
      </c>
      <c r="O7765" s="3">
        <f t="shared" si="243"/>
        <v>66.666666666666657</v>
      </c>
      <c r="P7765"/>
    </row>
    <row r="7766" spans="1:16">
      <c r="A7766">
        <v>8765</v>
      </c>
      <c r="B7766" s="2" t="s">
        <v>1253</v>
      </c>
      <c r="C7766" t="s">
        <v>139</v>
      </c>
      <c r="D7766" t="s">
        <v>12</v>
      </c>
      <c r="E7766">
        <v>50</v>
      </c>
      <c r="F7766" t="str" cm="1">
        <f t="array" ref="F7766">_xlfn.IFS(Table1[[#This Row],[Age]]&gt;49,"OLD",Table1[[#This Row],[Age]]&gt;29,"MIDDLE AGE",Table1[[#This Row],[Age]]&gt;19,"YOUNG")</f>
        <v>OLD</v>
      </c>
      <c r="G7766" t="s">
        <v>18</v>
      </c>
      <c r="H7766" t="s">
        <v>14</v>
      </c>
      <c r="I7766" t="s">
        <v>48</v>
      </c>
      <c r="J7766" s="4">
        <v>282.3</v>
      </c>
      <c r="K7766">
        <v>3</v>
      </c>
      <c r="L7766" s="4">
        <v>846.9</v>
      </c>
      <c r="M7766" s="4">
        <f>L7766-J7766</f>
        <v>564.59999999999991</v>
      </c>
      <c r="N7766" s="4">
        <f t="shared" si="242"/>
        <v>94.100000000000009</v>
      </c>
      <c r="O7766" s="3">
        <f t="shared" si="243"/>
        <v>66.666666666666657</v>
      </c>
      <c r="P7766"/>
    </row>
    <row r="7767" spans="1:16">
      <c r="A7767">
        <v>8766</v>
      </c>
      <c r="B7767" s="2" t="s">
        <v>1155</v>
      </c>
      <c r="C7767" t="s">
        <v>627</v>
      </c>
      <c r="D7767" t="s">
        <v>12</v>
      </c>
      <c r="E7767">
        <v>42</v>
      </c>
      <c r="F7767" t="str" cm="1">
        <f t="array" ref="F7767">_xlfn.IFS(Table1[[#This Row],[Age]]&gt;49,"OLD",Table1[[#This Row],[Age]]&gt;29,"MIDDLE AGE",Table1[[#This Row],[Age]]&gt;19,"YOUNG")</f>
        <v>MIDDLE AGE</v>
      </c>
      <c r="G7767" t="s">
        <v>18</v>
      </c>
      <c r="H7767" t="s">
        <v>35</v>
      </c>
      <c r="I7767" t="s">
        <v>64</v>
      </c>
      <c r="J7767" s="4">
        <v>944.34</v>
      </c>
      <c r="K7767">
        <v>2</v>
      </c>
      <c r="L7767" s="4">
        <v>1888.68</v>
      </c>
      <c r="M7767" s="4">
        <f>L7767-J7767</f>
        <v>944.34</v>
      </c>
      <c r="N7767" s="4">
        <f t="shared" si="242"/>
        <v>472.17</v>
      </c>
      <c r="O7767" s="3">
        <f t="shared" si="243"/>
        <v>50</v>
      </c>
      <c r="P7767"/>
    </row>
    <row r="7768" spans="1:16">
      <c r="A7768">
        <v>8767</v>
      </c>
      <c r="B7768" s="2" t="s">
        <v>1298</v>
      </c>
      <c r="C7768" t="s">
        <v>719</v>
      </c>
      <c r="D7768" t="s">
        <v>12</v>
      </c>
      <c r="E7768">
        <v>25</v>
      </c>
      <c r="F7768" t="str" cm="1">
        <f t="array" ref="F7768">_xlfn.IFS(Table1[[#This Row],[Age]]&gt;49,"OLD",Table1[[#This Row],[Age]]&gt;29,"MIDDLE AGE",Table1[[#This Row],[Age]]&gt;19,"YOUNG")</f>
        <v>YOUNG</v>
      </c>
      <c r="G7768" t="s">
        <v>18</v>
      </c>
      <c r="H7768" t="s">
        <v>19</v>
      </c>
      <c r="I7768" t="s">
        <v>51</v>
      </c>
      <c r="J7768" s="4">
        <v>383.73</v>
      </c>
      <c r="K7768">
        <v>4</v>
      </c>
      <c r="L7768" s="4">
        <v>1534.92</v>
      </c>
      <c r="M7768" s="4">
        <f>L7768-J7768</f>
        <v>1151.19</v>
      </c>
      <c r="N7768" s="4">
        <f t="shared" si="242"/>
        <v>95.932500000000005</v>
      </c>
      <c r="O7768" s="3">
        <f t="shared" si="243"/>
        <v>75</v>
      </c>
      <c r="P7768"/>
    </row>
    <row r="7769" spans="1:16">
      <c r="A7769">
        <v>8768</v>
      </c>
      <c r="B7769" s="2" t="s">
        <v>1101</v>
      </c>
      <c r="C7769" t="s">
        <v>205</v>
      </c>
      <c r="D7769" t="s">
        <v>17</v>
      </c>
      <c r="E7769">
        <v>22</v>
      </c>
      <c r="F7769" t="str" cm="1">
        <f t="array" ref="F7769">_xlfn.IFS(Table1[[#This Row],[Age]]&gt;49,"OLD",Table1[[#This Row],[Age]]&gt;29,"MIDDLE AGE",Table1[[#This Row],[Age]]&gt;19,"YOUNG")</f>
        <v>YOUNG</v>
      </c>
      <c r="G7769" t="s">
        <v>22</v>
      </c>
      <c r="H7769" t="s">
        <v>14</v>
      </c>
      <c r="I7769" t="s">
        <v>43</v>
      </c>
      <c r="J7769" s="4">
        <v>661.48</v>
      </c>
      <c r="K7769">
        <v>2</v>
      </c>
      <c r="L7769" s="4">
        <v>1322.96</v>
      </c>
      <c r="M7769" s="4">
        <f>L7769-J7769</f>
        <v>661.48</v>
      </c>
      <c r="N7769" s="4">
        <f t="shared" si="242"/>
        <v>330.74</v>
      </c>
      <c r="O7769" s="3">
        <f t="shared" si="243"/>
        <v>50</v>
      </c>
      <c r="P7769"/>
    </row>
    <row r="7770" spans="1:16">
      <c r="A7770">
        <v>8769</v>
      </c>
      <c r="B7770" s="2" t="s">
        <v>1121</v>
      </c>
      <c r="C7770" t="s">
        <v>512</v>
      </c>
      <c r="D7770" t="s">
        <v>17</v>
      </c>
      <c r="E7770">
        <v>23</v>
      </c>
      <c r="F7770" t="str" cm="1">
        <f t="array" ref="F7770">_xlfn.IFS(Table1[[#This Row],[Age]]&gt;49,"OLD",Table1[[#This Row],[Age]]&gt;29,"MIDDLE AGE",Table1[[#This Row],[Age]]&gt;19,"YOUNG")</f>
        <v>YOUNG</v>
      </c>
      <c r="G7770" t="s">
        <v>18</v>
      </c>
      <c r="H7770" t="s">
        <v>40</v>
      </c>
      <c r="I7770" t="s">
        <v>68</v>
      </c>
      <c r="J7770" s="4">
        <v>231.68</v>
      </c>
      <c r="K7770">
        <v>3</v>
      </c>
      <c r="L7770" s="4">
        <v>695.04</v>
      </c>
      <c r="M7770" s="4">
        <f>L7770-J7770</f>
        <v>463.35999999999996</v>
      </c>
      <c r="N7770" s="4">
        <f t="shared" si="242"/>
        <v>77.226666666666674</v>
      </c>
      <c r="O7770" s="3">
        <f t="shared" si="243"/>
        <v>66.666666666666657</v>
      </c>
      <c r="P7770"/>
    </row>
    <row r="7771" spans="1:16">
      <c r="A7771">
        <v>8770</v>
      </c>
      <c r="B7771" s="2" t="s">
        <v>1089</v>
      </c>
      <c r="C7771" t="s">
        <v>371</v>
      </c>
      <c r="D7771" t="s">
        <v>12</v>
      </c>
      <c r="E7771">
        <v>40</v>
      </c>
      <c r="F7771" t="str" cm="1">
        <f t="array" ref="F7771">_xlfn.IFS(Table1[[#This Row],[Age]]&gt;49,"OLD",Table1[[#This Row],[Age]]&gt;29,"MIDDLE AGE",Table1[[#This Row],[Age]]&gt;19,"YOUNG")</f>
        <v>MIDDLE AGE</v>
      </c>
      <c r="G7771" t="s">
        <v>18</v>
      </c>
      <c r="H7771" t="s">
        <v>40</v>
      </c>
      <c r="I7771" t="s">
        <v>76</v>
      </c>
      <c r="J7771" s="4">
        <v>227.51</v>
      </c>
      <c r="K7771">
        <v>3</v>
      </c>
      <c r="L7771" s="4">
        <v>682.53</v>
      </c>
      <c r="M7771" s="4">
        <f>L7771-J7771</f>
        <v>455.02</v>
      </c>
      <c r="N7771" s="4">
        <f t="shared" si="242"/>
        <v>75.836666666666659</v>
      </c>
      <c r="O7771" s="3">
        <f t="shared" si="243"/>
        <v>66.666666666666657</v>
      </c>
      <c r="P7771"/>
    </row>
    <row r="7772" spans="1:16">
      <c r="A7772">
        <v>8771</v>
      </c>
      <c r="B7772" s="2" t="s">
        <v>1050</v>
      </c>
      <c r="C7772" t="s">
        <v>619</v>
      </c>
      <c r="D7772" t="s">
        <v>17</v>
      </c>
      <c r="E7772">
        <v>47</v>
      </c>
      <c r="F7772" t="str" cm="1">
        <f t="array" ref="F7772">_xlfn.IFS(Table1[[#This Row],[Age]]&gt;49,"OLD",Table1[[#This Row],[Age]]&gt;29,"MIDDLE AGE",Table1[[#This Row],[Age]]&gt;19,"YOUNG")</f>
        <v>MIDDLE AGE</v>
      </c>
      <c r="G7772" t="s">
        <v>22</v>
      </c>
      <c r="H7772" t="s">
        <v>35</v>
      </c>
      <c r="I7772" t="s">
        <v>58</v>
      </c>
      <c r="J7772" s="4">
        <v>184.09</v>
      </c>
      <c r="K7772">
        <v>3</v>
      </c>
      <c r="L7772" s="4">
        <v>552.27</v>
      </c>
      <c r="M7772" s="4">
        <f>L7772-J7772</f>
        <v>368.17999999999995</v>
      </c>
      <c r="N7772" s="4">
        <f t="shared" si="242"/>
        <v>61.363333333333337</v>
      </c>
      <c r="O7772" s="3">
        <f t="shared" si="243"/>
        <v>66.666666666666657</v>
      </c>
      <c r="P7772"/>
    </row>
    <row r="7773" spans="1:16">
      <c r="A7773">
        <v>8772</v>
      </c>
      <c r="B7773" s="2" t="s">
        <v>1310</v>
      </c>
      <c r="C7773" t="s">
        <v>328</v>
      </c>
      <c r="D7773" t="s">
        <v>17</v>
      </c>
      <c r="E7773">
        <v>31</v>
      </c>
      <c r="F7773" t="str" cm="1">
        <f t="array" ref="F7773">_xlfn.IFS(Table1[[#This Row],[Age]]&gt;49,"OLD",Table1[[#This Row],[Age]]&gt;29,"MIDDLE AGE",Table1[[#This Row],[Age]]&gt;19,"YOUNG")</f>
        <v>MIDDLE AGE</v>
      </c>
      <c r="G7773" t="s">
        <v>25</v>
      </c>
      <c r="H7773" t="s">
        <v>14</v>
      </c>
      <c r="I7773" t="s">
        <v>43</v>
      </c>
      <c r="J7773" s="4">
        <v>440.46</v>
      </c>
      <c r="K7773">
        <v>5</v>
      </c>
      <c r="L7773" s="4">
        <v>2202.3000000000002</v>
      </c>
      <c r="M7773" s="4">
        <f>L7773-J7773</f>
        <v>1761.8400000000001</v>
      </c>
      <c r="N7773" s="4">
        <f t="shared" si="242"/>
        <v>88.091999999999999</v>
      </c>
      <c r="O7773" s="3">
        <f t="shared" si="243"/>
        <v>80</v>
      </c>
      <c r="P7773"/>
    </row>
    <row r="7774" spans="1:16">
      <c r="A7774">
        <v>8773</v>
      </c>
      <c r="B7774" s="2" t="s">
        <v>1292</v>
      </c>
      <c r="C7774" t="s">
        <v>79</v>
      </c>
      <c r="D7774" t="s">
        <v>12</v>
      </c>
      <c r="E7774">
        <v>40</v>
      </c>
      <c r="F7774" t="str" cm="1">
        <f t="array" ref="F7774">_xlfn.IFS(Table1[[#This Row],[Age]]&gt;49,"OLD",Table1[[#This Row],[Age]]&gt;29,"MIDDLE AGE",Table1[[#This Row],[Age]]&gt;19,"YOUNG")</f>
        <v>MIDDLE AGE</v>
      </c>
      <c r="G7774" t="s">
        <v>25</v>
      </c>
      <c r="H7774" t="s">
        <v>27</v>
      </c>
      <c r="I7774" t="s">
        <v>46</v>
      </c>
      <c r="J7774" s="4">
        <v>537.53</v>
      </c>
      <c r="K7774">
        <v>1</v>
      </c>
      <c r="L7774" s="4">
        <v>537.53</v>
      </c>
      <c r="M7774" s="4">
        <f>L7774-J7774</f>
        <v>0</v>
      </c>
      <c r="N7774" s="4">
        <f t="shared" si="242"/>
        <v>537.53</v>
      </c>
      <c r="O7774" s="3">
        <f t="shared" si="243"/>
        <v>0</v>
      </c>
      <c r="P7774"/>
    </row>
    <row r="7775" spans="1:16">
      <c r="A7775">
        <v>8774</v>
      </c>
      <c r="B7775" s="2" t="s">
        <v>1165</v>
      </c>
      <c r="C7775" t="s">
        <v>776</v>
      </c>
      <c r="D7775" t="s">
        <v>12</v>
      </c>
      <c r="E7775">
        <v>28</v>
      </c>
      <c r="F7775" t="str" cm="1">
        <f t="array" ref="F7775">_xlfn.IFS(Table1[[#This Row],[Age]]&gt;49,"OLD",Table1[[#This Row],[Age]]&gt;29,"MIDDLE AGE",Table1[[#This Row],[Age]]&gt;19,"YOUNG")</f>
        <v>YOUNG</v>
      </c>
      <c r="G7775" t="s">
        <v>25</v>
      </c>
      <c r="H7775" t="s">
        <v>40</v>
      </c>
      <c r="I7775" t="s">
        <v>74</v>
      </c>
      <c r="J7775" s="4">
        <v>20.64</v>
      </c>
      <c r="K7775">
        <v>2</v>
      </c>
      <c r="L7775" s="4">
        <v>41.28</v>
      </c>
      <c r="M7775" s="4">
        <f>L7775-J7775</f>
        <v>20.64</v>
      </c>
      <c r="N7775" s="4">
        <f t="shared" si="242"/>
        <v>10.32</v>
      </c>
      <c r="O7775" s="3">
        <f t="shared" si="243"/>
        <v>50</v>
      </c>
      <c r="P7775"/>
    </row>
    <row r="7776" spans="1:16">
      <c r="A7776">
        <v>8775</v>
      </c>
      <c r="B7776" s="2" t="s">
        <v>975</v>
      </c>
      <c r="C7776" t="s">
        <v>834</v>
      </c>
      <c r="D7776" t="s">
        <v>17</v>
      </c>
      <c r="E7776">
        <v>48</v>
      </c>
      <c r="F7776" t="str" cm="1">
        <f t="array" ref="F7776">_xlfn.IFS(Table1[[#This Row],[Age]]&gt;49,"OLD",Table1[[#This Row],[Age]]&gt;29,"MIDDLE AGE",Table1[[#This Row],[Age]]&gt;19,"YOUNG")</f>
        <v>MIDDLE AGE</v>
      </c>
      <c r="G7776" t="s">
        <v>13</v>
      </c>
      <c r="H7776" t="s">
        <v>27</v>
      </c>
      <c r="I7776" t="s">
        <v>32</v>
      </c>
      <c r="J7776" s="4">
        <v>834.59</v>
      </c>
      <c r="K7776">
        <v>2</v>
      </c>
      <c r="L7776" s="4">
        <v>1669.18</v>
      </c>
      <c r="M7776" s="4">
        <f>L7776-J7776</f>
        <v>834.59</v>
      </c>
      <c r="N7776" s="4">
        <f t="shared" si="242"/>
        <v>417.29500000000002</v>
      </c>
      <c r="O7776" s="3">
        <f t="shared" si="243"/>
        <v>50</v>
      </c>
      <c r="P7776"/>
    </row>
    <row r="7777" spans="1:16">
      <c r="A7777">
        <v>8776</v>
      </c>
      <c r="B7777" s="2" t="s">
        <v>1088</v>
      </c>
      <c r="C7777" t="s">
        <v>811</v>
      </c>
      <c r="D7777" t="s">
        <v>12</v>
      </c>
      <c r="E7777">
        <v>23</v>
      </c>
      <c r="F7777" t="str" cm="1">
        <f t="array" ref="F7777">_xlfn.IFS(Table1[[#This Row],[Age]]&gt;49,"OLD",Table1[[#This Row],[Age]]&gt;29,"MIDDLE AGE",Table1[[#This Row],[Age]]&gt;19,"YOUNG")</f>
        <v>YOUNG</v>
      </c>
      <c r="G7777" t="s">
        <v>25</v>
      </c>
      <c r="H7777" t="s">
        <v>27</v>
      </c>
      <c r="I7777" t="s">
        <v>28</v>
      </c>
      <c r="J7777" s="4">
        <v>517.63</v>
      </c>
      <c r="K7777">
        <v>3</v>
      </c>
      <c r="L7777" s="4">
        <v>1552.89</v>
      </c>
      <c r="M7777" s="4">
        <f>L7777-J7777</f>
        <v>1035.2600000000002</v>
      </c>
      <c r="N7777" s="4">
        <f t="shared" si="242"/>
        <v>172.54333333333332</v>
      </c>
      <c r="O7777" s="3">
        <f t="shared" si="243"/>
        <v>66.666666666666671</v>
      </c>
      <c r="P7777"/>
    </row>
    <row r="7778" spans="1:16">
      <c r="A7778">
        <v>8777</v>
      </c>
      <c r="B7778" s="2" t="s">
        <v>1279</v>
      </c>
      <c r="C7778" t="s">
        <v>494</v>
      </c>
      <c r="D7778" t="s">
        <v>12</v>
      </c>
      <c r="E7778">
        <v>28</v>
      </c>
      <c r="F7778" t="str" cm="1">
        <f t="array" ref="F7778">_xlfn.IFS(Table1[[#This Row],[Age]]&gt;49,"OLD",Table1[[#This Row],[Age]]&gt;29,"MIDDLE AGE",Table1[[#This Row],[Age]]&gt;19,"YOUNG")</f>
        <v>YOUNG</v>
      </c>
      <c r="G7778" t="s">
        <v>22</v>
      </c>
      <c r="H7778" t="s">
        <v>19</v>
      </c>
      <c r="I7778" t="s">
        <v>51</v>
      </c>
      <c r="J7778" s="4">
        <v>165.64</v>
      </c>
      <c r="K7778">
        <v>5</v>
      </c>
      <c r="L7778" s="4">
        <v>828.2</v>
      </c>
      <c r="M7778" s="4">
        <f>L7778-J7778</f>
        <v>662.56000000000006</v>
      </c>
      <c r="N7778" s="4">
        <f t="shared" si="242"/>
        <v>33.128</v>
      </c>
      <c r="O7778" s="3">
        <f t="shared" si="243"/>
        <v>80</v>
      </c>
      <c r="P7778"/>
    </row>
    <row r="7779" spans="1:16">
      <c r="A7779">
        <v>8778</v>
      </c>
      <c r="B7779" s="2" t="s">
        <v>1206</v>
      </c>
      <c r="C7779" t="s">
        <v>514</v>
      </c>
      <c r="D7779" t="s">
        <v>17</v>
      </c>
      <c r="E7779">
        <v>30</v>
      </c>
      <c r="F7779" t="str" cm="1">
        <f t="array" ref="F7779">_xlfn.IFS(Table1[[#This Row],[Age]]&gt;49,"OLD",Table1[[#This Row],[Age]]&gt;29,"MIDDLE AGE",Table1[[#This Row],[Age]]&gt;19,"YOUNG")</f>
        <v>MIDDLE AGE</v>
      </c>
      <c r="G7779" t="s">
        <v>25</v>
      </c>
      <c r="H7779" t="s">
        <v>19</v>
      </c>
      <c r="I7779" t="s">
        <v>23</v>
      </c>
      <c r="J7779" s="4">
        <v>76.62</v>
      </c>
      <c r="K7779">
        <v>2</v>
      </c>
      <c r="L7779" s="4">
        <v>153.24</v>
      </c>
      <c r="M7779" s="4">
        <f>L7779-J7779</f>
        <v>76.62</v>
      </c>
      <c r="N7779" s="4">
        <f t="shared" si="242"/>
        <v>38.31</v>
      </c>
      <c r="O7779" s="3">
        <f t="shared" si="243"/>
        <v>50</v>
      </c>
      <c r="P7779"/>
    </row>
    <row r="7780" spans="1:16">
      <c r="A7780">
        <v>8779</v>
      </c>
      <c r="B7780" s="2" t="s">
        <v>965</v>
      </c>
      <c r="C7780" t="s">
        <v>153</v>
      </c>
      <c r="D7780" t="s">
        <v>12</v>
      </c>
      <c r="E7780">
        <v>29</v>
      </c>
      <c r="F7780" t="str" cm="1">
        <f t="array" ref="F7780">_xlfn.IFS(Table1[[#This Row],[Age]]&gt;49,"OLD",Table1[[#This Row],[Age]]&gt;29,"MIDDLE AGE",Table1[[#This Row],[Age]]&gt;19,"YOUNG")</f>
        <v>YOUNG</v>
      </c>
      <c r="G7780" t="s">
        <v>13</v>
      </c>
      <c r="H7780" t="s">
        <v>40</v>
      </c>
      <c r="I7780" t="s">
        <v>74</v>
      </c>
      <c r="J7780" s="4">
        <v>72.569999999999993</v>
      </c>
      <c r="K7780">
        <v>2</v>
      </c>
      <c r="L7780" s="4">
        <v>145.13999999999999</v>
      </c>
      <c r="M7780" s="4">
        <f>L7780-J7780</f>
        <v>72.569999999999993</v>
      </c>
      <c r="N7780" s="4">
        <f t="shared" si="242"/>
        <v>36.284999999999997</v>
      </c>
      <c r="O7780" s="3">
        <f t="shared" si="243"/>
        <v>50</v>
      </c>
      <c r="P7780"/>
    </row>
    <row r="7781" spans="1:16">
      <c r="A7781">
        <v>8780</v>
      </c>
      <c r="B7781" s="2" t="s">
        <v>1036</v>
      </c>
      <c r="C7781" t="s">
        <v>252</v>
      </c>
      <c r="D7781" t="s">
        <v>17</v>
      </c>
      <c r="E7781">
        <v>19</v>
      </c>
      <c r="F7781" t="e" cm="1">
        <f t="array" ref="F7781">_xlfn.IFS(Table1[[#This Row],[Age]]&gt;49,"OLD",Table1[[#This Row],[Age]]&gt;29,"MIDDLE AGE",Table1[[#This Row],[Age]]&gt;19,"YOUNG")</f>
        <v>#N/A</v>
      </c>
      <c r="G7781" t="s">
        <v>13</v>
      </c>
      <c r="H7781" t="s">
        <v>27</v>
      </c>
      <c r="I7781" t="s">
        <v>46</v>
      </c>
      <c r="J7781" s="4">
        <v>265.07</v>
      </c>
      <c r="K7781">
        <v>5</v>
      </c>
      <c r="L7781" s="4">
        <v>1325.35</v>
      </c>
      <c r="M7781" s="4">
        <f>L7781-J7781</f>
        <v>1060.28</v>
      </c>
      <c r="N7781" s="4">
        <f t="shared" si="242"/>
        <v>53.013999999999996</v>
      </c>
      <c r="O7781" s="3">
        <f t="shared" si="243"/>
        <v>80</v>
      </c>
      <c r="P7781"/>
    </row>
    <row r="7782" spans="1:16">
      <c r="A7782">
        <v>8781</v>
      </c>
      <c r="B7782" s="2" t="s">
        <v>1212</v>
      </c>
      <c r="C7782" t="s">
        <v>885</v>
      </c>
      <c r="D7782" t="s">
        <v>17</v>
      </c>
      <c r="E7782">
        <v>52</v>
      </c>
      <c r="F7782" t="str" cm="1">
        <f t="array" ref="F7782">_xlfn.IFS(Table1[[#This Row],[Age]]&gt;49,"OLD",Table1[[#This Row],[Age]]&gt;29,"MIDDLE AGE",Table1[[#This Row],[Age]]&gt;19,"YOUNG")</f>
        <v>OLD</v>
      </c>
      <c r="G7782" t="s">
        <v>18</v>
      </c>
      <c r="H7782" t="s">
        <v>19</v>
      </c>
      <c r="I7782" t="s">
        <v>80</v>
      </c>
      <c r="J7782" s="4">
        <v>504.3</v>
      </c>
      <c r="K7782">
        <v>3</v>
      </c>
      <c r="L7782" s="4">
        <v>1512.9</v>
      </c>
      <c r="M7782" s="4">
        <f>L7782-J7782</f>
        <v>1008.6000000000001</v>
      </c>
      <c r="N7782" s="4">
        <f t="shared" si="242"/>
        <v>168.1</v>
      </c>
      <c r="O7782" s="3">
        <f t="shared" si="243"/>
        <v>66.666666666666671</v>
      </c>
      <c r="P7782"/>
    </row>
    <row r="7783" spans="1:16">
      <c r="A7783">
        <v>8782</v>
      </c>
      <c r="B7783" s="2" t="s">
        <v>949</v>
      </c>
      <c r="C7783" t="s">
        <v>556</v>
      </c>
      <c r="D7783" t="s">
        <v>17</v>
      </c>
      <c r="E7783">
        <v>53</v>
      </c>
      <c r="F7783" t="str" cm="1">
        <f t="array" ref="F7783">_xlfn.IFS(Table1[[#This Row],[Age]]&gt;49,"OLD",Table1[[#This Row],[Age]]&gt;29,"MIDDLE AGE",Table1[[#This Row],[Age]]&gt;19,"YOUNG")</f>
        <v>OLD</v>
      </c>
      <c r="G7783" t="s">
        <v>22</v>
      </c>
      <c r="H7783" t="s">
        <v>14</v>
      </c>
      <c r="I7783" t="s">
        <v>43</v>
      </c>
      <c r="J7783" s="4">
        <v>861.64</v>
      </c>
      <c r="K7783">
        <v>5</v>
      </c>
      <c r="L7783" s="4">
        <v>4308.2</v>
      </c>
      <c r="M7783" s="4">
        <f>L7783-J7783</f>
        <v>3446.56</v>
      </c>
      <c r="N7783" s="4">
        <f t="shared" si="242"/>
        <v>172.328</v>
      </c>
      <c r="O7783" s="3">
        <f t="shared" si="243"/>
        <v>80</v>
      </c>
      <c r="P7783"/>
    </row>
    <row r="7784" spans="1:16">
      <c r="A7784">
        <v>8783</v>
      </c>
      <c r="B7784" s="2" t="s">
        <v>986</v>
      </c>
      <c r="C7784" t="s">
        <v>157</v>
      </c>
      <c r="D7784" t="s">
        <v>17</v>
      </c>
      <c r="E7784">
        <v>34</v>
      </c>
      <c r="F7784" t="str" cm="1">
        <f t="array" ref="F7784">_xlfn.IFS(Table1[[#This Row],[Age]]&gt;49,"OLD",Table1[[#This Row],[Age]]&gt;29,"MIDDLE AGE",Table1[[#This Row],[Age]]&gt;19,"YOUNG")</f>
        <v>MIDDLE AGE</v>
      </c>
      <c r="G7784" t="s">
        <v>25</v>
      </c>
      <c r="H7784" t="s">
        <v>14</v>
      </c>
      <c r="I7784" t="s">
        <v>38</v>
      </c>
      <c r="J7784" s="4">
        <v>903.94</v>
      </c>
      <c r="K7784">
        <v>1</v>
      </c>
      <c r="L7784" s="4">
        <v>903.94</v>
      </c>
      <c r="M7784" s="4">
        <f>L7784-J7784</f>
        <v>0</v>
      </c>
      <c r="N7784" s="4">
        <f t="shared" si="242"/>
        <v>903.94</v>
      </c>
      <c r="O7784" s="3">
        <f t="shared" si="243"/>
        <v>0</v>
      </c>
      <c r="P7784"/>
    </row>
    <row r="7785" spans="1:16">
      <c r="A7785">
        <v>8784</v>
      </c>
      <c r="B7785" s="2" t="s">
        <v>1153</v>
      </c>
      <c r="C7785" t="s">
        <v>519</v>
      </c>
      <c r="D7785" t="s">
        <v>17</v>
      </c>
      <c r="E7785">
        <v>45</v>
      </c>
      <c r="F7785" t="str" cm="1">
        <f t="array" ref="F7785">_xlfn.IFS(Table1[[#This Row],[Age]]&gt;49,"OLD",Table1[[#This Row],[Age]]&gt;29,"MIDDLE AGE",Table1[[#This Row],[Age]]&gt;19,"YOUNG")</f>
        <v>MIDDLE AGE</v>
      </c>
      <c r="G7785" t="s">
        <v>25</v>
      </c>
      <c r="H7785" t="s">
        <v>14</v>
      </c>
      <c r="I7785" t="s">
        <v>48</v>
      </c>
      <c r="J7785" s="4">
        <v>834</v>
      </c>
      <c r="K7785">
        <v>2</v>
      </c>
      <c r="L7785" s="4">
        <v>1668</v>
      </c>
      <c r="M7785" s="4">
        <f>L7785-J7785</f>
        <v>834</v>
      </c>
      <c r="N7785" s="4">
        <f t="shared" si="242"/>
        <v>417</v>
      </c>
      <c r="O7785" s="3">
        <f t="shared" si="243"/>
        <v>50</v>
      </c>
      <c r="P7785"/>
    </row>
    <row r="7786" spans="1:16">
      <c r="A7786">
        <v>8785</v>
      </c>
      <c r="B7786" s="2" t="s">
        <v>1251</v>
      </c>
      <c r="C7786" t="s">
        <v>485</v>
      </c>
      <c r="D7786" t="s">
        <v>12</v>
      </c>
      <c r="E7786">
        <v>45</v>
      </c>
      <c r="F7786" t="str" cm="1">
        <f t="array" ref="F7786">_xlfn.IFS(Table1[[#This Row],[Age]]&gt;49,"OLD",Table1[[#This Row],[Age]]&gt;29,"MIDDLE AGE",Table1[[#This Row],[Age]]&gt;19,"YOUNG")</f>
        <v>MIDDLE AGE</v>
      </c>
      <c r="G7786" t="s">
        <v>22</v>
      </c>
      <c r="H7786" t="s">
        <v>14</v>
      </c>
      <c r="I7786" t="s">
        <v>43</v>
      </c>
      <c r="J7786" s="4">
        <v>335.28</v>
      </c>
      <c r="K7786">
        <v>1</v>
      </c>
      <c r="L7786" s="4">
        <v>335.28</v>
      </c>
      <c r="M7786" s="4">
        <f>L7786-J7786</f>
        <v>0</v>
      </c>
      <c r="N7786" s="4">
        <f t="shared" si="242"/>
        <v>335.28</v>
      </c>
      <c r="O7786" s="3">
        <f t="shared" si="243"/>
        <v>0</v>
      </c>
      <c r="P7786"/>
    </row>
    <row r="7787" spans="1:16">
      <c r="A7787">
        <v>8786</v>
      </c>
      <c r="B7787" s="2" t="s">
        <v>1009</v>
      </c>
      <c r="C7787" t="s">
        <v>61</v>
      </c>
      <c r="D7787" t="s">
        <v>12</v>
      </c>
      <c r="E7787">
        <v>39</v>
      </c>
      <c r="F7787" t="str" cm="1">
        <f t="array" ref="F7787">_xlfn.IFS(Table1[[#This Row],[Age]]&gt;49,"OLD",Table1[[#This Row],[Age]]&gt;29,"MIDDLE AGE",Table1[[#This Row],[Age]]&gt;19,"YOUNG")</f>
        <v>MIDDLE AGE</v>
      </c>
      <c r="G7787" t="s">
        <v>22</v>
      </c>
      <c r="H7787" t="s">
        <v>27</v>
      </c>
      <c r="I7787" t="s">
        <v>46</v>
      </c>
      <c r="J7787" s="4">
        <v>313.49</v>
      </c>
      <c r="K7787">
        <v>2</v>
      </c>
      <c r="L7787" s="4">
        <v>626.98</v>
      </c>
      <c r="M7787" s="4">
        <f>L7787-J7787</f>
        <v>313.49</v>
      </c>
      <c r="N7787" s="4">
        <f t="shared" si="242"/>
        <v>156.745</v>
      </c>
      <c r="O7787" s="3">
        <f t="shared" si="243"/>
        <v>50</v>
      </c>
      <c r="P7787"/>
    </row>
    <row r="7788" spans="1:16">
      <c r="A7788">
        <v>8787</v>
      </c>
      <c r="B7788" s="2" t="s">
        <v>1064</v>
      </c>
      <c r="C7788" t="s">
        <v>586</v>
      </c>
      <c r="D7788" t="s">
        <v>12</v>
      </c>
      <c r="E7788">
        <v>55</v>
      </c>
      <c r="F7788" t="str" cm="1">
        <f t="array" ref="F7788">_xlfn.IFS(Table1[[#This Row],[Age]]&gt;49,"OLD",Table1[[#This Row],[Age]]&gt;29,"MIDDLE AGE",Table1[[#This Row],[Age]]&gt;19,"YOUNG")</f>
        <v>OLD</v>
      </c>
      <c r="G7788" t="s">
        <v>22</v>
      </c>
      <c r="H7788" t="s">
        <v>14</v>
      </c>
      <c r="I7788" t="s">
        <v>43</v>
      </c>
      <c r="J7788" s="4">
        <v>987.58</v>
      </c>
      <c r="K7788">
        <v>1</v>
      </c>
      <c r="L7788" s="4">
        <v>987.58</v>
      </c>
      <c r="M7788" s="4">
        <f>L7788-J7788</f>
        <v>0</v>
      </c>
      <c r="N7788" s="4">
        <f t="shared" si="242"/>
        <v>987.58</v>
      </c>
      <c r="O7788" s="3">
        <f t="shared" si="243"/>
        <v>0</v>
      </c>
      <c r="P7788"/>
    </row>
    <row r="7789" spans="1:16">
      <c r="A7789">
        <v>8788</v>
      </c>
      <c r="B7789" s="2" t="s">
        <v>1063</v>
      </c>
      <c r="C7789" t="s">
        <v>414</v>
      </c>
      <c r="D7789" t="s">
        <v>12</v>
      </c>
      <c r="E7789">
        <v>24</v>
      </c>
      <c r="F7789" t="str" cm="1">
        <f t="array" ref="F7789">_xlfn.IFS(Table1[[#This Row],[Age]]&gt;49,"OLD",Table1[[#This Row],[Age]]&gt;29,"MIDDLE AGE",Table1[[#This Row],[Age]]&gt;19,"YOUNG")</f>
        <v>YOUNG</v>
      </c>
      <c r="G7789" t="s">
        <v>22</v>
      </c>
      <c r="H7789" t="s">
        <v>27</v>
      </c>
      <c r="I7789" t="s">
        <v>32</v>
      </c>
      <c r="J7789" s="4">
        <v>684.47</v>
      </c>
      <c r="K7789">
        <v>2</v>
      </c>
      <c r="L7789" s="4">
        <v>1368.94</v>
      </c>
      <c r="M7789" s="4">
        <f>L7789-J7789</f>
        <v>684.47</v>
      </c>
      <c r="N7789" s="4">
        <f t="shared" si="242"/>
        <v>342.23500000000001</v>
      </c>
      <c r="O7789" s="3">
        <f t="shared" si="243"/>
        <v>50</v>
      </c>
      <c r="P7789"/>
    </row>
    <row r="7790" spans="1:16">
      <c r="A7790">
        <v>8789</v>
      </c>
      <c r="B7790" s="2" t="s">
        <v>963</v>
      </c>
      <c r="C7790" t="s">
        <v>213</v>
      </c>
      <c r="D7790" t="s">
        <v>17</v>
      </c>
      <c r="E7790">
        <v>32</v>
      </c>
      <c r="F7790" t="str" cm="1">
        <f t="array" ref="F7790">_xlfn.IFS(Table1[[#This Row],[Age]]&gt;49,"OLD",Table1[[#This Row],[Age]]&gt;29,"MIDDLE AGE",Table1[[#This Row],[Age]]&gt;19,"YOUNG")</f>
        <v>MIDDLE AGE</v>
      </c>
      <c r="G7790" t="s">
        <v>22</v>
      </c>
      <c r="H7790" t="s">
        <v>40</v>
      </c>
      <c r="I7790" t="s">
        <v>74</v>
      </c>
      <c r="J7790" s="4">
        <v>311.89999999999998</v>
      </c>
      <c r="K7790">
        <v>3</v>
      </c>
      <c r="L7790" s="4">
        <v>935.7</v>
      </c>
      <c r="M7790" s="4">
        <f>L7790-J7790</f>
        <v>623.80000000000007</v>
      </c>
      <c r="N7790" s="4">
        <f t="shared" si="242"/>
        <v>103.96666666666665</v>
      </c>
      <c r="O7790" s="3">
        <f t="shared" si="243"/>
        <v>66.666666666666671</v>
      </c>
      <c r="P7790"/>
    </row>
    <row r="7791" spans="1:16">
      <c r="A7791">
        <v>8790</v>
      </c>
      <c r="B7791" s="2" t="s">
        <v>1011</v>
      </c>
      <c r="C7791" t="s">
        <v>740</v>
      </c>
      <c r="D7791" t="s">
        <v>17</v>
      </c>
      <c r="E7791">
        <v>49</v>
      </c>
      <c r="F7791" t="str" cm="1">
        <f t="array" ref="F7791">_xlfn.IFS(Table1[[#This Row],[Age]]&gt;49,"OLD",Table1[[#This Row],[Age]]&gt;29,"MIDDLE AGE",Table1[[#This Row],[Age]]&gt;19,"YOUNG")</f>
        <v>MIDDLE AGE</v>
      </c>
      <c r="G7791" t="s">
        <v>22</v>
      </c>
      <c r="H7791" t="s">
        <v>40</v>
      </c>
      <c r="I7791" t="s">
        <v>76</v>
      </c>
      <c r="J7791" s="4">
        <v>335.79</v>
      </c>
      <c r="K7791">
        <v>4</v>
      </c>
      <c r="L7791" s="4">
        <v>1343.16</v>
      </c>
      <c r="M7791" s="4">
        <f>L7791-J7791</f>
        <v>1007.3700000000001</v>
      </c>
      <c r="N7791" s="4">
        <f t="shared" si="242"/>
        <v>83.947500000000005</v>
      </c>
      <c r="O7791" s="3">
        <f t="shared" si="243"/>
        <v>75</v>
      </c>
      <c r="P7791"/>
    </row>
    <row r="7792" spans="1:16">
      <c r="A7792">
        <v>8791</v>
      </c>
      <c r="B7792" s="2" t="s">
        <v>1271</v>
      </c>
      <c r="C7792" t="s">
        <v>726</v>
      </c>
      <c r="D7792" t="s">
        <v>12</v>
      </c>
      <c r="E7792">
        <v>28</v>
      </c>
      <c r="F7792" t="str" cm="1">
        <f t="array" ref="F7792">_xlfn.IFS(Table1[[#This Row],[Age]]&gt;49,"OLD",Table1[[#This Row],[Age]]&gt;29,"MIDDLE AGE",Table1[[#This Row],[Age]]&gt;19,"YOUNG")</f>
        <v>YOUNG</v>
      </c>
      <c r="G7792" t="s">
        <v>22</v>
      </c>
      <c r="H7792" t="s">
        <v>14</v>
      </c>
      <c r="I7792" t="s">
        <v>43</v>
      </c>
      <c r="J7792" s="4">
        <v>440.3</v>
      </c>
      <c r="K7792">
        <v>5</v>
      </c>
      <c r="L7792" s="4">
        <v>2201.5</v>
      </c>
      <c r="M7792" s="4">
        <f>L7792-J7792</f>
        <v>1761.2</v>
      </c>
      <c r="N7792" s="4">
        <f t="shared" si="242"/>
        <v>88.06</v>
      </c>
      <c r="O7792" s="3">
        <f t="shared" si="243"/>
        <v>80</v>
      </c>
      <c r="P7792"/>
    </row>
    <row r="7793" spans="1:16">
      <c r="A7793">
        <v>8792</v>
      </c>
      <c r="B7793" s="2" t="s">
        <v>1094</v>
      </c>
      <c r="C7793" t="s">
        <v>730</v>
      </c>
      <c r="D7793" t="s">
        <v>17</v>
      </c>
      <c r="E7793">
        <v>41</v>
      </c>
      <c r="F7793" t="str" cm="1">
        <f t="array" ref="F7793">_xlfn.IFS(Table1[[#This Row],[Age]]&gt;49,"OLD",Table1[[#This Row],[Age]]&gt;29,"MIDDLE AGE",Table1[[#This Row],[Age]]&gt;19,"YOUNG")</f>
        <v>MIDDLE AGE</v>
      </c>
      <c r="G7793" t="s">
        <v>13</v>
      </c>
      <c r="H7793" t="s">
        <v>14</v>
      </c>
      <c r="I7793" t="s">
        <v>15</v>
      </c>
      <c r="J7793" s="4">
        <v>625.59</v>
      </c>
      <c r="K7793">
        <v>2</v>
      </c>
      <c r="L7793" s="4">
        <v>1251.18</v>
      </c>
      <c r="M7793" s="4">
        <f>L7793-J7793</f>
        <v>625.59</v>
      </c>
      <c r="N7793" s="4">
        <f t="shared" si="242"/>
        <v>312.79500000000002</v>
      </c>
      <c r="O7793" s="3">
        <f t="shared" si="243"/>
        <v>50</v>
      </c>
      <c r="P7793"/>
    </row>
    <row r="7794" spans="1:16">
      <c r="A7794">
        <v>8793</v>
      </c>
      <c r="B7794" s="2" t="s">
        <v>1066</v>
      </c>
      <c r="C7794" t="s">
        <v>449</v>
      </c>
      <c r="D7794" t="s">
        <v>12</v>
      </c>
      <c r="E7794">
        <v>20</v>
      </c>
      <c r="F7794" t="str" cm="1">
        <f t="array" ref="F7794">_xlfn.IFS(Table1[[#This Row],[Age]]&gt;49,"OLD",Table1[[#This Row],[Age]]&gt;29,"MIDDLE AGE",Table1[[#This Row],[Age]]&gt;19,"YOUNG")</f>
        <v>YOUNG</v>
      </c>
      <c r="G7794" t="s">
        <v>18</v>
      </c>
      <c r="H7794" t="s">
        <v>14</v>
      </c>
      <c r="I7794" t="s">
        <v>43</v>
      </c>
      <c r="J7794" s="4">
        <v>899</v>
      </c>
      <c r="K7794">
        <v>5</v>
      </c>
      <c r="L7794" s="4">
        <v>4495</v>
      </c>
      <c r="M7794" s="4">
        <f>L7794-J7794</f>
        <v>3596</v>
      </c>
      <c r="N7794" s="4">
        <f t="shared" si="242"/>
        <v>179.8</v>
      </c>
      <c r="O7794" s="3">
        <f t="shared" si="243"/>
        <v>80</v>
      </c>
      <c r="P7794"/>
    </row>
    <row r="7795" spans="1:16">
      <c r="A7795">
        <v>8794</v>
      </c>
      <c r="B7795" s="2" t="s">
        <v>1210</v>
      </c>
      <c r="C7795" t="s">
        <v>824</v>
      </c>
      <c r="D7795" t="s">
        <v>12</v>
      </c>
      <c r="E7795">
        <v>47</v>
      </c>
      <c r="F7795" t="str" cm="1">
        <f t="array" ref="F7795">_xlfn.IFS(Table1[[#This Row],[Age]]&gt;49,"OLD",Table1[[#This Row],[Age]]&gt;29,"MIDDLE AGE",Table1[[#This Row],[Age]]&gt;19,"YOUNG")</f>
        <v>MIDDLE AGE</v>
      </c>
      <c r="G7795" t="s">
        <v>25</v>
      </c>
      <c r="H7795" t="s">
        <v>40</v>
      </c>
      <c r="I7795" t="s">
        <v>41</v>
      </c>
      <c r="J7795" s="4">
        <v>206.32</v>
      </c>
      <c r="K7795">
        <v>2</v>
      </c>
      <c r="L7795" s="4">
        <v>412.64</v>
      </c>
      <c r="M7795" s="4">
        <f>L7795-J7795</f>
        <v>206.32</v>
      </c>
      <c r="N7795" s="4">
        <f t="shared" si="242"/>
        <v>103.16</v>
      </c>
      <c r="O7795" s="3">
        <f t="shared" si="243"/>
        <v>50</v>
      </c>
      <c r="P7795"/>
    </row>
    <row r="7796" spans="1:16">
      <c r="A7796">
        <v>8795</v>
      </c>
      <c r="B7796" s="2" t="s">
        <v>1186</v>
      </c>
      <c r="C7796" t="s">
        <v>286</v>
      </c>
      <c r="D7796" t="s">
        <v>12</v>
      </c>
      <c r="E7796">
        <v>23</v>
      </c>
      <c r="F7796" t="str" cm="1">
        <f t="array" ref="F7796">_xlfn.IFS(Table1[[#This Row],[Age]]&gt;49,"OLD",Table1[[#This Row],[Age]]&gt;29,"MIDDLE AGE",Table1[[#This Row],[Age]]&gt;19,"YOUNG")</f>
        <v>YOUNG</v>
      </c>
      <c r="G7796" t="s">
        <v>13</v>
      </c>
      <c r="H7796" t="s">
        <v>19</v>
      </c>
      <c r="I7796" t="s">
        <v>80</v>
      </c>
      <c r="J7796" s="4">
        <v>93.56</v>
      </c>
      <c r="K7796">
        <v>4</v>
      </c>
      <c r="L7796" s="4">
        <v>374.24</v>
      </c>
      <c r="M7796" s="4">
        <f>L7796-J7796</f>
        <v>280.68</v>
      </c>
      <c r="N7796" s="4">
        <f t="shared" si="242"/>
        <v>23.39</v>
      </c>
      <c r="O7796" s="3">
        <f t="shared" si="243"/>
        <v>75</v>
      </c>
      <c r="P7796"/>
    </row>
    <row r="7797" spans="1:16">
      <c r="A7797">
        <v>8796</v>
      </c>
      <c r="B7797" s="2" t="s">
        <v>1199</v>
      </c>
      <c r="C7797" t="s">
        <v>594</v>
      </c>
      <c r="D7797" t="s">
        <v>17</v>
      </c>
      <c r="E7797">
        <v>19</v>
      </c>
      <c r="F7797" t="e" cm="1">
        <f t="array" ref="F7797">_xlfn.IFS(Table1[[#This Row],[Age]]&gt;49,"OLD",Table1[[#This Row],[Age]]&gt;29,"MIDDLE AGE",Table1[[#This Row],[Age]]&gt;19,"YOUNG")</f>
        <v>#N/A</v>
      </c>
      <c r="G7797" t="s">
        <v>13</v>
      </c>
      <c r="H7797" t="s">
        <v>40</v>
      </c>
      <c r="I7797" t="s">
        <v>76</v>
      </c>
      <c r="J7797" s="4">
        <v>411.69</v>
      </c>
      <c r="K7797">
        <v>3</v>
      </c>
      <c r="L7797" s="4">
        <v>1235.07</v>
      </c>
      <c r="M7797" s="4">
        <f>L7797-J7797</f>
        <v>823.37999999999988</v>
      </c>
      <c r="N7797" s="4">
        <f t="shared" si="242"/>
        <v>137.22999999999999</v>
      </c>
      <c r="O7797" s="3">
        <f t="shared" si="243"/>
        <v>66.666666666666657</v>
      </c>
      <c r="P7797"/>
    </row>
    <row r="7798" spans="1:16">
      <c r="A7798">
        <v>8797</v>
      </c>
      <c r="B7798" s="2" t="s">
        <v>966</v>
      </c>
      <c r="C7798" t="s">
        <v>296</v>
      </c>
      <c r="D7798" t="s">
        <v>17</v>
      </c>
      <c r="E7798">
        <v>31</v>
      </c>
      <c r="F7798" t="str" cm="1">
        <f t="array" ref="F7798">_xlfn.IFS(Table1[[#This Row],[Age]]&gt;49,"OLD",Table1[[#This Row],[Age]]&gt;29,"MIDDLE AGE",Table1[[#This Row],[Age]]&gt;19,"YOUNG")</f>
        <v>MIDDLE AGE</v>
      </c>
      <c r="G7798" t="s">
        <v>25</v>
      </c>
      <c r="H7798" t="s">
        <v>14</v>
      </c>
      <c r="I7798" t="s">
        <v>43</v>
      </c>
      <c r="J7798" s="4">
        <v>253</v>
      </c>
      <c r="K7798">
        <v>3</v>
      </c>
      <c r="L7798" s="4">
        <v>759</v>
      </c>
      <c r="M7798" s="4">
        <f>L7798-J7798</f>
        <v>506</v>
      </c>
      <c r="N7798" s="4">
        <f t="shared" si="242"/>
        <v>84.333333333333329</v>
      </c>
      <c r="O7798" s="3">
        <f t="shared" si="243"/>
        <v>66.666666666666657</v>
      </c>
      <c r="P7798"/>
    </row>
    <row r="7799" spans="1:16">
      <c r="A7799">
        <v>8798</v>
      </c>
      <c r="B7799" s="2" t="s">
        <v>963</v>
      </c>
      <c r="C7799" t="s">
        <v>703</v>
      </c>
      <c r="D7799" t="s">
        <v>17</v>
      </c>
      <c r="E7799">
        <v>58</v>
      </c>
      <c r="F7799" t="str" cm="1">
        <f t="array" ref="F7799">_xlfn.IFS(Table1[[#This Row],[Age]]&gt;49,"OLD",Table1[[#This Row],[Age]]&gt;29,"MIDDLE AGE",Table1[[#This Row],[Age]]&gt;19,"YOUNG")</f>
        <v>OLD</v>
      </c>
      <c r="G7799" t="s">
        <v>13</v>
      </c>
      <c r="H7799" t="s">
        <v>19</v>
      </c>
      <c r="I7799" t="s">
        <v>23</v>
      </c>
      <c r="J7799" s="4">
        <v>580.27</v>
      </c>
      <c r="K7799">
        <v>5</v>
      </c>
      <c r="L7799" s="4">
        <v>2901.35</v>
      </c>
      <c r="M7799" s="4">
        <f>L7799-J7799</f>
        <v>2321.08</v>
      </c>
      <c r="N7799" s="4">
        <f t="shared" si="242"/>
        <v>116.054</v>
      </c>
      <c r="O7799" s="3">
        <f t="shared" si="243"/>
        <v>80</v>
      </c>
      <c r="P7799"/>
    </row>
    <row r="7800" spans="1:16">
      <c r="A7800">
        <v>8799</v>
      </c>
      <c r="B7800" s="2" t="s">
        <v>1192</v>
      </c>
      <c r="C7800" t="s">
        <v>148</v>
      </c>
      <c r="D7800" t="s">
        <v>17</v>
      </c>
      <c r="E7800">
        <v>35</v>
      </c>
      <c r="F7800" t="str" cm="1">
        <f t="array" ref="F7800">_xlfn.IFS(Table1[[#This Row],[Age]]&gt;49,"OLD",Table1[[#This Row],[Age]]&gt;29,"MIDDLE AGE",Table1[[#This Row],[Age]]&gt;19,"YOUNG")</f>
        <v>MIDDLE AGE</v>
      </c>
      <c r="G7800" t="s">
        <v>22</v>
      </c>
      <c r="H7800" t="s">
        <v>19</v>
      </c>
      <c r="I7800" t="s">
        <v>51</v>
      </c>
      <c r="J7800" s="4">
        <v>702.22</v>
      </c>
      <c r="K7800">
        <v>4</v>
      </c>
      <c r="L7800" s="4">
        <v>2808.88</v>
      </c>
      <c r="M7800" s="4">
        <f>L7800-J7800</f>
        <v>2106.66</v>
      </c>
      <c r="N7800" s="4">
        <f t="shared" si="242"/>
        <v>175.55500000000001</v>
      </c>
      <c r="O7800" s="3">
        <f t="shared" si="243"/>
        <v>74.999999999999986</v>
      </c>
      <c r="P7800"/>
    </row>
    <row r="7801" spans="1:16">
      <c r="A7801">
        <v>8800</v>
      </c>
      <c r="B7801" s="2" t="s">
        <v>1081</v>
      </c>
      <c r="C7801" t="s">
        <v>50</v>
      </c>
      <c r="D7801" t="s">
        <v>12</v>
      </c>
      <c r="E7801">
        <v>61</v>
      </c>
      <c r="F7801" t="str" cm="1">
        <f t="array" ref="F7801">_xlfn.IFS(Table1[[#This Row],[Age]]&gt;49,"OLD",Table1[[#This Row],[Age]]&gt;29,"MIDDLE AGE",Table1[[#This Row],[Age]]&gt;19,"YOUNG")</f>
        <v>OLD</v>
      </c>
      <c r="G7801" t="s">
        <v>13</v>
      </c>
      <c r="H7801" t="s">
        <v>35</v>
      </c>
      <c r="I7801" t="s">
        <v>36</v>
      </c>
      <c r="J7801" s="4">
        <v>317.63</v>
      </c>
      <c r="K7801">
        <v>5</v>
      </c>
      <c r="L7801" s="4">
        <v>1588.15</v>
      </c>
      <c r="M7801" s="4">
        <f>L7801-J7801</f>
        <v>1270.52</v>
      </c>
      <c r="N7801" s="4">
        <f t="shared" si="242"/>
        <v>63.525999999999996</v>
      </c>
      <c r="O7801" s="3">
        <f t="shared" si="243"/>
        <v>80</v>
      </c>
      <c r="P7801"/>
    </row>
    <row r="7802" spans="1:16">
      <c r="A7802">
        <v>8801</v>
      </c>
      <c r="B7802" s="2" t="s">
        <v>1210</v>
      </c>
      <c r="C7802" t="s">
        <v>536</v>
      </c>
      <c r="D7802" t="s">
        <v>17</v>
      </c>
      <c r="E7802">
        <v>48</v>
      </c>
      <c r="F7802" t="str" cm="1">
        <f t="array" ref="F7802">_xlfn.IFS(Table1[[#This Row],[Age]]&gt;49,"OLD",Table1[[#This Row],[Age]]&gt;29,"MIDDLE AGE",Table1[[#This Row],[Age]]&gt;19,"YOUNG")</f>
        <v>MIDDLE AGE</v>
      </c>
      <c r="G7802" t="s">
        <v>25</v>
      </c>
      <c r="H7802" t="s">
        <v>27</v>
      </c>
      <c r="I7802" t="s">
        <v>28</v>
      </c>
      <c r="J7802" s="4">
        <v>688.6</v>
      </c>
      <c r="K7802">
        <v>3</v>
      </c>
      <c r="L7802" s="4">
        <v>2065.8000000000002</v>
      </c>
      <c r="M7802" s="4">
        <f>L7802-J7802</f>
        <v>1377.2000000000003</v>
      </c>
      <c r="N7802" s="4">
        <f t="shared" si="242"/>
        <v>229.53333333333333</v>
      </c>
      <c r="O7802" s="3">
        <f t="shared" si="243"/>
        <v>66.666666666666671</v>
      </c>
      <c r="P7802"/>
    </row>
    <row r="7803" spans="1:16">
      <c r="A7803">
        <v>8802</v>
      </c>
      <c r="B7803" s="2" t="s">
        <v>1108</v>
      </c>
      <c r="C7803" t="s">
        <v>292</v>
      </c>
      <c r="D7803" t="s">
        <v>17</v>
      </c>
      <c r="E7803">
        <v>30</v>
      </c>
      <c r="F7803" t="str" cm="1">
        <f t="array" ref="F7803">_xlfn.IFS(Table1[[#This Row],[Age]]&gt;49,"OLD",Table1[[#This Row],[Age]]&gt;29,"MIDDLE AGE",Table1[[#This Row],[Age]]&gt;19,"YOUNG")</f>
        <v>MIDDLE AGE</v>
      </c>
      <c r="G7803" t="s">
        <v>18</v>
      </c>
      <c r="H7803" t="s">
        <v>14</v>
      </c>
      <c r="I7803" t="s">
        <v>38</v>
      </c>
      <c r="J7803" s="4">
        <v>349.72</v>
      </c>
      <c r="K7803">
        <v>1</v>
      </c>
      <c r="L7803" s="4">
        <v>349.72</v>
      </c>
      <c r="M7803" s="4">
        <f>L7803-J7803</f>
        <v>0</v>
      </c>
      <c r="N7803" s="4">
        <f t="shared" si="242"/>
        <v>349.72</v>
      </c>
      <c r="O7803" s="3">
        <f t="shared" si="243"/>
        <v>0</v>
      </c>
      <c r="P7803"/>
    </row>
    <row r="7804" spans="1:16">
      <c r="A7804">
        <v>8803</v>
      </c>
      <c r="B7804" s="2" t="s">
        <v>1208</v>
      </c>
      <c r="C7804" t="s">
        <v>176</v>
      </c>
      <c r="D7804" t="s">
        <v>17</v>
      </c>
      <c r="E7804">
        <v>43</v>
      </c>
      <c r="F7804" t="str" cm="1">
        <f t="array" ref="F7804">_xlfn.IFS(Table1[[#This Row],[Age]]&gt;49,"OLD",Table1[[#This Row],[Age]]&gt;29,"MIDDLE AGE",Table1[[#This Row],[Age]]&gt;19,"YOUNG")</f>
        <v>MIDDLE AGE</v>
      </c>
      <c r="G7804" t="s">
        <v>25</v>
      </c>
      <c r="H7804" t="s">
        <v>27</v>
      </c>
      <c r="I7804" t="s">
        <v>28</v>
      </c>
      <c r="J7804" s="4">
        <v>638.62</v>
      </c>
      <c r="K7804">
        <v>5</v>
      </c>
      <c r="L7804" s="4">
        <v>3193.1</v>
      </c>
      <c r="M7804" s="4">
        <f>L7804-J7804</f>
        <v>2554.48</v>
      </c>
      <c r="N7804" s="4">
        <f t="shared" si="242"/>
        <v>127.724</v>
      </c>
      <c r="O7804" s="3">
        <f t="shared" si="243"/>
        <v>80</v>
      </c>
      <c r="P7804"/>
    </row>
    <row r="7805" spans="1:16">
      <c r="A7805">
        <v>8804</v>
      </c>
      <c r="B7805" s="2" t="s">
        <v>1135</v>
      </c>
      <c r="C7805" t="s">
        <v>792</v>
      </c>
      <c r="D7805" t="s">
        <v>12</v>
      </c>
      <c r="E7805">
        <v>61</v>
      </c>
      <c r="F7805" t="str" cm="1">
        <f t="array" ref="F7805">_xlfn.IFS(Table1[[#This Row],[Age]]&gt;49,"OLD",Table1[[#This Row],[Age]]&gt;29,"MIDDLE AGE",Table1[[#This Row],[Age]]&gt;19,"YOUNG")</f>
        <v>OLD</v>
      </c>
      <c r="G7805" t="s">
        <v>18</v>
      </c>
      <c r="H7805" t="s">
        <v>35</v>
      </c>
      <c r="I7805" t="s">
        <v>63</v>
      </c>
      <c r="J7805" s="4">
        <v>636.73</v>
      </c>
      <c r="K7805">
        <v>2</v>
      </c>
      <c r="L7805" s="4">
        <v>1273.46</v>
      </c>
      <c r="M7805" s="4">
        <f>L7805-J7805</f>
        <v>636.73</v>
      </c>
      <c r="N7805" s="4">
        <f t="shared" si="242"/>
        <v>318.36500000000001</v>
      </c>
      <c r="O7805" s="3">
        <f t="shared" si="243"/>
        <v>50</v>
      </c>
      <c r="P7805"/>
    </row>
    <row r="7806" spans="1:16">
      <c r="A7806">
        <v>8805</v>
      </c>
      <c r="B7806" s="2" t="s">
        <v>1031</v>
      </c>
      <c r="C7806" t="s">
        <v>913</v>
      </c>
      <c r="D7806" t="s">
        <v>12</v>
      </c>
      <c r="E7806">
        <v>29</v>
      </c>
      <c r="F7806" t="str" cm="1">
        <f t="array" ref="F7806">_xlfn.IFS(Table1[[#This Row],[Age]]&gt;49,"OLD",Table1[[#This Row],[Age]]&gt;29,"MIDDLE AGE",Table1[[#This Row],[Age]]&gt;19,"YOUNG")</f>
        <v>YOUNG</v>
      </c>
      <c r="G7806" t="s">
        <v>22</v>
      </c>
      <c r="H7806" t="s">
        <v>27</v>
      </c>
      <c r="I7806" t="s">
        <v>28</v>
      </c>
      <c r="J7806" s="4">
        <v>285.38</v>
      </c>
      <c r="K7806">
        <v>3</v>
      </c>
      <c r="L7806" s="4">
        <v>856.14</v>
      </c>
      <c r="M7806" s="4">
        <f>L7806-J7806</f>
        <v>570.76</v>
      </c>
      <c r="N7806" s="4">
        <f t="shared" si="242"/>
        <v>95.126666666666665</v>
      </c>
      <c r="O7806" s="3">
        <f t="shared" si="243"/>
        <v>66.666666666666657</v>
      </c>
      <c r="P7806"/>
    </row>
    <row r="7807" spans="1:16">
      <c r="A7807">
        <v>8806</v>
      </c>
      <c r="B7807" s="2" t="s">
        <v>958</v>
      </c>
      <c r="C7807" t="s">
        <v>538</v>
      </c>
      <c r="D7807" t="s">
        <v>17</v>
      </c>
      <c r="E7807">
        <v>35</v>
      </c>
      <c r="F7807" t="str" cm="1">
        <f t="array" ref="F7807">_xlfn.IFS(Table1[[#This Row],[Age]]&gt;49,"OLD",Table1[[#This Row],[Age]]&gt;29,"MIDDLE AGE",Table1[[#This Row],[Age]]&gt;19,"YOUNG")</f>
        <v>MIDDLE AGE</v>
      </c>
      <c r="G7807" t="s">
        <v>13</v>
      </c>
      <c r="H7807" t="s">
        <v>14</v>
      </c>
      <c r="I7807" t="s">
        <v>15</v>
      </c>
      <c r="J7807" s="4">
        <v>639.37</v>
      </c>
      <c r="K7807">
        <v>2</v>
      </c>
      <c r="L7807" s="4">
        <v>1278.74</v>
      </c>
      <c r="M7807" s="4">
        <f>L7807-J7807</f>
        <v>639.37</v>
      </c>
      <c r="N7807" s="4">
        <f t="shared" si="242"/>
        <v>319.685</v>
      </c>
      <c r="O7807" s="3">
        <f t="shared" si="243"/>
        <v>50</v>
      </c>
      <c r="P7807"/>
    </row>
    <row r="7808" spans="1:16">
      <c r="A7808">
        <v>8807</v>
      </c>
      <c r="B7808" s="2" t="s">
        <v>1278</v>
      </c>
      <c r="C7808" t="s">
        <v>217</v>
      </c>
      <c r="D7808" t="s">
        <v>17</v>
      </c>
      <c r="E7808">
        <v>26</v>
      </c>
      <c r="F7808" t="str" cm="1">
        <f t="array" ref="F7808">_xlfn.IFS(Table1[[#This Row],[Age]]&gt;49,"OLD",Table1[[#This Row],[Age]]&gt;29,"MIDDLE AGE",Table1[[#This Row],[Age]]&gt;19,"YOUNG")</f>
        <v>YOUNG</v>
      </c>
      <c r="G7808" t="s">
        <v>25</v>
      </c>
      <c r="H7808" t="s">
        <v>35</v>
      </c>
      <c r="I7808" t="s">
        <v>64</v>
      </c>
      <c r="J7808" s="4">
        <v>387.15</v>
      </c>
      <c r="K7808">
        <v>4</v>
      </c>
      <c r="L7808" s="4">
        <v>1548.6</v>
      </c>
      <c r="M7808" s="4">
        <f>L7808-J7808</f>
        <v>1161.4499999999998</v>
      </c>
      <c r="N7808" s="4">
        <f t="shared" si="242"/>
        <v>96.787499999999994</v>
      </c>
      <c r="O7808" s="3">
        <f t="shared" si="243"/>
        <v>74.999999999999986</v>
      </c>
      <c r="P7808"/>
    </row>
    <row r="7809" spans="1:16">
      <c r="A7809">
        <v>8808</v>
      </c>
      <c r="B7809" s="2" t="s">
        <v>1222</v>
      </c>
      <c r="C7809" t="s">
        <v>447</v>
      </c>
      <c r="D7809" t="s">
        <v>17</v>
      </c>
      <c r="E7809">
        <v>38</v>
      </c>
      <c r="F7809" t="str" cm="1">
        <f t="array" ref="F7809">_xlfn.IFS(Table1[[#This Row],[Age]]&gt;49,"OLD",Table1[[#This Row],[Age]]&gt;29,"MIDDLE AGE",Table1[[#This Row],[Age]]&gt;19,"YOUNG")</f>
        <v>MIDDLE AGE</v>
      </c>
      <c r="G7809" t="s">
        <v>25</v>
      </c>
      <c r="H7809" t="s">
        <v>27</v>
      </c>
      <c r="I7809" t="s">
        <v>53</v>
      </c>
      <c r="J7809" s="4">
        <v>343.09</v>
      </c>
      <c r="K7809">
        <v>3</v>
      </c>
      <c r="L7809" s="4">
        <v>1029.27</v>
      </c>
      <c r="M7809" s="4">
        <f>L7809-J7809</f>
        <v>686.18000000000006</v>
      </c>
      <c r="N7809" s="4">
        <f t="shared" si="242"/>
        <v>114.36333333333333</v>
      </c>
      <c r="O7809" s="3">
        <f t="shared" si="243"/>
        <v>66.666666666666671</v>
      </c>
      <c r="P7809"/>
    </row>
    <row r="7810" spans="1:16">
      <c r="A7810">
        <v>8809</v>
      </c>
      <c r="B7810" s="2" t="s">
        <v>1096</v>
      </c>
      <c r="C7810" t="s">
        <v>506</v>
      </c>
      <c r="D7810" t="s">
        <v>17</v>
      </c>
      <c r="E7810">
        <v>57</v>
      </c>
      <c r="F7810" t="str" cm="1">
        <f t="array" ref="F7810">_xlfn.IFS(Table1[[#This Row],[Age]]&gt;49,"OLD",Table1[[#This Row],[Age]]&gt;29,"MIDDLE AGE",Table1[[#This Row],[Age]]&gt;19,"YOUNG")</f>
        <v>OLD</v>
      </c>
      <c r="G7810" t="s">
        <v>18</v>
      </c>
      <c r="H7810" t="s">
        <v>40</v>
      </c>
      <c r="I7810" t="s">
        <v>41</v>
      </c>
      <c r="J7810" s="4">
        <v>296.39</v>
      </c>
      <c r="K7810">
        <v>3</v>
      </c>
      <c r="L7810" s="4">
        <v>889.17</v>
      </c>
      <c r="M7810" s="4">
        <f>L7810-J7810</f>
        <v>592.78</v>
      </c>
      <c r="N7810" s="4">
        <f t="shared" si="242"/>
        <v>98.796666666666667</v>
      </c>
      <c r="O7810" s="3">
        <f t="shared" si="243"/>
        <v>66.666666666666657</v>
      </c>
      <c r="P7810"/>
    </row>
    <row r="7811" spans="1:16">
      <c r="A7811">
        <v>8810</v>
      </c>
      <c r="B7811" s="2" t="s">
        <v>1162</v>
      </c>
      <c r="C7811" t="s">
        <v>367</v>
      </c>
      <c r="D7811" t="s">
        <v>12</v>
      </c>
      <c r="E7811">
        <v>60</v>
      </c>
      <c r="F7811" t="str" cm="1">
        <f t="array" ref="F7811">_xlfn.IFS(Table1[[#This Row],[Age]]&gt;49,"OLD",Table1[[#This Row],[Age]]&gt;29,"MIDDLE AGE",Table1[[#This Row],[Age]]&gt;19,"YOUNG")</f>
        <v>OLD</v>
      </c>
      <c r="G7811" t="s">
        <v>13</v>
      </c>
      <c r="H7811" t="s">
        <v>19</v>
      </c>
      <c r="I7811" t="s">
        <v>51</v>
      </c>
      <c r="J7811" s="4">
        <v>352.19</v>
      </c>
      <c r="K7811">
        <v>5</v>
      </c>
      <c r="L7811" s="4">
        <v>1760.95</v>
      </c>
      <c r="M7811" s="4">
        <f>L7811-J7811</f>
        <v>1408.76</v>
      </c>
      <c r="N7811" s="4">
        <f t="shared" ref="N7811:N7874" si="244">J7811/K7811</f>
        <v>70.438000000000002</v>
      </c>
      <c r="O7811" s="3">
        <f t="shared" ref="O7811:O7874" si="245">M7811/L7811*100</f>
        <v>80</v>
      </c>
      <c r="P7811"/>
    </row>
    <row r="7812" spans="1:16">
      <c r="A7812">
        <v>8811</v>
      </c>
      <c r="B7812" s="2" t="s">
        <v>1047</v>
      </c>
      <c r="C7812" t="s">
        <v>864</v>
      </c>
      <c r="D7812" t="s">
        <v>17</v>
      </c>
      <c r="E7812">
        <v>41</v>
      </c>
      <c r="F7812" t="str" cm="1">
        <f t="array" ref="F7812">_xlfn.IFS(Table1[[#This Row],[Age]]&gt;49,"OLD",Table1[[#This Row],[Age]]&gt;29,"MIDDLE AGE",Table1[[#This Row],[Age]]&gt;19,"YOUNG")</f>
        <v>MIDDLE AGE</v>
      </c>
      <c r="G7812" t="s">
        <v>25</v>
      </c>
      <c r="H7812" t="s">
        <v>35</v>
      </c>
      <c r="I7812" t="s">
        <v>63</v>
      </c>
      <c r="J7812" s="4">
        <v>788.88</v>
      </c>
      <c r="K7812">
        <v>5</v>
      </c>
      <c r="L7812" s="4">
        <v>3944.4</v>
      </c>
      <c r="M7812" s="4">
        <f>L7812-J7812</f>
        <v>3155.52</v>
      </c>
      <c r="N7812" s="4">
        <f t="shared" si="244"/>
        <v>157.77600000000001</v>
      </c>
      <c r="O7812" s="3">
        <f t="shared" si="245"/>
        <v>80</v>
      </c>
      <c r="P7812"/>
    </row>
    <row r="7813" spans="1:16">
      <c r="A7813">
        <v>8812</v>
      </c>
      <c r="B7813" s="2" t="s">
        <v>1233</v>
      </c>
      <c r="C7813" t="s">
        <v>382</v>
      </c>
      <c r="D7813" t="s">
        <v>17</v>
      </c>
      <c r="E7813">
        <v>51</v>
      </c>
      <c r="F7813" t="str" cm="1">
        <f t="array" ref="F7813">_xlfn.IFS(Table1[[#This Row],[Age]]&gt;49,"OLD",Table1[[#This Row],[Age]]&gt;29,"MIDDLE AGE",Table1[[#This Row],[Age]]&gt;19,"YOUNG")</f>
        <v>OLD</v>
      </c>
      <c r="G7813" t="s">
        <v>25</v>
      </c>
      <c r="H7813" t="s">
        <v>40</v>
      </c>
      <c r="I7813" t="s">
        <v>41</v>
      </c>
      <c r="J7813" s="4">
        <v>252.73</v>
      </c>
      <c r="K7813">
        <v>2</v>
      </c>
      <c r="L7813" s="4">
        <v>505.46</v>
      </c>
      <c r="M7813" s="4">
        <f>L7813-J7813</f>
        <v>252.73</v>
      </c>
      <c r="N7813" s="4">
        <f t="shared" si="244"/>
        <v>126.36499999999999</v>
      </c>
      <c r="O7813" s="3">
        <f t="shared" si="245"/>
        <v>50</v>
      </c>
      <c r="P7813"/>
    </row>
    <row r="7814" spans="1:16">
      <c r="A7814">
        <v>8813</v>
      </c>
      <c r="B7814" s="2" t="s">
        <v>1156</v>
      </c>
      <c r="C7814" t="s">
        <v>540</v>
      </c>
      <c r="D7814" t="s">
        <v>17</v>
      </c>
      <c r="E7814">
        <v>25</v>
      </c>
      <c r="F7814" t="str" cm="1">
        <f t="array" ref="F7814">_xlfn.IFS(Table1[[#This Row],[Age]]&gt;49,"OLD",Table1[[#This Row],[Age]]&gt;29,"MIDDLE AGE",Table1[[#This Row],[Age]]&gt;19,"YOUNG")</f>
        <v>YOUNG</v>
      </c>
      <c r="G7814" t="s">
        <v>13</v>
      </c>
      <c r="H7814" t="s">
        <v>14</v>
      </c>
      <c r="I7814" t="s">
        <v>15</v>
      </c>
      <c r="J7814" s="4">
        <v>685.17</v>
      </c>
      <c r="K7814">
        <v>5</v>
      </c>
      <c r="L7814" s="4">
        <v>3425.85</v>
      </c>
      <c r="M7814" s="4">
        <f>L7814-J7814</f>
        <v>2740.68</v>
      </c>
      <c r="N7814" s="4">
        <f t="shared" si="244"/>
        <v>137.03399999999999</v>
      </c>
      <c r="O7814" s="3">
        <f t="shared" si="245"/>
        <v>80</v>
      </c>
      <c r="P7814"/>
    </row>
    <row r="7815" spans="1:16">
      <c r="A7815">
        <v>8814</v>
      </c>
      <c r="B7815" s="2" t="s">
        <v>1170</v>
      </c>
      <c r="C7815" t="s">
        <v>804</v>
      </c>
      <c r="D7815" t="s">
        <v>12</v>
      </c>
      <c r="E7815">
        <v>61</v>
      </c>
      <c r="F7815" t="str" cm="1">
        <f t="array" ref="F7815">_xlfn.IFS(Table1[[#This Row],[Age]]&gt;49,"OLD",Table1[[#This Row],[Age]]&gt;29,"MIDDLE AGE",Table1[[#This Row],[Age]]&gt;19,"YOUNG")</f>
        <v>OLD</v>
      </c>
      <c r="G7815" t="s">
        <v>22</v>
      </c>
      <c r="H7815" t="s">
        <v>19</v>
      </c>
      <c r="I7815" t="s">
        <v>20</v>
      </c>
      <c r="J7815" s="4">
        <v>901.61</v>
      </c>
      <c r="K7815">
        <v>1</v>
      </c>
      <c r="L7815" s="4">
        <v>901.61</v>
      </c>
      <c r="M7815" s="4">
        <f>L7815-J7815</f>
        <v>0</v>
      </c>
      <c r="N7815" s="4">
        <f t="shared" si="244"/>
        <v>901.61</v>
      </c>
      <c r="O7815" s="3">
        <f t="shared" si="245"/>
        <v>0</v>
      </c>
      <c r="P7815"/>
    </row>
    <row r="7816" spans="1:16">
      <c r="A7816">
        <v>8815</v>
      </c>
      <c r="B7816" s="2" t="s">
        <v>949</v>
      </c>
      <c r="C7816" t="s">
        <v>839</v>
      </c>
      <c r="D7816" t="s">
        <v>12</v>
      </c>
      <c r="E7816">
        <v>50</v>
      </c>
      <c r="F7816" t="str" cm="1">
        <f t="array" ref="F7816">_xlfn.IFS(Table1[[#This Row],[Age]]&gt;49,"OLD",Table1[[#This Row],[Age]]&gt;29,"MIDDLE AGE",Table1[[#This Row],[Age]]&gt;19,"YOUNG")</f>
        <v>OLD</v>
      </c>
      <c r="G7816" t="s">
        <v>18</v>
      </c>
      <c r="H7816" t="s">
        <v>35</v>
      </c>
      <c r="I7816" t="s">
        <v>63</v>
      </c>
      <c r="J7816" s="4">
        <v>356.92</v>
      </c>
      <c r="K7816">
        <v>3</v>
      </c>
      <c r="L7816" s="4">
        <v>1070.76</v>
      </c>
      <c r="M7816" s="4">
        <f>L7816-J7816</f>
        <v>713.83999999999992</v>
      </c>
      <c r="N7816" s="4">
        <f t="shared" si="244"/>
        <v>118.97333333333334</v>
      </c>
      <c r="O7816" s="3">
        <f t="shared" si="245"/>
        <v>66.666666666666657</v>
      </c>
      <c r="P7816"/>
    </row>
    <row r="7817" spans="1:16">
      <c r="A7817">
        <v>8816</v>
      </c>
      <c r="B7817" s="2" t="s">
        <v>1073</v>
      </c>
      <c r="C7817" t="s">
        <v>792</v>
      </c>
      <c r="D7817" t="s">
        <v>17</v>
      </c>
      <c r="E7817">
        <v>40</v>
      </c>
      <c r="F7817" t="str" cm="1">
        <f t="array" ref="F7817">_xlfn.IFS(Table1[[#This Row],[Age]]&gt;49,"OLD",Table1[[#This Row],[Age]]&gt;29,"MIDDLE AGE",Table1[[#This Row],[Age]]&gt;19,"YOUNG")</f>
        <v>MIDDLE AGE</v>
      </c>
      <c r="G7817" t="s">
        <v>25</v>
      </c>
      <c r="H7817" t="s">
        <v>19</v>
      </c>
      <c r="I7817" t="s">
        <v>20</v>
      </c>
      <c r="J7817" s="4">
        <v>39.22</v>
      </c>
      <c r="K7817">
        <v>4</v>
      </c>
      <c r="L7817" s="4">
        <v>156.88</v>
      </c>
      <c r="M7817" s="4">
        <f>L7817-J7817</f>
        <v>117.66</v>
      </c>
      <c r="N7817" s="4">
        <f t="shared" si="244"/>
        <v>9.8049999999999997</v>
      </c>
      <c r="O7817" s="3">
        <f t="shared" si="245"/>
        <v>75</v>
      </c>
      <c r="P7817"/>
    </row>
    <row r="7818" spans="1:16">
      <c r="A7818">
        <v>8817</v>
      </c>
      <c r="B7818" s="2" t="s">
        <v>1072</v>
      </c>
      <c r="C7818" t="s">
        <v>139</v>
      </c>
      <c r="D7818" t="s">
        <v>17</v>
      </c>
      <c r="E7818">
        <v>30</v>
      </c>
      <c r="F7818" t="str" cm="1">
        <f t="array" ref="F7818">_xlfn.IFS(Table1[[#This Row],[Age]]&gt;49,"OLD",Table1[[#This Row],[Age]]&gt;29,"MIDDLE AGE",Table1[[#This Row],[Age]]&gt;19,"YOUNG")</f>
        <v>MIDDLE AGE</v>
      </c>
      <c r="G7818" t="s">
        <v>13</v>
      </c>
      <c r="H7818" t="s">
        <v>35</v>
      </c>
      <c r="I7818" t="s">
        <v>36</v>
      </c>
      <c r="J7818" s="4">
        <v>34.36</v>
      </c>
      <c r="K7818">
        <v>3</v>
      </c>
      <c r="L7818" s="4">
        <v>103.08</v>
      </c>
      <c r="M7818" s="4">
        <f>L7818-J7818</f>
        <v>68.72</v>
      </c>
      <c r="N7818" s="4">
        <f t="shared" si="244"/>
        <v>11.453333333333333</v>
      </c>
      <c r="O7818" s="3">
        <f t="shared" si="245"/>
        <v>66.666666666666657</v>
      </c>
      <c r="P7818"/>
    </row>
    <row r="7819" spans="1:16">
      <c r="A7819">
        <v>8818</v>
      </c>
      <c r="B7819" s="2" t="s">
        <v>1256</v>
      </c>
      <c r="C7819" t="s">
        <v>284</v>
      </c>
      <c r="D7819" t="s">
        <v>17</v>
      </c>
      <c r="E7819">
        <v>31</v>
      </c>
      <c r="F7819" t="str" cm="1">
        <f t="array" ref="F7819">_xlfn.IFS(Table1[[#This Row],[Age]]&gt;49,"OLD",Table1[[#This Row],[Age]]&gt;29,"MIDDLE AGE",Table1[[#This Row],[Age]]&gt;19,"YOUNG")</f>
        <v>MIDDLE AGE</v>
      </c>
      <c r="G7819" t="s">
        <v>22</v>
      </c>
      <c r="H7819" t="s">
        <v>35</v>
      </c>
      <c r="I7819" t="s">
        <v>64</v>
      </c>
      <c r="J7819" s="4">
        <v>148.11000000000001</v>
      </c>
      <c r="K7819">
        <v>2</v>
      </c>
      <c r="L7819" s="4">
        <v>296.22000000000003</v>
      </c>
      <c r="M7819" s="4">
        <f>L7819-J7819</f>
        <v>148.11000000000001</v>
      </c>
      <c r="N7819" s="4">
        <f t="shared" si="244"/>
        <v>74.055000000000007</v>
      </c>
      <c r="O7819" s="3">
        <f t="shared" si="245"/>
        <v>50</v>
      </c>
      <c r="P7819"/>
    </row>
    <row r="7820" spans="1:16">
      <c r="A7820">
        <v>8819</v>
      </c>
      <c r="B7820" s="2" t="s">
        <v>1150</v>
      </c>
      <c r="C7820" t="s">
        <v>752</v>
      </c>
      <c r="D7820" t="s">
        <v>17</v>
      </c>
      <c r="E7820">
        <v>31</v>
      </c>
      <c r="F7820" t="str" cm="1">
        <f t="array" ref="F7820">_xlfn.IFS(Table1[[#This Row],[Age]]&gt;49,"OLD",Table1[[#This Row],[Age]]&gt;29,"MIDDLE AGE",Table1[[#This Row],[Age]]&gt;19,"YOUNG")</f>
        <v>MIDDLE AGE</v>
      </c>
      <c r="G7820" t="s">
        <v>25</v>
      </c>
      <c r="H7820" t="s">
        <v>27</v>
      </c>
      <c r="I7820" t="s">
        <v>53</v>
      </c>
      <c r="J7820" s="4">
        <v>118.94</v>
      </c>
      <c r="K7820">
        <v>5</v>
      </c>
      <c r="L7820" s="4">
        <v>594.70000000000005</v>
      </c>
      <c r="M7820" s="4">
        <f>L7820-J7820</f>
        <v>475.76000000000005</v>
      </c>
      <c r="N7820" s="4">
        <f t="shared" si="244"/>
        <v>23.788</v>
      </c>
      <c r="O7820" s="3">
        <f t="shared" si="245"/>
        <v>80</v>
      </c>
      <c r="P7820"/>
    </row>
    <row r="7821" spans="1:16">
      <c r="A7821">
        <v>8820</v>
      </c>
      <c r="B7821" s="2" t="s">
        <v>946</v>
      </c>
      <c r="C7821" t="s">
        <v>681</v>
      </c>
      <c r="D7821" t="s">
        <v>17</v>
      </c>
      <c r="E7821">
        <v>33</v>
      </c>
      <c r="F7821" t="str" cm="1">
        <f t="array" ref="F7821">_xlfn.IFS(Table1[[#This Row],[Age]]&gt;49,"OLD",Table1[[#This Row],[Age]]&gt;29,"MIDDLE AGE",Table1[[#This Row],[Age]]&gt;19,"YOUNG")</f>
        <v>MIDDLE AGE</v>
      </c>
      <c r="G7821" t="s">
        <v>22</v>
      </c>
      <c r="H7821" t="s">
        <v>19</v>
      </c>
      <c r="I7821" t="s">
        <v>51</v>
      </c>
      <c r="J7821" s="4">
        <v>750.6</v>
      </c>
      <c r="K7821">
        <v>3</v>
      </c>
      <c r="L7821" s="4">
        <v>2251.8000000000002</v>
      </c>
      <c r="M7821" s="4">
        <f>L7821-J7821</f>
        <v>1501.2000000000003</v>
      </c>
      <c r="N7821" s="4">
        <f t="shared" si="244"/>
        <v>250.20000000000002</v>
      </c>
      <c r="O7821" s="3">
        <f t="shared" si="245"/>
        <v>66.666666666666671</v>
      </c>
      <c r="P7821"/>
    </row>
    <row r="7822" spans="1:16">
      <c r="A7822">
        <v>8821</v>
      </c>
      <c r="B7822" s="2" t="s">
        <v>1011</v>
      </c>
      <c r="C7822" t="s">
        <v>132</v>
      </c>
      <c r="D7822" t="s">
        <v>12</v>
      </c>
      <c r="E7822">
        <v>55</v>
      </c>
      <c r="F7822" t="str" cm="1">
        <f t="array" ref="F7822">_xlfn.IFS(Table1[[#This Row],[Age]]&gt;49,"OLD",Table1[[#This Row],[Age]]&gt;29,"MIDDLE AGE",Table1[[#This Row],[Age]]&gt;19,"YOUNG")</f>
        <v>OLD</v>
      </c>
      <c r="G7822" t="s">
        <v>25</v>
      </c>
      <c r="H7822" t="s">
        <v>19</v>
      </c>
      <c r="I7822" t="s">
        <v>51</v>
      </c>
      <c r="J7822" s="4">
        <v>301.89999999999998</v>
      </c>
      <c r="K7822">
        <v>5</v>
      </c>
      <c r="L7822" s="4">
        <v>1509.5</v>
      </c>
      <c r="M7822" s="4">
        <f>L7822-J7822</f>
        <v>1207.5999999999999</v>
      </c>
      <c r="N7822" s="4">
        <f t="shared" si="244"/>
        <v>60.379999999999995</v>
      </c>
      <c r="O7822" s="3">
        <f t="shared" si="245"/>
        <v>80</v>
      </c>
      <c r="P7822"/>
    </row>
    <row r="7823" spans="1:16">
      <c r="A7823">
        <v>8822</v>
      </c>
      <c r="B7823" s="2" t="s">
        <v>1299</v>
      </c>
      <c r="C7823" t="s">
        <v>321</v>
      </c>
      <c r="D7823" t="s">
        <v>12</v>
      </c>
      <c r="E7823">
        <v>56</v>
      </c>
      <c r="F7823" t="str" cm="1">
        <f t="array" ref="F7823">_xlfn.IFS(Table1[[#This Row],[Age]]&gt;49,"OLD",Table1[[#This Row],[Age]]&gt;29,"MIDDLE AGE",Table1[[#This Row],[Age]]&gt;19,"YOUNG")</f>
        <v>OLD</v>
      </c>
      <c r="G7823" t="s">
        <v>25</v>
      </c>
      <c r="H7823" t="s">
        <v>40</v>
      </c>
      <c r="I7823" t="s">
        <v>41</v>
      </c>
      <c r="J7823" s="4">
        <v>655.98</v>
      </c>
      <c r="K7823">
        <v>2</v>
      </c>
      <c r="L7823" s="4">
        <v>1311.96</v>
      </c>
      <c r="M7823" s="4">
        <f>L7823-J7823</f>
        <v>655.98</v>
      </c>
      <c r="N7823" s="4">
        <f t="shared" si="244"/>
        <v>327.99</v>
      </c>
      <c r="O7823" s="3">
        <f t="shared" si="245"/>
        <v>50</v>
      </c>
      <c r="P7823"/>
    </row>
    <row r="7824" spans="1:16">
      <c r="A7824">
        <v>8823</v>
      </c>
      <c r="B7824" s="2" t="s">
        <v>1015</v>
      </c>
      <c r="C7824" t="s">
        <v>543</v>
      </c>
      <c r="D7824" t="s">
        <v>12</v>
      </c>
      <c r="E7824">
        <v>43</v>
      </c>
      <c r="F7824" t="str" cm="1">
        <f t="array" ref="F7824">_xlfn.IFS(Table1[[#This Row],[Age]]&gt;49,"OLD",Table1[[#This Row],[Age]]&gt;29,"MIDDLE AGE",Table1[[#This Row],[Age]]&gt;19,"YOUNG")</f>
        <v>MIDDLE AGE</v>
      </c>
      <c r="G7824" t="s">
        <v>22</v>
      </c>
      <c r="H7824" t="s">
        <v>14</v>
      </c>
      <c r="I7824" t="s">
        <v>43</v>
      </c>
      <c r="J7824" s="4">
        <v>52.03</v>
      </c>
      <c r="K7824">
        <v>5</v>
      </c>
      <c r="L7824" s="4">
        <v>260.14999999999998</v>
      </c>
      <c r="M7824" s="4">
        <f>L7824-J7824</f>
        <v>208.11999999999998</v>
      </c>
      <c r="N7824" s="4">
        <f t="shared" si="244"/>
        <v>10.406000000000001</v>
      </c>
      <c r="O7824" s="3">
        <f t="shared" si="245"/>
        <v>80</v>
      </c>
      <c r="P7824"/>
    </row>
    <row r="7825" spans="1:16">
      <c r="A7825">
        <v>8824</v>
      </c>
      <c r="B7825" s="2" t="s">
        <v>1094</v>
      </c>
      <c r="C7825" t="s">
        <v>480</v>
      </c>
      <c r="D7825" t="s">
        <v>17</v>
      </c>
      <c r="E7825">
        <v>43</v>
      </c>
      <c r="F7825" t="str" cm="1">
        <f t="array" ref="F7825">_xlfn.IFS(Table1[[#This Row],[Age]]&gt;49,"OLD",Table1[[#This Row],[Age]]&gt;29,"MIDDLE AGE",Table1[[#This Row],[Age]]&gt;19,"YOUNG")</f>
        <v>MIDDLE AGE</v>
      </c>
      <c r="G7825" t="s">
        <v>18</v>
      </c>
      <c r="H7825" t="s">
        <v>40</v>
      </c>
      <c r="I7825" t="s">
        <v>74</v>
      </c>
      <c r="J7825" s="4">
        <v>302.77999999999997</v>
      </c>
      <c r="K7825">
        <v>4</v>
      </c>
      <c r="L7825" s="4">
        <v>1211.1199999999999</v>
      </c>
      <c r="M7825" s="4">
        <f>L7825-J7825</f>
        <v>908.33999999999992</v>
      </c>
      <c r="N7825" s="4">
        <f t="shared" si="244"/>
        <v>75.694999999999993</v>
      </c>
      <c r="O7825" s="3">
        <f t="shared" si="245"/>
        <v>75</v>
      </c>
      <c r="P7825"/>
    </row>
    <row r="7826" spans="1:16">
      <c r="A7826">
        <v>8825</v>
      </c>
      <c r="B7826" s="2" t="s">
        <v>1135</v>
      </c>
      <c r="C7826" t="s">
        <v>709</v>
      </c>
      <c r="D7826" t="s">
        <v>12</v>
      </c>
      <c r="E7826">
        <v>18</v>
      </c>
      <c r="F7826" t="e" cm="1">
        <f t="array" ref="F7826">_xlfn.IFS(Table1[[#This Row],[Age]]&gt;49,"OLD",Table1[[#This Row],[Age]]&gt;29,"MIDDLE AGE",Table1[[#This Row],[Age]]&gt;19,"YOUNG")</f>
        <v>#N/A</v>
      </c>
      <c r="G7826" t="s">
        <v>22</v>
      </c>
      <c r="H7826" t="s">
        <v>27</v>
      </c>
      <c r="I7826" t="s">
        <v>32</v>
      </c>
      <c r="J7826" s="4">
        <v>241.8</v>
      </c>
      <c r="K7826">
        <v>2</v>
      </c>
      <c r="L7826" s="4">
        <v>483.6</v>
      </c>
      <c r="M7826" s="4">
        <f>L7826-J7826</f>
        <v>241.8</v>
      </c>
      <c r="N7826" s="4">
        <f t="shared" si="244"/>
        <v>120.9</v>
      </c>
      <c r="O7826" s="3">
        <f t="shared" si="245"/>
        <v>50</v>
      </c>
      <c r="P7826"/>
    </row>
    <row r="7827" spans="1:16">
      <c r="A7827">
        <v>8826</v>
      </c>
      <c r="B7827" s="2" t="s">
        <v>1129</v>
      </c>
      <c r="C7827" t="s">
        <v>140</v>
      </c>
      <c r="D7827" t="s">
        <v>12</v>
      </c>
      <c r="E7827">
        <v>49</v>
      </c>
      <c r="F7827" t="str" cm="1">
        <f t="array" ref="F7827">_xlfn.IFS(Table1[[#This Row],[Age]]&gt;49,"OLD",Table1[[#This Row],[Age]]&gt;29,"MIDDLE AGE",Table1[[#This Row],[Age]]&gt;19,"YOUNG")</f>
        <v>MIDDLE AGE</v>
      </c>
      <c r="G7827" t="s">
        <v>13</v>
      </c>
      <c r="H7827" t="s">
        <v>35</v>
      </c>
      <c r="I7827" t="s">
        <v>64</v>
      </c>
      <c r="J7827" s="4">
        <v>284.11</v>
      </c>
      <c r="K7827">
        <v>3</v>
      </c>
      <c r="L7827" s="4">
        <v>852.33</v>
      </c>
      <c r="M7827" s="4">
        <f>L7827-J7827</f>
        <v>568.22</v>
      </c>
      <c r="N7827" s="4">
        <f t="shared" si="244"/>
        <v>94.703333333333333</v>
      </c>
      <c r="O7827" s="3">
        <f t="shared" si="245"/>
        <v>66.666666666666657</v>
      </c>
      <c r="P7827"/>
    </row>
    <row r="7828" spans="1:16">
      <c r="A7828">
        <v>8827</v>
      </c>
      <c r="B7828" s="2" t="s">
        <v>1218</v>
      </c>
      <c r="C7828" t="s">
        <v>329</v>
      </c>
      <c r="D7828" t="s">
        <v>12</v>
      </c>
      <c r="E7828">
        <v>32</v>
      </c>
      <c r="F7828" t="str" cm="1">
        <f t="array" ref="F7828">_xlfn.IFS(Table1[[#This Row],[Age]]&gt;49,"OLD",Table1[[#This Row],[Age]]&gt;29,"MIDDLE AGE",Table1[[#This Row],[Age]]&gt;19,"YOUNG")</f>
        <v>MIDDLE AGE</v>
      </c>
      <c r="G7828" t="s">
        <v>25</v>
      </c>
      <c r="H7828" t="s">
        <v>27</v>
      </c>
      <c r="I7828" t="s">
        <v>32</v>
      </c>
      <c r="J7828" s="4">
        <v>198.81</v>
      </c>
      <c r="K7828">
        <v>3</v>
      </c>
      <c r="L7828" s="4">
        <v>596.42999999999995</v>
      </c>
      <c r="M7828" s="4">
        <f>L7828-J7828</f>
        <v>397.61999999999995</v>
      </c>
      <c r="N7828" s="4">
        <f t="shared" si="244"/>
        <v>66.27</v>
      </c>
      <c r="O7828" s="3">
        <f t="shared" si="245"/>
        <v>66.666666666666657</v>
      </c>
      <c r="P7828"/>
    </row>
    <row r="7829" spans="1:16">
      <c r="A7829">
        <v>8828</v>
      </c>
      <c r="B7829" s="2" t="s">
        <v>1129</v>
      </c>
      <c r="C7829" t="s">
        <v>359</v>
      </c>
      <c r="D7829" t="s">
        <v>17</v>
      </c>
      <c r="E7829">
        <v>38</v>
      </c>
      <c r="F7829" t="str" cm="1">
        <f t="array" ref="F7829">_xlfn.IFS(Table1[[#This Row],[Age]]&gt;49,"OLD",Table1[[#This Row],[Age]]&gt;29,"MIDDLE AGE",Table1[[#This Row],[Age]]&gt;19,"YOUNG")</f>
        <v>MIDDLE AGE</v>
      </c>
      <c r="G7829" t="s">
        <v>22</v>
      </c>
      <c r="H7829" t="s">
        <v>27</v>
      </c>
      <c r="I7829" t="s">
        <v>46</v>
      </c>
      <c r="J7829" s="4">
        <v>621.74</v>
      </c>
      <c r="K7829">
        <v>4</v>
      </c>
      <c r="L7829" s="4">
        <v>2486.96</v>
      </c>
      <c r="M7829" s="4">
        <f>L7829-J7829</f>
        <v>1865.22</v>
      </c>
      <c r="N7829" s="4">
        <f t="shared" si="244"/>
        <v>155.435</v>
      </c>
      <c r="O7829" s="3">
        <f t="shared" si="245"/>
        <v>75</v>
      </c>
      <c r="P7829"/>
    </row>
    <row r="7830" spans="1:16">
      <c r="A7830">
        <v>8829</v>
      </c>
      <c r="B7830" s="2" t="s">
        <v>1298</v>
      </c>
      <c r="C7830" t="s">
        <v>741</v>
      </c>
      <c r="D7830" t="s">
        <v>17</v>
      </c>
      <c r="E7830">
        <v>35</v>
      </c>
      <c r="F7830" t="str" cm="1">
        <f t="array" ref="F7830">_xlfn.IFS(Table1[[#This Row],[Age]]&gt;49,"OLD",Table1[[#This Row],[Age]]&gt;29,"MIDDLE AGE",Table1[[#This Row],[Age]]&gt;19,"YOUNG")</f>
        <v>MIDDLE AGE</v>
      </c>
      <c r="G7830" t="s">
        <v>22</v>
      </c>
      <c r="H7830" t="s">
        <v>40</v>
      </c>
      <c r="I7830" t="s">
        <v>68</v>
      </c>
      <c r="J7830" s="4">
        <v>666.05</v>
      </c>
      <c r="K7830">
        <v>1</v>
      </c>
      <c r="L7830" s="4">
        <v>666.05</v>
      </c>
      <c r="M7830" s="4">
        <f>L7830-J7830</f>
        <v>0</v>
      </c>
      <c r="N7830" s="4">
        <f t="shared" si="244"/>
        <v>666.05</v>
      </c>
      <c r="O7830" s="3">
        <f t="shared" si="245"/>
        <v>0</v>
      </c>
      <c r="P7830"/>
    </row>
    <row r="7831" spans="1:16">
      <c r="A7831">
        <v>8830</v>
      </c>
      <c r="B7831" s="2" t="s">
        <v>1310</v>
      </c>
      <c r="C7831" t="s">
        <v>890</v>
      </c>
      <c r="D7831" t="s">
        <v>12</v>
      </c>
      <c r="E7831">
        <v>47</v>
      </c>
      <c r="F7831" t="str" cm="1">
        <f t="array" ref="F7831">_xlfn.IFS(Table1[[#This Row],[Age]]&gt;49,"OLD",Table1[[#This Row],[Age]]&gt;29,"MIDDLE AGE",Table1[[#This Row],[Age]]&gt;19,"YOUNG")</f>
        <v>MIDDLE AGE</v>
      </c>
      <c r="G7831" t="s">
        <v>25</v>
      </c>
      <c r="H7831" t="s">
        <v>35</v>
      </c>
      <c r="I7831" t="s">
        <v>58</v>
      </c>
      <c r="J7831" s="4">
        <v>156.97999999999999</v>
      </c>
      <c r="K7831">
        <v>5</v>
      </c>
      <c r="L7831" s="4">
        <v>784.9</v>
      </c>
      <c r="M7831" s="4">
        <f>L7831-J7831</f>
        <v>627.91999999999996</v>
      </c>
      <c r="N7831" s="4">
        <f t="shared" si="244"/>
        <v>31.395999999999997</v>
      </c>
      <c r="O7831" s="3">
        <f t="shared" si="245"/>
        <v>80</v>
      </c>
      <c r="P7831"/>
    </row>
    <row r="7832" spans="1:16">
      <c r="A7832">
        <v>8831</v>
      </c>
      <c r="B7832" s="2" t="s">
        <v>1215</v>
      </c>
      <c r="C7832" t="s">
        <v>203</v>
      </c>
      <c r="D7832" t="s">
        <v>17</v>
      </c>
      <c r="E7832">
        <v>30</v>
      </c>
      <c r="F7832" t="str" cm="1">
        <f t="array" ref="F7832">_xlfn.IFS(Table1[[#This Row],[Age]]&gt;49,"OLD",Table1[[#This Row],[Age]]&gt;29,"MIDDLE AGE",Table1[[#This Row],[Age]]&gt;19,"YOUNG")</f>
        <v>MIDDLE AGE</v>
      </c>
      <c r="G7832" t="s">
        <v>25</v>
      </c>
      <c r="H7832" t="s">
        <v>14</v>
      </c>
      <c r="I7832" t="s">
        <v>15</v>
      </c>
      <c r="J7832" s="4">
        <v>743.73</v>
      </c>
      <c r="K7832">
        <v>3</v>
      </c>
      <c r="L7832" s="4">
        <v>2231.19</v>
      </c>
      <c r="M7832" s="4">
        <f>L7832-J7832</f>
        <v>1487.46</v>
      </c>
      <c r="N7832" s="4">
        <f t="shared" si="244"/>
        <v>247.91</v>
      </c>
      <c r="O7832" s="3">
        <f t="shared" si="245"/>
        <v>66.666666666666657</v>
      </c>
      <c r="P7832"/>
    </row>
    <row r="7833" spans="1:16">
      <c r="A7833">
        <v>8832</v>
      </c>
      <c r="B7833" s="2" t="s">
        <v>1059</v>
      </c>
      <c r="C7833" t="s">
        <v>932</v>
      </c>
      <c r="D7833" t="s">
        <v>12</v>
      </c>
      <c r="E7833">
        <v>41</v>
      </c>
      <c r="F7833" t="str" cm="1">
        <f t="array" ref="F7833">_xlfn.IFS(Table1[[#This Row],[Age]]&gt;49,"OLD",Table1[[#This Row],[Age]]&gt;29,"MIDDLE AGE",Table1[[#This Row],[Age]]&gt;19,"YOUNG")</f>
        <v>MIDDLE AGE</v>
      </c>
      <c r="G7833" t="s">
        <v>22</v>
      </c>
      <c r="H7833" t="s">
        <v>27</v>
      </c>
      <c r="I7833" t="s">
        <v>53</v>
      </c>
      <c r="J7833" s="4">
        <v>257.55</v>
      </c>
      <c r="K7833">
        <v>4</v>
      </c>
      <c r="L7833" s="4">
        <v>1030.2</v>
      </c>
      <c r="M7833" s="4">
        <f>L7833-J7833</f>
        <v>772.65000000000009</v>
      </c>
      <c r="N7833" s="4">
        <f t="shared" si="244"/>
        <v>64.387500000000003</v>
      </c>
      <c r="O7833" s="3">
        <f t="shared" si="245"/>
        <v>75</v>
      </c>
      <c r="P7833"/>
    </row>
    <row r="7834" spans="1:16">
      <c r="A7834">
        <v>8833</v>
      </c>
      <c r="B7834" s="2" t="s">
        <v>1006</v>
      </c>
      <c r="C7834" t="s">
        <v>717</v>
      </c>
      <c r="D7834" t="s">
        <v>12</v>
      </c>
      <c r="E7834">
        <v>47</v>
      </c>
      <c r="F7834" t="str" cm="1">
        <f t="array" ref="F7834">_xlfn.IFS(Table1[[#This Row],[Age]]&gt;49,"OLD",Table1[[#This Row],[Age]]&gt;29,"MIDDLE AGE",Table1[[#This Row],[Age]]&gt;19,"YOUNG")</f>
        <v>MIDDLE AGE</v>
      </c>
      <c r="G7834" t="s">
        <v>18</v>
      </c>
      <c r="H7834" t="s">
        <v>14</v>
      </c>
      <c r="I7834" t="s">
        <v>15</v>
      </c>
      <c r="J7834" s="4">
        <v>290.08999999999997</v>
      </c>
      <c r="K7834">
        <v>5</v>
      </c>
      <c r="L7834" s="4">
        <v>1450.45</v>
      </c>
      <c r="M7834" s="4">
        <f>L7834-J7834</f>
        <v>1160.3600000000001</v>
      </c>
      <c r="N7834" s="4">
        <f t="shared" si="244"/>
        <v>58.017999999999994</v>
      </c>
      <c r="O7834" s="3">
        <f t="shared" si="245"/>
        <v>80</v>
      </c>
      <c r="P7834"/>
    </row>
    <row r="7835" spans="1:16">
      <c r="A7835">
        <v>8834</v>
      </c>
      <c r="B7835" s="2" t="s">
        <v>961</v>
      </c>
      <c r="C7835" t="s">
        <v>689</v>
      </c>
      <c r="D7835" t="s">
        <v>12</v>
      </c>
      <c r="E7835">
        <v>19</v>
      </c>
      <c r="F7835" t="e" cm="1">
        <f t="array" ref="F7835">_xlfn.IFS(Table1[[#This Row],[Age]]&gt;49,"OLD",Table1[[#This Row],[Age]]&gt;29,"MIDDLE AGE",Table1[[#This Row],[Age]]&gt;19,"YOUNG")</f>
        <v>#N/A</v>
      </c>
      <c r="G7835" t="s">
        <v>25</v>
      </c>
      <c r="H7835" t="s">
        <v>35</v>
      </c>
      <c r="I7835" t="s">
        <v>36</v>
      </c>
      <c r="J7835" s="4">
        <v>830.52</v>
      </c>
      <c r="K7835">
        <v>2</v>
      </c>
      <c r="L7835" s="4">
        <v>1661.04</v>
      </c>
      <c r="M7835" s="4">
        <f>L7835-J7835</f>
        <v>830.52</v>
      </c>
      <c r="N7835" s="4">
        <f t="shared" si="244"/>
        <v>415.26</v>
      </c>
      <c r="O7835" s="3">
        <f t="shared" si="245"/>
        <v>50</v>
      </c>
      <c r="P7835"/>
    </row>
    <row r="7836" spans="1:16">
      <c r="A7836">
        <v>8835</v>
      </c>
      <c r="B7836" s="2" t="s">
        <v>970</v>
      </c>
      <c r="C7836" t="s">
        <v>536</v>
      </c>
      <c r="D7836" t="s">
        <v>12</v>
      </c>
      <c r="E7836">
        <v>36</v>
      </c>
      <c r="F7836" t="str" cm="1">
        <f t="array" ref="F7836">_xlfn.IFS(Table1[[#This Row],[Age]]&gt;49,"OLD",Table1[[#This Row],[Age]]&gt;29,"MIDDLE AGE",Table1[[#This Row],[Age]]&gt;19,"YOUNG")</f>
        <v>MIDDLE AGE</v>
      </c>
      <c r="G7836" t="s">
        <v>22</v>
      </c>
      <c r="H7836" t="s">
        <v>35</v>
      </c>
      <c r="I7836" t="s">
        <v>58</v>
      </c>
      <c r="J7836" s="4">
        <v>902.15</v>
      </c>
      <c r="K7836">
        <v>4</v>
      </c>
      <c r="L7836" s="4">
        <v>3608.6</v>
      </c>
      <c r="M7836" s="4">
        <f>L7836-J7836</f>
        <v>2706.45</v>
      </c>
      <c r="N7836" s="4">
        <f t="shared" si="244"/>
        <v>225.53749999999999</v>
      </c>
      <c r="O7836" s="3">
        <f t="shared" si="245"/>
        <v>75</v>
      </c>
      <c r="P7836"/>
    </row>
    <row r="7837" spans="1:16">
      <c r="A7837">
        <v>8836</v>
      </c>
      <c r="B7837" s="2" t="s">
        <v>1302</v>
      </c>
      <c r="C7837" t="s">
        <v>836</v>
      </c>
      <c r="D7837" t="s">
        <v>17</v>
      </c>
      <c r="E7837">
        <v>64</v>
      </c>
      <c r="F7837" t="str" cm="1">
        <f t="array" ref="F7837">_xlfn.IFS(Table1[[#This Row],[Age]]&gt;49,"OLD",Table1[[#This Row],[Age]]&gt;29,"MIDDLE AGE",Table1[[#This Row],[Age]]&gt;19,"YOUNG")</f>
        <v>OLD</v>
      </c>
      <c r="G7837" t="s">
        <v>13</v>
      </c>
      <c r="H7837" t="s">
        <v>40</v>
      </c>
      <c r="I7837" t="s">
        <v>74</v>
      </c>
      <c r="J7837" s="4">
        <v>826.51</v>
      </c>
      <c r="K7837">
        <v>2</v>
      </c>
      <c r="L7837" s="4">
        <v>1653.02</v>
      </c>
      <c r="M7837" s="4">
        <f>L7837-J7837</f>
        <v>826.51</v>
      </c>
      <c r="N7837" s="4">
        <f t="shared" si="244"/>
        <v>413.255</v>
      </c>
      <c r="O7837" s="3">
        <f t="shared" si="245"/>
        <v>50</v>
      </c>
      <c r="P7837"/>
    </row>
    <row r="7838" spans="1:16">
      <c r="A7838">
        <v>8837</v>
      </c>
      <c r="B7838" s="2" t="s">
        <v>1213</v>
      </c>
      <c r="C7838" t="s">
        <v>686</v>
      </c>
      <c r="D7838" t="s">
        <v>17</v>
      </c>
      <c r="E7838">
        <v>61</v>
      </c>
      <c r="F7838" t="str" cm="1">
        <f t="array" ref="F7838">_xlfn.IFS(Table1[[#This Row],[Age]]&gt;49,"OLD",Table1[[#This Row],[Age]]&gt;29,"MIDDLE AGE",Table1[[#This Row],[Age]]&gt;19,"YOUNG")</f>
        <v>OLD</v>
      </c>
      <c r="G7838" t="s">
        <v>18</v>
      </c>
      <c r="H7838" t="s">
        <v>19</v>
      </c>
      <c r="I7838" t="s">
        <v>51</v>
      </c>
      <c r="J7838" s="4">
        <v>156.29</v>
      </c>
      <c r="K7838">
        <v>2</v>
      </c>
      <c r="L7838" s="4">
        <v>312.58</v>
      </c>
      <c r="M7838" s="4">
        <f>L7838-J7838</f>
        <v>156.29</v>
      </c>
      <c r="N7838" s="4">
        <f t="shared" si="244"/>
        <v>78.144999999999996</v>
      </c>
      <c r="O7838" s="3">
        <f t="shared" si="245"/>
        <v>50</v>
      </c>
      <c r="P7838"/>
    </row>
    <row r="7839" spans="1:16">
      <c r="A7839">
        <v>8838</v>
      </c>
      <c r="B7839" s="2" t="s">
        <v>1052</v>
      </c>
      <c r="C7839" t="s">
        <v>802</v>
      </c>
      <c r="D7839" t="s">
        <v>17</v>
      </c>
      <c r="E7839">
        <v>64</v>
      </c>
      <c r="F7839" t="str" cm="1">
        <f t="array" ref="F7839">_xlfn.IFS(Table1[[#This Row],[Age]]&gt;49,"OLD",Table1[[#This Row],[Age]]&gt;29,"MIDDLE AGE",Table1[[#This Row],[Age]]&gt;19,"YOUNG")</f>
        <v>OLD</v>
      </c>
      <c r="G7839" t="s">
        <v>13</v>
      </c>
      <c r="H7839" t="s">
        <v>40</v>
      </c>
      <c r="I7839" t="s">
        <v>41</v>
      </c>
      <c r="J7839" s="4">
        <v>999.27</v>
      </c>
      <c r="K7839">
        <v>2</v>
      </c>
      <c r="L7839" s="4">
        <v>1998.54</v>
      </c>
      <c r="M7839" s="4">
        <f>L7839-J7839</f>
        <v>999.27</v>
      </c>
      <c r="N7839" s="4">
        <f t="shared" si="244"/>
        <v>499.63499999999999</v>
      </c>
      <c r="O7839" s="3">
        <f t="shared" si="245"/>
        <v>50</v>
      </c>
      <c r="P7839"/>
    </row>
    <row r="7840" spans="1:16">
      <c r="A7840">
        <v>8839</v>
      </c>
      <c r="B7840" s="2" t="s">
        <v>1060</v>
      </c>
      <c r="C7840" t="s">
        <v>131</v>
      </c>
      <c r="D7840" t="s">
        <v>17</v>
      </c>
      <c r="E7840">
        <v>42</v>
      </c>
      <c r="F7840" t="str" cm="1">
        <f t="array" ref="F7840">_xlfn.IFS(Table1[[#This Row],[Age]]&gt;49,"OLD",Table1[[#This Row],[Age]]&gt;29,"MIDDLE AGE",Table1[[#This Row],[Age]]&gt;19,"YOUNG")</f>
        <v>MIDDLE AGE</v>
      </c>
      <c r="G7840" t="s">
        <v>25</v>
      </c>
      <c r="H7840" t="s">
        <v>14</v>
      </c>
      <c r="I7840" t="s">
        <v>38</v>
      </c>
      <c r="J7840" s="4">
        <v>675.43</v>
      </c>
      <c r="K7840">
        <v>5</v>
      </c>
      <c r="L7840" s="4">
        <v>3377.15</v>
      </c>
      <c r="M7840" s="4">
        <f>L7840-J7840</f>
        <v>2701.7200000000003</v>
      </c>
      <c r="N7840" s="4">
        <f t="shared" si="244"/>
        <v>135.08599999999998</v>
      </c>
      <c r="O7840" s="3">
        <f t="shared" si="245"/>
        <v>80</v>
      </c>
      <c r="P7840"/>
    </row>
    <row r="7841" spans="1:16">
      <c r="A7841">
        <v>8840</v>
      </c>
      <c r="B7841" s="2" t="s">
        <v>1131</v>
      </c>
      <c r="C7841" t="s">
        <v>78</v>
      </c>
      <c r="D7841" t="s">
        <v>12</v>
      </c>
      <c r="E7841">
        <v>31</v>
      </c>
      <c r="F7841" t="str" cm="1">
        <f t="array" ref="F7841">_xlfn.IFS(Table1[[#This Row],[Age]]&gt;49,"OLD",Table1[[#This Row],[Age]]&gt;29,"MIDDLE AGE",Table1[[#This Row],[Age]]&gt;19,"YOUNG")</f>
        <v>MIDDLE AGE</v>
      </c>
      <c r="G7841" t="s">
        <v>25</v>
      </c>
      <c r="H7841" t="s">
        <v>40</v>
      </c>
      <c r="I7841" t="s">
        <v>76</v>
      </c>
      <c r="J7841" s="4">
        <v>515.55999999999995</v>
      </c>
      <c r="K7841">
        <v>1</v>
      </c>
      <c r="L7841" s="4">
        <v>515.55999999999995</v>
      </c>
      <c r="M7841" s="4">
        <f>L7841-J7841</f>
        <v>0</v>
      </c>
      <c r="N7841" s="4">
        <f t="shared" si="244"/>
        <v>515.55999999999995</v>
      </c>
      <c r="O7841" s="3">
        <f t="shared" si="245"/>
        <v>0</v>
      </c>
      <c r="P7841"/>
    </row>
    <row r="7842" spans="1:16">
      <c r="A7842">
        <v>8841</v>
      </c>
      <c r="B7842" s="2" t="s">
        <v>1229</v>
      </c>
      <c r="C7842" t="s">
        <v>55</v>
      </c>
      <c r="D7842" t="s">
        <v>17</v>
      </c>
      <c r="E7842">
        <v>23</v>
      </c>
      <c r="F7842" t="str" cm="1">
        <f t="array" ref="F7842">_xlfn.IFS(Table1[[#This Row],[Age]]&gt;49,"OLD",Table1[[#This Row],[Age]]&gt;29,"MIDDLE AGE",Table1[[#This Row],[Age]]&gt;19,"YOUNG")</f>
        <v>YOUNG</v>
      </c>
      <c r="G7842" t="s">
        <v>18</v>
      </c>
      <c r="H7842" t="s">
        <v>35</v>
      </c>
      <c r="I7842" t="s">
        <v>63</v>
      </c>
      <c r="J7842" s="4">
        <v>955.29</v>
      </c>
      <c r="K7842">
        <v>2</v>
      </c>
      <c r="L7842" s="4">
        <v>1910.58</v>
      </c>
      <c r="M7842" s="4">
        <f>L7842-J7842</f>
        <v>955.29</v>
      </c>
      <c r="N7842" s="4">
        <f t="shared" si="244"/>
        <v>477.64499999999998</v>
      </c>
      <c r="O7842" s="3">
        <f t="shared" si="245"/>
        <v>50</v>
      </c>
      <c r="P7842"/>
    </row>
    <row r="7843" spans="1:16">
      <c r="A7843">
        <v>8842</v>
      </c>
      <c r="B7843" s="2" t="s">
        <v>1203</v>
      </c>
      <c r="C7843" t="s">
        <v>399</v>
      </c>
      <c r="D7843" t="s">
        <v>12</v>
      </c>
      <c r="E7843">
        <v>29</v>
      </c>
      <c r="F7843" t="str" cm="1">
        <f t="array" ref="F7843">_xlfn.IFS(Table1[[#This Row],[Age]]&gt;49,"OLD",Table1[[#This Row],[Age]]&gt;29,"MIDDLE AGE",Table1[[#This Row],[Age]]&gt;19,"YOUNG")</f>
        <v>YOUNG</v>
      </c>
      <c r="G7843" t="s">
        <v>25</v>
      </c>
      <c r="H7843" t="s">
        <v>27</v>
      </c>
      <c r="I7843" t="s">
        <v>53</v>
      </c>
      <c r="J7843" s="4">
        <v>819.21</v>
      </c>
      <c r="K7843">
        <v>3</v>
      </c>
      <c r="L7843" s="4">
        <v>2457.63</v>
      </c>
      <c r="M7843" s="4">
        <f>L7843-J7843</f>
        <v>1638.42</v>
      </c>
      <c r="N7843" s="4">
        <f t="shared" si="244"/>
        <v>273.07</v>
      </c>
      <c r="O7843" s="3">
        <f t="shared" si="245"/>
        <v>66.666666666666657</v>
      </c>
      <c r="P7843"/>
    </row>
    <row r="7844" spans="1:16">
      <c r="A7844">
        <v>8843</v>
      </c>
      <c r="B7844" s="2" t="s">
        <v>1184</v>
      </c>
      <c r="C7844" t="s">
        <v>775</v>
      </c>
      <c r="D7844" t="s">
        <v>17</v>
      </c>
      <c r="E7844">
        <v>37</v>
      </c>
      <c r="F7844" t="str" cm="1">
        <f t="array" ref="F7844">_xlfn.IFS(Table1[[#This Row],[Age]]&gt;49,"OLD",Table1[[#This Row],[Age]]&gt;29,"MIDDLE AGE",Table1[[#This Row],[Age]]&gt;19,"YOUNG")</f>
        <v>MIDDLE AGE</v>
      </c>
      <c r="G7844" t="s">
        <v>13</v>
      </c>
      <c r="H7844" t="s">
        <v>19</v>
      </c>
      <c r="I7844" t="s">
        <v>23</v>
      </c>
      <c r="J7844" s="4">
        <v>694.83</v>
      </c>
      <c r="K7844">
        <v>5</v>
      </c>
      <c r="L7844" s="4">
        <v>3474.15</v>
      </c>
      <c r="M7844" s="4">
        <f>L7844-J7844</f>
        <v>2779.32</v>
      </c>
      <c r="N7844" s="4">
        <f t="shared" si="244"/>
        <v>138.96600000000001</v>
      </c>
      <c r="O7844" s="3">
        <f t="shared" si="245"/>
        <v>80</v>
      </c>
      <c r="P7844"/>
    </row>
    <row r="7845" spans="1:16">
      <c r="A7845">
        <v>8844</v>
      </c>
      <c r="B7845" s="2" t="s">
        <v>1178</v>
      </c>
      <c r="C7845" t="s">
        <v>595</v>
      </c>
      <c r="D7845" t="s">
        <v>17</v>
      </c>
      <c r="E7845">
        <v>40</v>
      </c>
      <c r="F7845" t="str" cm="1">
        <f t="array" ref="F7845">_xlfn.IFS(Table1[[#This Row],[Age]]&gt;49,"OLD",Table1[[#This Row],[Age]]&gt;29,"MIDDLE AGE",Table1[[#This Row],[Age]]&gt;19,"YOUNG")</f>
        <v>MIDDLE AGE</v>
      </c>
      <c r="G7845" t="s">
        <v>22</v>
      </c>
      <c r="H7845" t="s">
        <v>35</v>
      </c>
      <c r="I7845" t="s">
        <v>64</v>
      </c>
      <c r="J7845" s="4">
        <v>840.01</v>
      </c>
      <c r="K7845">
        <v>5</v>
      </c>
      <c r="L7845" s="4">
        <v>4200.05</v>
      </c>
      <c r="M7845" s="4">
        <f>L7845-J7845</f>
        <v>3360.04</v>
      </c>
      <c r="N7845" s="4">
        <f t="shared" si="244"/>
        <v>168.00200000000001</v>
      </c>
      <c r="O7845" s="3">
        <f t="shared" si="245"/>
        <v>80</v>
      </c>
      <c r="P7845"/>
    </row>
    <row r="7846" spans="1:16">
      <c r="A7846">
        <v>8845</v>
      </c>
      <c r="B7846" s="2" t="s">
        <v>1235</v>
      </c>
      <c r="C7846" t="s">
        <v>857</v>
      </c>
      <c r="D7846" t="s">
        <v>17</v>
      </c>
      <c r="E7846">
        <v>47</v>
      </c>
      <c r="F7846" t="str" cm="1">
        <f t="array" ref="F7846">_xlfn.IFS(Table1[[#This Row],[Age]]&gt;49,"OLD",Table1[[#This Row],[Age]]&gt;29,"MIDDLE AGE",Table1[[#This Row],[Age]]&gt;19,"YOUNG")</f>
        <v>MIDDLE AGE</v>
      </c>
      <c r="G7846" t="s">
        <v>22</v>
      </c>
      <c r="H7846" t="s">
        <v>27</v>
      </c>
      <c r="I7846" t="s">
        <v>46</v>
      </c>
      <c r="J7846" s="4">
        <v>391.61</v>
      </c>
      <c r="K7846">
        <v>2</v>
      </c>
      <c r="L7846" s="4">
        <v>783.22</v>
      </c>
      <c r="M7846" s="4">
        <f>L7846-J7846</f>
        <v>391.61</v>
      </c>
      <c r="N7846" s="4">
        <f t="shared" si="244"/>
        <v>195.80500000000001</v>
      </c>
      <c r="O7846" s="3">
        <f t="shared" si="245"/>
        <v>50</v>
      </c>
      <c r="P7846"/>
    </row>
    <row r="7847" spans="1:16">
      <c r="A7847">
        <v>8846</v>
      </c>
      <c r="B7847" s="2" t="s">
        <v>1218</v>
      </c>
      <c r="C7847" t="s">
        <v>751</v>
      </c>
      <c r="D7847" t="s">
        <v>12</v>
      </c>
      <c r="E7847">
        <v>47</v>
      </c>
      <c r="F7847" t="str" cm="1">
        <f t="array" ref="F7847">_xlfn.IFS(Table1[[#This Row],[Age]]&gt;49,"OLD",Table1[[#This Row],[Age]]&gt;29,"MIDDLE AGE",Table1[[#This Row],[Age]]&gt;19,"YOUNG")</f>
        <v>MIDDLE AGE</v>
      </c>
      <c r="G7847" t="s">
        <v>13</v>
      </c>
      <c r="H7847" t="s">
        <v>14</v>
      </c>
      <c r="I7847" t="s">
        <v>38</v>
      </c>
      <c r="J7847" s="4">
        <v>687.59</v>
      </c>
      <c r="K7847">
        <v>3</v>
      </c>
      <c r="L7847" s="4">
        <v>2062.77</v>
      </c>
      <c r="M7847" s="4">
        <f>L7847-J7847</f>
        <v>1375.1799999999998</v>
      </c>
      <c r="N7847" s="4">
        <f t="shared" si="244"/>
        <v>229.19666666666669</v>
      </c>
      <c r="O7847" s="3">
        <f t="shared" si="245"/>
        <v>66.666666666666657</v>
      </c>
      <c r="P7847"/>
    </row>
    <row r="7848" spans="1:16">
      <c r="A7848">
        <v>8847</v>
      </c>
      <c r="B7848" s="2" t="s">
        <v>1233</v>
      </c>
      <c r="C7848" t="s">
        <v>345</v>
      </c>
      <c r="D7848" t="s">
        <v>12</v>
      </c>
      <c r="E7848">
        <v>55</v>
      </c>
      <c r="F7848" t="str" cm="1">
        <f t="array" ref="F7848">_xlfn.IFS(Table1[[#This Row],[Age]]&gt;49,"OLD",Table1[[#This Row],[Age]]&gt;29,"MIDDLE AGE",Table1[[#This Row],[Age]]&gt;19,"YOUNG")</f>
        <v>OLD</v>
      </c>
      <c r="G7848" t="s">
        <v>13</v>
      </c>
      <c r="H7848" t="s">
        <v>14</v>
      </c>
      <c r="I7848" t="s">
        <v>43</v>
      </c>
      <c r="J7848" s="4">
        <v>198.67</v>
      </c>
      <c r="K7848">
        <v>4</v>
      </c>
      <c r="L7848" s="4">
        <v>794.68</v>
      </c>
      <c r="M7848" s="4">
        <f>L7848-J7848</f>
        <v>596.01</v>
      </c>
      <c r="N7848" s="4">
        <f t="shared" si="244"/>
        <v>49.667499999999997</v>
      </c>
      <c r="O7848" s="3">
        <f t="shared" si="245"/>
        <v>75</v>
      </c>
      <c r="P7848"/>
    </row>
    <row r="7849" spans="1:16">
      <c r="A7849">
        <v>8848</v>
      </c>
      <c r="B7849" s="2" t="s">
        <v>1237</v>
      </c>
      <c r="C7849" t="s">
        <v>485</v>
      </c>
      <c r="D7849" t="s">
        <v>12</v>
      </c>
      <c r="E7849">
        <v>47</v>
      </c>
      <c r="F7849" t="str" cm="1">
        <f t="array" ref="F7849">_xlfn.IFS(Table1[[#This Row],[Age]]&gt;49,"OLD",Table1[[#This Row],[Age]]&gt;29,"MIDDLE AGE",Table1[[#This Row],[Age]]&gt;19,"YOUNG")</f>
        <v>MIDDLE AGE</v>
      </c>
      <c r="G7849" t="s">
        <v>25</v>
      </c>
      <c r="H7849" t="s">
        <v>14</v>
      </c>
      <c r="I7849" t="s">
        <v>38</v>
      </c>
      <c r="J7849" s="4">
        <v>988.12</v>
      </c>
      <c r="K7849">
        <v>5</v>
      </c>
      <c r="L7849" s="4">
        <v>4940.6000000000004</v>
      </c>
      <c r="M7849" s="4">
        <f>L7849-J7849</f>
        <v>3952.4800000000005</v>
      </c>
      <c r="N7849" s="4">
        <f t="shared" si="244"/>
        <v>197.624</v>
      </c>
      <c r="O7849" s="3">
        <f t="shared" si="245"/>
        <v>80</v>
      </c>
      <c r="P7849"/>
    </row>
    <row r="7850" spans="1:16">
      <c r="A7850">
        <v>8849</v>
      </c>
      <c r="B7850" s="2" t="s">
        <v>1005</v>
      </c>
      <c r="C7850" t="s">
        <v>280</v>
      </c>
      <c r="D7850" t="s">
        <v>12</v>
      </c>
      <c r="E7850">
        <v>58</v>
      </c>
      <c r="F7850" t="str" cm="1">
        <f t="array" ref="F7850">_xlfn.IFS(Table1[[#This Row],[Age]]&gt;49,"OLD",Table1[[#This Row],[Age]]&gt;29,"MIDDLE AGE",Table1[[#This Row],[Age]]&gt;19,"YOUNG")</f>
        <v>OLD</v>
      </c>
      <c r="G7850" t="s">
        <v>25</v>
      </c>
      <c r="H7850" t="s">
        <v>40</v>
      </c>
      <c r="I7850" t="s">
        <v>74</v>
      </c>
      <c r="J7850" s="4">
        <v>593.09</v>
      </c>
      <c r="K7850">
        <v>2</v>
      </c>
      <c r="L7850" s="4">
        <v>1186.18</v>
      </c>
      <c r="M7850" s="4">
        <f>L7850-J7850</f>
        <v>593.09</v>
      </c>
      <c r="N7850" s="4">
        <f t="shared" si="244"/>
        <v>296.54500000000002</v>
      </c>
      <c r="O7850" s="3">
        <f t="shared" si="245"/>
        <v>50</v>
      </c>
      <c r="P7850"/>
    </row>
    <row r="7851" spans="1:16">
      <c r="A7851">
        <v>8850</v>
      </c>
      <c r="B7851" s="2" t="s">
        <v>1068</v>
      </c>
      <c r="C7851" t="s">
        <v>796</v>
      </c>
      <c r="D7851" t="s">
        <v>17</v>
      </c>
      <c r="E7851">
        <v>47</v>
      </c>
      <c r="F7851" t="str" cm="1">
        <f t="array" ref="F7851">_xlfn.IFS(Table1[[#This Row],[Age]]&gt;49,"OLD",Table1[[#This Row],[Age]]&gt;29,"MIDDLE AGE",Table1[[#This Row],[Age]]&gt;19,"YOUNG")</f>
        <v>MIDDLE AGE</v>
      </c>
      <c r="G7851" t="s">
        <v>18</v>
      </c>
      <c r="H7851" t="s">
        <v>14</v>
      </c>
      <c r="I7851" t="s">
        <v>43</v>
      </c>
      <c r="J7851" s="4">
        <v>816.09</v>
      </c>
      <c r="K7851">
        <v>2</v>
      </c>
      <c r="L7851" s="4">
        <v>1632.18</v>
      </c>
      <c r="M7851" s="4">
        <f>L7851-J7851</f>
        <v>816.09</v>
      </c>
      <c r="N7851" s="4">
        <f t="shared" si="244"/>
        <v>408.04500000000002</v>
      </c>
      <c r="O7851" s="3">
        <f t="shared" si="245"/>
        <v>50</v>
      </c>
      <c r="P7851"/>
    </row>
    <row r="7852" spans="1:16">
      <c r="A7852">
        <v>8851</v>
      </c>
      <c r="B7852" s="2" t="s">
        <v>1163</v>
      </c>
      <c r="C7852" t="s">
        <v>722</v>
      </c>
      <c r="D7852" t="s">
        <v>12</v>
      </c>
      <c r="E7852">
        <v>53</v>
      </c>
      <c r="F7852" t="str" cm="1">
        <f t="array" ref="F7852">_xlfn.IFS(Table1[[#This Row],[Age]]&gt;49,"OLD",Table1[[#This Row],[Age]]&gt;29,"MIDDLE AGE",Table1[[#This Row],[Age]]&gt;19,"YOUNG")</f>
        <v>OLD</v>
      </c>
      <c r="G7852" t="s">
        <v>22</v>
      </c>
      <c r="H7852" t="s">
        <v>14</v>
      </c>
      <c r="I7852" t="s">
        <v>43</v>
      </c>
      <c r="J7852" s="4">
        <v>413.27</v>
      </c>
      <c r="K7852">
        <v>1</v>
      </c>
      <c r="L7852" s="4">
        <v>413.27</v>
      </c>
      <c r="M7852" s="4">
        <f>L7852-J7852</f>
        <v>0</v>
      </c>
      <c r="N7852" s="4">
        <f t="shared" si="244"/>
        <v>413.27</v>
      </c>
      <c r="O7852" s="3">
        <f t="shared" si="245"/>
        <v>0</v>
      </c>
      <c r="P7852"/>
    </row>
    <row r="7853" spans="1:16">
      <c r="A7853">
        <v>8852</v>
      </c>
      <c r="B7853" s="2" t="s">
        <v>1127</v>
      </c>
      <c r="C7853" t="s">
        <v>653</v>
      </c>
      <c r="D7853" t="s">
        <v>12</v>
      </c>
      <c r="E7853">
        <v>51</v>
      </c>
      <c r="F7853" t="str" cm="1">
        <f t="array" ref="F7853">_xlfn.IFS(Table1[[#This Row],[Age]]&gt;49,"OLD",Table1[[#This Row],[Age]]&gt;29,"MIDDLE AGE",Table1[[#This Row],[Age]]&gt;19,"YOUNG")</f>
        <v>OLD</v>
      </c>
      <c r="G7853" t="s">
        <v>18</v>
      </c>
      <c r="H7853" t="s">
        <v>40</v>
      </c>
      <c r="I7853" t="s">
        <v>68</v>
      </c>
      <c r="J7853" s="4">
        <v>761</v>
      </c>
      <c r="K7853">
        <v>1</v>
      </c>
      <c r="L7853" s="4">
        <v>761</v>
      </c>
      <c r="M7853" s="4">
        <f>L7853-J7853</f>
        <v>0</v>
      </c>
      <c r="N7853" s="4">
        <f t="shared" si="244"/>
        <v>761</v>
      </c>
      <c r="O7853" s="3">
        <f t="shared" si="245"/>
        <v>0</v>
      </c>
      <c r="P7853"/>
    </row>
    <row r="7854" spans="1:16">
      <c r="A7854">
        <v>8853</v>
      </c>
      <c r="B7854" s="2" t="s">
        <v>1119</v>
      </c>
      <c r="C7854" t="s">
        <v>138</v>
      </c>
      <c r="D7854" t="s">
        <v>17</v>
      </c>
      <c r="E7854">
        <v>33</v>
      </c>
      <c r="F7854" t="str" cm="1">
        <f t="array" ref="F7854">_xlfn.IFS(Table1[[#This Row],[Age]]&gt;49,"OLD",Table1[[#This Row],[Age]]&gt;29,"MIDDLE AGE",Table1[[#This Row],[Age]]&gt;19,"YOUNG")</f>
        <v>MIDDLE AGE</v>
      </c>
      <c r="G7854" t="s">
        <v>13</v>
      </c>
      <c r="H7854" t="s">
        <v>27</v>
      </c>
      <c r="I7854" t="s">
        <v>32</v>
      </c>
      <c r="J7854" s="4">
        <v>393.51</v>
      </c>
      <c r="K7854">
        <v>4</v>
      </c>
      <c r="L7854" s="4">
        <v>1574.04</v>
      </c>
      <c r="M7854" s="4">
        <f>L7854-J7854</f>
        <v>1180.53</v>
      </c>
      <c r="N7854" s="4">
        <f t="shared" si="244"/>
        <v>98.377499999999998</v>
      </c>
      <c r="O7854" s="3">
        <f t="shared" si="245"/>
        <v>75</v>
      </c>
      <c r="P7854"/>
    </row>
    <row r="7855" spans="1:16">
      <c r="A7855">
        <v>8854</v>
      </c>
      <c r="B7855" s="2" t="s">
        <v>1260</v>
      </c>
      <c r="C7855" t="s">
        <v>59</v>
      </c>
      <c r="D7855" t="s">
        <v>17</v>
      </c>
      <c r="E7855">
        <v>41</v>
      </c>
      <c r="F7855" t="str" cm="1">
        <f t="array" ref="F7855">_xlfn.IFS(Table1[[#This Row],[Age]]&gt;49,"OLD",Table1[[#This Row],[Age]]&gt;29,"MIDDLE AGE",Table1[[#This Row],[Age]]&gt;19,"YOUNG")</f>
        <v>MIDDLE AGE</v>
      </c>
      <c r="G7855" t="s">
        <v>13</v>
      </c>
      <c r="H7855" t="s">
        <v>35</v>
      </c>
      <c r="I7855" t="s">
        <v>64</v>
      </c>
      <c r="J7855" s="4">
        <v>594.11</v>
      </c>
      <c r="K7855">
        <v>4</v>
      </c>
      <c r="L7855" s="4">
        <v>2376.44</v>
      </c>
      <c r="M7855" s="4">
        <f>L7855-J7855</f>
        <v>1782.33</v>
      </c>
      <c r="N7855" s="4">
        <f t="shared" si="244"/>
        <v>148.5275</v>
      </c>
      <c r="O7855" s="3">
        <f t="shared" si="245"/>
        <v>75</v>
      </c>
      <c r="P7855"/>
    </row>
    <row r="7856" spans="1:16">
      <c r="A7856">
        <v>8855</v>
      </c>
      <c r="B7856" s="2" t="s">
        <v>1154</v>
      </c>
      <c r="C7856" t="s">
        <v>576</v>
      </c>
      <c r="D7856" t="s">
        <v>12</v>
      </c>
      <c r="E7856">
        <v>31</v>
      </c>
      <c r="F7856" t="str" cm="1">
        <f t="array" ref="F7856">_xlfn.IFS(Table1[[#This Row],[Age]]&gt;49,"OLD",Table1[[#This Row],[Age]]&gt;29,"MIDDLE AGE",Table1[[#This Row],[Age]]&gt;19,"YOUNG")</f>
        <v>MIDDLE AGE</v>
      </c>
      <c r="G7856" t="s">
        <v>18</v>
      </c>
      <c r="H7856" t="s">
        <v>19</v>
      </c>
      <c r="I7856" t="s">
        <v>51</v>
      </c>
      <c r="J7856" s="4">
        <v>780.35</v>
      </c>
      <c r="K7856">
        <v>4</v>
      </c>
      <c r="L7856" s="4">
        <v>3121.4</v>
      </c>
      <c r="M7856" s="4">
        <f>L7856-J7856</f>
        <v>2341.0500000000002</v>
      </c>
      <c r="N7856" s="4">
        <f t="shared" si="244"/>
        <v>195.08750000000001</v>
      </c>
      <c r="O7856" s="3">
        <f t="shared" si="245"/>
        <v>75</v>
      </c>
      <c r="P7856"/>
    </row>
    <row r="7857" spans="1:16">
      <c r="A7857">
        <v>8856</v>
      </c>
      <c r="B7857" s="2" t="s">
        <v>1067</v>
      </c>
      <c r="C7857" t="s">
        <v>280</v>
      </c>
      <c r="D7857" t="s">
        <v>17</v>
      </c>
      <c r="E7857">
        <v>43</v>
      </c>
      <c r="F7857" t="str" cm="1">
        <f t="array" ref="F7857">_xlfn.IFS(Table1[[#This Row],[Age]]&gt;49,"OLD",Table1[[#This Row],[Age]]&gt;29,"MIDDLE AGE",Table1[[#This Row],[Age]]&gt;19,"YOUNG")</f>
        <v>MIDDLE AGE</v>
      </c>
      <c r="G7857" t="s">
        <v>18</v>
      </c>
      <c r="H7857" t="s">
        <v>14</v>
      </c>
      <c r="I7857" t="s">
        <v>48</v>
      </c>
      <c r="J7857" s="4">
        <v>125.31</v>
      </c>
      <c r="K7857">
        <v>4</v>
      </c>
      <c r="L7857" s="4">
        <v>501.24</v>
      </c>
      <c r="M7857" s="4">
        <f>L7857-J7857</f>
        <v>375.93</v>
      </c>
      <c r="N7857" s="4">
        <f t="shared" si="244"/>
        <v>31.327500000000001</v>
      </c>
      <c r="O7857" s="3">
        <f t="shared" si="245"/>
        <v>75</v>
      </c>
      <c r="P7857"/>
    </row>
    <row r="7858" spans="1:16">
      <c r="A7858">
        <v>8857</v>
      </c>
      <c r="B7858" s="2" t="s">
        <v>1008</v>
      </c>
      <c r="C7858" t="s">
        <v>900</v>
      </c>
      <c r="D7858" t="s">
        <v>12</v>
      </c>
      <c r="E7858">
        <v>25</v>
      </c>
      <c r="F7858" t="str" cm="1">
        <f t="array" ref="F7858">_xlfn.IFS(Table1[[#This Row],[Age]]&gt;49,"OLD",Table1[[#This Row],[Age]]&gt;29,"MIDDLE AGE",Table1[[#This Row],[Age]]&gt;19,"YOUNG")</f>
        <v>YOUNG</v>
      </c>
      <c r="G7858" t="s">
        <v>22</v>
      </c>
      <c r="H7858" t="s">
        <v>14</v>
      </c>
      <c r="I7858" t="s">
        <v>48</v>
      </c>
      <c r="J7858" s="4">
        <v>363.22</v>
      </c>
      <c r="K7858">
        <v>2</v>
      </c>
      <c r="L7858" s="4">
        <v>726.44</v>
      </c>
      <c r="M7858" s="4">
        <f>L7858-J7858</f>
        <v>363.22</v>
      </c>
      <c r="N7858" s="4">
        <f t="shared" si="244"/>
        <v>181.61</v>
      </c>
      <c r="O7858" s="3">
        <f t="shared" si="245"/>
        <v>50</v>
      </c>
      <c r="P7858"/>
    </row>
    <row r="7859" spans="1:16">
      <c r="A7859">
        <v>8858</v>
      </c>
      <c r="B7859" s="2" t="s">
        <v>984</v>
      </c>
      <c r="C7859" t="s">
        <v>621</v>
      </c>
      <c r="D7859" t="s">
        <v>17</v>
      </c>
      <c r="E7859">
        <v>31</v>
      </c>
      <c r="F7859" t="str" cm="1">
        <f t="array" ref="F7859">_xlfn.IFS(Table1[[#This Row],[Age]]&gt;49,"OLD",Table1[[#This Row],[Age]]&gt;29,"MIDDLE AGE",Table1[[#This Row],[Age]]&gt;19,"YOUNG")</f>
        <v>MIDDLE AGE</v>
      </c>
      <c r="G7859" t="s">
        <v>13</v>
      </c>
      <c r="H7859" t="s">
        <v>14</v>
      </c>
      <c r="I7859" t="s">
        <v>48</v>
      </c>
      <c r="J7859" s="4">
        <v>549.49</v>
      </c>
      <c r="K7859">
        <v>2</v>
      </c>
      <c r="L7859" s="4">
        <v>1098.98</v>
      </c>
      <c r="M7859" s="4">
        <f>L7859-J7859</f>
        <v>549.49</v>
      </c>
      <c r="N7859" s="4">
        <f t="shared" si="244"/>
        <v>274.745</v>
      </c>
      <c r="O7859" s="3">
        <f t="shared" si="245"/>
        <v>50</v>
      </c>
      <c r="P7859"/>
    </row>
    <row r="7860" spans="1:16">
      <c r="A7860">
        <v>8859</v>
      </c>
      <c r="B7860" s="2" t="s">
        <v>1263</v>
      </c>
      <c r="C7860" t="s">
        <v>551</v>
      </c>
      <c r="D7860" t="s">
        <v>12</v>
      </c>
      <c r="E7860">
        <v>48</v>
      </c>
      <c r="F7860" t="str" cm="1">
        <f t="array" ref="F7860">_xlfn.IFS(Table1[[#This Row],[Age]]&gt;49,"OLD",Table1[[#This Row],[Age]]&gt;29,"MIDDLE AGE",Table1[[#This Row],[Age]]&gt;19,"YOUNG")</f>
        <v>MIDDLE AGE</v>
      </c>
      <c r="G7860" t="s">
        <v>18</v>
      </c>
      <c r="H7860" t="s">
        <v>40</v>
      </c>
      <c r="I7860" t="s">
        <v>74</v>
      </c>
      <c r="J7860" s="4">
        <v>340.66</v>
      </c>
      <c r="K7860">
        <v>2</v>
      </c>
      <c r="L7860" s="4">
        <v>681.32</v>
      </c>
      <c r="M7860" s="4">
        <f>L7860-J7860</f>
        <v>340.66</v>
      </c>
      <c r="N7860" s="4">
        <f t="shared" si="244"/>
        <v>170.33</v>
      </c>
      <c r="O7860" s="3">
        <f t="shared" si="245"/>
        <v>50</v>
      </c>
      <c r="P7860"/>
    </row>
    <row r="7861" spans="1:16">
      <c r="A7861">
        <v>8860</v>
      </c>
      <c r="B7861" s="2" t="s">
        <v>1166</v>
      </c>
      <c r="C7861" t="s">
        <v>385</v>
      </c>
      <c r="D7861" t="s">
        <v>12</v>
      </c>
      <c r="E7861">
        <v>19</v>
      </c>
      <c r="F7861" t="e" cm="1">
        <f t="array" ref="F7861">_xlfn.IFS(Table1[[#This Row],[Age]]&gt;49,"OLD",Table1[[#This Row],[Age]]&gt;29,"MIDDLE AGE",Table1[[#This Row],[Age]]&gt;19,"YOUNG")</f>
        <v>#N/A</v>
      </c>
      <c r="G7861" t="s">
        <v>22</v>
      </c>
      <c r="H7861" t="s">
        <v>40</v>
      </c>
      <c r="I7861" t="s">
        <v>74</v>
      </c>
      <c r="J7861" s="4">
        <v>316.08</v>
      </c>
      <c r="K7861">
        <v>3</v>
      </c>
      <c r="L7861" s="4">
        <v>948.24</v>
      </c>
      <c r="M7861" s="4">
        <f>L7861-J7861</f>
        <v>632.16000000000008</v>
      </c>
      <c r="N7861" s="4">
        <f t="shared" si="244"/>
        <v>105.36</v>
      </c>
      <c r="O7861" s="3">
        <f t="shared" si="245"/>
        <v>66.666666666666671</v>
      </c>
      <c r="P7861"/>
    </row>
    <row r="7862" spans="1:16">
      <c r="A7862">
        <v>8861</v>
      </c>
      <c r="B7862" s="2" t="s">
        <v>1209</v>
      </c>
      <c r="C7862" t="s">
        <v>690</v>
      </c>
      <c r="D7862" t="s">
        <v>12</v>
      </c>
      <c r="E7862">
        <v>21</v>
      </c>
      <c r="F7862" t="str" cm="1">
        <f t="array" ref="F7862">_xlfn.IFS(Table1[[#This Row],[Age]]&gt;49,"OLD",Table1[[#This Row],[Age]]&gt;29,"MIDDLE AGE",Table1[[#This Row],[Age]]&gt;19,"YOUNG")</f>
        <v>YOUNG</v>
      </c>
      <c r="G7862" t="s">
        <v>25</v>
      </c>
      <c r="H7862" t="s">
        <v>40</v>
      </c>
      <c r="I7862" t="s">
        <v>76</v>
      </c>
      <c r="J7862" s="4">
        <v>288.85000000000002</v>
      </c>
      <c r="K7862">
        <v>4</v>
      </c>
      <c r="L7862" s="4">
        <v>1155.4000000000001</v>
      </c>
      <c r="M7862" s="4">
        <f>L7862-J7862</f>
        <v>866.55000000000007</v>
      </c>
      <c r="N7862" s="4">
        <f t="shared" si="244"/>
        <v>72.212500000000006</v>
      </c>
      <c r="O7862" s="3">
        <f t="shared" si="245"/>
        <v>75</v>
      </c>
      <c r="P7862"/>
    </row>
    <row r="7863" spans="1:16">
      <c r="A7863">
        <v>8862</v>
      </c>
      <c r="B7863" s="2" t="s">
        <v>1186</v>
      </c>
      <c r="C7863" t="s">
        <v>162</v>
      </c>
      <c r="D7863" t="s">
        <v>12</v>
      </c>
      <c r="E7863">
        <v>18</v>
      </c>
      <c r="F7863" t="e" cm="1">
        <f t="array" ref="F7863">_xlfn.IFS(Table1[[#This Row],[Age]]&gt;49,"OLD",Table1[[#This Row],[Age]]&gt;29,"MIDDLE AGE",Table1[[#This Row],[Age]]&gt;19,"YOUNG")</f>
        <v>#N/A</v>
      </c>
      <c r="G7863" t="s">
        <v>25</v>
      </c>
      <c r="H7863" t="s">
        <v>19</v>
      </c>
      <c r="I7863" t="s">
        <v>51</v>
      </c>
      <c r="J7863" s="4">
        <v>235.51</v>
      </c>
      <c r="K7863">
        <v>3</v>
      </c>
      <c r="L7863" s="4">
        <v>706.53</v>
      </c>
      <c r="M7863" s="4">
        <f>L7863-J7863</f>
        <v>471.02</v>
      </c>
      <c r="N7863" s="4">
        <f t="shared" si="244"/>
        <v>78.50333333333333</v>
      </c>
      <c r="O7863" s="3">
        <f t="shared" si="245"/>
        <v>66.666666666666657</v>
      </c>
      <c r="P7863"/>
    </row>
    <row r="7864" spans="1:16">
      <c r="A7864">
        <v>8863</v>
      </c>
      <c r="B7864" s="2" t="s">
        <v>1290</v>
      </c>
      <c r="C7864" t="s">
        <v>628</v>
      </c>
      <c r="D7864" t="s">
        <v>12</v>
      </c>
      <c r="E7864">
        <v>37</v>
      </c>
      <c r="F7864" t="str" cm="1">
        <f t="array" ref="F7864">_xlfn.IFS(Table1[[#This Row],[Age]]&gt;49,"OLD",Table1[[#This Row],[Age]]&gt;29,"MIDDLE AGE",Table1[[#This Row],[Age]]&gt;19,"YOUNG")</f>
        <v>MIDDLE AGE</v>
      </c>
      <c r="G7864" t="s">
        <v>22</v>
      </c>
      <c r="H7864" t="s">
        <v>35</v>
      </c>
      <c r="I7864" t="s">
        <v>36</v>
      </c>
      <c r="J7864" s="4">
        <v>850.42</v>
      </c>
      <c r="K7864">
        <v>5</v>
      </c>
      <c r="L7864" s="4">
        <v>4252.1000000000004</v>
      </c>
      <c r="M7864" s="4">
        <f>L7864-J7864</f>
        <v>3401.6800000000003</v>
      </c>
      <c r="N7864" s="4">
        <f t="shared" si="244"/>
        <v>170.084</v>
      </c>
      <c r="O7864" s="3">
        <f t="shared" si="245"/>
        <v>80</v>
      </c>
      <c r="P7864"/>
    </row>
    <row r="7865" spans="1:16">
      <c r="A7865">
        <v>8864</v>
      </c>
      <c r="B7865" s="2" t="s">
        <v>1222</v>
      </c>
      <c r="C7865" t="s">
        <v>422</v>
      </c>
      <c r="D7865" t="s">
        <v>17</v>
      </c>
      <c r="E7865">
        <v>31</v>
      </c>
      <c r="F7865" t="str" cm="1">
        <f t="array" ref="F7865">_xlfn.IFS(Table1[[#This Row],[Age]]&gt;49,"OLD",Table1[[#This Row],[Age]]&gt;29,"MIDDLE AGE",Table1[[#This Row],[Age]]&gt;19,"YOUNG")</f>
        <v>MIDDLE AGE</v>
      </c>
      <c r="G7865" t="s">
        <v>18</v>
      </c>
      <c r="H7865" t="s">
        <v>14</v>
      </c>
      <c r="I7865" t="s">
        <v>15</v>
      </c>
      <c r="J7865" s="4">
        <v>924.45</v>
      </c>
      <c r="K7865">
        <v>5</v>
      </c>
      <c r="L7865" s="4">
        <v>4622.25</v>
      </c>
      <c r="M7865" s="4">
        <f>L7865-J7865</f>
        <v>3697.8</v>
      </c>
      <c r="N7865" s="4">
        <f t="shared" si="244"/>
        <v>184.89000000000001</v>
      </c>
      <c r="O7865" s="3">
        <f t="shared" si="245"/>
        <v>80</v>
      </c>
      <c r="P7865"/>
    </row>
    <row r="7866" spans="1:16">
      <c r="A7866">
        <v>8865</v>
      </c>
      <c r="B7866" s="2" t="s">
        <v>1036</v>
      </c>
      <c r="C7866" t="s">
        <v>629</v>
      </c>
      <c r="D7866" t="s">
        <v>12</v>
      </c>
      <c r="E7866">
        <v>57</v>
      </c>
      <c r="F7866" t="str" cm="1">
        <f t="array" ref="F7866">_xlfn.IFS(Table1[[#This Row],[Age]]&gt;49,"OLD",Table1[[#This Row],[Age]]&gt;29,"MIDDLE AGE",Table1[[#This Row],[Age]]&gt;19,"YOUNG")</f>
        <v>OLD</v>
      </c>
      <c r="G7866" t="s">
        <v>22</v>
      </c>
      <c r="H7866" t="s">
        <v>27</v>
      </c>
      <c r="I7866" t="s">
        <v>32</v>
      </c>
      <c r="J7866" s="4">
        <v>703.17</v>
      </c>
      <c r="K7866">
        <v>2</v>
      </c>
      <c r="L7866" s="4">
        <v>1406.34</v>
      </c>
      <c r="M7866" s="4">
        <f>L7866-J7866</f>
        <v>703.17</v>
      </c>
      <c r="N7866" s="4">
        <f t="shared" si="244"/>
        <v>351.58499999999998</v>
      </c>
      <c r="O7866" s="3">
        <f t="shared" si="245"/>
        <v>50</v>
      </c>
      <c r="P7866"/>
    </row>
    <row r="7867" spans="1:16">
      <c r="A7867">
        <v>8866</v>
      </c>
      <c r="B7867" s="2" t="s">
        <v>1149</v>
      </c>
      <c r="C7867" t="s">
        <v>694</v>
      </c>
      <c r="D7867" t="s">
        <v>12</v>
      </c>
      <c r="E7867">
        <v>42</v>
      </c>
      <c r="F7867" t="str" cm="1">
        <f t="array" ref="F7867">_xlfn.IFS(Table1[[#This Row],[Age]]&gt;49,"OLD",Table1[[#This Row],[Age]]&gt;29,"MIDDLE AGE",Table1[[#This Row],[Age]]&gt;19,"YOUNG")</f>
        <v>MIDDLE AGE</v>
      </c>
      <c r="G7867" t="s">
        <v>22</v>
      </c>
      <c r="H7867" t="s">
        <v>14</v>
      </c>
      <c r="I7867" t="s">
        <v>15</v>
      </c>
      <c r="J7867" s="4">
        <v>39.700000000000003</v>
      </c>
      <c r="K7867">
        <v>5</v>
      </c>
      <c r="L7867" s="4">
        <v>198.5</v>
      </c>
      <c r="M7867" s="4">
        <f>L7867-J7867</f>
        <v>158.80000000000001</v>
      </c>
      <c r="N7867" s="4">
        <f t="shared" si="244"/>
        <v>7.94</v>
      </c>
      <c r="O7867" s="3">
        <f t="shared" si="245"/>
        <v>80</v>
      </c>
      <c r="P7867"/>
    </row>
    <row r="7868" spans="1:16">
      <c r="A7868">
        <v>8867</v>
      </c>
      <c r="B7868" s="2" t="s">
        <v>1226</v>
      </c>
      <c r="C7868" t="s">
        <v>30</v>
      </c>
      <c r="D7868" t="s">
        <v>12</v>
      </c>
      <c r="E7868">
        <v>42</v>
      </c>
      <c r="F7868" t="str" cm="1">
        <f t="array" ref="F7868">_xlfn.IFS(Table1[[#This Row],[Age]]&gt;49,"OLD",Table1[[#This Row],[Age]]&gt;29,"MIDDLE AGE",Table1[[#This Row],[Age]]&gt;19,"YOUNG")</f>
        <v>MIDDLE AGE</v>
      </c>
      <c r="G7868" t="s">
        <v>18</v>
      </c>
      <c r="H7868" t="s">
        <v>14</v>
      </c>
      <c r="I7868" t="s">
        <v>15</v>
      </c>
      <c r="J7868" s="4">
        <v>788.37</v>
      </c>
      <c r="K7868">
        <v>2</v>
      </c>
      <c r="L7868" s="4">
        <v>1576.74</v>
      </c>
      <c r="M7868" s="4">
        <f>L7868-J7868</f>
        <v>788.37</v>
      </c>
      <c r="N7868" s="4">
        <f t="shared" si="244"/>
        <v>394.185</v>
      </c>
      <c r="O7868" s="3">
        <f t="shared" si="245"/>
        <v>50</v>
      </c>
      <c r="P7868"/>
    </row>
    <row r="7869" spans="1:16">
      <c r="A7869">
        <v>8868</v>
      </c>
      <c r="B7869" s="2" t="s">
        <v>973</v>
      </c>
      <c r="C7869" t="s">
        <v>155</v>
      </c>
      <c r="D7869" t="s">
        <v>12</v>
      </c>
      <c r="E7869">
        <v>20</v>
      </c>
      <c r="F7869" t="str" cm="1">
        <f t="array" ref="F7869">_xlfn.IFS(Table1[[#This Row],[Age]]&gt;49,"OLD",Table1[[#This Row],[Age]]&gt;29,"MIDDLE AGE",Table1[[#This Row],[Age]]&gt;19,"YOUNG")</f>
        <v>YOUNG</v>
      </c>
      <c r="G7869" t="s">
        <v>25</v>
      </c>
      <c r="H7869" t="s">
        <v>14</v>
      </c>
      <c r="I7869" t="s">
        <v>48</v>
      </c>
      <c r="J7869" s="4">
        <v>536.62</v>
      </c>
      <c r="K7869">
        <v>4</v>
      </c>
      <c r="L7869" s="4">
        <v>2146.48</v>
      </c>
      <c r="M7869" s="4">
        <f>L7869-J7869</f>
        <v>1609.8600000000001</v>
      </c>
      <c r="N7869" s="4">
        <f t="shared" si="244"/>
        <v>134.155</v>
      </c>
      <c r="O7869" s="3">
        <f t="shared" si="245"/>
        <v>75</v>
      </c>
      <c r="P7869"/>
    </row>
    <row r="7870" spans="1:16">
      <c r="A7870">
        <v>8869</v>
      </c>
      <c r="B7870" s="2" t="s">
        <v>1053</v>
      </c>
      <c r="C7870" t="s">
        <v>423</v>
      </c>
      <c r="D7870" t="s">
        <v>12</v>
      </c>
      <c r="E7870">
        <v>22</v>
      </c>
      <c r="F7870" t="str" cm="1">
        <f t="array" ref="F7870">_xlfn.IFS(Table1[[#This Row],[Age]]&gt;49,"OLD",Table1[[#This Row],[Age]]&gt;29,"MIDDLE AGE",Table1[[#This Row],[Age]]&gt;19,"YOUNG")</f>
        <v>YOUNG</v>
      </c>
      <c r="G7870" t="s">
        <v>22</v>
      </c>
      <c r="H7870" t="s">
        <v>14</v>
      </c>
      <c r="I7870" t="s">
        <v>15</v>
      </c>
      <c r="J7870" s="4">
        <v>760.53</v>
      </c>
      <c r="K7870">
        <v>3</v>
      </c>
      <c r="L7870" s="4">
        <v>2281.59</v>
      </c>
      <c r="M7870" s="4">
        <f>L7870-J7870</f>
        <v>1521.0600000000002</v>
      </c>
      <c r="N7870" s="4">
        <f t="shared" si="244"/>
        <v>253.51</v>
      </c>
      <c r="O7870" s="3">
        <f t="shared" si="245"/>
        <v>66.666666666666671</v>
      </c>
      <c r="P7870"/>
    </row>
    <row r="7871" spans="1:16">
      <c r="A7871">
        <v>8870</v>
      </c>
      <c r="B7871" s="2" t="s">
        <v>950</v>
      </c>
      <c r="C7871" t="s">
        <v>719</v>
      </c>
      <c r="D7871" t="s">
        <v>17</v>
      </c>
      <c r="E7871">
        <v>55</v>
      </c>
      <c r="F7871" t="str" cm="1">
        <f t="array" ref="F7871">_xlfn.IFS(Table1[[#This Row],[Age]]&gt;49,"OLD",Table1[[#This Row],[Age]]&gt;29,"MIDDLE AGE",Table1[[#This Row],[Age]]&gt;19,"YOUNG")</f>
        <v>OLD</v>
      </c>
      <c r="G7871" t="s">
        <v>25</v>
      </c>
      <c r="H7871" t="s">
        <v>35</v>
      </c>
      <c r="I7871" t="s">
        <v>58</v>
      </c>
      <c r="J7871" s="4">
        <v>442.96</v>
      </c>
      <c r="K7871">
        <v>2</v>
      </c>
      <c r="L7871" s="4">
        <v>885.92</v>
      </c>
      <c r="M7871" s="4">
        <f>L7871-J7871</f>
        <v>442.96</v>
      </c>
      <c r="N7871" s="4">
        <f t="shared" si="244"/>
        <v>221.48</v>
      </c>
      <c r="O7871" s="3">
        <f t="shared" si="245"/>
        <v>50</v>
      </c>
      <c r="P7871"/>
    </row>
    <row r="7872" spans="1:16">
      <c r="A7872">
        <v>8871</v>
      </c>
      <c r="B7872" s="2" t="s">
        <v>1263</v>
      </c>
      <c r="C7872" t="s">
        <v>44</v>
      </c>
      <c r="D7872" t="s">
        <v>17</v>
      </c>
      <c r="E7872">
        <v>43</v>
      </c>
      <c r="F7872" t="str" cm="1">
        <f t="array" ref="F7872">_xlfn.IFS(Table1[[#This Row],[Age]]&gt;49,"OLD",Table1[[#This Row],[Age]]&gt;29,"MIDDLE AGE",Table1[[#This Row],[Age]]&gt;19,"YOUNG")</f>
        <v>MIDDLE AGE</v>
      </c>
      <c r="G7872" t="s">
        <v>22</v>
      </c>
      <c r="H7872" t="s">
        <v>27</v>
      </c>
      <c r="I7872" t="s">
        <v>53</v>
      </c>
      <c r="J7872" s="4">
        <v>50.87</v>
      </c>
      <c r="K7872">
        <v>1</v>
      </c>
      <c r="L7872" s="4">
        <v>50.87</v>
      </c>
      <c r="M7872" s="4">
        <f>L7872-J7872</f>
        <v>0</v>
      </c>
      <c r="N7872" s="4">
        <f t="shared" si="244"/>
        <v>50.87</v>
      </c>
      <c r="O7872" s="3">
        <f t="shared" si="245"/>
        <v>0</v>
      </c>
      <c r="P7872"/>
    </row>
    <row r="7873" spans="1:16">
      <c r="A7873">
        <v>8872</v>
      </c>
      <c r="B7873" s="2" t="s">
        <v>1140</v>
      </c>
      <c r="C7873" t="s">
        <v>664</v>
      </c>
      <c r="D7873" t="s">
        <v>12</v>
      </c>
      <c r="E7873">
        <v>57</v>
      </c>
      <c r="F7873" t="str" cm="1">
        <f t="array" ref="F7873">_xlfn.IFS(Table1[[#This Row],[Age]]&gt;49,"OLD",Table1[[#This Row],[Age]]&gt;29,"MIDDLE AGE",Table1[[#This Row],[Age]]&gt;19,"YOUNG")</f>
        <v>OLD</v>
      </c>
      <c r="G7873" t="s">
        <v>13</v>
      </c>
      <c r="H7873" t="s">
        <v>40</v>
      </c>
      <c r="I7873" t="s">
        <v>76</v>
      </c>
      <c r="J7873" s="4">
        <v>684.93</v>
      </c>
      <c r="K7873">
        <v>1</v>
      </c>
      <c r="L7873" s="4">
        <v>684.93</v>
      </c>
      <c r="M7873" s="4">
        <f>L7873-J7873</f>
        <v>0</v>
      </c>
      <c r="N7873" s="4">
        <f t="shared" si="244"/>
        <v>684.93</v>
      </c>
      <c r="O7873" s="3">
        <f t="shared" si="245"/>
        <v>0</v>
      </c>
      <c r="P7873"/>
    </row>
    <row r="7874" spans="1:16">
      <c r="A7874">
        <v>8873</v>
      </c>
      <c r="B7874" s="2" t="s">
        <v>1225</v>
      </c>
      <c r="C7874" t="s">
        <v>836</v>
      </c>
      <c r="D7874" t="s">
        <v>17</v>
      </c>
      <c r="E7874">
        <v>55</v>
      </c>
      <c r="F7874" t="str" cm="1">
        <f t="array" ref="F7874">_xlfn.IFS(Table1[[#This Row],[Age]]&gt;49,"OLD",Table1[[#This Row],[Age]]&gt;29,"MIDDLE AGE",Table1[[#This Row],[Age]]&gt;19,"YOUNG")</f>
        <v>OLD</v>
      </c>
      <c r="G7874" t="s">
        <v>18</v>
      </c>
      <c r="H7874" t="s">
        <v>27</v>
      </c>
      <c r="I7874" t="s">
        <v>28</v>
      </c>
      <c r="J7874" s="4">
        <v>449.69</v>
      </c>
      <c r="K7874">
        <v>4</v>
      </c>
      <c r="L7874" s="4">
        <v>1798.76</v>
      </c>
      <c r="M7874" s="4">
        <f>L7874-J7874</f>
        <v>1349.07</v>
      </c>
      <c r="N7874" s="4">
        <f t="shared" si="244"/>
        <v>112.4225</v>
      </c>
      <c r="O7874" s="3">
        <f t="shared" si="245"/>
        <v>75</v>
      </c>
      <c r="P7874"/>
    </row>
    <row r="7875" spans="1:16">
      <c r="A7875">
        <v>8874</v>
      </c>
      <c r="B7875" s="2" t="s">
        <v>993</v>
      </c>
      <c r="C7875" t="s">
        <v>11</v>
      </c>
      <c r="D7875" t="s">
        <v>12</v>
      </c>
      <c r="E7875">
        <v>55</v>
      </c>
      <c r="F7875" t="str" cm="1">
        <f t="array" ref="F7875">_xlfn.IFS(Table1[[#This Row],[Age]]&gt;49,"OLD",Table1[[#This Row],[Age]]&gt;29,"MIDDLE AGE",Table1[[#This Row],[Age]]&gt;19,"YOUNG")</f>
        <v>OLD</v>
      </c>
      <c r="G7875" t="s">
        <v>25</v>
      </c>
      <c r="H7875" t="s">
        <v>14</v>
      </c>
      <c r="I7875" t="s">
        <v>38</v>
      </c>
      <c r="J7875" s="4">
        <v>875.3</v>
      </c>
      <c r="K7875">
        <v>3</v>
      </c>
      <c r="L7875" s="4">
        <v>2625.9</v>
      </c>
      <c r="M7875" s="4">
        <f>L7875-J7875</f>
        <v>1750.6000000000001</v>
      </c>
      <c r="N7875" s="4">
        <f t="shared" ref="N7875:N7938" si="246">J7875/K7875</f>
        <v>291.76666666666665</v>
      </c>
      <c r="O7875" s="3">
        <f t="shared" ref="O7875:O7938" si="247">M7875/L7875*100</f>
        <v>66.666666666666671</v>
      </c>
      <c r="P7875"/>
    </row>
    <row r="7876" spans="1:16">
      <c r="A7876">
        <v>8875</v>
      </c>
      <c r="B7876" s="2" t="s">
        <v>1011</v>
      </c>
      <c r="C7876" t="s">
        <v>33</v>
      </c>
      <c r="D7876" t="s">
        <v>17</v>
      </c>
      <c r="E7876">
        <v>21</v>
      </c>
      <c r="F7876" t="str" cm="1">
        <f t="array" ref="F7876">_xlfn.IFS(Table1[[#This Row],[Age]]&gt;49,"OLD",Table1[[#This Row],[Age]]&gt;29,"MIDDLE AGE",Table1[[#This Row],[Age]]&gt;19,"YOUNG")</f>
        <v>YOUNG</v>
      </c>
      <c r="G7876" t="s">
        <v>18</v>
      </c>
      <c r="H7876" t="s">
        <v>27</v>
      </c>
      <c r="I7876" t="s">
        <v>53</v>
      </c>
      <c r="J7876" s="4">
        <v>740.76</v>
      </c>
      <c r="K7876">
        <v>2</v>
      </c>
      <c r="L7876" s="4">
        <v>1481.52</v>
      </c>
      <c r="M7876" s="4">
        <f>L7876-J7876</f>
        <v>740.76</v>
      </c>
      <c r="N7876" s="4">
        <f t="shared" si="246"/>
        <v>370.38</v>
      </c>
      <c r="O7876" s="3">
        <f t="shared" si="247"/>
        <v>50</v>
      </c>
      <c r="P7876"/>
    </row>
    <row r="7877" spans="1:16">
      <c r="A7877">
        <v>8876</v>
      </c>
      <c r="B7877" s="2" t="s">
        <v>1283</v>
      </c>
      <c r="C7877" t="s">
        <v>797</v>
      </c>
      <c r="D7877" t="s">
        <v>17</v>
      </c>
      <c r="E7877">
        <v>24</v>
      </c>
      <c r="F7877" t="str" cm="1">
        <f t="array" ref="F7877">_xlfn.IFS(Table1[[#This Row],[Age]]&gt;49,"OLD",Table1[[#This Row],[Age]]&gt;29,"MIDDLE AGE",Table1[[#This Row],[Age]]&gt;19,"YOUNG")</f>
        <v>YOUNG</v>
      </c>
      <c r="G7877" t="s">
        <v>25</v>
      </c>
      <c r="H7877" t="s">
        <v>14</v>
      </c>
      <c r="I7877" t="s">
        <v>48</v>
      </c>
      <c r="J7877" s="4">
        <v>365.97</v>
      </c>
      <c r="K7877">
        <v>4</v>
      </c>
      <c r="L7877" s="4">
        <v>1463.88</v>
      </c>
      <c r="M7877" s="4">
        <f>L7877-J7877</f>
        <v>1097.9100000000001</v>
      </c>
      <c r="N7877" s="4">
        <f t="shared" si="246"/>
        <v>91.492500000000007</v>
      </c>
      <c r="O7877" s="3">
        <f t="shared" si="247"/>
        <v>75</v>
      </c>
      <c r="P7877"/>
    </row>
    <row r="7878" spans="1:16">
      <c r="A7878">
        <v>8877</v>
      </c>
      <c r="B7878" s="2" t="s">
        <v>1296</v>
      </c>
      <c r="C7878" t="s">
        <v>164</v>
      </c>
      <c r="D7878" t="s">
        <v>12</v>
      </c>
      <c r="E7878">
        <v>47</v>
      </c>
      <c r="F7878" t="str" cm="1">
        <f t="array" ref="F7878">_xlfn.IFS(Table1[[#This Row],[Age]]&gt;49,"OLD",Table1[[#This Row],[Age]]&gt;29,"MIDDLE AGE",Table1[[#This Row],[Age]]&gt;19,"YOUNG")</f>
        <v>MIDDLE AGE</v>
      </c>
      <c r="G7878" t="s">
        <v>25</v>
      </c>
      <c r="H7878" t="s">
        <v>27</v>
      </c>
      <c r="I7878" t="s">
        <v>53</v>
      </c>
      <c r="J7878" s="4">
        <v>726.84</v>
      </c>
      <c r="K7878">
        <v>3</v>
      </c>
      <c r="L7878" s="4">
        <v>2180.52</v>
      </c>
      <c r="M7878" s="4">
        <f>L7878-J7878</f>
        <v>1453.6799999999998</v>
      </c>
      <c r="N7878" s="4">
        <f t="shared" si="246"/>
        <v>242.28</v>
      </c>
      <c r="O7878" s="3">
        <f t="shared" si="247"/>
        <v>66.666666666666657</v>
      </c>
      <c r="P7878"/>
    </row>
    <row r="7879" spans="1:16">
      <c r="A7879">
        <v>8878</v>
      </c>
      <c r="B7879" s="2" t="s">
        <v>1138</v>
      </c>
      <c r="C7879" t="s">
        <v>71</v>
      </c>
      <c r="D7879" t="s">
        <v>17</v>
      </c>
      <c r="E7879">
        <v>47</v>
      </c>
      <c r="F7879" t="str" cm="1">
        <f t="array" ref="F7879">_xlfn.IFS(Table1[[#This Row],[Age]]&gt;49,"OLD",Table1[[#This Row],[Age]]&gt;29,"MIDDLE AGE",Table1[[#This Row],[Age]]&gt;19,"YOUNG")</f>
        <v>MIDDLE AGE</v>
      </c>
      <c r="G7879" t="s">
        <v>18</v>
      </c>
      <c r="H7879" t="s">
        <v>19</v>
      </c>
      <c r="I7879" t="s">
        <v>80</v>
      </c>
      <c r="J7879" s="4">
        <v>500.26</v>
      </c>
      <c r="K7879">
        <v>1</v>
      </c>
      <c r="L7879" s="4">
        <v>500.26</v>
      </c>
      <c r="M7879" s="4">
        <f>L7879-J7879</f>
        <v>0</v>
      </c>
      <c r="N7879" s="4">
        <f t="shared" si="246"/>
        <v>500.26</v>
      </c>
      <c r="O7879" s="3">
        <f t="shared" si="247"/>
        <v>0</v>
      </c>
      <c r="P7879"/>
    </row>
    <row r="7880" spans="1:16">
      <c r="A7880">
        <v>8879</v>
      </c>
      <c r="B7880" s="2" t="s">
        <v>1237</v>
      </c>
      <c r="C7880" t="s">
        <v>817</v>
      </c>
      <c r="D7880" t="s">
        <v>17</v>
      </c>
      <c r="E7880">
        <v>36</v>
      </c>
      <c r="F7880" t="str" cm="1">
        <f t="array" ref="F7880">_xlfn.IFS(Table1[[#This Row],[Age]]&gt;49,"OLD",Table1[[#This Row],[Age]]&gt;29,"MIDDLE AGE",Table1[[#This Row],[Age]]&gt;19,"YOUNG")</f>
        <v>MIDDLE AGE</v>
      </c>
      <c r="G7880" t="s">
        <v>22</v>
      </c>
      <c r="H7880" t="s">
        <v>27</v>
      </c>
      <c r="I7880" t="s">
        <v>28</v>
      </c>
      <c r="J7880" s="4">
        <v>207.45</v>
      </c>
      <c r="K7880">
        <v>2</v>
      </c>
      <c r="L7880" s="4">
        <v>414.9</v>
      </c>
      <c r="M7880" s="4">
        <f>L7880-J7880</f>
        <v>207.45</v>
      </c>
      <c r="N7880" s="4">
        <f t="shared" si="246"/>
        <v>103.72499999999999</v>
      </c>
      <c r="O7880" s="3">
        <f t="shared" si="247"/>
        <v>50</v>
      </c>
      <c r="P7880"/>
    </row>
    <row r="7881" spans="1:16">
      <c r="A7881">
        <v>8880</v>
      </c>
      <c r="B7881" s="2" t="s">
        <v>1111</v>
      </c>
      <c r="C7881" t="s">
        <v>96</v>
      </c>
      <c r="D7881" t="s">
        <v>12</v>
      </c>
      <c r="E7881">
        <v>56</v>
      </c>
      <c r="F7881" t="str" cm="1">
        <f t="array" ref="F7881">_xlfn.IFS(Table1[[#This Row],[Age]]&gt;49,"OLD",Table1[[#This Row],[Age]]&gt;29,"MIDDLE AGE",Table1[[#This Row],[Age]]&gt;19,"YOUNG")</f>
        <v>OLD</v>
      </c>
      <c r="G7881" t="s">
        <v>22</v>
      </c>
      <c r="H7881" t="s">
        <v>40</v>
      </c>
      <c r="I7881" t="s">
        <v>74</v>
      </c>
      <c r="J7881" s="4">
        <v>425.69</v>
      </c>
      <c r="K7881">
        <v>3</v>
      </c>
      <c r="L7881" s="4">
        <v>1277.07</v>
      </c>
      <c r="M7881" s="4">
        <f>L7881-J7881</f>
        <v>851.37999999999988</v>
      </c>
      <c r="N7881" s="4">
        <f t="shared" si="246"/>
        <v>141.89666666666668</v>
      </c>
      <c r="O7881" s="3">
        <f t="shared" si="247"/>
        <v>66.666666666666657</v>
      </c>
      <c r="P7881"/>
    </row>
    <row r="7882" spans="1:16">
      <c r="A7882">
        <v>8881</v>
      </c>
      <c r="B7882" s="2" t="s">
        <v>1053</v>
      </c>
      <c r="C7882" t="s">
        <v>137</v>
      </c>
      <c r="D7882" t="s">
        <v>12</v>
      </c>
      <c r="E7882">
        <v>52</v>
      </c>
      <c r="F7882" t="str" cm="1">
        <f t="array" ref="F7882">_xlfn.IFS(Table1[[#This Row],[Age]]&gt;49,"OLD",Table1[[#This Row],[Age]]&gt;29,"MIDDLE AGE",Table1[[#This Row],[Age]]&gt;19,"YOUNG")</f>
        <v>OLD</v>
      </c>
      <c r="G7882" t="s">
        <v>13</v>
      </c>
      <c r="H7882" t="s">
        <v>40</v>
      </c>
      <c r="I7882" t="s">
        <v>74</v>
      </c>
      <c r="J7882" s="4">
        <v>230.34</v>
      </c>
      <c r="K7882">
        <v>5</v>
      </c>
      <c r="L7882" s="4">
        <v>1151.7</v>
      </c>
      <c r="M7882" s="4">
        <f>L7882-J7882</f>
        <v>921.36</v>
      </c>
      <c r="N7882" s="4">
        <f t="shared" si="246"/>
        <v>46.067999999999998</v>
      </c>
      <c r="O7882" s="3">
        <f t="shared" si="247"/>
        <v>80</v>
      </c>
      <c r="P7882"/>
    </row>
    <row r="7883" spans="1:16">
      <c r="A7883">
        <v>8882</v>
      </c>
      <c r="B7883" s="2" t="s">
        <v>1285</v>
      </c>
      <c r="C7883" t="s">
        <v>903</v>
      </c>
      <c r="D7883" t="s">
        <v>17</v>
      </c>
      <c r="E7883">
        <v>57</v>
      </c>
      <c r="F7883" t="str" cm="1">
        <f t="array" ref="F7883">_xlfn.IFS(Table1[[#This Row],[Age]]&gt;49,"OLD",Table1[[#This Row],[Age]]&gt;29,"MIDDLE AGE",Table1[[#This Row],[Age]]&gt;19,"YOUNG")</f>
        <v>OLD</v>
      </c>
      <c r="G7883" t="s">
        <v>25</v>
      </c>
      <c r="H7883" t="s">
        <v>27</v>
      </c>
      <c r="I7883" t="s">
        <v>46</v>
      </c>
      <c r="J7883" s="4">
        <v>14.93</v>
      </c>
      <c r="K7883">
        <v>2</v>
      </c>
      <c r="L7883" s="4">
        <v>29.86</v>
      </c>
      <c r="M7883" s="4">
        <f>L7883-J7883</f>
        <v>14.93</v>
      </c>
      <c r="N7883" s="4">
        <f t="shared" si="246"/>
        <v>7.4649999999999999</v>
      </c>
      <c r="O7883" s="3">
        <f t="shared" si="247"/>
        <v>50</v>
      </c>
      <c r="P7883"/>
    </row>
    <row r="7884" spans="1:16">
      <c r="A7884">
        <v>8883</v>
      </c>
      <c r="B7884" s="2" t="s">
        <v>1188</v>
      </c>
      <c r="C7884" t="s">
        <v>692</v>
      </c>
      <c r="D7884" t="s">
        <v>17</v>
      </c>
      <c r="E7884">
        <v>50</v>
      </c>
      <c r="F7884" t="str" cm="1">
        <f t="array" ref="F7884">_xlfn.IFS(Table1[[#This Row],[Age]]&gt;49,"OLD",Table1[[#This Row],[Age]]&gt;29,"MIDDLE AGE",Table1[[#This Row],[Age]]&gt;19,"YOUNG")</f>
        <v>OLD</v>
      </c>
      <c r="G7884" t="s">
        <v>18</v>
      </c>
      <c r="H7884" t="s">
        <v>27</v>
      </c>
      <c r="I7884" t="s">
        <v>32</v>
      </c>
      <c r="J7884" s="4">
        <v>254.33</v>
      </c>
      <c r="K7884">
        <v>5</v>
      </c>
      <c r="L7884" s="4">
        <v>1271.6500000000001</v>
      </c>
      <c r="M7884" s="4">
        <f>L7884-J7884</f>
        <v>1017.32</v>
      </c>
      <c r="N7884" s="4">
        <f t="shared" si="246"/>
        <v>50.866</v>
      </c>
      <c r="O7884" s="3">
        <f t="shared" si="247"/>
        <v>80</v>
      </c>
      <c r="P7884"/>
    </row>
    <row r="7885" spans="1:16">
      <c r="A7885">
        <v>8884</v>
      </c>
      <c r="B7885" s="2" t="s">
        <v>1054</v>
      </c>
      <c r="C7885" t="s">
        <v>920</v>
      </c>
      <c r="D7885" t="s">
        <v>17</v>
      </c>
      <c r="E7885">
        <v>50</v>
      </c>
      <c r="F7885" t="str" cm="1">
        <f t="array" ref="F7885">_xlfn.IFS(Table1[[#This Row],[Age]]&gt;49,"OLD",Table1[[#This Row],[Age]]&gt;29,"MIDDLE AGE",Table1[[#This Row],[Age]]&gt;19,"YOUNG")</f>
        <v>OLD</v>
      </c>
      <c r="G7885" t="s">
        <v>25</v>
      </c>
      <c r="H7885" t="s">
        <v>35</v>
      </c>
      <c r="I7885" t="s">
        <v>58</v>
      </c>
      <c r="J7885" s="4">
        <v>217.43</v>
      </c>
      <c r="K7885">
        <v>4</v>
      </c>
      <c r="L7885" s="4">
        <v>869.72</v>
      </c>
      <c r="M7885" s="4">
        <f>L7885-J7885</f>
        <v>652.29</v>
      </c>
      <c r="N7885" s="4">
        <f t="shared" si="246"/>
        <v>54.357500000000002</v>
      </c>
      <c r="O7885" s="3">
        <f t="shared" si="247"/>
        <v>74.999999999999986</v>
      </c>
      <c r="P7885"/>
    </row>
    <row r="7886" spans="1:16">
      <c r="A7886">
        <v>8885</v>
      </c>
      <c r="B7886" s="2" t="s">
        <v>1000</v>
      </c>
      <c r="C7886" t="s">
        <v>87</v>
      </c>
      <c r="D7886" t="s">
        <v>12</v>
      </c>
      <c r="E7886">
        <v>31</v>
      </c>
      <c r="F7886" t="str" cm="1">
        <f t="array" ref="F7886">_xlfn.IFS(Table1[[#This Row],[Age]]&gt;49,"OLD",Table1[[#This Row],[Age]]&gt;29,"MIDDLE AGE",Table1[[#This Row],[Age]]&gt;19,"YOUNG")</f>
        <v>MIDDLE AGE</v>
      </c>
      <c r="G7886" t="s">
        <v>22</v>
      </c>
      <c r="H7886" t="s">
        <v>27</v>
      </c>
      <c r="I7886" t="s">
        <v>53</v>
      </c>
      <c r="J7886" s="4">
        <v>14.29</v>
      </c>
      <c r="K7886">
        <v>3</v>
      </c>
      <c r="L7886" s="4">
        <v>42.87</v>
      </c>
      <c r="M7886" s="4">
        <f>L7886-J7886</f>
        <v>28.58</v>
      </c>
      <c r="N7886" s="4">
        <f t="shared" si="246"/>
        <v>4.7633333333333328</v>
      </c>
      <c r="O7886" s="3">
        <f t="shared" si="247"/>
        <v>66.666666666666657</v>
      </c>
      <c r="P7886"/>
    </row>
    <row r="7887" spans="1:16">
      <c r="A7887">
        <v>8886</v>
      </c>
      <c r="B7887" s="2" t="s">
        <v>1122</v>
      </c>
      <c r="C7887" t="s">
        <v>602</v>
      </c>
      <c r="D7887" t="s">
        <v>17</v>
      </c>
      <c r="E7887">
        <v>55</v>
      </c>
      <c r="F7887" t="str" cm="1">
        <f t="array" ref="F7887">_xlfn.IFS(Table1[[#This Row],[Age]]&gt;49,"OLD",Table1[[#This Row],[Age]]&gt;29,"MIDDLE AGE",Table1[[#This Row],[Age]]&gt;19,"YOUNG")</f>
        <v>OLD</v>
      </c>
      <c r="G7887" t="s">
        <v>18</v>
      </c>
      <c r="H7887" t="s">
        <v>40</v>
      </c>
      <c r="I7887" t="s">
        <v>41</v>
      </c>
      <c r="J7887" s="4">
        <v>786.09</v>
      </c>
      <c r="K7887">
        <v>3</v>
      </c>
      <c r="L7887" s="4">
        <v>2358.27</v>
      </c>
      <c r="M7887" s="4">
        <f>L7887-J7887</f>
        <v>1572.1799999999998</v>
      </c>
      <c r="N7887" s="4">
        <f t="shared" si="246"/>
        <v>262.03000000000003</v>
      </c>
      <c r="O7887" s="3">
        <f t="shared" si="247"/>
        <v>66.666666666666657</v>
      </c>
      <c r="P7887"/>
    </row>
    <row r="7888" spans="1:16">
      <c r="A7888">
        <v>8887</v>
      </c>
      <c r="B7888" s="2" t="s">
        <v>1141</v>
      </c>
      <c r="C7888" t="s">
        <v>499</v>
      </c>
      <c r="D7888" t="s">
        <v>17</v>
      </c>
      <c r="E7888">
        <v>27</v>
      </c>
      <c r="F7888" t="str" cm="1">
        <f t="array" ref="F7888">_xlfn.IFS(Table1[[#This Row],[Age]]&gt;49,"OLD",Table1[[#This Row],[Age]]&gt;29,"MIDDLE AGE",Table1[[#This Row],[Age]]&gt;19,"YOUNG")</f>
        <v>YOUNG</v>
      </c>
      <c r="G7888" t="s">
        <v>18</v>
      </c>
      <c r="H7888" t="s">
        <v>19</v>
      </c>
      <c r="I7888" t="s">
        <v>80</v>
      </c>
      <c r="J7888" s="4">
        <v>86.22</v>
      </c>
      <c r="K7888">
        <v>3</v>
      </c>
      <c r="L7888" s="4">
        <v>258.66000000000003</v>
      </c>
      <c r="M7888" s="4">
        <f>L7888-J7888</f>
        <v>172.44000000000003</v>
      </c>
      <c r="N7888" s="4">
        <f t="shared" si="246"/>
        <v>28.74</v>
      </c>
      <c r="O7888" s="3">
        <f t="shared" si="247"/>
        <v>66.666666666666671</v>
      </c>
      <c r="P7888"/>
    </row>
    <row r="7889" spans="1:16">
      <c r="A7889">
        <v>8888</v>
      </c>
      <c r="B7889" s="2" t="s">
        <v>1066</v>
      </c>
      <c r="C7889" t="s">
        <v>138</v>
      </c>
      <c r="D7889" t="s">
        <v>17</v>
      </c>
      <c r="E7889">
        <v>45</v>
      </c>
      <c r="F7889" t="str" cm="1">
        <f t="array" ref="F7889">_xlfn.IFS(Table1[[#This Row],[Age]]&gt;49,"OLD",Table1[[#This Row],[Age]]&gt;29,"MIDDLE AGE",Table1[[#This Row],[Age]]&gt;19,"YOUNG")</f>
        <v>MIDDLE AGE</v>
      </c>
      <c r="G7889" t="s">
        <v>25</v>
      </c>
      <c r="H7889" t="s">
        <v>40</v>
      </c>
      <c r="I7889" t="s">
        <v>76</v>
      </c>
      <c r="J7889" s="4">
        <v>454.57</v>
      </c>
      <c r="K7889">
        <v>3</v>
      </c>
      <c r="L7889" s="4">
        <v>1363.71</v>
      </c>
      <c r="M7889" s="4">
        <f>L7889-J7889</f>
        <v>909.1400000000001</v>
      </c>
      <c r="N7889" s="4">
        <f t="shared" si="246"/>
        <v>151.52333333333334</v>
      </c>
      <c r="O7889" s="3">
        <f t="shared" si="247"/>
        <v>66.666666666666671</v>
      </c>
      <c r="P7889"/>
    </row>
    <row r="7890" spans="1:16">
      <c r="A7890">
        <v>8889</v>
      </c>
      <c r="B7890" s="2" t="s">
        <v>974</v>
      </c>
      <c r="C7890" t="s">
        <v>820</v>
      </c>
      <c r="D7890" t="s">
        <v>12</v>
      </c>
      <c r="E7890">
        <v>31</v>
      </c>
      <c r="F7890" t="str" cm="1">
        <f t="array" ref="F7890">_xlfn.IFS(Table1[[#This Row],[Age]]&gt;49,"OLD",Table1[[#This Row],[Age]]&gt;29,"MIDDLE AGE",Table1[[#This Row],[Age]]&gt;19,"YOUNG")</f>
        <v>MIDDLE AGE</v>
      </c>
      <c r="G7890" t="s">
        <v>13</v>
      </c>
      <c r="H7890" t="s">
        <v>35</v>
      </c>
      <c r="I7890" t="s">
        <v>36</v>
      </c>
      <c r="J7890" s="4">
        <v>423.7</v>
      </c>
      <c r="K7890">
        <v>2</v>
      </c>
      <c r="L7890" s="4">
        <v>847.4</v>
      </c>
      <c r="M7890" s="4">
        <f>L7890-J7890</f>
        <v>423.7</v>
      </c>
      <c r="N7890" s="4">
        <f t="shared" si="246"/>
        <v>211.85</v>
      </c>
      <c r="O7890" s="3">
        <f t="shared" si="247"/>
        <v>50</v>
      </c>
      <c r="P7890"/>
    </row>
    <row r="7891" spans="1:16">
      <c r="A7891">
        <v>8890</v>
      </c>
      <c r="B7891" s="2" t="s">
        <v>968</v>
      </c>
      <c r="C7891" t="s">
        <v>52</v>
      </c>
      <c r="D7891" t="s">
        <v>12</v>
      </c>
      <c r="E7891">
        <v>53</v>
      </c>
      <c r="F7891" t="str" cm="1">
        <f t="array" ref="F7891">_xlfn.IFS(Table1[[#This Row],[Age]]&gt;49,"OLD",Table1[[#This Row],[Age]]&gt;29,"MIDDLE AGE",Table1[[#This Row],[Age]]&gt;19,"YOUNG")</f>
        <v>OLD</v>
      </c>
      <c r="G7891" t="s">
        <v>22</v>
      </c>
      <c r="H7891" t="s">
        <v>27</v>
      </c>
      <c r="I7891" t="s">
        <v>46</v>
      </c>
      <c r="J7891" s="4">
        <v>189.59</v>
      </c>
      <c r="K7891">
        <v>5</v>
      </c>
      <c r="L7891" s="4">
        <v>947.95</v>
      </c>
      <c r="M7891" s="4">
        <f>L7891-J7891</f>
        <v>758.36</v>
      </c>
      <c r="N7891" s="4">
        <f t="shared" si="246"/>
        <v>37.917999999999999</v>
      </c>
      <c r="O7891" s="3">
        <f t="shared" si="247"/>
        <v>80</v>
      </c>
      <c r="P7891"/>
    </row>
    <row r="7892" spans="1:16">
      <c r="A7892">
        <v>8891</v>
      </c>
      <c r="B7892" s="2" t="s">
        <v>1016</v>
      </c>
      <c r="C7892" t="s">
        <v>335</v>
      </c>
      <c r="D7892" t="s">
        <v>12</v>
      </c>
      <c r="E7892">
        <v>55</v>
      </c>
      <c r="F7892" t="str" cm="1">
        <f t="array" ref="F7892">_xlfn.IFS(Table1[[#This Row],[Age]]&gt;49,"OLD",Table1[[#This Row],[Age]]&gt;29,"MIDDLE AGE",Table1[[#This Row],[Age]]&gt;19,"YOUNG")</f>
        <v>OLD</v>
      </c>
      <c r="G7892" t="s">
        <v>22</v>
      </c>
      <c r="H7892" t="s">
        <v>19</v>
      </c>
      <c r="I7892" t="s">
        <v>23</v>
      </c>
      <c r="J7892" s="4">
        <v>967.2</v>
      </c>
      <c r="K7892">
        <v>5</v>
      </c>
      <c r="L7892" s="4">
        <v>4836</v>
      </c>
      <c r="M7892" s="4">
        <f>L7892-J7892</f>
        <v>3868.8</v>
      </c>
      <c r="N7892" s="4">
        <f t="shared" si="246"/>
        <v>193.44</v>
      </c>
      <c r="O7892" s="3">
        <f t="shared" si="247"/>
        <v>80</v>
      </c>
      <c r="P7892"/>
    </row>
    <row r="7893" spans="1:16">
      <c r="A7893">
        <v>8892</v>
      </c>
      <c r="B7893" s="2" t="s">
        <v>1034</v>
      </c>
      <c r="C7893" t="s">
        <v>231</v>
      </c>
      <c r="D7893" t="s">
        <v>12</v>
      </c>
      <c r="E7893">
        <v>33</v>
      </c>
      <c r="F7893" t="str" cm="1">
        <f t="array" ref="F7893">_xlfn.IFS(Table1[[#This Row],[Age]]&gt;49,"OLD",Table1[[#This Row],[Age]]&gt;29,"MIDDLE AGE",Table1[[#This Row],[Age]]&gt;19,"YOUNG")</f>
        <v>MIDDLE AGE</v>
      </c>
      <c r="G7893" t="s">
        <v>25</v>
      </c>
      <c r="H7893" t="s">
        <v>40</v>
      </c>
      <c r="I7893" t="s">
        <v>76</v>
      </c>
      <c r="J7893" s="4">
        <v>607.70000000000005</v>
      </c>
      <c r="K7893">
        <v>4</v>
      </c>
      <c r="L7893" s="4">
        <v>2430.8000000000002</v>
      </c>
      <c r="M7893" s="4">
        <f>L7893-J7893</f>
        <v>1823.1000000000001</v>
      </c>
      <c r="N7893" s="4">
        <f t="shared" si="246"/>
        <v>151.92500000000001</v>
      </c>
      <c r="O7893" s="3">
        <f t="shared" si="247"/>
        <v>75</v>
      </c>
      <c r="P7893"/>
    </row>
    <row r="7894" spans="1:16">
      <c r="A7894">
        <v>8893</v>
      </c>
      <c r="B7894" s="2" t="s">
        <v>1184</v>
      </c>
      <c r="C7894" t="s">
        <v>495</v>
      </c>
      <c r="D7894" t="s">
        <v>17</v>
      </c>
      <c r="E7894">
        <v>38</v>
      </c>
      <c r="F7894" t="str" cm="1">
        <f t="array" ref="F7894">_xlfn.IFS(Table1[[#This Row],[Age]]&gt;49,"OLD",Table1[[#This Row],[Age]]&gt;29,"MIDDLE AGE",Table1[[#This Row],[Age]]&gt;19,"YOUNG")</f>
        <v>MIDDLE AGE</v>
      </c>
      <c r="G7894" t="s">
        <v>25</v>
      </c>
      <c r="H7894" t="s">
        <v>19</v>
      </c>
      <c r="I7894" t="s">
        <v>23</v>
      </c>
      <c r="J7894" s="4">
        <v>815.38</v>
      </c>
      <c r="K7894">
        <v>4</v>
      </c>
      <c r="L7894" s="4">
        <v>3261.52</v>
      </c>
      <c r="M7894" s="4">
        <f>L7894-J7894</f>
        <v>2446.14</v>
      </c>
      <c r="N7894" s="4">
        <f t="shared" si="246"/>
        <v>203.845</v>
      </c>
      <c r="O7894" s="3">
        <f t="shared" si="247"/>
        <v>75</v>
      </c>
      <c r="P7894"/>
    </row>
    <row r="7895" spans="1:16">
      <c r="A7895">
        <v>8894</v>
      </c>
      <c r="B7895" s="2" t="s">
        <v>1134</v>
      </c>
      <c r="C7895" t="s">
        <v>137</v>
      </c>
      <c r="D7895" t="s">
        <v>12</v>
      </c>
      <c r="E7895">
        <v>45</v>
      </c>
      <c r="F7895" t="str" cm="1">
        <f t="array" ref="F7895">_xlfn.IFS(Table1[[#This Row],[Age]]&gt;49,"OLD",Table1[[#This Row],[Age]]&gt;29,"MIDDLE AGE",Table1[[#This Row],[Age]]&gt;19,"YOUNG")</f>
        <v>MIDDLE AGE</v>
      </c>
      <c r="G7895" t="s">
        <v>13</v>
      </c>
      <c r="H7895" t="s">
        <v>14</v>
      </c>
      <c r="I7895" t="s">
        <v>15</v>
      </c>
      <c r="J7895" s="4">
        <v>501.18</v>
      </c>
      <c r="K7895">
        <v>3</v>
      </c>
      <c r="L7895" s="4">
        <v>1503.54</v>
      </c>
      <c r="M7895" s="4">
        <f>L7895-J7895</f>
        <v>1002.3599999999999</v>
      </c>
      <c r="N7895" s="4">
        <f t="shared" si="246"/>
        <v>167.06</v>
      </c>
      <c r="O7895" s="3">
        <f t="shared" si="247"/>
        <v>66.666666666666657</v>
      </c>
      <c r="P7895"/>
    </row>
    <row r="7896" spans="1:16">
      <c r="A7896">
        <v>8895</v>
      </c>
      <c r="B7896" s="2" t="s">
        <v>1186</v>
      </c>
      <c r="C7896" t="s">
        <v>934</v>
      </c>
      <c r="D7896" t="s">
        <v>17</v>
      </c>
      <c r="E7896">
        <v>50</v>
      </c>
      <c r="F7896" t="str" cm="1">
        <f t="array" ref="F7896">_xlfn.IFS(Table1[[#This Row],[Age]]&gt;49,"OLD",Table1[[#This Row],[Age]]&gt;29,"MIDDLE AGE",Table1[[#This Row],[Age]]&gt;19,"YOUNG")</f>
        <v>OLD</v>
      </c>
      <c r="G7896" t="s">
        <v>22</v>
      </c>
      <c r="H7896" t="s">
        <v>40</v>
      </c>
      <c r="I7896" t="s">
        <v>68</v>
      </c>
      <c r="J7896" s="4">
        <v>725.58</v>
      </c>
      <c r="K7896">
        <v>1</v>
      </c>
      <c r="L7896" s="4">
        <v>725.58</v>
      </c>
      <c r="M7896" s="4">
        <f>L7896-J7896</f>
        <v>0</v>
      </c>
      <c r="N7896" s="4">
        <f t="shared" si="246"/>
        <v>725.58</v>
      </c>
      <c r="O7896" s="3">
        <f t="shared" si="247"/>
        <v>0</v>
      </c>
      <c r="P7896"/>
    </row>
    <row r="7897" spans="1:16">
      <c r="A7897">
        <v>8896</v>
      </c>
      <c r="B7897" s="2" t="s">
        <v>1299</v>
      </c>
      <c r="C7897" t="s">
        <v>452</v>
      </c>
      <c r="D7897" t="s">
        <v>17</v>
      </c>
      <c r="E7897">
        <v>23</v>
      </c>
      <c r="F7897" t="str" cm="1">
        <f t="array" ref="F7897">_xlfn.IFS(Table1[[#This Row],[Age]]&gt;49,"OLD",Table1[[#This Row],[Age]]&gt;29,"MIDDLE AGE",Table1[[#This Row],[Age]]&gt;19,"YOUNG")</f>
        <v>YOUNG</v>
      </c>
      <c r="G7897" t="s">
        <v>13</v>
      </c>
      <c r="H7897" t="s">
        <v>14</v>
      </c>
      <c r="I7897" t="s">
        <v>43</v>
      </c>
      <c r="J7897" s="4">
        <v>970.08</v>
      </c>
      <c r="K7897">
        <v>1</v>
      </c>
      <c r="L7897" s="4">
        <v>970.08</v>
      </c>
      <c r="M7897" s="4">
        <f>L7897-J7897</f>
        <v>0</v>
      </c>
      <c r="N7897" s="4">
        <f t="shared" si="246"/>
        <v>970.08</v>
      </c>
      <c r="O7897" s="3">
        <f t="shared" si="247"/>
        <v>0</v>
      </c>
      <c r="P7897"/>
    </row>
    <row r="7898" spans="1:16">
      <c r="A7898">
        <v>8897</v>
      </c>
      <c r="B7898" s="2" t="s">
        <v>968</v>
      </c>
      <c r="C7898" t="s">
        <v>521</v>
      </c>
      <c r="D7898" t="s">
        <v>17</v>
      </c>
      <c r="E7898">
        <v>58</v>
      </c>
      <c r="F7898" t="str" cm="1">
        <f t="array" ref="F7898">_xlfn.IFS(Table1[[#This Row],[Age]]&gt;49,"OLD",Table1[[#This Row],[Age]]&gt;29,"MIDDLE AGE",Table1[[#This Row],[Age]]&gt;19,"YOUNG")</f>
        <v>OLD</v>
      </c>
      <c r="G7898" t="s">
        <v>18</v>
      </c>
      <c r="H7898" t="s">
        <v>19</v>
      </c>
      <c r="I7898" t="s">
        <v>20</v>
      </c>
      <c r="J7898" s="4">
        <v>354.92</v>
      </c>
      <c r="K7898">
        <v>3</v>
      </c>
      <c r="L7898" s="4">
        <v>1064.76</v>
      </c>
      <c r="M7898" s="4">
        <f>L7898-J7898</f>
        <v>709.83999999999992</v>
      </c>
      <c r="N7898" s="4">
        <f t="shared" si="246"/>
        <v>118.30666666666667</v>
      </c>
      <c r="O7898" s="3">
        <f t="shared" si="247"/>
        <v>66.666666666666657</v>
      </c>
      <c r="P7898"/>
    </row>
    <row r="7899" spans="1:16">
      <c r="A7899">
        <v>8898</v>
      </c>
      <c r="B7899" s="2" t="s">
        <v>1268</v>
      </c>
      <c r="C7899" t="s">
        <v>753</v>
      </c>
      <c r="D7899" t="s">
        <v>17</v>
      </c>
      <c r="E7899">
        <v>32</v>
      </c>
      <c r="F7899" t="str" cm="1">
        <f t="array" ref="F7899">_xlfn.IFS(Table1[[#This Row],[Age]]&gt;49,"OLD",Table1[[#This Row],[Age]]&gt;29,"MIDDLE AGE",Table1[[#This Row],[Age]]&gt;19,"YOUNG")</f>
        <v>MIDDLE AGE</v>
      </c>
      <c r="G7899" t="s">
        <v>18</v>
      </c>
      <c r="H7899" t="s">
        <v>27</v>
      </c>
      <c r="I7899" t="s">
        <v>32</v>
      </c>
      <c r="J7899" s="4">
        <v>509.22</v>
      </c>
      <c r="K7899">
        <v>5</v>
      </c>
      <c r="L7899" s="4">
        <v>2546.1</v>
      </c>
      <c r="M7899" s="4">
        <f>L7899-J7899</f>
        <v>2036.8799999999999</v>
      </c>
      <c r="N7899" s="4">
        <f t="shared" si="246"/>
        <v>101.84400000000001</v>
      </c>
      <c r="O7899" s="3">
        <f t="shared" si="247"/>
        <v>80</v>
      </c>
      <c r="P7899"/>
    </row>
    <row r="7900" spans="1:16">
      <c r="A7900">
        <v>8899</v>
      </c>
      <c r="B7900" s="2" t="s">
        <v>1015</v>
      </c>
      <c r="C7900" t="s">
        <v>421</v>
      </c>
      <c r="D7900" t="s">
        <v>12</v>
      </c>
      <c r="E7900">
        <v>61</v>
      </c>
      <c r="F7900" t="str" cm="1">
        <f t="array" ref="F7900">_xlfn.IFS(Table1[[#This Row],[Age]]&gt;49,"OLD",Table1[[#This Row],[Age]]&gt;29,"MIDDLE AGE",Table1[[#This Row],[Age]]&gt;19,"YOUNG")</f>
        <v>OLD</v>
      </c>
      <c r="G7900" t="s">
        <v>13</v>
      </c>
      <c r="H7900" t="s">
        <v>27</v>
      </c>
      <c r="I7900" t="s">
        <v>32</v>
      </c>
      <c r="J7900" s="4">
        <v>519.39</v>
      </c>
      <c r="K7900">
        <v>4</v>
      </c>
      <c r="L7900" s="4">
        <v>2077.56</v>
      </c>
      <c r="M7900" s="4">
        <f>L7900-J7900</f>
        <v>1558.17</v>
      </c>
      <c r="N7900" s="4">
        <f t="shared" si="246"/>
        <v>129.8475</v>
      </c>
      <c r="O7900" s="3">
        <f t="shared" si="247"/>
        <v>75</v>
      </c>
      <c r="P7900"/>
    </row>
    <row r="7901" spans="1:16">
      <c r="A7901">
        <v>8900</v>
      </c>
      <c r="B7901" s="2" t="s">
        <v>1195</v>
      </c>
      <c r="C7901" t="s">
        <v>924</v>
      </c>
      <c r="D7901" t="s">
        <v>12</v>
      </c>
      <c r="E7901">
        <v>20</v>
      </c>
      <c r="F7901" t="str" cm="1">
        <f t="array" ref="F7901">_xlfn.IFS(Table1[[#This Row],[Age]]&gt;49,"OLD",Table1[[#This Row],[Age]]&gt;29,"MIDDLE AGE",Table1[[#This Row],[Age]]&gt;19,"YOUNG")</f>
        <v>YOUNG</v>
      </c>
      <c r="G7901" t="s">
        <v>13</v>
      </c>
      <c r="H7901" t="s">
        <v>27</v>
      </c>
      <c r="I7901" t="s">
        <v>46</v>
      </c>
      <c r="J7901" s="4">
        <v>992.07</v>
      </c>
      <c r="K7901">
        <v>2</v>
      </c>
      <c r="L7901" s="4">
        <v>1984.14</v>
      </c>
      <c r="M7901" s="4">
        <f>L7901-J7901</f>
        <v>992.07</v>
      </c>
      <c r="N7901" s="4">
        <f t="shared" si="246"/>
        <v>496.03500000000003</v>
      </c>
      <c r="O7901" s="3">
        <f t="shared" si="247"/>
        <v>50</v>
      </c>
      <c r="P7901"/>
    </row>
    <row r="7902" spans="1:16">
      <c r="A7902">
        <v>8901</v>
      </c>
      <c r="B7902" s="2" t="s">
        <v>1272</v>
      </c>
      <c r="C7902" t="s">
        <v>308</v>
      </c>
      <c r="D7902" t="s">
        <v>12</v>
      </c>
      <c r="E7902">
        <v>60</v>
      </c>
      <c r="F7902" t="str" cm="1">
        <f t="array" ref="F7902">_xlfn.IFS(Table1[[#This Row],[Age]]&gt;49,"OLD",Table1[[#This Row],[Age]]&gt;29,"MIDDLE AGE",Table1[[#This Row],[Age]]&gt;19,"YOUNG")</f>
        <v>OLD</v>
      </c>
      <c r="G7902" t="s">
        <v>25</v>
      </c>
      <c r="H7902" t="s">
        <v>14</v>
      </c>
      <c r="I7902" t="s">
        <v>38</v>
      </c>
      <c r="J7902" s="4">
        <v>240.77</v>
      </c>
      <c r="K7902">
        <v>1</v>
      </c>
      <c r="L7902" s="4">
        <v>240.77</v>
      </c>
      <c r="M7902" s="4">
        <f>L7902-J7902</f>
        <v>0</v>
      </c>
      <c r="N7902" s="4">
        <f t="shared" si="246"/>
        <v>240.77</v>
      </c>
      <c r="O7902" s="3">
        <f t="shared" si="247"/>
        <v>0</v>
      </c>
      <c r="P7902"/>
    </row>
    <row r="7903" spans="1:16">
      <c r="A7903">
        <v>8902</v>
      </c>
      <c r="B7903" s="2" t="s">
        <v>1156</v>
      </c>
      <c r="C7903" t="s">
        <v>755</v>
      </c>
      <c r="D7903" t="s">
        <v>12</v>
      </c>
      <c r="E7903">
        <v>64</v>
      </c>
      <c r="F7903" t="str" cm="1">
        <f t="array" ref="F7903">_xlfn.IFS(Table1[[#This Row],[Age]]&gt;49,"OLD",Table1[[#This Row],[Age]]&gt;29,"MIDDLE AGE",Table1[[#This Row],[Age]]&gt;19,"YOUNG")</f>
        <v>OLD</v>
      </c>
      <c r="G7903" t="s">
        <v>22</v>
      </c>
      <c r="H7903" t="s">
        <v>27</v>
      </c>
      <c r="I7903" t="s">
        <v>53</v>
      </c>
      <c r="J7903" s="4">
        <v>678.55</v>
      </c>
      <c r="K7903">
        <v>4</v>
      </c>
      <c r="L7903" s="4">
        <v>2714.2</v>
      </c>
      <c r="M7903" s="4">
        <f>L7903-J7903</f>
        <v>2035.6499999999999</v>
      </c>
      <c r="N7903" s="4">
        <f t="shared" si="246"/>
        <v>169.63749999999999</v>
      </c>
      <c r="O7903" s="3">
        <f t="shared" si="247"/>
        <v>75</v>
      </c>
      <c r="P7903"/>
    </row>
    <row r="7904" spans="1:16">
      <c r="A7904">
        <v>8903</v>
      </c>
      <c r="B7904" s="2" t="s">
        <v>948</v>
      </c>
      <c r="C7904" t="s">
        <v>831</v>
      </c>
      <c r="D7904" t="s">
        <v>12</v>
      </c>
      <c r="E7904">
        <v>52</v>
      </c>
      <c r="F7904" t="str" cm="1">
        <f t="array" ref="F7904">_xlfn.IFS(Table1[[#This Row],[Age]]&gt;49,"OLD",Table1[[#This Row],[Age]]&gt;29,"MIDDLE AGE",Table1[[#This Row],[Age]]&gt;19,"YOUNG")</f>
        <v>OLD</v>
      </c>
      <c r="G7904" t="s">
        <v>22</v>
      </c>
      <c r="H7904" t="s">
        <v>35</v>
      </c>
      <c r="I7904" t="s">
        <v>36</v>
      </c>
      <c r="J7904" s="4">
        <v>146.85</v>
      </c>
      <c r="K7904">
        <v>1</v>
      </c>
      <c r="L7904" s="4">
        <v>146.85</v>
      </c>
      <c r="M7904" s="4">
        <f>L7904-J7904</f>
        <v>0</v>
      </c>
      <c r="N7904" s="4">
        <f t="shared" si="246"/>
        <v>146.85</v>
      </c>
      <c r="O7904" s="3">
        <f t="shared" si="247"/>
        <v>0</v>
      </c>
      <c r="P7904"/>
    </row>
    <row r="7905" spans="1:16">
      <c r="A7905">
        <v>8904</v>
      </c>
      <c r="B7905" s="2" t="s">
        <v>1172</v>
      </c>
      <c r="C7905" t="s">
        <v>829</v>
      </c>
      <c r="D7905" t="s">
        <v>17</v>
      </c>
      <c r="E7905">
        <v>31</v>
      </c>
      <c r="F7905" t="str" cm="1">
        <f t="array" ref="F7905">_xlfn.IFS(Table1[[#This Row],[Age]]&gt;49,"OLD",Table1[[#This Row],[Age]]&gt;29,"MIDDLE AGE",Table1[[#This Row],[Age]]&gt;19,"YOUNG")</f>
        <v>MIDDLE AGE</v>
      </c>
      <c r="G7905" t="s">
        <v>22</v>
      </c>
      <c r="H7905" t="s">
        <v>40</v>
      </c>
      <c r="I7905" t="s">
        <v>68</v>
      </c>
      <c r="J7905" s="4">
        <v>927.8</v>
      </c>
      <c r="K7905">
        <v>5</v>
      </c>
      <c r="L7905" s="4">
        <v>4639</v>
      </c>
      <c r="M7905" s="4">
        <f>L7905-J7905</f>
        <v>3711.2</v>
      </c>
      <c r="N7905" s="4">
        <f t="shared" si="246"/>
        <v>185.56</v>
      </c>
      <c r="O7905" s="3">
        <f t="shared" si="247"/>
        <v>80</v>
      </c>
      <c r="P7905"/>
    </row>
    <row r="7906" spans="1:16">
      <c r="A7906">
        <v>8905</v>
      </c>
      <c r="B7906" s="2" t="s">
        <v>1292</v>
      </c>
      <c r="C7906" t="s">
        <v>163</v>
      </c>
      <c r="D7906" t="s">
        <v>12</v>
      </c>
      <c r="E7906">
        <v>19</v>
      </c>
      <c r="F7906" t="e" cm="1">
        <f t="array" ref="F7906">_xlfn.IFS(Table1[[#This Row],[Age]]&gt;49,"OLD",Table1[[#This Row],[Age]]&gt;29,"MIDDLE AGE",Table1[[#This Row],[Age]]&gt;19,"YOUNG")</f>
        <v>#N/A</v>
      </c>
      <c r="G7906" t="s">
        <v>13</v>
      </c>
      <c r="H7906" t="s">
        <v>40</v>
      </c>
      <c r="I7906" t="s">
        <v>41</v>
      </c>
      <c r="J7906" s="4">
        <v>594.48</v>
      </c>
      <c r="K7906">
        <v>5</v>
      </c>
      <c r="L7906" s="4">
        <v>2972.4</v>
      </c>
      <c r="M7906" s="4">
        <f>L7906-J7906</f>
        <v>2377.92</v>
      </c>
      <c r="N7906" s="4">
        <f t="shared" si="246"/>
        <v>118.896</v>
      </c>
      <c r="O7906" s="3">
        <f t="shared" si="247"/>
        <v>80</v>
      </c>
      <c r="P7906"/>
    </row>
    <row r="7907" spans="1:16">
      <c r="A7907">
        <v>8906</v>
      </c>
      <c r="B7907" s="2" t="s">
        <v>1171</v>
      </c>
      <c r="C7907" t="s">
        <v>901</v>
      </c>
      <c r="D7907" t="s">
        <v>12</v>
      </c>
      <c r="E7907">
        <v>46</v>
      </c>
      <c r="F7907" t="str" cm="1">
        <f t="array" ref="F7907">_xlfn.IFS(Table1[[#This Row],[Age]]&gt;49,"OLD",Table1[[#This Row],[Age]]&gt;29,"MIDDLE AGE",Table1[[#This Row],[Age]]&gt;19,"YOUNG")</f>
        <v>MIDDLE AGE</v>
      </c>
      <c r="G7907" t="s">
        <v>25</v>
      </c>
      <c r="H7907" t="s">
        <v>19</v>
      </c>
      <c r="I7907" t="s">
        <v>20</v>
      </c>
      <c r="J7907" s="4">
        <v>860.82</v>
      </c>
      <c r="K7907">
        <v>3</v>
      </c>
      <c r="L7907" s="4">
        <v>2582.46</v>
      </c>
      <c r="M7907" s="4">
        <f>L7907-J7907</f>
        <v>1721.6399999999999</v>
      </c>
      <c r="N7907" s="4">
        <f t="shared" si="246"/>
        <v>286.94</v>
      </c>
      <c r="O7907" s="3">
        <f t="shared" si="247"/>
        <v>66.666666666666657</v>
      </c>
      <c r="P7907"/>
    </row>
    <row r="7908" spans="1:16">
      <c r="A7908">
        <v>8907</v>
      </c>
      <c r="B7908" s="2" t="s">
        <v>956</v>
      </c>
      <c r="C7908" t="s">
        <v>556</v>
      </c>
      <c r="D7908" t="s">
        <v>12</v>
      </c>
      <c r="E7908">
        <v>21</v>
      </c>
      <c r="F7908" t="str" cm="1">
        <f t="array" ref="F7908">_xlfn.IFS(Table1[[#This Row],[Age]]&gt;49,"OLD",Table1[[#This Row],[Age]]&gt;29,"MIDDLE AGE",Table1[[#This Row],[Age]]&gt;19,"YOUNG")</f>
        <v>YOUNG</v>
      </c>
      <c r="G7908" t="s">
        <v>25</v>
      </c>
      <c r="H7908" t="s">
        <v>14</v>
      </c>
      <c r="I7908" t="s">
        <v>48</v>
      </c>
      <c r="J7908" s="4">
        <v>896.29</v>
      </c>
      <c r="K7908">
        <v>3</v>
      </c>
      <c r="L7908" s="4">
        <v>2688.87</v>
      </c>
      <c r="M7908" s="4">
        <f>L7908-J7908</f>
        <v>1792.58</v>
      </c>
      <c r="N7908" s="4">
        <f t="shared" si="246"/>
        <v>298.76333333333332</v>
      </c>
      <c r="O7908" s="3">
        <f t="shared" si="247"/>
        <v>66.666666666666657</v>
      </c>
      <c r="P7908"/>
    </row>
    <row r="7909" spans="1:16">
      <c r="A7909">
        <v>8908</v>
      </c>
      <c r="B7909" s="2" t="s">
        <v>993</v>
      </c>
      <c r="C7909" t="s">
        <v>536</v>
      </c>
      <c r="D7909" t="s">
        <v>12</v>
      </c>
      <c r="E7909">
        <v>43</v>
      </c>
      <c r="F7909" t="str" cm="1">
        <f t="array" ref="F7909">_xlfn.IFS(Table1[[#This Row],[Age]]&gt;49,"OLD",Table1[[#This Row],[Age]]&gt;29,"MIDDLE AGE",Table1[[#This Row],[Age]]&gt;19,"YOUNG")</f>
        <v>MIDDLE AGE</v>
      </c>
      <c r="G7909" t="s">
        <v>25</v>
      </c>
      <c r="H7909" t="s">
        <v>40</v>
      </c>
      <c r="I7909" t="s">
        <v>41</v>
      </c>
      <c r="J7909" s="4">
        <v>561.54</v>
      </c>
      <c r="K7909">
        <v>1</v>
      </c>
      <c r="L7909" s="4">
        <v>561.54</v>
      </c>
      <c r="M7909" s="4">
        <f>L7909-J7909</f>
        <v>0</v>
      </c>
      <c r="N7909" s="4">
        <f t="shared" si="246"/>
        <v>561.54</v>
      </c>
      <c r="O7909" s="3">
        <f t="shared" si="247"/>
        <v>0</v>
      </c>
      <c r="P7909"/>
    </row>
    <row r="7910" spans="1:16">
      <c r="A7910">
        <v>8909</v>
      </c>
      <c r="B7910" s="2" t="s">
        <v>951</v>
      </c>
      <c r="C7910" t="s">
        <v>464</v>
      </c>
      <c r="D7910" t="s">
        <v>17</v>
      </c>
      <c r="E7910">
        <v>29</v>
      </c>
      <c r="F7910" t="str" cm="1">
        <f t="array" ref="F7910">_xlfn.IFS(Table1[[#This Row],[Age]]&gt;49,"OLD",Table1[[#This Row],[Age]]&gt;29,"MIDDLE AGE",Table1[[#This Row],[Age]]&gt;19,"YOUNG")</f>
        <v>YOUNG</v>
      </c>
      <c r="G7910" t="s">
        <v>13</v>
      </c>
      <c r="H7910" t="s">
        <v>14</v>
      </c>
      <c r="I7910" t="s">
        <v>48</v>
      </c>
      <c r="J7910" s="4">
        <v>685.19</v>
      </c>
      <c r="K7910">
        <v>1</v>
      </c>
      <c r="L7910" s="4">
        <v>685.19</v>
      </c>
      <c r="M7910" s="4">
        <f>L7910-J7910</f>
        <v>0</v>
      </c>
      <c r="N7910" s="4">
        <f t="shared" si="246"/>
        <v>685.19</v>
      </c>
      <c r="O7910" s="3">
        <f t="shared" si="247"/>
        <v>0</v>
      </c>
      <c r="P7910"/>
    </row>
    <row r="7911" spans="1:16">
      <c r="A7911">
        <v>8910</v>
      </c>
      <c r="B7911" s="2" t="s">
        <v>1168</v>
      </c>
      <c r="C7911" t="s">
        <v>480</v>
      </c>
      <c r="D7911" t="s">
        <v>17</v>
      </c>
      <c r="E7911">
        <v>19</v>
      </c>
      <c r="F7911" t="e" cm="1">
        <f t="array" ref="F7911">_xlfn.IFS(Table1[[#This Row],[Age]]&gt;49,"OLD",Table1[[#This Row],[Age]]&gt;29,"MIDDLE AGE",Table1[[#This Row],[Age]]&gt;19,"YOUNG")</f>
        <v>#N/A</v>
      </c>
      <c r="G7911" t="s">
        <v>13</v>
      </c>
      <c r="H7911" t="s">
        <v>19</v>
      </c>
      <c r="I7911" t="s">
        <v>23</v>
      </c>
      <c r="J7911" s="4">
        <v>701.73</v>
      </c>
      <c r="K7911">
        <v>4</v>
      </c>
      <c r="L7911" s="4">
        <v>2806.92</v>
      </c>
      <c r="M7911" s="4">
        <f>L7911-J7911</f>
        <v>2105.19</v>
      </c>
      <c r="N7911" s="4">
        <f t="shared" si="246"/>
        <v>175.4325</v>
      </c>
      <c r="O7911" s="3">
        <f t="shared" si="247"/>
        <v>75</v>
      </c>
      <c r="P7911"/>
    </row>
    <row r="7912" spans="1:16">
      <c r="A7912">
        <v>8911</v>
      </c>
      <c r="B7912" s="2" t="s">
        <v>1027</v>
      </c>
      <c r="C7912" t="s">
        <v>587</v>
      </c>
      <c r="D7912" t="s">
        <v>17</v>
      </c>
      <c r="E7912">
        <v>34</v>
      </c>
      <c r="F7912" t="str" cm="1">
        <f t="array" ref="F7912">_xlfn.IFS(Table1[[#This Row],[Age]]&gt;49,"OLD",Table1[[#This Row],[Age]]&gt;29,"MIDDLE AGE",Table1[[#This Row],[Age]]&gt;19,"YOUNG")</f>
        <v>MIDDLE AGE</v>
      </c>
      <c r="G7912" t="s">
        <v>25</v>
      </c>
      <c r="H7912" t="s">
        <v>27</v>
      </c>
      <c r="I7912" t="s">
        <v>53</v>
      </c>
      <c r="J7912" s="4">
        <v>465.88</v>
      </c>
      <c r="K7912">
        <v>3</v>
      </c>
      <c r="L7912" s="4">
        <v>1397.64</v>
      </c>
      <c r="M7912" s="4">
        <f>L7912-J7912</f>
        <v>931.7600000000001</v>
      </c>
      <c r="N7912" s="4">
        <f t="shared" si="246"/>
        <v>155.29333333333332</v>
      </c>
      <c r="O7912" s="3">
        <f t="shared" si="247"/>
        <v>66.666666666666671</v>
      </c>
      <c r="P7912"/>
    </row>
    <row r="7913" spans="1:16">
      <c r="A7913">
        <v>8912</v>
      </c>
      <c r="B7913" s="2" t="s">
        <v>1067</v>
      </c>
      <c r="C7913" t="s">
        <v>561</v>
      </c>
      <c r="D7913" t="s">
        <v>17</v>
      </c>
      <c r="E7913">
        <v>52</v>
      </c>
      <c r="F7913" t="str" cm="1">
        <f t="array" ref="F7913">_xlfn.IFS(Table1[[#This Row],[Age]]&gt;49,"OLD",Table1[[#This Row],[Age]]&gt;29,"MIDDLE AGE",Table1[[#This Row],[Age]]&gt;19,"YOUNG")</f>
        <v>OLD</v>
      </c>
      <c r="G7913" t="s">
        <v>13</v>
      </c>
      <c r="H7913" t="s">
        <v>19</v>
      </c>
      <c r="I7913" t="s">
        <v>80</v>
      </c>
      <c r="J7913" s="4">
        <v>440.49</v>
      </c>
      <c r="K7913">
        <v>5</v>
      </c>
      <c r="L7913" s="4">
        <v>2202.4499999999998</v>
      </c>
      <c r="M7913" s="4">
        <f>L7913-J7913</f>
        <v>1761.9599999999998</v>
      </c>
      <c r="N7913" s="4">
        <f t="shared" si="246"/>
        <v>88.097999999999999</v>
      </c>
      <c r="O7913" s="3">
        <f t="shared" si="247"/>
        <v>80</v>
      </c>
      <c r="P7913"/>
    </row>
    <row r="7914" spans="1:16">
      <c r="A7914">
        <v>8913</v>
      </c>
      <c r="B7914" s="2" t="s">
        <v>960</v>
      </c>
      <c r="C7914" t="s">
        <v>757</v>
      </c>
      <c r="D7914" t="s">
        <v>17</v>
      </c>
      <c r="E7914">
        <v>27</v>
      </c>
      <c r="F7914" t="str" cm="1">
        <f t="array" ref="F7914">_xlfn.IFS(Table1[[#This Row],[Age]]&gt;49,"OLD",Table1[[#This Row],[Age]]&gt;29,"MIDDLE AGE",Table1[[#This Row],[Age]]&gt;19,"YOUNG")</f>
        <v>YOUNG</v>
      </c>
      <c r="G7914" t="s">
        <v>18</v>
      </c>
      <c r="H7914" t="s">
        <v>35</v>
      </c>
      <c r="I7914" t="s">
        <v>64</v>
      </c>
      <c r="J7914" s="4">
        <v>194.33</v>
      </c>
      <c r="K7914">
        <v>4</v>
      </c>
      <c r="L7914" s="4">
        <v>777.32</v>
      </c>
      <c r="M7914" s="4">
        <f>L7914-J7914</f>
        <v>582.99</v>
      </c>
      <c r="N7914" s="4">
        <f t="shared" si="246"/>
        <v>48.582500000000003</v>
      </c>
      <c r="O7914" s="3">
        <f t="shared" si="247"/>
        <v>75</v>
      </c>
      <c r="P7914"/>
    </row>
    <row r="7915" spans="1:16">
      <c r="A7915">
        <v>8914</v>
      </c>
      <c r="B7915" s="2" t="s">
        <v>1179</v>
      </c>
      <c r="C7915" t="s">
        <v>820</v>
      </c>
      <c r="D7915" t="s">
        <v>12</v>
      </c>
      <c r="E7915">
        <v>39</v>
      </c>
      <c r="F7915" t="str" cm="1">
        <f t="array" ref="F7915">_xlfn.IFS(Table1[[#This Row],[Age]]&gt;49,"OLD",Table1[[#This Row],[Age]]&gt;29,"MIDDLE AGE",Table1[[#This Row],[Age]]&gt;19,"YOUNG")</f>
        <v>MIDDLE AGE</v>
      </c>
      <c r="G7915" t="s">
        <v>22</v>
      </c>
      <c r="H7915" t="s">
        <v>27</v>
      </c>
      <c r="I7915" t="s">
        <v>53</v>
      </c>
      <c r="J7915" s="4">
        <v>390.08</v>
      </c>
      <c r="K7915">
        <v>4</v>
      </c>
      <c r="L7915" s="4">
        <v>1560.32</v>
      </c>
      <c r="M7915" s="4">
        <f>L7915-J7915</f>
        <v>1170.24</v>
      </c>
      <c r="N7915" s="4">
        <f t="shared" si="246"/>
        <v>97.52</v>
      </c>
      <c r="O7915" s="3">
        <f t="shared" si="247"/>
        <v>75</v>
      </c>
      <c r="P7915"/>
    </row>
    <row r="7916" spans="1:16">
      <c r="A7916">
        <v>8915</v>
      </c>
      <c r="B7916" s="2" t="s">
        <v>1077</v>
      </c>
      <c r="C7916" t="s">
        <v>132</v>
      </c>
      <c r="D7916" t="s">
        <v>17</v>
      </c>
      <c r="E7916">
        <v>58</v>
      </c>
      <c r="F7916" t="str" cm="1">
        <f t="array" ref="F7916">_xlfn.IFS(Table1[[#This Row],[Age]]&gt;49,"OLD",Table1[[#This Row],[Age]]&gt;29,"MIDDLE AGE",Table1[[#This Row],[Age]]&gt;19,"YOUNG")</f>
        <v>OLD</v>
      </c>
      <c r="G7916" t="s">
        <v>22</v>
      </c>
      <c r="H7916" t="s">
        <v>27</v>
      </c>
      <c r="I7916" t="s">
        <v>28</v>
      </c>
      <c r="J7916" s="4">
        <v>990.85</v>
      </c>
      <c r="K7916">
        <v>2</v>
      </c>
      <c r="L7916" s="4">
        <v>1981.7</v>
      </c>
      <c r="M7916" s="4">
        <f>L7916-J7916</f>
        <v>990.85</v>
      </c>
      <c r="N7916" s="4">
        <f t="shared" si="246"/>
        <v>495.42500000000001</v>
      </c>
      <c r="O7916" s="3">
        <f t="shared" si="247"/>
        <v>50</v>
      </c>
      <c r="P7916"/>
    </row>
    <row r="7917" spans="1:16">
      <c r="A7917">
        <v>8916</v>
      </c>
      <c r="B7917" s="2" t="s">
        <v>1166</v>
      </c>
      <c r="C7917" t="s">
        <v>343</v>
      </c>
      <c r="D7917" t="s">
        <v>17</v>
      </c>
      <c r="E7917">
        <v>60</v>
      </c>
      <c r="F7917" t="str" cm="1">
        <f t="array" ref="F7917">_xlfn.IFS(Table1[[#This Row],[Age]]&gt;49,"OLD",Table1[[#This Row],[Age]]&gt;29,"MIDDLE AGE",Table1[[#This Row],[Age]]&gt;19,"YOUNG")</f>
        <v>OLD</v>
      </c>
      <c r="G7917" t="s">
        <v>22</v>
      </c>
      <c r="H7917" t="s">
        <v>27</v>
      </c>
      <c r="I7917" t="s">
        <v>28</v>
      </c>
      <c r="J7917" s="4">
        <v>277.16000000000003</v>
      </c>
      <c r="K7917">
        <v>5</v>
      </c>
      <c r="L7917" s="4">
        <v>1385.8</v>
      </c>
      <c r="M7917" s="4">
        <f>L7917-J7917</f>
        <v>1108.6399999999999</v>
      </c>
      <c r="N7917" s="4">
        <f t="shared" si="246"/>
        <v>55.432000000000002</v>
      </c>
      <c r="O7917" s="3">
        <f t="shared" si="247"/>
        <v>80</v>
      </c>
      <c r="P7917"/>
    </row>
    <row r="7918" spans="1:16">
      <c r="A7918">
        <v>8917</v>
      </c>
      <c r="B7918" s="2" t="s">
        <v>968</v>
      </c>
      <c r="C7918" t="s">
        <v>128</v>
      </c>
      <c r="D7918" t="s">
        <v>17</v>
      </c>
      <c r="E7918">
        <v>38</v>
      </c>
      <c r="F7918" t="str" cm="1">
        <f t="array" ref="F7918">_xlfn.IFS(Table1[[#This Row],[Age]]&gt;49,"OLD",Table1[[#This Row],[Age]]&gt;29,"MIDDLE AGE",Table1[[#This Row],[Age]]&gt;19,"YOUNG")</f>
        <v>MIDDLE AGE</v>
      </c>
      <c r="G7918" t="s">
        <v>18</v>
      </c>
      <c r="H7918" t="s">
        <v>19</v>
      </c>
      <c r="I7918" t="s">
        <v>51</v>
      </c>
      <c r="J7918" s="4">
        <v>764.82</v>
      </c>
      <c r="K7918">
        <v>4</v>
      </c>
      <c r="L7918" s="4">
        <v>3059.28</v>
      </c>
      <c r="M7918" s="4">
        <f>L7918-J7918</f>
        <v>2294.46</v>
      </c>
      <c r="N7918" s="4">
        <f t="shared" si="246"/>
        <v>191.20500000000001</v>
      </c>
      <c r="O7918" s="3">
        <f t="shared" si="247"/>
        <v>75</v>
      </c>
      <c r="P7918"/>
    </row>
    <row r="7919" spans="1:16">
      <c r="A7919">
        <v>8918</v>
      </c>
      <c r="B7919" s="2" t="s">
        <v>978</v>
      </c>
      <c r="C7919" t="s">
        <v>353</v>
      </c>
      <c r="D7919" t="s">
        <v>12</v>
      </c>
      <c r="E7919">
        <v>32</v>
      </c>
      <c r="F7919" t="str" cm="1">
        <f t="array" ref="F7919">_xlfn.IFS(Table1[[#This Row],[Age]]&gt;49,"OLD",Table1[[#This Row],[Age]]&gt;29,"MIDDLE AGE",Table1[[#This Row],[Age]]&gt;19,"YOUNG")</f>
        <v>MIDDLE AGE</v>
      </c>
      <c r="G7919" t="s">
        <v>25</v>
      </c>
      <c r="H7919" t="s">
        <v>35</v>
      </c>
      <c r="I7919" t="s">
        <v>64</v>
      </c>
      <c r="J7919" s="4">
        <v>68.75</v>
      </c>
      <c r="K7919">
        <v>2</v>
      </c>
      <c r="L7919" s="4">
        <v>137.5</v>
      </c>
      <c r="M7919" s="4">
        <f>L7919-J7919</f>
        <v>68.75</v>
      </c>
      <c r="N7919" s="4">
        <f t="shared" si="246"/>
        <v>34.375</v>
      </c>
      <c r="O7919" s="3">
        <f t="shared" si="247"/>
        <v>50</v>
      </c>
      <c r="P7919"/>
    </row>
    <row r="7920" spans="1:16">
      <c r="A7920">
        <v>8919</v>
      </c>
      <c r="B7920" s="2" t="s">
        <v>1243</v>
      </c>
      <c r="C7920" t="s">
        <v>73</v>
      </c>
      <c r="D7920" t="s">
        <v>12</v>
      </c>
      <c r="E7920">
        <v>52</v>
      </c>
      <c r="F7920" t="str" cm="1">
        <f t="array" ref="F7920">_xlfn.IFS(Table1[[#This Row],[Age]]&gt;49,"OLD",Table1[[#This Row],[Age]]&gt;29,"MIDDLE AGE",Table1[[#This Row],[Age]]&gt;19,"YOUNG")</f>
        <v>OLD</v>
      </c>
      <c r="G7920" t="s">
        <v>22</v>
      </c>
      <c r="H7920" t="s">
        <v>14</v>
      </c>
      <c r="I7920" t="s">
        <v>38</v>
      </c>
      <c r="J7920" s="4">
        <v>472.79</v>
      </c>
      <c r="K7920">
        <v>3</v>
      </c>
      <c r="L7920" s="4">
        <v>1418.37</v>
      </c>
      <c r="M7920" s="4">
        <f>L7920-J7920</f>
        <v>945.57999999999993</v>
      </c>
      <c r="N7920" s="4">
        <f t="shared" si="246"/>
        <v>157.59666666666666</v>
      </c>
      <c r="O7920" s="3">
        <f t="shared" si="247"/>
        <v>66.666666666666657</v>
      </c>
      <c r="P7920"/>
    </row>
    <row r="7921" spans="1:16">
      <c r="A7921">
        <v>8920</v>
      </c>
      <c r="B7921" s="2" t="s">
        <v>1127</v>
      </c>
      <c r="C7921" t="s">
        <v>767</v>
      </c>
      <c r="D7921" t="s">
        <v>17</v>
      </c>
      <c r="E7921">
        <v>38</v>
      </c>
      <c r="F7921" t="str" cm="1">
        <f t="array" ref="F7921">_xlfn.IFS(Table1[[#This Row],[Age]]&gt;49,"OLD",Table1[[#This Row],[Age]]&gt;29,"MIDDLE AGE",Table1[[#This Row],[Age]]&gt;19,"YOUNG")</f>
        <v>MIDDLE AGE</v>
      </c>
      <c r="G7921" t="s">
        <v>13</v>
      </c>
      <c r="H7921" t="s">
        <v>19</v>
      </c>
      <c r="I7921" t="s">
        <v>51</v>
      </c>
      <c r="J7921" s="4">
        <v>67.83</v>
      </c>
      <c r="K7921">
        <v>5</v>
      </c>
      <c r="L7921" s="4">
        <v>339.15</v>
      </c>
      <c r="M7921" s="4">
        <f>L7921-J7921</f>
        <v>271.32</v>
      </c>
      <c r="N7921" s="4">
        <f t="shared" si="246"/>
        <v>13.565999999999999</v>
      </c>
      <c r="O7921" s="3">
        <f t="shared" si="247"/>
        <v>80</v>
      </c>
      <c r="P7921"/>
    </row>
    <row r="7922" spans="1:16">
      <c r="A7922">
        <v>8921</v>
      </c>
      <c r="B7922" s="2" t="s">
        <v>1273</v>
      </c>
      <c r="C7922" t="s">
        <v>260</v>
      </c>
      <c r="D7922" t="s">
        <v>12</v>
      </c>
      <c r="E7922">
        <v>38</v>
      </c>
      <c r="F7922" t="str" cm="1">
        <f t="array" ref="F7922">_xlfn.IFS(Table1[[#This Row],[Age]]&gt;49,"OLD",Table1[[#This Row],[Age]]&gt;29,"MIDDLE AGE",Table1[[#This Row],[Age]]&gt;19,"YOUNG")</f>
        <v>MIDDLE AGE</v>
      </c>
      <c r="G7922" t="s">
        <v>18</v>
      </c>
      <c r="H7922" t="s">
        <v>40</v>
      </c>
      <c r="I7922" t="s">
        <v>41</v>
      </c>
      <c r="J7922" s="4">
        <v>481.04</v>
      </c>
      <c r="K7922">
        <v>3</v>
      </c>
      <c r="L7922" s="4">
        <v>1443.12</v>
      </c>
      <c r="M7922" s="4">
        <f>L7922-J7922</f>
        <v>962.07999999999993</v>
      </c>
      <c r="N7922" s="4">
        <f t="shared" si="246"/>
        <v>160.34666666666666</v>
      </c>
      <c r="O7922" s="3">
        <f t="shared" si="247"/>
        <v>66.666666666666657</v>
      </c>
      <c r="P7922"/>
    </row>
    <row r="7923" spans="1:16">
      <c r="A7923">
        <v>8922</v>
      </c>
      <c r="B7923" s="2" t="s">
        <v>1221</v>
      </c>
      <c r="C7923" t="s">
        <v>288</v>
      </c>
      <c r="D7923" t="s">
        <v>12</v>
      </c>
      <c r="E7923">
        <v>38</v>
      </c>
      <c r="F7923" t="str" cm="1">
        <f t="array" ref="F7923">_xlfn.IFS(Table1[[#This Row],[Age]]&gt;49,"OLD",Table1[[#This Row],[Age]]&gt;29,"MIDDLE AGE",Table1[[#This Row],[Age]]&gt;19,"YOUNG")</f>
        <v>MIDDLE AGE</v>
      </c>
      <c r="G7923" t="s">
        <v>25</v>
      </c>
      <c r="H7923" t="s">
        <v>40</v>
      </c>
      <c r="I7923" t="s">
        <v>68</v>
      </c>
      <c r="J7923" s="4">
        <v>37.28</v>
      </c>
      <c r="K7923">
        <v>2</v>
      </c>
      <c r="L7923" s="4">
        <v>74.56</v>
      </c>
      <c r="M7923" s="4">
        <f>L7923-J7923</f>
        <v>37.28</v>
      </c>
      <c r="N7923" s="4">
        <f t="shared" si="246"/>
        <v>18.64</v>
      </c>
      <c r="O7923" s="3">
        <f t="shared" si="247"/>
        <v>50</v>
      </c>
      <c r="P7923"/>
    </row>
    <row r="7924" spans="1:16">
      <c r="A7924">
        <v>8923</v>
      </c>
      <c r="B7924" s="2" t="s">
        <v>1286</v>
      </c>
      <c r="C7924" t="s">
        <v>771</v>
      </c>
      <c r="D7924" t="s">
        <v>17</v>
      </c>
      <c r="E7924">
        <v>61</v>
      </c>
      <c r="F7924" t="str" cm="1">
        <f t="array" ref="F7924">_xlfn.IFS(Table1[[#This Row],[Age]]&gt;49,"OLD",Table1[[#This Row],[Age]]&gt;29,"MIDDLE AGE",Table1[[#This Row],[Age]]&gt;19,"YOUNG")</f>
        <v>OLD</v>
      </c>
      <c r="G7924" t="s">
        <v>18</v>
      </c>
      <c r="H7924" t="s">
        <v>19</v>
      </c>
      <c r="I7924" t="s">
        <v>51</v>
      </c>
      <c r="J7924" s="4">
        <v>617.16</v>
      </c>
      <c r="K7924">
        <v>5</v>
      </c>
      <c r="L7924" s="4">
        <v>3085.8</v>
      </c>
      <c r="M7924" s="4">
        <f>L7924-J7924</f>
        <v>2468.6400000000003</v>
      </c>
      <c r="N7924" s="4">
        <f t="shared" si="246"/>
        <v>123.43199999999999</v>
      </c>
      <c r="O7924" s="3">
        <f t="shared" si="247"/>
        <v>80</v>
      </c>
      <c r="P7924"/>
    </row>
    <row r="7925" spans="1:16">
      <c r="A7925">
        <v>8924</v>
      </c>
      <c r="B7925" s="2" t="s">
        <v>1068</v>
      </c>
      <c r="C7925" t="s">
        <v>938</v>
      </c>
      <c r="D7925" t="s">
        <v>12</v>
      </c>
      <c r="E7925">
        <v>49</v>
      </c>
      <c r="F7925" t="str" cm="1">
        <f t="array" ref="F7925">_xlfn.IFS(Table1[[#This Row],[Age]]&gt;49,"OLD",Table1[[#This Row],[Age]]&gt;29,"MIDDLE AGE",Table1[[#This Row],[Age]]&gt;19,"YOUNG")</f>
        <v>MIDDLE AGE</v>
      </c>
      <c r="G7925" t="s">
        <v>22</v>
      </c>
      <c r="H7925" t="s">
        <v>14</v>
      </c>
      <c r="I7925" t="s">
        <v>43</v>
      </c>
      <c r="J7925" s="4">
        <v>590.64</v>
      </c>
      <c r="K7925">
        <v>1</v>
      </c>
      <c r="L7925" s="4">
        <v>590.64</v>
      </c>
      <c r="M7925" s="4">
        <f>L7925-J7925</f>
        <v>0</v>
      </c>
      <c r="N7925" s="4">
        <f t="shared" si="246"/>
        <v>590.64</v>
      </c>
      <c r="O7925" s="3">
        <f t="shared" si="247"/>
        <v>0</v>
      </c>
      <c r="P7925"/>
    </row>
    <row r="7926" spans="1:16">
      <c r="A7926">
        <v>8925</v>
      </c>
      <c r="B7926" s="2" t="s">
        <v>1183</v>
      </c>
      <c r="C7926" t="s">
        <v>853</v>
      </c>
      <c r="D7926" t="s">
        <v>12</v>
      </c>
      <c r="E7926">
        <v>22</v>
      </c>
      <c r="F7926" t="str" cm="1">
        <f t="array" ref="F7926">_xlfn.IFS(Table1[[#This Row],[Age]]&gt;49,"OLD",Table1[[#This Row],[Age]]&gt;29,"MIDDLE AGE",Table1[[#This Row],[Age]]&gt;19,"YOUNG")</f>
        <v>YOUNG</v>
      </c>
      <c r="G7926" t="s">
        <v>25</v>
      </c>
      <c r="H7926" t="s">
        <v>40</v>
      </c>
      <c r="I7926" t="s">
        <v>76</v>
      </c>
      <c r="J7926" s="4">
        <v>799.86</v>
      </c>
      <c r="K7926">
        <v>1</v>
      </c>
      <c r="L7926" s="4">
        <v>799.86</v>
      </c>
      <c r="M7926" s="4">
        <f>L7926-J7926</f>
        <v>0</v>
      </c>
      <c r="N7926" s="4">
        <f t="shared" si="246"/>
        <v>799.86</v>
      </c>
      <c r="O7926" s="3">
        <f t="shared" si="247"/>
        <v>0</v>
      </c>
      <c r="P7926"/>
    </row>
    <row r="7927" spans="1:16">
      <c r="A7927">
        <v>8926</v>
      </c>
      <c r="B7927" s="2" t="s">
        <v>947</v>
      </c>
      <c r="C7927" t="s">
        <v>550</v>
      </c>
      <c r="D7927" t="s">
        <v>12</v>
      </c>
      <c r="E7927">
        <v>56</v>
      </c>
      <c r="F7927" t="str" cm="1">
        <f t="array" ref="F7927">_xlfn.IFS(Table1[[#This Row],[Age]]&gt;49,"OLD",Table1[[#This Row],[Age]]&gt;29,"MIDDLE AGE",Table1[[#This Row],[Age]]&gt;19,"YOUNG")</f>
        <v>OLD</v>
      </c>
      <c r="G7927" t="s">
        <v>22</v>
      </c>
      <c r="H7927" t="s">
        <v>14</v>
      </c>
      <c r="I7927" t="s">
        <v>48</v>
      </c>
      <c r="J7927" s="4">
        <v>587.45000000000005</v>
      </c>
      <c r="K7927">
        <v>1</v>
      </c>
      <c r="L7927" s="4">
        <v>587.45000000000005</v>
      </c>
      <c r="M7927" s="4">
        <f>L7927-J7927</f>
        <v>0</v>
      </c>
      <c r="N7927" s="4">
        <f t="shared" si="246"/>
        <v>587.45000000000005</v>
      </c>
      <c r="O7927" s="3">
        <f t="shared" si="247"/>
        <v>0</v>
      </c>
      <c r="P7927"/>
    </row>
    <row r="7928" spans="1:16">
      <c r="A7928">
        <v>8927</v>
      </c>
      <c r="B7928" s="2" t="s">
        <v>1216</v>
      </c>
      <c r="C7928" t="s">
        <v>575</v>
      </c>
      <c r="D7928" t="s">
        <v>17</v>
      </c>
      <c r="E7928">
        <v>26</v>
      </c>
      <c r="F7928" t="str" cm="1">
        <f t="array" ref="F7928">_xlfn.IFS(Table1[[#This Row],[Age]]&gt;49,"OLD",Table1[[#This Row],[Age]]&gt;29,"MIDDLE AGE",Table1[[#This Row],[Age]]&gt;19,"YOUNG")</f>
        <v>YOUNG</v>
      </c>
      <c r="G7928" t="s">
        <v>25</v>
      </c>
      <c r="H7928" t="s">
        <v>27</v>
      </c>
      <c r="I7928" t="s">
        <v>53</v>
      </c>
      <c r="J7928" s="4">
        <v>926.74</v>
      </c>
      <c r="K7928">
        <v>4</v>
      </c>
      <c r="L7928" s="4">
        <v>3706.96</v>
      </c>
      <c r="M7928" s="4">
        <f>L7928-J7928</f>
        <v>2780.2200000000003</v>
      </c>
      <c r="N7928" s="4">
        <f t="shared" si="246"/>
        <v>231.685</v>
      </c>
      <c r="O7928" s="3">
        <f t="shared" si="247"/>
        <v>75.000000000000014</v>
      </c>
      <c r="P7928"/>
    </row>
    <row r="7929" spans="1:16">
      <c r="A7929">
        <v>8928</v>
      </c>
      <c r="B7929" s="2" t="s">
        <v>1071</v>
      </c>
      <c r="C7929" t="s">
        <v>163</v>
      </c>
      <c r="D7929" t="s">
        <v>17</v>
      </c>
      <c r="E7929">
        <v>35</v>
      </c>
      <c r="F7929" t="str" cm="1">
        <f t="array" ref="F7929">_xlfn.IFS(Table1[[#This Row],[Age]]&gt;49,"OLD",Table1[[#This Row],[Age]]&gt;29,"MIDDLE AGE",Table1[[#This Row],[Age]]&gt;19,"YOUNG")</f>
        <v>MIDDLE AGE</v>
      </c>
      <c r="G7929" t="s">
        <v>22</v>
      </c>
      <c r="H7929" t="s">
        <v>19</v>
      </c>
      <c r="I7929" t="s">
        <v>20</v>
      </c>
      <c r="J7929" s="4">
        <v>785.27</v>
      </c>
      <c r="K7929">
        <v>1</v>
      </c>
      <c r="L7929" s="4">
        <v>785.27</v>
      </c>
      <c r="M7929" s="4">
        <f>L7929-J7929</f>
        <v>0</v>
      </c>
      <c r="N7929" s="4">
        <f t="shared" si="246"/>
        <v>785.27</v>
      </c>
      <c r="O7929" s="3">
        <f t="shared" si="247"/>
        <v>0</v>
      </c>
      <c r="P7929"/>
    </row>
    <row r="7930" spans="1:16">
      <c r="A7930">
        <v>8929</v>
      </c>
      <c r="B7930" s="2" t="s">
        <v>1256</v>
      </c>
      <c r="C7930" t="s">
        <v>798</v>
      </c>
      <c r="D7930" t="s">
        <v>17</v>
      </c>
      <c r="E7930">
        <v>38</v>
      </c>
      <c r="F7930" t="str" cm="1">
        <f t="array" ref="F7930">_xlfn.IFS(Table1[[#This Row],[Age]]&gt;49,"OLD",Table1[[#This Row],[Age]]&gt;29,"MIDDLE AGE",Table1[[#This Row],[Age]]&gt;19,"YOUNG")</f>
        <v>MIDDLE AGE</v>
      </c>
      <c r="G7930" t="s">
        <v>25</v>
      </c>
      <c r="H7930" t="s">
        <v>27</v>
      </c>
      <c r="I7930" t="s">
        <v>32</v>
      </c>
      <c r="J7930" s="4">
        <v>141.33000000000001</v>
      </c>
      <c r="K7930">
        <v>4</v>
      </c>
      <c r="L7930" s="4">
        <v>565.32000000000005</v>
      </c>
      <c r="M7930" s="4">
        <f>L7930-J7930</f>
        <v>423.99</v>
      </c>
      <c r="N7930" s="4">
        <f t="shared" si="246"/>
        <v>35.332500000000003</v>
      </c>
      <c r="O7930" s="3">
        <f t="shared" si="247"/>
        <v>75</v>
      </c>
      <c r="P7930"/>
    </row>
    <row r="7931" spans="1:16">
      <c r="A7931">
        <v>8930</v>
      </c>
      <c r="B7931" s="2" t="s">
        <v>1251</v>
      </c>
      <c r="C7931" t="s">
        <v>116</v>
      </c>
      <c r="D7931" t="s">
        <v>12</v>
      </c>
      <c r="E7931">
        <v>25</v>
      </c>
      <c r="F7931" t="str" cm="1">
        <f t="array" ref="F7931">_xlfn.IFS(Table1[[#This Row],[Age]]&gt;49,"OLD",Table1[[#This Row],[Age]]&gt;29,"MIDDLE AGE",Table1[[#This Row],[Age]]&gt;19,"YOUNG")</f>
        <v>YOUNG</v>
      </c>
      <c r="G7931" t="s">
        <v>18</v>
      </c>
      <c r="H7931" t="s">
        <v>40</v>
      </c>
      <c r="I7931" t="s">
        <v>68</v>
      </c>
      <c r="J7931" s="4">
        <v>272.82</v>
      </c>
      <c r="K7931">
        <v>4</v>
      </c>
      <c r="L7931" s="4">
        <v>1091.28</v>
      </c>
      <c r="M7931" s="4">
        <f>L7931-J7931</f>
        <v>818.46</v>
      </c>
      <c r="N7931" s="4">
        <f t="shared" si="246"/>
        <v>68.204999999999998</v>
      </c>
      <c r="O7931" s="3">
        <f t="shared" si="247"/>
        <v>75</v>
      </c>
      <c r="P7931"/>
    </row>
    <row r="7932" spans="1:16">
      <c r="A7932">
        <v>8931</v>
      </c>
      <c r="B7932" s="2" t="s">
        <v>1081</v>
      </c>
      <c r="C7932" t="s">
        <v>247</v>
      </c>
      <c r="D7932" t="s">
        <v>17</v>
      </c>
      <c r="E7932">
        <v>61</v>
      </c>
      <c r="F7932" t="str" cm="1">
        <f t="array" ref="F7932">_xlfn.IFS(Table1[[#This Row],[Age]]&gt;49,"OLD",Table1[[#This Row],[Age]]&gt;29,"MIDDLE AGE",Table1[[#This Row],[Age]]&gt;19,"YOUNG")</f>
        <v>OLD</v>
      </c>
      <c r="G7932" t="s">
        <v>25</v>
      </c>
      <c r="H7932" t="s">
        <v>14</v>
      </c>
      <c r="I7932" t="s">
        <v>15</v>
      </c>
      <c r="J7932" s="4">
        <v>35.97</v>
      </c>
      <c r="K7932">
        <v>2</v>
      </c>
      <c r="L7932" s="4">
        <v>71.94</v>
      </c>
      <c r="M7932" s="4">
        <f>L7932-J7932</f>
        <v>35.97</v>
      </c>
      <c r="N7932" s="4">
        <f t="shared" si="246"/>
        <v>17.984999999999999</v>
      </c>
      <c r="O7932" s="3">
        <f t="shared" si="247"/>
        <v>50</v>
      </c>
      <c r="P7932"/>
    </row>
    <row r="7933" spans="1:16">
      <c r="A7933">
        <v>8932</v>
      </c>
      <c r="B7933" s="2" t="s">
        <v>1294</v>
      </c>
      <c r="C7933" t="s">
        <v>92</v>
      </c>
      <c r="D7933" t="s">
        <v>12</v>
      </c>
      <c r="E7933">
        <v>51</v>
      </c>
      <c r="F7933" t="str" cm="1">
        <f t="array" ref="F7933">_xlfn.IFS(Table1[[#This Row],[Age]]&gt;49,"OLD",Table1[[#This Row],[Age]]&gt;29,"MIDDLE AGE",Table1[[#This Row],[Age]]&gt;19,"YOUNG")</f>
        <v>OLD</v>
      </c>
      <c r="G7933" t="s">
        <v>25</v>
      </c>
      <c r="H7933" t="s">
        <v>27</v>
      </c>
      <c r="I7933" t="s">
        <v>53</v>
      </c>
      <c r="J7933" s="4">
        <v>392.27</v>
      </c>
      <c r="K7933">
        <v>1</v>
      </c>
      <c r="L7933" s="4">
        <v>392.27</v>
      </c>
      <c r="M7933" s="4">
        <f>L7933-J7933</f>
        <v>0</v>
      </c>
      <c r="N7933" s="4">
        <f t="shared" si="246"/>
        <v>392.27</v>
      </c>
      <c r="O7933" s="3">
        <f t="shared" si="247"/>
        <v>0</v>
      </c>
      <c r="P7933"/>
    </row>
    <row r="7934" spans="1:16">
      <c r="A7934">
        <v>8933</v>
      </c>
      <c r="B7934" s="2" t="s">
        <v>1129</v>
      </c>
      <c r="C7934" t="s">
        <v>471</v>
      </c>
      <c r="D7934" t="s">
        <v>12</v>
      </c>
      <c r="E7934">
        <v>27</v>
      </c>
      <c r="F7934" t="str" cm="1">
        <f t="array" ref="F7934">_xlfn.IFS(Table1[[#This Row],[Age]]&gt;49,"OLD",Table1[[#This Row],[Age]]&gt;29,"MIDDLE AGE",Table1[[#This Row],[Age]]&gt;19,"YOUNG")</f>
        <v>YOUNG</v>
      </c>
      <c r="G7934" t="s">
        <v>18</v>
      </c>
      <c r="H7934" t="s">
        <v>40</v>
      </c>
      <c r="I7934" t="s">
        <v>76</v>
      </c>
      <c r="J7934" s="4">
        <v>514.44000000000005</v>
      </c>
      <c r="K7934">
        <v>5</v>
      </c>
      <c r="L7934" s="4">
        <v>2572.1999999999998</v>
      </c>
      <c r="M7934" s="4">
        <f>L7934-J7934</f>
        <v>2057.7599999999998</v>
      </c>
      <c r="N7934" s="4">
        <f t="shared" si="246"/>
        <v>102.88800000000001</v>
      </c>
      <c r="O7934" s="3">
        <f t="shared" si="247"/>
        <v>80</v>
      </c>
      <c r="P7934"/>
    </row>
    <row r="7935" spans="1:16">
      <c r="A7935">
        <v>8934</v>
      </c>
      <c r="B7935" s="2" t="s">
        <v>1026</v>
      </c>
      <c r="C7935" t="s">
        <v>471</v>
      </c>
      <c r="D7935" t="s">
        <v>12</v>
      </c>
      <c r="E7935">
        <v>58</v>
      </c>
      <c r="F7935" t="str" cm="1">
        <f t="array" ref="F7935">_xlfn.IFS(Table1[[#This Row],[Age]]&gt;49,"OLD",Table1[[#This Row],[Age]]&gt;29,"MIDDLE AGE",Table1[[#This Row],[Age]]&gt;19,"YOUNG")</f>
        <v>OLD</v>
      </c>
      <c r="G7935" t="s">
        <v>25</v>
      </c>
      <c r="H7935" t="s">
        <v>35</v>
      </c>
      <c r="I7935" t="s">
        <v>63</v>
      </c>
      <c r="J7935" s="4">
        <v>946.49</v>
      </c>
      <c r="K7935">
        <v>4</v>
      </c>
      <c r="L7935" s="4">
        <v>3785.96</v>
      </c>
      <c r="M7935" s="4">
        <f>L7935-J7935</f>
        <v>2839.4700000000003</v>
      </c>
      <c r="N7935" s="4">
        <f t="shared" si="246"/>
        <v>236.6225</v>
      </c>
      <c r="O7935" s="3">
        <f t="shared" si="247"/>
        <v>75.000000000000014</v>
      </c>
      <c r="P7935"/>
    </row>
    <row r="7936" spans="1:16">
      <c r="A7936">
        <v>8935</v>
      </c>
      <c r="B7936" s="2" t="s">
        <v>1111</v>
      </c>
      <c r="C7936" t="s">
        <v>877</v>
      </c>
      <c r="D7936" t="s">
        <v>17</v>
      </c>
      <c r="E7936">
        <v>41</v>
      </c>
      <c r="F7936" t="str" cm="1">
        <f t="array" ref="F7936">_xlfn.IFS(Table1[[#This Row],[Age]]&gt;49,"OLD",Table1[[#This Row],[Age]]&gt;29,"MIDDLE AGE",Table1[[#This Row],[Age]]&gt;19,"YOUNG")</f>
        <v>MIDDLE AGE</v>
      </c>
      <c r="G7936" t="s">
        <v>18</v>
      </c>
      <c r="H7936" t="s">
        <v>27</v>
      </c>
      <c r="I7936" t="s">
        <v>28</v>
      </c>
      <c r="J7936" s="4">
        <v>527.04</v>
      </c>
      <c r="K7936">
        <v>2</v>
      </c>
      <c r="L7936" s="4">
        <v>1054.08</v>
      </c>
      <c r="M7936" s="4">
        <f>L7936-J7936</f>
        <v>527.04</v>
      </c>
      <c r="N7936" s="4">
        <f t="shared" si="246"/>
        <v>263.52</v>
      </c>
      <c r="O7936" s="3">
        <f t="shared" si="247"/>
        <v>50</v>
      </c>
      <c r="P7936"/>
    </row>
    <row r="7937" spans="1:16">
      <c r="A7937">
        <v>8936</v>
      </c>
      <c r="B7937" s="2" t="s">
        <v>1246</v>
      </c>
      <c r="C7937" t="s">
        <v>360</v>
      </c>
      <c r="D7937" t="s">
        <v>17</v>
      </c>
      <c r="E7937">
        <v>57</v>
      </c>
      <c r="F7937" t="str" cm="1">
        <f t="array" ref="F7937">_xlfn.IFS(Table1[[#This Row],[Age]]&gt;49,"OLD",Table1[[#This Row],[Age]]&gt;29,"MIDDLE AGE",Table1[[#This Row],[Age]]&gt;19,"YOUNG")</f>
        <v>OLD</v>
      </c>
      <c r="G7937" t="s">
        <v>22</v>
      </c>
      <c r="H7937" t="s">
        <v>35</v>
      </c>
      <c r="I7937" t="s">
        <v>63</v>
      </c>
      <c r="J7937" s="4">
        <v>783.22</v>
      </c>
      <c r="K7937">
        <v>4</v>
      </c>
      <c r="L7937" s="4">
        <v>3132.88</v>
      </c>
      <c r="M7937" s="4">
        <f>L7937-J7937</f>
        <v>2349.66</v>
      </c>
      <c r="N7937" s="4">
        <f t="shared" si="246"/>
        <v>195.80500000000001</v>
      </c>
      <c r="O7937" s="3">
        <f t="shared" si="247"/>
        <v>74.999999999999986</v>
      </c>
      <c r="P7937"/>
    </row>
    <row r="7938" spans="1:16">
      <c r="A7938">
        <v>8937</v>
      </c>
      <c r="B7938" s="2" t="s">
        <v>1059</v>
      </c>
      <c r="C7938" t="s">
        <v>586</v>
      </c>
      <c r="D7938" t="s">
        <v>17</v>
      </c>
      <c r="E7938">
        <v>41</v>
      </c>
      <c r="F7938" t="str" cm="1">
        <f t="array" ref="F7938">_xlfn.IFS(Table1[[#This Row],[Age]]&gt;49,"OLD",Table1[[#This Row],[Age]]&gt;29,"MIDDLE AGE",Table1[[#This Row],[Age]]&gt;19,"YOUNG")</f>
        <v>MIDDLE AGE</v>
      </c>
      <c r="G7938" t="s">
        <v>22</v>
      </c>
      <c r="H7938" t="s">
        <v>35</v>
      </c>
      <c r="I7938" t="s">
        <v>64</v>
      </c>
      <c r="J7938" s="4">
        <v>275.33999999999997</v>
      </c>
      <c r="K7938">
        <v>5</v>
      </c>
      <c r="L7938" s="4">
        <v>1376.7</v>
      </c>
      <c r="M7938" s="4">
        <f>L7938-J7938</f>
        <v>1101.3600000000001</v>
      </c>
      <c r="N7938" s="4">
        <f t="shared" si="246"/>
        <v>55.067999999999998</v>
      </c>
      <c r="O7938" s="3">
        <f t="shared" si="247"/>
        <v>80</v>
      </c>
      <c r="P7938"/>
    </row>
    <row r="7939" spans="1:16">
      <c r="A7939">
        <v>8938</v>
      </c>
      <c r="B7939" s="2" t="s">
        <v>1240</v>
      </c>
      <c r="C7939" t="s">
        <v>438</v>
      </c>
      <c r="D7939" t="s">
        <v>17</v>
      </c>
      <c r="E7939">
        <v>49</v>
      </c>
      <c r="F7939" t="str" cm="1">
        <f t="array" ref="F7939">_xlfn.IFS(Table1[[#This Row],[Age]]&gt;49,"OLD",Table1[[#This Row],[Age]]&gt;29,"MIDDLE AGE",Table1[[#This Row],[Age]]&gt;19,"YOUNG")</f>
        <v>MIDDLE AGE</v>
      </c>
      <c r="G7939" t="s">
        <v>22</v>
      </c>
      <c r="H7939" t="s">
        <v>40</v>
      </c>
      <c r="I7939" t="s">
        <v>76</v>
      </c>
      <c r="J7939" s="4">
        <v>161.63</v>
      </c>
      <c r="K7939">
        <v>5</v>
      </c>
      <c r="L7939" s="4">
        <v>808.15</v>
      </c>
      <c r="M7939" s="4">
        <f>L7939-J7939</f>
        <v>646.52</v>
      </c>
      <c r="N7939" s="4">
        <f t="shared" ref="N7939:N8002" si="248">J7939/K7939</f>
        <v>32.326000000000001</v>
      </c>
      <c r="O7939" s="3">
        <f t="shared" ref="O7939:O8002" si="249">M7939/L7939*100</f>
        <v>80</v>
      </c>
      <c r="P7939"/>
    </row>
    <row r="7940" spans="1:16">
      <c r="A7940">
        <v>8939</v>
      </c>
      <c r="B7940" s="2" t="s">
        <v>952</v>
      </c>
      <c r="C7940" t="s">
        <v>16</v>
      </c>
      <c r="D7940" t="s">
        <v>12</v>
      </c>
      <c r="E7940">
        <v>50</v>
      </c>
      <c r="F7940" t="str" cm="1">
        <f t="array" ref="F7940">_xlfn.IFS(Table1[[#This Row],[Age]]&gt;49,"OLD",Table1[[#This Row],[Age]]&gt;29,"MIDDLE AGE",Table1[[#This Row],[Age]]&gt;19,"YOUNG")</f>
        <v>OLD</v>
      </c>
      <c r="G7940" t="s">
        <v>25</v>
      </c>
      <c r="H7940" t="s">
        <v>19</v>
      </c>
      <c r="I7940" t="s">
        <v>80</v>
      </c>
      <c r="J7940" s="4">
        <v>812.73</v>
      </c>
      <c r="K7940">
        <v>1</v>
      </c>
      <c r="L7940" s="4">
        <v>812.73</v>
      </c>
      <c r="M7940" s="4">
        <f>L7940-J7940</f>
        <v>0</v>
      </c>
      <c r="N7940" s="4">
        <f t="shared" si="248"/>
        <v>812.73</v>
      </c>
      <c r="O7940" s="3">
        <f t="shared" si="249"/>
        <v>0</v>
      </c>
      <c r="P7940"/>
    </row>
    <row r="7941" spans="1:16">
      <c r="A7941">
        <v>8940</v>
      </c>
      <c r="B7941" s="2" t="s">
        <v>980</v>
      </c>
      <c r="C7941" t="s">
        <v>811</v>
      </c>
      <c r="D7941" t="s">
        <v>17</v>
      </c>
      <c r="E7941">
        <v>55</v>
      </c>
      <c r="F7941" t="str" cm="1">
        <f t="array" ref="F7941">_xlfn.IFS(Table1[[#This Row],[Age]]&gt;49,"OLD",Table1[[#This Row],[Age]]&gt;29,"MIDDLE AGE",Table1[[#This Row],[Age]]&gt;19,"YOUNG")</f>
        <v>OLD</v>
      </c>
      <c r="G7941" t="s">
        <v>13</v>
      </c>
      <c r="H7941" t="s">
        <v>14</v>
      </c>
      <c r="I7941" t="s">
        <v>38</v>
      </c>
      <c r="J7941" s="4">
        <v>254.95</v>
      </c>
      <c r="K7941">
        <v>4</v>
      </c>
      <c r="L7941" s="4">
        <v>1019.8</v>
      </c>
      <c r="M7941" s="4">
        <f>L7941-J7941</f>
        <v>764.84999999999991</v>
      </c>
      <c r="N7941" s="4">
        <f t="shared" si="248"/>
        <v>63.737499999999997</v>
      </c>
      <c r="O7941" s="3">
        <f t="shared" si="249"/>
        <v>74.999999999999986</v>
      </c>
      <c r="P7941"/>
    </row>
    <row r="7942" spans="1:16">
      <c r="A7942">
        <v>8941</v>
      </c>
      <c r="B7942" s="2" t="s">
        <v>1006</v>
      </c>
      <c r="C7942" t="s">
        <v>196</v>
      </c>
      <c r="D7942" t="s">
        <v>12</v>
      </c>
      <c r="E7942">
        <v>61</v>
      </c>
      <c r="F7942" t="str" cm="1">
        <f t="array" ref="F7942">_xlfn.IFS(Table1[[#This Row],[Age]]&gt;49,"OLD",Table1[[#This Row],[Age]]&gt;29,"MIDDLE AGE",Table1[[#This Row],[Age]]&gt;19,"YOUNG")</f>
        <v>OLD</v>
      </c>
      <c r="G7942" t="s">
        <v>13</v>
      </c>
      <c r="H7942" t="s">
        <v>40</v>
      </c>
      <c r="I7942" t="s">
        <v>68</v>
      </c>
      <c r="J7942" s="4">
        <v>872.62</v>
      </c>
      <c r="K7942">
        <v>5</v>
      </c>
      <c r="L7942" s="4">
        <v>4363.1000000000004</v>
      </c>
      <c r="M7942" s="4">
        <f>L7942-J7942</f>
        <v>3490.4800000000005</v>
      </c>
      <c r="N7942" s="4">
        <f t="shared" si="248"/>
        <v>174.524</v>
      </c>
      <c r="O7942" s="3">
        <f t="shared" si="249"/>
        <v>80</v>
      </c>
      <c r="P7942"/>
    </row>
    <row r="7943" spans="1:16">
      <c r="A7943">
        <v>8942</v>
      </c>
      <c r="B7943" s="2" t="s">
        <v>1016</v>
      </c>
      <c r="C7943" t="s">
        <v>326</v>
      </c>
      <c r="D7943" t="s">
        <v>17</v>
      </c>
      <c r="E7943">
        <v>51</v>
      </c>
      <c r="F7943" t="str" cm="1">
        <f t="array" ref="F7943">_xlfn.IFS(Table1[[#This Row],[Age]]&gt;49,"OLD",Table1[[#This Row],[Age]]&gt;29,"MIDDLE AGE",Table1[[#This Row],[Age]]&gt;19,"YOUNG")</f>
        <v>OLD</v>
      </c>
      <c r="G7943" t="s">
        <v>22</v>
      </c>
      <c r="H7943" t="s">
        <v>27</v>
      </c>
      <c r="I7943" t="s">
        <v>28</v>
      </c>
      <c r="J7943" s="4">
        <v>178.15</v>
      </c>
      <c r="K7943">
        <v>3</v>
      </c>
      <c r="L7943" s="4">
        <v>534.45000000000005</v>
      </c>
      <c r="M7943" s="4">
        <f>L7943-J7943</f>
        <v>356.30000000000007</v>
      </c>
      <c r="N7943" s="4">
        <f t="shared" si="248"/>
        <v>59.383333333333333</v>
      </c>
      <c r="O7943" s="3">
        <f t="shared" si="249"/>
        <v>66.666666666666671</v>
      </c>
      <c r="P7943"/>
    </row>
    <row r="7944" spans="1:16">
      <c r="A7944">
        <v>8943</v>
      </c>
      <c r="B7944" s="2" t="s">
        <v>1180</v>
      </c>
      <c r="C7944" t="s">
        <v>469</v>
      </c>
      <c r="D7944" t="s">
        <v>17</v>
      </c>
      <c r="E7944">
        <v>28</v>
      </c>
      <c r="F7944" t="str" cm="1">
        <f t="array" ref="F7944">_xlfn.IFS(Table1[[#This Row],[Age]]&gt;49,"OLD",Table1[[#This Row],[Age]]&gt;29,"MIDDLE AGE",Table1[[#This Row],[Age]]&gt;19,"YOUNG")</f>
        <v>YOUNG</v>
      </c>
      <c r="G7944" t="s">
        <v>18</v>
      </c>
      <c r="H7944" t="s">
        <v>14</v>
      </c>
      <c r="I7944" t="s">
        <v>43</v>
      </c>
      <c r="J7944" s="4">
        <v>853.07</v>
      </c>
      <c r="K7944">
        <v>5</v>
      </c>
      <c r="L7944" s="4">
        <v>4265.3500000000004</v>
      </c>
      <c r="M7944" s="4">
        <f>L7944-J7944</f>
        <v>3412.28</v>
      </c>
      <c r="N7944" s="4">
        <f t="shared" si="248"/>
        <v>170.614</v>
      </c>
      <c r="O7944" s="3">
        <f t="shared" si="249"/>
        <v>80</v>
      </c>
      <c r="P7944"/>
    </row>
    <row r="7945" spans="1:16">
      <c r="A7945">
        <v>8944</v>
      </c>
      <c r="B7945" s="2" t="s">
        <v>1123</v>
      </c>
      <c r="C7945" t="s">
        <v>701</v>
      </c>
      <c r="D7945" t="s">
        <v>17</v>
      </c>
      <c r="E7945">
        <v>48</v>
      </c>
      <c r="F7945" t="str" cm="1">
        <f t="array" ref="F7945">_xlfn.IFS(Table1[[#This Row],[Age]]&gt;49,"OLD",Table1[[#This Row],[Age]]&gt;29,"MIDDLE AGE",Table1[[#This Row],[Age]]&gt;19,"YOUNG")</f>
        <v>MIDDLE AGE</v>
      </c>
      <c r="G7945" t="s">
        <v>25</v>
      </c>
      <c r="H7945" t="s">
        <v>19</v>
      </c>
      <c r="I7945" t="s">
        <v>20</v>
      </c>
      <c r="J7945" s="4">
        <v>775.12</v>
      </c>
      <c r="K7945">
        <v>5</v>
      </c>
      <c r="L7945" s="4">
        <v>3875.6</v>
      </c>
      <c r="M7945" s="4">
        <f>L7945-J7945</f>
        <v>3100.48</v>
      </c>
      <c r="N7945" s="4">
        <f t="shared" si="248"/>
        <v>155.024</v>
      </c>
      <c r="O7945" s="3">
        <f t="shared" si="249"/>
        <v>80</v>
      </c>
      <c r="P7945"/>
    </row>
    <row r="7946" spans="1:16">
      <c r="A7946">
        <v>8945</v>
      </c>
      <c r="B7946" s="2" t="s">
        <v>1009</v>
      </c>
      <c r="C7946" t="s">
        <v>261</v>
      </c>
      <c r="D7946" t="s">
        <v>12</v>
      </c>
      <c r="E7946">
        <v>35</v>
      </c>
      <c r="F7946" t="str" cm="1">
        <f t="array" ref="F7946">_xlfn.IFS(Table1[[#This Row],[Age]]&gt;49,"OLD",Table1[[#This Row],[Age]]&gt;29,"MIDDLE AGE",Table1[[#This Row],[Age]]&gt;19,"YOUNG")</f>
        <v>MIDDLE AGE</v>
      </c>
      <c r="G7946" t="s">
        <v>18</v>
      </c>
      <c r="H7946" t="s">
        <v>40</v>
      </c>
      <c r="I7946" t="s">
        <v>76</v>
      </c>
      <c r="J7946" s="4">
        <v>615.11</v>
      </c>
      <c r="K7946">
        <v>4</v>
      </c>
      <c r="L7946" s="4">
        <v>2460.44</v>
      </c>
      <c r="M7946" s="4">
        <f>L7946-J7946</f>
        <v>1845.33</v>
      </c>
      <c r="N7946" s="4">
        <f t="shared" si="248"/>
        <v>153.7775</v>
      </c>
      <c r="O7946" s="3">
        <f t="shared" si="249"/>
        <v>75</v>
      </c>
      <c r="P7946"/>
    </row>
    <row r="7947" spans="1:16">
      <c r="A7947">
        <v>8946</v>
      </c>
      <c r="B7947" s="2" t="s">
        <v>996</v>
      </c>
      <c r="C7947" t="s">
        <v>828</v>
      </c>
      <c r="D7947" t="s">
        <v>12</v>
      </c>
      <c r="E7947">
        <v>40</v>
      </c>
      <c r="F7947" t="str" cm="1">
        <f t="array" ref="F7947">_xlfn.IFS(Table1[[#This Row],[Age]]&gt;49,"OLD",Table1[[#This Row],[Age]]&gt;29,"MIDDLE AGE",Table1[[#This Row],[Age]]&gt;19,"YOUNG")</f>
        <v>MIDDLE AGE</v>
      </c>
      <c r="G7947" t="s">
        <v>25</v>
      </c>
      <c r="H7947" t="s">
        <v>19</v>
      </c>
      <c r="I7947" t="s">
        <v>20</v>
      </c>
      <c r="J7947" s="4">
        <v>851.72</v>
      </c>
      <c r="K7947">
        <v>5</v>
      </c>
      <c r="L7947" s="4">
        <v>4258.6000000000004</v>
      </c>
      <c r="M7947" s="4">
        <f>L7947-J7947</f>
        <v>3406.88</v>
      </c>
      <c r="N7947" s="4">
        <f t="shared" si="248"/>
        <v>170.34399999999999</v>
      </c>
      <c r="O7947" s="3">
        <f t="shared" si="249"/>
        <v>80</v>
      </c>
      <c r="P7947"/>
    </row>
    <row r="7948" spans="1:16">
      <c r="A7948">
        <v>8947</v>
      </c>
      <c r="B7948" s="2" t="s">
        <v>1147</v>
      </c>
      <c r="C7948" t="s">
        <v>456</v>
      </c>
      <c r="D7948" t="s">
        <v>12</v>
      </c>
      <c r="E7948">
        <v>39</v>
      </c>
      <c r="F7948" t="str" cm="1">
        <f t="array" ref="F7948">_xlfn.IFS(Table1[[#This Row],[Age]]&gt;49,"OLD",Table1[[#This Row],[Age]]&gt;29,"MIDDLE AGE",Table1[[#This Row],[Age]]&gt;19,"YOUNG")</f>
        <v>MIDDLE AGE</v>
      </c>
      <c r="G7948" t="s">
        <v>18</v>
      </c>
      <c r="H7948" t="s">
        <v>27</v>
      </c>
      <c r="I7948" t="s">
        <v>32</v>
      </c>
      <c r="J7948" s="4">
        <v>337.4</v>
      </c>
      <c r="K7948">
        <v>2</v>
      </c>
      <c r="L7948" s="4">
        <v>674.8</v>
      </c>
      <c r="M7948" s="4">
        <f>L7948-J7948</f>
        <v>337.4</v>
      </c>
      <c r="N7948" s="4">
        <f t="shared" si="248"/>
        <v>168.7</v>
      </c>
      <c r="O7948" s="3">
        <f t="shared" si="249"/>
        <v>50</v>
      </c>
      <c r="P7948"/>
    </row>
    <row r="7949" spans="1:16">
      <c r="A7949">
        <v>8948</v>
      </c>
      <c r="B7949" s="2" t="s">
        <v>1201</v>
      </c>
      <c r="C7949" t="s">
        <v>658</v>
      </c>
      <c r="D7949" t="s">
        <v>12</v>
      </c>
      <c r="E7949">
        <v>60</v>
      </c>
      <c r="F7949" t="str" cm="1">
        <f t="array" ref="F7949">_xlfn.IFS(Table1[[#This Row],[Age]]&gt;49,"OLD",Table1[[#This Row],[Age]]&gt;29,"MIDDLE AGE",Table1[[#This Row],[Age]]&gt;19,"YOUNG")</f>
        <v>OLD</v>
      </c>
      <c r="G7949" t="s">
        <v>22</v>
      </c>
      <c r="H7949" t="s">
        <v>40</v>
      </c>
      <c r="I7949" t="s">
        <v>74</v>
      </c>
      <c r="J7949" s="4">
        <v>174.37</v>
      </c>
      <c r="K7949">
        <v>5</v>
      </c>
      <c r="L7949" s="4">
        <v>871.85</v>
      </c>
      <c r="M7949" s="4">
        <f>L7949-J7949</f>
        <v>697.48</v>
      </c>
      <c r="N7949" s="4">
        <f t="shared" si="248"/>
        <v>34.874000000000002</v>
      </c>
      <c r="O7949" s="3">
        <f t="shared" si="249"/>
        <v>80</v>
      </c>
      <c r="P7949"/>
    </row>
    <row r="7950" spans="1:16">
      <c r="A7950">
        <v>8949</v>
      </c>
      <c r="B7950" s="2" t="s">
        <v>1244</v>
      </c>
      <c r="C7950" t="s">
        <v>580</v>
      </c>
      <c r="D7950" t="s">
        <v>12</v>
      </c>
      <c r="E7950">
        <v>35</v>
      </c>
      <c r="F7950" t="str" cm="1">
        <f t="array" ref="F7950">_xlfn.IFS(Table1[[#This Row],[Age]]&gt;49,"OLD",Table1[[#This Row],[Age]]&gt;29,"MIDDLE AGE",Table1[[#This Row],[Age]]&gt;19,"YOUNG")</f>
        <v>MIDDLE AGE</v>
      </c>
      <c r="G7950" t="s">
        <v>13</v>
      </c>
      <c r="H7950" t="s">
        <v>27</v>
      </c>
      <c r="I7950" t="s">
        <v>32</v>
      </c>
      <c r="J7950" s="4">
        <v>165.47</v>
      </c>
      <c r="K7950">
        <v>3</v>
      </c>
      <c r="L7950" s="4">
        <v>496.41</v>
      </c>
      <c r="M7950" s="4">
        <f>L7950-J7950</f>
        <v>330.94000000000005</v>
      </c>
      <c r="N7950" s="4">
        <f t="shared" si="248"/>
        <v>55.156666666666666</v>
      </c>
      <c r="O7950" s="3">
        <f t="shared" si="249"/>
        <v>66.666666666666671</v>
      </c>
      <c r="P7950"/>
    </row>
    <row r="7951" spans="1:16">
      <c r="A7951">
        <v>8950</v>
      </c>
      <c r="B7951" s="2" t="s">
        <v>1127</v>
      </c>
      <c r="C7951" t="s">
        <v>214</v>
      </c>
      <c r="D7951" t="s">
        <v>17</v>
      </c>
      <c r="E7951">
        <v>57</v>
      </c>
      <c r="F7951" t="str" cm="1">
        <f t="array" ref="F7951">_xlfn.IFS(Table1[[#This Row],[Age]]&gt;49,"OLD",Table1[[#This Row],[Age]]&gt;29,"MIDDLE AGE",Table1[[#This Row],[Age]]&gt;19,"YOUNG")</f>
        <v>OLD</v>
      </c>
      <c r="G7951" t="s">
        <v>18</v>
      </c>
      <c r="H7951" t="s">
        <v>14</v>
      </c>
      <c r="I7951" t="s">
        <v>48</v>
      </c>
      <c r="J7951" s="4">
        <v>277.66000000000003</v>
      </c>
      <c r="K7951">
        <v>5</v>
      </c>
      <c r="L7951" s="4">
        <v>1388.3</v>
      </c>
      <c r="M7951" s="4">
        <f>L7951-J7951</f>
        <v>1110.6399999999999</v>
      </c>
      <c r="N7951" s="4">
        <f t="shared" si="248"/>
        <v>55.532000000000004</v>
      </c>
      <c r="O7951" s="3">
        <f t="shared" si="249"/>
        <v>80</v>
      </c>
      <c r="P7951"/>
    </row>
    <row r="7952" spans="1:16">
      <c r="A7952">
        <v>8951</v>
      </c>
      <c r="B7952" s="2" t="s">
        <v>1306</v>
      </c>
      <c r="C7952" t="s">
        <v>157</v>
      </c>
      <c r="D7952" t="s">
        <v>12</v>
      </c>
      <c r="E7952">
        <v>64</v>
      </c>
      <c r="F7952" t="str" cm="1">
        <f t="array" ref="F7952">_xlfn.IFS(Table1[[#This Row],[Age]]&gt;49,"OLD",Table1[[#This Row],[Age]]&gt;29,"MIDDLE AGE",Table1[[#This Row],[Age]]&gt;19,"YOUNG")</f>
        <v>OLD</v>
      </c>
      <c r="G7952" t="s">
        <v>22</v>
      </c>
      <c r="H7952" t="s">
        <v>14</v>
      </c>
      <c r="I7952" t="s">
        <v>38</v>
      </c>
      <c r="J7952" s="4">
        <v>451.76</v>
      </c>
      <c r="K7952">
        <v>1</v>
      </c>
      <c r="L7952" s="4">
        <v>451.76</v>
      </c>
      <c r="M7952" s="4">
        <f>L7952-J7952</f>
        <v>0</v>
      </c>
      <c r="N7952" s="4">
        <f t="shared" si="248"/>
        <v>451.76</v>
      </c>
      <c r="O7952" s="3">
        <f t="shared" si="249"/>
        <v>0</v>
      </c>
      <c r="P7952"/>
    </row>
    <row r="7953" spans="1:16">
      <c r="A7953">
        <v>8952</v>
      </c>
      <c r="B7953" s="2" t="s">
        <v>1246</v>
      </c>
      <c r="C7953" t="s">
        <v>39</v>
      </c>
      <c r="D7953" t="s">
        <v>12</v>
      </c>
      <c r="E7953">
        <v>58</v>
      </c>
      <c r="F7953" t="str" cm="1">
        <f t="array" ref="F7953">_xlfn.IFS(Table1[[#This Row],[Age]]&gt;49,"OLD",Table1[[#This Row],[Age]]&gt;29,"MIDDLE AGE",Table1[[#This Row],[Age]]&gt;19,"YOUNG")</f>
        <v>OLD</v>
      </c>
      <c r="G7953" t="s">
        <v>13</v>
      </c>
      <c r="H7953" t="s">
        <v>19</v>
      </c>
      <c r="I7953" t="s">
        <v>20</v>
      </c>
      <c r="J7953" s="4">
        <v>877.26</v>
      </c>
      <c r="K7953">
        <v>4</v>
      </c>
      <c r="L7953" s="4">
        <v>3509.04</v>
      </c>
      <c r="M7953" s="4">
        <f>L7953-J7953</f>
        <v>2631.7799999999997</v>
      </c>
      <c r="N7953" s="4">
        <f t="shared" si="248"/>
        <v>219.315</v>
      </c>
      <c r="O7953" s="3">
        <f t="shared" si="249"/>
        <v>74.999999999999986</v>
      </c>
      <c r="P7953"/>
    </row>
    <row r="7954" spans="1:16">
      <c r="A7954">
        <v>8953</v>
      </c>
      <c r="B7954" s="2" t="s">
        <v>1274</v>
      </c>
      <c r="C7954" t="s">
        <v>418</v>
      </c>
      <c r="D7954" t="s">
        <v>12</v>
      </c>
      <c r="E7954">
        <v>64</v>
      </c>
      <c r="F7954" t="str" cm="1">
        <f t="array" ref="F7954">_xlfn.IFS(Table1[[#This Row],[Age]]&gt;49,"OLD",Table1[[#This Row],[Age]]&gt;29,"MIDDLE AGE",Table1[[#This Row],[Age]]&gt;19,"YOUNG")</f>
        <v>OLD</v>
      </c>
      <c r="G7954" t="s">
        <v>13</v>
      </c>
      <c r="H7954" t="s">
        <v>19</v>
      </c>
      <c r="I7954" t="s">
        <v>23</v>
      </c>
      <c r="J7954" s="4">
        <v>98.64</v>
      </c>
      <c r="K7954">
        <v>3</v>
      </c>
      <c r="L7954" s="4">
        <v>295.92</v>
      </c>
      <c r="M7954" s="4">
        <f>L7954-J7954</f>
        <v>197.28000000000003</v>
      </c>
      <c r="N7954" s="4">
        <f t="shared" si="248"/>
        <v>32.880000000000003</v>
      </c>
      <c r="O7954" s="3">
        <f t="shared" si="249"/>
        <v>66.666666666666671</v>
      </c>
      <c r="P7954"/>
    </row>
    <row r="7955" spans="1:16">
      <c r="A7955">
        <v>8954</v>
      </c>
      <c r="B7955" s="2" t="s">
        <v>948</v>
      </c>
      <c r="C7955" t="s">
        <v>310</v>
      </c>
      <c r="D7955" t="s">
        <v>12</v>
      </c>
      <c r="E7955">
        <v>56</v>
      </c>
      <c r="F7955" t="str" cm="1">
        <f t="array" ref="F7955">_xlfn.IFS(Table1[[#This Row],[Age]]&gt;49,"OLD",Table1[[#This Row],[Age]]&gt;29,"MIDDLE AGE",Table1[[#This Row],[Age]]&gt;19,"YOUNG")</f>
        <v>OLD</v>
      </c>
      <c r="G7955" t="s">
        <v>13</v>
      </c>
      <c r="H7955" t="s">
        <v>14</v>
      </c>
      <c r="I7955" t="s">
        <v>15</v>
      </c>
      <c r="J7955" s="4">
        <v>916.09</v>
      </c>
      <c r="K7955">
        <v>2</v>
      </c>
      <c r="L7955" s="4">
        <v>1832.18</v>
      </c>
      <c r="M7955" s="4">
        <f>L7955-J7955</f>
        <v>916.09</v>
      </c>
      <c r="N7955" s="4">
        <f t="shared" si="248"/>
        <v>458.04500000000002</v>
      </c>
      <c r="O7955" s="3">
        <f t="shared" si="249"/>
        <v>50</v>
      </c>
      <c r="P7955"/>
    </row>
    <row r="7956" spans="1:16">
      <c r="A7956">
        <v>8955</v>
      </c>
      <c r="B7956" s="2" t="s">
        <v>1074</v>
      </c>
      <c r="C7956" t="s">
        <v>289</v>
      </c>
      <c r="D7956" t="s">
        <v>17</v>
      </c>
      <c r="E7956">
        <v>37</v>
      </c>
      <c r="F7956" t="str" cm="1">
        <f t="array" ref="F7956">_xlfn.IFS(Table1[[#This Row],[Age]]&gt;49,"OLD",Table1[[#This Row],[Age]]&gt;29,"MIDDLE AGE",Table1[[#This Row],[Age]]&gt;19,"YOUNG")</f>
        <v>MIDDLE AGE</v>
      </c>
      <c r="G7956" t="s">
        <v>18</v>
      </c>
      <c r="H7956" t="s">
        <v>35</v>
      </c>
      <c r="I7956" t="s">
        <v>58</v>
      </c>
      <c r="J7956" s="4">
        <v>926.24</v>
      </c>
      <c r="K7956">
        <v>5</v>
      </c>
      <c r="L7956" s="4">
        <v>4631.2</v>
      </c>
      <c r="M7956" s="4">
        <f>L7956-J7956</f>
        <v>3704.96</v>
      </c>
      <c r="N7956" s="4">
        <f t="shared" si="248"/>
        <v>185.24799999999999</v>
      </c>
      <c r="O7956" s="3">
        <f t="shared" si="249"/>
        <v>80</v>
      </c>
      <c r="P7956"/>
    </row>
    <row r="7957" spans="1:16">
      <c r="A7957">
        <v>8956</v>
      </c>
      <c r="B7957" s="2" t="s">
        <v>1023</v>
      </c>
      <c r="C7957" t="s">
        <v>698</v>
      </c>
      <c r="D7957" t="s">
        <v>12</v>
      </c>
      <c r="E7957">
        <v>30</v>
      </c>
      <c r="F7957" t="str" cm="1">
        <f t="array" ref="F7957">_xlfn.IFS(Table1[[#This Row],[Age]]&gt;49,"OLD",Table1[[#This Row],[Age]]&gt;29,"MIDDLE AGE",Table1[[#This Row],[Age]]&gt;19,"YOUNG")</f>
        <v>MIDDLE AGE</v>
      </c>
      <c r="G7957" t="s">
        <v>18</v>
      </c>
      <c r="H7957" t="s">
        <v>14</v>
      </c>
      <c r="I7957" t="s">
        <v>15</v>
      </c>
      <c r="J7957" s="4">
        <v>729.96</v>
      </c>
      <c r="K7957">
        <v>5</v>
      </c>
      <c r="L7957" s="4">
        <v>3649.8</v>
      </c>
      <c r="M7957" s="4">
        <f>L7957-J7957</f>
        <v>2919.84</v>
      </c>
      <c r="N7957" s="4">
        <f t="shared" si="248"/>
        <v>145.99200000000002</v>
      </c>
      <c r="O7957" s="3">
        <f t="shared" si="249"/>
        <v>80</v>
      </c>
      <c r="P7957"/>
    </row>
    <row r="7958" spans="1:16">
      <c r="A7958">
        <v>8957</v>
      </c>
      <c r="B7958" s="2" t="s">
        <v>1303</v>
      </c>
      <c r="C7958" t="s">
        <v>705</v>
      </c>
      <c r="D7958" t="s">
        <v>17</v>
      </c>
      <c r="E7958">
        <v>62</v>
      </c>
      <c r="F7958" t="str" cm="1">
        <f t="array" ref="F7958">_xlfn.IFS(Table1[[#This Row],[Age]]&gt;49,"OLD",Table1[[#This Row],[Age]]&gt;29,"MIDDLE AGE",Table1[[#This Row],[Age]]&gt;19,"YOUNG")</f>
        <v>OLD</v>
      </c>
      <c r="G7958" t="s">
        <v>13</v>
      </c>
      <c r="H7958" t="s">
        <v>40</v>
      </c>
      <c r="I7958" t="s">
        <v>41</v>
      </c>
      <c r="J7958" s="4">
        <v>901.28</v>
      </c>
      <c r="K7958">
        <v>2</v>
      </c>
      <c r="L7958" s="4">
        <v>1802.56</v>
      </c>
      <c r="M7958" s="4">
        <f>L7958-J7958</f>
        <v>901.28</v>
      </c>
      <c r="N7958" s="4">
        <f t="shared" si="248"/>
        <v>450.64</v>
      </c>
      <c r="O7958" s="3">
        <f t="shared" si="249"/>
        <v>50</v>
      </c>
      <c r="P7958"/>
    </row>
    <row r="7959" spans="1:16">
      <c r="A7959">
        <v>8958</v>
      </c>
      <c r="B7959" s="2" t="s">
        <v>1071</v>
      </c>
      <c r="C7959" t="s">
        <v>690</v>
      </c>
      <c r="D7959" t="s">
        <v>17</v>
      </c>
      <c r="E7959">
        <v>18</v>
      </c>
      <c r="F7959" t="e" cm="1">
        <f t="array" ref="F7959">_xlfn.IFS(Table1[[#This Row],[Age]]&gt;49,"OLD",Table1[[#This Row],[Age]]&gt;29,"MIDDLE AGE",Table1[[#This Row],[Age]]&gt;19,"YOUNG")</f>
        <v>#N/A</v>
      </c>
      <c r="G7959" t="s">
        <v>18</v>
      </c>
      <c r="H7959" t="s">
        <v>27</v>
      </c>
      <c r="I7959" t="s">
        <v>28</v>
      </c>
      <c r="J7959" s="4">
        <v>772.29</v>
      </c>
      <c r="K7959">
        <v>5</v>
      </c>
      <c r="L7959" s="4">
        <v>3861.45</v>
      </c>
      <c r="M7959" s="4">
        <f>L7959-J7959</f>
        <v>3089.16</v>
      </c>
      <c r="N7959" s="4">
        <f t="shared" si="248"/>
        <v>154.458</v>
      </c>
      <c r="O7959" s="3">
        <f t="shared" si="249"/>
        <v>80</v>
      </c>
      <c r="P7959"/>
    </row>
    <row r="7960" spans="1:16">
      <c r="A7960">
        <v>8959</v>
      </c>
      <c r="B7960" s="2" t="s">
        <v>1075</v>
      </c>
      <c r="C7960" t="s">
        <v>937</v>
      </c>
      <c r="D7960" t="s">
        <v>17</v>
      </c>
      <c r="E7960">
        <v>21</v>
      </c>
      <c r="F7960" t="str" cm="1">
        <f t="array" ref="F7960">_xlfn.IFS(Table1[[#This Row],[Age]]&gt;49,"OLD",Table1[[#This Row],[Age]]&gt;29,"MIDDLE AGE",Table1[[#This Row],[Age]]&gt;19,"YOUNG")</f>
        <v>YOUNG</v>
      </c>
      <c r="G7960" t="s">
        <v>22</v>
      </c>
      <c r="H7960" t="s">
        <v>14</v>
      </c>
      <c r="I7960" t="s">
        <v>43</v>
      </c>
      <c r="J7960" s="4">
        <v>533.02</v>
      </c>
      <c r="K7960">
        <v>1</v>
      </c>
      <c r="L7960" s="4">
        <v>533.02</v>
      </c>
      <c r="M7960" s="4">
        <f>L7960-J7960</f>
        <v>0</v>
      </c>
      <c r="N7960" s="4">
        <f t="shared" si="248"/>
        <v>533.02</v>
      </c>
      <c r="O7960" s="3">
        <f t="shared" si="249"/>
        <v>0</v>
      </c>
      <c r="P7960"/>
    </row>
    <row r="7961" spans="1:16">
      <c r="A7961">
        <v>8960</v>
      </c>
      <c r="B7961" s="2" t="s">
        <v>1240</v>
      </c>
      <c r="C7961" t="s">
        <v>706</v>
      </c>
      <c r="D7961" t="s">
        <v>12</v>
      </c>
      <c r="E7961">
        <v>41</v>
      </c>
      <c r="F7961" t="str" cm="1">
        <f t="array" ref="F7961">_xlfn.IFS(Table1[[#This Row],[Age]]&gt;49,"OLD",Table1[[#This Row],[Age]]&gt;29,"MIDDLE AGE",Table1[[#This Row],[Age]]&gt;19,"YOUNG")</f>
        <v>MIDDLE AGE</v>
      </c>
      <c r="G7961" t="s">
        <v>25</v>
      </c>
      <c r="H7961" t="s">
        <v>14</v>
      </c>
      <c r="I7961" t="s">
        <v>43</v>
      </c>
      <c r="J7961" s="4">
        <v>604.74</v>
      </c>
      <c r="K7961">
        <v>3</v>
      </c>
      <c r="L7961" s="4">
        <v>1814.22</v>
      </c>
      <c r="M7961" s="4">
        <f>L7961-J7961</f>
        <v>1209.48</v>
      </c>
      <c r="N7961" s="4">
        <f t="shared" si="248"/>
        <v>201.58</v>
      </c>
      <c r="O7961" s="3">
        <f t="shared" si="249"/>
        <v>66.666666666666657</v>
      </c>
      <c r="P7961"/>
    </row>
    <row r="7962" spans="1:16">
      <c r="A7962">
        <v>8961</v>
      </c>
      <c r="B7962" s="2" t="s">
        <v>1103</v>
      </c>
      <c r="C7962" t="s">
        <v>537</v>
      </c>
      <c r="D7962" t="s">
        <v>17</v>
      </c>
      <c r="E7962">
        <v>53</v>
      </c>
      <c r="F7962" t="str" cm="1">
        <f t="array" ref="F7962">_xlfn.IFS(Table1[[#This Row],[Age]]&gt;49,"OLD",Table1[[#This Row],[Age]]&gt;29,"MIDDLE AGE",Table1[[#This Row],[Age]]&gt;19,"YOUNG")</f>
        <v>OLD</v>
      </c>
      <c r="G7962" t="s">
        <v>13</v>
      </c>
      <c r="H7962" t="s">
        <v>27</v>
      </c>
      <c r="I7962" t="s">
        <v>53</v>
      </c>
      <c r="J7962" s="4">
        <v>631.94000000000005</v>
      </c>
      <c r="K7962">
        <v>5</v>
      </c>
      <c r="L7962" s="4">
        <v>3159.7</v>
      </c>
      <c r="M7962" s="4">
        <f>L7962-J7962</f>
        <v>2527.7599999999998</v>
      </c>
      <c r="N7962" s="4">
        <f t="shared" si="248"/>
        <v>126.38800000000001</v>
      </c>
      <c r="O7962" s="3">
        <f t="shared" si="249"/>
        <v>80</v>
      </c>
      <c r="P7962"/>
    </row>
    <row r="7963" spans="1:16">
      <c r="A7963">
        <v>8962</v>
      </c>
      <c r="B7963" s="2" t="s">
        <v>1101</v>
      </c>
      <c r="C7963" t="s">
        <v>878</v>
      </c>
      <c r="D7963" t="s">
        <v>12</v>
      </c>
      <c r="E7963">
        <v>53</v>
      </c>
      <c r="F7963" t="str" cm="1">
        <f t="array" ref="F7963">_xlfn.IFS(Table1[[#This Row],[Age]]&gt;49,"OLD",Table1[[#This Row],[Age]]&gt;29,"MIDDLE AGE",Table1[[#This Row],[Age]]&gt;19,"YOUNG")</f>
        <v>OLD</v>
      </c>
      <c r="G7963" t="s">
        <v>25</v>
      </c>
      <c r="H7963" t="s">
        <v>27</v>
      </c>
      <c r="I7963" t="s">
        <v>53</v>
      </c>
      <c r="J7963" s="4">
        <v>135.62</v>
      </c>
      <c r="K7963">
        <v>2</v>
      </c>
      <c r="L7963" s="4">
        <v>271.24</v>
      </c>
      <c r="M7963" s="4">
        <f>L7963-J7963</f>
        <v>135.62</v>
      </c>
      <c r="N7963" s="4">
        <f t="shared" si="248"/>
        <v>67.81</v>
      </c>
      <c r="O7963" s="3">
        <f t="shared" si="249"/>
        <v>50</v>
      </c>
      <c r="P7963"/>
    </row>
    <row r="7964" spans="1:16">
      <c r="A7964">
        <v>8963</v>
      </c>
      <c r="B7964" s="2" t="s">
        <v>1266</v>
      </c>
      <c r="C7964" t="s">
        <v>438</v>
      </c>
      <c r="D7964" t="s">
        <v>12</v>
      </c>
      <c r="E7964">
        <v>62</v>
      </c>
      <c r="F7964" t="str" cm="1">
        <f t="array" ref="F7964">_xlfn.IFS(Table1[[#This Row],[Age]]&gt;49,"OLD",Table1[[#This Row],[Age]]&gt;29,"MIDDLE AGE",Table1[[#This Row],[Age]]&gt;19,"YOUNG")</f>
        <v>OLD</v>
      </c>
      <c r="G7964" t="s">
        <v>13</v>
      </c>
      <c r="H7964" t="s">
        <v>40</v>
      </c>
      <c r="I7964" t="s">
        <v>41</v>
      </c>
      <c r="J7964" s="4">
        <v>201.12</v>
      </c>
      <c r="K7964">
        <v>2</v>
      </c>
      <c r="L7964" s="4">
        <v>402.24</v>
      </c>
      <c r="M7964" s="4">
        <f>L7964-J7964</f>
        <v>201.12</v>
      </c>
      <c r="N7964" s="4">
        <f t="shared" si="248"/>
        <v>100.56</v>
      </c>
      <c r="O7964" s="3">
        <f t="shared" si="249"/>
        <v>50</v>
      </c>
      <c r="P7964"/>
    </row>
    <row r="7965" spans="1:16">
      <c r="A7965">
        <v>8964</v>
      </c>
      <c r="B7965" s="2" t="s">
        <v>1088</v>
      </c>
      <c r="C7965" t="s">
        <v>695</v>
      </c>
      <c r="D7965" t="s">
        <v>12</v>
      </c>
      <c r="E7965">
        <v>19</v>
      </c>
      <c r="F7965" t="e" cm="1">
        <f t="array" ref="F7965">_xlfn.IFS(Table1[[#This Row],[Age]]&gt;49,"OLD",Table1[[#This Row],[Age]]&gt;29,"MIDDLE AGE",Table1[[#This Row],[Age]]&gt;19,"YOUNG")</f>
        <v>#N/A</v>
      </c>
      <c r="G7965" t="s">
        <v>25</v>
      </c>
      <c r="H7965" t="s">
        <v>27</v>
      </c>
      <c r="I7965" t="s">
        <v>32</v>
      </c>
      <c r="J7965" s="4">
        <v>528.14</v>
      </c>
      <c r="K7965">
        <v>3</v>
      </c>
      <c r="L7965" s="4">
        <v>1584.42</v>
      </c>
      <c r="M7965" s="4">
        <f>L7965-J7965</f>
        <v>1056.2800000000002</v>
      </c>
      <c r="N7965" s="4">
        <f t="shared" si="248"/>
        <v>176.04666666666665</v>
      </c>
      <c r="O7965" s="3">
        <f t="shared" si="249"/>
        <v>66.666666666666671</v>
      </c>
      <c r="P7965"/>
    </row>
    <row r="7966" spans="1:16">
      <c r="A7966">
        <v>8965</v>
      </c>
      <c r="B7966" s="2" t="s">
        <v>1191</v>
      </c>
      <c r="C7966" t="s">
        <v>724</v>
      </c>
      <c r="D7966" t="s">
        <v>12</v>
      </c>
      <c r="E7966">
        <v>45</v>
      </c>
      <c r="F7966" t="str" cm="1">
        <f t="array" ref="F7966">_xlfn.IFS(Table1[[#This Row],[Age]]&gt;49,"OLD",Table1[[#This Row],[Age]]&gt;29,"MIDDLE AGE",Table1[[#This Row],[Age]]&gt;19,"YOUNG")</f>
        <v>MIDDLE AGE</v>
      </c>
      <c r="G7966" t="s">
        <v>13</v>
      </c>
      <c r="H7966" t="s">
        <v>19</v>
      </c>
      <c r="I7966" t="s">
        <v>23</v>
      </c>
      <c r="J7966" s="4">
        <v>124.08</v>
      </c>
      <c r="K7966">
        <v>1</v>
      </c>
      <c r="L7966" s="4">
        <v>124.08</v>
      </c>
      <c r="M7966" s="4">
        <f>L7966-J7966</f>
        <v>0</v>
      </c>
      <c r="N7966" s="4">
        <f t="shared" si="248"/>
        <v>124.08</v>
      </c>
      <c r="O7966" s="3">
        <f t="shared" si="249"/>
        <v>0</v>
      </c>
      <c r="P7966"/>
    </row>
    <row r="7967" spans="1:16">
      <c r="A7967">
        <v>8966</v>
      </c>
      <c r="B7967" s="2" t="s">
        <v>1168</v>
      </c>
      <c r="C7967" t="s">
        <v>266</v>
      </c>
      <c r="D7967" t="s">
        <v>12</v>
      </c>
      <c r="E7967">
        <v>43</v>
      </c>
      <c r="F7967" t="str" cm="1">
        <f t="array" ref="F7967">_xlfn.IFS(Table1[[#This Row],[Age]]&gt;49,"OLD",Table1[[#This Row],[Age]]&gt;29,"MIDDLE AGE",Table1[[#This Row],[Age]]&gt;19,"YOUNG")</f>
        <v>MIDDLE AGE</v>
      </c>
      <c r="G7967" t="s">
        <v>22</v>
      </c>
      <c r="H7967" t="s">
        <v>14</v>
      </c>
      <c r="I7967" t="s">
        <v>38</v>
      </c>
      <c r="J7967" s="4">
        <v>965.33</v>
      </c>
      <c r="K7967">
        <v>3</v>
      </c>
      <c r="L7967" s="4">
        <v>2895.99</v>
      </c>
      <c r="M7967" s="4">
        <f>L7967-J7967</f>
        <v>1930.6599999999999</v>
      </c>
      <c r="N7967" s="4">
        <f t="shared" si="248"/>
        <v>321.7766666666667</v>
      </c>
      <c r="O7967" s="3">
        <f t="shared" si="249"/>
        <v>66.666666666666657</v>
      </c>
      <c r="P7967"/>
    </row>
    <row r="7968" spans="1:16">
      <c r="A7968">
        <v>8967</v>
      </c>
      <c r="B7968" s="2" t="s">
        <v>1033</v>
      </c>
      <c r="C7968" t="s">
        <v>328</v>
      </c>
      <c r="D7968" t="s">
        <v>17</v>
      </c>
      <c r="E7968">
        <v>40</v>
      </c>
      <c r="F7968" t="str" cm="1">
        <f t="array" ref="F7968">_xlfn.IFS(Table1[[#This Row],[Age]]&gt;49,"OLD",Table1[[#This Row],[Age]]&gt;29,"MIDDLE AGE",Table1[[#This Row],[Age]]&gt;19,"YOUNG")</f>
        <v>MIDDLE AGE</v>
      </c>
      <c r="G7968" t="s">
        <v>13</v>
      </c>
      <c r="H7968" t="s">
        <v>27</v>
      </c>
      <c r="I7968" t="s">
        <v>46</v>
      </c>
      <c r="J7968" s="4">
        <v>512.05999999999995</v>
      </c>
      <c r="K7968">
        <v>5</v>
      </c>
      <c r="L7968" s="4">
        <v>2560.3000000000002</v>
      </c>
      <c r="M7968" s="4">
        <f>L7968-J7968</f>
        <v>2048.2400000000002</v>
      </c>
      <c r="N7968" s="4">
        <f t="shared" si="248"/>
        <v>102.41199999999999</v>
      </c>
      <c r="O7968" s="3">
        <f t="shared" si="249"/>
        <v>80</v>
      </c>
      <c r="P7968"/>
    </row>
    <row r="7969" spans="1:16">
      <c r="A7969">
        <v>8968</v>
      </c>
      <c r="B7969" s="2" t="s">
        <v>1109</v>
      </c>
      <c r="C7969" t="s">
        <v>111</v>
      </c>
      <c r="D7969" t="s">
        <v>17</v>
      </c>
      <c r="E7969">
        <v>32</v>
      </c>
      <c r="F7969" t="str" cm="1">
        <f t="array" ref="F7969">_xlfn.IFS(Table1[[#This Row],[Age]]&gt;49,"OLD",Table1[[#This Row],[Age]]&gt;29,"MIDDLE AGE",Table1[[#This Row],[Age]]&gt;19,"YOUNG")</f>
        <v>MIDDLE AGE</v>
      </c>
      <c r="G7969" t="s">
        <v>22</v>
      </c>
      <c r="H7969" t="s">
        <v>40</v>
      </c>
      <c r="I7969" t="s">
        <v>76</v>
      </c>
      <c r="J7969" s="4">
        <v>386.29</v>
      </c>
      <c r="K7969">
        <v>1</v>
      </c>
      <c r="L7969" s="4">
        <v>386.29</v>
      </c>
      <c r="M7969" s="4">
        <f>L7969-J7969</f>
        <v>0</v>
      </c>
      <c r="N7969" s="4">
        <f t="shared" si="248"/>
        <v>386.29</v>
      </c>
      <c r="O7969" s="3">
        <f t="shared" si="249"/>
        <v>0</v>
      </c>
      <c r="P7969"/>
    </row>
    <row r="7970" spans="1:16">
      <c r="A7970">
        <v>8969</v>
      </c>
      <c r="B7970" s="2" t="s">
        <v>1089</v>
      </c>
      <c r="C7970" t="s">
        <v>696</v>
      </c>
      <c r="D7970" t="s">
        <v>12</v>
      </c>
      <c r="E7970">
        <v>53</v>
      </c>
      <c r="F7970" t="str" cm="1">
        <f t="array" ref="F7970">_xlfn.IFS(Table1[[#This Row],[Age]]&gt;49,"OLD",Table1[[#This Row],[Age]]&gt;29,"MIDDLE AGE",Table1[[#This Row],[Age]]&gt;19,"YOUNG")</f>
        <v>OLD</v>
      </c>
      <c r="G7970" t="s">
        <v>13</v>
      </c>
      <c r="H7970" t="s">
        <v>27</v>
      </c>
      <c r="I7970" t="s">
        <v>46</v>
      </c>
      <c r="J7970" s="4">
        <v>165.96</v>
      </c>
      <c r="K7970">
        <v>1</v>
      </c>
      <c r="L7970" s="4">
        <v>165.96</v>
      </c>
      <c r="M7970" s="4">
        <f>L7970-J7970</f>
        <v>0</v>
      </c>
      <c r="N7970" s="4">
        <f t="shared" si="248"/>
        <v>165.96</v>
      </c>
      <c r="O7970" s="3">
        <f t="shared" si="249"/>
        <v>0</v>
      </c>
      <c r="P7970"/>
    </row>
    <row r="7971" spans="1:16">
      <c r="A7971">
        <v>8970</v>
      </c>
      <c r="B7971" s="2" t="s">
        <v>974</v>
      </c>
      <c r="C7971" t="s">
        <v>39</v>
      </c>
      <c r="D7971" t="s">
        <v>17</v>
      </c>
      <c r="E7971">
        <v>44</v>
      </c>
      <c r="F7971" t="str" cm="1">
        <f t="array" ref="F7971">_xlfn.IFS(Table1[[#This Row],[Age]]&gt;49,"OLD",Table1[[#This Row],[Age]]&gt;29,"MIDDLE AGE",Table1[[#This Row],[Age]]&gt;19,"YOUNG")</f>
        <v>MIDDLE AGE</v>
      </c>
      <c r="G7971" t="s">
        <v>18</v>
      </c>
      <c r="H7971" t="s">
        <v>14</v>
      </c>
      <c r="I7971" t="s">
        <v>38</v>
      </c>
      <c r="J7971" s="4">
        <v>422.37</v>
      </c>
      <c r="K7971">
        <v>2</v>
      </c>
      <c r="L7971" s="4">
        <v>844.74</v>
      </c>
      <c r="M7971" s="4">
        <f>L7971-J7971</f>
        <v>422.37</v>
      </c>
      <c r="N7971" s="4">
        <f t="shared" si="248"/>
        <v>211.185</v>
      </c>
      <c r="O7971" s="3">
        <f t="shared" si="249"/>
        <v>50</v>
      </c>
      <c r="P7971"/>
    </row>
    <row r="7972" spans="1:16">
      <c r="A7972">
        <v>8971</v>
      </c>
      <c r="B7972" s="2" t="s">
        <v>992</v>
      </c>
      <c r="C7972" t="s">
        <v>755</v>
      </c>
      <c r="D7972" t="s">
        <v>12</v>
      </c>
      <c r="E7972">
        <v>23</v>
      </c>
      <c r="F7972" t="str" cm="1">
        <f t="array" ref="F7972">_xlfn.IFS(Table1[[#This Row],[Age]]&gt;49,"OLD",Table1[[#This Row],[Age]]&gt;29,"MIDDLE AGE",Table1[[#This Row],[Age]]&gt;19,"YOUNG")</f>
        <v>YOUNG</v>
      </c>
      <c r="G7972" t="s">
        <v>25</v>
      </c>
      <c r="H7972" t="s">
        <v>35</v>
      </c>
      <c r="I7972" t="s">
        <v>58</v>
      </c>
      <c r="J7972" s="4">
        <v>309.39999999999998</v>
      </c>
      <c r="K7972">
        <v>1</v>
      </c>
      <c r="L7972" s="4">
        <v>309.39999999999998</v>
      </c>
      <c r="M7972" s="4">
        <f>L7972-J7972</f>
        <v>0</v>
      </c>
      <c r="N7972" s="4">
        <f t="shared" si="248"/>
        <v>309.39999999999998</v>
      </c>
      <c r="O7972" s="3">
        <f t="shared" si="249"/>
        <v>0</v>
      </c>
      <c r="P7972"/>
    </row>
    <row r="7973" spans="1:16">
      <c r="A7973">
        <v>8972</v>
      </c>
      <c r="B7973" s="2" t="s">
        <v>990</v>
      </c>
      <c r="C7973" t="s">
        <v>236</v>
      </c>
      <c r="D7973" t="s">
        <v>17</v>
      </c>
      <c r="E7973">
        <v>52</v>
      </c>
      <c r="F7973" t="str" cm="1">
        <f t="array" ref="F7973">_xlfn.IFS(Table1[[#This Row],[Age]]&gt;49,"OLD",Table1[[#This Row],[Age]]&gt;29,"MIDDLE AGE",Table1[[#This Row],[Age]]&gt;19,"YOUNG")</f>
        <v>OLD</v>
      </c>
      <c r="G7973" t="s">
        <v>22</v>
      </c>
      <c r="H7973" t="s">
        <v>27</v>
      </c>
      <c r="I7973" t="s">
        <v>53</v>
      </c>
      <c r="J7973" s="4">
        <v>97.05</v>
      </c>
      <c r="K7973">
        <v>5</v>
      </c>
      <c r="L7973" s="4">
        <v>485.25</v>
      </c>
      <c r="M7973" s="4">
        <f>L7973-J7973</f>
        <v>388.2</v>
      </c>
      <c r="N7973" s="4">
        <f t="shared" si="248"/>
        <v>19.41</v>
      </c>
      <c r="O7973" s="3">
        <f t="shared" si="249"/>
        <v>80</v>
      </c>
      <c r="P7973"/>
    </row>
    <row r="7974" spans="1:16">
      <c r="A7974">
        <v>8973</v>
      </c>
      <c r="B7974" s="2" t="s">
        <v>954</v>
      </c>
      <c r="C7974" t="s">
        <v>547</v>
      </c>
      <c r="D7974" t="s">
        <v>17</v>
      </c>
      <c r="E7974">
        <v>56</v>
      </c>
      <c r="F7974" t="str" cm="1">
        <f t="array" ref="F7974">_xlfn.IFS(Table1[[#This Row],[Age]]&gt;49,"OLD",Table1[[#This Row],[Age]]&gt;29,"MIDDLE AGE",Table1[[#This Row],[Age]]&gt;19,"YOUNG")</f>
        <v>OLD</v>
      </c>
      <c r="G7974" t="s">
        <v>13</v>
      </c>
      <c r="H7974" t="s">
        <v>19</v>
      </c>
      <c r="I7974" t="s">
        <v>51</v>
      </c>
      <c r="J7974" s="4">
        <v>967.34</v>
      </c>
      <c r="K7974">
        <v>5</v>
      </c>
      <c r="L7974" s="4">
        <v>4836.7</v>
      </c>
      <c r="M7974" s="4">
        <f>L7974-J7974</f>
        <v>3869.3599999999997</v>
      </c>
      <c r="N7974" s="4">
        <f t="shared" si="248"/>
        <v>193.46800000000002</v>
      </c>
      <c r="O7974" s="3">
        <f t="shared" si="249"/>
        <v>80</v>
      </c>
      <c r="P7974"/>
    </row>
    <row r="7975" spans="1:16">
      <c r="A7975">
        <v>8974</v>
      </c>
      <c r="B7975" s="2" t="s">
        <v>1199</v>
      </c>
      <c r="C7975" t="s">
        <v>749</v>
      </c>
      <c r="D7975" t="s">
        <v>17</v>
      </c>
      <c r="E7975">
        <v>55</v>
      </c>
      <c r="F7975" t="str" cm="1">
        <f t="array" ref="F7975">_xlfn.IFS(Table1[[#This Row],[Age]]&gt;49,"OLD",Table1[[#This Row],[Age]]&gt;29,"MIDDLE AGE",Table1[[#This Row],[Age]]&gt;19,"YOUNG")</f>
        <v>OLD</v>
      </c>
      <c r="G7975" t="s">
        <v>18</v>
      </c>
      <c r="H7975" t="s">
        <v>14</v>
      </c>
      <c r="I7975" t="s">
        <v>43</v>
      </c>
      <c r="J7975" s="4">
        <v>272.33</v>
      </c>
      <c r="K7975">
        <v>5</v>
      </c>
      <c r="L7975" s="4">
        <v>1361.65</v>
      </c>
      <c r="M7975" s="4">
        <f>L7975-J7975</f>
        <v>1089.3200000000002</v>
      </c>
      <c r="N7975" s="4">
        <f t="shared" si="248"/>
        <v>54.465999999999994</v>
      </c>
      <c r="O7975" s="3">
        <f t="shared" si="249"/>
        <v>80</v>
      </c>
      <c r="P7975"/>
    </row>
    <row r="7976" spans="1:16">
      <c r="A7976">
        <v>8975</v>
      </c>
      <c r="B7976" s="2" t="s">
        <v>1114</v>
      </c>
      <c r="C7976" t="s">
        <v>883</v>
      </c>
      <c r="D7976" t="s">
        <v>17</v>
      </c>
      <c r="E7976">
        <v>52</v>
      </c>
      <c r="F7976" t="str" cm="1">
        <f t="array" ref="F7976">_xlfn.IFS(Table1[[#This Row],[Age]]&gt;49,"OLD",Table1[[#This Row],[Age]]&gt;29,"MIDDLE AGE",Table1[[#This Row],[Age]]&gt;19,"YOUNG")</f>
        <v>OLD</v>
      </c>
      <c r="G7976" t="s">
        <v>13</v>
      </c>
      <c r="H7976" t="s">
        <v>40</v>
      </c>
      <c r="I7976" t="s">
        <v>68</v>
      </c>
      <c r="J7976" s="4">
        <v>693.57</v>
      </c>
      <c r="K7976">
        <v>4</v>
      </c>
      <c r="L7976" s="4">
        <v>2774.28</v>
      </c>
      <c r="M7976" s="4">
        <f>L7976-J7976</f>
        <v>2080.71</v>
      </c>
      <c r="N7976" s="4">
        <f t="shared" si="248"/>
        <v>173.39250000000001</v>
      </c>
      <c r="O7976" s="3">
        <f t="shared" si="249"/>
        <v>75</v>
      </c>
      <c r="P7976"/>
    </row>
    <row r="7977" spans="1:16">
      <c r="A7977">
        <v>8976</v>
      </c>
      <c r="B7977" s="2" t="s">
        <v>989</v>
      </c>
      <c r="C7977" t="s">
        <v>599</v>
      </c>
      <c r="D7977" t="s">
        <v>17</v>
      </c>
      <c r="E7977">
        <v>53</v>
      </c>
      <c r="F7977" t="str" cm="1">
        <f t="array" ref="F7977">_xlfn.IFS(Table1[[#This Row],[Age]]&gt;49,"OLD",Table1[[#This Row],[Age]]&gt;29,"MIDDLE AGE",Table1[[#This Row],[Age]]&gt;19,"YOUNG")</f>
        <v>OLD</v>
      </c>
      <c r="G7977" t="s">
        <v>25</v>
      </c>
      <c r="H7977" t="s">
        <v>14</v>
      </c>
      <c r="I7977" t="s">
        <v>48</v>
      </c>
      <c r="J7977" s="4">
        <v>100.41</v>
      </c>
      <c r="K7977">
        <v>1</v>
      </c>
      <c r="L7977" s="4">
        <v>100.41</v>
      </c>
      <c r="M7977" s="4">
        <f>L7977-J7977</f>
        <v>0</v>
      </c>
      <c r="N7977" s="4">
        <f t="shared" si="248"/>
        <v>100.41</v>
      </c>
      <c r="O7977" s="3">
        <f t="shared" si="249"/>
        <v>0</v>
      </c>
      <c r="P7977"/>
    </row>
    <row r="7978" spans="1:16">
      <c r="A7978">
        <v>8977</v>
      </c>
      <c r="B7978" s="2" t="s">
        <v>1104</v>
      </c>
      <c r="C7978" t="s">
        <v>757</v>
      </c>
      <c r="D7978" t="s">
        <v>12</v>
      </c>
      <c r="E7978">
        <v>27</v>
      </c>
      <c r="F7978" t="str" cm="1">
        <f t="array" ref="F7978">_xlfn.IFS(Table1[[#This Row],[Age]]&gt;49,"OLD",Table1[[#This Row],[Age]]&gt;29,"MIDDLE AGE",Table1[[#This Row],[Age]]&gt;19,"YOUNG")</f>
        <v>YOUNG</v>
      </c>
      <c r="G7978" t="s">
        <v>13</v>
      </c>
      <c r="H7978" t="s">
        <v>35</v>
      </c>
      <c r="I7978" t="s">
        <v>64</v>
      </c>
      <c r="J7978" s="4">
        <v>914.04</v>
      </c>
      <c r="K7978">
        <v>1</v>
      </c>
      <c r="L7978" s="4">
        <v>914.04</v>
      </c>
      <c r="M7978" s="4">
        <f>L7978-J7978</f>
        <v>0</v>
      </c>
      <c r="N7978" s="4">
        <f t="shared" si="248"/>
        <v>914.04</v>
      </c>
      <c r="O7978" s="3">
        <f t="shared" si="249"/>
        <v>0</v>
      </c>
      <c r="P7978"/>
    </row>
    <row r="7979" spans="1:16">
      <c r="A7979">
        <v>8978</v>
      </c>
      <c r="B7979" s="2" t="s">
        <v>955</v>
      </c>
      <c r="C7979" t="s">
        <v>484</v>
      </c>
      <c r="D7979" t="s">
        <v>12</v>
      </c>
      <c r="E7979">
        <v>47</v>
      </c>
      <c r="F7979" t="str" cm="1">
        <f t="array" ref="F7979">_xlfn.IFS(Table1[[#This Row],[Age]]&gt;49,"OLD",Table1[[#This Row],[Age]]&gt;29,"MIDDLE AGE",Table1[[#This Row],[Age]]&gt;19,"YOUNG")</f>
        <v>MIDDLE AGE</v>
      </c>
      <c r="G7979" t="s">
        <v>18</v>
      </c>
      <c r="H7979" t="s">
        <v>40</v>
      </c>
      <c r="I7979" t="s">
        <v>74</v>
      </c>
      <c r="J7979" s="4">
        <v>594.84</v>
      </c>
      <c r="K7979">
        <v>5</v>
      </c>
      <c r="L7979" s="4">
        <v>2974.2</v>
      </c>
      <c r="M7979" s="4">
        <f>L7979-J7979</f>
        <v>2379.3599999999997</v>
      </c>
      <c r="N7979" s="4">
        <f t="shared" si="248"/>
        <v>118.968</v>
      </c>
      <c r="O7979" s="3">
        <f t="shared" si="249"/>
        <v>80</v>
      </c>
      <c r="P7979"/>
    </row>
    <row r="7980" spans="1:16">
      <c r="A7980">
        <v>8979</v>
      </c>
      <c r="B7980" s="2" t="s">
        <v>959</v>
      </c>
      <c r="C7980" t="s">
        <v>575</v>
      </c>
      <c r="D7980" t="s">
        <v>17</v>
      </c>
      <c r="E7980">
        <v>58</v>
      </c>
      <c r="F7980" t="str" cm="1">
        <f t="array" ref="F7980">_xlfn.IFS(Table1[[#This Row],[Age]]&gt;49,"OLD",Table1[[#This Row],[Age]]&gt;29,"MIDDLE AGE",Table1[[#This Row],[Age]]&gt;19,"YOUNG")</f>
        <v>OLD</v>
      </c>
      <c r="G7980" t="s">
        <v>13</v>
      </c>
      <c r="H7980" t="s">
        <v>35</v>
      </c>
      <c r="I7980" t="s">
        <v>36</v>
      </c>
      <c r="J7980" s="4">
        <v>660.3</v>
      </c>
      <c r="K7980">
        <v>2</v>
      </c>
      <c r="L7980" s="4">
        <v>1320.6</v>
      </c>
      <c r="M7980" s="4">
        <f>L7980-J7980</f>
        <v>660.3</v>
      </c>
      <c r="N7980" s="4">
        <f t="shared" si="248"/>
        <v>330.15</v>
      </c>
      <c r="O7980" s="3">
        <f t="shared" si="249"/>
        <v>50</v>
      </c>
      <c r="P7980"/>
    </row>
    <row r="7981" spans="1:16">
      <c r="A7981">
        <v>8980</v>
      </c>
      <c r="B7981" s="2" t="s">
        <v>1104</v>
      </c>
      <c r="C7981" t="s">
        <v>353</v>
      </c>
      <c r="D7981" t="s">
        <v>12</v>
      </c>
      <c r="E7981">
        <v>55</v>
      </c>
      <c r="F7981" t="str" cm="1">
        <f t="array" ref="F7981">_xlfn.IFS(Table1[[#This Row],[Age]]&gt;49,"OLD",Table1[[#This Row],[Age]]&gt;29,"MIDDLE AGE",Table1[[#This Row],[Age]]&gt;19,"YOUNG")</f>
        <v>OLD</v>
      </c>
      <c r="G7981" t="s">
        <v>13</v>
      </c>
      <c r="H7981" t="s">
        <v>35</v>
      </c>
      <c r="I7981" t="s">
        <v>63</v>
      </c>
      <c r="J7981" s="4">
        <v>783.97</v>
      </c>
      <c r="K7981">
        <v>1</v>
      </c>
      <c r="L7981" s="4">
        <v>783.97</v>
      </c>
      <c r="M7981" s="4">
        <f>L7981-J7981</f>
        <v>0</v>
      </c>
      <c r="N7981" s="4">
        <f t="shared" si="248"/>
        <v>783.97</v>
      </c>
      <c r="O7981" s="3">
        <f t="shared" si="249"/>
        <v>0</v>
      </c>
      <c r="P7981"/>
    </row>
    <row r="7982" spans="1:16">
      <c r="A7982">
        <v>8981</v>
      </c>
      <c r="B7982" s="2" t="s">
        <v>1011</v>
      </c>
      <c r="C7982" t="s">
        <v>289</v>
      </c>
      <c r="D7982" t="s">
        <v>17</v>
      </c>
      <c r="E7982">
        <v>46</v>
      </c>
      <c r="F7982" t="str" cm="1">
        <f t="array" ref="F7982">_xlfn.IFS(Table1[[#This Row],[Age]]&gt;49,"OLD",Table1[[#This Row],[Age]]&gt;29,"MIDDLE AGE",Table1[[#This Row],[Age]]&gt;19,"YOUNG")</f>
        <v>MIDDLE AGE</v>
      </c>
      <c r="G7982" t="s">
        <v>22</v>
      </c>
      <c r="H7982" t="s">
        <v>19</v>
      </c>
      <c r="I7982" t="s">
        <v>51</v>
      </c>
      <c r="J7982" s="4">
        <v>609.86</v>
      </c>
      <c r="K7982">
        <v>4</v>
      </c>
      <c r="L7982" s="4">
        <v>2439.44</v>
      </c>
      <c r="M7982" s="4">
        <f>L7982-J7982</f>
        <v>1829.58</v>
      </c>
      <c r="N7982" s="4">
        <f t="shared" si="248"/>
        <v>152.465</v>
      </c>
      <c r="O7982" s="3">
        <f t="shared" si="249"/>
        <v>75</v>
      </c>
      <c r="P7982"/>
    </row>
    <row r="7983" spans="1:16">
      <c r="A7983">
        <v>8982</v>
      </c>
      <c r="B7983" s="2" t="s">
        <v>962</v>
      </c>
      <c r="C7983" t="s">
        <v>763</v>
      </c>
      <c r="D7983" t="s">
        <v>12</v>
      </c>
      <c r="E7983">
        <v>60</v>
      </c>
      <c r="F7983" t="str" cm="1">
        <f t="array" ref="F7983">_xlfn.IFS(Table1[[#This Row],[Age]]&gt;49,"OLD",Table1[[#This Row],[Age]]&gt;29,"MIDDLE AGE",Table1[[#This Row],[Age]]&gt;19,"YOUNG")</f>
        <v>OLD</v>
      </c>
      <c r="G7983" t="s">
        <v>22</v>
      </c>
      <c r="H7983" t="s">
        <v>27</v>
      </c>
      <c r="I7983" t="s">
        <v>32</v>
      </c>
      <c r="J7983" s="4">
        <v>80.2</v>
      </c>
      <c r="K7983">
        <v>1</v>
      </c>
      <c r="L7983" s="4">
        <v>80.2</v>
      </c>
      <c r="M7983" s="4">
        <f>L7983-J7983</f>
        <v>0</v>
      </c>
      <c r="N7983" s="4">
        <f t="shared" si="248"/>
        <v>80.2</v>
      </c>
      <c r="O7983" s="3">
        <f t="shared" si="249"/>
        <v>0</v>
      </c>
      <c r="P7983"/>
    </row>
    <row r="7984" spans="1:16">
      <c r="A7984">
        <v>8983</v>
      </c>
      <c r="B7984" s="2" t="s">
        <v>976</v>
      </c>
      <c r="C7984" t="s">
        <v>868</v>
      </c>
      <c r="D7984" t="s">
        <v>17</v>
      </c>
      <c r="E7984">
        <v>56</v>
      </c>
      <c r="F7984" t="str" cm="1">
        <f t="array" ref="F7984">_xlfn.IFS(Table1[[#This Row],[Age]]&gt;49,"OLD",Table1[[#This Row],[Age]]&gt;29,"MIDDLE AGE",Table1[[#This Row],[Age]]&gt;19,"YOUNG")</f>
        <v>OLD</v>
      </c>
      <c r="G7984" t="s">
        <v>13</v>
      </c>
      <c r="H7984" t="s">
        <v>19</v>
      </c>
      <c r="I7984" t="s">
        <v>51</v>
      </c>
      <c r="J7984" s="4">
        <v>435.29</v>
      </c>
      <c r="K7984">
        <v>3</v>
      </c>
      <c r="L7984" s="4">
        <v>1305.8699999999999</v>
      </c>
      <c r="M7984" s="4">
        <f>L7984-J7984</f>
        <v>870.57999999999993</v>
      </c>
      <c r="N7984" s="4">
        <f t="shared" si="248"/>
        <v>145.09666666666666</v>
      </c>
      <c r="O7984" s="3">
        <f t="shared" si="249"/>
        <v>66.666666666666657</v>
      </c>
      <c r="P7984"/>
    </row>
    <row r="7985" spans="1:16">
      <c r="A7985">
        <v>8984</v>
      </c>
      <c r="B7985" s="2" t="s">
        <v>1008</v>
      </c>
      <c r="C7985" t="s">
        <v>736</v>
      </c>
      <c r="D7985" t="s">
        <v>17</v>
      </c>
      <c r="E7985">
        <v>21</v>
      </c>
      <c r="F7985" t="str" cm="1">
        <f t="array" ref="F7985">_xlfn.IFS(Table1[[#This Row],[Age]]&gt;49,"OLD",Table1[[#This Row],[Age]]&gt;29,"MIDDLE AGE",Table1[[#This Row],[Age]]&gt;19,"YOUNG")</f>
        <v>YOUNG</v>
      </c>
      <c r="G7985" t="s">
        <v>13</v>
      </c>
      <c r="H7985" t="s">
        <v>19</v>
      </c>
      <c r="I7985" t="s">
        <v>23</v>
      </c>
      <c r="J7985" s="4">
        <v>269.41000000000003</v>
      </c>
      <c r="K7985">
        <v>4</v>
      </c>
      <c r="L7985" s="4">
        <v>1077.6400000000001</v>
      </c>
      <c r="M7985" s="4">
        <f>L7985-J7985</f>
        <v>808.23</v>
      </c>
      <c r="N7985" s="4">
        <f t="shared" si="248"/>
        <v>67.352500000000006</v>
      </c>
      <c r="O7985" s="3">
        <f t="shared" si="249"/>
        <v>75</v>
      </c>
      <c r="P7985"/>
    </row>
    <row r="7986" spans="1:16">
      <c r="A7986">
        <v>8985</v>
      </c>
      <c r="B7986" s="2" t="s">
        <v>1239</v>
      </c>
      <c r="C7986" t="s">
        <v>382</v>
      </c>
      <c r="D7986" t="s">
        <v>17</v>
      </c>
      <c r="E7986">
        <v>22</v>
      </c>
      <c r="F7986" t="str" cm="1">
        <f t="array" ref="F7986">_xlfn.IFS(Table1[[#This Row],[Age]]&gt;49,"OLD",Table1[[#This Row],[Age]]&gt;29,"MIDDLE AGE",Table1[[#This Row],[Age]]&gt;19,"YOUNG")</f>
        <v>YOUNG</v>
      </c>
      <c r="G7986" t="s">
        <v>18</v>
      </c>
      <c r="H7986" t="s">
        <v>19</v>
      </c>
      <c r="I7986" t="s">
        <v>80</v>
      </c>
      <c r="J7986" s="4">
        <v>491.85</v>
      </c>
      <c r="K7986">
        <v>2</v>
      </c>
      <c r="L7986" s="4">
        <v>983.7</v>
      </c>
      <c r="M7986" s="4">
        <f>L7986-J7986</f>
        <v>491.85</v>
      </c>
      <c r="N7986" s="4">
        <f t="shared" si="248"/>
        <v>245.92500000000001</v>
      </c>
      <c r="O7986" s="3">
        <f t="shared" si="249"/>
        <v>50</v>
      </c>
      <c r="P7986"/>
    </row>
    <row r="7987" spans="1:16">
      <c r="A7987">
        <v>8986</v>
      </c>
      <c r="B7987" s="2" t="s">
        <v>1245</v>
      </c>
      <c r="C7987" t="s">
        <v>872</v>
      </c>
      <c r="D7987" t="s">
        <v>12</v>
      </c>
      <c r="E7987">
        <v>21</v>
      </c>
      <c r="F7987" t="str" cm="1">
        <f t="array" ref="F7987">_xlfn.IFS(Table1[[#This Row],[Age]]&gt;49,"OLD",Table1[[#This Row],[Age]]&gt;29,"MIDDLE AGE",Table1[[#This Row],[Age]]&gt;19,"YOUNG")</f>
        <v>YOUNG</v>
      </c>
      <c r="G7987" t="s">
        <v>13</v>
      </c>
      <c r="H7987" t="s">
        <v>40</v>
      </c>
      <c r="I7987" t="s">
        <v>76</v>
      </c>
      <c r="J7987" s="4">
        <v>410.28</v>
      </c>
      <c r="K7987">
        <v>4</v>
      </c>
      <c r="L7987" s="4">
        <v>1641.12</v>
      </c>
      <c r="M7987" s="4">
        <f>L7987-J7987</f>
        <v>1230.8399999999999</v>
      </c>
      <c r="N7987" s="4">
        <f t="shared" si="248"/>
        <v>102.57</v>
      </c>
      <c r="O7987" s="3">
        <f t="shared" si="249"/>
        <v>75</v>
      </c>
      <c r="P7987"/>
    </row>
    <row r="7988" spans="1:16">
      <c r="A7988">
        <v>8987</v>
      </c>
      <c r="B7988" s="2" t="s">
        <v>1004</v>
      </c>
      <c r="C7988" t="s">
        <v>715</v>
      </c>
      <c r="D7988" t="s">
        <v>12</v>
      </c>
      <c r="E7988">
        <v>53</v>
      </c>
      <c r="F7988" t="str" cm="1">
        <f t="array" ref="F7988">_xlfn.IFS(Table1[[#This Row],[Age]]&gt;49,"OLD",Table1[[#This Row],[Age]]&gt;29,"MIDDLE AGE",Table1[[#This Row],[Age]]&gt;19,"YOUNG")</f>
        <v>OLD</v>
      </c>
      <c r="G7988" t="s">
        <v>25</v>
      </c>
      <c r="H7988" t="s">
        <v>27</v>
      </c>
      <c r="I7988" t="s">
        <v>46</v>
      </c>
      <c r="J7988" s="4">
        <v>828.27</v>
      </c>
      <c r="K7988">
        <v>4</v>
      </c>
      <c r="L7988" s="4">
        <v>3313.08</v>
      </c>
      <c r="M7988" s="4">
        <f>L7988-J7988</f>
        <v>2484.81</v>
      </c>
      <c r="N7988" s="4">
        <f t="shared" si="248"/>
        <v>207.0675</v>
      </c>
      <c r="O7988" s="3">
        <f t="shared" si="249"/>
        <v>75</v>
      </c>
      <c r="P7988"/>
    </row>
    <row r="7989" spans="1:16">
      <c r="A7989">
        <v>8988</v>
      </c>
      <c r="B7989" s="2" t="s">
        <v>1107</v>
      </c>
      <c r="C7989" t="s">
        <v>745</v>
      </c>
      <c r="D7989" t="s">
        <v>17</v>
      </c>
      <c r="E7989">
        <v>62</v>
      </c>
      <c r="F7989" t="str" cm="1">
        <f t="array" ref="F7989">_xlfn.IFS(Table1[[#This Row],[Age]]&gt;49,"OLD",Table1[[#This Row],[Age]]&gt;29,"MIDDLE AGE",Table1[[#This Row],[Age]]&gt;19,"YOUNG")</f>
        <v>OLD</v>
      </c>
      <c r="G7989" t="s">
        <v>22</v>
      </c>
      <c r="H7989" t="s">
        <v>27</v>
      </c>
      <c r="I7989" t="s">
        <v>28</v>
      </c>
      <c r="J7989" s="4">
        <v>254.58</v>
      </c>
      <c r="K7989">
        <v>1</v>
      </c>
      <c r="L7989" s="4">
        <v>254.58</v>
      </c>
      <c r="M7989" s="4">
        <f>L7989-J7989</f>
        <v>0</v>
      </c>
      <c r="N7989" s="4">
        <f t="shared" si="248"/>
        <v>254.58</v>
      </c>
      <c r="O7989" s="3">
        <f t="shared" si="249"/>
        <v>0</v>
      </c>
      <c r="P7989"/>
    </row>
    <row r="7990" spans="1:16">
      <c r="A7990">
        <v>8989</v>
      </c>
      <c r="B7990" s="2" t="s">
        <v>1003</v>
      </c>
      <c r="C7990" t="s">
        <v>728</v>
      </c>
      <c r="D7990" t="s">
        <v>17</v>
      </c>
      <c r="E7990">
        <v>33</v>
      </c>
      <c r="F7990" t="str" cm="1">
        <f t="array" ref="F7990">_xlfn.IFS(Table1[[#This Row],[Age]]&gt;49,"OLD",Table1[[#This Row],[Age]]&gt;29,"MIDDLE AGE",Table1[[#This Row],[Age]]&gt;19,"YOUNG")</f>
        <v>MIDDLE AGE</v>
      </c>
      <c r="G7990" t="s">
        <v>25</v>
      </c>
      <c r="H7990" t="s">
        <v>40</v>
      </c>
      <c r="I7990" t="s">
        <v>74</v>
      </c>
      <c r="J7990" s="4">
        <v>209.29</v>
      </c>
      <c r="K7990">
        <v>4</v>
      </c>
      <c r="L7990" s="4">
        <v>837.16</v>
      </c>
      <c r="M7990" s="4">
        <f>L7990-J7990</f>
        <v>627.87</v>
      </c>
      <c r="N7990" s="4">
        <f t="shared" si="248"/>
        <v>52.322499999999998</v>
      </c>
      <c r="O7990" s="3">
        <f t="shared" si="249"/>
        <v>75</v>
      </c>
      <c r="P7990"/>
    </row>
    <row r="7991" spans="1:16">
      <c r="A7991">
        <v>8990</v>
      </c>
      <c r="B7991" s="2" t="s">
        <v>1123</v>
      </c>
      <c r="C7991" t="s">
        <v>715</v>
      </c>
      <c r="D7991" t="s">
        <v>12</v>
      </c>
      <c r="E7991">
        <v>42</v>
      </c>
      <c r="F7991" t="str" cm="1">
        <f t="array" ref="F7991">_xlfn.IFS(Table1[[#This Row],[Age]]&gt;49,"OLD",Table1[[#This Row],[Age]]&gt;29,"MIDDLE AGE",Table1[[#This Row],[Age]]&gt;19,"YOUNG")</f>
        <v>MIDDLE AGE</v>
      </c>
      <c r="G7991" t="s">
        <v>13</v>
      </c>
      <c r="H7991" t="s">
        <v>19</v>
      </c>
      <c r="I7991" t="s">
        <v>80</v>
      </c>
      <c r="J7991" s="4">
        <v>958.51</v>
      </c>
      <c r="K7991">
        <v>5</v>
      </c>
      <c r="L7991" s="4">
        <v>4792.55</v>
      </c>
      <c r="M7991" s="4">
        <f>L7991-J7991</f>
        <v>3834.04</v>
      </c>
      <c r="N7991" s="4">
        <f t="shared" si="248"/>
        <v>191.702</v>
      </c>
      <c r="O7991" s="3">
        <f t="shared" si="249"/>
        <v>80</v>
      </c>
      <c r="P7991"/>
    </row>
    <row r="7992" spans="1:16">
      <c r="A7992">
        <v>8991</v>
      </c>
      <c r="B7992" s="2" t="s">
        <v>1293</v>
      </c>
      <c r="C7992" t="s">
        <v>60</v>
      </c>
      <c r="D7992" t="s">
        <v>12</v>
      </c>
      <c r="E7992">
        <v>31</v>
      </c>
      <c r="F7992" t="str" cm="1">
        <f t="array" ref="F7992">_xlfn.IFS(Table1[[#This Row],[Age]]&gt;49,"OLD",Table1[[#This Row],[Age]]&gt;29,"MIDDLE AGE",Table1[[#This Row],[Age]]&gt;19,"YOUNG")</f>
        <v>MIDDLE AGE</v>
      </c>
      <c r="G7992" t="s">
        <v>18</v>
      </c>
      <c r="H7992" t="s">
        <v>19</v>
      </c>
      <c r="I7992" t="s">
        <v>51</v>
      </c>
      <c r="J7992" s="4">
        <v>950.02</v>
      </c>
      <c r="K7992">
        <v>4</v>
      </c>
      <c r="L7992" s="4">
        <v>3800.08</v>
      </c>
      <c r="M7992" s="4">
        <f>L7992-J7992</f>
        <v>2850.06</v>
      </c>
      <c r="N7992" s="4">
        <f t="shared" si="248"/>
        <v>237.505</v>
      </c>
      <c r="O7992" s="3">
        <f t="shared" si="249"/>
        <v>75</v>
      </c>
      <c r="P7992"/>
    </row>
    <row r="7993" spans="1:16">
      <c r="A7993">
        <v>8992</v>
      </c>
      <c r="B7993" s="2" t="s">
        <v>976</v>
      </c>
      <c r="C7993" t="s">
        <v>60</v>
      </c>
      <c r="D7993" t="s">
        <v>12</v>
      </c>
      <c r="E7993">
        <v>28</v>
      </c>
      <c r="F7993" t="str" cm="1">
        <f t="array" ref="F7993">_xlfn.IFS(Table1[[#This Row],[Age]]&gt;49,"OLD",Table1[[#This Row],[Age]]&gt;29,"MIDDLE AGE",Table1[[#This Row],[Age]]&gt;19,"YOUNG")</f>
        <v>YOUNG</v>
      </c>
      <c r="G7993" t="s">
        <v>25</v>
      </c>
      <c r="H7993" t="s">
        <v>35</v>
      </c>
      <c r="I7993" t="s">
        <v>63</v>
      </c>
      <c r="J7993" s="4">
        <v>993.53</v>
      </c>
      <c r="K7993">
        <v>1</v>
      </c>
      <c r="L7993" s="4">
        <v>993.53</v>
      </c>
      <c r="M7993" s="4">
        <f>L7993-J7993</f>
        <v>0</v>
      </c>
      <c r="N7993" s="4">
        <f t="shared" si="248"/>
        <v>993.53</v>
      </c>
      <c r="O7993" s="3">
        <f t="shared" si="249"/>
        <v>0</v>
      </c>
      <c r="P7993"/>
    </row>
    <row r="7994" spans="1:16">
      <c r="A7994">
        <v>8993</v>
      </c>
      <c r="B7994" s="2" t="s">
        <v>1055</v>
      </c>
      <c r="C7994" t="s">
        <v>227</v>
      </c>
      <c r="D7994" t="s">
        <v>12</v>
      </c>
      <c r="E7994">
        <v>46</v>
      </c>
      <c r="F7994" t="str" cm="1">
        <f t="array" ref="F7994">_xlfn.IFS(Table1[[#This Row],[Age]]&gt;49,"OLD",Table1[[#This Row],[Age]]&gt;29,"MIDDLE AGE",Table1[[#This Row],[Age]]&gt;19,"YOUNG")</f>
        <v>MIDDLE AGE</v>
      </c>
      <c r="G7994" t="s">
        <v>13</v>
      </c>
      <c r="H7994" t="s">
        <v>35</v>
      </c>
      <c r="I7994" t="s">
        <v>58</v>
      </c>
      <c r="J7994" s="4">
        <v>572.70000000000005</v>
      </c>
      <c r="K7994">
        <v>5</v>
      </c>
      <c r="L7994" s="4">
        <v>2863.5</v>
      </c>
      <c r="M7994" s="4">
        <f>L7994-J7994</f>
        <v>2290.8000000000002</v>
      </c>
      <c r="N7994" s="4">
        <f t="shared" si="248"/>
        <v>114.54</v>
      </c>
      <c r="O7994" s="3">
        <f t="shared" si="249"/>
        <v>80</v>
      </c>
      <c r="P7994"/>
    </row>
    <row r="7995" spans="1:16">
      <c r="A7995">
        <v>8994</v>
      </c>
      <c r="B7995" s="2" t="s">
        <v>1200</v>
      </c>
      <c r="C7995" t="s">
        <v>534</v>
      </c>
      <c r="D7995" t="s">
        <v>12</v>
      </c>
      <c r="E7995">
        <v>51</v>
      </c>
      <c r="F7995" t="str" cm="1">
        <f t="array" ref="F7995">_xlfn.IFS(Table1[[#This Row],[Age]]&gt;49,"OLD",Table1[[#This Row],[Age]]&gt;29,"MIDDLE AGE",Table1[[#This Row],[Age]]&gt;19,"YOUNG")</f>
        <v>OLD</v>
      </c>
      <c r="G7995" t="s">
        <v>22</v>
      </c>
      <c r="H7995" t="s">
        <v>14</v>
      </c>
      <c r="I7995" t="s">
        <v>48</v>
      </c>
      <c r="J7995" s="4">
        <v>122.01</v>
      </c>
      <c r="K7995">
        <v>2</v>
      </c>
      <c r="L7995" s="4">
        <v>244.02</v>
      </c>
      <c r="M7995" s="4">
        <f>L7995-J7995</f>
        <v>122.01</v>
      </c>
      <c r="N7995" s="4">
        <f t="shared" si="248"/>
        <v>61.005000000000003</v>
      </c>
      <c r="O7995" s="3">
        <f t="shared" si="249"/>
        <v>50</v>
      </c>
      <c r="P7995"/>
    </row>
    <row r="7996" spans="1:16">
      <c r="A7996">
        <v>8995</v>
      </c>
      <c r="B7996" s="2" t="s">
        <v>1177</v>
      </c>
      <c r="C7996" t="s">
        <v>284</v>
      </c>
      <c r="D7996" t="s">
        <v>17</v>
      </c>
      <c r="E7996">
        <v>39</v>
      </c>
      <c r="F7996" t="str" cm="1">
        <f t="array" ref="F7996">_xlfn.IFS(Table1[[#This Row],[Age]]&gt;49,"OLD",Table1[[#This Row],[Age]]&gt;29,"MIDDLE AGE",Table1[[#This Row],[Age]]&gt;19,"YOUNG")</f>
        <v>MIDDLE AGE</v>
      </c>
      <c r="G7996" t="s">
        <v>13</v>
      </c>
      <c r="H7996" t="s">
        <v>35</v>
      </c>
      <c r="I7996" t="s">
        <v>58</v>
      </c>
      <c r="J7996" s="4">
        <v>881.37</v>
      </c>
      <c r="K7996">
        <v>3</v>
      </c>
      <c r="L7996" s="4">
        <v>2644.11</v>
      </c>
      <c r="M7996" s="4">
        <f>L7996-J7996</f>
        <v>1762.7400000000002</v>
      </c>
      <c r="N7996" s="4">
        <f t="shared" si="248"/>
        <v>293.79000000000002</v>
      </c>
      <c r="O7996" s="3">
        <f t="shared" si="249"/>
        <v>66.666666666666671</v>
      </c>
      <c r="P7996"/>
    </row>
    <row r="7997" spans="1:16">
      <c r="A7997">
        <v>8996</v>
      </c>
      <c r="B7997" s="2" t="s">
        <v>1282</v>
      </c>
      <c r="C7997" t="s">
        <v>236</v>
      </c>
      <c r="D7997" t="s">
        <v>12</v>
      </c>
      <c r="E7997">
        <v>31</v>
      </c>
      <c r="F7997" t="str" cm="1">
        <f t="array" ref="F7997">_xlfn.IFS(Table1[[#This Row],[Age]]&gt;49,"OLD",Table1[[#This Row],[Age]]&gt;29,"MIDDLE AGE",Table1[[#This Row],[Age]]&gt;19,"YOUNG")</f>
        <v>MIDDLE AGE</v>
      </c>
      <c r="G7997" t="s">
        <v>22</v>
      </c>
      <c r="H7997" t="s">
        <v>27</v>
      </c>
      <c r="I7997" t="s">
        <v>32</v>
      </c>
      <c r="J7997" s="4">
        <v>153.66</v>
      </c>
      <c r="K7997">
        <v>4</v>
      </c>
      <c r="L7997" s="4">
        <v>614.64</v>
      </c>
      <c r="M7997" s="4">
        <f>L7997-J7997</f>
        <v>460.98</v>
      </c>
      <c r="N7997" s="4">
        <f t="shared" si="248"/>
        <v>38.414999999999999</v>
      </c>
      <c r="O7997" s="3">
        <f t="shared" si="249"/>
        <v>75</v>
      </c>
      <c r="P7997"/>
    </row>
    <row r="7998" spans="1:16">
      <c r="A7998">
        <v>8997</v>
      </c>
      <c r="B7998" s="2" t="s">
        <v>971</v>
      </c>
      <c r="C7998" t="s">
        <v>419</v>
      </c>
      <c r="D7998" t="s">
        <v>17</v>
      </c>
      <c r="E7998">
        <v>41</v>
      </c>
      <c r="F7998" t="str" cm="1">
        <f t="array" ref="F7998">_xlfn.IFS(Table1[[#This Row],[Age]]&gt;49,"OLD",Table1[[#This Row],[Age]]&gt;29,"MIDDLE AGE",Table1[[#This Row],[Age]]&gt;19,"YOUNG")</f>
        <v>MIDDLE AGE</v>
      </c>
      <c r="G7998" t="s">
        <v>18</v>
      </c>
      <c r="H7998" t="s">
        <v>40</v>
      </c>
      <c r="I7998" t="s">
        <v>68</v>
      </c>
      <c r="J7998" s="4">
        <v>164.04</v>
      </c>
      <c r="K7998">
        <v>5</v>
      </c>
      <c r="L7998" s="4">
        <v>820.2</v>
      </c>
      <c r="M7998" s="4">
        <f>L7998-J7998</f>
        <v>656.16000000000008</v>
      </c>
      <c r="N7998" s="4">
        <f t="shared" si="248"/>
        <v>32.808</v>
      </c>
      <c r="O7998" s="3">
        <f t="shared" si="249"/>
        <v>80</v>
      </c>
      <c r="P7998"/>
    </row>
    <row r="7999" spans="1:16">
      <c r="A7999">
        <v>8998</v>
      </c>
      <c r="B7999" s="2" t="s">
        <v>1150</v>
      </c>
      <c r="C7999" t="s">
        <v>739</v>
      </c>
      <c r="D7999" t="s">
        <v>17</v>
      </c>
      <c r="E7999">
        <v>56</v>
      </c>
      <c r="F7999" t="str" cm="1">
        <f t="array" ref="F7999">_xlfn.IFS(Table1[[#This Row],[Age]]&gt;49,"OLD",Table1[[#This Row],[Age]]&gt;29,"MIDDLE AGE",Table1[[#This Row],[Age]]&gt;19,"YOUNG")</f>
        <v>OLD</v>
      </c>
      <c r="G7999" t="s">
        <v>22</v>
      </c>
      <c r="H7999" t="s">
        <v>19</v>
      </c>
      <c r="I7999" t="s">
        <v>80</v>
      </c>
      <c r="J7999" s="4">
        <v>201.46</v>
      </c>
      <c r="K7999">
        <v>5</v>
      </c>
      <c r="L7999" s="4">
        <v>1007.3</v>
      </c>
      <c r="M7999" s="4">
        <f>L7999-J7999</f>
        <v>805.83999999999992</v>
      </c>
      <c r="N7999" s="4">
        <f t="shared" si="248"/>
        <v>40.292000000000002</v>
      </c>
      <c r="O7999" s="3">
        <f t="shared" si="249"/>
        <v>80</v>
      </c>
      <c r="P7999"/>
    </row>
    <row r="8000" spans="1:16">
      <c r="A8000">
        <v>8999</v>
      </c>
      <c r="B8000" s="2" t="s">
        <v>1088</v>
      </c>
      <c r="C8000" t="s">
        <v>116</v>
      </c>
      <c r="D8000" t="s">
        <v>12</v>
      </c>
      <c r="E8000">
        <v>43</v>
      </c>
      <c r="F8000" t="str" cm="1">
        <f t="array" ref="F8000">_xlfn.IFS(Table1[[#This Row],[Age]]&gt;49,"OLD",Table1[[#This Row],[Age]]&gt;29,"MIDDLE AGE",Table1[[#This Row],[Age]]&gt;19,"YOUNG")</f>
        <v>MIDDLE AGE</v>
      </c>
      <c r="G8000" t="s">
        <v>13</v>
      </c>
      <c r="H8000" t="s">
        <v>14</v>
      </c>
      <c r="I8000" t="s">
        <v>43</v>
      </c>
      <c r="J8000" s="4">
        <v>656.88</v>
      </c>
      <c r="K8000">
        <v>2</v>
      </c>
      <c r="L8000" s="4">
        <v>1313.76</v>
      </c>
      <c r="M8000" s="4">
        <f>L8000-J8000</f>
        <v>656.88</v>
      </c>
      <c r="N8000" s="4">
        <f t="shared" si="248"/>
        <v>328.44</v>
      </c>
      <c r="O8000" s="3">
        <f t="shared" si="249"/>
        <v>50</v>
      </c>
      <c r="P8000"/>
    </row>
    <row r="8001" spans="1:16">
      <c r="A8001">
        <v>9000</v>
      </c>
      <c r="B8001" s="2" t="s">
        <v>1043</v>
      </c>
      <c r="C8001" t="s">
        <v>888</v>
      </c>
      <c r="D8001" t="s">
        <v>12</v>
      </c>
      <c r="E8001">
        <v>60</v>
      </c>
      <c r="F8001" t="str" cm="1">
        <f t="array" ref="F8001">_xlfn.IFS(Table1[[#This Row],[Age]]&gt;49,"OLD",Table1[[#This Row],[Age]]&gt;29,"MIDDLE AGE",Table1[[#This Row],[Age]]&gt;19,"YOUNG")</f>
        <v>OLD</v>
      </c>
      <c r="G8001" t="s">
        <v>18</v>
      </c>
      <c r="H8001" t="s">
        <v>35</v>
      </c>
      <c r="I8001" t="s">
        <v>64</v>
      </c>
      <c r="J8001" s="4">
        <v>116.13</v>
      </c>
      <c r="K8001">
        <v>2</v>
      </c>
      <c r="L8001" s="4">
        <v>232.26</v>
      </c>
      <c r="M8001" s="4">
        <f>L8001-J8001</f>
        <v>116.13</v>
      </c>
      <c r="N8001" s="4">
        <f t="shared" si="248"/>
        <v>58.064999999999998</v>
      </c>
      <c r="O8001" s="3">
        <f t="shared" si="249"/>
        <v>50</v>
      </c>
      <c r="P8001"/>
    </row>
    <row r="8002" spans="1:16">
      <c r="A8002">
        <v>9001</v>
      </c>
      <c r="B8002" s="2" t="s">
        <v>1034</v>
      </c>
      <c r="C8002" t="s">
        <v>212</v>
      </c>
      <c r="D8002" t="s">
        <v>17</v>
      </c>
      <c r="E8002">
        <v>53</v>
      </c>
      <c r="F8002" t="str" cm="1">
        <f t="array" ref="F8002">_xlfn.IFS(Table1[[#This Row],[Age]]&gt;49,"OLD",Table1[[#This Row],[Age]]&gt;29,"MIDDLE AGE",Table1[[#This Row],[Age]]&gt;19,"YOUNG")</f>
        <v>OLD</v>
      </c>
      <c r="G8002" t="s">
        <v>22</v>
      </c>
      <c r="H8002" t="s">
        <v>14</v>
      </c>
      <c r="I8002" t="s">
        <v>38</v>
      </c>
      <c r="J8002" s="4">
        <v>780.5</v>
      </c>
      <c r="K8002">
        <v>3</v>
      </c>
      <c r="L8002" s="4">
        <v>2341.5</v>
      </c>
      <c r="M8002" s="4">
        <f>L8002-J8002</f>
        <v>1561</v>
      </c>
      <c r="N8002" s="4">
        <f t="shared" si="248"/>
        <v>260.16666666666669</v>
      </c>
      <c r="O8002" s="3">
        <f t="shared" si="249"/>
        <v>66.666666666666657</v>
      </c>
      <c r="P8002"/>
    </row>
    <row r="8003" spans="1:16">
      <c r="A8003">
        <v>9002</v>
      </c>
      <c r="B8003" s="2" t="s">
        <v>1275</v>
      </c>
      <c r="C8003" t="s">
        <v>756</v>
      </c>
      <c r="D8003" t="s">
        <v>12</v>
      </c>
      <c r="E8003">
        <v>56</v>
      </c>
      <c r="F8003" t="str" cm="1">
        <f t="array" ref="F8003">_xlfn.IFS(Table1[[#This Row],[Age]]&gt;49,"OLD",Table1[[#This Row],[Age]]&gt;29,"MIDDLE AGE",Table1[[#This Row],[Age]]&gt;19,"YOUNG")</f>
        <v>OLD</v>
      </c>
      <c r="G8003" t="s">
        <v>22</v>
      </c>
      <c r="H8003" t="s">
        <v>40</v>
      </c>
      <c r="I8003" t="s">
        <v>41</v>
      </c>
      <c r="J8003" s="4">
        <v>67.67</v>
      </c>
      <c r="K8003">
        <v>3</v>
      </c>
      <c r="L8003" s="4">
        <v>203.01</v>
      </c>
      <c r="M8003" s="4">
        <f>L8003-J8003</f>
        <v>135.33999999999997</v>
      </c>
      <c r="N8003" s="4">
        <f t="shared" ref="N8003:N8066" si="250">J8003/K8003</f>
        <v>22.556666666666668</v>
      </c>
      <c r="O8003" s="3">
        <f t="shared" ref="O8003:O8066" si="251">M8003/L8003*100</f>
        <v>66.666666666666657</v>
      </c>
      <c r="P8003"/>
    </row>
    <row r="8004" spans="1:16">
      <c r="A8004">
        <v>9003</v>
      </c>
      <c r="B8004" s="2" t="s">
        <v>1238</v>
      </c>
      <c r="C8004" t="s">
        <v>765</v>
      </c>
      <c r="D8004" t="s">
        <v>17</v>
      </c>
      <c r="E8004">
        <v>33</v>
      </c>
      <c r="F8004" t="str" cm="1">
        <f t="array" ref="F8004">_xlfn.IFS(Table1[[#This Row],[Age]]&gt;49,"OLD",Table1[[#This Row],[Age]]&gt;29,"MIDDLE AGE",Table1[[#This Row],[Age]]&gt;19,"YOUNG")</f>
        <v>MIDDLE AGE</v>
      </c>
      <c r="G8004" t="s">
        <v>25</v>
      </c>
      <c r="H8004" t="s">
        <v>40</v>
      </c>
      <c r="I8004" t="s">
        <v>74</v>
      </c>
      <c r="J8004" s="4">
        <v>119.34</v>
      </c>
      <c r="K8004">
        <v>1</v>
      </c>
      <c r="L8004" s="4">
        <v>119.34</v>
      </c>
      <c r="M8004" s="4">
        <f>L8004-J8004</f>
        <v>0</v>
      </c>
      <c r="N8004" s="4">
        <f t="shared" si="250"/>
        <v>119.34</v>
      </c>
      <c r="O8004" s="3">
        <f t="shared" si="251"/>
        <v>0</v>
      </c>
      <c r="P8004"/>
    </row>
    <row r="8005" spans="1:16">
      <c r="A8005">
        <v>9004</v>
      </c>
      <c r="B8005" s="2" t="s">
        <v>952</v>
      </c>
      <c r="C8005" t="s">
        <v>541</v>
      </c>
      <c r="D8005" t="s">
        <v>12</v>
      </c>
      <c r="E8005">
        <v>55</v>
      </c>
      <c r="F8005" t="str" cm="1">
        <f t="array" ref="F8005">_xlfn.IFS(Table1[[#This Row],[Age]]&gt;49,"OLD",Table1[[#This Row],[Age]]&gt;29,"MIDDLE AGE",Table1[[#This Row],[Age]]&gt;19,"YOUNG")</f>
        <v>OLD</v>
      </c>
      <c r="G8005" t="s">
        <v>22</v>
      </c>
      <c r="H8005" t="s">
        <v>14</v>
      </c>
      <c r="I8005" t="s">
        <v>38</v>
      </c>
      <c r="J8005" s="4">
        <v>440.14</v>
      </c>
      <c r="K8005">
        <v>3</v>
      </c>
      <c r="L8005" s="4">
        <v>1320.42</v>
      </c>
      <c r="M8005" s="4">
        <f>L8005-J8005</f>
        <v>880.28000000000009</v>
      </c>
      <c r="N8005" s="4">
        <f t="shared" si="250"/>
        <v>146.71333333333334</v>
      </c>
      <c r="O8005" s="3">
        <f t="shared" si="251"/>
        <v>66.666666666666671</v>
      </c>
      <c r="P8005"/>
    </row>
    <row r="8006" spans="1:16">
      <c r="A8006">
        <v>9005</v>
      </c>
      <c r="B8006" s="2" t="s">
        <v>951</v>
      </c>
      <c r="C8006" t="s">
        <v>295</v>
      </c>
      <c r="D8006" t="s">
        <v>12</v>
      </c>
      <c r="E8006">
        <v>49</v>
      </c>
      <c r="F8006" t="str" cm="1">
        <f t="array" ref="F8006">_xlfn.IFS(Table1[[#This Row],[Age]]&gt;49,"OLD",Table1[[#This Row],[Age]]&gt;29,"MIDDLE AGE",Table1[[#This Row],[Age]]&gt;19,"YOUNG")</f>
        <v>MIDDLE AGE</v>
      </c>
      <c r="G8006" t="s">
        <v>13</v>
      </c>
      <c r="H8006" t="s">
        <v>14</v>
      </c>
      <c r="I8006" t="s">
        <v>43</v>
      </c>
      <c r="J8006" s="4">
        <v>385.38</v>
      </c>
      <c r="K8006">
        <v>3</v>
      </c>
      <c r="L8006" s="4">
        <v>1156.1400000000001</v>
      </c>
      <c r="M8006" s="4">
        <f>L8006-J8006</f>
        <v>770.7600000000001</v>
      </c>
      <c r="N8006" s="4">
        <f t="shared" si="250"/>
        <v>128.46</v>
      </c>
      <c r="O8006" s="3">
        <f t="shared" si="251"/>
        <v>66.666666666666671</v>
      </c>
      <c r="P8006"/>
    </row>
    <row r="8007" spans="1:16">
      <c r="A8007">
        <v>9006</v>
      </c>
      <c r="B8007" s="2" t="s">
        <v>1233</v>
      </c>
      <c r="C8007" t="s">
        <v>412</v>
      </c>
      <c r="D8007" t="s">
        <v>12</v>
      </c>
      <c r="E8007">
        <v>23</v>
      </c>
      <c r="F8007" t="str" cm="1">
        <f t="array" ref="F8007">_xlfn.IFS(Table1[[#This Row],[Age]]&gt;49,"OLD",Table1[[#This Row],[Age]]&gt;29,"MIDDLE AGE",Table1[[#This Row],[Age]]&gt;19,"YOUNG")</f>
        <v>YOUNG</v>
      </c>
      <c r="G8007" t="s">
        <v>18</v>
      </c>
      <c r="H8007" t="s">
        <v>14</v>
      </c>
      <c r="I8007" t="s">
        <v>38</v>
      </c>
      <c r="J8007" s="4">
        <v>989.81</v>
      </c>
      <c r="K8007">
        <v>5</v>
      </c>
      <c r="L8007" s="4">
        <v>4949.05</v>
      </c>
      <c r="M8007" s="4">
        <f>L8007-J8007</f>
        <v>3959.2400000000002</v>
      </c>
      <c r="N8007" s="4">
        <f t="shared" si="250"/>
        <v>197.96199999999999</v>
      </c>
      <c r="O8007" s="3">
        <f t="shared" si="251"/>
        <v>80</v>
      </c>
      <c r="P8007"/>
    </row>
    <row r="8008" spans="1:16">
      <c r="A8008">
        <v>9007</v>
      </c>
      <c r="B8008" s="2" t="s">
        <v>1274</v>
      </c>
      <c r="C8008" t="s">
        <v>393</v>
      </c>
      <c r="D8008" t="s">
        <v>17</v>
      </c>
      <c r="E8008">
        <v>51</v>
      </c>
      <c r="F8008" t="str" cm="1">
        <f t="array" ref="F8008">_xlfn.IFS(Table1[[#This Row],[Age]]&gt;49,"OLD",Table1[[#This Row],[Age]]&gt;29,"MIDDLE AGE",Table1[[#This Row],[Age]]&gt;19,"YOUNG")</f>
        <v>OLD</v>
      </c>
      <c r="G8008" t="s">
        <v>13</v>
      </c>
      <c r="H8008" t="s">
        <v>19</v>
      </c>
      <c r="I8008" t="s">
        <v>20</v>
      </c>
      <c r="J8008" s="4">
        <v>967.2</v>
      </c>
      <c r="K8008">
        <v>4</v>
      </c>
      <c r="L8008" s="4">
        <v>3868.8</v>
      </c>
      <c r="M8008" s="4">
        <f>L8008-J8008</f>
        <v>2901.6000000000004</v>
      </c>
      <c r="N8008" s="4">
        <f t="shared" si="250"/>
        <v>241.8</v>
      </c>
      <c r="O8008" s="3">
        <f t="shared" si="251"/>
        <v>75.000000000000014</v>
      </c>
      <c r="P8008"/>
    </row>
    <row r="8009" spans="1:16">
      <c r="A8009">
        <v>9008</v>
      </c>
      <c r="B8009" s="2" t="s">
        <v>950</v>
      </c>
      <c r="C8009" t="s">
        <v>709</v>
      </c>
      <c r="D8009" t="s">
        <v>12</v>
      </c>
      <c r="E8009">
        <v>25</v>
      </c>
      <c r="F8009" t="str" cm="1">
        <f t="array" ref="F8009">_xlfn.IFS(Table1[[#This Row],[Age]]&gt;49,"OLD",Table1[[#This Row],[Age]]&gt;29,"MIDDLE AGE",Table1[[#This Row],[Age]]&gt;19,"YOUNG")</f>
        <v>YOUNG</v>
      </c>
      <c r="G8009" t="s">
        <v>22</v>
      </c>
      <c r="H8009" t="s">
        <v>27</v>
      </c>
      <c r="I8009" t="s">
        <v>53</v>
      </c>
      <c r="J8009" s="4">
        <v>197.78</v>
      </c>
      <c r="K8009">
        <v>4</v>
      </c>
      <c r="L8009" s="4">
        <v>791.12</v>
      </c>
      <c r="M8009" s="4">
        <f>L8009-J8009</f>
        <v>593.34</v>
      </c>
      <c r="N8009" s="4">
        <f t="shared" si="250"/>
        <v>49.445</v>
      </c>
      <c r="O8009" s="3">
        <f t="shared" si="251"/>
        <v>75</v>
      </c>
      <c r="P8009"/>
    </row>
    <row r="8010" spans="1:16">
      <c r="A8010">
        <v>9009</v>
      </c>
      <c r="B8010" s="2" t="s">
        <v>1136</v>
      </c>
      <c r="C8010" t="s">
        <v>763</v>
      </c>
      <c r="D8010" t="s">
        <v>17</v>
      </c>
      <c r="E8010">
        <v>47</v>
      </c>
      <c r="F8010" t="str" cm="1">
        <f t="array" ref="F8010">_xlfn.IFS(Table1[[#This Row],[Age]]&gt;49,"OLD",Table1[[#This Row],[Age]]&gt;29,"MIDDLE AGE",Table1[[#This Row],[Age]]&gt;19,"YOUNG")</f>
        <v>MIDDLE AGE</v>
      </c>
      <c r="G8010" t="s">
        <v>13</v>
      </c>
      <c r="H8010" t="s">
        <v>35</v>
      </c>
      <c r="I8010" t="s">
        <v>36</v>
      </c>
      <c r="J8010" s="4">
        <v>947.2</v>
      </c>
      <c r="K8010">
        <v>3</v>
      </c>
      <c r="L8010" s="4">
        <v>2841.6</v>
      </c>
      <c r="M8010" s="4">
        <f>L8010-J8010</f>
        <v>1894.3999999999999</v>
      </c>
      <c r="N8010" s="4">
        <f t="shared" si="250"/>
        <v>315.73333333333335</v>
      </c>
      <c r="O8010" s="3">
        <f t="shared" si="251"/>
        <v>66.666666666666657</v>
      </c>
      <c r="P8010"/>
    </row>
    <row r="8011" spans="1:16">
      <c r="A8011">
        <v>9010</v>
      </c>
      <c r="B8011" s="2" t="s">
        <v>1249</v>
      </c>
      <c r="C8011" t="s">
        <v>342</v>
      </c>
      <c r="D8011" t="s">
        <v>12</v>
      </c>
      <c r="E8011">
        <v>44</v>
      </c>
      <c r="F8011" t="str" cm="1">
        <f t="array" ref="F8011">_xlfn.IFS(Table1[[#This Row],[Age]]&gt;49,"OLD",Table1[[#This Row],[Age]]&gt;29,"MIDDLE AGE",Table1[[#This Row],[Age]]&gt;19,"YOUNG")</f>
        <v>MIDDLE AGE</v>
      </c>
      <c r="G8011" t="s">
        <v>25</v>
      </c>
      <c r="H8011" t="s">
        <v>35</v>
      </c>
      <c r="I8011" t="s">
        <v>36</v>
      </c>
      <c r="J8011" s="4">
        <v>695.34</v>
      </c>
      <c r="K8011">
        <v>1</v>
      </c>
      <c r="L8011" s="4">
        <v>695.34</v>
      </c>
      <c r="M8011" s="4">
        <f>L8011-J8011</f>
        <v>0</v>
      </c>
      <c r="N8011" s="4">
        <f t="shared" si="250"/>
        <v>695.34</v>
      </c>
      <c r="O8011" s="3">
        <f t="shared" si="251"/>
        <v>0</v>
      </c>
      <c r="P8011"/>
    </row>
    <row r="8012" spans="1:16">
      <c r="A8012">
        <v>9011</v>
      </c>
      <c r="B8012" s="2" t="s">
        <v>1192</v>
      </c>
      <c r="C8012" t="s">
        <v>137</v>
      </c>
      <c r="D8012" t="s">
        <v>17</v>
      </c>
      <c r="E8012">
        <v>24</v>
      </c>
      <c r="F8012" t="str" cm="1">
        <f t="array" ref="F8012">_xlfn.IFS(Table1[[#This Row],[Age]]&gt;49,"OLD",Table1[[#This Row],[Age]]&gt;29,"MIDDLE AGE",Table1[[#This Row],[Age]]&gt;19,"YOUNG")</f>
        <v>YOUNG</v>
      </c>
      <c r="G8012" t="s">
        <v>13</v>
      </c>
      <c r="H8012" t="s">
        <v>35</v>
      </c>
      <c r="I8012" t="s">
        <v>64</v>
      </c>
      <c r="J8012" s="4">
        <v>414.75</v>
      </c>
      <c r="K8012">
        <v>1</v>
      </c>
      <c r="L8012" s="4">
        <v>414.75</v>
      </c>
      <c r="M8012" s="4">
        <f>L8012-J8012</f>
        <v>0</v>
      </c>
      <c r="N8012" s="4">
        <f t="shared" si="250"/>
        <v>414.75</v>
      </c>
      <c r="O8012" s="3">
        <f t="shared" si="251"/>
        <v>0</v>
      </c>
      <c r="P8012"/>
    </row>
    <row r="8013" spans="1:16">
      <c r="A8013">
        <v>9012</v>
      </c>
      <c r="B8013" s="2" t="s">
        <v>1030</v>
      </c>
      <c r="C8013" t="s">
        <v>31</v>
      </c>
      <c r="D8013" t="s">
        <v>12</v>
      </c>
      <c r="E8013">
        <v>44</v>
      </c>
      <c r="F8013" t="str" cm="1">
        <f t="array" ref="F8013">_xlfn.IFS(Table1[[#This Row],[Age]]&gt;49,"OLD",Table1[[#This Row],[Age]]&gt;29,"MIDDLE AGE",Table1[[#This Row],[Age]]&gt;19,"YOUNG")</f>
        <v>MIDDLE AGE</v>
      </c>
      <c r="G8013" t="s">
        <v>18</v>
      </c>
      <c r="H8013" t="s">
        <v>14</v>
      </c>
      <c r="I8013" t="s">
        <v>43</v>
      </c>
      <c r="J8013" s="4">
        <v>742.23</v>
      </c>
      <c r="K8013">
        <v>4</v>
      </c>
      <c r="L8013" s="4">
        <v>2968.92</v>
      </c>
      <c r="M8013" s="4">
        <f>L8013-J8013</f>
        <v>2226.69</v>
      </c>
      <c r="N8013" s="4">
        <f t="shared" si="250"/>
        <v>185.5575</v>
      </c>
      <c r="O8013" s="3">
        <f t="shared" si="251"/>
        <v>75</v>
      </c>
      <c r="P8013"/>
    </row>
    <row r="8014" spans="1:16">
      <c r="A8014">
        <v>9013</v>
      </c>
      <c r="B8014" s="2" t="s">
        <v>1077</v>
      </c>
      <c r="C8014" t="s">
        <v>408</v>
      </c>
      <c r="D8014" t="s">
        <v>17</v>
      </c>
      <c r="E8014">
        <v>42</v>
      </c>
      <c r="F8014" t="str" cm="1">
        <f t="array" ref="F8014">_xlfn.IFS(Table1[[#This Row],[Age]]&gt;49,"OLD",Table1[[#This Row],[Age]]&gt;29,"MIDDLE AGE",Table1[[#This Row],[Age]]&gt;19,"YOUNG")</f>
        <v>MIDDLE AGE</v>
      </c>
      <c r="G8014" t="s">
        <v>18</v>
      </c>
      <c r="H8014" t="s">
        <v>14</v>
      </c>
      <c r="I8014" t="s">
        <v>48</v>
      </c>
      <c r="J8014" s="4">
        <v>901.14</v>
      </c>
      <c r="K8014">
        <v>2</v>
      </c>
      <c r="L8014" s="4">
        <v>1802.28</v>
      </c>
      <c r="M8014" s="4">
        <f>L8014-J8014</f>
        <v>901.14</v>
      </c>
      <c r="N8014" s="4">
        <f t="shared" si="250"/>
        <v>450.57</v>
      </c>
      <c r="O8014" s="3">
        <f t="shared" si="251"/>
        <v>50</v>
      </c>
      <c r="P8014"/>
    </row>
    <row r="8015" spans="1:16">
      <c r="A8015">
        <v>9014</v>
      </c>
      <c r="B8015" s="2" t="s">
        <v>950</v>
      </c>
      <c r="C8015" t="s">
        <v>450</v>
      </c>
      <c r="D8015" t="s">
        <v>17</v>
      </c>
      <c r="E8015">
        <v>63</v>
      </c>
      <c r="F8015" t="str" cm="1">
        <f t="array" ref="F8015">_xlfn.IFS(Table1[[#This Row],[Age]]&gt;49,"OLD",Table1[[#This Row],[Age]]&gt;29,"MIDDLE AGE",Table1[[#This Row],[Age]]&gt;19,"YOUNG")</f>
        <v>OLD</v>
      </c>
      <c r="G8015" t="s">
        <v>22</v>
      </c>
      <c r="H8015" t="s">
        <v>14</v>
      </c>
      <c r="I8015" t="s">
        <v>15</v>
      </c>
      <c r="J8015" s="4">
        <v>188.34</v>
      </c>
      <c r="K8015">
        <v>5</v>
      </c>
      <c r="L8015" s="4">
        <v>941.7</v>
      </c>
      <c r="M8015" s="4">
        <f>L8015-J8015</f>
        <v>753.36</v>
      </c>
      <c r="N8015" s="4">
        <f t="shared" si="250"/>
        <v>37.667999999999999</v>
      </c>
      <c r="O8015" s="3">
        <f t="shared" si="251"/>
        <v>80</v>
      </c>
      <c r="P8015"/>
    </row>
    <row r="8016" spans="1:16">
      <c r="A8016">
        <v>9015</v>
      </c>
      <c r="B8016" s="2" t="s">
        <v>1297</v>
      </c>
      <c r="C8016" t="s">
        <v>394</v>
      </c>
      <c r="D8016" t="s">
        <v>17</v>
      </c>
      <c r="E8016">
        <v>58</v>
      </c>
      <c r="F8016" t="str" cm="1">
        <f t="array" ref="F8016">_xlfn.IFS(Table1[[#This Row],[Age]]&gt;49,"OLD",Table1[[#This Row],[Age]]&gt;29,"MIDDLE AGE",Table1[[#This Row],[Age]]&gt;19,"YOUNG")</f>
        <v>OLD</v>
      </c>
      <c r="G8016" t="s">
        <v>18</v>
      </c>
      <c r="H8016" t="s">
        <v>19</v>
      </c>
      <c r="I8016" t="s">
        <v>51</v>
      </c>
      <c r="J8016" s="4">
        <v>204.02</v>
      </c>
      <c r="K8016">
        <v>3</v>
      </c>
      <c r="L8016" s="4">
        <v>612.05999999999995</v>
      </c>
      <c r="M8016" s="4">
        <f>L8016-J8016</f>
        <v>408.03999999999996</v>
      </c>
      <c r="N8016" s="4">
        <f t="shared" si="250"/>
        <v>68.006666666666675</v>
      </c>
      <c r="O8016" s="3">
        <f t="shared" si="251"/>
        <v>66.666666666666657</v>
      </c>
      <c r="P8016"/>
    </row>
    <row r="8017" spans="1:16">
      <c r="A8017">
        <v>9016</v>
      </c>
      <c r="B8017" s="2" t="s">
        <v>1239</v>
      </c>
      <c r="C8017" t="s">
        <v>454</v>
      </c>
      <c r="D8017" t="s">
        <v>17</v>
      </c>
      <c r="E8017">
        <v>32</v>
      </c>
      <c r="F8017" t="str" cm="1">
        <f t="array" ref="F8017">_xlfn.IFS(Table1[[#This Row],[Age]]&gt;49,"OLD",Table1[[#This Row],[Age]]&gt;29,"MIDDLE AGE",Table1[[#This Row],[Age]]&gt;19,"YOUNG")</f>
        <v>MIDDLE AGE</v>
      </c>
      <c r="G8017" t="s">
        <v>13</v>
      </c>
      <c r="H8017" t="s">
        <v>19</v>
      </c>
      <c r="I8017" t="s">
        <v>51</v>
      </c>
      <c r="J8017" s="4">
        <v>414.63</v>
      </c>
      <c r="K8017">
        <v>5</v>
      </c>
      <c r="L8017" s="4">
        <v>2073.15</v>
      </c>
      <c r="M8017" s="4">
        <f>L8017-J8017</f>
        <v>1658.52</v>
      </c>
      <c r="N8017" s="4">
        <f t="shared" si="250"/>
        <v>82.926000000000002</v>
      </c>
      <c r="O8017" s="3">
        <f t="shared" si="251"/>
        <v>80</v>
      </c>
      <c r="P8017"/>
    </row>
    <row r="8018" spans="1:16">
      <c r="A8018">
        <v>9017</v>
      </c>
      <c r="B8018" s="2" t="s">
        <v>1214</v>
      </c>
      <c r="C8018" t="s">
        <v>39</v>
      </c>
      <c r="D8018" t="s">
        <v>17</v>
      </c>
      <c r="E8018">
        <v>42</v>
      </c>
      <c r="F8018" t="str" cm="1">
        <f t="array" ref="F8018">_xlfn.IFS(Table1[[#This Row],[Age]]&gt;49,"OLD",Table1[[#This Row],[Age]]&gt;29,"MIDDLE AGE",Table1[[#This Row],[Age]]&gt;19,"YOUNG")</f>
        <v>MIDDLE AGE</v>
      </c>
      <c r="G8018" t="s">
        <v>22</v>
      </c>
      <c r="H8018" t="s">
        <v>19</v>
      </c>
      <c r="I8018" t="s">
        <v>20</v>
      </c>
      <c r="J8018" s="4">
        <v>177.52</v>
      </c>
      <c r="K8018">
        <v>3</v>
      </c>
      <c r="L8018" s="4">
        <v>532.55999999999995</v>
      </c>
      <c r="M8018" s="4">
        <f>L8018-J8018</f>
        <v>355.03999999999996</v>
      </c>
      <c r="N8018" s="4">
        <f t="shared" si="250"/>
        <v>59.173333333333339</v>
      </c>
      <c r="O8018" s="3">
        <f t="shared" si="251"/>
        <v>66.666666666666657</v>
      </c>
      <c r="P8018"/>
    </row>
    <row r="8019" spans="1:16">
      <c r="A8019">
        <v>9018</v>
      </c>
      <c r="B8019" s="2" t="s">
        <v>1118</v>
      </c>
      <c r="C8019" t="s">
        <v>132</v>
      </c>
      <c r="D8019" t="s">
        <v>17</v>
      </c>
      <c r="E8019">
        <v>39</v>
      </c>
      <c r="F8019" t="str" cm="1">
        <f t="array" ref="F8019">_xlfn.IFS(Table1[[#This Row],[Age]]&gt;49,"OLD",Table1[[#This Row],[Age]]&gt;29,"MIDDLE AGE",Table1[[#This Row],[Age]]&gt;19,"YOUNG")</f>
        <v>MIDDLE AGE</v>
      </c>
      <c r="G8019" t="s">
        <v>13</v>
      </c>
      <c r="H8019" t="s">
        <v>19</v>
      </c>
      <c r="I8019" t="s">
        <v>80</v>
      </c>
      <c r="J8019" s="4">
        <v>366.79</v>
      </c>
      <c r="K8019">
        <v>3</v>
      </c>
      <c r="L8019" s="4">
        <v>1100.3699999999999</v>
      </c>
      <c r="M8019" s="4">
        <f>L8019-J8019</f>
        <v>733.57999999999993</v>
      </c>
      <c r="N8019" s="4">
        <f t="shared" si="250"/>
        <v>122.26333333333334</v>
      </c>
      <c r="O8019" s="3">
        <f t="shared" si="251"/>
        <v>66.666666666666657</v>
      </c>
      <c r="P8019"/>
    </row>
    <row r="8020" spans="1:16">
      <c r="A8020">
        <v>9019</v>
      </c>
      <c r="B8020" s="2" t="s">
        <v>1267</v>
      </c>
      <c r="C8020" t="s">
        <v>598</v>
      </c>
      <c r="D8020" t="s">
        <v>12</v>
      </c>
      <c r="E8020">
        <v>35</v>
      </c>
      <c r="F8020" t="str" cm="1">
        <f t="array" ref="F8020">_xlfn.IFS(Table1[[#This Row],[Age]]&gt;49,"OLD",Table1[[#This Row],[Age]]&gt;29,"MIDDLE AGE",Table1[[#This Row],[Age]]&gt;19,"YOUNG")</f>
        <v>MIDDLE AGE</v>
      </c>
      <c r="G8020" t="s">
        <v>25</v>
      </c>
      <c r="H8020" t="s">
        <v>40</v>
      </c>
      <c r="I8020" t="s">
        <v>76</v>
      </c>
      <c r="J8020" s="4">
        <v>649.23</v>
      </c>
      <c r="K8020">
        <v>4</v>
      </c>
      <c r="L8020" s="4">
        <v>2596.92</v>
      </c>
      <c r="M8020" s="4">
        <f>L8020-J8020</f>
        <v>1947.69</v>
      </c>
      <c r="N8020" s="4">
        <f t="shared" si="250"/>
        <v>162.3075</v>
      </c>
      <c r="O8020" s="3">
        <f t="shared" si="251"/>
        <v>75</v>
      </c>
      <c r="P8020"/>
    </row>
    <row r="8021" spans="1:16">
      <c r="A8021">
        <v>9020</v>
      </c>
      <c r="B8021" s="2" t="s">
        <v>970</v>
      </c>
      <c r="C8021" t="s">
        <v>429</v>
      </c>
      <c r="D8021" t="s">
        <v>17</v>
      </c>
      <c r="E8021">
        <v>29</v>
      </c>
      <c r="F8021" t="str" cm="1">
        <f t="array" ref="F8021">_xlfn.IFS(Table1[[#This Row],[Age]]&gt;49,"OLD",Table1[[#This Row],[Age]]&gt;29,"MIDDLE AGE",Table1[[#This Row],[Age]]&gt;19,"YOUNG")</f>
        <v>YOUNG</v>
      </c>
      <c r="G8021" t="s">
        <v>13</v>
      </c>
      <c r="H8021" t="s">
        <v>19</v>
      </c>
      <c r="I8021" t="s">
        <v>23</v>
      </c>
      <c r="J8021" s="4">
        <v>814.69</v>
      </c>
      <c r="K8021">
        <v>5</v>
      </c>
      <c r="L8021" s="4">
        <v>4073.45</v>
      </c>
      <c r="M8021" s="4">
        <f>L8021-J8021</f>
        <v>3258.7599999999998</v>
      </c>
      <c r="N8021" s="4">
        <f t="shared" si="250"/>
        <v>162.93800000000002</v>
      </c>
      <c r="O8021" s="3">
        <f t="shared" si="251"/>
        <v>80</v>
      </c>
      <c r="P8021"/>
    </row>
    <row r="8022" spans="1:16">
      <c r="A8022">
        <v>9021</v>
      </c>
      <c r="B8022" s="2" t="s">
        <v>1071</v>
      </c>
      <c r="C8022" t="s">
        <v>741</v>
      </c>
      <c r="D8022" t="s">
        <v>17</v>
      </c>
      <c r="E8022">
        <v>40</v>
      </c>
      <c r="F8022" t="str" cm="1">
        <f t="array" ref="F8022">_xlfn.IFS(Table1[[#This Row],[Age]]&gt;49,"OLD",Table1[[#This Row],[Age]]&gt;29,"MIDDLE AGE",Table1[[#This Row],[Age]]&gt;19,"YOUNG")</f>
        <v>MIDDLE AGE</v>
      </c>
      <c r="G8022" t="s">
        <v>18</v>
      </c>
      <c r="H8022" t="s">
        <v>19</v>
      </c>
      <c r="I8022" t="s">
        <v>20</v>
      </c>
      <c r="J8022" s="4">
        <v>308.92</v>
      </c>
      <c r="K8022">
        <v>5</v>
      </c>
      <c r="L8022" s="4">
        <v>1544.6</v>
      </c>
      <c r="M8022" s="4">
        <f>L8022-J8022</f>
        <v>1235.6799999999998</v>
      </c>
      <c r="N8022" s="4">
        <f t="shared" si="250"/>
        <v>61.784000000000006</v>
      </c>
      <c r="O8022" s="3">
        <f t="shared" si="251"/>
        <v>80</v>
      </c>
      <c r="P8022"/>
    </row>
    <row r="8023" spans="1:16">
      <c r="A8023">
        <v>9022</v>
      </c>
      <c r="B8023" s="2" t="s">
        <v>1185</v>
      </c>
      <c r="C8023" t="s">
        <v>146</v>
      </c>
      <c r="D8023" t="s">
        <v>17</v>
      </c>
      <c r="E8023">
        <v>62</v>
      </c>
      <c r="F8023" t="str" cm="1">
        <f t="array" ref="F8023">_xlfn.IFS(Table1[[#This Row],[Age]]&gt;49,"OLD",Table1[[#This Row],[Age]]&gt;29,"MIDDLE AGE",Table1[[#This Row],[Age]]&gt;19,"YOUNG")</f>
        <v>OLD</v>
      </c>
      <c r="G8023" t="s">
        <v>18</v>
      </c>
      <c r="H8023" t="s">
        <v>19</v>
      </c>
      <c r="I8023" t="s">
        <v>80</v>
      </c>
      <c r="J8023" s="4">
        <v>288.91000000000003</v>
      </c>
      <c r="K8023">
        <v>2</v>
      </c>
      <c r="L8023" s="4">
        <v>577.82000000000005</v>
      </c>
      <c r="M8023" s="4">
        <f>L8023-J8023</f>
        <v>288.91000000000003</v>
      </c>
      <c r="N8023" s="4">
        <f t="shared" si="250"/>
        <v>144.45500000000001</v>
      </c>
      <c r="O8023" s="3">
        <f t="shared" si="251"/>
        <v>50</v>
      </c>
      <c r="P8023"/>
    </row>
    <row r="8024" spans="1:16">
      <c r="A8024">
        <v>9023</v>
      </c>
      <c r="B8024" s="2" t="s">
        <v>1194</v>
      </c>
      <c r="C8024" t="s">
        <v>547</v>
      </c>
      <c r="D8024" t="s">
        <v>12</v>
      </c>
      <c r="E8024">
        <v>56</v>
      </c>
      <c r="F8024" t="str" cm="1">
        <f t="array" ref="F8024">_xlfn.IFS(Table1[[#This Row],[Age]]&gt;49,"OLD",Table1[[#This Row],[Age]]&gt;29,"MIDDLE AGE",Table1[[#This Row],[Age]]&gt;19,"YOUNG")</f>
        <v>OLD</v>
      </c>
      <c r="G8024" t="s">
        <v>25</v>
      </c>
      <c r="H8024" t="s">
        <v>35</v>
      </c>
      <c r="I8024" t="s">
        <v>58</v>
      </c>
      <c r="J8024" s="4">
        <v>781.95</v>
      </c>
      <c r="K8024">
        <v>2</v>
      </c>
      <c r="L8024" s="4">
        <v>1563.9</v>
      </c>
      <c r="M8024" s="4">
        <f>L8024-J8024</f>
        <v>781.95</v>
      </c>
      <c r="N8024" s="4">
        <f t="shared" si="250"/>
        <v>390.97500000000002</v>
      </c>
      <c r="O8024" s="3">
        <f t="shared" si="251"/>
        <v>50</v>
      </c>
      <c r="P8024"/>
    </row>
    <row r="8025" spans="1:16">
      <c r="A8025">
        <v>9024</v>
      </c>
      <c r="B8025" s="2" t="s">
        <v>991</v>
      </c>
      <c r="C8025" t="s">
        <v>558</v>
      </c>
      <c r="D8025" t="s">
        <v>12</v>
      </c>
      <c r="E8025">
        <v>42</v>
      </c>
      <c r="F8025" t="str" cm="1">
        <f t="array" ref="F8025">_xlfn.IFS(Table1[[#This Row],[Age]]&gt;49,"OLD",Table1[[#This Row],[Age]]&gt;29,"MIDDLE AGE",Table1[[#This Row],[Age]]&gt;19,"YOUNG")</f>
        <v>MIDDLE AGE</v>
      </c>
      <c r="G8025" t="s">
        <v>22</v>
      </c>
      <c r="H8025" t="s">
        <v>35</v>
      </c>
      <c r="I8025" t="s">
        <v>64</v>
      </c>
      <c r="J8025" s="4">
        <v>387.22</v>
      </c>
      <c r="K8025">
        <v>5</v>
      </c>
      <c r="L8025" s="4">
        <v>1936.1</v>
      </c>
      <c r="M8025" s="4">
        <f>L8025-J8025</f>
        <v>1548.8799999999999</v>
      </c>
      <c r="N8025" s="4">
        <f t="shared" si="250"/>
        <v>77.444000000000003</v>
      </c>
      <c r="O8025" s="3">
        <f t="shared" si="251"/>
        <v>80</v>
      </c>
      <c r="P8025"/>
    </row>
    <row r="8026" spans="1:16">
      <c r="A8026">
        <v>9025</v>
      </c>
      <c r="B8026" s="2" t="s">
        <v>949</v>
      </c>
      <c r="C8026" t="s">
        <v>465</v>
      </c>
      <c r="D8026" t="s">
        <v>12</v>
      </c>
      <c r="E8026">
        <v>27</v>
      </c>
      <c r="F8026" t="str" cm="1">
        <f t="array" ref="F8026">_xlfn.IFS(Table1[[#This Row],[Age]]&gt;49,"OLD",Table1[[#This Row],[Age]]&gt;29,"MIDDLE AGE",Table1[[#This Row],[Age]]&gt;19,"YOUNG")</f>
        <v>YOUNG</v>
      </c>
      <c r="G8026" t="s">
        <v>18</v>
      </c>
      <c r="H8026" t="s">
        <v>35</v>
      </c>
      <c r="I8026" t="s">
        <v>58</v>
      </c>
      <c r="J8026" s="4">
        <v>820.29</v>
      </c>
      <c r="K8026">
        <v>2</v>
      </c>
      <c r="L8026" s="4">
        <v>1640.58</v>
      </c>
      <c r="M8026" s="4">
        <f>L8026-J8026</f>
        <v>820.29</v>
      </c>
      <c r="N8026" s="4">
        <f t="shared" si="250"/>
        <v>410.14499999999998</v>
      </c>
      <c r="O8026" s="3">
        <f t="shared" si="251"/>
        <v>50</v>
      </c>
      <c r="P8026"/>
    </row>
    <row r="8027" spans="1:16">
      <c r="A8027">
        <v>9026</v>
      </c>
      <c r="B8027" s="2" t="s">
        <v>1151</v>
      </c>
      <c r="C8027" t="s">
        <v>713</v>
      </c>
      <c r="D8027" t="s">
        <v>17</v>
      </c>
      <c r="E8027">
        <v>47</v>
      </c>
      <c r="F8027" t="str" cm="1">
        <f t="array" ref="F8027">_xlfn.IFS(Table1[[#This Row],[Age]]&gt;49,"OLD",Table1[[#This Row],[Age]]&gt;29,"MIDDLE AGE",Table1[[#This Row],[Age]]&gt;19,"YOUNG")</f>
        <v>MIDDLE AGE</v>
      </c>
      <c r="G8027" t="s">
        <v>18</v>
      </c>
      <c r="H8027" t="s">
        <v>27</v>
      </c>
      <c r="I8027" t="s">
        <v>28</v>
      </c>
      <c r="J8027" s="4">
        <v>993.45</v>
      </c>
      <c r="K8027">
        <v>2</v>
      </c>
      <c r="L8027" s="4">
        <v>1986.9</v>
      </c>
      <c r="M8027" s="4">
        <f>L8027-J8027</f>
        <v>993.45</v>
      </c>
      <c r="N8027" s="4">
        <f t="shared" si="250"/>
        <v>496.72500000000002</v>
      </c>
      <c r="O8027" s="3">
        <f t="shared" si="251"/>
        <v>50</v>
      </c>
      <c r="P8027"/>
    </row>
    <row r="8028" spans="1:16">
      <c r="A8028">
        <v>9027</v>
      </c>
      <c r="B8028" s="2" t="s">
        <v>1239</v>
      </c>
      <c r="C8028" t="s">
        <v>467</v>
      </c>
      <c r="D8028" t="s">
        <v>12</v>
      </c>
      <c r="E8028">
        <v>27</v>
      </c>
      <c r="F8028" t="str" cm="1">
        <f t="array" ref="F8028">_xlfn.IFS(Table1[[#This Row],[Age]]&gt;49,"OLD",Table1[[#This Row],[Age]]&gt;29,"MIDDLE AGE",Table1[[#This Row],[Age]]&gt;19,"YOUNG")</f>
        <v>YOUNG</v>
      </c>
      <c r="G8028" t="s">
        <v>18</v>
      </c>
      <c r="H8028" t="s">
        <v>40</v>
      </c>
      <c r="I8028" t="s">
        <v>68</v>
      </c>
      <c r="J8028" s="4">
        <v>979.87</v>
      </c>
      <c r="K8028">
        <v>3</v>
      </c>
      <c r="L8028" s="4">
        <v>2939.61</v>
      </c>
      <c r="M8028" s="4">
        <f>L8028-J8028</f>
        <v>1959.7400000000002</v>
      </c>
      <c r="N8028" s="4">
        <f t="shared" si="250"/>
        <v>326.62333333333333</v>
      </c>
      <c r="O8028" s="3">
        <f t="shared" si="251"/>
        <v>66.666666666666671</v>
      </c>
      <c r="P8028"/>
    </row>
    <row r="8029" spans="1:16">
      <c r="A8029">
        <v>9028</v>
      </c>
      <c r="B8029" s="2" t="s">
        <v>1264</v>
      </c>
      <c r="C8029" t="s">
        <v>502</v>
      </c>
      <c r="D8029" t="s">
        <v>12</v>
      </c>
      <c r="E8029">
        <v>51</v>
      </c>
      <c r="F8029" t="str" cm="1">
        <f t="array" ref="F8029">_xlfn.IFS(Table1[[#This Row],[Age]]&gt;49,"OLD",Table1[[#This Row],[Age]]&gt;29,"MIDDLE AGE",Table1[[#This Row],[Age]]&gt;19,"YOUNG")</f>
        <v>OLD</v>
      </c>
      <c r="G8029" t="s">
        <v>25</v>
      </c>
      <c r="H8029" t="s">
        <v>14</v>
      </c>
      <c r="I8029" t="s">
        <v>48</v>
      </c>
      <c r="J8029" s="4">
        <v>666.06</v>
      </c>
      <c r="K8029">
        <v>4</v>
      </c>
      <c r="L8029" s="4">
        <v>2664.24</v>
      </c>
      <c r="M8029" s="4">
        <f>L8029-J8029</f>
        <v>1998.1799999999998</v>
      </c>
      <c r="N8029" s="4">
        <f t="shared" si="250"/>
        <v>166.51499999999999</v>
      </c>
      <c r="O8029" s="3">
        <f t="shared" si="251"/>
        <v>75</v>
      </c>
      <c r="P8029"/>
    </row>
    <row r="8030" spans="1:16">
      <c r="A8030">
        <v>9029</v>
      </c>
      <c r="B8030" s="2" t="s">
        <v>1055</v>
      </c>
      <c r="C8030" t="s">
        <v>784</v>
      </c>
      <c r="D8030" t="s">
        <v>17</v>
      </c>
      <c r="E8030">
        <v>63</v>
      </c>
      <c r="F8030" t="str" cm="1">
        <f t="array" ref="F8030">_xlfn.IFS(Table1[[#This Row],[Age]]&gt;49,"OLD",Table1[[#This Row],[Age]]&gt;29,"MIDDLE AGE",Table1[[#This Row],[Age]]&gt;19,"YOUNG")</f>
        <v>OLD</v>
      </c>
      <c r="G8030" t="s">
        <v>25</v>
      </c>
      <c r="H8030" t="s">
        <v>19</v>
      </c>
      <c r="I8030" t="s">
        <v>80</v>
      </c>
      <c r="J8030" s="4">
        <v>381.46</v>
      </c>
      <c r="K8030">
        <v>3</v>
      </c>
      <c r="L8030" s="4">
        <v>1144.3800000000001</v>
      </c>
      <c r="M8030" s="4">
        <f>L8030-J8030</f>
        <v>762.92000000000007</v>
      </c>
      <c r="N8030" s="4">
        <f t="shared" si="250"/>
        <v>127.15333333333332</v>
      </c>
      <c r="O8030" s="3">
        <f t="shared" si="251"/>
        <v>66.666666666666657</v>
      </c>
      <c r="P8030"/>
    </row>
    <row r="8031" spans="1:16">
      <c r="A8031">
        <v>9030</v>
      </c>
      <c r="B8031" s="2" t="s">
        <v>1149</v>
      </c>
      <c r="C8031" t="s">
        <v>194</v>
      </c>
      <c r="D8031" t="s">
        <v>17</v>
      </c>
      <c r="E8031">
        <v>30</v>
      </c>
      <c r="F8031" t="str" cm="1">
        <f t="array" ref="F8031">_xlfn.IFS(Table1[[#This Row],[Age]]&gt;49,"OLD",Table1[[#This Row],[Age]]&gt;29,"MIDDLE AGE",Table1[[#This Row],[Age]]&gt;19,"YOUNG")</f>
        <v>MIDDLE AGE</v>
      </c>
      <c r="G8031" t="s">
        <v>18</v>
      </c>
      <c r="H8031" t="s">
        <v>35</v>
      </c>
      <c r="I8031" t="s">
        <v>58</v>
      </c>
      <c r="J8031" s="4">
        <v>74.83</v>
      </c>
      <c r="K8031">
        <v>2</v>
      </c>
      <c r="L8031" s="4">
        <v>149.66</v>
      </c>
      <c r="M8031" s="4">
        <f>L8031-J8031</f>
        <v>74.83</v>
      </c>
      <c r="N8031" s="4">
        <f t="shared" si="250"/>
        <v>37.414999999999999</v>
      </c>
      <c r="O8031" s="3">
        <f t="shared" si="251"/>
        <v>50</v>
      </c>
      <c r="P8031"/>
    </row>
    <row r="8032" spans="1:16">
      <c r="A8032">
        <v>9031</v>
      </c>
      <c r="B8032" s="2" t="s">
        <v>1294</v>
      </c>
      <c r="C8032" t="s">
        <v>866</v>
      </c>
      <c r="D8032" t="s">
        <v>12</v>
      </c>
      <c r="E8032">
        <v>46</v>
      </c>
      <c r="F8032" t="str" cm="1">
        <f t="array" ref="F8032">_xlfn.IFS(Table1[[#This Row],[Age]]&gt;49,"OLD",Table1[[#This Row],[Age]]&gt;29,"MIDDLE AGE",Table1[[#This Row],[Age]]&gt;19,"YOUNG")</f>
        <v>MIDDLE AGE</v>
      </c>
      <c r="G8032" t="s">
        <v>22</v>
      </c>
      <c r="H8032" t="s">
        <v>40</v>
      </c>
      <c r="I8032" t="s">
        <v>41</v>
      </c>
      <c r="J8032" s="4">
        <v>740.66</v>
      </c>
      <c r="K8032">
        <v>3</v>
      </c>
      <c r="L8032" s="4">
        <v>2221.98</v>
      </c>
      <c r="M8032" s="4">
        <f>L8032-J8032</f>
        <v>1481.3200000000002</v>
      </c>
      <c r="N8032" s="4">
        <f t="shared" si="250"/>
        <v>246.88666666666666</v>
      </c>
      <c r="O8032" s="3">
        <f t="shared" si="251"/>
        <v>66.666666666666671</v>
      </c>
      <c r="P8032"/>
    </row>
    <row r="8033" spans="1:16">
      <c r="A8033">
        <v>9032</v>
      </c>
      <c r="B8033" s="2" t="s">
        <v>1148</v>
      </c>
      <c r="C8033" t="s">
        <v>933</v>
      </c>
      <c r="D8033" t="s">
        <v>17</v>
      </c>
      <c r="E8033">
        <v>55</v>
      </c>
      <c r="F8033" t="str" cm="1">
        <f t="array" ref="F8033">_xlfn.IFS(Table1[[#This Row],[Age]]&gt;49,"OLD",Table1[[#This Row],[Age]]&gt;29,"MIDDLE AGE",Table1[[#This Row],[Age]]&gt;19,"YOUNG")</f>
        <v>OLD</v>
      </c>
      <c r="G8033" t="s">
        <v>18</v>
      </c>
      <c r="H8033" t="s">
        <v>19</v>
      </c>
      <c r="I8033" t="s">
        <v>80</v>
      </c>
      <c r="J8033" s="4">
        <v>978.19</v>
      </c>
      <c r="K8033">
        <v>3</v>
      </c>
      <c r="L8033" s="4">
        <v>2934.57</v>
      </c>
      <c r="M8033" s="4">
        <f>L8033-J8033</f>
        <v>1956.38</v>
      </c>
      <c r="N8033" s="4">
        <f t="shared" si="250"/>
        <v>326.06333333333333</v>
      </c>
      <c r="O8033" s="3">
        <f t="shared" si="251"/>
        <v>66.666666666666657</v>
      </c>
      <c r="P8033"/>
    </row>
    <row r="8034" spans="1:16">
      <c r="A8034">
        <v>9033</v>
      </c>
      <c r="B8034" s="2" t="s">
        <v>1265</v>
      </c>
      <c r="C8034" t="s">
        <v>337</v>
      </c>
      <c r="D8034" t="s">
        <v>17</v>
      </c>
      <c r="E8034">
        <v>58</v>
      </c>
      <c r="F8034" t="str" cm="1">
        <f t="array" ref="F8034">_xlfn.IFS(Table1[[#This Row],[Age]]&gt;49,"OLD",Table1[[#This Row],[Age]]&gt;29,"MIDDLE AGE",Table1[[#This Row],[Age]]&gt;19,"YOUNG")</f>
        <v>OLD</v>
      </c>
      <c r="G8034" t="s">
        <v>13</v>
      </c>
      <c r="H8034" t="s">
        <v>27</v>
      </c>
      <c r="I8034" t="s">
        <v>53</v>
      </c>
      <c r="J8034" s="4">
        <v>77.3</v>
      </c>
      <c r="K8034">
        <v>1</v>
      </c>
      <c r="L8034" s="4">
        <v>77.3</v>
      </c>
      <c r="M8034" s="4">
        <f>L8034-J8034</f>
        <v>0</v>
      </c>
      <c r="N8034" s="4">
        <f t="shared" si="250"/>
        <v>77.3</v>
      </c>
      <c r="O8034" s="3">
        <f t="shared" si="251"/>
        <v>0</v>
      </c>
      <c r="P8034"/>
    </row>
    <row r="8035" spans="1:16">
      <c r="A8035">
        <v>9034</v>
      </c>
      <c r="B8035" s="2" t="s">
        <v>1148</v>
      </c>
      <c r="C8035" t="s">
        <v>525</v>
      </c>
      <c r="D8035" t="s">
        <v>17</v>
      </c>
      <c r="E8035">
        <v>62</v>
      </c>
      <c r="F8035" t="str" cm="1">
        <f t="array" ref="F8035">_xlfn.IFS(Table1[[#This Row],[Age]]&gt;49,"OLD",Table1[[#This Row],[Age]]&gt;29,"MIDDLE AGE",Table1[[#This Row],[Age]]&gt;19,"YOUNG")</f>
        <v>OLD</v>
      </c>
      <c r="G8035" t="s">
        <v>13</v>
      </c>
      <c r="H8035" t="s">
        <v>14</v>
      </c>
      <c r="I8035" t="s">
        <v>48</v>
      </c>
      <c r="J8035" s="4">
        <v>16.11</v>
      </c>
      <c r="K8035">
        <v>3</v>
      </c>
      <c r="L8035" s="4">
        <v>48.33</v>
      </c>
      <c r="M8035" s="4">
        <f>L8035-J8035</f>
        <v>32.22</v>
      </c>
      <c r="N8035" s="4">
        <f t="shared" si="250"/>
        <v>5.37</v>
      </c>
      <c r="O8035" s="3">
        <f t="shared" si="251"/>
        <v>66.666666666666657</v>
      </c>
      <c r="P8035"/>
    </row>
    <row r="8036" spans="1:16">
      <c r="A8036">
        <v>9035</v>
      </c>
      <c r="B8036" s="2" t="s">
        <v>1273</v>
      </c>
      <c r="C8036" t="s">
        <v>676</v>
      </c>
      <c r="D8036" t="s">
        <v>17</v>
      </c>
      <c r="E8036">
        <v>26</v>
      </c>
      <c r="F8036" t="str" cm="1">
        <f t="array" ref="F8036">_xlfn.IFS(Table1[[#This Row],[Age]]&gt;49,"OLD",Table1[[#This Row],[Age]]&gt;29,"MIDDLE AGE",Table1[[#This Row],[Age]]&gt;19,"YOUNG")</f>
        <v>YOUNG</v>
      </c>
      <c r="G8036" t="s">
        <v>22</v>
      </c>
      <c r="H8036" t="s">
        <v>19</v>
      </c>
      <c r="I8036" t="s">
        <v>51</v>
      </c>
      <c r="J8036" s="4">
        <v>833.46</v>
      </c>
      <c r="K8036">
        <v>3</v>
      </c>
      <c r="L8036" s="4">
        <v>2500.38</v>
      </c>
      <c r="M8036" s="4">
        <f>L8036-J8036</f>
        <v>1666.92</v>
      </c>
      <c r="N8036" s="4">
        <f t="shared" si="250"/>
        <v>277.82</v>
      </c>
      <c r="O8036" s="3">
        <f t="shared" si="251"/>
        <v>66.666666666666657</v>
      </c>
      <c r="P8036"/>
    </row>
    <row r="8037" spans="1:16">
      <c r="A8037">
        <v>9036</v>
      </c>
      <c r="B8037" s="2" t="s">
        <v>1023</v>
      </c>
      <c r="C8037" t="s">
        <v>65</v>
      </c>
      <c r="D8037" t="s">
        <v>12</v>
      </c>
      <c r="E8037">
        <v>30</v>
      </c>
      <c r="F8037" t="str" cm="1">
        <f t="array" ref="F8037">_xlfn.IFS(Table1[[#This Row],[Age]]&gt;49,"OLD",Table1[[#This Row],[Age]]&gt;29,"MIDDLE AGE",Table1[[#This Row],[Age]]&gt;19,"YOUNG")</f>
        <v>MIDDLE AGE</v>
      </c>
      <c r="G8037" t="s">
        <v>18</v>
      </c>
      <c r="H8037" t="s">
        <v>14</v>
      </c>
      <c r="I8037" t="s">
        <v>15</v>
      </c>
      <c r="J8037" s="4">
        <v>111.24</v>
      </c>
      <c r="K8037">
        <v>4</v>
      </c>
      <c r="L8037" s="4">
        <v>444.96</v>
      </c>
      <c r="M8037" s="4">
        <f>L8037-J8037</f>
        <v>333.71999999999997</v>
      </c>
      <c r="N8037" s="4">
        <f t="shared" si="250"/>
        <v>27.81</v>
      </c>
      <c r="O8037" s="3">
        <f t="shared" si="251"/>
        <v>75</v>
      </c>
      <c r="P8037"/>
    </row>
    <row r="8038" spans="1:16">
      <c r="A8038">
        <v>9037</v>
      </c>
      <c r="B8038" s="2" t="s">
        <v>1210</v>
      </c>
      <c r="C8038" t="s">
        <v>616</v>
      </c>
      <c r="D8038" t="s">
        <v>17</v>
      </c>
      <c r="E8038">
        <v>54</v>
      </c>
      <c r="F8038" t="str" cm="1">
        <f t="array" ref="F8038">_xlfn.IFS(Table1[[#This Row],[Age]]&gt;49,"OLD",Table1[[#This Row],[Age]]&gt;29,"MIDDLE AGE",Table1[[#This Row],[Age]]&gt;19,"YOUNG")</f>
        <v>OLD</v>
      </c>
      <c r="G8038" t="s">
        <v>22</v>
      </c>
      <c r="H8038" t="s">
        <v>19</v>
      </c>
      <c r="I8038" t="s">
        <v>80</v>
      </c>
      <c r="J8038" s="4">
        <v>90.81</v>
      </c>
      <c r="K8038">
        <v>5</v>
      </c>
      <c r="L8038" s="4">
        <v>454.05</v>
      </c>
      <c r="M8038" s="4">
        <f>L8038-J8038</f>
        <v>363.24</v>
      </c>
      <c r="N8038" s="4">
        <f t="shared" si="250"/>
        <v>18.161999999999999</v>
      </c>
      <c r="O8038" s="3">
        <f t="shared" si="251"/>
        <v>80</v>
      </c>
      <c r="P8038"/>
    </row>
    <row r="8039" spans="1:16">
      <c r="A8039">
        <v>9038</v>
      </c>
      <c r="B8039" s="2" t="s">
        <v>1280</v>
      </c>
      <c r="C8039" t="s">
        <v>96</v>
      </c>
      <c r="D8039" t="s">
        <v>12</v>
      </c>
      <c r="E8039">
        <v>31</v>
      </c>
      <c r="F8039" t="str" cm="1">
        <f t="array" ref="F8039">_xlfn.IFS(Table1[[#This Row],[Age]]&gt;49,"OLD",Table1[[#This Row],[Age]]&gt;29,"MIDDLE AGE",Table1[[#This Row],[Age]]&gt;19,"YOUNG")</f>
        <v>MIDDLE AGE</v>
      </c>
      <c r="G8039" t="s">
        <v>13</v>
      </c>
      <c r="H8039" t="s">
        <v>27</v>
      </c>
      <c r="I8039" t="s">
        <v>28</v>
      </c>
      <c r="J8039" s="4">
        <v>911.23</v>
      </c>
      <c r="K8039">
        <v>1</v>
      </c>
      <c r="L8039" s="4">
        <v>911.23</v>
      </c>
      <c r="M8039" s="4">
        <f>L8039-J8039</f>
        <v>0</v>
      </c>
      <c r="N8039" s="4">
        <f t="shared" si="250"/>
        <v>911.23</v>
      </c>
      <c r="O8039" s="3">
        <f t="shared" si="251"/>
        <v>0</v>
      </c>
      <c r="P8039"/>
    </row>
    <row r="8040" spans="1:16">
      <c r="A8040">
        <v>9039</v>
      </c>
      <c r="B8040" s="2" t="s">
        <v>1094</v>
      </c>
      <c r="C8040" t="s">
        <v>851</v>
      </c>
      <c r="D8040" t="s">
        <v>12</v>
      </c>
      <c r="E8040">
        <v>54</v>
      </c>
      <c r="F8040" t="str" cm="1">
        <f t="array" ref="F8040">_xlfn.IFS(Table1[[#This Row],[Age]]&gt;49,"OLD",Table1[[#This Row],[Age]]&gt;29,"MIDDLE AGE",Table1[[#This Row],[Age]]&gt;19,"YOUNG")</f>
        <v>OLD</v>
      </c>
      <c r="G8040" t="s">
        <v>18</v>
      </c>
      <c r="H8040" t="s">
        <v>40</v>
      </c>
      <c r="I8040" t="s">
        <v>68</v>
      </c>
      <c r="J8040" s="4">
        <v>88.77</v>
      </c>
      <c r="K8040">
        <v>1</v>
      </c>
      <c r="L8040" s="4">
        <v>88.77</v>
      </c>
      <c r="M8040" s="4">
        <f>L8040-J8040</f>
        <v>0</v>
      </c>
      <c r="N8040" s="4">
        <f t="shared" si="250"/>
        <v>88.77</v>
      </c>
      <c r="O8040" s="3">
        <f t="shared" si="251"/>
        <v>0</v>
      </c>
      <c r="P8040"/>
    </row>
    <row r="8041" spans="1:16">
      <c r="A8041">
        <v>9040</v>
      </c>
      <c r="B8041" s="2" t="s">
        <v>976</v>
      </c>
      <c r="C8041" t="s">
        <v>570</v>
      </c>
      <c r="D8041" t="s">
        <v>12</v>
      </c>
      <c r="E8041">
        <v>26</v>
      </c>
      <c r="F8041" t="str" cm="1">
        <f t="array" ref="F8041">_xlfn.IFS(Table1[[#This Row],[Age]]&gt;49,"OLD",Table1[[#This Row],[Age]]&gt;29,"MIDDLE AGE",Table1[[#This Row],[Age]]&gt;19,"YOUNG")</f>
        <v>YOUNG</v>
      </c>
      <c r="G8041" t="s">
        <v>18</v>
      </c>
      <c r="H8041" t="s">
        <v>14</v>
      </c>
      <c r="I8041" t="s">
        <v>15</v>
      </c>
      <c r="J8041" s="4">
        <v>122.88</v>
      </c>
      <c r="K8041">
        <v>1</v>
      </c>
      <c r="L8041" s="4">
        <v>122.88</v>
      </c>
      <c r="M8041" s="4">
        <f>L8041-J8041</f>
        <v>0</v>
      </c>
      <c r="N8041" s="4">
        <f t="shared" si="250"/>
        <v>122.88</v>
      </c>
      <c r="O8041" s="3">
        <f t="shared" si="251"/>
        <v>0</v>
      </c>
      <c r="P8041"/>
    </row>
    <row r="8042" spans="1:16">
      <c r="A8042">
        <v>9041</v>
      </c>
      <c r="B8042" s="2" t="s">
        <v>1255</v>
      </c>
      <c r="C8042" t="s">
        <v>572</v>
      </c>
      <c r="D8042" t="s">
        <v>12</v>
      </c>
      <c r="E8042">
        <v>25</v>
      </c>
      <c r="F8042" t="str" cm="1">
        <f t="array" ref="F8042">_xlfn.IFS(Table1[[#This Row],[Age]]&gt;49,"OLD",Table1[[#This Row],[Age]]&gt;29,"MIDDLE AGE",Table1[[#This Row],[Age]]&gt;19,"YOUNG")</f>
        <v>YOUNG</v>
      </c>
      <c r="G8042" t="s">
        <v>13</v>
      </c>
      <c r="H8042" t="s">
        <v>14</v>
      </c>
      <c r="I8042" t="s">
        <v>38</v>
      </c>
      <c r="J8042" s="4">
        <v>573.88</v>
      </c>
      <c r="K8042">
        <v>1</v>
      </c>
      <c r="L8042" s="4">
        <v>573.88</v>
      </c>
      <c r="M8042" s="4">
        <f>L8042-J8042</f>
        <v>0</v>
      </c>
      <c r="N8042" s="4">
        <f t="shared" si="250"/>
        <v>573.88</v>
      </c>
      <c r="O8042" s="3">
        <f t="shared" si="251"/>
        <v>0</v>
      </c>
      <c r="P8042"/>
    </row>
    <row r="8043" spans="1:16">
      <c r="A8043">
        <v>9042</v>
      </c>
      <c r="B8043" s="2" t="s">
        <v>971</v>
      </c>
      <c r="C8043" t="s">
        <v>373</v>
      </c>
      <c r="D8043" t="s">
        <v>17</v>
      </c>
      <c r="E8043">
        <v>56</v>
      </c>
      <c r="F8043" t="str" cm="1">
        <f t="array" ref="F8043">_xlfn.IFS(Table1[[#This Row],[Age]]&gt;49,"OLD",Table1[[#This Row],[Age]]&gt;29,"MIDDLE AGE",Table1[[#This Row],[Age]]&gt;19,"YOUNG")</f>
        <v>OLD</v>
      </c>
      <c r="G8043" t="s">
        <v>22</v>
      </c>
      <c r="H8043" t="s">
        <v>40</v>
      </c>
      <c r="I8043" t="s">
        <v>74</v>
      </c>
      <c r="J8043" s="4">
        <v>759.25</v>
      </c>
      <c r="K8043">
        <v>4</v>
      </c>
      <c r="L8043" s="4">
        <v>3037</v>
      </c>
      <c r="M8043" s="4">
        <f>L8043-J8043</f>
        <v>2277.75</v>
      </c>
      <c r="N8043" s="4">
        <f t="shared" si="250"/>
        <v>189.8125</v>
      </c>
      <c r="O8043" s="3">
        <f t="shared" si="251"/>
        <v>75</v>
      </c>
      <c r="P8043"/>
    </row>
    <row r="8044" spans="1:16">
      <c r="A8044">
        <v>9043</v>
      </c>
      <c r="B8044" s="2" t="s">
        <v>1182</v>
      </c>
      <c r="C8044" t="s">
        <v>117</v>
      </c>
      <c r="D8044" t="s">
        <v>17</v>
      </c>
      <c r="E8044">
        <v>57</v>
      </c>
      <c r="F8044" t="str" cm="1">
        <f t="array" ref="F8044">_xlfn.IFS(Table1[[#This Row],[Age]]&gt;49,"OLD",Table1[[#This Row],[Age]]&gt;29,"MIDDLE AGE",Table1[[#This Row],[Age]]&gt;19,"YOUNG")</f>
        <v>OLD</v>
      </c>
      <c r="G8044" t="s">
        <v>22</v>
      </c>
      <c r="H8044" t="s">
        <v>14</v>
      </c>
      <c r="I8044" t="s">
        <v>43</v>
      </c>
      <c r="J8044" s="4">
        <v>405.58</v>
      </c>
      <c r="K8044">
        <v>5</v>
      </c>
      <c r="L8044" s="4">
        <v>2027.9</v>
      </c>
      <c r="M8044" s="4">
        <f>L8044-J8044</f>
        <v>1622.3200000000002</v>
      </c>
      <c r="N8044" s="4">
        <f t="shared" si="250"/>
        <v>81.116</v>
      </c>
      <c r="O8044" s="3">
        <f t="shared" si="251"/>
        <v>80</v>
      </c>
      <c r="P8044"/>
    </row>
    <row r="8045" spans="1:16">
      <c r="A8045">
        <v>9044</v>
      </c>
      <c r="B8045" s="2" t="s">
        <v>1252</v>
      </c>
      <c r="C8045" t="s">
        <v>412</v>
      </c>
      <c r="D8045" t="s">
        <v>17</v>
      </c>
      <c r="E8045">
        <v>20</v>
      </c>
      <c r="F8045" t="str" cm="1">
        <f t="array" ref="F8045">_xlfn.IFS(Table1[[#This Row],[Age]]&gt;49,"OLD",Table1[[#This Row],[Age]]&gt;29,"MIDDLE AGE",Table1[[#This Row],[Age]]&gt;19,"YOUNG")</f>
        <v>YOUNG</v>
      </c>
      <c r="G8045" t="s">
        <v>25</v>
      </c>
      <c r="H8045" t="s">
        <v>35</v>
      </c>
      <c r="I8045" t="s">
        <v>58</v>
      </c>
      <c r="J8045" s="4">
        <v>426.38</v>
      </c>
      <c r="K8045">
        <v>4</v>
      </c>
      <c r="L8045" s="4">
        <v>1705.52</v>
      </c>
      <c r="M8045" s="4">
        <f>L8045-J8045</f>
        <v>1279.1399999999999</v>
      </c>
      <c r="N8045" s="4">
        <f t="shared" si="250"/>
        <v>106.595</v>
      </c>
      <c r="O8045" s="3">
        <f t="shared" si="251"/>
        <v>74.999999999999986</v>
      </c>
      <c r="P8045"/>
    </row>
    <row r="8046" spans="1:16">
      <c r="A8046">
        <v>9045</v>
      </c>
      <c r="B8046" s="2" t="s">
        <v>1038</v>
      </c>
      <c r="C8046" t="s">
        <v>895</v>
      </c>
      <c r="D8046" t="s">
        <v>12</v>
      </c>
      <c r="E8046">
        <v>64</v>
      </c>
      <c r="F8046" t="str" cm="1">
        <f t="array" ref="F8046">_xlfn.IFS(Table1[[#This Row],[Age]]&gt;49,"OLD",Table1[[#This Row],[Age]]&gt;29,"MIDDLE AGE",Table1[[#This Row],[Age]]&gt;19,"YOUNG")</f>
        <v>OLD</v>
      </c>
      <c r="G8046" t="s">
        <v>25</v>
      </c>
      <c r="H8046" t="s">
        <v>40</v>
      </c>
      <c r="I8046" t="s">
        <v>74</v>
      </c>
      <c r="J8046" s="4">
        <v>636.29999999999995</v>
      </c>
      <c r="K8046">
        <v>1</v>
      </c>
      <c r="L8046" s="4">
        <v>636.29999999999995</v>
      </c>
      <c r="M8046" s="4">
        <f>L8046-J8046</f>
        <v>0</v>
      </c>
      <c r="N8046" s="4">
        <f t="shared" si="250"/>
        <v>636.29999999999995</v>
      </c>
      <c r="O8046" s="3">
        <f t="shared" si="251"/>
        <v>0</v>
      </c>
      <c r="P8046"/>
    </row>
    <row r="8047" spans="1:16">
      <c r="A8047">
        <v>9046</v>
      </c>
      <c r="B8047" s="2" t="s">
        <v>1174</v>
      </c>
      <c r="C8047" t="s">
        <v>537</v>
      </c>
      <c r="D8047" t="s">
        <v>12</v>
      </c>
      <c r="E8047">
        <v>57</v>
      </c>
      <c r="F8047" t="str" cm="1">
        <f t="array" ref="F8047">_xlfn.IFS(Table1[[#This Row],[Age]]&gt;49,"OLD",Table1[[#This Row],[Age]]&gt;29,"MIDDLE AGE",Table1[[#This Row],[Age]]&gt;19,"YOUNG")</f>
        <v>OLD</v>
      </c>
      <c r="G8047" t="s">
        <v>25</v>
      </c>
      <c r="H8047" t="s">
        <v>27</v>
      </c>
      <c r="I8047" t="s">
        <v>46</v>
      </c>
      <c r="J8047" s="4">
        <v>510.37</v>
      </c>
      <c r="K8047">
        <v>5</v>
      </c>
      <c r="L8047" s="4">
        <v>2551.85</v>
      </c>
      <c r="M8047" s="4">
        <f>L8047-J8047</f>
        <v>2041.48</v>
      </c>
      <c r="N8047" s="4">
        <f t="shared" si="250"/>
        <v>102.074</v>
      </c>
      <c r="O8047" s="3">
        <f t="shared" si="251"/>
        <v>80</v>
      </c>
      <c r="P8047"/>
    </row>
    <row r="8048" spans="1:16">
      <c r="A8048">
        <v>9047</v>
      </c>
      <c r="B8048" s="2" t="s">
        <v>1057</v>
      </c>
      <c r="C8048" t="s">
        <v>681</v>
      </c>
      <c r="D8048" t="s">
        <v>12</v>
      </c>
      <c r="E8048">
        <v>50</v>
      </c>
      <c r="F8048" t="str" cm="1">
        <f t="array" ref="F8048">_xlfn.IFS(Table1[[#This Row],[Age]]&gt;49,"OLD",Table1[[#This Row],[Age]]&gt;29,"MIDDLE AGE",Table1[[#This Row],[Age]]&gt;19,"YOUNG")</f>
        <v>OLD</v>
      </c>
      <c r="G8048" t="s">
        <v>22</v>
      </c>
      <c r="H8048" t="s">
        <v>19</v>
      </c>
      <c r="I8048" t="s">
        <v>51</v>
      </c>
      <c r="J8048" s="4">
        <v>28.44</v>
      </c>
      <c r="K8048">
        <v>4</v>
      </c>
      <c r="L8048" s="4">
        <v>113.76</v>
      </c>
      <c r="M8048" s="4">
        <f>L8048-J8048</f>
        <v>85.320000000000007</v>
      </c>
      <c r="N8048" s="4">
        <f t="shared" si="250"/>
        <v>7.11</v>
      </c>
      <c r="O8048" s="3">
        <f t="shared" si="251"/>
        <v>75</v>
      </c>
      <c r="P8048"/>
    </row>
    <row r="8049" spans="1:16">
      <c r="A8049">
        <v>9048</v>
      </c>
      <c r="B8049" s="2" t="s">
        <v>1127</v>
      </c>
      <c r="C8049" t="s">
        <v>820</v>
      </c>
      <c r="D8049" t="s">
        <v>17</v>
      </c>
      <c r="E8049">
        <v>49</v>
      </c>
      <c r="F8049" t="str" cm="1">
        <f t="array" ref="F8049">_xlfn.IFS(Table1[[#This Row],[Age]]&gt;49,"OLD",Table1[[#This Row],[Age]]&gt;29,"MIDDLE AGE",Table1[[#This Row],[Age]]&gt;19,"YOUNG")</f>
        <v>MIDDLE AGE</v>
      </c>
      <c r="G8049" t="s">
        <v>18</v>
      </c>
      <c r="H8049" t="s">
        <v>19</v>
      </c>
      <c r="I8049" t="s">
        <v>20</v>
      </c>
      <c r="J8049" s="4">
        <v>122.45</v>
      </c>
      <c r="K8049">
        <v>5</v>
      </c>
      <c r="L8049" s="4">
        <v>612.25</v>
      </c>
      <c r="M8049" s="4">
        <f>L8049-J8049</f>
        <v>489.8</v>
      </c>
      <c r="N8049" s="4">
        <f t="shared" si="250"/>
        <v>24.490000000000002</v>
      </c>
      <c r="O8049" s="3">
        <f t="shared" si="251"/>
        <v>80</v>
      </c>
      <c r="P8049"/>
    </row>
    <row r="8050" spans="1:16">
      <c r="A8050">
        <v>9049</v>
      </c>
      <c r="B8050" s="2" t="s">
        <v>1233</v>
      </c>
      <c r="C8050" t="s">
        <v>223</v>
      </c>
      <c r="D8050" t="s">
        <v>12</v>
      </c>
      <c r="E8050">
        <v>24</v>
      </c>
      <c r="F8050" t="str" cm="1">
        <f t="array" ref="F8050">_xlfn.IFS(Table1[[#This Row],[Age]]&gt;49,"OLD",Table1[[#This Row],[Age]]&gt;29,"MIDDLE AGE",Table1[[#This Row],[Age]]&gt;19,"YOUNG")</f>
        <v>YOUNG</v>
      </c>
      <c r="G8050" t="s">
        <v>18</v>
      </c>
      <c r="H8050" t="s">
        <v>40</v>
      </c>
      <c r="I8050" t="s">
        <v>68</v>
      </c>
      <c r="J8050" s="4">
        <v>585.78</v>
      </c>
      <c r="K8050">
        <v>4</v>
      </c>
      <c r="L8050" s="4">
        <v>2343.12</v>
      </c>
      <c r="M8050" s="4">
        <f>L8050-J8050</f>
        <v>1757.34</v>
      </c>
      <c r="N8050" s="4">
        <f t="shared" si="250"/>
        <v>146.44499999999999</v>
      </c>
      <c r="O8050" s="3">
        <f t="shared" si="251"/>
        <v>75</v>
      </c>
      <c r="P8050"/>
    </row>
    <row r="8051" spans="1:16">
      <c r="A8051">
        <v>9050</v>
      </c>
      <c r="B8051" s="2" t="s">
        <v>997</v>
      </c>
      <c r="C8051" t="s">
        <v>841</v>
      </c>
      <c r="D8051" t="s">
        <v>17</v>
      </c>
      <c r="E8051">
        <v>36</v>
      </c>
      <c r="F8051" t="str" cm="1">
        <f t="array" ref="F8051">_xlfn.IFS(Table1[[#This Row],[Age]]&gt;49,"OLD",Table1[[#This Row],[Age]]&gt;29,"MIDDLE AGE",Table1[[#This Row],[Age]]&gt;19,"YOUNG")</f>
        <v>MIDDLE AGE</v>
      </c>
      <c r="G8051" t="s">
        <v>25</v>
      </c>
      <c r="H8051" t="s">
        <v>35</v>
      </c>
      <c r="I8051" t="s">
        <v>58</v>
      </c>
      <c r="J8051" s="4">
        <v>795.73</v>
      </c>
      <c r="K8051">
        <v>5</v>
      </c>
      <c r="L8051" s="4">
        <v>3978.65</v>
      </c>
      <c r="M8051" s="4">
        <f>L8051-J8051</f>
        <v>3182.92</v>
      </c>
      <c r="N8051" s="4">
        <f t="shared" si="250"/>
        <v>159.14600000000002</v>
      </c>
      <c r="O8051" s="3">
        <f t="shared" si="251"/>
        <v>80</v>
      </c>
      <c r="P8051"/>
    </row>
    <row r="8052" spans="1:16">
      <c r="A8052">
        <v>9051</v>
      </c>
      <c r="B8052" s="2" t="s">
        <v>1016</v>
      </c>
      <c r="C8052" t="s">
        <v>226</v>
      </c>
      <c r="D8052" t="s">
        <v>17</v>
      </c>
      <c r="E8052">
        <v>51</v>
      </c>
      <c r="F8052" t="str" cm="1">
        <f t="array" ref="F8052">_xlfn.IFS(Table1[[#This Row],[Age]]&gt;49,"OLD",Table1[[#This Row],[Age]]&gt;29,"MIDDLE AGE",Table1[[#This Row],[Age]]&gt;19,"YOUNG")</f>
        <v>OLD</v>
      </c>
      <c r="G8052" t="s">
        <v>22</v>
      </c>
      <c r="H8052" t="s">
        <v>27</v>
      </c>
      <c r="I8052" t="s">
        <v>46</v>
      </c>
      <c r="J8052" s="4">
        <v>765.47</v>
      </c>
      <c r="K8052">
        <v>4</v>
      </c>
      <c r="L8052" s="4">
        <v>3061.88</v>
      </c>
      <c r="M8052" s="4">
        <f>L8052-J8052</f>
        <v>2296.41</v>
      </c>
      <c r="N8052" s="4">
        <f t="shared" si="250"/>
        <v>191.36750000000001</v>
      </c>
      <c r="O8052" s="3">
        <f t="shared" si="251"/>
        <v>74.999999999999986</v>
      </c>
      <c r="P8052"/>
    </row>
    <row r="8053" spans="1:16">
      <c r="A8053">
        <v>9052</v>
      </c>
      <c r="B8053" s="2" t="s">
        <v>1274</v>
      </c>
      <c r="C8053" t="s">
        <v>737</v>
      </c>
      <c r="D8053" t="s">
        <v>17</v>
      </c>
      <c r="E8053">
        <v>31</v>
      </c>
      <c r="F8053" t="str" cm="1">
        <f t="array" ref="F8053">_xlfn.IFS(Table1[[#This Row],[Age]]&gt;49,"OLD",Table1[[#This Row],[Age]]&gt;29,"MIDDLE AGE",Table1[[#This Row],[Age]]&gt;19,"YOUNG")</f>
        <v>MIDDLE AGE</v>
      </c>
      <c r="G8053" t="s">
        <v>25</v>
      </c>
      <c r="H8053" t="s">
        <v>19</v>
      </c>
      <c r="I8053" t="s">
        <v>51</v>
      </c>
      <c r="J8053" s="4">
        <v>742.66</v>
      </c>
      <c r="K8053">
        <v>1</v>
      </c>
      <c r="L8053" s="4">
        <v>742.66</v>
      </c>
      <c r="M8053" s="4">
        <f>L8053-J8053</f>
        <v>0</v>
      </c>
      <c r="N8053" s="4">
        <f t="shared" si="250"/>
        <v>742.66</v>
      </c>
      <c r="O8053" s="3">
        <f t="shared" si="251"/>
        <v>0</v>
      </c>
      <c r="P8053"/>
    </row>
    <row r="8054" spans="1:16">
      <c r="A8054">
        <v>9053</v>
      </c>
      <c r="B8054" s="2" t="s">
        <v>1050</v>
      </c>
      <c r="C8054" t="s">
        <v>215</v>
      </c>
      <c r="D8054" t="s">
        <v>17</v>
      </c>
      <c r="E8054">
        <v>64</v>
      </c>
      <c r="F8054" t="str" cm="1">
        <f t="array" ref="F8054">_xlfn.IFS(Table1[[#This Row],[Age]]&gt;49,"OLD",Table1[[#This Row],[Age]]&gt;29,"MIDDLE AGE",Table1[[#This Row],[Age]]&gt;19,"YOUNG")</f>
        <v>OLD</v>
      </c>
      <c r="G8054" t="s">
        <v>22</v>
      </c>
      <c r="H8054" t="s">
        <v>19</v>
      </c>
      <c r="I8054" t="s">
        <v>80</v>
      </c>
      <c r="J8054" s="4">
        <v>773.56</v>
      </c>
      <c r="K8054">
        <v>1</v>
      </c>
      <c r="L8054" s="4">
        <v>773.56</v>
      </c>
      <c r="M8054" s="4">
        <f>L8054-J8054</f>
        <v>0</v>
      </c>
      <c r="N8054" s="4">
        <f t="shared" si="250"/>
        <v>773.56</v>
      </c>
      <c r="O8054" s="3">
        <f t="shared" si="251"/>
        <v>0</v>
      </c>
      <c r="P8054"/>
    </row>
    <row r="8055" spans="1:16">
      <c r="A8055">
        <v>9054</v>
      </c>
      <c r="B8055" s="2" t="s">
        <v>1219</v>
      </c>
      <c r="C8055" t="s">
        <v>102</v>
      </c>
      <c r="D8055" t="s">
        <v>12</v>
      </c>
      <c r="E8055">
        <v>63</v>
      </c>
      <c r="F8055" t="str" cm="1">
        <f t="array" ref="F8055">_xlfn.IFS(Table1[[#This Row],[Age]]&gt;49,"OLD",Table1[[#This Row],[Age]]&gt;29,"MIDDLE AGE",Table1[[#This Row],[Age]]&gt;19,"YOUNG")</f>
        <v>OLD</v>
      </c>
      <c r="G8055" t="s">
        <v>22</v>
      </c>
      <c r="H8055" t="s">
        <v>35</v>
      </c>
      <c r="I8055" t="s">
        <v>58</v>
      </c>
      <c r="J8055" s="4">
        <v>54</v>
      </c>
      <c r="K8055">
        <v>1</v>
      </c>
      <c r="L8055" s="4">
        <v>54</v>
      </c>
      <c r="M8055" s="4">
        <f>L8055-J8055</f>
        <v>0</v>
      </c>
      <c r="N8055" s="4">
        <f t="shared" si="250"/>
        <v>54</v>
      </c>
      <c r="O8055" s="3">
        <f t="shared" si="251"/>
        <v>0</v>
      </c>
      <c r="P8055"/>
    </row>
    <row r="8056" spans="1:16">
      <c r="A8056">
        <v>9055</v>
      </c>
      <c r="B8056" s="2" t="s">
        <v>1287</v>
      </c>
      <c r="C8056" t="s">
        <v>773</v>
      </c>
      <c r="D8056" t="s">
        <v>17</v>
      </c>
      <c r="E8056">
        <v>36</v>
      </c>
      <c r="F8056" t="str" cm="1">
        <f t="array" ref="F8056">_xlfn.IFS(Table1[[#This Row],[Age]]&gt;49,"OLD",Table1[[#This Row],[Age]]&gt;29,"MIDDLE AGE",Table1[[#This Row],[Age]]&gt;19,"YOUNG")</f>
        <v>MIDDLE AGE</v>
      </c>
      <c r="G8056" t="s">
        <v>25</v>
      </c>
      <c r="H8056" t="s">
        <v>14</v>
      </c>
      <c r="I8056" t="s">
        <v>43</v>
      </c>
      <c r="J8056" s="4">
        <v>896.15</v>
      </c>
      <c r="K8056">
        <v>4</v>
      </c>
      <c r="L8056" s="4">
        <v>3584.6</v>
      </c>
      <c r="M8056" s="4">
        <f>L8056-J8056</f>
        <v>2688.45</v>
      </c>
      <c r="N8056" s="4">
        <f t="shared" si="250"/>
        <v>224.03749999999999</v>
      </c>
      <c r="O8056" s="3">
        <f t="shared" si="251"/>
        <v>75</v>
      </c>
      <c r="P8056"/>
    </row>
    <row r="8057" spans="1:16">
      <c r="A8057">
        <v>9056</v>
      </c>
      <c r="B8057" s="2" t="s">
        <v>1180</v>
      </c>
      <c r="C8057" t="s">
        <v>698</v>
      </c>
      <c r="D8057" t="s">
        <v>12</v>
      </c>
      <c r="E8057">
        <v>43</v>
      </c>
      <c r="F8057" t="str" cm="1">
        <f t="array" ref="F8057">_xlfn.IFS(Table1[[#This Row],[Age]]&gt;49,"OLD",Table1[[#This Row],[Age]]&gt;29,"MIDDLE AGE",Table1[[#This Row],[Age]]&gt;19,"YOUNG")</f>
        <v>MIDDLE AGE</v>
      </c>
      <c r="G8057" t="s">
        <v>18</v>
      </c>
      <c r="H8057" t="s">
        <v>40</v>
      </c>
      <c r="I8057" t="s">
        <v>41</v>
      </c>
      <c r="J8057" s="4">
        <v>890.39</v>
      </c>
      <c r="K8057">
        <v>5</v>
      </c>
      <c r="L8057" s="4">
        <v>4451.95</v>
      </c>
      <c r="M8057" s="4">
        <f>L8057-J8057</f>
        <v>3561.56</v>
      </c>
      <c r="N8057" s="4">
        <f t="shared" si="250"/>
        <v>178.078</v>
      </c>
      <c r="O8057" s="3">
        <f t="shared" si="251"/>
        <v>80</v>
      </c>
      <c r="P8057"/>
    </row>
    <row r="8058" spans="1:16">
      <c r="A8058">
        <v>9057</v>
      </c>
      <c r="B8058" s="2" t="s">
        <v>977</v>
      </c>
      <c r="C8058" t="s">
        <v>899</v>
      </c>
      <c r="D8058" t="s">
        <v>17</v>
      </c>
      <c r="E8058">
        <v>34</v>
      </c>
      <c r="F8058" t="str" cm="1">
        <f t="array" ref="F8058">_xlfn.IFS(Table1[[#This Row],[Age]]&gt;49,"OLD",Table1[[#This Row],[Age]]&gt;29,"MIDDLE AGE",Table1[[#This Row],[Age]]&gt;19,"YOUNG")</f>
        <v>MIDDLE AGE</v>
      </c>
      <c r="G8058" t="s">
        <v>18</v>
      </c>
      <c r="H8058" t="s">
        <v>35</v>
      </c>
      <c r="I8058" t="s">
        <v>36</v>
      </c>
      <c r="J8058" s="4">
        <v>536.6</v>
      </c>
      <c r="K8058">
        <v>5</v>
      </c>
      <c r="L8058" s="4">
        <v>2683</v>
      </c>
      <c r="M8058" s="4">
        <f>L8058-J8058</f>
        <v>2146.4</v>
      </c>
      <c r="N8058" s="4">
        <f t="shared" si="250"/>
        <v>107.32000000000001</v>
      </c>
      <c r="O8058" s="3">
        <f t="shared" si="251"/>
        <v>80</v>
      </c>
      <c r="P8058"/>
    </row>
    <row r="8059" spans="1:16">
      <c r="A8059">
        <v>9058</v>
      </c>
      <c r="B8059" s="2" t="s">
        <v>1093</v>
      </c>
      <c r="C8059" t="s">
        <v>134</v>
      </c>
      <c r="D8059" t="s">
        <v>12</v>
      </c>
      <c r="E8059">
        <v>45</v>
      </c>
      <c r="F8059" t="str" cm="1">
        <f t="array" ref="F8059">_xlfn.IFS(Table1[[#This Row],[Age]]&gt;49,"OLD",Table1[[#This Row],[Age]]&gt;29,"MIDDLE AGE",Table1[[#This Row],[Age]]&gt;19,"YOUNG")</f>
        <v>MIDDLE AGE</v>
      </c>
      <c r="G8059" t="s">
        <v>22</v>
      </c>
      <c r="H8059" t="s">
        <v>35</v>
      </c>
      <c r="I8059" t="s">
        <v>36</v>
      </c>
      <c r="J8059" s="4">
        <v>256.11</v>
      </c>
      <c r="K8059">
        <v>2</v>
      </c>
      <c r="L8059" s="4">
        <v>512.22</v>
      </c>
      <c r="M8059" s="4">
        <f>L8059-J8059</f>
        <v>256.11</v>
      </c>
      <c r="N8059" s="4">
        <f t="shared" si="250"/>
        <v>128.05500000000001</v>
      </c>
      <c r="O8059" s="3">
        <f t="shared" si="251"/>
        <v>50</v>
      </c>
      <c r="P8059"/>
    </row>
    <row r="8060" spans="1:16">
      <c r="A8060">
        <v>9059</v>
      </c>
      <c r="B8060" s="2" t="s">
        <v>1073</v>
      </c>
      <c r="C8060" t="s">
        <v>710</v>
      </c>
      <c r="D8060" t="s">
        <v>12</v>
      </c>
      <c r="E8060">
        <v>36</v>
      </c>
      <c r="F8060" t="str" cm="1">
        <f t="array" ref="F8060">_xlfn.IFS(Table1[[#This Row],[Age]]&gt;49,"OLD",Table1[[#This Row],[Age]]&gt;29,"MIDDLE AGE",Table1[[#This Row],[Age]]&gt;19,"YOUNG")</f>
        <v>MIDDLE AGE</v>
      </c>
      <c r="G8060" t="s">
        <v>13</v>
      </c>
      <c r="H8060" t="s">
        <v>35</v>
      </c>
      <c r="I8060" t="s">
        <v>58</v>
      </c>
      <c r="J8060" s="4">
        <v>596.26</v>
      </c>
      <c r="K8060">
        <v>3</v>
      </c>
      <c r="L8060" s="4">
        <v>1788.78</v>
      </c>
      <c r="M8060" s="4">
        <f>L8060-J8060</f>
        <v>1192.52</v>
      </c>
      <c r="N8060" s="4">
        <f t="shared" si="250"/>
        <v>198.75333333333333</v>
      </c>
      <c r="O8060" s="3">
        <f t="shared" si="251"/>
        <v>66.666666666666657</v>
      </c>
      <c r="P8060"/>
    </row>
    <row r="8061" spans="1:16">
      <c r="A8061">
        <v>9060</v>
      </c>
      <c r="B8061" s="2" t="s">
        <v>1124</v>
      </c>
      <c r="C8061" t="s">
        <v>243</v>
      </c>
      <c r="D8061" t="s">
        <v>17</v>
      </c>
      <c r="E8061">
        <v>44</v>
      </c>
      <c r="F8061" t="str" cm="1">
        <f t="array" ref="F8061">_xlfn.IFS(Table1[[#This Row],[Age]]&gt;49,"OLD",Table1[[#This Row],[Age]]&gt;29,"MIDDLE AGE",Table1[[#This Row],[Age]]&gt;19,"YOUNG")</f>
        <v>MIDDLE AGE</v>
      </c>
      <c r="G8061" t="s">
        <v>13</v>
      </c>
      <c r="H8061" t="s">
        <v>35</v>
      </c>
      <c r="I8061" t="s">
        <v>36</v>
      </c>
      <c r="J8061" s="4">
        <v>562.30999999999995</v>
      </c>
      <c r="K8061">
        <v>1</v>
      </c>
      <c r="L8061" s="4">
        <v>562.30999999999995</v>
      </c>
      <c r="M8061" s="4">
        <f>L8061-J8061</f>
        <v>0</v>
      </c>
      <c r="N8061" s="4">
        <f t="shared" si="250"/>
        <v>562.30999999999995</v>
      </c>
      <c r="O8061" s="3">
        <f t="shared" si="251"/>
        <v>0</v>
      </c>
      <c r="P8061"/>
    </row>
    <row r="8062" spans="1:16">
      <c r="A8062">
        <v>9061</v>
      </c>
      <c r="B8062" s="2" t="s">
        <v>1002</v>
      </c>
      <c r="C8062" t="s">
        <v>290</v>
      </c>
      <c r="D8062" t="s">
        <v>17</v>
      </c>
      <c r="E8062">
        <v>36</v>
      </c>
      <c r="F8062" t="str" cm="1">
        <f t="array" ref="F8062">_xlfn.IFS(Table1[[#This Row],[Age]]&gt;49,"OLD",Table1[[#This Row],[Age]]&gt;29,"MIDDLE AGE",Table1[[#This Row],[Age]]&gt;19,"YOUNG")</f>
        <v>MIDDLE AGE</v>
      </c>
      <c r="G8062" t="s">
        <v>13</v>
      </c>
      <c r="H8062" t="s">
        <v>14</v>
      </c>
      <c r="I8062" t="s">
        <v>38</v>
      </c>
      <c r="J8062" s="4">
        <v>230.73</v>
      </c>
      <c r="K8062">
        <v>1</v>
      </c>
      <c r="L8062" s="4">
        <v>230.73</v>
      </c>
      <c r="M8062" s="4">
        <f>L8062-J8062</f>
        <v>0</v>
      </c>
      <c r="N8062" s="4">
        <f t="shared" si="250"/>
        <v>230.73</v>
      </c>
      <c r="O8062" s="3">
        <f t="shared" si="251"/>
        <v>0</v>
      </c>
      <c r="P8062"/>
    </row>
    <row r="8063" spans="1:16">
      <c r="A8063">
        <v>9062</v>
      </c>
      <c r="B8063" s="2" t="s">
        <v>946</v>
      </c>
      <c r="C8063" t="s">
        <v>290</v>
      </c>
      <c r="D8063" t="s">
        <v>17</v>
      </c>
      <c r="E8063">
        <v>50</v>
      </c>
      <c r="F8063" t="str" cm="1">
        <f t="array" ref="F8063">_xlfn.IFS(Table1[[#This Row],[Age]]&gt;49,"OLD",Table1[[#This Row],[Age]]&gt;29,"MIDDLE AGE",Table1[[#This Row],[Age]]&gt;19,"YOUNG")</f>
        <v>OLD</v>
      </c>
      <c r="G8063" t="s">
        <v>25</v>
      </c>
      <c r="H8063" t="s">
        <v>27</v>
      </c>
      <c r="I8063" t="s">
        <v>53</v>
      </c>
      <c r="J8063" s="4">
        <v>607.1</v>
      </c>
      <c r="K8063">
        <v>1</v>
      </c>
      <c r="L8063" s="4">
        <v>607.1</v>
      </c>
      <c r="M8063" s="4">
        <f>L8063-J8063</f>
        <v>0</v>
      </c>
      <c r="N8063" s="4">
        <f t="shared" si="250"/>
        <v>607.1</v>
      </c>
      <c r="O8063" s="3">
        <f t="shared" si="251"/>
        <v>0</v>
      </c>
      <c r="P8063"/>
    </row>
    <row r="8064" spans="1:16">
      <c r="A8064">
        <v>9063</v>
      </c>
      <c r="B8064" s="2" t="s">
        <v>1016</v>
      </c>
      <c r="C8064" t="s">
        <v>472</v>
      </c>
      <c r="D8064" t="s">
        <v>12</v>
      </c>
      <c r="E8064">
        <v>24</v>
      </c>
      <c r="F8064" t="str" cm="1">
        <f t="array" ref="F8064">_xlfn.IFS(Table1[[#This Row],[Age]]&gt;49,"OLD",Table1[[#This Row],[Age]]&gt;29,"MIDDLE AGE",Table1[[#This Row],[Age]]&gt;19,"YOUNG")</f>
        <v>YOUNG</v>
      </c>
      <c r="G8064" t="s">
        <v>18</v>
      </c>
      <c r="H8064" t="s">
        <v>35</v>
      </c>
      <c r="I8064" t="s">
        <v>58</v>
      </c>
      <c r="J8064" s="4">
        <v>799.32</v>
      </c>
      <c r="K8064">
        <v>2</v>
      </c>
      <c r="L8064" s="4">
        <v>1598.64</v>
      </c>
      <c r="M8064" s="4">
        <f>L8064-J8064</f>
        <v>799.32</v>
      </c>
      <c r="N8064" s="4">
        <f t="shared" si="250"/>
        <v>399.66</v>
      </c>
      <c r="O8064" s="3">
        <f t="shared" si="251"/>
        <v>50</v>
      </c>
      <c r="P8064"/>
    </row>
    <row r="8065" spans="1:16">
      <c r="A8065">
        <v>9064</v>
      </c>
      <c r="B8065" s="2" t="s">
        <v>1239</v>
      </c>
      <c r="C8065" t="s">
        <v>830</v>
      </c>
      <c r="D8065" t="s">
        <v>17</v>
      </c>
      <c r="E8065">
        <v>46</v>
      </c>
      <c r="F8065" t="str" cm="1">
        <f t="array" ref="F8065">_xlfn.IFS(Table1[[#This Row],[Age]]&gt;49,"OLD",Table1[[#This Row],[Age]]&gt;29,"MIDDLE AGE",Table1[[#This Row],[Age]]&gt;19,"YOUNG")</f>
        <v>MIDDLE AGE</v>
      </c>
      <c r="G8065" t="s">
        <v>13</v>
      </c>
      <c r="H8065" t="s">
        <v>35</v>
      </c>
      <c r="I8065" t="s">
        <v>64</v>
      </c>
      <c r="J8065" s="4">
        <v>808.05</v>
      </c>
      <c r="K8065">
        <v>2</v>
      </c>
      <c r="L8065" s="4">
        <v>1616.1</v>
      </c>
      <c r="M8065" s="4">
        <f>L8065-J8065</f>
        <v>808.05</v>
      </c>
      <c r="N8065" s="4">
        <f t="shared" si="250"/>
        <v>404.02499999999998</v>
      </c>
      <c r="O8065" s="3">
        <f t="shared" si="251"/>
        <v>50</v>
      </c>
      <c r="P8065"/>
    </row>
    <row r="8066" spans="1:16">
      <c r="A8066">
        <v>9065</v>
      </c>
      <c r="B8066" s="2" t="s">
        <v>1224</v>
      </c>
      <c r="C8066" t="s">
        <v>625</v>
      </c>
      <c r="D8066" t="s">
        <v>17</v>
      </c>
      <c r="E8066">
        <v>60</v>
      </c>
      <c r="F8066" t="str" cm="1">
        <f t="array" ref="F8066">_xlfn.IFS(Table1[[#This Row],[Age]]&gt;49,"OLD",Table1[[#This Row],[Age]]&gt;29,"MIDDLE AGE",Table1[[#This Row],[Age]]&gt;19,"YOUNG")</f>
        <v>OLD</v>
      </c>
      <c r="G8066" t="s">
        <v>13</v>
      </c>
      <c r="H8066" t="s">
        <v>40</v>
      </c>
      <c r="I8066" t="s">
        <v>76</v>
      </c>
      <c r="J8066" s="4">
        <v>69.099999999999994</v>
      </c>
      <c r="K8066">
        <v>2</v>
      </c>
      <c r="L8066" s="4">
        <v>138.19999999999999</v>
      </c>
      <c r="M8066" s="4">
        <f>L8066-J8066</f>
        <v>69.099999999999994</v>
      </c>
      <c r="N8066" s="4">
        <f t="shared" si="250"/>
        <v>34.549999999999997</v>
      </c>
      <c r="O8066" s="3">
        <f t="shared" si="251"/>
        <v>50</v>
      </c>
      <c r="P8066"/>
    </row>
    <row r="8067" spans="1:16">
      <c r="A8067">
        <v>9066</v>
      </c>
      <c r="B8067" s="2" t="s">
        <v>1205</v>
      </c>
      <c r="C8067" t="s">
        <v>556</v>
      </c>
      <c r="D8067" t="s">
        <v>12</v>
      </c>
      <c r="E8067">
        <v>22</v>
      </c>
      <c r="F8067" t="str" cm="1">
        <f t="array" ref="F8067">_xlfn.IFS(Table1[[#This Row],[Age]]&gt;49,"OLD",Table1[[#This Row],[Age]]&gt;29,"MIDDLE AGE",Table1[[#This Row],[Age]]&gt;19,"YOUNG")</f>
        <v>YOUNG</v>
      </c>
      <c r="G8067" t="s">
        <v>13</v>
      </c>
      <c r="H8067" t="s">
        <v>19</v>
      </c>
      <c r="I8067" t="s">
        <v>20</v>
      </c>
      <c r="J8067" s="4">
        <v>205.19</v>
      </c>
      <c r="K8067">
        <v>1</v>
      </c>
      <c r="L8067" s="4">
        <v>205.19</v>
      </c>
      <c r="M8067" s="4">
        <f>L8067-J8067</f>
        <v>0</v>
      </c>
      <c r="N8067" s="4">
        <f t="shared" ref="N8067:N8130" si="252">J8067/K8067</f>
        <v>205.19</v>
      </c>
      <c r="O8067" s="3">
        <f t="shared" ref="O8067:O8130" si="253">M8067/L8067*100</f>
        <v>0</v>
      </c>
      <c r="P8067"/>
    </row>
    <row r="8068" spans="1:16">
      <c r="A8068">
        <v>9067</v>
      </c>
      <c r="B8068" s="2" t="s">
        <v>1195</v>
      </c>
      <c r="C8068" t="s">
        <v>779</v>
      </c>
      <c r="D8068" t="s">
        <v>17</v>
      </c>
      <c r="E8068">
        <v>47</v>
      </c>
      <c r="F8068" t="str" cm="1">
        <f t="array" ref="F8068">_xlfn.IFS(Table1[[#This Row],[Age]]&gt;49,"OLD",Table1[[#This Row],[Age]]&gt;29,"MIDDLE AGE",Table1[[#This Row],[Age]]&gt;19,"YOUNG")</f>
        <v>MIDDLE AGE</v>
      </c>
      <c r="G8068" t="s">
        <v>13</v>
      </c>
      <c r="H8068" t="s">
        <v>14</v>
      </c>
      <c r="I8068" t="s">
        <v>15</v>
      </c>
      <c r="J8068" s="4">
        <v>671.54</v>
      </c>
      <c r="K8068">
        <v>5</v>
      </c>
      <c r="L8068" s="4">
        <v>3357.7</v>
      </c>
      <c r="M8068" s="4">
        <f>L8068-J8068</f>
        <v>2686.16</v>
      </c>
      <c r="N8068" s="4">
        <f t="shared" si="252"/>
        <v>134.30799999999999</v>
      </c>
      <c r="O8068" s="3">
        <f t="shared" si="253"/>
        <v>80</v>
      </c>
      <c r="P8068"/>
    </row>
    <row r="8069" spans="1:16">
      <c r="A8069">
        <v>9068</v>
      </c>
      <c r="B8069" s="2" t="s">
        <v>1062</v>
      </c>
      <c r="C8069" t="s">
        <v>118</v>
      </c>
      <c r="D8069" t="s">
        <v>12</v>
      </c>
      <c r="E8069">
        <v>60</v>
      </c>
      <c r="F8069" t="str" cm="1">
        <f t="array" ref="F8069">_xlfn.IFS(Table1[[#This Row],[Age]]&gt;49,"OLD",Table1[[#This Row],[Age]]&gt;29,"MIDDLE AGE",Table1[[#This Row],[Age]]&gt;19,"YOUNG")</f>
        <v>OLD</v>
      </c>
      <c r="G8069" t="s">
        <v>25</v>
      </c>
      <c r="H8069" t="s">
        <v>35</v>
      </c>
      <c r="I8069" t="s">
        <v>36</v>
      </c>
      <c r="J8069" s="4">
        <v>861.23</v>
      </c>
      <c r="K8069">
        <v>1</v>
      </c>
      <c r="L8069" s="4">
        <v>861.23</v>
      </c>
      <c r="M8069" s="4">
        <f>L8069-J8069</f>
        <v>0</v>
      </c>
      <c r="N8069" s="4">
        <f t="shared" si="252"/>
        <v>861.23</v>
      </c>
      <c r="O8069" s="3">
        <f t="shared" si="253"/>
        <v>0</v>
      </c>
      <c r="P8069"/>
    </row>
    <row r="8070" spans="1:16">
      <c r="A8070">
        <v>9069</v>
      </c>
      <c r="B8070" s="2" t="s">
        <v>1034</v>
      </c>
      <c r="C8070" t="s">
        <v>131</v>
      </c>
      <c r="D8070" t="s">
        <v>17</v>
      </c>
      <c r="E8070">
        <v>25</v>
      </c>
      <c r="F8070" t="str" cm="1">
        <f t="array" ref="F8070">_xlfn.IFS(Table1[[#This Row],[Age]]&gt;49,"OLD",Table1[[#This Row],[Age]]&gt;29,"MIDDLE AGE",Table1[[#This Row],[Age]]&gt;19,"YOUNG")</f>
        <v>YOUNG</v>
      </c>
      <c r="G8070" t="s">
        <v>18</v>
      </c>
      <c r="H8070" t="s">
        <v>27</v>
      </c>
      <c r="I8070" t="s">
        <v>32</v>
      </c>
      <c r="J8070" s="4">
        <v>526</v>
      </c>
      <c r="K8070">
        <v>2</v>
      </c>
      <c r="L8070" s="4">
        <v>1052</v>
      </c>
      <c r="M8070" s="4">
        <f>L8070-J8070</f>
        <v>526</v>
      </c>
      <c r="N8070" s="4">
        <f t="shared" si="252"/>
        <v>263</v>
      </c>
      <c r="O8070" s="3">
        <f t="shared" si="253"/>
        <v>50</v>
      </c>
      <c r="P8070"/>
    </row>
    <row r="8071" spans="1:16">
      <c r="A8071">
        <v>9070</v>
      </c>
      <c r="B8071" s="2" t="s">
        <v>1060</v>
      </c>
      <c r="C8071" t="s">
        <v>490</v>
      </c>
      <c r="D8071" t="s">
        <v>12</v>
      </c>
      <c r="E8071">
        <v>59</v>
      </c>
      <c r="F8071" t="str" cm="1">
        <f t="array" ref="F8071">_xlfn.IFS(Table1[[#This Row],[Age]]&gt;49,"OLD",Table1[[#This Row],[Age]]&gt;29,"MIDDLE AGE",Table1[[#This Row],[Age]]&gt;19,"YOUNG")</f>
        <v>OLD</v>
      </c>
      <c r="G8071" t="s">
        <v>18</v>
      </c>
      <c r="H8071" t="s">
        <v>27</v>
      </c>
      <c r="I8071" t="s">
        <v>28</v>
      </c>
      <c r="J8071" s="4">
        <v>710.45</v>
      </c>
      <c r="K8071">
        <v>2</v>
      </c>
      <c r="L8071" s="4">
        <v>1420.9</v>
      </c>
      <c r="M8071" s="4">
        <f>L8071-J8071</f>
        <v>710.45</v>
      </c>
      <c r="N8071" s="4">
        <f t="shared" si="252"/>
        <v>355.22500000000002</v>
      </c>
      <c r="O8071" s="3">
        <f t="shared" si="253"/>
        <v>50</v>
      </c>
      <c r="P8071"/>
    </row>
    <row r="8072" spans="1:16">
      <c r="A8072">
        <v>9071</v>
      </c>
      <c r="B8072" s="2" t="s">
        <v>1116</v>
      </c>
      <c r="C8072" t="s">
        <v>666</v>
      </c>
      <c r="D8072" t="s">
        <v>12</v>
      </c>
      <c r="E8072">
        <v>29</v>
      </c>
      <c r="F8072" t="str" cm="1">
        <f t="array" ref="F8072">_xlfn.IFS(Table1[[#This Row],[Age]]&gt;49,"OLD",Table1[[#This Row],[Age]]&gt;29,"MIDDLE AGE",Table1[[#This Row],[Age]]&gt;19,"YOUNG")</f>
        <v>YOUNG</v>
      </c>
      <c r="G8072" t="s">
        <v>18</v>
      </c>
      <c r="H8072" t="s">
        <v>27</v>
      </c>
      <c r="I8072" t="s">
        <v>32</v>
      </c>
      <c r="J8072" s="4">
        <v>30.86</v>
      </c>
      <c r="K8072">
        <v>3</v>
      </c>
      <c r="L8072" s="4">
        <v>92.58</v>
      </c>
      <c r="M8072" s="4">
        <f>L8072-J8072</f>
        <v>61.72</v>
      </c>
      <c r="N8072" s="4">
        <f t="shared" si="252"/>
        <v>10.286666666666667</v>
      </c>
      <c r="O8072" s="3">
        <f t="shared" si="253"/>
        <v>66.666666666666657</v>
      </c>
      <c r="P8072"/>
    </row>
    <row r="8073" spans="1:16">
      <c r="A8073">
        <v>9072</v>
      </c>
      <c r="B8073" s="2" t="s">
        <v>1095</v>
      </c>
      <c r="C8073" t="s">
        <v>598</v>
      </c>
      <c r="D8073" t="s">
        <v>17</v>
      </c>
      <c r="E8073">
        <v>59</v>
      </c>
      <c r="F8073" t="str" cm="1">
        <f t="array" ref="F8073">_xlfn.IFS(Table1[[#This Row],[Age]]&gt;49,"OLD",Table1[[#This Row],[Age]]&gt;29,"MIDDLE AGE",Table1[[#This Row],[Age]]&gt;19,"YOUNG")</f>
        <v>OLD</v>
      </c>
      <c r="G8073" t="s">
        <v>13</v>
      </c>
      <c r="H8073" t="s">
        <v>40</v>
      </c>
      <c r="I8073" t="s">
        <v>76</v>
      </c>
      <c r="J8073" s="4">
        <v>612.34</v>
      </c>
      <c r="K8073">
        <v>4</v>
      </c>
      <c r="L8073" s="4">
        <v>2449.36</v>
      </c>
      <c r="M8073" s="4">
        <f>L8073-J8073</f>
        <v>1837.02</v>
      </c>
      <c r="N8073" s="4">
        <f t="shared" si="252"/>
        <v>153.08500000000001</v>
      </c>
      <c r="O8073" s="3">
        <f t="shared" si="253"/>
        <v>75</v>
      </c>
      <c r="P8073"/>
    </row>
    <row r="8074" spans="1:16">
      <c r="A8074">
        <v>9073</v>
      </c>
      <c r="B8074" s="2" t="s">
        <v>1048</v>
      </c>
      <c r="C8074" t="s">
        <v>220</v>
      </c>
      <c r="D8074" t="s">
        <v>12</v>
      </c>
      <c r="E8074">
        <v>30</v>
      </c>
      <c r="F8074" t="str" cm="1">
        <f t="array" ref="F8074">_xlfn.IFS(Table1[[#This Row],[Age]]&gt;49,"OLD",Table1[[#This Row],[Age]]&gt;29,"MIDDLE AGE",Table1[[#This Row],[Age]]&gt;19,"YOUNG")</f>
        <v>MIDDLE AGE</v>
      </c>
      <c r="G8074" t="s">
        <v>22</v>
      </c>
      <c r="H8074" t="s">
        <v>27</v>
      </c>
      <c r="I8074" t="s">
        <v>32</v>
      </c>
      <c r="J8074" s="4">
        <v>962.29</v>
      </c>
      <c r="K8074">
        <v>3</v>
      </c>
      <c r="L8074" s="4">
        <v>2886.87</v>
      </c>
      <c r="M8074" s="4">
        <f>L8074-J8074</f>
        <v>1924.58</v>
      </c>
      <c r="N8074" s="4">
        <f t="shared" si="252"/>
        <v>320.76333333333332</v>
      </c>
      <c r="O8074" s="3">
        <f t="shared" si="253"/>
        <v>66.666666666666657</v>
      </c>
      <c r="P8074"/>
    </row>
    <row r="8075" spans="1:16">
      <c r="A8075">
        <v>9074</v>
      </c>
      <c r="B8075" s="2" t="s">
        <v>1143</v>
      </c>
      <c r="C8075" t="s">
        <v>768</v>
      </c>
      <c r="D8075" t="s">
        <v>17</v>
      </c>
      <c r="E8075">
        <v>43</v>
      </c>
      <c r="F8075" t="str" cm="1">
        <f t="array" ref="F8075">_xlfn.IFS(Table1[[#This Row],[Age]]&gt;49,"OLD",Table1[[#This Row],[Age]]&gt;29,"MIDDLE AGE",Table1[[#This Row],[Age]]&gt;19,"YOUNG")</f>
        <v>MIDDLE AGE</v>
      </c>
      <c r="G8075" t="s">
        <v>25</v>
      </c>
      <c r="H8075" t="s">
        <v>40</v>
      </c>
      <c r="I8075" t="s">
        <v>76</v>
      </c>
      <c r="J8075" s="4">
        <v>664.4</v>
      </c>
      <c r="K8075">
        <v>3</v>
      </c>
      <c r="L8075" s="4">
        <v>1993.2</v>
      </c>
      <c r="M8075" s="4">
        <f>L8075-J8075</f>
        <v>1328.8000000000002</v>
      </c>
      <c r="N8075" s="4">
        <f t="shared" si="252"/>
        <v>221.46666666666667</v>
      </c>
      <c r="O8075" s="3">
        <f t="shared" si="253"/>
        <v>66.666666666666671</v>
      </c>
      <c r="P8075"/>
    </row>
    <row r="8076" spans="1:16">
      <c r="A8076">
        <v>9075</v>
      </c>
      <c r="B8076" s="2" t="s">
        <v>1258</v>
      </c>
      <c r="C8076" t="s">
        <v>926</v>
      </c>
      <c r="D8076" t="s">
        <v>17</v>
      </c>
      <c r="E8076">
        <v>35</v>
      </c>
      <c r="F8076" t="str" cm="1">
        <f t="array" ref="F8076">_xlfn.IFS(Table1[[#This Row],[Age]]&gt;49,"OLD",Table1[[#This Row],[Age]]&gt;29,"MIDDLE AGE",Table1[[#This Row],[Age]]&gt;19,"YOUNG")</f>
        <v>MIDDLE AGE</v>
      </c>
      <c r="G8076" t="s">
        <v>25</v>
      </c>
      <c r="H8076" t="s">
        <v>14</v>
      </c>
      <c r="I8076" t="s">
        <v>38</v>
      </c>
      <c r="J8076" s="4">
        <v>923.05</v>
      </c>
      <c r="K8076">
        <v>1</v>
      </c>
      <c r="L8076" s="4">
        <v>923.05</v>
      </c>
      <c r="M8076" s="4">
        <f>L8076-J8076</f>
        <v>0</v>
      </c>
      <c r="N8076" s="4">
        <f t="shared" si="252"/>
        <v>923.05</v>
      </c>
      <c r="O8076" s="3">
        <f t="shared" si="253"/>
        <v>0</v>
      </c>
      <c r="P8076"/>
    </row>
    <row r="8077" spans="1:16">
      <c r="A8077">
        <v>9076</v>
      </c>
      <c r="B8077" s="2" t="s">
        <v>1225</v>
      </c>
      <c r="C8077" t="s">
        <v>220</v>
      </c>
      <c r="D8077" t="s">
        <v>12</v>
      </c>
      <c r="E8077">
        <v>59</v>
      </c>
      <c r="F8077" t="str" cm="1">
        <f t="array" ref="F8077">_xlfn.IFS(Table1[[#This Row],[Age]]&gt;49,"OLD",Table1[[#This Row],[Age]]&gt;29,"MIDDLE AGE",Table1[[#This Row],[Age]]&gt;19,"YOUNG")</f>
        <v>OLD</v>
      </c>
      <c r="G8077" t="s">
        <v>25</v>
      </c>
      <c r="H8077" t="s">
        <v>27</v>
      </c>
      <c r="I8077" t="s">
        <v>53</v>
      </c>
      <c r="J8077" s="4">
        <v>570.35</v>
      </c>
      <c r="K8077">
        <v>4</v>
      </c>
      <c r="L8077" s="4">
        <v>2281.4</v>
      </c>
      <c r="M8077" s="4">
        <f>L8077-J8077</f>
        <v>1711.0500000000002</v>
      </c>
      <c r="N8077" s="4">
        <f t="shared" si="252"/>
        <v>142.58750000000001</v>
      </c>
      <c r="O8077" s="3">
        <f t="shared" si="253"/>
        <v>75</v>
      </c>
      <c r="P8077"/>
    </row>
    <row r="8078" spans="1:16">
      <c r="A8078">
        <v>9077</v>
      </c>
      <c r="B8078" s="2" t="s">
        <v>1295</v>
      </c>
      <c r="C8078" t="s">
        <v>396</v>
      </c>
      <c r="D8078" t="s">
        <v>17</v>
      </c>
      <c r="E8078">
        <v>37</v>
      </c>
      <c r="F8078" t="str" cm="1">
        <f t="array" ref="F8078">_xlfn.IFS(Table1[[#This Row],[Age]]&gt;49,"OLD",Table1[[#This Row],[Age]]&gt;29,"MIDDLE AGE",Table1[[#This Row],[Age]]&gt;19,"YOUNG")</f>
        <v>MIDDLE AGE</v>
      </c>
      <c r="G8078" t="s">
        <v>18</v>
      </c>
      <c r="H8078" t="s">
        <v>19</v>
      </c>
      <c r="I8078" t="s">
        <v>20</v>
      </c>
      <c r="J8078" s="4">
        <v>844.94</v>
      </c>
      <c r="K8078">
        <v>4</v>
      </c>
      <c r="L8078" s="4">
        <v>3379.76</v>
      </c>
      <c r="M8078" s="4">
        <f>L8078-J8078</f>
        <v>2534.8200000000002</v>
      </c>
      <c r="N8078" s="4">
        <f t="shared" si="252"/>
        <v>211.23500000000001</v>
      </c>
      <c r="O8078" s="3">
        <f t="shared" si="253"/>
        <v>75</v>
      </c>
      <c r="P8078"/>
    </row>
    <row r="8079" spans="1:16">
      <c r="A8079">
        <v>9078</v>
      </c>
      <c r="B8079" s="2" t="s">
        <v>982</v>
      </c>
      <c r="C8079" t="s">
        <v>520</v>
      </c>
      <c r="D8079" t="s">
        <v>12</v>
      </c>
      <c r="E8079">
        <v>33</v>
      </c>
      <c r="F8079" t="str" cm="1">
        <f t="array" ref="F8079">_xlfn.IFS(Table1[[#This Row],[Age]]&gt;49,"OLD",Table1[[#This Row],[Age]]&gt;29,"MIDDLE AGE",Table1[[#This Row],[Age]]&gt;19,"YOUNG")</f>
        <v>MIDDLE AGE</v>
      </c>
      <c r="G8079" t="s">
        <v>18</v>
      </c>
      <c r="H8079" t="s">
        <v>35</v>
      </c>
      <c r="I8079" t="s">
        <v>58</v>
      </c>
      <c r="J8079" s="4">
        <v>132.91999999999999</v>
      </c>
      <c r="K8079">
        <v>1</v>
      </c>
      <c r="L8079" s="4">
        <v>132.91999999999999</v>
      </c>
      <c r="M8079" s="4">
        <f>L8079-J8079</f>
        <v>0</v>
      </c>
      <c r="N8079" s="4">
        <f t="shared" si="252"/>
        <v>132.91999999999999</v>
      </c>
      <c r="O8079" s="3">
        <f t="shared" si="253"/>
        <v>0</v>
      </c>
      <c r="P8079"/>
    </row>
    <row r="8080" spans="1:16">
      <c r="A8080">
        <v>9079</v>
      </c>
      <c r="B8080" s="2" t="s">
        <v>970</v>
      </c>
      <c r="C8080" t="s">
        <v>620</v>
      </c>
      <c r="D8080" t="s">
        <v>12</v>
      </c>
      <c r="E8080">
        <v>54</v>
      </c>
      <c r="F8080" t="str" cm="1">
        <f t="array" ref="F8080">_xlfn.IFS(Table1[[#This Row],[Age]]&gt;49,"OLD",Table1[[#This Row],[Age]]&gt;29,"MIDDLE AGE",Table1[[#This Row],[Age]]&gt;19,"YOUNG")</f>
        <v>OLD</v>
      </c>
      <c r="G8080" t="s">
        <v>25</v>
      </c>
      <c r="H8080" t="s">
        <v>14</v>
      </c>
      <c r="I8080" t="s">
        <v>43</v>
      </c>
      <c r="J8080" s="4">
        <v>132.28</v>
      </c>
      <c r="K8080">
        <v>5</v>
      </c>
      <c r="L8080" s="4">
        <v>661.4</v>
      </c>
      <c r="M8080" s="4">
        <f>L8080-J8080</f>
        <v>529.12</v>
      </c>
      <c r="N8080" s="4">
        <f t="shared" si="252"/>
        <v>26.456</v>
      </c>
      <c r="O8080" s="3">
        <f t="shared" si="253"/>
        <v>80</v>
      </c>
      <c r="P8080"/>
    </row>
    <row r="8081" spans="1:16">
      <c r="A8081">
        <v>9080</v>
      </c>
      <c r="B8081" s="2" t="s">
        <v>987</v>
      </c>
      <c r="C8081" t="s">
        <v>846</v>
      </c>
      <c r="D8081" t="s">
        <v>12</v>
      </c>
      <c r="E8081">
        <v>20</v>
      </c>
      <c r="F8081" t="str" cm="1">
        <f t="array" ref="F8081">_xlfn.IFS(Table1[[#This Row],[Age]]&gt;49,"OLD",Table1[[#This Row],[Age]]&gt;29,"MIDDLE AGE",Table1[[#This Row],[Age]]&gt;19,"YOUNG")</f>
        <v>YOUNG</v>
      </c>
      <c r="G8081" t="s">
        <v>13</v>
      </c>
      <c r="H8081" t="s">
        <v>19</v>
      </c>
      <c r="I8081" t="s">
        <v>20</v>
      </c>
      <c r="J8081" s="4">
        <v>128.97999999999999</v>
      </c>
      <c r="K8081">
        <v>1</v>
      </c>
      <c r="L8081" s="4">
        <v>128.97999999999999</v>
      </c>
      <c r="M8081" s="4">
        <f>L8081-J8081</f>
        <v>0</v>
      </c>
      <c r="N8081" s="4">
        <f t="shared" si="252"/>
        <v>128.97999999999999</v>
      </c>
      <c r="O8081" s="3">
        <f t="shared" si="253"/>
        <v>0</v>
      </c>
      <c r="P8081"/>
    </row>
    <row r="8082" spans="1:16">
      <c r="A8082">
        <v>9081</v>
      </c>
      <c r="B8082" s="2" t="s">
        <v>1145</v>
      </c>
      <c r="C8082" t="s">
        <v>603</v>
      </c>
      <c r="D8082" t="s">
        <v>12</v>
      </c>
      <c r="E8082">
        <v>44</v>
      </c>
      <c r="F8082" t="str" cm="1">
        <f t="array" ref="F8082">_xlfn.IFS(Table1[[#This Row],[Age]]&gt;49,"OLD",Table1[[#This Row],[Age]]&gt;29,"MIDDLE AGE",Table1[[#This Row],[Age]]&gt;19,"YOUNG")</f>
        <v>MIDDLE AGE</v>
      </c>
      <c r="G8082" t="s">
        <v>22</v>
      </c>
      <c r="H8082" t="s">
        <v>14</v>
      </c>
      <c r="I8082" t="s">
        <v>15</v>
      </c>
      <c r="J8082" s="4">
        <v>493.96</v>
      </c>
      <c r="K8082">
        <v>5</v>
      </c>
      <c r="L8082" s="4">
        <v>2469.8000000000002</v>
      </c>
      <c r="M8082" s="4">
        <f>L8082-J8082</f>
        <v>1975.8400000000001</v>
      </c>
      <c r="N8082" s="4">
        <f t="shared" si="252"/>
        <v>98.792000000000002</v>
      </c>
      <c r="O8082" s="3">
        <f t="shared" si="253"/>
        <v>80</v>
      </c>
      <c r="P8082"/>
    </row>
    <row r="8083" spans="1:16">
      <c r="A8083">
        <v>9082</v>
      </c>
      <c r="B8083" s="2" t="s">
        <v>1080</v>
      </c>
      <c r="C8083" t="s">
        <v>761</v>
      </c>
      <c r="D8083" t="s">
        <v>12</v>
      </c>
      <c r="E8083">
        <v>32</v>
      </c>
      <c r="F8083" t="str" cm="1">
        <f t="array" ref="F8083">_xlfn.IFS(Table1[[#This Row],[Age]]&gt;49,"OLD",Table1[[#This Row],[Age]]&gt;29,"MIDDLE AGE",Table1[[#This Row],[Age]]&gt;19,"YOUNG")</f>
        <v>MIDDLE AGE</v>
      </c>
      <c r="G8083" t="s">
        <v>18</v>
      </c>
      <c r="H8083" t="s">
        <v>27</v>
      </c>
      <c r="I8083" t="s">
        <v>46</v>
      </c>
      <c r="J8083" s="4">
        <v>336.96</v>
      </c>
      <c r="K8083">
        <v>5</v>
      </c>
      <c r="L8083" s="4">
        <v>1684.8</v>
      </c>
      <c r="M8083" s="4">
        <f>L8083-J8083</f>
        <v>1347.84</v>
      </c>
      <c r="N8083" s="4">
        <f t="shared" si="252"/>
        <v>67.391999999999996</v>
      </c>
      <c r="O8083" s="3">
        <f t="shared" si="253"/>
        <v>80</v>
      </c>
      <c r="P8083"/>
    </row>
    <row r="8084" spans="1:16">
      <c r="A8084">
        <v>9083</v>
      </c>
      <c r="B8084" s="2" t="s">
        <v>954</v>
      </c>
      <c r="C8084" t="s">
        <v>841</v>
      </c>
      <c r="D8084" t="s">
        <v>12</v>
      </c>
      <c r="E8084">
        <v>51</v>
      </c>
      <c r="F8084" t="str" cm="1">
        <f t="array" ref="F8084">_xlfn.IFS(Table1[[#This Row],[Age]]&gt;49,"OLD",Table1[[#This Row],[Age]]&gt;29,"MIDDLE AGE",Table1[[#This Row],[Age]]&gt;19,"YOUNG")</f>
        <v>OLD</v>
      </c>
      <c r="G8084" t="s">
        <v>18</v>
      </c>
      <c r="H8084" t="s">
        <v>14</v>
      </c>
      <c r="I8084" t="s">
        <v>43</v>
      </c>
      <c r="J8084" s="4">
        <v>721.99</v>
      </c>
      <c r="K8084">
        <v>4</v>
      </c>
      <c r="L8084" s="4">
        <v>2887.96</v>
      </c>
      <c r="M8084" s="4">
        <f>L8084-J8084</f>
        <v>2165.9700000000003</v>
      </c>
      <c r="N8084" s="4">
        <f t="shared" si="252"/>
        <v>180.4975</v>
      </c>
      <c r="O8084" s="3">
        <f t="shared" si="253"/>
        <v>75.000000000000014</v>
      </c>
      <c r="P8084"/>
    </row>
    <row r="8085" spans="1:16">
      <c r="A8085">
        <v>9084</v>
      </c>
      <c r="B8085" s="2" t="s">
        <v>1273</v>
      </c>
      <c r="C8085" t="s">
        <v>706</v>
      </c>
      <c r="D8085" t="s">
        <v>12</v>
      </c>
      <c r="E8085">
        <v>62</v>
      </c>
      <c r="F8085" t="str" cm="1">
        <f t="array" ref="F8085">_xlfn.IFS(Table1[[#This Row],[Age]]&gt;49,"OLD",Table1[[#This Row],[Age]]&gt;29,"MIDDLE AGE",Table1[[#This Row],[Age]]&gt;19,"YOUNG")</f>
        <v>OLD</v>
      </c>
      <c r="G8085" t="s">
        <v>13</v>
      </c>
      <c r="H8085" t="s">
        <v>14</v>
      </c>
      <c r="I8085" t="s">
        <v>38</v>
      </c>
      <c r="J8085" s="4">
        <v>903.6</v>
      </c>
      <c r="K8085">
        <v>1</v>
      </c>
      <c r="L8085" s="4">
        <v>903.6</v>
      </c>
      <c r="M8085" s="4">
        <f>L8085-J8085</f>
        <v>0</v>
      </c>
      <c r="N8085" s="4">
        <f t="shared" si="252"/>
        <v>903.6</v>
      </c>
      <c r="O8085" s="3">
        <f t="shared" si="253"/>
        <v>0</v>
      </c>
      <c r="P8085"/>
    </row>
    <row r="8086" spans="1:16">
      <c r="A8086">
        <v>9085</v>
      </c>
      <c r="B8086" s="2" t="s">
        <v>1024</v>
      </c>
      <c r="C8086" t="s">
        <v>137</v>
      </c>
      <c r="D8086" t="s">
        <v>12</v>
      </c>
      <c r="E8086">
        <v>39</v>
      </c>
      <c r="F8086" t="str" cm="1">
        <f t="array" ref="F8086">_xlfn.IFS(Table1[[#This Row],[Age]]&gt;49,"OLD",Table1[[#This Row],[Age]]&gt;29,"MIDDLE AGE",Table1[[#This Row],[Age]]&gt;19,"YOUNG")</f>
        <v>MIDDLE AGE</v>
      </c>
      <c r="G8086" t="s">
        <v>13</v>
      </c>
      <c r="H8086" t="s">
        <v>14</v>
      </c>
      <c r="I8086" t="s">
        <v>15</v>
      </c>
      <c r="J8086" s="4">
        <v>623.17999999999995</v>
      </c>
      <c r="K8086">
        <v>1</v>
      </c>
      <c r="L8086" s="4">
        <v>623.17999999999995</v>
      </c>
      <c r="M8086" s="4">
        <f>L8086-J8086</f>
        <v>0</v>
      </c>
      <c r="N8086" s="4">
        <f t="shared" si="252"/>
        <v>623.17999999999995</v>
      </c>
      <c r="O8086" s="3">
        <f t="shared" si="253"/>
        <v>0</v>
      </c>
      <c r="P8086"/>
    </row>
    <row r="8087" spans="1:16">
      <c r="A8087">
        <v>9086</v>
      </c>
      <c r="B8087" s="2" t="s">
        <v>1192</v>
      </c>
      <c r="C8087" t="s">
        <v>633</v>
      </c>
      <c r="D8087" t="s">
        <v>17</v>
      </c>
      <c r="E8087">
        <v>57</v>
      </c>
      <c r="F8087" t="str" cm="1">
        <f t="array" ref="F8087">_xlfn.IFS(Table1[[#This Row],[Age]]&gt;49,"OLD",Table1[[#This Row],[Age]]&gt;29,"MIDDLE AGE",Table1[[#This Row],[Age]]&gt;19,"YOUNG")</f>
        <v>OLD</v>
      </c>
      <c r="G8087" t="s">
        <v>18</v>
      </c>
      <c r="H8087" t="s">
        <v>40</v>
      </c>
      <c r="I8087" t="s">
        <v>41</v>
      </c>
      <c r="J8087" s="4">
        <v>221.08</v>
      </c>
      <c r="K8087">
        <v>4</v>
      </c>
      <c r="L8087" s="4">
        <v>884.32</v>
      </c>
      <c r="M8087" s="4">
        <f>L8087-J8087</f>
        <v>663.24</v>
      </c>
      <c r="N8087" s="4">
        <f t="shared" si="252"/>
        <v>55.27</v>
      </c>
      <c r="O8087" s="3">
        <f t="shared" si="253"/>
        <v>75</v>
      </c>
      <c r="P8087"/>
    </row>
    <row r="8088" spans="1:16">
      <c r="A8088">
        <v>9087</v>
      </c>
      <c r="B8088" s="2" t="s">
        <v>1281</v>
      </c>
      <c r="C8088" t="s">
        <v>821</v>
      </c>
      <c r="D8088" t="s">
        <v>17</v>
      </c>
      <c r="E8088">
        <v>40</v>
      </c>
      <c r="F8088" t="str" cm="1">
        <f t="array" ref="F8088">_xlfn.IFS(Table1[[#This Row],[Age]]&gt;49,"OLD",Table1[[#This Row],[Age]]&gt;29,"MIDDLE AGE",Table1[[#This Row],[Age]]&gt;19,"YOUNG")</f>
        <v>MIDDLE AGE</v>
      </c>
      <c r="G8088" t="s">
        <v>13</v>
      </c>
      <c r="H8088" t="s">
        <v>19</v>
      </c>
      <c r="I8088" t="s">
        <v>51</v>
      </c>
      <c r="J8088" s="4">
        <v>931.57</v>
      </c>
      <c r="K8088">
        <v>3</v>
      </c>
      <c r="L8088" s="4">
        <v>2794.71</v>
      </c>
      <c r="M8088" s="4">
        <f>L8088-J8088</f>
        <v>1863.1399999999999</v>
      </c>
      <c r="N8088" s="4">
        <f t="shared" si="252"/>
        <v>310.52333333333337</v>
      </c>
      <c r="O8088" s="3">
        <f t="shared" si="253"/>
        <v>66.666666666666657</v>
      </c>
      <c r="P8088"/>
    </row>
    <row r="8089" spans="1:16">
      <c r="A8089">
        <v>9088</v>
      </c>
      <c r="B8089" s="2" t="s">
        <v>1115</v>
      </c>
      <c r="C8089" t="s">
        <v>630</v>
      </c>
      <c r="D8089" t="s">
        <v>12</v>
      </c>
      <c r="E8089">
        <v>21</v>
      </c>
      <c r="F8089" t="str" cm="1">
        <f t="array" ref="F8089">_xlfn.IFS(Table1[[#This Row],[Age]]&gt;49,"OLD",Table1[[#This Row],[Age]]&gt;29,"MIDDLE AGE",Table1[[#This Row],[Age]]&gt;19,"YOUNG")</f>
        <v>YOUNG</v>
      </c>
      <c r="G8089" t="s">
        <v>13</v>
      </c>
      <c r="H8089" t="s">
        <v>27</v>
      </c>
      <c r="I8089" t="s">
        <v>53</v>
      </c>
      <c r="J8089" s="4">
        <v>532.58000000000004</v>
      </c>
      <c r="K8089">
        <v>1</v>
      </c>
      <c r="L8089" s="4">
        <v>532.58000000000004</v>
      </c>
      <c r="M8089" s="4">
        <f>L8089-J8089</f>
        <v>0</v>
      </c>
      <c r="N8089" s="4">
        <f t="shared" si="252"/>
        <v>532.58000000000004</v>
      </c>
      <c r="O8089" s="3">
        <f t="shared" si="253"/>
        <v>0</v>
      </c>
      <c r="P8089"/>
    </row>
    <row r="8090" spans="1:16">
      <c r="A8090">
        <v>9089</v>
      </c>
      <c r="B8090" s="2" t="s">
        <v>1298</v>
      </c>
      <c r="C8090" t="s">
        <v>445</v>
      </c>
      <c r="D8090" t="s">
        <v>17</v>
      </c>
      <c r="E8090">
        <v>58</v>
      </c>
      <c r="F8090" t="str" cm="1">
        <f t="array" ref="F8090">_xlfn.IFS(Table1[[#This Row],[Age]]&gt;49,"OLD",Table1[[#This Row],[Age]]&gt;29,"MIDDLE AGE",Table1[[#This Row],[Age]]&gt;19,"YOUNG")</f>
        <v>OLD</v>
      </c>
      <c r="G8090" t="s">
        <v>13</v>
      </c>
      <c r="H8090" t="s">
        <v>35</v>
      </c>
      <c r="I8090" t="s">
        <v>36</v>
      </c>
      <c r="J8090" s="4">
        <v>722.75</v>
      </c>
      <c r="K8090">
        <v>2</v>
      </c>
      <c r="L8090" s="4">
        <v>1445.5</v>
      </c>
      <c r="M8090" s="4">
        <f>L8090-J8090</f>
        <v>722.75</v>
      </c>
      <c r="N8090" s="4">
        <f t="shared" si="252"/>
        <v>361.375</v>
      </c>
      <c r="O8090" s="3">
        <f t="shared" si="253"/>
        <v>50</v>
      </c>
      <c r="P8090"/>
    </row>
    <row r="8091" spans="1:16">
      <c r="A8091">
        <v>9090</v>
      </c>
      <c r="B8091" s="2" t="s">
        <v>1056</v>
      </c>
      <c r="C8091" t="s">
        <v>92</v>
      </c>
      <c r="D8091" t="s">
        <v>17</v>
      </c>
      <c r="E8091">
        <v>40</v>
      </c>
      <c r="F8091" t="str" cm="1">
        <f t="array" ref="F8091">_xlfn.IFS(Table1[[#This Row],[Age]]&gt;49,"OLD",Table1[[#This Row],[Age]]&gt;29,"MIDDLE AGE",Table1[[#This Row],[Age]]&gt;19,"YOUNG")</f>
        <v>MIDDLE AGE</v>
      </c>
      <c r="G8091" t="s">
        <v>22</v>
      </c>
      <c r="H8091" t="s">
        <v>27</v>
      </c>
      <c r="I8091" t="s">
        <v>46</v>
      </c>
      <c r="J8091" s="4">
        <v>891.6</v>
      </c>
      <c r="K8091">
        <v>2</v>
      </c>
      <c r="L8091" s="4">
        <v>1783.2</v>
      </c>
      <c r="M8091" s="4">
        <f>L8091-J8091</f>
        <v>891.6</v>
      </c>
      <c r="N8091" s="4">
        <f t="shared" si="252"/>
        <v>445.8</v>
      </c>
      <c r="O8091" s="3">
        <f t="shared" si="253"/>
        <v>50</v>
      </c>
      <c r="P8091"/>
    </row>
    <row r="8092" spans="1:16">
      <c r="A8092">
        <v>9091</v>
      </c>
      <c r="B8092" s="2" t="s">
        <v>1213</v>
      </c>
      <c r="C8092" t="s">
        <v>940</v>
      </c>
      <c r="D8092" t="s">
        <v>17</v>
      </c>
      <c r="E8092">
        <v>64</v>
      </c>
      <c r="F8092" t="str" cm="1">
        <f t="array" ref="F8092">_xlfn.IFS(Table1[[#This Row],[Age]]&gt;49,"OLD",Table1[[#This Row],[Age]]&gt;29,"MIDDLE AGE",Table1[[#This Row],[Age]]&gt;19,"YOUNG")</f>
        <v>OLD</v>
      </c>
      <c r="G8092" t="s">
        <v>22</v>
      </c>
      <c r="H8092" t="s">
        <v>27</v>
      </c>
      <c r="I8092" t="s">
        <v>32</v>
      </c>
      <c r="J8092" s="4">
        <v>989.93</v>
      </c>
      <c r="K8092">
        <v>1</v>
      </c>
      <c r="L8092" s="4">
        <v>989.93</v>
      </c>
      <c r="M8092" s="4">
        <f>L8092-J8092</f>
        <v>0</v>
      </c>
      <c r="N8092" s="4">
        <f t="shared" si="252"/>
        <v>989.93</v>
      </c>
      <c r="O8092" s="3">
        <f t="shared" si="253"/>
        <v>0</v>
      </c>
      <c r="P8092"/>
    </row>
    <row r="8093" spans="1:16">
      <c r="A8093">
        <v>9092</v>
      </c>
      <c r="B8093" s="2" t="s">
        <v>1243</v>
      </c>
      <c r="C8093" t="s">
        <v>918</v>
      </c>
      <c r="D8093" t="s">
        <v>17</v>
      </c>
      <c r="E8093">
        <v>26</v>
      </c>
      <c r="F8093" t="str" cm="1">
        <f t="array" ref="F8093">_xlfn.IFS(Table1[[#This Row],[Age]]&gt;49,"OLD",Table1[[#This Row],[Age]]&gt;29,"MIDDLE AGE",Table1[[#This Row],[Age]]&gt;19,"YOUNG")</f>
        <v>YOUNG</v>
      </c>
      <c r="G8093" t="s">
        <v>22</v>
      </c>
      <c r="H8093" t="s">
        <v>40</v>
      </c>
      <c r="I8093" t="s">
        <v>41</v>
      </c>
      <c r="J8093" s="4">
        <v>511</v>
      </c>
      <c r="K8093">
        <v>5</v>
      </c>
      <c r="L8093" s="4">
        <v>2555</v>
      </c>
      <c r="M8093" s="4">
        <f>L8093-J8093</f>
        <v>2044</v>
      </c>
      <c r="N8093" s="4">
        <f t="shared" si="252"/>
        <v>102.2</v>
      </c>
      <c r="O8093" s="3">
        <f t="shared" si="253"/>
        <v>80</v>
      </c>
      <c r="P8093"/>
    </row>
    <row r="8094" spans="1:16">
      <c r="A8094">
        <v>9093</v>
      </c>
      <c r="B8094" s="2" t="s">
        <v>1095</v>
      </c>
      <c r="C8094" t="s">
        <v>89</v>
      </c>
      <c r="D8094" t="s">
        <v>17</v>
      </c>
      <c r="E8094">
        <v>41</v>
      </c>
      <c r="F8094" t="str" cm="1">
        <f t="array" ref="F8094">_xlfn.IFS(Table1[[#This Row],[Age]]&gt;49,"OLD",Table1[[#This Row],[Age]]&gt;29,"MIDDLE AGE",Table1[[#This Row],[Age]]&gt;19,"YOUNG")</f>
        <v>MIDDLE AGE</v>
      </c>
      <c r="G8094" t="s">
        <v>13</v>
      </c>
      <c r="H8094" t="s">
        <v>40</v>
      </c>
      <c r="I8094" t="s">
        <v>68</v>
      </c>
      <c r="J8094" s="4">
        <v>809.98</v>
      </c>
      <c r="K8094">
        <v>4</v>
      </c>
      <c r="L8094" s="4">
        <v>3239.92</v>
      </c>
      <c r="M8094" s="4">
        <f>L8094-J8094</f>
        <v>2429.94</v>
      </c>
      <c r="N8094" s="4">
        <f t="shared" si="252"/>
        <v>202.495</v>
      </c>
      <c r="O8094" s="3">
        <f t="shared" si="253"/>
        <v>75</v>
      </c>
      <c r="P8094"/>
    </row>
    <row r="8095" spans="1:16">
      <c r="A8095">
        <v>9094</v>
      </c>
      <c r="B8095" s="2" t="s">
        <v>969</v>
      </c>
      <c r="C8095" t="s">
        <v>618</v>
      </c>
      <c r="D8095" t="s">
        <v>17</v>
      </c>
      <c r="E8095">
        <v>38</v>
      </c>
      <c r="F8095" t="str" cm="1">
        <f t="array" ref="F8095">_xlfn.IFS(Table1[[#This Row],[Age]]&gt;49,"OLD",Table1[[#This Row],[Age]]&gt;29,"MIDDLE AGE",Table1[[#This Row],[Age]]&gt;19,"YOUNG")</f>
        <v>MIDDLE AGE</v>
      </c>
      <c r="G8095" t="s">
        <v>13</v>
      </c>
      <c r="H8095" t="s">
        <v>14</v>
      </c>
      <c r="I8095" t="s">
        <v>43</v>
      </c>
      <c r="J8095" s="4">
        <v>571.20000000000005</v>
      </c>
      <c r="K8095">
        <v>5</v>
      </c>
      <c r="L8095" s="4">
        <v>2856</v>
      </c>
      <c r="M8095" s="4">
        <f>L8095-J8095</f>
        <v>2284.8000000000002</v>
      </c>
      <c r="N8095" s="4">
        <f t="shared" si="252"/>
        <v>114.24000000000001</v>
      </c>
      <c r="O8095" s="3">
        <f t="shared" si="253"/>
        <v>80</v>
      </c>
      <c r="P8095"/>
    </row>
    <row r="8096" spans="1:16">
      <c r="A8096">
        <v>9095</v>
      </c>
      <c r="B8096" s="2" t="s">
        <v>1126</v>
      </c>
      <c r="C8096" t="s">
        <v>372</v>
      </c>
      <c r="D8096" t="s">
        <v>12</v>
      </c>
      <c r="E8096">
        <v>58</v>
      </c>
      <c r="F8096" t="str" cm="1">
        <f t="array" ref="F8096">_xlfn.IFS(Table1[[#This Row],[Age]]&gt;49,"OLD",Table1[[#This Row],[Age]]&gt;29,"MIDDLE AGE",Table1[[#This Row],[Age]]&gt;19,"YOUNG")</f>
        <v>OLD</v>
      </c>
      <c r="G8096" t="s">
        <v>22</v>
      </c>
      <c r="H8096" t="s">
        <v>27</v>
      </c>
      <c r="I8096" t="s">
        <v>46</v>
      </c>
      <c r="J8096" s="4">
        <v>491.59</v>
      </c>
      <c r="K8096">
        <v>2</v>
      </c>
      <c r="L8096" s="4">
        <v>983.18</v>
      </c>
      <c r="M8096" s="4">
        <f>L8096-J8096</f>
        <v>491.59</v>
      </c>
      <c r="N8096" s="4">
        <f t="shared" si="252"/>
        <v>245.79499999999999</v>
      </c>
      <c r="O8096" s="3">
        <f t="shared" si="253"/>
        <v>50</v>
      </c>
      <c r="P8096"/>
    </row>
    <row r="8097" spans="1:16">
      <c r="A8097">
        <v>9096</v>
      </c>
      <c r="B8097" s="2" t="s">
        <v>949</v>
      </c>
      <c r="C8097" t="s">
        <v>764</v>
      </c>
      <c r="D8097" t="s">
        <v>17</v>
      </c>
      <c r="E8097">
        <v>63</v>
      </c>
      <c r="F8097" t="str" cm="1">
        <f t="array" ref="F8097">_xlfn.IFS(Table1[[#This Row],[Age]]&gt;49,"OLD",Table1[[#This Row],[Age]]&gt;29,"MIDDLE AGE",Table1[[#This Row],[Age]]&gt;19,"YOUNG")</f>
        <v>OLD</v>
      </c>
      <c r="G8097" t="s">
        <v>22</v>
      </c>
      <c r="H8097" t="s">
        <v>19</v>
      </c>
      <c r="I8097" t="s">
        <v>20</v>
      </c>
      <c r="J8097" s="4">
        <v>542.34</v>
      </c>
      <c r="K8097">
        <v>2</v>
      </c>
      <c r="L8097" s="4">
        <v>1084.68</v>
      </c>
      <c r="M8097" s="4">
        <f>L8097-J8097</f>
        <v>542.34</v>
      </c>
      <c r="N8097" s="4">
        <f t="shared" si="252"/>
        <v>271.17</v>
      </c>
      <c r="O8097" s="3">
        <f t="shared" si="253"/>
        <v>50</v>
      </c>
      <c r="P8097"/>
    </row>
    <row r="8098" spans="1:16">
      <c r="A8098">
        <v>9097</v>
      </c>
      <c r="B8098" s="2" t="s">
        <v>1043</v>
      </c>
      <c r="C8098" t="s">
        <v>233</v>
      </c>
      <c r="D8098" t="s">
        <v>17</v>
      </c>
      <c r="E8098">
        <v>33</v>
      </c>
      <c r="F8098" t="str" cm="1">
        <f t="array" ref="F8098">_xlfn.IFS(Table1[[#This Row],[Age]]&gt;49,"OLD",Table1[[#This Row],[Age]]&gt;29,"MIDDLE AGE",Table1[[#This Row],[Age]]&gt;19,"YOUNG")</f>
        <v>MIDDLE AGE</v>
      </c>
      <c r="G8098" t="s">
        <v>25</v>
      </c>
      <c r="H8098" t="s">
        <v>40</v>
      </c>
      <c r="I8098" t="s">
        <v>41</v>
      </c>
      <c r="J8098" s="4">
        <v>489.43</v>
      </c>
      <c r="K8098">
        <v>4</v>
      </c>
      <c r="L8098" s="4">
        <v>1957.72</v>
      </c>
      <c r="M8098" s="4">
        <f>L8098-J8098</f>
        <v>1468.29</v>
      </c>
      <c r="N8098" s="4">
        <f t="shared" si="252"/>
        <v>122.3575</v>
      </c>
      <c r="O8098" s="3">
        <f t="shared" si="253"/>
        <v>75</v>
      </c>
      <c r="P8098"/>
    </row>
    <row r="8099" spans="1:16">
      <c r="A8099">
        <v>9098</v>
      </c>
      <c r="B8099" s="2" t="s">
        <v>1059</v>
      </c>
      <c r="C8099" t="s">
        <v>197</v>
      </c>
      <c r="D8099" t="s">
        <v>17</v>
      </c>
      <c r="E8099">
        <v>42</v>
      </c>
      <c r="F8099" t="str" cm="1">
        <f t="array" ref="F8099">_xlfn.IFS(Table1[[#This Row],[Age]]&gt;49,"OLD",Table1[[#This Row],[Age]]&gt;29,"MIDDLE AGE",Table1[[#This Row],[Age]]&gt;19,"YOUNG")</f>
        <v>MIDDLE AGE</v>
      </c>
      <c r="G8099" t="s">
        <v>18</v>
      </c>
      <c r="H8099" t="s">
        <v>40</v>
      </c>
      <c r="I8099" t="s">
        <v>74</v>
      </c>
      <c r="J8099" s="4">
        <v>426.82</v>
      </c>
      <c r="K8099">
        <v>2</v>
      </c>
      <c r="L8099" s="4">
        <v>853.64</v>
      </c>
      <c r="M8099" s="4">
        <f>L8099-J8099</f>
        <v>426.82</v>
      </c>
      <c r="N8099" s="4">
        <f t="shared" si="252"/>
        <v>213.41</v>
      </c>
      <c r="O8099" s="3">
        <f t="shared" si="253"/>
        <v>50</v>
      </c>
      <c r="P8099"/>
    </row>
    <row r="8100" spans="1:16">
      <c r="A8100">
        <v>9099</v>
      </c>
      <c r="B8100" s="2" t="s">
        <v>993</v>
      </c>
      <c r="C8100" t="s">
        <v>453</v>
      </c>
      <c r="D8100" t="s">
        <v>17</v>
      </c>
      <c r="E8100">
        <v>43</v>
      </c>
      <c r="F8100" t="str" cm="1">
        <f t="array" ref="F8100">_xlfn.IFS(Table1[[#This Row],[Age]]&gt;49,"OLD",Table1[[#This Row],[Age]]&gt;29,"MIDDLE AGE",Table1[[#This Row],[Age]]&gt;19,"YOUNG")</f>
        <v>MIDDLE AGE</v>
      </c>
      <c r="G8100" t="s">
        <v>22</v>
      </c>
      <c r="H8100" t="s">
        <v>19</v>
      </c>
      <c r="I8100" t="s">
        <v>80</v>
      </c>
      <c r="J8100" s="4">
        <v>726.48</v>
      </c>
      <c r="K8100">
        <v>3</v>
      </c>
      <c r="L8100" s="4">
        <v>2179.44</v>
      </c>
      <c r="M8100" s="4">
        <f>L8100-J8100</f>
        <v>1452.96</v>
      </c>
      <c r="N8100" s="4">
        <f t="shared" si="252"/>
        <v>242.16</v>
      </c>
      <c r="O8100" s="3">
        <f t="shared" si="253"/>
        <v>66.666666666666657</v>
      </c>
      <c r="P8100"/>
    </row>
    <row r="8101" spans="1:16">
      <c r="A8101">
        <v>9100</v>
      </c>
      <c r="B8101" s="2" t="s">
        <v>1219</v>
      </c>
      <c r="C8101" t="s">
        <v>486</v>
      </c>
      <c r="D8101" t="s">
        <v>12</v>
      </c>
      <c r="E8101">
        <v>62</v>
      </c>
      <c r="F8101" t="str" cm="1">
        <f t="array" ref="F8101">_xlfn.IFS(Table1[[#This Row],[Age]]&gt;49,"OLD",Table1[[#This Row],[Age]]&gt;29,"MIDDLE AGE",Table1[[#This Row],[Age]]&gt;19,"YOUNG")</f>
        <v>OLD</v>
      </c>
      <c r="G8101" t="s">
        <v>25</v>
      </c>
      <c r="H8101" t="s">
        <v>40</v>
      </c>
      <c r="I8101" t="s">
        <v>74</v>
      </c>
      <c r="J8101" s="4">
        <v>257.18</v>
      </c>
      <c r="K8101">
        <v>2</v>
      </c>
      <c r="L8101" s="4">
        <v>514.36</v>
      </c>
      <c r="M8101" s="4">
        <f>L8101-J8101</f>
        <v>257.18</v>
      </c>
      <c r="N8101" s="4">
        <f t="shared" si="252"/>
        <v>128.59</v>
      </c>
      <c r="O8101" s="3">
        <f t="shared" si="253"/>
        <v>50</v>
      </c>
      <c r="P8101"/>
    </row>
    <row r="8102" spans="1:16">
      <c r="A8102">
        <v>9101</v>
      </c>
      <c r="B8102" s="2" t="s">
        <v>991</v>
      </c>
      <c r="C8102" t="s">
        <v>358</v>
      </c>
      <c r="D8102" t="s">
        <v>12</v>
      </c>
      <c r="E8102">
        <v>26</v>
      </c>
      <c r="F8102" t="str" cm="1">
        <f t="array" ref="F8102">_xlfn.IFS(Table1[[#This Row],[Age]]&gt;49,"OLD",Table1[[#This Row],[Age]]&gt;29,"MIDDLE AGE",Table1[[#This Row],[Age]]&gt;19,"YOUNG")</f>
        <v>YOUNG</v>
      </c>
      <c r="G8102" t="s">
        <v>25</v>
      </c>
      <c r="H8102" t="s">
        <v>19</v>
      </c>
      <c r="I8102" t="s">
        <v>51</v>
      </c>
      <c r="J8102" s="4">
        <v>620.22</v>
      </c>
      <c r="K8102">
        <v>5</v>
      </c>
      <c r="L8102" s="4">
        <v>3101.1</v>
      </c>
      <c r="M8102" s="4">
        <f>L8102-J8102</f>
        <v>2480.88</v>
      </c>
      <c r="N8102" s="4">
        <f t="shared" si="252"/>
        <v>124.04400000000001</v>
      </c>
      <c r="O8102" s="3">
        <f t="shared" si="253"/>
        <v>80</v>
      </c>
      <c r="P8102"/>
    </row>
    <row r="8103" spans="1:16">
      <c r="A8103">
        <v>9102</v>
      </c>
      <c r="B8103" s="2" t="s">
        <v>1210</v>
      </c>
      <c r="C8103" t="s">
        <v>461</v>
      </c>
      <c r="D8103" t="s">
        <v>12</v>
      </c>
      <c r="E8103">
        <v>32</v>
      </c>
      <c r="F8103" t="str" cm="1">
        <f t="array" ref="F8103">_xlfn.IFS(Table1[[#This Row],[Age]]&gt;49,"OLD",Table1[[#This Row],[Age]]&gt;29,"MIDDLE AGE",Table1[[#This Row],[Age]]&gt;19,"YOUNG")</f>
        <v>MIDDLE AGE</v>
      </c>
      <c r="G8103" t="s">
        <v>22</v>
      </c>
      <c r="H8103" t="s">
        <v>35</v>
      </c>
      <c r="I8103" t="s">
        <v>63</v>
      </c>
      <c r="J8103" s="4">
        <v>715.83</v>
      </c>
      <c r="K8103">
        <v>5</v>
      </c>
      <c r="L8103" s="4">
        <v>3579.15</v>
      </c>
      <c r="M8103" s="4">
        <f>L8103-J8103</f>
        <v>2863.32</v>
      </c>
      <c r="N8103" s="4">
        <f t="shared" si="252"/>
        <v>143.166</v>
      </c>
      <c r="O8103" s="3">
        <f t="shared" si="253"/>
        <v>80</v>
      </c>
      <c r="P8103"/>
    </row>
    <row r="8104" spans="1:16">
      <c r="A8104">
        <v>9103</v>
      </c>
      <c r="B8104" s="2" t="s">
        <v>1085</v>
      </c>
      <c r="C8104" t="s">
        <v>429</v>
      </c>
      <c r="D8104" t="s">
        <v>12</v>
      </c>
      <c r="E8104">
        <v>56</v>
      </c>
      <c r="F8104" t="str" cm="1">
        <f t="array" ref="F8104">_xlfn.IFS(Table1[[#This Row],[Age]]&gt;49,"OLD",Table1[[#This Row],[Age]]&gt;29,"MIDDLE AGE",Table1[[#This Row],[Age]]&gt;19,"YOUNG")</f>
        <v>OLD</v>
      </c>
      <c r="G8104" t="s">
        <v>25</v>
      </c>
      <c r="H8104" t="s">
        <v>19</v>
      </c>
      <c r="I8104" t="s">
        <v>23</v>
      </c>
      <c r="J8104" s="4">
        <v>893.17</v>
      </c>
      <c r="K8104">
        <v>3</v>
      </c>
      <c r="L8104" s="4">
        <v>2679.51</v>
      </c>
      <c r="M8104" s="4">
        <f>L8104-J8104</f>
        <v>1786.3400000000001</v>
      </c>
      <c r="N8104" s="4">
        <f t="shared" si="252"/>
        <v>297.7233333333333</v>
      </c>
      <c r="O8104" s="3">
        <f t="shared" si="253"/>
        <v>66.666666666666657</v>
      </c>
      <c r="P8104"/>
    </row>
    <row r="8105" spans="1:16">
      <c r="A8105">
        <v>9104</v>
      </c>
      <c r="B8105" s="2" t="s">
        <v>1047</v>
      </c>
      <c r="C8105" t="s">
        <v>635</v>
      </c>
      <c r="D8105" t="s">
        <v>17</v>
      </c>
      <c r="E8105">
        <v>50</v>
      </c>
      <c r="F8105" t="str" cm="1">
        <f t="array" ref="F8105">_xlfn.IFS(Table1[[#This Row],[Age]]&gt;49,"OLD",Table1[[#This Row],[Age]]&gt;29,"MIDDLE AGE",Table1[[#This Row],[Age]]&gt;19,"YOUNG")</f>
        <v>OLD</v>
      </c>
      <c r="G8105" t="s">
        <v>22</v>
      </c>
      <c r="H8105" t="s">
        <v>35</v>
      </c>
      <c r="I8105" t="s">
        <v>36</v>
      </c>
      <c r="J8105" s="4">
        <v>338.56</v>
      </c>
      <c r="K8105">
        <v>5</v>
      </c>
      <c r="L8105" s="4">
        <v>1692.8</v>
      </c>
      <c r="M8105" s="4">
        <f>L8105-J8105</f>
        <v>1354.24</v>
      </c>
      <c r="N8105" s="4">
        <f t="shared" si="252"/>
        <v>67.712000000000003</v>
      </c>
      <c r="O8105" s="3">
        <f t="shared" si="253"/>
        <v>80</v>
      </c>
      <c r="P8105"/>
    </row>
    <row r="8106" spans="1:16">
      <c r="A8106">
        <v>9105</v>
      </c>
      <c r="B8106" s="2" t="s">
        <v>999</v>
      </c>
      <c r="C8106" t="s">
        <v>771</v>
      </c>
      <c r="D8106" t="s">
        <v>12</v>
      </c>
      <c r="E8106">
        <v>18</v>
      </c>
      <c r="F8106" t="e" cm="1">
        <f t="array" ref="F8106">_xlfn.IFS(Table1[[#This Row],[Age]]&gt;49,"OLD",Table1[[#This Row],[Age]]&gt;29,"MIDDLE AGE",Table1[[#This Row],[Age]]&gt;19,"YOUNG")</f>
        <v>#N/A</v>
      </c>
      <c r="G8106" t="s">
        <v>18</v>
      </c>
      <c r="H8106" t="s">
        <v>14</v>
      </c>
      <c r="I8106" t="s">
        <v>15</v>
      </c>
      <c r="J8106" s="4">
        <v>861.99</v>
      </c>
      <c r="K8106">
        <v>5</v>
      </c>
      <c r="L8106" s="4">
        <v>4309.95</v>
      </c>
      <c r="M8106" s="4">
        <f>L8106-J8106</f>
        <v>3447.96</v>
      </c>
      <c r="N8106" s="4">
        <f t="shared" si="252"/>
        <v>172.398</v>
      </c>
      <c r="O8106" s="3">
        <f t="shared" si="253"/>
        <v>80</v>
      </c>
      <c r="P8106"/>
    </row>
    <row r="8107" spans="1:16">
      <c r="A8107">
        <v>9106</v>
      </c>
      <c r="B8107" s="2" t="s">
        <v>955</v>
      </c>
      <c r="C8107" t="s">
        <v>180</v>
      </c>
      <c r="D8107" t="s">
        <v>12</v>
      </c>
      <c r="E8107">
        <v>22</v>
      </c>
      <c r="F8107" t="str" cm="1">
        <f t="array" ref="F8107">_xlfn.IFS(Table1[[#This Row],[Age]]&gt;49,"OLD",Table1[[#This Row],[Age]]&gt;29,"MIDDLE AGE",Table1[[#This Row],[Age]]&gt;19,"YOUNG")</f>
        <v>YOUNG</v>
      </c>
      <c r="G8107" t="s">
        <v>18</v>
      </c>
      <c r="H8107" t="s">
        <v>14</v>
      </c>
      <c r="I8107" t="s">
        <v>48</v>
      </c>
      <c r="J8107" s="4">
        <v>945.84</v>
      </c>
      <c r="K8107">
        <v>5</v>
      </c>
      <c r="L8107" s="4">
        <v>4729.2</v>
      </c>
      <c r="M8107" s="4">
        <f>L8107-J8107</f>
        <v>3783.3599999999997</v>
      </c>
      <c r="N8107" s="4">
        <f t="shared" si="252"/>
        <v>189.16800000000001</v>
      </c>
      <c r="O8107" s="3">
        <f t="shared" si="253"/>
        <v>80</v>
      </c>
      <c r="P8107"/>
    </row>
    <row r="8108" spans="1:16">
      <c r="A8108">
        <v>9107</v>
      </c>
      <c r="B8108" s="2" t="s">
        <v>1147</v>
      </c>
      <c r="C8108" t="s">
        <v>276</v>
      </c>
      <c r="D8108" t="s">
        <v>12</v>
      </c>
      <c r="E8108">
        <v>26</v>
      </c>
      <c r="F8108" t="str" cm="1">
        <f t="array" ref="F8108">_xlfn.IFS(Table1[[#This Row],[Age]]&gt;49,"OLD",Table1[[#This Row],[Age]]&gt;29,"MIDDLE AGE",Table1[[#This Row],[Age]]&gt;19,"YOUNG")</f>
        <v>YOUNG</v>
      </c>
      <c r="G8108" t="s">
        <v>18</v>
      </c>
      <c r="H8108" t="s">
        <v>40</v>
      </c>
      <c r="I8108" t="s">
        <v>41</v>
      </c>
      <c r="J8108" s="4">
        <v>652.19000000000005</v>
      </c>
      <c r="K8108">
        <v>1</v>
      </c>
      <c r="L8108" s="4">
        <v>652.19000000000005</v>
      </c>
      <c r="M8108" s="4">
        <f>L8108-J8108</f>
        <v>0</v>
      </c>
      <c r="N8108" s="4">
        <f t="shared" si="252"/>
        <v>652.19000000000005</v>
      </c>
      <c r="O8108" s="3">
        <f t="shared" si="253"/>
        <v>0</v>
      </c>
      <c r="P8108"/>
    </row>
    <row r="8109" spans="1:16">
      <c r="A8109">
        <v>9108</v>
      </c>
      <c r="B8109" s="2" t="s">
        <v>1105</v>
      </c>
      <c r="C8109" t="s">
        <v>254</v>
      </c>
      <c r="D8109" t="s">
        <v>12</v>
      </c>
      <c r="E8109">
        <v>61</v>
      </c>
      <c r="F8109" t="str" cm="1">
        <f t="array" ref="F8109">_xlfn.IFS(Table1[[#This Row],[Age]]&gt;49,"OLD",Table1[[#This Row],[Age]]&gt;29,"MIDDLE AGE",Table1[[#This Row],[Age]]&gt;19,"YOUNG")</f>
        <v>OLD</v>
      </c>
      <c r="G8109" t="s">
        <v>22</v>
      </c>
      <c r="H8109" t="s">
        <v>19</v>
      </c>
      <c r="I8109" t="s">
        <v>80</v>
      </c>
      <c r="J8109" s="4">
        <v>773.72</v>
      </c>
      <c r="K8109">
        <v>3</v>
      </c>
      <c r="L8109" s="4">
        <v>2321.16</v>
      </c>
      <c r="M8109" s="4">
        <f>L8109-J8109</f>
        <v>1547.4399999999998</v>
      </c>
      <c r="N8109" s="4">
        <f t="shared" si="252"/>
        <v>257.90666666666669</v>
      </c>
      <c r="O8109" s="3">
        <f t="shared" si="253"/>
        <v>66.666666666666657</v>
      </c>
      <c r="P8109"/>
    </row>
    <row r="8110" spans="1:16">
      <c r="A8110">
        <v>9109</v>
      </c>
      <c r="B8110" s="2" t="s">
        <v>1016</v>
      </c>
      <c r="C8110" t="s">
        <v>841</v>
      </c>
      <c r="D8110" t="s">
        <v>17</v>
      </c>
      <c r="E8110">
        <v>23</v>
      </c>
      <c r="F8110" t="str" cm="1">
        <f t="array" ref="F8110">_xlfn.IFS(Table1[[#This Row],[Age]]&gt;49,"OLD",Table1[[#This Row],[Age]]&gt;29,"MIDDLE AGE",Table1[[#This Row],[Age]]&gt;19,"YOUNG")</f>
        <v>YOUNG</v>
      </c>
      <c r="G8110" t="s">
        <v>25</v>
      </c>
      <c r="H8110" t="s">
        <v>40</v>
      </c>
      <c r="I8110" t="s">
        <v>74</v>
      </c>
      <c r="J8110" s="4">
        <v>411.65</v>
      </c>
      <c r="K8110">
        <v>3</v>
      </c>
      <c r="L8110" s="4">
        <v>1234.95</v>
      </c>
      <c r="M8110" s="4">
        <f>L8110-J8110</f>
        <v>823.30000000000007</v>
      </c>
      <c r="N8110" s="4">
        <f t="shared" si="252"/>
        <v>137.21666666666667</v>
      </c>
      <c r="O8110" s="3">
        <f t="shared" si="253"/>
        <v>66.666666666666671</v>
      </c>
      <c r="P8110"/>
    </row>
    <row r="8111" spans="1:16">
      <c r="A8111">
        <v>9110</v>
      </c>
      <c r="B8111" s="2" t="s">
        <v>1069</v>
      </c>
      <c r="C8111" t="s">
        <v>841</v>
      </c>
      <c r="D8111" t="s">
        <v>12</v>
      </c>
      <c r="E8111">
        <v>45</v>
      </c>
      <c r="F8111" t="str" cm="1">
        <f t="array" ref="F8111">_xlfn.IFS(Table1[[#This Row],[Age]]&gt;49,"OLD",Table1[[#This Row],[Age]]&gt;29,"MIDDLE AGE",Table1[[#This Row],[Age]]&gt;19,"YOUNG")</f>
        <v>MIDDLE AGE</v>
      </c>
      <c r="G8111" t="s">
        <v>22</v>
      </c>
      <c r="H8111" t="s">
        <v>19</v>
      </c>
      <c r="I8111" t="s">
        <v>80</v>
      </c>
      <c r="J8111" s="4">
        <v>952.61</v>
      </c>
      <c r="K8111">
        <v>2</v>
      </c>
      <c r="L8111" s="4">
        <v>1905.22</v>
      </c>
      <c r="M8111" s="4">
        <f>L8111-J8111</f>
        <v>952.61</v>
      </c>
      <c r="N8111" s="4">
        <f t="shared" si="252"/>
        <v>476.30500000000001</v>
      </c>
      <c r="O8111" s="3">
        <f t="shared" si="253"/>
        <v>50</v>
      </c>
      <c r="P8111"/>
    </row>
    <row r="8112" spans="1:16">
      <c r="A8112">
        <v>9111</v>
      </c>
      <c r="B8112" s="2" t="s">
        <v>1025</v>
      </c>
      <c r="C8112" t="s">
        <v>455</v>
      </c>
      <c r="D8112" t="s">
        <v>17</v>
      </c>
      <c r="E8112">
        <v>62</v>
      </c>
      <c r="F8112" t="str" cm="1">
        <f t="array" ref="F8112">_xlfn.IFS(Table1[[#This Row],[Age]]&gt;49,"OLD",Table1[[#This Row],[Age]]&gt;29,"MIDDLE AGE",Table1[[#This Row],[Age]]&gt;19,"YOUNG")</f>
        <v>OLD</v>
      </c>
      <c r="G8112" t="s">
        <v>18</v>
      </c>
      <c r="H8112" t="s">
        <v>40</v>
      </c>
      <c r="I8112" t="s">
        <v>74</v>
      </c>
      <c r="J8112" s="4">
        <v>674.15</v>
      </c>
      <c r="K8112">
        <v>3</v>
      </c>
      <c r="L8112" s="4">
        <v>2022.45</v>
      </c>
      <c r="M8112" s="4">
        <f>L8112-J8112</f>
        <v>1348.3000000000002</v>
      </c>
      <c r="N8112" s="4">
        <f t="shared" si="252"/>
        <v>224.71666666666667</v>
      </c>
      <c r="O8112" s="3">
        <f t="shared" si="253"/>
        <v>66.666666666666671</v>
      </c>
      <c r="P8112"/>
    </row>
    <row r="8113" spans="1:16">
      <c r="A8113">
        <v>9112</v>
      </c>
      <c r="B8113" s="2" t="s">
        <v>964</v>
      </c>
      <c r="C8113" t="s">
        <v>309</v>
      </c>
      <c r="D8113" t="s">
        <v>12</v>
      </c>
      <c r="E8113">
        <v>43</v>
      </c>
      <c r="F8113" t="str" cm="1">
        <f t="array" ref="F8113">_xlfn.IFS(Table1[[#This Row],[Age]]&gt;49,"OLD",Table1[[#This Row],[Age]]&gt;29,"MIDDLE AGE",Table1[[#This Row],[Age]]&gt;19,"YOUNG")</f>
        <v>MIDDLE AGE</v>
      </c>
      <c r="G8113" t="s">
        <v>25</v>
      </c>
      <c r="H8113" t="s">
        <v>14</v>
      </c>
      <c r="I8113" t="s">
        <v>48</v>
      </c>
      <c r="J8113" s="4">
        <v>317.06</v>
      </c>
      <c r="K8113">
        <v>4</v>
      </c>
      <c r="L8113" s="4">
        <v>1268.24</v>
      </c>
      <c r="M8113" s="4">
        <f>L8113-J8113</f>
        <v>951.18000000000006</v>
      </c>
      <c r="N8113" s="4">
        <f t="shared" si="252"/>
        <v>79.265000000000001</v>
      </c>
      <c r="O8113" s="3">
        <f t="shared" si="253"/>
        <v>75</v>
      </c>
      <c r="P8113"/>
    </row>
    <row r="8114" spans="1:16">
      <c r="A8114">
        <v>9113</v>
      </c>
      <c r="B8114" s="2" t="s">
        <v>1106</v>
      </c>
      <c r="C8114" t="s">
        <v>572</v>
      </c>
      <c r="D8114" t="s">
        <v>17</v>
      </c>
      <c r="E8114">
        <v>45</v>
      </c>
      <c r="F8114" t="str" cm="1">
        <f t="array" ref="F8114">_xlfn.IFS(Table1[[#This Row],[Age]]&gt;49,"OLD",Table1[[#This Row],[Age]]&gt;29,"MIDDLE AGE",Table1[[#This Row],[Age]]&gt;19,"YOUNG")</f>
        <v>MIDDLE AGE</v>
      </c>
      <c r="G8114" t="s">
        <v>13</v>
      </c>
      <c r="H8114" t="s">
        <v>14</v>
      </c>
      <c r="I8114" t="s">
        <v>48</v>
      </c>
      <c r="J8114" s="4">
        <v>410.22</v>
      </c>
      <c r="K8114">
        <v>3</v>
      </c>
      <c r="L8114" s="4">
        <v>1230.6600000000001</v>
      </c>
      <c r="M8114" s="4">
        <f>L8114-J8114</f>
        <v>820.44</v>
      </c>
      <c r="N8114" s="4">
        <f t="shared" si="252"/>
        <v>136.74</v>
      </c>
      <c r="O8114" s="3">
        <f t="shared" si="253"/>
        <v>66.666666666666657</v>
      </c>
      <c r="P8114"/>
    </row>
    <row r="8115" spans="1:16">
      <c r="A8115">
        <v>9114</v>
      </c>
      <c r="B8115" s="2" t="s">
        <v>1134</v>
      </c>
      <c r="C8115" t="s">
        <v>249</v>
      </c>
      <c r="D8115" t="s">
        <v>17</v>
      </c>
      <c r="E8115">
        <v>57</v>
      </c>
      <c r="F8115" t="str" cm="1">
        <f t="array" ref="F8115">_xlfn.IFS(Table1[[#This Row],[Age]]&gt;49,"OLD",Table1[[#This Row],[Age]]&gt;29,"MIDDLE AGE",Table1[[#This Row],[Age]]&gt;19,"YOUNG")</f>
        <v>OLD</v>
      </c>
      <c r="G8115" t="s">
        <v>18</v>
      </c>
      <c r="H8115" t="s">
        <v>40</v>
      </c>
      <c r="I8115" t="s">
        <v>68</v>
      </c>
      <c r="J8115" s="4">
        <v>621.58000000000004</v>
      </c>
      <c r="K8115">
        <v>4</v>
      </c>
      <c r="L8115" s="4">
        <v>2486.3200000000002</v>
      </c>
      <c r="M8115" s="4">
        <f>L8115-J8115</f>
        <v>1864.7400000000002</v>
      </c>
      <c r="N8115" s="4">
        <f t="shared" si="252"/>
        <v>155.39500000000001</v>
      </c>
      <c r="O8115" s="3">
        <f t="shared" si="253"/>
        <v>75</v>
      </c>
      <c r="P8115"/>
    </row>
    <row r="8116" spans="1:16">
      <c r="A8116">
        <v>9115</v>
      </c>
      <c r="B8116" s="2" t="s">
        <v>1258</v>
      </c>
      <c r="C8116" t="s">
        <v>552</v>
      </c>
      <c r="D8116" t="s">
        <v>12</v>
      </c>
      <c r="E8116">
        <v>32</v>
      </c>
      <c r="F8116" t="str" cm="1">
        <f t="array" ref="F8116">_xlfn.IFS(Table1[[#This Row],[Age]]&gt;49,"OLD",Table1[[#This Row],[Age]]&gt;29,"MIDDLE AGE",Table1[[#This Row],[Age]]&gt;19,"YOUNG")</f>
        <v>MIDDLE AGE</v>
      </c>
      <c r="G8116" t="s">
        <v>22</v>
      </c>
      <c r="H8116" t="s">
        <v>19</v>
      </c>
      <c r="I8116" t="s">
        <v>80</v>
      </c>
      <c r="J8116" s="4">
        <v>241.79</v>
      </c>
      <c r="K8116">
        <v>5</v>
      </c>
      <c r="L8116" s="4">
        <v>1208.95</v>
      </c>
      <c r="M8116" s="4">
        <f>L8116-J8116</f>
        <v>967.16000000000008</v>
      </c>
      <c r="N8116" s="4">
        <f t="shared" si="252"/>
        <v>48.357999999999997</v>
      </c>
      <c r="O8116" s="3">
        <f t="shared" si="253"/>
        <v>80</v>
      </c>
      <c r="P8116"/>
    </row>
    <row r="8117" spans="1:16">
      <c r="A8117">
        <v>9116</v>
      </c>
      <c r="B8117" s="2" t="s">
        <v>1111</v>
      </c>
      <c r="C8117" t="s">
        <v>440</v>
      </c>
      <c r="D8117" t="s">
        <v>12</v>
      </c>
      <c r="E8117">
        <v>23</v>
      </c>
      <c r="F8117" t="str" cm="1">
        <f t="array" ref="F8117">_xlfn.IFS(Table1[[#This Row],[Age]]&gt;49,"OLD",Table1[[#This Row],[Age]]&gt;29,"MIDDLE AGE",Table1[[#This Row],[Age]]&gt;19,"YOUNG")</f>
        <v>YOUNG</v>
      </c>
      <c r="G8117" t="s">
        <v>22</v>
      </c>
      <c r="H8117" t="s">
        <v>27</v>
      </c>
      <c r="I8117" t="s">
        <v>46</v>
      </c>
      <c r="J8117" s="4">
        <v>756.38</v>
      </c>
      <c r="K8117">
        <v>4</v>
      </c>
      <c r="L8117" s="4">
        <v>3025.52</v>
      </c>
      <c r="M8117" s="4">
        <f>L8117-J8117</f>
        <v>2269.14</v>
      </c>
      <c r="N8117" s="4">
        <f t="shared" si="252"/>
        <v>189.095</v>
      </c>
      <c r="O8117" s="3">
        <f t="shared" si="253"/>
        <v>75</v>
      </c>
      <c r="P8117"/>
    </row>
    <row r="8118" spans="1:16">
      <c r="A8118">
        <v>9117</v>
      </c>
      <c r="B8118" s="2" t="s">
        <v>974</v>
      </c>
      <c r="C8118" t="s">
        <v>472</v>
      </c>
      <c r="D8118" t="s">
        <v>12</v>
      </c>
      <c r="E8118">
        <v>44</v>
      </c>
      <c r="F8118" t="str" cm="1">
        <f t="array" ref="F8118">_xlfn.IFS(Table1[[#This Row],[Age]]&gt;49,"OLD",Table1[[#This Row],[Age]]&gt;29,"MIDDLE AGE",Table1[[#This Row],[Age]]&gt;19,"YOUNG")</f>
        <v>MIDDLE AGE</v>
      </c>
      <c r="G8118" t="s">
        <v>22</v>
      </c>
      <c r="H8118" t="s">
        <v>19</v>
      </c>
      <c r="I8118" t="s">
        <v>23</v>
      </c>
      <c r="J8118" s="4">
        <v>232.44</v>
      </c>
      <c r="K8118">
        <v>1</v>
      </c>
      <c r="L8118" s="4">
        <v>232.44</v>
      </c>
      <c r="M8118" s="4">
        <f>L8118-J8118</f>
        <v>0</v>
      </c>
      <c r="N8118" s="4">
        <f t="shared" si="252"/>
        <v>232.44</v>
      </c>
      <c r="O8118" s="3">
        <f t="shared" si="253"/>
        <v>0</v>
      </c>
      <c r="P8118"/>
    </row>
    <row r="8119" spans="1:16">
      <c r="A8119">
        <v>9118</v>
      </c>
      <c r="B8119" s="2" t="s">
        <v>1074</v>
      </c>
      <c r="C8119" t="s">
        <v>126</v>
      </c>
      <c r="D8119" t="s">
        <v>12</v>
      </c>
      <c r="E8119">
        <v>55</v>
      </c>
      <c r="F8119" t="str" cm="1">
        <f t="array" ref="F8119">_xlfn.IFS(Table1[[#This Row],[Age]]&gt;49,"OLD",Table1[[#This Row],[Age]]&gt;29,"MIDDLE AGE",Table1[[#This Row],[Age]]&gt;19,"YOUNG")</f>
        <v>OLD</v>
      </c>
      <c r="G8119" t="s">
        <v>13</v>
      </c>
      <c r="H8119" t="s">
        <v>40</v>
      </c>
      <c r="I8119" t="s">
        <v>41</v>
      </c>
      <c r="J8119" s="4">
        <v>595.87</v>
      </c>
      <c r="K8119">
        <v>5</v>
      </c>
      <c r="L8119" s="4">
        <v>2979.35</v>
      </c>
      <c r="M8119" s="4">
        <f>L8119-J8119</f>
        <v>2383.48</v>
      </c>
      <c r="N8119" s="4">
        <f t="shared" si="252"/>
        <v>119.17400000000001</v>
      </c>
      <c r="O8119" s="3">
        <f t="shared" si="253"/>
        <v>80</v>
      </c>
      <c r="P8119"/>
    </row>
    <row r="8120" spans="1:16">
      <c r="A8120">
        <v>9119</v>
      </c>
      <c r="B8120" s="2" t="s">
        <v>1200</v>
      </c>
      <c r="C8120" t="s">
        <v>398</v>
      </c>
      <c r="D8120" t="s">
        <v>17</v>
      </c>
      <c r="E8120">
        <v>21</v>
      </c>
      <c r="F8120" t="str" cm="1">
        <f t="array" ref="F8120">_xlfn.IFS(Table1[[#This Row],[Age]]&gt;49,"OLD",Table1[[#This Row],[Age]]&gt;29,"MIDDLE AGE",Table1[[#This Row],[Age]]&gt;19,"YOUNG")</f>
        <v>YOUNG</v>
      </c>
      <c r="G8120" t="s">
        <v>25</v>
      </c>
      <c r="H8120" t="s">
        <v>19</v>
      </c>
      <c r="I8120" t="s">
        <v>23</v>
      </c>
      <c r="J8120" s="4">
        <v>700.04</v>
      </c>
      <c r="K8120">
        <v>4</v>
      </c>
      <c r="L8120" s="4">
        <v>2800.16</v>
      </c>
      <c r="M8120" s="4">
        <f>L8120-J8120</f>
        <v>2100.12</v>
      </c>
      <c r="N8120" s="4">
        <f t="shared" si="252"/>
        <v>175.01</v>
      </c>
      <c r="O8120" s="3">
        <f t="shared" si="253"/>
        <v>75</v>
      </c>
      <c r="P8120"/>
    </row>
    <row r="8121" spans="1:16">
      <c r="A8121">
        <v>9120</v>
      </c>
      <c r="B8121" s="2" t="s">
        <v>1236</v>
      </c>
      <c r="C8121" t="s">
        <v>587</v>
      </c>
      <c r="D8121" t="s">
        <v>17</v>
      </c>
      <c r="E8121">
        <v>28</v>
      </c>
      <c r="F8121" t="str" cm="1">
        <f t="array" ref="F8121">_xlfn.IFS(Table1[[#This Row],[Age]]&gt;49,"OLD",Table1[[#This Row],[Age]]&gt;29,"MIDDLE AGE",Table1[[#This Row],[Age]]&gt;19,"YOUNG")</f>
        <v>YOUNG</v>
      </c>
      <c r="G8121" t="s">
        <v>22</v>
      </c>
      <c r="H8121" t="s">
        <v>35</v>
      </c>
      <c r="I8121" t="s">
        <v>63</v>
      </c>
      <c r="J8121" s="4">
        <v>861.15</v>
      </c>
      <c r="K8121">
        <v>5</v>
      </c>
      <c r="L8121" s="4">
        <v>4305.75</v>
      </c>
      <c r="M8121" s="4">
        <f>L8121-J8121</f>
        <v>3444.6</v>
      </c>
      <c r="N8121" s="4">
        <f t="shared" si="252"/>
        <v>172.23</v>
      </c>
      <c r="O8121" s="3">
        <f t="shared" si="253"/>
        <v>80</v>
      </c>
      <c r="P8121"/>
    </row>
    <row r="8122" spans="1:16">
      <c r="A8122">
        <v>9121</v>
      </c>
      <c r="B8122" s="2" t="s">
        <v>979</v>
      </c>
      <c r="C8122" t="s">
        <v>758</v>
      </c>
      <c r="D8122" t="s">
        <v>12</v>
      </c>
      <c r="E8122">
        <v>38</v>
      </c>
      <c r="F8122" t="str" cm="1">
        <f t="array" ref="F8122">_xlfn.IFS(Table1[[#This Row],[Age]]&gt;49,"OLD",Table1[[#This Row],[Age]]&gt;29,"MIDDLE AGE",Table1[[#This Row],[Age]]&gt;19,"YOUNG")</f>
        <v>MIDDLE AGE</v>
      </c>
      <c r="G8122" t="s">
        <v>22</v>
      </c>
      <c r="H8122" t="s">
        <v>19</v>
      </c>
      <c r="I8122" t="s">
        <v>80</v>
      </c>
      <c r="J8122" s="4">
        <v>736.56</v>
      </c>
      <c r="K8122">
        <v>1</v>
      </c>
      <c r="L8122" s="4">
        <v>736.56</v>
      </c>
      <c r="M8122" s="4">
        <f>L8122-J8122</f>
        <v>0</v>
      </c>
      <c r="N8122" s="4">
        <f t="shared" si="252"/>
        <v>736.56</v>
      </c>
      <c r="O8122" s="3">
        <f t="shared" si="253"/>
        <v>0</v>
      </c>
      <c r="P8122"/>
    </row>
    <row r="8123" spans="1:16">
      <c r="A8123">
        <v>9122</v>
      </c>
      <c r="B8123" s="2" t="s">
        <v>1189</v>
      </c>
      <c r="C8123" t="s">
        <v>136</v>
      </c>
      <c r="D8123" t="s">
        <v>12</v>
      </c>
      <c r="E8123">
        <v>47</v>
      </c>
      <c r="F8123" t="str" cm="1">
        <f t="array" ref="F8123">_xlfn.IFS(Table1[[#This Row],[Age]]&gt;49,"OLD",Table1[[#This Row],[Age]]&gt;29,"MIDDLE AGE",Table1[[#This Row],[Age]]&gt;19,"YOUNG")</f>
        <v>MIDDLE AGE</v>
      </c>
      <c r="G8123" t="s">
        <v>22</v>
      </c>
      <c r="H8123" t="s">
        <v>14</v>
      </c>
      <c r="I8123" t="s">
        <v>38</v>
      </c>
      <c r="J8123" s="4">
        <v>800.84</v>
      </c>
      <c r="K8123">
        <v>5</v>
      </c>
      <c r="L8123" s="4">
        <v>4004.2</v>
      </c>
      <c r="M8123" s="4">
        <f>L8123-J8123</f>
        <v>3203.3599999999997</v>
      </c>
      <c r="N8123" s="4">
        <f t="shared" si="252"/>
        <v>160.16800000000001</v>
      </c>
      <c r="O8123" s="3">
        <f t="shared" si="253"/>
        <v>80</v>
      </c>
      <c r="P8123"/>
    </row>
    <row r="8124" spans="1:16">
      <c r="A8124">
        <v>9123</v>
      </c>
      <c r="B8124" s="2" t="s">
        <v>1276</v>
      </c>
      <c r="C8124" t="s">
        <v>621</v>
      </c>
      <c r="D8124" t="s">
        <v>17</v>
      </c>
      <c r="E8124">
        <v>35</v>
      </c>
      <c r="F8124" t="str" cm="1">
        <f t="array" ref="F8124">_xlfn.IFS(Table1[[#This Row],[Age]]&gt;49,"OLD",Table1[[#This Row],[Age]]&gt;29,"MIDDLE AGE",Table1[[#This Row],[Age]]&gt;19,"YOUNG")</f>
        <v>MIDDLE AGE</v>
      </c>
      <c r="G8124" t="s">
        <v>18</v>
      </c>
      <c r="H8124" t="s">
        <v>14</v>
      </c>
      <c r="I8124" t="s">
        <v>15</v>
      </c>
      <c r="J8124" s="4">
        <v>913.8</v>
      </c>
      <c r="K8124">
        <v>5</v>
      </c>
      <c r="L8124" s="4">
        <v>4569</v>
      </c>
      <c r="M8124" s="4">
        <f>L8124-J8124</f>
        <v>3655.2</v>
      </c>
      <c r="N8124" s="4">
        <f t="shared" si="252"/>
        <v>182.76</v>
      </c>
      <c r="O8124" s="3">
        <f t="shared" si="253"/>
        <v>80</v>
      </c>
      <c r="P8124"/>
    </row>
    <row r="8125" spans="1:16">
      <c r="A8125">
        <v>9124</v>
      </c>
      <c r="B8125" s="2" t="s">
        <v>1308</v>
      </c>
      <c r="C8125" t="s">
        <v>747</v>
      </c>
      <c r="D8125" t="s">
        <v>12</v>
      </c>
      <c r="E8125">
        <v>52</v>
      </c>
      <c r="F8125" t="str" cm="1">
        <f t="array" ref="F8125">_xlfn.IFS(Table1[[#This Row],[Age]]&gt;49,"OLD",Table1[[#This Row],[Age]]&gt;29,"MIDDLE AGE",Table1[[#This Row],[Age]]&gt;19,"YOUNG")</f>
        <v>OLD</v>
      </c>
      <c r="G8125" t="s">
        <v>18</v>
      </c>
      <c r="H8125" t="s">
        <v>35</v>
      </c>
      <c r="I8125" t="s">
        <v>63</v>
      </c>
      <c r="J8125" s="4">
        <v>601.79</v>
      </c>
      <c r="K8125">
        <v>3</v>
      </c>
      <c r="L8125" s="4">
        <v>1805.37</v>
      </c>
      <c r="M8125" s="4">
        <f>L8125-J8125</f>
        <v>1203.58</v>
      </c>
      <c r="N8125" s="4">
        <f t="shared" si="252"/>
        <v>200.59666666666666</v>
      </c>
      <c r="O8125" s="3">
        <f t="shared" si="253"/>
        <v>66.666666666666657</v>
      </c>
      <c r="P8125"/>
    </row>
    <row r="8126" spans="1:16">
      <c r="A8126">
        <v>9125</v>
      </c>
      <c r="B8126" s="2" t="s">
        <v>1042</v>
      </c>
      <c r="C8126" t="s">
        <v>772</v>
      </c>
      <c r="D8126" t="s">
        <v>17</v>
      </c>
      <c r="E8126">
        <v>20</v>
      </c>
      <c r="F8126" t="str" cm="1">
        <f t="array" ref="F8126">_xlfn.IFS(Table1[[#This Row],[Age]]&gt;49,"OLD",Table1[[#This Row],[Age]]&gt;29,"MIDDLE AGE",Table1[[#This Row],[Age]]&gt;19,"YOUNG")</f>
        <v>YOUNG</v>
      </c>
      <c r="G8126" t="s">
        <v>13</v>
      </c>
      <c r="H8126" t="s">
        <v>19</v>
      </c>
      <c r="I8126" t="s">
        <v>20</v>
      </c>
      <c r="J8126" s="4">
        <v>847.82</v>
      </c>
      <c r="K8126">
        <v>2</v>
      </c>
      <c r="L8126" s="4">
        <v>1695.64</v>
      </c>
      <c r="M8126" s="4">
        <f>L8126-J8126</f>
        <v>847.82</v>
      </c>
      <c r="N8126" s="4">
        <f t="shared" si="252"/>
        <v>423.91</v>
      </c>
      <c r="O8126" s="3">
        <f t="shared" si="253"/>
        <v>50</v>
      </c>
      <c r="P8126"/>
    </row>
    <row r="8127" spans="1:16">
      <c r="A8127">
        <v>9126</v>
      </c>
      <c r="B8127" s="2" t="s">
        <v>1130</v>
      </c>
      <c r="C8127" t="s">
        <v>821</v>
      </c>
      <c r="D8127" t="s">
        <v>12</v>
      </c>
      <c r="E8127">
        <v>29</v>
      </c>
      <c r="F8127" t="str" cm="1">
        <f t="array" ref="F8127">_xlfn.IFS(Table1[[#This Row],[Age]]&gt;49,"OLD",Table1[[#This Row],[Age]]&gt;29,"MIDDLE AGE",Table1[[#This Row],[Age]]&gt;19,"YOUNG")</f>
        <v>YOUNG</v>
      </c>
      <c r="G8127" t="s">
        <v>25</v>
      </c>
      <c r="H8127" t="s">
        <v>27</v>
      </c>
      <c r="I8127" t="s">
        <v>53</v>
      </c>
      <c r="J8127" s="4">
        <v>239.55</v>
      </c>
      <c r="K8127">
        <v>4</v>
      </c>
      <c r="L8127" s="4">
        <v>958.2</v>
      </c>
      <c r="M8127" s="4">
        <f>L8127-J8127</f>
        <v>718.65000000000009</v>
      </c>
      <c r="N8127" s="4">
        <f t="shared" si="252"/>
        <v>59.887500000000003</v>
      </c>
      <c r="O8127" s="3">
        <f t="shared" si="253"/>
        <v>75.000000000000014</v>
      </c>
      <c r="P8127"/>
    </row>
    <row r="8128" spans="1:16">
      <c r="A8128">
        <v>9127</v>
      </c>
      <c r="B8128" s="2" t="s">
        <v>1104</v>
      </c>
      <c r="C8128" t="s">
        <v>934</v>
      </c>
      <c r="D8128" t="s">
        <v>17</v>
      </c>
      <c r="E8128">
        <v>44</v>
      </c>
      <c r="F8128" t="str" cm="1">
        <f t="array" ref="F8128">_xlfn.IFS(Table1[[#This Row],[Age]]&gt;49,"OLD",Table1[[#This Row],[Age]]&gt;29,"MIDDLE AGE",Table1[[#This Row],[Age]]&gt;19,"YOUNG")</f>
        <v>MIDDLE AGE</v>
      </c>
      <c r="G8128" t="s">
        <v>25</v>
      </c>
      <c r="H8128" t="s">
        <v>19</v>
      </c>
      <c r="I8128" t="s">
        <v>80</v>
      </c>
      <c r="J8128" s="4">
        <v>816.59</v>
      </c>
      <c r="K8128">
        <v>2</v>
      </c>
      <c r="L8128" s="4">
        <v>1633.18</v>
      </c>
      <c r="M8128" s="4">
        <f>L8128-J8128</f>
        <v>816.59</v>
      </c>
      <c r="N8128" s="4">
        <f t="shared" si="252"/>
        <v>408.29500000000002</v>
      </c>
      <c r="O8128" s="3">
        <f t="shared" si="253"/>
        <v>50</v>
      </c>
      <c r="P8128"/>
    </row>
    <row r="8129" spans="1:16">
      <c r="A8129">
        <v>9128</v>
      </c>
      <c r="B8129" s="2" t="s">
        <v>1294</v>
      </c>
      <c r="C8129" t="s">
        <v>522</v>
      </c>
      <c r="D8129" t="s">
        <v>17</v>
      </c>
      <c r="E8129">
        <v>47</v>
      </c>
      <c r="F8129" t="str" cm="1">
        <f t="array" ref="F8129">_xlfn.IFS(Table1[[#This Row],[Age]]&gt;49,"OLD",Table1[[#This Row],[Age]]&gt;29,"MIDDLE AGE",Table1[[#This Row],[Age]]&gt;19,"YOUNG")</f>
        <v>MIDDLE AGE</v>
      </c>
      <c r="G8129" t="s">
        <v>22</v>
      </c>
      <c r="H8129" t="s">
        <v>14</v>
      </c>
      <c r="I8129" t="s">
        <v>38</v>
      </c>
      <c r="J8129" s="4">
        <v>229.47</v>
      </c>
      <c r="K8129">
        <v>1</v>
      </c>
      <c r="L8129" s="4">
        <v>229.47</v>
      </c>
      <c r="M8129" s="4">
        <f>L8129-J8129</f>
        <v>0</v>
      </c>
      <c r="N8129" s="4">
        <f t="shared" si="252"/>
        <v>229.47</v>
      </c>
      <c r="O8129" s="3">
        <f t="shared" si="253"/>
        <v>0</v>
      </c>
      <c r="P8129"/>
    </row>
    <row r="8130" spans="1:16">
      <c r="A8130">
        <v>9129</v>
      </c>
      <c r="B8130" s="2" t="s">
        <v>1140</v>
      </c>
      <c r="C8130" t="s">
        <v>692</v>
      </c>
      <c r="D8130" t="s">
        <v>17</v>
      </c>
      <c r="E8130">
        <v>38</v>
      </c>
      <c r="F8130" t="str" cm="1">
        <f t="array" ref="F8130">_xlfn.IFS(Table1[[#This Row],[Age]]&gt;49,"OLD",Table1[[#This Row],[Age]]&gt;29,"MIDDLE AGE",Table1[[#This Row],[Age]]&gt;19,"YOUNG")</f>
        <v>MIDDLE AGE</v>
      </c>
      <c r="G8130" t="s">
        <v>22</v>
      </c>
      <c r="H8130" t="s">
        <v>14</v>
      </c>
      <c r="I8130" t="s">
        <v>38</v>
      </c>
      <c r="J8130" s="4">
        <v>935.28</v>
      </c>
      <c r="K8130">
        <v>1</v>
      </c>
      <c r="L8130" s="4">
        <v>935.28</v>
      </c>
      <c r="M8130" s="4">
        <f>L8130-J8130</f>
        <v>0</v>
      </c>
      <c r="N8130" s="4">
        <f t="shared" si="252"/>
        <v>935.28</v>
      </c>
      <c r="O8130" s="3">
        <f t="shared" si="253"/>
        <v>0</v>
      </c>
      <c r="P8130"/>
    </row>
    <row r="8131" spans="1:16">
      <c r="A8131">
        <v>9130</v>
      </c>
      <c r="B8131" s="2" t="s">
        <v>1258</v>
      </c>
      <c r="C8131" t="s">
        <v>527</v>
      </c>
      <c r="D8131" t="s">
        <v>17</v>
      </c>
      <c r="E8131">
        <v>55</v>
      </c>
      <c r="F8131" t="str" cm="1">
        <f t="array" ref="F8131">_xlfn.IFS(Table1[[#This Row],[Age]]&gt;49,"OLD",Table1[[#This Row],[Age]]&gt;29,"MIDDLE AGE",Table1[[#This Row],[Age]]&gt;19,"YOUNG")</f>
        <v>OLD</v>
      </c>
      <c r="G8131" t="s">
        <v>18</v>
      </c>
      <c r="H8131" t="s">
        <v>40</v>
      </c>
      <c r="I8131" t="s">
        <v>74</v>
      </c>
      <c r="J8131" s="4">
        <v>336.67</v>
      </c>
      <c r="K8131">
        <v>5</v>
      </c>
      <c r="L8131" s="4">
        <v>1683.35</v>
      </c>
      <c r="M8131" s="4">
        <f>L8131-J8131</f>
        <v>1346.6799999999998</v>
      </c>
      <c r="N8131" s="4">
        <f t="shared" ref="N8131:N8194" si="254">J8131/K8131</f>
        <v>67.334000000000003</v>
      </c>
      <c r="O8131" s="3">
        <f t="shared" ref="O8131:O8194" si="255">M8131/L8131*100</f>
        <v>80</v>
      </c>
      <c r="P8131"/>
    </row>
    <row r="8132" spans="1:16">
      <c r="A8132">
        <v>9131</v>
      </c>
      <c r="B8132" s="2" t="s">
        <v>1074</v>
      </c>
      <c r="C8132" t="s">
        <v>815</v>
      </c>
      <c r="D8132" t="s">
        <v>17</v>
      </c>
      <c r="E8132">
        <v>38</v>
      </c>
      <c r="F8132" t="str" cm="1">
        <f t="array" ref="F8132">_xlfn.IFS(Table1[[#This Row],[Age]]&gt;49,"OLD",Table1[[#This Row],[Age]]&gt;29,"MIDDLE AGE",Table1[[#This Row],[Age]]&gt;19,"YOUNG")</f>
        <v>MIDDLE AGE</v>
      </c>
      <c r="G8132" t="s">
        <v>18</v>
      </c>
      <c r="H8132" t="s">
        <v>14</v>
      </c>
      <c r="I8132" t="s">
        <v>38</v>
      </c>
      <c r="J8132" s="4">
        <v>180.12</v>
      </c>
      <c r="K8132">
        <v>2</v>
      </c>
      <c r="L8132" s="4">
        <v>360.24</v>
      </c>
      <c r="M8132" s="4">
        <f>L8132-J8132</f>
        <v>180.12</v>
      </c>
      <c r="N8132" s="4">
        <f t="shared" si="254"/>
        <v>90.06</v>
      </c>
      <c r="O8132" s="3">
        <f t="shared" si="255"/>
        <v>50</v>
      </c>
      <c r="P8132"/>
    </row>
    <row r="8133" spans="1:16">
      <c r="A8133">
        <v>9132</v>
      </c>
      <c r="B8133" s="2" t="s">
        <v>1152</v>
      </c>
      <c r="C8133" t="s">
        <v>757</v>
      </c>
      <c r="D8133" t="s">
        <v>12</v>
      </c>
      <c r="E8133">
        <v>55</v>
      </c>
      <c r="F8133" t="str" cm="1">
        <f t="array" ref="F8133">_xlfn.IFS(Table1[[#This Row],[Age]]&gt;49,"OLD",Table1[[#This Row],[Age]]&gt;29,"MIDDLE AGE",Table1[[#This Row],[Age]]&gt;19,"YOUNG")</f>
        <v>OLD</v>
      </c>
      <c r="G8133" t="s">
        <v>18</v>
      </c>
      <c r="H8133" t="s">
        <v>40</v>
      </c>
      <c r="I8133" t="s">
        <v>76</v>
      </c>
      <c r="J8133" s="4">
        <v>156.69</v>
      </c>
      <c r="K8133">
        <v>4</v>
      </c>
      <c r="L8133" s="4">
        <v>626.76</v>
      </c>
      <c r="M8133" s="4">
        <f>L8133-J8133</f>
        <v>470.07</v>
      </c>
      <c r="N8133" s="4">
        <f t="shared" si="254"/>
        <v>39.172499999999999</v>
      </c>
      <c r="O8133" s="3">
        <f t="shared" si="255"/>
        <v>75</v>
      </c>
      <c r="P8133"/>
    </row>
    <row r="8134" spans="1:16">
      <c r="A8134">
        <v>9133</v>
      </c>
      <c r="B8134" s="2" t="s">
        <v>1158</v>
      </c>
      <c r="C8134" t="s">
        <v>351</v>
      </c>
      <c r="D8134" t="s">
        <v>17</v>
      </c>
      <c r="E8134">
        <v>57</v>
      </c>
      <c r="F8134" t="str" cm="1">
        <f t="array" ref="F8134">_xlfn.IFS(Table1[[#This Row],[Age]]&gt;49,"OLD",Table1[[#This Row],[Age]]&gt;29,"MIDDLE AGE",Table1[[#This Row],[Age]]&gt;19,"YOUNG")</f>
        <v>OLD</v>
      </c>
      <c r="G8134" t="s">
        <v>18</v>
      </c>
      <c r="H8134" t="s">
        <v>14</v>
      </c>
      <c r="I8134" t="s">
        <v>48</v>
      </c>
      <c r="J8134" s="4">
        <v>195.4</v>
      </c>
      <c r="K8134">
        <v>4</v>
      </c>
      <c r="L8134" s="4">
        <v>781.6</v>
      </c>
      <c r="M8134" s="4">
        <f>L8134-J8134</f>
        <v>586.20000000000005</v>
      </c>
      <c r="N8134" s="4">
        <f t="shared" si="254"/>
        <v>48.85</v>
      </c>
      <c r="O8134" s="3">
        <f t="shared" si="255"/>
        <v>75</v>
      </c>
      <c r="P8134"/>
    </row>
    <row r="8135" spans="1:16">
      <c r="A8135">
        <v>9134</v>
      </c>
      <c r="B8135" s="2" t="s">
        <v>1215</v>
      </c>
      <c r="C8135" t="s">
        <v>918</v>
      </c>
      <c r="D8135" t="s">
        <v>12</v>
      </c>
      <c r="E8135">
        <v>32</v>
      </c>
      <c r="F8135" t="str" cm="1">
        <f t="array" ref="F8135">_xlfn.IFS(Table1[[#This Row],[Age]]&gt;49,"OLD",Table1[[#This Row],[Age]]&gt;29,"MIDDLE AGE",Table1[[#This Row],[Age]]&gt;19,"YOUNG")</f>
        <v>MIDDLE AGE</v>
      </c>
      <c r="G8135" t="s">
        <v>22</v>
      </c>
      <c r="H8135" t="s">
        <v>14</v>
      </c>
      <c r="I8135" t="s">
        <v>15</v>
      </c>
      <c r="J8135" s="4">
        <v>453.06</v>
      </c>
      <c r="K8135">
        <v>5</v>
      </c>
      <c r="L8135" s="4">
        <v>2265.3000000000002</v>
      </c>
      <c r="M8135" s="4">
        <f>L8135-J8135</f>
        <v>1812.2400000000002</v>
      </c>
      <c r="N8135" s="4">
        <f t="shared" si="254"/>
        <v>90.611999999999995</v>
      </c>
      <c r="O8135" s="3">
        <f t="shared" si="255"/>
        <v>80</v>
      </c>
      <c r="P8135"/>
    </row>
    <row r="8136" spans="1:16">
      <c r="A8136">
        <v>9135</v>
      </c>
      <c r="B8136" s="2" t="s">
        <v>1192</v>
      </c>
      <c r="C8136" t="s">
        <v>900</v>
      </c>
      <c r="D8136" t="s">
        <v>17</v>
      </c>
      <c r="E8136">
        <v>35</v>
      </c>
      <c r="F8136" t="str" cm="1">
        <f t="array" ref="F8136">_xlfn.IFS(Table1[[#This Row],[Age]]&gt;49,"OLD",Table1[[#This Row],[Age]]&gt;29,"MIDDLE AGE",Table1[[#This Row],[Age]]&gt;19,"YOUNG")</f>
        <v>MIDDLE AGE</v>
      </c>
      <c r="G8136" t="s">
        <v>18</v>
      </c>
      <c r="H8136" t="s">
        <v>27</v>
      </c>
      <c r="I8136" t="s">
        <v>32</v>
      </c>
      <c r="J8136" s="4">
        <v>526.92999999999995</v>
      </c>
      <c r="K8136">
        <v>4</v>
      </c>
      <c r="L8136" s="4">
        <v>2107.7199999999998</v>
      </c>
      <c r="M8136" s="4">
        <f>L8136-J8136</f>
        <v>1580.79</v>
      </c>
      <c r="N8136" s="4">
        <f t="shared" si="254"/>
        <v>131.73249999999999</v>
      </c>
      <c r="O8136" s="3">
        <f t="shared" si="255"/>
        <v>75</v>
      </c>
      <c r="P8136"/>
    </row>
    <row r="8137" spans="1:16">
      <c r="A8137">
        <v>9136</v>
      </c>
      <c r="B8137" s="2" t="s">
        <v>1254</v>
      </c>
      <c r="C8137" t="s">
        <v>69</v>
      </c>
      <c r="D8137" t="s">
        <v>17</v>
      </c>
      <c r="E8137">
        <v>46</v>
      </c>
      <c r="F8137" t="str" cm="1">
        <f t="array" ref="F8137">_xlfn.IFS(Table1[[#This Row],[Age]]&gt;49,"OLD",Table1[[#This Row],[Age]]&gt;29,"MIDDLE AGE",Table1[[#This Row],[Age]]&gt;19,"YOUNG")</f>
        <v>MIDDLE AGE</v>
      </c>
      <c r="G8137" t="s">
        <v>25</v>
      </c>
      <c r="H8137" t="s">
        <v>40</v>
      </c>
      <c r="I8137" t="s">
        <v>74</v>
      </c>
      <c r="J8137" s="4">
        <v>914.65</v>
      </c>
      <c r="K8137">
        <v>3</v>
      </c>
      <c r="L8137" s="4">
        <v>2743.95</v>
      </c>
      <c r="M8137" s="4">
        <f>L8137-J8137</f>
        <v>1829.2999999999997</v>
      </c>
      <c r="N8137" s="4">
        <f t="shared" si="254"/>
        <v>304.88333333333333</v>
      </c>
      <c r="O8137" s="3">
        <f t="shared" si="255"/>
        <v>66.666666666666657</v>
      </c>
      <c r="P8137"/>
    </row>
    <row r="8138" spans="1:16">
      <c r="A8138">
        <v>9137</v>
      </c>
      <c r="B8138" s="2" t="s">
        <v>1067</v>
      </c>
      <c r="C8138" t="s">
        <v>710</v>
      </c>
      <c r="D8138" t="s">
        <v>12</v>
      </c>
      <c r="E8138">
        <v>55</v>
      </c>
      <c r="F8138" t="str" cm="1">
        <f t="array" ref="F8138">_xlfn.IFS(Table1[[#This Row],[Age]]&gt;49,"OLD",Table1[[#This Row],[Age]]&gt;29,"MIDDLE AGE",Table1[[#This Row],[Age]]&gt;19,"YOUNG")</f>
        <v>OLD</v>
      </c>
      <c r="G8138" t="s">
        <v>18</v>
      </c>
      <c r="H8138" t="s">
        <v>40</v>
      </c>
      <c r="I8138" t="s">
        <v>76</v>
      </c>
      <c r="J8138" s="4">
        <v>387.2</v>
      </c>
      <c r="K8138">
        <v>2</v>
      </c>
      <c r="L8138" s="4">
        <v>774.4</v>
      </c>
      <c r="M8138" s="4">
        <f>L8138-J8138</f>
        <v>387.2</v>
      </c>
      <c r="N8138" s="4">
        <f t="shared" si="254"/>
        <v>193.6</v>
      </c>
      <c r="O8138" s="3">
        <f t="shared" si="255"/>
        <v>50</v>
      </c>
      <c r="P8138"/>
    </row>
    <row r="8139" spans="1:16">
      <c r="A8139">
        <v>9138</v>
      </c>
      <c r="B8139" s="2" t="s">
        <v>1204</v>
      </c>
      <c r="C8139" t="s">
        <v>336</v>
      </c>
      <c r="D8139" t="s">
        <v>12</v>
      </c>
      <c r="E8139">
        <v>38</v>
      </c>
      <c r="F8139" t="str" cm="1">
        <f t="array" ref="F8139">_xlfn.IFS(Table1[[#This Row],[Age]]&gt;49,"OLD",Table1[[#This Row],[Age]]&gt;29,"MIDDLE AGE",Table1[[#This Row],[Age]]&gt;19,"YOUNG")</f>
        <v>MIDDLE AGE</v>
      </c>
      <c r="G8139" t="s">
        <v>13</v>
      </c>
      <c r="H8139" t="s">
        <v>14</v>
      </c>
      <c r="I8139" t="s">
        <v>48</v>
      </c>
      <c r="J8139" s="4">
        <v>225.31</v>
      </c>
      <c r="K8139">
        <v>1</v>
      </c>
      <c r="L8139" s="4">
        <v>225.31</v>
      </c>
      <c r="M8139" s="4">
        <f>L8139-J8139</f>
        <v>0</v>
      </c>
      <c r="N8139" s="4">
        <f t="shared" si="254"/>
        <v>225.31</v>
      </c>
      <c r="O8139" s="3">
        <f t="shared" si="255"/>
        <v>0</v>
      </c>
      <c r="P8139"/>
    </row>
    <row r="8140" spans="1:16">
      <c r="A8140">
        <v>9139</v>
      </c>
      <c r="B8140" s="2" t="s">
        <v>1024</v>
      </c>
      <c r="C8140" t="s">
        <v>855</v>
      </c>
      <c r="D8140" t="s">
        <v>12</v>
      </c>
      <c r="E8140">
        <v>34</v>
      </c>
      <c r="F8140" t="str" cm="1">
        <f t="array" ref="F8140">_xlfn.IFS(Table1[[#This Row],[Age]]&gt;49,"OLD",Table1[[#This Row],[Age]]&gt;29,"MIDDLE AGE",Table1[[#This Row],[Age]]&gt;19,"YOUNG")</f>
        <v>MIDDLE AGE</v>
      </c>
      <c r="G8140" t="s">
        <v>18</v>
      </c>
      <c r="H8140" t="s">
        <v>40</v>
      </c>
      <c r="I8140" t="s">
        <v>68</v>
      </c>
      <c r="J8140" s="4">
        <v>746.38</v>
      </c>
      <c r="K8140">
        <v>4</v>
      </c>
      <c r="L8140" s="4">
        <v>2985.52</v>
      </c>
      <c r="M8140" s="4">
        <f>L8140-J8140</f>
        <v>2239.14</v>
      </c>
      <c r="N8140" s="4">
        <f t="shared" si="254"/>
        <v>186.595</v>
      </c>
      <c r="O8140" s="3">
        <f t="shared" si="255"/>
        <v>75</v>
      </c>
      <c r="P8140"/>
    </row>
    <row r="8141" spans="1:16">
      <c r="A8141">
        <v>9140</v>
      </c>
      <c r="B8141" s="2" t="s">
        <v>1292</v>
      </c>
      <c r="C8141" t="s">
        <v>669</v>
      </c>
      <c r="D8141" t="s">
        <v>12</v>
      </c>
      <c r="E8141">
        <v>58</v>
      </c>
      <c r="F8141" t="str" cm="1">
        <f t="array" ref="F8141">_xlfn.IFS(Table1[[#This Row],[Age]]&gt;49,"OLD",Table1[[#This Row],[Age]]&gt;29,"MIDDLE AGE",Table1[[#This Row],[Age]]&gt;19,"YOUNG")</f>
        <v>OLD</v>
      </c>
      <c r="G8141" t="s">
        <v>22</v>
      </c>
      <c r="H8141" t="s">
        <v>14</v>
      </c>
      <c r="I8141" t="s">
        <v>48</v>
      </c>
      <c r="J8141" s="4">
        <v>143.31</v>
      </c>
      <c r="K8141">
        <v>4</v>
      </c>
      <c r="L8141" s="4">
        <v>573.24</v>
      </c>
      <c r="M8141" s="4">
        <f>L8141-J8141</f>
        <v>429.93</v>
      </c>
      <c r="N8141" s="4">
        <f t="shared" si="254"/>
        <v>35.827500000000001</v>
      </c>
      <c r="O8141" s="3">
        <f t="shared" si="255"/>
        <v>75</v>
      </c>
      <c r="P8141"/>
    </row>
    <row r="8142" spans="1:16">
      <c r="A8142">
        <v>9141</v>
      </c>
      <c r="B8142" s="2" t="s">
        <v>1014</v>
      </c>
      <c r="C8142" t="s">
        <v>275</v>
      </c>
      <c r="D8142" t="s">
        <v>17</v>
      </c>
      <c r="E8142">
        <v>35</v>
      </c>
      <c r="F8142" t="str" cm="1">
        <f t="array" ref="F8142">_xlfn.IFS(Table1[[#This Row],[Age]]&gt;49,"OLD",Table1[[#This Row],[Age]]&gt;29,"MIDDLE AGE",Table1[[#This Row],[Age]]&gt;19,"YOUNG")</f>
        <v>MIDDLE AGE</v>
      </c>
      <c r="G8142" t="s">
        <v>22</v>
      </c>
      <c r="H8142" t="s">
        <v>14</v>
      </c>
      <c r="I8142" t="s">
        <v>48</v>
      </c>
      <c r="J8142" s="4">
        <v>893.36</v>
      </c>
      <c r="K8142">
        <v>4</v>
      </c>
      <c r="L8142" s="4">
        <v>3573.44</v>
      </c>
      <c r="M8142" s="4">
        <f>L8142-J8142</f>
        <v>2680.08</v>
      </c>
      <c r="N8142" s="4">
        <f t="shared" si="254"/>
        <v>223.34</v>
      </c>
      <c r="O8142" s="3">
        <f t="shared" si="255"/>
        <v>75</v>
      </c>
      <c r="P8142"/>
    </row>
    <row r="8143" spans="1:16">
      <c r="A8143">
        <v>9142</v>
      </c>
      <c r="B8143" s="2" t="s">
        <v>968</v>
      </c>
      <c r="C8143" t="s">
        <v>673</v>
      </c>
      <c r="D8143" t="s">
        <v>12</v>
      </c>
      <c r="E8143">
        <v>54</v>
      </c>
      <c r="F8143" t="str" cm="1">
        <f t="array" ref="F8143">_xlfn.IFS(Table1[[#This Row],[Age]]&gt;49,"OLD",Table1[[#This Row],[Age]]&gt;29,"MIDDLE AGE",Table1[[#This Row],[Age]]&gt;19,"YOUNG")</f>
        <v>OLD</v>
      </c>
      <c r="G8143" t="s">
        <v>22</v>
      </c>
      <c r="H8143" t="s">
        <v>19</v>
      </c>
      <c r="I8143" t="s">
        <v>23</v>
      </c>
      <c r="J8143" s="4">
        <v>415.31</v>
      </c>
      <c r="K8143">
        <v>5</v>
      </c>
      <c r="L8143" s="4">
        <v>2076.5500000000002</v>
      </c>
      <c r="M8143" s="4">
        <f>L8143-J8143</f>
        <v>1661.2400000000002</v>
      </c>
      <c r="N8143" s="4">
        <f t="shared" si="254"/>
        <v>83.061999999999998</v>
      </c>
      <c r="O8143" s="3">
        <f t="shared" si="255"/>
        <v>80</v>
      </c>
      <c r="P8143"/>
    </row>
    <row r="8144" spans="1:16">
      <c r="A8144">
        <v>9143</v>
      </c>
      <c r="B8144" s="2" t="s">
        <v>1244</v>
      </c>
      <c r="C8144" t="s">
        <v>803</v>
      </c>
      <c r="D8144" t="s">
        <v>17</v>
      </c>
      <c r="E8144">
        <v>55</v>
      </c>
      <c r="F8144" t="str" cm="1">
        <f t="array" ref="F8144">_xlfn.IFS(Table1[[#This Row],[Age]]&gt;49,"OLD",Table1[[#This Row],[Age]]&gt;29,"MIDDLE AGE",Table1[[#This Row],[Age]]&gt;19,"YOUNG")</f>
        <v>OLD</v>
      </c>
      <c r="G8144" t="s">
        <v>18</v>
      </c>
      <c r="H8144" t="s">
        <v>40</v>
      </c>
      <c r="I8144" t="s">
        <v>68</v>
      </c>
      <c r="J8144" s="4">
        <v>617.70000000000005</v>
      </c>
      <c r="K8144">
        <v>1</v>
      </c>
      <c r="L8144" s="4">
        <v>617.70000000000005</v>
      </c>
      <c r="M8144" s="4">
        <f>L8144-J8144</f>
        <v>0</v>
      </c>
      <c r="N8144" s="4">
        <f t="shared" si="254"/>
        <v>617.70000000000005</v>
      </c>
      <c r="O8144" s="3">
        <f t="shared" si="255"/>
        <v>0</v>
      </c>
      <c r="P8144"/>
    </row>
    <row r="8145" spans="1:16">
      <c r="A8145">
        <v>9144</v>
      </c>
      <c r="B8145" s="2" t="s">
        <v>1026</v>
      </c>
      <c r="C8145" t="s">
        <v>460</v>
      </c>
      <c r="D8145" t="s">
        <v>12</v>
      </c>
      <c r="E8145">
        <v>29</v>
      </c>
      <c r="F8145" t="str" cm="1">
        <f t="array" ref="F8145">_xlfn.IFS(Table1[[#This Row],[Age]]&gt;49,"OLD",Table1[[#This Row],[Age]]&gt;29,"MIDDLE AGE",Table1[[#This Row],[Age]]&gt;19,"YOUNG")</f>
        <v>YOUNG</v>
      </c>
      <c r="G8145" t="s">
        <v>25</v>
      </c>
      <c r="H8145" t="s">
        <v>35</v>
      </c>
      <c r="I8145" t="s">
        <v>36</v>
      </c>
      <c r="J8145" s="4">
        <v>194.32</v>
      </c>
      <c r="K8145">
        <v>2</v>
      </c>
      <c r="L8145" s="4">
        <v>388.64</v>
      </c>
      <c r="M8145" s="4">
        <f>L8145-J8145</f>
        <v>194.32</v>
      </c>
      <c r="N8145" s="4">
        <f t="shared" si="254"/>
        <v>97.16</v>
      </c>
      <c r="O8145" s="3">
        <f t="shared" si="255"/>
        <v>50</v>
      </c>
      <c r="P8145"/>
    </row>
    <row r="8146" spans="1:16">
      <c r="A8146">
        <v>9145</v>
      </c>
      <c r="B8146" s="2" t="s">
        <v>1254</v>
      </c>
      <c r="C8146" t="s">
        <v>146</v>
      </c>
      <c r="D8146" t="s">
        <v>12</v>
      </c>
      <c r="E8146">
        <v>28</v>
      </c>
      <c r="F8146" t="str" cm="1">
        <f t="array" ref="F8146">_xlfn.IFS(Table1[[#This Row],[Age]]&gt;49,"OLD",Table1[[#This Row],[Age]]&gt;29,"MIDDLE AGE",Table1[[#This Row],[Age]]&gt;19,"YOUNG")</f>
        <v>YOUNG</v>
      </c>
      <c r="G8146" t="s">
        <v>22</v>
      </c>
      <c r="H8146" t="s">
        <v>40</v>
      </c>
      <c r="I8146" t="s">
        <v>68</v>
      </c>
      <c r="J8146" s="4">
        <v>154.07</v>
      </c>
      <c r="K8146">
        <v>4</v>
      </c>
      <c r="L8146" s="4">
        <v>616.28</v>
      </c>
      <c r="M8146" s="4">
        <f>L8146-J8146</f>
        <v>462.21</v>
      </c>
      <c r="N8146" s="4">
        <f t="shared" si="254"/>
        <v>38.517499999999998</v>
      </c>
      <c r="O8146" s="3">
        <f t="shared" si="255"/>
        <v>75</v>
      </c>
      <c r="P8146"/>
    </row>
    <row r="8147" spans="1:16">
      <c r="A8147">
        <v>9146</v>
      </c>
      <c r="B8147" s="2" t="s">
        <v>1148</v>
      </c>
      <c r="C8147" t="s">
        <v>790</v>
      </c>
      <c r="D8147" t="s">
        <v>17</v>
      </c>
      <c r="E8147">
        <v>37</v>
      </c>
      <c r="F8147" t="str" cm="1">
        <f t="array" ref="F8147">_xlfn.IFS(Table1[[#This Row],[Age]]&gt;49,"OLD",Table1[[#This Row],[Age]]&gt;29,"MIDDLE AGE",Table1[[#This Row],[Age]]&gt;19,"YOUNG")</f>
        <v>MIDDLE AGE</v>
      </c>
      <c r="G8147" t="s">
        <v>25</v>
      </c>
      <c r="H8147" t="s">
        <v>40</v>
      </c>
      <c r="I8147" t="s">
        <v>76</v>
      </c>
      <c r="J8147" s="4">
        <v>800.85</v>
      </c>
      <c r="K8147">
        <v>3</v>
      </c>
      <c r="L8147" s="4">
        <v>2402.5500000000002</v>
      </c>
      <c r="M8147" s="4">
        <f>L8147-J8147</f>
        <v>1601.7000000000003</v>
      </c>
      <c r="N8147" s="4">
        <f t="shared" si="254"/>
        <v>266.95</v>
      </c>
      <c r="O8147" s="3">
        <f t="shared" si="255"/>
        <v>66.666666666666671</v>
      </c>
      <c r="P8147"/>
    </row>
    <row r="8148" spans="1:16">
      <c r="A8148">
        <v>9147</v>
      </c>
      <c r="B8148" s="2" t="s">
        <v>1089</v>
      </c>
      <c r="C8148" t="s">
        <v>793</v>
      </c>
      <c r="D8148" t="s">
        <v>17</v>
      </c>
      <c r="E8148">
        <v>26</v>
      </c>
      <c r="F8148" t="str" cm="1">
        <f t="array" ref="F8148">_xlfn.IFS(Table1[[#This Row],[Age]]&gt;49,"OLD",Table1[[#This Row],[Age]]&gt;29,"MIDDLE AGE",Table1[[#This Row],[Age]]&gt;19,"YOUNG")</f>
        <v>YOUNG</v>
      </c>
      <c r="G8148" t="s">
        <v>22</v>
      </c>
      <c r="H8148" t="s">
        <v>27</v>
      </c>
      <c r="I8148" t="s">
        <v>46</v>
      </c>
      <c r="J8148" s="4">
        <v>435.41</v>
      </c>
      <c r="K8148">
        <v>5</v>
      </c>
      <c r="L8148" s="4">
        <v>2177.0500000000002</v>
      </c>
      <c r="M8148" s="4">
        <f>L8148-J8148</f>
        <v>1741.64</v>
      </c>
      <c r="N8148" s="4">
        <f t="shared" si="254"/>
        <v>87.082000000000008</v>
      </c>
      <c r="O8148" s="3">
        <f t="shared" si="255"/>
        <v>80</v>
      </c>
      <c r="P8148"/>
    </row>
    <row r="8149" spans="1:16">
      <c r="A8149">
        <v>9148</v>
      </c>
      <c r="B8149" s="2" t="s">
        <v>1097</v>
      </c>
      <c r="C8149" t="s">
        <v>805</v>
      </c>
      <c r="D8149" t="s">
        <v>12</v>
      </c>
      <c r="E8149">
        <v>18</v>
      </c>
      <c r="F8149" t="e" cm="1">
        <f t="array" ref="F8149">_xlfn.IFS(Table1[[#This Row],[Age]]&gt;49,"OLD",Table1[[#This Row],[Age]]&gt;29,"MIDDLE AGE",Table1[[#This Row],[Age]]&gt;19,"YOUNG")</f>
        <v>#N/A</v>
      </c>
      <c r="G8149" t="s">
        <v>22</v>
      </c>
      <c r="H8149" t="s">
        <v>35</v>
      </c>
      <c r="I8149" t="s">
        <v>64</v>
      </c>
      <c r="J8149" s="4">
        <v>986.88</v>
      </c>
      <c r="K8149">
        <v>2</v>
      </c>
      <c r="L8149" s="4">
        <v>1973.76</v>
      </c>
      <c r="M8149" s="4">
        <f>L8149-J8149</f>
        <v>986.88</v>
      </c>
      <c r="N8149" s="4">
        <f t="shared" si="254"/>
        <v>493.44</v>
      </c>
      <c r="O8149" s="3">
        <f t="shared" si="255"/>
        <v>50</v>
      </c>
      <c r="P8149"/>
    </row>
    <row r="8150" spans="1:16">
      <c r="A8150">
        <v>9149</v>
      </c>
      <c r="B8150" s="2" t="s">
        <v>1184</v>
      </c>
      <c r="C8150" t="s">
        <v>91</v>
      </c>
      <c r="D8150" t="s">
        <v>17</v>
      </c>
      <c r="E8150">
        <v>20</v>
      </c>
      <c r="F8150" t="str" cm="1">
        <f t="array" ref="F8150">_xlfn.IFS(Table1[[#This Row],[Age]]&gt;49,"OLD",Table1[[#This Row],[Age]]&gt;29,"MIDDLE AGE",Table1[[#This Row],[Age]]&gt;19,"YOUNG")</f>
        <v>YOUNG</v>
      </c>
      <c r="G8150" t="s">
        <v>25</v>
      </c>
      <c r="H8150" t="s">
        <v>35</v>
      </c>
      <c r="I8150" t="s">
        <v>58</v>
      </c>
      <c r="J8150" s="4">
        <v>529.04999999999995</v>
      </c>
      <c r="K8150">
        <v>4</v>
      </c>
      <c r="L8150" s="4">
        <v>2116.1999999999998</v>
      </c>
      <c r="M8150" s="4">
        <f>L8150-J8150</f>
        <v>1587.1499999999999</v>
      </c>
      <c r="N8150" s="4">
        <f t="shared" si="254"/>
        <v>132.26249999999999</v>
      </c>
      <c r="O8150" s="3">
        <f t="shared" si="255"/>
        <v>75</v>
      </c>
      <c r="P8150"/>
    </row>
    <row r="8151" spans="1:16">
      <c r="A8151">
        <v>9150</v>
      </c>
      <c r="B8151" s="2" t="s">
        <v>1054</v>
      </c>
      <c r="C8151" t="s">
        <v>852</v>
      </c>
      <c r="D8151" t="s">
        <v>17</v>
      </c>
      <c r="E8151">
        <v>38</v>
      </c>
      <c r="F8151" t="str" cm="1">
        <f t="array" ref="F8151">_xlfn.IFS(Table1[[#This Row],[Age]]&gt;49,"OLD",Table1[[#This Row],[Age]]&gt;29,"MIDDLE AGE",Table1[[#This Row],[Age]]&gt;19,"YOUNG")</f>
        <v>MIDDLE AGE</v>
      </c>
      <c r="G8151" t="s">
        <v>13</v>
      </c>
      <c r="H8151" t="s">
        <v>27</v>
      </c>
      <c r="I8151" t="s">
        <v>46</v>
      </c>
      <c r="J8151" s="4">
        <v>847.2</v>
      </c>
      <c r="K8151">
        <v>2</v>
      </c>
      <c r="L8151" s="4">
        <v>1694.4</v>
      </c>
      <c r="M8151" s="4">
        <f>L8151-J8151</f>
        <v>847.2</v>
      </c>
      <c r="N8151" s="4">
        <f t="shared" si="254"/>
        <v>423.6</v>
      </c>
      <c r="O8151" s="3">
        <f t="shared" si="255"/>
        <v>50</v>
      </c>
      <c r="P8151"/>
    </row>
    <row r="8152" spans="1:16">
      <c r="A8152">
        <v>9151</v>
      </c>
      <c r="B8152" s="2" t="s">
        <v>1104</v>
      </c>
      <c r="C8152" t="s">
        <v>659</v>
      </c>
      <c r="D8152" t="s">
        <v>17</v>
      </c>
      <c r="E8152">
        <v>40</v>
      </c>
      <c r="F8152" t="str" cm="1">
        <f t="array" ref="F8152">_xlfn.IFS(Table1[[#This Row],[Age]]&gt;49,"OLD",Table1[[#This Row],[Age]]&gt;29,"MIDDLE AGE",Table1[[#This Row],[Age]]&gt;19,"YOUNG")</f>
        <v>MIDDLE AGE</v>
      </c>
      <c r="G8152" t="s">
        <v>22</v>
      </c>
      <c r="H8152" t="s">
        <v>27</v>
      </c>
      <c r="I8152" t="s">
        <v>46</v>
      </c>
      <c r="J8152" s="4">
        <v>980.16</v>
      </c>
      <c r="K8152">
        <v>5</v>
      </c>
      <c r="L8152" s="4">
        <v>4900.8</v>
      </c>
      <c r="M8152" s="4">
        <f>L8152-J8152</f>
        <v>3920.6400000000003</v>
      </c>
      <c r="N8152" s="4">
        <f t="shared" si="254"/>
        <v>196.03199999999998</v>
      </c>
      <c r="O8152" s="3">
        <f t="shared" si="255"/>
        <v>80</v>
      </c>
      <c r="P8152"/>
    </row>
    <row r="8153" spans="1:16">
      <c r="A8153">
        <v>9152</v>
      </c>
      <c r="B8153" s="2" t="s">
        <v>1206</v>
      </c>
      <c r="C8153" t="s">
        <v>651</v>
      </c>
      <c r="D8153" t="s">
        <v>17</v>
      </c>
      <c r="E8153">
        <v>26</v>
      </c>
      <c r="F8153" t="str" cm="1">
        <f t="array" ref="F8153">_xlfn.IFS(Table1[[#This Row],[Age]]&gt;49,"OLD",Table1[[#This Row],[Age]]&gt;29,"MIDDLE AGE",Table1[[#This Row],[Age]]&gt;19,"YOUNG")</f>
        <v>YOUNG</v>
      </c>
      <c r="G8153" t="s">
        <v>25</v>
      </c>
      <c r="H8153" t="s">
        <v>40</v>
      </c>
      <c r="I8153" t="s">
        <v>68</v>
      </c>
      <c r="J8153" s="4">
        <v>288.33999999999997</v>
      </c>
      <c r="K8153">
        <v>3</v>
      </c>
      <c r="L8153" s="4">
        <v>865.02</v>
      </c>
      <c r="M8153" s="4">
        <f>L8153-J8153</f>
        <v>576.68000000000006</v>
      </c>
      <c r="N8153" s="4">
        <f t="shared" si="254"/>
        <v>96.11333333333333</v>
      </c>
      <c r="O8153" s="3">
        <f t="shared" si="255"/>
        <v>66.666666666666671</v>
      </c>
      <c r="P8153"/>
    </row>
    <row r="8154" spans="1:16">
      <c r="A8154">
        <v>9153</v>
      </c>
      <c r="B8154" s="2" t="s">
        <v>1209</v>
      </c>
      <c r="C8154" t="s">
        <v>423</v>
      </c>
      <c r="D8154" t="s">
        <v>17</v>
      </c>
      <c r="E8154">
        <v>36</v>
      </c>
      <c r="F8154" t="str" cm="1">
        <f t="array" ref="F8154">_xlfn.IFS(Table1[[#This Row],[Age]]&gt;49,"OLD",Table1[[#This Row],[Age]]&gt;29,"MIDDLE AGE",Table1[[#This Row],[Age]]&gt;19,"YOUNG")</f>
        <v>MIDDLE AGE</v>
      </c>
      <c r="G8154" t="s">
        <v>22</v>
      </c>
      <c r="H8154" t="s">
        <v>19</v>
      </c>
      <c r="I8154" t="s">
        <v>23</v>
      </c>
      <c r="J8154" s="4">
        <v>802.87</v>
      </c>
      <c r="K8154">
        <v>4</v>
      </c>
      <c r="L8154" s="4">
        <v>3211.48</v>
      </c>
      <c r="M8154" s="4">
        <f>L8154-J8154</f>
        <v>2408.61</v>
      </c>
      <c r="N8154" s="4">
        <f t="shared" si="254"/>
        <v>200.7175</v>
      </c>
      <c r="O8154" s="3">
        <f t="shared" si="255"/>
        <v>75</v>
      </c>
      <c r="P8154"/>
    </row>
    <row r="8155" spans="1:16">
      <c r="A8155">
        <v>9154</v>
      </c>
      <c r="B8155" s="2" t="s">
        <v>991</v>
      </c>
      <c r="C8155" t="s">
        <v>332</v>
      </c>
      <c r="D8155" t="s">
        <v>17</v>
      </c>
      <c r="E8155">
        <v>62</v>
      </c>
      <c r="F8155" t="str" cm="1">
        <f t="array" ref="F8155">_xlfn.IFS(Table1[[#This Row],[Age]]&gt;49,"OLD",Table1[[#This Row],[Age]]&gt;29,"MIDDLE AGE",Table1[[#This Row],[Age]]&gt;19,"YOUNG")</f>
        <v>OLD</v>
      </c>
      <c r="G8155" t="s">
        <v>18</v>
      </c>
      <c r="H8155" t="s">
        <v>27</v>
      </c>
      <c r="I8155" t="s">
        <v>46</v>
      </c>
      <c r="J8155" s="4">
        <v>31.79</v>
      </c>
      <c r="K8155">
        <v>3</v>
      </c>
      <c r="L8155" s="4">
        <v>95.37</v>
      </c>
      <c r="M8155" s="4">
        <f>L8155-J8155</f>
        <v>63.580000000000005</v>
      </c>
      <c r="N8155" s="4">
        <f t="shared" si="254"/>
        <v>10.596666666666666</v>
      </c>
      <c r="O8155" s="3">
        <f t="shared" si="255"/>
        <v>66.666666666666671</v>
      </c>
      <c r="P8155"/>
    </row>
    <row r="8156" spans="1:16">
      <c r="A8156">
        <v>9155</v>
      </c>
      <c r="B8156" s="2" t="s">
        <v>1183</v>
      </c>
      <c r="C8156" t="s">
        <v>597</v>
      </c>
      <c r="D8156" t="s">
        <v>17</v>
      </c>
      <c r="E8156">
        <v>63</v>
      </c>
      <c r="F8156" t="str" cm="1">
        <f t="array" ref="F8156">_xlfn.IFS(Table1[[#This Row],[Age]]&gt;49,"OLD",Table1[[#This Row],[Age]]&gt;29,"MIDDLE AGE",Table1[[#This Row],[Age]]&gt;19,"YOUNG")</f>
        <v>OLD</v>
      </c>
      <c r="G8156" t="s">
        <v>25</v>
      </c>
      <c r="H8156" t="s">
        <v>35</v>
      </c>
      <c r="I8156" t="s">
        <v>64</v>
      </c>
      <c r="J8156" s="4">
        <v>682.96</v>
      </c>
      <c r="K8156">
        <v>5</v>
      </c>
      <c r="L8156" s="4">
        <v>3414.8</v>
      </c>
      <c r="M8156" s="4">
        <f>L8156-J8156</f>
        <v>2731.84</v>
      </c>
      <c r="N8156" s="4">
        <f t="shared" si="254"/>
        <v>136.59200000000001</v>
      </c>
      <c r="O8156" s="3">
        <f t="shared" si="255"/>
        <v>80</v>
      </c>
      <c r="P8156"/>
    </row>
    <row r="8157" spans="1:16">
      <c r="A8157">
        <v>9156</v>
      </c>
      <c r="B8157" s="2" t="s">
        <v>1254</v>
      </c>
      <c r="C8157" t="s">
        <v>44</v>
      </c>
      <c r="D8157" t="s">
        <v>17</v>
      </c>
      <c r="E8157">
        <v>36</v>
      </c>
      <c r="F8157" t="str" cm="1">
        <f t="array" ref="F8157">_xlfn.IFS(Table1[[#This Row],[Age]]&gt;49,"OLD",Table1[[#This Row],[Age]]&gt;29,"MIDDLE AGE",Table1[[#This Row],[Age]]&gt;19,"YOUNG")</f>
        <v>MIDDLE AGE</v>
      </c>
      <c r="G8157" t="s">
        <v>22</v>
      </c>
      <c r="H8157" t="s">
        <v>35</v>
      </c>
      <c r="I8157" t="s">
        <v>63</v>
      </c>
      <c r="J8157" s="4">
        <v>747.75</v>
      </c>
      <c r="K8157">
        <v>3</v>
      </c>
      <c r="L8157" s="4">
        <v>2243.25</v>
      </c>
      <c r="M8157" s="4">
        <f>L8157-J8157</f>
        <v>1495.5</v>
      </c>
      <c r="N8157" s="4">
        <f t="shared" si="254"/>
        <v>249.25</v>
      </c>
      <c r="O8157" s="3">
        <f t="shared" si="255"/>
        <v>66.666666666666657</v>
      </c>
      <c r="P8157"/>
    </row>
    <row r="8158" spans="1:16">
      <c r="A8158">
        <v>9157</v>
      </c>
      <c r="B8158" s="2" t="s">
        <v>1271</v>
      </c>
      <c r="C8158" t="s">
        <v>471</v>
      </c>
      <c r="D8158" t="s">
        <v>12</v>
      </c>
      <c r="E8158">
        <v>40</v>
      </c>
      <c r="F8158" t="str" cm="1">
        <f t="array" ref="F8158">_xlfn.IFS(Table1[[#This Row],[Age]]&gt;49,"OLD",Table1[[#This Row],[Age]]&gt;29,"MIDDLE AGE",Table1[[#This Row],[Age]]&gt;19,"YOUNG")</f>
        <v>MIDDLE AGE</v>
      </c>
      <c r="G8158" t="s">
        <v>13</v>
      </c>
      <c r="H8158" t="s">
        <v>40</v>
      </c>
      <c r="I8158" t="s">
        <v>74</v>
      </c>
      <c r="J8158" s="4">
        <v>482.59</v>
      </c>
      <c r="K8158">
        <v>5</v>
      </c>
      <c r="L8158" s="4">
        <v>2412.9499999999998</v>
      </c>
      <c r="M8158" s="4">
        <f>L8158-J8158</f>
        <v>1930.36</v>
      </c>
      <c r="N8158" s="4">
        <f t="shared" si="254"/>
        <v>96.518000000000001</v>
      </c>
      <c r="O8158" s="3">
        <f t="shared" si="255"/>
        <v>80</v>
      </c>
      <c r="P8158"/>
    </row>
    <row r="8159" spans="1:16">
      <c r="A8159">
        <v>9158</v>
      </c>
      <c r="B8159" s="2" t="s">
        <v>1078</v>
      </c>
      <c r="C8159" t="s">
        <v>349</v>
      </c>
      <c r="D8159" t="s">
        <v>17</v>
      </c>
      <c r="E8159">
        <v>44</v>
      </c>
      <c r="F8159" t="str" cm="1">
        <f t="array" ref="F8159">_xlfn.IFS(Table1[[#This Row],[Age]]&gt;49,"OLD",Table1[[#This Row],[Age]]&gt;29,"MIDDLE AGE",Table1[[#This Row],[Age]]&gt;19,"YOUNG")</f>
        <v>MIDDLE AGE</v>
      </c>
      <c r="G8159" t="s">
        <v>18</v>
      </c>
      <c r="H8159" t="s">
        <v>19</v>
      </c>
      <c r="I8159" t="s">
        <v>80</v>
      </c>
      <c r="J8159" s="4">
        <v>170.48</v>
      </c>
      <c r="K8159">
        <v>3</v>
      </c>
      <c r="L8159" s="4">
        <v>511.44</v>
      </c>
      <c r="M8159" s="4">
        <f>L8159-J8159</f>
        <v>340.96000000000004</v>
      </c>
      <c r="N8159" s="4">
        <f t="shared" si="254"/>
        <v>56.826666666666661</v>
      </c>
      <c r="O8159" s="3">
        <f t="shared" si="255"/>
        <v>66.666666666666671</v>
      </c>
      <c r="P8159"/>
    </row>
    <row r="8160" spans="1:16">
      <c r="A8160">
        <v>9159</v>
      </c>
      <c r="B8160" s="2" t="s">
        <v>1273</v>
      </c>
      <c r="C8160" t="s">
        <v>408</v>
      </c>
      <c r="D8160" t="s">
        <v>12</v>
      </c>
      <c r="E8160">
        <v>44</v>
      </c>
      <c r="F8160" t="str" cm="1">
        <f t="array" ref="F8160">_xlfn.IFS(Table1[[#This Row],[Age]]&gt;49,"OLD",Table1[[#This Row],[Age]]&gt;29,"MIDDLE AGE",Table1[[#This Row],[Age]]&gt;19,"YOUNG")</f>
        <v>MIDDLE AGE</v>
      </c>
      <c r="G8160" t="s">
        <v>22</v>
      </c>
      <c r="H8160" t="s">
        <v>14</v>
      </c>
      <c r="I8160" t="s">
        <v>48</v>
      </c>
      <c r="J8160" s="4">
        <v>620.54999999999995</v>
      </c>
      <c r="K8160">
        <v>2</v>
      </c>
      <c r="L8160" s="4">
        <v>1241.0999999999999</v>
      </c>
      <c r="M8160" s="4">
        <f>L8160-J8160</f>
        <v>620.54999999999995</v>
      </c>
      <c r="N8160" s="4">
        <f t="shared" si="254"/>
        <v>310.27499999999998</v>
      </c>
      <c r="O8160" s="3">
        <f t="shared" si="255"/>
        <v>50</v>
      </c>
      <c r="P8160"/>
    </row>
    <row r="8161" spans="1:16">
      <c r="A8161">
        <v>9160</v>
      </c>
      <c r="B8161" s="2" t="s">
        <v>1058</v>
      </c>
      <c r="C8161" t="s">
        <v>107</v>
      </c>
      <c r="D8161" t="s">
        <v>17</v>
      </c>
      <c r="E8161">
        <v>56</v>
      </c>
      <c r="F8161" t="str" cm="1">
        <f t="array" ref="F8161">_xlfn.IFS(Table1[[#This Row],[Age]]&gt;49,"OLD",Table1[[#This Row],[Age]]&gt;29,"MIDDLE AGE",Table1[[#This Row],[Age]]&gt;19,"YOUNG")</f>
        <v>OLD</v>
      </c>
      <c r="G8161" t="s">
        <v>18</v>
      </c>
      <c r="H8161" t="s">
        <v>27</v>
      </c>
      <c r="I8161" t="s">
        <v>28</v>
      </c>
      <c r="J8161" s="4">
        <v>898.55</v>
      </c>
      <c r="K8161">
        <v>2</v>
      </c>
      <c r="L8161" s="4">
        <v>1797.1</v>
      </c>
      <c r="M8161" s="4">
        <f>L8161-J8161</f>
        <v>898.55</v>
      </c>
      <c r="N8161" s="4">
        <f t="shared" si="254"/>
        <v>449.27499999999998</v>
      </c>
      <c r="O8161" s="3">
        <f t="shared" si="255"/>
        <v>50</v>
      </c>
      <c r="P8161"/>
    </row>
    <row r="8162" spans="1:16">
      <c r="A8162">
        <v>9161</v>
      </c>
      <c r="B8162" s="2" t="s">
        <v>1190</v>
      </c>
      <c r="C8162" t="s">
        <v>732</v>
      </c>
      <c r="D8162" t="s">
        <v>17</v>
      </c>
      <c r="E8162">
        <v>53</v>
      </c>
      <c r="F8162" t="str" cm="1">
        <f t="array" ref="F8162">_xlfn.IFS(Table1[[#This Row],[Age]]&gt;49,"OLD",Table1[[#This Row],[Age]]&gt;29,"MIDDLE AGE",Table1[[#This Row],[Age]]&gt;19,"YOUNG")</f>
        <v>OLD</v>
      </c>
      <c r="G8162" t="s">
        <v>13</v>
      </c>
      <c r="H8162" t="s">
        <v>27</v>
      </c>
      <c r="I8162" t="s">
        <v>46</v>
      </c>
      <c r="J8162" s="4">
        <v>932.01</v>
      </c>
      <c r="K8162">
        <v>5</v>
      </c>
      <c r="L8162" s="4">
        <v>4660.05</v>
      </c>
      <c r="M8162" s="4">
        <f>L8162-J8162</f>
        <v>3728.04</v>
      </c>
      <c r="N8162" s="4">
        <f t="shared" si="254"/>
        <v>186.40199999999999</v>
      </c>
      <c r="O8162" s="3">
        <f t="shared" si="255"/>
        <v>80</v>
      </c>
      <c r="P8162"/>
    </row>
    <row r="8163" spans="1:16">
      <c r="A8163">
        <v>9162</v>
      </c>
      <c r="B8163" s="2" t="s">
        <v>1236</v>
      </c>
      <c r="C8163" t="s">
        <v>724</v>
      </c>
      <c r="D8163" t="s">
        <v>17</v>
      </c>
      <c r="E8163">
        <v>29</v>
      </c>
      <c r="F8163" t="str" cm="1">
        <f t="array" ref="F8163">_xlfn.IFS(Table1[[#This Row],[Age]]&gt;49,"OLD",Table1[[#This Row],[Age]]&gt;29,"MIDDLE AGE",Table1[[#This Row],[Age]]&gt;19,"YOUNG")</f>
        <v>YOUNG</v>
      </c>
      <c r="G8163" t="s">
        <v>25</v>
      </c>
      <c r="H8163" t="s">
        <v>40</v>
      </c>
      <c r="I8163" t="s">
        <v>76</v>
      </c>
      <c r="J8163" s="4">
        <v>748.64</v>
      </c>
      <c r="K8163">
        <v>2</v>
      </c>
      <c r="L8163" s="4">
        <v>1497.28</v>
      </c>
      <c r="M8163" s="4">
        <f>L8163-J8163</f>
        <v>748.64</v>
      </c>
      <c r="N8163" s="4">
        <f t="shared" si="254"/>
        <v>374.32</v>
      </c>
      <c r="O8163" s="3">
        <f t="shared" si="255"/>
        <v>50</v>
      </c>
      <c r="P8163"/>
    </row>
    <row r="8164" spans="1:16">
      <c r="A8164">
        <v>9163</v>
      </c>
      <c r="B8164" s="2" t="s">
        <v>1097</v>
      </c>
      <c r="C8164" t="s">
        <v>576</v>
      </c>
      <c r="D8164" t="s">
        <v>17</v>
      </c>
      <c r="E8164">
        <v>44</v>
      </c>
      <c r="F8164" t="str" cm="1">
        <f t="array" ref="F8164">_xlfn.IFS(Table1[[#This Row],[Age]]&gt;49,"OLD",Table1[[#This Row],[Age]]&gt;29,"MIDDLE AGE",Table1[[#This Row],[Age]]&gt;19,"YOUNG")</f>
        <v>MIDDLE AGE</v>
      </c>
      <c r="G8164" t="s">
        <v>22</v>
      </c>
      <c r="H8164" t="s">
        <v>19</v>
      </c>
      <c r="I8164" t="s">
        <v>20</v>
      </c>
      <c r="J8164" s="4">
        <v>271.08</v>
      </c>
      <c r="K8164">
        <v>3</v>
      </c>
      <c r="L8164" s="4">
        <v>813.24</v>
      </c>
      <c r="M8164" s="4">
        <f>L8164-J8164</f>
        <v>542.16000000000008</v>
      </c>
      <c r="N8164" s="4">
        <f t="shared" si="254"/>
        <v>90.36</v>
      </c>
      <c r="O8164" s="3">
        <f t="shared" si="255"/>
        <v>66.666666666666671</v>
      </c>
      <c r="P8164"/>
    </row>
    <row r="8165" spans="1:16">
      <c r="A8165">
        <v>9164</v>
      </c>
      <c r="B8165" s="2" t="s">
        <v>1295</v>
      </c>
      <c r="C8165" t="s">
        <v>788</v>
      </c>
      <c r="D8165" t="s">
        <v>12</v>
      </c>
      <c r="E8165">
        <v>63</v>
      </c>
      <c r="F8165" t="str" cm="1">
        <f t="array" ref="F8165">_xlfn.IFS(Table1[[#This Row],[Age]]&gt;49,"OLD",Table1[[#This Row],[Age]]&gt;29,"MIDDLE AGE",Table1[[#This Row],[Age]]&gt;19,"YOUNG")</f>
        <v>OLD</v>
      </c>
      <c r="G8165" t="s">
        <v>25</v>
      </c>
      <c r="H8165" t="s">
        <v>35</v>
      </c>
      <c r="I8165" t="s">
        <v>58</v>
      </c>
      <c r="J8165" s="4">
        <v>871.62</v>
      </c>
      <c r="K8165">
        <v>3</v>
      </c>
      <c r="L8165" s="4">
        <v>2614.86</v>
      </c>
      <c r="M8165" s="4">
        <f>L8165-J8165</f>
        <v>1743.2400000000002</v>
      </c>
      <c r="N8165" s="4">
        <f t="shared" si="254"/>
        <v>290.54000000000002</v>
      </c>
      <c r="O8165" s="3">
        <f t="shared" si="255"/>
        <v>66.666666666666671</v>
      </c>
      <c r="P8165"/>
    </row>
    <row r="8166" spans="1:16">
      <c r="A8166">
        <v>9165</v>
      </c>
      <c r="B8166" s="2" t="s">
        <v>1124</v>
      </c>
      <c r="C8166" t="s">
        <v>352</v>
      </c>
      <c r="D8166" t="s">
        <v>12</v>
      </c>
      <c r="E8166">
        <v>51</v>
      </c>
      <c r="F8166" t="str" cm="1">
        <f t="array" ref="F8166">_xlfn.IFS(Table1[[#This Row],[Age]]&gt;49,"OLD",Table1[[#This Row],[Age]]&gt;29,"MIDDLE AGE",Table1[[#This Row],[Age]]&gt;19,"YOUNG")</f>
        <v>OLD</v>
      </c>
      <c r="G8166" t="s">
        <v>22</v>
      </c>
      <c r="H8166" t="s">
        <v>35</v>
      </c>
      <c r="I8166" t="s">
        <v>63</v>
      </c>
      <c r="J8166" s="4">
        <v>889.93</v>
      </c>
      <c r="K8166">
        <v>4</v>
      </c>
      <c r="L8166" s="4">
        <v>3559.72</v>
      </c>
      <c r="M8166" s="4">
        <f>L8166-J8166</f>
        <v>2669.79</v>
      </c>
      <c r="N8166" s="4">
        <f t="shared" si="254"/>
        <v>222.48249999999999</v>
      </c>
      <c r="O8166" s="3">
        <f t="shared" si="255"/>
        <v>75</v>
      </c>
      <c r="P8166"/>
    </row>
    <row r="8167" spans="1:16">
      <c r="A8167">
        <v>9166</v>
      </c>
      <c r="B8167" s="2" t="s">
        <v>1147</v>
      </c>
      <c r="C8167" t="s">
        <v>322</v>
      </c>
      <c r="D8167" t="s">
        <v>17</v>
      </c>
      <c r="E8167">
        <v>50</v>
      </c>
      <c r="F8167" t="str" cm="1">
        <f t="array" ref="F8167">_xlfn.IFS(Table1[[#This Row],[Age]]&gt;49,"OLD",Table1[[#This Row],[Age]]&gt;29,"MIDDLE AGE",Table1[[#This Row],[Age]]&gt;19,"YOUNG")</f>
        <v>OLD</v>
      </c>
      <c r="G8167" t="s">
        <v>22</v>
      </c>
      <c r="H8167" t="s">
        <v>14</v>
      </c>
      <c r="I8167" t="s">
        <v>43</v>
      </c>
      <c r="J8167" s="4">
        <v>373.57</v>
      </c>
      <c r="K8167">
        <v>5</v>
      </c>
      <c r="L8167" s="4">
        <v>1867.85</v>
      </c>
      <c r="M8167" s="4">
        <f>L8167-J8167</f>
        <v>1494.28</v>
      </c>
      <c r="N8167" s="4">
        <f t="shared" si="254"/>
        <v>74.713999999999999</v>
      </c>
      <c r="O8167" s="3">
        <f t="shared" si="255"/>
        <v>80</v>
      </c>
      <c r="P8167"/>
    </row>
    <row r="8168" spans="1:16">
      <c r="A8168">
        <v>9167</v>
      </c>
      <c r="B8168" s="2" t="s">
        <v>1027</v>
      </c>
      <c r="C8168" t="s">
        <v>862</v>
      </c>
      <c r="D8168" t="s">
        <v>12</v>
      </c>
      <c r="E8168">
        <v>45</v>
      </c>
      <c r="F8168" t="str" cm="1">
        <f t="array" ref="F8168">_xlfn.IFS(Table1[[#This Row],[Age]]&gt;49,"OLD",Table1[[#This Row],[Age]]&gt;29,"MIDDLE AGE",Table1[[#This Row],[Age]]&gt;19,"YOUNG")</f>
        <v>MIDDLE AGE</v>
      </c>
      <c r="G8168" t="s">
        <v>25</v>
      </c>
      <c r="H8168" t="s">
        <v>35</v>
      </c>
      <c r="I8168" t="s">
        <v>63</v>
      </c>
      <c r="J8168" s="4">
        <v>191.15</v>
      </c>
      <c r="K8168">
        <v>2</v>
      </c>
      <c r="L8168" s="4">
        <v>382.3</v>
      </c>
      <c r="M8168" s="4">
        <f>L8168-J8168</f>
        <v>191.15</v>
      </c>
      <c r="N8168" s="4">
        <f t="shared" si="254"/>
        <v>95.575000000000003</v>
      </c>
      <c r="O8168" s="3">
        <f t="shared" si="255"/>
        <v>50</v>
      </c>
      <c r="P8168"/>
    </row>
    <row r="8169" spans="1:16">
      <c r="A8169">
        <v>9168</v>
      </c>
      <c r="B8169" s="2" t="s">
        <v>1213</v>
      </c>
      <c r="C8169" t="s">
        <v>775</v>
      </c>
      <c r="D8169" t="s">
        <v>17</v>
      </c>
      <c r="E8169">
        <v>48</v>
      </c>
      <c r="F8169" t="str" cm="1">
        <f t="array" ref="F8169">_xlfn.IFS(Table1[[#This Row],[Age]]&gt;49,"OLD",Table1[[#This Row],[Age]]&gt;29,"MIDDLE AGE",Table1[[#This Row],[Age]]&gt;19,"YOUNG")</f>
        <v>MIDDLE AGE</v>
      </c>
      <c r="G8169" t="s">
        <v>25</v>
      </c>
      <c r="H8169" t="s">
        <v>27</v>
      </c>
      <c r="I8169" t="s">
        <v>53</v>
      </c>
      <c r="J8169" s="4">
        <v>875.91</v>
      </c>
      <c r="K8169">
        <v>5</v>
      </c>
      <c r="L8169" s="4">
        <v>4379.55</v>
      </c>
      <c r="M8169" s="4">
        <f>L8169-J8169</f>
        <v>3503.6400000000003</v>
      </c>
      <c r="N8169" s="4">
        <f t="shared" si="254"/>
        <v>175.18199999999999</v>
      </c>
      <c r="O8169" s="3">
        <f t="shared" si="255"/>
        <v>80</v>
      </c>
      <c r="P8169"/>
    </row>
    <row r="8170" spans="1:16">
      <c r="A8170">
        <v>9169</v>
      </c>
      <c r="B8170" s="2" t="s">
        <v>1272</v>
      </c>
      <c r="C8170" t="s">
        <v>421</v>
      </c>
      <c r="D8170" t="s">
        <v>17</v>
      </c>
      <c r="E8170">
        <v>49</v>
      </c>
      <c r="F8170" t="str" cm="1">
        <f t="array" ref="F8170">_xlfn.IFS(Table1[[#This Row],[Age]]&gt;49,"OLD",Table1[[#This Row],[Age]]&gt;29,"MIDDLE AGE",Table1[[#This Row],[Age]]&gt;19,"YOUNG")</f>
        <v>MIDDLE AGE</v>
      </c>
      <c r="G8170" t="s">
        <v>22</v>
      </c>
      <c r="H8170" t="s">
        <v>14</v>
      </c>
      <c r="I8170" t="s">
        <v>48</v>
      </c>
      <c r="J8170" s="4">
        <v>886.25</v>
      </c>
      <c r="K8170">
        <v>2</v>
      </c>
      <c r="L8170" s="4">
        <v>1772.5</v>
      </c>
      <c r="M8170" s="4">
        <f>L8170-J8170</f>
        <v>886.25</v>
      </c>
      <c r="N8170" s="4">
        <f t="shared" si="254"/>
        <v>443.125</v>
      </c>
      <c r="O8170" s="3">
        <f t="shared" si="255"/>
        <v>50</v>
      </c>
      <c r="P8170"/>
    </row>
    <row r="8171" spans="1:16">
      <c r="A8171">
        <v>9170</v>
      </c>
      <c r="B8171" s="2" t="s">
        <v>998</v>
      </c>
      <c r="C8171" t="s">
        <v>229</v>
      </c>
      <c r="D8171" t="s">
        <v>12</v>
      </c>
      <c r="E8171">
        <v>37</v>
      </c>
      <c r="F8171" t="str" cm="1">
        <f t="array" ref="F8171">_xlfn.IFS(Table1[[#This Row],[Age]]&gt;49,"OLD",Table1[[#This Row],[Age]]&gt;29,"MIDDLE AGE",Table1[[#This Row],[Age]]&gt;19,"YOUNG")</f>
        <v>MIDDLE AGE</v>
      </c>
      <c r="G8171" t="s">
        <v>13</v>
      </c>
      <c r="H8171" t="s">
        <v>19</v>
      </c>
      <c r="I8171" t="s">
        <v>23</v>
      </c>
      <c r="J8171" s="4">
        <v>109.9</v>
      </c>
      <c r="K8171">
        <v>4</v>
      </c>
      <c r="L8171" s="4">
        <v>439.6</v>
      </c>
      <c r="M8171" s="4">
        <f>L8171-J8171</f>
        <v>329.70000000000005</v>
      </c>
      <c r="N8171" s="4">
        <f t="shared" si="254"/>
        <v>27.475000000000001</v>
      </c>
      <c r="O8171" s="3">
        <f t="shared" si="255"/>
        <v>75.000000000000014</v>
      </c>
      <c r="P8171"/>
    </row>
    <row r="8172" spans="1:16">
      <c r="A8172">
        <v>9171</v>
      </c>
      <c r="B8172" s="2" t="s">
        <v>1174</v>
      </c>
      <c r="C8172" t="s">
        <v>821</v>
      </c>
      <c r="D8172" t="s">
        <v>12</v>
      </c>
      <c r="E8172">
        <v>57</v>
      </c>
      <c r="F8172" t="str" cm="1">
        <f t="array" ref="F8172">_xlfn.IFS(Table1[[#This Row],[Age]]&gt;49,"OLD",Table1[[#This Row],[Age]]&gt;29,"MIDDLE AGE",Table1[[#This Row],[Age]]&gt;19,"YOUNG")</f>
        <v>OLD</v>
      </c>
      <c r="G8172" t="s">
        <v>13</v>
      </c>
      <c r="H8172" t="s">
        <v>14</v>
      </c>
      <c r="I8172" t="s">
        <v>15</v>
      </c>
      <c r="J8172" s="4">
        <v>967.31</v>
      </c>
      <c r="K8172">
        <v>3</v>
      </c>
      <c r="L8172" s="4">
        <v>2901.93</v>
      </c>
      <c r="M8172" s="4">
        <f>L8172-J8172</f>
        <v>1934.62</v>
      </c>
      <c r="N8172" s="4">
        <f t="shared" si="254"/>
        <v>322.43666666666667</v>
      </c>
      <c r="O8172" s="3">
        <f t="shared" si="255"/>
        <v>66.666666666666657</v>
      </c>
      <c r="P8172"/>
    </row>
    <row r="8173" spans="1:16">
      <c r="A8173">
        <v>9172</v>
      </c>
      <c r="B8173" s="2" t="s">
        <v>1166</v>
      </c>
      <c r="C8173" t="s">
        <v>122</v>
      </c>
      <c r="D8173" t="s">
        <v>17</v>
      </c>
      <c r="E8173">
        <v>52</v>
      </c>
      <c r="F8173" t="str" cm="1">
        <f t="array" ref="F8173">_xlfn.IFS(Table1[[#This Row],[Age]]&gt;49,"OLD",Table1[[#This Row],[Age]]&gt;29,"MIDDLE AGE",Table1[[#This Row],[Age]]&gt;19,"YOUNG")</f>
        <v>OLD</v>
      </c>
      <c r="G8173" t="s">
        <v>22</v>
      </c>
      <c r="H8173" t="s">
        <v>19</v>
      </c>
      <c r="I8173" t="s">
        <v>51</v>
      </c>
      <c r="J8173" s="4">
        <v>537.75</v>
      </c>
      <c r="K8173">
        <v>3</v>
      </c>
      <c r="L8173" s="4">
        <v>1613.25</v>
      </c>
      <c r="M8173" s="4">
        <f>L8173-J8173</f>
        <v>1075.5</v>
      </c>
      <c r="N8173" s="4">
        <f t="shared" si="254"/>
        <v>179.25</v>
      </c>
      <c r="O8173" s="3">
        <f t="shared" si="255"/>
        <v>66.666666666666657</v>
      </c>
      <c r="P8173"/>
    </row>
    <row r="8174" spans="1:16">
      <c r="A8174">
        <v>9173</v>
      </c>
      <c r="B8174" s="2" t="s">
        <v>1219</v>
      </c>
      <c r="C8174" t="s">
        <v>905</v>
      </c>
      <c r="D8174" t="s">
        <v>17</v>
      </c>
      <c r="E8174">
        <v>48</v>
      </c>
      <c r="F8174" t="str" cm="1">
        <f t="array" ref="F8174">_xlfn.IFS(Table1[[#This Row],[Age]]&gt;49,"OLD",Table1[[#This Row],[Age]]&gt;29,"MIDDLE AGE",Table1[[#This Row],[Age]]&gt;19,"YOUNG")</f>
        <v>MIDDLE AGE</v>
      </c>
      <c r="G8174" t="s">
        <v>25</v>
      </c>
      <c r="H8174" t="s">
        <v>35</v>
      </c>
      <c r="I8174" t="s">
        <v>63</v>
      </c>
      <c r="J8174" s="4">
        <v>993.79</v>
      </c>
      <c r="K8174">
        <v>1</v>
      </c>
      <c r="L8174" s="4">
        <v>993.79</v>
      </c>
      <c r="M8174" s="4">
        <f>L8174-J8174</f>
        <v>0</v>
      </c>
      <c r="N8174" s="4">
        <f t="shared" si="254"/>
        <v>993.79</v>
      </c>
      <c r="O8174" s="3">
        <f t="shared" si="255"/>
        <v>0</v>
      </c>
      <c r="P8174"/>
    </row>
    <row r="8175" spans="1:16">
      <c r="A8175">
        <v>9174</v>
      </c>
      <c r="B8175" s="2" t="s">
        <v>981</v>
      </c>
      <c r="C8175" t="s">
        <v>141</v>
      </c>
      <c r="D8175" t="s">
        <v>12</v>
      </c>
      <c r="E8175">
        <v>48</v>
      </c>
      <c r="F8175" t="str" cm="1">
        <f t="array" ref="F8175">_xlfn.IFS(Table1[[#This Row],[Age]]&gt;49,"OLD",Table1[[#This Row],[Age]]&gt;29,"MIDDLE AGE",Table1[[#This Row],[Age]]&gt;19,"YOUNG")</f>
        <v>MIDDLE AGE</v>
      </c>
      <c r="G8175" t="s">
        <v>13</v>
      </c>
      <c r="H8175" t="s">
        <v>40</v>
      </c>
      <c r="I8175" t="s">
        <v>74</v>
      </c>
      <c r="J8175" s="4">
        <v>450.56</v>
      </c>
      <c r="K8175">
        <v>5</v>
      </c>
      <c r="L8175" s="4">
        <v>2252.8000000000002</v>
      </c>
      <c r="M8175" s="4">
        <f>L8175-J8175</f>
        <v>1802.2400000000002</v>
      </c>
      <c r="N8175" s="4">
        <f t="shared" si="254"/>
        <v>90.111999999999995</v>
      </c>
      <c r="O8175" s="3">
        <f t="shared" si="255"/>
        <v>80</v>
      </c>
      <c r="P8175"/>
    </row>
    <row r="8176" spans="1:16">
      <c r="A8176">
        <v>9175</v>
      </c>
      <c r="B8176" s="2" t="s">
        <v>1294</v>
      </c>
      <c r="C8176" t="s">
        <v>738</v>
      </c>
      <c r="D8176" t="s">
        <v>17</v>
      </c>
      <c r="E8176">
        <v>55</v>
      </c>
      <c r="F8176" t="str" cm="1">
        <f t="array" ref="F8176">_xlfn.IFS(Table1[[#This Row],[Age]]&gt;49,"OLD",Table1[[#This Row],[Age]]&gt;29,"MIDDLE AGE",Table1[[#This Row],[Age]]&gt;19,"YOUNG")</f>
        <v>OLD</v>
      </c>
      <c r="G8176" t="s">
        <v>22</v>
      </c>
      <c r="H8176" t="s">
        <v>14</v>
      </c>
      <c r="I8176" t="s">
        <v>48</v>
      </c>
      <c r="J8176" s="4">
        <v>537.95000000000005</v>
      </c>
      <c r="K8176">
        <v>2</v>
      </c>
      <c r="L8176" s="4">
        <v>1075.9000000000001</v>
      </c>
      <c r="M8176" s="4">
        <f>L8176-J8176</f>
        <v>537.95000000000005</v>
      </c>
      <c r="N8176" s="4">
        <f t="shared" si="254"/>
        <v>268.97500000000002</v>
      </c>
      <c r="O8176" s="3">
        <f t="shared" si="255"/>
        <v>50</v>
      </c>
      <c r="P8176"/>
    </row>
    <row r="8177" spans="1:16">
      <c r="A8177">
        <v>9176</v>
      </c>
      <c r="B8177" s="2" t="s">
        <v>1042</v>
      </c>
      <c r="C8177" t="s">
        <v>850</v>
      </c>
      <c r="D8177" t="s">
        <v>12</v>
      </c>
      <c r="E8177">
        <v>39</v>
      </c>
      <c r="F8177" t="str" cm="1">
        <f t="array" ref="F8177">_xlfn.IFS(Table1[[#This Row],[Age]]&gt;49,"OLD",Table1[[#This Row],[Age]]&gt;29,"MIDDLE AGE",Table1[[#This Row],[Age]]&gt;19,"YOUNG")</f>
        <v>MIDDLE AGE</v>
      </c>
      <c r="G8177" t="s">
        <v>18</v>
      </c>
      <c r="H8177" t="s">
        <v>14</v>
      </c>
      <c r="I8177" t="s">
        <v>43</v>
      </c>
      <c r="J8177" s="4">
        <v>273.42</v>
      </c>
      <c r="K8177">
        <v>1</v>
      </c>
      <c r="L8177" s="4">
        <v>273.42</v>
      </c>
      <c r="M8177" s="4">
        <f>L8177-J8177</f>
        <v>0</v>
      </c>
      <c r="N8177" s="4">
        <f t="shared" si="254"/>
        <v>273.42</v>
      </c>
      <c r="O8177" s="3">
        <f t="shared" si="255"/>
        <v>0</v>
      </c>
      <c r="P8177"/>
    </row>
    <row r="8178" spans="1:16">
      <c r="A8178">
        <v>9177</v>
      </c>
      <c r="B8178" s="2" t="s">
        <v>1042</v>
      </c>
      <c r="C8178" t="s">
        <v>198</v>
      </c>
      <c r="D8178" t="s">
        <v>17</v>
      </c>
      <c r="E8178">
        <v>62</v>
      </c>
      <c r="F8178" t="str" cm="1">
        <f t="array" ref="F8178">_xlfn.IFS(Table1[[#This Row],[Age]]&gt;49,"OLD",Table1[[#This Row],[Age]]&gt;29,"MIDDLE AGE",Table1[[#This Row],[Age]]&gt;19,"YOUNG")</f>
        <v>OLD</v>
      </c>
      <c r="G8178" t="s">
        <v>22</v>
      </c>
      <c r="H8178" t="s">
        <v>27</v>
      </c>
      <c r="I8178" t="s">
        <v>53</v>
      </c>
      <c r="J8178" s="4">
        <v>899.96</v>
      </c>
      <c r="K8178">
        <v>5</v>
      </c>
      <c r="L8178" s="4">
        <v>4499.8</v>
      </c>
      <c r="M8178" s="4">
        <f>L8178-J8178</f>
        <v>3599.84</v>
      </c>
      <c r="N8178" s="4">
        <f t="shared" si="254"/>
        <v>179.99200000000002</v>
      </c>
      <c r="O8178" s="3">
        <f t="shared" si="255"/>
        <v>80</v>
      </c>
      <c r="P8178"/>
    </row>
    <row r="8179" spans="1:16">
      <c r="A8179">
        <v>9178</v>
      </c>
      <c r="B8179" s="2" t="s">
        <v>1148</v>
      </c>
      <c r="C8179" t="s">
        <v>240</v>
      </c>
      <c r="D8179" t="s">
        <v>17</v>
      </c>
      <c r="E8179">
        <v>58</v>
      </c>
      <c r="F8179" t="str" cm="1">
        <f t="array" ref="F8179">_xlfn.IFS(Table1[[#This Row],[Age]]&gt;49,"OLD",Table1[[#This Row],[Age]]&gt;29,"MIDDLE AGE",Table1[[#This Row],[Age]]&gt;19,"YOUNG")</f>
        <v>OLD</v>
      </c>
      <c r="G8179" t="s">
        <v>25</v>
      </c>
      <c r="H8179" t="s">
        <v>27</v>
      </c>
      <c r="I8179" t="s">
        <v>28</v>
      </c>
      <c r="J8179" s="4">
        <v>449.27</v>
      </c>
      <c r="K8179">
        <v>2</v>
      </c>
      <c r="L8179" s="4">
        <v>898.54</v>
      </c>
      <c r="M8179" s="4">
        <f>L8179-J8179</f>
        <v>449.27</v>
      </c>
      <c r="N8179" s="4">
        <f t="shared" si="254"/>
        <v>224.63499999999999</v>
      </c>
      <c r="O8179" s="3">
        <f t="shared" si="255"/>
        <v>50</v>
      </c>
      <c r="P8179"/>
    </row>
    <row r="8180" spans="1:16">
      <c r="A8180">
        <v>9179</v>
      </c>
      <c r="B8180" s="2" t="s">
        <v>1077</v>
      </c>
      <c r="C8180" t="s">
        <v>181</v>
      </c>
      <c r="D8180" t="s">
        <v>12</v>
      </c>
      <c r="E8180">
        <v>26</v>
      </c>
      <c r="F8180" t="str" cm="1">
        <f t="array" ref="F8180">_xlfn.IFS(Table1[[#This Row],[Age]]&gt;49,"OLD",Table1[[#This Row],[Age]]&gt;29,"MIDDLE AGE",Table1[[#This Row],[Age]]&gt;19,"YOUNG")</f>
        <v>YOUNG</v>
      </c>
      <c r="G8180" t="s">
        <v>22</v>
      </c>
      <c r="H8180" t="s">
        <v>19</v>
      </c>
      <c r="I8180" t="s">
        <v>23</v>
      </c>
      <c r="J8180" s="4">
        <v>816.47</v>
      </c>
      <c r="K8180">
        <v>4</v>
      </c>
      <c r="L8180" s="4">
        <v>3265.88</v>
      </c>
      <c r="M8180" s="4">
        <f>L8180-J8180</f>
        <v>2449.41</v>
      </c>
      <c r="N8180" s="4">
        <f t="shared" si="254"/>
        <v>204.11750000000001</v>
      </c>
      <c r="O8180" s="3">
        <f t="shared" si="255"/>
        <v>74.999999999999986</v>
      </c>
      <c r="P8180"/>
    </row>
    <row r="8181" spans="1:16">
      <c r="A8181">
        <v>9180</v>
      </c>
      <c r="B8181" s="2" t="s">
        <v>1144</v>
      </c>
      <c r="C8181" t="s">
        <v>848</v>
      </c>
      <c r="D8181" t="s">
        <v>12</v>
      </c>
      <c r="E8181">
        <v>26</v>
      </c>
      <c r="F8181" t="str" cm="1">
        <f t="array" ref="F8181">_xlfn.IFS(Table1[[#This Row],[Age]]&gt;49,"OLD",Table1[[#This Row],[Age]]&gt;29,"MIDDLE AGE",Table1[[#This Row],[Age]]&gt;19,"YOUNG")</f>
        <v>YOUNG</v>
      </c>
      <c r="G8181" t="s">
        <v>18</v>
      </c>
      <c r="H8181" t="s">
        <v>40</v>
      </c>
      <c r="I8181" t="s">
        <v>68</v>
      </c>
      <c r="J8181" s="4">
        <v>88.94</v>
      </c>
      <c r="K8181">
        <v>5</v>
      </c>
      <c r="L8181" s="4">
        <v>444.7</v>
      </c>
      <c r="M8181" s="4">
        <f>L8181-J8181</f>
        <v>355.76</v>
      </c>
      <c r="N8181" s="4">
        <f t="shared" si="254"/>
        <v>17.788</v>
      </c>
      <c r="O8181" s="3">
        <f t="shared" si="255"/>
        <v>80</v>
      </c>
      <c r="P8181"/>
    </row>
    <row r="8182" spans="1:16">
      <c r="A8182">
        <v>9181</v>
      </c>
      <c r="B8182" s="2" t="s">
        <v>1091</v>
      </c>
      <c r="C8182" t="s">
        <v>449</v>
      </c>
      <c r="D8182" t="s">
        <v>12</v>
      </c>
      <c r="E8182">
        <v>32</v>
      </c>
      <c r="F8182" t="str" cm="1">
        <f t="array" ref="F8182">_xlfn.IFS(Table1[[#This Row],[Age]]&gt;49,"OLD",Table1[[#This Row],[Age]]&gt;29,"MIDDLE AGE",Table1[[#This Row],[Age]]&gt;19,"YOUNG")</f>
        <v>MIDDLE AGE</v>
      </c>
      <c r="G8182" t="s">
        <v>18</v>
      </c>
      <c r="H8182" t="s">
        <v>27</v>
      </c>
      <c r="I8182" t="s">
        <v>46</v>
      </c>
      <c r="J8182" s="4">
        <v>790.36</v>
      </c>
      <c r="K8182">
        <v>2</v>
      </c>
      <c r="L8182" s="4">
        <v>1580.72</v>
      </c>
      <c r="M8182" s="4">
        <f>L8182-J8182</f>
        <v>790.36</v>
      </c>
      <c r="N8182" s="4">
        <f t="shared" si="254"/>
        <v>395.18</v>
      </c>
      <c r="O8182" s="3">
        <f t="shared" si="255"/>
        <v>50</v>
      </c>
      <c r="P8182"/>
    </row>
    <row r="8183" spans="1:16">
      <c r="A8183">
        <v>9182</v>
      </c>
      <c r="B8183" s="2" t="s">
        <v>1162</v>
      </c>
      <c r="C8183" t="s">
        <v>630</v>
      </c>
      <c r="D8183" t="s">
        <v>17</v>
      </c>
      <c r="E8183">
        <v>30</v>
      </c>
      <c r="F8183" t="str" cm="1">
        <f t="array" ref="F8183">_xlfn.IFS(Table1[[#This Row],[Age]]&gt;49,"OLD",Table1[[#This Row],[Age]]&gt;29,"MIDDLE AGE",Table1[[#This Row],[Age]]&gt;19,"YOUNG")</f>
        <v>MIDDLE AGE</v>
      </c>
      <c r="G8183" t="s">
        <v>22</v>
      </c>
      <c r="H8183" t="s">
        <v>27</v>
      </c>
      <c r="I8183" t="s">
        <v>28</v>
      </c>
      <c r="J8183" s="4">
        <v>495.34</v>
      </c>
      <c r="K8183">
        <v>3</v>
      </c>
      <c r="L8183" s="4">
        <v>1486.02</v>
      </c>
      <c r="M8183" s="4">
        <f>L8183-J8183</f>
        <v>990.68000000000006</v>
      </c>
      <c r="N8183" s="4">
        <f t="shared" si="254"/>
        <v>165.11333333333332</v>
      </c>
      <c r="O8183" s="3">
        <f t="shared" si="255"/>
        <v>66.666666666666671</v>
      </c>
      <c r="P8183"/>
    </row>
    <row r="8184" spans="1:16">
      <c r="A8184">
        <v>9183</v>
      </c>
      <c r="B8184" s="2" t="s">
        <v>1180</v>
      </c>
      <c r="C8184" t="s">
        <v>461</v>
      </c>
      <c r="D8184" t="s">
        <v>17</v>
      </c>
      <c r="E8184">
        <v>39</v>
      </c>
      <c r="F8184" t="str" cm="1">
        <f t="array" ref="F8184">_xlfn.IFS(Table1[[#This Row],[Age]]&gt;49,"OLD",Table1[[#This Row],[Age]]&gt;29,"MIDDLE AGE",Table1[[#This Row],[Age]]&gt;19,"YOUNG")</f>
        <v>MIDDLE AGE</v>
      </c>
      <c r="G8184" t="s">
        <v>18</v>
      </c>
      <c r="H8184" t="s">
        <v>35</v>
      </c>
      <c r="I8184" t="s">
        <v>64</v>
      </c>
      <c r="J8184" s="4">
        <v>15.35</v>
      </c>
      <c r="K8184">
        <v>5</v>
      </c>
      <c r="L8184" s="4">
        <v>76.75</v>
      </c>
      <c r="M8184" s="4">
        <f>L8184-J8184</f>
        <v>61.4</v>
      </c>
      <c r="N8184" s="4">
        <f t="shared" si="254"/>
        <v>3.07</v>
      </c>
      <c r="O8184" s="3">
        <f t="shared" si="255"/>
        <v>80</v>
      </c>
      <c r="P8184"/>
    </row>
    <row r="8185" spans="1:16">
      <c r="A8185">
        <v>9184</v>
      </c>
      <c r="B8185" s="2" t="s">
        <v>1078</v>
      </c>
      <c r="C8185" t="s">
        <v>373</v>
      </c>
      <c r="D8185" t="s">
        <v>17</v>
      </c>
      <c r="E8185">
        <v>33</v>
      </c>
      <c r="F8185" t="str" cm="1">
        <f t="array" ref="F8185">_xlfn.IFS(Table1[[#This Row],[Age]]&gt;49,"OLD",Table1[[#This Row],[Age]]&gt;29,"MIDDLE AGE",Table1[[#This Row],[Age]]&gt;19,"YOUNG")</f>
        <v>MIDDLE AGE</v>
      </c>
      <c r="G8185" t="s">
        <v>22</v>
      </c>
      <c r="H8185" t="s">
        <v>35</v>
      </c>
      <c r="I8185" t="s">
        <v>58</v>
      </c>
      <c r="J8185" s="4">
        <v>234</v>
      </c>
      <c r="K8185">
        <v>2</v>
      </c>
      <c r="L8185" s="4">
        <v>468</v>
      </c>
      <c r="M8185" s="4">
        <f>L8185-J8185</f>
        <v>234</v>
      </c>
      <c r="N8185" s="4">
        <f t="shared" si="254"/>
        <v>117</v>
      </c>
      <c r="O8185" s="3">
        <f t="shared" si="255"/>
        <v>50</v>
      </c>
      <c r="P8185"/>
    </row>
    <row r="8186" spans="1:16">
      <c r="A8186">
        <v>9185</v>
      </c>
      <c r="B8186" s="2" t="s">
        <v>1125</v>
      </c>
      <c r="C8186" t="s">
        <v>770</v>
      </c>
      <c r="D8186" t="s">
        <v>17</v>
      </c>
      <c r="E8186">
        <v>49</v>
      </c>
      <c r="F8186" t="str" cm="1">
        <f t="array" ref="F8186">_xlfn.IFS(Table1[[#This Row],[Age]]&gt;49,"OLD",Table1[[#This Row],[Age]]&gt;29,"MIDDLE AGE",Table1[[#This Row],[Age]]&gt;19,"YOUNG")</f>
        <v>MIDDLE AGE</v>
      </c>
      <c r="G8186" t="s">
        <v>25</v>
      </c>
      <c r="H8186" t="s">
        <v>27</v>
      </c>
      <c r="I8186" t="s">
        <v>32</v>
      </c>
      <c r="J8186" s="4">
        <v>201.79</v>
      </c>
      <c r="K8186">
        <v>3</v>
      </c>
      <c r="L8186" s="4">
        <v>605.37</v>
      </c>
      <c r="M8186" s="4">
        <f>L8186-J8186</f>
        <v>403.58000000000004</v>
      </c>
      <c r="N8186" s="4">
        <f t="shared" si="254"/>
        <v>67.263333333333335</v>
      </c>
      <c r="O8186" s="3">
        <f t="shared" si="255"/>
        <v>66.666666666666671</v>
      </c>
      <c r="P8186"/>
    </row>
    <row r="8187" spans="1:16">
      <c r="A8187">
        <v>9186</v>
      </c>
      <c r="B8187" s="2" t="s">
        <v>1065</v>
      </c>
      <c r="C8187" t="s">
        <v>906</v>
      </c>
      <c r="D8187" t="s">
        <v>12</v>
      </c>
      <c r="E8187">
        <v>19</v>
      </c>
      <c r="F8187" t="e" cm="1">
        <f t="array" ref="F8187">_xlfn.IFS(Table1[[#This Row],[Age]]&gt;49,"OLD",Table1[[#This Row],[Age]]&gt;29,"MIDDLE AGE",Table1[[#This Row],[Age]]&gt;19,"YOUNG")</f>
        <v>#N/A</v>
      </c>
      <c r="G8187" t="s">
        <v>25</v>
      </c>
      <c r="H8187" t="s">
        <v>19</v>
      </c>
      <c r="I8187" t="s">
        <v>80</v>
      </c>
      <c r="J8187" s="4">
        <v>754.25</v>
      </c>
      <c r="K8187">
        <v>3</v>
      </c>
      <c r="L8187" s="4">
        <v>2262.75</v>
      </c>
      <c r="M8187" s="4">
        <f>L8187-J8187</f>
        <v>1508.5</v>
      </c>
      <c r="N8187" s="4">
        <f t="shared" si="254"/>
        <v>251.41666666666666</v>
      </c>
      <c r="O8187" s="3">
        <f t="shared" si="255"/>
        <v>66.666666666666657</v>
      </c>
      <c r="P8187"/>
    </row>
    <row r="8188" spans="1:16">
      <c r="A8188">
        <v>9187</v>
      </c>
      <c r="B8188" s="2" t="s">
        <v>1201</v>
      </c>
      <c r="C8188" t="s">
        <v>584</v>
      </c>
      <c r="D8188" t="s">
        <v>17</v>
      </c>
      <c r="E8188">
        <v>43</v>
      </c>
      <c r="F8188" t="str" cm="1">
        <f t="array" ref="F8188">_xlfn.IFS(Table1[[#This Row],[Age]]&gt;49,"OLD",Table1[[#This Row],[Age]]&gt;29,"MIDDLE AGE",Table1[[#This Row],[Age]]&gt;19,"YOUNG")</f>
        <v>MIDDLE AGE</v>
      </c>
      <c r="G8188" t="s">
        <v>25</v>
      </c>
      <c r="H8188" t="s">
        <v>40</v>
      </c>
      <c r="I8188" t="s">
        <v>68</v>
      </c>
      <c r="J8188" s="4">
        <v>482.43</v>
      </c>
      <c r="K8188">
        <v>1</v>
      </c>
      <c r="L8188" s="4">
        <v>482.43</v>
      </c>
      <c r="M8188" s="4">
        <f>L8188-J8188</f>
        <v>0</v>
      </c>
      <c r="N8188" s="4">
        <f t="shared" si="254"/>
        <v>482.43</v>
      </c>
      <c r="O8188" s="3">
        <f t="shared" si="255"/>
        <v>0</v>
      </c>
      <c r="P8188"/>
    </row>
    <row r="8189" spans="1:16">
      <c r="A8189">
        <v>9188</v>
      </c>
      <c r="B8189" s="2" t="s">
        <v>1201</v>
      </c>
      <c r="C8189" t="s">
        <v>435</v>
      </c>
      <c r="D8189" t="s">
        <v>17</v>
      </c>
      <c r="E8189">
        <v>31</v>
      </c>
      <c r="F8189" t="str" cm="1">
        <f t="array" ref="F8189">_xlfn.IFS(Table1[[#This Row],[Age]]&gt;49,"OLD",Table1[[#This Row],[Age]]&gt;29,"MIDDLE AGE",Table1[[#This Row],[Age]]&gt;19,"YOUNG")</f>
        <v>MIDDLE AGE</v>
      </c>
      <c r="G8189" t="s">
        <v>13</v>
      </c>
      <c r="H8189" t="s">
        <v>27</v>
      </c>
      <c r="I8189" t="s">
        <v>28</v>
      </c>
      <c r="J8189" s="4">
        <v>168.12</v>
      </c>
      <c r="K8189">
        <v>2</v>
      </c>
      <c r="L8189" s="4">
        <v>336.24</v>
      </c>
      <c r="M8189" s="4">
        <f>L8189-J8189</f>
        <v>168.12</v>
      </c>
      <c r="N8189" s="4">
        <f t="shared" si="254"/>
        <v>84.06</v>
      </c>
      <c r="O8189" s="3">
        <f t="shared" si="255"/>
        <v>50</v>
      </c>
      <c r="P8189"/>
    </row>
    <row r="8190" spans="1:16">
      <c r="A8190">
        <v>9189</v>
      </c>
      <c r="B8190" s="2" t="s">
        <v>1032</v>
      </c>
      <c r="C8190" t="s">
        <v>557</v>
      </c>
      <c r="D8190" t="s">
        <v>17</v>
      </c>
      <c r="E8190">
        <v>55</v>
      </c>
      <c r="F8190" t="str" cm="1">
        <f t="array" ref="F8190">_xlfn.IFS(Table1[[#This Row],[Age]]&gt;49,"OLD",Table1[[#This Row],[Age]]&gt;29,"MIDDLE AGE",Table1[[#This Row],[Age]]&gt;19,"YOUNG")</f>
        <v>OLD</v>
      </c>
      <c r="G8190" t="s">
        <v>22</v>
      </c>
      <c r="H8190" t="s">
        <v>19</v>
      </c>
      <c r="I8190" t="s">
        <v>23</v>
      </c>
      <c r="J8190" s="4">
        <v>264.23</v>
      </c>
      <c r="K8190">
        <v>1</v>
      </c>
      <c r="L8190" s="4">
        <v>264.23</v>
      </c>
      <c r="M8190" s="4">
        <f>L8190-J8190</f>
        <v>0</v>
      </c>
      <c r="N8190" s="4">
        <f t="shared" si="254"/>
        <v>264.23</v>
      </c>
      <c r="O8190" s="3">
        <f t="shared" si="255"/>
        <v>0</v>
      </c>
      <c r="P8190"/>
    </row>
    <row r="8191" spans="1:16">
      <c r="A8191">
        <v>9190</v>
      </c>
      <c r="B8191" s="2" t="s">
        <v>1019</v>
      </c>
      <c r="C8191" t="s">
        <v>428</v>
      </c>
      <c r="D8191" t="s">
        <v>12</v>
      </c>
      <c r="E8191">
        <v>51</v>
      </c>
      <c r="F8191" t="str" cm="1">
        <f t="array" ref="F8191">_xlfn.IFS(Table1[[#This Row],[Age]]&gt;49,"OLD",Table1[[#This Row],[Age]]&gt;29,"MIDDLE AGE",Table1[[#This Row],[Age]]&gt;19,"YOUNG")</f>
        <v>OLD</v>
      </c>
      <c r="G8191" t="s">
        <v>25</v>
      </c>
      <c r="H8191" t="s">
        <v>19</v>
      </c>
      <c r="I8191" t="s">
        <v>51</v>
      </c>
      <c r="J8191" s="4">
        <v>509.04</v>
      </c>
      <c r="K8191">
        <v>1</v>
      </c>
      <c r="L8191" s="4">
        <v>509.04</v>
      </c>
      <c r="M8191" s="4">
        <f>L8191-J8191</f>
        <v>0</v>
      </c>
      <c r="N8191" s="4">
        <f t="shared" si="254"/>
        <v>509.04</v>
      </c>
      <c r="O8191" s="3">
        <f t="shared" si="255"/>
        <v>0</v>
      </c>
      <c r="P8191"/>
    </row>
    <row r="8192" spans="1:16">
      <c r="A8192">
        <v>9191</v>
      </c>
      <c r="B8192" s="2" t="s">
        <v>1185</v>
      </c>
      <c r="C8192" t="s">
        <v>812</v>
      </c>
      <c r="D8192" t="s">
        <v>17</v>
      </c>
      <c r="E8192">
        <v>25</v>
      </c>
      <c r="F8192" t="str" cm="1">
        <f t="array" ref="F8192">_xlfn.IFS(Table1[[#This Row],[Age]]&gt;49,"OLD",Table1[[#This Row],[Age]]&gt;29,"MIDDLE AGE",Table1[[#This Row],[Age]]&gt;19,"YOUNG")</f>
        <v>YOUNG</v>
      </c>
      <c r="G8192" t="s">
        <v>22</v>
      </c>
      <c r="H8192" t="s">
        <v>27</v>
      </c>
      <c r="I8192" t="s">
        <v>46</v>
      </c>
      <c r="J8192" s="4">
        <v>29.44</v>
      </c>
      <c r="K8192">
        <v>4</v>
      </c>
      <c r="L8192" s="4">
        <v>117.76</v>
      </c>
      <c r="M8192" s="4">
        <f>L8192-J8192</f>
        <v>88.320000000000007</v>
      </c>
      <c r="N8192" s="4">
        <f t="shared" si="254"/>
        <v>7.36</v>
      </c>
      <c r="O8192" s="3">
        <f t="shared" si="255"/>
        <v>75</v>
      </c>
      <c r="P8192"/>
    </row>
    <row r="8193" spans="1:16">
      <c r="A8193">
        <v>9192</v>
      </c>
      <c r="B8193" s="2" t="s">
        <v>1018</v>
      </c>
      <c r="C8193" t="s">
        <v>803</v>
      </c>
      <c r="D8193" t="s">
        <v>17</v>
      </c>
      <c r="E8193">
        <v>53</v>
      </c>
      <c r="F8193" t="str" cm="1">
        <f t="array" ref="F8193">_xlfn.IFS(Table1[[#This Row],[Age]]&gt;49,"OLD",Table1[[#This Row],[Age]]&gt;29,"MIDDLE AGE",Table1[[#This Row],[Age]]&gt;19,"YOUNG")</f>
        <v>OLD</v>
      </c>
      <c r="G8193" t="s">
        <v>18</v>
      </c>
      <c r="H8193" t="s">
        <v>19</v>
      </c>
      <c r="I8193" t="s">
        <v>20</v>
      </c>
      <c r="J8193" s="4">
        <v>429.88</v>
      </c>
      <c r="K8193">
        <v>1</v>
      </c>
      <c r="L8193" s="4">
        <v>429.88</v>
      </c>
      <c r="M8193" s="4">
        <f>L8193-J8193</f>
        <v>0</v>
      </c>
      <c r="N8193" s="4">
        <f t="shared" si="254"/>
        <v>429.88</v>
      </c>
      <c r="O8193" s="3">
        <f t="shared" si="255"/>
        <v>0</v>
      </c>
      <c r="P8193"/>
    </row>
    <row r="8194" spans="1:16">
      <c r="A8194">
        <v>9193</v>
      </c>
      <c r="B8194" s="2" t="s">
        <v>1232</v>
      </c>
      <c r="C8194" t="s">
        <v>798</v>
      </c>
      <c r="D8194" t="s">
        <v>12</v>
      </c>
      <c r="E8194">
        <v>38</v>
      </c>
      <c r="F8194" t="str" cm="1">
        <f t="array" ref="F8194">_xlfn.IFS(Table1[[#This Row],[Age]]&gt;49,"OLD",Table1[[#This Row],[Age]]&gt;29,"MIDDLE AGE",Table1[[#This Row],[Age]]&gt;19,"YOUNG")</f>
        <v>MIDDLE AGE</v>
      </c>
      <c r="G8194" t="s">
        <v>25</v>
      </c>
      <c r="H8194" t="s">
        <v>14</v>
      </c>
      <c r="I8194" t="s">
        <v>38</v>
      </c>
      <c r="J8194" s="4">
        <v>681.28</v>
      </c>
      <c r="K8194">
        <v>1</v>
      </c>
      <c r="L8194" s="4">
        <v>681.28</v>
      </c>
      <c r="M8194" s="4">
        <f>L8194-J8194</f>
        <v>0</v>
      </c>
      <c r="N8194" s="4">
        <f t="shared" si="254"/>
        <v>681.28</v>
      </c>
      <c r="O8194" s="3">
        <f t="shared" si="255"/>
        <v>0</v>
      </c>
      <c r="P8194"/>
    </row>
    <row r="8195" spans="1:16">
      <c r="A8195">
        <v>9194</v>
      </c>
      <c r="B8195" s="2" t="s">
        <v>1039</v>
      </c>
      <c r="C8195" t="s">
        <v>564</v>
      </c>
      <c r="D8195" t="s">
        <v>17</v>
      </c>
      <c r="E8195">
        <v>63</v>
      </c>
      <c r="F8195" t="str" cm="1">
        <f t="array" ref="F8195">_xlfn.IFS(Table1[[#This Row],[Age]]&gt;49,"OLD",Table1[[#This Row],[Age]]&gt;29,"MIDDLE AGE",Table1[[#This Row],[Age]]&gt;19,"YOUNG")</f>
        <v>OLD</v>
      </c>
      <c r="G8195" t="s">
        <v>13</v>
      </c>
      <c r="H8195" t="s">
        <v>19</v>
      </c>
      <c r="I8195" t="s">
        <v>20</v>
      </c>
      <c r="J8195" s="4">
        <v>522.58000000000004</v>
      </c>
      <c r="K8195">
        <v>4</v>
      </c>
      <c r="L8195" s="4">
        <v>2090.3200000000002</v>
      </c>
      <c r="M8195" s="4">
        <f>L8195-J8195</f>
        <v>1567.7400000000002</v>
      </c>
      <c r="N8195" s="4">
        <f t="shared" ref="N8195:N8258" si="256">J8195/K8195</f>
        <v>130.64500000000001</v>
      </c>
      <c r="O8195" s="3">
        <f t="shared" ref="O8195:O8258" si="257">M8195/L8195*100</f>
        <v>75</v>
      </c>
      <c r="P8195"/>
    </row>
    <row r="8196" spans="1:16">
      <c r="A8196">
        <v>9195</v>
      </c>
      <c r="B8196" s="2" t="s">
        <v>973</v>
      </c>
      <c r="C8196" t="s">
        <v>631</v>
      </c>
      <c r="D8196" t="s">
        <v>17</v>
      </c>
      <c r="E8196">
        <v>60</v>
      </c>
      <c r="F8196" t="str" cm="1">
        <f t="array" ref="F8196">_xlfn.IFS(Table1[[#This Row],[Age]]&gt;49,"OLD",Table1[[#This Row],[Age]]&gt;29,"MIDDLE AGE",Table1[[#This Row],[Age]]&gt;19,"YOUNG")</f>
        <v>OLD</v>
      </c>
      <c r="G8196" t="s">
        <v>25</v>
      </c>
      <c r="H8196" t="s">
        <v>27</v>
      </c>
      <c r="I8196" t="s">
        <v>53</v>
      </c>
      <c r="J8196" s="4">
        <v>602.12</v>
      </c>
      <c r="K8196">
        <v>4</v>
      </c>
      <c r="L8196" s="4">
        <v>2408.48</v>
      </c>
      <c r="M8196" s="4">
        <f>L8196-J8196</f>
        <v>1806.3600000000001</v>
      </c>
      <c r="N8196" s="4">
        <f t="shared" si="256"/>
        <v>150.53</v>
      </c>
      <c r="O8196" s="3">
        <f t="shared" si="257"/>
        <v>75</v>
      </c>
      <c r="P8196"/>
    </row>
    <row r="8197" spans="1:16">
      <c r="A8197">
        <v>9196</v>
      </c>
      <c r="B8197" s="2" t="s">
        <v>1015</v>
      </c>
      <c r="C8197" t="s">
        <v>669</v>
      </c>
      <c r="D8197" t="s">
        <v>12</v>
      </c>
      <c r="E8197">
        <v>45</v>
      </c>
      <c r="F8197" t="str" cm="1">
        <f t="array" ref="F8197">_xlfn.IFS(Table1[[#This Row],[Age]]&gt;49,"OLD",Table1[[#This Row],[Age]]&gt;29,"MIDDLE AGE",Table1[[#This Row],[Age]]&gt;19,"YOUNG")</f>
        <v>MIDDLE AGE</v>
      </c>
      <c r="G8197" t="s">
        <v>13</v>
      </c>
      <c r="H8197" t="s">
        <v>19</v>
      </c>
      <c r="I8197" t="s">
        <v>23</v>
      </c>
      <c r="J8197" s="4">
        <v>333.35</v>
      </c>
      <c r="K8197">
        <v>5</v>
      </c>
      <c r="L8197" s="4">
        <v>1666.75</v>
      </c>
      <c r="M8197" s="4">
        <f>L8197-J8197</f>
        <v>1333.4</v>
      </c>
      <c r="N8197" s="4">
        <f t="shared" si="256"/>
        <v>66.67</v>
      </c>
      <c r="O8197" s="3">
        <f t="shared" si="257"/>
        <v>80</v>
      </c>
      <c r="P8197"/>
    </row>
    <row r="8198" spans="1:16">
      <c r="A8198">
        <v>9197</v>
      </c>
      <c r="B8198" s="2" t="s">
        <v>1276</v>
      </c>
      <c r="C8198" t="s">
        <v>711</v>
      </c>
      <c r="D8198" t="s">
        <v>17</v>
      </c>
      <c r="E8198">
        <v>63</v>
      </c>
      <c r="F8198" t="str" cm="1">
        <f t="array" ref="F8198">_xlfn.IFS(Table1[[#This Row],[Age]]&gt;49,"OLD",Table1[[#This Row],[Age]]&gt;29,"MIDDLE AGE",Table1[[#This Row],[Age]]&gt;19,"YOUNG")</f>
        <v>OLD</v>
      </c>
      <c r="G8198" t="s">
        <v>18</v>
      </c>
      <c r="H8198" t="s">
        <v>27</v>
      </c>
      <c r="I8198" t="s">
        <v>32</v>
      </c>
      <c r="J8198" s="4">
        <v>191.24</v>
      </c>
      <c r="K8198">
        <v>1</v>
      </c>
      <c r="L8198" s="4">
        <v>191.24</v>
      </c>
      <c r="M8198" s="4">
        <f>L8198-J8198</f>
        <v>0</v>
      </c>
      <c r="N8198" s="4">
        <f t="shared" si="256"/>
        <v>191.24</v>
      </c>
      <c r="O8198" s="3">
        <f t="shared" si="257"/>
        <v>0</v>
      </c>
      <c r="P8198"/>
    </row>
    <row r="8199" spans="1:16">
      <c r="A8199">
        <v>9198</v>
      </c>
      <c r="B8199" s="2" t="s">
        <v>1304</v>
      </c>
      <c r="C8199" t="s">
        <v>589</v>
      </c>
      <c r="D8199" t="s">
        <v>17</v>
      </c>
      <c r="E8199">
        <v>61</v>
      </c>
      <c r="F8199" t="str" cm="1">
        <f t="array" ref="F8199">_xlfn.IFS(Table1[[#This Row],[Age]]&gt;49,"OLD",Table1[[#This Row],[Age]]&gt;29,"MIDDLE AGE",Table1[[#This Row],[Age]]&gt;19,"YOUNG")</f>
        <v>OLD</v>
      </c>
      <c r="G8199" t="s">
        <v>22</v>
      </c>
      <c r="H8199" t="s">
        <v>35</v>
      </c>
      <c r="I8199" t="s">
        <v>36</v>
      </c>
      <c r="J8199" s="4">
        <v>811.64</v>
      </c>
      <c r="K8199">
        <v>3</v>
      </c>
      <c r="L8199" s="4">
        <v>2434.92</v>
      </c>
      <c r="M8199" s="4">
        <f>L8199-J8199</f>
        <v>1623.2800000000002</v>
      </c>
      <c r="N8199" s="4">
        <f t="shared" si="256"/>
        <v>270.54666666666668</v>
      </c>
      <c r="O8199" s="3">
        <f t="shared" si="257"/>
        <v>66.666666666666671</v>
      </c>
      <c r="P8199"/>
    </row>
    <row r="8200" spans="1:16">
      <c r="A8200">
        <v>9199</v>
      </c>
      <c r="B8200" s="2" t="s">
        <v>1076</v>
      </c>
      <c r="C8200" t="s">
        <v>225</v>
      </c>
      <c r="D8200" t="s">
        <v>17</v>
      </c>
      <c r="E8200">
        <v>23</v>
      </c>
      <c r="F8200" t="str" cm="1">
        <f t="array" ref="F8200">_xlfn.IFS(Table1[[#This Row],[Age]]&gt;49,"OLD",Table1[[#This Row],[Age]]&gt;29,"MIDDLE AGE",Table1[[#This Row],[Age]]&gt;19,"YOUNG")</f>
        <v>YOUNG</v>
      </c>
      <c r="G8200" t="s">
        <v>18</v>
      </c>
      <c r="H8200" t="s">
        <v>27</v>
      </c>
      <c r="I8200" t="s">
        <v>53</v>
      </c>
      <c r="J8200" s="4">
        <v>906.58</v>
      </c>
      <c r="K8200">
        <v>4</v>
      </c>
      <c r="L8200" s="4">
        <v>3626.32</v>
      </c>
      <c r="M8200" s="4">
        <f>L8200-J8200</f>
        <v>2719.7400000000002</v>
      </c>
      <c r="N8200" s="4">
        <f t="shared" si="256"/>
        <v>226.64500000000001</v>
      </c>
      <c r="O8200" s="3">
        <f t="shared" si="257"/>
        <v>75</v>
      </c>
      <c r="P8200"/>
    </row>
    <row r="8201" spans="1:16">
      <c r="A8201">
        <v>9200</v>
      </c>
      <c r="B8201" s="2" t="s">
        <v>1062</v>
      </c>
      <c r="C8201" t="s">
        <v>730</v>
      </c>
      <c r="D8201" t="s">
        <v>12</v>
      </c>
      <c r="E8201">
        <v>37</v>
      </c>
      <c r="F8201" t="str" cm="1">
        <f t="array" ref="F8201">_xlfn.IFS(Table1[[#This Row],[Age]]&gt;49,"OLD",Table1[[#This Row],[Age]]&gt;29,"MIDDLE AGE",Table1[[#This Row],[Age]]&gt;19,"YOUNG")</f>
        <v>MIDDLE AGE</v>
      </c>
      <c r="G8201" t="s">
        <v>18</v>
      </c>
      <c r="H8201" t="s">
        <v>19</v>
      </c>
      <c r="I8201" t="s">
        <v>20</v>
      </c>
      <c r="J8201" s="4">
        <v>515.63</v>
      </c>
      <c r="K8201">
        <v>2</v>
      </c>
      <c r="L8201" s="4">
        <v>1031.26</v>
      </c>
      <c r="M8201" s="4">
        <f>L8201-J8201</f>
        <v>515.63</v>
      </c>
      <c r="N8201" s="4">
        <f t="shared" si="256"/>
        <v>257.815</v>
      </c>
      <c r="O8201" s="3">
        <f t="shared" si="257"/>
        <v>50</v>
      </c>
      <c r="P8201"/>
    </row>
    <row r="8202" spans="1:16">
      <c r="A8202">
        <v>9201</v>
      </c>
      <c r="B8202" s="2" t="s">
        <v>1063</v>
      </c>
      <c r="C8202" t="s">
        <v>629</v>
      </c>
      <c r="D8202" t="s">
        <v>17</v>
      </c>
      <c r="E8202">
        <v>48</v>
      </c>
      <c r="F8202" t="str" cm="1">
        <f t="array" ref="F8202">_xlfn.IFS(Table1[[#This Row],[Age]]&gt;49,"OLD",Table1[[#This Row],[Age]]&gt;29,"MIDDLE AGE",Table1[[#This Row],[Age]]&gt;19,"YOUNG")</f>
        <v>MIDDLE AGE</v>
      </c>
      <c r="G8202" t="s">
        <v>18</v>
      </c>
      <c r="H8202" t="s">
        <v>27</v>
      </c>
      <c r="I8202" t="s">
        <v>53</v>
      </c>
      <c r="J8202" s="4">
        <v>311.99</v>
      </c>
      <c r="K8202">
        <v>5</v>
      </c>
      <c r="L8202" s="4">
        <v>1559.95</v>
      </c>
      <c r="M8202" s="4">
        <f>L8202-J8202</f>
        <v>1247.96</v>
      </c>
      <c r="N8202" s="4">
        <f t="shared" si="256"/>
        <v>62.398000000000003</v>
      </c>
      <c r="O8202" s="3">
        <f t="shared" si="257"/>
        <v>80</v>
      </c>
      <c r="P8202"/>
    </row>
    <row r="8203" spans="1:16">
      <c r="A8203">
        <v>9202</v>
      </c>
      <c r="B8203" s="2" t="s">
        <v>1272</v>
      </c>
      <c r="C8203" t="s">
        <v>272</v>
      </c>
      <c r="D8203" t="s">
        <v>17</v>
      </c>
      <c r="E8203">
        <v>50</v>
      </c>
      <c r="F8203" t="str" cm="1">
        <f t="array" ref="F8203">_xlfn.IFS(Table1[[#This Row],[Age]]&gt;49,"OLD",Table1[[#This Row],[Age]]&gt;29,"MIDDLE AGE",Table1[[#This Row],[Age]]&gt;19,"YOUNG")</f>
        <v>OLD</v>
      </c>
      <c r="G8203" t="s">
        <v>18</v>
      </c>
      <c r="H8203" t="s">
        <v>40</v>
      </c>
      <c r="I8203" t="s">
        <v>76</v>
      </c>
      <c r="J8203" s="4">
        <v>516.09</v>
      </c>
      <c r="K8203">
        <v>5</v>
      </c>
      <c r="L8203" s="4">
        <v>2580.4499999999998</v>
      </c>
      <c r="M8203" s="4">
        <f>L8203-J8203</f>
        <v>2064.3599999999997</v>
      </c>
      <c r="N8203" s="4">
        <f t="shared" si="256"/>
        <v>103.218</v>
      </c>
      <c r="O8203" s="3">
        <f t="shared" si="257"/>
        <v>80</v>
      </c>
      <c r="P8203"/>
    </row>
    <row r="8204" spans="1:16">
      <c r="A8204">
        <v>9203</v>
      </c>
      <c r="B8204" s="2" t="s">
        <v>993</v>
      </c>
      <c r="C8204" t="s">
        <v>622</v>
      </c>
      <c r="D8204" t="s">
        <v>12</v>
      </c>
      <c r="E8204">
        <v>61</v>
      </c>
      <c r="F8204" t="str" cm="1">
        <f t="array" ref="F8204">_xlfn.IFS(Table1[[#This Row],[Age]]&gt;49,"OLD",Table1[[#This Row],[Age]]&gt;29,"MIDDLE AGE",Table1[[#This Row],[Age]]&gt;19,"YOUNG")</f>
        <v>OLD</v>
      </c>
      <c r="G8204" t="s">
        <v>18</v>
      </c>
      <c r="H8204" t="s">
        <v>27</v>
      </c>
      <c r="I8204" t="s">
        <v>32</v>
      </c>
      <c r="J8204" s="4">
        <v>880.2</v>
      </c>
      <c r="K8204">
        <v>1</v>
      </c>
      <c r="L8204" s="4">
        <v>880.2</v>
      </c>
      <c r="M8204" s="4">
        <f>L8204-J8204</f>
        <v>0</v>
      </c>
      <c r="N8204" s="4">
        <f t="shared" si="256"/>
        <v>880.2</v>
      </c>
      <c r="O8204" s="3">
        <f t="shared" si="257"/>
        <v>0</v>
      </c>
      <c r="P8204"/>
    </row>
    <row r="8205" spans="1:16">
      <c r="A8205">
        <v>9204</v>
      </c>
      <c r="B8205" s="2" t="s">
        <v>1102</v>
      </c>
      <c r="C8205" t="s">
        <v>519</v>
      </c>
      <c r="D8205" t="s">
        <v>12</v>
      </c>
      <c r="E8205">
        <v>24</v>
      </c>
      <c r="F8205" t="str" cm="1">
        <f t="array" ref="F8205">_xlfn.IFS(Table1[[#This Row],[Age]]&gt;49,"OLD",Table1[[#This Row],[Age]]&gt;29,"MIDDLE AGE",Table1[[#This Row],[Age]]&gt;19,"YOUNG")</f>
        <v>YOUNG</v>
      </c>
      <c r="G8205" t="s">
        <v>22</v>
      </c>
      <c r="H8205" t="s">
        <v>27</v>
      </c>
      <c r="I8205" t="s">
        <v>28</v>
      </c>
      <c r="J8205" s="4">
        <v>694.49</v>
      </c>
      <c r="K8205">
        <v>3</v>
      </c>
      <c r="L8205" s="4">
        <v>2083.4699999999998</v>
      </c>
      <c r="M8205" s="4">
        <f>L8205-J8205</f>
        <v>1388.9799999999998</v>
      </c>
      <c r="N8205" s="4">
        <f t="shared" si="256"/>
        <v>231.49666666666667</v>
      </c>
      <c r="O8205" s="3">
        <f t="shared" si="257"/>
        <v>66.666666666666657</v>
      </c>
      <c r="P8205"/>
    </row>
    <row r="8206" spans="1:16">
      <c r="A8206">
        <v>9205</v>
      </c>
      <c r="B8206" s="2" t="s">
        <v>1219</v>
      </c>
      <c r="C8206" t="s">
        <v>379</v>
      </c>
      <c r="D8206" t="s">
        <v>17</v>
      </c>
      <c r="E8206">
        <v>25</v>
      </c>
      <c r="F8206" t="str" cm="1">
        <f t="array" ref="F8206">_xlfn.IFS(Table1[[#This Row],[Age]]&gt;49,"OLD",Table1[[#This Row],[Age]]&gt;29,"MIDDLE AGE",Table1[[#This Row],[Age]]&gt;19,"YOUNG")</f>
        <v>YOUNG</v>
      </c>
      <c r="G8206" t="s">
        <v>13</v>
      </c>
      <c r="H8206" t="s">
        <v>40</v>
      </c>
      <c r="I8206" t="s">
        <v>68</v>
      </c>
      <c r="J8206" s="4">
        <v>860.03</v>
      </c>
      <c r="K8206">
        <v>4</v>
      </c>
      <c r="L8206" s="4">
        <v>3440.12</v>
      </c>
      <c r="M8206" s="4">
        <f>L8206-J8206</f>
        <v>2580.09</v>
      </c>
      <c r="N8206" s="4">
        <f t="shared" si="256"/>
        <v>215.00749999999999</v>
      </c>
      <c r="O8206" s="3">
        <f t="shared" si="257"/>
        <v>75.000000000000014</v>
      </c>
      <c r="P8206"/>
    </row>
    <row r="8207" spans="1:16">
      <c r="A8207">
        <v>9206</v>
      </c>
      <c r="B8207" s="2" t="s">
        <v>1282</v>
      </c>
      <c r="C8207" t="s">
        <v>444</v>
      </c>
      <c r="D8207" t="s">
        <v>17</v>
      </c>
      <c r="E8207">
        <v>26</v>
      </c>
      <c r="F8207" t="str" cm="1">
        <f t="array" ref="F8207">_xlfn.IFS(Table1[[#This Row],[Age]]&gt;49,"OLD",Table1[[#This Row],[Age]]&gt;29,"MIDDLE AGE",Table1[[#This Row],[Age]]&gt;19,"YOUNG")</f>
        <v>YOUNG</v>
      </c>
      <c r="G8207" t="s">
        <v>18</v>
      </c>
      <c r="H8207" t="s">
        <v>40</v>
      </c>
      <c r="I8207" t="s">
        <v>74</v>
      </c>
      <c r="J8207" s="4">
        <v>335.1</v>
      </c>
      <c r="K8207">
        <v>2</v>
      </c>
      <c r="L8207" s="4">
        <v>670.2</v>
      </c>
      <c r="M8207" s="4">
        <f>L8207-J8207</f>
        <v>335.1</v>
      </c>
      <c r="N8207" s="4">
        <f t="shared" si="256"/>
        <v>167.55</v>
      </c>
      <c r="O8207" s="3">
        <f t="shared" si="257"/>
        <v>50</v>
      </c>
      <c r="P8207"/>
    </row>
    <row r="8208" spans="1:16">
      <c r="A8208">
        <v>9207</v>
      </c>
      <c r="B8208" s="2" t="s">
        <v>1208</v>
      </c>
      <c r="C8208" t="s">
        <v>903</v>
      </c>
      <c r="D8208" t="s">
        <v>17</v>
      </c>
      <c r="E8208">
        <v>19</v>
      </c>
      <c r="F8208" t="e" cm="1">
        <f t="array" ref="F8208">_xlfn.IFS(Table1[[#This Row],[Age]]&gt;49,"OLD",Table1[[#This Row],[Age]]&gt;29,"MIDDLE AGE",Table1[[#This Row],[Age]]&gt;19,"YOUNG")</f>
        <v>#N/A</v>
      </c>
      <c r="G8208" t="s">
        <v>25</v>
      </c>
      <c r="H8208" t="s">
        <v>40</v>
      </c>
      <c r="I8208" t="s">
        <v>41</v>
      </c>
      <c r="J8208" s="4">
        <v>714.86</v>
      </c>
      <c r="K8208">
        <v>1</v>
      </c>
      <c r="L8208" s="4">
        <v>714.86</v>
      </c>
      <c r="M8208" s="4">
        <f>L8208-J8208</f>
        <v>0</v>
      </c>
      <c r="N8208" s="4">
        <f t="shared" si="256"/>
        <v>714.86</v>
      </c>
      <c r="O8208" s="3">
        <f t="shared" si="257"/>
        <v>0</v>
      </c>
      <c r="P8208"/>
    </row>
    <row r="8209" spans="1:16">
      <c r="A8209">
        <v>9208</v>
      </c>
      <c r="B8209" s="2" t="s">
        <v>1124</v>
      </c>
      <c r="C8209" t="s">
        <v>532</v>
      </c>
      <c r="D8209" t="s">
        <v>17</v>
      </c>
      <c r="E8209">
        <v>34</v>
      </c>
      <c r="F8209" t="str" cm="1">
        <f t="array" ref="F8209">_xlfn.IFS(Table1[[#This Row],[Age]]&gt;49,"OLD",Table1[[#This Row],[Age]]&gt;29,"MIDDLE AGE",Table1[[#This Row],[Age]]&gt;19,"YOUNG")</f>
        <v>MIDDLE AGE</v>
      </c>
      <c r="G8209" t="s">
        <v>13</v>
      </c>
      <c r="H8209" t="s">
        <v>14</v>
      </c>
      <c r="I8209" t="s">
        <v>15</v>
      </c>
      <c r="J8209" s="4">
        <v>656.52</v>
      </c>
      <c r="K8209">
        <v>3</v>
      </c>
      <c r="L8209" s="4">
        <v>1969.56</v>
      </c>
      <c r="M8209" s="4">
        <f>L8209-J8209</f>
        <v>1313.04</v>
      </c>
      <c r="N8209" s="4">
        <f t="shared" si="256"/>
        <v>218.84</v>
      </c>
      <c r="O8209" s="3">
        <f t="shared" si="257"/>
        <v>66.666666666666657</v>
      </c>
      <c r="P8209"/>
    </row>
    <row r="8210" spans="1:16">
      <c r="A8210">
        <v>9209</v>
      </c>
      <c r="B8210" s="2" t="s">
        <v>1170</v>
      </c>
      <c r="C8210" t="s">
        <v>844</v>
      </c>
      <c r="D8210" t="s">
        <v>12</v>
      </c>
      <c r="E8210">
        <v>62</v>
      </c>
      <c r="F8210" t="str" cm="1">
        <f t="array" ref="F8210">_xlfn.IFS(Table1[[#This Row],[Age]]&gt;49,"OLD",Table1[[#This Row],[Age]]&gt;29,"MIDDLE AGE",Table1[[#This Row],[Age]]&gt;19,"YOUNG")</f>
        <v>OLD</v>
      </c>
      <c r="G8210" t="s">
        <v>13</v>
      </c>
      <c r="H8210" t="s">
        <v>27</v>
      </c>
      <c r="I8210" t="s">
        <v>53</v>
      </c>
      <c r="J8210" s="4">
        <v>575.9</v>
      </c>
      <c r="K8210">
        <v>1</v>
      </c>
      <c r="L8210" s="4">
        <v>575.9</v>
      </c>
      <c r="M8210" s="4">
        <f>L8210-J8210</f>
        <v>0</v>
      </c>
      <c r="N8210" s="4">
        <f t="shared" si="256"/>
        <v>575.9</v>
      </c>
      <c r="O8210" s="3">
        <f t="shared" si="257"/>
        <v>0</v>
      </c>
      <c r="P8210"/>
    </row>
    <row r="8211" spans="1:16">
      <c r="A8211">
        <v>9210</v>
      </c>
      <c r="B8211" s="2" t="s">
        <v>1064</v>
      </c>
      <c r="C8211" t="s">
        <v>200</v>
      </c>
      <c r="D8211" t="s">
        <v>17</v>
      </c>
      <c r="E8211">
        <v>54</v>
      </c>
      <c r="F8211" t="str" cm="1">
        <f t="array" ref="F8211">_xlfn.IFS(Table1[[#This Row],[Age]]&gt;49,"OLD",Table1[[#This Row],[Age]]&gt;29,"MIDDLE AGE",Table1[[#This Row],[Age]]&gt;19,"YOUNG")</f>
        <v>OLD</v>
      </c>
      <c r="G8211" t="s">
        <v>25</v>
      </c>
      <c r="H8211" t="s">
        <v>40</v>
      </c>
      <c r="I8211" t="s">
        <v>41</v>
      </c>
      <c r="J8211" s="4">
        <v>532.94000000000005</v>
      </c>
      <c r="K8211">
        <v>1</v>
      </c>
      <c r="L8211" s="4">
        <v>532.94000000000005</v>
      </c>
      <c r="M8211" s="4">
        <f>L8211-J8211</f>
        <v>0</v>
      </c>
      <c r="N8211" s="4">
        <f t="shared" si="256"/>
        <v>532.94000000000005</v>
      </c>
      <c r="O8211" s="3">
        <f t="shared" si="257"/>
        <v>0</v>
      </c>
      <c r="P8211"/>
    </row>
    <row r="8212" spans="1:16">
      <c r="A8212">
        <v>9211</v>
      </c>
      <c r="B8212" s="2" t="s">
        <v>1107</v>
      </c>
      <c r="C8212" t="s">
        <v>785</v>
      </c>
      <c r="D8212" t="s">
        <v>12</v>
      </c>
      <c r="E8212">
        <v>59</v>
      </c>
      <c r="F8212" t="str" cm="1">
        <f t="array" ref="F8212">_xlfn.IFS(Table1[[#This Row],[Age]]&gt;49,"OLD",Table1[[#This Row],[Age]]&gt;29,"MIDDLE AGE",Table1[[#This Row],[Age]]&gt;19,"YOUNG")</f>
        <v>OLD</v>
      </c>
      <c r="G8212" t="s">
        <v>25</v>
      </c>
      <c r="H8212" t="s">
        <v>40</v>
      </c>
      <c r="I8212" t="s">
        <v>74</v>
      </c>
      <c r="J8212" s="4">
        <v>555.47</v>
      </c>
      <c r="K8212">
        <v>5</v>
      </c>
      <c r="L8212" s="4">
        <v>2777.35</v>
      </c>
      <c r="M8212" s="4">
        <f>L8212-J8212</f>
        <v>2221.88</v>
      </c>
      <c r="N8212" s="4">
        <f t="shared" si="256"/>
        <v>111.09400000000001</v>
      </c>
      <c r="O8212" s="3">
        <f t="shared" si="257"/>
        <v>80</v>
      </c>
      <c r="P8212"/>
    </row>
    <row r="8213" spans="1:16">
      <c r="A8213">
        <v>9212</v>
      </c>
      <c r="B8213" s="2" t="s">
        <v>1307</v>
      </c>
      <c r="C8213" t="s">
        <v>787</v>
      </c>
      <c r="D8213" t="s">
        <v>12</v>
      </c>
      <c r="E8213">
        <v>61</v>
      </c>
      <c r="F8213" t="str" cm="1">
        <f t="array" ref="F8213">_xlfn.IFS(Table1[[#This Row],[Age]]&gt;49,"OLD",Table1[[#This Row],[Age]]&gt;29,"MIDDLE AGE",Table1[[#This Row],[Age]]&gt;19,"YOUNG")</f>
        <v>OLD</v>
      </c>
      <c r="G8213" t="s">
        <v>25</v>
      </c>
      <c r="H8213" t="s">
        <v>35</v>
      </c>
      <c r="I8213" t="s">
        <v>63</v>
      </c>
      <c r="J8213" s="4">
        <v>851.17</v>
      </c>
      <c r="K8213">
        <v>2</v>
      </c>
      <c r="L8213" s="4">
        <v>1702.34</v>
      </c>
      <c r="M8213" s="4">
        <f>L8213-J8213</f>
        <v>851.17</v>
      </c>
      <c r="N8213" s="4">
        <f t="shared" si="256"/>
        <v>425.58499999999998</v>
      </c>
      <c r="O8213" s="3">
        <f t="shared" si="257"/>
        <v>50</v>
      </c>
      <c r="P8213"/>
    </row>
    <row r="8214" spans="1:16">
      <c r="A8214">
        <v>9213</v>
      </c>
      <c r="B8214" s="2" t="s">
        <v>1265</v>
      </c>
      <c r="C8214" t="s">
        <v>516</v>
      </c>
      <c r="D8214" t="s">
        <v>17</v>
      </c>
      <c r="E8214">
        <v>34</v>
      </c>
      <c r="F8214" t="str" cm="1">
        <f t="array" ref="F8214">_xlfn.IFS(Table1[[#This Row],[Age]]&gt;49,"OLD",Table1[[#This Row],[Age]]&gt;29,"MIDDLE AGE",Table1[[#This Row],[Age]]&gt;19,"YOUNG")</f>
        <v>MIDDLE AGE</v>
      </c>
      <c r="G8214" t="s">
        <v>25</v>
      </c>
      <c r="H8214" t="s">
        <v>14</v>
      </c>
      <c r="I8214" t="s">
        <v>38</v>
      </c>
      <c r="J8214" s="4">
        <v>916.83</v>
      </c>
      <c r="K8214">
        <v>2</v>
      </c>
      <c r="L8214" s="4">
        <v>1833.66</v>
      </c>
      <c r="M8214" s="4">
        <f>L8214-J8214</f>
        <v>916.83</v>
      </c>
      <c r="N8214" s="4">
        <f t="shared" si="256"/>
        <v>458.41500000000002</v>
      </c>
      <c r="O8214" s="3">
        <f t="shared" si="257"/>
        <v>50</v>
      </c>
      <c r="P8214"/>
    </row>
    <row r="8215" spans="1:16">
      <c r="A8215">
        <v>9214</v>
      </c>
      <c r="B8215" s="2" t="s">
        <v>1269</v>
      </c>
      <c r="C8215" t="s">
        <v>860</v>
      </c>
      <c r="D8215" t="s">
        <v>17</v>
      </c>
      <c r="E8215">
        <v>55</v>
      </c>
      <c r="F8215" t="str" cm="1">
        <f t="array" ref="F8215">_xlfn.IFS(Table1[[#This Row],[Age]]&gt;49,"OLD",Table1[[#This Row],[Age]]&gt;29,"MIDDLE AGE",Table1[[#This Row],[Age]]&gt;19,"YOUNG")</f>
        <v>OLD</v>
      </c>
      <c r="G8215" t="s">
        <v>25</v>
      </c>
      <c r="H8215" t="s">
        <v>27</v>
      </c>
      <c r="I8215" t="s">
        <v>53</v>
      </c>
      <c r="J8215" s="4">
        <v>121.73</v>
      </c>
      <c r="K8215">
        <v>2</v>
      </c>
      <c r="L8215" s="4">
        <v>243.46</v>
      </c>
      <c r="M8215" s="4">
        <f>L8215-J8215</f>
        <v>121.73</v>
      </c>
      <c r="N8215" s="4">
        <f t="shared" si="256"/>
        <v>60.865000000000002</v>
      </c>
      <c r="O8215" s="3">
        <f t="shared" si="257"/>
        <v>50</v>
      </c>
      <c r="P8215"/>
    </row>
    <row r="8216" spans="1:16">
      <c r="A8216">
        <v>9215</v>
      </c>
      <c r="B8216" s="2" t="s">
        <v>1070</v>
      </c>
      <c r="C8216" t="s">
        <v>714</v>
      </c>
      <c r="D8216" t="s">
        <v>12</v>
      </c>
      <c r="E8216">
        <v>52</v>
      </c>
      <c r="F8216" t="str" cm="1">
        <f t="array" ref="F8216">_xlfn.IFS(Table1[[#This Row],[Age]]&gt;49,"OLD",Table1[[#This Row],[Age]]&gt;29,"MIDDLE AGE",Table1[[#This Row],[Age]]&gt;19,"YOUNG")</f>
        <v>OLD</v>
      </c>
      <c r="G8216" t="s">
        <v>18</v>
      </c>
      <c r="H8216" t="s">
        <v>19</v>
      </c>
      <c r="I8216" t="s">
        <v>80</v>
      </c>
      <c r="J8216" s="4">
        <v>573.08000000000004</v>
      </c>
      <c r="K8216">
        <v>2</v>
      </c>
      <c r="L8216" s="4">
        <v>1146.1600000000001</v>
      </c>
      <c r="M8216" s="4">
        <f>L8216-J8216</f>
        <v>573.08000000000004</v>
      </c>
      <c r="N8216" s="4">
        <f t="shared" si="256"/>
        <v>286.54000000000002</v>
      </c>
      <c r="O8216" s="3">
        <f t="shared" si="257"/>
        <v>50</v>
      </c>
      <c r="P8216"/>
    </row>
    <row r="8217" spans="1:16">
      <c r="A8217">
        <v>9216</v>
      </c>
      <c r="B8217" s="2" t="s">
        <v>990</v>
      </c>
      <c r="C8217" t="s">
        <v>402</v>
      </c>
      <c r="D8217" t="s">
        <v>12</v>
      </c>
      <c r="E8217">
        <v>64</v>
      </c>
      <c r="F8217" t="str" cm="1">
        <f t="array" ref="F8217">_xlfn.IFS(Table1[[#This Row],[Age]]&gt;49,"OLD",Table1[[#This Row],[Age]]&gt;29,"MIDDLE AGE",Table1[[#This Row],[Age]]&gt;19,"YOUNG")</f>
        <v>OLD</v>
      </c>
      <c r="G8217" t="s">
        <v>13</v>
      </c>
      <c r="H8217" t="s">
        <v>14</v>
      </c>
      <c r="I8217" t="s">
        <v>38</v>
      </c>
      <c r="J8217" s="4">
        <v>919.22</v>
      </c>
      <c r="K8217">
        <v>4</v>
      </c>
      <c r="L8217" s="4">
        <v>3676.88</v>
      </c>
      <c r="M8217" s="4">
        <f>L8217-J8217</f>
        <v>2757.66</v>
      </c>
      <c r="N8217" s="4">
        <f t="shared" si="256"/>
        <v>229.80500000000001</v>
      </c>
      <c r="O8217" s="3">
        <f t="shared" si="257"/>
        <v>74.999999999999986</v>
      </c>
      <c r="P8217"/>
    </row>
    <row r="8218" spans="1:16">
      <c r="A8218">
        <v>9217</v>
      </c>
      <c r="B8218" s="2" t="s">
        <v>1073</v>
      </c>
      <c r="C8218" t="s">
        <v>663</v>
      </c>
      <c r="D8218" t="s">
        <v>17</v>
      </c>
      <c r="E8218">
        <v>56</v>
      </c>
      <c r="F8218" t="str" cm="1">
        <f t="array" ref="F8218">_xlfn.IFS(Table1[[#This Row],[Age]]&gt;49,"OLD",Table1[[#This Row],[Age]]&gt;29,"MIDDLE AGE",Table1[[#This Row],[Age]]&gt;19,"YOUNG")</f>
        <v>OLD</v>
      </c>
      <c r="G8218" t="s">
        <v>25</v>
      </c>
      <c r="H8218" t="s">
        <v>14</v>
      </c>
      <c r="I8218" t="s">
        <v>38</v>
      </c>
      <c r="J8218" s="4">
        <v>143.38999999999999</v>
      </c>
      <c r="K8218">
        <v>4</v>
      </c>
      <c r="L8218" s="4">
        <v>573.55999999999995</v>
      </c>
      <c r="M8218" s="4">
        <f>L8218-J8218</f>
        <v>430.16999999999996</v>
      </c>
      <c r="N8218" s="4">
        <f t="shared" si="256"/>
        <v>35.847499999999997</v>
      </c>
      <c r="O8218" s="3">
        <f t="shared" si="257"/>
        <v>75</v>
      </c>
      <c r="P8218"/>
    </row>
    <row r="8219" spans="1:16">
      <c r="A8219">
        <v>9218</v>
      </c>
      <c r="B8219" s="2" t="s">
        <v>1198</v>
      </c>
      <c r="C8219" t="s">
        <v>732</v>
      </c>
      <c r="D8219" t="s">
        <v>12</v>
      </c>
      <c r="E8219">
        <v>47</v>
      </c>
      <c r="F8219" t="str" cm="1">
        <f t="array" ref="F8219">_xlfn.IFS(Table1[[#This Row],[Age]]&gt;49,"OLD",Table1[[#This Row],[Age]]&gt;29,"MIDDLE AGE",Table1[[#This Row],[Age]]&gt;19,"YOUNG")</f>
        <v>MIDDLE AGE</v>
      </c>
      <c r="G8219" t="s">
        <v>25</v>
      </c>
      <c r="H8219" t="s">
        <v>35</v>
      </c>
      <c r="I8219" t="s">
        <v>36</v>
      </c>
      <c r="J8219" s="4">
        <v>418.73</v>
      </c>
      <c r="K8219">
        <v>2</v>
      </c>
      <c r="L8219" s="4">
        <v>837.46</v>
      </c>
      <c r="M8219" s="4">
        <f>L8219-J8219</f>
        <v>418.73</v>
      </c>
      <c r="N8219" s="4">
        <f t="shared" si="256"/>
        <v>209.36500000000001</v>
      </c>
      <c r="O8219" s="3">
        <f t="shared" si="257"/>
        <v>50</v>
      </c>
      <c r="P8219"/>
    </row>
    <row r="8220" spans="1:16">
      <c r="A8220">
        <v>9219</v>
      </c>
      <c r="B8220" s="2" t="s">
        <v>1063</v>
      </c>
      <c r="C8220" t="s">
        <v>54</v>
      </c>
      <c r="D8220" t="s">
        <v>17</v>
      </c>
      <c r="E8220">
        <v>23</v>
      </c>
      <c r="F8220" t="str" cm="1">
        <f t="array" ref="F8220">_xlfn.IFS(Table1[[#This Row],[Age]]&gt;49,"OLD",Table1[[#This Row],[Age]]&gt;29,"MIDDLE AGE",Table1[[#This Row],[Age]]&gt;19,"YOUNG")</f>
        <v>YOUNG</v>
      </c>
      <c r="G8220" t="s">
        <v>22</v>
      </c>
      <c r="H8220" t="s">
        <v>27</v>
      </c>
      <c r="I8220" t="s">
        <v>46</v>
      </c>
      <c r="J8220" s="4">
        <v>98.19</v>
      </c>
      <c r="K8220">
        <v>3</v>
      </c>
      <c r="L8220" s="4">
        <v>294.57</v>
      </c>
      <c r="M8220" s="4">
        <f>L8220-J8220</f>
        <v>196.38</v>
      </c>
      <c r="N8220" s="4">
        <f t="shared" si="256"/>
        <v>32.729999999999997</v>
      </c>
      <c r="O8220" s="3">
        <f t="shared" si="257"/>
        <v>66.666666666666657</v>
      </c>
      <c r="P8220"/>
    </row>
    <row r="8221" spans="1:16">
      <c r="A8221">
        <v>9220</v>
      </c>
      <c r="B8221" s="2" t="s">
        <v>1016</v>
      </c>
      <c r="C8221" t="s">
        <v>806</v>
      </c>
      <c r="D8221" t="s">
        <v>17</v>
      </c>
      <c r="E8221">
        <v>21</v>
      </c>
      <c r="F8221" t="str" cm="1">
        <f t="array" ref="F8221">_xlfn.IFS(Table1[[#This Row],[Age]]&gt;49,"OLD",Table1[[#This Row],[Age]]&gt;29,"MIDDLE AGE",Table1[[#This Row],[Age]]&gt;19,"YOUNG")</f>
        <v>YOUNG</v>
      </c>
      <c r="G8221" t="s">
        <v>13</v>
      </c>
      <c r="H8221" t="s">
        <v>27</v>
      </c>
      <c r="I8221" t="s">
        <v>46</v>
      </c>
      <c r="J8221" s="4">
        <v>122.34</v>
      </c>
      <c r="K8221">
        <v>4</v>
      </c>
      <c r="L8221" s="4">
        <v>489.36</v>
      </c>
      <c r="M8221" s="4">
        <f>L8221-J8221</f>
        <v>367.02</v>
      </c>
      <c r="N8221" s="4">
        <f t="shared" si="256"/>
        <v>30.585000000000001</v>
      </c>
      <c r="O8221" s="3">
        <f t="shared" si="257"/>
        <v>74.999999999999986</v>
      </c>
      <c r="P8221"/>
    </row>
    <row r="8222" spans="1:16">
      <c r="A8222">
        <v>9221</v>
      </c>
      <c r="B8222" s="2" t="s">
        <v>971</v>
      </c>
      <c r="C8222" t="s">
        <v>448</v>
      </c>
      <c r="D8222" t="s">
        <v>12</v>
      </c>
      <c r="E8222">
        <v>54</v>
      </c>
      <c r="F8222" t="str" cm="1">
        <f t="array" ref="F8222">_xlfn.IFS(Table1[[#This Row],[Age]]&gt;49,"OLD",Table1[[#This Row],[Age]]&gt;29,"MIDDLE AGE",Table1[[#This Row],[Age]]&gt;19,"YOUNG")</f>
        <v>OLD</v>
      </c>
      <c r="G8222" t="s">
        <v>13</v>
      </c>
      <c r="H8222" t="s">
        <v>40</v>
      </c>
      <c r="I8222" t="s">
        <v>68</v>
      </c>
      <c r="J8222" s="4">
        <v>905.07</v>
      </c>
      <c r="K8222">
        <v>4</v>
      </c>
      <c r="L8222" s="4">
        <v>3620.28</v>
      </c>
      <c r="M8222" s="4">
        <f>L8222-J8222</f>
        <v>2715.21</v>
      </c>
      <c r="N8222" s="4">
        <f t="shared" si="256"/>
        <v>226.26750000000001</v>
      </c>
      <c r="O8222" s="3">
        <f t="shared" si="257"/>
        <v>75</v>
      </c>
      <c r="P8222"/>
    </row>
    <row r="8223" spans="1:16">
      <c r="A8223">
        <v>9222</v>
      </c>
      <c r="B8223" s="2" t="s">
        <v>1235</v>
      </c>
      <c r="C8223" t="s">
        <v>159</v>
      </c>
      <c r="D8223" t="s">
        <v>12</v>
      </c>
      <c r="E8223">
        <v>52</v>
      </c>
      <c r="F8223" t="str" cm="1">
        <f t="array" ref="F8223">_xlfn.IFS(Table1[[#This Row],[Age]]&gt;49,"OLD",Table1[[#This Row],[Age]]&gt;29,"MIDDLE AGE",Table1[[#This Row],[Age]]&gt;19,"YOUNG")</f>
        <v>OLD</v>
      </c>
      <c r="G8223" t="s">
        <v>18</v>
      </c>
      <c r="H8223" t="s">
        <v>40</v>
      </c>
      <c r="I8223" t="s">
        <v>76</v>
      </c>
      <c r="J8223" s="4">
        <v>451.72</v>
      </c>
      <c r="K8223">
        <v>3</v>
      </c>
      <c r="L8223" s="4">
        <v>1355.16</v>
      </c>
      <c r="M8223" s="4">
        <f>L8223-J8223</f>
        <v>903.44</v>
      </c>
      <c r="N8223" s="4">
        <f t="shared" si="256"/>
        <v>150.57333333333335</v>
      </c>
      <c r="O8223" s="3">
        <f t="shared" si="257"/>
        <v>66.666666666666657</v>
      </c>
      <c r="P8223"/>
    </row>
    <row r="8224" spans="1:16">
      <c r="A8224">
        <v>9223</v>
      </c>
      <c r="B8224" s="2" t="s">
        <v>1239</v>
      </c>
      <c r="C8224" t="s">
        <v>927</v>
      </c>
      <c r="D8224" t="s">
        <v>17</v>
      </c>
      <c r="E8224">
        <v>26</v>
      </c>
      <c r="F8224" t="str" cm="1">
        <f t="array" ref="F8224">_xlfn.IFS(Table1[[#This Row],[Age]]&gt;49,"OLD",Table1[[#This Row],[Age]]&gt;29,"MIDDLE AGE",Table1[[#This Row],[Age]]&gt;19,"YOUNG")</f>
        <v>YOUNG</v>
      </c>
      <c r="G8224" t="s">
        <v>13</v>
      </c>
      <c r="H8224" t="s">
        <v>14</v>
      </c>
      <c r="I8224" t="s">
        <v>48</v>
      </c>
      <c r="J8224" s="4">
        <v>691.85</v>
      </c>
      <c r="K8224">
        <v>2</v>
      </c>
      <c r="L8224" s="4">
        <v>1383.7</v>
      </c>
      <c r="M8224" s="4">
        <f>L8224-J8224</f>
        <v>691.85</v>
      </c>
      <c r="N8224" s="4">
        <f t="shared" si="256"/>
        <v>345.92500000000001</v>
      </c>
      <c r="O8224" s="3">
        <f t="shared" si="257"/>
        <v>50</v>
      </c>
      <c r="P8224"/>
    </row>
    <row r="8225" spans="1:16">
      <c r="A8225">
        <v>9224</v>
      </c>
      <c r="B8225" s="2" t="s">
        <v>1124</v>
      </c>
      <c r="C8225" t="s">
        <v>421</v>
      </c>
      <c r="D8225" t="s">
        <v>12</v>
      </c>
      <c r="E8225">
        <v>23</v>
      </c>
      <c r="F8225" t="str" cm="1">
        <f t="array" ref="F8225">_xlfn.IFS(Table1[[#This Row],[Age]]&gt;49,"OLD",Table1[[#This Row],[Age]]&gt;29,"MIDDLE AGE",Table1[[#This Row],[Age]]&gt;19,"YOUNG")</f>
        <v>YOUNG</v>
      </c>
      <c r="G8225" t="s">
        <v>25</v>
      </c>
      <c r="H8225" t="s">
        <v>35</v>
      </c>
      <c r="I8225" t="s">
        <v>63</v>
      </c>
      <c r="J8225" s="4">
        <v>147.53</v>
      </c>
      <c r="K8225">
        <v>1</v>
      </c>
      <c r="L8225" s="4">
        <v>147.53</v>
      </c>
      <c r="M8225" s="4">
        <f>L8225-J8225</f>
        <v>0</v>
      </c>
      <c r="N8225" s="4">
        <f t="shared" si="256"/>
        <v>147.53</v>
      </c>
      <c r="O8225" s="3">
        <f t="shared" si="257"/>
        <v>0</v>
      </c>
      <c r="P8225"/>
    </row>
    <row r="8226" spans="1:16">
      <c r="A8226">
        <v>9225</v>
      </c>
      <c r="B8226" s="2" t="s">
        <v>1051</v>
      </c>
      <c r="C8226" t="s">
        <v>816</v>
      </c>
      <c r="D8226" t="s">
        <v>17</v>
      </c>
      <c r="E8226">
        <v>30</v>
      </c>
      <c r="F8226" t="str" cm="1">
        <f t="array" ref="F8226">_xlfn.IFS(Table1[[#This Row],[Age]]&gt;49,"OLD",Table1[[#This Row],[Age]]&gt;29,"MIDDLE AGE",Table1[[#This Row],[Age]]&gt;19,"YOUNG")</f>
        <v>MIDDLE AGE</v>
      </c>
      <c r="G8226" t="s">
        <v>22</v>
      </c>
      <c r="H8226" t="s">
        <v>27</v>
      </c>
      <c r="I8226" t="s">
        <v>32</v>
      </c>
      <c r="J8226" s="4">
        <v>31.73</v>
      </c>
      <c r="K8226">
        <v>4</v>
      </c>
      <c r="L8226" s="4">
        <v>126.92</v>
      </c>
      <c r="M8226" s="4">
        <f>L8226-J8226</f>
        <v>95.19</v>
      </c>
      <c r="N8226" s="4">
        <f t="shared" si="256"/>
        <v>7.9325000000000001</v>
      </c>
      <c r="O8226" s="3">
        <f t="shared" si="257"/>
        <v>75</v>
      </c>
      <c r="P8226"/>
    </row>
    <row r="8227" spans="1:16">
      <c r="A8227">
        <v>9226</v>
      </c>
      <c r="B8227" s="2" t="s">
        <v>1176</v>
      </c>
      <c r="C8227" t="s">
        <v>648</v>
      </c>
      <c r="D8227" t="s">
        <v>17</v>
      </c>
      <c r="E8227">
        <v>39</v>
      </c>
      <c r="F8227" t="str" cm="1">
        <f t="array" ref="F8227">_xlfn.IFS(Table1[[#This Row],[Age]]&gt;49,"OLD",Table1[[#This Row],[Age]]&gt;29,"MIDDLE AGE",Table1[[#This Row],[Age]]&gt;19,"YOUNG")</f>
        <v>MIDDLE AGE</v>
      </c>
      <c r="G8227" t="s">
        <v>13</v>
      </c>
      <c r="H8227" t="s">
        <v>35</v>
      </c>
      <c r="I8227" t="s">
        <v>58</v>
      </c>
      <c r="J8227" s="4">
        <v>891.58</v>
      </c>
      <c r="K8227">
        <v>1</v>
      </c>
      <c r="L8227" s="4">
        <v>891.58</v>
      </c>
      <c r="M8227" s="4">
        <f>L8227-J8227</f>
        <v>0</v>
      </c>
      <c r="N8227" s="4">
        <f t="shared" si="256"/>
        <v>891.58</v>
      </c>
      <c r="O8227" s="3">
        <f t="shared" si="257"/>
        <v>0</v>
      </c>
      <c r="P8227"/>
    </row>
    <row r="8228" spans="1:16">
      <c r="A8228">
        <v>9227</v>
      </c>
      <c r="B8228" s="2" t="s">
        <v>975</v>
      </c>
      <c r="C8228" t="s">
        <v>617</v>
      </c>
      <c r="D8228" t="s">
        <v>17</v>
      </c>
      <c r="E8228">
        <v>45</v>
      </c>
      <c r="F8228" t="str" cm="1">
        <f t="array" ref="F8228">_xlfn.IFS(Table1[[#This Row],[Age]]&gt;49,"OLD",Table1[[#This Row],[Age]]&gt;29,"MIDDLE AGE",Table1[[#This Row],[Age]]&gt;19,"YOUNG")</f>
        <v>MIDDLE AGE</v>
      </c>
      <c r="G8228" t="s">
        <v>22</v>
      </c>
      <c r="H8228" t="s">
        <v>19</v>
      </c>
      <c r="I8228" t="s">
        <v>80</v>
      </c>
      <c r="J8228" s="4">
        <v>578.79999999999995</v>
      </c>
      <c r="K8228">
        <v>1</v>
      </c>
      <c r="L8228" s="4">
        <v>578.79999999999995</v>
      </c>
      <c r="M8228" s="4">
        <f>L8228-J8228</f>
        <v>0</v>
      </c>
      <c r="N8228" s="4">
        <f t="shared" si="256"/>
        <v>578.79999999999995</v>
      </c>
      <c r="O8228" s="3">
        <f t="shared" si="257"/>
        <v>0</v>
      </c>
      <c r="P8228"/>
    </row>
    <row r="8229" spans="1:16">
      <c r="A8229">
        <v>9228</v>
      </c>
      <c r="B8229" s="2" t="s">
        <v>1038</v>
      </c>
      <c r="C8229" t="s">
        <v>729</v>
      </c>
      <c r="D8229" t="s">
        <v>12</v>
      </c>
      <c r="E8229">
        <v>47</v>
      </c>
      <c r="F8229" t="str" cm="1">
        <f t="array" ref="F8229">_xlfn.IFS(Table1[[#This Row],[Age]]&gt;49,"OLD",Table1[[#This Row],[Age]]&gt;29,"MIDDLE AGE",Table1[[#This Row],[Age]]&gt;19,"YOUNG")</f>
        <v>MIDDLE AGE</v>
      </c>
      <c r="G8229" t="s">
        <v>25</v>
      </c>
      <c r="H8229" t="s">
        <v>27</v>
      </c>
      <c r="I8229" t="s">
        <v>53</v>
      </c>
      <c r="J8229" s="4">
        <v>29.79</v>
      </c>
      <c r="K8229">
        <v>3</v>
      </c>
      <c r="L8229" s="4">
        <v>89.37</v>
      </c>
      <c r="M8229" s="4">
        <f>L8229-J8229</f>
        <v>59.580000000000005</v>
      </c>
      <c r="N8229" s="4">
        <f t="shared" si="256"/>
        <v>9.93</v>
      </c>
      <c r="O8229" s="3">
        <f t="shared" si="257"/>
        <v>66.666666666666671</v>
      </c>
      <c r="P8229"/>
    </row>
    <row r="8230" spans="1:16">
      <c r="A8230">
        <v>9229</v>
      </c>
      <c r="B8230" s="2" t="s">
        <v>1006</v>
      </c>
      <c r="C8230" t="s">
        <v>532</v>
      </c>
      <c r="D8230" t="s">
        <v>17</v>
      </c>
      <c r="E8230">
        <v>53</v>
      </c>
      <c r="F8230" t="str" cm="1">
        <f t="array" ref="F8230">_xlfn.IFS(Table1[[#This Row],[Age]]&gt;49,"OLD",Table1[[#This Row],[Age]]&gt;29,"MIDDLE AGE",Table1[[#This Row],[Age]]&gt;19,"YOUNG")</f>
        <v>OLD</v>
      </c>
      <c r="G8230" t="s">
        <v>22</v>
      </c>
      <c r="H8230" t="s">
        <v>40</v>
      </c>
      <c r="I8230" t="s">
        <v>41</v>
      </c>
      <c r="J8230" s="4">
        <v>992.42</v>
      </c>
      <c r="K8230">
        <v>2</v>
      </c>
      <c r="L8230" s="4">
        <v>1984.84</v>
      </c>
      <c r="M8230" s="4">
        <f>L8230-J8230</f>
        <v>992.42</v>
      </c>
      <c r="N8230" s="4">
        <f t="shared" si="256"/>
        <v>496.21</v>
      </c>
      <c r="O8230" s="3">
        <f t="shared" si="257"/>
        <v>50</v>
      </c>
      <c r="P8230"/>
    </row>
    <row r="8231" spans="1:16">
      <c r="A8231">
        <v>9230</v>
      </c>
      <c r="B8231" s="2" t="s">
        <v>1267</v>
      </c>
      <c r="C8231" t="s">
        <v>415</v>
      </c>
      <c r="D8231" t="s">
        <v>17</v>
      </c>
      <c r="E8231">
        <v>19</v>
      </c>
      <c r="F8231" t="e" cm="1">
        <f t="array" ref="F8231">_xlfn.IFS(Table1[[#This Row],[Age]]&gt;49,"OLD",Table1[[#This Row],[Age]]&gt;29,"MIDDLE AGE",Table1[[#This Row],[Age]]&gt;19,"YOUNG")</f>
        <v>#N/A</v>
      </c>
      <c r="G8231" t="s">
        <v>13</v>
      </c>
      <c r="H8231" t="s">
        <v>14</v>
      </c>
      <c r="I8231" t="s">
        <v>48</v>
      </c>
      <c r="J8231" s="4">
        <v>497.27</v>
      </c>
      <c r="K8231">
        <v>1</v>
      </c>
      <c r="L8231" s="4">
        <v>497.27</v>
      </c>
      <c r="M8231" s="4">
        <f>L8231-J8231</f>
        <v>0</v>
      </c>
      <c r="N8231" s="4">
        <f t="shared" si="256"/>
        <v>497.27</v>
      </c>
      <c r="O8231" s="3">
        <f t="shared" si="257"/>
        <v>0</v>
      </c>
      <c r="P8231"/>
    </row>
    <row r="8232" spans="1:16">
      <c r="A8232">
        <v>9231</v>
      </c>
      <c r="B8232" s="2" t="s">
        <v>1153</v>
      </c>
      <c r="C8232" t="s">
        <v>658</v>
      </c>
      <c r="D8232" t="s">
        <v>17</v>
      </c>
      <c r="E8232">
        <v>53</v>
      </c>
      <c r="F8232" t="str" cm="1">
        <f t="array" ref="F8232">_xlfn.IFS(Table1[[#This Row],[Age]]&gt;49,"OLD",Table1[[#This Row],[Age]]&gt;29,"MIDDLE AGE",Table1[[#This Row],[Age]]&gt;19,"YOUNG")</f>
        <v>OLD</v>
      </c>
      <c r="G8232" t="s">
        <v>13</v>
      </c>
      <c r="H8232" t="s">
        <v>35</v>
      </c>
      <c r="I8232" t="s">
        <v>36</v>
      </c>
      <c r="J8232" s="4">
        <v>481.12</v>
      </c>
      <c r="K8232">
        <v>2</v>
      </c>
      <c r="L8232" s="4">
        <v>962.24</v>
      </c>
      <c r="M8232" s="4">
        <f>L8232-J8232</f>
        <v>481.12</v>
      </c>
      <c r="N8232" s="4">
        <f t="shared" si="256"/>
        <v>240.56</v>
      </c>
      <c r="O8232" s="3">
        <f t="shared" si="257"/>
        <v>50</v>
      </c>
      <c r="P8232"/>
    </row>
    <row r="8233" spans="1:16">
      <c r="A8233">
        <v>9232</v>
      </c>
      <c r="B8233" s="2" t="s">
        <v>973</v>
      </c>
      <c r="C8233" t="s">
        <v>39</v>
      </c>
      <c r="D8233" t="s">
        <v>17</v>
      </c>
      <c r="E8233">
        <v>25</v>
      </c>
      <c r="F8233" t="str" cm="1">
        <f t="array" ref="F8233">_xlfn.IFS(Table1[[#This Row],[Age]]&gt;49,"OLD",Table1[[#This Row],[Age]]&gt;29,"MIDDLE AGE",Table1[[#This Row],[Age]]&gt;19,"YOUNG")</f>
        <v>YOUNG</v>
      </c>
      <c r="G8233" t="s">
        <v>18</v>
      </c>
      <c r="H8233" t="s">
        <v>40</v>
      </c>
      <c r="I8233" t="s">
        <v>76</v>
      </c>
      <c r="J8233" s="4">
        <v>624.71</v>
      </c>
      <c r="K8233">
        <v>5</v>
      </c>
      <c r="L8233" s="4">
        <v>3123.55</v>
      </c>
      <c r="M8233" s="4">
        <f>L8233-J8233</f>
        <v>2498.84</v>
      </c>
      <c r="N8233" s="4">
        <f t="shared" si="256"/>
        <v>124.94200000000001</v>
      </c>
      <c r="O8233" s="3">
        <f t="shared" si="257"/>
        <v>80</v>
      </c>
      <c r="P8233"/>
    </row>
    <row r="8234" spans="1:16">
      <c r="A8234">
        <v>9233</v>
      </c>
      <c r="B8234" s="2" t="s">
        <v>1121</v>
      </c>
      <c r="C8234" t="s">
        <v>916</v>
      </c>
      <c r="D8234" t="s">
        <v>17</v>
      </c>
      <c r="E8234">
        <v>62</v>
      </c>
      <c r="F8234" t="str" cm="1">
        <f t="array" ref="F8234">_xlfn.IFS(Table1[[#This Row],[Age]]&gt;49,"OLD",Table1[[#This Row],[Age]]&gt;29,"MIDDLE AGE",Table1[[#This Row],[Age]]&gt;19,"YOUNG")</f>
        <v>OLD</v>
      </c>
      <c r="G8234" t="s">
        <v>25</v>
      </c>
      <c r="H8234" t="s">
        <v>14</v>
      </c>
      <c r="I8234" t="s">
        <v>48</v>
      </c>
      <c r="J8234" s="4">
        <v>17.829999999999998</v>
      </c>
      <c r="K8234">
        <v>2</v>
      </c>
      <c r="L8234" s="4">
        <v>35.659999999999997</v>
      </c>
      <c r="M8234" s="4">
        <f>L8234-J8234</f>
        <v>17.829999999999998</v>
      </c>
      <c r="N8234" s="4">
        <f t="shared" si="256"/>
        <v>8.9149999999999991</v>
      </c>
      <c r="O8234" s="3">
        <f t="shared" si="257"/>
        <v>50</v>
      </c>
      <c r="P8234"/>
    </row>
    <row r="8235" spans="1:16">
      <c r="A8235">
        <v>9234</v>
      </c>
      <c r="B8235" s="2" t="s">
        <v>1249</v>
      </c>
      <c r="C8235" t="s">
        <v>120</v>
      </c>
      <c r="D8235" t="s">
        <v>17</v>
      </c>
      <c r="E8235">
        <v>59</v>
      </c>
      <c r="F8235" t="str" cm="1">
        <f t="array" ref="F8235">_xlfn.IFS(Table1[[#This Row],[Age]]&gt;49,"OLD",Table1[[#This Row],[Age]]&gt;29,"MIDDLE AGE",Table1[[#This Row],[Age]]&gt;19,"YOUNG")</f>
        <v>OLD</v>
      </c>
      <c r="G8235" t="s">
        <v>18</v>
      </c>
      <c r="H8235" t="s">
        <v>40</v>
      </c>
      <c r="I8235" t="s">
        <v>74</v>
      </c>
      <c r="J8235" s="4">
        <v>573.45000000000005</v>
      </c>
      <c r="K8235">
        <v>3</v>
      </c>
      <c r="L8235" s="4">
        <v>1720.35</v>
      </c>
      <c r="M8235" s="4">
        <f>L8235-J8235</f>
        <v>1146.8999999999999</v>
      </c>
      <c r="N8235" s="4">
        <f t="shared" si="256"/>
        <v>191.15</v>
      </c>
      <c r="O8235" s="3">
        <f t="shared" si="257"/>
        <v>66.666666666666657</v>
      </c>
      <c r="P8235"/>
    </row>
    <row r="8236" spans="1:16">
      <c r="A8236">
        <v>9235</v>
      </c>
      <c r="B8236" s="2" t="s">
        <v>986</v>
      </c>
      <c r="C8236" t="s">
        <v>600</v>
      </c>
      <c r="D8236" t="s">
        <v>17</v>
      </c>
      <c r="E8236">
        <v>26</v>
      </c>
      <c r="F8236" t="str" cm="1">
        <f t="array" ref="F8236">_xlfn.IFS(Table1[[#This Row],[Age]]&gt;49,"OLD",Table1[[#This Row],[Age]]&gt;29,"MIDDLE AGE",Table1[[#This Row],[Age]]&gt;19,"YOUNG")</f>
        <v>YOUNG</v>
      </c>
      <c r="G8236" t="s">
        <v>18</v>
      </c>
      <c r="H8236" t="s">
        <v>27</v>
      </c>
      <c r="I8236" t="s">
        <v>28</v>
      </c>
      <c r="J8236" s="4">
        <v>633.19000000000005</v>
      </c>
      <c r="K8236">
        <v>3</v>
      </c>
      <c r="L8236" s="4">
        <v>1899.57</v>
      </c>
      <c r="M8236" s="4">
        <f>L8236-J8236</f>
        <v>1266.3799999999999</v>
      </c>
      <c r="N8236" s="4">
        <f t="shared" si="256"/>
        <v>211.06333333333336</v>
      </c>
      <c r="O8236" s="3">
        <f t="shared" si="257"/>
        <v>66.666666666666657</v>
      </c>
      <c r="P8236"/>
    </row>
    <row r="8237" spans="1:16">
      <c r="A8237">
        <v>9236</v>
      </c>
      <c r="B8237" s="2" t="s">
        <v>1203</v>
      </c>
      <c r="C8237" t="s">
        <v>47</v>
      </c>
      <c r="D8237" t="s">
        <v>17</v>
      </c>
      <c r="E8237">
        <v>18</v>
      </c>
      <c r="F8237" t="e" cm="1">
        <f t="array" ref="F8237">_xlfn.IFS(Table1[[#This Row],[Age]]&gt;49,"OLD",Table1[[#This Row],[Age]]&gt;29,"MIDDLE AGE",Table1[[#This Row],[Age]]&gt;19,"YOUNG")</f>
        <v>#N/A</v>
      </c>
      <c r="G8237" t="s">
        <v>25</v>
      </c>
      <c r="H8237" t="s">
        <v>35</v>
      </c>
      <c r="I8237" t="s">
        <v>58</v>
      </c>
      <c r="J8237" s="4">
        <v>303.98</v>
      </c>
      <c r="K8237">
        <v>5</v>
      </c>
      <c r="L8237" s="4">
        <v>1519.9</v>
      </c>
      <c r="M8237" s="4">
        <f>L8237-J8237</f>
        <v>1215.92</v>
      </c>
      <c r="N8237" s="4">
        <f t="shared" si="256"/>
        <v>60.796000000000006</v>
      </c>
      <c r="O8237" s="3">
        <f t="shared" si="257"/>
        <v>80</v>
      </c>
      <c r="P8237"/>
    </row>
    <row r="8238" spans="1:16">
      <c r="A8238">
        <v>9237</v>
      </c>
      <c r="B8238" s="2" t="s">
        <v>949</v>
      </c>
      <c r="C8238" t="s">
        <v>722</v>
      </c>
      <c r="D8238" t="s">
        <v>17</v>
      </c>
      <c r="E8238">
        <v>30</v>
      </c>
      <c r="F8238" t="str" cm="1">
        <f t="array" ref="F8238">_xlfn.IFS(Table1[[#This Row],[Age]]&gt;49,"OLD",Table1[[#This Row],[Age]]&gt;29,"MIDDLE AGE",Table1[[#This Row],[Age]]&gt;19,"YOUNG")</f>
        <v>MIDDLE AGE</v>
      </c>
      <c r="G8238" t="s">
        <v>13</v>
      </c>
      <c r="H8238" t="s">
        <v>19</v>
      </c>
      <c r="I8238" t="s">
        <v>23</v>
      </c>
      <c r="J8238" s="4">
        <v>729.58</v>
      </c>
      <c r="K8238">
        <v>3</v>
      </c>
      <c r="L8238" s="4">
        <v>2188.7399999999998</v>
      </c>
      <c r="M8238" s="4">
        <f>L8238-J8238</f>
        <v>1459.1599999999999</v>
      </c>
      <c r="N8238" s="4">
        <f t="shared" si="256"/>
        <v>243.19333333333336</v>
      </c>
      <c r="O8238" s="3">
        <f t="shared" si="257"/>
        <v>66.666666666666657</v>
      </c>
      <c r="P8238"/>
    </row>
    <row r="8239" spans="1:16">
      <c r="A8239">
        <v>9238</v>
      </c>
      <c r="B8239" s="2" t="s">
        <v>1175</v>
      </c>
      <c r="C8239" t="s">
        <v>57</v>
      </c>
      <c r="D8239" t="s">
        <v>17</v>
      </c>
      <c r="E8239">
        <v>32</v>
      </c>
      <c r="F8239" t="str" cm="1">
        <f t="array" ref="F8239">_xlfn.IFS(Table1[[#This Row],[Age]]&gt;49,"OLD",Table1[[#This Row],[Age]]&gt;29,"MIDDLE AGE",Table1[[#This Row],[Age]]&gt;19,"YOUNG")</f>
        <v>MIDDLE AGE</v>
      </c>
      <c r="G8239" t="s">
        <v>22</v>
      </c>
      <c r="H8239" t="s">
        <v>40</v>
      </c>
      <c r="I8239" t="s">
        <v>68</v>
      </c>
      <c r="J8239" s="4">
        <v>383.66</v>
      </c>
      <c r="K8239">
        <v>2</v>
      </c>
      <c r="L8239" s="4">
        <v>767.32</v>
      </c>
      <c r="M8239" s="4">
        <f>L8239-J8239</f>
        <v>383.66</v>
      </c>
      <c r="N8239" s="4">
        <f t="shared" si="256"/>
        <v>191.83</v>
      </c>
      <c r="O8239" s="3">
        <f t="shared" si="257"/>
        <v>50</v>
      </c>
      <c r="P8239"/>
    </row>
    <row r="8240" spans="1:16">
      <c r="A8240">
        <v>9239</v>
      </c>
      <c r="B8240" s="2" t="s">
        <v>1062</v>
      </c>
      <c r="C8240" t="s">
        <v>129</v>
      </c>
      <c r="D8240" t="s">
        <v>17</v>
      </c>
      <c r="E8240">
        <v>49</v>
      </c>
      <c r="F8240" t="str" cm="1">
        <f t="array" ref="F8240">_xlfn.IFS(Table1[[#This Row],[Age]]&gt;49,"OLD",Table1[[#This Row],[Age]]&gt;29,"MIDDLE AGE",Table1[[#This Row],[Age]]&gt;19,"YOUNG")</f>
        <v>MIDDLE AGE</v>
      </c>
      <c r="G8240" t="s">
        <v>18</v>
      </c>
      <c r="H8240" t="s">
        <v>35</v>
      </c>
      <c r="I8240" t="s">
        <v>64</v>
      </c>
      <c r="J8240" s="4">
        <v>720.6</v>
      </c>
      <c r="K8240">
        <v>2</v>
      </c>
      <c r="L8240" s="4">
        <v>1441.2</v>
      </c>
      <c r="M8240" s="4">
        <f>L8240-J8240</f>
        <v>720.6</v>
      </c>
      <c r="N8240" s="4">
        <f t="shared" si="256"/>
        <v>360.3</v>
      </c>
      <c r="O8240" s="3">
        <f t="shared" si="257"/>
        <v>50</v>
      </c>
      <c r="P8240"/>
    </row>
    <row r="8241" spans="1:16">
      <c r="A8241">
        <v>9240</v>
      </c>
      <c r="B8241" s="2" t="s">
        <v>1162</v>
      </c>
      <c r="C8241" t="s">
        <v>680</v>
      </c>
      <c r="D8241" t="s">
        <v>12</v>
      </c>
      <c r="E8241">
        <v>51</v>
      </c>
      <c r="F8241" t="str" cm="1">
        <f t="array" ref="F8241">_xlfn.IFS(Table1[[#This Row],[Age]]&gt;49,"OLD",Table1[[#This Row],[Age]]&gt;29,"MIDDLE AGE",Table1[[#This Row],[Age]]&gt;19,"YOUNG")</f>
        <v>OLD</v>
      </c>
      <c r="G8241" t="s">
        <v>13</v>
      </c>
      <c r="H8241" t="s">
        <v>27</v>
      </c>
      <c r="I8241" t="s">
        <v>28</v>
      </c>
      <c r="J8241" s="4">
        <v>152.38999999999999</v>
      </c>
      <c r="K8241">
        <v>2</v>
      </c>
      <c r="L8241" s="4">
        <v>304.77999999999997</v>
      </c>
      <c r="M8241" s="4">
        <f>L8241-J8241</f>
        <v>152.38999999999999</v>
      </c>
      <c r="N8241" s="4">
        <f t="shared" si="256"/>
        <v>76.194999999999993</v>
      </c>
      <c r="O8241" s="3">
        <f t="shared" si="257"/>
        <v>50</v>
      </c>
      <c r="P8241"/>
    </row>
    <row r="8242" spans="1:16">
      <c r="A8242">
        <v>9241</v>
      </c>
      <c r="B8242" s="2" t="s">
        <v>1178</v>
      </c>
      <c r="C8242" t="s">
        <v>589</v>
      </c>
      <c r="D8242" t="s">
        <v>17</v>
      </c>
      <c r="E8242">
        <v>60</v>
      </c>
      <c r="F8242" t="str" cm="1">
        <f t="array" ref="F8242">_xlfn.IFS(Table1[[#This Row],[Age]]&gt;49,"OLD",Table1[[#This Row],[Age]]&gt;29,"MIDDLE AGE",Table1[[#This Row],[Age]]&gt;19,"YOUNG")</f>
        <v>OLD</v>
      </c>
      <c r="G8242" t="s">
        <v>13</v>
      </c>
      <c r="H8242" t="s">
        <v>40</v>
      </c>
      <c r="I8242" t="s">
        <v>76</v>
      </c>
      <c r="J8242" s="4">
        <v>914.56</v>
      </c>
      <c r="K8242">
        <v>3</v>
      </c>
      <c r="L8242" s="4">
        <v>2743.68</v>
      </c>
      <c r="M8242" s="4">
        <f>L8242-J8242</f>
        <v>1829.12</v>
      </c>
      <c r="N8242" s="4">
        <f t="shared" si="256"/>
        <v>304.8533333333333</v>
      </c>
      <c r="O8242" s="3">
        <f t="shared" si="257"/>
        <v>66.666666666666657</v>
      </c>
      <c r="P8242"/>
    </row>
    <row r="8243" spans="1:16">
      <c r="A8243">
        <v>9242</v>
      </c>
      <c r="B8243" s="2" t="s">
        <v>1275</v>
      </c>
      <c r="C8243" t="s">
        <v>836</v>
      </c>
      <c r="D8243" t="s">
        <v>17</v>
      </c>
      <c r="E8243">
        <v>48</v>
      </c>
      <c r="F8243" t="str" cm="1">
        <f t="array" ref="F8243">_xlfn.IFS(Table1[[#This Row],[Age]]&gt;49,"OLD",Table1[[#This Row],[Age]]&gt;29,"MIDDLE AGE",Table1[[#This Row],[Age]]&gt;19,"YOUNG")</f>
        <v>MIDDLE AGE</v>
      </c>
      <c r="G8243" t="s">
        <v>18</v>
      </c>
      <c r="H8243" t="s">
        <v>27</v>
      </c>
      <c r="I8243" t="s">
        <v>32</v>
      </c>
      <c r="J8243" s="4">
        <v>880.66</v>
      </c>
      <c r="K8243">
        <v>2</v>
      </c>
      <c r="L8243" s="4">
        <v>1761.32</v>
      </c>
      <c r="M8243" s="4">
        <f>L8243-J8243</f>
        <v>880.66</v>
      </c>
      <c r="N8243" s="4">
        <f t="shared" si="256"/>
        <v>440.33</v>
      </c>
      <c r="O8243" s="3">
        <f t="shared" si="257"/>
        <v>50</v>
      </c>
      <c r="P8243"/>
    </row>
    <row r="8244" spans="1:16">
      <c r="A8244">
        <v>9243</v>
      </c>
      <c r="B8244" s="2" t="s">
        <v>1125</v>
      </c>
      <c r="C8244" t="s">
        <v>550</v>
      </c>
      <c r="D8244" t="s">
        <v>17</v>
      </c>
      <c r="E8244">
        <v>31</v>
      </c>
      <c r="F8244" t="str" cm="1">
        <f t="array" ref="F8244">_xlfn.IFS(Table1[[#This Row],[Age]]&gt;49,"OLD",Table1[[#This Row],[Age]]&gt;29,"MIDDLE AGE",Table1[[#This Row],[Age]]&gt;19,"YOUNG")</f>
        <v>MIDDLE AGE</v>
      </c>
      <c r="G8244" t="s">
        <v>18</v>
      </c>
      <c r="H8244" t="s">
        <v>19</v>
      </c>
      <c r="I8244" t="s">
        <v>51</v>
      </c>
      <c r="J8244" s="4">
        <v>159.12</v>
      </c>
      <c r="K8244">
        <v>4</v>
      </c>
      <c r="L8244" s="4">
        <v>636.48</v>
      </c>
      <c r="M8244" s="4">
        <f>L8244-J8244</f>
        <v>477.36</v>
      </c>
      <c r="N8244" s="4">
        <f t="shared" si="256"/>
        <v>39.78</v>
      </c>
      <c r="O8244" s="3">
        <f t="shared" si="257"/>
        <v>75</v>
      </c>
      <c r="P8244"/>
    </row>
    <row r="8245" spans="1:16">
      <c r="A8245">
        <v>9244</v>
      </c>
      <c r="B8245" s="2" t="s">
        <v>1220</v>
      </c>
      <c r="C8245" t="s">
        <v>672</v>
      </c>
      <c r="D8245" t="s">
        <v>12</v>
      </c>
      <c r="E8245">
        <v>64</v>
      </c>
      <c r="F8245" t="str" cm="1">
        <f t="array" ref="F8245">_xlfn.IFS(Table1[[#This Row],[Age]]&gt;49,"OLD",Table1[[#This Row],[Age]]&gt;29,"MIDDLE AGE",Table1[[#This Row],[Age]]&gt;19,"YOUNG")</f>
        <v>OLD</v>
      </c>
      <c r="G8245" t="s">
        <v>18</v>
      </c>
      <c r="H8245" t="s">
        <v>19</v>
      </c>
      <c r="I8245" t="s">
        <v>20</v>
      </c>
      <c r="J8245" s="4">
        <v>939.07</v>
      </c>
      <c r="K8245">
        <v>5</v>
      </c>
      <c r="L8245" s="4">
        <v>4695.3500000000004</v>
      </c>
      <c r="M8245" s="4">
        <f>L8245-J8245</f>
        <v>3756.28</v>
      </c>
      <c r="N8245" s="4">
        <f t="shared" si="256"/>
        <v>187.81400000000002</v>
      </c>
      <c r="O8245" s="3">
        <f t="shared" si="257"/>
        <v>80</v>
      </c>
      <c r="P8245"/>
    </row>
    <row r="8246" spans="1:16">
      <c r="A8246">
        <v>9245</v>
      </c>
      <c r="B8246" s="2" t="s">
        <v>1090</v>
      </c>
      <c r="C8246" t="s">
        <v>653</v>
      </c>
      <c r="D8246" t="s">
        <v>17</v>
      </c>
      <c r="E8246">
        <v>31</v>
      </c>
      <c r="F8246" t="str" cm="1">
        <f t="array" ref="F8246">_xlfn.IFS(Table1[[#This Row],[Age]]&gt;49,"OLD",Table1[[#This Row],[Age]]&gt;29,"MIDDLE AGE",Table1[[#This Row],[Age]]&gt;19,"YOUNG")</f>
        <v>MIDDLE AGE</v>
      </c>
      <c r="G8246" t="s">
        <v>13</v>
      </c>
      <c r="H8246" t="s">
        <v>14</v>
      </c>
      <c r="I8246" t="s">
        <v>15</v>
      </c>
      <c r="J8246" s="4">
        <v>562.20000000000005</v>
      </c>
      <c r="K8246">
        <v>4</v>
      </c>
      <c r="L8246" s="4">
        <v>2248.8000000000002</v>
      </c>
      <c r="M8246" s="4">
        <f>L8246-J8246</f>
        <v>1686.6000000000001</v>
      </c>
      <c r="N8246" s="4">
        <f t="shared" si="256"/>
        <v>140.55000000000001</v>
      </c>
      <c r="O8246" s="3">
        <f t="shared" si="257"/>
        <v>75</v>
      </c>
      <c r="P8246"/>
    </row>
    <row r="8247" spans="1:16">
      <c r="A8247">
        <v>9246</v>
      </c>
      <c r="B8247" s="2" t="s">
        <v>1298</v>
      </c>
      <c r="C8247" t="s">
        <v>881</v>
      </c>
      <c r="D8247" t="s">
        <v>12</v>
      </c>
      <c r="E8247">
        <v>46</v>
      </c>
      <c r="F8247" t="str" cm="1">
        <f t="array" ref="F8247">_xlfn.IFS(Table1[[#This Row],[Age]]&gt;49,"OLD",Table1[[#This Row],[Age]]&gt;29,"MIDDLE AGE",Table1[[#This Row],[Age]]&gt;19,"YOUNG")</f>
        <v>MIDDLE AGE</v>
      </c>
      <c r="G8247" t="s">
        <v>25</v>
      </c>
      <c r="H8247" t="s">
        <v>14</v>
      </c>
      <c r="I8247" t="s">
        <v>43</v>
      </c>
      <c r="J8247" s="4">
        <v>704.63</v>
      </c>
      <c r="K8247">
        <v>2</v>
      </c>
      <c r="L8247" s="4">
        <v>1409.26</v>
      </c>
      <c r="M8247" s="4">
        <f>L8247-J8247</f>
        <v>704.63</v>
      </c>
      <c r="N8247" s="4">
        <f t="shared" si="256"/>
        <v>352.315</v>
      </c>
      <c r="O8247" s="3">
        <f t="shared" si="257"/>
        <v>50</v>
      </c>
      <c r="P8247"/>
    </row>
    <row r="8248" spans="1:16">
      <c r="A8248">
        <v>9247</v>
      </c>
      <c r="B8248" s="2" t="s">
        <v>1194</v>
      </c>
      <c r="C8248" t="s">
        <v>889</v>
      </c>
      <c r="D8248" t="s">
        <v>17</v>
      </c>
      <c r="E8248">
        <v>64</v>
      </c>
      <c r="F8248" t="str" cm="1">
        <f t="array" ref="F8248">_xlfn.IFS(Table1[[#This Row],[Age]]&gt;49,"OLD",Table1[[#This Row],[Age]]&gt;29,"MIDDLE AGE",Table1[[#This Row],[Age]]&gt;19,"YOUNG")</f>
        <v>OLD</v>
      </c>
      <c r="G8248" t="s">
        <v>25</v>
      </c>
      <c r="H8248" t="s">
        <v>14</v>
      </c>
      <c r="I8248" t="s">
        <v>48</v>
      </c>
      <c r="J8248" s="4">
        <v>841.89</v>
      </c>
      <c r="K8248">
        <v>3</v>
      </c>
      <c r="L8248" s="4">
        <v>2525.67</v>
      </c>
      <c r="M8248" s="4">
        <f>L8248-J8248</f>
        <v>1683.7800000000002</v>
      </c>
      <c r="N8248" s="4">
        <f t="shared" si="256"/>
        <v>280.63</v>
      </c>
      <c r="O8248" s="3">
        <f t="shared" si="257"/>
        <v>66.666666666666671</v>
      </c>
      <c r="P8248"/>
    </row>
    <row r="8249" spans="1:16">
      <c r="A8249">
        <v>9248</v>
      </c>
      <c r="B8249" s="2" t="s">
        <v>1136</v>
      </c>
      <c r="C8249" t="s">
        <v>873</v>
      </c>
      <c r="D8249" t="s">
        <v>17</v>
      </c>
      <c r="E8249">
        <v>36</v>
      </c>
      <c r="F8249" t="str" cm="1">
        <f t="array" ref="F8249">_xlfn.IFS(Table1[[#This Row],[Age]]&gt;49,"OLD",Table1[[#This Row],[Age]]&gt;29,"MIDDLE AGE",Table1[[#This Row],[Age]]&gt;19,"YOUNG")</f>
        <v>MIDDLE AGE</v>
      </c>
      <c r="G8249" t="s">
        <v>18</v>
      </c>
      <c r="H8249" t="s">
        <v>27</v>
      </c>
      <c r="I8249" t="s">
        <v>28</v>
      </c>
      <c r="J8249" s="4">
        <v>92.73</v>
      </c>
      <c r="K8249">
        <v>5</v>
      </c>
      <c r="L8249" s="4">
        <v>463.65</v>
      </c>
      <c r="M8249" s="4">
        <f>L8249-J8249</f>
        <v>370.91999999999996</v>
      </c>
      <c r="N8249" s="4">
        <f t="shared" si="256"/>
        <v>18.545999999999999</v>
      </c>
      <c r="O8249" s="3">
        <f t="shared" si="257"/>
        <v>80</v>
      </c>
      <c r="P8249"/>
    </row>
    <row r="8250" spans="1:16">
      <c r="A8250">
        <v>9249</v>
      </c>
      <c r="B8250" s="2" t="s">
        <v>1008</v>
      </c>
      <c r="C8250" t="s">
        <v>221</v>
      </c>
      <c r="D8250" t="s">
        <v>12</v>
      </c>
      <c r="E8250">
        <v>44</v>
      </c>
      <c r="F8250" t="str" cm="1">
        <f t="array" ref="F8250">_xlfn.IFS(Table1[[#This Row],[Age]]&gt;49,"OLD",Table1[[#This Row],[Age]]&gt;29,"MIDDLE AGE",Table1[[#This Row],[Age]]&gt;19,"YOUNG")</f>
        <v>MIDDLE AGE</v>
      </c>
      <c r="G8250" t="s">
        <v>22</v>
      </c>
      <c r="H8250" t="s">
        <v>14</v>
      </c>
      <c r="I8250" t="s">
        <v>48</v>
      </c>
      <c r="J8250" s="4">
        <v>177.59</v>
      </c>
      <c r="K8250">
        <v>4</v>
      </c>
      <c r="L8250" s="4">
        <v>710.36</v>
      </c>
      <c r="M8250" s="4">
        <f>L8250-J8250</f>
        <v>532.77</v>
      </c>
      <c r="N8250" s="4">
        <f t="shared" si="256"/>
        <v>44.397500000000001</v>
      </c>
      <c r="O8250" s="3">
        <f t="shared" si="257"/>
        <v>75</v>
      </c>
      <c r="P8250"/>
    </row>
    <row r="8251" spans="1:16">
      <c r="A8251">
        <v>9250</v>
      </c>
      <c r="B8251" s="2" t="s">
        <v>1137</v>
      </c>
      <c r="C8251" t="s">
        <v>734</v>
      </c>
      <c r="D8251" t="s">
        <v>17</v>
      </c>
      <c r="E8251">
        <v>26</v>
      </c>
      <c r="F8251" t="str" cm="1">
        <f t="array" ref="F8251">_xlfn.IFS(Table1[[#This Row],[Age]]&gt;49,"OLD",Table1[[#This Row],[Age]]&gt;29,"MIDDLE AGE",Table1[[#This Row],[Age]]&gt;19,"YOUNG")</f>
        <v>YOUNG</v>
      </c>
      <c r="G8251" t="s">
        <v>13</v>
      </c>
      <c r="H8251" t="s">
        <v>35</v>
      </c>
      <c r="I8251" t="s">
        <v>64</v>
      </c>
      <c r="J8251" s="4">
        <v>297.49</v>
      </c>
      <c r="K8251">
        <v>2</v>
      </c>
      <c r="L8251" s="4">
        <v>594.98</v>
      </c>
      <c r="M8251" s="4">
        <f>L8251-J8251</f>
        <v>297.49</v>
      </c>
      <c r="N8251" s="4">
        <f t="shared" si="256"/>
        <v>148.745</v>
      </c>
      <c r="O8251" s="3">
        <f t="shared" si="257"/>
        <v>50</v>
      </c>
      <c r="P8251"/>
    </row>
    <row r="8252" spans="1:16">
      <c r="A8252">
        <v>9251</v>
      </c>
      <c r="B8252" s="2" t="s">
        <v>1238</v>
      </c>
      <c r="C8252" t="s">
        <v>178</v>
      </c>
      <c r="D8252" t="s">
        <v>12</v>
      </c>
      <c r="E8252">
        <v>54</v>
      </c>
      <c r="F8252" t="str" cm="1">
        <f t="array" ref="F8252">_xlfn.IFS(Table1[[#This Row],[Age]]&gt;49,"OLD",Table1[[#This Row],[Age]]&gt;29,"MIDDLE AGE",Table1[[#This Row],[Age]]&gt;19,"YOUNG")</f>
        <v>OLD</v>
      </c>
      <c r="G8252" t="s">
        <v>22</v>
      </c>
      <c r="H8252" t="s">
        <v>27</v>
      </c>
      <c r="I8252" t="s">
        <v>53</v>
      </c>
      <c r="J8252" s="4">
        <v>482.43</v>
      </c>
      <c r="K8252">
        <v>3</v>
      </c>
      <c r="L8252" s="4">
        <v>1447.29</v>
      </c>
      <c r="M8252" s="4">
        <f>L8252-J8252</f>
        <v>964.8599999999999</v>
      </c>
      <c r="N8252" s="4">
        <f t="shared" si="256"/>
        <v>160.81</v>
      </c>
      <c r="O8252" s="3">
        <f t="shared" si="257"/>
        <v>66.666666666666657</v>
      </c>
      <c r="P8252"/>
    </row>
    <row r="8253" spans="1:16">
      <c r="A8253">
        <v>9252</v>
      </c>
      <c r="B8253" s="2" t="s">
        <v>1073</v>
      </c>
      <c r="C8253" t="s">
        <v>359</v>
      </c>
      <c r="D8253" t="s">
        <v>12</v>
      </c>
      <c r="E8253">
        <v>54</v>
      </c>
      <c r="F8253" t="str" cm="1">
        <f t="array" ref="F8253">_xlfn.IFS(Table1[[#This Row],[Age]]&gt;49,"OLD",Table1[[#This Row],[Age]]&gt;29,"MIDDLE AGE",Table1[[#This Row],[Age]]&gt;19,"YOUNG")</f>
        <v>OLD</v>
      </c>
      <c r="G8253" t="s">
        <v>18</v>
      </c>
      <c r="H8253" t="s">
        <v>27</v>
      </c>
      <c r="I8253" t="s">
        <v>53</v>
      </c>
      <c r="J8253" s="4">
        <v>352.59</v>
      </c>
      <c r="K8253">
        <v>2</v>
      </c>
      <c r="L8253" s="4">
        <v>705.18</v>
      </c>
      <c r="M8253" s="4">
        <f>L8253-J8253</f>
        <v>352.59</v>
      </c>
      <c r="N8253" s="4">
        <f t="shared" si="256"/>
        <v>176.29499999999999</v>
      </c>
      <c r="O8253" s="3">
        <f t="shared" si="257"/>
        <v>50</v>
      </c>
      <c r="P8253"/>
    </row>
    <row r="8254" spans="1:16">
      <c r="A8254">
        <v>9253</v>
      </c>
      <c r="B8254" s="2" t="s">
        <v>1217</v>
      </c>
      <c r="C8254" t="s">
        <v>559</v>
      </c>
      <c r="D8254" t="s">
        <v>17</v>
      </c>
      <c r="E8254">
        <v>60</v>
      </c>
      <c r="F8254" t="str" cm="1">
        <f t="array" ref="F8254">_xlfn.IFS(Table1[[#This Row],[Age]]&gt;49,"OLD",Table1[[#This Row],[Age]]&gt;29,"MIDDLE AGE",Table1[[#This Row],[Age]]&gt;19,"YOUNG")</f>
        <v>OLD</v>
      </c>
      <c r="G8254" t="s">
        <v>13</v>
      </c>
      <c r="H8254" t="s">
        <v>14</v>
      </c>
      <c r="I8254" t="s">
        <v>15</v>
      </c>
      <c r="J8254" s="4">
        <v>510.79</v>
      </c>
      <c r="K8254">
        <v>4</v>
      </c>
      <c r="L8254" s="4">
        <v>2043.16</v>
      </c>
      <c r="M8254" s="4">
        <f>L8254-J8254</f>
        <v>1532.3700000000001</v>
      </c>
      <c r="N8254" s="4">
        <f t="shared" si="256"/>
        <v>127.69750000000001</v>
      </c>
      <c r="O8254" s="3">
        <f t="shared" si="257"/>
        <v>75</v>
      </c>
      <c r="P8254"/>
    </row>
    <row r="8255" spans="1:16">
      <c r="A8255">
        <v>9254</v>
      </c>
      <c r="B8255" s="2" t="s">
        <v>1310</v>
      </c>
      <c r="C8255" t="s">
        <v>390</v>
      </c>
      <c r="D8255" t="s">
        <v>17</v>
      </c>
      <c r="E8255">
        <v>45</v>
      </c>
      <c r="F8255" t="str" cm="1">
        <f t="array" ref="F8255">_xlfn.IFS(Table1[[#This Row],[Age]]&gt;49,"OLD",Table1[[#This Row],[Age]]&gt;29,"MIDDLE AGE",Table1[[#This Row],[Age]]&gt;19,"YOUNG")</f>
        <v>MIDDLE AGE</v>
      </c>
      <c r="G8255" t="s">
        <v>25</v>
      </c>
      <c r="H8255" t="s">
        <v>14</v>
      </c>
      <c r="I8255" t="s">
        <v>43</v>
      </c>
      <c r="J8255" s="4">
        <v>194.06</v>
      </c>
      <c r="K8255">
        <v>4</v>
      </c>
      <c r="L8255" s="4">
        <v>776.24</v>
      </c>
      <c r="M8255" s="4">
        <f>L8255-J8255</f>
        <v>582.18000000000006</v>
      </c>
      <c r="N8255" s="4">
        <f t="shared" si="256"/>
        <v>48.515000000000001</v>
      </c>
      <c r="O8255" s="3">
        <f t="shared" si="257"/>
        <v>75.000000000000014</v>
      </c>
      <c r="P8255"/>
    </row>
    <row r="8256" spans="1:16">
      <c r="A8256">
        <v>9255</v>
      </c>
      <c r="B8256" s="2" t="s">
        <v>1114</v>
      </c>
      <c r="C8256" t="s">
        <v>604</v>
      </c>
      <c r="D8256" t="s">
        <v>17</v>
      </c>
      <c r="E8256">
        <v>41</v>
      </c>
      <c r="F8256" t="str" cm="1">
        <f t="array" ref="F8256">_xlfn.IFS(Table1[[#This Row],[Age]]&gt;49,"OLD",Table1[[#This Row],[Age]]&gt;29,"MIDDLE AGE",Table1[[#This Row],[Age]]&gt;19,"YOUNG")</f>
        <v>MIDDLE AGE</v>
      </c>
      <c r="G8256" t="s">
        <v>25</v>
      </c>
      <c r="H8256" t="s">
        <v>27</v>
      </c>
      <c r="I8256" t="s">
        <v>46</v>
      </c>
      <c r="J8256" s="4">
        <v>685.33</v>
      </c>
      <c r="K8256">
        <v>5</v>
      </c>
      <c r="L8256" s="4">
        <v>3426.65</v>
      </c>
      <c r="M8256" s="4">
        <f>L8256-J8256</f>
        <v>2741.32</v>
      </c>
      <c r="N8256" s="4">
        <f t="shared" si="256"/>
        <v>137.066</v>
      </c>
      <c r="O8256" s="3">
        <f t="shared" si="257"/>
        <v>80</v>
      </c>
      <c r="P8256"/>
    </row>
    <row r="8257" spans="1:16">
      <c r="A8257">
        <v>9256</v>
      </c>
      <c r="B8257" s="2" t="s">
        <v>1122</v>
      </c>
      <c r="C8257" t="s">
        <v>894</v>
      </c>
      <c r="D8257" t="s">
        <v>17</v>
      </c>
      <c r="E8257">
        <v>45</v>
      </c>
      <c r="F8257" t="str" cm="1">
        <f t="array" ref="F8257">_xlfn.IFS(Table1[[#This Row],[Age]]&gt;49,"OLD",Table1[[#This Row],[Age]]&gt;29,"MIDDLE AGE",Table1[[#This Row],[Age]]&gt;19,"YOUNG")</f>
        <v>MIDDLE AGE</v>
      </c>
      <c r="G8257" t="s">
        <v>22</v>
      </c>
      <c r="H8257" t="s">
        <v>19</v>
      </c>
      <c r="I8257" t="s">
        <v>51</v>
      </c>
      <c r="J8257" s="4">
        <v>65.180000000000007</v>
      </c>
      <c r="K8257">
        <v>3</v>
      </c>
      <c r="L8257" s="4">
        <v>195.54</v>
      </c>
      <c r="M8257" s="4">
        <f>L8257-J8257</f>
        <v>130.35999999999999</v>
      </c>
      <c r="N8257" s="4">
        <f t="shared" si="256"/>
        <v>21.72666666666667</v>
      </c>
      <c r="O8257" s="3">
        <f t="shared" si="257"/>
        <v>66.666666666666657</v>
      </c>
      <c r="P8257"/>
    </row>
    <row r="8258" spans="1:16">
      <c r="A8258">
        <v>9257</v>
      </c>
      <c r="B8258" s="2" t="s">
        <v>1137</v>
      </c>
      <c r="C8258" t="s">
        <v>112</v>
      </c>
      <c r="D8258" t="s">
        <v>12</v>
      </c>
      <c r="E8258">
        <v>53</v>
      </c>
      <c r="F8258" t="str" cm="1">
        <f t="array" ref="F8258">_xlfn.IFS(Table1[[#This Row],[Age]]&gt;49,"OLD",Table1[[#This Row],[Age]]&gt;29,"MIDDLE AGE",Table1[[#This Row],[Age]]&gt;19,"YOUNG")</f>
        <v>OLD</v>
      </c>
      <c r="G8258" t="s">
        <v>18</v>
      </c>
      <c r="H8258" t="s">
        <v>19</v>
      </c>
      <c r="I8258" t="s">
        <v>80</v>
      </c>
      <c r="J8258" s="4">
        <v>367.84</v>
      </c>
      <c r="K8258">
        <v>1</v>
      </c>
      <c r="L8258" s="4">
        <v>367.84</v>
      </c>
      <c r="M8258" s="4">
        <f>L8258-J8258</f>
        <v>0</v>
      </c>
      <c r="N8258" s="4">
        <f t="shared" si="256"/>
        <v>367.84</v>
      </c>
      <c r="O8258" s="3">
        <f t="shared" si="257"/>
        <v>0</v>
      </c>
      <c r="P8258"/>
    </row>
    <row r="8259" spans="1:16">
      <c r="A8259">
        <v>9258</v>
      </c>
      <c r="B8259" s="2" t="s">
        <v>1037</v>
      </c>
      <c r="C8259" t="s">
        <v>373</v>
      </c>
      <c r="D8259" t="s">
        <v>12</v>
      </c>
      <c r="E8259">
        <v>35</v>
      </c>
      <c r="F8259" t="str" cm="1">
        <f t="array" ref="F8259">_xlfn.IFS(Table1[[#This Row],[Age]]&gt;49,"OLD",Table1[[#This Row],[Age]]&gt;29,"MIDDLE AGE",Table1[[#This Row],[Age]]&gt;19,"YOUNG")</f>
        <v>MIDDLE AGE</v>
      </c>
      <c r="G8259" t="s">
        <v>22</v>
      </c>
      <c r="H8259" t="s">
        <v>14</v>
      </c>
      <c r="I8259" t="s">
        <v>38</v>
      </c>
      <c r="J8259" s="4">
        <v>187.24</v>
      </c>
      <c r="K8259">
        <v>2</v>
      </c>
      <c r="L8259" s="4">
        <v>374.48</v>
      </c>
      <c r="M8259" s="4">
        <f>L8259-J8259</f>
        <v>187.24</v>
      </c>
      <c r="N8259" s="4">
        <f t="shared" ref="N8259:N8322" si="258">J8259/K8259</f>
        <v>93.62</v>
      </c>
      <c r="O8259" s="3">
        <f t="shared" ref="O8259:O8322" si="259">M8259/L8259*100</f>
        <v>50</v>
      </c>
      <c r="P8259"/>
    </row>
    <row r="8260" spans="1:16">
      <c r="A8260">
        <v>9259</v>
      </c>
      <c r="B8260" s="2" t="s">
        <v>1143</v>
      </c>
      <c r="C8260" t="s">
        <v>812</v>
      </c>
      <c r="D8260" t="s">
        <v>17</v>
      </c>
      <c r="E8260">
        <v>42</v>
      </c>
      <c r="F8260" t="str" cm="1">
        <f t="array" ref="F8260">_xlfn.IFS(Table1[[#This Row],[Age]]&gt;49,"OLD",Table1[[#This Row],[Age]]&gt;29,"MIDDLE AGE",Table1[[#This Row],[Age]]&gt;19,"YOUNG")</f>
        <v>MIDDLE AGE</v>
      </c>
      <c r="G8260" t="s">
        <v>18</v>
      </c>
      <c r="H8260" t="s">
        <v>19</v>
      </c>
      <c r="I8260" t="s">
        <v>23</v>
      </c>
      <c r="J8260" s="4">
        <v>732.63</v>
      </c>
      <c r="K8260">
        <v>3</v>
      </c>
      <c r="L8260" s="4">
        <v>2197.89</v>
      </c>
      <c r="M8260" s="4">
        <f>L8260-J8260</f>
        <v>1465.2599999999998</v>
      </c>
      <c r="N8260" s="4">
        <f t="shared" si="258"/>
        <v>244.21</v>
      </c>
      <c r="O8260" s="3">
        <f t="shared" si="259"/>
        <v>66.666666666666657</v>
      </c>
      <c r="P8260"/>
    </row>
    <row r="8261" spans="1:16">
      <c r="A8261">
        <v>9260</v>
      </c>
      <c r="B8261" s="2" t="s">
        <v>1033</v>
      </c>
      <c r="C8261" t="s">
        <v>806</v>
      </c>
      <c r="D8261" t="s">
        <v>12</v>
      </c>
      <c r="E8261">
        <v>52</v>
      </c>
      <c r="F8261" t="str" cm="1">
        <f t="array" ref="F8261">_xlfn.IFS(Table1[[#This Row],[Age]]&gt;49,"OLD",Table1[[#This Row],[Age]]&gt;29,"MIDDLE AGE",Table1[[#This Row],[Age]]&gt;19,"YOUNG")</f>
        <v>OLD</v>
      </c>
      <c r="G8261" t="s">
        <v>25</v>
      </c>
      <c r="H8261" t="s">
        <v>35</v>
      </c>
      <c r="I8261" t="s">
        <v>58</v>
      </c>
      <c r="J8261" s="4">
        <v>884.82</v>
      </c>
      <c r="K8261">
        <v>1</v>
      </c>
      <c r="L8261" s="4">
        <v>884.82</v>
      </c>
      <c r="M8261" s="4">
        <f>L8261-J8261</f>
        <v>0</v>
      </c>
      <c r="N8261" s="4">
        <f t="shared" si="258"/>
        <v>884.82</v>
      </c>
      <c r="O8261" s="3">
        <f t="shared" si="259"/>
        <v>0</v>
      </c>
      <c r="P8261"/>
    </row>
    <row r="8262" spans="1:16">
      <c r="A8262">
        <v>9261</v>
      </c>
      <c r="B8262" s="2" t="s">
        <v>1153</v>
      </c>
      <c r="C8262" t="s">
        <v>896</v>
      </c>
      <c r="D8262" t="s">
        <v>12</v>
      </c>
      <c r="E8262">
        <v>21</v>
      </c>
      <c r="F8262" t="str" cm="1">
        <f t="array" ref="F8262">_xlfn.IFS(Table1[[#This Row],[Age]]&gt;49,"OLD",Table1[[#This Row],[Age]]&gt;29,"MIDDLE AGE",Table1[[#This Row],[Age]]&gt;19,"YOUNG")</f>
        <v>YOUNG</v>
      </c>
      <c r="G8262" t="s">
        <v>13</v>
      </c>
      <c r="H8262" t="s">
        <v>35</v>
      </c>
      <c r="I8262" t="s">
        <v>58</v>
      </c>
      <c r="J8262" s="4">
        <v>88</v>
      </c>
      <c r="K8262">
        <v>3</v>
      </c>
      <c r="L8262" s="4">
        <v>264</v>
      </c>
      <c r="M8262" s="4">
        <f>L8262-J8262</f>
        <v>176</v>
      </c>
      <c r="N8262" s="4">
        <f t="shared" si="258"/>
        <v>29.333333333333332</v>
      </c>
      <c r="O8262" s="3">
        <f t="shared" si="259"/>
        <v>66.666666666666657</v>
      </c>
      <c r="P8262"/>
    </row>
    <row r="8263" spans="1:16">
      <c r="A8263">
        <v>9262</v>
      </c>
      <c r="B8263" s="2" t="s">
        <v>1191</v>
      </c>
      <c r="C8263" t="s">
        <v>226</v>
      </c>
      <c r="D8263" t="s">
        <v>17</v>
      </c>
      <c r="E8263">
        <v>31</v>
      </c>
      <c r="F8263" t="str" cm="1">
        <f t="array" ref="F8263">_xlfn.IFS(Table1[[#This Row],[Age]]&gt;49,"OLD",Table1[[#This Row],[Age]]&gt;29,"MIDDLE AGE",Table1[[#This Row],[Age]]&gt;19,"YOUNG")</f>
        <v>MIDDLE AGE</v>
      </c>
      <c r="G8263" t="s">
        <v>25</v>
      </c>
      <c r="H8263" t="s">
        <v>35</v>
      </c>
      <c r="I8263" t="s">
        <v>64</v>
      </c>
      <c r="J8263" s="4">
        <v>787.19</v>
      </c>
      <c r="K8263">
        <v>2</v>
      </c>
      <c r="L8263" s="4">
        <v>1574.38</v>
      </c>
      <c r="M8263" s="4">
        <f>L8263-J8263</f>
        <v>787.19</v>
      </c>
      <c r="N8263" s="4">
        <f t="shared" si="258"/>
        <v>393.59500000000003</v>
      </c>
      <c r="O8263" s="3">
        <f t="shared" si="259"/>
        <v>50</v>
      </c>
      <c r="P8263"/>
    </row>
    <row r="8264" spans="1:16">
      <c r="A8264">
        <v>9263</v>
      </c>
      <c r="B8264" s="2" t="s">
        <v>1223</v>
      </c>
      <c r="C8264" t="s">
        <v>261</v>
      </c>
      <c r="D8264" t="s">
        <v>12</v>
      </c>
      <c r="E8264">
        <v>56</v>
      </c>
      <c r="F8264" t="str" cm="1">
        <f t="array" ref="F8264">_xlfn.IFS(Table1[[#This Row],[Age]]&gt;49,"OLD",Table1[[#This Row],[Age]]&gt;29,"MIDDLE AGE",Table1[[#This Row],[Age]]&gt;19,"YOUNG")</f>
        <v>OLD</v>
      </c>
      <c r="G8264" t="s">
        <v>22</v>
      </c>
      <c r="H8264" t="s">
        <v>27</v>
      </c>
      <c r="I8264" t="s">
        <v>53</v>
      </c>
      <c r="J8264" s="4">
        <v>896.77</v>
      </c>
      <c r="K8264">
        <v>2</v>
      </c>
      <c r="L8264" s="4">
        <v>1793.54</v>
      </c>
      <c r="M8264" s="4">
        <f>L8264-J8264</f>
        <v>896.77</v>
      </c>
      <c r="N8264" s="4">
        <f t="shared" si="258"/>
        <v>448.38499999999999</v>
      </c>
      <c r="O8264" s="3">
        <f t="shared" si="259"/>
        <v>50</v>
      </c>
      <c r="P8264"/>
    </row>
    <row r="8265" spans="1:16">
      <c r="A8265">
        <v>9264</v>
      </c>
      <c r="B8265" s="2" t="s">
        <v>989</v>
      </c>
      <c r="C8265" t="s">
        <v>384</v>
      </c>
      <c r="D8265" t="s">
        <v>12</v>
      </c>
      <c r="E8265">
        <v>43</v>
      </c>
      <c r="F8265" t="str" cm="1">
        <f t="array" ref="F8265">_xlfn.IFS(Table1[[#This Row],[Age]]&gt;49,"OLD",Table1[[#This Row],[Age]]&gt;29,"MIDDLE AGE",Table1[[#This Row],[Age]]&gt;19,"YOUNG")</f>
        <v>MIDDLE AGE</v>
      </c>
      <c r="G8265" t="s">
        <v>13</v>
      </c>
      <c r="H8265" t="s">
        <v>27</v>
      </c>
      <c r="I8265" t="s">
        <v>46</v>
      </c>
      <c r="J8265" s="4">
        <v>974.23</v>
      </c>
      <c r="K8265">
        <v>5</v>
      </c>
      <c r="L8265" s="4">
        <v>4871.1499999999996</v>
      </c>
      <c r="M8265" s="4">
        <f>L8265-J8265</f>
        <v>3896.9199999999996</v>
      </c>
      <c r="N8265" s="4">
        <f t="shared" si="258"/>
        <v>194.846</v>
      </c>
      <c r="O8265" s="3">
        <f t="shared" si="259"/>
        <v>80</v>
      </c>
      <c r="P8265"/>
    </row>
    <row r="8266" spans="1:16">
      <c r="A8266">
        <v>9265</v>
      </c>
      <c r="B8266" s="2" t="s">
        <v>1255</v>
      </c>
      <c r="C8266" t="s">
        <v>794</v>
      </c>
      <c r="D8266" t="s">
        <v>17</v>
      </c>
      <c r="E8266">
        <v>25</v>
      </c>
      <c r="F8266" t="str" cm="1">
        <f t="array" ref="F8266">_xlfn.IFS(Table1[[#This Row],[Age]]&gt;49,"OLD",Table1[[#This Row],[Age]]&gt;29,"MIDDLE AGE",Table1[[#This Row],[Age]]&gt;19,"YOUNG")</f>
        <v>YOUNG</v>
      </c>
      <c r="G8266" t="s">
        <v>18</v>
      </c>
      <c r="H8266" t="s">
        <v>27</v>
      </c>
      <c r="I8266" t="s">
        <v>32</v>
      </c>
      <c r="J8266" s="4">
        <v>583.59</v>
      </c>
      <c r="K8266">
        <v>4</v>
      </c>
      <c r="L8266" s="4">
        <v>2334.36</v>
      </c>
      <c r="M8266" s="4">
        <f>L8266-J8266</f>
        <v>1750.77</v>
      </c>
      <c r="N8266" s="4">
        <f t="shared" si="258"/>
        <v>145.89750000000001</v>
      </c>
      <c r="O8266" s="3">
        <f t="shared" si="259"/>
        <v>75</v>
      </c>
      <c r="P8266"/>
    </row>
    <row r="8267" spans="1:16">
      <c r="A8267">
        <v>9266</v>
      </c>
      <c r="B8267" s="2" t="s">
        <v>1192</v>
      </c>
      <c r="C8267" t="s">
        <v>851</v>
      </c>
      <c r="D8267" t="s">
        <v>12</v>
      </c>
      <c r="E8267">
        <v>41</v>
      </c>
      <c r="F8267" t="str" cm="1">
        <f t="array" ref="F8267">_xlfn.IFS(Table1[[#This Row],[Age]]&gt;49,"OLD",Table1[[#This Row],[Age]]&gt;29,"MIDDLE AGE",Table1[[#This Row],[Age]]&gt;19,"YOUNG")</f>
        <v>MIDDLE AGE</v>
      </c>
      <c r="G8267" t="s">
        <v>25</v>
      </c>
      <c r="H8267" t="s">
        <v>27</v>
      </c>
      <c r="I8267" t="s">
        <v>32</v>
      </c>
      <c r="J8267" s="4">
        <v>334.12</v>
      </c>
      <c r="K8267">
        <v>4</v>
      </c>
      <c r="L8267" s="4">
        <v>1336.48</v>
      </c>
      <c r="M8267" s="4">
        <f>L8267-J8267</f>
        <v>1002.36</v>
      </c>
      <c r="N8267" s="4">
        <f t="shared" si="258"/>
        <v>83.53</v>
      </c>
      <c r="O8267" s="3">
        <f t="shared" si="259"/>
        <v>75</v>
      </c>
      <c r="P8267"/>
    </row>
    <row r="8268" spans="1:16">
      <c r="A8268">
        <v>9267</v>
      </c>
      <c r="B8268" s="2" t="s">
        <v>972</v>
      </c>
      <c r="C8268" t="s">
        <v>730</v>
      </c>
      <c r="D8268" t="s">
        <v>17</v>
      </c>
      <c r="E8268">
        <v>33</v>
      </c>
      <c r="F8268" t="str" cm="1">
        <f t="array" ref="F8268">_xlfn.IFS(Table1[[#This Row],[Age]]&gt;49,"OLD",Table1[[#This Row],[Age]]&gt;29,"MIDDLE AGE",Table1[[#This Row],[Age]]&gt;19,"YOUNG")</f>
        <v>MIDDLE AGE</v>
      </c>
      <c r="G8268" t="s">
        <v>18</v>
      </c>
      <c r="H8268" t="s">
        <v>27</v>
      </c>
      <c r="I8268" t="s">
        <v>32</v>
      </c>
      <c r="J8268" s="4">
        <v>328.75</v>
      </c>
      <c r="K8268">
        <v>4</v>
      </c>
      <c r="L8268" s="4">
        <v>1315</v>
      </c>
      <c r="M8268" s="4">
        <f>L8268-J8268</f>
        <v>986.25</v>
      </c>
      <c r="N8268" s="4">
        <f t="shared" si="258"/>
        <v>82.1875</v>
      </c>
      <c r="O8268" s="3">
        <f t="shared" si="259"/>
        <v>75</v>
      </c>
      <c r="P8268"/>
    </row>
    <row r="8269" spans="1:16">
      <c r="A8269">
        <v>9268</v>
      </c>
      <c r="B8269" s="2" t="s">
        <v>962</v>
      </c>
      <c r="C8269" t="s">
        <v>59</v>
      </c>
      <c r="D8269" t="s">
        <v>12</v>
      </c>
      <c r="E8269">
        <v>37</v>
      </c>
      <c r="F8269" t="str" cm="1">
        <f t="array" ref="F8269">_xlfn.IFS(Table1[[#This Row],[Age]]&gt;49,"OLD",Table1[[#This Row],[Age]]&gt;29,"MIDDLE AGE",Table1[[#This Row],[Age]]&gt;19,"YOUNG")</f>
        <v>MIDDLE AGE</v>
      </c>
      <c r="G8269" t="s">
        <v>25</v>
      </c>
      <c r="H8269" t="s">
        <v>14</v>
      </c>
      <c r="I8269" t="s">
        <v>15</v>
      </c>
      <c r="J8269" s="4">
        <v>385.18</v>
      </c>
      <c r="K8269">
        <v>5</v>
      </c>
      <c r="L8269" s="4">
        <v>1925.9</v>
      </c>
      <c r="M8269" s="4">
        <f>L8269-J8269</f>
        <v>1540.72</v>
      </c>
      <c r="N8269" s="4">
        <f t="shared" si="258"/>
        <v>77.036000000000001</v>
      </c>
      <c r="O8269" s="3">
        <f t="shared" si="259"/>
        <v>80</v>
      </c>
      <c r="P8269"/>
    </row>
    <row r="8270" spans="1:16">
      <c r="A8270">
        <v>9269</v>
      </c>
      <c r="B8270" s="2" t="s">
        <v>1077</v>
      </c>
      <c r="C8270" t="s">
        <v>124</v>
      </c>
      <c r="D8270" t="s">
        <v>17</v>
      </c>
      <c r="E8270">
        <v>32</v>
      </c>
      <c r="F8270" t="str" cm="1">
        <f t="array" ref="F8270">_xlfn.IFS(Table1[[#This Row],[Age]]&gt;49,"OLD",Table1[[#This Row],[Age]]&gt;29,"MIDDLE AGE",Table1[[#This Row],[Age]]&gt;19,"YOUNG")</f>
        <v>MIDDLE AGE</v>
      </c>
      <c r="G8270" t="s">
        <v>18</v>
      </c>
      <c r="H8270" t="s">
        <v>19</v>
      </c>
      <c r="I8270" t="s">
        <v>51</v>
      </c>
      <c r="J8270" s="4">
        <v>616.54</v>
      </c>
      <c r="K8270">
        <v>4</v>
      </c>
      <c r="L8270" s="4">
        <v>2466.16</v>
      </c>
      <c r="M8270" s="4">
        <f>L8270-J8270</f>
        <v>1849.62</v>
      </c>
      <c r="N8270" s="4">
        <f t="shared" si="258"/>
        <v>154.13499999999999</v>
      </c>
      <c r="O8270" s="3">
        <f t="shared" si="259"/>
        <v>75</v>
      </c>
      <c r="P8270"/>
    </row>
    <row r="8271" spans="1:16">
      <c r="A8271">
        <v>9270</v>
      </c>
      <c r="B8271" s="2" t="s">
        <v>1208</v>
      </c>
      <c r="C8271" t="s">
        <v>857</v>
      </c>
      <c r="D8271" t="s">
        <v>12</v>
      </c>
      <c r="E8271">
        <v>24</v>
      </c>
      <c r="F8271" t="str" cm="1">
        <f t="array" ref="F8271">_xlfn.IFS(Table1[[#This Row],[Age]]&gt;49,"OLD",Table1[[#This Row],[Age]]&gt;29,"MIDDLE AGE",Table1[[#This Row],[Age]]&gt;19,"YOUNG")</f>
        <v>YOUNG</v>
      </c>
      <c r="G8271" t="s">
        <v>25</v>
      </c>
      <c r="H8271" t="s">
        <v>14</v>
      </c>
      <c r="I8271" t="s">
        <v>48</v>
      </c>
      <c r="J8271" s="4">
        <v>495.33</v>
      </c>
      <c r="K8271">
        <v>3</v>
      </c>
      <c r="L8271" s="4">
        <v>1485.99</v>
      </c>
      <c r="M8271" s="4">
        <f>L8271-J8271</f>
        <v>990.66000000000008</v>
      </c>
      <c r="N8271" s="4">
        <f t="shared" si="258"/>
        <v>165.10999999999999</v>
      </c>
      <c r="O8271" s="3">
        <f t="shared" si="259"/>
        <v>66.666666666666671</v>
      </c>
      <c r="P8271"/>
    </row>
    <row r="8272" spans="1:16">
      <c r="A8272">
        <v>9271</v>
      </c>
      <c r="B8272" s="2" t="s">
        <v>1120</v>
      </c>
      <c r="C8272" t="s">
        <v>554</v>
      </c>
      <c r="D8272" t="s">
        <v>12</v>
      </c>
      <c r="E8272">
        <v>34</v>
      </c>
      <c r="F8272" t="str" cm="1">
        <f t="array" ref="F8272">_xlfn.IFS(Table1[[#This Row],[Age]]&gt;49,"OLD",Table1[[#This Row],[Age]]&gt;29,"MIDDLE AGE",Table1[[#This Row],[Age]]&gt;19,"YOUNG")</f>
        <v>MIDDLE AGE</v>
      </c>
      <c r="G8272" t="s">
        <v>25</v>
      </c>
      <c r="H8272" t="s">
        <v>19</v>
      </c>
      <c r="I8272" t="s">
        <v>80</v>
      </c>
      <c r="J8272" s="4">
        <v>657.1</v>
      </c>
      <c r="K8272">
        <v>4</v>
      </c>
      <c r="L8272" s="4">
        <v>2628.4</v>
      </c>
      <c r="M8272" s="4">
        <f>L8272-J8272</f>
        <v>1971.3000000000002</v>
      </c>
      <c r="N8272" s="4">
        <f t="shared" si="258"/>
        <v>164.27500000000001</v>
      </c>
      <c r="O8272" s="3">
        <f t="shared" si="259"/>
        <v>75</v>
      </c>
      <c r="P8272"/>
    </row>
    <row r="8273" spans="1:16">
      <c r="A8273">
        <v>9272</v>
      </c>
      <c r="B8273" s="2" t="s">
        <v>949</v>
      </c>
      <c r="C8273" t="s">
        <v>513</v>
      </c>
      <c r="D8273" t="s">
        <v>17</v>
      </c>
      <c r="E8273">
        <v>39</v>
      </c>
      <c r="F8273" t="str" cm="1">
        <f t="array" ref="F8273">_xlfn.IFS(Table1[[#This Row],[Age]]&gt;49,"OLD",Table1[[#This Row],[Age]]&gt;29,"MIDDLE AGE",Table1[[#This Row],[Age]]&gt;19,"YOUNG")</f>
        <v>MIDDLE AGE</v>
      </c>
      <c r="G8273" t="s">
        <v>18</v>
      </c>
      <c r="H8273" t="s">
        <v>14</v>
      </c>
      <c r="I8273" t="s">
        <v>38</v>
      </c>
      <c r="J8273" s="4">
        <v>48.92</v>
      </c>
      <c r="K8273">
        <v>4</v>
      </c>
      <c r="L8273" s="4">
        <v>195.68</v>
      </c>
      <c r="M8273" s="4">
        <f>L8273-J8273</f>
        <v>146.76</v>
      </c>
      <c r="N8273" s="4">
        <f t="shared" si="258"/>
        <v>12.23</v>
      </c>
      <c r="O8273" s="3">
        <f t="shared" si="259"/>
        <v>74.999999999999986</v>
      </c>
      <c r="P8273"/>
    </row>
    <row r="8274" spans="1:16">
      <c r="A8274">
        <v>9273</v>
      </c>
      <c r="B8274" s="2" t="s">
        <v>950</v>
      </c>
      <c r="C8274" t="s">
        <v>499</v>
      </c>
      <c r="D8274" t="s">
        <v>17</v>
      </c>
      <c r="E8274">
        <v>39</v>
      </c>
      <c r="F8274" t="str" cm="1">
        <f t="array" ref="F8274">_xlfn.IFS(Table1[[#This Row],[Age]]&gt;49,"OLD",Table1[[#This Row],[Age]]&gt;29,"MIDDLE AGE",Table1[[#This Row],[Age]]&gt;19,"YOUNG")</f>
        <v>MIDDLE AGE</v>
      </c>
      <c r="G8274" t="s">
        <v>25</v>
      </c>
      <c r="H8274" t="s">
        <v>35</v>
      </c>
      <c r="I8274" t="s">
        <v>36</v>
      </c>
      <c r="J8274" s="4">
        <v>114.82</v>
      </c>
      <c r="K8274">
        <v>2</v>
      </c>
      <c r="L8274" s="4">
        <v>229.64</v>
      </c>
      <c r="M8274" s="4">
        <f>L8274-J8274</f>
        <v>114.82</v>
      </c>
      <c r="N8274" s="4">
        <f t="shared" si="258"/>
        <v>57.41</v>
      </c>
      <c r="O8274" s="3">
        <f t="shared" si="259"/>
        <v>50</v>
      </c>
      <c r="P8274"/>
    </row>
    <row r="8275" spans="1:16">
      <c r="A8275">
        <v>9274</v>
      </c>
      <c r="B8275" s="2" t="s">
        <v>950</v>
      </c>
      <c r="C8275" t="s">
        <v>415</v>
      </c>
      <c r="D8275" t="s">
        <v>17</v>
      </c>
      <c r="E8275">
        <v>29</v>
      </c>
      <c r="F8275" t="str" cm="1">
        <f t="array" ref="F8275">_xlfn.IFS(Table1[[#This Row],[Age]]&gt;49,"OLD",Table1[[#This Row],[Age]]&gt;29,"MIDDLE AGE",Table1[[#This Row],[Age]]&gt;19,"YOUNG")</f>
        <v>YOUNG</v>
      </c>
      <c r="G8275" t="s">
        <v>25</v>
      </c>
      <c r="H8275" t="s">
        <v>40</v>
      </c>
      <c r="I8275" t="s">
        <v>74</v>
      </c>
      <c r="J8275" s="4">
        <v>976.77</v>
      </c>
      <c r="K8275">
        <v>5</v>
      </c>
      <c r="L8275" s="4">
        <v>4883.8500000000004</v>
      </c>
      <c r="M8275" s="4">
        <f>L8275-J8275</f>
        <v>3907.0800000000004</v>
      </c>
      <c r="N8275" s="4">
        <f t="shared" si="258"/>
        <v>195.35399999999998</v>
      </c>
      <c r="O8275" s="3">
        <f t="shared" si="259"/>
        <v>80</v>
      </c>
      <c r="P8275"/>
    </row>
    <row r="8276" spans="1:16">
      <c r="A8276">
        <v>9275</v>
      </c>
      <c r="B8276" s="2" t="s">
        <v>1181</v>
      </c>
      <c r="C8276" t="s">
        <v>56</v>
      </c>
      <c r="D8276" t="s">
        <v>17</v>
      </c>
      <c r="E8276">
        <v>35</v>
      </c>
      <c r="F8276" t="str" cm="1">
        <f t="array" ref="F8276">_xlfn.IFS(Table1[[#This Row],[Age]]&gt;49,"OLD",Table1[[#This Row],[Age]]&gt;29,"MIDDLE AGE",Table1[[#This Row],[Age]]&gt;19,"YOUNG")</f>
        <v>MIDDLE AGE</v>
      </c>
      <c r="G8276" t="s">
        <v>25</v>
      </c>
      <c r="H8276" t="s">
        <v>27</v>
      </c>
      <c r="I8276" t="s">
        <v>46</v>
      </c>
      <c r="J8276" s="4">
        <v>995.43</v>
      </c>
      <c r="K8276">
        <v>5</v>
      </c>
      <c r="L8276" s="4">
        <v>4977.1499999999996</v>
      </c>
      <c r="M8276" s="4">
        <f>L8276-J8276</f>
        <v>3981.72</v>
      </c>
      <c r="N8276" s="4">
        <f t="shared" si="258"/>
        <v>199.08599999999998</v>
      </c>
      <c r="O8276" s="3">
        <f t="shared" si="259"/>
        <v>80</v>
      </c>
      <c r="P8276"/>
    </row>
    <row r="8277" spans="1:16">
      <c r="A8277">
        <v>9276</v>
      </c>
      <c r="B8277" s="2" t="s">
        <v>1266</v>
      </c>
      <c r="C8277" t="s">
        <v>254</v>
      </c>
      <c r="D8277" t="s">
        <v>12</v>
      </c>
      <c r="E8277">
        <v>63</v>
      </c>
      <c r="F8277" t="str" cm="1">
        <f t="array" ref="F8277">_xlfn.IFS(Table1[[#This Row],[Age]]&gt;49,"OLD",Table1[[#This Row],[Age]]&gt;29,"MIDDLE AGE",Table1[[#This Row],[Age]]&gt;19,"YOUNG")</f>
        <v>OLD</v>
      </c>
      <c r="G8277" t="s">
        <v>22</v>
      </c>
      <c r="H8277" t="s">
        <v>40</v>
      </c>
      <c r="I8277" t="s">
        <v>41</v>
      </c>
      <c r="J8277" s="4">
        <v>749.19</v>
      </c>
      <c r="K8277">
        <v>4</v>
      </c>
      <c r="L8277" s="4">
        <v>2996.76</v>
      </c>
      <c r="M8277" s="4">
        <f>L8277-J8277</f>
        <v>2247.5700000000002</v>
      </c>
      <c r="N8277" s="4">
        <f t="shared" si="258"/>
        <v>187.29750000000001</v>
      </c>
      <c r="O8277" s="3">
        <f t="shared" si="259"/>
        <v>75</v>
      </c>
      <c r="P8277"/>
    </row>
    <row r="8278" spans="1:16">
      <c r="A8278">
        <v>9277</v>
      </c>
      <c r="B8278" s="2" t="s">
        <v>1252</v>
      </c>
      <c r="C8278" t="s">
        <v>761</v>
      </c>
      <c r="D8278" t="s">
        <v>12</v>
      </c>
      <c r="E8278">
        <v>64</v>
      </c>
      <c r="F8278" t="str" cm="1">
        <f t="array" ref="F8278">_xlfn.IFS(Table1[[#This Row],[Age]]&gt;49,"OLD",Table1[[#This Row],[Age]]&gt;29,"MIDDLE AGE",Table1[[#This Row],[Age]]&gt;19,"YOUNG")</f>
        <v>OLD</v>
      </c>
      <c r="G8278" t="s">
        <v>25</v>
      </c>
      <c r="H8278" t="s">
        <v>40</v>
      </c>
      <c r="I8278" t="s">
        <v>74</v>
      </c>
      <c r="J8278" s="4">
        <v>263.83</v>
      </c>
      <c r="K8278">
        <v>1</v>
      </c>
      <c r="L8278" s="4">
        <v>263.83</v>
      </c>
      <c r="M8278" s="4">
        <f>L8278-J8278</f>
        <v>0</v>
      </c>
      <c r="N8278" s="4">
        <f t="shared" si="258"/>
        <v>263.83</v>
      </c>
      <c r="O8278" s="3">
        <f t="shared" si="259"/>
        <v>0</v>
      </c>
      <c r="P8278"/>
    </row>
    <row r="8279" spans="1:16">
      <c r="A8279">
        <v>9278</v>
      </c>
      <c r="B8279" s="2" t="s">
        <v>1148</v>
      </c>
      <c r="C8279" t="s">
        <v>356</v>
      </c>
      <c r="D8279" t="s">
        <v>12</v>
      </c>
      <c r="E8279">
        <v>32</v>
      </c>
      <c r="F8279" t="str" cm="1">
        <f t="array" ref="F8279">_xlfn.IFS(Table1[[#This Row],[Age]]&gt;49,"OLD",Table1[[#This Row],[Age]]&gt;29,"MIDDLE AGE",Table1[[#This Row],[Age]]&gt;19,"YOUNG")</f>
        <v>MIDDLE AGE</v>
      </c>
      <c r="G8279" t="s">
        <v>18</v>
      </c>
      <c r="H8279" t="s">
        <v>35</v>
      </c>
      <c r="I8279" t="s">
        <v>36</v>
      </c>
      <c r="J8279" s="4">
        <v>953.85</v>
      </c>
      <c r="K8279">
        <v>2</v>
      </c>
      <c r="L8279" s="4">
        <v>1907.7</v>
      </c>
      <c r="M8279" s="4">
        <f>L8279-J8279</f>
        <v>953.85</v>
      </c>
      <c r="N8279" s="4">
        <f t="shared" si="258"/>
        <v>476.92500000000001</v>
      </c>
      <c r="O8279" s="3">
        <f t="shared" si="259"/>
        <v>50</v>
      </c>
      <c r="P8279"/>
    </row>
    <row r="8280" spans="1:16">
      <c r="A8280">
        <v>9279</v>
      </c>
      <c r="B8280" s="2" t="s">
        <v>1051</v>
      </c>
      <c r="C8280" t="s">
        <v>805</v>
      </c>
      <c r="D8280" t="s">
        <v>17</v>
      </c>
      <c r="E8280">
        <v>54</v>
      </c>
      <c r="F8280" t="str" cm="1">
        <f t="array" ref="F8280">_xlfn.IFS(Table1[[#This Row],[Age]]&gt;49,"OLD",Table1[[#This Row],[Age]]&gt;29,"MIDDLE AGE",Table1[[#This Row],[Age]]&gt;19,"YOUNG")</f>
        <v>OLD</v>
      </c>
      <c r="G8280" t="s">
        <v>18</v>
      </c>
      <c r="H8280" t="s">
        <v>40</v>
      </c>
      <c r="I8280" t="s">
        <v>41</v>
      </c>
      <c r="J8280" s="4">
        <v>221.57</v>
      </c>
      <c r="K8280">
        <v>4</v>
      </c>
      <c r="L8280" s="4">
        <v>886.28</v>
      </c>
      <c r="M8280" s="4">
        <f>L8280-J8280</f>
        <v>664.71</v>
      </c>
      <c r="N8280" s="4">
        <f t="shared" si="258"/>
        <v>55.392499999999998</v>
      </c>
      <c r="O8280" s="3">
        <f t="shared" si="259"/>
        <v>75.000000000000014</v>
      </c>
      <c r="P8280"/>
    </row>
    <row r="8281" spans="1:16">
      <c r="A8281">
        <v>9280</v>
      </c>
      <c r="B8281" s="2" t="s">
        <v>1101</v>
      </c>
      <c r="C8281" t="s">
        <v>266</v>
      </c>
      <c r="D8281" t="s">
        <v>12</v>
      </c>
      <c r="E8281">
        <v>33</v>
      </c>
      <c r="F8281" t="str" cm="1">
        <f t="array" ref="F8281">_xlfn.IFS(Table1[[#This Row],[Age]]&gt;49,"OLD",Table1[[#This Row],[Age]]&gt;29,"MIDDLE AGE",Table1[[#This Row],[Age]]&gt;19,"YOUNG")</f>
        <v>MIDDLE AGE</v>
      </c>
      <c r="G8281" t="s">
        <v>22</v>
      </c>
      <c r="H8281" t="s">
        <v>40</v>
      </c>
      <c r="I8281" t="s">
        <v>76</v>
      </c>
      <c r="J8281" s="4">
        <v>734.12</v>
      </c>
      <c r="K8281">
        <v>1</v>
      </c>
      <c r="L8281" s="4">
        <v>734.12</v>
      </c>
      <c r="M8281" s="4">
        <f>L8281-J8281</f>
        <v>0</v>
      </c>
      <c r="N8281" s="4">
        <f t="shared" si="258"/>
        <v>734.12</v>
      </c>
      <c r="O8281" s="3">
        <f t="shared" si="259"/>
        <v>0</v>
      </c>
      <c r="P8281"/>
    </row>
    <row r="8282" spans="1:16">
      <c r="A8282">
        <v>9281</v>
      </c>
      <c r="B8282" s="2" t="s">
        <v>1124</v>
      </c>
      <c r="C8282" t="s">
        <v>744</v>
      </c>
      <c r="D8282" t="s">
        <v>12</v>
      </c>
      <c r="E8282">
        <v>22</v>
      </c>
      <c r="F8282" t="str" cm="1">
        <f t="array" ref="F8282">_xlfn.IFS(Table1[[#This Row],[Age]]&gt;49,"OLD",Table1[[#This Row],[Age]]&gt;29,"MIDDLE AGE",Table1[[#This Row],[Age]]&gt;19,"YOUNG")</f>
        <v>YOUNG</v>
      </c>
      <c r="G8282" t="s">
        <v>25</v>
      </c>
      <c r="H8282" t="s">
        <v>35</v>
      </c>
      <c r="I8282" t="s">
        <v>64</v>
      </c>
      <c r="J8282" s="4">
        <v>124.11</v>
      </c>
      <c r="K8282">
        <v>3</v>
      </c>
      <c r="L8282" s="4">
        <v>372.33</v>
      </c>
      <c r="M8282" s="4">
        <f>L8282-J8282</f>
        <v>248.21999999999997</v>
      </c>
      <c r="N8282" s="4">
        <f t="shared" si="258"/>
        <v>41.37</v>
      </c>
      <c r="O8282" s="3">
        <f t="shared" si="259"/>
        <v>66.666666666666657</v>
      </c>
      <c r="P8282"/>
    </row>
    <row r="8283" spans="1:16">
      <c r="A8283">
        <v>9282</v>
      </c>
      <c r="B8283" s="2" t="s">
        <v>1024</v>
      </c>
      <c r="C8283" t="s">
        <v>746</v>
      </c>
      <c r="D8283" t="s">
        <v>17</v>
      </c>
      <c r="E8283">
        <v>19</v>
      </c>
      <c r="F8283" t="e" cm="1">
        <f t="array" ref="F8283">_xlfn.IFS(Table1[[#This Row],[Age]]&gt;49,"OLD",Table1[[#This Row],[Age]]&gt;29,"MIDDLE AGE",Table1[[#This Row],[Age]]&gt;19,"YOUNG")</f>
        <v>#N/A</v>
      </c>
      <c r="G8283" t="s">
        <v>22</v>
      </c>
      <c r="H8283" t="s">
        <v>19</v>
      </c>
      <c r="I8283" t="s">
        <v>80</v>
      </c>
      <c r="J8283" s="4">
        <v>652.41999999999996</v>
      </c>
      <c r="K8283">
        <v>2</v>
      </c>
      <c r="L8283" s="4">
        <v>1304.8399999999999</v>
      </c>
      <c r="M8283" s="4">
        <f>L8283-J8283</f>
        <v>652.41999999999996</v>
      </c>
      <c r="N8283" s="4">
        <f t="shared" si="258"/>
        <v>326.20999999999998</v>
      </c>
      <c r="O8283" s="3">
        <f t="shared" si="259"/>
        <v>50</v>
      </c>
      <c r="P8283"/>
    </row>
    <row r="8284" spans="1:16">
      <c r="A8284">
        <v>9283</v>
      </c>
      <c r="B8284" s="2" t="s">
        <v>1300</v>
      </c>
      <c r="C8284" t="s">
        <v>333</v>
      </c>
      <c r="D8284" t="s">
        <v>17</v>
      </c>
      <c r="E8284">
        <v>45</v>
      </c>
      <c r="F8284" t="str" cm="1">
        <f t="array" ref="F8284">_xlfn.IFS(Table1[[#This Row],[Age]]&gt;49,"OLD",Table1[[#This Row],[Age]]&gt;29,"MIDDLE AGE",Table1[[#This Row],[Age]]&gt;19,"YOUNG")</f>
        <v>MIDDLE AGE</v>
      </c>
      <c r="G8284" t="s">
        <v>22</v>
      </c>
      <c r="H8284" t="s">
        <v>14</v>
      </c>
      <c r="I8284" t="s">
        <v>43</v>
      </c>
      <c r="J8284" s="4">
        <v>761.92</v>
      </c>
      <c r="K8284">
        <v>5</v>
      </c>
      <c r="L8284" s="4">
        <v>3809.6</v>
      </c>
      <c r="M8284" s="4">
        <f>L8284-J8284</f>
        <v>3047.68</v>
      </c>
      <c r="N8284" s="4">
        <f t="shared" si="258"/>
        <v>152.38399999999999</v>
      </c>
      <c r="O8284" s="3">
        <f t="shared" si="259"/>
        <v>80</v>
      </c>
      <c r="P8284"/>
    </row>
    <row r="8285" spans="1:16">
      <c r="A8285">
        <v>9284</v>
      </c>
      <c r="B8285" s="2" t="s">
        <v>1156</v>
      </c>
      <c r="C8285" t="s">
        <v>226</v>
      </c>
      <c r="D8285" t="s">
        <v>12</v>
      </c>
      <c r="E8285">
        <v>58</v>
      </c>
      <c r="F8285" t="str" cm="1">
        <f t="array" ref="F8285">_xlfn.IFS(Table1[[#This Row],[Age]]&gt;49,"OLD",Table1[[#This Row],[Age]]&gt;29,"MIDDLE AGE",Table1[[#This Row],[Age]]&gt;19,"YOUNG")</f>
        <v>OLD</v>
      </c>
      <c r="G8285" t="s">
        <v>25</v>
      </c>
      <c r="H8285" t="s">
        <v>40</v>
      </c>
      <c r="I8285" t="s">
        <v>68</v>
      </c>
      <c r="J8285" s="4">
        <v>861.04</v>
      </c>
      <c r="K8285">
        <v>1</v>
      </c>
      <c r="L8285" s="4">
        <v>861.04</v>
      </c>
      <c r="M8285" s="4">
        <f>L8285-J8285</f>
        <v>0</v>
      </c>
      <c r="N8285" s="4">
        <f t="shared" si="258"/>
        <v>861.04</v>
      </c>
      <c r="O8285" s="3">
        <f t="shared" si="259"/>
        <v>0</v>
      </c>
      <c r="P8285"/>
    </row>
    <row r="8286" spans="1:16">
      <c r="A8286">
        <v>9285</v>
      </c>
      <c r="B8286" s="2" t="s">
        <v>1034</v>
      </c>
      <c r="C8286" t="s">
        <v>872</v>
      </c>
      <c r="D8286" t="s">
        <v>17</v>
      </c>
      <c r="E8286">
        <v>44</v>
      </c>
      <c r="F8286" t="str" cm="1">
        <f t="array" ref="F8286">_xlfn.IFS(Table1[[#This Row],[Age]]&gt;49,"OLD",Table1[[#This Row],[Age]]&gt;29,"MIDDLE AGE",Table1[[#This Row],[Age]]&gt;19,"YOUNG")</f>
        <v>MIDDLE AGE</v>
      </c>
      <c r="G8286" t="s">
        <v>18</v>
      </c>
      <c r="H8286" t="s">
        <v>27</v>
      </c>
      <c r="I8286" t="s">
        <v>32</v>
      </c>
      <c r="J8286" s="4">
        <v>736.96</v>
      </c>
      <c r="K8286">
        <v>4</v>
      </c>
      <c r="L8286" s="4">
        <v>2947.84</v>
      </c>
      <c r="M8286" s="4">
        <f>L8286-J8286</f>
        <v>2210.88</v>
      </c>
      <c r="N8286" s="4">
        <f t="shared" si="258"/>
        <v>184.24</v>
      </c>
      <c r="O8286" s="3">
        <f t="shared" si="259"/>
        <v>75</v>
      </c>
      <c r="P8286"/>
    </row>
    <row r="8287" spans="1:16">
      <c r="A8287">
        <v>9286</v>
      </c>
      <c r="B8287" s="2" t="s">
        <v>1029</v>
      </c>
      <c r="C8287" t="s">
        <v>582</v>
      </c>
      <c r="D8287" t="s">
        <v>12</v>
      </c>
      <c r="E8287">
        <v>48</v>
      </c>
      <c r="F8287" t="str" cm="1">
        <f t="array" ref="F8287">_xlfn.IFS(Table1[[#This Row],[Age]]&gt;49,"OLD",Table1[[#This Row],[Age]]&gt;29,"MIDDLE AGE",Table1[[#This Row],[Age]]&gt;19,"YOUNG")</f>
        <v>MIDDLE AGE</v>
      </c>
      <c r="G8287" t="s">
        <v>25</v>
      </c>
      <c r="H8287" t="s">
        <v>35</v>
      </c>
      <c r="I8287" t="s">
        <v>64</v>
      </c>
      <c r="J8287" s="4">
        <v>924.25</v>
      </c>
      <c r="K8287">
        <v>1</v>
      </c>
      <c r="L8287" s="4">
        <v>924.25</v>
      </c>
      <c r="M8287" s="4">
        <f>L8287-J8287</f>
        <v>0</v>
      </c>
      <c r="N8287" s="4">
        <f t="shared" si="258"/>
        <v>924.25</v>
      </c>
      <c r="O8287" s="3">
        <f t="shared" si="259"/>
        <v>0</v>
      </c>
      <c r="P8287"/>
    </row>
    <row r="8288" spans="1:16">
      <c r="A8288">
        <v>9287</v>
      </c>
      <c r="B8288" s="2" t="s">
        <v>1191</v>
      </c>
      <c r="C8288" t="s">
        <v>705</v>
      </c>
      <c r="D8288" t="s">
        <v>12</v>
      </c>
      <c r="E8288">
        <v>58</v>
      </c>
      <c r="F8288" t="str" cm="1">
        <f t="array" ref="F8288">_xlfn.IFS(Table1[[#This Row],[Age]]&gt;49,"OLD",Table1[[#This Row],[Age]]&gt;29,"MIDDLE AGE",Table1[[#This Row],[Age]]&gt;19,"YOUNG")</f>
        <v>OLD</v>
      </c>
      <c r="G8288" t="s">
        <v>22</v>
      </c>
      <c r="H8288" t="s">
        <v>40</v>
      </c>
      <c r="I8288" t="s">
        <v>74</v>
      </c>
      <c r="J8288" s="4">
        <v>525.71</v>
      </c>
      <c r="K8288">
        <v>5</v>
      </c>
      <c r="L8288" s="4">
        <v>2628.55</v>
      </c>
      <c r="M8288" s="4">
        <f>L8288-J8288</f>
        <v>2102.84</v>
      </c>
      <c r="N8288" s="4">
        <f t="shared" si="258"/>
        <v>105.14200000000001</v>
      </c>
      <c r="O8288" s="3">
        <f t="shared" si="259"/>
        <v>80</v>
      </c>
      <c r="P8288"/>
    </row>
    <row r="8289" spans="1:16">
      <c r="A8289">
        <v>9288</v>
      </c>
      <c r="B8289" s="2" t="s">
        <v>1294</v>
      </c>
      <c r="C8289" t="s">
        <v>614</v>
      </c>
      <c r="D8289" t="s">
        <v>17</v>
      </c>
      <c r="E8289">
        <v>53</v>
      </c>
      <c r="F8289" t="str" cm="1">
        <f t="array" ref="F8289">_xlfn.IFS(Table1[[#This Row],[Age]]&gt;49,"OLD",Table1[[#This Row],[Age]]&gt;29,"MIDDLE AGE",Table1[[#This Row],[Age]]&gt;19,"YOUNG")</f>
        <v>OLD</v>
      </c>
      <c r="G8289" t="s">
        <v>13</v>
      </c>
      <c r="H8289" t="s">
        <v>19</v>
      </c>
      <c r="I8289" t="s">
        <v>51</v>
      </c>
      <c r="J8289" s="4">
        <v>680.65</v>
      </c>
      <c r="K8289">
        <v>3</v>
      </c>
      <c r="L8289" s="4">
        <v>2041.95</v>
      </c>
      <c r="M8289" s="4">
        <f>L8289-J8289</f>
        <v>1361.3000000000002</v>
      </c>
      <c r="N8289" s="4">
        <f t="shared" si="258"/>
        <v>226.88333333333333</v>
      </c>
      <c r="O8289" s="3">
        <f t="shared" si="259"/>
        <v>66.666666666666671</v>
      </c>
      <c r="P8289"/>
    </row>
    <row r="8290" spans="1:16">
      <c r="A8290">
        <v>9289</v>
      </c>
      <c r="B8290" s="2" t="s">
        <v>1273</v>
      </c>
      <c r="C8290" t="s">
        <v>271</v>
      </c>
      <c r="D8290" t="s">
        <v>12</v>
      </c>
      <c r="E8290">
        <v>64</v>
      </c>
      <c r="F8290" t="str" cm="1">
        <f t="array" ref="F8290">_xlfn.IFS(Table1[[#This Row],[Age]]&gt;49,"OLD",Table1[[#This Row],[Age]]&gt;29,"MIDDLE AGE",Table1[[#This Row],[Age]]&gt;19,"YOUNG")</f>
        <v>OLD</v>
      </c>
      <c r="G8290" t="s">
        <v>22</v>
      </c>
      <c r="H8290" t="s">
        <v>19</v>
      </c>
      <c r="I8290" t="s">
        <v>20</v>
      </c>
      <c r="J8290" s="4">
        <v>375.85</v>
      </c>
      <c r="K8290">
        <v>1</v>
      </c>
      <c r="L8290" s="4">
        <v>375.85</v>
      </c>
      <c r="M8290" s="4">
        <f>L8290-J8290</f>
        <v>0</v>
      </c>
      <c r="N8290" s="4">
        <f t="shared" si="258"/>
        <v>375.85</v>
      </c>
      <c r="O8290" s="3">
        <f t="shared" si="259"/>
        <v>0</v>
      </c>
      <c r="P8290"/>
    </row>
    <row r="8291" spans="1:16">
      <c r="A8291">
        <v>9290</v>
      </c>
      <c r="B8291" s="2" t="s">
        <v>1262</v>
      </c>
      <c r="C8291" t="s">
        <v>580</v>
      </c>
      <c r="D8291" t="s">
        <v>17</v>
      </c>
      <c r="E8291">
        <v>60</v>
      </c>
      <c r="F8291" t="str" cm="1">
        <f t="array" ref="F8291">_xlfn.IFS(Table1[[#This Row],[Age]]&gt;49,"OLD",Table1[[#This Row],[Age]]&gt;29,"MIDDLE AGE",Table1[[#This Row],[Age]]&gt;19,"YOUNG")</f>
        <v>OLD</v>
      </c>
      <c r="G8291" t="s">
        <v>18</v>
      </c>
      <c r="H8291" t="s">
        <v>27</v>
      </c>
      <c r="I8291" t="s">
        <v>53</v>
      </c>
      <c r="J8291" s="4">
        <v>20.29</v>
      </c>
      <c r="K8291">
        <v>4</v>
      </c>
      <c r="L8291" s="4">
        <v>81.16</v>
      </c>
      <c r="M8291" s="4">
        <f>L8291-J8291</f>
        <v>60.87</v>
      </c>
      <c r="N8291" s="4">
        <f t="shared" si="258"/>
        <v>5.0724999999999998</v>
      </c>
      <c r="O8291" s="3">
        <f t="shared" si="259"/>
        <v>75</v>
      </c>
      <c r="P8291"/>
    </row>
    <row r="8292" spans="1:16">
      <c r="A8292">
        <v>9291</v>
      </c>
      <c r="B8292" s="2" t="s">
        <v>1011</v>
      </c>
      <c r="C8292" t="s">
        <v>391</v>
      </c>
      <c r="D8292" t="s">
        <v>17</v>
      </c>
      <c r="E8292">
        <v>18</v>
      </c>
      <c r="F8292" t="e" cm="1">
        <f t="array" ref="F8292">_xlfn.IFS(Table1[[#This Row],[Age]]&gt;49,"OLD",Table1[[#This Row],[Age]]&gt;29,"MIDDLE AGE",Table1[[#This Row],[Age]]&gt;19,"YOUNG")</f>
        <v>#N/A</v>
      </c>
      <c r="G8292" t="s">
        <v>25</v>
      </c>
      <c r="H8292" t="s">
        <v>40</v>
      </c>
      <c r="I8292" t="s">
        <v>76</v>
      </c>
      <c r="J8292" s="4">
        <v>759.13</v>
      </c>
      <c r="K8292">
        <v>1</v>
      </c>
      <c r="L8292" s="4">
        <v>759.13</v>
      </c>
      <c r="M8292" s="4">
        <f>L8292-J8292</f>
        <v>0</v>
      </c>
      <c r="N8292" s="4">
        <f t="shared" si="258"/>
        <v>759.13</v>
      </c>
      <c r="O8292" s="3">
        <f t="shared" si="259"/>
        <v>0</v>
      </c>
      <c r="P8292"/>
    </row>
    <row r="8293" spans="1:16">
      <c r="A8293">
        <v>9292</v>
      </c>
      <c r="B8293" s="2" t="s">
        <v>1195</v>
      </c>
      <c r="C8293" t="s">
        <v>281</v>
      </c>
      <c r="D8293" t="s">
        <v>12</v>
      </c>
      <c r="E8293">
        <v>46</v>
      </c>
      <c r="F8293" t="str" cm="1">
        <f t="array" ref="F8293">_xlfn.IFS(Table1[[#This Row],[Age]]&gt;49,"OLD",Table1[[#This Row],[Age]]&gt;29,"MIDDLE AGE",Table1[[#This Row],[Age]]&gt;19,"YOUNG")</f>
        <v>MIDDLE AGE</v>
      </c>
      <c r="G8293" t="s">
        <v>13</v>
      </c>
      <c r="H8293" t="s">
        <v>27</v>
      </c>
      <c r="I8293" t="s">
        <v>46</v>
      </c>
      <c r="J8293" s="4">
        <v>871.16</v>
      </c>
      <c r="K8293">
        <v>3</v>
      </c>
      <c r="L8293" s="4">
        <v>2613.48</v>
      </c>
      <c r="M8293" s="4">
        <f>L8293-J8293</f>
        <v>1742.3200000000002</v>
      </c>
      <c r="N8293" s="4">
        <f t="shared" si="258"/>
        <v>290.38666666666666</v>
      </c>
      <c r="O8293" s="3">
        <f t="shared" si="259"/>
        <v>66.666666666666671</v>
      </c>
      <c r="P8293"/>
    </row>
    <row r="8294" spans="1:16">
      <c r="A8294">
        <v>9293</v>
      </c>
      <c r="B8294" s="2" t="s">
        <v>1300</v>
      </c>
      <c r="C8294" t="s">
        <v>149</v>
      </c>
      <c r="D8294" t="s">
        <v>12</v>
      </c>
      <c r="E8294">
        <v>18</v>
      </c>
      <c r="F8294" t="e" cm="1">
        <f t="array" ref="F8294">_xlfn.IFS(Table1[[#This Row],[Age]]&gt;49,"OLD",Table1[[#This Row],[Age]]&gt;29,"MIDDLE AGE",Table1[[#This Row],[Age]]&gt;19,"YOUNG")</f>
        <v>#N/A</v>
      </c>
      <c r="G8294" t="s">
        <v>22</v>
      </c>
      <c r="H8294" t="s">
        <v>19</v>
      </c>
      <c r="I8294" t="s">
        <v>20</v>
      </c>
      <c r="J8294" s="4">
        <v>182.19</v>
      </c>
      <c r="K8294">
        <v>1</v>
      </c>
      <c r="L8294" s="4">
        <v>182.19</v>
      </c>
      <c r="M8294" s="4">
        <f>L8294-J8294</f>
        <v>0</v>
      </c>
      <c r="N8294" s="4">
        <f t="shared" si="258"/>
        <v>182.19</v>
      </c>
      <c r="O8294" s="3">
        <f t="shared" si="259"/>
        <v>0</v>
      </c>
      <c r="P8294"/>
    </row>
    <row r="8295" spans="1:16">
      <c r="A8295">
        <v>9294</v>
      </c>
      <c r="B8295" s="2" t="s">
        <v>1011</v>
      </c>
      <c r="C8295" t="s">
        <v>294</v>
      </c>
      <c r="D8295" t="s">
        <v>12</v>
      </c>
      <c r="E8295">
        <v>25</v>
      </c>
      <c r="F8295" t="str" cm="1">
        <f t="array" ref="F8295">_xlfn.IFS(Table1[[#This Row],[Age]]&gt;49,"OLD",Table1[[#This Row],[Age]]&gt;29,"MIDDLE AGE",Table1[[#This Row],[Age]]&gt;19,"YOUNG")</f>
        <v>YOUNG</v>
      </c>
      <c r="G8295" t="s">
        <v>22</v>
      </c>
      <c r="H8295" t="s">
        <v>19</v>
      </c>
      <c r="I8295" t="s">
        <v>51</v>
      </c>
      <c r="J8295" s="4">
        <v>38.35</v>
      </c>
      <c r="K8295">
        <v>3</v>
      </c>
      <c r="L8295" s="4">
        <v>115.05</v>
      </c>
      <c r="M8295" s="4">
        <f>L8295-J8295</f>
        <v>76.699999999999989</v>
      </c>
      <c r="N8295" s="4">
        <f t="shared" si="258"/>
        <v>12.783333333333333</v>
      </c>
      <c r="O8295" s="3">
        <f t="shared" si="259"/>
        <v>66.666666666666657</v>
      </c>
      <c r="P8295"/>
    </row>
    <row r="8296" spans="1:16">
      <c r="A8296">
        <v>9295</v>
      </c>
      <c r="B8296" s="2" t="s">
        <v>1162</v>
      </c>
      <c r="C8296" t="s">
        <v>501</v>
      </c>
      <c r="D8296" t="s">
        <v>17</v>
      </c>
      <c r="E8296">
        <v>33</v>
      </c>
      <c r="F8296" t="str" cm="1">
        <f t="array" ref="F8296">_xlfn.IFS(Table1[[#This Row],[Age]]&gt;49,"OLD",Table1[[#This Row],[Age]]&gt;29,"MIDDLE AGE",Table1[[#This Row],[Age]]&gt;19,"YOUNG")</f>
        <v>MIDDLE AGE</v>
      </c>
      <c r="G8296" t="s">
        <v>22</v>
      </c>
      <c r="H8296" t="s">
        <v>14</v>
      </c>
      <c r="I8296" t="s">
        <v>48</v>
      </c>
      <c r="J8296" s="4">
        <v>172.86</v>
      </c>
      <c r="K8296">
        <v>3</v>
      </c>
      <c r="L8296" s="4">
        <v>518.58000000000004</v>
      </c>
      <c r="M8296" s="4">
        <f>L8296-J8296</f>
        <v>345.72</v>
      </c>
      <c r="N8296" s="4">
        <f t="shared" si="258"/>
        <v>57.620000000000005</v>
      </c>
      <c r="O8296" s="3">
        <f t="shared" si="259"/>
        <v>66.666666666666657</v>
      </c>
      <c r="P8296"/>
    </row>
    <row r="8297" spans="1:16">
      <c r="A8297">
        <v>9296</v>
      </c>
      <c r="B8297" s="2" t="s">
        <v>1302</v>
      </c>
      <c r="C8297" t="s">
        <v>268</v>
      </c>
      <c r="D8297" t="s">
        <v>12</v>
      </c>
      <c r="E8297">
        <v>45</v>
      </c>
      <c r="F8297" t="str" cm="1">
        <f t="array" ref="F8297">_xlfn.IFS(Table1[[#This Row],[Age]]&gt;49,"OLD",Table1[[#This Row],[Age]]&gt;29,"MIDDLE AGE",Table1[[#This Row],[Age]]&gt;19,"YOUNG")</f>
        <v>MIDDLE AGE</v>
      </c>
      <c r="G8297" t="s">
        <v>25</v>
      </c>
      <c r="H8297" t="s">
        <v>19</v>
      </c>
      <c r="I8297" t="s">
        <v>80</v>
      </c>
      <c r="J8297" s="4">
        <v>896.34</v>
      </c>
      <c r="K8297">
        <v>2</v>
      </c>
      <c r="L8297" s="4">
        <v>1792.68</v>
      </c>
      <c r="M8297" s="4">
        <f>L8297-J8297</f>
        <v>896.34</v>
      </c>
      <c r="N8297" s="4">
        <f t="shared" si="258"/>
        <v>448.17</v>
      </c>
      <c r="O8297" s="3">
        <f t="shared" si="259"/>
        <v>50</v>
      </c>
      <c r="P8297"/>
    </row>
    <row r="8298" spans="1:16">
      <c r="A8298">
        <v>9297</v>
      </c>
      <c r="B8298" s="2" t="s">
        <v>1176</v>
      </c>
      <c r="C8298" t="s">
        <v>419</v>
      </c>
      <c r="D8298" t="s">
        <v>17</v>
      </c>
      <c r="E8298">
        <v>39</v>
      </c>
      <c r="F8298" t="str" cm="1">
        <f t="array" ref="F8298">_xlfn.IFS(Table1[[#This Row],[Age]]&gt;49,"OLD",Table1[[#This Row],[Age]]&gt;29,"MIDDLE AGE",Table1[[#This Row],[Age]]&gt;19,"YOUNG")</f>
        <v>MIDDLE AGE</v>
      </c>
      <c r="G8298" t="s">
        <v>25</v>
      </c>
      <c r="H8298" t="s">
        <v>35</v>
      </c>
      <c r="I8298" t="s">
        <v>58</v>
      </c>
      <c r="J8298" s="4">
        <v>302.56</v>
      </c>
      <c r="K8298">
        <v>2</v>
      </c>
      <c r="L8298" s="4">
        <v>605.12</v>
      </c>
      <c r="M8298" s="4">
        <f>L8298-J8298</f>
        <v>302.56</v>
      </c>
      <c r="N8298" s="4">
        <f t="shared" si="258"/>
        <v>151.28</v>
      </c>
      <c r="O8298" s="3">
        <f t="shared" si="259"/>
        <v>50</v>
      </c>
      <c r="P8298"/>
    </row>
    <row r="8299" spans="1:16">
      <c r="A8299">
        <v>9298</v>
      </c>
      <c r="B8299" s="2" t="s">
        <v>1300</v>
      </c>
      <c r="C8299" t="s">
        <v>507</v>
      </c>
      <c r="D8299" t="s">
        <v>17</v>
      </c>
      <c r="E8299">
        <v>35</v>
      </c>
      <c r="F8299" t="str" cm="1">
        <f t="array" ref="F8299">_xlfn.IFS(Table1[[#This Row],[Age]]&gt;49,"OLD",Table1[[#This Row],[Age]]&gt;29,"MIDDLE AGE",Table1[[#This Row],[Age]]&gt;19,"YOUNG")</f>
        <v>MIDDLE AGE</v>
      </c>
      <c r="G8299" t="s">
        <v>22</v>
      </c>
      <c r="H8299" t="s">
        <v>14</v>
      </c>
      <c r="I8299" t="s">
        <v>43</v>
      </c>
      <c r="J8299" s="4">
        <v>241.37</v>
      </c>
      <c r="K8299">
        <v>4</v>
      </c>
      <c r="L8299" s="4">
        <v>965.48</v>
      </c>
      <c r="M8299" s="4">
        <f>L8299-J8299</f>
        <v>724.11</v>
      </c>
      <c r="N8299" s="4">
        <f t="shared" si="258"/>
        <v>60.342500000000001</v>
      </c>
      <c r="O8299" s="3">
        <f t="shared" si="259"/>
        <v>75</v>
      </c>
      <c r="P8299"/>
    </row>
    <row r="8300" spans="1:16">
      <c r="A8300">
        <v>9299</v>
      </c>
      <c r="B8300" s="2" t="s">
        <v>1173</v>
      </c>
      <c r="C8300" t="s">
        <v>910</v>
      </c>
      <c r="D8300" t="s">
        <v>12</v>
      </c>
      <c r="E8300">
        <v>39</v>
      </c>
      <c r="F8300" t="str" cm="1">
        <f t="array" ref="F8300">_xlfn.IFS(Table1[[#This Row],[Age]]&gt;49,"OLD",Table1[[#This Row],[Age]]&gt;29,"MIDDLE AGE",Table1[[#This Row],[Age]]&gt;19,"YOUNG")</f>
        <v>MIDDLE AGE</v>
      </c>
      <c r="G8300" t="s">
        <v>25</v>
      </c>
      <c r="H8300" t="s">
        <v>27</v>
      </c>
      <c r="I8300" t="s">
        <v>53</v>
      </c>
      <c r="J8300" s="4">
        <v>24.44</v>
      </c>
      <c r="K8300">
        <v>4</v>
      </c>
      <c r="L8300" s="4">
        <v>97.76</v>
      </c>
      <c r="M8300" s="4">
        <f>L8300-J8300</f>
        <v>73.320000000000007</v>
      </c>
      <c r="N8300" s="4">
        <f t="shared" si="258"/>
        <v>6.11</v>
      </c>
      <c r="O8300" s="3">
        <f t="shared" si="259"/>
        <v>75</v>
      </c>
      <c r="P8300"/>
    </row>
    <row r="8301" spans="1:16">
      <c r="A8301">
        <v>9300</v>
      </c>
      <c r="B8301" s="2" t="s">
        <v>1002</v>
      </c>
      <c r="C8301" t="s">
        <v>254</v>
      </c>
      <c r="D8301" t="s">
        <v>17</v>
      </c>
      <c r="E8301">
        <v>58</v>
      </c>
      <c r="F8301" t="str" cm="1">
        <f t="array" ref="F8301">_xlfn.IFS(Table1[[#This Row],[Age]]&gt;49,"OLD",Table1[[#This Row],[Age]]&gt;29,"MIDDLE AGE",Table1[[#This Row],[Age]]&gt;19,"YOUNG")</f>
        <v>OLD</v>
      </c>
      <c r="G8301" t="s">
        <v>13</v>
      </c>
      <c r="H8301" t="s">
        <v>19</v>
      </c>
      <c r="I8301" t="s">
        <v>80</v>
      </c>
      <c r="J8301" s="4">
        <v>304.08</v>
      </c>
      <c r="K8301">
        <v>4</v>
      </c>
      <c r="L8301" s="4">
        <v>1216.32</v>
      </c>
      <c r="M8301" s="4">
        <f>L8301-J8301</f>
        <v>912.24</v>
      </c>
      <c r="N8301" s="4">
        <f t="shared" si="258"/>
        <v>76.02</v>
      </c>
      <c r="O8301" s="3">
        <f t="shared" si="259"/>
        <v>75</v>
      </c>
      <c r="P8301"/>
    </row>
    <row r="8302" spans="1:16">
      <c r="A8302">
        <v>9301</v>
      </c>
      <c r="B8302" s="2" t="s">
        <v>1042</v>
      </c>
      <c r="C8302" t="s">
        <v>282</v>
      </c>
      <c r="D8302" t="s">
        <v>12</v>
      </c>
      <c r="E8302">
        <v>29</v>
      </c>
      <c r="F8302" t="str" cm="1">
        <f t="array" ref="F8302">_xlfn.IFS(Table1[[#This Row],[Age]]&gt;49,"OLD",Table1[[#This Row],[Age]]&gt;29,"MIDDLE AGE",Table1[[#This Row],[Age]]&gt;19,"YOUNG")</f>
        <v>YOUNG</v>
      </c>
      <c r="G8302" t="s">
        <v>13</v>
      </c>
      <c r="H8302" t="s">
        <v>35</v>
      </c>
      <c r="I8302" t="s">
        <v>36</v>
      </c>
      <c r="J8302" s="4">
        <v>718.48</v>
      </c>
      <c r="K8302">
        <v>3</v>
      </c>
      <c r="L8302" s="4">
        <v>2155.44</v>
      </c>
      <c r="M8302" s="4">
        <f>L8302-J8302</f>
        <v>1436.96</v>
      </c>
      <c r="N8302" s="4">
        <f t="shared" si="258"/>
        <v>239.49333333333334</v>
      </c>
      <c r="O8302" s="3">
        <f t="shared" si="259"/>
        <v>66.666666666666657</v>
      </c>
      <c r="P8302"/>
    </row>
    <row r="8303" spans="1:16">
      <c r="A8303">
        <v>9302</v>
      </c>
      <c r="B8303" s="2" t="s">
        <v>1048</v>
      </c>
      <c r="C8303" t="s">
        <v>887</v>
      </c>
      <c r="D8303" t="s">
        <v>12</v>
      </c>
      <c r="E8303">
        <v>36</v>
      </c>
      <c r="F8303" t="str" cm="1">
        <f t="array" ref="F8303">_xlfn.IFS(Table1[[#This Row],[Age]]&gt;49,"OLD",Table1[[#This Row],[Age]]&gt;29,"MIDDLE AGE",Table1[[#This Row],[Age]]&gt;19,"YOUNG")</f>
        <v>MIDDLE AGE</v>
      </c>
      <c r="G8303" t="s">
        <v>18</v>
      </c>
      <c r="H8303" t="s">
        <v>14</v>
      </c>
      <c r="I8303" t="s">
        <v>48</v>
      </c>
      <c r="J8303" s="4">
        <v>959.5</v>
      </c>
      <c r="K8303">
        <v>3</v>
      </c>
      <c r="L8303" s="4">
        <v>2878.5</v>
      </c>
      <c r="M8303" s="4">
        <f>L8303-J8303</f>
        <v>1919</v>
      </c>
      <c r="N8303" s="4">
        <f t="shared" si="258"/>
        <v>319.83333333333331</v>
      </c>
      <c r="O8303" s="3">
        <f t="shared" si="259"/>
        <v>66.666666666666657</v>
      </c>
      <c r="P8303"/>
    </row>
    <row r="8304" spans="1:16">
      <c r="A8304">
        <v>9303</v>
      </c>
      <c r="B8304" s="2" t="s">
        <v>1161</v>
      </c>
      <c r="C8304" t="s">
        <v>699</v>
      </c>
      <c r="D8304" t="s">
        <v>12</v>
      </c>
      <c r="E8304">
        <v>42</v>
      </c>
      <c r="F8304" t="str" cm="1">
        <f t="array" ref="F8304">_xlfn.IFS(Table1[[#This Row],[Age]]&gt;49,"OLD",Table1[[#This Row],[Age]]&gt;29,"MIDDLE AGE",Table1[[#This Row],[Age]]&gt;19,"YOUNG")</f>
        <v>MIDDLE AGE</v>
      </c>
      <c r="G8304" t="s">
        <v>25</v>
      </c>
      <c r="H8304" t="s">
        <v>35</v>
      </c>
      <c r="I8304" t="s">
        <v>36</v>
      </c>
      <c r="J8304" s="4">
        <v>319.61</v>
      </c>
      <c r="K8304">
        <v>2</v>
      </c>
      <c r="L8304" s="4">
        <v>639.22</v>
      </c>
      <c r="M8304" s="4">
        <f>L8304-J8304</f>
        <v>319.61</v>
      </c>
      <c r="N8304" s="4">
        <f t="shared" si="258"/>
        <v>159.80500000000001</v>
      </c>
      <c r="O8304" s="3">
        <f t="shared" si="259"/>
        <v>50</v>
      </c>
      <c r="P8304"/>
    </row>
    <row r="8305" spans="1:16">
      <c r="A8305">
        <v>9304</v>
      </c>
      <c r="B8305" s="2" t="s">
        <v>1058</v>
      </c>
      <c r="C8305" t="s">
        <v>884</v>
      </c>
      <c r="D8305" t="s">
        <v>12</v>
      </c>
      <c r="E8305">
        <v>22</v>
      </c>
      <c r="F8305" t="str" cm="1">
        <f t="array" ref="F8305">_xlfn.IFS(Table1[[#This Row],[Age]]&gt;49,"OLD",Table1[[#This Row],[Age]]&gt;29,"MIDDLE AGE",Table1[[#This Row],[Age]]&gt;19,"YOUNG")</f>
        <v>YOUNG</v>
      </c>
      <c r="G8305" t="s">
        <v>25</v>
      </c>
      <c r="H8305" t="s">
        <v>14</v>
      </c>
      <c r="I8305" t="s">
        <v>48</v>
      </c>
      <c r="J8305" s="4">
        <v>248.28</v>
      </c>
      <c r="K8305">
        <v>3</v>
      </c>
      <c r="L8305" s="4">
        <v>744.84</v>
      </c>
      <c r="M8305" s="4">
        <f>L8305-J8305</f>
        <v>496.56000000000006</v>
      </c>
      <c r="N8305" s="4">
        <f t="shared" si="258"/>
        <v>82.76</v>
      </c>
      <c r="O8305" s="3">
        <f t="shared" si="259"/>
        <v>66.666666666666671</v>
      </c>
      <c r="P8305"/>
    </row>
    <row r="8306" spans="1:16">
      <c r="A8306">
        <v>9305</v>
      </c>
      <c r="B8306" s="2" t="s">
        <v>1115</v>
      </c>
      <c r="C8306" t="s">
        <v>168</v>
      </c>
      <c r="D8306" t="s">
        <v>12</v>
      </c>
      <c r="E8306">
        <v>51</v>
      </c>
      <c r="F8306" t="str" cm="1">
        <f t="array" ref="F8306">_xlfn.IFS(Table1[[#This Row],[Age]]&gt;49,"OLD",Table1[[#This Row],[Age]]&gt;29,"MIDDLE AGE",Table1[[#This Row],[Age]]&gt;19,"YOUNG")</f>
        <v>OLD</v>
      </c>
      <c r="G8306" t="s">
        <v>22</v>
      </c>
      <c r="H8306" t="s">
        <v>14</v>
      </c>
      <c r="I8306" t="s">
        <v>48</v>
      </c>
      <c r="J8306" s="4">
        <v>889.19</v>
      </c>
      <c r="K8306">
        <v>2</v>
      </c>
      <c r="L8306" s="4">
        <v>1778.38</v>
      </c>
      <c r="M8306" s="4">
        <f>L8306-J8306</f>
        <v>889.19</v>
      </c>
      <c r="N8306" s="4">
        <f t="shared" si="258"/>
        <v>444.59500000000003</v>
      </c>
      <c r="O8306" s="3">
        <f t="shared" si="259"/>
        <v>50</v>
      </c>
      <c r="P8306"/>
    </row>
    <row r="8307" spans="1:16">
      <c r="A8307">
        <v>9306</v>
      </c>
      <c r="B8307" s="2" t="s">
        <v>1128</v>
      </c>
      <c r="C8307" t="s">
        <v>90</v>
      </c>
      <c r="D8307" t="s">
        <v>12</v>
      </c>
      <c r="E8307">
        <v>56</v>
      </c>
      <c r="F8307" t="str" cm="1">
        <f t="array" ref="F8307">_xlfn.IFS(Table1[[#This Row],[Age]]&gt;49,"OLD",Table1[[#This Row],[Age]]&gt;29,"MIDDLE AGE",Table1[[#This Row],[Age]]&gt;19,"YOUNG")</f>
        <v>OLD</v>
      </c>
      <c r="G8307" t="s">
        <v>13</v>
      </c>
      <c r="H8307" t="s">
        <v>14</v>
      </c>
      <c r="I8307" t="s">
        <v>15</v>
      </c>
      <c r="J8307" s="4">
        <v>853.98</v>
      </c>
      <c r="K8307">
        <v>1</v>
      </c>
      <c r="L8307" s="4">
        <v>853.98</v>
      </c>
      <c r="M8307" s="4">
        <f>L8307-J8307</f>
        <v>0</v>
      </c>
      <c r="N8307" s="4">
        <f t="shared" si="258"/>
        <v>853.98</v>
      </c>
      <c r="O8307" s="3">
        <f t="shared" si="259"/>
        <v>0</v>
      </c>
      <c r="P8307"/>
    </row>
    <row r="8308" spans="1:16">
      <c r="A8308">
        <v>9307</v>
      </c>
      <c r="B8308" s="2" t="s">
        <v>1264</v>
      </c>
      <c r="C8308" t="s">
        <v>378</v>
      </c>
      <c r="D8308" t="s">
        <v>12</v>
      </c>
      <c r="E8308">
        <v>27</v>
      </c>
      <c r="F8308" t="str" cm="1">
        <f t="array" ref="F8308">_xlfn.IFS(Table1[[#This Row],[Age]]&gt;49,"OLD",Table1[[#This Row],[Age]]&gt;29,"MIDDLE AGE",Table1[[#This Row],[Age]]&gt;19,"YOUNG")</f>
        <v>YOUNG</v>
      </c>
      <c r="G8308" t="s">
        <v>25</v>
      </c>
      <c r="H8308" t="s">
        <v>27</v>
      </c>
      <c r="I8308" t="s">
        <v>32</v>
      </c>
      <c r="J8308" s="4">
        <v>334.88</v>
      </c>
      <c r="K8308">
        <v>4</v>
      </c>
      <c r="L8308" s="4">
        <v>1339.52</v>
      </c>
      <c r="M8308" s="4">
        <f>L8308-J8308</f>
        <v>1004.64</v>
      </c>
      <c r="N8308" s="4">
        <f t="shared" si="258"/>
        <v>83.72</v>
      </c>
      <c r="O8308" s="3">
        <f t="shared" si="259"/>
        <v>75</v>
      </c>
      <c r="P8308"/>
    </row>
    <row r="8309" spans="1:16">
      <c r="A8309">
        <v>9308</v>
      </c>
      <c r="B8309" s="2" t="s">
        <v>1125</v>
      </c>
      <c r="C8309" t="s">
        <v>148</v>
      </c>
      <c r="D8309" t="s">
        <v>17</v>
      </c>
      <c r="E8309">
        <v>64</v>
      </c>
      <c r="F8309" t="str" cm="1">
        <f t="array" ref="F8309">_xlfn.IFS(Table1[[#This Row],[Age]]&gt;49,"OLD",Table1[[#This Row],[Age]]&gt;29,"MIDDLE AGE",Table1[[#This Row],[Age]]&gt;19,"YOUNG")</f>
        <v>OLD</v>
      </c>
      <c r="G8309" t="s">
        <v>25</v>
      </c>
      <c r="H8309" t="s">
        <v>14</v>
      </c>
      <c r="I8309" t="s">
        <v>43</v>
      </c>
      <c r="J8309" s="4">
        <v>78.12</v>
      </c>
      <c r="K8309">
        <v>4</v>
      </c>
      <c r="L8309" s="4">
        <v>312.48</v>
      </c>
      <c r="M8309" s="4">
        <f>L8309-J8309</f>
        <v>234.36</v>
      </c>
      <c r="N8309" s="4">
        <f t="shared" si="258"/>
        <v>19.53</v>
      </c>
      <c r="O8309" s="3">
        <f t="shared" si="259"/>
        <v>75</v>
      </c>
      <c r="P8309"/>
    </row>
    <row r="8310" spans="1:16">
      <c r="A8310">
        <v>9309</v>
      </c>
      <c r="B8310" s="2" t="s">
        <v>954</v>
      </c>
      <c r="C8310" t="s">
        <v>704</v>
      </c>
      <c r="D8310" t="s">
        <v>12</v>
      </c>
      <c r="E8310">
        <v>24</v>
      </c>
      <c r="F8310" t="str" cm="1">
        <f t="array" ref="F8310">_xlfn.IFS(Table1[[#This Row],[Age]]&gt;49,"OLD",Table1[[#This Row],[Age]]&gt;29,"MIDDLE AGE",Table1[[#This Row],[Age]]&gt;19,"YOUNG")</f>
        <v>YOUNG</v>
      </c>
      <c r="G8310" t="s">
        <v>25</v>
      </c>
      <c r="H8310" t="s">
        <v>14</v>
      </c>
      <c r="I8310" t="s">
        <v>38</v>
      </c>
      <c r="J8310" s="4">
        <v>992.07</v>
      </c>
      <c r="K8310">
        <v>5</v>
      </c>
      <c r="L8310" s="4">
        <v>4960.3500000000004</v>
      </c>
      <c r="M8310" s="4">
        <f>L8310-J8310</f>
        <v>3968.28</v>
      </c>
      <c r="N8310" s="4">
        <f t="shared" si="258"/>
        <v>198.41400000000002</v>
      </c>
      <c r="O8310" s="3">
        <f t="shared" si="259"/>
        <v>80</v>
      </c>
      <c r="P8310"/>
    </row>
    <row r="8311" spans="1:16">
      <c r="A8311">
        <v>9310</v>
      </c>
      <c r="B8311" s="2" t="s">
        <v>1105</v>
      </c>
      <c r="C8311" t="s">
        <v>940</v>
      </c>
      <c r="D8311" t="s">
        <v>17</v>
      </c>
      <c r="E8311">
        <v>54</v>
      </c>
      <c r="F8311" t="str" cm="1">
        <f t="array" ref="F8311">_xlfn.IFS(Table1[[#This Row],[Age]]&gt;49,"OLD",Table1[[#This Row],[Age]]&gt;29,"MIDDLE AGE",Table1[[#This Row],[Age]]&gt;19,"YOUNG")</f>
        <v>OLD</v>
      </c>
      <c r="G8311" t="s">
        <v>22</v>
      </c>
      <c r="H8311" t="s">
        <v>35</v>
      </c>
      <c r="I8311" t="s">
        <v>58</v>
      </c>
      <c r="J8311" s="4">
        <v>683.9</v>
      </c>
      <c r="K8311">
        <v>2</v>
      </c>
      <c r="L8311" s="4">
        <v>1367.8</v>
      </c>
      <c r="M8311" s="4">
        <f>L8311-J8311</f>
        <v>683.9</v>
      </c>
      <c r="N8311" s="4">
        <f t="shared" si="258"/>
        <v>341.95</v>
      </c>
      <c r="O8311" s="3">
        <f t="shared" si="259"/>
        <v>50</v>
      </c>
      <c r="P8311"/>
    </row>
    <row r="8312" spans="1:16">
      <c r="A8312">
        <v>9311</v>
      </c>
      <c r="B8312" s="2" t="s">
        <v>1119</v>
      </c>
      <c r="C8312" t="s">
        <v>263</v>
      </c>
      <c r="D8312" t="s">
        <v>17</v>
      </c>
      <c r="E8312">
        <v>64</v>
      </c>
      <c r="F8312" t="str" cm="1">
        <f t="array" ref="F8312">_xlfn.IFS(Table1[[#This Row],[Age]]&gt;49,"OLD",Table1[[#This Row],[Age]]&gt;29,"MIDDLE AGE",Table1[[#This Row],[Age]]&gt;19,"YOUNG")</f>
        <v>OLD</v>
      </c>
      <c r="G8312" t="s">
        <v>13</v>
      </c>
      <c r="H8312" t="s">
        <v>14</v>
      </c>
      <c r="I8312" t="s">
        <v>38</v>
      </c>
      <c r="J8312" s="4">
        <v>927.31</v>
      </c>
      <c r="K8312">
        <v>5</v>
      </c>
      <c r="L8312" s="4">
        <v>4636.55</v>
      </c>
      <c r="M8312" s="4">
        <f>L8312-J8312</f>
        <v>3709.2400000000002</v>
      </c>
      <c r="N8312" s="4">
        <f t="shared" si="258"/>
        <v>185.46199999999999</v>
      </c>
      <c r="O8312" s="3">
        <f t="shared" si="259"/>
        <v>80</v>
      </c>
      <c r="P8312"/>
    </row>
    <row r="8313" spans="1:16">
      <c r="A8313">
        <v>9312</v>
      </c>
      <c r="B8313" s="2" t="s">
        <v>1069</v>
      </c>
      <c r="C8313" t="s">
        <v>257</v>
      </c>
      <c r="D8313" t="s">
        <v>17</v>
      </c>
      <c r="E8313">
        <v>32</v>
      </c>
      <c r="F8313" t="str" cm="1">
        <f t="array" ref="F8313">_xlfn.IFS(Table1[[#This Row],[Age]]&gt;49,"OLD",Table1[[#This Row],[Age]]&gt;29,"MIDDLE AGE",Table1[[#This Row],[Age]]&gt;19,"YOUNG")</f>
        <v>MIDDLE AGE</v>
      </c>
      <c r="G8313" t="s">
        <v>25</v>
      </c>
      <c r="H8313" t="s">
        <v>27</v>
      </c>
      <c r="I8313" t="s">
        <v>46</v>
      </c>
      <c r="J8313" s="4">
        <v>348.46</v>
      </c>
      <c r="K8313">
        <v>4</v>
      </c>
      <c r="L8313" s="4">
        <v>1393.84</v>
      </c>
      <c r="M8313" s="4">
        <f>L8313-J8313</f>
        <v>1045.3799999999999</v>
      </c>
      <c r="N8313" s="4">
        <f t="shared" si="258"/>
        <v>87.114999999999995</v>
      </c>
      <c r="O8313" s="3">
        <f t="shared" si="259"/>
        <v>75</v>
      </c>
      <c r="P8313"/>
    </row>
    <row r="8314" spans="1:16">
      <c r="A8314">
        <v>9313</v>
      </c>
      <c r="B8314" s="2" t="s">
        <v>1286</v>
      </c>
      <c r="C8314" t="s">
        <v>159</v>
      </c>
      <c r="D8314" t="s">
        <v>12</v>
      </c>
      <c r="E8314">
        <v>59</v>
      </c>
      <c r="F8314" t="str" cm="1">
        <f t="array" ref="F8314">_xlfn.IFS(Table1[[#This Row],[Age]]&gt;49,"OLD",Table1[[#This Row],[Age]]&gt;29,"MIDDLE AGE",Table1[[#This Row],[Age]]&gt;19,"YOUNG")</f>
        <v>OLD</v>
      </c>
      <c r="G8314" t="s">
        <v>25</v>
      </c>
      <c r="H8314" t="s">
        <v>35</v>
      </c>
      <c r="I8314" t="s">
        <v>36</v>
      </c>
      <c r="J8314" s="4">
        <v>651.21</v>
      </c>
      <c r="K8314">
        <v>5</v>
      </c>
      <c r="L8314" s="4">
        <v>3256.05</v>
      </c>
      <c r="M8314" s="4">
        <f>L8314-J8314</f>
        <v>2604.84</v>
      </c>
      <c r="N8314" s="4">
        <f t="shared" si="258"/>
        <v>130.24200000000002</v>
      </c>
      <c r="O8314" s="3">
        <f t="shared" si="259"/>
        <v>80</v>
      </c>
      <c r="P8314"/>
    </row>
    <row r="8315" spans="1:16">
      <c r="A8315">
        <v>9314</v>
      </c>
      <c r="B8315" s="2" t="s">
        <v>1200</v>
      </c>
      <c r="C8315" t="s">
        <v>764</v>
      </c>
      <c r="D8315" t="s">
        <v>17</v>
      </c>
      <c r="E8315">
        <v>41</v>
      </c>
      <c r="F8315" t="str" cm="1">
        <f t="array" ref="F8315">_xlfn.IFS(Table1[[#This Row],[Age]]&gt;49,"OLD",Table1[[#This Row],[Age]]&gt;29,"MIDDLE AGE",Table1[[#This Row],[Age]]&gt;19,"YOUNG")</f>
        <v>MIDDLE AGE</v>
      </c>
      <c r="G8315" t="s">
        <v>22</v>
      </c>
      <c r="H8315" t="s">
        <v>14</v>
      </c>
      <c r="I8315" t="s">
        <v>48</v>
      </c>
      <c r="J8315" s="4">
        <v>677.75</v>
      </c>
      <c r="K8315">
        <v>1</v>
      </c>
      <c r="L8315" s="4">
        <v>677.75</v>
      </c>
      <c r="M8315" s="4">
        <f>L8315-J8315</f>
        <v>0</v>
      </c>
      <c r="N8315" s="4">
        <f t="shared" si="258"/>
        <v>677.75</v>
      </c>
      <c r="O8315" s="3">
        <f t="shared" si="259"/>
        <v>0</v>
      </c>
      <c r="P8315"/>
    </row>
    <row r="8316" spans="1:16">
      <c r="A8316">
        <v>9315</v>
      </c>
      <c r="B8316" s="2" t="s">
        <v>1049</v>
      </c>
      <c r="C8316" t="s">
        <v>183</v>
      </c>
      <c r="D8316" t="s">
        <v>17</v>
      </c>
      <c r="E8316">
        <v>43</v>
      </c>
      <c r="F8316" t="str" cm="1">
        <f t="array" ref="F8316">_xlfn.IFS(Table1[[#This Row],[Age]]&gt;49,"OLD",Table1[[#This Row],[Age]]&gt;29,"MIDDLE AGE",Table1[[#This Row],[Age]]&gt;19,"YOUNG")</f>
        <v>MIDDLE AGE</v>
      </c>
      <c r="G8316" t="s">
        <v>18</v>
      </c>
      <c r="H8316" t="s">
        <v>35</v>
      </c>
      <c r="I8316" t="s">
        <v>64</v>
      </c>
      <c r="J8316" s="4">
        <v>874.18</v>
      </c>
      <c r="K8316">
        <v>5</v>
      </c>
      <c r="L8316" s="4">
        <v>4370.8999999999996</v>
      </c>
      <c r="M8316" s="4">
        <f>L8316-J8316</f>
        <v>3496.72</v>
      </c>
      <c r="N8316" s="4">
        <f t="shared" si="258"/>
        <v>174.83599999999998</v>
      </c>
      <c r="O8316" s="3">
        <f t="shared" si="259"/>
        <v>80</v>
      </c>
      <c r="P8316"/>
    </row>
    <row r="8317" spans="1:16">
      <c r="A8317">
        <v>9316</v>
      </c>
      <c r="B8317" s="2" t="s">
        <v>1065</v>
      </c>
      <c r="C8317" t="s">
        <v>700</v>
      </c>
      <c r="D8317" t="s">
        <v>12</v>
      </c>
      <c r="E8317">
        <v>43</v>
      </c>
      <c r="F8317" t="str" cm="1">
        <f t="array" ref="F8317">_xlfn.IFS(Table1[[#This Row],[Age]]&gt;49,"OLD",Table1[[#This Row],[Age]]&gt;29,"MIDDLE AGE",Table1[[#This Row],[Age]]&gt;19,"YOUNG")</f>
        <v>MIDDLE AGE</v>
      </c>
      <c r="G8317" t="s">
        <v>22</v>
      </c>
      <c r="H8317" t="s">
        <v>27</v>
      </c>
      <c r="I8317" t="s">
        <v>28</v>
      </c>
      <c r="J8317" s="4">
        <v>993.13</v>
      </c>
      <c r="K8317">
        <v>1</v>
      </c>
      <c r="L8317" s="4">
        <v>993.13</v>
      </c>
      <c r="M8317" s="4">
        <f>L8317-J8317</f>
        <v>0</v>
      </c>
      <c r="N8317" s="4">
        <f t="shared" si="258"/>
        <v>993.13</v>
      </c>
      <c r="O8317" s="3">
        <f t="shared" si="259"/>
        <v>0</v>
      </c>
      <c r="P8317"/>
    </row>
    <row r="8318" spans="1:16">
      <c r="A8318">
        <v>9317</v>
      </c>
      <c r="B8318" s="2" t="s">
        <v>1075</v>
      </c>
      <c r="C8318" t="s">
        <v>151</v>
      </c>
      <c r="D8318" t="s">
        <v>12</v>
      </c>
      <c r="E8318">
        <v>63</v>
      </c>
      <c r="F8318" t="str" cm="1">
        <f t="array" ref="F8318">_xlfn.IFS(Table1[[#This Row],[Age]]&gt;49,"OLD",Table1[[#This Row],[Age]]&gt;29,"MIDDLE AGE",Table1[[#This Row],[Age]]&gt;19,"YOUNG")</f>
        <v>OLD</v>
      </c>
      <c r="G8318" t="s">
        <v>25</v>
      </c>
      <c r="H8318" t="s">
        <v>35</v>
      </c>
      <c r="I8318" t="s">
        <v>63</v>
      </c>
      <c r="J8318" s="4">
        <v>117.58</v>
      </c>
      <c r="K8318">
        <v>4</v>
      </c>
      <c r="L8318" s="4">
        <v>470.32</v>
      </c>
      <c r="M8318" s="4">
        <f>L8318-J8318</f>
        <v>352.74</v>
      </c>
      <c r="N8318" s="4">
        <f t="shared" si="258"/>
        <v>29.395</v>
      </c>
      <c r="O8318" s="3">
        <f t="shared" si="259"/>
        <v>75</v>
      </c>
      <c r="P8318"/>
    </row>
    <row r="8319" spans="1:16">
      <c r="A8319">
        <v>9318</v>
      </c>
      <c r="B8319" s="2" t="s">
        <v>1198</v>
      </c>
      <c r="C8319" t="s">
        <v>797</v>
      </c>
      <c r="D8319" t="s">
        <v>17</v>
      </c>
      <c r="E8319">
        <v>43</v>
      </c>
      <c r="F8319" t="str" cm="1">
        <f t="array" ref="F8319">_xlfn.IFS(Table1[[#This Row],[Age]]&gt;49,"OLD",Table1[[#This Row],[Age]]&gt;29,"MIDDLE AGE",Table1[[#This Row],[Age]]&gt;19,"YOUNG")</f>
        <v>MIDDLE AGE</v>
      </c>
      <c r="G8319" t="s">
        <v>13</v>
      </c>
      <c r="H8319" t="s">
        <v>27</v>
      </c>
      <c r="I8319" t="s">
        <v>32</v>
      </c>
      <c r="J8319" s="4">
        <v>634.80999999999995</v>
      </c>
      <c r="K8319">
        <v>3</v>
      </c>
      <c r="L8319" s="4">
        <v>1904.43</v>
      </c>
      <c r="M8319" s="4">
        <f>L8319-J8319</f>
        <v>1269.6200000000001</v>
      </c>
      <c r="N8319" s="4">
        <f t="shared" si="258"/>
        <v>211.60333333333332</v>
      </c>
      <c r="O8319" s="3">
        <f t="shared" si="259"/>
        <v>66.666666666666671</v>
      </c>
      <c r="P8319"/>
    </row>
    <row r="8320" spans="1:16">
      <c r="A8320">
        <v>9319</v>
      </c>
      <c r="B8320" s="2" t="s">
        <v>1024</v>
      </c>
      <c r="C8320" t="s">
        <v>632</v>
      </c>
      <c r="D8320" t="s">
        <v>12</v>
      </c>
      <c r="E8320">
        <v>27</v>
      </c>
      <c r="F8320" t="str" cm="1">
        <f t="array" ref="F8320">_xlfn.IFS(Table1[[#This Row],[Age]]&gt;49,"OLD",Table1[[#This Row],[Age]]&gt;29,"MIDDLE AGE",Table1[[#This Row],[Age]]&gt;19,"YOUNG")</f>
        <v>YOUNG</v>
      </c>
      <c r="G8320" t="s">
        <v>13</v>
      </c>
      <c r="H8320" t="s">
        <v>19</v>
      </c>
      <c r="I8320" t="s">
        <v>23</v>
      </c>
      <c r="J8320" s="4">
        <v>343.08</v>
      </c>
      <c r="K8320">
        <v>2</v>
      </c>
      <c r="L8320" s="4">
        <v>686.16</v>
      </c>
      <c r="M8320" s="4">
        <f>L8320-J8320</f>
        <v>343.08</v>
      </c>
      <c r="N8320" s="4">
        <f t="shared" si="258"/>
        <v>171.54</v>
      </c>
      <c r="O8320" s="3">
        <f t="shared" si="259"/>
        <v>50</v>
      </c>
      <c r="P8320"/>
    </row>
    <row r="8321" spans="1:16">
      <c r="A8321">
        <v>9320</v>
      </c>
      <c r="B8321" s="2" t="s">
        <v>1269</v>
      </c>
      <c r="C8321" t="s">
        <v>323</v>
      </c>
      <c r="D8321" t="s">
        <v>12</v>
      </c>
      <c r="E8321">
        <v>34</v>
      </c>
      <c r="F8321" t="str" cm="1">
        <f t="array" ref="F8321">_xlfn.IFS(Table1[[#This Row],[Age]]&gt;49,"OLD",Table1[[#This Row],[Age]]&gt;29,"MIDDLE AGE",Table1[[#This Row],[Age]]&gt;19,"YOUNG")</f>
        <v>MIDDLE AGE</v>
      </c>
      <c r="G8321" t="s">
        <v>25</v>
      </c>
      <c r="H8321" t="s">
        <v>14</v>
      </c>
      <c r="I8321" t="s">
        <v>48</v>
      </c>
      <c r="J8321" s="4">
        <v>813.54</v>
      </c>
      <c r="K8321">
        <v>5</v>
      </c>
      <c r="L8321" s="4">
        <v>4067.7</v>
      </c>
      <c r="M8321" s="4">
        <f>L8321-J8321</f>
        <v>3254.16</v>
      </c>
      <c r="N8321" s="4">
        <f t="shared" si="258"/>
        <v>162.708</v>
      </c>
      <c r="O8321" s="3">
        <f t="shared" si="259"/>
        <v>80</v>
      </c>
      <c r="P8321"/>
    </row>
    <row r="8322" spans="1:16">
      <c r="A8322">
        <v>9321</v>
      </c>
      <c r="B8322" s="2" t="s">
        <v>1118</v>
      </c>
      <c r="C8322" t="s">
        <v>471</v>
      </c>
      <c r="D8322" t="s">
        <v>12</v>
      </c>
      <c r="E8322">
        <v>31</v>
      </c>
      <c r="F8322" t="str" cm="1">
        <f t="array" ref="F8322">_xlfn.IFS(Table1[[#This Row],[Age]]&gt;49,"OLD",Table1[[#This Row],[Age]]&gt;29,"MIDDLE AGE",Table1[[#This Row],[Age]]&gt;19,"YOUNG")</f>
        <v>MIDDLE AGE</v>
      </c>
      <c r="G8322" t="s">
        <v>18</v>
      </c>
      <c r="H8322" t="s">
        <v>27</v>
      </c>
      <c r="I8322" t="s">
        <v>32</v>
      </c>
      <c r="J8322" s="4">
        <v>756.61</v>
      </c>
      <c r="K8322">
        <v>1</v>
      </c>
      <c r="L8322" s="4">
        <v>756.61</v>
      </c>
      <c r="M8322" s="4">
        <f>L8322-J8322</f>
        <v>0</v>
      </c>
      <c r="N8322" s="4">
        <f t="shared" si="258"/>
        <v>756.61</v>
      </c>
      <c r="O8322" s="3">
        <f t="shared" si="259"/>
        <v>0</v>
      </c>
      <c r="P8322"/>
    </row>
    <row r="8323" spans="1:16">
      <c r="A8323">
        <v>9322</v>
      </c>
      <c r="B8323" s="2" t="s">
        <v>1187</v>
      </c>
      <c r="C8323" t="s">
        <v>669</v>
      </c>
      <c r="D8323" t="s">
        <v>12</v>
      </c>
      <c r="E8323">
        <v>19</v>
      </c>
      <c r="F8323" t="e" cm="1">
        <f t="array" ref="F8323">_xlfn.IFS(Table1[[#This Row],[Age]]&gt;49,"OLD",Table1[[#This Row],[Age]]&gt;29,"MIDDLE AGE",Table1[[#This Row],[Age]]&gt;19,"YOUNG")</f>
        <v>#N/A</v>
      </c>
      <c r="G8323" t="s">
        <v>22</v>
      </c>
      <c r="H8323" t="s">
        <v>14</v>
      </c>
      <c r="I8323" t="s">
        <v>43</v>
      </c>
      <c r="J8323" s="4">
        <v>893.59</v>
      </c>
      <c r="K8323">
        <v>4</v>
      </c>
      <c r="L8323" s="4">
        <v>3574.36</v>
      </c>
      <c r="M8323" s="4">
        <f>L8323-J8323</f>
        <v>2680.77</v>
      </c>
      <c r="N8323" s="4">
        <f t="shared" ref="N8323:N8386" si="260">J8323/K8323</f>
        <v>223.39750000000001</v>
      </c>
      <c r="O8323" s="3">
        <f t="shared" ref="O8323:O8386" si="261">M8323/L8323*100</f>
        <v>75</v>
      </c>
      <c r="P8323"/>
    </row>
    <row r="8324" spans="1:16">
      <c r="A8324">
        <v>9323</v>
      </c>
      <c r="B8324" s="2" t="s">
        <v>981</v>
      </c>
      <c r="C8324" t="s">
        <v>573</v>
      </c>
      <c r="D8324" t="s">
        <v>17</v>
      </c>
      <c r="E8324">
        <v>30</v>
      </c>
      <c r="F8324" t="str" cm="1">
        <f t="array" ref="F8324">_xlfn.IFS(Table1[[#This Row],[Age]]&gt;49,"OLD",Table1[[#This Row],[Age]]&gt;29,"MIDDLE AGE",Table1[[#This Row],[Age]]&gt;19,"YOUNG")</f>
        <v>MIDDLE AGE</v>
      </c>
      <c r="G8324" t="s">
        <v>25</v>
      </c>
      <c r="H8324" t="s">
        <v>27</v>
      </c>
      <c r="I8324" t="s">
        <v>46</v>
      </c>
      <c r="J8324" s="4">
        <v>350.27</v>
      </c>
      <c r="K8324">
        <v>4</v>
      </c>
      <c r="L8324" s="4">
        <v>1401.08</v>
      </c>
      <c r="M8324" s="4">
        <f>L8324-J8324</f>
        <v>1050.81</v>
      </c>
      <c r="N8324" s="4">
        <f t="shared" si="260"/>
        <v>87.567499999999995</v>
      </c>
      <c r="O8324" s="3">
        <f t="shared" si="261"/>
        <v>75</v>
      </c>
      <c r="P8324"/>
    </row>
    <row r="8325" spans="1:16">
      <c r="A8325">
        <v>9324</v>
      </c>
      <c r="B8325" s="2" t="s">
        <v>1189</v>
      </c>
      <c r="C8325" t="s">
        <v>475</v>
      </c>
      <c r="D8325" t="s">
        <v>12</v>
      </c>
      <c r="E8325">
        <v>44</v>
      </c>
      <c r="F8325" t="str" cm="1">
        <f t="array" ref="F8325">_xlfn.IFS(Table1[[#This Row],[Age]]&gt;49,"OLD",Table1[[#This Row],[Age]]&gt;29,"MIDDLE AGE",Table1[[#This Row],[Age]]&gt;19,"YOUNG")</f>
        <v>MIDDLE AGE</v>
      </c>
      <c r="G8325" t="s">
        <v>25</v>
      </c>
      <c r="H8325" t="s">
        <v>40</v>
      </c>
      <c r="I8325" t="s">
        <v>68</v>
      </c>
      <c r="J8325" s="4">
        <v>192.69</v>
      </c>
      <c r="K8325">
        <v>3</v>
      </c>
      <c r="L8325" s="4">
        <v>578.07000000000005</v>
      </c>
      <c r="M8325" s="4">
        <f>L8325-J8325</f>
        <v>385.38000000000005</v>
      </c>
      <c r="N8325" s="4">
        <f t="shared" si="260"/>
        <v>64.23</v>
      </c>
      <c r="O8325" s="3">
        <f t="shared" si="261"/>
        <v>66.666666666666671</v>
      </c>
      <c r="P8325"/>
    </row>
    <row r="8326" spans="1:16">
      <c r="A8326">
        <v>9325</v>
      </c>
      <c r="B8326" s="2" t="s">
        <v>1115</v>
      </c>
      <c r="C8326" t="s">
        <v>119</v>
      </c>
      <c r="D8326" t="s">
        <v>12</v>
      </c>
      <c r="E8326">
        <v>26</v>
      </c>
      <c r="F8326" t="str" cm="1">
        <f t="array" ref="F8326">_xlfn.IFS(Table1[[#This Row],[Age]]&gt;49,"OLD",Table1[[#This Row],[Age]]&gt;29,"MIDDLE AGE",Table1[[#This Row],[Age]]&gt;19,"YOUNG")</f>
        <v>YOUNG</v>
      </c>
      <c r="G8326" t="s">
        <v>25</v>
      </c>
      <c r="H8326" t="s">
        <v>40</v>
      </c>
      <c r="I8326" t="s">
        <v>68</v>
      </c>
      <c r="J8326" s="4">
        <v>31.58</v>
      </c>
      <c r="K8326">
        <v>4</v>
      </c>
      <c r="L8326" s="4">
        <v>126.32</v>
      </c>
      <c r="M8326" s="4">
        <f>L8326-J8326</f>
        <v>94.74</v>
      </c>
      <c r="N8326" s="4">
        <f t="shared" si="260"/>
        <v>7.8949999999999996</v>
      </c>
      <c r="O8326" s="3">
        <f t="shared" si="261"/>
        <v>75</v>
      </c>
      <c r="P8326"/>
    </row>
    <row r="8327" spans="1:16">
      <c r="A8327">
        <v>9326</v>
      </c>
      <c r="B8327" s="2" t="s">
        <v>1216</v>
      </c>
      <c r="C8327" t="s">
        <v>168</v>
      </c>
      <c r="D8327" t="s">
        <v>12</v>
      </c>
      <c r="E8327">
        <v>24</v>
      </c>
      <c r="F8327" t="str" cm="1">
        <f t="array" ref="F8327">_xlfn.IFS(Table1[[#This Row],[Age]]&gt;49,"OLD",Table1[[#This Row],[Age]]&gt;29,"MIDDLE AGE",Table1[[#This Row],[Age]]&gt;19,"YOUNG")</f>
        <v>YOUNG</v>
      </c>
      <c r="G8327" t="s">
        <v>22</v>
      </c>
      <c r="H8327" t="s">
        <v>40</v>
      </c>
      <c r="I8327" t="s">
        <v>74</v>
      </c>
      <c r="J8327" s="4">
        <v>262.95</v>
      </c>
      <c r="K8327">
        <v>4</v>
      </c>
      <c r="L8327" s="4">
        <v>1051.8</v>
      </c>
      <c r="M8327" s="4">
        <f>L8327-J8327</f>
        <v>788.84999999999991</v>
      </c>
      <c r="N8327" s="4">
        <f t="shared" si="260"/>
        <v>65.737499999999997</v>
      </c>
      <c r="O8327" s="3">
        <f t="shared" si="261"/>
        <v>75</v>
      </c>
      <c r="P8327"/>
    </row>
    <row r="8328" spans="1:16">
      <c r="A8328">
        <v>9327</v>
      </c>
      <c r="B8328" s="2" t="s">
        <v>1227</v>
      </c>
      <c r="C8328" t="s">
        <v>531</v>
      </c>
      <c r="D8328" t="s">
        <v>17</v>
      </c>
      <c r="E8328">
        <v>27</v>
      </c>
      <c r="F8328" t="str" cm="1">
        <f t="array" ref="F8328">_xlfn.IFS(Table1[[#This Row],[Age]]&gt;49,"OLD",Table1[[#This Row],[Age]]&gt;29,"MIDDLE AGE",Table1[[#This Row],[Age]]&gt;19,"YOUNG")</f>
        <v>YOUNG</v>
      </c>
      <c r="G8328" t="s">
        <v>13</v>
      </c>
      <c r="H8328" t="s">
        <v>27</v>
      </c>
      <c r="I8328" t="s">
        <v>46</v>
      </c>
      <c r="J8328" s="4">
        <v>373.5</v>
      </c>
      <c r="K8328">
        <v>3</v>
      </c>
      <c r="L8328" s="4">
        <v>1120.5</v>
      </c>
      <c r="M8328" s="4">
        <f>L8328-J8328</f>
        <v>747</v>
      </c>
      <c r="N8328" s="4">
        <f t="shared" si="260"/>
        <v>124.5</v>
      </c>
      <c r="O8328" s="3">
        <f t="shared" si="261"/>
        <v>66.666666666666657</v>
      </c>
      <c r="P8328"/>
    </row>
    <row r="8329" spans="1:16">
      <c r="A8329">
        <v>9328</v>
      </c>
      <c r="B8329" s="2" t="s">
        <v>1162</v>
      </c>
      <c r="C8329" t="s">
        <v>379</v>
      </c>
      <c r="D8329" t="s">
        <v>17</v>
      </c>
      <c r="E8329">
        <v>26</v>
      </c>
      <c r="F8329" t="str" cm="1">
        <f t="array" ref="F8329">_xlfn.IFS(Table1[[#This Row],[Age]]&gt;49,"OLD",Table1[[#This Row],[Age]]&gt;29,"MIDDLE AGE",Table1[[#This Row],[Age]]&gt;19,"YOUNG")</f>
        <v>YOUNG</v>
      </c>
      <c r="G8329" t="s">
        <v>22</v>
      </c>
      <c r="H8329" t="s">
        <v>14</v>
      </c>
      <c r="I8329" t="s">
        <v>43</v>
      </c>
      <c r="J8329" s="4">
        <v>946.61</v>
      </c>
      <c r="K8329">
        <v>4</v>
      </c>
      <c r="L8329" s="4">
        <v>3786.44</v>
      </c>
      <c r="M8329" s="4">
        <f>L8329-J8329</f>
        <v>2839.83</v>
      </c>
      <c r="N8329" s="4">
        <f t="shared" si="260"/>
        <v>236.6525</v>
      </c>
      <c r="O8329" s="3">
        <f t="shared" si="261"/>
        <v>75</v>
      </c>
      <c r="P8329"/>
    </row>
    <row r="8330" spans="1:16">
      <c r="A8330">
        <v>9329</v>
      </c>
      <c r="B8330" s="2" t="s">
        <v>983</v>
      </c>
      <c r="C8330" t="s">
        <v>176</v>
      </c>
      <c r="D8330" t="s">
        <v>12</v>
      </c>
      <c r="E8330">
        <v>39</v>
      </c>
      <c r="F8330" t="str" cm="1">
        <f t="array" ref="F8330">_xlfn.IFS(Table1[[#This Row],[Age]]&gt;49,"OLD",Table1[[#This Row],[Age]]&gt;29,"MIDDLE AGE",Table1[[#This Row],[Age]]&gt;19,"YOUNG")</f>
        <v>MIDDLE AGE</v>
      </c>
      <c r="G8330" t="s">
        <v>25</v>
      </c>
      <c r="H8330" t="s">
        <v>40</v>
      </c>
      <c r="I8330" t="s">
        <v>74</v>
      </c>
      <c r="J8330" s="4">
        <v>496.46</v>
      </c>
      <c r="K8330">
        <v>1</v>
      </c>
      <c r="L8330" s="4">
        <v>496.46</v>
      </c>
      <c r="M8330" s="4">
        <f>L8330-J8330</f>
        <v>0</v>
      </c>
      <c r="N8330" s="4">
        <f t="shared" si="260"/>
        <v>496.46</v>
      </c>
      <c r="O8330" s="3">
        <f t="shared" si="261"/>
        <v>0</v>
      </c>
      <c r="P8330"/>
    </row>
    <row r="8331" spans="1:16">
      <c r="A8331">
        <v>9330</v>
      </c>
      <c r="B8331" s="2" t="s">
        <v>975</v>
      </c>
      <c r="C8331" t="s">
        <v>798</v>
      </c>
      <c r="D8331" t="s">
        <v>12</v>
      </c>
      <c r="E8331">
        <v>40</v>
      </c>
      <c r="F8331" t="str" cm="1">
        <f t="array" ref="F8331">_xlfn.IFS(Table1[[#This Row],[Age]]&gt;49,"OLD",Table1[[#This Row],[Age]]&gt;29,"MIDDLE AGE",Table1[[#This Row],[Age]]&gt;19,"YOUNG")</f>
        <v>MIDDLE AGE</v>
      </c>
      <c r="G8331" t="s">
        <v>13</v>
      </c>
      <c r="H8331" t="s">
        <v>14</v>
      </c>
      <c r="I8331" t="s">
        <v>15</v>
      </c>
      <c r="J8331" s="4">
        <v>560.88</v>
      </c>
      <c r="K8331">
        <v>5</v>
      </c>
      <c r="L8331" s="4">
        <v>2804.4</v>
      </c>
      <c r="M8331" s="4">
        <f>L8331-J8331</f>
        <v>2243.52</v>
      </c>
      <c r="N8331" s="4">
        <f t="shared" si="260"/>
        <v>112.176</v>
      </c>
      <c r="O8331" s="3">
        <f t="shared" si="261"/>
        <v>80</v>
      </c>
      <c r="P8331"/>
    </row>
    <row r="8332" spans="1:16">
      <c r="A8332">
        <v>9331</v>
      </c>
      <c r="B8332" s="2" t="s">
        <v>1197</v>
      </c>
      <c r="C8332" t="s">
        <v>265</v>
      </c>
      <c r="D8332" t="s">
        <v>17</v>
      </c>
      <c r="E8332">
        <v>24</v>
      </c>
      <c r="F8332" t="str" cm="1">
        <f t="array" ref="F8332">_xlfn.IFS(Table1[[#This Row],[Age]]&gt;49,"OLD",Table1[[#This Row],[Age]]&gt;29,"MIDDLE AGE",Table1[[#This Row],[Age]]&gt;19,"YOUNG")</f>
        <v>YOUNG</v>
      </c>
      <c r="G8332" t="s">
        <v>18</v>
      </c>
      <c r="H8332" t="s">
        <v>27</v>
      </c>
      <c r="I8332" t="s">
        <v>53</v>
      </c>
      <c r="J8332" s="4">
        <v>881.33</v>
      </c>
      <c r="K8332">
        <v>5</v>
      </c>
      <c r="L8332" s="4">
        <v>4406.6499999999996</v>
      </c>
      <c r="M8332" s="4">
        <f>L8332-J8332</f>
        <v>3525.3199999999997</v>
      </c>
      <c r="N8332" s="4">
        <f t="shared" si="260"/>
        <v>176.26600000000002</v>
      </c>
      <c r="O8332" s="3">
        <f t="shared" si="261"/>
        <v>80</v>
      </c>
      <c r="P8332"/>
    </row>
    <row r="8333" spans="1:16">
      <c r="A8333">
        <v>9332</v>
      </c>
      <c r="B8333" s="2" t="s">
        <v>1107</v>
      </c>
      <c r="C8333" t="s">
        <v>433</v>
      </c>
      <c r="D8333" t="s">
        <v>12</v>
      </c>
      <c r="E8333">
        <v>26</v>
      </c>
      <c r="F8333" t="str" cm="1">
        <f t="array" ref="F8333">_xlfn.IFS(Table1[[#This Row],[Age]]&gt;49,"OLD",Table1[[#This Row],[Age]]&gt;29,"MIDDLE AGE",Table1[[#This Row],[Age]]&gt;19,"YOUNG")</f>
        <v>YOUNG</v>
      </c>
      <c r="G8333" t="s">
        <v>25</v>
      </c>
      <c r="H8333" t="s">
        <v>14</v>
      </c>
      <c r="I8333" t="s">
        <v>48</v>
      </c>
      <c r="J8333" s="4">
        <v>886.22</v>
      </c>
      <c r="K8333">
        <v>1</v>
      </c>
      <c r="L8333" s="4">
        <v>886.22</v>
      </c>
      <c r="M8333" s="4">
        <f>L8333-J8333</f>
        <v>0</v>
      </c>
      <c r="N8333" s="4">
        <f t="shared" si="260"/>
        <v>886.22</v>
      </c>
      <c r="O8333" s="3">
        <f t="shared" si="261"/>
        <v>0</v>
      </c>
      <c r="P8333"/>
    </row>
    <row r="8334" spans="1:16">
      <c r="A8334">
        <v>9333</v>
      </c>
      <c r="B8334" s="2" t="s">
        <v>1272</v>
      </c>
      <c r="C8334" t="s">
        <v>16</v>
      </c>
      <c r="D8334" t="s">
        <v>12</v>
      </c>
      <c r="E8334">
        <v>44</v>
      </c>
      <c r="F8334" t="str" cm="1">
        <f t="array" ref="F8334">_xlfn.IFS(Table1[[#This Row],[Age]]&gt;49,"OLD",Table1[[#This Row],[Age]]&gt;29,"MIDDLE AGE",Table1[[#This Row],[Age]]&gt;19,"YOUNG")</f>
        <v>MIDDLE AGE</v>
      </c>
      <c r="G8334" t="s">
        <v>13</v>
      </c>
      <c r="H8334" t="s">
        <v>14</v>
      </c>
      <c r="I8334" t="s">
        <v>38</v>
      </c>
      <c r="J8334" s="4">
        <v>532.64</v>
      </c>
      <c r="K8334">
        <v>5</v>
      </c>
      <c r="L8334" s="4">
        <v>2663.2</v>
      </c>
      <c r="M8334" s="4">
        <f>L8334-J8334</f>
        <v>2130.56</v>
      </c>
      <c r="N8334" s="4">
        <f t="shared" si="260"/>
        <v>106.52799999999999</v>
      </c>
      <c r="O8334" s="3">
        <f t="shared" si="261"/>
        <v>80</v>
      </c>
      <c r="P8334"/>
    </row>
    <row r="8335" spans="1:16">
      <c r="A8335">
        <v>9334</v>
      </c>
      <c r="B8335" s="2" t="s">
        <v>1043</v>
      </c>
      <c r="C8335" t="s">
        <v>650</v>
      </c>
      <c r="D8335" t="s">
        <v>17</v>
      </c>
      <c r="E8335">
        <v>41</v>
      </c>
      <c r="F8335" t="str" cm="1">
        <f t="array" ref="F8335">_xlfn.IFS(Table1[[#This Row],[Age]]&gt;49,"OLD",Table1[[#This Row],[Age]]&gt;29,"MIDDLE AGE",Table1[[#This Row],[Age]]&gt;19,"YOUNG")</f>
        <v>MIDDLE AGE</v>
      </c>
      <c r="G8335" t="s">
        <v>13</v>
      </c>
      <c r="H8335" t="s">
        <v>40</v>
      </c>
      <c r="I8335" t="s">
        <v>74</v>
      </c>
      <c r="J8335" s="4">
        <v>122.57</v>
      </c>
      <c r="K8335">
        <v>4</v>
      </c>
      <c r="L8335" s="4">
        <v>490.28</v>
      </c>
      <c r="M8335" s="4">
        <f>L8335-J8335</f>
        <v>367.71</v>
      </c>
      <c r="N8335" s="4">
        <f t="shared" si="260"/>
        <v>30.642499999999998</v>
      </c>
      <c r="O8335" s="3">
        <f t="shared" si="261"/>
        <v>75</v>
      </c>
      <c r="P8335"/>
    </row>
    <row r="8336" spans="1:16">
      <c r="A8336">
        <v>9335</v>
      </c>
      <c r="B8336" s="2" t="s">
        <v>1198</v>
      </c>
      <c r="C8336" t="s">
        <v>576</v>
      </c>
      <c r="D8336" t="s">
        <v>12</v>
      </c>
      <c r="E8336">
        <v>46</v>
      </c>
      <c r="F8336" t="str" cm="1">
        <f t="array" ref="F8336">_xlfn.IFS(Table1[[#This Row],[Age]]&gt;49,"OLD",Table1[[#This Row],[Age]]&gt;29,"MIDDLE AGE",Table1[[#This Row],[Age]]&gt;19,"YOUNG")</f>
        <v>MIDDLE AGE</v>
      </c>
      <c r="G8336" t="s">
        <v>13</v>
      </c>
      <c r="H8336" t="s">
        <v>35</v>
      </c>
      <c r="I8336" t="s">
        <v>63</v>
      </c>
      <c r="J8336" s="4">
        <v>277.81</v>
      </c>
      <c r="K8336">
        <v>5</v>
      </c>
      <c r="L8336" s="4">
        <v>1389.05</v>
      </c>
      <c r="M8336" s="4">
        <f>L8336-J8336</f>
        <v>1111.24</v>
      </c>
      <c r="N8336" s="4">
        <f t="shared" si="260"/>
        <v>55.561999999999998</v>
      </c>
      <c r="O8336" s="3">
        <f t="shared" si="261"/>
        <v>80</v>
      </c>
      <c r="P8336"/>
    </row>
    <row r="8337" spans="1:16">
      <c r="A8337">
        <v>9336</v>
      </c>
      <c r="B8337" s="2" t="s">
        <v>1131</v>
      </c>
      <c r="C8337" t="s">
        <v>589</v>
      </c>
      <c r="D8337" t="s">
        <v>12</v>
      </c>
      <c r="E8337">
        <v>34</v>
      </c>
      <c r="F8337" t="str" cm="1">
        <f t="array" ref="F8337">_xlfn.IFS(Table1[[#This Row],[Age]]&gt;49,"OLD",Table1[[#This Row],[Age]]&gt;29,"MIDDLE AGE",Table1[[#This Row],[Age]]&gt;19,"YOUNG")</f>
        <v>MIDDLE AGE</v>
      </c>
      <c r="G8337" t="s">
        <v>25</v>
      </c>
      <c r="H8337" t="s">
        <v>19</v>
      </c>
      <c r="I8337" t="s">
        <v>51</v>
      </c>
      <c r="J8337" s="4">
        <v>462.32</v>
      </c>
      <c r="K8337">
        <v>5</v>
      </c>
      <c r="L8337" s="4">
        <v>2311.6</v>
      </c>
      <c r="M8337" s="4">
        <f>L8337-J8337</f>
        <v>1849.28</v>
      </c>
      <c r="N8337" s="4">
        <f t="shared" si="260"/>
        <v>92.463999999999999</v>
      </c>
      <c r="O8337" s="3">
        <f t="shared" si="261"/>
        <v>80</v>
      </c>
      <c r="P8337"/>
    </row>
    <row r="8338" spans="1:16">
      <c r="A8338">
        <v>9337</v>
      </c>
      <c r="B8338" s="2" t="s">
        <v>1270</v>
      </c>
      <c r="C8338" t="s">
        <v>393</v>
      </c>
      <c r="D8338" t="s">
        <v>17</v>
      </c>
      <c r="E8338">
        <v>37</v>
      </c>
      <c r="F8338" t="str" cm="1">
        <f t="array" ref="F8338">_xlfn.IFS(Table1[[#This Row],[Age]]&gt;49,"OLD",Table1[[#This Row],[Age]]&gt;29,"MIDDLE AGE",Table1[[#This Row],[Age]]&gt;19,"YOUNG")</f>
        <v>MIDDLE AGE</v>
      </c>
      <c r="G8338" t="s">
        <v>18</v>
      </c>
      <c r="H8338" t="s">
        <v>27</v>
      </c>
      <c r="I8338" t="s">
        <v>28</v>
      </c>
      <c r="J8338" s="4">
        <v>753.66</v>
      </c>
      <c r="K8338">
        <v>4</v>
      </c>
      <c r="L8338" s="4">
        <v>3014.64</v>
      </c>
      <c r="M8338" s="4">
        <f>L8338-J8338</f>
        <v>2260.98</v>
      </c>
      <c r="N8338" s="4">
        <f t="shared" si="260"/>
        <v>188.41499999999999</v>
      </c>
      <c r="O8338" s="3">
        <f t="shared" si="261"/>
        <v>75</v>
      </c>
      <c r="P8338"/>
    </row>
    <row r="8339" spans="1:16">
      <c r="A8339">
        <v>9338</v>
      </c>
      <c r="B8339" s="2" t="s">
        <v>1109</v>
      </c>
      <c r="C8339" t="s">
        <v>416</v>
      </c>
      <c r="D8339" t="s">
        <v>17</v>
      </c>
      <c r="E8339">
        <v>24</v>
      </c>
      <c r="F8339" t="str" cm="1">
        <f t="array" ref="F8339">_xlfn.IFS(Table1[[#This Row],[Age]]&gt;49,"OLD",Table1[[#This Row],[Age]]&gt;29,"MIDDLE AGE",Table1[[#This Row],[Age]]&gt;19,"YOUNG")</f>
        <v>YOUNG</v>
      </c>
      <c r="G8339" t="s">
        <v>13</v>
      </c>
      <c r="H8339" t="s">
        <v>27</v>
      </c>
      <c r="I8339" t="s">
        <v>32</v>
      </c>
      <c r="J8339" s="4">
        <v>714.56</v>
      </c>
      <c r="K8339">
        <v>5</v>
      </c>
      <c r="L8339" s="4">
        <v>3572.8</v>
      </c>
      <c r="M8339" s="4">
        <f>L8339-J8339</f>
        <v>2858.2400000000002</v>
      </c>
      <c r="N8339" s="4">
        <f t="shared" si="260"/>
        <v>142.91199999999998</v>
      </c>
      <c r="O8339" s="3">
        <f t="shared" si="261"/>
        <v>80</v>
      </c>
      <c r="P8339"/>
    </row>
    <row r="8340" spans="1:16">
      <c r="A8340">
        <v>9339</v>
      </c>
      <c r="B8340" s="2" t="s">
        <v>1098</v>
      </c>
      <c r="C8340" t="s">
        <v>686</v>
      </c>
      <c r="D8340" t="s">
        <v>12</v>
      </c>
      <c r="E8340">
        <v>60</v>
      </c>
      <c r="F8340" t="str" cm="1">
        <f t="array" ref="F8340">_xlfn.IFS(Table1[[#This Row],[Age]]&gt;49,"OLD",Table1[[#This Row],[Age]]&gt;29,"MIDDLE AGE",Table1[[#This Row],[Age]]&gt;19,"YOUNG")</f>
        <v>OLD</v>
      </c>
      <c r="G8340" t="s">
        <v>25</v>
      </c>
      <c r="H8340" t="s">
        <v>27</v>
      </c>
      <c r="I8340" t="s">
        <v>28</v>
      </c>
      <c r="J8340" s="4">
        <v>646.28</v>
      </c>
      <c r="K8340">
        <v>4</v>
      </c>
      <c r="L8340" s="4">
        <v>2585.12</v>
      </c>
      <c r="M8340" s="4">
        <f>L8340-J8340</f>
        <v>1938.84</v>
      </c>
      <c r="N8340" s="4">
        <f t="shared" si="260"/>
        <v>161.57</v>
      </c>
      <c r="O8340" s="3">
        <f t="shared" si="261"/>
        <v>75</v>
      </c>
      <c r="P8340"/>
    </row>
    <row r="8341" spans="1:16">
      <c r="A8341">
        <v>9340</v>
      </c>
      <c r="B8341" s="2" t="s">
        <v>1108</v>
      </c>
      <c r="C8341" t="s">
        <v>392</v>
      </c>
      <c r="D8341" t="s">
        <v>17</v>
      </c>
      <c r="E8341">
        <v>57</v>
      </c>
      <c r="F8341" t="str" cm="1">
        <f t="array" ref="F8341">_xlfn.IFS(Table1[[#This Row],[Age]]&gt;49,"OLD",Table1[[#This Row],[Age]]&gt;29,"MIDDLE AGE",Table1[[#This Row],[Age]]&gt;19,"YOUNG")</f>
        <v>OLD</v>
      </c>
      <c r="G8341" t="s">
        <v>13</v>
      </c>
      <c r="H8341" t="s">
        <v>19</v>
      </c>
      <c r="I8341" t="s">
        <v>51</v>
      </c>
      <c r="J8341" s="4">
        <v>881.44</v>
      </c>
      <c r="K8341">
        <v>3</v>
      </c>
      <c r="L8341" s="4">
        <v>2644.32</v>
      </c>
      <c r="M8341" s="4">
        <f>L8341-J8341</f>
        <v>1762.88</v>
      </c>
      <c r="N8341" s="4">
        <f t="shared" si="260"/>
        <v>293.81333333333333</v>
      </c>
      <c r="O8341" s="3">
        <f t="shared" si="261"/>
        <v>66.666666666666657</v>
      </c>
      <c r="P8341"/>
    </row>
    <row r="8342" spans="1:16">
      <c r="A8342">
        <v>9341</v>
      </c>
      <c r="B8342" s="2" t="s">
        <v>1103</v>
      </c>
      <c r="C8342" t="s">
        <v>172</v>
      </c>
      <c r="D8342" t="s">
        <v>12</v>
      </c>
      <c r="E8342">
        <v>24</v>
      </c>
      <c r="F8342" t="str" cm="1">
        <f t="array" ref="F8342">_xlfn.IFS(Table1[[#This Row],[Age]]&gt;49,"OLD",Table1[[#This Row],[Age]]&gt;29,"MIDDLE AGE",Table1[[#This Row],[Age]]&gt;19,"YOUNG")</f>
        <v>YOUNG</v>
      </c>
      <c r="G8342" t="s">
        <v>22</v>
      </c>
      <c r="H8342" t="s">
        <v>35</v>
      </c>
      <c r="I8342" t="s">
        <v>36</v>
      </c>
      <c r="J8342" s="4">
        <v>804.62</v>
      </c>
      <c r="K8342">
        <v>3</v>
      </c>
      <c r="L8342" s="4">
        <v>2413.86</v>
      </c>
      <c r="M8342" s="4">
        <f>L8342-J8342</f>
        <v>1609.2400000000002</v>
      </c>
      <c r="N8342" s="4">
        <f t="shared" si="260"/>
        <v>268.20666666666665</v>
      </c>
      <c r="O8342" s="3">
        <f t="shared" si="261"/>
        <v>66.666666666666671</v>
      </c>
      <c r="P8342"/>
    </row>
    <row r="8343" spans="1:16">
      <c r="A8343">
        <v>9342</v>
      </c>
      <c r="B8343" s="2" t="s">
        <v>1261</v>
      </c>
      <c r="C8343" t="s">
        <v>807</v>
      </c>
      <c r="D8343" t="s">
        <v>12</v>
      </c>
      <c r="E8343">
        <v>45</v>
      </c>
      <c r="F8343" t="str" cm="1">
        <f t="array" ref="F8343">_xlfn.IFS(Table1[[#This Row],[Age]]&gt;49,"OLD",Table1[[#This Row],[Age]]&gt;29,"MIDDLE AGE",Table1[[#This Row],[Age]]&gt;19,"YOUNG")</f>
        <v>MIDDLE AGE</v>
      </c>
      <c r="G8343" t="s">
        <v>13</v>
      </c>
      <c r="H8343" t="s">
        <v>14</v>
      </c>
      <c r="I8343" t="s">
        <v>38</v>
      </c>
      <c r="J8343" s="4">
        <v>982.29</v>
      </c>
      <c r="K8343">
        <v>5</v>
      </c>
      <c r="L8343" s="4">
        <v>4911.45</v>
      </c>
      <c r="M8343" s="4">
        <f>L8343-J8343</f>
        <v>3929.16</v>
      </c>
      <c r="N8343" s="4">
        <f t="shared" si="260"/>
        <v>196.458</v>
      </c>
      <c r="O8343" s="3">
        <f t="shared" si="261"/>
        <v>80</v>
      </c>
      <c r="P8343"/>
    </row>
    <row r="8344" spans="1:16">
      <c r="A8344">
        <v>9343</v>
      </c>
      <c r="B8344" s="2" t="s">
        <v>1218</v>
      </c>
      <c r="C8344" t="s">
        <v>313</v>
      </c>
      <c r="D8344" t="s">
        <v>12</v>
      </c>
      <c r="E8344">
        <v>36</v>
      </c>
      <c r="F8344" t="str" cm="1">
        <f t="array" ref="F8344">_xlfn.IFS(Table1[[#This Row],[Age]]&gt;49,"OLD",Table1[[#This Row],[Age]]&gt;29,"MIDDLE AGE",Table1[[#This Row],[Age]]&gt;19,"YOUNG")</f>
        <v>MIDDLE AGE</v>
      </c>
      <c r="G8344" t="s">
        <v>25</v>
      </c>
      <c r="H8344" t="s">
        <v>27</v>
      </c>
      <c r="I8344" t="s">
        <v>53</v>
      </c>
      <c r="J8344" s="4">
        <v>890.27</v>
      </c>
      <c r="K8344">
        <v>3</v>
      </c>
      <c r="L8344" s="4">
        <v>2670.81</v>
      </c>
      <c r="M8344" s="4">
        <f>L8344-J8344</f>
        <v>1780.54</v>
      </c>
      <c r="N8344" s="4">
        <f t="shared" si="260"/>
        <v>296.75666666666666</v>
      </c>
      <c r="O8344" s="3">
        <f t="shared" si="261"/>
        <v>66.666666666666657</v>
      </c>
      <c r="P8344"/>
    </row>
    <row r="8345" spans="1:16">
      <c r="A8345">
        <v>9344</v>
      </c>
      <c r="B8345" s="2" t="s">
        <v>1129</v>
      </c>
      <c r="C8345" t="s">
        <v>325</v>
      </c>
      <c r="D8345" t="s">
        <v>17</v>
      </c>
      <c r="E8345">
        <v>37</v>
      </c>
      <c r="F8345" t="str" cm="1">
        <f t="array" ref="F8345">_xlfn.IFS(Table1[[#This Row],[Age]]&gt;49,"OLD",Table1[[#This Row],[Age]]&gt;29,"MIDDLE AGE",Table1[[#This Row],[Age]]&gt;19,"YOUNG")</f>
        <v>MIDDLE AGE</v>
      </c>
      <c r="G8345" t="s">
        <v>13</v>
      </c>
      <c r="H8345" t="s">
        <v>14</v>
      </c>
      <c r="I8345" t="s">
        <v>15</v>
      </c>
      <c r="J8345" s="4">
        <v>203.7</v>
      </c>
      <c r="K8345">
        <v>5</v>
      </c>
      <c r="L8345" s="4">
        <v>1018.5</v>
      </c>
      <c r="M8345" s="4">
        <f>L8345-J8345</f>
        <v>814.8</v>
      </c>
      <c r="N8345" s="4">
        <f t="shared" si="260"/>
        <v>40.739999999999995</v>
      </c>
      <c r="O8345" s="3">
        <f t="shared" si="261"/>
        <v>80</v>
      </c>
      <c r="P8345"/>
    </row>
    <row r="8346" spans="1:16">
      <c r="A8346">
        <v>9345</v>
      </c>
      <c r="B8346" s="2" t="s">
        <v>1304</v>
      </c>
      <c r="C8346" t="s">
        <v>518</v>
      </c>
      <c r="D8346" t="s">
        <v>17</v>
      </c>
      <c r="E8346">
        <v>61</v>
      </c>
      <c r="F8346" t="str" cm="1">
        <f t="array" ref="F8346">_xlfn.IFS(Table1[[#This Row],[Age]]&gt;49,"OLD",Table1[[#This Row],[Age]]&gt;29,"MIDDLE AGE",Table1[[#This Row],[Age]]&gt;19,"YOUNG")</f>
        <v>OLD</v>
      </c>
      <c r="G8346" t="s">
        <v>13</v>
      </c>
      <c r="H8346" t="s">
        <v>40</v>
      </c>
      <c r="I8346" t="s">
        <v>76</v>
      </c>
      <c r="J8346" s="4">
        <v>67.040000000000006</v>
      </c>
      <c r="K8346">
        <v>3</v>
      </c>
      <c r="L8346" s="4">
        <v>201.12</v>
      </c>
      <c r="M8346" s="4">
        <f>L8346-J8346</f>
        <v>134.07999999999998</v>
      </c>
      <c r="N8346" s="4">
        <f t="shared" si="260"/>
        <v>22.346666666666668</v>
      </c>
      <c r="O8346" s="3">
        <f t="shared" si="261"/>
        <v>66.666666666666657</v>
      </c>
      <c r="P8346"/>
    </row>
    <row r="8347" spans="1:16">
      <c r="A8347">
        <v>9346</v>
      </c>
      <c r="B8347" s="2" t="s">
        <v>1047</v>
      </c>
      <c r="C8347" t="s">
        <v>735</v>
      </c>
      <c r="D8347" t="s">
        <v>12</v>
      </c>
      <c r="E8347">
        <v>56</v>
      </c>
      <c r="F8347" t="str" cm="1">
        <f t="array" ref="F8347">_xlfn.IFS(Table1[[#This Row],[Age]]&gt;49,"OLD",Table1[[#This Row],[Age]]&gt;29,"MIDDLE AGE",Table1[[#This Row],[Age]]&gt;19,"YOUNG")</f>
        <v>OLD</v>
      </c>
      <c r="G8347" t="s">
        <v>22</v>
      </c>
      <c r="H8347" t="s">
        <v>40</v>
      </c>
      <c r="I8347" t="s">
        <v>68</v>
      </c>
      <c r="J8347" s="4">
        <v>420.37</v>
      </c>
      <c r="K8347">
        <v>5</v>
      </c>
      <c r="L8347" s="4">
        <v>2101.85</v>
      </c>
      <c r="M8347" s="4">
        <f>L8347-J8347</f>
        <v>1681.48</v>
      </c>
      <c r="N8347" s="4">
        <f t="shared" si="260"/>
        <v>84.073999999999998</v>
      </c>
      <c r="O8347" s="3">
        <f t="shared" si="261"/>
        <v>80</v>
      </c>
      <c r="P8347"/>
    </row>
    <row r="8348" spans="1:16">
      <c r="A8348">
        <v>9347</v>
      </c>
      <c r="B8348" s="2" t="s">
        <v>1236</v>
      </c>
      <c r="C8348" t="s">
        <v>906</v>
      </c>
      <c r="D8348" t="s">
        <v>12</v>
      </c>
      <c r="E8348">
        <v>57</v>
      </c>
      <c r="F8348" t="str" cm="1">
        <f t="array" ref="F8348">_xlfn.IFS(Table1[[#This Row],[Age]]&gt;49,"OLD",Table1[[#This Row],[Age]]&gt;29,"MIDDLE AGE",Table1[[#This Row],[Age]]&gt;19,"YOUNG")</f>
        <v>OLD</v>
      </c>
      <c r="G8348" t="s">
        <v>22</v>
      </c>
      <c r="H8348" t="s">
        <v>40</v>
      </c>
      <c r="I8348" t="s">
        <v>41</v>
      </c>
      <c r="J8348" s="4">
        <v>621.33000000000004</v>
      </c>
      <c r="K8348">
        <v>2</v>
      </c>
      <c r="L8348" s="4">
        <v>1242.6600000000001</v>
      </c>
      <c r="M8348" s="4">
        <f>L8348-J8348</f>
        <v>621.33000000000004</v>
      </c>
      <c r="N8348" s="4">
        <f t="shared" si="260"/>
        <v>310.66500000000002</v>
      </c>
      <c r="O8348" s="3">
        <f t="shared" si="261"/>
        <v>50</v>
      </c>
      <c r="P8348"/>
    </row>
    <row r="8349" spans="1:16">
      <c r="A8349">
        <v>9348</v>
      </c>
      <c r="B8349" s="2" t="s">
        <v>1003</v>
      </c>
      <c r="C8349" t="s">
        <v>511</v>
      </c>
      <c r="D8349" t="s">
        <v>17</v>
      </c>
      <c r="E8349">
        <v>24</v>
      </c>
      <c r="F8349" t="str" cm="1">
        <f t="array" ref="F8349">_xlfn.IFS(Table1[[#This Row],[Age]]&gt;49,"OLD",Table1[[#This Row],[Age]]&gt;29,"MIDDLE AGE",Table1[[#This Row],[Age]]&gt;19,"YOUNG")</f>
        <v>YOUNG</v>
      </c>
      <c r="G8349" t="s">
        <v>25</v>
      </c>
      <c r="H8349" t="s">
        <v>27</v>
      </c>
      <c r="I8349" t="s">
        <v>53</v>
      </c>
      <c r="J8349" s="4">
        <v>646.66999999999996</v>
      </c>
      <c r="K8349">
        <v>1</v>
      </c>
      <c r="L8349" s="4">
        <v>646.66999999999996</v>
      </c>
      <c r="M8349" s="4">
        <f>L8349-J8349</f>
        <v>0</v>
      </c>
      <c r="N8349" s="4">
        <f t="shared" si="260"/>
        <v>646.66999999999996</v>
      </c>
      <c r="O8349" s="3">
        <f t="shared" si="261"/>
        <v>0</v>
      </c>
      <c r="P8349"/>
    </row>
    <row r="8350" spans="1:16">
      <c r="A8350">
        <v>9349</v>
      </c>
      <c r="B8350" s="2" t="s">
        <v>1182</v>
      </c>
      <c r="C8350" t="s">
        <v>553</v>
      </c>
      <c r="D8350" t="s">
        <v>17</v>
      </c>
      <c r="E8350">
        <v>23</v>
      </c>
      <c r="F8350" t="str" cm="1">
        <f t="array" ref="F8350">_xlfn.IFS(Table1[[#This Row],[Age]]&gt;49,"OLD",Table1[[#This Row],[Age]]&gt;29,"MIDDLE AGE",Table1[[#This Row],[Age]]&gt;19,"YOUNG")</f>
        <v>YOUNG</v>
      </c>
      <c r="G8350" t="s">
        <v>18</v>
      </c>
      <c r="H8350" t="s">
        <v>19</v>
      </c>
      <c r="I8350" t="s">
        <v>20</v>
      </c>
      <c r="J8350" s="4">
        <v>274.83999999999997</v>
      </c>
      <c r="K8350">
        <v>3</v>
      </c>
      <c r="L8350" s="4">
        <v>824.52</v>
      </c>
      <c r="M8350" s="4">
        <f>L8350-J8350</f>
        <v>549.68000000000006</v>
      </c>
      <c r="N8350" s="4">
        <f t="shared" si="260"/>
        <v>91.61333333333333</v>
      </c>
      <c r="O8350" s="3">
        <f t="shared" si="261"/>
        <v>66.666666666666671</v>
      </c>
      <c r="P8350"/>
    </row>
    <row r="8351" spans="1:16">
      <c r="A8351">
        <v>9350</v>
      </c>
      <c r="B8351" s="2" t="s">
        <v>1267</v>
      </c>
      <c r="C8351" t="s">
        <v>11</v>
      </c>
      <c r="D8351" t="s">
        <v>17</v>
      </c>
      <c r="E8351">
        <v>42</v>
      </c>
      <c r="F8351" t="str" cm="1">
        <f t="array" ref="F8351">_xlfn.IFS(Table1[[#This Row],[Age]]&gt;49,"OLD",Table1[[#This Row],[Age]]&gt;29,"MIDDLE AGE",Table1[[#This Row],[Age]]&gt;19,"YOUNG")</f>
        <v>MIDDLE AGE</v>
      </c>
      <c r="G8351" t="s">
        <v>18</v>
      </c>
      <c r="H8351" t="s">
        <v>27</v>
      </c>
      <c r="I8351" t="s">
        <v>32</v>
      </c>
      <c r="J8351" s="4">
        <v>861.28</v>
      </c>
      <c r="K8351">
        <v>4</v>
      </c>
      <c r="L8351" s="4">
        <v>3445.12</v>
      </c>
      <c r="M8351" s="4">
        <f>L8351-J8351</f>
        <v>2583.84</v>
      </c>
      <c r="N8351" s="4">
        <f t="shared" si="260"/>
        <v>215.32</v>
      </c>
      <c r="O8351" s="3">
        <f t="shared" si="261"/>
        <v>75.000000000000014</v>
      </c>
      <c r="P8351"/>
    </row>
    <row r="8352" spans="1:16">
      <c r="A8352">
        <v>9351</v>
      </c>
      <c r="B8352" s="2" t="s">
        <v>970</v>
      </c>
      <c r="C8352" t="s">
        <v>916</v>
      </c>
      <c r="D8352" t="s">
        <v>12</v>
      </c>
      <c r="E8352">
        <v>58</v>
      </c>
      <c r="F8352" t="str" cm="1">
        <f t="array" ref="F8352">_xlfn.IFS(Table1[[#This Row],[Age]]&gt;49,"OLD",Table1[[#This Row],[Age]]&gt;29,"MIDDLE AGE",Table1[[#This Row],[Age]]&gt;19,"YOUNG")</f>
        <v>OLD</v>
      </c>
      <c r="G8352" t="s">
        <v>18</v>
      </c>
      <c r="H8352" t="s">
        <v>40</v>
      </c>
      <c r="I8352" t="s">
        <v>74</v>
      </c>
      <c r="J8352" s="4">
        <v>335.95</v>
      </c>
      <c r="K8352">
        <v>1</v>
      </c>
      <c r="L8352" s="4">
        <v>335.95</v>
      </c>
      <c r="M8352" s="4">
        <f>L8352-J8352</f>
        <v>0</v>
      </c>
      <c r="N8352" s="4">
        <f t="shared" si="260"/>
        <v>335.95</v>
      </c>
      <c r="O8352" s="3">
        <f t="shared" si="261"/>
        <v>0</v>
      </c>
      <c r="P8352"/>
    </row>
    <row r="8353" spans="1:16">
      <c r="A8353">
        <v>9352</v>
      </c>
      <c r="B8353" s="2" t="s">
        <v>1157</v>
      </c>
      <c r="C8353" t="s">
        <v>212</v>
      </c>
      <c r="D8353" t="s">
        <v>17</v>
      </c>
      <c r="E8353">
        <v>30</v>
      </c>
      <c r="F8353" t="str" cm="1">
        <f t="array" ref="F8353">_xlfn.IFS(Table1[[#This Row],[Age]]&gt;49,"OLD",Table1[[#This Row],[Age]]&gt;29,"MIDDLE AGE",Table1[[#This Row],[Age]]&gt;19,"YOUNG")</f>
        <v>MIDDLE AGE</v>
      </c>
      <c r="G8353" t="s">
        <v>18</v>
      </c>
      <c r="H8353" t="s">
        <v>40</v>
      </c>
      <c r="I8353" t="s">
        <v>41</v>
      </c>
      <c r="J8353" s="4">
        <v>919.92</v>
      </c>
      <c r="K8353">
        <v>5</v>
      </c>
      <c r="L8353" s="4">
        <v>4599.6000000000004</v>
      </c>
      <c r="M8353" s="4">
        <f>L8353-J8353</f>
        <v>3679.6800000000003</v>
      </c>
      <c r="N8353" s="4">
        <f t="shared" si="260"/>
        <v>183.98399999999998</v>
      </c>
      <c r="O8353" s="3">
        <f t="shared" si="261"/>
        <v>80</v>
      </c>
      <c r="P8353"/>
    </row>
    <row r="8354" spans="1:16">
      <c r="A8354">
        <v>9353</v>
      </c>
      <c r="B8354" s="2" t="s">
        <v>1014</v>
      </c>
      <c r="C8354" t="s">
        <v>677</v>
      </c>
      <c r="D8354" t="s">
        <v>17</v>
      </c>
      <c r="E8354">
        <v>56</v>
      </c>
      <c r="F8354" t="str" cm="1">
        <f t="array" ref="F8354">_xlfn.IFS(Table1[[#This Row],[Age]]&gt;49,"OLD",Table1[[#This Row],[Age]]&gt;29,"MIDDLE AGE",Table1[[#This Row],[Age]]&gt;19,"YOUNG")</f>
        <v>OLD</v>
      </c>
      <c r="G8354" t="s">
        <v>25</v>
      </c>
      <c r="H8354" t="s">
        <v>27</v>
      </c>
      <c r="I8354" t="s">
        <v>46</v>
      </c>
      <c r="J8354" s="4">
        <v>476.89</v>
      </c>
      <c r="K8354">
        <v>1</v>
      </c>
      <c r="L8354" s="4">
        <v>476.89</v>
      </c>
      <c r="M8354" s="4">
        <f>L8354-J8354</f>
        <v>0</v>
      </c>
      <c r="N8354" s="4">
        <f t="shared" si="260"/>
        <v>476.89</v>
      </c>
      <c r="O8354" s="3">
        <f t="shared" si="261"/>
        <v>0</v>
      </c>
      <c r="P8354"/>
    </row>
    <row r="8355" spans="1:16">
      <c r="A8355">
        <v>9354</v>
      </c>
      <c r="B8355" s="2" t="s">
        <v>1118</v>
      </c>
      <c r="C8355" t="s">
        <v>79</v>
      </c>
      <c r="D8355" t="s">
        <v>12</v>
      </c>
      <c r="E8355">
        <v>57</v>
      </c>
      <c r="F8355" t="str" cm="1">
        <f t="array" ref="F8355">_xlfn.IFS(Table1[[#This Row],[Age]]&gt;49,"OLD",Table1[[#This Row],[Age]]&gt;29,"MIDDLE AGE",Table1[[#This Row],[Age]]&gt;19,"YOUNG")</f>
        <v>OLD</v>
      </c>
      <c r="G8355" t="s">
        <v>25</v>
      </c>
      <c r="H8355" t="s">
        <v>19</v>
      </c>
      <c r="I8355" t="s">
        <v>23</v>
      </c>
      <c r="J8355" s="4">
        <v>20.29</v>
      </c>
      <c r="K8355">
        <v>4</v>
      </c>
      <c r="L8355" s="4">
        <v>81.16</v>
      </c>
      <c r="M8355" s="4">
        <f>L8355-J8355</f>
        <v>60.87</v>
      </c>
      <c r="N8355" s="4">
        <f t="shared" si="260"/>
        <v>5.0724999999999998</v>
      </c>
      <c r="O8355" s="3">
        <f t="shared" si="261"/>
        <v>75</v>
      </c>
      <c r="P8355"/>
    </row>
    <row r="8356" spans="1:16">
      <c r="A8356">
        <v>9355</v>
      </c>
      <c r="B8356" s="2" t="s">
        <v>1266</v>
      </c>
      <c r="C8356" t="s">
        <v>84</v>
      </c>
      <c r="D8356" t="s">
        <v>12</v>
      </c>
      <c r="E8356">
        <v>39</v>
      </c>
      <c r="F8356" t="str" cm="1">
        <f t="array" ref="F8356">_xlfn.IFS(Table1[[#This Row],[Age]]&gt;49,"OLD",Table1[[#This Row],[Age]]&gt;29,"MIDDLE AGE",Table1[[#This Row],[Age]]&gt;19,"YOUNG")</f>
        <v>MIDDLE AGE</v>
      </c>
      <c r="G8356" t="s">
        <v>22</v>
      </c>
      <c r="H8356" t="s">
        <v>19</v>
      </c>
      <c r="I8356" t="s">
        <v>80</v>
      </c>
      <c r="J8356" s="4">
        <v>170.42</v>
      </c>
      <c r="K8356">
        <v>4</v>
      </c>
      <c r="L8356" s="4">
        <v>681.68</v>
      </c>
      <c r="M8356" s="4">
        <f>L8356-J8356</f>
        <v>511.26</v>
      </c>
      <c r="N8356" s="4">
        <f t="shared" si="260"/>
        <v>42.604999999999997</v>
      </c>
      <c r="O8356" s="3">
        <f t="shared" si="261"/>
        <v>75</v>
      </c>
      <c r="P8356"/>
    </row>
    <row r="8357" spans="1:16">
      <c r="A8357">
        <v>9356</v>
      </c>
      <c r="B8357" s="2" t="s">
        <v>998</v>
      </c>
      <c r="C8357" t="s">
        <v>21</v>
      </c>
      <c r="D8357" t="s">
        <v>12</v>
      </c>
      <c r="E8357">
        <v>34</v>
      </c>
      <c r="F8357" t="str" cm="1">
        <f t="array" ref="F8357">_xlfn.IFS(Table1[[#This Row],[Age]]&gt;49,"OLD",Table1[[#This Row],[Age]]&gt;29,"MIDDLE AGE",Table1[[#This Row],[Age]]&gt;19,"YOUNG")</f>
        <v>MIDDLE AGE</v>
      </c>
      <c r="G8357" t="s">
        <v>22</v>
      </c>
      <c r="H8357" t="s">
        <v>14</v>
      </c>
      <c r="I8357" t="s">
        <v>48</v>
      </c>
      <c r="J8357" s="4">
        <v>111.3</v>
      </c>
      <c r="K8357">
        <v>5</v>
      </c>
      <c r="L8357" s="4">
        <v>556.5</v>
      </c>
      <c r="M8357" s="4">
        <f>L8357-J8357</f>
        <v>445.2</v>
      </c>
      <c r="N8357" s="4">
        <f t="shared" si="260"/>
        <v>22.259999999999998</v>
      </c>
      <c r="O8357" s="3">
        <f t="shared" si="261"/>
        <v>80</v>
      </c>
      <c r="P8357"/>
    </row>
    <row r="8358" spans="1:16">
      <c r="A8358">
        <v>9357</v>
      </c>
      <c r="B8358" s="2" t="s">
        <v>1154</v>
      </c>
      <c r="C8358" t="s">
        <v>268</v>
      </c>
      <c r="D8358" t="s">
        <v>17</v>
      </c>
      <c r="E8358">
        <v>39</v>
      </c>
      <c r="F8358" t="str" cm="1">
        <f t="array" ref="F8358">_xlfn.IFS(Table1[[#This Row],[Age]]&gt;49,"OLD",Table1[[#This Row],[Age]]&gt;29,"MIDDLE AGE",Table1[[#This Row],[Age]]&gt;19,"YOUNG")</f>
        <v>MIDDLE AGE</v>
      </c>
      <c r="G8358" t="s">
        <v>18</v>
      </c>
      <c r="H8358" t="s">
        <v>35</v>
      </c>
      <c r="I8358" t="s">
        <v>58</v>
      </c>
      <c r="J8358" s="4">
        <v>53.59</v>
      </c>
      <c r="K8358">
        <v>3</v>
      </c>
      <c r="L8358" s="4">
        <v>160.77000000000001</v>
      </c>
      <c r="M8358" s="4">
        <f>L8358-J8358</f>
        <v>107.18</v>
      </c>
      <c r="N8358" s="4">
        <f t="shared" si="260"/>
        <v>17.863333333333333</v>
      </c>
      <c r="O8358" s="3">
        <f t="shared" si="261"/>
        <v>66.666666666666657</v>
      </c>
      <c r="P8358"/>
    </row>
    <row r="8359" spans="1:16">
      <c r="A8359">
        <v>9358</v>
      </c>
      <c r="B8359" s="2" t="s">
        <v>1090</v>
      </c>
      <c r="C8359" t="s">
        <v>852</v>
      </c>
      <c r="D8359" t="s">
        <v>12</v>
      </c>
      <c r="E8359">
        <v>51</v>
      </c>
      <c r="F8359" t="str" cm="1">
        <f t="array" ref="F8359">_xlfn.IFS(Table1[[#This Row],[Age]]&gt;49,"OLD",Table1[[#This Row],[Age]]&gt;29,"MIDDLE AGE",Table1[[#This Row],[Age]]&gt;19,"YOUNG")</f>
        <v>OLD</v>
      </c>
      <c r="G8359" t="s">
        <v>22</v>
      </c>
      <c r="H8359" t="s">
        <v>40</v>
      </c>
      <c r="I8359" t="s">
        <v>74</v>
      </c>
      <c r="J8359" s="4">
        <v>716.88</v>
      </c>
      <c r="K8359">
        <v>3</v>
      </c>
      <c r="L8359" s="4">
        <v>2150.64</v>
      </c>
      <c r="M8359" s="4">
        <f>L8359-J8359</f>
        <v>1433.7599999999998</v>
      </c>
      <c r="N8359" s="4">
        <f t="shared" si="260"/>
        <v>238.96</v>
      </c>
      <c r="O8359" s="3">
        <f t="shared" si="261"/>
        <v>66.666666666666657</v>
      </c>
      <c r="P8359"/>
    </row>
    <row r="8360" spans="1:16">
      <c r="A8360">
        <v>9359</v>
      </c>
      <c r="B8360" s="2" t="s">
        <v>1106</v>
      </c>
      <c r="C8360" t="s">
        <v>548</v>
      </c>
      <c r="D8360" t="s">
        <v>12</v>
      </c>
      <c r="E8360">
        <v>25</v>
      </c>
      <c r="F8360" t="str" cm="1">
        <f t="array" ref="F8360">_xlfn.IFS(Table1[[#This Row],[Age]]&gt;49,"OLD",Table1[[#This Row],[Age]]&gt;29,"MIDDLE AGE",Table1[[#This Row],[Age]]&gt;19,"YOUNG")</f>
        <v>YOUNG</v>
      </c>
      <c r="G8360" t="s">
        <v>25</v>
      </c>
      <c r="H8360" t="s">
        <v>19</v>
      </c>
      <c r="I8360" t="s">
        <v>20</v>
      </c>
      <c r="J8360" s="4">
        <v>200.39</v>
      </c>
      <c r="K8360">
        <v>2</v>
      </c>
      <c r="L8360" s="4">
        <v>400.78</v>
      </c>
      <c r="M8360" s="4">
        <f>L8360-J8360</f>
        <v>200.39</v>
      </c>
      <c r="N8360" s="4">
        <f t="shared" si="260"/>
        <v>100.19499999999999</v>
      </c>
      <c r="O8360" s="3">
        <f t="shared" si="261"/>
        <v>50</v>
      </c>
      <c r="P8360"/>
    </row>
    <row r="8361" spans="1:16">
      <c r="A8361">
        <v>9360</v>
      </c>
      <c r="B8361" s="2" t="s">
        <v>1071</v>
      </c>
      <c r="C8361" t="s">
        <v>568</v>
      </c>
      <c r="D8361" t="s">
        <v>12</v>
      </c>
      <c r="E8361">
        <v>62</v>
      </c>
      <c r="F8361" t="str" cm="1">
        <f t="array" ref="F8361">_xlfn.IFS(Table1[[#This Row],[Age]]&gt;49,"OLD",Table1[[#This Row],[Age]]&gt;29,"MIDDLE AGE",Table1[[#This Row],[Age]]&gt;19,"YOUNG")</f>
        <v>OLD</v>
      </c>
      <c r="G8361" t="s">
        <v>18</v>
      </c>
      <c r="H8361" t="s">
        <v>40</v>
      </c>
      <c r="I8361" t="s">
        <v>41</v>
      </c>
      <c r="J8361" s="4">
        <v>840.23</v>
      </c>
      <c r="K8361">
        <v>4</v>
      </c>
      <c r="L8361" s="4">
        <v>3360.92</v>
      </c>
      <c r="M8361" s="4">
        <f>L8361-J8361</f>
        <v>2520.69</v>
      </c>
      <c r="N8361" s="4">
        <f t="shared" si="260"/>
        <v>210.0575</v>
      </c>
      <c r="O8361" s="3">
        <f t="shared" si="261"/>
        <v>75</v>
      </c>
      <c r="P8361"/>
    </row>
    <row r="8362" spans="1:16">
      <c r="A8362">
        <v>9361</v>
      </c>
      <c r="B8362" s="2" t="s">
        <v>1223</v>
      </c>
      <c r="C8362" t="s">
        <v>820</v>
      </c>
      <c r="D8362" t="s">
        <v>12</v>
      </c>
      <c r="E8362">
        <v>35</v>
      </c>
      <c r="F8362" t="str" cm="1">
        <f t="array" ref="F8362">_xlfn.IFS(Table1[[#This Row],[Age]]&gt;49,"OLD",Table1[[#This Row],[Age]]&gt;29,"MIDDLE AGE",Table1[[#This Row],[Age]]&gt;19,"YOUNG")</f>
        <v>MIDDLE AGE</v>
      </c>
      <c r="G8362" t="s">
        <v>13</v>
      </c>
      <c r="H8362" t="s">
        <v>35</v>
      </c>
      <c r="I8362" t="s">
        <v>36</v>
      </c>
      <c r="J8362" s="4">
        <v>271.82</v>
      </c>
      <c r="K8362">
        <v>2</v>
      </c>
      <c r="L8362" s="4">
        <v>543.64</v>
      </c>
      <c r="M8362" s="4">
        <f>L8362-J8362</f>
        <v>271.82</v>
      </c>
      <c r="N8362" s="4">
        <f t="shared" si="260"/>
        <v>135.91</v>
      </c>
      <c r="O8362" s="3">
        <f t="shared" si="261"/>
        <v>50</v>
      </c>
      <c r="P8362"/>
    </row>
    <row r="8363" spans="1:16">
      <c r="A8363">
        <v>9362</v>
      </c>
      <c r="B8363" s="2" t="s">
        <v>1091</v>
      </c>
      <c r="C8363" t="s">
        <v>404</v>
      </c>
      <c r="D8363" t="s">
        <v>17</v>
      </c>
      <c r="E8363">
        <v>41</v>
      </c>
      <c r="F8363" t="str" cm="1">
        <f t="array" ref="F8363">_xlfn.IFS(Table1[[#This Row],[Age]]&gt;49,"OLD",Table1[[#This Row],[Age]]&gt;29,"MIDDLE AGE",Table1[[#This Row],[Age]]&gt;19,"YOUNG")</f>
        <v>MIDDLE AGE</v>
      </c>
      <c r="G8363" t="s">
        <v>13</v>
      </c>
      <c r="H8363" t="s">
        <v>40</v>
      </c>
      <c r="I8363" t="s">
        <v>74</v>
      </c>
      <c r="J8363" s="4">
        <v>42</v>
      </c>
      <c r="K8363">
        <v>4</v>
      </c>
      <c r="L8363" s="4">
        <v>168</v>
      </c>
      <c r="M8363" s="4">
        <f>L8363-J8363</f>
        <v>126</v>
      </c>
      <c r="N8363" s="4">
        <f t="shared" si="260"/>
        <v>10.5</v>
      </c>
      <c r="O8363" s="3">
        <f t="shared" si="261"/>
        <v>75</v>
      </c>
      <c r="P8363"/>
    </row>
    <row r="8364" spans="1:16">
      <c r="A8364">
        <v>9363</v>
      </c>
      <c r="B8364" s="2" t="s">
        <v>1203</v>
      </c>
      <c r="C8364" t="s">
        <v>239</v>
      </c>
      <c r="D8364" t="s">
        <v>12</v>
      </c>
      <c r="E8364">
        <v>59</v>
      </c>
      <c r="F8364" t="str" cm="1">
        <f t="array" ref="F8364">_xlfn.IFS(Table1[[#This Row],[Age]]&gt;49,"OLD",Table1[[#This Row],[Age]]&gt;29,"MIDDLE AGE",Table1[[#This Row],[Age]]&gt;19,"YOUNG")</f>
        <v>OLD</v>
      </c>
      <c r="G8364" t="s">
        <v>13</v>
      </c>
      <c r="H8364" t="s">
        <v>19</v>
      </c>
      <c r="I8364" t="s">
        <v>80</v>
      </c>
      <c r="J8364" s="4">
        <v>822.47</v>
      </c>
      <c r="K8364">
        <v>2</v>
      </c>
      <c r="L8364" s="4">
        <v>1644.94</v>
      </c>
      <c r="M8364" s="4">
        <f>L8364-J8364</f>
        <v>822.47</v>
      </c>
      <c r="N8364" s="4">
        <f t="shared" si="260"/>
        <v>411.23500000000001</v>
      </c>
      <c r="O8364" s="3">
        <f t="shared" si="261"/>
        <v>50</v>
      </c>
      <c r="P8364"/>
    </row>
    <row r="8365" spans="1:16">
      <c r="A8365">
        <v>9364</v>
      </c>
      <c r="B8365" s="2" t="s">
        <v>1283</v>
      </c>
      <c r="C8365" t="s">
        <v>295</v>
      </c>
      <c r="D8365" t="s">
        <v>17</v>
      </c>
      <c r="E8365">
        <v>19</v>
      </c>
      <c r="F8365" t="e" cm="1">
        <f t="array" ref="F8365">_xlfn.IFS(Table1[[#This Row],[Age]]&gt;49,"OLD",Table1[[#This Row],[Age]]&gt;29,"MIDDLE AGE",Table1[[#This Row],[Age]]&gt;19,"YOUNG")</f>
        <v>#N/A</v>
      </c>
      <c r="G8365" t="s">
        <v>22</v>
      </c>
      <c r="H8365" t="s">
        <v>14</v>
      </c>
      <c r="I8365" t="s">
        <v>43</v>
      </c>
      <c r="J8365" s="4">
        <v>471.48</v>
      </c>
      <c r="K8365">
        <v>3</v>
      </c>
      <c r="L8365" s="4">
        <v>1414.44</v>
      </c>
      <c r="M8365" s="4">
        <f>L8365-J8365</f>
        <v>942.96</v>
      </c>
      <c r="N8365" s="4">
        <f t="shared" si="260"/>
        <v>157.16</v>
      </c>
      <c r="O8365" s="3">
        <f t="shared" si="261"/>
        <v>66.666666666666657</v>
      </c>
      <c r="P8365"/>
    </row>
    <row r="8366" spans="1:16">
      <c r="A8366">
        <v>9365</v>
      </c>
      <c r="B8366" s="2" t="s">
        <v>1143</v>
      </c>
      <c r="C8366" t="s">
        <v>636</v>
      </c>
      <c r="D8366" t="s">
        <v>17</v>
      </c>
      <c r="E8366">
        <v>19</v>
      </c>
      <c r="F8366" t="e" cm="1">
        <f t="array" ref="F8366">_xlfn.IFS(Table1[[#This Row],[Age]]&gt;49,"OLD",Table1[[#This Row],[Age]]&gt;29,"MIDDLE AGE",Table1[[#This Row],[Age]]&gt;19,"YOUNG")</f>
        <v>#N/A</v>
      </c>
      <c r="G8366" t="s">
        <v>18</v>
      </c>
      <c r="H8366" t="s">
        <v>27</v>
      </c>
      <c r="I8366" t="s">
        <v>32</v>
      </c>
      <c r="J8366" s="4">
        <v>603.51</v>
      </c>
      <c r="K8366">
        <v>4</v>
      </c>
      <c r="L8366" s="4">
        <v>2414.04</v>
      </c>
      <c r="M8366" s="4">
        <f>L8366-J8366</f>
        <v>1810.53</v>
      </c>
      <c r="N8366" s="4">
        <f t="shared" si="260"/>
        <v>150.8775</v>
      </c>
      <c r="O8366" s="3">
        <f t="shared" si="261"/>
        <v>75</v>
      </c>
      <c r="P8366"/>
    </row>
    <row r="8367" spans="1:16">
      <c r="A8367">
        <v>9366</v>
      </c>
      <c r="B8367" s="2" t="s">
        <v>1197</v>
      </c>
      <c r="C8367" t="s">
        <v>612</v>
      </c>
      <c r="D8367" t="s">
        <v>17</v>
      </c>
      <c r="E8367">
        <v>44</v>
      </c>
      <c r="F8367" t="str" cm="1">
        <f t="array" ref="F8367">_xlfn.IFS(Table1[[#This Row],[Age]]&gt;49,"OLD",Table1[[#This Row],[Age]]&gt;29,"MIDDLE AGE",Table1[[#This Row],[Age]]&gt;19,"YOUNG")</f>
        <v>MIDDLE AGE</v>
      </c>
      <c r="G8367" t="s">
        <v>13</v>
      </c>
      <c r="H8367" t="s">
        <v>27</v>
      </c>
      <c r="I8367" t="s">
        <v>53</v>
      </c>
      <c r="J8367" s="4">
        <v>342.87</v>
      </c>
      <c r="K8367">
        <v>3</v>
      </c>
      <c r="L8367" s="4">
        <v>1028.6099999999999</v>
      </c>
      <c r="M8367" s="4">
        <f>L8367-J8367</f>
        <v>685.7399999999999</v>
      </c>
      <c r="N8367" s="4">
        <f t="shared" si="260"/>
        <v>114.29</v>
      </c>
      <c r="O8367" s="3">
        <f t="shared" si="261"/>
        <v>66.666666666666657</v>
      </c>
      <c r="P8367"/>
    </row>
    <row r="8368" spans="1:16">
      <c r="A8368">
        <v>9367</v>
      </c>
      <c r="B8368" s="2" t="s">
        <v>1008</v>
      </c>
      <c r="C8368" t="s">
        <v>139</v>
      </c>
      <c r="D8368" t="s">
        <v>12</v>
      </c>
      <c r="E8368">
        <v>31</v>
      </c>
      <c r="F8368" t="str" cm="1">
        <f t="array" ref="F8368">_xlfn.IFS(Table1[[#This Row],[Age]]&gt;49,"OLD",Table1[[#This Row],[Age]]&gt;29,"MIDDLE AGE",Table1[[#This Row],[Age]]&gt;19,"YOUNG")</f>
        <v>MIDDLE AGE</v>
      </c>
      <c r="G8368" t="s">
        <v>18</v>
      </c>
      <c r="H8368" t="s">
        <v>19</v>
      </c>
      <c r="I8368" t="s">
        <v>80</v>
      </c>
      <c r="J8368" s="4">
        <v>55.58</v>
      </c>
      <c r="K8368">
        <v>1</v>
      </c>
      <c r="L8368" s="4">
        <v>55.58</v>
      </c>
      <c r="M8368" s="4">
        <f>L8368-J8368</f>
        <v>0</v>
      </c>
      <c r="N8368" s="4">
        <f t="shared" si="260"/>
        <v>55.58</v>
      </c>
      <c r="O8368" s="3">
        <f t="shared" si="261"/>
        <v>0</v>
      </c>
      <c r="P8368"/>
    </row>
    <row r="8369" spans="1:16">
      <c r="A8369">
        <v>9368</v>
      </c>
      <c r="B8369" s="2" t="s">
        <v>946</v>
      </c>
      <c r="C8369" t="s">
        <v>178</v>
      </c>
      <c r="D8369" t="s">
        <v>17</v>
      </c>
      <c r="E8369">
        <v>56</v>
      </c>
      <c r="F8369" t="str" cm="1">
        <f t="array" ref="F8369">_xlfn.IFS(Table1[[#This Row],[Age]]&gt;49,"OLD",Table1[[#This Row],[Age]]&gt;29,"MIDDLE AGE",Table1[[#This Row],[Age]]&gt;19,"YOUNG")</f>
        <v>OLD</v>
      </c>
      <c r="G8369" t="s">
        <v>25</v>
      </c>
      <c r="H8369" t="s">
        <v>19</v>
      </c>
      <c r="I8369" t="s">
        <v>20</v>
      </c>
      <c r="J8369" s="4">
        <v>376.48</v>
      </c>
      <c r="K8369">
        <v>3</v>
      </c>
      <c r="L8369" s="4">
        <v>1129.44</v>
      </c>
      <c r="M8369" s="4">
        <f>L8369-J8369</f>
        <v>752.96</v>
      </c>
      <c r="N8369" s="4">
        <f t="shared" si="260"/>
        <v>125.49333333333334</v>
      </c>
      <c r="O8369" s="3">
        <f t="shared" si="261"/>
        <v>66.666666666666657</v>
      </c>
      <c r="P8369"/>
    </row>
    <row r="8370" spans="1:16">
      <c r="A8370">
        <v>9369</v>
      </c>
      <c r="B8370" s="2" t="s">
        <v>1066</v>
      </c>
      <c r="C8370" t="s">
        <v>919</v>
      </c>
      <c r="D8370" t="s">
        <v>12</v>
      </c>
      <c r="E8370">
        <v>29</v>
      </c>
      <c r="F8370" t="str" cm="1">
        <f t="array" ref="F8370">_xlfn.IFS(Table1[[#This Row],[Age]]&gt;49,"OLD",Table1[[#This Row],[Age]]&gt;29,"MIDDLE AGE",Table1[[#This Row],[Age]]&gt;19,"YOUNG")</f>
        <v>YOUNG</v>
      </c>
      <c r="G8370" t="s">
        <v>13</v>
      </c>
      <c r="H8370" t="s">
        <v>35</v>
      </c>
      <c r="I8370" t="s">
        <v>63</v>
      </c>
      <c r="J8370" s="4">
        <v>523.1</v>
      </c>
      <c r="K8370">
        <v>4</v>
      </c>
      <c r="L8370" s="4">
        <v>2092.4</v>
      </c>
      <c r="M8370" s="4">
        <f>L8370-J8370</f>
        <v>1569.3000000000002</v>
      </c>
      <c r="N8370" s="4">
        <f t="shared" si="260"/>
        <v>130.77500000000001</v>
      </c>
      <c r="O8370" s="3">
        <f t="shared" si="261"/>
        <v>75</v>
      </c>
      <c r="P8370"/>
    </row>
    <row r="8371" spans="1:16">
      <c r="A8371">
        <v>9370</v>
      </c>
      <c r="B8371" s="2" t="s">
        <v>1245</v>
      </c>
      <c r="C8371" t="s">
        <v>248</v>
      </c>
      <c r="D8371" t="s">
        <v>12</v>
      </c>
      <c r="E8371">
        <v>49</v>
      </c>
      <c r="F8371" t="str" cm="1">
        <f t="array" ref="F8371">_xlfn.IFS(Table1[[#This Row],[Age]]&gt;49,"OLD",Table1[[#This Row],[Age]]&gt;29,"MIDDLE AGE",Table1[[#This Row],[Age]]&gt;19,"YOUNG")</f>
        <v>MIDDLE AGE</v>
      </c>
      <c r="G8371" t="s">
        <v>13</v>
      </c>
      <c r="H8371" t="s">
        <v>40</v>
      </c>
      <c r="I8371" t="s">
        <v>68</v>
      </c>
      <c r="J8371" s="4">
        <v>21.57</v>
      </c>
      <c r="K8371">
        <v>1</v>
      </c>
      <c r="L8371" s="4">
        <v>21.57</v>
      </c>
      <c r="M8371" s="4">
        <f>L8371-J8371</f>
        <v>0</v>
      </c>
      <c r="N8371" s="4">
        <f t="shared" si="260"/>
        <v>21.57</v>
      </c>
      <c r="O8371" s="3">
        <f t="shared" si="261"/>
        <v>0</v>
      </c>
      <c r="P8371"/>
    </row>
    <row r="8372" spans="1:16">
      <c r="A8372">
        <v>9371</v>
      </c>
      <c r="B8372" s="2" t="s">
        <v>1018</v>
      </c>
      <c r="C8372" t="s">
        <v>148</v>
      </c>
      <c r="D8372" t="s">
        <v>12</v>
      </c>
      <c r="E8372">
        <v>45</v>
      </c>
      <c r="F8372" t="str" cm="1">
        <f t="array" ref="F8372">_xlfn.IFS(Table1[[#This Row],[Age]]&gt;49,"OLD",Table1[[#This Row],[Age]]&gt;29,"MIDDLE AGE",Table1[[#This Row],[Age]]&gt;19,"YOUNG")</f>
        <v>MIDDLE AGE</v>
      </c>
      <c r="G8372" t="s">
        <v>13</v>
      </c>
      <c r="H8372" t="s">
        <v>35</v>
      </c>
      <c r="I8372" t="s">
        <v>58</v>
      </c>
      <c r="J8372" s="4">
        <v>578.54999999999995</v>
      </c>
      <c r="K8372">
        <v>2</v>
      </c>
      <c r="L8372" s="4">
        <v>1157.0999999999999</v>
      </c>
      <c r="M8372" s="4">
        <f>L8372-J8372</f>
        <v>578.54999999999995</v>
      </c>
      <c r="N8372" s="4">
        <f t="shared" si="260"/>
        <v>289.27499999999998</v>
      </c>
      <c r="O8372" s="3">
        <f t="shared" si="261"/>
        <v>50</v>
      </c>
      <c r="P8372"/>
    </row>
    <row r="8373" spans="1:16">
      <c r="A8373">
        <v>9372</v>
      </c>
      <c r="B8373" s="2" t="s">
        <v>1132</v>
      </c>
      <c r="C8373" t="s">
        <v>550</v>
      </c>
      <c r="D8373" t="s">
        <v>17</v>
      </c>
      <c r="E8373">
        <v>45</v>
      </c>
      <c r="F8373" t="str" cm="1">
        <f t="array" ref="F8373">_xlfn.IFS(Table1[[#This Row],[Age]]&gt;49,"OLD",Table1[[#This Row],[Age]]&gt;29,"MIDDLE AGE",Table1[[#This Row],[Age]]&gt;19,"YOUNG")</f>
        <v>MIDDLE AGE</v>
      </c>
      <c r="G8373" t="s">
        <v>25</v>
      </c>
      <c r="H8373" t="s">
        <v>27</v>
      </c>
      <c r="I8373" t="s">
        <v>28</v>
      </c>
      <c r="J8373" s="4">
        <v>894.11</v>
      </c>
      <c r="K8373">
        <v>5</v>
      </c>
      <c r="L8373" s="4">
        <v>4470.55</v>
      </c>
      <c r="M8373" s="4">
        <f>L8373-J8373</f>
        <v>3576.44</v>
      </c>
      <c r="N8373" s="4">
        <f t="shared" si="260"/>
        <v>178.822</v>
      </c>
      <c r="O8373" s="3">
        <f t="shared" si="261"/>
        <v>80</v>
      </c>
      <c r="P8373"/>
    </row>
    <row r="8374" spans="1:16">
      <c r="A8374">
        <v>9373</v>
      </c>
      <c r="B8374" s="2" t="s">
        <v>1010</v>
      </c>
      <c r="C8374" t="s">
        <v>229</v>
      </c>
      <c r="D8374" t="s">
        <v>12</v>
      </c>
      <c r="E8374">
        <v>63</v>
      </c>
      <c r="F8374" t="str" cm="1">
        <f t="array" ref="F8374">_xlfn.IFS(Table1[[#This Row],[Age]]&gt;49,"OLD",Table1[[#This Row],[Age]]&gt;29,"MIDDLE AGE",Table1[[#This Row],[Age]]&gt;19,"YOUNG")</f>
        <v>OLD</v>
      </c>
      <c r="G8374" t="s">
        <v>18</v>
      </c>
      <c r="H8374" t="s">
        <v>40</v>
      </c>
      <c r="I8374" t="s">
        <v>68</v>
      </c>
      <c r="J8374" s="4">
        <v>225.66</v>
      </c>
      <c r="K8374">
        <v>4</v>
      </c>
      <c r="L8374" s="4">
        <v>902.64</v>
      </c>
      <c r="M8374" s="4">
        <f>L8374-J8374</f>
        <v>676.98</v>
      </c>
      <c r="N8374" s="4">
        <f t="shared" si="260"/>
        <v>56.414999999999999</v>
      </c>
      <c r="O8374" s="3">
        <f t="shared" si="261"/>
        <v>75</v>
      </c>
      <c r="P8374"/>
    </row>
    <row r="8375" spans="1:16">
      <c r="A8375">
        <v>9374</v>
      </c>
      <c r="B8375" s="2" t="s">
        <v>1293</v>
      </c>
      <c r="C8375" t="s">
        <v>405</v>
      </c>
      <c r="D8375" t="s">
        <v>12</v>
      </c>
      <c r="E8375">
        <v>42</v>
      </c>
      <c r="F8375" t="str" cm="1">
        <f t="array" ref="F8375">_xlfn.IFS(Table1[[#This Row],[Age]]&gt;49,"OLD",Table1[[#This Row],[Age]]&gt;29,"MIDDLE AGE",Table1[[#This Row],[Age]]&gt;19,"YOUNG")</f>
        <v>MIDDLE AGE</v>
      </c>
      <c r="G8375" t="s">
        <v>13</v>
      </c>
      <c r="H8375" t="s">
        <v>35</v>
      </c>
      <c r="I8375" t="s">
        <v>64</v>
      </c>
      <c r="J8375" s="4">
        <v>927.5</v>
      </c>
      <c r="K8375">
        <v>5</v>
      </c>
      <c r="L8375" s="4">
        <v>4637.5</v>
      </c>
      <c r="M8375" s="4">
        <f>L8375-J8375</f>
        <v>3710</v>
      </c>
      <c r="N8375" s="4">
        <f t="shared" si="260"/>
        <v>185.5</v>
      </c>
      <c r="O8375" s="3">
        <f t="shared" si="261"/>
        <v>80</v>
      </c>
      <c r="P8375"/>
    </row>
    <row r="8376" spans="1:16">
      <c r="A8376">
        <v>9375</v>
      </c>
      <c r="B8376" s="2" t="s">
        <v>952</v>
      </c>
      <c r="C8376" t="s">
        <v>766</v>
      </c>
      <c r="D8376" t="s">
        <v>12</v>
      </c>
      <c r="E8376">
        <v>21</v>
      </c>
      <c r="F8376" t="str" cm="1">
        <f t="array" ref="F8376">_xlfn.IFS(Table1[[#This Row],[Age]]&gt;49,"OLD",Table1[[#This Row],[Age]]&gt;29,"MIDDLE AGE",Table1[[#This Row],[Age]]&gt;19,"YOUNG")</f>
        <v>YOUNG</v>
      </c>
      <c r="G8376" t="s">
        <v>13</v>
      </c>
      <c r="H8376" t="s">
        <v>27</v>
      </c>
      <c r="I8376" t="s">
        <v>46</v>
      </c>
      <c r="J8376" s="4">
        <v>106.63</v>
      </c>
      <c r="K8376">
        <v>5</v>
      </c>
      <c r="L8376" s="4">
        <v>533.15</v>
      </c>
      <c r="M8376" s="4">
        <f>L8376-J8376</f>
        <v>426.52</v>
      </c>
      <c r="N8376" s="4">
        <f t="shared" si="260"/>
        <v>21.326000000000001</v>
      </c>
      <c r="O8376" s="3">
        <f t="shared" si="261"/>
        <v>80</v>
      </c>
      <c r="P8376"/>
    </row>
    <row r="8377" spans="1:16">
      <c r="A8377">
        <v>9376</v>
      </c>
      <c r="B8377" s="2" t="s">
        <v>1006</v>
      </c>
      <c r="C8377" t="s">
        <v>747</v>
      </c>
      <c r="D8377" t="s">
        <v>17</v>
      </c>
      <c r="E8377">
        <v>43</v>
      </c>
      <c r="F8377" t="str" cm="1">
        <f t="array" ref="F8377">_xlfn.IFS(Table1[[#This Row],[Age]]&gt;49,"OLD",Table1[[#This Row],[Age]]&gt;29,"MIDDLE AGE",Table1[[#This Row],[Age]]&gt;19,"YOUNG")</f>
        <v>MIDDLE AGE</v>
      </c>
      <c r="G8377" t="s">
        <v>18</v>
      </c>
      <c r="H8377" t="s">
        <v>40</v>
      </c>
      <c r="I8377" t="s">
        <v>68</v>
      </c>
      <c r="J8377" s="4">
        <v>827.18</v>
      </c>
      <c r="K8377">
        <v>1</v>
      </c>
      <c r="L8377" s="4">
        <v>827.18</v>
      </c>
      <c r="M8377" s="4">
        <f>L8377-J8377</f>
        <v>0</v>
      </c>
      <c r="N8377" s="4">
        <f t="shared" si="260"/>
        <v>827.18</v>
      </c>
      <c r="O8377" s="3">
        <f t="shared" si="261"/>
        <v>0</v>
      </c>
      <c r="P8377"/>
    </row>
    <row r="8378" spans="1:16">
      <c r="A8378">
        <v>9377</v>
      </c>
      <c r="B8378" s="2" t="s">
        <v>1017</v>
      </c>
      <c r="C8378" t="s">
        <v>256</v>
      </c>
      <c r="D8378" t="s">
        <v>17</v>
      </c>
      <c r="E8378">
        <v>53</v>
      </c>
      <c r="F8378" t="str" cm="1">
        <f t="array" ref="F8378">_xlfn.IFS(Table1[[#This Row],[Age]]&gt;49,"OLD",Table1[[#This Row],[Age]]&gt;29,"MIDDLE AGE",Table1[[#This Row],[Age]]&gt;19,"YOUNG")</f>
        <v>OLD</v>
      </c>
      <c r="G8378" t="s">
        <v>22</v>
      </c>
      <c r="H8378" t="s">
        <v>14</v>
      </c>
      <c r="I8378" t="s">
        <v>48</v>
      </c>
      <c r="J8378" s="4">
        <v>841.92</v>
      </c>
      <c r="K8378">
        <v>2</v>
      </c>
      <c r="L8378" s="4">
        <v>1683.84</v>
      </c>
      <c r="M8378" s="4">
        <f>L8378-J8378</f>
        <v>841.92</v>
      </c>
      <c r="N8378" s="4">
        <f t="shared" si="260"/>
        <v>420.96</v>
      </c>
      <c r="O8378" s="3">
        <f t="shared" si="261"/>
        <v>50</v>
      </c>
      <c r="P8378"/>
    </row>
    <row r="8379" spans="1:16">
      <c r="A8379">
        <v>9378</v>
      </c>
      <c r="B8379" s="2" t="s">
        <v>1136</v>
      </c>
      <c r="C8379" t="s">
        <v>802</v>
      </c>
      <c r="D8379" t="s">
        <v>17</v>
      </c>
      <c r="E8379">
        <v>20</v>
      </c>
      <c r="F8379" t="str" cm="1">
        <f t="array" ref="F8379">_xlfn.IFS(Table1[[#This Row],[Age]]&gt;49,"OLD",Table1[[#This Row],[Age]]&gt;29,"MIDDLE AGE",Table1[[#This Row],[Age]]&gt;19,"YOUNG")</f>
        <v>YOUNG</v>
      </c>
      <c r="G8379" t="s">
        <v>22</v>
      </c>
      <c r="H8379" t="s">
        <v>14</v>
      </c>
      <c r="I8379" t="s">
        <v>38</v>
      </c>
      <c r="J8379" s="4">
        <v>265.18</v>
      </c>
      <c r="K8379">
        <v>3</v>
      </c>
      <c r="L8379" s="4">
        <v>795.54</v>
      </c>
      <c r="M8379" s="4">
        <f>L8379-J8379</f>
        <v>530.3599999999999</v>
      </c>
      <c r="N8379" s="4">
        <f t="shared" si="260"/>
        <v>88.393333333333331</v>
      </c>
      <c r="O8379" s="3">
        <f t="shared" si="261"/>
        <v>66.666666666666657</v>
      </c>
      <c r="P8379"/>
    </row>
    <row r="8380" spans="1:16">
      <c r="A8380">
        <v>9379</v>
      </c>
      <c r="B8380" s="2" t="s">
        <v>1138</v>
      </c>
      <c r="C8380" t="s">
        <v>249</v>
      </c>
      <c r="D8380" t="s">
        <v>12</v>
      </c>
      <c r="E8380">
        <v>18</v>
      </c>
      <c r="F8380" t="e" cm="1">
        <f t="array" ref="F8380">_xlfn.IFS(Table1[[#This Row],[Age]]&gt;49,"OLD",Table1[[#This Row],[Age]]&gt;29,"MIDDLE AGE",Table1[[#This Row],[Age]]&gt;19,"YOUNG")</f>
        <v>#N/A</v>
      </c>
      <c r="G8380" t="s">
        <v>13</v>
      </c>
      <c r="H8380" t="s">
        <v>35</v>
      </c>
      <c r="I8380" t="s">
        <v>64</v>
      </c>
      <c r="J8380" s="4">
        <v>958.26</v>
      </c>
      <c r="K8380">
        <v>1</v>
      </c>
      <c r="L8380" s="4">
        <v>958.26</v>
      </c>
      <c r="M8380" s="4">
        <f>L8380-J8380</f>
        <v>0</v>
      </c>
      <c r="N8380" s="4">
        <f t="shared" si="260"/>
        <v>958.26</v>
      </c>
      <c r="O8380" s="3">
        <f t="shared" si="261"/>
        <v>0</v>
      </c>
      <c r="P8380"/>
    </row>
    <row r="8381" spans="1:16">
      <c r="A8381">
        <v>9380</v>
      </c>
      <c r="B8381" s="2" t="s">
        <v>1074</v>
      </c>
      <c r="C8381" t="s">
        <v>922</v>
      </c>
      <c r="D8381" t="s">
        <v>17</v>
      </c>
      <c r="E8381">
        <v>34</v>
      </c>
      <c r="F8381" t="str" cm="1">
        <f t="array" ref="F8381">_xlfn.IFS(Table1[[#This Row],[Age]]&gt;49,"OLD",Table1[[#This Row],[Age]]&gt;29,"MIDDLE AGE",Table1[[#This Row],[Age]]&gt;19,"YOUNG")</f>
        <v>MIDDLE AGE</v>
      </c>
      <c r="G8381" t="s">
        <v>13</v>
      </c>
      <c r="H8381" t="s">
        <v>19</v>
      </c>
      <c r="I8381" t="s">
        <v>23</v>
      </c>
      <c r="J8381" s="4">
        <v>422.43</v>
      </c>
      <c r="K8381">
        <v>2</v>
      </c>
      <c r="L8381" s="4">
        <v>844.86</v>
      </c>
      <c r="M8381" s="4">
        <f>L8381-J8381</f>
        <v>422.43</v>
      </c>
      <c r="N8381" s="4">
        <f t="shared" si="260"/>
        <v>211.215</v>
      </c>
      <c r="O8381" s="3">
        <f t="shared" si="261"/>
        <v>50</v>
      </c>
      <c r="P8381"/>
    </row>
    <row r="8382" spans="1:16">
      <c r="A8382">
        <v>9381</v>
      </c>
      <c r="B8382" s="2" t="s">
        <v>1096</v>
      </c>
      <c r="C8382" t="s">
        <v>536</v>
      </c>
      <c r="D8382" t="s">
        <v>12</v>
      </c>
      <c r="E8382">
        <v>24</v>
      </c>
      <c r="F8382" t="str" cm="1">
        <f t="array" ref="F8382">_xlfn.IFS(Table1[[#This Row],[Age]]&gt;49,"OLD",Table1[[#This Row],[Age]]&gt;29,"MIDDLE AGE",Table1[[#This Row],[Age]]&gt;19,"YOUNG")</f>
        <v>YOUNG</v>
      </c>
      <c r="G8382" t="s">
        <v>22</v>
      </c>
      <c r="H8382" t="s">
        <v>40</v>
      </c>
      <c r="I8382" t="s">
        <v>76</v>
      </c>
      <c r="J8382" s="4">
        <v>149.84</v>
      </c>
      <c r="K8382">
        <v>3</v>
      </c>
      <c r="L8382" s="4">
        <v>449.52</v>
      </c>
      <c r="M8382" s="4">
        <f>L8382-J8382</f>
        <v>299.67999999999995</v>
      </c>
      <c r="N8382" s="4">
        <f t="shared" si="260"/>
        <v>49.946666666666665</v>
      </c>
      <c r="O8382" s="3">
        <f t="shared" si="261"/>
        <v>66.666666666666657</v>
      </c>
      <c r="P8382"/>
    </row>
    <row r="8383" spans="1:16">
      <c r="A8383">
        <v>9382</v>
      </c>
      <c r="B8383" s="2" t="s">
        <v>1151</v>
      </c>
      <c r="C8383" t="s">
        <v>776</v>
      </c>
      <c r="D8383" t="s">
        <v>12</v>
      </c>
      <c r="E8383">
        <v>22</v>
      </c>
      <c r="F8383" t="str" cm="1">
        <f t="array" ref="F8383">_xlfn.IFS(Table1[[#This Row],[Age]]&gt;49,"OLD",Table1[[#This Row],[Age]]&gt;29,"MIDDLE AGE",Table1[[#This Row],[Age]]&gt;19,"YOUNG")</f>
        <v>YOUNG</v>
      </c>
      <c r="G8383" t="s">
        <v>22</v>
      </c>
      <c r="H8383" t="s">
        <v>35</v>
      </c>
      <c r="I8383" t="s">
        <v>63</v>
      </c>
      <c r="J8383" s="4">
        <v>595.79999999999995</v>
      </c>
      <c r="K8383">
        <v>3</v>
      </c>
      <c r="L8383" s="4">
        <v>1787.4</v>
      </c>
      <c r="M8383" s="4">
        <f>L8383-J8383</f>
        <v>1191.6000000000001</v>
      </c>
      <c r="N8383" s="4">
        <f t="shared" si="260"/>
        <v>198.6</v>
      </c>
      <c r="O8383" s="3">
        <f t="shared" si="261"/>
        <v>66.666666666666671</v>
      </c>
      <c r="P8383"/>
    </row>
    <row r="8384" spans="1:16">
      <c r="A8384">
        <v>9383</v>
      </c>
      <c r="B8384" s="2" t="s">
        <v>974</v>
      </c>
      <c r="C8384" t="s">
        <v>70</v>
      </c>
      <c r="D8384" t="s">
        <v>17</v>
      </c>
      <c r="E8384">
        <v>36</v>
      </c>
      <c r="F8384" t="str" cm="1">
        <f t="array" ref="F8384">_xlfn.IFS(Table1[[#This Row],[Age]]&gt;49,"OLD",Table1[[#This Row],[Age]]&gt;29,"MIDDLE AGE",Table1[[#This Row],[Age]]&gt;19,"YOUNG")</f>
        <v>MIDDLE AGE</v>
      </c>
      <c r="G8384" t="s">
        <v>13</v>
      </c>
      <c r="H8384" t="s">
        <v>19</v>
      </c>
      <c r="I8384" t="s">
        <v>80</v>
      </c>
      <c r="J8384" s="4">
        <v>996.65</v>
      </c>
      <c r="K8384">
        <v>2</v>
      </c>
      <c r="L8384" s="4">
        <v>1993.3</v>
      </c>
      <c r="M8384" s="4">
        <f>L8384-J8384</f>
        <v>996.65</v>
      </c>
      <c r="N8384" s="4">
        <f t="shared" si="260"/>
        <v>498.32499999999999</v>
      </c>
      <c r="O8384" s="3">
        <f t="shared" si="261"/>
        <v>50</v>
      </c>
      <c r="P8384"/>
    </row>
    <row r="8385" spans="1:16">
      <c r="A8385">
        <v>9384</v>
      </c>
      <c r="B8385" s="2" t="s">
        <v>1135</v>
      </c>
      <c r="C8385" t="s">
        <v>544</v>
      </c>
      <c r="D8385" t="s">
        <v>12</v>
      </c>
      <c r="E8385">
        <v>56</v>
      </c>
      <c r="F8385" t="str" cm="1">
        <f t="array" ref="F8385">_xlfn.IFS(Table1[[#This Row],[Age]]&gt;49,"OLD",Table1[[#This Row],[Age]]&gt;29,"MIDDLE AGE",Table1[[#This Row],[Age]]&gt;19,"YOUNG")</f>
        <v>OLD</v>
      </c>
      <c r="G8385" t="s">
        <v>18</v>
      </c>
      <c r="H8385" t="s">
        <v>19</v>
      </c>
      <c r="I8385" t="s">
        <v>20</v>
      </c>
      <c r="J8385" s="4">
        <v>900.3</v>
      </c>
      <c r="K8385">
        <v>3</v>
      </c>
      <c r="L8385" s="4">
        <v>2700.9</v>
      </c>
      <c r="M8385" s="4">
        <f>L8385-J8385</f>
        <v>1800.6000000000001</v>
      </c>
      <c r="N8385" s="4">
        <f t="shared" si="260"/>
        <v>300.09999999999997</v>
      </c>
      <c r="O8385" s="3">
        <f t="shared" si="261"/>
        <v>66.666666666666671</v>
      </c>
      <c r="P8385"/>
    </row>
    <row r="8386" spans="1:16">
      <c r="A8386">
        <v>9385</v>
      </c>
      <c r="B8386" s="2" t="s">
        <v>1182</v>
      </c>
      <c r="C8386" t="s">
        <v>42</v>
      </c>
      <c r="D8386" t="s">
        <v>17</v>
      </c>
      <c r="E8386">
        <v>63</v>
      </c>
      <c r="F8386" t="str" cm="1">
        <f t="array" ref="F8386">_xlfn.IFS(Table1[[#This Row],[Age]]&gt;49,"OLD",Table1[[#This Row],[Age]]&gt;29,"MIDDLE AGE",Table1[[#This Row],[Age]]&gt;19,"YOUNG")</f>
        <v>OLD</v>
      </c>
      <c r="G8386" t="s">
        <v>22</v>
      </c>
      <c r="H8386" t="s">
        <v>40</v>
      </c>
      <c r="I8386" t="s">
        <v>68</v>
      </c>
      <c r="J8386" s="4">
        <v>285.82</v>
      </c>
      <c r="K8386">
        <v>4</v>
      </c>
      <c r="L8386" s="4">
        <v>1143.28</v>
      </c>
      <c r="M8386" s="4">
        <f>L8386-J8386</f>
        <v>857.46</v>
      </c>
      <c r="N8386" s="4">
        <f t="shared" si="260"/>
        <v>71.454999999999998</v>
      </c>
      <c r="O8386" s="3">
        <f t="shared" si="261"/>
        <v>75</v>
      </c>
      <c r="P8386"/>
    </row>
    <row r="8387" spans="1:16">
      <c r="A8387">
        <v>9386</v>
      </c>
      <c r="B8387" s="2" t="s">
        <v>1131</v>
      </c>
      <c r="C8387" t="s">
        <v>689</v>
      </c>
      <c r="D8387" t="s">
        <v>12</v>
      </c>
      <c r="E8387">
        <v>51</v>
      </c>
      <c r="F8387" t="str" cm="1">
        <f t="array" ref="F8387">_xlfn.IFS(Table1[[#This Row],[Age]]&gt;49,"OLD",Table1[[#This Row],[Age]]&gt;29,"MIDDLE AGE",Table1[[#This Row],[Age]]&gt;19,"YOUNG")</f>
        <v>OLD</v>
      </c>
      <c r="G8387" t="s">
        <v>13</v>
      </c>
      <c r="H8387" t="s">
        <v>40</v>
      </c>
      <c r="I8387" t="s">
        <v>41</v>
      </c>
      <c r="J8387" s="4">
        <v>581.22</v>
      </c>
      <c r="K8387">
        <v>4</v>
      </c>
      <c r="L8387" s="4">
        <v>2324.88</v>
      </c>
      <c r="M8387" s="4">
        <f>L8387-J8387</f>
        <v>1743.66</v>
      </c>
      <c r="N8387" s="4">
        <f t="shared" ref="N8387:N8450" si="262">J8387/K8387</f>
        <v>145.30500000000001</v>
      </c>
      <c r="O8387" s="3">
        <f t="shared" ref="O8387:O8450" si="263">M8387/L8387*100</f>
        <v>75</v>
      </c>
      <c r="P8387"/>
    </row>
    <row r="8388" spans="1:16">
      <c r="A8388">
        <v>9387</v>
      </c>
      <c r="B8388" s="2" t="s">
        <v>1156</v>
      </c>
      <c r="C8388" t="s">
        <v>100</v>
      </c>
      <c r="D8388" t="s">
        <v>17</v>
      </c>
      <c r="E8388">
        <v>52</v>
      </c>
      <c r="F8388" t="str" cm="1">
        <f t="array" ref="F8388">_xlfn.IFS(Table1[[#This Row],[Age]]&gt;49,"OLD",Table1[[#This Row],[Age]]&gt;29,"MIDDLE AGE",Table1[[#This Row],[Age]]&gt;19,"YOUNG")</f>
        <v>OLD</v>
      </c>
      <c r="G8388" t="s">
        <v>25</v>
      </c>
      <c r="H8388" t="s">
        <v>19</v>
      </c>
      <c r="I8388" t="s">
        <v>20</v>
      </c>
      <c r="J8388" s="4">
        <v>124.21</v>
      </c>
      <c r="K8388">
        <v>1</v>
      </c>
      <c r="L8388" s="4">
        <v>124.21</v>
      </c>
      <c r="M8388" s="4">
        <f>L8388-J8388</f>
        <v>0</v>
      </c>
      <c r="N8388" s="4">
        <f t="shared" si="262"/>
        <v>124.21</v>
      </c>
      <c r="O8388" s="3">
        <f t="shared" si="263"/>
        <v>0</v>
      </c>
      <c r="P8388"/>
    </row>
    <row r="8389" spans="1:16">
      <c r="A8389">
        <v>9388</v>
      </c>
      <c r="B8389" s="2" t="s">
        <v>1131</v>
      </c>
      <c r="C8389" t="s">
        <v>84</v>
      </c>
      <c r="D8389" t="s">
        <v>12</v>
      </c>
      <c r="E8389">
        <v>33</v>
      </c>
      <c r="F8389" t="str" cm="1">
        <f t="array" ref="F8389">_xlfn.IFS(Table1[[#This Row],[Age]]&gt;49,"OLD",Table1[[#This Row],[Age]]&gt;29,"MIDDLE AGE",Table1[[#This Row],[Age]]&gt;19,"YOUNG")</f>
        <v>MIDDLE AGE</v>
      </c>
      <c r="G8389" t="s">
        <v>18</v>
      </c>
      <c r="H8389" t="s">
        <v>27</v>
      </c>
      <c r="I8389" t="s">
        <v>28</v>
      </c>
      <c r="J8389" s="4">
        <v>467.23</v>
      </c>
      <c r="K8389">
        <v>3</v>
      </c>
      <c r="L8389" s="4">
        <v>1401.69</v>
      </c>
      <c r="M8389" s="4">
        <f>L8389-J8389</f>
        <v>934.46</v>
      </c>
      <c r="N8389" s="4">
        <f t="shared" si="262"/>
        <v>155.74333333333334</v>
      </c>
      <c r="O8389" s="3">
        <f t="shared" si="263"/>
        <v>66.666666666666657</v>
      </c>
      <c r="P8389"/>
    </row>
    <row r="8390" spans="1:16">
      <c r="A8390">
        <v>9389</v>
      </c>
      <c r="B8390" s="2" t="s">
        <v>972</v>
      </c>
      <c r="C8390" t="s">
        <v>407</v>
      </c>
      <c r="D8390" t="s">
        <v>12</v>
      </c>
      <c r="E8390">
        <v>57</v>
      </c>
      <c r="F8390" t="str" cm="1">
        <f t="array" ref="F8390">_xlfn.IFS(Table1[[#This Row],[Age]]&gt;49,"OLD",Table1[[#This Row],[Age]]&gt;29,"MIDDLE AGE",Table1[[#This Row],[Age]]&gt;19,"YOUNG")</f>
        <v>OLD</v>
      </c>
      <c r="G8390" t="s">
        <v>13</v>
      </c>
      <c r="H8390" t="s">
        <v>35</v>
      </c>
      <c r="I8390" t="s">
        <v>58</v>
      </c>
      <c r="J8390" s="4">
        <v>527.84</v>
      </c>
      <c r="K8390">
        <v>3</v>
      </c>
      <c r="L8390" s="4">
        <v>1583.52</v>
      </c>
      <c r="M8390" s="4">
        <f>L8390-J8390</f>
        <v>1055.6799999999998</v>
      </c>
      <c r="N8390" s="4">
        <f t="shared" si="262"/>
        <v>175.94666666666669</v>
      </c>
      <c r="O8390" s="3">
        <f t="shared" si="263"/>
        <v>66.666666666666657</v>
      </c>
      <c r="P8390"/>
    </row>
    <row r="8391" spans="1:16">
      <c r="A8391">
        <v>9390</v>
      </c>
      <c r="B8391" s="2" t="s">
        <v>1216</v>
      </c>
      <c r="C8391" t="s">
        <v>201</v>
      </c>
      <c r="D8391" t="s">
        <v>12</v>
      </c>
      <c r="E8391">
        <v>64</v>
      </c>
      <c r="F8391" t="str" cm="1">
        <f t="array" ref="F8391">_xlfn.IFS(Table1[[#This Row],[Age]]&gt;49,"OLD",Table1[[#This Row],[Age]]&gt;29,"MIDDLE AGE",Table1[[#This Row],[Age]]&gt;19,"YOUNG")</f>
        <v>OLD</v>
      </c>
      <c r="G8391" t="s">
        <v>25</v>
      </c>
      <c r="H8391" t="s">
        <v>40</v>
      </c>
      <c r="I8391" t="s">
        <v>76</v>
      </c>
      <c r="J8391" s="4">
        <v>322.13</v>
      </c>
      <c r="K8391">
        <v>2</v>
      </c>
      <c r="L8391" s="4">
        <v>644.26</v>
      </c>
      <c r="M8391" s="4">
        <f>L8391-J8391</f>
        <v>322.13</v>
      </c>
      <c r="N8391" s="4">
        <f t="shared" si="262"/>
        <v>161.065</v>
      </c>
      <c r="O8391" s="3">
        <f t="shared" si="263"/>
        <v>50</v>
      </c>
      <c r="P8391"/>
    </row>
    <row r="8392" spans="1:16">
      <c r="A8392">
        <v>9391</v>
      </c>
      <c r="B8392" s="2" t="s">
        <v>1010</v>
      </c>
      <c r="C8392" t="s">
        <v>732</v>
      </c>
      <c r="D8392" t="s">
        <v>12</v>
      </c>
      <c r="E8392">
        <v>56</v>
      </c>
      <c r="F8392" t="str" cm="1">
        <f t="array" ref="F8392">_xlfn.IFS(Table1[[#This Row],[Age]]&gt;49,"OLD",Table1[[#This Row],[Age]]&gt;29,"MIDDLE AGE",Table1[[#This Row],[Age]]&gt;19,"YOUNG")</f>
        <v>OLD</v>
      </c>
      <c r="G8392" t="s">
        <v>22</v>
      </c>
      <c r="H8392" t="s">
        <v>19</v>
      </c>
      <c r="I8392" t="s">
        <v>23</v>
      </c>
      <c r="J8392" s="4">
        <v>489.35</v>
      </c>
      <c r="K8392">
        <v>4</v>
      </c>
      <c r="L8392" s="4">
        <v>1957.4</v>
      </c>
      <c r="M8392" s="4">
        <f>L8392-J8392</f>
        <v>1468.0500000000002</v>
      </c>
      <c r="N8392" s="4">
        <f t="shared" si="262"/>
        <v>122.33750000000001</v>
      </c>
      <c r="O8392" s="3">
        <f t="shared" si="263"/>
        <v>75.000000000000014</v>
      </c>
      <c r="P8392"/>
    </row>
    <row r="8393" spans="1:16">
      <c r="A8393">
        <v>9392</v>
      </c>
      <c r="B8393" s="2" t="s">
        <v>1033</v>
      </c>
      <c r="C8393" t="s">
        <v>161</v>
      </c>
      <c r="D8393" t="s">
        <v>12</v>
      </c>
      <c r="E8393">
        <v>44</v>
      </c>
      <c r="F8393" t="str" cm="1">
        <f t="array" ref="F8393">_xlfn.IFS(Table1[[#This Row],[Age]]&gt;49,"OLD",Table1[[#This Row],[Age]]&gt;29,"MIDDLE AGE",Table1[[#This Row],[Age]]&gt;19,"YOUNG")</f>
        <v>MIDDLE AGE</v>
      </c>
      <c r="G8393" t="s">
        <v>25</v>
      </c>
      <c r="H8393" t="s">
        <v>27</v>
      </c>
      <c r="I8393" t="s">
        <v>28</v>
      </c>
      <c r="J8393" s="4">
        <v>920.74</v>
      </c>
      <c r="K8393">
        <v>5</v>
      </c>
      <c r="L8393" s="4">
        <v>4603.7</v>
      </c>
      <c r="M8393" s="4">
        <f>L8393-J8393</f>
        <v>3682.96</v>
      </c>
      <c r="N8393" s="4">
        <f t="shared" si="262"/>
        <v>184.148</v>
      </c>
      <c r="O8393" s="3">
        <f t="shared" si="263"/>
        <v>80</v>
      </c>
      <c r="P8393"/>
    </row>
    <row r="8394" spans="1:16">
      <c r="A8394">
        <v>9393</v>
      </c>
      <c r="B8394" s="2" t="s">
        <v>1026</v>
      </c>
      <c r="C8394" t="s">
        <v>832</v>
      </c>
      <c r="D8394" t="s">
        <v>17</v>
      </c>
      <c r="E8394">
        <v>58</v>
      </c>
      <c r="F8394" t="str" cm="1">
        <f t="array" ref="F8394">_xlfn.IFS(Table1[[#This Row],[Age]]&gt;49,"OLD",Table1[[#This Row],[Age]]&gt;29,"MIDDLE AGE",Table1[[#This Row],[Age]]&gt;19,"YOUNG")</f>
        <v>OLD</v>
      </c>
      <c r="G8394" t="s">
        <v>25</v>
      </c>
      <c r="H8394" t="s">
        <v>14</v>
      </c>
      <c r="I8394" t="s">
        <v>43</v>
      </c>
      <c r="J8394" s="4">
        <v>505.14</v>
      </c>
      <c r="K8394">
        <v>1</v>
      </c>
      <c r="L8394" s="4">
        <v>505.14</v>
      </c>
      <c r="M8394" s="4">
        <f>L8394-J8394</f>
        <v>0</v>
      </c>
      <c r="N8394" s="4">
        <f t="shared" si="262"/>
        <v>505.14</v>
      </c>
      <c r="O8394" s="3">
        <f t="shared" si="263"/>
        <v>0</v>
      </c>
      <c r="P8394"/>
    </row>
    <row r="8395" spans="1:16">
      <c r="A8395">
        <v>9394</v>
      </c>
      <c r="B8395" s="2" t="s">
        <v>1134</v>
      </c>
      <c r="C8395" t="s">
        <v>24</v>
      </c>
      <c r="D8395" t="s">
        <v>12</v>
      </c>
      <c r="E8395">
        <v>55</v>
      </c>
      <c r="F8395" t="str" cm="1">
        <f t="array" ref="F8395">_xlfn.IFS(Table1[[#This Row],[Age]]&gt;49,"OLD",Table1[[#This Row],[Age]]&gt;29,"MIDDLE AGE",Table1[[#This Row],[Age]]&gt;19,"YOUNG")</f>
        <v>OLD</v>
      </c>
      <c r="G8395" t="s">
        <v>25</v>
      </c>
      <c r="H8395" t="s">
        <v>19</v>
      </c>
      <c r="I8395" t="s">
        <v>20</v>
      </c>
      <c r="J8395" s="4">
        <v>832.68</v>
      </c>
      <c r="K8395">
        <v>4</v>
      </c>
      <c r="L8395" s="4">
        <v>3330.72</v>
      </c>
      <c r="M8395" s="4">
        <f>L8395-J8395</f>
        <v>2498.04</v>
      </c>
      <c r="N8395" s="4">
        <f t="shared" si="262"/>
        <v>208.17</v>
      </c>
      <c r="O8395" s="3">
        <f t="shared" si="263"/>
        <v>75</v>
      </c>
      <c r="P8395"/>
    </row>
    <row r="8396" spans="1:16">
      <c r="A8396">
        <v>9395</v>
      </c>
      <c r="B8396" s="2" t="s">
        <v>1172</v>
      </c>
      <c r="C8396" t="s">
        <v>874</v>
      </c>
      <c r="D8396" t="s">
        <v>17</v>
      </c>
      <c r="E8396">
        <v>42</v>
      </c>
      <c r="F8396" t="str" cm="1">
        <f t="array" ref="F8396">_xlfn.IFS(Table1[[#This Row],[Age]]&gt;49,"OLD",Table1[[#This Row],[Age]]&gt;29,"MIDDLE AGE",Table1[[#This Row],[Age]]&gt;19,"YOUNG")</f>
        <v>MIDDLE AGE</v>
      </c>
      <c r="G8396" t="s">
        <v>22</v>
      </c>
      <c r="H8396" t="s">
        <v>27</v>
      </c>
      <c r="I8396" t="s">
        <v>46</v>
      </c>
      <c r="J8396" s="4">
        <v>324.22000000000003</v>
      </c>
      <c r="K8396">
        <v>2</v>
      </c>
      <c r="L8396" s="4">
        <v>648.44000000000005</v>
      </c>
      <c r="M8396" s="4">
        <f>L8396-J8396</f>
        <v>324.22000000000003</v>
      </c>
      <c r="N8396" s="4">
        <f t="shared" si="262"/>
        <v>162.11000000000001</v>
      </c>
      <c r="O8396" s="3">
        <f t="shared" si="263"/>
        <v>50</v>
      </c>
      <c r="P8396"/>
    </row>
    <row r="8397" spans="1:16">
      <c r="A8397">
        <v>9396</v>
      </c>
      <c r="B8397" s="2" t="s">
        <v>1102</v>
      </c>
      <c r="C8397" t="s">
        <v>627</v>
      </c>
      <c r="D8397" t="s">
        <v>17</v>
      </c>
      <c r="E8397">
        <v>43</v>
      </c>
      <c r="F8397" t="str" cm="1">
        <f t="array" ref="F8397">_xlfn.IFS(Table1[[#This Row],[Age]]&gt;49,"OLD",Table1[[#This Row],[Age]]&gt;29,"MIDDLE AGE",Table1[[#This Row],[Age]]&gt;19,"YOUNG")</f>
        <v>MIDDLE AGE</v>
      </c>
      <c r="G8397" t="s">
        <v>25</v>
      </c>
      <c r="H8397" t="s">
        <v>14</v>
      </c>
      <c r="I8397" t="s">
        <v>38</v>
      </c>
      <c r="J8397" s="4">
        <v>971.69</v>
      </c>
      <c r="K8397">
        <v>1</v>
      </c>
      <c r="L8397" s="4">
        <v>971.69</v>
      </c>
      <c r="M8397" s="4">
        <f>L8397-J8397</f>
        <v>0</v>
      </c>
      <c r="N8397" s="4">
        <f t="shared" si="262"/>
        <v>971.69</v>
      </c>
      <c r="O8397" s="3">
        <f t="shared" si="263"/>
        <v>0</v>
      </c>
      <c r="P8397"/>
    </row>
    <row r="8398" spans="1:16">
      <c r="A8398">
        <v>9397</v>
      </c>
      <c r="B8398" s="2" t="s">
        <v>1208</v>
      </c>
      <c r="C8398" t="s">
        <v>872</v>
      </c>
      <c r="D8398" t="s">
        <v>17</v>
      </c>
      <c r="E8398">
        <v>31</v>
      </c>
      <c r="F8398" t="str" cm="1">
        <f t="array" ref="F8398">_xlfn.IFS(Table1[[#This Row],[Age]]&gt;49,"OLD",Table1[[#This Row],[Age]]&gt;29,"MIDDLE AGE",Table1[[#This Row],[Age]]&gt;19,"YOUNG")</f>
        <v>MIDDLE AGE</v>
      </c>
      <c r="G8398" t="s">
        <v>22</v>
      </c>
      <c r="H8398" t="s">
        <v>27</v>
      </c>
      <c r="I8398" t="s">
        <v>32</v>
      </c>
      <c r="J8398" s="4">
        <v>102.53</v>
      </c>
      <c r="K8398">
        <v>5</v>
      </c>
      <c r="L8398" s="4">
        <v>512.65</v>
      </c>
      <c r="M8398" s="4">
        <f>L8398-J8398</f>
        <v>410.12</v>
      </c>
      <c r="N8398" s="4">
        <f t="shared" si="262"/>
        <v>20.506</v>
      </c>
      <c r="O8398" s="3">
        <f t="shared" si="263"/>
        <v>80</v>
      </c>
      <c r="P8398"/>
    </row>
    <row r="8399" spans="1:16">
      <c r="A8399">
        <v>9398</v>
      </c>
      <c r="B8399" s="2" t="s">
        <v>1206</v>
      </c>
      <c r="C8399" t="s">
        <v>918</v>
      </c>
      <c r="D8399" t="s">
        <v>12</v>
      </c>
      <c r="E8399">
        <v>31</v>
      </c>
      <c r="F8399" t="str" cm="1">
        <f t="array" ref="F8399">_xlfn.IFS(Table1[[#This Row],[Age]]&gt;49,"OLD",Table1[[#This Row],[Age]]&gt;29,"MIDDLE AGE",Table1[[#This Row],[Age]]&gt;19,"YOUNG")</f>
        <v>MIDDLE AGE</v>
      </c>
      <c r="G8399" t="s">
        <v>13</v>
      </c>
      <c r="H8399" t="s">
        <v>40</v>
      </c>
      <c r="I8399" t="s">
        <v>76</v>
      </c>
      <c r="J8399" s="4">
        <v>589.73</v>
      </c>
      <c r="K8399">
        <v>1</v>
      </c>
      <c r="L8399" s="4">
        <v>589.73</v>
      </c>
      <c r="M8399" s="4">
        <f>L8399-J8399</f>
        <v>0</v>
      </c>
      <c r="N8399" s="4">
        <f t="shared" si="262"/>
        <v>589.73</v>
      </c>
      <c r="O8399" s="3">
        <f t="shared" si="263"/>
        <v>0</v>
      </c>
      <c r="P8399"/>
    </row>
    <row r="8400" spans="1:16">
      <c r="A8400">
        <v>9399</v>
      </c>
      <c r="B8400" s="2" t="s">
        <v>1124</v>
      </c>
      <c r="C8400" t="s">
        <v>248</v>
      </c>
      <c r="D8400" t="s">
        <v>12</v>
      </c>
      <c r="E8400">
        <v>31</v>
      </c>
      <c r="F8400" t="str" cm="1">
        <f t="array" ref="F8400">_xlfn.IFS(Table1[[#This Row],[Age]]&gt;49,"OLD",Table1[[#This Row],[Age]]&gt;29,"MIDDLE AGE",Table1[[#This Row],[Age]]&gt;19,"YOUNG")</f>
        <v>MIDDLE AGE</v>
      </c>
      <c r="G8400" t="s">
        <v>25</v>
      </c>
      <c r="H8400" t="s">
        <v>19</v>
      </c>
      <c r="I8400" t="s">
        <v>51</v>
      </c>
      <c r="J8400" s="4">
        <v>791.99</v>
      </c>
      <c r="K8400">
        <v>4</v>
      </c>
      <c r="L8400" s="4">
        <v>3167.96</v>
      </c>
      <c r="M8400" s="4">
        <f>L8400-J8400</f>
        <v>2375.9700000000003</v>
      </c>
      <c r="N8400" s="4">
        <f t="shared" si="262"/>
        <v>197.9975</v>
      </c>
      <c r="O8400" s="3">
        <f t="shared" si="263"/>
        <v>75.000000000000014</v>
      </c>
      <c r="P8400"/>
    </row>
    <row r="8401" spans="1:16">
      <c r="A8401">
        <v>9400</v>
      </c>
      <c r="B8401" s="2" t="s">
        <v>1216</v>
      </c>
      <c r="C8401" t="s">
        <v>574</v>
      </c>
      <c r="D8401" t="s">
        <v>12</v>
      </c>
      <c r="E8401">
        <v>42</v>
      </c>
      <c r="F8401" t="str" cm="1">
        <f t="array" ref="F8401">_xlfn.IFS(Table1[[#This Row],[Age]]&gt;49,"OLD",Table1[[#This Row],[Age]]&gt;29,"MIDDLE AGE",Table1[[#This Row],[Age]]&gt;19,"YOUNG")</f>
        <v>MIDDLE AGE</v>
      </c>
      <c r="G8401" t="s">
        <v>18</v>
      </c>
      <c r="H8401" t="s">
        <v>14</v>
      </c>
      <c r="I8401" t="s">
        <v>38</v>
      </c>
      <c r="J8401" s="4">
        <v>815.9</v>
      </c>
      <c r="K8401">
        <v>5</v>
      </c>
      <c r="L8401" s="4">
        <v>4079.5</v>
      </c>
      <c r="M8401" s="4">
        <f>L8401-J8401</f>
        <v>3263.6</v>
      </c>
      <c r="N8401" s="4">
        <f t="shared" si="262"/>
        <v>163.18</v>
      </c>
      <c r="O8401" s="3">
        <f t="shared" si="263"/>
        <v>80</v>
      </c>
      <c r="P8401"/>
    </row>
    <row r="8402" spans="1:16">
      <c r="A8402">
        <v>9401</v>
      </c>
      <c r="B8402" s="2" t="s">
        <v>1215</v>
      </c>
      <c r="C8402" t="s">
        <v>443</v>
      </c>
      <c r="D8402" t="s">
        <v>17</v>
      </c>
      <c r="E8402">
        <v>53</v>
      </c>
      <c r="F8402" t="str" cm="1">
        <f t="array" ref="F8402">_xlfn.IFS(Table1[[#This Row],[Age]]&gt;49,"OLD",Table1[[#This Row],[Age]]&gt;29,"MIDDLE AGE",Table1[[#This Row],[Age]]&gt;19,"YOUNG")</f>
        <v>OLD</v>
      </c>
      <c r="G8402" t="s">
        <v>13</v>
      </c>
      <c r="H8402" t="s">
        <v>27</v>
      </c>
      <c r="I8402" t="s">
        <v>53</v>
      </c>
      <c r="J8402" s="4">
        <v>206.3</v>
      </c>
      <c r="K8402">
        <v>2</v>
      </c>
      <c r="L8402" s="4">
        <v>412.6</v>
      </c>
      <c r="M8402" s="4">
        <f>L8402-J8402</f>
        <v>206.3</v>
      </c>
      <c r="N8402" s="4">
        <f t="shared" si="262"/>
        <v>103.15</v>
      </c>
      <c r="O8402" s="3">
        <f t="shared" si="263"/>
        <v>50</v>
      </c>
      <c r="P8402"/>
    </row>
    <row r="8403" spans="1:16">
      <c r="A8403">
        <v>9402</v>
      </c>
      <c r="B8403" s="2" t="s">
        <v>1106</v>
      </c>
      <c r="C8403" t="s">
        <v>231</v>
      </c>
      <c r="D8403" t="s">
        <v>12</v>
      </c>
      <c r="E8403">
        <v>21</v>
      </c>
      <c r="F8403" t="str" cm="1">
        <f t="array" ref="F8403">_xlfn.IFS(Table1[[#This Row],[Age]]&gt;49,"OLD",Table1[[#This Row],[Age]]&gt;29,"MIDDLE AGE",Table1[[#This Row],[Age]]&gt;19,"YOUNG")</f>
        <v>YOUNG</v>
      </c>
      <c r="G8403" t="s">
        <v>22</v>
      </c>
      <c r="H8403" t="s">
        <v>14</v>
      </c>
      <c r="I8403" t="s">
        <v>43</v>
      </c>
      <c r="J8403" s="4">
        <v>407.63</v>
      </c>
      <c r="K8403">
        <v>1</v>
      </c>
      <c r="L8403" s="4">
        <v>407.63</v>
      </c>
      <c r="M8403" s="4">
        <f>L8403-J8403</f>
        <v>0</v>
      </c>
      <c r="N8403" s="4">
        <f t="shared" si="262"/>
        <v>407.63</v>
      </c>
      <c r="O8403" s="3">
        <f t="shared" si="263"/>
        <v>0</v>
      </c>
      <c r="P8403"/>
    </row>
    <row r="8404" spans="1:16">
      <c r="A8404">
        <v>9403</v>
      </c>
      <c r="B8404" s="2" t="s">
        <v>1011</v>
      </c>
      <c r="C8404" t="s">
        <v>521</v>
      </c>
      <c r="D8404" t="s">
        <v>12</v>
      </c>
      <c r="E8404">
        <v>64</v>
      </c>
      <c r="F8404" t="str" cm="1">
        <f t="array" ref="F8404">_xlfn.IFS(Table1[[#This Row],[Age]]&gt;49,"OLD",Table1[[#This Row],[Age]]&gt;29,"MIDDLE AGE",Table1[[#This Row],[Age]]&gt;19,"YOUNG")</f>
        <v>OLD</v>
      </c>
      <c r="G8404" t="s">
        <v>13</v>
      </c>
      <c r="H8404" t="s">
        <v>35</v>
      </c>
      <c r="I8404" t="s">
        <v>58</v>
      </c>
      <c r="J8404" s="4">
        <v>627.95000000000005</v>
      </c>
      <c r="K8404">
        <v>4</v>
      </c>
      <c r="L8404" s="4">
        <v>2511.8000000000002</v>
      </c>
      <c r="M8404" s="4">
        <f>L8404-J8404</f>
        <v>1883.8500000000001</v>
      </c>
      <c r="N8404" s="4">
        <f t="shared" si="262"/>
        <v>156.98750000000001</v>
      </c>
      <c r="O8404" s="3">
        <f t="shared" si="263"/>
        <v>75</v>
      </c>
      <c r="P8404"/>
    </row>
    <row r="8405" spans="1:16">
      <c r="A8405">
        <v>9404</v>
      </c>
      <c r="B8405" s="2" t="s">
        <v>1148</v>
      </c>
      <c r="C8405" t="s">
        <v>501</v>
      </c>
      <c r="D8405" t="s">
        <v>17</v>
      </c>
      <c r="E8405">
        <v>32</v>
      </c>
      <c r="F8405" t="str" cm="1">
        <f t="array" ref="F8405">_xlfn.IFS(Table1[[#This Row],[Age]]&gt;49,"OLD",Table1[[#This Row],[Age]]&gt;29,"MIDDLE AGE",Table1[[#This Row],[Age]]&gt;19,"YOUNG")</f>
        <v>MIDDLE AGE</v>
      </c>
      <c r="G8405" t="s">
        <v>25</v>
      </c>
      <c r="H8405" t="s">
        <v>19</v>
      </c>
      <c r="I8405" t="s">
        <v>80</v>
      </c>
      <c r="J8405" s="4">
        <v>322.72000000000003</v>
      </c>
      <c r="K8405">
        <v>2</v>
      </c>
      <c r="L8405" s="4">
        <v>645.44000000000005</v>
      </c>
      <c r="M8405" s="4">
        <f>L8405-J8405</f>
        <v>322.72000000000003</v>
      </c>
      <c r="N8405" s="4">
        <f t="shared" si="262"/>
        <v>161.36000000000001</v>
      </c>
      <c r="O8405" s="3">
        <f t="shared" si="263"/>
        <v>50</v>
      </c>
      <c r="P8405"/>
    </row>
    <row r="8406" spans="1:16">
      <c r="A8406">
        <v>9405</v>
      </c>
      <c r="B8406" s="2" t="s">
        <v>1242</v>
      </c>
      <c r="C8406" t="s">
        <v>706</v>
      </c>
      <c r="D8406" t="s">
        <v>17</v>
      </c>
      <c r="E8406">
        <v>49</v>
      </c>
      <c r="F8406" t="str" cm="1">
        <f t="array" ref="F8406">_xlfn.IFS(Table1[[#This Row],[Age]]&gt;49,"OLD",Table1[[#This Row],[Age]]&gt;29,"MIDDLE AGE",Table1[[#This Row],[Age]]&gt;19,"YOUNG")</f>
        <v>MIDDLE AGE</v>
      </c>
      <c r="G8406" t="s">
        <v>22</v>
      </c>
      <c r="H8406" t="s">
        <v>40</v>
      </c>
      <c r="I8406" t="s">
        <v>68</v>
      </c>
      <c r="J8406" s="4">
        <v>661.71</v>
      </c>
      <c r="K8406">
        <v>5</v>
      </c>
      <c r="L8406" s="4">
        <v>3308.55</v>
      </c>
      <c r="M8406" s="4">
        <f>L8406-J8406</f>
        <v>2646.84</v>
      </c>
      <c r="N8406" s="4">
        <f t="shared" si="262"/>
        <v>132.34200000000001</v>
      </c>
      <c r="O8406" s="3">
        <f t="shared" si="263"/>
        <v>80</v>
      </c>
      <c r="P8406"/>
    </row>
    <row r="8407" spans="1:16">
      <c r="A8407">
        <v>9406</v>
      </c>
      <c r="B8407" s="2" t="s">
        <v>1083</v>
      </c>
      <c r="C8407" t="s">
        <v>909</v>
      </c>
      <c r="D8407" t="s">
        <v>17</v>
      </c>
      <c r="E8407">
        <v>35</v>
      </c>
      <c r="F8407" t="str" cm="1">
        <f t="array" ref="F8407">_xlfn.IFS(Table1[[#This Row],[Age]]&gt;49,"OLD",Table1[[#This Row],[Age]]&gt;29,"MIDDLE AGE",Table1[[#This Row],[Age]]&gt;19,"YOUNG")</f>
        <v>MIDDLE AGE</v>
      </c>
      <c r="G8407" t="s">
        <v>25</v>
      </c>
      <c r="H8407" t="s">
        <v>14</v>
      </c>
      <c r="I8407" t="s">
        <v>48</v>
      </c>
      <c r="J8407" s="4">
        <v>384.99</v>
      </c>
      <c r="K8407">
        <v>1</v>
      </c>
      <c r="L8407" s="4">
        <v>384.99</v>
      </c>
      <c r="M8407" s="4">
        <f>L8407-J8407</f>
        <v>0</v>
      </c>
      <c r="N8407" s="4">
        <f t="shared" si="262"/>
        <v>384.99</v>
      </c>
      <c r="O8407" s="3">
        <f t="shared" si="263"/>
        <v>0</v>
      </c>
      <c r="P8407"/>
    </row>
    <row r="8408" spans="1:16">
      <c r="A8408">
        <v>9407</v>
      </c>
      <c r="B8408" s="2" t="s">
        <v>996</v>
      </c>
      <c r="C8408" t="s">
        <v>506</v>
      </c>
      <c r="D8408" t="s">
        <v>17</v>
      </c>
      <c r="E8408">
        <v>31</v>
      </c>
      <c r="F8408" t="str" cm="1">
        <f t="array" ref="F8408">_xlfn.IFS(Table1[[#This Row],[Age]]&gt;49,"OLD",Table1[[#This Row],[Age]]&gt;29,"MIDDLE AGE",Table1[[#This Row],[Age]]&gt;19,"YOUNG")</f>
        <v>MIDDLE AGE</v>
      </c>
      <c r="G8408" t="s">
        <v>13</v>
      </c>
      <c r="H8408" t="s">
        <v>27</v>
      </c>
      <c r="I8408" t="s">
        <v>28</v>
      </c>
      <c r="J8408" s="4">
        <v>357.36</v>
      </c>
      <c r="K8408">
        <v>3</v>
      </c>
      <c r="L8408" s="4">
        <v>1072.08</v>
      </c>
      <c r="M8408" s="4">
        <f>L8408-J8408</f>
        <v>714.71999999999991</v>
      </c>
      <c r="N8408" s="4">
        <f t="shared" si="262"/>
        <v>119.12</v>
      </c>
      <c r="O8408" s="3">
        <f t="shared" si="263"/>
        <v>66.666666666666657</v>
      </c>
      <c r="P8408"/>
    </row>
    <row r="8409" spans="1:16">
      <c r="A8409">
        <v>9408</v>
      </c>
      <c r="B8409" s="2" t="s">
        <v>997</v>
      </c>
      <c r="C8409" t="s">
        <v>405</v>
      </c>
      <c r="D8409" t="s">
        <v>17</v>
      </c>
      <c r="E8409">
        <v>18</v>
      </c>
      <c r="F8409" t="e" cm="1">
        <f t="array" ref="F8409">_xlfn.IFS(Table1[[#This Row],[Age]]&gt;49,"OLD",Table1[[#This Row],[Age]]&gt;29,"MIDDLE AGE",Table1[[#This Row],[Age]]&gt;19,"YOUNG")</f>
        <v>#N/A</v>
      </c>
      <c r="G8409" t="s">
        <v>18</v>
      </c>
      <c r="H8409" t="s">
        <v>14</v>
      </c>
      <c r="I8409" t="s">
        <v>43</v>
      </c>
      <c r="J8409" s="4">
        <v>116.99</v>
      </c>
      <c r="K8409">
        <v>4</v>
      </c>
      <c r="L8409" s="4">
        <v>467.96</v>
      </c>
      <c r="M8409" s="4">
        <f>L8409-J8409</f>
        <v>350.96999999999997</v>
      </c>
      <c r="N8409" s="4">
        <f t="shared" si="262"/>
        <v>29.247499999999999</v>
      </c>
      <c r="O8409" s="3">
        <f t="shared" si="263"/>
        <v>75</v>
      </c>
      <c r="P8409"/>
    </row>
    <row r="8410" spans="1:16">
      <c r="A8410">
        <v>9409</v>
      </c>
      <c r="B8410" s="2" t="s">
        <v>1003</v>
      </c>
      <c r="C8410" t="s">
        <v>927</v>
      </c>
      <c r="D8410" t="s">
        <v>17</v>
      </c>
      <c r="E8410">
        <v>59</v>
      </c>
      <c r="F8410" t="str" cm="1">
        <f t="array" ref="F8410">_xlfn.IFS(Table1[[#This Row],[Age]]&gt;49,"OLD",Table1[[#This Row],[Age]]&gt;29,"MIDDLE AGE",Table1[[#This Row],[Age]]&gt;19,"YOUNG")</f>
        <v>OLD</v>
      </c>
      <c r="G8410" t="s">
        <v>13</v>
      </c>
      <c r="H8410" t="s">
        <v>27</v>
      </c>
      <c r="I8410" t="s">
        <v>53</v>
      </c>
      <c r="J8410" s="4">
        <v>48.86</v>
      </c>
      <c r="K8410">
        <v>4</v>
      </c>
      <c r="L8410" s="4">
        <v>195.44</v>
      </c>
      <c r="M8410" s="4">
        <f>L8410-J8410</f>
        <v>146.57999999999998</v>
      </c>
      <c r="N8410" s="4">
        <f t="shared" si="262"/>
        <v>12.215</v>
      </c>
      <c r="O8410" s="3">
        <f t="shared" si="263"/>
        <v>74.999999999999986</v>
      </c>
      <c r="P8410"/>
    </row>
    <row r="8411" spans="1:16">
      <c r="A8411">
        <v>9410</v>
      </c>
      <c r="B8411" s="2" t="s">
        <v>1263</v>
      </c>
      <c r="C8411" t="s">
        <v>694</v>
      </c>
      <c r="D8411" t="s">
        <v>12</v>
      </c>
      <c r="E8411">
        <v>37</v>
      </c>
      <c r="F8411" t="str" cm="1">
        <f t="array" ref="F8411">_xlfn.IFS(Table1[[#This Row],[Age]]&gt;49,"OLD",Table1[[#This Row],[Age]]&gt;29,"MIDDLE AGE",Table1[[#This Row],[Age]]&gt;19,"YOUNG")</f>
        <v>MIDDLE AGE</v>
      </c>
      <c r="G8411" t="s">
        <v>13</v>
      </c>
      <c r="H8411" t="s">
        <v>14</v>
      </c>
      <c r="I8411" t="s">
        <v>48</v>
      </c>
      <c r="J8411" s="4">
        <v>836.92</v>
      </c>
      <c r="K8411">
        <v>3</v>
      </c>
      <c r="L8411" s="4">
        <v>2510.7600000000002</v>
      </c>
      <c r="M8411" s="4">
        <f>L8411-J8411</f>
        <v>1673.8400000000001</v>
      </c>
      <c r="N8411" s="4">
        <f t="shared" si="262"/>
        <v>278.9733333333333</v>
      </c>
      <c r="O8411" s="3">
        <f t="shared" si="263"/>
        <v>66.666666666666657</v>
      </c>
      <c r="P8411"/>
    </row>
    <row r="8412" spans="1:16">
      <c r="A8412">
        <v>9411</v>
      </c>
      <c r="B8412" s="2" t="s">
        <v>1075</v>
      </c>
      <c r="C8412" t="s">
        <v>462</v>
      </c>
      <c r="D8412" t="s">
        <v>17</v>
      </c>
      <c r="E8412">
        <v>27</v>
      </c>
      <c r="F8412" t="str" cm="1">
        <f t="array" ref="F8412">_xlfn.IFS(Table1[[#This Row],[Age]]&gt;49,"OLD",Table1[[#This Row],[Age]]&gt;29,"MIDDLE AGE",Table1[[#This Row],[Age]]&gt;19,"YOUNG")</f>
        <v>YOUNG</v>
      </c>
      <c r="G8412" t="s">
        <v>25</v>
      </c>
      <c r="H8412" t="s">
        <v>40</v>
      </c>
      <c r="I8412" t="s">
        <v>41</v>
      </c>
      <c r="J8412" s="4">
        <v>494.65</v>
      </c>
      <c r="K8412">
        <v>2</v>
      </c>
      <c r="L8412" s="4">
        <v>989.3</v>
      </c>
      <c r="M8412" s="4">
        <f>L8412-J8412</f>
        <v>494.65</v>
      </c>
      <c r="N8412" s="4">
        <f t="shared" si="262"/>
        <v>247.32499999999999</v>
      </c>
      <c r="O8412" s="3">
        <f t="shared" si="263"/>
        <v>50</v>
      </c>
      <c r="P8412"/>
    </row>
    <row r="8413" spans="1:16">
      <c r="A8413">
        <v>9412</v>
      </c>
      <c r="B8413" s="2" t="s">
        <v>1153</v>
      </c>
      <c r="C8413" t="s">
        <v>308</v>
      </c>
      <c r="D8413" t="s">
        <v>12</v>
      </c>
      <c r="E8413">
        <v>27</v>
      </c>
      <c r="F8413" t="str" cm="1">
        <f t="array" ref="F8413">_xlfn.IFS(Table1[[#This Row],[Age]]&gt;49,"OLD",Table1[[#This Row],[Age]]&gt;29,"MIDDLE AGE",Table1[[#This Row],[Age]]&gt;19,"YOUNG")</f>
        <v>YOUNG</v>
      </c>
      <c r="G8413" t="s">
        <v>18</v>
      </c>
      <c r="H8413" t="s">
        <v>40</v>
      </c>
      <c r="I8413" t="s">
        <v>74</v>
      </c>
      <c r="J8413" s="4">
        <v>567.24</v>
      </c>
      <c r="K8413">
        <v>4</v>
      </c>
      <c r="L8413" s="4">
        <v>2268.96</v>
      </c>
      <c r="M8413" s="4">
        <f>L8413-J8413</f>
        <v>1701.72</v>
      </c>
      <c r="N8413" s="4">
        <f t="shared" si="262"/>
        <v>141.81</v>
      </c>
      <c r="O8413" s="3">
        <f t="shared" si="263"/>
        <v>75</v>
      </c>
      <c r="P8413"/>
    </row>
    <row r="8414" spans="1:16">
      <c r="A8414">
        <v>9413</v>
      </c>
      <c r="B8414" s="2" t="s">
        <v>1212</v>
      </c>
      <c r="C8414" t="s">
        <v>226</v>
      </c>
      <c r="D8414" t="s">
        <v>12</v>
      </c>
      <c r="E8414">
        <v>41</v>
      </c>
      <c r="F8414" t="str" cm="1">
        <f t="array" ref="F8414">_xlfn.IFS(Table1[[#This Row],[Age]]&gt;49,"OLD",Table1[[#This Row],[Age]]&gt;29,"MIDDLE AGE",Table1[[#This Row],[Age]]&gt;19,"YOUNG")</f>
        <v>MIDDLE AGE</v>
      </c>
      <c r="G8414" t="s">
        <v>25</v>
      </c>
      <c r="H8414" t="s">
        <v>19</v>
      </c>
      <c r="I8414" t="s">
        <v>23</v>
      </c>
      <c r="J8414" s="4">
        <v>378.5</v>
      </c>
      <c r="K8414">
        <v>2</v>
      </c>
      <c r="L8414" s="4">
        <v>757</v>
      </c>
      <c r="M8414" s="4">
        <f>L8414-J8414</f>
        <v>378.5</v>
      </c>
      <c r="N8414" s="4">
        <f t="shared" si="262"/>
        <v>189.25</v>
      </c>
      <c r="O8414" s="3">
        <f t="shared" si="263"/>
        <v>50</v>
      </c>
      <c r="P8414"/>
    </row>
    <row r="8415" spans="1:16">
      <c r="A8415">
        <v>9414</v>
      </c>
      <c r="B8415" s="2" t="s">
        <v>1025</v>
      </c>
      <c r="C8415" t="s">
        <v>378</v>
      </c>
      <c r="D8415" t="s">
        <v>12</v>
      </c>
      <c r="E8415">
        <v>51</v>
      </c>
      <c r="F8415" t="str" cm="1">
        <f t="array" ref="F8415">_xlfn.IFS(Table1[[#This Row],[Age]]&gt;49,"OLD",Table1[[#This Row],[Age]]&gt;29,"MIDDLE AGE",Table1[[#This Row],[Age]]&gt;19,"YOUNG")</f>
        <v>OLD</v>
      </c>
      <c r="G8415" t="s">
        <v>25</v>
      </c>
      <c r="H8415" t="s">
        <v>40</v>
      </c>
      <c r="I8415" t="s">
        <v>68</v>
      </c>
      <c r="J8415" s="4">
        <v>145.37</v>
      </c>
      <c r="K8415">
        <v>5</v>
      </c>
      <c r="L8415" s="4">
        <v>726.85</v>
      </c>
      <c r="M8415" s="4">
        <f>L8415-J8415</f>
        <v>581.48</v>
      </c>
      <c r="N8415" s="4">
        <f t="shared" si="262"/>
        <v>29.074000000000002</v>
      </c>
      <c r="O8415" s="3">
        <f t="shared" si="263"/>
        <v>80</v>
      </c>
      <c r="P8415"/>
    </row>
    <row r="8416" spans="1:16">
      <c r="A8416">
        <v>9415</v>
      </c>
      <c r="B8416" s="2" t="s">
        <v>952</v>
      </c>
      <c r="C8416" t="s">
        <v>824</v>
      </c>
      <c r="D8416" t="s">
        <v>17</v>
      </c>
      <c r="E8416">
        <v>45</v>
      </c>
      <c r="F8416" t="str" cm="1">
        <f t="array" ref="F8416">_xlfn.IFS(Table1[[#This Row],[Age]]&gt;49,"OLD",Table1[[#This Row],[Age]]&gt;29,"MIDDLE AGE",Table1[[#This Row],[Age]]&gt;19,"YOUNG")</f>
        <v>MIDDLE AGE</v>
      </c>
      <c r="G8416" t="s">
        <v>25</v>
      </c>
      <c r="H8416" t="s">
        <v>14</v>
      </c>
      <c r="I8416" t="s">
        <v>15</v>
      </c>
      <c r="J8416" s="4">
        <v>455.08</v>
      </c>
      <c r="K8416">
        <v>3</v>
      </c>
      <c r="L8416" s="4">
        <v>1365.24</v>
      </c>
      <c r="M8416" s="4">
        <f>L8416-J8416</f>
        <v>910.16000000000008</v>
      </c>
      <c r="N8416" s="4">
        <f t="shared" si="262"/>
        <v>151.69333333333333</v>
      </c>
      <c r="O8416" s="3">
        <f t="shared" si="263"/>
        <v>66.666666666666671</v>
      </c>
      <c r="P8416"/>
    </row>
    <row r="8417" spans="1:16">
      <c r="A8417">
        <v>9416</v>
      </c>
      <c r="B8417" s="2" t="s">
        <v>967</v>
      </c>
      <c r="C8417" t="s">
        <v>518</v>
      </c>
      <c r="D8417" t="s">
        <v>12</v>
      </c>
      <c r="E8417">
        <v>44</v>
      </c>
      <c r="F8417" t="str" cm="1">
        <f t="array" ref="F8417">_xlfn.IFS(Table1[[#This Row],[Age]]&gt;49,"OLD",Table1[[#This Row],[Age]]&gt;29,"MIDDLE AGE",Table1[[#This Row],[Age]]&gt;19,"YOUNG")</f>
        <v>MIDDLE AGE</v>
      </c>
      <c r="G8417" t="s">
        <v>22</v>
      </c>
      <c r="H8417" t="s">
        <v>14</v>
      </c>
      <c r="I8417" t="s">
        <v>43</v>
      </c>
      <c r="J8417" s="4">
        <v>236.67</v>
      </c>
      <c r="K8417">
        <v>2</v>
      </c>
      <c r="L8417" s="4">
        <v>473.34</v>
      </c>
      <c r="M8417" s="4">
        <f>L8417-J8417</f>
        <v>236.67</v>
      </c>
      <c r="N8417" s="4">
        <f t="shared" si="262"/>
        <v>118.33499999999999</v>
      </c>
      <c r="O8417" s="3">
        <f t="shared" si="263"/>
        <v>50</v>
      </c>
      <c r="P8417"/>
    </row>
    <row r="8418" spans="1:16">
      <c r="A8418">
        <v>9417</v>
      </c>
      <c r="B8418" s="2" t="s">
        <v>1017</v>
      </c>
      <c r="C8418" t="s">
        <v>833</v>
      </c>
      <c r="D8418" t="s">
        <v>17</v>
      </c>
      <c r="E8418">
        <v>57</v>
      </c>
      <c r="F8418" t="str" cm="1">
        <f t="array" ref="F8418">_xlfn.IFS(Table1[[#This Row],[Age]]&gt;49,"OLD",Table1[[#This Row],[Age]]&gt;29,"MIDDLE AGE",Table1[[#This Row],[Age]]&gt;19,"YOUNG")</f>
        <v>OLD</v>
      </c>
      <c r="G8418" t="s">
        <v>25</v>
      </c>
      <c r="H8418" t="s">
        <v>40</v>
      </c>
      <c r="I8418" t="s">
        <v>74</v>
      </c>
      <c r="J8418" s="4">
        <v>839.31</v>
      </c>
      <c r="K8418">
        <v>5</v>
      </c>
      <c r="L8418" s="4">
        <v>4196.55</v>
      </c>
      <c r="M8418" s="4">
        <f>L8418-J8418</f>
        <v>3357.2400000000002</v>
      </c>
      <c r="N8418" s="4">
        <f t="shared" si="262"/>
        <v>167.86199999999999</v>
      </c>
      <c r="O8418" s="3">
        <f t="shared" si="263"/>
        <v>80</v>
      </c>
      <c r="P8418"/>
    </row>
    <row r="8419" spans="1:16">
      <c r="A8419">
        <v>9418</v>
      </c>
      <c r="B8419" s="2" t="s">
        <v>1123</v>
      </c>
      <c r="C8419" t="s">
        <v>804</v>
      </c>
      <c r="D8419" t="s">
        <v>17</v>
      </c>
      <c r="E8419">
        <v>18</v>
      </c>
      <c r="F8419" t="e" cm="1">
        <f t="array" ref="F8419">_xlfn.IFS(Table1[[#This Row],[Age]]&gt;49,"OLD",Table1[[#This Row],[Age]]&gt;29,"MIDDLE AGE",Table1[[#This Row],[Age]]&gt;19,"YOUNG")</f>
        <v>#N/A</v>
      </c>
      <c r="G8419" t="s">
        <v>18</v>
      </c>
      <c r="H8419" t="s">
        <v>35</v>
      </c>
      <c r="I8419" t="s">
        <v>64</v>
      </c>
      <c r="J8419" s="4">
        <v>986.92</v>
      </c>
      <c r="K8419">
        <v>1</v>
      </c>
      <c r="L8419" s="4">
        <v>986.92</v>
      </c>
      <c r="M8419" s="4">
        <f>L8419-J8419</f>
        <v>0</v>
      </c>
      <c r="N8419" s="4">
        <f t="shared" si="262"/>
        <v>986.92</v>
      </c>
      <c r="O8419" s="3">
        <f t="shared" si="263"/>
        <v>0</v>
      </c>
      <c r="P8419"/>
    </row>
    <row r="8420" spans="1:16">
      <c r="A8420">
        <v>9419</v>
      </c>
      <c r="B8420" s="2" t="s">
        <v>1151</v>
      </c>
      <c r="C8420" t="s">
        <v>60</v>
      </c>
      <c r="D8420" t="s">
        <v>12</v>
      </c>
      <c r="E8420">
        <v>50</v>
      </c>
      <c r="F8420" t="str" cm="1">
        <f t="array" ref="F8420">_xlfn.IFS(Table1[[#This Row],[Age]]&gt;49,"OLD",Table1[[#This Row],[Age]]&gt;29,"MIDDLE AGE",Table1[[#This Row],[Age]]&gt;19,"YOUNG")</f>
        <v>OLD</v>
      </c>
      <c r="G8420" t="s">
        <v>25</v>
      </c>
      <c r="H8420" t="s">
        <v>14</v>
      </c>
      <c r="I8420" t="s">
        <v>15</v>
      </c>
      <c r="J8420" s="4">
        <v>890.21</v>
      </c>
      <c r="K8420">
        <v>4</v>
      </c>
      <c r="L8420" s="4">
        <v>3560.84</v>
      </c>
      <c r="M8420" s="4">
        <f>L8420-J8420</f>
        <v>2670.63</v>
      </c>
      <c r="N8420" s="4">
        <f t="shared" si="262"/>
        <v>222.55250000000001</v>
      </c>
      <c r="O8420" s="3">
        <f t="shared" si="263"/>
        <v>75</v>
      </c>
      <c r="P8420"/>
    </row>
    <row r="8421" spans="1:16">
      <c r="A8421">
        <v>9420</v>
      </c>
      <c r="B8421" s="2" t="s">
        <v>1197</v>
      </c>
      <c r="C8421" t="s">
        <v>388</v>
      </c>
      <c r="D8421" t="s">
        <v>17</v>
      </c>
      <c r="E8421">
        <v>21</v>
      </c>
      <c r="F8421" t="str" cm="1">
        <f t="array" ref="F8421">_xlfn.IFS(Table1[[#This Row],[Age]]&gt;49,"OLD",Table1[[#This Row],[Age]]&gt;29,"MIDDLE AGE",Table1[[#This Row],[Age]]&gt;19,"YOUNG")</f>
        <v>YOUNG</v>
      </c>
      <c r="G8421" t="s">
        <v>25</v>
      </c>
      <c r="H8421" t="s">
        <v>19</v>
      </c>
      <c r="I8421" t="s">
        <v>20</v>
      </c>
      <c r="J8421" s="4">
        <v>532.99</v>
      </c>
      <c r="K8421">
        <v>3</v>
      </c>
      <c r="L8421" s="4">
        <v>1598.97</v>
      </c>
      <c r="M8421" s="4">
        <f>L8421-J8421</f>
        <v>1065.98</v>
      </c>
      <c r="N8421" s="4">
        <f t="shared" si="262"/>
        <v>177.66333333333333</v>
      </c>
      <c r="O8421" s="3">
        <f t="shared" si="263"/>
        <v>66.666666666666657</v>
      </c>
      <c r="P8421"/>
    </row>
    <row r="8422" spans="1:16">
      <c r="A8422">
        <v>9421</v>
      </c>
      <c r="B8422" s="2" t="s">
        <v>1028</v>
      </c>
      <c r="C8422" t="s">
        <v>148</v>
      </c>
      <c r="D8422" t="s">
        <v>12</v>
      </c>
      <c r="E8422">
        <v>24</v>
      </c>
      <c r="F8422" t="str" cm="1">
        <f t="array" ref="F8422">_xlfn.IFS(Table1[[#This Row],[Age]]&gt;49,"OLD",Table1[[#This Row],[Age]]&gt;29,"MIDDLE AGE",Table1[[#This Row],[Age]]&gt;19,"YOUNG")</f>
        <v>YOUNG</v>
      </c>
      <c r="G8422" t="s">
        <v>18</v>
      </c>
      <c r="H8422" t="s">
        <v>35</v>
      </c>
      <c r="I8422" t="s">
        <v>36</v>
      </c>
      <c r="J8422" s="4">
        <v>631.85</v>
      </c>
      <c r="K8422">
        <v>1</v>
      </c>
      <c r="L8422" s="4">
        <v>631.85</v>
      </c>
      <c r="M8422" s="4">
        <f>L8422-J8422</f>
        <v>0</v>
      </c>
      <c r="N8422" s="4">
        <f t="shared" si="262"/>
        <v>631.85</v>
      </c>
      <c r="O8422" s="3">
        <f t="shared" si="263"/>
        <v>0</v>
      </c>
      <c r="P8422"/>
    </row>
    <row r="8423" spans="1:16">
      <c r="A8423">
        <v>9422</v>
      </c>
      <c r="B8423" s="2" t="s">
        <v>1253</v>
      </c>
      <c r="C8423" t="s">
        <v>342</v>
      </c>
      <c r="D8423" t="s">
        <v>12</v>
      </c>
      <c r="E8423">
        <v>26</v>
      </c>
      <c r="F8423" t="str" cm="1">
        <f t="array" ref="F8423">_xlfn.IFS(Table1[[#This Row],[Age]]&gt;49,"OLD",Table1[[#This Row],[Age]]&gt;29,"MIDDLE AGE",Table1[[#This Row],[Age]]&gt;19,"YOUNG")</f>
        <v>YOUNG</v>
      </c>
      <c r="G8423" t="s">
        <v>13</v>
      </c>
      <c r="H8423" t="s">
        <v>40</v>
      </c>
      <c r="I8423" t="s">
        <v>68</v>
      </c>
      <c r="J8423" s="4">
        <v>948.64</v>
      </c>
      <c r="K8423">
        <v>1</v>
      </c>
      <c r="L8423" s="4">
        <v>948.64</v>
      </c>
      <c r="M8423" s="4">
        <f>L8423-J8423</f>
        <v>0</v>
      </c>
      <c r="N8423" s="4">
        <f t="shared" si="262"/>
        <v>948.64</v>
      </c>
      <c r="O8423" s="3">
        <f t="shared" si="263"/>
        <v>0</v>
      </c>
      <c r="P8423"/>
    </row>
    <row r="8424" spans="1:16">
      <c r="A8424">
        <v>9423</v>
      </c>
      <c r="B8424" s="2" t="s">
        <v>1245</v>
      </c>
      <c r="C8424" t="s">
        <v>31</v>
      </c>
      <c r="D8424" t="s">
        <v>17</v>
      </c>
      <c r="E8424">
        <v>33</v>
      </c>
      <c r="F8424" t="str" cm="1">
        <f t="array" ref="F8424">_xlfn.IFS(Table1[[#This Row],[Age]]&gt;49,"OLD",Table1[[#This Row],[Age]]&gt;29,"MIDDLE AGE",Table1[[#This Row],[Age]]&gt;19,"YOUNG")</f>
        <v>MIDDLE AGE</v>
      </c>
      <c r="G8424" t="s">
        <v>25</v>
      </c>
      <c r="H8424" t="s">
        <v>27</v>
      </c>
      <c r="I8424" t="s">
        <v>28</v>
      </c>
      <c r="J8424" s="4">
        <v>543.29999999999995</v>
      </c>
      <c r="K8424">
        <v>1</v>
      </c>
      <c r="L8424" s="4">
        <v>543.29999999999995</v>
      </c>
      <c r="M8424" s="4">
        <f>L8424-J8424</f>
        <v>0</v>
      </c>
      <c r="N8424" s="4">
        <f t="shared" si="262"/>
        <v>543.29999999999995</v>
      </c>
      <c r="O8424" s="3">
        <f t="shared" si="263"/>
        <v>0</v>
      </c>
      <c r="P8424"/>
    </row>
    <row r="8425" spans="1:16">
      <c r="A8425">
        <v>9424</v>
      </c>
      <c r="B8425" s="2" t="s">
        <v>1081</v>
      </c>
      <c r="C8425" t="s">
        <v>224</v>
      </c>
      <c r="D8425" t="s">
        <v>12</v>
      </c>
      <c r="E8425">
        <v>22</v>
      </c>
      <c r="F8425" t="str" cm="1">
        <f t="array" ref="F8425">_xlfn.IFS(Table1[[#This Row],[Age]]&gt;49,"OLD",Table1[[#This Row],[Age]]&gt;29,"MIDDLE AGE",Table1[[#This Row],[Age]]&gt;19,"YOUNG")</f>
        <v>YOUNG</v>
      </c>
      <c r="G8425" t="s">
        <v>13</v>
      </c>
      <c r="H8425" t="s">
        <v>14</v>
      </c>
      <c r="I8425" t="s">
        <v>38</v>
      </c>
      <c r="J8425" s="4">
        <v>642.20000000000005</v>
      </c>
      <c r="K8425">
        <v>2</v>
      </c>
      <c r="L8425" s="4">
        <v>1284.4000000000001</v>
      </c>
      <c r="M8425" s="4">
        <f>L8425-J8425</f>
        <v>642.20000000000005</v>
      </c>
      <c r="N8425" s="4">
        <f t="shared" si="262"/>
        <v>321.10000000000002</v>
      </c>
      <c r="O8425" s="3">
        <f t="shared" si="263"/>
        <v>50</v>
      </c>
      <c r="P8425"/>
    </row>
    <row r="8426" spans="1:16">
      <c r="A8426">
        <v>9425</v>
      </c>
      <c r="B8426" s="2" t="s">
        <v>1237</v>
      </c>
      <c r="C8426" t="s">
        <v>788</v>
      </c>
      <c r="D8426" t="s">
        <v>12</v>
      </c>
      <c r="E8426">
        <v>51</v>
      </c>
      <c r="F8426" t="str" cm="1">
        <f t="array" ref="F8426">_xlfn.IFS(Table1[[#This Row],[Age]]&gt;49,"OLD",Table1[[#This Row],[Age]]&gt;29,"MIDDLE AGE",Table1[[#This Row],[Age]]&gt;19,"YOUNG")</f>
        <v>OLD</v>
      </c>
      <c r="G8426" t="s">
        <v>25</v>
      </c>
      <c r="H8426" t="s">
        <v>27</v>
      </c>
      <c r="I8426" t="s">
        <v>46</v>
      </c>
      <c r="J8426" s="4">
        <v>632.94000000000005</v>
      </c>
      <c r="K8426">
        <v>4</v>
      </c>
      <c r="L8426" s="4">
        <v>2531.7600000000002</v>
      </c>
      <c r="M8426" s="4">
        <f>L8426-J8426</f>
        <v>1898.8200000000002</v>
      </c>
      <c r="N8426" s="4">
        <f t="shared" si="262"/>
        <v>158.23500000000001</v>
      </c>
      <c r="O8426" s="3">
        <f t="shared" si="263"/>
        <v>75</v>
      </c>
      <c r="P8426"/>
    </row>
    <row r="8427" spans="1:16">
      <c r="A8427">
        <v>9426</v>
      </c>
      <c r="B8427" s="2" t="s">
        <v>1068</v>
      </c>
      <c r="C8427" t="s">
        <v>227</v>
      </c>
      <c r="D8427" t="s">
        <v>12</v>
      </c>
      <c r="E8427">
        <v>40</v>
      </c>
      <c r="F8427" t="str" cm="1">
        <f t="array" ref="F8427">_xlfn.IFS(Table1[[#This Row],[Age]]&gt;49,"OLD",Table1[[#This Row],[Age]]&gt;29,"MIDDLE AGE",Table1[[#This Row],[Age]]&gt;19,"YOUNG")</f>
        <v>MIDDLE AGE</v>
      </c>
      <c r="G8427" t="s">
        <v>25</v>
      </c>
      <c r="H8427" t="s">
        <v>19</v>
      </c>
      <c r="I8427" t="s">
        <v>80</v>
      </c>
      <c r="J8427" s="4">
        <v>711.04</v>
      </c>
      <c r="K8427">
        <v>3</v>
      </c>
      <c r="L8427" s="4">
        <v>2133.12</v>
      </c>
      <c r="M8427" s="4">
        <f>L8427-J8427</f>
        <v>1422.08</v>
      </c>
      <c r="N8427" s="4">
        <f t="shared" si="262"/>
        <v>237.01333333333332</v>
      </c>
      <c r="O8427" s="3">
        <f t="shared" si="263"/>
        <v>66.666666666666657</v>
      </c>
      <c r="P8427"/>
    </row>
    <row r="8428" spans="1:16">
      <c r="A8428">
        <v>9427</v>
      </c>
      <c r="B8428" s="2" t="s">
        <v>986</v>
      </c>
      <c r="C8428" t="s">
        <v>807</v>
      </c>
      <c r="D8428" t="s">
        <v>17</v>
      </c>
      <c r="E8428">
        <v>60</v>
      </c>
      <c r="F8428" t="str" cm="1">
        <f t="array" ref="F8428">_xlfn.IFS(Table1[[#This Row],[Age]]&gt;49,"OLD",Table1[[#This Row],[Age]]&gt;29,"MIDDLE AGE",Table1[[#This Row],[Age]]&gt;19,"YOUNG")</f>
        <v>OLD</v>
      </c>
      <c r="G8428" t="s">
        <v>22</v>
      </c>
      <c r="H8428" t="s">
        <v>35</v>
      </c>
      <c r="I8428" t="s">
        <v>63</v>
      </c>
      <c r="J8428" s="4">
        <v>643.88</v>
      </c>
      <c r="K8428">
        <v>4</v>
      </c>
      <c r="L8428" s="4">
        <v>2575.52</v>
      </c>
      <c r="M8428" s="4">
        <f>L8428-J8428</f>
        <v>1931.6399999999999</v>
      </c>
      <c r="N8428" s="4">
        <f t="shared" si="262"/>
        <v>160.97</v>
      </c>
      <c r="O8428" s="3">
        <f t="shared" si="263"/>
        <v>75</v>
      </c>
      <c r="P8428"/>
    </row>
    <row r="8429" spans="1:16">
      <c r="A8429">
        <v>9428</v>
      </c>
      <c r="B8429" s="2" t="s">
        <v>1039</v>
      </c>
      <c r="C8429" t="s">
        <v>494</v>
      </c>
      <c r="D8429" t="s">
        <v>12</v>
      </c>
      <c r="E8429">
        <v>42</v>
      </c>
      <c r="F8429" t="str" cm="1">
        <f t="array" ref="F8429">_xlfn.IFS(Table1[[#This Row],[Age]]&gt;49,"OLD",Table1[[#This Row],[Age]]&gt;29,"MIDDLE AGE",Table1[[#This Row],[Age]]&gt;19,"YOUNG")</f>
        <v>MIDDLE AGE</v>
      </c>
      <c r="G8429" t="s">
        <v>18</v>
      </c>
      <c r="H8429" t="s">
        <v>27</v>
      </c>
      <c r="I8429" t="s">
        <v>46</v>
      </c>
      <c r="J8429" s="4">
        <v>674</v>
      </c>
      <c r="K8429">
        <v>4</v>
      </c>
      <c r="L8429" s="4">
        <v>2696</v>
      </c>
      <c r="M8429" s="4">
        <f>L8429-J8429</f>
        <v>2022</v>
      </c>
      <c r="N8429" s="4">
        <f t="shared" si="262"/>
        <v>168.5</v>
      </c>
      <c r="O8429" s="3">
        <f t="shared" si="263"/>
        <v>75</v>
      </c>
      <c r="P8429"/>
    </row>
    <row r="8430" spans="1:16">
      <c r="A8430">
        <v>9429</v>
      </c>
      <c r="B8430" s="2" t="s">
        <v>1134</v>
      </c>
      <c r="C8430" t="s">
        <v>641</v>
      </c>
      <c r="D8430" t="s">
        <v>17</v>
      </c>
      <c r="E8430">
        <v>30</v>
      </c>
      <c r="F8430" t="str" cm="1">
        <f t="array" ref="F8430">_xlfn.IFS(Table1[[#This Row],[Age]]&gt;49,"OLD",Table1[[#This Row],[Age]]&gt;29,"MIDDLE AGE",Table1[[#This Row],[Age]]&gt;19,"YOUNG")</f>
        <v>MIDDLE AGE</v>
      </c>
      <c r="G8430" t="s">
        <v>18</v>
      </c>
      <c r="H8430" t="s">
        <v>19</v>
      </c>
      <c r="I8430" t="s">
        <v>51</v>
      </c>
      <c r="J8430" s="4">
        <v>728.64</v>
      </c>
      <c r="K8430">
        <v>4</v>
      </c>
      <c r="L8430" s="4">
        <v>2914.56</v>
      </c>
      <c r="M8430" s="4">
        <f>L8430-J8430</f>
        <v>2185.92</v>
      </c>
      <c r="N8430" s="4">
        <f t="shared" si="262"/>
        <v>182.16</v>
      </c>
      <c r="O8430" s="3">
        <f t="shared" si="263"/>
        <v>75</v>
      </c>
      <c r="P8430"/>
    </row>
    <row r="8431" spans="1:16">
      <c r="A8431">
        <v>9430</v>
      </c>
      <c r="B8431" s="2" t="s">
        <v>996</v>
      </c>
      <c r="C8431" t="s">
        <v>707</v>
      </c>
      <c r="D8431" t="s">
        <v>17</v>
      </c>
      <c r="E8431">
        <v>41</v>
      </c>
      <c r="F8431" t="str" cm="1">
        <f t="array" ref="F8431">_xlfn.IFS(Table1[[#This Row],[Age]]&gt;49,"OLD",Table1[[#This Row],[Age]]&gt;29,"MIDDLE AGE",Table1[[#This Row],[Age]]&gt;19,"YOUNG")</f>
        <v>MIDDLE AGE</v>
      </c>
      <c r="G8431" t="s">
        <v>13</v>
      </c>
      <c r="H8431" t="s">
        <v>27</v>
      </c>
      <c r="I8431" t="s">
        <v>28</v>
      </c>
      <c r="J8431" s="4">
        <v>811.01</v>
      </c>
      <c r="K8431">
        <v>5</v>
      </c>
      <c r="L8431" s="4">
        <v>4055.05</v>
      </c>
      <c r="M8431" s="4">
        <f>L8431-J8431</f>
        <v>3244.04</v>
      </c>
      <c r="N8431" s="4">
        <f t="shared" si="262"/>
        <v>162.202</v>
      </c>
      <c r="O8431" s="3">
        <f t="shared" si="263"/>
        <v>80</v>
      </c>
      <c r="P8431"/>
    </row>
    <row r="8432" spans="1:16">
      <c r="A8432">
        <v>9431</v>
      </c>
      <c r="B8432" s="2" t="s">
        <v>1265</v>
      </c>
      <c r="C8432" t="s">
        <v>397</v>
      </c>
      <c r="D8432" t="s">
        <v>12</v>
      </c>
      <c r="E8432">
        <v>28</v>
      </c>
      <c r="F8432" t="str" cm="1">
        <f t="array" ref="F8432">_xlfn.IFS(Table1[[#This Row],[Age]]&gt;49,"OLD",Table1[[#This Row],[Age]]&gt;29,"MIDDLE AGE",Table1[[#This Row],[Age]]&gt;19,"YOUNG")</f>
        <v>YOUNG</v>
      </c>
      <c r="G8432" t="s">
        <v>22</v>
      </c>
      <c r="H8432" t="s">
        <v>27</v>
      </c>
      <c r="I8432" t="s">
        <v>46</v>
      </c>
      <c r="J8432" s="4">
        <v>409.02</v>
      </c>
      <c r="K8432">
        <v>5</v>
      </c>
      <c r="L8432" s="4">
        <v>2045.1</v>
      </c>
      <c r="M8432" s="4">
        <f>L8432-J8432</f>
        <v>1636.08</v>
      </c>
      <c r="N8432" s="4">
        <f t="shared" si="262"/>
        <v>81.804000000000002</v>
      </c>
      <c r="O8432" s="3">
        <f t="shared" si="263"/>
        <v>80</v>
      </c>
      <c r="P8432"/>
    </row>
    <row r="8433" spans="1:16">
      <c r="A8433">
        <v>9432</v>
      </c>
      <c r="B8433" s="2" t="s">
        <v>1277</v>
      </c>
      <c r="C8433" t="s">
        <v>236</v>
      </c>
      <c r="D8433" t="s">
        <v>12</v>
      </c>
      <c r="E8433">
        <v>34</v>
      </c>
      <c r="F8433" t="str" cm="1">
        <f t="array" ref="F8433">_xlfn.IFS(Table1[[#This Row],[Age]]&gt;49,"OLD",Table1[[#This Row],[Age]]&gt;29,"MIDDLE AGE",Table1[[#This Row],[Age]]&gt;19,"YOUNG")</f>
        <v>MIDDLE AGE</v>
      </c>
      <c r="G8433" t="s">
        <v>25</v>
      </c>
      <c r="H8433" t="s">
        <v>19</v>
      </c>
      <c r="I8433" t="s">
        <v>51</v>
      </c>
      <c r="J8433" s="4">
        <v>748.38</v>
      </c>
      <c r="K8433">
        <v>5</v>
      </c>
      <c r="L8433" s="4">
        <v>3741.9</v>
      </c>
      <c r="M8433" s="4">
        <f>L8433-J8433</f>
        <v>2993.52</v>
      </c>
      <c r="N8433" s="4">
        <f t="shared" si="262"/>
        <v>149.67599999999999</v>
      </c>
      <c r="O8433" s="3">
        <f t="shared" si="263"/>
        <v>80</v>
      </c>
      <c r="P8433"/>
    </row>
    <row r="8434" spans="1:16">
      <c r="A8434">
        <v>9433</v>
      </c>
      <c r="B8434" s="2" t="s">
        <v>1241</v>
      </c>
      <c r="C8434" t="s">
        <v>426</v>
      </c>
      <c r="D8434" t="s">
        <v>17</v>
      </c>
      <c r="E8434">
        <v>54</v>
      </c>
      <c r="F8434" t="str" cm="1">
        <f t="array" ref="F8434">_xlfn.IFS(Table1[[#This Row],[Age]]&gt;49,"OLD",Table1[[#This Row],[Age]]&gt;29,"MIDDLE AGE",Table1[[#This Row],[Age]]&gt;19,"YOUNG")</f>
        <v>OLD</v>
      </c>
      <c r="G8434" t="s">
        <v>22</v>
      </c>
      <c r="H8434" t="s">
        <v>14</v>
      </c>
      <c r="I8434" t="s">
        <v>43</v>
      </c>
      <c r="J8434" s="4">
        <v>109.2</v>
      </c>
      <c r="K8434">
        <v>5</v>
      </c>
      <c r="L8434" s="4">
        <v>546</v>
      </c>
      <c r="M8434" s="4">
        <f>L8434-J8434</f>
        <v>436.8</v>
      </c>
      <c r="N8434" s="4">
        <f t="shared" si="262"/>
        <v>21.84</v>
      </c>
      <c r="O8434" s="3">
        <f t="shared" si="263"/>
        <v>80</v>
      </c>
      <c r="P8434"/>
    </row>
    <row r="8435" spans="1:16">
      <c r="A8435">
        <v>9434</v>
      </c>
      <c r="B8435" s="2" t="s">
        <v>1109</v>
      </c>
      <c r="C8435" t="s">
        <v>71</v>
      </c>
      <c r="D8435" t="s">
        <v>17</v>
      </c>
      <c r="E8435">
        <v>30</v>
      </c>
      <c r="F8435" t="str" cm="1">
        <f t="array" ref="F8435">_xlfn.IFS(Table1[[#This Row],[Age]]&gt;49,"OLD",Table1[[#This Row],[Age]]&gt;29,"MIDDLE AGE",Table1[[#This Row],[Age]]&gt;19,"YOUNG")</f>
        <v>MIDDLE AGE</v>
      </c>
      <c r="G8435" t="s">
        <v>18</v>
      </c>
      <c r="H8435" t="s">
        <v>27</v>
      </c>
      <c r="I8435" t="s">
        <v>32</v>
      </c>
      <c r="J8435" s="4">
        <v>877.43</v>
      </c>
      <c r="K8435">
        <v>4</v>
      </c>
      <c r="L8435" s="4">
        <v>3509.72</v>
      </c>
      <c r="M8435" s="4">
        <f>L8435-J8435</f>
        <v>2632.29</v>
      </c>
      <c r="N8435" s="4">
        <f t="shared" si="262"/>
        <v>219.35749999999999</v>
      </c>
      <c r="O8435" s="3">
        <f t="shared" si="263"/>
        <v>75</v>
      </c>
      <c r="P8435"/>
    </row>
    <row r="8436" spans="1:16">
      <c r="A8436">
        <v>9435</v>
      </c>
      <c r="B8436" s="2" t="s">
        <v>1304</v>
      </c>
      <c r="C8436" t="s">
        <v>155</v>
      </c>
      <c r="D8436" t="s">
        <v>12</v>
      </c>
      <c r="E8436">
        <v>44</v>
      </c>
      <c r="F8436" t="str" cm="1">
        <f t="array" ref="F8436">_xlfn.IFS(Table1[[#This Row],[Age]]&gt;49,"OLD",Table1[[#This Row],[Age]]&gt;29,"MIDDLE AGE",Table1[[#This Row],[Age]]&gt;19,"YOUNG")</f>
        <v>MIDDLE AGE</v>
      </c>
      <c r="G8436" t="s">
        <v>25</v>
      </c>
      <c r="H8436" t="s">
        <v>19</v>
      </c>
      <c r="I8436" t="s">
        <v>23</v>
      </c>
      <c r="J8436" s="4">
        <v>297.14</v>
      </c>
      <c r="K8436">
        <v>4</v>
      </c>
      <c r="L8436" s="4">
        <v>1188.56</v>
      </c>
      <c r="M8436" s="4">
        <f>L8436-J8436</f>
        <v>891.42</v>
      </c>
      <c r="N8436" s="4">
        <f t="shared" si="262"/>
        <v>74.284999999999997</v>
      </c>
      <c r="O8436" s="3">
        <f t="shared" si="263"/>
        <v>75</v>
      </c>
      <c r="P8436"/>
    </row>
    <row r="8437" spans="1:16">
      <c r="A8437">
        <v>9436</v>
      </c>
      <c r="B8437" s="2" t="s">
        <v>1120</v>
      </c>
      <c r="C8437" t="s">
        <v>801</v>
      </c>
      <c r="D8437" t="s">
        <v>12</v>
      </c>
      <c r="E8437">
        <v>37</v>
      </c>
      <c r="F8437" t="str" cm="1">
        <f t="array" ref="F8437">_xlfn.IFS(Table1[[#This Row],[Age]]&gt;49,"OLD",Table1[[#This Row],[Age]]&gt;29,"MIDDLE AGE",Table1[[#This Row],[Age]]&gt;19,"YOUNG")</f>
        <v>MIDDLE AGE</v>
      </c>
      <c r="G8437" t="s">
        <v>25</v>
      </c>
      <c r="H8437" t="s">
        <v>27</v>
      </c>
      <c r="I8437" t="s">
        <v>32</v>
      </c>
      <c r="J8437" s="4">
        <v>409.43</v>
      </c>
      <c r="K8437">
        <v>3</v>
      </c>
      <c r="L8437" s="4">
        <v>1228.29</v>
      </c>
      <c r="M8437" s="4">
        <f>L8437-J8437</f>
        <v>818.8599999999999</v>
      </c>
      <c r="N8437" s="4">
        <f t="shared" si="262"/>
        <v>136.47666666666666</v>
      </c>
      <c r="O8437" s="3">
        <f t="shared" si="263"/>
        <v>66.666666666666657</v>
      </c>
      <c r="P8437"/>
    </row>
    <row r="8438" spans="1:16">
      <c r="A8438">
        <v>9437</v>
      </c>
      <c r="B8438" s="2" t="s">
        <v>1046</v>
      </c>
      <c r="C8438" t="s">
        <v>344</v>
      </c>
      <c r="D8438" t="s">
        <v>17</v>
      </c>
      <c r="E8438">
        <v>50</v>
      </c>
      <c r="F8438" t="str" cm="1">
        <f t="array" ref="F8438">_xlfn.IFS(Table1[[#This Row],[Age]]&gt;49,"OLD",Table1[[#This Row],[Age]]&gt;29,"MIDDLE AGE",Table1[[#This Row],[Age]]&gt;19,"YOUNG")</f>
        <v>OLD</v>
      </c>
      <c r="G8438" t="s">
        <v>13</v>
      </c>
      <c r="H8438" t="s">
        <v>14</v>
      </c>
      <c r="I8438" t="s">
        <v>43</v>
      </c>
      <c r="J8438" s="4">
        <v>805.57</v>
      </c>
      <c r="K8438">
        <v>3</v>
      </c>
      <c r="L8438" s="4">
        <v>2416.71</v>
      </c>
      <c r="M8438" s="4">
        <f>L8438-J8438</f>
        <v>1611.1399999999999</v>
      </c>
      <c r="N8438" s="4">
        <f t="shared" si="262"/>
        <v>268.52333333333337</v>
      </c>
      <c r="O8438" s="3">
        <f t="shared" si="263"/>
        <v>66.666666666666657</v>
      </c>
      <c r="P8438"/>
    </row>
    <row r="8439" spans="1:16">
      <c r="A8439">
        <v>9438</v>
      </c>
      <c r="B8439" s="2" t="s">
        <v>1070</v>
      </c>
      <c r="C8439" t="s">
        <v>547</v>
      </c>
      <c r="D8439" t="s">
        <v>17</v>
      </c>
      <c r="E8439">
        <v>59</v>
      </c>
      <c r="F8439" t="str" cm="1">
        <f t="array" ref="F8439">_xlfn.IFS(Table1[[#This Row],[Age]]&gt;49,"OLD",Table1[[#This Row],[Age]]&gt;29,"MIDDLE AGE",Table1[[#This Row],[Age]]&gt;19,"YOUNG")</f>
        <v>OLD</v>
      </c>
      <c r="G8439" t="s">
        <v>22</v>
      </c>
      <c r="H8439" t="s">
        <v>19</v>
      </c>
      <c r="I8439" t="s">
        <v>23</v>
      </c>
      <c r="J8439" s="4">
        <v>640.62</v>
      </c>
      <c r="K8439">
        <v>3</v>
      </c>
      <c r="L8439" s="4">
        <v>1921.86</v>
      </c>
      <c r="M8439" s="4">
        <f>L8439-J8439</f>
        <v>1281.2399999999998</v>
      </c>
      <c r="N8439" s="4">
        <f t="shared" si="262"/>
        <v>213.54</v>
      </c>
      <c r="O8439" s="3">
        <f t="shared" si="263"/>
        <v>66.666666666666657</v>
      </c>
      <c r="P8439"/>
    </row>
    <row r="8440" spans="1:16">
      <c r="A8440">
        <v>9439</v>
      </c>
      <c r="B8440" s="2" t="s">
        <v>971</v>
      </c>
      <c r="C8440" t="s">
        <v>146</v>
      </c>
      <c r="D8440" t="s">
        <v>17</v>
      </c>
      <c r="E8440">
        <v>49</v>
      </c>
      <c r="F8440" t="str" cm="1">
        <f t="array" ref="F8440">_xlfn.IFS(Table1[[#This Row],[Age]]&gt;49,"OLD",Table1[[#This Row],[Age]]&gt;29,"MIDDLE AGE",Table1[[#This Row],[Age]]&gt;19,"YOUNG")</f>
        <v>MIDDLE AGE</v>
      </c>
      <c r="G8440" t="s">
        <v>25</v>
      </c>
      <c r="H8440" t="s">
        <v>27</v>
      </c>
      <c r="I8440" t="s">
        <v>32</v>
      </c>
      <c r="J8440" s="4">
        <v>315.54000000000002</v>
      </c>
      <c r="K8440">
        <v>3</v>
      </c>
      <c r="L8440" s="4">
        <v>946.62</v>
      </c>
      <c r="M8440" s="4">
        <f>L8440-J8440</f>
        <v>631.07999999999993</v>
      </c>
      <c r="N8440" s="4">
        <f t="shared" si="262"/>
        <v>105.18</v>
      </c>
      <c r="O8440" s="3">
        <f t="shared" si="263"/>
        <v>66.666666666666657</v>
      </c>
      <c r="P8440"/>
    </row>
    <row r="8441" spans="1:16">
      <c r="A8441">
        <v>9440</v>
      </c>
      <c r="B8441" s="2" t="s">
        <v>1254</v>
      </c>
      <c r="C8441" t="s">
        <v>109</v>
      </c>
      <c r="D8441" t="s">
        <v>17</v>
      </c>
      <c r="E8441">
        <v>25</v>
      </c>
      <c r="F8441" t="str" cm="1">
        <f t="array" ref="F8441">_xlfn.IFS(Table1[[#This Row],[Age]]&gt;49,"OLD",Table1[[#This Row],[Age]]&gt;29,"MIDDLE AGE",Table1[[#This Row],[Age]]&gt;19,"YOUNG")</f>
        <v>YOUNG</v>
      </c>
      <c r="G8441" t="s">
        <v>18</v>
      </c>
      <c r="H8441" t="s">
        <v>40</v>
      </c>
      <c r="I8441" t="s">
        <v>68</v>
      </c>
      <c r="J8441" s="4">
        <v>233.15</v>
      </c>
      <c r="K8441">
        <v>3</v>
      </c>
      <c r="L8441" s="4">
        <v>699.45</v>
      </c>
      <c r="M8441" s="4">
        <f>L8441-J8441</f>
        <v>466.30000000000007</v>
      </c>
      <c r="N8441" s="4">
        <f t="shared" si="262"/>
        <v>77.716666666666669</v>
      </c>
      <c r="O8441" s="3">
        <f t="shared" si="263"/>
        <v>66.666666666666671</v>
      </c>
      <c r="P8441"/>
    </row>
    <row r="8442" spans="1:16">
      <c r="A8442">
        <v>9441</v>
      </c>
      <c r="B8442" s="2" t="s">
        <v>1008</v>
      </c>
      <c r="C8442" t="s">
        <v>531</v>
      </c>
      <c r="D8442" t="s">
        <v>17</v>
      </c>
      <c r="E8442">
        <v>46</v>
      </c>
      <c r="F8442" t="str" cm="1">
        <f t="array" ref="F8442">_xlfn.IFS(Table1[[#This Row],[Age]]&gt;49,"OLD",Table1[[#This Row],[Age]]&gt;29,"MIDDLE AGE",Table1[[#This Row],[Age]]&gt;19,"YOUNG")</f>
        <v>MIDDLE AGE</v>
      </c>
      <c r="G8442" t="s">
        <v>13</v>
      </c>
      <c r="H8442" t="s">
        <v>14</v>
      </c>
      <c r="I8442" t="s">
        <v>43</v>
      </c>
      <c r="J8442" s="4">
        <v>958.14</v>
      </c>
      <c r="K8442">
        <v>5</v>
      </c>
      <c r="L8442" s="4">
        <v>4790.7</v>
      </c>
      <c r="M8442" s="4">
        <f>L8442-J8442</f>
        <v>3832.56</v>
      </c>
      <c r="N8442" s="4">
        <f t="shared" si="262"/>
        <v>191.62799999999999</v>
      </c>
      <c r="O8442" s="3">
        <f t="shared" si="263"/>
        <v>80</v>
      </c>
      <c r="P8442"/>
    </row>
    <row r="8443" spans="1:16">
      <c r="A8443">
        <v>9442</v>
      </c>
      <c r="B8443" s="2" t="s">
        <v>955</v>
      </c>
      <c r="C8443" t="s">
        <v>166</v>
      </c>
      <c r="D8443" t="s">
        <v>12</v>
      </c>
      <c r="E8443">
        <v>57</v>
      </c>
      <c r="F8443" t="str" cm="1">
        <f t="array" ref="F8443">_xlfn.IFS(Table1[[#This Row],[Age]]&gt;49,"OLD",Table1[[#This Row],[Age]]&gt;29,"MIDDLE AGE",Table1[[#This Row],[Age]]&gt;19,"YOUNG")</f>
        <v>OLD</v>
      </c>
      <c r="G8443" t="s">
        <v>18</v>
      </c>
      <c r="H8443" t="s">
        <v>27</v>
      </c>
      <c r="I8443" t="s">
        <v>46</v>
      </c>
      <c r="J8443" s="4">
        <v>96.9</v>
      </c>
      <c r="K8443">
        <v>4</v>
      </c>
      <c r="L8443" s="4">
        <v>387.6</v>
      </c>
      <c r="M8443" s="4">
        <f>L8443-J8443</f>
        <v>290.70000000000005</v>
      </c>
      <c r="N8443" s="4">
        <f t="shared" si="262"/>
        <v>24.225000000000001</v>
      </c>
      <c r="O8443" s="3">
        <f t="shared" si="263"/>
        <v>75.000000000000014</v>
      </c>
      <c r="P8443"/>
    </row>
    <row r="8444" spans="1:16">
      <c r="A8444">
        <v>9443</v>
      </c>
      <c r="B8444" s="2" t="s">
        <v>1271</v>
      </c>
      <c r="C8444" t="s">
        <v>908</v>
      </c>
      <c r="D8444" t="s">
        <v>17</v>
      </c>
      <c r="E8444">
        <v>36</v>
      </c>
      <c r="F8444" t="str" cm="1">
        <f t="array" ref="F8444">_xlfn.IFS(Table1[[#This Row],[Age]]&gt;49,"OLD",Table1[[#This Row],[Age]]&gt;29,"MIDDLE AGE",Table1[[#This Row],[Age]]&gt;19,"YOUNG")</f>
        <v>MIDDLE AGE</v>
      </c>
      <c r="G8444" t="s">
        <v>13</v>
      </c>
      <c r="H8444" t="s">
        <v>35</v>
      </c>
      <c r="I8444" t="s">
        <v>58</v>
      </c>
      <c r="J8444" s="4">
        <v>14.29</v>
      </c>
      <c r="K8444">
        <v>3</v>
      </c>
      <c r="L8444" s="4">
        <v>42.87</v>
      </c>
      <c r="M8444" s="4">
        <f>L8444-J8444</f>
        <v>28.58</v>
      </c>
      <c r="N8444" s="4">
        <f t="shared" si="262"/>
        <v>4.7633333333333328</v>
      </c>
      <c r="O8444" s="3">
        <f t="shared" si="263"/>
        <v>66.666666666666657</v>
      </c>
      <c r="P8444"/>
    </row>
    <row r="8445" spans="1:16">
      <c r="A8445">
        <v>9444</v>
      </c>
      <c r="B8445" s="2" t="s">
        <v>1054</v>
      </c>
      <c r="C8445" t="s">
        <v>926</v>
      </c>
      <c r="D8445" t="s">
        <v>17</v>
      </c>
      <c r="E8445">
        <v>23</v>
      </c>
      <c r="F8445" t="str" cm="1">
        <f t="array" ref="F8445">_xlfn.IFS(Table1[[#This Row],[Age]]&gt;49,"OLD",Table1[[#This Row],[Age]]&gt;29,"MIDDLE AGE",Table1[[#This Row],[Age]]&gt;19,"YOUNG")</f>
        <v>YOUNG</v>
      </c>
      <c r="G8445" t="s">
        <v>22</v>
      </c>
      <c r="H8445" t="s">
        <v>19</v>
      </c>
      <c r="I8445" t="s">
        <v>20</v>
      </c>
      <c r="J8445" s="4">
        <v>676.21</v>
      </c>
      <c r="K8445">
        <v>2</v>
      </c>
      <c r="L8445" s="4">
        <v>1352.42</v>
      </c>
      <c r="M8445" s="4">
        <f>L8445-J8445</f>
        <v>676.21</v>
      </c>
      <c r="N8445" s="4">
        <f t="shared" si="262"/>
        <v>338.10500000000002</v>
      </c>
      <c r="O8445" s="3">
        <f t="shared" si="263"/>
        <v>50</v>
      </c>
      <c r="P8445"/>
    </row>
    <row r="8446" spans="1:16">
      <c r="A8446">
        <v>9445</v>
      </c>
      <c r="B8446" s="2" t="s">
        <v>1169</v>
      </c>
      <c r="C8446" t="s">
        <v>702</v>
      </c>
      <c r="D8446" t="s">
        <v>12</v>
      </c>
      <c r="E8446">
        <v>61</v>
      </c>
      <c r="F8446" t="str" cm="1">
        <f t="array" ref="F8446">_xlfn.IFS(Table1[[#This Row],[Age]]&gt;49,"OLD",Table1[[#This Row],[Age]]&gt;29,"MIDDLE AGE",Table1[[#This Row],[Age]]&gt;19,"YOUNG")</f>
        <v>OLD</v>
      </c>
      <c r="G8446" t="s">
        <v>13</v>
      </c>
      <c r="H8446" t="s">
        <v>27</v>
      </c>
      <c r="I8446" t="s">
        <v>32</v>
      </c>
      <c r="J8446" s="4">
        <v>618.33000000000004</v>
      </c>
      <c r="K8446">
        <v>3</v>
      </c>
      <c r="L8446" s="4">
        <v>1854.99</v>
      </c>
      <c r="M8446" s="4">
        <f>L8446-J8446</f>
        <v>1236.6599999999999</v>
      </c>
      <c r="N8446" s="4">
        <f t="shared" si="262"/>
        <v>206.11</v>
      </c>
      <c r="O8446" s="3">
        <f t="shared" si="263"/>
        <v>66.666666666666657</v>
      </c>
      <c r="P8446"/>
    </row>
    <row r="8447" spans="1:16">
      <c r="A8447">
        <v>9446</v>
      </c>
      <c r="B8447" s="2" t="s">
        <v>1132</v>
      </c>
      <c r="C8447" t="s">
        <v>604</v>
      </c>
      <c r="D8447" t="s">
        <v>12</v>
      </c>
      <c r="E8447">
        <v>56</v>
      </c>
      <c r="F8447" t="str" cm="1">
        <f t="array" ref="F8447">_xlfn.IFS(Table1[[#This Row],[Age]]&gt;49,"OLD",Table1[[#This Row],[Age]]&gt;29,"MIDDLE AGE",Table1[[#This Row],[Age]]&gt;19,"YOUNG")</f>
        <v>OLD</v>
      </c>
      <c r="G8447" t="s">
        <v>22</v>
      </c>
      <c r="H8447" t="s">
        <v>14</v>
      </c>
      <c r="I8447" t="s">
        <v>38</v>
      </c>
      <c r="J8447" s="4">
        <v>740.24</v>
      </c>
      <c r="K8447">
        <v>3</v>
      </c>
      <c r="L8447" s="4">
        <v>2220.7199999999998</v>
      </c>
      <c r="M8447" s="4">
        <f>L8447-J8447</f>
        <v>1480.4799999999998</v>
      </c>
      <c r="N8447" s="4">
        <f t="shared" si="262"/>
        <v>246.74666666666667</v>
      </c>
      <c r="O8447" s="3">
        <f t="shared" si="263"/>
        <v>66.666666666666657</v>
      </c>
      <c r="P8447"/>
    </row>
    <row r="8448" spans="1:16">
      <c r="A8448">
        <v>9447</v>
      </c>
      <c r="B8448" s="2" t="s">
        <v>1101</v>
      </c>
      <c r="C8448" t="s">
        <v>515</v>
      </c>
      <c r="D8448" t="s">
        <v>17</v>
      </c>
      <c r="E8448">
        <v>58</v>
      </c>
      <c r="F8448" t="str" cm="1">
        <f t="array" ref="F8448">_xlfn.IFS(Table1[[#This Row],[Age]]&gt;49,"OLD",Table1[[#This Row],[Age]]&gt;29,"MIDDLE AGE",Table1[[#This Row],[Age]]&gt;19,"YOUNG")</f>
        <v>OLD</v>
      </c>
      <c r="G8448" t="s">
        <v>22</v>
      </c>
      <c r="H8448" t="s">
        <v>14</v>
      </c>
      <c r="I8448" t="s">
        <v>38</v>
      </c>
      <c r="J8448" s="4">
        <v>734.32</v>
      </c>
      <c r="K8448">
        <v>4</v>
      </c>
      <c r="L8448" s="4">
        <v>2937.28</v>
      </c>
      <c r="M8448" s="4">
        <f>L8448-J8448</f>
        <v>2202.96</v>
      </c>
      <c r="N8448" s="4">
        <f t="shared" si="262"/>
        <v>183.58</v>
      </c>
      <c r="O8448" s="3">
        <f t="shared" si="263"/>
        <v>75</v>
      </c>
      <c r="P8448"/>
    </row>
    <row r="8449" spans="1:16">
      <c r="A8449">
        <v>9448</v>
      </c>
      <c r="B8449" s="2" t="s">
        <v>1138</v>
      </c>
      <c r="C8449" t="s">
        <v>208</v>
      </c>
      <c r="D8449" t="s">
        <v>17</v>
      </c>
      <c r="E8449">
        <v>38</v>
      </c>
      <c r="F8449" t="str" cm="1">
        <f t="array" ref="F8449">_xlfn.IFS(Table1[[#This Row],[Age]]&gt;49,"OLD",Table1[[#This Row],[Age]]&gt;29,"MIDDLE AGE",Table1[[#This Row],[Age]]&gt;19,"YOUNG")</f>
        <v>MIDDLE AGE</v>
      </c>
      <c r="G8449" t="s">
        <v>25</v>
      </c>
      <c r="H8449" t="s">
        <v>35</v>
      </c>
      <c r="I8449" t="s">
        <v>64</v>
      </c>
      <c r="J8449" s="4">
        <v>864.63</v>
      </c>
      <c r="K8449">
        <v>5</v>
      </c>
      <c r="L8449" s="4">
        <v>4323.1499999999996</v>
      </c>
      <c r="M8449" s="4">
        <f>L8449-J8449</f>
        <v>3458.5199999999995</v>
      </c>
      <c r="N8449" s="4">
        <f t="shared" si="262"/>
        <v>172.92599999999999</v>
      </c>
      <c r="O8449" s="3">
        <f t="shared" si="263"/>
        <v>80</v>
      </c>
      <c r="P8449"/>
    </row>
    <row r="8450" spans="1:16">
      <c r="A8450">
        <v>9449</v>
      </c>
      <c r="B8450" s="2" t="s">
        <v>1167</v>
      </c>
      <c r="C8450" t="s">
        <v>729</v>
      </c>
      <c r="D8450" t="s">
        <v>12</v>
      </c>
      <c r="E8450">
        <v>39</v>
      </c>
      <c r="F8450" t="str" cm="1">
        <f t="array" ref="F8450">_xlfn.IFS(Table1[[#This Row],[Age]]&gt;49,"OLD",Table1[[#This Row],[Age]]&gt;29,"MIDDLE AGE",Table1[[#This Row],[Age]]&gt;19,"YOUNG")</f>
        <v>MIDDLE AGE</v>
      </c>
      <c r="G8450" t="s">
        <v>22</v>
      </c>
      <c r="H8450" t="s">
        <v>35</v>
      </c>
      <c r="I8450" t="s">
        <v>63</v>
      </c>
      <c r="J8450" s="4">
        <v>922.89</v>
      </c>
      <c r="K8450">
        <v>1</v>
      </c>
      <c r="L8450" s="4">
        <v>922.89</v>
      </c>
      <c r="M8450" s="4">
        <f>L8450-J8450</f>
        <v>0</v>
      </c>
      <c r="N8450" s="4">
        <f t="shared" si="262"/>
        <v>922.89</v>
      </c>
      <c r="O8450" s="3">
        <f t="shared" si="263"/>
        <v>0</v>
      </c>
      <c r="P8450"/>
    </row>
    <row r="8451" spans="1:16">
      <c r="A8451">
        <v>9450</v>
      </c>
      <c r="B8451" s="2" t="s">
        <v>995</v>
      </c>
      <c r="C8451" t="s">
        <v>154</v>
      </c>
      <c r="D8451" t="s">
        <v>17</v>
      </c>
      <c r="E8451">
        <v>59</v>
      </c>
      <c r="F8451" t="str" cm="1">
        <f t="array" ref="F8451">_xlfn.IFS(Table1[[#This Row],[Age]]&gt;49,"OLD",Table1[[#This Row],[Age]]&gt;29,"MIDDLE AGE",Table1[[#This Row],[Age]]&gt;19,"YOUNG")</f>
        <v>OLD</v>
      </c>
      <c r="G8451" t="s">
        <v>13</v>
      </c>
      <c r="H8451" t="s">
        <v>27</v>
      </c>
      <c r="I8451" t="s">
        <v>53</v>
      </c>
      <c r="J8451" s="4">
        <v>777.27</v>
      </c>
      <c r="K8451">
        <v>4</v>
      </c>
      <c r="L8451" s="4">
        <v>3109.08</v>
      </c>
      <c r="M8451" s="4">
        <f>L8451-J8451</f>
        <v>2331.81</v>
      </c>
      <c r="N8451" s="4">
        <f t="shared" ref="N8451:N8514" si="264">J8451/K8451</f>
        <v>194.3175</v>
      </c>
      <c r="O8451" s="3">
        <f t="shared" ref="O8451:O8514" si="265">M8451/L8451*100</f>
        <v>75</v>
      </c>
      <c r="P8451"/>
    </row>
    <row r="8452" spans="1:16">
      <c r="A8452">
        <v>9451</v>
      </c>
      <c r="B8452" s="2" t="s">
        <v>1187</v>
      </c>
      <c r="C8452" t="s">
        <v>116</v>
      </c>
      <c r="D8452" t="s">
        <v>17</v>
      </c>
      <c r="E8452">
        <v>27</v>
      </c>
      <c r="F8452" t="str" cm="1">
        <f t="array" ref="F8452">_xlfn.IFS(Table1[[#This Row],[Age]]&gt;49,"OLD",Table1[[#This Row],[Age]]&gt;29,"MIDDLE AGE",Table1[[#This Row],[Age]]&gt;19,"YOUNG")</f>
        <v>YOUNG</v>
      </c>
      <c r="G8452" t="s">
        <v>13</v>
      </c>
      <c r="H8452" t="s">
        <v>40</v>
      </c>
      <c r="I8452" t="s">
        <v>76</v>
      </c>
      <c r="J8452" s="4">
        <v>239.97</v>
      </c>
      <c r="K8452">
        <v>5</v>
      </c>
      <c r="L8452" s="4">
        <v>1199.8499999999999</v>
      </c>
      <c r="M8452" s="4">
        <f>L8452-J8452</f>
        <v>959.87999999999988</v>
      </c>
      <c r="N8452" s="4">
        <f t="shared" si="264"/>
        <v>47.994</v>
      </c>
      <c r="O8452" s="3">
        <f t="shared" si="265"/>
        <v>80</v>
      </c>
      <c r="P8452"/>
    </row>
    <row r="8453" spans="1:16">
      <c r="A8453">
        <v>9452</v>
      </c>
      <c r="B8453" s="2" t="s">
        <v>1223</v>
      </c>
      <c r="C8453" t="s">
        <v>457</v>
      </c>
      <c r="D8453" t="s">
        <v>12</v>
      </c>
      <c r="E8453">
        <v>27</v>
      </c>
      <c r="F8453" t="str" cm="1">
        <f t="array" ref="F8453">_xlfn.IFS(Table1[[#This Row],[Age]]&gt;49,"OLD",Table1[[#This Row],[Age]]&gt;29,"MIDDLE AGE",Table1[[#This Row],[Age]]&gt;19,"YOUNG")</f>
        <v>YOUNG</v>
      </c>
      <c r="G8453" t="s">
        <v>25</v>
      </c>
      <c r="H8453" t="s">
        <v>14</v>
      </c>
      <c r="I8453" t="s">
        <v>15</v>
      </c>
      <c r="J8453" s="4">
        <v>468.86</v>
      </c>
      <c r="K8453">
        <v>2</v>
      </c>
      <c r="L8453" s="4">
        <v>937.72</v>
      </c>
      <c r="M8453" s="4">
        <f>L8453-J8453</f>
        <v>468.86</v>
      </c>
      <c r="N8453" s="4">
        <f t="shared" si="264"/>
        <v>234.43</v>
      </c>
      <c r="O8453" s="3">
        <f t="shared" si="265"/>
        <v>50</v>
      </c>
      <c r="P8453"/>
    </row>
    <row r="8454" spans="1:16">
      <c r="A8454">
        <v>9453</v>
      </c>
      <c r="B8454" s="2" t="s">
        <v>1278</v>
      </c>
      <c r="C8454" t="s">
        <v>682</v>
      </c>
      <c r="D8454" t="s">
        <v>17</v>
      </c>
      <c r="E8454">
        <v>46</v>
      </c>
      <c r="F8454" t="str" cm="1">
        <f t="array" ref="F8454">_xlfn.IFS(Table1[[#This Row],[Age]]&gt;49,"OLD",Table1[[#This Row],[Age]]&gt;29,"MIDDLE AGE",Table1[[#This Row],[Age]]&gt;19,"YOUNG")</f>
        <v>MIDDLE AGE</v>
      </c>
      <c r="G8454" t="s">
        <v>13</v>
      </c>
      <c r="H8454" t="s">
        <v>40</v>
      </c>
      <c r="I8454" t="s">
        <v>74</v>
      </c>
      <c r="J8454" s="4">
        <v>645.29999999999995</v>
      </c>
      <c r="K8454">
        <v>1</v>
      </c>
      <c r="L8454" s="4">
        <v>645.29999999999995</v>
      </c>
      <c r="M8454" s="4">
        <f>L8454-J8454</f>
        <v>0</v>
      </c>
      <c r="N8454" s="4">
        <f t="shared" si="264"/>
        <v>645.29999999999995</v>
      </c>
      <c r="O8454" s="3">
        <f t="shared" si="265"/>
        <v>0</v>
      </c>
      <c r="P8454"/>
    </row>
    <row r="8455" spans="1:16">
      <c r="A8455">
        <v>9454</v>
      </c>
      <c r="B8455" s="2" t="s">
        <v>1284</v>
      </c>
      <c r="C8455" t="s">
        <v>722</v>
      </c>
      <c r="D8455" t="s">
        <v>12</v>
      </c>
      <c r="E8455">
        <v>33</v>
      </c>
      <c r="F8455" t="str" cm="1">
        <f t="array" ref="F8455">_xlfn.IFS(Table1[[#This Row],[Age]]&gt;49,"OLD",Table1[[#This Row],[Age]]&gt;29,"MIDDLE AGE",Table1[[#This Row],[Age]]&gt;19,"YOUNG")</f>
        <v>MIDDLE AGE</v>
      </c>
      <c r="G8455" t="s">
        <v>22</v>
      </c>
      <c r="H8455" t="s">
        <v>40</v>
      </c>
      <c r="I8455" t="s">
        <v>41</v>
      </c>
      <c r="J8455" s="4">
        <v>543.97</v>
      </c>
      <c r="K8455">
        <v>5</v>
      </c>
      <c r="L8455" s="4">
        <v>2719.85</v>
      </c>
      <c r="M8455" s="4">
        <f>L8455-J8455</f>
        <v>2175.88</v>
      </c>
      <c r="N8455" s="4">
        <f t="shared" si="264"/>
        <v>108.79400000000001</v>
      </c>
      <c r="O8455" s="3">
        <f t="shared" si="265"/>
        <v>80</v>
      </c>
      <c r="P8455"/>
    </row>
    <row r="8456" spans="1:16">
      <c r="A8456">
        <v>9455</v>
      </c>
      <c r="B8456" s="2" t="s">
        <v>1117</v>
      </c>
      <c r="C8456" t="s">
        <v>892</v>
      </c>
      <c r="D8456" t="s">
        <v>12</v>
      </c>
      <c r="E8456">
        <v>18</v>
      </c>
      <c r="F8456" t="e" cm="1">
        <f t="array" ref="F8456">_xlfn.IFS(Table1[[#This Row],[Age]]&gt;49,"OLD",Table1[[#This Row],[Age]]&gt;29,"MIDDLE AGE",Table1[[#This Row],[Age]]&gt;19,"YOUNG")</f>
        <v>#N/A</v>
      </c>
      <c r="G8456" t="s">
        <v>13</v>
      </c>
      <c r="H8456" t="s">
        <v>27</v>
      </c>
      <c r="I8456" t="s">
        <v>53</v>
      </c>
      <c r="J8456" s="4">
        <v>167.31</v>
      </c>
      <c r="K8456">
        <v>5</v>
      </c>
      <c r="L8456" s="4">
        <v>836.55</v>
      </c>
      <c r="M8456" s="4">
        <f>L8456-J8456</f>
        <v>669.24</v>
      </c>
      <c r="N8456" s="4">
        <f t="shared" si="264"/>
        <v>33.462000000000003</v>
      </c>
      <c r="O8456" s="3">
        <f t="shared" si="265"/>
        <v>80</v>
      </c>
      <c r="P8456"/>
    </row>
    <row r="8457" spans="1:16">
      <c r="A8457">
        <v>9456</v>
      </c>
      <c r="B8457" s="2" t="s">
        <v>1069</v>
      </c>
      <c r="C8457" t="s">
        <v>579</v>
      </c>
      <c r="D8457" t="s">
        <v>12</v>
      </c>
      <c r="E8457">
        <v>34</v>
      </c>
      <c r="F8457" t="str" cm="1">
        <f t="array" ref="F8457">_xlfn.IFS(Table1[[#This Row],[Age]]&gt;49,"OLD",Table1[[#This Row],[Age]]&gt;29,"MIDDLE AGE",Table1[[#This Row],[Age]]&gt;19,"YOUNG")</f>
        <v>MIDDLE AGE</v>
      </c>
      <c r="G8457" t="s">
        <v>18</v>
      </c>
      <c r="H8457" t="s">
        <v>19</v>
      </c>
      <c r="I8457" t="s">
        <v>23</v>
      </c>
      <c r="J8457" s="4">
        <v>593.38</v>
      </c>
      <c r="K8457">
        <v>4</v>
      </c>
      <c r="L8457" s="4">
        <v>2373.52</v>
      </c>
      <c r="M8457" s="4">
        <f>L8457-J8457</f>
        <v>1780.1399999999999</v>
      </c>
      <c r="N8457" s="4">
        <f t="shared" si="264"/>
        <v>148.345</v>
      </c>
      <c r="O8457" s="3">
        <f t="shared" si="265"/>
        <v>75</v>
      </c>
      <c r="P8457"/>
    </row>
    <row r="8458" spans="1:16">
      <c r="A8458">
        <v>9457</v>
      </c>
      <c r="B8458" s="2" t="s">
        <v>1282</v>
      </c>
      <c r="C8458" t="s">
        <v>873</v>
      </c>
      <c r="D8458" t="s">
        <v>12</v>
      </c>
      <c r="E8458">
        <v>47</v>
      </c>
      <c r="F8458" t="str" cm="1">
        <f t="array" ref="F8458">_xlfn.IFS(Table1[[#This Row],[Age]]&gt;49,"OLD",Table1[[#This Row],[Age]]&gt;29,"MIDDLE AGE",Table1[[#This Row],[Age]]&gt;19,"YOUNG")</f>
        <v>MIDDLE AGE</v>
      </c>
      <c r="G8458" t="s">
        <v>18</v>
      </c>
      <c r="H8458" t="s">
        <v>19</v>
      </c>
      <c r="I8458" t="s">
        <v>51</v>
      </c>
      <c r="J8458" s="4">
        <v>887.66</v>
      </c>
      <c r="K8458">
        <v>5</v>
      </c>
      <c r="L8458" s="4">
        <v>4438.3</v>
      </c>
      <c r="M8458" s="4">
        <f>L8458-J8458</f>
        <v>3550.6400000000003</v>
      </c>
      <c r="N8458" s="4">
        <f t="shared" si="264"/>
        <v>177.53199999999998</v>
      </c>
      <c r="O8458" s="3">
        <f t="shared" si="265"/>
        <v>80</v>
      </c>
      <c r="P8458"/>
    </row>
    <row r="8459" spans="1:16">
      <c r="A8459">
        <v>9458</v>
      </c>
      <c r="B8459" s="2" t="s">
        <v>1309</v>
      </c>
      <c r="C8459" t="s">
        <v>685</v>
      </c>
      <c r="D8459" t="s">
        <v>17</v>
      </c>
      <c r="E8459">
        <v>43</v>
      </c>
      <c r="F8459" t="str" cm="1">
        <f t="array" ref="F8459">_xlfn.IFS(Table1[[#This Row],[Age]]&gt;49,"OLD",Table1[[#This Row],[Age]]&gt;29,"MIDDLE AGE",Table1[[#This Row],[Age]]&gt;19,"YOUNG")</f>
        <v>MIDDLE AGE</v>
      </c>
      <c r="G8459" t="s">
        <v>25</v>
      </c>
      <c r="H8459" t="s">
        <v>19</v>
      </c>
      <c r="I8459" t="s">
        <v>80</v>
      </c>
      <c r="J8459" s="4">
        <v>424.33</v>
      </c>
      <c r="K8459">
        <v>3</v>
      </c>
      <c r="L8459" s="4">
        <v>1272.99</v>
      </c>
      <c r="M8459" s="4">
        <f>L8459-J8459</f>
        <v>848.66000000000008</v>
      </c>
      <c r="N8459" s="4">
        <f t="shared" si="264"/>
        <v>141.44333333333333</v>
      </c>
      <c r="O8459" s="3">
        <f t="shared" si="265"/>
        <v>66.666666666666671</v>
      </c>
      <c r="P8459"/>
    </row>
    <row r="8460" spans="1:16">
      <c r="A8460">
        <v>9459</v>
      </c>
      <c r="B8460" s="2" t="s">
        <v>967</v>
      </c>
      <c r="C8460" t="s">
        <v>598</v>
      </c>
      <c r="D8460" t="s">
        <v>12</v>
      </c>
      <c r="E8460">
        <v>63</v>
      </c>
      <c r="F8460" t="str" cm="1">
        <f t="array" ref="F8460">_xlfn.IFS(Table1[[#This Row],[Age]]&gt;49,"OLD",Table1[[#This Row],[Age]]&gt;29,"MIDDLE AGE",Table1[[#This Row],[Age]]&gt;19,"YOUNG")</f>
        <v>OLD</v>
      </c>
      <c r="G8460" t="s">
        <v>22</v>
      </c>
      <c r="H8460" t="s">
        <v>35</v>
      </c>
      <c r="I8460" t="s">
        <v>58</v>
      </c>
      <c r="J8460" s="4">
        <v>672.24</v>
      </c>
      <c r="K8460">
        <v>5</v>
      </c>
      <c r="L8460" s="4">
        <v>3361.2</v>
      </c>
      <c r="M8460" s="4">
        <f>L8460-J8460</f>
        <v>2688.96</v>
      </c>
      <c r="N8460" s="4">
        <f t="shared" si="264"/>
        <v>134.44800000000001</v>
      </c>
      <c r="O8460" s="3">
        <f t="shared" si="265"/>
        <v>80</v>
      </c>
      <c r="P8460"/>
    </row>
    <row r="8461" spans="1:16">
      <c r="A8461">
        <v>9460</v>
      </c>
      <c r="B8461" s="2" t="s">
        <v>1299</v>
      </c>
      <c r="C8461" t="s">
        <v>429</v>
      </c>
      <c r="D8461" t="s">
        <v>17</v>
      </c>
      <c r="E8461">
        <v>36</v>
      </c>
      <c r="F8461" t="str" cm="1">
        <f t="array" ref="F8461">_xlfn.IFS(Table1[[#This Row],[Age]]&gt;49,"OLD",Table1[[#This Row],[Age]]&gt;29,"MIDDLE AGE",Table1[[#This Row],[Age]]&gt;19,"YOUNG")</f>
        <v>MIDDLE AGE</v>
      </c>
      <c r="G8461" t="s">
        <v>13</v>
      </c>
      <c r="H8461" t="s">
        <v>14</v>
      </c>
      <c r="I8461" t="s">
        <v>48</v>
      </c>
      <c r="J8461" s="4">
        <v>619.77</v>
      </c>
      <c r="K8461">
        <v>1</v>
      </c>
      <c r="L8461" s="4">
        <v>619.77</v>
      </c>
      <c r="M8461" s="4">
        <f>L8461-J8461</f>
        <v>0</v>
      </c>
      <c r="N8461" s="4">
        <f t="shared" si="264"/>
        <v>619.77</v>
      </c>
      <c r="O8461" s="3">
        <f t="shared" si="265"/>
        <v>0</v>
      </c>
      <c r="P8461"/>
    </row>
    <row r="8462" spans="1:16">
      <c r="A8462">
        <v>9461</v>
      </c>
      <c r="B8462" s="2" t="s">
        <v>948</v>
      </c>
      <c r="C8462" t="s">
        <v>216</v>
      </c>
      <c r="D8462" t="s">
        <v>17</v>
      </c>
      <c r="E8462">
        <v>38</v>
      </c>
      <c r="F8462" t="str" cm="1">
        <f t="array" ref="F8462">_xlfn.IFS(Table1[[#This Row],[Age]]&gt;49,"OLD",Table1[[#This Row],[Age]]&gt;29,"MIDDLE AGE",Table1[[#This Row],[Age]]&gt;19,"YOUNG")</f>
        <v>MIDDLE AGE</v>
      </c>
      <c r="G8462" t="s">
        <v>25</v>
      </c>
      <c r="H8462" t="s">
        <v>35</v>
      </c>
      <c r="I8462" t="s">
        <v>63</v>
      </c>
      <c r="J8462" s="4">
        <v>383.27</v>
      </c>
      <c r="K8462">
        <v>5</v>
      </c>
      <c r="L8462" s="4">
        <v>1916.35</v>
      </c>
      <c r="M8462" s="4">
        <f>L8462-J8462</f>
        <v>1533.08</v>
      </c>
      <c r="N8462" s="4">
        <f t="shared" si="264"/>
        <v>76.653999999999996</v>
      </c>
      <c r="O8462" s="3">
        <f t="shared" si="265"/>
        <v>80</v>
      </c>
      <c r="P8462"/>
    </row>
    <row r="8463" spans="1:16">
      <c r="A8463">
        <v>9462</v>
      </c>
      <c r="B8463" s="2" t="s">
        <v>1192</v>
      </c>
      <c r="C8463" t="s">
        <v>937</v>
      </c>
      <c r="D8463" t="s">
        <v>17</v>
      </c>
      <c r="E8463">
        <v>34</v>
      </c>
      <c r="F8463" t="str" cm="1">
        <f t="array" ref="F8463">_xlfn.IFS(Table1[[#This Row],[Age]]&gt;49,"OLD",Table1[[#This Row],[Age]]&gt;29,"MIDDLE AGE",Table1[[#This Row],[Age]]&gt;19,"YOUNG")</f>
        <v>MIDDLE AGE</v>
      </c>
      <c r="G8463" t="s">
        <v>25</v>
      </c>
      <c r="H8463" t="s">
        <v>14</v>
      </c>
      <c r="I8463" t="s">
        <v>38</v>
      </c>
      <c r="J8463" s="4">
        <v>569.62</v>
      </c>
      <c r="K8463">
        <v>2</v>
      </c>
      <c r="L8463" s="4">
        <v>1139.24</v>
      </c>
      <c r="M8463" s="4">
        <f>L8463-J8463</f>
        <v>569.62</v>
      </c>
      <c r="N8463" s="4">
        <f t="shared" si="264"/>
        <v>284.81</v>
      </c>
      <c r="O8463" s="3">
        <f t="shared" si="265"/>
        <v>50</v>
      </c>
      <c r="P8463"/>
    </row>
    <row r="8464" spans="1:16">
      <c r="A8464">
        <v>9463</v>
      </c>
      <c r="B8464" s="2" t="s">
        <v>1089</v>
      </c>
      <c r="C8464" t="s">
        <v>562</v>
      </c>
      <c r="D8464" t="s">
        <v>17</v>
      </c>
      <c r="E8464">
        <v>63</v>
      </c>
      <c r="F8464" t="str" cm="1">
        <f t="array" ref="F8464">_xlfn.IFS(Table1[[#This Row],[Age]]&gt;49,"OLD",Table1[[#This Row],[Age]]&gt;29,"MIDDLE AGE",Table1[[#This Row],[Age]]&gt;19,"YOUNG")</f>
        <v>OLD</v>
      </c>
      <c r="G8464" t="s">
        <v>22</v>
      </c>
      <c r="H8464" t="s">
        <v>14</v>
      </c>
      <c r="I8464" t="s">
        <v>15</v>
      </c>
      <c r="J8464" s="4">
        <v>218.11</v>
      </c>
      <c r="K8464">
        <v>3</v>
      </c>
      <c r="L8464" s="4">
        <v>654.33000000000004</v>
      </c>
      <c r="M8464" s="4">
        <f>L8464-J8464</f>
        <v>436.22</v>
      </c>
      <c r="N8464" s="4">
        <f t="shared" si="264"/>
        <v>72.703333333333333</v>
      </c>
      <c r="O8464" s="3">
        <f t="shared" si="265"/>
        <v>66.666666666666657</v>
      </c>
      <c r="P8464"/>
    </row>
    <row r="8465" spans="1:16">
      <c r="A8465">
        <v>9464</v>
      </c>
      <c r="B8465" s="2" t="s">
        <v>1035</v>
      </c>
      <c r="C8465" t="s">
        <v>665</v>
      </c>
      <c r="D8465" t="s">
        <v>17</v>
      </c>
      <c r="E8465">
        <v>57</v>
      </c>
      <c r="F8465" t="str" cm="1">
        <f t="array" ref="F8465">_xlfn.IFS(Table1[[#This Row],[Age]]&gt;49,"OLD",Table1[[#This Row],[Age]]&gt;29,"MIDDLE AGE",Table1[[#This Row],[Age]]&gt;19,"YOUNG")</f>
        <v>OLD</v>
      </c>
      <c r="G8465" t="s">
        <v>25</v>
      </c>
      <c r="H8465" t="s">
        <v>14</v>
      </c>
      <c r="I8465" t="s">
        <v>15</v>
      </c>
      <c r="J8465" s="4">
        <v>550.65</v>
      </c>
      <c r="K8465">
        <v>1</v>
      </c>
      <c r="L8465" s="4">
        <v>550.65</v>
      </c>
      <c r="M8465" s="4">
        <f>L8465-J8465</f>
        <v>0</v>
      </c>
      <c r="N8465" s="4">
        <f t="shared" si="264"/>
        <v>550.65</v>
      </c>
      <c r="O8465" s="3">
        <f t="shared" si="265"/>
        <v>0</v>
      </c>
      <c r="P8465"/>
    </row>
    <row r="8466" spans="1:16">
      <c r="A8466">
        <v>9465</v>
      </c>
      <c r="B8466" s="2" t="s">
        <v>1095</v>
      </c>
      <c r="C8466" t="s">
        <v>740</v>
      </c>
      <c r="D8466" t="s">
        <v>12</v>
      </c>
      <c r="E8466">
        <v>38</v>
      </c>
      <c r="F8466" t="str" cm="1">
        <f t="array" ref="F8466">_xlfn.IFS(Table1[[#This Row],[Age]]&gt;49,"OLD",Table1[[#This Row],[Age]]&gt;29,"MIDDLE AGE",Table1[[#This Row],[Age]]&gt;19,"YOUNG")</f>
        <v>MIDDLE AGE</v>
      </c>
      <c r="G8466" t="s">
        <v>18</v>
      </c>
      <c r="H8466" t="s">
        <v>27</v>
      </c>
      <c r="I8466" t="s">
        <v>46</v>
      </c>
      <c r="J8466" s="4">
        <v>800.84</v>
      </c>
      <c r="K8466">
        <v>1</v>
      </c>
      <c r="L8466" s="4">
        <v>800.84</v>
      </c>
      <c r="M8466" s="4">
        <f>L8466-J8466</f>
        <v>0</v>
      </c>
      <c r="N8466" s="4">
        <f t="shared" si="264"/>
        <v>800.84</v>
      </c>
      <c r="O8466" s="3">
        <f t="shared" si="265"/>
        <v>0</v>
      </c>
      <c r="P8466"/>
    </row>
    <row r="8467" spans="1:16">
      <c r="A8467">
        <v>9466</v>
      </c>
      <c r="B8467" s="2" t="s">
        <v>962</v>
      </c>
      <c r="C8467" t="s">
        <v>160</v>
      </c>
      <c r="D8467" t="s">
        <v>12</v>
      </c>
      <c r="E8467">
        <v>58</v>
      </c>
      <c r="F8467" t="str" cm="1">
        <f t="array" ref="F8467">_xlfn.IFS(Table1[[#This Row],[Age]]&gt;49,"OLD",Table1[[#This Row],[Age]]&gt;29,"MIDDLE AGE",Table1[[#This Row],[Age]]&gt;19,"YOUNG")</f>
        <v>OLD</v>
      </c>
      <c r="G8467" t="s">
        <v>25</v>
      </c>
      <c r="H8467" t="s">
        <v>19</v>
      </c>
      <c r="I8467" t="s">
        <v>23</v>
      </c>
      <c r="J8467" s="4">
        <v>761.36</v>
      </c>
      <c r="K8467">
        <v>4</v>
      </c>
      <c r="L8467" s="4">
        <v>3045.44</v>
      </c>
      <c r="M8467" s="4">
        <f>L8467-J8467</f>
        <v>2284.08</v>
      </c>
      <c r="N8467" s="4">
        <f t="shared" si="264"/>
        <v>190.34</v>
      </c>
      <c r="O8467" s="3">
        <f t="shared" si="265"/>
        <v>75</v>
      </c>
      <c r="P8467"/>
    </row>
    <row r="8468" spans="1:16">
      <c r="A8468">
        <v>9467</v>
      </c>
      <c r="B8468" s="2" t="s">
        <v>1163</v>
      </c>
      <c r="C8468" t="s">
        <v>447</v>
      </c>
      <c r="D8468" t="s">
        <v>12</v>
      </c>
      <c r="E8468">
        <v>57</v>
      </c>
      <c r="F8468" t="str" cm="1">
        <f t="array" ref="F8468">_xlfn.IFS(Table1[[#This Row],[Age]]&gt;49,"OLD",Table1[[#This Row],[Age]]&gt;29,"MIDDLE AGE",Table1[[#This Row],[Age]]&gt;19,"YOUNG")</f>
        <v>OLD</v>
      </c>
      <c r="G8468" t="s">
        <v>13</v>
      </c>
      <c r="H8468" t="s">
        <v>35</v>
      </c>
      <c r="I8468" t="s">
        <v>36</v>
      </c>
      <c r="J8468" s="4">
        <v>364.38</v>
      </c>
      <c r="K8468">
        <v>4</v>
      </c>
      <c r="L8468" s="4">
        <v>1457.52</v>
      </c>
      <c r="M8468" s="4">
        <f>L8468-J8468</f>
        <v>1093.1399999999999</v>
      </c>
      <c r="N8468" s="4">
        <f t="shared" si="264"/>
        <v>91.094999999999999</v>
      </c>
      <c r="O8468" s="3">
        <f t="shared" si="265"/>
        <v>74.999999999999986</v>
      </c>
      <c r="P8468"/>
    </row>
    <row r="8469" spans="1:16">
      <c r="A8469">
        <v>9468</v>
      </c>
      <c r="B8469" s="2" t="s">
        <v>977</v>
      </c>
      <c r="C8469" t="s">
        <v>433</v>
      </c>
      <c r="D8469" t="s">
        <v>12</v>
      </c>
      <c r="E8469">
        <v>62</v>
      </c>
      <c r="F8469" t="str" cm="1">
        <f t="array" ref="F8469">_xlfn.IFS(Table1[[#This Row],[Age]]&gt;49,"OLD",Table1[[#This Row],[Age]]&gt;29,"MIDDLE AGE",Table1[[#This Row],[Age]]&gt;19,"YOUNG")</f>
        <v>OLD</v>
      </c>
      <c r="G8469" t="s">
        <v>18</v>
      </c>
      <c r="H8469" t="s">
        <v>35</v>
      </c>
      <c r="I8469" t="s">
        <v>63</v>
      </c>
      <c r="J8469" s="4">
        <v>120.96</v>
      </c>
      <c r="K8469">
        <v>3</v>
      </c>
      <c r="L8469" s="4">
        <v>362.88</v>
      </c>
      <c r="M8469" s="4">
        <f>L8469-J8469</f>
        <v>241.92000000000002</v>
      </c>
      <c r="N8469" s="4">
        <f t="shared" si="264"/>
        <v>40.32</v>
      </c>
      <c r="O8469" s="3">
        <f t="shared" si="265"/>
        <v>66.666666666666671</v>
      </c>
      <c r="P8469"/>
    </row>
    <row r="8470" spans="1:16">
      <c r="A8470">
        <v>9469</v>
      </c>
      <c r="B8470" s="2" t="s">
        <v>1304</v>
      </c>
      <c r="C8470" t="s">
        <v>642</v>
      </c>
      <c r="D8470" t="s">
        <v>17</v>
      </c>
      <c r="E8470">
        <v>36</v>
      </c>
      <c r="F8470" t="str" cm="1">
        <f t="array" ref="F8470">_xlfn.IFS(Table1[[#This Row],[Age]]&gt;49,"OLD",Table1[[#This Row],[Age]]&gt;29,"MIDDLE AGE",Table1[[#This Row],[Age]]&gt;19,"YOUNG")</f>
        <v>MIDDLE AGE</v>
      </c>
      <c r="G8470" t="s">
        <v>18</v>
      </c>
      <c r="H8470" t="s">
        <v>27</v>
      </c>
      <c r="I8470" t="s">
        <v>53</v>
      </c>
      <c r="J8470" s="4">
        <v>801.94</v>
      </c>
      <c r="K8470">
        <v>1</v>
      </c>
      <c r="L8470" s="4">
        <v>801.94</v>
      </c>
      <c r="M8470" s="4">
        <f>L8470-J8470</f>
        <v>0</v>
      </c>
      <c r="N8470" s="4">
        <f t="shared" si="264"/>
        <v>801.94</v>
      </c>
      <c r="O8470" s="3">
        <f t="shared" si="265"/>
        <v>0</v>
      </c>
      <c r="P8470"/>
    </row>
    <row r="8471" spans="1:16">
      <c r="A8471">
        <v>9470</v>
      </c>
      <c r="B8471" s="2" t="s">
        <v>1090</v>
      </c>
      <c r="C8471" t="s">
        <v>767</v>
      </c>
      <c r="D8471" t="s">
        <v>12</v>
      </c>
      <c r="E8471">
        <v>24</v>
      </c>
      <c r="F8471" t="str" cm="1">
        <f t="array" ref="F8471">_xlfn.IFS(Table1[[#This Row],[Age]]&gt;49,"OLD",Table1[[#This Row],[Age]]&gt;29,"MIDDLE AGE",Table1[[#This Row],[Age]]&gt;19,"YOUNG")</f>
        <v>YOUNG</v>
      </c>
      <c r="G8471" t="s">
        <v>18</v>
      </c>
      <c r="H8471" t="s">
        <v>14</v>
      </c>
      <c r="I8471" t="s">
        <v>48</v>
      </c>
      <c r="J8471" s="4">
        <v>272.39</v>
      </c>
      <c r="K8471">
        <v>2</v>
      </c>
      <c r="L8471" s="4">
        <v>544.78</v>
      </c>
      <c r="M8471" s="4">
        <f>L8471-J8471</f>
        <v>272.39</v>
      </c>
      <c r="N8471" s="4">
        <f t="shared" si="264"/>
        <v>136.19499999999999</v>
      </c>
      <c r="O8471" s="3">
        <f t="shared" si="265"/>
        <v>50</v>
      </c>
      <c r="P8471"/>
    </row>
    <row r="8472" spans="1:16">
      <c r="A8472">
        <v>9471</v>
      </c>
      <c r="B8472" s="2" t="s">
        <v>1013</v>
      </c>
      <c r="C8472" t="s">
        <v>96</v>
      </c>
      <c r="D8472" t="s">
        <v>17</v>
      </c>
      <c r="E8472">
        <v>34</v>
      </c>
      <c r="F8472" t="str" cm="1">
        <f t="array" ref="F8472">_xlfn.IFS(Table1[[#This Row],[Age]]&gt;49,"OLD",Table1[[#This Row],[Age]]&gt;29,"MIDDLE AGE",Table1[[#This Row],[Age]]&gt;19,"YOUNG")</f>
        <v>MIDDLE AGE</v>
      </c>
      <c r="G8472" t="s">
        <v>13</v>
      </c>
      <c r="H8472" t="s">
        <v>19</v>
      </c>
      <c r="I8472" t="s">
        <v>51</v>
      </c>
      <c r="J8472" s="4">
        <v>62.51</v>
      </c>
      <c r="K8472">
        <v>5</v>
      </c>
      <c r="L8472" s="4">
        <v>312.55</v>
      </c>
      <c r="M8472" s="4">
        <f>L8472-J8472</f>
        <v>250.04000000000002</v>
      </c>
      <c r="N8472" s="4">
        <f t="shared" si="264"/>
        <v>12.501999999999999</v>
      </c>
      <c r="O8472" s="3">
        <f t="shared" si="265"/>
        <v>80</v>
      </c>
      <c r="P8472"/>
    </row>
    <row r="8473" spans="1:16">
      <c r="A8473">
        <v>9472</v>
      </c>
      <c r="B8473" s="2" t="s">
        <v>1253</v>
      </c>
      <c r="C8473" t="s">
        <v>462</v>
      </c>
      <c r="D8473" t="s">
        <v>17</v>
      </c>
      <c r="E8473">
        <v>18</v>
      </c>
      <c r="F8473" t="e" cm="1">
        <f t="array" ref="F8473">_xlfn.IFS(Table1[[#This Row],[Age]]&gt;49,"OLD",Table1[[#This Row],[Age]]&gt;29,"MIDDLE AGE",Table1[[#This Row],[Age]]&gt;19,"YOUNG")</f>
        <v>#N/A</v>
      </c>
      <c r="G8473" t="s">
        <v>22</v>
      </c>
      <c r="H8473" t="s">
        <v>40</v>
      </c>
      <c r="I8473" t="s">
        <v>76</v>
      </c>
      <c r="J8473" s="4">
        <v>450.74</v>
      </c>
      <c r="K8473">
        <v>5</v>
      </c>
      <c r="L8473" s="4">
        <v>2253.6999999999998</v>
      </c>
      <c r="M8473" s="4">
        <f>L8473-J8473</f>
        <v>1802.9599999999998</v>
      </c>
      <c r="N8473" s="4">
        <f t="shared" si="264"/>
        <v>90.147999999999996</v>
      </c>
      <c r="O8473" s="3">
        <f t="shared" si="265"/>
        <v>80</v>
      </c>
      <c r="P8473"/>
    </row>
    <row r="8474" spans="1:16">
      <c r="A8474">
        <v>9473</v>
      </c>
      <c r="B8474" s="2" t="s">
        <v>1105</v>
      </c>
      <c r="C8474" t="s">
        <v>73</v>
      </c>
      <c r="D8474" t="s">
        <v>12</v>
      </c>
      <c r="E8474">
        <v>54</v>
      </c>
      <c r="F8474" t="str" cm="1">
        <f t="array" ref="F8474">_xlfn.IFS(Table1[[#This Row],[Age]]&gt;49,"OLD",Table1[[#This Row],[Age]]&gt;29,"MIDDLE AGE",Table1[[#This Row],[Age]]&gt;19,"YOUNG")</f>
        <v>OLD</v>
      </c>
      <c r="G8474" t="s">
        <v>25</v>
      </c>
      <c r="H8474" t="s">
        <v>40</v>
      </c>
      <c r="I8474" t="s">
        <v>68</v>
      </c>
      <c r="J8474" s="4">
        <v>742.08</v>
      </c>
      <c r="K8474">
        <v>5</v>
      </c>
      <c r="L8474" s="4">
        <v>3710.4</v>
      </c>
      <c r="M8474" s="4">
        <f>L8474-J8474</f>
        <v>2968.32</v>
      </c>
      <c r="N8474" s="4">
        <f t="shared" si="264"/>
        <v>148.416</v>
      </c>
      <c r="O8474" s="3">
        <f t="shared" si="265"/>
        <v>80</v>
      </c>
      <c r="P8474"/>
    </row>
    <row r="8475" spans="1:16">
      <c r="A8475">
        <v>9474</v>
      </c>
      <c r="B8475" s="2" t="s">
        <v>1068</v>
      </c>
      <c r="C8475" t="s">
        <v>694</v>
      </c>
      <c r="D8475" t="s">
        <v>12</v>
      </c>
      <c r="E8475">
        <v>23</v>
      </c>
      <c r="F8475" t="str" cm="1">
        <f t="array" ref="F8475">_xlfn.IFS(Table1[[#This Row],[Age]]&gt;49,"OLD",Table1[[#This Row],[Age]]&gt;29,"MIDDLE AGE",Table1[[#This Row],[Age]]&gt;19,"YOUNG")</f>
        <v>YOUNG</v>
      </c>
      <c r="G8475" t="s">
        <v>25</v>
      </c>
      <c r="H8475" t="s">
        <v>27</v>
      </c>
      <c r="I8475" t="s">
        <v>32</v>
      </c>
      <c r="J8475" s="4">
        <v>810.41</v>
      </c>
      <c r="K8475">
        <v>4</v>
      </c>
      <c r="L8475" s="4">
        <v>3241.64</v>
      </c>
      <c r="M8475" s="4">
        <f>L8475-J8475</f>
        <v>2431.23</v>
      </c>
      <c r="N8475" s="4">
        <f t="shared" si="264"/>
        <v>202.60249999999999</v>
      </c>
      <c r="O8475" s="3">
        <f t="shared" si="265"/>
        <v>75</v>
      </c>
      <c r="P8475"/>
    </row>
    <row r="8476" spans="1:16">
      <c r="A8476">
        <v>9475</v>
      </c>
      <c r="B8476" s="2" t="s">
        <v>1069</v>
      </c>
      <c r="C8476" t="s">
        <v>937</v>
      </c>
      <c r="D8476" t="s">
        <v>12</v>
      </c>
      <c r="E8476">
        <v>43</v>
      </c>
      <c r="F8476" t="str" cm="1">
        <f t="array" ref="F8476">_xlfn.IFS(Table1[[#This Row],[Age]]&gt;49,"OLD",Table1[[#This Row],[Age]]&gt;29,"MIDDLE AGE",Table1[[#This Row],[Age]]&gt;19,"YOUNG")</f>
        <v>MIDDLE AGE</v>
      </c>
      <c r="G8476" t="s">
        <v>18</v>
      </c>
      <c r="H8476" t="s">
        <v>19</v>
      </c>
      <c r="I8476" t="s">
        <v>23</v>
      </c>
      <c r="J8476" s="4">
        <v>982.38</v>
      </c>
      <c r="K8476">
        <v>1</v>
      </c>
      <c r="L8476" s="4">
        <v>982.38</v>
      </c>
      <c r="M8476" s="4">
        <f>L8476-J8476</f>
        <v>0</v>
      </c>
      <c r="N8476" s="4">
        <f t="shared" si="264"/>
        <v>982.38</v>
      </c>
      <c r="O8476" s="3">
        <f t="shared" si="265"/>
        <v>0</v>
      </c>
      <c r="P8476"/>
    </row>
    <row r="8477" spans="1:16">
      <c r="A8477">
        <v>9476</v>
      </c>
      <c r="B8477" s="2" t="s">
        <v>1193</v>
      </c>
      <c r="C8477" t="s">
        <v>489</v>
      </c>
      <c r="D8477" t="s">
        <v>12</v>
      </c>
      <c r="E8477">
        <v>19</v>
      </c>
      <c r="F8477" t="e" cm="1">
        <f t="array" ref="F8477">_xlfn.IFS(Table1[[#This Row],[Age]]&gt;49,"OLD",Table1[[#This Row],[Age]]&gt;29,"MIDDLE AGE",Table1[[#This Row],[Age]]&gt;19,"YOUNG")</f>
        <v>#N/A</v>
      </c>
      <c r="G8477" t="s">
        <v>18</v>
      </c>
      <c r="H8477" t="s">
        <v>40</v>
      </c>
      <c r="I8477" t="s">
        <v>74</v>
      </c>
      <c r="J8477" s="4">
        <v>197.51</v>
      </c>
      <c r="K8477">
        <v>1</v>
      </c>
      <c r="L8477" s="4">
        <v>197.51</v>
      </c>
      <c r="M8477" s="4">
        <f>L8477-J8477</f>
        <v>0</v>
      </c>
      <c r="N8477" s="4">
        <f t="shared" si="264"/>
        <v>197.51</v>
      </c>
      <c r="O8477" s="3">
        <f t="shared" si="265"/>
        <v>0</v>
      </c>
      <c r="P8477"/>
    </row>
    <row r="8478" spans="1:16">
      <c r="A8478">
        <v>9477</v>
      </c>
      <c r="B8478" s="2" t="s">
        <v>954</v>
      </c>
      <c r="C8478" t="s">
        <v>340</v>
      </c>
      <c r="D8478" t="s">
        <v>17</v>
      </c>
      <c r="E8478">
        <v>49</v>
      </c>
      <c r="F8478" t="str" cm="1">
        <f t="array" ref="F8478">_xlfn.IFS(Table1[[#This Row],[Age]]&gt;49,"OLD",Table1[[#This Row],[Age]]&gt;29,"MIDDLE AGE",Table1[[#This Row],[Age]]&gt;19,"YOUNG")</f>
        <v>MIDDLE AGE</v>
      </c>
      <c r="G8478" t="s">
        <v>25</v>
      </c>
      <c r="H8478" t="s">
        <v>40</v>
      </c>
      <c r="I8478" t="s">
        <v>68</v>
      </c>
      <c r="J8478" s="4">
        <v>300.86</v>
      </c>
      <c r="K8478">
        <v>2</v>
      </c>
      <c r="L8478" s="4">
        <v>601.72</v>
      </c>
      <c r="M8478" s="4">
        <f>L8478-J8478</f>
        <v>300.86</v>
      </c>
      <c r="N8478" s="4">
        <f t="shared" si="264"/>
        <v>150.43</v>
      </c>
      <c r="O8478" s="3">
        <f t="shared" si="265"/>
        <v>50</v>
      </c>
      <c r="P8478"/>
    </row>
    <row r="8479" spans="1:16">
      <c r="A8479">
        <v>9478</v>
      </c>
      <c r="B8479" s="2" t="s">
        <v>1085</v>
      </c>
      <c r="C8479" t="s">
        <v>302</v>
      </c>
      <c r="D8479" t="s">
        <v>17</v>
      </c>
      <c r="E8479">
        <v>22</v>
      </c>
      <c r="F8479" t="str" cm="1">
        <f t="array" ref="F8479">_xlfn.IFS(Table1[[#This Row],[Age]]&gt;49,"OLD",Table1[[#This Row],[Age]]&gt;29,"MIDDLE AGE",Table1[[#This Row],[Age]]&gt;19,"YOUNG")</f>
        <v>YOUNG</v>
      </c>
      <c r="G8479" t="s">
        <v>13</v>
      </c>
      <c r="H8479" t="s">
        <v>35</v>
      </c>
      <c r="I8479" t="s">
        <v>58</v>
      </c>
      <c r="J8479" s="4">
        <v>613.4</v>
      </c>
      <c r="K8479">
        <v>4</v>
      </c>
      <c r="L8479" s="4">
        <v>2453.6</v>
      </c>
      <c r="M8479" s="4">
        <f>L8479-J8479</f>
        <v>1840.1999999999998</v>
      </c>
      <c r="N8479" s="4">
        <f t="shared" si="264"/>
        <v>153.35</v>
      </c>
      <c r="O8479" s="3">
        <f t="shared" si="265"/>
        <v>75</v>
      </c>
      <c r="P8479"/>
    </row>
    <row r="8480" spans="1:16">
      <c r="A8480">
        <v>9479</v>
      </c>
      <c r="B8480" s="2" t="s">
        <v>1303</v>
      </c>
      <c r="C8480" t="s">
        <v>501</v>
      </c>
      <c r="D8480" t="s">
        <v>12</v>
      </c>
      <c r="E8480">
        <v>54</v>
      </c>
      <c r="F8480" t="str" cm="1">
        <f t="array" ref="F8480">_xlfn.IFS(Table1[[#This Row],[Age]]&gt;49,"OLD",Table1[[#This Row],[Age]]&gt;29,"MIDDLE AGE",Table1[[#This Row],[Age]]&gt;19,"YOUNG")</f>
        <v>OLD</v>
      </c>
      <c r="G8480" t="s">
        <v>18</v>
      </c>
      <c r="H8480" t="s">
        <v>19</v>
      </c>
      <c r="I8480" t="s">
        <v>80</v>
      </c>
      <c r="J8480" s="4">
        <v>813.23</v>
      </c>
      <c r="K8480">
        <v>2</v>
      </c>
      <c r="L8480" s="4">
        <v>1626.46</v>
      </c>
      <c r="M8480" s="4">
        <f>L8480-J8480</f>
        <v>813.23</v>
      </c>
      <c r="N8480" s="4">
        <f t="shared" si="264"/>
        <v>406.61500000000001</v>
      </c>
      <c r="O8480" s="3">
        <f t="shared" si="265"/>
        <v>50</v>
      </c>
      <c r="P8480"/>
    </row>
    <row r="8481" spans="1:16">
      <c r="A8481">
        <v>9480</v>
      </c>
      <c r="B8481" s="2" t="s">
        <v>1013</v>
      </c>
      <c r="C8481" t="s">
        <v>751</v>
      </c>
      <c r="D8481" t="s">
        <v>17</v>
      </c>
      <c r="E8481">
        <v>48</v>
      </c>
      <c r="F8481" t="str" cm="1">
        <f t="array" ref="F8481">_xlfn.IFS(Table1[[#This Row],[Age]]&gt;49,"OLD",Table1[[#This Row],[Age]]&gt;29,"MIDDLE AGE",Table1[[#This Row],[Age]]&gt;19,"YOUNG")</f>
        <v>MIDDLE AGE</v>
      </c>
      <c r="G8481" t="s">
        <v>18</v>
      </c>
      <c r="H8481" t="s">
        <v>40</v>
      </c>
      <c r="I8481" t="s">
        <v>74</v>
      </c>
      <c r="J8481" s="4">
        <v>241.73</v>
      </c>
      <c r="K8481">
        <v>1</v>
      </c>
      <c r="L8481" s="4">
        <v>241.73</v>
      </c>
      <c r="M8481" s="4">
        <f>L8481-J8481</f>
        <v>0</v>
      </c>
      <c r="N8481" s="4">
        <f t="shared" si="264"/>
        <v>241.73</v>
      </c>
      <c r="O8481" s="3">
        <f t="shared" si="265"/>
        <v>0</v>
      </c>
      <c r="P8481"/>
    </row>
    <row r="8482" spans="1:16">
      <c r="A8482">
        <v>9481</v>
      </c>
      <c r="B8482" s="2" t="s">
        <v>1064</v>
      </c>
      <c r="C8482" t="s">
        <v>925</v>
      </c>
      <c r="D8482" t="s">
        <v>17</v>
      </c>
      <c r="E8482">
        <v>29</v>
      </c>
      <c r="F8482" t="str" cm="1">
        <f t="array" ref="F8482">_xlfn.IFS(Table1[[#This Row],[Age]]&gt;49,"OLD",Table1[[#This Row],[Age]]&gt;29,"MIDDLE AGE",Table1[[#This Row],[Age]]&gt;19,"YOUNG")</f>
        <v>YOUNG</v>
      </c>
      <c r="G8482" t="s">
        <v>13</v>
      </c>
      <c r="H8482" t="s">
        <v>35</v>
      </c>
      <c r="I8482" t="s">
        <v>63</v>
      </c>
      <c r="J8482" s="4">
        <v>415.82</v>
      </c>
      <c r="K8482">
        <v>5</v>
      </c>
      <c r="L8482" s="4">
        <v>2079.1</v>
      </c>
      <c r="M8482" s="4">
        <f>L8482-J8482</f>
        <v>1663.28</v>
      </c>
      <c r="N8482" s="4">
        <f t="shared" si="264"/>
        <v>83.164000000000001</v>
      </c>
      <c r="O8482" s="3">
        <f t="shared" si="265"/>
        <v>80</v>
      </c>
      <c r="P8482"/>
    </row>
    <row r="8483" spans="1:16">
      <c r="A8483">
        <v>9482</v>
      </c>
      <c r="B8483" s="2" t="s">
        <v>1234</v>
      </c>
      <c r="C8483" t="s">
        <v>136</v>
      </c>
      <c r="D8483" t="s">
        <v>17</v>
      </c>
      <c r="E8483">
        <v>52</v>
      </c>
      <c r="F8483" t="str" cm="1">
        <f t="array" ref="F8483">_xlfn.IFS(Table1[[#This Row],[Age]]&gt;49,"OLD",Table1[[#This Row],[Age]]&gt;29,"MIDDLE AGE",Table1[[#This Row],[Age]]&gt;19,"YOUNG")</f>
        <v>OLD</v>
      </c>
      <c r="G8483" t="s">
        <v>22</v>
      </c>
      <c r="H8483" t="s">
        <v>19</v>
      </c>
      <c r="I8483" t="s">
        <v>23</v>
      </c>
      <c r="J8483" s="4">
        <v>414.32</v>
      </c>
      <c r="K8483">
        <v>4</v>
      </c>
      <c r="L8483" s="4">
        <v>1657.28</v>
      </c>
      <c r="M8483" s="4">
        <f>L8483-J8483</f>
        <v>1242.96</v>
      </c>
      <c r="N8483" s="4">
        <f t="shared" si="264"/>
        <v>103.58</v>
      </c>
      <c r="O8483" s="3">
        <f t="shared" si="265"/>
        <v>75</v>
      </c>
      <c r="P8483"/>
    </row>
    <row r="8484" spans="1:16">
      <c r="A8484">
        <v>9483</v>
      </c>
      <c r="B8484" s="2" t="s">
        <v>1200</v>
      </c>
      <c r="C8484" t="s">
        <v>776</v>
      </c>
      <c r="D8484" t="s">
        <v>12</v>
      </c>
      <c r="E8484">
        <v>47</v>
      </c>
      <c r="F8484" t="str" cm="1">
        <f t="array" ref="F8484">_xlfn.IFS(Table1[[#This Row],[Age]]&gt;49,"OLD",Table1[[#This Row],[Age]]&gt;29,"MIDDLE AGE",Table1[[#This Row],[Age]]&gt;19,"YOUNG")</f>
        <v>MIDDLE AGE</v>
      </c>
      <c r="G8484" t="s">
        <v>18</v>
      </c>
      <c r="H8484" t="s">
        <v>14</v>
      </c>
      <c r="I8484" t="s">
        <v>15</v>
      </c>
      <c r="J8484" s="4">
        <v>775.21</v>
      </c>
      <c r="K8484">
        <v>4</v>
      </c>
      <c r="L8484" s="4">
        <v>3100.84</v>
      </c>
      <c r="M8484" s="4">
        <f>L8484-J8484</f>
        <v>2325.63</v>
      </c>
      <c r="N8484" s="4">
        <f t="shared" si="264"/>
        <v>193.80250000000001</v>
      </c>
      <c r="O8484" s="3">
        <f t="shared" si="265"/>
        <v>75</v>
      </c>
      <c r="P8484"/>
    </row>
    <row r="8485" spans="1:16">
      <c r="A8485">
        <v>9484</v>
      </c>
      <c r="B8485" s="2" t="s">
        <v>1151</v>
      </c>
      <c r="C8485" t="s">
        <v>572</v>
      </c>
      <c r="D8485" t="s">
        <v>17</v>
      </c>
      <c r="E8485">
        <v>23</v>
      </c>
      <c r="F8485" t="str" cm="1">
        <f t="array" ref="F8485">_xlfn.IFS(Table1[[#This Row],[Age]]&gt;49,"OLD",Table1[[#This Row],[Age]]&gt;29,"MIDDLE AGE",Table1[[#This Row],[Age]]&gt;19,"YOUNG")</f>
        <v>YOUNG</v>
      </c>
      <c r="G8485" t="s">
        <v>22</v>
      </c>
      <c r="H8485" t="s">
        <v>19</v>
      </c>
      <c r="I8485" t="s">
        <v>51</v>
      </c>
      <c r="J8485" s="4">
        <v>248.52</v>
      </c>
      <c r="K8485">
        <v>4</v>
      </c>
      <c r="L8485" s="4">
        <v>994.08</v>
      </c>
      <c r="M8485" s="4">
        <f>L8485-J8485</f>
        <v>745.56000000000006</v>
      </c>
      <c r="N8485" s="4">
        <f t="shared" si="264"/>
        <v>62.13</v>
      </c>
      <c r="O8485" s="3">
        <f t="shared" si="265"/>
        <v>75</v>
      </c>
      <c r="P8485"/>
    </row>
    <row r="8486" spans="1:16">
      <c r="A8486">
        <v>9485</v>
      </c>
      <c r="B8486" s="2" t="s">
        <v>1032</v>
      </c>
      <c r="C8486" t="s">
        <v>565</v>
      </c>
      <c r="D8486" t="s">
        <v>12</v>
      </c>
      <c r="E8486">
        <v>32</v>
      </c>
      <c r="F8486" t="str" cm="1">
        <f t="array" ref="F8486">_xlfn.IFS(Table1[[#This Row],[Age]]&gt;49,"OLD",Table1[[#This Row],[Age]]&gt;29,"MIDDLE AGE",Table1[[#This Row],[Age]]&gt;19,"YOUNG")</f>
        <v>MIDDLE AGE</v>
      </c>
      <c r="G8486" t="s">
        <v>13</v>
      </c>
      <c r="H8486" t="s">
        <v>27</v>
      </c>
      <c r="I8486" t="s">
        <v>28</v>
      </c>
      <c r="J8486" s="4">
        <v>969.07</v>
      </c>
      <c r="K8486">
        <v>5</v>
      </c>
      <c r="L8486" s="4">
        <v>4845.3500000000004</v>
      </c>
      <c r="M8486" s="4">
        <f>L8486-J8486</f>
        <v>3876.28</v>
      </c>
      <c r="N8486" s="4">
        <f t="shared" si="264"/>
        <v>193.81400000000002</v>
      </c>
      <c r="O8486" s="3">
        <f t="shared" si="265"/>
        <v>80</v>
      </c>
      <c r="P8486"/>
    </row>
    <row r="8487" spans="1:16">
      <c r="A8487">
        <v>9486</v>
      </c>
      <c r="B8487" s="2" t="s">
        <v>1200</v>
      </c>
      <c r="C8487" t="s">
        <v>440</v>
      </c>
      <c r="D8487" t="s">
        <v>12</v>
      </c>
      <c r="E8487">
        <v>32</v>
      </c>
      <c r="F8487" t="str" cm="1">
        <f t="array" ref="F8487">_xlfn.IFS(Table1[[#This Row],[Age]]&gt;49,"OLD",Table1[[#This Row],[Age]]&gt;29,"MIDDLE AGE",Table1[[#This Row],[Age]]&gt;19,"YOUNG")</f>
        <v>MIDDLE AGE</v>
      </c>
      <c r="G8487" t="s">
        <v>25</v>
      </c>
      <c r="H8487" t="s">
        <v>35</v>
      </c>
      <c r="I8487" t="s">
        <v>64</v>
      </c>
      <c r="J8487" s="4">
        <v>515.36</v>
      </c>
      <c r="K8487">
        <v>4</v>
      </c>
      <c r="L8487" s="4">
        <v>2061.44</v>
      </c>
      <c r="M8487" s="4">
        <f>L8487-J8487</f>
        <v>1546.08</v>
      </c>
      <c r="N8487" s="4">
        <f t="shared" si="264"/>
        <v>128.84</v>
      </c>
      <c r="O8487" s="3">
        <f t="shared" si="265"/>
        <v>75</v>
      </c>
      <c r="P8487"/>
    </row>
    <row r="8488" spans="1:16">
      <c r="A8488">
        <v>9487</v>
      </c>
      <c r="B8488" s="2" t="s">
        <v>997</v>
      </c>
      <c r="C8488" t="s">
        <v>816</v>
      </c>
      <c r="D8488" t="s">
        <v>17</v>
      </c>
      <c r="E8488">
        <v>33</v>
      </c>
      <c r="F8488" t="str" cm="1">
        <f t="array" ref="F8488">_xlfn.IFS(Table1[[#This Row],[Age]]&gt;49,"OLD",Table1[[#This Row],[Age]]&gt;29,"MIDDLE AGE",Table1[[#This Row],[Age]]&gt;19,"YOUNG")</f>
        <v>MIDDLE AGE</v>
      </c>
      <c r="G8488" t="s">
        <v>25</v>
      </c>
      <c r="H8488" t="s">
        <v>14</v>
      </c>
      <c r="I8488" t="s">
        <v>15</v>
      </c>
      <c r="J8488" s="4">
        <v>289.25</v>
      </c>
      <c r="K8488">
        <v>3</v>
      </c>
      <c r="L8488" s="4">
        <v>867.75</v>
      </c>
      <c r="M8488" s="4">
        <f>L8488-J8488</f>
        <v>578.5</v>
      </c>
      <c r="N8488" s="4">
        <f t="shared" si="264"/>
        <v>96.416666666666671</v>
      </c>
      <c r="O8488" s="3">
        <f t="shared" si="265"/>
        <v>66.666666666666657</v>
      </c>
      <c r="P8488"/>
    </row>
    <row r="8489" spans="1:16">
      <c r="A8489">
        <v>9488</v>
      </c>
      <c r="B8489" s="2" t="s">
        <v>1136</v>
      </c>
      <c r="C8489" t="s">
        <v>614</v>
      </c>
      <c r="D8489" t="s">
        <v>17</v>
      </c>
      <c r="E8489">
        <v>37</v>
      </c>
      <c r="F8489" t="str" cm="1">
        <f t="array" ref="F8489">_xlfn.IFS(Table1[[#This Row],[Age]]&gt;49,"OLD",Table1[[#This Row],[Age]]&gt;29,"MIDDLE AGE",Table1[[#This Row],[Age]]&gt;19,"YOUNG")</f>
        <v>MIDDLE AGE</v>
      </c>
      <c r="G8489" t="s">
        <v>22</v>
      </c>
      <c r="H8489" t="s">
        <v>35</v>
      </c>
      <c r="I8489" t="s">
        <v>36</v>
      </c>
      <c r="J8489" s="4">
        <v>291.44</v>
      </c>
      <c r="K8489">
        <v>4</v>
      </c>
      <c r="L8489" s="4">
        <v>1165.76</v>
      </c>
      <c r="M8489" s="4">
        <f>L8489-J8489</f>
        <v>874.31999999999994</v>
      </c>
      <c r="N8489" s="4">
        <f t="shared" si="264"/>
        <v>72.86</v>
      </c>
      <c r="O8489" s="3">
        <f t="shared" si="265"/>
        <v>75</v>
      </c>
      <c r="P8489"/>
    </row>
    <row r="8490" spans="1:16">
      <c r="A8490">
        <v>9489</v>
      </c>
      <c r="B8490" s="2" t="s">
        <v>1128</v>
      </c>
      <c r="C8490" t="s">
        <v>470</v>
      </c>
      <c r="D8490" t="s">
        <v>12</v>
      </c>
      <c r="E8490">
        <v>30</v>
      </c>
      <c r="F8490" t="str" cm="1">
        <f t="array" ref="F8490">_xlfn.IFS(Table1[[#This Row],[Age]]&gt;49,"OLD",Table1[[#This Row],[Age]]&gt;29,"MIDDLE AGE",Table1[[#This Row],[Age]]&gt;19,"YOUNG")</f>
        <v>MIDDLE AGE</v>
      </c>
      <c r="G8490" t="s">
        <v>18</v>
      </c>
      <c r="H8490" t="s">
        <v>35</v>
      </c>
      <c r="I8490" t="s">
        <v>63</v>
      </c>
      <c r="J8490" s="4">
        <v>28.12</v>
      </c>
      <c r="K8490">
        <v>5</v>
      </c>
      <c r="L8490" s="4">
        <v>140.6</v>
      </c>
      <c r="M8490" s="4">
        <f>L8490-J8490</f>
        <v>112.47999999999999</v>
      </c>
      <c r="N8490" s="4">
        <f t="shared" si="264"/>
        <v>5.6240000000000006</v>
      </c>
      <c r="O8490" s="3">
        <f t="shared" si="265"/>
        <v>80</v>
      </c>
      <c r="P8490"/>
    </row>
    <row r="8491" spans="1:16">
      <c r="A8491">
        <v>9490</v>
      </c>
      <c r="B8491" s="2" t="s">
        <v>1287</v>
      </c>
      <c r="C8491" t="s">
        <v>223</v>
      </c>
      <c r="D8491" t="s">
        <v>17</v>
      </c>
      <c r="E8491">
        <v>61</v>
      </c>
      <c r="F8491" t="str" cm="1">
        <f t="array" ref="F8491">_xlfn.IFS(Table1[[#This Row],[Age]]&gt;49,"OLD",Table1[[#This Row],[Age]]&gt;29,"MIDDLE AGE",Table1[[#This Row],[Age]]&gt;19,"YOUNG")</f>
        <v>OLD</v>
      </c>
      <c r="G8491" t="s">
        <v>25</v>
      </c>
      <c r="H8491" t="s">
        <v>40</v>
      </c>
      <c r="I8491" t="s">
        <v>76</v>
      </c>
      <c r="J8491" s="4">
        <v>695.51</v>
      </c>
      <c r="K8491">
        <v>4</v>
      </c>
      <c r="L8491" s="4">
        <v>2782.04</v>
      </c>
      <c r="M8491" s="4">
        <f>L8491-J8491</f>
        <v>2086.5299999999997</v>
      </c>
      <c r="N8491" s="4">
        <f t="shared" si="264"/>
        <v>173.8775</v>
      </c>
      <c r="O8491" s="3">
        <f t="shared" si="265"/>
        <v>74.999999999999986</v>
      </c>
      <c r="P8491"/>
    </row>
    <row r="8492" spans="1:16">
      <c r="A8492">
        <v>9491</v>
      </c>
      <c r="B8492" s="2" t="s">
        <v>1201</v>
      </c>
      <c r="C8492" t="s">
        <v>121</v>
      </c>
      <c r="D8492" t="s">
        <v>17</v>
      </c>
      <c r="E8492">
        <v>59</v>
      </c>
      <c r="F8492" t="str" cm="1">
        <f t="array" ref="F8492">_xlfn.IFS(Table1[[#This Row],[Age]]&gt;49,"OLD",Table1[[#This Row],[Age]]&gt;29,"MIDDLE AGE",Table1[[#This Row],[Age]]&gt;19,"YOUNG")</f>
        <v>OLD</v>
      </c>
      <c r="G8492" t="s">
        <v>13</v>
      </c>
      <c r="H8492" t="s">
        <v>19</v>
      </c>
      <c r="I8492" t="s">
        <v>51</v>
      </c>
      <c r="J8492" s="4">
        <v>778.19</v>
      </c>
      <c r="K8492">
        <v>3</v>
      </c>
      <c r="L8492" s="4">
        <v>2334.5700000000002</v>
      </c>
      <c r="M8492" s="4">
        <f>L8492-J8492</f>
        <v>1556.38</v>
      </c>
      <c r="N8492" s="4">
        <f t="shared" si="264"/>
        <v>259.3966666666667</v>
      </c>
      <c r="O8492" s="3">
        <f t="shared" si="265"/>
        <v>66.666666666666657</v>
      </c>
      <c r="P8492"/>
    </row>
    <row r="8493" spans="1:16">
      <c r="A8493">
        <v>9492</v>
      </c>
      <c r="B8493" s="2" t="s">
        <v>1111</v>
      </c>
      <c r="C8493" t="s">
        <v>667</v>
      </c>
      <c r="D8493" t="s">
        <v>12</v>
      </c>
      <c r="E8493">
        <v>63</v>
      </c>
      <c r="F8493" t="str" cm="1">
        <f t="array" ref="F8493">_xlfn.IFS(Table1[[#This Row],[Age]]&gt;49,"OLD",Table1[[#This Row],[Age]]&gt;29,"MIDDLE AGE",Table1[[#This Row],[Age]]&gt;19,"YOUNG")</f>
        <v>OLD</v>
      </c>
      <c r="G8493" t="s">
        <v>18</v>
      </c>
      <c r="H8493" t="s">
        <v>35</v>
      </c>
      <c r="I8493" t="s">
        <v>58</v>
      </c>
      <c r="J8493" s="4">
        <v>42.1</v>
      </c>
      <c r="K8493">
        <v>3</v>
      </c>
      <c r="L8493" s="4">
        <v>126.3</v>
      </c>
      <c r="M8493" s="4">
        <f>L8493-J8493</f>
        <v>84.199999999999989</v>
      </c>
      <c r="N8493" s="4">
        <f t="shared" si="264"/>
        <v>14.033333333333333</v>
      </c>
      <c r="O8493" s="3">
        <f t="shared" si="265"/>
        <v>66.666666666666657</v>
      </c>
      <c r="P8493"/>
    </row>
    <row r="8494" spans="1:16">
      <c r="A8494">
        <v>9493</v>
      </c>
      <c r="B8494" s="2" t="s">
        <v>1207</v>
      </c>
      <c r="C8494" t="s">
        <v>614</v>
      </c>
      <c r="D8494" t="s">
        <v>12</v>
      </c>
      <c r="E8494">
        <v>48</v>
      </c>
      <c r="F8494" t="str" cm="1">
        <f t="array" ref="F8494">_xlfn.IFS(Table1[[#This Row],[Age]]&gt;49,"OLD",Table1[[#This Row],[Age]]&gt;29,"MIDDLE AGE",Table1[[#This Row],[Age]]&gt;19,"YOUNG")</f>
        <v>MIDDLE AGE</v>
      </c>
      <c r="G8494" t="s">
        <v>22</v>
      </c>
      <c r="H8494" t="s">
        <v>35</v>
      </c>
      <c r="I8494" t="s">
        <v>36</v>
      </c>
      <c r="J8494" s="4">
        <v>590.08000000000004</v>
      </c>
      <c r="K8494">
        <v>4</v>
      </c>
      <c r="L8494" s="4">
        <v>2360.3200000000002</v>
      </c>
      <c r="M8494" s="4">
        <f>L8494-J8494</f>
        <v>1770.2400000000002</v>
      </c>
      <c r="N8494" s="4">
        <f t="shared" si="264"/>
        <v>147.52000000000001</v>
      </c>
      <c r="O8494" s="3">
        <f t="shared" si="265"/>
        <v>75</v>
      </c>
      <c r="P8494"/>
    </row>
    <row r="8495" spans="1:16">
      <c r="A8495">
        <v>9494</v>
      </c>
      <c r="B8495" s="2" t="s">
        <v>1161</v>
      </c>
      <c r="C8495" t="s">
        <v>37</v>
      </c>
      <c r="D8495" t="s">
        <v>12</v>
      </c>
      <c r="E8495">
        <v>51</v>
      </c>
      <c r="F8495" t="str" cm="1">
        <f t="array" ref="F8495">_xlfn.IFS(Table1[[#This Row],[Age]]&gt;49,"OLD",Table1[[#This Row],[Age]]&gt;29,"MIDDLE AGE",Table1[[#This Row],[Age]]&gt;19,"YOUNG")</f>
        <v>OLD</v>
      </c>
      <c r="G8495" t="s">
        <v>22</v>
      </c>
      <c r="H8495" t="s">
        <v>27</v>
      </c>
      <c r="I8495" t="s">
        <v>32</v>
      </c>
      <c r="J8495" s="4">
        <v>783.86</v>
      </c>
      <c r="K8495">
        <v>1</v>
      </c>
      <c r="L8495" s="4">
        <v>783.86</v>
      </c>
      <c r="M8495" s="4">
        <f>L8495-J8495</f>
        <v>0</v>
      </c>
      <c r="N8495" s="4">
        <f t="shared" si="264"/>
        <v>783.86</v>
      </c>
      <c r="O8495" s="3">
        <f t="shared" si="265"/>
        <v>0</v>
      </c>
      <c r="P8495"/>
    </row>
    <row r="8496" spans="1:16">
      <c r="A8496">
        <v>9495</v>
      </c>
      <c r="B8496" s="2" t="s">
        <v>1169</v>
      </c>
      <c r="C8496" t="s">
        <v>517</v>
      </c>
      <c r="D8496" t="s">
        <v>12</v>
      </c>
      <c r="E8496">
        <v>46</v>
      </c>
      <c r="F8496" t="str" cm="1">
        <f t="array" ref="F8496">_xlfn.IFS(Table1[[#This Row],[Age]]&gt;49,"OLD",Table1[[#This Row],[Age]]&gt;29,"MIDDLE AGE",Table1[[#This Row],[Age]]&gt;19,"YOUNG")</f>
        <v>MIDDLE AGE</v>
      </c>
      <c r="G8496" t="s">
        <v>22</v>
      </c>
      <c r="H8496" t="s">
        <v>27</v>
      </c>
      <c r="I8496" t="s">
        <v>53</v>
      </c>
      <c r="J8496" s="4">
        <v>382.48</v>
      </c>
      <c r="K8496">
        <v>1</v>
      </c>
      <c r="L8496" s="4">
        <v>382.48</v>
      </c>
      <c r="M8496" s="4">
        <f>L8496-J8496</f>
        <v>0</v>
      </c>
      <c r="N8496" s="4">
        <f t="shared" si="264"/>
        <v>382.48</v>
      </c>
      <c r="O8496" s="3">
        <f t="shared" si="265"/>
        <v>0</v>
      </c>
      <c r="P8496"/>
    </row>
    <row r="8497" spans="1:16">
      <c r="A8497">
        <v>9496</v>
      </c>
      <c r="B8497" s="2" t="s">
        <v>1309</v>
      </c>
      <c r="C8497" t="s">
        <v>739</v>
      </c>
      <c r="D8497" t="s">
        <v>17</v>
      </c>
      <c r="E8497">
        <v>20</v>
      </c>
      <c r="F8497" t="str" cm="1">
        <f t="array" ref="F8497">_xlfn.IFS(Table1[[#This Row],[Age]]&gt;49,"OLD",Table1[[#This Row],[Age]]&gt;29,"MIDDLE AGE",Table1[[#This Row],[Age]]&gt;19,"YOUNG")</f>
        <v>YOUNG</v>
      </c>
      <c r="G8497" t="s">
        <v>22</v>
      </c>
      <c r="H8497" t="s">
        <v>27</v>
      </c>
      <c r="I8497" t="s">
        <v>32</v>
      </c>
      <c r="J8497" s="4">
        <v>438.41</v>
      </c>
      <c r="K8497">
        <v>2</v>
      </c>
      <c r="L8497" s="4">
        <v>876.82</v>
      </c>
      <c r="M8497" s="4">
        <f>L8497-J8497</f>
        <v>438.41</v>
      </c>
      <c r="N8497" s="4">
        <f t="shared" si="264"/>
        <v>219.20500000000001</v>
      </c>
      <c r="O8497" s="3">
        <f t="shared" si="265"/>
        <v>50</v>
      </c>
      <c r="P8497"/>
    </row>
    <row r="8498" spans="1:16">
      <c r="A8498">
        <v>9497</v>
      </c>
      <c r="B8498" s="2" t="s">
        <v>1082</v>
      </c>
      <c r="C8498" t="s">
        <v>140</v>
      </c>
      <c r="D8498" t="s">
        <v>17</v>
      </c>
      <c r="E8498">
        <v>26</v>
      </c>
      <c r="F8498" t="str" cm="1">
        <f t="array" ref="F8498">_xlfn.IFS(Table1[[#This Row],[Age]]&gt;49,"OLD",Table1[[#This Row],[Age]]&gt;29,"MIDDLE AGE",Table1[[#This Row],[Age]]&gt;19,"YOUNG")</f>
        <v>YOUNG</v>
      </c>
      <c r="G8498" t="s">
        <v>13</v>
      </c>
      <c r="H8498" t="s">
        <v>35</v>
      </c>
      <c r="I8498" t="s">
        <v>63</v>
      </c>
      <c r="J8498" s="4">
        <v>368.01</v>
      </c>
      <c r="K8498">
        <v>3</v>
      </c>
      <c r="L8498" s="4">
        <v>1104.03</v>
      </c>
      <c r="M8498" s="4">
        <f>L8498-J8498</f>
        <v>736.02</v>
      </c>
      <c r="N8498" s="4">
        <f t="shared" si="264"/>
        <v>122.67</v>
      </c>
      <c r="O8498" s="3">
        <f t="shared" si="265"/>
        <v>66.666666666666657</v>
      </c>
      <c r="P8498"/>
    </row>
    <row r="8499" spans="1:16">
      <c r="A8499">
        <v>9498</v>
      </c>
      <c r="B8499" s="2" t="s">
        <v>1183</v>
      </c>
      <c r="C8499" t="s">
        <v>127</v>
      </c>
      <c r="D8499" t="s">
        <v>12</v>
      </c>
      <c r="E8499">
        <v>28</v>
      </c>
      <c r="F8499" t="str" cm="1">
        <f t="array" ref="F8499">_xlfn.IFS(Table1[[#This Row],[Age]]&gt;49,"OLD",Table1[[#This Row],[Age]]&gt;29,"MIDDLE AGE",Table1[[#This Row],[Age]]&gt;19,"YOUNG")</f>
        <v>YOUNG</v>
      </c>
      <c r="G8499" t="s">
        <v>25</v>
      </c>
      <c r="H8499" t="s">
        <v>14</v>
      </c>
      <c r="I8499" t="s">
        <v>15</v>
      </c>
      <c r="J8499" s="4">
        <v>322.49</v>
      </c>
      <c r="K8499">
        <v>1</v>
      </c>
      <c r="L8499" s="4">
        <v>322.49</v>
      </c>
      <c r="M8499" s="4">
        <f>L8499-J8499</f>
        <v>0</v>
      </c>
      <c r="N8499" s="4">
        <f t="shared" si="264"/>
        <v>322.49</v>
      </c>
      <c r="O8499" s="3">
        <f t="shared" si="265"/>
        <v>0</v>
      </c>
      <c r="P8499"/>
    </row>
    <row r="8500" spans="1:16">
      <c r="A8500">
        <v>9499</v>
      </c>
      <c r="B8500" s="2" t="s">
        <v>1242</v>
      </c>
      <c r="C8500" t="s">
        <v>203</v>
      </c>
      <c r="D8500" t="s">
        <v>12</v>
      </c>
      <c r="E8500">
        <v>28</v>
      </c>
      <c r="F8500" t="str" cm="1">
        <f t="array" ref="F8500">_xlfn.IFS(Table1[[#This Row],[Age]]&gt;49,"OLD",Table1[[#This Row],[Age]]&gt;29,"MIDDLE AGE",Table1[[#This Row],[Age]]&gt;19,"YOUNG")</f>
        <v>YOUNG</v>
      </c>
      <c r="G8500" t="s">
        <v>22</v>
      </c>
      <c r="H8500" t="s">
        <v>19</v>
      </c>
      <c r="I8500" t="s">
        <v>51</v>
      </c>
      <c r="J8500" s="4">
        <v>496.23</v>
      </c>
      <c r="K8500">
        <v>2</v>
      </c>
      <c r="L8500" s="4">
        <v>992.46</v>
      </c>
      <c r="M8500" s="4">
        <f>L8500-J8500</f>
        <v>496.23</v>
      </c>
      <c r="N8500" s="4">
        <f t="shared" si="264"/>
        <v>248.11500000000001</v>
      </c>
      <c r="O8500" s="3">
        <f t="shared" si="265"/>
        <v>50</v>
      </c>
      <c r="P8500"/>
    </row>
    <row r="8501" spans="1:16">
      <c r="A8501">
        <v>9500</v>
      </c>
      <c r="B8501" s="2" t="s">
        <v>1046</v>
      </c>
      <c r="C8501" t="s">
        <v>664</v>
      </c>
      <c r="D8501" t="s">
        <v>12</v>
      </c>
      <c r="E8501">
        <v>42</v>
      </c>
      <c r="F8501" t="str" cm="1">
        <f t="array" ref="F8501">_xlfn.IFS(Table1[[#This Row],[Age]]&gt;49,"OLD",Table1[[#This Row],[Age]]&gt;29,"MIDDLE AGE",Table1[[#This Row],[Age]]&gt;19,"YOUNG")</f>
        <v>MIDDLE AGE</v>
      </c>
      <c r="G8501" t="s">
        <v>25</v>
      </c>
      <c r="H8501" t="s">
        <v>35</v>
      </c>
      <c r="I8501" t="s">
        <v>36</v>
      </c>
      <c r="J8501" s="4">
        <v>174.44</v>
      </c>
      <c r="K8501">
        <v>1</v>
      </c>
      <c r="L8501" s="4">
        <v>174.44</v>
      </c>
      <c r="M8501" s="4">
        <f>L8501-J8501</f>
        <v>0</v>
      </c>
      <c r="N8501" s="4">
        <f t="shared" si="264"/>
        <v>174.44</v>
      </c>
      <c r="O8501" s="3">
        <f t="shared" si="265"/>
        <v>0</v>
      </c>
      <c r="P8501"/>
    </row>
    <row r="8502" spans="1:16">
      <c r="A8502">
        <v>9501</v>
      </c>
      <c r="B8502" s="2" t="s">
        <v>1159</v>
      </c>
      <c r="C8502" t="s">
        <v>860</v>
      </c>
      <c r="D8502" t="s">
        <v>17</v>
      </c>
      <c r="E8502">
        <v>39</v>
      </c>
      <c r="F8502" t="str" cm="1">
        <f t="array" ref="F8502">_xlfn.IFS(Table1[[#This Row],[Age]]&gt;49,"OLD",Table1[[#This Row],[Age]]&gt;29,"MIDDLE AGE",Table1[[#This Row],[Age]]&gt;19,"YOUNG")</f>
        <v>MIDDLE AGE</v>
      </c>
      <c r="G8502" t="s">
        <v>25</v>
      </c>
      <c r="H8502" t="s">
        <v>40</v>
      </c>
      <c r="I8502" t="s">
        <v>68</v>
      </c>
      <c r="J8502" s="4">
        <v>446.28</v>
      </c>
      <c r="K8502">
        <v>4</v>
      </c>
      <c r="L8502" s="4">
        <v>1785.12</v>
      </c>
      <c r="M8502" s="4">
        <f>L8502-J8502</f>
        <v>1338.84</v>
      </c>
      <c r="N8502" s="4">
        <f t="shared" si="264"/>
        <v>111.57</v>
      </c>
      <c r="O8502" s="3">
        <f t="shared" si="265"/>
        <v>75</v>
      </c>
      <c r="P8502"/>
    </row>
    <row r="8503" spans="1:16">
      <c r="A8503">
        <v>9502</v>
      </c>
      <c r="B8503" s="2" t="s">
        <v>1241</v>
      </c>
      <c r="C8503" t="s">
        <v>112</v>
      </c>
      <c r="D8503" t="s">
        <v>12</v>
      </c>
      <c r="E8503">
        <v>59</v>
      </c>
      <c r="F8503" t="str" cm="1">
        <f t="array" ref="F8503">_xlfn.IFS(Table1[[#This Row],[Age]]&gt;49,"OLD",Table1[[#This Row],[Age]]&gt;29,"MIDDLE AGE",Table1[[#This Row],[Age]]&gt;19,"YOUNG")</f>
        <v>OLD</v>
      </c>
      <c r="G8503" t="s">
        <v>22</v>
      </c>
      <c r="H8503" t="s">
        <v>14</v>
      </c>
      <c r="I8503" t="s">
        <v>48</v>
      </c>
      <c r="J8503" s="4">
        <v>942.41</v>
      </c>
      <c r="K8503">
        <v>3</v>
      </c>
      <c r="L8503" s="4">
        <v>2827.23</v>
      </c>
      <c r="M8503" s="4">
        <f>L8503-J8503</f>
        <v>1884.8200000000002</v>
      </c>
      <c r="N8503" s="4">
        <f t="shared" si="264"/>
        <v>314.13666666666666</v>
      </c>
      <c r="O8503" s="3">
        <f t="shared" si="265"/>
        <v>66.666666666666671</v>
      </c>
      <c r="P8503"/>
    </row>
    <row r="8504" spans="1:16">
      <c r="A8504">
        <v>9503</v>
      </c>
      <c r="B8504" s="2" t="s">
        <v>1001</v>
      </c>
      <c r="C8504" t="s">
        <v>747</v>
      </c>
      <c r="D8504" t="s">
        <v>17</v>
      </c>
      <c r="E8504">
        <v>63</v>
      </c>
      <c r="F8504" t="str" cm="1">
        <f t="array" ref="F8504">_xlfn.IFS(Table1[[#This Row],[Age]]&gt;49,"OLD",Table1[[#This Row],[Age]]&gt;29,"MIDDLE AGE",Table1[[#This Row],[Age]]&gt;19,"YOUNG")</f>
        <v>OLD</v>
      </c>
      <c r="G8504" t="s">
        <v>18</v>
      </c>
      <c r="H8504" t="s">
        <v>14</v>
      </c>
      <c r="I8504" t="s">
        <v>38</v>
      </c>
      <c r="J8504" s="4">
        <v>37.130000000000003</v>
      </c>
      <c r="K8504">
        <v>1</v>
      </c>
      <c r="L8504" s="4">
        <v>37.130000000000003</v>
      </c>
      <c r="M8504" s="4">
        <f>L8504-J8504</f>
        <v>0</v>
      </c>
      <c r="N8504" s="4">
        <f t="shared" si="264"/>
        <v>37.130000000000003</v>
      </c>
      <c r="O8504" s="3">
        <f t="shared" si="265"/>
        <v>0</v>
      </c>
      <c r="P8504"/>
    </row>
    <row r="8505" spans="1:16">
      <c r="A8505">
        <v>9504</v>
      </c>
      <c r="B8505" s="2" t="s">
        <v>1053</v>
      </c>
      <c r="C8505" t="s">
        <v>528</v>
      </c>
      <c r="D8505" t="s">
        <v>12</v>
      </c>
      <c r="E8505">
        <v>26</v>
      </c>
      <c r="F8505" t="str" cm="1">
        <f t="array" ref="F8505">_xlfn.IFS(Table1[[#This Row],[Age]]&gt;49,"OLD",Table1[[#This Row],[Age]]&gt;29,"MIDDLE AGE",Table1[[#This Row],[Age]]&gt;19,"YOUNG")</f>
        <v>YOUNG</v>
      </c>
      <c r="G8505" t="s">
        <v>22</v>
      </c>
      <c r="H8505" t="s">
        <v>19</v>
      </c>
      <c r="I8505" t="s">
        <v>80</v>
      </c>
      <c r="J8505" s="4">
        <v>173.1</v>
      </c>
      <c r="K8505">
        <v>4</v>
      </c>
      <c r="L8505" s="4">
        <v>692.4</v>
      </c>
      <c r="M8505" s="4">
        <f>L8505-J8505</f>
        <v>519.29999999999995</v>
      </c>
      <c r="N8505" s="4">
        <f t="shared" si="264"/>
        <v>43.274999999999999</v>
      </c>
      <c r="O8505" s="3">
        <f t="shared" si="265"/>
        <v>75</v>
      </c>
      <c r="P8505"/>
    </row>
    <row r="8506" spans="1:16">
      <c r="A8506">
        <v>9505</v>
      </c>
      <c r="B8506" s="2" t="s">
        <v>1147</v>
      </c>
      <c r="C8506" t="s">
        <v>904</v>
      </c>
      <c r="D8506" t="s">
        <v>12</v>
      </c>
      <c r="E8506">
        <v>37</v>
      </c>
      <c r="F8506" t="str" cm="1">
        <f t="array" ref="F8506">_xlfn.IFS(Table1[[#This Row],[Age]]&gt;49,"OLD",Table1[[#This Row],[Age]]&gt;29,"MIDDLE AGE",Table1[[#This Row],[Age]]&gt;19,"YOUNG")</f>
        <v>MIDDLE AGE</v>
      </c>
      <c r="G8506" t="s">
        <v>13</v>
      </c>
      <c r="H8506" t="s">
        <v>14</v>
      </c>
      <c r="I8506" t="s">
        <v>48</v>
      </c>
      <c r="J8506" s="4">
        <v>779.93</v>
      </c>
      <c r="K8506">
        <v>2</v>
      </c>
      <c r="L8506" s="4">
        <v>1559.86</v>
      </c>
      <c r="M8506" s="4">
        <f>L8506-J8506</f>
        <v>779.93</v>
      </c>
      <c r="N8506" s="4">
        <f t="shared" si="264"/>
        <v>389.96499999999997</v>
      </c>
      <c r="O8506" s="3">
        <f t="shared" si="265"/>
        <v>50</v>
      </c>
      <c r="P8506"/>
    </row>
    <row r="8507" spans="1:16">
      <c r="A8507">
        <v>9506</v>
      </c>
      <c r="B8507" s="2" t="s">
        <v>1224</v>
      </c>
      <c r="C8507" t="s">
        <v>782</v>
      </c>
      <c r="D8507" t="s">
        <v>12</v>
      </c>
      <c r="E8507">
        <v>38</v>
      </c>
      <c r="F8507" t="str" cm="1">
        <f t="array" ref="F8507">_xlfn.IFS(Table1[[#This Row],[Age]]&gt;49,"OLD",Table1[[#This Row],[Age]]&gt;29,"MIDDLE AGE",Table1[[#This Row],[Age]]&gt;19,"YOUNG")</f>
        <v>MIDDLE AGE</v>
      </c>
      <c r="G8507" t="s">
        <v>18</v>
      </c>
      <c r="H8507" t="s">
        <v>19</v>
      </c>
      <c r="I8507" t="s">
        <v>51</v>
      </c>
      <c r="J8507" s="4">
        <v>140.74</v>
      </c>
      <c r="K8507">
        <v>4</v>
      </c>
      <c r="L8507" s="4">
        <v>562.96</v>
      </c>
      <c r="M8507" s="4">
        <f>L8507-J8507</f>
        <v>422.22</v>
      </c>
      <c r="N8507" s="4">
        <f t="shared" si="264"/>
        <v>35.185000000000002</v>
      </c>
      <c r="O8507" s="3">
        <f t="shared" si="265"/>
        <v>75</v>
      </c>
      <c r="P8507"/>
    </row>
    <row r="8508" spans="1:16">
      <c r="A8508">
        <v>9507</v>
      </c>
      <c r="B8508" s="2" t="s">
        <v>1242</v>
      </c>
      <c r="C8508" t="s">
        <v>111</v>
      </c>
      <c r="D8508" t="s">
        <v>17</v>
      </c>
      <c r="E8508">
        <v>27</v>
      </c>
      <c r="F8508" t="str" cm="1">
        <f t="array" ref="F8508">_xlfn.IFS(Table1[[#This Row],[Age]]&gt;49,"OLD",Table1[[#This Row],[Age]]&gt;29,"MIDDLE AGE",Table1[[#This Row],[Age]]&gt;19,"YOUNG")</f>
        <v>YOUNG</v>
      </c>
      <c r="G8508" t="s">
        <v>22</v>
      </c>
      <c r="H8508" t="s">
        <v>14</v>
      </c>
      <c r="I8508" t="s">
        <v>38</v>
      </c>
      <c r="J8508" s="4">
        <v>278.57</v>
      </c>
      <c r="K8508">
        <v>2</v>
      </c>
      <c r="L8508" s="4">
        <v>557.14</v>
      </c>
      <c r="M8508" s="4">
        <f>L8508-J8508</f>
        <v>278.57</v>
      </c>
      <c r="N8508" s="4">
        <f t="shared" si="264"/>
        <v>139.285</v>
      </c>
      <c r="O8508" s="3">
        <f t="shared" si="265"/>
        <v>50</v>
      </c>
      <c r="P8508"/>
    </row>
    <row r="8509" spans="1:16">
      <c r="A8509">
        <v>9508</v>
      </c>
      <c r="B8509" s="2" t="s">
        <v>1278</v>
      </c>
      <c r="C8509" t="s">
        <v>588</v>
      </c>
      <c r="D8509" t="s">
        <v>17</v>
      </c>
      <c r="E8509">
        <v>39</v>
      </c>
      <c r="F8509" t="str" cm="1">
        <f t="array" ref="F8509">_xlfn.IFS(Table1[[#This Row],[Age]]&gt;49,"OLD",Table1[[#This Row],[Age]]&gt;29,"MIDDLE AGE",Table1[[#This Row],[Age]]&gt;19,"YOUNG")</f>
        <v>MIDDLE AGE</v>
      </c>
      <c r="G8509" t="s">
        <v>25</v>
      </c>
      <c r="H8509" t="s">
        <v>19</v>
      </c>
      <c r="I8509" t="s">
        <v>23</v>
      </c>
      <c r="J8509" s="4">
        <v>460.29</v>
      </c>
      <c r="K8509">
        <v>1</v>
      </c>
      <c r="L8509" s="4">
        <v>460.29</v>
      </c>
      <c r="M8509" s="4">
        <f>L8509-J8509</f>
        <v>0</v>
      </c>
      <c r="N8509" s="4">
        <f t="shared" si="264"/>
        <v>460.29</v>
      </c>
      <c r="O8509" s="3">
        <f t="shared" si="265"/>
        <v>0</v>
      </c>
      <c r="P8509"/>
    </row>
    <row r="8510" spans="1:16">
      <c r="A8510">
        <v>9509</v>
      </c>
      <c r="B8510" s="2" t="s">
        <v>1043</v>
      </c>
      <c r="C8510" t="s">
        <v>802</v>
      </c>
      <c r="D8510" t="s">
        <v>17</v>
      </c>
      <c r="E8510">
        <v>46</v>
      </c>
      <c r="F8510" t="str" cm="1">
        <f t="array" ref="F8510">_xlfn.IFS(Table1[[#This Row],[Age]]&gt;49,"OLD",Table1[[#This Row],[Age]]&gt;29,"MIDDLE AGE",Table1[[#This Row],[Age]]&gt;19,"YOUNG")</f>
        <v>MIDDLE AGE</v>
      </c>
      <c r="G8510" t="s">
        <v>25</v>
      </c>
      <c r="H8510" t="s">
        <v>27</v>
      </c>
      <c r="I8510" t="s">
        <v>32</v>
      </c>
      <c r="J8510" s="4">
        <v>943.73</v>
      </c>
      <c r="K8510">
        <v>5</v>
      </c>
      <c r="L8510" s="4">
        <v>4718.6499999999996</v>
      </c>
      <c r="M8510" s="4">
        <f>L8510-J8510</f>
        <v>3774.9199999999996</v>
      </c>
      <c r="N8510" s="4">
        <f t="shared" si="264"/>
        <v>188.74600000000001</v>
      </c>
      <c r="O8510" s="3">
        <f t="shared" si="265"/>
        <v>80</v>
      </c>
      <c r="P8510"/>
    </row>
    <row r="8511" spans="1:16">
      <c r="A8511">
        <v>9510</v>
      </c>
      <c r="B8511" s="2" t="s">
        <v>948</v>
      </c>
      <c r="C8511" t="s">
        <v>909</v>
      </c>
      <c r="D8511" t="s">
        <v>12</v>
      </c>
      <c r="E8511">
        <v>26</v>
      </c>
      <c r="F8511" t="str" cm="1">
        <f t="array" ref="F8511">_xlfn.IFS(Table1[[#This Row],[Age]]&gt;49,"OLD",Table1[[#This Row],[Age]]&gt;29,"MIDDLE AGE",Table1[[#This Row],[Age]]&gt;19,"YOUNG")</f>
        <v>YOUNG</v>
      </c>
      <c r="G8511" t="s">
        <v>18</v>
      </c>
      <c r="H8511" t="s">
        <v>27</v>
      </c>
      <c r="I8511" t="s">
        <v>46</v>
      </c>
      <c r="J8511" s="4">
        <v>191.67</v>
      </c>
      <c r="K8511">
        <v>4</v>
      </c>
      <c r="L8511" s="4">
        <v>766.68</v>
      </c>
      <c r="M8511" s="4">
        <f>L8511-J8511</f>
        <v>575.01</v>
      </c>
      <c r="N8511" s="4">
        <f t="shared" si="264"/>
        <v>47.917499999999997</v>
      </c>
      <c r="O8511" s="3">
        <f t="shared" si="265"/>
        <v>75</v>
      </c>
      <c r="P8511"/>
    </row>
    <row r="8512" spans="1:16">
      <c r="A8512">
        <v>9511</v>
      </c>
      <c r="B8512" s="2" t="s">
        <v>956</v>
      </c>
      <c r="C8512" t="s">
        <v>583</v>
      </c>
      <c r="D8512" t="s">
        <v>17</v>
      </c>
      <c r="E8512">
        <v>22</v>
      </c>
      <c r="F8512" t="str" cm="1">
        <f t="array" ref="F8512">_xlfn.IFS(Table1[[#This Row],[Age]]&gt;49,"OLD",Table1[[#This Row],[Age]]&gt;29,"MIDDLE AGE",Table1[[#This Row],[Age]]&gt;19,"YOUNG")</f>
        <v>YOUNG</v>
      </c>
      <c r="G8512" t="s">
        <v>13</v>
      </c>
      <c r="H8512" t="s">
        <v>14</v>
      </c>
      <c r="I8512" t="s">
        <v>48</v>
      </c>
      <c r="J8512" s="4">
        <v>923.85</v>
      </c>
      <c r="K8512">
        <v>5</v>
      </c>
      <c r="L8512" s="4">
        <v>4619.25</v>
      </c>
      <c r="M8512" s="4">
        <f>L8512-J8512</f>
        <v>3695.4</v>
      </c>
      <c r="N8512" s="4">
        <f t="shared" si="264"/>
        <v>184.77</v>
      </c>
      <c r="O8512" s="3">
        <f t="shared" si="265"/>
        <v>80</v>
      </c>
      <c r="P8512"/>
    </row>
    <row r="8513" spans="1:16">
      <c r="A8513">
        <v>9512</v>
      </c>
      <c r="B8513" s="2" t="s">
        <v>1059</v>
      </c>
      <c r="C8513" t="s">
        <v>748</v>
      </c>
      <c r="D8513" t="s">
        <v>17</v>
      </c>
      <c r="E8513">
        <v>57</v>
      </c>
      <c r="F8513" t="str" cm="1">
        <f t="array" ref="F8513">_xlfn.IFS(Table1[[#This Row],[Age]]&gt;49,"OLD",Table1[[#This Row],[Age]]&gt;29,"MIDDLE AGE",Table1[[#This Row],[Age]]&gt;19,"YOUNG")</f>
        <v>OLD</v>
      </c>
      <c r="G8513" t="s">
        <v>25</v>
      </c>
      <c r="H8513" t="s">
        <v>14</v>
      </c>
      <c r="I8513" t="s">
        <v>43</v>
      </c>
      <c r="J8513" s="4">
        <v>721.34</v>
      </c>
      <c r="K8513">
        <v>3</v>
      </c>
      <c r="L8513" s="4">
        <v>2164.02</v>
      </c>
      <c r="M8513" s="4">
        <f>L8513-J8513</f>
        <v>1442.6799999999998</v>
      </c>
      <c r="N8513" s="4">
        <f t="shared" si="264"/>
        <v>240.44666666666669</v>
      </c>
      <c r="O8513" s="3">
        <f t="shared" si="265"/>
        <v>66.666666666666657</v>
      </c>
      <c r="P8513"/>
    </row>
    <row r="8514" spans="1:16">
      <c r="A8514">
        <v>9513</v>
      </c>
      <c r="B8514" s="2" t="s">
        <v>1170</v>
      </c>
      <c r="C8514" t="s">
        <v>70</v>
      </c>
      <c r="D8514" t="s">
        <v>12</v>
      </c>
      <c r="E8514">
        <v>28</v>
      </c>
      <c r="F8514" t="str" cm="1">
        <f t="array" ref="F8514">_xlfn.IFS(Table1[[#This Row],[Age]]&gt;49,"OLD",Table1[[#This Row],[Age]]&gt;29,"MIDDLE AGE",Table1[[#This Row],[Age]]&gt;19,"YOUNG")</f>
        <v>YOUNG</v>
      </c>
      <c r="G8514" t="s">
        <v>13</v>
      </c>
      <c r="H8514" t="s">
        <v>19</v>
      </c>
      <c r="I8514" t="s">
        <v>23</v>
      </c>
      <c r="J8514" s="4">
        <v>674.43</v>
      </c>
      <c r="K8514">
        <v>5</v>
      </c>
      <c r="L8514" s="4">
        <v>3372.15</v>
      </c>
      <c r="M8514" s="4">
        <f>L8514-J8514</f>
        <v>2697.7200000000003</v>
      </c>
      <c r="N8514" s="4">
        <f t="shared" si="264"/>
        <v>134.886</v>
      </c>
      <c r="O8514" s="3">
        <f t="shared" si="265"/>
        <v>80</v>
      </c>
      <c r="P8514"/>
    </row>
    <row r="8515" spans="1:16">
      <c r="A8515">
        <v>9514</v>
      </c>
      <c r="B8515" s="2" t="s">
        <v>1197</v>
      </c>
      <c r="C8515" t="s">
        <v>733</v>
      </c>
      <c r="D8515" t="s">
        <v>12</v>
      </c>
      <c r="E8515">
        <v>18</v>
      </c>
      <c r="F8515" t="e" cm="1">
        <f t="array" ref="F8515">_xlfn.IFS(Table1[[#This Row],[Age]]&gt;49,"OLD",Table1[[#This Row],[Age]]&gt;29,"MIDDLE AGE",Table1[[#This Row],[Age]]&gt;19,"YOUNG")</f>
        <v>#N/A</v>
      </c>
      <c r="G8515" t="s">
        <v>25</v>
      </c>
      <c r="H8515" t="s">
        <v>19</v>
      </c>
      <c r="I8515" t="s">
        <v>20</v>
      </c>
      <c r="J8515" s="4">
        <v>726.31</v>
      </c>
      <c r="K8515">
        <v>3</v>
      </c>
      <c r="L8515" s="4">
        <v>2178.9299999999998</v>
      </c>
      <c r="M8515" s="4">
        <f>L8515-J8515</f>
        <v>1452.62</v>
      </c>
      <c r="N8515" s="4">
        <f t="shared" ref="N8515:N8578" si="266">J8515/K8515</f>
        <v>242.10333333333332</v>
      </c>
      <c r="O8515" s="3">
        <f t="shared" ref="O8515:O8578" si="267">M8515/L8515*100</f>
        <v>66.666666666666657</v>
      </c>
      <c r="P8515"/>
    </row>
    <row r="8516" spans="1:16">
      <c r="A8516">
        <v>9515</v>
      </c>
      <c r="B8516" s="2" t="s">
        <v>1262</v>
      </c>
      <c r="C8516" t="s">
        <v>838</v>
      </c>
      <c r="D8516" t="s">
        <v>17</v>
      </c>
      <c r="E8516">
        <v>59</v>
      </c>
      <c r="F8516" t="str" cm="1">
        <f t="array" ref="F8516">_xlfn.IFS(Table1[[#This Row],[Age]]&gt;49,"OLD",Table1[[#This Row],[Age]]&gt;29,"MIDDLE AGE",Table1[[#This Row],[Age]]&gt;19,"YOUNG")</f>
        <v>OLD</v>
      </c>
      <c r="G8516" t="s">
        <v>18</v>
      </c>
      <c r="H8516" t="s">
        <v>35</v>
      </c>
      <c r="I8516" t="s">
        <v>64</v>
      </c>
      <c r="J8516" s="4">
        <v>40.93</v>
      </c>
      <c r="K8516">
        <v>1</v>
      </c>
      <c r="L8516" s="4">
        <v>40.93</v>
      </c>
      <c r="M8516" s="4">
        <f>L8516-J8516</f>
        <v>0</v>
      </c>
      <c r="N8516" s="4">
        <f t="shared" si="266"/>
        <v>40.93</v>
      </c>
      <c r="O8516" s="3">
        <f t="shared" si="267"/>
        <v>0</v>
      </c>
      <c r="P8516"/>
    </row>
    <row r="8517" spans="1:16">
      <c r="A8517">
        <v>9516</v>
      </c>
      <c r="B8517" s="2" t="s">
        <v>1118</v>
      </c>
      <c r="C8517" t="s">
        <v>819</v>
      </c>
      <c r="D8517" t="s">
        <v>17</v>
      </c>
      <c r="E8517">
        <v>18</v>
      </c>
      <c r="F8517" t="e" cm="1">
        <f t="array" ref="F8517">_xlfn.IFS(Table1[[#This Row],[Age]]&gt;49,"OLD",Table1[[#This Row],[Age]]&gt;29,"MIDDLE AGE",Table1[[#This Row],[Age]]&gt;19,"YOUNG")</f>
        <v>#N/A</v>
      </c>
      <c r="G8517" t="s">
        <v>22</v>
      </c>
      <c r="H8517" t="s">
        <v>27</v>
      </c>
      <c r="I8517" t="s">
        <v>53</v>
      </c>
      <c r="J8517" s="4">
        <v>107.91</v>
      </c>
      <c r="K8517">
        <v>1</v>
      </c>
      <c r="L8517" s="4">
        <v>107.91</v>
      </c>
      <c r="M8517" s="4">
        <f>L8517-J8517</f>
        <v>0</v>
      </c>
      <c r="N8517" s="4">
        <f t="shared" si="266"/>
        <v>107.91</v>
      </c>
      <c r="O8517" s="3">
        <f t="shared" si="267"/>
        <v>0</v>
      </c>
      <c r="P8517"/>
    </row>
    <row r="8518" spans="1:16">
      <c r="A8518">
        <v>9517</v>
      </c>
      <c r="B8518" s="2" t="s">
        <v>1071</v>
      </c>
      <c r="C8518" t="s">
        <v>578</v>
      </c>
      <c r="D8518" t="s">
        <v>17</v>
      </c>
      <c r="E8518">
        <v>56</v>
      </c>
      <c r="F8518" t="str" cm="1">
        <f t="array" ref="F8518">_xlfn.IFS(Table1[[#This Row],[Age]]&gt;49,"OLD",Table1[[#This Row],[Age]]&gt;29,"MIDDLE AGE",Table1[[#This Row],[Age]]&gt;19,"YOUNG")</f>
        <v>OLD</v>
      </c>
      <c r="G8518" t="s">
        <v>25</v>
      </c>
      <c r="H8518" t="s">
        <v>35</v>
      </c>
      <c r="I8518" t="s">
        <v>36</v>
      </c>
      <c r="J8518" s="4">
        <v>341.49</v>
      </c>
      <c r="K8518">
        <v>4</v>
      </c>
      <c r="L8518" s="4">
        <v>1365.96</v>
      </c>
      <c r="M8518" s="4">
        <f>L8518-J8518</f>
        <v>1024.47</v>
      </c>
      <c r="N8518" s="4">
        <f t="shared" si="266"/>
        <v>85.372500000000002</v>
      </c>
      <c r="O8518" s="3">
        <f t="shared" si="267"/>
        <v>75</v>
      </c>
      <c r="P8518"/>
    </row>
    <row r="8519" spans="1:16">
      <c r="A8519">
        <v>9518</v>
      </c>
      <c r="B8519" s="2" t="s">
        <v>1156</v>
      </c>
      <c r="C8519" t="s">
        <v>445</v>
      </c>
      <c r="D8519" t="s">
        <v>17</v>
      </c>
      <c r="E8519">
        <v>63</v>
      </c>
      <c r="F8519" t="str" cm="1">
        <f t="array" ref="F8519">_xlfn.IFS(Table1[[#This Row],[Age]]&gt;49,"OLD",Table1[[#This Row],[Age]]&gt;29,"MIDDLE AGE",Table1[[#This Row],[Age]]&gt;19,"YOUNG")</f>
        <v>OLD</v>
      </c>
      <c r="G8519" t="s">
        <v>18</v>
      </c>
      <c r="H8519" t="s">
        <v>35</v>
      </c>
      <c r="I8519" t="s">
        <v>64</v>
      </c>
      <c r="J8519" s="4">
        <v>83.23</v>
      </c>
      <c r="K8519">
        <v>5</v>
      </c>
      <c r="L8519" s="4">
        <v>416.15</v>
      </c>
      <c r="M8519" s="4">
        <f>L8519-J8519</f>
        <v>332.91999999999996</v>
      </c>
      <c r="N8519" s="4">
        <f t="shared" si="266"/>
        <v>16.646000000000001</v>
      </c>
      <c r="O8519" s="3">
        <f t="shared" si="267"/>
        <v>80</v>
      </c>
      <c r="P8519"/>
    </row>
    <row r="8520" spans="1:16">
      <c r="A8520">
        <v>9519</v>
      </c>
      <c r="B8520" s="2" t="s">
        <v>1180</v>
      </c>
      <c r="C8520" t="s">
        <v>261</v>
      </c>
      <c r="D8520" t="s">
        <v>12</v>
      </c>
      <c r="E8520">
        <v>22</v>
      </c>
      <c r="F8520" t="str" cm="1">
        <f t="array" ref="F8520">_xlfn.IFS(Table1[[#This Row],[Age]]&gt;49,"OLD",Table1[[#This Row],[Age]]&gt;29,"MIDDLE AGE",Table1[[#This Row],[Age]]&gt;19,"YOUNG")</f>
        <v>YOUNG</v>
      </c>
      <c r="G8520" t="s">
        <v>18</v>
      </c>
      <c r="H8520" t="s">
        <v>40</v>
      </c>
      <c r="I8520" t="s">
        <v>41</v>
      </c>
      <c r="J8520" s="4">
        <v>987.71</v>
      </c>
      <c r="K8520">
        <v>3</v>
      </c>
      <c r="L8520" s="4">
        <v>2963.13</v>
      </c>
      <c r="M8520" s="4">
        <f>L8520-J8520</f>
        <v>1975.42</v>
      </c>
      <c r="N8520" s="4">
        <f t="shared" si="266"/>
        <v>329.23666666666668</v>
      </c>
      <c r="O8520" s="3">
        <f t="shared" si="267"/>
        <v>66.666666666666657</v>
      </c>
      <c r="P8520"/>
    </row>
    <row r="8521" spans="1:16">
      <c r="A8521">
        <v>9520</v>
      </c>
      <c r="B8521" s="2" t="s">
        <v>1000</v>
      </c>
      <c r="C8521" t="s">
        <v>45</v>
      </c>
      <c r="D8521" t="s">
        <v>12</v>
      </c>
      <c r="E8521">
        <v>39</v>
      </c>
      <c r="F8521" t="str" cm="1">
        <f t="array" ref="F8521">_xlfn.IFS(Table1[[#This Row],[Age]]&gt;49,"OLD",Table1[[#This Row],[Age]]&gt;29,"MIDDLE AGE",Table1[[#This Row],[Age]]&gt;19,"YOUNG")</f>
        <v>MIDDLE AGE</v>
      </c>
      <c r="G8521" t="s">
        <v>22</v>
      </c>
      <c r="H8521" t="s">
        <v>19</v>
      </c>
      <c r="I8521" t="s">
        <v>80</v>
      </c>
      <c r="J8521" s="4">
        <v>584.61</v>
      </c>
      <c r="K8521">
        <v>3</v>
      </c>
      <c r="L8521" s="4">
        <v>1753.83</v>
      </c>
      <c r="M8521" s="4">
        <f>L8521-J8521</f>
        <v>1169.2199999999998</v>
      </c>
      <c r="N8521" s="4">
        <f t="shared" si="266"/>
        <v>194.87</v>
      </c>
      <c r="O8521" s="3">
        <f t="shared" si="267"/>
        <v>66.666666666666657</v>
      </c>
      <c r="P8521"/>
    </row>
    <row r="8522" spans="1:16">
      <c r="A8522">
        <v>9521</v>
      </c>
      <c r="B8522" s="2" t="s">
        <v>1209</v>
      </c>
      <c r="C8522" t="s">
        <v>251</v>
      </c>
      <c r="D8522" t="s">
        <v>12</v>
      </c>
      <c r="E8522">
        <v>43</v>
      </c>
      <c r="F8522" t="str" cm="1">
        <f t="array" ref="F8522">_xlfn.IFS(Table1[[#This Row],[Age]]&gt;49,"OLD",Table1[[#This Row],[Age]]&gt;29,"MIDDLE AGE",Table1[[#This Row],[Age]]&gt;19,"YOUNG")</f>
        <v>MIDDLE AGE</v>
      </c>
      <c r="G8522" t="s">
        <v>22</v>
      </c>
      <c r="H8522" t="s">
        <v>40</v>
      </c>
      <c r="I8522" t="s">
        <v>41</v>
      </c>
      <c r="J8522" s="4">
        <v>492.47</v>
      </c>
      <c r="K8522">
        <v>5</v>
      </c>
      <c r="L8522" s="4">
        <v>2462.35</v>
      </c>
      <c r="M8522" s="4">
        <f>L8522-J8522</f>
        <v>1969.8799999999999</v>
      </c>
      <c r="N8522" s="4">
        <f t="shared" si="266"/>
        <v>98.494</v>
      </c>
      <c r="O8522" s="3">
        <f t="shared" si="267"/>
        <v>80</v>
      </c>
      <c r="P8522"/>
    </row>
    <row r="8523" spans="1:16">
      <c r="A8523">
        <v>9522</v>
      </c>
      <c r="B8523" s="2" t="s">
        <v>1153</v>
      </c>
      <c r="C8523" t="s">
        <v>522</v>
      </c>
      <c r="D8523" t="s">
        <v>17</v>
      </c>
      <c r="E8523">
        <v>23</v>
      </c>
      <c r="F8523" t="str" cm="1">
        <f t="array" ref="F8523">_xlfn.IFS(Table1[[#This Row],[Age]]&gt;49,"OLD",Table1[[#This Row],[Age]]&gt;29,"MIDDLE AGE",Table1[[#This Row],[Age]]&gt;19,"YOUNG")</f>
        <v>YOUNG</v>
      </c>
      <c r="G8523" t="s">
        <v>18</v>
      </c>
      <c r="H8523" t="s">
        <v>40</v>
      </c>
      <c r="I8523" t="s">
        <v>76</v>
      </c>
      <c r="J8523" s="4">
        <v>787.66</v>
      </c>
      <c r="K8523">
        <v>1</v>
      </c>
      <c r="L8523" s="4">
        <v>787.66</v>
      </c>
      <c r="M8523" s="4">
        <f>L8523-J8523</f>
        <v>0</v>
      </c>
      <c r="N8523" s="4">
        <f t="shared" si="266"/>
        <v>787.66</v>
      </c>
      <c r="O8523" s="3">
        <f t="shared" si="267"/>
        <v>0</v>
      </c>
      <c r="P8523"/>
    </row>
    <row r="8524" spans="1:16">
      <c r="A8524">
        <v>9523</v>
      </c>
      <c r="B8524" s="2" t="s">
        <v>1074</v>
      </c>
      <c r="C8524" t="s">
        <v>835</v>
      </c>
      <c r="D8524" t="s">
        <v>17</v>
      </c>
      <c r="E8524">
        <v>49</v>
      </c>
      <c r="F8524" t="str" cm="1">
        <f t="array" ref="F8524">_xlfn.IFS(Table1[[#This Row],[Age]]&gt;49,"OLD",Table1[[#This Row],[Age]]&gt;29,"MIDDLE AGE",Table1[[#This Row],[Age]]&gt;19,"YOUNG")</f>
        <v>MIDDLE AGE</v>
      </c>
      <c r="G8524" t="s">
        <v>25</v>
      </c>
      <c r="H8524" t="s">
        <v>35</v>
      </c>
      <c r="I8524" t="s">
        <v>63</v>
      </c>
      <c r="J8524" s="4">
        <v>977.19</v>
      </c>
      <c r="K8524">
        <v>1</v>
      </c>
      <c r="L8524" s="4">
        <v>977.19</v>
      </c>
      <c r="M8524" s="4">
        <f>L8524-J8524</f>
        <v>0</v>
      </c>
      <c r="N8524" s="4">
        <f t="shared" si="266"/>
        <v>977.19</v>
      </c>
      <c r="O8524" s="3">
        <f t="shared" si="267"/>
        <v>0</v>
      </c>
      <c r="P8524"/>
    </row>
    <row r="8525" spans="1:16">
      <c r="A8525">
        <v>9524</v>
      </c>
      <c r="B8525" s="2" t="s">
        <v>1052</v>
      </c>
      <c r="C8525" t="s">
        <v>763</v>
      </c>
      <c r="D8525" t="s">
        <v>12</v>
      </c>
      <c r="E8525">
        <v>28</v>
      </c>
      <c r="F8525" t="str" cm="1">
        <f t="array" ref="F8525">_xlfn.IFS(Table1[[#This Row],[Age]]&gt;49,"OLD",Table1[[#This Row],[Age]]&gt;29,"MIDDLE AGE",Table1[[#This Row],[Age]]&gt;19,"YOUNG")</f>
        <v>YOUNG</v>
      </c>
      <c r="G8525" t="s">
        <v>13</v>
      </c>
      <c r="H8525" t="s">
        <v>40</v>
      </c>
      <c r="I8525" t="s">
        <v>74</v>
      </c>
      <c r="J8525" s="4">
        <v>955.58</v>
      </c>
      <c r="K8525">
        <v>3</v>
      </c>
      <c r="L8525" s="4">
        <v>2866.74</v>
      </c>
      <c r="M8525" s="4">
        <f>L8525-J8525</f>
        <v>1911.1599999999999</v>
      </c>
      <c r="N8525" s="4">
        <f t="shared" si="266"/>
        <v>318.5266666666667</v>
      </c>
      <c r="O8525" s="3">
        <f t="shared" si="267"/>
        <v>66.666666666666657</v>
      </c>
      <c r="P8525"/>
    </row>
    <row r="8526" spans="1:16">
      <c r="A8526">
        <v>9525</v>
      </c>
      <c r="B8526" s="2" t="s">
        <v>1172</v>
      </c>
      <c r="C8526" t="s">
        <v>308</v>
      </c>
      <c r="D8526" t="s">
        <v>12</v>
      </c>
      <c r="E8526">
        <v>27</v>
      </c>
      <c r="F8526" t="str" cm="1">
        <f t="array" ref="F8526">_xlfn.IFS(Table1[[#This Row],[Age]]&gt;49,"OLD",Table1[[#This Row],[Age]]&gt;29,"MIDDLE AGE",Table1[[#This Row],[Age]]&gt;19,"YOUNG")</f>
        <v>YOUNG</v>
      </c>
      <c r="G8526" t="s">
        <v>13</v>
      </c>
      <c r="H8526" t="s">
        <v>19</v>
      </c>
      <c r="I8526" t="s">
        <v>20</v>
      </c>
      <c r="J8526" s="4">
        <v>795.13</v>
      </c>
      <c r="K8526">
        <v>4</v>
      </c>
      <c r="L8526" s="4">
        <v>3180.52</v>
      </c>
      <c r="M8526" s="4">
        <f>L8526-J8526</f>
        <v>2385.39</v>
      </c>
      <c r="N8526" s="4">
        <f t="shared" si="266"/>
        <v>198.7825</v>
      </c>
      <c r="O8526" s="3">
        <f t="shared" si="267"/>
        <v>75</v>
      </c>
      <c r="P8526"/>
    </row>
    <row r="8527" spans="1:16">
      <c r="A8527">
        <v>9526</v>
      </c>
      <c r="B8527" s="2" t="s">
        <v>1148</v>
      </c>
      <c r="C8527" t="s">
        <v>922</v>
      </c>
      <c r="D8527" t="s">
        <v>17</v>
      </c>
      <c r="E8527">
        <v>64</v>
      </c>
      <c r="F8527" t="str" cm="1">
        <f t="array" ref="F8527">_xlfn.IFS(Table1[[#This Row],[Age]]&gt;49,"OLD",Table1[[#This Row],[Age]]&gt;29,"MIDDLE AGE",Table1[[#This Row],[Age]]&gt;19,"YOUNG")</f>
        <v>OLD</v>
      </c>
      <c r="G8527" t="s">
        <v>22</v>
      </c>
      <c r="H8527" t="s">
        <v>35</v>
      </c>
      <c r="I8527" t="s">
        <v>63</v>
      </c>
      <c r="J8527" s="4">
        <v>383.4</v>
      </c>
      <c r="K8527">
        <v>1</v>
      </c>
      <c r="L8527" s="4">
        <v>383.4</v>
      </c>
      <c r="M8527" s="4">
        <f>L8527-J8527</f>
        <v>0</v>
      </c>
      <c r="N8527" s="4">
        <f t="shared" si="266"/>
        <v>383.4</v>
      </c>
      <c r="O8527" s="3">
        <f t="shared" si="267"/>
        <v>0</v>
      </c>
      <c r="P8527"/>
    </row>
    <row r="8528" spans="1:16">
      <c r="A8528">
        <v>9527</v>
      </c>
      <c r="B8528" s="2" t="s">
        <v>1073</v>
      </c>
      <c r="C8528" t="s">
        <v>341</v>
      </c>
      <c r="D8528" t="s">
        <v>17</v>
      </c>
      <c r="E8528">
        <v>56</v>
      </c>
      <c r="F8528" t="str" cm="1">
        <f t="array" ref="F8528">_xlfn.IFS(Table1[[#This Row],[Age]]&gt;49,"OLD",Table1[[#This Row],[Age]]&gt;29,"MIDDLE AGE",Table1[[#This Row],[Age]]&gt;19,"YOUNG")</f>
        <v>OLD</v>
      </c>
      <c r="G8528" t="s">
        <v>25</v>
      </c>
      <c r="H8528" t="s">
        <v>19</v>
      </c>
      <c r="I8528" t="s">
        <v>51</v>
      </c>
      <c r="J8528" s="4">
        <v>75.3</v>
      </c>
      <c r="K8528">
        <v>2</v>
      </c>
      <c r="L8528" s="4">
        <v>150.6</v>
      </c>
      <c r="M8528" s="4">
        <f>L8528-J8528</f>
        <v>75.3</v>
      </c>
      <c r="N8528" s="4">
        <f t="shared" si="266"/>
        <v>37.65</v>
      </c>
      <c r="O8528" s="3">
        <f t="shared" si="267"/>
        <v>50</v>
      </c>
      <c r="P8528"/>
    </row>
    <row r="8529" spans="1:16">
      <c r="A8529">
        <v>9528</v>
      </c>
      <c r="B8529" s="2" t="s">
        <v>1035</v>
      </c>
      <c r="C8529" t="s">
        <v>432</v>
      </c>
      <c r="D8529" t="s">
        <v>12</v>
      </c>
      <c r="E8529">
        <v>51</v>
      </c>
      <c r="F8529" t="str" cm="1">
        <f t="array" ref="F8529">_xlfn.IFS(Table1[[#This Row],[Age]]&gt;49,"OLD",Table1[[#This Row],[Age]]&gt;29,"MIDDLE AGE",Table1[[#This Row],[Age]]&gt;19,"YOUNG")</f>
        <v>OLD</v>
      </c>
      <c r="G8529" t="s">
        <v>18</v>
      </c>
      <c r="H8529" t="s">
        <v>14</v>
      </c>
      <c r="I8529" t="s">
        <v>43</v>
      </c>
      <c r="J8529" s="4">
        <v>107.39</v>
      </c>
      <c r="K8529">
        <v>3</v>
      </c>
      <c r="L8529" s="4">
        <v>322.17</v>
      </c>
      <c r="M8529" s="4">
        <f>L8529-J8529</f>
        <v>214.78000000000003</v>
      </c>
      <c r="N8529" s="4">
        <f t="shared" si="266"/>
        <v>35.796666666666667</v>
      </c>
      <c r="O8529" s="3">
        <f t="shared" si="267"/>
        <v>66.666666666666671</v>
      </c>
      <c r="P8529"/>
    </row>
    <row r="8530" spans="1:16">
      <c r="A8530">
        <v>9529</v>
      </c>
      <c r="B8530" s="2" t="s">
        <v>1260</v>
      </c>
      <c r="C8530" t="s">
        <v>163</v>
      </c>
      <c r="D8530" t="s">
        <v>12</v>
      </c>
      <c r="E8530">
        <v>48</v>
      </c>
      <c r="F8530" t="str" cm="1">
        <f t="array" ref="F8530">_xlfn.IFS(Table1[[#This Row],[Age]]&gt;49,"OLD",Table1[[#This Row],[Age]]&gt;29,"MIDDLE AGE",Table1[[#This Row],[Age]]&gt;19,"YOUNG")</f>
        <v>MIDDLE AGE</v>
      </c>
      <c r="G8530" t="s">
        <v>13</v>
      </c>
      <c r="H8530" t="s">
        <v>40</v>
      </c>
      <c r="I8530" t="s">
        <v>68</v>
      </c>
      <c r="J8530" s="4">
        <v>11.14</v>
      </c>
      <c r="K8530">
        <v>5</v>
      </c>
      <c r="L8530" s="4">
        <v>55.7</v>
      </c>
      <c r="M8530" s="4">
        <f>L8530-J8530</f>
        <v>44.56</v>
      </c>
      <c r="N8530" s="4">
        <f t="shared" si="266"/>
        <v>2.2280000000000002</v>
      </c>
      <c r="O8530" s="3">
        <f t="shared" si="267"/>
        <v>80</v>
      </c>
      <c r="P8530"/>
    </row>
    <row r="8531" spans="1:16">
      <c r="A8531">
        <v>9530</v>
      </c>
      <c r="B8531" s="2" t="s">
        <v>1127</v>
      </c>
      <c r="C8531" t="s">
        <v>84</v>
      </c>
      <c r="D8531" t="s">
        <v>12</v>
      </c>
      <c r="E8531">
        <v>29</v>
      </c>
      <c r="F8531" t="str" cm="1">
        <f t="array" ref="F8531">_xlfn.IFS(Table1[[#This Row],[Age]]&gt;49,"OLD",Table1[[#This Row],[Age]]&gt;29,"MIDDLE AGE",Table1[[#This Row],[Age]]&gt;19,"YOUNG")</f>
        <v>YOUNG</v>
      </c>
      <c r="G8531" t="s">
        <v>13</v>
      </c>
      <c r="H8531" t="s">
        <v>35</v>
      </c>
      <c r="I8531" t="s">
        <v>58</v>
      </c>
      <c r="J8531" s="4">
        <v>11.88</v>
      </c>
      <c r="K8531">
        <v>5</v>
      </c>
      <c r="L8531" s="4">
        <v>59.4</v>
      </c>
      <c r="M8531" s="4">
        <f>L8531-J8531</f>
        <v>47.519999999999996</v>
      </c>
      <c r="N8531" s="4">
        <f t="shared" si="266"/>
        <v>2.3760000000000003</v>
      </c>
      <c r="O8531" s="3">
        <f t="shared" si="267"/>
        <v>80</v>
      </c>
      <c r="P8531"/>
    </row>
    <row r="8532" spans="1:16">
      <c r="A8532">
        <v>9531</v>
      </c>
      <c r="B8532" s="2" t="s">
        <v>1016</v>
      </c>
      <c r="C8532" t="s">
        <v>154</v>
      </c>
      <c r="D8532" t="s">
        <v>17</v>
      </c>
      <c r="E8532">
        <v>61</v>
      </c>
      <c r="F8532" t="str" cm="1">
        <f t="array" ref="F8532">_xlfn.IFS(Table1[[#This Row],[Age]]&gt;49,"OLD",Table1[[#This Row],[Age]]&gt;29,"MIDDLE AGE",Table1[[#This Row],[Age]]&gt;19,"YOUNG")</f>
        <v>OLD</v>
      </c>
      <c r="G8532" t="s">
        <v>25</v>
      </c>
      <c r="H8532" t="s">
        <v>27</v>
      </c>
      <c r="I8532" t="s">
        <v>28</v>
      </c>
      <c r="J8532" s="4">
        <v>937.06</v>
      </c>
      <c r="K8532">
        <v>3</v>
      </c>
      <c r="L8532" s="4">
        <v>2811.18</v>
      </c>
      <c r="M8532" s="4">
        <f>L8532-J8532</f>
        <v>1874.12</v>
      </c>
      <c r="N8532" s="4">
        <f t="shared" si="266"/>
        <v>312.3533333333333</v>
      </c>
      <c r="O8532" s="3">
        <f t="shared" si="267"/>
        <v>66.666666666666657</v>
      </c>
      <c r="P8532"/>
    </row>
    <row r="8533" spans="1:16">
      <c r="A8533">
        <v>9532</v>
      </c>
      <c r="B8533" s="2" t="s">
        <v>1190</v>
      </c>
      <c r="C8533" t="s">
        <v>174</v>
      </c>
      <c r="D8533" t="s">
        <v>17</v>
      </c>
      <c r="E8533">
        <v>33</v>
      </c>
      <c r="F8533" t="str" cm="1">
        <f t="array" ref="F8533">_xlfn.IFS(Table1[[#This Row],[Age]]&gt;49,"OLD",Table1[[#This Row],[Age]]&gt;29,"MIDDLE AGE",Table1[[#This Row],[Age]]&gt;19,"YOUNG")</f>
        <v>MIDDLE AGE</v>
      </c>
      <c r="G8533" t="s">
        <v>18</v>
      </c>
      <c r="H8533" t="s">
        <v>19</v>
      </c>
      <c r="I8533" t="s">
        <v>51</v>
      </c>
      <c r="J8533" s="4">
        <v>927.75</v>
      </c>
      <c r="K8533">
        <v>3</v>
      </c>
      <c r="L8533" s="4">
        <v>2783.25</v>
      </c>
      <c r="M8533" s="4">
        <f>L8533-J8533</f>
        <v>1855.5</v>
      </c>
      <c r="N8533" s="4">
        <f t="shared" si="266"/>
        <v>309.25</v>
      </c>
      <c r="O8533" s="3">
        <f t="shared" si="267"/>
        <v>66.666666666666657</v>
      </c>
      <c r="P8533"/>
    </row>
    <row r="8534" spans="1:16">
      <c r="A8534">
        <v>9533</v>
      </c>
      <c r="B8534" s="2" t="s">
        <v>1066</v>
      </c>
      <c r="C8534" t="s">
        <v>611</v>
      </c>
      <c r="D8534" t="s">
        <v>17</v>
      </c>
      <c r="E8534">
        <v>55</v>
      </c>
      <c r="F8534" t="str" cm="1">
        <f t="array" ref="F8534">_xlfn.IFS(Table1[[#This Row],[Age]]&gt;49,"OLD",Table1[[#This Row],[Age]]&gt;29,"MIDDLE AGE",Table1[[#This Row],[Age]]&gt;19,"YOUNG")</f>
        <v>OLD</v>
      </c>
      <c r="G8534" t="s">
        <v>22</v>
      </c>
      <c r="H8534" t="s">
        <v>40</v>
      </c>
      <c r="I8534" t="s">
        <v>74</v>
      </c>
      <c r="J8534" s="4">
        <v>670.88</v>
      </c>
      <c r="K8534">
        <v>1</v>
      </c>
      <c r="L8534" s="4">
        <v>670.88</v>
      </c>
      <c r="M8534" s="4">
        <f>L8534-J8534</f>
        <v>0</v>
      </c>
      <c r="N8534" s="4">
        <f t="shared" si="266"/>
        <v>670.88</v>
      </c>
      <c r="O8534" s="3">
        <f t="shared" si="267"/>
        <v>0</v>
      </c>
      <c r="P8534"/>
    </row>
    <row r="8535" spans="1:16">
      <c r="A8535">
        <v>9534</v>
      </c>
      <c r="B8535" s="2" t="s">
        <v>1163</v>
      </c>
      <c r="C8535" t="s">
        <v>181</v>
      </c>
      <c r="D8535" t="s">
        <v>17</v>
      </c>
      <c r="E8535">
        <v>20</v>
      </c>
      <c r="F8535" t="str" cm="1">
        <f t="array" ref="F8535">_xlfn.IFS(Table1[[#This Row],[Age]]&gt;49,"OLD",Table1[[#This Row],[Age]]&gt;29,"MIDDLE AGE",Table1[[#This Row],[Age]]&gt;19,"YOUNG")</f>
        <v>YOUNG</v>
      </c>
      <c r="G8535" t="s">
        <v>13</v>
      </c>
      <c r="H8535" t="s">
        <v>19</v>
      </c>
      <c r="I8535" t="s">
        <v>23</v>
      </c>
      <c r="J8535" s="4">
        <v>729.41</v>
      </c>
      <c r="K8535">
        <v>3</v>
      </c>
      <c r="L8535" s="4">
        <v>2188.23</v>
      </c>
      <c r="M8535" s="4">
        <f>L8535-J8535</f>
        <v>1458.8200000000002</v>
      </c>
      <c r="N8535" s="4">
        <f t="shared" si="266"/>
        <v>243.13666666666666</v>
      </c>
      <c r="O8535" s="3">
        <f t="shared" si="267"/>
        <v>66.666666666666671</v>
      </c>
      <c r="P8535"/>
    </row>
    <row r="8536" spans="1:16">
      <c r="A8536">
        <v>9535</v>
      </c>
      <c r="B8536" s="2" t="s">
        <v>1124</v>
      </c>
      <c r="C8536" t="s">
        <v>854</v>
      </c>
      <c r="D8536" t="s">
        <v>17</v>
      </c>
      <c r="E8536">
        <v>19</v>
      </c>
      <c r="F8536" t="e" cm="1">
        <f t="array" ref="F8536">_xlfn.IFS(Table1[[#This Row],[Age]]&gt;49,"OLD",Table1[[#This Row],[Age]]&gt;29,"MIDDLE AGE",Table1[[#This Row],[Age]]&gt;19,"YOUNG")</f>
        <v>#N/A</v>
      </c>
      <c r="G8536" t="s">
        <v>25</v>
      </c>
      <c r="H8536" t="s">
        <v>19</v>
      </c>
      <c r="I8536" t="s">
        <v>23</v>
      </c>
      <c r="J8536" s="4">
        <v>518.08000000000004</v>
      </c>
      <c r="K8536">
        <v>3</v>
      </c>
      <c r="L8536" s="4">
        <v>1554.24</v>
      </c>
      <c r="M8536" s="4">
        <f>L8536-J8536</f>
        <v>1036.1599999999999</v>
      </c>
      <c r="N8536" s="4">
        <f t="shared" si="266"/>
        <v>172.69333333333336</v>
      </c>
      <c r="O8536" s="3">
        <f t="shared" si="267"/>
        <v>66.666666666666657</v>
      </c>
      <c r="P8536"/>
    </row>
    <row r="8537" spans="1:16">
      <c r="A8537">
        <v>9536</v>
      </c>
      <c r="B8537" s="2" t="s">
        <v>1170</v>
      </c>
      <c r="C8537" t="s">
        <v>399</v>
      </c>
      <c r="D8537" t="s">
        <v>17</v>
      </c>
      <c r="E8537">
        <v>22</v>
      </c>
      <c r="F8537" t="str" cm="1">
        <f t="array" ref="F8537">_xlfn.IFS(Table1[[#This Row],[Age]]&gt;49,"OLD",Table1[[#This Row],[Age]]&gt;29,"MIDDLE AGE",Table1[[#This Row],[Age]]&gt;19,"YOUNG")</f>
        <v>YOUNG</v>
      </c>
      <c r="G8537" t="s">
        <v>22</v>
      </c>
      <c r="H8537" t="s">
        <v>14</v>
      </c>
      <c r="I8537" t="s">
        <v>43</v>
      </c>
      <c r="J8537" s="4">
        <v>245.46</v>
      </c>
      <c r="K8537">
        <v>2</v>
      </c>
      <c r="L8537" s="4">
        <v>490.92</v>
      </c>
      <c r="M8537" s="4">
        <f>L8537-J8537</f>
        <v>245.46</v>
      </c>
      <c r="N8537" s="4">
        <f t="shared" si="266"/>
        <v>122.73</v>
      </c>
      <c r="O8537" s="3">
        <f t="shared" si="267"/>
        <v>50</v>
      </c>
      <c r="P8537"/>
    </row>
    <row r="8538" spans="1:16">
      <c r="A8538">
        <v>9537</v>
      </c>
      <c r="B8538" s="2" t="s">
        <v>1244</v>
      </c>
      <c r="C8538" t="s">
        <v>269</v>
      </c>
      <c r="D8538" t="s">
        <v>12</v>
      </c>
      <c r="E8538">
        <v>28</v>
      </c>
      <c r="F8538" t="str" cm="1">
        <f t="array" ref="F8538">_xlfn.IFS(Table1[[#This Row],[Age]]&gt;49,"OLD",Table1[[#This Row],[Age]]&gt;29,"MIDDLE AGE",Table1[[#This Row],[Age]]&gt;19,"YOUNG")</f>
        <v>YOUNG</v>
      </c>
      <c r="G8538" t="s">
        <v>25</v>
      </c>
      <c r="H8538" t="s">
        <v>19</v>
      </c>
      <c r="I8538" t="s">
        <v>23</v>
      </c>
      <c r="J8538" s="4">
        <v>915.24</v>
      </c>
      <c r="K8538">
        <v>5</v>
      </c>
      <c r="L8538" s="4">
        <v>4576.2</v>
      </c>
      <c r="M8538" s="4">
        <f>L8538-J8538</f>
        <v>3660.96</v>
      </c>
      <c r="N8538" s="4">
        <f t="shared" si="266"/>
        <v>183.048</v>
      </c>
      <c r="O8538" s="3">
        <f t="shared" si="267"/>
        <v>80</v>
      </c>
      <c r="P8538"/>
    </row>
    <row r="8539" spans="1:16">
      <c r="A8539">
        <v>9538</v>
      </c>
      <c r="B8539" s="2" t="s">
        <v>1024</v>
      </c>
      <c r="C8539" t="s">
        <v>127</v>
      </c>
      <c r="D8539" t="s">
        <v>12</v>
      </c>
      <c r="E8539">
        <v>42</v>
      </c>
      <c r="F8539" t="str" cm="1">
        <f t="array" ref="F8539">_xlfn.IFS(Table1[[#This Row],[Age]]&gt;49,"OLD",Table1[[#This Row],[Age]]&gt;29,"MIDDLE AGE",Table1[[#This Row],[Age]]&gt;19,"YOUNG")</f>
        <v>MIDDLE AGE</v>
      </c>
      <c r="G8539" t="s">
        <v>18</v>
      </c>
      <c r="H8539" t="s">
        <v>14</v>
      </c>
      <c r="I8539" t="s">
        <v>38</v>
      </c>
      <c r="J8539" s="4">
        <v>284.91000000000003</v>
      </c>
      <c r="K8539">
        <v>1</v>
      </c>
      <c r="L8539" s="4">
        <v>284.91000000000003</v>
      </c>
      <c r="M8539" s="4">
        <f>L8539-J8539</f>
        <v>0</v>
      </c>
      <c r="N8539" s="4">
        <f t="shared" si="266"/>
        <v>284.91000000000003</v>
      </c>
      <c r="O8539" s="3">
        <f t="shared" si="267"/>
        <v>0</v>
      </c>
      <c r="P8539"/>
    </row>
    <row r="8540" spans="1:16">
      <c r="A8540">
        <v>9539</v>
      </c>
      <c r="B8540" s="2" t="s">
        <v>1297</v>
      </c>
      <c r="C8540" t="s">
        <v>369</v>
      </c>
      <c r="D8540" t="s">
        <v>17</v>
      </c>
      <c r="E8540">
        <v>52</v>
      </c>
      <c r="F8540" t="str" cm="1">
        <f t="array" ref="F8540">_xlfn.IFS(Table1[[#This Row],[Age]]&gt;49,"OLD",Table1[[#This Row],[Age]]&gt;29,"MIDDLE AGE",Table1[[#This Row],[Age]]&gt;19,"YOUNG")</f>
        <v>OLD</v>
      </c>
      <c r="G8540" t="s">
        <v>25</v>
      </c>
      <c r="H8540" t="s">
        <v>14</v>
      </c>
      <c r="I8540" t="s">
        <v>15</v>
      </c>
      <c r="J8540" s="4">
        <v>742.27</v>
      </c>
      <c r="K8540">
        <v>4</v>
      </c>
      <c r="L8540" s="4">
        <v>2969.08</v>
      </c>
      <c r="M8540" s="4">
        <f>L8540-J8540</f>
        <v>2226.81</v>
      </c>
      <c r="N8540" s="4">
        <f t="shared" si="266"/>
        <v>185.5675</v>
      </c>
      <c r="O8540" s="3">
        <f t="shared" si="267"/>
        <v>75</v>
      </c>
      <c r="P8540"/>
    </row>
    <row r="8541" spans="1:16">
      <c r="A8541">
        <v>9540</v>
      </c>
      <c r="B8541" s="2" t="s">
        <v>1059</v>
      </c>
      <c r="C8541" t="s">
        <v>706</v>
      </c>
      <c r="D8541" t="s">
        <v>12</v>
      </c>
      <c r="E8541">
        <v>52</v>
      </c>
      <c r="F8541" t="str" cm="1">
        <f t="array" ref="F8541">_xlfn.IFS(Table1[[#This Row],[Age]]&gt;49,"OLD",Table1[[#This Row],[Age]]&gt;29,"MIDDLE AGE",Table1[[#This Row],[Age]]&gt;19,"YOUNG")</f>
        <v>OLD</v>
      </c>
      <c r="G8541" t="s">
        <v>22</v>
      </c>
      <c r="H8541" t="s">
        <v>14</v>
      </c>
      <c r="I8541" t="s">
        <v>15</v>
      </c>
      <c r="J8541" s="4">
        <v>252.98</v>
      </c>
      <c r="K8541">
        <v>1</v>
      </c>
      <c r="L8541" s="4">
        <v>252.98</v>
      </c>
      <c r="M8541" s="4">
        <f>L8541-J8541</f>
        <v>0</v>
      </c>
      <c r="N8541" s="4">
        <f t="shared" si="266"/>
        <v>252.98</v>
      </c>
      <c r="O8541" s="3">
        <f t="shared" si="267"/>
        <v>0</v>
      </c>
      <c r="P8541"/>
    </row>
    <row r="8542" spans="1:16">
      <c r="A8542">
        <v>9541</v>
      </c>
      <c r="B8542" s="2" t="s">
        <v>1186</v>
      </c>
      <c r="C8542" t="s">
        <v>155</v>
      </c>
      <c r="D8542" t="s">
        <v>17</v>
      </c>
      <c r="E8542">
        <v>39</v>
      </c>
      <c r="F8542" t="str" cm="1">
        <f t="array" ref="F8542">_xlfn.IFS(Table1[[#This Row],[Age]]&gt;49,"OLD",Table1[[#This Row],[Age]]&gt;29,"MIDDLE AGE",Table1[[#This Row],[Age]]&gt;19,"YOUNG")</f>
        <v>MIDDLE AGE</v>
      </c>
      <c r="G8542" t="s">
        <v>18</v>
      </c>
      <c r="H8542" t="s">
        <v>40</v>
      </c>
      <c r="I8542" t="s">
        <v>41</v>
      </c>
      <c r="J8542" s="4">
        <v>871.45</v>
      </c>
      <c r="K8542">
        <v>5</v>
      </c>
      <c r="L8542" s="4">
        <v>4357.25</v>
      </c>
      <c r="M8542" s="4">
        <f>L8542-J8542</f>
        <v>3485.8</v>
      </c>
      <c r="N8542" s="4">
        <f t="shared" si="266"/>
        <v>174.29000000000002</v>
      </c>
      <c r="O8542" s="3">
        <f t="shared" si="267"/>
        <v>80</v>
      </c>
      <c r="P8542"/>
    </row>
    <row r="8543" spans="1:16">
      <c r="A8543">
        <v>9542</v>
      </c>
      <c r="B8543" s="2" t="s">
        <v>985</v>
      </c>
      <c r="C8543" t="s">
        <v>156</v>
      </c>
      <c r="D8543" t="s">
        <v>12</v>
      </c>
      <c r="E8543">
        <v>54</v>
      </c>
      <c r="F8543" t="str" cm="1">
        <f t="array" ref="F8543">_xlfn.IFS(Table1[[#This Row],[Age]]&gt;49,"OLD",Table1[[#This Row],[Age]]&gt;29,"MIDDLE AGE",Table1[[#This Row],[Age]]&gt;19,"YOUNG")</f>
        <v>OLD</v>
      </c>
      <c r="G8543" t="s">
        <v>13</v>
      </c>
      <c r="H8543" t="s">
        <v>19</v>
      </c>
      <c r="I8543" t="s">
        <v>23</v>
      </c>
      <c r="J8543" s="4">
        <v>654.73</v>
      </c>
      <c r="K8543">
        <v>4</v>
      </c>
      <c r="L8543" s="4">
        <v>2618.92</v>
      </c>
      <c r="M8543" s="4">
        <f>L8543-J8543</f>
        <v>1964.19</v>
      </c>
      <c r="N8543" s="4">
        <f t="shared" si="266"/>
        <v>163.6825</v>
      </c>
      <c r="O8543" s="3">
        <f t="shared" si="267"/>
        <v>75</v>
      </c>
      <c r="P8543"/>
    </row>
    <row r="8544" spans="1:16">
      <c r="A8544">
        <v>9543</v>
      </c>
      <c r="B8544" s="2" t="s">
        <v>1091</v>
      </c>
      <c r="C8544" t="s">
        <v>245</v>
      </c>
      <c r="D8544" t="s">
        <v>17</v>
      </c>
      <c r="E8544">
        <v>39</v>
      </c>
      <c r="F8544" t="str" cm="1">
        <f t="array" ref="F8544">_xlfn.IFS(Table1[[#This Row],[Age]]&gt;49,"OLD",Table1[[#This Row],[Age]]&gt;29,"MIDDLE AGE",Table1[[#This Row],[Age]]&gt;19,"YOUNG")</f>
        <v>MIDDLE AGE</v>
      </c>
      <c r="G8544" t="s">
        <v>22</v>
      </c>
      <c r="H8544" t="s">
        <v>19</v>
      </c>
      <c r="I8544" t="s">
        <v>20</v>
      </c>
      <c r="J8544" s="4">
        <v>646.27</v>
      </c>
      <c r="K8544">
        <v>3</v>
      </c>
      <c r="L8544" s="4">
        <v>1938.81</v>
      </c>
      <c r="M8544" s="4">
        <f>L8544-J8544</f>
        <v>1292.54</v>
      </c>
      <c r="N8544" s="4">
        <f t="shared" si="266"/>
        <v>215.42333333333332</v>
      </c>
      <c r="O8544" s="3">
        <f t="shared" si="267"/>
        <v>66.666666666666657</v>
      </c>
      <c r="P8544"/>
    </row>
    <row r="8545" spans="1:16">
      <c r="A8545">
        <v>9544</v>
      </c>
      <c r="B8545" s="2" t="s">
        <v>1050</v>
      </c>
      <c r="C8545" t="s">
        <v>277</v>
      </c>
      <c r="D8545" t="s">
        <v>12</v>
      </c>
      <c r="E8545">
        <v>28</v>
      </c>
      <c r="F8545" t="str" cm="1">
        <f t="array" ref="F8545">_xlfn.IFS(Table1[[#This Row],[Age]]&gt;49,"OLD",Table1[[#This Row],[Age]]&gt;29,"MIDDLE AGE",Table1[[#This Row],[Age]]&gt;19,"YOUNG")</f>
        <v>YOUNG</v>
      </c>
      <c r="G8545" t="s">
        <v>25</v>
      </c>
      <c r="H8545" t="s">
        <v>14</v>
      </c>
      <c r="I8545" t="s">
        <v>15</v>
      </c>
      <c r="J8545" s="4">
        <v>106.39</v>
      </c>
      <c r="K8545">
        <v>2</v>
      </c>
      <c r="L8545" s="4">
        <v>212.78</v>
      </c>
      <c r="M8545" s="4">
        <f>L8545-J8545</f>
        <v>106.39</v>
      </c>
      <c r="N8545" s="4">
        <f t="shared" si="266"/>
        <v>53.195</v>
      </c>
      <c r="O8545" s="3">
        <f t="shared" si="267"/>
        <v>50</v>
      </c>
      <c r="P8545"/>
    </row>
    <row r="8546" spans="1:16">
      <c r="A8546">
        <v>9545</v>
      </c>
      <c r="B8546" s="2" t="s">
        <v>1194</v>
      </c>
      <c r="C8546" t="s">
        <v>170</v>
      </c>
      <c r="D8546" t="s">
        <v>12</v>
      </c>
      <c r="E8546">
        <v>49</v>
      </c>
      <c r="F8546" t="str" cm="1">
        <f t="array" ref="F8546">_xlfn.IFS(Table1[[#This Row],[Age]]&gt;49,"OLD",Table1[[#This Row],[Age]]&gt;29,"MIDDLE AGE",Table1[[#This Row],[Age]]&gt;19,"YOUNG")</f>
        <v>MIDDLE AGE</v>
      </c>
      <c r="G8546" t="s">
        <v>13</v>
      </c>
      <c r="H8546" t="s">
        <v>19</v>
      </c>
      <c r="I8546" t="s">
        <v>20</v>
      </c>
      <c r="J8546" s="4">
        <v>425.27</v>
      </c>
      <c r="K8546">
        <v>2</v>
      </c>
      <c r="L8546" s="4">
        <v>850.54</v>
      </c>
      <c r="M8546" s="4">
        <f>L8546-J8546</f>
        <v>425.27</v>
      </c>
      <c r="N8546" s="4">
        <f t="shared" si="266"/>
        <v>212.63499999999999</v>
      </c>
      <c r="O8546" s="3">
        <f t="shared" si="267"/>
        <v>50</v>
      </c>
      <c r="P8546"/>
    </row>
    <row r="8547" spans="1:16">
      <c r="A8547">
        <v>9546</v>
      </c>
      <c r="B8547" s="2" t="s">
        <v>1131</v>
      </c>
      <c r="C8547" t="s">
        <v>559</v>
      </c>
      <c r="D8547" t="s">
        <v>17</v>
      </c>
      <c r="E8547">
        <v>52</v>
      </c>
      <c r="F8547" t="str" cm="1">
        <f t="array" ref="F8547">_xlfn.IFS(Table1[[#This Row],[Age]]&gt;49,"OLD",Table1[[#This Row],[Age]]&gt;29,"MIDDLE AGE",Table1[[#This Row],[Age]]&gt;19,"YOUNG")</f>
        <v>OLD</v>
      </c>
      <c r="G8547" t="s">
        <v>18</v>
      </c>
      <c r="H8547" t="s">
        <v>19</v>
      </c>
      <c r="I8547" t="s">
        <v>23</v>
      </c>
      <c r="J8547" s="4">
        <v>529.66</v>
      </c>
      <c r="K8547">
        <v>5</v>
      </c>
      <c r="L8547" s="4">
        <v>2648.3</v>
      </c>
      <c r="M8547" s="4">
        <f>L8547-J8547</f>
        <v>2118.6400000000003</v>
      </c>
      <c r="N8547" s="4">
        <f t="shared" si="266"/>
        <v>105.93199999999999</v>
      </c>
      <c r="O8547" s="3">
        <f t="shared" si="267"/>
        <v>80</v>
      </c>
      <c r="P8547"/>
    </row>
    <row r="8548" spans="1:16">
      <c r="A8548">
        <v>9547</v>
      </c>
      <c r="B8548" s="2" t="s">
        <v>1035</v>
      </c>
      <c r="C8548" t="s">
        <v>429</v>
      </c>
      <c r="D8548" t="s">
        <v>17</v>
      </c>
      <c r="E8548">
        <v>48</v>
      </c>
      <c r="F8548" t="str" cm="1">
        <f t="array" ref="F8548">_xlfn.IFS(Table1[[#This Row],[Age]]&gt;49,"OLD",Table1[[#This Row],[Age]]&gt;29,"MIDDLE AGE",Table1[[#This Row],[Age]]&gt;19,"YOUNG")</f>
        <v>MIDDLE AGE</v>
      </c>
      <c r="G8548" t="s">
        <v>22</v>
      </c>
      <c r="H8548" t="s">
        <v>14</v>
      </c>
      <c r="I8548" t="s">
        <v>43</v>
      </c>
      <c r="J8548" s="4">
        <v>301.10000000000002</v>
      </c>
      <c r="K8548">
        <v>5</v>
      </c>
      <c r="L8548" s="4">
        <v>1505.5</v>
      </c>
      <c r="M8548" s="4">
        <f>L8548-J8548</f>
        <v>1204.4000000000001</v>
      </c>
      <c r="N8548" s="4">
        <f t="shared" si="266"/>
        <v>60.220000000000006</v>
      </c>
      <c r="O8548" s="3">
        <f t="shared" si="267"/>
        <v>80</v>
      </c>
      <c r="P8548"/>
    </row>
    <row r="8549" spans="1:16">
      <c r="A8549">
        <v>9548</v>
      </c>
      <c r="B8549" s="2" t="s">
        <v>994</v>
      </c>
      <c r="C8549" t="s">
        <v>477</v>
      </c>
      <c r="D8549" t="s">
        <v>12</v>
      </c>
      <c r="E8549">
        <v>62</v>
      </c>
      <c r="F8549" t="str" cm="1">
        <f t="array" ref="F8549">_xlfn.IFS(Table1[[#This Row],[Age]]&gt;49,"OLD",Table1[[#This Row],[Age]]&gt;29,"MIDDLE AGE",Table1[[#This Row],[Age]]&gt;19,"YOUNG")</f>
        <v>OLD</v>
      </c>
      <c r="G8549" t="s">
        <v>18</v>
      </c>
      <c r="H8549" t="s">
        <v>27</v>
      </c>
      <c r="I8549" t="s">
        <v>28</v>
      </c>
      <c r="J8549" s="4">
        <v>882.16</v>
      </c>
      <c r="K8549">
        <v>2</v>
      </c>
      <c r="L8549" s="4">
        <v>1764.32</v>
      </c>
      <c r="M8549" s="4">
        <f>L8549-J8549</f>
        <v>882.16</v>
      </c>
      <c r="N8549" s="4">
        <f t="shared" si="266"/>
        <v>441.08</v>
      </c>
      <c r="O8549" s="3">
        <f t="shared" si="267"/>
        <v>50</v>
      </c>
      <c r="P8549"/>
    </row>
    <row r="8550" spans="1:16">
      <c r="A8550">
        <v>9549</v>
      </c>
      <c r="B8550" s="2" t="s">
        <v>990</v>
      </c>
      <c r="C8550" t="s">
        <v>858</v>
      </c>
      <c r="D8550" t="s">
        <v>12</v>
      </c>
      <c r="E8550">
        <v>25</v>
      </c>
      <c r="F8550" t="str" cm="1">
        <f t="array" ref="F8550">_xlfn.IFS(Table1[[#This Row],[Age]]&gt;49,"OLD",Table1[[#This Row],[Age]]&gt;29,"MIDDLE AGE",Table1[[#This Row],[Age]]&gt;19,"YOUNG")</f>
        <v>YOUNG</v>
      </c>
      <c r="G8550" t="s">
        <v>18</v>
      </c>
      <c r="H8550" t="s">
        <v>27</v>
      </c>
      <c r="I8550" t="s">
        <v>46</v>
      </c>
      <c r="J8550" s="4">
        <v>839.29</v>
      </c>
      <c r="K8550">
        <v>4</v>
      </c>
      <c r="L8550" s="4">
        <v>3357.16</v>
      </c>
      <c r="M8550" s="4">
        <f>L8550-J8550</f>
        <v>2517.87</v>
      </c>
      <c r="N8550" s="4">
        <f t="shared" si="266"/>
        <v>209.82249999999999</v>
      </c>
      <c r="O8550" s="3">
        <f t="shared" si="267"/>
        <v>75</v>
      </c>
      <c r="P8550"/>
    </row>
    <row r="8551" spans="1:16">
      <c r="A8551">
        <v>9550</v>
      </c>
      <c r="B8551" s="2" t="s">
        <v>1155</v>
      </c>
      <c r="C8551" t="s">
        <v>637</v>
      </c>
      <c r="D8551" t="s">
        <v>17</v>
      </c>
      <c r="E8551">
        <v>37</v>
      </c>
      <c r="F8551" t="str" cm="1">
        <f t="array" ref="F8551">_xlfn.IFS(Table1[[#This Row],[Age]]&gt;49,"OLD",Table1[[#This Row],[Age]]&gt;29,"MIDDLE AGE",Table1[[#This Row],[Age]]&gt;19,"YOUNG")</f>
        <v>MIDDLE AGE</v>
      </c>
      <c r="G8551" t="s">
        <v>25</v>
      </c>
      <c r="H8551" t="s">
        <v>14</v>
      </c>
      <c r="I8551" t="s">
        <v>38</v>
      </c>
      <c r="J8551" s="4">
        <v>498.68</v>
      </c>
      <c r="K8551">
        <v>4</v>
      </c>
      <c r="L8551" s="4">
        <v>1994.72</v>
      </c>
      <c r="M8551" s="4">
        <f>L8551-J8551</f>
        <v>1496.04</v>
      </c>
      <c r="N8551" s="4">
        <f t="shared" si="266"/>
        <v>124.67</v>
      </c>
      <c r="O8551" s="3">
        <f t="shared" si="267"/>
        <v>75</v>
      </c>
      <c r="P8551"/>
    </row>
    <row r="8552" spans="1:16">
      <c r="A8552">
        <v>9551</v>
      </c>
      <c r="B8552" s="2" t="s">
        <v>1235</v>
      </c>
      <c r="C8552" t="s">
        <v>104</v>
      </c>
      <c r="D8552" t="s">
        <v>12</v>
      </c>
      <c r="E8552">
        <v>59</v>
      </c>
      <c r="F8552" t="str" cm="1">
        <f t="array" ref="F8552">_xlfn.IFS(Table1[[#This Row],[Age]]&gt;49,"OLD",Table1[[#This Row],[Age]]&gt;29,"MIDDLE AGE",Table1[[#This Row],[Age]]&gt;19,"YOUNG")</f>
        <v>OLD</v>
      </c>
      <c r="G8552" t="s">
        <v>25</v>
      </c>
      <c r="H8552" t="s">
        <v>40</v>
      </c>
      <c r="I8552" t="s">
        <v>74</v>
      </c>
      <c r="J8552" s="4">
        <v>346.63</v>
      </c>
      <c r="K8552">
        <v>1</v>
      </c>
      <c r="L8552" s="4">
        <v>346.63</v>
      </c>
      <c r="M8552" s="4">
        <f>L8552-J8552</f>
        <v>0</v>
      </c>
      <c r="N8552" s="4">
        <f t="shared" si="266"/>
        <v>346.63</v>
      </c>
      <c r="O8552" s="3">
        <f t="shared" si="267"/>
        <v>0</v>
      </c>
      <c r="P8552"/>
    </row>
    <row r="8553" spans="1:16">
      <c r="A8553">
        <v>9552</v>
      </c>
      <c r="B8553" s="2" t="s">
        <v>1038</v>
      </c>
      <c r="C8553" t="s">
        <v>532</v>
      </c>
      <c r="D8553" t="s">
        <v>17</v>
      </c>
      <c r="E8553">
        <v>51</v>
      </c>
      <c r="F8553" t="str" cm="1">
        <f t="array" ref="F8553">_xlfn.IFS(Table1[[#This Row],[Age]]&gt;49,"OLD",Table1[[#This Row],[Age]]&gt;29,"MIDDLE AGE",Table1[[#This Row],[Age]]&gt;19,"YOUNG")</f>
        <v>OLD</v>
      </c>
      <c r="G8553" t="s">
        <v>25</v>
      </c>
      <c r="H8553" t="s">
        <v>19</v>
      </c>
      <c r="I8553" t="s">
        <v>23</v>
      </c>
      <c r="J8553" s="4">
        <v>803.53</v>
      </c>
      <c r="K8553">
        <v>3</v>
      </c>
      <c r="L8553" s="4">
        <v>2410.59</v>
      </c>
      <c r="M8553" s="4">
        <f>L8553-J8553</f>
        <v>1607.0600000000002</v>
      </c>
      <c r="N8553" s="4">
        <f t="shared" si="266"/>
        <v>267.84333333333331</v>
      </c>
      <c r="O8553" s="3">
        <f t="shared" si="267"/>
        <v>66.666666666666671</v>
      </c>
      <c r="P8553"/>
    </row>
    <row r="8554" spans="1:16">
      <c r="A8554">
        <v>9553</v>
      </c>
      <c r="B8554" s="2" t="s">
        <v>1056</v>
      </c>
      <c r="C8554" t="s">
        <v>823</v>
      </c>
      <c r="D8554" t="s">
        <v>17</v>
      </c>
      <c r="E8554">
        <v>21</v>
      </c>
      <c r="F8554" t="str" cm="1">
        <f t="array" ref="F8554">_xlfn.IFS(Table1[[#This Row],[Age]]&gt;49,"OLD",Table1[[#This Row],[Age]]&gt;29,"MIDDLE AGE",Table1[[#This Row],[Age]]&gt;19,"YOUNG")</f>
        <v>YOUNG</v>
      </c>
      <c r="G8554" t="s">
        <v>13</v>
      </c>
      <c r="H8554" t="s">
        <v>19</v>
      </c>
      <c r="I8554" t="s">
        <v>51</v>
      </c>
      <c r="J8554" s="4">
        <v>204.92</v>
      </c>
      <c r="K8554">
        <v>4</v>
      </c>
      <c r="L8554" s="4">
        <v>819.68</v>
      </c>
      <c r="M8554" s="4">
        <f>L8554-J8554</f>
        <v>614.76</v>
      </c>
      <c r="N8554" s="4">
        <f t="shared" si="266"/>
        <v>51.23</v>
      </c>
      <c r="O8554" s="3">
        <f t="shared" si="267"/>
        <v>75</v>
      </c>
      <c r="P8554"/>
    </row>
    <row r="8555" spans="1:16">
      <c r="A8555">
        <v>9554</v>
      </c>
      <c r="B8555" s="2" t="s">
        <v>1282</v>
      </c>
      <c r="C8555" t="s">
        <v>799</v>
      </c>
      <c r="D8555" t="s">
        <v>12</v>
      </c>
      <c r="E8555">
        <v>35</v>
      </c>
      <c r="F8555" t="str" cm="1">
        <f t="array" ref="F8555">_xlfn.IFS(Table1[[#This Row],[Age]]&gt;49,"OLD",Table1[[#This Row],[Age]]&gt;29,"MIDDLE AGE",Table1[[#This Row],[Age]]&gt;19,"YOUNG")</f>
        <v>MIDDLE AGE</v>
      </c>
      <c r="G8555" t="s">
        <v>13</v>
      </c>
      <c r="H8555" t="s">
        <v>27</v>
      </c>
      <c r="I8555" t="s">
        <v>28</v>
      </c>
      <c r="J8555" s="4">
        <v>80.8</v>
      </c>
      <c r="K8555">
        <v>3</v>
      </c>
      <c r="L8555" s="4">
        <v>242.4</v>
      </c>
      <c r="M8555" s="4">
        <f>L8555-J8555</f>
        <v>161.60000000000002</v>
      </c>
      <c r="N8555" s="4">
        <f t="shared" si="266"/>
        <v>26.933333333333334</v>
      </c>
      <c r="O8555" s="3">
        <f t="shared" si="267"/>
        <v>66.666666666666671</v>
      </c>
      <c r="P8555"/>
    </row>
    <row r="8556" spans="1:16">
      <c r="A8556">
        <v>9555</v>
      </c>
      <c r="B8556" s="2" t="s">
        <v>1268</v>
      </c>
      <c r="C8556" t="s">
        <v>906</v>
      </c>
      <c r="D8556" t="s">
        <v>17</v>
      </c>
      <c r="E8556">
        <v>21</v>
      </c>
      <c r="F8556" t="str" cm="1">
        <f t="array" ref="F8556">_xlfn.IFS(Table1[[#This Row],[Age]]&gt;49,"OLD",Table1[[#This Row],[Age]]&gt;29,"MIDDLE AGE",Table1[[#This Row],[Age]]&gt;19,"YOUNG")</f>
        <v>YOUNG</v>
      </c>
      <c r="G8556" t="s">
        <v>25</v>
      </c>
      <c r="H8556" t="s">
        <v>14</v>
      </c>
      <c r="I8556" t="s">
        <v>48</v>
      </c>
      <c r="J8556" s="4">
        <v>55.25</v>
      </c>
      <c r="K8556">
        <v>5</v>
      </c>
      <c r="L8556" s="4">
        <v>276.25</v>
      </c>
      <c r="M8556" s="4">
        <f>L8556-J8556</f>
        <v>221</v>
      </c>
      <c r="N8556" s="4">
        <f t="shared" si="266"/>
        <v>11.05</v>
      </c>
      <c r="O8556" s="3">
        <f t="shared" si="267"/>
        <v>80</v>
      </c>
      <c r="P8556"/>
    </row>
    <row r="8557" spans="1:16">
      <c r="A8557">
        <v>9556</v>
      </c>
      <c r="B8557" s="2" t="s">
        <v>984</v>
      </c>
      <c r="C8557" t="s">
        <v>551</v>
      </c>
      <c r="D8557" t="s">
        <v>12</v>
      </c>
      <c r="E8557">
        <v>37</v>
      </c>
      <c r="F8557" t="str" cm="1">
        <f t="array" ref="F8557">_xlfn.IFS(Table1[[#This Row],[Age]]&gt;49,"OLD",Table1[[#This Row],[Age]]&gt;29,"MIDDLE AGE",Table1[[#This Row],[Age]]&gt;19,"YOUNG")</f>
        <v>MIDDLE AGE</v>
      </c>
      <c r="G8557" t="s">
        <v>13</v>
      </c>
      <c r="H8557" t="s">
        <v>40</v>
      </c>
      <c r="I8557" t="s">
        <v>68</v>
      </c>
      <c r="J8557" s="4">
        <v>48.3</v>
      </c>
      <c r="K8557">
        <v>4</v>
      </c>
      <c r="L8557" s="4">
        <v>193.2</v>
      </c>
      <c r="M8557" s="4">
        <f>L8557-J8557</f>
        <v>144.89999999999998</v>
      </c>
      <c r="N8557" s="4">
        <f t="shared" si="266"/>
        <v>12.074999999999999</v>
      </c>
      <c r="O8557" s="3">
        <f t="shared" si="267"/>
        <v>74.999999999999986</v>
      </c>
      <c r="P8557"/>
    </row>
    <row r="8558" spans="1:16">
      <c r="A8558">
        <v>9557</v>
      </c>
      <c r="B8558" s="2" t="s">
        <v>1055</v>
      </c>
      <c r="C8558" t="s">
        <v>133</v>
      </c>
      <c r="D8558" t="s">
        <v>12</v>
      </c>
      <c r="E8558">
        <v>26</v>
      </c>
      <c r="F8558" t="str" cm="1">
        <f t="array" ref="F8558">_xlfn.IFS(Table1[[#This Row],[Age]]&gt;49,"OLD",Table1[[#This Row],[Age]]&gt;29,"MIDDLE AGE",Table1[[#This Row],[Age]]&gt;19,"YOUNG")</f>
        <v>YOUNG</v>
      </c>
      <c r="G8558" t="s">
        <v>22</v>
      </c>
      <c r="H8558" t="s">
        <v>14</v>
      </c>
      <c r="I8558" t="s">
        <v>48</v>
      </c>
      <c r="J8558" s="4">
        <v>494</v>
      </c>
      <c r="K8558">
        <v>4</v>
      </c>
      <c r="L8558" s="4">
        <v>1976</v>
      </c>
      <c r="M8558" s="4">
        <f>L8558-J8558</f>
        <v>1482</v>
      </c>
      <c r="N8558" s="4">
        <f t="shared" si="266"/>
        <v>123.5</v>
      </c>
      <c r="O8558" s="3">
        <f t="shared" si="267"/>
        <v>75</v>
      </c>
      <c r="P8558"/>
    </row>
    <row r="8559" spans="1:16">
      <c r="A8559">
        <v>9558</v>
      </c>
      <c r="B8559" s="2" t="s">
        <v>1097</v>
      </c>
      <c r="C8559" t="s">
        <v>391</v>
      </c>
      <c r="D8559" t="s">
        <v>17</v>
      </c>
      <c r="E8559">
        <v>33</v>
      </c>
      <c r="F8559" t="str" cm="1">
        <f t="array" ref="F8559">_xlfn.IFS(Table1[[#This Row],[Age]]&gt;49,"OLD",Table1[[#This Row],[Age]]&gt;29,"MIDDLE AGE",Table1[[#This Row],[Age]]&gt;19,"YOUNG")</f>
        <v>MIDDLE AGE</v>
      </c>
      <c r="G8559" t="s">
        <v>18</v>
      </c>
      <c r="H8559" t="s">
        <v>27</v>
      </c>
      <c r="I8559" t="s">
        <v>53</v>
      </c>
      <c r="J8559" s="4">
        <v>262.76</v>
      </c>
      <c r="K8559">
        <v>4</v>
      </c>
      <c r="L8559" s="4">
        <v>1051.04</v>
      </c>
      <c r="M8559" s="4">
        <f>L8559-J8559</f>
        <v>788.28</v>
      </c>
      <c r="N8559" s="4">
        <f t="shared" si="266"/>
        <v>65.69</v>
      </c>
      <c r="O8559" s="3">
        <f t="shared" si="267"/>
        <v>75</v>
      </c>
      <c r="P8559"/>
    </row>
    <row r="8560" spans="1:16">
      <c r="A8560">
        <v>9559</v>
      </c>
      <c r="B8560" s="2" t="s">
        <v>1269</v>
      </c>
      <c r="C8560" t="s">
        <v>853</v>
      </c>
      <c r="D8560" t="s">
        <v>12</v>
      </c>
      <c r="E8560">
        <v>43</v>
      </c>
      <c r="F8560" t="str" cm="1">
        <f t="array" ref="F8560">_xlfn.IFS(Table1[[#This Row],[Age]]&gt;49,"OLD",Table1[[#This Row],[Age]]&gt;29,"MIDDLE AGE",Table1[[#This Row],[Age]]&gt;19,"YOUNG")</f>
        <v>MIDDLE AGE</v>
      </c>
      <c r="G8560" t="s">
        <v>25</v>
      </c>
      <c r="H8560" t="s">
        <v>27</v>
      </c>
      <c r="I8560" t="s">
        <v>53</v>
      </c>
      <c r="J8560" s="4">
        <v>693.47</v>
      </c>
      <c r="K8560">
        <v>1</v>
      </c>
      <c r="L8560" s="4">
        <v>693.47</v>
      </c>
      <c r="M8560" s="4">
        <f>L8560-J8560</f>
        <v>0</v>
      </c>
      <c r="N8560" s="4">
        <f t="shared" si="266"/>
        <v>693.47</v>
      </c>
      <c r="O8560" s="3">
        <f t="shared" si="267"/>
        <v>0</v>
      </c>
      <c r="P8560"/>
    </row>
    <row r="8561" spans="1:16">
      <c r="A8561">
        <v>9560</v>
      </c>
      <c r="B8561" s="2" t="s">
        <v>1184</v>
      </c>
      <c r="C8561" t="s">
        <v>821</v>
      </c>
      <c r="D8561" t="s">
        <v>17</v>
      </c>
      <c r="E8561">
        <v>55</v>
      </c>
      <c r="F8561" t="str" cm="1">
        <f t="array" ref="F8561">_xlfn.IFS(Table1[[#This Row],[Age]]&gt;49,"OLD",Table1[[#This Row],[Age]]&gt;29,"MIDDLE AGE",Table1[[#This Row],[Age]]&gt;19,"YOUNG")</f>
        <v>OLD</v>
      </c>
      <c r="G8561" t="s">
        <v>18</v>
      </c>
      <c r="H8561" t="s">
        <v>19</v>
      </c>
      <c r="I8561" t="s">
        <v>20</v>
      </c>
      <c r="J8561" s="4">
        <v>657.35</v>
      </c>
      <c r="K8561">
        <v>5</v>
      </c>
      <c r="L8561" s="4">
        <v>3286.75</v>
      </c>
      <c r="M8561" s="4">
        <f>L8561-J8561</f>
        <v>2629.4</v>
      </c>
      <c r="N8561" s="4">
        <f t="shared" si="266"/>
        <v>131.47</v>
      </c>
      <c r="O8561" s="3">
        <f t="shared" si="267"/>
        <v>80</v>
      </c>
      <c r="P8561"/>
    </row>
    <row r="8562" spans="1:16">
      <c r="A8562">
        <v>9561</v>
      </c>
      <c r="B8562" s="2" t="s">
        <v>1060</v>
      </c>
      <c r="C8562" t="s">
        <v>686</v>
      </c>
      <c r="D8562" t="s">
        <v>17</v>
      </c>
      <c r="E8562">
        <v>42</v>
      </c>
      <c r="F8562" t="str" cm="1">
        <f t="array" ref="F8562">_xlfn.IFS(Table1[[#This Row],[Age]]&gt;49,"OLD",Table1[[#This Row],[Age]]&gt;29,"MIDDLE AGE",Table1[[#This Row],[Age]]&gt;19,"YOUNG")</f>
        <v>MIDDLE AGE</v>
      </c>
      <c r="G8562" t="s">
        <v>18</v>
      </c>
      <c r="H8562" t="s">
        <v>35</v>
      </c>
      <c r="I8562" t="s">
        <v>36</v>
      </c>
      <c r="J8562" s="4">
        <v>546.6</v>
      </c>
      <c r="K8562">
        <v>2</v>
      </c>
      <c r="L8562" s="4">
        <v>1093.2</v>
      </c>
      <c r="M8562" s="4">
        <f>L8562-J8562</f>
        <v>546.6</v>
      </c>
      <c r="N8562" s="4">
        <f t="shared" si="266"/>
        <v>273.3</v>
      </c>
      <c r="O8562" s="3">
        <f t="shared" si="267"/>
        <v>50</v>
      </c>
      <c r="P8562"/>
    </row>
    <row r="8563" spans="1:16">
      <c r="A8563">
        <v>9562</v>
      </c>
      <c r="B8563" s="2" t="s">
        <v>1035</v>
      </c>
      <c r="C8563" t="s">
        <v>201</v>
      </c>
      <c r="D8563" t="s">
        <v>17</v>
      </c>
      <c r="E8563">
        <v>21</v>
      </c>
      <c r="F8563" t="str" cm="1">
        <f t="array" ref="F8563">_xlfn.IFS(Table1[[#This Row],[Age]]&gt;49,"OLD",Table1[[#This Row],[Age]]&gt;29,"MIDDLE AGE",Table1[[#This Row],[Age]]&gt;19,"YOUNG")</f>
        <v>YOUNG</v>
      </c>
      <c r="G8563" t="s">
        <v>18</v>
      </c>
      <c r="H8563" t="s">
        <v>40</v>
      </c>
      <c r="I8563" t="s">
        <v>74</v>
      </c>
      <c r="J8563" s="4">
        <v>359.31</v>
      </c>
      <c r="K8563">
        <v>1</v>
      </c>
      <c r="L8563" s="4">
        <v>359.31</v>
      </c>
      <c r="M8563" s="4">
        <f>L8563-J8563</f>
        <v>0</v>
      </c>
      <c r="N8563" s="4">
        <f t="shared" si="266"/>
        <v>359.31</v>
      </c>
      <c r="O8563" s="3">
        <f t="shared" si="267"/>
        <v>0</v>
      </c>
      <c r="P8563"/>
    </row>
    <row r="8564" spans="1:16">
      <c r="A8564">
        <v>9563</v>
      </c>
      <c r="B8564" s="2" t="s">
        <v>991</v>
      </c>
      <c r="C8564" t="s">
        <v>161</v>
      </c>
      <c r="D8564" t="s">
        <v>12</v>
      </c>
      <c r="E8564">
        <v>58</v>
      </c>
      <c r="F8564" t="str" cm="1">
        <f t="array" ref="F8564">_xlfn.IFS(Table1[[#This Row],[Age]]&gt;49,"OLD",Table1[[#This Row],[Age]]&gt;29,"MIDDLE AGE",Table1[[#This Row],[Age]]&gt;19,"YOUNG")</f>
        <v>OLD</v>
      </c>
      <c r="G8564" t="s">
        <v>22</v>
      </c>
      <c r="H8564" t="s">
        <v>40</v>
      </c>
      <c r="I8564" t="s">
        <v>74</v>
      </c>
      <c r="J8564" s="4">
        <v>851.95</v>
      </c>
      <c r="K8564">
        <v>1</v>
      </c>
      <c r="L8564" s="4">
        <v>851.95</v>
      </c>
      <c r="M8564" s="4">
        <f>L8564-J8564</f>
        <v>0</v>
      </c>
      <c r="N8564" s="4">
        <f t="shared" si="266"/>
        <v>851.95</v>
      </c>
      <c r="O8564" s="3">
        <f t="shared" si="267"/>
        <v>0</v>
      </c>
      <c r="P8564"/>
    </row>
    <row r="8565" spans="1:16">
      <c r="A8565">
        <v>9564</v>
      </c>
      <c r="B8565" s="2" t="s">
        <v>1092</v>
      </c>
      <c r="C8565" t="s">
        <v>862</v>
      </c>
      <c r="D8565" t="s">
        <v>17</v>
      </c>
      <c r="E8565">
        <v>62</v>
      </c>
      <c r="F8565" t="str" cm="1">
        <f t="array" ref="F8565">_xlfn.IFS(Table1[[#This Row],[Age]]&gt;49,"OLD",Table1[[#This Row],[Age]]&gt;29,"MIDDLE AGE",Table1[[#This Row],[Age]]&gt;19,"YOUNG")</f>
        <v>OLD</v>
      </c>
      <c r="G8565" t="s">
        <v>22</v>
      </c>
      <c r="H8565" t="s">
        <v>35</v>
      </c>
      <c r="I8565" t="s">
        <v>64</v>
      </c>
      <c r="J8565" s="4">
        <v>712.61</v>
      </c>
      <c r="K8565">
        <v>4</v>
      </c>
      <c r="L8565" s="4">
        <v>2850.44</v>
      </c>
      <c r="M8565" s="4">
        <f>L8565-J8565</f>
        <v>2137.83</v>
      </c>
      <c r="N8565" s="4">
        <f t="shared" si="266"/>
        <v>178.1525</v>
      </c>
      <c r="O8565" s="3">
        <f t="shared" si="267"/>
        <v>75</v>
      </c>
      <c r="P8565"/>
    </row>
    <row r="8566" spans="1:16">
      <c r="A8566">
        <v>9565</v>
      </c>
      <c r="B8566" s="2" t="s">
        <v>1187</v>
      </c>
      <c r="C8566" t="s">
        <v>941</v>
      </c>
      <c r="D8566" t="s">
        <v>12</v>
      </c>
      <c r="E8566">
        <v>58</v>
      </c>
      <c r="F8566" t="str" cm="1">
        <f t="array" ref="F8566">_xlfn.IFS(Table1[[#This Row],[Age]]&gt;49,"OLD",Table1[[#This Row],[Age]]&gt;29,"MIDDLE AGE",Table1[[#This Row],[Age]]&gt;19,"YOUNG")</f>
        <v>OLD</v>
      </c>
      <c r="G8566" t="s">
        <v>13</v>
      </c>
      <c r="H8566" t="s">
        <v>27</v>
      </c>
      <c r="I8566" t="s">
        <v>32</v>
      </c>
      <c r="J8566" s="4">
        <v>278.81</v>
      </c>
      <c r="K8566">
        <v>1</v>
      </c>
      <c r="L8566" s="4">
        <v>278.81</v>
      </c>
      <c r="M8566" s="4">
        <f>L8566-J8566</f>
        <v>0</v>
      </c>
      <c r="N8566" s="4">
        <f t="shared" si="266"/>
        <v>278.81</v>
      </c>
      <c r="O8566" s="3">
        <f t="shared" si="267"/>
        <v>0</v>
      </c>
      <c r="P8566"/>
    </row>
    <row r="8567" spans="1:16">
      <c r="A8567">
        <v>9566</v>
      </c>
      <c r="B8567" s="2" t="s">
        <v>1075</v>
      </c>
      <c r="C8567" t="s">
        <v>371</v>
      </c>
      <c r="D8567" t="s">
        <v>17</v>
      </c>
      <c r="E8567">
        <v>55</v>
      </c>
      <c r="F8567" t="str" cm="1">
        <f t="array" ref="F8567">_xlfn.IFS(Table1[[#This Row],[Age]]&gt;49,"OLD",Table1[[#This Row],[Age]]&gt;29,"MIDDLE AGE",Table1[[#This Row],[Age]]&gt;19,"YOUNG")</f>
        <v>OLD</v>
      </c>
      <c r="G8567" t="s">
        <v>18</v>
      </c>
      <c r="H8567" t="s">
        <v>14</v>
      </c>
      <c r="I8567" t="s">
        <v>43</v>
      </c>
      <c r="J8567" s="4">
        <v>506.67</v>
      </c>
      <c r="K8567">
        <v>2</v>
      </c>
      <c r="L8567" s="4">
        <v>1013.34</v>
      </c>
      <c r="M8567" s="4">
        <f>L8567-J8567</f>
        <v>506.67</v>
      </c>
      <c r="N8567" s="4">
        <f t="shared" si="266"/>
        <v>253.33500000000001</v>
      </c>
      <c r="O8567" s="3">
        <f t="shared" si="267"/>
        <v>50</v>
      </c>
      <c r="P8567"/>
    </row>
    <row r="8568" spans="1:16">
      <c r="A8568">
        <v>9567</v>
      </c>
      <c r="B8568" s="2" t="s">
        <v>1286</v>
      </c>
      <c r="C8568" t="s">
        <v>42</v>
      </c>
      <c r="D8568" t="s">
        <v>17</v>
      </c>
      <c r="E8568">
        <v>36</v>
      </c>
      <c r="F8568" t="str" cm="1">
        <f t="array" ref="F8568">_xlfn.IFS(Table1[[#This Row],[Age]]&gt;49,"OLD",Table1[[#This Row],[Age]]&gt;29,"MIDDLE AGE",Table1[[#This Row],[Age]]&gt;19,"YOUNG")</f>
        <v>MIDDLE AGE</v>
      </c>
      <c r="G8568" t="s">
        <v>13</v>
      </c>
      <c r="H8568" t="s">
        <v>40</v>
      </c>
      <c r="I8568" t="s">
        <v>68</v>
      </c>
      <c r="J8568" s="4">
        <v>164.71</v>
      </c>
      <c r="K8568">
        <v>1</v>
      </c>
      <c r="L8568" s="4">
        <v>164.71</v>
      </c>
      <c r="M8568" s="4">
        <f>L8568-J8568</f>
        <v>0</v>
      </c>
      <c r="N8568" s="4">
        <f t="shared" si="266"/>
        <v>164.71</v>
      </c>
      <c r="O8568" s="3">
        <f t="shared" si="267"/>
        <v>0</v>
      </c>
      <c r="P8568"/>
    </row>
    <row r="8569" spans="1:16">
      <c r="A8569">
        <v>9568</v>
      </c>
      <c r="B8569" s="2" t="s">
        <v>958</v>
      </c>
      <c r="C8569" t="s">
        <v>494</v>
      </c>
      <c r="D8569" t="s">
        <v>17</v>
      </c>
      <c r="E8569">
        <v>31</v>
      </c>
      <c r="F8569" t="str" cm="1">
        <f t="array" ref="F8569">_xlfn.IFS(Table1[[#This Row],[Age]]&gt;49,"OLD",Table1[[#This Row],[Age]]&gt;29,"MIDDLE AGE",Table1[[#This Row],[Age]]&gt;19,"YOUNG")</f>
        <v>MIDDLE AGE</v>
      </c>
      <c r="G8569" t="s">
        <v>18</v>
      </c>
      <c r="H8569" t="s">
        <v>35</v>
      </c>
      <c r="I8569" t="s">
        <v>58</v>
      </c>
      <c r="J8569" s="4">
        <v>335.49</v>
      </c>
      <c r="K8569">
        <v>1</v>
      </c>
      <c r="L8569" s="4">
        <v>335.49</v>
      </c>
      <c r="M8569" s="4">
        <f>L8569-J8569</f>
        <v>0</v>
      </c>
      <c r="N8569" s="4">
        <f t="shared" si="266"/>
        <v>335.49</v>
      </c>
      <c r="O8569" s="3">
        <f t="shared" si="267"/>
        <v>0</v>
      </c>
      <c r="P8569"/>
    </row>
    <row r="8570" spans="1:16">
      <c r="A8570">
        <v>9569</v>
      </c>
      <c r="B8570" s="2" t="s">
        <v>1089</v>
      </c>
      <c r="C8570" t="s">
        <v>676</v>
      </c>
      <c r="D8570" t="s">
        <v>12</v>
      </c>
      <c r="E8570">
        <v>38</v>
      </c>
      <c r="F8570" t="str" cm="1">
        <f t="array" ref="F8570">_xlfn.IFS(Table1[[#This Row],[Age]]&gt;49,"OLD",Table1[[#This Row],[Age]]&gt;29,"MIDDLE AGE",Table1[[#This Row],[Age]]&gt;19,"YOUNG")</f>
        <v>MIDDLE AGE</v>
      </c>
      <c r="G8570" t="s">
        <v>25</v>
      </c>
      <c r="H8570" t="s">
        <v>19</v>
      </c>
      <c r="I8570" t="s">
        <v>51</v>
      </c>
      <c r="J8570" s="4">
        <v>997.17</v>
      </c>
      <c r="K8570">
        <v>4</v>
      </c>
      <c r="L8570" s="4">
        <v>3988.68</v>
      </c>
      <c r="M8570" s="4">
        <f>L8570-J8570</f>
        <v>2991.5099999999998</v>
      </c>
      <c r="N8570" s="4">
        <f t="shared" si="266"/>
        <v>249.29249999999999</v>
      </c>
      <c r="O8570" s="3">
        <f t="shared" si="267"/>
        <v>75</v>
      </c>
      <c r="P8570"/>
    </row>
    <row r="8571" spans="1:16">
      <c r="A8571">
        <v>9570</v>
      </c>
      <c r="B8571" s="2" t="s">
        <v>1075</v>
      </c>
      <c r="C8571" t="s">
        <v>513</v>
      </c>
      <c r="D8571" t="s">
        <v>12</v>
      </c>
      <c r="E8571">
        <v>32</v>
      </c>
      <c r="F8571" t="str" cm="1">
        <f t="array" ref="F8571">_xlfn.IFS(Table1[[#This Row],[Age]]&gt;49,"OLD",Table1[[#This Row],[Age]]&gt;29,"MIDDLE AGE",Table1[[#This Row],[Age]]&gt;19,"YOUNG")</f>
        <v>MIDDLE AGE</v>
      </c>
      <c r="G8571" t="s">
        <v>18</v>
      </c>
      <c r="H8571" t="s">
        <v>19</v>
      </c>
      <c r="I8571" t="s">
        <v>80</v>
      </c>
      <c r="J8571" s="4">
        <v>231.61</v>
      </c>
      <c r="K8571">
        <v>5</v>
      </c>
      <c r="L8571" s="4">
        <v>1158.05</v>
      </c>
      <c r="M8571" s="4">
        <f>L8571-J8571</f>
        <v>926.43999999999994</v>
      </c>
      <c r="N8571" s="4">
        <f t="shared" si="266"/>
        <v>46.322000000000003</v>
      </c>
      <c r="O8571" s="3">
        <f t="shared" si="267"/>
        <v>80</v>
      </c>
      <c r="P8571"/>
    </row>
    <row r="8572" spans="1:16">
      <c r="A8572">
        <v>9571</v>
      </c>
      <c r="B8572" s="2" t="s">
        <v>1175</v>
      </c>
      <c r="C8572" t="s">
        <v>893</v>
      </c>
      <c r="D8572" t="s">
        <v>17</v>
      </c>
      <c r="E8572">
        <v>20</v>
      </c>
      <c r="F8572" t="str" cm="1">
        <f t="array" ref="F8572">_xlfn.IFS(Table1[[#This Row],[Age]]&gt;49,"OLD",Table1[[#This Row],[Age]]&gt;29,"MIDDLE AGE",Table1[[#This Row],[Age]]&gt;19,"YOUNG")</f>
        <v>YOUNG</v>
      </c>
      <c r="G8572" t="s">
        <v>18</v>
      </c>
      <c r="H8572" t="s">
        <v>27</v>
      </c>
      <c r="I8572" t="s">
        <v>53</v>
      </c>
      <c r="J8572" s="4">
        <v>701.32</v>
      </c>
      <c r="K8572">
        <v>2</v>
      </c>
      <c r="L8572" s="4">
        <v>1402.64</v>
      </c>
      <c r="M8572" s="4">
        <f>L8572-J8572</f>
        <v>701.32</v>
      </c>
      <c r="N8572" s="4">
        <f t="shared" si="266"/>
        <v>350.66</v>
      </c>
      <c r="O8572" s="3">
        <f t="shared" si="267"/>
        <v>50</v>
      </c>
      <c r="P8572"/>
    </row>
    <row r="8573" spans="1:16">
      <c r="A8573">
        <v>9572</v>
      </c>
      <c r="B8573" s="2" t="s">
        <v>1196</v>
      </c>
      <c r="C8573" t="s">
        <v>867</v>
      </c>
      <c r="D8573" t="s">
        <v>17</v>
      </c>
      <c r="E8573">
        <v>54</v>
      </c>
      <c r="F8573" t="str" cm="1">
        <f t="array" ref="F8573">_xlfn.IFS(Table1[[#This Row],[Age]]&gt;49,"OLD",Table1[[#This Row],[Age]]&gt;29,"MIDDLE AGE",Table1[[#This Row],[Age]]&gt;19,"YOUNG")</f>
        <v>OLD</v>
      </c>
      <c r="G8573" t="s">
        <v>22</v>
      </c>
      <c r="H8573" t="s">
        <v>40</v>
      </c>
      <c r="I8573" t="s">
        <v>74</v>
      </c>
      <c r="J8573" s="4">
        <v>246.03</v>
      </c>
      <c r="K8573">
        <v>4</v>
      </c>
      <c r="L8573" s="4">
        <v>984.12</v>
      </c>
      <c r="M8573" s="4">
        <f>L8573-J8573</f>
        <v>738.09</v>
      </c>
      <c r="N8573" s="4">
        <f t="shared" si="266"/>
        <v>61.5075</v>
      </c>
      <c r="O8573" s="3">
        <f t="shared" si="267"/>
        <v>75</v>
      </c>
      <c r="P8573"/>
    </row>
    <row r="8574" spans="1:16">
      <c r="A8574">
        <v>9573</v>
      </c>
      <c r="B8574" s="2" t="s">
        <v>1105</v>
      </c>
      <c r="C8574" t="s">
        <v>366</v>
      </c>
      <c r="D8574" t="s">
        <v>12</v>
      </c>
      <c r="E8574">
        <v>63</v>
      </c>
      <c r="F8574" t="str" cm="1">
        <f t="array" ref="F8574">_xlfn.IFS(Table1[[#This Row],[Age]]&gt;49,"OLD",Table1[[#This Row],[Age]]&gt;29,"MIDDLE AGE",Table1[[#This Row],[Age]]&gt;19,"YOUNG")</f>
        <v>OLD</v>
      </c>
      <c r="G8574" t="s">
        <v>25</v>
      </c>
      <c r="H8574" t="s">
        <v>14</v>
      </c>
      <c r="I8574" t="s">
        <v>43</v>
      </c>
      <c r="J8574" s="4">
        <v>938.75</v>
      </c>
      <c r="K8574">
        <v>1</v>
      </c>
      <c r="L8574" s="4">
        <v>938.75</v>
      </c>
      <c r="M8574" s="4">
        <f>L8574-J8574</f>
        <v>0</v>
      </c>
      <c r="N8574" s="4">
        <f t="shared" si="266"/>
        <v>938.75</v>
      </c>
      <c r="O8574" s="3">
        <f t="shared" si="267"/>
        <v>0</v>
      </c>
      <c r="P8574"/>
    </row>
    <row r="8575" spans="1:16">
      <c r="A8575">
        <v>9574</v>
      </c>
      <c r="B8575" s="2" t="s">
        <v>1231</v>
      </c>
      <c r="C8575" t="s">
        <v>717</v>
      </c>
      <c r="D8575" t="s">
        <v>12</v>
      </c>
      <c r="E8575">
        <v>33</v>
      </c>
      <c r="F8575" t="str" cm="1">
        <f t="array" ref="F8575">_xlfn.IFS(Table1[[#This Row],[Age]]&gt;49,"OLD",Table1[[#This Row],[Age]]&gt;29,"MIDDLE AGE",Table1[[#This Row],[Age]]&gt;19,"YOUNG")</f>
        <v>MIDDLE AGE</v>
      </c>
      <c r="G8575" t="s">
        <v>13</v>
      </c>
      <c r="H8575" t="s">
        <v>40</v>
      </c>
      <c r="I8575" t="s">
        <v>68</v>
      </c>
      <c r="J8575" s="4">
        <v>317.02999999999997</v>
      </c>
      <c r="K8575">
        <v>2</v>
      </c>
      <c r="L8575" s="4">
        <v>634.05999999999995</v>
      </c>
      <c r="M8575" s="4">
        <f>L8575-J8575</f>
        <v>317.02999999999997</v>
      </c>
      <c r="N8575" s="4">
        <f t="shared" si="266"/>
        <v>158.51499999999999</v>
      </c>
      <c r="O8575" s="3">
        <f t="shared" si="267"/>
        <v>50</v>
      </c>
      <c r="P8575"/>
    </row>
    <row r="8576" spans="1:16">
      <c r="A8576">
        <v>9575</v>
      </c>
      <c r="B8576" s="2" t="s">
        <v>1192</v>
      </c>
      <c r="C8576" t="s">
        <v>314</v>
      </c>
      <c r="D8576" t="s">
        <v>12</v>
      </c>
      <c r="E8576">
        <v>31</v>
      </c>
      <c r="F8576" t="str" cm="1">
        <f t="array" ref="F8576">_xlfn.IFS(Table1[[#This Row],[Age]]&gt;49,"OLD",Table1[[#This Row],[Age]]&gt;29,"MIDDLE AGE",Table1[[#This Row],[Age]]&gt;19,"YOUNG")</f>
        <v>MIDDLE AGE</v>
      </c>
      <c r="G8576" t="s">
        <v>25</v>
      </c>
      <c r="H8576" t="s">
        <v>19</v>
      </c>
      <c r="I8576" t="s">
        <v>23</v>
      </c>
      <c r="J8576" s="4">
        <v>353.22</v>
      </c>
      <c r="K8576">
        <v>3</v>
      </c>
      <c r="L8576" s="4">
        <v>1059.6600000000001</v>
      </c>
      <c r="M8576" s="4">
        <f>L8576-J8576</f>
        <v>706.44</v>
      </c>
      <c r="N8576" s="4">
        <f t="shared" si="266"/>
        <v>117.74000000000001</v>
      </c>
      <c r="O8576" s="3">
        <f t="shared" si="267"/>
        <v>66.666666666666657</v>
      </c>
      <c r="P8576"/>
    </row>
    <row r="8577" spans="1:16">
      <c r="A8577">
        <v>9576</v>
      </c>
      <c r="B8577" s="2" t="s">
        <v>982</v>
      </c>
      <c r="C8577" t="s">
        <v>185</v>
      </c>
      <c r="D8577" t="s">
        <v>17</v>
      </c>
      <c r="E8577">
        <v>26</v>
      </c>
      <c r="F8577" t="str" cm="1">
        <f t="array" ref="F8577">_xlfn.IFS(Table1[[#This Row],[Age]]&gt;49,"OLD",Table1[[#This Row],[Age]]&gt;29,"MIDDLE AGE",Table1[[#This Row],[Age]]&gt;19,"YOUNG")</f>
        <v>YOUNG</v>
      </c>
      <c r="G8577" t="s">
        <v>22</v>
      </c>
      <c r="H8577" t="s">
        <v>40</v>
      </c>
      <c r="I8577" t="s">
        <v>76</v>
      </c>
      <c r="J8577" s="4">
        <v>597.91999999999996</v>
      </c>
      <c r="K8577">
        <v>1</v>
      </c>
      <c r="L8577" s="4">
        <v>597.91999999999996</v>
      </c>
      <c r="M8577" s="4">
        <f>L8577-J8577</f>
        <v>0</v>
      </c>
      <c r="N8577" s="4">
        <f t="shared" si="266"/>
        <v>597.91999999999996</v>
      </c>
      <c r="O8577" s="3">
        <f t="shared" si="267"/>
        <v>0</v>
      </c>
      <c r="P8577"/>
    </row>
    <row r="8578" spans="1:16">
      <c r="A8578">
        <v>9577</v>
      </c>
      <c r="B8578" s="2" t="s">
        <v>1167</v>
      </c>
      <c r="C8578" t="s">
        <v>305</v>
      </c>
      <c r="D8578" t="s">
        <v>12</v>
      </c>
      <c r="E8578">
        <v>64</v>
      </c>
      <c r="F8578" t="str" cm="1">
        <f t="array" ref="F8578">_xlfn.IFS(Table1[[#This Row],[Age]]&gt;49,"OLD",Table1[[#This Row],[Age]]&gt;29,"MIDDLE AGE",Table1[[#This Row],[Age]]&gt;19,"YOUNG")</f>
        <v>OLD</v>
      </c>
      <c r="G8578" t="s">
        <v>22</v>
      </c>
      <c r="H8578" t="s">
        <v>19</v>
      </c>
      <c r="I8578" t="s">
        <v>51</v>
      </c>
      <c r="J8578" s="4">
        <v>592.23</v>
      </c>
      <c r="K8578">
        <v>5</v>
      </c>
      <c r="L8578" s="4">
        <v>2961.15</v>
      </c>
      <c r="M8578" s="4">
        <f>L8578-J8578</f>
        <v>2368.92</v>
      </c>
      <c r="N8578" s="4">
        <f t="shared" si="266"/>
        <v>118.446</v>
      </c>
      <c r="O8578" s="3">
        <f t="shared" si="267"/>
        <v>80</v>
      </c>
      <c r="P8578"/>
    </row>
    <row r="8579" spans="1:16">
      <c r="A8579">
        <v>9578</v>
      </c>
      <c r="B8579" s="2" t="s">
        <v>1026</v>
      </c>
      <c r="C8579" t="s">
        <v>211</v>
      </c>
      <c r="D8579" t="s">
        <v>17</v>
      </c>
      <c r="E8579">
        <v>24</v>
      </c>
      <c r="F8579" t="str" cm="1">
        <f t="array" ref="F8579">_xlfn.IFS(Table1[[#This Row],[Age]]&gt;49,"OLD",Table1[[#This Row],[Age]]&gt;29,"MIDDLE AGE",Table1[[#This Row],[Age]]&gt;19,"YOUNG")</f>
        <v>YOUNG</v>
      </c>
      <c r="G8579" t="s">
        <v>18</v>
      </c>
      <c r="H8579" t="s">
        <v>35</v>
      </c>
      <c r="I8579" t="s">
        <v>58</v>
      </c>
      <c r="J8579" s="4">
        <v>583.29</v>
      </c>
      <c r="K8579">
        <v>1</v>
      </c>
      <c r="L8579" s="4">
        <v>583.29</v>
      </c>
      <c r="M8579" s="4">
        <f>L8579-J8579</f>
        <v>0</v>
      </c>
      <c r="N8579" s="4">
        <f t="shared" ref="N8579:N8642" si="268">J8579/K8579</f>
        <v>583.29</v>
      </c>
      <c r="O8579" s="3">
        <f t="shared" ref="O8579:O8642" si="269">M8579/L8579*100</f>
        <v>0</v>
      </c>
      <c r="P8579"/>
    </row>
    <row r="8580" spans="1:16">
      <c r="A8580">
        <v>9579</v>
      </c>
      <c r="B8580" s="2" t="s">
        <v>947</v>
      </c>
      <c r="C8580" t="s">
        <v>334</v>
      </c>
      <c r="D8580" t="s">
        <v>12</v>
      </c>
      <c r="E8580">
        <v>31</v>
      </c>
      <c r="F8580" t="str" cm="1">
        <f t="array" ref="F8580">_xlfn.IFS(Table1[[#This Row],[Age]]&gt;49,"OLD",Table1[[#This Row],[Age]]&gt;29,"MIDDLE AGE",Table1[[#This Row],[Age]]&gt;19,"YOUNG")</f>
        <v>MIDDLE AGE</v>
      </c>
      <c r="G8580" t="s">
        <v>22</v>
      </c>
      <c r="H8580" t="s">
        <v>35</v>
      </c>
      <c r="I8580" t="s">
        <v>63</v>
      </c>
      <c r="J8580" s="4">
        <v>577.52</v>
      </c>
      <c r="K8580">
        <v>5</v>
      </c>
      <c r="L8580" s="4">
        <v>2887.6</v>
      </c>
      <c r="M8580" s="4">
        <f>L8580-J8580</f>
        <v>2310.08</v>
      </c>
      <c r="N8580" s="4">
        <f t="shared" si="268"/>
        <v>115.50399999999999</v>
      </c>
      <c r="O8580" s="3">
        <f t="shared" si="269"/>
        <v>80</v>
      </c>
      <c r="P8580"/>
    </row>
    <row r="8581" spans="1:16">
      <c r="A8581">
        <v>9580</v>
      </c>
      <c r="B8581" s="2" t="s">
        <v>1281</v>
      </c>
      <c r="C8581" t="s">
        <v>837</v>
      </c>
      <c r="D8581" t="s">
        <v>17</v>
      </c>
      <c r="E8581">
        <v>23</v>
      </c>
      <c r="F8581" t="str" cm="1">
        <f t="array" ref="F8581">_xlfn.IFS(Table1[[#This Row],[Age]]&gt;49,"OLD",Table1[[#This Row],[Age]]&gt;29,"MIDDLE AGE",Table1[[#This Row],[Age]]&gt;19,"YOUNG")</f>
        <v>YOUNG</v>
      </c>
      <c r="G8581" t="s">
        <v>22</v>
      </c>
      <c r="H8581" t="s">
        <v>19</v>
      </c>
      <c r="I8581" t="s">
        <v>20</v>
      </c>
      <c r="J8581" s="4">
        <v>319.07</v>
      </c>
      <c r="K8581">
        <v>3</v>
      </c>
      <c r="L8581" s="4">
        <v>957.21</v>
      </c>
      <c r="M8581" s="4">
        <f>L8581-J8581</f>
        <v>638.1400000000001</v>
      </c>
      <c r="N8581" s="4">
        <f t="shared" si="268"/>
        <v>106.35666666666667</v>
      </c>
      <c r="O8581" s="3">
        <f t="shared" si="269"/>
        <v>66.666666666666671</v>
      </c>
      <c r="P8581"/>
    </row>
    <row r="8582" spans="1:16">
      <c r="A8582">
        <v>9581</v>
      </c>
      <c r="B8582" s="2" t="s">
        <v>1091</v>
      </c>
      <c r="C8582" t="s">
        <v>407</v>
      </c>
      <c r="D8582" t="s">
        <v>17</v>
      </c>
      <c r="E8582">
        <v>38</v>
      </c>
      <c r="F8582" t="str" cm="1">
        <f t="array" ref="F8582">_xlfn.IFS(Table1[[#This Row],[Age]]&gt;49,"OLD",Table1[[#This Row],[Age]]&gt;29,"MIDDLE AGE",Table1[[#This Row],[Age]]&gt;19,"YOUNG")</f>
        <v>MIDDLE AGE</v>
      </c>
      <c r="G8582" t="s">
        <v>18</v>
      </c>
      <c r="H8582" t="s">
        <v>14</v>
      </c>
      <c r="I8582" t="s">
        <v>43</v>
      </c>
      <c r="J8582" s="4">
        <v>440.07</v>
      </c>
      <c r="K8582">
        <v>4</v>
      </c>
      <c r="L8582" s="4">
        <v>1760.28</v>
      </c>
      <c r="M8582" s="4">
        <f>L8582-J8582</f>
        <v>1320.21</v>
      </c>
      <c r="N8582" s="4">
        <f t="shared" si="268"/>
        <v>110.0175</v>
      </c>
      <c r="O8582" s="3">
        <f t="shared" si="269"/>
        <v>75</v>
      </c>
      <c r="P8582"/>
    </row>
    <row r="8583" spans="1:16">
      <c r="A8583">
        <v>9582</v>
      </c>
      <c r="B8583" s="2" t="s">
        <v>990</v>
      </c>
      <c r="C8583" t="s">
        <v>213</v>
      </c>
      <c r="D8583" t="s">
        <v>17</v>
      </c>
      <c r="E8583">
        <v>32</v>
      </c>
      <c r="F8583" t="str" cm="1">
        <f t="array" ref="F8583">_xlfn.IFS(Table1[[#This Row],[Age]]&gt;49,"OLD",Table1[[#This Row],[Age]]&gt;29,"MIDDLE AGE",Table1[[#This Row],[Age]]&gt;19,"YOUNG")</f>
        <v>MIDDLE AGE</v>
      </c>
      <c r="G8583" t="s">
        <v>22</v>
      </c>
      <c r="H8583" t="s">
        <v>14</v>
      </c>
      <c r="I8583" t="s">
        <v>43</v>
      </c>
      <c r="J8583" s="4">
        <v>597.5</v>
      </c>
      <c r="K8583">
        <v>4</v>
      </c>
      <c r="L8583" s="4">
        <v>2390</v>
      </c>
      <c r="M8583" s="4">
        <f>L8583-J8583</f>
        <v>1792.5</v>
      </c>
      <c r="N8583" s="4">
        <f t="shared" si="268"/>
        <v>149.375</v>
      </c>
      <c r="O8583" s="3">
        <f t="shared" si="269"/>
        <v>75</v>
      </c>
      <c r="P8583"/>
    </row>
    <row r="8584" spans="1:16">
      <c r="A8584">
        <v>9583</v>
      </c>
      <c r="B8584" s="2" t="s">
        <v>1120</v>
      </c>
      <c r="C8584" t="s">
        <v>783</v>
      </c>
      <c r="D8584" t="s">
        <v>12</v>
      </c>
      <c r="E8584">
        <v>25</v>
      </c>
      <c r="F8584" t="str" cm="1">
        <f t="array" ref="F8584">_xlfn.IFS(Table1[[#This Row],[Age]]&gt;49,"OLD",Table1[[#This Row],[Age]]&gt;29,"MIDDLE AGE",Table1[[#This Row],[Age]]&gt;19,"YOUNG")</f>
        <v>YOUNG</v>
      </c>
      <c r="G8584" t="s">
        <v>22</v>
      </c>
      <c r="H8584" t="s">
        <v>40</v>
      </c>
      <c r="I8584" t="s">
        <v>41</v>
      </c>
      <c r="J8584" s="4">
        <v>674.56</v>
      </c>
      <c r="K8584">
        <v>4</v>
      </c>
      <c r="L8584" s="4">
        <v>2698.24</v>
      </c>
      <c r="M8584" s="4">
        <f>L8584-J8584</f>
        <v>2023.6799999999998</v>
      </c>
      <c r="N8584" s="4">
        <f t="shared" si="268"/>
        <v>168.64</v>
      </c>
      <c r="O8584" s="3">
        <f t="shared" si="269"/>
        <v>75</v>
      </c>
      <c r="P8584"/>
    </row>
    <row r="8585" spans="1:16">
      <c r="A8585">
        <v>9584</v>
      </c>
      <c r="B8585" s="2" t="s">
        <v>968</v>
      </c>
      <c r="C8585" t="s">
        <v>671</v>
      </c>
      <c r="D8585" t="s">
        <v>12</v>
      </c>
      <c r="E8585">
        <v>51</v>
      </c>
      <c r="F8585" t="str" cm="1">
        <f t="array" ref="F8585">_xlfn.IFS(Table1[[#This Row],[Age]]&gt;49,"OLD",Table1[[#This Row],[Age]]&gt;29,"MIDDLE AGE",Table1[[#This Row],[Age]]&gt;19,"YOUNG")</f>
        <v>OLD</v>
      </c>
      <c r="G8585" t="s">
        <v>13</v>
      </c>
      <c r="H8585" t="s">
        <v>19</v>
      </c>
      <c r="I8585" t="s">
        <v>51</v>
      </c>
      <c r="J8585" s="4">
        <v>260.60000000000002</v>
      </c>
      <c r="K8585">
        <v>2</v>
      </c>
      <c r="L8585" s="4">
        <v>521.20000000000005</v>
      </c>
      <c r="M8585" s="4">
        <f>L8585-J8585</f>
        <v>260.60000000000002</v>
      </c>
      <c r="N8585" s="4">
        <f t="shared" si="268"/>
        <v>130.30000000000001</v>
      </c>
      <c r="O8585" s="3">
        <f t="shared" si="269"/>
        <v>50</v>
      </c>
      <c r="P8585"/>
    </row>
    <row r="8586" spans="1:16">
      <c r="A8586">
        <v>9585</v>
      </c>
      <c r="B8586" s="2" t="s">
        <v>1200</v>
      </c>
      <c r="C8586" t="s">
        <v>283</v>
      </c>
      <c r="D8586" t="s">
        <v>12</v>
      </c>
      <c r="E8586">
        <v>57</v>
      </c>
      <c r="F8586" t="str" cm="1">
        <f t="array" ref="F8586">_xlfn.IFS(Table1[[#This Row],[Age]]&gt;49,"OLD",Table1[[#This Row],[Age]]&gt;29,"MIDDLE AGE",Table1[[#This Row],[Age]]&gt;19,"YOUNG")</f>
        <v>OLD</v>
      </c>
      <c r="G8586" t="s">
        <v>18</v>
      </c>
      <c r="H8586" t="s">
        <v>27</v>
      </c>
      <c r="I8586" t="s">
        <v>28</v>
      </c>
      <c r="J8586" s="4">
        <v>704.46</v>
      </c>
      <c r="K8586">
        <v>5</v>
      </c>
      <c r="L8586" s="4">
        <v>3522.3</v>
      </c>
      <c r="M8586" s="4">
        <f>L8586-J8586</f>
        <v>2817.84</v>
      </c>
      <c r="N8586" s="4">
        <f t="shared" si="268"/>
        <v>140.892</v>
      </c>
      <c r="O8586" s="3">
        <f t="shared" si="269"/>
        <v>80</v>
      </c>
      <c r="P8586"/>
    </row>
    <row r="8587" spans="1:16">
      <c r="A8587">
        <v>9586</v>
      </c>
      <c r="B8587" s="2" t="s">
        <v>1229</v>
      </c>
      <c r="C8587" t="s">
        <v>893</v>
      </c>
      <c r="D8587" t="s">
        <v>17</v>
      </c>
      <c r="E8587">
        <v>18</v>
      </c>
      <c r="F8587" t="e" cm="1">
        <f t="array" ref="F8587">_xlfn.IFS(Table1[[#This Row],[Age]]&gt;49,"OLD",Table1[[#This Row],[Age]]&gt;29,"MIDDLE AGE",Table1[[#This Row],[Age]]&gt;19,"YOUNG")</f>
        <v>#N/A</v>
      </c>
      <c r="G8587" t="s">
        <v>18</v>
      </c>
      <c r="H8587" t="s">
        <v>14</v>
      </c>
      <c r="I8587" t="s">
        <v>43</v>
      </c>
      <c r="J8587" s="4">
        <v>924.04</v>
      </c>
      <c r="K8587">
        <v>1</v>
      </c>
      <c r="L8587" s="4">
        <v>924.04</v>
      </c>
      <c r="M8587" s="4">
        <f>L8587-J8587</f>
        <v>0</v>
      </c>
      <c r="N8587" s="4">
        <f t="shared" si="268"/>
        <v>924.04</v>
      </c>
      <c r="O8587" s="3">
        <f t="shared" si="269"/>
        <v>0</v>
      </c>
      <c r="P8587"/>
    </row>
    <row r="8588" spans="1:16">
      <c r="A8588">
        <v>9587</v>
      </c>
      <c r="B8588" s="2" t="s">
        <v>1093</v>
      </c>
      <c r="C8588" t="s">
        <v>341</v>
      </c>
      <c r="D8588" t="s">
        <v>17</v>
      </c>
      <c r="E8588">
        <v>49</v>
      </c>
      <c r="F8588" t="str" cm="1">
        <f t="array" ref="F8588">_xlfn.IFS(Table1[[#This Row],[Age]]&gt;49,"OLD",Table1[[#This Row],[Age]]&gt;29,"MIDDLE AGE",Table1[[#This Row],[Age]]&gt;19,"YOUNG")</f>
        <v>MIDDLE AGE</v>
      </c>
      <c r="G8588" t="s">
        <v>13</v>
      </c>
      <c r="H8588" t="s">
        <v>14</v>
      </c>
      <c r="I8588" t="s">
        <v>15</v>
      </c>
      <c r="J8588" s="4">
        <v>760.35</v>
      </c>
      <c r="K8588">
        <v>2</v>
      </c>
      <c r="L8588" s="4">
        <v>1520.7</v>
      </c>
      <c r="M8588" s="4">
        <f>L8588-J8588</f>
        <v>760.35</v>
      </c>
      <c r="N8588" s="4">
        <f t="shared" si="268"/>
        <v>380.17500000000001</v>
      </c>
      <c r="O8588" s="3">
        <f t="shared" si="269"/>
        <v>50</v>
      </c>
      <c r="P8588"/>
    </row>
    <row r="8589" spans="1:16">
      <c r="A8589">
        <v>9588</v>
      </c>
      <c r="B8589" s="2" t="s">
        <v>1192</v>
      </c>
      <c r="C8589" t="s">
        <v>611</v>
      </c>
      <c r="D8589" t="s">
        <v>12</v>
      </c>
      <c r="E8589">
        <v>22</v>
      </c>
      <c r="F8589" t="str" cm="1">
        <f t="array" ref="F8589">_xlfn.IFS(Table1[[#This Row],[Age]]&gt;49,"OLD",Table1[[#This Row],[Age]]&gt;29,"MIDDLE AGE",Table1[[#This Row],[Age]]&gt;19,"YOUNG")</f>
        <v>YOUNG</v>
      </c>
      <c r="G8589" t="s">
        <v>13</v>
      </c>
      <c r="H8589" t="s">
        <v>35</v>
      </c>
      <c r="I8589" t="s">
        <v>58</v>
      </c>
      <c r="J8589" s="4">
        <v>93.39</v>
      </c>
      <c r="K8589">
        <v>2</v>
      </c>
      <c r="L8589" s="4">
        <v>186.78</v>
      </c>
      <c r="M8589" s="4">
        <f>L8589-J8589</f>
        <v>93.39</v>
      </c>
      <c r="N8589" s="4">
        <f t="shared" si="268"/>
        <v>46.695</v>
      </c>
      <c r="O8589" s="3">
        <f t="shared" si="269"/>
        <v>50</v>
      </c>
      <c r="P8589"/>
    </row>
    <row r="8590" spans="1:16">
      <c r="A8590">
        <v>9589</v>
      </c>
      <c r="B8590" s="2" t="s">
        <v>1148</v>
      </c>
      <c r="C8590" t="s">
        <v>290</v>
      </c>
      <c r="D8590" t="s">
        <v>17</v>
      </c>
      <c r="E8590">
        <v>47</v>
      </c>
      <c r="F8590" t="str" cm="1">
        <f t="array" ref="F8590">_xlfn.IFS(Table1[[#This Row],[Age]]&gt;49,"OLD",Table1[[#This Row],[Age]]&gt;29,"MIDDLE AGE",Table1[[#This Row],[Age]]&gt;19,"YOUNG")</f>
        <v>MIDDLE AGE</v>
      </c>
      <c r="G8590" t="s">
        <v>13</v>
      </c>
      <c r="H8590" t="s">
        <v>14</v>
      </c>
      <c r="I8590" t="s">
        <v>43</v>
      </c>
      <c r="J8590" s="4">
        <v>474.43</v>
      </c>
      <c r="K8590">
        <v>1</v>
      </c>
      <c r="L8590" s="4">
        <v>474.43</v>
      </c>
      <c r="M8590" s="4">
        <f>L8590-J8590</f>
        <v>0</v>
      </c>
      <c r="N8590" s="4">
        <f t="shared" si="268"/>
        <v>474.43</v>
      </c>
      <c r="O8590" s="3">
        <f t="shared" si="269"/>
        <v>0</v>
      </c>
      <c r="P8590"/>
    </row>
    <row r="8591" spans="1:16">
      <c r="A8591">
        <v>9590</v>
      </c>
      <c r="B8591" s="2" t="s">
        <v>1257</v>
      </c>
      <c r="C8591" t="s">
        <v>135</v>
      </c>
      <c r="D8591" t="s">
        <v>17</v>
      </c>
      <c r="E8591">
        <v>39</v>
      </c>
      <c r="F8591" t="str" cm="1">
        <f t="array" ref="F8591">_xlfn.IFS(Table1[[#This Row],[Age]]&gt;49,"OLD",Table1[[#This Row],[Age]]&gt;29,"MIDDLE AGE",Table1[[#This Row],[Age]]&gt;19,"YOUNG")</f>
        <v>MIDDLE AGE</v>
      </c>
      <c r="G8591" t="s">
        <v>13</v>
      </c>
      <c r="H8591" t="s">
        <v>14</v>
      </c>
      <c r="I8591" t="s">
        <v>15</v>
      </c>
      <c r="J8591" s="4">
        <v>440.91</v>
      </c>
      <c r="K8591">
        <v>3</v>
      </c>
      <c r="L8591" s="4">
        <v>1322.73</v>
      </c>
      <c r="M8591" s="4">
        <f>L8591-J8591</f>
        <v>881.81999999999994</v>
      </c>
      <c r="N8591" s="4">
        <f t="shared" si="268"/>
        <v>146.97</v>
      </c>
      <c r="O8591" s="3">
        <f t="shared" si="269"/>
        <v>66.666666666666657</v>
      </c>
      <c r="P8591"/>
    </row>
    <row r="8592" spans="1:16">
      <c r="A8592">
        <v>9591</v>
      </c>
      <c r="B8592" s="2" t="s">
        <v>989</v>
      </c>
      <c r="C8592" t="s">
        <v>29</v>
      </c>
      <c r="D8592" t="s">
        <v>17</v>
      </c>
      <c r="E8592">
        <v>37</v>
      </c>
      <c r="F8592" t="str" cm="1">
        <f t="array" ref="F8592">_xlfn.IFS(Table1[[#This Row],[Age]]&gt;49,"OLD",Table1[[#This Row],[Age]]&gt;29,"MIDDLE AGE",Table1[[#This Row],[Age]]&gt;19,"YOUNG")</f>
        <v>MIDDLE AGE</v>
      </c>
      <c r="G8592" t="s">
        <v>18</v>
      </c>
      <c r="H8592" t="s">
        <v>14</v>
      </c>
      <c r="I8592" t="s">
        <v>48</v>
      </c>
      <c r="J8592" s="4">
        <v>343.14</v>
      </c>
      <c r="K8592">
        <v>4</v>
      </c>
      <c r="L8592" s="4">
        <v>1372.56</v>
      </c>
      <c r="M8592" s="4">
        <f>L8592-J8592</f>
        <v>1029.42</v>
      </c>
      <c r="N8592" s="4">
        <f t="shared" si="268"/>
        <v>85.784999999999997</v>
      </c>
      <c r="O8592" s="3">
        <f t="shared" si="269"/>
        <v>75.000000000000014</v>
      </c>
      <c r="P8592"/>
    </row>
    <row r="8593" spans="1:16">
      <c r="A8593">
        <v>9592</v>
      </c>
      <c r="B8593" s="2" t="s">
        <v>1033</v>
      </c>
      <c r="C8593" t="s">
        <v>232</v>
      </c>
      <c r="D8593" t="s">
        <v>12</v>
      </c>
      <c r="E8593">
        <v>33</v>
      </c>
      <c r="F8593" t="str" cm="1">
        <f t="array" ref="F8593">_xlfn.IFS(Table1[[#This Row],[Age]]&gt;49,"OLD",Table1[[#This Row],[Age]]&gt;29,"MIDDLE AGE",Table1[[#This Row],[Age]]&gt;19,"YOUNG")</f>
        <v>MIDDLE AGE</v>
      </c>
      <c r="G8593" t="s">
        <v>13</v>
      </c>
      <c r="H8593" t="s">
        <v>19</v>
      </c>
      <c r="I8593" t="s">
        <v>23</v>
      </c>
      <c r="J8593" s="4">
        <v>496.41</v>
      </c>
      <c r="K8593">
        <v>3</v>
      </c>
      <c r="L8593" s="4">
        <v>1489.23</v>
      </c>
      <c r="M8593" s="4">
        <f>L8593-J8593</f>
        <v>992.81999999999994</v>
      </c>
      <c r="N8593" s="4">
        <f t="shared" si="268"/>
        <v>165.47</v>
      </c>
      <c r="O8593" s="3">
        <f t="shared" si="269"/>
        <v>66.666666666666657</v>
      </c>
      <c r="P8593"/>
    </row>
    <row r="8594" spans="1:16">
      <c r="A8594">
        <v>9593</v>
      </c>
      <c r="B8594" s="2" t="s">
        <v>1009</v>
      </c>
      <c r="C8594" t="s">
        <v>534</v>
      </c>
      <c r="D8594" t="s">
        <v>17</v>
      </c>
      <c r="E8594">
        <v>24</v>
      </c>
      <c r="F8594" t="str" cm="1">
        <f t="array" ref="F8594">_xlfn.IFS(Table1[[#This Row],[Age]]&gt;49,"OLD",Table1[[#This Row],[Age]]&gt;29,"MIDDLE AGE",Table1[[#This Row],[Age]]&gt;19,"YOUNG")</f>
        <v>YOUNG</v>
      </c>
      <c r="G8594" t="s">
        <v>13</v>
      </c>
      <c r="H8594" t="s">
        <v>19</v>
      </c>
      <c r="I8594" t="s">
        <v>51</v>
      </c>
      <c r="J8594" s="4">
        <v>445.24</v>
      </c>
      <c r="K8594">
        <v>3</v>
      </c>
      <c r="L8594" s="4">
        <v>1335.72</v>
      </c>
      <c r="M8594" s="4">
        <f>L8594-J8594</f>
        <v>890.48</v>
      </c>
      <c r="N8594" s="4">
        <f t="shared" si="268"/>
        <v>148.41333333333333</v>
      </c>
      <c r="O8594" s="3">
        <f t="shared" si="269"/>
        <v>66.666666666666657</v>
      </c>
      <c r="P8594"/>
    </row>
    <row r="8595" spans="1:16">
      <c r="A8595">
        <v>9594</v>
      </c>
      <c r="B8595" s="2" t="s">
        <v>1143</v>
      </c>
      <c r="C8595" t="s">
        <v>711</v>
      </c>
      <c r="D8595" t="s">
        <v>12</v>
      </c>
      <c r="E8595">
        <v>24</v>
      </c>
      <c r="F8595" t="str" cm="1">
        <f t="array" ref="F8595">_xlfn.IFS(Table1[[#This Row],[Age]]&gt;49,"OLD",Table1[[#This Row],[Age]]&gt;29,"MIDDLE AGE",Table1[[#This Row],[Age]]&gt;19,"YOUNG")</f>
        <v>YOUNG</v>
      </c>
      <c r="G8595" t="s">
        <v>22</v>
      </c>
      <c r="H8595" t="s">
        <v>35</v>
      </c>
      <c r="I8595" t="s">
        <v>58</v>
      </c>
      <c r="J8595" s="4">
        <v>16.11</v>
      </c>
      <c r="K8595">
        <v>4</v>
      </c>
      <c r="L8595" s="4">
        <v>64.44</v>
      </c>
      <c r="M8595" s="4">
        <f>L8595-J8595</f>
        <v>48.33</v>
      </c>
      <c r="N8595" s="4">
        <f t="shared" si="268"/>
        <v>4.0274999999999999</v>
      </c>
      <c r="O8595" s="3">
        <f t="shared" si="269"/>
        <v>75</v>
      </c>
      <c r="P8595"/>
    </row>
    <row r="8596" spans="1:16">
      <c r="A8596">
        <v>9595</v>
      </c>
      <c r="B8596" s="2" t="s">
        <v>1103</v>
      </c>
      <c r="C8596" t="s">
        <v>445</v>
      </c>
      <c r="D8596" t="s">
        <v>12</v>
      </c>
      <c r="E8596">
        <v>19</v>
      </c>
      <c r="F8596" t="e" cm="1">
        <f t="array" ref="F8596">_xlfn.IFS(Table1[[#This Row],[Age]]&gt;49,"OLD",Table1[[#This Row],[Age]]&gt;29,"MIDDLE AGE",Table1[[#This Row],[Age]]&gt;19,"YOUNG")</f>
        <v>#N/A</v>
      </c>
      <c r="G8596" t="s">
        <v>18</v>
      </c>
      <c r="H8596" t="s">
        <v>40</v>
      </c>
      <c r="I8596" t="s">
        <v>74</v>
      </c>
      <c r="J8596" s="4">
        <v>244.19</v>
      </c>
      <c r="K8596">
        <v>3</v>
      </c>
      <c r="L8596" s="4">
        <v>732.57</v>
      </c>
      <c r="M8596" s="4">
        <f>L8596-J8596</f>
        <v>488.38000000000005</v>
      </c>
      <c r="N8596" s="4">
        <f t="shared" si="268"/>
        <v>81.396666666666661</v>
      </c>
      <c r="O8596" s="3">
        <f t="shared" si="269"/>
        <v>66.666666666666671</v>
      </c>
      <c r="P8596"/>
    </row>
    <row r="8597" spans="1:16">
      <c r="A8597">
        <v>9596</v>
      </c>
      <c r="B8597" s="2" t="s">
        <v>986</v>
      </c>
      <c r="C8597" t="s">
        <v>444</v>
      </c>
      <c r="D8597" t="s">
        <v>12</v>
      </c>
      <c r="E8597">
        <v>64</v>
      </c>
      <c r="F8597" t="str" cm="1">
        <f t="array" ref="F8597">_xlfn.IFS(Table1[[#This Row],[Age]]&gt;49,"OLD",Table1[[#This Row],[Age]]&gt;29,"MIDDLE AGE",Table1[[#This Row],[Age]]&gt;19,"YOUNG")</f>
        <v>OLD</v>
      </c>
      <c r="G8597" t="s">
        <v>13</v>
      </c>
      <c r="H8597" t="s">
        <v>14</v>
      </c>
      <c r="I8597" t="s">
        <v>43</v>
      </c>
      <c r="J8597" s="4">
        <v>221.64</v>
      </c>
      <c r="K8597">
        <v>2</v>
      </c>
      <c r="L8597" s="4">
        <v>443.28</v>
      </c>
      <c r="M8597" s="4">
        <f>L8597-J8597</f>
        <v>221.64</v>
      </c>
      <c r="N8597" s="4">
        <f t="shared" si="268"/>
        <v>110.82</v>
      </c>
      <c r="O8597" s="3">
        <f t="shared" si="269"/>
        <v>50</v>
      </c>
      <c r="P8597"/>
    </row>
    <row r="8598" spans="1:16">
      <c r="A8598">
        <v>9597</v>
      </c>
      <c r="B8598" s="2" t="s">
        <v>1100</v>
      </c>
      <c r="C8598" t="s">
        <v>743</v>
      </c>
      <c r="D8598" t="s">
        <v>12</v>
      </c>
      <c r="E8598">
        <v>31</v>
      </c>
      <c r="F8598" t="str" cm="1">
        <f t="array" ref="F8598">_xlfn.IFS(Table1[[#This Row],[Age]]&gt;49,"OLD",Table1[[#This Row],[Age]]&gt;29,"MIDDLE AGE",Table1[[#This Row],[Age]]&gt;19,"YOUNG")</f>
        <v>MIDDLE AGE</v>
      </c>
      <c r="G8598" t="s">
        <v>22</v>
      </c>
      <c r="H8598" t="s">
        <v>40</v>
      </c>
      <c r="I8598" t="s">
        <v>68</v>
      </c>
      <c r="J8598" s="4">
        <v>355.77</v>
      </c>
      <c r="K8598">
        <v>1</v>
      </c>
      <c r="L8598" s="4">
        <v>355.77</v>
      </c>
      <c r="M8598" s="4">
        <f>L8598-J8598</f>
        <v>0</v>
      </c>
      <c r="N8598" s="4">
        <f t="shared" si="268"/>
        <v>355.77</v>
      </c>
      <c r="O8598" s="3">
        <f t="shared" si="269"/>
        <v>0</v>
      </c>
      <c r="P8598"/>
    </row>
    <row r="8599" spans="1:16">
      <c r="A8599">
        <v>9598</v>
      </c>
      <c r="B8599" s="2" t="s">
        <v>1219</v>
      </c>
      <c r="C8599" t="s">
        <v>558</v>
      </c>
      <c r="D8599" t="s">
        <v>12</v>
      </c>
      <c r="E8599">
        <v>48</v>
      </c>
      <c r="F8599" t="str" cm="1">
        <f t="array" ref="F8599">_xlfn.IFS(Table1[[#This Row],[Age]]&gt;49,"OLD",Table1[[#This Row],[Age]]&gt;29,"MIDDLE AGE",Table1[[#This Row],[Age]]&gt;19,"YOUNG")</f>
        <v>MIDDLE AGE</v>
      </c>
      <c r="G8599" t="s">
        <v>18</v>
      </c>
      <c r="H8599" t="s">
        <v>19</v>
      </c>
      <c r="I8599" t="s">
        <v>80</v>
      </c>
      <c r="J8599" s="4">
        <v>182.71</v>
      </c>
      <c r="K8599">
        <v>2</v>
      </c>
      <c r="L8599" s="4">
        <v>365.42</v>
      </c>
      <c r="M8599" s="4">
        <f>L8599-J8599</f>
        <v>182.71</v>
      </c>
      <c r="N8599" s="4">
        <f t="shared" si="268"/>
        <v>91.355000000000004</v>
      </c>
      <c r="O8599" s="3">
        <f t="shared" si="269"/>
        <v>50</v>
      </c>
      <c r="P8599"/>
    </row>
    <row r="8600" spans="1:16">
      <c r="A8600">
        <v>9599</v>
      </c>
      <c r="B8600" s="2" t="s">
        <v>988</v>
      </c>
      <c r="C8600" t="s">
        <v>858</v>
      </c>
      <c r="D8600" t="s">
        <v>17</v>
      </c>
      <c r="E8600">
        <v>58</v>
      </c>
      <c r="F8600" t="str" cm="1">
        <f t="array" ref="F8600">_xlfn.IFS(Table1[[#This Row],[Age]]&gt;49,"OLD",Table1[[#This Row],[Age]]&gt;29,"MIDDLE AGE",Table1[[#This Row],[Age]]&gt;19,"YOUNG")</f>
        <v>OLD</v>
      </c>
      <c r="G8600" t="s">
        <v>13</v>
      </c>
      <c r="H8600" t="s">
        <v>14</v>
      </c>
      <c r="I8600" t="s">
        <v>48</v>
      </c>
      <c r="J8600" s="4">
        <v>77.12</v>
      </c>
      <c r="K8600">
        <v>2</v>
      </c>
      <c r="L8600" s="4">
        <v>154.24</v>
      </c>
      <c r="M8600" s="4">
        <f>L8600-J8600</f>
        <v>77.12</v>
      </c>
      <c r="N8600" s="4">
        <f t="shared" si="268"/>
        <v>38.56</v>
      </c>
      <c r="O8600" s="3">
        <f t="shared" si="269"/>
        <v>50</v>
      </c>
      <c r="P8600"/>
    </row>
    <row r="8601" spans="1:16">
      <c r="A8601">
        <v>9600</v>
      </c>
      <c r="B8601" s="2" t="s">
        <v>1099</v>
      </c>
      <c r="C8601" t="s">
        <v>838</v>
      </c>
      <c r="D8601" t="s">
        <v>12</v>
      </c>
      <c r="E8601">
        <v>31</v>
      </c>
      <c r="F8601" t="str" cm="1">
        <f t="array" ref="F8601">_xlfn.IFS(Table1[[#This Row],[Age]]&gt;49,"OLD",Table1[[#This Row],[Age]]&gt;29,"MIDDLE AGE",Table1[[#This Row],[Age]]&gt;19,"YOUNG")</f>
        <v>MIDDLE AGE</v>
      </c>
      <c r="G8601" t="s">
        <v>13</v>
      </c>
      <c r="H8601" t="s">
        <v>40</v>
      </c>
      <c r="I8601" t="s">
        <v>74</v>
      </c>
      <c r="J8601" s="4">
        <v>204.65</v>
      </c>
      <c r="K8601">
        <v>5</v>
      </c>
      <c r="L8601" s="4">
        <v>1023.25</v>
      </c>
      <c r="M8601" s="4">
        <f>L8601-J8601</f>
        <v>818.6</v>
      </c>
      <c r="N8601" s="4">
        <f t="shared" si="268"/>
        <v>40.93</v>
      </c>
      <c r="O8601" s="3">
        <f t="shared" si="269"/>
        <v>80</v>
      </c>
      <c r="P8601"/>
    </row>
    <row r="8602" spans="1:16">
      <c r="A8602">
        <v>9601</v>
      </c>
      <c r="B8602" s="2" t="s">
        <v>1139</v>
      </c>
      <c r="C8602" t="s">
        <v>559</v>
      </c>
      <c r="D8602" t="s">
        <v>12</v>
      </c>
      <c r="E8602">
        <v>22</v>
      </c>
      <c r="F8602" t="str" cm="1">
        <f t="array" ref="F8602">_xlfn.IFS(Table1[[#This Row],[Age]]&gt;49,"OLD",Table1[[#This Row],[Age]]&gt;29,"MIDDLE AGE",Table1[[#This Row],[Age]]&gt;19,"YOUNG")</f>
        <v>YOUNG</v>
      </c>
      <c r="G8602" t="s">
        <v>22</v>
      </c>
      <c r="H8602" t="s">
        <v>40</v>
      </c>
      <c r="I8602" t="s">
        <v>74</v>
      </c>
      <c r="J8602" s="4">
        <v>855.64</v>
      </c>
      <c r="K8602">
        <v>4</v>
      </c>
      <c r="L8602" s="4">
        <v>3422.56</v>
      </c>
      <c r="M8602" s="4">
        <f>L8602-J8602</f>
        <v>2566.92</v>
      </c>
      <c r="N8602" s="4">
        <f t="shared" si="268"/>
        <v>213.91</v>
      </c>
      <c r="O8602" s="3">
        <f t="shared" si="269"/>
        <v>75</v>
      </c>
      <c r="P8602"/>
    </row>
    <row r="8603" spans="1:16">
      <c r="A8603">
        <v>9602</v>
      </c>
      <c r="B8603" s="2" t="s">
        <v>1079</v>
      </c>
      <c r="C8603" t="s">
        <v>172</v>
      </c>
      <c r="D8603" t="s">
        <v>12</v>
      </c>
      <c r="E8603">
        <v>28</v>
      </c>
      <c r="F8603" t="str" cm="1">
        <f t="array" ref="F8603">_xlfn.IFS(Table1[[#This Row],[Age]]&gt;49,"OLD",Table1[[#This Row],[Age]]&gt;29,"MIDDLE AGE",Table1[[#This Row],[Age]]&gt;19,"YOUNG")</f>
        <v>YOUNG</v>
      </c>
      <c r="G8603" t="s">
        <v>25</v>
      </c>
      <c r="H8603" t="s">
        <v>27</v>
      </c>
      <c r="I8603" t="s">
        <v>46</v>
      </c>
      <c r="J8603" s="4">
        <v>799.07</v>
      </c>
      <c r="K8603">
        <v>4</v>
      </c>
      <c r="L8603" s="4">
        <v>3196.28</v>
      </c>
      <c r="M8603" s="4">
        <f>L8603-J8603</f>
        <v>2397.21</v>
      </c>
      <c r="N8603" s="4">
        <f t="shared" si="268"/>
        <v>199.76750000000001</v>
      </c>
      <c r="O8603" s="3">
        <f t="shared" si="269"/>
        <v>75</v>
      </c>
      <c r="P8603"/>
    </row>
    <row r="8604" spans="1:16">
      <c r="A8604">
        <v>9603</v>
      </c>
      <c r="B8604" s="2" t="s">
        <v>1141</v>
      </c>
      <c r="C8604" t="s">
        <v>351</v>
      </c>
      <c r="D8604" t="s">
        <v>17</v>
      </c>
      <c r="E8604">
        <v>57</v>
      </c>
      <c r="F8604" t="str" cm="1">
        <f t="array" ref="F8604">_xlfn.IFS(Table1[[#This Row],[Age]]&gt;49,"OLD",Table1[[#This Row],[Age]]&gt;29,"MIDDLE AGE",Table1[[#This Row],[Age]]&gt;19,"YOUNG")</f>
        <v>OLD</v>
      </c>
      <c r="G8604" t="s">
        <v>18</v>
      </c>
      <c r="H8604" t="s">
        <v>19</v>
      </c>
      <c r="I8604" t="s">
        <v>20</v>
      </c>
      <c r="J8604" s="4">
        <v>447.68</v>
      </c>
      <c r="K8604">
        <v>2</v>
      </c>
      <c r="L8604" s="4">
        <v>895.36</v>
      </c>
      <c r="M8604" s="4">
        <f>L8604-J8604</f>
        <v>447.68</v>
      </c>
      <c r="N8604" s="4">
        <f t="shared" si="268"/>
        <v>223.84</v>
      </c>
      <c r="O8604" s="3">
        <f t="shared" si="269"/>
        <v>50</v>
      </c>
      <c r="P8604"/>
    </row>
    <row r="8605" spans="1:16">
      <c r="A8605">
        <v>9604</v>
      </c>
      <c r="B8605" s="2" t="s">
        <v>1065</v>
      </c>
      <c r="C8605" t="s">
        <v>304</v>
      </c>
      <c r="D8605" t="s">
        <v>17</v>
      </c>
      <c r="E8605">
        <v>22</v>
      </c>
      <c r="F8605" t="str" cm="1">
        <f t="array" ref="F8605">_xlfn.IFS(Table1[[#This Row],[Age]]&gt;49,"OLD",Table1[[#This Row],[Age]]&gt;29,"MIDDLE AGE",Table1[[#This Row],[Age]]&gt;19,"YOUNG")</f>
        <v>YOUNG</v>
      </c>
      <c r="G8605" t="s">
        <v>22</v>
      </c>
      <c r="H8605" t="s">
        <v>35</v>
      </c>
      <c r="I8605" t="s">
        <v>63</v>
      </c>
      <c r="J8605" s="4">
        <v>879.04</v>
      </c>
      <c r="K8605">
        <v>4</v>
      </c>
      <c r="L8605" s="4">
        <v>3516.16</v>
      </c>
      <c r="M8605" s="4">
        <f>L8605-J8605</f>
        <v>2637.12</v>
      </c>
      <c r="N8605" s="4">
        <f t="shared" si="268"/>
        <v>219.76</v>
      </c>
      <c r="O8605" s="3">
        <f t="shared" si="269"/>
        <v>75</v>
      </c>
      <c r="P8605"/>
    </row>
    <row r="8606" spans="1:16">
      <c r="A8606">
        <v>9605</v>
      </c>
      <c r="B8606" s="2" t="s">
        <v>967</v>
      </c>
      <c r="C8606" t="s">
        <v>310</v>
      </c>
      <c r="D8606" t="s">
        <v>17</v>
      </c>
      <c r="E8606">
        <v>46</v>
      </c>
      <c r="F8606" t="str" cm="1">
        <f t="array" ref="F8606">_xlfn.IFS(Table1[[#This Row],[Age]]&gt;49,"OLD",Table1[[#This Row],[Age]]&gt;29,"MIDDLE AGE",Table1[[#This Row],[Age]]&gt;19,"YOUNG")</f>
        <v>MIDDLE AGE</v>
      </c>
      <c r="G8606" t="s">
        <v>13</v>
      </c>
      <c r="H8606" t="s">
        <v>35</v>
      </c>
      <c r="I8606" t="s">
        <v>63</v>
      </c>
      <c r="J8606" s="4">
        <v>240.34</v>
      </c>
      <c r="K8606">
        <v>5</v>
      </c>
      <c r="L8606" s="4">
        <v>1201.7</v>
      </c>
      <c r="M8606" s="4">
        <f>L8606-J8606</f>
        <v>961.36</v>
      </c>
      <c r="N8606" s="4">
        <f t="shared" si="268"/>
        <v>48.067999999999998</v>
      </c>
      <c r="O8606" s="3">
        <f t="shared" si="269"/>
        <v>80</v>
      </c>
      <c r="P8606"/>
    </row>
    <row r="8607" spans="1:16">
      <c r="A8607">
        <v>9606</v>
      </c>
      <c r="B8607" s="2" t="s">
        <v>1042</v>
      </c>
      <c r="C8607" t="s">
        <v>558</v>
      </c>
      <c r="D8607" t="s">
        <v>17</v>
      </c>
      <c r="E8607">
        <v>28</v>
      </c>
      <c r="F8607" t="str" cm="1">
        <f t="array" ref="F8607">_xlfn.IFS(Table1[[#This Row],[Age]]&gt;49,"OLD",Table1[[#This Row],[Age]]&gt;29,"MIDDLE AGE",Table1[[#This Row],[Age]]&gt;19,"YOUNG")</f>
        <v>YOUNG</v>
      </c>
      <c r="G8607" t="s">
        <v>25</v>
      </c>
      <c r="H8607" t="s">
        <v>27</v>
      </c>
      <c r="I8607" t="s">
        <v>32</v>
      </c>
      <c r="J8607" s="4">
        <v>588.37</v>
      </c>
      <c r="K8607">
        <v>1</v>
      </c>
      <c r="L8607" s="4">
        <v>588.37</v>
      </c>
      <c r="M8607" s="4">
        <f>L8607-J8607</f>
        <v>0</v>
      </c>
      <c r="N8607" s="4">
        <f t="shared" si="268"/>
        <v>588.37</v>
      </c>
      <c r="O8607" s="3">
        <f t="shared" si="269"/>
        <v>0</v>
      </c>
      <c r="P8607"/>
    </row>
    <row r="8608" spans="1:16">
      <c r="A8608">
        <v>9607</v>
      </c>
      <c r="B8608" s="2" t="s">
        <v>957</v>
      </c>
      <c r="C8608" t="s">
        <v>232</v>
      </c>
      <c r="D8608" t="s">
        <v>12</v>
      </c>
      <c r="E8608">
        <v>22</v>
      </c>
      <c r="F8608" t="str" cm="1">
        <f t="array" ref="F8608">_xlfn.IFS(Table1[[#This Row],[Age]]&gt;49,"OLD",Table1[[#This Row],[Age]]&gt;29,"MIDDLE AGE",Table1[[#This Row],[Age]]&gt;19,"YOUNG")</f>
        <v>YOUNG</v>
      </c>
      <c r="G8608" t="s">
        <v>25</v>
      </c>
      <c r="H8608" t="s">
        <v>40</v>
      </c>
      <c r="I8608" t="s">
        <v>74</v>
      </c>
      <c r="J8608" s="4">
        <v>151.5</v>
      </c>
      <c r="K8608">
        <v>3</v>
      </c>
      <c r="L8608" s="4">
        <v>454.5</v>
      </c>
      <c r="M8608" s="4">
        <f>L8608-J8608</f>
        <v>303</v>
      </c>
      <c r="N8608" s="4">
        <f t="shared" si="268"/>
        <v>50.5</v>
      </c>
      <c r="O8608" s="3">
        <f t="shared" si="269"/>
        <v>66.666666666666657</v>
      </c>
      <c r="P8608"/>
    </row>
    <row r="8609" spans="1:16">
      <c r="A8609">
        <v>9608</v>
      </c>
      <c r="B8609" s="2" t="s">
        <v>1297</v>
      </c>
      <c r="C8609" t="s">
        <v>674</v>
      </c>
      <c r="D8609" t="s">
        <v>12</v>
      </c>
      <c r="E8609">
        <v>49</v>
      </c>
      <c r="F8609" t="str" cm="1">
        <f t="array" ref="F8609">_xlfn.IFS(Table1[[#This Row],[Age]]&gt;49,"OLD",Table1[[#This Row],[Age]]&gt;29,"MIDDLE AGE",Table1[[#This Row],[Age]]&gt;19,"YOUNG")</f>
        <v>MIDDLE AGE</v>
      </c>
      <c r="G8609" t="s">
        <v>22</v>
      </c>
      <c r="H8609" t="s">
        <v>27</v>
      </c>
      <c r="I8609" t="s">
        <v>28</v>
      </c>
      <c r="J8609" s="4">
        <v>835.07</v>
      </c>
      <c r="K8609">
        <v>4</v>
      </c>
      <c r="L8609" s="4">
        <v>3340.28</v>
      </c>
      <c r="M8609" s="4">
        <f>L8609-J8609</f>
        <v>2505.21</v>
      </c>
      <c r="N8609" s="4">
        <f t="shared" si="268"/>
        <v>208.76750000000001</v>
      </c>
      <c r="O8609" s="3">
        <f t="shared" si="269"/>
        <v>75</v>
      </c>
      <c r="P8609"/>
    </row>
    <row r="8610" spans="1:16">
      <c r="A8610">
        <v>9609</v>
      </c>
      <c r="B8610" s="2" t="s">
        <v>1248</v>
      </c>
      <c r="C8610" t="s">
        <v>792</v>
      </c>
      <c r="D8610" t="s">
        <v>17</v>
      </c>
      <c r="E8610">
        <v>53</v>
      </c>
      <c r="F8610" t="str" cm="1">
        <f t="array" ref="F8610">_xlfn.IFS(Table1[[#This Row],[Age]]&gt;49,"OLD",Table1[[#This Row],[Age]]&gt;29,"MIDDLE AGE",Table1[[#This Row],[Age]]&gt;19,"YOUNG")</f>
        <v>OLD</v>
      </c>
      <c r="G8610" t="s">
        <v>22</v>
      </c>
      <c r="H8610" t="s">
        <v>27</v>
      </c>
      <c r="I8610" t="s">
        <v>46</v>
      </c>
      <c r="J8610" s="4">
        <v>139.28</v>
      </c>
      <c r="K8610">
        <v>2</v>
      </c>
      <c r="L8610" s="4">
        <v>278.56</v>
      </c>
      <c r="M8610" s="4">
        <f>L8610-J8610</f>
        <v>139.28</v>
      </c>
      <c r="N8610" s="4">
        <f t="shared" si="268"/>
        <v>69.64</v>
      </c>
      <c r="O8610" s="3">
        <f t="shared" si="269"/>
        <v>50</v>
      </c>
      <c r="P8610"/>
    </row>
    <row r="8611" spans="1:16">
      <c r="A8611">
        <v>9610</v>
      </c>
      <c r="B8611" s="2" t="s">
        <v>955</v>
      </c>
      <c r="C8611" t="s">
        <v>632</v>
      </c>
      <c r="D8611" t="s">
        <v>17</v>
      </c>
      <c r="E8611">
        <v>32</v>
      </c>
      <c r="F8611" t="str" cm="1">
        <f t="array" ref="F8611">_xlfn.IFS(Table1[[#This Row],[Age]]&gt;49,"OLD",Table1[[#This Row],[Age]]&gt;29,"MIDDLE AGE",Table1[[#This Row],[Age]]&gt;19,"YOUNG")</f>
        <v>MIDDLE AGE</v>
      </c>
      <c r="G8611" t="s">
        <v>22</v>
      </c>
      <c r="H8611" t="s">
        <v>19</v>
      </c>
      <c r="I8611" t="s">
        <v>23</v>
      </c>
      <c r="J8611" s="4">
        <v>41.54</v>
      </c>
      <c r="K8611">
        <v>4</v>
      </c>
      <c r="L8611" s="4">
        <v>166.16</v>
      </c>
      <c r="M8611" s="4">
        <f>L8611-J8611</f>
        <v>124.62</v>
      </c>
      <c r="N8611" s="4">
        <f t="shared" si="268"/>
        <v>10.385</v>
      </c>
      <c r="O8611" s="3">
        <f t="shared" si="269"/>
        <v>75</v>
      </c>
      <c r="P8611"/>
    </row>
    <row r="8612" spans="1:16">
      <c r="A8612">
        <v>9611</v>
      </c>
      <c r="B8612" s="2" t="s">
        <v>1108</v>
      </c>
      <c r="C8612" t="s">
        <v>198</v>
      </c>
      <c r="D8612" t="s">
        <v>17</v>
      </c>
      <c r="E8612">
        <v>36</v>
      </c>
      <c r="F8612" t="str" cm="1">
        <f t="array" ref="F8612">_xlfn.IFS(Table1[[#This Row],[Age]]&gt;49,"OLD",Table1[[#This Row],[Age]]&gt;29,"MIDDLE AGE",Table1[[#This Row],[Age]]&gt;19,"YOUNG")</f>
        <v>MIDDLE AGE</v>
      </c>
      <c r="G8612" t="s">
        <v>18</v>
      </c>
      <c r="H8612" t="s">
        <v>14</v>
      </c>
      <c r="I8612" t="s">
        <v>48</v>
      </c>
      <c r="J8612" s="4">
        <v>280.70999999999998</v>
      </c>
      <c r="K8612">
        <v>2</v>
      </c>
      <c r="L8612" s="4">
        <v>561.41999999999996</v>
      </c>
      <c r="M8612" s="4">
        <f>L8612-J8612</f>
        <v>280.70999999999998</v>
      </c>
      <c r="N8612" s="4">
        <f t="shared" si="268"/>
        <v>140.35499999999999</v>
      </c>
      <c r="O8612" s="3">
        <f t="shared" si="269"/>
        <v>50</v>
      </c>
      <c r="P8612"/>
    </row>
    <row r="8613" spans="1:16">
      <c r="A8613">
        <v>9612</v>
      </c>
      <c r="B8613" s="2" t="s">
        <v>952</v>
      </c>
      <c r="C8613" t="s">
        <v>908</v>
      </c>
      <c r="D8613" t="s">
        <v>17</v>
      </c>
      <c r="E8613">
        <v>39</v>
      </c>
      <c r="F8613" t="str" cm="1">
        <f t="array" ref="F8613">_xlfn.IFS(Table1[[#This Row],[Age]]&gt;49,"OLD",Table1[[#This Row],[Age]]&gt;29,"MIDDLE AGE",Table1[[#This Row],[Age]]&gt;19,"YOUNG")</f>
        <v>MIDDLE AGE</v>
      </c>
      <c r="G8613" t="s">
        <v>25</v>
      </c>
      <c r="H8613" t="s">
        <v>40</v>
      </c>
      <c r="I8613" t="s">
        <v>74</v>
      </c>
      <c r="J8613" s="4">
        <v>901.93</v>
      </c>
      <c r="K8613">
        <v>3</v>
      </c>
      <c r="L8613" s="4">
        <v>2705.79</v>
      </c>
      <c r="M8613" s="4">
        <f>L8613-J8613</f>
        <v>1803.8600000000001</v>
      </c>
      <c r="N8613" s="4">
        <f t="shared" si="268"/>
        <v>300.64333333333332</v>
      </c>
      <c r="O8613" s="3">
        <f t="shared" si="269"/>
        <v>66.666666666666671</v>
      </c>
      <c r="P8613"/>
    </row>
    <row r="8614" spans="1:16">
      <c r="A8614">
        <v>9613</v>
      </c>
      <c r="B8614" s="2" t="s">
        <v>1224</v>
      </c>
      <c r="C8614" t="s">
        <v>335</v>
      </c>
      <c r="D8614" t="s">
        <v>12</v>
      </c>
      <c r="E8614">
        <v>51</v>
      </c>
      <c r="F8614" t="str" cm="1">
        <f t="array" ref="F8614">_xlfn.IFS(Table1[[#This Row],[Age]]&gt;49,"OLD",Table1[[#This Row],[Age]]&gt;29,"MIDDLE AGE",Table1[[#This Row],[Age]]&gt;19,"YOUNG")</f>
        <v>OLD</v>
      </c>
      <c r="G8614" t="s">
        <v>18</v>
      </c>
      <c r="H8614" t="s">
        <v>35</v>
      </c>
      <c r="I8614" t="s">
        <v>63</v>
      </c>
      <c r="J8614" s="4">
        <v>138.16</v>
      </c>
      <c r="K8614">
        <v>4</v>
      </c>
      <c r="L8614" s="4">
        <v>552.64</v>
      </c>
      <c r="M8614" s="4">
        <f>L8614-J8614</f>
        <v>414.48</v>
      </c>
      <c r="N8614" s="4">
        <f t="shared" si="268"/>
        <v>34.54</v>
      </c>
      <c r="O8614" s="3">
        <f t="shared" si="269"/>
        <v>75</v>
      </c>
      <c r="P8614"/>
    </row>
    <row r="8615" spans="1:16">
      <c r="A8615">
        <v>9614</v>
      </c>
      <c r="B8615" s="2" t="s">
        <v>1092</v>
      </c>
      <c r="C8615" t="s">
        <v>128</v>
      </c>
      <c r="D8615" t="s">
        <v>17</v>
      </c>
      <c r="E8615">
        <v>34</v>
      </c>
      <c r="F8615" t="str" cm="1">
        <f t="array" ref="F8615">_xlfn.IFS(Table1[[#This Row],[Age]]&gt;49,"OLD",Table1[[#This Row],[Age]]&gt;29,"MIDDLE AGE",Table1[[#This Row],[Age]]&gt;19,"YOUNG")</f>
        <v>MIDDLE AGE</v>
      </c>
      <c r="G8615" t="s">
        <v>25</v>
      </c>
      <c r="H8615" t="s">
        <v>35</v>
      </c>
      <c r="I8615" t="s">
        <v>63</v>
      </c>
      <c r="J8615" s="4">
        <v>337.36</v>
      </c>
      <c r="K8615">
        <v>3</v>
      </c>
      <c r="L8615" s="4">
        <v>1012.08</v>
      </c>
      <c r="M8615" s="4">
        <f>L8615-J8615</f>
        <v>674.72</v>
      </c>
      <c r="N8615" s="4">
        <f t="shared" si="268"/>
        <v>112.45333333333333</v>
      </c>
      <c r="O8615" s="3">
        <f t="shared" si="269"/>
        <v>66.666666666666657</v>
      </c>
      <c r="P8615"/>
    </row>
    <row r="8616" spans="1:16">
      <c r="A8616">
        <v>9615</v>
      </c>
      <c r="B8616" s="2" t="s">
        <v>1247</v>
      </c>
      <c r="C8616" t="s">
        <v>379</v>
      </c>
      <c r="D8616" t="s">
        <v>17</v>
      </c>
      <c r="E8616">
        <v>29</v>
      </c>
      <c r="F8616" t="str" cm="1">
        <f t="array" ref="F8616">_xlfn.IFS(Table1[[#This Row],[Age]]&gt;49,"OLD",Table1[[#This Row],[Age]]&gt;29,"MIDDLE AGE",Table1[[#This Row],[Age]]&gt;19,"YOUNG")</f>
        <v>YOUNG</v>
      </c>
      <c r="G8616" t="s">
        <v>18</v>
      </c>
      <c r="H8616" t="s">
        <v>27</v>
      </c>
      <c r="I8616" t="s">
        <v>28</v>
      </c>
      <c r="J8616" s="4">
        <v>323.25</v>
      </c>
      <c r="K8616">
        <v>2</v>
      </c>
      <c r="L8616" s="4">
        <v>646.5</v>
      </c>
      <c r="M8616" s="4">
        <f>L8616-J8616</f>
        <v>323.25</v>
      </c>
      <c r="N8616" s="4">
        <f t="shared" si="268"/>
        <v>161.625</v>
      </c>
      <c r="O8616" s="3">
        <f t="shared" si="269"/>
        <v>50</v>
      </c>
      <c r="P8616"/>
    </row>
    <row r="8617" spans="1:16">
      <c r="A8617">
        <v>9616</v>
      </c>
      <c r="B8617" s="2" t="s">
        <v>1249</v>
      </c>
      <c r="C8617" t="s">
        <v>705</v>
      </c>
      <c r="D8617" t="s">
        <v>17</v>
      </c>
      <c r="E8617">
        <v>42</v>
      </c>
      <c r="F8617" t="str" cm="1">
        <f t="array" ref="F8617">_xlfn.IFS(Table1[[#This Row],[Age]]&gt;49,"OLD",Table1[[#This Row],[Age]]&gt;29,"MIDDLE AGE",Table1[[#This Row],[Age]]&gt;19,"YOUNG")</f>
        <v>MIDDLE AGE</v>
      </c>
      <c r="G8617" t="s">
        <v>22</v>
      </c>
      <c r="H8617" t="s">
        <v>27</v>
      </c>
      <c r="I8617" t="s">
        <v>53</v>
      </c>
      <c r="J8617" s="4">
        <v>803.63</v>
      </c>
      <c r="K8617">
        <v>5</v>
      </c>
      <c r="L8617" s="4">
        <v>4018.15</v>
      </c>
      <c r="M8617" s="4">
        <f>L8617-J8617</f>
        <v>3214.52</v>
      </c>
      <c r="N8617" s="4">
        <f t="shared" si="268"/>
        <v>160.726</v>
      </c>
      <c r="O8617" s="3">
        <f t="shared" si="269"/>
        <v>80</v>
      </c>
      <c r="P8617"/>
    </row>
    <row r="8618" spans="1:16">
      <c r="A8618">
        <v>9617</v>
      </c>
      <c r="B8618" s="2" t="s">
        <v>1294</v>
      </c>
      <c r="C8618" t="s">
        <v>252</v>
      </c>
      <c r="D8618" t="s">
        <v>17</v>
      </c>
      <c r="E8618">
        <v>34</v>
      </c>
      <c r="F8618" t="str" cm="1">
        <f t="array" ref="F8618">_xlfn.IFS(Table1[[#This Row],[Age]]&gt;49,"OLD",Table1[[#This Row],[Age]]&gt;29,"MIDDLE AGE",Table1[[#This Row],[Age]]&gt;19,"YOUNG")</f>
        <v>MIDDLE AGE</v>
      </c>
      <c r="G8618" t="s">
        <v>13</v>
      </c>
      <c r="H8618" t="s">
        <v>27</v>
      </c>
      <c r="I8618" t="s">
        <v>32</v>
      </c>
      <c r="J8618" s="4">
        <v>427.31</v>
      </c>
      <c r="K8618">
        <v>5</v>
      </c>
      <c r="L8618" s="4">
        <v>2136.5500000000002</v>
      </c>
      <c r="M8618" s="4">
        <f>L8618-J8618</f>
        <v>1709.2400000000002</v>
      </c>
      <c r="N8618" s="4">
        <f t="shared" si="268"/>
        <v>85.462000000000003</v>
      </c>
      <c r="O8618" s="3">
        <f t="shared" si="269"/>
        <v>80</v>
      </c>
      <c r="P8618"/>
    </row>
    <row r="8619" spans="1:16">
      <c r="A8619">
        <v>9618</v>
      </c>
      <c r="B8619" s="2" t="s">
        <v>1201</v>
      </c>
      <c r="C8619" t="s">
        <v>912</v>
      </c>
      <c r="D8619" t="s">
        <v>17</v>
      </c>
      <c r="E8619">
        <v>27</v>
      </c>
      <c r="F8619" t="str" cm="1">
        <f t="array" ref="F8619">_xlfn.IFS(Table1[[#This Row],[Age]]&gt;49,"OLD",Table1[[#This Row],[Age]]&gt;29,"MIDDLE AGE",Table1[[#This Row],[Age]]&gt;19,"YOUNG")</f>
        <v>YOUNG</v>
      </c>
      <c r="G8619" t="s">
        <v>22</v>
      </c>
      <c r="H8619" t="s">
        <v>40</v>
      </c>
      <c r="I8619" t="s">
        <v>68</v>
      </c>
      <c r="J8619" s="4">
        <v>615.45000000000005</v>
      </c>
      <c r="K8619">
        <v>1</v>
      </c>
      <c r="L8619" s="4">
        <v>615.45000000000005</v>
      </c>
      <c r="M8619" s="4">
        <f>L8619-J8619</f>
        <v>0</v>
      </c>
      <c r="N8619" s="4">
        <f t="shared" si="268"/>
        <v>615.45000000000005</v>
      </c>
      <c r="O8619" s="3">
        <f t="shared" si="269"/>
        <v>0</v>
      </c>
      <c r="P8619"/>
    </row>
    <row r="8620" spans="1:16">
      <c r="A8620">
        <v>9619</v>
      </c>
      <c r="B8620" s="2" t="s">
        <v>1243</v>
      </c>
      <c r="C8620" t="s">
        <v>248</v>
      </c>
      <c r="D8620" t="s">
        <v>17</v>
      </c>
      <c r="E8620">
        <v>45</v>
      </c>
      <c r="F8620" t="str" cm="1">
        <f t="array" ref="F8620">_xlfn.IFS(Table1[[#This Row],[Age]]&gt;49,"OLD",Table1[[#This Row],[Age]]&gt;29,"MIDDLE AGE",Table1[[#This Row],[Age]]&gt;19,"YOUNG")</f>
        <v>MIDDLE AGE</v>
      </c>
      <c r="G8620" t="s">
        <v>18</v>
      </c>
      <c r="H8620" t="s">
        <v>27</v>
      </c>
      <c r="I8620" t="s">
        <v>28</v>
      </c>
      <c r="J8620" s="4">
        <v>410.34</v>
      </c>
      <c r="K8620">
        <v>2</v>
      </c>
      <c r="L8620" s="4">
        <v>820.68</v>
      </c>
      <c r="M8620" s="4">
        <f>L8620-J8620</f>
        <v>410.34</v>
      </c>
      <c r="N8620" s="4">
        <f t="shared" si="268"/>
        <v>205.17</v>
      </c>
      <c r="O8620" s="3">
        <f t="shared" si="269"/>
        <v>50</v>
      </c>
      <c r="P8620"/>
    </row>
    <row r="8621" spans="1:16">
      <c r="A8621">
        <v>9620</v>
      </c>
      <c r="B8621" s="2" t="s">
        <v>1183</v>
      </c>
      <c r="C8621" t="s">
        <v>416</v>
      </c>
      <c r="D8621" t="s">
        <v>17</v>
      </c>
      <c r="E8621">
        <v>35</v>
      </c>
      <c r="F8621" t="str" cm="1">
        <f t="array" ref="F8621">_xlfn.IFS(Table1[[#This Row],[Age]]&gt;49,"OLD",Table1[[#This Row],[Age]]&gt;29,"MIDDLE AGE",Table1[[#This Row],[Age]]&gt;19,"YOUNG")</f>
        <v>MIDDLE AGE</v>
      </c>
      <c r="G8621" t="s">
        <v>22</v>
      </c>
      <c r="H8621" t="s">
        <v>27</v>
      </c>
      <c r="I8621" t="s">
        <v>53</v>
      </c>
      <c r="J8621" s="4">
        <v>555.94000000000005</v>
      </c>
      <c r="K8621">
        <v>2</v>
      </c>
      <c r="L8621" s="4">
        <v>1111.8800000000001</v>
      </c>
      <c r="M8621" s="4">
        <f>L8621-J8621</f>
        <v>555.94000000000005</v>
      </c>
      <c r="N8621" s="4">
        <f t="shared" si="268"/>
        <v>277.97000000000003</v>
      </c>
      <c r="O8621" s="3">
        <f t="shared" si="269"/>
        <v>50</v>
      </c>
      <c r="P8621"/>
    </row>
    <row r="8622" spans="1:16">
      <c r="A8622">
        <v>9621</v>
      </c>
      <c r="B8622" s="2" t="s">
        <v>957</v>
      </c>
      <c r="C8622" t="s">
        <v>553</v>
      </c>
      <c r="D8622" t="s">
        <v>12</v>
      </c>
      <c r="E8622">
        <v>35</v>
      </c>
      <c r="F8622" t="str" cm="1">
        <f t="array" ref="F8622">_xlfn.IFS(Table1[[#This Row],[Age]]&gt;49,"OLD",Table1[[#This Row],[Age]]&gt;29,"MIDDLE AGE",Table1[[#This Row],[Age]]&gt;19,"YOUNG")</f>
        <v>MIDDLE AGE</v>
      </c>
      <c r="G8622" t="s">
        <v>25</v>
      </c>
      <c r="H8622" t="s">
        <v>14</v>
      </c>
      <c r="I8622" t="s">
        <v>38</v>
      </c>
      <c r="J8622" s="4">
        <v>71.819999999999993</v>
      </c>
      <c r="K8622">
        <v>2</v>
      </c>
      <c r="L8622" s="4">
        <v>143.63999999999999</v>
      </c>
      <c r="M8622" s="4">
        <f>L8622-J8622</f>
        <v>71.819999999999993</v>
      </c>
      <c r="N8622" s="4">
        <f t="shared" si="268"/>
        <v>35.909999999999997</v>
      </c>
      <c r="O8622" s="3">
        <f t="shared" si="269"/>
        <v>50</v>
      </c>
      <c r="P8622"/>
    </row>
    <row r="8623" spans="1:16">
      <c r="A8623">
        <v>9622</v>
      </c>
      <c r="B8623" s="2" t="s">
        <v>1031</v>
      </c>
      <c r="C8623" t="s">
        <v>791</v>
      </c>
      <c r="D8623" t="s">
        <v>12</v>
      </c>
      <c r="E8623">
        <v>62</v>
      </c>
      <c r="F8623" t="str" cm="1">
        <f t="array" ref="F8623">_xlfn.IFS(Table1[[#This Row],[Age]]&gt;49,"OLD",Table1[[#This Row],[Age]]&gt;29,"MIDDLE AGE",Table1[[#This Row],[Age]]&gt;19,"YOUNG")</f>
        <v>OLD</v>
      </c>
      <c r="G8623" t="s">
        <v>18</v>
      </c>
      <c r="H8623" t="s">
        <v>40</v>
      </c>
      <c r="I8623" t="s">
        <v>68</v>
      </c>
      <c r="J8623" s="4">
        <v>380.29</v>
      </c>
      <c r="K8623">
        <v>5</v>
      </c>
      <c r="L8623" s="4">
        <v>1901.45</v>
      </c>
      <c r="M8623" s="4">
        <f>L8623-J8623</f>
        <v>1521.16</v>
      </c>
      <c r="N8623" s="4">
        <f t="shared" si="268"/>
        <v>76.058000000000007</v>
      </c>
      <c r="O8623" s="3">
        <f t="shared" si="269"/>
        <v>80</v>
      </c>
      <c r="P8623"/>
    </row>
    <row r="8624" spans="1:16">
      <c r="A8624">
        <v>9623</v>
      </c>
      <c r="B8624" s="2" t="s">
        <v>1131</v>
      </c>
      <c r="C8624" t="s">
        <v>781</v>
      </c>
      <c r="D8624" t="s">
        <v>12</v>
      </c>
      <c r="E8624">
        <v>49</v>
      </c>
      <c r="F8624" t="str" cm="1">
        <f t="array" ref="F8624">_xlfn.IFS(Table1[[#This Row],[Age]]&gt;49,"OLD",Table1[[#This Row],[Age]]&gt;29,"MIDDLE AGE",Table1[[#This Row],[Age]]&gt;19,"YOUNG")</f>
        <v>MIDDLE AGE</v>
      </c>
      <c r="G8624" t="s">
        <v>22</v>
      </c>
      <c r="H8624" t="s">
        <v>19</v>
      </c>
      <c r="I8624" t="s">
        <v>80</v>
      </c>
      <c r="J8624" s="4">
        <v>856.55</v>
      </c>
      <c r="K8624">
        <v>5</v>
      </c>
      <c r="L8624" s="4">
        <v>4282.75</v>
      </c>
      <c r="M8624" s="4">
        <f>L8624-J8624</f>
        <v>3426.2</v>
      </c>
      <c r="N8624" s="4">
        <f t="shared" si="268"/>
        <v>171.31</v>
      </c>
      <c r="O8624" s="3">
        <f t="shared" si="269"/>
        <v>80</v>
      </c>
      <c r="P8624"/>
    </row>
    <row r="8625" spans="1:16">
      <c r="A8625">
        <v>9624</v>
      </c>
      <c r="B8625" s="2" t="s">
        <v>1130</v>
      </c>
      <c r="C8625" t="s">
        <v>143</v>
      </c>
      <c r="D8625" t="s">
        <v>12</v>
      </c>
      <c r="E8625">
        <v>31</v>
      </c>
      <c r="F8625" t="str" cm="1">
        <f t="array" ref="F8625">_xlfn.IFS(Table1[[#This Row],[Age]]&gt;49,"OLD",Table1[[#This Row],[Age]]&gt;29,"MIDDLE AGE",Table1[[#This Row],[Age]]&gt;19,"YOUNG")</f>
        <v>MIDDLE AGE</v>
      </c>
      <c r="G8625" t="s">
        <v>22</v>
      </c>
      <c r="H8625" t="s">
        <v>19</v>
      </c>
      <c r="I8625" t="s">
        <v>51</v>
      </c>
      <c r="J8625" s="4">
        <v>694.16</v>
      </c>
      <c r="K8625">
        <v>5</v>
      </c>
      <c r="L8625" s="4">
        <v>3470.8</v>
      </c>
      <c r="M8625" s="4">
        <f>L8625-J8625</f>
        <v>2776.6400000000003</v>
      </c>
      <c r="N8625" s="4">
        <f t="shared" si="268"/>
        <v>138.83199999999999</v>
      </c>
      <c r="O8625" s="3">
        <f t="shared" si="269"/>
        <v>80</v>
      </c>
      <c r="P8625"/>
    </row>
    <row r="8626" spans="1:16">
      <c r="A8626">
        <v>9625</v>
      </c>
      <c r="B8626" s="2" t="s">
        <v>1050</v>
      </c>
      <c r="C8626" t="s">
        <v>129</v>
      </c>
      <c r="D8626" t="s">
        <v>12</v>
      </c>
      <c r="E8626">
        <v>33</v>
      </c>
      <c r="F8626" t="str" cm="1">
        <f t="array" ref="F8626">_xlfn.IFS(Table1[[#This Row],[Age]]&gt;49,"OLD",Table1[[#This Row],[Age]]&gt;29,"MIDDLE AGE",Table1[[#This Row],[Age]]&gt;19,"YOUNG")</f>
        <v>MIDDLE AGE</v>
      </c>
      <c r="G8626" t="s">
        <v>13</v>
      </c>
      <c r="H8626" t="s">
        <v>14</v>
      </c>
      <c r="I8626" t="s">
        <v>15</v>
      </c>
      <c r="J8626" s="4">
        <v>982.01</v>
      </c>
      <c r="K8626">
        <v>4</v>
      </c>
      <c r="L8626" s="4">
        <v>3928.04</v>
      </c>
      <c r="M8626" s="4">
        <f>L8626-J8626</f>
        <v>2946.0299999999997</v>
      </c>
      <c r="N8626" s="4">
        <f t="shared" si="268"/>
        <v>245.5025</v>
      </c>
      <c r="O8626" s="3">
        <f t="shared" si="269"/>
        <v>74.999999999999986</v>
      </c>
      <c r="P8626"/>
    </row>
    <row r="8627" spans="1:16">
      <c r="A8627">
        <v>9626</v>
      </c>
      <c r="B8627" s="2" t="s">
        <v>1080</v>
      </c>
      <c r="C8627" t="s">
        <v>652</v>
      </c>
      <c r="D8627" t="s">
        <v>12</v>
      </c>
      <c r="E8627">
        <v>35</v>
      </c>
      <c r="F8627" t="str" cm="1">
        <f t="array" ref="F8627">_xlfn.IFS(Table1[[#This Row],[Age]]&gt;49,"OLD",Table1[[#This Row],[Age]]&gt;29,"MIDDLE AGE",Table1[[#This Row],[Age]]&gt;19,"YOUNG")</f>
        <v>MIDDLE AGE</v>
      </c>
      <c r="G8627" t="s">
        <v>13</v>
      </c>
      <c r="H8627" t="s">
        <v>35</v>
      </c>
      <c r="I8627" t="s">
        <v>63</v>
      </c>
      <c r="J8627" s="4">
        <v>790.04</v>
      </c>
      <c r="K8627">
        <v>4</v>
      </c>
      <c r="L8627" s="4">
        <v>3160.16</v>
      </c>
      <c r="M8627" s="4">
        <f>L8627-J8627</f>
        <v>2370.12</v>
      </c>
      <c r="N8627" s="4">
        <f t="shared" si="268"/>
        <v>197.51</v>
      </c>
      <c r="O8627" s="3">
        <f t="shared" si="269"/>
        <v>75</v>
      </c>
      <c r="P8627"/>
    </row>
    <row r="8628" spans="1:16">
      <c r="A8628">
        <v>9627</v>
      </c>
      <c r="B8628" s="2" t="s">
        <v>1138</v>
      </c>
      <c r="C8628" t="s">
        <v>753</v>
      </c>
      <c r="D8628" t="s">
        <v>17</v>
      </c>
      <c r="E8628">
        <v>33</v>
      </c>
      <c r="F8628" t="str" cm="1">
        <f t="array" ref="F8628">_xlfn.IFS(Table1[[#This Row],[Age]]&gt;49,"OLD",Table1[[#This Row],[Age]]&gt;29,"MIDDLE AGE",Table1[[#This Row],[Age]]&gt;19,"YOUNG")</f>
        <v>MIDDLE AGE</v>
      </c>
      <c r="G8628" t="s">
        <v>22</v>
      </c>
      <c r="H8628" t="s">
        <v>19</v>
      </c>
      <c r="I8628" t="s">
        <v>23</v>
      </c>
      <c r="J8628" s="4">
        <v>456.99</v>
      </c>
      <c r="K8628">
        <v>5</v>
      </c>
      <c r="L8628" s="4">
        <v>2284.9499999999998</v>
      </c>
      <c r="M8628" s="4">
        <f>L8628-J8628</f>
        <v>1827.9599999999998</v>
      </c>
      <c r="N8628" s="4">
        <f t="shared" si="268"/>
        <v>91.397999999999996</v>
      </c>
      <c r="O8628" s="3">
        <f t="shared" si="269"/>
        <v>80</v>
      </c>
      <c r="P8628"/>
    </row>
    <row r="8629" spans="1:16">
      <c r="A8629">
        <v>9628</v>
      </c>
      <c r="B8629" s="2" t="s">
        <v>1287</v>
      </c>
      <c r="C8629" t="s">
        <v>708</v>
      </c>
      <c r="D8629" t="s">
        <v>17</v>
      </c>
      <c r="E8629">
        <v>34</v>
      </c>
      <c r="F8629" t="str" cm="1">
        <f t="array" ref="F8629">_xlfn.IFS(Table1[[#This Row],[Age]]&gt;49,"OLD",Table1[[#This Row],[Age]]&gt;29,"MIDDLE AGE",Table1[[#This Row],[Age]]&gt;19,"YOUNG")</f>
        <v>MIDDLE AGE</v>
      </c>
      <c r="G8629" t="s">
        <v>25</v>
      </c>
      <c r="H8629" t="s">
        <v>40</v>
      </c>
      <c r="I8629" t="s">
        <v>68</v>
      </c>
      <c r="J8629" s="4">
        <v>679.52</v>
      </c>
      <c r="K8629">
        <v>3</v>
      </c>
      <c r="L8629" s="4">
        <v>2038.56</v>
      </c>
      <c r="M8629" s="4">
        <f>L8629-J8629</f>
        <v>1359.04</v>
      </c>
      <c r="N8629" s="4">
        <f t="shared" si="268"/>
        <v>226.50666666666666</v>
      </c>
      <c r="O8629" s="3">
        <f t="shared" si="269"/>
        <v>66.666666666666657</v>
      </c>
      <c r="P8629"/>
    </row>
    <row r="8630" spans="1:16">
      <c r="A8630">
        <v>9629</v>
      </c>
      <c r="B8630" s="2" t="s">
        <v>1049</v>
      </c>
      <c r="C8630" t="s">
        <v>587</v>
      </c>
      <c r="D8630" t="s">
        <v>12</v>
      </c>
      <c r="E8630">
        <v>24</v>
      </c>
      <c r="F8630" t="str" cm="1">
        <f t="array" ref="F8630">_xlfn.IFS(Table1[[#This Row],[Age]]&gt;49,"OLD",Table1[[#This Row],[Age]]&gt;29,"MIDDLE AGE",Table1[[#This Row],[Age]]&gt;19,"YOUNG")</f>
        <v>YOUNG</v>
      </c>
      <c r="G8630" t="s">
        <v>25</v>
      </c>
      <c r="H8630" t="s">
        <v>35</v>
      </c>
      <c r="I8630" t="s">
        <v>58</v>
      </c>
      <c r="J8630" s="4">
        <v>778.15</v>
      </c>
      <c r="K8630">
        <v>4</v>
      </c>
      <c r="L8630" s="4">
        <v>3112.6</v>
      </c>
      <c r="M8630" s="4">
        <f>L8630-J8630</f>
        <v>2334.4499999999998</v>
      </c>
      <c r="N8630" s="4">
        <f t="shared" si="268"/>
        <v>194.53749999999999</v>
      </c>
      <c r="O8630" s="3">
        <f t="shared" si="269"/>
        <v>75</v>
      </c>
      <c r="P8630"/>
    </row>
    <row r="8631" spans="1:16">
      <c r="A8631">
        <v>9630</v>
      </c>
      <c r="B8631" s="2" t="s">
        <v>1274</v>
      </c>
      <c r="C8631" t="s">
        <v>178</v>
      </c>
      <c r="D8631" t="s">
        <v>17</v>
      </c>
      <c r="E8631">
        <v>29</v>
      </c>
      <c r="F8631" t="str" cm="1">
        <f t="array" ref="F8631">_xlfn.IFS(Table1[[#This Row],[Age]]&gt;49,"OLD",Table1[[#This Row],[Age]]&gt;29,"MIDDLE AGE",Table1[[#This Row],[Age]]&gt;19,"YOUNG")</f>
        <v>YOUNG</v>
      </c>
      <c r="G8631" t="s">
        <v>25</v>
      </c>
      <c r="H8631" t="s">
        <v>27</v>
      </c>
      <c r="I8631" t="s">
        <v>28</v>
      </c>
      <c r="J8631" s="4">
        <v>276.99</v>
      </c>
      <c r="K8631">
        <v>4</v>
      </c>
      <c r="L8631" s="4">
        <v>1107.96</v>
      </c>
      <c r="M8631" s="4">
        <f>L8631-J8631</f>
        <v>830.97</v>
      </c>
      <c r="N8631" s="4">
        <f t="shared" si="268"/>
        <v>69.247500000000002</v>
      </c>
      <c r="O8631" s="3">
        <f t="shared" si="269"/>
        <v>75</v>
      </c>
      <c r="P8631"/>
    </row>
    <row r="8632" spans="1:16">
      <c r="A8632">
        <v>9631</v>
      </c>
      <c r="B8632" s="2" t="s">
        <v>1031</v>
      </c>
      <c r="C8632" t="s">
        <v>595</v>
      </c>
      <c r="D8632" t="s">
        <v>12</v>
      </c>
      <c r="E8632">
        <v>51</v>
      </c>
      <c r="F8632" t="str" cm="1">
        <f t="array" ref="F8632">_xlfn.IFS(Table1[[#This Row],[Age]]&gt;49,"OLD",Table1[[#This Row],[Age]]&gt;29,"MIDDLE AGE",Table1[[#This Row],[Age]]&gt;19,"YOUNG")</f>
        <v>OLD</v>
      </c>
      <c r="G8632" t="s">
        <v>22</v>
      </c>
      <c r="H8632" t="s">
        <v>40</v>
      </c>
      <c r="I8632" t="s">
        <v>41</v>
      </c>
      <c r="J8632" s="4">
        <v>69.42</v>
      </c>
      <c r="K8632">
        <v>4</v>
      </c>
      <c r="L8632" s="4">
        <v>277.68</v>
      </c>
      <c r="M8632" s="4">
        <f>L8632-J8632</f>
        <v>208.26</v>
      </c>
      <c r="N8632" s="4">
        <f t="shared" si="268"/>
        <v>17.355</v>
      </c>
      <c r="O8632" s="3">
        <f t="shared" si="269"/>
        <v>75</v>
      </c>
      <c r="P8632"/>
    </row>
    <row r="8633" spans="1:16">
      <c r="A8633">
        <v>9632</v>
      </c>
      <c r="B8633" s="2" t="s">
        <v>1165</v>
      </c>
      <c r="C8633" t="s">
        <v>282</v>
      </c>
      <c r="D8633" t="s">
        <v>17</v>
      </c>
      <c r="E8633">
        <v>27</v>
      </c>
      <c r="F8633" t="str" cm="1">
        <f t="array" ref="F8633">_xlfn.IFS(Table1[[#This Row],[Age]]&gt;49,"OLD",Table1[[#This Row],[Age]]&gt;29,"MIDDLE AGE",Table1[[#This Row],[Age]]&gt;19,"YOUNG")</f>
        <v>YOUNG</v>
      </c>
      <c r="G8633" t="s">
        <v>13</v>
      </c>
      <c r="H8633" t="s">
        <v>35</v>
      </c>
      <c r="I8633" t="s">
        <v>63</v>
      </c>
      <c r="J8633" s="4">
        <v>411.79</v>
      </c>
      <c r="K8633">
        <v>4</v>
      </c>
      <c r="L8633" s="4">
        <v>1647.16</v>
      </c>
      <c r="M8633" s="4">
        <f>L8633-J8633</f>
        <v>1235.3700000000001</v>
      </c>
      <c r="N8633" s="4">
        <f t="shared" si="268"/>
        <v>102.94750000000001</v>
      </c>
      <c r="O8633" s="3">
        <f t="shared" si="269"/>
        <v>75</v>
      </c>
      <c r="P8633"/>
    </row>
    <row r="8634" spans="1:16">
      <c r="A8634">
        <v>9633</v>
      </c>
      <c r="B8634" s="2" t="s">
        <v>1003</v>
      </c>
      <c r="C8634" t="s">
        <v>830</v>
      </c>
      <c r="D8634" t="s">
        <v>17</v>
      </c>
      <c r="E8634">
        <v>22</v>
      </c>
      <c r="F8634" t="str" cm="1">
        <f t="array" ref="F8634">_xlfn.IFS(Table1[[#This Row],[Age]]&gt;49,"OLD",Table1[[#This Row],[Age]]&gt;29,"MIDDLE AGE",Table1[[#This Row],[Age]]&gt;19,"YOUNG")</f>
        <v>YOUNG</v>
      </c>
      <c r="G8634" t="s">
        <v>22</v>
      </c>
      <c r="H8634" t="s">
        <v>19</v>
      </c>
      <c r="I8634" t="s">
        <v>20</v>
      </c>
      <c r="J8634" s="4">
        <v>153.22999999999999</v>
      </c>
      <c r="K8634">
        <v>1</v>
      </c>
      <c r="L8634" s="4">
        <v>153.22999999999999</v>
      </c>
      <c r="M8634" s="4">
        <f>L8634-J8634</f>
        <v>0</v>
      </c>
      <c r="N8634" s="4">
        <f t="shared" si="268"/>
        <v>153.22999999999999</v>
      </c>
      <c r="O8634" s="3">
        <f t="shared" si="269"/>
        <v>0</v>
      </c>
      <c r="P8634"/>
    </row>
    <row r="8635" spans="1:16">
      <c r="A8635">
        <v>9634</v>
      </c>
      <c r="B8635" s="2" t="s">
        <v>1038</v>
      </c>
      <c r="C8635" t="s">
        <v>843</v>
      </c>
      <c r="D8635" t="s">
        <v>17</v>
      </c>
      <c r="E8635">
        <v>38</v>
      </c>
      <c r="F8635" t="str" cm="1">
        <f t="array" ref="F8635">_xlfn.IFS(Table1[[#This Row],[Age]]&gt;49,"OLD",Table1[[#This Row],[Age]]&gt;29,"MIDDLE AGE",Table1[[#This Row],[Age]]&gt;19,"YOUNG")</f>
        <v>MIDDLE AGE</v>
      </c>
      <c r="G8635" t="s">
        <v>13</v>
      </c>
      <c r="H8635" t="s">
        <v>27</v>
      </c>
      <c r="I8635" t="s">
        <v>28</v>
      </c>
      <c r="J8635" s="4">
        <v>284.47000000000003</v>
      </c>
      <c r="K8635">
        <v>4</v>
      </c>
      <c r="L8635" s="4">
        <v>1137.8800000000001</v>
      </c>
      <c r="M8635" s="4">
        <f>L8635-J8635</f>
        <v>853.41000000000008</v>
      </c>
      <c r="N8635" s="4">
        <f t="shared" si="268"/>
        <v>71.117500000000007</v>
      </c>
      <c r="O8635" s="3">
        <f t="shared" si="269"/>
        <v>75</v>
      </c>
      <c r="P8635"/>
    </row>
    <row r="8636" spans="1:16">
      <c r="A8636">
        <v>9635</v>
      </c>
      <c r="B8636" s="2" t="s">
        <v>1281</v>
      </c>
      <c r="C8636" t="s">
        <v>367</v>
      </c>
      <c r="D8636" t="s">
        <v>17</v>
      </c>
      <c r="E8636">
        <v>20</v>
      </c>
      <c r="F8636" t="str" cm="1">
        <f t="array" ref="F8636">_xlfn.IFS(Table1[[#This Row],[Age]]&gt;49,"OLD",Table1[[#This Row],[Age]]&gt;29,"MIDDLE AGE",Table1[[#This Row],[Age]]&gt;19,"YOUNG")</f>
        <v>YOUNG</v>
      </c>
      <c r="G8636" t="s">
        <v>25</v>
      </c>
      <c r="H8636" t="s">
        <v>27</v>
      </c>
      <c r="I8636" t="s">
        <v>32</v>
      </c>
      <c r="J8636" s="4">
        <v>947.38</v>
      </c>
      <c r="K8636">
        <v>3</v>
      </c>
      <c r="L8636" s="4">
        <v>2842.14</v>
      </c>
      <c r="M8636" s="4">
        <f>L8636-J8636</f>
        <v>1894.7599999999998</v>
      </c>
      <c r="N8636" s="4">
        <f t="shared" si="268"/>
        <v>315.79333333333335</v>
      </c>
      <c r="O8636" s="3">
        <f t="shared" si="269"/>
        <v>66.666666666666657</v>
      </c>
      <c r="P8636"/>
    </row>
    <row r="8637" spans="1:16">
      <c r="A8637">
        <v>9636</v>
      </c>
      <c r="B8637" s="2" t="s">
        <v>1038</v>
      </c>
      <c r="C8637" t="s">
        <v>93</v>
      </c>
      <c r="D8637" t="s">
        <v>17</v>
      </c>
      <c r="E8637">
        <v>36</v>
      </c>
      <c r="F8637" t="str" cm="1">
        <f t="array" ref="F8637">_xlfn.IFS(Table1[[#This Row],[Age]]&gt;49,"OLD",Table1[[#This Row],[Age]]&gt;29,"MIDDLE AGE",Table1[[#This Row],[Age]]&gt;19,"YOUNG")</f>
        <v>MIDDLE AGE</v>
      </c>
      <c r="G8637" t="s">
        <v>13</v>
      </c>
      <c r="H8637" t="s">
        <v>40</v>
      </c>
      <c r="I8637" t="s">
        <v>76</v>
      </c>
      <c r="J8637" s="4">
        <v>848.61</v>
      </c>
      <c r="K8637">
        <v>1</v>
      </c>
      <c r="L8637" s="4">
        <v>848.61</v>
      </c>
      <c r="M8637" s="4">
        <f>L8637-J8637</f>
        <v>0</v>
      </c>
      <c r="N8637" s="4">
        <f t="shared" si="268"/>
        <v>848.61</v>
      </c>
      <c r="O8637" s="3">
        <f t="shared" si="269"/>
        <v>0</v>
      </c>
      <c r="P8637"/>
    </row>
    <row r="8638" spans="1:16">
      <c r="A8638">
        <v>9637</v>
      </c>
      <c r="B8638" s="2" t="s">
        <v>1282</v>
      </c>
      <c r="C8638" t="s">
        <v>241</v>
      </c>
      <c r="D8638" t="s">
        <v>17</v>
      </c>
      <c r="E8638">
        <v>62</v>
      </c>
      <c r="F8638" t="str" cm="1">
        <f t="array" ref="F8638">_xlfn.IFS(Table1[[#This Row],[Age]]&gt;49,"OLD",Table1[[#This Row],[Age]]&gt;29,"MIDDLE AGE",Table1[[#This Row],[Age]]&gt;19,"YOUNG")</f>
        <v>OLD</v>
      </c>
      <c r="G8638" t="s">
        <v>22</v>
      </c>
      <c r="H8638" t="s">
        <v>27</v>
      </c>
      <c r="I8638" t="s">
        <v>46</v>
      </c>
      <c r="J8638" s="4">
        <v>596.54</v>
      </c>
      <c r="K8638">
        <v>4</v>
      </c>
      <c r="L8638" s="4">
        <v>2386.16</v>
      </c>
      <c r="M8638" s="4">
        <f>L8638-J8638</f>
        <v>1789.62</v>
      </c>
      <c r="N8638" s="4">
        <f t="shared" si="268"/>
        <v>149.13499999999999</v>
      </c>
      <c r="O8638" s="3">
        <f t="shared" si="269"/>
        <v>75</v>
      </c>
      <c r="P8638"/>
    </row>
    <row r="8639" spans="1:16">
      <c r="A8639">
        <v>9638</v>
      </c>
      <c r="B8639" s="2" t="s">
        <v>1073</v>
      </c>
      <c r="C8639" t="s">
        <v>794</v>
      </c>
      <c r="D8639" t="s">
        <v>12</v>
      </c>
      <c r="E8639">
        <v>61</v>
      </c>
      <c r="F8639" t="str" cm="1">
        <f t="array" ref="F8639">_xlfn.IFS(Table1[[#This Row],[Age]]&gt;49,"OLD",Table1[[#This Row],[Age]]&gt;29,"MIDDLE AGE",Table1[[#This Row],[Age]]&gt;19,"YOUNG")</f>
        <v>OLD</v>
      </c>
      <c r="G8639" t="s">
        <v>22</v>
      </c>
      <c r="H8639" t="s">
        <v>35</v>
      </c>
      <c r="I8639" t="s">
        <v>64</v>
      </c>
      <c r="J8639" s="4">
        <v>407.24</v>
      </c>
      <c r="K8639">
        <v>2</v>
      </c>
      <c r="L8639" s="4">
        <v>814.48</v>
      </c>
      <c r="M8639" s="4">
        <f>L8639-J8639</f>
        <v>407.24</v>
      </c>
      <c r="N8639" s="4">
        <f t="shared" si="268"/>
        <v>203.62</v>
      </c>
      <c r="O8639" s="3">
        <f t="shared" si="269"/>
        <v>50</v>
      </c>
      <c r="P8639"/>
    </row>
    <row r="8640" spans="1:16">
      <c r="A8640">
        <v>9639</v>
      </c>
      <c r="B8640" s="2" t="s">
        <v>1088</v>
      </c>
      <c r="C8640" t="s">
        <v>181</v>
      </c>
      <c r="D8640" t="s">
        <v>12</v>
      </c>
      <c r="E8640">
        <v>52</v>
      </c>
      <c r="F8640" t="str" cm="1">
        <f t="array" ref="F8640">_xlfn.IFS(Table1[[#This Row],[Age]]&gt;49,"OLD",Table1[[#This Row],[Age]]&gt;29,"MIDDLE AGE",Table1[[#This Row],[Age]]&gt;19,"YOUNG")</f>
        <v>OLD</v>
      </c>
      <c r="G8640" t="s">
        <v>22</v>
      </c>
      <c r="H8640" t="s">
        <v>14</v>
      </c>
      <c r="I8640" t="s">
        <v>15</v>
      </c>
      <c r="J8640" s="4">
        <v>271.69</v>
      </c>
      <c r="K8640">
        <v>1</v>
      </c>
      <c r="L8640" s="4">
        <v>271.69</v>
      </c>
      <c r="M8640" s="4">
        <f>L8640-J8640</f>
        <v>0</v>
      </c>
      <c r="N8640" s="4">
        <f t="shared" si="268"/>
        <v>271.69</v>
      </c>
      <c r="O8640" s="3">
        <f t="shared" si="269"/>
        <v>0</v>
      </c>
      <c r="P8640"/>
    </row>
    <row r="8641" spans="1:16">
      <c r="A8641">
        <v>9640</v>
      </c>
      <c r="B8641" s="2" t="s">
        <v>1071</v>
      </c>
      <c r="C8641" t="s">
        <v>47</v>
      </c>
      <c r="D8641" t="s">
        <v>17</v>
      </c>
      <c r="E8641">
        <v>23</v>
      </c>
      <c r="F8641" t="str" cm="1">
        <f t="array" ref="F8641">_xlfn.IFS(Table1[[#This Row],[Age]]&gt;49,"OLD",Table1[[#This Row],[Age]]&gt;29,"MIDDLE AGE",Table1[[#This Row],[Age]]&gt;19,"YOUNG")</f>
        <v>YOUNG</v>
      </c>
      <c r="G8641" t="s">
        <v>13</v>
      </c>
      <c r="H8641" t="s">
        <v>19</v>
      </c>
      <c r="I8641" t="s">
        <v>80</v>
      </c>
      <c r="J8641" s="4">
        <v>575.74</v>
      </c>
      <c r="K8641">
        <v>4</v>
      </c>
      <c r="L8641" s="4">
        <v>2302.96</v>
      </c>
      <c r="M8641" s="4">
        <f>L8641-J8641</f>
        <v>1727.22</v>
      </c>
      <c r="N8641" s="4">
        <f t="shared" si="268"/>
        <v>143.935</v>
      </c>
      <c r="O8641" s="3">
        <f t="shared" si="269"/>
        <v>75</v>
      </c>
      <c r="P8641"/>
    </row>
    <row r="8642" spans="1:16">
      <c r="A8642">
        <v>9641</v>
      </c>
      <c r="B8642" s="2" t="s">
        <v>1263</v>
      </c>
      <c r="C8642" t="s">
        <v>339</v>
      </c>
      <c r="D8642" t="s">
        <v>12</v>
      </c>
      <c r="E8642">
        <v>31</v>
      </c>
      <c r="F8642" t="str" cm="1">
        <f t="array" ref="F8642">_xlfn.IFS(Table1[[#This Row],[Age]]&gt;49,"OLD",Table1[[#This Row],[Age]]&gt;29,"MIDDLE AGE",Table1[[#This Row],[Age]]&gt;19,"YOUNG")</f>
        <v>MIDDLE AGE</v>
      </c>
      <c r="G8642" t="s">
        <v>25</v>
      </c>
      <c r="H8642" t="s">
        <v>40</v>
      </c>
      <c r="I8642" t="s">
        <v>74</v>
      </c>
      <c r="J8642" s="4">
        <v>537.83000000000004</v>
      </c>
      <c r="K8642">
        <v>3</v>
      </c>
      <c r="L8642" s="4">
        <v>1613.49</v>
      </c>
      <c r="M8642" s="4">
        <f>L8642-J8642</f>
        <v>1075.6599999999999</v>
      </c>
      <c r="N8642" s="4">
        <f t="shared" si="268"/>
        <v>179.27666666666667</v>
      </c>
      <c r="O8642" s="3">
        <f t="shared" si="269"/>
        <v>66.666666666666657</v>
      </c>
      <c r="P8642"/>
    </row>
    <row r="8643" spans="1:16">
      <c r="A8643">
        <v>9642</v>
      </c>
      <c r="B8643" s="2" t="s">
        <v>1054</v>
      </c>
      <c r="C8643" t="s">
        <v>188</v>
      </c>
      <c r="D8643" t="s">
        <v>17</v>
      </c>
      <c r="E8643">
        <v>21</v>
      </c>
      <c r="F8643" t="str" cm="1">
        <f t="array" ref="F8643">_xlfn.IFS(Table1[[#This Row],[Age]]&gt;49,"OLD",Table1[[#This Row],[Age]]&gt;29,"MIDDLE AGE",Table1[[#This Row],[Age]]&gt;19,"YOUNG")</f>
        <v>YOUNG</v>
      </c>
      <c r="G8643" t="s">
        <v>22</v>
      </c>
      <c r="H8643" t="s">
        <v>14</v>
      </c>
      <c r="I8643" t="s">
        <v>15</v>
      </c>
      <c r="J8643" s="4">
        <v>782.97</v>
      </c>
      <c r="K8643">
        <v>5</v>
      </c>
      <c r="L8643" s="4">
        <v>3914.85</v>
      </c>
      <c r="M8643" s="4">
        <f>L8643-J8643</f>
        <v>3131.88</v>
      </c>
      <c r="N8643" s="4">
        <f t="shared" ref="N8643:N8706" si="270">J8643/K8643</f>
        <v>156.59399999999999</v>
      </c>
      <c r="O8643" s="3">
        <f t="shared" ref="O8643:O8706" si="271">M8643/L8643*100</f>
        <v>80</v>
      </c>
      <c r="P8643"/>
    </row>
    <row r="8644" spans="1:16">
      <c r="A8644">
        <v>9643</v>
      </c>
      <c r="B8644" s="2" t="s">
        <v>1301</v>
      </c>
      <c r="C8644" t="s">
        <v>57</v>
      </c>
      <c r="D8644" t="s">
        <v>12</v>
      </c>
      <c r="E8644">
        <v>62</v>
      </c>
      <c r="F8644" t="str" cm="1">
        <f t="array" ref="F8644">_xlfn.IFS(Table1[[#This Row],[Age]]&gt;49,"OLD",Table1[[#This Row],[Age]]&gt;29,"MIDDLE AGE",Table1[[#This Row],[Age]]&gt;19,"YOUNG")</f>
        <v>OLD</v>
      </c>
      <c r="G8644" t="s">
        <v>22</v>
      </c>
      <c r="H8644" t="s">
        <v>14</v>
      </c>
      <c r="I8644" t="s">
        <v>48</v>
      </c>
      <c r="J8644" s="4">
        <v>928.74</v>
      </c>
      <c r="K8644">
        <v>4</v>
      </c>
      <c r="L8644" s="4">
        <v>3714.96</v>
      </c>
      <c r="M8644" s="4">
        <f>L8644-J8644</f>
        <v>2786.2200000000003</v>
      </c>
      <c r="N8644" s="4">
        <f t="shared" si="270"/>
        <v>232.185</v>
      </c>
      <c r="O8644" s="3">
        <f t="shared" si="271"/>
        <v>75.000000000000014</v>
      </c>
      <c r="P8644"/>
    </row>
    <row r="8645" spans="1:16">
      <c r="A8645">
        <v>9644</v>
      </c>
      <c r="B8645" s="2" t="s">
        <v>1137</v>
      </c>
      <c r="C8645" t="s">
        <v>375</v>
      </c>
      <c r="D8645" t="s">
        <v>17</v>
      </c>
      <c r="E8645">
        <v>35</v>
      </c>
      <c r="F8645" t="str" cm="1">
        <f t="array" ref="F8645">_xlfn.IFS(Table1[[#This Row],[Age]]&gt;49,"OLD",Table1[[#This Row],[Age]]&gt;29,"MIDDLE AGE",Table1[[#This Row],[Age]]&gt;19,"YOUNG")</f>
        <v>MIDDLE AGE</v>
      </c>
      <c r="G8645" t="s">
        <v>13</v>
      </c>
      <c r="H8645" t="s">
        <v>40</v>
      </c>
      <c r="I8645" t="s">
        <v>41</v>
      </c>
      <c r="J8645" s="4">
        <v>335.65</v>
      </c>
      <c r="K8645">
        <v>2</v>
      </c>
      <c r="L8645" s="4">
        <v>671.3</v>
      </c>
      <c r="M8645" s="4">
        <f>L8645-J8645</f>
        <v>335.65</v>
      </c>
      <c r="N8645" s="4">
        <f t="shared" si="270"/>
        <v>167.82499999999999</v>
      </c>
      <c r="O8645" s="3">
        <f t="shared" si="271"/>
        <v>50</v>
      </c>
      <c r="P8645"/>
    </row>
    <row r="8646" spans="1:16">
      <c r="A8646">
        <v>9645</v>
      </c>
      <c r="B8646" s="2" t="s">
        <v>1198</v>
      </c>
      <c r="C8646" t="s">
        <v>100</v>
      </c>
      <c r="D8646" t="s">
        <v>12</v>
      </c>
      <c r="E8646">
        <v>46</v>
      </c>
      <c r="F8646" t="str" cm="1">
        <f t="array" ref="F8646">_xlfn.IFS(Table1[[#This Row],[Age]]&gt;49,"OLD",Table1[[#This Row],[Age]]&gt;29,"MIDDLE AGE",Table1[[#This Row],[Age]]&gt;19,"YOUNG")</f>
        <v>MIDDLE AGE</v>
      </c>
      <c r="G8646" t="s">
        <v>25</v>
      </c>
      <c r="H8646" t="s">
        <v>35</v>
      </c>
      <c r="I8646" t="s">
        <v>64</v>
      </c>
      <c r="J8646" s="4">
        <v>214.23</v>
      </c>
      <c r="K8646">
        <v>3</v>
      </c>
      <c r="L8646" s="4">
        <v>642.69000000000005</v>
      </c>
      <c r="M8646" s="4">
        <f>L8646-J8646</f>
        <v>428.46000000000004</v>
      </c>
      <c r="N8646" s="4">
        <f t="shared" si="270"/>
        <v>71.41</v>
      </c>
      <c r="O8646" s="3">
        <f t="shared" si="271"/>
        <v>66.666666666666657</v>
      </c>
      <c r="P8646"/>
    </row>
    <row r="8647" spans="1:16">
      <c r="A8647">
        <v>9646</v>
      </c>
      <c r="B8647" s="2" t="s">
        <v>1261</v>
      </c>
      <c r="C8647" t="s">
        <v>740</v>
      </c>
      <c r="D8647" t="s">
        <v>17</v>
      </c>
      <c r="E8647">
        <v>52</v>
      </c>
      <c r="F8647" t="str" cm="1">
        <f t="array" ref="F8647">_xlfn.IFS(Table1[[#This Row],[Age]]&gt;49,"OLD",Table1[[#This Row],[Age]]&gt;29,"MIDDLE AGE",Table1[[#This Row],[Age]]&gt;19,"YOUNG")</f>
        <v>OLD</v>
      </c>
      <c r="G8647" t="s">
        <v>13</v>
      </c>
      <c r="H8647" t="s">
        <v>19</v>
      </c>
      <c r="I8647" t="s">
        <v>51</v>
      </c>
      <c r="J8647" s="4">
        <v>408.77</v>
      </c>
      <c r="K8647">
        <v>1</v>
      </c>
      <c r="L8647" s="4">
        <v>408.77</v>
      </c>
      <c r="M8647" s="4">
        <f>L8647-J8647</f>
        <v>0</v>
      </c>
      <c r="N8647" s="4">
        <f t="shared" si="270"/>
        <v>408.77</v>
      </c>
      <c r="O8647" s="3">
        <f t="shared" si="271"/>
        <v>0</v>
      </c>
      <c r="P8647"/>
    </row>
    <row r="8648" spans="1:16">
      <c r="A8648">
        <v>9647</v>
      </c>
      <c r="B8648" s="2" t="s">
        <v>1279</v>
      </c>
      <c r="C8648" t="s">
        <v>712</v>
      </c>
      <c r="D8648" t="s">
        <v>12</v>
      </c>
      <c r="E8648">
        <v>55</v>
      </c>
      <c r="F8648" t="str" cm="1">
        <f t="array" ref="F8648">_xlfn.IFS(Table1[[#This Row],[Age]]&gt;49,"OLD",Table1[[#This Row],[Age]]&gt;29,"MIDDLE AGE",Table1[[#This Row],[Age]]&gt;19,"YOUNG")</f>
        <v>OLD</v>
      </c>
      <c r="G8648" t="s">
        <v>18</v>
      </c>
      <c r="H8648" t="s">
        <v>40</v>
      </c>
      <c r="I8648" t="s">
        <v>41</v>
      </c>
      <c r="J8648" s="4">
        <v>443.17</v>
      </c>
      <c r="K8648">
        <v>3</v>
      </c>
      <c r="L8648" s="4">
        <v>1329.51</v>
      </c>
      <c r="M8648" s="4">
        <f>L8648-J8648</f>
        <v>886.33999999999992</v>
      </c>
      <c r="N8648" s="4">
        <f t="shared" si="270"/>
        <v>147.72333333333333</v>
      </c>
      <c r="O8648" s="3">
        <f t="shared" si="271"/>
        <v>66.666666666666657</v>
      </c>
      <c r="P8648"/>
    </row>
    <row r="8649" spans="1:16">
      <c r="A8649">
        <v>9648</v>
      </c>
      <c r="B8649" s="2" t="s">
        <v>1169</v>
      </c>
      <c r="C8649" t="s">
        <v>173</v>
      </c>
      <c r="D8649" t="s">
        <v>17</v>
      </c>
      <c r="E8649">
        <v>33</v>
      </c>
      <c r="F8649" t="str" cm="1">
        <f t="array" ref="F8649">_xlfn.IFS(Table1[[#This Row],[Age]]&gt;49,"OLD",Table1[[#This Row],[Age]]&gt;29,"MIDDLE AGE",Table1[[#This Row],[Age]]&gt;19,"YOUNG")</f>
        <v>MIDDLE AGE</v>
      </c>
      <c r="G8649" t="s">
        <v>18</v>
      </c>
      <c r="H8649" t="s">
        <v>14</v>
      </c>
      <c r="I8649" t="s">
        <v>43</v>
      </c>
      <c r="J8649" s="4">
        <v>49.47</v>
      </c>
      <c r="K8649">
        <v>4</v>
      </c>
      <c r="L8649" s="4">
        <v>197.88</v>
      </c>
      <c r="M8649" s="4">
        <f>L8649-J8649</f>
        <v>148.41</v>
      </c>
      <c r="N8649" s="4">
        <f t="shared" si="270"/>
        <v>12.3675</v>
      </c>
      <c r="O8649" s="3">
        <f t="shared" si="271"/>
        <v>75</v>
      </c>
      <c r="P8649"/>
    </row>
    <row r="8650" spans="1:16">
      <c r="A8650">
        <v>9649</v>
      </c>
      <c r="B8650" s="2" t="s">
        <v>985</v>
      </c>
      <c r="C8650" t="s">
        <v>214</v>
      </c>
      <c r="D8650" t="s">
        <v>12</v>
      </c>
      <c r="E8650">
        <v>37</v>
      </c>
      <c r="F8650" t="str" cm="1">
        <f t="array" ref="F8650">_xlfn.IFS(Table1[[#This Row],[Age]]&gt;49,"OLD",Table1[[#This Row],[Age]]&gt;29,"MIDDLE AGE",Table1[[#This Row],[Age]]&gt;19,"YOUNG")</f>
        <v>MIDDLE AGE</v>
      </c>
      <c r="G8650" t="s">
        <v>22</v>
      </c>
      <c r="H8650" t="s">
        <v>14</v>
      </c>
      <c r="I8650" t="s">
        <v>38</v>
      </c>
      <c r="J8650" s="4">
        <v>863.08</v>
      </c>
      <c r="K8650">
        <v>2</v>
      </c>
      <c r="L8650" s="4">
        <v>1726.16</v>
      </c>
      <c r="M8650" s="4">
        <f>L8650-J8650</f>
        <v>863.08</v>
      </c>
      <c r="N8650" s="4">
        <f t="shared" si="270"/>
        <v>431.54</v>
      </c>
      <c r="O8650" s="3">
        <f t="shared" si="271"/>
        <v>50</v>
      </c>
      <c r="P8650"/>
    </row>
    <row r="8651" spans="1:16">
      <c r="A8651">
        <v>9650</v>
      </c>
      <c r="B8651" s="2" t="s">
        <v>1204</v>
      </c>
      <c r="C8651" t="s">
        <v>409</v>
      </c>
      <c r="D8651" t="s">
        <v>17</v>
      </c>
      <c r="E8651">
        <v>41</v>
      </c>
      <c r="F8651" t="str" cm="1">
        <f t="array" ref="F8651">_xlfn.IFS(Table1[[#This Row],[Age]]&gt;49,"OLD",Table1[[#This Row],[Age]]&gt;29,"MIDDLE AGE",Table1[[#This Row],[Age]]&gt;19,"YOUNG")</f>
        <v>MIDDLE AGE</v>
      </c>
      <c r="G8651" t="s">
        <v>13</v>
      </c>
      <c r="H8651" t="s">
        <v>40</v>
      </c>
      <c r="I8651" t="s">
        <v>41</v>
      </c>
      <c r="J8651" s="4">
        <v>995.64</v>
      </c>
      <c r="K8651">
        <v>3</v>
      </c>
      <c r="L8651" s="4">
        <v>2986.92</v>
      </c>
      <c r="M8651" s="4">
        <f>L8651-J8651</f>
        <v>1991.2800000000002</v>
      </c>
      <c r="N8651" s="4">
        <f t="shared" si="270"/>
        <v>331.88</v>
      </c>
      <c r="O8651" s="3">
        <f t="shared" si="271"/>
        <v>66.666666666666671</v>
      </c>
      <c r="P8651"/>
    </row>
    <row r="8652" spans="1:16">
      <c r="A8652">
        <v>9651</v>
      </c>
      <c r="B8652" s="2" t="s">
        <v>1299</v>
      </c>
      <c r="C8652" t="s">
        <v>54</v>
      </c>
      <c r="D8652" t="s">
        <v>17</v>
      </c>
      <c r="E8652">
        <v>52</v>
      </c>
      <c r="F8652" t="str" cm="1">
        <f t="array" ref="F8652">_xlfn.IFS(Table1[[#This Row],[Age]]&gt;49,"OLD",Table1[[#This Row],[Age]]&gt;29,"MIDDLE AGE",Table1[[#This Row],[Age]]&gt;19,"YOUNG")</f>
        <v>OLD</v>
      </c>
      <c r="G8652" t="s">
        <v>13</v>
      </c>
      <c r="H8652" t="s">
        <v>14</v>
      </c>
      <c r="I8652" t="s">
        <v>38</v>
      </c>
      <c r="J8652" s="4">
        <v>923.98</v>
      </c>
      <c r="K8652">
        <v>3</v>
      </c>
      <c r="L8652" s="4">
        <v>2771.94</v>
      </c>
      <c r="M8652" s="4">
        <f>L8652-J8652</f>
        <v>1847.96</v>
      </c>
      <c r="N8652" s="4">
        <f t="shared" si="270"/>
        <v>307.99333333333334</v>
      </c>
      <c r="O8652" s="3">
        <f t="shared" si="271"/>
        <v>66.666666666666657</v>
      </c>
      <c r="P8652"/>
    </row>
    <row r="8653" spans="1:16">
      <c r="A8653">
        <v>9652</v>
      </c>
      <c r="B8653" s="2" t="s">
        <v>989</v>
      </c>
      <c r="C8653" t="s">
        <v>679</v>
      </c>
      <c r="D8653" t="s">
        <v>17</v>
      </c>
      <c r="E8653">
        <v>61</v>
      </c>
      <c r="F8653" t="str" cm="1">
        <f t="array" ref="F8653">_xlfn.IFS(Table1[[#This Row],[Age]]&gt;49,"OLD",Table1[[#This Row],[Age]]&gt;29,"MIDDLE AGE",Table1[[#This Row],[Age]]&gt;19,"YOUNG")</f>
        <v>OLD</v>
      </c>
      <c r="G8653" t="s">
        <v>22</v>
      </c>
      <c r="H8653" t="s">
        <v>40</v>
      </c>
      <c r="I8653" t="s">
        <v>76</v>
      </c>
      <c r="J8653" s="4">
        <v>862.06</v>
      </c>
      <c r="K8653">
        <v>5</v>
      </c>
      <c r="L8653" s="4">
        <v>4310.3</v>
      </c>
      <c r="M8653" s="4">
        <f>L8653-J8653</f>
        <v>3448.2400000000002</v>
      </c>
      <c r="N8653" s="4">
        <f t="shared" si="270"/>
        <v>172.41199999999998</v>
      </c>
      <c r="O8653" s="3">
        <f t="shared" si="271"/>
        <v>80</v>
      </c>
      <c r="P8653"/>
    </row>
    <row r="8654" spans="1:16">
      <c r="A8654">
        <v>9653</v>
      </c>
      <c r="B8654" s="2" t="s">
        <v>1202</v>
      </c>
      <c r="C8654" t="s">
        <v>464</v>
      </c>
      <c r="D8654" t="s">
        <v>12</v>
      </c>
      <c r="E8654">
        <v>36</v>
      </c>
      <c r="F8654" t="str" cm="1">
        <f t="array" ref="F8654">_xlfn.IFS(Table1[[#This Row],[Age]]&gt;49,"OLD",Table1[[#This Row],[Age]]&gt;29,"MIDDLE AGE",Table1[[#This Row],[Age]]&gt;19,"YOUNG")</f>
        <v>MIDDLE AGE</v>
      </c>
      <c r="G8654" t="s">
        <v>18</v>
      </c>
      <c r="H8654" t="s">
        <v>40</v>
      </c>
      <c r="I8654" t="s">
        <v>41</v>
      </c>
      <c r="J8654" s="4">
        <v>992.67</v>
      </c>
      <c r="K8654">
        <v>5</v>
      </c>
      <c r="L8654" s="4">
        <v>4963.3500000000004</v>
      </c>
      <c r="M8654" s="4">
        <f>L8654-J8654</f>
        <v>3970.6800000000003</v>
      </c>
      <c r="N8654" s="4">
        <f t="shared" si="270"/>
        <v>198.53399999999999</v>
      </c>
      <c r="O8654" s="3">
        <f t="shared" si="271"/>
        <v>80</v>
      </c>
      <c r="P8654"/>
    </row>
    <row r="8655" spans="1:16">
      <c r="A8655">
        <v>9654</v>
      </c>
      <c r="B8655" s="2" t="s">
        <v>1041</v>
      </c>
      <c r="C8655" t="s">
        <v>264</v>
      </c>
      <c r="D8655" t="s">
        <v>12</v>
      </c>
      <c r="E8655">
        <v>21</v>
      </c>
      <c r="F8655" t="str" cm="1">
        <f t="array" ref="F8655">_xlfn.IFS(Table1[[#This Row],[Age]]&gt;49,"OLD",Table1[[#This Row],[Age]]&gt;29,"MIDDLE AGE",Table1[[#This Row],[Age]]&gt;19,"YOUNG")</f>
        <v>YOUNG</v>
      </c>
      <c r="G8655" t="s">
        <v>25</v>
      </c>
      <c r="H8655" t="s">
        <v>19</v>
      </c>
      <c r="I8655" t="s">
        <v>23</v>
      </c>
      <c r="J8655" s="4">
        <v>908.73</v>
      </c>
      <c r="K8655">
        <v>4</v>
      </c>
      <c r="L8655" s="4">
        <v>3634.92</v>
      </c>
      <c r="M8655" s="4">
        <f>L8655-J8655</f>
        <v>2726.19</v>
      </c>
      <c r="N8655" s="4">
        <f t="shared" si="270"/>
        <v>227.1825</v>
      </c>
      <c r="O8655" s="3">
        <f t="shared" si="271"/>
        <v>75</v>
      </c>
      <c r="P8655"/>
    </row>
    <row r="8656" spans="1:16">
      <c r="A8656">
        <v>9655</v>
      </c>
      <c r="B8656" s="2" t="s">
        <v>1006</v>
      </c>
      <c r="C8656" t="s">
        <v>669</v>
      </c>
      <c r="D8656" t="s">
        <v>12</v>
      </c>
      <c r="E8656">
        <v>50</v>
      </c>
      <c r="F8656" t="str" cm="1">
        <f t="array" ref="F8656">_xlfn.IFS(Table1[[#This Row],[Age]]&gt;49,"OLD",Table1[[#This Row],[Age]]&gt;29,"MIDDLE AGE",Table1[[#This Row],[Age]]&gt;19,"YOUNG")</f>
        <v>OLD</v>
      </c>
      <c r="G8656" t="s">
        <v>25</v>
      </c>
      <c r="H8656" t="s">
        <v>40</v>
      </c>
      <c r="I8656" t="s">
        <v>74</v>
      </c>
      <c r="J8656" s="4">
        <v>691.48</v>
      </c>
      <c r="K8656">
        <v>1</v>
      </c>
      <c r="L8656" s="4">
        <v>691.48</v>
      </c>
      <c r="M8656" s="4">
        <f>L8656-J8656</f>
        <v>0</v>
      </c>
      <c r="N8656" s="4">
        <f t="shared" si="270"/>
        <v>691.48</v>
      </c>
      <c r="O8656" s="3">
        <f t="shared" si="271"/>
        <v>0</v>
      </c>
      <c r="P8656"/>
    </row>
    <row r="8657" spans="1:16">
      <c r="A8657">
        <v>9656</v>
      </c>
      <c r="B8657" s="2" t="s">
        <v>1105</v>
      </c>
      <c r="C8657" t="s">
        <v>422</v>
      </c>
      <c r="D8657" t="s">
        <v>17</v>
      </c>
      <c r="E8657">
        <v>19</v>
      </c>
      <c r="F8657" t="e" cm="1">
        <f t="array" ref="F8657">_xlfn.IFS(Table1[[#This Row],[Age]]&gt;49,"OLD",Table1[[#This Row],[Age]]&gt;29,"MIDDLE AGE",Table1[[#This Row],[Age]]&gt;19,"YOUNG")</f>
        <v>#N/A</v>
      </c>
      <c r="G8657" t="s">
        <v>18</v>
      </c>
      <c r="H8657" t="s">
        <v>14</v>
      </c>
      <c r="I8657" t="s">
        <v>48</v>
      </c>
      <c r="J8657" s="4">
        <v>175.09</v>
      </c>
      <c r="K8657">
        <v>1</v>
      </c>
      <c r="L8657" s="4">
        <v>175.09</v>
      </c>
      <c r="M8657" s="4">
        <f>L8657-J8657</f>
        <v>0</v>
      </c>
      <c r="N8657" s="4">
        <f t="shared" si="270"/>
        <v>175.09</v>
      </c>
      <c r="O8657" s="3">
        <f t="shared" si="271"/>
        <v>0</v>
      </c>
      <c r="P8657"/>
    </row>
    <row r="8658" spans="1:16">
      <c r="A8658">
        <v>9657</v>
      </c>
      <c r="B8658" s="2" t="s">
        <v>1002</v>
      </c>
      <c r="C8658" t="s">
        <v>866</v>
      </c>
      <c r="D8658" t="s">
        <v>12</v>
      </c>
      <c r="E8658">
        <v>30</v>
      </c>
      <c r="F8658" t="str" cm="1">
        <f t="array" ref="F8658">_xlfn.IFS(Table1[[#This Row],[Age]]&gt;49,"OLD",Table1[[#This Row],[Age]]&gt;29,"MIDDLE AGE",Table1[[#This Row],[Age]]&gt;19,"YOUNG")</f>
        <v>MIDDLE AGE</v>
      </c>
      <c r="G8658" t="s">
        <v>22</v>
      </c>
      <c r="H8658" t="s">
        <v>27</v>
      </c>
      <c r="I8658" t="s">
        <v>46</v>
      </c>
      <c r="J8658" s="4">
        <v>164.79</v>
      </c>
      <c r="K8658">
        <v>2</v>
      </c>
      <c r="L8658" s="4">
        <v>329.58</v>
      </c>
      <c r="M8658" s="4">
        <f>L8658-J8658</f>
        <v>164.79</v>
      </c>
      <c r="N8658" s="4">
        <f t="shared" si="270"/>
        <v>82.394999999999996</v>
      </c>
      <c r="O8658" s="3">
        <f t="shared" si="271"/>
        <v>50</v>
      </c>
      <c r="P8658"/>
    </row>
    <row r="8659" spans="1:16">
      <c r="A8659">
        <v>9658</v>
      </c>
      <c r="B8659" s="2" t="s">
        <v>1071</v>
      </c>
      <c r="C8659" t="s">
        <v>119</v>
      </c>
      <c r="D8659" t="s">
        <v>17</v>
      </c>
      <c r="E8659">
        <v>62</v>
      </c>
      <c r="F8659" t="str" cm="1">
        <f t="array" ref="F8659">_xlfn.IFS(Table1[[#This Row],[Age]]&gt;49,"OLD",Table1[[#This Row],[Age]]&gt;29,"MIDDLE AGE",Table1[[#This Row],[Age]]&gt;19,"YOUNG")</f>
        <v>OLD</v>
      </c>
      <c r="G8659" t="s">
        <v>22</v>
      </c>
      <c r="H8659" t="s">
        <v>19</v>
      </c>
      <c r="I8659" t="s">
        <v>23</v>
      </c>
      <c r="J8659" s="4">
        <v>58.29</v>
      </c>
      <c r="K8659">
        <v>4</v>
      </c>
      <c r="L8659" s="4">
        <v>233.16</v>
      </c>
      <c r="M8659" s="4">
        <f>L8659-J8659</f>
        <v>174.87</v>
      </c>
      <c r="N8659" s="4">
        <f t="shared" si="270"/>
        <v>14.5725</v>
      </c>
      <c r="O8659" s="3">
        <f t="shared" si="271"/>
        <v>75</v>
      </c>
      <c r="P8659"/>
    </row>
    <row r="8660" spans="1:16">
      <c r="A8660">
        <v>9659</v>
      </c>
      <c r="B8660" s="2" t="s">
        <v>1067</v>
      </c>
      <c r="C8660" t="s">
        <v>229</v>
      </c>
      <c r="D8660" t="s">
        <v>12</v>
      </c>
      <c r="E8660">
        <v>47</v>
      </c>
      <c r="F8660" t="str" cm="1">
        <f t="array" ref="F8660">_xlfn.IFS(Table1[[#This Row],[Age]]&gt;49,"OLD",Table1[[#This Row],[Age]]&gt;29,"MIDDLE AGE",Table1[[#This Row],[Age]]&gt;19,"YOUNG")</f>
        <v>MIDDLE AGE</v>
      </c>
      <c r="G8660" t="s">
        <v>25</v>
      </c>
      <c r="H8660" t="s">
        <v>14</v>
      </c>
      <c r="I8660" t="s">
        <v>43</v>
      </c>
      <c r="J8660" s="4">
        <v>417.71</v>
      </c>
      <c r="K8660">
        <v>1</v>
      </c>
      <c r="L8660" s="4">
        <v>417.71</v>
      </c>
      <c r="M8660" s="4">
        <f>L8660-J8660</f>
        <v>0</v>
      </c>
      <c r="N8660" s="4">
        <f t="shared" si="270"/>
        <v>417.71</v>
      </c>
      <c r="O8660" s="3">
        <f t="shared" si="271"/>
        <v>0</v>
      </c>
      <c r="P8660"/>
    </row>
    <row r="8661" spans="1:16">
      <c r="A8661">
        <v>9660</v>
      </c>
      <c r="B8661" s="2" t="s">
        <v>1040</v>
      </c>
      <c r="C8661" t="s">
        <v>811</v>
      </c>
      <c r="D8661" t="s">
        <v>12</v>
      </c>
      <c r="E8661">
        <v>51</v>
      </c>
      <c r="F8661" t="str" cm="1">
        <f t="array" ref="F8661">_xlfn.IFS(Table1[[#This Row],[Age]]&gt;49,"OLD",Table1[[#This Row],[Age]]&gt;29,"MIDDLE AGE",Table1[[#This Row],[Age]]&gt;19,"YOUNG")</f>
        <v>OLD</v>
      </c>
      <c r="G8661" t="s">
        <v>25</v>
      </c>
      <c r="H8661" t="s">
        <v>14</v>
      </c>
      <c r="I8661" t="s">
        <v>43</v>
      </c>
      <c r="J8661" s="4">
        <v>810.74</v>
      </c>
      <c r="K8661">
        <v>3</v>
      </c>
      <c r="L8661" s="4">
        <v>2432.2199999999998</v>
      </c>
      <c r="M8661" s="4">
        <f>L8661-J8661</f>
        <v>1621.4799999999998</v>
      </c>
      <c r="N8661" s="4">
        <f t="shared" si="270"/>
        <v>270.24666666666667</v>
      </c>
      <c r="O8661" s="3">
        <f t="shared" si="271"/>
        <v>66.666666666666657</v>
      </c>
      <c r="P8661"/>
    </row>
    <row r="8662" spans="1:16">
      <c r="A8662">
        <v>9661</v>
      </c>
      <c r="B8662" s="2" t="s">
        <v>948</v>
      </c>
      <c r="C8662" t="s">
        <v>847</v>
      </c>
      <c r="D8662" t="s">
        <v>12</v>
      </c>
      <c r="E8662">
        <v>47</v>
      </c>
      <c r="F8662" t="str" cm="1">
        <f t="array" ref="F8662">_xlfn.IFS(Table1[[#This Row],[Age]]&gt;49,"OLD",Table1[[#This Row],[Age]]&gt;29,"MIDDLE AGE",Table1[[#This Row],[Age]]&gt;19,"YOUNG")</f>
        <v>MIDDLE AGE</v>
      </c>
      <c r="G8662" t="s">
        <v>18</v>
      </c>
      <c r="H8662" t="s">
        <v>19</v>
      </c>
      <c r="I8662" t="s">
        <v>80</v>
      </c>
      <c r="J8662" s="4">
        <v>495.39</v>
      </c>
      <c r="K8662">
        <v>4</v>
      </c>
      <c r="L8662" s="4">
        <v>1981.56</v>
      </c>
      <c r="M8662" s="4">
        <f>L8662-J8662</f>
        <v>1486.17</v>
      </c>
      <c r="N8662" s="4">
        <f t="shared" si="270"/>
        <v>123.8475</v>
      </c>
      <c r="O8662" s="3">
        <f t="shared" si="271"/>
        <v>75.000000000000014</v>
      </c>
      <c r="P8662"/>
    </row>
    <row r="8663" spans="1:16">
      <c r="A8663">
        <v>9662</v>
      </c>
      <c r="B8663" s="2" t="s">
        <v>968</v>
      </c>
      <c r="C8663" t="s">
        <v>367</v>
      </c>
      <c r="D8663" t="s">
        <v>12</v>
      </c>
      <c r="E8663">
        <v>41</v>
      </c>
      <c r="F8663" t="str" cm="1">
        <f t="array" ref="F8663">_xlfn.IFS(Table1[[#This Row],[Age]]&gt;49,"OLD",Table1[[#This Row],[Age]]&gt;29,"MIDDLE AGE",Table1[[#This Row],[Age]]&gt;19,"YOUNG")</f>
        <v>MIDDLE AGE</v>
      </c>
      <c r="G8663" t="s">
        <v>18</v>
      </c>
      <c r="H8663" t="s">
        <v>19</v>
      </c>
      <c r="I8663" t="s">
        <v>80</v>
      </c>
      <c r="J8663" s="4">
        <v>372.66</v>
      </c>
      <c r="K8663">
        <v>3</v>
      </c>
      <c r="L8663" s="4">
        <v>1117.98</v>
      </c>
      <c r="M8663" s="4">
        <f>L8663-J8663</f>
        <v>745.31999999999994</v>
      </c>
      <c r="N8663" s="4">
        <f t="shared" si="270"/>
        <v>124.22000000000001</v>
      </c>
      <c r="O8663" s="3">
        <f t="shared" si="271"/>
        <v>66.666666666666657</v>
      </c>
      <c r="P8663"/>
    </row>
    <row r="8664" spans="1:16">
      <c r="A8664">
        <v>9663</v>
      </c>
      <c r="B8664" s="2" t="s">
        <v>1177</v>
      </c>
      <c r="C8664" t="s">
        <v>629</v>
      </c>
      <c r="D8664" t="s">
        <v>17</v>
      </c>
      <c r="E8664">
        <v>61</v>
      </c>
      <c r="F8664" t="str" cm="1">
        <f t="array" ref="F8664">_xlfn.IFS(Table1[[#This Row],[Age]]&gt;49,"OLD",Table1[[#This Row],[Age]]&gt;29,"MIDDLE AGE",Table1[[#This Row],[Age]]&gt;19,"YOUNG")</f>
        <v>OLD</v>
      </c>
      <c r="G8664" t="s">
        <v>13</v>
      </c>
      <c r="H8664" t="s">
        <v>14</v>
      </c>
      <c r="I8664" t="s">
        <v>43</v>
      </c>
      <c r="J8664" s="4">
        <v>118.14</v>
      </c>
      <c r="K8664">
        <v>2</v>
      </c>
      <c r="L8664" s="4">
        <v>236.28</v>
      </c>
      <c r="M8664" s="4">
        <f>L8664-J8664</f>
        <v>118.14</v>
      </c>
      <c r="N8664" s="4">
        <f t="shared" si="270"/>
        <v>59.07</v>
      </c>
      <c r="O8664" s="3">
        <f t="shared" si="271"/>
        <v>50</v>
      </c>
      <c r="P8664"/>
    </row>
    <row r="8665" spans="1:16">
      <c r="A8665">
        <v>9664</v>
      </c>
      <c r="B8665" s="2" t="s">
        <v>1253</v>
      </c>
      <c r="C8665" t="s">
        <v>544</v>
      </c>
      <c r="D8665" t="s">
        <v>12</v>
      </c>
      <c r="E8665">
        <v>50</v>
      </c>
      <c r="F8665" t="str" cm="1">
        <f t="array" ref="F8665">_xlfn.IFS(Table1[[#This Row],[Age]]&gt;49,"OLD",Table1[[#This Row],[Age]]&gt;29,"MIDDLE AGE",Table1[[#This Row],[Age]]&gt;19,"YOUNG")</f>
        <v>OLD</v>
      </c>
      <c r="G8665" t="s">
        <v>18</v>
      </c>
      <c r="H8665" t="s">
        <v>27</v>
      </c>
      <c r="I8665" t="s">
        <v>32</v>
      </c>
      <c r="J8665" s="4">
        <v>61.24</v>
      </c>
      <c r="K8665">
        <v>4</v>
      </c>
      <c r="L8665" s="4">
        <v>244.96</v>
      </c>
      <c r="M8665" s="4">
        <f>L8665-J8665</f>
        <v>183.72</v>
      </c>
      <c r="N8665" s="4">
        <f t="shared" si="270"/>
        <v>15.31</v>
      </c>
      <c r="O8665" s="3">
        <f t="shared" si="271"/>
        <v>75</v>
      </c>
      <c r="P8665"/>
    </row>
    <row r="8666" spans="1:16">
      <c r="A8666">
        <v>9665</v>
      </c>
      <c r="B8666" s="2" t="s">
        <v>1082</v>
      </c>
      <c r="C8666" t="s">
        <v>694</v>
      </c>
      <c r="D8666" t="s">
        <v>12</v>
      </c>
      <c r="E8666">
        <v>58</v>
      </c>
      <c r="F8666" t="str" cm="1">
        <f t="array" ref="F8666">_xlfn.IFS(Table1[[#This Row],[Age]]&gt;49,"OLD",Table1[[#This Row],[Age]]&gt;29,"MIDDLE AGE",Table1[[#This Row],[Age]]&gt;19,"YOUNG")</f>
        <v>OLD</v>
      </c>
      <c r="G8666" t="s">
        <v>18</v>
      </c>
      <c r="H8666" t="s">
        <v>35</v>
      </c>
      <c r="I8666" t="s">
        <v>36</v>
      </c>
      <c r="J8666" s="4">
        <v>405.19</v>
      </c>
      <c r="K8666">
        <v>2</v>
      </c>
      <c r="L8666" s="4">
        <v>810.38</v>
      </c>
      <c r="M8666" s="4">
        <f>L8666-J8666</f>
        <v>405.19</v>
      </c>
      <c r="N8666" s="4">
        <f t="shared" si="270"/>
        <v>202.595</v>
      </c>
      <c r="O8666" s="3">
        <f t="shared" si="271"/>
        <v>50</v>
      </c>
      <c r="P8666"/>
    </row>
    <row r="8667" spans="1:16">
      <c r="A8667">
        <v>9666</v>
      </c>
      <c r="B8667" s="2" t="s">
        <v>1234</v>
      </c>
      <c r="C8667" t="s">
        <v>88</v>
      </c>
      <c r="D8667" t="s">
        <v>17</v>
      </c>
      <c r="E8667">
        <v>27</v>
      </c>
      <c r="F8667" t="str" cm="1">
        <f t="array" ref="F8667">_xlfn.IFS(Table1[[#This Row],[Age]]&gt;49,"OLD",Table1[[#This Row],[Age]]&gt;29,"MIDDLE AGE",Table1[[#This Row],[Age]]&gt;19,"YOUNG")</f>
        <v>YOUNG</v>
      </c>
      <c r="G8667" t="s">
        <v>25</v>
      </c>
      <c r="H8667" t="s">
        <v>14</v>
      </c>
      <c r="I8667" t="s">
        <v>38</v>
      </c>
      <c r="J8667" s="4">
        <v>108.93</v>
      </c>
      <c r="K8667">
        <v>5</v>
      </c>
      <c r="L8667" s="4">
        <v>544.65</v>
      </c>
      <c r="M8667" s="4">
        <f>L8667-J8667</f>
        <v>435.71999999999997</v>
      </c>
      <c r="N8667" s="4">
        <f t="shared" si="270"/>
        <v>21.786000000000001</v>
      </c>
      <c r="O8667" s="3">
        <f t="shared" si="271"/>
        <v>80</v>
      </c>
      <c r="P8667"/>
    </row>
    <row r="8668" spans="1:16">
      <c r="A8668">
        <v>9667</v>
      </c>
      <c r="B8668" s="2" t="s">
        <v>1045</v>
      </c>
      <c r="C8668" t="s">
        <v>151</v>
      </c>
      <c r="D8668" t="s">
        <v>17</v>
      </c>
      <c r="E8668">
        <v>35</v>
      </c>
      <c r="F8668" t="str" cm="1">
        <f t="array" ref="F8668">_xlfn.IFS(Table1[[#This Row],[Age]]&gt;49,"OLD",Table1[[#This Row],[Age]]&gt;29,"MIDDLE AGE",Table1[[#This Row],[Age]]&gt;19,"YOUNG")</f>
        <v>MIDDLE AGE</v>
      </c>
      <c r="G8668" t="s">
        <v>25</v>
      </c>
      <c r="H8668" t="s">
        <v>19</v>
      </c>
      <c r="I8668" t="s">
        <v>80</v>
      </c>
      <c r="J8668" s="4">
        <v>112.51</v>
      </c>
      <c r="K8668">
        <v>2</v>
      </c>
      <c r="L8668" s="4">
        <v>225.02</v>
      </c>
      <c r="M8668" s="4">
        <f>L8668-J8668</f>
        <v>112.51</v>
      </c>
      <c r="N8668" s="4">
        <f t="shared" si="270"/>
        <v>56.255000000000003</v>
      </c>
      <c r="O8668" s="3">
        <f t="shared" si="271"/>
        <v>50</v>
      </c>
      <c r="P8668"/>
    </row>
    <row r="8669" spans="1:16">
      <c r="A8669">
        <v>9668</v>
      </c>
      <c r="B8669" s="2" t="s">
        <v>1090</v>
      </c>
      <c r="C8669" t="s">
        <v>869</v>
      </c>
      <c r="D8669" t="s">
        <v>12</v>
      </c>
      <c r="E8669">
        <v>36</v>
      </c>
      <c r="F8669" t="str" cm="1">
        <f t="array" ref="F8669">_xlfn.IFS(Table1[[#This Row],[Age]]&gt;49,"OLD",Table1[[#This Row],[Age]]&gt;29,"MIDDLE AGE",Table1[[#This Row],[Age]]&gt;19,"YOUNG")</f>
        <v>MIDDLE AGE</v>
      </c>
      <c r="G8669" t="s">
        <v>13</v>
      </c>
      <c r="H8669" t="s">
        <v>40</v>
      </c>
      <c r="I8669" t="s">
        <v>41</v>
      </c>
      <c r="J8669" s="4">
        <v>401.39</v>
      </c>
      <c r="K8669">
        <v>5</v>
      </c>
      <c r="L8669" s="4">
        <v>2006.95</v>
      </c>
      <c r="M8669" s="4">
        <f>L8669-J8669</f>
        <v>1605.56</v>
      </c>
      <c r="N8669" s="4">
        <f t="shared" si="270"/>
        <v>80.277999999999992</v>
      </c>
      <c r="O8669" s="3">
        <f t="shared" si="271"/>
        <v>80</v>
      </c>
      <c r="P8669"/>
    </row>
    <row r="8670" spans="1:16">
      <c r="A8670">
        <v>9669</v>
      </c>
      <c r="B8670" s="2" t="s">
        <v>1229</v>
      </c>
      <c r="C8670" t="s">
        <v>641</v>
      </c>
      <c r="D8670" t="s">
        <v>12</v>
      </c>
      <c r="E8670">
        <v>24</v>
      </c>
      <c r="F8670" t="str" cm="1">
        <f t="array" ref="F8670">_xlfn.IFS(Table1[[#This Row],[Age]]&gt;49,"OLD",Table1[[#This Row],[Age]]&gt;29,"MIDDLE AGE",Table1[[#This Row],[Age]]&gt;19,"YOUNG")</f>
        <v>YOUNG</v>
      </c>
      <c r="G8670" t="s">
        <v>25</v>
      </c>
      <c r="H8670" t="s">
        <v>40</v>
      </c>
      <c r="I8670" t="s">
        <v>41</v>
      </c>
      <c r="J8670" s="4">
        <v>507.82</v>
      </c>
      <c r="K8670">
        <v>4</v>
      </c>
      <c r="L8670" s="4">
        <v>2031.28</v>
      </c>
      <c r="M8670" s="4">
        <f>L8670-J8670</f>
        <v>1523.46</v>
      </c>
      <c r="N8670" s="4">
        <f t="shared" si="270"/>
        <v>126.955</v>
      </c>
      <c r="O8670" s="3">
        <f t="shared" si="271"/>
        <v>75</v>
      </c>
      <c r="P8670"/>
    </row>
    <row r="8671" spans="1:16">
      <c r="A8671">
        <v>9670</v>
      </c>
      <c r="B8671" s="2" t="s">
        <v>1290</v>
      </c>
      <c r="C8671" t="s">
        <v>134</v>
      </c>
      <c r="D8671" t="s">
        <v>17</v>
      </c>
      <c r="E8671">
        <v>36</v>
      </c>
      <c r="F8671" t="str" cm="1">
        <f t="array" ref="F8671">_xlfn.IFS(Table1[[#This Row],[Age]]&gt;49,"OLD",Table1[[#This Row],[Age]]&gt;29,"MIDDLE AGE",Table1[[#This Row],[Age]]&gt;19,"YOUNG")</f>
        <v>MIDDLE AGE</v>
      </c>
      <c r="G8671" t="s">
        <v>25</v>
      </c>
      <c r="H8671" t="s">
        <v>19</v>
      </c>
      <c r="I8671" t="s">
        <v>51</v>
      </c>
      <c r="J8671" s="4">
        <v>194.82</v>
      </c>
      <c r="K8671">
        <v>3</v>
      </c>
      <c r="L8671" s="4">
        <v>584.46</v>
      </c>
      <c r="M8671" s="4">
        <f>L8671-J8671</f>
        <v>389.64000000000004</v>
      </c>
      <c r="N8671" s="4">
        <f t="shared" si="270"/>
        <v>64.94</v>
      </c>
      <c r="O8671" s="3">
        <f t="shared" si="271"/>
        <v>66.666666666666671</v>
      </c>
      <c r="P8671"/>
    </row>
    <row r="8672" spans="1:16">
      <c r="A8672">
        <v>9671</v>
      </c>
      <c r="B8672" s="2" t="s">
        <v>1022</v>
      </c>
      <c r="C8672" t="s">
        <v>259</v>
      </c>
      <c r="D8672" t="s">
        <v>17</v>
      </c>
      <c r="E8672">
        <v>41</v>
      </c>
      <c r="F8672" t="str" cm="1">
        <f t="array" ref="F8672">_xlfn.IFS(Table1[[#This Row],[Age]]&gt;49,"OLD",Table1[[#This Row],[Age]]&gt;29,"MIDDLE AGE",Table1[[#This Row],[Age]]&gt;19,"YOUNG")</f>
        <v>MIDDLE AGE</v>
      </c>
      <c r="G8672" t="s">
        <v>25</v>
      </c>
      <c r="H8672" t="s">
        <v>19</v>
      </c>
      <c r="I8672" t="s">
        <v>80</v>
      </c>
      <c r="J8672" s="4">
        <v>687.79</v>
      </c>
      <c r="K8672">
        <v>3</v>
      </c>
      <c r="L8672" s="4">
        <v>2063.37</v>
      </c>
      <c r="M8672" s="4">
        <f>L8672-J8672</f>
        <v>1375.58</v>
      </c>
      <c r="N8672" s="4">
        <f t="shared" si="270"/>
        <v>229.26333333333332</v>
      </c>
      <c r="O8672" s="3">
        <f t="shared" si="271"/>
        <v>66.666666666666657</v>
      </c>
      <c r="P8672"/>
    </row>
    <row r="8673" spans="1:16">
      <c r="A8673">
        <v>9672</v>
      </c>
      <c r="B8673" s="2" t="s">
        <v>1085</v>
      </c>
      <c r="C8673" t="s">
        <v>462</v>
      </c>
      <c r="D8673" t="s">
        <v>17</v>
      </c>
      <c r="E8673">
        <v>32</v>
      </c>
      <c r="F8673" t="str" cm="1">
        <f t="array" ref="F8673">_xlfn.IFS(Table1[[#This Row],[Age]]&gt;49,"OLD",Table1[[#This Row],[Age]]&gt;29,"MIDDLE AGE",Table1[[#This Row],[Age]]&gt;19,"YOUNG")</f>
        <v>MIDDLE AGE</v>
      </c>
      <c r="G8673" t="s">
        <v>18</v>
      </c>
      <c r="H8673" t="s">
        <v>35</v>
      </c>
      <c r="I8673" t="s">
        <v>36</v>
      </c>
      <c r="J8673" s="4">
        <v>424.51</v>
      </c>
      <c r="K8673">
        <v>3</v>
      </c>
      <c r="L8673" s="4">
        <v>1273.53</v>
      </c>
      <c r="M8673" s="4">
        <f>L8673-J8673</f>
        <v>849.02</v>
      </c>
      <c r="N8673" s="4">
        <f t="shared" si="270"/>
        <v>141.50333333333333</v>
      </c>
      <c r="O8673" s="3">
        <f t="shared" si="271"/>
        <v>66.666666666666657</v>
      </c>
      <c r="P8673"/>
    </row>
    <row r="8674" spans="1:16">
      <c r="A8674">
        <v>9673</v>
      </c>
      <c r="B8674" s="2" t="s">
        <v>1154</v>
      </c>
      <c r="C8674" t="s">
        <v>795</v>
      </c>
      <c r="D8674" t="s">
        <v>12</v>
      </c>
      <c r="E8674">
        <v>58</v>
      </c>
      <c r="F8674" t="str" cm="1">
        <f t="array" ref="F8674">_xlfn.IFS(Table1[[#This Row],[Age]]&gt;49,"OLD",Table1[[#This Row],[Age]]&gt;29,"MIDDLE AGE",Table1[[#This Row],[Age]]&gt;19,"YOUNG")</f>
        <v>OLD</v>
      </c>
      <c r="G8674" t="s">
        <v>25</v>
      </c>
      <c r="H8674" t="s">
        <v>19</v>
      </c>
      <c r="I8674" t="s">
        <v>51</v>
      </c>
      <c r="J8674" s="4">
        <v>101</v>
      </c>
      <c r="K8674">
        <v>2</v>
      </c>
      <c r="L8674" s="4">
        <v>202</v>
      </c>
      <c r="M8674" s="4">
        <f>L8674-J8674</f>
        <v>101</v>
      </c>
      <c r="N8674" s="4">
        <f t="shared" si="270"/>
        <v>50.5</v>
      </c>
      <c r="O8674" s="3">
        <f t="shared" si="271"/>
        <v>50</v>
      </c>
      <c r="P8674"/>
    </row>
    <row r="8675" spans="1:16">
      <c r="A8675">
        <v>9674</v>
      </c>
      <c r="B8675" s="2" t="s">
        <v>1071</v>
      </c>
      <c r="C8675" t="s">
        <v>428</v>
      </c>
      <c r="D8675" t="s">
        <v>12</v>
      </c>
      <c r="E8675">
        <v>59</v>
      </c>
      <c r="F8675" t="str" cm="1">
        <f t="array" ref="F8675">_xlfn.IFS(Table1[[#This Row],[Age]]&gt;49,"OLD",Table1[[#This Row],[Age]]&gt;29,"MIDDLE AGE",Table1[[#This Row],[Age]]&gt;19,"YOUNG")</f>
        <v>OLD</v>
      </c>
      <c r="G8675" t="s">
        <v>22</v>
      </c>
      <c r="H8675" t="s">
        <v>40</v>
      </c>
      <c r="I8675" t="s">
        <v>68</v>
      </c>
      <c r="J8675" s="4">
        <v>640.66</v>
      </c>
      <c r="K8675">
        <v>4</v>
      </c>
      <c r="L8675" s="4">
        <v>2562.64</v>
      </c>
      <c r="M8675" s="4">
        <f>L8675-J8675</f>
        <v>1921.98</v>
      </c>
      <c r="N8675" s="4">
        <f t="shared" si="270"/>
        <v>160.16499999999999</v>
      </c>
      <c r="O8675" s="3">
        <f t="shared" si="271"/>
        <v>75</v>
      </c>
      <c r="P8675"/>
    </row>
    <row r="8676" spans="1:16">
      <c r="A8676">
        <v>9675</v>
      </c>
      <c r="B8676" s="2" t="s">
        <v>1149</v>
      </c>
      <c r="C8676" t="s">
        <v>598</v>
      </c>
      <c r="D8676" t="s">
        <v>12</v>
      </c>
      <c r="E8676">
        <v>40</v>
      </c>
      <c r="F8676" t="str" cm="1">
        <f t="array" ref="F8676">_xlfn.IFS(Table1[[#This Row],[Age]]&gt;49,"OLD",Table1[[#This Row],[Age]]&gt;29,"MIDDLE AGE",Table1[[#This Row],[Age]]&gt;19,"YOUNG")</f>
        <v>MIDDLE AGE</v>
      </c>
      <c r="G8676" t="s">
        <v>18</v>
      </c>
      <c r="H8676" t="s">
        <v>27</v>
      </c>
      <c r="I8676" t="s">
        <v>28</v>
      </c>
      <c r="J8676" s="4">
        <v>363.38</v>
      </c>
      <c r="K8676">
        <v>4</v>
      </c>
      <c r="L8676" s="4">
        <v>1453.52</v>
      </c>
      <c r="M8676" s="4">
        <f>L8676-J8676</f>
        <v>1090.1399999999999</v>
      </c>
      <c r="N8676" s="4">
        <f t="shared" si="270"/>
        <v>90.844999999999999</v>
      </c>
      <c r="O8676" s="3">
        <f t="shared" si="271"/>
        <v>74.999999999999986</v>
      </c>
      <c r="P8676"/>
    </row>
    <row r="8677" spans="1:16">
      <c r="A8677">
        <v>9676</v>
      </c>
      <c r="B8677" s="2" t="s">
        <v>1235</v>
      </c>
      <c r="C8677" t="s">
        <v>404</v>
      </c>
      <c r="D8677" t="s">
        <v>17</v>
      </c>
      <c r="E8677">
        <v>21</v>
      </c>
      <c r="F8677" t="str" cm="1">
        <f t="array" ref="F8677">_xlfn.IFS(Table1[[#This Row],[Age]]&gt;49,"OLD",Table1[[#This Row],[Age]]&gt;29,"MIDDLE AGE",Table1[[#This Row],[Age]]&gt;19,"YOUNG")</f>
        <v>YOUNG</v>
      </c>
      <c r="G8677" t="s">
        <v>25</v>
      </c>
      <c r="H8677" t="s">
        <v>19</v>
      </c>
      <c r="I8677" t="s">
        <v>20</v>
      </c>
      <c r="J8677" s="4">
        <v>61.8</v>
      </c>
      <c r="K8677">
        <v>5</v>
      </c>
      <c r="L8677" s="4">
        <v>309</v>
      </c>
      <c r="M8677" s="4">
        <f>L8677-J8677</f>
        <v>247.2</v>
      </c>
      <c r="N8677" s="4">
        <f t="shared" si="270"/>
        <v>12.36</v>
      </c>
      <c r="O8677" s="3">
        <f t="shared" si="271"/>
        <v>80</v>
      </c>
      <c r="P8677"/>
    </row>
    <row r="8678" spans="1:16">
      <c r="A8678">
        <v>9677</v>
      </c>
      <c r="B8678" s="2" t="s">
        <v>1040</v>
      </c>
      <c r="C8678" t="s">
        <v>171</v>
      </c>
      <c r="D8678" t="s">
        <v>17</v>
      </c>
      <c r="E8678">
        <v>55</v>
      </c>
      <c r="F8678" t="str" cm="1">
        <f t="array" ref="F8678">_xlfn.IFS(Table1[[#This Row],[Age]]&gt;49,"OLD",Table1[[#This Row],[Age]]&gt;29,"MIDDLE AGE",Table1[[#This Row],[Age]]&gt;19,"YOUNG")</f>
        <v>OLD</v>
      </c>
      <c r="G8678" t="s">
        <v>18</v>
      </c>
      <c r="H8678" t="s">
        <v>35</v>
      </c>
      <c r="I8678" t="s">
        <v>58</v>
      </c>
      <c r="J8678" s="4">
        <v>948.5</v>
      </c>
      <c r="K8678">
        <v>4</v>
      </c>
      <c r="L8678" s="4">
        <v>3794</v>
      </c>
      <c r="M8678" s="4">
        <f>L8678-J8678</f>
        <v>2845.5</v>
      </c>
      <c r="N8678" s="4">
        <f t="shared" si="270"/>
        <v>237.125</v>
      </c>
      <c r="O8678" s="3">
        <f t="shared" si="271"/>
        <v>75</v>
      </c>
      <c r="P8678"/>
    </row>
    <row r="8679" spans="1:16">
      <c r="A8679">
        <v>9678</v>
      </c>
      <c r="B8679" s="2" t="s">
        <v>1180</v>
      </c>
      <c r="C8679" t="s">
        <v>773</v>
      </c>
      <c r="D8679" t="s">
        <v>17</v>
      </c>
      <c r="E8679">
        <v>21</v>
      </c>
      <c r="F8679" t="str" cm="1">
        <f t="array" ref="F8679">_xlfn.IFS(Table1[[#This Row],[Age]]&gt;49,"OLD",Table1[[#This Row],[Age]]&gt;29,"MIDDLE AGE",Table1[[#This Row],[Age]]&gt;19,"YOUNG")</f>
        <v>YOUNG</v>
      </c>
      <c r="G8679" t="s">
        <v>25</v>
      </c>
      <c r="H8679" t="s">
        <v>27</v>
      </c>
      <c r="I8679" t="s">
        <v>46</v>
      </c>
      <c r="J8679" s="4">
        <v>575.48</v>
      </c>
      <c r="K8679">
        <v>3</v>
      </c>
      <c r="L8679" s="4">
        <v>1726.44</v>
      </c>
      <c r="M8679" s="4">
        <f>L8679-J8679</f>
        <v>1150.96</v>
      </c>
      <c r="N8679" s="4">
        <f t="shared" si="270"/>
        <v>191.82666666666668</v>
      </c>
      <c r="O8679" s="3">
        <f t="shared" si="271"/>
        <v>66.666666666666657</v>
      </c>
      <c r="P8679"/>
    </row>
    <row r="8680" spans="1:16">
      <c r="A8680">
        <v>9679</v>
      </c>
      <c r="B8680" s="2" t="s">
        <v>1074</v>
      </c>
      <c r="C8680" t="s">
        <v>374</v>
      </c>
      <c r="D8680" t="s">
        <v>12</v>
      </c>
      <c r="E8680">
        <v>22</v>
      </c>
      <c r="F8680" t="str" cm="1">
        <f t="array" ref="F8680">_xlfn.IFS(Table1[[#This Row],[Age]]&gt;49,"OLD",Table1[[#This Row],[Age]]&gt;29,"MIDDLE AGE",Table1[[#This Row],[Age]]&gt;19,"YOUNG")</f>
        <v>YOUNG</v>
      </c>
      <c r="G8680" t="s">
        <v>13</v>
      </c>
      <c r="H8680" t="s">
        <v>35</v>
      </c>
      <c r="I8680" t="s">
        <v>64</v>
      </c>
      <c r="J8680" s="4">
        <v>482.94</v>
      </c>
      <c r="K8680">
        <v>4</v>
      </c>
      <c r="L8680" s="4">
        <v>1931.76</v>
      </c>
      <c r="M8680" s="4">
        <f>L8680-J8680</f>
        <v>1448.82</v>
      </c>
      <c r="N8680" s="4">
        <f t="shared" si="270"/>
        <v>120.735</v>
      </c>
      <c r="O8680" s="3">
        <f t="shared" si="271"/>
        <v>75</v>
      </c>
      <c r="P8680"/>
    </row>
    <row r="8681" spans="1:16">
      <c r="A8681">
        <v>9680</v>
      </c>
      <c r="B8681" s="2" t="s">
        <v>970</v>
      </c>
      <c r="C8681" t="s">
        <v>188</v>
      </c>
      <c r="D8681" t="s">
        <v>17</v>
      </c>
      <c r="E8681">
        <v>58</v>
      </c>
      <c r="F8681" t="str" cm="1">
        <f t="array" ref="F8681">_xlfn.IFS(Table1[[#This Row],[Age]]&gt;49,"OLD",Table1[[#This Row],[Age]]&gt;29,"MIDDLE AGE",Table1[[#This Row],[Age]]&gt;19,"YOUNG")</f>
        <v>OLD</v>
      </c>
      <c r="G8681" t="s">
        <v>13</v>
      </c>
      <c r="H8681" t="s">
        <v>27</v>
      </c>
      <c r="I8681" t="s">
        <v>32</v>
      </c>
      <c r="J8681" s="4">
        <v>860.55</v>
      </c>
      <c r="K8681">
        <v>5</v>
      </c>
      <c r="L8681" s="4">
        <v>4302.75</v>
      </c>
      <c r="M8681" s="4">
        <f>L8681-J8681</f>
        <v>3442.2</v>
      </c>
      <c r="N8681" s="4">
        <f t="shared" si="270"/>
        <v>172.10999999999999</v>
      </c>
      <c r="O8681" s="3">
        <f t="shared" si="271"/>
        <v>80</v>
      </c>
      <c r="P8681"/>
    </row>
    <row r="8682" spans="1:16">
      <c r="A8682">
        <v>9681</v>
      </c>
      <c r="B8682" s="2" t="s">
        <v>1212</v>
      </c>
      <c r="C8682" t="s">
        <v>599</v>
      </c>
      <c r="D8682" t="s">
        <v>12</v>
      </c>
      <c r="E8682">
        <v>61</v>
      </c>
      <c r="F8682" t="str" cm="1">
        <f t="array" ref="F8682">_xlfn.IFS(Table1[[#This Row],[Age]]&gt;49,"OLD",Table1[[#This Row],[Age]]&gt;29,"MIDDLE AGE",Table1[[#This Row],[Age]]&gt;19,"YOUNG")</f>
        <v>OLD</v>
      </c>
      <c r="G8682" t="s">
        <v>13</v>
      </c>
      <c r="H8682" t="s">
        <v>19</v>
      </c>
      <c r="I8682" t="s">
        <v>23</v>
      </c>
      <c r="J8682" s="4">
        <v>937.37</v>
      </c>
      <c r="K8682">
        <v>4</v>
      </c>
      <c r="L8682" s="4">
        <v>3749.48</v>
      </c>
      <c r="M8682" s="4">
        <f>L8682-J8682</f>
        <v>2812.11</v>
      </c>
      <c r="N8682" s="4">
        <f t="shared" si="270"/>
        <v>234.3425</v>
      </c>
      <c r="O8682" s="3">
        <f t="shared" si="271"/>
        <v>75</v>
      </c>
      <c r="P8682"/>
    </row>
    <row r="8683" spans="1:16">
      <c r="A8683">
        <v>9682</v>
      </c>
      <c r="B8683" s="2" t="s">
        <v>1172</v>
      </c>
      <c r="C8683" t="s">
        <v>412</v>
      </c>
      <c r="D8683" t="s">
        <v>17</v>
      </c>
      <c r="E8683">
        <v>40</v>
      </c>
      <c r="F8683" t="str" cm="1">
        <f t="array" ref="F8683">_xlfn.IFS(Table1[[#This Row],[Age]]&gt;49,"OLD",Table1[[#This Row],[Age]]&gt;29,"MIDDLE AGE",Table1[[#This Row],[Age]]&gt;19,"YOUNG")</f>
        <v>MIDDLE AGE</v>
      </c>
      <c r="G8683" t="s">
        <v>25</v>
      </c>
      <c r="H8683" t="s">
        <v>40</v>
      </c>
      <c r="I8683" t="s">
        <v>74</v>
      </c>
      <c r="J8683" s="4">
        <v>228.12</v>
      </c>
      <c r="K8683">
        <v>4</v>
      </c>
      <c r="L8683" s="4">
        <v>912.48</v>
      </c>
      <c r="M8683" s="4">
        <f>L8683-J8683</f>
        <v>684.36</v>
      </c>
      <c r="N8683" s="4">
        <f t="shared" si="270"/>
        <v>57.03</v>
      </c>
      <c r="O8683" s="3">
        <f t="shared" si="271"/>
        <v>75</v>
      </c>
      <c r="P8683"/>
    </row>
    <row r="8684" spans="1:16">
      <c r="A8684">
        <v>9683</v>
      </c>
      <c r="B8684" s="2" t="s">
        <v>1108</v>
      </c>
      <c r="C8684" t="s">
        <v>409</v>
      </c>
      <c r="D8684" t="s">
        <v>12</v>
      </c>
      <c r="E8684">
        <v>57</v>
      </c>
      <c r="F8684" t="str" cm="1">
        <f t="array" ref="F8684">_xlfn.IFS(Table1[[#This Row],[Age]]&gt;49,"OLD",Table1[[#This Row],[Age]]&gt;29,"MIDDLE AGE",Table1[[#This Row],[Age]]&gt;19,"YOUNG")</f>
        <v>OLD</v>
      </c>
      <c r="G8684" t="s">
        <v>13</v>
      </c>
      <c r="H8684" t="s">
        <v>27</v>
      </c>
      <c r="I8684" t="s">
        <v>28</v>
      </c>
      <c r="J8684" s="4">
        <v>812.04</v>
      </c>
      <c r="K8684">
        <v>3</v>
      </c>
      <c r="L8684" s="4">
        <v>2436.12</v>
      </c>
      <c r="M8684" s="4">
        <f>L8684-J8684</f>
        <v>1624.08</v>
      </c>
      <c r="N8684" s="4">
        <f t="shared" si="270"/>
        <v>270.68</v>
      </c>
      <c r="O8684" s="3">
        <f t="shared" si="271"/>
        <v>66.666666666666657</v>
      </c>
      <c r="P8684"/>
    </row>
    <row r="8685" spans="1:16">
      <c r="A8685">
        <v>9684</v>
      </c>
      <c r="B8685" s="2" t="s">
        <v>1190</v>
      </c>
      <c r="C8685" t="s">
        <v>570</v>
      </c>
      <c r="D8685" t="s">
        <v>12</v>
      </c>
      <c r="E8685">
        <v>54</v>
      </c>
      <c r="F8685" t="str" cm="1">
        <f t="array" ref="F8685">_xlfn.IFS(Table1[[#This Row],[Age]]&gt;49,"OLD",Table1[[#This Row],[Age]]&gt;29,"MIDDLE AGE",Table1[[#This Row],[Age]]&gt;19,"YOUNG")</f>
        <v>OLD</v>
      </c>
      <c r="G8685" t="s">
        <v>18</v>
      </c>
      <c r="H8685" t="s">
        <v>14</v>
      </c>
      <c r="I8685" t="s">
        <v>43</v>
      </c>
      <c r="J8685" s="4">
        <v>832.77</v>
      </c>
      <c r="K8685">
        <v>4</v>
      </c>
      <c r="L8685" s="4">
        <v>3331.08</v>
      </c>
      <c r="M8685" s="4">
        <f>L8685-J8685</f>
        <v>2498.31</v>
      </c>
      <c r="N8685" s="4">
        <f t="shared" si="270"/>
        <v>208.1925</v>
      </c>
      <c r="O8685" s="3">
        <f t="shared" si="271"/>
        <v>75</v>
      </c>
      <c r="P8685"/>
    </row>
    <row r="8686" spans="1:16">
      <c r="A8686">
        <v>9685</v>
      </c>
      <c r="B8686" s="2" t="s">
        <v>1115</v>
      </c>
      <c r="C8686" t="s">
        <v>519</v>
      </c>
      <c r="D8686" t="s">
        <v>17</v>
      </c>
      <c r="E8686">
        <v>28</v>
      </c>
      <c r="F8686" t="str" cm="1">
        <f t="array" ref="F8686">_xlfn.IFS(Table1[[#This Row],[Age]]&gt;49,"OLD",Table1[[#This Row],[Age]]&gt;29,"MIDDLE AGE",Table1[[#This Row],[Age]]&gt;19,"YOUNG")</f>
        <v>YOUNG</v>
      </c>
      <c r="G8686" t="s">
        <v>13</v>
      </c>
      <c r="H8686" t="s">
        <v>35</v>
      </c>
      <c r="I8686" t="s">
        <v>58</v>
      </c>
      <c r="J8686" s="4">
        <v>63.86</v>
      </c>
      <c r="K8686">
        <v>2</v>
      </c>
      <c r="L8686" s="4">
        <v>127.72</v>
      </c>
      <c r="M8686" s="4">
        <f>L8686-J8686</f>
        <v>63.86</v>
      </c>
      <c r="N8686" s="4">
        <f t="shared" si="270"/>
        <v>31.93</v>
      </c>
      <c r="O8686" s="3">
        <f t="shared" si="271"/>
        <v>50</v>
      </c>
      <c r="P8686"/>
    </row>
    <row r="8687" spans="1:16">
      <c r="A8687">
        <v>9686</v>
      </c>
      <c r="B8687" s="2" t="s">
        <v>1209</v>
      </c>
      <c r="C8687" t="s">
        <v>772</v>
      </c>
      <c r="D8687" t="s">
        <v>12</v>
      </c>
      <c r="E8687">
        <v>28</v>
      </c>
      <c r="F8687" t="str" cm="1">
        <f t="array" ref="F8687">_xlfn.IFS(Table1[[#This Row],[Age]]&gt;49,"OLD",Table1[[#This Row],[Age]]&gt;29,"MIDDLE AGE",Table1[[#This Row],[Age]]&gt;19,"YOUNG")</f>
        <v>YOUNG</v>
      </c>
      <c r="G8687" t="s">
        <v>13</v>
      </c>
      <c r="H8687" t="s">
        <v>27</v>
      </c>
      <c r="I8687" t="s">
        <v>53</v>
      </c>
      <c r="J8687" s="4">
        <v>714.82</v>
      </c>
      <c r="K8687">
        <v>5</v>
      </c>
      <c r="L8687" s="4">
        <v>3574.1</v>
      </c>
      <c r="M8687" s="4">
        <f>L8687-J8687</f>
        <v>2859.2799999999997</v>
      </c>
      <c r="N8687" s="4">
        <f t="shared" si="270"/>
        <v>142.964</v>
      </c>
      <c r="O8687" s="3">
        <f t="shared" si="271"/>
        <v>80</v>
      </c>
      <c r="P8687"/>
    </row>
    <row r="8688" spans="1:16">
      <c r="A8688">
        <v>9687</v>
      </c>
      <c r="B8688" s="2" t="s">
        <v>1159</v>
      </c>
      <c r="C8688" t="s">
        <v>113</v>
      </c>
      <c r="D8688" t="s">
        <v>17</v>
      </c>
      <c r="E8688">
        <v>30</v>
      </c>
      <c r="F8688" t="str" cm="1">
        <f t="array" ref="F8688">_xlfn.IFS(Table1[[#This Row],[Age]]&gt;49,"OLD",Table1[[#This Row],[Age]]&gt;29,"MIDDLE AGE",Table1[[#This Row],[Age]]&gt;19,"YOUNG")</f>
        <v>MIDDLE AGE</v>
      </c>
      <c r="G8688" t="s">
        <v>13</v>
      </c>
      <c r="H8688" t="s">
        <v>35</v>
      </c>
      <c r="I8688" t="s">
        <v>64</v>
      </c>
      <c r="J8688" s="4">
        <v>72.34</v>
      </c>
      <c r="K8688">
        <v>5</v>
      </c>
      <c r="L8688" s="4">
        <v>361.7</v>
      </c>
      <c r="M8688" s="4">
        <f>L8688-J8688</f>
        <v>289.36</v>
      </c>
      <c r="N8688" s="4">
        <f t="shared" si="270"/>
        <v>14.468</v>
      </c>
      <c r="O8688" s="3">
        <f t="shared" si="271"/>
        <v>80</v>
      </c>
      <c r="P8688"/>
    </row>
    <row r="8689" spans="1:16">
      <c r="A8689">
        <v>9688</v>
      </c>
      <c r="B8689" s="2" t="s">
        <v>1067</v>
      </c>
      <c r="C8689" t="s">
        <v>411</v>
      </c>
      <c r="D8689" t="s">
        <v>12</v>
      </c>
      <c r="E8689">
        <v>31</v>
      </c>
      <c r="F8689" t="str" cm="1">
        <f t="array" ref="F8689">_xlfn.IFS(Table1[[#This Row],[Age]]&gt;49,"OLD",Table1[[#This Row],[Age]]&gt;29,"MIDDLE AGE",Table1[[#This Row],[Age]]&gt;19,"YOUNG")</f>
        <v>MIDDLE AGE</v>
      </c>
      <c r="G8689" t="s">
        <v>13</v>
      </c>
      <c r="H8689" t="s">
        <v>40</v>
      </c>
      <c r="I8689" t="s">
        <v>41</v>
      </c>
      <c r="J8689" s="4">
        <v>598.73</v>
      </c>
      <c r="K8689">
        <v>5</v>
      </c>
      <c r="L8689" s="4">
        <v>2993.65</v>
      </c>
      <c r="M8689" s="4">
        <f>L8689-J8689</f>
        <v>2394.92</v>
      </c>
      <c r="N8689" s="4">
        <f t="shared" si="270"/>
        <v>119.74600000000001</v>
      </c>
      <c r="O8689" s="3">
        <f t="shared" si="271"/>
        <v>80</v>
      </c>
      <c r="P8689"/>
    </row>
    <row r="8690" spans="1:16">
      <c r="A8690">
        <v>9689</v>
      </c>
      <c r="B8690" s="2" t="s">
        <v>1149</v>
      </c>
      <c r="C8690" t="s">
        <v>412</v>
      </c>
      <c r="D8690" t="s">
        <v>17</v>
      </c>
      <c r="E8690">
        <v>25</v>
      </c>
      <c r="F8690" t="str" cm="1">
        <f t="array" ref="F8690">_xlfn.IFS(Table1[[#This Row],[Age]]&gt;49,"OLD",Table1[[#This Row],[Age]]&gt;29,"MIDDLE AGE",Table1[[#This Row],[Age]]&gt;19,"YOUNG")</f>
        <v>YOUNG</v>
      </c>
      <c r="G8690" t="s">
        <v>18</v>
      </c>
      <c r="H8690" t="s">
        <v>35</v>
      </c>
      <c r="I8690" t="s">
        <v>36</v>
      </c>
      <c r="J8690" s="4">
        <v>672.54</v>
      </c>
      <c r="K8690">
        <v>4</v>
      </c>
      <c r="L8690" s="4">
        <v>2690.16</v>
      </c>
      <c r="M8690" s="4">
        <f>L8690-J8690</f>
        <v>2017.62</v>
      </c>
      <c r="N8690" s="4">
        <f t="shared" si="270"/>
        <v>168.13499999999999</v>
      </c>
      <c r="O8690" s="3">
        <f t="shared" si="271"/>
        <v>75</v>
      </c>
      <c r="P8690"/>
    </row>
    <row r="8691" spans="1:16">
      <c r="A8691">
        <v>9690</v>
      </c>
      <c r="B8691" s="2" t="s">
        <v>1088</v>
      </c>
      <c r="C8691" t="s">
        <v>753</v>
      </c>
      <c r="D8691" t="s">
        <v>17</v>
      </c>
      <c r="E8691">
        <v>42</v>
      </c>
      <c r="F8691" t="str" cm="1">
        <f t="array" ref="F8691">_xlfn.IFS(Table1[[#This Row],[Age]]&gt;49,"OLD",Table1[[#This Row],[Age]]&gt;29,"MIDDLE AGE",Table1[[#This Row],[Age]]&gt;19,"YOUNG")</f>
        <v>MIDDLE AGE</v>
      </c>
      <c r="G8691" t="s">
        <v>22</v>
      </c>
      <c r="H8691" t="s">
        <v>35</v>
      </c>
      <c r="I8691" t="s">
        <v>36</v>
      </c>
      <c r="J8691" s="4">
        <v>373.39</v>
      </c>
      <c r="K8691">
        <v>2</v>
      </c>
      <c r="L8691" s="4">
        <v>746.78</v>
      </c>
      <c r="M8691" s="4">
        <f>L8691-J8691</f>
        <v>373.39</v>
      </c>
      <c r="N8691" s="4">
        <f t="shared" si="270"/>
        <v>186.69499999999999</v>
      </c>
      <c r="O8691" s="3">
        <f t="shared" si="271"/>
        <v>50</v>
      </c>
      <c r="P8691"/>
    </row>
    <row r="8692" spans="1:16">
      <c r="A8692">
        <v>9691</v>
      </c>
      <c r="B8692" s="2" t="s">
        <v>1142</v>
      </c>
      <c r="C8692" t="s">
        <v>350</v>
      </c>
      <c r="D8692" t="s">
        <v>12</v>
      </c>
      <c r="E8692">
        <v>35</v>
      </c>
      <c r="F8692" t="str" cm="1">
        <f t="array" ref="F8692">_xlfn.IFS(Table1[[#This Row],[Age]]&gt;49,"OLD",Table1[[#This Row],[Age]]&gt;29,"MIDDLE AGE",Table1[[#This Row],[Age]]&gt;19,"YOUNG")</f>
        <v>MIDDLE AGE</v>
      </c>
      <c r="G8692" t="s">
        <v>13</v>
      </c>
      <c r="H8692" t="s">
        <v>14</v>
      </c>
      <c r="I8692" t="s">
        <v>48</v>
      </c>
      <c r="J8692" s="4">
        <v>881.98</v>
      </c>
      <c r="K8692">
        <v>5</v>
      </c>
      <c r="L8692" s="4">
        <v>4409.8999999999996</v>
      </c>
      <c r="M8692" s="4">
        <f>L8692-J8692</f>
        <v>3527.9199999999996</v>
      </c>
      <c r="N8692" s="4">
        <f t="shared" si="270"/>
        <v>176.39600000000002</v>
      </c>
      <c r="O8692" s="3">
        <f t="shared" si="271"/>
        <v>80</v>
      </c>
      <c r="P8692"/>
    </row>
    <row r="8693" spans="1:16">
      <c r="A8693">
        <v>9692</v>
      </c>
      <c r="B8693" s="2" t="s">
        <v>998</v>
      </c>
      <c r="C8693" t="s">
        <v>907</v>
      </c>
      <c r="D8693" t="s">
        <v>17</v>
      </c>
      <c r="E8693">
        <v>61</v>
      </c>
      <c r="F8693" t="str" cm="1">
        <f t="array" ref="F8693">_xlfn.IFS(Table1[[#This Row],[Age]]&gt;49,"OLD",Table1[[#This Row],[Age]]&gt;29,"MIDDLE AGE",Table1[[#This Row],[Age]]&gt;19,"YOUNG")</f>
        <v>OLD</v>
      </c>
      <c r="G8693" t="s">
        <v>25</v>
      </c>
      <c r="H8693" t="s">
        <v>35</v>
      </c>
      <c r="I8693" t="s">
        <v>63</v>
      </c>
      <c r="J8693" s="4">
        <v>802.51</v>
      </c>
      <c r="K8693">
        <v>1</v>
      </c>
      <c r="L8693" s="4">
        <v>802.51</v>
      </c>
      <c r="M8693" s="4">
        <f>L8693-J8693</f>
        <v>0</v>
      </c>
      <c r="N8693" s="4">
        <f t="shared" si="270"/>
        <v>802.51</v>
      </c>
      <c r="O8693" s="3">
        <f t="shared" si="271"/>
        <v>0</v>
      </c>
      <c r="P8693"/>
    </row>
    <row r="8694" spans="1:16">
      <c r="A8694">
        <v>9693</v>
      </c>
      <c r="B8694" s="2" t="s">
        <v>1101</v>
      </c>
      <c r="C8694" t="s">
        <v>136</v>
      </c>
      <c r="D8694" t="s">
        <v>12</v>
      </c>
      <c r="E8694">
        <v>61</v>
      </c>
      <c r="F8694" t="str" cm="1">
        <f t="array" ref="F8694">_xlfn.IFS(Table1[[#This Row],[Age]]&gt;49,"OLD",Table1[[#This Row],[Age]]&gt;29,"MIDDLE AGE",Table1[[#This Row],[Age]]&gt;19,"YOUNG")</f>
        <v>OLD</v>
      </c>
      <c r="G8694" t="s">
        <v>22</v>
      </c>
      <c r="H8694" t="s">
        <v>27</v>
      </c>
      <c r="I8694" t="s">
        <v>32</v>
      </c>
      <c r="J8694" s="4">
        <v>926.7</v>
      </c>
      <c r="K8694">
        <v>3</v>
      </c>
      <c r="L8694" s="4">
        <v>2780.1</v>
      </c>
      <c r="M8694" s="4">
        <f>L8694-J8694</f>
        <v>1853.3999999999999</v>
      </c>
      <c r="N8694" s="4">
        <f t="shared" si="270"/>
        <v>308.90000000000003</v>
      </c>
      <c r="O8694" s="3">
        <f t="shared" si="271"/>
        <v>66.666666666666657</v>
      </c>
      <c r="P8694"/>
    </row>
    <row r="8695" spans="1:16">
      <c r="A8695">
        <v>9694</v>
      </c>
      <c r="B8695" s="2" t="s">
        <v>1117</v>
      </c>
      <c r="C8695" t="s">
        <v>382</v>
      </c>
      <c r="D8695" t="s">
        <v>17</v>
      </c>
      <c r="E8695">
        <v>35</v>
      </c>
      <c r="F8695" t="str" cm="1">
        <f t="array" ref="F8695">_xlfn.IFS(Table1[[#This Row],[Age]]&gt;49,"OLD",Table1[[#This Row],[Age]]&gt;29,"MIDDLE AGE",Table1[[#This Row],[Age]]&gt;19,"YOUNG")</f>
        <v>MIDDLE AGE</v>
      </c>
      <c r="G8695" t="s">
        <v>13</v>
      </c>
      <c r="H8695" t="s">
        <v>35</v>
      </c>
      <c r="I8695" t="s">
        <v>63</v>
      </c>
      <c r="J8695" s="4">
        <v>321.74</v>
      </c>
      <c r="K8695">
        <v>1</v>
      </c>
      <c r="L8695" s="4">
        <v>321.74</v>
      </c>
      <c r="M8695" s="4">
        <f>L8695-J8695</f>
        <v>0</v>
      </c>
      <c r="N8695" s="4">
        <f t="shared" si="270"/>
        <v>321.74</v>
      </c>
      <c r="O8695" s="3">
        <f t="shared" si="271"/>
        <v>0</v>
      </c>
      <c r="P8695"/>
    </row>
    <row r="8696" spans="1:16">
      <c r="A8696">
        <v>9695</v>
      </c>
      <c r="B8696" s="2" t="s">
        <v>1194</v>
      </c>
      <c r="C8696" t="s">
        <v>276</v>
      </c>
      <c r="D8696" t="s">
        <v>17</v>
      </c>
      <c r="E8696">
        <v>27</v>
      </c>
      <c r="F8696" t="str" cm="1">
        <f t="array" ref="F8696">_xlfn.IFS(Table1[[#This Row],[Age]]&gt;49,"OLD",Table1[[#This Row],[Age]]&gt;29,"MIDDLE AGE",Table1[[#This Row],[Age]]&gt;19,"YOUNG")</f>
        <v>YOUNG</v>
      </c>
      <c r="G8696" t="s">
        <v>22</v>
      </c>
      <c r="H8696" t="s">
        <v>19</v>
      </c>
      <c r="I8696" t="s">
        <v>80</v>
      </c>
      <c r="J8696" s="4">
        <v>31.31</v>
      </c>
      <c r="K8696">
        <v>1</v>
      </c>
      <c r="L8696" s="4">
        <v>31.31</v>
      </c>
      <c r="M8696" s="4">
        <f>L8696-J8696</f>
        <v>0</v>
      </c>
      <c r="N8696" s="4">
        <f t="shared" si="270"/>
        <v>31.31</v>
      </c>
      <c r="O8696" s="3">
        <f t="shared" si="271"/>
        <v>0</v>
      </c>
      <c r="P8696"/>
    </row>
    <row r="8697" spans="1:16">
      <c r="A8697">
        <v>9696</v>
      </c>
      <c r="B8697" s="2" t="s">
        <v>1033</v>
      </c>
      <c r="C8697" t="s">
        <v>153</v>
      </c>
      <c r="D8697" t="s">
        <v>17</v>
      </c>
      <c r="E8697">
        <v>24</v>
      </c>
      <c r="F8697" t="str" cm="1">
        <f t="array" ref="F8697">_xlfn.IFS(Table1[[#This Row],[Age]]&gt;49,"OLD",Table1[[#This Row],[Age]]&gt;29,"MIDDLE AGE",Table1[[#This Row],[Age]]&gt;19,"YOUNG")</f>
        <v>YOUNG</v>
      </c>
      <c r="G8697" t="s">
        <v>25</v>
      </c>
      <c r="H8697" t="s">
        <v>35</v>
      </c>
      <c r="I8697" t="s">
        <v>58</v>
      </c>
      <c r="J8697" s="4">
        <v>813.35</v>
      </c>
      <c r="K8697">
        <v>5</v>
      </c>
      <c r="L8697" s="4">
        <v>4066.75</v>
      </c>
      <c r="M8697" s="4">
        <f>L8697-J8697</f>
        <v>3253.4</v>
      </c>
      <c r="N8697" s="4">
        <f t="shared" si="270"/>
        <v>162.67000000000002</v>
      </c>
      <c r="O8697" s="3">
        <f t="shared" si="271"/>
        <v>80</v>
      </c>
      <c r="P8697"/>
    </row>
    <row r="8698" spans="1:16">
      <c r="A8698">
        <v>9697</v>
      </c>
      <c r="B8698" s="2" t="s">
        <v>1132</v>
      </c>
      <c r="C8698" t="s">
        <v>126</v>
      </c>
      <c r="D8698" t="s">
        <v>17</v>
      </c>
      <c r="E8698">
        <v>61</v>
      </c>
      <c r="F8698" t="str" cm="1">
        <f t="array" ref="F8698">_xlfn.IFS(Table1[[#This Row],[Age]]&gt;49,"OLD",Table1[[#This Row],[Age]]&gt;29,"MIDDLE AGE",Table1[[#This Row],[Age]]&gt;19,"YOUNG")</f>
        <v>OLD</v>
      </c>
      <c r="G8698" t="s">
        <v>25</v>
      </c>
      <c r="H8698" t="s">
        <v>19</v>
      </c>
      <c r="I8698" t="s">
        <v>51</v>
      </c>
      <c r="J8698" s="4">
        <v>230.75</v>
      </c>
      <c r="K8698">
        <v>1</v>
      </c>
      <c r="L8698" s="4">
        <v>230.75</v>
      </c>
      <c r="M8698" s="4">
        <f>L8698-J8698</f>
        <v>0</v>
      </c>
      <c r="N8698" s="4">
        <f t="shared" si="270"/>
        <v>230.75</v>
      </c>
      <c r="O8698" s="3">
        <f t="shared" si="271"/>
        <v>0</v>
      </c>
      <c r="P8698"/>
    </row>
    <row r="8699" spans="1:16">
      <c r="A8699">
        <v>9698</v>
      </c>
      <c r="B8699" s="2" t="s">
        <v>1307</v>
      </c>
      <c r="C8699" t="s">
        <v>120</v>
      </c>
      <c r="D8699" t="s">
        <v>12</v>
      </c>
      <c r="E8699">
        <v>31</v>
      </c>
      <c r="F8699" t="str" cm="1">
        <f t="array" ref="F8699">_xlfn.IFS(Table1[[#This Row],[Age]]&gt;49,"OLD",Table1[[#This Row],[Age]]&gt;29,"MIDDLE AGE",Table1[[#This Row],[Age]]&gt;19,"YOUNG")</f>
        <v>MIDDLE AGE</v>
      </c>
      <c r="G8699" t="s">
        <v>13</v>
      </c>
      <c r="H8699" t="s">
        <v>35</v>
      </c>
      <c r="I8699" t="s">
        <v>58</v>
      </c>
      <c r="J8699" s="4">
        <v>472.48</v>
      </c>
      <c r="K8699">
        <v>1</v>
      </c>
      <c r="L8699" s="4">
        <v>472.48</v>
      </c>
      <c r="M8699" s="4">
        <f>L8699-J8699</f>
        <v>0</v>
      </c>
      <c r="N8699" s="4">
        <f t="shared" si="270"/>
        <v>472.48</v>
      </c>
      <c r="O8699" s="3">
        <f t="shared" si="271"/>
        <v>0</v>
      </c>
      <c r="P8699"/>
    </row>
    <row r="8700" spans="1:16">
      <c r="A8700">
        <v>9699</v>
      </c>
      <c r="B8700" s="2" t="s">
        <v>1240</v>
      </c>
      <c r="C8700" t="s">
        <v>538</v>
      </c>
      <c r="D8700" t="s">
        <v>17</v>
      </c>
      <c r="E8700">
        <v>32</v>
      </c>
      <c r="F8700" t="str" cm="1">
        <f t="array" ref="F8700">_xlfn.IFS(Table1[[#This Row],[Age]]&gt;49,"OLD",Table1[[#This Row],[Age]]&gt;29,"MIDDLE AGE",Table1[[#This Row],[Age]]&gt;19,"YOUNG")</f>
        <v>MIDDLE AGE</v>
      </c>
      <c r="G8700" t="s">
        <v>13</v>
      </c>
      <c r="H8700" t="s">
        <v>35</v>
      </c>
      <c r="I8700" t="s">
        <v>58</v>
      </c>
      <c r="J8700" s="4">
        <v>819.15</v>
      </c>
      <c r="K8700">
        <v>2</v>
      </c>
      <c r="L8700" s="4">
        <v>1638.3</v>
      </c>
      <c r="M8700" s="4">
        <f>L8700-J8700</f>
        <v>819.15</v>
      </c>
      <c r="N8700" s="4">
        <f t="shared" si="270"/>
        <v>409.57499999999999</v>
      </c>
      <c r="O8700" s="3">
        <f t="shared" si="271"/>
        <v>50</v>
      </c>
      <c r="P8700"/>
    </row>
    <row r="8701" spans="1:16">
      <c r="A8701">
        <v>9700</v>
      </c>
      <c r="B8701" s="2" t="s">
        <v>970</v>
      </c>
      <c r="C8701" t="s">
        <v>738</v>
      </c>
      <c r="D8701" t="s">
        <v>17</v>
      </c>
      <c r="E8701">
        <v>33</v>
      </c>
      <c r="F8701" t="str" cm="1">
        <f t="array" ref="F8701">_xlfn.IFS(Table1[[#This Row],[Age]]&gt;49,"OLD",Table1[[#This Row],[Age]]&gt;29,"MIDDLE AGE",Table1[[#This Row],[Age]]&gt;19,"YOUNG")</f>
        <v>MIDDLE AGE</v>
      </c>
      <c r="G8701" t="s">
        <v>25</v>
      </c>
      <c r="H8701" t="s">
        <v>27</v>
      </c>
      <c r="I8701" t="s">
        <v>28</v>
      </c>
      <c r="J8701" s="4">
        <v>223.97</v>
      </c>
      <c r="K8701">
        <v>3</v>
      </c>
      <c r="L8701" s="4">
        <v>671.91</v>
      </c>
      <c r="M8701" s="4">
        <f>L8701-J8701</f>
        <v>447.93999999999994</v>
      </c>
      <c r="N8701" s="4">
        <f t="shared" si="270"/>
        <v>74.656666666666666</v>
      </c>
      <c r="O8701" s="3">
        <f t="shared" si="271"/>
        <v>66.666666666666657</v>
      </c>
      <c r="P8701"/>
    </row>
    <row r="8702" spans="1:16">
      <c r="A8702">
        <v>9701</v>
      </c>
      <c r="B8702" s="2" t="s">
        <v>1309</v>
      </c>
      <c r="C8702" t="s">
        <v>746</v>
      </c>
      <c r="D8702" t="s">
        <v>12</v>
      </c>
      <c r="E8702">
        <v>19</v>
      </c>
      <c r="F8702" t="e" cm="1">
        <f t="array" ref="F8702">_xlfn.IFS(Table1[[#This Row],[Age]]&gt;49,"OLD",Table1[[#This Row],[Age]]&gt;29,"MIDDLE AGE",Table1[[#This Row],[Age]]&gt;19,"YOUNG")</f>
        <v>#N/A</v>
      </c>
      <c r="G8702" t="s">
        <v>18</v>
      </c>
      <c r="H8702" t="s">
        <v>19</v>
      </c>
      <c r="I8702" t="s">
        <v>23</v>
      </c>
      <c r="J8702" s="4">
        <v>318.79000000000002</v>
      </c>
      <c r="K8702">
        <v>4</v>
      </c>
      <c r="L8702" s="4">
        <v>1275.1600000000001</v>
      </c>
      <c r="M8702" s="4">
        <f>L8702-J8702</f>
        <v>956.37000000000012</v>
      </c>
      <c r="N8702" s="4">
        <f t="shared" si="270"/>
        <v>79.697500000000005</v>
      </c>
      <c r="O8702" s="3">
        <f t="shared" si="271"/>
        <v>75</v>
      </c>
      <c r="P8702"/>
    </row>
    <row r="8703" spans="1:16">
      <c r="A8703">
        <v>9702</v>
      </c>
      <c r="B8703" s="2" t="s">
        <v>978</v>
      </c>
      <c r="C8703" t="s">
        <v>401</v>
      </c>
      <c r="D8703" t="s">
        <v>12</v>
      </c>
      <c r="E8703">
        <v>47</v>
      </c>
      <c r="F8703" t="str" cm="1">
        <f t="array" ref="F8703">_xlfn.IFS(Table1[[#This Row],[Age]]&gt;49,"OLD",Table1[[#This Row],[Age]]&gt;29,"MIDDLE AGE",Table1[[#This Row],[Age]]&gt;19,"YOUNG")</f>
        <v>MIDDLE AGE</v>
      </c>
      <c r="G8703" t="s">
        <v>22</v>
      </c>
      <c r="H8703" t="s">
        <v>19</v>
      </c>
      <c r="I8703" t="s">
        <v>80</v>
      </c>
      <c r="J8703" s="4">
        <v>444.69</v>
      </c>
      <c r="K8703">
        <v>5</v>
      </c>
      <c r="L8703" s="4">
        <v>2223.4499999999998</v>
      </c>
      <c r="M8703" s="4">
        <f>L8703-J8703</f>
        <v>1778.7599999999998</v>
      </c>
      <c r="N8703" s="4">
        <f t="shared" si="270"/>
        <v>88.938000000000002</v>
      </c>
      <c r="O8703" s="3">
        <f t="shared" si="271"/>
        <v>80</v>
      </c>
      <c r="P8703"/>
    </row>
    <row r="8704" spans="1:16">
      <c r="A8704">
        <v>9703</v>
      </c>
      <c r="B8704" s="2" t="s">
        <v>1017</v>
      </c>
      <c r="C8704" t="s">
        <v>417</v>
      </c>
      <c r="D8704" t="s">
        <v>12</v>
      </c>
      <c r="E8704">
        <v>47</v>
      </c>
      <c r="F8704" t="str" cm="1">
        <f t="array" ref="F8704">_xlfn.IFS(Table1[[#This Row],[Age]]&gt;49,"OLD",Table1[[#This Row],[Age]]&gt;29,"MIDDLE AGE",Table1[[#This Row],[Age]]&gt;19,"YOUNG")</f>
        <v>MIDDLE AGE</v>
      </c>
      <c r="G8704" t="s">
        <v>18</v>
      </c>
      <c r="H8704" t="s">
        <v>14</v>
      </c>
      <c r="I8704" t="s">
        <v>15</v>
      </c>
      <c r="J8704" s="4">
        <v>279.11</v>
      </c>
      <c r="K8704">
        <v>5</v>
      </c>
      <c r="L8704" s="4">
        <v>1395.55</v>
      </c>
      <c r="M8704" s="4">
        <f>L8704-J8704</f>
        <v>1116.44</v>
      </c>
      <c r="N8704" s="4">
        <f t="shared" si="270"/>
        <v>55.822000000000003</v>
      </c>
      <c r="O8704" s="3">
        <f t="shared" si="271"/>
        <v>80</v>
      </c>
      <c r="P8704"/>
    </row>
    <row r="8705" spans="1:16">
      <c r="A8705">
        <v>9704</v>
      </c>
      <c r="B8705" s="2" t="s">
        <v>1136</v>
      </c>
      <c r="C8705" t="s">
        <v>813</v>
      </c>
      <c r="D8705" t="s">
        <v>12</v>
      </c>
      <c r="E8705">
        <v>35</v>
      </c>
      <c r="F8705" t="str" cm="1">
        <f t="array" ref="F8705">_xlfn.IFS(Table1[[#This Row],[Age]]&gt;49,"OLD",Table1[[#This Row],[Age]]&gt;29,"MIDDLE AGE",Table1[[#This Row],[Age]]&gt;19,"YOUNG")</f>
        <v>MIDDLE AGE</v>
      </c>
      <c r="G8705" t="s">
        <v>13</v>
      </c>
      <c r="H8705" t="s">
        <v>35</v>
      </c>
      <c r="I8705" t="s">
        <v>63</v>
      </c>
      <c r="J8705" s="4">
        <v>466.71</v>
      </c>
      <c r="K8705">
        <v>1</v>
      </c>
      <c r="L8705" s="4">
        <v>466.71</v>
      </c>
      <c r="M8705" s="4">
        <f>L8705-J8705</f>
        <v>0</v>
      </c>
      <c r="N8705" s="4">
        <f t="shared" si="270"/>
        <v>466.71</v>
      </c>
      <c r="O8705" s="3">
        <f t="shared" si="271"/>
        <v>0</v>
      </c>
      <c r="P8705"/>
    </row>
    <row r="8706" spans="1:16">
      <c r="A8706">
        <v>9705</v>
      </c>
      <c r="B8706" s="2" t="s">
        <v>992</v>
      </c>
      <c r="C8706" t="s">
        <v>775</v>
      </c>
      <c r="D8706" t="s">
        <v>12</v>
      </c>
      <c r="E8706">
        <v>48</v>
      </c>
      <c r="F8706" t="str" cm="1">
        <f t="array" ref="F8706">_xlfn.IFS(Table1[[#This Row],[Age]]&gt;49,"OLD",Table1[[#This Row],[Age]]&gt;29,"MIDDLE AGE",Table1[[#This Row],[Age]]&gt;19,"YOUNG")</f>
        <v>MIDDLE AGE</v>
      </c>
      <c r="G8706" t="s">
        <v>18</v>
      </c>
      <c r="H8706" t="s">
        <v>35</v>
      </c>
      <c r="I8706" t="s">
        <v>64</v>
      </c>
      <c r="J8706" s="4">
        <v>19.5</v>
      </c>
      <c r="K8706">
        <v>4</v>
      </c>
      <c r="L8706" s="4">
        <v>78</v>
      </c>
      <c r="M8706" s="4">
        <f>L8706-J8706</f>
        <v>58.5</v>
      </c>
      <c r="N8706" s="4">
        <f t="shared" si="270"/>
        <v>4.875</v>
      </c>
      <c r="O8706" s="3">
        <f t="shared" si="271"/>
        <v>75</v>
      </c>
      <c r="P8706"/>
    </row>
    <row r="8707" spans="1:16">
      <c r="A8707">
        <v>9706</v>
      </c>
      <c r="B8707" s="2" t="s">
        <v>1099</v>
      </c>
      <c r="C8707" t="s">
        <v>785</v>
      </c>
      <c r="D8707" t="s">
        <v>12</v>
      </c>
      <c r="E8707">
        <v>61</v>
      </c>
      <c r="F8707" t="str" cm="1">
        <f t="array" ref="F8707">_xlfn.IFS(Table1[[#This Row],[Age]]&gt;49,"OLD",Table1[[#This Row],[Age]]&gt;29,"MIDDLE AGE",Table1[[#This Row],[Age]]&gt;19,"YOUNG")</f>
        <v>OLD</v>
      </c>
      <c r="G8707" t="s">
        <v>18</v>
      </c>
      <c r="H8707" t="s">
        <v>27</v>
      </c>
      <c r="I8707" t="s">
        <v>32</v>
      </c>
      <c r="J8707" s="4">
        <v>220.07</v>
      </c>
      <c r="K8707">
        <v>4</v>
      </c>
      <c r="L8707" s="4">
        <v>880.28</v>
      </c>
      <c r="M8707" s="4">
        <f>L8707-J8707</f>
        <v>660.21</v>
      </c>
      <c r="N8707" s="4">
        <f t="shared" ref="N8707:N8770" si="272">J8707/K8707</f>
        <v>55.017499999999998</v>
      </c>
      <c r="O8707" s="3">
        <f t="shared" ref="O8707:O8770" si="273">M8707/L8707*100</f>
        <v>75.000000000000014</v>
      </c>
      <c r="P8707"/>
    </row>
    <row r="8708" spans="1:16">
      <c r="A8708">
        <v>9707</v>
      </c>
      <c r="B8708" s="2" t="s">
        <v>1231</v>
      </c>
      <c r="C8708" t="s">
        <v>566</v>
      </c>
      <c r="D8708" t="s">
        <v>17</v>
      </c>
      <c r="E8708">
        <v>30</v>
      </c>
      <c r="F8708" t="str" cm="1">
        <f t="array" ref="F8708">_xlfn.IFS(Table1[[#This Row],[Age]]&gt;49,"OLD",Table1[[#This Row],[Age]]&gt;29,"MIDDLE AGE",Table1[[#This Row],[Age]]&gt;19,"YOUNG")</f>
        <v>MIDDLE AGE</v>
      </c>
      <c r="G8708" t="s">
        <v>22</v>
      </c>
      <c r="H8708" t="s">
        <v>14</v>
      </c>
      <c r="I8708" t="s">
        <v>15</v>
      </c>
      <c r="J8708" s="4">
        <v>834.23</v>
      </c>
      <c r="K8708">
        <v>4</v>
      </c>
      <c r="L8708" s="4">
        <v>3336.92</v>
      </c>
      <c r="M8708" s="4">
        <f>L8708-J8708</f>
        <v>2502.69</v>
      </c>
      <c r="N8708" s="4">
        <f t="shared" si="272"/>
        <v>208.5575</v>
      </c>
      <c r="O8708" s="3">
        <f t="shared" si="273"/>
        <v>75</v>
      </c>
      <c r="P8708"/>
    </row>
    <row r="8709" spans="1:16">
      <c r="A8709">
        <v>9708</v>
      </c>
      <c r="B8709" s="2" t="s">
        <v>1126</v>
      </c>
      <c r="C8709" t="s">
        <v>401</v>
      </c>
      <c r="D8709" t="s">
        <v>12</v>
      </c>
      <c r="E8709">
        <v>37</v>
      </c>
      <c r="F8709" t="str" cm="1">
        <f t="array" ref="F8709">_xlfn.IFS(Table1[[#This Row],[Age]]&gt;49,"OLD",Table1[[#This Row],[Age]]&gt;29,"MIDDLE AGE",Table1[[#This Row],[Age]]&gt;19,"YOUNG")</f>
        <v>MIDDLE AGE</v>
      </c>
      <c r="G8709" t="s">
        <v>13</v>
      </c>
      <c r="H8709" t="s">
        <v>14</v>
      </c>
      <c r="I8709" t="s">
        <v>38</v>
      </c>
      <c r="J8709" s="4">
        <v>419.35</v>
      </c>
      <c r="K8709">
        <v>5</v>
      </c>
      <c r="L8709" s="4">
        <v>2096.75</v>
      </c>
      <c r="M8709" s="4">
        <f>L8709-J8709</f>
        <v>1677.4</v>
      </c>
      <c r="N8709" s="4">
        <f t="shared" si="272"/>
        <v>83.87</v>
      </c>
      <c r="O8709" s="3">
        <f t="shared" si="273"/>
        <v>80</v>
      </c>
      <c r="P8709"/>
    </row>
    <row r="8710" spans="1:16">
      <c r="A8710">
        <v>9709</v>
      </c>
      <c r="B8710" s="2" t="s">
        <v>946</v>
      </c>
      <c r="C8710" t="s">
        <v>299</v>
      </c>
      <c r="D8710" t="s">
        <v>17</v>
      </c>
      <c r="E8710">
        <v>52</v>
      </c>
      <c r="F8710" t="str" cm="1">
        <f t="array" ref="F8710">_xlfn.IFS(Table1[[#This Row],[Age]]&gt;49,"OLD",Table1[[#This Row],[Age]]&gt;29,"MIDDLE AGE",Table1[[#This Row],[Age]]&gt;19,"YOUNG")</f>
        <v>OLD</v>
      </c>
      <c r="G8710" t="s">
        <v>22</v>
      </c>
      <c r="H8710" t="s">
        <v>27</v>
      </c>
      <c r="I8710" t="s">
        <v>28</v>
      </c>
      <c r="J8710" s="4">
        <v>640.04</v>
      </c>
      <c r="K8710">
        <v>5</v>
      </c>
      <c r="L8710" s="4">
        <v>3200.2</v>
      </c>
      <c r="M8710" s="4">
        <f>L8710-J8710</f>
        <v>2560.16</v>
      </c>
      <c r="N8710" s="4">
        <f t="shared" si="272"/>
        <v>128.00799999999998</v>
      </c>
      <c r="O8710" s="3">
        <f t="shared" si="273"/>
        <v>80</v>
      </c>
      <c r="P8710"/>
    </row>
    <row r="8711" spans="1:16">
      <c r="A8711">
        <v>9710</v>
      </c>
      <c r="B8711" s="2" t="s">
        <v>1263</v>
      </c>
      <c r="C8711" t="s">
        <v>676</v>
      </c>
      <c r="D8711" t="s">
        <v>12</v>
      </c>
      <c r="E8711">
        <v>40</v>
      </c>
      <c r="F8711" t="str" cm="1">
        <f t="array" ref="F8711">_xlfn.IFS(Table1[[#This Row],[Age]]&gt;49,"OLD",Table1[[#This Row],[Age]]&gt;29,"MIDDLE AGE",Table1[[#This Row],[Age]]&gt;19,"YOUNG")</f>
        <v>MIDDLE AGE</v>
      </c>
      <c r="G8711" t="s">
        <v>25</v>
      </c>
      <c r="H8711" t="s">
        <v>19</v>
      </c>
      <c r="I8711" t="s">
        <v>20</v>
      </c>
      <c r="J8711" s="4">
        <v>239.97</v>
      </c>
      <c r="K8711">
        <v>2</v>
      </c>
      <c r="L8711" s="4">
        <v>479.94</v>
      </c>
      <c r="M8711" s="4">
        <f>L8711-J8711</f>
        <v>239.97</v>
      </c>
      <c r="N8711" s="4">
        <f t="shared" si="272"/>
        <v>119.985</v>
      </c>
      <c r="O8711" s="3">
        <f t="shared" si="273"/>
        <v>50</v>
      </c>
      <c r="P8711"/>
    </row>
    <row r="8712" spans="1:16">
      <c r="A8712">
        <v>9711</v>
      </c>
      <c r="B8712" s="2" t="s">
        <v>1082</v>
      </c>
      <c r="C8712" t="s">
        <v>135</v>
      </c>
      <c r="D8712" t="s">
        <v>17</v>
      </c>
      <c r="E8712">
        <v>59</v>
      </c>
      <c r="F8712" t="str" cm="1">
        <f t="array" ref="F8712">_xlfn.IFS(Table1[[#This Row],[Age]]&gt;49,"OLD",Table1[[#This Row],[Age]]&gt;29,"MIDDLE AGE",Table1[[#This Row],[Age]]&gt;19,"YOUNG")</f>
        <v>OLD</v>
      </c>
      <c r="G8712" t="s">
        <v>22</v>
      </c>
      <c r="H8712" t="s">
        <v>40</v>
      </c>
      <c r="I8712" t="s">
        <v>41</v>
      </c>
      <c r="J8712" s="4">
        <v>653.38</v>
      </c>
      <c r="K8712">
        <v>5</v>
      </c>
      <c r="L8712" s="4">
        <v>3266.9</v>
      </c>
      <c r="M8712" s="4">
        <f>L8712-J8712</f>
        <v>2613.52</v>
      </c>
      <c r="N8712" s="4">
        <f t="shared" si="272"/>
        <v>130.67599999999999</v>
      </c>
      <c r="O8712" s="3">
        <f t="shared" si="273"/>
        <v>80</v>
      </c>
      <c r="P8712"/>
    </row>
    <row r="8713" spans="1:16">
      <c r="A8713">
        <v>9712</v>
      </c>
      <c r="B8713" s="2" t="s">
        <v>1109</v>
      </c>
      <c r="C8713" t="s">
        <v>781</v>
      </c>
      <c r="D8713" t="s">
        <v>17</v>
      </c>
      <c r="E8713">
        <v>50</v>
      </c>
      <c r="F8713" t="str" cm="1">
        <f t="array" ref="F8713">_xlfn.IFS(Table1[[#This Row],[Age]]&gt;49,"OLD",Table1[[#This Row],[Age]]&gt;29,"MIDDLE AGE",Table1[[#This Row],[Age]]&gt;19,"YOUNG")</f>
        <v>OLD</v>
      </c>
      <c r="G8713" t="s">
        <v>22</v>
      </c>
      <c r="H8713" t="s">
        <v>27</v>
      </c>
      <c r="I8713" t="s">
        <v>28</v>
      </c>
      <c r="J8713" s="4">
        <v>999.97</v>
      </c>
      <c r="K8713">
        <v>5</v>
      </c>
      <c r="L8713" s="4">
        <v>4999.8500000000004</v>
      </c>
      <c r="M8713" s="4">
        <f>L8713-J8713</f>
        <v>3999.88</v>
      </c>
      <c r="N8713" s="4">
        <f t="shared" si="272"/>
        <v>199.994</v>
      </c>
      <c r="O8713" s="3">
        <f t="shared" si="273"/>
        <v>80</v>
      </c>
      <c r="P8713"/>
    </row>
    <row r="8714" spans="1:16">
      <c r="A8714">
        <v>9713</v>
      </c>
      <c r="B8714" s="2" t="s">
        <v>1256</v>
      </c>
      <c r="C8714" t="s">
        <v>637</v>
      </c>
      <c r="D8714" t="s">
        <v>17</v>
      </c>
      <c r="E8714">
        <v>55</v>
      </c>
      <c r="F8714" t="str" cm="1">
        <f t="array" ref="F8714">_xlfn.IFS(Table1[[#This Row],[Age]]&gt;49,"OLD",Table1[[#This Row],[Age]]&gt;29,"MIDDLE AGE",Table1[[#This Row],[Age]]&gt;19,"YOUNG")</f>
        <v>OLD</v>
      </c>
      <c r="G8714" t="s">
        <v>25</v>
      </c>
      <c r="H8714" t="s">
        <v>19</v>
      </c>
      <c r="I8714" t="s">
        <v>80</v>
      </c>
      <c r="J8714" s="4">
        <v>599.33000000000004</v>
      </c>
      <c r="K8714">
        <v>2</v>
      </c>
      <c r="L8714" s="4">
        <v>1198.6600000000001</v>
      </c>
      <c r="M8714" s="4">
        <f>L8714-J8714</f>
        <v>599.33000000000004</v>
      </c>
      <c r="N8714" s="4">
        <f t="shared" si="272"/>
        <v>299.66500000000002</v>
      </c>
      <c r="O8714" s="3">
        <f t="shared" si="273"/>
        <v>50</v>
      </c>
      <c r="P8714"/>
    </row>
    <row r="8715" spans="1:16">
      <c r="A8715">
        <v>9714</v>
      </c>
      <c r="B8715" s="2" t="s">
        <v>955</v>
      </c>
      <c r="C8715" t="s">
        <v>300</v>
      </c>
      <c r="D8715" t="s">
        <v>12</v>
      </c>
      <c r="E8715">
        <v>52</v>
      </c>
      <c r="F8715" t="str" cm="1">
        <f t="array" ref="F8715">_xlfn.IFS(Table1[[#This Row],[Age]]&gt;49,"OLD",Table1[[#This Row],[Age]]&gt;29,"MIDDLE AGE",Table1[[#This Row],[Age]]&gt;19,"YOUNG")</f>
        <v>OLD</v>
      </c>
      <c r="G8715" t="s">
        <v>18</v>
      </c>
      <c r="H8715" t="s">
        <v>14</v>
      </c>
      <c r="I8715" t="s">
        <v>43</v>
      </c>
      <c r="J8715" s="4">
        <v>632.07000000000005</v>
      </c>
      <c r="K8715">
        <v>5</v>
      </c>
      <c r="L8715" s="4">
        <v>3160.35</v>
      </c>
      <c r="M8715" s="4">
        <f>L8715-J8715</f>
        <v>2528.2799999999997</v>
      </c>
      <c r="N8715" s="4">
        <f t="shared" si="272"/>
        <v>126.41400000000002</v>
      </c>
      <c r="O8715" s="3">
        <f t="shared" si="273"/>
        <v>80</v>
      </c>
      <c r="P8715"/>
    </row>
    <row r="8716" spans="1:16">
      <c r="A8716">
        <v>9715</v>
      </c>
      <c r="B8716" s="2" t="s">
        <v>1213</v>
      </c>
      <c r="C8716" t="s">
        <v>685</v>
      </c>
      <c r="D8716" t="s">
        <v>12</v>
      </c>
      <c r="E8716">
        <v>53</v>
      </c>
      <c r="F8716" t="str" cm="1">
        <f t="array" ref="F8716">_xlfn.IFS(Table1[[#This Row],[Age]]&gt;49,"OLD",Table1[[#This Row],[Age]]&gt;29,"MIDDLE AGE",Table1[[#This Row],[Age]]&gt;19,"YOUNG")</f>
        <v>OLD</v>
      </c>
      <c r="G8716" t="s">
        <v>22</v>
      </c>
      <c r="H8716" t="s">
        <v>27</v>
      </c>
      <c r="I8716" t="s">
        <v>53</v>
      </c>
      <c r="J8716" s="4">
        <v>120.4</v>
      </c>
      <c r="K8716">
        <v>1</v>
      </c>
      <c r="L8716" s="4">
        <v>120.4</v>
      </c>
      <c r="M8716" s="4">
        <f>L8716-J8716</f>
        <v>0</v>
      </c>
      <c r="N8716" s="4">
        <f t="shared" si="272"/>
        <v>120.4</v>
      </c>
      <c r="O8716" s="3">
        <f t="shared" si="273"/>
        <v>0</v>
      </c>
      <c r="P8716"/>
    </row>
    <row r="8717" spans="1:16">
      <c r="A8717">
        <v>9716</v>
      </c>
      <c r="B8717" s="2" t="s">
        <v>1273</v>
      </c>
      <c r="C8717" t="s">
        <v>886</v>
      </c>
      <c r="D8717" t="s">
        <v>12</v>
      </c>
      <c r="E8717">
        <v>37</v>
      </c>
      <c r="F8717" t="str" cm="1">
        <f t="array" ref="F8717">_xlfn.IFS(Table1[[#This Row],[Age]]&gt;49,"OLD",Table1[[#This Row],[Age]]&gt;29,"MIDDLE AGE",Table1[[#This Row],[Age]]&gt;19,"YOUNG")</f>
        <v>MIDDLE AGE</v>
      </c>
      <c r="G8717" t="s">
        <v>25</v>
      </c>
      <c r="H8717" t="s">
        <v>40</v>
      </c>
      <c r="I8717" t="s">
        <v>74</v>
      </c>
      <c r="J8717" s="4">
        <v>409.35</v>
      </c>
      <c r="K8717">
        <v>1</v>
      </c>
      <c r="L8717" s="4">
        <v>409.35</v>
      </c>
      <c r="M8717" s="4">
        <f>L8717-J8717</f>
        <v>0</v>
      </c>
      <c r="N8717" s="4">
        <f t="shared" si="272"/>
        <v>409.35</v>
      </c>
      <c r="O8717" s="3">
        <f t="shared" si="273"/>
        <v>0</v>
      </c>
      <c r="P8717"/>
    </row>
    <row r="8718" spans="1:16">
      <c r="A8718">
        <v>9717</v>
      </c>
      <c r="B8718" s="2" t="s">
        <v>1039</v>
      </c>
      <c r="C8718" t="s">
        <v>163</v>
      </c>
      <c r="D8718" t="s">
        <v>12</v>
      </c>
      <c r="E8718">
        <v>20</v>
      </c>
      <c r="F8718" t="str" cm="1">
        <f t="array" ref="F8718">_xlfn.IFS(Table1[[#This Row],[Age]]&gt;49,"OLD",Table1[[#This Row],[Age]]&gt;29,"MIDDLE AGE",Table1[[#This Row],[Age]]&gt;19,"YOUNG")</f>
        <v>YOUNG</v>
      </c>
      <c r="G8718" t="s">
        <v>13</v>
      </c>
      <c r="H8718" t="s">
        <v>35</v>
      </c>
      <c r="I8718" t="s">
        <v>64</v>
      </c>
      <c r="J8718" s="4">
        <v>862.12</v>
      </c>
      <c r="K8718">
        <v>2</v>
      </c>
      <c r="L8718" s="4">
        <v>1724.24</v>
      </c>
      <c r="M8718" s="4">
        <f>L8718-J8718</f>
        <v>862.12</v>
      </c>
      <c r="N8718" s="4">
        <f t="shared" si="272"/>
        <v>431.06</v>
      </c>
      <c r="O8718" s="3">
        <f t="shared" si="273"/>
        <v>50</v>
      </c>
      <c r="P8718"/>
    </row>
    <row r="8719" spans="1:16">
      <c r="A8719">
        <v>9718</v>
      </c>
      <c r="B8719" s="2" t="s">
        <v>968</v>
      </c>
      <c r="C8719" t="s">
        <v>590</v>
      </c>
      <c r="D8719" t="s">
        <v>17</v>
      </c>
      <c r="E8719">
        <v>25</v>
      </c>
      <c r="F8719" t="str" cm="1">
        <f t="array" ref="F8719">_xlfn.IFS(Table1[[#This Row],[Age]]&gt;49,"OLD",Table1[[#This Row],[Age]]&gt;29,"MIDDLE AGE",Table1[[#This Row],[Age]]&gt;19,"YOUNG")</f>
        <v>YOUNG</v>
      </c>
      <c r="G8719" t="s">
        <v>18</v>
      </c>
      <c r="H8719" t="s">
        <v>27</v>
      </c>
      <c r="I8719" t="s">
        <v>46</v>
      </c>
      <c r="J8719" s="4">
        <v>835.93</v>
      </c>
      <c r="K8719">
        <v>2</v>
      </c>
      <c r="L8719" s="4">
        <v>1671.86</v>
      </c>
      <c r="M8719" s="4">
        <f>L8719-J8719</f>
        <v>835.93</v>
      </c>
      <c r="N8719" s="4">
        <f t="shared" si="272"/>
        <v>417.96499999999997</v>
      </c>
      <c r="O8719" s="3">
        <f t="shared" si="273"/>
        <v>50</v>
      </c>
      <c r="P8719"/>
    </row>
    <row r="8720" spans="1:16">
      <c r="A8720">
        <v>9719</v>
      </c>
      <c r="B8720" s="2" t="s">
        <v>1060</v>
      </c>
      <c r="C8720" t="s">
        <v>520</v>
      </c>
      <c r="D8720" t="s">
        <v>12</v>
      </c>
      <c r="E8720">
        <v>57</v>
      </c>
      <c r="F8720" t="str" cm="1">
        <f t="array" ref="F8720">_xlfn.IFS(Table1[[#This Row],[Age]]&gt;49,"OLD",Table1[[#This Row],[Age]]&gt;29,"MIDDLE AGE",Table1[[#This Row],[Age]]&gt;19,"YOUNG")</f>
        <v>OLD</v>
      </c>
      <c r="G8720" t="s">
        <v>25</v>
      </c>
      <c r="H8720" t="s">
        <v>40</v>
      </c>
      <c r="I8720" t="s">
        <v>41</v>
      </c>
      <c r="J8720" s="4">
        <v>527.17999999999995</v>
      </c>
      <c r="K8720">
        <v>1</v>
      </c>
      <c r="L8720" s="4">
        <v>527.17999999999995</v>
      </c>
      <c r="M8720" s="4">
        <f>L8720-J8720</f>
        <v>0</v>
      </c>
      <c r="N8720" s="4">
        <f t="shared" si="272"/>
        <v>527.17999999999995</v>
      </c>
      <c r="O8720" s="3">
        <f t="shared" si="273"/>
        <v>0</v>
      </c>
      <c r="P8720"/>
    </row>
    <row r="8721" spans="1:16">
      <c r="A8721">
        <v>9720</v>
      </c>
      <c r="B8721" s="2" t="s">
        <v>1303</v>
      </c>
      <c r="C8721" t="s">
        <v>444</v>
      </c>
      <c r="D8721" t="s">
        <v>17</v>
      </c>
      <c r="E8721">
        <v>49</v>
      </c>
      <c r="F8721" t="str" cm="1">
        <f t="array" ref="F8721">_xlfn.IFS(Table1[[#This Row],[Age]]&gt;49,"OLD",Table1[[#This Row],[Age]]&gt;29,"MIDDLE AGE",Table1[[#This Row],[Age]]&gt;19,"YOUNG")</f>
        <v>MIDDLE AGE</v>
      </c>
      <c r="G8721" t="s">
        <v>18</v>
      </c>
      <c r="H8721" t="s">
        <v>40</v>
      </c>
      <c r="I8721" t="s">
        <v>74</v>
      </c>
      <c r="J8721" s="4">
        <v>904.42</v>
      </c>
      <c r="K8721">
        <v>4</v>
      </c>
      <c r="L8721" s="4">
        <v>3617.68</v>
      </c>
      <c r="M8721" s="4">
        <f>L8721-J8721</f>
        <v>2713.2599999999998</v>
      </c>
      <c r="N8721" s="4">
        <f t="shared" si="272"/>
        <v>226.10499999999999</v>
      </c>
      <c r="O8721" s="3">
        <f t="shared" si="273"/>
        <v>75</v>
      </c>
      <c r="P8721"/>
    </row>
    <row r="8722" spans="1:16">
      <c r="A8722">
        <v>9721</v>
      </c>
      <c r="B8722" s="2" t="s">
        <v>1219</v>
      </c>
      <c r="C8722" t="s">
        <v>754</v>
      </c>
      <c r="D8722" t="s">
        <v>17</v>
      </c>
      <c r="E8722">
        <v>46</v>
      </c>
      <c r="F8722" t="str" cm="1">
        <f t="array" ref="F8722">_xlfn.IFS(Table1[[#This Row],[Age]]&gt;49,"OLD",Table1[[#This Row],[Age]]&gt;29,"MIDDLE AGE",Table1[[#This Row],[Age]]&gt;19,"YOUNG")</f>
        <v>MIDDLE AGE</v>
      </c>
      <c r="G8722" t="s">
        <v>25</v>
      </c>
      <c r="H8722" t="s">
        <v>27</v>
      </c>
      <c r="I8722" t="s">
        <v>32</v>
      </c>
      <c r="J8722" s="4">
        <v>151.51</v>
      </c>
      <c r="K8722">
        <v>5</v>
      </c>
      <c r="L8722" s="4">
        <v>757.55</v>
      </c>
      <c r="M8722" s="4">
        <f>L8722-J8722</f>
        <v>606.04</v>
      </c>
      <c r="N8722" s="4">
        <f t="shared" si="272"/>
        <v>30.302</v>
      </c>
      <c r="O8722" s="3">
        <f t="shared" si="273"/>
        <v>80</v>
      </c>
      <c r="P8722"/>
    </row>
    <row r="8723" spans="1:16">
      <c r="A8723">
        <v>9722</v>
      </c>
      <c r="B8723" s="2" t="s">
        <v>975</v>
      </c>
      <c r="C8723" t="s">
        <v>228</v>
      </c>
      <c r="D8723" t="s">
        <v>12</v>
      </c>
      <c r="E8723">
        <v>24</v>
      </c>
      <c r="F8723" t="str" cm="1">
        <f t="array" ref="F8723">_xlfn.IFS(Table1[[#This Row],[Age]]&gt;49,"OLD",Table1[[#This Row],[Age]]&gt;29,"MIDDLE AGE",Table1[[#This Row],[Age]]&gt;19,"YOUNG")</f>
        <v>YOUNG</v>
      </c>
      <c r="G8723" t="s">
        <v>22</v>
      </c>
      <c r="H8723" t="s">
        <v>19</v>
      </c>
      <c r="I8723" t="s">
        <v>51</v>
      </c>
      <c r="J8723" s="4">
        <v>661.61</v>
      </c>
      <c r="K8723">
        <v>3</v>
      </c>
      <c r="L8723" s="4">
        <v>1984.83</v>
      </c>
      <c r="M8723" s="4">
        <f>L8723-J8723</f>
        <v>1323.2199999999998</v>
      </c>
      <c r="N8723" s="4">
        <f t="shared" si="272"/>
        <v>220.53666666666666</v>
      </c>
      <c r="O8723" s="3">
        <f t="shared" si="273"/>
        <v>66.666666666666657</v>
      </c>
      <c r="P8723"/>
    </row>
    <row r="8724" spans="1:16">
      <c r="A8724">
        <v>9723</v>
      </c>
      <c r="B8724" s="2" t="s">
        <v>1019</v>
      </c>
      <c r="C8724" t="s">
        <v>401</v>
      </c>
      <c r="D8724" t="s">
        <v>12</v>
      </c>
      <c r="E8724">
        <v>19</v>
      </c>
      <c r="F8724" t="e" cm="1">
        <f t="array" ref="F8724">_xlfn.IFS(Table1[[#This Row],[Age]]&gt;49,"OLD",Table1[[#This Row],[Age]]&gt;29,"MIDDLE AGE",Table1[[#This Row],[Age]]&gt;19,"YOUNG")</f>
        <v>#N/A</v>
      </c>
      <c r="G8724" t="s">
        <v>18</v>
      </c>
      <c r="H8724" t="s">
        <v>27</v>
      </c>
      <c r="I8724" t="s">
        <v>32</v>
      </c>
      <c r="J8724" s="4">
        <v>256.39</v>
      </c>
      <c r="K8724">
        <v>3</v>
      </c>
      <c r="L8724" s="4">
        <v>769.17</v>
      </c>
      <c r="M8724" s="4">
        <f>L8724-J8724</f>
        <v>512.78</v>
      </c>
      <c r="N8724" s="4">
        <f t="shared" si="272"/>
        <v>85.463333333333324</v>
      </c>
      <c r="O8724" s="3">
        <f t="shared" si="273"/>
        <v>66.666666666666657</v>
      </c>
      <c r="P8724"/>
    </row>
    <row r="8725" spans="1:16">
      <c r="A8725">
        <v>9724</v>
      </c>
      <c r="B8725" s="2" t="s">
        <v>1234</v>
      </c>
      <c r="C8725" t="s">
        <v>168</v>
      </c>
      <c r="D8725" t="s">
        <v>12</v>
      </c>
      <c r="E8725">
        <v>38</v>
      </c>
      <c r="F8725" t="str" cm="1">
        <f t="array" ref="F8725">_xlfn.IFS(Table1[[#This Row],[Age]]&gt;49,"OLD",Table1[[#This Row],[Age]]&gt;29,"MIDDLE AGE",Table1[[#This Row],[Age]]&gt;19,"YOUNG")</f>
        <v>MIDDLE AGE</v>
      </c>
      <c r="G8725" t="s">
        <v>22</v>
      </c>
      <c r="H8725" t="s">
        <v>14</v>
      </c>
      <c r="I8725" t="s">
        <v>15</v>
      </c>
      <c r="J8725" s="4">
        <v>649.11</v>
      </c>
      <c r="K8725">
        <v>2</v>
      </c>
      <c r="L8725" s="4">
        <v>1298.22</v>
      </c>
      <c r="M8725" s="4">
        <f>L8725-J8725</f>
        <v>649.11</v>
      </c>
      <c r="N8725" s="4">
        <f t="shared" si="272"/>
        <v>324.55500000000001</v>
      </c>
      <c r="O8725" s="3">
        <f t="shared" si="273"/>
        <v>50</v>
      </c>
      <c r="P8725"/>
    </row>
    <row r="8726" spans="1:16">
      <c r="A8726">
        <v>9725</v>
      </c>
      <c r="B8726" s="2" t="s">
        <v>996</v>
      </c>
      <c r="C8726" t="s">
        <v>673</v>
      </c>
      <c r="D8726" t="s">
        <v>17</v>
      </c>
      <c r="E8726">
        <v>23</v>
      </c>
      <c r="F8726" t="str" cm="1">
        <f t="array" ref="F8726">_xlfn.IFS(Table1[[#This Row],[Age]]&gt;49,"OLD",Table1[[#This Row],[Age]]&gt;29,"MIDDLE AGE",Table1[[#This Row],[Age]]&gt;19,"YOUNG")</f>
        <v>YOUNG</v>
      </c>
      <c r="G8726" t="s">
        <v>25</v>
      </c>
      <c r="H8726" t="s">
        <v>40</v>
      </c>
      <c r="I8726" t="s">
        <v>74</v>
      </c>
      <c r="J8726" s="4">
        <v>96.53</v>
      </c>
      <c r="K8726">
        <v>3</v>
      </c>
      <c r="L8726" s="4">
        <v>289.58999999999997</v>
      </c>
      <c r="M8726" s="4">
        <f>L8726-J8726</f>
        <v>193.05999999999997</v>
      </c>
      <c r="N8726" s="4">
        <f t="shared" si="272"/>
        <v>32.176666666666669</v>
      </c>
      <c r="O8726" s="3">
        <f t="shared" si="273"/>
        <v>66.666666666666657</v>
      </c>
      <c r="P8726"/>
    </row>
    <row r="8727" spans="1:16">
      <c r="A8727">
        <v>9726</v>
      </c>
      <c r="B8727" s="2" t="s">
        <v>1065</v>
      </c>
      <c r="C8727" t="s">
        <v>914</v>
      </c>
      <c r="D8727" t="s">
        <v>12</v>
      </c>
      <c r="E8727">
        <v>45</v>
      </c>
      <c r="F8727" t="str" cm="1">
        <f t="array" ref="F8727">_xlfn.IFS(Table1[[#This Row],[Age]]&gt;49,"OLD",Table1[[#This Row],[Age]]&gt;29,"MIDDLE AGE",Table1[[#This Row],[Age]]&gt;19,"YOUNG")</f>
        <v>MIDDLE AGE</v>
      </c>
      <c r="G8727" t="s">
        <v>22</v>
      </c>
      <c r="H8727" t="s">
        <v>40</v>
      </c>
      <c r="I8727" t="s">
        <v>41</v>
      </c>
      <c r="J8727" s="4">
        <v>944.17</v>
      </c>
      <c r="K8727">
        <v>4</v>
      </c>
      <c r="L8727" s="4">
        <v>3776.68</v>
      </c>
      <c r="M8727" s="4">
        <f>L8727-J8727</f>
        <v>2832.5099999999998</v>
      </c>
      <c r="N8727" s="4">
        <f t="shared" si="272"/>
        <v>236.04249999999999</v>
      </c>
      <c r="O8727" s="3">
        <f t="shared" si="273"/>
        <v>75</v>
      </c>
      <c r="P8727"/>
    </row>
    <row r="8728" spans="1:16">
      <c r="A8728">
        <v>9727</v>
      </c>
      <c r="B8728" s="2" t="s">
        <v>1203</v>
      </c>
      <c r="C8728" t="s">
        <v>640</v>
      </c>
      <c r="D8728" t="s">
        <v>17</v>
      </c>
      <c r="E8728">
        <v>59</v>
      </c>
      <c r="F8728" t="str" cm="1">
        <f t="array" ref="F8728">_xlfn.IFS(Table1[[#This Row],[Age]]&gt;49,"OLD",Table1[[#This Row],[Age]]&gt;29,"MIDDLE AGE",Table1[[#This Row],[Age]]&gt;19,"YOUNG")</f>
        <v>OLD</v>
      </c>
      <c r="G8728" t="s">
        <v>22</v>
      </c>
      <c r="H8728" t="s">
        <v>35</v>
      </c>
      <c r="I8728" t="s">
        <v>36</v>
      </c>
      <c r="J8728" s="4">
        <v>788.47</v>
      </c>
      <c r="K8728">
        <v>3</v>
      </c>
      <c r="L8728" s="4">
        <v>2365.41</v>
      </c>
      <c r="M8728" s="4">
        <f>L8728-J8728</f>
        <v>1576.9399999999998</v>
      </c>
      <c r="N8728" s="4">
        <f t="shared" si="272"/>
        <v>262.82333333333332</v>
      </c>
      <c r="O8728" s="3">
        <f t="shared" si="273"/>
        <v>66.666666666666657</v>
      </c>
      <c r="P8728"/>
    </row>
    <row r="8729" spans="1:16">
      <c r="A8729">
        <v>9728</v>
      </c>
      <c r="B8729" s="2" t="s">
        <v>1020</v>
      </c>
      <c r="C8729" t="s">
        <v>822</v>
      </c>
      <c r="D8729" t="s">
        <v>12</v>
      </c>
      <c r="E8729">
        <v>53</v>
      </c>
      <c r="F8729" t="str" cm="1">
        <f t="array" ref="F8729">_xlfn.IFS(Table1[[#This Row],[Age]]&gt;49,"OLD",Table1[[#This Row],[Age]]&gt;29,"MIDDLE AGE",Table1[[#This Row],[Age]]&gt;19,"YOUNG")</f>
        <v>OLD</v>
      </c>
      <c r="G8729" t="s">
        <v>25</v>
      </c>
      <c r="H8729" t="s">
        <v>40</v>
      </c>
      <c r="I8729" t="s">
        <v>68</v>
      </c>
      <c r="J8729" s="4">
        <v>208.95</v>
      </c>
      <c r="K8729">
        <v>1</v>
      </c>
      <c r="L8729" s="4">
        <v>208.95</v>
      </c>
      <c r="M8729" s="4">
        <f>L8729-J8729</f>
        <v>0</v>
      </c>
      <c r="N8729" s="4">
        <f t="shared" si="272"/>
        <v>208.95</v>
      </c>
      <c r="O8729" s="3">
        <f t="shared" si="273"/>
        <v>0</v>
      </c>
      <c r="P8729"/>
    </row>
    <row r="8730" spans="1:16">
      <c r="A8730">
        <v>9729</v>
      </c>
      <c r="B8730" s="2" t="s">
        <v>969</v>
      </c>
      <c r="C8730" t="s">
        <v>727</v>
      </c>
      <c r="D8730" t="s">
        <v>17</v>
      </c>
      <c r="E8730">
        <v>49</v>
      </c>
      <c r="F8730" t="str" cm="1">
        <f t="array" ref="F8730">_xlfn.IFS(Table1[[#This Row],[Age]]&gt;49,"OLD",Table1[[#This Row],[Age]]&gt;29,"MIDDLE AGE",Table1[[#This Row],[Age]]&gt;19,"YOUNG")</f>
        <v>MIDDLE AGE</v>
      </c>
      <c r="G8730" t="s">
        <v>22</v>
      </c>
      <c r="H8730" t="s">
        <v>35</v>
      </c>
      <c r="I8730" t="s">
        <v>36</v>
      </c>
      <c r="J8730" s="4">
        <v>640.9</v>
      </c>
      <c r="K8730">
        <v>2</v>
      </c>
      <c r="L8730" s="4">
        <v>1281.8</v>
      </c>
      <c r="M8730" s="4">
        <f>L8730-J8730</f>
        <v>640.9</v>
      </c>
      <c r="N8730" s="4">
        <f t="shared" si="272"/>
        <v>320.45</v>
      </c>
      <c r="O8730" s="3">
        <f t="shared" si="273"/>
        <v>50</v>
      </c>
      <c r="P8730"/>
    </row>
    <row r="8731" spans="1:16">
      <c r="A8731">
        <v>9730</v>
      </c>
      <c r="B8731" s="2" t="s">
        <v>1117</v>
      </c>
      <c r="C8731" t="s">
        <v>62</v>
      </c>
      <c r="D8731" t="s">
        <v>12</v>
      </c>
      <c r="E8731">
        <v>62</v>
      </c>
      <c r="F8731" t="str" cm="1">
        <f t="array" ref="F8731">_xlfn.IFS(Table1[[#This Row],[Age]]&gt;49,"OLD",Table1[[#This Row],[Age]]&gt;29,"MIDDLE AGE",Table1[[#This Row],[Age]]&gt;19,"YOUNG")</f>
        <v>OLD</v>
      </c>
      <c r="G8731" t="s">
        <v>22</v>
      </c>
      <c r="H8731" t="s">
        <v>40</v>
      </c>
      <c r="I8731" t="s">
        <v>74</v>
      </c>
      <c r="J8731" s="4">
        <v>761.55</v>
      </c>
      <c r="K8731">
        <v>3</v>
      </c>
      <c r="L8731" s="4">
        <v>2284.65</v>
      </c>
      <c r="M8731" s="4">
        <f>L8731-J8731</f>
        <v>1523.1000000000001</v>
      </c>
      <c r="N8731" s="4">
        <f t="shared" si="272"/>
        <v>253.85</v>
      </c>
      <c r="O8731" s="3">
        <f t="shared" si="273"/>
        <v>66.666666666666671</v>
      </c>
      <c r="P8731"/>
    </row>
    <row r="8732" spans="1:16">
      <c r="A8732">
        <v>9731</v>
      </c>
      <c r="B8732" s="2" t="s">
        <v>1130</v>
      </c>
      <c r="C8732" t="s">
        <v>637</v>
      </c>
      <c r="D8732" t="s">
        <v>12</v>
      </c>
      <c r="E8732">
        <v>59</v>
      </c>
      <c r="F8732" t="str" cm="1">
        <f t="array" ref="F8732">_xlfn.IFS(Table1[[#This Row],[Age]]&gt;49,"OLD",Table1[[#This Row],[Age]]&gt;29,"MIDDLE AGE",Table1[[#This Row],[Age]]&gt;19,"YOUNG")</f>
        <v>OLD</v>
      </c>
      <c r="G8732" t="s">
        <v>22</v>
      </c>
      <c r="H8732" t="s">
        <v>40</v>
      </c>
      <c r="I8732" t="s">
        <v>74</v>
      </c>
      <c r="J8732" s="4">
        <v>217.35</v>
      </c>
      <c r="K8732">
        <v>5</v>
      </c>
      <c r="L8732" s="4">
        <v>1086.75</v>
      </c>
      <c r="M8732" s="4">
        <f>L8732-J8732</f>
        <v>869.4</v>
      </c>
      <c r="N8732" s="4">
        <f t="shared" si="272"/>
        <v>43.47</v>
      </c>
      <c r="O8732" s="3">
        <f t="shared" si="273"/>
        <v>80</v>
      </c>
      <c r="P8732"/>
    </row>
    <row r="8733" spans="1:16">
      <c r="A8733">
        <v>9732</v>
      </c>
      <c r="B8733" s="2" t="s">
        <v>1230</v>
      </c>
      <c r="C8733" t="s">
        <v>397</v>
      </c>
      <c r="D8733" t="s">
        <v>17</v>
      </c>
      <c r="E8733">
        <v>63</v>
      </c>
      <c r="F8733" t="str" cm="1">
        <f t="array" ref="F8733">_xlfn.IFS(Table1[[#This Row],[Age]]&gt;49,"OLD",Table1[[#This Row],[Age]]&gt;29,"MIDDLE AGE",Table1[[#This Row],[Age]]&gt;19,"YOUNG")</f>
        <v>OLD</v>
      </c>
      <c r="G8733" t="s">
        <v>13</v>
      </c>
      <c r="H8733" t="s">
        <v>27</v>
      </c>
      <c r="I8733" t="s">
        <v>28</v>
      </c>
      <c r="J8733" s="4">
        <v>102.4</v>
      </c>
      <c r="K8733">
        <v>2</v>
      </c>
      <c r="L8733" s="4">
        <v>204.8</v>
      </c>
      <c r="M8733" s="4">
        <f>L8733-J8733</f>
        <v>102.4</v>
      </c>
      <c r="N8733" s="4">
        <f t="shared" si="272"/>
        <v>51.2</v>
      </c>
      <c r="O8733" s="3">
        <f t="shared" si="273"/>
        <v>50</v>
      </c>
      <c r="P8733"/>
    </row>
    <row r="8734" spans="1:16">
      <c r="A8734">
        <v>9733</v>
      </c>
      <c r="B8734" s="2" t="s">
        <v>1120</v>
      </c>
      <c r="C8734" t="s">
        <v>558</v>
      </c>
      <c r="D8734" t="s">
        <v>12</v>
      </c>
      <c r="E8734">
        <v>26</v>
      </c>
      <c r="F8734" t="str" cm="1">
        <f t="array" ref="F8734">_xlfn.IFS(Table1[[#This Row],[Age]]&gt;49,"OLD",Table1[[#This Row],[Age]]&gt;29,"MIDDLE AGE",Table1[[#This Row],[Age]]&gt;19,"YOUNG")</f>
        <v>YOUNG</v>
      </c>
      <c r="G8734" t="s">
        <v>13</v>
      </c>
      <c r="H8734" t="s">
        <v>27</v>
      </c>
      <c r="I8734" t="s">
        <v>28</v>
      </c>
      <c r="J8734" s="4">
        <v>358.26</v>
      </c>
      <c r="K8734">
        <v>4</v>
      </c>
      <c r="L8734" s="4">
        <v>1433.04</v>
      </c>
      <c r="M8734" s="4">
        <f>L8734-J8734</f>
        <v>1074.78</v>
      </c>
      <c r="N8734" s="4">
        <f t="shared" si="272"/>
        <v>89.564999999999998</v>
      </c>
      <c r="O8734" s="3">
        <f t="shared" si="273"/>
        <v>75</v>
      </c>
      <c r="P8734"/>
    </row>
    <row r="8735" spans="1:16">
      <c r="A8735">
        <v>9734</v>
      </c>
      <c r="B8735" s="2" t="s">
        <v>966</v>
      </c>
      <c r="C8735" t="s">
        <v>574</v>
      </c>
      <c r="D8735" t="s">
        <v>12</v>
      </c>
      <c r="E8735">
        <v>28</v>
      </c>
      <c r="F8735" t="str" cm="1">
        <f t="array" ref="F8735">_xlfn.IFS(Table1[[#This Row],[Age]]&gt;49,"OLD",Table1[[#This Row],[Age]]&gt;29,"MIDDLE AGE",Table1[[#This Row],[Age]]&gt;19,"YOUNG")</f>
        <v>YOUNG</v>
      </c>
      <c r="G8735" t="s">
        <v>13</v>
      </c>
      <c r="H8735" t="s">
        <v>14</v>
      </c>
      <c r="I8735" t="s">
        <v>15</v>
      </c>
      <c r="J8735" s="4">
        <v>144.4</v>
      </c>
      <c r="K8735">
        <v>1</v>
      </c>
      <c r="L8735" s="4">
        <v>144.4</v>
      </c>
      <c r="M8735" s="4">
        <f>L8735-J8735</f>
        <v>0</v>
      </c>
      <c r="N8735" s="4">
        <f t="shared" si="272"/>
        <v>144.4</v>
      </c>
      <c r="O8735" s="3">
        <f t="shared" si="273"/>
        <v>0</v>
      </c>
      <c r="P8735"/>
    </row>
    <row r="8736" spans="1:16">
      <c r="A8736">
        <v>9735</v>
      </c>
      <c r="B8736" s="2" t="s">
        <v>955</v>
      </c>
      <c r="C8736" t="s">
        <v>507</v>
      </c>
      <c r="D8736" t="s">
        <v>12</v>
      </c>
      <c r="E8736">
        <v>40</v>
      </c>
      <c r="F8736" t="str" cm="1">
        <f t="array" ref="F8736">_xlfn.IFS(Table1[[#This Row],[Age]]&gt;49,"OLD",Table1[[#This Row],[Age]]&gt;29,"MIDDLE AGE",Table1[[#This Row],[Age]]&gt;19,"YOUNG")</f>
        <v>MIDDLE AGE</v>
      </c>
      <c r="G8736" t="s">
        <v>18</v>
      </c>
      <c r="H8736" t="s">
        <v>19</v>
      </c>
      <c r="I8736" t="s">
        <v>80</v>
      </c>
      <c r="J8736" s="4">
        <v>570.04999999999995</v>
      </c>
      <c r="K8736">
        <v>3</v>
      </c>
      <c r="L8736" s="4">
        <v>1710.15</v>
      </c>
      <c r="M8736" s="4">
        <f>L8736-J8736</f>
        <v>1140.1000000000001</v>
      </c>
      <c r="N8736" s="4">
        <f t="shared" si="272"/>
        <v>190.01666666666665</v>
      </c>
      <c r="O8736" s="3">
        <f t="shared" si="273"/>
        <v>66.666666666666671</v>
      </c>
      <c r="P8736"/>
    </row>
    <row r="8737" spans="1:16">
      <c r="A8737">
        <v>9736</v>
      </c>
      <c r="B8737" s="2" t="s">
        <v>1023</v>
      </c>
      <c r="C8737" t="s">
        <v>432</v>
      </c>
      <c r="D8737" t="s">
        <v>12</v>
      </c>
      <c r="E8737">
        <v>28</v>
      </c>
      <c r="F8737" t="str" cm="1">
        <f t="array" ref="F8737">_xlfn.IFS(Table1[[#This Row],[Age]]&gt;49,"OLD",Table1[[#This Row],[Age]]&gt;29,"MIDDLE AGE",Table1[[#This Row],[Age]]&gt;19,"YOUNG")</f>
        <v>YOUNG</v>
      </c>
      <c r="G8737" t="s">
        <v>22</v>
      </c>
      <c r="H8737" t="s">
        <v>14</v>
      </c>
      <c r="I8737" t="s">
        <v>38</v>
      </c>
      <c r="J8737" s="4">
        <v>429.87</v>
      </c>
      <c r="K8737">
        <v>1</v>
      </c>
      <c r="L8737" s="4">
        <v>429.87</v>
      </c>
      <c r="M8737" s="4">
        <f>L8737-J8737</f>
        <v>0</v>
      </c>
      <c r="N8737" s="4">
        <f t="shared" si="272"/>
        <v>429.87</v>
      </c>
      <c r="O8737" s="3">
        <f t="shared" si="273"/>
        <v>0</v>
      </c>
      <c r="P8737"/>
    </row>
    <row r="8738" spans="1:16">
      <c r="A8738">
        <v>9737</v>
      </c>
      <c r="B8738" s="2" t="s">
        <v>1027</v>
      </c>
      <c r="C8738" t="s">
        <v>880</v>
      </c>
      <c r="D8738" t="s">
        <v>12</v>
      </c>
      <c r="E8738">
        <v>19</v>
      </c>
      <c r="F8738" t="e" cm="1">
        <f t="array" ref="F8738">_xlfn.IFS(Table1[[#This Row],[Age]]&gt;49,"OLD",Table1[[#This Row],[Age]]&gt;29,"MIDDLE AGE",Table1[[#This Row],[Age]]&gt;19,"YOUNG")</f>
        <v>#N/A</v>
      </c>
      <c r="G8738" t="s">
        <v>22</v>
      </c>
      <c r="H8738" t="s">
        <v>40</v>
      </c>
      <c r="I8738" t="s">
        <v>41</v>
      </c>
      <c r="J8738" s="4">
        <v>467.8</v>
      </c>
      <c r="K8738">
        <v>4</v>
      </c>
      <c r="L8738" s="4">
        <v>1871.2</v>
      </c>
      <c r="M8738" s="4">
        <f>L8738-J8738</f>
        <v>1403.4</v>
      </c>
      <c r="N8738" s="4">
        <f t="shared" si="272"/>
        <v>116.95</v>
      </c>
      <c r="O8738" s="3">
        <f t="shared" si="273"/>
        <v>75</v>
      </c>
      <c r="P8738"/>
    </row>
    <row r="8739" spans="1:16">
      <c r="A8739">
        <v>9738</v>
      </c>
      <c r="B8739" s="2" t="s">
        <v>1032</v>
      </c>
      <c r="C8739" t="s">
        <v>161</v>
      </c>
      <c r="D8739" t="s">
        <v>12</v>
      </c>
      <c r="E8739">
        <v>20</v>
      </c>
      <c r="F8739" t="str" cm="1">
        <f t="array" ref="F8739">_xlfn.IFS(Table1[[#This Row],[Age]]&gt;49,"OLD",Table1[[#This Row],[Age]]&gt;29,"MIDDLE AGE",Table1[[#This Row],[Age]]&gt;19,"YOUNG")</f>
        <v>YOUNG</v>
      </c>
      <c r="G8739" t="s">
        <v>22</v>
      </c>
      <c r="H8739" t="s">
        <v>14</v>
      </c>
      <c r="I8739" t="s">
        <v>38</v>
      </c>
      <c r="J8739" s="4">
        <v>547.42999999999995</v>
      </c>
      <c r="K8739">
        <v>3</v>
      </c>
      <c r="L8739" s="4">
        <v>1642.29</v>
      </c>
      <c r="M8739" s="4">
        <f>L8739-J8739</f>
        <v>1094.8600000000001</v>
      </c>
      <c r="N8739" s="4">
        <f t="shared" si="272"/>
        <v>182.47666666666666</v>
      </c>
      <c r="O8739" s="3">
        <f t="shared" si="273"/>
        <v>66.666666666666671</v>
      </c>
      <c r="P8739"/>
    </row>
    <row r="8740" spans="1:16">
      <c r="A8740">
        <v>9739</v>
      </c>
      <c r="B8740" s="2" t="s">
        <v>1021</v>
      </c>
      <c r="C8740" t="s">
        <v>327</v>
      </c>
      <c r="D8740" t="s">
        <v>12</v>
      </c>
      <c r="E8740">
        <v>28</v>
      </c>
      <c r="F8740" t="str" cm="1">
        <f t="array" ref="F8740">_xlfn.IFS(Table1[[#This Row],[Age]]&gt;49,"OLD",Table1[[#This Row],[Age]]&gt;29,"MIDDLE AGE",Table1[[#This Row],[Age]]&gt;19,"YOUNG")</f>
        <v>YOUNG</v>
      </c>
      <c r="G8740" t="s">
        <v>18</v>
      </c>
      <c r="H8740" t="s">
        <v>27</v>
      </c>
      <c r="I8740" t="s">
        <v>32</v>
      </c>
      <c r="J8740" s="4">
        <v>982.23</v>
      </c>
      <c r="K8740">
        <v>2</v>
      </c>
      <c r="L8740" s="4">
        <v>1964.46</v>
      </c>
      <c r="M8740" s="4">
        <f>L8740-J8740</f>
        <v>982.23</v>
      </c>
      <c r="N8740" s="4">
        <f t="shared" si="272"/>
        <v>491.11500000000001</v>
      </c>
      <c r="O8740" s="3">
        <f t="shared" si="273"/>
        <v>50</v>
      </c>
      <c r="P8740"/>
    </row>
    <row r="8741" spans="1:16">
      <c r="A8741">
        <v>9740</v>
      </c>
      <c r="B8741" s="2" t="s">
        <v>1191</v>
      </c>
      <c r="C8741" t="s">
        <v>789</v>
      </c>
      <c r="D8741" t="s">
        <v>17</v>
      </c>
      <c r="E8741">
        <v>52</v>
      </c>
      <c r="F8741" t="str" cm="1">
        <f t="array" ref="F8741">_xlfn.IFS(Table1[[#This Row],[Age]]&gt;49,"OLD",Table1[[#This Row],[Age]]&gt;29,"MIDDLE AGE",Table1[[#This Row],[Age]]&gt;19,"YOUNG")</f>
        <v>OLD</v>
      </c>
      <c r="G8741" t="s">
        <v>18</v>
      </c>
      <c r="H8741" t="s">
        <v>40</v>
      </c>
      <c r="I8741" t="s">
        <v>74</v>
      </c>
      <c r="J8741" s="4">
        <v>794.71</v>
      </c>
      <c r="K8741">
        <v>2</v>
      </c>
      <c r="L8741" s="4">
        <v>1589.42</v>
      </c>
      <c r="M8741" s="4">
        <f>L8741-J8741</f>
        <v>794.71</v>
      </c>
      <c r="N8741" s="4">
        <f t="shared" si="272"/>
        <v>397.35500000000002</v>
      </c>
      <c r="O8741" s="3">
        <f t="shared" si="273"/>
        <v>50</v>
      </c>
      <c r="P8741"/>
    </row>
    <row r="8742" spans="1:16">
      <c r="A8742">
        <v>9741</v>
      </c>
      <c r="B8742" s="2" t="s">
        <v>1266</v>
      </c>
      <c r="C8742" t="s">
        <v>739</v>
      </c>
      <c r="D8742" t="s">
        <v>17</v>
      </c>
      <c r="E8742">
        <v>32</v>
      </c>
      <c r="F8742" t="str" cm="1">
        <f t="array" ref="F8742">_xlfn.IFS(Table1[[#This Row],[Age]]&gt;49,"OLD",Table1[[#This Row],[Age]]&gt;29,"MIDDLE AGE",Table1[[#This Row],[Age]]&gt;19,"YOUNG")</f>
        <v>MIDDLE AGE</v>
      </c>
      <c r="G8742" t="s">
        <v>25</v>
      </c>
      <c r="H8742" t="s">
        <v>40</v>
      </c>
      <c r="I8742" t="s">
        <v>68</v>
      </c>
      <c r="J8742" s="4">
        <v>633.17999999999995</v>
      </c>
      <c r="K8742">
        <v>5</v>
      </c>
      <c r="L8742" s="4">
        <v>3165.9</v>
      </c>
      <c r="M8742" s="4">
        <f>L8742-J8742</f>
        <v>2532.7200000000003</v>
      </c>
      <c r="N8742" s="4">
        <f t="shared" si="272"/>
        <v>126.636</v>
      </c>
      <c r="O8742" s="3">
        <f t="shared" si="273"/>
        <v>80</v>
      </c>
      <c r="P8742"/>
    </row>
    <row r="8743" spans="1:16">
      <c r="A8743">
        <v>9742</v>
      </c>
      <c r="B8743" s="2" t="s">
        <v>966</v>
      </c>
      <c r="C8743" t="s">
        <v>621</v>
      </c>
      <c r="D8743" t="s">
        <v>12</v>
      </c>
      <c r="E8743">
        <v>60</v>
      </c>
      <c r="F8743" t="str" cm="1">
        <f t="array" ref="F8743">_xlfn.IFS(Table1[[#This Row],[Age]]&gt;49,"OLD",Table1[[#This Row],[Age]]&gt;29,"MIDDLE AGE",Table1[[#This Row],[Age]]&gt;19,"YOUNG")</f>
        <v>OLD</v>
      </c>
      <c r="G8743" t="s">
        <v>22</v>
      </c>
      <c r="H8743" t="s">
        <v>14</v>
      </c>
      <c r="I8743" t="s">
        <v>38</v>
      </c>
      <c r="J8743" s="4">
        <v>370.07</v>
      </c>
      <c r="K8743">
        <v>4</v>
      </c>
      <c r="L8743" s="4">
        <v>1480.28</v>
      </c>
      <c r="M8743" s="4">
        <f>L8743-J8743</f>
        <v>1110.21</v>
      </c>
      <c r="N8743" s="4">
        <f t="shared" si="272"/>
        <v>92.517499999999998</v>
      </c>
      <c r="O8743" s="3">
        <f t="shared" si="273"/>
        <v>75</v>
      </c>
      <c r="P8743"/>
    </row>
    <row r="8744" spans="1:16">
      <c r="A8744">
        <v>9743</v>
      </c>
      <c r="B8744" s="2" t="s">
        <v>1158</v>
      </c>
      <c r="C8744" t="s">
        <v>674</v>
      </c>
      <c r="D8744" t="s">
        <v>12</v>
      </c>
      <c r="E8744">
        <v>28</v>
      </c>
      <c r="F8744" t="str" cm="1">
        <f t="array" ref="F8744">_xlfn.IFS(Table1[[#This Row],[Age]]&gt;49,"OLD",Table1[[#This Row],[Age]]&gt;29,"MIDDLE AGE",Table1[[#This Row],[Age]]&gt;19,"YOUNG")</f>
        <v>YOUNG</v>
      </c>
      <c r="G8744" t="s">
        <v>25</v>
      </c>
      <c r="H8744" t="s">
        <v>35</v>
      </c>
      <c r="I8744" t="s">
        <v>63</v>
      </c>
      <c r="J8744" s="4">
        <v>36.799999999999997</v>
      </c>
      <c r="K8744">
        <v>3</v>
      </c>
      <c r="L8744" s="4">
        <v>110.4</v>
      </c>
      <c r="M8744" s="4">
        <f>L8744-J8744</f>
        <v>73.600000000000009</v>
      </c>
      <c r="N8744" s="4">
        <f t="shared" si="272"/>
        <v>12.266666666666666</v>
      </c>
      <c r="O8744" s="3">
        <f t="shared" si="273"/>
        <v>66.666666666666671</v>
      </c>
      <c r="P8744"/>
    </row>
    <row r="8745" spans="1:16">
      <c r="A8745">
        <v>9744</v>
      </c>
      <c r="B8745" s="2" t="s">
        <v>1136</v>
      </c>
      <c r="C8745" t="s">
        <v>383</v>
      </c>
      <c r="D8745" t="s">
        <v>12</v>
      </c>
      <c r="E8745">
        <v>48</v>
      </c>
      <c r="F8745" t="str" cm="1">
        <f t="array" ref="F8745">_xlfn.IFS(Table1[[#This Row],[Age]]&gt;49,"OLD",Table1[[#This Row],[Age]]&gt;29,"MIDDLE AGE",Table1[[#This Row],[Age]]&gt;19,"YOUNG")</f>
        <v>MIDDLE AGE</v>
      </c>
      <c r="G8745" t="s">
        <v>25</v>
      </c>
      <c r="H8745" t="s">
        <v>19</v>
      </c>
      <c r="I8745" t="s">
        <v>20</v>
      </c>
      <c r="J8745" s="4">
        <v>125.36</v>
      </c>
      <c r="K8745">
        <v>1</v>
      </c>
      <c r="L8745" s="4">
        <v>125.36</v>
      </c>
      <c r="M8745" s="4">
        <f>L8745-J8745</f>
        <v>0</v>
      </c>
      <c r="N8745" s="4">
        <f t="shared" si="272"/>
        <v>125.36</v>
      </c>
      <c r="O8745" s="3">
        <f t="shared" si="273"/>
        <v>0</v>
      </c>
      <c r="P8745"/>
    </row>
    <row r="8746" spans="1:16">
      <c r="A8746">
        <v>9745</v>
      </c>
      <c r="B8746" s="2" t="s">
        <v>1077</v>
      </c>
      <c r="C8746" t="s">
        <v>599</v>
      </c>
      <c r="D8746" t="s">
        <v>17</v>
      </c>
      <c r="E8746">
        <v>45</v>
      </c>
      <c r="F8746" t="str" cm="1">
        <f t="array" ref="F8746">_xlfn.IFS(Table1[[#This Row],[Age]]&gt;49,"OLD",Table1[[#This Row],[Age]]&gt;29,"MIDDLE AGE",Table1[[#This Row],[Age]]&gt;19,"YOUNG")</f>
        <v>MIDDLE AGE</v>
      </c>
      <c r="G8746" t="s">
        <v>18</v>
      </c>
      <c r="H8746" t="s">
        <v>14</v>
      </c>
      <c r="I8746" t="s">
        <v>38</v>
      </c>
      <c r="J8746" s="4">
        <v>733.56</v>
      </c>
      <c r="K8746">
        <v>1</v>
      </c>
      <c r="L8746" s="4">
        <v>733.56</v>
      </c>
      <c r="M8746" s="4">
        <f>L8746-J8746</f>
        <v>0</v>
      </c>
      <c r="N8746" s="4">
        <f t="shared" si="272"/>
        <v>733.56</v>
      </c>
      <c r="O8746" s="3">
        <f t="shared" si="273"/>
        <v>0</v>
      </c>
      <c r="P8746"/>
    </row>
    <row r="8747" spans="1:16">
      <c r="A8747">
        <v>9746</v>
      </c>
      <c r="B8747" s="2" t="s">
        <v>1057</v>
      </c>
      <c r="C8747" t="s">
        <v>471</v>
      </c>
      <c r="D8747" t="s">
        <v>17</v>
      </c>
      <c r="E8747">
        <v>45</v>
      </c>
      <c r="F8747" t="str" cm="1">
        <f t="array" ref="F8747">_xlfn.IFS(Table1[[#This Row],[Age]]&gt;49,"OLD",Table1[[#This Row],[Age]]&gt;29,"MIDDLE AGE",Table1[[#This Row],[Age]]&gt;19,"YOUNG")</f>
        <v>MIDDLE AGE</v>
      </c>
      <c r="G8747" t="s">
        <v>13</v>
      </c>
      <c r="H8747" t="s">
        <v>14</v>
      </c>
      <c r="I8747" t="s">
        <v>15</v>
      </c>
      <c r="J8747" s="4">
        <v>375.51</v>
      </c>
      <c r="K8747">
        <v>3</v>
      </c>
      <c r="L8747" s="4">
        <v>1126.53</v>
      </c>
      <c r="M8747" s="4">
        <f>L8747-J8747</f>
        <v>751.02</v>
      </c>
      <c r="N8747" s="4">
        <f t="shared" si="272"/>
        <v>125.17</v>
      </c>
      <c r="O8747" s="3">
        <f t="shared" si="273"/>
        <v>66.666666666666657</v>
      </c>
      <c r="P8747"/>
    </row>
    <row r="8748" spans="1:16">
      <c r="A8748">
        <v>9747</v>
      </c>
      <c r="B8748" s="2" t="s">
        <v>1019</v>
      </c>
      <c r="C8748" t="s">
        <v>113</v>
      </c>
      <c r="D8748" t="s">
        <v>12</v>
      </c>
      <c r="E8748">
        <v>49</v>
      </c>
      <c r="F8748" t="str" cm="1">
        <f t="array" ref="F8748">_xlfn.IFS(Table1[[#This Row],[Age]]&gt;49,"OLD",Table1[[#This Row],[Age]]&gt;29,"MIDDLE AGE",Table1[[#This Row],[Age]]&gt;19,"YOUNG")</f>
        <v>MIDDLE AGE</v>
      </c>
      <c r="G8748" t="s">
        <v>18</v>
      </c>
      <c r="H8748" t="s">
        <v>19</v>
      </c>
      <c r="I8748" t="s">
        <v>23</v>
      </c>
      <c r="J8748" s="4">
        <v>341.09</v>
      </c>
      <c r="K8748">
        <v>4</v>
      </c>
      <c r="L8748" s="4">
        <v>1364.36</v>
      </c>
      <c r="M8748" s="4">
        <f>L8748-J8748</f>
        <v>1023.27</v>
      </c>
      <c r="N8748" s="4">
        <f t="shared" si="272"/>
        <v>85.272499999999994</v>
      </c>
      <c r="O8748" s="3">
        <f t="shared" si="273"/>
        <v>75</v>
      </c>
      <c r="P8748"/>
    </row>
    <row r="8749" spans="1:16">
      <c r="A8749">
        <v>9748</v>
      </c>
      <c r="B8749" s="2" t="s">
        <v>992</v>
      </c>
      <c r="C8749" t="s">
        <v>385</v>
      </c>
      <c r="D8749" t="s">
        <v>17</v>
      </c>
      <c r="E8749">
        <v>42</v>
      </c>
      <c r="F8749" t="str" cm="1">
        <f t="array" ref="F8749">_xlfn.IFS(Table1[[#This Row],[Age]]&gt;49,"OLD",Table1[[#This Row],[Age]]&gt;29,"MIDDLE AGE",Table1[[#This Row],[Age]]&gt;19,"YOUNG")</f>
        <v>MIDDLE AGE</v>
      </c>
      <c r="G8749" t="s">
        <v>18</v>
      </c>
      <c r="H8749" t="s">
        <v>40</v>
      </c>
      <c r="I8749" t="s">
        <v>76</v>
      </c>
      <c r="J8749" s="4">
        <v>890.09</v>
      </c>
      <c r="K8749">
        <v>4</v>
      </c>
      <c r="L8749" s="4">
        <v>3560.36</v>
      </c>
      <c r="M8749" s="4">
        <f>L8749-J8749</f>
        <v>2670.27</v>
      </c>
      <c r="N8749" s="4">
        <f t="shared" si="272"/>
        <v>222.52250000000001</v>
      </c>
      <c r="O8749" s="3">
        <f t="shared" si="273"/>
        <v>75</v>
      </c>
      <c r="P8749"/>
    </row>
    <row r="8750" spans="1:16">
      <c r="A8750">
        <v>9749</v>
      </c>
      <c r="B8750" s="2" t="s">
        <v>1195</v>
      </c>
      <c r="C8750" t="s">
        <v>286</v>
      </c>
      <c r="D8750" t="s">
        <v>12</v>
      </c>
      <c r="E8750">
        <v>37</v>
      </c>
      <c r="F8750" t="str" cm="1">
        <f t="array" ref="F8750">_xlfn.IFS(Table1[[#This Row],[Age]]&gt;49,"OLD",Table1[[#This Row],[Age]]&gt;29,"MIDDLE AGE",Table1[[#This Row],[Age]]&gt;19,"YOUNG")</f>
        <v>MIDDLE AGE</v>
      </c>
      <c r="G8750" t="s">
        <v>13</v>
      </c>
      <c r="H8750" t="s">
        <v>40</v>
      </c>
      <c r="I8750" t="s">
        <v>76</v>
      </c>
      <c r="J8750" s="4">
        <v>489.66</v>
      </c>
      <c r="K8750">
        <v>1</v>
      </c>
      <c r="L8750" s="4">
        <v>489.66</v>
      </c>
      <c r="M8750" s="4">
        <f>L8750-J8750</f>
        <v>0</v>
      </c>
      <c r="N8750" s="4">
        <f t="shared" si="272"/>
        <v>489.66</v>
      </c>
      <c r="O8750" s="3">
        <f t="shared" si="273"/>
        <v>0</v>
      </c>
      <c r="P8750"/>
    </row>
    <row r="8751" spans="1:16">
      <c r="A8751">
        <v>9750</v>
      </c>
      <c r="B8751" s="2" t="s">
        <v>1191</v>
      </c>
      <c r="C8751" t="s">
        <v>940</v>
      </c>
      <c r="D8751" t="s">
        <v>12</v>
      </c>
      <c r="E8751">
        <v>45</v>
      </c>
      <c r="F8751" t="str" cm="1">
        <f t="array" ref="F8751">_xlfn.IFS(Table1[[#This Row],[Age]]&gt;49,"OLD",Table1[[#This Row],[Age]]&gt;29,"MIDDLE AGE",Table1[[#This Row],[Age]]&gt;19,"YOUNG")</f>
        <v>MIDDLE AGE</v>
      </c>
      <c r="G8751" t="s">
        <v>13</v>
      </c>
      <c r="H8751" t="s">
        <v>35</v>
      </c>
      <c r="I8751" t="s">
        <v>36</v>
      </c>
      <c r="J8751" s="4">
        <v>900.58</v>
      </c>
      <c r="K8751">
        <v>3</v>
      </c>
      <c r="L8751" s="4">
        <v>2701.74</v>
      </c>
      <c r="M8751" s="4">
        <f>L8751-J8751</f>
        <v>1801.1599999999999</v>
      </c>
      <c r="N8751" s="4">
        <f t="shared" si="272"/>
        <v>300.19333333333333</v>
      </c>
      <c r="O8751" s="3">
        <f t="shared" si="273"/>
        <v>66.666666666666657</v>
      </c>
      <c r="P8751"/>
    </row>
    <row r="8752" spans="1:16">
      <c r="A8752">
        <v>9751</v>
      </c>
      <c r="B8752" s="2" t="s">
        <v>1255</v>
      </c>
      <c r="C8752" t="s">
        <v>934</v>
      </c>
      <c r="D8752" t="s">
        <v>12</v>
      </c>
      <c r="E8752">
        <v>42</v>
      </c>
      <c r="F8752" t="str" cm="1">
        <f t="array" ref="F8752">_xlfn.IFS(Table1[[#This Row],[Age]]&gt;49,"OLD",Table1[[#This Row],[Age]]&gt;29,"MIDDLE AGE",Table1[[#This Row],[Age]]&gt;19,"YOUNG")</f>
        <v>MIDDLE AGE</v>
      </c>
      <c r="G8752" t="s">
        <v>18</v>
      </c>
      <c r="H8752" t="s">
        <v>14</v>
      </c>
      <c r="I8752" t="s">
        <v>48</v>
      </c>
      <c r="J8752" s="4">
        <v>887.77</v>
      </c>
      <c r="K8752">
        <v>3</v>
      </c>
      <c r="L8752" s="4">
        <v>2663.31</v>
      </c>
      <c r="M8752" s="4">
        <f>L8752-J8752</f>
        <v>1775.54</v>
      </c>
      <c r="N8752" s="4">
        <f t="shared" si="272"/>
        <v>295.92333333333335</v>
      </c>
      <c r="O8752" s="3">
        <f t="shared" si="273"/>
        <v>66.666666666666657</v>
      </c>
      <c r="P8752"/>
    </row>
    <row r="8753" spans="1:16">
      <c r="A8753">
        <v>9752</v>
      </c>
      <c r="B8753" s="2" t="s">
        <v>1302</v>
      </c>
      <c r="C8753" t="s">
        <v>635</v>
      </c>
      <c r="D8753" t="s">
        <v>12</v>
      </c>
      <c r="E8753">
        <v>28</v>
      </c>
      <c r="F8753" t="str" cm="1">
        <f t="array" ref="F8753">_xlfn.IFS(Table1[[#This Row],[Age]]&gt;49,"OLD",Table1[[#This Row],[Age]]&gt;29,"MIDDLE AGE",Table1[[#This Row],[Age]]&gt;19,"YOUNG")</f>
        <v>YOUNG</v>
      </c>
      <c r="G8753" t="s">
        <v>22</v>
      </c>
      <c r="H8753" t="s">
        <v>19</v>
      </c>
      <c r="I8753" t="s">
        <v>20</v>
      </c>
      <c r="J8753" s="4">
        <v>89.38</v>
      </c>
      <c r="K8753">
        <v>1</v>
      </c>
      <c r="L8753" s="4">
        <v>89.38</v>
      </c>
      <c r="M8753" s="4">
        <f>L8753-J8753</f>
        <v>0</v>
      </c>
      <c r="N8753" s="4">
        <f t="shared" si="272"/>
        <v>89.38</v>
      </c>
      <c r="O8753" s="3">
        <f t="shared" si="273"/>
        <v>0</v>
      </c>
      <c r="P8753"/>
    </row>
    <row r="8754" spans="1:16">
      <c r="A8754">
        <v>9753</v>
      </c>
      <c r="B8754" s="2" t="s">
        <v>1024</v>
      </c>
      <c r="C8754" t="s">
        <v>453</v>
      </c>
      <c r="D8754" t="s">
        <v>17</v>
      </c>
      <c r="E8754">
        <v>36</v>
      </c>
      <c r="F8754" t="str" cm="1">
        <f t="array" ref="F8754">_xlfn.IFS(Table1[[#This Row],[Age]]&gt;49,"OLD",Table1[[#This Row],[Age]]&gt;29,"MIDDLE AGE",Table1[[#This Row],[Age]]&gt;19,"YOUNG")</f>
        <v>MIDDLE AGE</v>
      </c>
      <c r="G8754" t="s">
        <v>25</v>
      </c>
      <c r="H8754" t="s">
        <v>14</v>
      </c>
      <c r="I8754" t="s">
        <v>38</v>
      </c>
      <c r="J8754" s="4">
        <v>945.91</v>
      </c>
      <c r="K8754">
        <v>3</v>
      </c>
      <c r="L8754" s="4">
        <v>2837.73</v>
      </c>
      <c r="M8754" s="4">
        <f>L8754-J8754</f>
        <v>1891.8200000000002</v>
      </c>
      <c r="N8754" s="4">
        <f t="shared" si="272"/>
        <v>315.30333333333334</v>
      </c>
      <c r="O8754" s="3">
        <f t="shared" si="273"/>
        <v>66.666666666666671</v>
      </c>
      <c r="P8754"/>
    </row>
    <row r="8755" spans="1:16">
      <c r="A8755">
        <v>9754</v>
      </c>
      <c r="B8755" s="2" t="s">
        <v>1004</v>
      </c>
      <c r="C8755" t="s">
        <v>597</v>
      </c>
      <c r="D8755" t="s">
        <v>17</v>
      </c>
      <c r="E8755">
        <v>45</v>
      </c>
      <c r="F8755" t="str" cm="1">
        <f t="array" ref="F8755">_xlfn.IFS(Table1[[#This Row],[Age]]&gt;49,"OLD",Table1[[#This Row],[Age]]&gt;29,"MIDDLE AGE",Table1[[#This Row],[Age]]&gt;19,"YOUNG")</f>
        <v>MIDDLE AGE</v>
      </c>
      <c r="G8755" t="s">
        <v>22</v>
      </c>
      <c r="H8755" t="s">
        <v>27</v>
      </c>
      <c r="I8755" t="s">
        <v>46</v>
      </c>
      <c r="J8755" s="4">
        <v>86.19</v>
      </c>
      <c r="K8755">
        <v>3</v>
      </c>
      <c r="L8755" s="4">
        <v>258.57</v>
      </c>
      <c r="M8755" s="4">
        <f>L8755-J8755</f>
        <v>172.38</v>
      </c>
      <c r="N8755" s="4">
        <f t="shared" si="272"/>
        <v>28.73</v>
      </c>
      <c r="O8755" s="3">
        <f t="shared" si="273"/>
        <v>66.666666666666657</v>
      </c>
      <c r="P8755"/>
    </row>
    <row r="8756" spans="1:16">
      <c r="A8756">
        <v>9755</v>
      </c>
      <c r="B8756" s="2" t="s">
        <v>1036</v>
      </c>
      <c r="C8756" t="s">
        <v>930</v>
      </c>
      <c r="D8756" t="s">
        <v>12</v>
      </c>
      <c r="E8756">
        <v>18</v>
      </c>
      <c r="F8756" t="e" cm="1">
        <f t="array" ref="F8756">_xlfn.IFS(Table1[[#This Row],[Age]]&gt;49,"OLD",Table1[[#This Row],[Age]]&gt;29,"MIDDLE AGE",Table1[[#This Row],[Age]]&gt;19,"YOUNG")</f>
        <v>#N/A</v>
      </c>
      <c r="G8756" t="s">
        <v>25</v>
      </c>
      <c r="H8756" t="s">
        <v>14</v>
      </c>
      <c r="I8756" t="s">
        <v>48</v>
      </c>
      <c r="J8756" s="4">
        <v>963.87</v>
      </c>
      <c r="K8756">
        <v>2</v>
      </c>
      <c r="L8756" s="4">
        <v>1927.74</v>
      </c>
      <c r="M8756" s="4">
        <f>L8756-J8756</f>
        <v>963.87</v>
      </c>
      <c r="N8756" s="4">
        <f t="shared" si="272"/>
        <v>481.935</v>
      </c>
      <c r="O8756" s="3">
        <f t="shared" si="273"/>
        <v>50</v>
      </c>
      <c r="P8756"/>
    </row>
    <row r="8757" spans="1:16">
      <c r="A8757">
        <v>9756</v>
      </c>
      <c r="B8757" s="2" t="s">
        <v>960</v>
      </c>
      <c r="C8757" t="s">
        <v>306</v>
      </c>
      <c r="D8757" t="s">
        <v>17</v>
      </c>
      <c r="E8757">
        <v>22</v>
      </c>
      <c r="F8757" t="str" cm="1">
        <f t="array" ref="F8757">_xlfn.IFS(Table1[[#This Row],[Age]]&gt;49,"OLD",Table1[[#This Row],[Age]]&gt;29,"MIDDLE AGE",Table1[[#This Row],[Age]]&gt;19,"YOUNG")</f>
        <v>YOUNG</v>
      </c>
      <c r="G8757" t="s">
        <v>22</v>
      </c>
      <c r="H8757" t="s">
        <v>14</v>
      </c>
      <c r="I8757" t="s">
        <v>48</v>
      </c>
      <c r="J8757" s="4">
        <v>458.09</v>
      </c>
      <c r="K8757">
        <v>2</v>
      </c>
      <c r="L8757" s="4">
        <v>916.18</v>
      </c>
      <c r="M8757" s="4">
        <f>L8757-J8757</f>
        <v>458.09</v>
      </c>
      <c r="N8757" s="4">
        <f t="shared" si="272"/>
        <v>229.04499999999999</v>
      </c>
      <c r="O8757" s="3">
        <f t="shared" si="273"/>
        <v>50</v>
      </c>
      <c r="P8757"/>
    </row>
    <row r="8758" spans="1:16">
      <c r="A8758">
        <v>9757</v>
      </c>
      <c r="B8758" s="2" t="s">
        <v>1178</v>
      </c>
      <c r="C8758" t="s">
        <v>298</v>
      </c>
      <c r="D8758" t="s">
        <v>17</v>
      </c>
      <c r="E8758">
        <v>27</v>
      </c>
      <c r="F8758" t="str" cm="1">
        <f t="array" ref="F8758">_xlfn.IFS(Table1[[#This Row],[Age]]&gt;49,"OLD",Table1[[#This Row],[Age]]&gt;29,"MIDDLE AGE",Table1[[#This Row],[Age]]&gt;19,"YOUNG")</f>
        <v>YOUNG</v>
      </c>
      <c r="G8758" t="s">
        <v>13</v>
      </c>
      <c r="H8758" t="s">
        <v>27</v>
      </c>
      <c r="I8758" t="s">
        <v>53</v>
      </c>
      <c r="J8758" s="4">
        <v>763.25</v>
      </c>
      <c r="K8758">
        <v>5</v>
      </c>
      <c r="L8758" s="4">
        <v>3816.25</v>
      </c>
      <c r="M8758" s="4">
        <f>L8758-J8758</f>
        <v>3053</v>
      </c>
      <c r="N8758" s="4">
        <f t="shared" si="272"/>
        <v>152.65</v>
      </c>
      <c r="O8758" s="3">
        <f t="shared" si="273"/>
        <v>80</v>
      </c>
      <c r="P8758"/>
    </row>
    <row r="8759" spans="1:16">
      <c r="A8759">
        <v>9758</v>
      </c>
      <c r="B8759" s="2" t="s">
        <v>1204</v>
      </c>
      <c r="C8759" t="s">
        <v>736</v>
      </c>
      <c r="D8759" t="s">
        <v>12</v>
      </c>
      <c r="E8759">
        <v>59</v>
      </c>
      <c r="F8759" t="str" cm="1">
        <f t="array" ref="F8759">_xlfn.IFS(Table1[[#This Row],[Age]]&gt;49,"OLD",Table1[[#This Row],[Age]]&gt;29,"MIDDLE AGE",Table1[[#This Row],[Age]]&gt;19,"YOUNG")</f>
        <v>OLD</v>
      </c>
      <c r="G8759" t="s">
        <v>22</v>
      </c>
      <c r="H8759" t="s">
        <v>27</v>
      </c>
      <c r="I8759" t="s">
        <v>32</v>
      </c>
      <c r="J8759" s="4">
        <v>709.08</v>
      </c>
      <c r="K8759">
        <v>5</v>
      </c>
      <c r="L8759" s="4">
        <v>3545.4</v>
      </c>
      <c r="M8759" s="4">
        <f>L8759-J8759</f>
        <v>2836.32</v>
      </c>
      <c r="N8759" s="4">
        <f t="shared" si="272"/>
        <v>141.816</v>
      </c>
      <c r="O8759" s="3">
        <f t="shared" si="273"/>
        <v>80</v>
      </c>
      <c r="P8759"/>
    </row>
    <row r="8760" spans="1:16">
      <c r="A8760">
        <v>9759</v>
      </c>
      <c r="B8760" s="2" t="s">
        <v>1294</v>
      </c>
      <c r="C8760" t="s">
        <v>121</v>
      </c>
      <c r="D8760" t="s">
        <v>17</v>
      </c>
      <c r="E8760">
        <v>63</v>
      </c>
      <c r="F8760" t="str" cm="1">
        <f t="array" ref="F8760">_xlfn.IFS(Table1[[#This Row],[Age]]&gt;49,"OLD",Table1[[#This Row],[Age]]&gt;29,"MIDDLE AGE",Table1[[#This Row],[Age]]&gt;19,"YOUNG")</f>
        <v>OLD</v>
      </c>
      <c r="G8760" t="s">
        <v>18</v>
      </c>
      <c r="H8760" t="s">
        <v>19</v>
      </c>
      <c r="I8760" t="s">
        <v>80</v>
      </c>
      <c r="J8760" s="4">
        <v>523.30999999999995</v>
      </c>
      <c r="K8760">
        <v>4</v>
      </c>
      <c r="L8760" s="4">
        <v>2093.2399999999998</v>
      </c>
      <c r="M8760" s="4">
        <f>L8760-J8760</f>
        <v>1569.9299999999998</v>
      </c>
      <c r="N8760" s="4">
        <f t="shared" si="272"/>
        <v>130.82749999999999</v>
      </c>
      <c r="O8760" s="3">
        <f t="shared" si="273"/>
        <v>75</v>
      </c>
      <c r="P8760"/>
    </row>
    <row r="8761" spans="1:16">
      <c r="A8761">
        <v>9760</v>
      </c>
      <c r="B8761" s="2" t="s">
        <v>1191</v>
      </c>
      <c r="C8761" t="s">
        <v>636</v>
      </c>
      <c r="D8761" t="s">
        <v>12</v>
      </c>
      <c r="E8761">
        <v>51</v>
      </c>
      <c r="F8761" t="str" cm="1">
        <f t="array" ref="F8761">_xlfn.IFS(Table1[[#This Row],[Age]]&gt;49,"OLD",Table1[[#This Row],[Age]]&gt;29,"MIDDLE AGE",Table1[[#This Row],[Age]]&gt;19,"YOUNG")</f>
        <v>OLD</v>
      </c>
      <c r="G8761" t="s">
        <v>25</v>
      </c>
      <c r="H8761" t="s">
        <v>40</v>
      </c>
      <c r="I8761" t="s">
        <v>68</v>
      </c>
      <c r="J8761" s="4">
        <v>623.26</v>
      </c>
      <c r="K8761">
        <v>2</v>
      </c>
      <c r="L8761" s="4">
        <v>1246.52</v>
      </c>
      <c r="M8761" s="4">
        <f>L8761-J8761</f>
        <v>623.26</v>
      </c>
      <c r="N8761" s="4">
        <f t="shared" si="272"/>
        <v>311.63</v>
      </c>
      <c r="O8761" s="3">
        <f t="shared" si="273"/>
        <v>50</v>
      </c>
      <c r="P8761"/>
    </row>
    <row r="8762" spans="1:16">
      <c r="A8762">
        <v>9761</v>
      </c>
      <c r="B8762" s="2" t="s">
        <v>998</v>
      </c>
      <c r="C8762" t="s">
        <v>780</v>
      </c>
      <c r="D8762" t="s">
        <v>12</v>
      </c>
      <c r="E8762">
        <v>53</v>
      </c>
      <c r="F8762" t="str" cm="1">
        <f t="array" ref="F8762">_xlfn.IFS(Table1[[#This Row],[Age]]&gt;49,"OLD",Table1[[#This Row],[Age]]&gt;29,"MIDDLE AGE",Table1[[#This Row],[Age]]&gt;19,"YOUNG")</f>
        <v>OLD</v>
      </c>
      <c r="G8762" t="s">
        <v>25</v>
      </c>
      <c r="H8762" t="s">
        <v>35</v>
      </c>
      <c r="I8762" t="s">
        <v>63</v>
      </c>
      <c r="J8762" s="4">
        <v>950.42</v>
      </c>
      <c r="K8762">
        <v>2</v>
      </c>
      <c r="L8762" s="4">
        <v>1900.84</v>
      </c>
      <c r="M8762" s="4">
        <f>L8762-J8762</f>
        <v>950.42</v>
      </c>
      <c r="N8762" s="4">
        <f t="shared" si="272"/>
        <v>475.21</v>
      </c>
      <c r="O8762" s="3">
        <f t="shared" si="273"/>
        <v>50</v>
      </c>
      <c r="P8762"/>
    </row>
    <row r="8763" spans="1:16">
      <c r="A8763">
        <v>9762</v>
      </c>
      <c r="B8763" s="2" t="s">
        <v>1059</v>
      </c>
      <c r="C8763" t="s">
        <v>618</v>
      </c>
      <c r="D8763" t="s">
        <v>12</v>
      </c>
      <c r="E8763">
        <v>19</v>
      </c>
      <c r="F8763" t="e" cm="1">
        <f t="array" ref="F8763">_xlfn.IFS(Table1[[#This Row],[Age]]&gt;49,"OLD",Table1[[#This Row],[Age]]&gt;29,"MIDDLE AGE",Table1[[#This Row],[Age]]&gt;19,"YOUNG")</f>
        <v>#N/A</v>
      </c>
      <c r="G8763" t="s">
        <v>22</v>
      </c>
      <c r="H8763" t="s">
        <v>27</v>
      </c>
      <c r="I8763" t="s">
        <v>32</v>
      </c>
      <c r="J8763" s="4">
        <v>928.08</v>
      </c>
      <c r="K8763">
        <v>2</v>
      </c>
      <c r="L8763" s="4">
        <v>1856.16</v>
      </c>
      <c r="M8763" s="4">
        <f>L8763-J8763</f>
        <v>928.08</v>
      </c>
      <c r="N8763" s="4">
        <f t="shared" si="272"/>
        <v>464.04</v>
      </c>
      <c r="O8763" s="3">
        <f t="shared" si="273"/>
        <v>50</v>
      </c>
      <c r="P8763"/>
    </row>
    <row r="8764" spans="1:16">
      <c r="A8764">
        <v>9763</v>
      </c>
      <c r="B8764" s="2" t="s">
        <v>1206</v>
      </c>
      <c r="C8764" t="s">
        <v>259</v>
      </c>
      <c r="D8764" t="s">
        <v>12</v>
      </c>
      <c r="E8764">
        <v>35</v>
      </c>
      <c r="F8764" t="str" cm="1">
        <f t="array" ref="F8764">_xlfn.IFS(Table1[[#This Row],[Age]]&gt;49,"OLD",Table1[[#This Row],[Age]]&gt;29,"MIDDLE AGE",Table1[[#This Row],[Age]]&gt;19,"YOUNG")</f>
        <v>MIDDLE AGE</v>
      </c>
      <c r="G8764" t="s">
        <v>13</v>
      </c>
      <c r="H8764" t="s">
        <v>40</v>
      </c>
      <c r="I8764" t="s">
        <v>76</v>
      </c>
      <c r="J8764" s="4">
        <v>657.78</v>
      </c>
      <c r="K8764">
        <v>2</v>
      </c>
      <c r="L8764" s="4">
        <v>1315.56</v>
      </c>
      <c r="M8764" s="4">
        <f>L8764-J8764</f>
        <v>657.78</v>
      </c>
      <c r="N8764" s="4">
        <f t="shared" si="272"/>
        <v>328.89</v>
      </c>
      <c r="O8764" s="3">
        <f t="shared" si="273"/>
        <v>50</v>
      </c>
      <c r="P8764"/>
    </row>
    <row r="8765" spans="1:16">
      <c r="A8765">
        <v>9764</v>
      </c>
      <c r="B8765" s="2" t="s">
        <v>1098</v>
      </c>
      <c r="C8765" t="s">
        <v>904</v>
      </c>
      <c r="D8765" t="s">
        <v>17</v>
      </c>
      <c r="E8765">
        <v>30</v>
      </c>
      <c r="F8765" t="str" cm="1">
        <f t="array" ref="F8765">_xlfn.IFS(Table1[[#This Row],[Age]]&gt;49,"OLD",Table1[[#This Row],[Age]]&gt;29,"MIDDLE AGE",Table1[[#This Row],[Age]]&gt;19,"YOUNG")</f>
        <v>MIDDLE AGE</v>
      </c>
      <c r="G8765" t="s">
        <v>18</v>
      </c>
      <c r="H8765" t="s">
        <v>19</v>
      </c>
      <c r="I8765" t="s">
        <v>20</v>
      </c>
      <c r="J8765" s="4">
        <v>661.14</v>
      </c>
      <c r="K8765">
        <v>4</v>
      </c>
      <c r="L8765" s="4">
        <v>2644.56</v>
      </c>
      <c r="M8765" s="4">
        <f>L8765-J8765</f>
        <v>1983.42</v>
      </c>
      <c r="N8765" s="4">
        <f t="shared" si="272"/>
        <v>165.285</v>
      </c>
      <c r="O8765" s="3">
        <f t="shared" si="273"/>
        <v>75</v>
      </c>
      <c r="P8765"/>
    </row>
    <row r="8766" spans="1:16">
      <c r="A8766">
        <v>9765</v>
      </c>
      <c r="B8766" s="2" t="s">
        <v>1225</v>
      </c>
      <c r="C8766" t="s">
        <v>611</v>
      </c>
      <c r="D8766" t="s">
        <v>12</v>
      </c>
      <c r="E8766">
        <v>22</v>
      </c>
      <c r="F8766" t="str" cm="1">
        <f t="array" ref="F8766">_xlfn.IFS(Table1[[#This Row],[Age]]&gt;49,"OLD",Table1[[#This Row],[Age]]&gt;29,"MIDDLE AGE",Table1[[#This Row],[Age]]&gt;19,"YOUNG")</f>
        <v>YOUNG</v>
      </c>
      <c r="G8766" t="s">
        <v>13</v>
      </c>
      <c r="H8766" t="s">
        <v>14</v>
      </c>
      <c r="I8766" t="s">
        <v>15</v>
      </c>
      <c r="J8766" s="4">
        <v>254.47</v>
      </c>
      <c r="K8766">
        <v>1</v>
      </c>
      <c r="L8766" s="4">
        <v>254.47</v>
      </c>
      <c r="M8766" s="4">
        <f>L8766-J8766</f>
        <v>0</v>
      </c>
      <c r="N8766" s="4">
        <f t="shared" si="272"/>
        <v>254.47</v>
      </c>
      <c r="O8766" s="3">
        <f t="shared" si="273"/>
        <v>0</v>
      </c>
      <c r="P8766"/>
    </row>
    <row r="8767" spans="1:16">
      <c r="A8767">
        <v>9766</v>
      </c>
      <c r="B8767" s="2" t="s">
        <v>1085</v>
      </c>
      <c r="C8767" t="s">
        <v>498</v>
      </c>
      <c r="D8767" t="s">
        <v>17</v>
      </c>
      <c r="E8767">
        <v>37</v>
      </c>
      <c r="F8767" t="str" cm="1">
        <f t="array" ref="F8767">_xlfn.IFS(Table1[[#This Row],[Age]]&gt;49,"OLD",Table1[[#This Row],[Age]]&gt;29,"MIDDLE AGE",Table1[[#This Row],[Age]]&gt;19,"YOUNG")</f>
        <v>MIDDLE AGE</v>
      </c>
      <c r="G8767" t="s">
        <v>18</v>
      </c>
      <c r="H8767" t="s">
        <v>19</v>
      </c>
      <c r="I8767" t="s">
        <v>23</v>
      </c>
      <c r="J8767" s="4">
        <v>830.34</v>
      </c>
      <c r="K8767">
        <v>4</v>
      </c>
      <c r="L8767" s="4">
        <v>3321.36</v>
      </c>
      <c r="M8767" s="4">
        <f>L8767-J8767</f>
        <v>2491.02</v>
      </c>
      <c r="N8767" s="4">
        <f t="shared" si="272"/>
        <v>207.58500000000001</v>
      </c>
      <c r="O8767" s="3">
        <f t="shared" si="273"/>
        <v>75</v>
      </c>
      <c r="P8767"/>
    </row>
    <row r="8768" spans="1:16">
      <c r="A8768">
        <v>9767</v>
      </c>
      <c r="B8768" s="2" t="s">
        <v>1041</v>
      </c>
      <c r="C8768" t="s">
        <v>310</v>
      </c>
      <c r="D8768" t="s">
        <v>12</v>
      </c>
      <c r="E8768">
        <v>19</v>
      </c>
      <c r="F8768" t="e" cm="1">
        <f t="array" ref="F8768">_xlfn.IFS(Table1[[#This Row],[Age]]&gt;49,"OLD",Table1[[#This Row],[Age]]&gt;29,"MIDDLE AGE",Table1[[#This Row],[Age]]&gt;19,"YOUNG")</f>
        <v>#N/A</v>
      </c>
      <c r="G8768" t="s">
        <v>18</v>
      </c>
      <c r="H8768" t="s">
        <v>19</v>
      </c>
      <c r="I8768" t="s">
        <v>23</v>
      </c>
      <c r="J8768" s="4">
        <v>636.28</v>
      </c>
      <c r="K8768">
        <v>1</v>
      </c>
      <c r="L8768" s="4">
        <v>636.28</v>
      </c>
      <c r="M8768" s="4">
        <f>L8768-J8768</f>
        <v>0</v>
      </c>
      <c r="N8768" s="4">
        <f t="shared" si="272"/>
        <v>636.28</v>
      </c>
      <c r="O8768" s="3">
        <f t="shared" si="273"/>
        <v>0</v>
      </c>
      <c r="P8768"/>
    </row>
    <row r="8769" spans="1:16">
      <c r="A8769">
        <v>9768</v>
      </c>
      <c r="B8769" s="2" t="s">
        <v>977</v>
      </c>
      <c r="C8769" t="s">
        <v>474</v>
      </c>
      <c r="D8769" t="s">
        <v>12</v>
      </c>
      <c r="E8769">
        <v>28</v>
      </c>
      <c r="F8769" t="str" cm="1">
        <f t="array" ref="F8769">_xlfn.IFS(Table1[[#This Row],[Age]]&gt;49,"OLD",Table1[[#This Row],[Age]]&gt;29,"MIDDLE AGE",Table1[[#This Row],[Age]]&gt;19,"YOUNG")</f>
        <v>YOUNG</v>
      </c>
      <c r="G8769" t="s">
        <v>18</v>
      </c>
      <c r="H8769" t="s">
        <v>27</v>
      </c>
      <c r="I8769" t="s">
        <v>53</v>
      </c>
      <c r="J8769" s="4">
        <v>827.99</v>
      </c>
      <c r="K8769">
        <v>5</v>
      </c>
      <c r="L8769" s="4">
        <v>4139.95</v>
      </c>
      <c r="M8769" s="4">
        <f>L8769-J8769</f>
        <v>3311.96</v>
      </c>
      <c r="N8769" s="4">
        <f t="shared" si="272"/>
        <v>165.59800000000001</v>
      </c>
      <c r="O8769" s="3">
        <f t="shared" si="273"/>
        <v>80</v>
      </c>
      <c r="P8769"/>
    </row>
    <row r="8770" spans="1:16">
      <c r="A8770">
        <v>9769</v>
      </c>
      <c r="B8770" s="2" t="s">
        <v>999</v>
      </c>
      <c r="C8770" t="s">
        <v>589</v>
      </c>
      <c r="D8770" t="s">
        <v>17</v>
      </c>
      <c r="E8770">
        <v>47</v>
      </c>
      <c r="F8770" t="str" cm="1">
        <f t="array" ref="F8770">_xlfn.IFS(Table1[[#This Row],[Age]]&gt;49,"OLD",Table1[[#This Row],[Age]]&gt;29,"MIDDLE AGE",Table1[[#This Row],[Age]]&gt;19,"YOUNG")</f>
        <v>MIDDLE AGE</v>
      </c>
      <c r="G8770" t="s">
        <v>22</v>
      </c>
      <c r="H8770" t="s">
        <v>35</v>
      </c>
      <c r="I8770" t="s">
        <v>64</v>
      </c>
      <c r="J8770" s="4">
        <v>661.27</v>
      </c>
      <c r="K8770">
        <v>2</v>
      </c>
      <c r="L8770" s="4">
        <v>1322.54</v>
      </c>
      <c r="M8770" s="4">
        <f>L8770-J8770</f>
        <v>661.27</v>
      </c>
      <c r="N8770" s="4">
        <f t="shared" si="272"/>
        <v>330.63499999999999</v>
      </c>
      <c r="O8770" s="3">
        <f t="shared" si="273"/>
        <v>50</v>
      </c>
      <c r="P8770"/>
    </row>
    <row r="8771" spans="1:16">
      <c r="A8771">
        <v>9770</v>
      </c>
      <c r="B8771" s="2" t="s">
        <v>1138</v>
      </c>
      <c r="C8771" t="s">
        <v>746</v>
      </c>
      <c r="D8771" t="s">
        <v>12</v>
      </c>
      <c r="E8771">
        <v>49</v>
      </c>
      <c r="F8771" t="str" cm="1">
        <f t="array" ref="F8771">_xlfn.IFS(Table1[[#This Row],[Age]]&gt;49,"OLD",Table1[[#This Row],[Age]]&gt;29,"MIDDLE AGE",Table1[[#This Row],[Age]]&gt;19,"YOUNG")</f>
        <v>MIDDLE AGE</v>
      </c>
      <c r="G8771" t="s">
        <v>18</v>
      </c>
      <c r="H8771" t="s">
        <v>27</v>
      </c>
      <c r="I8771" t="s">
        <v>53</v>
      </c>
      <c r="J8771" s="4">
        <v>306.33</v>
      </c>
      <c r="K8771">
        <v>1</v>
      </c>
      <c r="L8771" s="4">
        <v>306.33</v>
      </c>
      <c r="M8771" s="4">
        <f>L8771-J8771</f>
        <v>0</v>
      </c>
      <c r="N8771" s="4">
        <f t="shared" ref="N8771:N8834" si="274">J8771/K8771</f>
        <v>306.33</v>
      </c>
      <c r="O8771" s="3">
        <f t="shared" ref="O8771:O8834" si="275">M8771/L8771*100</f>
        <v>0</v>
      </c>
      <c r="P8771"/>
    </row>
    <row r="8772" spans="1:16">
      <c r="A8772">
        <v>9771</v>
      </c>
      <c r="B8772" s="2" t="s">
        <v>1087</v>
      </c>
      <c r="C8772" t="s">
        <v>925</v>
      </c>
      <c r="D8772" t="s">
        <v>17</v>
      </c>
      <c r="E8772">
        <v>49</v>
      </c>
      <c r="F8772" t="str" cm="1">
        <f t="array" ref="F8772">_xlfn.IFS(Table1[[#This Row],[Age]]&gt;49,"OLD",Table1[[#This Row],[Age]]&gt;29,"MIDDLE AGE",Table1[[#This Row],[Age]]&gt;19,"YOUNG")</f>
        <v>MIDDLE AGE</v>
      </c>
      <c r="G8772" t="s">
        <v>18</v>
      </c>
      <c r="H8772" t="s">
        <v>14</v>
      </c>
      <c r="I8772" t="s">
        <v>43</v>
      </c>
      <c r="J8772" s="4">
        <v>197.59</v>
      </c>
      <c r="K8772">
        <v>4</v>
      </c>
      <c r="L8772" s="4">
        <v>790.36</v>
      </c>
      <c r="M8772" s="4">
        <f>L8772-J8772</f>
        <v>592.77</v>
      </c>
      <c r="N8772" s="4">
        <f t="shared" si="274"/>
        <v>49.397500000000001</v>
      </c>
      <c r="O8772" s="3">
        <f t="shared" si="275"/>
        <v>75</v>
      </c>
      <c r="P8772"/>
    </row>
    <row r="8773" spans="1:16">
      <c r="A8773">
        <v>9772</v>
      </c>
      <c r="B8773" s="2" t="s">
        <v>1213</v>
      </c>
      <c r="C8773" t="s">
        <v>325</v>
      </c>
      <c r="D8773" t="s">
        <v>17</v>
      </c>
      <c r="E8773">
        <v>55</v>
      </c>
      <c r="F8773" t="str" cm="1">
        <f t="array" ref="F8773">_xlfn.IFS(Table1[[#This Row],[Age]]&gt;49,"OLD",Table1[[#This Row],[Age]]&gt;29,"MIDDLE AGE",Table1[[#This Row],[Age]]&gt;19,"YOUNG")</f>
        <v>OLD</v>
      </c>
      <c r="G8773" t="s">
        <v>18</v>
      </c>
      <c r="H8773" t="s">
        <v>27</v>
      </c>
      <c r="I8773" t="s">
        <v>32</v>
      </c>
      <c r="J8773" s="4">
        <v>86.2</v>
      </c>
      <c r="K8773">
        <v>1</v>
      </c>
      <c r="L8773" s="4">
        <v>86.2</v>
      </c>
      <c r="M8773" s="4">
        <f>L8773-J8773</f>
        <v>0</v>
      </c>
      <c r="N8773" s="4">
        <f t="shared" si="274"/>
        <v>86.2</v>
      </c>
      <c r="O8773" s="3">
        <f t="shared" si="275"/>
        <v>0</v>
      </c>
      <c r="P8773"/>
    </row>
    <row r="8774" spans="1:16">
      <c r="A8774">
        <v>9773</v>
      </c>
      <c r="B8774" s="2" t="s">
        <v>1245</v>
      </c>
      <c r="C8774" t="s">
        <v>133</v>
      </c>
      <c r="D8774" t="s">
        <v>12</v>
      </c>
      <c r="E8774">
        <v>45</v>
      </c>
      <c r="F8774" t="str" cm="1">
        <f t="array" ref="F8774">_xlfn.IFS(Table1[[#This Row],[Age]]&gt;49,"OLD",Table1[[#This Row],[Age]]&gt;29,"MIDDLE AGE",Table1[[#This Row],[Age]]&gt;19,"YOUNG")</f>
        <v>MIDDLE AGE</v>
      </c>
      <c r="G8774" t="s">
        <v>25</v>
      </c>
      <c r="H8774" t="s">
        <v>14</v>
      </c>
      <c r="I8774" t="s">
        <v>43</v>
      </c>
      <c r="J8774" s="4">
        <v>590.13</v>
      </c>
      <c r="K8774">
        <v>3</v>
      </c>
      <c r="L8774" s="4">
        <v>1770.39</v>
      </c>
      <c r="M8774" s="4">
        <f>L8774-J8774</f>
        <v>1180.2600000000002</v>
      </c>
      <c r="N8774" s="4">
        <f t="shared" si="274"/>
        <v>196.71</v>
      </c>
      <c r="O8774" s="3">
        <f t="shared" si="275"/>
        <v>66.666666666666671</v>
      </c>
      <c r="P8774"/>
    </row>
    <row r="8775" spans="1:16">
      <c r="A8775">
        <v>9774</v>
      </c>
      <c r="B8775" s="2" t="s">
        <v>1132</v>
      </c>
      <c r="C8775" t="s">
        <v>542</v>
      </c>
      <c r="D8775" t="s">
        <v>12</v>
      </c>
      <c r="E8775">
        <v>27</v>
      </c>
      <c r="F8775" t="str" cm="1">
        <f t="array" ref="F8775">_xlfn.IFS(Table1[[#This Row],[Age]]&gt;49,"OLD",Table1[[#This Row],[Age]]&gt;29,"MIDDLE AGE",Table1[[#This Row],[Age]]&gt;19,"YOUNG")</f>
        <v>YOUNG</v>
      </c>
      <c r="G8775" t="s">
        <v>25</v>
      </c>
      <c r="H8775" t="s">
        <v>27</v>
      </c>
      <c r="I8775" t="s">
        <v>53</v>
      </c>
      <c r="J8775" s="4">
        <v>291.20999999999998</v>
      </c>
      <c r="K8775">
        <v>5</v>
      </c>
      <c r="L8775" s="4">
        <v>1456.05</v>
      </c>
      <c r="M8775" s="4">
        <f>L8775-J8775</f>
        <v>1164.8399999999999</v>
      </c>
      <c r="N8775" s="4">
        <f t="shared" si="274"/>
        <v>58.241999999999997</v>
      </c>
      <c r="O8775" s="3">
        <f t="shared" si="275"/>
        <v>80</v>
      </c>
      <c r="P8775"/>
    </row>
    <row r="8776" spans="1:16">
      <c r="A8776">
        <v>9775</v>
      </c>
      <c r="B8776" s="2" t="s">
        <v>1039</v>
      </c>
      <c r="C8776" t="s">
        <v>296</v>
      </c>
      <c r="D8776" t="s">
        <v>12</v>
      </c>
      <c r="E8776">
        <v>39</v>
      </c>
      <c r="F8776" t="str" cm="1">
        <f t="array" ref="F8776">_xlfn.IFS(Table1[[#This Row],[Age]]&gt;49,"OLD",Table1[[#This Row],[Age]]&gt;29,"MIDDLE AGE",Table1[[#This Row],[Age]]&gt;19,"YOUNG")</f>
        <v>MIDDLE AGE</v>
      </c>
      <c r="G8776" t="s">
        <v>22</v>
      </c>
      <c r="H8776" t="s">
        <v>35</v>
      </c>
      <c r="I8776" t="s">
        <v>63</v>
      </c>
      <c r="J8776" s="4">
        <v>634.20000000000005</v>
      </c>
      <c r="K8776">
        <v>5</v>
      </c>
      <c r="L8776" s="4">
        <v>3171</v>
      </c>
      <c r="M8776" s="4">
        <f>L8776-J8776</f>
        <v>2536.8000000000002</v>
      </c>
      <c r="N8776" s="4">
        <f t="shared" si="274"/>
        <v>126.84</v>
      </c>
      <c r="O8776" s="3">
        <f t="shared" si="275"/>
        <v>80</v>
      </c>
      <c r="P8776"/>
    </row>
    <row r="8777" spans="1:16">
      <c r="A8777">
        <v>9776</v>
      </c>
      <c r="B8777" s="2" t="s">
        <v>1255</v>
      </c>
      <c r="C8777" t="s">
        <v>792</v>
      </c>
      <c r="D8777" t="s">
        <v>12</v>
      </c>
      <c r="E8777">
        <v>34</v>
      </c>
      <c r="F8777" t="str" cm="1">
        <f t="array" ref="F8777">_xlfn.IFS(Table1[[#This Row],[Age]]&gt;49,"OLD",Table1[[#This Row],[Age]]&gt;29,"MIDDLE AGE",Table1[[#This Row],[Age]]&gt;19,"YOUNG")</f>
        <v>MIDDLE AGE</v>
      </c>
      <c r="G8777" t="s">
        <v>22</v>
      </c>
      <c r="H8777" t="s">
        <v>40</v>
      </c>
      <c r="I8777" t="s">
        <v>74</v>
      </c>
      <c r="J8777" s="4">
        <v>68.069999999999993</v>
      </c>
      <c r="K8777">
        <v>2</v>
      </c>
      <c r="L8777" s="4">
        <v>136.13999999999999</v>
      </c>
      <c r="M8777" s="4">
        <f>L8777-J8777</f>
        <v>68.069999999999993</v>
      </c>
      <c r="N8777" s="4">
        <f t="shared" si="274"/>
        <v>34.034999999999997</v>
      </c>
      <c r="O8777" s="3">
        <f t="shared" si="275"/>
        <v>50</v>
      </c>
      <c r="P8777"/>
    </row>
    <row r="8778" spans="1:16">
      <c r="A8778">
        <v>9777</v>
      </c>
      <c r="B8778" s="2" t="s">
        <v>1143</v>
      </c>
      <c r="C8778" t="s">
        <v>886</v>
      </c>
      <c r="D8778" t="s">
        <v>12</v>
      </c>
      <c r="E8778">
        <v>39</v>
      </c>
      <c r="F8778" t="str" cm="1">
        <f t="array" ref="F8778">_xlfn.IFS(Table1[[#This Row],[Age]]&gt;49,"OLD",Table1[[#This Row],[Age]]&gt;29,"MIDDLE AGE",Table1[[#This Row],[Age]]&gt;19,"YOUNG")</f>
        <v>MIDDLE AGE</v>
      </c>
      <c r="G8778" t="s">
        <v>25</v>
      </c>
      <c r="H8778" t="s">
        <v>35</v>
      </c>
      <c r="I8778" t="s">
        <v>64</v>
      </c>
      <c r="J8778" s="4">
        <v>381.91</v>
      </c>
      <c r="K8778">
        <v>2</v>
      </c>
      <c r="L8778" s="4">
        <v>763.82</v>
      </c>
      <c r="M8778" s="4">
        <f>L8778-J8778</f>
        <v>381.91</v>
      </c>
      <c r="N8778" s="4">
        <f t="shared" si="274"/>
        <v>190.95500000000001</v>
      </c>
      <c r="O8778" s="3">
        <f t="shared" si="275"/>
        <v>50</v>
      </c>
      <c r="P8778"/>
    </row>
    <row r="8779" spans="1:16">
      <c r="A8779">
        <v>9778</v>
      </c>
      <c r="B8779" s="2" t="s">
        <v>1092</v>
      </c>
      <c r="C8779" t="s">
        <v>865</v>
      </c>
      <c r="D8779" t="s">
        <v>12</v>
      </c>
      <c r="E8779">
        <v>60</v>
      </c>
      <c r="F8779" t="str" cm="1">
        <f t="array" ref="F8779">_xlfn.IFS(Table1[[#This Row],[Age]]&gt;49,"OLD",Table1[[#This Row],[Age]]&gt;29,"MIDDLE AGE",Table1[[#This Row],[Age]]&gt;19,"YOUNG")</f>
        <v>OLD</v>
      </c>
      <c r="G8779" t="s">
        <v>25</v>
      </c>
      <c r="H8779" t="s">
        <v>27</v>
      </c>
      <c r="I8779" t="s">
        <v>32</v>
      </c>
      <c r="J8779" s="4">
        <v>267.95</v>
      </c>
      <c r="K8779">
        <v>4</v>
      </c>
      <c r="L8779" s="4">
        <v>1071.8</v>
      </c>
      <c r="M8779" s="4">
        <f>L8779-J8779</f>
        <v>803.84999999999991</v>
      </c>
      <c r="N8779" s="4">
        <f t="shared" si="274"/>
        <v>66.987499999999997</v>
      </c>
      <c r="O8779" s="3">
        <f t="shared" si="275"/>
        <v>75</v>
      </c>
      <c r="P8779"/>
    </row>
    <row r="8780" spans="1:16">
      <c r="A8780">
        <v>9779</v>
      </c>
      <c r="B8780" s="2" t="s">
        <v>1203</v>
      </c>
      <c r="C8780" t="s">
        <v>60</v>
      </c>
      <c r="D8780" t="s">
        <v>17</v>
      </c>
      <c r="E8780">
        <v>36</v>
      </c>
      <c r="F8780" t="str" cm="1">
        <f t="array" ref="F8780">_xlfn.IFS(Table1[[#This Row],[Age]]&gt;49,"OLD",Table1[[#This Row],[Age]]&gt;29,"MIDDLE AGE",Table1[[#This Row],[Age]]&gt;19,"YOUNG")</f>
        <v>MIDDLE AGE</v>
      </c>
      <c r="G8780" t="s">
        <v>18</v>
      </c>
      <c r="H8780" t="s">
        <v>19</v>
      </c>
      <c r="I8780" t="s">
        <v>80</v>
      </c>
      <c r="J8780" s="4">
        <v>376.63</v>
      </c>
      <c r="K8780">
        <v>1</v>
      </c>
      <c r="L8780" s="4">
        <v>376.63</v>
      </c>
      <c r="M8780" s="4">
        <f>L8780-J8780</f>
        <v>0</v>
      </c>
      <c r="N8780" s="4">
        <f t="shared" si="274"/>
        <v>376.63</v>
      </c>
      <c r="O8780" s="3">
        <f t="shared" si="275"/>
        <v>0</v>
      </c>
      <c r="P8780"/>
    </row>
    <row r="8781" spans="1:16">
      <c r="A8781">
        <v>9780</v>
      </c>
      <c r="B8781" s="2" t="s">
        <v>1180</v>
      </c>
      <c r="C8781" t="s">
        <v>765</v>
      </c>
      <c r="D8781" t="s">
        <v>17</v>
      </c>
      <c r="E8781">
        <v>34</v>
      </c>
      <c r="F8781" t="str" cm="1">
        <f t="array" ref="F8781">_xlfn.IFS(Table1[[#This Row],[Age]]&gt;49,"OLD",Table1[[#This Row],[Age]]&gt;29,"MIDDLE AGE",Table1[[#This Row],[Age]]&gt;19,"YOUNG")</f>
        <v>MIDDLE AGE</v>
      </c>
      <c r="G8781" t="s">
        <v>25</v>
      </c>
      <c r="H8781" t="s">
        <v>40</v>
      </c>
      <c r="I8781" t="s">
        <v>41</v>
      </c>
      <c r="J8781" s="4">
        <v>63.74</v>
      </c>
      <c r="K8781">
        <v>3</v>
      </c>
      <c r="L8781" s="4">
        <v>191.22</v>
      </c>
      <c r="M8781" s="4">
        <f>L8781-J8781</f>
        <v>127.47999999999999</v>
      </c>
      <c r="N8781" s="4">
        <f t="shared" si="274"/>
        <v>21.246666666666666</v>
      </c>
      <c r="O8781" s="3">
        <f t="shared" si="275"/>
        <v>66.666666666666657</v>
      </c>
      <c r="P8781"/>
    </row>
    <row r="8782" spans="1:16">
      <c r="A8782">
        <v>9781</v>
      </c>
      <c r="B8782" s="2" t="s">
        <v>1011</v>
      </c>
      <c r="C8782" t="s">
        <v>607</v>
      </c>
      <c r="D8782" t="s">
        <v>12</v>
      </c>
      <c r="E8782">
        <v>41</v>
      </c>
      <c r="F8782" t="str" cm="1">
        <f t="array" ref="F8782">_xlfn.IFS(Table1[[#This Row],[Age]]&gt;49,"OLD",Table1[[#This Row],[Age]]&gt;29,"MIDDLE AGE",Table1[[#This Row],[Age]]&gt;19,"YOUNG")</f>
        <v>MIDDLE AGE</v>
      </c>
      <c r="G8782" t="s">
        <v>22</v>
      </c>
      <c r="H8782" t="s">
        <v>19</v>
      </c>
      <c r="I8782" t="s">
        <v>80</v>
      </c>
      <c r="J8782" s="4">
        <v>726.94</v>
      </c>
      <c r="K8782">
        <v>5</v>
      </c>
      <c r="L8782" s="4">
        <v>3634.7</v>
      </c>
      <c r="M8782" s="4">
        <f>L8782-J8782</f>
        <v>2907.7599999999998</v>
      </c>
      <c r="N8782" s="4">
        <f t="shared" si="274"/>
        <v>145.38800000000001</v>
      </c>
      <c r="O8782" s="3">
        <f t="shared" si="275"/>
        <v>80</v>
      </c>
      <c r="P8782"/>
    </row>
    <row r="8783" spans="1:16">
      <c r="A8783">
        <v>9782</v>
      </c>
      <c r="B8783" s="2" t="s">
        <v>1288</v>
      </c>
      <c r="C8783" t="s">
        <v>671</v>
      </c>
      <c r="D8783" t="s">
        <v>17</v>
      </c>
      <c r="E8783">
        <v>53</v>
      </c>
      <c r="F8783" t="str" cm="1">
        <f t="array" ref="F8783">_xlfn.IFS(Table1[[#This Row],[Age]]&gt;49,"OLD",Table1[[#This Row],[Age]]&gt;29,"MIDDLE AGE",Table1[[#This Row],[Age]]&gt;19,"YOUNG")</f>
        <v>OLD</v>
      </c>
      <c r="G8783" t="s">
        <v>22</v>
      </c>
      <c r="H8783" t="s">
        <v>35</v>
      </c>
      <c r="I8783" t="s">
        <v>58</v>
      </c>
      <c r="J8783" s="4">
        <v>125.53</v>
      </c>
      <c r="K8783">
        <v>1</v>
      </c>
      <c r="L8783" s="4">
        <v>125.53</v>
      </c>
      <c r="M8783" s="4">
        <f>L8783-J8783</f>
        <v>0</v>
      </c>
      <c r="N8783" s="4">
        <f t="shared" si="274"/>
        <v>125.53</v>
      </c>
      <c r="O8783" s="3">
        <f t="shared" si="275"/>
        <v>0</v>
      </c>
      <c r="P8783"/>
    </row>
    <row r="8784" spans="1:16">
      <c r="A8784">
        <v>9783</v>
      </c>
      <c r="B8784" s="2" t="s">
        <v>955</v>
      </c>
      <c r="C8784" t="s">
        <v>568</v>
      </c>
      <c r="D8784" t="s">
        <v>17</v>
      </c>
      <c r="E8784">
        <v>49</v>
      </c>
      <c r="F8784" t="str" cm="1">
        <f t="array" ref="F8784">_xlfn.IFS(Table1[[#This Row],[Age]]&gt;49,"OLD",Table1[[#This Row],[Age]]&gt;29,"MIDDLE AGE",Table1[[#This Row],[Age]]&gt;19,"YOUNG")</f>
        <v>MIDDLE AGE</v>
      </c>
      <c r="G8784" t="s">
        <v>18</v>
      </c>
      <c r="H8784" t="s">
        <v>40</v>
      </c>
      <c r="I8784" t="s">
        <v>41</v>
      </c>
      <c r="J8784" s="4">
        <v>24.26</v>
      </c>
      <c r="K8784">
        <v>3</v>
      </c>
      <c r="L8784" s="4">
        <v>72.78</v>
      </c>
      <c r="M8784" s="4">
        <f>L8784-J8784</f>
        <v>48.519999999999996</v>
      </c>
      <c r="N8784" s="4">
        <f t="shared" si="274"/>
        <v>8.0866666666666678</v>
      </c>
      <c r="O8784" s="3">
        <f t="shared" si="275"/>
        <v>66.666666666666657</v>
      </c>
      <c r="P8784"/>
    </row>
    <row r="8785" spans="1:16">
      <c r="A8785">
        <v>9784</v>
      </c>
      <c r="B8785" s="2" t="s">
        <v>1090</v>
      </c>
      <c r="C8785" t="s">
        <v>87</v>
      </c>
      <c r="D8785" t="s">
        <v>12</v>
      </c>
      <c r="E8785">
        <v>63</v>
      </c>
      <c r="F8785" t="str" cm="1">
        <f t="array" ref="F8785">_xlfn.IFS(Table1[[#This Row],[Age]]&gt;49,"OLD",Table1[[#This Row],[Age]]&gt;29,"MIDDLE AGE",Table1[[#This Row],[Age]]&gt;19,"YOUNG")</f>
        <v>OLD</v>
      </c>
      <c r="G8785" t="s">
        <v>13</v>
      </c>
      <c r="H8785" t="s">
        <v>27</v>
      </c>
      <c r="I8785" t="s">
        <v>28</v>
      </c>
      <c r="J8785" s="4">
        <v>946.83</v>
      </c>
      <c r="K8785">
        <v>1</v>
      </c>
      <c r="L8785" s="4">
        <v>946.83</v>
      </c>
      <c r="M8785" s="4">
        <f>L8785-J8785</f>
        <v>0</v>
      </c>
      <c r="N8785" s="4">
        <f t="shared" si="274"/>
        <v>946.83</v>
      </c>
      <c r="O8785" s="3">
        <f t="shared" si="275"/>
        <v>0</v>
      </c>
      <c r="P8785"/>
    </row>
    <row r="8786" spans="1:16">
      <c r="A8786">
        <v>9785</v>
      </c>
      <c r="B8786" s="2" t="s">
        <v>1172</v>
      </c>
      <c r="C8786" t="s">
        <v>234</v>
      </c>
      <c r="D8786" t="s">
        <v>12</v>
      </c>
      <c r="E8786">
        <v>53</v>
      </c>
      <c r="F8786" t="str" cm="1">
        <f t="array" ref="F8786">_xlfn.IFS(Table1[[#This Row],[Age]]&gt;49,"OLD",Table1[[#This Row],[Age]]&gt;29,"MIDDLE AGE",Table1[[#This Row],[Age]]&gt;19,"YOUNG")</f>
        <v>OLD</v>
      </c>
      <c r="G8786" t="s">
        <v>13</v>
      </c>
      <c r="H8786" t="s">
        <v>19</v>
      </c>
      <c r="I8786" t="s">
        <v>20</v>
      </c>
      <c r="J8786" s="4">
        <v>200.95</v>
      </c>
      <c r="K8786">
        <v>2</v>
      </c>
      <c r="L8786" s="4">
        <v>401.9</v>
      </c>
      <c r="M8786" s="4">
        <f>L8786-J8786</f>
        <v>200.95</v>
      </c>
      <c r="N8786" s="4">
        <f t="shared" si="274"/>
        <v>100.47499999999999</v>
      </c>
      <c r="O8786" s="3">
        <f t="shared" si="275"/>
        <v>50</v>
      </c>
      <c r="P8786"/>
    </row>
    <row r="8787" spans="1:16">
      <c r="A8787">
        <v>9786</v>
      </c>
      <c r="B8787" s="2" t="s">
        <v>1028</v>
      </c>
      <c r="C8787" t="s">
        <v>210</v>
      </c>
      <c r="D8787" t="s">
        <v>17</v>
      </c>
      <c r="E8787">
        <v>45</v>
      </c>
      <c r="F8787" t="str" cm="1">
        <f t="array" ref="F8787">_xlfn.IFS(Table1[[#This Row],[Age]]&gt;49,"OLD",Table1[[#This Row],[Age]]&gt;29,"MIDDLE AGE",Table1[[#This Row],[Age]]&gt;19,"YOUNG")</f>
        <v>MIDDLE AGE</v>
      </c>
      <c r="G8787" t="s">
        <v>25</v>
      </c>
      <c r="H8787" t="s">
        <v>27</v>
      </c>
      <c r="I8787" t="s">
        <v>32</v>
      </c>
      <c r="J8787" s="4">
        <v>829.78</v>
      </c>
      <c r="K8787">
        <v>5</v>
      </c>
      <c r="L8787" s="4">
        <v>4148.8999999999996</v>
      </c>
      <c r="M8787" s="4">
        <f>L8787-J8787</f>
        <v>3319.12</v>
      </c>
      <c r="N8787" s="4">
        <f t="shared" si="274"/>
        <v>165.95599999999999</v>
      </c>
      <c r="O8787" s="3">
        <f t="shared" si="275"/>
        <v>80</v>
      </c>
      <c r="P8787"/>
    </row>
    <row r="8788" spans="1:16">
      <c r="A8788">
        <v>9787</v>
      </c>
      <c r="B8788" s="2" t="s">
        <v>1102</v>
      </c>
      <c r="C8788" t="s">
        <v>605</v>
      </c>
      <c r="D8788" t="s">
        <v>12</v>
      </c>
      <c r="E8788">
        <v>31</v>
      </c>
      <c r="F8788" t="str" cm="1">
        <f t="array" ref="F8788">_xlfn.IFS(Table1[[#This Row],[Age]]&gt;49,"OLD",Table1[[#This Row],[Age]]&gt;29,"MIDDLE AGE",Table1[[#This Row],[Age]]&gt;19,"YOUNG")</f>
        <v>MIDDLE AGE</v>
      </c>
      <c r="G8788" t="s">
        <v>18</v>
      </c>
      <c r="H8788" t="s">
        <v>14</v>
      </c>
      <c r="I8788" t="s">
        <v>15</v>
      </c>
      <c r="J8788" s="4">
        <v>964.83</v>
      </c>
      <c r="K8788">
        <v>3</v>
      </c>
      <c r="L8788" s="4">
        <v>2894.49</v>
      </c>
      <c r="M8788" s="4">
        <f>L8788-J8788</f>
        <v>1929.6599999999999</v>
      </c>
      <c r="N8788" s="4">
        <f t="shared" si="274"/>
        <v>321.61</v>
      </c>
      <c r="O8788" s="3">
        <f t="shared" si="275"/>
        <v>66.666666666666657</v>
      </c>
      <c r="P8788"/>
    </row>
    <row r="8789" spans="1:16">
      <c r="A8789">
        <v>9788</v>
      </c>
      <c r="B8789" s="2" t="s">
        <v>1284</v>
      </c>
      <c r="C8789" t="s">
        <v>727</v>
      </c>
      <c r="D8789" t="s">
        <v>17</v>
      </c>
      <c r="E8789">
        <v>53</v>
      </c>
      <c r="F8789" t="str" cm="1">
        <f t="array" ref="F8789">_xlfn.IFS(Table1[[#This Row],[Age]]&gt;49,"OLD",Table1[[#This Row],[Age]]&gt;29,"MIDDLE AGE",Table1[[#This Row],[Age]]&gt;19,"YOUNG")</f>
        <v>OLD</v>
      </c>
      <c r="G8789" t="s">
        <v>25</v>
      </c>
      <c r="H8789" t="s">
        <v>40</v>
      </c>
      <c r="I8789" t="s">
        <v>68</v>
      </c>
      <c r="J8789" s="4">
        <v>538.78</v>
      </c>
      <c r="K8789">
        <v>2</v>
      </c>
      <c r="L8789" s="4">
        <v>1077.56</v>
      </c>
      <c r="M8789" s="4">
        <f>L8789-J8789</f>
        <v>538.78</v>
      </c>
      <c r="N8789" s="4">
        <f t="shared" si="274"/>
        <v>269.39</v>
      </c>
      <c r="O8789" s="3">
        <f t="shared" si="275"/>
        <v>50</v>
      </c>
      <c r="P8789"/>
    </row>
    <row r="8790" spans="1:16">
      <c r="A8790">
        <v>9789</v>
      </c>
      <c r="B8790" s="2" t="s">
        <v>1217</v>
      </c>
      <c r="C8790" t="s">
        <v>640</v>
      </c>
      <c r="D8790" t="s">
        <v>12</v>
      </c>
      <c r="E8790">
        <v>23</v>
      </c>
      <c r="F8790" t="str" cm="1">
        <f t="array" ref="F8790">_xlfn.IFS(Table1[[#This Row],[Age]]&gt;49,"OLD",Table1[[#This Row],[Age]]&gt;29,"MIDDLE AGE",Table1[[#This Row],[Age]]&gt;19,"YOUNG")</f>
        <v>YOUNG</v>
      </c>
      <c r="G8790" t="s">
        <v>18</v>
      </c>
      <c r="H8790" t="s">
        <v>19</v>
      </c>
      <c r="I8790" t="s">
        <v>23</v>
      </c>
      <c r="J8790" s="4">
        <v>530.86</v>
      </c>
      <c r="K8790">
        <v>4</v>
      </c>
      <c r="L8790" s="4">
        <v>2123.44</v>
      </c>
      <c r="M8790" s="4">
        <f>L8790-J8790</f>
        <v>1592.58</v>
      </c>
      <c r="N8790" s="4">
        <f t="shared" si="274"/>
        <v>132.715</v>
      </c>
      <c r="O8790" s="3">
        <f t="shared" si="275"/>
        <v>75</v>
      </c>
      <c r="P8790"/>
    </row>
    <row r="8791" spans="1:16">
      <c r="A8791">
        <v>9790</v>
      </c>
      <c r="B8791" s="2" t="s">
        <v>1273</v>
      </c>
      <c r="C8791" t="s">
        <v>131</v>
      </c>
      <c r="D8791" t="s">
        <v>17</v>
      </c>
      <c r="E8791">
        <v>26</v>
      </c>
      <c r="F8791" t="str" cm="1">
        <f t="array" ref="F8791">_xlfn.IFS(Table1[[#This Row],[Age]]&gt;49,"OLD",Table1[[#This Row],[Age]]&gt;29,"MIDDLE AGE",Table1[[#This Row],[Age]]&gt;19,"YOUNG")</f>
        <v>YOUNG</v>
      </c>
      <c r="G8791" t="s">
        <v>25</v>
      </c>
      <c r="H8791" t="s">
        <v>35</v>
      </c>
      <c r="I8791" t="s">
        <v>64</v>
      </c>
      <c r="J8791" s="4">
        <v>373.74</v>
      </c>
      <c r="K8791">
        <v>4</v>
      </c>
      <c r="L8791" s="4">
        <v>1494.96</v>
      </c>
      <c r="M8791" s="4">
        <f>L8791-J8791</f>
        <v>1121.22</v>
      </c>
      <c r="N8791" s="4">
        <f t="shared" si="274"/>
        <v>93.435000000000002</v>
      </c>
      <c r="O8791" s="3">
        <f t="shared" si="275"/>
        <v>75</v>
      </c>
      <c r="P8791"/>
    </row>
    <row r="8792" spans="1:16">
      <c r="A8792">
        <v>9791</v>
      </c>
      <c r="B8792" s="2" t="s">
        <v>975</v>
      </c>
      <c r="C8792" t="s">
        <v>913</v>
      </c>
      <c r="D8792" t="s">
        <v>17</v>
      </c>
      <c r="E8792">
        <v>38</v>
      </c>
      <c r="F8792" t="str" cm="1">
        <f t="array" ref="F8792">_xlfn.IFS(Table1[[#This Row],[Age]]&gt;49,"OLD",Table1[[#This Row],[Age]]&gt;29,"MIDDLE AGE",Table1[[#This Row],[Age]]&gt;19,"YOUNG")</f>
        <v>MIDDLE AGE</v>
      </c>
      <c r="G8792" t="s">
        <v>22</v>
      </c>
      <c r="H8792" t="s">
        <v>35</v>
      </c>
      <c r="I8792" t="s">
        <v>63</v>
      </c>
      <c r="J8792" s="4">
        <v>431.34</v>
      </c>
      <c r="K8792">
        <v>2</v>
      </c>
      <c r="L8792" s="4">
        <v>862.68</v>
      </c>
      <c r="M8792" s="4">
        <f>L8792-J8792</f>
        <v>431.34</v>
      </c>
      <c r="N8792" s="4">
        <f t="shared" si="274"/>
        <v>215.67</v>
      </c>
      <c r="O8792" s="3">
        <f t="shared" si="275"/>
        <v>50</v>
      </c>
      <c r="P8792"/>
    </row>
    <row r="8793" spans="1:16">
      <c r="A8793">
        <v>9792</v>
      </c>
      <c r="B8793" s="2" t="s">
        <v>1145</v>
      </c>
      <c r="C8793" t="s">
        <v>860</v>
      </c>
      <c r="D8793" t="s">
        <v>17</v>
      </c>
      <c r="E8793">
        <v>29</v>
      </c>
      <c r="F8793" t="str" cm="1">
        <f t="array" ref="F8793">_xlfn.IFS(Table1[[#This Row],[Age]]&gt;49,"OLD",Table1[[#This Row],[Age]]&gt;29,"MIDDLE AGE",Table1[[#This Row],[Age]]&gt;19,"YOUNG")</f>
        <v>YOUNG</v>
      </c>
      <c r="G8793" t="s">
        <v>22</v>
      </c>
      <c r="H8793" t="s">
        <v>35</v>
      </c>
      <c r="I8793" t="s">
        <v>36</v>
      </c>
      <c r="J8793" s="4">
        <v>487.25</v>
      </c>
      <c r="K8793">
        <v>3</v>
      </c>
      <c r="L8793" s="4">
        <v>1461.75</v>
      </c>
      <c r="M8793" s="4">
        <f>L8793-J8793</f>
        <v>974.5</v>
      </c>
      <c r="N8793" s="4">
        <f t="shared" si="274"/>
        <v>162.41666666666666</v>
      </c>
      <c r="O8793" s="3">
        <f t="shared" si="275"/>
        <v>66.666666666666657</v>
      </c>
      <c r="P8793"/>
    </row>
    <row r="8794" spans="1:16">
      <c r="A8794">
        <v>9793</v>
      </c>
      <c r="B8794" s="2" t="s">
        <v>1107</v>
      </c>
      <c r="C8794" t="s">
        <v>592</v>
      </c>
      <c r="D8794" t="s">
        <v>17</v>
      </c>
      <c r="E8794">
        <v>47</v>
      </c>
      <c r="F8794" t="str" cm="1">
        <f t="array" ref="F8794">_xlfn.IFS(Table1[[#This Row],[Age]]&gt;49,"OLD",Table1[[#This Row],[Age]]&gt;29,"MIDDLE AGE",Table1[[#This Row],[Age]]&gt;19,"YOUNG")</f>
        <v>MIDDLE AGE</v>
      </c>
      <c r="G8794" t="s">
        <v>13</v>
      </c>
      <c r="H8794" t="s">
        <v>35</v>
      </c>
      <c r="I8794" t="s">
        <v>58</v>
      </c>
      <c r="J8794" s="4">
        <v>160.57</v>
      </c>
      <c r="K8794">
        <v>3</v>
      </c>
      <c r="L8794" s="4">
        <v>481.71</v>
      </c>
      <c r="M8794" s="4">
        <f>L8794-J8794</f>
        <v>321.14</v>
      </c>
      <c r="N8794" s="4">
        <f t="shared" si="274"/>
        <v>53.523333333333333</v>
      </c>
      <c r="O8794" s="3">
        <f t="shared" si="275"/>
        <v>66.666666666666657</v>
      </c>
      <c r="P8794"/>
    </row>
    <row r="8795" spans="1:16">
      <c r="A8795">
        <v>9794</v>
      </c>
      <c r="B8795" s="2" t="s">
        <v>1164</v>
      </c>
      <c r="C8795" t="s">
        <v>930</v>
      </c>
      <c r="D8795" t="s">
        <v>12</v>
      </c>
      <c r="E8795">
        <v>48</v>
      </c>
      <c r="F8795" t="str" cm="1">
        <f t="array" ref="F8795">_xlfn.IFS(Table1[[#This Row],[Age]]&gt;49,"OLD",Table1[[#This Row],[Age]]&gt;29,"MIDDLE AGE",Table1[[#This Row],[Age]]&gt;19,"YOUNG")</f>
        <v>MIDDLE AGE</v>
      </c>
      <c r="G8795" t="s">
        <v>13</v>
      </c>
      <c r="H8795" t="s">
        <v>19</v>
      </c>
      <c r="I8795" t="s">
        <v>23</v>
      </c>
      <c r="J8795" s="4">
        <v>371.09</v>
      </c>
      <c r="K8795">
        <v>5</v>
      </c>
      <c r="L8795" s="4">
        <v>1855.45</v>
      </c>
      <c r="M8795" s="4">
        <f>L8795-J8795</f>
        <v>1484.3600000000001</v>
      </c>
      <c r="N8795" s="4">
        <f t="shared" si="274"/>
        <v>74.217999999999989</v>
      </c>
      <c r="O8795" s="3">
        <f t="shared" si="275"/>
        <v>80</v>
      </c>
      <c r="P8795"/>
    </row>
    <row r="8796" spans="1:16">
      <c r="A8796">
        <v>9795</v>
      </c>
      <c r="B8796" s="2" t="s">
        <v>1003</v>
      </c>
      <c r="C8796" t="s">
        <v>655</v>
      </c>
      <c r="D8796" t="s">
        <v>12</v>
      </c>
      <c r="E8796">
        <v>57</v>
      </c>
      <c r="F8796" t="str" cm="1">
        <f t="array" ref="F8796">_xlfn.IFS(Table1[[#This Row],[Age]]&gt;49,"OLD",Table1[[#This Row],[Age]]&gt;29,"MIDDLE AGE",Table1[[#This Row],[Age]]&gt;19,"YOUNG")</f>
        <v>OLD</v>
      </c>
      <c r="G8796" t="s">
        <v>25</v>
      </c>
      <c r="H8796" t="s">
        <v>14</v>
      </c>
      <c r="I8796" t="s">
        <v>15</v>
      </c>
      <c r="J8796" s="4">
        <v>817.95</v>
      </c>
      <c r="K8796">
        <v>2</v>
      </c>
      <c r="L8796" s="4">
        <v>1635.9</v>
      </c>
      <c r="M8796" s="4">
        <f>L8796-J8796</f>
        <v>817.95</v>
      </c>
      <c r="N8796" s="4">
        <f t="shared" si="274"/>
        <v>408.97500000000002</v>
      </c>
      <c r="O8796" s="3">
        <f t="shared" si="275"/>
        <v>50</v>
      </c>
      <c r="P8796"/>
    </row>
    <row r="8797" spans="1:16">
      <c r="A8797">
        <v>9796</v>
      </c>
      <c r="B8797" s="2" t="s">
        <v>1112</v>
      </c>
      <c r="C8797" t="s">
        <v>828</v>
      </c>
      <c r="D8797" t="s">
        <v>17</v>
      </c>
      <c r="E8797">
        <v>21</v>
      </c>
      <c r="F8797" t="str" cm="1">
        <f t="array" ref="F8797">_xlfn.IFS(Table1[[#This Row],[Age]]&gt;49,"OLD",Table1[[#This Row],[Age]]&gt;29,"MIDDLE AGE",Table1[[#This Row],[Age]]&gt;19,"YOUNG")</f>
        <v>YOUNG</v>
      </c>
      <c r="G8797" t="s">
        <v>22</v>
      </c>
      <c r="H8797" t="s">
        <v>35</v>
      </c>
      <c r="I8797" t="s">
        <v>36</v>
      </c>
      <c r="J8797" s="4">
        <v>190.57</v>
      </c>
      <c r="K8797">
        <v>4</v>
      </c>
      <c r="L8797" s="4">
        <v>762.28</v>
      </c>
      <c r="M8797" s="4">
        <f>L8797-J8797</f>
        <v>571.71</v>
      </c>
      <c r="N8797" s="4">
        <f t="shared" si="274"/>
        <v>47.642499999999998</v>
      </c>
      <c r="O8797" s="3">
        <f t="shared" si="275"/>
        <v>75.000000000000014</v>
      </c>
      <c r="P8797"/>
    </row>
    <row r="8798" spans="1:16">
      <c r="A8798">
        <v>9797</v>
      </c>
      <c r="B8798" s="2" t="s">
        <v>1064</v>
      </c>
      <c r="C8798" t="s">
        <v>559</v>
      </c>
      <c r="D8798" t="s">
        <v>17</v>
      </c>
      <c r="E8798">
        <v>48</v>
      </c>
      <c r="F8798" t="str" cm="1">
        <f t="array" ref="F8798">_xlfn.IFS(Table1[[#This Row],[Age]]&gt;49,"OLD",Table1[[#This Row],[Age]]&gt;29,"MIDDLE AGE",Table1[[#This Row],[Age]]&gt;19,"YOUNG")</f>
        <v>MIDDLE AGE</v>
      </c>
      <c r="G8798" t="s">
        <v>25</v>
      </c>
      <c r="H8798" t="s">
        <v>35</v>
      </c>
      <c r="I8798" t="s">
        <v>64</v>
      </c>
      <c r="J8798" s="4">
        <v>732.55</v>
      </c>
      <c r="K8798">
        <v>2</v>
      </c>
      <c r="L8798" s="4">
        <v>1465.1</v>
      </c>
      <c r="M8798" s="4">
        <f>L8798-J8798</f>
        <v>732.55</v>
      </c>
      <c r="N8798" s="4">
        <f t="shared" si="274"/>
        <v>366.27499999999998</v>
      </c>
      <c r="O8798" s="3">
        <f t="shared" si="275"/>
        <v>50</v>
      </c>
      <c r="P8798"/>
    </row>
    <row r="8799" spans="1:16">
      <c r="A8799">
        <v>9798</v>
      </c>
      <c r="B8799" s="2" t="s">
        <v>1210</v>
      </c>
      <c r="C8799" t="s">
        <v>615</v>
      </c>
      <c r="D8799" t="s">
        <v>12</v>
      </c>
      <c r="E8799">
        <v>44</v>
      </c>
      <c r="F8799" t="str" cm="1">
        <f t="array" ref="F8799">_xlfn.IFS(Table1[[#This Row],[Age]]&gt;49,"OLD",Table1[[#This Row],[Age]]&gt;29,"MIDDLE AGE",Table1[[#This Row],[Age]]&gt;19,"YOUNG")</f>
        <v>MIDDLE AGE</v>
      </c>
      <c r="G8799" t="s">
        <v>22</v>
      </c>
      <c r="H8799" t="s">
        <v>35</v>
      </c>
      <c r="I8799" t="s">
        <v>63</v>
      </c>
      <c r="J8799" s="4">
        <v>655.07000000000005</v>
      </c>
      <c r="K8799">
        <v>1</v>
      </c>
      <c r="L8799" s="4">
        <v>655.07000000000005</v>
      </c>
      <c r="M8799" s="4">
        <f>L8799-J8799</f>
        <v>0</v>
      </c>
      <c r="N8799" s="4">
        <f t="shared" si="274"/>
        <v>655.07000000000005</v>
      </c>
      <c r="O8799" s="3">
        <f t="shared" si="275"/>
        <v>0</v>
      </c>
      <c r="P8799"/>
    </row>
    <row r="8800" spans="1:16">
      <c r="A8800">
        <v>9799</v>
      </c>
      <c r="B8800" s="2" t="s">
        <v>1136</v>
      </c>
      <c r="C8800" t="s">
        <v>476</v>
      </c>
      <c r="D8800" t="s">
        <v>12</v>
      </c>
      <c r="E8800">
        <v>42</v>
      </c>
      <c r="F8800" t="str" cm="1">
        <f t="array" ref="F8800">_xlfn.IFS(Table1[[#This Row],[Age]]&gt;49,"OLD",Table1[[#This Row],[Age]]&gt;29,"MIDDLE AGE",Table1[[#This Row],[Age]]&gt;19,"YOUNG")</f>
        <v>MIDDLE AGE</v>
      </c>
      <c r="G8800" t="s">
        <v>18</v>
      </c>
      <c r="H8800" t="s">
        <v>14</v>
      </c>
      <c r="I8800" t="s">
        <v>15</v>
      </c>
      <c r="J8800" s="4">
        <v>66.72</v>
      </c>
      <c r="K8800">
        <v>3</v>
      </c>
      <c r="L8800" s="4">
        <v>200.16</v>
      </c>
      <c r="M8800" s="4">
        <f>L8800-J8800</f>
        <v>133.44</v>
      </c>
      <c r="N8800" s="4">
        <f t="shared" si="274"/>
        <v>22.24</v>
      </c>
      <c r="O8800" s="3">
        <f t="shared" si="275"/>
        <v>66.666666666666657</v>
      </c>
      <c r="P8800"/>
    </row>
    <row r="8801" spans="1:16">
      <c r="A8801">
        <v>9800</v>
      </c>
      <c r="B8801" s="2" t="s">
        <v>1041</v>
      </c>
      <c r="C8801" t="s">
        <v>938</v>
      </c>
      <c r="D8801" t="s">
        <v>17</v>
      </c>
      <c r="E8801">
        <v>22</v>
      </c>
      <c r="F8801" t="str" cm="1">
        <f t="array" ref="F8801">_xlfn.IFS(Table1[[#This Row],[Age]]&gt;49,"OLD",Table1[[#This Row],[Age]]&gt;29,"MIDDLE AGE",Table1[[#This Row],[Age]]&gt;19,"YOUNG")</f>
        <v>YOUNG</v>
      </c>
      <c r="G8801" t="s">
        <v>22</v>
      </c>
      <c r="H8801" t="s">
        <v>40</v>
      </c>
      <c r="I8801" t="s">
        <v>76</v>
      </c>
      <c r="J8801" s="4">
        <v>32.200000000000003</v>
      </c>
      <c r="K8801">
        <v>1</v>
      </c>
      <c r="L8801" s="4">
        <v>32.200000000000003</v>
      </c>
      <c r="M8801" s="4">
        <f>L8801-J8801</f>
        <v>0</v>
      </c>
      <c r="N8801" s="4">
        <f t="shared" si="274"/>
        <v>32.200000000000003</v>
      </c>
      <c r="O8801" s="3">
        <f t="shared" si="275"/>
        <v>0</v>
      </c>
      <c r="P8801"/>
    </row>
    <row r="8802" spans="1:16">
      <c r="A8802">
        <v>9801</v>
      </c>
      <c r="B8802" s="2" t="s">
        <v>1232</v>
      </c>
      <c r="C8802" t="s">
        <v>755</v>
      </c>
      <c r="D8802" t="s">
        <v>17</v>
      </c>
      <c r="E8802">
        <v>23</v>
      </c>
      <c r="F8802" t="str" cm="1">
        <f t="array" ref="F8802">_xlfn.IFS(Table1[[#This Row],[Age]]&gt;49,"OLD",Table1[[#This Row],[Age]]&gt;29,"MIDDLE AGE",Table1[[#This Row],[Age]]&gt;19,"YOUNG")</f>
        <v>YOUNG</v>
      </c>
      <c r="G8802" t="s">
        <v>13</v>
      </c>
      <c r="H8802" t="s">
        <v>35</v>
      </c>
      <c r="I8802" t="s">
        <v>64</v>
      </c>
      <c r="J8802" s="4">
        <v>359</v>
      </c>
      <c r="K8802">
        <v>4</v>
      </c>
      <c r="L8802" s="4">
        <v>1436</v>
      </c>
      <c r="M8802" s="4">
        <f>L8802-J8802</f>
        <v>1077</v>
      </c>
      <c r="N8802" s="4">
        <f t="shared" si="274"/>
        <v>89.75</v>
      </c>
      <c r="O8802" s="3">
        <f t="shared" si="275"/>
        <v>75</v>
      </c>
      <c r="P8802"/>
    </row>
    <row r="8803" spans="1:16">
      <c r="A8803">
        <v>9802</v>
      </c>
      <c r="B8803" s="2" t="s">
        <v>1261</v>
      </c>
      <c r="C8803" t="s">
        <v>103</v>
      </c>
      <c r="D8803" t="s">
        <v>17</v>
      </c>
      <c r="E8803">
        <v>22</v>
      </c>
      <c r="F8803" t="str" cm="1">
        <f t="array" ref="F8803">_xlfn.IFS(Table1[[#This Row],[Age]]&gt;49,"OLD",Table1[[#This Row],[Age]]&gt;29,"MIDDLE AGE",Table1[[#This Row],[Age]]&gt;19,"YOUNG")</f>
        <v>YOUNG</v>
      </c>
      <c r="G8803" t="s">
        <v>22</v>
      </c>
      <c r="H8803" t="s">
        <v>35</v>
      </c>
      <c r="I8803" t="s">
        <v>58</v>
      </c>
      <c r="J8803" s="4">
        <v>695.25</v>
      </c>
      <c r="K8803">
        <v>3</v>
      </c>
      <c r="L8803" s="4">
        <v>2085.75</v>
      </c>
      <c r="M8803" s="4">
        <f>L8803-J8803</f>
        <v>1390.5</v>
      </c>
      <c r="N8803" s="4">
        <f t="shared" si="274"/>
        <v>231.75</v>
      </c>
      <c r="O8803" s="3">
        <f t="shared" si="275"/>
        <v>66.666666666666657</v>
      </c>
      <c r="P8803"/>
    </row>
    <row r="8804" spans="1:16">
      <c r="A8804">
        <v>9803</v>
      </c>
      <c r="B8804" s="2" t="s">
        <v>1266</v>
      </c>
      <c r="C8804" t="s">
        <v>154</v>
      </c>
      <c r="D8804" t="s">
        <v>17</v>
      </c>
      <c r="E8804">
        <v>44</v>
      </c>
      <c r="F8804" t="str" cm="1">
        <f t="array" ref="F8804">_xlfn.IFS(Table1[[#This Row],[Age]]&gt;49,"OLD",Table1[[#This Row],[Age]]&gt;29,"MIDDLE AGE",Table1[[#This Row],[Age]]&gt;19,"YOUNG")</f>
        <v>MIDDLE AGE</v>
      </c>
      <c r="G8804" t="s">
        <v>25</v>
      </c>
      <c r="H8804" t="s">
        <v>35</v>
      </c>
      <c r="I8804" t="s">
        <v>58</v>
      </c>
      <c r="J8804" s="4">
        <v>337.11</v>
      </c>
      <c r="K8804">
        <v>4</v>
      </c>
      <c r="L8804" s="4">
        <v>1348.44</v>
      </c>
      <c r="M8804" s="4">
        <f>L8804-J8804</f>
        <v>1011.33</v>
      </c>
      <c r="N8804" s="4">
        <f t="shared" si="274"/>
        <v>84.277500000000003</v>
      </c>
      <c r="O8804" s="3">
        <f t="shared" si="275"/>
        <v>75</v>
      </c>
      <c r="P8804"/>
    </row>
    <row r="8805" spans="1:16">
      <c r="A8805">
        <v>9804</v>
      </c>
      <c r="B8805" s="2" t="s">
        <v>1271</v>
      </c>
      <c r="C8805" t="s">
        <v>848</v>
      </c>
      <c r="D8805" t="s">
        <v>17</v>
      </c>
      <c r="E8805">
        <v>25</v>
      </c>
      <c r="F8805" t="str" cm="1">
        <f t="array" ref="F8805">_xlfn.IFS(Table1[[#This Row],[Age]]&gt;49,"OLD",Table1[[#This Row],[Age]]&gt;29,"MIDDLE AGE",Table1[[#This Row],[Age]]&gt;19,"YOUNG")</f>
        <v>YOUNG</v>
      </c>
      <c r="G8805" t="s">
        <v>18</v>
      </c>
      <c r="H8805" t="s">
        <v>40</v>
      </c>
      <c r="I8805" t="s">
        <v>41</v>
      </c>
      <c r="J8805" s="4">
        <v>671.06</v>
      </c>
      <c r="K8805">
        <v>4</v>
      </c>
      <c r="L8805" s="4">
        <v>2684.24</v>
      </c>
      <c r="M8805" s="4">
        <f>L8805-J8805</f>
        <v>2013.1799999999998</v>
      </c>
      <c r="N8805" s="4">
        <f t="shared" si="274"/>
        <v>167.76499999999999</v>
      </c>
      <c r="O8805" s="3">
        <f t="shared" si="275"/>
        <v>75</v>
      </c>
      <c r="P8805"/>
    </row>
    <row r="8806" spans="1:16">
      <c r="A8806">
        <v>9805</v>
      </c>
      <c r="B8806" s="2" t="s">
        <v>1162</v>
      </c>
      <c r="C8806" t="s">
        <v>427</v>
      </c>
      <c r="D8806" t="s">
        <v>12</v>
      </c>
      <c r="E8806">
        <v>26</v>
      </c>
      <c r="F8806" t="str" cm="1">
        <f t="array" ref="F8806">_xlfn.IFS(Table1[[#This Row],[Age]]&gt;49,"OLD",Table1[[#This Row],[Age]]&gt;29,"MIDDLE AGE",Table1[[#This Row],[Age]]&gt;19,"YOUNG")</f>
        <v>YOUNG</v>
      </c>
      <c r="G8806" t="s">
        <v>13</v>
      </c>
      <c r="H8806" t="s">
        <v>35</v>
      </c>
      <c r="I8806" t="s">
        <v>36</v>
      </c>
      <c r="J8806" s="4">
        <v>668.8</v>
      </c>
      <c r="K8806">
        <v>4</v>
      </c>
      <c r="L8806" s="4">
        <v>2675.2</v>
      </c>
      <c r="M8806" s="4">
        <f>L8806-J8806</f>
        <v>2006.3999999999999</v>
      </c>
      <c r="N8806" s="4">
        <f t="shared" si="274"/>
        <v>167.2</v>
      </c>
      <c r="O8806" s="3">
        <f t="shared" si="275"/>
        <v>75</v>
      </c>
      <c r="P8806"/>
    </row>
    <row r="8807" spans="1:16">
      <c r="A8807">
        <v>9806</v>
      </c>
      <c r="B8807" s="2" t="s">
        <v>1188</v>
      </c>
      <c r="C8807" t="s">
        <v>803</v>
      </c>
      <c r="D8807" t="s">
        <v>17</v>
      </c>
      <c r="E8807">
        <v>32</v>
      </c>
      <c r="F8807" t="str" cm="1">
        <f t="array" ref="F8807">_xlfn.IFS(Table1[[#This Row],[Age]]&gt;49,"OLD",Table1[[#This Row],[Age]]&gt;29,"MIDDLE AGE",Table1[[#This Row],[Age]]&gt;19,"YOUNG")</f>
        <v>MIDDLE AGE</v>
      </c>
      <c r="G8807" t="s">
        <v>18</v>
      </c>
      <c r="H8807" t="s">
        <v>40</v>
      </c>
      <c r="I8807" t="s">
        <v>76</v>
      </c>
      <c r="J8807" s="4">
        <v>808.49</v>
      </c>
      <c r="K8807">
        <v>5</v>
      </c>
      <c r="L8807" s="4">
        <v>4042.45</v>
      </c>
      <c r="M8807" s="4">
        <f>L8807-J8807</f>
        <v>3233.96</v>
      </c>
      <c r="N8807" s="4">
        <f t="shared" si="274"/>
        <v>161.69800000000001</v>
      </c>
      <c r="O8807" s="3">
        <f t="shared" si="275"/>
        <v>80</v>
      </c>
      <c r="P8807"/>
    </row>
    <row r="8808" spans="1:16">
      <c r="A8808">
        <v>9807</v>
      </c>
      <c r="B8808" s="2" t="s">
        <v>1054</v>
      </c>
      <c r="C8808" t="s">
        <v>459</v>
      </c>
      <c r="D8808" t="s">
        <v>12</v>
      </c>
      <c r="E8808">
        <v>53</v>
      </c>
      <c r="F8808" t="str" cm="1">
        <f t="array" ref="F8808">_xlfn.IFS(Table1[[#This Row],[Age]]&gt;49,"OLD",Table1[[#This Row],[Age]]&gt;29,"MIDDLE AGE",Table1[[#This Row],[Age]]&gt;19,"YOUNG")</f>
        <v>OLD</v>
      </c>
      <c r="G8808" t="s">
        <v>13</v>
      </c>
      <c r="H8808" t="s">
        <v>40</v>
      </c>
      <c r="I8808" t="s">
        <v>74</v>
      </c>
      <c r="J8808" s="4">
        <v>108.49</v>
      </c>
      <c r="K8808">
        <v>4</v>
      </c>
      <c r="L8808" s="4">
        <v>433.96</v>
      </c>
      <c r="M8808" s="4">
        <f>L8808-J8808</f>
        <v>325.46999999999997</v>
      </c>
      <c r="N8808" s="4">
        <f t="shared" si="274"/>
        <v>27.122499999999999</v>
      </c>
      <c r="O8808" s="3">
        <f t="shared" si="275"/>
        <v>75</v>
      </c>
      <c r="P8808"/>
    </row>
    <row r="8809" spans="1:16">
      <c r="A8809">
        <v>9808</v>
      </c>
      <c r="B8809" s="2" t="s">
        <v>1246</v>
      </c>
      <c r="C8809" t="s">
        <v>278</v>
      </c>
      <c r="D8809" t="s">
        <v>12</v>
      </c>
      <c r="E8809">
        <v>58</v>
      </c>
      <c r="F8809" t="str" cm="1">
        <f t="array" ref="F8809">_xlfn.IFS(Table1[[#This Row],[Age]]&gt;49,"OLD",Table1[[#This Row],[Age]]&gt;29,"MIDDLE AGE",Table1[[#This Row],[Age]]&gt;19,"YOUNG")</f>
        <v>OLD</v>
      </c>
      <c r="G8809" t="s">
        <v>13</v>
      </c>
      <c r="H8809" t="s">
        <v>27</v>
      </c>
      <c r="I8809" t="s">
        <v>53</v>
      </c>
      <c r="J8809" s="4">
        <v>581.36</v>
      </c>
      <c r="K8809">
        <v>4</v>
      </c>
      <c r="L8809" s="4">
        <v>2325.44</v>
      </c>
      <c r="M8809" s="4">
        <f>L8809-J8809</f>
        <v>1744.08</v>
      </c>
      <c r="N8809" s="4">
        <f t="shared" si="274"/>
        <v>145.34</v>
      </c>
      <c r="O8809" s="3">
        <f t="shared" si="275"/>
        <v>75</v>
      </c>
      <c r="P8809"/>
    </row>
    <row r="8810" spans="1:16">
      <c r="A8810">
        <v>9809</v>
      </c>
      <c r="B8810" s="2" t="s">
        <v>1140</v>
      </c>
      <c r="C8810" t="s">
        <v>104</v>
      </c>
      <c r="D8810" t="s">
        <v>12</v>
      </c>
      <c r="E8810">
        <v>24</v>
      </c>
      <c r="F8810" t="str" cm="1">
        <f t="array" ref="F8810">_xlfn.IFS(Table1[[#This Row],[Age]]&gt;49,"OLD",Table1[[#This Row],[Age]]&gt;29,"MIDDLE AGE",Table1[[#This Row],[Age]]&gt;19,"YOUNG")</f>
        <v>YOUNG</v>
      </c>
      <c r="G8810" t="s">
        <v>18</v>
      </c>
      <c r="H8810" t="s">
        <v>27</v>
      </c>
      <c r="I8810" t="s">
        <v>28</v>
      </c>
      <c r="J8810" s="4">
        <v>71.87</v>
      </c>
      <c r="K8810">
        <v>1</v>
      </c>
      <c r="L8810" s="4">
        <v>71.87</v>
      </c>
      <c r="M8810" s="4">
        <f>L8810-J8810</f>
        <v>0</v>
      </c>
      <c r="N8810" s="4">
        <f t="shared" si="274"/>
        <v>71.87</v>
      </c>
      <c r="O8810" s="3">
        <f t="shared" si="275"/>
        <v>0</v>
      </c>
      <c r="P8810"/>
    </row>
    <row r="8811" spans="1:16">
      <c r="A8811">
        <v>9810</v>
      </c>
      <c r="B8811" s="2" t="s">
        <v>1095</v>
      </c>
      <c r="C8811" t="s">
        <v>338</v>
      </c>
      <c r="D8811" t="s">
        <v>17</v>
      </c>
      <c r="E8811">
        <v>49</v>
      </c>
      <c r="F8811" t="str" cm="1">
        <f t="array" ref="F8811">_xlfn.IFS(Table1[[#This Row],[Age]]&gt;49,"OLD",Table1[[#This Row],[Age]]&gt;29,"MIDDLE AGE",Table1[[#This Row],[Age]]&gt;19,"YOUNG")</f>
        <v>MIDDLE AGE</v>
      </c>
      <c r="G8811" t="s">
        <v>18</v>
      </c>
      <c r="H8811" t="s">
        <v>35</v>
      </c>
      <c r="I8811" t="s">
        <v>63</v>
      </c>
      <c r="J8811" s="4">
        <v>184.19</v>
      </c>
      <c r="K8811">
        <v>1</v>
      </c>
      <c r="L8811" s="4">
        <v>184.19</v>
      </c>
      <c r="M8811" s="4">
        <f>L8811-J8811</f>
        <v>0</v>
      </c>
      <c r="N8811" s="4">
        <f t="shared" si="274"/>
        <v>184.19</v>
      </c>
      <c r="O8811" s="3">
        <f t="shared" si="275"/>
        <v>0</v>
      </c>
      <c r="P8811"/>
    </row>
    <row r="8812" spans="1:16">
      <c r="A8812">
        <v>9811</v>
      </c>
      <c r="B8812" s="2" t="s">
        <v>1052</v>
      </c>
      <c r="C8812" t="s">
        <v>397</v>
      </c>
      <c r="D8812" t="s">
        <v>12</v>
      </c>
      <c r="E8812">
        <v>25</v>
      </c>
      <c r="F8812" t="str" cm="1">
        <f t="array" ref="F8812">_xlfn.IFS(Table1[[#This Row],[Age]]&gt;49,"OLD",Table1[[#This Row],[Age]]&gt;29,"MIDDLE AGE",Table1[[#This Row],[Age]]&gt;19,"YOUNG")</f>
        <v>YOUNG</v>
      </c>
      <c r="G8812" t="s">
        <v>22</v>
      </c>
      <c r="H8812" t="s">
        <v>19</v>
      </c>
      <c r="I8812" t="s">
        <v>23</v>
      </c>
      <c r="J8812" s="4">
        <v>332.25</v>
      </c>
      <c r="K8812">
        <v>1</v>
      </c>
      <c r="L8812" s="4">
        <v>332.25</v>
      </c>
      <c r="M8812" s="4">
        <f>L8812-J8812</f>
        <v>0</v>
      </c>
      <c r="N8812" s="4">
        <f t="shared" si="274"/>
        <v>332.25</v>
      </c>
      <c r="O8812" s="3">
        <f t="shared" si="275"/>
        <v>0</v>
      </c>
      <c r="P8812"/>
    </row>
    <row r="8813" spans="1:16">
      <c r="A8813">
        <v>9812</v>
      </c>
      <c r="B8813" s="2" t="s">
        <v>1212</v>
      </c>
      <c r="C8813" t="s">
        <v>195</v>
      </c>
      <c r="D8813" t="s">
        <v>12</v>
      </c>
      <c r="E8813">
        <v>64</v>
      </c>
      <c r="F8813" t="str" cm="1">
        <f t="array" ref="F8813">_xlfn.IFS(Table1[[#This Row],[Age]]&gt;49,"OLD",Table1[[#This Row],[Age]]&gt;29,"MIDDLE AGE",Table1[[#This Row],[Age]]&gt;19,"YOUNG")</f>
        <v>OLD</v>
      </c>
      <c r="G8813" t="s">
        <v>22</v>
      </c>
      <c r="H8813" t="s">
        <v>27</v>
      </c>
      <c r="I8813" t="s">
        <v>32</v>
      </c>
      <c r="J8813" s="4">
        <v>710.32</v>
      </c>
      <c r="K8813">
        <v>3</v>
      </c>
      <c r="L8813" s="4">
        <v>2130.96</v>
      </c>
      <c r="M8813" s="4">
        <f>L8813-J8813</f>
        <v>1420.6399999999999</v>
      </c>
      <c r="N8813" s="4">
        <f t="shared" si="274"/>
        <v>236.77333333333334</v>
      </c>
      <c r="O8813" s="3">
        <f t="shared" si="275"/>
        <v>66.666666666666657</v>
      </c>
      <c r="P8813"/>
    </row>
    <row r="8814" spans="1:16">
      <c r="A8814">
        <v>9813</v>
      </c>
      <c r="B8814" s="2" t="s">
        <v>1014</v>
      </c>
      <c r="C8814" t="s">
        <v>159</v>
      </c>
      <c r="D8814" t="s">
        <v>12</v>
      </c>
      <c r="E8814">
        <v>32</v>
      </c>
      <c r="F8814" t="str" cm="1">
        <f t="array" ref="F8814">_xlfn.IFS(Table1[[#This Row],[Age]]&gt;49,"OLD",Table1[[#This Row],[Age]]&gt;29,"MIDDLE AGE",Table1[[#This Row],[Age]]&gt;19,"YOUNG")</f>
        <v>MIDDLE AGE</v>
      </c>
      <c r="G8814" t="s">
        <v>13</v>
      </c>
      <c r="H8814" t="s">
        <v>27</v>
      </c>
      <c r="I8814" t="s">
        <v>28</v>
      </c>
      <c r="J8814" s="4">
        <v>974.14</v>
      </c>
      <c r="K8814">
        <v>5</v>
      </c>
      <c r="L8814" s="4">
        <v>4870.7</v>
      </c>
      <c r="M8814" s="4">
        <f>L8814-J8814</f>
        <v>3896.56</v>
      </c>
      <c r="N8814" s="4">
        <f t="shared" si="274"/>
        <v>194.828</v>
      </c>
      <c r="O8814" s="3">
        <f t="shared" si="275"/>
        <v>80</v>
      </c>
      <c r="P8814"/>
    </row>
    <row r="8815" spans="1:16">
      <c r="A8815">
        <v>9814</v>
      </c>
      <c r="B8815" s="2" t="s">
        <v>1295</v>
      </c>
      <c r="C8815" t="s">
        <v>166</v>
      </c>
      <c r="D8815" t="s">
        <v>12</v>
      </c>
      <c r="E8815">
        <v>54</v>
      </c>
      <c r="F8815" t="str" cm="1">
        <f t="array" ref="F8815">_xlfn.IFS(Table1[[#This Row],[Age]]&gt;49,"OLD",Table1[[#This Row],[Age]]&gt;29,"MIDDLE AGE",Table1[[#This Row],[Age]]&gt;19,"YOUNG")</f>
        <v>OLD</v>
      </c>
      <c r="G8815" t="s">
        <v>22</v>
      </c>
      <c r="H8815" t="s">
        <v>19</v>
      </c>
      <c r="I8815" t="s">
        <v>20</v>
      </c>
      <c r="J8815" s="4">
        <v>349.1</v>
      </c>
      <c r="K8815">
        <v>3</v>
      </c>
      <c r="L8815" s="4">
        <v>1047.3</v>
      </c>
      <c r="M8815" s="4">
        <f>L8815-J8815</f>
        <v>698.19999999999993</v>
      </c>
      <c r="N8815" s="4">
        <f t="shared" si="274"/>
        <v>116.36666666666667</v>
      </c>
      <c r="O8815" s="3">
        <f t="shared" si="275"/>
        <v>66.666666666666657</v>
      </c>
      <c r="P8815"/>
    </row>
    <row r="8816" spans="1:16">
      <c r="A8816">
        <v>9815</v>
      </c>
      <c r="B8816" s="2" t="s">
        <v>1127</v>
      </c>
      <c r="C8816" t="s">
        <v>118</v>
      </c>
      <c r="D8816" t="s">
        <v>17</v>
      </c>
      <c r="E8816">
        <v>36</v>
      </c>
      <c r="F8816" t="str" cm="1">
        <f t="array" ref="F8816">_xlfn.IFS(Table1[[#This Row],[Age]]&gt;49,"OLD",Table1[[#This Row],[Age]]&gt;29,"MIDDLE AGE",Table1[[#This Row],[Age]]&gt;19,"YOUNG")</f>
        <v>MIDDLE AGE</v>
      </c>
      <c r="G8816" t="s">
        <v>22</v>
      </c>
      <c r="H8816" t="s">
        <v>14</v>
      </c>
      <c r="I8816" t="s">
        <v>15</v>
      </c>
      <c r="J8816" s="4">
        <v>525.92999999999995</v>
      </c>
      <c r="K8816">
        <v>5</v>
      </c>
      <c r="L8816" s="4">
        <v>2629.65</v>
      </c>
      <c r="M8816" s="4">
        <f>L8816-J8816</f>
        <v>2103.7200000000003</v>
      </c>
      <c r="N8816" s="4">
        <f t="shared" si="274"/>
        <v>105.18599999999999</v>
      </c>
      <c r="O8816" s="3">
        <f t="shared" si="275"/>
        <v>80</v>
      </c>
      <c r="P8816"/>
    </row>
    <row r="8817" spans="1:16">
      <c r="A8817">
        <v>9816</v>
      </c>
      <c r="B8817" s="2" t="s">
        <v>984</v>
      </c>
      <c r="C8817" t="s">
        <v>761</v>
      </c>
      <c r="D8817" t="s">
        <v>17</v>
      </c>
      <c r="E8817">
        <v>56</v>
      </c>
      <c r="F8817" t="str" cm="1">
        <f t="array" ref="F8817">_xlfn.IFS(Table1[[#This Row],[Age]]&gt;49,"OLD",Table1[[#This Row],[Age]]&gt;29,"MIDDLE AGE",Table1[[#This Row],[Age]]&gt;19,"YOUNG")</f>
        <v>OLD</v>
      </c>
      <c r="G8817" t="s">
        <v>13</v>
      </c>
      <c r="H8817" t="s">
        <v>35</v>
      </c>
      <c r="I8817" t="s">
        <v>36</v>
      </c>
      <c r="J8817" s="4">
        <v>266.47000000000003</v>
      </c>
      <c r="K8817">
        <v>5</v>
      </c>
      <c r="L8817" s="4">
        <v>1332.35</v>
      </c>
      <c r="M8817" s="4">
        <f>L8817-J8817</f>
        <v>1065.8799999999999</v>
      </c>
      <c r="N8817" s="4">
        <f t="shared" si="274"/>
        <v>53.294000000000004</v>
      </c>
      <c r="O8817" s="3">
        <f t="shared" si="275"/>
        <v>80</v>
      </c>
      <c r="P8817"/>
    </row>
    <row r="8818" spans="1:16">
      <c r="A8818">
        <v>9817</v>
      </c>
      <c r="B8818" s="2" t="s">
        <v>1106</v>
      </c>
      <c r="C8818" t="s">
        <v>517</v>
      </c>
      <c r="D8818" t="s">
        <v>12</v>
      </c>
      <c r="E8818">
        <v>23</v>
      </c>
      <c r="F8818" t="str" cm="1">
        <f t="array" ref="F8818">_xlfn.IFS(Table1[[#This Row],[Age]]&gt;49,"OLD",Table1[[#This Row],[Age]]&gt;29,"MIDDLE AGE",Table1[[#This Row],[Age]]&gt;19,"YOUNG")</f>
        <v>YOUNG</v>
      </c>
      <c r="G8818" t="s">
        <v>22</v>
      </c>
      <c r="H8818" t="s">
        <v>14</v>
      </c>
      <c r="I8818" t="s">
        <v>48</v>
      </c>
      <c r="J8818" s="4">
        <v>678.73</v>
      </c>
      <c r="K8818">
        <v>2</v>
      </c>
      <c r="L8818" s="4">
        <v>1357.46</v>
      </c>
      <c r="M8818" s="4">
        <f>L8818-J8818</f>
        <v>678.73</v>
      </c>
      <c r="N8818" s="4">
        <f t="shared" si="274"/>
        <v>339.36500000000001</v>
      </c>
      <c r="O8818" s="3">
        <f t="shared" si="275"/>
        <v>50</v>
      </c>
      <c r="P8818"/>
    </row>
    <row r="8819" spans="1:16">
      <c r="A8819">
        <v>9818</v>
      </c>
      <c r="B8819" s="2" t="s">
        <v>1267</v>
      </c>
      <c r="C8819" t="s">
        <v>96</v>
      </c>
      <c r="D8819" t="s">
        <v>12</v>
      </c>
      <c r="E8819">
        <v>36</v>
      </c>
      <c r="F8819" t="str" cm="1">
        <f t="array" ref="F8819">_xlfn.IFS(Table1[[#This Row],[Age]]&gt;49,"OLD",Table1[[#This Row],[Age]]&gt;29,"MIDDLE AGE",Table1[[#This Row],[Age]]&gt;19,"YOUNG")</f>
        <v>MIDDLE AGE</v>
      </c>
      <c r="G8819" t="s">
        <v>18</v>
      </c>
      <c r="H8819" t="s">
        <v>14</v>
      </c>
      <c r="I8819" t="s">
        <v>15</v>
      </c>
      <c r="J8819" s="4">
        <v>372.92</v>
      </c>
      <c r="K8819">
        <v>2</v>
      </c>
      <c r="L8819" s="4">
        <v>745.84</v>
      </c>
      <c r="M8819" s="4">
        <f>L8819-J8819</f>
        <v>372.92</v>
      </c>
      <c r="N8819" s="4">
        <f t="shared" si="274"/>
        <v>186.46</v>
      </c>
      <c r="O8819" s="3">
        <f t="shared" si="275"/>
        <v>50</v>
      </c>
      <c r="P8819"/>
    </row>
    <row r="8820" spans="1:16">
      <c r="A8820">
        <v>9819</v>
      </c>
      <c r="B8820" s="2" t="s">
        <v>1251</v>
      </c>
      <c r="C8820" t="s">
        <v>210</v>
      </c>
      <c r="D8820" t="s">
        <v>17</v>
      </c>
      <c r="E8820">
        <v>45</v>
      </c>
      <c r="F8820" t="str" cm="1">
        <f t="array" ref="F8820">_xlfn.IFS(Table1[[#This Row],[Age]]&gt;49,"OLD",Table1[[#This Row],[Age]]&gt;29,"MIDDLE AGE",Table1[[#This Row],[Age]]&gt;19,"YOUNG")</f>
        <v>MIDDLE AGE</v>
      </c>
      <c r="G8820" t="s">
        <v>25</v>
      </c>
      <c r="H8820" t="s">
        <v>40</v>
      </c>
      <c r="I8820" t="s">
        <v>74</v>
      </c>
      <c r="J8820" s="4">
        <v>486.78</v>
      </c>
      <c r="K8820">
        <v>2</v>
      </c>
      <c r="L8820" s="4">
        <v>973.56</v>
      </c>
      <c r="M8820" s="4">
        <f>L8820-J8820</f>
        <v>486.78</v>
      </c>
      <c r="N8820" s="4">
        <f t="shared" si="274"/>
        <v>243.39</v>
      </c>
      <c r="O8820" s="3">
        <f t="shared" si="275"/>
        <v>50</v>
      </c>
      <c r="P8820"/>
    </row>
    <row r="8821" spans="1:16">
      <c r="A8821">
        <v>9820</v>
      </c>
      <c r="B8821" s="2" t="s">
        <v>1074</v>
      </c>
      <c r="C8821" t="s">
        <v>680</v>
      </c>
      <c r="D8821" t="s">
        <v>17</v>
      </c>
      <c r="E8821">
        <v>34</v>
      </c>
      <c r="F8821" t="str" cm="1">
        <f t="array" ref="F8821">_xlfn.IFS(Table1[[#This Row],[Age]]&gt;49,"OLD",Table1[[#This Row],[Age]]&gt;29,"MIDDLE AGE",Table1[[#This Row],[Age]]&gt;19,"YOUNG")</f>
        <v>MIDDLE AGE</v>
      </c>
      <c r="G8821" t="s">
        <v>18</v>
      </c>
      <c r="H8821" t="s">
        <v>40</v>
      </c>
      <c r="I8821" t="s">
        <v>76</v>
      </c>
      <c r="J8821" s="4">
        <v>572.13</v>
      </c>
      <c r="K8821">
        <v>5</v>
      </c>
      <c r="L8821" s="4">
        <v>2860.65</v>
      </c>
      <c r="M8821" s="4">
        <f>L8821-J8821</f>
        <v>2288.52</v>
      </c>
      <c r="N8821" s="4">
        <f t="shared" si="274"/>
        <v>114.426</v>
      </c>
      <c r="O8821" s="3">
        <f t="shared" si="275"/>
        <v>80</v>
      </c>
      <c r="P8821"/>
    </row>
    <row r="8822" spans="1:16">
      <c r="A8822">
        <v>9821</v>
      </c>
      <c r="B8822" s="2" t="s">
        <v>1052</v>
      </c>
      <c r="C8822" t="s">
        <v>145</v>
      </c>
      <c r="D8822" t="s">
        <v>17</v>
      </c>
      <c r="E8822">
        <v>59</v>
      </c>
      <c r="F8822" t="str" cm="1">
        <f t="array" ref="F8822">_xlfn.IFS(Table1[[#This Row],[Age]]&gt;49,"OLD",Table1[[#This Row],[Age]]&gt;29,"MIDDLE AGE",Table1[[#This Row],[Age]]&gt;19,"YOUNG")</f>
        <v>OLD</v>
      </c>
      <c r="G8822" t="s">
        <v>25</v>
      </c>
      <c r="H8822" t="s">
        <v>35</v>
      </c>
      <c r="I8822" t="s">
        <v>36</v>
      </c>
      <c r="J8822" s="4">
        <v>689.38</v>
      </c>
      <c r="K8822">
        <v>5</v>
      </c>
      <c r="L8822" s="4">
        <v>3446.9</v>
      </c>
      <c r="M8822" s="4">
        <f>L8822-J8822</f>
        <v>2757.52</v>
      </c>
      <c r="N8822" s="4">
        <f t="shared" si="274"/>
        <v>137.876</v>
      </c>
      <c r="O8822" s="3">
        <f t="shared" si="275"/>
        <v>80</v>
      </c>
      <c r="P8822"/>
    </row>
    <row r="8823" spans="1:16">
      <c r="A8823">
        <v>9822</v>
      </c>
      <c r="B8823" s="2" t="s">
        <v>1306</v>
      </c>
      <c r="C8823" t="s">
        <v>124</v>
      </c>
      <c r="D8823" t="s">
        <v>12</v>
      </c>
      <c r="E8823">
        <v>36</v>
      </c>
      <c r="F8823" t="str" cm="1">
        <f t="array" ref="F8823">_xlfn.IFS(Table1[[#This Row],[Age]]&gt;49,"OLD",Table1[[#This Row],[Age]]&gt;29,"MIDDLE AGE",Table1[[#This Row],[Age]]&gt;19,"YOUNG")</f>
        <v>MIDDLE AGE</v>
      </c>
      <c r="G8823" t="s">
        <v>18</v>
      </c>
      <c r="H8823" t="s">
        <v>19</v>
      </c>
      <c r="I8823" t="s">
        <v>51</v>
      </c>
      <c r="J8823" s="4">
        <v>69.45</v>
      </c>
      <c r="K8823">
        <v>3</v>
      </c>
      <c r="L8823" s="4">
        <v>208.35</v>
      </c>
      <c r="M8823" s="4">
        <f>L8823-J8823</f>
        <v>138.89999999999998</v>
      </c>
      <c r="N8823" s="4">
        <f t="shared" si="274"/>
        <v>23.150000000000002</v>
      </c>
      <c r="O8823" s="3">
        <f t="shared" si="275"/>
        <v>66.666666666666657</v>
      </c>
      <c r="P8823"/>
    </row>
    <row r="8824" spans="1:16">
      <c r="A8824">
        <v>9823</v>
      </c>
      <c r="B8824" s="2" t="s">
        <v>1246</v>
      </c>
      <c r="C8824" t="s">
        <v>783</v>
      </c>
      <c r="D8824" t="s">
        <v>17</v>
      </c>
      <c r="E8824">
        <v>48</v>
      </c>
      <c r="F8824" t="str" cm="1">
        <f t="array" ref="F8824">_xlfn.IFS(Table1[[#This Row],[Age]]&gt;49,"OLD",Table1[[#This Row],[Age]]&gt;29,"MIDDLE AGE",Table1[[#This Row],[Age]]&gt;19,"YOUNG")</f>
        <v>MIDDLE AGE</v>
      </c>
      <c r="G8824" t="s">
        <v>25</v>
      </c>
      <c r="H8824" t="s">
        <v>40</v>
      </c>
      <c r="I8824" t="s">
        <v>41</v>
      </c>
      <c r="J8824" s="4">
        <v>559.35</v>
      </c>
      <c r="K8824">
        <v>5</v>
      </c>
      <c r="L8824" s="4">
        <v>2796.75</v>
      </c>
      <c r="M8824" s="4">
        <f>L8824-J8824</f>
        <v>2237.4</v>
      </c>
      <c r="N8824" s="4">
        <f t="shared" si="274"/>
        <v>111.87</v>
      </c>
      <c r="O8824" s="3">
        <f t="shared" si="275"/>
        <v>80</v>
      </c>
      <c r="P8824"/>
    </row>
    <row r="8825" spans="1:16">
      <c r="A8825">
        <v>9824</v>
      </c>
      <c r="B8825" s="2" t="s">
        <v>1074</v>
      </c>
      <c r="C8825" t="s">
        <v>290</v>
      </c>
      <c r="D8825" t="s">
        <v>12</v>
      </c>
      <c r="E8825">
        <v>28</v>
      </c>
      <c r="F8825" t="str" cm="1">
        <f t="array" ref="F8825">_xlfn.IFS(Table1[[#This Row],[Age]]&gt;49,"OLD",Table1[[#This Row],[Age]]&gt;29,"MIDDLE AGE",Table1[[#This Row],[Age]]&gt;19,"YOUNG")</f>
        <v>YOUNG</v>
      </c>
      <c r="G8825" t="s">
        <v>25</v>
      </c>
      <c r="H8825" t="s">
        <v>27</v>
      </c>
      <c r="I8825" t="s">
        <v>28</v>
      </c>
      <c r="J8825" s="4">
        <v>436.85</v>
      </c>
      <c r="K8825">
        <v>4</v>
      </c>
      <c r="L8825" s="4">
        <v>1747.4</v>
      </c>
      <c r="M8825" s="4">
        <f>L8825-J8825</f>
        <v>1310.5500000000002</v>
      </c>
      <c r="N8825" s="4">
        <f t="shared" si="274"/>
        <v>109.21250000000001</v>
      </c>
      <c r="O8825" s="3">
        <f t="shared" si="275"/>
        <v>75.000000000000014</v>
      </c>
      <c r="P8825"/>
    </row>
    <row r="8826" spans="1:16">
      <c r="A8826">
        <v>9825</v>
      </c>
      <c r="B8826" s="2" t="s">
        <v>1087</v>
      </c>
      <c r="C8826" t="s">
        <v>920</v>
      </c>
      <c r="D8826" t="s">
        <v>12</v>
      </c>
      <c r="E8826">
        <v>32</v>
      </c>
      <c r="F8826" t="str" cm="1">
        <f t="array" ref="F8826">_xlfn.IFS(Table1[[#This Row],[Age]]&gt;49,"OLD",Table1[[#This Row],[Age]]&gt;29,"MIDDLE AGE",Table1[[#This Row],[Age]]&gt;19,"YOUNG")</f>
        <v>MIDDLE AGE</v>
      </c>
      <c r="G8826" t="s">
        <v>22</v>
      </c>
      <c r="H8826" t="s">
        <v>35</v>
      </c>
      <c r="I8826" t="s">
        <v>36</v>
      </c>
      <c r="J8826" s="4">
        <v>142.43</v>
      </c>
      <c r="K8826">
        <v>4</v>
      </c>
      <c r="L8826" s="4">
        <v>569.72</v>
      </c>
      <c r="M8826" s="4">
        <f>L8826-J8826</f>
        <v>427.29</v>
      </c>
      <c r="N8826" s="4">
        <f t="shared" si="274"/>
        <v>35.607500000000002</v>
      </c>
      <c r="O8826" s="3">
        <f t="shared" si="275"/>
        <v>75</v>
      </c>
      <c r="P8826"/>
    </row>
    <row r="8827" spans="1:16">
      <c r="A8827">
        <v>9826</v>
      </c>
      <c r="B8827" s="2" t="s">
        <v>995</v>
      </c>
      <c r="C8827" t="s">
        <v>862</v>
      </c>
      <c r="D8827" t="s">
        <v>17</v>
      </c>
      <c r="E8827">
        <v>27</v>
      </c>
      <c r="F8827" t="str" cm="1">
        <f t="array" ref="F8827">_xlfn.IFS(Table1[[#This Row],[Age]]&gt;49,"OLD",Table1[[#This Row],[Age]]&gt;29,"MIDDLE AGE",Table1[[#This Row],[Age]]&gt;19,"YOUNG")</f>
        <v>YOUNG</v>
      </c>
      <c r="G8827" t="s">
        <v>13</v>
      </c>
      <c r="H8827" t="s">
        <v>14</v>
      </c>
      <c r="I8827" t="s">
        <v>48</v>
      </c>
      <c r="J8827" s="4">
        <v>215.96</v>
      </c>
      <c r="K8827">
        <v>5</v>
      </c>
      <c r="L8827" s="4">
        <v>1079.8</v>
      </c>
      <c r="M8827" s="4">
        <f>L8827-J8827</f>
        <v>863.83999999999992</v>
      </c>
      <c r="N8827" s="4">
        <f t="shared" si="274"/>
        <v>43.192</v>
      </c>
      <c r="O8827" s="3">
        <f t="shared" si="275"/>
        <v>80</v>
      </c>
      <c r="P8827"/>
    </row>
    <row r="8828" spans="1:16">
      <c r="A8828">
        <v>9827</v>
      </c>
      <c r="B8828" s="2" t="s">
        <v>1049</v>
      </c>
      <c r="C8828" t="s">
        <v>78</v>
      </c>
      <c r="D8828" t="s">
        <v>12</v>
      </c>
      <c r="E8828">
        <v>60</v>
      </c>
      <c r="F8828" t="str" cm="1">
        <f t="array" ref="F8828">_xlfn.IFS(Table1[[#This Row],[Age]]&gt;49,"OLD",Table1[[#This Row],[Age]]&gt;29,"MIDDLE AGE",Table1[[#This Row],[Age]]&gt;19,"YOUNG")</f>
        <v>OLD</v>
      </c>
      <c r="G8828" t="s">
        <v>18</v>
      </c>
      <c r="H8828" t="s">
        <v>35</v>
      </c>
      <c r="I8828" t="s">
        <v>36</v>
      </c>
      <c r="J8828" s="4">
        <v>885.05</v>
      </c>
      <c r="K8828">
        <v>4</v>
      </c>
      <c r="L8828" s="4">
        <v>3540.2</v>
      </c>
      <c r="M8828" s="4">
        <f>L8828-J8828</f>
        <v>2655.1499999999996</v>
      </c>
      <c r="N8828" s="4">
        <f t="shared" si="274"/>
        <v>221.26249999999999</v>
      </c>
      <c r="O8828" s="3">
        <f t="shared" si="275"/>
        <v>74.999999999999986</v>
      </c>
      <c r="P8828"/>
    </row>
    <row r="8829" spans="1:16">
      <c r="A8829">
        <v>9828</v>
      </c>
      <c r="B8829" s="2" t="s">
        <v>1155</v>
      </c>
      <c r="C8829" t="s">
        <v>745</v>
      </c>
      <c r="D8829" t="s">
        <v>17</v>
      </c>
      <c r="E8829">
        <v>40</v>
      </c>
      <c r="F8829" t="str" cm="1">
        <f t="array" ref="F8829">_xlfn.IFS(Table1[[#This Row],[Age]]&gt;49,"OLD",Table1[[#This Row],[Age]]&gt;29,"MIDDLE AGE",Table1[[#This Row],[Age]]&gt;19,"YOUNG")</f>
        <v>MIDDLE AGE</v>
      </c>
      <c r="G8829" t="s">
        <v>22</v>
      </c>
      <c r="H8829" t="s">
        <v>40</v>
      </c>
      <c r="I8829" t="s">
        <v>68</v>
      </c>
      <c r="J8829" s="4">
        <v>873.06</v>
      </c>
      <c r="K8829">
        <v>5</v>
      </c>
      <c r="L8829" s="4">
        <v>4365.3</v>
      </c>
      <c r="M8829" s="4">
        <f>L8829-J8829</f>
        <v>3492.2400000000002</v>
      </c>
      <c r="N8829" s="4">
        <f t="shared" si="274"/>
        <v>174.61199999999999</v>
      </c>
      <c r="O8829" s="3">
        <f t="shared" si="275"/>
        <v>80</v>
      </c>
      <c r="P8829"/>
    </row>
    <row r="8830" spans="1:16">
      <c r="A8830">
        <v>9829</v>
      </c>
      <c r="B8830" s="2" t="s">
        <v>1173</v>
      </c>
      <c r="C8830" t="s">
        <v>303</v>
      </c>
      <c r="D8830" t="s">
        <v>12</v>
      </c>
      <c r="E8830">
        <v>20</v>
      </c>
      <c r="F8830" t="str" cm="1">
        <f t="array" ref="F8830">_xlfn.IFS(Table1[[#This Row],[Age]]&gt;49,"OLD",Table1[[#This Row],[Age]]&gt;29,"MIDDLE AGE",Table1[[#This Row],[Age]]&gt;19,"YOUNG")</f>
        <v>YOUNG</v>
      </c>
      <c r="G8830" t="s">
        <v>18</v>
      </c>
      <c r="H8830" t="s">
        <v>19</v>
      </c>
      <c r="I8830" t="s">
        <v>80</v>
      </c>
      <c r="J8830" s="4">
        <v>43</v>
      </c>
      <c r="K8830">
        <v>2</v>
      </c>
      <c r="L8830" s="4">
        <v>86</v>
      </c>
      <c r="M8830" s="4">
        <f>L8830-J8830</f>
        <v>43</v>
      </c>
      <c r="N8830" s="4">
        <f t="shared" si="274"/>
        <v>21.5</v>
      </c>
      <c r="O8830" s="3">
        <f t="shared" si="275"/>
        <v>50</v>
      </c>
      <c r="P8830"/>
    </row>
    <row r="8831" spans="1:16">
      <c r="A8831">
        <v>9830</v>
      </c>
      <c r="B8831" s="2" t="s">
        <v>1204</v>
      </c>
      <c r="C8831" t="s">
        <v>181</v>
      </c>
      <c r="D8831" t="s">
        <v>17</v>
      </c>
      <c r="E8831">
        <v>20</v>
      </c>
      <c r="F8831" t="str" cm="1">
        <f t="array" ref="F8831">_xlfn.IFS(Table1[[#This Row],[Age]]&gt;49,"OLD",Table1[[#This Row],[Age]]&gt;29,"MIDDLE AGE",Table1[[#This Row],[Age]]&gt;19,"YOUNG")</f>
        <v>YOUNG</v>
      </c>
      <c r="G8831" t="s">
        <v>18</v>
      </c>
      <c r="H8831" t="s">
        <v>14</v>
      </c>
      <c r="I8831" t="s">
        <v>15</v>
      </c>
      <c r="J8831" s="4">
        <v>692.51</v>
      </c>
      <c r="K8831">
        <v>5</v>
      </c>
      <c r="L8831" s="4">
        <v>3462.55</v>
      </c>
      <c r="M8831" s="4">
        <f>L8831-J8831</f>
        <v>2770.04</v>
      </c>
      <c r="N8831" s="4">
        <f t="shared" si="274"/>
        <v>138.50200000000001</v>
      </c>
      <c r="O8831" s="3">
        <f t="shared" si="275"/>
        <v>80</v>
      </c>
      <c r="P8831"/>
    </row>
    <row r="8832" spans="1:16">
      <c r="A8832">
        <v>9831</v>
      </c>
      <c r="B8832" s="2" t="s">
        <v>1104</v>
      </c>
      <c r="C8832" t="s">
        <v>529</v>
      </c>
      <c r="D8832" t="s">
        <v>12</v>
      </c>
      <c r="E8832">
        <v>35</v>
      </c>
      <c r="F8832" t="str" cm="1">
        <f t="array" ref="F8832">_xlfn.IFS(Table1[[#This Row],[Age]]&gt;49,"OLD",Table1[[#This Row],[Age]]&gt;29,"MIDDLE AGE",Table1[[#This Row],[Age]]&gt;19,"YOUNG")</f>
        <v>MIDDLE AGE</v>
      </c>
      <c r="G8832" t="s">
        <v>25</v>
      </c>
      <c r="H8832" t="s">
        <v>19</v>
      </c>
      <c r="I8832" t="s">
        <v>80</v>
      </c>
      <c r="J8832" s="4">
        <v>558.65</v>
      </c>
      <c r="K8832">
        <v>2</v>
      </c>
      <c r="L8832" s="4">
        <v>1117.3</v>
      </c>
      <c r="M8832" s="4">
        <f>L8832-J8832</f>
        <v>558.65</v>
      </c>
      <c r="N8832" s="4">
        <f t="shared" si="274"/>
        <v>279.32499999999999</v>
      </c>
      <c r="O8832" s="3">
        <f t="shared" si="275"/>
        <v>50</v>
      </c>
      <c r="P8832"/>
    </row>
    <row r="8833" spans="1:16">
      <c r="A8833">
        <v>9832</v>
      </c>
      <c r="B8833" s="2" t="s">
        <v>1085</v>
      </c>
      <c r="C8833" t="s">
        <v>860</v>
      </c>
      <c r="D8833" t="s">
        <v>12</v>
      </c>
      <c r="E8833">
        <v>42</v>
      </c>
      <c r="F8833" t="str" cm="1">
        <f t="array" ref="F8833">_xlfn.IFS(Table1[[#This Row],[Age]]&gt;49,"OLD",Table1[[#This Row],[Age]]&gt;29,"MIDDLE AGE",Table1[[#This Row],[Age]]&gt;19,"YOUNG")</f>
        <v>MIDDLE AGE</v>
      </c>
      <c r="G8833" t="s">
        <v>25</v>
      </c>
      <c r="H8833" t="s">
        <v>35</v>
      </c>
      <c r="I8833" t="s">
        <v>64</v>
      </c>
      <c r="J8833" s="4">
        <v>940.42</v>
      </c>
      <c r="K8833">
        <v>1</v>
      </c>
      <c r="L8833" s="4">
        <v>940.42</v>
      </c>
      <c r="M8833" s="4">
        <f>L8833-J8833</f>
        <v>0</v>
      </c>
      <c r="N8833" s="4">
        <f t="shared" si="274"/>
        <v>940.42</v>
      </c>
      <c r="O8833" s="3">
        <f t="shared" si="275"/>
        <v>0</v>
      </c>
      <c r="P8833"/>
    </row>
    <row r="8834" spans="1:16">
      <c r="A8834">
        <v>9833</v>
      </c>
      <c r="B8834" s="2" t="s">
        <v>991</v>
      </c>
      <c r="C8834" t="s">
        <v>478</v>
      </c>
      <c r="D8834" t="s">
        <v>17</v>
      </c>
      <c r="E8834">
        <v>60</v>
      </c>
      <c r="F8834" t="str" cm="1">
        <f t="array" ref="F8834">_xlfn.IFS(Table1[[#This Row],[Age]]&gt;49,"OLD",Table1[[#This Row],[Age]]&gt;29,"MIDDLE AGE",Table1[[#This Row],[Age]]&gt;19,"YOUNG")</f>
        <v>OLD</v>
      </c>
      <c r="G8834" t="s">
        <v>13</v>
      </c>
      <c r="H8834" t="s">
        <v>19</v>
      </c>
      <c r="I8834" t="s">
        <v>20</v>
      </c>
      <c r="J8834" s="4">
        <v>908.93</v>
      </c>
      <c r="K8834">
        <v>4</v>
      </c>
      <c r="L8834" s="4">
        <v>3635.72</v>
      </c>
      <c r="M8834" s="4">
        <f>L8834-J8834</f>
        <v>2726.79</v>
      </c>
      <c r="N8834" s="4">
        <f t="shared" si="274"/>
        <v>227.23249999999999</v>
      </c>
      <c r="O8834" s="3">
        <f t="shared" si="275"/>
        <v>75</v>
      </c>
      <c r="P8834"/>
    </row>
    <row r="8835" spans="1:16">
      <c r="A8835">
        <v>9834</v>
      </c>
      <c r="B8835" s="2" t="s">
        <v>1194</v>
      </c>
      <c r="C8835" t="s">
        <v>684</v>
      </c>
      <c r="D8835" t="s">
        <v>17</v>
      </c>
      <c r="E8835">
        <v>37</v>
      </c>
      <c r="F8835" t="str" cm="1">
        <f t="array" ref="F8835">_xlfn.IFS(Table1[[#This Row],[Age]]&gt;49,"OLD",Table1[[#This Row],[Age]]&gt;29,"MIDDLE AGE",Table1[[#This Row],[Age]]&gt;19,"YOUNG")</f>
        <v>MIDDLE AGE</v>
      </c>
      <c r="G8835" t="s">
        <v>25</v>
      </c>
      <c r="H8835" t="s">
        <v>19</v>
      </c>
      <c r="I8835" t="s">
        <v>51</v>
      </c>
      <c r="J8835" s="4">
        <v>583.77</v>
      </c>
      <c r="K8835">
        <v>1</v>
      </c>
      <c r="L8835" s="4">
        <v>583.77</v>
      </c>
      <c r="M8835" s="4">
        <f>L8835-J8835</f>
        <v>0</v>
      </c>
      <c r="N8835" s="4">
        <f t="shared" ref="N8835:N8898" si="276">J8835/K8835</f>
        <v>583.77</v>
      </c>
      <c r="O8835" s="3">
        <f t="shared" ref="O8835:O8898" si="277">M8835/L8835*100</f>
        <v>0</v>
      </c>
      <c r="P8835"/>
    </row>
    <row r="8836" spans="1:16">
      <c r="A8836">
        <v>9835</v>
      </c>
      <c r="B8836" s="2" t="s">
        <v>959</v>
      </c>
      <c r="C8836" t="s">
        <v>257</v>
      </c>
      <c r="D8836" t="s">
        <v>17</v>
      </c>
      <c r="E8836">
        <v>46</v>
      </c>
      <c r="F8836" t="str" cm="1">
        <f t="array" ref="F8836">_xlfn.IFS(Table1[[#This Row],[Age]]&gt;49,"OLD",Table1[[#This Row],[Age]]&gt;29,"MIDDLE AGE",Table1[[#This Row],[Age]]&gt;19,"YOUNG")</f>
        <v>MIDDLE AGE</v>
      </c>
      <c r="G8836" t="s">
        <v>18</v>
      </c>
      <c r="H8836" t="s">
        <v>35</v>
      </c>
      <c r="I8836" t="s">
        <v>58</v>
      </c>
      <c r="J8836" s="4">
        <v>147.57</v>
      </c>
      <c r="K8836">
        <v>4</v>
      </c>
      <c r="L8836" s="4">
        <v>590.28</v>
      </c>
      <c r="M8836" s="4">
        <f>L8836-J8836</f>
        <v>442.71</v>
      </c>
      <c r="N8836" s="4">
        <f t="shared" si="276"/>
        <v>36.892499999999998</v>
      </c>
      <c r="O8836" s="3">
        <f t="shared" si="277"/>
        <v>75</v>
      </c>
      <c r="P8836"/>
    </row>
    <row r="8837" spans="1:16">
      <c r="A8837">
        <v>9836</v>
      </c>
      <c r="B8837" s="2" t="s">
        <v>1218</v>
      </c>
      <c r="C8837" t="s">
        <v>344</v>
      </c>
      <c r="D8837" t="s">
        <v>17</v>
      </c>
      <c r="E8837">
        <v>39</v>
      </c>
      <c r="F8837" t="str" cm="1">
        <f t="array" ref="F8837">_xlfn.IFS(Table1[[#This Row],[Age]]&gt;49,"OLD",Table1[[#This Row],[Age]]&gt;29,"MIDDLE AGE",Table1[[#This Row],[Age]]&gt;19,"YOUNG")</f>
        <v>MIDDLE AGE</v>
      </c>
      <c r="G8837" t="s">
        <v>25</v>
      </c>
      <c r="H8837" t="s">
        <v>14</v>
      </c>
      <c r="I8837" t="s">
        <v>38</v>
      </c>
      <c r="J8837" s="4">
        <v>465.22</v>
      </c>
      <c r="K8837">
        <v>1</v>
      </c>
      <c r="L8837" s="4">
        <v>465.22</v>
      </c>
      <c r="M8837" s="4">
        <f>L8837-J8837</f>
        <v>0</v>
      </c>
      <c r="N8837" s="4">
        <f t="shared" si="276"/>
        <v>465.22</v>
      </c>
      <c r="O8837" s="3">
        <f t="shared" si="277"/>
        <v>0</v>
      </c>
      <c r="P8837"/>
    </row>
    <row r="8838" spans="1:16">
      <c r="A8838">
        <v>9837</v>
      </c>
      <c r="B8838" s="2" t="s">
        <v>1040</v>
      </c>
      <c r="C8838" t="s">
        <v>531</v>
      </c>
      <c r="D8838" t="s">
        <v>12</v>
      </c>
      <c r="E8838">
        <v>32</v>
      </c>
      <c r="F8838" t="str" cm="1">
        <f t="array" ref="F8838">_xlfn.IFS(Table1[[#This Row],[Age]]&gt;49,"OLD",Table1[[#This Row],[Age]]&gt;29,"MIDDLE AGE",Table1[[#This Row],[Age]]&gt;19,"YOUNG")</f>
        <v>MIDDLE AGE</v>
      </c>
      <c r="G8838" t="s">
        <v>22</v>
      </c>
      <c r="H8838" t="s">
        <v>19</v>
      </c>
      <c r="I8838" t="s">
        <v>80</v>
      </c>
      <c r="J8838" s="4">
        <v>727.91</v>
      </c>
      <c r="K8838">
        <v>5</v>
      </c>
      <c r="L8838" s="4">
        <v>3639.55</v>
      </c>
      <c r="M8838" s="4">
        <f>L8838-J8838</f>
        <v>2911.6400000000003</v>
      </c>
      <c r="N8838" s="4">
        <f t="shared" si="276"/>
        <v>145.58199999999999</v>
      </c>
      <c r="O8838" s="3">
        <f t="shared" si="277"/>
        <v>80</v>
      </c>
      <c r="P8838"/>
    </row>
    <row r="8839" spans="1:16">
      <c r="A8839">
        <v>9838</v>
      </c>
      <c r="B8839" s="2" t="s">
        <v>1030</v>
      </c>
      <c r="C8839" t="s">
        <v>126</v>
      </c>
      <c r="D8839" t="s">
        <v>17</v>
      </c>
      <c r="E8839">
        <v>56</v>
      </c>
      <c r="F8839" t="str" cm="1">
        <f t="array" ref="F8839">_xlfn.IFS(Table1[[#This Row],[Age]]&gt;49,"OLD",Table1[[#This Row],[Age]]&gt;29,"MIDDLE AGE",Table1[[#This Row],[Age]]&gt;19,"YOUNG")</f>
        <v>OLD</v>
      </c>
      <c r="G8839" t="s">
        <v>22</v>
      </c>
      <c r="H8839" t="s">
        <v>19</v>
      </c>
      <c r="I8839" t="s">
        <v>20</v>
      </c>
      <c r="J8839" s="4">
        <v>952.22</v>
      </c>
      <c r="K8839">
        <v>1</v>
      </c>
      <c r="L8839" s="4">
        <v>952.22</v>
      </c>
      <c r="M8839" s="4">
        <f>L8839-J8839</f>
        <v>0</v>
      </c>
      <c r="N8839" s="4">
        <f t="shared" si="276"/>
        <v>952.22</v>
      </c>
      <c r="O8839" s="3">
        <f t="shared" si="277"/>
        <v>0</v>
      </c>
      <c r="P8839"/>
    </row>
    <row r="8840" spans="1:16">
      <c r="A8840">
        <v>9839</v>
      </c>
      <c r="B8840" s="2" t="s">
        <v>1194</v>
      </c>
      <c r="C8840" t="s">
        <v>408</v>
      </c>
      <c r="D8840" t="s">
        <v>17</v>
      </c>
      <c r="E8840">
        <v>27</v>
      </c>
      <c r="F8840" t="str" cm="1">
        <f t="array" ref="F8840">_xlfn.IFS(Table1[[#This Row],[Age]]&gt;49,"OLD",Table1[[#This Row],[Age]]&gt;29,"MIDDLE AGE",Table1[[#This Row],[Age]]&gt;19,"YOUNG")</f>
        <v>YOUNG</v>
      </c>
      <c r="G8840" t="s">
        <v>25</v>
      </c>
      <c r="H8840" t="s">
        <v>35</v>
      </c>
      <c r="I8840" t="s">
        <v>64</v>
      </c>
      <c r="J8840" s="4">
        <v>370.19</v>
      </c>
      <c r="K8840">
        <v>4</v>
      </c>
      <c r="L8840" s="4">
        <v>1480.76</v>
      </c>
      <c r="M8840" s="4">
        <f>L8840-J8840</f>
        <v>1110.57</v>
      </c>
      <c r="N8840" s="4">
        <f t="shared" si="276"/>
        <v>92.547499999999999</v>
      </c>
      <c r="O8840" s="3">
        <f t="shared" si="277"/>
        <v>75</v>
      </c>
      <c r="P8840"/>
    </row>
    <row r="8841" spans="1:16">
      <c r="A8841">
        <v>9840</v>
      </c>
      <c r="B8841" s="2" t="s">
        <v>1177</v>
      </c>
      <c r="C8841" t="s">
        <v>723</v>
      </c>
      <c r="D8841" t="s">
        <v>12</v>
      </c>
      <c r="E8841">
        <v>38</v>
      </c>
      <c r="F8841" t="str" cm="1">
        <f t="array" ref="F8841">_xlfn.IFS(Table1[[#This Row],[Age]]&gt;49,"OLD",Table1[[#This Row],[Age]]&gt;29,"MIDDLE AGE",Table1[[#This Row],[Age]]&gt;19,"YOUNG")</f>
        <v>MIDDLE AGE</v>
      </c>
      <c r="G8841" t="s">
        <v>13</v>
      </c>
      <c r="H8841" t="s">
        <v>27</v>
      </c>
      <c r="I8841" t="s">
        <v>28</v>
      </c>
      <c r="J8841" s="4">
        <v>786.82</v>
      </c>
      <c r="K8841">
        <v>3</v>
      </c>
      <c r="L8841" s="4">
        <v>2360.46</v>
      </c>
      <c r="M8841" s="4">
        <f>L8841-J8841</f>
        <v>1573.6399999999999</v>
      </c>
      <c r="N8841" s="4">
        <f t="shared" si="276"/>
        <v>262.27333333333337</v>
      </c>
      <c r="O8841" s="3">
        <f t="shared" si="277"/>
        <v>66.666666666666657</v>
      </c>
      <c r="P8841"/>
    </row>
    <row r="8842" spans="1:16">
      <c r="A8842">
        <v>9841</v>
      </c>
      <c r="B8842" s="2" t="s">
        <v>1223</v>
      </c>
      <c r="C8842" t="s">
        <v>138</v>
      </c>
      <c r="D8842" t="s">
        <v>17</v>
      </c>
      <c r="E8842">
        <v>46</v>
      </c>
      <c r="F8842" t="str" cm="1">
        <f t="array" ref="F8842">_xlfn.IFS(Table1[[#This Row],[Age]]&gt;49,"OLD",Table1[[#This Row],[Age]]&gt;29,"MIDDLE AGE",Table1[[#This Row],[Age]]&gt;19,"YOUNG")</f>
        <v>MIDDLE AGE</v>
      </c>
      <c r="G8842" t="s">
        <v>25</v>
      </c>
      <c r="H8842" t="s">
        <v>19</v>
      </c>
      <c r="I8842" t="s">
        <v>20</v>
      </c>
      <c r="J8842" s="4">
        <v>686.51</v>
      </c>
      <c r="K8842">
        <v>4</v>
      </c>
      <c r="L8842" s="4">
        <v>2746.04</v>
      </c>
      <c r="M8842" s="4">
        <f>L8842-J8842</f>
        <v>2059.5299999999997</v>
      </c>
      <c r="N8842" s="4">
        <f t="shared" si="276"/>
        <v>171.6275</v>
      </c>
      <c r="O8842" s="3">
        <f t="shared" si="277"/>
        <v>74.999999999999986</v>
      </c>
      <c r="P8842"/>
    </row>
    <row r="8843" spans="1:16">
      <c r="A8843">
        <v>9842</v>
      </c>
      <c r="B8843" s="2" t="s">
        <v>1185</v>
      </c>
      <c r="C8843" t="s">
        <v>894</v>
      </c>
      <c r="D8843" t="s">
        <v>17</v>
      </c>
      <c r="E8843">
        <v>49</v>
      </c>
      <c r="F8843" t="str" cm="1">
        <f t="array" ref="F8843">_xlfn.IFS(Table1[[#This Row],[Age]]&gt;49,"OLD",Table1[[#This Row],[Age]]&gt;29,"MIDDLE AGE",Table1[[#This Row],[Age]]&gt;19,"YOUNG")</f>
        <v>MIDDLE AGE</v>
      </c>
      <c r="G8843" t="s">
        <v>22</v>
      </c>
      <c r="H8843" t="s">
        <v>40</v>
      </c>
      <c r="I8843" t="s">
        <v>74</v>
      </c>
      <c r="J8843" s="4">
        <v>87.51</v>
      </c>
      <c r="K8843">
        <v>3</v>
      </c>
      <c r="L8843" s="4">
        <v>262.52999999999997</v>
      </c>
      <c r="M8843" s="4">
        <f>L8843-J8843</f>
        <v>175.01999999999998</v>
      </c>
      <c r="N8843" s="4">
        <f t="shared" si="276"/>
        <v>29.17</v>
      </c>
      <c r="O8843" s="3">
        <f t="shared" si="277"/>
        <v>66.666666666666657</v>
      </c>
      <c r="P8843"/>
    </row>
    <row r="8844" spans="1:16">
      <c r="A8844">
        <v>9843</v>
      </c>
      <c r="B8844" s="2" t="s">
        <v>1114</v>
      </c>
      <c r="C8844" t="s">
        <v>329</v>
      </c>
      <c r="D8844" t="s">
        <v>12</v>
      </c>
      <c r="E8844">
        <v>27</v>
      </c>
      <c r="F8844" t="str" cm="1">
        <f t="array" ref="F8844">_xlfn.IFS(Table1[[#This Row],[Age]]&gt;49,"OLD",Table1[[#This Row],[Age]]&gt;29,"MIDDLE AGE",Table1[[#This Row],[Age]]&gt;19,"YOUNG")</f>
        <v>YOUNG</v>
      </c>
      <c r="G8844" t="s">
        <v>18</v>
      </c>
      <c r="H8844" t="s">
        <v>14</v>
      </c>
      <c r="I8844" t="s">
        <v>15</v>
      </c>
      <c r="J8844" s="4">
        <v>562.4</v>
      </c>
      <c r="K8844">
        <v>5</v>
      </c>
      <c r="L8844" s="4">
        <v>2812</v>
      </c>
      <c r="M8844" s="4">
        <f>L8844-J8844</f>
        <v>2249.6</v>
      </c>
      <c r="N8844" s="4">
        <f t="shared" si="276"/>
        <v>112.47999999999999</v>
      </c>
      <c r="O8844" s="3">
        <f t="shared" si="277"/>
        <v>80</v>
      </c>
      <c r="P8844"/>
    </row>
    <row r="8845" spans="1:16">
      <c r="A8845">
        <v>9844</v>
      </c>
      <c r="B8845" s="2" t="s">
        <v>977</v>
      </c>
      <c r="C8845" t="s">
        <v>527</v>
      </c>
      <c r="D8845" t="s">
        <v>17</v>
      </c>
      <c r="E8845">
        <v>30</v>
      </c>
      <c r="F8845" t="str" cm="1">
        <f t="array" ref="F8845">_xlfn.IFS(Table1[[#This Row],[Age]]&gt;49,"OLD",Table1[[#This Row],[Age]]&gt;29,"MIDDLE AGE",Table1[[#This Row],[Age]]&gt;19,"YOUNG")</f>
        <v>MIDDLE AGE</v>
      </c>
      <c r="G8845" t="s">
        <v>18</v>
      </c>
      <c r="H8845" t="s">
        <v>19</v>
      </c>
      <c r="I8845" t="s">
        <v>51</v>
      </c>
      <c r="J8845" s="4">
        <v>191.67</v>
      </c>
      <c r="K8845">
        <v>4</v>
      </c>
      <c r="L8845" s="4">
        <v>766.68</v>
      </c>
      <c r="M8845" s="4">
        <f>L8845-J8845</f>
        <v>575.01</v>
      </c>
      <c r="N8845" s="4">
        <f t="shared" si="276"/>
        <v>47.917499999999997</v>
      </c>
      <c r="O8845" s="3">
        <f t="shared" si="277"/>
        <v>75</v>
      </c>
      <c r="P8845"/>
    </row>
    <row r="8846" spans="1:16">
      <c r="A8846">
        <v>9845</v>
      </c>
      <c r="B8846" s="2" t="s">
        <v>980</v>
      </c>
      <c r="C8846" t="s">
        <v>472</v>
      </c>
      <c r="D8846" t="s">
        <v>17</v>
      </c>
      <c r="E8846">
        <v>64</v>
      </c>
      <c r="F8846" t="str" cm="1">
        <f t="array" ref="F8846">_xlfn.IFS(Table1[[#This Row],[Age]]&gt;49,"OLD",Table1[[#This Row],[Age]]&gt;29,"MIDDLE AGE",Table1[[#This Row],[Age]]&gt;19,"YOUNG")</f>
        <v>OLD</v>
      </c>
      <c r="G8846" t="s">
        <v>18</v>
      </c>
      <c r="H8846" t="s">
        <v>35</v>
      </c>
      <c r="I8846" t="s">
        <v>64</v>
      </c>
      <c r="J8846" s="4">
        <v>686.71</v>
      </c>
      <c r="K8846">
        <v>1</v>
      </c>
      <c r="L8846" s="4">
        <v>686.71</v>
      </c>
      <c r="M8846" s="4">
        <f>L8846-J8846</f>
        <v>0</v>
      </c>
      <c r="N8846" s="4">
        <f t="shared" si="276"/>
        <v>686.71</v>
      </c>
      <c r="O8846" s="3">
        <f t="shared" si="277"/>
        <v>0</v>
      </c>
      <c r="P8846"/>
    </row>
    <row r="8847" spans="1:16">
      <c r="A8847">
        <v>9846</v>
      </c>
      <c r="B8847" s="2" t="s">
        <v>1138</v>
      </c>
      <c r="C8847" t="s">
        <v>380</v>
      </c>
      <c r="D8847" t="s">
        <v>17</v>
      </c>
      <c r="E8847">
        <v>40</v>
      </c>
      <c r="F8847" t="str" cm="1">
        <f t="array" ref="F8847">_xlfn.IFS(Table1[[#This Row],[Age]]&gt;49,"OLD",Table1[[#This Row],[Age]]&gt;29,"MIDDLE AGE",Table1[[#This Row],[Age]]&gt;19,"YOUNG")</f>
        <v>MIDDLE AGE</v>
      </c>
      <c r="G8847" t="s">
        <v>22</v>
      </c>
      <c r="H8847" t="s">
        <v>40</v>
      </c>
      <c r="I8847" t="s">
        <v>41</v>
      </c>
      <c r="J8847" s="4">
        <v>613.98</v>
      </c>
      <c r="K8847">
        <v>5</v>
      </c>
      <c r="L8847" s="4">
        <v>3069.9</v>
      </c>
      <c r="M8847" s="4">
        <f>L8847-J8847</f>
        <v>2455.92</v>
      </c>
      <c r="N8847" s="4">
        <f t="shared" si="276"/>
        <v>122.79600000000001</v>
      </c>
      <c r="O8847" s="3">
        <f t="shared" si="277"/>
        <v>80</v>
      </c>
      <c r="P8847"/>
    </row>
    <row r="8848" spans="1:16">
      <c r="A8848">
        <v>9847</v>
      </c>
      <c r="B8848" s="2" t="s">
        <v>1050</v>
      </c>
      <c r="C8848" t="s">
        <v>180</v>
      </c>
      <c r="D8848" t="s">
        <v>17</v>
      </c>
      <c r="E8848">
        <v>40</v>
      </c>
      <c r="F8848" t="str" cm="1">
        <f t="array" ref="F8848">_xlfn.IFS(Table1[[#This Row],[Age]]&gt;49,"OLD",Table1[[#This Row],[Age]]&gt;29,"MIDDLE AGE",Table1[[#This Row],[Age]]&gt;19,"YOUNG")</f>
        <v>MIDDLE AGE</v>
      </c>
      <c r="G8848" t="s">
        <v>22</v>
      </c>
      <c r="H8848" t="s">
        <v>35</v>
      </c>
      <c r="I8848" t="s">
        <v>58</v>
      </c>
      <c r="J8848" s="4">
        <v>973.32</v>
      </c>
      <c r="K8848">
        <v>4</v>
      </c>
      <c r="L8848" s="4">
        <v>3893.28</v>
      </c>
      <c r="M8848" s="4">
        <f>L8848-J8848</f>
        <v>2919.96</v>
      </c>
      <c r="N8848" s="4">
        <f t="shared" si="276"/>
        <v>243.33</v>
      </c>
      <c r="O8848" s="3">
        <f t="shared" si="277"/>
        <v>75</v>
      </c>
      <c r="P8848"/>
    </row>
    <row r="8849" spans="1:16">
      <c r="A8849">
        <v>9848</v>
      </c>
      <c r="B8849" s="2" t="s">
        <v>981</v>
      </c>
      <c r="C8849" t="s">
        <v>327</v>
      </c>
      <c r="D8849" t="s">
        <v>17</v>
      </c>
      <c r="E8849">
        <v>48</v>
      </c>
      <c r="F8849" t="str" cm="1">
        <f t="array" ref="F8849">_xlfn.IFS(Table1[[#This Row],[Age]]&gt;49,"OLD",Table1[[#This Row],[Age]]&gt;29,"MIDDLE AGE",Table1[[#This Row],[Age]]&gt;19,"YOUNG")</f>
        <v>MIDDLE AGE</v>
      </c>
      <c r="G8849" t="s">
        <v>18</v>
      </c>
      <c r="H8849" t="s">
        <v>19</v>
      </c>
      <c r="I8849" t="s">
        <v>20</v>
      </c>
      <c r="J8849" s="4">
        <v>936.03</v>
      </c>
      <c r="K8849">
        <v>5</v>
      </c>
      <c r="L8849" s="4">
        <v>4680.1499999999996</v>
      </c>
      <c r="M8849" s="4">
        <f>L8849-J8849</f>
        <v>3744.12</v>
      </c>
      <c r="N8849" s="4">
        <f t="shared" si="276"/>
        <v>187.20599999999999</v>
      </c>
      <c r="O8849" s="3">
        <f t="shared" si="277"/>
        <v>80</v>
      </c>
      <c r="P8849"/>
    </row>
    <row r="8850" spans="1:16">
      <c r="A8850">
        <v>9849</v>
      </c>
      <c r="B8850" s="2" t="s">
        <v>1080</v>
      </c>
      <c r="C8850" t="s">
        <v>392</v>
      </c>
      <c r="D8850" t="s">
        <v>17</v>
      </c>
      <c r="E8850">
        <v>21</v>
      </c>
      <c r="F8850" t="str" cm="1">
        <f t="array" ref="F8850">_xlfn.IFS(Table1[[#This Row],[Age]]&gt;49,"OLD",Table1[[#This Row],[Age]]&gt;29,"MIDDLE AGE",Table1[[#This Row],[Age]]&gt;19,"YOUNG")</f>
        <v>YOUNG</v>
      </c>
      <c r="G8850" t="s">
        <v>13</v>
      </c>
      <c r="H8850" t="s">
        <v>40</v>
      </c>
      <c r="I8850" t="s">
        <v>68</v>
      </c>
      <c r="J8850" s="4">
        <v>19.28</v>
      </c>
      <c r="K8850">
        <v>3</v>
      </c>
      <c r="L8850" s="4">
        <v>57.84</v>
      </c>
      <c r="M8850" s="4">
        <f>L8850-J8850</f>
        <v>38.56</v>
      </c>
      <c r="N8850" s="4">
        <f t="shared" si="276"/>
        <v>6.4266666666666667</v>
      </c>
      <c r="O8850" s="3">
        <f t="shared" si="277"/>
        <v>66.666666666666657</v>
      </c>
      <c r="P8850"/>
    </row>
    <row r="8851" spans="1:16">
      <c r="A8851">
        <v>9850</v>
      </c>
      <c r="B8851" s="2" t="s">
        <v>1228</v>
      </c>
      <c r="C8851" t="s">
        <v>119</v>
      </c>
      <c r="D8851" t="s">
        <v>12</v>
      </c>
      <c r="E8851">
        <v>20</v>
      </c>
      <c r="F8851" t="str" cm="1">
        <f t="array" ref="F8851">_xlfn.IFS(Table1[[#This Row],[Age]]&gt;49,"OLD",Table1[[#This Row],[Age]]&gt;29,"MIDDLE AGE",Table1[[#This Row],[Age]]&gt;19,"YOUNG")</f>
        <v>YOUNG</v>
      </c>
      <c r="G8851" t="s">
        <v>13</v>
      </c>
      <c r="H8851" t="s">
        <v>14</v>
      </c>
      <c r="I8851" t="s">
        <v>43</v>
      </c>
      <c r="J8851" s="4">
        <v>89.23</v>
      </c>
      <c r="K8851">
        <v>5</v>
      </c>
      <c r="L8851" s="4">
        <v>446.15</v>
      </c>
      <c r="M8851" s="4">
        <f>L8851-J8851</f>
        <v>356.91999999999996</v>
      </c>
      <c r="N8851" s="4">
        <f t="shared" si="276"/>
        <v>17.846</v>
      </c>
      <c r="O8851" s="3">
        <f t="shared" si="277"/>
        <v>80</v>
      </c>
      <c r="P8851"/>
    </row>
    <row r="8852" spans="1:16">
      <c r="A8852">
        <v>9851</v>
      </c>
      <c r="B8852" s="2" t="s">
        <v>1245</v>
      </c>
      <c r="C8852" t="s">
        <v>133</v>
      </c>
      <c r="D8852" t="s">
        <v>17</v>
      </c>
      <c r="E8852">
        <v>38</v>
      </c>
      <c r="F8852" t="str" cm="1">
        <f t="array" ref="F8852">_xlfn.IFS(Table1[[#This Row],[Age]]&gt;49,"OLD",Table1[[#This Row],[Age]]&gt;29,"MIDDLE AGE",Table1[[#This Row],[Age]]&gt;19,"YOUNG")</f>
        <v>MIDDLE AGE</v>
      </c>
      <c r="G8852" t="s">
        <v>18</v>
      </c>
      <c r="H8852" t="s">
        <v>14</v>
      </c>
      <c r="I8852" t="s">
        <v>48</v>
      </c>
      <c r="J8852" s="4">
        <v>771.44</v>
      </c>
      <c r="K8852">
        <v>1</v>
      </c>
      <c r="L8852" s="4">
        <v>771.44</v>
      </c>
      <c r="M8852" s="4">
        <f>L8852-J8852</f>
        <v>0</v>
      </c>
      <c r="N8852" s="4">
        <f t="shared" si="276"/>
        <v>771.44</v>
      </c>
      <c r="O8852" s="3">
        <f t="shared" si="277"/>
        <v>0</v>
      </c>
      <c r="P8852"/>
    </row>
    <row r="8853" spans="1:16">
      <c r="A8853">
        <v>9852</v>
      </c>
      <c r="B8853" s="2" t="s">
        <v>1178</v>
      </c>
      <c r="C8853" t="s">
        <v>496</v>
      </c>
      <c r="D8853" t="s">
        <v>12</v>
      </c>
      <c r="E8853">
        <v>19</v>
      </c>
      <c r="F8853" t="e" cm="1">
        <f t="array" ref="F8853">_xlfn.IFS(Table1[[#This Row],[Age]]&gt;49,"OLD",Table1[[#This Row],[Age]]&gt;29,"MIDDLE AGE",Table1[[#This Row],[Age]]&gt;19,"YOUNG")</f>
        <v>#N/A</v>
      </c>
      <c r="G8853" t="s">
        <v>18</v>
      </c>
      <c r="H8853" t="s">
        <v>14</v>
      </c>
      <c r="I8853" t="s">
        <v>38</v>
      </c>
      <c r="J8853" s="4">
        <v>688.79</v>
      </c>
      <c r="K8853">
        <v>4</v>
      </c>
      <c r="L8853" s="4">
        <v>2755.16</v>
      </c>
      <c r="M8853" s="4">
        <f>L8853-J8853</f>
        <v>2066.37</v>
      </c>
      <c r="N8853" s="4">
        <f t="shared" si="276"/>
        <v>172.19749999999999</v>
      </c>
      <c r="O8853" s="3">
        <f t="shared" si="277"/>
        <v>75</v>
      </c>
      <c r="P8853"/>
    </row>
    <row r="8854" spans="1:16">
      <c r="A8854">
        <v>9853</v>
      </c>
      <c r="B8854" s="2" t="s">
        <v>1217</v>
      </c>
      <c r="C8854" t="s">
        <v>172</v>
      </c>
      <c r="D8854" t="s">
        <v>12</v>
      </c>
      <c r="E8854">
        <v>21</v>
      </c>
      <c r="F8854" t="str" cm="1">
        <f t="array" ref="F8854">_xlfn.IFS(Table1[[#This Row],[Age]]&gt;49,"OLD",Table1[[#This Row],[Age]]&gt;29,"MIDDLE AGE",Table1[[#This Row],[Age]]&gt;19,"YOUNG")</f>
        <v>YOUNG</v>
      </c>
      <c r="G8854" t="s">
        <v>22</v>
      </c>
      <c r="H8854" t="s">
        <v>27</v>
      </c>
      <c r="I8854" t="s">
        <v>28</v>
      </c>
      <c r="J8854" s="4">
        <v>802.94</v>
      </c>
      <c r="K8854">
        <v>3</v>
      </c>
      <c r="L8854" s="4">
        <v>2408.8200000000002</v>
      </c>
      <c r="M8854" s="4">
        <f>L8854-J8854</f>
        <v>1605.88</v>
      </c>
      <c r="N8854" s="4">
        <f t="shared" si="276"/>
        <v>267.6466666666667</v>
      </c>
      <c r="O8854" s="3">
        <f t="shared" si="277"/>
        <v>66.666666666666657</v>
      </c>
      <c r="P8854"/>
    </row>
    <row r="8855" spans="1:16">
      <c r="A8855">
        <v>9854</v>
      </c>
      <c r="B8855" s="2" t="s">
        <v>1068</v>
      </c>
      <c r="C8855" t="s">
        <v>760</v>
      </c>
      <c r="D8855" t="s">
        <v>12</v>
      </c>
      <c r="E8855">
        <v>18</v>
      </c>
      <c r="F8855" t="e" cm="1">
        <f t="array" ref="F8855">_xlfn.IFS(Table1[[#This Row],[Age]]&gt;49,"OLD",Table1[[#This Row],[Age]]&gt;29,"MIDDLE AGE",Table1[[#This Row],[Age]]&gt;19,"YOUNG")</f>
        <v>#N/A</v>
      </c>
      <c r="G8855" t="s">
        <v>25</v>
      </c>
      <c r="H8855" t="s">
        <v>35</v>
      </c>
      <c r="I8855" t="s">
        <v>36</v>
      </c>
      <c r="J8855" s="4">
        <v>274.14999999999998</v>
      </c>
      <c r="K8855">
        <v>5</v>
      </c>
      <c r="L8855" s="4">
        <v>1370.75</v>
      </c>
      <c r="M8855" s="4">
        <f>L8855-J8855</f>
        <v>1096.5999999999999</v>
      </c>
      <c r="N8855" s="4">
        <f t="shared" si="276"/>
        <v>54.83</v>
      </c>
      <c r="O8855" s="3">
        <f t="shared" si="277"/>
        <v>80</v>
      </c>
      <c r="P8855"/>
    </row>
    <row r="8856" spans="1:16">
      <c r="A8856">
        <v>9855</v>
      </c>
      <c r="B8856" s="2" t="s">
        <v>999</v>
      </c>
      <c r="C8856" t="s">
        <v>575</v>
      </c>
      <c r="D8856" t="s">
        <v>12</v>
      </c>
      <c r="E8856">
        <v>32</v>
      </c>
      <c r="F8856" t="str" cm="1">
        <f t="array" ref="F8856">_xlfn.IFS(Table1[[#This Row],[Age]]&gt;49,"OLD",Table1[[#This Row],[Age]]&gt;29,"MIDDLE AGE",Table1[[#This Row],[Age]]&gt;19,"YOUNG")</f>
        <v>MIDDLE AGE</v>
      </c>
      <c r="G8856" t="s">
        <v>22</v>
      </c>
      <c r="H8856" t="s">
        <v>19</v>
      </c>
      <c r="I8856" t="s">
        <v>20</v>
      </c>
      <c r="J8856" s="4">
        <v>850.83</v>
      </c>
      <c r="K8856">
        <v>2</v>
      </c>
      <c r="L8856" s="4">
        <v>1701.66</v>
      </c>
      <c r="M8856" s="4">
        <f>L8856-J8856</f>
        <v>850.83</v>
      </c>
      <c r="N8856" s="4">
        <f t="shared" si="276"/>
        <v>425.41500000000002</v>
      </c>
      <c r="O8856" s="3">
        <f t="shared" si="277"/>
        <v>50</v>
      </c>
      <c r="P8856"/>
    </row>
    <row r="8857" spans="1:16">
      <c r="A8857">
        <v>9856</v>
      </c>
      <c r="B8857" s="2" t="s">
        <v>1146</v>
      </c>
      <c r="C8857" t="s">
        <v>470</v>
      </c>
      <c r="D8857" t="s">
        <v>17</v>
      </c>
      <c r="E8857">
        <v>50</v>
      </c>
      <c r="F8857" t="str" cm="1">
        <f t="array" ref="F8857">_xlfn.IFS(Table1[[#This Row],[Age]]&gt;49,"OLD",Table1[[#This Row],[Age]]&gt;29,"MIDDLE AGE",Table1[[#This Row],[Age]]&gt;19,"YOUNG")</f>
        <v>OLD</v>
      </c>
      <c r="G8857" t="s">
        <v>25</v>
      </c>
      <c r="H8857" t="s">
        <v>40</v>
      </c>
      <c r="I8857" t="s">
        <v>68</v>
      </c>
      <c r="J8857" s="4">
        <v>448</v>
      </c>
      <c r="K8857">
        <v>3</v>
      </c>
      <c r="L8857" s="4">
        <v>1344</v>
      </c>
      <c r="M8857" s="4">
        <f>L8857-J8857</f>
        <v>896</v>
      </c>
      <c r="N8857" s="4">
        <f t="shared" si="276"/>
        <v>149.33333333333334</v>
      </c>
      <c r="O8857" s="3">
        <f t="shared" si="277"/>
        <v>66.666666666666657</v>
      </c>
      <c r="P8857"/>
    </row>
    <row r="8858" spans="1:16">
      <c r="A8858">
        <v>9857</v>
      </c>
      <c r="B8858" s="2" t="s">
        <v>1196</v>
      </c>
      <c r="C8858" t="s">
        <v>118</v>
      </c>
      <c r="D8858" t="s">
        <v>17</v>
      </c>
      <c r="E8858">
        <v>23</v>
      </c>
      <c r="F8858" t="str" cm="1">
        <f t="array" ref="F8858">_xlfn.IFS(Table1[[#This Row],[Age]]&gt;49,"OLD",Table1[[#This Row],[Age]]&gt;29,"MIDDLE AGE",Table1[[#This Row],[Age]]&gt;19,"YOUNG")</f>
        <v>YOUNG</v>
      </c>
      <c r="G8858" t="s">
        <v>25</v>
      </c>
      <c r="H8858" t="s">
        <v>35</v>
      </c>
      <c r="I8858" t="s">
        <v>36</v>
      </c>
      <c r="J8858" s="4">
        <v>269.29000000000002</v>
      </c>
      <c r="K8858">
        <v>3</v>
      </c>
      <c r="L8858" s="4">
        <v>807.87</v>
      </c>
      <c r="M8858" s="4">
        <f>L8858-J8858</f>
        <v>538.57999999999993</v>
      </c>
      <c r="N8858" s="4">
        <f t="shared" si="276"/>
        <v>89.763333333333335</v>
      </c>
      <c r="O8858" s="3">
        <f t="shared" si="277"/>
        <v>66.666666666666657</v>
      </c>
      <c r="P8858"/>
    </row>
    <row r="8859" spans="1:16">
      <c r="A8859">
        <v>9858</v>
      </c>
      <c r="B8859" s="2" t="s">
        <v>1104</v>
      </c>
      <c r="C8859" t="s">
        <v>511</v>
      </c>
      <c r="D8859" t="s">
        <v>17</v>
      </c>
      <c r="E8859">
        <v>24</v>
      </c>
      <c r="F8859" t="str" cm="1">
        <f t="array" ref="F8859">_xlfn.IFS(Table1[[#This Row],[Age]]&gt;49,"OLD",Table1[[#This Row],[Age]]&gt;29,"MIDDLE AGE",Table1[[#This Row],[Age]]&gt;19,"YOUNG")</f>
        <v>YOUNG</v>
      </c>
      <c r="G8859" t="s">
        <v>25</v>
      </c>
      <c r="H8859" t="s">
        <v>19</v>
      </c>
      <c r="I8859" t="s">
        <v>51</v>
      </c>
      <c r="J8859" s="4">
        <v>20.5</v>
      </c>
      <c r="K8859">
        <v>1</v>
      </c>
      <c r="L8859" s="4">
        <v>20.5</v>
      </c>
      <c r="M8859" s="4">
        <f>L8859-J8859</f>
        <v>0</v>
      </c>
      <c r="N8859" s="4">
        <f t="shared" si="276"/>
        <v>20.5</v>
      </c>
      <c r="O8859" s="3">
        <f t="shared" si="277"/>
        <v>0</v>
      </c>
      <c r="P8859"/>
    </row>
    <row r="8860" spans="1:16">
      <c r="A8860">
        <v>9859</v>
      </c>
      <c r="B8860" s="2" t="s">
        <v>1295</v>
      </c>
      <c r="C8860" t="s">
        <v>925</v>
      </c>
      <c r="D8860" t="s">
        <v>12</v>
      </c>
      <c r="E8860">
        <v>36</v>
      </c>
      <c r="F8860" t="str" cm="1">
        <f t="array" ref="F8860">_xlfn.IFS(Table1[[#This Row],[Age]]&gt;49,"OLD",Table1[[#This Row],[Age]]&gt;29,"MIDDLE AGE",Table1[[#This Row],[Age]]&gt;19,"YOUNG")</f>
        <v>MIDDLE AGE</v>
      </c>
      <c r="G8860" t="s">
        <v>25</v>
      </c>
      <c r="H8860" t="s">
        <v>27</v>
      </c>
      <c r="I8860" t="s">
        <v>53</v>
      </c>
      <c r="J8860" s="4">
        <v>872.65</v>
      </c>
      <c r="K8860">
        <v>1</v>
      </c>
      <c r="L8860" s="4">
        <v>872.65</v>
      </c>
      <c r="M8860" s="4">
        <f>L8860-J8860</f>
        <v>0</v>
      </c>
      <c r="N8860" s="4">
        <f t="shared" si="276"/>
        <v>872.65</v>
      </c>
      <c r="O8860" s="3">
        <f t="shared" si="277"/>
        <v>0</v>
      </c>
      <c r="P8860"/>
    </row>
    <row r="8861" spans="1:16">
      <c r="A8861">
        <v>9860</v>
      </c>
      <c r="B8861" s="2" t="s">
        <v>976</v>
      </c>
      <c r="C8861" t="s">
        <v>681</v>
      </c>
      <c r="D8861" t="s">
        <v>17</v>
      </c>
      <c r="E8861">
        <v>61</v>
      </c>
      <c r="F8861" t="str" cm="1">
        <f t="array" ref="F8861">_xlfn.IFS(Table1[[#This Row],[Age]]&gt;49,"OLD",Table1[[#This Row],[Age]]&gt;29,"MIDDLE AGE",Table1[[#This Row],[Age]]&gt;19,"YOUNG")</f>
        <v>OLD</v>
      </c>
      <c r="G8861" t="s">
        <v>18</v>
      </c>
      <c r="H8861" t="s">
        <v>19</v>
      </c>
      <c r="I8861" t="s">
        <v>80</v>
      </c>
      <c r="J8861" s="4">
        <v>539.99</v>
      </c>
      <c r="K8861">
        <v>5</v>
      </c>
      <c r="L8861" s="4">
        <v>2699.95</v>
      </c>
      <c r="M8861" s="4">
        <f>L8861-J8861</f>
        <v>2159.96</v>
      </c>
      <c r="N8861" s="4">
        <f t="shared" si="276"/>
        <v>107.998</v>
      </c>
      <c r="O8861" s="3">
        <f t="shared" si="277"/>
        <v>80</v>
      </c>
      <c r="P8861"/>
    </row>
    <row r="8862" spans="1:16">
      <c r="A8862">
        <v>9861</v>
      </c>
      <c r="B8862" s="2" t="s">
        <v>1068</v>
      </c>
      <c r="C8862" t="s">
        <v>56</v>
      </c>
      <c r="D8862" t="s">
        <v>17</v>
      </c>
      <c r="E8862">
        <v>18</v>
      </c>
      <c r="F8862" t="e" cm="1">
        <f t="array" ref="F8862">_xlfn.IFS(Table1[[#This Row],[Age]]&gt;49,"OLD",Table1[[#This Row],[Age]]&gt;29,"MIDDLE AGE",Table1[[#This Row],[Age]]&gt;19,"YOUNG")</f>
        <v>#N/A</v>
      </c>
      <c r="G8862" t="s">
        <v>25</v>
      </c>
      <c r="H8862" t="s">
        <v>35</v>
      </c>
      <c r="I8862" t="s">
        <v>36</v>
      </c>
      <c r="J8862" s="4">
        <v>975.63</v>
      </c>
      <c r="K8862">
        <v>2</v>
      </c>
      <c r="L8862" s="4">
        <v>1951.26</v>
      </c>
      <c r="M8862" s="4">
        <f>L8862-J8862</f>
        <v>975.63</v>
      </c>
      <c r="N8862" s="4">
        <f t="shared" si="276"/>
        <v>487.815</v>
      </c>
      <c r="O8862" s="3">
        <f t="shared" si="277"/>
        <v>50</v>
      </c>
      <c r="P8862"/>
    </row>
    <row r="8863" spans="1:16">
      <c r="A8863">
        <v>9862</v>
      </c>
      <c r="B8863" s="2" t="s">
        <v>1260</v>
      </c>
      <c r="C8863" t="s">
        <v>723</v>
      </c>
      <c r="D8863" t="s">
        <v>17</v>
      </c>
      <c r="E8863">
        <v>56</v>
      </c>
      <c r="F8863" t="str" cm="1">
        <f t="array" ref="F8863">_xlfn.IFS(Table1[[#This Row],[Age]]&gt;49,"OLD",Table1[[#This Row],[Age]]&gt;29,"MIDDLE AGE",Table1[[#This Row],[Age]]&gt;19,"YOUNG")</f>
        <v>OLD</v>
      </c>
      <c r="G8863" t="s">
        <v>25</v>
      </c>
      <c r="H8863" t="s">
        <v>19</v>
      </c>
      <c r="I8863" t="s">
        <v>51</v>
      </c>
      <c r="J8863" s="4">
        <v>717.53</v>
      </c>
      <c r="K8863">
        <v>3</v>
      </c>
      <c r="L8863" s="4">
        <v>2152.59</v>
      </c>
      <c r="M8863" s="4">
        <f>L8863-J8863</f>
        <v>1435.0600000000002</v>
      </c>
      <c r="N8863" s="4">
        <f t="shared" si="276"/>
        <v>239.17666666666665</v>
      </c>
      <c r="O8863" s="3">
        <f t="shared" si="277"/>
        <v>66.666666666666671</v>
      </c>
      <c r="P8863"/>
    </row>
    <row r="8864" spans="1:16">
      <c r="A8864">
        <v>9863</v>
      </c>
      <c r="B8864" s="2" t="s">
        <v>1072</v>
      </c>
      <c r="C8864" t="s">
        <v>738</v>
      </c>
      <c r="D8864" t="s">
        <v>12</v>
      </c>
      <c r="E8864">
        <v>36</v>
      </c>
      <c r="F8864" t="str" cm="1">
        <f t="array" ref="F8864">_xlfn.IFS(Table1[[#This Row],[Age]]&gt;49,"OLD",Table1[[#This Row],[Age]]&gt;29,"MIDDLE AGE",Table1[[#This Row],[Age]]&gt;19,"YOUNG")</f>
        <v>MIDDLE AGE</v>
      </c>
      <c r="G8864" t="s">
        <v>25</v>
      </c>
      <c r="H8864" t="s">
        <v>40</v>
      </c>
      <c r="I8864" t="s">
        <v>41</v>
      </c>
      <c r="J8864" s="4">
        <v>89.61</v>
      </c>
      <c r="K8864">
        <v>5</v>
      </c>
      <c r="L8864" s="4">
        <v>448.05</v>
      </c>
      <c r="M8864" s="4">
        <f>L8864-J8864</f>
        <v>358.44</v>
      </c>
      <c r="N8864" s="4">
        <f t="shared" si="276"/>
        <v>17.922000000000001</v>
      </c>
      <c r="O8864" s="3">
        <f t="shared" si="277"/>
        <v>80</v>
      </c>
      <c r="P8864"/>
    </row>
    <row r="8865" spans="1:16">
      <c r="A8865">
        <v>9864</v>
      </c>
      <c r="B8865" s="2" t="s">
        <v>1290</v>
      </c>
      <c r="C8865" t="s">
        <v>612</v>
      </c>
      <c r="D8865" t="s">
        <v>12</v>
      </c>
      <c r="E8865">
        <v>62</v>
      </c>
      <c r="F8865" t="str" cm="1">
        <f t="array" ref="F8865">_xlfn.IFS(Table1[[#This Row],[Age]]&gt;49,"OLD",Table1[[#This Row],[Age]]&gt;29,"MIDDLE AGE",Table1[[#This Row],[Age]]&gt;19,"YOUNG")</f>
        <v>OLD</v>
      </c>
      <c r="G8865" t="s">
        <v>22</v>
      </c>
      <c r="H8865" t="s">
        <v>27</v>
      </c>
      <c r="I8865" t="s">
        <v>28</v>
      </c>
      <c r="J8865" s="4">
        <v>592.30999999999995</v>
      </c>
      <c r="K8865">
        <v>2</v>
      </c>
      <c r="L8865" s="4">
        <v>1184.6199999999999</v>
      </c>
      <c r="M8865" s="4">
        <f>L8865-J8865</f>
        <v>592.30999999999995</v>
      </c>
      <c r="N8865" s="4">
        <f t="shared" si="276"/>
        <v>296.15499999999997</v>
      </c>
      <c r="O8865" s="3">
        <f t="shared" si="277"/>
        <v>50</v>
      </c>
      <c r="P8865"/>
    </row>
    <row r="8866" spans="1:16">
      <c r="A8866">
        <v>9865</v>
      </c>
      <c r="B8866" s="2" t="s">
        <v>1235</v>
      </c>
      <c r="C8866" t="s">
        <v>168</v>
      </c>
      <c r="D8866" t="s">
        <v>17</v>
      </c>
      <c r="E8866">
        <v>43</v>
      </c>
      <c r="F8866" t="str" cm="1">
        <f t="array" ref="F8866">_xlfn.IFS(Table1[[#This Row],[Age]]&gt;49,"OLD",Table1[[#This Row],[Age]]&gt;29,"MIDDLE AGE",Table1[[#This Row],[Age]]&gt;19,"YOUNG")</f>
        <v>MIDDLE AGE</v>
      </c>
      <c r="G8866" t="s">
        <v>22</v>
      </c>
      <c r="H8866" t="s">
        <v>40</v>
      </c>
      <c r="I8866" t="s">
        <v>76</v>
      </c>
      <c r="J8866" s="4">
        <v>26.95</v>
      </c>
      <c r="K8866">
        <v>5</v>
      </c>
      <c r="L8866" s="4">
        <v>134.75</v>
      </c>
      <c r="M8866" s="4">
        <f>L8866-J8866</f>
        <v>107.8</v>
      </c>
      <c r="N8866" s="4">
        <f t="shared" si="276"/>
        <v>5.39</v>
      </c>
      <c r="O8866" s="3">
        <f t="shared" si="277"/>
        <v>80</v>
      </c>
      <c r="P8866"/>
    </row>
    <row r="8867" spans="1:16">
      <c r="A8867">
        <v>9866</v>
      </c>
      <c r="B8867" s="2" t="s">
        <v>1308</v>
      </c>
      <c r="C8867" t="s">
        <v>608</v>
      </c>
      <c r="D8867" t="s">
        <v>12</v>
      </c>
      <c r="E8867">
        <v>61</v>
      </c>
      <c r="F8867" t="str" cm="1">
        <f t="array" ref="F8867">_xlfn.IFS(Table1[[#This Row],[Age]]&gt;49,"OLD",Table1[[#This Row],[Age]]&gt;29,"MIDDLE AGE",Table1[[#This Row],[Age]]&gt;19,"YOUNG")</f>
        <v>OLD</v>
      </c>
      <c r="G8867" t="s">
        <v>22</v>
      </c>
      <c r="H8867" t="s">
        <v>27</v>
      </c>
      <c r="I8867" t="s">
        <v>28</v>
      </c>
      <c r="J8867" s="4">
        <v>562.20000000000005</v>
      </c>
      <c r="K8867">
        <v>3</v>
      </c>
      <c r="L8867" s="4">
        <v>1686.6</v>
      </c>
      <c r="M8867" s="4">
        <f>L8867-J8867</f>
        <v>1124.3999999999999</v>
      </c>
      <c r="N8867" s="4">
        <f t="shared" si="276"/>
        <v>187.4</v>
      </c>
      <c r="O8867" s="3">
        <f t="shared" si="277"/>
        <v>66.666666666666657</v>
      </c>
      <c r="P8867"/>
    </row>
    <row r="8868" spans="1:16">
      <c r="A8868">
        <v>9867</v>
      </c>
      <c r="B8868" s="2" t="s">
        <v>1054</v>
      </c>
      <c r="C8868" t="s">
        <v>179</v>
      </c>
      <c r="D8868" t="s">
        <v>12</v>
      </c>
      <c r="E8868">
        <v>29</v>
      </c>
      <c r="F8868" t="str" cm="1">
        <f t="array" ref="F8868">_xlfn.IFS(Table1[[#This Row],[Age]]&gt;49,"OLD",Table1[[#This Row],[Age]]&gt;29,"MIDDLE AGE",Table1[[#This Row],[Age]]&gt;19,"YOUNG")</f>
        <v>YOUNG</v>
      </c>
      <c r="G8868" t="s">
        <v>13</v>
      </c>
      <c r="H8868" t="s">
        <v>27</v>
      </c>
      <c r="I8868" t="s">
        <v>53</v>
      </c>
      <c r="J8868" s="4">
        <v>356.7</v>
      </c>
      <c r="K8868">
        <v>5</v>
      </c>
      <c r="L8868" s="4">
        <v>1783.5</v>
      </c>
      <c r="M8868" s="4">
        <f>L8868-J8868</f>
        <v>1426.8</v>
      </c>
      <c r="N8868" s="4">
        <f t="shared" si="276"/>
        <v>71.34</v>
      </c>
      <c r="O8868" s="3">
        <f t="shared" si="277"/>
        <v>80</v>
      </c>
      <c r="P8868"/>
    </row>
    <row r="8869" spans="1:16">
      <c r="A8869">
        <v>9868</v>
      </c>
      <c r="B8869" s="2" t="s">
        <v>1224</v>
      </c>
      <c r="C8869" t="s">
        <v>530</v>
      </c>
      <c r="D8869" t="s">
        <v>17</v>
      </c>
      <c r="E8869">
        <v>39</v>
      </c>
      <c r="F8869" t="str" cm="1">
        <f t="array" ref="F8869">_xlfn.IFS(Table1[[#This Row],[Age]]&gt;49,"OLD",Table1[[#This Row],[Age]]&gt;29,"MIDDLE AGE",Table1[[#This Row],[Age]]&gt;19,"YOUNG")</f>
        <v>MIDDLE AGE</v>
      </c>
      <c r="G8869" t="s">
        <v>22</v>
      </c>
      <c r="H8869" t="s">
        <v>19</v>
      </c>
      <c r="I8869" t="s">
        <v>20</v>
      </c>
      <c r="J8869" s="4">
        <v>646.86</v>
      </c>
      <c r="K8869">
        <v>1</v>
      </c>
      <c r="L8869" s="4">
        <v>646.86</v>
      </c>
      <c r="M8869" s="4">
        <f>L8869-J8869</f>
        <v>0</v>
      </c>
      <c r="N8869" s="4">
        <f t="shared" si="276"/>
        <v>646.86</v>
      </c>
      <c r="O8869" s="3">
        <f t="shared" si="277"/>
        <v>0</v>
      </c>
      <c r="P8869"/>
    </row>
    <row r="8870" spans="1:16">
      <c r="A8870">
        <v>9869</v>
      </c>
      <c r="B8870" s="2" t="s">
        <v>1225</v>
      </c>
      <c r="C8870" t="s">
        <v>751</v>
      </c>
      <c r="D8870" t="s">
        <v>12</v>
      </c>
      <c r="E8870">
        <v>30</v>
      </c>
      <c r="F8870" t="str" cm="1">
        <f t="array" ref="F8870">_xlfn.IFS(Table1[[#This Row],[Age]]&gt;49,"OLD",Table1[[#This Row],[Age]]&gt;29,"MIDDLE AGE",Table1[[#This Row],[Age]]&gt;19,"YOUNG")</f>
        <v>MIDDLE AGE</v>
      </c>
      <c r="G8870" t="s">
        <v>13</v>
      </c>
      <c r="H8870" t="s">
        <v>40</v>
      </c>
      <c r="I8870" t="s">
        <v>76</v>
      </c>
      <c r="J8870" s="4">
        <v>546.16</v>
      </c>
      <c r="K8870">
        <v>1</v>
      </c>
      <c r="L8870" s="4">
        <v>546.16</v>
      </c>
      <c r="M8870" s="4">
        <f>L8870-J8870</f>
        <v>0</v>
      </c>
      <c r="N8870" s="4">
        <f t="shared" si="276"/>
        <v>546.16</v>
      </c>
      <c r="O8870" s="3">
        <f t="shared" si="277"/>
        <v>0</v>
      </c>
      <c r="P8870"/>
    </row>
    <row r="8871" spans="1:16">
      <c r="A8871">
        <v>9870</v>
      </c>
      <c r="B8871" s="2" t="s">
        <v>1122</v>
      </c>
      <c r="C8871" t="s">
        <v>78</v>
      </c>
      <c r="D8871" t="s">
        <v>12</v>
      </c>
      <c r="E8871">
        <v>45</v>
      </c>
      <c r="F8871" t="str" cm="1">
        <f t="array" ref="F8871">_xlfn.IFS(Table1[[#This Row],[Age]]&gt;49,"OLD",Table1[[#This Row],[Age]]&gt;29,"MIDDLE AGE",Table1[[#This Row],[Age]]&gt;19,"YOUNG")</f>
        <v>MIDDLE AGE</v>
      </c>
      <c r="G8871" t="s">
        <v>22</v>
      </c>
      <c r="H8871" t="s">
        <v>27</v>
      </c>
      <c r="I8871" t="s">
        <v>32</v>
      </c>
      <c r="J8871" s="4">
        <v>268.74</v>
      </c>
      <c r="K8871">
        <v>4</v>
      </c>
      <c r="L8871" s="4">
        <v>1074.96</v>
      </c>
      <c r="M8871" s="4">
        <f>L8871-J8871</f>
        <v>806.22</v>
      </c>
      <c r="N8871" s="4">
        <f t="shared" si="276"/>
        <v>67.185000000000002</v>
      </c>
      <c r="O8871" s="3">
        <f t="shared" si="277"/>
        <v>75</v>
      </c>
      <c r="P8871"/>
    </row>
    <row r="8872" spans="1:16">
      <c r="A8872">
        <v>9871</v>
      </c>
      <c r="B8872" s="2" t="s">
        <v>978</v>
      </c>
      <c r="C8872" t="s">
        <v>209</v>
      </c>
      <c r="D8872" t="s">
        <v>17</v>
      </c>
      <c r="E8872">
        <v>31</v>
      </c>
      <c r="F8872" t="str" cm="1">
        <f t="array" ref="F8872">_xlfn.IFS(Table1[[#This Row],[Age]]&gt;49,"OLD",Table1[[#This Row],[Age]]&gt;29,"MIDDLE AGE",Table1[[#This Row],[Age]]&gt;19,"YOUNG")</f>
        <v>MIDDLE AGE</v>
      </c>
      <c r="G8872" t="s">
        <v>13</v>
      </c>
      <c r="H8872" t="s">
        <v>27</v>
      </c>
      <c r="I8872" t="s">
        <v>32</v>
      </c>
      <c r="J8872" s="4">
        <v>170.73</v>
      </c>
      <c r="K8872">
        <v>2</v>
      </c>
      <c r="L8872" s="4">
        <v>341.46</v>
      </c>
      <c r="M8872" s="4">
        <f>L8872-J8872</f>
        <v>170.73</v>
      </c>
      <c r="N8872" s="4">
        <f t="shared" si="276"/>
        <v>85.364999999999995</v>
      </c>
      <c r="O8872" s="3">
        <f t="shared" si="277"/>
        <v>50</v>
      </c>
      <c r="P8872"/>
    </row>
    <row r="8873" spans="1:16">
      <c r="A8873">
        <v>9872</v>
      </c>
      <c r="B8873" s="2" t="s">
        <v>1170</v>
      </c>
      <c r="C8873" t="s">
        <v>425</v>
      </c>
      <c r="D8873" t="s">
        <v>12</v>
      </c>
      <c r="E8873">
        <v>39</v>
      </c>
      <c r="F8873" t="str" cm="1">
        <f t="array" ref="F8873">_xlfn.IFS(Table1[[#This Row],[Age]]&gt;49,"OLD",Table1[[#This Row],[Age]]&gt;29,"MIDDLE AGE",Table1[[#This Row],[Age]]&gt;19,"YOUNG")</f>
        <v>MIDDLE AGE</v>
      </c>
      <c r="G8873" t="s">
        <v>22</v>
      </c>
      <c r="H8873" t="s">
        <v>19</v>
      </c>
      <c r="I8873" t="s">
        <v>20</v>
      </c>
      <c r="J8873" s="4">
        <v>410.66</v>
      </c>
      <c r="K8873">
        <v>3</v>
      </c>
      <c r="L8873" s="4">
        <v>1231.98</v>
      </c>
      <c r="M8873" s="4">
        <f>L8873-J8873</f>
        <v>821.31999999999994</v>
      </c>
      <c r="N8873" s="4">
        <f t="shared" si="276"/>
        <v>136.88666666666668</v>
      </c>
      <c r="O8873" s="3">
        <f t="shared" si="277"/>
        <v>66.666666666666657</v>
      </c>
      <c r="P8873"/>
    </row>
    <row r="8874" spans="1:16">
      <c r="A8874">
        <v>9873</v>
      </c>
      <c r="B8874" s="2" t="s">
        <v>1147</v>
      </c>
      <c r="C8874" t="s">
        <v>175</v>
      </c>
      <c r="D8874" t="s">
        <v>12</v>
      </c>
      <c r="E8874">
        <v>47</v>
      </c>
      <c r="F8874" t="str" cm="1">
        <f t="array" ref="F8874">_xlfn.IFS(Table1[[#This Row],[Age]]&gt;49,"OLD",Table1[[#This Row],[Age]]&gt;29,"MIDDLE AGE",Table1[[#This Row],[Age]]&gt;19,"YOUNG")</f>
        <v>MIDDLE AGE</v>
      </c>
      <c r="G8874" t="s">
        <v>18</v>
      </c>
      <c r="H8874" t="s">
        <v>35</v>
      </c>
      <c r="I8874" t="s">
        <v>64</v>
      </c>
      <c r="J8874" s="4">
        <v>986.97</v>
      </c>
      <c r="K8874">
        <v>2</v>
      </c>
      <c r="L8874" s="4">
        <v>1973.94</v>
      </c>
      <c r="M8874" s="4">
        <f>L8874-J8874</f>
        <v>986.97</v>
      </c>
      <c r="N8874" s="4">
        <f t="shared" si="276"/>
        <v>493.48500000000001</v>
      </c>
      <c r="O8874" s="3">
        <f t="shared" si="277"/>
        <v>50</v>
      </c>
      <c r="P8874"/>
    </row>
    <row r="8875" spans="1:16">
      <c r="A8875">
        <v>9874</v>
      </c>
      <c r="B8875" s="2" t="s">
        <v>1055</v>
      </c>
      <c r="C8875" t="s">
        <v>307</v>
      </c>
      <c r="D8875" t="s">
        <v>12</v>
      </c>
      <c r="E8875">
        <v>61</v>
      </c>
      <c r="F8875" t="str" cm="1">
        <f t="array" ref="F8875">_xlfn.IFS(Table1[[#This Row],[Age]]&gt;49,"OLD",Table1[[#This Row],[Age]]&gt;29,"MIDDLE AGE",Table1[[#This Row],[Age]]&gt;19,"YOUNG")</f>
        <v>OLD</v>
      </c>
      <c r="G8875" t="s">
        <v>22</v>
      </c>
      <c r="H8875" t="s">
        <v>35</v>
      </c>
      <c r="I8875" t="s">
        <v>58</v>
      </c>
      <c r="J8875" s="4">
        <v>441.34</v>
      </c>
      <c r="K8875">
        <v>1</v>
      </c>
      <c r="L8875" s="4">
        <v>441.34</v>
      </c>
      <c r="M8875" s="4">
        <f>L8875-J8875</f>
        <v>0</v>
      </c>
      <c r="N8875" s="4">
        <f t="shared" si="276"/>
        <v>441.34</v>
      </c>
      <c r="O8875" s="3">
        <f t="shared" si="277"/>
        <v>0</v>
      </c>
      <c r="P8875"/>
    </row>
    <row r="8876" spans="1:16">
      <c r="A8876">
        <v>9875</v>
      </c>
      <c r="B8876" s="2" t="s">
        <v>1039</v>
      </c>
      <c r="C8876" t="s">
        <v>502</v>
      </c>
      <c r="D8876" t="s">
        <v>12</v>
      </c>
      <c r="E8876">
        <v>37</v>
      </c>
      <c r="F8876" t="str" cm="1">
        <f t="array" ref="F8876">_xlfn.IFS(Table1[[#This Row],[Age]]&gt;49,"OLD",Table1[[#This Row],[Age]]&gt;29,"MIDDLE AGE",Table1[[#This Row],[Age]]&gt;19,"YOUNG")</f>
        <v>MIDDLE AGE</v>
      </c>
      <c r="G8876" t="s">
        <v>13</v>
      </c>
      <c r="H8876" t="s">
        <v>14</v>
      </c>
      <c r="I8876" t="s">
        <v>48</v>
      </c>
      <c r="J8876" s="4">
        <v>751.3</v>
      </c>
      <c r="K8876">
        <v>3</v>
      </c>
      <c r="L8876" s="4">
        <v>2253.9</v>
      </c>
      <c r="M8876" s="4">
        <f>L8876-J8876</f>
        <v>1502.6000000000001</v>
      </c>
      <c r="N8876" s="4">
        <f t="shared" si="276"/>
        <v>250.43333333333331</v>
      </c>
      <c r="O8876" s="3">
        <f t="shared" si="277"/>
        <v>66.666666666666671</v>
      </c>
      <c r="P8876"/>
    </row>
    <row r="8877" spans="1:16">
      <c r="A8877">
        <v>9876</v>
      </c>
      <c r="B8877" s="2" t="s">
        <v>1200</v>
      </c>
      <c r="C8877" t="s">
        <v>834</v>
      </c>
      <c r="D8877" t="s">
        <v>12</v>
      </c>
      <c r="E8877">
        <v>61</v>
      </c>
      <c r="F8877" t="str" cm="1">
        <f t="array" ref="F8877">_xlfn.IFS(Table1[[#This Row],[Age]]&gt;49,"OLD",Table1[[#This Row],[Age]]&gt;29,"MIDDLE AGE",Table1[[#This Row],[Age]]&gt;19,"YOUNG")</f>
        <v>OLD</v>
      </c>
      <c r="G8877" t="s">
        <v>25</v>
      </c>
      <c r="H8877" t="s">
        <v>14</v>
      </c>
      <c r="I8877" t="s">
        <v>15</v>
      </c>
      <c r="J8877" s="4">
        <v>66.400000000000006</v>
      </c>
      <c r="K8877">
        <v>4</v>
      </c>
      <c r="L8877" s="4">
        <v>265.60000000000002</v>
      </c>
      <c r="M8877" s="4">
        <f>L8877-J8877</f>
        <v>199.20000000000002</v>
      </c>
      <c r="N8877" s="4">
        <f t="shared" si="276"/>
        <v>16.600000000000001</v>
      </c>
      <c r="O8877" s="3">
        <f t="shared" si="277"/>
        <v>75</v>
      </c>
      <c r="P8877"/>
    </row>
    <row r="8878" spans="1:16">
      <c r="A8878">
        <v>9877</v>
      </c>
      <c r="B8878" s="2" t="s">
        <v>1108</v>
      </c>
      <c r="C8878" t="s">
        <v>601</v>
      </c>
      <c r="D8878" t="s">
        <v>12</v>
      </c>
      <c r="E8878">
        <v>44</v>
      </c>
      <c r="F8878" t="str" cm="1">
        <f t="array" ref="F8878">_xlfn.IFS(Table1[[#This Row],[Age]]&gt;49,"OLD",Table1[[#This Row],[Age]]&gt;29,"MIDDLE AGE",Table1[[#This Row],[Age]]&gt;19,"YOUNG")</f>
        <v>MIDDLE AGE</v>
      </c>
      <c r="G8878" t="s">
        <v>22</v>
      </c>
      <c r="H8878" t="s">
        <v>27</v>
      </c>
      <c r="I8878" t="s">
        <v>32</v>
      </c>
      <c r="J8878" s="4">
        <v>385.08</v>
      </c>
      <c r="K8878">
        <v>1</v>
      </c>
      <c r="L8878" s="4">
        <v>385.08</v>
      </c>
      <c r="M8878" s="4">
        <f>L8878-J8878</f>
        <v>0</v>
      </c>
      <c r="N8878" s="4">
        <f t="shared" si="276"/>
        <v>385.08</v>
      </c>
      <c r="O8878" s="3">
        <f t="shared" si="277"/>
        <v>0</v>
      </c>
      <c r="P8878"/>
    </row>
    <row r="8879" spans="1:16">
      <c r="A8879">
        <v>9878</v>
      </c>
      <c r="B8879" s="2" t="s">
        <v>1189</v>
      </c>
      <c r="C8879" t="s">
        <v>67</v>
      </c>
      <c r="D8879" t="s">
        <v>12</v>
      </c>
      <c r="E8879">
        <v>55</v>
      </c>
      <c r="F8879" t="str" cm="1">
        <f t="array" ref="F8879">_xlfn.IFS(Table1[[#This Row],[Age]]&gt;49,"OLD",Table1[[#This Row],[Age]]&gt;29,"MIDDLE AGE",Table1[[#This Row],[Age]]&gt;19,"YOUNG")</f>
        <v>OLD</v>
      </c>
      <c r="G8879" t="s">
        <v>25</v>
      </c>
      <c r="H8879" t="s">
        <v>35</v>
      </c>
      <c r="I8879" t="s">
        <v>64</v>
      </c>
      <c r="J8879" s="4">
        <v>584.52</v>
      </c>
      <c r="K8879">
        <v>1</v>
      </c>
      <c r="L8879" s="4">
        <v>584.52</v>
      </c>
      <c r="M8879" s="4">
        <f>L8879-J8879</f>
        <v>0</v>
      </c>
      <c r="N8879" s="4">
        <f t="shared" si="276"/>
        <v>584.52</v>
      </c>
      <c r="O8879" s="3">
        <f t="shared" si="277"/>
        <v>0</v>
      </c>
      <c r="P8879"/>
    </row>
    <row r="8880" spans="1:16">
      <c r="A8880">
        <v>9879</v>
      </c>
      <c r="B8880" s="2" t="s">
        <v>1182</v>
      </c>
      <c r="C8880" t="s">
        <v>888</v>
      </c>
      <c r="D8880" t="s">
        <v>12</v>
      </c>
      <c r="E8880">
        <v>59</v>
      </c>
      <c r="F8880" t="str" cm="1">
        <f t="array" ref="F8880">_xlfn.IFS(Table1[[#This Row],[Age]]&gt;49,"OLD",Table1[[#This Row],[Age]]&gt;29,"MIDDLE AGE",Table1[[#This Row],[Age]]&gt;19,"YOUNG")</f>
        <v>OLD</v>
      </c>
      <c r="G8880" t="s">
        <v>25</v>
      </c>
      <c r="H8880" t="s">
        <v>27</v>
      </c>
      <c r="I8880" t="s">
        <v>46</v>
      </c>
      <c r="J8880" s="4">
        <v>753.68</v>
      </c>
      <c r="K8880">
        <v>2</v>
      </c>
      <c r="L8880" s="4">
        <v>1507.36</v>
      </c>
      <c r="M8880" s="4">
        <f>L8880-J8880</f>
        <v>753.68</v>
      </c>
      <c r="N8880" s="4">
        <f t="shared" si="276"/>
        <v>376.84</v>
      </c>
      <c r="O8880" s="3">
        <f t="shared" si="277"/>
        <v>50</v>
      </c>
      <c r="P8880"/>
    </row>
    <row r="8881" spans="1:16">
      <c r="A8881">
        <v>9880</v>
      </c>
      <c r="B8881" s="2" t="s">
        <v>1144</v>
      </c>
      <c r="C8881" t="s">
        <v>471</v>
      </c>
      <c r="D8881" t="s">
        <v>17</v>
      </c>
      <c r="E8881">
        <v>58</v>
      </c>
      <c r="F8881" t="str" cm="1">
        <f t="array" ref="F8881">_xlfn.IFS(Table1[[#This Row],[Age]]&gt;49,"OLD",Table1[[#This Row],[Age]]&gt;29,"MIDDLE AGE",Table1[[#This Row],[Age]]&gt;19,"YOUNG")</f>
        <v>OLD</v>
      </c>
      <c r="G8881" t="s">
        <v>22</v>
      </c>
      <c r="H8881" t="s">
        <v>40</v>
      </c>
      <c r="I8881" t="s">
        <v>76</v>
      </c>
      <c r="J8881" s="4">
        <v>533.1</v>
      </c>
      <c r="K8881">
        <v>5</v>
      </c>
      <c r="L8881" s="4">
        <v>2665.5</v>
      </c>
      <c r="M8881" s="4">
        <f>L8881-J8881</f>
        <v>2132.4</v>
      </c>
      <c r="N8881" s="4">
        <f t="shared" si="276"/>
        <v>106.62</v>
      </c>
      <c r="O8881" s="3">
        <f t="shared" si="277"/>
        <v>80</v>
      </c>
      <c r="P8881"/>
    </row>
    <row r="8882" spans="1:16">
      <c r="A8882">
        <v>9881</v>
      </c>
      <c r="B8882" s="2" t="s">
        <v>1192</v>
      </c>
      <c r="C8882" t="s">
        <v>701</v>
      </c>
      <c r="D8882" t="s">
        <v>17</v>
      </c>
      <c r="E8882">
        <v>51</v>
      </c>
      <c r="F8882" t="str" cm="1">
        <f t="array" ref="F8882">_xlfn.IFS(Table1[[#This Row],[Age]]&gt;49,"OLD",Table1[[#This Row],[Age]]&gt;29,"MIDDLE AGE",Table1[[#This Row],[Age]]&gt;19,"YOUNG")</f>
        <v>OLD</v>
      </c>
      <c r="G8882" t="s">
        <v>22</v>
      </c>
      <c r="H8882" t="s">
        <v>35</v>
      </c>
      <c r="I8882" t="s">
        <v>36</v>
      </c>
      <c r="J8882" s="4">
        <v>520.14</v>
      </c>
      <c r="K8882">
        <v>2</v>
      </c>
      <c r="L8882" s="4">
        <v>1040.28</v>
      </c>
      <c r="M8882" s="4">
        <f>L8882-J8882</f>
        <v>520.14</v>
      </c>
      <c r="N8882" s="4">
        <f t="shared" si="276"/>
        <v>260.07</v>
      </c>
      <c r="O8882" s="3">
        <f t="shared" si="277"/>
        <v>50</v>
      </c>
      <c r="P8882"/>
    </row>
    <row r="8883" spans="1:16">
      <c r="A8883">
        <v>9882</v>
      </c>
      <c r="B8883" s="2" t="s">
        <v>1214</v>
      </c>
      <c r="C8883" t="s">
        <v>693</v>
      </c>
      <c r="D8883" t="s">
        <v>17</v>
      </c>
      <c r="E8883">
        <v>56</v>
      </c>
      <c r="F8883" t="str" cm="1">
        <f t="array" ref="F8883">_xlfn.IFS(Table1[[#This Row],[Age]]&gt;49,"OLD",Table1[[#This Row],[Age]]&gt;29,"MIDDLE AGE",Table1[[#This Row],[Age]]&gt;19,"YOUNG")</f>
        <v>OLD</v>
      </c>
      <c r="G8883" t="s">
        <v>18</v>
      </c>
      <c r="H8883" t="s">
        <v>35</v>
      </c>
      <c r="I8883" t="s">
        <v>58</v>
      </c>
      <c r="J8883" s="4">
        <v>766.27</v>
      </c>
      <c r="K8883">
        <v>1</v>
      </c>
      <c r="L8883" s="4">
        <v>766.27</v>
      </c>
      <c r="M8883" s="4">
        <f>L8883-J8883</f>
        <v>0</v>
      </c>
      <c r="N8883" s="4">
        <f t="shared" si="276"/>
        <v>766.27</v>
      </c>
      <c r="O8883" s="3">
        <f t="shared" si="277"/>
        <v>0</v>
      </c>
      <c r="P8883"/>
    </row>
    <row r="8884" spans="1:16">
      <c r="A8884">
        <v>9883</v>
      </c>
      <c r="B8884" s="2" t="s">
        <v>1300</v>
      </c>
      <c r="C8884" t="s">
        <v>280</v>
      </c>
      <c r="D8884" t="s">
        <v>17</v>
      </c>
      <c r="E8884">
        <v>58</v>
      </c>
      <c r="F8884" t="str" cm="1">
        <f t="array" ref="F8884">_xlfn.IFS(Table1[[#This Row],[Age]]&gt;49,"OLD",Table1[[#This Row],[Age]]&gt;29,"MIDDLE AGE",Table1[[#This Row],[Age]]&gt;19,"YOUNG")</f>
        <v>OLD</v>
      </c>
      <c r="G8884" t="s">
        <v>13</v>
      </c>
      <c r="H8884" t="s">
        <v>35</v>
      </c>
      <c r="I8884" t="s">
        <v>64</v>
      </c>
      <c r="J8884" s="4">
        <v>320.14999999999998</v>
      </c>
      <c r="K8884">
        <v>2</v>
      </c>
      <c r="L8884" s="4">
        <v>640.29999999999995</v>
      </c>
      <c r="M8884" s="4">
        <f>L8884-J8884</f>
        <v>320.14999999999998</v>
      </c>
      <c r="N8884" s="4">
        <f t="shared" si="276"/>
        <v>160.07499999999999</v>
      </c>
      <c r="O8884" s="3">
        <f t="shared" si="277"/>
        <v>50</v>
      </c>
      <c r="P8884"/>
    </row>
    <row r="8885" spans="1:16">
      <c r="A8885">
        <v>9884</v>
      </c>
      <c r="B8885" s="2" t="s">
        <v>1013</v>
      </c>
      <c r="C8885" t="s">
        <v>757</v>
      </c>
      <c r="D8885" t="s">
        <v>12</v>
      </c>
      <c r="E8885">
        <v>61</v>
      </c>
      <c r="F8885" t="str" cm="1">
        <f t="array" ref="F8885">_xlfn.IFS(Table1[[#This Row],[Age]]&gt;49,"OLD",Table1[[#This Row],[Age]]&gt;29,"MIDDLE AGE",Table1[[#This Row],[Age]]&gt;19,"YOUNG")</f>
        <v>OLD</v>
      </c>
      <c r="G8885" t="s">
        <v>22</v>
      </c>
      <c r="H8885" t="s">
        <v>14</v>
      </c>
      <c r="I8885" t="s">
        <v>43</v>
      </c>
      <c r="J8885" s="4">
        <v>99.7</v>
      </c>
      <c r="K8885">
        <v>5</v>
      </c>
      <c r="L8885" s="4">
        <v>498.5</v>
      </c>
      <c r="M8885" s="4">
        <f>L8885-J8885</f>
        <v>398.8</v>
      </c>
      <c r="N8885" s="4">
        <f t="shared" si="276"/>
        <v>19.940000000000001</v>
      </c>
      <c r="O8885" s="3">
        <f t="shared" si="277"/>
        <v>80</v>
      </c>
      <c r="P8885"/>
    </row>
    <row r="8886" spans="1:16">
      <c r="A8886">
        <v>9885</v>
      </c>
      <c r="B8886" s="2" t="s">
        <v>1258</v>
      </c>
      <c r="C8886" t="s">
        <v>11</v>
      </c>
      <c r="D8886" t="s">
        <v>17</v>
      </c>
      <c r="E8886">
        <v>54</v>
      </c>
      <c r="F8886" t="str" cm="1">
        <f t="array" ref="F8886">_xlfn.IFS(Table1[[#This Row],[Age]]&gt;49,"OLD",Table1[[#This Row],[Age]]&gt;29,"MIDDLE AGE",Table1[[#This Row],[Age]]&gt;19,"YOUNG")</f>
        <v>OLD</v>
      </c>
      <c r="G8886" t="s">
        <v>13</v>
      </c>
      <c r="H8886" t="s">
        <v>19</v>
      </c>
      <c r="I8886" t="s">
        <v>23</v>
      </c>
      <c r="J8886" s="4">
        <v>353.68</v>
      </c>
      <c r="K8886">
        <v>4</v>
      </c>
      <c r="L8886" s="4">
        <v>1414.72</v>
      </c>
      <c r="M8886" s="4">
        <f>L8886-J8886</f>
        <v>1061.04</v>
      </c>
      <c r="N8886" s="4">
        <f t="shared" si="276"/>
        <v>88.42</v>
      </c>
      <c r="O8886" s="3">
        <f t="shared" si="277"/>
        <v>75</v>
      </c>
      <c r="P8886"/>
    </row>
    <row r="8887" spans="1:16">
      <c r="A8887">
        <v>9886</v>
      </c>
      <c r="B8887" s="2" t="s">
        <v>1016</v>
      </c>
      <c r="C8887" t="s">
        <v>553</v>
      </c>
      <c r="D8887" t="s">
        <v>17</v>
      </c>
      <c r="E8887">
        <v>18</v>
      </c>
      <c r="F8887" t="e" cm="1">
        <f t="array" ref="F8887">_xlfn.IFS(Table1[[#This Row],[Age]]&gt;49,"OLD",Table1[[#This Row],[Age]]&gt;29,"MIDDLE AGE",Table1[[#This Row],[Age]]&gt;19,"YOUNG")</f>
        <v>#N/A</v>
      </c>
      <c r="G8887" t="s">
        <v>22</v>
      </c>
      <c r="H8887" t="s">
        <v>19</v>
      </c>
      <c r="I8887" t="s">
        <v>80</v>
      </c>
      <c r="J8887" s="4">
        <v>167.41</v>
      </c>
      <c r="K8887">
        <v>3</v>
      </c>
      <c r="L8887" s="4">
        <v>502.23</v>
      </c>
      <c r="M8887" s="4">
        <f>L8887-J8887</f>
        <v>334.82000000000005</v>
      </c>
      <c r="N8887" s="4">
        <f t="shared" si="276"/>
        <v>55.803333333333335</v>
      </c>
      <c r="O8887" s="3">
        <f t="shared" si="277"/>
        <v>66.666666666666671</v>
      </c>
      <c r="P8887"/>
    </row>
    <row r="8888" spans="1:16">
      <c r="A8888">
        <v>9887</v>
      </c>
      <c r="B8888" s="2" t="s">
        <v>1088</v>
      </c>
      <c r="C8888" t="s">
        <v>349</v>
      </c>
      <c r="D8888" t="s">
        <v>12</v>
      </c>
      <c r="E8888">
        <v>32</v>
      </c>
      <c r="F8888" t="str" cm="1">
        <f t="array" ref="F8888">_xlfn.IFS(Table1[[#This Row],[Age]]&gt;49,"OLD",Table1[[#This Row],[Age]]&gt;29,"MIDDLE AGE",Table1[[#This Row],[Age]]&gt;19,"YOUNG")</f>
        <v>MIDDLE AGE</v>
      </c>
      <c r="G8888" t="s">
        <v>25</v>
      </c>
      <c r="H8888" t="s">
        <v>14</v>
      </c>
      <c r="I8888" t="s">
        <v>43</v>
      </c>
      <c r="J8888" s="4">
        <v>966.28</v>
      </c>
      <c r="K8888">
        <v>1</v>
      </c>
      <c r="L8888" s="4">
        <v>966.28</v>
      </c>
      <c r="M8888" s="4">
        <f>L8888-J8888</f>
        <v>0</v>
      </c>
      <c r="N8888" s="4">
        <f t="shared" si="276"/>
        <v>966.28</v>
      </c>
      <c r="O8888" s="3">
        <f t="shared" si="277"/>
        <v>0</v>
      </c>
      <c r="P8888"/>
    </row>
    <row r="8889" spans="1:16">
      <c r="A8889">
        <v>9888</v>
      </c>
      <c r="B8889" s="2" t="s">
        <v>1139</v>
      </c>
      <c r="C8889" t="s">
        <v>182</v>
      </c>
      <c r="D8889" t="s">
        <v>12</v>
      </c>
      <c r="E8889">
        <v>49</v>
      </c>
      <c r="F8889" t="str" cm="1">
        <f t="array" ref="F8889">_xlfn.IFS(Table1[[#This Row],[Age]]&gt;49,"OLD",Table1[[#This Row],[Age]]&gt;29,"MIDDLE AGE",Table1[[#This Row],[Age]]&gt;19,"YOUNG")</f>
        <v>MIDDLE AGE</v>
      </c>
      <c r="G8889" t="s">
        <v>25</v>
      </c>
      <c r="H8889" t="s">
        <v>14</v>
      </c>
      <c r="I8889" t="s">
        <v>43</v>
      </c>
      <c r="J8889" s="4">
        <v>581.74</v>
      </c>
      <c r="K8889">
        <v>2</v>
      </c>
      <c r="L8889" s="4">
        <v>1163.48</v>
      </c>
      <c r="M8889" s="4">
        <f>L8889-J8889</f>
        <v>581.74</v>
      </c>
      <c r="N8889" s="4">
        <f t="shared" si="276"/>
        <v>290.87</v>
      </c>
      <c r="O8889" s="3">
        <f t="shared" si="277"/>
        <v>50</v>
      </c>
      <c r="P8889"/>
    </row>
    <row r="8890" spans="1:16">
      <c r="A8890">
        <v>9889</v>
      </c>
      <c r="B8890" s="2" t="s">
        <v>1200</v>
      </c>
      <c r="C8890" t="s">
        <v>488</v>
      </c>
      <c r="D8890" t="s">
        <v>12</v>
      </c>
      <c r="E8890">
        <v>25</v>
      </c>
      <c r="F8890" t="str" cm="1">
        <f t="array" ref="F8890">_xlfn.IFS(Table1[[#This Row],[Age]]&gt;49,"OLD",Table1[[#This Row],[Age]]&gt;29,"MIDDLE AGE",Table1[[#This Row],[Age]]&gt;19,"YOUNG")</f>
        <v>YOUNG</v>
      </c>
      <c r="G8890" t="s">
        <v>22</v>
      </c>
      <c r="H8890" t="s">
        <v>14</v>
      </c>
      <c r="I8890" t="s">
        <v>43</v>
      </c>
      <c r="J8890" s="4">
        <v>452.13</v>
      </c>
      <c r="K8890">
        <v>1</v>
      </c>
      <c r="L8890" s="4">
        <v>452.13</v>
      </c>
      <c r="M8890" s="4">
        <f>L8890-J8890</f>
        <v>0</v>
      </c>
      <c r="N8890" s="4">
        <f t="shared" si="276"/>
        <v>452.13</v>
      </c>
      <c r="O8890" s="3">
        <f t="shared" si="277"/>
        <v>0</v>
      </c>
      <c r="P8890"/>
    </row>
    <row r="8891" spans="1:16">
      <c r="A8891">
        <v>9890</v>
      </c>
      <c r="B8891" s="2" t="s">
        <v>1063</v>
      </c>
      <c r="C8891" t="s">
        <v>381</v>
      </c>
      <c r="D8891" t="s">
        <v>12</v>
      </c>
      <c r="E8891">
        <v>50</v>
      </c>
      <c r="F8891" t="str" cm="1">
        <f t="array" ref="F8891">_xlfn.IFS(Table1[[#This Row],[Age]]&gt;49,"OLD",Table1[[#This Row],[Age]]&gt;29,"MIDDLE AGE",Table1[[#This Row],[Age]]&gt;19,"YOUNG")</f>
        <v>OLD</v>
      </c>
      <c r="G8891" t="s">
        <v>13</v>
      </c>
      <c r="H8891" t="s">
        <v>19</v>
      </c>
      <c r="I8891" t="s">
        <v>80</v>
      </c>
      <c r="J8891" s="4">
        <v>912.93</v>
      </c>
      <c r="K8891">
        <v>3</v>
      </c>
      <c r="L8891" s="4">
        <v>2738.79</v>
      </c>
      <c r="M8891" s="4">
        <f>L8891-J8891</f>
        <v>1825.8600000000001</v>
      </c>
      <c r="N8891" s="4">
        <f t="shared" si="276"/>
        <v>304.31</v>
      </c>
      <c r="O8891" s="3">
        <f t="shared" si="277"/>
        <v>66.666666666666671</v>
      </c>
      <c r="P8891"/>
    </row>
    <row r="8892" spans="1:16">
      <c r="A8892">
        <v>9891</v>
      </c>
      <c r="B8892" s="2" t="s">
        <v>1036</v>
      </c>
      <c r="C8892" t="s">
        <v>622</v>
      </c>
      <c r="D8892" t="s">
        <v>12</v>
      </c>
      <c r="E8892">
        <v>35</v>
      </c>
      <c r="F8892" t="str" cm="1">
        <f t="array" ref="F8892">_xlfn.IFS(Table1[[#This Row],[Age]]&gt;49,"OLD",Table1[[#This Row],[Age]]&gt;29,"MIDDLE AGE",Table1[[#This Row],[Age]]&gt;19,"YOUNG")</f>
        <v>MIDDLE AGE</v>
      </c>
      <c r="G8892" t="s">
        <v>13</v>
      </c>
      <c r="H8892" t="s">
        <v>27</v>
      </c>
      <c r="I8892" t="s">
        <v>53</v>
      </c>
      <c r="J8892" s="4">
        <v>901.36</v>
      </c>
      <c r="K8892">
        <v>2</v>
      </c>
      <c r="L8892" s="4">
        <v>1802.72</v>
      </c>
      <c r="M8892" s="4">
        <f>L8892-J8892</f>
        <v>901.36</v>
      </c>
      <c r="N8892" s="4">
        <f t="shared" si="276"/>
        <v>450.68</v>
      </c>
      <c r="O8892" s="3">
        <f t="shared" si="277"/>
        <v>50</v>
      </c>
      <c r="P8892"/>
    </row>
    <row r="8893" spans="1:16">
      <c r="A8893">
        <v>9892</v>
      </c>
      <c r="B8893" s="2" t="s">
        <v>1046</v>
      </c>
      <c r="C8893" t="s">
        <v>403</v>
      </c>
      <c r="D8893" t="s">
        <v>17</v>
      </c>
      <c r="E8893">
        <v>62</v>
      </c>
      <c r="F8893" t="str" cm="1">
        <f t="array" ref="F8893">_xlfn.IFS(Table1[[#This Row],[Age]]&gt;49,"OLD",Table1[[#This Row],[Age]]&gt;29,"MIDDLE AGE",Table1[[#This Row],[Age]]&gt;19,"YOUNG")</f>
        <v>OLD</v>
      </c>
      <c r="G8893" t="s">
        <v>25</v>
      </c>
      <c r="H8893" t="s">
        <v>14</v>
      </c>
      <c r="I8893" t="s">
        <v>48</v>
      </c>
      <c r="J8893" s="4">
        <v>421.54</v>
      </c>
      <c r="K8893">
        <v>4</v>
      </c>
      <c r="L8893" s="4">
        <v>1686.16</v>
      </c>
      <c r="M8893" s="4">
        <f>L8893-J8893</f>
        <v>1264.6200000000001</v>
      </c>
      <c r="N8893" s="4">
        <f t="shared" si="276"/>
        <v>105.38500000000001</v>
      </c>
      <c r="O8893" s="3">
        <f t="shared" si="277"/>
        <v>75</v>
      </c>
      <c r="P8893"/>
    </row>
    <row r="8894" spans="1:16">
      <c r="A8894">
        <v>9893</v>
      </c>
      <c r="B8894" s="2" t="s">
        <v>1119</v>
      </c>
      <c r="C8894" t="s">
        <v>169</v>
      </c>
      <c r="D8894" t="s">
        <v>12</v>
      </c>
      <c r="E8894">
        <v>46</v>
      </c>
      <c r="F8894" t="str" cm="1">
        <f t="array" ref="F8894">_xlfn.IFS(Table1[[#This Row],[Age]]&gt;49,"OLD",Table1[[#This Row],[Age]]&gt;29,"MIDDLE AGE",Table1[[#This Row],[Age]]&gt;19,"YOUNG")</f>
        <v>MIDDLE AGE</v>
      </c>
      <c r="G8894" t="s">
        <v>13</v>
      </c>
      <c r="H8894" t="s">
        <v>27</v>
      </c>
      <c r="I8894" t="s">
        <v>53</v>
      </c>
      <c r="J8894" s="4">
        <v>875.98</v>
      </c>
      <c r="K8894">
        <v>3</v>
      </c>
      <c r="L8894" s="4">
        <v>2627.94</v>
      </c>
      <c r="M8894" s="4">
        <f>L8894-J8894</f>
        <v>1751.96</v>
      </c>
      <c r="N8894" s="4">
        <f t="shared" si="276"/>
        <v>291.99333333333334</v>
      </c>
      <c r="O8894" s="3">
        <f t="shared" si="277"/>
        <v>66.666666666666657</v>
      </c>
      <c r="P8894"/>
    </row>
    <row r="8895" spans="1:16">
      <c r="A8895">
        <v>9894</v>
      </c>
      <c r="B8895" s="2" t="s">
        <v>1294</v>
      </c>
      <c r="C8895" t="s">
        <v>113</v>
      </c>
      <c r="D8895" t="s">
        <v>17</v>
      </c>
      <c r="E8895">
        <v>49</v>
      </c>
      <c r="F8895" t="str" cm="1">
        <f t="array" ref="F8895">_xlfn.IFS(Table1[[#This Row],[Age]]&gt;49,"OLD",Table1[[#This Row],[Age]]&gt;29,"MIDDLE AGE",Table1[[#This Row],[Age]]&gt;19,"YOUNG")</f>
        <v>MIDDLE AGE</v>
      </c>
      <c r="G8895" t="s">
        <v>13</v>
      </c>
      <c r="H8895" t="s">
        <v>27</v>
      </c>
      <c r="I8895" t="s">
        <v>32</v>
      </c>
      <c r="J8895" s="4">
        <v>73.39</v>
      </c>
      <c r="K8895">
        <v>5</v>
      </c>
      <c r="L8895" s="4">
        <v>366.95</v>
      </c>
      <c r="M8895" s="4">
        <f>L8895-J8895</f>
        <v>293.56</v>
      </c>
      <c r="N8895" s="4">
        <f t="shared" si="276"/>
        <v>14.678000000000001</v>
      </c>
      <c r="O8895" s="3">
        <f t="shared" si="277"/>
        <v>80</v>
      </c>
      <c r="P8895"/>
    </row>
    <row r="8896" spans="1:16">
      <c r="A8896">
        <v>9895</v>
      </c>
      <c r="B8896" s="2" t="s">
        <v>1236</v>
      </c>
      <c r="C8896" t="s">
        <v>487</v>
      </c>
      <c r="D8896" t="s">
        <v>17</v>
      </c>
      <c r="E8896">
        <v>50</v>
      </c>
      <c r="F8896" t="str" cm="1">
        <f t="array" ref="F8896">_xlfn.IFS(Table1[[#This Row],[Age]]&gt;49,"OLD",Table1[[#This Row],[Age]]&gt;29,"MIDDLE AGE",Table1[[#This Row],[Age]]&gt;19,"YOUNG")</f>
        <v>OLD</v>
      </c>
      <c r="G8896" t="s">
        <v>18</v>
      </c>
      <c r="H8896" t="s">
        <v>40</v>
      </c>
      <c r="I8896" t="s">
        <v>68</v>
      </c>
      <c r="J8896" s="4">
        <v>886.86</v>
      </c>
      <c r="K8896">
        <v>5</v>
      </c>
      <c r="L8896" s="4">
        <v>4434.3</v>
      </c>
      <c r="M8896" s="4">
        <f>L8896-J8896</f>
        <v>3547.44</v>
      </c>
      <c r="N8896" s="4">
        <f t="shared" si="276"/>
        <v>177.37200000000001</v>
      </c>
      <c r="O8896" s="3">
        <f t="shared" si="277"/>
        <v>80</v>
      </c>
      <c r="P8896"/>
    </row>
    <row r="8897" spans="1:16">
      <c r="A8897">
        <v>9896</v>
      </c>
      <c r="B8897" s="2" t="s">
        <v>1118</v>
      </c>
      <c r="C8897" t="s">
        <v>386</v>
      </c>
      <c r="D8897" t="s">
        <v>12</v>
      </c>
      <c r="E8897">
        <v>22</v>
      </c>
      <c r="F8897" t="str" cm="1">
        <f t="array" ref="F8897">_xlfn.IFS(Table1[[#This Row],[Age]]&gt;49,"OLD",Table1[[#This Row],[Age]]&gt;29,"MIDDLE AGE",Table1[[#This Row],[Age]]&gt;19,"YOUNG")</f>
        <v>YOUNG</v>
      </c>
      <c r="G8897" t="s">
        <v>25</v>
      </c>
      <c r="H8897" t="s">
        <v>19</v>
      </c>
      <c r="I8897" t="s">
        <v>80</v>
      </c>
      <c r="J8897" s="4">
        <v>317.48</v>
      </c>
      <c r="K8897">
        <v>1</v>
      </c>
      <c r="L8897" s="4">
        <v>317.48</v>
      </c>
      <c r="M8897" s="4">
        <f>L8897-J8897</f>
        <v>0</v>
      </c>
      <c r="N8897" s="4">
        <f t="shared" si="276"/>
        <v>317.48</v>
      </c>
      <c r="O8897" s="3">
        <f t="shared" si="277"/>
        <v>0</v>
      </c>
      <c r="P8897"/>
    </row>
    <row r="8898" spans="1:16">
      <c r="A8898">
        <v>9897</v>
      </c>
      <c r="B8898" s="2" t="s">
        <v>1043</v>
      </c>
      <c r="C8898" t="s">
        <v>279</v>
      </c>
      <c r="D8898" t="s">
        <v>17</v>
      </c>
      <c r="E8898">
        <v>35</v>
      </c>
      <c r="F8898" t="str" cm="1">
        <f t="array" ref="F8898">_xlfn.IFS(Table1[[#This Row],[Age]]&gt;49,"OLD",Table1[[#This Row],[Age]]&gt;29,"MIDDLE AGE",Table1[[#This Row],[Age]]&gt;19,"YOUNG")</f>
        <v>MIDDLE AGE</v>
      </c>
      <c r="G8898" t="s">
        <v>13</v>
      </c>
      <c r="H8898" t="s">
        <v>27</v>
      </c>
      <c r="I8898" t="s">
        <v>46</v>
      </c>
      <c r="J8898" s="4">
        <v>569.47</v>
      </c>
      <c r="K8898">
        <v>5</v>
      </c>
      <c r="L8898" s="4">
        <v>2847.35</v>
      </c>
      <c r="M8898" s="4">
        <f>L8898-J8898</f>
        <v>2277.88</v>
      </c>
      <c r="N8898" s="4">
        <f t="shared" si="276"/>
        <v>113.89400000000001</v>
      </c>
      <c r="O8898" s="3">
        <f t="shared" si="277"/>
        <v>80</v>
      </c>
      <c r="P8898"/>
    </row>
    <row r="8899" spans="1:16">
      <c r="A8899">
        <v>9898</v>
      </c>
      <c r="B8899" s="2" t="s">
        <v>1083</v>
      </c>
      <c r="C8899" t="s">
        <v>397</v>
      </c>
      <c r="D8899" t="s">
        <v>17</v>
      </c>
      <c r="E8899">
        <v>27</v>
      </c>
      <c r="F8899" t="str" cm="1">
        <f t="array" ref="F8899">_xlfn.IFS(Table1[[#This Row],[Age]]&gt;49,"OLD",Table1[[#This Row],[Age]]&gt;29,"MIDDLE AGE",Table1[[#This Row],[Age]]&gt;19,"YOUNG")</f>
        <v>YOUNG</v>
      </c>
      <c r="G8899" t="s">
        <v>18</v>
      </c>
      <c r="H8899" t="s">
        <v>19</v>
      </c>
      <c r="I8899" t="s">
        <v>80</v>
      </c>
      <c r="J8899" s="4">
        <v>276.99</v>
      </c>
      <c r="K8899">
        <v>2</v>
      </c>
      <c r="L8899" s="4">
        <v>553.98</v>
      </c>
      <c r="M8899" s="4">
        <f>L8899-J8899</f>
        <v>276.99</v>
      </c>
      <c r="N8899" s="4">
        <f t="shared" ref="N8899:N8962" si="278">J8899/K8899</f>
        <v>138.495</v>
      </c>
      <c r="O8899" s="3">
        <f t="shared" ref="O8899:O8962" si="279">M8899/L8899*100</f>
        <v>50</v>
      </c>
      <c r="P8899"/>
    </row>
    <row r="8900" spans="1:16">
      <c r="A8900">
        <v>9899</v>
      </c>
      <c r="B8900" s="2" t="s">
        <v>1137</v>
      </c>
      <c r="C8900" t="s">
        <v>632</v>
      </c>
      <c r="D8900" t="s">
        <v>12</v>
      </c>
      <c r="E8900">
        <v>53</v>
      </c>
      <c r="F8900" t="str" cm="1">
        <f t="array" ref="F8900">_xlfn.IFS(Table1[[#This Row],[Age]]&gt;49,"OLD",Table1[[#This Row],[Age]]&gt;29,"MIDDLE AGE",Table1[[#This Row],[Age]]&gt;19,"YOUNG")</f>
        <v>OLD</v>
      </c>
      <c r="G8900" t="s">
        <v>22</v>
      </c>
      <c r="H8900" t="s">
        <v>19</v>
      </c>
      <c r="I8900" t="s">
        <v>51</v>
      </c>
      <c r="J8900" s="4">
        <v>984.95</v>
      </c>
      <c r="K8900">
        <v>5</v>
      </c>
      <c r="L8900" s="4">
        <v>4924.75</v>
      </c>
      <c r="M8900" s="4">
        <f>L8900-J8900</f>
        <v>3939.8</v>
      </c>
      <c r="N8900" s="4">
        <f t="shared" si="278"/>
        <v>196.99</v>
      </c>
      <c r="O8900" s="3">
        <f t="shared" si="279"/>
        <v>80</v>
      </c>
      <c r="P8900"/>
    </row>
    <row r="8901" spans="1:16">
      <c r="A8901">
        <v>9900</v>
      </c>
      <c r="B8901" s="2" t="s">
        <v>1032</v>
      </c>
      <c r="C8901" t="s">
        <v>850</v>
      </c>
      <c r="D8901" t="s">
        <v>17</v>
      </c>
      <c r="E8901">
        <v>50</v>
      </c>
      <c r="F8901" t="str" cm="1">
        <f t="array" ref="F8901">_xlfn.IFS(Table1[[#This Row],[Age]]&gt;49,"OLD",Table1[[#This Row],[Age]]&gt;29,"MIDDLE AGE",Table1[[#This Row],[Age]]&gt;19,"YOUNG")</f>
        <v>OLD</v>
      </c>
      <c r="G8901" t="s">
        <v>18</v>
      </c>
      <c r="H8901" t="s">
        <v>40</v>
      </c>
      <c r="I8901" t="s">
        <v>41</v>
      </c>
      <c r="J8901" s="4">
        <v>81.06</v>
      </c>
      <c r="K8901">
        <v>4</v>
      </c>
      <c r="L8901" s="4">
        <v>324.24</v>
      </c>
      <c r="M8901" s="4">
        <f>L8901-J8901</f>
        <v>243.18</v>
      </c>
      <c r="N8901" s="4">
        <f t="shared" si="278"/>
        <v>20.265000000000001</v>
      </c>
      <c r="O8901" s="3">
        <f t="shared" si="279"/>
        <v>75</v>
      </c>
      <c r="P8901"/>
    </row>
    <row r="8902" spans="1:16">
      <c r="A8902">
        <v>9901</v>
      </c>
      <c r="B8902" s="2" t="s">
        <v>950</v>
      </c>
      <c r="C8902" t="s">
        <v>256</v>
      </c>
      <c r="D8902" t="s">
        <v>17</v>
      </c>
      <c r="E8902">
        <v>40</v>
      </c>
      <c r="F8902" t="str" cm="1">
        <f t="array" ref="F8902">_xlfn.IFS(Table1[[#This Row],[Age]]&gt;49,"OLD",Table1[[#This Row],[Age]]&gt;29,"MIDDLE AGE",Table1[[#This Row],[Age]]&gt;19,"YOUNG")</f>
        <v>MIDDLE AGE</v>
      </c>
      <c r="G8902" t="s">
        <v>18</v>
      </c>
      <c r="H8902" t="s">
        <v>19</v>
      </c>
      <c r="I8902" t="s">
        <v>20</v>
      </c>
      <c r="J8902" s="4">
        <v>452.49</v>
      </c>
      <c r="K8902">
        <v>2</v>
      </c>
      <c r="L8902" s="4">
        <v>904.98</v>
      </c>
      <c r="M8902" s="4">
        <f>L8902-J8902</f>
        <v>452.49</v>
      </c>
      <c r="N8902" s="4">
        <f t="shared" si="278"/>
        <v>226.245</v>
      </c>
      <c r="O8902" s="3">
        <f t="shared" si="279"/>
        <v>50</v>
      </c>
      <c r="P8902"/>
    </row>
    <row r="8903" spans="1:16">
      <c r="A8903">
        <v>9902</v>
      </c>
      <c r="B8903" s="2" t="s">
        <v>1109</v>
      </c>
      <c r="C8903" t="s">
        <v>272</v>
      </c>
      <c r="D8903" t="s">
        <v>17</v>
      </c>
      <c r="E8903">
        <v>57</v>
      </c>
      <c r="F8903" t="str" cm="1">
        <f t="array" ref="F8903">_xlfn.IFS(Table1[[#This Row],[Age]]&gt;49,"OLD",Table1[[#This Row],[Age]]&gt;29,"MIDDLE AGE",Table1[[#This Row],[Age]]&gt;19,"YOUNG")</f>
        <v>OLD</v>
      </c>
      <c r="G8903" t="s">
        <v>18</v>
      </c>
      <c r="H8903" t="s">
        <v>27</v>
      </c>
      <c r="I8903" t="s">
        <v>28</v>
      </c>
      <c r="J8903" s="4">
        <v>624.78</v>
      </c>
      <c r="K8903">
        <v>1</v>
      </c>
      <c r="L8903" s="4">
        <v>624.78</v>
      </c>
      <c r="M8903" s="4">
        <f>L8903-J8903</f>
        <v>0</v>
      </c>
      <c r="N8903" s="4">
        <f t="shared" si="278"/>
        <v>624.78</v>
      </c>
      <c r="O8903" s="3">
        <f t="shared" si="279"/>
        <v>0</v>
      </c>
      <c r="P8903"/>
    </row>
    <row r="8904" spans="1:16">
      <c r="A8904">
        <v>9903</v>
      </c>
      <c r="B8904" s="2" t="s">
        <v>1103</v>
      </c>
      <c r="C8904" t="s">
        <v>280</v>
      </c>
      <c r="D8904" t="s">
        <v>12</v>
      </c>
      <c r="E8904">
        <v>22</v>
      </c>
      <c r="F8904" t="str" cm="1">
        <f t="array" ref="F8904">_xlfn.IFS(Table1[[#This Row],[Age]]&gt;49,"OLD",Table1[[#This Row],[Age]]&gt;29,"MIDDLE AGE",Table1[[#This Row],[Age]]&gt;19,"YOUNG")</f>
        <v>YOUNG</v>
      </c>
      <c r="G8904" t="s">
        <v>18</v>
      </c>
      <c r="H8904" t="s">
        <v>35</v>
      </c>
      <c r="I8904" t="s">
        <v>63</v>
      </c>
      <c r="J8904" s="4">
        <v>619.46</v>
      </c>
      <c r="K8904">
        <v>1</v>
      </c>
      <c r="L8904" s="4">
        <v>619.46</v>
      </c>
      <c r="M8904" s="4">
        <f>L8904-J8904</f>
        <v>0</v>
      </c>
      <c r="N8904" s="4">
        <f t="shared" si="278"/>
        <v>619.46</v>
      </c>
      <c r="O8904" s="3">
        <f t="shared" si="279"/>
        <v>0</v>
      </c>
      <c r="P8904"/>
    </row>
    <row r="8905" spans="1:16">
      <c r="A8905">
        <v>9904</v>
      </c>
      <c r="B8905" s="2" t="s">
        <v>1252</v>
      </c>
      <c r="C8905" t="s">
        <v>925</v>
      </c>
      <c r="D8905" t="s">
        <v>12</v>
      </c>
      <c r="E8905">
        <v>51</v>
      </c>
      <c r="F8905" t="str" cm="1">
        <f t="array" ref="F8905">_xlfn.IFS(Table1[[#This Row],[Age]]&gt;49,"OLD",Table1[[#This Row],[Age]]&gt;29,"MIDDLE AGE",Table1[[#This Row],[Age]]&gt;19,"YOUNG")</f>
        <v>OLD</v>
      </c>
      <c r="G8905" t="s">
        <v>18</v>
      </c>
      <c r="H8905" t="s">
        <v>27</v>
      </c>
      <c r="I8905" t="s">
        <v>53</v>
      </c>
      <c r="J8905" s="4">
        <v>741.37</v>
      </c>
      <c r="K8905">
        <v>5</v>
      </c>
      <c r="L8905" s="4">
        <v>3706.85</v>
      </c>
      <c r="M8905" s="4">
        <f>L8905-J8905</f>
        <v>2965.48</v>
      </c>
      <c r="N8905" s="4">
        <f t="shared" si="278"/>
        <v>148.274</v>
      </c>
      <c r="O8905" s="3">
        <f t="shared" si="279"/>
        <v>80</v>
      </c>
      <c r="P8905"/>
    </row>
    <row r="8906" spans="1:16">
      <c r="A8906">
        <v>9905</v>
      </c>
      <c r="B8906" s="2" t="s">
        <v>1138</v>
      </c>
      <c r="C8906" t="s">
        <v>654</v>
      </c>
      <c r="D8906" t="s">
        <v>12</v>
      </c>
      <c r="E8906">
        <v>41</v>
      </c>
      <c r="F8906" t="str" cm="1">
        <f t="array" ref="F8906">_xlfn.IFS(Table1[[#This Row],[Age]]&gt;49,"OLD",Table1[[#This Row],[Age]]&gt;29,"MIDDLE AGE",Table1[[#This Row],[Age]]&gt;19,"YOUNG")</f>
        <v>MIDDLE AGE</v>
      </c>
      <c r="G8906" t="s">
        <v>18</v>
      </c>
      <c r="H8906" t="s">
        <v>27</v>
      </c>
      <c r="I8906" t="s">
        <v>32</v>
      </c>
      <c r="J8906" s="4">
        <v>727.17</v>
      </c>
      <c r="K8906">
        <v>5</v>
      </c>
      <c r="L8906" s="4">
        <v>3635.85</v>
      </c>
      <c r="M8906" s="4">
        <f>L8906-J8906</f>
        <v>2908.68</v>
      </c>
      <c r="N8906" s="4">
        <f t="shared" si="278"/>
        <v>145.434</v>
      </c>
      <c r="O8906" s="3">
        <f t="shared" si="279"/>
        <v>80</v>
      </c>
      <c r="P8906"/>
    </row>
    <row r="8907" spans="1:16">
      <c r="A8907">
        <v>9906</v>
      </c>
      <c r="B8907" s="2" t="s">
        <v>1264</v>
      </c>
      <c r="C8907" t="s">
        <v>148</v>
      </c>
      <c r="D8907" t="s">
        <v>17</v>
      </c>
      <c r="E8907">
        <v>34</v>
      </c>
      <c r="F8907" t="str" cm="1">
        <f t="array" ref="F8907">_xlfn.IFS(Table1[[#This Row],[Age]]&gt;49,"OLD",Table1[[#This Row],[Age]]&gt;29,"MIDDLE AGE",Table1[[#This Row],[Age]]&gt;19,"YOUNG")</f>
        <v>MIDDLE AGE</v>
      </c>
      <c r="G8907" t="s">
        <v>22</v>
      </c>
      <c r="H8907" t="s">
        <v>19</v>
      </c>
      <c r="I8907" t="s">
        <v>80</v>
      </c>
      <c r="J8907" s="4">
        <v>795.21</v>
      </c>
      <c r="K8907">
        <v>1</v>
      </c>
      <c r="L8907" s="4">
        <v>795.21</v>
      </c>
      <c r="M8907" s="4">
        <f>L8907-J8907</f>
        <v>0</v>
      </c>
      <c r="N8907" s="4">
        <f t="shared" si="278"/>
        <v>795.21</v>
      </c>
      <c r="O8907" s="3">
        <f t="shared" si="279"/>
        <v>0</v>
      </c>
      <c r="P8907"/>
    </row>
    <row r="8908" spans="1:16">
      <c r="A8908">
        <v>9907</v>
      </c>
      <c r="B8908" s="2" t="s">
        <v>1244</v>
      </c>
      <c r="C8908" t="s">
        <v>174</v>
      </c>
      <c r="D8908" t="s">
        <v>12</v>
      </c>
      <c r="E8908">
        <v>48</v>
      </c>
      <c r="F8908" t="str" cm="1">
        <f t="array" ref="F8908">_xlfn.IFS(Table1[[#This Row],[Age]]&gt;49,"OLD",Table1[[#This Row],[Age]]&gt;29,"MIDDLE AGE",Table1[[#This Row],[Age]]&gt;19,"YOUNG")</f>
        <v>MIDDLE AGE</v>
      </c>
      <c r="G8908" t="s">
        <v>22</v>
      </c>
      <c r="H8908" t="s">
        <v>27</v>
      </c>
      <c r="I8908" t="s">
        <v>28</v>
      </c>
      <c r="J8908" s="4">
        <v>241.94</v>
      </c>
      <c r="K8908">
        <v>2</v>
      </c>
      <c r="L8908" s="4">
        <v>483.88</v>
      </c>
      <c r="M8908" s="4">
        <f>L8908-J8908</f>
        <v>241.94</v>
      </c>
      <c r="N8908" s="4">
        <f t="shared" si="278"/>
        <v>120.97</v>
      </c>
      <c r="O8908" s="3">
        <f t="shared" si="279"/>
        <v>50</v>
      </c>
      <c r="P8908"/>
    </row>
    <row r="8909" spans="1:16">
      <c r="A8909">
        <v>9908</v>
      </c>
      <c r="B8909" s="2" t="s">
        <v>1202</v>
      </c>
      <c r="C8909" t="s">
        <v>106</v>
      </c>
      <c r="D8909" t="s">
        <v>17</v>
      </c>
      <c r="E8909">
        <v>24</v>
      </c>
      <c r="F8909" t="str" cm="1">
        <f t="array" ref="F8909">_xlfn.IFS(Table1[[#This Row],[Age]]&gt;49,"OLD",Table1[[#This Row],[Age]]&gt;29,"MIDDLE AGE",Table1[[#This Row],[Age]]&gt;19,"YOUNG")</f>
        <v>YOUNG</v>
      </c>
      <c r="G8909" t="s">
        <v>25</v>
      </c>
      <c r="H8909" t="s">
        <v>35</v>
      </c>
      <c r="I8909" t="s">
        <v>58</v>
      </c>
      <c r="J8909" s="4">
        <v>376.8</v>
      </c>
      <c r="K8909">
        <v>3</v>
      </c>
      <c r="L8909" s="4">
        <v>1130.4000000000001</v>
      </c>
      <c r="M8909" s="4">
        <f>L8909-J8909</f>
        <v>753.60000000000014</v>
      </c>
      <c r="N8909" s="4">
        <f t="shared" si="278"/>
        <v>125.60000000000001</v>
      </c>
      <c r="O8909" s="3">
        <f t="shared" si="279"/>
        <v>66.666666666666671</v>
      </c>
      <c r="P8909"/>
    </row>
    <row r="8910" spans="1:16">
      <c r="A8910">
        <v>9909</v>
      </c>
      <c r="B8910" s="2" t="s">
        <v>1085</v>
      </c>
      <c r="C8910" t="s">
        <v>922</v>
      </c>
      <c r="D8910" t="s">
        <v>12</v>
      </c>
      <c r="E8910">
        <v>34</v>
      </c>
      <c r="F8910" t="str" cm="1">
        <f t="array" ref="F8910">_xlfn.IFS(Table1[[#This Row],[Age]]&gt;49,"OLD",Table1[[#This Row],[Age]]&gt;29,"MIDDLE AGE",Table1[[#This Row],[Age]]&gt;19,"YOUNG")</f>
        <v>MIDDLE AGE</v>
      </c>
      <c r="G8910" t="s">
        <v>25</v>
      </c>
      <c r="H8910" t="s">
        <v>19</v>
      </c>
      <c r="I8910" t="s">
        <v>51</v>
      </c>
      <c r="J8910" s="4">
        <v>388.21</v>
      </c>
      <c r="K8910">
        <v>1</v>
      </c>
      <c r="L8910" s="4">
        <v>388.21</v>
      </c>
      <c r="M8910" s="4">
        <f>L8910-J8910</f>
        <v>0</v>
      </c>
      <c r="N8910" s="4">
        <f t="shared" si="278"/>
        <v>388.21</v>
      </c>
      <c r="O8910" s="3">
        <f t="shared" si="279"/>
        <v>0</v>
      </c>
      <c r="P8910"/>
    </row>
    <row r="8911" spans="1:16">
      <c r="A8911">
        <v>9910</v>
      </c>
      <c r="B8911" s="2" t="s">
        <v>996</v>
      </c>
      <c r="C8911" t="s">
        <v>106</v>
      </c>
      <c r="D8911" t="s">
        <v>17</v>
      </c>
      <c r="E8911">
        <v>45</v>
      </c>
      <c r="F8911" t="str" cm="1">
        <f t="array" ref="F8911">_xlfn.IFS(Table1[[#This Row],[Age]]&gt;49,"OLD",Table1[[#This Row],[Age]]&gt;29,"MIDDLE AGE",Table1[[#This Row],[Age]]&gt;19,"YOUNG")</f>
        <v>MIDDLE AGE</v>
      </c>
      <c r="G8911" t="s">
        <v>22</v>
      </c>
      <c r="H8911" t="s">
        <v>14</v>
      </c>
      <c r="I8911" t="s">
        <v>43</v>
      </c>
      <c r="J8911" s="4">
        <v>956.28</v>
      </c>
      <c r="K8911">
        <v>4</v>
      </c>
      <c r="L8911" s="4">
        <v>3825.12</v>
      </c>
      <c r="M8911" s="4">
        <f>L8911-J8911</f>
        <v>2868.84</v>
      </c>
      <c r="N8911" s="4">
        <f t="shared" si="278"/>
        <v>239.07</v>
      </c>
      <c r="O8911" s="3">
        <f t="shared" si="279"/>
        <v>75.000000000000014</v>
      </c>
      <c r="P8911"/>
    </row>
    <row r="8912" spans="1:16">
      <c r="A8912">
        <v>9911</v>
      </c>
      <c r="B8912" s="2" t="s">
        <v>1030</v>
      </c>
      <c r="C8912" t="s">
        <v>393</v>
      </c>
      <c r="D8912" t="s">
        <v>12</v>
      </c>
      <c r="E8912">
        <v>55</v>
      </c>
      <c r="F8912" t="str" cm="1">
        <f t="array" ref="F8912">_xlfn.IFS(Table1[[#This Row],[Age]]&gt;49,"OLD",Table1[[#This Row],[Age]]&gt;29,"MIDDLE AGE",Table1[[#This Row],[Age]]&gt;19,"YOUNG")</f>
        <v>OLD</v>
      </c>
      <c r="G8912" t="s">
        <v>22</v>
      </c>
      <c r="H8912" t="s">
        <v>27</v>
      </c>
      <c r="I8912" t="s">
        <v>32</v>
      </c>
      <c r="J8912" s="4">
        <v>415.22</v>
      </c>
      <c r="K8912">
        <v>2</v>
      </c>
      <c r="L8912" s="4">
        <v>830.44</v>
      </c>
      <c r="M8912" s="4">
        <f>L8912-J8912</f>
        <v>415.22</v>
      </c>
      <c r="N8912" s="4">
        <f t="shared" si="278"/>
        <v>207.61</v>
      </c>
      <c r="O8912" s="3">
        <f t="shared" si="279"/>
        <v>50</v>
      </c>
      <c r="P8912"/>
    </row>
    <row r="8913" spans="1:16">
      <c r="A8913">
        <v>9912</v>
      </c>
      <c r="B8913" s="2" t="s">
        <v>1157</v>
      </c>
      <c r="C8913" t="s">
        <v>355</v>
      </c>
      <c r="D8913" t="s">
        <v>12</v>
      </c>
      <c r="E8913">
        <v>39</v>
      </c>
      <c r="F8913" t="str" cm="1">
        <f t="array" ref="F8913">_xlfn.IFS(Table1[[#This Row],[Age]]&gt;49,"OLD",Table1[[#This Row],[Age]]&gt;29,"MIDDLE AGE",Table1[[#This Row],[Age]]&gt;19,"YOUNG")</f>
        <v>MIDDLE AGE</v>
      </c>
      <c r="G8913" t="s">
        <v>25</v>
      </c>
      <c r="H8913" t="s">
        <v>27</v>
      </c>
      <c r="I8913" t="s">
        <v>53</v>
      </c>
      <c r="J8913" s="4">
        <v>229.65</v>
      </c>
      <c r="K8913">
        <v>3</v>
      </c>
      <c r="L8913" s="4">
        <v>688.95</v>
      </c>
      <c r="M8913" s="4">
        <f>L8913-J8913</f>
        <v>459.30000000000007</v>
      </c>
      <c r="N8913" s="4">
        <f t="shared" si="278"/>
        <v>76.55</v>
      </c>
      <c r="O8913" s="3">
        <f t="shared" si="279"/>
        <v>66.666666666666671</v>
      </c>
      <c r="P8913"/>
    </row>
    <row r="8914" spans="1:16">
      <c r="A8914">
        <v>9913</v>
      </c>
      <c r="B8914" s="2" t="s">
        <v>1130</v>
      </c>
      <c r="C8914" t="s">
        <v>793</v>
      </c>
      <c r="D8914" t="s">
        <v>17</v>
      </c>
      <c r="E8914">
        <v>32</v>
      </c>
      <c r="F8914" t="str" cm="1">
        <f t="array" ref="F8914">_xlfn.IFS(Table1[[#This Row],[Age]]&gt;49,"OLD",Table1[[#This Row],[Age]]&gt;29,"MIDDLE AGE",Table1[[#This Row],[Age]]&gt;19,"YOUNG")</f>
        <v>MIDDLE AGE</v>
      </c>
      <c r="G8914" t="s">
        <v>18</v>
      </c>
      <c r="H8914" t="s">
        <v>40</v>
      </c>
      <c r="I8914" t="s">
        <v>41</v>
      </c>
      <c r="J8914" s="4">
        <v>636.02</v>
      </c>
      <c r="K8914">
        <v>3</v>
      </c>
      <c r="L8914" s="4">
        <v>1908.06</v>
      </c>
      <c r="M8914" s="4">
        <f>L8914-J8914</f>
        <v>1272.04</v>
      </c>
      <c r="N8914" s="4">
        <f t="shared" si="278"/>
        <v>212.00666666666666</v>
      </c>
      <c r="O8914" s="3">
        <f t="shared" si="279"/>
        <v>66.666666666666657</v>
      </c>
      <c r="P8914"/>
    </row>
    <row r="8915" spans="1:16">
      <c r="A8915">
        <v>9914</v>
      </c>
      <c r="B8915" s="2" t="s">
        <v>1133</v>
      </c>
      <c r="C8915" t="s">
        <v>903</v>
      </c>
      <c r="D8915" t="s">
        <v>12</v>
      </c>
      <c r="E8915">
        <v>54</v>
      </c>
      <c r="F8915" t="str" cm="1">
        <f t="array" ref="F8915">_xlfn.IFS(Table1[[#This Row],[Age]]&gt;49,"OLD",Table1[[#This Row],[Age]]&gt;29,"MIDDLE AGE",Table1[[#This Row],[Age]]&gt;19,"YOUNG")</f>
        <v>OLD</v>
      </c>
      <c r="G8915" t="s">
        <v>13</v>
      </c>
      <c r="H8915" t="s">
        <v>14</v>
      </c>
      <c r="I8915" t="s">
        <v>38</v>
      </c>
      <c r="J8915" s="4">
        <v>432.99</v>
      </c>
      <c r="K8915">
        <v>2</v>
      </c>
      <c r="L8915" s="4">
        <v>865.98</v>
      </c>
      <c r="M8915" s="4">
        <f>L8915-J8915</f>
        <v>432.99</v>
      </c>
      <c r="N8915" s="4">
        <f t="shared" si="278"/>
        <v>216.495</v>
      </c>
      <c r="O8915" s="3">
        <f t="shared" si="279"/>
        <v>50</v>
      </c>
      <c r="P8915"/>
    </row>
    <row r="8916" spans="1:16">
      <c r="A8916">
        <v>9915</v>
      </c>
      <c r="B8916" s="2" t="s">
        <v>992</v>
      </c>
      <c r="C8916" t="s">
        <v>314</v>
      </c>
      <c r="D8916" t="s">
        <v>17</v>
      </c>
      <c r="E8916">
        <v>32</v>
      </c>
      <c r="F8916" t="str" cm="1">
        <f t="array" ref="F8916">_xlfn.IFS(Table1[[#This Row],[Age]]&gt;49,"OLD",Table1[[#This Row],[Age]]&gt;29,"MIDDLE AGE",Table1[[#This Row],[Age]]&gt;19,"YOUNG")</f>
        <v>MIDDLE AGE</v>
      </c>
      <c r="G8916" t="s">
        <v>18</v>
      </c>
      <c r="H8916" t="s">
        <v>14</v>
      </c>
      <c r="I8916" t="s">
        <v>38</v>
      </c>
      <c r="J8916" s="4">
        <v>257.58</v>
      </c>
      <c r="K8916">
        <v>1</v>
      </c>
      <c r="L8916" s="4">
        <v>257.58</v>
      </c>
      <c r="M8916" s="4">
        <f>L8916-J8916</f>
        <v>0</v>
      </c>
      <c r="N8916" s="4">
        <f t="shared" si="278"/>
        <v>257.58</v>
      </c>
      <c r="O8916" s="3">
        <f t="shared" si="279"/>
        <v>0</v>
      </c>
      <c r="P8916"/>
    </row>
    <row r="8917" spans="1:16">
      <c r="A8917">
        <v>9916</v>
      </c>
      <c r="B8917" s="2" t="s">
        <v>1247</v>
      </c>
      <c r="C8917" t="s">
        <v>759</v>
      </c>
      <c r="D8917" t="s">
        <v>12</v>
      </c>
      <c r="E8917">
        <v>42</v>
      </c>
      <c r="F8917" t="str" cm="1">
        <f t="array" ref="F8917">_xlfn.IFS(Table1[[#This Row],[Age]]&gt;49,"OLD",Table1[[#This Row],[Age]]&gt;29,"MIDDLE AGE",Table1[[#This Row],[Age]]&gt;19,"YOUNG")</f>
        <v>MIDDLE AGE</v>
      </c>
      <c r="G8917" t="s">
        <v>22</v>
      </c>
      <c r="H8917" t="s">
        <v>35</v>
      </c>
      <c r="I8917" t="s">
        <v>64</v>
      </c>
      <c r="J8917" s="4">
        <v>717.98</v>
      </c>
      <c r="K8917">
        <v>3</v>
      </c>
      <c r="L8917" s="4">
        <v>2153.94</v>
      </c>
      <c r="M8917" s="4">
        <f>L8917-J8917</f>
        <v>1435.96</v>
      </c>
      <c r="N8917" s="4">
        <f t="shared" si="278"/>
        <v>239.32666666666668</v>
      </c>
      <c r="O8917" s="3">
        <f t="shared" si="279"/>
        <v>66.666666666666657</v>
      </c>
      <c r="P8917"/>
    </row>
    <row r="8918" spans="1:16">
      <c r="A8918">
        <v>9917</v>
      </c>
      <c r="B8918" s="2" t="s">
        <v>1133</v>
      </c>
      <c r="C8918" t="s">
        <v>644</v>
      </c>
      <c r="D8918" t="s">
        <v>12</v>
      </c>
      <c r="E8918">
        <v>38</v>
      </c>
      <c r="F8918" t="str" cm="1">
        <f t="array" ref="F8918">_xlfn.IFS(Table1[[#This Row],[Age]]&gt;49,"OLD",Table1[[#This Row],[Age]]&gt;29,"MIDDLE AGE",Table1[[#This Row],[Age]]&gt;19,"YOUNG")</f>
        <v>MIDDLE AGE</v>
      </c>
      <c r="G8918" t="s">
        <v>25</v>
      </c>
      <c r="H8918" t="s">
        <v>14</v>
      </c>
      <c r="I8918" t="s">
        <v>15</v>
      </c>
      <c r="J8918" s="4">
        <v>200.01</v>
      </c>
      <c r="K8918">
        <v>4</v>
      </c>
      <c r="L8918" s="4">
        <v>800.04</v>
      </c>
      <c r="M8918" s="4">
        <f>L8918-J8918</f>
        <v>600.03</v>
      </c>
      <c r="N8918" s="4">
        <f t="shared" si="278"/>
        <v>50.002499999999998</v>
      </c>
      <c r="O8918" s="3">
        <f t="shared" si="279"/>
        <v>75</v>
      </c>
      <c r="P8918"/>
    </row>
    <row r="8919" spans="1:16">
      <c r="A8919">
        <v>9918</v>
      </c>
      <c r="B8919" s="2" t="s">
        <v>1268</v>
      </c>
      <c r="C8919" t="s">
        <v>587</v>
      </c>
      <c r="D8919" t="s">
        <v>17</v>
      </c>
      <c r="E8919">
        <v>55</v>
      </c>
      <c r="F8919" t="str" cm="1">
        <f t="array" ref="F8919">_xlfn.IFS(Table1[[#This Row],[Age]]&gt;49,"OLD",Table1[[#This Row],[Age]]&gt;29,"MIDDLE AGE",Table1[[#This Row],[Age]]&gt;19,"YOUNG")</f>
        <v>OLD</v>
      </c>
      <c r="G8919" t="s">
        <v>25</v>
      </c>
      <c r="H8919" t="s">
        <v>40</v>
      </c>
      <c r="I8919" t="s">
        <v>68</v>
      </c>
      <c r="J8919" s="4">
        <v>637.02</v>
      </c>
      <c r="K8919">
        <v>2</v>
      </c>
      <c r="L8919" s="4">
        <v>1274.04</v>
      </c>
      <c r="M8919" s="4">
        <f>L8919-J8919</f>
        <v>637.02</v>
      </c>
      <c r="N8919" s="4">
        <f t="shared" si="278"/>
        <v>318.51</v>
      </c>
      <c r="O8919" s="3">
        <f t="shared" si="279"/>
        <v>50</v>
      </c>
      <c r="P8919"/>
    </row>
    <row r="8920" spans="1:16">
      <c r="A8920">
        <v>9919</v>
      </c>
      <c r="B8920" s="2" t="s">
        <v>1171</v>
      </c>
      <c r="C8920" t="s">
        <v>456</v>
      </c>
      <c r="D8920" t="s">
        <v>17</v>
      </c>
      <c r="E8920">
        <v>19</v>
      </c>
      <c r="F8920" t="e" cm="1">
        <f t="array" ref="F8920">_xlfn.IFS(Table1[[#This Row],[Age]]&gt;49,"OLD",Table1[[#This Row],[Age]]&gt;29,"MIDDLE AGE",Table1[[#This Row],[Age]]&gt;19,"YOUNG")</f>
        <v>#N/A</v>
      </c>
      <c r="G8920" t="s">
        <v>18</v>
      </c>
      <c r="H8920" t="s">
        <v>35</v>
      </c>
      <c r="I8920" t="s">
        <v>36</v>
      </c>
      <c r="J8920" s="4">
        <v>436.23</v>
      </c>
      <c r="K8920">
        <v>5</v>
      </c>
      <c r="L8920" s="4">
        <v>2181.15</v>
      </c>
      <c r="M8920" s="4">
        <f>L8920-J8920</f>
        <v>1744.92</v>
      </c>
      <c r="N8920" s="4">
        <f t="shared" si="278"/>
        <v>87.246000000000009</v>
      </c>
      <c r="O8920" s="3">
        <f t="shared" si="279"/>
        <v>80</v>
      </c>
      <c r="P8920"/>
    </row>
    <row r="8921" spans="1:16">
      <c r="A8921">
        <v>9920</v>
      </c>
      <c r="B8921" s="2" t="s">
        <v>1119</v>
      </c>
      <c r="C8921" t="s">
        <v>763</v>
      </c>
      <c r="D8921" t="s">
        <v>17</v>
      </c>
      <c r="E8921">
        <v>44</v>
      </c>
      <c r="F8921" t="str" cm="1">
        <f t="array" ref="F8921">_xlfn.IFS(Table1[[#This Row],[Age]]&gt;49,"OLD",Table1[[#This Row],[Age]]&gt;29,"MIDDLE AGE",Table1[[#This Row],[Age]]&gt;19,"YOUNG")</f>
        <v>MIDDLE AGE</v>
      </c>
      <c r="G8921" t="s">
        <v>25</v>
      </c>
      <c r="H8921" t="s">
        <v>14</v>
      </c>
      <c r="I8921" t="s">
        <v>43</v>
      </c>
      <c r="J8921" s="4">
        <v>325.98</v>
      </c>
      <c r="K8921">
        <v>1</v>
      </c>
      <c r="L8921" s="4">
        <v>325.98</v>
      </c>
      <c r="M8921" s="4">
        <f>L8921-J8921</f>
        <v>0</v>
      </c>
      <c r="N8921" s="4">
        <f t="shared" si="278"/>
        <v>325.98</v>
      </c>
      <c r="O8921" s="3">
        <f t="shared" si="279"/>
        <v>0</v>
      </c>
      <c r="P8921"/>
    </row>
    <row r="8922" spans="1:16">
      <c r="A8922">
        <v>9921</v>
      </c>
      <c r="B8922" s="2" t="s">
        <v>1238</v>
      </c>
      <c r="C8922" t="s">
        <v>706</v>
      </c>
      <c r="D8922" t="s">
        <v>12</v>
      </c>
      <c r="E8922">
        <v>49</v>
      </c>
      <c r="F8922" t="str" cm="1">
        <f t="array" ref="F8922">_xlfn.IFS(Table1[[#This Row],[Age]]&gt;49,"OLD",Table1[[#This Row],[Age]]&gt;29,"MIDDLE AGE",Table1[[#This Row],[Age]]&gt;19,"YOUNG")</f>
        <v>MIDDLE AGE</v>
      </c>
      <c r="G8922" t="s">
        <v>22</v>
      </c>
      <c r="H8922" t="s">
        <v>35</v>
      </c>
      <c r="I8922" t="s">
        <v>36</v>
      </c>
      <c r="J8922" s="4">
        <v>946.52</v>
      </c>
      <c r="K8922">
        <v>2</v>
      </c>
      <c r="L8922" s="4">
        <v>1893.04</v>
      </c>
      <c r="M8922" s="4">
        <f>L8922-J8922</f>
        <v>946.52</v>
      </c>
      <c r="N8922" s="4">
        <f t="shared" si="278"/>
        <v>473.26</v>
      </c>
      <c r="O8922" s="3">
        <f t="shared" si="279"/>
        <v>50</v>
      </c>
      <c r="P8922"/>
    </row>
    <row r="8923" spans="1:16">
      <c r="A8923">
        <v>9922</v>
      </c>
      <c r="B8923" s="2" t="s">
        <v>1208</v>
      </c>
      <c r="C8923" t="s">
        <v>869</v>
      </c>
      <c r="D8923" t="s">
        <v>17</v>
      </c>
      <c r="E8923">
        <v>38</v>
      </c>
      <c r="F8923" t="str" cm="1">
        <f t="array" ref="F8923">_xlfn.IFS(Table1[[#This Row],[Age]]&gt;49,"OLD",Table1[[#This Row],[Age]]&gt;29,"MIDDLE AGE",Table1[[#This Row],[Age]]&gt;19,"YOUNG")</f>
        <v>MIDDLE AGE</v>
      </c>
      <c r="G8923" t="s">
        <v>22</v>
      </c>
      <c r="H8923" t="s">
        <v>14</v>
      </c>
      <c r="I8923" t="s">
        <v>48</v>
      </c>
      <c r="J8923" s="4">
        <v>331.16</v>
      </c>
      <c r="K8923">
        <v>4</v>
      </c>
      <c r="L8923" s="4">
        <v>1324.64</v>
      </c>
      <c r="M8923" s="4">
        <f>L8923-J8923</f>
        <v>993.48</v>
      </c>
      <c r="N8923" s="4">
        <f t="shared" si="278"/>
        <v>82.79</v>
      </c>
      <c r="O8923" s="3">
        <f t="shared" si="279"/>
        <v>75</v>
      </c>
      <c r="P8923"/>
    </row>
    <row r="8924" spans="1:16">
      <c r="A8924">
        <v>9923</v>
      </c>
      <c r="B8924" s="2" t="s">
        <v>995</v>
      </c>
      <c r="C8924" t="s">
        <v>279</v>
      </c>
      <c r="D8924" t="s">
        <v>12</v>
      </c>
      <c r="E8924">
        <v>21</v>
      </c>
      <c r="F8924" t="str" cm="1">
        <f t="array" ref="F8924">_xlfn.IFS(Table1[[#This Row],[Age]]&gt;49,"OLD",Table1[[#This Row],[Age]]&gt;29,"MIDDLE AGE",Table1[[#This Row],[Age]]&gt;19,"YOUNG")</f>
        <v>YOUNG</v>
      </c>
      <c r="G8924" t="s">
        <v>13</v>
      </c>
      <c r="H8924" t="s">
        <v>14</v>
      </c>
      <c r="I8924" t="s">
        <v>38</v>
      </c>
      <c r="J8924" s="4">
        <v>354.03</v>
      </c>
      <c r="K8924">
        <v>3</v>
      </c>
      <c r="L8924" s="4">
        <v>1062.0899999999999</v>
      </c>
      <c r="M8924" s="4">
        <f>L8924-J8924</f>
        <v>708.06</v>
      </c>
      <c r="N8924" s="4">
        <f t="shared" si="278"/>
        <v>118.00999999999999</v>
      </c>
      <c r="O8924" s="3">
        <f t="shared" si="279"/>
        <v>66.666666666666657</v>
      </c>
      <c r="P8924"/>
    </row>
    <row r="8925" spans="1:16">
      <c r="A8925">
        <v>9924</v>
      </c>
      <c r="B8925" s="2" t="s">
        <v>1074</v>
      </c>
      <c r="C8925" t="s">
        <v>711</v>
      </c>
      <c r="D8925" t="s">
        <v>17</v>
      </c>
      <c r="E8925">
        <v>61</v>
      </c>
      <c r="F8925" t="str" cm="1">
        <f t="array" ref="F8925">_xlfn.IFS(Table1[[#This Row],[Age]]&gt;49,"OLD",Table1[[#This Row],[Age]]&gt;29,"MIDDLE AGE",Table1[[#This Row],[Age]]&gt;19,"YOUNG")</f>
        <v>OLD</v>
      </c>
      <c r="G8925" t="s">
        <v>22</v>
      </c>
      <c r="H8925" t="s">
        <v>14</v>
      </c>
      <c r="I8925" t="s">
        <v>38</v>
      </c>
      <c r="J8925" s="4">
        <v>871.93</v>
      </c>
      <c r="K8925">
        <v>1</v>
      </c>
      <c r="L8925" s="4">
        <v>871.93</v>
      </c>
      <c r="M8925" s="4">
        <f>L8925-J8925</f>
        <v>0</v>
      </c>
      <c r="N8925" s="4">
        <f t="shared" si="278"/>
        <v>871.93</v>
      </c>
      <c r="O8925" s="3">
        <f t="shared" si="279"/>
        <v>0</v>
      </c>
      <c r="P8925"/>
    </row>
    <row r="8926" spans="1:16">
      <c r="A8926">
        <v>9925</v>
      </c>
      <c r="B8926" s="2" t="s">
        <v>1202</v>
      </c>
      <c r="C8926" t="s">
        <v>160</v>
      </c>
      <c r="D8926" t="s">
        <v>17</v>
      </c>
      <c r="E8926">
        <v>36</v>
      </c>
      <c r="F8926" t="str" cm="1">
        <f t="array" ref="F8926">_xlfn.IFS(Table1[[#This Row],[Age]]&gt;49,"OLD",Table1[[#This Row],[Age]]&gt;29,"MIDDLE AGE",Table1[[#This Row],[Age]]&gt;19,"YOUNG")</f>
        <v>MIDDLE AGE</v>
      </c>
      <c r="G8926" t="s">
        <v>13</v>
      </c>
      <c r="H8926" t="s">
        <v>27</v>
      </c>
      <c r="I8926" t="s">
        <v>53</v>
      </c>
      <c r="J8926" s="4">
        <v>137.75</v>
      </c>
      <c r="K8926">
        <v>1</v>
      </c>
      <c r="L8926" s="4">
        <v>137.75</v>
      </c>
      <c r="M8926" s="4">
        <f>L8926-J8926</f>
        <v>0</v>
      </c>
      <c r="N8926" s="4">
        <f t="shared" si="278"/>
        <v>137.75</v>
      </c>
      <c r="O8926" s="3">
        <f t="shared" si="279"/>
        <v>0</v>
      </c>
      <c r="P8926"/>
    </row>
    <row r="8927" spans="1:16">
      <c r="A8927">
        <v>9926</v>
      </c>
      <c r="B8927" s="2" t="s">
        <v>951</v>
      </c>
      <c r="C8927" t="s">
        <v>659</v>
      </c>
      <c r="D8927" t="s">
        <v>17</v>
      </c>
      <c r="E8927">
        <v>19</v>
      </c>
      <c r="F8927" t="e" cm="1">
        <f t="array" ref="F8927">_xlfn.IFS(Table1[[#This Row],[Age]]&gt;49,"OLD",Table1[[#This Row],[Age]]&gt;29,"MIDDLE AGE",Table1[[#This Row],[Age]]&gt;19,"YOUNG")</f>
        <v>#N/A</v>
      </c>
      <c r="G8927" t="s">
        <v>13</v>
      </c>
      <c r="H8927" t="s">
        <v>14</v>
      </c>
      <c r="I8927" t="s">
        <v>15</v>
      </c>
      <c r="J8927" s="4">
        <v>116.99</v>
      </c>
      <c r="K8927">
        <v>2</v>
      </c>
      <c r="L8927" s="4">
        <v>233.98</v>
      </c>
      <c r="M8927" s="4">
        <f>L8927-J8927</f>
        <v>116.99</v>
      </c>
      <c r="N8927" s="4">
        <f t="shared" si="278"/>
        <v>58.494999999999997</v>
      </c>
      <c r="O8927" s="3">
        <f t="shared" si="279"/>
        <v>50</v>
      </c>
      <c r="P8927"/>
    </row>
    <row r="8928" spans="1:16">
      <c r="A8928">
        <v>9927</v>
      </c>
      <c r="B8928" s="2" t="s">
        <v>981</v>
      </c>
      <c r="C8928" t="s">
        <v>179</v>
      </c>
      <c r="D8928" t="s">
        <v>17</v>
      </c>
      <c r="E8928">
        <v>43</v>
      </c>
      <c r="F8928" t="str" cm="1">
        <f t="array" ref="F8928">_xlfn.IFS(Table1[[#This Row],[Age]]&gt;49,"OLD",Table1[[#This Row],[Age]]&gt;29,"MIDDLE AGE",Table1[[#This Row],[Age]]&gt;19,"YOUNG")</f>
        <v>MIDDLE AGE</v>
      </c>
      <c r="G8928" t="s">
        <v>18</v>
      </c>
      <c r="H8928" t="s">
        <v>27</v>
      </c>
      <c r="I8928" t="s">
        <v>28</v>
      </c>
      <c r="J8928" s="4">
        <v>289.88</v>
      </c>
      <c r="K8928">
        <v>2</v>
      </c>
      <c r="L8928" s="4">
        <v>579.76</v>
      </c>
      <c r="M8928" s="4">
        <f>L8928-J8928</f>
        <v>289.88</v>
      </c>
      <c r="N8928" s="4">
        <f t="shared" si="278"/>
        <v>144.94</v>
      </c>
      <c r="O8928" s="3">
        <f t="shared" si="279"/>
        <v>50</v>
      </c>
      <c r="P8928"/>
    </row>
    <row r="8929" spans="1:16">
      <c r="A8929">
        <v>9928</v>
      </c>
      <c r="B8929" s="2" t="s">
        <v>1104</v>
      </c>
      <c r="C8929" t="s">
        <v>796</v>
      </c>
      <c r="D8929" t="s">
        <v>17</v>
      </c>
      <c r="E8929">
        <v>51</v>
      </c>
      <c r="F8929" t="str" cm="1">
        <f t="array" ref="F8929">_xlfn.IFS(Table1[[#This Row],[Age]]&gt;49,"OLD",Table1[[#This Row],[Age]]&gt;29,"MIDDLE AGE",Table1[[#This Row],[Age]]&gt;19,"YOUNG")</f>
        <v>OLD</v>
      </c>
      <c r="G8929" t="s">
        <v>25</v>
      </c>
      <c r="H8929" t="s">
        <v>19</v>
      </c>
      <c r="I8929" t="s">
        <v>51</v>
      </c>
      <c r="J8929" s="4">
        <v>595.72</v>
      </c>
      <c r="K8929">
        <v>4</v>
      </c>
      <c r="L8929" s="4">
        <v>2382.88</v>
      </c>
      <c r="M8929" s="4">
        <f>L8929-J8929</f>
        <v>1787.16</v>
      </c>
      <c r="N8929" s="4">
        <f t="shared" si="278"/>
        <v>148.93</v>
      </c>
      <c r="O8929" s="3">
        <f t="shared" si="279"/>
        <v>75</v>
      </c>
      <c r="P8929"/>
    </row>
    <row r="8930" spans="1:16">
      <c r="A8930">
        <v>9929</v>
      </c>
      <c r="B8930" s="2" t="s">
        <v>1232</v>
      </c>
      <c r="C8930" t="s">
        <v>189</v>
      </c>
      <c r="D8930" t="s">
        <v>17</v>
      </c>
      <c r="E8930">
        <v>31</v>
      </c>
      <c r="F8930" t="str" cm="1">
        <f t="array" ref="F8930">_xlfn.IFS(Table1[[#This Row],[Age]]&gt;49,"OLD",Table1[[#This Row],[Age]]&gt;29,"MIDDLE AGE",Table1[[#This Row],[Age]]&gt;19,"YOUNG")</f>
        <v>MIDDLE AGE</v>
      </c>
      <c r="G8930" t="s">
        <v>22</v>
      </c>
      <c r="H8930" t="s">
        <v>40</v>
      </c>
      <c r="I8930" t="s">
        <v>76</v>
      </c>
      <c r="J8930" s="4">
        <v>390.46</v>
      </c>
      <c r="K8930">
        <v>5</v>
      </c>
      <c r="L8930" s="4">
        <v>1952.3</v>
      </c>
      <c r="M8930" s="4">
        <f>L8930-J8930</f>
        <v>1561.84</v>
      </c>
      <c r="N8930" s="4">
        <f t="shared" si="278"/>
        <v>78.091999999999999</v>
      </c>
      <c r="O8930" s="3">
        <f t="shared" si="279"/>
        <v>80</v>
      </c>
      <c r="P8930"/>
    </row>
    <row r="8931" spans="1:16">
      <c r="A8931">
        <v>9930</v>
      </c>
      <c r="B8931" s="2" t="s">
        <v>1097</v>
      </c>
      <c r="C8931" t="s">
        <v>381</v>
      </c>
      <c r="D8931" t="s">
        <v>12</v>
      </c>
      <c r="E8931">
        <v>32</v>
      </c>
      <c r="F8931" t="str" cm="1">
        <f t="array" ref="F8931">_xlfn.IFS(Table1[[#This Row],[Age]]&gt;49,"OLD",Table1[[#This Row],[Age]]&gt;29,"MIDDLE AGE",Table1[[#This Row],[Age]]&gt;19,"YOUNG")</f>
        <v>MIDDLE AGE</v>
      </c>
      <c r="G8931" t="s">
        <v>25</v>
      </c>
      <c r="H8931" t="s">
        <v>35</v>
      </c>
      <c r="I8931" t="s">
        <v>36</v>
      </c>
      <c r="J8931" s="4">
        <v>612.47</v>
      </c>
      <c r="K8931">
        <v>2</v>
      </c>
      <c r="L8931" s="4">
        <v>1224.94</v>
      </c>
      <c r="M8931" s="4">
        <f>L8931-J8931</f>
        <v>612.47</v>
      </c>
      <c r="N8931" s="4">
        <f t="shared" si="278"/>
        <v>306.23500000000001</v>
      </c>
      <c r="O8931" s="3">
        <f t="shared" si="279"/>
        <v>50</v>
      </c>
      <c r="P8931"/>
    </row>
    <row r="8932" spans="1:16">
      <c r="A8932">
        <v>9931</v>
      </c>
      <c r="B8932" s="2" t="s">
        <v>1078</v>
      </c>
      <c r="C8932" t="s">
        <v>265</v>
      </c>
      <c r="D8932" t="s">
        <v>17</v>
      </c>
      <c r="E8932">
        <v>37</v>
      </c>
      <c r="F8932" t="str" cm="1">
        <f t="array" ref="F8932">_xlfn.IFS(Table1[[#This Row],[Age]]&gt;49,"OLD",Table1[[#This Row],[Age]]&gt;29,"MIDDLE AGE",Table1[[#This Row],[Age]]&gt;19,"YOUNG")</f>
        <v>MIDDLE AGE</v>
      </c>
      <c r="G8932" t="s">
        <v>13</v>
      </c>
      <c r="H8932" t="s">
        <v>35</v>
      </c>
      <c r="I8932" t="s">
        <v>64</v>
      </c>
      <c r="J8932" s="4">
        <v>168.15</v>
      </c>
      <c r="K8932">
        <v>2</v>
      </c>
      <c r="L8932" s="4">
        <v>336.3</v>
      </c>
      <c r="M8932" s="4">
        <f>L8932-J8932</f>
        <v>168.15</v>
      </c>
      <c r="N8932" s="4">
        <f t="shared" si="278"/>
        <v>84.075000000000003</v>
      </c>
      <c r="O8932" s="3">
        <f t="shared" si="279"/>
        <v>50</v>
      </c>
      <c r="P8932"/>
    </row>
    <row r="8933" spans="1:16">
      <c r="A8933">
        <v>9932</v>
      </c>
      <c r="B8933" s="2" t="s">
        <v>1006</v>
      </c>
      <c r="C8933" t="s">
        <v>795</v>
      </c>
      <c r="D8933" t="s">
        <v>12</v>
      </c>
      <c r="E8933">
        <v>51</v>
      </c>
      <c r="F8933" t="str" cm="1">
        <f t="array" ref="F8933">_xlfn.IFS(Table1[[#This Row],[Age]]&gt;49,"OLD",Table1[[#This Row],[Age]]&gt;29,"MIDDLE AGE",Table1[[#This Row],[Age]]&gt;19,"YOUNG")</f>
        <v>OLD</v>
      </c>
      <c r="G8933" t="s">
        <v>22</v>
      </c>
      <c r="H8933" t="s">
        <v>19</v>
      </c>
      <c r="I8933" t="s">
        <v>51</v>
      </c>
      <c r="J8933" s="4">
        <v>268.83999999999997</v>
      </c>
      <c r="K8933">
        <v>2</v>
      </c>
      <c r="L8933" s="4">
        <v>537.67999999999995</v>
      </c>
      <c r="M8933" s="4">
        <f>L8933-J8933</f>
        <v>268.83999999999997</v>
      </c>
      <c r="N8933" s="4">
        <f t="shared" si="278"/>
        <v>134.41999999999999</v>
      </c>
      <c r="O8933" s="3">
        <f t="shared" si="279"/>
        <v>50</v>
      </c>
      <c r="P8933"/>
    </row>
    <row r="8934" spans="1:16">
      <c r="A8934">
        <v>9933</v>
      </c>
      <c r="B8934" s="2" t="s">
        <v>1211</v>
      </c>
      <c r="C8934" t="s">
        <v>385</v>
      </c>
      <c r="D8934" t="s">
        <v>17</v>
      </c>
      <c r="E8934">
        <v>53</v>
      </c>
      <c r="F8934" t="str" cm="1">
        <f t="array" ref="F8934">_xlfn.IFS(Table1[[#This Row],[Age]]&gt;49,"OLD",Table1[[#This Row],[Age]]&gt;29,"MIDDLE AGE",Table1[[#This Row],[Age]]&gt;19,"YOUNG")</f>
        <v>OLD</v>
      </c>
      <c r="G8934" t="s">
        <v>25</v>
      </c>
      <c r="H8934" t="s">
        <v>14</v>
      </c>
      <c r="I8934" t="s">
        <v>15</v>
      </c>
      <c r="J8934" s="4">
        <v>569.51</v>
      </c>
      <c r="K8934">
        <v>4</v>
      </c>
      <c r="L8934" s="4">
        <v>2278.04</v>
      </c>
      <c r="M8934" s="4">
        <f>L8934-J8934</f>
        <v>1708.53</v>
      </c>
      <c r="N8934" s="4">
        <f t="shared" si="278"/>
        <v>142.3775</v>
      </c>
      <c r="O8934" s="3">
        <f t="shared" si="279"/>
        <v>75</v>
      </c>
      <c r="P8934"/>
    </row>
    <row r="8935" spans="1:16">
      <c r="A8935">
        <v>9934</v>
      </c>
      <c r="B8935" s="2" t="s">
        <v>990</v>
      </c>
      <c r="C8935" t="s">
        <v>504</v>
      </c>
      <c r="D8935" t="s">
        <v>17</v>
      </c>
      <c r="E8935">
        <v>36</v>
      </c>
      <c r="F8935" t="str" cm="1">
        <f t="array" ref="F8935">_xlfn.IFS(Table1[[#This Row],[Age]]&gt;49,"OLD",Table1[[#This Row],[Age]]&gt;29,"MIDDLE AGE",Table1[[#This Row],[Age]]&gt;19,"YOUNG")</f>
        <v>MIDDLE AGE</v>
      </c>
      <c r="G8935" t="s">
        <v>22</v>
      </c>
      <c r="H8935" t="s">
        <v>40</v>
      </c>
      <c r="I8935" t="s">
        <v>41</v>
      </c>
      <c r="J8935" s="4">
        <v>224.98</v>
      </c>
      <c r="K8935">
        <v>3</v>
      </c>
      <c r="L8935" s="4">
        <v>674.94</v>
      </c>
      <c r="M8935" s="4">
        <f>L8935-J8935</f>
        <v>449.96000000000004</v>
      </c>
      <c r="N8935" s="4">
        <f t="shared" si="278"/>
        <v>74.993333333333325</v>
      </c>
      <c r="O8935" s="3">
        <f t="shared" si="279"/>
        <v>66.666666666666657</v>
      </c>
      <c r="P8935"/>
    </row>
    <row r="8936" spans="1:16">
      <c r="A8936">
        <v>9935</v>
      </c>
      <c r="B8936" s="2" t="s">
        <v>1276</v>
      </c>
      <c r="C8936" t="s">
        <v>439</v>
      </c>
      <c r="D8936" t="s">
        <v>17</v>
      </c>
      <c r="E8936">
        <v>26</v>
      </c>
      <c r="F8936" t="str" cm="1">
        <f t="array" ref="F8936">_xlfn.IFS(Table1[[#This Row],[Age]]&gt;49,"OLD",Table1[[#This Row],[Age]]&gt;29,"MIDDLE AGE",Table1[[#This Row],[Age]]&gt;19,"YOUNG")</f>
        <v>YOUNG</v>
      </c>
      <c r="G8936" t="s">
        <v>18</v>
      </c>
      <c r="H8936" t="s">
        <v>19</v>
      </c>
      <c r="I8936" t="s">
        <v>51</v>
      </c>
      <c r="J8936" s="4">
        <v>428.58</v>
      </c>
      <c r="K8936">
        <v>5</v>
      </c>
      <c r="L8936" s="4">
        <v>2142.9</v>
      </c>
      <c r="M8936" s="4">
        <f>L8936-J8936</f>
        <v>1714.3200000000002</v>
      </c>
      <c r="N8936" s="4">
        <f t="shared" si="278"/>
        <v>85.715999999999994</v>
      </c>
      <c r="O8936" s="3">
        <f t="shared" si="279"/>
        <v>80</v>
      </c>
      <c r="P8936"/>
    </row>
    <row r="8937" spans="1:16">
      <c r="A8937">
        <v>9936</v>
      </c>
      <c r="B8937" s="2" t="s">
        <v>1254</v>
      </c>
      <c r="C8937" t="s">
        <v>545</v>
      </c>
      <c r="D8937" t="s">
        <v>12</v>
      </c>
      <c r="E8937">
        <v>24</v>
      </c>
      <c r="F8937" t="str" cm="1">
        <f t="array" ref="F8937">_xlfn.IFS(Table1[[#This Row],[Age]]&gt;49,"OLD",Table1[[#This Row],[Age]]&gt;29,"MIDDLE AGE",Table1[[#This Row],[Age]]&gt;19,"YOUNG")</f>
        <v>YOUNG</v>
      </c>
      <c r="G8937" t="s">
        <v>22</v>
      </c>
      <c r="H8937" t="s">
        <v>19</v>
      </c>
      <c r="I8937" t="s">
        <v>51</v>
      </c>
      <c r="J8937" s="4">
        <v>576.91999999999996</v>
      </c>
      <c r="K8937">
        <v>4</v>
      </c>
      <c r="L8937" s="4">
        <v>2307.6799999999998</v>
      </c>
      <c r="M8937" s="4">
        <f>L8937-J8937</f>
        <v>1730.7599999999998</v>
      </c>
      <c r="N8937" s="4">
        <f t="shared" si="278"/>
        <v>144.22999999999999</v>
      </c>
      <c r="O8937" s="3">
        <f t="shared" si="279"/>
        <v>75</v>
      </c>
      <c r="P8937"/>
    </row>
    <row r="8938" spans="1:16">
      <c r="A8938">
        <v>9937</v>
      </c>
      <c r="B8938" s="2" t="s">
        <v>1248</v>
      </c>
      <c r="C8938" t="s">
        <v>61</v>
      </c>
      <c r="D8938" t="s">
        <v>12</v>
      </c>
      <c r="E8938">
        <v>47</v>
      </c>
      <c r="F8938" t="str" cm="1">
        <f t="array" ref="F8938">_xlfn.IFS(Table1[[#This Row],[Age]]&gt;49,"OLD",Table1[[#This Row],[Age]]&gt;29,"MIDDLE AGE",Table1[[#This Row],[Age]]&gt;19,"YOUNG")</f>
        <v>MIDDLE AGE</v>
      </c>
      <c r="G8938" t="s">
        <v>13</v>
      </c>
      <c r="H8938" t="s">
        <v>35</v>
      </c>
      <c r="I8938" t="s">
        <v>36</v>
      </c>
      <c r="J8938" s="4">
        <v>973.91</v>
      </c>
      <c r="K8938">
        <v>2</v>
      </c>
      <c r="L8938" s="4">
        <v>1947.82</v>
      </c>
      <c r="M8938" s="4">
        <f>L8938-J8938</f>
        <v>973.91</v>
      </c>
      <c r="N8938" s="4">
        <f t="shared" si="278"/>
        <v>486.95499999999998</v>
      </c>
      <c r="O8938" s="3">
        <f t="shared" si="279"/>
        <v>50</v>
      </c>
      <c r="P8938"/>
    </row>
    <row r="8939" spans="1:16">
      <c r="A8939">
        <v>9938</v>
      </c>
      <c r="B8939" s="2" t="s">
        <v>1232</v>
      </c>
      <c r="C8939" t="s">
        <v>555</v>
      </c>
      <c r="D8939" t="s">
        <v>17</v>
      </c>
      <c r="E8939">
        <v>30</v>
      </c>
      <c r="F8939" t="str" cm="1">
        <f t="array" ref="F8939">_xlfn.IFS(Table1[[#This Row],[Age]]&gt;49,"OLD",Table1[[#This Row],[Age]]&gt;29,"MIDDLE AGE",Table1[[#This Row],[Age]]&gt;19,"YOUNG")</f>
        <v>MIDDLE AGE</v>
      </c>
      <c r="G8939" t="s">
        <v>22</v>
      </c>
      <c r="H8939" t="s">
        <v>27</v>
      </c>
      <c r="I8939" t="s">
        <v>53</v>
      </c>
      <c r="J8939" s="4">
        <v>89.09</v>
      </c>
      <c r="K8939">
        <v>3</v>
      </c>
      <c r="L8939" s="4">
        <v>267.27</v>
      </c>
      <c r="M8939" s="4">
        <f>L8939-J8939</f>
        <v>178.17999999999998</v>
      </c>
      <c r="N8939" s="4">
        <f t="shared" si="278"/>
        <v>29.696666666666669</v>
      </c>
      <c r="O8939" s="3">
        <f t="shared" si="279"/>
        <v>66.666666666666657</v>
      </c>
      <c r="P8939"/>
    </row>
    <row r="8940" spans="1:16">
      <c r="A8940">
        <v>9939</v>
      </c>
      <c r="B8940" s="2" t="s">
        <v>1224</v>
      </c>
      <c r="C8940" t="s">
        <v>716</v>
      </c>
      <c r="D8940" t="s">
        <v>12</v>
      </c>
      <c r="E8940">
        <v>44</v>
      </c>
      <c r="F8940" t="str" cm="1">
        <f t="array" ref="F8940">_xlfn.IFS(Table1[[#This Row],[Age]]&gt;49,"OLD",Table1[[#This Row],[Age]]&gt;29,"MIDDLE AGE",Table1[[#This Row],[Age]]&gt;19,"YOUNG")</f>
        <v>MIDDLE AGE</v>
      </c>
      <c r="G8940" t="s">
        <v>18</v>
      </c>
      <c r="H8940" t="s">
        <v>27</v>
      </c>
      <c r="I8940" t="s">
        <v>53</v>
      </c>
      <c r="J8940" s="4">
        <v>465.81</v>
      </c>
      <c r="K8940">
        <v>2</v>
      </c>
      <c r="L8940" s="4">
        <v>931.62</v>
      </c>
      <c r="M8940" s="4">
        <f>L8940-J8940</f>
        <v>465.81</v>
      </c>
      <c r="N8940" s="4">
        <f t="shared" si="278"/>
        <v>232.905</v>
      </c>
      <c r="O8940" s="3">
        <f t="shared" si="279"/>
        <v>50</v>
      </c>
      <c r="P8940"/>
    </row>
    <row r="8941" spans="1:16">
      <c r="A8941">
        <v>9940</v>
      </c>
      <c r="B8941" s="2" t="s">
        <v>1158</v>
      </c>
      <c r="C8941" t="s">
        <v>392</v>
      </c>
      <c r="D8941" t="s">
        <v>17</v>
      </c>
      <c r="E8941">
        <v>61</v>
      </c>
      <c r="F8941" t="str" cm="1">
        <f t="array" ref="F8941">_xlfn.IFS(Table1[[#This Row],[Age]]&gt;49,"OLD",Table1[[#This Row],[Age]]&gt;29,"MIDDLE AGE",Table1[[#This Row],[Age]]&gt;19,"YOUNG")</f>
        <v>OLD</v>
      </c>
      <c r="G8941" t="s">
        <v>18</v>
      </c>
      <c r="H8941" t="s">
        <v>14</v>
      </c>
      <c r="I8941" t="s">
        <v>38</v>
      </c>
      <c r="J8941" s="4">
        <v>402.31</v>
      </c>
      <c r="K8941">
        <v>4</v>
      </c>
      <c r="L8941" s="4">
        <v>1609.24</v>
      </c>
      <c r="M8941" s="4">
        <f>L8941-J8941</f>
        <v>1206.93</v>
      </c>
      <c r="N8941" s="4">
        <f t="shared" si="278"/>
        <v>100.5775</v>
      </c>
      <c r="O8941" s="3">
        <f t="shared" si="279"/>
        <v>75</v>
      </c>
      <c r="P8941"/>
    </row>
    <row r="8942" spans="1:16">
      <c r="A8942">
        <v>9941</v>
      </c>
      <c r="B8942" s="2" t="s">
        <v>1154</v>
      </c>
      <c r="C8942" t="s">
        <v>563</v>
      </c>
      <c r="D8942" t="s">
        <v>17</v>
      </c>
      <c r="E8942">
        <v>52</v>
      </c>
      <c r="F8942" t="str" cm="1">
        <f t="array" ref="F8942">_xlfn.IFS(Table1[[#This Row],[Age]]&gt;49,"OLD",Table1[[#This Row],[Age]]&gt;29,"MIDDLE AGE",Table1[[#This Row],[Age]]&gt;19,"YOUNG")</f>
        <v>OLD</v>
      </c>
      <c r="G8942" t="s">
        <v>25</v>
      </c>
      <c r="H8942" t="s">
        <v>14</v>
      </c>
      <c r="I8942" t="s">
        <v>48</v>
      </c>
      <c r="J8942" s="4">
        <v>826</v>
      </c>
      <c r="K8942">
        <v>1</v>
      </c>
      <c r="L8942" s="4">
        <v>826</v>
      </c>
      <c r="M8942" s="4">
        <f>L8942-J8942</f>
        <v>0</v>
      </c>
      <c r="N8942" s="4">
        <f t="shared" si="278"/>
        <v>826</v>
      </c>
      <c r="O8942" s="3">
        <f t="shared" si="279"/>
        <v>0</v>
      </c>
      <c r="P8942"/>
    </row>
    <row r="8943" spans="1:16">
      <c r="A8943">
        <v>9942</v>
      </c>
      <c r="B8943" s="2" t="s">
        <v>1083</v>
      </c>
      <c r="C8943" t="s">
        <v>136</v>
      </c>
      <c r="D8943" t="s">
        <v>12</v>
      </c>
      <c r="E8943">
        <v>30</v>
      </c>
      <c r="F8943" t="str" cm="1">
        <f t="array" ref="F8943">_xlfn.IFS(Table1[[#This Row],[Age]]&gt;49,"OLD",Table1[[#This Row],[Age]]&gt;29,"MIDDLE AGE",Table1[[#This Row],[Age]]&gt;19,"YOUNG")</f>
        <v>MIDDLE AGE</v>
      </c>
      <c r="G8943" t="s">
        <v>18</v>
      </c>
      <c r="H8943" t="s">
        <v>19</v>
      </c>
      <c r="I8943" t="s">
        <v>51</v>
      </c>
      <c r="J8943" s="4">
        <v>901.29</v>
      </c>
      <c r="K8943">
        <v>2</v>
      </c>
      <c r="L8943" s="4">
        <v>1802.58</v>
      </c>
      <c r="M8943" s="4">
        <f>L8943-J8943</f>
        <v>901.29</v>
      </c>
      <c r="N8943" s="4">
        <f t="shared" si="278"/>
        <v>450.64499999999998</v>
      </c>
      <c r="O8943" s="3">
        <f t="shared" si="279"/>
        <v>50</v>
      </c>
      <c r="P8943"/>
    </row>
    <row r="8944" spans="1:16">
      <c r="A8944">
        <v>9943</v>
      </c>
      <c r="B8944" s="2" t="s">
        <v>1309</v>
      </c>
      <c r="C8944" t="s">
        <v>426</v>
      </c>
      <c r="D8944" t="s">
        <v>12</v>
      </c>
      <c r="E8944">
        <v>32</v>
      </c>
      <c r="F8944" t="str" cm="1">
        <f t="array" ref="F8944">_xlfn.IFS(Table1[[#This Row],[Age]]&gt;49,"OLD",Table1[[#This Row],[Age]]&gt;29,"MIDDLE AGE",Table1[[#This Row],[Age]]&gt;19,"YOUNG")</f>
        <v>MIDDLE AGE</v>
      </c>
      <c r="G8944" t="s">
        <v>13</v>
      </c>
      <c r="H8944" t="s">
        <v>14</v>
      </c>
      <c r="I8944" t="s">
        <v>48</v>
      </c>
      <c r="J8944" s="4">
        <v>907.94</v>
      </c>
      <c r="K8944">
        <v>3</v>
      </c>
      <c r="L8944" s="4">
        <v>2723.82</v>
      </c>
      <c r="M8944" s="4">
        <f>L8944-J8944</f>
        <v>1815.88</v>
      </c>
      <c r="N8944" s="4">
        <f t="shared" si="278"/>
        <v>302.6466666666667</v>
      </c>
      <c r="O8944" s="3">
        <f t="shared" si="279"/>
        <v>66.666666666666657</v>
      </c>
      <c r="P8944"/>
    </row>
    <row r="8945" spans="1:16">
      <c r="A8945">
        <v>9944</v>
      </c>
      <c r="B8945" s="2" t="s">
        <v>1288</v>
      </c>
      <c r="C8945" t="s">
        <v>178</v>
      </c>
      <c r="D8945" t="s">
        <v>12</v>
      </c>
      <c r="E8945">
        <v>63</v>
      </c>
      <c r="F8945" t="str" cm="1">
        <f t="array" ref="F8945">_xlfn.IFS(Table1[[#This Row],[Age]]&gt;49,"OLD",Table1[[#This Row],[Age]]&gt;29,"MIDDLE AGE",Table1[[#This Row],[Age]]&gt;19,"YOUNG")</f>
        <v>OLD</v>
      </c>
      <c r="G8945" t="s">
        <v>18</v>
      </c>
      <c r="H8945" t="s">
        <v>27</v>
      </c>
      <c r="I8945" t="s">
        <v>53</v>
      </c>
      <c r="J8945" s="4">
        <v>381.39</v>
      </c>
      <c r="K8945">
        <v>5</v>
      </c>
      <c r="L8945" s="4">
        <v>1906.95</v>
      </c>
      <c r="M8945" s="4">
        <f>L8945-J8945</f>
        <v>1525.56</v>
      </c>
      <c r="N8945" s="4">
        <f t="shared" si="278"/>
        <v>76.277999999999992</v>
      </c>
      <c r="O8945" s="3">
        <f t="shared" si="279"/>
        <v>80</v>
      </c>
      <c r="P8945"/>
    </row>
    <row r="8946" spans="1:16">
      <c r="A8946">
        <v>9945</v>
      </c>
      <c r="B8946" s="2" t="s">
        <v>1198</v>
      </c>
      <c r="C8946" t="s">
        <v>451</v>
      </c>
      <c r="D8946" t="s">
        <v>12</v>
      </c>
      <c r="E8946">
        <v>26</v>
      </c>
      <c r="F8946" t="str" cm="1">
        <f t="array" ref="F8946">_xlfn.IFS(Table1[[#This Row],[Age]]&gt;49,"OLD",Table1[[#This Row],[Age]]&gt;29,"MIDDLE AGE",Table1[[#This Row],[Age]]&gt;19,"YOUNG")</f>
        <v>YOUNG</v>
      </c>
      <c r="G8946" t="s">
        <v>25</v>
      </c>
      <c r="H8946" t="s">
        <v>40</v>
      </c>
      <c r="I8946" t="s">
        <v>76</v>
      </c>
      <c r="J8946" s="4">
        <v>311.61</v>
      </c>
      <c r="K8946">
        <v>1</v>
      </c>
      <c r="L8946" s="4">
        <v>311.61</v>
      </c>
      <c r="M8946" s="4">
        <f>L8946-J8946</f>
        <v>0</v>
      </c>
      <c r="N8946" s="4">
        <f t="shared" si="278"/>
        <v>311.61</v>
      </c>
      <c r="O8946" s="3">
        <f t="shared" si="279"/>
        <v>0</v>
      </c>
      <c r="P8946"/>
    </row>
    <row r="8947" spans="1:16">
      <c r="A8947">
        <v>9946</v>
      </c>
      <c r="B8947" s="2" t="s">
        <v>973</v>
      </c>
      <c r="C8947" t="s">
        <v>402</v>
      </c>
      <c r="D8947" t="s">
        <v>17</v>
      </c>
      <c r="E8947">
        <v>62</v>
      </c>
      <c r="F8947" t="str" cm="1">
        <f t="array" ref="F8947">_xlfn.IFS(Table1[[#This Row],[Age]]&gt;49,"OLD",Table1[[#This Row],[Age]]&gt;29,"MIDDLE AGE",Table1[[#This Row],[Age]]&gt;19,"YOUNG")</f>
        <v>OLD</v>
      </c>
      <c r="G8947" t="s">
        <v>18</v>
      </c>
      <c r="H8947" t="s">
        <v>35</v>
      </c>
      <c r="I8947" t="s">
        <v>58</v>
      </c>
      <c r="J8947" s="4">
        <v>454.65</v>
      </c>
      <c r="K8947">
        <v>2</v>
      </c>
      <c r="L8947" s="4">
        <v>909.3</v>
      </c>
      <c r="M8947" s="4">
        <f>L8947-J8947</f>
        <v>454.65</v>
      </c>
      <c r="N8947" s="4">
        <f t="shared" si="278"/>
        <v>227.32499999999999</v>
      </c>
      <c r="O8947" s="3">
        <f t="shared" si="279"/>
        <v>50</v>
      </c>
      <c r="P8947"/>
    </row>
    <row r="8948" spans="1:16">
      <c r="A8948">
        <v>9947</v>
      </c>
      <c r="B8948" s="2" t="s">
        <v>1145</v>
      </c>
      <c r="C8948" t="s">
        <v>381</v>
      </c>
      <c r="D8948" t="s">
        <v>12</v>
      </c>
      <c r="E8948">
        <v>40</v>
      </c>
      <c r="F8948" t="str" cm="1">
        <f t="array" ref="F8948">_xlfn.IFS(Table1[[#This Row],[Age]]&gt;49,"OLD",Table1[[#This Row],[Age]]&gt;29,"MIDDLE AGE",Table1[[#This Row],[Age]]&gt;19,"YOUNG")</f>
        <v>MIDDLE AGE</v>
      </c>
      <c r="G8948" t="s">
        <v>18</v>
      </c>
      <c r="H8948" t="s">
        <v>27</v>
      </c>
      <c r="I8948" t="s">
        <v>46</v>
      </c>
      <c r="J8948" s="4">
        <v>350.55</v>
      </c>
      <c r="K8948">
        <v>2</v>
      </c>
      <c r="L8948" s="4">
        <v>701.1</v>
      </c>
      <c r="M8948" s="4">
        <f>L8948-J8948</f>
        <v>350.55</v>
      </c>
      <c r="N8948" s="4">
        <f t="shared" si="278"/>
        <v>175.27500000000001</v>
      </c>
      <c r="O8948" s="3">
        <f t="shared" si="279"/>
        <v>50</v>
      </c>
      <c r="P8948"/>
    </row>
    <row r="8949" spans="1:16">
      <c r="A8949">
        <v>9948</v>
      </c>
      <c r="B8949" s="2" t="s">
        <v>1216</v>
      </c>
      <c r="C8949" t="s">
        <v>457</v>
      </c>
      <c r="D8949" t="s">
        <v>12</v>
      </c>
      <c r="E8949">
        <v>53</v>
      </c>
      <c r="F8949" t="str" cm="1">
        <f t="array" ref="F8949">_xlfn.IFS(Table1[[#This Row],[Age]]&gt;49,"OLD",Table1[[#This Row],[Age]]&gt;29,"MIDDLE AGE",Table1[[#This Row],[Age]]&gt;19,"YOUNG")</f>
        <v>OLD</v>
      </c>
      <c r="G8949" t="s">
        <v>22</v>
      </c>
      <c r="H8949" t="s">
        <v>14</v>
      </c>
      <c r="I8949" t="s">
        <v>38</v>
      </c>
      <c r="J8949" s="4">
        <v>721.66</v>
      </c>
      <c r="K8949">
        <v>3</v>
      </c>
      <c r="L8949" s="4">
        <v>2164.98</v>
      </c>
      <c r="M8949" s="4">
        <f>L8949-J8949</f>
        <v>1443.3200000000002</v>
      </c>
      <c r="N8949" s="4">
        <f t="shared" si="278"/>
        <v>240.55333333333331</v>
      </c>
      <c r="O8949" s="3">
        <f t="shared" si="279"/>
        <v>66.666666666666671</v>
      </c>
      <c r="P8949"/>
    </row>
    <row r="8950" spans="1:16">
      <c r="A8950">
        <v>9949</v>
      </c>
      <c r="B8950" s="2" t="s">
        <v>1249</v>
      </c>
      <c r="C8950" t="s">
        <v>91</v>
      </c>
      <c r="D8950" t="s">
        <v>17</v>
      </c>
      <c r="E8950">
        <v>57</v>
      </c>
      <c r="F8950" t="str" cm="1">
        <f t="array" ref="F8950">_xlfn.IFS(Table1[[#This Row],[Age]]&gt;49,"OLD",Table1[[#This Row],[Age]]&gt;29,"MIDDLE AGE",Table1[[#This Row],[Age]]&gt;19,"YOUNG")</f>
        <v>OLD</v>
      </c>
      <c r="G8950" t="s">
        <v>25</v>
      </c>
      <c r="H8950" t="s">
        <v>35</v>
      </c>
      <c r="I8950" t="s">
        <v>64</v>
      </c>
      <c r="J8950" s="4">
        <v>221.44</v>
      </c>
      <c r="K8950">
        <v>1</v>
      </c>
      <c r="L8950" s="4">
        <v>221.44</v>
      </c>
      <c r="M8950" s="4">
        <f>L8950-J8950</f>
        <v>0</v>
      </c>
      <c r="N8950" s="4">
        <f t="shared" si="278"/>
        <v>221.44</v>
      </c>
      <c r="O8950" s="3">
        <f t="shared" si="279"/>
        <v>0</v>
      </c>
      <c r="P8950"/>
    </row>
    <row r="8951" spans="1:16">
      <c r="A8951">
        <v>9950</v>
      </c>
      <c r="B8951" s="2" t="s">
        <v>1218</v>
      </c>
      <c r="C8951" t="s">
        <v>827</v>
      </c>
      <c r="D8951" t="s">
        <v>12</v>
      </c>
      <c r="E8951">
        <v>20</v>
      </c>
      <c r="F8951" t="str" cm="1">
        <f t="array" ref="F8951">_xlfn.IFS(Table1[[#This Row],[Age]]&gt;49,"OLD",Table1[[#This Row],[Age]]&gt;29,"MIDDLE AGE",Table1[[#This Row],[Age]]&gt;19,"YOUNG")</f>
        <v>YOUNG</v>
      </c>
      <c r="G8951" t="s">
        <v>22</v>
      </c>
      <c r="H8951" t="s">
        <v>35</v>
      </c>
      <c r="I8951" t="s">
        <v>58</v>
      </c>
      <c r="J8951" s="4">
        <v>662.1</v>
      </c>
      <c r="K8951">
        <v>1</v>
      </c>
      <c r="L8951" s="4">
        <v>662.1</v>
      </c>
      <c r="M8951" s="4">
        <f>L8951-J8951</f>
        <v>0</v>
      </c>
      <c r="N8951" s="4">
        <f t="shared" si="278"/>
        <v>662.1</v>
      </c>
      <c r="O8951" s="3">
        <f t="shared" si="279"/>
        <v>0</v>
      </c>
      <c r="P8951"/>
    </row>
    <row r="8952" spans="1:16">
      <c r="A8952">
        <v>9951</v>
      </c>
      <c r="B8952" s="2" t="s">
        <v>1248</v>
      </c>
      <c r="C8952" t="s">
        <v>636</v>
      </c>
      <c r="D8952" t="s">
        <v>12</v>
      </c>
      <c r="E8952">
        <v>51</v>
      </c>
      <c r="F8952" t="str" cm="1">
        <f t="array" ref="F8952">_xlfn.IFS(Table1[[#This Row],[Age]]&gt;49,"OLD",Table1[[#This Row],[Age]]&gt;29,"MIDDLE AGE",Table1[[#This Row],[Age]]&gt;19,"YOUNG")</f>
        <v>OLD</v>
      </c>
      <c r="G8952" t="s">
        <v>25</v>
      </c>
      <c r="H8952" t="s">
        <v>19</v>
      </c>
      <c r="I8952" t="s">
        <v>23</v>
      </c>
      <c r="J8952" s="4">
        <v>927.72</v>
      </c>
      <c r="K8952">
        <v>1</v>
      </c>
      <c r="L8952" s="4">
        <v>927.72</v>
      </c>
      <c r="M8952" s="4">
        <f>L8952-J8952</f>
        <v>0</v>
      </c>
      <c r="N8952" s="4">
        <f t="shared" si="278"/>
        <v>927.72</v>
      </c>
      <c r="O8952" s="3">
        <f t="shared" si="279"/>
        <v>0</v>
      </c>
      <c r="P8952"/>
    </row>
    <row r="8953" spans="1:16">
      <c r="A8953">
        <v>9952</v>
      </c>
      <c r="B8953" s="2" t="s">
        <v>1297</v>
      </c>
      <c r="C8953" t="s">
        <v>811</v>
      </c>
      <c r="D8953" t="s">
        <v>12</v>
      </c>
      <c r="E8953">
        <v>36</v>
      </c>
      <c r="F8953" t="str" cm="1">
        <f t="array" ref="F8953">_xlfn.IFS(Table1[[#This Row],[Age]]&gt;49,"OLD",Table1[[#This Row],[Age]]&gt;29,"MIDDLE AGE",Table1[[#This Row],[Age]]&gt;19,"YOUNG")</f>
        <v>MIDDLE AGE</v>
      </c>
      <c r="G8953" t="s">
        <v>25</v>
      </c>
      <c r="H8953" t="s">
        <v>14</v>
      </c>
      <c r="I8953" t="s">
        <v>38</v>
      </c>
      <c r="J8953" s="4">
        <v>287.11</v>
      </c>
      <c r="K8953">
        <v>2</v>
      </c>
      <c r="L8953" s="4">
        <v>574.22</v>
      </c>
      <c r="M8953" s="4">
        <f>L8953-J8953</f>
        <v>287.11</v>
      </c>
      <c r="N8953" s="4">
        <f t="shared" si="278"/>
        <v>143.55500000000001</v>
      </c>
      <c r="O8953" s="3">
        <f t="shared" si="279"/>
        <v>50</v>
      </c>
      <c r="P8953"/>
    </row>
    <row r="8954" spans="1:16">
      <c r="A8954">
        <v>9953</v>
      </c>
      <c r="B8954" s="2" t="s">
        <v>1275</v>
      </c>
      <c r="C8954" t="s">
        <v>420</v>
      </c>
      <c r="D8954" t="s">
        <v>12</v>
      </c>
      <c r="E8954">
        <v>45</v>
      </c>
      <c r="F8954" t="str" cm="1">
        <f t="array" ref="F8954">_xlfn.IFS(Table1[[#This Row],[Age]]&gt;49,"OLD",Table1[[#This Row],[Age]]&gt;29,"MIDDLE AGE",Table1[[#This Row],[Age]]&gt;19,"YOUNG")</f>
        <v>MIDDLE AGE</v>
      </c>
      <c r="G8954" t="s">
        <v>25</v>
      </c>
      <c r="H8954" t="s">
        <v>19</v>
      </c>
      <c r="I8954" t="s">
        <v>20</v>
      </c>
      <c r="J8954" s="4">
        <v>680.12</v>
      </c>
      <c r="K8954">
        <v>1</v>
      </c>
      <c r="L8954" s="4">
        <v>680.12</v>
      </c>
      <c r="M8954" s="4">
        <f>L8954-J8954</f>
        <v>0</v>
      </c>
      <c r="N8954" s="4">
        <f t="shared" si="278"/>
        <v>680.12</v>
      </c>
      <c r="O8954" s="3">
        <f t="shared" si="279"/>
        <v>0</v>
      </c>
      <c r="P8954"/>
    </row>
    <row r="8955" spans="1:16">
      <c r="A8955">
        <v>9954</v>
      </c>
      <c r="B8955" s="2" t="s">
        <v>1078</v>
      </c>
      <c r="C8955" t="s">
        <v>846</v>
      </c>
      <c r="D8955" t="s">
        <v>17</v>
      </c>
      <c r="E8955">
        <v>40</v>
      </c>
      <c r="F8955" t="str" cm="1">
        <f t="array" ref="F8955">_xlfn.IFS(Table1[[#This Row],[Age]]&gt;49,"OLD",Table1[[#This Row],[Age]]&gt;29,"MIDDLE AGE",Table1[[#This Row],[Age]]&gt;19,"YOUNG")</f>
        <v>MIDDLE AGE</v>
      </c>
      <c r="G8955" t="s">
        <v>25</v>
      </c>
      <c r="H8955" t="s">
        <v>35</v>
      </c>
      <c r="I8955" t="s">
        <v>58</v>
      </c>
      <c r="J8955" s="4">
        <v>152.13</v>
      </c>
      <c r="K8955">
        <v>2</v>
      </c>
      <c r="L8955" s="4">
        <v>304.26</v>
      </c>
      <c r="M8955" s="4">
        <f>L8955-J8955</f>
        <v>152.13</v>
      </c>
      <c r="N8955" s="4">
        <f t="shared" si="278"/>
        <v>76.064999999999998</v>
      </c>
      <c r="O8955" s="3">
        <f t="shared" si="279"/>
        <v>50</v>
      </c>
      <c r="P8955"/>
    </row>
    <row r="8956" spans="1:16">
      <c r="A8956">
        <v>9955</v>
      </c>
      <c r="B8956" s="2" t="s">
        <v>1177</v>
      </c>
      <c r="C8956" t="s">
        <v>118</v>
      </c>
      <c r="D8956" t="s">
        <v>17</v>
      </c>
      <c r="E8956">
        <v>57</v>
      </c>
      <c r="F8956" t="str" cm="1">
        <f t="array" ref="F8956">_xlfn.IFS(Table1[[#This Row],[Age]]&gt;49,"OLD",Table1[[#This Row],[Age]]&gt;29,"MIDDLE AGE",Table1[[#This Row],[Age]]&gt;19,"YOUNG")</f>
        <v>OLD</v>
      </c>
      <c r="G8956" t="s">
        <v>25</v>
      </c>
      <c r="H8956" t="s">
        <v>19</v>
      </c>
      <c r="I8956" t="s">
        <v>23</v>
      </c>
      <c r="J8956" s="4">
        <v>130.16999999999999</v>
      </c>
      <c r="K8956">
        <v>2</v>
      </c>
      <c r="L8956" s="4">
        <v>260.33999999999997</v>
      </c>
      <c r="M8956" s="4">
        <f>L8956-J8956</f>
        <v>130.16999999999999</v>
      </c>
      <c r="N8956" s="4">
        <f t="shared" si="278"/>
        <v>65.084999999999994</v>
      </c>
      <c r="O8956" s="3">
        <f t="shared" si="279"/>
        <v>50</v>
      </c>
      <c r="P8956"/>
    </row>
    <row r="8957" spans="1:16">
      <c r="A8957">
        <v>9956</v>
      </c>
      <c r="B8957" s="2" t="s">
        <v>1097</v>
      </c>
      <c r="C8957" t="s">
        <v>335</v>
      </c>
      <c r="D8957" t="s">
        <v>12</v>
      </c>
      <c r="E8957">
        <v>62</v>
      </c>
      <c r="F8957" t="str" cm="1">
        <f t="array" ref="F8957">_xlfn.IFS(Table1[[#This Row],[Age]]&gt;49,"OLD",Table1[[#This Row],[Age]]&gt;29,"MIDDLE AGE",Table1[[#This Row],[Age]]&gt;19,"YOUNG")</f>
        <v>OLD</v>
      </c>
      <c r="G8957" t="s">
        <v>25</v>
      </c>
      <c r="H8957" t="s">
        <v>14</v>
      </c>
      <c r="I8957" t="s">
        <v>43</v>
      </c>
      <c r="J8957" s="4">
        <v>124.49</v>
      </c>
      <c r="K8957">
        <v>1</v>
      </c>
      <c r="L8957" s="4">
        <v>124.49</v>
      </c>
      <c r="M8957" s="4">
        <f>L8957-J8957</f>
        <v>0</v>
      </c>
      <c r="N8957" s="4">
        <f t="shared" si="278"/>
        <v>124.49</v>
      </c>
      <c r="O8957" s="3">
        <f t="shared" si="279"/>
        <v>0</v>
      </c>
      <c r="P8957"/>
    </row>
    <row r="8958" spans="1:16">
      <c r="A8958">
        <v>9957</v>
      </c>
      <c r="B8958" s="2" t="s">
        <v>1284</v>
      </c>
      <c r="C8958" t="s">
        <v>392</v>
      </c>
      <c r="D8958" t="s">
        <v>12</v>
      </c>
      <c r="E8958">
        <v>24</v>
      </c>
      <c r="F8958" t="str" cm="1">
        <f t="array" ref="F8958">_xlfn.IFS(Table1[[#This Row],[Age]]&gt;49,"OLD",Table1[[#This Row],[Age]]&gt;29,"MIDDLE AGE",Table1[[#This Row],[Age]]&gt;19,"YOUNG")</f>
        <v>YOUNG</v>
      </c>
      <c r="G8958" t="s">
        <v>18</v>
      </c>
      <c r="H8958" t="s">
        <v>27</v>
      </c>
      <c r="I8958" t="s">
        <v>46</v>
      </c>
      <c r="J8958" s="4">
        <v>147.13999999999999</v>
      </c>
      <c r="K8958">
        <v>4</v>
      </c>
      <c r="L8958" s="4">
        <v>588.55999999999995</v>
      </c>
      <c r="M8958" s="4">
        <f>L8958-J8958</f>
        <v>441.41999999999996</v>
      </c>
      <c r="N8958" s="4">
        <f t="shared" si="278"/>
        <v>36.784999999999997</v>
      </c>
      <c r="O8958" s="3">
        <f t="shared" si="279"/>
        <v>75</v>
      </c>
      <c r="P8958"/>
    </row>
    <row r="8959" spans="1:16">
      <c r="A8959">
        <v>9958</v>
      </c>
      <c r="B8959" s="2" t="s">
        <v>1071</v>
      </c>
      <c r="C8959" t="s">
        <v>527</v>
      </c>
      <c r="D8959" t="s">
        <v>17</v>
      </c>
      <c r="E8959">
        <v>58</v>
      </c>
      <c r="F8959" t="str" cm="1">
        <f t="array" ref="F8959">_xlfn.IFS(Table1[[#This Row],[Age]]&gt;49,"OLD",Table1[[#This Row],[Age]]&gt;29,"MIDDLE AGE",Table1[[#This Row],[Age]]&gt;19,"YOUNG")</f>
        <v>OLD</v>
      </c>
      <c r="G8959" t="s">
        <v>18</v>
      </c>
      <c r="H8959" t="s">
        <v>40</v>
      </c>
      <c r="I8959" t="s">
        <v>76</v>
      </c>
      <c r="J8959" s="4">
        <v>224</v>
      </c>
      <c r="K8959">
        <v>5</v>
      </c>
      <c r="L8959" s="4">
        <v>1120</v>
      </c>
      <c r="M8959" s="4">
        <f>L8959-J8959</f>
        <v>896</v>
      </c>
      <c r="N8959" s="4">
        <f t="shared" si="278"/>
        <v>44.8</v>
      </c>
      <c r="O8959" s="3">
        <f t="shared" si="279"/>
        <v>80</v>
      </c>
      <c r="P8959"/>
    </row>
    <row r="8960" spans="1:16">
      <c r="A8960">
        <v>9959</v>
      </c>
      <c r="B8960" s="2" t="s">
        <v>1054</v>
      </c>
      <c r="C8960" t="s">
        <v>338</v>
      </c>
      <c r="D8960" t="s">
        <v>12</v>
      </c>
      <c r="E8960">
        <v>29</v>
      </c>
      <c r="F8960" t="str" cm="1">
        <f t="array" ref="F8960">_xlfn.IFS(Table1[[#This Row],[Age]]&gt;49,"OLD",Table1[[#This Row],[Age]]&gt;29,"MIDDLE AGE",Table1[[#This Row],[Age]]&gt;19,"YOUNG")</f>
        <v>YOUNG</v>
      </c>
      <c r="G8960" t="s">
        <v>18</v>
      </c>
      <c r="H8960" t="s">
        <v>27</v>
      </c>
      <c r="I8960" t="s">
        <v>53</v>
      </c>
      <c r="J8960" s="4">
        <v>567.20000000000005</v>
      </c>
      <c r="K8960">
        <v>5</v>
      </c>
      <c r="L8960" s="4">
        <v>2836</v>
      </c>
      <c r="M8960" s="4">
        <f>L8960-J8960</f>
        <v>2268.8000000000002</v>
      </c>
      <c r="N8960" s="4">
        <f t="shared" si="278"/>
        <v>113.44000000000001</v>
      </c>
      <c r="O8960" s="3">
        <f t="shared" si="279"/>
        <v>80</v>
      </c>
      <c r="P8960"/>
    </row>
    <row r="8961" spans="1:16">
      <c r="A8961">
        <v>9960</v>
      </c>
      <c r="B8961" s="2" t="s">
        <v>1134</v>
      </c>
      <c r="C8961" t="s">
        <v>130</v>
      </c>
      <c r="D8961" t="s">
        <v>12</v>
      </c>
      <c r="E8961">
        <v>31</v>
      </c>
      <c r="F8961" t="str" cm="1">
        <f t="array" ref="F8961">_xlfn.IFS(Table1[[#This Row],[Age]]&gt;49,"OLD",Table1[[#This Row],[Age]]&gt;29,"MIDDLE AGE",Table1[[#This Row],[Age]]&gt;19,"YOUNG")</f>
        <v>MIDDLE AGE</v>
      </c>
      <c r="G8961" t="s">
        <v>13</v>
      </c>
      <c r="H8961" t="s">
        <v>35</v>
      </c>
      <c r="I8961" t="s">
        <v>63</v>
      </c>
      <c r="J8961" s="4">
        <v>769.32</v>
      </c>
      <c r="K8961">
        <v>4</v>
      </c>
      <c r="L8961" s="4">
        <v>3077.28</v>
      </c>
      <c r="M8961" s="4">
        <f>L8961-J8961</f>
        <v>2307.96</v>
      </c>
      <c r="N8961" s="4">
        <f t="shared" si="278"/>
        <v>192.33</v>
      </c>
      <c r="O8961" s="3">
        <f t="shared" si="279"/>
        <v>75</v>
      </c>
      <c r="P8961"/>
    </row>
    <row r="8962" spans="1:16">
      <c r="A8962">
        <v>9961</v>
      </c>
      <c r="B8962" s="2" t="s">
        <v>1090</v>
      </c>
      <c r="C8962" t="s">
        <v>804</v>
      </c>
      <c r="D8962" t="s">
        <v>12</v>
      </c>
      <c r="E8962">
        <v>63</v>
      </c>
      <c r="F8962" t="str" cm="1">
        <f t="array" ref="F8962">_xlfn.IFS(Table1[[#This Row],[Age]]&gt;49,"OLD",Table1[[#This Row],[Age]]&gt;29,"MIDDLE AGE",Table1[[#This Row],[Age]]&gt;19,"YOUNG")</f>
        <v>OLD</v>
      </c>
      <c r="G8962" t="s">
        <v>25</v>
      </c>
      <c r="H8962" t="s">
        <v>27</v>
      </c>
      <c r="I8962" t="s">
        <v>46</v>
      </c>
      <c r="J8962" s="4">
        <v>135.59</v>
      </c>
      <c r="K8962">
        <v>1</v>
      </c>
      <c r="L8962" s="4">
        <v>135.59</v>
      </c>
      <c r="M8962" s="4">
        <f>L8962-J8962</f>
        <v>0</v>
      </c>
      <c r="N8962" s="4">
        <f t="shared" si="278"/>
        <v>135.59</v>
      </c>
      <c r="O8962" s="3">
        <f t="shared" si="279"/>
        <v>0</v>
      </c>
      <c r="P8962"/>
    </row>
    <row r="8963" spans="1:16">
      <c r="A8963">
        <v>9962</v>
      </c>
      <c r="B8963" s="2" t="s">
        <v>1131</v>
      </c>
      <c r="C8963" t="s">
        <v>866</v>
      </c>
      <c r="D8963" t="s">
        <v>12</v>
      </c>
      <c r="E8963">
        <v>32</v>
      </c>
      <c r="F8963" t="str" cm="1">
        <f t="array" ref="F8963">_xlfn.IFS(Table1[[#This Row],[Age]]&gt;49,"OLD",Table1[[#This Row],[Age]]&gt;29,"MIDDLE AGE",Table1[[#This Row],[Age]]&gt;19,"YOUNG")</f>
        <v>MIDDLE AGE</v>
      </c>
      <c r="G8963" t="s">
        <v>18</v>
      </c>
      <c r="H8963" t="s">
        <v>19</v>
      </c>
      <c r="I8963" t="s">
        <v>20</v>
      </c>
      <c r="J8963" s="4">
        <v>871.31</v>
      </c>
      <c r="K8963">
        <v>2</v>
      </c>
      <c r="L8963" s="4">
        <v>1742.62</v>
      </c>
      <c r="M8963" s="4">
        <f>L8963-J8963</f>
        <v>871.31</v>
      </c>
      <c r="N8963" s="4">
        <f t="shared" ref="N8963:N9026" si="280">J8963/K8963</f>
        <v>435.65499999999997</v>
      </c>
      <c r="O8963" s="3">
        <f t="shared" ref="O8963:O9026" si="281">M8963/L8963*100</f>
        <v>50</v>
      </c>
      <c r="P8963"/>
    </row>
    <row r="8964" spans="1:16">
      <c r="A8964">
        <v>9963</v>
      </c>
      <c r="B8964" s="2" t="s">
        <v>1099</v>
      </c>
      <c r="C8964" t="s">
        <v>98</v>
      </c>
      <c r="D8964" t="s">
        <v>12</v>
      </c>
      <c r="E8964">
        <v>20</v>
      </c>
      <c r="F8964" t="str" cm="1">
        <f t="array" ref="F8964">_xlfn.IFS(Table1[[#This Row],[Age]]&gt;49,"OLD",Table1[[#This Row],[Age]]&gt;29,"MIDDLE AGE",Table1[[#This Row],[Age]]&gt;19,"YOUNG")</f>
        <v>YOUNG</v>
      </c>
      <c r="G8964" t="s">
        <v>25</v>
      </c>
      <c r="H8964" t="s">
        <v>14</v>
      </c>
      <c r="I8964" t="s">
        <v>15</v>
      </c>
      <c r="J8964" s="4">
        <v>844.29</v>
      </c>
      <c r="K8964">
        <v>3</v>
      </c>
      <c r="L8964" s="4">
        <v>2532.87</v>
      </c>
      <c r="M8964" s="4">
        <f>L8964-J8964</f>
        <v>1688.58</v>
      </c>
      <c r="N8964" s="4">
        <f t="shared" si="280"/>
        <v>281.43</v>
      </c>
      <c r="O8964" s="3">
        <f t="shared" si="281"/>
        <v>66.666666666666657</v>
      </c>
      <c r="P8964"/>
    </row>
    <row r="8965" spans="1:16">
      <c r="A8965">
        <v>9964</v>
      </c>
      <c r="B8965" s="2" t="s">
        <v>998</v>
      </c>
      <c r="C8965" t="s">
        <v>274</v>
      </c>
      <c r="D8965" t="s">
        <v>12</v>
      </c>
      <c r="E8965">
        <v>32</v>
      </c>
      <c r="F8965" t="str" cm="1">
        <f t="array" ref="F8965">_xlfn.IFS(Table1[[#This Row],[Age]]&gt;49,"OLD",Table1[[#This Row],[Age]]&gt;29,"MIDDLE AGE",Table1[[#This Row],[Age]]&gt;19,"YOUNG")</f>
        <v>MIDDLE AGE</v>
      </c>
      <c r="G8965" t="s">
        <v>22</v>
      </c>
      <c r="H8965" t="s">
        <v>27</v>
      </c>
      <c r="I8965" t="s">
        <v>53</v>
      </c>
      <c r="J8965" s="4">
        <v>730.11</v>
      </c>
      <c r="K8965">
        <v>4</v>
      </c>
      <c r="L8965" s="4">
        <v>2920.44</v>
      </c>
      <c r="M8965" s="4">
        <f>L8965-J8965</f>
        <v>2190.33</v>
      </c>
      <c r="N8965" s="4">
        <f t="shared" si="280"/>
        <v>182.5275</v>
      </c>
      <c r="O8965" s="3">
        <f t="shared" si="281"/>
        <v>75</v>
      </c>
      <c r="P8965"/>
    </row>
    <row r="8966" spans="1:16">
      <c r="A8966">
        <v>9965</v>
      </c>
      <c r="B8966" s="2" t="s">
        <v>972</v>
      </c>
      <c r="C8966" t="s">
        <v>127</v>
      </c>
      <c r="D8966" t="s">
        <v>12</v>
      </c>
      <c r="E8966">
        <v>41</v>
      </c>
      <c r="F8966" t="str" cm="1">
        <f t="array" ref="F8966">_xlfn.IFS(Table1[[#This Row],[Age]]&gt;49,"OLD",Table1[[#This Row],[Age]]&gt;29,"MIDDLE AGE",Table1[[#This Row],[Age]]&gt;19,"YOUNG")</f>
        <v>MIDDLE AGE</v>
      </c>
      <c r="G8966" t="s">
        <v>13</v>
      </c>
      <c r="H8966" t="s">
        <v>27</v>
      </c>
      <c r="I8966" t="s">
        <v>32</v>
      </c>
      <c r="J8966" s="4">
        <v>431.71</v>
      </c>
      <c r="K8966">
        <v>5</v>
      </c>
      <c r="L8966" s="4">
        <v>2158.5500000000002</v>
      </c>
      <c r="M8966" s="4">
        <f>L8966-J8966</f>
        <v>1726.8400000000001</v>
      </c>
      <c r="N8966" s="4">
        <f t="shared" si="280"/>
        <v>86.341999999999999</v>
      </c>
      <c r="O8966" s="3">
        <f t="shared" si="281"/>
        <v>80</v>
      </c>
      <c r="P8966"/>
    </row>
    <row r="8967" spans="1:16">
      <c r="A8967">
        <v>9966</v>
      </c>
      <c r="B8967" s="2" t="s">
        <v>1173</v>
      </c>
      <c r="C8967" t="s">
        <v>235</v>
      </c>
      <c r="D8967" t="s">
        <v>12</v>
      </c>
      <c r="E8967">
        <v>63</v>
      </c>
      <c r="F8967" t="str" cm="1">
        <f t="array" ref="F8967">_xlfn.IFS(Table1[[#This Row],[Age]]&gt;49,"OLD",Table1[[#This Row],[Age]]&gt;29,"MIDDLE AGE",Table1[[#This Row],[Age]]&gt;19,"YOUNG")</f>
        <v>OLD</v>
      </c>
      <c r="G8967" t="s">
        <v>25</v>
      </c>
      <c r="H8967" t="s">
        <v>14</v>
      </c>
      <c r="I8967" t="s">
        <v>15</v>
      </c>
      <c r="J8967" s="4">
        <v>11.54</v>
      </c>
      <c r="K8967">
        <v>5</v>
      </c>
      <c r="L8967" s="4">
        <v>57.7</v>
      </c>
      <c r="M8967" s="4">
        <f>L8967-J8967</f>
        <v>46.160000000000004</v>
      </c>
      <c r="N8967" s="4">
        <f t="shared" si="280"/>
        <v>2.3079999999999998</v>
      </c>
      <c r="O8967" s="3">
        <f t="shared" si="281"/>
        <v>80</v>
      </c>
      <c r="P8967"/>
    </row>
    <row r="8968" spans="1:16">
      <c r="A8968">
        <v>9967</v>
      </c>
      <c r="B8968" s="2" t="s">
        <v>1021</v>
      </c>
      <c r="C8968" t="s">
        <v>615</v>
      </c>
      <c r="D8968" t="s">
        <v>12</v>
      </c>
      <c r="E8968">
        <v>25</v>
      </c>
      <c r="F8968" t="str" cm="1">
        <f t="array" ref="F8968">_xlfn.IFS(Table1[[#This Row],[Age]]&gt;49,"OLD",Table1[[#This Row],[Age]]&gt;29,"MIDDLE AGE",Table1[[#This Row],[Age]]&gt;19,"YOUNG")</f>
        <v>YOUNG</v>
      </c>
      <c r="G8968" t="s">
        <v>18</v>
      </c>
      <c r="H8968" t="s">
        <v>19</v>
      </c>
      <c r="I8968" t="s">
        <v>20</v>
      </c>
      <c r="J8968" s="4">
        <v>737.42</v>
      </c>
      <c r="K8968">
        <v>2</v>
      </c>
      <c r="L8968" s="4">
        <v>1474.84</v>
      </c>
      <c r="M8968" s="4">
        <f>L8968-J8968</f>
        <v>737.42</v>
      </c>
      <c r="N8968" s="4">
        <f t="shared" si="280"/>
        <v>368.71</v>
      </c>
      <c r="O8968" s="3">
        <f t="shared" si="281"/>
        <v>50</v>
      </c>
      <c r="P8968"/>
    </row>
    <row r="8969" spans="1:16">
      <c r="A8969">
        <v>9968</v>
      </c>
      <c r="B8969" s="2" t="s">
        <v>1191</v>
      </c>
      <c r="C8969" t="s">
        <v>365</v>
      </c>
      <c r="D8969" t="s">
        <v>17</v>
      </c>
      <c r="E8969">
        <v>22</v>
      </c>
      <c r="F8969" t="str" cm="1">
        <f t="array" ref="F8969">_xlfn.IFS(Table1[[#This Row],[Age]]&gt;49,"OLD",Table1[[#This Row],[Age]]&gt;29,"MIDDLE AGE",Table1[[#This Row],[Age]]&gt;19,"YOUNG")</f>
        <v>YOUNG</v>
      </c>
      <c r="G8969" t="s">
        <v>13</v>
      </c>
      <c r="H8969" t="s">
        <v>40</v>
      </c>
      <c r="I8969" t="s">
        <v>41</v>
      </c>
      <c r="J8969" s="4">
        <v>880.2</v>
      </c>
      <c r="K8969">
        <v>5</v>
      </c>
      <c r="L8969" s="4">
        <v>4401</v>
      </c>
      <c r="M8969" s="4">
        <f>L8969-J8969</f>
        <v>3520.8</v>
      </c>
      <c r="N8969" s="4">
        <f t="shared" si="280"/>
        <v>176.04000000000002</v>
      </c>
      <c r="O8969" s="3">
        <f t="shared" si="281"/>
        <v>80</v>
      </c>
      <c r="P8969"/>
    </row>
    <row r="8970" spans="1:16">
      <c r="A8970">
        <v>9969</v>
      </c>
      <c r="B8970" s="2" t="s">
        <v>1273</v>
      </c>
      <c r="C8970" t="s">
        <v>640</v>
      </c>
      <c r="D8970" t="s">
        <v>17</v>
      </c>
      <c r="E8970">
        <v>21</v>
      </c>
      <c r="F8970" t="str" cm="1">
        <f t="array" ref="F8970">_xlfn.IFS(Table1[[#This Row],[Age]]&gt;49,"OLD",Table1[[#This Row],[Age]]&gt;29,"MIDDLE AGE",Table1[[#This Row],[Age]]&gt;19,"YOUNG")</f>
        <v>YOUNG</v>
      </c>
      <c r="G8970" t="s">
        <v>22</v>
      </c>
      <c r="H8970" t="s">
        <v>27</v>
      </c>
      <c r="I8970" t="s">
        <v>28</v>
      </c>
      <c r="J8970" s="4">
        <v>341.93</v>
      </c>
      <c r="K8970">
        <v>5</v>
      </c>
      <c r="L8970" s="4">
        <v>1709.65</v>
      </c>
      <c r="M8970" s="4">
        <f>L8970-J8970</f>
        <v>1367.72</v>
      </c>
      <c r="N8970" s="4">
        <f t="shared" si="280"/>
        <v>68.385999999999996</v>
      </c>
      <c r="O8970" s="3">
        <f t="shared" si="281"/>
        <v>80</v>
      </c>
      <c r="P8970"/>
    </row>
    <row r="8971" spans="1:16">
      <c r="A8971">
        <v>9970</v>
      </c>
      <c r="B8971" s="2" t="s">
        <v>954</v>
      </c>
      <c r="C8971" t="s">
        <v>616</v>
      </c>
      <c r="D8971" t="s">
        <v>17</v>
      </c>
      <c r="E8971">
        <v>31</v>
      </c>
      <c r="F8971" t="str" cm="1">
        <f t="array" ref="F8971">_xlfn.IFS(Table1[[#This Row],[Age]]&gt;49,"OLD",Table1[[#This Row],[Age]]&gt;29,"MIDDLE AGE",Table1[[#This Row],[Age]]&gt;19,"YOUNG")</f>
        <v>MIDDLE AGE</v>
      </c>
      <c r="G8971" t="s">
        <v>25</v>
      </c>
      <c r="H8971" t="s">
        <v>35</v>
      </c>
      <c r="I8971" t="s">
        <v>36</v>
      </c>
      <c r="J8971" s="4">
        <v>720.81</v>
      </c>
      <c r="K8971">
        <v>2</v>
      </c>
      <c r="L8971" s="4">
        <v>1441.62</v>
      </c>
      <c r="M8971" s="4">
        <f>L8971-J8971</f>
        <v>720.81</v>
      </c>
      <c r="N8971" s="4">
        <f t="shared" si="280"/>
        <v>360.40499999999997</v>
      </c>
      <c r="O8971" s="3">
        <f t="shared" si="281"/>
        <v>50</v>
      </c>
      <c r="P8971"/>
    </row>
    <row r="8972" spans="1:16">
      <c r="A8972">
        <v>9971</v>
      </c>
      <c r="B8972" s="2" t="s">
        <v>1040</v>
      </c>
      <c r="C8972" t="s">
        <v>128</v>
      </c>
      <c r="D8972" t="s">
        <v>12</v>
      </c>
      <c r="E8972">
        <v>33</v>
      </c>
      <c r="F8972" t="str" cm="1">
        <f t="array" ref="F8972">_xlfn.IFS(Table1[[#This Row],[Age]]&gt;49,"OLD",Table1[[#This Row],[Age]]&gt;29,"MIDDLE AGE",Table1[[#This Row],[Age]]&gt;19,"YOUNG")</f>
        <v>MIDDLE AGE</v>
      </c>
      <c r="G8972" t="s">
        <v>13</v>
      </c>
      <c r="H8972" t="s">
        <v>19</v>
      </c>
      <c r="I8972" t="s">
        <v>80</v>
      </c>
      <c r="J8972" s="4">
        <v>71.430000000000007</v>
      </c>
      <c r="K8972">
        <v>1</v>
      </c>
      <c r="L8972" s="4">
        <v>71.430000000000007</v>
      </c>
      <c r="M8972" s="4">
        <f>L8972-J8972</f>
        <v>0</v>
      </c>
      <c r="N8972" s="4">
        <f t="shared" si="280"/>
        <v>71.430000000000007</v>
      </c>
      <c r="O8972" s="3">
        <f t="shared" si="281"/>
        <v>0</v>
      </c>
      <c r="P8972"/>
    </row>
    <row r="8973" spans="1:16">
      <c r="A8973">
        <v>9972</v>
      </c>
      <c r="B8973" s="2" t="s">
        <v>975</v>
      </c>
      <c r="C8973" t="s">
        <v>203</v>
      </c>
      <c r="D8973" t="s">
        <v>12</v>
      </c>
      <c r="E8973">
        <v>37</v>
      </c>
      <c r="F8973" t="str" cm="1">
        <f t="array" ref="F8973">_xlfn.IFS(Table1[[#This Row],[Age]]&gt;49,"OLD",Table1[[#This Row],[Age]]&gt;29,"MIDDLE AGE",Table1[[#This Row],[Age]]&gt;19,"YOUNG")</f>
        <v>MIDDLE AGE</v>
      </c>
      <c r="G8973" t="s">
        <v>25</v>
      </c>
      <c r="H8973" t="s">
        <v>19</v>
      </c>
      <c r="I8973" t="s">
        <v>23</v>
      </c>
      <c r="J8973" s="4">
        <v>712.4</v>
      </c>
      <c r="K8973">
        <v>5</v>
      </c>
      <c r="L8973" s="4">
        <v>3562</v>
      </c>
      <c r="M8973" s="4">
        <f>L8973-J8973</f>
        <v>2849.6</v>
      </c>
      <c r="N8973" s="4">
        <f t="shared" si="280"/>
        <v>142.47999999999999</v>
      </c>
      <c r="O8973" s="3">
        <f t="shared" si="281"/>
        <v>80</v>
      </c>
      <c r="P8973"/>
    </row>
    <row r="8974" spans="1:16">
      <c r="A8974">
        <v>9973</v>
      </c>
      <c r="B8974" s="2" t="s">
        <v>1064</v>
      </c>
      <c r="C8974" t="s">
        <v>302</v>
      </c>
      <c r="D8974" t="s">
        <v>17</v>
      </c>
      <c r="E8974">
        <v>41</v>
      </c>
      <c r="F8974" t="str" cm="1">
        <f t="array" ref="F8974">_xlfn.IFS(Table1[[#This Row],[Age]]&gt;49,"OLD",Table1[[#This Row],[Age]]&gt;29,"MIDDLE AGE",Table1[[#This Row],[Age]]&gt;19,"YOUNG")</f>
        <v>MIDDLE AGE</v>
      </c>
      <c r="G8974" t="s">
        <v>13</v>
      </c>
      <c r="H8974" t="s">
        <v>27</v>
      </c>
      <c r="I8974" t="s">
        <v>53</v>
      </c>
      <c r="J8974" s="4">
        <v>77.63</v>
      </c>
      <c r="K8974">
        <v>1</v>
      </c>
      <c r="L8974" s="4">
        <v>77.63</v>
      </c>
      <c r="M8974" s="4">
        <f>L8974-J8974</f>
        <v>0</v>
      </c>
      <c r="N8974" s="4">
        <f t="shared" si="280"/>
        <v>77.63</v>
      </c>
      <c r="O8974" s="3">
        <f t="shared" si="281"/>
        <v>0</v>
      </c>
      <c r="P8974"/>
    </row>
    <row r="8975" spans="1:16">
      <c r="A8975">
        <v>9974</v>
      </c>
      <c r="B8975" s="2" t="s">
        <v>1099</v>
      </c>
      <c r="C8975" t="s">
        <v>429</v>
      </c>
      <c r="D8975" t="s">
        <v>12</v>
      </c>
      <c r="E8975">
        <v>23</v>
      </c>
      <c r="F8975" t="str" cm="1">
        <f t="array" ref="F8975">_xlfn.IFS(Table1[[#This Row],[Age]]&gt;49,"OLD",Table1[[#This Row],[Age]]&gt;29,"MIDDLE AGE",Table1[[#This Row],[Age]]&gt;19,"YOUNG")</f>
        <v>YOUNG</v>
      </c>
      <c r="G8975" t="s">
        <v>18</v>
      </c>
      <c r="H8975" t="s">
        <v>14</v>
      </c>
      <c r="I8975" t="s">
        <v>43</v>
      </c>
      <c r="J8975" s="4">
        <v>591.30999999999995</v>
      </c>
      <c r="K8975">
        <v>3</v>
      </c>
      <c r="L8975" s="4">
        <v>1773.93</v>
      </c>
      <c r="M8975" s="4">
        <f>L8975-J8975</f>
        <v>1182.6200000000001</v>
      </c>
      <c r="N8975" s="4">
        <f t="shared" si="280"/>
        <v>197.10333333333332</v>
      </c>
      <c r="O8975" s="3">
        <f t="shared" si="281"/>
        <v>66.666666666666671</v>
      </c>
      <c r="P8975"/>
    </row>
    <row r="8976" spans="1:16">
      <c r="A8976">
        <v>9975</v>
      </c>
      <c r="B8976" s="2" t="s">
        <v>1128</v>
      </c>
      <c r="C8976" t="s">
        <v>142</v>
      </c>
      <c r="D8976" t="s">
        <v>17</v>
      </c>
      <c r="E8976">
        <v>48</v>
      </c>
      <c r="F8976" t="str" cm="1">
        <f t="array" ref="F8976">_xlfn.IFS(Table1[[#This Row],[Age]]&gt;49,"OLD",Table1[[#This Row],[Age]]&gt;29,"MIDDLE AGE",Table1[[#This Row],[Age]]&gt;19,"YOUNG")</f>
        <v>MIDDLE AGE</v>
      </c>
      <c r="G8976" t="s">
        <v>25</v>
      </c>
      <c r="H8976" t="s">
        <v>27</v>
      </c>
      <c r="I8976" t="s">
        <v>28</v>
      </c>
      <c r="J8976" s="4">
        <v>601.58000000000004</v>
      </c>
      <c r="K8976">
        <v>1</v>
      </c>
      <c r="L8976" s="4">
        <v>601.58000000000004</v>
      </c>
      <c r="M8976" s="4">
        <f>L8976-J8976</f>
        <v>0</v>
      </c>
      <c r="N8976" s="4">
        <f t="shared" si="280"/>
        <v>601.58000000000004</v>
      </c>
      <c r="O8976" s="3">
        <f t="shared" si="281"/>
        <v>0</v>
      </c>
      <c r="P8976"/>
    </row>
    <row r="8977" spans="1:16">
      <c r="A8977">
        <v>9976</v>
      </c>
      <c r="B8977" s="2" t="s">
        <v>1062</v>
      </c>
      <c r="C8977" t="s">
        <v>741</v>
      </c>
      <c r="D8977" t="s">
        <v>12</v>
      </c>
      <c r="E8977">
        <v>23</v>
      </c>
      <c r="F8977" t="str" cm="1">
        <f t="array" ref="F8977">_xlfn.IFS(Table1[[#This Row],[Age]]&gt;49,"OLD",Table1[[#This Row],[Age]]&gt;29,"MIDDLE AGE",Table1[[#This Row],[Age]]&gt;19,"YOUNG")</f>
        <v>YOUNG</v>
      </c>
      <c r="G8977" t="s">
        <v>25</v>
      </c>
      <c r="H8977" t="s">
        <v>27</v>
      </c>
      <c r="I8977" t="s">
        <v>32</v>
      </c>
      <c r="J8977" s="4">
        <v>309.13</v>
      </c>
      <c r="K8977">
        <v>2</v>
      </c>
      <c r="L8977" s="4">
        <v>618.26</v>
      </c>
      <c r="M8977" s="4">
        <f>L8977-J8977</f>
        <v>309.13</v>
      </c>
      <c r="N8977" s="4">
        <f t="shared" si="280"/>
        <v>154.565</v>
      </c>
      <c r="O8977" s="3">
        <f t="shared" si="281"/>
        <v>50</v>
      </c>
      <c r="P8977"/>
    </row>
    <row r="8978" spans="1:16">
      <c r="A8978">
        <v>9977</v>
      </c>
      <c r="B8978" s="2" t="s">
        <v>1298</v>
      </c>
      <c r="C8978" t="s">
        <v>145</v>
      </c>
      <c r="D8978" t="s">
        <v>17</v>
      </c>
      <c r="E8978">
        <v>52</v>
      </c>
      <c r="F8978" t="str" cm="1">
        <f t="array" ref="F8978">_xlfn.IFS(Table1[[#This Row],[Age]]&gt;49,"OLD",Table1[[#This Row],[Age]]&gt;29,"MIDDLE AGE",Table1[[#This Row],[Age]]&gt;19,"YOUNG")</f>
        <v>OLD</v>
      </c>
      <c r="G8978" t="s">
        <v>25</v>
      </c>
      <c r="H8978" t="s">
        <v>14</v>
      </c>
      <c r="I8978" t="s">
        <v>43</v>
      </c>
      <c r="J8978" s="4">
        <v>88.33</v>
      </c>
      <c r="K8978">
        <v>2</v>
      </c>
      <c r="L8978" s="4">
        <v>176.66</v>
      </c>
      <c r="M8978" s="4">
        <f>L8978-J8978</f>
        <v>88.33</v>
      </c>
      <c r="N8978" s="4">
        <f t="shared" si="280"/>
        <v>44.164999999999999</v>
      </c>
      <c r="O8978" s="3">
        <f t="shared" si="281"/>
        <v>50</v>
      </c>
      <c r="P8978"/>
    </row>
    <row r="8979" spans="1:16">
      <c r="A8979">
        <v>9978</v>
      </c>
      <c r="B8979" s="2" t="s">
        <v>1201</v>
      </c>
      <c r="C8979" t="s">
        <v>628</v>
      </c>
      <c r="D8979" t="s">
        <v>17</v>
      </c>
      <c r="E8979">
        <v>32</v>
      </c>
      <c r="F8979" t="str" cm="1">
        <f t="array" ref="F8979">_xlfn.IFS(Table1[[#This Row],[Age]]&gt;49,"OLD",Table1[[#This Row],[Age]]&gt;29,"MIDDLE AGE",Table1[[#This Row],[Age]]&gt;19,"YOUNG")</f>
        <v>MIDDLE AGE</v>
      </c>
      <c r="G8979" t="s">
        <v>18</v>
      </c>
      <c r="H8979" t="s">
        <v>35</v>
      </c>
      <c r="I8979" t="s">
        <v>63</v>
      </c>
      <c r="J8979" s="4">
        <v>949.84</v>
      </c>
      <c r="K8979">
        <v>2</v>
      </c>
      <c r="L8979" s="4">
        <v>1899.68</v>
      </c>
      <c r="M8979" s="4">
        <f>L8979-J8979</f>
        <v>949.84</v>
      </c>
      <c r="N8979" s="4">
        <f t="shared" si="280"/>
        <v>474.92</v>
      </c>
      <c r="O8979" s="3">
        <f t="shared" si="281"/>
        <v>50</v>
      </c>
      <c r="P8979"/>
    </row>
    <row r="8980" spans="1:16">
      <c r="A8980">
        <v>9979</v>
      </c>
      <c r="B8980" s="2" t="s">
        <v>1184</v>
      </c>
      <c r="C8980" t="s">
        <v>21</v>
      </c>
      <c r="D8980" t="s">
        <v>17</v>
      </c>
      <c r="E8980">
        <v>46</v>
      </c>
      <c r="F8980" t="str" cm="1">
        <f t="array" ref="F8980">_xlfn.IFS(Table1[[#This Row],[Age]]&gt;49,"OLD",Table1[[#This Row],[Age]]&gt;29,"MIDDLE AGE",Table1[[#This Row],[Age]]&gt;19,"YOUNG")</f>
        <v>MIDDLE AGE</v>
      </c>
      <c r="G8980" t="s">
        <v>13</v>
      </c>
      <c r="H8980" t="s">
        <v>14</v>
      </c>
      <c r="I8980" t="s">
        <v>38</v>
      </c>
      <c r="J8980" s="4">
        <v>540.22</v>
      </c>
      <c r="K8980">
        <v>5</v>
      </c>
      <c r="L8980" s="4">
        <v>2701.1</v>
      </c>
      <c r="M8980" s="4">
        <f>L8980-J8980</f>
        <v>2160.88</v>
      </c>
      <c r="N8980" s="4">
        <f t="shared" si="280"/>
        <v>108.04400000000001</v>
      </c>
      <c r="O8980" s="3">
        <f t="shared" si="281"/>
        <v>80</v>
      </c>
      <c r="P8980"/>
    </row>
    <row r="8981" spans="1:16">
      <c r="A8981">
        <v>9980</v>
      </c>
      <c r="B8981" s="2" t="s">
        <v>1111</v>
      </c>
      <c r="C8981" t="s">
        <v>532</v>
      </c>
      <c r="D8981" t="s">
        <v>12</v>
      </c>
      <c r="E8981">
        <v>20</v>
      </c>
      <c r="F8981" t="str" cm="1">
        <f t="array" ref="F8981">_xlfn.IFS(Table1[[#This Row],[Age]]&gt;49,"OLD",Table1[[#This Row],[Age]]&gt;29,"MIDDLE AGE",Table1[[#This Row],[Age]]&gt;19,"YOUNG")</f>
        <v>YOUNG</v>
      </c>
      <c r="G8981" t="s">
        <v>18</v>
      </c>
      <c r="H8981" t="s">
        <v>27</v>
      </c>
      <c r="I8981" t="s">
        <v>46</v>
      </c>
      <c r="J8981" s="4">
        <v>583.96</v>
      </c>
      <c r="K8981">
        <v>4</v>
      </c>
      <c r="L8981" s="4">
        <v>2335.84</v>
      </c>
      <c r="M8981" s="4">
        <f>L8981-J8981</f>
        <v>1751.88</v>
      </c>
      <c r="N8981" s="4">
        <f t="shared" si="280"/>
        <v>145.99</v>
      </c>
      <c r="O8981" s="3">
        <f t="shared" si="281"/>
        <v>75</v>
      </c>
      <c r="P8981"/>
    </row>
    <row r="8982" spans="1:16">
      <c r="A8982">
        <v>9981</v>
      </c>
      <c r="B8982" s="2" t="s">
        <v>959</v>
      </c>
      <c r="C8982" t="s">
        <v>690</v>
      </c>
      <c r="D8982" t="s">
        <v>17</v>
      </c>
      <c r="E8982">
        <v>28</v>
      </c>
      <c r="F8982" t="str" cm="1">
        <f t="array" ref="F8982">_xlfn.IFS(Table1[[#This Row],[Age]]&gt;49,"OLD",Table1[[#This Row],[Age]]&gt;29,"MIDDLE AGE",Table1[[#This Row],[Age]]&gt;19,"YOUNG")</f>
        <v>YOUNG</v>
      </c>
      <c r="G8982" t="s">
        <v>22</v>
      </c>
      <c r="H8982" t="s">
        <v>40</v>
      </c>
      <c r="I8982" t="s">
        <v>68</v>
      </c>
      <c r="J8982" s="4">
        <v>618.87</v>
      </c>
      <c r="K8982">
        <v>5</v>
      </c>
      <c r="L8982" s="4">
        <v>3094.35</v>
      </c>
      <c r="M8982" s="4">
        <f>L8982-J8982</f>
        <v>2475.48</v>
      </c>
      <c r="N8982" s="4">
        <f t="shared" si="280"/>
        <v>123.774</v>
      </c>
      <c r="O8982" s="3">
        <f t="shared" si="281"/>
        <v>80</v>
      </c>
      <c r="P8982"/>
    </row>
    <row r="8983" spans="1:16">
      <c r="A8983">
        <v>9982</v>
      </c>
      <c r="B8983" s="2" t="s">
        <v>1252</v>
      </c>
      <c r="C8983" t="s">
        <v>230</v>
      </c>
      <c r="D8983" t="s">
        <v>12</v>
      </c>
      <c r="E8983">
        <v>20</v>
      </c>
      <c r="F8983" t="str" cm="1">
        <f t="array" ref="F8983">_xlfn.IFS(Table1[[#This Row],[Age]]&gt;49,"OLD",Table1[[#This Row],[Age]]&gt;29,"MIDDLE AGE",Table1[[#This Row],[Age]]&gt;19,"YOUNG")</f>
        <v>YOUNG</v>
      </c>
      <c r="G8983" t="s">
        <v>22</v>
      </c>
      <c r="H8983" t="s">
        <v>14</v>
      </c>
      <c r="I8983" t="s">
        <v>43</v>
      </c>
      <c r="J8983" s="4">
        <v>892.14</v>
      </c>
      <c r="K8983">
        <v>1</v>
      </c>
      <c r="L8983" s="4">
        <v>892.14</v>
      </c>
      <c r="M8983" s="4">
        <f>L8983-J8983</f>
        <v>0</v>
      </c>
      <c r="N8983" s="4">
        <f t="shared" si="280"/>
        <v>892.14</v>
      </c>
      <c r="O8983" s="3">
        <f t="shared" si="281"/>
        <v>0</v>
      </c>
      <c r="P8983"/>
    </row>
    <row r="8984" spans="1:16">
      <c r="A8984">
        <v>9983</v>
      </c>
      <c r="B8984" s="2" t="s">
        <v>1095</v>
      </c>
      <c r="C8984" t="s">
        <v>695</v>
      </c>
      <c r="D8984" t="s">
        <v>12</v>
      </c>
      <c r="E8984">
        <v>45</v>
      </c>
      <c r="F8984" t="str" cm="1">
        <f t="array" ref="F8984">_xlfn.IFS(Table1[[#This Row],[Age]]&gt;49,"OLD",Table1[[#This Row],[Age]]&gt;29,"MIDDLE AGE",Table1[[#This Row],[Age]]&gt;19,"YOUNG")</f>
        <v>MIDDLE AGE</v>
      </c>
      <c r="G8984" t="s">
        <v>22</v>
      </c>
      <c r="H8984" t="s">
        <v>35</v>
      </c>
      <c r="I8984" t="s">
        <v>58</v>
      </c>
      <c r="J8984" s="4">
        <v>69.650000000000006</v>
      </c>
      <c r="K8984">
        <v>3</v>
      </c>
      <c r="L8984" s="4">
        <v>208.95</v>
      </c>
      <c r="M8984" s="4">
        <f>L8984-J8984</f>
        <v>139.29999999999998</v>
      </c>
      <c r="N8984" s="4">
        <f t="shared" si="280"/>
        <v>23.216666666666669</v>
      </c>
      <c r="O8984" s="3">
        <f t="shared" si="281"/>
        <v>66.666666666666657</v>
      </c>
      <c r="P8984"/>
    </row>
    <row r="8985" spans="1:16">
      <c r="A8985">
        <v>9984</v>
      </c>
      <c r="B8985" s="2" t="s">
        <v>1032</v>
      </c>
      <c r="C8985" t="s">
        <v>684</v>
      </c>
      <c r="D8985" t="s">
        <v>12</v>
      </c>
      <c r="E8985">
        <v>27</v>
      </c>
      <c r="F8985" t="str" cm="1">
        <f t="array" ref="F8985">_xlfn.IFS(Table1[[#This Row],[Age]]&gt;49,"OLD",Table1[[#This Row],[Age]]&gt;29,"MIDDLE AGE",Table1[[#This Row],[Age]]&gt;19,"YOUNG")</f>
        <v>YOUNG</v>
      </c>
      <c r="G8985" t="s">
        <v>13</v>
      </c>
      <c r="H8985" t="s">
        <v>14</v>
      </c>
      <c r="I8985" t="s">
        <v>15</v>
      </c>
      <c r="J8985" s="4">
        <v>894.35</v>
      </c>
      <c r="K8985">
        <v>3</v>
      </c>
      <c r="L8985" s="4">
        <v>2683.05</v>
      </c>
      <c r="M8985" s="4">
        <f>L8985-J8985</f>
        <v>1788.7000000000003</v>
      </c>
      <c r="N8985" s="4">
        <f t="shared" si="280"/>
        <v>298.11666666666667</v>
      </c>
      <c r="O8985" s="3">
        <f t="shared" si="281"/>
        <v>66.666666666666671</v>
      </c>
      <c r="P8985"/>
    </row>
    <row r="8986" spans="1:16">
      <c r="A8986">
        <v>9985</v>
      </c>
      <c r="B8986" s="2" t="s">
        <v>1052</v>
      </c>
      <c r="C8986" t="s">
        <v>523</v>
      </c>
      <c r="D8986" t="s">
        <v>12</v>
      </c>
      <c r="E8986">
        <v>50</v>
      </c>
      <c r="F8986" t="str" cm="1">
        <f t="array" ref="F8986">_xlfn.IFS(Table1[[#This Row],[Age]]&gt;49,"OLD",Table1[[#This Row],[Age]]&gt;29,"MIDDLE AGE",Table1[[#This Row],[Age]]&gt;19,"YOUNG")</f>
        <v>OLD</v>
      </c>
      <c r="G8986" t="s">
        <v>25</v>
      </c>
      <c r="H8986" t="s">
        <v>14</v>
      </c>
      <c r="I8986" t="s">
        <v>15</v>
      </c>
      <c r="J8986" s="4">
        <v>247.28</v>
      </c>
      <c r="K8986">
        <v>3</v>
      </c>
      <c r="L8986" s="4">
        <v>741.84</v>
      </c>
      <c r="M8986" s="4">
        <f>L8986-J8986</f>
        <v>494.56000000000006</v>
      </c>
      <c r="N8986" s="4">
        <f t="shared" si="280"/>
        <v>82.426666666666662</v>
      </c>
      <c r="O8986" s="3">
        <f t="shared" si="281"/>
        <v>66.666666666666671</v>
      </c>
      <c r="P8986"/>
    </row>
    <row r="8987" spans="1:16">
      <c r="A8987">
        <v>9986</v>
      </c>
      <c r="B8987" s="2" t="s">
        <v>1200</v>
      </c>
      <c r="C8987" t="s">
        <v>853</v>
      </c>
      <c r="D8987" t="s">
        <v>12</v>
      </c>
      <c r="E8987">
        <v>33</v>
      </c>
      <c r="F8987" t="str" cm="1">
        <f t="array" ref="F8987">_xlfn.IFS(Table1[[#This Row],[Age]]&gt;49,"OLD",Table1[[#This Row],[Age]]&gt;29,"MIDDLE AGE",Table1[[#This Row],[Age]]&gt;19,"YOUNG")</f>
        <v>MIDDLE AGE</v>
      </c>
      <c r="G8987" t="s">
        <v>13</v>
      </c>
      <c r="H8987" t="s">
        <v>19</v>
      </c>
      <c r="I8987" t="s">
        <v>80</v>
      </c>
      <c r="J8987" s="4">
        <v>87.17</v>
      </c>
      <c r="K8987">
        <v>3</v>
      </c>
      <c r="L8987" s="4">
        <v>261.51</v>
      </c>
      <c r="M8987" s="4">
        <f>L8987-J8987</f>
        <v>174.33999999999997</v>
      </c>
      <c r="N8987" s="4">
        <f t="shared" si="280"/>
        <v>29.056666666666668</v>
      </c>
      <c r="O8987" s="3">
        <f t="shared" si="281"/>
        <v>66.666666666666657</v>
      </c>
      <c r="P8987"/>
    </row>
    <row r="8988" spans="1:16">
      <c r="A8988">
        <v>9987</v>
      </c>
      <c r="B8988" s="2" t="s">
        <v>1156</v>
      </c>
      <c r="C8988" t="s">
        <v>419</v>
      </c>
      <c r="D8988" t="s">
        <v>12</v>
      </c>
      <c r="E8988">
        <v>27</v>
      </c>
      <c r="F8988" t="str" cm="1">
        <f t="array" ref="F8988">_xlfn.IFS(Table1[[#This Row],[Age]]&gt;49,"OLD",Table1[[#This Row],[Age]]&gt;29,"MIDDLE AGE",Table1[[#This Row],[Age]]&gt;19,"YOUNG")</f>
        <v>YOUNG</v>
      </c>
      <c r="G8988" t="s">
        <v>22</v>
      </c>
      <c r="H8988" t="s">
        <v>19</v>
      </c>
      <c r="I8988" t="s">
        <v>80</v>
      </c>
      <c r="J8988" s="4">
        <v>660.69</v>
      </c>
      <c r="K8988">
        <v>4</v>
      </c>
      <c r="L8988" s="4">
        <v>2642.76</v>
      </c>
      <c r="M8988" s="4">
        <f>L8988-J8988</f>
        <v>1982.0700000000002</v>
      </c>
      <c r="N8988" s="4">
        <f t="shared" si="280"/>
        <v>165.17250000000001</v>
      </c>
      <c r="O8988" s="3">
        <f t="shared" si="281"/>
        <v>75</v>
      </c>
      <c r="P8988"/>
    </row>
    <row r="8989" spans="1:16">
      <c r="A8989">
        <v>9988</v>
      </c>
      <c r="B8989" s="2" t="s">
        <v>1031</v>
      </c>
      <c r="C8989" t="s">
        <v>656</v>
      </c>
      <c r="D8989" t="s">
        <v>12</v>
      </c>
      <c r="E8989">
        <v>50</v>
      </c>
      <c r="F8989" t="str" cm="1">
        <f t="array" ref="F8989">_xlfn.IFS(Table1[[#This Row],[Age]]&gt;49,"OLD",Table1[[#This Row],[Age]]&gt;29,"MIDDLE AGE",Table1[[#This Row],[Age]]&gt;19,"YOUNG")</f>
        <v>OLD</v>
      </c>
      <c r="G8989" t="s">
        <v>13</v>
      </c>
      <c r="H8989" t="s">
        <v>27</v>
      </c>
      <c r="I8989" t="s">
        <v>28</v>
      </c>
      <c r="J8989" s="4">
        <v>977.21</v>
      </c>
      <c r="K8989">
        <v>3</v>
      </c>
      <c r="L8989" s="4">
        <v>2931.63</v>
      </c>
      <c r="M8989" s="4">
        <f>L8989-J8989</f>
        <v>1954.42</v>
      </c>
      <c r="N8989" s="4">
        <f t="shared" si="280"/>
        <v>325.73666666666668</v>
      </c>
      <c r="O8989" s="3">
        <f t="shared" si="281"/>
        <v>66.666666666666657</v>
      </c>
      <c r="P8989"/>
    </row>
    <row r="8990" spans="1:16">
      <c r="A8990">
        <v>9989</v>
      </c>
      <c r="B8990" s="2" t="s">
        <v>1293</v>
      </c>
      <c r="C8990" t="s">
        <v>748</v>
      </c>
      <c r="D8990" t="s">
        <v>17</v>
      </c>
      <c r="E8990">
        <v>53</v>
      </c>
      <c r="F8990" t="str" cm="1">
        <f t="array" ref="F8990">_xlfn.IFS(Table1[[#This Row],[Age]]&gt;49,"OLD",Table1[[#This Row],[Age]]&gt;29,"MIDDLE AGE",Table1[[#This Row],[Age]]&gt;19,"YOUNG")</f>
        <v>OLD</v>
      </c>
      <c r="G8990" t="s">
        <v>25</v>
      </c>
      <c r="H8990" t="s">
        <v>27</v>
      </c>
      <c r="I8990" t="s">
        <v>53</v>
      </c>
      <c r="J8990" s="4">
        <v>66.67</v>
      </c>
      <c r="K8990">
        <v>5</v>
      </c>
      <c r="L8990" s="4">
        <v>333.35</v>
      </c>
      <c r="M8990" s="4">
        <f>L8990-J8990</f>
        <v>266.68</v>
      </c>
      <c r="N8990" s="4">
        <f t="shared" si="280"/>
        <v>13.334</v>
      </c>
      <c r="O8990" s="3">
        <f t="shared" si="281"/>
        <v>80</v>
      </c>
      <c r="P8990"/>
    </row>
    <row r="8991" spans="1:16">
      <c r="A8991">
        <v>9990</v>
      </c>
      <c r="B8991" s="2" t="s">
        <v>1141</v>
      </c>
      <c r="C8991" t="s">
        <v>376</v>
      </c>
      <c r="D8991" t="s">
        <v>17</v>
      </c>
      <c r="E8991">
        <v>20</v>
      </c>
      <c r="F8991" t="str" cm="1">
        <f t="array" ref="F8991">_xlfn.IFS(Table1[[#This Row],[Age]]&gt;49,"OLD",Table1[[#This Row],[Age]]&gt;29,"MIDDLE AGE",Table1[[#This Row],[Age]]&gt;19,"YOUNG")</f>
        <v>YOUNG</v>
      </c>
      <c r="G8991" t="s">
        <v>25</v>
      </c>
      <c r="H8991" t="s">
        <v>14</v>
      </c>
      <c r="I8991" t="s">
        <v>15</v>
      </c>
      <c r="J8991" s="4">
        <v>431.86</v>
      </c>
      <c r="K8991">
        <v>3</v>
      </c>
      <c r="L8991" s="4">
        <v>1295.58</v>
      </c>
      <c r="M8991" s="4">
        <f>L8991-J8991</f>
        <v>863.71999999999991</v>
      </c>
      <c r="N8991" s="4">
        <f t="shared" si="280"/>
        <v>143.95333333333335</v>
      </c>
      <c r="O8991" s="3">
        <f t="shared" si="281"/>
        <v>66.666666666666657</v>
      </c>
      <c r="P8991"/>
    </row>
    <row r="8992" spans="1:16">
      <c r="A8992">
        <v>9991</v>
      </c>
      <c r="B8992" s="2" t="s">
        <v>1243</v>
      </c>
      <c r="C8992" t="s">
        <v>745</v>
      </c>
      <c r="D8992" t="s">
        <v>17</v>
      </c>
      <c r="E8992">
        <v>22</v>
      </c>
      <c r="F8992" t="str" cm="1">
        <f t="array" ref="F8992">_xlfn.IFS(Table1[[#This Row],[Age]]&gt;49,"OLD",Table1[[#This Row],[Age]]&gt;29,"MIDDLE AGE",Table1[[#This Row],[Age]]&gt;19,"YOUNG")</f>
        <v>YOUNG</v>
      </c>
      <c r="G8992" t="s">
        <v>13</v>
      </c>
      <c r="H8992" t="s">
        <v>40</v>
      </c>
      <c r="I8992" t="s">
        <v>41</v>
      </c>
      <c r="J8992" s="4">
        <v>534.49</v>
      </c>
      <c r="K8992">
        <v>2</v>
      </c>
      <c r="L8992" s="4">
        <v>1068.98</v>
      </c>
      <c r="M8992" s="4">
        <f>L8992-J8992</f>
        <v>534.49</v>
      </c>
      <c r="N8992" s="4">
        <f t="shared" si="280"/>
        <v>267.245</v>
      </c>
      <c r="O8992" s="3">
        <f t="shared" si="281"/>
        <v>50</v>
      </c>
      <c r="P8992"/>
    </row>
    <row r="8993" spans="1:16">
      <c r="A8993">
        <v>9992</v>
      </c>
      <c r="B8993" s="2" t="s">
        <v>1274</v>
      </c>
      <c r="C8993" t="s">
        <v>516</v>
      </c>
      <c r="D8993" t="s">
        <v>12</v>
      </c>
      <c r="E8993">
        <v>29</v>
      </c>
      <c r="F8993" t="str" cm="1">
        <f t="array" ref="F8993">_xlfn.IFS(Table1[[#This Row],[Age]]&gt;49,"OLD",Table1[[#This Row],[Age]]&gt;29,"MIDDLE AGE",Table1[[#This Row],[Age]]&gt;19,"YOUNG")</f>
        <v>YOUNG</v>
      </c>
      <c r="G8993" t="s">
        <v>22</v>
      </c>
      <c r="H8993" t="s">
        <v>27</v>
      </c>
      <c r="I8993" t="s">
        <v>46</v>
      </c>
      <c r="J8993" s="4">
        <v>259.60000000000002</v>
      </c>
      <c r="K8993">
        <v>1</v>
      </c>
      <c r="L8993" s="4">
        <v>259.60000000000002</v>
      </c>
      <c r="M8993" s="4">
        <f>L8993-J8993</f>
        <v>0</v>
      </c>
      <c r="N8993" s="4">
        <f t="shared" si="280"/>
        <v>259.60000000000002</v>
      </c>
      <c r="O8993" s="3">
        <f t="shared" si="281"/>
        <v>0</v>
      </c>
      <c r="P8993"/>
    </row>
    <row r="8994" spans="1:16">
      <c r="A8994">
        <v>9993</v>
      </c>
      <c r="B8994" s="2" t="s">
        <v>1208</v>
      </c>
      <c r="C8994" t="s">
        <v>815</v>
      </c>
      <c r="D8994" t="s">
        <v>12</v>
      </c>
      <c r="E8994">
        <v>61</v>
      </c>
      <c r="F8994" t="str" cm="1">
        <f t="array" ref="F8994">_xlfn.IFS(Table1[[#This Row],[Age]]&gt;49,"OLD",Table1[[#This Row],[Age]]&gt;29,"MIDDLE AGE",Table1[[#This Row],[Age]]&gt;19,"YOUNG")</f>
        <v>OLD</v>
      </c>
      <c r="G8994" t="s">
        <v>25</v>
      </c>
      <c r="H8994" t="s">
        <v>14</v>
      </c>
      <c r="I8994" t="s">
        <v>38</v>
      </c>
      <c r="J8994" s="4">
        <v>983.04</v>
      </c>
      <c r="K8994">
        <v>5</v>
      </c>
      <c r="L8994" s="4">
        <v>4915.2</v>
      </c>
      <c r="M8994" s="4">
        <f>L8994-J8994</f>
        <v>3932.16</v>
      </c>
      <c r="N8994" s="4">
        <f t="shared" si="280"/>
        <v>196.608</v>
      </c>
      <c r="O8994" s="3">
        <f t="shared" si="281"/>
        <v>80</v>
      </c>
      <c r="P8994"/>
    </row>
    <row r="8995" spans="1:16">
      <c r="A8995">
        <v>9994</v>
      </c>
      <c r="B8995" s="2" t="s">
        <v>1157</v>
      </c>
      <c r="C8995" t="s">
        <v>138</v>
      </c>
      <c r="D8995" t="s">
        <v>12</v>
      </c>
      <c r="E8995">
        <v>30</v>
      </c>
      <c r="F8995" t="str" cm="1">
        <f t="array" ref="F8995">_xlfn.IFS(Table1[[#This Row],[Age]]&gt;49,"OLD",Table1[[#This Row],[Age]]&gt;29,"MIDDLE AGE",Table1[[#This Row],[Age]]&gt;19,"YOUNG")</f>
        <v>MIDDLE AGE</v>
      </c>
      <c r="G8995" t="s">
        <v>22</v>
      </c>
      <c r="H8995" t="s">
        <v>14</v>
      </c>
      <c r="I8995" t="s">
        <v>48</v>
      </c>
      <c r="J8995" s="4">
        <v>644.54999999999995</v>
      </c>
      <c r="K8995">
        <v>4</v>
      </c>
      <c r="L8995" s="4">
        <v>2578.1999999999998</v>
      </c>
      <c r="M8995" s="4">
        <f>L8995-J8995</f>
        <v>1933.6499999999999</v>
      </c>
      <c r="N8995" s="4">
        <f t="shared" si="280"/>
        <v>161.13749999999999</v>
      </c>
      <c r="O8995" s="3">
        <f t="shared" si="281"/>
        <v>75</v>
      </c>
      <c r="P8995"/>
    </row>
    <row r="8996" spans="1:16">
      <c r="A8996">
        <v>9995</v>
      </c>
      <c r="B8996" s="2" t="s">
        <v>1066</v>
      </c>
      <c r="C8996" t="s">
        <v>321</v>
      </c>
      <c r="D8996" t="s">
        <v>12</v>
      </c>
      <c r="E8996">
        <v>41</v>
      </c>
      <c r="F8996" t="str" cm="1">
        <f t="array" ref="F8996">_xlfn.IFS(Table1[[#This Row],[Age]]&gt;49,"OLD",Table1[[#This Row],[Age]]&gt;29,"MIDDLE AGE",Table1[[#This Row],[Age]]&gt;19,"YOUNG")</f>
        <v>MIDDLE AGE</v>
      </c>
      <c r="G8996" t="s">
        <v>25</v>
      </c>
      <c r="H8996" t="s">
        <v>14</v>
      </c>
      <c r="I8996" t="s">
        <v>38</v>
      </c>
      <c r="J8996" s="4">
        <v>845.91</v>
      </c>
      <c r="K8996">
        <v>5</v>
      </c>
      <c r="L8996" s="4">
        <v>4229.55</v>
      </c>
      <c r="M8996" s="4">
        <f>L8996-J8996</f>
        <v>3383.6400000000003</v>
      </c>
      <c r="N8996" s="4">
        <f t="shared" si="280"/>
        <v>169.18199999999999</v>
      </c>
      <c r="O8996" s="3">
        <f t="shared" si="281"/>
        <v>80</v>
      </c>
      <c r="P8996"/>
    </row>
    <row r="8997" spans="1:16">
      <c r="A8997">
        <v>9996</v>
      </c>
      <c r="B8997" s="2" t="s">
        <v>1114</v>
      </c>
      <c r="C8997" t="s">
        <v>561</v>
      </c>
      <c r="D8997" t="s">
        <v>17</v>
      </c>
      <c r="E8997">
        <v>61</v>
      </c>
      <c r="F8997" t="str" cm="1">
        <f t="array" ref="F8997">_xlfn.IFS(Table1[[#This Row],[Age]]&gt;49,"OLD",Table1[[#This Row],[Age]]&gt;29,"MIDDLE AGE",Table1[[#This Row],[Age]]&gt;19,"YOUNG")</f>
        <v>OLD</v>
      </c>
      <c r="G8997" t="s">
        <v>22</v>
      </c>
      <c r="H8997" t="s">
        <v>14</v>
      </c>
      <c r="I8997" t="s">
        <v>48</v>
      </c>
      <c r="J8997" s="4">
        <v>421.62</v>
      </c>
      <c r="K8997">
        <v>2</v>
      </c>
      <c r="L8997" s="4">
        <v>843.24</v>
      </c>
      <c r="M8997" s="4">
        <f>L8997-J8997</f>
        <v>421.62</v>
      </c>
      <c r="N8997" s="4">
        <f t="shared" si="280"/>
        <v>210.81</v>
      </c>
      <c r="O8997" s="3">
        <f t="shared" si="281"/>
        <v>50</v>
      </c>
      <c r="P8997"/>
    </row>
    <row r="8998" spans="1:16">
      <c r="A8998">
        <v>9997</v>
      </c>
      <c r="B8998" s="2" t="s">
        <v>1156</v>
      </c>
      <c r="C8998" t="s">
        <v>632</v>
      </c>
      <c r="D8998" t="s">
        <v>12</v>
      </c>
      <c r="E8998">
        <v>49</v>
      </c>
      <c r="F8998" t="str" cm="1">
        <f t="array" ref="F8998">_xlfn.IFS(Table1[[#This Row],[Age]]&gt;49,"OLD",Table1[[#This Row],[Age]]&gt;29,"MIDDLE AGE",Table1[[#This Row],[Age]]&gt;19,"YOUNG")</f>
        <v>MIDDLE AGE</v>
      </c>
      <c r="G8998" t="s">
        <v>13</v>
      </c>
      <c r="H8998" t="s">
        <v>14</v>
      </c>
      <c r="I8998" t="s">
        <v>48</v>
      </c>
      <c r="J8998" s="4">
        <v>360.42</v>
      </c>
      <c r="K8998">
        <v>3</v>
      </c>
      <c r="L8998" s="4">
        <v>1081.26</v>
      </c>
      <c r="M8998" s="4">
        <f>L8998-J8998</f>
        <v>720.83999999999992</v>
      </c>
      <c r="N8998" s="4">
        <f t="shared" si="280"/>
        <v>120.14</v>
      </c>
      <c r="O8998" s="3">
        <f t="shared" si="281"/>
        <v>66.666666666666657</v>
      </c>
      <c r="P8998"/>
    </row>
    <row r="8999" spans="1:16">
      <c r="A8999">
        <v>9998</v>
      </c>
      <c r="B8999" s="2" t="s">
        <v>1250</v>
      </c>
      <c r="C8999" t="s">
        <v>61</v>
      </c>
      <c r="D8999" t="s">
        <v>17</v>
      </c>
      <c r="E8999">
        <v>33</v>
      </c>
      <c r="F8999" t="str" cm="1">
        <f t="array" ref="F8999">_xlfn.IFS(Table1[[#This Row],[Age]]&gt;49,"OLD",Table1[[#This Row],[Age]]&gt;29,"MIDDLE AGE",Table1[[#This Row],[Age]]&gt;19,"YOUNG")</f>
        <v>MIDDLE AGE</v>
      </c>
      <c r="G8999" t="s">
        <v>18</v>
      </c>
      <c r="H8999" t="s">
        <v>19</v>
      </c>
      <c r="I8999" t="s">
        <v>80</v>
      </c>
      <c r="J8999" s="4">
        <v>557.63</v>
      </c>
      <c r="K8999">
        <v>3</v>
      </c>
      <c r="L8999" s="4">
        <v>1672.89</v>
      </c>
      <c r="M8999" s="4">
        <f>L8999-J8999</f>
        <v>1115.2600000000002</v>
      </c>
      <c r="N8999" s="4">
        <f t="shared" si="280"/>
        <v>185.87666666666667</v>
      </c>
      <c r="O8999" s="3">
        <f t="shared" si="281"/>
        <v>66.666666666666671</v>
      </c>
      <c r="P8999"/>
    </row>
    <row r="9000" spans="1:16">
      <c r="A9000">
        <v>9999</v>
      </c>
      <c r="B9000" s="2" t="s">
        <v>966</v>
      </c>
      <c r="C9000" t="s">
        <v>560</v>
      </c>
      <c r="D9000" t="s">
        <v>12</v>
      </c>
      <c r="E9000">
        <v>49</v>
      </c>
      <c r="F9000" t="str" cm="1">
        <f t="array" ref="F9000">_xlfn.IFS(Table1[[#This Row],[Age]]&gt;49,"OLD",Table1[[#This Row],[Age]]&gt;29,"MIDDLE AGE",Table1[[#This Row],[Age]]&gt;19,"YOUNG")</f>
        <v>MIDDLE AGE</v>
      </c>
      <c r="G9000" t="s">
        <v>18</v>
      </c>
      <c r="H9000" t="s">
        <v>35</v>
      </c>
      <c r="I9000" t="s">
        <v>63</v>
      </c>
      <c r="J9000" s="4">
        <v>440.93</v>
      </c>
      <c r="K9000">
        <v>4</v>
      </c>
      <c r="L9000" s="4">
        <v>1763.72</v>
      </c>
      <c r="M9000" s="4">
        <f>L9000-J9000</f>
        <v>1322.79</v>
      </c>
      <c r="N9000" s="4">
        <f t="shared" si="280"/>
        <v>110.2325</v>
      </c>
      <c r="O9000" s="3">
        <f t="shared" si="281"/>
        <v>75</v>
      </c>
      <c r="P9000"/>
    </row>
    <row r="9001" spans="1:16">
      <c r="A9001">
        <v>10000</v>
      </c>
      <c r="B9001" s="2" t="s">
        <v>1028</v>
      </c>
      <c r="C9001" t="s">
        <v>243</v>
      </c>
      <c r="D9001" t="s">
        <v>17</v>
      </c>
      <c r="E9001">
        <v>62</v>
      </c>
      <c r="F9001" t="str" cm="1">
        <f t="array" ref="F9001">_xlfn.IFS(Table1[[#This Row],[Age]]&gt;49,"OLD",Table1[[#This Row],[Age]]&gt;29,"MIDDLE AGE",Table1[[#This Row],[Age]]&gt;19,"YOUNG")</f>
        <v>OLD</v>
      </c>
      <c r="G9001" t="s">
        <v>22</v>
      </c>
      <c r="H9001" t="s">
        <v>35</v>
      </c>
      <c r="I9001" t="s">
        <v>63</v>
      </c>
      <c r="J9001" s="4">
        <v>717.8</v>
      </c>
      <c r="K9001">
        <v>1</v>
      </c>
      <c r="L9001" s="4">
        <v>717.8</v>
      </c>
      <c r="M9001" s="4">
        <f>L9001-J9001</f>
        <v>0</v>
      </c>
      <c r="N9001" s="4">
        <f t="shared" si="280"/>
        <v>717.8</v>
      </c>
      <c r="O9001" s="3">
        <f t="shared" si="281"/>
        <v>0</v>
      </c>
      <c r="P9001"/>
    </row>
    <row r="9002" spans="1:16">
      <c r="A9002">
        <v>10001</v>
      </c>
      <c r="B9002" s="2" t="s">
        <v>1061</v>
      </c>
      <c r="C9002" t="s">
        <v>827</v>
      </c>
      <c r="D9002" t="s">
        <v>12</v>
      </c>
      <c r="E9002">
        <v>54</v>
      </c>
      <c r="F9002" t="str" cm="1">
        <f t="array" ref="F9002">_xlfn.IFS(Table1[[#This Row],[Age]]&gt;49,"OLD",Table1[[#This Row],[Age]]&gt;29,"MIDDLE AGE",Table1[[#This Row],[Age]]&gt;19,"YOUNG")</f>
        <v>OLD</v>
      </c>
      <c r="G9002" t="s">
        <v>25</v>
      </c>
      <c r="H9002" t="s">
        <v>14</v>
      </c>
      <c r="I9002" t="s">
        <v>48</v>
      </c>
      <c r="J9002" s="4">
        <v>273.16000000000003</v>
      </c>
      <c r="K9002">
        <v>3</v>
      </c>
      <c r="L9002" s="4">
        <v>819.48</v>
      </c>
      <c r="M9002" s="4">
        <f>L9002-J9002</f>
        <v>546.31999999999994</v>
      </c>
      <c r="N9002" s="4">
        <f t="shared" si="280"/>
        <v>91.053333333333342</v>
      </c>
      <c r="O9002" s="3">
        <f t="shared" si="281"/>
        <v>66.666666666666657</v>
      </c>
      <c r="P9002"/>
    </row>
    <row r="9003" spans="1:16">
      <c r="A9003">
        <v>10002</v>
      </c>
      <c r="B9003" s="2" t="s">
        <v>1198</v>
      </c>
      <c r="C9003" t="s">
        <v>808</v>
      </c>
      <c r="D9003" t="s">
        <v>17</v>
      </c>
      <c r="E9003">
        <v>53</v>
      </c>
      <c r="F9003" t="str" cm="1">
        <f t="array" ref="F9003">_xlfn.IFS(Table1[[#This Row],[Age]]&gt;49,"OLD",Table1[[#This Row],[Age]]&gt;29,"MIDDLE AGE",Table1[[#This Row],[Age]]&gt;19,"YOUNG")</f>
        <v>OLD</v>
      </c>
      <c r="G9003" t="s">
        <v>13</v>
      </c>
      <c r="H9003" t="s">
        <v>27</v>
      </c>
      <c r="I9003" t="s">
        <v>53</v>
      </c>
      <c r="J9003" s="4">
        <v>455.1</v>
      </c>
      <c r="K9003">
        <v>4</v>
      </c>
      <c r="L9003" s="4">
        <v>1820.4</v>
      </c>
      <c r="M9003" s="4">
        <f>L9003-J9003</f>
        <v>1365.3000000000002</v>
      </c>
      <c r="N9003" s="4">
        <f t="shared" si="280"/>
        <v>113.77500000000001</v>
      </c>
      <c r="O9003" s="3">
        <f t="shared" si="281"/>
        <v>75.000000000000014</v>
      </c>
      <c r="P9003"/>
    </row>
    <row r="9004" spans="1:16">
      <c r="A9004">
        <v>10003</v>
      </c>
      <c r="B9004" s="2" t="s">
        <v>1108</v>
      </c>
      <c r="C9004" t="s">
        <v>654</v>
      </c>
      <c r="D9004" t="s">
        <v>12</v>
      </c>
      <c r="E9004">
        <v>38</v>
      </c>
      <c r="F9004" t="str" cm="1">
        <f t="array" ref="F9004">_xlfn.IFS(Table1[[#This Row],[Age]]&gt;49,"OLD",Table1[[#This Row],[Age]]&gt;29,"MIDDLE AGE",Table1[[#This Row],[Age]]&gt;19,"YOUNG")</f>
        <v>MIDDLE AGE</v>
      </c>
      <c r="G9004" t="s">
        <v>25</v>
      </c>
      <c r="H9004" t="s">
        <v>40</v>
      </c>
      <c r="I9004" t="s">
        <v>74</v>
      </c>
      <c r="J9004" s="4">
        <v>896.18</v>
      </c>
      <c r="K9004">
        <v>3</v>
      </c>
      <c r="L9004" s="4">
        <v>2688.54</v>
      </c>
      <c r="M9004" s="4">
        <f>L9004-J9004</f>
        <v>1792.3600000000001</v>
      </c>
      <c r="N9004" s="4">
        <f t="shared" si="280"/>
        <v>298.72666666666663</v>
      </c>
      <c r="O9004" s="3">
        <f t="shared" si="281"/>
        <v>66.666666666666671</v>
      </c>
      <c r="P9004"/>
    </row>
    <row r="9005" spans="1:16">
      <c r="A9005">
        <v>10004</v>
      </c>
      <c r="B9005" s="2" t="s">
        <v>1036</v>
      </c>
      <c r="C9005" t="s">
        <v>697</v>
      </c>
      <c r="D9005" t="s">
        <v>17</v>
      </c>
      <c r="E9005">
        <v>64</v>
      </c>
      <c r="F9005" t="str" cm="1">
        <f t="array" ref="F9005">_xlfn.IFS(Table1[[#This Row],[Age]]&gt;49,"OLD",Table1[[#This Row],[Age]]&gt;29,"MIDDLE AGE",Table1[[#This Row],[Age]]&gt;19,"YOUNG")</f>
        <v>OLD</v>
      </c>
      <c r="G9005" t="s">
        <v>18</v>
      </c>
      <c r="H9005" t="s">
        <v>14</v>
      </c>
      <c r="I9005" t="s">
        <v>48</v>
      </c>
      <c r="J9005" s="4">
        <v>758.55</v>
      </c>
      <c r="K9005">
        <v>5</v>
      </c>
      <c r="L9005" s="4">
        <v>3792.75</v>
      </c>
      <c r="M9005" s="4">
        <f>L9005-J9005</f>
        <v>3034.2</v>
      </c>
      <c r="N9005" s="4">
        <f t="shared" si="280"/>
        <v>151.70999999999998</v>
      </c>
      <c r="O9005" s="3">
        <f t="shared" si="281"/>
        <v>80</v>
      </c>
      <c r="P9005"/>
    </row>
    <row r="9006" spans="1:16">
      <c r="A9006">
        <v>10005</v>
      </c>
      <c r="B9006" s="2" t="s">
        <v>1305</v>
      </c>
      <c r="C9006" t="s">
        <v>752</v>
      </c>
      <c r="D9006" t="s">
        <v>12</v>
      </c>
      <c r="E9006">
        <v>29</v>
      </c>
      <c r="F9006" t="str" cm="1">
        <f t="array" ref="F9006">_xlfn.IFS(Table1[[#This Row],[Age]]&gt;49,"OLD",Table1[[#This Row],[Age]]&gt;29,"MIDDLE AGE",Table1[[#This Row],[Age]]&gt;19,"YOUNG")</f>
        <v>YOUNG</v>
      </c>
      <c r="G9006" t="s">
        <v>18</v>
      </c>
      <c r="H9006" t="s">
        <v>40</v>
      </c>
      <c r="I9006" t="s">
        <v>76</v>
      </c>
      <c r="J9006" s="4">
        <v>176.39</v>
      </c>
      <c r="K9006">
        <v>4</v>
      </c>
      <c r="L9006" s="4">
        <v>705.56</v>
      </c>
      <c r="M9006" s="4">
        <f>L9006-J9006</f>
        <v>529.16999999999996</v>
      </c>
      <c r="N9006" s="4">
        <f t="shared" si="280"/>
        <v>44.097499999999997</v>
      </c>
      <c r="O9006" s="3">
        <f t="shared" si="281"/>
        <v>75</v>
      </c>
      <c r="P9006"/>
    </row>
    <row r="9007" spans="1:16">
      <c r="A9007">
        <v>10006</v>
      </c>
      <c r="B9007" s="2" t="s">
        <v>978</v>
      </c>
      <c r="C9007" t="s">
        <v>335</v>
      </c>
      <c r="D9007" t="s">
        <v>17</v>
      </c>
      <c r="E9007">
        <v>38</v>
      </c>
      <c r="F9007" t="str" cm="1">
        <f t="array" ref="F9007">_xlfn.IFS(Table1[[#This Row],[Age]]&gt;49,"OLD",Table1[[#This Row],[Age]]&gt;29,"MIDDLE AGE",Table1[[#This Row],[Age]]&gt;19,"YOUNG")</f>
        <v>MIDDLE AGE</v>
      </c>
      <c r="G9007" t="s">
        <v>13</v>
      </c>
      <c r="H9007" t="s">
        <v>19</v>
      </c>
      <c r="I9007" t="s">
        <v>51</v>
      </c>
      <c r="J9007" s="4">
        <v>888</v>
      </c>
      <c r="K9007">
        <v>4</v>
      </c>
      <c r="L9007" s="4">
        <v>3552</v>
      </c>
      <c r="M9007" s="4">
        <f>L9007-J9007</f>
        <v>2664</v>
      </c>
      <c r="N9007" s="4">
        <f t="shared" si="280"/>
        <v>222</v>
      </c>
      <c r="O9007" s="3">
        <f t="shared" si="281"/>
        <v>75</v>
      </c>
      <c r="P9007"/>
    </row>
    <row r="9008" spans="1:16">
      <c r="A9008">
        <v>10007</v>
      </c>
      <c r="B9008" s="2" t="s">
        <v>1084</v>
      </c>
      <c r="C9008" t="s">
        <v>319</v>
      </c>
      <c r="D9008" t="s">
        <v>17</v>
      </c>
      <c r="E9008">
        <v>38</v>
      </c>
      <c r="F9008" t="str" cm="1">
        <f t="array" ref="F9008">_xlfn.IFS(Table1[[#This Row],[Age]]&gt;49,"OLD",Table1[[#This Row],[Age]]&gt;29,"MIDDLE AGE",Table1[[#This Row],[Age]]&gt;19,"YOUNG")</f>
        <v>MIDDLE AGE</v>
      </c>
      <c r="G9008" t="s">
        <v>22</v>
      </c>
      <c r="H9008" t="s">
        <v>35</v>
      </c>
      <c r="I9008" t="s">
        <v>36</v>
      </c>
      <c r="J9008" s="4">
        <v>593.13</v>
      </c>
      <c r="K9008">
        <v>4</v>
      </c>
      <c r="L9008" s="4">
        <v>2372.52</v>
      </c>
      <c r="M9008" s="4">
        <f>L9008-J9008</f>
        <v>1779.3899999999999</v>
      </c>
      <c r="N9008" s="4">
        <f t="shared" si="280"/>
        <v>148.2825</v>
      </c>
      <c r="O9008" s="3">
        <f t="shared" si="281"/>
        <v>75</v>
      </c>
      <c r="P9008"/>
    </row>
    <row r="9009" spans="1:16">
      <c r="A9009">
        <v>10008</v>
      </c>
      <c r="B9009" s="2" t="s">
        <v>1030</v>
      </c>
      <c r="C9009" t="s">
        <v>333</v>
      </c>
      <c r="D9009" t="s">
        <v>12</v>
      </c>
      <c r="E9009">
        <v>60</v>
      </c>
      <c r="F9009" t="str" cm="1">
        <f t="array" ref="F9009">_xlfn.IFS(Table1[[#This Row],[Age]]&gt;49,"OLD",Table1[[#This Row],[Age]]&gt;29,"MIDDLE AGE",Table1[[#This Row],[Age]]&gt;19,"YOUNG")</f>
        <v>OLD</v>
      </c>
      <c r="G9009" t="s">
        <v>13</v>
      </c>
      <c r="H9009" t="s">
        <v>19</v>
      </c>
      <c r="I9009" t="s">
        <v>23</v>
      </c>
      <c r="J9009" s="4">
        <v>682.49</v>
      </c>
      <c r="K9009">
        <v>3</v>
      </c>
      <c r="L9009" s="4">
        <v>2047.47</v>
      </c>
      <c r="M9009" s="4">
        <f>L9009-J9009</f>
        <v>1364.98</v>
      </c>
      <c r="N9009" s="4">
        <f t="shared" si="280"/>
        <v>227.49666666666667</v>
      </c>
      <c r="O9009" s="3">
        <f t="shared" si="281"/>
        <v>66.666666666666657</v>
      </c>
      <c r="P9009"/>
    </row>
    <row r="9010" spans="1:16">
      <c r="A9010">
        <v>10009</v>
      </c>
      <c r="B9010" s="2" t="s">
        <v>1129</v>
      </c>
      <c r="C9010" t="s">
        <v>247</v>
      </c>
      <c r="D9010" t="s">
        <v>17</v>
      </c>
      <c r="E9010">
        <v>23</v>
      </c>
      <c r="F9010" t="str" cm="1">
        <f t="array" ref="F9010">_xlfn.IFS(Table1[[#This Row],[Age]]&gt;49,"OLD",Table1[[#This Row],[Age]]&gt;29,"MIDDLE AGE",Table1[[#This Row],[Age]]&gt;19,"YOUNG")</f>
        <v>YOUNG</v>
      </c>
      <c r="G9010" t="s">
        <v>18</v>
      </c>
      <c r="H9010" t="s">
        <v>27</v>
      </c>
      <c r="I9010" t="s">
        <v>46</v>
      </c>
      <c r="J9010" s="4">
        <v>301.31</v>
      </c>
      <c r="K9010">
        <v>4</v>
      </c>
      <c r="L9010" s="4">
        <v>1205.24</v>
      </c>
      <c r="M9010" s="4">
        <f>L9010-J9010</f>
        <v>903.93000000000006</v>
      </c>
      <c r="N9010" s="4">
        <f t="shared" si="280"/>
        <v>75.327500000000001</v>
      </c>
      <c r="O9010" s="3">
        <f t="shared" si="281"/>
        <v>75</v>
      </c>
      <c r="P9010"/>
    </row>
    <row r="9011" spans="1:16">
      <c r="A9011">
        <v>10010</v>
      </c>
      <c r="B9011" s="2" t="s">
        <v>1246</v>
      </c>
      <c r="C9011" t="s">
        <v>203</v>
      </c>
      <c r="D9011" t="s">
        <v>12</v>
      </c>
      <c r="E9011">
        <v>26</v>
      </c>
      <c r="F9011" t="str" cm="1">
        <f t="array" ref="F9011">_xlfn.IFS(Table1[[#This Row],[Age]]&gt;49,"OLD",Table1[[#This Row],[Age]]&gt;29,"MIDDLE AGE",Table1[[#This Row],[Age]]&gt;19,"YOUNG")</f>
        <v>YOUNG</v>
      </c>
      <c r="G9011" t="s">
        <v>13</v>
      </c>
      <c r="H9011" t="s">
        <v>27</v>
      </c>
      <c r="I9011" t="s">
        <v>46</v>
      </c>
      <c r="J9011" s="4">
        <v>447.13</v>
      </c>
      <c r="K9011">
        <v>5</v>
      </c>
      <c r="L9011" s="4">
        <v>2235.65</v>
      </c>
      <c r="M9011" s="4">
        <f>L9011-J9011</f>
        <v>1788.52</v>
      </c>
      <c r="N9011" s="4">
        <f t="shared" si="280"/>
        <v>89.426000000000002</v>
      </c>
      <c r="O9011" s="3">
        <f t="shared" si="281"/>
        <v>80</v>
      </c>
      <c r="P9011"/>
    </row>
    <row r="9012" spans="1:16">
      <c r="A9012">
        <v>10011</v>
      </c>
      <c r="B9012" s="2" t="s">
        <v>1072</v>
      </c>
      <c r="C9012" t="s">
        <v>646</v>
      </c>
      <c r="D9012" t="s">
        <v>12</v>
      </c>
      <c r="E9012">
        <v>18</v>
      </c>
      <c r="F9012" t="e" cm="1">
        <f t="array" ref="F9012">_xlfn.IFS(Table1[[#This Row],[Age]]&gt;49,"OLD",Table1[[#This Row],[Age]]&gt;29,"MIDDLE AGE",Table1[[#This Row],[Age]]&gt;19,"YOUNG")</f>
        <v>#N/A</v>
      </c>
      <c r="G9012" t="s">
        <v>18</v>
      </c>
      <c r="H9012" t="s">
        <v>14</v>
      </c>
      <c r="I9012" t="s">
        <v>43</v>
      </c>
      <c r="J9012" s="4">
        <v>808.74</v>
      </c>
      <c r="K9012">
        <v>1</v>
      </c>
      <c r="L9012" s="4">
        <v>808.74</v>
      </c>
      <c r="M9012" s="4">
        <f>L9012-J9012</f>
        <v>0</v>
      </c>
      <c r="N9012" s="4">
        <f t="shared" si="280"/>
        <v>808.74</v>
      </c>
      <c r="O9012" s="3">
        <f t="shared" si="281"/>
        <v>0</v>
      </c>
      <c r="P9012"/>
    </row>
    <row r="9013" spans="1:16">
      <c r="A9013">
        <v>10012</v>
      </c>
      <c r="B9013" s="2" t="s">
        <v>1291</v>
      </c>
      <c r="C9013" t="s">
        <v>711</v>
      </c>
      <c r="D9013" t="s">
        <v>12</v>
      </c>
      <c r="E9013">
        <v>29</v>
      </c>
      <c r="F9013" t="str" cm="1">
        <f t="array" ref="F9013">_xlfn.IFS(Table1[[#This Row],[Age]]&gt;49,"OLD",Table1[[#This Row],[Age]]&gt;29,"MIDDLE AGE",Table1[[#This Row],[Age]]&gt;19,"YOUNG")</f>
        <v>YOUNG</v>
      </c>
      <c r="G9013" t="s">
        <v>25</v>
      </c>
      <c r="H9013" t="s">
        <v>27</v>
      </c>
      <c r="I9013" t="s">
        <v>53</v>
      </c>
      <c r="J9013" s="4">
        <v>337.37</v>
      </c>
      <c r="K9013">
        <v>1</v>
      </c>
      <c r="L9013" s="4">
        <v>337.37</v>
      </c>
      <c r="M9013" s="4">
        <f>L9013-J9013</f>
        <v>0</v>
      </c>
      <c r="N9013" s="4">
        <f t="shared" si="280"/>
        <v>337.37</v>
      </c>
      <c r="O9013" s="3">
        <f t="shared" si="281"/>
        <v>0</v>
      </c>
      <c r="P9013"/>
    </row>
    <row r="9014" spans="1:16">
      <c r="A9014">
        <v>10013</v>
      </c>
      <c r="B9014" s="2" t="s">
        <v>1057</v>
      </c>
      <c r="C9014" t="s">
        <v>667</v>
      </c>
      <c r="D9014" t="s">
        <v>17</v>
      </c>
      <c r="E9014">
        <v>31</v>
      </c>
      <c r="F9014" t="str" cm="1">
        <f t="array" ref="F9014">_xlfn.IFS(Table1[[#This Row],[Age]]&gt;49,"OLD",Table1[[#This Row],[Age]]&gt;29,"MIDDLE AGE",Table1[[#This Row],[Age]]&gt;19,"YOUNG")</f>
        <v>MIDDLE AGE</v>
      </c>
      <c r="G9014" t="s">
        <v>18</v>
      </c>
      <c r="H9014" t="s">
        <v>27</v>
      </c>
      <c r="I9014" t="s">
        <v>53</v>
      </c>
      <c r="J9014" s="4">
        <v>173.41</v>
      </c>
      <c r="K9014">
        <v>2</v>
      </c>
      <c r="L9014" s="4">
        <v>346.82</v>
      </c>
      <c r="M9014" s="4">
        <f>L9014-J9014</f>
        <v>173.41</v>
      </c>
      <c r="N9014" s="4">
        <f t="shared" si="280"/>
        <v>86.704999999999998</v>
      </c>
      <c r="O9014" s="3">
        <f t="shared" si="281"/>
        <v>50</v>
      </c>
      <c r="P9014"/>
    </row>
    <row r="9015" spans="1:16">
      <c r="A9015">
        <v>10014</v>
      </c>
      <c r="B9015" s="2" t="s">
        <v>1010</v>
      </c>
      <c r="C9015" t="s">
        <v>78</v>
      </c>
      <c r="D9015" t="s">
        <v>17</v>
      </c>
      <c r="E9015">
        <v>23</v>
      </c>
      <c r="F9015" t="str" cm="1">
        <f t="array" ref="F9015">_xlfn.IFS(Table1[[#This Row],[Age]]&gt;49,"OLD",Table1[[#This Row],[Age]]&gt;29,"MIDDLE AGE",Table1[[#This Row],[Age]]&gt;19,"YOUNG")</f>
        <v>YOUNG</v>
      </c>
      <c r="G9015" t="s">
        <v>18</v>
      </c>
      <c r="H9015" t="s">
        <v>19</v>
      </c>
      <c r="I9015" t="s">
        <v>20</v>
      </c>
      <c r="J9015" s="4">
        <v>384.52</v>
      </c>
      <c r="K9015">
        <v>5</v>
      </c>
      <c r="L9015" s="4">
        <v>1922.6</v>
      </c>
      <c r="M9015" s="4">
        <f>L9015-J9015</f>
        <v>1538.08</v>
      </c>
      <c r="N9015" s="4">
        <f t="shared" si="280"/>
        <v>76.903999999999996</v>
      </c>
      <c r="O9015" s="3">
        <f t="shared" si="281"/>
        <v>80</v>
      </c>
      <c r="P9015"/>
    </row>
    <row r="9016" spans="1:16">
      <c r="A9016">
        <v>10015</v>
      </c>
      <c r="B9016" s="2" t="s">
        <v>1211</v>
      </c>
      <c r="C9016" t="s">
        <v>305</v>
      </c>
      <c r="D9016" t="s">
        <v>12</v>
      </c>
      <c r="E9016">
        <v>18</v>
      </c>
      <c r="F9016" t="e" cm="1">
        <f t="array" ref="F9016">_xlfn.IFS(Table1[[#This Row],[Age]]&gt;49,"OLD",Table1[[#This Row],[Age]]&gt;29,"MIDDLE AGE",Table1[[#This Row],[Age]]&gt;19,"YOUNG")</f>
        <v>#N/A</v>
      </c>
      <c r="G9016" t="s">
        <v>13</v>
      </c>
      <c r="H9016" t="s">
        <v>40</v>
      </c>
      <c r="I9016" t="s">
        <v>68</v>
      </c>
      <c r="J9016" s="4">
        <v>78.53</v>
      </c>
      <c r="K9016">
        <v>5</v>
      </c>
      <c r="L9016" s="4">
        <v>392.65</v>
      </c>
      <c r="M9016" s="4">
        <f>L9016-J9016</f>
        <v>314.12</v>
      </c>
      <c r="N9016" s="4">
        <f t="shared" si="280"/>
        <v>15.706</v>
      </c>
      <c r="O9016" s="3">
        <f t="shared" si="281"/>
        <v>80</v>
      </c>
      <c r="P9016"/>
    </row>
    <row r="9017" spans="1:16">
      <c r="A9017">
        <v>10016</v>
      </c>
      <c r="B9017" s="2" t="s">
        <v>1122</v>
      </c>
      <c r="C9017" t="s">
        <v>177</v>
      </c>
      <c r="D9017" t="s">
        <v>12</v>
      </c>
      <c r="E9017">
        <v>39</v>
      </c>
      <c r="F9017" t="str" cm="1">
        <f t="array" ref="F9017">_xlfn.IFS(Table1[[#This Row],[Age]]&gt;49,"OLD",Table1[[#This Row],[Age]]&gt;29,"MIDDLE AGE",Table1[[#This Row],[Age]]&gt;19,"YOUNG")</f>
        <v>MIDDLE AGE</v>
      </c>
      <c r="G9017" t="s">
        <v>13</v>
      </c>
      <c r="H9017" t="s">
        <v>35</v>
      </c>
      <c r="I9017" t="s">
        <v>64</v>
      </c>
      <c r="J9017" s="4">
        <v>720.68</v>
      </c>
      <c r="K9017">
        <v>4</v>
      </c>
      <c r="L9017" s="4">
        <v>2882.72</v>
      </c>
      <c r="M9017" s="4">
        <f>L9017-J9017</f>
        <v>2162.04</v>
      </c>
      <c r="N9017" s="4">
        <f t="shared" si="280"/>
        <v>180.17</v>
      </c>
      <c r="O9017" s="3">
        <f t="shared" si="281"/>
        <v>75</v>
      </c>
      <c r="P9017"/>
    </row>
    <row r="9018" spans="1:16">
      <c r="A9018">
        <v>10017</v>
      </c>
      <c r="B9018" s="2" t="s">
        <v>1097</v>
      </c>
      <c r="C9018" t="s">
        <v>745</v>
      </c>
      <c r="D9018" t="s">
        <v>17</v>
      </c>
      <c r="E9018">
        <v>51</v>
      </c>
      <c r="F9018" t="str" cm="1">
        <f t="array" ref="F9018">_xlfn.IFS(Table1[[#This Row],[Age]]&gt;49,"OLD",Table1[[#This Row],[Age]]&gt;29,"MIDDLE AGE",Table1[[#This Row],[Age]]&gt;19,"YOUNG")</f>
        <v>OLD</v>
      </c>
      <c r="G9018" t="s">
        <v>13</v>
      </c>
      <c r="H9018" t="s">
        <v>27</v>
      </c>
      <c r="I9018" t="s">
        <v>53</v>
      </c>
      <c r="J9018" s="4">
        <v>156.27000000000001</v>
      </c>
      <c r="K9018">
        <v>2</v>
      </c>
      <c r="L9018" s="4">
        <v>312.54000000000002</v>
      </c>
      <c r="M9018" s="4">
        <f>L9018-J9018</f>
        <v>156.27000000000001</v>
      </c>
      <c r="N9018" s="4">
        <f t="shared" si="280"/>
        <v>78.135000000000005</v>
      </c>
      <c r="O9018" s="3">
        <f t="shared" si="281"/>
        <v>50</v>
      </c>
      <c r="P9018"/>
    </row>
    <row r="9019" spans="1:16">
      <c r="A9019">
        <v>10018</v>
      </c>
      <c r="B9019" s="2" t="s">
        <v>1228</v>
      </c>
      <c r="C9019" t="s">
        <v>387</v>
      </c>
      <c r="D9019" t="s">
        <v>17</v>
      </c>
      <c r="E9019">
        <v>28</v>
      </c>
      <c r="F9019" t="str" cm="1">
        <f t="array" ref="F9019">_xlfn.IFS(Table1[[#This Row],[Age]]&gt;49,"OLD",Table1[[#This Row],[Age]]&gt;29,"MIDDLE AGE",Table1[[#This Row],[Age]]&gt;19,"YOUNG")</f>
        <v>YOUNG</v>
      </c>
      <c r="G9019" t="s">
        <v>25</v>
      </c>
      <c r="H9019" t="s">
        <v>27</v>
      </c>
      <c r="I9019" t="s">
        <v>28</v>
      </c>
      <c r="J9019" s="4">
        <v>292.27</v>
      </c>
      <c r="K9019">
        <v>5</v>
      </c>
      <c r="L9019" s="4">
        <v>1461.35</v>
      </c>
      <c r="M9019" s="4">
        <f>L9019-J9019</f>
        <v>1169.08</v>
      </c>
      <c r="N9019" s="4">
        <f t="shared" si="280"/>
        <v>58.453999999999994</v>
      </c>
      <c r="O9019" s="3">
        <f t="shared" si="281"/>
        <v>80</v>
      </c>
      <c r="P9019"/>
    </row>
    <row r="9020" spans="1:16">
      <c r="A9020">
        <v>10019</v>
      </c>
      <c r="B9020" s="2" t="s">
        <v>979</v>
      </c>
      <c r="C9020" t="s">
        <v>412</v>
      </c>
      <c r="D9020" t="s">
        <v>17</v>
      </c>
      <c r="E9020">
        <v>20</v>
      </c>
      <c r="F9020" t="str" cm="1">
        <f t="array" ref="F9020">_xlfn.IFS(Table1[[#This Row],[Age]]&gt;49,"OLD",Table1[[#This Row],[Age]]&gt;29,"MIDDLE AGE",Table1[[#This Row],[Age]]&gt;19,"YOUNG")</f>
        <v>YOUNG</v>
      </c>
      <c r="G9020" t="s">
        <v>13</v>
      </c>
      <c r="H9020" t="s">
        <v>19</v>
      </c>
      <c r="I9020" t="s">
        <v>23</v>
      </c>
      <c r="J9020" s="4">
        <v>882.27</v>
      </c>
      <c r="K9020">
        <v>5</v>
      </c>
      <c r="L9020" s="4">
        <v>4411.3500000000004</v>
      </c>
      <c r="M9020" s="4">
        <f>L9020-J9020</f>
        <v>3529.0800000000004</v>
      </c>
      <c r="N9020" s="4">
        <f t="shared" si="280"/>
        <v>176.45400000000001</v>
      </c>
      <c r="O9020" s="3">
        <f t="shared" si="281"/>
        <v>80</v>
      </c>
      <c r="P9020"/>
    </row>
    <row r="9021" spans="1:16">
      <c r="A9021">
        <v>10020</v>
      </c>
      <c r="B9021" s="2" t="s">
        <v>1181</v>
      </c>
      <c r="C9021" t="s">
        <v>306</v>
      </c>
      <c r="D9021" t="s">
        <v>12</v>
      </c>
      <c r="E9021">
        <v>59</v>
      </c>
      <c r="F9021" t="str" cm="1">
        <f t="array" ref="F9021">_xlfn.IFS(Table1[[#This Row],[Age]]&gt;49,"OLD",Table1[[#This Row],[Age]]&gt;29,"MIDDLE AGE",Table1[[#This Row],[Age]]&gt;19,"YOUNG")</f>
        <v>OLD</v>
      </c>
      <c r="G9021" t="s">
        <v>25</v>
      </c>
      <c r="H9021" t="s">
        <v>35</v>
      </c>
      <c r="I9021" t="s">
        <v>58</v>
      </c>
      <c r="J9021" s="4">
        <v>545.09</v>
      </c>
      <c r="K9021">
        <v>5</v>
      </c>
      <c r="L9021" s="4">
        <v>2725.45</v>
      </c>
      <c r="M9021" s="4">
        <f>L9021-J9021</f>
        <v>2180.3599999999997</v>
      </c>
      <c r="N9021" s="4">
        <f t="shared" si="280"/>
        <v>109.018</v>
      </c>
      <c r="O9021" s="3">
        <f t="shared" si="281"/>
        <v>80</v>
      </c>
      <c r="P9021"/>
    </row>
    <row r="9022" spans="1:16">
      <c r="A9022">
        <v>10021</v>
      </c>
      <c r="B9022" s="2" t="s">
        <v>1159</v>
      </c>
      <c r="C9022" t="s">
        <v>847</v>
      </c>
      <c r="D9022" t="s">
        <v>12</v>
      </c>
      <c r="E9022">
        <v>23</v>
      </c>
      <c r="F9022" t="str" cm="1">
        <f t="array" ref="F9022">_xlfn.IFS(Table1[[#This Row],[Age]]&gt;49,"OLD",Table1[[#This Row],[Age]]&gt;29,"MIDDLE AGE",Table1[[#This Row],[Age]]&gt;19,"YOUNG")</f>
        <v>YOUNG</v>
      </c>
      <c r="G9022" t="s">
        <v>22</v>
      </c>
      <c r="H9022" t="s">
        <v>19</v>
      </c>
      <c r="I9022" t="s">
        <v>23</v>
      </c>
      <c r="J9022" s="4">
        <v>328.13</v>
      </c>
      <c r="K9022">
        <v>3</v>
      </c>
      <c r="L9022" s="4">
        <v>984.39</v>
      </c>
      <c r="M9022" s="4">
        <f>L9022-J9022</f>
        <v>656.26</v>
      </c>
      <c r="N9022" s="4">
        <f t="shared" si="280"/>
        <v>109.37666666666667</v>
      </c>
      <c r="O9022" s="3">
        <f t="shared" si="281"/>
        <v>66.666666666666657</v>
      </c>
      <c r="P9022"/>
    </row>
    <row r="9023" spans="1:16">
      <c r="A9023">
        <v>10022</v>
      </c>
      <c r="B9023" s="2" t="s">
        <v>1183</v>
      </c>
      <c r="C9023" t="s">
        <v>418</v>
      </c>
      <c r="D9023" t="s">
        <v>12</v>
      </c>
      <c r="E9023">
        <v>23</v>
      </c>
      <c r="F9023" t="str" cm="1">
        <f t="array" ref="F9023">_xlfn.IFS(Table1[[#This Row],[Age]]&gt;49,"OLD",Table1[[#This Row],[Age]]&gt;29,"MIDDLE AGE",Table1[[#This Row],[Age]]&gt;19,"YOUNG")</f>
        <v>YOUNG</v>
      </c>
      <c r="G9023" t="s">
        <v>13</v>
      </c>
      <c r="H9023" t="s">
        <v>40</v>
      </c>
      <c r="I9023" t="s">
        <v>74</v>
      </c>
      <c r="J9023" s="4">
        <v>552.19000000000005</v>
      </c>
      <c r="K9023">
        <v>5</v>
      </c>
      <c r="L9023" s="4">
        <v>2760.95</v>
      </c>
      <c r="M9023" s="4">
        <f>L9023-J9023</f>
        <v>2208.7599999999998</v>
      </c>
      <c r="N9023" s="4">
        <f t="shared" si="280"/>
        <v>110.43800000000002</v>
      </c>
      <c r="O9023" s="3">
        <f t="shared" si="281"/>
        <v>80</v>
      </c>
      <c r="P9023"/>
    </row>
    <row r="9024" spans="1:16">
      <c r="A9024">
        <v>10023</v>
      </c>
      <c r="B9024" s="2" t="s">
        <v>1085</v>
      </c>
      <c r="C9024" t="s">
        <v>494</v>
      </c>
      <c r="D9024" t="s">
        <v>12</v>
      </c>
      <c r="E9024">
        <v>37</v>
      </c>
      <c r="F9024" t="str" cm="1">
        <f t="array" ref="F9024">_xlfn.IFS(Table1[[#This Row],[Age]]&gt;49,"OLD",Table1[[#This Row],[Age]]&gt;29,"MIDDLE AGE",Table1[[#This Row],[Age]]&gt;19,"YOUNG")</f>
        <v>MIDDLE AGE</v>
      </c>
      <c r="G9024" t="s">
        <v>13</v>
      </c>
      <c r="H9024" t="s">
        <v>19</v>
      </c>
      <c r="I9024" t="s">
        <v>51</v>
      </c>
      <c r="J9024" s="4">
        <v>226.09</v>
      </c>
      <c r="K9024">
        <v>3</v>
      </c>
      <c r="L9024" s="4">
        <v>678.27</v>
      </c>
      <c r="M9024" s="4">
        <f>L9024-J9024</f>
        <v>452.17999999999995</v>
      </c>
      <c r="N9024" s="4">
        <f t="shared" si="280"/>
        <v>75.36333333333333</v>
      </c>
      <c r="O9024" s="3">
        <f t="shared" si="281"/>
        <v>66.666666666666657</v>
      </c>
      <c r="P9024"/>
    </row>
    <row r="9025" spans="1:16">
      <c r="A9025">
        <v>10024</v>
      </c>
      <c r="B9025" s="2" t="s">
        <v>1170</v>
      </c>
      <c r="C9025" t="s">
        <v>280</v>
      </c>
      <c r="D9025" t="s">
        <v>12</v>
      </c>
      <c r="E9025">
        <v>38</v>
      </c>
      <c r="F9025" t="str" cm="1">
        <f t="array" ref="F9025">_xlfn.IFS(Table1[[#This Row],[Age]]&gt;49,"OLD",Table1[[#This Row],[Age]]&gt;29,"MIDDLE AGE",Table1[[#This Row],[Age]]&gt;19,"YOUNG")</f>
        <v>MIDDLE AGE</v>
      </c>
      <c r="G9025" t="s">
        <v>22</v>
      </c>
      <c r="H9025" t="s">
        <v>35</v>
      </c>
      <c r="I9025" t="s">
        <v>58</v>
      </c>
      <c r="J9025" s="4">
        <v>34.92</v>
      </c>
      <c r="K9025">
        <v>5</v>
      </c>
      <c r="L9025" s="4">
        <v>174.6</v>
      </c>
      <c r="M9025" s="4">
        <f>L9025-J9025</f>
        <v>139.68</v>
      </c>
      <c r="N9025" s="4">
        <f t="shared" si="280"/>
        <v>6.984</v>
      </c>
      <c r="O9025" s="3">
        <f t="shared" si="281"/>
        <v>80</v>
      </c>
      <c r="P9025"/>
    </row>
    <row r="9026" spans="1:16">
      <c r="A9026">
        <v>10025</v>
      </c>
      <c r="B9026" s="2" t="s">
        <v>1228</v>
      </c>
      <c r="C9026" t="s">
        <v>560</v>
      </c>
      <c r="D9026" t="s">
        <v>17</v>
      </c>
      <c r="E9026">
        <v>19</v>
      </c>
      <c r="F9026" t="e" cm="1">
        <f t="array" ref="F9026">_xlfn.IFS(Table1[[#This Row],[Age]]&gt;49,"OLD",Table1[[#This Row],[Age]]&gt;29,"MIDDLE AGE",Table1[[#This Row],[Age]]&gt;19,"YOUNG")</f>
        <v>#N/A</v>
      </c>
      <c r="G9026" t="s">
        <v>22</v>
      </c>
      <c r="H9026" t="s">
        <v>35</v>
      </c>
      <c r="I9026" t="s">
        <v>58</v>
      </c>
      <c r="J9026" s="4">
        <v>607.70000000000005</v>
      </c>
      <c r="K9026">
        <v>1</v>
      </c>
      <c r="L9026" s="4">
        <v>607.70000000000005</v>
      </c>
      <c r="M9026" s="4">
        <f>L9026-J9026</f>
        <v>0</v>
      </c>
      <c r="N9026" s="4">
        <f t="shared" si="280"/>
        <v>607.70000000000005</v>
      </c>
      <c r="O9026" s="3">
        <f t="shared" si="281"/>
        <v>0</v>
      </c>
      <c r="P9026"/>
    </row>
    <row r="9027" spans="1:16">
      <c r="A9027">
        <v>10026</v>
      </c>
      <c r="B9027" s="2" t="s">
        <v>1150</v>
      </c>
      <c r="C9027" t="s">
        <v>124</v>
      </c>
      <c r="D9027" t="s">
        <v>12</v>
      </c>
      <c r="E9027">
        <v>43</v>
      </c>
      <c r="F9027" t="str" cm="1">
        <f t="array" ref="F9027">_xlfn.IFS(Table1[[#This Row],[Age]]&gt;49,"OLD",Table1[[#This Row],[Age]]&gt;29,"MIDDLE AGE",Table1[[#This Row],[Age]]&gt;19,"YOUNG")</f>
        <v>MIDDLE AGE</v>
      </c>
      <c r="G9027" t="s">
        <v>22</v>
      </c>
      <c r="H9027" t="s">
        <v>27</v>
      </c>
      <c r="I9027" t="s">
        <v>28</v>
      </c>
      <c r="J9027" s="4">
        <v>716.98</v>
      </c>
      <c r="K9027">
        <v>3</v>
      </c>
      <c r="L9027" s="4">
        <v>2150.94</v>
      </c>
      <c r="M9027" s="4">
        <f>L9027-J9027</f>
        <v>1433.96</v>
      </c>
      <c r="N9027" s="4">
        <f t="shared" ref="N9027:N9090" si="282">J9027/K9027</f>
        <v>238.99333333333334</v>
      </c>
      <c r="O9027" s="3">
        <f t="shared" ref="O9027:O9090" si="283">M9027/L9027*100</f>
        <v>66.666666666666657</v>
      </c>
      <c r="P9027"/>
    </row>
    <row r="9028" spans="1:16">
      <c r="A9028">
        <v>10027</v>
      </c>
      <c r="B9028" s="2" t="s">
        <v>1288</v>
      </c>
      <c r="C9028" t="s">
        <v>401</v>
      </c>
      <c r="D9028" t="s">
        <v>17</v>
      </c>
      <c r="E9028">
        <v>48</v>
      </c>
      <c r="F9028" t="str" cm="1">
        <f t="array" ref="F9028">_xlfn.IFS(Table1[[#This Row],[Age]]&gt;49,"OLD",Table1[[#This Row],[Age]]&gt;29,"MIDDLE AGE",Table1[[#This Row],[Age]]&gt;19,"YOUNG")</f>
        <v>MIDDLE AGE</v>
      </c>
      <c r="G9028" t="s">
        <v>18</v>
      </c>
      <c r="H9028" t="s">
        <v>40</v>
      </c>
      <c r="I9028" t="s">
        <v>68</v>
      </c>
      <c r="J9028" s="4">
        <v>880.98</v>
      </c>
      <c r="K9028">
        <v>3</v>
      </c>
      <c r="L9028" s="4">
        <v>2642.94</v>
      </c>
      <c r="M9028" s="4">
        <f>L9028-J9028</f>
        <v>1761.96</v>
      </c>
      <c r="N9028" s="4">
        <f t="shared" si="282"/>
        <v>293.66000000000003</v>
      </c>
      <c r="O9028" s="3">
        <f t="shared" si="283"/>
        <v>66.666666666666657</v>
      </c>
      <c r="P9028"/>
    </row>
    <row r="9029" spans="1:16">
      <c r="A9029">
        <v>10028</v>
      </c>
      <c r="B9029" s="2" t="s">
        <v>1097</v>
      </c>
      <c r="C9029" t="s">
        <v>257</v>
      </c>
      <c r="D9029" t="s">
        <v>17</v>
      </c>
      <c r="E9029">
        <v>43</v>
      </c>
      <c r="F9029" t="str" cm="1">
        <f t="array" ref="F9029">_xlfn.IFS(Table1[[#This Row],[Age]]&gt;49,"OLD",Table1[[#This Row],[Age]]&gt;29,"MIDDLE AGE",Table1[[#This Row],[Age]]&gt;19,"YOUNG")</f>
        <v>MIDDLE AGE</v>
      </c>
      <c r="G9029" t="s">
        <v>18</v>
      </c>
      <c r="H9029" t="s">
        <v>14</v>
      </c>
      <c r="I9029" t="s">
        <v>15</v>
      </c>
      <c r="J9029" s="4">
        <v>774.16</v>
      </c>
      <c r="K9029">
        <v>4</v>
      </c>
      <c r="L9029" s="4">
        <v>3096.64</v>
      </c>
      <c r="M9029" s="4">
        <f>L9029-J9029</f>
        <v>2322.48</v>
      </c>
      <c r="N9029" s="4">
        <f t="shared" si="282"/>
        <v>193.54</v>
      </c>
      <c r="O9029" s="3">
        <f t="shared" si="283"/>
        <v>75</v>
      </c>
      <c r="P9029"/>
    </row>
    <row r="9030" spans="1:16">
      <c r="A9030">
        <v>10029</v>
      </c>
      <c r="B9030" s="2" t="s">
        <v>1183</v>
      </c>
      <c r="C9030" t="s">
        <v>696</v>
      </c>
      <c r="D9030" t="s">
        <v>12</v>
      </c>
      <c r="E9030">
        <v>49</v>
      </c>
      <c r="F9030" t="str" cm="1">
        <f t="array" ref="F9030">_xlfn.IFS(Table1[[#This Row],[Age]]&gt;49,"OLD",Table1[[#This Row],[Age]]&gt;29,"MIDDLE AGE",Table1[[#This Row],[Age]]&gt;19,"YOUNG")</f>
        <v>MIDDLE AGE</v>
      </c>
      <c r="G9030" t="s">
        <v>18</v>
      </c>
      <c r="H9030" t="s">
        <v>27</v>
      </c>
      <c r="I9030" t="s">
        <v>32</v>
      </c>
      <c r="J9030" s="4">
        <v>927.41</v>
      </c>
      <c r="K9030">
        <v>5</v>
      </c>
      <c r="L9030" s="4">
        <v>4637.05</v>
      </c>
      <c r="M9030" s="4">
        <f>L9030-J9030</f>
        <v>3709.6400000000003</v>
      </c>
      <c r="N9030" s="4">
        <f t="shared" si="282"/>
        <v>185.482</v>
      </c>
      <c r="O9030" s="3">
        <f t="shared" si="283"/>
        <v>80</v>
      </c>
      <c r="P9030"/>
    </row>
    <row r="9031" spans="1:16">
      <c r="A9031">
        <v>10030</v>
      </c>
      <c r="B9031" s="2" t="s">
        <v>1096</v>
      </c>
      <c r="C9031" t="s">
        <v>694</v>
      </c>
      <c r="D9031" t="s">
        <v>17</v>
      </c>
      <c r="E9031">
        <v>27</v>
      </c>
      <c r="F9031" t="str" cm="1">
        <f t="array" ref="F9031">_xlfn.IFS(Table1[[#This Row],[Age]]&gt;49,"OLD",Table1[[#This Row],[Age]]&gt;29,"MIDDLE AGE",Table1[[#This Row],[Age]]&gt;19,"YOUNG")</f>
        <v>YOUNG</v>
      </c>
      <c r="G9031" t="s">
        <v>22</v>
      </c>
      <c r="H9031" t="s">
        <v>19</v>
      </c>
      <c r="I9031" t="s">
        <v>80</v>
      </c>
      <c r="J9031" s="4">
        <v>986.09</v>
      </c>
      <c r="K9031">
        <v>2</v>
      </c>
      <c r="L9031" s="4">
        <v>1972.18</v>
      </c>
      <c r="M9031" s="4">
        <f>L9031-J9031</f>
        <v>986.09</v>
      </c>
      <c r="N9031" s="4">
        <f t="shared" si="282"/>
        <v>493.04500000000002</v>
      </c>
      <c r="O9031" s="3">
        <f t="shared" si="283"/>
        <v>50</v>
      </c>
      <c r="P9031"/>
    </row>
    <row r="9032" spans="1:16">
      <c r="A9032">
        <v>10031</v>
      </c>
      <c r="B9032" s="2" t="s">
        <v>1184</v>
      </c>
      <c r="C9032" t="s">
        <v>351</v>
      </c>
      <c r="D9032" t="s">
        <v>12</v>
      </c>
      <c r="E9032">
        <v>40</v>
      </c>
      <c r="F9032" t="str" cm="1">
        <f t="array" ref="F9032">_xlfn.IFS(Table1[[#This Row],[Age]]&gt;49,"OLD",Table1[[#This Row],[Age]]&gt;29,"MIDDLE AGE",Table1[[#This Row],[Age]]&gt;19,"YOUNG")</f>
        <v>MIDDLE AGE</v>
      </c>
      <c r="G9032" t="s">
        <v>25</v>
      </c>
      <c r="H9032" t="s">
        <v>19</v>
      </c>
      <c r="I9032" t="s">
        <v>80</v>
      </c>
      <c r="J9032" s="4">
        <v>747.49</v>
      </c>
      <c r="K9032">
        <v>2</v>
      </c>
      <c r="L9032" s="4">
        <v>1494.98</v>
      </c>
      <c r="M9032" s="4">
        <f>L9032-J9032</f>
        <v>747.49</v>
      </c>
      <c r="N9032" s="4">
        <f t="shared" si="282"/>
        <v>373.745</v>
      </c>
      <c r="O9032" s="3">
        <f t="shared" si="283"/>
        <v>50</v>
      </c>
      <c r="P9032"/>
    </row>
    <row r="9033" spans="1:16">
      <c r="A9033">
        <v>10032</v>
      </c>
      <c r="B9033" s="2" t="s">
        <v>1178</v>
      </c>
      <c r="C9033" t="s">
        <v>620</v>
      </c>
      <c r="D9033" t="s">
        <v>17</v>
      </c>
      <c r="E9033">
        <v>23</v>
      </c>
      <c r="F9033" t="str" cm="1">
        <f t="array" ref="F9033">_xlfn.IFS(Table1[[#This Row],[Age]]&gt;49,"OLD",Table1[[#This Row],[Age]]&gt;29,"MIDDLE AGE",Table1[[#This Row],[Age]]&gt;19,"YOUNG")</f>
        <v>YOUNG</v>
      </c>
      <c r="G9033" t="s">
        <v>13</v>
      </c>
      <c r="H9033" t="s">
        <v>35</v>
      </c>
      <c r="I9033" t="s">
        <v>58</v>
      </c>
      <c r="J9033" s="4">
        <v>869.24</v>
      </c>
      <c r="K9033">
        <v>2</v>
      </c>
      <c r="L9033" s="4">
        <v>1738.48</v>
      </c>
      <c r="M9033" s="4">
        <f>L9033-J9033</f>
        <v>869.24</v>
      </c>
      <c r="N9033" s="4">
        <f t="shared" si="282"/>
        <v>434.62</v>
      </c>
      <c r="O9033" s="3">
        <f t="shared" si="283"/>
        <v>50</v>
      </c>
      <c r="P9033"/>
    </row>
    <row r="9034" spans="1:16">
      <c r="A9034">
        <v>10033</v>
      </c>
      <c r="B9034" s="2" t="s">
        <v>1270</v>
      </c>
      <c r="C9034" t="s">
        <v>932</v>
      </c>
      <c r="D9034" t="s">
        <v>12</v>
      </c>
      <c r="E9034">
        <v>40</v>
      </c>
      <c r="F9034" t="str" cm="1">
        <f t="array" ref="F9034">_xlfn.IFS(Table1[[#This Row],[Age]]&gt;49,"OLD",Table1[[#This Row],[Age]]&gt;29,"MIDDLE AGE",Table1[[#This Row],[Age]]&gt;19,"YOUNG")</f>
        <v>MIDDLE AGE</v>
      </c>
      <c r="G9034" t="s">
        <v>18</v>
      </c>
      <c r="H9034" t="s">
        <v>35</v>
      </c>
      <c r="I9034" t="s">
        <v>64</v>
      </c>
      <c r="J9034" s="4">
        <v>676.99</v>
      </c>
      <c r="K9034">
        <v>2</v>
      </c>
      <c r="L9034" s="4">
        <v>1353.98</v>
      </c>
      <c r="M9034" s="4">
        <f>L9034-J9034</f>
        <v>676.99</v>
      </c>
      <c r="N9034" s="4">
        <f t="shared" si="282"/>
        <v>338.495</v>
      </c>
      <c r="O9034" s="3">
        <f t="shared" si="283"/>
        <v>50</v>
      </c>
      <c r="P9034"/>
    </row>
    <row r="9035" spans="1:16">
      <c r="A9035">
        <v>10034</v>
      </c>
      <c r="B9035" s="2" t="s">
        <v>1164</v>
      </c>
      <c r="C9035" t="s">
        <v>470</v>
      </c>
      <c r="D9035" t="s">
        <v>12</v>
      </c>
      <c r="E9035">
        <v>45</v>
      </c>
      <c r="F9035" t="str" cm="1">
        <f t="array" ref="F9035">_xlfn.IFS(Table1[[#This Row],[Age]]&gt;49,"OLD",Table1[[#This Row],[Age]]&gt;29,"MIDDLE AGE",Table1[[#This Row],[Age]]&gt;19,"YOUNG")</f>
        <v>MIDDLE AGE</v>
      </c>
      <c r="G9035" t="s">
        <v>22</v>
      </c>
      <c r="H9035" t="s">
        <v>35</v>
      </c>
      <c r="I9035" t="s">
        <v>36</v>
      </c>
      <c r="J9035" s="4">
        <v>179.23</v>
      </c>
      <c r="K9035">
        <v>1</v>
      </c>
      <c r="L9035" s="4">
        <v>179.23</v>
      </c>
      <c r="M9035" s="4">
        <f>L9035-J9035</f>
        <v>0</v>
      </c>
      <c r="N9035" s="4">
        <f t="shared" si="282"/>
        <v>179.23</v>
      </c>
      <c r="O9035" s="3">
        <f t="shared" si="283"/>
        <v>0</v>
      </c>
      <c r="P9035"/>
    </row>
    <row r="9036" spans="1:16">
      <c r="A9036">
        <v>10035</v>
      </c>
      <c r="B9036" s="2" t="s">
        <v>1046</v>
      </c>
      <c r="C9036" t="s">
        <v>126</v>
      </c>
      <c r="D9036" t="s">
        <v>17</v>
      </c>
      <c r="E9036">
        <v>47</v>
      </c>
      <c r="F9036" t="str" cm="1">
        <f t="array" ref="F9036">_xlfn.IFS(Table1[[#This Row],[Age]]&gt;49,"OLD",Table1[[#This Row],[Age]]&gt;29,"MIDDLE AGE",Table1[[#This Row],[Age]]&gt;19,"YOUNG")</f>
        <v>MIDDLE AGE</v>
      </c>
      <c r="G9036" t="s">
        <v>13</v>
      </c>
      <c r="H9036" t="s">
        <v>14</v>
      </c>
      <c r="I9036" t="s">
        <v>48</v>
      </c>
      <c r="J9036" s="4">
        <v>189.89</v>
      </c>
      <c r="K9036">
        <v>2</v>
      </c>
      <c r="L9036" s="4">
        <v>379.78</v>
      </c>
      <c r="M9036" s="4">
        <f>L9036-J9036</f>
        <v>189.89</v>
      </c>
      <c r="N9036" s="4">
        <f t="shared" si="282"/>
        <v>94.944999999999993</v>
      </c>
      <c r="O9036" s="3">
        <f t="shared" si="283"/>
        <v>50</v>
      </c>
      <c r="P9036"/>
    </row>
    <row r="9037" spans="1:16">
      <c r="A9037">
        <v>10036</v>
      </c>
      <c r="B9037" s="2" t="s">
        <v>1267</v>
      </c>
      <c r="C9037" t="s">
        <v>760</v>
      </c>
      <c r="D9037" t="s">
        <v>12</v>
      </c>
      <c r="E9037">
        <v>31</v>
      </c>
      <c r="F9037" t="str" cm="1">
        <f t="array" ref="F9037">_xlfn.IFS(Table1[[#This Row],[Age]]&gt;49,"OLD",Table1[[#This Row],[Age]]&gt;29,"MIDDLE AGE",Table1[[#This Row],[Age]]&gt;19,"YOUNG")</f>
        <v>MIDDLE AGE</v>
      </c>
      <c r="G9037" t="s">
        <v>18</v>
      </c>
      <c r="H9037" t="s">
        <v>14</v>
      </c>
      <c r="I9037" t="s">
        <v>38</v>
      </c>
      <c r="J9037" s="4">
        <v>119.16</v>
      </c>
      <c r="K9037">
        <v>4</v>
      </c>
      <c r="L9037" s="4">
        <v>476.64</v>
      </c>
      <c r="M9037" s="4">
        <f>L9037-J9037</f>
        <v>357.48</v>
      </c>
      <c r="N9037" s="4">
        <f t="shared" si="282"/>
        <v>29.79</v>
      </c>
      <c r="O9037" s="3">
        <f t="shared" si="283"/>
        <v>75.000000000000014</v>
      </c>
      <c r="P9037"/>
    </row>
    <row r="9038" spans="1:16">
      <c r="A9038">
        <v>10037</v>
      </c>
      <c r="B9038" s="2" t="s">
        <v>998</v>
      </c>
      <c r="C9038" t="s">
        <v>481</v>
      </c>
      <c r="D9038" t="s">
        <v>17</v>
      </c>
      <c r="E9038">
        <v>54</v>
      </c>
      <c r="F9038" t="str" cm="1">
        <f t="array" ref="F9038">_xlfn.IFS(Table1[[#This Row],[Age]]&gt;49,"OLD",Table1[[#This Row],[Age]]&gt;29,"MIDDLE AGE",Table1[[#This Row],[Age]]&gt;19,"YOUNG")</f>
        <v>OLD</v>
      </c>
      <c r="G9038" t="s">
        <v>22</v>
      </c>
      <c r="H9038" t="s">
        <v>27</v>
      </c>
      <c r="I9038" t="s">
        <v>53</v>
      </c>
      <c r="J9038" s="4">
        <v>943.54</v>
      </c>
      <c r="K9038">
        <v>2</v>
      </c>
      <c r="L9038" s="4">
        <v>1887.08</v>
      </c>
      <c r="M9038" s="4">
        <f>L9038-J9038</f>
        <v>943.54</v>
      </c>
      <c r="N9038" s="4">
        <f t="shared" si="282"/>
        <v>471.77</v>
      </c>
      <c r="O9038" s="3">
        <f t="shared" si="283"/>
        <v>50</v>
      </c>
      <c r="P9038"/>
    </row>
    <row r="9039" spans="1:16">
      <c r="A9039">
        <v>10038</v>
      </c>
      <c r="B9039" s="2" t="s">
        <v>1177</v>
      </c>
      <c r="C9039" t="s">
        <v>231</v>
      </c>
      <c r="D9039" t="s">
        <v>12</v>
      </c>
      <c r="E9039">
        <v>49</v>
      </c>
      <c r="F9039" t="str" cm="1">
        <f t="array" ref="F9039">_xlfn.IFS(Table1[[#This Row],[Age]]&gt;49,"OLD",Table1[[#This Row],[Age]]&gt;29,"MIDDLE AGE",Table1[[#This Row],[Age]]&gt;19,"YOUNG")</f>
        <v>MIDDLE AGE</v>
      </c>
      <c r="G9039" t="s">
        <v>13</v>
      </c>
      <c r="H9039" t="s">
        <v>14</v>
      </c>
      <c r="I9039" t="s">
        <v>38</v>
      </c>
      <c r="J9039" s="4">
        <v>676.02</v>
      </c>
      <c r="K9039">
        <v>4</v>
      </c>
      <c r="L9039" s="4">
        <v>2704.08</v>
      </c>
      <c r="M9039" s="4">
        <f>L9039-J9039</f>
        <v>2028.06</v>
      </c>
      <c r="N9039" s="4">
        <f t="shared" si="282"/>
        <v>169.005</v>
      </c>
      <c r="O9039" s="3">
        <f t="shared" si="283"/>
        <v>75</v>
      </c>
      <c r="P9039"/>
    </row>
    <row r="9040" spans="1:16">
      <c r="A9040">
        <v>10039</v>
      </c>
      <c r="B9040" s="2" t="s">
        <v>995</v>
      </c>
      <c r="C9040" t="s">
        <v>120</v>
      </c>
      <c r="D9040" t="s">
        <v>12</v>
      </c>
      <c r="E9040">
        <v>51</v>
      </c>
      <c r="F9040" t="str" cm="1">
        <f t="array" ref="F9040">_xlfn.IFS(Table1[[#This Row],[Age]]&gt;49,"OLD",Table1[[#This Row],[Age]]&gt;29,"MIDDLE AGE",Table1[[#This Row],[Age]]&gt;19,"YOUNG")</f>
        <v>OLD</v>
      </c>
      <c r="G9040" t="s">
        <v>18</v>
      </c>
      <c r="H9040" t="s">
        <v>35</v>
      </c>
      <c r="I9040" t="s">
        <v>58</v>
      </c>
      <c r="J9040" s="4">
        <v>792.01</v>
      </c>
      <c r="K9040">
        <v>3</v>
      </c>
      <c r="L9040" s="4">
        <v>2376.0300000000002</v>
      </c>
      <c r="M9040" s="4">
        <f>L9040-J9040</f>
        <v>1584.0200000000002</v>
      </c>
      <c r="N9040" s="4">
        <f t="shared" si="282"/>
        <v>264.00333333333333</v>
      </c>
      <c r="O9040" s="3">
        <f t="shared" si="283"/>
        <v>66.666666666666671</v>
      </c>
      <c r="P9040"/>
    </row>
    <row r="9041" spans="1:16">
      <c r="A9041">
        <v>10040</v>
      </c>
      <c r="B9041" s="2" t="s">
        <v>1306</v>
      </c>
      <c r="C9041" t="s">
        <v>671</v>
      </c>
      <c r="D9041" t="s">
        <v>12</v>
      </c>
      <c r="E9041">
        <v>58</v>
      </c>
      <c r="F9041" t="str" cm="1">
        <f t="array" ref="F9041">_xlfn.IFS(Table1[[#This Row],[Age]]&gt;49,"OLD",Table1[[#This Row],[Age]]&gt;29,"MIDDLE AGE",Table1[[#This Row],[Age]]&gt;19,"YOUNG")</f>
        <v>OLD</v>
      </c>
      <c r="G9041" t="s">
        <v>18</v>
      </c>
      <c r="H9041" t="s">
        <v>27</v>
      </c>
      <c r="I9041" t="s">
        <v>46</v>
      </c>
      <c r="J9041" s="4">
        <v>337.85</v>
      </c>
      <c r="K9041">
        <v>5</v>
      </c>
      <c r="L9041" s="4">
        <v>1689.25</v>
      </c>
      <c r="M9041" s="4">
        <f>L9041-J9041</f>
        <v>1351.4</v>
      </c>
      <c r="N9041" s="4">
        <f t="shared" si="282"/>
        <v>67.570000000000007</v>
      </c>
      <c r="O9041" s="3">
        <f t="shared" si="283"/>
        <v>80</v>
      </c>
      <c r="P9041"/>
    </row>
    <row r="9042" spans="1:16">
      <c r="A9042">
        <v>10041</v>
      </c>
      <c r="B9042" s="2" t="s">
        <v>1071</v>
      </c>
      <c r="C9042" t="s">
        <v>318</v>
      </c>
      <c r="D9042" t="s">
        <v>17</v>
      </c>
      <c r="E9042">
        <v>61</v>
      </c>
      <c r="F9042" t="str" cm="1">
        <f t="array" ref="F9042">_xlfn.IFS(Table1[[#This Row],[Age]]&gt;49,"OLD",Table1[[#This Row],[Age]]&gt;29,"MIDDLE AGE",Table1[[#This Row],[Age]]&gt;19,"YOUNG")</f>
        <v>OLD</v>
      </c>
      <c r="G9042" t="s">
        <v>18</v>
      </c>
      <c r="H9042" t="s">
        <v>27</v>
      </c>
      <c r="I9042" t="s">
        <v>28</v>
      </c>
      <c r="J9042" s="4">
        <v>465.82</v>
      </c>
      <c r="K9042">
        <v>2</v>
      </c>
      <c r="L9042" s="4">
        <v>931.64</v>
      </c>
      <c r="M9042" s="4">
        <f>L9042-J9042</f>
        <v>465.82</v>
      </c>
      <c r="N9042" s="4">
        <f t="shared" si="282"/>
        <v>232.91</v>
      </c>
      <c r="O9042" s="3">
        <f t="shared" si="283"/>
        <v>50</v>
      </c>
      <c r="P9042"/>
    </row>
    <row r="9043" spans="1:16">
      <c r="A9043">
        <v>10042</v>
      </c>
      <c r="B9043" s="2" t="s">
        <v>1310</v>
      </c>
      <c r="C9043" t="s">
        <v>45</v>
      </c>
      <c r="D9043" t="s">
        <v>17</v>
      </c>
      <c r="E9043">
        <v>39</v>
      </c>
      <c r="F9043" t="str" cm="1">
        <f t="array" ref="F9043">_xlfn.IFS(Table1[[#This Row],[Age]]&gt;49,"OLD",Table1[[#This Row],[Age]]&gt;29,"MIDDLE AGE",Table1[[#This Row],[Age]]&gt;19,"YOUNG")</f>
        <v>MIDDLE AGE</v>
      </c>
      <c r="G9043" t="s">
        <v>18</v>
      </c>
      <c r="H9043" t="s">
        <v>40</v>
      </c>
      <c r="I9043" t="s">
        <v>68</v>
      </c>
      <c r="J9043" s="4">
        <v>49.38</v>
      </c>
      <c r="K9043">
        <v>4</v>
      </c>
      <c r="L9043" s="4">
        <v>197.52</v>
      </c>
      <c r="M9043" s="4">
        <f>L9043-J9043</f>
        <v>148.14000000000001</v>
      </c>
      <c r="N9043" s="4">
        <f t="shared" si="282"/>
        <v>12.345000000000001</v>
      </c>
      <c r="O9043" s="3">
        <f t="shared" si="283"/>
        <v>75</v>
      </c>
      <c r="P9043"/>
    </row>
    <row r="9044" spans="1:16">
      <c r="A9044">
        <v>10043</v>
      </c>
      <c r="B9044" s="2" t="s">
        <v>1180</v>
      </c>
      <c r="C9044" t="s">
        <v>841</v>
      </c>
      <c r="D9044" t="s">
        <v>12</v>
      </c>
      <c r="E9044">
        <v>48</v>
      </c>
      <c r="F9044" t="str" cm="1">
        <f t="array" ref="F9044">_xlfn.IFS(Table1[[#This Row],[Age]]&gt;49,"OLD",Table1[[#This Row],[Age]]&gt;29,"MIDDLE AGE",Table1[[#This Row],[Age]]&gt;19,"YOUNG")</f>
        <v>MIDDLE AGE</v>
      </c>
      <c r="G9044" t="s">
        <v>18</v>
      </c>
      <c r="H9044" t="s">
        <v>14</v>
      </c>
      <c r="I9044" t="s">
        <v>15</v>
      </c>
      <c r="J9044" s="4">
        <v>890.12</v>
      </c>
      <c r="K9044">
        <v>4</v>
      </c>
      <c r="L9044" s="4">
        <v>3560.48</v>
      </c>
      <c r="M9044" s="4">
        <f>L9044-J9044</f>
        <v>2670.36</v>
      </c>
      <c r="N9044" s="4">
        <f t="shared" si="282"/>
        <v>222.53</v>
      </c>
      <c r="O9044" s="3">
        <f t="shared" si="283"/>
        <v>75</v>
      </c>
      <c r="P9044"/>
    </row>
    <row r="9045" spans="1:16">
      <c r="A9045">
        <v>10044</v>
      </c>
      <c r="B9045" s="2" t="s">
        <v>1195</v>
      </c>
      <c r="C9045" t="s">
        <v>672</v>
      </c>
      <c r="D9045" t="s">
        <v>17</v>
      </c>
      <c r="E9045">
        <v>24</v>
      </c>
      <c r="F9045" t="str" cm="1">
        <f t="array" ref="F9045">_xlfn.IFS(Table1[[#This Row],[Age]]&gt;49,"OLD",Table1[[#This Row],[Age]]&gt;29,"MIDDLE AGE",Table1[[#This Row],[Age]]&gt;19,"YOUNG")</f>
        <v>YOUNG</v>
      </c>
      <c r="G9045" t="s">
        <v>22</v>
      </c>
      <c r="H9045" t="s">
        <v>19</v>
      </c>
      <c r="I9045" t="s">
        <v>23</v>
      </c>
      <c r="J9045" s="4">
        <v>854.47</v>
      </c>
      <c r="K9045">
        <v>5</v>
      </c>
      <c r="L9045" s="4">
        <v>4272.3500000000004</v>
      </c>
      <c r="M9045" s="4">
        <f>L9045-J9045</f>
        <v>3417.88</v>
      </c>
      <c r="N9045" s="4">
        <f t="shared" si="282"/>
        <v>170.89400000000001</v>
      </c>
      <c r="O9045" s="3">
        <f t="shared" si="283"/>
        <v>80</v>
      </c>
      <c r="P9045"/>
    </row>
    <row r="9046" spans="1:16">
      <c r="A9046">
        <v>10045</v>
      </c>
      <c r="B9046" s="2" t="s">
        <v>1258</v>
      </c>
      <c r="C9046" t="s">
        <v>115</v>
      </c>
      <c r="D9046" t="s">
        <v>12</v>
      </c>
      <c r="E9046">
        <v>58</v>
      </c>
      <c r="F9046" t="str" cm="1">
        <f t="array" ref="F9046">_xlfn.IFS(Table1[[#This Row],[Age]]&gt;49,"OLD",Table1[[#This Row],[Age]]&gt;29,"MIDDLE AGE",Table1[[#This Row],[Age]]&gt;19,"YOUNG")</f>
        <v>OLD</v>
      </c>
      <c r="G9046" t="s">
        <v>13</v>
      </c>
      <c r="H9046" t="s">
        <v>19</v>
      </c>
      <c r="I9046" t="s">
        <v>23</v>
      </c>
      <c r="J9046" s="4">
        <v>786.96</v>
      </c>
      <c r="K9046">
        <v>3</v>
      </c>
      <c r="L9046" s="4">
        <v>2360.88</v>
      </c>
      <c r="M9046" s="4">
        <f>L9046-J9046</f>
        <v>1573.92</v>
      </c>
      <c r="N9046" s="4">
        <f t="shared" si="282"/>
        <v>262.32</v>
      </c>
      <c r="O9046" s="3">
        <f t="shared" si="283"/>
        <v>66.666666666666657</v>
      </c>
      <c r="P9046"/>
    </row>
    <row r="9047" spans="1:16">
      <c r="A9047">
        <v>10046</v>
      </c>
      <c r="B9047" s="2" t="s">
        <v>1015</v>
      </c>
      <c r="C9047" t="s">
        <v>156</v>
      </c>
      <c r="D9047" t="s">
        <v>17</v>
      </c>
      <c r="E9047">
        <v>38</v>
      </c>
      <c r="F9047" t="str" cm="1">
        <f t="array" ref="F9047">_xlfn.IFS(Table1[[#This Row],[Age]]&gt;49,"OLD",Table1[[#This Row],[Age]]&gt;29,"MIDDLE AGE",Table1[[#This Row],[Age]]&gt;19,"YOUNG")</f>
        <v>MIDDLE AGE</v>
      </c>
      <c r="G9047" t="s">
        <v>18</v>
      </c>
      <c r="H9047" t="s">
        <v>40</v>
      </c>
      <c r="I9047" t="s">
        <v>41</v>
      </c>
      <c r="J9047" s="4">
        <v>67.72</v>
      </c>
      <c r="K9047">
        <v>2</v>
      </c>
      <c r="L9047" s="4">
        <v>135.44</v>
      </c>
      <c r="M9047" s="4">
        <f>L9047-J9047</f>
        <v>67.72</v>
      </c>
      <c r="N9047" s="4">
        <f t="shared" si="282"/>
        <v>33.86</v>
      </c>
      <c r="O9047" s="3">
        <f t="shared" si="283"/>
        <v>50</v>
      </c>
      <c r="P9047"/>
    </row>
    <row r="9048" spans="1:16">
      <c r="A9048">
        <v>10047</v>
      </c>
      <c r="B9048" s="2" t="s">
        <v>1133</v>
      </c>
      <c r="C9048" t="s">
        <v>874</v>
      </c>
      <c r="D9048" t="s">
        <v>17</v>
      </c>
      <c r="E9048">
        <v>33</v>
      </c>
      <c r="F9048" t="str" cm="1">
        <f t="array" ref="F9048">_xlfn.IFS(Table1[[#This Row],[Age]]&gt;49,"OLD",Table1[[#This Row],[Age]]&gt;29,"MIDDLE AGE",Table1[[#This Row],[Age]]&gt;19,"YOUNG")</f>
        <v>MIDDLE AGE</v>
      </c>
      <c r="G9048" t="s">
        <v>13</v>
      </c>
      <c r="H9048" t="s">
        <v>35</v>
      </c>
      <c r="I9048" t="s">
        <v>64</v>
      </c>
      <c r="J9048" s="4">
        <v>182.51</v>
      </c>
      <c r="K9048">
        <v>4</v>
      </c>
      <c r="L9048" s="4">
        <v>730.04</v>
      </c>
      <c r="M9048" s="4">
        <f>L9048-J9048</f>
        <v>547.53</v>
      </c>
      <c r="N9048" s="4">
        <f t="shared" si="282"/>
        <v>45.627499999999998</v>
      </c>
      <c r="O9048" s="3">
        <f t="shared" si="283"/>
        <v>75</v>
      </c>
      <c r="P9048"/>
    </row>
    <row r="9049" spans="1:16">
      <c r="A9049">
        <v>10048</v>
      </c>
      <c r="B9049" s="2" t="s">
        <v>1264</v>
      </c>
      <c r="C9049" t="s">
        <v>200</v>
      </c>
      <c r="D9049" t="s">
        <v>12</v>
      </c>
      <c r="E9049">
        <v>37</v>
      </c>
      <c r="F9049" t="str" cm="1">
        <f t="array" ref="F9049">_xlfn.IFS(Table1[[#This Row],[Age]]&gt;49,"OLD",Table1[[#This Row],[Age]]&gt;29,"MIDDLE AGE",Table1[[#This Row],[Age]]&gt;19,"YOUNG")</f>
        <v>MIDDLE AGE</v>
      </c>
      <c r="G9049" t="s">
        <v>18</v>
      </c>
      <c r="H9049" t="s">
        <v>40</v>
      </c>
      <c r="I9049" t="s">
        <v>68</v>
      </c>
      <c r="J9049" s="4">
        <v>340.83</v>
      </c>
      <c r="K9049">
        <v>2</v>
      </c>
      <c r="L9049" s="4">
        <v>681.66</v>
      </c>
      <c r="M9049" s="4">
        <f>L9049-J9049</f>
        <v>340.83</v>
      </c>
      <c r="N9049" s="4">
        <f t="shared" si="282"/>
        <v>170.41499999999999</v>
      </c>
      <c r="O9049" s="3">
        <f t="shared" si="283"/>
        <v>50</v>
      </c>
      <c r="P9049"/>
    </row>
    <row r="9050" spans="1:16">
      <c r="A9050">
        <v>10049</v>
      </c>
      <c r="B9050" s="2" t="s">
        <v>970</v>
      </c>
      <c r="C9050" t="s">
        <v>772</v>
      </c>
      <c r="D9050" t="s">
        <v>12</v>
      </c>
      <c r="E9050">
        <v>60</v>
      </c>
      <c r="F9050" t="str" cm="1">
        <f t="array" ref="F9050">_xlfn.IFS(Table1[[#This Row],[Age]]&gt;49,"OLD",Table1[[#This Row],[Age]]&gt;29,"MIDDLE AGE",Table1[[#This Row],[Age]]&gt;19,"YOUNG")</f>
        <v>OLD</v>
      </c>
      <c r="G9050" t="s">
        <v>22</v>
      </c>
      <c r="H9050" t="s">
        <v>35</v>
      </c>
      <c r="I9050" t="s">
        <v>63</v>
      </c>
      <c r="J9050" s="4">
        <v>270.43</v>
      </c>
      <c r="K9050">
        <v>1</v>
      </c>
      <c r="L9050" s="4">
        <v>270.43</v>
      </c>
      <c r="M9050" s="4">
        <f>L9050-J9050</f>
        <v>0</v>
      </c>
      <c r="N9050" s="4">
        <f t="shared" si="282"/>
        <v>270.43</v>
      </c>
      <c r="O9050" s="3">
        <f t="shared" si="283"/>
        <v>0</v>
      </c>
      <c r="P9050"/>
    </row>
    <row r="9051" spans="1:16">
      <c r="A9051">
        <v>10050</v>
      </c>
      <c r="B9051" s="2" t="s">
        <v>1043</v>
      </c>
      <c r="C9051" t="s">
        <v>258</v>
      </c>
      <c r="D9051" t="s">
        <v>12</v>
      </c>
      <c r="E9051">
        <v>61</v>
      </c>
      <c r="F9051" t="str" cm="1">
        <f t="array" ref="F9051">_xlfn.IFS(Table1[[#This Row],[Age]]&gt;49,"OLD",Table1[[#This Row],[Age]]&gt;29,"MIDDLE AGE",Table1[[#This Row],[Age]]&gt;19,"YOUNG")</f>
        <v>OLD</v>
      </c>
      <c r="G9051" t="s">
        <v>22</v>
      </c>
      <c r="H9051" t="s">
        <v>14</v>
      </c>
      <c r="I9051" t="s">
        <v>43</v>
      </c>
      <c r="J9051" s="4">
        <v>840.08</v>
      </c>
      <c r="K9051">
        <v>4</v>
      </c>
      <c r="L9051" s="4">
        <v>3360.32</v>
      </c>
      <c r="M9051" s="4">
        <f>L9051-J9051</f>
        <v>2520.2400000000002</v>
      </c>
      <c r="N9051" s="4">
        <f t="shared" si="282"/>
        <v>210.02</v>
      </c>
      <c r="O9051" s="3">
        <f t="shared" si="283"/>
        <v>75</v>
      </c>
      <c r="P9051"/>
    </row>
    <row r="9052" spans="1:16">
      <c r="A9052">
        <v>10051</v>
      </c>
      <c r="B9052" s="2" t="s">
        <v>1274</v>
      </c>
      <c r="C9052" t="s">
        <v>634</v>
      </c>
      <c r="D9052" t="s">
        <v>12</v>
      </c>
      <c r="E9052">
        <v>64</v>
      </c>
      <c r="F9052" t="str" cm="1">
        <f t="array" ref="F9052">_xlfn.IFS(Table1[[#This Row],[Age]]&gt;49,"OLD",Table1[[#This Row],[Age]]&gt;29,"MIDDLE AGE",Table1[[#This Row],[Age]]&gt;19,"YOUNG")</f>
        <v>OLD</v>
      </c>
      <c r="G9052" t="s">
        <v>13</v>
      </c>
      <c r="H9052" t="s">
        <v>14</v>
      </c>
      <c r="I9052" t="s">
        <v>38</v>
      </c>
      <c r="J9052" s="4">
        <v>202.89</v>
      </c>
      <c r="K9052">
        <v>3</v>
      </c>
      <c r="L9052" s="4">
        <v>608.66999999999996</v>
      </c>
      <c r="M9052" s="4">
        <f>L9052-J9052</f>
        <v>405.78</v>
      </c>
      <c r="N9052" s="4">
        <f t="shared" si="282"/>
        <v>67.63</v>
      </c>
      <c r="O9052" s="3">
        <f t="shared" si="283"/>
        <v>66.666666666666657</v>
      </c>
      <c r="P9052"/>
    </row>
    <row r="9053" spans="1:16">
      <c r="A9053">
        <v>10052</v>
      </c>
      <c r="B9053" s="2" t="s">
        <v>1044</v>
      </c>
      <c r="C9053" t="s">
        <v>848</v>
      </c>
      <c r="D9053" t="s">
        <v>12</v>
      </c>
      <c r="E9053">
        <v>36</v>
      </c>
      <c r="F9053" t="str" cm="1">
        <f t="array" ref="F9053">_xlfn.IFS(Table1[[#This Row],[Age]]&gt;49,"OLD",Table1[[#This Row],[Age]]&gt;29,"MIDDLE AGE",Table1[[#This Row],[Age]]&gt;19,"YOUNG")</f>
        <v>MIDDLE AGE</v>
      </c>
      <c r="G9053" t="s">
        <v>18</v>
      </c>
      <c r="H9053" t="s">
        <v>27</v>
      </c>
      <c r="I9053" t="s">
        <v>53</v>
      </c>
      <c r="J9053" s="4">
        <v>536.79999999999995</v>
      </c>
      <c r="K9053">
        <v>5</v>
      </c>
      <c r="L9053" s="4">
        <v>2684</v>
      </c>
      <c r="M9053" s="4">
        <f>L9053-J9053</f>
        <v>2147.1999999999998</v>
      </c>
      <c r="N9053" s="4">
        <f t="shared" si="282"/>
        <v>107.35999999999999</v>
      </c>
      <c r="O9053" s="3">
        <f t="shared" si="283"/>
        <v>80</v>
      </c>
      <c r="P9053"/>
    </row>
    <row r="9054" spans="1:16">
      <c r="A9054">
        <v>10053</v>
      </c>
      <c r="B9054" s="2" t="s">
        <v>1073</v>
      </c>
      <c r="C9054" t="s">
        <v>421</v>
      </c>
      <c r="D9054" t="s">
        <v>17</v>
      </c>
      <c r="E9054">
        <v>49</v>
      </c>
      <c r="F9054" t="str" cm="1">
        <f t="array" ref="F9054">_xlfn.IFS(Table1[[#This Row],[Age]]&gt;49,"OLD",Table1[[#This Row],[Age]]&gt;29,"MIDDLE AGE",Table1[[#This Row],[Age]]&gt;19,"YOUNG")</f>
        <v>MIDDLE AGE</v>
      </c>
      <c r="G9054" t="s">
        <v>22</v>
      </c>
      <c r="H9054" t="s">
        <v>27</v>
      </c>
      <c r="I9054" t="s">
        <v>28</v>
      </c>
      <c r="J9054" s="4">
        <v>575.66999999999996</v>
      </c>
      <c r="K9054">
        <v>4</v>
      </c>
      <c r="L9054" s="4">
        <v>2302.6799999999998</v>
      </c>
      <c r="M9054" s="4">
        <f>L9054-J9054</f>
        <v>1727.0099999999998</v>
      </c>
      <c r="N9054" s="4">
        <f t="shared" si="282"/>
        <v>143.91749999999999</v>
      </c>
      <c r="O9054" s="3">
        <f t="shared" si="283"/>
        <v>75</v>
      </c>
      <c r="P9054"/>
    </row>
    <row r="9055" spans="1:16">
      <c r="A9055">
        <v>10054</v>
      </c>
      <c r="B9055" s="2" t="s">
        <v>1300</v>
      </c>
      <c r="C9055" t="s">
        <v>558</v>
      </c>
      <c r="D9055" t="s">
        <v>17</v>
      </c>
      <c r="E9055">
        <v>32</v>
      </c>
      <c r="F9055" t="str" cm="1">
        <f t="array" ref="F9055">_xlfn.IFS(Table1[[#This Row],[Age]]&gt;49,"OLD",Table1[[#This Row],[Age]]&gt;29,"MIDDLE AGE",Table1[[#This Row],[Age]]&gt;19,"YOUNG")</f>
        <v>MIDDLE AGE</v>
      </c>
      <c r="G9055" t="s">
        <v>18</v>
      </c>
      <c r="H9055" t="s">
        <v>27</v>
      </c>
      <c r="I9055" t="s">
        <v>46</v>
      </c>
      <c r="J9055" s="4">
        <v>430.76</v>
      </c>
      <c r="K9055">
        <v>1</v>
      </c>
      <c r="L9055" s="4">
        <v>430.76</v>
      </c>
      <c r="M9055" s="4">
        <f>L9055-J9055</f>
        <v>0</v>
      </c>
      <c r="N9055" s="4">
        <f t="shared" si="282"/>
        <v>430.76</v>
      </c>
      <c r="O9055" s="3">
        <f t="shared" si="283"/>
        <v>0</v>
      </c>
      <c r="P9055"/>
    </row>
    <row r="9056" spans="1:16">
      <c r="A9056">
        <v>10055</v>
      </c>
      <c r="B9056" s="2" t="s">
        <v>1075</v>
      </c>
      <c r="C9056" t="s">
        <v>213</v>
      </c>
      <c r="D9056" t="s">
        <v>12</v>
      </c>
      <c r="E9056">
        <v>22</v>
      </c>
      <c r="F9056" t="str" cm="1">
        <f t="array" ref="F9056">_xlfn.IFS(Table1[[#This Row],[Age]]&gt;49,"OLD",Table1[[#This Row],[Age]]&gt;29,"MIDDLE AGE",Table1[[#This Row],[Age]]&gt;19,"YOUNG")</f>
        <v>YOUNG</v>
      </c>
      <c r="G9056" t="s">
        <v>18</v>
      </c>
      <c r="H9056" t="s">
        <v>27</v>
      </c>
      <c r="I9056" t="s">
        <v>32</v>
      </c>
      <c r="J9056" s="4">
        <v>248.28</v>
      </c>
      <c r="K9056">
        <v>5</v>
      </c>
      <c r="L9056" s="4">
        <v>1241.4000000000001</v>
      </c>
      <c r="M9056" s="4">
        <f>L9056-J9056</f>
        <v>993.12000000000012</v>
      </c>
      <c r="N9056" s="4">
        <f t="shared" si="282"/>
        <v>49.655999999999999</v>
      </c>
      <c r="O9056" s="3">
        <f t="shared" si="283"/>
        <v>80</v>
      </c>
      <c r="P9056"/>
    </row>
    <row r="9057" spans="1:16">
      <c r="A9057">
        <v>10056</v>
      </c>
      <c r="B9057" s="2" t="s">
        <v>1117</v>
      </c>
      <c r="C9057" t="s">
        <v>858</v>
      </c>
      <c r="D9057" t="s">
        <v>12</v>
      </c>
      <c r="E9057">
        <v>28</v>
      </c>
      <c r="F9057" t="str" cm="1">
        <f t="array" ref="F9057">_xlfn.IFS(Table1[[#This Row],[Age]]&gt;49,"OLD",Table1[[#This Row],[Age]]&gt;29,"MIDDLE AGE",Table1[[#This Row],[Age]]&gt;19,"YOUNG")</f>
        <v>YOUNG</v>
      </c>
      <c r="G9057" t="s">
        <v>25</v>
      </c>
      <c r="H9057" t="s">
        <v>19</v>
      </c>
      <c r="I9057" t="s">
        <v>20</v>
      </c>
      <c r="J9057" s="4">
        <v>960.69</v>
      </c>
      <c r="K9057">
        <v>3</v>
      </c>
      <c r="L9057" s="4">
        <v>2882.07</v>
      </c>
      <c r="M9057" s="4">
        <f>L9057-J9057</f>
        <v>1921.38</v>
      </c>
      <c r="N9057" s="4">
        <f t="shared" si="282"/>
        <v>320.23</v>
      </c>
      <c r="O9057" s="3">
        <f t="shared" si="283"/>
        <v>66.666666666666657</v>
      </c>
      <c r="P9057"/>
    </row>
    <row r="9058" spans="1:16">
      <c r="A9058">
        <v>10057</v>
      </c>
      <c r="B9058" s="2" t="s">
        <v>1174</v>
      </c>
      <c r="C9058" t="s">
        <v>285</v>
      </c>
      <c r="D9058" t="s">
        <v>12</v>
      </c>
      <c r="E9058">
        <v>32</v>
      </c>
      <c r="F9058" t="str" cm="1">
        <f t="array" ref="F9058">_xlfn.IFS(Table1[[#This Row],[Age]]&gt;49,"OLD",Table1[[#This Row],[Age]]&gt;29,"MIDDLE AGE",Table1[[#This Row],[Age]]&gt;19,"YOUNG")</f>
        <v>MIDDLE AGE</v>
      </c>
      <c r="G9058" t="s">
        <v>22</v>
      </c>
      <c r="H9058" t="s">
        <v>27</v>
      </c>
      <c r="I9058" t="s">
        <v>53</v>
      </c>
      <c r="J9058" s="4">
        <v>419.27</v>
      </c>
      <c r="K9058">
        <v>2</v>
      </c>
      <c r="L9058" s="4">
        <v>838.54</v>
      </c>
      <c r="M9058" s="4">
        <f>L9058-J9058</f>
        <v>419.27</v>
      </c>
      <c r="N9058" s="4">
        <f t="shared" si="282"/>
        <v>209.63499999999999</v>
      </c>
      <c r="O9058" s="3">
        <f t="shared" si="283"/>
        <v>50</v>
      </c>
      <c r="P9058"/>
    </row>
    <row r="9059" spans="1:16">
      <c r="A9059">
        <v>10058</v>
      </c>
      <c r="B9059" s="2" t="s">
        <v>1063</v>
      </c>
      <c r="C9059" t="s">
        <v>77</v>
      </c>
      <c r="D9059" t="s">
        <v>17</v>
      </c>
      <c r="E9059">
        <v>46</v>
      </c>
      <c r="F9059" t="str" cm="1">
        <f t="array" ref="F9059">_xlfn.IFS(Table1[[#This Row],[Age]]&gt;49,"OLD",Table1[[#This Row],[Age]]&gt;29,"MIDDLE AGE",Table1[[#This Row],[Age]]&gt;19,"YOUNG")</f>
        <v>MIDDLE AGE</v>
      </c>
      <c r="G9059" t="s">
        <v>13</v>
      </c>
      <c r="H9059" t="s">
        <v>27</v>
      </c>
      <c r="I9059" t="s">
        <v>32</v>
      </c>
      <c r="J9059" s="4">
        <v>730.04</v>
      </c>
      <c r="K9059">
        <v>2</v>
      </c>
      <c r="L9059" s="4">
        <v>1460.08</v>
      </c>
      <c r="M9059" s="4">
        <f>L9059-J9059</f>
        <v>730.04</v>
      </c>
      <c r="N9059" s="4">
        <f t="shared" si="282"/>
        <v>365.02</v>
      </c>
      <c r="O9059" s="3">
        <f t="shared" si="283"/>
        <v>50</v>
      </c>
      <c r="P9059"/>
    </row>
    <row r="9060" spans="1:16">
      <c r="A9060">
        <v>10059</v>
      </c>
      <c r="B9060" s="2" t="s">
        <v>1069</v>
      </c>
      <c r="C9060" t="s">
        <v>81</v>
      </c>
      <c r="D9060" t="s">
        <v>12</v>
      </c>
      <c r="E9060">
        <v>62</v>
      </c>
      <c r="F9060" t="str" cm="1">
        <f t="array" ref="F9060">_xlfn.IFS(Table1[[#This Row],[Age]]&gt;49,"OLD",Table1[[#This Row],[Age]]&gt;29,"MIDDLE AGE",Table1[[#This Row],[Age]]&gt;19,"YOUNG")</f>
        <v>OLD</v>
      </c>
      <c r="G9060" t="s">
        <v>13</v>
      </c>
      <c r="H9060" t="s">
        <v>27</v>
      </c>
      <c r="I9060" t="s">
        <v>53</v>
      </c>
      <c r="J9060" s="4">
        <v>192.21</v>
      </c>
      <c r="K9060">
        <v>4</v>
      </c>
      <c r="L9060" s="4">
        <v>768.84</v>
      </c>
      <c r="M9060" s="4">
        <f>L9060-J9060</f>
        <v>576.63</v>
      </c>
      <c r="N9060" s="4">
        <f t="shared" si="282"/>
        <v>48.052500000000002</v>
      </c>
      <c r="O9060" s="3">
        <f t="shared" si="283"/>
        <v>75</v>
      </c>
      <c r="P9060"/>
    </row>
    <row r="9061" spans="1:16">
      <c r="A9061">
        <v>10060</v>
      </c>
      <c r="B9061" s="2" t="s">
        <v>1212</v>
      </c>
      <c r="C9061" t="s">
        <v>877</v>
      </c>
      <c r="D9061" t="s">
        <v>12</v>
      </c>
      <c r="E9061">
        <v>21</v>
      </c>
      <c r="F9061" t="str" cm="1">
        <f t="array" ref="F9061">_xlfn.IFS(Table1[[#This Row],[Age]]&gt;49,"OLD",Table1[[#This Row],[Age]]&gt;29,"MIDDLE AGE",Table1[[#This Row],[Age]]&gt;19,"YOUNG")</f>
        <v>YOUNG</v>
      </c>
      <c r="G9061" t="s">
        <v>18</v>
      </c>
      <c r="H9061" t="s">
        <v>35</v>
      </c>
      <c r="I9061" t="s">
        <v>36</v>
      </c>
      <c r="J9061" s="4">
        <v>824.58</v>
      </c>
      <c r="K9061">
        <v>5</v>
      </c>
      <c r="L9061" s="4">
        <v>4122.8999999999996</v>
      </c>
      <c r="M9061" s="4">
        <f>L9061-J9061</f>
        <v>3298.3199999999997</v>
      </c>
      <c r="N9061" s="4">
        <f t="shared" si="282"/>
        <v>164.916</v>
      </c>
      <c r="O9061" s="3">
        <f t="shared" si="283"/>
        <v>80</v>
      </c>
      <c r="P9061"/>
    </row>
    <row r="9062" spans="1:16">
      <c r="A9062">
        <v>10061</v>
      </c>
      <c r="B9062" s="2" t="s">
        <v>1139</v>
      </c>
      <c r="C9062" t="s">
        <v>263</v>
      </c>
      <c r="D9062" t="s">
        <v>17</v>
      </c>
      <c r="E9062">
        <v>53</v>
      </c>
      <c r="F9062" t="str" cm="1">
        <f t="array" ref="F9062">_xlfn.IFS(Table1[[#This Row],[Age]]&gt;49,"OLD",Table1[[#This Row],[Age]]&gt;29,"MIDDLE AGE",Table1[[#This Row],[Age]]&gt;19,"YOUNG")</f>
        <v>OLD</v>
      </c>
      <c r="G9062" t="s">
        <v>18</v>
      </c>
      <c r="H9062" t="s">
        <v>27</v>
      </c>
      <c r="I9062" t="s">
        <v>32</v>
      </c>
      <c r="J9062" s="4">
        <v>223.73</v>
      </c>
      <c r="K9062">
        <v>1</v>
      </c>
      <c r="L9062" s="4">
        <v>223.73</v>
      </c>
      <c r="M9062" s="4">
        <f>L9062-J9062</f>
        <v>0</v>
      </c>
      <c r="N9062" s="4">
        <f t="shared" si="282"/>
        <v>223.73</v>
      </c>
      <c r="O9062" s="3">
        <f t="shared" si="283"/>
        <v>0</v>
      </c>
      <c r="P9062"/>
    </row>
    <row r="9063" spans="1:16">
      <c r="A9063">
        <v>10062</v>
      </c>
      <c r="B9063" s="2" t="s">
        <v>1288</v>
      </c>
      <c r="C9063" t="s">
        <v>885</v>
      </c>
      <c r="D9063" t="s">
        <v>17</v>
      </c>
      <c r="E9063">
        <v>40</v>
      </c>
      <c r="F9063" t="str" cm="1">
        <f t="array" ref="F9063">_xlfn.IFS(Table1[[#This Row],[Age]]&gt;49,"OLD",Table1[[#This Row],[Age]]&gt;29,"MIDDLE AGE",Table1[[#This Row],[Age]]&gt;19,"YOUNG")</f>
        <v>MIDDLE AGE</v>
      </c>
      <c r="G9063" t="s">
        <v>18</v>
      </c>
      <c r="H9063" t="s">
        <v>40</v>
      </c>
      <c r="I9063" t="s">
        <v>76</v>
      </c>
      <c r="J9063" s="4">
        <v>678.55</v>
      </c>
      <c r="K9063">
        <v>1</v>
      </c>
      <c r="L9063" s="4">
        <v>678.55</v>
      </c>
      <c r="M9063" s="4">
        <f>L9063-J9063</f>
        <v>0</v>
      </c>
      <c r="N9063" s="4">
        <f t="shared" si="282"/>
        <v>678.55</v>
      </c>
      <c r="O9063" s="3">
        <f t="shared" si="283"/>
        <v>0</v>
      </c>
      <c r="P9063"/>
    </row>
    <row r="9064" spans="1:16">
      <c r="A9064">
        <v>10063</v>
      </c>
      <c r="B9064" s="2" t="s">
        <v>1006</v>
      </c>
      <c r="C9064" t="s">
        <v>112</v>
      </c>
      <c r="D9064" t="s">
        <v>17</v>
      </c>
      <c r="E9064">
        <v>32</v>
      </c>
      <c r="F9064" t="str" cm="1">
        <f t="array" ref="F9064">_xlfn.IFS(Table1[[#This Row],[Age]]&gt;49,"OLD",Table1[[#This Row],[Age]]&gt;29,"MIDDLE AGE",Table1[[#This Row],[Age]]&gt;19,"YOUNG")</f>
        <v>MIDDLE AGE</v>
      </c>
      <c r="G9064" t="s">
        <v>25</v>
      </c>
      <c r="H9064" t="s">
        <v>27</v>
      </c>
      <c r="I9064" t="s">
        <v>53</v>
      </c>
      <c r="J9064" s="4">
        <v>511.43</v>
      </c>
      <c r="K9064">
        <v>3</v>
      </c>
      <c r="L9064" s="4">
        <v>1534.29</v>
      </c>
      <c r="M9064" s="4">
        <f>L9064-J9064</f>
        <v>1022.8599999999999</v>
      </c>
      <c r="N9064" s="4">
        <f t="shared" si="282"/>
        <v>170.47666666666666</v>
      </c>
      <c r="O9064" s="3">
        <f t="shared" si="283"/>
        <v>66.666666666666657</v>
      </c>
      <c r="P9064"/>
    </row>
    <row r="9065" spans="1:16">
      <c r="A9065">
        <v>10064</v>
      </c>
      <c r="B9065" s="2" t="s">
        <v>994</v>
      </c>
      <c r="C9065" t="s">
        <v>210</v>
      </c>
      <c r="D9065" t="s">
        <v>17</v>
      </c>
      <c r="E9065">
        <v>63</v>
      </c>
      <c r="F9065" t="str" cm="1">
        <f t="array" ref="F9065">_xlfn.IFS(Table1[[#This Row],[Age]]&gt;49,"OLD",Table1[[#This Row],[Age]]&gt;29,"MIDDLE AGE",Table1[[#This Row],[Age]]&gt;19,"YOUNG")</f>
        <v>OLD</v>
      </c>
      <c r="G9065" t="s">
        <v>18</v>
      </c>
      <c r="H9065" t="s">
        <v>27</v>
      </c>
      <c r="I9065" t="s">
        <v>32</v>
      </c>
      <c r="J9065" s="4">
        <v>155.09</v>
      </c>
      <c r="K9065">
        <v>5</v>
      </c>
      <c r="L9065" s="4">
        <v>775.45</v>
      </c>
      <c r="M9065" s="4">
        <f>L9065-J9065</f>
        <v>620.36</v>
      </c>
      <c r="N9065" s="4">
        <f t="shared" si="282"/>
        <v>31.018000000000001</v>
      </c>
      <c r="O9065" s="3">
        <f t="shared" si="283"/>
        <v>80</v>
      </c>
      <c r="P9065"/>
    </row>
    <row r="9066" spans="1:16">
      <c r="A9066">
        <v>10065</v>
      </c>
      <c r="B9066" s="2" t="s">
        <v>1302</v>
      </c>
      <c r="C9066" t="s">
        <v>869</v>
      </c>
      <c r="D9066" t="s">
        <v>12</v>
      </c>
      <c r="E9066">
        <v>61</v>
      </c>
      <c r="F9066" t="str" cm="1">
        <f t="array" ref="F9066">_xlfn.IFS(Table1[[#This Row],[Age]]&gt;49,"OLD",Table1[[#This Row],[Age]]&gt;29,"MIDDLE AGE",Table1[[#This Row],[Age]]&gt;19,"YOUNG")</f>
        <v>OLD</v>
      </c>
      <c r="G9066" t="s">
        <v>18</v>
      </c>
      <c r="H9066" t="s">
        <v>19</v>
      </c>
      <c r="I9066" t="s">
        <v>51</v>
      </c>
      <c r="J9066" s="4">
        <v>34.700000000000003</v>
      </c>
      <c r="K9066">
        <v>5</v>
      </c>
      <c r="L9066" s="4">
        <v>173.5</v>
      </c>
      <c r="M9066" s="4">
        <f>L9066-J9066</f>
        <v>138.80000000000001</v>
      </c>
      <c r="N9066" s="4">
        <f t="shared" si="282"/>
        <v>6.94</v>
      </c>
      <c r="O9066" s="3">
        <f t="shared" si="283"/>
        <v>80</v>
      </c>
      <c r="P9066"/>
    </row>
    <row r="9067" spans="1:16">
      <c r="A9067">
        <v>10066</v>
      </c>
      <c r="B9067" s="2" t="s">
        <v>1257</v>
      </c>
      <c r="C9067" t="s">
        <v>296</v>
      </c>
      <c r="D9067" t="s">
        <v>17</v>
      </c>
      <c r="E9067">
        <v>20</v>
      </c>
      <c r="F9067" t="str" cm="1">
        <f t="array" ref="F9067">_xlfn.IFS(Table1[[#This Row],[Age]]&gt;49,"OLD",Table1[[#This Row],[Age]]&gt;29,"MIDDLE AGE",Table1[[#This Row],[Age]]&gt;19,"YOUNG")</f>
        <v>YOUNG</v>
      </c>
      <c r="G9067" t="s">
        <v>13</v>
      </c>
      <c r="H9067" t="s">
        <v>27</v>
      </c>
      <c r="I9067" t="s">
        <v>32</v>
      </c>
      <c r="J9067" s="4">
        <v>931.44</v>
      </c>
      <c r="K9067">
        <v>2</v>
      </c>
      <c r="L9067" s="4">
        <v>1862.88</v>
      </c>
      <c r="M9067" s="4">
        <f>L9067-J9067</f>
        <v>931.44</v>
      </c>
      <c r="N9067" s="4">
        <f t="shared" si="282"/>
        <v>465.72</v>
      </c>
      <c r="O9067" s="3">
        <f t="shared" si="283"/>
        <v>50</v>
      </c>
      <c r="P9067"/>
    </row>
    <row r="9068" spans="1:16">
      <c r="A9068">
        <v>10067</v>
      </c>
      <c r="B9068" s="2" t="s">
        <v>1037</v>
      </c>
      <c r="C9068" t="s">
        <v>294</v>
      </c>
      <c r="D9068" t="s">
        <v>17</v>
      </c>
      <c r="E9068">
        <v>49</v>
      </c>
      <c r="F9068" t="str" cm="1">
        <f t="array" ref="F9068">_xlfn.IFS(Table1[[#This Row],[Age]]&gt;49,"OLD",Table1[[#This Row],[Age]]&gt;29,"MIDDLE AGE",Table1[[#This Row],[Age]]&gt;19,"YOUNG")</f>
        <v>MIDDLE AGE</v>
      </c>
      <c r="G9068" t="s">
        <v>25</v>
      </c>
      <c r="H9068" t="s">
        <v>35</v>
      </c>
      <c r="I9068" t="s">
        <v>36</v>
      </c>
      <c r="J9068" s="4">
        <v>134.43</v>
      </c>
      <c r="K9068">
        <v>3</v>
      </c>
      <c r="L9068" s="4">
        <v>403.29</v>
      </c>
      <c r="M9068" s="4">
        <f>L9068-J9068</f>
        <v>268.86</v>
      </c>
      <c r="N9068" s="4">
        <f t="shared" si="282"/>
        <v>44.81</v>
      </c>
      <c r="O9068" s="3">
        <f t="shared" si="283"/>
        <v>66.666666666666657</v>
      </c>
      <c r="P9068"/>
    </row>
    <row r="9069" spans="1:16">
      <c r="A9069">
        <v>10068</v>
      </c>
      <c r="B9069" s="2" t="s">
        <v>1097</v>
      </c>
      <c r="C9069" t="s">
        <v>182</v>
      </c>
      <c r="D9069" t="s">
        <v>12</v>
      </c>
      <c r="E9069">
        <v>27</v>
      </c>
      <c r="F9069" t="str" cm="1">
        <f t="array" ref="F9069">_xlfn.IFS(Table1[[#This Row],[Age]]&gt;49,"OLD",Table1[[#This Row],[Age]]&gt;29,"MIDDLE AGE",Table1[[#This Row],[Age]]&gt;19,"YOUNG")</f>
        <v>YOUNG</v>
      </c>
      <c r="G9069" t="s">
        <v>13</v>
      </c>
      <c r="H9069" t="s">
        <v>14</v>
      </c>
      <c r="I9069" t="s">
        <v>15</v>
      </c>
      <c r="J9069" s="4">
        <v>707.9</v>
      </c>
      <c r="K9069">
        <v>3</v>
      </c>
      <c r="L9069" s="4">
        <v>2123.6999999999998</v>
      </c>
      <c r="M9069" s="4">
        <f>L9069-J9069</f>
        <v>1415.7999999999997</v>
      </c>
      <c r="N9069" s="4">
        <f t="shared" si="282"/>
        <v>235.96666666666667</v>
      </c>
      <c r="O9069" s="3">
        <f t="shared" si="283"/>
        <v>66.666666666666657</v>
      </c>
      <c r="P9069"/>
    </row>
    <row r="9070" spans="1:16">
      <c r="A9070">
        <v>10069</v>
      </c>
      <c r="B9070" s="2" t="s">
        <v>1225</v>
      </c>
      <c r="C9070" t="s">
        <v>514</v>
      </c>
      <c r="D9070" t="s">
        <v>12</v>
      </c>
      <c r="E9070">
        <v>57</v>
      </c>
      <c r="F9070" t="str" cm="1">
        <f t="array" ref="F9070">_xlfn.IFS(Table1[[#This Row],[Age]]&gt;49,"OLD",Table1[[#This Row],[Age]]&gt;29,"MIDDLE AGE",Table1[[#This Row],[Age]]&gt;19,"YOUNG")</f>
        <v>OLD</v>
      </c>
      <c r="G9070" t="s">
        <v>25</v>
      </c>
      <c r="H9070" t="s">
        <v>27</v>
      </c>
      <c r="I9070" t="s">
        <v>28</v>
      </c>
      <c r="J9070" s="4">
        <v>656.16</v>
      </c>
      <c r="K9070">
        <v>3</v>
      </c>
      <c r="L9070" s="4">
        <v>1968.48</v>
      </c>
      <c r="M9070" s="4">
        <f>L9070-J9070</f>
        <v>1312.3200000000002</v>
      </c>
      <c r="N9070" s="4">
        <f t="shared" si="282"/>
        <v>218.72</v>
      </c>
      <c r="O9070" s="3">
        <f t="shared" si="283"/>
        <v>66.666666666666671</v>
      </c>
      <c r="P9070"/>
    </row>
    <row r="9071" spans="1:16">
      <c r="A9071">
        <v>10070</v>
      </c>
      <c r="B9071" s="2" t="s">
        <v>948</v>
      </c>
      <c r="C9071" t="s">
        <v>833</v>
      </c>
      <c r="D9071" t="s">
        <v>12</v>
      </c>
      <c r="E9071">
        <v>55</v>
      </c>
      <c r="F9071" t="str" cm="1">
        <f t="array" ref="F9071">_xlfn.IFS(Table1[[#This Row],[Age]]&gt;49,"OLD",Table1[[#This Row],[Age]]&gt;29,"MIDDLE AGE",Table1[[#This Row],[Age]]&gt;19,"YOUNG")</f>
        <v>OLD</v>
      </c>
      <c r="G9071" t="s">
        <v>25</v>
      </c>
      <c r="H9071" t="s">
        <v>27</v>
      </c>
      <c r="I9071" t="s">
        <v>28</v>
      </c>
      <c r="J9071" s="4">
        <v>348.3</v>
      </c>
      <c r="K9071">
        <v>5</v>
      </c>
      <c r="L9071" s="4">
        <v>1741.5</v>
      </c>
      <c r="M9071" s="4">
        <f>L9071-J9071</f>
        <v>1393.2</v>
      </c>
      <c r="N9071" s="4">
        <f t="shared" si="282"/>
        <v>69.66</v>
      </c>
      <c r="O9071" s="3">
        <f t="shared" si="283"/>
        <v>80</v>
      </c>
      <c r="P9071"/>
    </row>
    <row r="9072" spans="1:16">
      <c r="A9072">
        <v>10071</v>
      </c>
      <c r="B9072" s="2" t="s">
        <v>1200</v>
      </c>
      <c r="C9072" t="s">
        <v>378</v>
      </c>
      <c r="D9072" t="s">
        <v>17</v>
      </c>
      <c r="E9072">
        <v>39</v>
      </c>
      <c r="F9072" t="str" cm="1">
        <f t="array" ref="F9072">_xlfn.IFS(Table1[[#This Row],[Age]]&gt;49,"OLD",Table1[[#This Row],[Age]]&gt;29,"MIDDLE AGE",Table1[[#This Row],[Age]]&gt;19,"YOUNG")</f>
        <v>MIDDLE AGE</v>
      </c>
      <c r="G9072" t="s">
        <v>22</v>
      </c>
      <c r="H9072" t="s">
        <v>27</v>
      </c>
      <c r="I9072" t="s">
        <v>53</v>
      </c>
      <c r="J9072" s="4">
        <v>193.53</v>
      </c>
      <c r="K9072">
        <v>2</v>
      </c>
      <c r="L9072" s="4">
        <v>387.06</v>
      </c>
      <c r="M9072" s="4">
        <f>L9072-J9072</f>
        <v>193.53</v>
      </c>
      <c r="N9072" s="4">
        <f t="shared" si="282"/>
        <v>96.765000000000001</v>
      </c>
      <c r="O9072" s="3">
        <f t="shared" si="283"/>
        <v>50</v>
      </c>
      <c r="P9072"/>
    </row>
    <row r="9073" spans="1:16">
      <c r="A9073">
        <v>10072</v>
      </c>
      <c r="B9073" s="2" t="s">
        <v>1251</v>
      </c>
      <c r="C9073" t="s">
        <v>71</v>
      </c>
      <c r="D9073" t="s">
        <v>12</v>
      </c>
      <c r="E9073">
        <v>31</v>
      </c>
      <c r="F9073" t="str" cm="1">
        <f t="array" ref="F9073">_xlfn.IFS(Table1[[#This Row],[Age]]&gt;49,"OLD",Table1[[#This Row],[Age]]&gt;29,"MIDDLE AGE",Table1[[#This Row],[Age]]&gt;19,"YOUNG")</f>
        <v>MIDDLE AGE</v>
      </c>
      <c r="G9073" t="s">
        <v>22</v>
      </c>
      <c r="H9073" t="s">
        <v>19</v>
      </c>
      <c r="I9073" t="s">
        <v>80</v>
      </c>
      <c r="J9073" s="4">
        <v>186.54</v>
      </c>
      <c r="K9073">
        <v>3</v>
      </c>
      <c r="L9073" s="4">
        <v>559.62</v>
      </c>
      <c r="M9073" s="4">
        <f>L9073-J9073</f>
        <v>373.08000000000004</v>
      </c>
      <c r="N9073" s="4">
        <f t="shared" si="282"/>
        <v>62.18</v>
      </c>
      <c r="O9073" s="3">
        <f t="shared" si="283"/>
        <v>66.666666666666671</v>
      </c>
      <c r="P9073"/>
    </row>
    <row r="9074" spans="1:16">
      <c r="A9074">
        <v>10073</v>
      </c>
      <c r="B9074" s="2" t="s">
        <v>983</v>
      </c>
      <c r="C9074" t="s">
        <v>924</v>
      </c>
      <c r="D9074" t="s">
        <v>17</v>
      </c>
      <c r="E9074">
        <v>34</v>
      </c>
      <c r="F9074" t="str" cm="1">
        <f t="array" ref="F9074">_xlfn.IFS(Table1[[#This Row],[Age]]&gt;49,"OLD",Table1[[#This Row],[Age]]&gt;29,"MIDDLE AGE",Table1[[#This Row],[Age]]&gt;19,"YOUNG")</f>
        <v>MIDDLE AGE</v>
      </c>
      <c r="G9074" t="s">
        <v>22</v>
      </c>
      <c r="H9074" t="s">
        <v>14</v>
      </c>
      <c r="I9074" t="s">
        <v>15</v>
      </c>
      <c r="J9074" s="4">
        <v>589.47</v>
      </c>
      <c r="K9074">
        <v>2</v>
      </c>
      <c r="L9074" s="4">
        <v>1178.94</v>
      </c>
      <c r="M9074" s="4">
        <f>L9074-J9074</f>
        <v>589.47</v>
      </c>
      <c r="N9074" s="4">
        <f t="shared" si="282"/>
        <v>294.73500000000001</v>
      </c>
      <c r="O9074" s="3">
        <f t="shared" si="283"/>
        <v>50</v>
      </c>
      <c r="P9074"/>
    </row>
    <row r="9075" spans="1:16">
      <c r="A9075">
        <v>10074</v>
      </c>
      <c r="B9075" s="2" t="s">
        <v>1154</v>
      </c>
      <c r="C9075" t="s">
        <v>634</v>
      </c>
      <c r="D9075" t="s">
        <v>17</v>
      </c>
      <c r="E9075">
        <v>38</v>
      </c>
      <c r="F9075" t="str" cm="1">
        <f t="array" ref="F9075">_xlfn.IFS(Table1[[#This Row],[Age]]&gt;49,"OLD",Table1[[#This Row],[Age]]&gt;29,"MIDDLE AGE",Table1[[#This Row],[Age]]&gt;19,"YOUNG")</f>
        <v>MIDDLE AGE</v>
      </c>
      <c r="G9075" t="s">
        <v>13</v>
      </c>
      <c r="H9075" t="s">
        <v>19</v>
      </c>
      <c r="I9075" t="s">
        <v>80</v>
      </c>
      <c r="J9075" s="4">
        <v>551.45000000000005</v>
      </c>
      <c r="K9075">
        <v>3</v>
      </c>
      <c r="L9075" s="4">
        <v>1654.35</v>
      </c>
      <c r="M9075" s="4">
        <f>L9075-J9075</f>
        <v>1102.8999999999999</v>
      </c>
      <c r="N9075" s="4">
        <f t="shared" si="282"/>
        <v>183.81666666666669</v>
      </c>
      <c r="O9075" s="3">
        <f t="shared" si="283"/>
        <v>66.666666666666657</v>
      </c>
      <c r="P9075"/>
    </row>
    <row r="9076" spans="1:16">
      <c r="A9076">
        <v>10075</v>
      </c>
      <c r="B9076" s="2" t="s">
        <v>1122</v>
      </c>
      <c r="C9076" t="s">
        <v>485</v>
      </c>
      <c r="D9076" t="s">
        <v>17</v>
      </c>
      <c r="E9076">
        <v>32</v>
      </c>
      <c r="F9076" t="str" cm="1">
        <f t="array" ref="F9076">_xlfn.IFS(Table1[[#This Row],[Age]]&gt;49,"OLD",Table1[[#This Row],[Age]]&gt;29,"MIDDLE AGE",Table1[[#This Row],[Age]]&gt;19,"YOUNG")</f>
        <v>MIDDLE AGE</v>
      </c>
      <c r="G9076" t="s">
        <v>22</v>
      </c>
      <c r="H9076" t="s">
        <v>19</v>
      </c>
      <c r="I9076" t="s">
        <v>23</v>
      </c>
      <c r="J9076" s="4">
        <v>877.18</v>
      </c>
      <c r="K9076">
        <v>5</v>
      </c>
      <c r="L9076" s="4">
        <v>4385.8999999999996</v>
      </c>
      <c r="M9076" s="4">
        <f>L9076-J9076</f>
        <v>3508.72</v>
      </c>
      <c r="N9076" s="4">
        <f t="shared" si="282"/>
        <v>175.43599999999998</v>
      </c>
      <c r="O9076" s="3">
        <f t="shared" si="283"/>
        <v>80</v>
      </c>
      <c r="P9076"/>
    </row>
    <row r="9077" spans="1:16">
      <c r="A9077">
        <v>10076</v>
      </c>
      <c r="B9077" s="2" t="s">
        <v>1033</v>
      </c>
      <c r="C9077" t="s">
        <v>848</v>
      </c>
      <c r="D9077" t="s">
        <v>12</v>
      </c>
      <c r="E9077">
        <v>32</v>
      </c>
      <c r="F9077" t="str" cm="1">
        <f t="array" ref="F9077">_xlfn.IFS(Table1[[#This Row],[Age]]&gt;49,"OLD",Table1[[#This Row],[Age]]&gt;29,"MIDDLE AGE",Table1[[#This Row],[Age]]&gt;19,"YOUNG")</f>
        <v>MIDDLE AGE</v>
      </c>
      <c r="G9077" t="s">
        <v>22</v>
      </c>
      <c r="H9077" t="s">
        <v>19</v>
      </c>
      <c r="I9077" t="s">
        <v>80</v>
      </c>
      <c r="J9077" s="4">
        <v>643.6</v>
      </c>
      <c r="K9077">
        <v>2</v>
      </c>
      <c r="L9077" s="4">
        <v>1287.2</v>
      </c>
      <c r="M9077" s="4">
        <f>L9077-J9077</f>
        <v>643.6</v>
      </c>
      <c r="N9077" s="4">
        <f t="shared" si="282"/>
        <v>321.8</v>
      </c>
      <c r="O9077" s="3">
        <f t="shared" si="283"/>
        <v>50</v>
      </c>
      <c r="P9077"/>
    </row>
    <row r="9078" spans="1:16">
      <c r="A9078">
        <v>10077</v>
      </c>
      <c r="B9078" s="2" t="s">
        <v>1105</v>
      </c>
      <c r="C9078" t="s">
        <v>378</v>
      </c>
      <c r="D9078" t="s">
        <v>17</v>
      </c>
      <c r="E9078">
        <v>18</v>
      </c>
      <c r="F9078" t="e" cm="1">
        <f t="array" ref="F9078">_xlfn.IFS(Table1[[#This Row],[Age]]&gt;49,"OLD",Table1[[#This Row],[Age]]&gt;29,"MIDDLE AGE",Table1[[#This Row],[Age]]&gt;19,"YOUNG")</f>
        <v>#N/A</v>
      </c>
      <c r="G9078" t="s">
        <v>13</v>
      </c>
      <c r="H9078" t="s">
        <v>35</v>
      </c>
      <c r="I9078" t="s">
        <v>36</v>
      </c>
      <c r="J9078" s="4">
        <v>821.08</v>
      </c>
      <c r="K9078">
        <v>4</v>
      </c>
      <c r="L9078" s="4">
        <v>3284.32</v>
      </c>
      <c r="M9078" s="4">
        <f>L9078-J9078</f>
        <v>2463.2400000000002</v>
      </c>
      <c r="N9078" s="4">
        <f t="shared" si="282"/>
        <v>205.27</v>
      </c>
      <c r="O9078" s="3">
        <f t="shared" si="283"/>
        <v>75</v>
      </c>
      <c r="P9078"/>
    </row>
    <row r="9079" spans="1:16">
      <c r="A9079">
        <v>10078</v>
      </c>
      <c r="B9079" s="2" t="s">
        <v>989</v>
      </c>
      <c r="C9079" t="s">
        <v>83</v>
      </c>
      <c r="D9079" t="s">
        <v>12</v>
      </c>
      <c r="E9079">
        <v>41</v>
      </c>
      <c r="F9079" t="str" cm="1">
        <f t="array" ref="F9079">_xlfn.IFS(Table1[[#This Row],[Age]]&gt;49,"OLD",Table1[[#This Row],[Age]]&gt;29,"MIDDLE AGE",Table1[[#This Row],[Age]]&gt;19,"YOUNG")</f>
        <v>MIDDLE AGE</v>
      </c>
      <c r="G9079" t="s">
        <v>25</v>
      </c>
      <c r="H9079" t="s">
        <v>14</v>
      </c>
      <c r="I9079" t="s">
        <v>43</v>
      </c>
      <c r="J9079" s="4">
        <v>42.09</v>
      </c>
      <c r="K9079">
        <v>3</v>
      </c>
      <c r="L9079" s="4">
        <v>126.27</v>
      </c>
      <c r="M9079" s="4">
        <f>L9079-J9079</f>
        <v>84.179999999999993</v>
      </c>
      <c r="N9079" s="4">
        <f t="shared" si="282"/>
        <v>14.030000000000001</v>
      </c>
      <c r="O9079" s="3">
        <f t="shared" si="283"/>
        <v>66.666666666666657</v>
      </c>
      <c r="P9079"/>
    </row>
    <row r="9080" spans="1:16">
      <c r="A9080">
        <v>10079</v>
      </c>
      <c r="B9080" s="2" t="s">
        <v>1091</v>
      </c>
      <c r="C9080" t="s">
        <v>517</v>
      </c>
      <c r="D9080" t="s">
        <v>12</v>
      </c>
      <c r="E9080">
        <v>29</v>
      </c>
      <c r="F9080" t="str" cm="1">
        <f t="array" ref="F9080">_xlfn.IFS(Table1[[#This Row],[Age]]&gt;49,"OLD",Table1[[#This Row],[Age]]&gt;29,"MIDDLE AGE",Table1[[#This Row],[Age]]&gt;19,"YOUNG")</f>
        <v>YOUNG</v>
      </c>
      <c r="G9080" t="s">
        <v>25</v>
      </c>
      <c r="H9080" t="s">
        <v>35</v>
      </c>
      <c r="I9080" t="s">
        <v>63</v>
      </c>
      <c r="J9080" s="4">
        <v>674.28</v>
      </c>
      <c r="K9080">
        <v>5</v>
      </c>
      <c r="L9080" s="4">
        <v>3371.4</v>
      </c>
      <c r="M9080" s="4">
        <f>L9080-J9080</f>
        <v>2697.12</v>
      </c>
      <c r="N9080" s="4">
        <f t="shared" si="282"/>
        <v>134.85599999999999</v>
      </c>
      <c r="O9080" s="3">
        <f t="shared" si="283"/>
        <v>80</v>
      </c>
      <c r="P9080"/>
    </row>
    <row r="9081" spans="1:16">
      <c r="A9081">
        <v>10080</v>
      </c>
      <c r="B9081" s="2" t="s">
        <v>1039</v>
      </c>
      <c r="C9081" t="s">
        <v>191</v>
      </c>
      <c r="D9081" t="s">
        <v>12</v>
      </c>
      <c r="E9081">
        <v>27</v>
      </c>
      <c r="F9081" t="str" cm="1">
        <f t="array" ref="F9081">_xlfn.IFS(Table1[[#This Row],[Age]]&gt;49,"OLD",Table1[[#This Row],[Age]]&gt;29,"MIDDLE AGE",Table1[[#This Row],[Age]]&gt;19,"YOUNG")</f>
        <v>YOUNG</v>
      </c>
      <c r="G9081" t="s">
        <v>18</v>
      </c>
      <c r="H9081" t="s">
        <v>35</v>
      </c>
      <c r="I9081" t="s">
        <v>63</v>
      </c>
      <c r="J9081" s="4">
        <v>241.37</v>
      </c>
      <c r="K9081">
        <v>2</v>
      </c>
      <c r="L9081" s="4">
        <v>482.74</v>
      </c>
      <c r="M9081" s="4">
        <f>L9081-J9081</f>
        <v>241.37</v>
      </c>
      <c r="N9081" s="4">
        <f t="shared" si="282"/>
        <v>120.685</v>
      </c>
      <c r="O9081" s="3">
        <f t="shared" si="283"/>
        <v>50</v>
      </c>
      <c r="P9081"/>
    </row>
    <row r="9082" spans="1:16">
      <c r="A9082">
        <v>10081</v>
      </c>
      <c r="B9082" s="2" t="s">
        <v>996</v>
      </c>
      <c r="C9082" t="s">
        <v>711</v>
      </c>
      <c r="D9082" t="s">
        <v>17</v>
      </c>
      <c r="E9082">
        <v>63</v>
      </c>
      <c r="F9082" t="str" cm="1">
        <f t="array" ref="F9082">_xlfn.IFS(Table1[[#This Row],[Age]]&gt;49,"OLD",Table1[[#This Row],[Age]]&gt;29,"MIDDLE AGE",Table1[[#This Row],[Age]]&gt;19,"YOUNG")</f>
        <v>OLD</v>
      </c>
      <c r="G9082" t="s">
        <v>18</v>
      </c>
      <c r="H9082" t="s">
        <v>14</v>
      </c>
      <c r="I9082" t="s">
        <v>43</v>
      </c>
      <c r="J9082" s="4">
        <v>260.31</v>
      </c>
      <c r="K9082">
        <v>1</v>
      </c>
      <c r="L9082" s="4">
        <v>260.31</v>
      </c>
      <c r="M9082" s="4">
        <f>L9082-J9082</f>
        <v>0</v>
      </c>
      <c r="N9082" s="4">
        <f t="shared" si="282"/>
        <v>260.31</v>
      </c>
      <c r="O9082" s="3">
        <f t="shared" si="283"/>
        <v>0</v>
      </c>
      <c r="P9082"/>
    </row>
    <row r="9083" spans="1:16">
      <c r="A9083">
        <v>10082</v>
      </c>
      <c r="B9083" s="2" t="s">
        <v>1127</v>
      </c>
      <c r="C9083" t="s">
        <v>860</v>
      </c>
      <c r="D9083" t="s">
        <v>17</v>
      </c>
      <c r="E9083">
        <v>59</v>
      </c>
      <c r="F9083" t="str" cm="1">
        <f t="array" ref="F9083">_xlfn.IFS(Table1[[#This Row],[Age]]&gt;49,"OLD",Table1[[#This Row],[Age]]&gt;29,"MIDDLE AGE",Table1[[#This Row],[Age]]&gt;19,"YOUNG")</f>
        <v>OLD</v>
      </c>
      <c r="G9083" t="s">
        <v>22</v>
      </c>
      <c r="H9083" t="s">
        <v>35</v>
      </c>
      <c r="I9083" t="s">
        <v>63</v>
      </c>
      <c r="J9083" s="4">
        <v>723.37</v>
      </c>
      <c r="K9083">
        <v>5</v>
      </c>
      <c r="L9083" s="4">
        <v>3616.85</v>
      </c>
      <c r="M9083" s="4">
        <f>L9083-J9083</f>
        <v>2893.48</v>
      </c>
      <c r="N9083" s="4">
        <f t="shared" si="282"/>
        <v>144.67400000000001</v>
      </c>
      <c r="O9083" s="3">
        <f t="shared" si="283"/>
        <v>80</v>
      </c>
      <c r="P9083"/>
    </row>
    <row r="9084" spans="1:16">
      <c r="A9084">
        <v>10083</v>
      </c>
      <c r="B9084" s="2" t="s">
        <v>1188</v>
      </c>
      <c r="C9084" t="s">
        <v>420</v>
      </c>
      <c r="D9084" t="s">
        <v>17</v>
      </c>
      <c r="E9084">
        <v>59</v>
      </c>
      <c r="F9084" t="str" cm="1">
        <f t="array" ref="F9084">_xlfn.IFS(Table1[[#This Row],[Age]]&gt;49,"OLD",Table1[[#This Row],[Age]]&gt;29,"MIDDLE AGE",Table1[[#This Row],[Age]]&gt;19,"YOUNG")</f>
        <v>OLD</v>
      </c>
      <c r="G9084" t="s">
        <v>13</v>
      </c>
      <c r="H9084" t="s">
        <v>14</v>
      </c>
      <c r="I9084" t="s">
        <v>43</v>
      </c>
      <c r="J9084" s="4">
        <v>795.5</v>
      </c>
      <c r="K9084">
        <v>5</v>
      </c>
      <c r="L9084" s="4">
        <v>3977.5</v>
      </c>
      <c r="M9084" s="4">
        <f>L9084-J9084</f>
        <v>3182</v>
      </c>
      <c r="N9084" s="4">
        <f t="shared" si="282"/>
        <v>159.1</v>
      </c>
      <c r="O9084" s="3">
        <f t="shared" si="283"/>
        <v>80</v>
      </c>
      <c r="P9084"/>
    </row>
    <row r="9085" spans="1:16">
      <c r="A9085">
        <v>10084</v>
      </c>
      <c r="B9085" s="2" t="s">
        <v>1282</v>
      </c>
      <c r="C9085" t="s">
        <v>862</v>
      </c>
      <c r="D9085" t="s">
        <v>12</v>
      </c>
      <c r="E9085">
        <v>48</v>
      </c>
      <c r="F9085" t="str" cm="1">
        <f t="array" ref="F9085">_xlfn.IFS(Table1[[#This Row],[Age]]&gt;49,"OLD",Table1[[#This Row],[Age]]&gt;29,"MIDDLE AGE",Table1[[#This Row],[Age]]&gt;19,"YOUNG")</f>
        <v>MIDDLE AGE</v>
      </c>
      <c r="G9085" t="s">
        <v>25</v>
      </c>
      <c r="H9085" t="s">
        <v>27</v>
      </c>
      <c r="I9085" t="s">
        <v>28</v>
      </c>
      <c r="J9085" s="4">
        <v>378.02</v>
      </c>
      <c r="K9085">
        <v>1</v>
      </c>
      <c r="L9085" s="4">
        <v>378.02</v>
      </c>
      <c r="M9085" s="4">
        <f>L9085-J9085</f>
        <v>0</v>
      </c>
      <c r="N9085" s="4">
        <f t="shared" si="282"/>
        <v>378.02</v>
      </c>
      <c r="O9085" s="3">
        <f t="shared" si="283"/>
        <v>0</v>
      </c>
      <c r="P9085"/>
    </row>
    <row r="9086" spans="1:16">
      <c r="A9086">
        <v>10085</v>
      </c>
      <c r="B9086" s="2" t="s">
        <v>1275</v>
      </c>
      <c r="C9086" t="s">
        <v>231</v>
      </c>
      <c r="D9086" t="s">
        <v>17</v>
      </c>
      <c r="E9086">
        <v>28</v>
      </c>
      <c r="F9086" t="str" cm="1">
        <f t="array" ref="F9086">_xlfn.IFS(Table1[[#This Row],[Age]]&gt;49,"OLD",Table1[[#This Row],[Age]]&gt;29,"MIDDLE AGE",Table1[[#This Row],[Age]]&gt;19,"YOUNG")</f>
        <v>YOUNG</v>
      </c>
      <c r="G9086" t="s">
        <v>13</v>
      </c>
      <c r="H9086" t="s">
        <v>19</v>
      </c>
      <c r="I9086" t="s">
        <v>23</v>
      </c>
      <c r="J9086" s="4">
        <v>792.18</v>
      </c>
      <c r="K9086">
        <v>1</v>
      </c>
      <c r="L9086" s="4">
        <v>792.18</v>
      </c>
      <c r="M9086" s="4">
        <f>L9086-J9086</f>
        <v>0</v>
      </c>
      <c r="N9086" s="4">
        <f t="shared" si="282"/>
        <v>792.18</v>
      </c>
      <c r="O9086" s="3">
        <f t="shared" si="283"/>
        <v>0</v>
      </c>
      <c r="P9086"/>
    </row>
    <row r="9087" spans="1:16">
      <c r="A9087">
        <v>10086</v>
      </c>
      <c r="B9087" s="2" t="s">
        <v>958</v>
      </c>
      <c r="C9087" t="s">
        <v>504</v>
      </c>
      <c r="D9087" t="s">
        <v>17</v>
      </c>
      <c r="E9087">
        <v>33</v>
      </c>
      <c r="F9087" t="str" cm="1">
        <f t="array" ref="F9087">_xlfn.IFS(Table1[[#This Row],[Age]]&gt;49,"OLD",Table1[[#This Row],[Age]]&gt;29,"MIDDLE AGE",Table1[[#This Row],[Age]]&gt;19,"YOUNG")</f>
        <v>MIDDLE AGE</v>
      </c>
      <c r="G9087" t="s">
        <v>18</v>
      </c>
      <c r="H9087" t="s">
        <v>35</v>
      </c>
      <c r="I9087" t="s">
        <v>58</v>
      </c>
      <c r="J9087" s="4">
        <v>449.31</v>
      </c>
      <c r="K9087">
        <v>4</v>
      </c>
      <c r="L9087" s="4">
        <v>1797.24</v>
      </c>
      <c r="M9087" s="4">
        <f>L9087-J9087</f>
        <v>1347.93</v>
      </c>
      <c r="N9087" s="4">
        <f t="shared" si="282"/>
        <v>112.3275</v>
      </c>
      <c r="O9087" s="3">
        <f t="shared" si="283"/>
        <v>75</v>
      </c>
      <c r="P9087"/>
    </row>
    <row r="9088" spans="1:16">
      <c r="A9088">
        <v>10087</v>
      </c>
      <c r="B9088" s="2" t="s">
        <v>1241</v>
      </c>
      <c r="C9088" t="s">
        <v>361</v>
      </c>
      <c r="D9088" t="s">
        <v>17</v>
      </c>
      <c r="E9088">
        <v>26</v>
      </c>
      <c r="F9088" t="str" cm="1">
        <f t="array" ref="F9088">_xlfn.IFS(Table1[[#This Row],[Age]]&gt;49,"OLD",Table1[[#This Row],[Age]]&gt;29,"MIDDLE AGE",Table1[[#This Row],[Age]]&gt;19,"YOUNG")</f>
        <v>YOUNG</v>
      </c>
      <c r="G9088" t="s">
        <v>22</v>
      </c>
      <c r="H9088" t="s">
        <v>14</v>
      </c>
      <c r="I9088" t="s">
        <v>43</v>
      </c>
      <c r="J9088" s="4">
        <v>859.07</v>
      </c>
      <c r="K9088">
        <v>4</v>
      </c>
      <c r="L9088" s="4">
        <v>3436.28</v>
      </c>
      <c r="M9088" s="4">
        <f>L9088-J9088</f>
        <v>2577.21</v>
      </c>
      <c r="N9088" s="4">
        <f t="shared" si="282"/>
        <v>214.76750000000001</v>
      </c>
      <c r="O9088" s="3">
        <f t="shared" si="283"/>
        <v>75</v>
      </c>
      <c r="P9088"/>
    </row>
    <row r="9089" spans="1:16">
      <c r="A9089">
        <v>10088</v>
      </c>
      <c r="B9089" s="2" t="s">
        <v>1166</v>
      </c>
      <c r="C9089" t="s">
        <v>694</v>
      </c>
      <c r="D9089" t="s">
        <v>17</v>
      </c>
      <c r="E9089">
        <v>64</v>
      </c>
      <c r="F9089" t="str" cm="1">
        <f t="array" ref="F9089">_xlfn.IFS(Table1[[#This Row],[Age]]&gt;49,"OLD",Table1[[#This Row],[Age]]&gt;29,"MIDDLE AGE",Table1[[#This Row],[Age]]&gt;19,"YOUNG")</f>
        <v>OLD</v>
      </c>
      <c r="G9089" t="s">
        <v>18</v>
      </c>
      <c r="H9089" t="s">
        <v>40</v>
      </c>
      <c r="I9089" t="s">
        <v>41</v>
      </c>
      <c r="J9089" s="4">
        <v>34.65</v>
      </c>
      <c r="K9089">
        <v>4</v>
      </c>
      <c r="L9089" s="4">
        <v>138.6</v>
      </c>
      <c r="M9089" s="4">
        <f>L9089-J9089</f>
        <v>103.94999999999999</v>
      </c>
      <c r="N9089" s="4">
        <f t="shared" si="282"/>
        <v>8.6624999999999996</v>
      </c>
      <c r="O9089" s="3">
        <f t="shared" si="283"/>
        <v>75</v>
      </c>
      <c r="P9089"/>
    </row>
    <row r="9090" spans="1:16">
      <c r="A9090">
        <v>10089</v>
      </c>
      <c r="B9090" s="2" t="s">
        <v>1295</v>
      </c>
      <c r="C9090" t="s">
        <v>90</v>
      </c>
      <c r="D9090" t="s">
        <v>17</v>
      </c>
      <c r="E9090">
        <v>31</v>
      </c>
      <c r="F9090" t="str" cm="1">
        <f t="array" ref="F9090">_xlfn.IFS(Table1[[#This Row],[Age]]&gt;49,"OLD",Table1[[#This Row],[Age]]&gt;29,"MIDDLE AGE",Table1[[#This Row],[Age]]&gt;19,"YOUNG")</f>
        <v>MIDDLE AGE</v>
      </c>
      <c r="G9090" t="s">
        <v>18</v>
      </c>
      <c r="H9090" t="s">
        <v>35</v>
      </c>
      <c r="I9090" t="s">
        <v>64</v>
      </c>
      <c r="J9090" s="4">
        <v>92.66</v>
      </c>
      <c r="K9090">
        <v>5</v>
      </c>
      <c r="L9090" s="4">
        <v>463.3</v>
      </c>
      <c r="M9090" s="4">
        <f>L9090-J9090</f>
        <v>370.64</v>
      </c>
      <c r="N9090" s="4">
        <f t="shared" si="282"/>
        <v>18.532</v>
      </c>
      <c r="O9090" s="3">
        <f t="shared" si="283"/>
        <v>80</v>
      </c>
      <c r="P9090"/>
    </row>
    <row r="9091" spans="1:16">
      <c r="A9091">
        <v>10090</v>
      </c>
      <c r="B9091" s="2" t="s">
        <v>1232</v>
      </c>
      <c r="C9091" t="s">
        <v>812</v>
      </c>
      <c r="D9091" t="s">
        <v>12</v>
      </c>
      <c r="E9091">
        <v>36</v>
      </c>
      <c r="F9091" t="str" cm="1">
        <f t="array" ref="F9091">_xlfn.IFS(Table1[[#This Row],[Age]]&gt;49,"OLD",Table1[[#This Row],[Age]]&gt;29,"MIDDLE AGE",Table1[[#This Row],[Age]]&gt;19,"YOUNG")</f>
        <v>MIDDLE AGE</v>
      </c>
      <c r="G9091" t="s">
        <v>25</v>
      </c>
      <c r="H9091" t="s">
        <v>35</v>
      </c>
      <c r="I9091" t="s">
        <v>64</v>
      </c>
      <c r="J9091" s="4">
        <v>778.59</v>
      </c>
      <c r="K9091">
        <v>5</v>
      </c>
      <c r="L9091" s="4">
        <v>3892.95</v>
      </c>
      <c r="M9091" s="4">
        <f>L9091-J9091</f>
        <v>3114.3599999999997</v>
      </c>
      <c r="N9091" s="4">
        <f t="shared" ref="N9091:N9154" si="284">J9091/K9091</f>
        <v>155.71800000000002</v>
      </c>
      <c r="O9091" s="3">
        <f t="shared" ref="O9091:O9154" si="285">M9091/L9091*100</f>
        <v>80</v>
      </c>
      <c r="P9091"/>
    </row>
    <row r="9092" spans="1:16">
      <c r="A9092">
        <v>10091</v>
      </c>
      <c r="B9092" s="2" t="s">
        <v>1069</v>
      </c>
      <c r="C9092" t="s">
        <v>312</v>
      </c>
      <c r="D9092" t="s">
        <v>12</v>
      </c>
      <c r="E9092">
        <v>48</v>
      </c>
      <c r="F9092" t="str" cm="1">
        <f t="array" ref="F9092">_xlfn.IFS(Table1[[#This Row],[Age]]&gt;49,"OLD",Table1[[#This Row],[Age]]&gt;29,"MIDDLE AGE",Table1[[#This Row],[Age]]&gt;19,"YOUNG")</f>
        <v>MIDDLE AGE</v>
      </c>
      <c r="G9092" t="s">
        <v>13</v>
      </c>
      <c r="H9092" t="s">
        <v>14</v>
      </c>
      <c r="I9092" t="s">
        <v>38</v>
      </c>
      <c r="J9092" s="4">
        <v>627.85</v>
      </c>
      <c r="K9092">
        <v>5</v>
      </c>
      <c r="L9092" s="4">
        <v>3139.25</v>
      </c>
      <c r="M9092" s="4">
        <f>L9092-J9092</f>
        <v>2511.4</v>
      </c>
      <c r="N9092" s="4">
        <f t="shared" si="284"/>
        <v>125.57000000000001</v>
      </c>
      <c r="O9092" s="3">
        <f t="shared" si="285"/>
        <v>80</v>
      </c>
      <c r="P9092"/>
    </row>
    <row r="9093" spans="1:16">
      <c r="A9093">
        <v>10092</v>
      </c>
      <c r="B9093" s="2" t="s">
        <v>1275</v>
      </c>
      <c r="C9093" t="s">
        <v>259</v>
      </c>
      <c r="D9093" t="s">
        <v>12</v>
      </c>
      <c r="E9093">
        <v>26</v>
      </c>
      <c r="F9093" t="str" cm="1">
        <f t="array" ref="F9093">_xlfn.IFS(Table1[[#This Row],[Age]]&gt;49,"OLD",Table1[[#This Row],[Age]]&gt;29,"MIDDLE AGE",Table1[[#This Row],[Age]]&gt;19,"YOUNG")</f>
        <v>YOUNG</v>
      </c>
      <c r="G9093" t="s">
        <v>25</v>
      </c>
      <c r="H9093" t="s">
        <v>40</v>
      </c>
      <c r="I9093" t="s">
        <v>41</v>
      </c>
      <c r="J9093" s="4">
        <v>563.42999999999995</v>
      </c>
      <c r="K9093">
        <v>4</v>
      </c>
      <c r="L9093" s="4">
        <v>2253.7199999999998</v>
      </c>
      <c r="M9093" s="4">
        <f>L9093-J9093</f>
        <v>1690.29</v>
      </c>
      <c r="N9093" s="4">
        <f t="shared" si="284"/>
        <v>140.85749999999999</v>
      </c>
      <c r="O9093" s="3">
        <f t="shared" si="285"/>
        <v>75</v>
      </c>
      <c r="P9093"/>
    </row>
    <row r="9094" spans="1:16">
      <c r="A9094">
        <v>10093</v>
      </c>
      <c r="B9094" s="2" t="s">
        <v>1304</v>
      </c>
      <c r="C9094" t="s">
        <v>492</v>
      </c>
      <c r="D9094" t="s">
        <v>12</v>
      </c>
      <c r="E9094">
        <v>53</v>
      </c>
      <c r="F9094" t="str" cm="1">
        <f t="array" ref="F9094">_xlfn.IFS(Table1[[#This Row],[Age]]&gt;49,"OLD",Table1[[#This Row],[Age]]&gt;29,"MIDDLE AGE",Table1[[#This Row],[Age]]&gt;19,"YOUNG")</f>
        <v>OLD</v>
      </c>
      <c r="G9094" t="s">
        <v>25</v>
      </c>
      <c r="H9094" t="s">
        <v>40</v>
      </c>
      <c r="I9094" t="s">
        <v>68</v>
      </c>
      <c r="J9094" s="4">
        <v>617.84</v>
      </c>
      <c r="K9094">
        <v>2</v>
      </c>
      <c r="L9094" s="4">
        <v>1235.68</v>
      </c>
      <c r="M9094" s="4">
        <f>L9094-J9094</f>
        <v>617.84</v>
      </c>
      <c r="N9094" s="4">
        <f t="shared" si="284"/>
        <v>308.92</v>
      </c>
      <c r="O9094" s="3">
        <f t="shared" si="285"/>
        <v>50</v>
      </c>
      <c r="P9094"/>
    </row>
    <row r="9095" spans="1:16">
      <c r="A9095">
        <v>10094</v>
      </c>
      <c r="B9095" s="2" t="s">
        <v>1269</v>
      </c>
      <c r="C9095" t="s">
        <v>822</v>
      </c>
      <c r="D9095" t="s">
        <v>17</v>
      </c>
      <c r="E9095">
        <v>56</v>
      </c>
      <c r="F9095" t="str" cm="1">
        <f t="array" ref="F9095">_xlfn.IFS(Table1[[#This Row],[Age]]&gt;49,"OLD",Table1[[#This Row],[Age]]&gt;29,"MIDDLE AGE",Table1[[#This Row],[Age]]&gt;19,"YOUNG")</f>
        <v>OLD</v>
      </c>
      <c r="G9095" t="s">
        <v>18</v>
      </c>
      <c r="H9095" t="s">
        <v>27</v>
      </c>
      <c r="I9095" t="s">
        <v>32</v>
      </c>
      <c r="J9095" s="4">
        <v>930.89</v>
      </c>
      <c r="K9095">
        <v>5</v>
      </c>
      <c r="L9095" s="4">
        <v>4654.45</v>
      </c>
      <c r="M9095" s="4">
        <f>L9095-J9095</f>
        <v>3723.56</v>
      </c>
      <c r="N9095" s="4">
        <f t="shared" si="284"/>
        <v>186.178</v>
      </c>
      <c r="O9095" s="3">
        <f t="shared" si="285"/>
        <v>80</v>
      </c>
      <c r="P9095"/>
    </row>
    <row r="9096" spans="1:16">
      <c r="A9096">
        <v>10095</v>
      </c>
      <c r="B9096" s="2" t="s">
        <v>1066</v>
      </c>
      <c r="C9096" t="s">
        <v>438</v>
      </c>
      <c r="D9096" t="s">
        <v>12</v>
      </c>
      <c r="E9096">
        <v>43</v>
      </c>
      <c r="F9096" t="str" cm="1">
        <f t="array" ref="F9096">_xlfn.IFS(Table1[[#This Row],[Age]]&gt;49,"OLD",Table1[[#This Row],[Age]]&gt;29,"MIDDLE AGE",Table1[[#This Row],[Age]]&gt;19,"YOUNG")</f>
        <v>MIDDLE AGE</v>
      </c>
      <c r="G9096" t="s">
        <v>22</v>
      </c>
      <c r="H9096" t="s">
        <v>35</v>
      </c>
      <c r="I9096" t="s">
        <v>63</v>
      </c>
      <c r="J9096" s="4">
        <v>658.98</v>
      </c>
      <c r="K9096">
        <v>5</v>
      </c>
      <c r="L9096" s="4">
        <v>3294.9</v>
      </c>
      <c r="M9096" s="4">
        <f>L9096-J9096</f>
        <v>2635.92</v>
      </c>
      <c r="N9096" s="4">
        <f t="shared" si="284"/>
        <v>131.79599999999999</v>
      </c>
      <c r="O9096" s="3">
        <f t="shared" si="285"/>
        <v>80</v>
      </c>
      <c r="P9096"/>
    </row>
    <row r="9097" spans="1:16">
      <c r="A9097">
        <v>10096</v>
      </c>
      <c r="B9097" s="2" t="s">
        <v>1241</v>
      </c>
      <c r="C9097" t="s">
        <v>251</v>
      </c>
      <c r="D9097" t="s">
        <v>17</v>
      </c>
      <c r="E9097">
        <v>25</v>
      </c>
      <c r="F9097" t="str" cm="1">
        <f t="array" ref="F9097">_xlfn.IFS(Table1[[#This Row],[Age]]&gt;49,"OLD",Table1[[#This Row],[Age]]&gt;29,"MIDDLE AGE",Table1[[#This Row],[Age]]&gt;19,"YOUNG")</f>
        <v>YOUNG</v>
      </c>
      <c r="G9097" t="s">
        <v>18</v>
      </c>
      <c r="H9097" t="s">
        <v>19</v>
      </c>
      <c r="I9097" t="s">
        <v>23</v>
      </c>
      <c r="J9097" s="4">
        <v>651</v>
      </c>
      <c r="K9097">
        <v>5</v>
      </c>
      <c r="L9097" s="4">
        <v>3255</v>
      </c>
      <c r="M9097" s="4">
        <f>L9097-J9097</f>
        <v>2604</v>
      </c>
      <c r="N9097" s="4">
        <f t="shared" si="284"/>
        <v>130.19999999999999</v>
      </c>
      <c r="O9097" s="3">
        <f t="shared" si="285"/>
        <v>80</v>
      </c>
      <c r="P9097"/>
    </row>
    <row r="9098" spans="1:16">
      <c r="A9098">
        <v>10097</v>
      </c>
      <c r="B9098" s="2" t="s">
        <v>1237</v>
      </c>
      <c r="C9098" t="s">
        <v>780</v>
      </c>
      <c r="D9098" t="s">
        <v>12</v>
      </c>
      <c r="E9098">
        <v>41</v>
      </c>
      <c r="F9098" t="str" cm="1">
        <f t="array" ref="F9098">_xlfn.IFS(Table1[[#This Row],[Age]]&gt;49,"OLD",Table1[[#This Row],[Age]]&gt;29,"MIDDLE AGE",Table1[[#This Row],[Age]]&gt;19,"YOUNG")</f>
        <v>MIDDLE AGE</v>
      </c>
      <c r="G9098" t="s">
        <v>13</v>
      </c>
      <c r="H9098" t="s">
        <v>35</v>
      </c>
      <c r="I9098" t="s">
        <v>58</v>
      </c>
      <c r="J9098" s="4">
        <v>761.88</v>
      </c>
      <c r="K9098">
        <v>4</v>
      </c>
      <c r="L9098" s="4">
        <v>3047.52</v>
      </c>
      <c r="M9098" s="4">
        <f>L9098-J9098</f>
        <v>2285.64</v>
      </c>
      <c r="N9098" s="4">
        <f t="shared" si="284"/>
        <v>190.47</v>
      </c>
      <c r="O9098" s="3">
        <f t="shared" si="285"/>
        <v>75</v>
      </c>
      <c r="P9098"/>
    </row>
    <row r="9099" spans="1:16">
      <c r="A9099">
        <v>10098</v>
      </c>
      <c r="B9099" s="2" t="s">
        <v>1272</v>
      </c>
      <c r="C9099" t="s">
        <v>568</v>
      </c>
      <c r="D9099" t="s">
        <v>12</v>
      </c>
      <c r="E9099">
        <v>25</v>
      </c>
      <c r="F9099" t="str" cm="1">
        <f t="array" ref="F9099">_xlfn.IFS(Table1[[#This Row],[Age]]&gt;49,"OLD",Table1[[#This Row],[Age]]&gt;29,"MIDDLE AGE",Table1[[#This Row],[Age]]&gt;19,"YOUNG")</f>
        <v>YOUNG</v>
      </c>
      <c r="G9099" t="s">
        <v>22</v>
      </c>
      <c r="H9099" t="s">
        <v>19</v>
      </c>
      <c r="I9099" t="s">
        <v>23</v>
      </c>
      <c r="J9099" s="4">
        <v>867.95</v>
      </c>
      <c r="K9099">
        <v>3</v>
      </c>
      <c r="L9099" s="4">
        <v>2603.85</v>
      </c>
      <c r="M9099" s="4">
        <f>L9099-J9099</f>
        <v>1735.8999999999999</v>
      </c>
      <c r="N9099" s="4">
        <f t="shared" si="284"/>
        <v>289.31666666666666</v>
      </c>
      <c r="O9099" s="3">
        <f t="shared" si="285"/>
        <v>66.666666666666657</v>
      </c>
      <c r="P9099"/>
    </row>
    <row r="9100" spans="1:16">
      <c r="A9100">
        <v>10099</v>
      </c>
      <c r="B9100" s="2" t="s">
        <v>1069</v>
      </c>
      <c r="C9100" t="s">
        <v>775</v>
      </c>
      <c r="D9100" t="s">
        <v>12</v>
      </c>
      <c r="E9100">
        <v>36</v>
      </c>
      <c r="F9100" t="str" cm="1">
        <f t="array" ref="F9100">_xlfn.IFS(Table1[[#This Row],[Age]]&gt;49,"OLD",Table1[[#This Row],[Age]]&gt;29,"MIDDLE AGE",Table1[[#This Row],[Age]]&gt;19,"YOUNG")</f>
        <v>MIDDLE AGE</v>
      </c>
      <c r="G9100" t="s">
        <v>25</v>
      </c>
      <c r="H9100" t="s">
        <v>19</v>
      </c>
      <c r="I9100" t="s">
        <v>23</v>
      </c>
      <c r="J9100" s="4">
        <v>269.29000000000002</v>
      </c>
      <c r="K9100">
        <v>4</v>
      </c>
      <c r="L9100" s="4">
        <v>1077.1600000000001</v>
      </c>
      <c r="M9100" s="4">
        <f>L9100-J9100</f>
        <v>807.87000000000012</v>
      </c>
      <c r="N9100" s="4">
        <f t="shared" si="284"/>
        <v>67.322500000000005</v>
      </c>
      <c r="O9100" s="3">
        <f t="shared" si="285"/>
        <v>75</v>
      </c>
      <c r="P9100"/>
    </row>
    <row r="9101" spans="1:16">
      <c r="A9101">
        <v>10100</v>
      </c>
      <c r="B9101" s="2" t="s">
        <v>1087</v>
      </c>
      <c r="C9101" t="s">
        <v>864</v>
      </c>
      <c r="D9101" t="s">
        <v>17</v>
      </c>
      <c r="E9101">
        <v>64</v>
      </c>
      <c r="F9101" t="str" cm="1">
        <f t="array" ref="F9101">_xlfn.IFS(Table1[[#This Row],[Age]]&gt;49,"OLD",Table1[[#This Row],[Age]]&gt;29,"MIDDLE AGE",Table1[[#This Row],[Age]]&gt;19,"YOUNG")</f>
        <v>OLD</v>
      </c>
      <c r="G9101" t="s">
        <v>13</v>
      </c>
      <c r="H9101" t="s">
        <v>14</v>
      </c>
      <c r="I9101" t="s">
        <v>38</v>
      </c>
      <c r="J9101" s="4">
        <v>620.58000000000004</v>
      </c>
      <c r="K9101">
        <v>3</v>
      </c>
      <c r="L9101" s="4">
        <v>1861.74</v>
      </c>
      <c r="M9101" s="4">
        <f>L9101-J9101</f>
        <v>1241.1599999999999</v>
      </c>
      <c r="N9101" s="4">
        <f t="shared" si="284"/>
        <v>206.86</v>
      </c>
      <c r="O9101" s="3">
        <f t="shared" si="285"/>
        <v>66.666666666666657</v>
      </c>
      <c r="P9101"/>
    </row>
    <row r="9102" spans="1:16">
      <c r="A9102">
        <v>10101</v>
      </c>
      <c r="B9102" s="2" t="s">
        <v>1301</v>
      </c>
      <c r="C9102" t="s">
        <v>203</v>
      </c>
      <c r="D9102" t="s">
        <v>17</v>
      </c>
      <c r="E9102">
        <v>47</v>
      </c>
      <c r="F9102" t="str" cm="1">
        <f t="array" ref="F9102">_xlfn.IFS(Table1[[#This Row],[Age]]&gt;49,"OLD",Table1[[#This Row],[Age]]&gt;29,"MIDDLE AGE",Table1[[#This Row],[Age]]&gt;19,"YOUNG")</f>
        <v>MIDDLE AGE</v>
      </c>
      <c r="G9102" t="s">
        <v>13</v>
      </c>
      <c r="H9102" t="s">
        <v>35</v>
      </c>
      <c r="I9102" t="s">
        <v>58</v>
      </c>
      <c r="J9102" s="4">
        <v>588.14</v>
      </c>
      <c r="K9102">
        <v>4</v>
      </c>
      <c r="L9102" s="4">
        <v>2352.56</v>
      </c>
      <c r="M9102" s="4">
        <f>L9102-J9102</f>
        <v>1764.42</v>
      </c>
      <c r="N9102" s="4">
        <f t="shared" si="284"/>
        <v>147.035</v>
      </c>
      <c r="O9102" s="3">
        <f t="shared" si="285"/>
        <v>75</v>
      </c>
      <c r="P9102"/>
    </row>
    <row r="9103" spans="1:16">
      <c r="A9103">
        <v>10102</v>
      </c>
      <c r="B9103" s="2" t="s">
        <v>973</v>
      </c>
      <c r="C9103" t="s">
        <v>924</v>
      </c>
      <c r="D9103" t="s">
        <v>12</v>
      </c>
      <c r="E9103">
        <v>39</v>
      </c>
      <c r="F9103" t="str" cm="1">
        <f t="array" ref="F9103">_xlfn.IFS(Table1[[#This Row],[Age]]&gt;49,"OLD",Table1[[#This Row],[Age]]&gt;29,"MIDDLE AGE",Table1[[#This Row],[Age]]&gt;19,"YOUNG")</f>
        <v>MIDDLE AGE</v>
      </c>
      <c r="G9103" t="s">
        <v>13</v>
      </c>
      <c r="H9103" t="s">
        <v>14</v>
      </c>
      <c r="I9103" t="s">
        <v>43</v>
      </c>
      <c r="J9103" s="4">
        <v>143.5</v>
      </c>
      <c r="K9103">
        <v>2</v>
      </c>
      <c r="L9103" s="4">
        <v>287</v>
      </c>
      <c r="M9103" s="4">
        <f>L9103-J9103</f>
        <v>143.5</v>
      </c>
      <c r="N9103" s="4">
        <f t="shared" si="284"/>
        <v>71.75</v>
      </c>
      <c r="O9103" s="3">
        <f t="shared" si="285"/>
        <v>50</v>
      </c>
      <c r="P9103"/>
    </row>
    <row r="9104" spans="1:16">
      <c r="A9104">
        <v>10103</v>
      </c>
      <c r="B9104" s="2" t="s">
        <v>969</v>
      </c>
      <c r="C9104" t="s">
        <v>576</v>
      </c>
      <c r="D9104" t="s">
        <v>17</v>
      </c>
      <c r="E9104">
        <v>26</v>
      </c>
      <c r="F9104" t="str" cm="1">
        <f t="array" ref="F9104">_xlfn.IFS(Table1[[#This Row],[Age]]&gt;49,"OLD",Table1[[#This Row],[Age]]&gt;29,"MIDDLE AGE",Table1[[#This Row],[Age]]&gt;19,"YOUNG")</f>
        <v>YOUNG</v>
      </c>
      <c r="G9104" t="s">
        <v>13</v>
      </c>
      <c r="H9104" t="s">
        <v>27</v>
      </c>
      <c r="I9104" t="s">
        <v>28</v>
      </c>
      <c r="J9104" s="4">
        <v>525.11</v>
      </c>
      <c r="K9104">
        <v>2</v>
      </c>
      <c r="L9104" s="4">
        <v>1050.22</v>
      </c>
      <c r="M9104" s="4">
        <f>L9104-J9104</f>
        <v>525.11</v>
      </c>
      <c r="N9104" s="4">
        <f t="shared" si="284"/>
        <v>262.55500000000001</v>
      </c>
      <c r="O9104" s="3">
        <f t="shared" si="285"/>
        <v>50</v>
      </c>
      <c r="P9104"/>
    </row>
    <row r="9105" spans="1:16">
      <c r="A9105">
        <v>10104</v>
      </c>
      <c r="B9105" s="2" t="s">
        <v>1102</v>
      </c>
      <c r="C9105" t="s">
        <v>42</v>
      </c>
      <c r="D9105" t="s">
        <v>12</v>
      </c>
      <c r="E9105">
        <v>61</v>
      </c>
      <c r="F9105" t="str" cm="1">
        <f t="array" ref="F9105">_xlfn.IFS(Table1[[#This Row],[Age]]&gt;49,"OLD",Table1[[#This Row],[Age]]&gt;29,"MIDDLE AGE",Table1[[#This Row],[Age]]&gt;19,"YOUNG")</f>
        <v>OLD</v>
      </c>
      <c r="G9105" t="s">
        <v>18</v>
      </c>
      <c r="H9105" t="s">
        <v>19</v>
      </c>
      <c r="I9105" t="s">
        <v>23</v>
      </c>
      <c r="J9105" s="4">
        <v>78.86</v>
      </c>
      <c r="K9105">
        <v>5</v>
      </c>
      <c r="L9105" s="4">
        <v>394.3</v>
      </c>
      <c r="M9105" s="4">
        <f>L9105-J9105</f>
        <v>315.44</v>
      </c>
      <c r="N9105" s="4">
        <f t="shared" si="284"/>
        <v>15.772</v>
      </c>
      <c r="O9105" s="3">
        <f t="shared" si="285"/>
        <v>80</v>
      </c>
      <c r="P9105"/>
    </row>
    <row r="9106" spans="1:16">
      <c r="A9106">
        <v>10105</v>
      </c>
      <c r="B9106" s="2" t="s">
        <v>984</v>
      </c>
      <c r="C9106" t="s">
        <v>230</v>
      </c>
      <c r="D9106" t="s">
        <v>12</v>
      </c>
      <c r="E9106">
        <v>21</v>
      </c>
      <c r="F9106" t="str" cm="1">
        <f t="array" ref="F9106">_xlfn.IFS(Table1[[#This Row],[Age]]&gt;49,"OLD",Table1[[#This Row],[Age]]&gt;29,"MIDDLE AGE",Table1[[#This Row],[Age]]&gt;19,"YOUNG")</f>
        <v>YOUNG</v>
      </c>
      <c r="G9106" t="s">
        <v>13</v>
      </c>
      <c r="H9106" t="s">
        <v>40</v>
      </c>
      <c r="I9106" t="s">
        <v>68</v>
      </c>
      <c r="J9106" s="4">
        <v>193.11</v>
      </c>
      <c r="K9106">
        <v>4</v>
      </c>
      <c r="L9106" s="4">
        <v>772.44</v>
      </c>
      <c r="M9106" s="4">
        <f>L9106-J9106</f>
        <v>579.33000000000004</v>
      </c>
      <c r="N9106" s="4">
        <f t="shared" si="284"/>
        <v>48.277500000000003</v>
      </c>
      <c r="O9106" s="3">
        <f t="shared" si="285"/>
        <v>75</v>
      </c>
      <c r="P9106"/>
    </row>
    <row r="9107" spans="1:16">
      <c r="A9107">
        <v>10106</v>
      </c>
      <c r="B9107" s="2" t="s">
        <v>1135</v>
      </c>
      <c r="C9107" t="s">
        <v>499</v>
      </c>
      <c r="D9107" t="s">
        <v>12</v>
      </c>
      <c r="E9107">
        <v>54</v>
      </c>
      <c r="F9107" t="str" cm="1">
        <f t="array" ref="F9107">_xlfn.IFS(Table1[[#This Row],[Age]]&gt;49,"OLD",Table1[[#This Row],[Age]]&gt;29,"MIDDLE AGE",Table1[[#This Row],[Age]]&gt;19,"YOUNG")</f>
        <v>OLD</v>
      </c>
      <c r="G9107" t="s">
        <v>18</v>
      </c>
      <c r="H9107" t="s">
        <v>19</v>
      </c>
      <c r="I9107" t="s">
        <v>80</v>
      </c>
      <c r="J9107" s="4">
        <v>913.83</v>
      </c>
      <c r="K9107">
        <v>3</v>
      </c>
      <c r="L9107" s="4">
        <v>2741.49</v>
      </c>
      <c r="M9107" s="4">
        <f>L9107-J9107</f>
        <v>1827.6599999999999</v>
      </c>
      <c r="N9107" s="4">
        <f t="shared" si="284"/>
        <v>304.61</v>
      </c>
      <c r="O9107" s="3">
        <f t="shared" si="285"/>
        <v>66.666666666666657</v>
      </c>
      <c r="P9107"/>
    </row>
    <row r="9108" spans="1:16">
      <c r="A9108">
        <v>10107</v>
      </c>
      <c r="B9108" s="2" t="s">
        <v>1037</v>
      </c>
      <c r="C9108" t="s">
        <v>539</v>
      </c>
      <c r="D9108" t="s">
        <v>17</v>
      </c>
      <c r="E9108">
        <v>25</v>
      </c>
      <c r="F9108" t="str" cm="1">
        <f t="array" ref="F9108">_xlfn.IFS(Table1[[#This Row],[Age]]&gt;49,"OLD",Table1[[#This Row],[Age]]&gt;29,"MIDDLE AGE",Table1[[#This Row],[Age]]&gt;19,"YOUNG")</f>
        <v>YOUNG</v>
      </c>
      <c r="G9108" t="s">
        <v>22</v>
      </c>
      <c r="H9108" t="s">
        <v>27</v>
      </c>
      <c r="I9108" t="s">
        <v>28</v>
      </c>
      <c r="J9108" s="4">
        <v>128.05000000000001</v>
      </c>
      <c r="K9108">
        <v>3</v>
      </c>
      <c r="L9108" s="4">
        <v>384.15</v>
      </c>
      <c r="M9108" s="4">
        <f>L9108-J9108</f>
        <v>256.09999999999997</v>
      </c>
      <c r="N9108" s="4">
        <f t="shared" si="284"/>
        <v>42.683333333333337</v>
      </c>
      <c r="O9108" s="3">
        <f t="shared" si="285"/>
        <v>66.666666666666657</v>
      </c>
      <c r="P9108"/>
    </row>
    <row r="9109" spans="1:16">
      <c r="A9109">
        <v>10108</v>
      </c>
      <c r="B9109" s="2" t="s">
        <v>1168</v>
      </c>
      <c r="C9109" t="s">
        <v>738</v>
      </c>
      <c r="D9109" t="s">
        <v>12</v>
      </c>
      <c r="E9109">
        <v>18</v>
      </c>
      <c r="F9109" t="e" cm="1">
        <f t="array" ref="F9109">_xlfn.IFS(Table1[[#This Row],[Age]]&gt;49,"OLD",Table1[[#This Row],[Age]]&gt;29,"MIDDLE AGE",Table1[[#This Row],[Age]]&gt;19,"YOUNG")</f>
        <v>#N/A</v>
      </c>
      <c r="G9109" t="s">
        <v>13</v>
      </c>
      <c r="H9109" t="s">
        <v>19</v>
      </c>
      <c r="I9109" t="s">
        <v>23</v>
      </c>
      <c r="J9109" s="4">
        <v>583.13</v>
      </c>
      <c r="K9109">
        <v>2</v>
      </c>
      <c r="L9109" s="4">
        <v>1166.26</v>
      </c>
      <c r="M9109" s="4">
        <f>L9109-J9109</f>
        <v>583.13</v>
      </c>
      <c r="N9109" s="4">
        <f t="shared" si="284"/>
        <v>291.565</v>
      </c>
      <c r="O9109" s="3">
        <f t="shared" si="285"/>
        <v>50</v>
      </c>
      <c r="P9109"/>
    </row>
    <row r="9110" spans="1:16">
      <c r="A9110">
        <v>10109</v>
      </c>
      <c r="B9110" s="2" t="s">
        <v>953</v>
      </c>
      <c r="C9110" t="s">
        <v>772</v>
      </c>
      <c r="D9110" t="s">
        <v>12</v>
      </c>
      <c r="E9110">
        <v>45</v>
      </c>
      <c r="F9110" t="str" cm="1">
        <f t="array" ref="F9110">_xlfn.IFS(Table1[[#This Row],[Age]]&gt;49,"OLD",Table1[[#This Row],[Age]]&gt;29,"MIDDLE AGE",Table1[[#This Row],[Age]]&gt;19,"YOUNG")</f>
        <v>MIDDLE AGE</v>
      </c>
      <c r="G9110" t="s">
        <v>18</v>
      </c>
      <c r="H9110" t="s">
        <v>14</v>
      </c>
      <c r="I9110" t="s">
        <v>48</v>
      </c>
      <c r="J9110" s="4">
        <v>330.25</v>
      </c>
      <c r="K9110">
        <v>5</v>
      </c>
      <c r="L9110" s="4">
        <v>1651.25</v>
      </c>
      <c r="M9110" s="4">
        <f>L9110-J9110</f>
        <v>1321</v>
      </c>
      <c r="N9110" s="4">
        <f t="shared" si="284"/>
        <v>66.05</v>
      </c>
      <c r="O9110" s="3">
        <f t="shared" si="285"/>
        <v>80</v>
      </c>
      <c r="P9110"/>
    </row>
    <row r="9111" spans="1:16">
      <c r="A9111">
        <v>10110</v>
      </c>
      <c r="B9111" s="2" t="s">
        <v>1229</v>
      </c>
      <c r="C9111" t="s">
        <v>909</v>
      </c>
      <c r="D9111" t="s">
        <v>12</v>
      </c>
      <c r="E9111">
        <v>23</v>
      </c>
      <c r="F9111" t="str" cm="1">
        <f t="array" ref="F9111">_xlfn.IFS(Table1[[#This Row],[Age]]&gt;49,"OLD",Table1[[#This Row],[Age]]&gt;29,"MIDDLE AGE",Table1[[#This Row],[Age]]&gt;19,"YOUNG")</f>
        <v>YOUNG</v>
      </c>
      <c r="G9111" t="s">
        <v>13</v>
      </c>
      <c r="H9111" t="s">
        <v>35</v>
      </c>
      <c r="I9111" t="s">
        <v>58</v>
      </c>
      <c r="J9111" s="4">
        <v>559.76</v>
      </c>
      <c r="K9111">
        <v>3</v>
      </c>
      <c r="L9111" s="4">
        <v>1679.28</v>
      </c>
      <c r="M9111" s="4">
        <f>L9111-J9111</f>
        <v>1119.52</v>
      </c>
      <c r="N9111" s="4">
        <f t="shared" si="284"/>
        <v>186.58666666666667</v>
      </c>
      <c r="O9111" s="3">
        <f t="shared" si="285"/>
        <v>66.666666666666657</v>
      </c>
      <c r="P9111"/>
    </row>
    <row r="9112" spans="1:16">
      <c r="A9112">
        <v>10111</v>
      </c>
      <c r="B9112" s="2" t="s">
        <v>1273</v>
      </c>
      <c r="C9112" t="s">
        <v>155</v>
      </c>
      <c r="D9112" t="s">
        <v>17</v>
      </c>
      <c r="E9112">
        <v>64</v>
      </c>
      <c r="F9112" t="str" cm="1">
        <f t="array" ref="F9112">_xlfn.IFS(Table1[[#This Row],[Age]]&gt;49,"OLD",Table1[[#This Row],[Age]]&gt;29,"MIDDLE AGE",Table1[[#This Row],[Age]]&gt;19,"YOUNG")</f>
        <v>OLD</v>
      </c>
      <c r="G9112" t="s">
        <v>22</v>
      </c>
      <c r="H9112" t="s">
        <v>40</v>
      </c>
      <c r="I9112" t="s">
        <v>74</v>
      </c>
      <c r="J9112" s="4">
        <v>242.62</v>
      </c>
      <c r="K9112">
        <v>4</v>
      </c>
      <c r="L9112" s="4">
        <v>970.48</v>
      </c>
      <c r="M9112" s="4">
        <f>L9112-J9112</f>
        <v>727.86</v>
      </c>
      <c r="N9112" s="4">
        <f t="shared" si="284"/>
        <v>60.655000000000001</v>
      </c>
      <c r="O9112" s="3">
        <f t="shared" si="285"/>
        <v>75</v>
      </c>
      <c r="P9112"/>
    </row>
    <row r="9113" spans="1:16">
      <c r="A9113">
        <v>10112</v>
      </c>
      <c r="B9113" s="2" t="s">
        <v>1071</v>
      </c>
      <c r="C9113" t="s">
        <v>907</v>
      </c>
      <c r="D9113" t="s">
        <v>12</v>
      </c>
      <c r="E9113">
        <v>53</v>
      </c>
      <c r="F9113" t="str" cm="1">
        <f t="array" ref="F9113">_xlfn.IFS(Table1[[#This Row],[Age]]&gt;49,"OLD",Table1[[#This Row],[Age]]&gt;29,"MIDDLE AGE",Table1[[#This Row],[Age]]&gt;19,"YOUNG")</f>
        <v>OLD</v>
      </c>
      <c r="G9113" t="s">
        <v>25</v>
      </c>
      <c r="H9113" t="s">
        <v>14</v>
      </c>
      <c r="I9113" t="s">
        <v>38</v>
      </c>
      <c r="J9113" s="4">
        <v>449.94</v>
      </c>
      <c r="K9113">
        <v>5</v>
      </c>
      <c r="L9113" s="4">
        <v>2249.6999999999998</v>
      </c>
      <c r="M9113" s="4">
        <f>L9113-J9113</f>
        <v>1799.7599999999998</v>
      </c>
      <c r="N9113" s="4">
        <f t="shared" si="284"/>
        <v>89.988</v>
      </c>
      <c r="O9113" s="3">
        <f t="shared" si="285"/>
        <v>80</v>
      </c>
      <c r="P9113"/>
    </row>
    <row r="9114" spans="1:16">
      <c r="A9114">
        <v>10113</v>
      </c>
      <c r="B9114" s="2" t="s">
        <v>1093</v>
      </c>
      <c r="C9114" t="s">
        <v>302</v>
      </c>
      <c r="D9114" t="s">
        <v>17</v>
      </c>
      <c r="E9114">
        <v>28</v>
      </c>
      <c r="F9114" t="str" cm="1">
        <f t="array" ref="F9114">_xlfn.IFS(Table1[[#This Row],[Age]]&gt;49,"OLD",Table1[[#This Row],[Age]]&gt;29,"MIDDLE AGE",Table1[[#This Row],[Age]]&gt;19,"YOUNG")</f>
        <v>YOUNG</v>
      </c>
      <c r="G9114" t="s">
        <v>22</v>
      </c>
      <c r="H9114" t="s">
        <v>35</v>
      </c>
      <c r="I9114" t="s">
        <v>36</v>
      </c>
      <c r="J9114" s="4">
        <v>868.66</v>
      </c>
      <c r="K9114">
        <v>4</v>
      </c>
      <c r="L9114" s="4">
        <v>3474.64</v>
      </c>
      <c r="M9114" s="4">
        <f>L9114-J9114</f>
        <v>2605.98</v>
      </c>
      <c r="N9114" s="4">
        <f t="shared" si="284"/>
        <v>217.16499999999999</v>
      </c>
      <c r="O9114" s="3">
        <f t="shared" si="285"/>
        <v>75</v>
      </c>
      <c r="P9114"/>
    </row>
    <row r="9115" spans="1:16">
      <c r="A9115">
        <v>10114</v>
      </c>
      <c r="B9115" s="2" t="s">
        <v>1121</v>
      </c>
      <c r="C9115" t="s">
        <v>285</v>
      </c>
      <c r="D9115" t="s">
        <v>12</v>
      </c>
      <c r="E9115">
        <v>22</v>
      </c>
      <c r="F9115" t="str" cm="1">
        <f t="array" ref="F9115">_xlfn.IFS(Table1[[#This Row],[Age]]&gt;49,"OLD",Table1[[#This Row],[Age]]&gt;29,"MIDDLE AGE",Table1[[#This Row],[Age]]&gt;19,"YOUNG")</f>
        <v>YOUNG</v>
      </c>
      <c r="G9115" t="s">
        <v>25</v>
      </c>
      <c r="H9115" t="s">
        <v>40</v>
      </c>
      <c r="I9115" t="s">
        <v>41</v>
      </c>
      <c r="J9115" s="4">
        <v>382.45</v>
      </c>
      <c r="K9115">
        <v>4</v>
      </c>
      <c r="L9115" s="4">
        <v>1529.8</v>
      </c>
      <c r="M9115" s="4">
        <f>L9115-J9115</f>
        <v>1147.3499999999999</v>
      </c>
      <c r="N9115" s="4">
        <f t="shared" si="284"/>
        <v>95.612499999999997</v>
      </c>
      <c r="O9115" s="3">
        <f t="shared" si="285"/>
        <v>75</v>
      </c>
      <c r="P9115"/>
    </row>
    <row r="9116" spans="1:16">
      <c r="A9116">
        <v>10115</v>
      </c>
      <c r="B9116" s="2" t="s">
        <v>988</v>
      </c>
      <c r="C9116" t="s">
        <v>897</v>
      </c>
      <c r="D9116" t="s">
        <v>17</v>
      </c>
      <c r="E9116">
        <v>41</v>
      </c>
      <c r="F9116" t="str" cm="1">
        <f t="array" ref="F9116">_xlfn.IFS(Table1[[#This Row],[Age]]&gt;49,"OLD",Table1[[#This Row],[Age]]&gt;29,"MIDDLE AGE",Table1[[#This Row],[Age]]&gt;19,"YOUNG")</f>
        <v>MIDDLE AGE</v>
      </c>
      <c r="G9116" t="s">
        <v>18</v>
      </c>
      <c r="H9116" t="s">
        <v>27</v>
      </c>
      <c r="I9116" t="s">
        <v>46</v>
      </c>
      <c r="J9116" s="4">
        <v>359.5</v>
      </c>
      <c r="K9116">
        <v>2</v>
      </c>
      <c r="L9116" s="4">
        <v>719</v>
      </c>
      <c r="M9116" s="4">
        <f>L9116-J9116</f>
        <v>359.5</v>
      </c>
      <c r="N9116" s="4">
        <f t="shared" si="284"/>
        <v>179.75</v>
      </c>
      <c r="O9116" s="3">
        <f t="shared" si="285"/>
        <v>50</v>
      </c>
      <c r="P9116"/>
    </row>
    <row r="9117" spans="1:16">
      <c r="A9117">
        <v>10116</v>
      </c>
      <c r="B9117" s="2" t="s">
        <v>1197</v>
      </c>
      <c r="C9117" t="s">
        <v>154</v>
      </c>
      <c r="D9117" t="s">
        <v>12</v>
      </c>
      <c r="E9117">
        <v>64</v>
      </c>
      <c r="F9117" t="str" cm="1">
        <f t="array" ref="F9117">_xlfn.IFS(Table1[[#This Row],[Age]]&gt;49,"OLD",Table1[[#This Row],[Age]]&gt;29,"MIDDLE AGE",Table1[[#This Row],[Age]]&gt;19,"YOUNG")</f>
        <v>OLD</v>
      </c>
      <c r="G9117" t="s">
        <v>22</v>
      </c>
      <c r="H9117" t="s">
        <v>19</v>
      </c>
      <c r="I9117" t="s">
        <v>80</v>
      </c>
      <c r="J9117" s="4">
        <v>451.66</v>
      </c>
      <c r="K9117">
        <v>4</v>
      </c>
      <c r="L9117" s="4">
        <v>1806.64</v>
      </c>
      <c r="M9117" s="4">
        <f>L9117-J9117</f>
        <v>1354.98</v>
      </c>
      <c r="N9117" s="4">
        <f t="shared" si="284"/>
        <v>112.91500000000001</v>
      </c>
      <c r="O9117" s="3">
        <f t="shared" si="285"/>
        <v>75</v>
      </c>
      <c r="P9117"/>
    </row>
    <row r="9118" spans="1:16">
      <c r="A9118">
        <v>10117</v>
      </c>
      <c r="B9118" s="2" t="s">
        <v>1004</v>
      </c>
      <c r="C9118" t="s">
        <v>460</v>
      </c>
      <c r="D9118" t="s">
        <v>12</v>
      </c>
      <c r="E9118">
        <v>35</v>
      </c>
      <c r="F9118" t="str" cm="1">
        <f t="array" ref="F9118">_xlfn.IFS(Table1[[#This Row],[Age]]&gt;49,"OLD",Table1[[#This Row],[Age]]&gt;29,"MIDDLE AGE",Table1[[#This Row],[Age]]&gt;19,"YOUNG")</f>
        <v>MIDDLE AGE</v>
      </c>
      <c r="G9118" t="s">
        <v>18</v>
      </c>
      <c r="H9118" t="s">
        <v>40</v>
      </c>
      <c r="I9118" t="s">
        <v>41</v>
      </c>
      <c r="J9118" s="4">
        <v>109.49</v>
      </c>
      <c r="K9118">
        <v>1</v>
      </c>
      <c r="L9118" s="4">
        <v>109.49</v>
      </c>
      <c r="M9118" s="4">
        <f>L9118-J9118</f>
        <v>0</v>
      </c>
      <c r="N9118" s="4">
        <f t="shared" si="284"/>
        <v>109.49</v>
      </c>
      <c r="O9118" s="3">
        <f t="shared" si="285"/>
        <v>0</v>
      </c>
      <c r="P9118"/>
    </row>
    <row r="9119" spans="1:16">
      <c r="A9119">
        <v>10118</v>
      </c>
      <c r="B9119" s="2" t="s">
        <v>1124</v>
      </c>
      <c r="C9119" t="s">
        <v>139</v>
      </c>
      <c r="D9119" t="s">
        <v>17</v>
      </c>
      <c r="E9119">
        <v>37</v>
      </c>
      <c r="F9119" t="str" cm="1">
        <f t="array" ref="F9119">_xlfn.IFS(Table1[[#This Row],[Age]]&gt;49,"OLD",Table1[[#This Row],[Age]]&gt;29,"MIDDLE AGE",Table1[[#This Row],[Age]]&gt;19,"YOUNG")</f>
        <v>MIDDLE AGE</v>
      </c>
      <c r="G9119" t="s">
        <v>22</v>
      </c>
      <c r="H9119" t="s">
        <v>27</v>
      </c>
      <c r="I9119" t="s">
        <v>28</v>
      </c>
      <c r="J9119" s="4">
        <v>393.47</v>
      </c>
      <c r="K9119">
        <v>5</v>
      </c>
      <c r="L9119" s="4">
        <v>1967.35</v>
      </c>
      <c r="M9119" s="4">
        <f>L9119-J9119</f>
        <v>1573.8799999999999</v>
      </c>
      <c r="N9119" s="4">
        <f t="shared" si="284"/>
        <v>78.694000000000003</v>
      </c>
      <c r="O9119" s="3">
        <f t="shared" si="285"/>
        <v>80</v>
      </c>
      <c r="P9119"/>
    </row>
    <row r="9120" spans="1:16">
      <c r="A9120">
        <v>10119</v>
      </c>
      <c r="B9120" s="2" t="s">
        <v>1299</v>
      </c>
      <c r="C9120" t="s">
        <v>69</v>
      </c>
      <c r="D9120" t="s">
        <v>17</v>
      </c>
      <c r="E9120">
        <v>45</v>
      </c>
      <c r="F9120" t="str" cm="1">
        <f t="array" ref="F9120">_xlfn.IFS(Table1[[#This Row],[Age]]&gt;49,"OLD",Table1[[#This Row],[Age]]&gt;29,"MIDDLE AGE",Table1[[#This Row],[Age]]&gt;19,"YOUNG")</f>
        <v>MIDDLE AGE</v>
      </c>
      <c r="G9120" t="s">
        <v>13</v>
      </c>
      <c r="H9120" t="s">
        <v>35</v>
      </c>
      <c r="I9120" t="s">
        <v>63</v>
      </c>
      <c r="J9120" s="4">
        <v>16.829999999999998</v>
      </c>
      <c r="K9120">
        <v>1</v>
      </c>
      <c r="L9120" s="4">
        <v>16.829999999999998</v>
      </c>
      <c r="M9120" s="4">
        <f>L9120-J9120</f>
        <v>0</v>
      </c>
      <c r="N9120" s="4">
        <f t="shared" si="284"/>
        <v>16.829999999999998</v>
      </c>
      <c r="O9120" s="3">
        <f t="shared" si="285"/>
        <v>0</v>
      </c>
      <c r="P9120"/>
    </row>
    <row r="9121" spans="1:16">
      <c r="A9121">
        <v>10120</v>
      </c>
      <c r="B9121" s="2" t="s">
        <v>1007</v>
      </c>
      <c r="C9121" t="s">
        <v>140</v>
      </c>
      <c r="D9121" t="s">
        <v>12</v>
      </c>
      <c r="E9121">
        <v>30</v>
      </c>
      <c r="F9121" t="str" cm="1">
        <f t="array" ref="F9121">_xlfn.IFS(Table1[[#This Row],[Age]]&gt;49,"OLD",Table1[[#This Row],[Age]]&gt;29,"MIDDLE AGE",Table1[[#This Row],[Age]]&gt;19,"YOUNG")</f>
        <v>MIDDLE AGE</v>
      </c>
      <c r="G9121" t="s">
        <v>25</v>
      </c>
      <c r="H9121" t="s">
        <v>40</v>
      </c>
      <c r="I9121" t="s">
        <v>41</v>
      </c>
      <c r="J9121" s="4">
        <v>508.36</v>
      </c>
      <c r="K9121">
        <v>4</v>
      </c>
      <c r="L9121" s="4">
        <v>2033.44</v>
      </c>
      <c r="M9121" s="4">
        <f>L9121-J9121</f>
        <v>1525.08</v>
      </c>
      <c r="N9121" s="4">
        <f t="shared" si="284"/>
        <v>127.09</v>
      </c>
      <c r="O9121" s="3">
        <f t="shared" si="285"/>
        <v>74.999999999999986</v>
      </c>
      <c r="P9121"/>
    </row>
    <row r="9122" spans="1:16">
      <c r="A9122">
        <v>10121</v>
      </c>
      <c r="B9122" s="2" t="s">
        <v>1250</v>
      </c>
      <c r="C9122" t="s">
        <v>125</v>
      </c>
      <c r="D9122" t="s">
        <v>17</v>
      </c>
      <c r="E9122">
        <v>22</v>
      </c>
      <c r="F9122" t="str" cm="1">
        <f t="array" ref="F9122">_xlfn.IFS(Table1[[#This Row],[Age]]&gt;49,"OLD",Table1[[#This Row],[Age]]&gt;29,"MIDDLE AGE",Table1[[#This Row],[Age]]&gt;19,"YOUNG")</f>
        <v>YOUNG</v>
      </c>
      <c r="G9122" t="s">
        <v>13</v>
      </c>
      <c r="H9122" t="s">
        <v>27</v>
      </c>
      <c r="I9122" t="s">
        <v>53</v>
      </c>
      <c r="J9122" s="4">
        <v>849.46</v>
      </c>
      <c r="K9122">
        <v>4</v>
      </c>
      <c r="L9122" s="4">
        <v>3397.84</v>
      </c>
      <c r="M9122" s="4">
        <f>L9122-J9122</f>
        <v>2548.38</v>
      </c>
      <c r="N9122" s="4">
        <f t="shared" si="284"/>
        <v>212.36500000000001</v>
      </c>
      <c r="O9122" s="3">
        <f t="shared" si="285"/>
        <v>75</v>
      </c>
      <c r="P9122"/>
    </row>
    <row r="9123" spans="1:16">
      <c r="A9123">
        <v>10122</v>
      </c>
      <c r="B9123" s="2" t="s">
        <v>1169</v>
      </c>
      <c r="C9123" t="s">
        <v>719</v>
      </c>
      <c r="D9123" t="s">
        <v>12</v>
      </c>
      <c r="E9123">
        <v>47</v>
      </c>
      <c r="F9123" t="str" cm="1">
        <f t="array" ref="F9123">_xlfn.IFS(Table1[[#This Row],[Age]]&gt;49,"OLD",Table1[[#This Row],[Age]]&gt;29,"MIDDLE AGE",Table1[[#This Row],[Age]]&gt;19,"YOUNG")</f>
        <v>MIDDLE AGE</v>
      </c>
      <c r="G9123" t="s">
        <v>18</v>
      </c>
      <c r="H9123" t="s">
        <v>35</v>
      </c>
      <c r="I9123" t="s">
        <v>64</v>
      </c>
      <c r="J9123" s="4">
        <v>556.54999999999995</v>
      </c>
      <c r="K9123">
        <v>2</v>
      </c>
      <c r="L9123" s="4">
        <v>1113.0999999999999</v>
      </c>
      <c r="M9123" s="4">
        <f>L9123-J9123</f>
        <v>556.54999999999995</v>
      </c>
      <c r="N9123" s="4">
        <f t="shared" si="284"/>
        <v>278.27499999999998</v>
      </c>
      <c r="O9123" s="3">
        <f t="shared" si="285"/>
        <v>50</v>
      </c>
      <c r="P9123"/>
    </row>
    <row r="9124" spans="1:16">
      <c r="A9124">
        <v>10123</v>
      </c>
      <c r="B9124" s="2" t="s">
        <v>1269</v>
      </c>
      <c r="C9124" t="s">
        <v>638</v>
      </c>
      <c r="D9124" t="s">
        <v>12</v>
      </c>
      <c r="E9124">
        <v>18</v>
      </c>
      <c r="F9124" t="e" cm="1">
        <f t="array" ref="F9124">_xlfn.IFS(Table1[[#This Row],[Age]]&gt;49,"OLD",Table1[[#This Row],[Age]]&gt;29,"MIDDLE AGE",Table1[[#This Row],[Age]]&gt;19,"YOUNG")</f>
        <v>#N/A</v>
      </c>
      <c r="G9124" t="s">
        <v>13</v>
      </c>
      <c r="H9124" t="s">
        <v>14</v>
      </c>
      <c r="I9124" t="s">
        <v>15</v>
      </c>
      <c r="J9124" s="4">
        <v>611.65</v>
      </c>
      <c r="K9124">
        <v>2</v>
      </c>
      <c r="L9124" s="4">
        <v>1223.3</v>
      </c>
      <c r="M9124" s="4">
        <f>L9124-J9124</f>
        <v>611.65</v>
      </c>
      <c r="N9124" s="4">
        <f t="shared" si="284"/>
        <v>305.82499999999999</v>
      </c>
      <c r="O9124" s="3">
        <f t="shared" si="285"/>
        <v>50</v>
      </c>
      <c r="P9124"/>
    </row>
    <row r="9125" spans="1:16">
      <c r="A9125">
        <v>10124</v>
      </c>
      <c r="B9125" s="2" t="s">
        <v>1083</v>
      </c>
      <c r="C9125" t="s">
        <v>911</v>
      </c>
      <c r="D9125" t="s">
        <v>12</v>
      </c>
      <c r="E9125">
        <v>39</v>
      </c>
      <c r="F9125" t="str" cm="1">
        <f t="array" ref="F9125">_xlfn.IFS(Table1[[#This Row],[Age]]&gt;49,"OLD",Table1[[#This Row],[Age]]&gt;29,"MIDDLE AGE",Table1[[#This Row],[Age]]&gt;19,"YOUNG")</f>
        <v>MIDDLE AGE</v>
      </c>
      <c r="G9125" t="s">
        <v>25</v>
      </c>
      <c r="H9125" t="s">
        <v>19</v>
      </c>
      <c r="I9125" t="s">
        <v>20</v>
      </c>
      <c r="J9125" s="4">
        <v>40.26</v>
      </c>
      <c r="K9125">
        <v>2</v>
      </c>
      <c r="L9125" s="4">
        <v>80.52</v>
      </c>
      <c r="M9125" s="4">
        <f>L9125-J9125</f>
        <v>40.26</v>
      </c>
      <c r="N9125" s="4">
        <f t="shared" si="284"/>
        <v>20.13</v>
      </c>
      <c r="O9125" s="3">
        <f t="shared" si="285"/>
        <v>50</v>
      </c>
      <c r="P9125"/>
    </row>
    <row r="9126" spans="1:16">
      <c r="A9126">
        <v>10125</v>
      </c>
      <c r="B9126" s="2" t="s">
        <v>1225</v>
      </c>
      <c r="C9126" t="s">
        <v>249</v>
      </c>
      <c r="D9126" t="s">
        <v>17</v>
      </c>
      <c r="E9126">
        <v>35</v>
      </c>
      <c r="F9126" t="str" cm="1">
        <f t="array" ref="F9126">_xlfn.IFS(Table1[[#This Row],[Age]]&gt;49,"OLD",Table1[[#This Row],[Age]]&gt;29,"MIDDLE AGE",Table1[[#This Row],[Age]]&gt;19,"YOUNG")</f>
        <v>MIDDLE AGE</v>
      </c>
      <c r="G9126" t="s">
        <v>25</v>
      </c>
      <c r="H9126" t="s">
        <v>27</v>
      </c>
      <c r="I9126" t="s">
        <v>46</v>
      </c>
      <c r="J9126" s="4">
        <v>860.92</v>
      </c>
      <c r="K9126">
        <v>2</v>
      </c>
      <c r="L9126" s="4">
        <v>1721.84</v>
      </c>
      <c r="M9126" s="4">
        <f>L9126-J9126</f>
        <v>860.92</v>
      </c>
      <c r="N9126" s="4">
        <f t="shared" si="284"/>
        <v>430.46</v>
      </c>
      <c r="O9126" s="3">
        <f t="shared" si="285"/>
        <v>50</v>
      </c>
      <c r="P9126"/>
    </row>
    <row r="9127" spans="1:16">
      <c r="A9127">
        <v>10126</v>
      </c>
      <c r="B9127" s="2" t="s">
        <v>1307</v>
      </c>
      <c r="C9127" t="s">
        <v>391</v>
      </c>
      <c r="D9127" t="s">
        <v>12</v>
      </c>
      <c r="E9127">
        <v>63</v>
      </c>
      <c r="F9127" t="str" cm="1">
        <f t="array" ref="F9127">_xlfn.IFS(Table1[[#This Row],[Age]]&gt;49,"OLD",Table1[[#This Row],[Age]]&gt;29,"MIDDLE AGE",Table1[[#This Row],[Age]]&gt;19,"YOUNG")</f>
        <v>OLD</v>
      </c>
      <c r="G9127" t="s">
        <v>25</v>
      </c>
      <c r="H9127" t="s">
        <v>14</v>
      </c>
      <c r="I9127" t="s">
        <v>38</v>
      </c>
      <c r="J9127" s="4">
        <v>391.15</v>
      </c>
      <c r="K9127">
        <v>3</v>
      </c>
      <c r="L9127" s="4">
        <v>1173.45</v>
      </c>
      <c r="M9127" s="4">
        <f>L9127-J9127</f>
        <v>782.30000000000007</v>
      </c>
      <c r="N9127" s="4">
        <f t="shared" si="284"/>
        <v>130.38333333333333</v>
      </c>
      <c r="O9127" s="3">
        <f t="shared" si="285"/>
        <v>66.666666666666671</v>
      </c>
      <c r="P9127"/>
    </row>
    <row r="9128" spans="1:16">
      <c r="A9128">
        <v>10127</v>
      </c>
      <c r="B9128" s="2" t="s">
        <v>1277</v>
      </c>
      <c r="C9128" t="s">
        <v>54</v>
      </c>
      <c r="D9128" t="s">
        <v>17</v>
      </c>
      <c r="E9128">
        <v>22</v>
      </c>
      <c r="F9128" t="str" cm="1">
        <f t="array" ref="F9128">_xlfn.IFS(Table1[[#This Row],[Age]]&gt;49,"OLD",Table1[[#This Row],[Age]]&gt;29,"MIDDLE AGE",Table1[[#This Row],[Age]]&gt;19,"YOUNG")</f>
        <v>YOUNG</v>
      </c>
      <c r="G9128" t="s">
        <v>25</v>
      </c>
      <c r="H9128" t="s">
        <v>35</v>
      </c>
      <c r="I9128" t="s">
        <v>63</v>
      </c>
      <c r="J9128" s="4">
        <v>975.1</v>
      </c>
      <c r="K9128">
        <v>2</v>
      </c>
      <c r="L9128" s="4">
        <v>1950.2</v>
      </c>
      <c r="M9128" s="4">
        <f>L9128-J9128</f>
        <v>975.1</v>
      </c>
      <c r="N9128" s="4">
        <f t="shared" si="284"/>
        <v>487.55</v>
      </c>
      <c r="O9128" s="3">
        <f t="shared" si="285"/>
        <v>50</v>
      </c>
      <c r="P9128"/>
    </row>
    <row r="9129" spans="1:16">
      <c r="A9129">
        <v>10128</v>
      </c>
      <c r="B9129" s="2" t="s">
        <v>979</v>
      </c>
      <c r="C9129" t="s">
        <v>800</v>
      </c>
      <c r="D9129" t="s">
        <v>12</v>
      </c>
      <c r="E9129">
        <v>48</v>
      </c>
      <c r="F9129" t="str" cm="1">
        <f t="array" ref="F9129">_xlfn.IFS(Table1[[#This Row],[Age]]&gt;49,"OLD",Table1[[#This Row],[Age]]&gt;29,"MIDDLE AGE",Table1[[#This Row],[Age]]&gt;19,"YOUNG")</f>
        <v>MIDDLE AGE</v>
      </c>
      <c r="G9129" t="s">
        <v>25</v>
      </c>
      <c r="H9129" t="s">
        <v>40</v>
      </c>
      <c r="I9129" t="s">
        <v>74</v>
      </c>
      <c r="J9129" s="4">
        <v>129.26</v>
      </c>
      <c r="K9129">
        <v>4</v>
      </c>
      <c r="L9129" s="4">
        <v>517.04</v>
      </c>
      <c r="M9129" s="4">
        <f>L9129-J9129</f>
        <v>387.78</v>
      </c>
      <c r="N9129" s="4">
        <f t="shared" si="284"/>
        <v>32.314999999999998</v>
      </c>
      <c r="O9129" s="3">
        <f t="shared" si="285"/>
        <v>75</v>
      </c>
      <c r="P9129"/>
    </row>
    <row r="9130" spans="1:16">
      <c r="A9130">
        <v>10129</v>
      </c>
      <c r="B9130" s="2" t="s">
        <v>1169</v>
      </c>
      <c r="C9130" t="s">
        <v>213</v>
      </c>
      <c r="D9130" t="s">
        <v>17</v>
      </c>
      <c r="E9130">
        <v>23</v>
      </c>
      <c r="F9130" t="str" cm="1">
        <f t="array" ref="F9130">_xlfn.IFS(Table1[[#This Row],[Age]]&gt;49,"OLD",Table1[[#This Row],[Age]]&gt;29,"MIDDLE AGE",Table1[[#This Row],[Age]]&gt;19,"YOUNG")</f>
        <v>YOUNG</v>
      </c>
      <c r="G9130" t="s">
        <v>18</v>
      </c>
      <c r="H9130" t="s">
        <v>19</v>
      </c>
      <c r="I9130" t="s">
        <v>23</v>
      </c>
      <c r="J9130" s="4">
        <v>945.23</v>
      </c>
      <c r="K9130">
        <v>4</v>
      </c>
      <c r="L9130" s="4">
        <v>3780.92</v>
      </c>
      <c r="M9130" s="4">
        <f>L9130-J9130</f>
        <v>2835.69</v>
      </c>
      <c r="N9130" s="4">
        <f t="shared" si="284"/>
        <v>236.3075</v>
      </c>
      <c r="O9130" s="3">
        <f t="shared" si="285"/>
        <v>75</v>
      </c>
      <c r="P9130"/>
    </row>
    <row r="9131" spans="1:16">
      <c r="A9131">
        <v>10130</v>
      </c>
      <c r="B9131" s="2" t="s">
        <v>1181</v>
      </c>
      <c r="C9131" t="s">
        <v>752</v>
      </c>
      <c r="D9131" t="s">
        <v>17</v>
      </c>
      <c r="E9131">
        <v>44</v>
      </c>
      <c r="F9131" t="str" cm="1">
        <f t="array" ref="F9131">_xlfn.IFS(Table1[[#This Row],[Age]]&gt;49,"OLD",Table1[[#This Row],[Age]]&gt;29,"MIDDLE AGE",Table1[[#This Row],[Age]]&gt;19,"YOUNG")</f>
        <v>MIDDLE AGE</v>
      </c>
      <c r="G9131" t="s">
        <v>13</v>
      </c>
      <c r="H9131" t="s">
        <v>35</v>
      </c>
      <c r="I9131" t="s">
        <v>64</v>
      </c>
      <c r="J9131" s="4">
        <v>637.95000000000005</v>
      </c>
      <c r="K9131">
        <v>5</v>
      </c>
      <c r="L9131" s="4">
        <v>3189.75</v>
      </c>
      <c r="M9131" s="4">
        <f>L9131-J9131</f>
        <v>2551.8000000000002</v>
      </c>
      <c r="N9131" s="4">
        <f t="shared" si="284"/>
        <v>127.59</v>
      </c>
      <c r="O9131" s="3">
        <f t="shared" si="285"/>
        <v>80</v>
      </c>
      <c r="P9131"/>
    </row>
    <row r="9132" spans="1:16">
      <c r="A9132">
        <v>10131</v>
      </c>
      <c r="B9132" s="2" t="s">
        <v>1134</v>
      </c>
      <c r="C9132" t="s">
        <v>689</v>
      </c>
      <c r="D9132" t="s">
        <v>12</v>
      </c>
      <c r="E9132">
        <v>42</v>
      </c>
      <c r="F9132" t="str" cm="1">
        <f t="array" ref="F9132">_xlfn.IFS(Table1[[#This Row],[Age]]&gt;49,"OLD",Table1[[#This Row],[Age]]&gt;29,"MIDDLE AGE",Table1[[#This Row],[Age]]&gt;19,"YOUNG")</f>
        <v>MIDDLE AGE</v>
      </c>
      <c r="G9132" t="s">
        <v>22</v>
      </c>
      <c r="H9132" t="s">
        <v>27</v>
      </c>
      <c r="I9132" t="s">
        <v>46</v>
      </c>
      <c r="J9132" s="4">
        <v>61.82</v>
      </c>
      <c r="K9132">
        <v>1</v>
      </c>
      <c r="L9132" s="4">
        <v>61.82</v>
      </c>
      <c r="M9132" s="4">
        <f>L9132-J9132</f>
        <v>0</v>
      </c>
      <c r="N9132" s="4">
        <f t="shared" si="284"/>
        <v>61.82</v>
      </c>
      <c r="O9132" s="3">
        <f t="shared" si="285"/>
        <v>0</v>
      </c>
      <c r="P9132"/>
    </row>
    <row r="9133" spans="1:16">
      <c r="A9133">
        <v>10132</v>
      </c>
      <c r="B9133" s="2" t="s">
        <v>1175</v>
      </c>
      <c r="C9133" t="s">
        <v>338</v>
      </c>
      <c r="D9133" t="s">
        <v>17</v>
      </c>
      <c r="E9133">
        <v>46</v>
      </c>
      <c r="F9133" t="str" cm="1">
        <f t="array" ref="F9133">_xlfn.IFS(Table1[[#This Row],[Age]]&gt;49,"OLD",Table1[[#This Row],[Age]]&gt;29,"MIDDLE AGE",Table1[[#This Row],[Age]]&gt;19,"YOUNG")</f>
        <v>MIDDLE AGE</v>
      </c>
      <c r="G9133" t="s">
        <v>13</v>
      </c>
      <c r="H9133" t="s">
        <v>19</v>
      </c>
      <c r="I9133" t="s">
        <v>23</v>
      </c>
      <c r="J9133" s="4">
        <v>971.98</v>
      </c>
      <c r="K9133">
        <v>3</v>
      </c>
      <c r="L9133" s="4">
        <v>2915.94</v>
      </c>
      <c r="M9133" s="4">
        <f>L9133-J9133</f>
        <v>1943.96</v>
      </c>
      <c r="N9133" s="4">
        <f t="shared" si="284"/>
        <v>323.99333333333334</v>
      </c>
      <c r="O9133" s="3">
        <f t="shared" si="285"/>
        <v>66.666666666666657</v>
      </c>
      <c r="P9133"/>
    </row>
    <row r="9134" spans="1:16">
      <c r="A9134">
        <v>10133</v>
      </c>
      <c r="B9134" s="2" t="s">
        <v>950</v>
      </c>
      <c r="C9134" t="s">
        <v>345</v>
      </c>
      <c r="D9134" t="s">
        <v>12</v>
      </c>
      <c r="E9134">
        <v>45</v>
      </c>
      <c r="F9134" t="str" cm="1">
        <f t="array" ref="F9134">_xlfn.IFS(Table1[[#This Row],[Age]]&gt;49,"OLD",Table1[[#This Row],[Age]]&gt;29,"MIDDLE AGE",Table1[[#This Row],[Age]]&gt;19,"YOUNG")</f>
        <v>MIDDLE AGE</v>
      </c>
      <c r="G9134" t="s">
        <v>13</v>
      </c>
      <c r="H9134" t="s">
        <v>14</v>
      </c>
      <c r="I9134" t="s">
        <v>43</v>
      </c>
      <c r="J9134" s="4">
        <v>23.73</v>
      </c>
      <c r="K9134">
        <v>3</v>
      </c>
      <c r="L9134" s="4">
        <v>71.19</v>
      </c>
      <c r="M9134" s="4">
        <f>L9134-J9134</f>
        <v>47.459999999999994</v>
      </c>
      <c r="N9134" s="4">
        <f t="shared" si="284"/>
        <v>7.91</v>
      </c>
      <c r="O9134" s="3">
        <f t="shared" si="285"/>
        <v>66.666666666666657</v>
      </c>
      <c r="P9134"/>
    </row>
    <row r="9135" spans="1:16">
      <c r="A9135">
        <v>10134</v>
      </c>
      <c r="B9135" s="2" t="s">
        <v>1307</v>
      </c>
      <c r="C9135" t="s">
        <v>224</v>
      </c>
      <c r="D9135" t="s">
        <v>12</v>
      </c>
      <c r="E9135">
        <v>33</v>
      </c>
      <c r="F9135" t="str" cm="1">
        <f t="array" ref="F9135">_xlfn.IFS(Table1[[#This Row],[Age]]&gt;49,"OLD",Table1[[#This Row],[Age]]&gt;29,"MIDDLE AGE",Table1[[#This Row],[Age]]&gt;19,"YOUNG")</f>
        <v>MIDDLE AGE</v>
      </c>
      <c r="G9135" t="s">
        <v>18</v>
      </c>
      <c r="H9135" t="s">
        <v>19</v>
      </c>
      <c r="I9135" t="s">
        <v>80</v>
      </c>
      <c r="J9135" s="4">
        <v>733.39</v>
      </c>
      <c r="K9135">
        <v>5</v>
      </c>
      <c r="L9135" s="4">
        <v>3666.95</v>
      </c>
      <c r="M9135" s="4">
        <f>L9135-J9135</f>
        <v>2933.56</v>
      </c>
      <c r="N9135" s="4">
        <f t="shared" si="284"/>
        <v>146.678</v>
      </c>
      <c r="O9135" s="3">
        <f t="shared" si="285"/>
        <v>80</v>
      </c>
      <c r="P9135"/>
    </row>
    <row r="9136" spans="1:16">
      <c r="A9136">
        <v>10135</v>
      </c>
      <c r="B9136" s="2" t="s">
        <v>1185</v>
      </c>
      <c r="C9136" t="s">
        <v>281</v>
      </c>
      <c r="D9136" t="s">
        <v>12</v>
      </c>
      <c r="E9136">
        <v>29</v>
      </c>
      <c r="F9136" t="str" cm="1">
        <f t="array" ref="F9136">_xlfn.IFS(Table1[[#This Row],[Age]]&gt;49,"OLD",Table1[[#This Row],[Age]]&gt;29,"MIDDLE AGE",Table1[[#This Row],[Age]]&gt;19,"YOUNG")</f>
        <v>YOUNG</v>
      </c>
      <c r="G9136" t="s">
        <v>18</v>
      </c>
      <c r="H9136" t="s">
        <v>14</v>
      </c>
      <c r="I9136" t="s">
        <v>43</v>
      </c>
      <c r="J9136" s="4">
        <v>890.63</v>
      </c>
      <c r="K9136">
        <v>5</v>
      </c>
      <c r="L9136" s="4">
        <v>4453.1499999999996</v>
      </c>
      <c r="M9136" s="4">
        <f>L9136-J9136</f>
        <v>3562.5199999999995</v>
      </c>
      <c r="N9136" s="4">
        <f t="shared" si="284"/>
        <v>178.126</v>
      </c>
      <c r="O9136" s="3">
        <f t="shared" si="285"/>
        <v>80</v>
      </c>
      <c r="P9136"/>
    </row>
    <row r="9137" spans="1:16">
      <c r="A9137">
        <v>10136</v>
      </c>
      <c r="B9137" s="2" t="s">
        <v>1275</v>
      </c>
      <c r="C9137" t="s">
        <v>407</v>
      </c>
      <c r="D9137" t="s">
        <v>12</v>
      </c>
      <c r="E9137">
        <v>37</v>
      </c>
      <c r="F9137" t="str" cm="1">
        <f t="array" ref="F9137">_xlfn.IFS(Table1[[#This Row],[Age]]&gt;49,"OLD",Table1[[#This Row],[Age]]&gt;29,"MIDDLE AGE",Table1[[#This Row],[Age]]&gt;19,"YOUNG")</f>
        <v>MIDDLE AGE</v>
      </c>
      <c r="G9137" t="s">
        <v>18</v>
      </c>
      <c r="H9137" t="s">
        <v>35</v>
      </c>
      <c r="I9137" t="s">
        <v>63</v>
      </c>
      <c r="J9137" s="4">
        <v>184.05</v>
      </c>
      <c r="K9137">
        <v>2</v>
      </c>
      <c r="L9137" s="4">
        <v>368.1</v>
      </c>
      <c r="M9137" s="4">
        <f>L9137-J9137</f>
        <v>184.05</v>
      </c>
      <c r="N9137" s="4">
        <f t="shared" si="284"/>
        <v>92.025000000000006</v>
      </c>
      <c r="O9137" s="3">
        <f t="shared" si="285"/>
        <v>50</v>
      </c>
      <c r="P9137"/>
    </row>
    <row r="9138" spans="1:16">
      <c r="A9138">
        <v>10137</v>
      </c>
      <c r="B9138" s="2" t="s">
        <v>1177</v>
      </c>
      <c r="C9138" t="s">
        <v>250</v>
      </c>
      <c r="D9138" t="s">
        <v>12</v>
      </c>
      <c r="E9138">
        <v>35</v>
      </c>
      <c r="F9138" t="str" cm="1">
        <f t="array" ref="F9138">_xlfn.IFS(Table1[[#This Row],[Age]]&gt;49,"OLD",Table1[[#This Row],[Age]]&gt;29,"MIDDLE AGE",Table1[[#This Row],[Age]]&gt;19,"YOUNG")</f>
        <v>MIDDLE AGE</v>
      </c>
      <c r="G9138" t="s">
        <v>18</v>
      </c>
      <c r="H9138" t="s">
        <v>40</v>
      </c>
      <c r="I9138" t="s">
        <v>74</v>
      </c>
      <c r="J9138" s="4">
        <v>349.92</v>
      </c>
      <c r="K9138">
        <v>5</v>
      </c>
      <c r="L9138" s="4">
        <v>1749.6</v>
      </c>
      <c r="M9138" s="4">
        <f>L9138-J9138</f>
        <v>1399.6799999999998</v>
      </c>
      <c r="N9138" s="4">
        <f t="shared" si="284"/>
        <v>69.984000000000009</v>
      </c>
      <c r="O9138" s="3">
        <f t="shared" si="285"/>
        <v>80</v>
      </c>
      <c r="P9138"/>
    </row>
    <row r="9139" spans="1:16">
      <c r="A9139">
        <v>10138</v>
      </c>
      <c r="B9139" s="2" t="s">
        <v>1157</v>
      </c>
      <c r="C9139" t="s">
        <v>212</v>
      </c>
      <c r="D9139" t="s">
        <v>17</v>
      </c>
      <c r="E9139">
        <v>51</v>
      </c>
      <c r="F9139" t="str" cm="1">
        <f t="array" ref="F9139">_xlfn.IFS(Table1[[#This Row],[Age]]&gt;49,"OLD",Table1[[#This Row],[Age]]&gt;29,"MIDDLE AGE",Table1[[#This Row],[Age]]&gt;19,"YOUNG")</f>
        <v>OLD</v>
      </c>
      <c r="G9139" t="s">
        <v>13</v>
      </c>
      <c r="H9139" t="s">
        <v>19</v>
      </c>
      <c r="I9139" t="s">
        <v>80</v>
      </c>
      <c r="J9139" s="4">
        <v>565.62</v>
      </c>
      <c r="K9139">
        <v>3</v>
      </c>
      <c r="L9139" s="4">
        <v>1696.86</v>
      </c>
      <c r="M9139" s="4">
        <f>L9139-J9139</f>
        <v>1131.2399999999998</v>
      </c>
      <c r="N9139" s="4">
        <f t="shared" si="284"/>
        <v>188.54</v>
      </c>
      <c r="O9139" s="3">
        <f t="shared" si="285"/>
        <v>66.666666666666657</v>
      </c>
      <c r="P9139"/>
    </row>
    <row r="9140" spans="1:16">
      <c r="A9140">
        <v>10139</v>
      </c>
      <c r="B9140" s="2" t="s">
        <v>1049</v>
      </c>
      <c r="C9140" t="s">
        <v>566</v>
      </c>
      <c r="D9140" t="s">
        <v>12</v>
      </c>
      <c r="E9140">
        <v>40</v>
      </c>
      <c r="F9140" t="str" cm="1">
        <f t="array" ref="F9140">_xlfn.IFS(Table1[[#This Row],[Age]]&gt;49,"OLD",Table1[[#This Row],[Age]]&gt;29,"MIDDLE AGE",Table1[[#This Row],[Age]]&gt;19,"YOUNG")</f>
        <v>MIDDLE AGE</v>
      </c>
      <c r="G9140" t="s">
        <v>25</v>
      </c>
      <c r="H9140" t="s">
        <v>40</v>
      </c>
      <c r="I9140" t="s">
        <v>68</v>
      </c>
      <c r="J9140" s="4">
        <v>683.01</v>
      </c>
      <c r="K9140">
        <v>1</v>
      </c>
      <c r="L9140" s="4">
        <v>683.01</v>
      </c>
      <c r="M9140" s="4">
        <f>L9140-J9140</f>
        <v>0</v>
      </c>
      <c r="N9140" s="4">
        <f t="shared" si="284"/>
        <v>683.01</v>
      </c>
      <c r="O9140" s="3">
        <f t="shared" si="285"/>
        <v>0</v>
      </c>
      <c r="P9140"/>
    </row>
    <row r="9141" spans="1:16">
      <c r="A9141">
        <v>10140</v>
      </c>
      <c r="B9141" s="2" t="s">
        <v>1195</v>
      </c>
      <c r="C9141" t="s">
        <v>685</v>
      </c>
      <c r="D9141" t="s">
        <v>17</v>
      </c>
      <c r="E9141">
        <v>62</v>
      </c>
      <c r="F9141" t="str" cm="1">
        <f t="array" ref="F9141">_xlfn.IFS(Table1[[#This Row],[Age]]&gt;49,"OLD",Table1[[#This Row],[Age]]&gt;29,"MIDDLE AGE",Table1[[#This Row],[Age]]&gt;19,"YOUNG")</f>
        <v>OLD</v>
      </c>
      <c r="G9141" t="s">
        <v>25</v>
      </c>
      <c r="H9141" t="s">
        <v>40</v>
      </c>
      <c r="I9141" t="s">
        <v>41</v>
      </c>
      <c r="J9141" s="4">
        <v>873.16</v>
      </c>
      <c r="K9141">
        <v>1</v>
      </c>
      <c r="L9141" s="4">
        <v>873.16</v>
      </c>
      <c r="M9141" s="4">
        <f>L9141-J9141</f>
        <v>0</v>
      </c>
      <c r="N9141" s="4">
        <f t="shared" si="284"/>
        <v>873.16</v>
      </c>
      <c r="O9141" s="3">
        <f t="shared" si="285"/>
        <v>0</v>
      </c>
      <c r="P9141"/>
    </row>
    <row r="9142" spans="1:16">
      <c r="A9142">
        <v>10141</v>
      </c>
      <c r="B9142" s="2" t="s">
        <v>1181</v>
      </c>
      <c r="C9142" t="s">
        <v>163</v>
      </c>
      <c r="D9142" t="s">
        <v>17</v>
      </c>
      <c r="E9142">
        <v>44</v>
      </c>
      <c r="F9142" t="str" cm="1">
        <f t="array" ref="F9142">_xlfn.IFS(Table1[[#This Row],[Age]]&gt;49,"OLD",Table1[[#This Row],[Age]]&gt;29,"MIDDLE AGE",Table1[[#This Row],[Age]]&gt;19,"YOUNG")</f>
        <v>MIDDLE AGE</v>
      </c>
      <c r="G9142" t="s">
        <v>18</v>
      </c>
      <c r="H9142" t="s">
        <v>19</v>
      </c>
      <c r="I9142" t="s">
        <v>51</v>
      </c>
      <c r="J9142" s="4">
        <v>763.46</v>
      </c>
      <c r="K9142">
        <v>3</v>
      </c>
      <c r="L9142" s="4">
        <v>2290.38</v>
      </c>
      <c r="M9142" s="4">
        <f>L9142-J9142</f>
        <v>1526.92</v>
      </c>
      <c r="N9142" s="4">
        <f t="shared" si="284"/>
        <v>254.48666666666668</v>
      </c>
      <c r="O9142" s="3">
        <f t="shared" si="285"/>
        <v>66.666666666666657</v>
      </c>
      <c r="P9142"/>
    </row>
    <row r="9143" spans="1:16">
      <c r="A9143">
        <v>10142</v>
      </c>
      <c r="B9143" s="2" t="s">
        <v>1248</v>
      </c>
      <c r="C9143" t="s">
        <v>623</v>
      </c>
      <c r="D9143" t="s">
        <v>12</v>
      </c>
      <c r="E9143">
        <v>34</v>
      </c>
      <c r="F9143" t="str" cm="1">
        <f t="array" ref="F9143">_xlfn.IFS(Table1[[#This Row],[Age]]&gt;49,"OLD",Table1[[#This Row],[Age]]&gt;29,"MIDDLE AGE",Table1[[#This Row],[Age]]&gt;19,"YOUNG")</f>
        <v>MIDDLE AGE</v>
      </c>
      <c r="G9143" t="s">
        <v>22</v>
      </c>
      <c r="H9143" t="s">
        <v>19</v>
      </c>
      <c r="I9143" t="s">
        <v>23</v>
      </c>
      <c r="J9143" s="4">
        <v>369.7</v>
      </c>
      <c r="K9143">
        <v>2</v>
      </c>
      <c r="L9143" s="4">
        <v>739.4</v>
      </c>
      <c r="M9143" s="4">
        <f>L9143-J9143</f>
        <v>369.7</v>
      </c>
      <c r="N9143" s="4">
        <f t="shared" si="284"/>
        <v>184.85</v>
      </c>
      <c r="O9143" s="3">
        <f t="shared" si="285"/>
        <v>50</v>
      </c>
      <c r="P9143"/>
    </row>
    <row r="9144" spans="1:16">
      <c r="A9144">
        <v>10143</v>
      </c>
      <c r="B9144" s="2" t="s">
        <v>1274</v>
      </c>
      <c r="C9144" t="s">
        <v>798</v>
      </c>
      <c r="D9144" t="s">
        <v>17</v>
      </c>
      <c r="E9144">
        <v>38</v>
      </c>
      <c r="F9144" t="str" cm="1">
        <f t="array" ref="F9144">_xlfn.IFS(Table1[[#This Row],[Age]]&gt;49,"OLD",Table1[[#This Row],[Age]]&gt;29,"MIDDLE AGE",Table1[[#This Row],[Age]]&gt;19,"YOUNG")</f>
        <v>MIDDLE AGE</v>
      </c>
      <c r="G9144" t="s">
        <v>13</v>
      </c>
      <c r="H9144" t="s">
        <v>40</v>
      </c>
      <c r="I9144" t="s">
        <v>41</v>
      </c>
      <c r="J9144" s="4">
        <v>823.5</v>
      </c>
      <c r="K9144">
        <v>1</v>
      </c>
      <c r="L9144" s="4">
        <v>823.5</v>
      </c>
      <c r="M9144" s="4">
        <f>L9144-J9144</f>
        <v>0</v>
      </c>
      <c r="N9144" s="4">
        <f t="shared" si="284"/>
        <v>823.5</v>
      </c>
      <c r="O9144" s="3">
        <f t="shared" si="285"/>
        <v>0</v>
      </c>
      <c r="P9144"/>
    </row>
    <row r="9145" spans="1:16">
      <c r="A9145">
        <v>10144</v>
      </c>
      <c r="B9145" s="2" t="s">
        <v>1210</v>
      </c>
      <c r="C9145" t="s">
        <v>309</v>
      </c>
      <c r="D9145" t="s">
        <v>12</v>
      </c>
      <c r="E9145">
        <v>57</v>
      </c>
      <c r="F9145" t="str" cm="1">
        <f t="array" ref="F9145">_xlfn.IFS(Table1[[#This Row],[Age]]&gt;49,"OLD",Table1[[#This Row],[Age]]&gt;29,"MIDDLE AGE",Table1[[#This Row],[Age]]&gt;19,"YOUNG")</f>
        <v>OLD</v>
      </c>
      <c r="G9145" t="s">
        <v>13</v>
      </c>
      <c r="H9145" t="s">
        <v>27</v>
      </c>
      <c r="I9145" t="s">
        <v>53</v>
      </c>
      <c r="J9145" s="4">
        <v>966.42</v>
      </c>
      <c r="K9145">
        <v>1</v>
      </c>
      <c r="L9145" s="4">
        <v>966.42</v>
      </c>
      <c r="M9145" s="4">
        <f>L9145-J9145</f>
        <v>0</v>
      </c>
      <c r="N9145" s="4">
        <f t="shared" si="284"/>
        <v>966.42</v>
      </c>
      <c r="O9145" s="3">
        <f t="shared" si="285"/>
        <v>0</v>
      </c>
      <c r="P9145"/>
    </row>
    <row r="9146" spans="1:16">
      <c r="A9146">
        <v>10145</v>
      </c>
      <c r="B9146" s="2" t="s">
        <v>1152</v>
      </c>
      <c r="C9146" t="s">
        <v>846</v>
      </c>
      <c r="D9146" t="s">
        <v>17</v>
      </c>
      <c r="E9146">
        <v>48</v>
      </c>
      <c r="F9146" t="str" cm="1">
        <f t="array" ref="F9146">_xlfn.IFS(Table1[[#This Row],[Age]]&gt;49,"OLD",Table1[[#This Row],[Age]]&gt;29,"MIDDLE AGE",Table1[[#This Row],[Age]]&gt;19,"YOUNG")</f>
        <v>MIDDLE AGE</v>
      </c>
      <c r="G9146" t="s">
        <v>22</v>
      </c>
      <c r="H9146" t="s">
        <v>27</v>
      </c>
      <c r="I9146" t="s">
        <v>32</v>
      </c>
      <c r="J9146" s="4">
        <v>234.72</v>
      </c>
      <c r="K9146">
        <v>2</v>
      </c>
      <c r="L9146" s="4">
        <v>469.44</v>
      </c>
      <c r="M9146" s="4">
        <f>L9146-J9146</f>
        <v>234.72</v>
      </c>
      <c r="N9146" s="4">
        <f t="shared" si="284"/>
        <v>117.36</v>
      </c>
      <c r="O9146" s="3">
        <f t="shared" si="285"/>
        <v>50</v>
      </c>
      <c r="P9146"/>
    </row>
    <row r="9147" spans="1:16">
      <c r="A9147">
        <v>10146</v>
      </c>
      <c r="B9147" s="2" t="s">
        <v>1198</v>
      </c>
      <c r="C9147" t="s">
        <v>210</v>
      </c>
      <c r="D9147" t="s">
        <v>17</v>
      </c>
      <c r="E9147">
        <v>20</v>
      </c>
      <c r="F9147" t="str" cm="1">
        <f t="array" ref="F9147">_xlfn.IFS(Table1[[#This Row],[Age]]&gt;49,"OLD",Table1[[#This Row],[Age]]&gt;29,"MIDDLE AGE",Table1[[#This Row],[Age]]&gt;19,"YOUNG")</f>
        <v>YOUNG</v>
      </c>
      <c r="G9147" t="s">
        <v>18</v>
      </c>
      <c r="H9147" t="s">
        <v>19</v>
      </c>
      <c r="I9147" t="s">
        <v>23</v>
      </c>
      <c r="J9147" s="4">
        <v>83.35</v>
      </c>
      <c r="K9147">
        <v>1</v>
      </c>
      <c r="L9147" s="4">
        <v>83.35</v>
      </c>
      <c r="M9147" s="4">
        <f>L9147-J9147</f>
        <v>0</v>
      </c>
      <c r="N9147" s="4">
        <f t="shared" si="284"/>
        <v>83.35</v>
      </c>
      <c r="O9147" s="3">
        <f t="shared" si="285"/>
        <v>0</v>
      </c>
      <c r="P9147"/>
    </row>
    <row r="9148" spans="1:16">
      <c r="A9148">
        <v>10147</v>
      </c>
      <c r="B9148" s="2" t="s">
        <v>1166</v>
      </c>
      <c r="C9148" t="s">
        <v>703</v>
      </c>
      <c r="D9148" t="s">
        <v>17</v>
      </c>
      <c r="E9148">
        <v>34</v>
      </c>
      <c r="F9148" t="str" cm="1">
        <f t="array" ref="F9148">_xlfn.IFS(Table1[[#This Row],[Age]]&gt;49,"OLD",Table1[[#This Row],[Age]]&gt;29,"MIDDLE AGE",Table1[[#This Row],[Age]]&gt;19,"YOUNG")</f>
        <v>MIDDLE AGE</v>
      </c>
      <c r="G9148" t="s">
        <v>13</v>
      </c>
      <c r="H9148" t="s">
        <v>40</v>
      </c>
      <c r="I9148" t="s">
        <v>74</v>
      </c>
      <c r="J9148" s="4">
        <v>432.35</v>
      </c>
      <c r="K9148">
        <v>4</v>
      </c>
      <c r="L9148" s="4">
        <v>1729.4</v>
      </c>
      <c r="M9148" s="4">
        <f>L9148-J9148</f>
        <v>1297.0500000000002</v>
      </c>
      <c r="N9148" s="4">
        <f t="shared" si="284"/>
        <v>108.08750000000001</v>
      </c>
      <c r="O9148" s="3">
        <f t="shared" si="285"/>
        <v>75.000000000000014</v>
      </c>
      <c r="P9148"/>
    </row>
    <row r="9149" spans="1:16">
      <c r="A9149">
        <v>10148</v>
      </c>
      <c r="B9149" s="2" t="s">
        <v>1166</v>
      </c>
      <c r="C9149" t="s">
        <v>667</v>
      </c>
      <c r="D9149" t="s">
        <v>12</v>
      </c>
      <c r="E9149">
        <v>43</v>
      </c>
      <c r="F9149" t="str" cm="1">
        <f t="array" ref="F9149">_xlfn.IFS(Table1[[#This Row],[Age]]&gt;49,"OLD",Table1[[#This Row],[Age]]&gt;29,"MIDDLE AGE",Table1[[#This Row],[Age]]&gt;19,"YOUNG")</f>
        <v>MIDDLE AGE</v>
      </c>
      <c r="G9149" t="s">
        <v>22</v>
      </c>
      <c r="H9149" t="s">
        <v>40</v>
      </c>
      <c r="I9149" t="s">
        <v>76</v>
      </c>
      <c r="J9149" s="4">
        <v>882.58</v>
      </c>
      <c r="K9149">
        <v>3</v>
      </c>
      <c r="L9149" s="4">
        <v>2647.74</v>
      </c>
      <c r="M9149" s="4">
        <f>L9149-J9149</f>
        <v>1765.1599999999999</v>
      </c>
      <c r="N9149" s="4">
        <f t="shared" si="284"/>
        <v>294.19333333333333</v>
      </c>
      <c r="O9149" s="3">
        <f t="shared" si="285"/>
        <v>66.666666666666657</v>
      </c>
      <c r="P9149"/>
    </row>
    <row r="9150" spans="1:16">
      <c r="A9150">
        <v>10149</v>
      </c>
      <c r="B9150" s="2" t="s">
        <v>1083</v>
      </c>
      <c r="C9150" t="s">
        <v>627</v>
      </c>
      <c r="D9150" t="s">
        <v>17</v>
      </c>
      <c r="E9150">
        <v>40</v>
      </c>
      <c r="F9150" t="str" cm="1">
        <f t="array" ref="F9150">_xlfn.IFS(Table1[[#This Row],[Age]]&gt;49,"OLD",Table1[[#This Row],[Age]]&gt;29,"MIDDLE AGE",Table1[[#This Row],[Age]]&gt;19,"YOUNG")</f>
        <v>MIDDLE AGE</v>
      </c>
      <c r="G9150" t="s">
        <v>25</v>
      </c>
      <c r="H9150" t="s">
        <v>35</v>
      </c>
      <c r="I9150" t="s">
        <v>36</v>
      </c>
      <c r="J9150" s="4">
        <v>158.79</v>
      </c>
      <c r="K9150">
        <v>1</v>
      </c>
      <c r="L9150" s="4">
        <v>158.79</v>
      </c>
      <c r="M9150" s="4">
        <f>L9150-J9150</f>
        <v>0</v>
      </c>
      <c r="N9150" s="4">
        <f t="shared" si="284"/>
        <v>158.79</v>
      </c>
      <c r="O9150" s="3">
        <f t="shared" si="285"/>
        <v>0</v>
      </c>
      <c r="P9150"/>
    </row>
    <row r="9151" spans="1:16">
      <c r="A9151">
        <v>10150</v>
      </c>
      <c r="B9151" s="2" t="s">
        <v>1043</v>
      </c>
      <c r="C9151" t="s">
        <v>763</v>
      </c>
      <c r="D9151" t="s">
        <v>12</v>
      </c>
      <c r="E9151">
        <v>23</v>
      </c>
      <c r="F9151" t="str" cm="1">
        <f t="array" ref="F9151">_xlfn.IFS(Table1[[#This Row],[Age]]&gt;49,"OLD",Table1[[#This Row],[Age]]&gt;29,"MIDDLE AGE",Table1[[#This Row],[Age]]&gt;19,"YOUNG")</f>
        <v>YOUNG</v>
      </c>
      <c r="G9151" t="s">
        <v>22</v>
      </c>
      <c r="H9151" t="s">
        <v>40</v>
      </c>
      <c r="I9151" t="s">
        <v>74</v>
      </c>
      <c r="J9151" s="4">
        <v>886.94</v>
      </c>
      <c r="K9151">
        <v>1</v>
      </c>
      <c r="L9151" s="4">
        <v>886.94</v>
      </c>
      <c r="M9151" s="4">
        <f>L9151-J9151</f>
        <v>0</v>
      </c>
      <c r="N9151" s="4">
        <f t="shared" si="284"/>
        <v>886.94</v>
      </c>
      <c r="O9151" s="3">
        <f t="shared" si="285"/>
        <v>0</v>
      </c>
      <c r="P9151"/>
    </row>
    <row r="9152" spans="1:16">
      <c r="A9152">
        <v>10151</v>
      </c>
      <c r="B9152" s="2" t="s">
        <v>1005</v>
      </c>
      <c r="C9152" t="s">
        <v>656</v>
      </c>
      <c r="D9152" t="s">
        <v>17</v>
      </c>
      <c r="E9152">
        <v>45</v>
      </c>
      <c r="F9152" t="str" cm="1">
        <f t="array" ref="F9152">_xlfn.IFS(Table1[[#This Row],[Age]]&gt;49,"OLD",Table1[[#This Row],[Age]]&gt;29,"MIDDLE AGE",Table1[[#This Row],[Age]]&gt;19,"YOUNG")</f>
        <v>MIDDLE AGE</v>
      </c>
      <c r="G9152" t="s">
        <v>22</v>
      </c>
      <c r="H9152" t="s">
        <v>27</v>
      </c>
      <c r="I9152" t="s">
        <v>46</v>
      </c>
      <c r="J9152" s="4">
        <v>992.29</v>
      </c>
      <c r="K9152">
        <v>2</v>
      </c>
      <c r="L9152" s="4">
        <v>1984.58</v>
      </c>
      <c r="M9152" s="4">
        <f>L9152-J9152</f>
        <v>992.29</v>
      </c>
      <c r="N9152" s="4">
        <f t="shared" si="284"/>
        <v>496.14499999999998</v>
      </c>
      <c r="O9152" s="3">
        <f t="shared" si="285"/>
        <v>50</v>
      </c>
      <c r="P9152"/>
    </row>
    <row r="9153" spans="1:16">
      <c r="A9153">
        <v>10152</v>
      </c>
      <c r="B9153" s="2" t="s">
        <v>1086</v>
      </c>
      <c r="C9153" t="s">
        <v>775</v>
      </c>
      <c r="D9153" t="s">
        <v>17</v>
      </c>
      <c r="E9153">
        <v>25</v>
      </c>
      <c r="F9153" t="str" cm="1">
        <f t="array" ref="F9153">_xlfn.IFS(Table1[[#This Row],[Age]]&gt;49,"OLD",Table1[[#This Row],[Age]]&gt;29,"MIDDLE AGE",Table1[[#This Row],[Age]]&gt;19,"YOUNG")</f>
        <v>YOUNG</v>
      </c>
      <c r="G9153" t="s">
        <v>18</v>
      </c>
      <c r="H9153" t="s">
        <v>35</v>
      </c>
      <c r="I9153" t="s">
        <v>36</v>
      </c>
      <c r="J9153" s="4">
        <v>63.46</v>
      </c>
      <c r="K9153">
        <v>1</v>
      </c>
      <c r="L9153" s="4">
        <v>63.46</v>
      </c>
      <c r="M9153" s="4">
        <f>L9153-J9153</f>
        <v>0</v>
      </c>
      <c r="N9153" s="4">
        <f t="shared" si="284"/>
        <v>63.46</v>
      </c>
      <c r="O9153" s="3">
        <f t="shared" si="285"/>
        <v>0</v>
      </c>
      <c r="P9153"/>
    </row>
    <row r="9154" spans="1:16">
      <c r="A9154">
        <v>10153</v>
      </c>
      <c r="B9154" s="2" t="s">
        <v>1001</v>
      </c>
      <c r="C9154" t="s">
        <v>426</v>
      </c>
      <c r="D9154" t="s">
        <v>17</v>
      </c>
      <c r="E9154">
        <v>62</v>
      </c>
      <c r="F9154" t="str" cm="1">
        <f t="array" ref="F9154">_xlfn.IFS(Table1[[#This Row],[Age]]&gt;49,"OLD",Table1[[#This Row],[Age]]&gt;29,"MIDDLE AGE",Table1[[#This Row],[Age]]&gt;19,"YOUNG")</f>
        <v>OLD</v>
      </c>
      <c r="G9154" t="s">
        <v>13</v>
      </c>
      <c r="H9154" t="s">
        <v>27</v>
      </c>
      <c r="I9154" t="s">
        <v>28</v>
      </c>
      <c r="J9154" s="4">
        <v>500.3</v>
      </c>
      <c r="K9154">
        <v>2</v>
      </c>
      <c r="L9154" s="4">
        <v>1000.6</v>
      </c>
      <c r="M9154" s="4">
        <f>L9154-J9154</f>
        <v>500.3</v>
      </c>
      <c r="N9154" s="4">
        <f t="shared" si="284"/>
        <v>250.15</v>
      </c>
      <c r="O9154" s="3">
        <f t="shared" si="285"/>
        <v>50</v>
      </c>
      <c r="P9154"/>
    </row>
    <row r="9155" spans="1:16">
      <c r="A9155">
        <v>10154</v>
      </c>
      <c r="B9155" s="2" t="s">
        <v>1112</v>
      </c>
      <c r="C9155" t="s">
        <v>465</v>
      </c>
      <c r="D9155" t="s">
        <v>17</v>
      </c>
      <c r="E9155">
        <v>25</v>
      </c>
      <c r="F9155" t="str" cm="1">
        <f t="array" ref="F9155">_xlfn.IFS(Table1[[#This Row],[Age]]&gt;49,"OLD",Table1[[#This Row],[Age]]&gt;29,"MIDDLE AGE",Table1[[#This Row],[Age]]&gt;19,"YOUNG")</f>
        <v>YOUNG</v>
      </c>
      <c r="G9155" t="s">
        <v>22</v>
      </c>
      <c r="H9155" t="s">
        <v>14</v>
      </c>
      <c r="I9155" t="s">
        <v>38</v>
      </c>
      <c r="J9155" s="4">
        <v>335.6</v>
      </c>
      <c r="K9155">
        <v>3</v>
      </c>
      <c r="L9155" s="4">
        <v>1006.8</v>
      </c>
      <c r="M9155" s="4">
        <f>L9155-J9155</f>
        <v>671.19999999999993</v>
      </c>
      <c r="N9155" s="4">
        <f t="shared" ref="N9155:N9218" si="286">J9155/K9155</f>
        <v>111.86666666666667</v>
      </c>
      <c r="O9155" s="3">
        <f t="shared" ref="O9155:O9218" si="287">M9155/L9155*100</f>
        <v>66.666666666666657</v>
      </c>
      <c r="P9155"/>
    </row>
    <row r="9156" spans="1:16">
      <c r="A9156">
        <v>10155</v>
      </c>
      <c r="B9156" s="2" t="s">
        <v>1201</v>
      </c>
      <c r="C9156" t="s">
        <v>618</v>
      </c>
      <c r="D9156" t="s">
        <v>12</v>
      </c>
      <c r="E9156">
        <v>36</v>
      </c>
      <c r="F9156" t="str" cm="1">
        <f t="array" ref="F9156">_xlfn.IFS(Table1[[#This Row],[Age]]&gt;49,"OLD",Table1[[#This Row],[Age]]&gt;29,"MIDDLE AGE",Table1[[#This Row],[Age]]&gt;19,"YOUNG")</f>
        <v>MIDDLE AGE</v>
      </c>
      <c r="G9156" t="s">
        <v>13</v>
      </c>
      <c r="H9156" t="s">
        <v>19</v>
      </c>
      <c r="I9156" t="s">
        <v>80</v>
      </c>
      <c r="J9156" s="4">
        <v>399.74</v>
      </c>
      <c r="K9156">
        <v>4</v>
      </c>
      <c r="L9156" s="4">
        <v>1598.96</v>
      </c>
      <c r="M9156" s="4">
        <f>L9156-J9156</f>
        <v>1199.22</v>
      </c>
      <c r="N9156" s="4">
        <f t="shared" si="286"/>
        <v>99.935000000000002</v>
      </c>
      <c r="O9156" s="3">
        <f t="shared" si="287"/>
        <v>75</v>
      </c>
      <c r="P9156"/>
    </row>
    <row r="9157" spans="1:16">
      <c r="A9157">
        <v>10156</v>
      </c>
      <c r="B9157" s="2" t="s">
        <v>1147</v>
      </c>
      <c r="C9157" t="s">
        <v>383</v>
      </c>
      <c r="D9157" t="s">
        <v>12</v>
      </c>
      <c r="E9157">
        <v>55</v>
      </c>
      <c r="F9157" t="str" cm="1">
        <f t="array" ref="F9157">_xlfn.IFS(Table1[[#This Row],[Age]]&gt;49,"OLD",Table1[[#This Row],[Age]]&gt;29,"MIDDLE AGE",Table1[[#This Row],[Age]]&gt;19,"YOUNG")</f>
        <v>OLD</v>
      </c>
      <c r="G9157" t="s">
        <v>13</v>
      </c>
      <c r="H9157" t="s">
        <v>14</v>
      </c>
      <c r="I9157" t="s">
        <v>38</v>
      </c>
      <c r="J9157" s="4">
        <v>457.12</v>
      </c>
      <c r="K9157">
        <v>5</v>
      </c>
      <c r="L9157" s="4">
        <v>2285.6</v>
      </c>
      <c r="M9157" s="4">
        <f>L9157-J9157</f>
        <v>1828.48</v>
      </c>
      <c r="N9157" s="4">
        <f t="shared" si="286"/>
        <v>91.424000000000007</v>
      </c>
      <c r="O9157" s="3">
        <f t="shared" si="287"/>
        <v>80</v>
      </c>
      <c r="P9157"/>
    </row>
    <row r="9158" spans="1:16">
      <c r="A9158">
        <v>10157</v>
      </c>
      <c r="B9158" s="2" t="s">
        <v>1084</v>
      </c>
      <c r="C9158" t="s">
        <v>745</v>
      </c>
      <c r="D9158" t="s">
        <v>17</v>
      </c>
      <c r="E9158">
        <v>46</v>
      </c>
      <c r="F9158" t="str" cm="1">
        <f t="array" ref="F9158">_xlfn.IFS(Table1[[#This Row],[Age]]&gt;49,"OLD",Table1[[#This Row],[Age]]&gt;29,"MIDDLE AGE",Table1[[#This Row],[Age]]&gt;19,"YOUNG")</f>
        <v>MIDDLE AGE</v>
      </c>
      <c r="G9158" t="s">
        <v>18</v>
      </c>
      <c r="H9158" t="s">
        <v>19</v>
      </c>
      <c r="I9158" t="s">
        <v>51</v>
      </c>
      <c r="J9158" s="4">
        <v>742.31</v>
      </c>
      <c r="K9158">
        <v>3</v>
      </c>
      <c r="L9158" s="4">
        <v>2226.9299999999998</v>
      </c>
      <c r="M9158" s="4">
        <f>L9158-J9158</f>
        <v>1484.62</v>
      </c>
      <c r="N9158" s="4">
        <f t="shared" si="286"/>
        <v>247.43666666666664</v>
      </c>
      <c r="O9158" s="3">
        <f t="shared" si="287"/>
        <v>66.666666666666657</v>
      </c>
      <c r="P9158"/>
    </row>
    <row r="9159" spans="1:16">
      <c r="A9159">
        <v>10158</v>
      </c>
      <c r="B9159" s="2" t="s">
        <v>1277</v>
      </c>
      <c r="C9159" t="s">
        <v>382</v>
      </c>
      <c r="D9159" t="s">
        <v>17</v>
      </c>
      <c r="E9159">
        <v>40</v>
      </c>
      <c r="F9159" t="str" cm="1">
        <f t="array" ref="F9159">_xlfn.IFS(Table1[[#This Row],[Age]]&gt;49,"OLD",Table1[[#This Row],[Age]]&gt;29,"MIDDLE AGE",Table1[[#This Row],[Age]]&gt;19,"YOUNG")</f>
        <v>MIDDLE AGE</v>
      </c>
      <c r="G9159" t="s">
        <v>25</v>
      </c>
      <c r="H9159" t="s">
        <v>27</v>
      </c>
      <c r="I9159" t="s">
        <v>28</v>
      </c>
      <c r="J9159" s="4">
        <v>595.39</v>
      </c>
      <c r="K9159">
        <v>1</v>
      </c>
      <c r="L9159" s="4">
        <v>595.39</v>
      </c>
      <c r="M9159" s="4">
        <f>L9159-J9159</f>
        <v>0</v>
      </c>
      <c r="N9159" s="4">
        <f t="shared" si="286"/>
        <v>595.39</v>
      </c>
      <c r="O9159" s="3">
        <f t="shared" si="287"/>
        <v>0</v>
      </c>
      <c r="P9159"/>
    </row>
    <row r="9160" spans="1:16">
      <c r="A9160">
        <v>10159</v>
      </c>
      <c r="B9160" s="2" t="s">
        <v>1162</v>
      </c>
      <c r="C9160" t="s">
        <v>916</v>
      </c>
      <c r="D9160" t="s">
        <v>12</v>
      </c>
      <c r="E9160">
        <v>64</v>
      </c>
      <c r="F9160" t="str" cm="1">
        <f t="array" ref="F9160">_xlfn.IFS(Table1[[#This Row],[Age]]&gt;49,"OLD",Table1[[#This Row],[Age]]&gt;29,"MIDDLE AGE",Table1[[#This Row],[Age]]&gt;19,"YOUNG")</f>
        <v>OLD</v>
      </c>
      <c r="G9160" t="s">
        <v>13</v>
      </c>
      <c r="H9160" t="s">
        <v>27</v>
      </c>
      <c r="I9160" t="s">
        <v>28</v>
      </c>
      <c r="J9160" s="4">
        <v>961.59</v>
      </c>
      <c r="K9160">
        <v>4</v>
      </c>
      <c r="L9160" s="4">
        <v>3846.36</v>
      </c>
      <c r="M9160" s="4">
        <f>L9160-J9160</f>
        <v>2884.77</v>
      </c>
      <c r="N9160" s="4">
        <f t="shared" si="286"/>
        <v>240.39750000000001</v>
      </c>
      <c r="O9160" s="3">
        <f t="shared" si="287"/>
        <v>75</v>
      </c>
      <c r="P9160"/>
    </row>
    <row r="9161" spans="1:16">
      <c r="A9161">
        <v>10160</v>
      </c>
      <c r="B9161" s="2" t="s">
        <v>1243</v>
      </c>
      <c r="C9161" t="s">
        <v>166</v>
      </c>
      <c r="D9161" t="s">
        <v>12</v>
      </c>
      <c r="E9161">
        <v>49</v>
      </c>
      <c r="F9161" t="str" cm="1">
        <f t="array" ref="F9161">_xlfn.IFS(Table1[[#This Row],[Age]]&gt;49,"OLD",Table1[[#This Row],[Age]]&gt;29,"MIDDLE AGE",Table1[[#This Row],[Age]]&gt;19,"YOUNG")</f>
        <v>MIDDLE AGE</v>
      </c>
      <c r="G9161" t="s">
        <v>18</v>
      </c>
      <c r="H9161" t="s">
        <v>14</v>
      </c>
      <c r="I9161" t="s">
        <v>43</v>
      </c>
      <c r="J9161" s="4">
        <v>339.44</v>
      </c>
      <c r="K9161">
        <v>5</v>
      </c>
      <c r="L9161" s="4">
        <v>1697.2</v>
      </c>
      <c r="M9161" s="4">
        <f>L9161-J9161</f>
        <v>1357.76</v>
      </c>
      <c r="N9161" s="4">
        <f t="shared" si="286"/>
        <v>67.888000000000005</v>
      </c>
      <c r="O9161" s="3">
        <f t="shared" si="287"/>
        <v>80</v>
      </c>
      <c r="P9161"/>
    </row>
    <row r="9162" spans="1:16">
      <c r="A9162">
        <v>10161</v>
      </c>
      <c r="B9162" s="2" t="s">
        <v>1028</v>
      </c>
      <c r="C9162" t="s">
        <v>471</v>
      </c>
      <c r="D9162" t="s">
        <v>12</v>
      </c>
      <c r="E9162">
        <v>27</v>
      </c>
      <c r="F9162" t="str" cm="1">
        <f t="array" ref="F9162">_xlfn.IFS(Table1[[#This Row],[Age]]&gt;49,"OLD",Table1[[#This Row],[Age]]&gt;29,"MIDDLE AGE",Table1[[#This Row],[Age]]&gt;19,"YOUNG")</f>
        <v>YOUNG</v>
      </c>
      <c r="G9162" t="s">
        <v>18</v>
      </c>
      <c r="H9162" t="s">
        <v>19</v>
      </c>
      <c r="I9162" t="s">
        <v>51</v>
      </c>
      <c r="J9162" s="4">
        <v>546.09</v>
      </c>
      <c r="K9162">
        <v>5</v>
      </c>
      <c r="L9162" s="4">
        <v>2730.45</v>
      </c>
      <c r="M9162" s="4">
        <f>L9162-J9162</f>
        <v>2184.3599999999997</v>
      </c>
      <c r="N9162" s="4">
        <f t="shared" si="286"/>
        <v>109.218</v>
      </c>
      <c r="O9162" s="3">
        <f t="shared" si="287"/>
        <v>80</v>
      </c>
      <c r="P9162"/>
    </row>
    <row r="9163" spans="1:16">
      <c r="A9163">
        <v>10162</v>
      </c>
      <c r="B9163" s="2" t="s">
        <v>1123</v>
      </c>
      <c r="C9163" t="s">
        <v>478</v>
      </c>
      <c r="D9163" t="s">
        <v>12</v>
      </c>
      <c r="E9163">
        <v>44</v>
      </c>
      <c r="F9163" t="str" cm="1">
        <f t="array" ref="F9163">_xlfn.IFS(Table1[[#This Row],[Age]]&gt;49,"OLD",Table1[[#This Row],[Age]]&gt;29,"MIDDLE AGE",Table1[[#This Row],[Age]]&gt;19,"YOUNG")</f>
        <v>MIDDLE AGE</v>
      </c>
      <c r="G9163" t="s">
        <v>22</v>
      </c>
      <c r="H9163" t="s">
        <v>19</v>
      </c>
      <c r="I9163" t="s">
        <v>20</v>
      </c>
      <c r="J9163" s="4">
        <v>815.2</v>
      </c>
      <c r="K9163">
        <v>1</v>
      </c>
      <c r="L9163" s="4">
        <v>815.2</v>
      </c>
      <c r="M9163" s="4">
        <f>L9163-J9163</f>
        <v>0</v>
      </c>
      <c r="N9163" s="4">
        <f t="shared" si="286"/>
        <v>815.2</v>
      </c>
      <c r="O9163" s="3">
        <f t="shared" si="287"/>
        <v>0</v>
      </c>
      <c r="P9163"/>
    </row>
    <row r="9164" spans="1:16">
      <c r="A9164">
        <v>10163</v>
      </c>
      <c r="B9164" s="2" t="s">
        <v>1178</v>
      </c>
      <c r="C9164" t="s">
        <v>696</v>
      </c>
      <c r="D9164" t="s">
        <v>17</v>
      </c>
      <c r="E9164">
        <v>18</v>
      </c>
      <c r="F9164" t="e" cm="1">
        <f t="array" ref="F9164">_xlfn.IFS(Table1[[#This Row],[Age]]&gt;49,"OLD",Table1[[#This Row],[Age]]&gt;29,"MIDDLE AGE",Table1[[#This Row],[Age]]&gt;19,"YOUNG")</f>
        <v>#N/A</v>
      </c>
      <c r="G9164" t="s">
        <v>13</v>
      </c>
      <c r="H9164" t="s">
        <v>35</v>
      </c>
      <c r="I9164" t="s">
        <v>58</v>
      </c>
      <c r="J9164" s="4">
        <v>379.3</v>
      </c>
      <c r="K9164">
        <v>5</v>
      </c>
      <c r="L9164" s="4">
        <v>1896.5</v>
      </c>
      <c r="M9164" s="4">
        <f>L9164-J9164</f>
        <v>1517.2</v>
      </c>
      <c r="N9164" s="4">
        <f t="shared" si="286"/>
        <v>75.86</v>
      </c>
      <c r="O9164" s="3">
        <f t="shared" si="287"/>
        <v>80</v>
      </c>
      <c r="P9164"/>
    </row>
    <row r="9165" spans="1:16">
      <c r="A9165">
        <v>10164</v>
      </c>
      <c r="B9165" s="2" t="s">
        <v>1078</v>
      </c>
      <c r="C9165" t="s">
        <v>635</v>
      </c>
      <c r="D9165" t="s">
        <v>17</v>
      </c>
      <c r="E9165">
        <v>56</v>
      </c>
      <c r="F9165" t="str" cm="1">
        <f t="array" ref="F9165">_xlfn.IFS(Table1[[#This Row],[Age]]&gt;49,"OLD",Table1[[#This Row],[Age]]&gt;29,"MIDDLE AGE",Table1[[#This Row],[Age]]&gt;19,"YOUNG")</f>
        <v>OLD</v>
      </c>
      <c r="G9165" t="s">
        <v>18</v>
      </c>
      <c r="H9165" t="s">
        <v>40</v>
      </c>
      <c r="I9165" t="s">
        <v>74</v>
      </c>
      <c r="J9165" s="4">
        <v>470.65</v>
      </c>
      <c r="K9165">
        <v>5</v>
      </c>
      <c r="L9165" s="4">
        <v>2353.25</v>
      </c>
      <c r="M9165" s="4">
        <f>L9165-J9165</f>
        <v>1882.6</v>
      </c>
      <c r="N9165" s="4">
        <f t="shared" si="286"/>
        <v>94.13</v>
      </c>
      <c r="O9165" s="3">
        <f t="shared" si="287"/>
        <v>80</v>
      </c>
      <c r="P9165"/>
    </row>
    <row r="9166" spans="1:16">
      <c r="A9166">
        <v>10165</v>
      </c>
      <c r="B9166" s="2" t="s">
        <v>1195</v>
      </c>
      <c r="C9166" t="s">
        <v>340</v>
      </c>
      <c r="D9166" t="s">
        <v>12</v>
      </c>
      <c r="E9166">
        <v>46</v>
      </c>
      <c r="F9166" t="str" cm="1">
        <f t="array" ref="F9166">_xlfn.IFS(Table1[[#This Row],[Age]]&gt;49,"OLD",Table1[[#This Row],[Age]]&gt;29,"MIDDLE AGE",Table1[[#This Row],[Age]]&gt;19,"YOUNG")</f>
        <v>MIDDLE AGE</v>
      </c>
      <c r="G9166" t="s">
        <v>25</v>
      </c>
      <c r="H9166" t="s">
        <v>35</v>
      </c>
      <c r="I9166" t="s">
        <v>36</v>
      </c>
      <c r="J9166" s="4">
        <v>688.12</v>
      </c>
      <c r="K9166">
        <v>3</v>
      </c>
      <c r="L9166" s="4">
        <v>2064.36</v>
      </c>
      <c r="M9166" s="4">
        <f>L9166-J9166</f>
        <v>1376.2400000000002</v>
      </c>
      <c r="N9166" s="4">
        <f t="shared" si="286"/>
        <v>229.37333333333333</v>
      </c>
      <c r="O9166" s="3">
        <f t="shared" si="287"/>
        <v>66.666666666666671</v>
      </c>
      <c r="P9166"/>
    </row>
    <row r="9167" spans="1:16">
      <c r="A9167">
        <v>10166</v>
      </c>
      <c r="B9167" s="2" t="s">
        <v>1034</v>
      </c>
      <c r="C9167" t="s">
        <v>95</v>
      </c>
      <c r="D9167" t="s">
        <v>12</v>
      </c>
      <c r="E9167">
        <v>62</v>
      </c>
      <c r="F9167" t="str" cm="1">
        <f t="array" ref="F9167">_xlfn.IFS(Table1[[#This Row],[Age]]&gt;49,"OLD",Table1[[#This Row],[Age]]&gt;29,"MIDDLE AGE",Table1[[#This Row],[Age]]&gt;19,"YOUNG")</f>
        <v>OLD</v>
      </c>
      <c r="G9167" t="s">
        <v>22</v>
      </c>
      <c r="H9167" t="s">
        <v>27</v>
      </c>
      <c r="I9167" t="s">
        <v>28</v>
      </c>
      <c r="J9167" s="4">
        <v>862.14</v>
      </c>
      <c r="K9167">
        <v>3</v>
      </c>
      <c r="L9167" s="4">
        <v>2586.42</v>
      </c>
      <c r="M9167" s="4">
        <f>L9167-J9167</f>
        <v>1724.2800000000002</v>
      </c>
      <c r="N9167" s="4">
        <f t="shared" si="286"/>
        <v>287.38</v>
      </c>
      <c r="O9167" s="3">
        <f t="shared" si="287"/>
        <v>66.666666666666671</v>
      </c>
      <c r="P9167"/>
    </row>
    <row r="9168" spans="1:16">
      <c r="A9168">
        <v>10167</v>
      </c>
      <c r="B9168" s="2" t="s">
        <v>1235</v>
      </c>
      <c r="C9168" t="s">
        <v>352</v>
      </c>
      <c r="D9168" t="s">
        <v>12</v>
      </c>
      <c r="E9168">
        <v>20</v>
      </c>
      <c r="F9168" t="str" cm="1">
        <f t="array" ref="F9168">_xlfn.IFS(Table1[[#This Row],[Age]]&gt;49,"OLD",Table1[[#This Row],[Age]]&gt;29,"MIDDLE AGE",Table1[[#This Row],[Age]]&gt;19,"YOUNG")</f>
        <v>YOUNG</v>
      </c>
      <c r="G9168" t="s">
        <v>25</v>
      </c>
      <c r="H9168" t="s">
        <v>14</v>
      </c>
      <c r="I9168" t="s">
        <v>38</v>
      </c>
      <c r="J9168" s="4">
        <v>421.52</v>
      </c>
      <c r="K9168">
        <v>5</v>
      </c>
      <c r="L9168" s="4">
        <v>2107.6</v>
      </c>
      <c r="M9168" s="4">
        <f>L9168-J9168</f>
        <v>1686.08</v>
      </c>
      <c r="N9168" s="4">
        <f t="shared" si="286"/>
        <v>84.304000000000002</v>
      </c>
      <c r="O9168" s="3">
        <f t="shared" si="287"/>
        <v>80</v>
      </c>
      <c r="P9168"/>
    </row>
    <row r="9169" spans="1:16">
      <c r="A9169">
        <v>10168</v>
      </c>
      <c r="B9169" s="2" t="s">
        <v>1238</v>
      </c>
      <c r="C9169" t="s">
        <v>69</v>
      </c>
      <c r="D9169" t="s">
        <v>12</v>
      </c>
      <c r="E9169">
        <v>64</v>
      </c>
      <c r="F9169" t="str" cm="1">
        <f t="array" ref="F9169">_xlfn.IFS(Table1[[#This Row],[Age]]&gt;49,"OLD",Table1[[#This Row],[Age]]&gt;29,"MIDDLE AGE",Table1[[#This Row],[Age]]&gt;19,"YOUNG")</f>
        <v>OLD</v>
      </c>
      <c r="G9169" t="s">
        <v>18</v>
      </c>
      <c r="H9169" t="s">
        <v>19</v>
      </c>
      <c r="I9169" t="s">
        <v>23</v>
      </c>
      <c r="J9169" s="4">
        <v>536.63</v>
      </c>
      <c r="K9169">
        <v>2</v>
      </c>
      <c r="L9169" s="4">
        <v>1073.26</v>
      </c>
      <c r="M9169" s="4">
        <f>L9169-J9169</f>
        <v>536.63</v>
      </c>
      <c r="N9169" s="4">
        <f t="shared" si="286"/>
        <v>268.315</v>
      </c>
      <c r="O9169" s="3">
        <f t="shared" si="287"/>
        <v>50</v>
      </c>
      <c r="P9169"/>
    </row>
    <row r="9170" spans="1:16">
      <c r="A9170">
        <v>10169</v>
      </c>
      <c r="B9170" s="2" t="s">
        <v>1132</v>
      </c>
      <c r="C9170" t="s">
        <v>528</v>
      </c>
      <c r="D9170" t="s">
        <v>12</v>
      </c>
      <c r="E9170">
        <v>54</v>
      </c>
      <c r="F9170" t="str" cm="1">
        <f t="array" ref="F9170">_xlfn.IFS(Table1[[#This Row],[Age]]&gt;49,"OLD",Table1[[#This Row],[Age]]&gt;29,"MIDDLE AGE",Table1[[#This Row],[Age]]&gt;19,"YOUNG")</f>
        <v>OLD</v>
      </c>
      <c r="G9170" t="s">
        <v>22</v>
      </c>
      <c r="H9170" t="s">
        <v>35</v>
      </c>
      <c r="I9170" t="s">
        <v>58</v>
      </c>
      <c r="J9170" s="4">
        <v>975.37</v>
      </c>
      <c r="K9170">
        <v>1</v>
      </c>
      <c r="L9170" s="4">
        <v>975.37</v>
      </c>
      <c r="M9170" s="4">
        <f>L9170-J9170</f>
        <v>0</v>
      </c>
      <c r="N9170" s="4">
        <f t="shared" si="286"/>
        <v>975.37</v>
      </c>
      <c r="O9170" s="3">
        <f t="shared" si="287"/>
        <v>0</v>
      </c>
      <c r="P9170"/>
    </row>
    <row r="9171" spans="1:16">
      <c r="A9171">
        <v>10170</v>
      </c>
      <c r="B9171" s="2" t="s">
        <v>1155</v>
      </c>
      <c r="C9171" t="s">
        <v>765</v>
      </c>
      <c r="D9171" t="s">
        <v>12</v>
      </c>
      <c r="E9171">
        <v>48</v>
      </c>
      <c r="F9171" t="str" cm="1">
        <f t="array" ref="F9171">_xlfn.IFS(Table1[[#This Row],[Age]]&gt;49,"OLD",Table1[[#This Row],[Age]]&gt;29,"MIDDLE AGE",Table1[[#This Row],[Age]]&gt;19,"YOUNG")</f>
        <v>MIDDLE AGE</v>
      </c>
      <c r="G9171" t="s">
        <v>13</v>
      </c>
      <c r="H9171" t="s">
        <v>14</v>
      </c>
      <c r="I9171" t="s">
        <v>15</v>
      </c>
      <c r="J9171" s="4">
        <v>52.04</v>
      </c>
      <c r="K9171">
        <v>2</v>
      </c>
      <c r="L9171" s="4">
        <v>104.08</v>
      </c>
      <c r="M9171" s="4">
        <f>L9171-J9171</f>
        <v>52.04</v>
      </c>
      <c r="N9171" s="4">
        <f t="shared" si="286"/>
        <v>26.02</v>
      </c>
      <c r="O9171" s="3">
        <f t="shared" si="287"/>
        <v>50</v>
      </c>
      <c r="P9171"/>
    </row>
    <row r="9172" spans="1:16">
      <c r="A9172">
        <v>10171</v>
      </c>
      <c r="B9172" s="2" t="s">
        <v>948</v>
      </c>
      <c r="C9172" t="s">
        <v>704</v>
      </c>
      <c r="D9172" t="s">
        <v>17</v>
      </c>
      <c r="E9172">
        <v>28</v>
      </c>
      <c r="F9172" t="str" cm="1">
        <f t="array" ref="F9172">_xlfn.IFS(Table1[[#This Row],[Age]]&gt;49,"OLD",Table1[[#This Row],[Age]]&gt;29,"MIDDLE AGE",Table1[[#This Row],[Age]]&gt;19,"YOUNG")</f>
        <v>YOUNG</v>
      </c>
      <c r="G9172" t="s">
        <v>22</v>
      </c>
      <c r="H9172" t="s">
        <v>14</v>
      </c>
      <c r="I9172" t="s">
        <v>43</v>
      </c>
      <c r="J9172" s="4">
        <v>453.75</v>
      </c>
      <c r="K9172">
        <v>2</v>
      </c>
      <c r="L9172" s="4">
        <v>907.5</v>
      </c>
      <c r="M9172" s="4">
        <f>L9172-J9172</f>
        <v>453.75</v>
      </c>
      <c r="N9172" s="4">
        <f t="shared" si="286"/>
        <v>226.875</v>
      </c>
      <c r="O9172" s="3">
        <f t="shared" si="287"/>
        <v>50</v>
      </c>
      <c r="P9172"/>
    </row>
    <row r="9173" spans="1:16">
      <c r="A9173">
        <v>10172</v>
      </c>
      <c r="B9173" s="2" t="s">
        <v>1246</v>
      </c>
      <c r="C9173" t="s">
        <v>169</v>
      </c>
      <c r="D9173" t="s">
        <v>17</v>
      </c>
      <c r="E9173">
        <v>39</v>
      </c>
      <c r="F9173" t="str" cm="1">
        <f t="array" ref="F9173">_xlfn.IFS(Table1[[#This Row],[Age]]&gt;49,"OLD",Table1[[#This Row],[Age]]&gt;29,"MIDDLE AGE",Table1[[#This Row],[Age]]&gt;19,"YOUNG")</f>
        <v>MIDDLE AGE</v>
      </c>
      <c r="G9173" t="s">
        <v>22</v>
      </c>
      <c r="H9173" t="s">
        <v>40</v>
      </c>
      <c r="I9173" t="s">
        <v>74</v>
      </c>
      <c r="J9173" s="4">
        <v>639.62</v>
      </c>
      <c r="K9173">
        <v>5</v>
      </c>
      <c r="L9173" s="4">
        <v>3198.1</v>
      </c>
      <c r="M9173" s="4">
        <f>L9173-J9173</f>
        <v>2558.48</v>
      </c>
      <c r="N9173" s="4">
        <f t="shared" si="286"/>
        <v>127.92400000000001</v>
      </c>
      <c r="O9173" s="3">
        <f t="shared" si="287"/>
        <v>80</v>
      </c>
      <c r="P9173"/>
    </row>
    <row r="9174" spans="1:16">
      <c r="A9174">
        <v>10173</v>
      </c>
      <c r="B9174" s="2" t="s">
        <v>1166</v>
      </c>
      <c r="C9174" t="s">
        <v>674</v>
      </c>
      <c r="D9174" t="s">
        <v>17</v>
      </c>
      <c r="E9174">
        <v>35</v>
      </c>
      <c r="F9174" t="str" cm="1">
        <f t="array" ref="F9174">_xlfn.IFS(Table1[[#This Row],[Age]]&gt;49,"OLD",Table1[[#This Row],[Age]]&gt;29,"MIDDLE AGE",Table1[[#This Row],[Age]]&gt;19,"YOUNG")</f>
        <v>MIDDLE AGE</v>
      </c>
      <c r="G9174" t="s">
        <v>25</v>
      </c>
      <c r="H9174" t="s">
        <v>19</v>
      </c>
      <c r="I9174" t="s">
        <v>23</v>
      </c>
      <c r="J9174" s="4">
        <v>18.34</v>
      </c>
      <c r="K9174">
        <v>1</v>
      </c>
      <c r="L9174" s="4">
        <v>18.34</v>
      </c>
      <c r="M9174" s="4">
        <f>L9174-J9174</f>
        <v>0</v>
      </c>
      <c r="N9174" s="4">
        <f t="shared" si="286"/>
        <v>18.34</v>
      </c>
      <c r="O9174" s="3">
        <f t="shared" si="287"/>
        <v>0</v>
      </c>
      <c r="P9174"/>
    </row>
    <row r="9175" spans="1:16">
      <c r="A9175">
        <v>10174</v>
      </c>
      <c r="B9175" s="2" t="s">
        <v>1009</v>
      </c>
      <c r="C9175" t="s">
        <v>394</v>
      </c>
      <c r="D9175" t="s">
        <v>12</v>
      </c>
      <c r="E9175">
        <v>52</v>
      </c>
      <c r="F9175" t="str" cm="1">
        <f t="array" ref="F9175">_xlfn.IFS(Table1[[#This Row],[Age]]&gt;49,"OLD",Table1[[#This Row],[Age]]&gt;29,"MIDDLE AGE",Table1[[#This Row],[Age]]&gt;19,"YOUNG")</f>
        <v>OLD</v>
      </c>
      <c r="G9175" t="s">
        <v>13</v>
      </c>
      <c r="H9175" t="s">
        <v>14</v>
      </c>
      <c r="I9175" t="s">
        <v>48</v>
      </c>
      <c r="J9175" s="4">
        <v>600.82000000000005</v>
      </c>
      <c r="K9175">
        <v>2</v>
      </c>
      <c r="L9175" s="4">
        <v>1201.6400000000001</v>
      </c>
      <c r="M9175" s="4">
        <f>L9175-J9175</f>
        <v>600.82000000000005</v>
      </c>
      <c r="N9175" s="4">
        <f t="shared" si="286"/>
        <v>300.41000000000003</v>
      </c>
      <c r="O9175" s="3">
        <f t="shared" si="287"/>
        <v>50</v>
      </c>
      <c r="P9175"/>
    </row>
    <row r="9176" spans="1:16">
      <c r="A9176">
        <v>10175</v>
      </c>
      <c r="B9176" s="2" t="s">
        <v>1039</v>
      </c>
      <c r="C9176" t="s">
        <v>512</v>
      </c>
      <c r="D9176" t="s">
        <v>12</v>
      </c>
      <c r="E9176">
        <v>23</v>
      </c>
      <c r="F9176" t="str" cm="1">
        <f t="array" ref="F9176">_xlfn.IFS(Table1[[#This Row],[Age]]&gt;49,"OLD",Table1[[#This Row],[Age]]&gt;29,"MIDDLE AGE",Table1[[#This Row],[Age]]&gt;19,"YOUNG")</f>
        <v>YOUNG</v>
      </c>
      <c r="G9176" t="s">
        <v>18</v>
      </c>
      <c r="H9176" t="s">
        <v>19</v>
      </c>
      <c r="I9176" t="s">
        <v>51</v>
      </c>
      <c r="J9176" s="4">
        <v>65.64</v>
      </c>
      <c r="K9176">
        <v>3</v>
      </c>
      <c r="L9176" s="4">
        <v>196.92</v>
      </c>
      <c r="M9176" s="4">
        <f>L9176-J9176</f>
        <v>131.27999999999997</v>
      </c>
      <c r="N9176" s="4">
        <f t="shared" si="286"/>
        <v>21.88</v>
      </c>
      <c r="O9176" s="3">
        <f t="shared" si="287"/>
        <v>66.666666666666657</v>
      </c>
      <c r="P9176"/>
    </row>
    <row r="9177" spans="1:16">
      <c r="A9177">
        <v>10176</v>
      </c>
      <c r="B9177" s="2" t="s">
        <v>992</v>
      </c>
      <c r="C9177" t="s">
        <v>929</v>
      </c>
      <c r="D9177" t="s">
        <v>12</v>
      </c>
      <c r="E9177">
        <v>20</v>
      </c>
      <c r="F9177" t="str" cm="1">
        <f t="array" ref="F9177">_xlfn.IFS(Table1[[#This Row],[Age]]&gt;49,"OLD",Table1[[#This Row],[Age]]&gt;29,"MIDDLE AGE",Table1[[#This Row],[Age]]&gt;19,"YOUNG")</f>
        <v>YOUNG</v>
      </c>
      <c r="G9177" t="s">
        <v>25</v>
      </c>
      <c r="H9177" t="s">
        <v>35</v>
      </c>
      <c r="I9177" t="s">
        <v>64</v>
      </c>
      <c r="J9177" s="4">
        <v>858.98</v>
      </c>
      <c r="K9177">
        <v>3</v>
      </c>
      <c r="L9177" s="4">
        <v>2576.94</v>
      </c>
      <c r="M9177" s="4">
        <f>L9177-J9177</f>
        <v>1717.96</v>
      </c>
      <c r="N9177" s="4">
        <f t="shared" si="286"/>
        <v>286.32666666666665</v>
      </c>
      <c r="O9177" s="3">
        <f t="shared" si="287"/>
        <v>66.666666666666657</v>
      </c>
      <c r="P9177"/>
    </row>
    <row r="9178" spans="1:16">
      <c r="A9178">
        <v>10177</v>
      </c>
      <c r="B9178" s="2" t="s">
        <v>1202</v>
      </c>
      <c r="C9178" t="s">
        <v>574</v>
      </c>
      <c r="D9178" t="s">
        <v>17</v>
      </c>
      <c r="E9178">
        <v>22</v>
      </c>
      <c r="F9178" t="str" cm="1">
        <f t="array" ref="F9178">_xlfn.IFS(Table1[[#This Row],[Age]]&gt;49,"OLD",Table1[[#This Row],[Age]]&gt;29,"MIDDLE AGE",Table1[[#This Row],[Age]]&gt;19,"YOUNG")</f>
        <v>YOUNG</v>
      </c>
      <c r="G9178" t="s">
        <v>13</v>
      </c>
      <c r="H9178" t="s">
        <v>14</v>
      </c>
      <c r="I9178" t="s">
        <v>38</v>
      </c>
      <c r="J9178" s="4">
        <v>809.02</v>
      </c>
      <c r="K9178">
        <v>1</v>
      </c>
      <c r="L9178" s="4">
        <v>809.02</v>
      </c>
      <c r="M9178" s="4">
        <f>L9178-J9178</f>
        <v>0</v>
      </c>
      <c r="N9178" s="4">
        <f t="shared" si="286"/>
        <v>809.02</v>
      </c>
      <c r="O9178" s="3">
        <f t="shared" si="287"/>
        <v>0</v>
      </c>
      <c r="P9178"/>
    </row>
    <row r="9179" spans="1:16">
      <c r="A9179">
        <v>10178</v>
      </c>
      <c r="B9179" s="2" t="s">
        <v>962</v>
      </c>
      <c r="C9179" t="s">
        <v>592</v>
      </c>
      <c r="D9179" t="s">
        <v>12</v>
      </c>
      <c r="E9179">
        <v>26</v>
      </c>
      <c r="F9179" t="str" cm="1">
        <f t="array" ref="F9179">_xlfn.IFS(Table1[[#This Row],[Age]]&gt;49,"OLD",Table1[[#This Row],[Age]]&gt;29,"MIDDLE AGE",Table1[[#This Row],[Age]]&gt;19,"YOUNG")</f>
        <v>YOUNG</v>
      </c>
      <c r="G9179" t="s">
        <v>18</v>
      </c>
      <c r="H9179" t="s">
        <v>14</v>
      </c>
      <c r="I9179" t="s">
        <v>38</v>
      </c>
      <c r="J9179" s="4">
        <v>41.93</v>
      </c>
      <c r="K9179">
        <v>2</v>
      </c>
      <c r="L9179" s="4">
        <v>83.86</v>
      </c>
      <c r="M9179" s="4">
        <f>L9179-J9179</f>
        <v>41.93</v>
      </c>
      <c r="N9179" s="4">
        <f t="shared" si="286"/>
        <v>20.965</v>
      </c>
      <c r="O9179" s="3">
        <f t="shared" si="287"/>
        <v>50</v>
      </c>
      <c r="P9179"/>
    </row>
    <row r="9180" spans="1:16">
      <c r="A9180">
        <v>10179</v>
      </c>
      <c r="B9180" s="2" t="s">
        <v>1248</v>
      </c>
      <c r="C9180" t="s">
        <v>765</v>
      </c>
      <c r="D9180" t="s">
        <v>12</v>
      </c>
      <c r="E9180">
        <v>45</v>
      </c>
      <c r="F9180" t="str" cm="1">
        <f t="array" ref="F9180">_xlfn.IFS(Table1[[#This Row],[Age]]&gt;49,"OLD",Table1[[#This Row],[Age]]&gt;29,"MIDDLE AGE",Table1[[#This Row],[Age]]&gt;19,"YOUNG")</f>
        <v>MIDDLE AGE</v>
      </c>
      <c r="G9180" t="s">
        <v>22</v>
      </c>
      <c r="H9180" t="s">
        <v>35</v>
      </c>
      <c r="I9180" t="s">
        <v>58</v>
      </c>
      <c r="J9180" s="4">
        <v>58.32</v>
      </c>
      <c r="K9180">
        <v>4</v>
      </c>
      <c r="L9180" s="4">
        <v>233.28</v>
      </c>
      <c r="M9180" s="4">
        <f>L9180-J9180</f>
        <v>174.96</v>
      </c>
      <c r="N9180" s="4">
        <f t="shared" si="286"/>
        <v>14.58</v>
      </c>
      <c r="O9180" s="3">
        <f t="shared" si="287"/>
        <v>75</v>
      </c>
      <c r="P9180"/>
    </row>
    <row r="9181" spans="1:16">
      <c r="A9181">
        <v>10180</v>
      </c>
      <c r="B9181" s="2" t="s">
        <v>948</v>
      </c>
      <c r="C9181" t="s">
        <v>190</v>
      </c>
      <c r="D9181" t="s">
        <v>17</v>
      </c>
      <c r="E9181">
        <v>36</v>
      </c>
      <c r="F9181" t="str" cm="1">
        <f t="array" ref="F9181">_xlfn.IFS(Table1[[#This Row],[Age]]&gt;49,"OLD",Table1[[#This Row],[Age]]&gt;29,"MIDDLE AGE",Table1[[#This Row],[Age]]&gt;19,"YOUNG")</f>
        <v>MIDDLE AGE</v>
      </c>
      <c r="G9181" t="s">
        <v>13</v>
      </c>
      <c r="H9181" t="s">
        <v>19</v>
      </c>
      <c r="I9181" t="s">
        <v>23</v>
      </c>
      <c r="J9181" s="4">
        <v>756.08</v>
      </c>
      <c r="K9181">
        <v>4</v>
      </c>
      <c r="L9181" s="4">
        <v>3024.32</v>
      </c>
      <c r="M9181" s="4">
        <f>L9181-J9181</f>
        <v>2268.2400000000002</v>
      </c>
      <c r="N9181" s="4">
        <f t="shared" si="286"/>
        <v>189.02</v>
      </c>
      <c r="O9181" s="3">
        <f t="shared" si="287"/>
        <v>75</v>
      </c>
      <c r="P9181"/>
    </row>
    <row r="9182" spans="1:16">
      <c r="A9182">
        <v>10181</v>
      </c>
      <c r="B9182" s="2" t="s">
        <v>1199</v>
      </c>
      <c r="C9182" t="s">
        <v>86</v>
      </c>
      <c r="D9182" t="s">
        <v>12</v>
      </c>
      <c r="E9182">
        <v>45</v>
      </c>
      <c r="F9182" t="str" cm="1">
        <f t="array" ref="F9182">_xlfn.IFS(Table1[[#This Row],[Age]]&gt;49,"OLD",Table1[[#This Row],[Age]]&gt;29,"MIDDLE AGE",Table1[[#This Row],[Age]]&gt;19,"YOUNG")</f>
        <v>MIDDLE AGE</v>
      </c>
      <c r="G9182" t="s">
        <v>25</v>
      </c>
      <c r="H9182" t="s">
        <v>19</v>
      </c>
      <c r="I9182" t="s">
        <v>80</v>
      </c>
      <c r="J9182" s="4">
        <v>375.85</v>
      </c>
      <c r="K9182">
        <v>1</v>
      </c>
      <c r="L9182" s="4">
        <v>375.85</v>
      </c>
      <c r="M9182" s="4">
        <f>L9182-J9182</f>
        <v>0</v>
      </c>
      <c r="N9182" s="4">
        <f t="shared" si="286"/>
        <v>375.85</v>
      </c>
      <c r="O9182" s="3">
        <f t="shared" si="287"/>
        <v>0</v>
      </c>
      <c r="P9182"/>
    </row>
    <row r="9183" spans="1:16">
      <c r="A9183">
        <v>10182</v>
      </c>
      <c r="B9183" s="2" t="s">
        <v>1210</v>
      </c>
      <c r="C9183" t="s">
        <v>910</v>
      </c>
      <c r="D9183" t="s">
        <v>17</v>
      </c>
      <c r="E9183">
        <v>44</v>
      </c>
      <c r="F9183" t="str" cm="1">
        <f t="array" ref="F9183">_xlfn.IFS(Table1[[#This Row],[Age]]&gt;49,"OLD",Table1[[#This Row],[Age]]&gt;29,"MIDDLE AGE",Table1[[#This Row],[Age]]&gt;19,"YOUNG")</f>
        <v>MIDDLE AGE</v>
      </c>
      <c r="G9183" t="s">
        <v>18</v>
      </c>
      <c r="H9183" t="s">
        <v>14</v>
      </c>
      <c r="I9183" t="s">
        <v>48</v>
      </c>
      <c r="J9183" s="4">
        <v>579.28</v>
      </c>
      <c r="K9183">
        <v>1</v>
      </c>
      <c r="L9183" s="4">
        <v>579.28</v>
      </c>
      <c r="M9183" s="4">
        <f>L9183-J9183</f>
        <v>0</v>
      </c>
      <c r="N9183" s="4">
        <f t="shared" si="286"/>
        <v>579.28</v>
      </c>
      <c r="O9183" s="3">
        <f t="shared" si="287"/>
        <v>0</v>
      </c>
      <c r="P9183"/>
    </row>
    <row r="9184" spans="1:16">
      <c r="A9184">
        <v>10183</v>
      </c>
      <c r="B9184" s="2" t="s">
        <v>1051</v>
      </c>
      <c r="C9184" t="s">
        <v>471</v>
      </c>
      <c r="D9184" t="s">
        <v>17</v>
      </c>
      <c r="E9184">
        <v>30</v>
      </c>
      <c r="F9184" t="str" cm="1">
        <f t="array" ref="F9184">_xlfn.IFS(Table1[[#This Row],[Age]]&gt;49,"OLD",Table1[[#This Row],[Age]]&gt;29,"MIDDLE AGE",Table1[[#This Row],[Age]]&gt;19,"YOUNG")</f>
        <v>MIDDLE AGE</v>
      </c>
      <c r="G9184" t="s">
        <v>18</v>
      </c>
      <c r="H9184" t="s">
        <v>35</v>
      </c>
      <c r="I9184" t="s">
        <v>64</v>
      </c>
      <c r="J9184" s="4">
        <v>277.62</v>
      </c>
      <c r="K9184">
        <v>4</v>
      </c>
      <c r="L9184" s="4">
        <v>1110.48</v>
      </c>
      <c r="M9184" s="4">
        <f>L9184-J9184</f>
        <v>832.86</v>
      </c>
      <c r="N9184" s="4">
        <f t="shared" si="286"/>
        <v>69.405000000000001</v>
      </c>
      <c r="O9184" s="3">
        <f t="shared" si="287"/>
        <v>75</v>
      </c>
      <c r="P9184"/>
    </row>
    <row r="9185" spans="1:16">
      <c r="A9185">
        <v>10184</v>
      </c>
      <c r="B9185" s="2" t="s">
        <v>1058</v>
      </c>
      <c r="C9185" t="s">
        <v>506</v>
      </c>
      <c r="D9185" t="s">
        <v>12</v>
      </c>
      <c r="E9185">
        <v>55</v>
      </c>
      <c r="F9185" t="str" cm="1">
        <f t="array" ref="F9185">_xlfn.IFS(Table1[[#This Row],[Age]]&gt;49,"OLD",Table1[[#This Row],[Age]]&gt;29,"MIDDLE AGE",Table1[[#This Row],[Age]]&gt;19,"YOUNG")</f>
        <v>OLD</v>
      </c>
      <c r="G9185" t="s">
        <v>13</v>
      </c>
      <c r="H9185" t="s">
        <v>27</v>
      </c>
      <c r="I9185" t="s">
        <v>32</v>
      </c>
      <c r="J9185" s="4">
        <v>181.24</v>
      </c>
      <c r="K9185">
        <v>2</v>
      </c>
      <c r="L9185" s="4">
        <v>362.48</v>
      </c>
      <c r="M9185" s="4">
        <f>L9185-J9185</f>
        <v>181.24</v>
      </c>
      <c r="N9185" s="4">
        <f t="shared" si="286"/>
        <v>90.62</v>
      </c>
      <c r="O9185" s="3">
        <f t="shared" si="287"/>
        <v>50</v>
      </c>
      <c r="P9185"/>
    </row>
    <row r="9186" spans="1:16">
      <c r="A9186">
        <v>10185</v>
      </c>
      <c r="B9186" s="2" t="s">
        <v>1128</v>
      </c>
      <c r="C9186" t="s">
        <v>268</v>
      </c>
      <c r="D9186" t="s">
        <v>17</v>
      </c>
      <c r="E9186">
        <v>60</v>
      </c>
      <c r="F9186" t="str" cm="1">
        <f t="array" ref="F9186">_xlfn.IFS(Table1[[#This Row],[Age]]&gt;49,"OLD",Table1[[#This Row],[Age]]&gt;29,"MIDDLE AGE",Table1[[#This Row],[Age]]&gt;19,"YOUNG")</f>
        <v>OLD</v>
      </c>
      <c r="G9186" t="s">
        <v>13</v>
      </c>
      <c r="H9186" t="s">
        <v>19</v>
      </c>
      <c r="I9186" t="s">
        <v>20</v>
      </c>
      <c r="J9186" s="4">
        <v>303.12</v>
      </c>
      <c r="K9186">
        <v>2</v>
      </c>
      <c r="L9186" s="4">
        <v>606.24</v>
      </c>
      <c r="M9186" s="4">
        <f>L9186-J9186</f>
        <v>303.12</v>
      </c>
      <c r="N9186" s="4">
        <f t="shared" si="286"/>
        <v>151.56</v>
      </c>
      <c r="O9186" s="3">
        <f t="shared" si="287"/>
        <v>50</v>
      </c>
      <c r="P9186"/>
    </row>
    <row r="9187" spans="1:16">
      <c r="A9187">
        <v>10186</v>
      </c>
      <c r="B9187" s="2" t="s">
        <v>1095</v>
      </c>
      <c r="C9187" t="s">
        <v>790</v>
      </c>
      <c r="D9187" t="s">
        <v>12</v>
      </c>
      <c r="E9187">
        <v>38</v>
      </c>
      <c r="F9187" t="str" cm="1">
        <f t="array" ref="F9187">_xlfn.IFS(Table1[[#This Row],[Age]]&gt;49,"OLD",Table1[[#This Row],[Age]]&gt;29,"MIDDLE AGE",Table1[[#This Row],[Age]]&gt;19,"YOUNG")</f>
        <v>MIDDLE AGE</v>
      </c>
      <c r="G9187" t="s">
        <v>22</v>
      </c>
      <c r="H9187" t="s">
        <v>27</v>
      </c>
      <c r="I9187" t="s">
        <v>53</v>
      </c>
      <c r="J9187" s="4">
        <v>254.25</v>
      </c>
      <c r="K9187">
        <v>5</v>
      </c>
      <c r="L9187" s="4">
        <v>1271.25</v>
      </c>
      <c r="M9187" s="4">
        <f>L9187-J9187</f>
        <v>1017</v>
      </c>
      <c r="N9187" s="4">
        <f t="shared" si="286"/>
        <v>50.85</v>
      </c>
      <c r="O9187" s="3">
        <f t="shared" si="287"/>
        <v>80</v>
      </c>
      <c r="P9187"/>
    </row>
    <row r="9188" spans="1:16">
      <c r="A9188">
        <v>10187</v>
      </c>
      <c r="B9188" s="2" t="s">
        <v>1147</v>
      </c>
      <c r="C9188" t="s">
        <v>279</v>
      </c>
      <c r="D9188" t="s">
        <v>17</v>
      </c>
      <c r="E9188">
        <v>44</v>
      </c>
      <c r="F9188" t="str" cm="1">
        <f t="array" ref="F9188">_xlfn.IFS(Table1[[#This Row],[Age]]&gt;49,"OLD",Table1[[#This Row],[Age]]&gt;29,"MIDDLE AGE",Table1[[#This Row],[Age]]&gt;19,"YOUNG")</f>
        <v>MIDDLE AGE</v>
      </c>
      <c r="G9188" t="s">
        <v>18</v>
      </c>
      <c r="H9188" t="s">
        <v>14</v>
      </c>
      <c r="I9188" t="s">
        <v>48</v>
      </c>
      <c r="J9188" s="4">
        <v>453.82</v>
      </c>
      <c r="K9188">
        <v>1</v>
      </c>
      <c r="L9188" s="4">
        <v>453.82</v>
      </c>
      <c r="M9188" s="4">
        <f>L9188-J9188</f>
        <v>0</v>
      </c>
      <c r="N9188" s="4">
        <f t="shared" si="286"/>
        <v>453.82</v>
      </c>
      <c r="O9188" s="3">
        <f t="shared" si="287"/>
        <v>0</v>
      </c>
      <c r="P9188"/>
    </row>
    <row r="9189" spans="1:16">
      <c r="A9189">
        <v>10188</v>
      </c>
      <c r="B9189" s="2" t="s">
        <v>1264</v>
      </c>
      <c r="C9189" t="s">
        <v>143</v>
      </c>
      <c r="D9189" t="s">
        <v>12</v>
      </c>
      <c r="E9189">
        <v>63</v>
      </c>
      <c r="F9189" t="str" cm="1">
        <f t="array" ref="F9189">_xlfn.IFS(Table1[[#This Row],[Age]]&gt;49,"OLD",Table1[[#This Row],[Age]]&gt;29,"MIDDLE AGE",Table1[[#This Row],[Age]]&gt;19,"YOUNG")</f>
        <v>OLD</v>
      </c>
      <c r="G9189" t="s">
        <v>22</v>
      </c>
      <c r="H9189" t="s">
        <v>27</v>
      </c>
      <c r="I9189" t="s">
        <v>46</v>
      </c>
      <c r="J9189" s="4">
        <v>749.21</v>
      </c>
      <c r="K9189">
        <v>2</v>
      </c>
      <c r="L9189" s="4">
        <v>1498.42</v>
      </c>
      <c r="M9189" s="4">
        <f>L9189-J9189</f>
        <v>749.21</v>
      </c>
      <c r="N9189" s="4">
        <f t="shared" si="286"/>
        <v>374.60500000000002</v>
      </c>
      <c r="O9189" s="3">
        <f t="shared" si="287"/>
        <v>50</v>
      </c>
      <c r="P9189"/>
    </row>
    <row r="9190" spans="1:16">
      <c r="A9190">
        <v>10189</v>
      </c>
      <c r="B9190" s="2" t="s">
        <v>1163</v>
      </c>
      <c r="C9190" t="s">
        <v>91</v>
      </c>
      <c r="D9190" t="s">
        <v>17</v>
      </c>
      <c r="E9190">
        <v>23</v>
      </c>
      <c r="F9190" t="str" cm="1">
        <f t="array" ref="F9190">_xlfn.IFS(Table1[[#This Row],[Age]]&gt;49,"OLD",Table1[[#This Row],[Age]]&gt;29,"MIDDLE AGE",Table1[[#This Row],[Age]]&gt;19,"YOUNG")</f>
        <v>YOUNG</v>
      </c>
      <c r="G9190" t="s">
        <v>22</v>
      </c>
      <c r="H9190" t="s">
        <v>27</v>
      </c>
      <c r="I9190" t="s">
        <v>32</v>
      </c>
      <c r="J9190" s="4">
        <v>558.59</v>
      </c>
      <c r="K9190">
        <v>4</v>
      </c>
      <c r="L9190" s="4">
        <v>2234.36</v>
      </c>
      <c r="M9190" s="4">
        <f>L9190-J9190</f>
        <v>1675.77</v>
      </c>
      <c r="N9190" s="4">
        <f t="shared" si="286"/>
        <v>139.64750000000001</v>
      </c>
      <c r="O9190" s="3">
        <f t="shared" si="287"/>
        <v>75</v>
      </c>
      <c r="P9190"/>
    </row>
    <row r="9191" spans="1:16">
      <c r="A9191">
        <v>10190</v>
      </c>
      <c r="B9191" s="2" t="s">
        <v>1046</v>
      </c>
      <c r="C9191" t="s">
        <v>513</v>
      </c>
      <c r="D9191" t="s">
        <v>12</v>
      </c>
      <c r="E9191">
        <v>55</v>
      </c>
      <c r="F9191" t="str" cm="1">
        <f t="array" ref="F9191">_xlfn.IFS(Table1[[#This Row],[Age]]&gt;49,"OLD",Table1[[#This Row],[Age]]&gt;29,"MIDDLE AGE",Table1[[#This Row],[Age]]&gt;19,"YOUNG")</f>
        <v>OLD</v>
      </c>
      <c r="G9191" t="s">
        <v>25</v>
      </c>
      <c r="H9191" t="s">
        <v>19</v>
      </c>
      <c r="I9191" t="s">
        <v>80</v>
      </c>
      <c r="J9191" s="4">
        <v>613.09</v>
      </c>
      <c r="K9191">
        <v>4</v>
      </c>
      <c r="L9191" s="4">
        <v>2452.36</v>
      </c>
      <c r="M9191" s="4">
        <f>L9191-J9191</f>
        <v>1839.27</v>
      </c>
      <c r="N9191" s="4">
        <f t="shared" si="286"/>
        <v>153.27250000000001</v>
      </c>
      <c r="O9191" s="3">
        <f t="shared" si="287"/>
        <v>75</v>
      </c>
      <c r="P9191"/>
    </row>
    <row r="9192" spans="1:16">
      <c r="A9192">
        <v>10191</v>
      </c>
      <c r="B9192" s="2" t="s">
        <v>1138</v>
      </c>
      <c r="C9192" t="s">
        <v>198</v>
      </c>
      <c r="D9192" t="s">
        <v>17</v>
      </c>
      <c r="E9192">
        <v>28</v>
      </c>
      <c r="F9192" t="str" cm="1">
        <f t="array" ref="F9192">_xlfn.IFS(Table1[[#This Row],[Age]]&gt;49,"OLD",Table1[[#This Row],[Age]]&gt;29,"MIDDLE AGE",Table1[[#This Row],[Age]]&gt;19,"YOUNG")</f>
        <v>YOUNG</v>
      </c>
      <c r="G9192" t="s">
        <v>25</v>
      </c>
      <c r="H9192" t="s">
        <v>14</v>
      </c>
      <c r="I9192" t="s">
        <v>15</v>
      </c>
      <c r="J9192" s="4">
        <v>475.38</v>
      </c>
      <c r="K9192">
        <v>3</v>
      </c>
      <c r="L9192" s="4">
        <v>1426.14</v>
      </c>
      <c r="M9192" s="4">
        <f>L9192-J9192</f>
        <v>950.7600000000001</v>
      </c>
      <c r="N9192" s="4">
        <f t="shared" si="286"/>
        <v>158.46</v>
      </c>
      <c r="O9192" s="3">
        <f t="shared" si="287"/>
        <v>66.666666666666671</v>
      </c>
      <c r="P9192"/>
    </row>
    <row r="9193" spans="1:16">
      <c r="A9193">
        <v>10192</v>
      </c>
      <c r="B9193" s="2" t="s">
        <v>952</v>
      </c>
      <c r="C9193" t="s">
        <v>701</v>
      </c>
      <c r="D9193" t="s">
        <v>17</v>
      </c>
      <c r="E9193">
        <v>64</v>
      </c>
      <c r="F9193" t="str" cm="1">
        <f t="array" ref="F9193">_xlfn.IFS(Table1[[#This Row],[Age]]&gt;49,"OLD",Table1[[#This Row],[Age]]&gt;29,"MIDDLE AGE",Table1[[#This Row],[Age]]&gt;19,"YOUNG")</f>
        <v>OLD</v>
      </c>
      <c r="G9193" t="s">
        <v>13</v>
      </c>
      <c r="H9193" t="s">
        <v>27</v>
      </c>
      <c r="I9193" t="s">
        <v>28</v>
      </c>
      <c r="J9193" s="4">
        <v>331.49</v>
      </c>
      <c r="K9193">
        <v>2</v>
      </c>
      <c r="L9193" s="4">
        <v>662.98</v>
      </c>
      <c r="M9193" s="4">
        <f>L9193-J9193</f>
        <v>331.49</v>
      </c>
      <c r="N9193" s="4">
        <f t="shared" si="286"/>
        <v>165.745</v>
      </c>
      <c r="O9193" s="3">
        <f t="shared" si="287"/>
        <v>50</v>
      </c>
      <c r="P9193"/>
    </row>
    <row r="9194" spans="1:16">
      <c r="A9194">
        <v>10193</v>
      </c>
      <c r="B9194" s="2" t="s">
        <v>1169</v>
      </c>
      <c r="C9194" t="s">
        <v>631</v>
      </c>
      <c r="D9194" t="s">
        <v>17</v>
      </c>
      <c r="E9194">
        <v>58</v>
      </c>
      <c r="F9194" t="str" cm="1">
        <f t="array" ref="F9194">_xlfn.IFS(Table1[[#This Row],[Age]]&gt;49,"OLD",Table1[[#This Row],[Age]]&gt;29,"MIDDLE AGE",Table1[[#This Row],[Age]]&gt;19,"YOUNG")</f>
        <v>OLD</v>
      </c>
      <c r="G9194" t="s">
        <v>13</v>
      </c>
      <c r="H9194" t="s">
        <v>19</v>
      </c>
      <c r="I9194" t="s">
        <v>51</v>
      </c>
      <c r="J9194" s="4">
        <v>152.07</v>
      </c>
      <c r="K9194">
        <v>5</v>
      </c>
      <c r="L9194" s="4">
        <v>760.35</v>
      </c>
      <c r="M9194" s="4">
        <f>L9194-J9194</f>
        <v>608.28</v>
      </c>
      <c r="N9194" s="4">
        <f t="shared" si="286"/>
        <v>30.413999999999998</v>
      </c>
      <c r="O9194" s="3">
        <f t="shared" si="287"/>
        <v>80</v>
      </c>
      <c r="P9194"/>
    </row>
    <row r="9195" spans="1:16">
      <c r="A9195">
        <v>10194</v>
      </c>
      <c r="B9195" s="2" t="s">
        <v>1179</v>
      </c>
      <c r="C9195" t="s">
        <v>304</v>
      </c>
      <c r="D9195" t="s">
        <v>12</v>
      </c>
      <c r="E9195">
        <v>34</v>
      </c>
      <c r="F9195" t="str" cm="1">
        <f t="array" ref="F9195">_xlfn.IFS(Table1[[#This Row],[Age]]&gt;49,"OLD",Table1[[#This Row],[Age]]&gt;29,"MIDDLE AGE",Table1[[#This Row],[Age]]&gt;19,"YOUNG")</f>
        <v>MIDDLE AGE</v>
      </c>
      <c r="G9195" t="s">
        <v>13</v>
      </c>
      <c r="H9195" t="s">
        <v>27</v>
      </c>
      <c r="I9195" t="s">
        <v>28</v>
      </c>
      <c r="J9195" s="4">
        <v>361.02</v>
      </c>
      <c r="K9195">
        <v>5</v>
      </c>
      <c r="L9195" s="4">
        <v>1805.1</v>
      </c>
      <c r="M9195" s="4">
        <f>L9195-J9195</f>
        <v>1444.08</v>
      </c>
      <c r="N9195" s="4">
        <f t="shared" si="286"/>
        <v>72.203999999999994</v>
      </c>
      <c r="O9195" s="3">
        <f t="shared" si="287"/>
        <v>80</v>
      </c>
      <c r="P9195"/>
    </row>
    <row r="9196" spans="1:16">
      <c r="A9196">
        <v>10195</v>
      </c>
      <c r="B9196" s="2" t="s">
        <v>1237</v>
      </c>
      <c r="C9196" t="s">
        <v>525</v>
      </c>
      <c r="D9196" t="s">
        <v>12</v>
      </c>
      <c r="E9196">
        <v>56</v>
      </c>
      <c r="F9196" t="str" cm="1">
        <f t="array" ref="F9196">_xlfn.IFS(Table1[[#This Row],[Age]]&gt;49,"OLD",Table1[[#This Row],[Age]]&gt;29,"MIDDLE AGE",Table1[[#This Row],[Age]]&gt;19,"YOUNG")</f>
        <v>OLD</v>
      </c>
      <c r="G9196" t="s">
        <v>25</v>
      </c>
      <c r="H9196" t="s">
        <v>19</v>
      </c>
      <c r="I9196" t="s">
        <v>23</v>
      </c>
      <c r="J9196" s="4">
        <v>668.55</v>
      </c>
      <c r="K9196">
        <v>1</v>
      </c>
      <c r="L9196" s="4">
        <v>668.55</v>
      </c>
      <c r="M9196" s="4">
        <f>L9196-J9196</f>
        <v>0</v>
      </c>
      <c r="N9196" s="4">
        <f t="shared" si="286"/>
        <v>668.55</v>
      </c>
      <c r="O9196" s="3">
        <f t="shared" si="287"/>
        <v>0</v>
      </c>
      <c r="P9196"/>
    </row>
    <row r="9197" spans="1:16">
      <c r="A9197">
        <v>10196</v>
      </c>
      <c r="B9197" s="2" t="s">
        <v>1219</v>
      </c>
      <c r="C9197" t="s">
        <v>706</v>
      </c>
      <c r="D9197" t="s">
        <v>17</v>
      </c>
      <c r="E9197">
        <v>24</v>
      </c>
      <c r="F9197" t="str" cm="1">
        <f t="array" ref="F9197">_xlfn.IFS(Table1[[#This Row],[Age]]&gt;49,"OLD",Table1[[#This Row],[Age]]&gt;29,"MIDDLE AGE",Table1[[#This Row],[Age]]&gt;19,"YOUNG")</f>
        <v>YOUNG</v>
      </c>
      <c r="G9197" t="s">
        <v>22</v>
      </c>
      <c r="H9197" t="s">
        <v>14</v>
      </c>
      <c r="I9197" t="s">
        <v>48</v>
      </c>
      <c r="J9197" s="4">
        <v>736.44</v>
      </c>
      <c r="K9197">
        <v>3</v>
      </c>
      <c r="L9197" s="4">
        <v>2209.3200000000002</v>
      </c>
      <c r="M9197" s="4">
        <f>L9197-J9197</f>
        <v>1472.88</v>
      </c>
      <c r="N9197" s="4">
        <f t="shared" si="286"/>
        <v>245.48000000000002</v>
      </c>
      <c r="O9197" s="3">
        <f t="shared" si="287"/>
        <v>66.666666666666657</v>
      </c>
      <c r="P9197"/>
    </row>
    <row r="9198" spans="1:16">
      <c r="A9198">
        <v>10197</v>
      </c>
      <c r="B9198" s="2" t="s">
        <v>1103</v>
      </c>
      <c r="C9198" t="s">
        <v>325</v>
      </c>
      <c r="D9198" t="s">
        <v>12</v>
      </c>
      <c r="E9198">
        <v>47</v>
      </c>
      <c r="F9198" t="str" cm="1">
        <f t="array" ref="F9198">_xlfn.IFS(Table1[[#This Row],[Age]]&gt;49,"OLD",Table1[[#This Row],[Age]]&gt;29,"MIDDLE AGE",Table1[[#This Row],[Age]]&gt;19,"YOUNG")</f>
        <v>MIDDLE AGE</v>
      </c>
      <c r="G9198" t="s">
        <v>22</v>
      </c>
      <c r="H9198" t="s">
        <v>35</v>
      </c>
      <c r="I9198" t="s">
        <v>64</v>
      </c>
      <c r="J9198" s="4">
        <v>474.49</v>
      </c>
      <c r="K9198">
        <v>4</v>
      </c>
      <c r="L9198" s="4">
        <v>1897.96</v>
      </c>
      <c r="M9198" s="4">
        <f>L9198-J9198</f>
        <v>1423.47</v>
      </c>
      <c r="N9198" s="4">
        <f t="shared" si="286"/>
        <v>118.6225</v>
      </c>
      <c r="O9198" s="3">
        <f t="shared" si="287"/>
        <v>75</v>
      </c>
      <c r="P9198"/>
    </row>
    <row r="9199" spans="1:16">
      <c r="A9199">
        <v>10198</v>
      </c>
      <c r="B9199" s="2" t="s">
        <v>1101</v>
      </c>
      <c r="C9199" t="s">
        <v>52</v>
      </c>
      <c r="D9199" t="s">
        <v>17</v>
      </c>
      <c r="E9199">
        <v>38</v>
      </c>
      <c r="F9199" t="str" cm="1">
        <f t="array" ref="F9199">_xlfn.IFS(Table1[[#This Row],[Age]]&gt;49,"OLD",Table1[[#This Row],[Age]]&gt;29,"MIDDLE AGE",Table1[[#This Row],[Age]]&gt;19,"YOUNG")</f>
        <v>MIDDLE AGE</v>
      </c>
      <c r="G9199" t="s">
        <v>25</v>
      </c>
      <c r="H9199" t="s">
        <v>19</v>
      </c>
      <c r="I9199" t="s">
        <v>80</v>
      </c>
      <c r="J9199" s="4">
        <v>648.54999999999995</v>
      </c>
      <c r="K9199">
        <v>4</v>
      </c>
      <c r="L9199" s="4">
        <v>2594.1999999999998</v>
      </c>
      <c r="M9199" s="4">
        <f>L9199-J9199</f>
        <v>1945.6499999999999</v>
      </c>
      <c r="N9199" s="4">
        <f t="shared" si="286"/>
        <v>162.13749999999999</v>
      </c>
      <c r="O9199" s="3">
        <f t="shared" si="287"/>
        <v>75</v>
      </c>
      <c r="P9199"/>
    </row>
    <row r="9200" spans="1:16">
      <c r="A9200">
        <v>10199</v>
      </c>
      <c r="B9200" s="2" t="s">
        <v>1105</v>
      </c>
      <c r="C9200" t="s">
        <v>144</v>
      </c>
      <c r="D9200" t="s">
        <v>12</v>
      </c>
      <c r="E9200">
        <v>18</v>
      </c>
      <c r="F9200" t="e" cm="1">
        <f t="array" ref="F9200">_xlfn.IFS(Table1[[#This Row],[Age]]&gt;49,"OLD",Table1[[#This Row],[Age]]&gt;29,"MIDDLE AGE",Table1[[#This Row],[Age]]&gt;19,"YOUNG")</f>
        <v>#N/A</v>
      </c>
      <c r="G9200" t="s">
        <v>13</v>
      </c>
      <c r="H9200" t="s">
        <v>19</v>
      </c>
      <c r="I9200" t="s">
        <v>80</v>
      </c>
      <c r="J9200" s="4">
        <v>218.44</v>
      </c>
      <c r="K9200">
        <v>1</v>
      </c>
      <c r="L9200" s="4">
        <v>218.44</v>
      </c>
      <c r="M9200" s="4">
        <f>L9200-J9200</f>
        <v>0</v>
      </c>
      <c r="N9200" s="4">
        <f t="shared" si="286"/>
        <v>218.44</v>
      </c>
      <c r="O9200" s="3">
        <f t="shared" si="287"/>
        <v>0</v>
      </c>
      <c r="P9200"/>
    </row>
    <row r="9201" spans="1:16">
      <c r="A9201">
        <v>10200</v>
      </c>
      <c r="B9201" s="2" t="s">
        <v>1071</v>
      </c>
      <c r="C9201" t="s">
        <v>327</v>
      </c>
      <c r="D9201" t="s">
        <v>17</v>
      </c>
      <c r="E9201">
        <v>42</v>
      </c>
      <c r="F9201" t="str" cm="1">
        <f t="array" ref="F9201">_xlfn.IFS(Table1[[#This Row],[Age]]&gt;49,"OLD",Table1[[#This Row],[Age]]&gt;29,"MIDDLE AGE",Table1[[#This Row],[Age]]&gt;19,"YOUNG")</f>
        <v>MIDDLE AGE</v>
      </c>
      <c r="G9201" t="s">
        <v>13</v>
      </c>
      <c r="H9201" t="s">
        <v>27</v>
      </c>
      <c r="I9201" t="s">
        <v>32</v>
      </c>
      <c r="J9201" s="4">
        <v>861.47</v>
      </c>
      <c r="K9201">
        <v>5</v>
      </c>
      <c r="L9201" s="4">
        <v>4307.3500000000004</v>
      </c>
      <c r="M9201" s="4">
        <f>L9201-J9201</f>
        <v>3445.88</v>
      </c>
      <c r="N9201" s="4">
        <f t="shared" si="286"/>
        <v>172.29400000000001</v>
      </c>
      <c r="O9201" s="3">
        <f t="shared" si="287"/>
        <v>80</v>
      </c>
      <c r="P9201"/>
    </row>
    <row r="9202" spans="1:16">
      <c r="A9202">
        <v>10201</v>
      </c>
      <c r="B9202" s="2" t="s">
        <v>1030</v>
      </c>
      <c r="C9202" t="s">
        <v>202</v>
      </c>
      <c r="D9202" t="s">
        <v>12</v>
      </c>
      <c r="E9202">
        <v>49</v>
      </c>
      <c r="F9202" t="str" cm="1">
        <f t="array" ref="F9202">_xlfn.IFS(Table1[[#This Row],[Age]]&gt;49,"OLD",Table1[[#This Row],[Age]]&gt;29,"MIDDLE AGE",Table1[[#This Row],[Age]]&gt;19,"YOUNG")</f>
        <v>MIDDLE AGE</v>
      </c>
      <c r="G9202" t="s">
        <v>22</v>
      </c>
      <c r="H9202" t="s">
        <v>14</v>
      </c>
      <c r="I9202" t="s">
        <v>15</v>
      </c>
      <c r="J9202" s="4">
        <v>867.28</v>
      </c>
      <c r="K9202">
        <v>5</v>
      </c>
      <c r="L9202" s="4">
        <v>4336.3999999999996</v>
      </c>
      <c r="M9202" s="4">
        <f>L9202-J9202</f>
        <v>3469.12</v>
      </c>
      <c r="N9202" s="4">
        <f t="shared" si="286"/>
        <v>173.45599999999999</v>
      </c>
      <c r="O9202" s="3">
        <f t="shared" si="287"/>
        <v>80</v>
      </c>
      <c r="P9202"/>
    </row>
    <row r="9203" spans="1:16">
      <c r="A9203">
        <v>10202</v>
      </c>
      <c r="B9203" s="2" t="s">
        <v>960</v>
      </c>
      <c r="C9203" t="s">
        <v>301</v>
      </c>
      <c r="D9203" t="s">
        <v>17</v>
      </c>
      <c r="E9203">
        <v>25</v>
      </c>
      <c r="F9203" t="str" cm="1">
        <f t="array" ref="F9203">_xlfn.IFS(Table1[[#This Row],[Age]]&gt;49,"OLD",Table1[[#This Row],[Age]]&gt;29,"MIDDLE AGE",Table1[[#This Row],[Age]]&gt;19,"YOUNG")</f>
        <v>YOUNG</v>
      </c>
      <c r="G9203" t="s">
        <v>18</v>
      </c>
      <c r="H9203" t="s">
        <v>40</v>
      </c>
      <c r="I9203" t="s">
        <v>41</v>
      </c>
      <c r="J9203" s="4">
        <v>327.12</v>
      </c>
      <c r="K9203">
        <v>4</v>
      </c>
      <c r="L9203" s="4">
        <v>1308.48</v>
      </c>
      <c r="M9203" s="4">
        <f>L9203-J9203</f>
        <v>981.36</v>
      </c>
      <c r="N9203" s="4">
        <f t="shared" si="286"/>
        <v>81.78</v>
      </c>
      <c r="O9203" s="3">
        <f t="shared" si="287"/>
        <v>75</v>
      </c>
      <c r="P9203"/>
    </row>
    <row r="9204" spans="1:16">
      <c r="A9204">
        <v>10203</v>
      </c>
      <c r="B9204" s="2" t="s">
        <v>1188</v>
      </c>
      <c r="C9204" t="s">
        <v>662</v>
      </c>
      <c r="D9204" t="s">
        <v>17</v>
      </c>
      <c r="E9204">
        <v>22</v>
      </c>
      <c r="F9204" t="str" cm="1">
        <f t="array" ref="F9204">_xlfn.IFS(Table1[[#This Row],[Age]]&gt;49,"OLD",Table1[[#This Row],[Age]]&gt;29,"MIDDLE AGE",Table1[[#This Row],[Age]]&gt;19,"YOUNG")</f>
        <v>YOUNG</v>
      </c>
      <c r="G9204" t="s">
        <v>18</v>
      </c>
      <c r="H9204" t="s">
        <v>40</v>
      </c>
      <c r="I9204" t="s">
        <v>74</v>
      </c>
      <c r="J9204" s="4">
        <v>552.24</v>
      </c>
      <c r="K9204">
        <v>1</v>
      </c>
      <c r="L9204" s="4">
        <v>552.24</v>
      </c>
      <c r="M9204" s="4">
        <f>L9204-J9204</f>
        <v>0</v>
      </c>
      <c r="N9204" s="4">
        <f t="shared" si="286"/>
        <v>552.24</v>
      </c>
      <c r="O9204" s="3">
        <f t="shared" si="287"/>
        <v>0</v>
      </c>
      <c r="P9204"/>
    </row>
    <row r="9205" spans="1:16">
      <c r="A9205">
        <v>10204</v>
      </c>
      <c r="B9205" s="2" t="s">
        <v>1257</v>
      </c>
      <c r="C9205" t="s">
        <v>386</v>
      </c>
      <c r="D9205" t="s">
        <v>17</v>
      </c>
      <c r="E9205">
        <v>47</v>
      </c>
      <c r="F9205" t="str" cm="1">
        <f t="array" ref="F9205">_xlfn.IFS(Table1[[#This Row],[Age]]&gt;49,"OLD",Table1[[#This Row],[Age]]&gt;29,"MIDDLE AGE",Table1[[#This Row],[Age]]&gt;19,"YOUNG")</f>
        <v>MIDDLE AGE</v>
      </c>
      <c r="G9205" t="s">
        <v>18</v>
      </c>
      <c r="H9205" t="s">
        <v>35</v>
      </c>
      <c r="I9205" t="s">
        <v>64</v>
      </c>
      <c r="J9205" s="4">
        <v>610.6</v>
      </c>
      <c r="K9205">
        <v>2</v>
      </c>
      <c r="L9205" s="4">
        <v>1221.2</v>
      </c>
      <c r="M9205" s="4">
        <f>L9205-J9205</f>
        <v>610.6</v>
      </c>
      <c r="N9205" s="4">
        <f t="shared" si="286"/>
        <v>305.3</v>
      </c>
      <c r="O9205" s="3">
        <f t="shared" si="287"/>
        <v>50</v>
      </c>
      <c r="P9205"/>
    </row>
    <row r="9206" spans="1:16">
      <c r="A9206">
        <v>10205</v>
      </c>
      <c r="B9206" s="2" t="s">
        <v>1190</v>
      </c>
      <c r="C9206" t="s">
        <v>651</v>
      </c>
      <c r="D9206" t="s">
        <v>17</v>
      </c>
      <c r="E9206">
        <v>25</v>
      </c>
      <c r="F9206" t="str" cm="1">
        <f t="array" ref="F9206">_xlfn.IFS(Table1[[#This Row],[Age]]&gt;49,"OLD",Table1[[#This Row],[Age]]&gt;29,"MIDDLE AGE",Table1[[#This Row],[Age]]&gt;19,"YOUNG")</f>
        <v>YOUNG</v>
      </c>
      <c r="G9206" t="s">
        <v>18</v>
      </c>
      <c r="H9206" t="s">
        <v>14</v>
      </c>
      <c r="I9206" t="s">
        <v>15</v>
      </c>
      <c r="J9206" s="4">
        <v>477.71</v>
      </c>
      <c r="K9206">
        <v>3</v>
      </c>
      <c r="L9206" s="4">
        <v>1433.13</v>
      </c>
      <c r="M9206" s="4">
        <f>L9206-J9206</f>
        <v>955.42000000000007</v>
      </c>
      <c r="N9206" s="4">
        <f t="shared" si="286"/>
        <v>159.23666666666665</v>
      </c>
      <c r="O9206" s="3">
        <f t="shared" si="287"/>
        <v>66.666666666666657</v>
      </c>
      <c r="P9206"/>
    </row>
    <row r="9207" spans="1:16">
      <c r="A9207">
        <v>10206</v>
      </c>
      <c r="B9207" s="2" t="s">
        <v>1309</v>
      </c>
      <c r="C9207" t="s">
        <v>608</v>
      </c>
      <c r="D9207" t="s">
        <v>12</v>
      </c>
      <c r="E9207">
        <v>36</v>
      </c>
      <c r="F9207" t="str" cm="1">
        <f t="array" ref="F9207">_xlfn.IFS(Table1[[#This Row],[Age]]&gt;49,"OLD",Table1[[#This Row],[Age]]&gt;29,"MIDDLE AGE",Table1[[#This Row],[Age]]&gt;19,"YOUNG")</f>
        <v>MIDDLE AGE</v>
      </c>
      <c r="G9207" t="s">
        <v>13</v>
      </c>
      <c r="H9207" t="s">
        <v>19</v>
      </c>
      <c r="I9207" t="s">
        <v>80</v>
      </c>
      <c r="J9207" s="4">
        <v>912.03</v>
      </c>
      <c r="K9207">
        <v>5</v>
      </c>
      <c r="L9207" s="4">
        <v>4560.1499999999996</v>
      </c>
      <c r="M9207" s="4">
        <f>L9207-J9207</f>
        <v>3648.12</v>
      </c>
      <c r="N9207" s="4">
        <f t="shared" si="286"/>
        <v>182.40600000000001</v>
      </c>
      <c r="O9207" s="3">
        <f t="shared" si="287"/>
        <v>80</v>
      </c>
      <c r="P9207"/>
    </row>
    <row r="9208" spans="1:16">
      <c r="A9208">
        <v>10207</v>
      </c>
      <c r="B9208" s="2" t="s">
        <v>959</v>
      </c>
      <c r="C9208" t="s">
        <v>617</v>
      </c>
      <c r="D9208" t="s">
        <v>17</v>
      </c>
      <c r="E9208">
        <v>61</v>
      </c>
      <c r="F9208" t="str" cm="1">
        <f t="array" ref="F9208">_xlfn.IFS(Table1[[#This Row],[Age]]&gt;49,"OLD",Table1[[#This Row],[Age]]&gt;29,"MIDDLE AGE",Table1[[#This Row],[Age]]&gt;19,"YOUNG")</f>
        <v>OLD</v>
      </c>
      <c r="G9208" t="s">
        <v>25</v>
      </c>
      <c r="H9208" t="s">
        <v>40</v>
      </c>
      <c r="I9208" t="s">
        <v>68</v>
      </c>
      <c r="J9208" s="4">
        <v>742.32</v>
      </c>
      <c r="K9208">
        <v>5</v>
      </c>
      <c r="L9208" s="4">
        <v>3711.6</v>
      </c>
      <c r="M9208" s="4">
        <f>L9208-J9208</f>
        <v>2969.2799999999997</v>
      </c>
      <c r="N9208" s="4">
        <f t="shared" si="286"/>
        <v>148.464</v>
      </c>
      <c r="O9208" s="3">
        <f t="shared" si="287"/>
        <v>80</v>
      </c>
      <c r="P9208"/>
    </row>
    <row r="9209" spans="1:16">
      <c r="A9209">
        <v>10208</v>
      </c>
      <c r="B9209" s="2" t="s">
        <v>1105</v>
      </c>
      <c r="C9209" t="s">
        <v>565</v>
      </c>
      <c r="D9209" t="s">
        <v>12</v>
      </c>
      <c r="E9209">
        <v>47</v>
      </c>
      <c r="F9209" t="str" cm="1">
        <f t="array" ref="F9209">_xlfn.IFS(Table1[[#This Row],[Age]]&gt;49,"OLD",Table1[[#This Row],[Age]]&gt;29,"MIDDLE AGE",Table1[[#This Row],[Age]]&gt;19,"YOUNG")</f>
        <v>MIDDLE AGE</v>
      </c>
      <c r="G9209" t="s">
        <v>25</v>
      </c>
      <c r="H9209" t="s">
        <v>35</v>
      </c>
      <c r="I9209" t="s">
        <v>63</v>
      </c>
      <c r="J9209" s="4">
        <v>675.79</v>
      </c>
      <c r="K9209">
        <v>5</v>
      </c>
      <c r="L9209" s="4">
        <v>3378.95</v>
      </c>
      <c r="M9209" s="4">
        <f>L9209-J9209</f>
        <v>2703.16</v>
      </c>
      <c r="N9209" s="4">
        <f t="shared" si="286"/>
        <v>135.15799999999999</v>
      </c>
      <c r="O9209" s="3">
        <f t="shared" si="287"/>
        <v>80</v>
      </c>
      <c r="P9209"/>
    </row>
    <row r="9210" spans="1:16">
      <c r="A9210">
        <v>10209</v>
      </c>
      <c r="B9210" s="2" t="s">
        <v>1083</v>
      </c>
      <c r="C9210" t="s">
        <v>420</v>
      </c>
      <c r="D9210" t="s">
        <v>12</v>
      </c>
      <c r="E9210">
        <v>32</v>
      </c>
      <c r="F9210" t="str" cm="1">
        <f t="array" ref="F9210">_xlfn.IFS(Table1[[#This Row],[Age]]&gt;49,"OLD",Table1[[#This Row],[Age]]&gt;29,"MIDDLE AGE",Table1[[#This Row],[Age]]&gt;19,"YOUNG")</f>
        <v>MIDDLE AGE</v>
      </c>
      <c r="G9210" t="s">
        <v>18</v>
      </c>
      <c r="H9210" t="s">
        <v>14</v>
      </c>
      <c r="I9210" t="s">
        <v>15</v>
      </c>
      <c r="J9210" s="4">
        <v>524.89</v>
      </c>
      <c r="K9210">
        <v>2</v>
      </c>
      <c r="L9210" s="4">
        <v>1049.78</v>
      </c>
      <c r="M9210" s="4">
        <f>L9210-J9210</f>
        <v>524.89</v>
      </c>
      <c r="N9210" s="4">
        <f t="shared" si="286"/>
        <v>262.44499999999999</v>
      </c>
      <c r="O9210" s="3">
        <f t="shared" si="287"/>
        <v>50</v>
      </c>
      <c r="P9210"/>
    </row>
    <row r="9211" spans="1:16">
      <c r="A9211">
        <v>10210</v>
      </c>
      <c r="B9211" s="2" t="s">
        <v>1288</v>
      </c>
      <c r="C9211" t="s">
        <v>287</v>
      </c>
      <c r="D9211" t="s">
        <v>17</v>
      </c>
      <c r="E9211">
        <v>53</v>
      </c>
      <c r="F9211" t="str" cm="1">
        <f t="array" ref="F9211">_xlfn.IFS(Table1[[#This Row],[Age]]&gt;49,"OLD",Table1[[#This Row],[Age]]&gt;29,"MIDDLE AGE",Table1[[#This Row],[Age]]&gt;19,"YOUNG")</f>
        <v>OLD</v>
      </c>
      <c r="G9211" t="s">
        <v>25</v>
      </c>
      <c r="H9211" t="s">
        <v>35</v>
      </c>
      <c r="I9211" t="s">
        <v>58</v>
      </c>
      <c r="J9211" s="4">
        <v>94</v>
      </c>
      <c r="K9211">
        <v>2</v>
      </c>
      <c r="L9211" s="4">
        <v>188</v>
      </c>
      <c r="M9211" s="4">
        <f>L9211-J9211</f>
        <v>94</v>
      </c>
      <c r="N9211" s="4">
        <f t="shared" si="286"/>
        <v>47</v>
      </c>
      <c r="O9211" s="3">
        <f t="shared" si="287"/>
        <v>50</v>
      </c>
      <c r="P9211"/>
    </row>
    <row r="9212" spans="1:16">
      <c r="A9212">
        <v>10211</v>
      </c>
      <c r="B9212" s="2" t="s">
        <v>1186</v>
      </c>
      <c r="C9212" t="s">
        <v>826</v>
      </c>
      <c r="D9212" t="s">
        <v>12</v>
      </c>
      <c r="E9212">
        <v>61</v>
      </c>
      <c r="F9212" t="str" cm="1">
        <f t="array" ref="F9212">_xlfn.IFS(Table1[[#This Row],[Age]]&gt;49,"OLD",Table1[[#This Row],[Age]]&gt;29,"MIDDLE AGE",Table1[[#This Row],[Age]]&gt;19,"YOUNG")</f>
        <v>OLD</v>
      </c>
      <c r="G9212" t="s">
        <v>22</v>
      </c>
      <c r="H9212" t="s">
        <v>40</v>
      </c>
      <c r="I9212" t="s">
        <v>41</v>
      </c>
      <c r="J9212" s="4">
        <v>116.74</v>
      </c>
      <c r="K9212">
        <v>3</v>
      </c>
      <c r="L9212" s="4">
        <v>350.22</v>
      </c>
      <c r="M9212" s="4">
        <f>L9212-J9212</f>
        <v>233.48000000000002</v>
      </c>
      <c r="N9212" s="4">
        <f t="shared" si="286"/>
        <v>38.913333333333334</v>
      </c>
      <c r="O9212" s="3">
        <f t="shared" si="287"/>
        <v>66.666666666666657</v>
      </c>
      <c r="P9212"/>
    </row>
    <row r="9213" spans="1:16">
      <c r="A9213">
        <v>10212</v>
      </c>
      <c r="B9213" s="2" t="s">
        <v>1233</v>
      </c>
      <c r="C9213" t="s">
        <v>633</v>
      </c>
      <c r="D9213" t="s">
        <v>12</v>
      </c>
      <c r="E9213">
        <v>44</v>
      </c>
      <c r="F9213" t="str" cm="1">
        <f t="array" ref="F9213">_xlfn.IFS(Table1[[#This Row],[Age]]&gt;49,"OLD",Table1[[#This Row],[Age]]&gt;29,"MIDDLE AGE",Table1[[#This Row],[Age]]&gt;19,"YOUNG")</f>
        <v>MIDDLE AGE</v>
      </c>
      <c r="G9213" t="s">
        <v>18</v>
      </c>
      <c r="H9213" t="s">
        <v>27</v>
      </c>
      <c r="I9213" t="s">
        <v>53</v>
      </c>
      <c r="J9213" s="4">
        <v>306.02</v>
      </c>
      <c r="K9213">
        <v>5</v>
      </c>
      <c r="L9213" s="4">
        <v>1530.1</v>
      </c>
      <c r="M9213" s="4">
        <f>L9213-J9213</f>
        <v>1224.08</v>
      </c>
      <c r="N9213" s="4">
        <f t="shared" si="286"/>
        <v>61.203999999999994</v>
      </c>
      <c r="O9213" s="3">
        <f t="shared" si="287"/>
        <v>80</v>
      </c>
      <c r="P9213"/>
    </row>
    <row r="9214" spans="1:16">
      <c r="A9214">
        <v>10213</v>
      </c>
      <c r="B9214" s="2" t="s">
        <v>1014</v>
      </c>
      <c r="C9214" t="s">
        <v>548</v>
      </c>
      <c r="D9214" t="s">
        <v>12</v>
      </c>
      <c r="E9214">
        <v>30</v>
      </c>
      <c r="F9214" t="str" cm="1">
        <f t="array" ref="F9214">_xlfn.IFS(Table1[[#This Row],[Age]]&gt;49,"OLD",Table1[[#This Row],[Age]]&gt;29,"MIDDLE AGE",Table1[[#This Row],[Age]]&gt;19,"YOUNG")</f>
        <v>MIDDLE AGE</v>
      </c>
      <c r="G9214" t="s">
        <v>13</v>
      </c>
      <c r="H9214" t="s">
        <v>27</v>
      </c>
      <c r="I9214" t="s">
        <v>46</v>
      </c>
      <c r="J9214" s="4">
        <v>219.41</v>
      </c>
      <c r="K9214">
        <v>4</v>
      </c>
      <c r="L9214" s="4">
        <v>877.64</v>
      </c>
      <c r="M9214" s="4">
        <f>L9214-J9214</f>
        <v>658.23</v>
      </c>
      <c r="N9214" s="4">
        <f t="shared" si="286"/>
        <v>54.852499999999999</v>
      </c>
      <c r="O9214" s="3">
        <f t="shared" si="287"/>
        <v>75</v>
      </c>
      <c r="P9214"/>
    </row>
    <row r="9215" spans="1:16">
      <c r="A9215">
        <v>10214</v>
      </c>
      <c r="B9215" s="2" t="s">
        <v>1263</v>
      </c>
      <c r="C9215" t="s">
        <v>70</v>
      </c>
      <c r="D9215" t="s">
        <v>17</v>
      </c>
      <c r="E9215">
        <v>31</v>
      </c>
      <c r="F9215" t="str" cm="1">
        <f t="array" ref="F9215">_xlfn.IFS(Table1[[#This Row],[Age]]&gt;49,"OLD",Table1[[#This Row],[Age]]&gt;29,"MIDDLE AGE",Table1[[#This Row],[Age]]&gt;19,"YOUNG")</f>
        <v>MIDDLE AGE</v>
      </c>
      <c r="G9215" t="s">
        <v>18</v>
      </c>
      <c r="H9215" t="s">
        <v>14</v>
      </c>
      <c r="I9215" t="s">
        <v>15</v>
      </c>
      <c r="J9215" s="4">
        <v>953.01</v>
      </c>
      <c r="K9215">
        <v>5</v>
      </c>
      <c r="L9215" s="4">
        <v>4765.05</v>
      </c>
      <c r="M9215" s="4">
        <f>L9215-J9215</f>
        <v>3812.04</v>
      </c>
      <c r="N9215" s="4">
        <f t="shared" si="286"/>
        <v>190.602</v>
      </c>
      <c r="O9215" s="3">
        <f t="shared" si="287"/>
        <v>80</v>
      </c>
      <c r="P9215"/>
    </row>
    <row r="9216" spans="1:16">
      <c r="A9216">
        <v>10215</v>
      </c>
      <c r="B9216" s="2" t="s">
        <v>1032</v>
      </c>
      <c r="C9216" t="s">
        <v>561</v>
      </c>
      <c r="D9216" t="s">
        <v>12</v>
      </c>
      <c r="E9216">
        <v>54</v>
      </c>
      <c r="F9216" t="str" cm="1">
        <f t="array" ref="F9216">_xlfn.IFS(Table1[[#This Row],[Age]]&gt;49,"OLD",Table1[[#This Row],[Age]]&gt;29,"MIDDLE AGE",Table1[[#This Row],[Age]]&gt;19,"YOUNG")</f>
        <v>OLD</v>
      </c>
      <c r="G9216" t="s">
        <v>22</v>
      </c>
      <c r="H9216" t="s">
        <v>35</v>
      </c>
      <c r="I9216" t="s">
        <v>63</v>
      </c>
      <c r="J9216" s="4">
        <v>415.71</v>
      </c>
      <c r="K9216">
        <v>3</v>
      </c>
      <c r="L9216" s="4">
        <v>1247.1300000000001</v>
      </c>
      <c r="M9216" s="4">
        <f>L9216-J9216</f>
        <v>831.42000000000007</v>
      </c>
      <c r="N9216" s="4">
        <f t="shared" si="286"/>
        <v>138.57</v>
      </c>
      <c r="O9216" s="3">
        <f t="shared" si="287"/>
        <v>66.666666666666657</v>
      </c>
      <c r="P9216"/>
    </row>
    <row r="9217" spans="1:16">
      <c r="A9217">
        <v>10216</v>
      </c>
      <c r="B9217" s="2" t="s">
        <v>1128</v>
      </c>
      <c r="C9217" t="s">
        <v>753</v>
      </c>
      <c r="D9217" t="s">
        <v>12</v>
      </c>
      <c r="E9217">
        <v>47</v>
      </c>
      <c r="F9217" t="str" cm="1">
        <f t="array" ref="F9217">_xlfn.IFS(Table1[[#This Row],[Age]]&gt;49,"OLD",Table1[[#This Row],[Age]]&gt;29,"MIDDLE AGE",Table1[[#This Row],[Age]]&gt;19,"YOUNG")</f>
        <v>MIDDLE AGE</v>
      </c>
      <c r="G9217" t="s">
        <v>25</v>
      </c>
      <c r="H9217" t="s">
        <v>19</v>
      </c>
      <c r="I9217" t="s">
        <v>23</v>
      </c>
      <c r="J9217" s="4">
        <v>877.84</v>
      </c>
      <c r="K9217">
        <v>3</v>
      </c>
      <c r="L9217" s="4">
        <v>2633.52</v>
      </c>
      <c r="M9217" s="4">
        <f>L9217-J9217</f>
        <v>1755.6799999999998</v>
      </c>
      <c r="N9217" s="4">
        <f t="shared" si="286"/>
        <v>292.61333333333334</v>
      </c>
      <c r="O9217" s="3">
        <f t="shared" si="287"/>
        <v>66.666666666666657</v>
      </c>
      <c r="P9217"/>
    </row>
    <row r="9218" spans="1:16">
      <c r="A9218">
        <v>10217</v>
      </c>
      <c r="B9218" s="2" t="s">
        <v>1040</v>
      </c>
      <c r="C9218" t="s">
        <v>272</v>
      </c>
      <c r="D9218" t="s">
        <v>17</v>
      </c>
      <c r="E9218">
        <v>56</v>
      </c>
      <c r="F9218" t="str" cm="1">
        <f t="array" ref="F9218">_xlfn.IFS(Table1[[#This Row],[Age]]&gt;49,"OLD",Table1[[#This Row],[Age]]&gt;29,"MIDDLE AGE",Table1[[#This Row],[Age]]&gt;19,"YOUNG")</f>
        <v>OLD</v>
      </c>
      <c r="G9218" t="s">
        <v>25</v>
      </c>
      <c r="H9218" t="s">
        <v>40</v>
      </c>
      <c r="I9218" t="s">
        <v>41</v>
      </c>
      <c r="J9218" s="4">
        <v>819.9</v>
      </c>
      <c r="K9218">
        <v>4</v>
      </c>
      <c r="L9218" s="4">
        <v>3279.6</v>
      </c>
      <c r="M9218" s="4">
        <f>L9218-J9218</f>
        <v>2459.6999999999998</v>
      </c>
      <c r="N9218" s="4">
        <f t="shared" si="286"/>
        <v>204.97499999999999</v>
      </c>
      <c r="O9218" s="3">
        <f t="shared" si="287"/>
        <v>75</v>
      </c>
      <c r="P9218"/>
    </row>
    <row r="9219" spans="1:16">
      <c r="A9219">
        <v>10218</v>
      </c>
      <c r="B9219" s="2" t="s">
        <v>1057</v>
      </c>
      <c r="C9219" t="s">
        <v>933</v>
      </c>
      <c r="D9219" t="s">
        <v>17</v>
      </c>
      <c r="E9219">
        <v>64</v>
      </c>
      <c r="F9219" t="str" cm="1">
        <f t="array" ref="F9219">_xlfn.IFS(Table1[[#This Row],[Age]]&gt;49,"OLD",Table1[[#This Row],[Age]]&gt;29,"MIDDLE AGE",Table1[[#This Row],[Age]]&gt;19,"YOUNG")</f>
        <v>OLD</v>
      </c>
      <c r="G9219" t="s">
        <v>25</v>
      </c>
      <c r="H9219" t="s">
        <v>27</v>
      </c>
      <c r="I9219" t="s">
        <v>46</v>
      </c>
      <c r="J9219" s="4">
        <v>814.44</v>
      </c>
      <c r="K9219">
        <v>2</v>
      </c>
      <c r="L9219" s="4">
        <v>1628.88</v>
      </c>
      <c r="M9219" s="4">
        <f>L9219-J9219</f>
        <v>814.44</v>
      </c>
      <c r="N9219" s="4">
        <f t="shared" ref="N9219:N9282" si="288">J9219/K9219</f>
        <v>407.22</v>
      </c>
      <c r="O9219" s="3">
        <f t="shared" ref="O9219:O9282" si="289">M9219/L9219*100</f>
        <v>50</v>
      </c>
      <c r="P9219"/>
    </row>
    <row r="9220" spans="1:16">
      <c r="A9220">
        <v>10219</v>
      </c>
      <c r="B9220" s="2" t="s">
        <v>1097</v>
      </c>
      <c r="C9220" t="s">
        <v>55</v>
      </c>
      <c r="D9220" t="s">
        <v>12</v>
      </c>
      <c r="E9220">
        <v>30</v>
      </c>
      <c r="F9220" t="str" cm="1">
        <f t="array" ref="F9220">_xlfn.IFS(Table1[[#This Row],[Age]]&gt;49,"OLD",Table1[[#This Row],[Age]]&gt;29,"MIDDLE AGE",Table1[[#This Row],[Age]]&gt;19,"YOUNG")</f>
        <v>MIDDLE AGE</v>
      </c>
      <c r="G9220" t="s">
        <v>13</v>
      </c>
      <c r="H9220" t="s">
        <v>27</v>
      </c>
      <c r="I9220" t="s">
        <v>28</v>
      </c>
      <c r="J9220" s="4">
        <v>223.55</v>
      </c>
      <c r="K9220">
        <v>4</v>
      </c>
      <c r="L9220" s="4">
        <v>894.2</v>
      </c>
      <c r="M9220" s="4">
        <f>L9220-J9220</f>
        <v>670.65000000000009</v>
      </c>
      <c r="N9220" s="4">
        <f t="shared" si="288"/>
        <v>55.887500000000003</v>
      </c>
      <c r="O9220" s="3">
        <f t="shared" si="289"/>
        <v>75.000000000000014</v>
      </c>
      <c r="P9220"/>
    </row>
    <row r="9221" spans="1:16">
      <c r="A9221">
        <v>10220</v>
      </c>
      <c r="B9221" s="2" t="s">
        <v>1042</v>
      </c>
      <c r="C9221" t="s">
        <v>16</v>
      </c>
      <c r="D9221" t="s">
        <v>17</v>
      </c>
      <c r="E9221">
        <v>33</v>
      </c>
      <c r="F9221" t="str" cm="1">
        <f t="array" ref="F9221">_xlfn.IFS(Table1[[#This Row],[Age]]&gt;49,"OLD",Table1[[#This Row],[Age]]&gt;29,"MIDDLE AGE",Table1[[#This Row],[Age]]&gt;19,"YOUNG")</f>
        <v>MIDDLE AGE</v>
      </c>
      <c r="G9221" t="s">
        <v>18</v>
      </c>
      <c r="H9221" t="s">
        <v>35</v>
      </c>
      <c r="I9221" t="s">
        <v>63</v>
      </c>
      <c r="J9221" s="4">
        <v>452.85</v>
      </c>
      <c r="K9221">
        <v>3</v>
      </c>
      <c r="L9221" s="4">
        <v>1358.55</v>
      </c>
      <c r="M9221" s="4">
        <f>L9221-J9221</f>
        <v>905.69999999999993</v>
      </c>
      <c r="N9221" s="4">
        <f t="shared" si="288"/>
        <v>150.95000000000002</v>
      </c>
      <c r="O9221" s="3">
        <f t="shared" si="289"/>
        <v>66.666666666666657</v>
      </c>
      <c r="P9221"/>
    </row>
    <row r="9222" spans="1:16">
      <c r="A9222">
        <v>10221</v>
      </c>
      <c r="B9222" s="2" t="s">
        <v>1079</v>
      </c>
      <c r="C9222" t="s">
        <v>509</v>
      </c>
      <c r="D9222" t="s">
        <v>12</v>
      </c>
      <c r="E9222">
        <v>61</v>
      </c>
      <c r="F9222" t="str" cm="1">
        <f t="array" ref="F9222">_xlfn.IFS(Table1[[#This Row],[Age]]&gt;49,"OLD",Table1[[#This Row],[Age]]&gt;29,"MIDDLE AGE",Table1[[#This Row],[Age]]&gt;19,"YOUNG")</f>
        <v>OLD</v>
      </c>
      <c r="G9222" t="s">
        <v>13</v>
      </c>
      <c r="H9222" t="s">
        <v>27</v>
      </c>
      <c r="I9222" t="s">
        <v>53</v>
      </c>
      <c r="J9222" s="4">
        <v>324.77</v>
      </c>
      <c r="K9222">
        <v>4</v>
      </c>
      <c r="L9222" s="4">
        <v>1299.08</v>
      </c>
      <c r="M9222" s="4">
        <f>L9222-J9222</f>
        <v>974.31</v>
      </c>
      <c r="N9222" s="4">
        <f t="shared" si="288"/>
        <v>81.192499999999995</v>
      </c>
      <c r="O9222" s="3">
        <f t="shared" si="289"/>
        <v>75</v>
      </c>
      <c r="P9222"/>
    </row>
    <row r="9223" spans="1:16">
      <c r="A9223">
        <v>10222</v>
      </c>
      <c r="B9223" s="2" t="s">
        <v>1028</v>
      </c>
      <c r="C9223" t="s">
        <v>796</v>
      </c>
      <c r="D9223" t="s">
        <v>12</v>
      </c>
      <c r="E9223">
        <v>24</v>
      </c>
      <c r="F9223" t="str" cm="1">
        <f t="array" ref="F9223">_xlfn.IFS(Table1[[#This Row],[Age]]&gt;49,"OLD",Table1[[#This Row],[Age]]&gt;29,"MIDDLE AGE",Table1[[#This Row],[Age]]&gt;19,"YOUNG")</f>
        <v>YOUNG</v>
      </c>
      <c r="G9223" t="s">
        <v>22</v>
      </c>
      <c r="H9223" t="s">
        <v>35</v>
      </c>
      <c r="I9223" t="s">
        <v>63</v>
      </c>
      <c r="J9223" s="4">
        <v>970.71</v>
      </c>
      <c r="K9223">
        <v>5</v>
      </c>
      <c r="L9223" s="4">
        <v>4853.55</v>
      </c>
      <c r="M9223" s="4">
        <f>L9223-J9223</f>
        <v>3882.84</v>
      </c>
      <c r="N9223" s="4">
        <f t="shared" si="288"/>
        <v>194.142</v>
      </c>
      <c r="O9223" s="3">
        <f t="shared" si="289"/>
        <v>80</v>
      </c>
      <c r="P9223"/>
    </row>
    <row r="9224" spans="1:16">
      <c r="A9224">
        <v>10223</v>
      </c>
      <c r="B9224" s="2" t="s">
        <v>1072</v>
      </c>
      <c r="C9224" t="s">
        <v>766</v>
      </c>
      <c r="D9224" t="s">
        <v>12</v>
      </c>
      <c r="E9224">
        <v>44</v>
      </c>
      <c r="F9224" t="str" cm="1">
        <f t="array" ref="F9224">_xlfn.IFS(Table1[[#This Row],[Age]]&gt;49,"OLD",Table1[[#This Row],[Age]]&gt;29,"MIDDLE AGE",Table1[[#This Row],[Age]]&gt;19,"YOUNG")</f>
        <v>MIDDLE AGE</v>
      </c>
      <c r="G9224" t="s">
        <v>13</v>
      </c>
      <c r="H9224" t="s">
        <v>40</v>
      </c>
      <c r="I9224" t="s">
        <v>68</v>
      </c>
      <c r="J9224" s="4">
        <v>877.98</v>
      </c>
      <c r="K9224">
        <v>3</v>
      </c>
      <c r="L9224" s="4">
        <v>2633.94</v>
      </c>
      <c r="M9224" s="4">
        <f>L9224-J9224</f>
        <v>1755.96</v>
      </c>
      <c r="N9224" s="4">
        <f t="shared" si="288"/>
        <v>292.66000000000003</v>
      </c>
      <c r="O9224" s="3">
        <f t="shared" si="289"/>
        <v>66.666666666666657</v>
      </c>
      <c r="P9224"/>
    </row>
    <row r="9225" spans="1:16">
      <c r="A9225">
        <v>10224</v>
      </c>
      <c r="B9225" s="2" t="s">
        <v>1080</v>
      </c>
      <c r="C9225" t="s">
        <v>300</v>
      </c>
      <c r="D9225" t="s">
        <v>17</v>
      </c>
      <c r="E9225">
        <v>62</v>
      </c>
      <c r="F9225" t="str" cm="1">
        <f t="array" ref="F9225">_xlfn.IFS(Table1[[#This Row],[Age]]&gt;49,"OLD",Table1[[#This Row],[Age]]&gt;29,"MIDDLE AGE",Table1[[#This Row],[Age]]&gt;19,"YOUNG")</f>
        <v>OLD</v>
      </c>
      <c r="G9225" t="s">
        <v>18</v>
      </c>
      <c r="H9225" t="s">
        <v>35</v>
      </c>
      <c r="I9225" t="s">
        <v>64</v>
      </c>
      <c r="J9225" s="4">
        <v>257.42</v>
      </c>
      <c r="K9225">
        <v>2</v>
      </c>
      <c r="L9225" s="4">
        <v>514.84</v>
      </c>
      <c r="M9225" s="4">
        <f>L9225-J9225</f>
        <v>257.42</v>
      </c>
      <c r="N9225" s="4">
        <f t="shared" si="288"/>
        <v>128.71</v>
      </c>
      <c r="O9225" s="3">
        <f t="shared" si="289"/>
        <v>50</v>
      </c>
      <c r="P9225"/>
    </row>
    <row r="9226" spans="1:16">
      <c r="A9226">
        <v>10225</v>
      </c>
      <c r="B9226" s="2" t="s">
        <v>1234</v>
      </c>
      <c r="C9226" t="s">
        <v>445</v>
      </c>
      <c r="D9226" t="s">
        <v>12</v>
      </c>
      <c r="E9226">
        <v>52</v>
      </c>
      <c r="F9226" t="str" cm="1">
        <f t="array" ref="F9226">_xlfn.IFS(Table1[[#This Row],[Age]]&gt;49,"OLD",Table1[[#This Row],[Age]]&gt;29,"MIDDLE AGE",Table1[[#This Row],[Age]]&gt;19,"YOUNG")</f>
        <v>OLD</v>
      </c>
      <c r="G9226" t="s">
        <v>25</v>
      </c>
      <c r="H9226" t="s">
        <v>27</v>
      </c>
      <c r="I9226" t="s">
        <v>28</v>
      </c>
      <c r="J9226" s="4">
        <v>320.39</v>
      </c>
      <c r="K9226">
        <v>2</v>
      </c>
      <c r="L9226" s="4">
        <v>640.78</v>
      </c>
      <c r="M9226" s="4">
        <f>L9226-J9226</f>
        <v>320.39</v>
      </c>
      <c r="N9226" s="4">
        <f t="shared" si="288"/>
        <v>160.19499999999999</v>
      </c>
      <c r="O9226" s="3">
        <f t="shared" si="289"/>
        <v>50</v>
      </c>
      <c r="P9226"/>
    </row>
    <row r="9227" spans="1:16">
      <c r="A9227">
        <v>10226</v>
      </c>
      <c r="B9227" s="2" t="s">
        <v>1289</v>
      </c>
      <c r="C9227" t="s">
        <v>410</v>
      </c>
      <c r="D9227" t="s">
        <v>17</v>
      </c>
      <c r="E9227">
        <v>32</v>
      </c>
      <c r="F9227" t="str" cm="1">
        <f t="array" ref="F9227">_xlfn.IFS(Table1[[#This Row],[Age]]&gt;49,"OLD",Table1[[#This Row],[Age]]&gt;29,"MIDDLE AGE",Table1[[#This Row],[Age]]&gt;19,"YOUNG")</f>
        <v>MIDDLE AGE</v>
      </c>
      <c r="G9227" t="s">
        <v>25</v>
      </c>
      <c r="H9227" t="s">
        <v>35</v>
      </c>
      <c r="I9227" t="s">
        <v>64</v>
      </c>
      <c r="J9227" s="4">
        <v>533.62</v>
      </c>
      <c r="K9227">
        <v>4</v>
      </c>
      <c r="L9227" s="4">
        <v>2134.48</v>
      </c>
      <c r="M9227" s="4">
        <f>L9227-J9227</f>
        <v>1600.8600000000001</v>
      </c>
      <c r="N9227" s="4">
        <f t="shared" si="288"/>
        <v>133.405</v>
      </c>
      <c r="O9227" s="3">
        <f t="shared" si="289"/>
        <v>75</v>
      </c>
      <c r="P9227"/>
    </row>
    <row r="9228" spans="1:16">
      <c r="A9228">
        <v>10227</v>
      </c>
      <c r="B9228" s="2" t="s">
        <v>1157</v>
      </c>
      <c r="C9228" t="s">
        <v>558</v>
      </c>
      <c r="D9228" t="s">
        <v>17</v>
      </c>
      <c r="E9228">
        <v>45</v>
      </c>
      <c r="F9228" t="str" cm="1">
        <f t="array" ref="F9228">_xlfn.IFS(Table1[[#This Row],[Age]]&gt;49,"OLD",Table1[[#This Row],[Age]]&gt;29,"MIDDLE AGE",Table1[[#This Row],[Age]]&gt;19,"YOUNG")</f>
        <v>MIDDLE AGE</v>
      </c>
      <c r="G9228" t="s">
        <v>25</v>
      </c>
      <c r="H9228" t="s">
        <v>27</v>
      </c>
      <c r="I9228" t="s">
        <v>53</v>
      </c>
      <c r="J9228" s="4">
        <v>285.82</v>
      </c>
      <c r="K9228">
        <v>4</v>
      </c>
      <c r="L9228" s="4">
        <v>1143.28</v>
      </c>
      <c r="M9228" s="4">
        <f>L9228-J9228</f>
        <v>857.46</v>
      </c>
      <c r="N9228" s="4">
        <f t="shared" si="288"/>
        <v>71.454999999999998</v>
      </c>
      <c r="O9228" s="3">
        <f t="shared" si="289"/>
        <v>75</v>
      </c>
      <c r="P9228"/>
    </row>
    <row r="9229" spans="1:16">
      <c r="A9229">
        <v>10228</v>
      </c>
      <c r="B9229" s="2" t="s">
        <v>1089</v>
      </c>
      <c r="C9229" t="s">
        <v>318</v>
      </c>
      <c r="D9229" t="s">
        <v>12</v>
      </c>
      <c r="E9229">
        <v>52</v>
      </c>
      <c r="F9229" t="str" cm="1">
        <f t="array" ref="F9229">_xlfn.IFS(Table1[[#This Row],[Age]]&gt;49,"OLD",Table1[[#This Row],[Age]]&gt;29,"MIDDLE AGE",Table1[[#This Row],[Age]]&gt;19,"YOUNG")</f>
        <v>OLD</v>
      </c>
      <c r="G9229" t="s">
        <v>25</v>
      </c>
      <c r="H9229" t="s">
        <v>14</v>
      </c>
      <c r="I9229" t="s">
        <v>15</v>
      </c>
      <c r="J9229" s="4">
        <v>826.28</v>
      </c>
      <c r="K9229">
        <v>4</v>
      </c>
      <c r="L9229" s="4">
        <v>3305.12</v>
      </c>
      <c r="M9229" s="4">
        <f>L9229-J9229</f>
        <v>2478.84</v>
      </c>
      <c r="N9229" s="4">
        <f t="shared" si="288"/>
        <v>206.57</v>
      </c>
      <c r="O9229" s="3">
        <f t="shared" si="289"/>
        <v>75.000000000000014</v>
      </c>
      <c r="P9229"/>
    </row>
    <row r="9230" spans="1:16">
      <c r="A9230">
        <v>10229</v>
      </c>
      <c r="B9230" s="2" t="s">
        <v>1306</v>
      </c>
      <c r="C9230" t="s">
        <v>555</v>
      </c>
      <c r="D9230" t="s">
        <v>17</v>
      </c>
      <c r="E9230">
        <v>24</v>
      </c>
      <c r="F9230" t="str" cm="1">
        <f t="array" ref="F9230">_xlfn.IFS(Table1[[#This Row],[Age]]&gt;49,"OLD",Table1[[#This Row],[Age]]&gt;29,"MIDDLE AGE",Table1[[#This Row],[Age]]&gt;19,"YOUNG")</f>
        <v>YOUNG</v>
      </c>
      <c r="G9230" t="s">
        <v>13</v>
      </c>
      <c r="H9230" t="s">
        <v>27</v>
      </c>
      <c r="I9230" t="s">
        <v>53</v>
      </c>
      <c r="J9230" s="4">
        <v>821.04</v>
      </c>
      <c r="K9230">
        <v>5</v>
      </c>
      <c r="L9230" s="4">
        <v>4105.2</v>
      </c>
      <c r="M9230" s="4">
        <f>L9230-J9230</f>
        <v>3284.16</v>
      </c>
      <c r="N9230" s="4">
        <f t="shared" si="288"/>
        <v>164.208</v>
      </c>
      <c r="O9230" s="3">
        <f t="shared" si="289"/>
        <v>80</v>
      </c>
      <c r="P9230"/>
    </row>
    <row r="9231" spans="1:16">
      <c r="A9231">
        <v>10230</v>
      </c>
      <c r="B9231" s="2" t="s">
        <v>1122</v>
      </c>
      <c r="C9231" t="s">
        <v>879</v>
      </c>
      <c r="D9231" t="s">
        <v>17</v>
      </c>
      <c r="E9231">
        <v>63</v>
      </c>
      <c r="F9231" t="str" cm="1">
        <f t="array" ref="F9231">_xlfn.IFS(Table1[[#This Row],[Age]]&gt;49,"OLD",Table1[[#This Row],[Age]]&gt;29,"MIDDLE AGE",Table1[[#This Row],[Age]]&gt;19,"YOUNG")</f>
        <v>OLD</v>
      </c>
      <c r="G9231" t="s">
        <v>18</v>
      </c>
      <c r="H9231" t="s">
        <v>27</v>
      </c>
      <c r="I9231" t="s">
        <v>28</v>
      </c>
      <c r="J9231" s="4">
        <v>727.1</v>
      </c>
      <c r="K9231">
        <v>2</v>
      </c>
      <c r="L9231" s="4">
        <v>1454.2</v>
      </c>
      <c r="M9231" s="4">
        <f>L9231-J9231</f>
        <v>727.1</v>
      </c>
      <c r="N9231" s="4">
        <f t="shared" si="288"/>
        <v>363.55</v>
      </c>
      <c r="O9231" s="3">
        <f t="shared" si="289"/>
        <v>50</v>
      </c>
      <c r="P9231"/>
    </row>
    <row r="9232" spans="1:16">
      <c r="A9232">
        <v>10231</v>
      </c>
      <c r="B9232" s="2" t="s">
        <v>1060</v>
      </c>
      <c r="C9232" t="s">
        <v>616</v>
      </c>
      <c r="D9232" t="s">
        <v>17</v>
      </c>
      <c r="E9232">
        <v>63</v>
      </c>
      <c r="F9232" t="str" cm="1">
        <f t="array" ref="F9232">_xlfn.IFS(Table1[[#This Row],[Age]]&gt;49,"OLD",Table1[[#This Row],[Age]]&gt;29,"MIDDLE AGE",Table1[[#This Row],[Age]]&gt;19,"YOUNG")</f>
        <v>OLD</v>
      </c>
      <c r="G9232" t="s">
        <v>18</v>
      </c>
      <c r="H9232" t="s">
        <v>27</v>
      </c>
      <c r="I9232" t="s">
        <v>53</v>
      </c>
      <c r="J9232" s="4">
        <v>692.42</v>
      </c>
      <c r="K9232">
        <v>3</v>
      </c>
      <c r="L9232" s="4">
        <v>2077.2600000000002</v>
      </c>
      <c r="M9232" s="4">
        <f>L9232-J9232</f>
        <v>1384.8400000000001</v>
      </c>
      <c r="N9232" s="4">
        <f t="shared" si="288"/>
        <v>230.80666666666664</v>
      </c>
      <c r="O9232" s="3">
        <f t="shared" si="289"/>
        <v>66.666666666666657</v>
      </c>
      <c r="P9232"/>
    </row>
    <row r="9233" spans="1:16">
      <c r="A9233">
        <v>10232</v>
      </c>
      <c r="B9233" s="2" t="s">
        <v>1090</v>
      </c>
      <c r="C9233" t="s">
        <v>323</v>
      </c>
      <c r="D9233" t="s">
        <v>17</v>
      </c>
      <c r="E9233">
        <v>37</v>
      </c>
      <c r="F9233" t="str" cm="1">
        <f t="array" ref="F9233">_xlfn.IFS(Table1[[#This Row],[Age]]&gt;49,"OLD",Table1[[#This Row],[Age]]&gt;29,"MIDDLE AGE",Table1[[#This Row],[Age]]&gt;19,"YOUNG")</f>
        <v>MIDDLE AGE</v>
      </c>
      <c r="G9233" t="s">
        <v>18</v>
      </c>
      <c r="H9233" t="s">
        <v>14</v>
      </c>
      <c r="I9233" t="s">
        <v>15</v>
      </c>
      <c r="J9233" s="4">
        <v>551.83000000000004</v>
      </c>
      <c r="K9233">
        <v>3</v>
      </c>
      <c r="L9233" s="4">
        <v>1655.49</v>
      </c>
      <c r="M9233" s="4">
        <f>L9233-J9233</f>
        <v>1103.6599999999999</v>
      </c>
      <c r="N9233" s="4">
        <f t="shared" si="288"/>
        <v>183.94333333333336</v>
      </c>
      <c r="O9233" s="3">
        <f t="shared" si="289"/>
        <v>66.666666666666657</v>
      </c>
      <c r="P9233"/>
    </row>
    <row r="9234" spans="1:16">
      <c r="A9234">
        <v>10233</v>
      </c>
      <c r="B9234" s="2" t="s">
        <v>1027</v>
      </c>
      <c r="C9234" t="s">
        <v>101</v>
      </c>
      <c r="D9234" t="s">
        <v>17</v>
      </c>
      <c r="E9234">
        <v>49</v>
      </c>
      <c r="F9234" t="str" cm="1">
        <f t="array" ref="F9234">_xlfn.IFS(Table1[[#This Row],[Age]]&gt;49,"OLD",Table1[[#This Row],[Age]]&gt;29,"MIDDLE AGE",Table1[[#This Row],[Age]]&gt;19,"YOUNG")</f>
        <v>MIDDLE AGE</v>
      </c>
      <c r="G9234" t="s">
        <v>13</v>
      </c>
      <c r="H9234" t="s">
        <v>19</v>
      </c>
      <c r="I9234" t="s">
        <v>20</v>
      </c>
      <c r="J9234" s="4">
        <v>353.64</v>
      </c>
      <c r="K9234">
        <v>2</v>
      </c>
      <c r="L9234" s="4">
        <v>707.28</v>
      </c>
      <c r="M9234" s="4">
        <f>L9234-J9234</f>
        <v>353.64</v>
      </c>
      <c r="N9234" s="4">
        <f t="shared" si="288"/>
        <v>176.82</v>
      </c>
      <c r="O9234" s="3">
        <f t="shared" si="289"/>
        <v>50</v>
      </c>
      <c r="P9234"/>
    </row>
    <row r="9235" spans="1:16">
      <c r="A9235">
        <v>10234</v>
      </c>
      <c r="B9235" s="2" t="s">
        <v>1155</v>
      </c>
      <c r="C9235" t="s">
        <v>843</v>
      </c>
      <c r="D9235" t="s">
        <v>12</v>
      </c>
      <c r="E9235">
        <v>55</v>
      </c>
      <c r="F9235" t="str" cm="1">
        <f t="array" ref="F9235">_xlfn.IFS(Table1[[#This Row],[Age]]&gt;49,"OLD",Table1[[#This Row],[Age]]&gt;29,"MIDDLE AGE",Table1[[#This Row],[Age]]&gt;19,"YOUNG")</f>
        <v>OLD</v>
      </c>
      <c r="G9235" t="s">
        <v>25</v>
      </c>
      <c r="H9235" t="s">
        <v>27</v>
      </c>
      <c r="I9235" t="s">
        <v>32</v>
      </c>
      <c r="J9235" s="4">
        <v>838.57</v>
      </c>
      <c r="K9235">
        <v>4</v>
      </c>
      <c r="L9235" s="4">
        <v>3354.28</v>
      </c>
      <c r="M9235" s="4">
        <f>L9235-J9235</f>
        <v>2515.71</v>
      </c>
      <c r="N9235" s="4">
        <f t="shared" si="288"/>
        <v>209.64250000000001</v>
      </c>
      <c r="O9235" s="3">
        <f t="shared" si="289"/>
        <v>75</v>
      </c>
      <c r="P9235"/>
    </row>
    <row r="9236" spans="1:16">
      <c r="A9236">
        <v>10235</v>
      </c>
      <c r="B9236" s="2" t="s">
        <v>1171</v>
      </c>
      <c r="C9236" t="s">
        <v>236</v>
      </c>
      <c r="D9236" t="s">
        <v>17</v>
      </c>
      <c r="E9236">
        <v>57</v>
      </c>
      <c r="F9236" t="str" cm="1">
        <f t="array" ref="F9236">_xlfn.IFS(Table1[[#This Row],[Age]]&gt;49,"OLD",Table1[[#This Row],[Age]]&gt;29,"MIDDLE AGE",Table1[[#This Row],[Age]]&gt;19,"YOUNG")</f>
        <v>OLD</v>
      </c>
      <c r="G9236" t="s">
        <v>25</v>
      </c>
      <c r="H9236" t="s">
        <v>19</v>
      </c>
      <c r="I9236" t="s">
        <v>23</v>
      </c>
      <c r="J9236" s="4">
        <v>860.24</v>
      </c>
      <c r="K9236">
        <v>1</v>
      </c>
      <c r="L9236" s="4">
        <v>860.24</v>
      </c>
      <c r="M9236" s="4">
        <f>L9236-J9236</f>
        <v>0</v>
      </c>
      <c r="N9236" s="4">
        <f t="shared" si="288"/>
        <v>860.24</v>
      </c>
      <c r="O9236" s="3">
        <f t="shared" si="289"/>
        <v>0</v>
      </c>
      <c r="P9236"/>
    </row>
    <row r="9237" spans="1:16">
      <c r="A9237">
        <v>10236</v>
      </c>
      <c r="B9237" s="2" t="s">
        <v>1152</v>
      </c>
      <c r="C9237" t="s">
        <v>84</v>
      </c>
      <c r="D9237" t="s">
        <v>12</v>
      </c>
      <c r="E9237">
        <v>49</v>
      </c>
      <c r="F9237" t="str" cm="1">
        <f t="array" ref="F9237">_xlfn.IFS(Table1[[#This Row],[Age]]&gt;49,"OLD",Table1[[#This Row],[Age]]&gt;29,"MIDDLE AGE",Table1[[#This Row],[Age]]&gt;19,"YOUNG")</f>
        <v>MIDDLE AGE</v>
      </c>
      <c r="G9237" t="s">
        <v>18</v>
      </c>
      <c r="H9237" t="s">
        <v>40</v>
      </c>
      <c r="I9237" t="s">
        <v>68</v>
      </c>
      <c r="J9237" s="4">
        <v>59.01</v>
      </c>
      <c r="K9237">
        <v>4</v>
      </c>
      <c r="L9237" s="4">
        <v>236.04</v>
      </c>
      <c r="M9237" s="4">
        <f>L9237-J9237</f>
        <v>177.03</v>
      </c>
      <c r="N9237" s="4">
        <f t="shared" si="288"/>
        <v>14.7525</v>
      </c>
      <c r="O9237" s="3">
        <f t="shared" si="289"/>
        <v>75</v>
      </c>
      <c r="P9237"/>
    </row>
    <row r="9238" spans="1:16">
      <c r="A9238">
        <v>10237</v>
      </c>
      <c r="B9238" s="2" t="s">
        <v>1251</v>
      </c>
      <c r="C9238" t="s">
        <v>211</v>
      </c>
      <c r="D9238" t="s">
        <v>12</v>
      </c>
      <c r="E9238">
        <v>43</v>
      </c>
      <c r="F9238" t="str" cm="1">
        <f t="array" ref="F9238">_xlfn.IFS(Table1[[#This Row],[Age]]&gt;49,"OLD",Table1[[#This Row],[Age]]&gt;29,"MIDDLE AGE",Table1[[#This Row],[Age]]&gt;19,"YOUNG")</f>
        <v>MIDDLE AGE</v>
      </c>
      <c r="G9238" t="s">
        <v>25</v>
      </c>
      <c r="H9238" t="s">
        <v>35</v>
      </c>
      <c r="I9238" t="s">
        <v>64</v>
      </c>
      <c r="J9238" s="4">
        <v>404.63</v>
      </c>
      <c r="K9238">
        <v>2</v>
      </c>
      <c r="L9238" s="4">
        <v>809.26</v>
      </c>
      <c r="M9238" s="4">
        <f>L9238-J9238</f>
        <v>404.63</v>
      </c>
      <c r="N9238" s="4">
        <f t="shared" si="288"/>
        <v>202.315</v>
      </c>
      <c r="O9238" s="3">
        <f t="shared" si="289"/>
        <v>50</v>
      </c>
      <c r="P9238"/>
    </row>
    <row r="9239" spans="1:16">
      <c r="A9239">
        <v>10238</v>
      </c>
      <c r="B9239" s="2" t="s">
        <v>1040</v>
      </c>
      <c r="C9239" t="s">
        <v>637</v>
      </c>
      <c r="D9239" t="s">
        <v>12</v>
      </c>
      <c r="E9239">
        <v>56</v>
      </c>
      <c r="F9239" t="str" cm="1">
        <f t="array" ref="F9239">_xlfn.IFS(Table1[[#This Row],[Age]]&gt;49,"OLD",Table1[[#This Row],[Age]]&gt;29,"MIDDLE AGE",Table1[[#This Row],[Age]]&gt;19,"YOUNG")</f>
        <v>OLD</v>
      </c>
      <c r="G9239" t="s">
        <v>13</v>
      </c>
      <c r="H9239" t="s">
        <v>19</v>
      </c>
      <c r="I9239" t="s">
        <v>23</v>
      </c>
      <c r="J9239" s="4">
        <v>36.36</v>
      </c>
      <c r="K9239">
        <v>5</v>
      </c>
      <c r="L9239" s="4">
        <v>181.8</v>
      </c>
      <c r="M9239" s="4">
        <f>L9239-J9239</f>
        <v>145.44</v>
      </c>
      <c r="N9239" s="4">
        <f t="shared" si="288"/>
        <v>7.2720000000000002</v>
      </c>
      <c r="O9239" s="3">
        <f t="shared" si="289"/>
        <v>80</v>
      </c>
      <c r="P9239"/>
    </row>
    <row r="9240" spans="1:16">
      <c r="A9240">
        <v>10239</v>
      </c>
      <c r="B9240" s="2" t="s">
        <v>1108</v>
      </c>
      <c r="C9240" t="s">
        <v>725</v>
      </c>
      <c r="D9240" t="s">
        <v>12</v>
      </c>
      <c r="E9240">
        <v>37</v>
      </c>
      <c r="F9240" t="str" cm="1">
        <f t="array" ref="F9240">_xlfn.IFS(Table1[[#This Row],[Age]]&gt;49,"OLD",Table1[[#This Row],[Age]]&gt;29,"MIDDLE AGE",Table1[[#This Row],[Age]]&gt;19,"YOUNG")</f>
        <v>MIDDLE AGE</v>
      </c>
      <c r="G9240" t="s">
        <v>22</v>
      </c>
      <c r="H9240" t="s">
        <v>40</v>
      </c>
      <c r="I9240" t="s">
        <v>76</v>
      </c>
      <c r="J9240" s="4">
        <v>841.08</v>
      </c>
      <c r="K9240">
        <v>4</v>
      </c>
      <c r="L9240" s="4">
        <v>3364.32</v>
      </c>
      <c r="M9240" s="4">
        <f>L9240-J9240</f>
        <v>2523.2400000000002</v>
      </c>
      <c r="N9240" s="4">
        <f t="shared" si="288"/>
        <v>210.27</v>
      </c>
      <c r="O9240" s="3">
        <f t="shared" si="289"/>
        <v>75</v>
      </c>
      <c r="P9240"/>
    </row>
    <row r="9241" spans="1:16">
      <c r="A9241">
        <v>10240</v>
      </c>
      <c r="B9241" s="2" t="s">
        <v>1164</v>
      </c>
      <c r="C9241" t="s">
        <v>487</v>
      </c>
      <c r="D9241" t="s">
        <v>12</v>
      </c>
      <c r="E9241">
        <v>35</v>
      </c>
      <c r="F9241" t="str" cm="1">
        <f t="array" ref="F9241">_xlfn.IFS(Table1[[#This Row],[Age]]&gt;49,"OLD",Table1[[#This Row],[Age]]&gt;29,"MIDDLE AGE",Table1[[#This Row],[Age]]&gt;19,"YOUNG")</f>
        <v>MIDDLE AGE</v>
      </c>
      <c r="G9241" t="s">
        <v>25</v>
      </c>
      <c r="H9241" t="s">
        <v>35</v>
      </c>
      <c r="I9241" t="s">
        <v>58</v>
      </c>
      <c r="J9241" s="4">
        <v>185.32</v>
      </c>
      <c r="K9241">
        <v>3</v>
      </c>
      <c r="L9241" s="4">
        <v>555.96</v>
      </c>
      <c r="M9241" s="4">
        <f>L9241-J9241</f>
        <v>370.64000000000004</v>
      </c>
      <c r="N9241" s="4">
        <f t="shared" si="288"/>
        <v>61.773333333333333</v>
      </c>
      <c r="O9241" s="3">
        <f t="shared" si="289"/>
        <v>66.666666666666671</v>
      </c>
      <c r="P9241"/>
    </row>
    <row r="9242" spans="1:16">
      <c r="A9242">
        <v>10241</v>
      </c>
      <c r="B9242" s="2" t="s">
        <v>1024</v>
      </c>
      <c r="C9242" t="s">
        <v>707</v>
      </c>
      <c r="D9242" t="s">
        <v>12</v>
      </c>
      <c r="E9242">
        <v>32</v>
      </c>
      <c r="F9242" t="str" cm="1">
        <f t="array" ref="F9242">_xlfn.IFS(Table1[[#This Row],[Age]]&gt;49,"OLD",Table1[[#This Row],[Age]]&gt;29,"MIDDLE AGE",Table1[[#This Row],[Age]]&gt;19,"YOUNG")</f>
        <v>MIDDLE AGE</v>
      </c>
      <c r="G9242" t="s">
        <v>22</v>
      </c>
      <c r="H9242" t="s">
        <v>27</v>
      </c>
      <c r="I9242" t="s">
        <v>32</v>
      </c>
      <c r="J9242" s="4">
        <v>677.13</v>
      </c>
      <c r="K9242">
        <v>5</v>
      </c>
      <c r="L9242" s="4">
        <v>3385.65</v>
      </c>
      <c r="M9242" s="4">
        <f>L9242-J9242</f>
        <v>2708.52</v>
      </c>
      <c r="N9242" s="4">
        <f t="shared" si="288"/>
        <v>135.42599999999999</v>
      </c>
      <c r="O9242" s="3">
        <f t="shared" si="289"/>
        <v>80</v>
      </c>
      <c r="P9242"/>
    </row>
    <row r="9243" spans="1:16">
      <c r="A9243">
        <v>10242</v>
      </c>
      <c r="B9243" s="2" t="s">
        <v>1096</v>
      </c>
      <c r="C9243" t="s">
        <v>778</v>
      </c>
      <c r="D9243" t="s">
        <v>17</v>
      </c>
      <c r="E9243">
        <v>39</v>
      </c>
      <c r="F9243" t="str" cm="1">
        <f t="array" ref="F9243">_xlfn.IFS(Table1[[#This Row],[Age]]&gt;49,"OLD",Table1[[#This Row],[Age]]&gt;29,"MIDDLE AGE",Table1[[#This Row],[Age]]&gt;19,"YOUNG")</f>
        <v>MIDDLE AGE</v>
      </c>
      <c r="G9243" t="s">
        <v>22</v>
      </c>
      <c r="H9243" t="s">
        <v>27</v>
      </c>
      <c r="I9243" t="s">
        <v>32</v>
      </c>
      <c r="J9243" s="4">
        <v>363.8</v>
      </c>
      <c r="K9243">
        <v>2</v>
      </c>
      <c r="L9243" s="4">
        <v>727.6</v>
      </c>
      <c r="M9243" s="4">
        <f>L9243-J9243</f>
        <v>363.8</v>
      </c>
      <c r="N9243" s="4">
        <f t="shared" si="288"/>
        <v>181.9</v>
      </c>
      <c r="O9243" s="3">
        <f t="shared" si="289"/>
        <v>50</v>
      </c>
      <c r="P9243"/>
    </row>
    <row r="9244" spans="1:16">
      <c r="A9244">
        <v>10243</v>
      </c>
      <c r="B9244" s="2" t="s">
        <v>1055</v>
      </c>
      <c r="C9244" t="s">
        <v>407</v>
      </c>
      <c r="D9244" t="s">
        <v>17</v>
      </c>
      <c r="E9244">
        <v>39</v>
      </c>
      <c r="F9244" t="str" cm="1">
        <f t="array" ref="F9244">_xlfn.IFS(Table1[[#This Row],[Age]]&gt;49,"OLD",Table1[[#This Row],[Age]]&gt;29,"MIDDLE AGE",Table1[[#This Row],[Age]]&gt;19,"YOUNG")</f>
        <v>MIDDLE AGE</v>
      </c>
      <c r="G9244" t="s">
        <v>22</v>
      </c>
      <c r="H9244" t="s">
        <v>27</v>
      </c>
      <c r="I9244" t="s">
        <v>32</v>
      </c>
      <c r="J9244" s="4">
        <v>817.9</v>
      </c>
      <c r="K9244">
        <v>1</v>
      </c>
      <c r="L9244" s="4">
        <v>817.9</v>
      </c>
      <c r="M9244" s="4">
        <f>L9244-J9244</f>
        <v>0</v>
      </c>
      <c r="N9244" s="4">
        <f t="shared" si="288"/>
        <v>817.9</v>
      </c>
      <c r="O9244" s="3">
        <f t="shared" si="289"/>
        <v>0</v>
      </c>
      <c r="P9244"/>
    </row>
    <row r="9245" spans="1:16">
      <c r="A9245">
        <v>10244</v>
      </c>
      <c r="B9245" s="2" t="s">
        <v>1207</v>
      </c>
      <c r="C9245" t="s">
        <v>444</v>
      </c>
      <c r="D9245" t="s">
        <v>17</v>
      </c>
      <c r="E9245">
        <v>38</v>
      </c>
      <c r="F9245" t="str" cm="1">
        <f t="array" ref="F9245">_xlfn.IFS(Table1[[#This Row],[Age]]&gt;49,"OLD",Table1[[#This Row],[Age]]&gt;29,"MIDDLE AGE",Table1[[#This Row],[Age]]&gt;19,"YOUNG")</f>
        <v>MIDDLE AGE</v>
      </c>
      <c r="G9245" t="s">
        <v>25</v>
      </c>
      <c r="H9245" t="s">
        <v>14</v>
      </c>
      <c r="I9245" t="s">
        <v>43</v>
      </c>
      <c r="J9245" s="4">
        <v>514.59</v>
      </c>
      <c r="K9245">
        <v>4</v>
      </c>
      <c r="L9245" s="4">
        <v>2058.36</v>
      </c>
      <c r="M9245" s="4">
        <f>L9245-J9245</f>
        <v>1543.77</v>
      </c>
      <c r="N9245" s="4">
        <f t="shared" si="288"/>
        <v>128.64750000000001</v>
      </c>
      <c r="O9245" s="3">
        <f t="shared" si="289"/>
        <v>75</v>
      </c>
      <c r="P9245"/>
    </row>
    <row r="9246" spans="1:16">
      <c r="A9246">
        <v>10245</v>
      </c>
      <c r="B9246" s="2" t="s">
        <v>1257</v>
      </c>
      <c r="C9246" t="s">
        <v>480</v>
      </c>
      <c r="D9246" t="s">
        <v>12</v>
      </c>
      <c r="E9246">
        <v>19</v>
      </c>
      <c r="F9246" t="e" cm="1">
        <f t="array" ref="F9246">_xlfn.IFS(Table1[[#This Row],[Age]]&gt;49,"OLD",Table1[[#This Row],[Age]]&gt;29,"MIDDLE AGE",Table1[[#This Row],[Age]]&gt;19,"YOUNG")</f>
        <v>#N/A</v>
      </c>
      <c r="G9246" t="s">
        <v>22</v>
      </c>
      <c r="H9246" t="s">
        <v>14</v>
      </c>
      <c r="I9246" t="s">
        <v>43</v>
      </c>
      <c r="J9246" s="4">
        <v>331.16</v>
      </c>
      <c r="K9246">
        <v>5</v>
      </c>
      <c r="L9246" s="4">
        <v>1655.8</v>
      </c>
      <c r="M9246" s="4">
        <f>L9246-J9246</f>
        <v>1324.6399999999999</v>
      </c>
      <c r="N9246" s="4">
        <f t="shared" si="288"/>
        <v>66.231999999999999</v>
      </c>
      <c r="O9246" s="3">
        <f t="shared" si="289"/>
        <v>80</v>
      </c>
      <c r="P9246"/>
    </row>
    <row r="9247" spans="1:16">
      <c r="A9247">
        <v>10246</v>
      </c>
      <c r="B9247" s="2" t="s">
        <v>1282</v>
      </c>
      <c r="C9247" t="s">
        <v>711</v>
      </c>
      <c r="D9247" t="s">
        <v>17</v>
      </c>
      <c r="E9247">
        <v>57</v>
      </c>
      <c r="F9247" t="str" cm="1">
        <f t="array" ref="F9247">_xlfn.IFS(Table1[[#This Row],[Age]]&gt;49,"OLD",Table1[[#This Row],[Age]]&gt;29,"MIDDLE AGE",Table1[[#This Row],[Age]]&gt;19,"YOUNG")</f>
        <v>OLD</v>
      </c>
      <c r="G9247" t="s">
        <v>25</v>
      </c>
      <c r="H9247" t="s">
        <v>14</v>
      </c>
      <c r="I9247" t="s">
        <v>48</v>
      </c>
      <c r="J9247" s="4">
        <v>330.63</v>
      </c>
      <c r="K9247">
        <v>5</v>
      </c>
      <c r="L9247" s="4">
        <v>1653.15</v>
      </c>
      <c r="M9247" s="4">
        <f>L9247-J9247</f>
        <v>1322.52</v>
      </c>
      <c r="N9247" s="4">
        <f t="shared" si="288"/>
        <v>66.126000000000005</v>
      </c>
      <c r="O9247" s="3">
        <f t="shared" si="289"/>
        <v>80</v>
      </c>
      <c r="P9247"/>
    </row>
    <row r="9248" spans="1:16">
      <c r="A9248">
        <v>10247</v>
      </c>
      <c r="B9248" s="2" t="s">
        <v>1252</v>
      </c>
      <c r="C9248" t="s">
        <v>61</v>
      </c>
      <c r="D9248" t="s">
        <v>17</v>
      </c>
      <c r="E9248">
        <v>60</v>
      </c>
      <c r="F9248" t="str" cm="1">
        <f t="array" ref="F9248">_xlfn.IFS(Table1[[#This Row],[Age]]&gt;49,"OLD",Table1[[#This Row],[Age]]&gt;29,"MIDDLE AGE",Table1[[#This Row],[Age]]&gt;19,"YOUNG")</f>
        <v>OLD</v>
      </c>
      <c r="G9248" t="s">
        <v>18</v>
      </c>
      <c r="H9248" t="s">
        <v>14</v>
      </c>
      <c r="I9248" t="s">
        <v>48</v>
      </c>
      <c r="J9248" s="4">
        <v>333.66</v>
      </c>
      <c r="K9248">
        <v>3</v>
      </c>
      <c r="L9248" s="4">
        <v>1000.98</v>
      </c>
      <c r="M9248" s="4">
        <f>L9248-J9248</f>
        <v>667.31999999999994</v>
      </c>
      <c r="N9248" s="4">
        <f t="shared" si="288"/>
        <v>111.22000000000001</v>
      </c>
      <c r="O9248" s="3">
        <f t="shared" si="289"/>
        <v>66.666666666666657</v>
      </c>
      <c r="P9248"/>
    </row>
    <row r="9249" spans="1:16">
      <c r="A9249">
        <v>10248</v>
      </c>
      <c r="B9249" s="2" t="s">
        <v>992</v>
      </c>
      <c r="C9249" t="s">
        <v>142</v>
      </c>
      <c r="D9249" t="s">
        <v>17</v>
      </c>
      <c r="E9249">
        <v>35</v>
      </c>
      <c r="F9249" t="str" cm="1">
        <f t="array" ref="F9249">_xlfn.IFS(Table1[[#This Row],[Age]]&gt;49,"OLD",Table1[[#This Row],[Age]]&gt;29,"MIDDLE AGE",Table1[[#This Row],[Age]]&gt;19,"YOUNG")</f>
        <v>MIDDLE AGE</v>
      </c>
      <c r="G9249" t="s">
        <v>13</v>
      </c>
      <c r="H9249" t="s">
        <v>40</v>
      </c>
      <c r="I9249" t="s">
        <v>76</v>
      </c>
      <c r="J9249" s="4">
        <v>790.69</v>
      </c>
      <c r="K9249">
        <v>4</v>
      </c>
      <c r="L9249" s="4">
        <v>3162.76</v>
      </c>
      <c r="M9249" s="4">
        <f>L9249-J9249</f>
        <v>2372.0700000000002</v>
      </c>
      <c r="N9249" s="4">
        <f t="shared" si="288"/>
        <v>197.67250000000001</v>
      </c>
      <c r="O9249" s="3">
        <f t="shared" si="289"/>
        <v>75</v>
      </c>
      <c r="P9249"/>
    </row>
    <row r="9250" spans="1:16">
      <c r="A9250">
        <v>10249</v>
      </c>
      <c r="B9250" s="2" t="s">
        <v>946</v>
      </c>
      <c r="C9250" t="s">
        <v>429</v>
      </c>
      <c r="D9250" t="s">
        <v>12</v>
      </c>
      <c r="E9250">
        <v>40</v>
      </c>
      <c r="F9250" t="str" cm="1">
        <f t="array" ref="F9250">_xlfn.IFS(Table1[[#This Row],[Age]]&gt;49,"OLD",Table1[[#This Row],[Age]]&gt;29,"MIDDLE AGE",Table1[[#This Row],[Age]]&gt;19,"YOUNG")</f>
        <v>MIDDLE AGE</v>
      </c>
      <c r="G9250" t="s">
        <v>22</v>
      </c>
      <c r="H9250" t="s">
        <v>40</v>
      </c>
      <c r="I9250" t="s">
        <v>41</v>
      </c>
      <c r="J9250" s="4">
        <v>714</v>
      </c>
      <c r="K9250">
        <v>1</v>
      </c>
      <c r="L9250" s="4">
        <v>714</v>
      </c>
      <c r="M9250" s="4">
        <f>L9250-J9250</f>
        <v>0</v>
      </c>
      <c r="N9250" s="4">
        <f t="shared" si="288"/>
        <v>714</v>
      </c>
      <c r="O9250" s="3">
        <f t="shared" si="289"/>
        <v>0</v>
      </c>
      <c r="P9250"/>
    </row>
    <row r="9251" spans="1:16">
      <c r="A9251">
        <v>10250</v>
      </c>
      <c r="B9251" s="2" t="s">
        <v>1042</v>
      </c>
      <c r="C9251" t="s">
        <v>836</v>
      </c>
      <c r="D9251" t="s">
        <v>17</v>
      </c>
      <c r="E9251">
        <v>30</v>
      </c>
      <c r="F9251" t="str" cm="1">
        <f t="array" ref="F9251">_xlfn.IFS(Table1[[#This Row],[Age]]&gt;49,"OLD",Table1[[#This Row],[Age]]&gt;29,"MIDDLE AGE",Table1[[#This Row],[Age]]&gt;19,"YOUNG")</f>
        <v>MIDDLE AGE</v>
      </c>
      <c r="G9251" t="s">
        <v>22</v>
      </c>
      <c r="H9251" t="s">
        <v>27</v>
      </c>
      <c r="I9251" t="s">
        <v>28</v>
      </c>
      <c r="J9251" s="4">
        <v>326.02</v>
      </c>
      <c r="K9251">
        <v>5</v>
      </c>
      <c r="L9251" s="4">
        <v>1630.1</v>
      </c>
      <c r="M9251" s="4">
        <f>L9251-J9251</f>
        <v>1304.08</v>
      </c>
      <c r="N9251" s="4">
        <f t="shared" si="288"/>
        <v>65.203999999999994</v>
      </c>
      <c r="O9251" s="3">
        <f t="shared" si="289"/>
        <v>80</v>
      </c>
      <c r="P9251"/>
    </row>
    <row r="9252" spans="1:16">
      <c r="A9252">
        <v>10251</v>
      </c>
      <c r="B9252" s="2" t="s">
        <v>1255</v>
      </c>
      <c r="C9252" t="s">
        <v>446</v>
      </c>
      <c r="D9252" t="s">
        <v>12</v>
      </c>
      <c r="E9252">
        <v>58</v>
      </c>
      <c r="F9252" t="str" cm="1">
        <f t="array" ref="F9252">_xlfn.IFS(Table1[[#This Row],[Age]]&gt;49,"OLD",Table1[[#This Row],[Age]]&gt;29,"MIDDLE AGE",Table1[[#This Row],[Age]]&gt;19,"YOUNG")</f>
        <v>OLD</v>
      </c>
      <c r="G9252" t="s">
        <v>18</v>
      </c>
      <c r="H9252" t="s">
        <v>35</v>
      </c>
      <c r="I9252" t="s">
        <v>63</v>
      </c>
      <c r="J9252" s="4">
        <v>495.31</v>
      </c>
      <c r="K9252">
        <v>3</v>
      </c>
      <c r="L9252" s="4">
        <v>1485.93</v>
      </c>
      <c r="M9252" s="4">
        <f>L9252-J9252</f>
        <v>990.62000000000012</v>
      </c>
      <c r="N9252" s="4">
        <f t="shared" si="288"/>
        <v>165.10333333333332</v>
      </c>
      <c r="O9252" s="3">
        <f t="shared" si="289"/>
        <v>66.666666666666671</v>
      </c>
      <c r="P9252"/>
    </row>
    <row r="9253" spans="1:16">
      <c r="A9253">
        <v>10252</v>
      </c>
      <c r="B9253" s="2" t="s">
        <v>1293</v>
      </c>
      <c r="C9253" t="s">
        <v>847</v>
      </c>
      <c r="D9253" t="s">
        <v>17</v>
      </c>
      <c r="E9253">
        <v>26</v>
      </c>
      <c r="F9253" t="str" cm="1">
        <f t="array" ref="F9253">_xlfn.IFS(Table1[[#This Row],[Age]]&gt;49,"OLD",Table1[[#This Row],[Age]]&gt;29,"MIDDLE AGE",Table1[[#This Row],[Age]]&gt;19,"YOUNG")</f>
        <v>YOUNG</v>
      </c>
      <c r="G9253" t="s">
        <v>13</v>
      </c>
      <c r="H9253" t="s">
        <v>14</v>
      </c>
      <c r="I9253" t="s">
        <v>38</v>
      </c>
      <c r="J9253" s="4">
        <v>85.39</v>
      </c>
      <c r="K9253">
        <v>4</v>
      </c>
      <c r="L9253" s="4">
        <v>341.56</v>
      </c>
      <c r="M9253" s="4">
        <f>L9253-J9253</f>
        <v>256.17</v>
      </c>
      <c r="N9253" s="4">
        <f t="shared" si="288"/>
        <v>21.3475</v>
      </c>
      <c r="O9253" s="3">
        <f t="shared" si="289"/>
        <v>75</v>
      </c>
      <c r="P9253"/>
    </row>
    <row r="9254" spans="1:16">
      <c r="A9254">
        <v>10253</v>
      </c>
      <c r="B9254" s="2" t="s">
        <v>1301</v>
      </c>
      <c r="C9254" t="s">
        <v>59</v>
      </c>
      <c r="D9254" t="s">
        <v>12</v>
      </c>
      <c r="E9254">
        <v>24</v>
      </c>
      <c r="F9254" t="str" cm="1">
        <f t="array" ref="F9254">_xlfn.IFS(Table1[[#This Row],[Age]]&gt;49,"OLD",Table1[[#This Row],[Age]]&gt;29,"MIDDLE AGE",Table1[[#This Row],[Age]]&gt;19,"YOUNG")</f>
        <v>YOUNG</v>
      </c>
      <c r="G9254" t="s">
        <v>18</v>
      </c>
      <c r="H9254" t="s">
        <v>35</v>
      </c>
      <c r="I9254" t="s">
        <v>63</v>
      </c>
      <c r="J9254" s="4">
        <v>829.23</v>
      </c>
      <c r="K9254">
        <v>4</v>
      </c>
      <c r="L9254" s="4">
        <v>3316.92</v>
      </c>
      <c r="M9254" s="4">
        <f>L9254-J9254</f>
        <v>2487.69</v>
      </c>
      <c r="N9254" s="4">
        <f t="shared" si="288"/>
        <v>207.3075</v>
      </c>
      <c r="O9254" s="3">
        <f t="shared" si="289"/>
        <v>75</v>
      </c>
      <c r="P9254"/>
    </row>
    <row r="9255" spans="1:16">
      <c r="A9255">
        <v>10254</v>
      </c>
      <c r="B9255" s="2" t="s">
        <v>1258</v>
      </c>
      <c r="C9255" t="s">
        <v>790</v>
      </c>
      <c r="D9255" t="s">
        <v>12</v>
      </c>
      <c r="E9255">
        <v>58</v>
      </c>
      <c r="F9255" t="str" cm="1">
        <f t="array" ref="F9255">_xlfn.IFS(Table1[[#This Row],[Age]]&gt;49,"OLD",Table1[[#This Row],[Age]]&gt;29,"MIDDLE AGE",Table1[[#This Row],[Age]]&gt;19,"YOUNG")</f>
        <v>OLD</v>
      </c>
      <c r="G9255" t="s">
        <v>13</v>
      </c>
      <c r="H9255" t="s">
        <v>40</v>
      </c>
      <c r="I9255" t="s">
        <v>74</v>
      </c>
      <c r="J9255" s="4">
        <v>273.3</v>
      </c>
      <c r="K9255">
        <v>1</v>
      </c>
      <c r="L9255" s="4">
        <v>273.3</v>
      </c>
      <c r="M9255" s="4">
        <f>L9255-J9255</f>
        <v>0</v>
      </c>
      <c r="N9255" s="4">
        <f t="shared" si="288"/>
        <v>273.3</v>
      </c>
      <c r="O9255" s="3">
        <f t="shared" si="289"/>
        <v>0</v>
      </c>
      <c r="P9255"/>
    </row>
    <row r="9256" spans="1:16">
      <c r="A9256">
        <v>10255</v>
      </c>
      <c r="B9256" s="2" t="s">
        <v>950</v>
      </c>
      <c r="C9256" t="s">
        <v>121</v>
      </c>
      <c r="D9256" t="s">
        <v>12</v>
      </c>
      <c r="E9256">
        <v>18</v>
      </c>
      <c r="F9256" t="e" cm="1">
        <f t="array" ref="F9256">_xlfn.IFS(Table1[[#This Row],[Age]]&gt;49,"OLD",Table1[[#This Row],[Age]]&gt;29,"MIDDLE AGE",Table1[[#This Row],[Age]]&gt;19,"YOUNG")</f>
        <v>#N/A</v>
      </c>
      <c r="G9256" t="s">
        <v>22</v>
      </c>
      <c r="H9256" t="s">
        <v>14</v>
      </c>
      <c r="I9256" t="s">
        <v>43</v>
      </c>
      <c r="J9256" s="4">
        <v>890.33</v>
      </c>
      <c r="K9256">
        <v>3</v>
      </c>
      <c r="L9256" s="4">
        <v>2670.99</v>
      </c>
      <c r="M9256" s="4">
        <f>L9256-J9256</f>
        <v>1780.6599999999999</v>
      </c>
      <c r="N9256" s="4">
        <f t="shared" si="288"/>
        <v>296.7766666666667</v>
      </c>
      <c r="O9256" s="3">
        <f t="shared" si="289"/>
        <v>66.666666666666657</v>
      </c>
      <c r="P9256"/>
    </row>
    <row r="9257" spans="1:16">
      <c r="A9257">
        <v>10256</v>
      </c>
      <c r="B9257" s="2" t="s">
        <v>1271</v>
      </c>
      <c r="C9257" t="s">
        <v>272</v>
      </c>
      <c r="D9257" t="s">
        <v>17</v>
      </c>
      <c r="E9257">
        <v>19</v>
      </c>
      <c r="F9257" t="e" cm="1">
        <f t="array" ref="F9257">_xlfn.IFS(Table1[[#This Row],[Age]]&gt;49,"OLD",Table1[[#This Row],[Age]]&gt;29,"MIDDLE AGE",Table1[[#This Row],[Age]]&gt;19,"YOUNG")</f>
        <v>#N/A</v>
      </c>
      <c r="G9257" t="s">
        <v>13</v>
      </c>
      <c r="H9257" t="s">
        <v>40</v>
      </c>
      <c r="I9257" t="s">
        <v>68</v>
      </c>
      <c r="J9257" s="4">
        <v>600.83000000000004</v>
      </c>
      <c r="K9257">
        <v>1</v>
      </c>
      <c r="L9257" s="4">
        <v>600.83000000000004</v>
      </c>
      <c r="M9257" s="4">
        <f>L9257-J9257</f>
        <v>0</v>
      </c>
      <c r="N9257" s="4">
        <f t="shared" si="288"/>
        <v>600.83000000000004</v>
      </c>
      <c r="O9257" s="3">
        <f t="shared" si="289"/>
        <v>0</v>
      </c>
      <c r="P9257"/>
    </row>
    <row r="9258" spans="1:16">
      <c r="A9258">
        <v>10257</v>
      </c>
      <c r="B9258" s="2" t="s">
        <v>1136</v>
      </c>
      <c r="C9258" t="s">
        <v>690</v>
      </c>
      <c r="D9258" t="s">
        <v>17</v>
      </c>
      <c r="E9258">
        <v>21</v>
      </c>
      <c r="F9258" t="str" cm="1">
        <f t="array" ref="F9258">_xlfn.IFS(Table1[[#This Row],[Age]]&gt;49,"OLD",Table1[[#This Row],[Age]]&gt;29,"MIDDLE AGE",Table1[[#This Row],[Age]]&gt;19,"YOUNG")</f>
        <v>YOUNG</v>
      </c>
      <c r="G9258" t="s">
        <v>18</v>
      </c>
      <c r="H9258" t="s">
        <v>40</v>
      </c>
      <c r="I9258" t="s">
        <v>76</v>
      </c>
      <c r="J9258" s="4">
        <v>572.14</v>
      </c>
      <c r="K9258">
        <v>5</v>
      </c>
      <c r="L9258" s="4">
        <v>2860.7</v>
      </c>
      <c r="M9258" s="4">
        <f>L9258-J9258</f>
        <v>2288.56</v>
      </c>
      <c r="N9258" s="4">
        <f t="shared" si="288"/>
        <v>114.428</v>
      </c>
      <c r="O9258" s="3">
        <f t="shared" si="289"/>
        <v>80</v>
      </c>
      <c r="P9258"/>
    </row>
    <row r="9259" spans="1:16">
      <c r="A9259">
        <v>10258</v>
      </c>
      <c r="B9259" s="2" t="s">
        <v>953</v>
      </c>
      <c r="C9259" t="s">
        <v>469</v>
      </c>
      <c r="D9259" t="s">
        <v>12</v>
      </c>
      <c r="E9259">
        <v>31</v>
      </c>
      <c r="F9259" t="str" cm="1">
        <f t="array" ref="F9259">_xlfn.IFS(Table1[[#This Row],[Age]]&gt;49,"OLD",Table1[[#This Row],[Age]]&gt;29,"MIDDLE AGE",Table1[[#This Row],[Age]]&gt;19,"YOUNG")</f>
        <v>MIDDLE AGE</v>
      </c>
      <c r="G9259" t="s">
        <v>22</v>
      </c>
      <c r="H9259" t="s">
        <v>19</v>
      </c>
      <c r="I9259" t="s">
        <v>23</v>
      </c>
      <c r="J9259" s="4">
        <v>171.09</v>
      </c>
      <c r="K9259">
        <v>2</v>
      </c>
      <c r="L9259" s="4">
        <v>342.18</v>
      </c>
      <c r="M9259" s="4">
        <f>L9259-J9259</f>
        <v>171.09</v>
      </c>
      <c r="N9259" s="4">
        <f t="shared" si="288"/>
        <v>85.545000000000002</v>
      </c>
      <c r="O9259" s="3">
        <f t="shared" si="289"/>
        <v>50</v>
      </c>
      <c r="P9259"/>
    </row>
    <row r="9260" spans="1:16">
      <c r="A9260">
        <v>10259</v>
      </c>
      <c r="B9260" s="2" t="s">
        <v>983</v>
      </c>
      <c r="C9260" t="s">
        <v>59</v>
      </c>
      <c r="D9260" t="s">
        <v>17</v>
      </c>
      <c r="E9260">
        <v>49</v>
      </c>
      <c r="F9260" t="str" cm="1">
        <f t="array" ref="F9260">_xlfn.IFS(Table1[[#This Row],[Age]]&gt;49,"OLD",Table1[[#This Row],[Age]]&gt;29,"MIDDLE AGE",Table1[[#This Row],[Age]]&gt;19,"YOUNG")</f>
        <v>MIDDLE AGE</v>
      </c>
      <c r="G9260" t="s">
        <v>18</v>
      </c>
      <c r="H9260" t="s">
        <v>40</v>
      </c>
      <c r="I9260" t="s">
        <v>76</v>
      </c>
      <c r="J9260" s="4">
        <v>78.84</v>
      </c>
      <c r="K9260">
        <v>2</v>
      </c>
      <c r="L9260" s="4">
        <v>157.68</v>
      </c>
      <c r="M9260" s="4">
        <f>L9260-J9260</f>
        <v>78.84</v>
      </c>
      <c r="N9260" s="4">
        <f t="shared" si="288"/>
        <v>39.42</v>
      </c>
      <c r="O9260" s="3">
        <f t="shared" si="289"/>
        <v>50</v>
      </c>
      <c r="P9260"/>
    </row>
    <row r="9261" spans="1:16">
      <c r="A9261">
        <v>10260</v>
      </c>
      <c r="B9261" s="2" t="s">
        <v>1004</v>
      </c>
      <c r="C9261" t="s">
        <v>826</v>
      </c>
      <c r="D9261" t="s">
        <v>12</v>
      </c>
      <c r="E9261">
        <v>53</v>
      </c>
      <c r="F9261" t="str" cm="1">
        <f t="array" ref="F9261">_xlfn.IFS(Table1[[#This Row],[Age]]&gt;49,"OLD",Table1[[#This Row],[Age]]&gt;29,"MIDDLE AGE",Table1[[#This Row],[Age]]&gt;19,"YOUNG")</f>
        <v>OLD</v>
      </c>
      <c r="G9261" t="s">
        <v>22</v>
      </c>
      <c r="H9261" t="s">
        <v>27</v>
      </c>
      <c r="I9261" t="s">
        <v>53</v>
      </c>
      <c r="J9261" s="4">
        <v>557.09</v>
      </c>
      <c r="K9261">
        <v>1</v>
      </c>
      <c r="L9261" s="4">
        <v>557.09</v>
      </c>
      <c r="M9261" s="4">
        <f>L9261-J9261</f>
        <v>0</v>
      </c>
      <c r="N9261" s="4">
        <f t="shared" si="288"/>
        <v>557.09</v>
      </c>
      <c r="O9261" s="3">
        <f t="shared" si="289"/>
        <v>0</v>
      </c>
      <c r="P9261"/>
    </row>
    <row r="9262" spans="1:16">
      <c r="A9262">
        <v>10261</v>
      </c>
      <c r="B9262" s="2" t="s">
        <v>989</v>
      </c>
      <c r="C9262" t="s">
        <v>508</v>
      </c>
      <c r="D9262" t="s">
        <v>12</v>
      </c>
      <c r="E9262">
        <v>19</v>
      </c>
      <c r="F9262" t="e" cm="1">
        <f t="array" ref="F9262">_xlfn.IFS(Table1[[#This Row],[Age]]&gt;49,"OLD",Table1[[#This Row],[Age]]&gt;29,"MIDDLE AGE",Table1[[#This Row],[Age]]&gt;19,"YOUNG")</f>
        <v>#N/A</v>
      </c>
      <c r="G9262" t="s">
        <v>25</v>
      </c>
      <c r="H9262" t="s">
        <v>40</v>
      </c>
      <c r="I9262" t="s">
        <v>74</v>
      </c>
      <c r="J9262" s="4">
        <v>473.31</v>
      </c>
      <c r="K9262">
        <v>1</v>
      </c>
      <c r="L9262" s="4">
        <v>473.31</v>
      </c>
      <c r="M9262" s="4">
        <f>L9262-J9262</f>
        <v>0</v>
      </c>
      <c r="N9262" s="4">
        <f t="shared" si="288"/>
        <v>473.31</v>
      </c>
      <c r="O9262" s="3">
        <f t="shared" si="289"/>
        <v>0</v>
      </c>
      <c r="P9262"/>
    </row>
    <row r="9263" spans="1:16">
      <c r="A9263">
        <v>10262</v>
      </c>
      <c r="B9263" s="2" t="s">
        <v>1179</v>
      </c>
      <c r="C9263" t="s">
        <v>698</v>
      </c>
      <c r="D9263" t="s">
        <v>17</v>
      </c>
      <c r="E9263">
        <v>57</v>
      </c>
      <c r="F9263" t="str" cm="1">
        <f t="array" ref="F9263">_xlfn.IFS(Table1[[#This Row],[Age]]&gt;49,"OLD",Table1[[#This Row],[Age]]&gt;29,"MIDDLE AGE",Table1[[#This Row],[Age]]&gt;19,"YOUNG")</f>
        <v>OLD</v>
      </c>
      <c r="G9263" t="s">
        <v>22</v>
      </c>
      <c r="H9263" t="s">
        <v>14</v>
      </c>
      <c r="I9263" t="s">
        <v>38</v>
      </c>
      <c r="J9263" s="4">
        <v>128.49</v>
      </c>
      <c r="K9263">
        <v>2</v>
      </c>
      <c r="L9263" s="4">
        <v>256.98</v>
      </c>
      <c r="M9263" s="4">
        <f>L9263-J9263</f>
        <v>128.49</v>
      </c>
      <c r="N9263" s="4">
        <f t="shared" si="288"/>
        <v>64.245000000000005</v>
      </c>
      <c r="O9263" s="3">
        <f t="shared" si="289"/>
        <v>50</v>
      </c>
      <c r="P9263"/>
    </row>
    <row r="9264" spans="1:16">
      <c r="A9264">
        <v>10263</v>
      </c>
      <c r="B9264" s="2" t="s">
        <v>1090</v>
      </c>
      <c r="C9264" t="s">
        <v>404</v>
      </c>
      <c r="D9264" t="s">
        <v>17</v>
      </c>
      <c r="E9264">
        <v>31</v>
      </c>
      <c r="F9264" t="str" cm="1">
        <f t="array" ref="F9264">_xlfn.IFS(Table1[[#This Row],[Age]]&gt;49,"OLD",Table1[[#This Row],[Age]]&gt;29,"MIDDLE AGE",Table1[[#This Row],[Age]]&gt;19,"YOUNG")</f>
        <v>MIDDLE AGE</v>
      </c>
      <c r="G9264" t="s">
        <v>13</v>
      </c>
      <c r="H9264" t="s">
        <v>27</v>
      </c>
      <c r="I9264" t="s">
        <v>46</v>
      </c>
      <c r="J9264" s="4">
        <v>837.23</v>
      </c>
      <c r="K9264">
        <v>5</v>
      </c>
      <c r="L9264" s="4">
        <v>4186.1499999999996</v>
      </c>
      <c r="M9264" s="4">
        <f>L9264-J9264</f>
        <v>3348.9199999999996</v>
      </c>
      <c r="N9264" s="4">
        <f t="shared" si="288"/>
        <v>167.446</v>
      </c>
      <c r="O9264" s="3">
        <f t="shared" si="289"/>
        <v>80</v>
      </c>
      <c r="P9264"/>
    </row>
    <row r="9265" spans="1:16">
      <c r="A9265">
        <v>10264</v>
      </c>
      <c r="B9265" s="2" t="s">
        <v>965</v>
      </c>
      <c r="C9265" t="s">
        <v>614</v>
      </c>
      <c r="D9265" t="s">
        <v>17</v>
      </c>
      <c r="E9265">
        <v>37</v>
      </c>
      <c r="F9265" t="str" cm="1">
        <f t="array" ref="F9265">_xlfn.IFS(Table1[[#This Row],[Age]]&gt;49,"OLD",Table1[[#This Row],[Age]]&gt;29,"MIDDLE AGE",Table1[[#This Row],[Age]]&gt;19,"YOUNG")</f>
        <v>MIDDLE AGE</v>
      </c>
      <c r="G9265" t="s">
        <v>13</v>
      </c>
      <c r="H9265" t="s">
        <v>40</v>
      </c>
      <c r="I9265" t="s">
        <v>68</v>
      </c>
      <c r="J9265" s="4">
        <v>423.07</v>
      </c>
      <c r="K9265">
        <v>1</v>
      </c>
      <c r="L9265" s="4">
        <v>423.07</v>
      </c>
      <c r="M9265" s="4">
        <f>L9265-J9265</f>
        <v>0</v>
      </c>
      <c r="N9265" s="4">
        <f t="shared" si="288"/>
        <v>423.07</v>
      </c>
      <c r="O9265" s="3">
        <f t="shared" si="289"/>
        <v>0</v>
      </c>
      <c r="P9265"/>
    </row>
    <row r="9266" spans="1:16">
      <c r="A9266">
        <v>10265</v>
      </c>
      <c r="B9266" s="2" t="s">
        <v>1240</v>
      </c>
      <c r="C9266" t="s">
        <v>803</v>
      </c>
      <c r="D9266" t="s">
        <v>12</v>
      </c>
      <c r="E9266">
        <v>42</v>
      </c>
      <c r="F9266" t="str" cm="1">
        <f t="array" ref="F9266">_xlfn.IFS(Table1[[#This Row],[Age]]&gt;49,"OLD",Table1[[#This Row],[Age]]&gt;29,"MIDDLE AGE",Table1[[#This Row],[Age]]&gt;19,"YOUNG")</f>
        <v>MIDDLE AGE</v>
      </c>
      <c r="G9266" t="s">
        <v>13</v>
      </c>
      <c r="H9266" t="s">
        <v>27</v>
      </c>
      <c r="I9266" t="s">
        <v>28</v>
      </c>
      <c r="J9266" s="4">
        <v>267.85000000000002</v>
      </c>
      <c r="K9266">
        <v>5</v>
      </c>
      <c r="L9266" s="4">
        <v>1339.25</v>
      </c>
      <c r="M9266" s="4">
        <f>L9266-J9266</f>
        <v>1071.4000000000001</v>
      </c>
      <c r="N9266" s="4">
        <f t="shared" si="288"/>
        <v>53.570000000000007</v>
      </c>
      <c r="O9266" s="3">
        <f t="shared" si="289"/>
        <v>80</v>
      </c>
      <c r="P9266"/>
    </row>
    <row r="9267" spans="1:16">
      <c r="A9267">
        <v>10266</v>
      </c>
      <c r="B9267" s="2" t="s">
        <v>1003</v>
      </c>
      <c r="C9267" t="s">
        <v>383</v>
      </c>
      <c r="D9267" t="s">
        <v>12</v>
      </c>
      <c r="E9267">
        <v>59</v>
      </c>
      <c r="F9267" t="str" cm="1">
        <f t="array" ref="F9267">_xlfn.IFS(Table1[[#This Row],[Age]]&gt;49,"OLD",Table1[[#This Row],[Age]]&gt;29,"MIDDLE AGE",Table1[[#This Row],[Age]]&gt;19,"YOUNG")</f>
        <v>OLD</v>
      </c>
      <c r="G9267" t="s">
        <v>13</v>
      </c>
      <c r="H9267" t="s">
        <v>40</v>
      </c>
      <c r="I9267" t="s">
        <v>68</v>
      </c>
      <c r="J9267" s="4">
        <v>790.39</v>
      </c>
      <c r="K9267">
        <v>5</v>
      </c>
      <c r="L9267" s="4">
        <v>3951.95</v>
      </c>
      <c r="M9267" s="4">
        <f>L9267-J9267</f>
        <v>3161.56</v>
      </c>
      <c r="N9267" s="4">
        <f t="shared" si="288"/>
        <v>158.078</v>
      </c>
      <c r="O9267" s="3">
        <f t="shared" si="289"/>
        <v>80</v>
      </c>
      <c r="P9267"/>
    </row>
    <row r="9268" spans="1:16">
      <c r="A9268">
        <v>10267</v>
      </c>
      <c r="B9268" s="2" t="s">
        <v>1054</v>
      </c>
      <c r="C9268" t="s">
        <v>771</v>
      </c>
      <c r="D9268" t="s">
        <v>17</v>
      </c>
      <c r="E9268">
        <v>25</v>
      </c>
      <c r="F9268" t="str" cm="1">
        <f t="array" ref="F9268">_xlfn.IFS(Table1[[#This Row],[Age]]&gt;49,"OLD",Table1[[#This Row],[Age]]&gt;29,"MIDDLE AGE",Table1[[#This Row],[Age]]&gt;19,"YOUNG")</f>
        <v>YOUNG</v>
      </c>
      <c r="G9268" t="s">
        <v>13</v>
      </c>
      <c r="H9268" t="s">
        <v>27</v>
      </c>
      <c r="I9268" t="s">
        <v>53</v>
      </c>
      <c r="J9268" s="4">
        <v>913.93</v>
      </c>
      <c r="K9268">
        <v>3</v>
      </c>
      <c r="L9268" s="4">
        <v>2741.79</v>
      </c>
      <c r="M9268" s="4">
        <f>L9268-J9268</f>
        <v>1827.8600000000001</v>
      </c>
      <c r="N9268" s="4">
        <f t="shared" si="288"/>
        <v>304.64333333333332</v>
      </c>
      <c r="O9268" s="3">
        <f t="shared" si="289"/>
        <v>66.666666666666671</v>
      </c>
      <c r="P9268"/>
    </row>
    <row r="9269" spans="1:16">
      <c r="A9269">
        <v>10268</v>
      </c>
      <c r="B9269" s="2" t="s">
        <v>1167</v>
      </c>
      <c r="C9269" t="s">
        <v>481</v>
      </c>
      <c r="D9269" t="s">
        <v>12</v>
      </c>
      <c r="E9269">
        <v>45</v>
      </c>
      <c r="F9269" t="str" cm="1">
        <f t="array" ref="F9269">_xlfn.IFS(Table1[[#This Row],[Age]]&gt;49,"OLD",Table1[[#This Row],[Age]]&gt;29,"MIDDLE AGE",Table1[[#This Row],[Age]]&gt;19,"YOUNG")</f>
        <v>MIDDLE AGE</v>
      </c>
      <c r="G9269" t="s">
        <v>25</v>
      </c>
      <c r="H9269" t="s">
        <v>35</v>
      </c>
      <c r="I9269" t="s">
        <v>63</v>
      </c>
      <c r="J9269" s="4">
        <v>312.89999999999998</v>
      </c>
      <c r="K9269">
        <v>5</v>
      </c>
      <c r="L9269" s="4">
        <v>1564.5</v>
      </c>
      <c r="M9269" s="4">
        <f>L9269-J9269</f>
        <v>1251.5999999999999</v>
      </c>
      <c r="N9269" s="4">
        <f t="shared" si="288"/>
        <v>62.58</v>
      </c>
      <c r="O9269" s="3">
        <f t="shared" si="289"/>
        <v>80</v>
      </c>
      <c r="P9269"/>
    </row>
    <row r="9270" spans="1:16">
      <c r="A9270">
        <v>10269</v>
      </c>
      <c r="B9270" s="2" t="s">
        <v>984</v>
      </c>
      <c r="C9270" t="s">
        <v>572</v>
      </c>
      <c r="D9270" t="s">
        <v>17</v>
      </c>
      <c r="E9270">
        <v>63</v>
      </c>
      <c r="F9270" t="str" cm="1">
        <f t="array" ref="F9270">_xlfn.IFS(Table1[[#This Row],[Age]]&gt;49,"OLD",Table1[[#This Row],[Age]]&gt;29,"MIDDLE AGE",Table1[[#This Row],[Age]]&gt;19,"YOUNG")</f>
        <v>OLD</v>
      </c>
      <c r="G9270" t="s">
        <v>22</v>
      </c>
      <c r="H9270" t="s">
        <v>19</v>
      </c>
      <c r="I9270" t="s">
        <v>51</v>
      </c>
      <c r="J9270" s="4">
        <v>778.19</v>
      </c>
      <c r="K9270">
        <v>4</v>
      </c>
      <c r="L9270" s="4">
        <v>3112.76</v>
      </c>
      <c r="M9270" s="4">
        <f>L9270-J9270</f>
        <v>2334.5700000000002</v>
      </c>
      <c r="N9270" s="4">
        <f t="shared" si="288"/>
        <v>194.54750000000001</v>
      </c>
      <c r="O9270" s="3">
        <f t="shared" si="289"/>
        <v>75</v>
      </c>
      <c r="P9270"/>
    </row>
    <row r="9271" spans="1:16">
      <c r="A9271">
        <v>10270</v>
      </c>
      <c r="B9271" s="2" t="s">
        <v>1293</v>
      </c>
      <c r="C9271" t="s">
        <v>508</v>
      </c>
      <c r="D9271" t="s">
        <v>12</v>
      </c>
      <c r="E9271">
        <v>38</v>
      </c>
      <c r="F9271" t="str" cm="1">
        <f t="array" ref="F9271">_xlfn.IFS(Table1[[#This Row],[Age]]&gt;49,"OLD",Table1[[#This Row],[Age]]&gt;29,"MIDDLE AGE",Table1[[#This Row],[Age]]&gt;19,"YOUNG")</f>
        <v>MIDDLE AGE</v>
      </c>
      <c r="G9271" t="s">
        <v>22</v>
      </c>
      <c r="H9271" t="s">
        <v>27</v>
      </c>
      <c r="I9271" t="s">
        <v>46</v>
      </c>
      <c r="J9271" s="4">
        <v>655.99</v>
      </c>
      <c r="K9271">
        <v>2</v>
      </c>
      <c r="L9271" s="4">
        <v>1311.98</v>
      </c>
      <c r="M9271" s="4">
        <f>L9271-J9271</f>
        <v>655.99</v>
      </c>
      <c r="N9271" s="4">
        <f t="shared" si="288"/>
        <v>327.995</v>
      </c>
      <c r="O9271" s="3">
        <f t="shared" si="289"/>
        <v>50</v>
      </c>
      <c r="P9271"/>
    </row>
    <row r="9272" spans="1:16">
      <c r="A9272">
        <v>10271</v>
      </c>
      <c r="B9272" s="2" t="s">
        <v>1104</v>
      </c>
      <c r="C9272" t="s">
        <v>617</v>
      </c>
      <c r="D9272" t="s">
        <v>17</v>
      </c>
      <c r="E9272">
        <v>40</v>
      </c>
      <c r="F9272" t="str" cm="1">
        <f t="array" ref="F9272">_xlfn.IFS(Table1[[#This Row],[Age]]&gt;49,"OLD",Table1[[#This Row],[Age]]&gt;29,"MIDDLE AGE",Table1[[#This Row],[Age]]&gt;19,"YOUNG")</f>
        <v>MIDDLE AGE</v>
      </c>
      <c r="G9272" t="s">
        <v>25</v>
      </c>
      <c r="H9272" t="s">
        <v>14</v>
      </c>
      <c r="I9272" t="s">
        <v>43</v>
      </c>
      <c r="J9272" s="4">
        <v>989.83</v>
      </c>
      <c r="K9272">
        <v>2</v>
      </c>
      <c r="L9272" s="4">
        <v>1979.66</v>
      </c>
      <c r="M9272" s="4">
        <f>L9272-J9272</f>
        <v>989.83</v>
      </c>
      <c r="N9272" s="4">
        <f t="shared" si="288"/>
        <v>494.91500000000002</v>
      </c>
      <c r="O9272" s="3">
        <f t="shared" si="289"/>
        <v>50</v>
      </c>
      <c r="P9272"/>
    </row>
    <row r="9273" spans="1:16">
      <c r="A9273">
        <v>10272</v>
      </c>
      <c r="B9273" s="2" t="s">
        <v>1012</v>
      </c>
      <c r="C9273" t="s">
        <v>898</v>
      </c>
      <c r="D9273" t="s">
        <v>17</v>
      </c>
      <c r="E9273">
        <v>49</v>
      </c>
      <c r="F9273" t="str" cm="1">
        <f t="array" ref="F9273">_xlfn.IFS(Table1[[#This Row],[Age]]&gt;49,"OLD",Table1[[#This Row],[Age]]&gt;29,"MIDDLE AGE",Table1[[#This Row],[Age]]&gt;19,"YOUNG")</f>
        <v>MIDDLE AGE</v>
      </c>
      <c r="G9273" t="s">
        <v>25</v>
      </c>
      <c r="H9273" t="s">
        <v>19</v>
      </c>
      <c r="I9273" t="s">
        <v>51</v>
      </c>
      <c r="J9273" s="4">
        <v>211.95</v>
      </c>
      <c r="K9273">
        <v>1</v>
      </c>
      <c r="L9273" s="4">
        <v>211.95</v>
      </c>
      <c r="M9273" s="4">
        <f>L9273-J9273</f>
        <v>0</v>
      </c>
      <c r="N9273" s="4">
        <f t="shared" si="288"/>
        <v>211.95</v>
      </c>
      <c r="O9273" s="3">
        <f t="shared" si="289"/>
        <v>0</v>
      </c>
      <c r="P9273"/>
    </row>
    <row r="9274" spans="1:16">
      <c r="A9274">
        <v>10273</v>
      </c>
      <c r="B9274" s="2" t="s">
        <v>1078</v>
      </c>
      <c r="C9274" t="s">
        <v>835</v>
      </c>
      <c r="D9274" t="s">
        <v>12</v>
      </c>
      <c r="E9274">
        <v>25</v>
      </c>
      <c r="F9274" t="str" cm="1">
        <f t="array" ref="F9274">_xlfn.IFS(Table1[[#This Row],[Age]]&gt;49,"OLD",Table1[[#This Row],[Age]]&gt;29,"MIDDLE AGE",Table1[[#This Row],[Age]]&gt;19,"YOUNG")</f>
        <v>YOUNG</v>
      </c>
      <c r="G9274" t="s">
        <v>13</v>
      </c>
      <c r="H9274" t="s">
        <v>19</v>
      </c>
      <c r="I9274" t="s">
        <v>20</v>
      </c>
      <c r="J9274" s="4">
        <v>961.07</v>
      </c>
      <c r="K9274">
        <v>1</v>
      </c>
      <c r="L9274" s="4">
        <v>961.07</v>
      </c>
      <c r="M9274" s="4">
        <f>L9274-J9274</f>
        <v>0</v>
      </c>
      <c r="N9274" s="4">
        <f t="shared" si="288"/>
        <v>961.07</v>
      </c>
      <c r="O9274" s="3">
        <f t="shared" si="289"/>
        <v>0</v>
      </c>
      <c r="P9274"/>
    </row>
    <row r="9275" spans="1:16">
      <c r="A9275">
        <v>10274</v>
      </c>
      <c r="B9275" s="2" t="s">
        <v>975</v>
      </c>
      <c r="C9275" t="s">
        <v>724</v>
      </c>
      <c r="D9275" t="s">
        <v>17</v>
      </c>
      <c r="E9275">
        <v>48</v>
      </c>
      <c r="F9275" t="str" cm="1">
        <f t="array" ref="F9275">_xlfn.IFS(Table1[[#This Row],[Age]]&gt;49,"OLD",Table1[[#This Row],[Age]]&gt;29,"MIDDLE AGE",Table1[[#This Row],[Age]]&gt;19,"YOUNG")</f>
        <v>MIDDLE AGE</v>
      </c>
      <c r="G9275" t="s">
        <v>18</v>
      </c>
      <c r="H9275" t="s">
        <v>40</v>
      </c>
      <c r="I9275" t="s">
        <v>41</v>
      </c>
      <c r="J9275" s="4">
        <v>322.12</v>
      </c>
      <c r="K9275">
        <v>3</v>
      </c>
      <c r="L9275" s="4">
        <v>966.36</v>
      </c>
      <c r="M9275" s="4">
        <f>L9275-J9275</f>
        <v>644.24</v>
      </c>
      <c r="N9275" s="4">
        <f t="shared" si="288"/>
        <v>107.37333333333333</v>
      </c>
      <c r="O9275" s="3">
        <f t="shared" si="289"/>
        <v>66.666666666666657</v>
      </c>
      <c r="P9275"/>
    </row>
    <row r="9276" spans="1:16">
      <c r="A9276">
        <v>10275</v>
      </c>
      <c r="B9276" s="2" t="s">
        <v>950</v>
      </c>
      <c r="C9276" t="s">
        <v>167</v>
      </c>
      <c r="D9276" t="s">
        <v>17</v>
      </c>
      <c r="E9276">
        <v>54</v>
      </c>
      <c r="F9276" t="str" cm="1">
        <f t="array" ref="F9276">_xlfn.IFS(Table1[[#This Row],[Age]]&gt;49,"OLD",Table1[[#This Row],[Age]]&gt;29,"MIDDLE AGE",Table1[[#This Row],[Age]]&gt;19,"YOUNG")</f>
        <v>OLD</v>
      </c>
      <c r="G9276" t="s">
        <v>18</v>
      </c>
      <c r="H9276" t="s">
        <v>27</v>
      </c>
      <c r="I9276" t="s">
        <v>46</v>
      </c>
      <c r="J9276" s="4">
        <v>417.83</v>
      </c>
      <c r="K9276">
        <v>3</v>
      </c>
      <c r="L9276" s="4">
        <v>1253.49</v>
      </c>
      <c r="M9276" s="4">
        <f>L9276-J9276</f>
        <v>835.66000000000008</v>
      </c>
      <c r="N9276" s="4">
        <f t="shared" si="288"/>
        <v>139.27666666666667</v>
      </c>
      <c r="O9276" s="3">
        <f t="shared" si="289"/>
        <v>66.666666666666671</v>
      </c>
      <c r="P9276"/>
    </row>
    <row r="9277" spans="1:16">
      <c r="A9277">
        <v>10276</v>
      </c>
      <c r="B9277" s="2" t="s">
        <v>1165</v>
      </c>
      <c r="C9277" t="s">
        <v>856</v>
      </c>
      <c r="D9277" t="s">
        <v>12</v>
      </c>
      <c r="E9277">
        <v>33</v>
      </c>
      <c r="F9277" t="str" cm="1">
        <f t="array" ref="F9277">_xlfn.IFS(Table1[[#This Row],[Age]]&gt;49,"OLD",Table1[[#This Row],[Age]]&gt;29,"MIDDLE AGE",Table1[[#This Row],[Age]]&gt;19,"YOUNG")</f>
        <v>MIDDLE AGE</v>
      </c>
      <c r="G9277" t="s">
        <v>13</v>
      </c>
      <c r="H9277" t="s">
        <v>19</v>
      </c>
      <c r="I9277" t="s">
        <v>20</v>
      </c>
      <c r="J9277" s="4">
        <v>365.24</v>
      </c>
      <c r="K9277">
        <v>4</v>
      </c>
      <c r="L9277" s="4">
        <v>1460.96</v>
      </c>
      <c r="M9277" s="4">
        <f>L9277-J9277</f>
        <v>1095.72</v>
      </c>
      <c r="N9277" s="4">
        <f t="shared" si="288"/>
        <v>91.31</v>
      </c>
      <c r="O9277" s="3">
        <f t="shared" si="289"/>
        <v>75</v>
      </c>
      <c r="P9277"/>
    </row>
    <row r="9278" spans="1:16">
      <c r="A9278">
        <v>10277</v>
      </c>
      <c r="B9278" s="2" t="s">
        <v>1282</v>
      </c>
      <c r="C9278" t="s">
        <v>499</v>
      </c>
      <c r="D9278" t="s">
        <v>17</v>
      </c>
      <c r="E9278">
        <v>57</v>
      </c>
      <c r="F9278" t="str" cm="1">
        <f t="array" ref="F9278">_xlfn.IFS(Table1[[#This Row],[Age]]&gt;49,"OLD",Table1[[#This Row],[Age]]&gt;29,"MIDDLE AGE",Table1[[#This Row],[Age]]&gt;19,"YOUNG")</f>
        <v>OLD</v>
      </c>
      <c r="G9278" t="s">
        <v>25</v>
      </c>
      <c r="H9278" t="s">
        <v>14</v>
      </c>
      <c r="I9278" t="s">
        <v>48</v>
      </c>
      <c r="J9278" s="4">
        <v>275.77</v>
      </c>
      <c r="K9278">
        <v>1</v>
      </c>
      <c r="L9278" s="4">
        <v>275.77</v>
      </c>
      <c r="M9278" s="4">
        <f>L9278-J9278</f>
        <v>0</v>
      </c>
      <c r="N9278" s="4">
        <f t="shared" si="288"/>
        <v>275.77</v>
      </c>
      <c r="O9278" s="3">
        <f t="shared" si="289"/>
        <v>0</v>
      </c>
      <c r="P9278"/>
    </row>
    <row r="9279" spans="1:16">
      <c r="A9279">
        <v>10278</v>
      </c>
      <c r="B9279" s="2" t="s">
        <v>961</v>
      </c>
      <c r="C9279" t="s">
        <v>786</v>
      </c>
      <c r="D9279" t="s">
        <v>12</v>
      </c>
      <c r="E9279">
        <v>59</v>
      </c>
      <c r="F9279" t="str" cm="1">
        <f t="array" ref="F9279">_xlfn.IFS(Table1[[#This Row],[Age]]&gt;49,"OLD",Table1[[#This Row],[Age]]&gt;29,"MIDDLE AGE",Table1[[#This Row],[Age]]&gt;19,"YOUNG")</f>
        <v>OLD</v>
      </c>
      <c r="G9279" t="s">
        <v>22</v>
      </c>
      <c r="H9279" t="s">
        <v>14</v>
      </c>
      <c r="I9279" t="s">
        <v>38</v>
      </c>
      <c r="J9279" s="4">
        <v>696.29</v>
      </c>
      <c r="K9279">
        <v>2</v>
      </c>
      <c r="L9279" s="4">
        <v>1392.58</v>
      </c>
      <c r="M9279" s="4">
        <f>L9279-J9279</f>
        <v>696.29</v>
      </c>
      <c r="N9279" s="4">
        <f t="shared" si="288"/>
        <v>348.14499999999998</v>
      </c>
      <c r="O9279" s="3">
        <f t="shared" si="289"/>
        <v>50</v>
      </c>
      <c r="P9279"/>
    </row>
    <row r="9280" spans="1:16">
      <c r="A9280">
        <v>10279</v>
      </c>
      <c r="B9280" s="2" t="s">
        <v>1186</v>
      </c>
      <c r="C9280" t="s">
        <v>938</v>
      </c>
      <c r="D9280" t="s">
        <v>17</v>
      </c>
      <c r="E9280">
        <v>44</v>
      </c>
      <c r="F9280" t="str" cm="1">
        <f t="array" ref="F9280">_xlfn.IFS(Table1[[#This Row],[Age]]&gt;49,"OLD",Table1[[#This Row],[Age]]&gt;29,"MIDDLE AGE",Table1[[#This Row],[Age]]&gt;19,"YOUNG")</f>
        <v>MIDDLE AGE</v>
      </c>
      <c r="G9280" t="s">
        <v>18</v>
      </c>
      <c r="H9280" t="s">
        <v>14</v>
      </c>
      <c r="I9280" t="s">
        <v>43</v>
      </c>
      <c r="J9280" s="4">
        <v>593.25</v>
      </c>
      <c r="K9280">
        <v>4</v>
      </c>
      <c r="L9280" s="4">
        <v>2373</v>
      </c>
      <c r="M9280" s="4">
        <f>L9280-J9280</f>
        <v>1779.75</v>
      </c>
      <c r="N9280" s="4">
        <f t="shared" si="288"/>
        <v>148.3125</v>
      </c>
      <c r="O9280" s="3">
        <f t="shared" si="289"/>
        <v>75</v>
      </c>
      <c r="P9280"/>
    </row>
    <row r="9281" spans="1:16">
      <c r="A9281">
        <v>10280</v>
      </c>
      <c r="B9281" s="2" t="s">
        <v>1283</v>
      </c>
      <c r="C9281" t="s">
        <v>608</v>
      </c>
      <c r="D9281" t="s">
        <v>12</v>
      </c>
      <c r="E9281">
        <v>57</v>
      </c>
      <c r="F9281" t="str" cm="1">
        <f t="array" ref="F9281">_xlfn.IFS(Table1[[#This Row],[Age]]&gt;49,"OLD",Table1[[#This Row],[Age]]&gt;29,"MIDDLE AGE",Table1[[#This Row],[Age]]&gt;19,"YOUNG")</f>
        <v>OLD</v>
      </c>
      <c r="G9281" t="s">
        <v>18</v>
      </c>
      <c r="H9281" t="s">
        <v>40</v>
      </c>
      <c r="I9281" t="s">
        <v>68</v>
      </c>
      <c r="J9281" s="4">
        <v>312.64</v>
      </c>
      <c r="K9281">
        <v>1</v>
      </c>
      <c r="L9281" s="4">
        <v>312.64</v>
      </c>
      <c r="M9281" s="4">
        <f>L9281-J9281</f>
        <v>0</v>
      </c>
      <c r="N9281" s="4">
        <f t="shared" si="288"/>
        <v>312.64</v>
      </c>
      <c r="O9281" s="3">
        <f t="shared" si="289"/>
        <v>0</v>
      </c>
      <c r="P9281"/>
    </row>
    <row r="9282" spans="1:16">
      <c r="A9282">
        <v>10281</v>
      </c>
      <c r="B9282" s="2" t="s">
        <v>950</v>
      </c>
      <c r="C9282" t="s">
        <v>154</v>
      </c>
      <c r="D9282" t="s">
        <v>17</v>
      </c>
      <c r="E9282">
        <v>58</v>
      </c>
      <c r="F9282" t="str" cm="1">
        <f t="array" ref="F9282">_xlfn.IFS(Table1[[#This Row],[Age]]&gt;49,"OLD",Table1[[#This Row],[Age]]&gt;29,"MIDDLE AGE",Table1[[#This Row],[Age]]&gt;19,"YOUNG")</f>
        <v>OLD</v>
      </c>
      <c r="G9282" t="s">
        <v>25</v>
      </c>
      <c r="H9282" t="s">
        <v>35</v>
      </c>
      <c r="I9282" t="s">
        <v>58</v>
      </c>
      <c r="J9282" s="4">
        <v>140.88999999999999</v>
      </c>
      <c r="K9282">
        <v>4</v>
      </c>
      <c r="L9282" s="4">
        <v>563.55999999999995</v>
      </c>
      <c r="M9282" s="4">
        <f>L9282-J9282</f>
        <v>422.66999999999996</v>
      </c>
      <c r="N9282" s="4">
        <f t="shared" si="288"/>
        <v>35.222499999999997</v>
      </c>
      <c r="O9282" s="3">
        <f t="shared" si="289"/>
        <v>75</v>
      </c>
      <c r="P9282"/>
    </row>
    <row r="9283" spans="1:16">
      <c r="A9283">
        <v>10282</v>
      </c>
      <c r="B9283" s="2" t="s">
        <v>1136</v>
      </c>
      <c r="C9283" t="s">
        <v>333</v>
      </c>
      <c r="D9283" t="s">
        <v>17</v>
      </c>
      <c r="E9283">
        <v>35</v>
      </c>
      <c r="F9283" t="str" cm="1">
        <f t="array" ref="F9283">_xlfn.IFS(Table1[[#This Row],[Age]]&gt;49,"OLD",Table1[[#This Row],[Age]]&gt;29,"MIDDLE AGE",Table1[[#This Row],[Age]]&gt;19,"YOUNG")</f>
        <v>MIDDLE AGE</v>
      </c>
      <c r="G9283" t="s">
        <v>13</v>
      </c>
      <c r="H9283" t="s">
        <v>27</v>
      </c>
      <c r="I9283" t="s">
        <v>53</v>
      </c>
      <c r="J9283" s="4">
        <v>324.2</v>
      </c>
      <c r="K9283">
        <v>5</v>
      </c>
      <c r="L9283" s="4">
        <v>1621</v>
      </c>
      <c r="M9283" s="4">
        <f>L9283-J9283</f>
        <v>1296.8</v>
      </c>
      <c r="N9283" s="4">
        <f t="shared" ref="N9283:N9346" si="290">J9283/K9283</f>
        <v>64.84</v>
      </c>
      <c r="O9283" s="3">
        <f t="shared" ref="O9283:O9346" si="291">M9283/L9283*100</f>
        <v>80</v>
      </c>
      <c r="P9283"/>
    </row>
    <row r="9284" spans="1:16">
      <c r="A9284">
        <v>10283</v>
      </c>
      <c r="B9284" s="2" t="s">
        <v>1254</v>
      </c>
      <c r="C9284" t="s">
        <v>899</v>
      </c>
      <c r="D9284" t="s">
        <v>17</v>
      </c>
      <c r="E9284">
        <v>52</v>
      </c>
      <c r="F9284" t="str" cm="1">
        <f t="array" ref="F9284">_xlfn.IFS(Table1[[#This Row],[Age]]&gt;49,"OLD",Table1[[#This Row],[Age]]&gt;29,"MIDDLE AGE",Table1[[#This Row],[Age]]&gt;19,"YOUNG")</f>
        <v>OLD</v>
      </c>
      <c r="G9284" t="s">
        <v>22</v>
      </c>
      <c r="H9284" t="s">
        <v>19</v>
      </c>
      <c r="I9284" t="s">
        <v>20</v>
      </c>
      <c r="J9284" s="4">
        <v>387.42</v>
      </c>
      <c r="K9284">
        <v>5</v>
      </c>
      <c r="L9284" s="4">
        <v>1937.1</v>
      </c>
      <c r="M9284" s="4">
        <f>L9284-J9284</f>
        <v>1549.6799999999998</v>
      </c>
      <c r="N9284" s="4">
        <f t="shared" si="290"/>
        <v>77.484000000000009</v>
      </c>
      <c r="O9284" s="3">
        <f t="shared" si="291"/>
        <v>80</v>
      </c>
      <c r="P9284"/>
    </row>
    <row r="9285" spans="1:16">
      <c r="A9285">
        <v>10284</v>
      </c>
      <c r="B9285" s="2" t="s">
        <v>1246</v>
      </c>
      <c r="C9285" t="s">
        <v>131</v>
      </c>
      <c r="D9285" t="s">
        <v>17</v>
      </c>
      <c r="E9285">
        <v>32</v>
      </c>
      <c r="F9285" t="str" cm="1">
        <f t="array" ref="F9285">_xlfn.IFS(Table1[[#This Row],[Age]]&gt;49,"OLD",Table1[[#This Row],[Age]]&gt;29,"MIDDLE AGE",Table1[[#This Row],[Age]]&gt;19,"YOUNG")</f>
        <v>MIDDLE AGE</v>
      </c>
      <c r="G9285" t="s">
        <v>13</v>
      </c>
      <c r="H9285" t="s">
        <v>27</v>
      </c>
      <c r="I9285" t="s">
        <v>46</v>
      </c>
      <c r="J9285" s="4">
        <v>386.85</v>
      </c>
      <c r="K9285">
        <v>4</v>
      </c>
      <c r="L9285" s="4">
        <v>1547.4</v>
      </c>
      <c r="M9285" s="4">
        <f>L9285-J9285</f>
        <v>1160.5500000000002</v>
      </c>
      <c r="N9285" s="4">
        <f t="shared" si="290"/>
        <v>96.712500000000006</v>
      </c>
      <c r="O9285" s="3">
        <f t="shared" si="291"/>
        <v>75.000000000000014</v>
      </c>
      <c r="P9285"/>
    </row>
    <row r="9286" spans="1:16">
      <c r="A9286">
        <v>10285</v>
      </c>
      <c r="B9286" s="2" t="s">
        <v>1004</v>
      </c>
      <c r="C9286" t="s">
        <v>413</v>
      </c>
      <c r="D9286" t="s">
        <v>12</v>
      </c>
      <c r="E9286">
        <v>44</v>
      </c>
      <c r="F9286" t="str" cm="1">
        <f t="array" ref="F9286">_xlfn.IFS(Table1[[#This Row],[Age]]&gt;49,"OLD",Table1[[#This Row],[Age]]&gt;29,"MIDDLE AGE",Table1[[#This Row],[Age]]&gt;19,"YOUNG")</f>
        <v>MIDDLE AGE</v>
      </c>
      <c r="G9286" t="s">
        <v>13</v>
      </c>
      <c r="H9286" t="s">
        <v>19</v>
      </c>
      <c r="I9286" t="s">
        <v>23</v>
      </c>
      <c r="J9286" s="4">
        <v>363.69</v>
      </c>
      <c r="K9286">
        <v>1</v>
      </c>
      <c r="L9286" s="4">
        <v>363.69</v>
      </c>
      <c r="M9286" s="4">
        <f>L9286-J9286</f>
        <v>0</v>
      </c>
      <c r="N9286" s="4">
        <f t="shared" si="290"/>
        <v>363.69</v>
      </c>
      <c r="O9286" s="3">
        <f t="shared" si="291"/>
        <v>0</v>
      </c>
      <c r="P9286"/>
    </row>
    <row r="9287" spans="1:16">
      <c r="A9287">
        <v>10286</v>
      </c>
      <c r="B9287" s="2" t="s">
        <v>1069</v>
      </c>
      <c r="C9287" t="s">
        <v>376</v>
      </c>
      <c r="D9287" t="s">
        <v>12</v>
      </c>
      <c r="E9287">
        <v>34</v>
      </c>
      <c r="F9287" t="str" cm="1">
        <f t="array" ref="F9287">_xlfn.IFS(Table1[[#This Row],[Age]]&gt;49,"OLD",Table1[[#This Row],[Age]]&gt;29,"MIDDLE AGE",Table1[[#This Row],[Age]]&gt;19,"YOUNG")</f>
        <v>MIDDLE AGE</v>
      </c>
      <c r="G9287" t="s">
        <v>13</v>
      </c>
      <c r="H9287" t="s">
        <v>40</v>
      </c>
      <c r="I9287" t="s">
        <v>68</v>
      </c>
      <c r="J9287" s="4">
        <v>58.24</v>
      </c>
      <c r="K9287">
        <v>5</v>
      </c>
      <c r="L9287" s="4">
        <v>291.2</v>
      </c>
      <c r="M9287" s="4">
        <f>L9287-J9287</f>
        <v>232.95999999999998</v>
      </c>
      <c r="N9287" s="4">
        <f t="shared" si="290"/>
        <v>11.648</v>
      </c>
      <c r="O9287" s="3">
        <f t="shared" si="291"/>
        <v>80</v>
      </c>
      <c r="P9287"/>
    </row>
    <row r="9288" spans="1:16">
      <c r="A9288">
        <v>10287</v>
      </c>
      <c r="B9288" s="2" t="s">
        <v>1028</v>
      </c>
      <c r="C9288" t="s">
        <v>536</v>
      </c>
      <c r="D9288" t="s">
        <v>12</v>
      </c>
      <c r="E9288">
        <v>57</v>
      </c>
      <c r="F9288" t="str" cm="1">
        <f t="array" ref="F9288">_xlfn.IFS(Table1[[#This Row],[Age]]&gt;49,"OLD",Table1[[#This Row],[Age]]&gt;29,"MIDDLE AGE",Table1[[#This Row],[Age]]&gt;19,"YOUNG")</f>
        <v>OLD</v>
      </c>
      <c r="G9288" t="s">
        <v>13</v>
      </c>
      <c r="H9288" t="s">
        <v>27</v>
      </c>
      <c r="I9288" t="s">
        <v>53</v>
      </c>
      <c r="J9288" s="4">
        <v>469.39</v>
      </c>
      <c r="K9288">
        <v>5</v>
      </c>
      <c r="L9288" s="4">
        <v>2346.9499999999998</v>
      </c>
      <c r="M9288" s="4">
        <f>L9288-J9288</f>
        <v>1877.56</v>
      </c>
      <c r="N9288" s="4">
        <f t="shared" si="290"/>
        <v>93.878</v>
      </c>
      <c r="O9288" s="3">
        <f t="shared" si="291"/>
        <v>80</v>
      </c>
      <c r="P9288"/>
    </row>
    <row r="9289" spans="1:16">
      <c r="A9289">
        <v>10288</v>
      </c>
      <c r="B9289" s="2" t="s">
        <v>1229</v>
      </c>
      <c r="C9289" t="s">
        <v>499</v>
      </c>
      <c r="D9289" t="s">
        <v>12</v>
      </c>
      <c r="E9289">
        <v>19</v>
      </c>
      <c r="F9289" t="e" cm="1">
        <f t="array" ref="F9289">_xlfn.IFS(Table1[[#This Row],[Age]]&gt;49,"OLD",Table1[[#This Row],[Age]]&gt;29,"MIDDLE AGE",Table1[[#This Row],[Age]]&gt;19,"YOUNG")</f>
        <v>#N/A</v>
      </c>
      <c r="G9289" t="s">
        <v>18</v>
      </c>
      <c r="H9289" t="s">
        <v>40</v>
      </c>
      <c r="I9289" t="s">
        <v>74</v>
      </c>
      <c r="J9289" s="4">
        <v>837.85</v>
      </c>
      <c r="K9289">
        <v>4</v>
      </c>
      <c r="L9289" s="4">
        <v>3351.4</v>
      </c>
      <c r="M9289" s="4">
        <f>L9289-J9289</f>
        <v>2513.5500000000002</v>
      </c>
      <c r="N9289" s="4">
        <f t="shared" si="290"/>
        <v>209.46250000000001</v>
      </c>
      <c r="O9289" s="3">
        <f t="shared" si="291"/>
        <v>75</v>
      </c>
      <c r="P9289"/>
    </row>
    <row r="9290" spans="1:16">
      <c r="A9290">
        <v>10289</v>
      </c>
      <c r="B9290" s="2" t="s">
        <v>1276</v>
      </c>
      <c r="C9290" t="s">
        <v>852</v>
      </c>
      <c r="D9290" t="s">
        <v>12</v>
      </c>
      <c r="E9290">
        <v>48</v>
      </c>
      <c r="F9290" t="str" cm="1">
        <f t="array" ref="F9290">_xlfn.IFS(Table1[[#This Row],[Age]]&gt;49,"OLD",Table1[[#This Row],[Age]]&gt;29,"MIDDLE AGE",Table1[[#This Row],[Age]]&gt;19,"YOUNG")</f>
        <v>MIDDLE AGE</v>
      </c>
      <c r="G9290" t="s">
        <v>25</v>
      </c>
      <c r="H9290" t="s">
        <v>40</v>
      </c>
      <c r="I9290" t="s">
        <v>76</v>
      </c>
      <c r="J9290" s="4">
        <v>188.56</v>
      </c>
      <c r="K9290">
        <v>5</v>
      </c>
      <c r="L9290" s="4">
        <v>942.8</v>
      </c>
      <c r="M9290" s="4">
        <f>L9290-J9290</f>
        <v>754.24</v>
      </c>
      <c r="N9290" s="4">
        <f t="shared" si="290"/>
        <v>37.712000000000003</v>
      </c>
      <c r="O9290" s="3">
        <f t="shared" si="291"/>
        <v>80</v>
      </c>
      <c r="P9290"/>
    </row>
    <row r="9291" spans="1:16">
      <c r="A9291">
        <v>10290</v>
      </c>
      <c r="B9291" s="2" t="s">
        <v>1117</v>
      </c>
      <c r="C9291" t="s">
        <v>732</v>
      </c>
      <c r="D9291" t="s">
        <v>12</v>
      </c>
      <c r="E9291">
        <v>54</v>
      </c>
      <c r="F9291" t="str" cm="1">
        <f t="array" ref="F9291">_xlfn.IFS(Table1[[#This Row],[Age]]&gt;49,"OLD",Table1[[#This Row],[Age]]&gt;29,"MIDDLE AGE",Table1[[#This Row],[Age]]&gt;19,"YOUNG")</f>
        <v>OLD</v>
      </c>
      <c r="G9291" t="s">
        <v>22</v>
      </c>
      <c r="H9291" t="s">
        <v>27</v>
      </c>
      <c r="I9291" t="s">
        <v>28</v>
      </c>
      <c r="J9291" s="4">
        <v>154.19999999999999</v>
      </c>
      <c r="K9291">
        <v>2</v>
      </c>
      <c r="L9291" s="4">
        <v>308.39999999999998</v>
      </c>
      <c r="M9291" s="4">
        <f>L9291-J9291</f>
        <v>154.19999999999999</v>
      </c>
      <c r="N9291" s="4">
        <f t="shared" si="290"/>
        <v>77.099999999999994</v>
      </c>
      <c r="O9291" s="3">
        <f t="shared" si="291"/>
        <v>50</v>
      </c>
      <c r="P9291"/>
    </row>
    <row r="9292" spans="1:16">
      <c r="A9292">
        <v>10291</v>
      </c>
      <c r="B9292" s="2" t="s">
        <v>1273</v>
      </c>
      <c r="C9292" t="s">
        <v>840</v>
      </c>
      <c r="D9292" t="s">
        <v>12</v>
      </c>
      <c r="E9292">
        <v>58</v>
      </c>
      <c r="F9292" t="str" cm="1">
        <f t="array" ref="F9292">_xlfn.IFS(Table1[[#This Row],[Age]]&gt;49,"OLD",Table1[[#This Row],[Age]]&gt;29,"MIDDLE AGE",Table1[[#This Row],[Age]]&gt;19,"YOUNG")</f>
        <v>OLD</v>
      </c>
      <c r="G9292" t="s">
        <v>18</v>
      </c>
      <c r="H9292" t="s">
        <v>27</v>
      </c>
      <c r="I9292" t="s">
        <v>32</v>
      </c>
      <c r="J9292" s="4">
        <v>477.13</v>
      </c>
      <c r="K9292">
        <v>5</v>
      </c>
      <c r="L9292" s="4">
        <v>2385.65</v>
      </c>
      <c r="M9292" s="4">
        <f>L9292-J9292</f>
        <v>1908.52</v>
      </c>
      <c r="N9292" s="4">
        <f t="shared" si="290"/>
        <v>95.426000000000002</v>
      </c>
      <c r="O9292" s="3">
        <f t="shared" si="291"/>
        <v>80</v>
      </c>
      <c r="P9292"/>
    </row>
    <row r="9293" spans="1:16">
      <c r="A9293">
        <v>10292</v>
      </c>
      <c r="B9293" s="2" t="s">
        <v>1300</v>
      </c>
      <c r="C9293" t="s">
        <v>907</v>
      </c>
      <c r="D9293" t="s">
        <v>17</v>
      </c>
      <c r="E9293">
        <v>58</v>
      </c>
      <c r="F9293" t="str" cm="1">
        <f t="array" ref="F9293">_xlfn.IFS(Table1[[#This Row],[Age]]&gt;49,"OLD",Table1[[#This Row],[Age]]&gt;29,"MIDDLE AGE",Table1[[#This Row],[Age]]&gt;19,"YOUNG")</f>
        <v>OLD</v>
      </c>
      <c r="G9293" t="s">
        <v>22</v>
      </c>
      <c r="H9293" t="s">
        <v>19</v>
      </c>
      <c r="I9293" t="s">
        <v>80</v>
      </c>
      <c r="J9293" s="4">
        <v>376.9</v>
      </c>
      <c r="K9293">
        <v>4</v>
      </c>
      <c r="L9293" s="4">
        <v>1507.6</v>
      </c>
      <c r="M9293" s="4">
        <f>L9293-J9293</f>
        <v>1130.6999999999998</v>
      </c>
      <c r="N9293" s="4">
        <f t="shared" si="290"/>
        <v>94.224999999999994</v>
      </c>
      <c r="O9293" s="3">
        <f t="shared" si="291"/>
        <v>74.999999999999986</v>
      </c>
      <c r="P9293"/>
    </row>
    <row r="9294" spans="1:16">
      <c r="A9294">
        <v>10293</v>
      </c>
      <c r="B9294" s="2" t="s">
        <v>1295</v>
      </c>
      <c r="C9294" t="s">
        <v>420</v>
      </c>
      <c r="D9294" t="s">
        <v>17</v>
      </c>
      <c r="E9294">
        <v>51</v>
      </c>
      <c r="F9294" t="str" cm="1">
        <f t="array" ref="F9294">_xlfn.IFS(Table1[[#This Row],[Age]]&gt;49,"OLD",Table1[[#This Row],[Age]]&gt;29,"MIDDLE AGE",Table1[[#This Row],[Age]]&gt;19,"YOUNG")</f>
        <v>OLD</v>
      </c>
      <c r="G9294" t="s">
        <v>22</v>
      </c>
      <c r="H9294" t="s">
        <v>14</v>
      </c>
      <c r="I9294" t="s">
        <v>38</v>
      </c>
      <c r="J9294" s="4">
        <v>565.66999999999996</v>
      </c>
      <c r="K9294">
        <v>5</v>
      </c>
      <c r="L9294" s="4">
        <v>2828.35</v>
      </c>
      <c r="M9294" s="4">
        <f>L9294-J9294</f>
        <v>2262.6799999999998</v>
      </c>
      <c r="N9294" s="4">
        <f t="shared" si="290"/>
        <v>113.13399999999999</v>
      </c>
      <c r="O9294" s="3">
        <f t="shared" si="291"/>
        <v>80</v>
      </c>
      <c r="P9294"/>
    </row>
    <row r="9295" spans="1:16">
      <c r="A9295">
        <v>10294</v>
      </c>
      <c r="B9295" s="2" t="s">
        <v>1093</v>
      </c>
      <c r="C9295" t="s">
        <v>511</v>
      </c>
      <c r="D9295" t="s">
        <v>17</v>
      </c>
      <c r="E9295">
        <v>51</v>
      </c>
      <c r="F9295" t="str" cm="1">
        <f t="array" ref="F9295">_xlfn.IFS(Table1[[#This Row],[Age]]&gt;49,"OLD",Table1[[#This Row],[Age]]&gt;29,"MIDDLE AGE",Table1[[#This Row],[Age]]&gt;19,"YOUNG")</f>
        <v>OLD</v>
      </c>
      <c r="G9295" t="s">
        <v>18</v>
      </c>
      <c r="H9295" t="s">
        <v>40</v>
      </c>
      <c r="I9295" t="s">
        <v>41</v>
      </c>
      <c r="J9295" s="4">
        <v>947.6</v>
      </c>
      <c r="K9295">
        <v>5</v>
      </c>
      <c r="L9295" s="4">
        <v>4738</v>
      </c>
      <c r="M9295" s="4">
        <f>L9295-J9295</f>
        <v>3790.4</v>
      </c>
      <c r="N9295" s="4">
        <f t="shared" si="290"/>
        <v>189.52</v>
      </c>
      <c r="O9295" s="3">
        <f t="shared" si="291"/>
        <v>80</v>
      </c>
      <c r="P9295"/>
    </row>
    <row r="9296" spans="1:16">
      <c r="A9296">
        <v>10295</v>
      </c>
      <c r="B9296" s="2" t="s">
        <v>1011</v>
      </c>
      <c r="C9296" t="s">
        <v>882</v>
      </c>
      <c r="D9296" t="s">
        <v>17</v>
      </c>
      <c r="E9296">
        <v>20</v>
      </c>
      <c r="F9296" t="str" cm="1">
        <f t="array" ref="F9296">_xlfn.IFS(Table1[[#This Row],[Age]]&gt;49,"OLD",Table1[[#This Row],[Age]]&gt;29,"MIDDLE AGE",Table1[[#This Row],[Age]]&gt;19,"YOUNG")</f>
        <v>YOUNG</v>
      </c>
      <c r="G9296" t="s">
        <v>18</v>
      </c>
      <c r="H9296" t="s">
        <v>35</v>
      </c>
      <c r="I9296" t="s">
        <v>58</v>
      </c>
      <c r="J9296" s="4">
        <v>763.28</v>
      </c>
      <c r="K9296">
        <v>3</v>
      </c>
      <c r="L9296" s="4">
        <v>2289.84</v>
      </c>
      <c r="M9296" s="4">
        <f>L9296-J9296</f>
        <v>1526.5600000000002</v>
      </c>
      <c r="N9296" s="4">
        <f t="shared" si="290"/>
        <v>254.42666666666665</v>
      </c>
      <c r="O9296" s="3">
        <f t="shared" si="291"/>
        <v>66.666666666666671</v>
      </c>
      <c r="P9296"/>
    </row>
    <row r="9297" spans="1:16">
      <c r="A9297">
        <v>10296</v>
      </c>
      <c r="B9297" s="2" t="s">
        <v>1247</v>
      </c>
      <c r="C9297" t="s">
        <v>639</v>
      </c>
      <c r="D9297" t="s">
        <v>12</v>
      </c>
      <c r="E9297">
        <v>34</v>
      </c>
      <c r="F9297" t="str" cm="1">
        <f t="array" ref="F9297">_xlfn.IFS(Table1[[#This Row],[Age]]&gt;49,"OLD",Table1[[#This Row],[Age]]&gt;29,"MIDDLE AGE",Table1[[#This Row],[Age]]&gt;19,"YOUNG")</f>
        <v>MIDDLE AGE</v>
      </c>
      <c r="G9297" t="s">
        <v>22</v>
      </c>
      <c r="H9297" t="s">
        <v>19</v>
      </c>
      <c r="I9297" t="s">
        <v>23</v>
      </c>
      <c r="J9297" s="4">
        <v>690.19</v>
      </c>
      <c r="K9297">
        <v>4</v>
      </c>
      <c r="L9297" s="4">
        <v>2760.76</v>
      </c>
      <c r="M9297" s="4">
        <f>L9297-J9297</f>
        <v>2070.5700000000002</v>
      </c>
      <c r="N9297" s="4">
        <f t="shared" si="290"/>
        <v>172.54750000000001</v>
      </c>
      <c r="O9297" s="3">
        <f t="shared" si="291"/>
        <v>75</v>
      </c>
      <c r="P9297"/>
    </row>
    <row r="9298" spans="1:16">
      <c r="A9298">
        <v>10297</v>
      </c>
      <c r="B9298" s="2" t="s">
        <v>958</v>
      </c>
      <c r="C9298" t="s">
        <v>315</v>
      </c>
      <c r="D9298" t="s">
        <v>12</v>
      </c>
      <c r="E9298">
        <v>31</v>
      </c>
      <c r="F9298" t="str" cm="1">
        <f t="array" ref="F9298">_xlfn.IFS(Table1[[#This Row],[Age]]&gt;49,"OLD",Table1[[#This Row],[Age]]&gt;29,"MIDDLE AGE",Table1[[#This Row],[Age]]&gt;19,"YOUNG")</f>
        <v>MIDDLE AGE</v>
      </c>
      <c r="G9298" t="s">
        <v>22</v>
      </c>
      <c r="H9298" t="s">
        <v>19</v>
      </c>
      <c r="I9298" t="s">
        <v>23</v>
      </c>
      <c r="J9298" s="4">
        <v>421.78</v>
      </c>
      <c r="K9298">
        <v>4</v>
      </c>
      <c r="L9298" s="4">
        <v>1687.12</v>
      </c>
      <c r="M9298" s="4">
        <f>L9298-J9298</f>
        <v>1265.3399999999999</v>
      </c>
      <c r="N9298" s="4">
        <f t="shared" si="290"/>
        <v>105.44499999999999</v>
      </c>
      <c r="O9298" s="3">
        <f t="shared" si="291"/>
        <v>75</v>
      </c>
      <c r="P9298"/>
    </row>
    <row r="9299" spans="1:16">
      <c r="A9299">
        <v>10298</v>
      </c>
      <c r="B9299" s="2" t="s">
        <v>1041</v>
      </c>
      <c r="C9299" t="s">
        <v>346</v>
      </c>
      <c r="D9299" t="s">
        <v>12</v>
      </c>
      <c r="E9299">
        <v>31</v>
      </c>
      <c r="F9299" t="str" cm="1">
        <f t="array" ref="F9299">_xlfn.IFS(Table1[[#This Row],[Age]]&gt;49,"OLD",Table1[[#This Row],[Age]]&gt;29,"MIDDLE AGE",Table1[[#This Row],[Age]]&gt;19,"YOUNG")</f>
        <v>MIDDLE AGE</v>
      </c>
      <c r="G9299" t="s">
        <v>25</v>
      </c>
      <c r="H9299" t="s">
        <v>14</v>
      </c>
      <c r="I9299" t="s">
        <v>38</v>
      </c>
      <c r="J9299" s="4">
        <v>294.49</v>
      </c>
      <c r="K9299">
        <v>3</v>
      </c>
      <c r="L9299" s="4">
        <v>883.47</v>
      </c>
      <c r="M9299" s="4">
        <f>L9299-J9299</f>
        <v>588.98</v>
      </c>
      <c r="N9299" s="4">
        <f t="shared" si="290"/>
        <v>98.163333333333341</v>
      </c>
      <c r="O9299" s="3">
        <f t="shared" si="291"/>
        <v>66.666666666666657</v>
      </c>
      <c r="P9299"/>
    </row>
    <row r="9300" spans="1:16">
      <c r="A9300">
        <v>10299</v>
      </c>
      <c r="B9300" s="2" t="s">
        <v>1299</v>
      </c>
      <c r="C9300" t="s">
        <v>749</v>
      </c>
      <c r="D9300" t="s">
        <v>17</v>
      </c>
      <c r="E9300">
        <v>63</v>
      </c>
      <c r="F9300" t="str" cm="1">
        <f t="array" ref="F9300">_xlfn.IFS(Table1[[#This Row],[Age]]&gt;49,"OLD",Table1[[#This Row],[Age]]&gt;29,"MIDDLE AGE",Table1[[#This Row],[Age]]&gt;19,"YOUNG")</f>
        <v>OLD</v>
      </c>
      <c r="G9300" t="s">
        <v>18</v>
      </c>
      <c r="H9300" t="s">
        <v>14</v>
      </c>
      <c r="I9300" t="s">
        <v>43</v>
      </c>
      <c r="J9300" s="4">
        <v>544.86</v>
      </c>
      <c r="K9300">
        <v>3</v>
      </c>
      <c r="L9300" s="4">
        <v>1634.58</v>
      </c>
      <c r="M9300" s="4">
        <f>L9300-J9300</f>
        <v>1089.7199999999998</v>
      </c>
      <c r="N9300" s="4">
        <f t="shared" si="290"/>
        <v>181.62</v>
      </c>
      <c r="O9300" s="3">
        <f t="shared" si="291"/>
        <v>66.666666666666657</v>
      </c>
      <c r="P9300"/>
    </row>
    <row r="9301" spans="1:16">
      <c r="A9301">
        <v>10300</v>
      </c>
      <c r="B9301" s="2" t="s">
        <v>957</v>
      </c>
      <c r="C9301" t="s">
        <v>819</v>
      </c>
      <c r="D9301" t="s">
        <v>12</v>
      </c>
      <c r="E9301">
        <v>55</v>
      </c>
      <c r="F9301" t="str" cm="1">
        <f t="array" ref="F9301">_xlfn.IFS(Table1[[#This Row],[Age]]&gt;49,"OLD",Table1[[#This Row],[Age]]&gt;29,"MIDDLE AGE",Table1[[#This Row],[Age]]&gt;19,"YOUNG")</f>
        <v>OLD</v>
      </c>
      <c r="G9301" t="s">
        <v>18</v>
      </c>
      <c r="H9301" t="s">
        <v>40</v>
      </c>
      <c r="I9301" t="s">
        <v>74</v>
      </c>
      <c r="J9301" s="4">
        <v>886.59</v>
      </c>
      <c r="K9301">
        <v>2</v>
      </c>
      <c r="L9301" s="4">
        <v>1773.18</v>
      </c>
      <c r="M9301" s="4">
        <f>L9301-J9301</f>
        <v>886.59</v>
      </c>
      <c r="N9301" s="4">
        <f t="shared" si="290"/>
        <v>443.29500000000002</v>
      </c>
      <c r="O9301" s="3">
        <f t="shared" si="291"/>
        <v>50</v>
      </c>
      <c r="P9301"/>
    </row>
    <row r="9302" spans="1:16">
      <c r="A9302">
        <v>10301</v>
      </c>
      <c r="B9302" s="2" t="s">
        <v>1035</v>
      </c>
      <c r="C9302" t="s">
        <v>322</v>
      </c>
      <c r="D9302" t="s">
        <v>17</v>
      </c>
      <c r="E9302">
        <v>52</v>
      </c>
      <c r="F9302" t="str" cm="1">
        <f t="array" ref="F9302">_xlfn.IFS(Table1[[#This Row],[Age]]&gt;49,"OLD",Table1[[#This Row],[Age]]&gt;29,"MIDDLE AGE",Table1[[#This Row],[Age]]&gt;19,"YOUNG")</f>
        <v>OLD</v>
      </c>
      <c r="G9302" t="s">
        <v>22</v>
      </c>
      <c r="H9302" t="s">
        <v>19</v>
      </c>
      <c r="I9302" t="s">
        <v>20</v>
      </c>
      <c r="J9302" s="4">
        <v>877.98</v>
      </c>
      <c r="K9302">
        <v>5</v>
      </c>
      <c r="L9302" s="4">
        <v>4389.8999999999996</v>
      </c>
      <c r="M9302" s="4">
        <f>L9302-J9302</f>
        <v>3511.9199999999996</v>
      </c>
      <c r="N9302" s="4">
        <f t="shared" si="290"/>
        <v>175.596</v>
      </c>
      <c r="O9302" s="3">
        <f t="shared" si="291"/>
        <v>80</v>
      </c>
      <c r="P9302"/>
    </row>
    <row r="9303" spans="1:16">
      <c r="A9303">
        <v>10302</v>
      </c>
      <c r="B9303" s="2" t="s">
        <v>1152</v>
      </c>
      <c r="C9303" t="s">
        <v>132</v>
      </c>
      <c r="D9303" t="s">
        <v>12</v>
      </c>
      <c r="E9303">
        <v>18</v>
      </c>
      <c r="F9303" t="e" cm="1">
        <f t="array" ref="F9303">_xlfn.IFS(Table1[[#This Row],[Age]]&gt;49,"OLD",Table1[[#This Row],[Age]]&gt;29,"MIDDLE AGE",Table1[[#This Row],[Age]]&gt;19,"YOUNG")</f>
        <v>#N/A</v>
      </c>
      <c r="G9303" t="s">
        <v>22</v>
      </c>
      <c r="H9303" t="s">
        <v>19</v>
      </c>
      <c r="I9303" t="s">
        <v>80</v>
      </c>
      <c r="J9303" s="4">
        <v>451.06</v>
      </c>
      <c r="K9303">
        <v>1</v>
      </c>
      <c r="L9303" s="4">
        <v>451.06</v>
      </c>
      <c r="M9303" s="4">
        <f>L9303-J9303</f>
        <v>0</v>
      </c>
      <c r="N9303" s="4">
        <f t="shared" si="290"/>
        <v>451.06</v>
      </c>
      <c r="O9303" s="3">
        <f t="shared" si="291"/>
        <v>0</v>
      </c>
      <c r="P9303"/>
    </row>
    <row r="9304" spans="1:16">
      <c r="A9304">
        <v>10303</v>
      </c>
      <c r="B9304" s="2" t="s">
        <v>1182</v>
      </c>
      <c r="C9304" t="s">
        <v>651</v>
      </c>
      <c r="D9304" t="s">
        <v>12</v>
      </c>
      <c r="E9304">
        <v>46</v>
      </c>
      <c r="F9304" t="str" cm="1">
        <f t="array" ref="F9304">_xlfn.IFS(Table1[[#This Row],[Age]]&gt;49,"OLD",Table1[[#This Row],[Age]]&gt;29,"MIDDLE AGE",Table1[[#This Row],[Age]]&gt;19,"YOUNG")</f>
        <v>MIDDLE AGE</v>
      </c>
      <c r="G9304" t="s">
        <v>13</v>
      </c>
      <c r="H9304" t="s">
        <v>35</v>
      </c>
      <c r="I9304" t="s">
        <v>63</v>
      </c>
      <c r="J9304" s="4">
        <v>253.76</v>
      </c>
      <c r="K9304">
        <v>1</v>
      </c>
      <c r="L9304" s="4">
        <v>253.76</v>
      </c>
      <c r="M9304" s="4">
        <f>L9304-J9304</f>
        <v>0</v>
      </c>
      <c r="N9304" s="4">
        <f t="shared" si="290"/>
        <v>253.76</v>
      </c>
      <c r="O9304" s="3">
        <f t="shared" si="291"/>
        <v>0</v>
      </c>
      <c r="P9304"/>
    </row>
    <row r="9305" spans="1:16">
      <c r="A9305">
        <v>10304</v>
      </c>
      <c r="B9305" s="2" t="s">
        <v>1156</v>
      </c>
      <c r="C9305" t="s">
        <v>313</v>
      </c>
      <c r="D9305" t="s">
        <v>12</v>
      </c>
      <c r="E9305">
        <v>21</v>
      </c>
      <c r="F9305" t="str" cm="1">
        <f t="array" ref="F9305">_xlfn.IFS(Table1[[#This Row],[Age]]&gt;49,"OLD",Table1[[#This Row],[Age]]&gt;29,"MIDDLE AGE",Table1[[#This Row],[Age]]&gt;19,"YOUNG")</f>
        <v>YOUNG</v>
      </c>
      <c r="G9305" t="s">
        <v>22</v>
      </c>
      <c r="H9305" t="s">
        <v>40</v>
      </c>
      <c r="I9305" t="s">
        <v>76</v>
      </c>
      <c r="J9305" s="4">
        <v>233.09</v>
      </c>
      <c r="K9305">
        <v>3</v>
      </c>
      <c r="L9305" s="4">
        <v>699.27</v>
      </c>
      <c r="M9305" s="4">
        <f>L9305-J9305</f>
        <v>466.17999999999995</v>
      </c>
      <c r="N9305" s="4">
        <f t="shared" si="290"/>
        <v>77.696666666666673</v>
      </c>
      <c r="O9305" s="3">
        <f t="shared" si="291"/>
        <v>66.666666666666657</v>
      </c>
      <c r="P9305"/>
    </row>
    <row r="9306" spans="1:16">
      <c r="A9306">
        <v>10305</v>
      </c>
      <c r="B9306" s="2" t="s">
        <v>1194</v>
      </c>
      <c r="C9306" t="s">
        <v>885</v>
      </c>
      <c r="D9306" t="s">
        <v>12</v>
      </c>
      <c r="E9306">
        <v>50</v>
      </c>
      <c r="F9306" t="str" cm="1">
        <f t="array" ref="F9306">_xlfn.IFS(Table1[[#This Row],[Age]]&gt;49,"OLD",Table1[[#This Row],[Age]]&gt;29,"MIDDLE AGE",Table1[[#This Row],[Age]]&gt;19,"YOUNG")</f>
        <v>OLD</v>
      </c>
      <c r="G9306" t="s">
        <v>22</v>
      </c>
      <c r="H9306" t="s">
        <v>40</v>
      </c>
      <c r="I9306" t="s">
        <v>41</v>
      </c>
      <c r="J9306" s="4">
        <v>43.65</v>
      </c>
      <c r="K9306">
        <v>4</v>
      </c>
      <c r="L9306" s="4">
        <v>174.6</v>
      </c>
      <c r="M9306" s="4">
        <f>L9306-J9306</f>
        <v>130.94999999999999</v>
      </c>
      <c r="N9306" s="4">
        <f t="shared" si="290"/>
        <v>10.9125</v>
      </c>
      <c r="O9306" s="3">
        <f t="shared" si="291"/>
        <v>75</v>
      </c>
      <c r="P9306"/>
    </row>
    <row r="9307" spans="1:16">
      <c r="A9307">
        <v>10306</v>
      </c>
      <c r="B9307" s="2" t="s">
        <v>1263</v>
      </c>
      <c r="C9307" t="s">
        <v>385</v>
      </c>
      <c r="D9307" t="s">
        <v>17</v>
      </c>
      <c r="E9307">
        <v>34</v>
      </c>
      <c r="F9307" t="str" cm="1">
        <f t="array" ref="F9307">_xlfn.IFS(Table1[[#This Row],[Age]]&gt;49,"OLD",Table1[[#This Row],[Age]]&gt;29,"MIDDLE AGE",Table1[[#This Row],[Age]]&gt;19,"YOUNG")</f>
        <v>MIDDLE AGE</v>
      </c>
      <c r="G9307" t="s">
        <v>25</v>
      </c>
      <c r="H9307" t="s">
        <v>14</v>
      </c>
      <c r="I9307" t="s">
        <v>38</v>
      </c>
      <c r="J9307" s="4">
        <v>844.24</v>
      </c>
      <c r="K9307">
        <v>4</v>
      </c>
      <c r="L9307" s="4">
        <v>3376.96</v>
      </c>
      <c r="M9307" s="4">
        <f>L9307-J9307</f>
        <v>2532.7200000000003</v>
      </c>
      <c r="N9307" s="4">
        <f t="shared" si="290"/>
        <v>211.06</v>
      </c>
      <c r="O9307" s="3">
        <f t="shared" si="291"/>
        <v>75.000000000000014</v>
      </c>
      <c r="P9307"/>
    </row>
    <row r="9308" spans="1:16">
      <c r="A9308">
        <v>10307</v>
      </c>
      <c r="B9308" s="2" t="s">
        <v>1131</v>
      </c>
      <c r="C9308" t="s">
        <v>484</v>
      </c>
      <c r="D9308" t="s">
        <v>17</v>
      </c>
      <c r="E9308">
        <v>45</v>
      </c>
      <c r="F9308" t="str" cm="1">
        <f t="array" ref="F9308">_xlfn.IFS(Table1[[#This Row],[Age]]&gt;49,"OLD",Table1[[#This Row],[Age]]&gt;29,"MIDDLE AGE",Table1[[#This Row],[Age]]&gt;19,"YOUNG")</f>
        <v>MIDDLE AGE</v>
      </c>
      <c r="G9308" t="s">
        <v>22</v>
      </c>
      <c r="H9308" t="s">
        <v>40</v>
      </c>
      <c r="I9308" t="s">
        <v>74</v>
      </c>
      <c r="J9308" s="4">
        <v>272.19</v>
      </c>
      <c r="K9308">
        <v>2</v>
      </c>
      <c r="L9308" s="4">
        <v>544.38</v>
      </c>
      <c r="M9308" s="4">
        <f>L9308-J9308</f>
        <v>272.19</v>
      </c>
      <c r="N9308" s="4">
        <f t="shared" si="290"/>
        <v>136.095</v>
      </c>
      <c r="O9308" s="3">
        <f t="shared" si="291"/>
        <v>50</v>
      </c>
      <c r="P9308"/>
    </row>
    <row r="9309" spans="1:16">
      <c r="A9309">
        <v>10308</v>
      </c>
      <c r="B9309" s="2" t="s">
        <v>1014</v>
      </c>
      <c r="C9309" t="s">
        <v>556</v>
      </c>
      <c r="D9309" t="s">
        <v>12</v>
      </c>
      <c r="E9309">
        <v>43</v>
      </c>
      <c r="F9309" t="str" cm="1">
        <f t="array" ref="F9309">_xlfn.IFS(Table1[[#This Row],[Age]]&gt;49,"OLD",Table1[[#This Row],[Age]]&gt;29,"MIDDLE AGE",Table1[[#This Row],[Age]]&gt;19,"YOUNG")</f>
        <v>MIDDLE AGE</v>
      </c>
      <c r="G9309" t="s">
        <v>13</v>
      </c>
      <c r="H9309" t="s">
        <v>35</v>
      </c>
      <c r="I9309" t="s">
        <v>63</v>
      </c>
      <c r="J9309" s="4">
        <v>365.41</v>
      </c>
      <c r="K9309">
        <v>1</v>
      </c>
      <c r="L9309" s="4">
        <v>365.41</v>
      </c>
      <c r="M9309" s="4">
        <f>L9309-J9309</f>
        <v>0</v>
      </c>
      <c r="N9309" s="4">
        <f t="shared" si="290"/>
        <v>365.41</v>
      </c>
      <c r="O9309" s="3">
        <f t="shared" si="291"/>
        <v>0</v>
      </c>
      <c r="P9309"/>
    </row>
    <row r="9310" spans="1:16">
      <c r="A9310">
        <v>10309</v>
      </c>
      <c r="B9310" s="2" t="s">
        <v>1044</v>
      </c>
      <c r="C9310" t="s">
        <v>283</v>
      </c>
      <c r="D9310" t="s">
        <v>17</v>
      </c>
      <c r="E9310">
        <v>25</v>
      </c>
      <c r="F9310" t="str" cm="1">
        <f t="array" ref="F9310">_xlfn.IFS(Table1[[#This Row],[Age]]&gt;49,"OLD",Table1[[#This Row],[Age]]&gt;29,"MIDDLE AGE",Table1[[#This Row],[Age]]&gt;19,"YOUNG")</f>
        <v>YOUNG</v>
      </c>
      <c r="G9310" t="s">
        <v>13</v>
      </c>
      <c r="H9310" t="s">
        <v>40</v>
      </c>
      <c r="I9310" t="s">
        <v>68</v>
      </c>
      <c r="J9310" s="4">
        <v>811.12</v>
      </c>
      <c r="K9310">
        <v>4</v>
      </c>
      <c r="L9310" s="4">
        <v>3244.48</v>
      </c>
      <c r="M9310" s="4">
        <f>L9310-J9310</f>
        <v>2433.36</v>
      </c>
      <c r="N9310" s="4">
        <f t="shared" si="290"/>
        <v>202.78</v>
      </c>
      <c r="O9310" s="3">
        <f t="shared" si="291"/>
        <v>75</v>
      </c>
      <c r="P9310"/>
    </row>
    <row r="9311" spans="1:16">
      <c r="A9311">
        <v>10310</v>
      </c>
      <c r="B9311" s="2" t="s">
        <v>1175</v>
      </c>
      <c r="C9311" t="s">
        <v>300</v>
      </c>
      <c r="D9311" t="s">
        <v>12</v>
      </c>
      <c r="E9311">
        <v>51</v>
      </c>
      <c r="F9311" t="str" cm="1">
        <f t="array" ref="F9311">_xlfn.IFS(Table1[[#This Row],[Age]]&gt;49,"OLD",Table1[[#This Row],[Age]]&gt;29,"MIDDLE AGE",Table1[[#This Row],[Age]]&gt;19,"YOUNG")</f>
        <v>OLD</v>
      </c>
      <c r="G9311" t="s">
        <v>18</v>
      </c>
      <c r="H9311" t="s">
        <v>27</v>
      </c>
      <c r="I9311" t="s">
        <v>46</v>
      </c>
      <c r="J9311" s="4">
        <v>128.82</v>
      </c>
      <c r="K9311">
        <v>2</v>
      </c>
      <c r="L9311" s="4">
        <v>257.64</v>
      </c>
      <c r="M9311" s="4">
        <f>L9311-J9311</f>
        <v>128.82</v>
      </c>
      <c r="N9311" s="4">
        <f t="shared" si="290"/>
        <v>64.41</v>
      </c>
      <c r="O9311" s="3">
        <f t="shared" si="291"/>
        <v>50</v>
      </c>
      <c r="P9311"/>
    </row>
    <row r="9312" spans="1:16">
      <c r="A9312">
        <v>10311</v>
      </c>
      <c r="B9312" s="2" t="s">
        <v>972</v>
      </c>
      <c r="C9312" t="s">
        <v>274</v>
      </c>
      <c r="D9312" t="s">
        <v>12</v>
      </c>
      <c r="E9312">
        <v>35</v>
      </c>
      <c r="F9312" t="str" cm="1">
        <f t="array" ref="F9312">_xlfn.IFS(Table1[[#This Row],[Age]]&gt;49,"OLD",Table1[[#This Row],[Age]]&gt;29,"MIDDLE AGE",Table1[[#This Row],[Age]]&gt;19,"YOUNG")</f>
        <v>MIDDLE AGE</v>
      </c>
      <c r="G9312" t="s">
        <v>13</v>
      </c>
      <c r="H9312" t="s">
        <v>27</v>
      </c>
      <c r="I9312" t="s">
        <v>32</v>
      </c>
      <c r="J9312" s="4">
        <v>466.62</v>
      </c>
      <c r="K9312">
        <v>2</v>
      </c>
      <c r="L9312" s="4">
        <v>933.24</v>
      </c>
      <c r="M9312" s="4">
        <f>L9312-J9312</f>
        <v>466.62</v>
      </c>
      <c r="N9312" s="4">
        <f t="shared" si="290"/>
        <v>233.31</v>
      </c>
      <c r="O9312" s="3">
        <f t="shared" si="291"/>
        <v>50</v>
      </c>
      <c r="P9312"/>
    </row>
    <row r="9313" spans="1:16">
      <c r="A9313">
        <v>10312</v>
      </c>
      <c r="B9313" s="2" t="s">
        <v>1143</v>
      </c>
      <c r="C9313" t="s">
        <v>575</v>
      </c>
      <c r="D9313" t="s">
        <v>12</v>
      </c>
      <c r="E9313">
        <v>48</v>
      </c>
      <c r="F9313" t="str" cm="1">
        <f t="array" ref="F9313">_xlfn.IFS(Table1[[#This Row],[Age]]&gt;49,"OLD",Table1[[#This Row],[Age]]&gt;29,"MIDDLE AGE",Table1[[#This Row],[Age]]&gt;19,"YOUNG")</f>
        <v>MIDDLE AGE</v>
      </c>
      <c r="G9313" t="s">
        <v>18</v>
      </c>
      <c r="H9313" t="s">
        <v>35</v>
      </c>
      <c r="I9313" t="s">
        <v>63</v>
      </c>
      <c r="J9313" s="4">
        <v>131.12</v>
      </c>
      <c r="K9313">
        <v>3</v>
      </c>
      <c r="L9313" s="4">
        <v>393.36</v>
      </c>
      <c r="M9313" s="4">
        <f>L9313-J9313</f>
        <v>262.24</v>
      </c>
      <c r="N9313" s="4">
        <f t="shared" si="290"/>
        <v>43.706666666666671</v>
      </c>
      <c r="O9313" s="3">
        <f t="shared" si="291"/>
        <v>66.666666666666657</v>
      </c>
      <c r="P9313"/>
    </row>
    <row r="9314" spans="1:16">
      <c r="A9314">
        <v>10313</v>
      </c>
      <c r="B9314" s="2" t="s">
        <v>1097</v>
      </c>
      <c r="C9314" t="s">
        <v>764</v>
      </c>
      <c r="D9314" t="s">
        <v>12</v>
      </c>
      <c r="E9314">
        <v>44</v>
      </c>
      <c r="F9314" t="str" cm="1">
        <f t="array" ref="F9314">_xlfn.IFS(Table1[[#This Row],[Age]]&gt;49,"OLD",Table1[[#This Row],[Age]]&gt;29,"MIDDLE AGE",Table1[[#This Row],[Age]]&gt;19,"YOUNG")</f>
        <v>MIDDLE AGE</v>
      </c>
      <c r="G9314" t="s">
        <v>22</v>
      </c>
      <c r="H9314" t="s">
        <v>14</v>
      </c>
      <c r="I9314" t="s">
        <v>48</v>
      </c>
      <c r="J9314" s="4">
        <v>447.43</v>
      </c>
      <c r="K9314">
        <v>1</v>
      </c>
      <c r="L9314" s="4">
        <v>447.43</v>
      </c>
      <c r="M9314" s="4">
        <f>L9314-J9314</f>
        <v>0</v>
      </c>
      <c r="N9314" s="4">
        <f t="shared" si="290"/>
        <v>447.43</v>
      </c>
      <c r="O9314" s="3">
        <f t="shared" si="291"/>
        <v>0</v>
      </c>
      <c r="P9314"/>
    </row>
    <row r="9315" spans="1:16">
      <c r="A9315">
        <v>10314</v>
      </c>
      <c r="B9315" s="2" t="s">
        <v>1092</v>
      </c>
      <c r="C9315" t="s">
        <v>564</v>
      </c>
      <c r="D9315" t="s">
        <v>17</v>
      </c>
      <c r="E9315">
        <v>33</v>
      </c>
      <c r="F9315" t="str" cm="1">
        <f t="array" ref="F9315">_xlfn.IFS(Table1[[#This Row],[Age]]&gt;49,"OLD",Table1[[#This Row],[Age]]&gt;29,"MIDDLE AGE",Table1[[#This Row],[Age]]&gt;19,"YOUNG")</f>
        <v>MIDDLE AGE</v>
      </c>
      <c r="G9315" t="s">
        <v>13</v>
      </c>
      <c r="H9315" t="s">
        <v>19</v>
      </c>
      <c r="I9315" t="s">
        <v>20</v>
      </c>
      <c r="J9315" s="4">
        <v>56.67</v>
      </c>
      <c r="K9315">
        <v>2</v>
      </c>
      <c r="L9315" s="4">
        <v>113.34</v>
      </c>
      <c r="M9315" s="4">
        <f>L9315-J9315</f>
        <v>56.67</v>
      </c>
      <c r="N9315" s="4">
        <f t="shared" si="290"/>
        <v>28.335000000000001</v>
      </c>
      <c r="O9315" s="3">
        <f t="shared" si="291"/>
        <v>50</v>
      </c>
      <c r="P9315"/>
    </row>
    <row r="9316" spans="1:16">
      <c r="A9316">
        <v>10315</v>
      </c>
      <c r="B9316" s="2" t="s">
        <v>1264</v>
      </c>
      <c r="C9316" t="s">
        <v>249</v>
      </c>
      <c r="D9316" t="s">
        <v>12</v>
      </c>
      <c r="E9316">
        <v>27</v>
      </c>
      <c r="F9316" t="str" cm="1">
        <f t="array" ref="F9316">_xlfn.IFS(Table1[[#This Row],[Age]]&gt;49,"OLD",Table1[[#This Row],[Age]]&gt;29,"MIDDLE AGE",Table1[[#This Row],[Age]]&gt;19,"YOUNG")</f>
        <v>YOUNG</v>
      </c>
      <c r="G9316" t="s">
        <v>25</v>
      </c>
      <c r="H9316" t="s">
        <v>40</v>
      </c>
      <c r="I9316" t="s">
        <v>41</v>
      </c>
      <c r="J9316" s="4">
        <v>522.45000000000005</v>
      </c>
      <c r="K9316">
        <v>2</v>
      </c>
      <c r="L9316" s="4">
        <v>1044.9000000000001</v>
      </c>
      <c r="M9316" s="4">
        <f>L9316-J9316</f>
        <v>522.45000000000005</v>
      </c>
      <c r="N9316" s="4">
        <f t="shared" si="290"/>
        <v>261.22500000000002</v>
      </c>
      <c r="O9316" s="3">
        <f t="shared" si="291"/>
        <v>50</v>
      </c>
      <c r="P9316"/>
    </row>
    <row r="9317" spans="1:16">
      <c r="A9317">
        <v>10316</v>
      </c>
      <c r="B9317" s="2" t="s">
        <v>1292</v>
      </c>
      <c r="C9317" t="s">
        <v>593</v>
      </c>
      <c r="D9317" t="s">
        <v>12</v>
      </c>
      <c r="E9317">
        <v>57</v>
      </c>
      <c r="F9317" t="str" cm="1">
        <f t="array" ref="F9317">_xlfn.IFS(Table1[[#This Row],[Age]]&gt;49,"OLD",Table1[[#This Row],[Age]]&gt;29,"MIDDLE AGE",Table1[[#This Row],[Age]]&gt;19,"YOUNG")</f>
        <v>OLD</v>
      </c>
      <c r="G9317" t="s">
        <v>25</v>
      </c>
      <c r="H9317" t="s">
        <v>14</v>
      </c>
      <c r="I9317" t="s">
        <v>43</v>
      </c>
      <c r="J9317" s="4">
        <v>797.75</v>
      </c>
      <c r="K9317">
        <v>2</v>
      </c>
      <c r="L9317" s="4">
        <v>1595.5</v>
      </c>
      <c r="M9317" s="4">
        <f>L9317-J9317</f>
        <v>797.75</v>
      </c>
      <c r="N9317" s="4">
        <f t="shared" si="290"/>
        <v>398.875</v>
      </c>
      <c r="O9317" s="3">
        <f t="shared" si="291"/>
        <v>50</v>
      </c>
      <c r="P9317"/>
    </row>
    <row r="9318" spans="1:16">
      <c r="A9318">
        <v>10317</v>
      </c>
      <c r="B9318" s="2" t="s">
        <v>1016</v>
      </c>
      <c r="C9318" t="s">
        <v>621</v>
      </c>
      <c r="D9318" t="s">
        <v>17</v>
      </c>
      <c r="E9318">
        <v>29</v>
      </c>
      <c r="F9318" t="str" cm="1">
        <f t="array" ref="F9318">_xlfn.IFS(Table1[[#This Row],[Age]]&gt;49,"OLD",Table1[[#This Row],[Age]]&gt;29,"MIDDLE AGE",Table1[[#This Row],[Age]]&gt;19,"YOUNG")</f>
        <v>YOUNG</v>
      </c>
      <c r="G9318" t="s">
        <v>13</v>
      </c>
      <c r="H9318" t="s">
        <v>14</v>
      </c>
      <c r="I9318" t="s">
        <v>38</v>
      </c>
      <c r="J9318" s="4">
        <v>679.53</v>
      </c>
      <c r="K9318">
        <v>1</v>
      </c>
      <c r="L9318" s="4">
        <v>679.53</v>
      </c>
      <c r="M9318" s="4">
        <f>L9318-J9318</f>
        <v>0</v>
      </c>
      <c r="N9318" s="4">
        <f t="shared" si="290"/>
        <v>679.53</v>
      </c>
      <c r="O9318" s="3">
        <f t="shared" si="291"/>
        <v>0</v>
      </c>
      <c r="P9318"/>
    </row>
    <row r="9319" spans="1:16">
      <c r="A9319">
        <v>10318</v>
      </c>
      <c r="B9319" s="2" t="s">
        <v>1286</v>
      </c>
      <c r="C9319" t="s">
        <v>729</v>
      </c>
      <c r="D9319" t="s">
        <v>12</v>
      </c>
      <c r="E9319">
        <v>39</v>
      </c>
      <c r="F9319" t="str" cm="1">
        <f t="array" ref="F9319">_xlfn.IFS(Table1[[#This Row],[Age]]&gt;49,"OLD",Table1[[#This Row],[Age]]&gt;29,"MIDDLE AGE",Table1[[#This Row],[Age]]&gt;19,"YOUNG")</f>
        <v>MIDDLE AGE</v>
      </c>
      <c r="G9319" t="s">
        <v>18</v>
      </c>
      <c r="H9319" t="s">
        <v>40</v>
      </c>
      <c r="I9319" t="s">
        <v>76</v>
      </c>
      <c r="J9319" s="4">
        <v>514.08000000000004</v>
      </c>
      <c r="K9319">
        <v>3</v>
      </c>
      <c r="L9319" s="4">
        <v>1542.24</v>
      </c>
      <c r="M9319" s="4">
        <f>L9319-J9319</f>
        <v>1028.1599999999999</v>
      </c>
      <c r="N9319" s="4">
        <f t="shared" si="290"/>
        <v>171.36</v>
      </c>
      <c r="O9319" s="3">
        <f t="shared" si="291"/>
        <v>66.666666666666657</v>
      </c>
      <c r="P9319"/>
    </row>
    <row r="9320" spans="1:16">
      <c r="A9320">
        <v>10319</v>
      </c>
      <c r="B9320" s="2" t="s">
        <v>1090</v>
      </c>
      <c r="C9320" t="s">
        <v>387</v>
      </c>
      <c r="D9320" t="s">
        <v>17</v>
      </c>
      <c r="E9320">
        <v>33</v>
      </c>
      <c r="F9320" t="str" cm="1">
        <f t="array" ref="F9320">_xlfn.IFS(Table1[[#This Row],[Age]]&gt;49,"OLD",Table1[[#This Row],[Age]]&gt;29,"MIDDLE AGE",Table1[[#This Row],[Age]]&gt;19,"YOUNG")</f>
        <v>MIDDLE AGE</v>
      </c>
      <c r="G9320" t="s">
        <v>18</v>
      </c>
      <c r="H9320" t="s">
        <v>19</v>
      </c>
      <c r="I9320" t="s">
        <v>51</v>
      </c>
      <c r="J9320" s="4">
        <v>830.47</v>
      </c>
      <c r="K9320">
        <v>5</v>
      </c>
      <c r="L9320" s="4">
        <v>4152.3500000000004</v>
      </c>
      <c r="M9320" s="4">
        <f>L9320-J9320</f>
        <v>3321.88</v>
      </c>
      <c r="N9320" s="4">
        <f t="shared" si="290"/>
        <v>166.09399999999999</v>
      </c>
      <c r="O9320" s="3">
        <f t="shared" si="291"/>
        <v>80</v>
      </c>
      <c r="P9320"/>
    </row>
    <row r="9321" spans="1:16">
      <c r="A9321">
        <v>10320</v>
      </c>
      <c r="B9321" s="2" t="s">
        <v>1013</v>
      </c>
      <c r="C9321" t="s">
        <v>857</v>
      </c>
      <c r="D9321" t="s">
        <v>12</v>
      </c>
      <c r="E9321">
        <v>29</v>
      </c>
      <c r="F9321" t="str" cm="1">
        <f t="array" ref="F9321">_xlfn.IFS(Table1[[#This Row],[Age]]&gt;49,"OLD",Table1[[#This Row],[Age]]&gt;29,"MIDDLE AGE",Table1[[#This Row],[Age]]&gt;19,"YOUNG")</f>
        <v>YOUNG</v>
      </c>
      <c r="G9321" t="s">
        <v>18</v>
      </c>
      <c r="H9321" t="s">
        <v>40</v>
      </c>
      <c r="I9321" t="s">
        <v>76</v>
      </c>
      <c r="J9321" s="4">
        <v>235.51</v>
      </c>
      <c r="K9321">
        <v>4</v>
      </c>
      <c r="L9321" s="4">
        <v>942.04</v>
      </c>
      <c r="M9321" s="4">
        <f>L9321-J9321</f>
        <v>706.53</v>
      </c>
      <c r="N9321" s="4">
        <f t="shared" si="290"/>
        <v>58.877499999999998</v>
      </c>
      <c r="O9321" s="3">
        <f t="shared" si="291"/>
        <v>75</v>
      </c>
      <c r="P9321"/>
    </row>
    <row r="9322" spans="1:16">
      <c r="A9322">
        <v>10321</v>
      </c>
      <c r="B9322" s="2" t="s">
        <v>1309</v>
      </c>
      <c r="C9322" t="s">
        <v>82</v>
      </c>
      <c r="D9322" t="s">
        <v>12</v>
      </c>
      <c r="E9322">
        <v>28</v>
      </c>
      <c r="F9322" t="str" cm="1">
        <f t="array" ref="F9322">_xlfn.IFS(Table1[[#This Row],[Age]]&gt;49,"OLD",Table1[[#This Row],[Age]]&gt;29,"MIDDLE AGE",Table1[[#This Row],[Age]]&gt;19,"YOUNG")</f>
        <v>YOUNG</v>
      </c>
      <c r="G9322" t="s">
        <v>13</v>
      </c>
      <c r="H9322" t="s">
        <v>19</v>
      </c>
      <c r="I9322" t="s">
        <v>80</v>
      </c>
      <c r="J9322" s="4">
        <v>832.49</v>
      </c>
      <c r="K9322">
        <v>1</v>
      </c>
      <c r="L9322" s="4">
        <v>832.49</v>
      </c>
      <c r="M9322" s="4">
        <f>L9322-J9322</f>
        <v>0</v>
      </c>
      <c r="N9322" s="4">
        <f t="shared" si="290"/>
        <v>832.49</v>
      </c>
      <c r="O9322" s="3">
        <f t="shared" si="291"/>
        <v>0</v>
      </c>
      <c r="P9322"/>
    </row>
    <row r="9323" spans="1:16">
      <c r="A9323">
        <v>10322</v>
      </c>
      <c r="B9323" s="2" t="s">
        <v>1224</v>
      </c>
      <c r="C9323" t="s">
        <v>280</v>
      </c>
      <c r="D9323" t="s">
        <v>12</v>
      </c>
      <c r="E9323">
        <v>37</v>
      </c>
      <c r="F9323" t="str" cm="1">
        <f t="array" ref="F9323">_xlfn.IFS(Table1[[#This Row],[Age]]&gt;49,"OLD",Table1[[#This Row],[Age]]&gt;29,"MIDDLE AGE",Table1[[#This Row],[Age]]&gt;19,"YOUNG")</f>
        <v>MIDDLE AGE</v>
      </c>
      <c r="G9323" t="s">
        <v>22</v>
      </c>
      <c r="H9323" t="s">
        <v>35</v>
      </c>
      <c r="I9323" t="s">
        <v>58</v>
      </c>
      <c r="J9323" s="4">
        <v>283.60000000000002</v>
      </c>
      <c r="K9323">
        <v>1</v>
      </c>
      <c r="L9323" s="4">
        <v>283.60000000000002</v>
      </c>
      <c r="M9323" s="4">
        <f>L9323-J9323</f>
        <v>0</v>
      </c>
      <c r="N9323" s="4">
        <f t="shared" si="290"/>
        <v>283.60000000000002</v>
      </c>
      <c r="O9323" s="3">
        <f t="shared" si="291"/>
        <v>0</v>
      </c>
      <c r="P9323"/>
    </row>
    <row r="9324" spans="1:16">
      <c r="A9324">
        <v>10323</v>
      </c>
      <c r="B9324" s="2" t="s">
        <v>1116</v>
      </c>
      <c r="C9324" t="s">
        <v>478</v>
      </c>
      <c r="D9324" t="s">
        <v>12</v>
      </c>
      <c r="E9324">
        <v>18</v>
      </c>
      <c r="F9324" t="e" cm="1">
        <f t="array" ref="F9324">_xlfn.IFS(Table1[[#This Row],[Age]]&gt;49,"OLD",Table1[[#This Row],[Age]]&gt;29,"MIDDLE AGE",Table1[[#This Row],[Age]]&gt;19,"YOUNG")</f>
        <v>#N/A</v>
      </c>
      <c r="G9324" t="s">
        <v>22</v>
      </c>
      <c r="H9324" t="s">
        <v>19</v>
      </c>
      <c r="I9324" t="s">
        <v>20</v>
      </c>
      <c r="J9324" s="4">
        <v>368.86</v>
      </c>
      <c r="K9324">
        <v>1</v>
      </c>
      <c r="L9324" s="4">
        <v>368.86</v>
      </c>
      <c r="M9324" s="4">
        <f>L9324-J9324</f>
        <v>0</v>
      </c>
      <c r="N9324" s="4">
        <f t="shared" si="290"/>
        <v>368.86</v>
      </c>
      <c r="O9324" s="3">
        <f t="shared" si="291"/>
        <v>0</v>
      </c>
      <c r="P9324"/>
    </row>
    <row r="9325" spans="1:16">
      <c r="A9325">
        <v>10324</v>
      </c>
      <c r="B9325" s="2" t="s">
        <v>1049</v>
      </c>
      <c r="C9325" t="s">
        <v>927</v>
      </c>
      <c r="D9325" t="s">
        <v>12</v>
      </c>
      <c r="E9325">
        <v>44</v>
      </c>
      <c r="F9325" t="str" cm="1">
        <f t="array" ref="F9325">_xlfn.IFS(Table1[[#This Row],[Age]]&gt;49,"OLD",Table1[[#This Row],[Age]]&gt;29,"MIDDLE AGE",Table1[[#This Row],[Age]]&gt;19,"YOUNG")</f>
        <v>MIDDLE AGE</v>
      </c>
      <c r="G9325" t="s">
        <v>22</v>
      </c>
      <c r="H9325" t="s">
        <v>14</v>
      </c>
      <c r="I9325" t="s">
        <v>43</v>
      </c>
      <c r="J9325" s="4">
        <v>137.15</v>
      </c>
      <c r="K9325">
        <v>5</v>
      </c>
      <c r="L9325" s="4">
        <v>685.75</v>
      </c>
      <c r="M9325" s="4">
        <f>L9325-J9325</f>
        <v>548.6</v>
      </c>
      <c r="N9325" s="4">
        <f t="shared" si="290"/>
        <v>27.43</v>
      </c>
      <c r="O9325" s="3">
        <f t="shared" si="291"/>
        <v>80</v>
      </c>
      <c r="P9325"/>
    </row>
    <row r="9326" spans="1:16">
      <c r="A9326">
        <v>10325</v>
      </c>
      <c r="B9326" s="2" t="s">
        <v>1027</v>
      </c>
      <c r="C9326" t="s">
        <v>593</v>
      </c>
      <c r="D9326" t="s">
        <v>12</v>
      </c>
      <c r="E9326">
        <v>20</v>
      </c>
      <c r="F9326" t="str" cm="1">
        <f t="array" ref="F9326">_xlfn.IFS(Table1[[#This Row],[Age]]&gt;49,"OLD",Table1[[#This Row],[Age]]&gt;29,"MIDDLE AGE",Table1[[#This Row],[Age]]&gt;19,"YOUNG")</f>
        <v>YOUNG</v>
      </c>
      <c r="G9326" t="s">
        <v>18</v>
      </c>
      <c r="H9326" t="s">
        <v>35</v>
      </c>
      <c r="I9326" t="s">
        <v>63</v>
      </c>
      <c r="J9326" s="4">
        <v>110.74</v>
      </c>
      <c r="K9326">
        <v>4</v>
      </c>
      <c r="L9326" s="4">
        <v>442.96</v>
      </c>
      <c r="M9326" s="4">
        <f>L9326-J9326</f>
        <v>332.21999999999997</v>
      </c>
      <c r="N9326" s="4">
        <f t="shared" si="290"/>
        <v>27.684999999999999</v>
      </c>
      <c r="O9326" s="3">
        <f t="shared" si="291"/>
        <v>75</v>
      </c>
      <c r="P9326"/>
    </row>
    <row r="9327" spans="1:16">
      <c r="A9327">
        <v>10326</v>
      </c>
      <c r="B9327" s="2" t="s">
        <v>1019</v>
      </c>
      <c r="C9327" t="s">
        <v>376</v>
      </c>
      <c r="D9327" t="s">
        <v>17</v>
      </c>
      <c r="E9327">
        <v>29</v>
      </c>
      <c r="F9327" t="str" cm="1">
        <f t="array" ref="F9327">_xlfn.IFS(Table1[[#This Row],[Age]]&gt;49,"OLD",Table1[[#This Row],[Age]]&gt;29,"MIDDLE AGE",Table1[[#This Row],[Age]]&gt;19,"YOUNG")</f>
        <v>YOUNG</v>
      </c>
      <c r="G9327" t="s">
        <v>13</v>
      </c>
      <c r="H9327" t="s">
        <v>27</v>
      </c>
      <c r="I9327" t="s">
        <v>32</v>
      </c>
      <c r="J9327" s="4">
        <v>932.79</v>
      </c>
      <c r="K9327">
        <v>4</v>
      </c>
      <c r="L9327" s="4">
        <v>3731.16</v>
      </c>
      <c r="M9327" s="4">
        <f>L9327-J9327</f>
        <v>2798.37</v>
      </c>
      <c r="N9327" s="4">
        <f t="shared" si="290"/>
        <v>233.19749999999999</v>
      </c>
      <c r="O9327" s="3">
        <f t="shared" si="291"/>
        <v>75</v>
      </c>
      <c r="P9327"/>
    </row>
    <row r="9328" spans="1:16">
      <c r="A9328">
        <v>10327</v>
      </c>
      <c r="B9328" s="2" t="s">
        <v>1258</v>
      </c>
      <c r="C9328" t="s">
        <v>71</v>
      </c>
      <c r="D9328" t="s">
        <v>12</v>
      </c>
      <c r="E9328">
        <v>47</v>
      </c>
      <c r="F9328" t="str" cm="1">
        <f t="array" ref="F9328">_xlfn.IFS(Table1[[#This Row],[Age]]&gt;49,"OLD",Table1[[#This Row],[Age]]&gt;29,"MIDDLE AGE",Table1[[#This Row],[Age]]&gt;19,"YOUNG")</f>
        <v>MIDDLE AGE</v>
      </c>
      <c r="G9328" t="s">
        <v>25</v>
      </c>
      <c r="H9328" t="s">
        <v>35</v>
      </c>
      <c r="I9328" t="s">
        <v>36</v>
      </c>
      <c r="J9328" s="4">
        <v>198.08</v>
      </c>
      <c r="K9328">
        <v>2</v>
      </c>
      <c r="L9328" s="4">
        <v>396.16</v>
      </c>
      <c r="M9328" s="4">
        <f>L9328-J9328</f>
        <v>198.08</v>
      </c>
      <c r="N9328" s="4">
        <f t="shared" si="290"/>
        <v>99.04</v>
      </c>
      <c r="O9328" s="3">
        <f t="shared" si="291"/>
        <v>50</v>
      </c>
      <c r="P9328"/>
    </row>
    <row r="9329" spans="1:16">
      <c r="A9329">
        <v>10328</v>
      </c>
      <c r="B9329" s="2" t="s">
        <v>1150</v>
      </c>
      <c r="C9329" t="s">
        <v>725</v>
      </c>
      <c r="D9329" t="s">
        <v>17</v>
      </c>
      <c r="E9329">
        <v>26</v>
      </c>
      <c r="F9329" t="str" cm="1">
        <f t="array" ref="F9329">_xlfn.IFS(Table1[[#This Row],[Age]]&gt;49,"OLD",Table1[[#This Row],[Age]]&gt;29,"MIDDLE AGE",Table1[[#This Row],[Age]]&gt;19,"YOUNG")</f>
        <v>YOUNG</v>
      </c>
      <c r="G9329" t="s">
        <v>22</v>
      </c>
      <c r="H9329" t="s">
        <v>19</v>
      </c>
      <c r="I9329" t="s">
        <v>23</v>
      </c>
      <c r="J9329" s="4">
        <v>339.96</v>
      </c>
      <c r="K9329">
        <v>2</v>
      </c>
      <c r="L9329" s="4">
        <v>679.92</v>
      </c>
      <c r="M9329" s="4">
        <f>L9329-J9329</f>
        <v>339.96</v>
      </c>
      <c r="N9329" s="4">
        <f t="shared" si="290"/>
        <v>169.98</v>
      </c>
      <c r="O9329" s="3">
        <f t="shared" si="291"/>
        <v>50</v>
      </c>
      <c r="P9329"/>
    </row>
    <row r="9330" spans="1:16">
      <c r="A9330">
        <v>10329</v>
      </c>
      <c r="B9330" s="2" t="s">
        <v>1256</v>
      </c>
      <c r="C9330" t="s">
        <v>380</v>
      </c>
      <c r="D9330" t="s">
        <v>17</v>
      </c>
      <c r="E9330">
        <v>54</v>
      </c>
      <c r="F9330" t="str" cm="1">
        <f t="array" ref="F9330">_xlfn.IFS(Table1[[#This Row],[Age]]&gt;49,"OLD",Table1[[#This Row],[Age]]&gt;29,"MIDDLE AGE",Table1[[#This Row],[Age]]&gt;19,"YOUNG")</f>
        <v>OLD</v>
      </c>
      <c r="G9330" t="s">
        <v>22</v>
      </c>
      <c r="H9330" t="s">
        <v>35</v>
      </c>
      <c r="I9330" t="s">
        <v>36</v>
      </c>
      <c r="J9330" s="4">
        <v>533.86</v>
      </c>
      <c r="K9330">
        <v>3</v>
      </c>
      <c r="L9330" s="4">
        <v>1601.58</v>
      </c>
      <c r="M9330" s="4">
        <f>L9330-J9330</f>
        <v>1067.7199999999998</v>
      </c>
      <c r="N9330" s="4">
        <f t="shared" si="290"/>
        <v>177.95333333333335</v>
      </c>
      <c r="O9330" s="3">
        <f t="shared" si="291"/>
        <v>66.666666666666657</v>
      </c>
      <c r="P9330"/>
    </row>
    <row r="9331" spans="1:16">
      <c r="A9331">
        <v>10330</v>
      </c>
      <c r="B9331" s="2" t="s">
        <v>1003</v>
      </c>
      <c r="C9331" t="s">
        <v>704</v>
      </c>
      <c r="D9331" t="s">
        <v>12</v>
      </c>
      <c r="E9331">
        <v>18</v>
      </c>
      <c r="F9331" t="e" cm="1">
        <f t="array" ref="F9331">_xlfn.IFS(Table1[[#This Row],[Age]]&gt;49,"OLD",Table1[[#This Row],[Age]]&gt;29,"MIDDLE AGE",Table1[[#This Row],[Age]]&gt;19,"YOUNG")</f>
        <v>#N/A</v>
      </c>
      <c r="G9331" t="s">
        <v>18</v>
      </c>
      <c r="H9331" t="s">
        <v>35</v>
      </c>
      <c r="I9331" t="s">
        <v>58</v>
      </c>
      <c r="J9331" s="4">
        <v>354.39</v>
      </c>
      <c r="K9331">
        <v>1</v>
      </c>
      <c r="L9331" s="4">
        <v>354.39</v>
      </c>
      <c r="M9331" s="4">
        <f>L9331-J9331</f>
        <v>0</v>
      </c>
      <c r="N9331" s="4">
        <f t="shared" si="290"/>
        <v>354.39</v>
      </c>
      <c r="O9331" s="3">
        <f t="shared" si="291"/>
        <v>0</v>
      </c>
      <c r="P9331"/>
    </row>
    <row r="9332" spans="1:16">
      <c r="A9332">
        <v>10331</v>
      </c>
      <c r="B9332" s="2" t="s">
        <v>1259</v>
      </c>
      <c r="C9332" t="s">
        <v>279</v>
      </c>
      <c r="D9332" t="s">
        <v>17</v>
      </c>
      <c r="E9332">
        <v>59</v>
      </c>
      <c r="F9332" t="str" cm="1">
        <f t="array" ref="F9332">_xlfn.IFS(Table1[[#This Row],[Age]]&gt;49,"OLD",Table1[[#This Row],[Age]]&gt;29,"MIDDLE AGE",Table1[[#This Row],[Age]]&gt;19,"YOUNG")</f>
        <v>OLD</v>
      </c>
      <c r="G9332" t="s">
        <v>22</v>
      </c>
      <c r="H9332" t="s">
        <v>27</v>
      </c>
      <c r="I9332" t="s">
        <v>32</v>
      </c>
      <c r="J9332" s="4">
        <v>871.43</v>
      </c>
      <c r="K9332">
        <v>3</v>
      </c>
      <c r="L9332" s="4">
        <v>2614.29</v>
      </c>
      <c r="M9332" s="4">
        <f>L9332-J9332</f>
        <v>1742.8600000000001</v>
      </c>
      <c r="N9332" s="4">
        <f t="shared" si="290"/>
        <v>290.47666666666663</v>
      </c>
      <c r="O9332" s="3">
        <f t="shared" si="291"/>
        <v>66.666666666666671</v>
      </c>
      <c r="P9332"/>
    </row>
    <row r="9333" spans="1:16">
      <c r="A9333">
        <v>10332</v>
      </c>
      <c r="B9333" s="2" t="s">
        <v>1158</v>
      </c>
      <c r="C9333" t="s">
        <v>437</v>
      </c>
      <c r="D9333" t="s">
        <v>12</v>
      </c>
      <c r="E9333">
        <v>21</v>
      </c>
      <c r="F9333" t="str" cm="1">
        <f t="array" ref="F9333">_xlfn.IFS(Table1[[#This Row],[Age]]&gt;49,"OLD",Table1[[#This Row],[Age]]&gt;29,"MIDDLE AGE",Table1[[#This Row],[Age]]&gt;19,"YOUNG")</f>
        <v>YOUNG</v>
      </c>
      <c r="G9333" t="s">
        <v>13</v>
      </c>
      <c r="H9333" t="s">
        <v>19</v>
      </c>
      <c r="I9333" t="s">
        <v>20</v>
      </c>
      <c r="J9333" s="4">
        <v>901.71</v>
      </c>
      <c r="K9333">
        <v>1</v>
      </c>
      <c r="L9333" s="4">
        <v>901.71</v>
      </c>
      <c r="M9333" s="4">
        <f>L9333-J9333</f>
        <v>0</v>
      </c>
      <c r="N9333" s="4">
        <f t="shared" si="290"/>
        <v>901.71</v>
      </c>
      <c r="O9333" s="3">
        <f t="shared" si="291"/>
        <v>0</v>
      </c>
      <c r="P9333"/>
    </row>
    <row r="9334" spans="1:16">
      <c r="A9334">
        <v>10333</v>
      </c>
      <c r="B9334" s="2" t="s">
        <v>1172</v>
      </c>
      <c r="C9334" t="s">
        <v>195</v>
      </c>
      <c r="D9334" t="s">
        <v>17</v>
      </c>
      <c r="E9334">
        <v>32</v>
      </c>
      <c r="F9334" t="str" cm="1">
        <f t="array" ref="F9334">_xlfn.IFS(Table1[[#This Row],[Age]]&gt;49,"OLD",Table1[[#This Row],[Age]]&gt;29,"MIDDLE AGE",Table1[[#This Row],[Age]]&gt;19,"YOUNG")</f>
        <v>MIDDLE AGE</v>
      </c>
      <c r="G9334" t="s">
        <v>22</v>
      </c>
      <c r="H9334" t="s">
        <v>14</v>
      </c>
      <c r="I9334" t="s">
        <v>38</v>
      </c>
      <c r="J9334" s="4">
        <v>332.73</v>
      </c>
      <c r="K9334">
        <v>4</v>
      </c>
      <c r="L9334" s="4">
        <v>1330.92</v>
      </c>
      <c r="M9334" s="4">
        <f>L9334-J9334</f>
        <v>998.19</v>
      </c>
      <c r="N9334" s="4">
        <f t="shared" si="290"/>
        <v>83.182500000000005</v>
      </c>
      <c r="O9334" s="3">
        <f t="shared" si="291"/>
        <v>75</v>
      </c>
      <c r="P9334"/>
    </row>
    <row r="9335" spans="1:16">
      <c r="A9335">
        <v>10334</v>
      </c>
      <c r="B9335" s="2" t="s">
        <v>1051</v>
      </c>
      <c r="C9335" t="s">
        <v>346</v>
      </c>
      <c r="D9335" t="s">
        <v>12</v>
      </c>
      <c r="E9335">
        <v>44</v>
      </c>
      <c r="F9335" t="str" cm="1">
        <f t="array" ref="F9335">_xlfn.IFS(Table1[[#This Row],[Age]]&gt;49,"OLD",Table1[[#This Row],[Age]]&gt;29,"MIDDLE AGE",Table1[[#This Row],[Age]]&gt;19,"YOUNG")</f>
        <v>MIDDLE AGE</v>
      </c>
      <c r="G9335" t="s">
        <v>18</v>
      </c>
      <c r="H9335" t="s">
        <v>35</v>
      </c>
      <c r="I9335" t="s">
        <v>36</v>
      </c>
      <c r="J9335" s="4">
        <v>101.11</v>
      </c>
      <c r="K9335">
        <v>3</v>
      </c>
      <c r="L9335" s="4">
        <v>303.33</v>
      </c>
      <c r="M9335" s="4">
        <f>L9335-J9335</f>
        <v>202.21999999999997</v>
      </c>
      <c r="N9335" s="4">
        <f t="shared" si="290"/>
        <v>33.703333333333333</v>
      </c>
      <c r="O9335" s="3">
        <f t="shared" si="291"/>
        <v>66.666666666666657</v>
      </c>
      <c r="P9335"/>
    </row>
    <row r="9336" spans="1:16">
      <c r="A9336">
        <v>10335</v>
      </c>
      <c r="B9336" s="2" t="s">
        <v>1056</v>
      </c>
      <c r="C9336" t="s">
        <v>555</v>
      </c>
      <c r="D9336" t="s">
        <v>17</v>
      </c>
      <c r="E9336">
        <v>25</v>
      </c>
      <c r="F9336" t="str" cm="1">
        <f t="array" ref="F9336">_xlfn.IFS(Table1[[#This Row],[Age]]&gt;49,"OLD",Table1[[#This Row],[Age]]&gt;29,"MIDDLE AGE",Table1[[#This Row],[Age]]&gt;19,"YOUNG")</f>
        <v>YOUNG</v>
      </c>
      <c r="G9336" t="s">
        <v>13</v>
      </c>
      <c r="H9336" t="s">
        <v>40</v>
      </c>
      <c r="I9336" t="s">
        <v>74</v>
      </c>
      <c r="J9336" s="4">
        <v>218.06</v>
      </c>
      <c r="K9336">
        <v>4</v>
      </c>
      <c r="L9336" s="4">
        <v>872.24</v>
      </c>
      <c r="M9336" s="4">
        <f>L9336-J9336</f>
        <v>654.18000000000006</v>
      </c>
      <c r="N9336" s="4">
        <f t="shared" si="290"/>
        <v>54.515000000000001</v>
      </c>
      <c r="O9336" s="3">
        <f t="shared" si="291"/>
        <v>75.000000000000014</v>
      </c>
      <c r="P9336"/>
    </row>
    <row r="9337" spans="1:16">
      <c r="A9337">
        <v>10336</v>
      </c>
      <c r="B9337" s="2" t="s">
        <v>1161</v>
      </c>
      <c r="C9337" t="s">
        <v>562</v>
      </c>
      <c r="D9337" t="s">
        <v>17</v>
      </c>
      <c r="E9337">
        <v>40</v>
      </c>
      <c r="F9337" t="str" cm="1">
        <f t="array" ref="F9337">_xlfn.IFS(Table1[[#This Row],[Age]]&gt;49,"OLD",Table1[[#This Row],[Age]]&gt;29,"MIDDLE AGE",Table1[[#This Row],[Age]]&gt;19,"YOUNG")</f>
        <v>MIDDLE AGE</v>
      </c>
      <c r="G9337" t="s">
        <v>18</v>
      </c>
      <c r="H9337" t="s">
        <v>14</v>
      </c>
      <c r="I9337" t="s">
        <v>48</v>
      </c>
      <c r="J9337" s="4">
        <v>479.65</v>
      </c>
      <c r="K9337">
        <v>2</v>
      </c>
      <c r="L9337" s="4">
        <v>959.3</v>
      </c>
      <c r="M9337" s="4">
        <f>L9337-J9337</f>
        <v>479.65</v>
      </c>
      <c r="N9337" s="4">
        <f t="shared" si="290"/>
        <v>239.82499999999999</v>
      </c>
      <c r="O9337" s="3">
        <f t="shared" si="291"/>
        <v>50</v>
      </c>
      <c r="P9337"/>
    </row>
    <row r="9338" spans="1:16">
      <c r="A9338">
        <v>10337</v>
      </c>
      <c r="B9338" s="2" t="s">
        <v>1174</v>
      </c>
      <c r="C9338" t="s">
        <v>613</v>
      </c>
      <c r="D9338" t="s">
        <v>12</v>
      </c>
      <c r="E9338">
        <v>32</v>
      </c>
      <c r="F9338" t="str" cm="1">
        <f t="array" ref="F9338">_xlfn.IFS(Table1[[#This Row],[Age]]&gt;49,"OLD",Table1[[#This Row],[Age]]&gt;29,"MIDDLE AGE",Table1[[#This Row],[Age]]&gt;19,"YOUNG")</f>
        <v>MIDDLE AGE</v>
      </c>
      <c r="G9338" t="s">
        <v>25</v>
      </c>
      <c r="H9338" t="s">
        <v>35</v>
      </c>
      <c r="I9338" t="s">
        <v>64</v>
      </c>
      <c r="J9338" s="4">
        <v>295.60000000000002</v>
      </c>
      <c r="K9338">
        <v>4</v>
      </c>
      <c r="L9338" s="4">
        <v>1182.4000000000001</v>
      </c>
      <c r="M9338" s="4">
        <f>L9338-J9338</f>
        <v>886.80000000000007</v>
      </c>
      <c r="N9338" s="4">
        <f t="shared" si="290"/>
        <v>73.900000000000006</v>
      </c>
      <c r="O9338" s="3">
        <f t="shared" si="291"/>
        <v>75</v>
      </c>
      <c r="P9338"/>
    </row>
    <row r="9339" spans="1:16">
      <c r="A9339">
        <v>10338</v>
      </c>
      <c r="B9339" s="2" t="s">
        <v>1210</v>
      </c>
      <c r="C9339" t="s">
        <v>830</v>
      </c>
      <c r="D9339" t="s">
        <v>17</v>
      </c>
      <c r="E9339">
        <v>44</v>
      </c>
      <c r="F9339" t="str" cm="1">
        <f t="array" ref="F9339">_xlfn.IFS(Table1[[#This Row],[Age]]&gt;49,"OLD",Table1[[#This Row],[Age]]&gt;29,"MIDDLE AGE",Table1[[#This Row],[Age]]&gt;19,"YOUNG")</f>
        <v>MIDDLE AGE</v>
      </c>
      <c r="G9339" t="s">
        <v>22</v>
      </c>
      <c r="H9339" t="s">
        <v>14</v>
      </c>
      <c r="I9339" t="s">
        <v>43</v>
      </c>
      <c r="J9339" s="4">
        <v>458.94</v>
      </c>
      <c r="K9339">
        <v>5</v>
      </c>
      <c r="L9339" s="4">
        <v>2294.6999999999998</v>
      </c>
      <c r="M9339" s="4">
        <f>L9339-J9339</f>
        <v>1835.7599999999998</v>
      </c>
      <c r="N9339" s="4">
        <f t="shared" si="290"/>
        <v>91.787999999999997</v>
      </c>
      <c r="O9339" s="3">
        <f t="shared" si="291"/>
        <v>80</v>
      </c>
      <c r="P9339"/>
    </row>
    <row r="9340" spans="1:16">
      <c r="A9340">
        <v>10339</v>
      </c>
      <c r="B9340" s="2" t="s">
        <v>1196</v>
      </c>
      <c r="C9340" t="s">
        <v>399</v>
      </c>
      <c r="D9340" t="s">
        <v>12</v>
      </c>
      <c r="E9340">
        <v>48</v>
      </c>
      <c r="F9340" t="str" cm="1">
        <f t="array" ref="F9340">_xlfn.IFS(Table1[[#This Row],[Age]]&gt;49,"OLD",Table1[[#This Row],[Age]]&gt;29,"MIDDLE AGE",Table1[[#This Row],[Age]]&gt;19,"YOUNG")</f>
        <v>MIDDLE AGE</v>
      </c>
      <c r="G9340" t="s">
        <v>13</v>
      </c>
      <c r="H9340" t="s">
        <v>40</v>
      </c>
      <c r="I9340" t="s">
        <v>41</v>
      </c>
      <c r="J9340" s="4">
        <v>761.12</v>
      </c>
      <c r="K9340">
        <v>3</v>
      </c>
      <c r="L9340" s="4">
        <v>2283.36</v>
      </c>
      <c r="M9340" s="4">
        <f>L9340-J9340</f>
        <v>1522.2400000000002</v>
      </c>
      <c r="N9340" s="4">
        <f t="shared" si="290"/>
        <v>253.70666666666668</v>
      </c>
      <c r="O9340" s="3">
        <f t="shared" si="291"/>
        <v>66.666666666666671</v>
      </c>
      <c r="P9340"/>
    </row>
    <row r="9341" spans="1:16">
      <c r="A9341">
        <v>10340</v>
      </c>
      <c r="B9341" s="2" t="s">
        <v>1038</v>
      </c>
      <c r="C9341" t="s">
        <v>727</v>
      </c>
      <c r="D9341" t="s">
        <v>12</v>
      </c>
      <c r="E9341">
        <v>56</v>
      </c>
      <c r="F9341" t="str" cm="1">
        <f t="array" ref="F9341">_xlfn.IFS(Table1[[#This Row],[Age]]&gt;49,"OLD",Table1[[#This Row],[Age]]&gt;29,"MIDDLE AGE",Table1[[#This Row],[Age]]&gt;19,"YOUNG")</f>
        <v>OLD</v>
      </c>
      <c r="G9341" t="s">
        <v>13</v>
      </c>
      <c r="H9341" t="s">
        <v>14</v>
      </c>
      <c r="I9341" t="s">
        <v>15</v>
      </c>
      <c r="J9341" s="4">
        <v>426.43</v>
      </c>
      <c r="K9341">
        <v>1</v>
      </c>
      <c r="L9341" s="4">
        <v>426.43</v>
      </c>
      <c r="M9341" s="4">
        <f>L9341-J9341</f>
        <v>0</v>
      </c>
      <c r="N9341" s="4">
        <f t="shared" si="290"/>
        <v>426.43</v>
      </c>
      <c r="O9341" s="3">
        <f t="shared" si="291"/>
        <v>0</v>
      </c>
      <c r="P9341"/>
    </row>
    <row r="9342" spans="1:16">
      <c r="A9342">
        <v>10341</v>
      </c>
      <c r="B9342" s="2" t="s">
        <v>1040</v>
      </c>
      <c r="C9342" t="s">
        <v>127</v>
      </c>
      <c r="D9342" t="s">
        <v>12</v>
      </c>
      <c r="E9342">
        <v>64</v>
      </c>
      <c r="F9342" t="str" cm="1">
        <f t="array" ref="F9342">_xlfn.IFS(Table1[[#This Row],[Age]]&gt;49,"OLD",Table1[[#This Row],[Age]]&gt;29,"MIDDLE AGE",Table1[[#This Row],[Age]]&gt;19,"YOUNG")</f>
        <v>OLD</v>
      </c>
      <c r="G9342" t="s">
        <v>22</v>
      </c>
      <c r="H9342" t="s">
        <v>14</v>
      </c>
      <c r="I9342" t="s">
        <v>48</v>
      </c>
      <c r="J9342" s="4">
        <v>205.03</v>
      </c>
      <c r="K9342">
        <v>4</v>
      </c>
      <c r="L9342" s="4">
        <v>820.12</v>
      </c>
      <c r="M9342" s="4">
        <f>L9342-J9342</f>
        <v>615.09</v>
      </c>
      <c r="N9342" s="4">
        <f t="shared" si="290"/>
        <v>51.2575</v>
      </c>
      <c r="O9342" s="3">
        <f t="shared" si="291"/>
        <v>75</v>
      </c>
      <c r="P9342"/>
    </row>
    <row r="9343" spans="1:16">
      <c r="A9343">
        <v>10342</v>
      </c>
      <c r="B9343" s="2" t="s">
        <v>1288</v>
      </c>
      <c r="C9343" t="s">
        <v>598</v>
      </c>
      <c r="D9343" t="s">
        <v>12</v>
      </c>
      <c r="E9343">
        <v>25</v>
      </c>
      <c r="F9343" t="str" cm="1">
        <f t="array" ref="F9343">_xlfn.IFS(Table1[[#This Row],[Age]]&gt;49,"OLD",Table1[[#This Row],[Age]]&gt;29,"MIDDLE AGE",Table1[[#This Row],[Age]]&gt;19,"YOUNG")</f>
        <v>YOUNG</v>
      </c>
      <c r="G9343" t="s">
        <v>25</v>
      </c>
      <c r="H9343" t="s">
        <v>40</v>
      </c>
      <c r="I9343" t="s">
        <v>68</v>
      </c>
      <c r="J9343" s="4">
        <v>364.39</v>
      </c>
      <c r="K9343">
        <v>3</v>
      </c>
      <c r="L9343" s="4">
        <v>1093.17</v>
      </c>
      <c r="M9343" s="4">
        <f>L9343-J9343</f>
        <v>728.78000000000009</v>
      </c>
      <c r="N9343" s="4">
        <f t="shared" si="290"/>
        <v>121.46333333333332</v>
      </c>
      <c r="O9343" s="3">
        <f t="shared" si="291"/>
        <v>66.666666666666671</v>
      </c>
      <c r="P9343"/>
    </row>
    <row r="9344" spans="1:16">
      <c r="A9344">
        <v>10343</v>
      </c>
      <c r="B9344" s="2" t="s">
        <v>1121</v>
      </c>
      <c r="C9344" t="s">
        <v>79</v>
      </c>
      <c r="D9344" t="s">
        <v>12</v>
      </c>
      <c r="E9344">
        <v>47</v>
      </c>
      <c r="F9344" t="str" cm="1">
        <f t="array" ref="F9344">_xlfn.IFS(Table1[[#This Row],[Age]]&gt;49,"OLD",Table1[[#This Row],[Age]]&gt;29,"MIDDLE AGE",Table1[[#This Row],[Age]]&gt;19,"YOUNG")</f>
        <v>MIDDLE AGE</v>
      </c>
      <c r="G9344" t="s">
        <v>25</v>
      </c>
      <c r="H9344" t="s">
        <v>40</v>
      </c>
      <c r="I9344" t="s">
        <v>68</v>
      </c>
      <c r="J9344" s="4">
        <v>745.55</v>
      </c>
      <c r="K9344">
        <v>1</v>
      </c>
      <c r="L9344" s="4">
        <v>745.55</v>
      </c>
      <c r="M9344" s="4">
        <f>L9344-J9344</f>
        <v>0</v>
      </c>
      <c r="N9344" s="4">
        <f t="shared" si="290"/>
        <v>745.55</v>
      </c>
      <c r="O9344" s="3">
        <f t="shared" si="291"/>
        <v>0</v>
      </c>
      <c r="P9344"/>
    </row>
    <row r="9345" spans="1:16">
      <c r="A9345">
        <v>10344</v>
      </c>
      <c r="B9345" s="2" t="s">
        <v>1193</v>
      </c>
      <c r="C9345" t="s">
        <v>910</v>
      </c>
      <c r="D9345" t="s">
        <v>17</v>
      </c>
      <c r="E9345">
        <v>59</v>
      </c>
      <c r="F9345" t="str" cm="1">
        <f t="array" ref="F9345">_xlfn.IFS(Table1[[#This Row],[Age]]&gt;49,"OLD",Table1[[#This Row],[Age]]&gt;29,"MIDDLE AGE",Table1[[#This Row],[Age]]&gt;19,"YOUNG")</f>
        <v>OLD</v>
      </c>
      <c r="G9345" t="s">
        <v>22</v>
      </c>
      <c r="H9345" t="s">
        <v>40</v>
      </c>
      <c r="I9345" t="s">
        <v>74</v>
      </c>
      <c r="J9345" s="4">
        <v>429.82</v>
      </c>
      <c r="K9345">
        <v>3</v>
      </c>
      <c r="L9345" s="4">
        <v>1289.46</v>
      </c>
      <c r="M9345" s="4">
        <f>L9345-J9345</f>
        <v>859.6400000000001</v>
      </c>
      <c r="N9345" s="4">
        <f t="shared" si="290"/>
        <v>143.27333333333334</v>
      </c>
      <c r="O9345" s="3">
        <f t="shared" si="291"/>
        <v>66.666666666666671</v>
      </c>
      <c r="P9345"/>
    </row>
    <row r="9346" spans="1:16">
      <c r="A9346">
        <v>10345</v>
      </c>
      <c r="B9346" s="2" t="s">
        <v>1151</v>
      </c>
      <c r="C9346" t="s">
        <v>715</v>
      </c>
      <c r="D9346" t="s">
        <v>17</v>
      </c>
      <c r="E9346">
        <v>35</v>
      </c>
      <c r="F9346" t="str" cm="1">
        <f t="array" ref="F9346">_xlfn.IFS(Table1[[#This Row],[Age]]&gt;49,"OLD",Table1[[#This Row],[Age]]&gt;29,"MIDDLE AGE",Table1[[#This Row],[Age]]&gt;19,"YOUNG")</f>
        <v>MIDDLE AGE</v>
      </c>
      <c r="G9346" t="s">
        <v>22</v>
      </c>
      <c r="H9346" t="s">
        <v>27</v>
      </c>
      <c r="I9346" t="s">
        <v>46</v>
      </c>
      <c r="J9346" s="4">
        <v>257.04000000000002</v>
      </c>
      <c r="K9346">
        <v>3</v>
      </c>
      <c r="L9346" s="4">
        <v>771.12</v>
      </c>
      <c r="M9346" s="4">
        <f>L9346-J9346</f>
        <v>514.07999999999993</v>
      </c>
      <c r="N9346" s="4">
        <f t="shared" si="290"/>
        <v>85.68</v>
      </c>
      <c r="O9346" s="3">
        <f t="shared" si="291"/>
        <v>66.666666666666657</v>
      </c>
      <c r="P9346"/>
    </row>
    <row r="9347" spans="1:16">
      <c r="A9347">
        <v>10346</v>
      </c>
      <c r="B9347" s="2" t="s">
        <v>1224</v>
      </c>
      <c r="C9347" t="s">
        <v>664</v>
      </c>
      <c r="D9347" t="s">
        <v>17</v>
      </c>
      <c r="E9347">
        <v>21</v>
      </c>
      <c r="F9347" t="str" cm="1">
        <f t="array" ref="F9347">_xlfn.IFS(Table1[[#This Row],[Age]]&gt;49,"OLD",Table1[[#This Row],[Age]]&gt;29,"MIDDLE AGE",Table1[[#This Row],[Age]]&gt;19,"YOUNG")</f>
        <v>YOUNG</v>
      </c>
      <c r="G9347" t="s">
        <v>22</v>
      </c>
      <c r="H9347" t="s">
        <v>40</v>
      </c>
      <c r="I9347" t="s">
        <v>68</v>
      </c>
      <c r="J9347" s="4">
        <v>433.14</v>
      </c>
      <c r="K9347">
        <v>5</v>
      </c>
      <c r="L9347" s="4">
        <v>2165.6999999999998</v>
      </c>
      <c r="M9347" s="4">
        <f>L9347-J9347</f>
        <v>1732.56</v>
      </c>
      <c r="N9347" s="4">
        <f t="shared" ref="N9347:N9410" si="292">J9347/K9347</f>
        <v>86.628</v>
      </c>
      <c r="O9347" s="3">
        <f t="shared" ref="O9347:O9410" si="293">M9347/L9347*100</f>
        <v>80</v>
      </c>
      <c r="P9347"/>
    </row>
    <row r="9348" spans="1:16">
      <c r="A9348">
        <v>10347</v>
      </c>
      <c r="B9348" s="2" t="s">
        <v>1154</v>
      </c>
      <c r="C9348" t="s">
        <v>78</v>
      </c>
      <c r="D9348" t="s">
        <v>12</v>
      </c>
      <c r="E9348">
        <v>64</v>
      </c>
      <c r="F9348" t="str" cm="1">
        <f t="array" ref="F9348">_xlfn.IFS(Table1[[#This Row],[Age]]&gt;49,"OLD",Table1[[#This Row],[Age]]&gt;29,"MIDDLE AGE",Table1[[#This Row],[Age]]&gt;19,"YOUNG")</f>
        <v>OLD</v>
      </c>
      <c r="G9348" t="s">
        <v>18</v>
      </c>
      <c r="H9348" t="s">
        <v>14</v>
      </c>
      <c r="I9348" t="s">
        <v>15</v>
      </c>
      <c r="J9348" s="4">
        <v>460.26</v>
      </c>
      <c r="K9348">
        <v>4</v>
      </c>
      <c r="L9348" s="4">
        <v>1841.04</v>
      </c>
      <c r="M9348" s="4">
        <f>L9348-J9348</f>
        <v>1380.78</v>
      </c>
      <c r="N9348" s="4">
        <f t="shared" si="292"/>
        <v>115.065</v>
      </c>
      <c r="O9348" s="3">
        <f t="shared" si="293"/>
        <v>75</v>
      </c>
      <c r="P9348"/>
    </row>
    <row r="9349" spans="1:16">
      <c r="A9349">
        <v>10348</v>
      </c>
      <c r="B9349" s="2" t="s">
        <v>1237</v>
      </c>
      <c r="C9349" t="s">
        <v>573</v>
      </c>
      <c r="D9349" t="s">
        <v>17</v>
      </c>
      <c r="E9349">
        <v>60</v>
      </c>
      <c r="F9349" t="str" cm="1">
        <f t="array" ref="F9349">_xlfn.IFS(Table1[[#This Row],[Age]]&gt;49,"OLD",Table1[[#This Row],[Age]]&gt;29,"MIDDLE AGE",Table1[[#This Row],[Age]]&gt;19,"YOUNG")</f>
        <v>OLD</v>
      </c>
      <c r="G9349" t="s">
        <v>13</v>
      </c>
      <c r="H9349" t="s">
        <v>40</v>
      </c>
      <c r="I9349" t="s">
        <v>68</v>
      </c>
      <c r="J9349" s="4">
        <v>303.41000000000003</v>
      </c>
      <c r="K9349">
        <v>5</v>
      </c>
      <c r="L9349" s="4">
        <v>1517.05</v>
      </c>
      <c r="M9349" s="4">
        <f>L9349-J9349</f>
        <v>1213.6399999999999</v>
      </c>
      <c r="N9349" s="4">
        <f t="shared" si="292"/>
        <v>60.682000000000002</v>
      </c>
      <c r="O9349" s="3">
        <f t="shared" si="293"/>
        <v>80</v>
      </c>
      <c r="P9349"/>
    </row>
    <row r="9350" spans="1:16">
      <c r="A9350">
        <v>10349</v>
      </c>
      <c r="B9350" s="2" t="s">
        <v>1267</v>
      </c>
      <c r="C9350" t="s">
        <v>228</v>
      </c>
      <c r="D9350" t="s">
        <v>17</v>
      </c>
      <c r="E9350">
        <v>39</v>
      </c>
      <c r="F9350" t="str" cm="1">
        <f t="array" ref="F9350">_xlfn.IFS(Table1[[#This Row],[Age]]&gt;49,"OLD",Table1[[#This Row],[Age]]&gt;29,"MIDDLE AGE",Table1[[#This Row],[Age]]&gt;19,"YOUNG")</f>
        <v>MIDDLE AGE</v>
      </c>
      <c r="G9350" t="s">
        <v>13</v>
      </c>
      <c r="H9350" t="s">
        <v>35</v>
      </c>
      <c r="I9350" t="s">
        <v>63</v>
      </c>
      <c r="J9350" s="4">
        <v>995.73</v>
      </c>
      <c r="K9350">
        <v>2</v>
      </c>
      <c r="L9350" s="4">
        <v>1991.46</v>
      </c>
      <c r="M9350" s="4">
        <f>L9350-J9350</f>
        <v>995.73</v>
      </c>
      <c r="N9350" s="4">
        <f t="shared" si="292"/>
        <v>497.86500000000001</v>
      </c>
      <c r="O9350" s="3">
        <f t="shared" si="293"/>
        <v>50</v>
      </c>
      <c r="P9350"/>
    </row>
    <row r="9351" spans="1:16">
      <c r="A9351">
        <v>10350</v>
      </c>
      <c r="B9351" s="2" t="s">
        <v>1005</v>
      </c>
      <c r="C9351" t="s">
        <v>658</v>
      </c>
      <c r="D9351" t="s">
        <v>17</v>
      </c>
      <c r="E9351">
        <v>20</v>
      </c>
      <c r="F9351" t="str" cm="1">
        <f t="array" ref="F9351">_xlfn.IFS(Table1[[#This Row],[Age]]&gt;49,"OLD",Table1[[#This Row],[Age]]&gt;29,"MIDDLE AGE",Table1[[#This Row],[Age]]&gt;19,"YOUNG")</f>
        <v>YOUNG</v>
      </c>
      <c r="G9351" t="s">
        <v>22</v>
      </c>
      <c r="H9351" t="s">
        <v>40</v>
      </c>
      <c r="I9351" t="s">
        <v>41</v>
      </c>
      <c r="J9351" s="4">
        <v>769.95</v>
      </c>
      <c r="K9351">
        <v>3</v>
      </c>
      <c r="L9351" s="4">
        <v>2309.85</v>
      </c>
      <c r="M9351" s="4">
        <f>L9351-J9351</f>
        <v>1539.8999999999999</v>
      </c>
      <c r="N9351" s="4">
        <f t="shared" si="292"/>
        <v>256.65000000000003</v>
      </c>
      <c r="O9351" s="3">
        <f t="shared" si="293"/>
        <v>66.666666666666657</v>
      </c>
      <c r="P9351"/>
    </row>
    <row r="9352" spans="1:16">
      <c r="A9352">
        <v>10351</v>
      </c>
      <c r="B9352" s="2" t="s">
        <v>1256</v>
      </c>
      <c r="C9352" t="s">
        <v>615</v>
      </c>
      <c r="D9352" t="s">
        <v>17</v>
      </c>
      <c r="E9352">
        <v>32</v>
      </c>
      <c r="F9352" t="str" cm="1">
        <f t="array" ref="F9352">_xlfn.IFS(Table1[[#This Row],[Age]]&gt;49,"OLD",Table1[[#This Row],[Age]]&gt;29,"MIDDLE AGE",Table1[[#This Row],[Age]]&gt;19,"YOUNG")</f>
        <v>MIDDLE AGE</v>
      </c>
      <c r="G9352" t="s">
        <v>18</v>
      </c>
      <c r="H9352" t="s">
        <v>40</v>
      </c>
      <c r="I9352" t="s">
        <v>76</v>
      </c>
      <c r="J9352" s="4">
        <v>695.53</v>
      </c>
      <c r="K9352">
        <v>4</v>
      </c>
      <c r="L9352" s="4">
        <v>2782.12</v>
      </c>
      <c r="M9352" s="4">
        <f>L9352-J9352</f>
        <v>2086.59</v>
      </c>
      <c r="N9352" s="4">
        <f t="shared" si="292"/>
        <v>173.88249999999999</v>
      </c>
      <c r="O9352" s="3">
        <f t="shared" si="293"/>
        <v>75.000000000000014</v>
      </c>
      <c r="P9352"/>
    </row>
    <row r="9353" spans="1:16">
      <c r="A9353">
        <v>10352</v>
      </c>
      <c r="B9353" s="2" t="s">
        <v>971</v>
      </c>
      <c r="C9353" t="s">
        <v>640</v>
      </c>
      <c r="D9353" t="s">
        <v>17</v>
      </c>
      <c r="E9353">
        <v>52</v>
      </c>
      <c r="F9353" t="str" cm="1">
        <f t="array" ref="F9353">_xlfn.IFS(Table1[[#This Row],[Age]]&gt;49,"OLD",Table1[[#This Row],[Age]]&gt;29,"MIDDLE AGE",Table1[[#This Row],[Age]]&gt;19,"YOUNG")</f>
        <v>OLD</v>
      </c>
      <c r="G9353" t="s">
        <v>18</v>
      </c>
      <c r="H9353" t="s">
        <v>19</v>
      </c>
      <c r="I9353" t="s">
        <v>51</v>
      </c>
      <c r="J9353" s="4">
        <v>856.32</v>
      </c>
      <c r="K9353">
        <v>2</v>
      </c>
      <c r="L9353" s="4">
        <v>1712.64</v>
      </c>
      <c r="M9353" s="4">
        <f>L9353-J9353</f>
        <v>856.32</v>
      </c>
      <c r="N9353" s="4">
        <f t="shared" si="292"/>
        <v>428.16</v>
      </c>
      <c r="O9353" s="3">
        <f t="shared" si="293"/>
        <v>50</v>
      </c>
      <c r="P9353"/>
    </row>
    <row r="9354" spans="1:16">
      <c r="A9354">
        <v>10353</v>
      </c>
      <c r="B9354" s="2" t="s">
        <v>1223</v>
      </c>
      <c r="C9354" t="s">
        <v>407</v>
      </c>
      <c r="D9354" t="s">
        <v>12</v>
      </c>
      <c r="E9354">
        <v>64</v>
      </c>
      <c r="F9354" t="str" cm="1">
        <f t="array" ref="F9354">_xlfn.IFS(Table1[[#This Row],[Age]]&gt;49,"OLD",Table1[[#This Row],[Age]]&gt;29,"MIDDLE AGE",Table1[[#This Row],[Age]]&gt;19,"YOUNG")</f>
        <v>OLD</v>
      </c>
      <c r="G9354" t="s">
        <v>13</v>
      </c>
      <c r="H9354" t="s">
        <v>14</v>
      </c>
      <c r="I9354" t="s">
        <v>43</v>
      </c>
      <c r="J9354" s="4">
        <v>669.76</v>
      </c>
      <c r="K9354">
        <v>2</v>
      </c>
      <c r="L9354" s="4">
        <v>1339.52</v>
      </c>
      <c r="M9354" s="4">
        <f>L9354-J9354</f>
        <v>669.76</v>
      </c>
      <c r="N9354" s="4">
        <f t="shared" si="292"/>
        <v>334.88</v>
      </c>
      <c r="O9354" s="3">
        <f t="shared" si="293"/>
        <v>50</v>
      </c>
      <c r="P9354"/>
    </row>
    <row r="9355" spans="1:16">
      <c r="A9355">
        <v>10354</v>
      </c>
      <c r="B9355" s="2" t="s">
        <v>1300</v>
      </c>
      <c r="C9355" t="s">
        <v>831</v>
      </c>
      <c r="D9355" t="s">
        <v>12</v>
      </c>
      <c r="E9355">
        <v>55</v>
      </c>
      <c r="F9355" t="str" cm="1">
        <f t="array" ref="F9355">_xlfn.IFS(Table1[[#This Row],[Age]]&gt;49,"OLD",Table1[[#This Row],[Age]]&gt;29,"MIDDLE AGE",Table1[[#This Row],[Age]]&gt;19,"YOUNG")</f>
        <v>OLD</v>
      </c>
      <c r="G9355" t="s">
        <v>25</v>
      </c>
      <c r="H9355" t="s">
        <v>14</v>
      </c>
      <c r="I9355" t="s">
        <v>15</v>
      </c>
      <c r="J9355" s="4">
        <v>793.07</v>
      </c>
      <c r="K9355">
        <v>5</v>
      </c>
      <c r="L9355" s="4">
        <v>3965.35</v>
      </c>
      <c r="M9355" s="4">
        <f>L9355-J9355</f>
        <v>3172.2799999999997</v>
      </c>
      <c r="N9355" s="4">
        <f t="shared" si="292"/>
        <v>158.614</v>
      </c>
      <c r="O9355" s="3">
        <f t="shared" si="293"/>
        <v>80</v>
      </c>
      <c r="P9355"/>
    </row>
    <row r="9356" spans="1:16">
      <c r="A9356">
        <v>10355</v>
      </c>
      <c r="B9356" s="2" t="s">
        <v>1233</v>
      </c>
      <c r="C9356" t="s">
        <v>743</v>
      </c>
      <c r="D9356" t="s">
        <v>17</v>
      </c>
      <c r="E9356">
        <v>50</v>
      </c>
      <c r="F9356" t="str" cm="1">
        <f t="array" ref="F9356">_xlfn.IFS(Table1[[#This Row],[Age]]&gt;49,"OLD",Table1[[#This Row],[Age]]&gt;29,"MIDDLE AGE",Table1[[#This Row],[Age]]&gt;19,"YOUNG")</f>
        <v>OLD</v>
      </c>
      <c r="G9356" t="s">
        <v>22</v>
      </c>
      <c r="H9356" t="s">
        <v>35</v>
      </c>
      <c r="I9356" t="s">
        <v>58</v>
      </c>
      <c r="J9356" s="4">
        <v>418.4</v>
      </c>
      <c r="K9356">
        <v>2</v>
      </c>
      <c r="L9356" s="4">
        <v>836.8</v>
      </c>
      <c r="M9356" s="4">
        <f>L9356-J9356</f>
        <v>418.4</v>
      </c>
      <c r="N9356" s="4">
        <f t="shared" si="292"/>
        <v>209.2</v>
      </c>
      <c r="O9356" s="3">
        <f t="shared" si="293"/>
        <v>50</v>
      </c>
      <c r="P9356"/>
    </row>
    <row r="9357" spans="1:16">
      <c r="A9357">
        <v>10356</v>
      </c>
      <c r="B9357" s="2" t="s">
        <v>1015</v>
      </c>
      <c r="C9357" t="s">
        <v>685</v>
      </c>
      <c r="D9357" t="s">
        <v>12</v>
      </c>
      <c r="E9357">
        <v>31</v>
      </c>
      <c r="F9357" t="str" cm="1">
        <f t="array" ref="F9357">_xlfn.IFS(Table1[[#This Row],[Age]]&gt;49,"OLD",Table1[[#This Row],[Age]]&gt;29,"MIDDLE AGE",Table1[[#This Row],[Age]]&gt;19,"YOUNG")</f>
        <v>MIDDLE AGE</v>
      </c>
      <c r="G9357" t="s">
        <v>22</v>
      </c>
      <c r="H9357" t="s">
        <v>27</v>
      </c>
      <c r="I9357" t="s">
        <v>28</v>
      </c>
      <c r="J9357" s="4">
        <v>505.37</v>
      </c>
      <c r="K9357">
        <v>1</v>
      </c>
      <c r="L9357" s="4">
        <v>505.37</v>
      </c>
      <c r="M9357" s="4">
        <f>L9357-J9357</f>
        <v>0</v>
      </c>
      <c r="N9357" s="4">
        <f t="shared" si="292"/>
        <v>505.37</v>
      </c>
      <c r="O9357" s="3">
        <f t="shared" si="293"/>
        <v>0</v>
      </c>
      <c r="P9357"/>
    </row>
    <row r="9358" spans="1:16">
      <c r="A9358">
        <v>10357</v>
      </c>
      <c r="B9358" s="2" t="s">
        <v>975</v>
      </c>
      <c r="C9358" t="s">
        <v>685</v>
      </c>
      <c r="D9358" t="s">
        <v>12</v>
      </c>
      <c r="E9358">
        <v>18</v>
      </c>
      <c r="F9358" t="e" cm="1">
        <f t="array" ref="F9358">_xlfn.IFS(Table1[[#This Row],[Age]]&gt;49,"OLD",Table1[[#This Row],[Age]]&gt;29,"MIDDLE AGE",Table1[[#This Row],[Age]]&gt;19,"YOUNG")</f>
        <v>#N/A</v>
      </c>
      <c r="G9358" t="s">
        <v>18</v>
      </c>
      <c r="H9358" t="s">
        <v>19</v>
      </c>
      <c r="I9358" t="s">
        <v>80</v>
      </c>
      <c r="J9358" s="4">
        <v>56.53</v>
      </c>
      <c r="K9358">
        <v>1</v>
      </c>
      <c r="L9358" s="4">
        <v>56.53</v>
      </c>
      <c r="M9358" s="4">
        <f>L9358-J9358</f>
        <v>0</v>
      </c>
      <c r="N9358" s="4">
        <f t="shared" si="292"/>
        <v>56.53</v>
      </c>
      <c r="O9358" s="3">
        <f t="shared" si="293"/>
        <v>0</v>
      </c>
      <c r="P9358"/>
    </row>
    <row r="9359" spans="1:16">
      <c r="A9359">
        <v>10358</v>
      </c>
      <c r="B9359" s="2" t="s">
        <v>1282</v>
      </c>
      <c r="C9359" t="s">
        <v>149</v>
      </c>
      <c r="D9359" t="s">
        <v>17</v>
      </c>
      <c r="E9359">
        <v>43</v>
      </c>
      <c r="F9359" t="str" cm="1">
        <f t="array" ref="F9359">_xlfn.IFS(Table1[[#This Row],[Age]]&gt;49,"OLD",Table1[[#This Row],[Age]]&gt;29,"MIDDLE AGE",Table1[[#This Row],[Age]]&gt;19,"YOUNG")</f>
        <v>MIDDLE AGE</v>
      </c>
      <c r="G9359" t="s">
        <v>13</v>
      </c>
      <c r="H9359" t="s">
        <v>35</v>
      </c>
      <c r="I9359" t="s">
        <v>58</v>
      </c>
      <c r="J9359" s="4">
        <v>287.83999999999997</v>
      </c>
      <c r="K9359">
        <v>1</v>
      </c>
      <c r="L9359" s="4">
        <v>287.83999999999997</v>
      </c>
      <c r="M9359" s="4">
        <f>L9359-J9359</f>
        <v>0</v>
      </c>
      <c r="N9359" s="4">
        <f t="shared" si="292"/>
        <v>287.83999999999997</v>
      </c>
      <c r="O9359" s="3">
        <f t="shared" si="293"/>
        <v>0</v>
      </c>
      <c r="P9359"/>
    </row>
    <row r="9360" spans="1:16">
      <c r="A9360">
        <v>10359</v>
      </c>
      <c r="B9360" s="2" t="s">
        <v>1177</v>
      </c>
      <c r="C9360" t="s">
        <v>914</v>
      </c>
      <c r="D9360" t="s">
        <v>17</v>
      </c>
      <c r="E9360">
        <v>25</v>
      </c>
      <c r="F9360" t="str" cm="1">
        <f t="array" ref="F9360">_xlfn.IFS(Table1[[#This Row],[Age]]&gt;49,"OLD",Table1[[#This Row],[Age]]&gt;29,"MIDDLE AGE",Table1[[#This Row],[Age]]&gt;19,"YOUNG")</f>
        <v>YOUNG</v>
      </c>
      <c r="G9360" t="s">
        <v>18</v>
      </c>
      <c r="H9360" t="s">
        <v>35</v>
      </c>
      <c r="I9360" t="s">
        <v>36</v>
      </c>
      <c r="J9360" s="4">
        <v>374.33</v>
      </c>
      <c r="K9360">
        <v>2</v>
      </c>
      <c r="L9360" s="4">
        <v>748.66</v>
      </c>
      <c r="M9360" s="4">
        <f>L9360-J9360</f>
        <v>374.33</v>
      </c>
      <c r="N9360" s="4">
        <f t="shared" si="292"/>
        <v>187.16499999999999</v>
      </c>
      <c r="O9360" s="3">
        <f t="shared" si="293"/>
        <v>50</v>
      </c>
      <c r="P9360"/>
    </row>
    <row r="9361" spans="1:16">
      <c r="A9361">
        <v>10360</v>
      </c>
      <c r="B9361" s="2" t="s">
        <v>1042</v>
      </c>
      <c r="C9361" t="s">
        <v>450</v>
      </c>
      <c r="D9361" t="s">
        <v>12</v>
      </c>
      <c r="E9361">
        <v>33</v>
      </c>
      <c r="F9361" t="str" cm="1">
        <f t="array" ref="F9361">_xlfn.IFS(Table1[[#This Row],[Age]]&gt;49,"OLD",Table1[[#This Row],[Age]]&gt;29,"MIDDLE AGE",Table1[[#This Row],[Age]]&gt;19,"YOUNG")</f>
        <v>MIDDLE AGE</v>
      </c>
      <c r="G9361" t="s">
        <v>25</v>
      </c>
      <c r="H9361" t="s">
        <v>14</v>
      </c>
      <c r="I9361" t="s">
        <v>48</v>
      </c>
      <c r="J9361" s="4">
        <v>629.22</v>
      </c>
      <c r="K9361">
        <v>3</v>
      </c>
      <c r="L9361" s="4">
        <v>1887.66</v>
      </c>
      <c r="M9361" s="4">
        <f>L9361-J9361</f>
        <v>1258.44</v>
      </c>
      <c r="N9361" s="4">
        <f t="shared" si="292"/>
        <v>209.74</v>
      </c>
      <c r="O9361" s="3">
        <f t="shared" si="293"/>
        <v>66.666666666666657</v>
      </c>
      <c r="P9361"/>
    </row>
    <row r="9362" spans="1:16">
      <c r="A9362">
        <v>10361</v>
      </c>
      <c r="B9362" s="2" t="s">
        <v>1117</v>
      </c>
      <c r="C9362" t="s">
        <v>642</v>
      </c>
      <c r="D9362" t="s">
        <v>17</v>
      </c>
      <c r="E9362">
        <v>55</v>
      </c>
      <c r="F9362" t="str" cm="1">
        <f t="array" ref="F9362">_xlfn.IFS(Table1[[#This Row],[Age]]&gt;49,"OLD",Table1[[#This Row],[Age]]&gt;29,"MIDDLE AGE",Table1[[#This Row],[Age]]&gt;19,"YOUNG")</f>
        <v>OLD</v>
      </c>
      <c r="G9362" t="s">
        <v>13</v>
      </c>
      <c r="H9362" t="s">
        <v>19</v>
      </c>
      <c r="I9362" t="s">
        <v>20</v>
      </c>
      <c r="J9362" s="4">
        <v>469.57</v>
      </c>
      <c r="K9362">
        <v>4</v>
      </c>
      <c r="L9362" s="4">
        <v>1878.28</v>
      </c>
      <c r="M9362" s="4">
        <f>L9362-J9362</f>
        <v>1408.71</v>
      </c>
      <c r="N9362" s="4">
        <f t="shared" si="292"/>
        <v>117.3925</v>
      </c>
      <c r="O9362" s="3">
        <f t="shared" si="293"/>
        <v>75</v>
      </c>
      <c r="P9362"/>
    </row>
    <row r="9363" spans="1:16">
      <c r="A9363">
        <v>10362</v>
      </c>
      <c r="B9363" s="2" t="s">
        <v>979</v>
      </c>
      <c r="C9363" t="s">
        <v>418</v>
      </c>
      <c r="D9363" t="s">
        <v>12</v>
      </c>
      <c r="E9363">
        <v>27</v>
      </c>
      <c r="F9363" t="str" cm="1">
        <f t="array" ref="F9363">_xlfn.IFS(Table1[[#This Row],[Age]]&gt;49,"OLD",Table1[[#This Row],[Age]]&gt;29,"MIDDLE AGE",Table1[[#This Row],[Age]]&gt;19,"YOUNG")</f>
        <v>YOUNG</v>
      </c>
      <c r="G9363" t="s">
        <v>22</v>
      </c>
      <c r="H9363" t="s">
        <v>14</v>
      </c>
      <c r="I9363" t="s">
        <v>15</v>
      </c>
      <c r="J9363" s="4">
        <v>611.76</v>
      </c>
      <c r="K9363">
        <v>1</v>
      </c>
      <c r="L9363" s="4">
        <v>611.76</v>
      </c>
      <c r="M9363" s="4">
        <f>L9363-J9363</f>
        <v>0</v>
      </c>
      <c r="N9363" s="4">
        <f t="shared" si="292"/>
        <v>611.76</v>
      </c>
      <c r="O9363" s="3">
        <f t="shared" si="293"/>
        <v>0</v>
      </c>
      <c r="P9363"/>
    </row>
    <row r="9364" spans="1:16">
      <c r="A9364">
        <v>10363</v>
      </c>
      <c r="B9364" s="2" t="s">
        <v>1253</v>
      </c>
      <c r="C9364" t="s">
        <v>643</v>
      </c>
      <c r="D9364" t="s">
        <v>12</v>
      </c>
      <c r="E9364">
        <v>59</v>
      </c>
      <c r="F9364" t="str" cm="1">
        <f t="array" ref="F9364">_xlfn.IFS(Table1[[#This Row],[Age]]&gt;49,"OLD",Table1[[#This Row],[Age]]&gt;29,"MIDDLE AGE",Table1[[#This Row],[Age]]&gt;19,"YOUNG")</f>
        <v>OLD</v>
      </c>
      <c r="G9364" t="s">
        <v>13</v>
      </c>
      <c r="H9364" t="s">
        <v>27</v>
      </c>
      <c r="I9364" t="s">
        <v>28</v>
      </c>
      <c r="J9364" s="4">
        <v>716.19</v>
      </c>
      <c r="K9364">
        <v>1</v>
      </c>
      <c r="L9364" s="4">
        <v>716.19</v>
      </c>
      <c r="M9364" s="4">
        <f>L9364-J9364</f>
        <v>0</v>
      </c>
      <c r="N9364" s="4">
        <f t="shared" si="292"/>
        <v>716.19</v>
      </c>
      <c r="O9364" s="3">
        <f t="shared" si="293"/>
        <v>0</v>
      </c>
      <c r="P9364"/>
    </row>
    <row r="9365" spans="1:16">
      <c r="A9365">
        <v>10364</v>
      </c>
      <c r="B9365" s="2" t="s">
        <v>1226</v>
      </c>
      <c r="C9365" t="s">
        <v>530</v>
      </c>
      <c r="D9365" t="s">
        <v>17</v>
      </c>
      <c r="E9365">
        <v>54</v>
      </c>
      <c r="F9365" t="str" cm="1">
        <f t="array" ref="F9365">_xlfn.IFS(Table1[[#This Row],[Age]]&gt;49,"OLD",Table1[[#This Row],[Age]]&gt;29,"MIDDLE AGE",Table1[[#This Row],[Age]]&gt;19,"YOUNG")</f>
        <v>OLD</v>
      </c>
      <c r="G9365" t="s">
        <v>13</v>
      </c>
      <c r="H9365" t="s">
        <v>14</v>
      </c>
      <c r="I9365" t="s">
        <v>48</v>
      </c>
      <c r="J9365" s="4">
        <v>52.29</v>
      </c>
      <c r="K9365">
        <v>1</v>
      </c>
      <c r="L9365" s="4">
        <v>52.29</v>
      </c>
      <c r="M9365" s="4">
        <f>L9365-J9365</f>
        <v>0</v>
      </c>
      <c r="N9365" s="4">
        <f t="shared" si="292"/>
        <v>52.29</v>
      </c>
      <c r="O9365" s="3">
        <f t="shared" si="293"/>
        <v>0</v>
      </c>
      <c r="P9365"/>
    </row>
    <row r="9366" spans="1:16">
      <c r="A9366">
        <v>10365</v>
      </c>
      <c r="B9366" s="2" t="s">
        <v>1178</v>
      </c>
      <c r="C9366" t="s">
        <v>622</v>
      </c>
      <c r="D9366" t="s">
        <v>12</v>
      </c>
      <c r="E9366">
        <v>43</v>
      </c>
      <c r="F9366" t="str" cm="1">
        <f t="array" ref="F9366">_xlfn.IFS(Table1[[#This Row],[Age]]&gt;49,"OLD",Table1[[#This Row],[Age]]&gt;29,"MIDDLE AGE",Table1[[#This Row],[Age]]&gt;19,"YOUNG")</f>
        <v>MIDDLE AGE</v>
      </c>
      <c r="G9366" t="s">
        <v>22</v>
      </c>
      <c r="H9366" t="s">
        <v>40</v>
      </c>
      <c r="I9366" t="s">
        <v>68</v>
      </c>
      <c r="J9366" s="4">
        <v>265.69</v>
      </c>
      <c r="K9366">
        <v>5</v>
      </c>
      <c r="L9366" s="4">
        <v>1328.45</v>
      </c>
      <c r="M9366" s="4">
        <f>L9366-J9366</f>
        <v>1062.76</v>
      </c>
      <c r="N9366" s="4">
        <f t="shared" si="292"/>
        <v>53.137999999999998</v>
      </c>
      <c r="O9366" s="3">
        <f t="shared" si="293"/>
        <v>80</v>
      </c>
      <c r="P9366"/>
    </row>
    <row r="9367" spans="1:16">
      <c r="A9367">
        <v>10366</v>
      </c>
      <c r="B9367" s="2" t="s">
        <v>1214</v>
      </c>
      <c r="C9367" t="s">
        <v>808</v>
      </c>
      <c r="D9367" t="s">
        <v>12</v>
      </c>
      <c r="E9367">
        <v>45</v>
      </c>
      <c r="F9367" t="str" cm="1">
        <f t="array" ref="F9367">_xlfn.IFS(Table1[[#This Row],[Age]]&gt;49,"OLD",Table1[[#This Row],[Age]]&gt;29,"MIDDLE AGE",Table1[[#This Row],[Age]]&gt;19,"YOUNG")</f>
        <v>MIDDLE AGE</v>
      </c>
      <c r="G9367" t="s">
        <v>25</v>
      </c>
      <c r="H9367" t="s">
        <v>14</v>
      </c>
      <c r="I9367" t="s">
        <v>15</v>
      </c>
      <c r="J9367" s="4">
        <v>179.19</v>
      </c>
      <c r="K9367">
        <v>5</v>
      </c>
      <c r="L9367" s="4">
        <v>895.95</v>
      </c>
      <c r="M9367" s="4">
        <f>L9367-J9367</f>
        <v>716.76</v>
      </c>
      <c r="N9367" s="4">
        <f t="shared" si="292"/>
        <v>35.838000000000001</v>
      </c>
      <c r="O9367" s="3">
        <f t="shared" si="293"/>
        <v>80</v>
      </c>
      <c r="P9367"/>
    </row>
    <row r="9368" spans="1:16">
      <c r="A9368">
        <v>10367</v>
      </c>
      <c r="B9368" s="2" t="s">
        <v>1048</v>
      </c>
      <c r="C9368" t="s">
        <v>595</v>
      </c>
      <c r="D9368" t="s">
        <v>12</v>
      </c>
      <c r="E9368">
        <v>29</v>
      </c>
      <c r="F9368" t="str" cm="1">
        <f t="array" ref="F9368">_xlfn.IFS(Table1[[#This Row],[Age]]&gt;49,"OLD",Table1[[#This Row],[Age]]&gt;29,"MIDDLE AGE",Table1[[#This Row],[Age]]&gt;19,"YOUNG")</f>
        <v>YOUNG</v>
      </c>
      <c r="G9368" t="s">
        <v>18</v>
      </c>
      <c r="H9368" t="s">
        <v>40</v>
      </c>
      <c r="I9368" t="s">
        <v>74</v>
      </c>
      <c r="J9368" s="4">
        <v>195.58</v>
      </c>
      <c r="K9368">
        <v>1</v>
      </c>
      <c r="L9368" s="4">
        <v>195.58</v>
      </c>
      <c r="M9368" s="4">
        <f>L9368-J9368</f>
        <v>0</v>
      </c>
      <c r="N9368" s="4">
        <f t="shared" si="292"/>
        <v>195.58</v>
      </c>
      <c r="O9368" s="3">
        <f t="shared" si="293"/>
        <v>0</v>
      </c>
      <c r="P9368"/>
    </row>
    <row r="9369" spans="1:16">
      <c r="A9369">
        <v>10368</v>
      </c>
      <c r="B9369" s="2" t="s">
        <v>947</v>
      </c>
      <c r="C9369" t="s">
        <v>533</v>
      </c>
      <c r="D9369" t="s">
        <v>17</v>
      </c>
      <c r="E9369">
        <v>37</v>
      </c>
      <c r="F9369" t="str" cm="1">
        <f t="array" ref="F9369">_xlfn.IFS(Table1[[#This Row],[Age]]&gt;49,"OLD",Table1[[#This Row],[Age]]&gt;29,"MIDDLE AGE",Table1[[#This Row],[Age]]&gt;19,"YOUNG")</f>
        <v>MIDDLE AGE</v>
      </c>
      <c r="G9369" t="s">
        <v>25</v>
      </c>
      <c r="H9369" t="s">
        <v>35</v>
      </c>
      <c r="I9369" t="s">
        <v>63</v>
      </c>
      <c r="J9369" s="4">
        <v>508.09</v>
      </c>
      <c r="K9369">
        <v>1</v>
      </c>
      <c r="L9369" s="4">
        <v>508.09</v>
      </c>
      <c r="M9369" s="4">
        <f>L9369-J9369</f>
        <v>0</v>
      </c>
      <c r="N9369" s="4">
        <f t="shared" si="292"/>
        <v>508.09</v>
      </c>
      <c r="O9369" s="3">
        <f t="shared" si="293"/>
        <v>0</v>
      </c>
      <c r="P9369"/>
    </row>
    <row r="9370" spans="1:16">
      <c r="A9370">
        <v>10369</v>
      </c>
      <c r="B9370" s="2" t="s">
        <v>1186</v>
      </c>
      <c r="C9370" t="s">
        <v>873</v>
      </c>
      <c r="D9370" t="s">
        <v>17</v>
      </c>
      <c r="E9370">
        <v>31</v>
      </c>
      <c r="F9370" t="str" cm="1">
        <f t="array" ref="F9370">_xlfn.IFS(Table1[[#This Row],[Age]]&gt;49,"OLD",Table1[[#This Row],[Age]]&gt;29,"MIDDLE AGE",Table1[[#This Row],[Age]]&gt;19,"YOUNG")</f>
        <v>MIDDLE AGE</v>
      </c>
      <c r="G9370" t="s">
        <v>25</v>
      </c>
      <c r="H9370" t="s">
        <v>27</v>
      </c>
      <c r="I9370" t="s">
        <v>28</v>
      </c>
      <c r="J9370" s="4">
        <v>742.58</v>
      </c>
      <c r="K9370">
        <v>5</v>
      </c>
      <c r="L9370" s="4">
        <v>3712.9</v>
      </c>
      <c r="M9370" s="4">
        <f>L9370-J9370</f>
        <v>2970.32</v>
      </c>
      <c r="N9370" s="4">
        <f t="shared" si="292"/>
        <v>148.51600000000002</v>
      </c>
      <c r="O9370" s="3">
        <f t="shared" si="293"/>
        <v>80</v>
      </c>
      <c r="P9370"/>
    </row>
    <row r="9371" spans="1:16">
      <c r="A9371">
        <v>10370</v>
      </c>
      <c r="B9371" s="2" t="s">
        <v>1236</v>
      </c>
      <c r="C9371" t="s">
        <v>683</v>
      </c>
      <c r="D9371" t="s">
        <v>17</v>
      </c>
      <c r="E9371">
        <v>63</v>
      </c>
      <c r="F9371" t="str" cm="1">
        <f t="array" ref="F9371">_xlfn.IFS(Table1[[#This Row],[Age]]&gt;49,"OLD",Table1[[#This Row],[Age]]&gt;29,"MIDDLE AGE",Table1[[#This Row],[Age]]&gt;19,"YOUNG")</f>
        <v>OLD</v>
      </c>
      <c r="G9371" t="s">
        <v>25</v>
      </c>
      <c r="H9371" t="s">
        <v>40</v>
      </c>
      <c r="I9371" t="s">
        <v>76</v>
      </c>
      <c r="J9371" s="4">
        <v>280.05</v>
      </c>
      <c r="K9371">
        <v>4</v>
      </c>
      <c r="L9371" s="4">
        <v>1120.2</v>
      </c>
      <c r="M9371" s="4">
        <f>L9371-J9371</f>
        <v>840.15000000000009</v>
      </c>
      <c r="N9371" s="4">
        <f t="shared" si="292"/>
        <v>70.012500000000003</v>
      </c>
      <c r="O9371" s="3">
        <f t="shared" si="293"/>
        <v>75</v>
      </c>
      <c r="P9371"/>
    </row>
    <row r="9372" spans="1:16">
      <c r="A9372">
        <v>10371</v>
      </c>
      <c r="B9372" s="2" t="s">
        <v>1002</v>
      </c>
      <c r="C9372" t="s">
        <v>820</v>
      </c>
      <c r="D9372" t="s">
        <v>17</v>
      </c>
      <c r="E9372">
        <v>52</v>
      </c>
      <c r="F9372" t="str" cm="1">
        <f t="array" ref="F9372">_xlfn.IFS(Table1[[#This Row],[Age]]&gt;49,"OLD",Table1[[#This Row],[Age]]&gt;29,"MIDDLE AGE",Table1[[#This Row],[Age]]&gt;19,"YOUNG")</f>
        <v>OLD</v>
      </c>
      <c r="G9372" t="s">
        <v>13</v>
      </c>
      <c r="H9372" t="s">
        <v>27</v>
      </c>
      <c r="I9372" t="s">
        <v>28</v>
      </c>
      <c r="J9372" s="4">
        <v>826.2</v>
      </c>
      <c r="K9372">
        <v>3</v>
      </c>
      <c r="L9372" s="4">
        <v>2478.6</v>
      </c>
      <c r="M9372" s="4">
        <f>L9372-J9372</f>
        <v>1652.3999999999999</v>
      </c>
      <c r="N9372" s="4">
        <f t="shared" si="292"/>
        <v>275.40000000000003</v>
      </c>
      <c r="O9372" s="3">
        <f t="shared" si="293"/>
        <v>66.666666666666657</v>
      </c>
      <c r="P9372"/>
    </row>
    <row r="9373" spans="1:16">
      <c r="A9373">
        <v>10372</v>
      </c>
      <c r="B9373" s="2" t="s">
        <v>1263</v>
      </c>
      <c r="C9373" t="s">
        <v>192</v>
      </c>
      <c r="D9373" t="s">
        <v>12</v>
      </c>
      <c r="E9373">
        <v>46</v>
      </c>
      <c r="F9373" t="str" cm="1">
        <f t="array" ref="F9373">_xlfn.IFS(Table1[[#This Row],[Age]]&gt;49,"OLD",Table1[[#This Row],[Age]]&gt;29,"MIDDLE AGE",Table1[[#This Row],[Age]]&gt;19,"YOUNG")</f>
        <v>MIDDLE AGE</v>
      </c>
      <c r="G9373" t="s">
        <v>25</v>
      </c>
      <c r="H9373" t="s">
        <v>14</v>
      </c>
      <c r="I9373" t="s">
        <v>15</v>
      </c>
      <c r="J9373" s="4">
        <v>893.53</v>
      </c>
      <c r="K9373">
        <v>4</v>
      </c>
      <c r="L9373" s="4">
        <v>3574.12</v>
      </c>
      <c r="M9373" s="4">
        <f>L9373-J9373</f>
        <v>2680.59</v>
      </c>
      <c r="N9373" s="4">
        <f t="shared" si="292"/>
        <v>223.38249999999999</v>
      </c>
      <c r="O9373" s="3">
        <f t="shared" si="293"/>
        <v>75.000000000000014</v>
      </c>
      <c r="P9373"/>
    </row>
    <row r="9374" spans="1:16">
      <c r="A9374">
        <v>10373</v>
      </c>
      <c r="B9374" s="2" t="s">
        <v>1093</v>
      </c>
      <c r="C9374" t="s">
        <v>617</v>
      </c>
      <c r="D9374" t="s">
        <v>17</v>
      </c>
      <c r="E9374">
        <v>29</v>
      </c>
      <c r="F9374" t="str" cm="1">
        <f t="array" ref="F9374">_xlfn.IFS(Table1[[#This Row],[Age]]&gt;49,"OLD",Table1[[#This Row],[Age]]&gt;29,"MIDDLE AGE",Table1[[#This Row],[Age]]&gt;19,"YOUNG")</f>
        <v>YOUNG</v>
      </c>
      <c r="G9374" t="s">
        <v>13</v>
      </c>
      <c r="H9374" t="s">
        <v>14</v>
      </c>
      <c r="I9374" t="s">
        <v>15</v>
      </c>
      <c r="J9374" s="4">
        <v>357.03</v>
      </c>
      <c r="K9374">
        <v>3</v>
      </c>
      <c r="L9374" s="4">
        <v>1071.0899999999999</v>
      </c>
      <c r="M9374" s="4">
        <f>L9374-J9374</f>
        <v>714.06</v>
      </c>
      <c r="N9374" s="4">
        <f t="shared" si="292"/>
        <v>119.00999999999999</v>
      </c>
      <c r="O9374" s="3">
        <f t="shared" si="293"/>
        <v>66.666666666666657</v>
      </c>
      <c r="P9374"/>
    </row>
    <row r="9375" spans="1:16">
      <c r="A9375">
        <v>10374</v>
      </c>
      <c r="B9375" s="2" t="s">
        <v>1068</v>
      </c>
      <c r="C9375" t="s">
        <v>438</v>
      </c>
      <c r="D9375" t="s">
        <v>17</v>
      </c>
      <c r="E9375">
        <v>35</v>
      </c>
      <c r="F9375" t="str" cm="1">
        <f t="array" ref="F9375">_xlfn.IFS(Table1[[#This Row],[Age]]&gt;49,"OLD",Table1[[#This Row],[Age]]&gt;29,"MIDDLE AGE",Table1[[#This Row],[Age]]&gt;19,"YOUNG")</f>
        <v>MIDDLE AGE</v>
      </c>
      <c r="G9375" t="s">
        <v>13</v>
      </c>
      <c r="H9375" t="s">
        <v>35</v>
      </c>
      <c r="I9375" t="s">
        <v>58</v>
      </c>
      <c r="J9375" s="4">
        <v>684.54</v>
      </c>
      <c r="K9375">
        <v>2</v>
      </c>
      <c r="L9375" s="4">
        <v>1369.08</v>
      </c>
      <c r="M9375" s="4">
        <f>L9375-J9375</f>
        <v>684.54</v>
      </c>
      <c r="N9375" s="4">
        <f t="shared" si="292"/>
        <v>342.27</v>
      </c>
      <c r="O9375" s="3">
        <f t="shared" si="293"/>
        <v>50</v>
      </c>
      <c r="P9375"/>
    </row>
    <row r="9376" spans="1:16">
      <c r="A9376">
        <v>10375</v>
      </c>
      <c r="B9376" s="2" t="s">
        <v>1155</v>
      </c>
      <c r="C9376" t="s">
        <v>745</v>
      </c>
      <c r="D9376" t="s">
        <v>17</v>
      </c>
      <c r="E9376">
        <v>61</v>
      </c>
      <c r="F9376" t="str" cm="1">
        <f t="array" ref="F9376">_xlfn.IFS(Table1[[#This Row],[Age]]&gt;49,"OLD",Table1[[#This Row],[Age]]&gt;29,"MIDDLE AGE",Table1[[#This Row],[Age]]&gt;19,"YOUNG")</f>
        <v>OLD</v>
      </c>
      <c r="G9376" t="s">
        <v>18</v>
      </c>
      <c r="H9376" t="s">
        <v>14</v>
      </c>
      <c r="I9376" t="s">
        <v>38</v>
      </c>
      <c r="J9376" s="4">
        <v>125.88</v>
      </c>
      <c r="K9376">
        <v>2</v>
      </c>
      <c r="L9376" s="4">
        <v>251.76</v>
      </c>
      <c r="M9376" s="4">
        <f>L9376-J9376</f>
        <v>125.88</v>
      </c>
      <c r="N9376" s="4">
        <f t="shared" si="292"/>
        <v>62.94</v>
      </c>
      <c r="O9376" s="3">
        <f t="shared" si="293"/>
        <v>50</v>
      </c>
      <c r="P9376"/>
    </row>
    <row r="9377" spans="1:16">
      <c r="A9377">
        <v>10376</v>
      </c>
      <c r="B9377" s="2" t="s">
        <v>1168</v>
      </c>
      <c r="C9377" t="s">
        <v>232</v>
      </c>
      <c r="D9377" t="s">
        <v>17</v>
      </c>
      <c r="E9377">
        <v>19</v>
      </c>
      <c r="F9377" t="e" cm="1">
        <f t="array" ref="F9377">_xlfn.IFS(Table1[[#This Row],[Age]]&gt;49,"OLD",Table1[[#This Row],[Age]]&gt;29,"MIDDLE AGE",Table1[[#This Row],[Age]]&gt;19,"YOUNG")</f>
        <v>#N/A</v>
      </c>
      <c r="G9377" t="s">
        <v>18</v>
      </c>
      <c r="H9377" t="s">
        <v>40</v>
      </c>
      <c r="I9377" t="s">
        <v>68</v>
      </c>
      <c r="J9377" s="4">
        <v>746.59</v>
      </c>
      <c r="K9377">
        <v>4</v>
      </c>
      <c r="L9377" s="4">
        <v>2986.36</v>
      </c>
      <c r="M9377" s="4">
        <f>L9377-J9377</f>
        <v>2239.77</v>
      </c>
      <c r="N9377" s="4">
        <f t="shared" si="292"/>
        <v>186.64750000000001</v>
      </c>
      <c r="O9377" s="3">
        <f t="shared" si="293"/>
        <v>75</v>
      </c>
      <c r="P9377"/>
    </row>
    <row r="9378" spans="1:16">
      <c r="A9378">
        <v>10377</v>
      </c>
      <c r="B9378" s="2" t="s">
        <v>1235</v>
      </c>
      <c r="C9378" t="s">
        <v>361</v>
      </c>
      <c r="D9378" t="s">
        <v>12</v>
      </c>
      <c r="E9378">
        <v>19</v>
      </c>
      <c r="F9378" t="e" cm="1">
        <f t="array" ref="F9378">_xlfn.IFS(Table1[[#This Row],[Age]]&gt;49,"OLD",Table1[[#This Row],[Age]]&gt;29,"MIDDLE AGE",Table1[[#This Row],[Age]]&gt;19,"YOUNG")</f>
        <v>#N/A</v>
      </c>
      <c r="G9378" t="s">
        <v>25</v>
      </c>
      <c r="H9378" t="s">
        <v>35</v>
      </c>
      <c r="I9378" t="s">
        <v>63</v>
      </c>
      <c r="J9378" s="4">
        <v>173.37</v>
      </c>
      <c r="K9378">
        <v>5</v>
      </c>
      <c r="L9378" s="4">
        <v>866.85</v>
      </c>
      <c r="M9378" s="4">
        <f>L9378-J9378</f>
        <v>693.48</v>
      </c>
      <c r="N9378" s="4">
        <f t="shared" si="292"/>
        <v>34.673999999999999</v>
      </c>
      <c r="O9378" s="3">
        <f t="shared" si="293"/>
        <v>80</v>
      </c>
      <c r="P9378"/>
    </row>
    <row r="9379" spans="1:16">
      <c r="A9379">
        <v>10378</v>
      </c>
      <c r="B9379" s="2" t="s">
        <v>1251</v>
      </c>
      <c r="C9379" t="s">
        <v>96</v>
      </c>
      <c r="D9379" t="s">
        <v>12</v>
      </c>
      <c r="E9379">
        <v>34</v>
      </c>
      <c r="F9379" t="str" cm="1">
        <f t="array" ref="F9379">_xlfn.IFS(Table1[[#This Row],[Age]]&gt;49,"OLD",Table1[[#This Row],[Age]]&gt;29,"MIDDLE AGE",Table1[[#This Row],[Age]]&gt;19,"YOUNG")</f>
        <v>MIDDLE AGE</v>
      </c>
      <c r="G9379" t="s">
        <v>13</v>
      </c>
      <c r="H9379" t="s">
        <v>27</v>
      </c>
      <c r="I9379" t="s">
        <v>32</v>
      </c>
      <c r="J9379" s="4">
        <v>690.54</v>
      </c>
      <c r="K9379">
        <v>1</v>
      </c>
      <c r="L9379" s="4">
        <v>690.54</v>
      </c>
      <c r="M9379" s="4">
        <f>L9379-J9379</f>
        <v>0</v>
      </c>
      <c r="N9379" s="4">
        <f t="shared" si="292"/>
        <v>690.54</v>
      </c>
      <c r="O9379" s="3">
        <f t="shared" si="293"/>
        <v>0</v>
      </c>
      <c r="P9379"/>
    </row>
    <row r="9380" spans="1:16">
      <c r="A9380">
        <v>10379</v>
      </c>
      <c r="B9380" s="2" t="s">
        <v>1063</v>
      </c>
      <c r="C9380" t="s">
        <v>93</v>
      </c>
      <c r="D9380" t="s">
        <v>12</v>
      </c>
      <c r="E9380">
        <v>27</v>
      </c>
      <c r="F9380" t="str" cm="1">
        <f t="array" ref="F9380">_xlfn.IFS(Table1[[#This Row],[Age]]&gt;49,"OLD",Table1[[#This Row],[Age]]&gt;29,"MIDDLE AGE",Table1[[#This Row],[Age]]&gt;19,"YOUNG")</f>
        <v>YOUNG</v>
      </c>
      <c r="G9380" t="s">
        <v>22</v>
      </c>
      <c r="H9380" t="s">
        <v>35</v>
      </c>
      <c r="I9380" t="s">
        <v>58</v>
      </c>
      <c r="J9380" s="4">
        <v>427.68</v>
      </c>
      <c r="K9380">
        <v>2</v>
      </c>
      <c r="L9380" s="4">
        <v>855.36</v>
      </c>
      <c r="M9380" s="4">
        <f>L9380-J9380</f>
        <v>427.68</v>
      </c>
      <c r="N9380" s="4">
        <f t="shared" si="292"/>
        <v>213.84</v>
      </c>
      <c r="O9380" s="3">
        <f t="shared" si="293"/>
        <v>50</v>
      </c>
      <c r="P9380"/>
    </row>
    <row r="9381" spans="1:16">
      <c r="A9381">
        <v>10380</v>
      </c>
      <c r="B9381" s="2" t="s">
        <v>1254</v>
      </c>
      <c r="C9381" t="s">
        <v>388</v>
      </c>
      <c r="D9381" t="s">
        <v>17</v>
      </c>
      <c r="E9381">
        <v>35</v>
      </c>
      <c r="F9381" t="str" cm="1">
        <f t="array" ref="F9381">_xlfn.IFS(Table1[[#This Row],[Age]]&gt;49,"OLD",Table1[[#This Row],[Age]]&gt;29,"MIDDLE AGE",Table1[[#This Row],[Age]]&gt;19,"YOUNG")</f>
        <v>MIDDLE AGE</v>
      </c>
      <c r="G9381" t="s">
        <v>13</v>
      </c>
      <c r="H9381" t="s">
        <v>27</v>
      </c>
      <c r="I9381" t="s">
        <v>53</v>
      </c>
      <c r="J9381" s="4">
        <v>929.17</v>
      </c>
      <c r="K9381">
        <v>5</v>
      </c>
      <c r="L9381" s="4">
        <v>4645.8500000000004</v>
      </c>
      <c r="M9381" s="4">
        <f>L9381-J9381</f>
        <v>3716.6800000000003</v>
      </c>
      <c r="N9381" s="4">
        <f t="shared" si="292"/>
        <v>185.834</v>
      </c>
      <c r="O9381" s="3">
        <f t="shared" si="293"/>
        <v>80</v>
      </c>
      <c r="P9381"/>
    </row>
    <row r="9382" spans="1:16">
      <c r="A9382">
        <v>10381</v>
      </c>
      <c r="B9382" s="2" t="s">
        <v>947</v>
      </c>
      <c r="C9382" t="s">
        <v>883</v>
      </c>
      <c r="D9382" t="s">
        <v>17</v>
      </c>
      <c r="E9382">
        <v>39</v>
      </c>
      <c r="F9382" t="str" cm="1">
        <f t="array" ref="F9382">_xlfn.IFS(Table1[[#This Row],[Age]]&gt;49,"OLD",Table1[[#This Row],[Age]]&gt;29,"MIDDLE AGE",Table1[[#This Row],[Age]]&gt;19,"YOUNG")</f>
        <v>MIDDLE AGE</v>
      </c>
      <c r="G9382" t="s">
        <v>18</v>
      </c>
      <c r="H9382" t="s">
        <v>19</v>
      </c>
      <c r="I9382" t="s">
        <v>23</v>
      </c>
      <c r="J9382" s="4">
        <v>469.82</v>
      </c>
      <c r="K9382">
        <v>5</v>
      </c>
      <c r="L9382" s="4">
        <v>2349.1</v>
      </c>
      <c r="M9382" s="4">
        <f>L9382-J9382</f>
        <v>1879.28</v>
      </c>
      <c r="N9382" s="4">
        <f t="shared" si="292"/>
        <v>93.963999999999999</v>
      </c>
      <c r="O9382" s="3">
        <f t="shared" si="293"/>
        <v>80</v>
      </c>
      <c r="P9382"/>
    </row>
    <row r="9383" spans="1:16">
      <c r="A9383">
        <v>10382</v>
      </c>
      <c r="B9383" s="2" t="s">
        <v>1177</v>
      </c>
      <c r="C9383" t="s">
        <v>122</v>
      </c>
      <c r="D9383" t="s">
        <v>12</v>
      </c>
      <c r="E9383">
        <v>36</v>
      </c>
      <c r="F9383" t="str" cm="1">
        <f t="array" ref="F9383">_xlfn.IFS(Table1[[#This Row],[Age]]&gt;49,"OLD",Table1[[#This Row],[Age]]&gt;29,"MIDDLE AGE",Table1[[#This Row],[Age]]&gt;19,"YOUNG")</f>
        <v>MIDDLE AGE</v>
      </c>
      <c r="G9383" t="s">
        <v>22</v>
      </c>
      <c r="H9383" t="s">
        <v>40</v>
      </c>
      <c r="I9383" t="s">
        <v>76</v>
      </c>
      <c r="J9383" s="4">
        <v>40.590000000000003</v>
      </c>
      <c r="K9383">
        <v>3</v>
      </c>
      <c r="L9383" s="4">
        <v>121.77</v>
      </c>
      <c r="M9383" s="4">
        <f>L9383-J9383</f>
        <v>81.179999999999993</v>
      </c>
      <c r="N9383" s="4">
        <f t="shared" si="292"/>
        <v>13.530000000000001</v>
      </c>
      <c r="O9383" s="3">
        <f t="shared" si="293"/>
        <v>66.666666666666657</v>
      </c>
      <c r="P9383"/>
    </row>
    <row r="9384" spans="1:16">
      <c r="A9384">
        <v>10383</v>
      </c>
      <c r="B9384" s="2" t="s">
        <v>1025</v>
      </c>
      <c r="C9384" t="s">
        <v>717</v>
      </c>
      <c r="D9384" t="s">
        <v>17</v>
      </c>
      <c r="E9384">
        <v>18</v>
      </c>
      <c r="F9384" t="e" cm="1">
        <f t="array" ref="F9384">_xlfn.IFS(Table1[[#This Row],[Age]]&gt;49,"OLD",Table1[[#This Row],[Age]]&gt;29,"MIDDLE AGE",Table1[[#This Row],[Age]]&gt;19,"YOUNG")</f>
        <v>#N/A</v>
      </c>
      <c r="G9384" t="s">
        <v>13</v>
      </c>
      <c r="H9384" t="s">
        <v>40</v>
      </c>
      <c r="I9384" t="s">
        <v>41</v>
      </c>
      <c r="J9384" s="4">
        <v>485.86</v>
      </c>
      <c r="K9384">
        <v>2</v>
      </c>
      <c r="L9384" s="4">
        <v>971.72</v>
      </c>
      <c r="M9384" s="4">
        <f>L9384-J9384</f>
        <v>485.86</v>
      </c>
      <c r="N9384" s="4">
        <f t="shared" si="292"/>
        <v>242.93</v>
      </c>
      <c r="O9384" s="3">
        <f t="shared" si="293"/>
        <v>50</v>
      </c>
      <c r="P9384"/>
    </row>
    <row r="9385" spans="1:16">
      <c r="A9385">
        <v>10384</v>
      </c>
      <c r="B9385" s="2" t="s">
        <v>1175</v>
      </c>
      <c r="C9385" t="s">
        <v>476</v>
      </c>
      <c r="D9385" t="s">
        <v>17</v>
      </c>
      <c r="E9385">
        <v>41</v>
      </c>
      <c r="F9385" t="str" cm="1">
        <f t="array" ref="F9385">_xlfn.IFS(Table1[[#This Row],[Age]]&gt;49,"OLD",Table1[[#This Row],[Age]]&gt;29,"MIDDLE AGE",Table1[[#This Row],[Age]]&gt;19,"YOUNG")</f>
        <v>MIDDLE AGE</v>
      </c>
      <c r="G9385" t="s">
        <v>25</v>
      </c>
      <c r="H9385" t="s">
        <v>27</v>
      </c>
      <c r="I9385" t="s">
        <v>28</v>
      </c>
      <c r="J9385" s="4">
        <v>797.54</v>
      </c>
      <c r="K9385">
        <v>4</v>
      </c>
      <c r="L9385" s="4">
        <v>3190.16</v>
      </c>
      <c r="M9385" s="4">
        <f>L9385-J9385</f>
        <v>2392.62</v>
      </c>
      <c r="N9385" s="4">
        <f t="shared" si="292"/>
        <v>199.38499999999999</v>
      </c>
      <c r="O9385" s="3">
        <f t="shared" si="293"/>
        <v>75</v>
      </c>
      <c r="P9385"/>
    </row>
    <row r="9386" spans="1:16">
      <c r="A9386">
        <v>10385</v>
      </c>
      <c r="B9386" s="2" t="s">
        <v>1127</v>
      </c>
      <c r="C9386" t="s">
        <v>778</v>
      </c>
      <c r="D9386" t="s">
        <v>12</v>
      </c>
      <c r="E9386">
        <v>53</v>
      </c>
      <c r="F9386" t="str" cm="1">
        <f t="array" ref="F9386">_xlfn.IFS(Table1[[#This Row],[Age]]&gt;49,"OLD",Table1[[#This Row],[Age]]&gt;29,"MIDDLE AGE",Table1[[#This Row],[Age]]&gt;19,"YOUNG")</f>
        <v>OLD</v>
      </c>
      <c r="G9386" t="s">
        <v>13</v>
      </c>
      <c r="H9386" t="s">
        <v>14</v>
      </c>
      <c r="I9386" t="s">
        <v>43</v>
      </c>
      <c r="J9386" s="4">
        <v>650.61</v>
      </c>
      <c r="K9386">
        <v>5</v>
      </c>
      <c r="L9386" s="4">
        <v>3253.05</v>
      </c>
      <c r="M9386" s="4">
        <f>L9386-J9386</f>
        <v>2602.44</v>
      </c>
      <c r="N9386" s="4">
        <f t="shared" si="292"/>
        <v>130.12200000000001</v>
      </c>
      <c r="O9386" s="3">
        <f t="shared" si="293"/>
        <v>80</v>
      </c>
      <c r="P9386"/>
    </row>
    <row r="9387" spans="1:16">
      <c r="A9387">
        <v>10386</v>
      </c>
      <c r="B9387" s="2" t="s">
        <v>1006</v>
      </c>
      <c r="C9387" t="s">
        <v>283</v>
      </c>
      <c r="D9387" t="s">
        <v>12</v>
      </c>
      <c r="E9387">
        <v>42</v>
      </c>
      <c r="F9387" t="str" cm="1">
        <f t="array" ref="F9387">_xlfn.IFS(Table1[[#This Row],[Age]]&gt;49,"OLD",Table1[[#This Row],[Age]]&gt;29,"MIDDLE AGE",Table1[[#This Row],[Age]]&gt;19,"YOUNG")</f>
        <v>MIDDLE AGE</v>
      </c>
      <c r="G9387" t="s">
        <v>22</v>
      </c>
      <c r="H9387" t="s">
        <v>14</v>
      </c>
      <c r="I9387" t="s">
        <v>43</v>
      </c>
      <c r="J9387" s="4">
        <v>966.65</v>
      </c>
      <c r="K9387">
        <v>4</v>
      </c>
      <c r="L9387" s="4">
        <v>3866.6</v>
      </c>
      <c r="M9387" s="4">
        <f>L9387-J9387</f>
        <v>2899.95</v>
      </c>
      <c r="N9387" s="4">
        <f t="shared" si="292"/>
        <v>241.66249999999999</v>
      </c>
      <c r="O9387" s="3">
        <f t="shared" si="293"/>
        <v>75</v>
      </c>
      <c r="P9387"/>
    </row>
    <row r="9388" spans="1:16">
      <c r="A9388">
        <v>10387</v>
      </c>
      <c r="B9388" s="2" t="s">
        <v>1301</v>
      </c>
      <c r="C9388" t="s">
        <v>489</v>
      </c>
      <c r="D9388" t="s">
        <v>17</v>
      </c>
      <c r="E9388">
        <v>53</v>
      </c>
      <c r="F9388" t="str" cm="1">
        <f t="array" ref="F9388">_xlfn.IFS(Table1[[#This Row],[Age]]&gt;49,"OLD",Table1[[#This Row],[Age]]&gt;29,"MIDDLE AGE",Table1[[#This Row],[Age]]&gt;19,"YOUNG")</f>
        <v>OLD</v>
      </c>
      <c r="G9388" t="s">
        <v>25</v>
      </c>
      <c r="H9388" t="s">
        <v>19</v>
      </c>
      <c r="I9388" t="s">
        <v>23</v>
      </c>
      <c r="J9388" s="4">
        <v>844.84</v>
      </c>
      <c r="K9388">
        <v>4</v>
      </c>
      <c r="L9388" s="4">
        <v>3379.36</v>
      </c>
      <c r="M9388" s="4">
        <f>L9388-J9388</f>
        <v>2534.52</v>
      </c>
      <c r="N9388" s="4">
        <f t="shared" si="292"/>
        <v>211.21</v>
      </c>
      <c r="O9388" s="3">
        <f t="shared" si="293"/>
        <v>75</v>
      </c>
      <c r="P9388"/>
    </row>
    <row r="9389" spans="1:16">
      <c r="A9389">
        <v>10388</v>
      </c>
      <c r="B9389" s="2" t="s">
        <v>1220</v>
      </c>
      <c r="C9389" t="s">
        <v>924</v>
      </c>
      <c r="D9389" t="s">
        <v>17</v>
      </c>
      <c r="E9389">
        <v>48</v>
      </c>
      <c r="F9389" t="str" cm="1">
        <f t="array" ref="F9389">_xlfn.IFS(Table1[[#This Row],[Age]]&gt;49,"OLD",Table1[[#This Row],[Age]]&gt;29,"MIDDLE AGE",Table1[[#This Row],[Age]]&gt;19,"YOUNG")</f>
        <v>MIDDLE AGE</v>
      </c>
      <c r="G9389" t="s">
        <v>22</v>
      </c>
      <c r="H9389" t="s">
        <v>27</v>
      </c>
      <c r="I9389" t="s">
        <v>53</v>
      </c>
      <c r="J9389" s="4">
        <v>531.29</v>
      </c>
      <c r="K9389">
        <v>2</v>
      </c>
      <c r="L9389" s="4">
        <v>1062.58</v>
      </c>
      <c r="M9389" s="4">
        <f>L9389-J9389</f>
        <v>531.29</v>
      </c>
      <c r="N9389" s="4">
        <f t="shared" si="292"/>
        <v>265.64499999999998</v>
      </c>
      <c r="O9389" s="3">
        <f t="shared" si="293"/>
        <v>50</v>
      </c>
      <c r="P9389"/>
    </row>
    <row r="9390" spans="1:16">
      <c r="A9390">
        <v>10389</v>
      </c>
      <c r="B9390" s="2" t="s">
        <v>1043</v>
      </c>
      <c r="C9390" t="s">
        <v>123</v>
      </c>
      <c r="D9390" t="s">
        <v>17</v>
      </c>
      <c r="E9390">
        <v>48</v>
      </c>
      <c r="F9390" t="str" cm="1">
        <f t="array" ref="F9390">_xlfn.IFS(Table1[[#This Row],[Age]]&gt;49,"OLD",Table1[[#This Row],[Age]]&gt;29,"MIDDLE AGE",Table1[[#This Row],[Age]]&gt;19,"YOUNG")</f>
        <v>MIDDLE AGE</v>
      </c>
      <c r="G9390" t="s">
        <v>18</v>
      </c>
      <c r="H9390" t="s">
        <v>19</v>
      </c>
      <c r="I9390" t="s">
        <v>20</v>
      </c>
      <c r="J9390" s="4">
        <v>214.46</v>
      </c>
      <c r="K9390">
        <v>4</v>
      </c>
      <c r="L9390" s="4">
        <v>857.84</v>
      </c>
      <c r="M9390" s="4">
        <f>L9390-J9390</f>
        <v>643.38</v>
      </c>
      <c r="N9390" s="4">
        <f t="shared" si="292"/>
        <v>53.615000000000002</v>
      </c>
      <c r="O9390" s="3">
        <f t="shared" si="293"/>
        <v>75</v>
      </c>
      <c r="P9390"/>
    </row>
    <row r="9391" spans="1:16">
      <c r="A9391">
        <v>10390</v>
      </c>
      <c r="B9391" s="2" t="s">
        <v>1069</v>
      </c>
      <c r="C9391" t="s">
        <v>800</v>
      </c>
      <c r="D9391" t="s">
        <v>12</v>
      </c>
      <c r="E9391">
        <v>19</v>
      </c>
      <c r="F9391" t="e" cm="1">
        <f t="array" ref="F9391">_xlfn.IFS(Table1[[#This Row],[Age]]&gt;49,"OLD",Table1[[#This Row],[Age]]&gt;29,"MIDDLE AGE",Table1[[#This Row],[Age]]&gt;19,"YOUNG")</f>
        <v>#N/A</v>
      </c>
      <c r="G9391" t="s">
        <v>18</v>
      </c>
      <c r="H9391" t="s">
        <v>27</v>
      </c>
      <c r="I9391" t="s">
        <v>53</v>
      </c>
      <c r="J9391" s="4">
        <v>13.74</v>
      </c>
      <c r="K9391">
        <v>4</v>
      </c>
      <c r="L9391" s="4">
        <v>54.96</v>
      </c>
      <c r="M9391" s="4">
        <f>L9391-J9391</f>
        <v>41.22</v>
      </c>
      <c r="N9391" s="4">
        <f t="shared" si="292"/>
        <v>3.4350000000000001</v>
      </c>
      <c r="O9391" s="3">
        <f t="shared" si="293"/>
        <v>75</v>
      </c>
      <c r="P9391"/>
    </row>
    <row r="9392" spans="1:16">
      <c r="A9392">
        <v>10391</v>
      </c>
      <c r="B9392" s="2" t="s">
        <v>1010</v>
      </c>
      <c r="C9392" t="s">
        <v>538</v>
      </c>
      <c r="D9392" t="s">
        <v>12</v>
      </c>
      <c r="E9392">
        <v>36</v>
      </c>
      <c r="F9392" t="str" cm="1">
        <f t="array" ref="F9392">_xlfn.IFS(Table1[[#This Row],[Age]]&gt;49,"OLD",Table1[[#This Row],[Age]]&gt;29,"MIDDLE AGE",Table1[[#This Row],[Age]]&gt;19,"YOUNG")</f>
        <v>MIDDLE AGE</v>
      </c>
      <c r="G9392" t="s">
        <v>13</v>
      </c>
      <c r="H9392" t="s">
        <v>19</v>
      </c>
      <c r="I9392" t="s">
        <v>20</v>
      </c>
      <c r="J9392" s="4">
        <v>980.7</v>
      </c>
      <c r="K9392">
        <v>1</v>
      </c>
      <c r="L9392" s="4">
        <v>980.7</v>
      </c>
      <c r="M9392" s="4">
        <f>L9392-J9392</f>
        <v>0</v>
      </c>
      <c r="N9392" s="4">
        <f t="shared" si="292"/>
        <v>980.7</v>
      </c>
      <c r="O9392" s="3">
        <f t="shared" si="293"/>
        <v>0</v>
      </c>
      <c r="P9392"/>
    </row>
    <row r="9393" spans="1:16">
      <c r="A9393">
        <v>10392</v>
      </c>
      <c r="B9393" s="2" t="s">
        <v>1297</v>
      </c>
      <c r="C9393" t="s">
        <v>136</v>
      </c>
      <c r="D9393" t="s">
        <v>12</v>
      </c>
      <c r="E9393">
        <v>29</v>
      </c>
      <c r="F9393" t="str" cm="1">
        <f t="array" ref="F9393">_xlfn.IFS(Table1[[#This Row],[Age]]&gt;49,"OLD",Table1[[#This Row],[Age]]&gt;29,"MIDDLE AGE",Table1[[#This Row],[Age]]&gt;19,"YOUNG")</f>
        <v>YOUNG</v>
      </c>
      <c r="G9393" t="s">
        <v>13</v>
      </c>
      <c r="H9393" t="s">
        <v>27</v>
      </c>
      <c r="I9393" t="s">
        <v>53</v>
      </c>
      <c r="J9393" s="4">
        <v>938.94</v>
      </c>
      <c r="K9393">
        <v>4</v>
      </c>
      <c r="L9393" s="4">
        <v>3755.76</v>
      </c>
      <c r="M9393" s="4">
        <f>L9393-J9393</f>
        <v>2816.82</v>
      </c>
      <c r="N9393" s="4">
        <f t="shared" si="292"/>
        <v>234.73500000000001</v>
      </c>
      <c r="O9393" s="3">
        <f t="shared" si="293"/>
        <v>75</v>
      </c>
      <c r="P9393"/>
    </row>
    <row r="9394" spans="1:16">
      <c r="A9394">
        <v>10393</v>
      </c>
      <c r="B9394" s="2" t="s">
        <v>1119</v>
      </c>
      <c r="C9394" t="s">
        <v>671</v>
      </c>
      <c r="D9394" t="s">
        <v>12</v>
      </c>
      <c r="E9394">
        <v>27</v>
      </c>
      <c r="F9394" t="str" cm="1">
        <f t="array" ref="F9394">_xlfn.IFS(Table1[[#This Row],[Age]]&gt;49,"OLD",Table1[[#This Row],[Age]]&gt;29,"MIDDLE AGE",Table1[[#This Row],[Age]]&gt;19,"YOUNG")</f>
        <v>YOUNG</v>
      </c>
      <c r="G9394" t="s">
        <v>18</v>
      </c>
      <c r="H9394" t="s">
        <v>40</v>
      </c>
      <c r="I9394" t="s">
        <v>41</v>
      </c>
      <c r="J9394" s="4">
        <v>281.39999999999998</v>
      </c>
      <c r="K9394">
        <v>1</v>
      </c>
      <c r="L9394" s="4">
        <v>281.39999999999998</v>
      </c>
      <c r="M9394" s="4">
        <f>L9394-J9394</f>
        <v>0</v>
      </c>
      <c r="N9394" s="4">
        <f t="shared" si="292"/>
        <v>281.39999999999998</v>
      </c>
      <c r="O9394" s="3">
        <f t="shared" si="293"/>
        <v>0</v>
      </c>
      <c r="P9394"/>
    </row>
    <row r="9395" spans="1:16">
      <c r="A9395">
        <v>10394</v>
      </c>
      <c r="B9395" s="2" t="s">
        <v>978</v>
      </c>
      <c r="C9395" t="s">
        <v>896</v>
      </c>
      <c r="D9395" t="s">
        <v>17</v>
      </c>
      <c r="E9395">
        <v>48</v>
      </c>
      <c r="F9395" t="str" cm="1">
        <f t="array" ref="F9395">_xlfn.IFS(Table1[[#This Row],[Age]]&gt;49,"OLD",Table1[[#This Row],[Age]]&gt;29,"MIDDLE AGE",Table1[[#This Row],[Age]]&gt;19,"YOUNG")</f>
        <v>MIDDLE AGE</v>
      </c>
      <c r="G9395" t="s">
        <v>22</v>
      </c>
      <c r="H9395" t="s">
        <v>19</v>
      </c>
      <c r="I9395" t="s">
        <v>23</v>
      </c>
      <c r="J9395" s="4">
        <v>641.83000000000004</v>
      </c>
      <c r="K9395">
        <v>2</v>
      </c>
      <c r="L9395" s="4">
        <v>1283.6600000000001</v>
      </c>
      <c r="M9395" s="4">
        <f>L9395-J9395</f>
        <v>641.83000000000004</v>
      </c>
      <c r="N9395" s="4">
        <f t="shared" si="292"/>
        <v>320.91500000000002</v>
      </c>
      <c r="O9395" s="3">
        <f t="shared" si="293"/>
        <v>50</v>
      </c>
      <c r="P9395"/>
    </row>
    <row r="9396" spans="1:16">
      <c r="A9396">
        <v>10395</v>
      </c>
      <c r="B9396" s="2" t="s">
        <v>1083</v>
      </c>
      <c r="C9396" t="s">
        <v>883</v>
      </c>
      <c r="D9396" t="s">
        <v>12</v>
      </c>
      <c r="E9396">
        <v>62</v>
      </c>
      <c r="F9396" t="str" cm="1">
        <f t="array" ref="F9396">_xlfn.IFS(Table1[[#This Row],[Age]]&gt;49,"OLD",Table1[[#This Row],[Age]]&gt;29,"MIDDLE AGE",Table1[[#This Row],[Age]]&gt;19,"YOUNG")</f>
        <v>OLD</v>
      </c>
      <c r="G9396" t="s">
        <v>22</v>
      </c>
      <c r="H9396" t="s">
        <v>19</v>
      </c>
      <c r="I9396" t="s">
        <v>20</v>
      </c>
      <c r="J9396" s="4">
        <v>731.95</v>
      </c>
      <c r="K9396">
        <v>4</v>
      </c>
      <c r="L9396" s="4">
        <v>2927.8</v>
      </c>
      <c r="M9396" s="4">
        <f>L9396-J9396</f>
        <v>2195.8500000000004</v>
      </c>
      <c r="N9396" s="4">
        <f t="shared" si="292"/>
        <v>182.98750000000001</v>
      </c>
      <c r="O9396" s="3">
        <f t="shared" si="293"/>
        <v>75.000000000000014</v>
      </c>
      <c r="P9396"/>
    </row>
    <row r="9397" spans="1:16">
      <c r="A9397">
        <v>10396</v>
      </c>
      <c r="B9397" s="2" t="s">
        <v>1108</v>
      </c>
      <c r="C9397" t="s">
        <v>873</v>
      </c>
      <c r="D9397" t="s">
        <v>12</v>
      </c>
      <c r="E9397">
        <v>39</v>
      </c>
      <c r="F9397" t="str" cm="1">
        <f t="array" ref="F9397">_xlfn.IFS(Table1[[#This Row],[Age]]&gt;49,"OLD",Table1[[#This Row],[Age]]&gt;29,"MIDDLE AGE",Table1[[#This Row],[Age]]&gt;19,"YOUNG")</f>
        <v>MIDDLE AGE</v>
      </c>
      <c r="G9397" t="s">
        <v>25</v>
      </c>
      <c r="H9397" t="s">
        <v>27</v>
      </c>
      <c r="I9397" t="s">
        <v>46</v>
      </c>
      <c r="J9397" s="4">
        <v>582.23</v>
      </c>
      <c r="K9397">
        <v>5</v>
      </c>
      <c r="L9397" s="4">
        <v>2911.15</v>
      </c>
      <c r="M9397" s="4">
        <f>L9397-J9397</f>
        <v>2328.92</v>
      </c>
      <c r="N9397" s="4">
        <f t="shared" si="292"/>
        <v>116.446</v>
      </c>
      <c r="O9397" s="3">
        <f t="shared" si="293"/>
        <v>80</v>
      </c>
      <c r="P9397"/>
    </row>
    <row r="9398" spans="1:16">
      <c r="A9398">
        <v>10397</v>
      </c>
      <c r="B9398" s="2" t="s">
        <v>983</v>
      </c>
      <c r="C9398" t="s">
        <v>461</v>
      </c>
      <c r="D9398" t="s">
        <v>17</v>
      </c>
      <c r="E9398">
        <v>40</v>
      </c>
      <c r="F9398" t="str" cm="1">
        <f t="array" ref="F9398">_xlfn.IFS(Table1[[#This Row],[Age]]&gt;49,"OLD",Table1[[#This Row],[Age]]&gt;29,"MIDDLE AGE",Table1[[#This Row],[Age]]&gt;19,"YOUNG")</f>
        <v>MIDDLE AGE</v>
      </c>
      <c r="G9398" t="s">
        <v>25</v>
      </c>
      <c r="H9398" t="s">
        <v>35</v>
      </c>
      <c r="I9398" t="s">
        <v>36</v>
      </c>
      <c r="J9398" s="4">
        <v>844.53</v>
      </c>
      <c r="K9398">
        <v>4</v>
      </c>
      <c r="L9398" s="4">
        <v>3378.12</v>
      </c>
      <c r="M9398" s="4">
        <f>L9398-J9398</f>
        <v>2533.59</v>
      </c>
      <c r="N9398" s="4">
        <f t="shared" si="292"/>
        <v>211.13249999999999</v>
      </c>
      <c r="O9398" s="3">
        <f t="shared" si="293"/>
        <v>75.000000000000014</v>
      </c>
      <c r="P9398"/>
    </row>
    <row r="9399" spans="1:16">
      <c r="A9399">
        <v>10398</v>
      </c>
      <c r="B9399" s="2" t="s">
        <v>1067</v>
      </c>
      <c r="C9399" t="s">
        <v>31</v>
      </c>
      <c r="D9399" t="s">
        <v>17</v>
      </c>
      <c r="E9399">
        <v>40</v>
      </c>
      <c r="F9399" t="str" cm="1">
        <f t="array" ref="F9399">_xlfn.IFS(Table1[[#This Row],[Age]]&gt;49,"OLD",Table1[[#This Row],[Age]]&gt;29,"MIDDLE AGE",Table1[[#This Row],[Age]]&gt;19,"YOUNG")</f>
        <v>MIDDLE AGE</v>
      </c>
      <c r="G9399" t="s">
        <v>25</v>
      </c>
      <c r="H9399" t="s">
        <v>35</v>
      </c>
      <c r="I9399" t="s">
        <v>63</v>
      </c>
      <c r="J9399" s="4">
        <v>87.05</v>
      </c>
      <c r="K9399">
        <v>1</v>
      </c>
      <c r="L9399" s="4">
        <v>87.05</v>
      </c>
      <c r="M9399" s="4">
        <f>L9399-J9399</f>
        <v>0</v>
      </c>
      <c r="N9399" s="4">
        <f t="shared" si="292"/>
        <v>87.05</v>
      </c>
      <c r="O9399" s="3">
        <f t="shared" si="293"/>
        <v>0</v>
      </c>
      <c r="P9399"/>
    </row>
    <row r="9400" spans="1:16">
      <c r="A9400">
        <v>10399</v>
      </c>
      <c r="B9400" s="2" t="s">
        <v>1175</v>
      </c>
      <c r="C9400" t="s">
        <v>469</v>
      </c>
      <c r="D9400" t="s">
        <v>17</v>
      </c>
      <c r="E9400">
        <v>32</v>
      </c>
      <c r="F9400" t="str" cm="1">
        <f t="array" ref="F9400">_xlfn.IFS(Table1[[#This Row],[Age]]&gt;49,"OLD",Table1[[#This Row],[Age]]&gt;29,"MIDDLE AGE",Table1[[#This Row],[Age]]&gt;19,"YOUNG")</f>
        <v>MIDDLE AGE</v>
      </c>
      <c r="G9400" t="s">
        <v>18</v>
      </c>
      <c r="H9400" t="s">
        <v>40</v>
      </c>
      <c r="I9400" t="s">
        <v>76</v>
      </c>
      <c r="J9400" s="4">
        <v>897.53</v>
      </c>
      <c r="K9400">
        <v>5</v>
      </c>
      <c r="L9400" s="4">
        <v>4487.6499999999996</v>
      </c>
      <c r="M9400" s="4">
        <f>L9400-J9400</f>
        <v>3590.12</v>
      </c>
      <c r="N9400" s="4">
        <f t="shared" si="292"/>
        <v>179.506</v>
      </c>
      <c r="O9400" s="3">
        <f t="shared" si="293"/>
        <v>80</v>
      </c>
      <c r="P9400"/>
    </row>
    <row r="9401" spans="1:16">
      <c r="A9401">
        <v>10400</v>
      </c>
      <c r="B9401" s="2" t="s">
        <v>1019</v>
      </c>
      <c r="C9401" t="s">
        <v>447</v>
      </c>
      <c r="D9401" t="s">
        <v>12</v>
      </c>
      <c r="E9401">
        <v>43</v>
      </c>
      <c r="F9401" t="str" cm="1">
        <f t="array" ref="F9401">_xlfn.IFS(Table1[[#This Row],[Age]]&gt;49,"OLD",Table1[[#This Row],[Age]]&gt;29,"MIDDLE AGE",Table1[[#This Row],[Age]]&gt;19,"YOUNG")</f>
        <v>MIDDLE AGE</v>
      </c>
      <c r="G9401" t="s">
        <v>18</v>
      </c>
      <c r="H9401" t="s">
        <v>14</v>
      </c>
      <c r="I9401" t="s">
        <v>15</v>
      </c>
      <c r="J9401" s="4">
        <v>398.1</v>
      </c>
      <c r="K9401">
        <v>2</v>
      </c>
      <c r="L9401" s="4">
        <v>796.2</v>
      </c>
      <c r="M9401" s="4">
        <f>L9401-J9401</f>
        <v>398.1</v>
      </c>
      <c r="N9401" s="4">
        <f t="shared" si="292"/>
        <v>199.05</v>
      </c>
      <c r="O9401" s="3">
        <f t="shared" si="293"/>
        <v>50</v>
      </c>
      <c r="P9401"/>
    </row>
    <row r="9402" spans="1:16">
      <c r="A9402">
        <v>10401</v>
      </c>
      <c r="B9402" s="2" t="s">
        <v>1215</v>
      </c>
      <c r="C9402" t="s">
        <v>102</v>
      </c>
      <c r="D9402" t="s">
        <v>17</v>
      </c>
      <c r="E9402">
        <v>20</v>
      </c>
      <c r="F9402" t="str" cm="1">
        <f t="array" ref="F9402">_xlfn.IFS(Table1[[#This Row],[Age]]&gt;49,"OLD",Table1[[#This Row],[Age]]&gt;29,"MIDDLE AGE",Table1[[#This Row],[Age]]&gt;19,"YOUNG")</f>
        <v>YOUNG</v>
      </c>
      <c r="G9402" t="s">
        <v>18</v>
      </c>
      <c r="H9402" t="s">
        <v>14</v>
      </c>
      <c r="I9402" t="s">
        <v>48</v>
      </c>
      <c r="J9402" s="4">
        <v>485.88</v>
      </c>
      <c r="K9402">
        <v>3</v>
      </c>
      <c r="L9402" s="4">
        <v>1457.64</v>
      </c>
      <c r="M9402" s="4">
        <f>L9402-J9402</f>
        <v>971.7600000000001</v>
      </c>
      <c r="N9402" s="4">
        <f t="shared" si="292"/>
        <v>161.96</v>
      </c>
      <c r="O9402" s="3">
        <f t="shared" si="293"/>
        <v>66.666666666666671</v>
      </c>
      <c r="P9402"/>
    </row>
    <row r="9403" spans="1:16">
      <c r="A9403">
        <v>10402</v>
      </c>
      <c r="B9403" s="2" t="s">
        <v>1229</v>
      </c>
      <c r="C9403" t="s">
        <v>530</v>
      </c>
      <c r="D9403" t="s">
        <v>17</v>
      </c>
      <c r="E9403">
        <v>40</v>
      </c>
      <c r="F9403" t="str" cm="1">
        <f t="array" ref="F9403">_xlfn.IFS(Table1[[#This Row],[Age]]&gt;49,"OLD",Table1[[#This Row],[Age]]&gt;29,"MIDDLE AGE",Table1[[#This Row],[Age]]&gt;19,"YOUNG")</f>
        <v>MIDDLE AGE</v>
      </c>
      <c r="G9403" t="s">
        <v>13</v>
      </c>
      <c r="H9403" t="s">
        <v>40</v>
      </c>
      <c r="I9403" t="s">
        <v>74</v>
      </c>
      <c r="J9403" s="4">
        <v>450.29</v>
      </c>
      <c r="K9403">
        <v>3</v>
      </c>
      <c r="L9403" s="4">
        <v>1350.87</v>
      </c>
      <c r="M9403" s="4">
        <f>L9403-J9403</f>
        <v>900.57999999999993</v>
      </c>
      <c r="N9403" s="4">
        <f t="shared" si="292"/>
        <v>150.09666666666666</v>
      </c>
      <c r="O9403" s="3">
        <f t="shared" si="293"/>
        <v>66.666666666666657</v>
      </c>
      <c r="P9403"/>
    </row>
    <row r="9404" spans="1:16">
      <c r="A9404">
        <v>10403</v>
      </c>
      <c r="B9404" s="2" t="s">
        <v>1010</v>
      </c>
      <c r="C9404" t="s">
        <v>395</v>
      </c>
      <c r="D9404" t="s">
        <v>12</v>
      </c>
      <c r="E9404">
        <v>37</v>
      </c>
      <c r="F9404" t="str" cm="1">
        <f t="array" ref="F9404">_xlfn.IFS(Table1[[#This Row],[Age]]&gt;49,"OLD",Table1[[#This Row],[Age]]&gt;29,"MIDDLE AGE",Table1[[#This Row],[Age]]&gt;19,"YOUNG")</f>
        <v>MIDDLE AGE</v>
      </c>
      <c r="G9404" t="s">
        <v>22</v>
      </c>
      <c r="H9404" t="s">
        <v>14</v>
      </c>
      <c r="I9404" t="s">
        <v>38</v>
      </c>
      <c r="J9404" s="4">
        <v>535.97</v>
      </c>
      <c r="K9404">
        <v>1</v>
      </c>
      <c r="L9404" s="4">
        <v>535.97</v>
      </c>
      <c r="M9404" s="4">
        <f>L9404-J9404</f>
        <v>0</v>
      </c>
      <c r="N9404" s="4">
        <f t="shared" si="292"/>
        <v>535.97</v>
      </c>
      <c r="O9404" s="3">
        <f t="shared" si="293"/>
        <v>0</v>
      </c>
      <c r="P9404"/>
    </row>
    <row r="9405" spans="1:16">
      <c r="A9405">
        <v>10404</v>
      </c>
      <c r="B9405" s="2" t="s">
        <v>1204</v>
      </c>
      <c r="C9405" t="s">
        <v>78</v>
      </c>
      <c r="D9405" t="s">
        <v>12</v>
      </c>
      <c r="E9405">
        <v>62</v>
      </c>
      <c r="F9405" t="str" cm="1">
        <f t="array" ref="F9405">_xlfn.IFS(Table1[[#This Row],[Age]]&gt;49,"OLD",Table1[[#This Row],[Age]]&gt;29,"MIDDLE AGE",Table1[[#This Row],[Age]]&gt;19,"YOUNG")</f>
        <v>OLD</v>
      </c>
      <c r="G9405" t="s">
        <v>18</v>
      </c>
      <c r="H9405" t="s">
        <v>27</v>
      </c>
      <c r="I9405" t="s">
        <v>53</v>
      </c>
      <c r="J9405" s="4">
        <v>602.19000000000005</v>
      </c>
      <c r="K9405">
        <v>2</v>
      </c>
      <c r="L9405" s="4">
        <v>1204.3800000000001</v>
      </c>
      <c r="M9405" s="4">
        <f>L9405-J9405</f>
        <v>602.19000000000005</v>
      </c>
      <c r="N9405" s="4">
        <f t="shared" si="292"/>
        <v>301.09500000000003</v>
      </c>
      <c r="O9405" s="3">
        <f t="shared" si="293"/>
        <v>50</v>
      </c>
      <c r="P9405"/>
    </row>
    <row r="9406" spans="1:16">
      <c r="A9406">
        <v>10405</v>
      </c>
      <c r="B9406" s="2" t="s">
        <v>1107</v>
      </c>
      <c r="C9406" t="s">
        <v>430</v>
      </c>
      <c r="D9406" t="s">
        <v>17</v>
      </c>
      <c r="E9406">
        <v>57</v>
      </c>
      <c r="F9406" t="str" cm="1">
        <f t="array" ref="F9406">_xlfn.IFS(Table1[[#This Row],[Age]]&gt;49,"OLD",Table1[[#This Row],[Age]]&gt;29,"MIDDLE AGE",Table1[[#This Row],[Age]]&gt;19,"YOUNG")</f>
        <v>OLD</v>
      </c>
      <c r="G9406" t="s">
        <v>25</v>
      </c>
      <c r="H9406" t="s">
        <v>35</v>
      </c>
      <c r="I9406" t="s">
        <v>63</v>
      </c>
      <c r="J9406" s="4">
        <v>713.24</v>
      </c>
      <c r="K9406">
        <v>2</v>
      </c>
      <c r="L9406" s="4">
        <v>1426.48</v>
      </c>
      <c r="M9406" s="4">
        <f>L9406-J9406</f>
        <v>713.24</v>
      </c>
      <c r="N9406" s="4">
        <f t="shared" si="292"/>
        <v>356.62</v>
      </c>
      <c r="O9406" s="3">
        <f t="shared" si="293"/>
        <v>50</v>
      </c>
      <c r="P9406"/>
    </row>
    <row r="9407" spans="1:16">
      <c r="A9407">
        <v>10406</v>
      </c>
      <c r="B9407" s="2" t="s">
        <v>1304</v>
      </c>
      <c r="C9407" t="s">
        <v>734</v>
      </c>
      <c r="D9407" t="s">
        <v>12</v>
      </c>
      <c r="E9407">
        <v>56</v>
      </c>
      <c r="F9407" t="str" cm="1">
        <f t="array" ref="F9407">_xlfn.IFS(Table1[[#This Row],[Age]]&gt;49,"OLD",Table1[[#This Row],[Age]]&gt;29,"MIDDLE AGE",Table1[[#This Row],[Age]]&gt;19,"YOUNG")</f>
        <v>OLD</v>
      </c>
      <c r="G9407" t="s">
        <v>25</v>
      </c>
      <c r="H9407" t="s">
        <v>40</v>
      </c>
      <c r="I9407" t="s">
        <v>68</v>
      </c>
      <c r="J9407" s="4">
        <v>529.69000000000005</v>
      </c>
      <c r="K9407">
        <v>4</v>
      </c>
      <c r="L9407" s="4">
        <v>2118.7600000000002</v>
      </c>
      <c r="M9407" s="4">
        <f>L9407-J9407</f>
        <v>1589.0700000000002</v>
      </c>
      <c r="N9407" s="4">
        <f t="shared" si="292"/>
        <v>132.42250000000001</v>
      </c>
      <c r="O9407" s="3">
        <f t="shared" si="293"/>
        <v>75</v>
      </c>
      <c r="P9407"/>
    </row>
    <row r="9408" spans="1:16">
      <c r="A9408">
        <v>10407</v>
      </c>
      <c r="B9408" s="2" t="s">
        <v>983</v>
      </c>
      <c r="C9408" t="s">
        <v>331</v>
      </c>
      <c r="D9408" t="s">
        <v>17</v>
      </c>
      <c r="E9408">
        <v>25</v>
      </c>
      <c r="F9408" t="str" cm="1">
        <f t="array" ref="F9408">_xlfn.IFS(Table1[[#This Row],[Age]]&gt;49,"OLD",Table1[[#This Row],[Age]]&gt;29,"MIDDLE AGE",Table1[[#This Row],[Age]]&gt;19,"YOUNG")</f>
        <v>YOUNG</v>
      </c>
      <c r="G9408" t="s">
        <v>18</v>
      </c>
      <c r="H9408" t="s">
        <v>27</v>
      </c>
      <c r="I9408" t="s">
        <v>53</v>
      </c>
      <c r="J9408" s="4">
        <v>687.93</v>
      </c>
      <c r="K9408">
        <v>3</v>
      </c>
      <c r="L9408" s="4">
        <v>2063.79</v>
      </c>
      <c r="M9408" s="4">
        <f>L9408-J9408</f>
        <v>1375.8600000000001</v>
      </c>
      <c r="N9408" s="4">
        <f t="shared" si="292"/>
        <v>229.30999999999997</v>
      </c>
      <c r="O9408" s="3">
        <f t="shared" si="293"/>
        <v>66.666666666666671</v>
      </c>
      <c r="P9408"/>
    </row>
    <row r="9409" spans="1:16">
      <c r="A9409">
        <v>10408</v>
      </c>
      <c r="B9409" s="2" t="s">
        <v>1085</v>
      </c>
      <c r="C9409" t="s">
        <v>551</v>
      </c>
      <c r="D9409" t="s">
        <v>17</v>
      </c>
      <c r="E9409">
        <v>35</v>
      </c>
      <c r="F9409" t="str" cm="1">
        <f t="array" ref="F9409">_xlfn.IFS(Table1[[#This Row],[Age]]&gt;49,"OLD",Table1[[#This Row],[Age]]&gt;29,"MIDDLE AGE",Table1[[#This Row],[Age]]&gt;19,"YOUNG")</f>
        <v>MIDDLE AGE</v>
      </c>
      <c r="G9409" t="s">
        <v>18</v>
      </c>
      <c r="H9409" t="s">
        <v>40</v>
      </c>
      <c r="I9409" t="s">
        <v>41</v>
      </c>
      <c r="J9409" s="4">
        <v>344.91</v>
      </c>
      <c r="K9409">
        <v>4</v>
      </c>
      <c r="L9409" s="4">
        <v>1379.64</v>
      </c>
      <c r="M9409" s="4">
        <f>L9409-J9409</f>
        <v>1034.73</v>
      </c>
      <c r="N9409" s="4">
        <f t="shared" si="292"/>
        <v>86.227500000000006</v>
      </c>
      <c r="O9409" s="3">
        <f t="shared" si="293"/>
        <v>75</v>
      </c>
      <c r="P9409"/>
    </row>
    <row r="9410" spans="1:16">
      <c r="A9410">
        <v>10409</v>
      </c>
      <c r="B9410" s="2" t="s">
        <v>1202</v>
      </c>
      <c r="C9410" t="s">
        <v>730</v>
      </c>
      <c r="D9410" t="s">
        <v>12</v>
      </c>
      <c r="E9410">
        <v>58</v>
      </c>
      <c r="F9410" t="str" cm="1">
        <f t="array" ref="F9410">_xlfn.IFS(Table1[[#This Row],[Age]]&gt;49,"OLD",Table1[[#This Row],[Age]]&gt;29,"MIDDLE AGE",Table1[[#This Row],[Age]]&gt;19,"YOUNG")</f>
        <v>OLD</v>
      </c>
      <c r="G9410" t="s">
        <v>22</v>
      </c>
      <c r="H9410" t="s">
        <v>35</v>
      </c>
      <c r="I9410" t="s">
        <v>63</v>
      </c>
      <c r="J9410" s="4">
        <v>937.31</v>
      </c>
      <c r="K9410">
        <v>2</v>
      </c>
      <c r="L9410" s="4">
        <v>1874.62</v>
      </c>
      <c r="M9410" s="4">
        <f>L9410-J9410</f>
        <v>937.31</v>
      </c>
      <c r="N9410" s="4">
        <f t="shared" si="292"/>
        <v>468.65499999999997</v>
      </c>
      <c r="O9410" s="3">
        <f t="shared" si="293"/>
        <v>50</v>
      </c>
      <c r="P9410"/>
    </row>
    <row r="9411" spans="1:16">
      <c r="A9411">
        <v>10410</v>
      </c>
      <c r="B9411" s="2" t="s">
        <v>1092</v>
      </c>
      <c r="C9411" t="s">
        <v>899</v>
      </c>
      <c r="D9411" t="s">
        <v>17</v>
      </c>
      <c r="E9411">
        <v>23</v>
      </c>
      <c r="F9411" t="str" cm="1">
        <f t="array" ref="F9411">_xlfn.IFS(Table1[[#This Row],[Age]]&gt;49,"OLD",Table1[[#This Row],[Age]]&gt;29,"MIDDLE AGE",Table1[[#This Row],[Age]]&gt;19,"YOUNG")</f>
        <v>YOUNG</v>
      </c>
      <c r="G9411" t="s">
        <v>25</v>
      </c>
      <c r="H9411" t="s">
        <v>14</v>
      </c>
      <c r="I9411" t="s">
        <v>43</v>
      </c>
      <c r="J9411" s="4">
        <v>73.89</v>
      </c>
      <c r="K9411">
        <v>1</v>
      </c>
      <c r="L9411" s="4">
        <v>73.89</v>
      </c>
      <c r="M9411" s="4">
        <f>L9411-J9411</f>
        <v>0</v>
      </c>
      <c r="N9411" s="4">
        <f t="shared" ref="N9411:N9474" si="294">J9411/K9411</f>
        <v>73.89</v>
      </c>
      <c r="O9411" s="3">
        <f t="shared" ref="O9411:O9474" si="295">M9411/L9411*100</f>
        <v>0</v>
      </c>
      <c r="P9411"/>
    </row>
    <row r="9412" spans="1:16">
      <c r="A9412">
        <v>10411</v>
      </c>
      <c r="B9412" s="2" t="s">
        <v>1109</v>
      </c>
      <c r="C9412" t="s">
        <v>805</v>
      </c>
      <c r="D9412" t="s">
        <v>12</v>
      </c>
      <c r="E9412">
        <v>44</v>
      </c>
      <c r="F9412" t="str" cm="1">
        <f t="array" ref="F9412">_xlfn.IFS(Table1[[#This Row],[Age]]&gt;49,"OLD",Table1[[#This Row],[Age]]&gt;29,"MIDDLE AGE",Table1[[#This Row],[Age]]&gt;19,"YOUNG")</f>
        <v>MIDDLE AGE</v>
      </c>
      <c r="G9412" t="s">
        <v>22</v>
      </c>
      <c r="H9412" t="s">
        <v>27</v>
      </c>
      <c r="I9412" t="s">
        <v>53</v>
      </c>
      <c r="J9412" s="4">
        <v>550.09</v>
      </c>
      <c r="K9412">
        <v>1</v>
      </c>
      <c r="L9412" s="4">
        <v>550.09</v>
      </c>
      <c r="M9412" s="4">
        <f>L9412-J9412</f>
        <v>0</v>
      </c>
      <c r="N9412" s="4">
        <f t="shared" si="294"/>
        <v>550.09</v>
      </c>
      <c r="O9412" s="3">
        <f t="shared" si="295"/>
        <v>0</v>
      </c>
      <c r="P9412"/>
    </row>
    <row r="9413" spans="1:16">
      <c r="A9413">
        <v>10412</v>
      </c>
      <c r="B9413" s="2" t="s">
        <v>1305</v>
      </c>
      <c r="C9413" t="s">
        <v>116</v>
      </c>
      <c r="D9413" t="s">
        <v>12</v>
      </c>
      <c r="E9413">
        <v>53</v>
      </c>
      <c r="F9413" t="str" cm="1">
        <f t="array" ref="F9413">_xlfn.IFS(Table1[[#This Row],[Age]]&gt;49,"OLD",Table1[[#This Row],[Age]]&gt;29,"MIDDLE AGE",Table1[[#This Row],[Age]]&gt;19,"YOUNG")</f>
        <v>OLD</v>
      </c>
      <c r="G9413" t="s">
        <v>18</v>
      </c>
      <c r="H9413" t="s">
        <v>35</v>
      </c>
      <c r="I9413" t="s">
        <v>63</v>
      </c>
      <c r="J9413" s="4">
        <v>96.52</v>
      </c>
      <c r="K9413">
        <v>5</v>
      </c>
      <c r="L9413" s="4">
        <v>482.6</v>
      </c>
      <c r="M9413" s="4">
        <f>L9413-J9413</f>
        <v>386.08000000000004</v>
      </c>
      <c r="N9413" s="4">
        <f t="shared" si="294"/>
        <v>19.303999999999998</v>
      </c>
      <c r="O9413" s="3">
        <f t="shared" si="295"/>
        <v>80</v>
      </c>
      <c r="P9413"/>
    </row>
    <row r="9414" spans="1:16">
      <c r="A9414">
        <v>10413</v>
      </c>
      <c r="B9414" s="2" t="s">
        <v>1215</v>
      </c>
      <c r="C9414" t="s">
        <v>729</v>
      </c>
      <c r="D9414" t="s">
        <v>12</v>
      </c>
      <c r="E9414">
        <v>32</v>
      </c>
      <c r="F9414" t="str" cm="1">
        <f t="array" ref="F9414">_xlfn.IFS(Table1[[#This Row],[Age]]&gt;49,"OLD",Table1[[#This Row],[Age]]&gt;29,"MIDDLE AGE",Table1[[#This Row],[Age]]&gt;19,"YOUNG")</f>
        <v>MIDDLE AGE</v>
      </c>
      <c r="G9414" t="s">
        <v>22</v>
      </c>
      <c r="H9414" t="s">
        <v>40</v>
      </c>
      <c r="I9414" t="s">
        <v>74</v>
      </c>
      <c r="J9414" s="4">
        <v>448.34</v>
      </c>
      <c r="K9414">
        <v>1</v>
      </c>
      <c r="L9414" s="4">
        <v>448.34</v>
      </c>
      <c r="M9414" s="4">
        <f>L9414-J9414</f>
        <v>0</v>
      </c>
      <c r="N9414" s="4">
        <f t="shared" si="294"/>
        <v>448.34</v>
      </c>
      <c r="O9414" s="3">
        <f t="shared" si="295"/>
        <v>0</v>
      </c>
      <c r="P9414"/>
    </row>
    <row r="9415" spans="1:16">
      <c r="A9415">
        <v>10414</v>
      </c>
      <c r="B9415" s="2" t="s">
        <v>973</v>
      </c>
      <c r="C9415" t="s">
        <v>795</v>
      </c>
      <c r="D9415" t="s">
        <v>17</v>
      </c>
      <c r="E9415">
        <v>54</v>
      </c>
      <c r="F9415" t="str" cm="1">
        <f t="array" ref="F9415">_xlfn.IFS(Table1[[#This Row],[Age]]&gt;49,"OLD",Table1[[#This Row],[Age]]&gt;29,"MIDDLE AGE",Table1[[#This Row],[Age]]&gt;19,"YOUNG")</f>
        <v>OLD</v>
      </c>
      <c r="G9415" t="s">
        <v>13</v>
      </c>
      <c r="H9415" t="s">
        <v>19</v>
      </c>
      <c r="I9415" t="s">
        <v>51</v>
      </c>
      <c r="J9415" s="4">
        <v>265.01</v>
      </c>
      <c r="K9415">
        <v>3</v>
      </c>
      <c r="L9415" s="4">
        <v>795.03</v>
      </c>
      <c r="M9415" s="4">
        <f>L9415-J9415</f>
        <v>530.02</v>
      </c>
      <c r="N9415" s="4">
        <f t="shared" si="294"/>
        <v>88.336666666666659</v>
      </c>
      <c r="O9415" s="3">
        <f t="shared" si="295"/>
        <v>66.666666666666657</v>
      </c>
      <c r="P9415"/>
    </row>
    <row r="9416" spans="1:16">
      <c r="A9416">
        <v>10415</v>
      </c>
      <c r="B9416" s="2" t="s">
        <v>1118</v>
      </c>
      <c r="C9416" t="s">
        <v>241</v>
      </c>
      <c r="D9416" t="s">
        <v>12</v>
      </c>
      <c r="E9416">
        <v>22</v>
      </c>
      <c r="F9416" t="str" cm="1">
        <f t="array" ref="F9416">_xlfn.IFS(Table1[[#This Row],[Age]]&gt;49,"OLD",Table1[[#This Row],[Age]]&gt;29,"MIDDLE AGE",Table1[[#This Row],[Age]]&gt;19,"YOUNG")</f>
        <v>YOUNG</v>
      </c>
      <c r="G9416" t="s">
        <v>18</v>
      </c>
      <c r="H9416" t="s">
        <v>27</v>
      </c>
      <c r="I9416" t="s">
        <v>46</v>
      </c>
      <c r="J9416" s="4">
        <v>937.53</v>
      </c>
      <c r="K9416">
        <v>5</v>
      </c>
      <c r="L9416" s="4">
        <v>4687.6499999999996</v>
      </c>
      <c r="M9416" s="4">
        <f>L9416-J9416</f>
        <v>3750.12</v>
      </c>
      <c r="N9416" s="4">
        <f t="shared" si="294"/>
        <v>187.506</v>
      </c>
      <c r="O9416" s="3">
        <f t="shared" si="295"/>
        <v>80</v>
      </c>
      <c r="P9416"/>
    </row>
    <row r="9417" spans="1:16">
      <c r="A9417">
        <v>10416</v>
      </c>
      <c r="B9417" s="2" t="s">
        <v>1231</v>
      </c>
      <c r="C9417" t="s">
        <v>481</v>
      </c>
      <c r="D9417" t="s">
        <v>12</v>
      </c>
      <c r="E9417">
        <v>56</v>
      </c>
      <c r="F9417" t="str" cm="1">
        <f t="array" ref="F9417">_xlfn.IFS(Table1[[#This Row],[Age]]&gt;49,"OLD",Table1[[#This Row],[Age]]&gt;29,"MIDDLE AGE",Table1[[#This Row],[Age]]&gt;19,"YOUNG")</f>
        <v>OLD</v>
      </c>
      <c r="G9417" t="s">
        <v>25</v>
      </c>
      <c r="H9417" t="s">
        <v>40</v>
      </c>
      <c r="I9417" t="s">
        <v>74</v>
      </c>
      <c r="J9417" s="4">
        <v>22.94</v>
      </c>
      <c r="K9417">
        <v>3</v>
      </c>
      <c r="L9417" s="4">
        <v>68.819999999999993</v>
      </c>
      <c r="M9417" s="4">
        <f>L9417-J9417</f>
        <v>45.879999999999995</v>
      </c>
      <c r="N9417" s="4">
        <f t="shared" si="294"/>
        <v>7.6466666666666674</v>
      </c>
      <c r="O9417" s="3">
        <f t="shared" si="295"/>
        <v>66.666666666666657</v>
      </c>
      <c r="P9417"/>
    </row>
    <row r="9418" spans="1:16">
      <c r="A9418">
        <v>10417</v>
      </c>
      <c r="B9418" s="2" t="s">
        <v>1272</v>
      </c>
      <c r="C9418" t="s">
        <v>215</v>
      </c>
      <c r="D9418" t="s">
        <v>17</v>
      </c>
      <c r="E9418">
        <v>26</v>
      </c>
      <c r="F9418" t="str" cm="1">
        <f t="array" ref="F9418">_xlfn.IFS(Table1[[#This Row],[Age]]&gt;49,"OLD",Table1[[#This Row],[Age]]&gt;29,"MIDDLE AGE",Table1[[#This Row],[Age]]&gt;19,"YOUNG")</f>
        <v>YOUNG</v>
      </c>
      <c r="G9418" t="s">
        <v>25</v>
      </c>
      <c r="H9418" t="s">
        <v>40</v>
      </c>
      <c r="I9418" t="s">
        <v>68</v>
      </c>
      <c r="J9418" s="4">
        <v>397.29</v>
      </c>
      <c r="K9418">
        <v>4</v>
      </c>
      <c r="L9418" s="4">
        <v>1589.16</v>
      </c>
      <c r="M9418" s="4">
        <f>L9418-J9418</f>
        <v>1191.8700000000001</v>
      </c>
      <c r="N9418" s="4">
        <f t="shared" si="294"/>
        <v>99.322500000000005</v>
      </c>
      <c r="O9418" s="3">
        <f t="shared" si="295"/>
        <v>75</v>
      </c>
      <c r="P9418"/>
    </row>
    <row r="9419" spans="1:16">
      <c r="A9419">
        <v>10418</v>
      </c>
      <c r="B9419" s="2" t="s">
        <v>1254</v>
      </c>
      <c r="C9419" t="s">
        <v>431</v>
      </c>
      <c r="D9419" t="s">
        <v>17</v>
      </c>
      <c r="E9419">
        <v>24</v>
      </c>
      <c r="F9419" t="str" cm="1">
        <f t="array" ref="F9419">_xlfn.IFS(Table1[[#This Row],[Age]]&gt;49,"OLD",Table1[[#This Row],[Age]]&gt;29,"MIDDLE AGE",Table1[[#This Row],[Age]]&gt;19,"YOUNG")</f>
        <v>YOUNG</v>
      </c>
      <c r="G9419" t="s">
        <v>22</v>
      </c>
      <c r="H9419" t="s">
        <v>35</v>
      </c>
      <c r="I9419" t="s">
        <v>64</v>
      </c>
      <c r="J9419" s="4">
        <v>784.22</v>
      </c>
      <c r="K9419">
        <v>4</v>
      </c>
      <c r="L9419" s="4">
        <v>3136.88</v>
      </c>
      <c r="M9419" s="4">
        <f>L9419-J9419</f>
        <v>2352.66</v>
      </c>
      <c r="N9419" s="4">
        <f t="shared" si="294"/>
        <v>196.05500000000001</v>
      </c>
      <c r="O9419" s="3">
        <f t="shared" si="295"/>
        <v>74.999999999999986</v>
      </c>
      <c r="P9419"/>
    </row>
    <row r="9420" spans="1:16">
      <c r="A9420">
        <v>10419</v>
      </c>
      <c r="B9420" s="2" t="s">
        <v>1241</v>
      </c>
      <c r="C9420" t="s">
        <v>97</v>
      </c>
      <c r="D9420" t="s">
        <v>17</v>
      </c>
      <c r="E9420">
        <v>58</v>
      </c>
      <c r="F9420" t="str" cm="1">
        <f t="array" ref="F9420">_xlfn.IFS(Table1[[#This Row],[Age]]&gt;49,"OLD",Table1[[#This Row],[Age]]&gt;29,"MIDDLE AGE",Table1[[#This Row],[Age]]&gt;19,"YOUNG")</f>
        <v>OLD</v>
      </c>
      <c r="G9420" t="s">
        <v>18</v>
      </c>
      <c r="H9420" t="s">
        <v>40</v>
      </c>
      <c r="I9420" t="s">
        <v>41</v>
      </c>
      <c r="J9420" s="4">
        <v>196.58</v>
      </c>
      <c r="K9420">
        <v>1</v>
      </c>
      <c r="L9420" s="4">
        <v>196.58</v>
      </c>
      <c r="M9420" s="4">
        <f>L9420-J9420</f>
        <v>0</v>
      </c>
      <c r="N9420" s="4">
        <f t="shared" si="294"/>
        <v>196.58</v>
      </c>
      <c r="O9420" s="3">
        <f t="shared" si="295"/>
        <v>0</v>
      </c>
      <c r="P9420"/>
    </row>
    <row r="9421" spans="1:16">
      <c r="A9421">
        <v>10420</v>
      </c>
      <c r="B9421" s="2" t="s">
        <v>1122</v>
      </c>
      <c r="C9421" t="s">
        <v>199</v>
      </c>
      <c r="D9421" t="s">
        <v>17</v>
      </c>
      <c r="E9421">
        <v>37</v>
      </c>
      <c r="F9421" t="str" cm="1">
        <f t="array" ref="F9421">_xlfn.IFS(Table1[[#This Row],[Age]]&gt;49,"OLD",Table1[[#This Row],[Age]]&gt;29,"MIDDLE AGE",Table1[[#This Row],[Age]]&gt;19,"YOUNG")</f>
        <v>MIDDLE AGE</v>
      </c>
      <c r="G9421" t="s">
        <v>25</v>
      </c>
      <c r="H9421" t="s">
        <v>27</v>
      </c>
      <c r="I9421" t="s">
        <v>32</v>
      </c>
      <c r="J9421" s="4">
        <v>817.43</v>
      </c>
      <c r="K9421">
        <v>5</v>
      </c>
      <c r="L9421" s="4">
        <v>4087.15</v>
      </c>
      <c r="M9421" s="4">
        <f>L9421-J9421</f>
        <v>3269.7200000000003</v>
      </c>
      <c r="N9421" s="4">
        <f t="shared" si="294"/>
        <v>163.48599999999999</v>
      </c>
      <c r="O9421" s="3">
        <f t="shared" si="295"/>
        <v>80</v>
      </c>
      <c r="P9421"/>
    </row>
    <row r="9422" spans="1:16">
      <c r="A9422">
        <v>10421</v>
      </c>
      <c r="B9422" s="2" t="s">
        <v>1065</v>
      </c>
      <c r="C9422" t="s">
        <v>656</v>
      </c>
      <c r="D9422" t="s">
        <v>12</v>
      </c>
      <c r="E9422">
        <v>27</v>
      </c>
      <c r="F9422" t="str" cm="1">
        <f t="array" ref="F9422">_xlfn.IFS(Table1[[#This Row],[Age]]&gt;49,"OLD",Table1[[#This Row],[Age]]&gt;29,"MIDDLE AGE",Table1[[#This Row],[Age]]&gt;19,"YOUNG")</f>
        <v>YOUNG</v>
      </c>
      <c r="G9422" t="s">
        <v>22</v>
      </c>
      <c r="H9422" t="s">
        <v>27</v>
      </c>
      <c r="I9422" t="s">
        <v>28</v>
      </c>
      <c r="J9422" s="4">
        <v>861.13</v>
      </c>
      <c r="K9422">
        <v>3</v>
      </c>
      <c r="L9422" s="4">
        <v>2583.39</v>
      </c>
      <c r="M9422" s="4">
        <f>L9422-J9422</f>
        <v>1722.2599999999998</v>
      </c>
      <c r="N9422" s="4">
        <f t="shared" si="294"/>
        <v>287.04333333333335</v>
      </c>
      <c r="O9422" s="3">
        <f t="shared" si="295"/>
        <v>66.666666666666657</v>
      </c>
      <c r="P9422"/>
    </row>
    <row r="9423" spans="1:16">
      <c r="A9423">
        <v>10422</v>
      </c>
      <c r="B9423" s="2" t="s">
        <v>1259</v>
      </c>
      <c r="C9423" t="s">
        <v>206</v>
      </c>
      <c r="D9423" t="s">
        <v>12</v>
      </c>
      <c r="E9423">
        <v>43</v>
      </c>
      <c r="F9423" t="str" cm="1">
        <f t="array" ref="F9423">_xlfn.IFS(Table1[[#This Row],[Age]]&gt;49,"OLD",Table1[[#This Row],[Age]]&gt;29,"MIDDLE AGE",Table1[[#This Row],[Age]]&gt;19,"YOUNG")</f>
        <v>MIDDLE AGE</v>
      </c>
      <c r="G9423" t="s">
        <v>22</v>
      </c>
      <c r="H9423" t="s">
        <v>40</v>
      </c>
      <c r="I9423" t="s">
        <v>41</v>
      </c>
      <c r="J9423" s="4">
        <v>710.92</v>
      </c>
      <c r="K9423">
        <v>3</v>
      </c>
      <c r="L9423" s="4">
        <v>2132.7600000000002</v>
      </c>
      <c r="M9423" s="4">
        <f>L9423-J9423</f>
        <v>1421.8400000000001</v>
      </c>
      <c r="N9423" s="4">
        <f t="shared" si="294"/>
        <v>236.97333333333333</v>
      </c>
      <c r="O9423" s="3">
        <f t="shared" si="295"/>
        <v>66.666666666666657</v>
      </c>
      <c r="P9423"/>
    </row>
    <row r="9424" spans="1:16">
      <c r="A9424">
        <v>10423</v>
      </c>
      <c r="B9424" s="2" t="s">
        <v>1085</v>
      </c>
      <c r="C9424" t="s">
        <v>640</v>
      </c>
      <c r="D9424" t="s">
        <v>12</v>
      </c>
      <c r="E9424">
        <v>21</v>
      </c>
      <c r="F9424" t="str" cm="1">
        <f t="array" ref="F9424">_xlfn.IFS(Table1[[#This Row],[Age]]&gt;49,"OLD",Table1[[#This Row],[Age]]&gt;29,"MIDDLE AGE",Table1[[#This Row],[Age]]&gt;19,"YOUNG")</f>
        <v>YOUNG</v>
      </c>
      <c r="G9424" t="s">
        <v>18</v>
      </c>
      <c r="H9424" t="s">
        <v>35</v>
      </c>
      <c r="I9424" t="s">
        <v>63</v>
      </c>
      <c r="J9424" s="4">
        <v>216.98</v>
      </c>
      <c r="K9424">
        <v>2</v>
      </c>
      <c r="L9424" s="4">
        <v>433.96</v>
      </c>
      <c r="M9424" s="4">
        <f>L9424-J9424</f>
        <v>216.98</v>
      </c>
      <c r="N9424" s="4">
        <f t="shared" si="294"/>
        <v>108.49</v>
      </c>
      <c r="O9424" s="3">
        <f t="shared" si="295"/>
        <v>50</v>
      </c>
      <c r="P9424"/>
    </row>
    <row r="9425" spans="1:16">
      <c r="A9425">
        <v>10424</v>
      </c>
      <c r="B9425" s="2" t="s">
        <v>1065</v>
      </c>
      <c r="C9425" t="s">
        <v>45</v>
      </c>
      <c r="D9425" t="s">
        <v>17</v>
      </c>
      <c r="E9425">
        <v>55</v>
      </c>
      <c r="F9425" t="str" cm="1">
        <f t="array" ref="F9425">_xlfn.IFS(Table1[[#This Row],[Age]]&gt;49,"OLD",Table1[[#This Row],[Age]]&gt;29,"MIDDLE AGE",Table1[[#This Row],[Age]]&gt;19,"YOUNG")</f>
        <v>OLD</v>
      </c>
      <c r="G9425" t="s">
        <v>25</v>
      </c>
      <c r="H9425" t="s">
        <v>27</v>
      </c>
      <c r="I9425" t="s">
        <v>53</v>
      </c>
      <c r="J9425" s="4">
        <v>279.32</v>
      </c>
      <c r="K9425">
        <v>1</v>
      </c>
      <c r="L9425" s="4">
        <v>279.32</v>
      </c>
      <c r="M9425" s="4">
        <f>L9425-J9425</f>
        <v>0</v>
      </c>
      <c r="N9425" s="4">
        <f t="shared" si="294"/>
        <v>279.32</v>
      </c>
      <c r="O9425" s="3">
        <f t="shared" si="295"/>
        <v>0</v>
      </c>
      <c r="P9425"/>
    </row>
    <row r="9426" spans="1:16">
      <c r="A9426">
        <v>10425</v>
      </c>
      <c r="B9426" s="2" t="s">
        <v>1093</v>
      </c>
      <c r="C9426" t="s">
        <v>615</v>
      </c>
      <c r="D9426" t="s">
        <v>17</v>
      </c>
      <c r="E9426">
        <v>41</v>
      </c>
      <c r="F9426" t="str" cm="1">
        <f t="array" ref="F9426">_xlfn.IFS(Table1[[#This Row],[Age]]&gt;49,"OLD",Table1[[#This Row],[Age]]&gt;29,"MIDDLE AGE",Table1[[#This Row],[Age]]&gt;19,"YOUNG")</f>
        <v>MIDDLE AGE</v>
      </c>
      <c r="G9426" t="s">
        <v>25</v>
      </c>
      <c r="H9426" t="s">
        <v>19</v>
      </c>
      <c r="I9426" t="s">
        <v>23</v>
      </c>
      <c r="J9426" s="4">
        <v>175.27</v>
      </c>
      <c r="K9426">
        <v>4</v>
      </c>
      <c r="L9426" s="4">
        <v>701.08</v>
      </c>
      <c r="M9426" s="4">
        <f>L9426-J9426</f>
        <v>525.81000000000006</v>
      </c>
      <c r="N9426" s="4">
        <f t="shared" si="294"/>
        <v>43.817500000000003</v>
      </c>
      <c r="O9426" s="3">
        <f t="shared" si="295"/>
        <v>75</v>
      </c>
      <c r="P9426"/>
    </row>
    <row r="9427" spans="1:16">
      <c r="A9427">
        <v>10426</v>
      </c>
      <c r="B9427" s="2" t="s">
        <v>1056</v>
      </c>
      <c r="C9427" t="s">
        <v>581</v>
      </c>
      <c r="D9427" t="s">
        <v>12</v>
      </c>
      <c r="E9427">
        <v>31</v>
      </c>
      <c r="F9427" t="str" cm="1">
        <f t="array" ref="F9427">_xlfn.IFS(Table1[[#This Row],[Age]]&gt;49,"OLD",Table1[[#This Row],[Age]]&gt;29,"MIDDLE AGE",Table1[[#This Row],[Age]]&gt;19,"YOUNG")</f>
        <v>MIDDLE AGE</v>
      </c>
      <c r="G9427" t="s">
        <v>25</v>
      </c>
      <c r="H9427" t="s">
        <v>14</v>
      </c>
      <c r="I9427" t="s">
        <v>38</v>
      </c>
      <c r="J9427" s="4">
        <v>192.22</v>
      </c>
      <c r="K9427">
        <v>2</v>
      </c>
      <c r="L9427" s="4">
        <v>384.44</v>
      </c>
      <c r="M9427" s="4">
        <f>L9427-J9427</f>
        <v>192.22</v>
      </c>
      <c r="N9427" s="4">
        <f t="shared" si="294"/>
        <v>96.11</v>
      </c>
      <c r="O9427" s="3">
        <f t="shared" si="295"/>
        <v>50</v>
      </c>
      <c r="P9427"/>
    </row>
    <row r="9428" spans="1:16">
      <c r="A9428">
        <v>10427</v>
      </c>
      <c r="B9428" s="2" t="s">
        <v>966</v>
      </c>
      <c r="C9428" t="s">
        <v>555</v>
      </c>
      <c r="D9428" t="s">
        <v>17</v>
      </c>
      <c r="E9428">
        <v>58</v>
      </c>
      <c r="F9428" t="str" cm="1">
        <f t="array" ref="F9428">_xlfn.IFS(Table1[[#This Row],[Age]]&gt;49,"OLD",Table1[[#This Row],[Age]]&gt;29,"MIDDLE AGE",Table1[[#This Row],[Age]]&gt;19,"YOUNG")</f>
        <v>OLD</v>
      </c>
      <c r="G9428" t="s">
        <v>18</v>
      </c>
      <c r="H9428" t="s">
        <v>35</v>
      </c>
      <c r="I9428" t="s">
        <v>36</v>
      </c>
      <c r="J9428" s="4">
        <v>46.13</v>
      </c>
      <c r="K9428">
        <v>4</v>
      </c>
      <c r="L9428" s="4">
        <v>184.52</v>
      </c>
      <c r="M9428" s="4">
        <f>L9428-J9428</f>
        <v>138.39000000000001</v>
      </c>
      <c r="N9428" s="4">
        <f t="shared" si="294"/>
        <v>11.532500000000001</v>
      </c>
      <c r="O9428" s="3">
        <f t="shared" si="295"/>
        <v>75</v>
      </c>
      <c r="P9428"/>
    </row>
    <row r="9429" spans="1:16">
      <c r="A9429">
        <v>10428</v>
      </c>
      <c r="B9429" s="2" t="s">
        <v>1035</v>
      </c>
      <c r="C9429" t="s">
        <v>365</v>
      </c>
      <c r="D9429" t="s">
        <v>17</v>
      </c>
      <c r="E9429">
        <v>18</v>
      </c>
      <c r="F9429" t="e" cm="1">
        <f t="array" ref="F9429">_xlfn.IFS(Table1[[#This Row],[Age]]&gt;49,"OLD",Table1[[#This Row],[Age]]&gt;29,"MIDDLE AGE",Table1[[#This Row],[Age]]&gt;19,"YOUNG")</f>
        <v>#N/A</v>
      </c>
      <c r="G9429" t="s">
        <v>18</v>
      </c>
      <c r="H9429" t="s">
        <v>35</v>
      </c>
      <c r="I9429" t="s">
        <v>58</v>
      </c>
      <c r="J9429" s="4">
        <v>858.74</v>
      </c>
      <c r="K9429">
        <v>4</v>
      </c>
      <c r="L9429" s="4">
        <v>3434.96</v>
      </c>
      <c r="M9429" s="4">
        <f>L9429-J9429</f>
        <v>2576.2200000000003</v>
      </c>
      <c r="N9429" s="4">
        <f t="shared" si="294"/>
        <v>214.685</v>
      </c>
      <c r="O9429" s="3">
        <f t="shared" si="295"/>
        <v>75.000000000000014</v>
      </c>
      <c r="P9429"/>
    </row>
    <row r="9430" spans="1:16">
      <c r="A9430">
        <v>10429</v>
      </c>
      <c r="B9430" s="2" t="s">
        <v>1030</v>
      </c>
      <c r="C9430" t="s">
        <v>332</v>
      </c>
      <c r="D9430" t="s">
        <v>12</v>
      </c>
      <c r="E9430">
        <v>34</v>
      </c>
      <c r="F9430" t="str" cm="1">
        <f t="array" ref="F9430">_xlfn.IFS(Table1[[#This Row],[Age]]&gt;49,"OLD",Table1[[#This Row],[Age]]&gt;29,"MIDDLE AGE",Table1[[#This Row],[Age]]&gt;19,"YOUNG")</f>
        <v>MIDDLE AGE</v>
      </c>
      <c r="G9430" t="s">
        <v>18</v>
      </c>
      <c r="H9430" t="s">
        <v>14</v>
      </c>
      <c r="I9430" t="s">
        <v>15</v>
      </c>
      <c r="J9430" s="4">
        <v>533.22</v>
      </c>
      <c r="K9430">
        <v>3</v>
      </c>
      <c r="L9430" s="4">
        <v>1599.66</v>
      </c>
      <c r="M9430" s="4">
        <f>L9430-J9430</f>
        <v>1066.44</v>
      </c>
      <c r="N9430" s="4">
        <f t="shared" si="294"/>
        <v>177.74</v>
      </c>
      <c r="O9430" s="3">
        <f t="shared" si="295"/>
        <v>66.666666666666657</v>
      </c>
      <c r="P9430"/>
    </row>
    <row r="9431" spans="1:16">
      <c r="A9431">
        <v>10430</v>
      </c>
      <c r="B9431" s="2" t="s">
        <v>972</v>
      </c>
      <c r="C9431" t="s">
        <v>75</v>
      </c>
      <c r="D9431" t="s">
        <v>12</v>
      </c>
      <c r="E9431">
        <v>62</v>
      </c>
      <c r="F9431" t="str" cm="1">
        <f t="array" ref="F9431">_xlfn.IFS(Table1[[#This Row],[Age]]&gt;49,"OLD",Table1[[#This Row],[Age]]&gt;29,"MIDDLE AGE",Table1[[#This Row],[Age]]&gt;19,"YOUNG")</f>
        <v>OLD</v>
      </c>
      <c r="G9431" t="s">
        <v>13</v>
      </c>
      <c r="H9431" t="s">
        <v>14</v>
      </c>
      <c r="I9431" t="s">
        <v>38</v>
      </c>
      <c r="J9431" s="4">
        <v>334.48</v>
      </c>
      <c r="K9431">
        <v>4</v>
      </c>
      <c r="L9431" s="4">
        <v>1337.92</v>
      </c>
      <c r="M9431" s="4">
        <f>L9431-J9431</f>
        <v>1003.44</v>
      </c>
      <c r="N9431" s="4">
        <f t="shared" si="294"/>
        <v>83.62</v>
      </c>
      <c r="O9431" s="3">
        <f t="shared" si="295"/>
        <v>75</v>
      </c>
      <c r="P9431"/>
    </row>
    <row r="9432" spans="1:16">
      <c r="A9432">
        <v>10431</v>
      </c>
      <c r="B9432" s="2" t="s">
        <v>1224</v>
      </c>
      <c r="C9432" t="s">
        <v>165</v>
      </c>
      <c r="D9432" t="s">
        <v>17</v>
      </c>
      <c r="E9432">
        <v>41</v>
      </c>
      <c r="F9432" t="str" cm="1">
        <f t="array" ref="F9432">_xlfn.IFS(Table1[[#This Row],[Age]]&gt;49,"OLD",Table1[[#This Row],[Age]]&gt;29,"MIDDLE AGE",Table1[[#This Row],[Age]]&gt;19,"YOUNG")</f>
        <v>MIDDLE AGE</v>
      </c>
      <c r="G9432" t="s">
        <v>22</v>
      </c>
      <c r="H9432" t="s">
        <v>27</v>
      </c>
      <c r="I9432" t="s">
        <v>28</v>
      </c>
      <c r="J9432" s="4">
        <v>296.68</v>
      </c>
      <c r="K9432">
        <v>5</v>
      </c>
      <c r="L9432" s="4">
        <v>1483.4</v>
      </c>
      <c r="M9432" s="4">
        <f>L9432-J9432</f>
        <v>1186.72</v>
      </c>
      <c r="N9432" s="4">
        <f t="shared" si="294"/>
        <v>59.335999999999999</v>
      </c>
      <c r="O9432" s="3">
        <f t="shared" si="295"/>
        <v>80</v>
      </c>
      <c r="P9432"/>
    </row>
    <row r="9433" spans="1:16">
      <c r="A9433">
        <v>10432</v>
      </c>
      <c r="B9433" s="2" t="s">
        <v>1092</v>
      </c>
      <c r="C9433" t="s">
        <v>633</v>
      </c>
      <c r="D9433" t="s">
        <v>17</v>
      </c>
      <c r="E9433">
        <v>44</v>
      </c>
      <c r="F9433" t="str" cm="1">
        <f t="array" ref="F9433">_xlfn.IFS(Table1[[#This Row],[Age]]&gt;49,"OLD",Table1[[#This Row],[Age]]&gt;29,"MIDDLE AGE",Table1[[#This Row],[Age]]&gt;19,"YOUNG")</f>
        <v>MIDDLE AGE</v>
      </c>
      <c r="G9433" t="s">
        <v>13</v>
      </c>
      <c r="H9433" t="s">
        <v>40</v>
      </c>
      <c r="I9433" t="s">
        <v>41</v>
      </c>
      <c r="J9433" s="4">
        <v>549.25</v>
      </c>
      <c r="K9433">
        <v>4</v>
      </c>
      <c r="L9433" s="4">
        <v>2197</v>
      </c>
      <c r="M9433" s="4">
        <f>L9433-J9433</f>
        <v>1647.75</v>
      </c>
      <c r="N9433" s="4">
        <f t="shared" si="294"/>
        <v>137.3125</v>
      </c>
      <c r="O9433" s="3">
        <f t="shared" si="295"/>
        <v>75</v>
      </c>
      <c r="P9433"/>
    </row>
    <row r="9434" spans="1:16">
      <c r="A9434">
        <v>10433</v>
      </c>
      <c r="B9434" s="2" t="s">
        <v>1109</v>
      </c>
      <c r="C9434" t="s">
        <v>577</v>
      </c>
      <c r="D9434" t="s">
        <v>17</v>
      </c>
      <c r="E9434">
        <v>24</v>
      </c>
      <c r="F9434" t="str" cm="1">
        <f t="array" ref="F9434">_xlfn.IFS(Table1[[#This Row],[Age]]&gt;49,"OLD",Table1[[#This Row],[Age]]&gt;29,"MIDDLE AGE",Table1[[#This Row],[Age]]&gt;19,"YOUNG")</f>
        <v>YOUNG</v>
      </c>
      <c r="G9434" t="s">
        <v>13</v>
      </c>
      <c r="H9434" t="s">
        <v>40</v>
      </c>
      <c r="I9434" t="s">
        <v>68</v>
      </c>
      <c r="J9434" s="4">
        <v>333.42</v>
      </c>
      <c r="K9434">
        <v>5</v>
      </c>
      <c r="L9434" s="4">
        <v>1667.1</v>
      </c>
      <c r="M9434" s="4">
        <f>L9434-J9434</f>
        <v>1333.6799999999998</v>
      </c>
      <c r="N9434" s="4">
        <f t="shared" si="294"/>
        <v>66.683999999999997</v>
      </c>
      <c r="O9434" s="3">
        <f t="shared" si="295"/>
        <v>80</v>
      </c>
      <c r="P9434"/>
    </row>
    <row r="9435" spans="1:16">
      <c r="A9435">
        <v>10434</v>
      </c>
      <c r="B9435" s="2" t="s">
        <v>1268</v>
      </c>
      <c r="C9435" t="s">
        <v>129</v>
      </c>
      <c r="D9435" t="s">
        <v>12</v>
      </c>
      <c r="E9435">
        <v>26</v>
      </c>
      <c r="F9435" t="str" cm="1">
        <f t="array" ref="F9435">_xlfn.IFS(Table1[[#This Row],[Age]]&gt;49,"OLD",Table1[[#This Row],[Age]]&gt;29,"MIDDLE AGE",Table1[[#This Row],[Age]]&gt;19,"YOUNG")</f>
        <v>YOUNG</v>
      </c>
      <c r="G9435" t="s">
        <v>25</v>
      </c>
      <c r="H9435" t="s">
        <v>19</v>
      </c>
      <c r="I9435" t="s">
        <v>20</v>
      </c>
      <c r="J9435" s="4">
        <v>865.08</v>
      </c>
      <c r="K9435">
        <v>4</v>
      </c>
      <c r="L9435" s="4">
        <v>3460.32</v>
      </c>
      <c r="M9435" s="4">
        <f>L9435-J9435</f>
        <v>2595.2400000000002</v>
      </c>
      <c r="N9435" s="4">
        <f t="shared" si="294"/>
        <v>216.27</v>
      </c>
      <c r="O9435" s="3">
        <f t="shared" si="295"/>
        <v>75</v>
      </c>
      <c r="P9435"/>
    </row>
    <row r="9436" spans="1:16">
      <c r="A9436">
        <v>10435</v>
      </c>
      <c r="B9436" s="2" t="s">
        <v>1268</v>
      </c>
      <c r="C9436" t="s">
        <v>124</v>
      </c>
      <c r="D9436" t="s">
        <v>12</v>
      </c>
      <c r="E9436">
        <v>60</v>
      </c>
      <c r="F9436" t="str" cm="1">
        <f t="array" ref="F9436">_xlfn.IFS(Table1[[#This Row],[Age]]&gt;49,"OLD",Table1[[#This Row],[Age]]&gt;29,"MIDDLE AGE",Table1[[#This Row],[Age]]&gt;19,"YOUNG")</f>
        <v>OLD</v>
      </c>
      <c r="G9436" t="s">
        <v>25</v>
      </c>
      <c r="H9436" t="s">
        <v>40</v>
      </c>
      <c r="I9436" t="s">
        <v>68</v>
      </c>
      <c r="J9436" s="4">
        <v>218.85</v>
      </c>
      <c r="K9436">
        <v>2</v>
      </c>
      <c r="L9436" s="4">
        <v>437.7</v>
      </c>
      <c r="M9436" s="4">
        <f>L9436-J9436</f>
        <v>218.85</v>
      </c>
      <c r="N9436" s="4">
        <f t="shared" si="294"/>
        <v>109.425</v>
      </c>
      <c r="O9436" s="3">
        <f t="shared" si="295"/>
        <v>50</v>
      </c>
      <c r="P9436"/>
    </row>
    <row r="9437" spans="1:16">
      <c r="A9437">
        <v>10436</v>
      </c>
      <c r="B9437" s="2" t="s">
        <v>1272</v>
      </c>
      <c r="C9437" t="s">
        <v>111</v>
      </c>
      <c r="D9437" t="s">
        <v>12</v>
      </c>
      <c r="E9437">
        <v>52</v>
      </c>
      <c r="F9437" t="str" cm="1">
        <f t="array" ref="F9437">_xlfn.IFS(Table1[[#This Row],[Age]]&gt;49,"OLD",Table1[[#This Row],[Age]]&gt;29,"MIDDLE AGE",Table1[[#This Row],[Age]]&gt;19,"YOUNG")</f>
        <v>OLD</v>
      </c>
      <c r="G9437" t="s">
        <v>22</v>
      </c>
      <c r="H9437" t="s">
        <v>19</v>
      </c>
      <c r="I9437" t="s">
        <v>23</v>
      </c>
      <c r="J9437" s="4">
        <v>883.48</v>
      </c>
      <c r="K9437">
        <v>3</v>
      </c>
      <c r="L9437" s="4">
        <v>2650.44</v>
      </c>
      <c r="M9437" s="4">
        <f>L9437-J9437</f>
        <v>1766.96</v>
      </c>
      <c r="N9437" s="4">
        <f t="shared" si="294"/>
        <v>294.49333333333334</v>
      </c>
      <c r="O9437" s="3">
        <f t="shared" si="295"/>
        <v>66.666666666666657</v>
      </c>
      <c r="P9437"/>
    </row>
    <row r="9438" spans="1:16">
      <c r="A9438">
        <v>10437</v>
      </c>
      <c r="B9438" s="2" t="s">
        <v>1177</v>
      </c>
      <c r="C9438" t="s">
        <v>549</v>
      </c>
      <c r="D9438" t="s">
        <v>12</v>
      </c>
      <c r="E9438">
        <v>29</v>
      </c>
      <c r="F9438" t="str" cm="1">
        <f t="array" ref="F9438">_xlfn.IFS(Table1[[#This Row],[Age]]&gt;49,"OLD",Table1[[#This Row],[Age]]&gt;29,"MIDDLE AGE",Table1[[#This Row],[Age]]&gt;19,"YOUNG")</f>
        <v>YOUNG</v>
      </c>
      <c r="G9438" t="s">
        <v>22</v>
      </c>
      <c r="H9438" t="s">
        <v>19</v>
      </c>
      <c r="I9438" t="s">
        <v>20</v>
      </c>
      <c r="J9438" s="4">
        <v>667.45</v>
      </c>
      <c r="K9438">
        <v>2</v>
      </c>
      <c r="L9438" s="4">
        <v>1334.9</v>
      </c>
      <c r="M9438" s="4">
        <f>L9438-J9438</f>
        <v>667.45</v>
      </c>
      <c r="N9438" s="4">
        <f t="shared" si="294"/>
        <v>333.72500000000002</v>
      </c>
      <c r="O9438" s="3">
        <f t="shared" si="295"/>
        <v>50</v>
      </c>
      <c r="P9438"/>
    </row>
    <row r="9439" spans="1:16">
      <c r="A9439">
        <v>10438</v>
      </c>
      <c r="B9439" s="2" t="s">
        <v>991</v>
      </c>
      <c r="C9439" t="s">
        <v>289</v>
      </c>
      <c r="D9439" t="s">
        <v>12</v>
      </c>
      <c r="E9439">
        <v>38</v>
      </c>
      <c r="F9439" t="str" cm="1">
        <f t="array" ref="F9439">_xlfn.IFS(Table1[[#This Row],[Age]]&gt;49,"OLD",Table1[[#This Row],[Age]]&gt;29,"MIDDLE AGE",Table1[[#This Row],[Age]]&gt;19,"YOUNG")</f>
        <v>MIDDLE AGE</v>
      </c>
      <c r="G9439" t="s">
        <v>18</v>
      </c>
      <c r="H9439" t="s">
        <v>35</v>
      </c>
      <c r="I9439" t="s">
        <v>58</v>
      </c>
      <c r="J9439" s="4">
        <v>957.06</v>
      </c>
      <c r="K9439">
        <v>3</v>
      </c>
      <c r="L9439" s="4">
        <v>2871.18</v>
      </c>
      <c r="M9439" s="4">
        <f>L9439-J9439</f>
        <v>1914.12</v>
      </c>
      <c r="N9439" s="4">
        <f t="shared" si="294"/>
        <v>319.02</v>
      </c>
      <c r="O9439" s="3">
        <f t="shared" si="295"/>
        <v>66.666666666666657</v>
      </c>
      <c r="P9439"/>
    </row>
    <row r="9440" spans="1:16">
      <c r="A9440">
        <v>10439</v>
      </c>
      <c r="B9440" s="2" t="s">
        <v>994</v>
      </c>
      <c r="C9440" t="s">
        <v>309</v>
      </c>
      <c r="D9440" t="s">
        <v>17</v>
      </c>
      <c r="E9440">
        <v>20</v>
      </c>
      <c r="F9440" t="str" cm="1">
        <f t="array" ref="F9440">_xlfn.IFS(Table1[[#This Row],[Age]]&gt;49,"OLD",Table1[[#This Row],[Age]]&gt;29,"MIDDLE AGE",Table1[[#This Row],[Age]]&gt;19,"YOUNG")</f>
        <v>YOUNG</v>
      </c>
      <c r="G9440" t="s">
        <v>25</v>
      </c>
      <c r="H9440" t="s">
        <v>35</v>
      </c>
      <c r="I9440" t="s">
        <v>36</v>
      </c>
      <c r="J9440" s="4">
        <v>24.96</v>
      </c>
      <c r="K9440">
        <v>2</v>
      </c>
      <c r="L9440" s="4">
        <v>49.92</v>
      </c>
      <c r="M9440" s="4">
        <f>L9440-J9440</f>
        <v>24.96</v>
      </c>
      <c r="N9440" s="4">
        <f t="shared" si="294"/>
        <v>12.48</v>
      </c>
      <c r="O9440" s="3">
        <f t="shared" si="295"/>
        <v>50</v>
      </c>
      <c r="P9440"/>
    </row>
    <row r="9441" spans="1:16">
      <c r="A9441">
        <v>10440</v>
      </c>
      <c r="B9441" s="2" t="s">
        <v>1043</v>
      </c>
      <c r="C9441" t="s">
        <v>224</v>
      </c>
      <c r="D9441" t="s">
        <v>17</v>
      </c>
      <c r="E9441">
        <v>32</v>
      </c>
      <c r="F9441" t="str" cm="1">
        <f t="array" ref="F9441">_xlfn.IFS(Table1[[#This Row],[Age]]&gt;49,"OLD",Table1[[#This Row],[Age]]&gt;29,"MIDDLE AGE",Table1[[#This Row],[Age]]&gt;19,"YOUNG")</f>
        <v>MIDDLE AGE</v>
      </c>
      <c r="G9441" t="s">
        <v>13</v>
      </c>
      <c r="H9441" t="s">
        <v>27</v>
      </c>
      <c r="I9441" t="s">
        <v>32</v>
      </c>
      <c r="J9441" s="4">
        <v>68.5</v>
      </c>
      <c r="K9441">
        <v>1</v>
      </c>
      <c r="L9441" s="4">
        <v>68.5</v>
      </c>
      <c r="M9441" s="4">
        <f>L9441-J9441</f>
        <v>0</v>
      </c>
      <c r="N9441" s="4">
        <f t="shared" si="294"/>
        <v>68.5</v>
      </c>
      <c r="O9441" s="3">
        <f t="shared" si="295"/>
        <v>0</v>
      </c>
      <c r="P9441"/>
    </row>
    <row r="9442" spans="1:16">
      <c r="A9442">
        <v>10441</v>
      </c>
      <c r="B9442" s="2" t="s">
        <v>1014</v>
      </c>
      <c r="C9442" t="s">
        <v>940</v>
      </c>
      <c r="D9442" t="s">
        <v>17</v>
      </c>
      <c r="E9442">
        <v>38</v>
      </c>
      <c r="F9442" t="str" cm="1">
        <f t="array" ref="F9442">_xlfn.IFS(Table1[[#This Row],[Age]]&gt;49,"OLD",Table1[[#This Row],[Age]]&gt;29,"MIDDLE AGE",Table1[[#This Row],[Age]]&gt;19,"YOUNG")</f>
        <v>MIDDLE AGE</v>
      </c>
      <c r="G9442" t="s">
        <v>22</v>
      </c>
      <c r="H9442" t="s">
        <v>14</v>
      </c>
      <c r="I9442" t="s">
        <v>48</v>
      </c>
      <c r="J9442" s="4">
        <v>505.89</v>
      </c>
      <c r="K9442">
        <v>4</v>
      </c>
      <c r="L9442" s="4">
        <v>2023.56</v>
      </c>
      <c r="M9442" s="4">
        <f>L9442-J9442</f>
        <v>1517.67</v>
      </c>
      <c r="N9442" s="4">
        <f t="shared" si="294"/>
        <v>126.4725</v>
      </c>
      <c r="O9442" s="3">
        <f t="shared" si="295"/>
        <v>75.000000000000014</v>
      </c>
      <c r="P9442"/>
    </row>
    <row r="9443" spans="1:16">
      <c r="A9443">
        <v>10442</v>
      </c>
      <c r="B9443" s="2" t="s">
        <v>1197</v>
      </c>
      <c r="C9443" t="s">
        <v>804</v>
      </c>
      <c r="D9443" t="s">
        <v>12</v>
      </c>
      <c r="E9443">
        <v>27</v>
      </c>
      <c r="F9443" t="str" cm="1">
        <f t="array" ref="F9443">_xlfn.IFS(Table1[[#This Row],[Age]]&gt;49,"OLD",Table1[[#This Row],[Age]]&gt;29,"MIDDLE AGE",Table1[[#This Row],[Age]]&gt;19,"YOUNG")</f>
        <v>YOUNG</v>
      </c>
      <c r="G9443" t="s">
        <v>22</v>
      </c>
      <c r="H9443" t="s">
        <v>14</v>
      </c>
      <c r="I9443" t="s">
        <v>38</v>
      </c>
      <c r="J9443" s="4">
        <v>913.26</v>
      </c>
      <c r="K9443">
        <v>4</v>
      </c>
      <c r="L9443" s="4">
        <v>3653.04</v>
      </c>
      <c r="M9443" s="4">
        <f>L9443-J9443</f>
        <v>2739.7799999999997</v>
      </c>
      <c r="N9443" s="4">
        <f t="shared" si="294"/>
        <v>228.315</v>
      </c>
      <c r="O9443" s="3">
        <f t="shared" si="295"/>
        <v>74.999999999999986</v>
      </c>
      <c r="P9443"/>
    </row>
    <row r="9444" spans="1:16">
      <c r="A9444">
        <v>10443</v>
      </c>
      <c r="B9444" s="2" t="s">
        <v>1043</v>
      </c>
      <c r="C9444" t="s">
        <v>287</v>
      </c>
      <c r="D9444" t="s">
        <v>12</v>
      </c>
      <c r="E9444">
        <v>50</v>
      </c>
      <c r="F9444" t="str" cm="1">
        <f t="array" ref="F9444">_xlfn.IFS(Table1[[#This Row],[Age]]&gt;49,"OLD",Table1[[#This Row],[Age]]&gt;29,"MIDDLE AGE",Table1[[#This Row],[Age]]&gt;19,"YOUNG")</f>
        <v>OLD</v>
      </c>
      <c r="G9444" t="s">
        <v>13</v>
      </c>
      <c r="H9444" t="s">
        <v>19</v>
      </c>
      <c r="I9444" t="s">
        <v>80</v>
      </c>
      <c r="J9444" s="4">
        <v>733.49</v>
      </c>
      <c r="K9444">
        <v>1</v>
      </c>
      <c r="L9444" s="4">
        <v>733.49</v>
      </c>
      <c r="M9444" s="4">
        <f>L9444-J9444</f>
        <v>0</v>
      </c>
      <c r="N9444" s="4">
        <f t="shared" si="294"/>
        <v>733.49</v>
      </c>
      <c r="O9444" s="3">
        <f t="shared" si="295"/>
        <v>0</v>
      </c>
      <c r="P9444"/>
    </row>
    <row r="9445" spans="1:16">
      <c r="A9445">
        <v>10444</v>
      </c>
      <c r="B9445" s="2" t="s">
        <v>1181</v>
      </c>
      <c r="C9445" t="s">
        <v>340</v>
      </c>
      <c r="D9445" t="s">
        <v>12</v>
      </c>
      <c r="E9445">
        <v>63</v>
      </c>
      <c r="F9445" t="str" cm="1">
        <f t="array" ref="F9445">_xlfn.IFS(Table1[[#This Row],[Age]]&gt;49,"OLD",Table1[[#This Row],[Age]]&gt;29,"MIDDLE AGE",Table1[[#This Row],[Age]]&gt;19,"YOUNG")</f>
        <v>OLD</v>
      </c>
      <c r="G9445" t="s">
        <v>18</v>
      </c>
      <c r="H9445" t="s">
        <v>14</v>
      </c>
      <c r="I9445" t="s">
        <v>48</v>
      </c>
      <c r="J9445" s="4">
        <v>625.91</v>
      </c>
      <c r="K9445">
        <v>1</v>
      </c>
      <c r="L9445" s="4">
        <v>625.91</v>
      </c>
      <c r="M9445" s="4">
        <f>L9445-J9445</f>
        <v>0</v>
      </c>
      <c r="N9445" s="4">
        <f t="shared" si="294"/>
        <v>625.91</v>
      </c>
      <c r="O9445" s="3">
        <f t="shared" si="295"/>
        <v>0</v>
      </c>
      <c r="P9445"/>
    </row>
    <row r="9446" spans="1:16">
      <c r="A9446">
        <v>10445</v>
      </c>
      <c r="B9446" s="2" t="s">
        <v>1240</v>
      </c>
      <c r="C9446" t="s">
        <v>571</v>
      </c>
      <c r="D9446" t="s">
        <v>17</v>
      </c>
      <c r="E9446">
        <v>23</v>
      </c>
      <c r="F9446" t="str" cm="1">
        <f t="array" ref="F9446">_xlfn.IFS(Table1[[#This Row],[Age]]&gt;49,"OLD",Table1[[#This Row],[Age]]&gt;29,"MIDDLE AGE",Table1[[#This Row],[Age]]&gt;19,"YOUNG")</f>
        <v>YOUNG</v>
      </c>
      <c r="G9446" t="s">
        <v>25</v>
      </c>
      <c r="H9446" t="s">
        <v>19</v>
      </c>
      <c r="I9446" t="s">
        <v>20</v>
      </c>
      <c r="J9446" s="4">
        <v>41.29</v>
      </c>
      <c r="K9446">
        <v>5</v>
      </c>
      <c r="L9446" s="4">
        <v>206.45</v>
      </c>
      <c r="M9446" s="4">
        <f>L9446-J9446</f>
        <v>165.16</v>
      </c>
      <c r="N9446" s="4">
        <f t="shared" si="294"/>
        <v>8.2579999999999991</v>
      </c>
      <c r="O9446" s="3">
        <f t="shared" si="295"/>
        <v>80</v>
      </c>
      <c r="P9446"/>
    </row>
    <row r="9447" spans="1:16">
      <c r="A9447">
        <v>10446</v>
      </c>
      <c r="B9447" s="2" t="s">
        <v>1034</v>
      </c>
      <c r="C9447" t="s">
        <v>93</v>
      </c>
      <c r="D9447" t="s">
        <v>12</v>
      </c>
      <c r="E9447">
        <v>19</v>
      </c>
      <c r="F9447" t="e" cm="1">
        <f t="array" ref="F9447">_xlfn.IFS(Table1[[#This Row],[Age]]&gt;49,"OLD",Table1[[#This Row],[Age]]&gt;29,"MIDDLE AGE",Table1[[#This Row],[Age]]&gt;19,"YOUNG")</f>
        <v>#N/A</v>
      </c>
      <c r="G9447" t="s">
        <v>25</v>
      </c>
      <c r="H9447" t="s">
        <v>14</v>
      </c>
      <c r="I9447" t="s">
        <v>48</v>
      </c>
      <c r="J9447" s="4">
        <v>360.62</v>
      </c>
      <c r="K9447">
        <v>2</v>
      </c>
      <c r="L9447" s="4">
        <v>721.24</v>
      </c>
      <c r="M9447" s="4">
        <f>L9447-J9447</f>
        <v>360.62</v>
      </c>
      <c r="N9447" s="4">
        <f t="shared" si="294"/>
        <v>180.31</v>
      </c>
      <c r="O9447" s="3">
        <f t="shared" si="295"/>
        <v>50</v>
      </c>
      <c r="P9447"/>
    </row>
    <row r="9448" spans="1:16">
      <c r="A9448">
        <v>10447</v>
      </c>
      <c r="B9448" s="2" t="s">
        <v>1298</v>
      </c>
      <c r="C9448" t="s">
        <v>877</v>
      </c>
      <c r="D9448" t="s">
        <v>12</v>
      </c>
      <c r="E9448">
        <v>46</v>
      </c>
      <c r="F9448" t="str" cm="1">
        <f t="array" ref="F9448">_xlfn.IFS(Table1[[#This Row],[Age]]&gt;49,"OLD",Table1[[#This Row],[Age]]&gt;29,"MIDDLE AGE",Table1[[#This Row],[Age]]&gt;19,"YOUNG")</f>
        <v>MIDDLE AGE</v>
      </c>
      <c r="G9448" t="s">
        <v>13</v>
      </c>
      <c r="H9448" t="s">
        <v>27</v>
      </c>
      <c r="I9448" t="s">
        <v>28</v>
      </c>
      <c r="J9448" s="4">
        <v>352.39</v>
      </c>
      <c r="K9448">
        <v>4</v>
      </c>
      <c r="L9448" s="4">
        <v>1409.56</v>
      </c>
      <c r="M9448" s="4">
        <f>L9448-J9448</f>
        <v>1057.17</v>
      </c>
      <c r="N9448" s="4">
        <f t="shared" si="294"/>
        <v>88.097499999999997</v>
      </c>
      <c r="O9448" s="3">
        <f t="shared" si="295"/>
        <v>75.000000000000014</v>
      </c>
      <c r="P9448"/>
    </row>
    <row r="9449" spans="1:16">
      <c r="A9449">
        <v>10448</v>
      </c>
      <c r="B9449" s="2" t="s">
        <v>1238</v>
      </c>
      <c r="C9449" t="s">
        <v>384</v>
      </c>
      <c r="D9449" t="s">
        <v>17</v>
      </c>
      <c r="E9449">
        <v>57</v>
      </c>
      <c r="F9449" t="str" cm="1">
        <f t="array" ref="F9449">_xlfn.IFS(Table1[[#This Row],[Age]]&gt;49,"OLD",Table1[[#This Row],[Age]]&gt;29,"MIDDLE AGE",Table1[[#This Row],[Age]]&gt;19,"YOUNG")</f>
        <v>OLD</v>
      </c>
      <c r="G9449" t="s">
        <v>18</v>
      </c>
      <c r="H9449" t="s">
        <v>35</v>
      </c>
      <c r="I9449" t="s">
        <v>36</v>
      </c>
      <c r="J9449" s="4">
        <v>546.66</v>
      </c>
      <c r="K9449">
        <v>5</v>
      </c>
      <c r="L9449" s="4">
        <v>2733.3</v>
      </c>
      <c r="M9449" s="4">
        <f>L9449-J9449</f>
        <v>2186.6400000000003</v>
      </c>
      <c r="N9449" s="4">
        <f t="shared" si="294"/>
        <v>109.33199999999999</v>
      </c>
      <c r="O9449" s="3">
        <f t="shared" si="295"/>
        <v>80</v>
      </c>
      <c r="P9449"/>
    </row>
    <row r="9450" spans="1:16">
      <c r="A9450">
        <v>10449</v>
      </c>
      <c r="B9450" s="2" t="s">
        <v>1305</v>
      </c>
      <c r="C9450" t="s">
        <v>331</v>
      </c>
      <c r="D9450" t="s">
        <v>12</v>
      </c>
      <c r="E9450">
        <v>50</v>
      </c>
      <c r="F9450" t="str" cm="1">
        <f t="array" ref="F9450">_xlfn.IFS(Table1[[#This Row],[Age]]&gt;49,"OLD",Table1[[#This Row],[Age]]&gt;29,"MIDDLE AGE",Table1[[#This Row],[Age]]&gt;19,"YOUNG")</f>
        <v>OLD</v>
      </c>
      <c r="G9450" t="s">
        <v>13</v>
      </c>
      <c r="H9450" t="s">
        <v>35</v>
      </c>
      <c r="I9450" t="s">
        <v>63</v>
      </c>
      <c r="J9450" s="4">
        <v>265.25</v>
      </c>
      <c r="K9450">
        <v>4</v>
      </c>
      <c r="L9450" s="4">
        <v>1061</v>
      </c>
      <c r="M9450" s="4">
        <f>L9450-J9450</f>
        <v>795.75</v>
      </c>
      <c r="N9450" s="4">
        <f t="shared" si="294"/>
        <v>66.3125</v>
      </c>
      <c r="O9450" s="3">
        <f t="shared" si="295"/>
        <v>75</v>
      </c>
      <c r="P9450"/>
    </row>
    <row r="9451" spans="1:16">
      <c r="A9451">
        <v>10450</v>
      </c>
      <c r="B9451" s="2" t="s">
        <v>1091</v>
      </c>
      <c r="C9451" t="s">
        <v>524</v>
      </c>
      <c r="D9451" t="s">
        <v>17</v>
      </c>
      <c r="E9451">
        <v>21</v>
      </c>
      <c r="F9451" t="str" cm="1">
        <f t="array" ref="F9451">_xlfn.IFS(Table1[[#This Row],[Age]]&gt;49,"OLD",Table1[[#This Row],[Age]]&gt;29,"MIDDLE AGE",Table1[[#This Row],[Age]]&gt;19,"YOUNG")</f>
        <v>YOUNG</v>
      </c>
      <c r="G9451" t="s">
        <v>25</v>
      </c>
      <c r="H9451" t="s">
        <v>19</v>
      </c>
      <c r="I9451" t="s">
        <v>23</v>
      </c>
      <c r="J9451" s="4">
        <v>274.48</v>
      </c>
      <c r="K9451">
        <v>1</v>
      </c>
      <c r="L9451" s="4">
        <v>274.48</v>
      </c>
      <c r="M9451" s="4">
        <f>L9451-J9451</f>
        <v>0</v>
      </c>
      <c r="N9451" s="4">
        <f t="shared" si="294"/>
        <v>274.48</v>
      </c>
      <c r="O9451" s="3">
        <f t="shared" si="295"/>
        <v>0</v>
      </c>
      <c r="P9451"/>
    </row>
    <row r="9452" spans="1:16">
      <c r="A9452">
        <v>10451</v>
      </c>
      <c r="B9452" s="2" t="s">
        <v>1022</v>
      </c>
      <c r="C9452" t="s">
        <v>905</v>
      </c>
      <c r="D9452" t="s">
        <v>12</v>
      </c>
      <c r="E9452">
        <v>21</v>
      </c>
      <c r="F9452" t="str" cm="1">
        <f t="array" ref="F9452">_xlfn.IFS(Table1[[#This Row],[Age]]&gt;49,"OLD",Table1[[#This Row],[Age]]&gt;29,"MIDDLE AGE",Table1[[#This Row],[Age]]&gt;19,"YOUNG")</f>
        <v>YOUNG</v>
      </c>
      <c r="G9452" t="s">
        <v>13</v>
      </c>
      <c r="H9452" t="s">
        <v>14</v>
      </c>
      <c r="I9452" t="s">
        <v>15</v>
      </c>
      <c r="J9452" s="4">
        <v>624.65</v>
      </c>
      <c r="K9452">
        <v>5</v>
      </c>
      <c r="L9452" s="4">
        <v>3123.25</v>
      </c>
      <c r="M9452" s="4">
        <f>L9452-J9452</f>
        <v>2498.6</v>
      </c>
      <c r="N9452" s="4">
        <f t="shared" si="294"/>
        <v>124.92999999999999</v>
      </c>
      <c r="O9452" s="3">
        <f t="shared" si="295"/>
        <v>80</v>
      </c>
      <c r="P9452"/>
    </row>
    <row r="9453" spans="1:16">
      <c r="A9453">
        <v>10452</v>
      </c>
      <c r="B9453" s="2" t="s">
        <v>1286</v>
      </c>
      <c r="C9453" t="s">
        <v>324</v>
      </c>
      <c r="D9453" t="s">
        <v>12</v>
      </c>
      <c r="E9453">
        <v>46</v>
      </c>
      <c r="F9453" t="str" cm="1">
        <f t="array" ref="F9453">_xlfn.IFS(Table1[[#This Row],[Age]]&gt;49,"OLD",Table1[[#This Row],[Age]]&gt;29,"MIDDLE AGE",Table1[[#This Row],[Age]]&gt;19,"YOUNG")</f>
        <v>MIDDLE AGE</v>
      </c>
      <c r="G9453" t="s">
        <v>13</v>
      </c>
      <c r="H9453" t="s">
        <v>40</v>
      </c>
      <c r="I9453" t="s">
        <v>76</v>
      </c>
      <c r="J9453" s="4">
        <v>945.12</v>
      </c>
      <c r="K9453">
        <v>5</v>
      </c>
      <c r="L9453" s="4">
        <v>4725.6000000000004</v>
      </c>
      <c r="M9453" s="4">
        <f>L9453-J9453</f>
        <v>3780.4800000000005</v>
      </c>
      <c r="N9453" s="4">
        <f t="shared" si="294"/>
        <v>189.024</v>
      </c>
      <c r="O9453" s="3">
        <f t="shared" si="295"/>
        <v>80</v>
      </c>
      <c r="P9453"/>
    </row>
    <row r="9454" spans="1:16">
      <c r="A9454">
        <v>10453</v>
      </c>
      <c r="B9454" s="2" t="s">
        <v>1149</v>
      </c>
      <c r="C9454" t="s">
        <v>686</v>
      </c>
      <c r="D9454" t="s">
        <v>17</v>
      </c>
      <c r="E9454">
        <v>54</v>
      </c>
      <c r="F9454" t="str" cm="1">
        <f t="array" ref="F9454">_xlfn.IFS(Table1[[#This Row],[Age]]&gt;49,"OLD",Table1[[#This Row],[Age]]&gt;29,"MIDDLE AGE",Table1[[#This Row],[Age]]&gt;19,"YOUNG")</f>
        <v>OLD</v>
      </c>
      <c r="G9454" t="s">
        <v>25</v>
      </c>
      <c r="H9454" t="s">
        <v>27</v>
      </c>
      <c r="I9454" t="s">
        <v>28</v>
      </c>
      <c r="J9454" s="4">
        <v>663.58</v>
      </c>
      <c r="K9454">
        <v>5</v>
      </c>
      <c r="L9454" s="4">
        <v>3317.9</v>
      </c>
      <c r="M9454" s="4">
        <f>L9454-J9454</f>
        <v>2654.32</v>
      </c>
      <c r="N9454" s="4">
        <f t="shared" si="294"/>
        <v>132.71600000000001</v>
      </c>
      <c r="O9454" s="3">
        <f t="shared" si="295"/>
        <v>80</v>
      </c>
      <c r="P9454"/>
    </row>
    <row r="9455" spans="1:16">
      <c r="A9455">
        <v>10454</v>
      </c>
      <c r="B9455" s="2" t="s">
        <v>1196</v>
      </c>
      <c r="C9455" t="s">
        <v>224</v>
      </c>
      <c r="D9455" t="s">
        <v>17</v>
      </c>
      <c r="E9455">
        <v>37</v>
      </c>
      <c r="F9455" t="str" cm="1">
        <f t="array" ref="F9455">_xlfn.IFS(Table1[[#This Row],[Age]]&gt;49,"OLD",Table1[[#This Row],[Age]]&gt;29,"MIDDLE AGE",Table1[[#This Row],[Age]]&gt;19,"YOUNG")</f>
        <v>MIDDLE AGE</v>
      </c>
      <c r="G9455" t="s">
        <v>25</v>
      </c>
      <c r="H9455" t="s">
        <v>14</v>
      </c>
      <c r="I9455" t="s">
        <v>48</v>
      </c>
      <c r="J9455" s="4">
        <v>671.45</v>
      </c>
      <c r="K9455">
        <v>2</v>
      </c>
      <c r="L9455" s="4">
        <v>1342.9</v>
      </c>
      <c r="M9455" s="4">
        <f>L9455-J9455</f>
        <v>671.45</v>
      </c>
      <c r="N9455" s="4">
        <f t="shared" si="294"/>
        <v>335.72500000000002</v>
      </c>
      <c r="O9455" s="3">
        <f t="shared" si="295"/>
        <v>50</v>
      </c>
      <c r="P9455"/>
    </row>
    <row r="9456" spans="1:16">
      <c r="A9456">
        <v>10455</v>
      </c>
      <c r="B9456" s="2" t="s">
        <v>1181</v>
      </c>
      <c r="C9456" t="s">
        <v>578</v>
      </c>
      <c r="D9456" t="s">
        <v>17</v>
      </c>
      <c r="E9456">
        <v>58</v>
      </c>
      <c r="F9456" t="str" cm="1">
        <f t="array" ref="F9456">_xlfn.IFS(Table1[[#This Row],[Age]]&gt;49,"OLD",Table1[[#This Row],[Age]]&gt;29,"MIDDLE AGE",Table1[[#This Row],[Age]]&gt;19,"YOUNG")</f>
        <v>OLD</v>
      </c>
      <c r="G9456" t="s">
        <v>25</v>
      </c>
      <c r="H9456" t="s">
        <v>40</v>
      </c>
      <c r="I9456" t="s">
        <v>74</v>
      </c>
      <c r="J9456" s="4">
        <v>986.35</v>
      </c>
      <c r="K9456">
        <v>5</v>
      </c>
      <c r="L9456" s="4">
        <v>4931.75</v>
      </c>
      <c r="M9456" s="4">
        <f>L9456-J9456</f>
        <v>3945.4</v>
      </c>
      <c r="N9456" s="4">
        <f t="shared" si="294"/>
        <v>197.27</v>
      </c>
      <c r="O9456" s="3">
        <f t="shared" si="295"/>
        <v>80</v>
      </c>
      <c r="P9456"/>
    </row>
    <row r="9457" spans="1:16">
      <c r="A9457">
        <v>10456</v>
      </c>
      <c r="B9457" s="2" t="s">
        <v>983</v>
      </c>
      <c r="C9457" t="s">
        <v>269</v>
      </c>
      <c r="D9457" t="s">
        <v>17</v>
      </c>
      <c r="E9457">
        <v>40</v>
      </c>
      <c r="F9457" t="str" cm="1">
        <f t="array" ref="F9457">_xlfn.IFS(Table1[[#This Row],[Age]]&gt;49,"OLD",Table1[[#This Row],[Age]]&gt;29,"MIDDLE AGE",Table1[[#This Row],[Age]]&gt;19,"YOUNG")</f>
        <v>MIDDLE AGE</v>
      </c>
      <c r="G9457" t="s">
        <v>13</v>
      </c>
      <c r="H9457" t="s">
        <v>27</v>
      </c>
      <c r="I9457" t="s">
        <v>28</v>
      </c>
      <c r="J9457" s="4">
        <v>161.94</v>
      </c>
      <c r="K9457">
        <v>4</v>
      </c>
      <c r="L9457" s="4">
        <v>647.76</v>
      </c>
      <c r="M9457" s="4">
        <f>L9457-J9457</f>
        <v>485.82</v>
      </c>
      <c r="N9457" s="4">
        <f t="shared" si="294"/>
        <v>40.484999999999999</v>
      </c>
      <c r="O9457" s="3">
        <f t="shared" si="295"/>
        <v>75</v>
      </c>
      <c r="P9457"/>
    </row>
    <row r="9458" spans="1:16">
      <c r="A9458">
        <v>10457</v>
      </c>
      <c r="B9458" s="2" t="s">
        <v>1237</v>
      </c>
      <c r="C9458" t="s">
        <v>719</v>
      </c>
      <c r="D9458" t="s">
        <v>17</v>
      </c>
      <c r="E9458">
        <v>62</v>
      </c>
      <c r="F9458" t="str" cm="1">
        <f t="array" ref="F9458">_xlfn.IFS(Table1[[#This Row],[Age]]&gt;49,"OLD",Table1[[#This Row],[Age]]&gt;29,"MIDDLE AGE",Table1[[#This Row],[Age]]&gt;19,"YOUNG")</f>
        <v>OLD</v>
      </c>
      <c r="G9458" t="s">
        <v>13</v>
      </c>
      <c r="H9458" t="s">
        <v>27</v>
      </c>
      <c r="I9458" t="s">
        <v>53</v>
      </c>
      <c r="J9458" s="4">
        <v>43.5</v>
      </c>
      <c r="K9458">
        <v>2</v>
      </c>
      <c r="L9458" s="4">
        <v>87</v>
      </c>
      <c r="M9458" s="4">
        <f>L9458-J9458</f>
        <v>43.5</v>
      </c>
      <c r="N9458" s="4">
        <f t="shared" si="294"/>
        <v>21.75</v>
      </c>
      <c r="O9458" s="3">
        <f t="shared" si="295"/>
        <v>50</v>
      </c>
      <c r="P9458"/>
    </row>
    <row r="9459" spans="1:16">
      <c r="A9459">
        <v>10458</v>
      </c>
      <c r="B9459" s="2" t="s">
        <v>1149</v>
      </c>
      <c r="C9459" t="s">
        <v>317</v>
      </c>
      <c r="D9459" t="s">
        <v>17</v>
      </c>
      <c r="E9459">
        <v>35</v>
      </c>
      <c r="F9459" t="str" cm="1">
        <f t="array" ref="F9459">_xlfn.IFS(Table1[[#This Row],[Age]]&gt;49,"OLD",Table1[[#This Row],[Age]]&gt;29,"MIDDLE AGE",Table1[[#This Row],[Age]]&gt;19,"YOUNG")</f>
        <v>MIDDLE AGE</v>
      </c>
      <c r="G9459" t="s">
        <v>13</v>
      </c>
      <c r="H9459" t="s">
        <v>35</v>
      </c>
      <c r="I9459" t="s">
        <v>63</v>
      </c>
      <c r="J9459" s="4">
        <v>748.06</v>
      </c>
      <c r="K9459">
        <v>4</v>
      </c>
      <c r="L9459" s="4">
        <v>2992.24</v>
      </c>
      <c r="M9459" s="4">
        <f>L9459-J9459</f>
        <v>2244.1799999999998</v>
      </c>
      <c r="N9459" s="4">
        <f t="shared" si="294"/>
        <v>187.01499999999999</v>
      </c>
      <c r="O9459" s="3">
        <f t="shared" si="295"/>
        <v>75</v>
      </c>
      <c r="P9459"/>
    </row>
    <row r="9460" spans="1:16">
      <c r="A9460">
        <v>10459</v>
      </c>
      <c r="B9460" s="2" t="s">
        <v>1149</v>
      </c>
      <c r="C9460" t="s">
        <v>566</v>
      </c>
      <c r="D9460" t="s">
        <v>12</v>
      </c>
      <c r="E9460">
        <v>42</v>
      </c>
      <c r="F9460" t="str" cm="1">
        <f t="array" ref="F9460">_xlfn.IFS(Table1[[#This Row],[Age]]&gt;49,"OLD",Table1[[#This Row],[Age]]&gt;29,"MIDDLE AGE",Table1[[#This Row],[Age]]&gt;19,"YOUNG")</f>
        <v>MIDDLE AGE</v>
      </c>
      <c r="G9460" t="s">
        <v>18</v>
      </c>
      <c r="H9460" t="s">
        <v>19</v>
      </c>
      <c r="I9460" t="s">
        <v>23</v>
      </c>
      <c r="J9460" s="4">
        <v>444.4</v>
      </c>
      <c r="K9460">
        <v>5</v>
      </c>
      <c r="L9460" s="4">
        <v>2222</v>
      </c>
      <c r="M9460" s="4">
        <f>L9460-J9460</f>
        <v>1777.6</v>
      </c>
      <c r="N9460" s="4">
        <f t="shared" si="294"/>
        <v>88.88</v>
      </c>
      <c r="O9460" s="3">
        <f t="shared" si="295"/>
        <v>80</v>
      </c>
      <c r="P9460"/>
    </row>
    <row r="9461" spans="1:16">
      <c r="A9461">
        <v>10460</v>
      </c>
      <c r="B9461" s="2" t="s">
        <v>1050</v>
      </c>
      <c r="C9461" t="s">
        <v>794</v>
      </c>
      <c r="D9461" t="s">
        <v>12</v>
      </c>
      <c r="E9461">
        <v>18</v>
      </c>
      <c r="F9461" t="e" cm="1">
        <f t="array" ref="F9461">_xlfn.IFS(Table1[[#This Row],[Age]]&gt;49,"OLD",Table1[[#This Row],[Age]]&gt;29,"MIDDLE AGE",Table1[[#This Row],[Age]]&gt;19,"YOUNG")</f>
        <v>#N/A</v>
      </c>
      <c r="G9461" t="s">
        <v>22</v>
      </c>
      <c r="H9461" t="s">
        <v>14</v>
      </c>
      <c r="I9461" t="s">
        <v>15</v>
      </c>
      <c r="J9461" s="4">
        <v>434.54</v>
      </c>
      <c r="K9461">
        <v>5</v>
      </c>
      <c r="L9461" s="4">
        <v>2172.6999999999998</v>
      </c>
      <c r="M9461" s="4">
        <f>L9461-J9461</f>
        <v>1738.1599999999999</v>
      </c>
      <c r="N9461" s="4">
        <f t="shared" si="294"/>
        <v>86.908000000000001</v>
      </c>
      <c r="O9461" s="3">
        <f t="shared" si="295"/>
        <v>80</v>
      </c>
      <c r="P9461"/>
    </row>
    <row r="9462" spans="1:16">
      <c r="A9462">
        <v>10461</v>
      </c>
      <c r="B9462" s="2" t="s">
        <v>1202</v>
      </c>
      <c r="C9462" t="s">
        <v>156</v>
      </c>
      <c r="D9462" t="s">
        <v>17</v>
      </c>
      <c r="E9462">
        <v>32</v>
      </c>
      <c r="F9462" t="str" cm="1">
        <f t="array" ref="F9462">_xlfn.IFS(Table1[[#This Row],[Age]]&gt;49,"OLD",Table1[[#This Row],[Age]]&gt;29,"MIDDLE AGE",Table1[[#This Row],[Age]]&gt;19,"YOUNG")</f>
        <v>MIDDLE AGE</v>
      </c>
      <c r="G9462" t="s">
        <v>18</v>
      </c>
      <c r="H9462" t="s">
        <v>27</v>
      </c>
      <c r="I9462" t="s">
        <v>32</v>
      </c>
      <c r="J9462" s="4">
        <v>233.05</v>
      </c>
      <c r="K9462">
        <v>4</v>
      </c>
      <c r="L9462" s="4">
        <v>932.2</v>
      </c>
      <c r="M9462" s="4">
        <f>L9462-J9462</f>
        <v>699.15000000000009</v>
      </c>
      <c r="N9462" s="4">
        <f t="shared" si="294"/>
        <v>58.262500000000003</v>
      </c>
      <c r="O9462" s="3">
        <f t="shared" si="295"/>
        <v>75.000000000000014</v>
      </c>
      <c r="P9462"/>
    </row>
    <row r="9463" spans="1:16">
      <c r="A9463">
        <v>10462</v>
      </c>
      <c r="B9463" s="2" t="s">
        <v>1178</v>
      </c>
      <c r="C9463" t="s">
        <v>57</v>
      </c>
      <c r="D9463" t="s">
        <v>12</v>
      </c>
      <c r="E9463">
        <v>51</v>
      </c>
      <c r="F9463" t="str" cm="1">
        <f t="array" ref="F9463">_xlfn.IFS(Table1[[#This Row],[Age]]&gt;49,"OLD",Table1[[#This Row],[Age]]&gt;29,"MIDDLE AGE",Table1[[#This Row],[Age]]&gt;19,"YOUNG")</f>
        <v>OLD</v>
      </c>
      <c r="G9463" t="s">
        <v>22</v>
      </c>
      <c r="H9463" t="s">
        <v>14</v>
      </c>
      <c r="I9463" t="s">
        <v>38</v>
      </c>
      <c r="J9463" s="4">
        <v>511.79</v>
      </c>
      <c r="K9463">
        <v>3</v>
      </c>
      <c r="L9463" s="4">
        <v>1535.37</v>
      </c>
      <c r="M9463" s="4">
        <f>L9463-J9463</f>
        <v>1023.5799999999999</v>
      </c>
      <c r="N9463" s="4">
        <f t="shared" si="294"/>
        <v>170.59666666666666</v>
      </c>
      <c r="O9463" s="3">
        <f t="shared" si="295"/>
        <v>66.666666666666657</v>
      </c>
      <c r="P9463"/>
    </row>
    <row r="9464" spans="1:16">
      <c r="A9464">
        <v>10463</v>
      </c>
      <c r="B9464" s="2" t="s">
        <v>1087</v>
      </c>
      <c r="C9464" t="s">
        <v>290</v>
      </c>
      <c r="D9464" t="s">
        <v>17</v>
      </c>
      <c r="E9464">
        <v>37</v>
      </c>
      <c r="F9464" t="str" cm="1">
        <f t="array" ref="F9464">_xlfn.IFS(Table1[[#This Row],[Age]]&gt;49,"OLD",Table1[[#This Row],[Age]]&gt;29,"MIDDLE AGE",Table1[[#This Row],[Age]]&gt;19,"YOUNG")</f>
        <v>MIDDLE AGE</v>
      </c>
      <c r="G9464" t="s">
        <v>25</v>
      </c>
      <c r="H9464" t="s">
        <v>27</v>
      </c>
      <c r="I9464" t="s">
        <v>53</v>
      </c>
      <c r="J9464" s="4">
        <v>447.75</v>
      </c>
      <c r="K9464">
        <v>5</v>
      </c>
      <c r="L9464" s="4">
        <v>2238.75</v>
      </c>
      <c r="M9464" s="4">
        <f>L9464-J9464</f>
        <v>1791</v>
      </c>
      <c r="N9464" s="4">
        <f t="shared" si="294"/>
        <v>89.55</v>
      </c>
      <c r="O9464" s="3">
        <f t="shared" si="295"/>
        <v>80</v>
      </c>
      <c r="P9464"/>
    </row>
    <row r="9465" spans="1:16">
      <c r="A9465">
        <v>10464</v>
      </c>
      <c r="B9465" s="2" t="s">
        <v>974</v>
      </c>
      <c r="C9465" t="s">
        <v>574</v>
      </c>
      <c r="D9465" t="s">
        <v>12</v>
      </c>
      <c r="E9465">
        <v>54</v>
      </c>
      <c r="F9465" t="str" cm="1">
        <f t="array" ref="F9465">_xlfn.IFS(Table1[[#This Row],[Age]]&gt;49,"OLD",Table1[[#This Row],[Age]]&gt;29,"MIDDLE AGE",Table1[[#This Row],[Age]]&gt;19,"YOUNG")</f>
        <v>OLD</v>
      </c>
      <c r="G9465" t="s">
        <v>22</v>
      </c>
      <c r="H9465" t="s">
        <v>35</v>
      </c>
      <c r="I9465" t="s">
        <v>63</v>
      </c>
      <c r="J9465" s="4">
        <v>352</v>
      </c>
      <c r="K9465">
        <v>5</v>
      </c>
      <c r="L9465" s="4">
        <v>1760</v>
      </c>
      <c r="M9465" s="4">
        <f>L9465-J9465</f>
        <v>1408</v>
      </c>
      <c r="N9465" s="4">
        <f t="shared" si="294"/>
        <v>70.400000000000006</v>
      </c>
      <c r="O9465" s="3">
        <f t="shared" si="295"/>
        <v>80</v>
      </c>
      <c r="P9465"/>
    </row>
    <row r="9466" spans="1:16">
      <c r="A9466">
        <v>10465</v>
      </c>
      <c r="B9466" s="2" t="s">
        <v>1062</v>
      </c>
      <c r="C9466" t="s">
        <v>841</v>
      </c>
      <c r="D9466" t="s">
        <v>17</v>
      </c>
      <c r="E9466">
        <v>44</v>
      </c>
      <c r="F9466" t="str" cm="1">
        <f t="array" ref="F9466">_xlfn.IFS(Table1[[#This Row],[Age]]&gt;49,"OLD",Table1[[#This Row],[Age]]&gt;29,"MIDDLE AGE",Table1[[#This Row],[Age]]&gt;19,"YOUNG")</f>
        <v>MIDDLE AGE</v>
      </c>
      <c r="G9466" t="s">
        <v>18</v>
      </c>
      <c r="H9466" t="s">
        <v>19</v>
      </c>
      <c r="I9466" t="s">
        <v>20</v>
      </c>
      <c r="J9466" s="4">
        <v>448.32</v>
      </c>
      <c r="K9466">
        <v>2</v>
      </c>
      <c r="L9466" s="4">
        <v>896.64</v>
      </c>
      <c r="M9466" s="4">
        <f>L9466-J9466</f>
        <v>448.32</v>
      </c>
      <c r="N9466" s="4">
        <f t="shared" si="294"/>
        <v>224.16</v>
      </c>
      <c r="O9466" s="3">
        <f t="shared" si="295"/>
        <v>50</v>
      </c>
      <c r="P9466"/>
    </row>
    <row r="9467" spans="1:16">
      <c r="A9467">
        <v>10466</v>
      </c>
      <c r="B9467" s="2" t="s">
        <v>1044</v>
      </c>
      <c r="C9467" t="s">
        <v>746</v>
      </c>
      <c r="D9467" t="s">
        <v>12</v>
      </c>
      <c r="E9467">
        <v>39</v>
      </c>
      <c r="F9467" t="str" cm="1">
        <f t="array" ref="F9467">_xlfn.IFS(Table1[[#This Row],[Age]]&gt;49,"OLD",Table1[[#This Row],[Age]]&gt;29,"MIDDLE AGE",Table1[[#This Row],[Age]]&gt;19,"YOUNG")</f>
        <v>MIDDLE AGE</v>
      </c>
      <c r="G9467" t="s">
        <v>25</v>
      </c>
      <c r="H9467" t="s">
        <v>40</v>
      </c>
      <c r="I9467" t="s">
        <v>68</v>
      </c>
      <c r="J9467" s="4">
        <v>390</v>
      </c>
      <c r="K9467">
        <v>4</v>
      </c>
      <c r="L9467" s="4">
        <v>1560</v>
      </c>
      <c r="M9467" s="4">
        <f>L9467-J9467</f>
        <v>1170</v>
      </c>
      <c r="N9467" s="4">
        <f t="shared" si="294"/>
        <v>97.5</v>
      </c>
      <c r="O9467" s="3">
        <f t="shared" si="295"/>
        <v>75</v>
      </c>
      <c r="P9467"/>
    </row>
    <row r="9468" spans="1:16">
      <c r="A9468">
        <v>10467</v>
      </c>
      <c r="B9468" s="2" t="s">
        <v>1309</v>
      </c>
      <c r="C9468" t="s">
        <v>364</v>
      </c>
      <c r="D9468" t="s">
        <v>12</v>
      </c>
      <c r="E9468">
        <v>22</v>
      </c>
      <c r="F9468" t="str" cm="1">
        <f t="array" ref="F9468">_xlfn.IFS(Table1[[#This Row],[Age]]&gt;49,"OLD",Table1[[#This Row],[Age]]&gt;29,"MIDDLE AGE",Table1[[#This Row],[Age]]&gt;19,"YOUNG")</f>
        <v>YOUNG</v>
      </c>
      <c r="G9468" t="s">
        <v>22</v>
      </c>
      <c r="H9468" t="s">
        <v>40</v>
      </c>
      <c r="I9468" t="s">
        <v>41</v>
      </c>
      <c r="J9468" s="4">
        <v>940.5</v>
      </c>
      <c r="K9468">
        <v>5</v>
      </c>
      <c r="L9468" s="4">
        <v>4702.5</v>
      </c>
      <c r="M9468" s="4">
        <f>L9468-J9468</f>
        <v>3762</v>
      </c>
      <c r="N9468" s="4">
        <f t="shared" si="294"/>
        <v>188.1</v>
      </c>
      <c r="O9468" s="3">
        <f t="shared" si="295"/>
        <v>80</v>
      </c>
      <c r="P9468"/>
    </row>
    <row r="9469" spans="1:16">
      <c r="A9469">
        <v>10468</v>
      </c>
      <c r="B9469" s="2" t="s">
        <v>1244</v>
      </c>
      <c r="C9469" t="s">
        <v>695</v>
      </c>
      <c r="D9469" t="s">
        <v>12</v>
      </c>
      <c r="E9469">
        <v>51</v>
      </c>
      <c r="F9469" t="str" cm="1">
        <f t="array" ref="F9469">_xlfn.IFS(Table1[[#This Row],[Age]]&gt;49,"OLD",Table1[[#This Row],[Age]]&gt;29,"MIDDLE AGE",Table1[[#This Row],[Age]]&gt;19,"YOUNG")</f>
        <v>OLD</v>
      </c>
      <c r="G9469" t="s">
        <v>22</v>
      </c>
      <c r="H9469" t="s">
        <v>35</v>
      </c>
      <c r="I9469" t="s">
        <v>36</v>
      </c>
      <c r="J9469" s="4">
        <v>980.45</v>
      </c>
      <c r="K9469">
        <v>4</v>
      </c>
      <c r="L9469" s="4">
        <v>3921.8</v>
      </c>
      <c r="M9469" s="4">
        <f>L9469-J9469</f>
        <v>2941.3500000000004</v>
      </c>
      <c r="N9469" s="4">
        <f t="shared" si="294"/>
        <v>245.11250000000001</v>
      </c>
      <c r="O9469" s="3">
        <f t="shared" si="295"/>
        <v>75.000000000000014</v>
      </c>
      <c r="P9469"/>
    </row>
    <row r="9470" spans="1:16">
      <c r="A9470">
        <v>10469</v>
      </c>
      <c r="B9470" s="2" t="s">
        <v>1040</v>
      </c>
      <c r="C9470" t="s">
        <v>290</v>
      </c>
      <c r="D9470" t="s">
        <v>12</v>
      </c>
      <c r="E9470">
        <v>56</v>
      </c>
      <c r="F9470" t="str" cm="1">
        <f t="array" ref="F9470">_xlfn.IFS(Table1[[#This Row],[Age]]&gt;49,"OLD",Table1[[#This Row],[Age]]&gt;29,"MIDDLE AGE",Table1[[#This Row],[Age]]&gt;19,"YOUNG")</f>
        <v>OLD</v>
      </c>
      <c r="G9470" t="s">
        <v>22</v>
      </c>
      <c r="H9470" t="s">
        <v>27</v>
      </c>
      <c r="I9470" t="s">
        <v>46</v>
      </c>
      <c r="J9470" s="4">
        <v>841.5</v>
      </c>
      <c r="K9470">
        <v>2</v>
      </c>
      <c r="L9470" s="4">
        <v>1683</v>
      </c>
      <c r="M9470" s="4">
        <f>L9470-J9470</f>
        <v>841.5</v>
      </c>
      <c r="N9470" s="4">
        <f t="shared" si="294"/>
        <v>420.75</v>
      </c>
      <c r="O9470" s="3">
        <f t="shared" si="295"/>
        <v>50</v>
      </c>
      <c r="P9470"/>
    </row>
    <row r="9471" spans="1:16">
      <c r="A9471">
        <v>10470</v>
      </c>
      <c r="B9471" s="2" t="s">
        <v>1182</v>
      </c>
      <c r="C9471" t="s">
        <v>293</v>
      </c>
      <c r="D9471" t="s">
        <v>12</v>
      </c>
      <c r="E9471">
        <v>20</v>
      </c>
      <c r="F9471" t="str" cm="1">
        <f t="array" ref="F9471">_xlfn.IFS(Table1[[#This Row],[Age]]&gt;49,"OLD",Table1[[#This Row],[Age]]&gt;29,"MIDDLE AGE",Table1[[#This Row],[Age]]&gt;19,"YOUNG")</f>
        <v>YOUNG</v>
      </c>
      <c r="G9471" t="s">
        <v>13</v>
      </c>
      <c r="H9471" t="s">
        <v>35</v>
      </c>
      <c r="I9471" t="s">
        <v>64</v>
      </c>
      <c r="J9471" s="4">
        <v>990.51</v>
      </c>
      <c r="K9471">
        <v>4</v>
      </c>
      <c r="L9471" s="4">
        <v>3962.04</v>
      </c>
      <c r="M9471" s="4">
        <f>L9471-J9471</f>
        <v>2971.5299999999997</v>
      </c>
      <c r="N9471" s="4">
        <f t="shared" si="294"/>
        <v>247.6275</v>
      </c>
      <c r="O9471" s="3">
        <f t="shared" si="295"/>
        <v>74.999999999999986</v>
      </c>
      <c r="P9471"/>
    </row>
    <row r="9472" spans="1:16">
      <c r="A9472">
        <v>10471</v>
      </c>
      <c r="B9472" s="2" t="s">
        <v>1043</v>
      </c>
      <c r="C9472" t="s">
        <v>920</v>
      </c>
      <c r="D9472" t="s">
        <v>17</v>
      </c>
      <c r="E9472">
        <v>34</v>
      </c>
      <c r="F9472" t="str" cm="1">
        <f t="array" ref="F9472">_xlfn.IFS(Table1[[#This Row],[Age]]&gt;49,"OLD",Table1[[#This Row],[Age]]&gt;29,"MIDDLE AGE",Table1[[#This Row],[Age]]&gt;19,"YOUNG")</f>
        <v>MIDDLE AGE</v>
      </c>
      <c r="G9472" t="s">
        <v>25</v>
      </c>
      <c r="H9472" t="s">
        <v>19</v>
      </c>
      <c r="I9472" t="s">
        <v>51</v>
      </c>
      <c r="J9472" s="4">
        <v>273.06</v>
      </c>
      <c r="K9472">
        <v>4</v>
      </c>
      <c r="L9472" s="4">
        <v>1092.24</v>
      </c>
      <c r="M9472" s="4">
        <f>L9472-J9472</f>
        <v>819.18000000000006</v>
      </c>
      <c r="N9472" s="4">
        <f t="shared" si="294"/>
        <v>68.265000000000001</v>
      </c>
      <c r="O9472" s="3">
        <f t="shared" si="295"/>
        <v>75</v>
      </c>
      <c r="P9472"/>
    </row>
    <row r="9473" spans="1:16">
      <c r="A9473">
        <v>10472</v>
      </c>
      <c r="B9473" s="2" t="s">
        <v>1126</v>
      </c>
      <c r="C9473" t="s">
        <v>849</v>
      </c>
      <c r="D9473" t="s">
        <v>17</v>
      </c>
      <c r="E9473">
        <v>41</v>
      </c>
      <c r="F9473" t="str" cm="1">
        <f t="array" ref="F9473">_xlfn.IFS(Table1[[#This Row],[Age]]&gt;49,"OLD",Table1[[#This Row],[Age]]&gt;29,"MIDDLE AGE",Table1[[#This Row],[Age]]&gt;19,"YOUNG")</f>
        <v>MIDDLE AGE</v>
      </c>
      <c r="G9473" t="s">
        <v>13</v>
      </c>
      <c r="H9473" t="s">
        <v>40</v>
      </c>
      <c r="I9473" t="s">
        <v>68</v>
      </c>
      <c r="J9473" s="4">
        <v>844.5</v>
      </c>
      <c r="K9473">
        <v>2</v>
      </c>
      <c r="L9473" s="4">
        <v>1689</v>
      </c>
      <c r="M9473" s="4">
        <f>L9473-J9473</f>
        <v>844.5</v>
      </c>
      <c r="N9473" s="4">
        <f t="shared" si="294"/>
        <v>422.25</v>
      </c>
      <c r="O9473" s="3">
        <f t="shared" si="295"/>
        <v>50</v>
      </c>
      <c r="P9473"/>
    </row>
    <row r="9474" spans="1:16">
      <c r="A9474">
        <v>10473</v>
      </c>
      <c r="B9474" s="2" t="s">
        <v>1069</v>
      </c>
      <c r="C9474" t="s">
        <v>705</v>
      </c>
      <c r="D9474" t="s">
        <v>17</v>
      </c>
      <c r="E9474">
        <v>41</v>
      </c>
      <c r="F9474" t="str" cm="1">
        <f t="array" ref="F9474">_xlfn.IFS(Table1[[#This Row],[Age]]&gt;49,"OLD",Table1[[#This Row],[Age]]&gt;29,"MIDDLE AGE",Table1[[#This Row],[Age]]&gt;19,"YOUNG")</f>
        <v>MIDDLE AGE</v>
      </c>
      <c r="G9474" t="s">
        <v>25</v>
      </c>
      <c r="H9474" t="s">
        <v>14</v>
      </c>
      <c r="I9474" t="s">
        <v>48</v>
      </c>
      <c r="J9474" s="4">
        <v>412.56</v>
      </c>
      <c r="K9474">
        <v>5</v>
      </c>
      <c r="L9474" s="4">
        <v>2062.8000000000002</v>
      </c>
      <c r="M9474" s="4">
        <f>L9474-J9474</f>
        <v>1650.2400000000002</v>
      </c>
      <c r="N9474" s="4">
        <f t="shared" si="294"/>
        <v>82.512</v>
      </c>
      <c r="O9474" s="3">
        <f t="shared" si="295"/>
        <v>80</v>
      </c>
      <c r="P9474"/>
    </row>
    <row r="9475" spans="1:16">
      <c r="A9475">
        <v>10474</v>
      </c>
      <c r="B9475" s="2" t="s">
        <v>1144</v>
      </c>
      <c r="C9475" t="s">
        <v>866</v>
      </c>
      <c r="D9475" t="s">
        <v>12</v>
      </c>
      <c r="E9475">
        <v>20</v>
      </c>
      <c r="F9475" t="str" cm="1">
        <f t="array" ref="F9475">_xlfn.IFS(Table1[[#This Row],[Age]]&gt;49,"OLD",Table1[[#This Row],[Age]]&gt;29,"MIDDLE AGE",Table1[[#This Row],[Age]]&gt;19,"YOUNG")</f>
        <v>YOUNG</v>
      </c>
      <c r="G9475" t="s">
        <v>22</v>
      </c>
      <c r="H9475" t="s">
        <v>40</v>
      </c>
      <c r="I9475" t="s">
        <v>41</v>
      </c>
      <c r="J9475" s="4">
        <v>748.68</v>
      </c>
      <c r="K9475">
        <v>4</v>
      </c>
      <c r="L9475" s="4">
        <v>2994.72</v>
      </c>
      <c r="M9475" s="4">
        <f>L9475-J9475</f>
        <v>2246.04</v>
      </c>
      <c r="N9475" s="4">
        <f t="shared" ref="N9475:N9538" si="296">J9475/K9475</f>
        <v>187.17</v>
      </c>
      <c r="O9475" s="3">
        <f t="shared" ref="O9475:O9538" si="297">M9475/L9475*100</f>
        <v>75</v>
      </c>
      <c r="P9475"/>
    </row>
    <row r="9476" spans="1:16">
      <c r="A9476">
        <v>10475</v>
      </c>
      <c r="B9476" s="2" t="s">
        <v>974</v>
      </c>
      <c r="C9476" t="s">
        <v>696</v>
      </c>
      <c r="D9476" t="s">
        <v>17</v>
      </c>
      <c r="E9476">
        <v>62</v>
      </c>
      <c r="F9476" t="str" cm="1">
        <f t="array" ref="F9476">_xlfn.IFS(Table1[[#This Row],[Age]]&gt;49,"OLD",Table1[[#This Row],[Age]]&gt;29,"MIDDLE AGE",Table1[[#This Row],[Age]]&gt;19,"YOUNG")</f>
        <v>OLD</v>
      </c>
      <c r="G9476" t="s">
        <v>22</v>
      </c>
      <c r="H9476" t="s">
        <v>19</v>
      </c>
      <c r="I9476" t="s">
        <v>51</v>
      </c>
      <c r="J9476" s="4">
        <v>209.38</v>
      </c>
      <c r="K9476">
        <v>3</v>
      </c>
      <c r="L9476" s="4">
        <v>628.14</v>
      </c>
      <c r="M9476" s="4">
        <f>L9476-J9476</f>
        <v>418.76</v>
      </c>
      <c r="N9476" s="4">
        <f t="shared" si="296"/>
        <v>69.793333333333337</v>
      </c>
      <c r="O9476" s="3">
        <f t="shared" si="297"/>
        <v>66.666666666666657</v>
      </c>
      <c r="P9476"/>
    </row>
    <row r="9477" spans="1:16">
      <c r="A9477">
        <v>10476</v>
      </c>
      <c r="B9477" s="2" t="s">
        <v>1222</v>
      </c>
      <c r="C9477" t="s">
        <v>799</v>
      </c>
      <c r="D9477" t="s">
        <v>12</v>
      </c>
      <c r="E9477">
        <v>24</v>
      </c>
      <c r="F9477" t="str" cm="1">
        <f t="array" ref="F9477">_xlfn.IFS(Table1[[#This Row],[Age]]&gt;49,"OLD",Table1[[#This Row],[Age]]&gt;29,"MIDDLE AGE",Table1[[#This Row],[Age]]&gt;19,"YOUNG")</f>
        <v>YOUNG</v>
      </c>
      <c r="G9477" t="s">
        <v>18</v>
      </c>
      <c r="H9477" t="s">
        <v>27</v>
      </c>
      <c r="I9477" t="s">
        <v>46</v>
      </c>
      <c r="J9477" s="4">
        <v>813.84</v>
      </c>
      <c r="K9477">
        <v>5</v>
      </c>
      <c r="L9477" s="4">
        <v>4069.2</v>
      </c>
      <c r="M9477" s="4">
        <f>L9477-J9477</f>
        <v>3255.3599999999997</v>
      </c>
      <c r="N9477" s="4">
        <f t="shared" si="296"/>
        <v>162.768</v>
      </c>
      <c r="O9477" s="3">
        <f t="shared" si="297"/>
        <v>80</v>
      </c>
      <c r="P9477"/>
    </row>
    <row r="9478" spans="1:16">
      <c r="A9478">
        <v>10477</v>
      </c>
      <c r="B9478" s="2" t="s">
        <v>1019</v>
      </c>
      <c r="C9478" t="s">
        <v>77</v>
      </c>
      <c r="D9478" t="s">
        <v>12</v>
      </c>
      <c r="E9478">
        <v>42</v>
      </c>
      <c r="F9478" t="str" cm="1">
        <f t="array" ref="F9478">_xlfn.IFS(Table1[[#This Row],[Age]]&gt;49,"OLD",Table1[[#This Row],[Age]]&gt;29,"MIDDLE AGE",Table1[[#This Row],[Age]]&gt;19,"YOUNG")</f>
        <v>MIDDLE AGE</v>
      </c>
      <c r="G9478" t="s">
        <v>22</v>
      </c>
      <c r="H9478" t="s">
        <v>35</v>
      </c>
      <c r="I9478" t="s">
        <v>64</v>
      </c>
      <c r="J9478" s="4">
        <v>92.63</v>
      </c>
      <c r="K9478">
        <v>2</v>
      </c>
      <c r="L9478" s="4">
        <v>185.26</v>
      </c>
      <c r="M9478" s="4">
        <f>L9478-J9478</f>
        <v>92.63</v>
      </c>
      <c r="N9478" s="4">
        <f t="shared" si="296"/>
        <v>46.314999999999998</v>
      </c>
      <c r="O9478" s="3">
        <f t="shared" si="297"/>
        <v>50</v>
      </c>
      <c r="P9478"/>
    </row>
    <row r="9479" spans="1:16">
      <c r="A9479">
        <v>10478</v>
      </c>
      <c r="B9479" s="2" t="s">
        <v>1216</v>
      </c>
      <c r="C9479" t="s">
        <v>386</v>
      </c>
      <c r="D9479" t="s">
        <v>12</v>
      </c>
      <c r="E9479">
        <v>20</v>
      </c>
      <c r="F9479" t="str" cm="1">
        <f t="array" ref="F9479">_xlfn.IFS(Table1[[#This Row],[Age]]&gt;49,"OLD",Table1[[#This Row],[Age]]&gt;29,"MIDDLE AGE",Table1[[#This Row],[Age]]&gt;19,"YOUNG")</f>
        <v>YOUNG</v>
      </c>
      <c r="G9479" t="s">
        <v>13</v>
      </c>
      <c r="H9479" t="s">
        <v>40</v>
      </c>
      <c r="I9479" t="s">
        <v>68</v>
      </c>
      <c r="J9479" s="4">
        <v>277.85000000000002</v>
      </c>
      <c r="K9479">
        <v>1</v>
      </c>
      <c r="L9479" s="4">
        <v>277.85000000000002</v>
      </c>
      <c r="M9479" s="4">
        <f>L9479-J9479</f>
        <v>0</v>
      </c>
      <c r="N9479" s="4">
        <f t="shared" si="296"/>
        <v>277.85000000000002</v>
      </c>
      <c r="O9479" s="3">
        <f t="shared" si="297"/>
        <v>0</v>
      </c>
      <c r="P9479"/>
    </row>
    <row r="9480" spans="1:16">
      <c r="A9480">
        <v>10479</v>
      </c>
      <c r="B9480" s="2" t="s">
        <v>1255</v>
      </c>
      <c r="C9480" t="s">
        <v>620</v>
      </c>
      <c r="D9480" t="s">
        <v>17</v>
      </c>
      <c r="E9480">
        <v>32</v>
      </c>
      <c r="F9480" t="str" cm="1">
        <f t="array" ref="F9480">_xlfn.IFS(Table1[[#This Row],[Age]]&gt;49,"OLD",Table1[[#This Row],[Age]]&gt;29,"MIDDLE AGE",Table1[[#This Row],[Age]]&gt;19,"YOUNG")</f>
        <v>MIDDLE AGE</v>
      </c>
      <c r="G9480" t="s">
        <v>13</v>
      </c>
      <c r="H9480" t="s">
        <v>40</v>
      </c>
      <c r="I9480" t="s">
        <v>74</v>
      </c>
      <c r="J9480" s="4">
        <v>823.73</v>
      </c>
      <c r="K9480">
        <v>3</v>
      </c>
      <c r="L9480" s="4">
        <v>2471.19</v>
      </c>
      <c r="M9480" s="4">
        <f>L9480-J9480</f>
        <v>1647.46</v>
      </c>
      <c r="N9480" s="4">
        <f t="shared" si="296"/>
        <v>274.57666666666665</v>
      </c>
      <c r="O9480" s="3">
        <f t="shared" si="297"/>
        <v>66.666666666666657</v>
      </c>
      <c r="P9480"/>
    </row>
    <row r="9481" spans="1:16">
      <c r="A9481">
        <v>10480</v>
      </c>
      <c r="B9481" s="2" t="s">
        <v>1298</v>
      </c>
      <c r="C9481" t="s">
        <v>250</v>
      </c>
      <c r="D9481" t="s">
        <v>12</v>
      </c>
      <c r="E9481">
        <v>46</v>
      </c>
      <c r="F9481" t="str" cm="1">
        <f t="array" ref="F9481">_xlfn.IFS(Table1[[#This Row],[Age]]&gt;49,"OLD",Table1[[#This Row],[Age]]&gt;29,"MIDDLE AGE",Table1[[#This Row],[Age]]&gt;19,"YOUNG")</f>
        <v>MIDDLE AGE</v>
      </c>
      <c r="G9481" t="s">
        <v>22</v>
      </c>
      <c r="H9481" t="s">
        <v>14</v>
      </c>
      <c r="I9481" t="s">
        <v>38</v>
      </c>
      <c r="J9481" s="4">
        <v>749.69</v>
      </c>
      <c r="K9481">
        <v>5</v>
      </c>
      <c r="L9481" s="4">
        <v>3748.45</v>
      </c>
      <c r="M9481" s="4">
        <f>L9481-J9481</f>
        <v>2998.7599999999998</v>
      </c>
      <c r="N9481" s="4">
        <f t="shared" si="296"/>
        <v>149.93800000000002</v>
      </c>
      <c r="O9481" s="3">
        <f t="shared" si="297"/>
        <v>80</v>
      </c>
      <c r="P9481"/>
    </row>
    <row r="9482" spans="1:16">
      <c r="A9482">
        <v>10481</v>
      </c>
      <c r="B9482" s="2" t="s">
        <v>1288</v>
      </c>
      <c r="C9482" t="s">
        <v>750</v>
      </c>
      <c r="D9482" t="s">
        <v>17</v>
      </c>
      <c r="E9482">
        <v>46</v>
      </c>
      <c r="F9482" t="str" cm="1">
        <f t="array" ref="F9482">_xlfn.IFS(Table1[[#This Row],[Age]]&gt;49,"OLD",Table1[[#This Row],[Age]]&gt;29,"MIDDLE AGE",Table1[[#This Row],[Age]]&gt;19,"YOUNG")</f>
        <v>MIDDLE AGE</v>
      </c>
      <c r="G9482" t="s">
        <v>13</v>
      </c>
      <c r="H9482" t="s">
        <v>35</v>
      </c>
      <c r="I9482" t="s">
        <v>64</v>
      </c>
      <c r="J9482" s="4">
        <v>506.23</v>
      </c>
      <c r="K9482">
        <v>2</v>
      </c>
      <c r="L9482" s="4">
        <v>1012.46</v>
      </c>
      <c r="M9482" s="4">
        <f>L9482-J9482</f>
        <v>506.23</v>
      </c>
      <c r="N9482" s="4">
        <f t="shared" si="296"/>
        <v>253.11500000000001</v>
      </c>
      <c r="O9482" s="3">
        <f t="shared" si="297"/>
        <v>50</v>
      </c>
      <c r="P9482"/>
    </row>
    <row r="9483" spans="1:16">
      <c r="A9483">
        <v>10482</v>
      </c>
      <c r="B9483" s="2" t="s">
        <v>1202</v>
      </c>
      <c r="C9483" t="s">
        <v>688</v>
      </c>
      <c r="D9483" t="s">
        <v>17</v>
      </c>
      <c r="E9483">
        <v>27</v>
      </c>
      <c r="F9483" t="str" cm="1">
        <f t="array" ref="F9483">_xlfn.IFS(Table1[[#This Row],[Age]]&gt;49,"OLD",Table1[[#This Row],[Age]]&gt;29,"MIDDLE AGE",Table1[[#This Row],[Age]]&gt;19,"YOUNG")</f>
        <v>YOUNG</v>
      </c>
      <c r="G9483" t="s">
        <v>22</v>
      </c>
      <c r="H9483" t="s">
        <v>14</v>
      </c>
      <c r="I9483" t="s">
        <v>38</v>
      </c>
      <c r="J9483" s="4">
        <v>676.06</v>
      </c>
      <c r="K9483">
        <v>3</v>
      </c>
      <c r="L9483" s="4">
        <v>2028.18</v>
      </c>
      <c r="M9483" s="4">
        <f>L9483-J9483</f>
        <v>1352.1200000000001</v>
      </c>
      <c r="N9483" s="4">
        <f t="shared" si="296"/>
        <v>225.35333333333332</v>
      </c>
      <c r="O9483" s="3">
        <f t="shared" si="297"/>
        <v>66.666666666666671</v>
      </c>
      <c r="P9483"/>
    </row>
    <row r="9484" spans="1:16">
      <c r="A9484">
        <v>10483</v>
      </c>
      <c r="B9484" s="2" t="s">
        <v>1157</v>
      </c>
      <c r="C9484" t="s">
        <v>407</v>
      </c>
      <c r="D9484" t="s">
        <v>12</v>
      </c>
      <c r="E9484">
        <v>49</v>
      </c>
      <c r="F9484" t="str" cm="1">
        <f t="array" ref="F9484">_xlfn.IFS(Table1[[#This Row],[Age]]&gt;49,"OLD",Table1[[#This Row],[Age]]&gt;29,"MIDDLE AGE",Table1[[#This Row],[Age]]&gt;19,"YOUNG")</f>
        <v>MIDDLE AGE</v>
      </c>
      <c r="G9484" t="s">
        <v>18</v>
      </c>
      <c r="H9484" t="s">
        <v>14</v>
      </c>
      <c r="I9484" t="s">
        <v>15</v>
      </c>
      <c r="J9484" s="4">
        <v>193.72</v>
      </c>
      <c r="K9484">
        <v>5</v>
      </c>
      <c r="L9484" s="4">
        <v>968.6</v>
      </c>
      <c r="M9484" s="4">
        <f>L9484-J9484</f>
        <v>774.88</v>
      </c>
      <c r="N9484" s="4">
        <f t="shared" si="296"/>
        <v>38.744</v>
      </c>
      <c r="O9484" s="3">
        <f t="shared" si="297"/>
        <v>80</v>
      </c>
      <c r="P9484"/>
    </row>
    <row r="9485" spans="1:16">
      <c r="A9485">
        <v>10484</v>
      </c>
      <c r="B9485" s="2" t="s">
        <v>1017</v>
      </c>
      <c r="C9485" t="s">
        <v>476</v>
      </c>
      <c r="D9485" t="s">
        <v>12</v>
      </c>
      <c r="E9485">
        <v>40</v>
      </c>
      <c r="F9485" t="str" cm="1">
        <f t="array" ref="F9485">_xlfn.IFS(Table1[[#This Row],[Age]]&gt;49,"OLD",Table1[[#This Row],[Age]]&gt;29,"MIDDLE AGE",Table1[[#This Row],[Age]]&gt;19,"YOUNG")</f>
        <v>MIDDLE AGE</v>
      </c>
      <c r="G9485" t="s">
        <v>18</v>
      </c>
      <c r="H9485" t="s">
        <v>27</v>
      </c>
      <c r="I9485" t="s">
        <v>32</v>
      </c>
      <c r="J9485" s="4">
        <v>671.09</v>
      </c>
      <c r="K9485">
        <v>1</v>
      </c>
      <c r="L9485" s="4">
        <v>671.09</v>
      </c>
      <c r="M9485" s="4">
        <f>L9485-J9485</f>
        <v>0</v>
      </c>
      <c r="N9485" s="4">
        <f t="shared" si="296"/>
        <v>671.09</v>
      </c>
      <c r="O9485" s="3">
        <f t="shared" si="297"/>
        <v>0</v>
      </c>
      <c r="P9485"/>
    </row>
    <row r="9486" spans="1:16">
      <c r="A9486">
        <v>10485</v>
      </c>
      <c r="B9486" s="2" t="s">
        <v>1266</v>
      </c>
      <c r="C9486" t="s">
        <v>477</v>
      </c>
      <c r="D9486" t="s">
        <v>17</v>
      </c>
      <c r="E9486">
        <v>56</v>
      </c>
      <c r="F9486" t="str" cm="1">
        <f t="array" ref="F9486">_xlfn.IFS(Table1[[#This Row],[Age]]&gt;49,"OLD",Table1[[#This Row],[Age]]&gt;29,"MIDDLE AGE",Table1[[#This Row],[Age]]&gt;19,"YOUNG")</f>
        <v>OLD</v>
      </c>
      <c r="G9486" t="s">
        <v>22</v>
      </c>
      <c r="H9486" t="s">
        <v>40</v>
      </c>
      <c r="I9486" t="s">
        <v>76</v>
      </c>
      <c r="J9486" s="4">
        <v>17.899999999999999</v>
      </c>
      <c r="K9486">
        <v>5</v>
      </c>
      <c r="L9486" s="4">
        <v>89.5</v>
      </c>
      <c r="M9486" s="4">
        <f>L9486-J9486</f>
        <v>71.599999999999994</v>
      </c>
      <c r="N9486" s="4">
        <f t="shared" si="296"/>
        <v>3.5799999999999996</v>
      </c>
      <c r="O9486" s="3">
        <f t="shared" si="297"/>
        <v>80</v>
      </c>
      <c r="P9486"/>
    </row>
    <row r="9487" spans="1:16">
      <c r="A9487">
        <v>10486</v>
      </c>
      <c r="B9487" s="2" t="s">
        <v>1204</v>
      </c>
      <c r="C9487" t="s">
        <v>104</v>
      </c>
      <c r="D9487" t="s">
        <v>17</v>
      </c>
      <c r="E9487">
        <v>26</v>
      </c>
      <c r="F9487" t="str" cm="1">
        <f t="array" ref="F9487">_xlfn.IFS(Table1[[#This Row],[Age]]&gt;49,"OLD",Table1[[#This Row],[Age]]&gt;29,"MIDDLE AGE",Table1[[#This Row],[Age]]&gt;19,"YOUNG")</f>
        <v>YOUNG</v>
      </c>
      <c r="G9487" t="s">
        <v>18</v>
      </c>
      <c r="H9487" t="s">
        <v>35</v>
      </c>
      <c r="I9487" t="s">
        <v>63</v>
      </c>
      <c r="J9487" s="4">
        <v>834.88</v>
      </c>
      <c r="K9487">
        <v>1</v>
      </c>
      <c r="L9487" s="4">
        <v>834.88</v>
      </c>
      <c r="M9487" s="4">
        <f>L9487-J9487</f>
        <v>0</v>
      </c>
      <c r="N9487" s="4">
        <f t="shared" si="296"/>
        <v>834.88</v>
      </c>
      <c r="O9487" s="3">
        <f t="shared" si="297"/>
        <v>0</v>
      </c>
      <c r="P9487"/>
    </row>
    <row r="9488" spans="1:16">
      <c r="A9488">
        <v>10487</v>
      </c>
      <c r="B9488" s="2" t="s">
        <v>1239</v>
      </c>
      <c r="C9488" t="s">
        <v>632</v>
      </c>
      <c r="D9488" t="s">
        <v>17</v>
      </c>
      <c r="E9488">
        <v>54</v>
      </c>
      <c r="F9488" t="str" cm="1">
        <f t="array" ref="F9488">_xlfn.IFS(Table1[[#This Row],[Age]]&gt;49,"OLD",Table1[[#This Row],[Age]]&gt;29,"MIDDLE AGE",Table1[[#This Row],[Age]]&gt;19,"YOUNG")</f>
        <v>OLD</v>
      </c>
      <c r="G9488" t="s">
        <v>22</v>
      </c>
      <c r="H9488" t="s">
        <v>27</v>
      </c>
      <c r="I9488" t="s">
        <v>28</v>
      </c>
      <c r="J9488" s="4">
        <v>521.12</v>
      </c>
      <c r="K9488">
        <v>1</v>
      </c>
      <c r="L9488" s="4">
        <v>521.12</v>
      </c>
      <c r="M9488" s="4">
        <f>L9488-J9488</f>
        <v>0</v>
      </c>
      <c r="N9488" s="4">
        <f t="shared" si="296"/>
        <v>521.12</v>
      </c>
      <c r="O9488" s="3">
        <f t="shared" si="297"/>
        <v>0</v>
      </c>
      <c r="P9488"/>
    </row>
    <row r="9489" spans="1:16">
      <c r="A9489">
        <v>10488</v>
      </c>
      <c r="B9489" s="2" t="s">
        <v>1147</v>
      </c>
      <c r="C9489" t="s">
        <v>175</v>
      </c>
      <c r="D9489" t="s">
        <v>17</v>
      </c>
      <c r="E9489">
        <v>57</v>
      </c>
      <c r="F9489" t="str" cm="1">
        <f t="array" ref="F9489">_xlfn.IFS(Table1[[#This Row],[Age]]&gt;49,"OLD",Table1[[#This Row],[Age]]&gt;29,"MIDDLE AGE",Table1[[#This Row],[Age]]&gt;19,"YOUNG")</f>
        <v>OLD</v>
      </c>
      <c r="G9489" t="s">
        <v>13</v>
      </c>
      <c r="H9489" t="s">
        <v>27</v>
      </c>
      <c r="I9489" t="s">
        <v>53</v>
      </c>
      <c r="J9489" s="4">
        <v>944.44</v>
      </c>
      <c r="K9489">
        <v>4</v>
      </c>
      <c r="L9489" s="4">
        <v>3777.76</v>
      </c>
      <c r="M9489" s="4">
        <f>L9489-J9489</f>
        <v>2833.32</v>
      </c>
      <c r="N9489" s="4">
        <f t="shared" si="296"/>
        <v>236.11</v>
      </c>
      <c r="O9489" s="3">
        <f t="shared" si="297"/>
        <v>75</v>
      </c>
      <c r="P9489"/>
    </row>
    <row r="9490" spans="1:16">
      <c r="A9490">
        <v>10489</v>
      </c>
      <c r="B9490" s="2" t="s">
        <v>979</v>
      </c>
      <c r="C9490" t="s">
        <v>796</v>
      </c>
      <c r="D9490" t="s">
        <v>17</v>
      </c>
      <c r="E9490">
        <v>31</v>
      </c>
      <c r="F9490" t="str" cm="1">
        <f t="array" ref="F9490">_xlfn.IFS(Table1[[#This Row],[Age]]&gt;49,"OLD",Table1[[#This Row],[Age]]&gt;29,"MIDDLE AGE",Table1[[#This Row],[Age]]&gt;19,"YOUNG")</f>
        <v>MIDDLE AGE</v>
      </c>
      <c r="G9490" t="s">
        <v>22</v>
      </c>
      <c r="H9490" t="s">
        <v>27</v>
      </c>
      <c r="I9490" t="s">
        <v>28</v>
      </c>
      <c r="J9490" s="4">
        <v>483.38</v>
      </c>
      <c r="K9490">
        <v>2</v>
      </c>
      <c r="L9490" s="4">
        <v>966.76</v>
      </c>
      <c r="M9490" s="4">
        <f>L9490-J9490</f>
        <v>483.38</v>
      </c>
      <c r="N9490" s="4">
        <f t="shared" si="296"/>
        <v>241.69</v>
      </c>
      <c r="O9490" s="3">
        <f t="shared" si="297"/>
        <v>50</v>
      </c>
      <c r="P9490"/>
    </row>
    <row r="9491" spans="1:16">
      <c r="A9491">
        <v>10490</v>
      </c>
      <c r="B9491" s="2" t="s">
        <v>1022</v>
      </c>
      <c r="C9491" t="s">
        <v>608</v>
      </c>
      <c r="D9491" t="s">
        <v>17</v>
      </c>
      <c r="E9491">
        <v>21</v>
      </c>
      <c r="F9491" t="str" cm="1">
        <f t="array" ref="F9491">_xlfn.IFS(Table1[[#This Row],[Age]]&gt;49,"OLD",Table1[[#This Row],[Age]]&gt;29,"MIDDLE AGE",Table1[[#This Row],[Age]]&gt;19,"YOUNG")</f>
        <v>YOUNG</v>
      </c>
      <c r="G9491" t="s">
        <v>25</v>
      </c>
      <c r="H9491" t="s">
        <v>19</v>
      </c>
      <c r="I9491" t="s">
        <v>23</v>
      </c>
      <c r="J9491" s="4">
        <v>438.76</v>
      </c>
      <c r="K9491">
        <v>4</v>
      </c>
      <c r="L9491" s="4">
        <v>1755.04</v>
      </c>
      <c r="M9491" s="4">
        <f>L9491-J9491</f>
        <v>1316.28</v>
      </c>
      <c r="N9491" s="4">
        <f t="shared" si="296"/>
        <v>109.69</v>
      </c>
      <c r="O9491" s="3">
        <f t="shared" si="297"/>
        <v>75</v>
      </c>
      <c r="P9491"/>
    </row>
    <row r="9492" spans="1:16">
      <c r="A9492">
        <v>10491</v>
      </c>
      <c r="B9492" s="2" t="s">
        <v>1001</v>
      </c>
      <c r="C9492" t="s">
        <v>85</v>
      </c>
      <c r="D9492" t="s">
        <v>12</v>
      </c>
      <c r="E9492">
        <v>37</v>
      </c>
      <c r="F9492" t="str" cm="1">
        <f t="array" ref="F9492">_xlfn.IFS(Table1[[#This Row],[Age]]&gt;49,"OLD",Table1[[#This Row],[Age]]&gt;29,"MIDDLE AGE",Table1[[#This Row],[Age]]&gt;19,"YOUNG")</f>
        <v>MIDDLE AGE</v>
      </c>
      <c r="G9492" t="s">
        <v>25</v>
      </c>
      <c r="H9492" t="s">
        <v>19</v>
      </c>
      <c r="I9492" t="s">
        <v>80</v>
      </c>
      <c r="J9492" s="4">
        <v>455.55</v>
      </c>
      <c r="K9492">
        <v>1</v>
      </c>
      <c r="L9492" s="4">
        <v>455.55</v>
      </c>
      <c r="M9492" s="4">
        <f>L9492-J9492</f>
        <v>0</v>
      </c>
      <c r="N9492" s="4">
        <f t="shared" si="296"/>
        <v>455.55</v>
      </c>
      <c r="O9492" s="3">
        <f t="shared" si="297"/>
        <v>0</v>
      </c>
      <c r="P9492"/>
    </row>
    <row r="9493" spans="1:16">
      <c r="A9493">
        <v>10492</v>
      </c>
      <c r="B9493" s="2" t="s">
        <v>1017</v>
      </c>
      <c r="C9493" t="s">
        <v>368</v>
      </c>
      <c r="D9493" t="s">
        <v>17</v>
      </c>
      <c r="E9493">
        <v>45</v>
      </c>
      <c r="F9493" t="str" cm="1">
        <f t="array" ref="F9493">_xlfn.IFS(Table1[[#This Row],[Age]]&gt;49,"OLD",Table1[[#This Row],[Age]]&gt;29,"MIDDLE AGE",Table1[[#This Row],[Age]]&gt;19,"YOUNG")</f>
        <v>MIDDLE AGE</v>
      </c>
      <c r="G9493" t="s">
        <v>22</v>
      </c>
      <c r="H9493" t="s">
        <v>27</v>
      </c>
      <c r="I9493" t="s">
        <v>53</v>
      </c>
      <c r="J9493" s="4">
        <v>366.13</v>
      </c>
      <c r="K9493">
        <v>2</v>
      </c>
      <c r="L9493" s="4">
        <v>732.26</v>
      </c>
      <c r="M9493" s="4">
        <f>L9493-J9493</f>
        <v>366.13</v>
      </c>
      <c r="N9493" s="4">
        <f t="shared" si="296"/>
        <v>183.065</v>
      </c>
      <c r="O9493" s="3">
        <f t="shared" si="297"/>
        <v>50</v>
      </c>
      <c r="P9493"/>
    </row>
    <row r="9494" spans="1:16">
      <c r="A9494">
        <v>10493</v>
      </c>
      <c r="B9494" s="2" t="s">
        <v>1028</v>
      </c>
      <c r="C9494" t="s">
        <v>217</v>
      </c>
      <c r="D9494" t="s">
        <v>17</v>
      </c>
      <c r="E9494">
        <v>31</v>
      </c>
      <c r="F9494" t="str" cm="1">
        <f t="array" ref="F9494">_xlfn.IFS(Table1[[#This Row],[Age]]&gt;49,"OLD",Table1[[#This Row],[Age]]&gt;29,"MIDDLE AGE",Table1[[#This Row],[Age]]&gt;19,"YOUNG")</f>
        <v>MIDDLE AGE</v>
      </c>
      <c r="G9494" t="s">
        <v>22</v>
      </c>
      <c r="H9494" t="s">
        <v>19</v>
      </c>
      <c r="I9494" t="s">
        <v>20</v>
      </c>
      <c r="J9494" s="4">
        <v>175.01</v>
      </c>
      <c r="K9494">
        <v>2</v>
      </c>
      <c r="L9494" s="4">
        <v>350.02</v>
      </c>
      <c r="M9494" s="4">
        <f>L9494-J9494</f>
        <v>175.01</v>
      </c>
      <c r="N9494" s="4">
        <f t="shared" si="296"/>
        <v>87.504999999999995</v>
      </c>
      <c r="O9494" s="3">
        <f t="shared" si="297"/>
        <v>50</v>
      </c>
      <c r="P9494"/>
    </row>
    <row r="9495" spans="1:16">
      <c r="A9495">
        <v>10494</v>
      </c>
      <c r="B9495" s="2" t="s">
        <v>1022</v>
      </c>
      <c r="C9495" t="s">
        <v>140</v>
      </c>
      <c r="D9495" t="s">
        <v>17</v>
      </c>
      <c r="E9495">
        <v>61</v>
      </c>
      <c r="F9495" t="str" cm="1">
        <f t="array" ref="F9495">_xlfn.IFS(Table1[[#This Row],[Age]]&gt;49,"OLD",Table1[[#This Row],[Age]]&gt;29,"MIDDLE AGE",Table1[[#This Row],[Age]]&gt;19,"YOUNG")</f>
        <v>OLD</v>
      </c>
      <c r="G9495" t="s">
        <v>22</v>
      </c>
      <c r="H9495" t="s">
        <v>35</v>
      </c>
      <c r="I9495" t="s">
        <v>36</v>
      </c>
      <c r="J9495" s="4">
        <v>843.64</v>
      </c>
      <c r="K9495">
        <v>2</v>
      </c>
      <c r="L9495" s="4">
        <v>1687.28</v>
      </c>
      <c r="M9495" s="4">
        <f>L9495-J9495</f>
        <v>843.64</v>
      </c>
      <c r="N9495" s="4">
        <f t="shared" si="296"/>
        <v>421.82</v>
      </c>
      <c r="O9495" s="3">
        <f t="shared" si="297"/>
        <v>50</v>
      </c>
      <c r="P9495"/>
    </row>
    <row r="9496" spans="1:16">
      <c r="A9496">
        <v>10495</v>
      </c>
      <c r="B9496" s="2" t="s">
        <v>1236</v>
      </c>
      <c r="C9496" t="s">
        <v>286</v>
      </c>
      <c r="D9496" t="s">
        <v>17</v>
      </c>
      <c r="E9496">
        <v>51</v>
      </c>
      <c r="F9496" t="str" cm="1">
        <f t="array" ref="F9496">_xlfn.IFS(Table1[[#This Row],[Age]]&gt;49,"OLD",Table1[[#This Row],[Age]]&gt;29,"MIDDLE AGE",Table1[[#This Row],[Age]]&gt;19,"YOUNG")</f>
        <v>OLD</v>
      </c>
      <c r="G9496" t="s">
        <v>18</v>
      </c>
      <c r="H9496" t="s">
        <v>40</v>
      </c>
      <c r="I9496" t="s">
        <v>76</v>
      </c>
      <c r="J9496" s="4">
        <v>395.19</v>
      </c>
      <c r="K9496">
        <v>3</v>
      </c>
      <c r="L9496" s="4">
        <v>1185.57</v>
      </c>
      <c r="M9496" s="4">
        <f>L9496-J9496</f>
        <v>790.37999999999988</v>
      </c>
      <c r="N9496" s="4">
        <f t="shared" si="296"/>
        <v>131.72999999999999</v>
      </c>
      <c r="O9496" s="3">
        <f t="shared" si="297"/>
        <v>66.666666666666657</v>
      </c>
      <c r="P9496"/>
    </row>
    <row r="9497" spans="1:16">
      <c r="A9497">
        <v>10496</v>
      </c>
      <c r="B9497" s="2" t="s">
        <v>1011</v>
      </c>
      <c r="C9497" t="s">
        <v>441</v>
      </c>
      <c r="D9497" t="s">
        <v>12</v>
      </c>
      <c r="E9497">
        <v>30</v>
      </c>
      <c r="F9497" t="str" cm="1">
        <f t="array" ref="F9497">_xlfn.IFS(Table1[[#This Row],[Age]]&gt;49,"OLD",Table1[[#This Row],[Age]]&gt;29,"MIDDLE AGE",Table1[[#This Row],[Age]]&gt;19,"YOUNG")</f>
        <v>MIDDLE AGE</v>
      </c>
      <c r="G9497" t="s">
        <v>25</v>
      </c>
      <c r="H9497" t="s">
        <v>35</v>
      </c>
      <c r="I9497" t="s">
        <v>64</v>
      </c>
      <c r="J9497" s="4">
        <v>533.82000000000005</v>
      </c>
      <c r="K9497">
        <v>5</v>
      </c>
      <c r="L9497" s="4">
        <v>2669.1</v>
      </c>
      <c r="M9497" s="4">
        <f>L9497-J9497</f>
        <v>2135.2799999999997</v>
      </c>
      <c r="N9497" s="4">
        <f t="shared" si="296"/>
        <v>106.76400000000001</v>
      </c>
      <c r="O9497" s="3">
        <f t="shared" si="297"/>
        <v>80</v>
      </c>
      <c r="P9497"/>
    </row>
    <row r="9498" spans="1:16">
      <c r="A9498">
        <v>10497</v>
      </c>
      <c r="B9498" s="2" t="s">
        <v>1083</v>
      </c>
      <c r="C9498" t="s">
        <v>753</v>
      </c>
      <c r="D9498" t="s">
        <v>12</v>
      </c>
      <c r="E9498">
        <v>48</v>
      </c>
      <c r="F9498" t="str" cm="1">
        <f t="array" ref="F9498">_xlfn.IFS(Table1[[#This Row],[Age]]&gt;49,"OLD",Table1[[#This Row],[Age]]&gt;29,"MIDDLE AGE",Table1[[#This Row],[Age]]&gt;19,"YOUNG")</f>
        <v>MIDDLE AGE</v>
      </c>
      <c r="G9498" t="s">
        <v>22</v>
      </c>
      <c r="H9498" t="s">
        <v>40</v>
      </c>
      <c r="I9498" t="s">
        <v>68</v>
      </c>
      <c r="J9498" s="4">
        <v>29.69</v>
      </c>
      <c r="K9498">
        <v>1</v>
      </c>
      <c r="L9498" s="4">
        <v>29.69</v>
      </c>
      <c r="M9498" s="4">
        <f>L9498-J9498</f>
        <v>0</v>
      </c>
      <c r="N9498" s="4">
        <f t="shared" si="296"/>
        <v>29.69</v>
      </c>
      <c r="O9498" s="3">
        <f t="shared" si="297"/>
        <v>0</v>
      </c>
      <c r="P9498"/>
    </row>
    <row r="9499" spans="1:16">
      <c r="A9499">
        <v>10498</v>
      </c>
      <c r="B9499" s="2" t="s">
        <v>1188</v>
      </c>
      <c r="C9499" t="s">
        <v>677</v>
      </c>
      <c r="D9499" t="s">
        <v>17</v>
      </c>
      <c r="E9499">
        <v>50</v>
      </c>
      <c r="F9499" t="str" cm="1">
        <f t="array" ref="F9499">_xlfn.IFS(Table1[[#This Row],[Age]]&gt;49,"OLD",Table1[[#This Row],[Age]]&gt;29,"MIDDLE AGE",Table1[[#This Row],[Age]]&gt;19,"YOUNG")</f>
        <v>OLD</v>
      </c>
      <c r="G9499" t="s">
        <v>22</v>
      </c>
      <c r="H9499" t="s">
        <v>19</v>
      </c>
      <c r="I9499" t="s">
        <v>20</v>
      </c>
      <c r="J9499" s="4">
        <v>69.650000000000006</v>
      </c>
      <c r="K9499">
        <v>2</v>
      </c>
      <c r="L9499" s="4">
        <v>139.30000000000001</v>
      </c>
      <c r="M9499" s="4">
        <f>L9499-J9499</f>
        <v>69.650000000000006</v>
      </c>
      <c r="N9499" s="4">
        <f t="shared" si="296"/>
        <v>34.825000000000003</v>
      </c>
      <c r="O9499" s="3">
        <f t="shared" si="297"/>
        <v>50</v>
      </c>
      <c r="P9499"/>
    </row>
    <row r="9500" spans="1:16">
      <c r="A9500">
        <v>10499</v>
      </c>
      <c r="B9500" s="2" t="s">
        <v>1020</v>
      </c>
      <c r="C9500" t="s">
        <v>721</v>
      </c>
      <c r="D9500" t="s">
        <v>17</v>
      </c>
      <c r="E9500">
        <v>56</v>
      </c>
      <c r="F9500" t="str" cm="1">
        <f t="array" ref="F9500">_xlfn.IFS(Table1[[#This Row],[Age]]&gt;49,"OLD",Table1[[#This Row],[Age]]&gt;29,"MIDDLE AGE",Table1[[#This Row],[Age]]&gt;19,"YOUNG")</f>
        <v>OLD</v>
      </c>
      <c r="G9500" t="s">
        <v>13</v>
      </c>
      <c r="H9500" t="s">
        <v>35</v>
      </c>
      <c r="I9500" t="s">
        <v>58</v>
      </c>
      <c r="J9500" s="4">
        <v>601.21</v>
      </c>
      <c r="K9500">
        <v>3</v>
      </c>
      <c r="L9500" s="4">
        <v>1803.63</v>
      </c>
      <c r="M9500" s="4">
        <f>L9500-J9500</f>
        <v>1202.42</v>
      </c>
      <c r="N9500" s="4">
        <f t="shared" si="296"/>
        <v>200.40333333333334</v>
      </c>
      <c r="O9500" s="3">
        <f t="shared" si="297"/>
        <v>66.666666666666657</v>
      </c>
      <c r="P9500"/>
    </row>
    <row r="9501" spans="1:16">
      <c r="A9501">
        <v>10500</v>
      </c>
      <c r="B9501" s="2" t="s">
        <v>1183</v>
      </c>
      <c r="C9501" t="s">
        <v>304</v>
      </c>
      <c r="D9501" t="s">
        <v>17</v>
      </c>
      <c r="E9501">
        <v>45</v>
      </c>
      <c r="F9501" t="str" cm="1">
        <f t="array" ref="F9501">_xlfn.IFS(Table1[[#This Row],[Age]]&gt;49,"OLD",Table1[[#This Row],[Age]]&gt;29,"MIDDLE AGE",Table1[[#This Row],[Age]]&gt;19,"YOUNG")</f>
        <v>MIDDLE AGE</v>
      </c>
      <c r="G9501" t="s">
        <v>13</v>
      </c>
      <c r="H9501" t="s">
        <v>14</v>
      </c>
      <c r="I9501" t="s">
        <v>15</v>
      </c>
      <c r="J9501" s="4">
        <v>880.44</v>
      </c>
      <c r="K9501">
        <v>3</v>
      </c>
      <c r="L9501" s="4">
        <v>2641.32</v>
      </c>
      <c r="M9501" s="4">
        <f>L9501-J9501</f>
        <v>1760.88</v>
      </c>
      <c r="N9501" s="4">
        <f t="shared" si="296"/>
        <v>293.48</v>
      </c>
      <c r="O9501" s="3">
        <f t="shared" si="297"/>
        <v>66.666666666666657</v>
      </c>
      <c r="P9501"/>
    </row>
    <row r="9502" spans="1:16">
      <c r="A9502">
        <v>10501</v>
      </c>
      <c r="B9502" s="2" t="s">
        <v>1204</v>
      </c>
      <c r="C9502" t="s">
        <v>366</v>
      </c>
      <c r="D9502" t="s">
        <v>12</v>
      </c>
      <c r="E9502">
        <v>42</v>
      </c>
      <c r="F9502" t="str" cm="1">
        <f t="array" ref="F9502">_xlfn.IFS(Table1[[#This Row],[Age]]&gt;49,"OLD",Table1[[#This Row],[Age]]&gt;29,"MIDDLE AGE",Table1[[#This Row],[Age]]&gt;19,"YOUNG")</f>
        <v>MIDDLE AGE</v>
      </c>
      <c r="G9502" t="s">
        <v>18</v>
      </c>
      <c r="H9502" t="s">
        <v>27</v>
      </c>
      <c r="I9502" t="s">
        <v>28</v>
      </c>
      <c r="J9502" s="4">
        <v>498.46</v>
      </c>
      <c r="K9502">
        <v>1</v>
      </c>
      <c r="L9502" s="4">
        <v>498.46</v>
      </c>
      <c r="M9502" s="4">
        <f>L9502-J9502</f>
        <v>0</v>
      </c>
      <c r="N9502" s="4">
        <f t="shared" si="296"/>
        <v>498.46</v>
      </c>
      <c r="O9502" s="3">
        <f t="shared" si="297"/>
        <v>0</v>
      </c>
      <c r="P9502"/>
    </row>
    <row r="9503" spans="1:16">
      <c r="A9503">
        <v>10502</v>
      </c>
      <c r="B9503" s="2" t="s">
        <v>1191</v>
      </c>
      <c r="C9503" t="s">
        <v>908</v>
      </c>
      <c r="D9503" t="s">
        <v>12</v>
      </c>
      <c r="E9503">
        <v>49</v>
      </c>
      <c r="F9503" t="str" cm="1">
        <f t="array" ref="F9503">_xlfn.IFS(Table1[[#This Row],[Age]]&gt;49,"OLD",Table1[[#This Row],[Age]]&gt;29,"MIDDLE AGE",Table1[[#This Row],[Age]]&gt;19,"YOUNG")</f>
        <v>MIDDLE AGE</v>
      </c>
      <c r="G9503" t="s">
        <v>18</v>
      </c>
      <c r="H9503" t="s">
        <v>40</v>
      </c>
      <c r="I9503" t="s">
        <v>41</v>
      </c>
      <c r="J9503" s="4">
        <v>173.32</v>
      </c>
      <c r="K9503">
        <v>4</v>
      </c>
      <c r="L9503" s="4">
        <v>693.28</v>
      </c>
      <c r="M9503" s="4">
        <f>L9503-J9503</f>
        <v>519.96</v>
      </c>
      <c r="N9503" s="4">
        <f t="shared" si="296"/>
        <v>43.33</v>
      </c>
      <c r="O9503" s="3">
        <f t="shared" si="297"/>
        <v>75.000000000000014</v>
      </c>
      <c r="P9503"/>
    </row>
    <row r="9504" spans="1:16">
      <c r="A9504">
        <v>10503</v>
      </c>
      <c r="B9504" s="2" t="s">
        <v>1014</v>
      </c>
      <c r="C9504" t="s">
        <v>394</v>
      </c>
      <c r="D9504" t="s">
        <v>12</v>
      </c>
      <c r="E9504">
        <v>26</v>
      </c>
      <c r="F9504" t="str" cm="1">
        <f t="array" ref="F9504">_xlfn.IFS(Table1[[#This Row],[Age]]&gt;49,"OLD",Table1[[#This Row],[Age]]&gt;29,"MIDDLE AGE",Table1[[#This Row],[Age]]&gt;19,"YOUNG")</f>
        <v>YOUNG</v>
      </c>
      <c r="G9504" t="s">
        <v>25</v>
      </c>
      <c r="H9504" t="s">
        <v>40</v>
      </c>
      <c r="I9504" t="s">
        <v>76</v>
      </c>
      <c r="J9504" s="4">
        <v>124.97</v>
      </c>
      <c r="K9504">
        <v>3</v>
      </c>
      <c r="L9504" s="4">
        <v>374.91</v>
      </c>
      <c r="M9504" s="4">
        <f>L9504-J9504</f>
        <v>249.94000000000003</v>
      </c>
      <c r="N9504" s="4">
        <f t="shared" si="296"/>
        <v>41.656666666666666</v>
      </c>
      <c r="O9504" s="3">
        <f t="shared" si="297"/>
        <v>66.666666666666671</v>
      </c>
      <c r="P9504"/>
    </row>
    <row r="9505" spans="1:16">
      <c r="A9505">
        <v>10504</v>
      </c>
      <c r="B9505" s="2" t="s">
        <v>1136</v>
      </c>
      <c r="C9505" t="s">
        <v>774</v>
      </c>
      <c r="D9505" t="s">
        <v>12</v>
      </c>
      <c r="E9505">
        <v>45</v>
      </c>
      <c r="F9505" t="str" cm="1">
        <f t="array" ref="F9505">_xlfn.IFS(Table1[[#This Row],[Age]]&gt;49,"OLD",Table1[[#This Row],[Age]]&gt;29,"MIDDLE AGE",Table1[[#This Row],[Age]]&gt;19,"YOUNG")</f>
        <v>MIDDLE AGE</v>
      </c>
      <c r="G9505" t="s">
        <v>25</v>
      </c>
      <c r="H9505" t="s">
        <v>14</v>
      </c>
      <c r="I9505" t="s">
        <v>15</v>
      </c>
      <c r="J9505" s="4">
        <v>900.79</v>
      </c>
      <c r="K9505">
        <v>1</v>
      </c>
      <c r="L9505" s="4">
        <v>900.79</v>
      </c>
      <c r="M9505" s="4">
        <f>L9505-J9505</f>
        <v>0</v>
      </c>
      <c r="N9505" s="4">
        <f t="shared" si="296"/>
        <v>900.79</v>
      </c>
      <c r="O9505" s="3">
        <f t="shared" si="297"/>
        <v>0</v>
      </c>
      <c r="P9505"/>
    </row>
    <row r="9506" spans="1:16">
      <c r="A9506">
        <v>10505</v>
      </c>
      <c r="B9506" s="2" t="s">
        <v>1026</v>
      </c>
      <c r="C9506" t="s">
        <v>855</v>
      </c>
      <c r="D9506" t="s">
        <v>12</v>
      </c>
      <c r="E9506">
        <v>48</v>
      </c>
      <c r="F9506" t="str" cm="1">
        <f t="array" ref="F9506">_xlfn.IFS(Table1[[#This Row],[Age]]&gt;49,"OLD",Table1[[#This Row],[Age]]&gt;29,"MIDDLE AGE",Table1[[#This Row],[Age]]&gt;19,"YOUNG")</f>
        <v>MIDDLE AGE</v>
      </c>
      <c r="G9506" t="s">
        <v>22</v>
      </c>
      <c r="H9506" t="s">
        <v>14</v>
      </c>
      <c r="I9506" t="s">
        <v>15</v>
      </c>
      <c r="J9506" s="4">
        <v>704.62</v>
      </c>
      <c r="K9506">
        <v>3</v>
      </c>
      <c r="L9506" s="4">
        <v>2113.86</v>
      </c>
      <c r="M9506" s="4">
        <f>L9506-J9506</f>
        <v>1409.2400000000002</v>
      </c>
      <c r="N9506" s="4">
        <f t="shared" si="296"/>
        <v>234.87333333333333</v>
      </c>
      <c r="O9506" s="3">
        <f t="shared" si="297"/>
        <v>66.666666666666671</v>
      </c>
      <c r="P9506"/>
    </row>
    <row r="9507" spans="1:16">
      <c r="A9507">
        <v>10506</v>
      </c>
      <c r="B9507" s="2" t="s">
        <v>981</v>
      </c>
      <c r="C9507" t="s">
        <v>633</v>
      </c>
      <c r="D9507" t="s">
        <v>12</v>
      </c>
      <c r="E9507">
        <v>34</v>
      </c>
      <c r="F9507" t="str" cm="1">
        <f t="array" ref="F9507">_xlfn.IFS(Table1[[#This Row],[Age]]&gt;49,"OLD",Table1[[#This Row],[Age]]&gt;29,"MIDDLE AGE",Table1[[#This Row],[Age]]&gt;19,"YOUNG")</f>
        <v>MIDDLE AGE</v>
      </c>
      <c r="G9507" t="s">
        <v>25</v>
      </c>
      <c r="H9507" t="s">
        <v>27</v>
      </c>
      <c r="I9507" t="s">
        <v>28</v>
      </c>
      <c r="J9507" s="4">
        <v>966.53</v>
      </c>
      <c r="K9507">
        <v>1</v>
      </c>
      <c r="L9507" s="4">
        <v>966.53</v>
      </c>
      <c r="M9507" s="4">
        <f>L9507-J9507</f>
        <v>0</v>
      </c>
      <c r="N9507" s="4">
        <f t="shared" si="296"/>
        <v>966.53</v>
      </c>
      <c r="O9507" s="3">
        <f t="shared" si="297"/>
        <v>0</v>
      </c>
      <c r="P9507"/>
    </row>
    <row r="9508" spans="1:16">
      <c r="A9508">
        <v>10507</v>
      </c>
      <c r="B9508" s="2" t="s">
        <v>1041</v>
      </c>
      <c r="C9508" t="s">
        <v>708</v>
      </c>
      <c r="D9508" t="s">
        <v>17</v>
      </c>
      <c r="E9508">
        <v>40</v>
      </c>
      <c r="F9508" t="str" cm="1">
        <f t="array" ref="F9508">_xlfn.IFS(Table1[[#This Row],[Age]]&gt;49,"OLD",Table1[[#This Row],[Age]]&gt;29,"MIDDLE AGE",Table1[[#This Row],[Age]]&gt;19,"YOUNG")</f>
        <v>MIDDLE AGE</v>
      </c>
      <c r="G9508" t="s">
        <v>22</v>
      </c>
      <c r="H9508" t="s">
        <v>19</v>
      </c>
      <c r="I9508" t="s">
        <v>80</v>
      </c>
      <c r="J9508" s="4">
        <v>91.53</v>
      </c>
      <c r="K9508">
        <v>2</v>
      </c>
      <c r="L9508" s="4">
        <v>183.06</v>
      </c>
      <c r="M9508" s="4">
        <f>L9508-J9508</f>
        <v>91.53</v>
      </c>
      <c r="N9508" s="4">
        <f t="shared" si="296"/>
        <v>45.765000000000001</v>
      </c>
      <c r="O9508" s="3">
        <f t="shared" si="297"/>
        <v>50</v>
      </c>
      <c r="P9508"/>
    </row>
    <row r="9509" spans="1:16">
      <c r="A9509">
        <v>10508</v>
      </c>
      <c r="B9509" s="2" t="s">
        <v>1272</v>
      </c>
      <c r="C9509" t="s">
        <v>89</v>
      </c>
      <c r="D9509" t="s">
        <v>12</v>
      </c>
      <c r="E9509">
        <v>30</v>
      </c>
      <c r="F9509" t="str" cm="1">
        <f t="array" ref="F9509">_xlfn.IFS(Table1[[#This Row],[Age]]&gt;49,"OLD",Table1[[#This Row],[Age]]&gt;29,"MIDDLE AGE",Table1[[#This Row],[Age]]&gt;19,"YOUNG")</f>
        <v>MIDDLE AGE</v>
      </c>
      <c r="G9509" t="s">
        <v>18</v>
      </c>
      <c r="H9509" t="s">
        <v>35</v>
      </c>
      <c r="I9509" t="s">
        <v>58</v>
      </c>
      <c r="J9509" s="4">
        <v>903.59</v>
      </c>
      <c r="K9509">
        <v>4</v>
      </c>
      <c r="L9509" s="4">
        <v>3614.36</v>
      </c>
      <c r="M9509" s="4">
        <f>L9509-J9509</f>
        <v>2710.77</v>
      </c>
      <c r="N9509" s="4">
        <f t="shared" si="296"/>
        <v>225.89750000000001</v>
      </c>
      <c r="O9509" s="3">
        <f t="shared" si="297"/>
        <v>75</v>
      </c>
      <c r="P9509"/>
    </row>
    <row r="9510" spans="1:16">
      <c r="A9510">
        <v>10509</v>
      </c>
      <c r="B9510" s="2" t="s">
        <v>1003</v>
      </c>
      <c r="C9510" t="s">
        <v>804</v>
      </c>
      <c r="D9510" t="s">
        <v>12</v>
      </c>
      <c r="E9510">
        <v>27</v>
      </c>
      <c r="F9510" t="str" cm="1">
        <f t="array" ref="F9510">_xlfn.IFS(Table1[[#This Row],[Age]]&gt;49,"OLD",Table1[[#This Row],[Age]]&gt;29,"MIDDLE AGE",Table1[[#This Row],[Age]]&gt;19,"YOUNG")</f>
        <v>YOUNG</v>
      </c>
      <c r="G9510" t="s">
        <v>18</v>
      </c>
      <c r="H9510" t="s">
        <v>35</v>
      </c>
      <c r="I9510" t="s">
        <v>63</v>
      </c>
      <c r="J9510" s="4">
        <v>847.18</v>
      </c>
      <c r="K9510">
        <v>3</v>
      </c>
      <c r="L9510" s="4">
        <v>2541.54</v>
      </c>
      <c r="M9510" s="4">
        <f>L9510-J9510</f>
        <v>1694.3600000000001</v>
      </c>
      <c r="N9510" s="4">
        <f t="shared" si="296"/>
        <v>282.39333333333332</v>
      </c>
      <c r="O9510" s="3">
        <f t="shared" si="297"/>
        <v>66.666666666666671</v>
      </c>
      <c r="P9510"/>
    </row>
    <row r="9511" spans="1:16">
      <c r="A9511">
        <v>10510</v>
      </c>
      <c r="B9511" s="2" t="s">
        <v>1038</v>
      </c>
      <c r="C9511" t="s">
        <v>253</v>
      </c>
      <c r="D9511" t="s">
        <v>17</v>
      </c>
      <c r="E9511">
        <v>33</v>
      </c>
      <c r="F9511" t="str" cm="1">
        <f t="array" ref="F9511">_xlfn.IFS(Table1[[#This Row],[Age]]&gt;49,"OLD",Table1[[#This Row],[Age]]&gt;29,"MIDDLE AGE",Table1[[#This Row],[Age]]&gt;19,"YOUNG")</f>
        <v>MIDDLE AGE</v>
      </c>
      <c r="G9511" t="s">
        <v>18</v>
      </c>
      <c r="H9511" t="s">
        <v>35</v>
      </c>
      <c r="I9511" t="s">
        <v>36</v>
      </c>
      <c r="J9511" s="4">
        <v>894.25</v>
      </c>
      <c r="K9511">
        <v>3</v>
      </c>
      <c r="L9511" s="4">
        <v>2682.75</v>
      </c>
      <c r="M9511" s="4">
        <f>L9511-J9511</f>
        <v>1788.5</v>
      </c>
      <c r="N9511" s="4">
        <f t="shared" si="296"/>
        <v>298.08333333333331</v>
      </c>
      <c r="O9511" s="3">
        <f t="shared" si="297"/>
        <v>66.666666666666657</v>
      </c>
      <c r="P9511"/>
    </row>
    <row r="9512" spans="1:16">
      <c r="A9512">
        <v>10511</v>
      </c>
      <c r="B9512" s="2" t="s">
        <v>1275</v>
      </c>
      <c r="C9512" t="s">
        <v>487</v>
      </c>
      <c r="D9512" t="s">
        <v>12</v>
      </c>
      <c r="E9512">
        <v>23</v>
      </c>
      <c r="F9512" t="str" cm="1">
        <f t="array" ref="F9512">_xlfn.IFS(Table1[[#This Row],[Age]]&gt;49,"OLD",Table1[[#This Row],[Age]]&gt;29,"MIDDLE AGE",Table1[[#This Row],[Age]]&gt;19,"YOUNG")</f>
        <v>YOUNG</v>
      </c>
      <c r="G9512" t="s">
        <v>13</v>
      </c>
      <c r="H9512" t="s">
        <v>19</v>
      </c>
      <c r="I9512" t="s">
        <v>80</v>
      </c>
      <c r="J9512" s="4">
        <v>15.71</v>
      </c>
      <c r="K9512">
        <v>3</v>
      </c>
      <c r="L9512" s="4">
        <v>47.13</v>
      </c>
      <c r="M9512" s="4">
        <f>L9512-J9512</f>
        <v>31.42</v>
      </c>
      <c r="N9512" s="4">
        <f t="shared" si="296"/>
        <v>5.2366666666666672</v>
      </c>
      <c r="O9512" s="3">
        <f t="shared" si="297"/>
        <v>66.666666666666657</v>
      </c>
      <c r="P9512"/>
    </row>
    <row r="9513" spans="1:16">
      <c r="A9513">
        <v>10512</v>
      </c>
      <c r="B9513" s="2" t="s">
        <v>970</v>
      </c>
      <c r="C9513" t="s">
        <v>158</v>
      </c>
      <c r="D9513" t="s">
        <v>17</v>
      </c>
      <c r="E9513">
        <v>28</v>
      </c>
      <c r="F9513" t="str" cm="1">
        <f t="array" ref="F9513">_xlfn.IFS(Table1[[#This Row],[Age]]&gt;49,"OLD",Table1[[#This Row],[Age]]&gt;29,"MIDDLE AGE",Table1[[#This Row],[Age]]&gt;19,"YOUNG")</f>
        <v>YOUNG</v>
      </c>
      <c r="G9513" t="s">
        <v>25</v>
      </c>
      <c r="H9513" t="s">
        <v>27</v>
      </c>
      <c r="I9513" t="s">
        <v>46</v>
      </c>
      <c r="J9513" s="4">
        <v>744.48</v>
      </c>
      <c r="K9513">
        <v>5</v>
      </c>
      <c r="L9513" s="4">
        <v>3722.4</v>
      </c>
      <c r="M9513" s="4">
        <f>L9513-J9513</f>
        <v>2977.92</v>
      </c>
      <c r="N9513" s="4">
        <f t="shared" si="296"/>
        <v>148.89600000000002</v>
      </c>
      <c r="O9513" s="3">
        <f t="shared" si="297"/>
        <v>80</v>
      </c>
      <c r="P9513"/>
    </row>
    <row r="9514" spans="1:16">
      <c r="A9514">
        <v>10513</v>
      </c>
      <c r="B9514" s="2" t="s">
        <v>1077</v>
      </c>
      <c r="C9514" t="s">
        <v>916</v>
      </c>
      <c r="D9514" t="s">
        <v>12</v>
      </c>
      <c r="E9514">
        <v>20</v>
      </c>
      <c r="F9514" t="str" cm="1">
        <f t="array" ref="F9514">_xlfn.IFS(Table1[[#This Row],[Age]]&gt;49,"OLD",Table1[[#This Row],[Age]]&gt;29,"MIDDLE AGE",Table1[[#This Row],[Age]]&gt;19,"YOUNG")</f>
        <v>YOUNG</v>
      </c>
      <c r="G9514" t="s">
        <v>18</v>
      </c>
      <c r="H9514" t="s">
        <v>35</v>
      </c>
      <c r="I9514" t="s">
        <v>36</v>
      </c>
      <c r="J9514" s="4">
        <v>553.45000000000005</v>
      </c>
      <c r="K9514">
        <v>5</v>
      </c>
      <c r="L9514" s="4">
        <v>2767.25</v>
      </c>
      <c r="M9514" s="4">
        <f>L9514-J9514</f>
        <v>2213.8000000000002</v>
      </c>
      <c r="N9514" s="4">
        <f t="shared" si="296"/>
        <v>110.69000000000001</v>
      </c>
      <c r="O9514" s="3">
        <f t="shared" si="297"/>
        <v>80</v>
      </c>
      <c r="P9514"/>
    </row>
    <row r="9515" spans="1:16">
      <c r="A9515">
        <v>10514</v>
      </c>
      <c r="B9515" s="2" t="s">
        <v>986</v>
      </c>
      <c r="C9515" t="s">
        <v>45</v>
      </c>
      <c r="D9515" t="s">
        <v>17</v>
      </c>
      <c r="E9515">
        <v>45</v>
      </c>
      <c r="F9515" t="str" cm="1">
        <f t="array" ref="F9515">_xlfn.IFS(Table1[[#This Row],[Age]]&gt;49,"OLD",Table1[[#This Row],[Age]]&gt;29,"MIDDLE AGE",Table1[[#This Row],[Age]]&gt;19,"YOUNG")</f>
        <v>MIDDLE AGE</v>
      </c>
      <c r="G9515" t="s">
        <v>18</v>
      </c>
      <c r="H9515" t="s">
        <v>40</v>
      </c>
      <c r="I9515" t="s">
        <v>74</v>
      </c>
      <c r="J9515" s="4">
        <v>577.45000000000005</v>
      </c>
      <c r="K9515">
        <v>2</v>
      </c>
      <c r="L9515" s="4">
        <v>1154.9000000000001</v>
      </c>
      <c r="M9515" s="4">
        <f>L9515-J9515</f>
        <v>577.45000000000005</v>
      </c>
      <c r="N9515" s="4">
        <f t="shared" si="296"/>
        <v>288.72500000000002</v>
      </c>
      <c r="O9515" s="3">
        <f t="shared" si="297"/>
        <v>50</v>
      </c>
      <c r="P9515"/>
    </row>
    <row r="9516" spans="1:16">
      <c r="A9516">
        <v>10515</v>
      </c>
      <c r="B9516" s="2" t="s">
        <v>1200</v>
      </c>
      <c r="C9516" t="s">
        <v>807</v>
      </c>
      <c r="D9516" t="s">
        <v>17</v>
      </c>
      <c r="E9516">
        <v>58</v>
      </c>
      <c r="F9516" t="str" cm="1">
        <f t="array" ref="F9516">_xlfn.IFS(Table1[[#This Row],[Age]]&gt;49,"OLD",Table1[[#This Row],[Age]]&gt;29,"MIDDLE AGE",Table1[[#This Row],[Age]]&gt;19,"YOUNG")</f>
        <v>OLD</v>
      </c>
      <c r="G9516" t="s">
        <v>18</v>
      </c>
      <c r="H9516" t="s">
        <v>40</v>
      </c>
      <c r="I9516" t="s">
        <v>68</v>
      </c>
      <c r="J9516" s="4">
        <v>474.51</v>
      </c>
      <c r="K9516">
        <v>3</v>
      </c>
      <c r="L9516" s="4">
        <v>1423.53</v>
      </c>
      <c r="M9516" s="4">
        <f>L9516-J9516</f>
        <v>949.02</v>
      </c>
      <c r="N9516" s="4">
        <f t="shared" si="296"/>
        <v>158.16999999999999</v>
      </c>
      <c r="O9516" s="3">
        <f t="shared" si="297"/>
        <v>66.666666666666657</v>
      </c>
      <c r="P9516"/>
    </row>
    <row r="9517" spans="1:16">
      <c r="A9517">
        <v>10516</v>
      </c>
      <c r="B9517" s="2" t="s">
        <v>1199</v>
      </c>
      <c r="C9517" t="s">
        <v>295</v>
      </c>
      <c r="D9517" t="s">
        <v>17</v>
      </c>
      <c r="E9517">
        <v>32</v>
      </c>
      <c r="F9517" t="str" cm="1">
        <f t="array" ref="F9517">_xlfn.IFS(Table1[[#This Row],[Age]]&gt;49,"OLD",Table1[[#This Row],[Age]]&gt;29,"MIDDLE AGE",Table1[[#This Row],[Age]]&gt;19,"YOUNG")</f>
        <v>MIDDLE AGE</v>
      </c>
      <c r="G9517" t="s">
        <v>25</v>
      </c>
      <c r="H9517" t="s">
        <v>40</v>
      </c>
      <c r="I9517" t="s">
        <v>76</v>
      </c>
      <c r="J9517" s="4">
        <v>745.25</v>
      </c>
      <c r="K9517">
        <v>4</v>
      </c>
      <c r="L9517" s="4">
        <v>2981</v>
      </c>
      <c r="M9517" s="4">
        <f>L9517-J9517</f>
        <v>2235.75</v>
      </c>
      <c r="N9517" s="4">
        <f t="shared" si="296"/>
        <v>186.3125</v>
      </c>
      <c r="O9517" s="3">
        <f t="shared" si="297"/>
        <v>75</v>
      </c>
      <c r="P9517"/>
    </row>
    <row r="9518" spans="1:16">
      <c r="A9518">
        <v>10517</v>
      </c>
      <c r="B9518" s="2" t="s">
        <v>1081</v>
      </c>
      <c r="C9518" t="s">
        <v>497</v>
      </c>
      <c r="D9518" t="s">
        <v>17</v>
      </c>
      <c r="E9518">
        <v>30</v>
      </c>
      <c r="F9518" t="str" cm="1">
        <f t="array" ref="F9518">_xlfn.IFS(Table1[[#This Row],[Age]]&gt;49,"OLD",Table1[[#This Row],[Age]]&gt;29,"MIDDLE AGE",Table1[[#This Row],[Age]]&gt;19,"YOUNG")</f>
        <v>MIDDLE AGE</v>
      </c>
      <c r="G9518" t="s">
        <v>25</v>
      </c>
      <c r="H9518" t="s">
        <v>14</v>
      </c>
      <c r="I9518" t="s">
        <v>15</v>
      </c>
      <c r="J9518" s="4">
        <v>999.84</v>
      </c>
      <c r="K9518">
        <v>5</v>
      </c>
      <c r="L9518" s="4">
        <v>4999.2</v>
      </c>
      <c r="M9518" s="4">
        <f>L9518-J9518</f>
        <v>3999.3599999999997</v>
      </c>
      <c r="N9518" s="4">
        <f t="shared" si="296"/>
        <v>199.96800000000002</v>
      </c>
      <c r="O9518" s="3">
        <f t="shared" si="297"/>
        <v>80</v>
      </c>
      <c r="P9518"/>
    </row>
    <row r="9519" spans="1:16">
      <c r="A9519">
        <v>10518</v>
      </c>
      <c r="B9519" s="2" t="s">
        <v>1032</v>
      </c>
      <c r="C9519" t="s">
        <v>129</v>
      </c>
      <c r="D9519" t="s">
        <v>17</v>
      </c>
      <c r="E9519">
        <v>59</v>
      </c>
      <c r="F9519" t="str" cm="1">
        <f t="array" ref="F9519">_xlfn.IFS(Table1[[#This Row],[Age]]&gt;49,"OLD",Table1[[#This Row],[Age]]&gt;29,"MIDDLE AGE",Table1[[#This Row],[Age]]&gt;19,"YOUNG")</f>
        <v>OLD</v>
      </c>
      <c r="G9519" t="s">
        <v>13</v>
      </c>
      <c r="H9519" t="s">
        <v>14</v>
      </c>
      <c r="I9519" t="s">
        <v>48</v>
      </c>
      <c r="J9519" s="4">
        <v>713.43</v>
      </c>
      <c r="K9519">
        <v>1</v>
      </c>
      <c r="L9519" s="4">
        <v>713.43</v>
      </c>
      <c r="M9519" s="4">
        <f>L9519-J9519</f>
        <v>0</v>
      </c>
      <c r="N9519" s="4">
        <f t="shared" si="296"/>
        <v>713.43</v>
      </c>
      <c r="O9519" s="3">
        <f t="shared" si="297"/>
        <v>0</v>
      </c>
      <c r="P9519"/>
    </row>
    <row r="9520" spans="1:16">
      <c r="A9520">
        <v>10519</v>
      </c>
      <c r="B9520" s="2" t="s">
        <v>1128</v>
      </c>
      <c r="C9520" t="s">
        <v>366</v>
      </c>
      <c r="D9520" t="s">
        <v>12</v>
      </c>
      <c r="E9520">
        <v>62</v>
      </c>
      <c r="F9520" t="str" cm="1">
        <f t="array" ref="F9520">_xlfn.IFS(Table1[[#This Row],[Age]]&gt;49,"OLD",Table1[[#This Row],[Age]]&gt;29,"MIDDLE AGE",Table1[[#This Row],[Age]]&gt;19,"YOUNG")</f>
        <v>OLD</v>
      </c>
      <c r="G9520" t="s">
        <v>13</v>
      </c>
      <c r="H9520" t="s">
        <v>19</v>
      </c>
      <c r="I9520" t="s">
        <v>20</v>
      </c>
      <c r="J9520" s="4">
        <v>681.27</v>
      </c>
      <c r="K9520">
        <v>1</v>
      </c>
      <c r="L9520" s="4">
        <v>681.27</v>
      </c>
      <c r="M9520" s="4">
        <f>L9520-J9520</f>
        <v>0</v>
      </c>
      <c r="N9520" s="4">
        <f t="shared" si="296"/>
        <v>681.27</v>
      </c>
      <c r="O9520" s="3">
        <f t="shared" si="297"/>
        <v>0</v>
      </c>
      <c r="P9520"/>
    </row>
    <row r="9521" spans="1:16">
      <c r="A9521">
        <v>10520</v>
      </c>
      <c r="B9521" s="2" t="s">
        <v>1102</v>
      </c>
      <c r="C9521" t="s">
        <v>488</v>
      </c>
      <c r="D9521" t="s">
        <v>12</v>
      </c>
      <c r="E9521">
        <v>34</v>
      </c>
      <c r="F9521" t="str" cm="1">
        <f t="array" ref="F9521">_xlfn.IFS(Table1[[#This Row],[Age]]&gt;49,"OLD",Table1[[#This Row],[Age]]&gt;29,"MIDDLE AGE",Table1[[#This Row],[Age]]&gt;19,"YOUNG")</f>
        <v>MIDDLE AGE</v>
      </c>
      <c r="G9521" t="s">
        <v>13</v>
      </c>
      <c r="H9521" t="s">
        <v>35</v>
      </c>
      <c r="I9521" t="s">
        <v>36</v>
      </c>
      <c r="J9521" s="4">
        <v>657.89</v>
      </c>
      <c r="K9521">
        <v>1</v>
      </c>
      <c r="L9521" s="4">
        <v>657.89</v>
      </c>
      <c r="M9521" s="4">
        <f>L9521-J9521</f>
        <v>0</v>
      </c>
      <c r="N9521" s="4">
        <f t="shared" si="296"/>
        <v>657.89</v>
      </c>
      <c r="O9521" s="3">
        <f t="shared" si="297"/>
        <v>0</v>
      </c>
      <c r="P9521"/>
    </row>
    <row r="9522" spans="1:16">
      <c r="A9522">
        <v>10521</v>
      </c>
      <c r="B9522" s="2" t="s">
        <v>1014</v>
      </c>
      <c r="C9522" t="s">
        <v>760</v>
      </c>
      <c r="D9522" t="s">
        <v>17</v>
      </c>
      <c r="E9522">
        <v>24</v>
      </c>
      <c r="F9522" t="str" cm="1">
        <f t="array" ref="F9522">_xlfn.IFS(Table1[[#This Row],[Age]]&gt;49,"OLD",Table1[[#This Row],[Age]]&gt;29,"MIDDLE AGE",Table1[[#This Row],[Age]]&gt;19,"YOUNG")</f>
        <v>YOUNG</v>
      </c>
      <c r="G9522" t="s">
        <v>13</v>
      </c>
      <c r="H9522" t="s">
        <v>14</v>
      </c>
      <c r="I9522" t="s">
        <v>48</v>
      </c>
      <c r="J9522" s="4">
        <v>698.26</v>
      </c>
      <c r="K9522">
        <v>2</v>
      </c>
      <c r="L9522" s="4">
        <v>1396.52</v>
      </c>
      <c r="M9522" s="4">
        <f>L9522-J9522</f>
        <v>698.26</v>
      </c>
      <c r="N9522" s="4">
        <f t="shared" si="296"/>
        <v>349.13</v>
      </c>
      <c r="O9522" s="3">
        <f t="shared" si="297"/>
        <v>50</v>
      </c>
      <c r="P9522"/>
    </row>
    <row r="9523" spans="1:16">
      <c r="A9523">
        <v>10522</v>
      </c>
      <c r="B9523" s="2" t="s">
        <v>1101</v>
      </c>
      <c r="C9523" t="s">
        <v>429</v>
      </c>
      <c r="D9523" t="s">
        <v>17</v>
      </c>
      <c r="E9523">
        <v>45</v>
      </c>
      <c r="F9523" t="str" cm="1">
        <f t="array" ref="F9523">_xlfn.IFS(Table1[[#This Row],[Age]]&gt;49,"OLD",Table1[[#This Row],[Age]]&gt;29,"MIDDLE AGE",Table1[[#This Row],[Age]]&gt;19,"YOUNG")</f>
        <v>MIDDLE AGE</v>
      </c>
      <c r="G9523" t="s">
        <v>18</v>
      </c>
      <c r="H9523" t="s">
        <v>40</v>
      </c>
      <c r="I9523" t="s">
        <v>68</v>
      </c>
      <c r="J9523" s="4">
        <v>348.69</v>
      </c>
      <c r="K9523">
        <v>3</v>
      </c>
      <c r="L9523" s="4">
        <v>1046.07</v>
      </c>
      <c r="M9523" s="4">
        <f>L9523-J9523</f>
        <v>697.37999999999988</v>
      </c>
      <c r="N9523" s="4">
        <f t="shared" si="296"/>
        <v>116.23</v>
      </c>
      <c r="O9523" s="3">
        <f t="shared" si="297"/>
        <v>66.666666666666657</v>
      </c>
      <c r="P9523"/>
    </row>
    <row r="9524" spans="1:16">
      <c r="A9524">
        <v>10523</v>
      </c>
      <c r="B9524" s="2" t="s">
        <v>1279</v>
      </c>
      <c r="C9524" t="s">
        <v>166</v>
      </c>
      <c r="D9524" t="s">
        <v>17</v>
      </c>
      <c r="E9524">
        <v>55</v>
      </c>
      <c r="F9524" t="str" cm="1">
        <f t="array" ref="F9524">_xlfn.IFS(Table1[[#This Row],[Age]]&gt;49,"OLD",Table1[[#This Row],[Age]]&gt;29,"MIDDLE AGE",Table1[[#This Row],[Age]]&gt;19,"YOUNG")</f>
        <v>OLD</v>
      </c>
      <c r="G9524" t="s">
        <v>22</v>
      </c>
      <c r="H9524" t="s">
        <v>14</v>
      </c>
      <c r="I9524" t="s">
        <v>15</v>
      </c>
      <c r="J9524" s="4">
        <v>327.02</v>
      </c>
      <c r="K9524">
        <v>3</v>
      </c>
      <c r="L9524" s="4">
        <v>981.06</v>
      </c>
      <c r="M9524" s="4">
        <f>L9524-J9524</f>
        <v>654.04</v>
      </c>
      <c r="N9524" s="4">
        <f t="shared" si="296"/>
        <v>109.00666666666666</v>
      </c>
      <c r="O9524" s="3">
        <f t="shared" si="297"/>
        <v>66.666666666666657</v>
      </c>
      <c r="P9524"/>
    </row>
    <row r="9525" spans="1:16">
      <c r="A9525">
        <v>10524</v>
      </c>
      <c r="B9525" s="2" t="s">
        <v>964</v>
      </c>
      <c r="C9525" t="s">
        <v>464</v>
      </c>
      <c r="D9525" t="s">
        <v>12</v>
      </c>
      <c r="E9525">
        <v>30</v>
      </c>
      <c r="F9525" t="str" cm="1">
        <f t="array" ref="F9525">_xlfn.IFS(Table1[[#This Row],[Age]]&gt;49,"OLD",Table1[[#This Row],[Age]]&gt;29,"MIDDLE AGE",Table1[[#This Row],[Age]]&gt;19,"YOUNG")</f>
        <v>MIDDLE AGE</v>
      </c>
      <c r="G9525" t="s">
        <v>13</v>
      </c>
      <c r="H9525" t="s">
        <v>40</v>
      </c>
      <c r="I9525" t="s">
        <v>68</v>
      </c>
      <c r="J9525" s="4">
        <v>786.49</v>
      </c>
      <c r="K9525">
        <v>5</v>
      </c>
      <c r="L9525" s="4">
        <v>3932.45</v>
      </c>
      <c r="M9525" s="4">
        <f>L9525-J9525</f>
        <v>3145.96</v>
      </c>
      <c r="N9525" s="4">
        <f t="shared" si="296"/>
        <v>157.298</v>
      </c>
      <c r="O9525" s="3">
        <f t="shared" si="297"/>
        <v>80</v>
      </c>
      <c r="P9525"/>
    </row>
    <row r="9526" spans="1:16">
      <c r="A9526">
        <v>10525</v>
      </c>
      <c r="B9526" s="2" t="s">
        <v>1083</v>
      </c>
      <c r="C9526" t="s">
        <v>456</v>
      </c>
      <c r="D9526" t="s">
        <v>17</v>
      </c>
      <c r="E9526">
        <v>34</v>
      </c>
      <c r="F9526" t="str" cm="1">
        <f t="array" ref="F9526">_xlfn.IFS(Table1[[#This Row],[Age]]&gt;49,"OLD",Table1[[#This Row],[Age]]&gt;29,"MIDDLE AGE",Table1[[#This Row],[Age]]&gt;19,"YOUNG")</f>
        <v>MIDDLE AGE</v>
      </c>
      <c r="G9526" t="s">
        <v>22</v>
      </c>
      <c r="H9526" t="s">
        <v>35</v>
      </c>
      <c r="I9526" t="s">
        <v>58</v>
      </c>
      <c r="J9526" s="4">
        <v>62.56</v>
      </c>
      <c r="K9526">
        <v>1</v>
      </c>
      <c r="L9526" s="4">
        <v>62.56</v>
      </c>
      <c r="M9526" s="4">
        <f>L9526-J9526</f>
        <v>0</v>
      </c>
      <c r="N9526" s="4">
        <f t="shared" si="296"/>
        <v>62.56</v>
      </c>
      <c r="O9526" s="3">
        <f t="shared" si="297"/>
        <v>0</v>
      </c>
      <c r="P9526"/>
    </row>
    <row r="9527" spans="1:16">
      <c r="A9527">
        <v>10526</v>
      </c>
      <c r="B9527" s="2" t="s">
        <v>1123</v>
      </c>
      <c r="C9527" t="s">
        <v>785</v>
      </c>
      <c r="D9527" t="s">
        <v>17</v>
      </c>
      <c r="E9527">
        <v>32</v>
      </c>
      <c r="F9527" t="str" cm="1">
        <f t="array" ref="F9527">_xlfn.IFS(Table1[[#This Row],[Age]]&gt;49,"OLD",Table1[[#This Row],[Age]]&gt;29,"MIDDLE AGE",Table1[[#This Row],[Age]]&gt;19,"YOUNG")</f>
        <v>MIDDLE AGE</v>
      </c>
      <c r="G9527" t="s">
        <v>18</v>
      </c>
      <c r="H9527" t="s">
        <v>19</v>
      </c>
      <c r="I9527" t="s">
        <v>23</v>
      </c>
      <c r="J9527" s="4">
        <v>761.66</v>
      </c>
      <c r="K9527">
        <v>2</v>
      </c>
      <c r="L9527" s="4">
        <v>1523.32</v>
      </c>
      <c r="M9527" s="4">
        <f>L9527-J9527</f>
        <v>761.66</v>
      </c>
      <c r="N9527" s="4">
        <f t="shared" si="296"/>
        <v>380.83</v>
      </c>
      <c r="O9527" s="3">
        <f t="shared" si="297"/>
        <v>50</v>
      </c>
      <c r="P9527"/>
    </row>
    <row r="9528" spans="1:16">
      <c r="A9528">
        <v>10527</v>
      </c>
      <c r="B9528" s="2" t="s">
        <v>970</v>
      </c>
      <c r="C9528" t="s">
        <v>841</v>
      </c>
      <c r="D9528" t="s">
        <v>17</v>
      </c>
      <c r="E9528">
        <v>53</v>
      </c>
      <c r="F9528" t="str" cm="1">
        <f t="array" ref="F9528">_xlfn.IFS(Table1[[#This Row],[Age]]&gt;49,"OLD",Table1[[#This Row],[Age]]&gt;29,"MIDDLE AGE",Table1[[#This Row],[Age]]&gt;19,"YOUNG")</f>
        <v>OLD</v>
      </c>
      <c r="G9528" t="s">
        <v>18</v>
      </c>
      <c r="H9528" t="s">
        <v>27</v>
      </c>
      <c r="I9528" t="s">
        <v>53</v>
      </c>
      <c r="J9528" s="4">
        <v>815.7</v>
      </c>
      <c r="K9528">
        <v>4</v>
      </c>
      <c r="L9528" s="4">
        <v>3262.8</v>
      </c>
      <c r="M9528" s="4">
        <f>L9528-J9528</f>
        <v>2447.1000000000004</v>
      </c>
      <c r="N9528" s="4">
        <f t="shared" si="296"/>
        <v>203.92500000000001</v>
      </c>
      <c r="O9528" s="3">
        <f t="shared" si="297"/>
        <v>75.000000000000014</v>
      </c>
      <c r="P9528"/>
    </row>
    <row r="9529" spans="1:16">
      <c r="A9529">
        <v>10528</v>
      </c>
      <c r="B9529" s="2" t="s">
        <v>1062</v>
      </c>
      <c r="C9529" t="s">
        <v>670</v>
      </c>
      <c r="D9529" t="s">
        <v>17</v>
      </c>
      <c r="E9529">
        <v>45</v>
      </c>
      <c r="F9529" t="str" cm="1">
        <f t="array" ref="F9529">_xlfn.IFS(Table1[[#This Row],[Age]]&gt;49,"OLD",Table1[[#This Row],[Age]]&gt;29,"MIDDLE AGE",Table1[[#This Row],[Age]]&gt;19,"YOUNG")</f>
        <v>MIDDLE AGE</v>
      </c>
      <c r="G9529" t="s">
        <v>25</v>
      </c>
      <c r="H9529" t="s">
        <v>27</v>
      </c>
      <c r="I9529" t="s">
        <v>32</v>
      </c>
      <c r="J9529" s="4">
        <v>526.38</v>
      </c>
      <c r="K9529">
        <v>3</v>
      </c>
      <c r="L9529" s="4">
        <v>1579.14</v>
      </c>
      <c r="M9529" s="4">
        <f>L9529-J9529</f>
        <v>1052.7600000000002</v>
      </c>
      <c r="N9529" s="4">
        <f t="shared" si="296"/>
        <v>175.46</v>
      </c>
      <c r="O9529" s="3">
        <f t="shared" si="297"/>
        <v>66.666666666666671</v>
      </c>
      <c r="P9529"/>
    </row>
    <row r="9530" spans="1:16">
      <c r="A9530">
        <v>10529</v>
      </c>
      <c r="B9530" s="2" t="s">
        <v>972</v>
      </c>
      <c r="C9530" t="s">
        <v>636</v>
      </c>
      <c r="D9530" t="s">
        <v>12</v>
      </c>
      <c r="E9530">
        <v>32</v>
      </c>
      <c r="F9530" t="str" cm="1">
        <f t="array" ref="F9530">_xlfn.IFS(Table1[[#This Row],[Age]]&gt;49,"OLD",Table1[[#This Row],[Age]]&gt;29,"MIDDLE AGE",Table1[[#This Row],[Age]]&gt;19,"YOUNG")</f>
        <v>MIDDLE AGE</v>
      </c>
      <c r="G9530" t="s">
        <v>22</v>
      </c>
      <c r="H9530" t="s">
        <v>40</v>
      </c>
      <c r="I9530" t="s">
        <v>41</v>
      </c>
      <c r="J9530" s="4">
        <v>911.05</v>
      </c>
      <c r="K9530">
        <v>3</v>
      </c>
      <c r="L9530" s="4">
        <v>2733.15</v>
      </c>
      <c r="M9530" s="4">
        <f>L9530-J9530</f>
        <v>1822.1000000000001</v>
      </c>
      <c r="N9530" s="4">
        <f t="shared" si="296"/>
        <v>303.68333333333334</v>
      </c>
      <c r="O9530" s="3">
        <f t="shared" si="297"/>
        <v>66.666666666666671</v>
      </c>
      <c r="P9530"/>
    </row>
    <row r="9531" spans="1:16">
      <c r="A9531">
        <v>10530</v>
      </c>
      <c r="B9531" s="2" t="s">
        <v>1102</v>
      </c>
      <c r="C9531" t="s">
        <v>236</v>
      </c>
      <c r="D9531" t="s">
        <v>17</v>
      </c>
      <c r="E9531">
        <v>63</v>
      </c>
      <c r="F9531" t="str" cm="1">
        <f t="array" ref="F9531">_xlfn.IFS(Table1[[#This Row],[Age]]&gt;49,"OLD",Table1[[#This Row],[Age]]&gt;29,"MIDDLE AGE",Table1[[#This Row],[Age]]&gt;19,"YOUNG")</f>
        <v>OLD</v>
      </c>
      <c r="G9531" t="s">
        <v>22</v>
      </c>
      <c r="H9531" t="s">
        <v>14</v>
      </c>
      <c r="I9531" t="s">
        <v>38</v>
      </c>
      <c r="J9531" s="4">
        <v>478.36</v>
      </c>
      <c r="K9531">
        <v>2</v>
      </c>
      <c r="L9531" s="4">
        <v>956.72</v>
      </c>
      <c r="M9531" s="4">
        <f>L9531-J9531</f>
        <v>478.36</v>
      </c>
      <c r="N9531" s="4">
        <f t="shared" si="296"/>
        <v>239.18</v>
      </c>
      <c r="O9531" s="3">
        <f t="shared" si="297"/>
        <v>50</v>
      </c>
      <c r="P9531"/>
    </row>
    <row r="9532" spans="1:16">
      <c r="A9532">
        <v>10531</v>
      </c>
      <c r="B9532" s="2" t="s">
        <v>970</v>
      </c>
      <c r="C9532" t="s">
        <v>676</v>
      </c>
      <c r="D9532" t="s">
        <v>17</v>
      </c>
      <c r="E9532">
        <v>28</v>
      </c>
      <c r="F9532" t="str" cm="1">
        <f t="array" ref="F9532">_xlfn.IFS(Table1[[#This Row],[Age]]&gt;49,"OLD",Table1[[#This Row],[Age]]&gt;29,"MIDDLE AGE",Table1[[#This Row],[Age]]&gt;19,"YOUNG")</f>
        <v>YOUNG</v>
      </c>
      <c r="G9532" t="s">
        <v>18</v>
      </c>
      <c r="H9532" t="s">
        <v>14</v>
      </c>
      <c r="I9532" t="s">
        <v>48</v>
      </c>
      <c r="J9532" s="4">
        <v>186.31</v>
      </c>
      <c r="K9532">
        <v>5</v>
      </c>
      <c r="L9532" s="4">
        <v>931.55</v>
      </c>
      <c r="M9532" s="4">
        <f>L9532-J9532</f>
        <v>745.24</v>
      </c>
      <c r="N9532" s="4">
        <f t="shared" si="296"/>
        <v>37.262</v>
      </c>
      <c r="O9532" s="3">
        <f t="shared" si="297"/>
        <v>80</v>
      </c>
      <c r="P9532"/>
    </row>
    <row r="9533" spans="1:16">
      <c r="A9533">
        <v>10532</v>
      </c>
      <c r="B9533" s="2" t="s">
        <v>1158</v>
      </c>
      <c r="C9533" t="s">
        <v>204</v>
      </c>
      <c r="D9533" t="s">
        <v>12</v>
      </c>
      <c r="E9533">
        <v>48</v>
      </c>
      <c r="F9533" t="str" cm="1">
        <f t="array" ref="F9533">_xlfn.IFS(Table1[[#This Row],[Age]]&gt;49,"OLD",Table1[[#This Row],[Age]]&gt;29,"MIDDLE AGE",Table1[[#This Row],[Age]]&gt;19,"YOUNG")</f>
        <v>MIDDLE AGE</v>
      </c>
      <c r="G9533" t="s">
        <v>25</v>
      </c>
      <c r="H9533" t="s">
        <v>40</v>
      </c>
      <c r="I9533" t="s">
        <v>76</v>
      </c>
      <c r="J9533" s="4">
        <v>367.78</v>
      </c>
      <c r="K9533">
        <v>2</v>
      </c>
      <c r="L9533" s="4">
        <v>735.56</v>
      </c>
      <c r="M9533" s="4">
        <f>L9533-J9533</f>
        <v>367.78</v>
      </c>
      <c r="N9533" s="4">
        <f t="shared" si="296"/>
        <v>183.89</v>
      </c>
      <c r="O9533" s="3">
        <f t="shared" si="297"/>
        <v>50</v>
      </c>
      <c r="P9533"/>
    </row>
    <row r="9534" spans="1:16">
      <c r="A9534">
        <v>10533</v>
      </c>
      <c r="B9534" s="2" t="s">
        <v>1092</v>
      </c>
      <c r="C9534" t="s">
        <v>723</v>
      </c>
      <c r="D9534" t="s">
        <v>17</v>
      </c>
      <c r="E9534">
        <v>21</v>
      </c>
      <c r="F9534" t="str" cm="1">
        <f t="array" ref="F9534">_xlfn.IFS(Table1[[#This Row],[Age]]&gt;49,"OLD",Table1[[#This Row],[Age]]&gt;29,"MIDDLE AGE",Table1[[#This Row],[Age]]&gt;19,"YOUNG")</f>
        <v>YOUNG</v>
      </c>
      <c r="G9534" t="s">
        <v>13</v>
      </c>
      <c r="H9534" t="s">
        <v>35</v>
      </c>
      <c r="I9534" t="s">
        <v>58</v>
      </c>
      <c r="J9534" s="4">
        <v>906.81</v>
      </c>
      <c r="K9534">
        <v>5</v>
      </c>
      <c r="L9534" s="4">
        <v>4534.05</v>
      </c>
      <c r="M9534" s="4">
        <f>L9534-J9534</f>
        <v>3627.2400000000002</v>
      </c>
      <c r="N9534" s="4">
        <f t="shared" si="296"/>
        <v>181.36199999999999</v>
      </c>
      <c r="O9534" s="3">
        <f t="shared" si="297"/>
        <v>80</v>
      </c>
      <c r="P9534"/>
    </row>
    <row r="9535" spans="1:16">
      <c r="A9535">
        <v>10534</v>
      </c>
      <c r="B9535" s="2" t="s">
        <v>1245</v>
      </c>
      <c r="C9535" t="s">
        <v>826</v>
      </c>
      <c r="D9535" t="s">
        <v>17</v>
      </c>
      <c r="E9535">
        <v>52</v>
      </c>
      <c r="F9535" t="str" cm="1">
        <f t="array" ref="F9535">_xlfn.IFS(Table1[[#This Row],[Age]]&gt;49,"OLD",Table1[[#This Row],[Age]]&gt;29,"MIDDLE AGE",Table1[[#This Row],[Age]]&gt;19,"YOUNG")</f>
        <v>OLD</v>
      </c>
      <c r="G9535" t="s">
        <v>13</v>
      </c>
      <c r="H9535" t="s">
        <v>40</v>
      </c>
      <c r="I9535" t="s">
        <v>68</v>
      </c>
      <c r="J9535" s="4">
        <v>993.8</v>
      </c>
      <c r="K9535">
        <v>3</v>
      </c>
      <c r="L9535" s="4">
        <v>2981.4</v>
      </c>
      <c r="M9535" s="4">
        <f>L9535-J9535</f>
        <v>1987.6000000000001</v>
      </c>
      <c r="N9535" s="4">
        <f t="shared" si="296"/>
        <v>331.26666666666665</v>
      </c>
      <c r="O9535" s="3">
        <f t="shared" si="297"/>
        <v>66.666666666666671</v>
      </c>
      <c r="P9535"/>
    </row>
    <row r="9536" spans="1:16">
      <c r="A9536">
        <v>10535</v>
      </c>
      <c r="B9536" s="2" t="s">
        <v>1088</v>
      </c>
      <c r="C9536" t="s">
        <v>450</v>
      </c>
      <c r="D9536" t="s">
        <v>12</v>
      </c>
      <c r="E9536">
        <v>51</v>
      </c>
      <c r="F9536" t="str" cm="1">
        <f t="array" ref="F9536">_xlfn.IFS(Table1[[#This Row],[Age]]&gt;49,"OLD",Table1[[#This Row],[Age]]&gt;29,"MIDDLE AGE",Table1[[#This Row],[Age]]&gt;19,"YOUNG")</f>
        <v>OLD</v>
      </c>
      <c r="G9536" t="s">
        <v>25</v>
      </c>
      <c r="H9536" t="s">
        <v>35</v>
      </c>
      <c r="I9536" t="s">
        <v>36</v>
      </c>
      <c r="J9536" s="4">
        <v>427.64</v>
      </c>
      <c r="K9536">
        <v>5</v>
      </c>
      <c r="L9536" s="4">
        <v>2138.1999999999998</v>
      </c>
      <c r="M9536" s="4">
        <f>L9536-J9536</f>
        <v>1710.56</v>
      </c>
      <c r="N9536" s="4">
        <f t="shared" si="296"/>
        <v>85.527999999999992</v>
      </c>
      <c r="O9536" s="3">
        <f t="shared" si="297"/>
        <v>80</v>
      </c>
      <c r="P9536"/>
    </row>
    <row r="9537" spans="1:16">
      <c r="A9537">
        <v>10536</v>
      </c>
      <c r="B9537" s="2" t="s">
        <v>1015</v>
      </c>
      <c r="C9537" t="s">
        <v>123</v>
      </c>
      <c r="D9537" t="s">
        <v>12</v>
      </c>
      <c r="E9537">
        <v>44</v>
      </c>
      <c r="F9537" t="str" cm="1">
        <f t="array" ref="F9537">_xlfn.IFS(Table1[[#This Row],[Age]]&gt;49,"OLD",Table1[[#This Row],[Age]]&gt;29,"MIDDLE AGE",Table1[[#This Row],[Age]]&gt;19,"YOUNG")</f>
        <v>MIDDLE AGE</v>
      </c>
      <c r="G9537" t="s">
        <v>25</v>
      </c>
      <c r="H9537" t="s">
        <v>19</v>
      </c>
      <c r="I9537" t="s">
        <v>51</v>
      </c>
      <c r="J9537" s="4">
        <v>175.18</v>
      </c>
      <c r="K9537">
        <v>5</v>
      </c>
      <c r="L9537" s="4">
        <v>875.9</v>
      </c>
      <c r="M9537" s="4">
        <f>L9537-J9537</f>
        <v>700.72</v>
      </c>
      <c r="N9537" s="4">
        <f t="shared" si="296"/>
        <v>35.036000000000001</v>
      </c>
      <c r="O9537" s="3">
        <f t="shared" si="297"/>
        <v>80</v>
      </c>
      <c r="P9537"/>
    </row>
    <row r="9538" spans="1:16">
      <c r="A9538">
        <v>10537</v>
      </c>
      <c r="B9538" s="2" t="s">
        <v>1218</v>
      </c>
      <c r="C9538" t="s">
        <v>292</v>
      </c>
      <c r="D9538" t="s">
        <v>12</v>
      </c>
      <c r="E9538">
        <v>27</v>
      </c>
      <c r="F9538" t="str" cm="1">
        <f t="array" ref="F9538">_xlfn.IFS(Table1[[#This Row],[Age]]&gt;49,"OLD",Table1[[#This Row],[Age]]&gt;29,"MIDDLE AGE",Table1[[#This Row],[Age]]&gt;19,"YOUNG")</f>
        <v>YOUNG</v>
      </c>
      <c r="G9538" t="s">
        <v>13</v>
      </c>
      <c r="H9538" t="s">
        <v>19</v>
      </c>
      <c r="I9538" t="s">
        <v>80</v>
      </c>
      <c r="J9538" s="4">
        <v>293.47000000000003</v>
      </c>
      <c r="K9538">
        <v>5</v>
      </c>
      <c r="L9538" s="4">
        <v>1467.35</v>
      </c>
      <c r="M9538" s="4">
        <f>L9538-J9538</f>
        <v>1173.8799999999999</v>
      </c>
      <c r="N9538" s="4">
        <f t="shared" si="296"/>
        <v>58.694000000000003</v>
      </c>
      <c r="O9538" s="3">
        <f t="shared" si="297"/>
        <v>80</v>
      </c>
      <c r="P9538"/>
    </row>
    <row r="9539" spans="1:16">
      <c r="A9539">
        <v>10538</v>
      </c>
      <c r="B9539" s="2" t="s">
        <v>968</v>
      </c>
      <c r="C9539" t="s">
        <v>112</v>
      </c>
      <c r="D9539" t="s">
        <v>17</v>
      </c>
      <c r="E9539">
        <v>47</v>
      </c>
      <c r="F9539" t="str" cm="1">
        <f t="array" ref="F9539">_xlfn.IFS(Table1[[#This Row],[Age]]&gt;49,"OLD",Table1[[#This Row],[Age]]&gt;29,"MIDDLE AGE",Table1[[#This Row],[Age]]&gt;19,"YOUNG")</f>
        <v>MIDDLE AGE</v>
      </c>
      <c r="G9539" t="s">
        <v>18</v>
      </c>
      <c r="H9539" t="s">
        <v>40</v>
      </c>
      <c r="I9539" t="s">
        <v>68</v>
      </c>
      <c r="J9539" s="4">
        <v>557.76</v>
      </c>
      <c r="K9539">
        <v>5</v>
      </c>
      <c r="L9539" s="4">
        <v>2788.8</v>
      </c>
      <c r="M9539" s="4">
        <f>L9539-J9539</f>
        <v>2231.04</v>
      </c>
      <c r="N9539" s="4">
        <f t="shared" ref="N9539:N9602" si="298">J9539/K9539</f>
        <v>111.55199999999999</v>
      </c>
      <c r="O9539" s="3">
        <f t="shared" ref="O9539:O9602" si="299">M9539/L9539*100</f>
        <v>80</v>
      </c>
      <c r="P9539"/>
    </row>
    <row r="9540" spans="1:16">
      <c r="A9540">
        <v>10539</v>
      </c>
      <c r="B9540" s="2" t="s">
        <v>961</v>
      </c>
      <c r="C9540" t="s">
        <v>860</v>
      </c>
      <c r="D9540" t="s">
        <v>17</v>
      </c>
      <c r="E9540">
        <v>62</v>
      </c>
      <c r="F9540" t="str" cm="1">
        <f t="array" ref="F9540">_xlfn.IFS(Table1[[#This Row],[Age]]&gt;49,"OLD",Table1[[#This Row],[Age]]&gt;29,"MIDDLE AGE",Table1[[#This Row],[Age]]&gt;19,"YOUNG")</f>
        <v>OLD</v>
      </c>
      <c r="G9540" t="s">
        <v>18</v>
      </c>
      <c r="H9540" t="s">
        <v>19</v>
      </c>
      <c r="I9540" t="s">
        <v>80</v>
      </c>
      <c r="J9540" s="4">
        <v>576.37</v>
      </c>
      <c r="K9540">
        <v>1</v>
      </c>
      <c r="L9540" s="4">
        <v>576.37</v>
      </c>
      <c r="M9540" s="4">
        <f>L9540-J9540</f>
        <v>0</v>
      </c>
      <c r="N9540" s="4">
        <f t="shared" si="298"/>
        <v>576.37</v>
      </c>
      <c r="O9540" s="3">
        <f t="shared" si="299"/>
        <v>0</v>
      </c>
      <c r="P9540"/>
    </row>
    <row r="9541" spans="1:16">
      <c r="A9541">
        <v>10540</v>
      </c>
      <c r="B9541" s="2" t="s">
        <v>1222</v>
      </c>
      <c r="C9541" t="s">
        <v>925</v>
      </c>
      <c r="D9541" t="s">
        <v>12</v>
      </c>
      <c r="E9541">
        <v>37</v>
      </c>
      <c r="F9541" t="str" cm="1">
        <f t="array" ref="F9541">_xlfn.IFS(Table1[[#This Row],[Age]]&gt;49,"OLD",Table1[[#This Row],[Age]]&gt;29,"MIDDLE AGE",Table1[[#This Row],[Age]]&gt;19,"YOUNG")</f>
        <v>MIDDLE AGE</v>
      </c>
      <c r="G9541" t="s">
        <v>25</v>
      </c>
      <c r="H9541" t="s">
        <v>14</v>
      </c>
      <c r="I9541" t="s">
        <v>48</v>
      </c>
      <c r="J9541" s="4">
        <v>633.76</v>
      </c>
      <c r="K9541">
        <v>1</v>
      </c>
      <c r="L9541" s="4">
        <v>633.76</v>
      </c>
      <c r="M9541" s="4">
        <f>L9541-J9541</f>
        <v>0</v>
      </c>
      <c r="N9541" s="4">
        <f t="shared" si="298"/>
        <v>633.76</v>
      </c>
      <c r="O9541" s="3">
        <f t="shared" si="299"/>
        <v>0</v>
      </c>
      <c r="P9541"/>
    </row>
    <row r="9542" spans="1:16">
      <c r="A9542">
        <v>10541</v>
      </c>
      <c r="B9542" s="2" t="s">
        <v>1216</v>
      </c>
      <c r="C9542" t="s">
        <v>421</v>
      </c>
      <c r="D9542" t="s">
        <v>12</v>
      </c>
      <c r="E9542">
        <v>46</v>
      </c>
      <c r="F9542" t="str" cm="1">
        <f t="array" ref="F9542">_xlfn.IFS(Table1[[#This Row],[Age]]&gt;49,"OLD",Table1[[#This Row],[Age]]&gt;29,"MIDDLE AGE",Table1[[#This Row],[Age]]&gt;19,"YOUNG")</f>
        <v>MIDDLE AGE</v>
      </c>
      <c r="G9542" t="s">
        <v>18</v>
      </c>
      <c r="H9542" t="s">
        <v>35</v>
      </c>
      <c r="I9542" t="s">
        <v>58</v>
      </c>
      <c r="J9542" s="4">
        <v>837</v>
      </c>
      <c r="K9542">
        <v>1</v>
      </c>
      <c r="L9542" s="4">
        <v>837</v>
      </c>
      <c r="M9542" s="4">
        <f>L9542-J9542</f>
        <v>0</v>
      </c>
      <c r="N9542" s="4">
        <f t="shared" si="298"/>
        <v>837</v>
      </c>
      <c r="O9542" s="3">
        <f t="shared" si="299"/>
        <v>0</v>
      </c>
      <c r="P9542"/>
    </row>
    <row r="9543" spans="1:16">
      <c r="A9543">
        <v>10542</v>
      </c>
      <c r="B9543" s="2" t="s">
        <v>1205</v>
      </c>
      <c r="C9543" t="s">
        <v>486</v>
      </c>
      <c r="D9543" t="s">
        <v>12</v>
      </c>
      <c r="E9543">
        <v>46</v>
      </c>
      <c r="F9543" t="str" cm="1">
        <f t="array" ref="F9543">_xlfn.IFS(Table1[[#This Row],[Age]]&gt;49,"OLD",Table1[[#This Row],[Age]]&gt;29,"MIDDLE AGE",Table1[[#This Row],[Age]]&gt;19,"YOUNG")</f>
        <v>MIDDLE AGE</v>
      </c>
      <c r="G9543" t="s">
        <v>18</v>
      </c>
      <c r="H9543" t="s">
        <v>27</v>
      </c>
      <c r="I9543" t="s">
        <v>53</v>
      </c>
      <c r="J9543" s="4">
        <v>714.1</v>
      </c>
      <c r="K9543">
        <v>1</v>
      </c>
      <c r="L9543" s="4">
        <v>714.1</v>
      </c>
      <c r="M9543" s="4">
        <f>L9543-J9543</f>
        <v>0</v>
      </c>
      <c r="N9543" s="4">
        <f t="shared" si="298"/>
        <v>714.1</v>
      </c>
      <c r="O9543" s="3">
        <f t="shared" si="299"/>
        <v>0</v>
      </c>
      <c r="P9543"/>
    </row>
    <row r="9544" spans="1:16">
      <c r="A9544">
        <v>10543</v>
      </c>
      <c r="B9544" s="2" t="s">
        <v>1254</v>
      </c>
      <c r="C9544" t="s">
        <v>660</v>
      </c>
      <c r="D9544" t="s">
        <v>17</v>
      </c>
      <c r="E9544">
        <v>40</v>
      </c>
      <c r="F9544" t="str" cm="1">
        <f t="array" ref="F9544">_xlfn.IFS(Table1[[#This Row],[Age]]&gt;49,"OLD",Table1[[#This Row],[Age]]&gt;29,"MIDDLE AGE",Table1[[#This Row],[Age]]&gt;19,"YOUNG")</f>
        <v>MIDDLE AGE</v>
      </c>
      <c r="G9544" t="s">
        <v>22</v>
      </c>
      <c r="H9544" t="s">
        <v>27</v>
      </c>
      <c r="I9544" t="s">
        <v>28</v>
      </c>
      <c r="J9544" s="4">
        <v>268.23</v>
      </c>
      <c r="K9544">
        <v>2</v>
      </c>
      <c r="L9544" s="4">
        <v>536.46</v>
      </c>
      <c r="M9544" s="4">
        <f>L9544-J9544</f>
        <v>268.23</v>
      </c>
      <c r="N9544" s="4">
        <f t="shared" si="298"/>
        <v>134.11500000000001</v>
      </c>
      <c r="O9544" s="3">
        <f t="shared" si="299"/>
        <v>50</v>
      </c>
      <c r="P9544"/>
    </row>
    <row r="9545" spans="1:16">
      <c r="A9545">
        <v>10544</v>
      </c>
      <c r="B9545" s="2" t="s">
        <v>1253</v>
      </c>
      <c r="C9545" t="s">
        <v>181</v>
      </c>
      <c r="D9545" t="s">
        <v>17</v>
      </c>
      <c r="E9545">
        <v>38</v>
      </c>
      <c r="F9545" t="str" cm="1">
        <f t="array" ref="F9545">_xlfn.IFS(Table1[[#This Row],[Age]]&gt;49,"OLD",Table1[[#This Row],[Age]]&gt;29,"MIDDLE AGE",Table1[[#This Row],[Age]]&gt;19,"YOUNG")</f>
        <v>MIDDLE AGE</v>
      </c>
      <c r="G9545" t="s">
        <v>13</v>
      </c>
      <c r="H9545" t="s">
        <v>19</v>
      </c>
      <c r="I9545" t="s">
        <v>23</v>
      </c>
      <c r="J9545" s="4">
        <v>401.09</v>
      </c>
      <c r="K9545">
        <v>4</v>
      </c>
      <c r="L9545" s="4">
        <v>1604.36</v>
      </c>
      <c r="M9545" s="4">
        <f>L9545-J9545</f>
        <v>1203.27</v>
      </c>
      <c r="N9545" s="4">
        <f t="shared" si="298"/>
        <v>100.27249999999999</v>
      </c>
      <c r="O9545" s="3">
        <f t="shared" si="299"/>
        <v>75</v>
      </c>
      <c r="P9545"/>
    </row>
    <row r="9546" spans="1:16">
      <c r="A9546">
        <v>10545</v>
      </c>
      <c r="B9546" s="2" t="s">
        <v>1170</v>
      </c>
      <c r="C9546" t="s">
        <v>619</v>
      </c>
      <c r="D9546" t="s">
        <v>12</v>
      </c>
      <c r="E9546">
        <v>60</v>
      </c>
      <c r="F9546" t="str" cm="1">
        <f t="array" ref="F9546">_xlfn.IFS(Table1[[#This Row],[Age]]&gt;49,"OLD",Table1[[#This Row],[Age]]&gt;29,"MIDDLE AGE",Table1[[#This Row],[Age]]&gt;19,"YOUNG")</f>
        <v>OLD</v>
      </c>
      <c r="G9546" t="s">
        <v>25</v>
      </c>
      <c r="H9546" t="s">
        <v>35</v>
      </c>
      <c r="I9546" t="s">
        <v>64</v>
      </c>
      <c r="J9546" s="4">
        <v>841.42</v>
      </c>
      <c r="K9546">
        <v>5</v>
      </c>
      <c r="L9546" s="4">
        <v>4207.1000000000004</v>
      </c>
      <c r="M9546" s="4">
        <f>L9546-J9546</f>
        <v>3365.6800000000003</v>
      </c>
      <c r="N9546" s="4">
        <f t="shared" si="298"/>
        <v>168.28399999999999</v>
      </c>
      <c r="O9546" s="3">
        <f t="shared" si="299"/>
        <v>80</v>
      </c>
      <c r="P9546"/>
    </row>
    <row r="9547" spans="1:16">
      <c r="A9547">
        <v>10546</v>
      </c>
      <c r="B9547" s="2" t="s">
        <v>984</v>
      </c>
      <c r="C9547" t="s">
        <v>732</v>
      </c>
      <c r="D9547" t="s">
        <v>17</v>
      </c>
      <c r="E9547">
        <v>27</v>
      </c>
      <c r="F9547" t="str" cm="1">
        <f t="array" ref="F9547">_xlfn.IFS(Table1[[#This Row],[Age]]&gt;49,"OLD",Table1[[#This Row],[Age]]&gt;29,"MIDDLE AGE",Table1[[#This Row],[Age]]&gt;19,"YOUNG")</f>
        <v>YOUNG</v>
      </c>
      <c r="G9547" t="s">
        <v>13</v>
      </c>
      <c r="H9547" t="s">
        <v>14</v>
      </c>
      <c r="I9547" t="s">
        <v>43</v>
      </c>
      <c r="J9547" s="4">
        <v>637.04999999999995</v>
      </c>
      <c r="K9547">
        <v>2</v>
      </c>
      <c r="L9547" s="4">
        <v>1274.0999999999999</v>
      </c>
      <c r="M9547" s="4">
        <f>L9547-J9547</f>
        <v>637.04999999999995</v>
      </c>
      <c r="N9547" s="4">
        <f t="shared" si="298"/>
        <v>318.52499999999998</v>
      </c>
      <c r="O9547" s="3">
        <f t="shared" si="299"/>
        <v>50</v>
      </c>
      <c r="P9547"/>
    </row>
    <row r="9548" spans="1:16">
      <c r="A9548">
        <v>10547</v>
      </c>
      <c r="B9548" s="2" t="s">
        <v>1243</v>
      </c>
      <c r="C9548" t="s">
        <v>214</v>
      </c>
      <c r="D9548" t="s">
        <v>12</v>
      </c>
      <c r="E9548">
        <v>58</v>
      </c>
      <c r="F9548" t="str" cm="1">
        <f t="array" ref="F9548">_xlfn.IFS(Table1[[#This Row],[Age]]&gt;49,"OLD",Table1[[#This Row],[Age]]&gt;29,"MIDDLE AGE",Table1[[#This Row],[Age]]&gt;19,"YOUNG")</f>
        <v>OLD</v>
      </c>
      <c r="G9548" t="s">
        <v>22</v>
      </c>
      <c r="H9548" t="s">
        <v>27</v>
      </c>
      <c r="I9548" t="s">
        <v>53</v>
      </c>
      <c r="J9548" s="4">
        <v>174.75</v>
      </c>
      <c r="K9548">
        <v>1</v>
      </c>
      <c r="L9548" s="4">
        <v>174.75</v>
      </c>
      <c r="M9548" s="4">
        <f>L9548-J9548</f>
        <v>0</v>
      </c>
      <c r="N9548" s="4">
        <f t="shared" si="298"/>
        <v>174.75</v>
      </c>
      <c r="O9548" s="3">
        <f t="shared" si="299"/>
        <v>0</v>
      </c>
      <c r="P9548"/>
    </row>
    <row r="9549" spans="1:16">
      <c r="A9549">
        <v>10548</v>
      </c>
      <c r="B9549" s="2" t="s">
        <v>1039</v>
      </c>
      <c r="C9549" t="s">
        <v>833</v>
      </c>
      <c r="D9549" t="s">
        <v>17</v>
      </c>
      <c r="E9549">
        <v>29</v>
      </c>
      <c r="F9549" t="str" cm="1">
        <f t="array" ref="F9549">_xlfn.IFS(Table1[[#This Row],[Age]]&gt;49,"OLD",Table1[[#This Row],[Age]]&gt;29,"MIDDLE AGE",Table1[[#This Row],[Age]]&gt;19,"YOUNG")</f>
        <v>YOUNG</v>
      </c>
      <c r="G9549" t="s">
        <v>18</v>
      </c>
      <c r="H9549" t="s">
        <v>14</v>
      </c>
      <c r="I9549" t="s">
        <v>48</v>
      </c>
      <c r="J9549" s="4">
        <v>332.28</v>
      </c>
      <c r="K9549">
        <v>5</v>
      </c>
      <c r="L9549" s="4">
        <v>1661.4</v>
      </c>
      <c r="M9549" s="4">
        <f>L9549-J9549</f>
        <v>1329.1200000000001</v>
      </c>
      <c r="N9549" s="4">
        <f t="shared" si="298"/>
        <v>66.455999999999989</v>
      </c>
      <c r="O9549" s="3">
        <f t="shared" si="299"/>
        <v>80</v>
      </c>
      <c r="P9549"/>
    </row>
    <row r="9550" spans="1:16">
      <c r="A9550">
        <v>10549</v>
      </c>
      <c r="B9550" s="2" t="s">
        <v>1067</v>
      </c>
      <c r="C9550" t="s">
        <v>862</v>
      </c>
      <c r="D9550" t="s">
        <v>17</v>
      </c>
      <c r="E9550">
        <v>47</v>
      </c>
      <c r="F9550" t="str" cm="1">
        <f t="array" ref="F9550">_xlfn.IFS(Table1[[#This Row],[Age]]&gt;49,"OLD",Table1[[#This Row],[Age]]&gt;29,"MIDDLE AGE",Table1[[#This Row],[Age]]&gt;19,"YOUNG")</f>
        <v>MIDDLE AGE</v>
      </c>
      <c r="G9550" t="s">
        <v>18</v>
      </c>
      <c r="H9550" t="s">
        <v>14</v>
      </c>
      <c r="I9550" t="s">
        <v>48</v>
      </c>
      <c r="J9550" s="4">
        <v>793.18</v>
      </c>
      <c r="K9550">
        <v>4</v>
      </c>
      <c r="L9550" s="4">
        <v>3172.72</v>
      </c>
      <c r="M9550" s="4">
        <f>L9550-J9550</f>
        <v>2379.54</v>
      </c>
      <c r="N9550" s="4">
        <f t="shared" si="298"/>
        <v>198.29499999999999</v>
      </c>
      <c r="O9550" s="3">
        <f t="shared" si="299"/>
        <v>75</v>
      </c>
      <c r="P9550"/>
    </row>
    <row r="9551" spans="1:16">
      <c r="A9551">
        <v>10550</v>
      </c>
      <c r="B9551" s="2" t="s">
        <v>1017</v>
      </c>
      <c r="C9551" t="s">
        <v>693</v>
      </c>
      <c r="D9551" t="s">
        <v>17</v>
      </c>
      <c r="E9551">
        <v>50</v>
      </c>
      <c r="F9551" t="str" cm="1">
        <f t="array" ref="F9551">_xlfn.IFS(Table1[[#This Row],[Age]]&gt;49,"OLD",Table1[[#This Row],[Age]]&gt;29,"MIDDLE AGE",Table1[[#This Row],[Age]]&gt;19,"YOUNG")</f>
        <v>OLD</v>
      </c>
      <c r="G9551" t="s">
        <v>22</v>
      </c>
      <c r="H9551" t="s">
        <v>27</v>
      </c>
      <c r="I9551" t="s">
        <v>28</v>
      </c>
      <c r="J9551" s="4">
        <v>180.37</v>
      </c>
      <c r="K9551">
        <v>5</v>
      </c>
      <c r="L9551" s="4">
        <v>901.85</v>
      </c>
      <c r="M9551" s="4">
        <f>L9551-J9551</f>
        <v>721.48</v>
      </c>
      <c r="N9551" s="4">
        <f t="shared" si="298"/>
        <v>36.073999999999998</v>
      </c>
      <c r="O9551" s="3">
        <f t="shared" si="299"/>
        <v>80</v>
      </c>
      <c r="P9551"/>
    </row>
    <row r="9552" spans="1:16">
      <c r="A9552">
        <v>10551</v>
      </c>
      <c r="B9552" s="2" t="s">
        <v>1012</v>
      </c>
      <c r="C9552" t="s">
        <v>904</v>
      </c>
      <c r="D9552" t="s">
        <v>17</v>
      </c>
      <c r="E9552">
        <v>35</v>
      </c>
      <c r="F9552" t="str" cm="1">
        <f t="array" ref="F9552">_xlfn.IFS(Table1[[#This Row],[Age]]&gt;49,"OLD",Table1[[#This Row],[Age]]&gt;29,"MIDDLE AGE",Table1[[#This Row],[Age]]&gt;19,"YOUNG")</f>
        <v>MIDDLE AGE</v>
      </c>
      <c r="G9552" t="s">
        <v>13</v>
      </c>
      <c r="H9552" t="s">
        <v>27</v>
      </c>
      <c r="I9552" t="s">
        <v>46</v>
      </c>
      <c r="J9552" s="4">
        <v>694.14</v>
      </c>
      <c r="K9552">
        <v>3</v>
      </c>
      <c r="L9552" s="4">
        <v>2082.42</v>
      </c>
      <c r="M9552" s="4">
        <f>L9552-J9552</f>
        <v>1388.2800000000002</v>
      </c>
      <c r="N9552" s="4">
        <f t="shared" si="298"/>
        <v>231.38</v>
      </c>
      <c r="O9552" s="3">
        <f t="shared" si="299"/>
        <v>66.666666666666671</v>
      </c>
      <c r="P9552"/>
    </row>
    <row r="9553" spans="1:16">
      <c r="A9553">
        <v>10552</v>
      </c>
      <c r="B9553" s="2" t="s">
        <v>1106</v>
      </c>
      <c r="C9553" t="s">
        <v>532</v>
      </c>
      <c r="D9553" t="s">
        <v>12</v>
      </c>
      <c r="E9553">
        <v>31</v>
      </c>
      <c r="F9553" t="str" cm="1">
        <f t="array" ref="F9553">_xlfn.IFS(Table1[[#This Row],[Age]]&gt;49,"OLD",Table1[[#This Row],[Age]]&gt;29,"MIDDLE AGE",Table1[[#This Row],[Age]]&gt;19,"YOUNG")</f>
        <v>MIDDLE AGE</v>
      </c>
      <c r="G9553" t="s">
        <v>22</v>
      </c>
      <c r="H9553" t="s">
        <v>19</v>
      </c>
      <c r="I9553" t="s">
        <v>80</v>
      </c>
      <c r="J9553" s="4">
        <v>567.9</v>
      </c>
      <c r="K9553">
        <v>3</v>
      </c>
      <c r="L9553" s="4">
        <v>1703.7</v>
      </c>
      <c r="M9553" s="4">
        <f>L9553-J9553</f>
        <v>1135.8000000000002</v>
      </c>
      <c r="N9553" s="4">
        <f t="shared" si="298"/>
        <v>189.29999999999998</v>
      </c>
      <c r="O9553" s="3">
        <f t="shared" si="299"/>
        <v>66.666666666666671</v>
      </c>
      <c r="P9553"/>
    </row>
    <row r="9554" spans="1:16">
      <c r="A9554">
        <v>10553</v>
      </c>
      <c r="B9554" s="2" t="s">
        <v>1273</v>
      </c>
      <c r="C9554" t="s">
        <v>795</v>
      </c>
      <c r="D9554" t="s">
        <v>17</v>
      </c>
      <c r="E9554">
        <v>39</v>
      </c>
      <c r="F9554" t="str" cm="1">
        <f t="array" ref="F9554">_xlfn.IFS(Table1[[#This Row],[Age]]&gt;49,"OLD",Table1[[#This Row],[Age]]&gt;29,"MIDDLE AGE",Table1[[#This Row],[Age]]&gt;19,"YOUNG")</f>
        <v>MIDDLE AGE</v>
      </c>
      <c r="G9554" t="s">
        <v>18</v>
      </c>
      <c r="H9554" t="s">
        <v>35</v>
      </c>
      <c r="I9554" t="s">
        <v>36</v>
      </c>
      <c r="J9554" s="4">
        <v>156</v>
      </c>
      <c r="K9554">
        <v>2</v>
      </c>
      <c r="L9554" s="4">
        <v>312</v>
      </c>
      <c r="M9554" s="4">
        <f>L9554-J9554</f>
        <v>156</v>
      </c>
      <c r="N9554" s="4">
        <f t="shared" si="298"/>
        <v>78</v>
      </c>
      <c r="O9554" s="3">
        <f t="shared" si="299"/>
        <v>50</v>
      </c>
      <c r="P9554"/>
    </row>
    <row r="9555" spans="1:16">
      <c r="A9555">
        <v>10554</v>
      </c>
      <c r="B9555" s="2" t="s">
        <v>1142</v>
      </c>
      <c r="C9555" t="s">
        <v>701</v>
      </c>
      <c r="D9555" t="s">
        <v>17</v>
      </c>
      <c r="E9555">
        <v>38</v>
      </c>
      <c r="F9555" t="str" cm="1">
        <f t="array" ref="F9555">_xlfn.IFS(Table1[[#This Row],[Age]]&gt;49,"OLD",Table1[[#This Row],[Age]]&gt;29,"MIDDLE AGE",Table1[[#This Row],[Age]]&gt;19,"YOUNG")</f>
        <v>MIDDLE AGE</v>
      </c>
      <c r="G9555" t="s">
        <v>18</v>
      </c>
      <c r="H9555" t="s">
        <v>40</v>
      </c>
      <c r="I9555" t="s">
        <v>74</v>
      </c>
      <c r="J9555" s="4">
        <v>691.99</v>
      </c>
      <c r="K9555">
        <v>4</v>
      </c>
      <c r="L9555" s="4">
        <v>2767.96</v>
      </c>
      <c r="M9555" s="4">
        <f>L9555-J9555</f>
        <v>2075.9700000000003</v>
      </c>
      <c r="N9555" s="4">
        <f t="shared" si="298"/>
        <v>172.9975</v>
      </c>
      <c r="O9555" s="3">
        <f t="shared" si="299"/>
        <v>75.000000000000014</v>
      </c>
      <c r="P9555"/>
    </row>
    <row r="9556" spans="1:16">
      <c r="A9556">
        <v>10555</v>
      </c>
      <c r="B9556" s="2" t="s">
        <v>1019</v>
      </c>
      <c r="C9556" t="s">
        <v>890</v>
      </c>
      <c r="D9556" t="s">
        <v>12</v>
      </c>
      <c r="E9556">
        <v>18</v>
      </c>
      <c r="F9556" t="e" cm="1">
        <f t="array" ref="F9556">_xlfn.IFS(Table1[[#This Row],[Age]]&gt;49,"OLD",Table1[[#This Row],[Age]]&gt;29,"MIDDLE AGE",Table1[[#This Row],[Age]]&gt;19,"YOUNG")</f>
        <v>#N/A</v>
      </c>
      <c r="G9556" t="s">
        <v>13</v>
      </c>
      <c r="H9556" t="s">
        <v>35</v>
      </c>
      <c r="I9556" t="s">
        <v>64</v>
      </c>
      <c r="J9556" s="4">
        <v>150.93</v>
      </c>
      <c r="K9556">
        <v>2</v>
      </c>
      <c r="L9556" s="4">
        <v>301.86</v>
      </c>
      <c r="M9556" s="4">
        <f>L9556-J9556</f>
        <v>150.93</v>
      </c>
      <c r="N9556" s="4">
        <f t="shared" si="298"/>
        <v>75.465000000000003</v>
      </c>
      <c r="O9556" s="3">
        <f t="shared" si="299"/>
        <v>50</v>
      </c>
      <c r="P9556"/>
    </row>
    <row r="9557" spans="1:16">
      <c r="A9557">
        <v>10556</v>
      </c>
      <c r="B9557" s="2" t="s">
        <v>1121</v>
      </c>
      <c r="C9557" t="s">
        <v>736</v>
      </c>
      <c r="D9557" t="s">
        <v>17</v>
      </c>
      <c r="E9557">
        <v>60</v>
      </c>
      <c r="F9557" t="str" cm="1">
        <f t="array" ref="F9557">_xlfn.IFS(Table1[[#This Row],[Age]]&gt;49,"OLD",Table1[[#This Row],[Age]]&gt;29,"MIDDLE AGE",Table1[[#This Row],[Age]]&gt;19,"YOUNG")</f>
        <v>OLD</v>
      </c>
      <c r="G9557" t="s">
        <v>18</v>
      </c>
      <c r="H9557" t="s">
        <v>40</v>
      </c>
      <c r="I9557" t="s">
        <v>74</v>
      </c>
      <c r="J9557" s="4">
        <v>404.45</v>
      </c>
      <c r="K9557">
        <v>5</v>
      </c>
      <c r="L9557" s="4">
        <v>2022.25</v>
      </c>
      <c r="M9557" s="4">
        <f>L9557-J9557</f>
        <v>1617.8</v>
      </c>
      <c r="N9557" s="4">
        <f t="shared" si="298"/>
        <v>80.89</v>
      </c>
      <c r="O9557" s="3">
        <f t="shared" si="299"/>
        <v>80</v>
      </c>
      <c r="P9557"/>
    </row>
    <row r="9558" spans="1:16">
      <c r="A9558">
        <v>10557</v>
      </c>
      <c r="B9558" s="2" t="s">
        <v>976</v>
      </c>
      <c r="C9558" t="s">
        <v>210</v>
      </c>
      <c r="D9558" t="s">
        <v>12</v>
      </c>
      <c r="E9558">
        <v>32</v>
      </c>
      <c r="F9558" t="str" cm="1">
        <f t="array" ref="F9558">_xlfn.IFS(Table1[[#This Row],[Age]]&gt;49,"OLD",Table1[[#This Row],[Age]]&gt;29,"MIDDLE AGE",Table1[[#This Row],[Age]]&gt;19,"YOUNG")</f>
        <v>MIDDLE AGE</v>
      </c>
      <c r="G9558" t="s">
        <v>13</v>
      </c>
      <c r="H9558" t="s">
        <v>27</v>
      </c>
      <c r="I9558" t="s">
        <v>53</v>
      </c>
      <c r="J9558" s="4">
        <v>315.47000000000003</v>
      </c>
      <c r="K9558">
        <v>4</v>
      </c>
      <c r="L9558" s="4">
        <v>1261.8800000000001</v>
      </c>
      <c r="M9558" s="4">
        <f>L9558-J9558</f>
        <v>946.41000000000008</v>
      </c>
      <c r="N9558" s="4">
        <f t="shared" si="298"/>
        <v>78.867500000000007</v>
      </c>
      <c r="O9558" s="3">
        <f t="shared" si="299"/>
        <v>75</v>
      </c>
      <c r="P9558"/>
    </row>
    <row r="9559" spans="1:16">
      <c r="A9559">
        <v>10558</v>
      </c>
      <c r="B9559" s="2" t="s">
        <v>1173</v>
      </c>
      <c r="C9559" t="s">
        <v>663</v>
      </c>
      <c r="D9559" t="s">
        <v>12</v>
      </c>
      <c r="E9559">
        <v>53</v>
      </c>
      <c r="F9559" t="str" cm="1">
        <f t="array" ref="F9559">_xlfn.IFS(Table1[[#This Row],[Age]]&gt;49,"OLD",Table1[[#This Row],[Age]]&gt;29,"MIDDLE AGE",Table1[[#This Row],[Age]]&gt;19,"YOUNG")</f>
        <v>OLD</v>
      </c>
      <c r="G9559" t="s">
        <v>25</v>
      </c>
      <c r="H9559" t="s">
        <v>14</v>
      </c>
      <c r="I9559" t="s">
        <v>38</v>
      </c>
      <c r="J9559" s="4">
        <v>693.11</v>
      </c>
      <c r="K9559">
        <v>2</v>
      </c>
      <c r="L9559" s="4">
        <v>1386.22</v>
      </c>
      <c r="M9559" s="4">
        <f>L9559-J9559</f>
        <v>693.11</v>
      </c>
      <c r="N9559" s="4">
        <f t="shared" si="298"/>
        <v>346.55500000000001</v>
      </c>
      <c r="O9559" s="3">
        <f t="shared" si="299"/>
        <v>50</v>
      </c>
      <c r="P9559"/>
    </row>
    <row r="9560" spans="1:16">
      <c r="A9560">
        <v>10559</v>
      </c>
      <c r="B9560" s="2" t="s">
        <v>1267</v>
      </c>
      <c r="C9560" t="s">
        <v>849</v>
      </c>
      <c r="D9560" t="s">
        <v>17</v>
      </c>
      <c r="E9560">
        <v>64</v>
      </c>
      <c r="F9560" t="str" cm="1">
        <f t="array" ref="F9560">_xlfn.IFS(Table1[[#This Row],[Age]]&gt;49,"OLD",Table1[[#This Row],[Age]]&gt;29,"MIDDLE AGE",Table1[[#This Row],[Age]]&gt;19,"YOUNG")</f>
        <v>OLD</v>
      </c>
      <c r="G9560" t="s">
        <v>18</v>
      </c>
      <c r="H9560" t="s">
        <v>35</v>
      </c>
      <c r="I9560" t="s">
        <v>36</v>
      </c>
      <c r="J9560" s="4">
        <v>784.54</v>
      </c>
      <c r="K9560">
        <v>5</v>
      </c>
      <c r="L9560" s="4">
        <v>3922.7</v>
      </c>
      <c r="M9560" s="4">
        <f>L9560-J9560</f>
        <v>3138.16</v>
      </c>
      <c r="N9560" s="4">
        <f t="shared" si="298"/>
        <v>156.90799999999999</v>
      </c>
      <c r="O9560" s="3">
        <f t="shared" si="299"/>
        <v>80</v>
      </c>
      <c r="P9560"/>
    </row>
    <row r="9561" spans="1:16">
      <c r="A9561">
        <v>10560</v>
      </c>
      <c r="B9561" s="2" t="s">
        <v>1153</v>
      </c>
      <c r="C9561" t="s">
        <v>461</v>
      </c>
      <c r="D9561" t="s">
        <v>17</v>
      </c>
      <c r="E9561">
        <v>39</v>
      </c>
      <c r="F9561" t="str" cm="1">
        <f t="array" ref="F9561">_xlfn.IFS(Table1[[#This Row],[Age]]&gt;49,"OLD",Table1[[#This Row],[Age]]&gt;29,"MIDDLE AGE",Table1[[#This Row],[Age]]&gt;19,"YOUNG")</f>
        <v>MIDDLE AGE</v>
      </c>
      <c r="G9561" t="s">
        <v>18</v>
      </c>
      <c r="H9561" t="s">
        <v>14</v>
      </c>
      <c r="I9561" t="s">
        <v>15</v>
      </c>
      <c r="J9561" s="4">
        <v>176.63</v>
      </c>
      <c r="K9561">
        <v>1</v>
      </c>
      <c r="L9561" s="4">
        <v>176.63</v>
      </c>
      <c r="M9561" s="4">
        <f>L9561-J9561</f>
        <v>0</v>
      </c>
      <c r="N9561" s="4">
        <f t="shared" si="298"/>
        <v>176.63</v>
      </c>
      <c r="O9561" s="3">
        <f t="shared" si="299"/>
        <v>0</v>
      </c>
      <c r="P9561"/>
    </row>
    <row r="9562" spans="1:16">
      <c r="A9562">
        <v>10561</v>
      </c>
      <c r="B9562" s="2" t="s">
        <v>1094</v>
      </c>
      <c r="C9562" t="s">
        <v>234</v>
      </c>
      <c r="D9562" t="s">
        <v>12</v>
      </c>
      <c r="E9562">
        <v>49</v>
      </c>
      <c r="F9562" t="str" cm="1">
        <f t="array" ref="F9562">_xlfn.IFS(Table1[[#This Row],[Age]]&gt;49,"OLD",Table1[[#This Row],[Age]]&gt;29,"MIDDLE AGE",Table1[[#This Row],[Age]]&gt;19,"YOUNG")</f>
        <v>MIDDLE AGE</v>
      </c>
      <c r="G9562" t="s">
        <v>13</v>
      </c>
      <c r="H9562" t="s">
        <v>35</v>
      </c>
      <c r="I9562" t="s">
        <v>58</v>
      </c>
      <c r="J9562" s="4">
        <v>813.88</v>
      </c>
      <c r="K9562">
        <v>5</v>
      </c>
      <c r="L9562" s="4">
        <v>4069.4</v>
      </c>
      <c r="M9562" s="4">
        <f>L9562-J9562</f>
        <v>3255.52</v>
      </c>
      <c r="N9562" s="4">
        <f t="shared" si="298"/>
        <v>162.77600000000001</v>
      </c>
      <c r="O9562" s="3">
        <f t="shared" si="299"/>
        <v>80</v>
      </c>
      <c r="P9562"/>
    </row>
    <row r="9563" spans="1:16">
      <c r="A9563">
        <v>10562</v>
      </c>
      <c r="B9563" s="2" t="s">
        <v>1308</v>
      </c>
      <c r="C9563" t="s">
        <v>301</v>
      </c>
      <c r="D9563" t="s">
        <v>12</v>
      </c>
      <c r="E9563">
        <v>63</v>
      </c>
      <c r="F9563" t="str" cm="1">
        <f t="array" ref="F9563">_xlfn.IFS(Table1[[#This Row],[Age]]&gt;49,"OLD",Table1[[#This Row],[Age]]&gt;29,"MIDDLE AGE",Table1[[#This Row],[Age]]&gt;19,"YOUNG")</f>
        <v>OLD</v>
      </c>
      <c r="G9563" t="s">
        <v>25</v>
      </c>
      <c r="H9563" t="s">
        <v>35</v>
      </c>
      <c r="I9563" t="s">
        <v>64</v>
      </c>
      <c r="J9563" s="4">
        <v>17.14</v>
      </c>
      <c r="K9563">
        <v>2</v>
      </c>
      <c r="L9563" s="4">
        <v>34.28</v>
      </c>
      <c r="M9563" s="4">
        <f>L9563-J9563</f>
        <v>17.14</v>
      </c>
      <c r="N9563" s="4">
        <f t="shared" si="298"/>
        <v>8.57</v>
      </c>
      <c r="O9563" s="3">
        <f t="shared" si="299"/>
        <v>50</v>
      </c>
      <c r="P9563"/>
    </row>
    <row r="9564" spans="1:16">
      <c r="A9564">
        <v>10563</v>
      </c>
      <c r="B9564" s="2" t="s">
        <v>1289</v>
      </c>
      <c r="C9564" t="s">
        <v>754</v>
      </c>
      <c r="D9564" t="s">
        <v>12</v>
      </c>
      <c r="E9564">
        <v>50</v>
      </c>
      <c r="F9564" t="str" cm="1">
        <f t="array" ref="F9564">_xlfn.IFS(Table1[[#This Row],[Age]]&gt;49,"OLD",Table1[[#This Row],[Age]]&gt;29,"MIDDLE AGE",Table1[[#This Row],[Age]]&gt;19,"YOUNG")</f>
        <v>OLD</v>
      </c>
      <c r="G9564" t="s">
        <v>18</v>
      </c>
      <c r="H9564" t="s">
        <v>14</v>
      </c>
      <c r="I9564" t="s">
        <v>15</v>
      </c>
      <c r="J9564" s="4">
        <v>534.76</v>
      </c>
      <c r="K9564">
        <v>4</v>
      </c>
      <c r="L9564" s="4">
        <v>2139.04</v>
      </c>
      <c r="M9564" s="4">
        <f>L9564-J9564</f>
        <v>1604.28</v>
      </c>
      <c r="N9564" s="4">
        <f t="shared" si="298"/>
        <v>133.69</v>
      </c>
      <c r="O9564" s="3">
        <f t="shared" si="299"/>
        <v>75</v>
      </c>
      <c r="P9564"/>
    </row>
    <row r="9565" spans="1:16">
      <c r="A9565">
        <v>10564</v>
      </c>
      <c r="B9565" s="2" t="s">
        <v>1025</v>
      </c>
      <c r="C9565" t="s">
        <v>688</v>
      </c>
      <c r="D9565" t="s">
        <v>17</v>
      </c>
      <c r="E9565">
        <v>58</v>
      </c>
      <c r="F9565" t="str" cm="1">
        <f t="array" ref="F9565">_xlfn.IFS(Table1[[#This Row],[Age]]&gt;49,"OLD",Table1[[#This Row],[Age]]&gt;29,"MIDDLE AGE",Table1[[#This Row],[Age]]&gt;19,"YOUNG")</f>
        <v>OLD</v>
      </c>
      <c r="G9565" t="s">
        <v>18</v>
      </c>
      <c r="H9565" t="s">
        <v>19</v>
      </c>
      <c r="I9565" t="s">
        <v>51</v>
      </c>
      <c r="J9565" s="4">
        <v>521.62</v>
      </c>
      <c r="K9565">
        <v>4</v>
      </c>
      <c r="L9565" s="4">
        <v>2086.48</v>
      </c>
      <c r="M9565" s="4">
        <f>L9565-J9565</f>
        <v>1564.8600000000001</v>
      </c>
      <c r="N9565" s="4">
        <f t="shared" si="298"/>
        <v>130.405</v>
      </c>
      <c r="O9565" s="3">
        <f t="shared" si="299"/>
        <v>75</v>
      </c>
      <c r="P9565"/>
    </row>
    <row r="9566" spans="1:16">
      <c r="A9566">
        <v>10565</v>
      </c>
      <c r="B9566" s="2" t="s">
        <v>1251</v>
      </c>
      <c r="C9566" t="s">
        <v>934</v>
      </c>
      <c r="D9566" t="s">
        <v>12</v>
      </c>
      <c r="E9566">
        <v>56</v>
      </c>
      <c r="F9566" t="str" cm="1">
        <f t="array" ref="F9566">_xlfn.IFS(Table1[[#This Row],[Age]]&gt;49,"OLD",Table1[[#This Row],[Age]]&gt;29,"MIDDLE AGE",Table1[[#This Row],[Age]]&gt;19,"YOUNG")</f>
        <v>OLD</v>
      </c>
      <c r="G9566" t="s">
        <v>25</v>
      </c>
      <c r="H9566" t="s">
        <v>27</v>
      </c>
      <c r="I9566" t="s">
        <v>28</v>
      </c>
      <c r="J9566" s="4">
        <v>627.58000000000004</v>
      </c>
      <c r="K9566">
        <v>1</v>
      </c>
      <c r="L9566" s="4">
        <v>627.58000000000004</v>
      </c>
      <c r="M9566" s="4">
        <f>L9566-J9566</f>
        <v>0</v>
      </c>
      <c r="N9566" s="4">
        <f t="shared" si="298"/>
        <v>627.58000000000004</v>
      </c>
      <c r="O9566" s="3">
        <f t="shared" si="299"/>
        <v>0</v>
      </c>
      <c r="P9566"/>
    </row>
    <row r="9567" spans="1:16">
      <c r="A9567">
        <v>10566</v>
      </c>
      <c r="B9567" s="2" t="s">
        <v>980</v>
      </c>
      <c r="C9567" t="s">
        <v>200</v>
      </c>
      <c r="D9567" t="s">
        <v>12</v>
      </c>
      <c r="E9567">
        <v>40</v>
      </c>
      <c r="F9567" t="str" cm="1">
        <f t="array" ref="F9567">_xlfn.IFS(Table1[[#This Row],[Age]]&gt;49,"OLD",Table1[[#This Row],[Age]]&gt;29,"MIDDLE AGE",Table1[[#This Row],[Age]]&gt;19,"YOUNG")</f>
        <v>MIDDLE AGE</v>
      </c>
      <c r="G9567" t="s">
        <v>18</v>
      </c>
      <c r="H9567" t="s">
        <v>19</v>
      </c>
      <c r="I9567" t="s">
        <v>23</v>
      </c>
      <c r="J9567" s="4">
        <v>247.3</v>
      </c>
      <c r="K9567">
        <v>2</v>
      </c>
      <c r="L9567" s="4">
        <v>494.6</v>
      </c>
      <c r="M9567" s="4">
        <f>L9567-J9567</f>
        <v>247.3</v>
      </c>
      <c r="N9567" s="4">
        <f t="shared" si="298"/>
        <v>123.65</v>
      </c>
      <c r="O9567" s="3">
        <f t="shared" si="299"/>
        <v>50</v>
      </c>
      <c r="P9567"/>
    </row>
    <row r="9568" spans="1:16">
      <c r="A9568">
        <v>10567</v>
      </c>
      <c r="B9568" s="2" t="s">
        <v>1166</v>
      </c>
      <c r="C9568" t="s">
        <v>261</v>
      </c>
      <c r="D9568" t="s">
        <v>12</v>
      </c>
      <c r="E9568">
        <v>60</v>
      </c>
      <c r="F9568" t="str" cm="1">
        <f t="array" ref="F9568">_xlfn.IFS(Table1[[#This Row],[Age]]&gt;49,"OLD",Table1[[#This Row],[Age]]&gt;29,"MIDDLE AGE",Table1[[#This Row],[Age]]&gt;19,"YOUNG")</f>
        <v>OLD</v>
      </c>
      <c r="G9568" t="s">
        <v>13</v>
      </c>
      <c r="H9568" t="s">
        <v>19</v>
      </c>
      <c r="I9568" t="s">
        <v>51</v>
      </c>
      <c r="J9568" s="4">
        <v>19.760000000000002</v>
      </c>
      <c r="K9568">
        <v>1</v>
      </c>
      <c r="L9568" s="4">
        <v>19.760000000000002</v>
      </c>
      <c r="M9568" s="4">
        <f>L9568-J9568</f>
        <v>0</v>
      </c>
      <c r="N9568" s="4">
        <f t="shared" si="298"/>
        <v>19.760000000000002</v>
      </c>
      <c r="O9568" s="3">
        <f t="shared" si="299"/>
        <v>0</v>
      </c>
      <c r="P9568"/>
    </row>
    <row r="9569" spans="1:16">
      <c r="A9569">
        <v>10568</v>
      </c>
      <c r="B9569" s="2" t="s">
        <v>951</v>
      </c>
      <c r="C9569" t="s">
        <v>249</v>
      </c>
      <c r="D9569" t="s">
        <v>17</v>
      </c>
      <c r="E9569">
        <v>19</v>
      </c>
      <c r="F9569" t="e" cm="1">
        <f t="array" ref="F9569">_xlfn.IFS(Table1[[#This Row],[Age]]&gt;49,"OLD",Table1[[#This Row],[Age]]&gt;29,"MIDDLE AGE",Table1[[#This Row],[Age]]&gt;19,"YOUNG")</f>
        <v>#N/A</v>
      </c>
      <c r="G9569" t="s">
        <v>25</v>
      </c>
      <c r="H9569" t="s">
        <v>35</v>
      </c>
      <c r="I9569" t="s">
        <v>58</v>
      </c>
      <c r="J9569" s="4">
        <v>460.22</v>
      </c>
      <c r="K9569">
        <v>3</v>
      </c>
      <c r="L9569" s="4">
        <v>1380.66</v>
      </c>
      <c r="M9569" s="4">
        <f>L9569-J9569</f>
        <v>920.44</v>
      </c>
      <c r="N9569" s="4">
        <f t="shared" si="298"/>
        <v>153.40666666666667</v>
      </c>
      <c r="O9569" s="3">
        <f t="shared" si="299"/>
        <v>66.666666666666657</v>
      </c>
      <c r="P9569"/>
    </row>
    <row r="9570" spans="1:16">
      <c r="A9570">
        <v>10569</v>
      </c>
      <c r="B9570" s="2" t="s">
        <v>1050</v>
      </c>
      <c r="C9570" t="s">
        <v>217</v>
      </c>
      <c r="D9570" t="s">
        <v>12</v>
      </c>
      <c r="E9570">
        <v>19</v>
      </c>
      <c r="F9570" t="e" cm="1">
        <f t="array" ref="F9570">_xlfn.IFS(Table1[[#This Row],[Age]]&gt;49,"OLD",Table1[[#This Row],[Age]]&gt;29,"MIDDLE AGE",Table1[[#This Row],[Age]]&gt;19,"YOUNG")</f>
        <v>#N/A</v>
      </c>
      <c r="G9570" t="s">
        <v>25</v>
      </c>
      <c r="H9570" t="s">
        <v>27</v>
      </c>
      <c r="I9570" t="s">
        <v>32</v>
      </c>
      <c r="J9570" s="4">
        <v>80.69</v>
      </c>
      <c r="K9570">
        <v>5</v>
      </c>
      <c r="L9570" s="4">
        <v>403.45</v>
      </c>
      <c r="M9570" s="4">
        <f>L9570-J9570</f>
        <v>322.76</v>
      </c>
      <c r="N9570" s="4">
        <f t="shared" si="298"/>
        <v>16.137999999999998</v>
      </c>
      <c r="O9570" s="3">
        <f t="shared" si="299"/>
        <v>80</v>
      </c>
      <c r="P9570"/>
    </row>
    <row r="9571" spans="1:16">
      <c r="A9571">
        <v>10570</v>
      </c>
      <c r="B9571" s="2" t="s">
        <v>1253</v>
      </c>
      <c r="C9571" t="s">
        <v>217</v>
      </c>
      <c r="D9571" t="s">
        <v>17</v>
      </c>
      <c r="E9571">
        <v>55</v>
      </c>
      <c r="F9571" t="str" cm="1">
        <f t="array" ref="F9571">_xlfn.IFS(Table1[[#This Row],[Age]]&gt;49,"OLD",Table1[[#This Row],[Age]]&gt;29,"MIDDLE AGE",Table1[[#This Row],[Age]]&gt;19,"YOUNG")</f>
        <v>OLD</v>
      </c>
      <c r="G9571" t="s">
        <v>22</v>
      </c>
      <c r="H9571" t="s">
        <v>35</v>
      </c>
      <c r="I9571" t="s">
        <v>36</v>
      </c>
      <c r="J9571" s="4">
        <v>893.27</v>
      </c>
      <c r="K9571">
        <v>3</v>
      </c>
      <c r="L9571" s="4">
        <v>2679.81</v>
      </c>
      <c r="M9571" s="4">
        <f>L9571-J9571</f>
        <v>1786.54</v>
      </c>
      <c r="N9571" s="4">
        <f t="shared" si="298"/>
        <v>297.75666666666666</v>
      </c>
      <c r="O9571" s="3">
        <f t="shared" si="299"/>
        <v>66.666666666666657</v>
      </c>
      <c r="P9571"/>
    </row>
    <row r="9572" spans="1:16">
      <c r="A9572">
        <v>10571</v>
      </c>
      <c r="B9572" s="2" t="s">
        <v>1183</v>
      </c>
      <c r="C9572" t="s">
        <v>308</v>
      </c>
      <c r="D9572" t="s">
        <v>17</v>
      </c>
      <c r="E9572">
        <v>46</v>
      </c>
      <c r="F9572" t="str" cm="1">
        <f t="array" ref="F9572">_xlfn.IFS(Table1[[#This Row],[Age]]&gt;49,"OLD",Table1[[#This Row],[Age]]&gt;29,"MIDDLE AGE",Table1[[#This Row],[Age]]&gt;19,"YOUNG")</f>
        <v>MIDDLE AGE</v>
      </c>
      <c r="G9572" t="s">
        <v>18</v>
      </c>
      <c r="H9572" t="s">
        <v>40</v>
      </c>
      <c r="I9572" t="s">
        <v>68</v>
      </c>
      <c r="J9572" s="4">
        <v>181.93</v>
      </c>
      <c r="K9572">
        <v>3</v>
      </c>
      <c r="L9572" s="4">
        <v>545.79</v>
      </c>
      <c r="M9572" s="4">
        <f>L9572-J9572</f>
        <v>363.85999999999996</v>
      </c>
      <c r="N9572" s="4">
        <f t="shared" si="298"/>
        <v>60.643333333333338</v>
      </c>
      <c r="O9572" s="3">
        <f t="shared" si="299"/>
        <v>66.666666666666657</v>
      </c>
      <c r="P9572"/>
    </row>
    <row r="9573" spans="1:16">
      <c r="A9573">
        <v>10572</v>
      </c>
      <c r="B9573" s="2" t="s">
        <v>1306</v>
      </c>
      <c r="C9573" t="s">
        <v>748</v>
      </c>
      <c r="D9573" t="s">
        <v>12</v>
      </c>
      <c r="E9573">
        <v>63</v>
      </c>
      <c r="F9573" t="str" cm="1">
        <f t="array" ref="F9573">_xlfn.IFS(Table1[[#This Row],[Age]]&gt;49,"OLD",Table1[[#This Row],[Age]]&gt;29,"MIDDLE AGE",Table1[[#This Row],[Age]]&gt;19,"YOUNG")</f>
        <v>OLD</v>
      </c>
      <c r="G9573" t="s">
        <v>25</v>
      </c>
      <c r="H9573" t="s">
        <v>35</v>
      </c>
      <c r="I9573" t="s">
        <v>64</v>
      </c>
      <c r="J9573" s="4">
        <v>430.98</v>
      </c>
      <c r="K9573">
        <v>1</v>
      </c>
      <c r="L9573" s="4">
        <v>430.98</v>
      </c>
      <c r="M9573" s="4">
        <f>L9573-J9573</f>
        <v>0</v>
      </c>
      <c r="N9573" s="4">
        <f t="shared" si="298"/>
        <v>430.98</v>
      </c>
      <c r="O9573" s="3">
        <f t="shared" si="299"/>
        <v>0</v>
      </c>
      <c r="P9573"/>
    </row>
    <row r="9574" spans="1:16">
      <c r="A9574">
        <v>10573</v>
      </c>
      <c r="B9574" s="2" t="s">
        <v>1049</v>
      </c>
      <c r="C9574" t="s">
        <v>834</v>
      </c>
      <c r="D9574" t="s">
        <v>17</v>
      </c>
      <c r="E9574">
        <v>20</v>
      </c>
      <c r="F9574" t="str" cm="1">
        <f t="array" ref="F9574">_xlfn.IFS(Table1[[#This Row],[Age]]&gt;49,"OLD",Table1[[#This Row],[Age]]&gt;29,"MIDDLE AGE",Table1[[#This Row],[Age]]&gt;19,"YOUNG")</f>
        <v>YOUNG</v>
      </c>
      <c r="G9574" t="s">
        <v>25</v>
      </c>
      <c r="H9574" t="s">
        <v>14</v>
      </c>
      <c r="I9574" t="s">
        <v>15</v>
      </c>
      <c r="J9574" s="4">
        <v>439.66</v>
      </c>
      <c r="K9574">
        <v>1</v>
      </c>
      <c r="L9574" s="4">
        <v>439.66</v>
      </c>
      <c r="M9574" s="4">
        <f>L9574-J9574</f>
        <v>0</v>
      </c>
      <c r="N9574" s="4">
        <f t="shared" si="298"/>
        <v>439.66</v>
      </c>
      <c r="O9574" s="3">
        <f t="shared" si="299"/>
        <v>0</v>
      </c>
      <c r="P9574"/>
    </row>
    <row r="9575" spans="1:16">
      <c r="A9575">
        <v>10574</v>
      </c>
      <c r="B9575" s="2" t="s">
        <v>1005</v>
      </c>
      <c r="C9575" t="s">
        <v>744</v>
      </c>
      <c r="D9575" t="s">
        <v>12</v>
      </c>
      <c r="E9575">
        <v>56</v>
      </c>
      <c r="F9575" t="str" cm="1">
        <f t="array" ref="F9575">_xlfn.IFS(Table1[[#This Row],[Age]]&gt;49,"OLD",Table1[[#This Row],[Age]]&gt;29,"MIDDLE AGE",Table1[[#This Row],[Age]]&gt;19,"YOUNG")</f>
        <v>OLD</v>
      </c>
      <c r="G9575" t="s">
        <v>25</v>
      </c>
      <c r="H9575" t="s">
        <v>35</v>
      </c>
      <c r="I9575" t="s">
        <v>64</v>
      </c>
      <c r="J9575" s="4">
        <v>557.34</v>
      </c>
      <c r="K9575">
        <v>5</v>
      </c>
      <c r="L9575" s="4">
        <v>2786.7</v>
      </c>
      <c r="M9575" s="4">
        <f>L9575-J9575</f>
        <v>2229.3599999999997</v>
      </c>
      <c r="N9575" s="4">
        <f t="shared" si="298"/>
        <v>111.468</v>
      </c>
      <c r="O9575" s="3">
        <f t="shared" si="299"/>
        <v>80</v>
      </c>
      <c r="P9575"/>
    </row>
    <row r="9576" spans="1:16">
      <c r="A9576">
        <v>10575</v>
      </c>
      <c r="B9576" s="2" t="s">
        <v>1290</v>
      </c>
      <c r="C9576" t="s">
        <v>30</v>
      </c>
      <c r="D9576" t="s">
        <v>17</v>
      </c>
      <c r="E9576">
        <v>24</v>
      </c>
      <c r="F9576" t="str" cm="1">
        <f t="array" ref="F9576">_xlfn.IFS(Table1[[#This Row],[Age]]&gt;49,"OLD",Table1[[#This Row],[Age]]&gt;29,"MIDDLE AGE",Table1[[#This Row],[Age]]&gt;19,"YOUNG")</f>
        <v>YOUNG</v>
      </c>
      <c r="G9576" t="s">
        <v>22</v>
      </c>
      <c r="H9576" t="s">
        <v>40</v>
      </c>
      <c r="I9576" t="s">
        <v>76</v>
      </c>
      <c r="J9576" s="4">
        <v>784.71</v>
      </c>
      <c r="K9576">
        <v>1</v>
      </c>
      <c r="L9576" s="4">
        <v>784.71</v>
      </c>
      <c r="M9576" s="4">
        <f>L9576-J9576</f>
        <v>0</v>
      </c>
      <c r="N9576" s="4">
        <f t="shared" si="298"/>
        <v>784.71</v>
      </c>
      <c r="O9576" s="3">
        <f t="shared" si="299"/>
        <v>0</v>
      </c>
      <c r="P9576"/>
    </row>
    <row r="9577" spans="1:16">
      <c r="A9577">
        <v>10576</v>
      </c>
      <c r="B9577" s="2" t="s">
        <v>1191</v>
      </c>
      <c r="C9577" t="s">
        <v>167</v>
      </c>
      <c r="D9577" t="s">
        <v>17</v>
      </c>
      <c r="E9577">
        <v>53</v>
      </c>
      <c r="F9577" t="str" cm="1">
        <f t="array" ref="F9577">_xlfn.IFS(Table1[[#This Row],[Age]]&gt;49,"OLD",Table1[[#This Row],[Age]]&gt;29,"MIDDLE AGE",Table1[[#This Row],[Age]]&gt;19,"YOUNG")</f>
        <v>OLD</v>
      </c>
      <c r="G9577" t="s">
        <v>18</v>
      </c>
      <c r="H9577" t="s">
        <v>35</v>
      </c>
      <c r="I9577" t="s">
        <v>36</v>
      </c>
      <c r="J9577" s="4">
        <v>477.43</v>
      </c>
      <c r="K9577">
        <v>1</v>
      </c>
      <c r="L9577" s="4">
        <v>477.43</v>
      </c>
      <c r="M9577" s="4">
        <f>L9577-J9577</f>
        <v>0</v>
      </c>
      <c r="N9577" s="4">
        <f t="shared" si="298"/>
        <v>477.43</v>
      </c>
      <c r="O9577" s="3">
        <f t="shared" si="299"/>
        <v>0</v>
      </c>
      <c r="P9577"/>
    </row>
    <row r="9578" spans="1:16">
      <c r="A9578">
        <v>10577</v>
      </c>
      <c r="B9578" s="2" t="s">
        <v>1114</v>
      </c>
      <c r="C9578" t="s">
        <v>281</v>
      </c>
      <c r="D9578" t="s">
        <v>12</v>
      </c>
      <c r="E9578">
        <v>46</v>
      </c>
      <c r="F9578" t="str" cm="1">
        <f t="array" ref="F9578">_xlfn.IFS(Table1[[#This Row],[Age]]&gt;49,"OLD",Table1[[#This Row],[Age]]&gt;29,"MIDDLE AGE",Table1[[#This Row],[Age]]&gt;19,"YOUNG")</f>
        <v>MIDDLE AGE</v>
      </c>
      <c r="G9578" t="s">
        <v>25</v>
      </c>
      <c r="H9578" t="s">
        <v>40</v>
      </c>
      <c r="I9578" t="s">
        <v>68</v>
      </c>
      <c r="J9578" s="4">
        <v>35.5</v>
      </c>
      <c r="K9578">
        <v>1</v>
      </c>
      <c r="L9578" s="4">
        <v>35.5</v>
      </c>
      <c r="M9578" s="4">
        <f>L9578-J9578</f>
        <v>0</v>
      </c>
      <c r="N9578" s="4">
        <f t="shared" si="298"/>
        <v>35.5</v>
      </c>
      <c r="O9578" s="3">
        <f t="shared" si="299"/>
        <v>0</v>
      </c>
      <c r="P9578"/>
    </row>
    <row r="9579" spans="1:16">
      <c r="A9579">
        <v>10578</v>
      </c>
      <c r="B9579" s="2" t="s">
        <v>1160</v>
      </c>
      <c r="C9579" t="s">
        <v>724</v>
      </c>
      <c r="D9579" t="s">
        <v>12</v>
      </c>
      <c r="E9579">
        <v>54</v>
      </c>
      <c r="F9579" t="str" cm="1">
        <f t="array" ref="F9579">_xlfn.IFS(Table1[[#This Row],[Age]]&gt;49,"OLD",Table1[[#This Row],[Age]]&gt;29,"MIDDLE AGE",Table1[[#This Row],[Age]]&gt;19,"YOUNG")</f>
        <v>OLD</v>
      </c>
      <c r="G9579" t="s">
        <v>18</v>
      </c>
      <c r="H9579" t="s">
        <v>27</v>
      </c>
      <c r="I9579" t="s">
        <v>53</v>
      </c>
      <c r="J9579" s="4">
        <v>773.4</v>
      </c>
      <c r="K9579">
        <v>1</v>
      </c>
      <c r="L9579" s="4">
        <v>773.4</v>
      </c>
      <c r="M9579" s="4">
        <f>L9579-J9579</f>
        <v>0</v>
      </c>
      <c r="N9579" s="4">
        <f t="shared" si="298"/>
        <v>773.4</v>
      </c>
      <c r="O9579" s="3">
        <f t="shared" si="299"/>
        <v>0</v>
      </c>
      <c r="P9579"/>
    </row>
    <row r="9580" spans="1:16">
      <c r="A9580">
        <v>10579</v>
      </c>
      <c r="B9580" s="2" t="s">
        <v>1082</v>
      </c>
      <c r="C9580" t="s">
        <v>819</v>
      </c>
      <c r="D9580" t="s">
        <v>12</v>
      </c>
      <c r="E9580">
        <v>53</v>
      </c>
      <c r="F9580" t="str" cm="1">
        <f t="array" ref="F9580">_xlfn.IFS(Table1[[#This Row],[Age]]&gt;49,"OLD",Table1[[#This Row],[Age]]&gt;29,"MIDDLE AGE",Table1[[#This Row],[Age]]&gt;19,"YOUNG")</f>
        <v>OLD</v>
      </c>
      <c r="G9580" t="s">
        <v>25</v>
      </c>
      <c r="H9580" t="s">
        <v>35</v>
      </c>
      <c r="I9580" t="s">
        <v>58</v>
      </c>
      <c r="J9580" s="4">
        <v>91.35</v>
      </c>
      <c r="K9580">
        <v>1</v>
      </c>
      <c r="L9580" s="4">
        <v>91.35</v>
      </c>
      <c r="M9580" s="4">
        <f>L9580-J9580</f>
        <v>0</v>
      </c>
      <c r="N9580" s="4">
        <f t="shared" si="298"/>
        <v>91.35</v>
      </c>
      <c r="O9580" s="3">
        <f t="shared" si="299"/>
        <v>0</v>
      </c>
      <c r="P9580"/>
    </row>
    <row r="9581" spans="1:16">
      <c r="A9581">
        <v>10580</v>
      </c>
      <c r="B9581" s="2" t="s">
        <v>1035</v>
      </c>
      <c r="C9581" t="s">
        <v>759</v>
      </c>
      <c r="D9581" t="s">
        <v>17</v>
      </c>
      <c r="E9581">
        <v>40</v>
      </c>
      <c r="F9581" t="str" cm="1">
        <f t="array" ref="F9581">_xlfn.IFS(Table1[[#This Row],[Age]]&gt;49,"OLD",Table1[[#This Row],[Age]]&gt;29,"MIDDLE AGE",Table1[[#This Row],[Age]]&gt;19,"YOUNG")</f>
        <v>MIDDLE AGE</v>
      </c>
      <c r="G9581" t="s">
        <v>13</v>
      </c>
      <c r="H9581" t="s">
        <v>40</v>
      </c>
      <c r="I9581" t="s">
        <v>74</v>
      </c>
      <c r="J9581" s="4">
        <v>645.14</v>
      </c>
      <c r="K9581">
        <v>3</v>
      </c>
      <c r="L9581" s="4">
        <v>1935.42</v>
      </c>
      <c r="M9581" s="4">
        <f>L9581-J9581</f>
        <v>1290.2800000000002</v>
      </c>
      <c r="N9581" s="4">
        <f t="shared" si="298"/>
        <v>215.04666666666665</v>
      </c>
      <c r="O9581" s="3">
        <f t="shared" si="299"/>
        <v>66.666666666666671</v>
      </c>
      <c r="P9581"/>
    </row>
    <row r="9582" spans="1:16">
      <c r="A9582">
        <v>10581</v>
      </c>
      <c r="B9582" s="2" t="s">
        <v>1233</v>
      </c>
      <c r="C9582" t="s">
        <v>395</v>
      </c>
      <c r="D9582" t="s">
        <v>17</v>
      </c>
      <c r="E9582">
        <v>62</v>
      </c>
      <c r="F9582" t="str" cm="1">
        <f t="array" ref="F9582">_xlfn.IFS(Table1[[#This Row],[Age]]&gt;49,"OLD",Table1[[#This Row],[Age]]&gt;29,"MIDDLE AGE",Table1[[#This Row],[Age]]&gt;19,"YOUNG")</f>
        <v>OLD</v>
      </c>
      <c r="G9582" t="s">
        <v>25</v>
      </c>
      <c r="H9582" t="s">
        <v>27</v>
      </c>
      <c r="I9582" t="s">
        <v>53</v>
      </c>
      <c r="J9582" s="4">
        <v>805.4</v>
      </c>
      <c r="K9582">
        <v>3</v>
      </c>
      <c r="L9582" s="4">
        <v>2416.1999999999998</v>
      </c>
      <c r="M9582" s="4">
        <f>L9582-J9582</f>
        <v>1610.7999999999997</v>
      </c>
      <c r="N9582" s="4">
        <f t="shared" si="298"/>
        <v>268.46666666666664</v>
      </c>
      <c r="O9582" s="3">
        <f t="shared" si="299"/>
        <v>66.666666666666657</v>
      </c>
      <c r="P9582"/>
    </row>
    <row r="9583" spans="1:16">
      <c r="A9583">
        <v>10582</v>
      </c>
      <c r="B9583" s="2" t="s">
        <v>1102</v>
      </c>
      <c r="C9583" t="s">
        <v>685</v>
      </c>
      <c r="D9583" t="s">
        <v>12</v>
      </c>
      <c r="E9583">
        <v>33</v>
      </c>
      <c r="F9583" t="str" cm="1">
        <f t="array" ref="F9583">_xlfn.IFS(Table1[[#This Row],[Age]]&gt;49,"OLD",Table1[[#This Row],[Age]]&gt;29,"MIDDLE AGE",Table1[[#This Row],[Age]]&gt;19,"YOUNG")</f>
        <v>MIDDLE AGE</v>
      </c>
      <c r="G9583" t="s">
        <v>25</v>
      </c>
      <c r="H9583" t="s">
        <v>14</v>
      </c>
      <c r="I9583" t="s">
        <v>15</v>
      </c>
      <c r="J9583" s="4">
        <v>289.86</v>
      </c>
      <c r="K9583">
        <v>5</v>
      </c>
      <c r="L9583" s="4">
        <v>1449.3</v>
      </c>
      <c r="M9583" s="4">
        <f>L9583-J9583</f>
        <v>1159.44</v>
      </c>
      <c r="N9583" s="4">
        <f t="shared" si="298"/>
        <v>57.972000000000001</v>
      </c>
      <c r="O9583" s="3">
        <f t="shared" si="299"/>
        <v>80</v>
      </c>
      <c r="P9583"/>
    </row>
    <row r="9584" spans="1:16">
      <c r="A9584">
        <v>10583</v>
      </c>
      <c r="B9584" s="2" t="s">
        <v>1111</v>
      </c>
      <c r="C9584" t="s">
        <v>671</v>
      </c>
      <c r="D9584" t="s">
        <v>12</v>
      </c>
      <c r="E9584">
        <v>48</v>
      </c>
      <c r="F9584" t="str" cm="1">
        <f t="array" ref="F9584">_xlfn.IFS(Table1[[#This Row],[Age]]&gt;49,"OLD",Table1[[#This Row],[Age]]&gt;29,"MIDDLE AGE",Table1[[#This Row],[Age]]&gt;19,"YOUNG")</f>
        <v>MIDDLE AGE</v>
      </c>
      <c r="G9584" t="s">
        <v>22</v>
      </c>
      <c r="H9584" t="s">
        <v>19</v>
      </c>
      <c r="I9584" t="s">
        <v>51</v>
      </c>
      <c r="J9584" s="4">
        <v>454.62</v>
      </c>
      <c r="K9584">
        <v>4</v>
      </c>
      <c r="L9584" s="4">
        <v>1818.48</v>
      </c>
      <c r="M9584" s="4">
        <f>L9584-J9584</f>
        <v>1363.8600000000001</v>
      </c>
      <c r="N9584" s="4">
        <f t="shared" si="298"/>
        <v>113.655</v>
      </c>
      <c r="O9584" s="3">
        <f t="shared" si="299"/>
        <v>75.000000000000014</v>
      </c>
      <c r="P9584"/>
    </row>
    <row r="9585" spans="1:16">
      <c r="A9585">
        <v>10584</v>
      </c>
      <c r="B9585" s="2" t="s">
        <v>1110</v>
      </c>
      <c r="C9585" t="s">
        <v>54</v>
      </c>
      <c r="D9585" t="s">
        <v>17</v>
      </c>
      <c r="E9585">
        <v>51</v>
      </c>
      <c r="F9585" t="str" cm="1">
        <f t="array" ref="F9585">_xlfn.IFS(Table1[[#This Row],[Age]]&gt;49,"OLD",Table1[[#This Row],[Age]]&gt;29,"MIDDLE AGE",Table1[[#This Row],[Age]]&gt;19,"YOUNG")</f>
        <v>OLD</v>
      </c>
      <c r="G9585" t="s">
        <v>25</v>
      </c>
      <c r="H9585" t="s">
        <v>40</v>
      </c>
      <c r="I9585" t="s">
        <v>68</v>
      </c>
      <c r="J9585" s="4">
        <v>24.19</v>
      </c>
      <c r="K9585">
        <v>5</v>
      </c>
      <c r="L9585" s="4">
        <v>120.95</v>
      </c>
      <c r="M9585" s="4">
        <f>L9585-J9585</f>
        <v>96.76</v>
      </c>
      <c r="N9585" s="4">
        <f t="shared" si="298"/>
        <v>4.8380000000000001</v>
      </c>
      <c r="O9585" s="3">
        <f t="shared" si="299"/>
        <v>80</v>
      </c>
      <c r="P9585"/>
    </row>
    <row r="9586" spans="1:16">
      <c r="A9586">
        <v>10585</v>
      </c>
      <c r="B9586" s="2" t="s">
        <v>985</v>
      </c>
      <c r="C9586" t="s">
        <v>866</v>
      </c>
      <c r="D9586" t="s">
        <v>17</v>
      </c>
      <c r="E9586">
        <v>18</v>
      </c>
      <c r="F9586" t="e" cm="1">
        <f t="array" ref="F9586">_xlfn.IFS(Table1[[#This Row],[Age]]&gt;49,"OLD",Table1[[#This Row],[Age]]&gt;29,"MIDDLE AGE",Table1[[#This Row],[Age]]&gt;19,"YOUNG")</f>
        <v>#N/A</v>
      </c>
      <c r="G9586" t="s">
        <v>13</v>
      </c>
      <c r="H9586" t="s">
        <v>14</v>
      </c>
      <c r="I9586" t="s">
        <v>48</v>
      </c>
      <c r="J9586" s="4">
        <v>805.84</v>
      </c>
      <c r="K9586">
        <v>2</v>
      </c>
      <c r="L9586" s="4">
        <v>1611.68</v>
      </c>
      <c r="M9586" s="4">
        <f>L9586-J9586</f>
        <v>805.84</v>
      </c>
      <c r="N9586" s="4">
        <f t="shared" si="298"/>
        <v>402.92</v>
      </c>
      <c r="O9586" s="3">
        <f t="shared" si="299"/>
        <v>50</v>
      </c>
      <c r="P9586"/>
    </row>
    <row r="9587" spans="1:16">
      <c r="A9587">
        <v>10586</v>
      </c>
      <c r="B9587" s="2" t="s">
        <v>1183</v>
      </c>
      <c r="C9587" t="s">
        <v>735</v>
      </c>
      <c r="D9587" t="s">
        <v>17</v>
      </c>
      <c r="E9587">
        <v>35</v>
      </c>
      <c r="F9587" t="str" cm="1">
        <f t="array" ref="F9587">_xlfn.IFS(Table1[[#This Row],[Age]]&gt;49,"OLD",Table1[[#This Row],[Age]]&gt;29,"MIDDLE AGE",Table1[[#This Row],[Age]]&gt;19,"YOUNG")</f>
        <v>MIDDLE AGE</v>
      </c>
      <c r="G9587" t="s">
        <v>25</v>
      </c>
      <c r="H9587" t="s">
        <v>27</v>
      </c>
      <c r="I9587" t="s">
        <v>46</v>
      </c>
      <c r="J9587" s="4">
        <v>706.23</v>
      </c>
      <c r="K9587">
        <v>5</v>
      </c>
      <c r="L9587" s="4">
        <v>3531.15</v>
      </c>
      <c r="M9587" s="4">
        <f>L9587-J9587</f>
        <v>2824.92</v>
      </c>
      <c r="N9587" s="4">
        <f t="shared" si="298"/>
        <v>141.24600000000001</v>
      </c>
      <c r="O9587" s="3">
        <f t="shared" si="299"/>
        <v>80</v>
      </c>
      <c r="P9587"/>
    </row>
    <row r="9588" spans="1:16">
      <c r="A9588">
        <v>10587</v>
      </c>
      <c r="B9588" s="2" t="s">
        <v>1249</v>
      </c>
      <c r="C9588" t="s">
        <v>78</v>
      </c>
      <c r="D9588" t="s">
        <v>12</v>
      </c>
      <c r="E9588">
        <v>57</v>
      </c>
      <c r="F9588" t="str" cm="1">
        <f t="array" ref="F9588">_xlfn.IFS(Table1[[#This Row],[Age]]&gt;49,"OLD",Table1[[#This Row],[Age]]&gt;29,"MIDDLE AGE",Table1[[#This Row],[Age]]&gt;19,"YOUNG")</f>
        <v>OLD</v>
      </c>
      <c r="G9588" t="s">
        <v>13</v>
      </c>
      <c r="H9588" t="s">
        <v>14</v>
      </c>
      <c r="I9588" t="s">
        <v>43</v>
      </c>
      <c r="J9588" s="4">
        <v>239.07</v>
      </c>
      <c r="K9588">
        <v>5</v>
      </c>
      <c r="L9588" s="4">
        <v>1195.3499999999999</v>
      </c>
      <c r="M9588" s="4">
        <f>L9588-J9588</f>
        <v>956.28</v>
      </c>
      <c r="N9588" s="4">
        <f t="shared" si="298"/>
        <v>47.814</v>
      </c>
      <c r="O9588" s="3">
        <f t="shared" si="299"/>
        <v>80</v>
      </c>
      <c r="P9588"/>
    </row>
    <row r="9589" spans="1:16">
      <c r="A9589">
        <v>10588</v>
      </c>
      <c r="B9589" s="2" t="s">
        <v>1004</v>
      </c>
      <c r="C9589" t="s">
        <v>934</v>
      </c>
      <c r="D9589" t="s">
        <v>17</v>
      </c>
      <c r="E9589">
        <v>60</v>
      </c>
      <c r="F9589" t="str" cm="1">
        <f t="array" ref="F9589">_xlfn.IFS(Table1[[#This Row],[Age]]&gt;49,"OLD",Table1[[#This Row],[Age]]&gt;29,"MIDDLE AGE",Table1[[#This Row],[Age]]&gt;19,"YOUNG")</f>
        <v>OLD</v>
      </c>
      <c r="G9589" t="s">
        <v>13</v>
      </c>
      <c r="H9589" t="s">
        <v>35</v>
      </c>
      <c r="I9589" t="s">
        <v>36</v>
      </c>
      <c r="J9589" s="4">
        <v>396.32</v>
      </c>
      <c r="K9589">
        <v>1</v>
      </c>
      <c r="L9589" s="4">
        <v>396.32</v>
      </c>
      <c r="M9589" s="4">
        <f>L9589-J9589</f>
        <v>0</v>
      </c>
      <c r="N9589" s="4">
        <f t="shared" si="298"/>
        <v>396.32</v>
      </c>
      <c r="O9589" s="3">
        <f t="shared" si="299"/>
        <v>0</v>
      </c>
      <c r="P9589"/>
    </row>
    <row r="9590" spans="1:16">
      <c r="A9590">
        <v>10589</v>
      </c>
      <c r="B9590" s="2" t="s">
        <v>1153</v>
      </c>
      <c r="C9590" t="s">
        <v>828</v>
      </c>
      <c r="D9590" t="s">
        <v>12</v>
      </c>
      <c r="E9590">
        <v>32</v>
      </c>
      <c r="F9590" t="str" cm="1">
        <f t="array" ref="F9590">_xlfn.IFS(Table1[[#This Row],[Age]]&gt;49,"OLD",Table1[[#This Row],[Age]]&gt;29,"MIDDLE AGE",Table1[[#This Row],[Age]]&gt;19,"YOUNG")</f>
        <v>MIDDLE AGE</v>
      </c>
      <c r="G9590" t="s">
        <v>13</v>
      </c>
      <c r="H9590" t="s">
        <v>19</v>
      </c>
      <c r="I9590" t="s">
        <v>80</v>
      </c>
      <c r="J9590" s="4">
        <v>698.36</v>
      </c>
      <c r="K9590">
        <v>1</v>
      </c>
      <c r="L9590" s="4">
        <v>698.36</v>
      </c>
      <c r="M9590" s="4">
        <f>L9590-J9590</f>
        <v>0</v>
      </c>
      <c r="N9590" s="4">
        <f t="shared" si="298"/>
        <v>698.36</v>
      </c>
      <c r="O9590" s="3">
        <f t="shared" si="299"/>
        <v>0</v>
      </c>
      <c r="P9590"/>
    </row>
    <row r="9591" spans="1:16">
      <c r="A9591">
        <v>10590</v>
      </c>
      <c r="B9591" s="2" t="s">
        <v>1279</v>
      </c>
      <c r="C9591" t="s">
        <v>397</v>
      </c>
      <c r="D9591" t="s">
        <v>17</v>
      </c>
      <c r="E9591">
        <v>34</v>
      </c>
      <c r="F9591" t="str" cm="1">
        <f t="array" ref="F9591">_xlfn.IFS(Table1[[#This Row],[Age]]&gt;49,"OLD",Table1[[#This Row],[Age]]&gt;29,"MIDDLE AGE",Table1[[#This Row],[Age]]&gt;19,"YOUNG")</f>
        <v>MIDDLE AGE</v>
      </c>
      <c r="G9591" t="s">
        <v>22</v>
      </c>
      <c r="H9591" t="s">
        <v>40</v>
      </c>
      <c r="I9591" t="s">
        <v>68</v>
      </c>
      <c r="J9591" s="4">
        <v>364.58</v>
      </c>
      <c r="K9591">
        <v>1</v>
      </c>
      <c r="L9591" s="4">
        <v>364.58</v>
      </c>
      <c r="M9591" s="4">
        <f>L9591-J9591</f>
        <v>0</v>
      </c>
      <c r="N9591" s="4">
        <f t="shared" si="298"/>
        <v>364.58</v>
      </c>
      <c r="O9591" s="3">
        <f t="shared" si="299"/>
        <v>0</v>
      </c>
      <c r="P9591"/>
    </row>
    <row r="9592" spans="1:16">
      <c r="A9592">
        <v>10591</v>
      </c>
      <c r="B9592" s="2" t="s">
        <v>1190</v>
      </c>
      <c r="C9592" t="s">
        <v>773</v>
      </c>
      <c r="D9592" t="s">
        <v>17</v>
      </c>
      <c r="E9592">
        <v>61</v>
      </c>
      <c r="F9592" t="str" cm="1">
        <f t="array" ref="F9592">_xlfn.IFS(Table1[[#This Row],[Age]]&gt;49,"OLD",Table1[[#This Row],[Age]]&gt;29,"MIDDLE AGE",Table1[[#This Row],[Age]]&gt;19,"YOUNG")</f>
        <v>OLD</v>
      </c>
      <c r="G9592" t="s">
        <v>18</v>
      </c>
      <c r="H9592" t="s">
        <v>27</v>
      </c>
      <c r="I9592" t="s">
        <v>28</v>
      </c>
      <c r="J9592" s="4">
        <v>170.79</v>
      </c>
      <c r="K9592">
        <v>4</v>
      </c>
      <c r="L9592" s="4">
        <v>683.16</v>
      </c>
      <c r="M9592" s="4">
        <f>L9592-J9592</f>
        <v>512.37</v>
      </c>
      <c r="N9592" s="4">
        <f t="shared" si="298"/>
        <v>42.697499999999998</v>
      </c>
      <c r="O9592" s="3">
        <f t="shared" si="299"/>
        <v>75</v>
      </c>
      <c r="P9592"/>
    </row>
    <row r="9593" spans="1:16">
      <c r="A9593">
        <v>10592</v>
      </c>
      <c r="B9593" s="2" t="s">
        <v>1307</v>
      </c>
      <c r="C9593" t="s">
        <v>422</v>
      </c>
      <c r="D9593" t="s">
        <v>12</v>
      </c>
      <c r="E9593">
        <v>27</v>
      </c>
      <c r="F9593" t="str" cm="1">
        <f t="array" ref="F9593">_xlfn.IFS(Table1[[#This Row],[Age]]&gt;49,"OLD",Table1[[#This Row],[Age]]&gt;29,"MIDDLE AGE",Table1[[#This Row],[Age]]&gt;19,"YOUNG")</f>
        <v>YOUNG</v>
      </c>
      <c r="G9593" t="s">
        <v>18</v>
      </c>
      <c r="H9593" t="s">
        <v>19</v>
      </c>
      <c r="I9593" t="s">
        <v>51</v>
      </c>
      <c r="J9593" s="4">
        <v>523.32000000000005</v>
      </c>
      <c r="K9593">
        <v>1</v>
      </c>
      <c r="L9593" s="4">
        <v>523.32000000000005</v>
      </c>
      <c r="M9593" s="4">
        <f>L9593-J9593</f>
        <v>0</v>
      </c>
      <c r="N9593" s="4">
        <f t="shared" si="298"/>
        <v>523.32000000000005</v>
      </c>
      <c r="O9593" s="3">
        <f t="shared" si="299"/>
        <v>0</v>
      </c>
      <c r="P9593"/>
    </row>
    <row r="9594" spans="1:16">
      <c r="A9594">
        <v>10593</v>
      </c>
      <c r="B9594" s="2" t="s">
        <v>1031</v>
      </c>
      <c r="C9594" t="s">
        <v>449</v>
      </c>
      <c r="D9594" t="s">
        <v>12</v>
      </c>
      <c r="E9594">
        <v>37</v>
      </c>
      <c r="F9594" t="str" cm="1">
        <f t="array" ref="F9594">_xlfn.IFS(Table1[[#This Row],[Age]]&gt;49,"OLD",Table1[[#This Row],[Age]]&gt;29,"MIDDLE AGE",Table1[[#This Row],[Age]]&gt;19,"YOUNG")</f>
        <v>MIDDLE AGE</v>
      </c>
      <c r="G9594" t="s">
        <v>13</v>
      </c>
      <c r="H9594" t="s">
        <v>27</v>
      </c>
      <c r="I9594" t="s">
        <v>28</v>
      </c>
      <c r="J9594" s="4">
        <v>726.33</v>
      </c>
      <c r="K9594">
        <v>2</v>
      </c>
      <c r="L9594" s="4">
        <v>1452.66</v>
      </c>
      <c r="M9594" s="4">
        <f>L9594-J9594</f>
        <v>726.33</v>
      </c>
      <c r="N9594" s="4">
        <f t="shared" si="298"/>
        <v>363.16500000000002</v>
      </c>
      <c r="O9594" s="3">
        <f t="shared" si="299"/>
        <v>50</v>
      </c>
      <c r="P9594"/>
    </row>
    <row r="9595" spans="1:16">
      <c r="A9595">
        <v>10594</v>
      </c>
      <c r="B9595" s="2" t="s">
        <v>1300</v>
      </c>
      <c r="C9595" t="s">
        <v>880</v>
      </c>
      <c r="D9595" t="s">
        <v>12</v>
      </c>
      <c r="E9595">
        <v>23</v>
      </c>
      <c r="F9595" t="str" cm="1">
        <f t="array" ref="F9595">_xlfn.IFS(Table1[[#This Row],[Age]]&gt;49,"OLD",Table1[[#This Row],[Age]]&gt;29,"MIDDLE AGE",Table1[[#This Row],[Age]]&gt;19,"YOUNG")</f>
        <v>YOUNG</v>
      </c>
      <c r="G9595" t="s">
        <v>22</v>
      </c>
      <c r="H9595" t="s">
        <v>14</v>
      </c>
      <c r="I9595" t="s">
        <v>48</v>
      </c>
      <c r="J9595" s="4">
        <v>327.60000000000002</v>
      </c>
      <c r="K9595">
        <v>3</v>
      </c>
      <c r="L9595" s="4">
        <v>982.8</v>
      </c>
      <c r="M9595" s="4">
        <f>L9595-J9595</f>
        <v>655.19999999999993</v>
      </c>
      <c r="N9595" s="4">
        <f t="shared" si="298"/>
        <v>109.2</v>
      </c>
      <c r="O9595" s="3">
        <f t="shared" si="299"/>
        <v>66.666666666666657</v>
      </c>
      <c r="P9595"/>
    </row>
    <row r="9596" spans="1:16">
      <c r="A9596">
        <v>10595</v>
      </c>
      <c r="B9596" s="2" t="s">
        <v>1011</v>
      </c>
      <c r="C9596" t="s">
        <v>739</v>
      </c>
      <c r="D9596" t="s">
        <v>17</v>
      </c>
      <c r="E9596">
        <v>25</v>
      </c>
      <c r="F9596" t="str" cm="1">
        <f t="array" ref="F9596">_xlfn.IFS(Table1[[#This Row],[Age]]&gt;49,"OLD",Table1[[#This Row],[Age]]&gt;29,"MIDDLE AGE",Table1[[#This Row],[Age]]&gt;19,"YOUNG")</f>
        <v>YOUNG</v>
      </c>
      <c r="G9596" t="s">
        <v>22</v>
      </c>
      <c r="H9596" t="s">
        <v>27</v>
      </c>
      <c r="I9596" t="s">
        <v>32</v>
      </c>
      <c r="J9596" s="4">
        <v>130.55000000000001</v>
      </c>
      <c r="K9596">
        <v>2</v>
      </c>
      <c r="L9596" s="4">
        <v>261.10000000000002</v>
      </c>
      <c r="M9596" s="4">
        <f>L9596-J9596</f>
        <v>130.55000000000001</v>
      </c>
      <c r="N9596" s="4">
        <f t="shared" si="298"/>
        <v>65.275000000000006</v>
      </c>
      <c r="O9596" s="3">
        <f t="shared" si="299"/>
        <v>50</v>
      </c>
      <c r="P9596"/>
    </row>
    <row r="9597" spans="1:16">
      <c r="A9597">
        <v>10596</v>
      </c>
      <c r="B9597" s="2" t="s">
        <v>1223</v>
      </c>
      <c r="C9597" t="s">
        <v>88</v>
      </c>
      <c r="D9597" t="s">
        <v>17</v>
      </c>
      <c r="E9597">
        <v>62</v>
      </c>
      <c r="F9597" t="str" cm="1">
        <f t="array" ref="F9597">_xlfn.IFS(Table1[[#This Row],[Age]]&gt;49,"OLD",Table1[[#This Row],[Age]]&gt;29,"MIDDLE AGE",Table1[[#This Row],[Age]]&gt;19,"YOUNG")</f>
        <v>OLD</v>
      </c>
      <c r="G9597" t="s">
        <v>18</v>
      </c>
      <c r="H9597" t="s">
        <v>27</v>
      </c>
      <c r="I9597" t="s">
        <v>53</v>
      </c>
      <c r="J9597" s="4">
        <v>831.25</v>
      </c>
      <c r="K9597">
        <v>4</v>
      </c>
      <c r="L9597" s="4">
        <v>3325</v>
      </c>
      <c r="M9597" s="4">
        <f>L9597-J9597</f>
        <v>2493.75</v>
      </c>
      <c r="N9597" s="4">
        <f t="shared" si="298"/>
        <v>207.8125</v>
      </c>
      <c r="O9597" s="3">
        <f t="shared" si="299"/>
        <v>75</v>
      </c>
      <c r="P9597"/>
    </row>
    <row r="9598" spans="1:16">
      <c r="A9598">
        <v>10597</v>
      </c>
      <c r="B9598" s="2" t="s">
        <v>1179</v>
      </c>
      <c r="C9598" t="s">
        <v>411</v>
      </c>
      <c r="D9598" t="s">
        <v>17</v>
      </c>
      <c r="E9598">
        <v>51</v>
      </c>
      <c r="F9598" t="str" cm="1">
        <f t="array" ref="F9598">_xlfn.IFS(Table1[[#This Row],[Age]]&gt;49,"OLD",Table1[[#This Row],[Age]]&gt;29,"MIDDLE AGE",Table1[[#This Row],[Age]]&gt;19,"YOUNG")</f>
        <v>OLD</v>
      </c>
      <c r="G9598" t="s">
        <v>13</v>
      </c>
      <c r="H9598" t="s">
        <v>14</v>
      </c>
      <c r="I9598" t="s">
        <v>38</v>
      </c>
      <c r="J9598" s="4">
        <v>260.27</v>
      </c>
      <c r="K9598">
        <v>1</v>
      </c>
      <c r="L9598" s="4">
        <v>260.27</v>
      </c>
      <c r="M9598" s="4">
        <f>L9598-J9598</f>
        <v>0</v>
      </c>
      <c r="N9598" s="4">
        <f t="shared" si="298"/>
        <v>260.27</v>
      </c>
      <c r="O9598" s="3">
        <f t="shared" si="299"/>
        <v>0</v>
      </c>
      <c r="P9598"/>
    </row>
    <row r="9599" spans="1:16">
      <c r="A9599">
        <v>10598</v>
      </c>
      <c r="B9599" s="2" t="s">
        <v>1270</v>
      </c>
      <c r="C9599" t="s">
        <v>899</v>
      </c>
      <c r="D9599" t="s">
        <v>12</v>
      </c>
      <c r="E9599">
        <v>49</v>
      </c>
      <c r="F9599" t="str" cm="1">
        <f t="array" ref="F9599">_xlfn.IFS(Table1[[#This Row],[Age]]&gt;49,"OLD",Table1[[#This Row],[Age]]&gt;29,"MIDDLE AGE",Table1[[#This Row],[Age]]&gt;19,"YOUNG")</f>
        <v>MIDDLE AGE</v>
      </c>
      <c r="G9599" t="s">
        <v>18</v>
      </c>
      <c r="H9599" t="s">
        <v>14</v>
      </c>
      <c r="I9599" t="s">
        <v>48</v>
      </c>
      <c r="J9599" s="4">
        <v>517.69000000000005</v>
      </c>
      <c r="K9599">
        <v>5</v>
      </c>
      <c r="L9599" s="4">
        <v>2588.4499999999998</v>
      </c>
      <c r="M9599" s="4">
        <f>L9599-J9599</f>
        <v>2070.7599999999998</v>
      </c>
      <c r="N9599" s="4">
        <f t="shared" si="298"/>
        <v>103.53800000000001</v>
      </c>
      <c r="O9599" s="3">
        <f t="shared" si="299"/>
        <v>80</v>
      </c>
      <c r="P9599"/>
    </row>
    <row r="9600" spans="1:16">
      <c r="A9600">
        <v>10599</v>
      </c>
      <c r="B9600" s="2" t="s">
        <v>1136</v>
      </c>
      <c r="C9600" t="s">
        <v>517</v>
      </c>
      <c r="D9600" t="s">
        <v>17</v>
      </c>
      <c r="E9600">
        <v>59</v>
      </c>
      <c r="F9600" t="str" cm="1">
        <f t="array" ref="F9600">_xlfn.IFS(Table1[[#This Row],[Age]]&gt;49,"OLD",Table1[[#This Row],[Age]]&gt;29,"MIDDLE AGE",Table1[[#This Row],[Age]]&gt;19,"YOUNG")</f>
        <v>OLD</v>
      </c>
      <c r="G9600" t="s">
        <v>18</v>
      </c>
      <c r="H9600" t="s">
        <v>19</v>
      </c>
      <c r="I9600" t="s">
        <v>23</v>
      </c>
      <c r="J9600" s="4">
        <v>694.43</v>
      </c>
      <c r="K9600">
        <v>3</v>
      </c>
      <c r="L9600" s="4">
        <v>2083.29</v>
      </c>
      <c r="M9600" s="4">
        <f>L9600-J9600</f>
        <v>1388.8600000000001</v>
      </c>
      <c r="N9600" s="4">
        <f t="shared" si="298"/>
        <v>231.47666666666666</v>
      </c>
      <c r="O9600" s="3">
        <f t="shared" si="299"/>
        <v>66.666666666666671</v>
      </c>
      <c r="P9600"/>
    </row>
    <row r="9601" spans="1:16">
      <c r="A9601">
        <v>10600</v>
      </c>
      <c r="B9601" s="2" t="s">
        <v>1019</v>
      </c>
      <c r="C9601" t="s">
        <v>839</v>
      </c>
      <c r="D9601" t="s">
        <v>12</v>
      </c>
      <c r="E9601">
        <v>21</v>
      </c>
      <c r="F9601" t="str" cm="1">
        <f t="array" ref="F9601">_xlfn.IFS(Table1[[#This Row],[Age]]&gt;49,"OLD",Table1[[#This Row],[Age]]&gt;29,"MIDDLE AGE",Table1[[#This Row],[Age]]&gt;19,"YOUNG")</f>
        <v>YOUNG</v>
      </c>
      <c r="G9601" t="s">
        <v>22</v>
      </c>
      <c r="H9601" t="s">
        <v>40</v>
      </c>
      <c r="I9601" t="s">
        <v>76</v>
      </c>
      <c r="J9601" s="4">
        <v>323.89999999999998</v>
      </c>
      <c r="K9601">
        <v>4</v>
      </c>
      <c r="L9601" s="4">
        <v>1295.5999999999999</v>
      </c>
      <c r="M9601" s="4">
        <f>L9601-J9601</f>
        <v>971.69999999999993</v>
      </c>
      <c r="N9601" s="4">
        <f t="shared" si="298"/>
        <v>80.974999999999994</v>
      </c>
      <c r="O9601" s="3">
        <f t="shared" si="299"/>
        <v>75</v>
      </c>
      <c r="P9601"/>
    </row>
    <row r="9602" spans="1:16">
      <c r="A9602">
        <v>10601</v>
      </c>
      <c r="B9602" s="2" t="s">
        <v>1051</v>
      </c>
      <c r="C9602" t="s">
        <v>889</v>
      </c>
      <c r="D9602" t="s">
        <v>12</v>
      </c>
      <c r="E9602">
        <v>61</v>
      </c>
      <c r="F9602" t="str" cm="1">
        <f t="array" ref="F9602">_xlfn.IFS(Table1[[#This Row],[Age]]&gt;49,"OLD",Table1[[#This Row],[Age]]&gt;29,"MIDDLE AGE",Table1[[#This Row],[Age]]&gt;19,"YOUNG")</f>
        <v>OLD</v>
      </c>
      <c r="G9602" t="s">
        <v>22</v>
      </c>
      <c r="H9602" t="s">
        <v>14</v>
      </c>
      <c r="I9602" t="s">
        <v>15</v>
      </c>
      <c r="J9602" s="4">
        <v>652.15</v>
      </c>
      <c r="K9602">
        <v>2</v>
      </c>
      <c r="L9602" s="4">
        <v>1304.3</v>
      </c>
      <c r="M9602" s="4">
        <f>L9602-J9602</f>
        <v>652.15</v>
      </c>
      <c r="N9602" s="4">
        <f t="shared" si="298"/>
        <v>326.07499999999999</v>
      </c>
      <c r="O9602" s="3">
        <f t="shared" si="299"/>
        <v>50</v>
      </c>
      <c r="P9602"/>
    </row>
    <row r="9603" spans="1:16">
      <c r="A9603">
        <v>10602</v>
      </c>
      <c r="B9603" s="2" t="s">
        <v>1132</v>
      </c>
      <c r="C9603" t="s">
        <v>611</v>
      </c>
      <c r="D9603" t="s">
        <v>12</v>
      </c>
      <c r="E9603">
        <v>56</v>
      </c>
      <c r="F9603" t="str" cm="1">
        <f t="array" ref="F9603">_xlfn.IFS(Table1[[#This Row],[Age]]&gt;49,"OLD",Table1[[#This Row],[Age]]&gt;29,"MIDDLE AGE",Table1[[#This Row],[Age]]&gt;19,"YOUNG")</f>
        <v>OLD</v>
      </c>
      <c r="G9603" t="s">
        <v>25</v>
      </c>
      <c r="H9603" t="s">
        <v>19</v>
      </c>
      <c r="I9603" t="s">
        <v>20</v>
      </c>
      <c r="J9603" s="4">
        <v>465.11</v>
      </c>
      <c r="K9603">
        <v>1</v>
      </c>
      <c r="L9603" s="4">
        <v>465.11</v>
      </c>
      <c r="M9603" s="4">
        <f>L9603-J9603</f>
        <v>0</v>
      </c>
      <c r="N9603" s="4">
        <f t="shared" ref="N9603:N9666" si="300">J9603/K9603</f>
        <v>465.11</v>
      </c>
      <c r="O9603" s="3">
        <f t="shared" ref="O9603:O9666" si="301">M9603/L9603*100</f>
        <v>0</v>
      </c>
      <c r="P9603"/>
    </row>
    <row r="9604" spans="1:16">
      <c r="A9604">
        <v>10603</v>
      </c>
      <c r="B9604" s="2" t="s">
        <v>1005</v>
      </c>
      <c r="C9604" t="s">
        <v>599</v>
      </c>
      <c r="D9604" t="s">
        <v>17</v>
      </c>
      <c r="E9604">
        <v>37</v>
      </c>
      <c r="F9604" t="str" cm="1">
        <f t="array" ref="F9604">_xlfn.IFS(Table1[[#This Row],[Age]]&gt;49,"OLD",Table1[[#This Row],[Age]]&gt;29,"MIDDLE AGE",Table1[[#This Row],[Age]]&gt;19,"YOUNG")</f>
        <v>MIDDLE AGE</v>
      </c>
      <c r="G9604" t="s">
        <v>22</v>
      </c>
      <c r="H9604" t="s">
        <v>27</v>
      </c>
      <c r="I9604" t="s">
        <v>32</v>
      </c>
      <c r="J9604" s="4">
        <v>574.73</v>
      </c>
      <c r="K9604">
        <v>4</v>
      </c>
      <c r="L9604" s="4">
        <v>2298.92</v>
      </c>
      <c r="M9604" s="4">
        <f>L9604-J9604</f>
        <v>1724.19</v>
      </c>
      <c r="N9604" s="4">
        <f t="shared" si="300"/>
        <v>143.6825</v>
      </c>
      <c r="O9604" s="3">
        <f t="shared" si="301"/>
        <v>75</v>
      </c>
      <c r="P9604"/>
    </row>
    <row r="9605" spans="1:16">
      <c r="A9605">
        <v>10604</v>
      </c>
      <c r="B9605" s="2" t="s">
        <v>1034</v>
      </c>
      <c r="C9605" t="s">
        <v>849</v>
      </c>
      <c r="D9605" t="s">
        <v>17</v>
      </c>
      <c r="E9605">
        <v>41</v>
      </c>
      <c r="F9605" t="str" cm="1">
        <f t="array" ref="F9605">_xlfn.IFS(Table1[[#This Row],[Age]]&gt;49,"OLD",Table1[[#This Row],[Age]]&gt;29,"MIDDLE AGE",Table1[[#This Row],[Age]]&gt;19,"YOUNG")</f>
        <v>MIDDLE AGE</v>
      </c>
      <c r="G9605" t="s">
        <v>22</v>
      </c>
      <c r="H9605" t="s">
        <v>27</v>
      </c>
      <c r="I9605" t="s">
        <v>28</v>
      </c>
      <c r="J9605" s="4">
        <v>594.66999999999996</v>
      </c>
      <c r="K9605">
        <v>4</v>
      </c>
      <c r="L9605" s="4">
        <v>2378.6799999999998</v>
      </c>
      <c r="M9605" s="4">
        <f>L9605-J9605</f>
        <v>1784.0099999999998</v>
      </c>
      <c r="N9605" s="4">
        <f t="shared" si="300"/>
        <v>148.66749999999999</v>
      </c>
      <c r="O9605" s="3">
        <f t="shared" si="301"/>
        <v>75</v>
      </c>
      <c r="P9605"/>
    </row>
    <row r="9606" spans="1:16">
      <c r="A9606">
        <v>10605</v>
      </c>
      <c r="B9606" s="2" t="s">
        <v>1197</v>
      </c>
      <c r="C9606" t="s">
        <v>638</v>
      </c>
      <c r="D9606" t="s">
        <v>12</v>
      </c>
      <c r="E9606">
        <v>41</v>
      </c>
      <c r="F9606" t="str" cm="1">
        <f t="array" ref="F9606">_xlfn.IFS(Table1[[#This Row],[Age]]&gt;49,"OLD",Table1[[#This Row],[Age]]&gt;29,"MIDDLE AGE",Table1[[#This Row],[Age]]&gt;19,"YOUNG")</f>
        <v>MIDDLE AGE</v>
      </c>
      <c r="G9606" t="s">
        <v>18</v>
      </c>
      <c r="H9606" t="s">
        <v>35</v>
      </c>
      <c r="I9606" t="s">
        <v>63</v>
      </c>
      <c r="J9606" s="4">
        <v>825.91</v>
      </c>
      <c r="K9606">
        <v>5</v>
      </c>
      <c r="L9606" s="4">
        <v>4129.55</v>
      </c>
      <c r="M9606" s="4">
        <f>L9606-J9606</f>
        <v>3303.6400000000003</v>
      </c>
      <c r="N9606" s="4">
        <f t="shared" si="300"/>
        <v>165.18199999999999</v>
      </c>
      <c r="O9606" s="3">
        <f t="shared" si="301"/>
        <v>80</v>
      </c>
      <c r="P9606"/>
    </row>
    <row r="9607" spans="1:16">
      <c r="A9607">
        <v>10606</v>
      </c>
      <c r="B9607" s="2" t="s">
        <v>1043</v>
      </c>
      <c r="C9607" t="s">
        <v>67</v>
      </c>
      <c r="D9607" t="s">
        <v>17</v>
      </c>
      <c r="E9607">
        <v>43</v>
      </c>
      <c r="F9607" t="str" cm="1">
        <f t="array" ref="F9607">_xlfn.IFS(Table1[[#This Row],[Age]]&gt;49,"OLD",Table1[[#This Row],[Age]]&gt;29,"MIDDLE AGE",Table1[[#This Row],[Age]]&gt;19,"YOUNG")</f>
        <v>MIDDLE AGE</v>
      </c>
      <c r="G9607" t="s">
        <v>22</v>
      </c>
      <c r="H9607" t="s">
        <v>14</v>
      </c>
      <c r="I9607" t="s">
        <v>15</v>
      </c>
      <c r="J9607" s="4">
        <v>659.76</v>
      </c>
      <c r="K9607">
        <v>5</v>
      </c>
      <c r="L9607" s="4">
        <v>3298.8</v>
      </c>
      <c r="M9607" s="4">
        <f>L9607-J9607</f>
        <v>2639.04</v>
      </c>
      <c r="N9607" s="4">
        <f t="shared" si="300"/>
        <v>131.952</v>
      </c>
      <c r="O9607" s="3">
        <f t="shared" si="301"/>
        <v>80</v>
      </c>
      <c r="P9607"/>
    </row>
    <row r="9608" spans="1:16">
      <c r="A9608">
        <v>10607</v>
      </c>
      <c r="B9608" s="2" t="s">
        <v>1296</v>
      </c>
      <c r="C9608" t="s">
        <v>185</v>
      </c>
      <c r="D9608" t="s">
        <v>12</v>
      </c>
      <c r="E9608">
        <v>42</v>
      </c>
      <c r="F9608" t="str" cm="1">
        <f t="array" ref="F9608">_xlfn.IFS(Table1[[#This Row],[Age]]&gt;49,"OLD",Table1[[#This Row],[Age]]&gt;29,"MIDDLE AGE",Table1[[#This Row],[Age]]&gt;19,"YOUNG")</f>
        <v>MIDDLE AGE</v>
      </c>
      <c r="G9608" t="s">
        <v>22</v>
      </c>
      <c r="H9608" t="s">
        <v>19</v>
      </c>
      <c r="I9608" t="s">
        <v>20</v>
      </c>
      <c r="J9608" s="4">
        <v>271.66000000000003</v>
      </c>
      <c r="K9608">
        <v>5</v>
      </c>
      <c r="L9608" s="4">
        <v>1358.3</v>
      </c>
      <c r="M9608" s="4">
        <f>L9608-J9608</f>
        <v>1086.6399999999999</v>
      </c>
      <c r="N9608" s="4">
        <f t="shared" si="300"/>
        <v>54.332000000000008</v>
      </c>
      <c r="O9608" s="3">
        <f t="shared" si="301"/>
        <v>80</v>
      </c>
      <c r="P9608"/>
    </row>
    <row r="9609" spans="1:16">
      <c r="A9609">
        <v>10608</v>
      </c>
      <c r="B9609" s="2" t="s">
        <v>1055</v>
      </c>
      <c r="C9609" t="s">
        <v>769</v>
      </c>
      <c r="D9609" t="s">
        <v>12</v>
      </c>
      <c r="E9609">
        <v>53</v>
      </c>
      <c r="F9609" t="str" cm="1">
        <f t="array" ref="F9609">_xlfn.IFS(Table1[[#This Row],[Age]]&gt;49,"OLD",Table1[[#This Row],[Age]]&gt;29,"MIDDLE AGE",Table1[[#This Row],[Age]]&gt;19,"YOUNG")</f>
        <v>OLD</v>
      </c>
      <c r="G9609" t="s">
        <v>18</v>
      </c>
      <c r="H9609" t="s">
        <v>19</v>
      </c>
      <c r="I9609" t="s">
        <v>23</v>
      </c>
      <c r="J9609" s="4">
        <v>69.010000000000005</v>
      </c>
      <c r="K9609">
        <v>2</v>
      </c>
      <c r="L9609" s="4">
        <v>138.02000000000001</v>
      </c>
      <c r="M9609" s="4">
        <f>L9609-J9609</f>
        <v>69.010000000000005</v>
      </c>
      <c r="N9609" s="4">
        <f t="shared" si="300"/>
        <v>34.505000000000003</v>
      </c>
      <c r="O9609" s="3">
        <f t="shared" si="301"/>
        <v>50</v>
      </c>
      <c r="P9609"/>
    </row>
    <row r="9610" spans="1:16">
      <c r="A9610">
        <v>10609</v>
      </c>
      <c r="B9610" s="2" t="s">
        <v>1113</v>
      </c>
      <c r="C9610" t="s">
        <v>816</v>
      </c>
      <c r="D9610" t="s">
        <v>17</v>
      </c>
      <c r="E9610">
        <v>24</v>
      </c>
      <c r="F9610" t="str" cm="1">
        <f t="array" ref="F9610">_xlfn.IFS(Table1[[#This Row],[Age]]&gt;49,"OLD",Table1[[#This Row],[Age]]&gt;29,"MIDDLE AGE",Table1[[#This Row],[Age]]&gt;19,"YOUNG")</f>
        <v>YOUNG</v>
      </c>
      <c r="G9610" t="s">
        <v>22</v>
      </c>
      <c r="H9610" t="s">
        <v>40</v>
      </c>
      <c r="I9610" t="s">
        <v>74</v>
      </c>
      <c r="J9610" s="4">
        <v>11.97</v>
      </c>
      <c r="K9610">
        <v>5</v>
      </c>
      <c r="L9610" s="4">
        <v>59.85</v>
      </c>
      <c r="M9610" s="4">
        <f>L9610-J9610</f>
        <v>47.88</v>
      </c>
      <c r="N9610" s="4">
        <f t="shared" si="300"/>
        <v>2.3940000000000001</v>
      </c>
      <c r="O9610" s="3">
        <f t="shared" si="301"/>
        <v>80</v>
      </c>
      <c r="P9610"/>
    </row>
    <row r="9611" spans="1:16">
      <c r="A9611">
        <v>10610</v>
      </c>
      <c r="B9611" s="2" t="s">
        <v>1175</v>
      </c>
      <c r="C9611" t="s">
        <v>561</v>
      </c>
      <c r="D9611" t="s">
        <v>12</v>
      </c>
      <c r="E9611">
        <v>27</v>
      </c>
      <c r="F9611" t="str" cm="1">
        <f t="array" ref="F9611">_xlfn.IFS(Table1[[#This Row],[Age]]&gt;49,"OLD",Table1[[#This Row],[Age]]&gt;29,"MIDDLE AGE",Table1[[#This Row],[Age]]&gt;19,"YOUNG")</f>
        <v>YOUNG</v>
      </c>
      <c r="G9611" t="s">
        <v>22</v>
      </c>
      <c r="H9611" t="s">
        <v>19</v>
      </c>
      <c r="I9611" t="s">
        <v>51</v>
      </c>
      <c r="J9611" s="4">
        <v>905.37</v>
      </c>
      <c r="K9611">
        <v>4</v>
      </c>
      <c r="L9611" s="4">
        <v>3621.48</v>
      </c>
      <c r="M9611" s="4">
        <f>L9611-J9611</f>
        <v>2716.11</v>
      </c>
      <c r="N9611" s="4">
        <f t="shared" si="300"/>
        <v>226.3425</v>
      </c>
      <c r="O9611" s="3">
        <f t="shared" si="301"/>
        <v>75</v>
      </c>
      <c r="P9611"/>
    </row>
    <row r="9612" spans="1:16">
      <c r="A9612">
        <v>10611</v>
      </c>
      <c r="B9612" s="2" t="s">
        <v>1195</v>
      </c>
      <c r="C9612" t="s">
        <v>510</v>
      </c>
      <c r="D9612" t="s">
        <v>12</v>
      </c>
      <c r="E9612">
        <v>64</v>
      </c>
      <c r="F9612" t="str" cm="1">
        <f t="array" ref="F9612">_xlfn.IFS(Table1[[#This Row],[Age]]&gt;49,"OLD",Table1[[#This Row],[Age]]&gt;29,"MIDDLE AGE",Table1[[#This Row],[Age]]&gt;19,"YOUNG")</f>
        <v>OLD</v>
      </c>
      <c r="G9612" t="s">
        <v>25</v>
      </c>
      <c r="H9612" t="s">
        <v>14</v>
      </c>
      <c r="I9612" t="s">
        <v>43</v>
      </c>
      <c r="J9612" s="4">
        <v>942.69</v>
      </c>
      <c r="K9612">
        <v>4</v>
      </c>
      <c r="L9612" s="4">
        <v>3770.76</v>
      </c>
      <c r="M9612" s="4">
        <f>L9612-J9612</f>
        <v>2828.07</v>
      </c>
      <c r="N9612" s="4">
        <f t="shared" si="300"/>
        <v>235.67250000000001</v>
      </c>
      <c r="O9612" s="3">
        <f t="shared" si="301"/>
        <v>75</v>
      </c>
      <c r="P9612"/>
    </row>
    <row r="9613" spans="1:16">
      <c r="A9613">
        <v>10612</v>
      </c>
      <c r="B9613" s="2" t="s">
        <v>1069</v>
      </c>
      <c r="C9613" t="s">
        <v>176</v>
      </c>
      <c r="D9613" t="s">
        <v>17</v>
      </c>
      <c r="E9613">
        <v>29</v>
      </c>
      <c r="F9613" t="str" cm="1">
        <f t="array" ref="F9613">_xlfn.IFS(Table1[[#This Row],[Age]]&gt;49,"OLD",Table1[[#This Row],[Age]]&gt;29,"MIDDLE AGE",Table1[[#This Row],[Age]]&gt;19,"YOUNG")</f>
        <v>YOUNG</v>
      </c>
      <c r="G9613" t="s">
        <v>13</v>
      </c>
      <c r="H9613" t="s">
        <v>19</v>
      </c>
      <c r="I9613" t="s">
        <v>23</v>
      </c>
      <c r="J9613" s="4">
        <v>103.17</v>
      </c>
      <c r="K9613">
        <v>4</v>
      </c>
      <c r="L9613" s="4">
        <v>412.68</v>
      </c>
      <c r="M9613" s="4">
        <f>L9613-J9613</f>
        <v>309.51</v>
      </c>
      <c r="N9613" s="4">
        <f t="shared" si="300"/>
        <v>25.7925</v>
      </c>
      <c r="O9613" s="3">
        <f t="shared" si="301"/>
        <v>75</v>
      </c>
      <c r="P9613"/>
    </row>
    <row r="9614" spans="1:16">
      <c r="A9614">
        <v>10613</v>
      </c>
      <c r="B9614" s="2" t="s">
        <v>1170</v>
      </c>
      <c r="C9614" t="s">
        <v>127</v>
      </c>
      <c r="D9614" t="s">
        <v>12</v>
      </c>
      <c r="E9614">
        <v>18</v>
      </c>
      <c r="F9614" t="e" cm="1">
        <f t="array" ref="F9614">_xlfn.IFS(Table1[[#This Row],[Age]]&gt;49,"OLD",Table1[[#This Row],[Age]]&gt;29,"MIDDLE AGE",Table1[[#This Row],[Age]]&gt;19,"YOUNG")</f>
        <v>#N/A</v>
      </c>
      <c r="G9614" t="s">
        <v>25</v>
      </c>
      <c r="H9614" t="s">
        <v>35</v>
      </c>
      <c r="I9614" t="s">
        <v>64</v>
      </c>
      <c r="J9614" s="4">
        <v>492.18</v>
      </c>
      <c r="K9614">
        <v>3</v>
      </c>
      <c r="L9614" s="4">
        <v>1476.54</v>
      </c>
      <c r="M9614" s="4">
        <f>L9614-J9614</f>
        <v>984.3599999999999</v>
      </c>
      <c r="N9614" s="4">
        <f t="shared" si="300"/>
        <v>164.06</v>
      </c>
      <c r="O9614" s="3">
        <f t="shared" si="301"/>
        <v>66.666666666666657</v>
      </c>
      <c r="P9614"/>
    </row>
    <row r="9615" spans="1:16">
      <c r="A9615">
        <v>10614</v>
      </c>
      <c r="B9615" s="2" t="s">
        <v>1064</v>
      </c>
      <c r="C9615" t="s">
        <v>401</v>
      </c>
      <c r="D9615" t="s">
        <v>12</v>
      </c>
      <c r="E9615">
        <v>42</v>
      </c>
      <c r="F9615" t="str" cm="1">
        <f t="array" ref="F9615">_xlfn.IFS(Table1[[#This Row],[Age]]&gt;49,"OLD",Table1[[#This Row],[Age]]&gt;29,"MIDDLE AGE",Table1[[#This Row],[Age]]&gt;19,"YOUNG")</f>
        <v>MIDDLE AGE</v>
      </c>
      <c r="G9615" t="s">
        <v>22</v>
      </c>
      <c r="H9615" t="s">
        <v>27</v>
      </c>
      <c r="I9615" t="s">
        <v>28</v>
      </c>
      <c r="J9615" s="4">
        <v>160.08000000000001</v>
      </c>
      <c r="K9615">
        <v>3</v>
      </c>
      <c r="L9615" s="4">
        <v>480.24</v>
      </c>
      <c r="M9615" s="4">
        <f>L9615-J9615</f>
        <v>320.15999999999997</v>
      </c>
      <c r="N9615" s="4">
        <f t="shared" si="300"/>
        <v>53.360000000000007</v>
      </c>
      <c r="O9615" s="3">
        <f t="shared" si="301"/>
        <v>66.666666666666657</v>
      </c>
      <c r="P9615"/>
    </row>
    <row r="9616" spans="1:16">
      <c r="A9616">
        <v>10615</v>
      </c>
      <c r="B9616" s="2" t="s">
        <v>1062</v>
      </c>
      <c r="C9616" t="s">
        <v>647</v>
      </c>
      <c r="D9616" t="s">
        <v>12</v>
      </c>
      <c r="E9616">
        <v>33</v>
      </c>
      <c r="F9616" t="str" cm="1">
        <f t="array" ref="F9616">_xlfn.IFS(Table1[[#This Row],[Age]]&gt;49,"OLD",Table1[[#This Row],[Age]]&gt;29,"MIDDLE AGE",Table1[[#This Row],[Age]]&gt;19,"YOUNG")</f>
        <v>MIDDLE AGE</v>
      </c>
      <c r="G9616" t="s">
        <v>18</v>
      </c>
      <c r="H9616" t="s">
        <v>27</v>
      </c>
      <c r="I9616" t="s">
        <v>46</v>
      </c>
      <c r="J9616" s="4">
        <v>949.26</v>
      </c>
      <c r="K9616">
        <v>2</v>
      </c>
      <c r="L9616" s="4">
        <v>1898.52</v>
      </c>
      <c r="M9616" s="4">
        <f>L9616-J9616</f>
        <v>949.26</v>
      </c>
      <c r="N9616" s="4">
        <f t="shared" si="300"/>
        <v>474.63</v>
      </c>
      <c r="O9616" s="3">
        <f t="shared" si="301"/>
        <v>50</v>
      </c>
      <c r="P9616"/>
    </row>
    <row r="9617" spans="1:16">
      <c r="A9617">
        <v>10616</v>
      </c>
      <c r="B9617" s="2" t="s">
        <v>1135</v>
      </c>
      <c r="C9617" t="s">
        <v>567</v>
      </c>
      <c r="D9617" t="s">
        <v>12</v>
      </c>
      <c r="E9617">
        <v>22</v>
      </c>
      <c r="F9617" t="str" cm="1">
        <f t="array" ref="F9617">_xlfn.IFS(Table1[[#This Row],[Age]]&gt;49,"OLD",Table1[[#This Row],[Age]]&gt;29,"MIDDLE AGE",Table1[[#This Row],[Age]]&gt;19,"YOUNG")</f>
        <v>YOUNG</v>
      </c>
      <c r="G9617" t="s">
        <v>18</v>
      </c>
      <c r="H9617" t="s">
        <v>19</v>
      </c>
      <c r="I9617" t="s">
        <v>51</v>
      </c>
      <c r="J9617" s="4">
        <v>254.36</v>
      </c>
      <c r="K9617">
        <v>5</v>
      </c>
      <c r="L9617" s="4">
        <v>1271.8</v>
      </c>
      <c r="M9617" s="4">
        <f>L9617-J9617</f>
        <v>1017.4399999999999</v>
      </c>
      <c r="N9617" s="4">
        <f t="shared" si="300"/>
        <v>50.872</v>
      </c>
      <c r="O9617" s="3">
        <f t="shared" si="301"/>
        <v>80</v>
      </c>
      <c r="P9617"/>
    </row>
    <row r="9618" spans="1:16">
      <c r="A9618">
        <v>10617</v>
      </c>
      <c r="B9618" s="2" t="s">
        <v>1222</v>
      </c>
      <c r="C9618" t="s">
        <v>396</v>
      </c>
      <c r="D9618" t="s">
        <v>12</v>
      </c>
      <c r="E9618">
        <v>36</v>
      </c>
      <c r="F9618" t="str" cm="1">
        <f t="array" ref="F9618">_xlfn.IFS(Table1[[#This Row],[Age]]&gt;49,"OLD",Table1[[#This Row],[Age]]&gt;29,"MIDDLE AGE",Table1[[#This Row],[Age]]&gt;19,"YOUNG")</f>
        <v>MIDDLE AGE</v>
      </c>
      <c r="G9618" t="s">
        <v>13</v>
      </c>
      <c r="H9618" t="s">
        <v>19</v>
      </c>
      <c r="I9618" t="s">
        <v>20</v>
      </c>
      <c r="J9618" s="4">
        <v>506.63</v>
      </c>
      <c r="K9618">
        <v>4</v>
      </c>
      <c r="L9618" s="4">
        <v>2026.52</v>
      </c>
      <c r="M9618" s="4">
        <f>L9618-J9618</f>
        <v>1519.8899999999999</v>
      </c>
      <c r="N9618" s="4">
        <f t="shared" si="300"/>
        <v>126.6575</v>
      </c>
      <c r="O9618" s="3">
        <f t="shared" si="301"/>
        <v>74.999999999999986</v>
      </c>
      <c r="P9618"/>
    </row>
    <row r="9619" spans="1:16">
      <c r="A9619">
        <v>10618</v>
      </c>
      <c r="B9619" s="2" t="s">
        <v>1079</v>
      </c>
      <c r="C9619" t="s">
        <v>579</v>
      </c>
      <c r="D9619" t="s">
        <v>12</v>
      </c>
      <c r="E9619">
        <v>21</v>
      </c>
      <c r="F9619" t="str" cm="1">
        <f t="array" ref="F9619">_xlfn.IFS(Table1[[#This Row],[Age]]&gt;49,"OLD",Table1[[#This Row],[Age]]&gt;29,"MIDDLE AGE",Table1[[#This Row],[Age]]&gt;19,"YOUNG")</f>
        <v>YOUNG</v>
      </c>
      <c r="G9619" t="s">
        <v>18</v>
      </c>
      <c r="H9619" t="s">
        <v>19</v>
      </c>
      <c r="I9619" t="s">
        <v>51</v>
      </c>
      <c r="J9619" s="4">
        <v>173.96</v>
      </c>
      <c r="K9619">
        <v>5</v>
      </c>
      <c r="L9619" s="4">
        <v>869.8</v>
      </c>
      <c r="M9619" s="4">
        <f>L9619-J9619</f>
        <v>695.83999999999992</v>
      </c>
      <c r="N9619" s="4">
        <f t="shared" si="300"/>
        <v>34.792000000000002</v>
      </c>
      <c r="O9619" s="3">
        <f t="shared" si="301"/>
        <v>80</v>
      </c>
      <c r="P9619"/>
    </row>
    <row r="9620" spans="1:16">
      <c r="A9620">
        <v>10619</v>
      </c>
      <c r="B9620" s="2" t="s">
        <v>1155</v>
      </c>
      <c r="C9620" t="s">
        <v>562</v>
      </c>
      <c r="D9620" t="s">
        <v>12</v>
      </c>
      <c r="E9620">
        <v>23</v>
      </c>
      <c r="F9620" t="str" cm="1">
        <f t="array" ref="F9620">_xlfn.IFS(Table1[[#This Row],[Age]]&gt;49,"OLD",Table1[[#This Row],[Age]]&gt;29,"MIDDLE AGE",Table1[[#This Row],[Age]]&gt;19,"YOUNG")</f>
        <v>YOUNG</v>
      </c>
      <c r="G9620" t="s">
        <v>22</v>
      </c>
      <c r="H9620" t="s">
        <v>19</v>
      </c>
      <c r="I9620" t="s">
        <v>23</v>
      </c>
      <c r="J9620" s="4">
        <v>339.43</v>
      </c>
      <c r="K9620">
        <v>4</v>
      </c>
      <c r="L9620" s="4">
        <v>1357.72</v>
      </c>
      <c r="M9620" s="4">
        <f>L9620-J9620</f>
        <v>1018.29</v>
      </c>
      <c r="N9620" s="4">
        <f t="shared" si="300"/>
        <v>84.857500000000002</v>
      </c>
      <c r="O9620" s="3">
        <f t="shared" si="301"/>
        <v>75</v>
      </c>
      <c r="P9620"/>
    </row>
    <row r="9621" spans="1:16">
      <c r="A9621">
        <v>10620</v>
      </c>
      <c r="B9621" s="2" t="s">
        <v>1298</v>
      </c>
      <c r="C9621" t="s">
        <v>267</v>
      </c>
      <c r="D9621" t="s">
        <v>17</v>
      </c>
      <c r="E9621">
        <v>43</v>
      </c>
      <c r="F9621" t="str" cm="1">
        <f t="array" ref="F9621">_xlfn.IFS(Table1[[#This Row],[Age]]&gt;49,"OLD",Table1[[#This Row],[Age]]&gt;29,"MIDDLE AGE",Table1[[#This Row],[Age]]&gt;19,"YOUNG")</f>
        <v>MIDDLE AGE</v>
      </c>
      <c r="G9621" t="s">
        <v>25</v>
      </c>
      <c r="H9621" t="s">
        <v>35</v>
      </c>
      <c r="I9621" t="s">
        <v>36</v>
      </c>
      <c r="J9621" s="4">
        <v>274.14</v>
      </c>
      <c r="K9621">
        <v>3</v>
      </c>
      <c r="L9621" s="4">
        <v>822.42</v>
      </c>
      <c r="M9621" s="4">
        <f>L9621-J9621</f>
        <v>548.28</v>
      </c>
      <c r="N9621" s="4">
        <f t="shared" si="300"/>
        <v>91.38</v>
      </c>
      <c r="O9621" s="3">
        <f t="shared" si="301"/>
        <v>66.666666666666657</v>
      </c>
      <c r="P9621"/>
    </row>
    <row r="9622" spans="1:16">
      <c r="A9622">
        <v>10621</v>
      </c>
      <c r="B9622" s="2" t="s">
        <v>1024</v>
      </c>
      <c r="C9622" t="s">
        <v>811</v>
      </c>
      <c r="D9622" t="s">
        <v>17</v>
      </c>
      <c r="E9622">
        <v>56</v>
      </c>
      <c r="F9622" t="str" cm="1">
        <f t="array" ref="F9622">_xlfn.IFS(Table1[[#This Row],[Age]]&gt;49,"OLD",Table1[[#This Row],[Age]]&gt;29,"MIDDLE AGE",Table1[[#This Row],[Age]]&gt;19,"YOUNG")</f>
        <v>OLD</v>
      </c>
      <c r="G9622" t="s">
        <v>13</v>
      </c>
      <c r="H9622" t="s">
        <v>14</v>
      </c>
      <c r="I9622" t="s">
        <v>43</v>
      </c>
      <c r="J9622" s="4">
        <v>480.67</v>
      </c>
      <c r="K9622">
        <v>4</v>
      </c>
      <c r="L9622" s="4">
        <v>1922.68</v>
      </c>
      <c r="M9622" s="4">
        <f>L9622-J9622</f>
        <v>1442.01</v>
      </c>
      <c r="N9622" s="4">
        <f t="shared" si="300"/>
        <v>120.1675</v>
      </c>
      <c r="O9622" s="3">
        <f t="shared" si="301"/>
        <v>75</v>
      </c>
      <c r="P9622"/>
    </row>
    <row r="9623" spans="1:16">
      <c r="A9623">
        <v>10622</v>
      </c>
      <c r="B9623" s="2" t="s">
        <v>1233</v>
      </c>
      <c r="C9623" t="s">
        <v>448</v>
      </c>
      <c r="D9623" t="s">
        <v>12</v>
      </c>
      <c r="E9623">
        <v>56</v>
      </c>
      <c r="F9623" t="str" cm="1">
        <f t="array" ref="F9623">_xlfn.IFS(Table1[[#This Row],[Age]]&gt;49,"OLD",Table1[[#This Row],[Age]]&gt;29,"MIDDLE AGE",Table1[[#This Row],[Age]]&gt;19,"YOUNG")</f>
        <v>OLD</v>
      </c>
      <c r="G9623" t="s">
        <v>25</v>
      </c>
      <c r="H9623" t="s">
        <v>35</v>
      </c>
      <c r="I9623" t="s">
        <v>64</v>
      </c>
      <c r="J9623" s="4">
        <v>425.58</v>
      </c>
      <c r="K9623">
        <v>2</v>
      </c>
      <c r="L9623" s="4">
        <v>851.16</v>
      </c>
      <c r="M9623" s="4">
        <f>L9623-J9623</f>
        <v>425.58</v>
      </c>
      <c r="N9623" s="4">
        <f t="shared" si="300"/>
        <v>212.79</v>
      </c>
      <c r="O9623" s="3">
        <f t="shared" si="301"/>
        <v>50</v>
      </c>
      <c r="P9623"/>
    </row>
    <row r="9624" spans="1:16">
      <c r="A9624">
        <v>10623</v>
      </c>
      <c r="B9624" s="2" t="s">
        <v>1196</v>
      </c>
      <c r="C9624" t="s">
        <v>670</v>
      </c>
      <c r="D9624" t="s">
        <v>12</v>
      </c>
      <c r="E9624">
        <v>26</v>
      </c>
      <c r="F9624" t="str" cm="1">
        <f t="array" ref="F9624">_xlfn.IFS(Table1[[#This Row],[Age]]&gt;49,"OLD",Table1[[#This Row],[Age]]&gt;29,"MIDDLE AGE",Table1[[#This Row],[Age]]&gt;19,"YOUNG")</f>
        <v>YOUNG</v>
      </c>
      <c r="G9624" t="s">
        <v>18</v>
      </c>
      <c r="H9624" t="s">
        <v>35</v>
      </c>
      <c r="I9624" t="s">
        <v>58</v>
      </c>
      <c r="J9624" s="4">
        <v>337.49</v>
      </c>
      <c r="K9624">
        <v>1</v>
      </c>
      <c r="L9624" s="4">
        <v>337.49</v>
      </c>
      <c r="M9624" s="4">
        <f>L9624-J9624</f>
        <v>0</v>
      </c>
      <c r="N9624" s="4">
        <f t="shared" si="300"/>
        <v>337.49</v>
      </c>
      <c r="O9624" s="3">
        <f t="shared" si="301"/>
        <v>0</v>
      </c>
      <c r="P9624"/>
    </row>
    <row r="9625" spans="1:16">
      <c r="A9625">
        <v>10624</v>
      </c>
      <c r="B9625" s="2" t="s">
        <v>1198</v>
      </c>
      <c r="C9625" t="s">
        <v>476</v>
      </c>
      <c r="D9625" t="s">
        <v>17</v>
      </c>
      <c r="E9625">
        <v>62</v>
      </c>
      <c r="F9625" t="str" cm="1">
        <f t="array" ref="F9625">_xlfn.IFS(Table1[[#This Row],[Age]]&gt;49,"OLD",Table1[[#This Row],[Age]]&gt;29,"MIDDLE AGE",Table1[[#This Row],[Age]]&gt;19,"YOUNG")</f>
        <v>OLD</v>
      </c>
      <c r="G9625" t="s">
        <v>22</v>
      </c>
      <c r="H9625" t="s">
        <v>35</v>
      </c>
      <c r="I9625" t="s">
        <v>36</v>
      </c>
      <c r="J9625" s="4">
        <v>114.82</v>
      </c>
      <c r="K9625">
        <v>4</v>
      </c>
      <c r="L9625" s="4">
        <v>459.28</v>
      </c>
      <c r="M9625" s="4">
        <f>L9625-J9625</f>
        <v>344.46</v>
      </c>
      <c r="N9625" s="4">
        <f t="shared" si="300"/>
        <v>28.704999999999998</v>
      </c>
      <c r="O9625" s="3">
        <f t="shared" si="301"/>
        <v>75</v>
      </c>
      <c r="P9625"/>
    </row>
    <row r="9626" spans="1:16">
      <c r="A9626">
        <v>10625</v>
      </c>
      <c r="B9626" s="2" t="s">
        <v>1226</v>
      </c>
      <c r="C9626" t="s">
        <v>221</v>
      </c>
      <c r="D9626" t="s">
        <v>17</v>
      </c>
      <c r="E9626">
        <v>31</v>
      </c>
      <c r="F9626" t="str" cm="1">
        <f t="array" ref="F9626">_xlfn.IFS(Table1[[#This Row],[Age]]&gt;49,"OLD",Table1[[#This Row],[Age]]&gt;29,"MIDDLE AGE",Table1[[#This Row],[Age]]&gt;19,"YOUNG")</f>
        <v>MIDDLE AGE</v>
      </c>
      <c r="G9626" t="s">
        <v>13</v>
      </c>
      <c r="H9626" t="s">
        <v>27</v>
      </c>
      <c r="I9626" t="s">
        <v>46</v>
      </c>
      <c r="J9626" s="4">
        <v>489.64</v>
      </c>
      <c r="K9626">
        <v>2</v>
      </c>
      <c r="L9626" s="4">
        <v>979.28</v>
      </c>
      <c r="M9626" s="4">
        <f>L9626-J9626</f>
        <v>489.64</v>
      </c>
      <c r="N9626" s="4">
        <f t="shared" si="300"/>
        <v>244.82</v>
      </c>
      <c r="O9626" s="3">
        <f t="shared" si="301"/>
        <v>50</v>
      </c>
      <c r="P9626"/>
    </row>
    <row r="9627" spans="1:16">
      <c r="A9627">
        <v>10626</v>
      </c>
      <c r="B9627" s="2" t="s">
        <v>1092</v>
      </c>
      <c r="C9627" t="s">
        <v>70</v>
      </c>
      <c r="D9627" t="s">
        <v>17</v>
      </c>
      <c r="E9627">
        <v>26</v>
      </c>
      <c r="F9627" t="str" cm="1">
        <f t="array" ref="F9627">_xlfn.IFS(Table1[[#This Row],[Age]]&gt;49,"OLD",Table1[[#This Row],[Age]]&gt;29,"MIDDLE AGE",Table1[[#This Row],[Age]]&gt;19,"YOUNG")</f>
        <v>YOUNG</v>
      </c>
      <c r="G9627" t="s">
        <v>18</v>
      </c>
      <c r="H9627" t="s">
        <v>35</v>
      </c>
      <c r="I9627" t="s">
        <v>36</v>
      </c>
      <c r="J9627" s="4">
        <v>851.71</v>
      </c>
      <c r="K9627">
        <v>3</v>
      </c>
      <c r="L9627" s="4">
        <v>2555.13</v>
      </c>
      <c r="M9627" s="4">
        <f>L9627-J9627</f>
        <v>1703.42</v>
      </c>
      <c r="N9627" s="4">
        <f t="shared" si="300"/>
        <v>283.90333333333336</v>
      </c>
      <c r="O9627" s="3">
        <f t="shared" si="301"/>
        <v>66.666666666666657</v>
      </c>
      <c r="P9627"/>
    </row>
    <row r="9628" spans="1:16">
      <c r="A9628">
        <v>10627</v>
      </c>
      <c r="B9628" s="2" t="s">
        <v>956</v>
      </c>
      <c r="C9628" t="s">
        <v>745</v>
      </c>
      <c r="D9628" t="s">
        <v>17</v>
      </c>
      <c r="E9628">
        <v>32</v>
      </c>
      <c r="F9628" t="str" cm="1">
        <f t="array" ref="F9628">_xlfn.IFS(Table1[[#This Row],[Age]]&gt;49,"OLD",Table1[[#This Row],[Age]]&gt;29,"MIDDLE AGE",Table1[[#This Row],[Age]]&gt;19,"YOUNG")</f>
        <v>MIDDLE AGE</v>
      </c>
      <c r="G9628" t="s">
        <v>18</v>
      </c>
      <c r="H9628" t="s">
        <v>19</v>
      </c>
      <c r="I9628" t="s">
        <v>51</v>
      </c>
      <c r="J9628" s="4">
        <v>732.92</v>
      </c>
      <c r="K9628">
        <v>3</v>
      </c>
      <c r="L9628" s="4">
        <v>2198.7600000000002</v>
      </c>
      <c r="M9628" s="4">
        <f>L9628-J9628</f>
        <v>1465.8400000000001</v>
      </c>
      <c r="N9628" s="4">
        <f t="shared" si="300"/>
        <v>244.30666666666664</v>
      </c>
      <c r="O9628" s="3">
        <f t="shared" si="301"/>
        <v>66.666666666666657</v>
      </c>
      <c r="P9628"/>
    </row>
    <row r="9629" spans="1:16">
      <c r="A9629">
        <v>10628</v>
      </c>
      <c r="B9629" s="2" t="s">
        <v>1239</v>
      </c>
      <c r="C9629" t="s">
        <v>264</v>
      </c>
      <c r="D9629" t="s">
        <v>17</v>
      </c>
      <c r="E9629">
        <v>54</v>
      </c>
      <c r="F9629" t="str" cm="1">
        <f t="array" ref="F9629">_xlfn.IFS(Table1[[#This Row],[Age]]&gt;49,"OLD",Table1[[#This Row],[Age]]&gt;29,"MIDDLE AGE",Table1[[#This Row],[Age]]&gt;19,"YOUNG")</f>
        <v>OLD</v>
      </c>
      <c r="G9629" t="s">
        <v>25</v>
      </c>
      <c r="H9629" t="s">
        <v>35</v>
      </c>
      <c r="I9629" t="s">
        <v>64</v>
      </c>
      <c r="J9629" s="4">
        <v>723.37</v>
      </c>
      <c r="K9629">
        <v>1</v>
      </c>
      <c r="L9629" s="4">
        <v>723.37</v>
      </c>
      <c r="M9629" s="4">
        <f>L9629-J9629</f>
        <v>0</v>
      </c>
      <c r="N9629" s="4">
        <f t="shared" si="300"/>
        <v>723.37</v>
      </c>
      <c r="O9629" s="3">
        <f t="shared" si="301"/>
        <v>0</v>
      </c>
      <c r="P9629"/>
    </row>
    <row r="9630" spans="1:16">
      <c r="A9630">
        <v>10629</v>
      </c>
      <c r="B9630" s="2" t="s">
        <v>1004</v>
      </c>
      <c r="C9630" t="s">
        <v>702</v>
      </c>
      <c r="D9630" t="s">
        <v>12</v>
      </c>
      <c r="E9630">
        <v>37</v>
      </c>
      <c r="F9630" t="str" cm="1">
        <f t="array" ref="F9630">_xlfn.IFS(Table1[[#This Row],[Age]]&gt;49,"OLD",Table1[[#This Row],[Age]]&gt;29,"MIDDLE AGE",Table1[[#This Row],[Age]]&gt;19,"YOUNG")</f>
        <v>MIDDLE AGE</v>
      </c>
      <c r="G9630" t="s">
        <v>18</v>
      </c>
      <c r="H9630" t="s">
        <v>19</v>
      </c>
      <c r="I9630" t="s">
        <v>51</v>
      </c>
      <c r="J9630" s="4">
        <v>372.43</v>
      </c>
      <c r="K9630">
        <v>5</v>
      </c>
      <c r="L9630" s="4">
        <v>1862.15</v>
      </c>
      <c r="M9630" s="4">
        <f>L9630-J9630</f>
        <v>1489.72</v>
      </c>
      <c r="N9630" s="4">
        <f t="shared" si="300"/>
        <v>74.486000000000004</v>
      </c>
      <c r="O9630" s="3">
        <f t="shared" si="301"/>
        <v>80</v>
      </c>
      <c r="P9630"/>
    </row>
    <row r="9631" spans="1:16">
      <c r="A9631">
        <v>10630</v>
      </c>
      <c r="B9631" s="2" t="s">
        <v>1079</v>
      </c>
      <c r="C9631" t="s">
        <v>386</v>
      </c>
      <c r="D9631" t="s">
        <v>17</v>
      </c>
      <c r="E9631">
        <v>25</v>
      </c>
      <c r="F9631" t="str" cm="1">
        <f t="array" ref="F9631">_xlfn.IFS(Table1[[#This Row],[Age]]&gt;49,"OLD",Table1[[#This Row],[Age]]&gt;29,"MIDDLE AGE",Table1[[#This Row],[Age]]&gt;19,"YOUNG")</f>
        <v>YOUNG</v>
      </c>
      <c r="G9631" t="s">
        <v>25</v>
      </c>
      <c r="H9631" t="s">
        <v>14</v>
      </c>
      <c r="I9631" t="s">
        <v>48</v>
      </c>
      <c r="J9631" s="4">
        <v>711.33</v>
      </c>
      <c r="K9631">
        <v>5</v>
      </c>
      <c r="L9631" s="4">
        <v>3556.65</v>
      </c>
      <c r="M9631" s="4">
        <f>L9631-J9631</f>
        <v>2845.32</v>
      </c>
      <c r="N9631" s="4">
        <f t="shared" si="300"/>
        <v>142.26600000000002</v>
      </c>
      <c r="O9631" s="3">
        <f t="shared" si="301"/>
        <v>80</v>
      </c>
      <c r="P9631"/>
    </row>
    <row r="9632" spans="1:16">
      <c r="A9632">
        <v>10631</v>
      </c>
      <c r="B9632" s="2" t="s">
        <v>1234</v>
      </c>
      <c r="C9632" t="s">
        <v>351</v>
      </c>
      <c r="D9632" t="s">
        <v>17</v>
      </c>
      <c r="E9632">
        <v>49</v>
      </c>
      <c r="F9632" t="str" cm="1">
        <f t="array" ref="F9632">_xlfn.IFS(Table1[[#This Row],[Age]]&gt;49,"OLD",Table1[[#This Row],[Age]]&gt;29,"MIDDLE AGE",Table1[[#This Row],[Age]]&gt;19,"YOUNG")</f>
        <v>MIDDLE AGE</v>
      </c>
      <c r="G9632" t="s">
        <v>18</v>
      </c>
      <c r="H9632" t="s">
        <v>27</v>
      </c>
      <c r="I9632" t="s">
        <v>53</v>
      </c>
      <c r="J9632" s="4">
        <v>470.88</v>
      </c>
      <c r="K9632">
        <v>4</v>
      </c>
      <c r="L9632" s="4">
        <v>1883.52</v>
      </c>
      <c r="M9632" s="4">
        <f>L9632-J9632</f>
        <v>1412.6399999999999</v>
      </c>
      <c r="N9632" s="4">
        <f t="shared" si="300"/>
        <v>117.72</v>
      </c>
      <c r="O9632" s="3">
        <f t="shared" si="301"/>
        <v>74.999999999999986</v>
      </c>
      <c r="P9632"/>
    </row>
    <row r="9633" spans="1:16">
      <c r="A9633">
        <v>10632</v>
      </c>
      <c r="B9633" s="2" t="s">
        <v>1186</v>
      </c>
      <c r="C9633" t="s">
        <v>107</v>
      </c>
      <c r="D9633" t="s">
        <v>17</v>
      </c>
      <c r="E9633">
        <v>64</v>
      </c>
      <c r="F9633" t="str" cm="1">
        <f t="array" ref="F9633">_xlfn.IFS(Table1[[#This Row],[Age]]&gt;49,"OLD",Table1[[#This Row],[Age]]&gt;29,"MIDDLE AGE",Table1[[#This Row],[Age]]&gt;19,"YOUNG")</f>
        <v>OLD</v>
      </c>
      <c r="G9633" t="s">
        <v>25</v>
      </c>
      <c r="H9633" t="s">
        <v>14</v>
      </c>
      <c r="I9633" t="s">
        <v>43</v>
      </c>
      <c r="J9633" s="4">
        <v>158.77000000000001</v>
      </c>
      <c r="K9633">
        <v>3</v>
      </c>
      <c r="L9633" s="4">
        <v>476.31</v>
      </c>
      <c r="M9633" s="4">
        <f>L9633-J9633</f>
        <v>317.53999999999996</v>
      </c>
      <c r="N9633" s="4">
        <f t="shared" si="300"/>
        <v>52.923333333333339</v>
      </c>
      <c r="O9633" s="3">
        <f t="shared" si="301"/>
        <v>66.666666666666657</v>
      </c>
      <c r="P9633"/>
    </row>
    <row r="9634" spans="1:16">
      <c r="A9634">
        <v>10633</v>
      </c>
      <c r="B9634" s="2" t="s">
        <v>1080</v>
      </c>
      <c r="C9634" t="s">
        <v>404</v>
      </c>
      <c r="D9634" t="s">
        <v>12</v>
      </c>
      <c r="E9634">
        <v>38</v>
      </c>
      <c r="F9634" t="str" cm="1">
        <f t="array" ref="F9634">_xlfn.IFS(Table1[[#This Row],[Age]]&gt;49,"OLD",Table1[[#This Row],[Age]]&gt;29,"MIDDLE AGE",Table1[[#This Row],[Age]]&gt;19,"YOUNG")</f>
        <v>MIDDLE AGE</v>
      </c>
      <c r="G9634" t="s">
        <v>25</v>
      </c>
      <c r="H9634" t="s">
        <v>14</v>
      </c>
      <c r="I9634" t="s">
        <v>15</v>
      </c>
      <c r="J9634" s="4">
        <v>424.86</v>
      </c>
      <c r="K9634">
        <v>2</v>
      </c>
      <c r="L9634" s="4">
        <v>849.72</v>
      </c>
      <c r="M9634" s="4">
        <f>L9634-J9634</f>
        <v>424.86</v>
      </c>
      <c r="N9634" s="4">
        <f t="shared" si="300"/>
        <v>212.43</v>
      </c>
      <c r="O9634" s="3">
        <f t="shared" si="301"/>
        <v>50</v>
      </c>
      <c r="P9634"/>
    </row>
    <row r="9635" spans="1:16">
      <c r="A9635">
        <v>10634</v>
      </c>
      <c r="B9635" s="2" t="s">
        <v>970</v>
      </c>
      <c r="C9635" t="s">
        <v>218</v>
      </c>
      <c r="D9635" t="s">
        <v>12</v>
      </c>
      <c r="E9635">
        <v>58</v>
      </c>
      <c r="F9635" t="str" cm="1">
        <f t="array" ref="F9635">_xlfn.IFS(Table1[[#This Row],[Age]]&gt;49,"OLD",Table1[[#This Row],[Age]]&gt;29,"MIDDLE AGE",Table1[[#This Row],[Age]]&gt;19,"YOUNG")</f>
        <v>OLD</v>
      </c>
      <c r="G9635" t="s">
        <v>22</v>
      </c>
      <c r="H9635" t="s">
        <v>27</v>
      </c>
      <c r="I9635" t="s">
        <v>32</v>
      </c>
      <c r="J9635" s="4">
        <v>141.41</v>
      </c>
      <c r="K9635">
        <v>1</v>
      </c>
      <c r="L9635" s="4">
        <v>141.41</v>
      </c>
      <c r="M9635" s="4">
        <f>L9635-J9635</f>
        <v>0</v>
      </c>
      <c r="N9635" s="4">
        <f t="shared" si="300"/>
        <v>141.41</v>
      </c>
      <c r="O9635" s="3">
        <f t="shared" si="301"/>
        <v>0</v>
      </c>
      <c r="P9635"/>
    </row>
    <row r="9636" spans="1:16">
      <c r="A9636">
        <v>10635</v>
      </c>
      <c r="B9636" s="2" t="s">
        <v>1212</v>
      </c>
      <c r="C9636" t="s">
        <v>897</v>
      </c>
      <c r="D9636" t="s">
        <v>12</v>
      </c>
      <c r="E9636">
        <v>36</v>
      </c>
      <c r="F9636" t="str" cm="1">
        <f t="array" ref="F9636">_xlfn.IFS(Table1[[#This Row],[Age]]&gt;49,"OLD",Table1[[#This Row],[Age]]&gt;29,"MIDDLE AGE",Table1[[#This Row],[Age]]&gt;19,"YOUNG")</f>
        <v>MIDDLE AGE</v>
      </c>
      <c r="G9636" t="s">
        <v>13</v>
      </c>
      <c r="H9636" t="s">
        <v>19</v>
      </c>
      <c r="I9636" t="s">
        <v>23</v>
      </c>
      <c r="J9636" s="4">
        <v>123.34</v>
      </c>
      <c r="K9636">
        <v>5</v>
      </c>
      <c r="L9636" s="4">
        <v>616.70000000000005</v>
      </c>
      <c r="M9636" s="4">
        <f>L9636-J9636</f>
        <v>493.36</v>
      </c>
      <c r="N9636" s="4">
        <f t="shared" si="300"/>
        <v>24.667999999999999</v>
      </c>
      <c r="O9636" s="3">
        <f t="shared" si="301"/>
        <v>80</v>
      </c>
      <c r="P9636"/>
    </row>
    <row r="9637" spans="1:16">
      <c r="A9637">
        <v>10636</v>
      </c>
      <c r="B9637" s="2" t="s">
        <v>1291</v>
      </c>
      <c r="C9637" t="s">
        <v>596</v>
      </c>
      <c r="D9637" t="s">
        <v>12</v>
      </c>
      <c r="E9637">
        <v>46</v>
      </c>
      <c r="F9637" t="str" cm="1">
        <f t="array" ref="F9637">_xlfn.IFS(Table1[[#This Row],[Age]]&gt;49,"OLD",Table1[[#This Row],[Age]]&gt;29,"MIDDLE AGE",Table1[[#This Row],[Age]]&gt;19,"YOUNG")</f>
        <v>MIDDLE AGE</v>
      </c>
      <c r="G9637" t="s">
        <v>13</v>
      </c>
      <c r="H9637" t="s">
        <v>19</v>
      </c>
      <c r="I9637" t="s">
        <v>51</v>
      </c>
      <c r="J9637" s="4">
        <v>32.83</v>
      </c>
      <c r="K9637">
        <v>4</v>
      </c>
      <c r="L9637" s="4">
        <v>131.32</v>
      </c>
      <c r="M9637" s="4">
        <f>L9637-J9637</f>
        <v>98.49</v>
      </c>
      <c r="N9637" s="4">
        <f t="shared" si="300"/>
        <v>8.2074999999999996</v>
      </c>
      <c r="O9637" s="3">
        <f t="shared" si="301"/>
        <v>75</v>
      </c>
      <c r="P9637"/>
    </row>
    <row r="9638" spans="1:16">
      <c r="A9638">
        <v>10637</v>
      </c>
      <c r="B9638" s="2" t="s">
        <v>1090</v>
      </c>
      <c r="C9638" t="s">
        <v>599</v>
      </c>
      <c r="D9638" t="s">
        <v>12</v>
      </c>
      <c r="E9638">
        <v>48</v>
      </c>
      <c r="F9638" t="str" cm="1">
        <f t="array" ref="F9638">_xlfn.IFS(Table1[[#This Row],[Age]]&gt;49,"OLD",Table1[[#This Row],[Age]]&gt;29,"MIDDLE AGE",Table1[[#This Row],[Age]]&gt;19,"YOUNG")</f>
        <v>MIDDLE AGE</v>
      </c>
      <c r="G9638" t="s">
        <v>22</v>
      </c>
      <c r="H9638" t="s">
        <v>19</v>
      </c>
      <c r="I9638" t="s">
        <v>51</v>
      </c>
      <c r="J9638" s="4">
        <v>290.02999999999997</v>
      </c>
      <c r="K9638">
        <v>4</v>
      </c>
      <c r="L9638" s="4">
        <v>1160.1199999999999</v>
      </c>
      <c r="M9638" s="4">
        <f>L9638-J9638</f>
        <v>870.08999999999992</v>
      </c>
      <c r="N9638" s="4">
        <f t="shared" si="300"/>
        <v>72.507499999999993</v>
      </c>
      <c r="O9638" s="3">
        <f t="shared" si="301"/>
        <v>75</v>
      </c>
      <c r="P9638"/>
    </row>
    <row r="9639" spans="1:16">
      <c r="A9639">
        <v>10638</v>
      </c>
      <c r="B9639" s="2" t="s">
        <v>1031</v>
      </c>
      <c r="C9639" t="s">
        <v>540</v>
      </c>
      <c r="D9639" t="s">
        <v>12</v>
      </c>
      <c r="E9639">
        <v>23</v>
      </c>
      <c r="F9639" t="str" cm="1">
        <f t="array" ref="F9639">_xlfn.IFS(Table1[[#This Row],[Age]]&gt;49,"OLD",Table1[[#This Row],[Age]]&gt;29,"MIDDLE AGE",Table1[[#This Row],[Age]]&gt;19,"YOUNG")</f>
        <v>YOUNG</v>
      </c>
      <c r="G9639" t="s">
        <v>18</v>
      </c>
      <c r="H9639" t="s">
        <v>27</v>
      </c>
      <c r="I9639" t="s">
        <v>46</v>
      </c>
      <c r="J9639" s="4">
        <v>337.57</v>
      </c>
      <c r="K9639">
        <v>3</v>
      </c>
      <c r="L9639" s="4">
        <v>1012.71</v>
      </c>
      <c r="M9639" s="4">
        <f>L9639-J9639</f>
        <v>675.1400000000001</v>
      </c>
      <c r="N9639" s="4">
        <f t="shared" si="300"/>
        <v>112.52333333333333</v>
      </c>
      <c r="O9639" s="3">
        <f t="shared" si="301"/>
        <v>66.666666666666671</v>
      </c>
      <c r="P9639"/>
    </row>
    <row r="9640" spans="1:16">
      <c r="A9640">
        <v>10639</v>
      </c>
      <c r="B9640" s="2" t="s">
        <v>1223</v>
      </c>
      <c r="C9640" t="s">
        <v>379</v>
      </c>
      <c r="D9640" t="s">
        <v>17</v>
      </c>
      <c r="E9640">
        <v>21</v>
      </c>
      <c r="F9640" t="str" cm="1">
        <f t="array" ref="F9640">_xlfn.IFS(Table1[[#This Row],[Age]]&gt;49,"OLD",Table1[[#This Row],[Age]]&gt;29,"MIDDLE AGE",Table1[[#This Row],[Age]]&gt;19,"YOUNG")</f>
        <v>YOUNG</v>
      </c>
      <c r="G9640" t="s">
        <v>18</v>
      </c>
      <c r="H9640" t="s">
        <v>35</v>
      </c>
      <c r="I9640" t="s">
        <v>64</v>
      </c>
      <c r="J9640" s="4">
        <v>702.45</v>
      </c>
      <c r="K9640">
        <v>2</v>
      </c>
      <c r="L9640" s="4">
        <v>1404.9</v>
      </c>
      <c r="M9640" s="4">
        <f>L9640-J9640</f>
        <v>702.45</v>
      </c>
      <c r="N9640" s="4">
        <f t="shared" si="300"/>
        <v>351.22500000000002</v>
      </c>
      <c r="O9640" s="3">
        <f t="shared" si="301"/>
        <v>50</v>
      </c>
      <c r="P9640"/>
    </row>
    <row r="9641" spans="1:16">
      <c r="A9641">
        <v>10640</v>
      </c>
      <c r="B9641" s="2" t="s">
        <v>1265</v>
      </c>
      <c r="C9641" t="s">
        <v>666</v>
      </c>
      <c r="D9641" t="s">
        <v>12</v>
      </c>
      <c r="E9641">
        <v>60</v>
      </c>
      <c r="F9641" t="str" cm="1">
        <f t="array" ref="F9641">_xlfn.IFS(Table1[[#This Row],[Age]]&gt;49,"OLD",Table1[[#This Row],[Age]]&gt;29,"MIDDLE AGE",Table1[[#This Row],[Age]]&gt;19,"YOUNG")</f>
        <v>OLD</v>
      </c>
      <c r="G9641" t="s">
        <v>13</v>
      </c>
      <c r="H9641" t="s">
        <v>40</v>
      </c>
      <c r="I9641" t="s">
        <v>74</v>
      </c>
      <c r="J9641" s="4">
        <v>542.62</v>
      </c>
      <c r="K9641">
        <v>2</v>
      </c>
      <c r="L9641" s="4">
        <v>1085.24</v>
      </c>
      <c r="M9641" s="4">
        <f>L9641-J9641</f>
        <v>542.62</v>
      </c>
      <c r="N9641" s="4">
        <f t="shared" si="300"/>
        <v>271.31</v>
      </c>
      <c r="O9641" s="3">
        <f t="shared" si="301"/>
        <v>50</v>
      </c>
      <c r="P9641"/>
    </row>
    <row r="9642" spans="1:16">
      <c r="A9642">
        <v>10641</v>
      </c>
      <c r="B9642" s="2" t="s">
        <v>1139</v>
      </c>
      <c r="C9642" t="s">
        <v>757</v>
      </c>
      <c r="D9642" t="s">
        <v>12</v>
      </c>
      <c r="E9642">
        <v>46</v>
      </c>
      <c r="F9642" t="str" cm="1">
        <f t="array" ref="F9642">_xlfn.IFS(Table1[[#This Row],[Age]]&gt;49,"OLD",Table1[[#This Row],[Age]]&gt;29,"MIDDLE AGE",Table1[[#This Row],[Age]]&gt;19,"YOUNG")</f>
        <v>MIDDLE AGE</v>
      </c>
      <c r="G9642" t="s">
        <v>25</v>
      </c>
      <c r="H9642" t="s">
        <v>35</v>
      </c>
      <c r="I9642" t="s">
        <v>58</v>
      </c>
      <c r="J9642" s="4">
        <v>859.87</v>
      </c>
      <c r="K9642">
        <v>5</v>
      </c>
      <c r="L9642" s="4">
        <v>4299.3500000000004</v>
      </c>
      <c r="M9642" s="4">
        <f>L9642-J9642</f>
        <v>3439.4800000000005</v>
      </c>
      <c r="N9642" s="4">
        <f t="shared" si="300"/>
        <v>171.97399999999999</v>
      </c>
      <c r="O9642" s="3">
        <f t="shared" si="301"/>
        <v>80</v>
      </c>
      <c r="P9642"/>
    </row>
    <row r="9643" spans="1:16">
      <c r="A9643">
        <v>10642</v>
      </c>
      <c r="B9643" s="2" t="s">
        <v>1051</v>
      </c>
      <c r="C9643" t="s">
        <v>605</v>
      </c>
      <c r="D9643" t="s">
        <v>17</v>
      </c>
      <c r="E9643">
        <v>59</v>
      </c>
      <c r="F9643" t="str" cm="1">
        <f t="array" ref="F9643">_xlfn.IFS(Table1[[#This Row],[Age]]&gt;49,"OLD",Table1[[#This Row],[Age]]&gt;29,"MIDDLE AGE",Table1[[#This Row],[Age]]&gt;19,"YOUNG")</f>
        <v>OLD</v>
      </c>
      <c r="G9643" t="s">
        <v>25</v>
      </c>
      <c r="H9643" t="s">
        <v>35</v>
      </c>
      <c r="I9643" t="s">
        <v>63</v>
      </c>
      <c r="J9643" s="4">
        <v>184.71</v>
      </c>
      <c r="K9643">
        <v>4</v>
      </c>
      <c r="L9643" s="4">
        <v>738.84</v>
      </c>
      <c r="M9643" s="4">
        <f>L9643-J9643</f>
        <v>554.13</v>
      </c>
      <c r="N9643" s="4">
        <f t="shared" si="300"/>
        <v>46.177500000000002</v>
      </c>
      <c r="O9643" s="3">
        <f t="shared" si="301"/>
        <v>75</v>
      </c>
      <c r="P9643"/>
    </row>
    <row r="9644" spans="1:16">
      <c r="A9644">
        <v>10643</v>
      </c>
      <c r="B9644" s="2" t="s">
        <v>1017</v>
      </c>
      <c r="C9644" t="s">
        <v>526</v>
      </c>
      <c r="D9644" t="s">
        <v>12</v>
      </c>
      <c r="E9644">
        <v>20</v>
      </c>
      <c r="F9644" t="str" cm="1">
        <f t="array" ref="F9644">_xlfn.IFS(Table1[[#This Row],[Age]]&gt;49,"OLD",Table1[[#This Row],[Age]]&gt;29,"MIDDLE AGE",Table1[[#This Row],[Age]]&gt;19,"YOUNG")</f>
        <v>YOUNG</v>
      </c>
      <c r="G9644" t="s">
        <v>13</v>
      </c>
      <c r="H9644" t="s">
        <v>14</v>
      </c>
      <c r="I9644" t="s">
        <v>38</v>
      </c>
      <c r="J9644" s="4">
        <v>273.3</v>
      </c>
      <c r="K9644">
        <v>3</v>
      </c>
      <c r="L9644" s="4">
        <v>819.9</v>
      </c>
      <c r="M9644" s="4">
        <f>L9644-J9644</f>
        <v>546.59999999999991</v>
      </c>
      <c r="N9644" s="4">
        <f t="shared" si="300"/>
        <v>91.100000000000009</v>
      </c>
      <c r="O9644" s="3">
        <f t="shared" si="301"/>
        <v>66.666666666666657</v>
      </c>
      <c r="P9644"/>
    </row>
    <row r="9645" spans="1:16">
      <c r="A9645">
        <v>10644</v>
      </c>
      <c r="B9645" s="2" t="s">
        <v>1138</v>
      </c>
      <c r="C9645" t="s">
        <v>890</v>
      </c>
      <c r="D9645" t="s">
        <v>17</v>
      </c>
      <c r="E9645">
        <v>18</v>
      </c>
      <c r="F9645" t="e" cm="1">
        <f t="array" ref="F9645">_xlfn.IFS(Table1[[#This Row],[Age]]&gt;49,"OLD",Table1[[#This Row],[Age]]&gt;29,"MIDDLE AGE",Table1[[#This Row],[Age]]&gt;19,"YOUNG")</f>
        <v>#N/A</v>
      </c>
      <c r="G9645" t="s">
        <v>13</v>
      </c>
      <c r="H9645" t="s">
        <v>40</v>
      </c>
      <c r="I9645" t="s">
        <v>76</v>
      </c>
      <c r="J9645" s="4">
        <v>941.67</v>
      </c>
      <c r="K9645">
        <v>2</v>
      </c>
      <c r="L9645" s="4">
        <v>1883.34</v>
      </c>
      <c r="M9645" s="4">
        <f>L9645-J9645</f>
        <v>941.67</v>
      </c>
      <c r="N9645" s="4">
        <f t="shared" si="300"/>
        <v>470.83499999999998</v>
      </c>
      <c r="O9645" s="3">
        <f t="shared" si="301"/>
        <v>50</v>
      </c>
      <c r="P9645"/>
    </row>
    <row r="9646" spans="1:16">
      <c r="A9646">
        <v>10645</v>
      </c>
      <c r="B9646" s="2" t="s">
        <v>1013</v>
      </c>
      <c r="C9646" t="s">
        <v>518</v>
      </c>
      <c r="D9646" t="s">
        <v>17</v>
      </c>
      <c r="E9646">
        <v>61</v>
      </c>
      <c r="F9646" t="str" cm="1">
        <f t="array" ref="F9646">_xlfn.IFS(Table1[[#This Row],[Age]]&gt;49,"OLD",Table1[[#This Row],[Age]]&gt;29,"MIDDLE AGE",Table1[[#This Row],[Age]]&gt;19,"YOUNG")</f>
        <v>OLD</v>
      </c>
      <c r="G9646" t="s">
        <v>22</v>
      </c>
      <c r="H9646" t="s">
        <v>19</v>
      </c>
      <c r="I9646" t="s">
        <v>51</v>
      </c>
      <c r="J9646" s="4">
        <v>449.6</v>
      </c>
      <c r="K9646">
        <v>4</v>
      </c>
      <c r="L9646" s="4">
        <v>1798.4</v>
      </c>
      <c r="M9646" s="4">
        <f>L9646-J9646</f>
        <v>1348.8000000000002</v>
      </c>
      <c r="N9646" s="4">
        <f t="shared" si="300"/>
        <v>112.4</v>
      </c>
      <c r="O9646" s="3">
        <f t="shared" si="301"/>
        <v>75.000000000000014</v>
      </c>
      <c r="P9646"/>
    </row>
    <row r="9647" spans="1:16">
      <c r="A9647">
        <v>10646</v>
      </c>
      <c r="B9647" s="2" t="s">
        <v>1166</v>
      </c>
      <c r="C9647" t="s">
        <v>847</v>
      </c>
      <c r="D9647" t="s">
        <v>12</v>
      </c>
      <c r="E9647">
        <v>32</v>
      </c>
      <c r="F9647" t="str" cm="1">
        <f t="array" ref="F9647">_xlfn.IFS(Table1[[#This Row],[Age]]&gt;49,"OLD",Table1[[#This Row],[Age]]&gt;29,"MIDDLE AGE",Table1[[#This Row],[Age]]&gt;19,"YOUNG")</f>
        <v>MIDDLE AGE</v>
      </c>
      <c r="G9647" t="s">
        <v>18</v>
      </c>
      <c r="H9647" t="s">
        <v>35</v>
      </c>
      <c r="I9647" t="s">
        <v>36</v>
      </c>
      <c r="J9647" s="4">
        <v>791.16</v>
      </c>
      <c r="K9647">
        <v>2</v>
      </c>
      <c r="L9647" s="4">
        <v>1582.32</v>
      </c>
      <c r="M9647" s="4">
        <f>L9647-J9647</f>
        <v>791.16</v>
      </c>
      <c r="N9647" s="4">
        <f t="shared" si="300"/>
        <v>395.58</v>
      </c>
      <c r="O9647" s="3">
        <f t="shared" si="301"/>
        <v>50</v>
      </c>
      <c r="P9647"/>
    </row>
    <row r="9648" spans="1:16">
      <c r="A9648">
        <v>10647</v>
      </c>
      <c r="B9648" s="2" t="s">
        <v>1059</v>
      </c>
      <c r="C9648" t="s">
        <v>66</v>
      </c>
      <c r="D9648" t="s">
        <v>17</v>
      </c>
      <c r="E9648">
        <v>64</v>
      </c>
      <c r="F9648" t="str" cm="1">
        <f t="array" ref="F9648">_xlfn.IFS(Table1[[#This Row],[Age]]&gt;49,"OLD",Table1[[#This Row],[Age]]&gt;29,"MIDDLE AGE",Table1[[#This Row],[Age]]&gt;19,"YOUNG")</f>
        <v>OLD</v>
      </c>
      <c r="G9648" t="s">
        <v>25</v>
      </c>
      <c r="H9648" t="s">
        <v>27</v>
      </c>
      <c r="I9648" t="s">
        <v>32</v>
      </c>
      <c r="J9648" s="4">
        <v>497.25</v>
      </c>
      <c r="K9648">
        <v>1</v>
      </c>
      <c r="L9648" s="4">
        <v>497.25</v>
      </c>
      <c r="M9648" s="4">
        <f>L9648-J9648</f>
        <v>0</v>
      </c>
      <c r="N9648" s="4">
        <f t="shared" si="300"/>
        <v>497.25</v>
      </c>
      <c r="O9648" s="3">
        <f t="shared" si="301"/>
        <v>0</v>
      </c>
      <c r="P9648"/>
    </row>
    <row r="9649" spans="1:16">
      <c r="A9649">
        <v>10648</v>
      </c>
      <c r="B9649" s="2" t="s">
        <v>1105</v>
      </c>
      <c r="C9649" t="s">
        <v>511</v>
      </c>
      <c r="D9649" t="s">
        <v>17</v>
      </c>
      <c r="E9649">
        <v>38</v>
      </c>
      <c r="F9649" t="str" cm="1">
        <f t="array" ref="F9649">_xlfn.IFS(Table1[[#This Row],[Age]]&gt;49,"OLD",Table1[[#This Row],[Age]]&gt;29,"MIDDLE AGE",Table1[[#This Row],[Age]]&gt;19,"YOUNG")</f>
        <v>MIDDLE AGE</v>
      </c>
      <c r="G9649" t="s">
        <v>22</v>
      </c>
      <c r="H9649" t="s">
        <v>35</v>
      </c>
      <c r="I9649" t="s">
        <v>63</v>
      </c>
      <c r="J9649" s="4">
        <v>476.37</v>
      </c>
      <c r="K9649">
        <v>2</v>
      </c>
      <c r="L9649" s="4">
        <v>952.74</v>
      </c>
      <c r="M9649" s="4">
        <f>L9649-J9649</f>
        <v>476.37</v>
      </c>
      <c r="N9649" s="4">
        <f t="shared" si="300"/>
        <v>238.185</v>
      </c>
      <c r="O9649" s="3">
        <f t="shared" si="301"/>
        <v>50</v>
      </c>
      <c r="P9649"/>
    </row>
    <row r="9650" spans="1:16">
      <c r="A9650">
        <v>10649</v>
      </c>
      <c r="B9650" s="2" t="s">
        <v>1270</v>
      </c>
      <c r="C9650" t="s">
        <v>611</v>
      </c>
      <c r="D9650" t="s">
        <v>17</v>
      </c>
      <c r="E9650">
        <v>63</v>
      </c>
      <c r="F9650" t="str" cm="1">
        <f t="array" ref="F9650">_xlfn.IFS(Table1[[#This Row],[Age]]&gt;49,"OLD",Table1[[#This Row],[Age]]&gt;29,"MIDDLE AGE",Table1[[#This Row],[Age]]&gt;19,"YOUNG")</f>
        <v>OLD</v>
      </c>
      <c r="G9650" t="s">
        <v>13</v>
      </c>
      <c r="H9650" t="s">
        <v>19</v>
      </c>
      <c r="I9650" t="s">
        <v>80</v>
      </c>
      <c r="J9650" s="4">
        <v>156.63999999999999</v>
      </c>
      <c r="K9650">
        <v>2</v>
      </c>
      <c r="L9650" s="4">
        <v>313.27999999999997</v>
      </c>
      <c r="M9650" s="4">
        <f>L9650-J9650</f>
        <v>156.63999999999999</v>
      </c>
      <c r="N9650" s="4">
        <f t="shared" si="300"/>
        <v>78.319999999999993</v>
      </c>
      <c r="O9650" s="3">
        <f t="shared" si="301"/>
        <v>50</v>
      </c>
      <c r="P9650"/>
    </row>
    <row r="9651" spans="1:16">
      <c r="A9651">
        <v>10650</v>
      </c>
      <c r="B9651" s="2" t="s">
        <v>1102</v>
      </c>
      <c r="C9651" t="s">
        <v>363</v>
      </c>
      <c r="D9651" t="s">
        <v>17</v>
      </c>
      <c r="E9651">
        <v>48</v>
      </c>
      <c r="F9651" t="str" cm="1">
        <f t="array" ref="F9651">_xlfn.IFS(Table1[[#This Row],[Age]]&gt;49,"OLD",Table1[[#This Row],[Age]]&gt;29,"MIDDLE AGE",Table1[[#This Row],[Age]]&gt;19,"YOUNG")</f>
        <v>MIDDLE AGE</v>
      </c>
      <c r="G9651" t="s">
        <v>22</v>
      </c>
      <c r="H9651" t="s">
        <v>35</v>
      </c>
      <c r="I9651" t="s">
        <v>64</v>
      </c>
      <c r="J9651" s="4">
        <v>852.69</v>
      </c>
      <c r="K9651">
        <v>4</v>
      </c>
      <c r="L9651" s="4">
        <v>3410.76</v>
      </c>
      <c r="M9651" s="4">
        <f>L9651-J9651</f>
        <v>2558.0700000000002</v>
      </c>
      <c r="N9651" s="4">
        <f t="shared" si="300"/>
        <v>213.17250000000001</v>
      </c>
      <c r="O9651" s="3">
        <f t="shared" si="301"/>
        <v>75</v>
      </c>
      <c r="P9651"/>
    </row>
    <row r="9652" spans="1:16">
      <c r="A9652">
        <v>10651</v>
      </c>
      <c r="B9652" s="2" t="s">
        <v>1189</v>
      </c>
      <c r="C9652" t="s">
        <v>903</v>
      </c>
      <c r="D9652" t="s">
        <v>12</v>
      </c>
      <c r="E9652">
        <v>24</v>
      </c>
      <c r="F9652" t="str" cm="1">
        <f t="array" ref="F9652">_xlfn.IFS(Table1[[#This Row],[Age]]&gt;49,"OLD",Table1[[#This Row],[Age]]&gt;29,"MIDDLE AGE",Table1[[#This Row],[Age]]&gt;19,"YOUNG")</f>
        <v>YOUNG</v>
      </c>
      <c r="G9652" t="s">
        <v>22</v>
      </c>
      <c r="H9652" t="s">
        <v>14</v>
      </c>
      <c r="I9652" t="s">
        <v>43</v>
      </c>
      <c r="J9652" s="4">
        <v>87.57</v>
      </c>
      <c r="K9652">
        <v>2</v>
      </c>
      <c r="L9652" s="4">
        <v>175.14</v>
      </c>
      <c r="M9652" s="4">
        <f>L9652-J9652</f>
        <v>87.57</v>
      </c>
      <c r="N9652" s="4">
        <f t="shared" si="300"/>
        <v>43.784999999999997</v>
      </c>
      <c r="O9652" s="3">
        <f t="shared" si="301"/>
        <v>50</v>
      </c>
      <c r="P9652"/>
    </row>
    <row r="9653" spans="1:16">
      <c r="A9653">
        <v>10652</v>
      </c>
      <c r="B9653" s="2" t="s">
        <v>1305</v>
      </c>
      <c r="C9653" t="s">
        <v>244</v>
      </c>
      <c r="D9653" t="s">
        <v>17</v>
      </c>
      <c r="E9653">
        <v>34</v>
      </c>
      <c r="F9653" t="str" cm="1">
        <f t="array" ref="F9653">_xlfn.IFS(Table1[[#This Row],[Age]]&gt;49,"OLD",Table1[[#This Row],[Age]]&gt;29,"MIDDLE AGE",Table1[[#This Row],[Age]]&gt;19,"YOUNG")</f>
        <v>MIDDLE AGE</v>
      </c>
      <c r="G9653" t="s">
        <v>25</v>
      </c>
      <c r="H9653" t="s">
        <v>14</v>
      </c>
      <c r="I9653" t="s">
        <v>43</v>
      </c>
      <c r="J9653" s="4">
        <v>317.16000000000003</v>
      </c>
      <c r="K9653">
        <v>2</v>
      </c>
      <c r="L9653" s="4">
        <v>634.32000000000005</v>
      </c>
      <c r="M9653" s="4">
        <f>L9653-J9653</f>
        <v>317.16000000000003</v>
      </c>
      <c r="N9653" s="4">
        <f t="shared" si="300"/>
        <v>158.58000000000001</v>
      </c>
      <c r="O9653" s="3">
        <f t="shared" si="301"/>
        <v>50</v>
      </c>
      <c r="P9653"/>
    </row>
    <row r="9654" spans="1:16">
      <c r="A9654">
        <v>10653</v>
      </c>
      <c r="B9654" s="2" t="s">
        <v>1135</v>
      </c>
      <c r="C9654" t="s">
        <v>261</v>
      </c>
      <c r="D9654" t="s">
        <v>12</v>
      </c>
      <c r="E9654">
        <v>36</v>
      </c>
      <c r="F9654" t="str" cm="1">
        <f t="array" ref="F9654">_xlfn.IFS(Table1[[#This Row],[Age]]&gt;49,"OLD",Table1[[#This Row],[Age]]&gt;29,"MIDDLE AGE",Table1[[#This Row],[Age]]&gt;19,"YOUNG")</f>
        <v>MIDDLE AGE</v>
      </c>
      <c r="G9654" t="s">
        <v>22</v>
      </c>
      <c r="H9654" t="s">
        <v>35</v>
      </c>
      <c r="I9654" t="s">
        <v>64</v>
      </c>
      <c r="J9654" s="4">
        <v>676.73</v>
      </c>
      <c r="K9654">
        <v>1</v>
      </c>
      <c r="L9654" s="4">
        <v>676.73</v>
      </c>
      <c r="M9654" s="4">
        <f>L9654-J9654</f>
        <v>0</v>
      </c>
      <c r="N9654" s="4">
        <f t="shared" si="300"/>
        <v>676.73</v>
      </c>
      <c r="O9654" s="3">
        <f t="shared" si="301"/>
        <v>0</v>
      </c>
      <c r="P9654"/>
    </row>
    <row r="9655" spans="1:16">
      <c r="A9655">
        <v>10654</v>
      </c>
      <c r="B9655" s="2" t="s">
        <v>1204</v>
      </c>
      <c r="C9655" t="s">
        <v>373</v>
      </c>
      <c r="D9655" t="s">
        <v>17</v>
      </c>
      <c r="E9655">
        <v>56</v>
      </c>
      <c r="F9655" t="str" cm="1">
        <f t="array" ref="F9655">_xlfn.IFS(Table1[[#This Row],[Age]]&gt;49,"OLD",Table1[[#This Row],[Age]]&gt;29,"MIDDLE AGE",Table1[[#This Row],[Age]]&gt;19,"YOUNG")</f>
        <v>OLD</v>
      </c>
      <c r="G9655" t="s">
        <v>25</v>
      </c>
      <c r="H9655" t="s">
        <v>14</v>
      </c>
      <c r="I9655" t="s">
        <v>48</v>
      </c>
      <c r="J9655" s="4">
        <v>512.17999999999995</v>
      </c>
      <c r="K9655">
        <v>2</v>
      </c>
      <c r="L9655" s="4">
        <v>1024.3599999999999</v>
      </c>
      <c r="M9655" s="4">
        <f>L9655-J9655</f>
        <v>512.17999999999995</v>
      </c>
      <c r="N9655" s="4">
        <f t="shared" si="300"/>
        <v>256.08999999999997</v>
      </c>
      <c r="O9655" s="3">
        <f t="shared" si="301"/>
        <v>50</v>
      </c>
      <c r="P9655"/>
    </row>
    <row r="9656" spans="1:16">
      <c r="A9656">
        <v>10655</v>
      </c>
      <c r="B9656" s="2" t="s">
        <v>1259</v>
      </c>
      <c r="C9656" t="s">
        <v>864</v>
      </c>
      <c r="D9656" t="s">
        <v>17</v>
      </c>
      <c r="E9656">
        <v>20</v>
      </c>
      <c r="F9656" t="str" cm="1">
        <f t="array" ref="F9656">_xlfn.IFS(Table1[[#This Row],[Age]]&gt;49,"OLD",Table1[[#This Row],[Age]]&gt;29,"MIDDLE AGE",Table1[[#This Row],[Age]]&gt;19,"YOUNG")</f>
        <v>YOUNG</v>
      </c>
      <c r="G9656" t="s">
        <v>13</v>
      </c>
      <c r="H9656" t="s">
        <v>27</v>
      </c>
      <c r="I9656" t="s">
        <v>32</v>
      </c>
      <c r="J9656" s="4">
        <v>882.56</v>
      </c>
      <c r="K9656">
        <v>2</v>
      </c>
      <c r="L9656" s="4">
        <v>1765.12</v>
      </c>
      <c r="M9656" s="4">
        <f>L9656-J9656</f>
        <v>882.56</v>
      </c>
      <c r="N9656" s="4">
        <f t="shared" si="300"/>
        <v>441.28</v>
      </c>
      <c r="O9656" s="3">
        <f t="shared" si="301"/>
        <v>50</v>
      </c>
      <c r="P9656"/>
    </row>
    <row r="9657" spans="1:16">
      <c r="A9657">
        <v>10656</v>
      </c>
      <c r="B9657" s="2" t="s">
        <v>1279</v>
      </c>
      <c r="C9657" t="s">
        <v>357</v>
      </c>
      <c r="D9657" t="s">
        <v>17</v>
      </c>
      <c r="E9657">
        <v>47</v>
      </c>
      <c r="F9657" t="str" cm="1">
        <f t="array" ref="F9657">_xlfn.IFS(Table1[[#This Row],[Age]]&gt;49,"OLD",Table1[[#This Row],[Age]]&gt;29,"MIDDLE AGE",Table1[[#This Row],[Age]]&gt;19,"YOUNG")</f>
        <v>MIDDLE AGE</v>
      </c>
      <c r="G9657" t="s">
        <v>25</v>
      </c>
      <c r="H9657" t="s">
        <v>40</v>
      </c>
      <c r="I9657" t="s">
        <v>74</v>
      </c>
      <c r="J9657" s="4">
        <v>48.9</v>
      </c>
      <c r="K9657">
        <v>4</v>
      </c>
      <c r="L9657" s="4">
        <v>195.6</v>
      </c>
      <c r="M9657" s="4">
        <f>L9657-J9657</f>
        <v>146.69999999999999</v>
      </c>
      <c r="N9657" s="4">
        <f t="shared" si="300"/>
        <v>12.225</v>
      </c>
      <c r="O9657" s="3">
        <f t="shared" si="301"/>
        <v>75</v>
      </c>
      <c r="P9657"/>
    </row>
    <row r="9658" spans="1:16">
      <c r="A9658">
        <v>10657</v>
      </c>
      <c r="B9658" s="2" t="s">
        <v>1167</v>
      </c>
      <c r="C9658" t="s">
        <v>662</v>
      </c>
      <c r="D9658" t="s">
        <v>12</v>
      </c>
      <c r="E9658">
        <v>52</v>
      </c>
      <c r="F9658" t="str" cm="1">
        <f t="array" ref="F9658">_xlfn.IFS(Table1[[#This Row],[Age]]&gt;49,"OLD",Table1[[#This Row],[Age]]&gt;29,"MIDDLE AGE",Table1[[#This Row],[Age]]&gt;19,"YOUNG")</f>
        <v>OLD</v>
      </c>
      <c r="G9658" t="s">
        <v>18</v>
      </c>
      <c r="H9658" t="s">
        <v>35</v>
      </c>
      <c r="I9658" t="s">
        <v>36</v>
      </c>
      <c r="J9658" s="4">
        <v>652.91</v>
      </c>
      <c r="K9658">
        <v>3</v>
      </c>
      <c r="L9658" s="4">
        <v>1958.73</v>
      </c>
      <c r="M9658" s="4">
        <f>L9658-J9658</f>
        <v>1305.8200000000002</v>
      </c>
      <c r="N9658" s="4">
        <f t="shared" si="300"/>
        <v>217.63666666666666</v>
      </c>
      <c r="O9658" s="3">
        <f t="shared" si="301"/>
        <v>66.666666666666671</v>
      </c>
      <c r="P9658"/>
    </row>
    <row r="9659" spans="1:16">
      <c r="A9659">
        <v>10658</v>
      </c>
      <c r="B9659" s="2" t="s">
        <v>1119</v>
      </c>
      <c r="C9659" t="s">
        <v>553</v>
      </c>
      <c r="D9659" t="s">
        <v>12</v>
      </c>
      <c r="E9659">
        <v>46</v>
      </c>
      <c r="F9659" t="str" cm="1">
        <f t="array" ref="F9659">_xlfn.IFS(Table1[[#This Row],[Age]]&gt;49,"OLD",Table1[[#This Row],[Age]]&gt;29,"MIDDLE AGE",Table1[[#This Row],[Age]]&gt;19,"YOUNG")</f>
        <v>MIDDLE AGE</v>
      </c>
      <c r="G9659" t="s">
        <v>13</v>
      </c>
      <c r="H9659" t="s">
        <v>27</v>
      </c>
      <c r="I9659" t="s">
        <v>46</v>
      </c>
      <c r="J9659" s="4">
        <v>482.69</v>
      </c>
      <c r="K9659">
        <v>1</v>
      </c>
      <c r="L9659" s="4">
        <v>482.69</v>
      </c>
      <c r="M9659" s="4">
        <f>L9659-J9659</f>
        <v>0</v>
      </c>
      <c r="N9659" s="4">
        <f t="shared" si="300"/>
        <v>482.69</v>
      </c>
      <c r="O9659" s="3">
        <f t="shared" si="301"/>
        <v>0</v>
      </c>
      <c r="P9659"/>
    </row>
    <row r="9660" spans="1:16">
      <c r="A9660">
        <v>10659</v>
      </c>
      <c r="B9660" s="2" t="s">
        <v>1227</v>
      </c>
      <c r="C9660" t="s">
        <v>304</v>
      </c>
      <c r="D9660" t="s">
        <v>12</v>
      </c>
      <c r="E9660">
        <v>31</v>
      </c>
      <c r="F9660" t="str" cm="1">
        <f t="array" ref="F9660">_xlfn.IFS(Table1[[#This Row],[Age]]&gt;49,"OLD",Table1[[#This Row],[Age]]&gt;29,"MIDDLE AGE",Table1[[#This Row],[Age]]&gt;19,"YOUNG")</f>
        <v>MIDDLE AGE</v>
      </c>
      <c r="G9660" t="s">
        <v>25</v>
      </c>
      <c r="H9660" t="s">
        <v>27</v>
      </c>
      <c r="I9660" t="s">
        <v>46</v>
      </c>
      <c r="J9660" s="4">
        <v>162.77000000000001</v>
      </c>
      <c r="K9660">
        <v>2</v>
      </c>
      <c r="L9660" s="4">
        <v>325.54000000000002</v>
      </c>
      <c r="M9660" s="4">
        <f>L9660-J9660</f>
        <v>162.77000000000001</v>
      </c>
      <c r="N9660" s="4">
        <f t="shared" si="300"/>
        <v>81.385000000000005</v>
      </c>
      <c r="O9660" s="3">
        <f t="shared" si="301"/>
        <v>50</v>
      </c>
      <c r="P9660"/>
    </row>
    <row r="9661" spans="1:16">
      <c r="A9661">
        <v>10660</v>
      </c>
      <c r="B9661" s="2" t="s">
        <v>1247</v>
      </c>
      <c r="C9661" t="s">
        <v>796</v>
      </c>
      <c r="D9661" t="s">
        <v>17</v>
      </c>
      <c r="E9661">
        <v>52</v>
      </c>
      <c r="F9661" t="str" cm="1">
        <f t="array" ref="F9661">_xlfn.IFS(Table1[[#This Row],[Age]]&gt;49,"OLD",Table1[[#This Row],[Age]]&gt;29,"MIDDLE AGE",Table1[[#This Row],[Age]]&gt;19,"YOUNG")</f>
        <v>OLD</v>
      </c>
      <c r="G9661" t="s">
        <v>13</v>
      </c>
      <c r="H9661" t="s">
        <v>27</v>
      </c>
      <c r="I9661" t="s">
        <v>46</v>
      </c>
      <c r="J9661" s="4">
        <v>745.82</v>
      </c>
      <c r="K9661">
        <v>3</v>
      </c>
      <c r="L9661" s="4">
        <v>2237.46</v>
      </c>
      <c r="M9661" s="4">
        <f>L9661-J9661</f>
        <v>1491.6399999999999</v>
      </c>
      <c r="N9661" s="4">
        <f t="shared" si="300"/>
        <v>248.60666666666668</v>
      </c>
      <c r="O9661" s="3">
        <f t="shared" si="301"/>
        <v>66.666666666666657</v>
      </c>
      <c r="P9661"/>
    </row>
    <row r="9662" spans="1:16">
      <c r="A9662">
        <v>10661</v>
      </c>
      <c r="B9662" s="2" t="s">
        <v>1160</v>
      </c>
      <c r="C9662" t="s">
        <v>363</v>
      </c>
      <c r="D9662" t="s">
        <v>17</v>
      </c>
      <c r="E9662">
        <v>45</v>
      </c>
      <c r="F9662" t="str" cm="1">
        <f t="array" ref="F9662">_xlfn.IFS(Table1[[#This Row],[Age]]&gt;49,"OLD",Table1[[#This Row],[Age]]&gt;29,"MIDDLE AGE",Table1[[#This Row],[Age]]&gt;19,"YOUNG")</f>
        <v>MIDDLE AGE</v>
      </c>
      <c r="G9662" t="s">
        <v>22</v>
      </c>
      <c r="H9662" t="s">
        <v>19</v>
      </c>
      <c r="I9662" t="s">
        <v>23</v>
      </c>
      <c r="J9662" s="4">
        <v>417.19</v>
      </c>
      <c r="K9662">
        <v>4</v>
      </c>
      <c r="L9662" s="4">
        <v>1668.76</v>
      </c>
      <c r="M9662" s="4">
        <f>L9662-J9662</f>
        <v>1251.57</v>
      </c>
      <c r="N9662" s="4">
        <f t="shared" si="300"/>
        <v>104.2975</v>
      </c>
      <c r="O9662" s="3">
        <f t="shared" si="301"/>
        <v>75</v>
      </c>
      <c r="P9662"/>
    </row>
    <row r="9663" spans="1:16">
      <c r="A9663">
        <v>10662</v>
      </c>
      <c r="B9663" s="2" t="s">
        <v>1037</v>
      </c>
      <c r="C9663" t="s">
        <v>877</v>
      </c>
      <c r="D9663" t="s">
        <v>17</v>
      </c>
      <c r="E9663">
        <v>47</v>
      </c>
      <c r="F9663" t="str" cm="1">
        <f t="array" ref="F9663">_xlfn.IFS(Table1[[#This Row],[Age]]&gt;49,"OLD",Table1[[#This Row],[Age]]&gt;29,"MIDDLE AGE",Table1[[#This Row],[Age]]&gt;19,"YOUNG")</f>
        <v>MIDDLE AGE</v>
      </c>
      <c r="G9663" t="s">
        <v>13</v>
      </c>
      <c r="H9663" t="s">
        <v>35</v>
      </c>
      <c r="I9663" t="s">
        <v>36</v>
      </c>
      <c r="J9663" s="4">
        <v>536.27</v>
      </c>
      <c r="K9663">
        <v>1</v>
      </c>
      <c r="L9663" s="4">
        <v>536.27</v>
      </c>
      <c r="M9663" s="4">
        <f>L9663-J9663</f>
        <v>0</v>
      </c>
      <c r="N9663" s="4">
        <f t="shared" si="300"/>
        <v>536.27</v>
      </c>
      <c r="O9663" s="3">
        <f t="shared" si="301"/>
        <v>0</v>
      </c>
      <c r="P9663"/>
    </row>
    <row r="9664" spans="1:16">
      <c r="A9664">
        <v>10663</v>
      </c>
      <c r="B9664" s="2" t="s">
        <v>1295</v>
      </c>
      <c r="C9664" t="s">
        <v>877</v>
      </c>
      <c r="D9664" t="s">
        <v>17</v>
      </c>
      <c r="E9664">
        <v>43</v>
      </c>
      <c r="F9664" t="str" cm="1">
        <f t="array" ref="F9664">_xlfn.IFS(Table1[[#This Row],[Age]]&gt;49,"OLD",Table1[[#This Row],[Age]]&gt;29,"MIDDLE AGE",Table1[[#This Row],[Age]]&gt;19,"YOUNG")</f>
        <v>MIDDLE AGE</v>
      </c>
      <c r="G9664" t="s">
        <v>25</v>
      </c>
      <c r="H9664" t="s">
        <v>35</v>
      </c>
      <c r="I9664" t="s">
        <v>36</v>
      </c>
      <c r="J9664" s="4">
        <v>967.59</v>
      </c>
      <c r="K9664">
        <v>4</v>
      </c>
      <c r="L9664" s="4">
        <v>3870.36</v>
      </c>
      <c r="M9664" s="4">
        <f>L9664-J9664</f>
        <v>2902.77</v>
      </c>
      <c r="N9664" s="4">
        <f t="shared" si="300"/>
        <v>241.89750000000001</v>
      </c>
      <c r="O9664" s="3">
        <f t="shared" si="301"/>
        <v>75</v>
      </c>
      <c r="P9664"/>
    </row>
    <row r="9665" spans="1:16">
      <c r="A9665">
        <v>10664</v>
      </c>
      <c r="B9665" s="2" t="s">
        <v>1078</v>
      </c>
      <c r="C9665" t="s">
        <v>430</v>
      </c>
      <c r="D9665" t="s">
        <v>12</v>
      </c>
      <c r="E9665">
        <v>24</v>
      </c>
      <c r="F9665" t="str" cm="1">
        <f t="array" ref="F9665">_xlfn.IFS(Table1[[#This Row],[Age]]&gt;49,"OLD",Table1[[#This Row],[Age]]&gt;29,"MIDDLE AGE",Table1[[#This Row],[Age]]&gt;19,"YOUNG")</f>
        <v>YOUNG</v>
      </c>
      <c r="G9665" t="s">
        <v>22</v>
      </c>
      <c r="H9665" t="s">
        <v>35</v>
      </c>
      <c r="I9665" t="s">
        <v>63</v>
      </c>
      <c r="J9665" s="4">
        <v>491.37</v>
      </c>
      <c r="K9665">
        <v>3</v>
      </c>
      <c r="L9665" s="4">
        <v>1474.11</v>
      </c>
      <c r="M9665" s="4">
        <f>L9665-J9665</f>
        <v>982.7399999999999</v>
      </c>
      <c r="N9665" s="4">
        <f t="shared" si="300"/>
        <v>163.79</v>
      </c>
      <c r="O9665" s="3">
        <f t="shared" si="301"/>
        <v>66.666666666666657</v>
      </c>
      <c r="P9665"/>
    </row>
    <row r="9666" spans="1:16">
      <c r="A9666">
        <v>10665</v>
      </c>
      <c r="B9666" s="2" t="s">
        <v>1005</v>
      </c>
      <c r="C9666" t="s">
        <v>867</v>
      </c>
      <c r="D9666" t="s">
        <v>17</v>
      </c>
      <c r="E9666">
        <v>56</v>
      </c>
      <c r="F9666" t="str" cm="1">
        <f t="array" ref="F9666">_xlfn.IFS(Table1[[#This Row],[Age]]&gt;49,"OLD",Table1[[#This Row],[Age]]&gt;29,"MIDDLE AGE",Table1[[#This Row],[Age]]&gt;19,"YOUNG")</f>
        <v>OLD</v>
      </c>
      <c r="G9666" t="s">
        <v>18</v>
      </c>
      <c r="H9666" t="s">
        <v>40</v>
      </c>
      <c r="I9666" t="s">
        <v>41</v>
      </c>
      <c r="J9666" s="4">
        <v>825.14</v>
      </c>
      <c r="K9666">
        <v>1</v>
      </c>
      <c r="L9666" s="4">
        <v>825.14</v>
      </c>
      <c r="M9666" s="4">
        <f>L9666-J9666</f>
        <v>0</v>
      </c>
      <c r="N9666" s="4">
        <f t="shared" si="300"/>
        <v>825.14</v>
      </c>
      <c r="O9666" s="3">
        <f t="shared" si="301"/>
        <v>0</v>
      </c>
      <c r="P9666"/>
    </row>
    <row r="9667" spans="1:16">
      <c r="A9667">
        <v>10666</v>
      </c>
      <c r="B9667" s="2" t="s">
        <v>1307</v>
      </c>
      <c r="C9667" t="s">
        <v>262</v>
      </c>
      <c r="D9667" t="s">
        <v>12</v>
      </c>
      <c r="E9667">
        <v>48</v>
      </c>
      <c r="F9667" t="str" cm="1">
        <f t="array" ref="F9667">_xlfn.IFS(Table1[[#This Row],[Age]]&gt;49,"OLD",Table1[[#This Row],[Age]]&gt;29,"MIDDLE AGE",Table1[[#This Row],[Age]]&gt;19,"YOUNG")</f>
        <v>MIDDLE AGE</v>
      </c>
      <c r="G9667" t="s">
        <v>13</v>
      </c>
      <c r="H9667" t="s">
        <v>27</v>
      </c>
      <c r="I9667" t="s">
        <v>53</v>
      </c>
      <c r="J9667" s="4">
        <v>771.88</v>
      </c>
      <c r="K9667">
        <v>2</v>
      </c>
      <c r="L9667" s="4">
        <v>1543.76</v>
      </c>
      <c r="M9667" s="4">
        <f>L9667-J9667</f>
        <v>771.88</v>
      </c>
      <c r="N9667" s="4">
        <f t="shared" ref="N9667:N9730" si="302">J9667/K9667</f>
        <v>385.94</v>
      </c>
      <c r="O9667" s="3">
        <f t="shared" ref="O9667:O9730" si="303">M9667/L9667*100</f>
        <v>50</v>
      </c>
      <c r="P9667"/>
    </row>
    <row r="9668" spans="1:16">
      <c r="A9668">
        <v>10667</v>
      </c>
      <c r="B9668" s="2" t="s">
        <v>1009</v>
      </c>
      <c r="C9668" t="s">
        <v>934</v>
      </c>
      <c r="D9668" t="s">
        <v>17</v>
      </c>
      <c r="E9668">
        <v>22</v>
      </c>
      <c r="F9668" t="str" cm="1">
        <f t="array" ref="F9668">_xlfn.IFS(Table1[[#This Row],[Age]]&gt;49,"OLD",Table1[[#This Row],[Age]]&gt;29,"MIDDLE AGE",Table1[[#This Row],[Age]]&gt;19,"YOUNG")</f>
        <v>YOUNG</v>
      </c>
      <c r="G9668" t="s">
        <v>25</v>
      </c>
      <c r="H9668" t="s">
        <v>35</v>
      </c>
      <c r="I9668" t="s">
        <v>64</v>
      </c>
      <c r="J9668" s="4">
        <v>666.13</v>
      </c>
      <c r="K9668">
        <v>3</v>
      </c>
      <c r="L9668" s="4">
        <v>1998.39</v>
      </c>
      <c r="M9668" s="4">
        <f>L9668-J9668</f>
        <v>1332.2600000000002</v>
      </c>
      <c r="N9668" s="4">
        <f t="shared" si="302"/>
        <v>222.04333333333332</v>
      </c>
      <c r="O9668" s="3">
        <f t="shared" si="303"/>
        <v>66.666666666666671</v>
      </c>
      <c r="P9668"/>
    </row>
    <row r="9669" spans="1:16">
      <c r="A9669">
        <v>10668</v>
      </c>
      <c r="B9669" s="2" t="s">
        <v>1111</v>
      </c>
      <c r="C9669" t="s">
        <v>617</v>
      </c>
      <c r="D9669" t="s">
        <v>12</v>
      </c>
      <c r="E9669">
        <v>52</v>
      </c>
      <c r="F9669" t="str" cm="1">
        <f t="array" ref="F9669">_xlfn.IFS(Table1[[#This Row],[Age]]&gt;49,"OLD",Table1[[#This Row],[Age]]&gt;29,"MIDDLE AGE",Table1[[#This Row],[Age]]&gt;19,"YOUNG")</f>
        <v>OLD</v>
      </c>
      <c r="G9669" t="s">
        <v>13</v>
      </c>
      <c r="H9669" t="s">
        <v>14</v>
      </c>
      <c r="I9669" t="s">
        <v>43</v>
      </c>
      <c r="J9669" s="4">
        <v>897.84</v>
      </c>
      <c r="K9669">
        <v>4</v>
      </c>
      <c r="L9669" s="4">
        <v>3591.36</v>
      </c>
      <c r="M9669" s="4">
        <f>L9669-J9669</f>
        <v>2693.52</v>
      </c>
      <c r="N9669" s="4">
        <f t="shared" si="302"/>
        <v>224.46</v>
      </c>
      <c r="O9669" s="3">
        <f t="shared" si="303"/>
        <v>75</v>
      </c>
      <c r="P9669"/>
    </row>
    <row r="9670" spans="1:16">
      <c r="A9670">
        <v>10669</v>
      </c>
      <c r="B9670" s="2" t="s">
        <v>1102</v>
      </c>
      <c r="C9670" t="s">
        <v>936</v>
      </c>
      <c r="D9670" t="s">
        <v>12</v>
      </c>
      <c r="E9670">
        <v>64</v>
      </c>
      <c r="F9670" t="str" cm="1">
        <f t="array" ref="F9670">_xlfn.IFS(Table1[[#This Row],[Age]]&gt;49,"OLD",Table1[[#This Row],[Age]]&gt;29,"MIDDLE AGE",Table1[[#This Row],[Age]]&gt;19,"YOUNG")</f>
        <v>OLD</v>
      </c>
      <c r="G9670" t="s">
        <v>13</v>
      </c>
      <c r="H9670" t="s">
        <v>19</v>
      </c>
      <c r="I9670" t="s">
        <v>20</v>
      </c>
      <c r="J9670" s="4">
        <v>259.08999999999997</v>
      </c>
      <c r="K9670">
        <v>1</v>
      </c>
      <c r="L9670" s="4">
        <v>259.08999999999997</v>
      </c>
      <c r="M9670" s="4">
        <f>L9670-J9670</f>
        <v>0</v>
      </c>
      <c r="N9670" s="4">
        <f t="shared" si="302"/>
        <v>259.08999999999997</v>
      </c>
      <c r="O9670" s="3">
        <f t="shared" si="303"/>
        <v>0</v>
      </c>
      <c r="P9670"/>
    </row>
    <row r="9671" spans="1:16">
      <c r="A9671">
        <v>10670</v>
      </c>
      <c r="B9671" s="2" t="s">
        <v>1300</v>
      </c>
      <c r="C9671" t="s">
        <v>328</v>
      </c>
      <c r="D9671" t="s">
        <v>17</v>
      </c>
      <c r="E9671">
        <v>31</v>
      </c>
      <c r="F9671" t="str" cm="1">
        <f t="array" ref="F9671">_xlfn.IFS(Table1[[#This Row],[Age]]&gt;49,"OLD",Table1[[#This Row],[Age]]&gt;29,"MIDDLE AGE",Table1[[#This Row],[Age]]&gt;19,"YOUNG")</f>
        <v>MIDDLE AGE</v>
      </c>
      <c r="G9671" t="s">
        <v>25</v>
      </c>
      <c r="H9671" t="s">
        <v>40</v>
      </c>
      <c r="I9671" t="s">
        <v>76</v>
      </c>
      <c r="J9671" s="4">
        <v>822.56</v>
      </c>
      <c r="K9671">
        <v>3</v>
      </c>
      <c r="L9671" s="4">
        <v>2467.6799999999998</v>
      </c>
      <c r="M9671" s="4">
        <f>L9671-J9671</f>
        <v>1645.12</v>
      </c>
      <c r="N9671" s="4">
        <f t="shared" si="302"/>
        <v>274.18666666666667</v>
      </c>
      <c r="O9671" s="3">
        <f t="shared" si="303"/>
        <v>66.666666666666657</v>
      </c>
      <c r="P9671"/>
    </row>
    <row r="9672" spans="1:16">
      <c r="A9672">
        <v>10671</v>
      </c>
      <c r="B9672" s="2" t="s">
        <v>1247</v>
      </c>
      <c r="C9672" t="s">
        <v>530</v>
      </c>
      <c r="D9672" t="s">
        <v>17</v>
      </c>
      <c r="E9672">
        <v>53</v>
      </c>
      <c r="F9672" t="str" cm="1">
        <f t="array" ref="F9672">_xlfn.IFS(Table1[[#This Row],[Age]]&gt;49,"OLD",Table1[[#This Row],[Age]]&gt;29,"MIDDLE AGE",Table1[[#This Row],[Age]]&gt;19,"YOUNG")</f>
        <v>OLD</v>
      </c>
      <c r="G9672" t="s">
        <v>18</v>
      </c>
      <c r="H9672" t="s">
        <v>19</v>
      </c>
      <c r="I9672" t="s">
        <v>80</v>
      </c>
      <c r="J9672" s="4">
        <v>384.01</v>
      </c>
      <c r="K9672">
        <v>3</v>
      </c>
      <c r="L9672" s="4">
        <v>1152.03</v>
      </c>
      <c r="M9672" s="4">
        <f>L9672-J9672</f>
        <v>768.02</v>
      </c>
      <c r="N9672" s="4">
        <f t="shared" si="302"/>
        <v>128.00333333333333</v>
      </c>
      <c r="O9672" s="3">
        <f t="shared" si="303"/>
        <v>66.666666666666657</v>
      </c>
      <c r="P9672"/>
    </row>
    <row r="9673" spans="1:16">
      <c r="A9673">
        <v>10672</v>
      </c>
      <c r="B9673" s="2" t="s">
        <v>1238</v>
      </c>
      <c r="C9673" t="s">
        <v>558</v>
      </c>
      <c r="D9673" t="s">
        <v>12</v>
      </c>
      <c r="E9673">
        <v>44</v>
      </c>
      <c r="F9673" t="str" cm="1">
        <f t="array" ref="F9673">_xlfn.IFS(Table1[[#This Row],[Age]]&gt;49,"OLD",Table1[[#This Row],[Age]]&gt;29,"MIDDLE AGE",Table1[[#This Row],[Age]]&gt;19,"YOUNG")</f>
        <v>MIDDLE AGE</v>
      </c>
      <c r="G9673" t="s">
        <v>25</v>
      </c>
      <c r="H9673" t="s">
        <v>27</v>
      </c>
      <c r="I9673" t="s">
        <v>46</v>
      </c>
      <c r="J9673" s="4">
        <v>814.37</v>
      </c>
      <c r="K9673">
        <v>4</v>
      </c>
      <c r="L9673" s="4">
        <v>3257.48</v>
      </c>
      <c r="M9673" s="4">
        <f>L9673-J9673</f>
        <v>2443.11</v>
      </c>
      <c r="N9673" s="4">
        <f t="shared" si="302"/>
        <v>203.5925</v>
      </c>
      <c r="O9673" s="3">
        <f t="shared" si="303"/>
        <v>75</v>
      </c>
      <c r="P9673"/>
    </row>
    <row r="9674" spans="1:16">
      <c r="A9674">
        <v>10673</v>
      </c>
      <c r="B9674" s="2" t="s">
        <v>1105</v>
      </c>
      <c r="C9674" t="s">
        <v>935</v>
      </c>
      <c r="D9674" t="s">
        <v>17</v>
      </c>
      <c r="E9674">
        <v>41</v>
      </c>
      <c r="F9674" t="str" cm="1">
        <f t="array" ref="F9674">_xlfn.IFS(Table1[[#This Row],[Age]]&gt;49,"OLD",Table1[[#This Row],[Age]]&gt;29,"MIDDLE AGE",Table1[[#This Row],[Age]]&gt;19,"YOUNG")</f>
        <v>MIDDLE AGE</v>
      </c>
      <c r="G9674" t="s">
        <v>13</v>
      </c>
      <c r="H9674" t="s">
        <v>14</v>
      </c>
      <c r="I9674" t="s">
        <v>43</v>
      </c>
      <c r="J9674" s="4">
        <v>498.85</v>
      </c>
      <c r="K9674">
        <v>4</v>
      </c>
      <c r="L9674" s="4">
        <v>1995.4</v>
      </c>
      <c r="M9674" s="4">
        <f>L9674-J9674</f>
        <v>1496.5500000000002</v>
      </c>
      <c r="N9674" s="4">
        <f t="shared" si="302"/>
        <v>124.71250000000001</v>
      </c>
      <c r="O9674" s="3">
        <f t="shared" si="303"/>
        <v>75.000000000000014</v>
      </c>
      <c r="P9674"/>
    </row>
    <row r="9675" spans="1:16">
      <c r="A9675">
        <v>10674</v>
      </c>
      <c r="B9675" s="2" t="s">
        <v>1049</v>
      </c>
      <c r="C9675" t="s">
        <v>521</v>
      </c>
      <c r="D9675" t="s">
        <v>17</v>
      </c>
      <c r="E9675">
        <v>57</v>
      </c>
      <c r="F9675" t="str" cm="1">
        <f t="array" ref="F9675">_xlfn.IFS(Table1[[#This Row],[Age]]&gt;49,"OLD",Table1[[#This Row],[Age]]&gt;29,"MIDDLE AGE",Table1[[#This Row],[Age]]&gt;19,"YOUNG")</f>
        <v>OLD</v>
      </c>
      <c r="G9675" t="s">
        <v>18</v>
      </c>
      <c r="H9675" t="s">
        <v>27</v>
      </c>
      <c r="I9675" t="s">
        <v>46</v>
      </c>
      <c r="J9675" s="4">
        <v>859.13</v>
      </c>
      <c r="K9675">
        <v>2</v>
      </c>
      <c r="L9675" s="4">
        <v>1718.26</v>
      </c>
      <c r="M9675" s="4">
        <f>L9675-J9675</f>
        <v>859.13</v>
      </c>
      <c r="N9675" s="4">
        <f t="shared" si="302"/>
        <v>429.565</v>
      </c>
      <c r="O9675" s="3">
        <f t="shared" si="303"/>
        <v>50</v>
      </c>
      <c r="P9675"/>
    </row>
    <row r="9676" spans="1:16">
      <c r="A9676">
        <v>10675</v>
      </c>
      <c r="B9676" s="2" t="s">
        <v>1089</v>
      </c>
      <c r="C9676" t="s">
        <v>276</v>
      </c>
      <c r="D9676" t="s">
        <v>12</v>
      </c>
      <c r="E9676">
        <v>46</v>
      </c>
      <c r="F9676" t="str" cm="1">
        <f t="array" ref="F9676">_xlfn.IFS(Table1[[#This Row],[Age]]&gt;49,"OLD",Table1[[#This Row],[Age]]&gt;29,"MIDDLE AGE",Table1[[#This Row],[Age]]&gt;19,"YOUNG")</f>
        <v>MIDDLE AGE</v>
      </c>
      <c r="G9676" t="s">
        <v>18</v>
      </c>
      <c r="H9676" t="s">
        <v>35</v>
      </c>
      <c r="I9676" t="s">
        <v>36</v>
      </c>
      <c r="J9676" s="4">
        <v>895.9</v>
      </c>
      <c r="K9676">
        <v>2</v>
      </c>
      <c r="L9676" s="4">
        <v>1791.8</v>
      </c>
      <c r="M9676" s="4">
        <f>L9676-J9676</f>
        <v>895.9</v>
      </c>
      <c r="N9676" s="4">
        <f t="shared" si="302"/>
        <v>447.95</v>
      </c>
      <c r="O9676" s="3">
        <f t="shared" si="303"/>
        <v>50</v>
      </c>
      <c r="P9676"/>
    </row>
    <row r="9677" spans="1:16">
      <c r="A9677">
        <v>10676</v>
      </c>
      <c r="B9677" s="2" t="s">
        <v>968</v>
      </c>
      <c r="C9677" t="s">
        <v>89</v>
      </c>
      <c r="D9677" t="s">
        <v>12</v>
      </c>
      <c r="E9677">
        <v>62</v>
      </c>
      <c r="F9677" t="str" cm="1">
        <f t="array" ref="F9677">_xlfn.IFS(Table1[[#This Row],[Age]]&gt;49,"OLD",Table1[[#This Row],[Age]]&gt;29,"MIDDLE AGE",Table1[[#This Row],[Age]]&gt;19,"YOUNG")</f>
        <v>OLD</v>
      </c>
      <c r="G9677" t="s">
        <v>18</v>
      </c>
      <c r="H9677" t="s">
        <v>19</v>
      </c>
      <c r="I9677" t="s">
        <v>20</v>
      </c>
      <c r="J9677" s="4">
        <v>601.66999999999996</v>
      </c>
      <c r="K9677">
        <v>3</v>
      </c>
      <c r="L9677" s="4">
        <v>1805.01</v>
      </c>
      <c r="M9677" s="4">
        <f>L9677-J9677</f>
        <v>1203.3400000000001</v>
      </c>
      <c r="N9677" s="4">
        <f t="shared" si="302"/>
        <v>200.55666666666664</v>
      </c>
      <c r="O9677" s="3">
        <f t="shared" si="303"/>
        <v>66.666666666666671</v>
      </c>
      <c r="P9677"/>
    </row>
    <row r="9678" spans="1:16">
      <c r="A9678">
        <v>10677</v>
      </c>
      <c r="B9678" s="2" t="s">
        <v>1239</v>
      </c>
      <c r="C9678" t="s">
        <v>517</v>
      </c>
      <c r="D9678" t="s">
        <v>12</v>
      </c>
      <c r="E9678">
        <v>39</v>
      </c>
      <c r="F9678" t="str" cm="1">
        <f t="array" ref="F9678">_xlfn.IFS(Table1[[#This Row],[Age]]&gt;49,"OLD",Table1[[#This Row],[Age]]&gt;29,"MIDDLE AGE",Table1[[#This Row],[Age]]&gt;19,"YOUNG")</f>
        <v>MIDDLE AGE</v>
      </c>
      <c r="G9678" t="s">
        <v>18</v>
      </c>
      <c r="H9678" t="s">
        <v>14</v>
      </c>
      <c r="I9678" t="s">
        <v>48</v>
      </c>
      <c r="J9678" s="4">
        <v>512.54999999999995</v>
      </c>
      <c r="K9678">
        <v>4</v>
      </c>
      <c r="L9678" s="4">
        <v>2050.1999999999998</v>
      </c>
      <c r="M9678" s="4">
        <f>L9678-J9678</f>
        <v>1537.6499999999999</v>
      </c>
      <c r="N9678" s="4">
        <f t="shared" si="302"/>
        <v>128.13749999999999</v>
      </c>
      <c r="O9678" s="3">
        <f t="shared" si="303"/>
        <v>75</v>
      </c>
      <c r="P9678"/>
    </row>
    <row r="9679" spans="1:16">
      <c r="A9679">
        <v>10678</v>
      </c>
      <c r="B9679" s="2" t="s">
        <v>1244</v>
      </c>
      <c r="C9679" t="s">
        <v>205</v>
      </c>
      <c r="D9679" t="s">
        <v>12</v>
      </c>
      <c r="E9679">
        <v>25</v>
      </c>
      <c r="F9679" t="str" cm="1">
        <f t="array" ref="F9679">_xlfn.IFS(Table1[[#This Row],[Age]]&gt;49,"OLD",Table1[[#This Row],[Age]]&gt;29,"MIDDLE AGE",Table1[[#This Row],[Age]]&gt;19,"YOUNG")</f>
        <v>YOUNG</v>
      </c>
      <c r="G9679" t="s">
        <v>13</v>
      </c>
      <c r="H9679" t="s">
        <v>19</v>
      </c>
      <c r="I9679" t="s">
        <v>80</v>
      </c>
      <c r="J9679" s="4">
        <v>785.45</v>
      </c>
      <c r="K9679">
        <v>3</v>
      </c>
      <c r="L9679" s="4">
        <v>2356.35</v>
      </c>
      <c r="M9679" s="4">
        <f>L9679-J9679</f>
        <v>1570.8999999999999</v>
      </c>
      <c r="N9679" s="4">
        <f t="shared" si="302"/>
        <v>261.81666666666666</v>
      </c>
      <c r="O9679" s="3">
        <f t="shared" si="303"/>
        <v>66.666666666666657</v>
      </c>
      <c r="P9679"/>
    </row>
    <row r="9680" spans="1:16">
      <c r="A9680">
        <v>10679</v>
      </c>
      <c r="B9680" s="2" t="s">
        <v>1021</v>
      </c>
      <c r="C9680" t="s">
        <v>65</v>
      </c>
      <c r="D9680" t="s">
        <v>17</v>
      </c>
      <c r="E9680">
        <v>32</v>
      </c>
      <c r="F9680" t="str" cm="1">
        <f t="array" ref="F9680">_xlfn.IFS(Table1[[#This Row],[Age]]&gt;49,"OLD",Table1[[#This Row],[Age]]&gt;29,"MIDDLE AGE",Table1[[#This Row],[Age]]&gt;19,"YOUNG")</f>
        <v>MIDDLE AGE</v>
      </c>
      <c r="G9680" t="s">
        <v>25</v>
      </c>
      <c r="H9680" t="s">
        <v>40</v>
      </c>
      <c r="I9680" t="s">
        <v>76</v>
      </c>
      <c r="J9680" s="4">
        <v>274.32</v>
      </c>
      <c r="K9680">
        <v>5</v>
      </c>
      <c r="L9680" s="4">
        <v>1371.6</v>
      </c>
      <c r="M9680" s="4">
        <f>L9680-J9680</f>
        <v>1097.28</v>
      </c>
      <c r="N9680" s="4">
        <f t="shared" si="302"/>
        <v>54.863999999999997</v>
      </c>
      <c r="O9680" s="3">
        <f t="shared" si="303"/>
        <v>80</v>
      </c>
      <c r="P9680"/>
    </row>
    <row r="9681" spans="1:16">
      <c r="A9681">
        <v>10680</v>
      </c>
      <c r="B9681" s="2" t="s">
        <v>1297</v>
      </c>
      <c r="C9681" t="s">
        <v>401</v>
      </c>
      <c r="D9681" t="s">
        <v>12</v>
      </c>
      <c r="E9681">
        <v>22</v>
      </c>
      <c r="F9681" t="str" cm="1">
        <f t="array" ref="F9681">_xlfn.IFS(Table1[[#This Row],[Age]]&gt;49,"OLD",Table1[[#This Row],[Age]]&gt;29,"MIDDLE AGE",Table1[[#This Row],[Age]]&gt;19,"YOUNG")</f>
        <v>YOUNG</v>
      </c>
      <c r="G9681" t="s">
        <v>25</v>
      </c>
      <c r="H9681" t="s">
        <v>14</v>
      </c>
      <c r="I9681" t="s">
        <v>38</v>
      </c>
      <c r="J9681" s="4">
        <v>25.2</v>
      </c>
      <c r="K9681">
        <v>4</v>
      </c>
      <c r="L9681" s="4">
        <v>100.8</v>
      </c>
      <c r="M9681" s="4">
        <f>L9681-J9681</f>
        <v>75.599999999999994</v>
      </c>
      <c r="N9681" s="4">
        <f t="shared" si="302"/>
        <v>6.3</v>
      </c>
      <c r="O9681" s="3">
        <f t="shared" si="303"/>
        <v>75</v>
      </c>
      <c r="P9681"/>
    </row>
    <row r="9682" spans="1:16">
      <c r="A9682">
        <v>10681</v>
      </c>
      <c r="B9682" s="2" t="s">
        <v>1241</v>
      </c>
      <c r="C9682" t="s">
        <v>915</v>
      </c>
      <c r="D9682" t="s">
        <v>12</v>
      </c>
      <c r="E9682">
        <v>21</v>
      </c>
      <c r="F9682" t="str" cm="1">
        <f t="array" ref="F9682">_xlfn.IFS(Table1[[#This Row],[Age]]&gt;49,"OLD",Table1[[#This Row],[Age]]&gt;29,"MIDDLE AGE",Table1[[#This Row],[Age]]&gt;19,"YOUNG")</f>
        <v>YOUNG</v>
      </c>
      <c r="G9682" t="s">
        <v>22</v>
      </c>
      <c r="H9682" t="s">
        <v>40</v>
      </c>
      <c r="I9682" t="s">
        <v>74</v>
      </c>
      <c r="J9682" s="4">
        <v>413.02</v>
      </c>
      <c r="K9682">
        <v>5</v>
      </c>
      <c r="L9682" s="4">
        <v>2065.1</v>
      </c>
      <c r="M9682" s="4">
        <f>L9682-J9682</f>
        <v>1652.08</v>
      </c>
      <c r="N9682" s="4">
        <f t="shared" si="302"/>
        <v>82.603999999999999</v>
      </c>
      <c r="O9682" s="3">
        <f t="shared" si="303"/>
        <v>80</v>
      </c>
      <c r="P9682"/>
    </row>
    <row r="9683" spans="1:16">
      <c r="A9683">
        <v>10682</v>
      </c>
      <c r="B9683" s="2" t="s">
        <v>1189</v>
      </c>
      <c r="C9683" t="s">
        <v>171</v>
      </c>
      <c r="D9683" t="s">
        <v>12</v>
      </c>
      <c r="E9683">
        <v>28</v>
      </c>
      <c r="F9683" t="str" cm="1">
        <f t="array" ref="F9683">_xlfn.IFS(Table1[[#This Row],[Age]]&gt;49,"OLD",Table1[[#This Row],[Age]]&gt;29,"MIDDLE AGE",Table1[[#This Row],[Age]]&gt;19,"YOUNG")</f>
        <v>YOUNG</v>
      </c>
      <c r="G9683" t="s">
        <v>22</v>
      </c>
      <c r="H9683" t="s">
        <v>14</v>
      </c>
      <c r="I9683" t="s">
        <v>15</v>
      </c>
      <c r="J9683" s="4">
        <v>512.70000000000005</v>
      </c>
      <c r="K9683">
        <v>5</v>
      </c>
      <c r="L9683" s="4">
        <v>2563.5</v>
      </c>
      <c r="M9683" s="4">
        <f>L9683-J9683</f>
        <v>2050.8000000000002</v>
      </c>
      <c r="N9683" s="4">
        <f t="shared" si="302"/>
        <v>102.54</v>
      </c>
      <c r="O9683" s="3">
        <f t="shared" si="303"/>
        <v>80</v>
      </c>
      <c r="P9683"/>
    </row>
    <row r="9684" spans="1:16">
      <c r="A9684">
        <v>10683</v>
      </c>
      <c r="B9684" s="2" t="s">
        <v>1291</v>
      </c>
      <c r="C9684" t="s">
        <v>256</v>
      </c>
      <c r="D9684" t="s">
        <v>17</v>
      </c>
      <c r="E9684">
        <v>35</v>
      </c>
      <c r="F9684" t="str" cm="1">
        <f t="array" ref="F9684">_xlfn.IFS(Table1[[#This Row],[Age]]&gt;49,"OLD",Table1[[#This Row],[Age]]&gt;29,"MIDDLE AGE",Table1[[#This Row],[Age]]&gt;19,"YOUNG")</f>
        <v>MIDDLE AGE</v>
      </c>
      <c r="G9684" t="s">
        <v>22</v>
      </c>
      <c r="H9684" t="s">
        <v>35</v>
      </c>
      <c r="I9684" t="s">
        <v>58</v>
      </c>
      <c r="J9684" s="4">
        <v>304.29000000000002</v>
      </c>
      <c r="K9684">
        <v>4</v>
      </c>
      <c r="L9684" s="4">
        <v>1217.1600000000001</v>
      </c>
      <c r="M9684" s="4">
        <f>L9684-J9684</f>
        <v>912.87000000000012</v>
      </c>
      <c r="N9684" s="4">
        <f t="shared" si="302"/>
        <v>76.072500000000005</v>
      </c>
      <c r="O9684" s="3">
        <f t="shared" si="303"/>
        <v>75</v>
      </c>
      <c r="P9684"/>
    </row>
    <row r="9685" spans="1:16">
      <c r="A9685">
        <v>10684</v>
      </c>
      <c r="B9685" s="2" t="s">
        <v>1096</v>
      </c>
      <c r="C9685" t="s">
        <v>608</v>
      </c>
      <c r="D9685" t="s">
        <v>12</v>
      </c>
      <c r="E9685">
        <v>59</v>
      </c>
      <c r="F9685" t="str" cm="1">
        <f t="array" ref="F9685">_xlfn.IFS(Table1[[#This Row],[Age]]&gt;49,"OLD",Table1[[#This Row],[Age]]&gt;29,"MIDDLE AGE",Table1[[#This Row],[Age]]&gt;19,"YOUNG")</f>
        <v>OLD</v>
      </c>
      <c r="G9685" t="s">
        <v>18</v>
      </c>
      <c r="H9685" t="s">
        <v>19</v>
      </c>
      <c r="I9685" t="s">
        <v>23</v>
      </c>
      <c r="J9685" s="4">
        <v>389.53</v>
      </c>
      <c r="K9685">
        <v>2</v>
      </c>
      <c r="L9685" s="4">
        <v>779.06</v>
      </c>
      <c r="M9685" s="4">
        <f>L9685-J9685</f>
        <v>389.53</v>
      </c>
      <c r="N9685" s="4">
        <f t="shared" si="302"/>
        <v>194.76499999999999</v>
      </c>
      <c r="O9685" s="3">
        <f t="shared" si="303"/>
        <v>50</v>
      </c>
      <c r="P9685"/>
    </row>
    <row r="9686" spans="1:16">
      <c r="A9686">
        <v>10685</v>
      </c>
      <c r="B9686" s="2" t="s">
        <v>1229</v>
      </c>
      <c r="C9686" t="s">
        <v>566</v>
      </c>
      <c r="D9686" t="s">
        <v>17</v>
      </c>
      <c r="E9686">
        <v>47</v>
      </c>
      <c r="F9686" t="str" cm="1">
        <f t="array" ref="F9686">_xlfn.IFS(Table1[[#This Row],[Age]]&gt;49,"OLD",Table1[[#This Row],[Age]]&gt;29,"MIDDLE AGE",Table1[[#This Row],[Age]]&gt;19,"YOUNG")</f>
        <v>MIDDLE AGE</v>
      </c>
      <c r="G9686" t="s">
        <v>18</v>
      </c>
      <c r="H9686" t="s">
        <v>19</v>
      </c>
      <c r="I9686" t="s">
        <v>80</v>
      </c>
      <c r="J9686" s="4">
        <v>141.72999999999999</v>
      </c>
      <c r="K9686">
        <v>3</v>
      </c>
      <c r="L9686" s="4">
        <v>425.19</v>
      </c>
      <c r="M9686" s="4">
        <f>L9686-J9686</f>
        <v>283.46000000000004</v>
      </c>
      <c r="N9686" s="4">
        <f t="shared" si="302"/>
        <v>47.243333333333332</v>
      </c>
      <c r="O9686" s="3">
        <f t="shared" si="303"/>
        <v>66.666666666666671</v>
      </c>
      <c r="P9686"/>
    </row>
    <row r="9687" spans="1:16">
      <c r="A9687">
        <v>10686</v>
      </c>
      <c r="B9687" s="2" t="s">
        <v>1023</v>
      </c>
      <c r="C9687" t="s">
        <v>429</v>
      </c>
      <c r="D9687" t="s">
        <v>12</v>
      </c>
      <c r="E9687">
        <v>32</v>
      </c>
      <c r="F9687" t="str" cm="1">
        <f t="array" ref="F9687">_xlfn.IFS(Table1[[#This Row],[Age]]&gt;49,"OLD",Table1[[#This Row],[Age]]&gt;29,"MIDDLE AGE",Table1[[#This Row],[Age]]&gt;19,"YOUNG")</f>
        <v>MIDDLE AGE</v>
      </c>
      <c r="G9687" t="s">
        <v>25</v>
      </c>
      <c r="H9687" t="s">
        <v>27</v>
      </c>
      <c r="I9687" t="s">
        <v>46</v>
      </c>
      <c r="J9687" s="4">
        <v>284.52</v>
      </c>
      <c r="K9687">
        <v>1</v>
      </c>
      <c r="L9687" s="4">
        <v>284.52</v>
      </c>
      <c r="M9687" s="4">
        <f>L9687-J9687</f>
        <v>0</v>
      </c>
      <c r="N9687" s="4">
        <f t="shared" si="302"/>
        <v>284.52</v>
      </c>
      <c r="O9687" s="3">
        <f t="shared" si="303"/>
        <v>0</v>
      </c>
      <c r="P9687"/>
    </row>
    <row r="9688" spans="1:16">
      <c r="A9688">
        <v>10687</v>
      </c>
      <c r="B9688" s="2" t="s">
        <v>1308</v>
      </c>
      <c r="C9688" t="s">
        <v>668</v>
      </c>
      <c r="D9688" t="s">
        <v>12</v>
      </c>
      <c r="E9688">
        <v>23</v>
      </c>
      <c r="F9688" t="str" cm="1">
        <f t="array" ref="F9688">_xlfn.IFS(Table1[[#This Row],[Age]]&gt;49,"OLD",Table1[[#This Row],[Age]]&gt;29,"MIDDLE AGE",Table1[[#This Row],[Age]]&gt;19,"YOUNG")</f>
        <v>YOUNG</v>
      </c>
      <c r="G9688" t="s">
        <v>18</v>
      </c>
      <c r="H9688" t="s">
        <v>14</v>
      </c>
      <c r="I9688" t="s">
        <v>48</v>
      </c>
      <c r="J9688" s="4">
        <v>247.69</v>
      </c>
      <c r="K9688">
        <v>1</v>
      </c>
      <c r="L9688" s="4">
        <v>247.69</v>
      </c>
      <c r="M9688" s="4">
        <f>L9688-J9688</f>
        <v>0</v>
      </c>
      <c r="N9688" s="4">
        <f t="shared" si="302"/>
        <v>247.69</v>
      </c>
      <c r="O9688" s="3">
        <f t="shared" si="303"/>
        <v>0</v>
      </c>
      <c r="P9688"/>
    </row>
    <row r="9689" spans="1:16">
      <c r="A9689">
        <v>10688</v>
      </c>
      <c r="B9689" s="2" t="s">
        <v>1016</v>
      </c>
      <c r="C9689" t="s">
        <v>831</v>
      </c>
      <c r="D9689" t="s">
        <v>17</v>
      </c>
      <c r="E9689">
        <v>33</v>
      </c>
      <c r="F9689" t="str" cm="1">
        <f t="array" ref="F9689">_xlfn.IFS(Table1[[#This Row],[Age]]&gt;49,"OLD",Table1[[#This Row],[Age]]&gt;29,"MIDDLE AGE",Table1[[#This Row],[Age]]&gt;19,"YOUNG")</f>
        <v>MIDDLE AGE</v>
      </c>
      <c r="G9689" t="s">
        <v>25</v>
      </c>
      <c r="H9689" t="s">
        <v>14</v>
      </c>
      <c r="I9689" t="s">
        <v>43</v>
      </c>
      <c r="J9689" s="4">
        <v>307.98</v>
      </c>
      <c r="K9689">
        <v>4</v>
      </c>
      <c r="L9689" s="4">
        <v>1231.92</v>
      </c>
      <c r="M9689" s="4">
        <f>L9689-J9689</f>
        <v>923.94</v>
      </c>
      <c r="N9689" s="4">
        <f t="shared" si="302"/>
        <v>76.995000000000005</v>
      </c>
      <c r="O9689" s="3">
        <f t="shared" si="303"/>
        <v>75</v>
      </c>
      <c r="P9689"/>
    </row>
    <row r="9690" spans="1:16">
      <c r="A9690">
        <v>10689</v>
      </c>
      <c r="B9690" s="2" t="s">
        <v>1237</v>
      </c>
      <c r="C9690" t="s">
        <v>244</v>
      </c>
      <c r="D9690" t="s">
        <v>12</v>
      </c>
      <c r="E9690">
        <v>64</v>
      </c>
      <c r="F9690" t="str" cm="1">
        <f t="array" ref="F9690">_xlfn.IFS(Table1[[#This Row],[Age]]&gt;49,"OLD",Table1[[#This Row],[Age]]&gt;29,"MIDDLE AGE",Table1[[#This Row],[Age]]&gt;19,"YOUNG")</f>
        <v>OLD</v>
      </c>
      <c r="G9690" t="s">
        <v>22</v>
      </c>
      <c r="H9690" t="s">
        <v>40</v>
      </c>
      <c r="I9690" t="s">
        <v>68</v>
      </c>
      <c r="J9690" s="4">
        <v>306.06</v>
      </c>
      <c r="K9690">
        <v>2</v>
      </c>
      <c r="L9690" s="4">
        <v>612.12</v>
      </c>
      <c r="M9690" s="4">
        <f>L9690-J9690</f>
        <v>306.06</v>
      </c>
      <c r="N9690" s="4">
        <f t="shared" si="302"/>
        <v>153.03</v>
      </c>
      <c r="O9690" s="3">
        <f t="shared" si="303"/>
        <v>50</v>
      </c>
      <c r="P9690"/>
    </row>
    <row r="9691" spans="1:16">
      <c r="A9691">
        <v>10690</v>
      </c>
      <c r="B9691" s="2" t="s">
        <v>1077</v>
      </c>
      <c r="C9691" t="s">
        <v>187</v>
      </c>
      <c r="D9691" t="s">
        <v>12</v>
      </c>
      <c r="E9691">
        <v>57</v>
      </c>
      <c r="F9691" t="str" cm="1">
        <f t="array" ref="F9691">_xlfn.IFS(Table1[[#This Row],[Age]]&gt;49,"OLD",Table1[[#This Row],[Age]]&gt;29,"MIDDLE AGE",Table1[[#This Row],[Age]]&gt;19,"YOUNG")</f>
        <v>OLD</v>
      </c>
      <c r="G9691" t="s">
        <v>25</v>
      </c>
      <c r="H9691" t="s">
        <v>14</v>
      </c>
      <c r="I9691" t="s">
        <v>38</v>
      </c>
      <c r="J9691" s="4">
        <v>563.38</v>
      </c>
      <c r="K9691">
        <v>2</v>
      </c>
      <c r="L9691" s="4">
        <v>1126.76</v>
      </c>
      <c r="M9691" s="4">
        <f>L9691-J9691</f>
        <v>563.38</v>
      </c>
      <c r="N9691" s="4">
        <f t="shared" si="302"/>
        <v>281.69</v>
      </c>
      <c r="O9691" s="3">
        <f t="shared" si="303"/>
        <v>50</v>
      </c>
      <c r="P9691"/>
    </row>
    <row r="9692" spans="1:16">
      <c r="A9692">
        <v>10691</v>
      </c>
      <c r="B9692" s="2" t="s">
        <v>1278</v>
      </c>
      <c r="C9692" t="s">
        <v>379</v>
      </c>
      <c r="D9692" t="s">
        <v>17</v>
      </c>
      <c r="E9692">
        <v>26</v>
      </c>
      <c r="F9692" t="str" cm="1">
        <f t="array" ref="F9692">_xlfn.IFS(Table1[[#This Row],[Age]]&gt;49,"OLD",Table1[[#This Row],[Age]]&gt;29,"MIDDLE AGE",Table1[[#This Row],[Age]]&gt;19,"YOUNG")</f>
        <v>YOUNG</v>
      </c>
      <c r="G9692" t="s">
        <v>18</v>
      </c>
      <c r="H9692" t="s">
        <v>19</v>
      </c>
      <c r="I9692" t="s">
        <v>80</v>
      </c>
      <c r="J9692" s="4">
        <v>258.08999999999997</v>
      </c>
      <c r="K9692">
        <v>2</v>
      </c>
      <c r="L9692" s="4">
        <v>516.17999999999995</v>
      </c>
      <c r="M9692" s="4">
        <f>L9692-J9692</f>
        <v>258.08999999999997</v>
      </c>
      <c r="N9692" s="4">
        <f t="shared" si="302"/>
        <v>129.04499999999999</v>
      </c>
      <c r="O9692" s="3">
        <f t="shared" si="303"/>
        <v>50</v>
      </c>
      <c r="P9692"/>
    </row>
    <row r="9693" spans="1:16">
      <c r="A9693">
        <v>10692</v>
      </c>
      <c r="B9693" s="2" t="s">
        <v>1147</v>
      </c>
      <c r="C9693" t="s">
        <v>543</v>
      </c>
      <c r="D9693" t="s">
        <v>12</v>
      </c>
      <c r="E9693">
        <v>60</v>
      </c>
      <c r="F9693" t="str" cm="1">
        <f t="array" ref="F9693">_xlfn.IFS(Table1[[#This Row],[Age]]&gt;49,"OLD",Table1[[#This Row],[Age]]&gt;29,"MIDDLE AGE",Table1[[#This Row],[Age]]&gt;19,"YOUNG")</f>
        <v>OLD</v>
      </c>
      <c r="G9693" t="s">
        <v>25</v>
      </c>
      <c r="H9693" t="s">
        <v>14</v>
      </c>
      <c r="I9693" t="s">
        <v>38</v>
      </c>
      <c r="J9693" s="4">
        <v>941.55</v>
      </c>
      <c r="K9693">
        <v>1</v>
      </c>
      <c r="L9693" s="4">
        <v>941.55</v>
      </c>
      <c r="M9693" s="4">
        <f>L9693-J9693</f>
        <v>0</v>
      </c>
      <c r="N9693" s="4">
        <f t="shared" si="302"/>
        <v>941.55</v>
      </c>
      <c r="O9693" s="3">
        <f t="shared" si="303"/>
        <v>0</v>
      </c>
      <c r="P9693"/>
    </row>
    <row r="9694" spans="1:16">
      <c r="A9694">
        <v>10693</v>
      </c>
      <c r="B9694" s="2" t="s">
        <v>1188</v>
      </c>
      <c r="C9694" t="s">
        <v>339</v>
      </c>
      <c r="D9694" t="s">
        <v>12</v>
      </c>
      <c r="E9694">
        <v>51</v>
      </c>
      <c r="F9694" t="str" cm="1">
        <f t="array" ref="F9694">_xlfn.IFS(Table1[[#This Row],[Age]]&gt;49,"OLD",Table1[[#This Row],[Age]]&gt;29,"MIDDLE AGE",Table1[[#This Row],[Age]]&gt;19,"YOUNG")</f>
        <v>OLD</v>
      </c>
      <c r="G9694" t="s">
        <v>25</v>
      </c>
      <c r="H9694" t="s">
        <v>27</v>
      </c>
      <c r="I9694" t="s">
        <v>32</v>
      </c>
      <c r="J9694" s="4">
        <v>516.16</v>
      </c>
      <c r="K9694">
        <v>5</v>
      </c>
      <c r="L9694" s="4">
        <v>2580.8000000000002</v>
      </c>
      <c r="M9694" s="4">
        <f>L9694-J9694</f>
        <v>2064.6400000000003</v>
      </c>
      <c r="N9694" s="4">
        <f t="shared" si="302"/>
        <v>103.232</v>
      </c>
      <c r="O9694" s="3">
        <f t="shared" si="303"/>
        <v>80</v>
      </c>
      <c r="P9694"/>
    </row>
    <row r="9695" spans="1:16">
      <c r="A9695">
        <v>10694</v>
      </c>
      <c r="B9695" s="2" t="s">
        <v>1289</v>
      </c>
      <c r="C9695" t="s">
        <v>126</v>
      </c>
      <c r="D9695" t="s">
        <v>12</v>
      </c>
      <c r="E9695">
        <v>44</v>
      </c>
      <c r="F9695" t="str" cm="1">
        <f t="array" ref="F9695">_xlfn.IFS(Table1[[#This Row],[Age]]&gt;49,"OLD",Table1[[#This Row],[Age]]&gt;29,"MIDDLE AGE",Table1[[#This Row],[Age]]&gt;19,"YOUNG")</f>
        <v>MIDDLE AGE</v>
      </c>
      <c r="G9695" t="s">
        <v>25</v>
      </c>
      <c r="H9695" t="s">
        <v>27</v>
      </c>
      <c r="I9695" t="s">
        <v>32</v>
      </c>
      <c r="J9695" s="4">
        <v>137.68</v>
      </c>
      <c r="K9695">
        <v>1</v>
      </c>
      <c r="L9695" s="4">
        <v>137.68</v>
      </c>
      <c r="M9695" s="4">
        <f>L9695-J9695</f>
        <v>0</v>
      </c>
      <c r="N9695" s="4">
        <f t="shared" si="302"/>
        <v>137.68</v>
      </c>
      <c r="O9695" s="3">
        <f t="shared" si="303"/>
        <v>0</v>
      </c>
      <c r="P9695"/>
    </row>
    <row r="9696" spans="1:16">
      <c r="A9696">
        <v>10695</v>
      </c>
      <c r="B9696" s="2" t="s">
        <v>982</v>
      </c>
      <c r="C9696" t="s">
        <v>476</v>
      </c>
      <c r="D9696" t="s">
        <v>12</v>
      </c>
      <c r="E9696">
        <v>30</v>
      </c>
      <c r="F9696" t="str" cm="1">
        <f t="array" ref="F9696">_xlfn.IFS(Table1[[#This Row],[Age]]&gt;49,"OLD",Table1[[#This Row],[Age]]&gt;29,"MIDDLE AGE",Table1[[#This Row],[Age]]&gt;19,"YOUNG")</f>
        <v>MIDDLE AGE</v>
      </c>
      <c r="G9696" t="s">
        <v>18</v>
      </c>
      <c r="H9696" t="s">
        <v>19</v>
      </c>
      <c r="I9696" t="s">
        <v>80</v>
      </c>
      <c r="J9696" s="4">
        <v>286.81</v>
      </c>
      <c r="K9696">
        <v>2</v>
      </c>
      <c r="L9696" s="4">
        <v>573.62</v>
      </c>
      <c r="M9696" s="4">
        <f>L9696-J9696</f>
        <v>286.81</v>
      </c>
      <c r="N9696" s="4">
        <f t="shared" si="302"/>
        <v>143.405</v>
      </c>
      <c r="O9696" s="3">
        <f t="shared" si="303"/>
        <v>50</v>
      </c>
      <c r="P9696"/>
    </row>
    <row r="9697" spans="1:16">
      <c r="A9697">
        <v>10696</v>
      </c>
      <c r="B9697" s="2" t="s">
        <v>953</v>
      </c>
      <c r="C9697" t="s">
        <v>481</v>
      </c>
      <c r="D9697" t="s">
        <v>17</v>
      </c>
      <c r="E9697">
        <v>53</v>
      </c>
      <c r="F9697" t="str" cm="1">
        <f t="array" ref="F9697">_xlfn.IFS(Table1[[#This Row],[Age]]&gt;49,"OLD",Table1[[#This Row],[Age]]&gt;29,"MIDDLE AGE",Table1[[#This Row],[Age]]&gt;19,"YOUNG")</f>
        <v>OLD</v>
      </c>
      <c r="G9697" t="s">
        <v>13</v>
      </c>
      <c r="H9697" t="s">
        <v>19</v>
      </c>
      <c r="I9697" t="s">
        <v>51</v>
      </c>
      <c r="J9697" s="4">
        <v>732.46</v>
      </c>
      <c r="K9697">
        <v>1</v>
      </c>
      <c r="L9697" s="4">
        <v>732.46</v>
      </c>
      <c r="M9697" s="4">
        <f>L9697-J9697</f>
        <v>0</v>
      </c>
      <c r="N9697" s="4">
        <f t="shared" si="302"/>
        <v>732.46</v>
      </c>
      <c r="O9697" s="3">
        <f t="shared" si="303"/>
        <v>0</v>
      </c>
      <c r="P9697"/>
    </row>
    <row r="9698" spans="1:16">
      <c r="A9698">
        <v>10697</v>
      </c>
      <c r="B9698" s="2" t="s">
        <v>1285</v>
      </c>
      <c r="C9698" t="s">
        <v>578</v>
      </c>
      <c r="D9698" t="s">
        <v>12</v>
      </c>
      <c r="E9698">
        <v>44</v>
      </c>
      <c r="F9698" t="str" cm="1">
        <f t="array" ref="F9698">_xlfn.IFS(Table1[[#This Row],[Age]]&gt;49,"OLD",Table1[[#This Row],[Age]]&gt;29,"MIDDLE AGE",Table1[[#This Row],[Age]]&gt;19,"YOUNG")</f>
        <v>MIDDLE AGE</v>
      </c>
      <c r="G9698" t="s">
        <v>22</v>
      </c>
      <c r="H9698" t="s">
        <v>19</v>
      </c>
      <c r="I9698" t="s">
        <v>51</v>
      </c>
      <c r="J9698" s="4">
        <v>23.52</v>
      </c>
      <c r="K9698">
        <v>1</v>
      </c>
      <c r="L9698" s="4">
        <v>23.52</v>
      </c>
      <c r="M9698" s="4">
        <f>L9698-J9698</f>
        <v>0</v>
      </c>
      <c r="N9698" s="4">
        <f t="shared" si="302"/>
        <v>23.52</v>
      </c>
      <c r="O9698" s="3">
        <f t="shared" si="303"/>
        <v>0</v>
      </c>
      <c r="P9698"/>
    </row>
    <row r="9699" spans="1:16">
      <c r="A9699">
        <v>10698</v>
      </c>
      <c r="B9699" s="2" t="s">
        <v>1259</v>
      </c>
      <c r="C9699" t="s">
        <v>567</v>
      </c>
      <c r="D9699" t="s">
        <v>17</v>
      </c>
      <c r="E9699">
        <v>26</v>
      </c>
      <c r="F9699" t="str" cm="1">
        <f t="array" ref="F9699">_xlfn.IFS(Table1[[#This Row],[Age]]&gt;49,"OLD",Table1[[#This Row],[Age]]&gt;29,"MIDDLE AGE",Table1[[#This Row],[Age]]&gt;19,"YOUNG")</f>
        <v>YOUNG</v>
      </c>
      <c r="G9699" t="s">
        <v>13</v>
      </c>
      <c r="H9699" t="s">
        <v>14</v>
      </c>
      <c r="I9699" t="s">
        <v>38</v>
      </c>
      <c r="J9699" s="4">
        <v>938.44</v>
      </c>
      <c r="K9699">
        <v>3</v>
      </c>
      <c r="L9699" s="4">
        <v>2815.32</v>
      </c>
      <c r="M9699" s="4">
        <f>L9699-J9699</f>
        <v>1876.88</v>
      </c>
      <c r="N9699" s="4">
        <f t="shared" si="302"/>
        <v>312.81333333333333</v>
      </c>
      <c r="O9699" s="3">
        <f t="shared" si="303"/>
        <v>66.666666666666657</v>
      </c>
      <c r="P9699"/>
    </row>
    <row r="9700" spans="1:16">
      <c r="A9700">
        <v>10699</v>
      </c>
      <c r="B9700" s="2" t="s">
        <v>1051</v>
      </c>
      <c r="C9700" t="s">
        <v>287</v>
      </c>
      <c r="D9700" t="s">
        <v>12</v>
      </c>
      <c r="E9700">
        <v>22</v>
      </c>
      <c r="F9700" t="str" cm="1">
        <f t="array" ref="F9700">_xlfn.IFS(Table1[[#This Row],[Age]]&gt;49,"OLD",Table1[[#This Row],[Age]]&gt;29,"MIDDLE AGE",Table1[[#This Row],[Age]]&gt;19,"YOUNG")</f>
        <v>YOUNG</v>
      </c>
      <c r="G9700" t="s">
        <v>13</v>
      </c>
      <c r="H9700" t="s">
        <v>14</v>
      </c>
      <c r="I9700" t="s">
        <v>15</v>
      </c>
      <c r="J9700" s="4">
        <v>450.73</v>
      </c>
      <c r="K9700">
        <v>4</v>
      </c>
      <c r="L9700" s="4">
        <v>1802.92</v>
      </c>
      <c r="M9700" s="4">
        <f>L9700-J9700</f>
        <v>1352.19</v>
      </c>
      <c r="N9700" s="4">
        <f t="shared" si="302"/>
        <v>112.6825</v>
      </c>
      <c r="O9700" s="3">
        <f t="shared" si="303"/>
        <v>75</v>
      </c>
      <c r="P9700"/>
    </row>
    <row r="9701" spans="1:16">
      <c r="A9701">
        <v>10700</v>
      </c>
      <c r="B9701" s="2" t="s">
        <v>1241</v>
      </c>
      <c r="C9701" t="s">
        <v>214</v>
      </c>
      <c r="D9701" t="s">
        <v>17</v>
      </c>
      <c r="E9701">
        <v>39</v>
      </c>
      <c r="F9701" t="str" cm="1">
        <f t="array" ref="F9701">_xlfn.IFS(Table1[[#This Row],[Age]]&gt;49,"OLD",Table1[[#This Row],[Age]]&gt;29,"MIDDLE AGE",Table1[[#This Row],[Age]]&gt;19,"YOUNG")</f>
        <v>MIDDLE AGE</v>
      </c>
      <c r="G9701" t="s">
        <v>13</v>
      </c>
      <c r="H9701" t="s">
        <v>35</v>
      </c>
      <c r="I9701" t="s">
        <v>36</v>
      </c>
      <c r="J9701" s="4">
        <v>525.87</v>
      </c>
      <c r="K9701">
        <v>5</v>
      </c>
      <c r="L9701" s="4">
        <v>2629.35</v>
      </c>
      <c r="M9701" s="4">
        <f>L9701-J9701</f>
        <v>2103.48</v>
      </c>
      <c r="N9701" s="4">
        <f t="shared" si="302"/>
        <v>105.17400000000001</v>
      </c>
      <c r="O9701" s="3">
        <f t="shared" si="303"/>
        <v>80</v>
      </c>
      <c r="P9701"/>
    </row>
    <row r="9702" spans="1:16">
      <c r="A9702">
        <v>10701</v>
      </c>
      <c r="B9702" s="2" t="s">
        <v>1114</v>
      </c>
      <c r="C9702" t="s">
        <v>335</v>
      </c>
      <c r="D9702" t="s">
        <v>12</v>
      </c>
      <c r="E9702">
        <v>48</v>
      </c>
      <c r="F9702" t="str" cm="1">
        <f t="array" ref="F9702">_xlfn.IFS(Table1[[#This Row],[Age]]&gt;49,"OLD",Table1[[#This Row],[Age]]&gt;29,"MIDDLE AGE",Table1[[#This Row],[Age]]&gt;19,"YOUNG")</f>
        <v>MIDDLE AGE</v>
      </c>
      <c r="G9702" t="s">
        <v>13</v>
      </c>
      <c r="H9702" t="s">
        <v>40</v>
      </c>
      <c r="I9702" t="s">
        <v>41</v>
      </c>
      <c r="J9702" s="4">
        <v>988.53</v>
      </c>
      <c r="K9702">
        <v>3</v>
      </c>
      <c r="L9702" s="4">
        <v>2965.59</v>
      </c>
      <c r="M9702" s="4">
        <f>L9702-J9702</f>
        <v>1977.0600000000002</v>
      </c>
      <c r="N9702" s="4">
        <f t="shared" si="302"/>
        <v>329.51</v>
      </c>
      <c r="O9702" s="3">
        <f t="shared" si="303"/>
        <v>66.666666666666671</v>
      </c>
      <c r="P9702"/>
    </row>
    <row r="9703" spans="1:16">
      <c r="A9703">
        <v>10702</v>
      </c>
      <c r="B9703" s="2" t="s">
        <v>957</v>
      </c>
      <c r="C9703" t="s">
        <v>747</v>
      </c>
      <c r="D9703" t="s">
        <v>17</v>
      </c>
      <c r="E9703">
        <v>20</v>
      </c>
      <c r="F9703" t="str" cm="1">
        <f t="array" ref="F9703">_xlfn.IFS(Table1[[#This Row],[Age]]&gt;49,"OLD",Table1[[#This Row],[Age]]&gt;29,"MIDDLE AGE",Table1[[#This Row],[Age]]&gt;19,"YOUNG")</f>
        <v>YOUNG</v>
      </c>
      <c r="G9703" t="s">
        <v>18</v>
      </c>
      <c r="H9703" t="s">
        <v>14</v>
      </c>
      <c r="I9703" t="s">
        <v>38</v>
      </c>
      <c r="J9703" s="4">
        <v>508.37</v>
      </c>
      <c r="K9703">
        <v>4</v>
      </c>
      <c r="L9703" s="4">
        <v>2033.48</v>
      </c>
      <c r="M9703" s="4">
        <f>L9703-J9703</f>
        <v>1525.1100000000001</v>
      </c>
      <c r="N9703" s="4">
        <f t="shared" si="302"/>
        <v>127.0925</v>
      </c>
      <c r="O9703" s="3">
        <f t="shared" si="303"/>
        <v>75.000000000000014</v>
      </c>
      <c r="P9703"/>
    </row>
    <row r="9704" spans="1:16">
      <c r="A9704">
        <v>10703</v>
      </c>
      <c r="B9704" s="2" t="s">
        <v>989</v>
      </c>
      <c r="C9704" t="s">
        <v>150</v>
      </c>
      <c r="D9704" t="s">
        <v>12</v>
      </c>
      <c r="E9704">
        <v>47</v>
      </c>
      <c r="F9704" t="str" cm="1">
        <f t="array" ref="F9704">_xlfn.IFS(Table1[[#This Row],[Age]]&gt;49,"OLD",Table1[[#This Row],[Age]]&gt;29,"MIDDLE AGE",Table1[[#This Row],[Age]]&gt;19,"YOUNG")</f>
        <v>MIDDLE AGE</v>
      </c>
      <c r="G9704" t="s">
        <v>18</v>
      </c>
      <c r="H9704" t="s">
        <v>35</v>
      </c>
      <c r="I9704" t="s">
        <v>64</v>
      </c>
      <c r="J9704" s="4">
        <v>948.27</v>
      </c>
      <c r="K9704">
        <v>2</v>
      </c>
      <c r="L9704" s="4">
        <v>1896.54</v>
      </c>
      <c r="M9704" s="4">
        <f>L9704-J9704</f>
        <v>948.27</v>
      </c>
      <c r="N9704" s="4">
        <f t="shared" si="302"/>
        <v>474.13499999999999</v>
      </c>
      <c r="O9704" s="3">
        <f t="shared" si="303"/>
        <v>50</v>
      </c>
      <c r="P9704"/>
    </row>
    <row r="9705" spans="1:16">
      <c r="A9705">
        <v>10704</v>
      </c>
      <c r="B9705" s="2" t="s">
        <v>1243</v>
      </c>
      <c r="C9705" t="s">
        <v>271</v>
      </c>
      <c r="D9705" t="s">
        <v>17</v>
      </c>
      <c r="E9705">
        <v>38</v>
      </c>
      <c r="F9705" t="str" cm="1">
        <f t="array" ref="F9705">_xlfn.IFS(Table1[[#This Row],[Age]]&gt;49,"OLD",Table1[[#This Row],[Age]]&gt;29,"MIDDLE AGE",Table1[[#This Row],[Age]]&gt;19,"YOUNG")</f>
        <v>MIDDLE AGE</v>
      </c>
      <c r="G9705" t="s">
        <v>13</v>
      </c>
      <c r="H9705" t="s">
        <v>35</v>
      </c>
      <c r="I9705" t="s">
        <v>36</v>
      </c>
      <c r="J9705" s="4">
        <v>916.08</v>
      </c>
      <c r="K9705">
        <v>3</v>
      </c>
      <c r="L9705" s="4">
        <v>2748.24</v>
      </c>
      <c r="M9705" s="4">
        <f>L9705-J9705</f>
        <v>1832.1599999999999</v>
      </c>
      <c r="N9705" s="4">
        <f t="shared" si="302"/>
        <v>305.36</v>
      </c>
      <c r="O9705" s="3">
        <f t="shared" si="303"/>
        <v>66.666666666666657</v>
      </c>
      <c r="P9705"/>
    </row>
    <row r="9706" spans="1:16">
      <c r="A9706">
        <v>10705</v>
      </c>
      <c r="B9706" s="2" t="s">
        <v>1005</v>
      </c>
      <c r="C9706" t="s">
        <v>85</v>
      </c>
      <c r="D9706" t="s">
        <v>17</v>
      </c>
      <c r="E9706">
        <v>52</v>
      </c>
      <c r="F9706" t="str" cm="1">
        <f t="array" ref="F9706">_xlfn.IFS(Table1[[#This Row],[Age]]&gt;49,"OLD",Table1[[#This Row],[Age]]&gt;29,"MIDDLE AGE",Table1[[#This Row],[Age]]&gt;19,"YOUNG")</f>
        <v>OLD</v>
      </c>
      <c r="G9706" t="s">
        <v>13</v>
      </c>
      <c r="H9706" t="s">
        <v>27</v>
      </c>
      <c r="I9706" t="s">
        <v>32</v>
      </c>
      <c r="J9706" s="4">
        <v>941.9</v>
      </c>
      <c r="K9706">
        <v>4</v>
      </c>
      <c r="L9706" s="4">
        <v>3767.6</v>
      </c>
      <c r="M9706" s="4">
        <f>L9706-J9706</f>
        <v>2825.7</v>
      </c>
      <c r="N9706" s="4">
        <f t="shared" si="302"/>
        <v>235.47499999999999</v>
      </c>
      <c r="O9706" s="3">
        <f t="shared" si="303"/>
        <v>75</v>
      </c>
      <c r="P9706"/>
    </row>
    <row r="9707" spans="1:16">
      <c r="A9707">
        <v>10706</v>
      </c>
      <c r="B9707" s="2" t="s">
        <v>1081</v>
      </c>
      <c r="C9707" t="s">
        <v>715</v>
      </c>
      <c r="D9707" t="s">
        <v>12</v>
      </c>
      <c r="E9707">
        <v>23</v>
      </c>
      <c r="F9707" t="str" cm="1">
        <f t="array" ref="F9707">_xlfn.IFS(Table1[[#This Row],[Age]]&gt;49,"OLD",Table1[[#This Row],[Age]]&gt;29,"MIDDLE AGE",Table1[[#This Row],[Age]]&gt;19,"YOUNG")</f>
        <v>YOUNG</v>
      </c>
      <c r="G9707" t="s">
        <v>25</v>
      </c>
      <c r="H9707" t="s">
        <v>14</v>
      </c>
      <c r="I9707" t="s">
        <v>15</v>
      </c>
      <c r="J9707" s="4">
        <v>814.25</v>
      </c>
      <c r="K9707">
        <v>3</v>
      </c>
      <c r="L9707" s="4">
        <v>2442.75</v>
      </c>
      <c r="M9707" s="4">
        <f>L9707-J9707</f>
        <v>1628.5</v>
      </c>
      <c r="N9707" s="4">
        <f t="shared" si="302"/>
        <v>271.41666666666669</v>
      </c>
      <c r="O9707" s="3">
        <f t="shared" si="303"/>
        <v>66.666666666666657</v>
      </c>
      <c r="P9707"/>
    </row>
    <row r="9708" spans="1:16">
      <c r="A9708">
        <v>10707</v>
      </c>
      <c r="B9708" s="2" t="s">
        <v>1190</v>
      </c>
      <c r="C9708" t="s">
        <v>201</v>
      </c>
      <c r="D9708" t="s">
        <v>17</v>
      </c>
      <c r="E9708">
        <v>45</v>
      </c>
      <c r="F9708" t="str" cm="1">
        <f t="array" ref="F9708">_xlfn.IFS(Table1[[#This Row],[Age]]&gt;49,"OLD",Table1[[#This Row],[Age]]&gt;29,"MIDDLE AGE",Table1[[#This Row],[Age]]&gt;19,"YOUNG")</f>
        <v>MIDDLE AGE</v>
      </c>
      <c r="G9708" t="s">
        <v>25</v>
      </c>
      <c r="H9708" t="s">
        <v>35</v>
      </c>
      <c r="I9708" t="s">
        <v>63</v>
      </c>
      <c r="J9708" s="4">
        <v>303.43</v>
      </c>
      <c r="K9708">
        <v>1</v>
      </c>
      <c r="L9708" s="4">
        <v>303.43</v>
      </c>
      <c r="M9708" s="4">
        <f>L9708-J9708</f>
        <v>0</v>
      </c>
      <c r="N9708" s="4">
        <f t="shared" si="302"/>
        <v>303.43</v>
      </c>
      <c r="O9708" s="3">
        <f t="shared" si="303"/>
        <v>0</v>
      </c>
      <c r="P9708"/>
    </row>
    <row r="9709" spans="1:16">
      <c r="A9709">
        <v>10708</v>
      </c>
      <c r="B9709" s="2" t="s">
        <v>1182</v>
      </c>
      <c r="C9709" t="s">
        <v>320</v>
      </c>
      <c r="D9709" t="s">
        <v>12</v>
      </c>
      <c r="E9709">
        <v>49</v>
      </c>
      <c r="F9709" t="str" cm="1">
        <f t="array" ref="F9709">_xlfn.IFS(Table1[[#This Row],[Age]]&gt;49,"OLD",Table1[[#This Row],[Age]]&gt;29,"MIDDLE AGE",Table1[[#This Row],[Age]]&gt;19,"YOUNG")</f>
        <v>MIDDLE AGE</v>
      </c>
      <c r="G9709" t="s">
        <v>22</v>
      </c>
      <c r="H9709" t="s">
        <v>27</v>
      </c>
      <c r="I9709" t="s">
        <v>46</v>
      </c>
      <c r="J9709" s="4">
        <v>352.92</v>
      </c>
      <c r="K9709">
        <v>1</v>
      </c>
      <c r="L9709" s="4">
        <v>352.92</v>
      </c>
      <c r="M9709" s="4">
        <f>L9709-J9709</f>
        <v>0</v>
      </c>
      <c r="N9709" s="4">
        <f t="shared" si="302"/>
        <v>352.92</v>
      </c>
      <c r="O9709" s="3">
        <f t="shared" si="303"/>
        <v>0</v>
      </c>
      <c r="P9709"/>
    </row>
    <row r="9710" spans="1:16">
      <c r="A9710">
        <v>10709</v>
      </c>
      <c r="B9710" s="2" t="s">
        <v>1303</v>
      </c>
      <c r="C9710" t="s">
        <v>677</v>
      </c>
      <c r="D9710" t="s">
        <v>12</v>
      </c>
      <c r="E9710">
        <v>59</v>
      </c>
      <c r="F9710" t="str" cm="1">
        <f t="array" ref="F9710">_xlfn.IFS(Table1[[#This Row],[Age]]&gt;49,"OLD",Table1[[#This Row],[Age]]&gt;29,"MIDDLE AGE",Table1[[#This Row],[Age]]&gt;19,"YOUNG")</f>
        <v>OLD</v>
      </c>
      <c r="G9710" t="s">
        <v>22</v>
      </c>
      <c r="H9710" t="s">
        <v>40</v>
      </c>
      <c r="I9710" t="s">
        <v>41</v>
      </c>
      <c r="J9710" s="4">
        <v>371.33</v>
      </c>
      <c r="K9710">
        <v>3</v>
      </c>
      <c r="L9710" s="4">
        <v>1113.99</v>
      </c>
      <c r="M9710" s="4">
        <f>L9710-J9710</f>
        <v>742.66000000000008</v>
      </c>
      <c r="N9710" s="4">
        <f t="shared" si="302"/>
        <v>123.77666666666666</v>
      </c>
      <c r="O9710" s="3">
        <f t="shared" si="303"/>
        <v>66.666666666666671</v>
      </c>
      <c r="P9710"/>
    </row>
    <row r="9711" spans="1:16">
      <c r="A9711">
        <v>10710</v>
      </c>
      <c r="B9711" s="2" t="s">
        <v>1017</v>
      </c>
      <c r="C9711" t="s">
        <v>490</v>
      </c>
      <c r="D9711" t="s">
        <v>12</v>
      </c>
      <c r="E9711">
        <v>54</v>
      </c>
      <c r="F9711" t="str" cm="1">
        <f t="array" ref="F9711">_xlfn.IFS(Table1[[#This Row],[Age]]&gt;49,"OLD",Table1[[#This Row],[Age]]&gt;29,"MIDDLE AGE",Table1[[#This Row],[Age]]&gt;19,"YOUNG")</f>
        <v>OLD</v>
      </c>
      <c r="G9711" t="s">
        <v>22</v>
      </c>
      <c r="H9711" t="s">
        <v>27</v>
      </c>
      <c r="I9711" t="s">
        <v>32</v>
      </c>
      <c r="J9711" s="4">
        <v>979.39</v>
      </c>
      <c r="K9711">
        <v>3</v>
      </c>
      <c r="L9711" s="4">
        <v>2938.17</v>
      </c>
      <c r="M9711" s="4">
        <f>L9711-J9711</f>
        <v>1958.7800000000002</v>
      </c>
      <c r="N9711" s="4">
        <f t="shared" si="302"/>
        <v>326.46333333333331</v>
      </c>
      <c r="O9711" s="3">
        <f t="shared" si="303"/>
        <v>66.666666666666671</v>
      </c>
      <c r="P9711"/>
    </row>
    <row r="9712" spans="1:16">
      <c r="A9712">
        <v>10711</v>
      </c>
      <c r="B9712" s="2" t="s">
        <v>1088</v>
      </c>
      <c r="C9712" t="s">
        <v>507</v>
      </c>
      <c r="D9712" t="s">
        <v>12</v>
      </c>
      <c r="E9712">
        <v>42</v>
      </c>
      <c r="F9712" t="str" cm="1">
        <f t="array" ref="F9712">_xlfn.IFS(Table1[[#This Row],[Age]]&gt;49,"OLD",Table1[[#This Row],[Age]]&gt;29,"MIDDLE AGE",Table1[[#This Row],[Age]]&gt;19,"YOUNG")</f>
        <v>MIDDLE AGE</v>
      </c>
      <c r="G9712" t="s">
        <v>25</v>
      </c>
      <c r="H9712" t="s">
        <v>40</v>
      </c>
      <c r="I9712" t="s">
        <v>68</v>
      </c>
      <c r="J9712" s="4">
        <v>367.15</v>
      </c>
      <c r="K9712">
        <v>5</v>
      </c>
      <c r="L9712" s="4">
        <v>1835.75</v>
      </c>
      <c r="M9712" s="4">
        <f>L9712-J9712</f>
        <v>1468.6</v>
      </c>
      <c r="N9712" s="4">
        <f t="shared" si="302"/>
        <v>73.429999999999993</v>
      </c>
      <c r="O9712" s="3">
        <f t="shared" si="303"/>
        <v>80</v>
      </c>
      <c r="P9712"/>
    </row>
    <row r="9713" spans="1:16">
      <c r="A9713">
        <v>10712</v>
      </c>
      <c r="B9713" s="2" t="s">
        <v>1269</v>
      </c>
      <c r="C9713" t="s">
        <v>809</v>
      </c>
      <c r="D9713" t="s">
        <v>12</v>
      </c>
      <c r="E9713">
        <v>49</v>
      </c>
      <c r="F9713" t="str" cm="1">
        <f t="array" ref="F9713">_xlfn.IFS(Table1[[#This Row],[Age]]&gt;49,"OLD",Table1[[#This Row],[Age]]&gt;29,"MIDDLE AGE",Table1[[#This Row],[Age]]&gt;19,"YOUNG")</f>
        <v>MIDDLE AGE</v>
      </c>
      <c r="G9713" t="s">
        <v>13</v>
      </c>
      <c r="H9713" t="s">
        <v>19</v>
      </c>
      <c r="I9713" t="s">
        <v>51</v>
      </c>
      <c r="J9713" s="4">
        <v>117.6</v>
      </c>
      <c r="K9713">
        <v>2</v>
      </c>
      <c r="L9713" s="4">
        <v>235.2</v>
      </c>
      <c r="M9713" s="4">
        <f>L9713-J9713</f>
        <v>117.6</v>
      </c>
      <c r="N9713" s="4">
        <f t="shared" si="302"/>
        <v>58.8</v>
      </c>
      <c r="O9713" s="3">
        <f t="shared" si="303"/>
        <v>50</v>
      </c>
      <c r="P9713"/>
    </row>
    <row r="9714" spans="1:16">
      <c r="A9714">
        <v>10713</v>
      </c>
      <c r="B9714" s="2" t="s">
        <v>994</v>
      </c>
      <c r="C9714" t="s">
        <v>469</v>
      </c>
      <c r="D9714" t="s">
        <v>17</v>
      </c>
      <c r="E9714">
        <v>52</v>
      </c>
      <c r="F9714" t="str" cm="1">
        <f t="array" ref="F9714">_xlfn.IFS(Table1[[#This Row],[Age]]&gt;49,"OLD",Table1[[#This Row],[Age]]&gt;29,"MIDDLE AGE",Table1[[#This Row],[Age]]&gt;19,"YOUNG")</f>
        <v>OLD</v>
      </c>
      <c r="G9714" t="s">
        <v>13</v>
      </c>
      <c r="H9714" t="s">
        <v>19</v>
      </c>
      <c r="I9714" t="s">
        <v>20</v>
      </c>
      <c r="J9714" s="4">
        <v>780.55</v>
      </c>
      <c r="K9714">
        <v>1</v>
      </c>
      <c r="L9714" s="4">
        <v>780.55</v>
      </c>
      <c r="M9714" s="4">
        <f>L9714-J9714</f>
        <v>0</v>
      </c>
      <c r="N9714" s="4">
        <f t="shared" si="302"/>
        <v>780.55</v>
      </c>
      <c r="O9714" s="3">
        <f t="shared" si="303"/>
        <v>0</v>
      </c>
      <c r="P9714"/>
    </row>
    <row r="9715" spans="1:16">
      <c r="A9715">
        <v>10714</v>
      </c>
      <c r="B9715" s="2" t="s">
        <v>1079</v>
      </c>
      <c r="C9715" t="s">
        <v>669</v>
      </c>
      <c r="D9715" t="s">
        <v>12</v>
      </c>
      <c r="E9715">
        <v>39</v>
      </c>
      <c r="F9715" t="str" cm="1">
        <f t="array" ref="F9715">_xlfn.IFS(Table1[[#This Row],[Age]]&gt;49,"OLD",Table1[[#This Row],[Age]]&gt;29,"MIDDLE AGE",Table1[[#This Row],[Age]]&gt;19,"YOUNG")</f>
        <v>MIDDLE AGE</v>
      </c>
      <c r="G9715" t="s">
        <v>22</v>
      </c>
      <c r="H9715" t="s">
        <v>27</v>
      </c>
      <c r="I9715" t="s">
        <v>28</v>
      </c>
      <c r="J9715" s="4">
        <v>372.4</v>
      </c>
      <c r="K9715">
        <v>3</v>
      </c>
      <c r="L9715" s="4">
        <v>1117.2</v>
      </c>
      <c r="M9715" s="4">
        <f>L9715-J9715</f>
        <v>744.80000000000007</v>
      </c>
      <c r="N9715" s="4">
        <f t="shared" si="302"/>
        <v>124.13333333333333</v>
      </c>
      <c r="O9715" s="3">
        <f t="shared" si="303"/>
        <v>66.666666666666671</v>
      </c>
      <c r="P9715"/>
    </row>
    <row r="9716" spans="1:16">
      <c r="A9716">
        <v>10715</v>
      </c>
      <c r="B9716" s="2" t="s">
        <v>1174</v>
      </c>
      <c r="C9716" t="s">
        <v>87</v>
      </c>
      <c r="D9716" t="s">
        <v>12</v>
      </c>
      <c r="E9716">
        <v>41</v>
      </c>
      <c r="F9716" t="str" cm="1">
        <f t="array" ref="F9716">_xlfn.IFS(Table1[[#This Row],[Age]]&gt;49,"OLD",Table1[[#This Row],[Age]]&gt;29,"MIDDLE AGE",Table1[[#This Row],[Age]]&gt;19,"YOUNG")</f>
        <v>MIDDLE AGE</v>
      </c>
      <c r="G9716" t="s">
        <v>22</v>
      </c>
      <c r="H9716" t="s">
        <v>19</v>
      </c>
      <c r="I9716" t="s">
        <v>20</v>
      </c>
      <c r="J9716" s="4">
        <v>624.73</v>
      </c>
      <c r="K9716">
        <v>4</v>
      </c>
      <c r="L9716" s="4">
        <v>2498.92</v>
      </c>
      <c r="M9716" s="4">
        <f>L9716-J9716</f>
        <v>1874.19</v>
      </c>
      <c r="N9716" s="4">
        <f t="shared" si="302"/>
        <v>156.1825</v>
      </c>
      <c r="O9716" s="3">
        <f t="shared" si="303"/>
        <v>75</v>
      </c>
      <c r="P9716"/>
    </row>
    <row r="9717" spans="1:16">
      <c r="A9717">
        <v>10716</v>
      </c>
      <c r="B9717" s="2" t="s">
        <v>1136</v>
      </c>
      <c r="C9717" t="s">
        <v>585</v>
      </c>
      <c r="D9717" t="s">
        <v>12</v>
      </c>
      <c r="E9717">
        <v>56</v>
      </c>
      <c r="F9717" t="str" cm="1">
        <f t="array" ref="F9717">_xlfn.IFS(Table1[[#This Row],[Age]]&gt;49,"OLD",Table1[[#This Row],[Age]]&gt;29,"MIDDLE AGE",Table1[[#This Row],[Age]]&gt;19,"YOUNG")</f>
        <v>OLD</v>
      </c>
      <c r="G9717" t="s">
        <v>18</v>
      </c>
      <c r="H9717" t="s">
        <v>14</v>
      </c>
      <c r="I9717" t="s">
        <v>38</v>
      </c>
      <c r="J9717" s="4">
        <v>925.12</v>
      </c>
      <c r="K9717">
        <v>2</v>
      </c>
      <c r="L9717" s="4">
        <v>1850.24</v>
      </c>
      <c r="M9717" s="4">
        <f>L9717-J9717</f>
        <v>925.12</v>
      </c>
      <c r="N9717" s="4">
        <f t="shared" si="302"/>
        <v>462.56</v>
      </c>
      <c r="O9717" s="3">
        <f t="shared" si="303"/>
        <v>50</v>
      </c>
      <c r="P9717"/>
    </row>
    <row r="9718" spans="1:16">
      <c r="A9718">
        <v>10717</v>
      </c>
      <c r="B9718" s="2" t="s">
        <v>1226</v>
      </c>
      <c r="C9718" t="s">
        <v>666</v>
      </c>
      <c r="D9718" t="s">
        <v>12</v>
      </c>
      <c r="E9718">
        <v>47</v>
      </c>
      <c r="F9718" t="str" cm="1">
        <f t="array" ref="F9718">_xlfn.IFS(Table1[[#This Row],[Age]]&gt;49,"OLD",Table1[[#This Row],[Age]]&gt;29,"MIDDLE AGE",Table1[[#This Row],[Age]]&gt;19,"YOUNG")</f>
        <v>MIDDLE AGE</v>
      </c>
      <c r="G9718" t="s">
        <v>22</v>
      </c>
      <c r="H9718" t="s">
        <v>27</v>
      </c>
      <c r="I9718" t="s">
        <v>53</v>
      </c>
      <c r="J9718" s="4">
        <v>579.75</v>
      </c>
      <c r="K9718">
        <v>4</v>
      </c>
      <c r="L9718" s="4">
        <v>2319</v>
      </c>
      <c r="M9718" s="4">
        <f>L9718-J9718</f>
        <v>1739.25</v>
      </c>
      <c r="N9718" s="4">
        <f t="shared" si="302"/>
        <v>144.9375</v>
      </c>
      <c r="O9718" s="3">
        <f t="shared" si="303"/>
        <v>75</v>
      </c>
      <c r="P9718"/>
    </row>
    <row r="9719" spans="1:16">
      <c r="A9719">
        <v>10718</v>
      </c>
      <c r="B9719" s="2" t="s">
        <v>1088</v>
      </c>
      <c r="C9719" t="s">
        <v>754</v>
      </c>
      <c r="D9719" t="s">
        <v>12</v>
      </c>
      <c r="E9719">
        <v>49</v>
      </c>
      <c r="F9719" t="str" cm="1">
        <f t="array" ref="F9719">_xlfn.IFS(Table1[[#This Row],[Age]]&gt;49,"OLD",Table1[[#This Row],[Age]]&gt;29,"MIDDLE AGE",Table1[[#This Row],[Age]]&gt;19,"YOUNG")</f>
        <v>MIDDLE AGE</v>
      </c>
      <c r="G9719" t="s">
        <v>25</v>
      </c>
      <c r="H9719" t="s">
        <v>35</v>
      </c>
      <c r="I9719" t="s">
        <v>36</v>
      </c>
      <c r="J9719" s="4">
        <v>641.32000000000005</v>
      </c>
      <c r="K9719">
        <v>2</v>
      </c>
      <c r="L9719" s="4">
        <v>1282.6400000000001</v>
      </c>
      <c r="M9719" s="4">
        <f>L9719-J9719</f>
        <v>641.32000000000005</v>
      </c>
      <c r="N9719" s="4">
        <f t="shared" si="302"/>
        <v>320.66000000000003</v>
      </c>
      <c r="O9719" s="3">
        <f t="shared" si="303"/>
        <v>50</v>
      </c>
      <c r="P9719"/>
    </row>
    <row r="9720" spans="1:16">
      <c r="A9720">
        <v>10719</v>
      </c>
      <c r="B9720" s="2" t="s">
        <v>1292</v>
      </c>
      <c r="C9720" t="s">
        <v>163</v>
      </c>
      <c r="D9720" t="s">
        <v>12</v>
      </c>
      <c r="E9720">
        <v>48</v>
      </c>
      <c r="F9720" t="str" cm="1">
        <f t="array" ref="F9720">_xlfn.IFS(Table1[[#This Row],[Age]]&gt;49,"OLD",Table1[[#This Row],[Age]]&gt;29,"MIDDLE AGE",Table1[[#This Row],[Age]]&gt;19,"YOUNG")</f>
        <v>MIDDLE AGE</v>
      </c>
      <c r="G9720" t="s">
        <v>25</v>
      </c>
      <c r="H9720" t="s">
        <v>14</v>
      </c>
      <c r="I9720" t="s">
        <v>43</v>
      </c>
      <c r="J9720" s="4">
        <v>646.42999999999995</v>
      </c>
      <c r="K9720">
        <v>4</v>
      </c>
      <c r="L9720" s="4">
        <v>2585.7199999999998</v>
      </c>
      <c r="M9720" s="4">
        <f>L9720-J9720</f>
        <v>1939.29</v>
      </c>
      <c r="N9720" s="4">
        <f t="shared" si="302"/>
        <v>161.60749999999999</v>
      </c>
      <c r="O9720" s="3">
        <f t="shared" si="303"/>
        <v>75</v>
      </c>
      <c r="P9720"/>
    </row>
    <row r="9721" spans="1:16">
      <c r="A9721">
        <v>10720</v>
      </c>
      <c r="B9721" s="2" t="s">
        <v>1225</v>
      </c>
      <c r="C9721" t="s">
        <v>778</v>
      </c>
      <c r="D9721" t="s">
        <v>17</v>
      </c>
      <c r="E9721">
        <v>40</v>
      </c>
      <c r="F9721" t="str" cm="1">
        <f t="array" ref="F9721">_xlfn.IFS(Table1[[#This Row],[Age]]&gt;49,"OLD",Table1[[#This Row],[Age]]&gt;29,"MIDDLE AGE",Table1[[#This Row],[Age]]&gt;19,"YOUNG")</f>
        <v>MIDDLE AGE</v>
      </c>
      <c r="G9721" t="s">
        <v>22</v>
      </c>
      <c r="H9721" t="s">
        <v>27</v>
      </c>
      <c r="I9721" t="s">
        <v>28</v>
      </c>
      <c r="J9721" s="4">
        <v>616.28</v>
      </c>
      <c r="K9721">
        <v>1</v>
      </c>
      <c r="L9721" s="4">
        <v>616.28</v>
      </c>
      <c r="M9721" s="4">
        <f>L9721-J9721</f>
        <v>0</v>
      </c>
      <c r="N9721" s="4">
        <f t="shared" si="302"/>
        <v>616.28</v>
      </c>
      <c r="O9721" s="3">
        <f t="shared" si="303"/>
        <v>0</v>
      </c>
      <c r="P9721"/>
    </row>
    <row r="9722" spans="1:16">
      <c r="A9722">
        <v>10721</v>
      </c>
      <c r="B9722" s="2" t="s">
        <v>1056</v>
      </c>
      <c r="C9722" t="s">
        <v>180</v>
      </c>
      <c r="D9722" t="s">
        <v>17</v>
      </c>
      <c r="E9722">
        <v>57</v>
      </c>
      <c r="F9722" t="str" cm="1">
        <f t="array" ref="F9722">_xlfn.IFS(Table1[[#This Row],[Age]]&gt;49,"OLD",Table1[[#This Row],[Age]]&gt;29,"MIDDLE AGE",Table1[[#This Row],[Age]]&gt;19,"YOUNG")</f>
        <v>OLD</v>
      </c>
      <c r="G9722" t="s">
        <v>22</v>
      </c>
      <c r="H9722" t="s">
        <v>40</v>
      </c>
      <c r="I9722" t="s">
        <v>41</v>
      </c>
      <c r="J9722" s="4">
        <v>168.17</v>
      </c>
      <c r="K9722">
        <v>3</v>
      </c>
      <c r="L9722" s="4">
        <v>504.51</v>
      </c>
      <c r="M9722" s="4">
        <f>L9722-J9722</f>
        <v>336.34000000000003</v>
      </c>
      <c r="N9722" s="4">
        <f t="shared" si="302"/>
        <v>56.056666666666665</v>
      </c>
      <c r="O9722" s="3">
        <f t="shared" si="303"/>
        <v>66.666666666666671</v>
      </c>
      <c r="P9722"/>
    </row>
    <row r="9723" spans="1:16">
      <c r="A9723">
        <v>10722</v>
      </c>
      <c r="B9723" s="2" t="s">
        <v>1141</v>
      </c>
      <c r="C9723" t="s">
        <v>548</v>
      </c>
      <c r="D9723" t="s">
        <v>12</v>
      </c>
      <c r="E9723">
        <v>50</v>
      </c>
      <c r="F9723" t="str" cm="1">
        <f t="array" ref="F9723">_xlfn.IFS(Table1[[#This Row],[Age]]&gt;49,"OLD",Table1[[#This Row],[Age]]&gt;29,"MIDDLE AGE",Table1[[#This Row],[Age]]&gt;19,"YOUNG")</f>
        <v>OLD</v>
      </c>
      <c r="G9723" t="s">
        <v>18</v>
      </c>
      <c r="H9723" t="s">
        <v>19</v>
      </c>
      <c r="I9723" t="s">
        <v>20</v>
      </c>
      <c r="J9723" s="4">
        <v>461.85</v>
      </c>
      <c r="K9723">
        <v>3</v>
      </c>
      <c r="L9723" s="4">
        <v>1385.55</v>
      </c>
      <c r="M9723" s="4">
        <f>L9723-J9723</f>
        <v>923.69999999999993</v>
      </c>
      <c r="N9723" s="4">
        <f t="shared" si="302"/>
        <v>153.95000000000002</v>
      </c>
      <c r="O9723" s="3">
        <f t="shared" si="303"/>
        <v>66.666666666666657</v>
      </c>
      <c r="P9723"/>
    </row>
    <row r="9724" spans="1:16">
      <c r="A9724">
        <v>10723</v>
      </c>
      <c r="B9724" s="2" t="s">
        <v>973</v>
      </c>
      <c r="C9724" t="s">
        <v>389</v>
      </c>
      <c r="D9724" t="s">
        <v>17</v>
      </c>
      <c r="E9724">
        <v>42</v>
      </c>
      <c r="F9724" t="str" cm="1">
        <f t="array" ref="F9724">_xlfn.IFS(Table1[[#This Row],[Age]]&gt;49,"OLD",Table1[[#This Row],[Age]]&gt;29,"MIDDLE AGE",Table1[[#This Row],[Age]]&gt;19,"YOUNG")</f>
        <v>MIDDLE AGE</v>
      </c>
      <c r="G9724" t="s">
        <v>18</v>
      </c>
      <c r="H9724" t="s">
        <v>19</v>
      </c>
      <c r="I9724" t="s">
        <v>23</v>
      </c>
      <c r="J9724" s="4">
        <v>17.59</v>
      </c>
      <c r="K9724">
        <v>5</v>
      </c>
      <c r="L9724" s="4">
        <v>87.95</v>
      </c>
      <c r="M9724" s="4">
        <f>L9724-J9724</f>
        <v>70.36</v>
      </c>
      <c r="N9724" s="4">
        <f t="shared" si="302"/>
        <v>3.5179999999999998</v>
      </c>
      <c r="O9724" s="3">
        <f t="shared" si="303"/>
        <v>80</v>
      </c>
      <c r="P9724"/>
    </row>
    <row r="9725" spans="1:16">
      <c r="A9725">
        <v>10724</v>
      </c>
      <c r="B9725" s="2" t="s">
        <v>1148</v>
      </c>
      <c r="C9725" t="s">
        <v>768</v>
      </c>
      <c r="D9725" t="s">
        <v>12</v>
      </c>
      <c r="E9725">
        <v>53</v>
      </c>
      <c r="F9725" t="str" cm="1">
        <f t="array" ref="F9725">_xlfn.IFS(Table1[[#This Row],[Age]]&gt;49,"OLD",Table1[[#This Row],[Age]]&gt;29,"MIDDLE AGE",Table1[[#This Row],[Age]]&gt;19,"YOUNG")</f>
        <v>OLD</v>
      </c>
      <c r="G9725" t="s">
        <v>18</v>
      </c>
      <c r="H9725" t="s">
        <v>19</v>
      </c>
      <c r="I9725" t="s">
        <v>23</v>
      </c>
      <c r="J9725" s="4">
        <v>630</v>
      </c>
      <c r="K9725">
        <v>3</v>
      </c>
      <c r="L9725" s="4">
        <v>1890</v>
      </c>
      <c r="M9725" s="4">
        <f>L9725-J9725</f>
        <v>1260</v>
      </c>
      <c r="N9725" s="4">
        <f t="shared" si="302"/>
        <v>210</v>
      </c>
      <c r="O9725" s="3">
        <f t="shared" si="303"/>
        <v>66.666666666666657</v>
      </c>
      <c r="P9725"/>
    </row>
    <row r="9726" spans="1:16">
      <c r="A9726">
        <v>10725</v>
      </c>
      <c r="B9726" s="2" t="s">
        <v>1221</v>
      </c>
      <c r="C9726" t="s">
        <v>324</v>
      </c>
      <c r="D9726" t="s">
        <v>12</v>
      </c>
      <c r="E9726">
        <v>41</v>
      </c>
      <c r="F9726" t="str" cm="1">
        <f t="array" ref="F9726">_xlfn.IFS(Table1[[#This Row],[Age]]&gt;49,"OLD",Table1[[#This Row],[Age]]&gt;29,"MIDDLE AGE",Table1[[#This Row],[Age]]&gt;19,"YOUNG")</f>
        <v>MIDDLE AGE</v>
      </c>
      <c r="G9726" t="s">
        <v>25</v>
      </c>
      <c r="H9726" t="s">
        <v>27</v>
      </c>
      <c r="I9726" t="s">
        <v>28</v>
      </c>
      <c r="J9726" s="4">
        <v>579.6</v>
      </c>
      <c r="K9726">
        <v>1</v>
      </c>
      <c r="L9726" s="4">
        <v>579.6</v>
      </c>
      <c r="M9726" s="4">
        <f>L9726-J9726</f>
        <v>0</v>
      </c>
      <c r="N9726" s="4">
        <f t="shared" si="302"/>
        <v>579.6</v>
      </c>
      <c r="O9726" s="3">
        <f t="shared" si="303"/>
        <v>0</v>
      </c>
      <c r="P9726"/>
    </row>
    <row r="9727" spans="1:16">
      <c r="A9727">
        <v>10726</v>
      </c>
      <c r="B9727" s="2" t="s">
        <v>1057</v>
      </c>
      <c r="C9727" t="s">
        <v>690</v>
      </c>
      <c r="D9727" t="s">
        <v>12</v>
      </c>
      <c r="E9727">
        <v>48</v>
      </c>
      <c r="F9727" t="str" cm="1">
        <f t="array" ref="F9727">_xlfn.IFS(Table1[[#This Row],[Age]]&gt;49,"OLD",Table1[[#This Row],[Age]]&gt;29,"MIDDLE AGE",Table1[[#This Row],[Age]]&gt;19,"YOUNG")</f>
        <v>MIDDLE AGE</v>
      </c>
      <c r="G9727" t="s">
        <v>18</v>
      </c>
      <c r="H9727" t="s">
        <v>14</v>
      </c>
      <c r="I9727" t="s">
        <v>43</v>
      </c>
      <c r="J9727" s="4">
        <v>324.95999999999998</v>
      </c>
      <c r="K9727">
        <v>2</v>
      </c>
      <c r="L9727" s="4">
        <v>649.91999999999996</v>
      </c>
      <c r="M9727" s="4">
        <f>L9727-J9727</f>
        <v>324.95999999999998</v>
      </c>
      <c r="N9727" s="4">
        <f t="shared" si="302"/>
        <v>162.47999999999999</v>
      </c>
      <c r="O9727" s="3">
        <f t="shared" si="303"/>
        <v>50</v>
      </c>
      <c r="P9727"/>
    </row>
    <row r="9728" spans="1:16">
      <c r="A9728">
        <v>10727</v>
      </c>
      <c r="B9728" s="2" t="s">
        <v>1103</v>
      </c>
      <c r="C9728" t="s">
        <v>220</v>
      </c>
      <c r="D9728" t="s">
        <v>12</v>
      </c>
      <c r="E9728">
        <v>56</v>
      </c>
      <c r="F9728" t="str" cm="1">
        <f t="array" ref="F9728">_xlfn.IFS(Table1[[#This Row],[Age]]&gt;49,"OLD",Table1[[#This Row],[Age]]&gt;29,"MIDDLE AGE",Table1[[#This Row],[Age]]&gt;19,"YOUNG")</f>
        <v>OLD</v>
      </c>
      <c r="G9728" t="s">
        <v>13</v>
      </c>
      <c r="H9728" t="s">
        <v>40</v>
      </c>
      <c r="I9728" t="s">
        <v>41</v>
      </c>
      <c r="J9728" s="4">
        <v>528.66</v>
      </c>
      <c r="K9728">
        <v>2</v>
      </c>
      <c r="L9728" s="4">
        <v>1057.32</v>
      </c>
      <c r="M9728" s="4">
        <f>L9728-J9728</f>
        <v>528.66</v>
      </c>
      <c r="N9728" s="4">
        <f t="shared" si="302"/>
        <v>264.33</v>
      </c>
      <c r="O9728" s="3">
        <f t="shared" si="303"/>
        <v>50</v>
      </c>
      <c r="P9728"/>
    </row>
    <row r="9729" spans="1:16">
      <c r="A9729">
        <v>10728</v>
      </c>
      <c r="B9729" s="2" t="s">
        <v>1214</v>
      </c>
      <c r="C9729" t="s">
        <v>772</v>
      </c>
      <c r="D9729" t="s">
        <v>12</v>
      </c>
      <c r="E9729">
        <v>63</v>
      </c>
      <c r="F9729" t="str" cm="1">
        <f t="array" ref="F9729">_xlfn.IFS(Table1[[#This Row],[Age]]&gt;49,"OLD",Table1[[#This Row],[Age]]&gt;29,"MIDDLE AGE",Table1[[#This Row],[Age]]&gt;19,"YOUNG")</f>
        <v>OLD</v>
      </c>
      <c r="G9729" t="s">
        <v>13</v>
      </c>
      <c r="H9729" t="s">
        <v>19</v>
      </c>
      <c r="I9729" t="s">
        <v>80</v>
      </c>
      <c r="J9729" s="4">
        <v>498.13</v>
      </c>
      <c r="K9729">
        <v>3</v>
      </c>
      <c r="L9729" s="4">
        <v>1494.39</v>
      </c>
      <c r="M9729" s="4">
        <f>L9729-J9729</f>
        <v>996.2600000000001</v>
      </c>
      <c r="N9729" s="4">
        <f t="shared" si="302"/>
        <v>166.04333333333332</v>
      </c>
      <c r="O9729" s="3">
        <f t="shared" si="303"/>
        <v>66.666666666666671</v>
      </c>
      <c r="P9729"/>
    </row>
    <row r="9730" spans="1:16">
      <c r="A9730">
        <v>10729</v>
      </c>
      <c r="B9730" s="2" t="s">
        <v>953</v>
      </c>
      <c r="C9730" t="s">
        <v>404</v>
      </c>
      <c r="D9730" t="s">
        <v>17</v>
      </c>
      <c r="E9730">
        <v>30</v>
      </c>
      <c r="F9730" t="str" cm="1">
        <f t="array" ref="F9730">_xlfn.IFS(Table1[[#This Row],[Age]]&gt;49,"OLD",Table1[[#This Row],[Age]]&gt;29,"MIDDLE AGE",Table1[[#This Row],[Age]]&gt;19,"YOUNG")</f>
        <v>MIDDLE AGE</v>
      </c>
      <c r="G9730" t="s">
        <v>13</v>
      </c>
      <c r="H9730" t="s">
        <v>14</v>
      </c>
      <c r="I9730" t="s">
        <v>43</v>
      </c>
      <c r="J9730" s="4">
        <v>258.41000000000003</v>
      </c>
      <c r="K9730">
        <v>4</v>
      </c>
      <c r="L9730" s="4">
        <v>1033.6400000000001</v>
      </c>
      <c r="M9730" s="4">
        <f>L9730-J9730</f>
        <v>775.23</v>
      </c>
      <c r="N9730" s="4">
        <f t="shared" si="302"/>
        <v>64.602500000000006</v>
      </c>
      <c r="O9730" s="3">
        <f t="shared" si="303"/>
        <v>75</v>
      </c>
      <c r="P9730"/>
    </row>
    <row r="9731" spans="1:16">
      <c r="A9731">
        <v>10730</v>
      </c>
      <c r="B9731" s="2" t="s">
        <v>1042</v>
      </c>
      <c r="C9731" t="s">
        <v>722</v>
      </c>
      <c r="D9731" t="s">
        <v>17</v>
      </c>
      <c r="E9731">
        <v>27</v>
      </c>
      <c r="F9731" t="str" cm="1">
        <f t="array" ref="F9731">_xlfn.IFS(Table1[[#This Row],[Age]]&gt;49,"OLD",Table1[[#This Row],[Age]]&gt;29,"MIDDLE AGE",Table1[[#This Row],[Age]]&gt;19,"YOUNG")</f>
        <v>YOUNG</v>
      </c>
      <c r="G9731" t="s">
        <v>18</v>
      </c>
      <c r="H9731" t="s">
        <v>35</v>
      </c>
      <c r="I9731" t="s">
        <v>58</v>
      </c>
      <c r="J9731" s="4">
        <v>300.35000000000002</v>
      </c>
      <c r="K9731">
        <v>3</v>
      </c>
      <c r="L9731" s="4">
        <v>901.05</v>
      </c>
      <c r="M9731" s="4">
        <f>L9731-J9731</f>
        <v>600.69999999999993</v>
      </c>
      <c r="N9731" s="4">
        <f t="shared" ref="N9731:N9794" si="304">J9731/K9731</f>
        <v>100.11666666666667</v>
      </c>
      <c r="O9731" s="3">
        <f t="shared" ref="O9731:O9794" si="305">M9731/L9731*100</f>
        <v>66.666666666666657</v>
      </c>
      <c r="P9731"/>
    </row>
    <row r="9732" spans="1:16">
      <c r="A9732">
        <v>10731</v>
      </c>
      <c r="B9732" s="2" t="s">
        <v>1015</v>
      </c>
      <c r="C9732" t="s">
        <v>133</v>
      </c>
      <c r="D9732" t="s">
        <v>17</v>
      </c>
      <c r="E9732">
        <v>40</v>
      </c>
      <c r="F9732" t="str" cm="1">
        <f t="array" ref="F9732">_xlfn.IFS(Table1[[#This Row],[Age]]&gt;49,"OLD",Table1[[#This Row],[Age]]&gt;29,"MIDDLE AGE",Table1[[#This Row],[Age]]&gt;19,"YOUNG")</f>
        <v>MIDDLE AGE</v>
      </c>
      <c r="G9732" t="s">
        <v>25</v>
      </c>
      <c r="H9732" t="s">
        <v>35</v>
      </c>
      <c r="I9732" t="s">
        <v>64</v>
      </c>
      <c r="J9732" s="4">
        <v>764.92</v>
      </c>
      <c r="K9732">
        <v>2</v>
      </c>
      <c r="L9732" s="4">
        <v>1529.84</v>
      </c>
      <c r="M9732" s="4">
        <f>L9732-J9732</f>
        <v>764.92</v>
      </c>
      <c r="N9732" s="4">
        <f t="shared" si="304"/>
        <v>382.46</v>
      </c>
      <c r="O9732" s="3">
        <f t="shared" si="305"/>
        <v>50</v>
      </c>
      <c r="P9732"/>
    </row>
    <row r="9733" spans="1:16">
      <c r="A9733">
        <v>10732</v>
      </c>
      <c r="B9733" s="2" t="s">
        <v>1240</v>
      </c>
      <c r="C9733" t="s">
        <v>215</v>
      </c>
      <c r="D9733" t="s">
        <v>17</v>
      </c>
      <c r="E9733">
        <v>35</v>
      </c>
      <c r="F9733" t="str" cm="1">
        <f t="array" ref="F9733">_xlfn.IFS(Table1[[#This Row],[Age]]&gt;49,"OLD",Table1[[#This Row],[Age]]&gt;29,"MIDDLE AGE",Table1[[#This Row],[Age]]&gt;19,"YOUNG")</f>
        <v>MIDDLE AGE</v>
      </c>
      <c r="G9733" t="s">
        <v>25</v>
      </c>
      <c r="H9733" t="s">
        <v>40</v>
      </c>
      <c r="I9733" t="s">
        <v>41</v>
      </c>
      <c r="J9733" s="4">
        <v>758.17</v>
      </c>
      <c r="K9733">
        <v>5</v>
      </c>
      <c r="L9733" s="4">
        <v>3790.85</v>
      </c>
      <c r="M9733" s="4">
        <f>L9733-J9733</f>
        <v>3032.68</v>
      </c>
      <c r="N9733" s="4">
        <f t="shared" si="304"/>
        <v>151.63399999999999</v>
      </c>
      <c r="O9733" s="3">
        <f t="shared" si="305"/>
        <v>80</v>
      </c>
      <c r="P9733"/>
    </row>
    <row r="9734" spans="1:16">
      <c r="A9734">
        <v>10733</v>
      </c>
      <c r="B9734" s="2" t="s">
        <v>1198</v>
      </c>
      <c r="C9734" t="s">
        <v>871</v>
      </c>
      <c r="D9734" t="s">
        <v>12</v>
      </c>
      <c r="E9734">
        <v>49</v>
      </c>
      <c r="F9734" t="str" cm="1">
        <f t="array" ref="F9734">_xlfn.IFS(Table1[[#This Row],[Age]]&gt;49,"OLD",Table1[[#This Row],[Age]]&gt;29,"MIDDLE AGE",Table1[[#This Row],[Age]]&gt;19,"YOUNG")</f>
        <v>MIDDLE AGE</v>
      </c>
      <c r="G9734" t="s">
        <v>18</v>
      </c>
      <c r="H9734" t="s">
        <v>19</v>
      </c>
      <c r="I9734" t="s">
        <v>51</v>
      </c>
      <c r="J9734" s="4">
        <v>475.08</v>
      </c>
      <c r="K9734">
        <v>2</v>
      </c>
      <c r="L9734" s="4">
        <v>950.16</v>
      </c>
      <c r="M9734" s="4">
        <f>L9734-J9734</f>
        <v>475.08</v>
      </c>
      <c r="N9734" s="4">
        <f t="shared" si="304"/>
        <v>237.54</v>
      </c>
      <c r="O9734" s="3">
        <f t="shared" si="305"/>
        <v>50</v>
      </c>
      <c r="P9734"/>
    </row>
    <row r="9735" spans="1:16">
      <c r="A9735">
        <v>10734</v>
      </c>
      <c r="B9735" s="2" t="s">
        <v>1174</v>
      </c>
      <c r="C9735" t="s">
        <v>620</v>
      </c>
      <c r="D9735" t="s">
        <v>17</v>
      </c>
      <c r="E9735">
        <v>50</v>
      </c>
      <c r="F9735" t="str" cm="1">
        <f t="array" ref="F9735">_xlfn.IFS(Table1[[#This Row],[Age]]&gt;49,"OLD",Table1[[#This Row],[Age]]&gt;29,"MIDDLE AGE",Table1[[#This Row],[Age]]&gt;19,"YOUNG")</f>
        <v>OLD</v>
      </c>
      <c r="G9735" t="s">
        <v>22</v>
      </c>
      <c r="H9735" t="s">
        <v>35</v>
      </c>
      <c r="I9735" t="s">
        <v>64</v>
      </c>
      <c r="J9735" s="4">
        <v>720.33</v>
      </c>
      <c r="K9735">
        <v>4</v>
      </c>
      <c r="L9735" s="4">
        <v>2881.32</v>
      </c>
      <c r="M9735" s="4">
        <f>L9735-J9735</f>
        <v>2160.9900000000002</v>
      </c>
      <c r="N9735" s="4">
        <f t="shared" si="304"/>
        <v>180.08250000000001</v>
      </c>
      <c r="O9735" s="3">
        <f t="shared" si="305"/>
        <v>75</v>
      </c>
      <c r="P9735"/>
    </row>
    <row r="9736" spans="1:16">
      <c r="A9736">
        <v>10735</v>
      </c>
      <c r="B9736" s="2" t="s">
        <v>1023</v>
      </c>
      <c r="C9736" t="s">
        <v>445</v>
      </c>
      <c r="D9736" t="s">
        <v>12</v>
      </c>
      <c r="E9736">
        <v>53</v>
      </c>
      <c r="F9736" t="str" cm="1">
        <f t="array" ref="F9736">_xlfn.IFS(Table1[[#This Row],[Age]]&gt;49,"OLD",Table1[[#This Row],[Age]]&gt;29,"MIDDLE AGE",Table1[[#This Row],[Age]]&gt;19,"YOUNG")</f>
        <v>OLD</v>
      </c>
      <c r="G9736" t="s">
        <v>22</v>
      </c>
      <c r="H9736" t="s">
        <v>14</v>
      </c>
      <c r="I9736" t="s">
        <v>43</v>
      </c>
      <c r="J9736" s="4">
        <v>456.29</v>
      </c>
      <c r="K9736">
        <v>4</v>
      </c>
      <c r="L9736" s="4">
        <v>1825.16</v>
      </c>
      <c r="M9736" s="4">
        <f>L9736-J9736</f>
        <v>1368.8700000000001</v>
      </c>
      <c r="N9736" s="4">
        <f t="shared" si="304"/>
        <v>114.07250000000001</v>
      </c>
      <c r="O9736" s="3">
        <f t="shared" si="305"/>
        <v>75</v>
      </c>
      <c r="P9736"/>
    </row>
    <row r="9737" spans="1:16">
      <c r="A9737">
        <v>10736</v>
      </c>
      <c r="B9737" s="2" t="s">
        <v>1201</v>
      </c>
      <c r="C9737" t="s">
        <v>874</v>
      </c>
      <c r="D9737" t="s">
        <v>17</v>
      </c>
      <c r="E9737">
        <v>45</v>
      </c>
      <c r="F9737" t="str" cm="1">
        <f t="array" ref="F9737">_xlfn.IFS(Table1[[#This Row],[Age]]&gt;49,"OLD",Table1[[#This Row],[Age]]&gt;29,"MIDDLE AGE",Table1[[#This Row],[Age]]&gt;19,"YOUNG")</f>
        <v>MIDDLE AGE</v>
      </c>
      <c r="G9737" t="s">
        <v>18</v>
      </c>
      <c r="H9737" t="s">
        <v>14</v>
      </c>
      <c r="I9737" t="s">
        <v>15</v>
      </c>
      <c r="J9737" s="4">
        <v>852.86</v>
      </c>
      <c r="K9737">
        <v>5</v>
      </c>
      <c r="L9737" s="4">
        <v>4264.3</v>
      </c>
      <c r="M9737" s="4">
        <f>L9737-J9737</f>
        <v>3411.44</v>
      </c>
      <c r="N9737" s="4">
        <f t="shared" si="304"/>
        <v>170.572</v>
      </c>
      <c r="O9737" s="3">
        <f t="shared" si="305"/>
        <v>80</v>
      </c>
      <c r="P9737"/>
    </row>
    <row r="9738" spans="1:16">
      <c r="A9738">
        <v>10737</v>
      </c>
      <c r="B9738" s="2" t="s">
        <v>1256</v>
      </c>
      <c r="C9738" t="s">
        <v>214</v>
      </c>
      <c r="D9738" t="s">
        <v>17</v>
      </c>
      <c r="E9738">
        <v>33</v>
      </c>
      <c r="F9738" t="str" cm="1">
        <f t="array" ref="F9738">_xlfn.IFS(Table1[[#This Row],[Age]]&gt;49,"OLD",Table1[[#This Row],[Age]]&gt;29,"MIDDLE AGE",Table1[[#This Row],[Age]]&gt;19,"YOUNG")</f>
        <v>MIDDLE AGE</v>
      </c>
      <c r="G9738" t="s">
        <v>25</v>
      </c>
      <c r="H9738" t="s">
        <v>35</v>
      </c>
      <c r="I9738" t="s">
        <v>58</v>
      </c>
      <c r="J9738" s="4">
        <v>339.48</v>
      </c>
      <c r="K9738">
        <v>4</v>
      </c>
      <c r="L9738" s="4">
        <v>1357.92</v>
      </c>
      <c r="M9738" s="4">
        <f>L9738-J9738</f>
        <v>1018.44</v>
      </c>
      <c r="N9738" s="4">
        <f t="shared" si="304"/>
        <v>84.87</v>
      </c>
      <c r="O9738" s="3">
        <f t="shared" si="305"/>
        <v>75</v>
      </c>
      <c r="P9738"/>
    </row>
    <row r="9739" spans="1:16">
      <c r="A9739">
        <v>10738</v>
      </c>
      <c r="B9739" s="2" t="s">
        <v>1121</v>
      </c>
      <c r="C9739" t="s">
        <v>379</v>
      </c>
      <c r="D9739" t="s">
        <v>17</v>
      </c>
      <c r="E9739">
        <v>33</v>
      </c>
      <c r="F9739" t="str" cm="1">
        <f t="array" ref="F9739">_xlfn.IFS(Table1[[#This Row],[Age]]&gt;49,"OLD",Table1[[#This Row],[Age]]&gt;29,"MIDDLE AGE",Table1[[#This Row],[Age]]&gt;19,"YOUNG")</f>
        <v>MIDDLE AGE</v>
      </c>
      <c r="G9739" t="s">
        <v>13</v>
      </c>
      <c r="H9739" t="s">
        <v>19</v>
      </c>
      <c r="I9739" t="s">
        <v>23</v>
      </c>
      <c r="J9739" s="4">
        <v>928.02</v>
      </c>
      <c r="K9739">
        <v>3</v>
      </c>
      <c r="L9739" s="4">
        <v>2784.06</v>
      </c>
      <c r="M9739" s="4">
        <f>L9739-J9739</f>
        <v>1856.04</v>
      </c>
      <c r="N9739" s="4">
        <f t="shared" si="304"/>
        <v>309.33999999999997</v>
      </c>
      <c r="O9739" s="3">
        <f t="shared" si="305"/>
        <v>66.666666666666657</v>
      </c>
      <c r="P9739"/>
    </row>
    <row r="9740" spans="1:16">
      <c r="A9740">
        <v>10739</v>
      </c>
      <c r="B9740" s="2" t="s">
        <v>1214</v>
      </c>
      <c r="C9740" t="s">
        <v>503</v>
      </c>
      <c r="D9740" t="s">
        <v>17</v>
      </c>
      <c r="E9740">
        <v>35</v>
      </c>
      <c r="F9740" t="str" cm="1">
        <f t="array" ref="F9740">_xlfn.IFS(Table1[[#This Row],[Age]]&gt;49,"OLD",Table1[[#This Row],[Age]]&gt;29,"MIDDLE AGE",Table1[[#This Row],[Age]]&gt;19,"YOUNG")</f>
        <v>MIDDLE AGE</v>
      </c>
      <c r="G9740" t="s">
        <v>22</v>
      </c>
      <c r="H9740" t="s">
        <v>40</v>
      </c>
      <c r="I9740" t="s">
        <v>41</v>
      </c>
      <c r="J9740" s="4">
        <v>546.86</v>
      </c>
      <c r="K9740">
        <v>3</v>
      </c>
      <c r="L9740" s="4">
        <v>1640.58</v>
      </c>
      <c r="M9740" s="4">
        <f>L9740-J9740</f>
        <v>1093.7199999999998</v>
      </c>
      <c r="N9740" s="4">
        <f t="shared" si="304"/>
        <v>182.28666666666666</v>
      </c>
      <c r="O9740" s="3">
        <f t="shared" si="305"/>
        <v>66.666666666666657</v>
      </c>
      <c r="P9740"/>
    </row>
    <row r="9741" spans="1:16">
      <c r="A9741">
        <v>10740</v>
      </c>
      <c r="B9741" s="2" t="s">
        <v>1272</v>
      </c>
      <c r="C9741" t="s">
        <v>708</v>
      </c>
      <c r="D9741" t="s">
        <v>12</v>
      </c>
      <c r="E9741">
        <v>25</v>
      </c>
      <c r="F9741" t="str" cm="1">
        <f t="array" ref="F9741">_xlfn.IFS(Table1[[#This Row],[Age]]&gt;49,"OLD",Table1[[#This Row],[Age]]&gt;29,"MIDDLE AGE",Table1[[#This Row],[Age]]&gt;19,"YOUNG")</f>
        <v>YOUNG</v>
      </c>
      <c r="G9741" t="s">
        <v>13</v>
      </c>
      <c r="H9741" t="s">
        <v>19</v>
      </c>
      <c r="I9741" t="s">
        <v>20</v>
      </c>
      <c r="J9741" s="4">
        <v>540.33000000000004</v>
      </c>
      <c r="K9741">
        <v>2</v>
      </c>
      <c r="L9741" s="4">
        <v>1080.6600000000001</v>
      </c>
      <c r="M9741" s="4">
        <f>L9741-J9741</f>
        <v>540.33000000000004</v>
      </c>
      <c r="N9741" s="4">
        <f t="shared" si="304"/>
        <v>270.16500000000002</v>
      </c>
      <c r="O9741" s="3">
        <f t="shared" si="305"/>
        <v>50</v>
      </c>
      <c r="P9741"/>
    </row>
    <row r="9742" spans="1:16">
      <c r="A9742">
        <v>10741</v>
      </c>
      <c r="B9742" s="2" t="s">
        <v>1072</v>
      </c>
      <c r="C9742" t="s">
        <v>105</v>
      </c>
      <c r="D9742" t="s">
        <v>17</v>
      </c>
      <c r="E9742">
        <v>59</v>
      </c>
      <c r="F9742" t="str" cm="1">
        <f t="array" ref="F9742">_xlfn.IFS(Table1[[#This Row],[Age]]&gt;49,"OLD",Table1[[#This Row],[Age]]&gt;29,"MIDDLE AGE",Table1[[#This Row],[Age]]&gt;19,"YOUNG")</f>
        <v>OLD</v>
      </c>
      <c r="G9742" t="s">
        <v>25</v>
      </c>
      <c r="H9742" t="s">
        <v>27</v>
      </c>
      <c r="I9742" t="s">
        <v>46</v>
      </c>
      <c r="J9742" s="4">
        <v>674.1</v>
      </c>
      <c r="K9742">
        <v>1</v>
      </c>
      <c r="L9742" s="4">
        <v>674.1</v>
      </c>
      <c r="M9742" s="4">
        <f>L9742-J9742</f>
        <v>0</v>
      </c>
      <c r="N9742" s="4">
        <f t="shared" si="304"/>
        <v>674.1</v>
      </c>
      <c r="O9742" s="3">
        <f t="shared" si="305"/>
        <v>0</v>
      </c>
      <c r="P9742"/>
    </row>
    <row r="9743" spans="1:16">
      <c r="A9743">
        <v>10742</v>
      </c>
      <c r="B9743" s="2" t="s">
        <v>1096</v>
      </c>
      <c r="C9743" t="s">
        <v>574</v>
      </c>
      <c r="D9743" t="s">
        <v>17</v>
      </c>
      <c r="E9743">
        <v>33</v>
      </c>
      <c r="F9743" t="str" cm="1">
        <f t="array" ref="F9743">_xlfn.IFS(Table1[[#This Row],[Age]]&gt;49,"OLD",Table1[[#This Row],[Age]]&gt;29,"MIDDLE AGE",Table1[[#This Row],[Age]]&gt;19,"YOUNG")</f>
        <v>MIDDLE AGE</v>
      </c>
      <c r="G9743" t="s">
        <v>22</v>
      </c>
      <c r="H9743" t="s">
        <v>35</v>
      </c>
      <c r="I9743" t="s">
        <v>64</v>
      </c>
      <c r="J9743" s="4">
        <v>347.45</v>
      </c>
      <c r="K9743">
        <v>3</v>
      </c>
      <c r="L9743" s="4">
        <v>1042.3499999999999</v>
      </c>
      <c r="M9743" s="4">
        <f>L9743-J9743</f>
        <v>694.89999999999986</v>
      </c>
      <c r="N9743" s="4">
        <f t="shared" si="304"/>
        <v>115.81666666666666</v>
      </c>
      <c r="O9743" s="3">
        <f t="shared" si="305"/>
        <v>66.666666666666657</v>
      </c>
      <c r="P9743"/>
    </row>
    <row r="9744" spans="1:16">
      <c r="A9744">
        <v>10743</v>
      </c>
      <c r="B9744" s="2" t="s">
        <v>1171</v>
      </c>
      <c r="C9744" t="s">
        <v>790</v>
      </c>
      <c r="D9744" t="s">
        <v>12</v>
      </c>
      <c r="E9744">
        <v>28</v>
      </c>
      <c r="F9744" t="str" cm="1">
        <f t="array" ref="F9744">_xlfn.IFS(Table1[[#This Row],[Age]]&gt;49,"OLD",Table1[[#This Row],[Age]]&gt;29,"MIDDLE AGE",Table1[[#This Row],[Age]]&gt;19,"YOUNG")</f>
        <v>YOUNG</v>
      </c>
      <c r="G9744" t="s">
        <v>18</v>
      </c>
      <c r="H9744" t="s">
        <v>27</v>
      </c>
      <c r="I9744" t="s">
        <v>28</v>
      </c>
      <c r="J9744" s="4">
        <v>727.09</v>
      </c>
      <c r="K9744">
        <v>3</v>
      </c>
      <c r="L9744" s="4">
        <v>2181.27</v>
      </c>
      <c r="M9744" s="4">
        <f>L9744-J9744</f>
        <v>1454.1799999999998</v>
      </c>
      <c r="N9744" s="4">
        <f t="shared" si="304"/>
        <v>242.36333333333334</v>
      </c>
      <c r="O9744" s="3">
        <f t="shared" si="305"/>
        <v>66.666666666666657</v>
      </c>
      <c r="P9744"/>
    </row>
    <row r="9745" spans="1:16">
      <c r="A9745">
        <v>10744</v>
      </c>
      <c r="B9745" s="2" t="s">
        <v>1176</v>
      </c>
      <c r="C9745" t="s">
        <v>508</v>
      </c>
      <c r="D9745" t="s">
        <v>12</v>
      </c>
      <c r="E9745">
        <v>23</v>
      </c>
      <c r="F9745" t="str" cm="1">
        <f t="array" ref="F9745">_xlfn.IFS(Table1[[#This Row],[Age]]&gt;49,"OLD",Table1[[#This Row],[Age]]&gt;29,"MIDDLE AGE",Table1[[#This Row],[Age]]&gt;19,"YOUNG")</f>
        <v>YOUNG</v>
      </c>
      <c r="G9745" t="s">
        <v>13</v>
      </c>
      <c r="H9745" t="s">
        <v>35</v>
      </c>
      <c r="I9745" t="s">
        <v>58</v>
      </c>
      <c r="J9745" s="4">
        <v>327.22000000000003</v>
      </c>
      <c r="K9745">
        <v>5</v>
      </c>
      <c r="L9745" s="4">
        <v>1636.1</v>
      </c>
      <c r="M9745" s="4">
        <f>L9745-J9745</f>
        <v>1308.8799999999999</v>
      </c>
      <c r="N9745" s="4">
        <f t="shared" si="304"/>
        <v>65.444000000000003</v>
      </c>
      <c r="O9745" s="3">
        <f t="shared" si="305"/>
        <v>80</v>
      </c>
      <c r="P9745"/>
    </row>
    <row r="9746" spans="1:16">
      <c r="A9746">
        <v>10745</v>
      </c>
      <c r="B9746" s="2" t="s">
        <v>1155</v>
      </c>
      <c r="C9746" t="s">
        <v>381</v>
      </c>
      <c r="D9746" t="s">
        <v>17</v>
      </c>
      <c r="E9746">
        <v>18</v>
      </c>
      <c r="F9746" t="e" cm="1">
        <f t="array" ref="F9746">_xlfn.IFS(Table1[[#This Row],[Age]]&gt;49,"OLD",Table1[[#This Row],[Age]]&gt;29,"MIDDLE AGE",Table1[[#This Row],[Age]]&gt;19,"YOUNG")</f>
        <v>#N/A</v>
      </c>
      <c r="G9746" t="s">
        <v>13</v>
      </c>
      <c r="H9746" t="s">
        <v>40</v>
      </c>
      <c r="I9746" t="s">
        <v>68</v>
      </c>
      <c r="J9746" s="4">
        <v>403.56</v>
      </c>
      <c r="K9746">
        <v>3</v>
      </c>
      <c r="L9746" s="4">
        <v>1210.68</v>
      </c>
      <c r="M9746" s="4">
        <f>L9746-J9746</f>
        <v>807.12000000000012</v>
      </c>
      <c r="N9746" s="4">
        <f t="shared" si="304"/>
        <v>134.52000000000001</v>
      </c>
      <c r="O9746" s="3">
        <f t="shared" si="305"/>
        <v>66.666666666666671</v>
      </c>
      <c r="P9746"/>
    </row>
    <row r="9747" spans="1:16">
      <c r="A9747">
        <v>10746</v>
      </c>
      <c r="B9747" s="2" t="s">
        <v>1001</v>
      </c>
      <c r="C9747" t="s">
        <v>851</v>
      </c>
      <c r="D9747" t="s">
        <v>12</v>
      </c>
      <c r="E9747">
        <v>29</v>
      </c>
      <c r="F9747" t="str" cm="1">
        <f t="array" ref="F9747">_xlfn.IFS(Table1[[#This Row],[Age]]&gt;49,"OLD",Table1[[#This Row],[Age]]&gt;29,"MIDDLE AGE",Table1[[#This Row],[Age]]&gt;19,"YOUNG")</f>
        <v>YOUNG</v>
      </c>
      <c r="G9747" t="s">
        <v>13</v>
      </c>
      <c r="H9747" t="s">
        <v>19</v>
      </c>
      <c r="I9747" t="s">
        <v>23</v>
      </c>
      <c r="J9747" s="4">
        <v>677.96</v>
      </c>
      <c r="K9747">
        <v>2</v>
      </c>
      <c r="L9747" s="4">
        <v>1355.92</v>
      </c>
      <c r="M9747" s="4">
        <f>L9747-J9747</f>
        <v>677.96</v>
      </c>
      <c r="N9747" s="4">
        <f t="shared" si="304"/>
        <v>338.98</v>
      </c>
      <c r="O9747" s="3">
        <f t="shared" si="305"/>
        <v>50</v>
      </c>
      <c r="P9747"/>
    </row>
    <row r="9748" spans="1:16">
      <c r="A9748">
        <v>10747</v>
      </c>
      <c r="B9748" s="2" t="s">
        <v>1118</v>
      </c>
      <c r="C9748" t="s">
        <v>784</v>
      </c>
      <c r="D9748" t="s">
        <v>12</v>
      </c>
      <c r="E9748">
        <v>55</v>
      </c>
      <c r="F9748" t="str" cm="1">
        <f t="array" ref="F9748">_xlfn.IFS(Table1[[#This Row],[Age]]&gt;49,"OLD",Table1[[#This Row],[Age]]&gt;29,"MIDDLE AGE",Table1[[#This Row],[Age]]&gt;19,"YOUNG")</f>
        <v>OLD</v>
      </c>
      <c r="G9748" t="s">
        <v>18</v>
      </c>
      <c r="H9748" t="s">
        <v>19</v>
      </c>
      <c r="I9748" t="s">
        <v>23</v>
      </c>
      <c r="J9748" s="4">
        <v>384.66</v>
      </c>
      <c r="K9748">
        <v>5</v>
      </c>
      <c r="L9748" s="4">
        <v>1923.3</v>
      </c>
      <c r="M9748" s="4">
        <f>L9748-J9748</f>
        <v>1538.6399999999999</v>
      </c>
      <c r="N9748" s="4">
        <f t="shared" si="304"/>
        <v>76.932000000000002</v>
      </c>
      <c r="O9748" s="3">
        <f t="shared" si="305"/>
        <v>80</v>
      </c>
      <c r="P9748"/>
    </row>
    <row r="9749" spans="1:16">
      <c r="A9749">
        <v>10748</v>
      </c>
      <c r="B9749" s="2" t="s">
        <v>1170</v>
      </c>
      <c r="C9749" t="s">
        <v>860</v>
      </c>
      <c r="D9749" t="s">
        <v>12</v>
      </c>
      <c r="E9749">
        <v>45</v>
      </c>
      <c r="F9749" t="str" cm="1">
        <f t="array" ref="F9749">_xlfn.IFS(Table1[[#This Row],[Age]]&gt;49,"OLD",Table1[[#This Row],[Age]]&gt;29,"MIDDLE AGE",Table1[[#This Row],[Age]]&gt;19,"YOUNG")</f>
        <v>MIDDLE AGE</v>
      </c>
      <c r="G9749" t="s">
        <v>18</v>
      </c>
      <c r="H9749" t="s">
        <v>35</v>
      </c>
      <c r="I9749" t="s">
        <v>58</v>
      </c>
      <c r="J9749" s="4">
        <v>207.97</v>
      </c>
      <c r="K9749">
        <v>3</v>
      </c>
      <c r="L9749" s="4">
        <v>623.91</v>
      </c>
      <c r="M9749" s="4">
        <f>L9749-J9749</f>
        <v>415.93999999999994</v>
      </c>
      <c r="N9749" s="4">
        <f t="shared" si="304"/>
        <v>69.323333333333338</v>
      </c>
      <c r="O9749" s="3">
        <f t="shared" si="305"/>
        <v>66.666666666666657</v>
      </c>
      <c r="P9749"/>
    </row>
    <row r="9750" spans="1:16">
      <c r="A9750">
        <v>10749</v>
      </c>
      <c r="B9750" s="2" t="s">
        <v>1200</v>
      </c>
      <c r="C9750" t="s">
        <v>602</v>
      </c>
      <c r="D9750" t="s">
        <v>17</v>
      </c>
      <c r="E9750">
        <v>62</v>
      </c>
      <c r="F9750" t="str" cm="1">
        <f t="array" ref="F9750">_xlfn.IFS(Table1[[#This Row],[Age]]&gt;49,"OLD",Table1[[#This Row],[Age]]&gt;29,"MIDDLE AGE",Table1[[#This Row],[Age]]&gt;19,"YOUNG")</f>
        <v>OLD</v>
      </c>
      <c r="G9750" t="s">
        <v>13</v>
      </c>
      <c r="H9750" t="s">
        <v>14</v>
      </c>
      <c r="I9750" t="s">
        <v>43</v>
      </c>
      <c r="J9750" s="4">
        <v>873.18</v>
      </c>
      <c r="K9750">
        <v>2</v>
      </c>
      <c r="L9750" s="4">
        <v>1746.36</v>
      </c>
      <c r="M9750" s="4">
        <f>L9750-J9750</f>
        <v>873.18</v>
      </c>
      <c r="N9750" s="4">
        <f t="shared" si="304"/>
        <v>436.59</v>
      </c>
      <c r="O9750" s="3">
        <f t="shared" si="305"/>
        <v>50</v>
      </c>
      <c r="P9750"/>
    </row>
    <row r="9751" spans="1:16">
      <c r="A9751">
        <v>10750</v>
      </c>
      <c r="B9751" s="2" t="s">
        <v>1200</v>
      </c>
      <c r="C9751" t="s">
        <v>886</v>
      </c>
      <c r="D9751" t="s">
        <v>12</v>
      </c>
      <c r="E9751">
        <v>34</v>
      </c>
      <c r="F9751" t="str" cm="1">
        <f t="array" ref="F9751">_xlfn.IFS(Table1[[#This Row],[Age]]&gt;49,"OLD",Table1[[#This Row],[Age]]&gt;29,"MIDDLE AGE",Table1[[#This Row],[Age]]&gt;19,"YOUNG")</f>
        <v>MIDDLE AGE</v>
      </c>
      <c r="G9751" t="s">
        <v>18</v>
      </c>
      <c r="H9751" t="s">
        <v>27</v>
      </c>
      <c r="I9751" t="s">
        <v>46</v>
      </c>
      <c r="J9751" s="4">
        <v>922.93</v>
      </c>
      <c r="K9751">
        <v>5</v>
      </c>
      <c r="L9751" s="4">
        <v>4614.6499999999996</v>
      </c>
      <c r="M9751" s="4">
        <f>L9751-J9751</f>
        <v>3691.72</v>
      </c>
      <c r="N9751" s="4">
        <f t="shared" si="304"/>
        <v>184.58599999999998</v>
      </c>
      <c r="O9751" s="3">
        <f t="shared" si="305"/>
        <v>80</v>
      </c>
      <c r="P9751"/>
    </row>
    <row r="9752" spans="1:16">
      <c r="A9752">
        <v>10751</v>
      </c>
      <c r="B9752" s="2" t="s">
        <v>1182</v>
      </c>
      <c r="C9752" t="s">
        <v>621</v>
      </c>
      <c r="D9752" t="s">
        <v>17</v>
      </c>
      <c r="E9752">
        <v>18</v>
      </c>
      <c r="F9752" t="e" cm="1">
        <f t="array" ref="F9752">_xlfn.IFS(Table1[[#This Row],[Age]]&gt;49,"OLD",Table1[[#This Row],[Age]]&gt;29,"MIDDLE AGE",Table1[[#This Row],[Age]]&gt;19,"YOUNG")</f>
        <v>#N/A</v>
      </c>
      <c r="G9752" t="s">
        <v>22</v>
      </c>
      <c r="H9752" t="s">
        <v>19</v>
      </c>
      <c r="I9752" t="s">
        <v>20</v>
      </c>
      <c r="J9752" s="4">
        <v>630.46</v>
      </c>
      <c r="K9752">
        <v>1</v>
      </c>
      <c r="L9752" s="4">
        <v>630.46</v>
      </c>
      <c r="M9752" s="4">
        <f>L9752-J9752</f>
        <v>0</v>
      </c>
      <c r="N9752" s="4">
        <f t="shared" si="304"/>
        <v>630.46</v>
      </c>
      <c r="O9752" s="3">
        <f t="shared" si="305"/>
        <v>0</v>
      </c>
      <c r="P9752"/>
    </row>
    <row r="9753" spans="1:16">
      <c r="A9753">
        <v>10752</v>
      </c>
      <c r="B9753" s="2" t="s">
        <v>1206</v>
      </c>
      <c r="C9753" t="s">
        <v>296</v>
      </c>
      <c r="D9753" t="s">
        <v>17</v>
      </c>
      <c r="E9753">
        <v>49</v>
      </c>
      <c r="F9753" t="str" cm="1">
        <f t="array" ref="F9753">_xlfn.IFS(Table1[[#This Row],[Age]]&gt;49,"OLD",Table1[[#This Row],[Age]]&gt;29,"MIDDLE AGE",Table1[[#This Row],[Age]]&gt;19,"YOUNG")</f>
        <v>MIDDLE AGE</v>
      </c>
      <c r="G9753" t="s">
        <v>25</v>
      </c>
      <c r="H9753" t="s">
        <v>19</v>
      </c>
      <c r="I9753" t="s">
        <v>20</v>
      </c>
      <c r="J9753" s="4">
        <v>813.04</v>
      </c>
      <c r="K9753">
        <v>2</v>
      </c>
      <c r="L9753" s="4">
        <v>1626.08</v>
      </c>
      <c r="M9753" s="4">
        <f>L9753-J9753</f>
        <v>813.04</v>
      </c>
      <c r="N9753" s="4">
        <f t="shared" si="304"/>
        <v>406.52</v>
      </c>
      <c r="O9753" s="3">
        <f t="shared" si="305"/>
        <v>50</v>
      </c>
      <c r="P9753"/>
    </row>
    <row r="9754" spans="1:16">
      <c r="A9754">
        <v>10753</v>
      </c>
      <c r="B9754" s="2" t="s">
        <v>956</v>
      </c>
      <c r="C9754" t="s">
        <v>834</v>
      </c>
      <c r="D9754" t="s">
        <v>17</v>
      </c>
      <c r="E9754">
        <v>25</v>
      </c>
      <c r="F9754" t="str" cm="1">
        <f t="array" ref="F9754">_xlfn.IFS(Table1[[#This Row],[Age]]&gt;49,"OLD",Table1[[#This Row],[Age]]&gt;29,"MIDDLE AGE",Table1[[#This Row],[Age]]&gt;19,"YOUNG")</f>
        <v>YOUNG</v>
      </c>
      <c r="G9754" t="s">
        <v>22</v>
      </c>
      <c r="H9754" t="s">
        <v>35</v>
      </c>
      <c r="I9754" t="s">
        <v>36</v>
      </c>
      <c r="J9754" s="4">
        <v>986.79</v>
      </c>
      <c r="K9754">
        <v>3</v>
      </c>
      <c r="L9754" s="4">
        <v>2960.37</v>
      </c>
      <c r="M9754" s="4">
        <f>L9754-J9754</f>
        <v>1973.58</v>
      </c>
      <c r="N9754" s="4">
        <f t="shared" si="304"/>
        <v>328.93</v>
      </c>
      <c r="O9754" s="3">
        <f t="shared" si="305"/>
        <v>66.666666666666657</v>
      </c>
      <c r="P9754"/>
    </row>
    <row r="9755" spans="1:16">
      <c r="A9755">
        <v>10754</v>
      </c>
      <c r="B9755" s="2" t="s">
        <v>1063</v>
      </c>
      <c r="C9755" t="s">
        <v>142</v>
      </c>
      <c r="D9755" t="s">
        <v>17</v>
      </c>
      <c r="E9755">
        <v>57</v>
      </c>
      <c r="F9755" t="str" cm="1">
        <f t="array" ref="F9755">_xlfn.IFS(Table1[[#This Row],[Age]]&gt;49,"OLD",Table1[[#This Row],[Age]]&gt;29,"MIDDLE AGE",Table1[[#This Row],[Age]]&gt;19,"YOUNG")</f>
        <v>OLD</v>
      </c>
      <c r="G9755" t="s">
        <v>18</v>
      </c>
      <c r="H9755" t="s">
        <v>14</v>
      </c>
      <c r="I9755" t="s">
        <v>48</v>
      </c>
      <c r="J9755" s="4">
        <v>618.63</v>
      </c>
      <c r="K9755">
        <v>5</v>
      </c>
      <c r="L9755" s="4">
        <v>3093.15</v>
      </c>
      <c r="M9755" s="4">
        <f>L9755-J9755</f>
        <v>2474.52</v>
      </c>
      <c r="N9755" s="4">
        <f t="shared" si="304"/>
        <v>123.726</v>
      </c>
      <c r="O9755" s="3">
        <f t="shared" si="305"/>
        <v>80</v>
      </c>
      <c r="P9755"/>
    </row>
    <row r="9756" spans="1:16">
      <c r="A9756">
        <v>10755</v>
      </c>
      <c r="B9756" s="2" t="s">
        <v>949</v>
      </c>
      <c r="C9756" t="s">
        <v>656</v>
      </c>
      <c r="D9756" t="s">
        <v>12</v>
      </c>
      <c r="E9756">
        <v>60</v>
      </c>
      <c r="F9756" t="str" cm="1">
        <f t="array" ref="F9756">_xlfn.IFS(Table1[[#This Row],[Age]]&gt;49,"OLD",Table1[[#This Row],[Age]]&gt;29,"MIDDLE AGE",Table1[[#This Row],[Age]]&gt;19,"YOUNG")</f>
        <v>OLD</v>
      </c>
      <c r="G9756" t="s">
        <v>25</v>
      </c>
      <c r="H9756" t="s">
        <v>27</v>
      </c>
      <c r="I9756" t="s">
        <v>53</v>
      </c>
      <c r="J9756" s="4">
        <v>909.7</v>
      </c>
      <c r="K9756">
        <v>1</v>
      </c>
      <c r="L9756" s="4">
        <v>909.7</v>
      </c>
      <c r="M9756" s="4">
        <f>L9756-J9756</f>
        <v>0</v>
      </c>
      <c r="N9756" s="4">
        <f t="shared" si="304"/>
        <v>909.7</v>
      </c>
      <c r="O9756" s="3">
        <f t="shared" si="305"/>
        <v>0</v>
      </c>
      <c r="P9756"/>
    </row>
    <row r="9757" spans="1:16">
      <c r="A9757">
        <v>10756</v>
      </c>
      <c r="B9757" s="2" t="s">
        <v>1044</v>
      </c>
      <c r="C9757" t="s">
        <v>861</v>
      </c>
      <c r="D9757" t="s">
        <v>17</v>
      </c>
      <c r="E9757">
        <v>63</v>
      </c>
      <c r="F9757" t="str" cm="1">
        <f t="array" ref="F9757">_xlfn.IFS(Table1[[#This Row],[Age]]&gt;49,"OLD",Table1[[#This Row],[Age]]&gt;29,"MIDDLE AGE",Table1[[#This Row],[Age]]&gt;19,"YOUNG")</f>
        <v>OLD</v>
      </c>
      <c r="G9757" t="s">
        <v>13</v>
      </c>
      <c r="H9757" t="s">
        <v>14</v>
      </c>
      <c r="I9757" t="s">
        <v>38</v>
      </c>
      <c r="J9757" s="4">
        <v>365.66</v>
      </c>
      <c r="K9757">
        <v>2</v>
      </c>
      <c r="L9757" s="4">
        <v>731.32</v>
      </c>
      <c r="M9757" s="4">
        <f>L9757-J9757</f>
        <v>365.66</v>
      </c>
      <c r="N9757" s="4">
        <f t="shared" si="304"/>
        <v>182.83</v>
      </c>
      <c r="O9757" s="3">
        <f t="shared" si="305"/>
        <v>50</v>
      </c>
      <c r="P9757"/>
    </row>
    <row r="9758" spans="1:16">
      <c r="A9758">
        <v>10757</v>
      </c>
      <c r="B9758" s="2" t="s">
        <v>1032</v>
      </c>
      <c r="C9758" t="s">
        <v>635</v>
      </c>
      <c r="D9758" t="s">
        <v>12</v>
      </c>
      <c r="E9758">
        <v>41</v>
      </c>
      <c r="F9758" t="str" cm="1">
        <f t="array" ref="F9758">_xlfn.IFS(Table1[[#This Row],[Age]]&gt;49,"OLD",Table1[[#This Row],[Age]]&gt;29,"MIDDLE AGE",Table1[[#This Row],[Age]]&gt;19,"YOUNG")</f>
        <v>MIDDLE AGE</v>
      </c>
      <c r="G9758" t="s">
        <v>13</v>
      </c>
      <c r="H9758" t="s">
        <v>14</v>
      </c>
      <c r="I9758" t="s">
        <v>38</v>
      </c>
      <c r="J9758" s="4">
        <v>703.47</v>
      </c>
      <c r="K9758">
        <v>1</v>
      </c>
      <c r="L9758" s="4">
        <v>703.47</v>
      </c>
      <c r="M9758" s="4">
        <f>L9758-J9758</f>
        <v>0</v>
      </c>
      <c r="N9758" s="4">
        <f t="shared" si="304"/>
        <v>703.47</v>
      </c>
      <c r="O9758" s="3">
        <f t="shared" si="305"/>
        <v>0</v>
      </c>
      <c r="P9758"/>
    </row>
    <row r="9759" spans="1:16">
      <c r="A9759">
        <v>10758</v>
      </c>
      <c r="B9759" s="2" t="s">
        <v>995</v>
      </c>
      <c r="C9759" t="s">
        <v>216</v>
      </c>
      <c r="D9759" t="s">
        <v>17</v>
      </c>
      <c r="E9759">
        <v>27</v>
      </c>
      <c r="F9759" t="str" cm="1">
        <f t="array" ref="F9759">_xlfn.IFS(Table1[[#This Row],[Age]]&gt;49,"OLD",Table1[[#This Row],[Age]]&gt;29,"MIDDLE AGE",Table1[[#This Row],[Age]]&gt;19,"YOUNG")</f>
        <v>YOUNG</v>
      </c>
      <c r="G9759" t="s">
        <v>25</v>
      </c>
      <c r="H9759" t="s">
        <v>35</v>
      </c>
      <c r="I9759" t="s">
        <v>64</v>
      </c>
      <c r="J9759" s="4">
        <v>65.25</v>
      </c>
      <c r="K9759">
        <v>2</v>
      </c>
      <c r="L9759" s="4">
        <v>130.5</v>
      </c>
      <c r="M9759" s="4">
        <f>L9759-J9759</f>
        <v>65.25</v>
      </c>
      <c r="N9759" s="4">
        <f t="shared" si="304"/>
        <v>32.625</v>
      </c>
      <c r="O9759" s="3">
        <f t="shared" si="305"/>
        <v>50</v>
      </c>
      <c r="P9759"/>
    </row>
    <row r="9760" spans="1:16">
      <c r="A9760">
        <v>10759</v>
      </c>
      <c r="B9760" s="2" t="s">
        <v>1074</v>
      </c>
      <c r="C9760" t="s">
        <v>375</v>
      </c>
      <c r="D9760" t="s">
        <v>12</v>
      </c>
      <c r="E9760">
        <v>64</v>
      </c>
      <c r="F9760" t="str" cm="1">
        <f t="array" ref="F9760">_xlfn.IFS(Table1[[#This Row],[Age]]&gt;49,"OLD",Table1[[#This Row],[Age]]&gt;29,"MIDDLE AGE",Table1[[#This Row],[Age]]&gt;19,"YOUNG")</f>
        <v>OLD</v>
      </c>
      <c r="G9760" t="s">
        <v>22</v>
      </c>
      <c r="H9760" t="s">
        <v>14</v>
      </c>
      <c r="I9760" t="s">
        <v>48</v>
      </c>
      <c r="J9760" s="4">
        <v>791.08</v>
      </c>
      <c r="K9760">
        <v>3</v>
      </c>
      <c r="L9760" s="4">
        <v>2373.2399999999998</v>
      </c>
      <c r="M9760" s="4">
        <f>L9760-J9760</f>
        <v>1582.1599999999999</v>
      </c>
      <c r="N9760" s="4">
        <f t="shared" si="304"/>
        <v>263.69333333333333</v>
      </c>
      <c r="O9760" s="3">
        <f t="shared" si="305"/>
        <v>66.666666666666657</v>
      </c>
      <c r="P9760"/>
    </row>
    <row r="9761" spans="1:16">
      <c r="A9761">
        <v>10760</v>
      </c>
      <c r="B9761" s="2" t="s">
        <v>1249</v>
      </c>
      <c r="C9761" t="s">
        <v>251</v>
      </c>
      <c r="D9761" t="s">
        <v>17</v>
      </c>
      <c r="E9761">
        <v>56</v>
      </c>
      <c r="F9761" t="str" cm="1">
        <f t="array" ref="F9761">_xlfn.IFS(Table1[[#This Row],[Age]]&gt;49,"OLD",Table1[[#This Row],[Age]]&gt;29,"MIDDLE AGE",Table1[[#This Row],[Age]]&gt;19,"YOUNG")</f>
        <v>OLD</v>
      </c>
      <c r="G9761" t="s">
        <v>13</v>
      </c>
      <c r="H9761" t="s">
        <v>27</v>
      </c>
      <c r="I9761" t="s">
        <v>46</v>
      </c>
      <c r="J9761" s="4">
        <v>831.51</v>
      </c>
      <c r="K9761">
        <v>2</v>
      </c>
      <c r="L9761" s="4">
        <v>1663.02</v>
      </c>
      <c r="M9761" s="4">
        <f>L9761-J9761</f>
        <v>831.51</v>
      </c>
      <c r="N9761" s="4">
        <f t="shared" si="304"/>
        <v>415.755</v>
      </c>
      <c r="O9761" s="3">
        <f t="shared" si="305"/>
        <v>50</v>
      </c>
      <c r="P9761"/>
    </row>
    <row r="9762" spans="1:16">
      <c r="A9762">
        <v>10761</v>
      </c>
      <c r="B9762" s="2" t="s">
        <v>1310</v>
      </c>
      <c r="C9762" t="s">
        <v>415</v>
      </c>
      <c r="D9762" t="s">
        <v>12</v>
      </c>
      <c r="E9762">
        <v>56</v>
      </c>
      <c r="F9762" t="str" cm="1">
        <f t="array" ref="F9762">_xlfn.IFS(Table1[[#This Row],[Age]]&gt;49,"OLD",Table1[[#This Row],[Age]]&gt;29,"MIDDLE AGE",Table1[[#This Row],[Age]]&gt;19,"YOUNG")</f>
        <v>OLD</v>
      </c>
      <c r="G9762" t="s">
        <v>13</v>
      </c>
      <c r="H9762" t="s">
        <v>40</v>
      </c>
      <c r="I9762" t="s">
        <v>41</v>
      </c>
      <c r="J9762" s="4">
        <v>407.16</v>
      </c>
      <c r="K9762">
        <v>3</v>
      </c>
      <c r="L9762" s="4">
        <v>1221.48</v>
      </c>
      <c r="M9762" s="4">
        <f>L9762-J9762</f>
        <v>814.31999999999994</v>
      </c>
      <c r="N9762" s="4">
        <f t="shared" si="304"/>
        <v>135.72</v>
      </c>
      <c r="O9762" s="3">
        <f t="shared" si="305"/>
        <v>66.666666666666657</v>
      </c>
      <c r="P9762"/>
    </row>
    <row r="9763" spans="1:16">
      <c r="A9763">
        <v>10762</v>
      </c>
      <c r="B9763" s="2" t="s">
        <v>1054</v>
      </c>
      <c r="C9763" t="s">
        <v>390</v>
      </c>
      <c r="D9763" t="s">
        <v>17</v>
      </c>
      <c r="E9763">
        <v>27</v>
      </c>
      <c r="F9763" t="str" cm="1">
        <f t="array" ref="F9763">_xlfn.IFS(Table1[[#This Row],[Age]]&gt;49,"OLD",Table1[[#This Row],[Age]]&gt;29,"MIDDLE AGE",Table1[[#This Row],[Age]]&gt;19,"YOUNG")</f>
        <v>YOUNG</v>
      </c>
      <c r="G9763" t="s">
        <v>13</v>
      </c>
      <c r="H9763" t="s">
        <v>40</v>
      </c>
      <c r="I9763" t="s">
        <v>76</v>
      </c>
      <c r="J9763" s="4">
        <v>642.57000000000005</v>
      </c>
      <c r="K9763">
        <v>2</v>
      </c>
      <c r="L9763" s="4">
        <v>1285.1400000000001</v>
      </c>
      <c r="M9763" s="4">
        <f>L9763-J9763</f>
        <v>642.57000000000005</v>
      </c>
      <c r="N9763" s="4">
        <f t="shared" si="304"/>
        <v>321.28500000000003</v>
      </c>
      <c r="O9763" s="3">
        <f t="shared" si="305"/>
        <v>50</v>
      </c>
      <c r="P9763"/>
    </row>
    <row r="9764" spans="1:16">
      <c r="A9764">
        <v>10763</v>
      </c>
      <c r="B9764" s="2" t="s">
        <v>1019</v>
      </c>
      <c r="C9764" t="s">
        <v>284</v>
      </c>
      <c r="D9764" t="s">
        <v>17</v>
      </c>
      <c r="E9764">
        <v>53</v>
      </c>
      <c r="F9764" t="str" cm="1">
        <f t="array" ref="F9764">_xlfn.IFS(Table1[[#This Row],[Age]]&gt;49,"OLD",Table1[[#This Row],[Age]]&gt;29,"MIDDLE AGE",Table1[[#This Row],[Age]]&gt;19,"YOUNG")</f>
        <v>OLD</v>
      </c>
      <c r="G9764" t="s">
        <v>18</v>
      </c>
      <c r="H9764" t="s">
        <v>27</v>
      </c>
      <c r="I9764" t="s">
        <v>28</v>
      </c>
      <c r="J9764" s="4">
        <v>859.78</v>
      </c>
      <c r="K9764">
        <v>5</v>
      </c>
      <c r="L9764" s="4">
        <v>4298.8999999999996</v>
      </c>
      <c r="M9764" s="4">
        <f>L9764-J9764</f>
        <v>3439.12</v>
      </c>
      <c r="N9764" s="4">
        <f t="shared" si="304"/>
        <v>171.95599999999999</v>
      </c>
      <c r="O9764" s="3">
        <f t="shared" si="305"/>
        <v>80</v>
      </c>
      <c r="P9764"/>
    </row>
    <row r="9765" spans="1:16">
      <c r="A9765">
        <v>10764</v>
      </c>
      <c r="B9765" s="2" t="s">
        <v>1166</v>
      </c>
      <c r="C9765" t="s">
        <v>829</v>
      </c>
      <c r="D9765" t="s">
        <v>12</v>
      </c>
      <c r="E9765">
        <v>42</v>
      </c>
      <c r="F9765" t="str" cm="1">
        <f t="array" ref="F9765">_xlfn.IFS(Table1[[#This Row],[Age]]&gt;49,"OLD",Table1[[#This Row],[Age]]&gt;29,"MIDDLE AGE",Table1[[#This Row],[Age]]&gt;19,"YOUNG")</f>
        <v>MIDDLE AGE</v>
      </c>
      <c r="G9765" t="s">
        <v>22</v>
      </c>
      <c r="H9765" t="s">
        <v>35</v>
      </c>
      <c r="I9765" t="s">
        <v>36</v>
      </c>
      <c r="J9765" s="4">
        <v>884.77</v>
      </c>
      <c r="K9765">
        <v>2</v>
      </c>
      <c r="L9765" s="4">
        <v>1769.54</v>
      </c>
      <c r="M9765" s="4">
        <f>L9765-J9765</f>
        <v>884.77</v>
      </c>
      <c r="N9765" s="4">
        <f t="shared" si="304"/>
        <v>442.38499999999999</v>
      </c>
      <c r="O9765" s="3">
        <f t="shared" si="305"/>
        <v>50</v>
      </c>
      <c r="P9765"/>
    </row>
    <row r="9766" spans="1:16">
      <c r="A9766">
        <v>10765</v>
      </c>
      <c r="B9766" s="2" t="s">
        <v>1117</v>
      </c>
      <c r="C9766" t="s">
        <v>817</v>
      </c>
      <c r="D9766" t="s">
        <v>17</v>
      </c>
      <c r="E9766">
        <v>27</v>
      </c>
      <c r="F9766" t="str" cm="1">
        <f t="array" ref="F9766">_xlfn.IFS(Table1[[#This Row],[Age]]&gt;49,"OLD",Table1[[#This Row],[Age]]&gt;29,"MIDDLE AGE",Table1[[#This Row],[Age]]&gt;19,"YOUNG")</f>
        <v>YOUNG</v>
      </c>
      <c r="G9766" t="s">
        <v>18</v>
      </c>
      <c r="H9766" t="s">
        <v>19</v>
      </c>
      <c r="I9766" t="s">
        <v>80</v>
      </c>
      <c r="J9766" s="4">
        <v>115.47</v>
      </c>
      <c r="K9766">
        <v>2</v>
      </c>
      <c r="L9766" s="4">
        <v>230.94</v>
      </c>
      <c r="M9766" s="4">
        <f>L9766-J9766</f>
        <v>115.47</v>
      </c>
      <c r="N9766" s="4">
        <f t="shared" si="304"/>
        <v>57.734999999999999</v>
      </c>
      <c r="O9766" s="3">
        <f t="shared" si="305"/>
        <v>50</v>
      </c>
      <c r="P9766"/>
    </row>
    <row r="9767" spans="1:16">
      <c r="A9767">
        <v>10766</v>
      </c>
      <c r="B9767" s="2" t="s">
        <v>1135</v>
      </c>
      <c r="C9767" t="s">
        <v>826</v>
      </c>
      <c r="D9767" t="s">
        <v>17</v>
      </c>
      <c r="E9767">
        <v>36</v>
      </c>
      <c r="F9767" t="str" cm="1">
        <f t="array" ref="F9767">_xlfn.IFS(Table1[[#This Row],[Age]]&gt;49,"OLD",Table1[[#This Row],[Age]]&gt;29,"MIDDLE AGE",Table1[[#This Row],[Age]]&gt;19,"YOUNG")</f>
        <v>MIDDLE AGE</v>
      </c>
      <c r="G9767" t="s">
        <v>25</v>
      </c>
      <c r="H9767" t="s">
        <v>35</v>
      </c>
      <c r="I9767" t="s">
        <v>63</v>
      </c>
      <c r="J9767" s="4">
        <v>829.21</v>
      </c>
      <c r="K9767">
        <v>4</v>
      </c>
      <c r="L9767" s="4">
        <v>3316.84</v>
      </c>
      <c r="M9767" s="4">
        <f>L9767-J9767</f>
        <v>2487.63</v>
      </c>
      <c r="N9767" s="4">
        <f t="shared" si="304"/>
        <v>207.30250000000001</v>
      </c>
      <c r="O9767" s="3">
        <f t="shared" si="305"/>
        <v>75</v>
      </c>
      <c r="P9767"/>
    </row>
    <row r="9768" spans="1:16">
      <c r="A9768">
        <v>10767</v>
      </c>
      <c r="B9768" s="2" t="s">
        <v>1029</v>
      </c>
      <c r="C9768" t="s">
        <v>844</v>
      </c>
      <c r="D9768" t="s">
        <v>17</v>
      </c>
      <c r="E9768">
        <v>63</v>
      </c>
      <c r="F9768" t="str" cm="1">
        <f t="array" ref="F9768">_xlfn.IFS(Table1[[#This Row],[Age]]&gt;49,"OLD",Table1[[#This Row],[Age]]&gt;29,"MIDDLE AGE",Table1[[#This Row],[Age]]&gt;19,"YOUNG")</f>
        <v>OLD</v>
      </c>
      <c r="G9768" t="s">
        <v>25</v>
      </c>
      <c r="H9768" t="s">
        <v>27</v>
      </c>
      <c r="I9768" t="s">
        <v>32</v>
      </c>
      <c r="J9768" s="4">
        <v>281.5</v>
      </c>
      <c r="K9768">
        <v>4</v>
      </c>
      <c r="L9768" s="4">
        <v>1126</v>
      </c>
      <c r="M9768" s="4">
        <f>L9768-J9768</f>
        <v>844.5</v>
      </c>
      <c r="N9768" s="4">
        <f t="shared" si="304"/>
        <v>70.375</v>
      </c>
      <c r="O9768" s="3">
        <f t="shared" si="305"/>
        <v>75</v>
      </c>
      <c r="P9768"/>
    </row>
    <row r="9769" spans="1:16">
      <c r="A9769">
        <v>10768</v>
      </c>
      <c r="B9769" s="2" t="s">
        <v>1307</v>
      </c>
      <c r="C9769" t="s">
        <v>50</v>
      </c>
      <c r="D9769" t="s">
        <v>12</v>
      </c>
      <c r="E9769">
        <v>62</v>
      </c>
      <c r="F9769" t="str" cm="1">
        <f t="array" ref="F9769">_xlfn.IFS(Table1[[#This Row],[Age]]&gt;49,"OLD",Table1[[#This Row],[Age]]&gt;29,"MIDDLE AGE",Table1[[#This Row],[Age]]&gt;19,"YOUNG")</f>
        <v>OLD</v>
      </c>
      <c r="G9769" t="s">
        <v>18</v>
      </c>
      <c r="H9769" t="s">
        <v>14</v>
      </c>
      <c r="I9769" t="s">
        <v>15</v>
      </c>
      <c r="J9769" s="4">
        <v>730.03</v>
      </c>
      <c r="K9769">
        <v>2</v>
      </c>
      <c r="L9769" s="4">
        <v>1460.06</v>
      </c>
      <c r="M9769" s="4">
        <f>L9769-J9769</f>
        <v>730.03</v>
      </c>
      <c r="N9769" s="4">
        <f t="shared" si="304"/>
        <v>365.01499999999999</v>
      </c>
      <c r="O9769" s="3">
        <f t="shared" si="305"/>
        <v>50</v>
      </c>
      <c r="P9769"/>
    </row>
    <row r="9770" spans="1:16">
      <c r="A9770">
        <v>10769</v>
      </c>
      <c r="B9770" s="2" t="s">
        <v>1105</v>
      </c>
      <c r="C9770" t="s">
        <v>668</v>
      </c>
      <c r="D9770" t="s">
        <v>17</v>
      </c>
      <c r="E9770">
        <v>32</v>
      </c>
      <c r="F9770" t="str" cm="1">
        <f t="array" ref="F9770">_xlfn.IFS(Table1[[#This Row],[Age]]&gt;49,"OLD",Table1[[#This Row],[Age]]&gt;29,"MIDDLE AGE",Table1[[#This Row],[Age]]&gt;19,"YOUNG")</f>
        <v>MIDDLE AGE</v>
      </c>
      <c r="G9770" t="s">
        <v>13</v>
      </c>
      <c r="H9770" t="s">
        <v>40</v>
      </c>
      <c r="I9770" t="s">
        <v>74</v>
      </c>
      <c r="J9770" s="4">
        <v>331.91</v>
      </c>
      <c r="K9770">
        <v>4</v>
      </c>
      <c r="L9770" s="4">
        <v>1327.64</v>
      </c>
      <c r="M9770" s="4">
        <f>L9770-J9770</f>
        <v>995.73</v>
      </c>
      <c r="N9770" s="4">
        <f t="shared" si="304"/>
        <v>82.977500000000006</v>
      </c>
      <c r="O9770" s="3">
        <f t="shared" si="305"/>
        <v>75</v>
      </c>
      <c r="P9770"/>
    </row>
    <row r="9771" spans="1:16">
      <c r="A9771">
        <v>10770</v>
      </c>
      <c r="B9771" s="2" t="s">
        <v>973</v>
      </c>
      <c r="C9771" t="s">
        <v>859</v>
      </c>
      <c r="D9771" t="s">
        <v>17</v>
      </c>
      <c r="E9771">
        <v>33</v>
      </c>
      <c r="F9771" t="str" cm="1">
        <f t="array" ref="F9771">_xlfn.IFS(Table1[[#This Row],[Age]]&gt;49,"OLD",Table1[[#This Row],[Age]]&gt;29,"MIDDLE AGE",Table1[[#This Row],[Age]]&gt;19,"YOUNG")</f>
        <v>MIDDLE AGE</v>
      </c>
      <c r="G9771" t="s">
        <v>18</v>
      </c>
      <c r="H9771" t="s">
        <v>14</v>
      </c>
      <c r="I9771" t="s">
        <v>15</v>
      </c>
      <c r="J9771" s="4">
        <v>65.77</v>
      </c>
      <c r="K9771">
        <v>3</v>
      </c>
      <c r="L9771" s="4">
        <v>197.31</v>
      </c>
      <c r="M9771" s="4">
        <f>L9771-J9771</f>
        <v>131.54000000000002</v>
      </c>
      <c r="N9771" s="4">
        <f t="shared" si="304"/>
        <v>21.923333333333332</v>
      </c>
      <c r="O9771" s="3">
        <f t="shared" si="305"/>
        <v>66.666666666666671</v>
      </c>
      <c r="P9771"/>
    </row>
    <row r="9772" spans="1:16">
      <c r="A9772">
        <v>10771</v>
      </c>
      <c r="B9772" s="2" t="s">
        <v>1073</v>
      </c>
      <c r="C9772" t="s">
        <v>216</v>
      </c>
      <c r="D9772" t="s">
        <v>12</v>
      </c>
      <c r="E9772">
        <v>19</v>
      </c>
      <c r="F9772" t="e" cm="1">
        <f t="array" ref="F9772">_xlfn.IFS(Table1[[#This Row],[Age]]&gt;49,"OLD",Table1[[#This Row],[Age]]&gt;29,"MIDDLE AGE",Table1[[#This Row],[Age]]&gt;19,"YOUNG")</f>
        <v>#N/A</v>
      </c>
      <c r="G9772" t="s">
        <v>22</v>
      </c>
      <c r="H9772" t="s">
        <v>35</v>
      </c>
      <c r="I9772" t="s">
        <v>64</v>
      </c>
      <c r="J9772" s="4">
        <v>217.77</v>
      </c>
      <c r="K9772">
        <v>4</v>
      </c>
      <c r="L9772" s="4">
        <v>871.08</v>
      </c>
      <c r="M9772" s="4">
        <f>L9772-J9772</f>
        <v>653.31000000000006</v>
      </c>
      <c r="N9772" s="4">
        <f t="shared" si="304"/>
        <v>54.442500000000003</v>
      </c>
      <c r="O9772" s="3">
        <f t="shared" si="305"/>
        <v>75</v>
      </c>
      <c r="P9772"/>
    </row>
    <row r="9773" spans="1:16">
      <c r="A9773">
        <v>10772</v>
      </c>
      <c r="B9773" s="2" t="s">
        <v>990</v>
      </c>
      <c r="C9773" t="s">
        <v>839</v>
      </c>
      <c r="D9773" t="s">
        <v>12</v>
      </c>
      <c r="E9773">
        <v>46</v>
      </c>
      <c r="F9773" t="str" cm="1">
        <f t="array" ref="F9773">_xlfn.IFS(Table1[[#This Row],[Age]]&gt;49,"OLD",Table1[[#This Row],[Age]]&gt;29,"MIDDLE AGE",Table1[[#This Row],[Age]]&gt;19,"YOUNG")</f>
        <v>MIDDLE AGE</v>
      </c>
      <c r="G9773" t="s">
        <v>13</v>
      </c>
      <c r="H9773" t="s">
        <v>27</v>
      </c>
      <c r="I9773" t="s">
        <v>46</v>
      </c>
      <c r="J9773" s="4">
        <v>414.59</v>
      </c>
      <c r="K9773">
        <v>2</v>
      </c>
      <c r="L9773" s="4">
        <v>829.18</v>
      </c>
      <c r="M9773" s="4">
        <f>L9773-J9773</f>
        <v>414.59</v>
      </c>
      <c r="N9773" s="4">
        <f t="shared" si="304"/>
        <v>207.29499999999999</v>
      </c>
      <c r="O9773" s="3">
        <f t="shared" si="305"/>
        <v>50</v>
      </c>
      <c r="P9773"/>
    </row>
    <row r="9774" spans="1:16">
      <c r="A9774">
        <v>10773</v>
      </c>
      <c r="B9774" s="2" t="s">
        <v>1007</v>
      </c>
      <c r="C9774" t="s">
        <v>882</v>
      </c>
      <c r="D9774" t="s">
        <v>12</v>
      </c>
      <c r="E9774">
        <v>21</v>
      </c>
      <c r="F9774" t="str" cm="1">
        <f t="array" ref="F9774">_xlfn.IFS(Table1[[#This Row],[Age]]&gt;49,"OLD",Table1[[#This Row],[Age]]&gt;29,"MIDDLE AGE",Table1[[#This Row],[Age]]&gt;19,"YOUNG")</f>
        <v>YOUNG</v>
      </c>
      <c r="G9774" t="s">
        <v>25</v>
      </c>
      <c r="H9774" t="s">
        <v>40</v>
      </c>
      <c r="I9774" t="s">
        <v>74</v>
      </c>
      <c r="J9774" s="4">
        <v>743.82</v>
      </c>
      <c r="K9774">
        <v>1</v>
      </c>
      <c r="L9774" s="4">
        <v>743.82</v>
      </c>
      <c r="M9774" s="4">
        <f>L9774-J9774</f>
        <v>0</v>
      </c>
      <c r="N9774" s="4">
        <f t="shared" si="304"/>
        <v>743.82</v>
      </c>
      <c r="O9774" s="3">
        <f t="shared" si="305"/>
        <v>0</v>
      </c>
      <c r="P9774"/>
    </row>
    <row r="9775" spans="1:16">
      <c r="A9775">
        <v>10774</v>
      </c>
      <c r="B9775" s="2" t="s">
        <v>1084</v>
      </c>
      <c r="C9775" t="s">
        <v>200</v>
      </c>
      <c r="D9775" t="s">
        <v>12</v>
      </c>
      <c r="E9775">
        <v>46</v>
      </c>
      <c r="F9775" t="str" cm="1">
        <f t="array" ref="F9775">_xlfn.IFS(Table1[[#This Row],[Age]]&gt;49,"OLD",Table1[[#This Row],[Age]]&gt;29,"MIDDLE AGE",Table1[[#This Row],[Age]]&gt;19,"YOUNG")</f>
        <v>MIDDLE AGE</v>
      </c>
      <c r="G9775" t="s">
        <v>22</v>
      </c>
      <c r="H9775" t="s">
        <v>27</v>
      </c>
      <c r="I9775" t="s">
        <v>32</v>
      </c>
      <c r="J9775" s="4">
        <v>109.7</v>
      </c>
      <c r="K9775">
        <v>1</v>
      </c>
      <c r="L9775" s="4">
        <v>109.7</v>
      </c>
      <c r="M9775" s="4">
        <f>L9775-J9775</f>
        <v>0</v>
      </c>
      <c r="N9775" s="4">
        <f t="shared" si="304"/>
        <v>109.7</v>
      </c>
      <c r="O9775" s="3">
        <f t="shared" si="305"/>
        <v>0</v>
      </c>
      <c r="P9775"/>
    </row>
    <row r="9776" spans="1:16">
      <c r="A9776">
        <v>10775</v>
      </c>
      <c r="B9776" s="2" t="s">
        <v>1002</v>
      </c>
      <c r="C9776" t="s">
        <v>336</v>
      </c>
      <c r="D9776" t="s">
        <v>12</v>
      </c>
      <c r="E9776">
        <v>48</v>
      </c>
      <c r="F9776" t="str" cm="1">
        <f t="array" ref="F9776">_xlfn.IFS(Table1[[#This Row],[Age]]&gt;49,"OLD",Table1[[#This Row],[Age]]&gt;29,"MIDDLE AGE",Table1[[#This Row],[Age]]&gt;19,"YOUNG")</f>
        <v>MIDDLE AGE</v>
      </c>
      <c r="G9776" t="s">
        <v>25</v>
      </c>
      <c r="H9776" t="s">
        <v>40</v>
      </c>
      <c r="I9776" t="s">
        <v>68</v>
      </c>
      <c r="J9776" s="4">
        <v>814.8</v>
      </c>
      <c r="K9776">
        <v>2</v>
      </c>
      <c r="L9776" s="4">
        <v>1629.6</v>
      </c>
      <c r="M9776" s="4">
        <f>L9776-J9776</f>
        <v>814.8</v>
      </c>
      <c r="N9776" s="4">
        <f t="shared" si="304"/>
        <v>407.4</v>
      </c>
      <c r="O9776" s="3">
        <f t="shared" si="305"/>
        <v>50</v>
      </c>
      <c r="P9776"/>
    </row>
    <row r="9777" spans="1:16">
      <c r="A9777">
        <v>10776</v>
      </c>
      <c r="B9777" s="2" t="s">
        <v>1273</v>
      </c>
      <c r="C9777" t="s">
        <v>635</v>
      </c>
      <c r="D9777" t="s">
        <v>17</v>
      </c>
      <c r="E9777">
        <v>34</v>
      </c>
      <c r="F9777" t="str" cm="1">
        <f t="array" ref="F9777">_xlfn.IFS(Table1[[#This Row],[Age]]&gt;49,"OLD",Table1[[#This Row],[Age]]&gt;29,"MIDDLE AGE",Table1[[#This Row],[Age]]&gt;19,"YOUNG")</f>
        <v>MIDDLE AGE</v>
      </c>
      <c r="G9777" t="s">
        <v>22</v>
      </c>
      <c r="H9777" t="s">
        <v>40</v>
      </c>
      <c r="I9777" t="s">
        <v>68</v>
      </c>
      <c r="J9777" s="4">
        <v>996.98</v>
      </c>
      <c r="K9777">
        <v>2</v>
      </c>
      <c r="L9777" s="4">
        <v>1993.96</v>
      </c>
      <c r="M9777" s="4">
        <f>L9777-J9777</f>
        <v>996.98</v>
      </c>
      <c r="N9777" s="4">
        <f t="shared" si="304"/>
        <v>498.49</v>
      </c>
      <c r="O9777" s="3">
        <f t="shared" si="305"/>
        <v>50</v>
      </c>
      <c r="P9777"/>
    </row>
    <row r="9778" spans="1:16">
      <c r="A9778">
        <v>10777</v>
      </c>
      <c r="B9778" s="2" t="s">
        <v>959</v>
      </c>
      <c r="C9778" t="s">
        <v>237</v>
      </c>
      <c r="D9778" t="s">
        <v>17</v>
      </c>
      <c r="E9778">
        <v>27</v>
      </c>
      <c r="F9778" t="str" cm="1">
        <f t="array" ref="F9778">_xlfn.IFS(Table1[[#This Row],[Age]]&gt;49,"OLD",Table1[[#This Row],[Age]]&gt;29,"MIDDLE AGE",Table1[[#This Row],[Age]]&gt;19,"YOUNG")</f>
        <v>YOUNG</v>
      </c>
      <c r="G9778" t="s">
        <v>22</v>
      </c>
      <c r="H9778" t="s">
        <v>40</v>
      </c>
      <c r="I9778" t="s">
        <v>68</v>
      </c>
      <c r="J9778" s="4">
        <v>790.38</v>
      </c>
      <c r="K9778">
        <v>1</v>
      </c>
      <c r="L9778" s="4">
        <v>790.38</v>
      </c>
      <c r="M9778" s="4">
        <f>L9778-J9778</f>
        <v>0</v>
      </c>
      <c r="N9778" s="4">
        <f t="shared" si="304"/>
        <v>790.38</v>
      </c>
      <c r="O9778" s="3">
        <f t="shared" si="305"/>
        <v>0</v>
      </c>
      <c r="P9778"/>
    </row>
    <row r="9779" spans="1:16">
      <c r="A9779">
        <v>10778</v>
      </c>
      <c r="B9779" s="2" t="s">
        <v>996</v>
      </c>
      <c r="C9779" t="s">
        <v>224</v>
      </c>
      <c r="D9779" t="s">
        <v>17</v>
      </c>
      <c r="E9779">
        <v>44</v>
      </c>
      <c r="F9779" t="str" cm="1">
        <f t="array" ref="F9779">_xlfn.IFS(Table1[[#This Row],[Age]]&gt;49,"OLD",Table1[[#This Row],[Age]]&gt;29,"MIDDLE AGE",Table1[[#This Row],[Age]]&gt;19,"YOUNG")</f>
        <v>MIDDLE AGE</v>
      </c>
      <c r="G9779" t="s">
        <v>22</v>
      </c>
      <c r="H9779" t="s">
        <v>35</v>
      </c>
      <c r="I9779" t="s">
        <v>58</v>
      </c>
      <c r="J9779" s="4">
        <v>479</v>
      </c>
      <c r="K9779">
        <v>5</v>
      </c>
      <c r="L9779" s="4">
        <v>2395</v>
      </c>
      <c r="M9779" s="4">
        <f>L9779-J9779</f>
        <v>1916</v>
      </c>
      <c r="N9779" s="4">
        <f t="shared" si="304"/>
        <v>95.8</v>
      </c>
      <c r="O9779" s="3">
        <f t="shared" si="305"/>
        <v>80</v>
      </c>
      <c r="P9779"/>
    </row>
    <row r="9780" spans="1:16">
      <c r="A9780">
        <v>10779</v>
      </c>
      <c r="B9780" s="2" t="s">
        <v>1199</v>
      </c>
      <c r="C9780" t="s">
        <v>700</v>
      </c>
      <c r="D9780" t="s">
        <v>12</v>
      </c>
      <c r="E9780">
        <v>58</v>
      </c>
      <c r="F9780" t="str" cm="1">
        <f t="array" ref="F9780">_xlfn.IFS(Table1[[#This Row],[Age]]&gt;49,"OLD",Table1[[#This Row],[Age]]&gt;29,"MIDDLE AGE",Table1[[#This Row],[Age]]&gt;19,"YOUNG")</f>
        <v>OLD</v>
      </c>
      <c r="G9780" t="s">
        <v>25</v>
      </c>
      <c r="H9780" t="s">
        <v>27</v>
      </c>
      <c r="I9780" t="s">
        <v>53</v>
      </c>
      <c r="J9780" s="4">
        <v>572.48</v>
      </c>
      <c r="K9780">
        <v>4</v>
      </c>
      <c r="L9780" s="4">
        <v>2289.92</v>
      </c>
      <c r="M9780" s="4">
        <f>L9780-J9780</f>
        <v>1717.44</v>
      </c>
      <c r="N9780" s="4">
        <f t="shared" si="304"/>
        <v>143.12</v>
      </c>
      <c r="O9780" s="3">
        <f t="shared" si="305"/>
        <v>75</v>
      </c>
      <c r="P9780"/>
    </row>
    <row r="9781" spans="1:16">
      <c r="A9781">
        <v>10780</v>
      </c>
      <c r="B9781" s="2" t="s">
        <v>1288</v>
      </c>
      <c r="C9781" t="s">
        <v>248</v>
      </c>
      <c r="D9781" t="s">
        <v>17</v>
      </c>
      <c r="E9781">
        <v>32</v>
      </c>
      <c r="F9781" t="str" cm="1">
        <f t="array" ref="F9781">_xlfn.IFS(Table1[[#This Row],[Age]]&gt;49,"OLD",Table1[[#This Row],[Age]]&gt;29,"MIDDLE AGE",Table1[[#This Row],[Age]]&gt;19,"YOUNG")</f>
        <v>MIDDLE AGE</v>
      </c>
      <c r="G9781" t="s">
        <v>18</v>
      </c>
      <c r="H9781" t="s">
        <v>19</v>
      </c>
      <c r="I9781" t="s">
        <v>23</v>
      </c>
      <c r="J9781" s="4">
        <v>16.100000000000001</v>
      </c>
      <c r="K9781">
        <v>5</v>
      </c>
      <c r="L9781" s="4">
        <v>80.5</v>
      </c>
      <c r="M9781" s="4">
        <f>L9781-J9781</f>
        <v>64.400000000000006</v>
      </c>
      <c r="N9781" s="4">
        <f t="shared" si="304"/>
        <v>3.22</v>
      </c>
      <c r="O9781" s="3">
        <f t="shared" si="305"/>
        <v>80</v>
      </c>
      <c r="P9781"/>
    </row>
    <row r="9782" spans="1:16">
      <c r="A9782">
        <v>10781</v>
      </c>
      <c r="B9782" s="2" t="s">
        <v>1017</v>
      </c>
      <c r="C9782" t="s">
        <v>557</v>
      </c>
      <c r="D9782" t="s">
        <v>12</v>
      </c>
      <c r="E9782">
        <v>61</v>
      </c>
      <c r="F9782" t="str" cm="1">
        <f t="array" ref="F9782">_xlfn.IFS(Table1[[#This Row],[Age]]&gt;49,"OLD",Table1[[#This Row],[Age]]&gt;29,"MIDDLE AGE",Table1[[#This Row],[Age]]&gt;19,"YOUNG")</f>
        <v>OLD</v>
      </c>
      <c r="G9782" t="s">
        <v>18</v>
      </c>
      <c r="H9782" t="s">
        <v>19</v>
      </c>
      <c r="I9782" t="s">
        <v>51</v>
      </c>
      <c r="J9782" s="4">
        <v>217.18</v>
      </c>
      <c r="K9782">
        <v>3</v>
      </c>
      <c r="L9782" s="4">
        <v>651.54</v>
      </c>
      <c r="M9782" s="4">
        <f>L9782-J9782</f>
        <v>434.35999999999996</v>
      </c>
      <c r="N9782" s="4">
        <f t="shared" si="304"/>
        <v>72.393333333333331</v>
      </c>
      <c r="O9782" s="3">
        <f t="shared" si="305"/>
        <v>66.666666666666657</v>
      </c>
      <c r="P9782"/>
    </row>
    <row r="9783" spans="1:16">
      <c r="A9783">
        <v>10782</v>
      </c>
      <c r="B9783" s="2" t="s">
        <v>1123</v>
      </c>
      <c r="C9783" t="s">
        <v>371</v>
      </c>
      <c r="D9783" t="s">
        <v>12</v>
      </c>
      <c r="E9783">
        <v>48</v>
      </c>
      <c r="F9783" t="str" cm="1">
        <f t="array" ref="F9783">_xlfn.IFS(Table1[[#This Row],[Age]]&gt;49,"OLD",Table1[[#This Row],[Age]]&gt;29,"MIDDLE AGE",Table1[[#This Row],[Age]]&gt;19,"YOUNG")</f>
        <v>MIDDLE AGE</v>
      </c>
      <c r="G9783" t="s">
        <v>13</v>
      </c>
      <c r="H9783" t="s">
        <v>19</v>
      </c>
      <c r="I9783" t="s">
        <v>51</v>
      </c>
      <c r="J9783" s="4">
        <v>900</v>
      </c>
      <c r="K9783">
        <v>1</v>
      </c>
      <c r="L9783" s="4">
        <v>900</v>
      </c>
      <c r="M9783" s="4">
        <f>L9783-J9783</f>
        <v>0</v>
      </c>
      <c r="N9783" s="4">
        <f t="shared" si="304"/>
        <v>900</v>
      </c>
      <c r="O9783" s="3">
        <f t="shared" si="305"/>
        <v>0</v>
      </c>
      <c r="P9783"/>
    </row>
    <row r="9784" spans="1:16">
      <c r="A9784">
        <v>10783</v>
      </c>
      <c r="B9784" s="2" t="s">
        <v>1089</v>
      </c>
      <c r="C9784" t="s">
        <v>789</v>
      </c>
      <c r="D9784" t="s">
        <v>17</v>
      </c>
      <c r="E9784">
        <v>38</v>
      </c>
      <c r="F9784" t="str" cm="1">
        <f t="array" ref="F9784">_xlfn.IFS(Table1[[#This Row],[Age]]&gt;49,"OLD",Table1[[#This Row],[Age]]&gt;29,"MIDDLE AGE",Table1[[#This Row],[Age]]&gt;19,"YOUNG")</f>
        <v>MIDDLE AGE</v>
      </c>
      <c r="G9784" t="s">
        <v>25</v>
      </c>
      <c r="H9784" t="s">
        <v>27</v>
      </c>
      <c r="I9784" t="s">
        <v>28</v>
      </c>
      <c r="J9784" s="4">
        <v>31.51</v>
      </c>
      <c r="K9784">
        <v>1</v>
      </c>
      <c r="L9784" s="4">
        <v>31.51</v>
      </c>
      <c r="M9784" s="4">
        <f>L9784-J9784</f>
        <v>0</v>
      </c>
      <c r="N9784" s="4">
        <f t="shared" si="304"/>
        <v>31.51</v>
      </c>
      <c r="O9784" s="3">
        <f t="shared" si="305"/>
        <v>0</v>
      </c>
      <c r="P9784"/>
    </row>
    <row r="9785" spans="1:16">
      <c r="A9785">
        <v>10784</v>
      </c>
      <c r="B9785" s="2" t="s">
        <v>1278</v>
      </c>
      <c r="C9785" t="s">
        <v>818</v>
      </c>
      <c r="D9785" t="s">
        <v>12</v>
      </c>
      <c r="E9785">
        <v>58</v>
      </c>
      <c r="F9785" t="str" cm="1">
        <f t="array" ref="F9785">_xlfn.IFS(Table1[[#This Row],[Age]]&gt;49,"OLD",Table1[[#This Row],[Age]]&gt;29,"MIDDLE AGE",Table1[[#This Row],[Age]]&gt;19,"YOUNG")</f>
        <v>OLD</v>
      </c>
      <c r="G9785" t="s">
        <v>13</v>
      </c>
      <c r="H9785" t="s">
        <v>14</v>
      </c>
      <c r="I9785" t="s">
        <v>15</v>
      </c>
      <c r="J9785" s="4">
        <v>905.75</v>
      </c>
      <c r="K9785">
        <v>5</v>
      </c>
      <c r="L9785" s="4">
        <v>4528.75</v>
      </c>
      <c r="M9785" s="4">
        <f>L9785-J9785</f>
        <v>3623</v>
      </c>
      <c r="N9785" s="4">
        <f t="shared" si="304"/>
        <v>181.15</v>
      </c>
      <c r="O9785" s="3">
        <f t="shared" si="305"/>
        <v>80</v>
      </c>
      <c r="P9785"/>
    </row>
    <row r="9786" spans="1:16">
      <c r="A9786">
        <v>10785</v>
      </c>
      <c r="B9786" s="2" t="s">
        <v>1275</v>
      </c>
      <c r="C9786" t="s">
        <v>204</v>
      </c>
      <c r="D9786" t="s">
        <v>12</v>
      </c>
      <c r="E9786">
        <v>63</v>
      </c>
      <c r="F9786" t="str" cm="1">
        <f t="array" ref="F9786">_xlfn.IFS(Table1[[#This Row],[Age]]&gt;49,"OLD",Table1[[#This Row],[Age]]&gt;29,"MIDDLE AGE",Table1[[#This Row],[Age]]&gt;19,"YOUNG")</f>
        <v>OLD</v>
      </c>
      <c r="G9786" t="s">
        <v>13</v>
      </c>
      <c r="H9786" t="s">
        <v>27</v>
      </c>
      <c r="I9786" t="s">
        <v>53</v>
      </c>
      <c r="J9786" s="4">
        <v>122.12</v>
      </c>
      <c r="K9786">
        <v>3</v>
      </c>
      <c r="L9786" s="4">
        <v>366.36</v>
      </c>
      <c r="M9786" s="4">
        <f>L9786-J9786</f>
        <v>244.24</v>
      </c>
      <c r="N9786" s="4">
        <f t="shared" si="304"/>
        <v>40.706666666666671</v>
      </c>
      <c r="O9786" s="3">
        <f t="shared" si="305"/>
        <v>66.666666666666657</v>
      </c>
      <c r="P9786"/>
    </row>
    <row r="9787" spans="1:16">
      <c r="A9787">
        <v>10786</v>
      </c>
      <c r="B9787" s="2" t="s">
        <v>1180</v>
      </c>
      <c r="C9787" t="s">
        <v>720</v>
      </c>
      <c r="D9787" t="s">
        <v>17</v>
      </c>
      <c r="E9787">
        <v>62</v>
      </c>
      <c r="F9787" t="str" cm="1">
        <f t="array" ref="F9787">_xlfn.IFS(Table1[[#This Row],[Age]]&gt;49,"OLD",Table1[[#This Row],[Age]]&gt;29,"MIDDLE AGE",Table1[[#This Row],[Age]]&gt;19,"YOUNG")</f>
        <v>OLD</v>
      </c>
      <c r="G9787" t="s">
        <v>22</v>
      </c>
      <c r="H9787" t="s">
        <v>40</v>
      </c>
      <c r="I9787" t="s">
        <v>74</v>
      </c>
      <c r="J9787" s="4">
        <v>141.74</v>
      </c>
      <c r="K9787">
        <v>5</v>
      </c>
      <c r="L9787" s="4">
        <v>708.7</v>
      </c>
      <c r="M9787" s="4">
        <f>L9787-J9787</f>
        <v>566.96</v>
      </c>
      <c r="N9787" s="4">
        <f t="shared" si="304"/>
        <v>28.348000000000003</v>
      </c>
      <c r="O9787" s="3">
        <f t="shared" si="305"/>
        <v>80</v>
      </c>
      <c r="P9787"/>
    </row>
    <row r="9788" spans="1:16">
      <c r="A9788">
        <v>10787</v>
      </c>
      <c r="B9788" s="2" t="s">
        <v>1032</v>
      </c>
      <c r="C9788" t="s">
        <v>258</v>
      </c>
      <c r="D9788" t="s">
        <v>12</v>
      </c>
      <c r="E9788">
        <v>43</v>
      </c>
      <c r="F9788" t="str" cm="1">
        <f t="array" ref="F9788">_xlfn.IFS(Table1[[#This Row],[Age]]&gt;49,"OLD",Table1[[#This Row],[Age]]&gt;29,"MIDDLE AGE",Table1[[#This Row],[Age]]&gt;19,"YOUNG")</f>
        <v>MIDDLE AGE</v>
      </c>
      <c r="G9788" t="s">
        <v>22</v>
      </c>
      <c r="H9788" t="s">
        <v>14</v>
      </c>
      <c r="I9788" t="s">
        <v>48</v>
      </c>
      <c r="J9788" s="4">
        <v>183.6</v>
      </c>
      <c r="K9788">
        <v>3</v>
      </c>
      <c r="L9788" s="4">
        <v>550.79999999999995</v>
      </c>
      <c r="M9788" s="4">
        <f>L9788-J9788</f>
        <v>367.19999999999993</v>
      </c>
      <c r="N9788" s="4">
        <f t="shared" si="304"/>
        <v>61.199999999999996</v>
      </c>
      <c r="O9788" s="3">
        <f t="shared" si="305"/>
        <v>66.666666666666657</v>
      </c>
      <c r="P9788"/>
    </row>
    <row r="9789" spans="1:16">
      <c r="A9789">
        <v>10788</v>
      </c>
      <c r="B9789" s="2" t="s">
        <v>1114</v>
      </c>
      <c r="C9789" t="s">
        <v>733</v>
      </c>
      <c r="D9789" t="s">
        <v>12</v>
      </c>
      <c r="E9789">
        <v>55</v>
      </c>
      <c r="F9789" t="str" cm="1">
        <f t="array" ref="F9789">_xlfn.IFS(Table1[[#This Row],[Age]]&gt;49,"OLD",Table1[[#This Row],[Age]]&gt;29,"MIDDLE AGE",Table1[[#This Row],[Age]]&gt;19,"YOUNG")</f>
        <v>OLD</v>
      </c>
      <c r="G9789" t="s">
        <v>18</v>
      </c>
      <c r="H9789" t="s">
        <v>40</v>
      </c>
      <c r="I9789" t="s">
        <v>41</v>
      </c>
      <c r="J9789" s="4">
        <v>801.39</v>
      </c>
      <c r="K9789">
        <v>2</v>
      </c>
      <c r="L9789" s="4">
        <v>1602.78</v>
      </c>
      <c r="M9789" s="4">
        <f>L9789-J9789</f>
        <v>801.39</v>
      </c>
      <c r="N9789" s="4">
        <f t="shared" si="304"/>
        <v>400.69499999999999</v>
      </c>
      <c r="O9789" s="3">
        <f t="shared" si="305"/>
        <v>50</v>
      </c>
      <c r="P9789"/>
    </row>
    <row r="9790" spans="1:16">
      <c r="A9790">
        <v>10789</v>
      </c>
      <c r="B9790" s="2" t="s">
        <v>1013</v>
      </c>
      <c r="C9790" t="s">
        <v>241</v>
      </c>
      <c r="D9790" t="s">
        <v>17</v>
      </c>
      <c r="E9790">
        <v>53</v>
      </c>
      <c r="F9790" t="str" cm="1">
        <f t="array" ref="F9790">_xlfn.IFS(Table1[[#This Row],[Age]]&gt;49,"OLD",Table1[[#This Row],[Age]]&gt;29,"MIDDLE AGE",Table1[[#This Row],[Age]]&gt;19,"YOUNG")</f>
        <v>OLD</v>
      </c>
      <c r="G9790" t="s">
        <v>18</v>
      </c>
      <c r="H9790" t="s">
        <v>40</v>
      </c>
      <c r="I9790" t="s">
        <v>74</v>
      </c>
      <c r="J9790" s="4">
        <v>483.4</v>
      </c>
      <c r="K9790">
        <v>2</v>
      </c>
      <c r="L9790" s="4">
        <v>966.8</v>
      </c>
      <c r="M9790" s="4">
        <f>L9790-J9790</f>
        <v>483.4</v>
      </c>
      <c r="N9790" s="4">
        <f t="shared" si="304"/>
        <v>241.7</v>
      </c>
      <c r="O9790" s="3">
        <f t="shared" si="305"/>
        <v>50</v>
      </c>
      <c r="P9790"/>
    </row>
    <row r="9791" spans="1:16">
      <c r="A9791">
        <v>10790</v>
      </c>
      <c r="B9791" s="2" t="s">
        <v>1013</v>
      </c>
      <c r="C9791" t="s">
        <v>672</v>
      </c>
      <c r="D9791" t="s">
        <v>12</v>
      </c>
      <c r="E9791">
        <v>34</v>
      </c>
      <c r="F9791" t="str" cm="1">
        <f t="array" ref="F9791">_xlfn.IFS(Table1[[#This Row],[Age]]&gt;49,"OLD",Table1[[#This Row],[Age]]&gt;29,"MIDDLE AGE",Table1[[#This Row],[Age]]&gt;19,"YOUNG")</f>
        <v>MIDDLE AGE</v>
      </c>
      <c r="G9791" t="s">
        <v>13</v>
      </c>
      <c r="H9791" t="s">
        <v>27</v>
      </c>
      <c r="I9791" t="s">
        <v>46</v>
      </c>
      <c r="J9791" s="4">
        <v>153.74</v>
      </c>
      <c r="K9791">
        <v>1</v>
      </c>
      <c r="L9791" s="4">
        <v>153.74</v>
      </c>
      <c r="M9791" s="4">
        <f>L9791-J9791</f>
        <v>0</v>
      </c>
      <c r="N9791" s="4">
        <f t="shared" si="304"/>
        <v>153.74</v>
      </c>
      <c r="O9791" s="3">
        <f t="shared" si="305"/>
        <v>0</v>
      </c>
      <c r="P9791"/>
    </row>
    <row r="9792" spans="1:16">
      <c r="A9792">
        <v>10791</v>
      </c>
      <c r="B9792" s="2" t="s">
        <v>1013</v>
      </c>
      <c r="C9792" t="s">
        <v>368</v>
      </c>
      <c r="D9792" t="s">
        <v>12</v>
      </c>
      <c r="E9792">
        <v>20</v>
      </c>
      <c r="F9792" t="str" cm="1">
        <f t="array" ref="F9792">_xlfn.IFS(Table1[[#This Row],[Age]]&gt;49,"OLD",Table1[[#This Row],[Age]]&gt;29,"MIDDLE AGE",Table1[[#This Row],[Age]]&gt;19,"YOUNG")</f>
        <v>YOUNG</v>
      </c>
      <c r="G9792" t="s">
        <v>13</v>
      </c>
      <c r="H9792" t="s">
        <v>19</v>
      </c>
      <c r="I9792" t="s">
        <v>23</v>
      </c>
      <c r="J9792" s="4">
        <v>689.93</v>
      </c>
      <c r="K9792">
        <v>2</v>
      </c>
      <c r="L9792" s="4">
        <v>1379.86</v>
      </c>
      <c r="M9792" s="4">
        <f>L9792-J9792</f>
        <v>689.93</v>
      </c>
      <c r="N9792" s="4">
        <f t="shared" si="304"/>
        <v>344.96499999999997</v>
      </c>
      <c r="O9792" s="3">
        <f t="shared" si="305"/>
        <v>50</v>
      </c>
      <c r="P9792"/>
    </row>
    <row r="9793" spans="1:16">
      <c r="A9793">
        <v>10792</v>
      </c>
      <c r="B9793" s="2" t="s">
        <v>1066</v>
      </c>
      <c r="C9793" t="s">
        <v>238</v>
      </c>
      <c r="D9793" t="s">
        <v>17</v>
      </c>
      <c r="E9793">
        <v>31</v>
      </c>
      <c r="F9793" t="str" cm="1">
        <f t="array" ref="F9793">_xlfn.IFS(Table1[[#This Row],[Age]]&gt;49,"OLD",Table1[[#This Row],[Age]]&gt;29,"MIDDLE AGE",Table1[[#This Row],[Age]]&gt;19,"YOUNG")</f>
        <v>MIDDLE AGE</v>
      </c>
      <c r="G9793" t="s">
        <v>13</v>
      </c>
      <c r="H9793" t="s">
        <v>14</v>
      </c>
      <c r="I9793" t="s">
        <v>43</v>
      </c>
      <c r="J9793" s="4">
        <v>941.28</v>
      </c>
      <c r="K9793">
        <v>5</v>
      </c>
      <c r="L9793" s="4">
        <v>4706.3999999999996</v>
      </c>
      <c r="M9793" s="4">
        <f>L9793-J9793</f>
        <v>3765.12</v>
      </c>
      <c r="N9793" s="4">
        <f t="shared" si="304"/>
        <v>188.256</v>
      </c>
      <c r="O9793" s="3">
        <f t="shared" si="305"/>
        <v>80</v>
      </c>
      <c r="P9793"/>
    </row>
    <row r="9794" spans="1:16">
      <c r="A9794">
        <v>10793</v>
      </c>
      <c r="B9794" s="2" t="s">
        <v>1294</v>
      </c>
      <c r="C9794" t="s">
        <v>635</v>
      </c>
      <c r="D9794" t="s">
        <v>17</v>
      </c>
      <c r="E9794">
        <v>30</v>
      </c>
      <c r="F9794" t="str" cm="1">
        <f t="array" ref="F9794">_xlfn.IFS(Table1[[#This Row],[Age]]&gt;49,"OLD",Table1[[#This Row],[Age]]&gt;29,"MIDDLE AGE",Table1[[#This Row],[Age]]&gt;19,"YOUNG")</f>
        <v>MIDDLE AGE</v>
      </c>
      <c r="G9794" t="s">
        <v>18</v>
      </c>
      <c r="H9794" t="s">
        <v>35</v>
      </c>
      <c r="I9794" t="s">
        <v>63</v>
      </c>
      <c r="J9794" s="4">
        <v>576.73</v>
      </c>
      <c r="K9794">
        <v>3</v>
      </c>
      <c r="L9794" s="4">
        <v>1730.19</v>
      </c>
      <c r="M9794" s="4">
        <f>L9794-J9794</f>
        <v>1153.46</v>
      </c>
      <c r="N9794" s="4">
        <f t="shared" si="304"/>
        <v>192.24333333333334</v>
      </c>
      <c r="O9794" s="3">
        <f t="shared" si="305"/>
        <v>66.666666666666657</v>
      </c>
      <c r="P9794"/>
    </row>
    <row r="9795" spans="1:16">
      <c r="A9795">
        <v>10794</v>
      </c>
      <c r="B9795" s="2" t="s">
        <v>1222</v>
      </c>
      <c r="C9795" t="s">
        <v>332</v>
      </c>
      <c r="D9795" t="s">
        <v>17</v>
      </c>
      <c r="E9795">
        <v>58</v>
      </c>
      <c r="F9795" t="str" cm="1">
        <f t="array" ref="F9795">_xlfn.IFS(Table1[[#This Row],[Age]]&gt;49,"OLD",Table1[[#This Row],[Age]]&gt;29,"MIDDLE AGE",Table1[[#This Row],[Age]]&gt;19,"YOUNG")</f>
        <v>OLD</v>
      </c>
      <c r="G9795" t="s">
        <v>13</v>
      </c>
      <c r="H9795" t="s">
        <v>19</v>
      </c>
      <c r="I9795" t="s">
        <v>51</v>
      </c>
      <c r="J9795" s="4">
        <v>107.71</v>
      </c>
      <c r="K9795">
        <v>1</v>
      </c>
      <c r="L9795" s="4">
        <v>107.71</v>
      </c>
      <c r="M9795" s="4">
        <f>L9795-J9795</f>
        <v>0</v>
      </c>
      <c r="N9795" s="4">
        <f t="shared" ref="N9795:N9858" si="306">J9795/K9795</f>
        <v>107.71</v>
      </c>
      <c r="O9795" s="3">
        <f t="shared" ref="O9795:O9858" si="307">M9795/L9795*100</f>
        <v>0</v>
      </c>
      <c r="P9795"/>
    </row>
    <row r="9796" spans="1:16">
      <c r="A9796">
        <v>10795</v>
      </c>
      <c r="B9796" s="2" t="s">
        <v>1186</v>
      </c>
      <c r="C9796" t="s">
        <v>733</v>
      </c>
      <c r="D9796" t="s">
        <v>17</v>
      </c>
      <c r="E9796">
        <v>44</v>
      </c>
      <c r="F9796" t="str" cm="1">
        <f t="array" ref="F9796">_xlfn.IFS(Table1[[#This Row],[Age]]&gt;49,"OLD",Table1[[#This Row],[Age]]&gt;29,"MIDDLE AGE",Table1[[#This Row],[Age]]&gt;19,"YOUNG")</f>
        <v>MIDDLE AGE</v>
      </c>
      <c r="G9796" t="s">
        <v>18</v>
      </c>
      <c r="H9796" t="s">
        <v>35</v>
      </c>
      <c r="I9796" t="s">
        <v>58</v>
      </c>
      <c r="J9796" s="4">
        <v>64.2</v>
      </c>
      <c r="K9796">
        <v>2</v>
      </c>
      <c r="L9796" s="4">
        <v>128.4</v>
      </c>
      <c r="M9796" s="4">
        <f>L9796-J9796</f>
        <v>64.2</v>
      </c>
      <c r="N9796" s="4">
        <f t="shared" si="306"/>
        <v>32.1</v>
      </c>
      <c r="O9796" s="3">
        <f t="shared" si="307"/>
        <v>50</v>
      </c>
      <c r="P9796"/>
    </row>
    <row r="9797" spans="1:16">
      <c r="A9797">
        <v>10796</v>
      </c>
      <c r="B9797" s="2" t="s">
        <v>1047</v>
      </c>
      <c r="C9797" t="s">
        <v>474</v>
      </c>
      <c r="D9797" t="s">
        <v>12</v>
      </c>
      <c r="E9797">
        <v>18</v>
      </c>
      <c r="F9797" t="e" cm="1">
        <f t="array" ref="F9797">_xlfn.IFS(Table1[[#This Row],[Age]]&gt;49,"OLD",Table1[[#This Row],[Age]]&gt;29,"MIDDLE AGE",Table1[[#This Row],[Age]]&gt;19,"YOUNG")</f>
        <v>#N/A</v>
      </c>
      <c r="G9797" t="s">
        <v>25</v>
      </c>
      <c r="H9797" t="s">
        <v>27</v>
      </c>
      <c r="I9797" t="s">
        <v>28</v>
      </c>
      <c r="J9797" s="4">
        <v>797.91</v>
      </c>
      <c r="K9797">
        <v>1</v>
      </c>
      <c r="L9797" s="4">
        <v>797.91</v>
      </c>
      <c r="M9797" s="4">
        <f>L9797-J9797</f>
        <v>0</v>
      </c>
      <c r="N9797" s="4">
        <f t="shared" si="306"/>
        <v>797.91</v>
      </c>
      <c r="O9797" s="3">
        <f t="shared" si="307"/>
        <v>0</v>
      </c>
      <c r="P9797"/>
    </row>
    <row r="9798" spans="1:16">
      <c r="A9798">
        <v>10797</v>
      </c>
      <c r="B9798" s="2" t="s">
        <v>1245</v>
      </c>
      <c r="C9798" t="s">
        <v>497</v>
      </c>
      <c r="D9798" t="s">
        <v>12</v>
      </c>
      <c r="E9798">
        <v>34</v>
      </c>
      <c r="F9798" t="str" cm="1">
        <f t="array" ref="F9798">_xlfn.IFS(Table1[[#This Row],[Age]]&gt;49,"OLD",Table1[[#This Row],[Age]]&gt;29,"MIDDLE AGE",Table1[[#This Row],[Age]]&gt;19,"YOUNG")</f>
        <v>MIDDLE AGE</v>
      </c>
      <c r="G9798" t="s">
        <v>25</v>
      </c>
      <c r="H9798" t="s">
        <v>14</v>
      </c>
      <c r="I9798" t="s">
        <v>48</v>
      </c>
      <c r="J9798" s="4">
        <v>629.82000000000005</v>
      </c>
      <c r="K9798">
        <v>1</v>
      </c>
      <c r="L9798" s="4">
        <v>629.82000000000005</v>
      </c>
      <c r="M9798" s="4">
        <f>L9798-J9798</f>
        <v>0</v>
      </c>
      <c r="N9798" s="4">
        <f t="shared" si="306"/>
        <v>629.82000000000005</v>
      </c>
      <c r="O9798" s="3">
        <f t="shared" si="307"/>
        <v>0</v>
      </c>
      <c r="P9798"/>
    </row>
    <row r="9799" spans="1:16">
      <c r="A9799">
        <v>10798</v>
      </c>
      <c r="B9799" s="2" t="s">
        <v>1015</v>
      </c>
      <c r="C9799" t="s">
        <v>371</v>
      </c>
      <c r="D9799" t="s">
        <v>17</v>
      </c>
      <c r="E9799">
        <v>51</v>
      </c>
      <c r="F9799" t="str" cm="1">
        <f t="array" ref="F9799">_xlfn.IFS(Table1[[#This Row],[Age]]&gt;49,"OLD",Table1[[#This Row],[Age]]&gt;29,"MIDDLE AGE",Table1[[#This Row],[Age]]&gt;19,"YOUNG")</f>
        <v>OLD</v>
      </c>
      <c r="G9799" t="s">
        <v>13</v>
      </c>
      <c r="H9799" t="s">
        <v>27</v>
      </c>
      <c r="I9799" t="s">
        <v>46</v>
      </c>
      <c r="J9799" s="4">
        <v>923.43</v>
      </c>
      <c r="K9799">
        <v>3</v>
      </c>
      <c r="L9799" s="4">
        <v>2770.29</v>
      </c>
      <c r="M9799" s="4">
        <f>L9799-J9799</f>
        <v>1846.8600000000001</v>
      </c>
      <c r="N9799" s="4">
        <f t="shared" si="306"/>
        <v>307.81</v>
      </c>
      <c r="O9799" s="3">
        <f t="shared" si="307"/>
        <v>66.666666666666671</v>
      </c>
      <c r="P9799"/>
    </row>
    <row r="9800" spans="1:16">
      <c r="A9800">
        <v>10799</v>
      </c>
      <c r="B9800" s="2" t="s">
        <v>1290</v>
      </c>
      <c r="C9800" t="s">
        <v>207</v>
      </c>
      <c r="D9800" t="s">
        <v>12</v>
      </c>
      <c r="E9800">
        <v>31</v>
      </c>
      <c r="F9800" t="str" cm="1">
        <f t="array" ref="F9800">_xlfn.IFS(Table1[[#This Row],[Age]]&gt;49,"OLD",Table1[[#This Row],[Age]]&gt;29,"MIDDLE AGE",Table1[[#This Row],[Age]]&gt;19,"YOUNG")</f>
        <v>MIDDLE AGE</v>
      </c>
      <c r="G9800" t="s">
        <v>18</v>
      </c>
      <c r="H9800" t="s">
        <v>35</v>
      </c>
      <c r="I9800" t="s">
        <v>58</v>
      </c>
      <c r="J9800" s="4">
        <v>551.78</v>
      </c>
      <c r="K9800">
        <v>5</v>
      </c>
      <c r="L9800" s="4">
        <v>2758.9</v>
      </c>
      <c r="M9800" s="4">
        <f>L9800-J9800</f>
        <v>2207.12</v>
      </c>
      <c r="N9800" s="4">
        <f t="shared" si="306"/>
        <v>110.35599999999999</v>
      </c>
      <c r="O9800" s="3">
        <f t="shared" si="307"/>
        <v>80</v>
      </c>
      <c r="P9800"/>
    </row>
    <row r="9801" spans="1:16">
      <c r="A9801">
        <v>10800</v>
      </c>
      <c r="B9801" s="2" t="s">
        <v>1033</v>
      </c>
      <c r="C9801" t="s">
        <v>366</v>
      </c>
      <c r="D9801" t="s">
        <v>12</v>
      </c>
      <c r="E9801">
        <v>34</v>
      </c>
      <c r="F9801" t="str" cm="1">
        <f t="array" ref="F9801">_xlfn.IFS(Table1[[#This Row],[Age]]&gt;49,"OLD",Table1[[#This Row],[Age]]&gt;29,"MIDDLE AGE",Table1[[#This Row],[Age]]&gt;19,"YOUNG")</f>
        <v>MIDDLE AGE</v>
      </c>
      <c r="G9801" t="s">
        <v>25</v>
      </c>
      <c r="H9801" t="s">
        <v>40</v>
      </c>
      <c r="I9801" t="s">
        <v>68</v>
      </c>
      <c r="J9801" s="4">
        <v>71.77</v>
      </c>
      <c r="K9801">
        <v>5</v>
      </c>
      <c r="L9801" s="4">
        <v>358.85</v>
      </c>
      <c r="M9801" s="4">
        <f>L9801-J9801</f>
        <v>287.08000000000004</v>
      </c>
      <c r="N9801" s="4">
        <f t="shared" si="306"/>
        <v>14.353999999999999</v>
      </c>
      <c r="O9801" s="3">
        <f t="shared" si="307"/>
        <v>80</v>
      </c>
      <c r="P9801"/>
    </row>
    <row r="9802" spans="1:16">
      <c r="A9802">
        <v>10801</v>
      </c>
      <c r="B9802" s="2" t="s">
        <v>967</v>
      </c>
      <c r="C9802" t="s">
        <v>724</v>
      </c>
      <c r="D9802" t="s">
        <v>17</v>
      </c>
      <c r="E9802">
        <v>20</v>
      </c>
      <c r="F9802" t="str" cm="1">
        <f t="array" ref="F9802">_xlfn.IFS(Table1[[#This Row],[Age]]&gt;49,"OLD",Table1[[#This Row],[Age]]&gt;29,"MIDDLE AGE",Table1[[#This Row],[Age]]&gt;19,"YOUNG")</f>
        <v>YOUNG</v>
      </c>
      <c r="G9802" t="s">
        <v>18</v>
      </c>
      <c r="H9802" t="s">
        <v>27</v>
      </c>
      <c r="I9802" t="s">
        <v>32</v>
      </c>
      <c r="J9802" s="4">
        <v>409.65</v>
      </c>
      <c r="K9802">
        <v>4</v>
      </c>
      <c r="L9802" s="4">
        <v>1638.6</v>
      </c>
      <c r="M9802" s="4">
        <f>L9802-J9802</f>
        <v>1228.9499999999998</v>
      </c>
      <c r="N9802" s="4">
        <f t="shared" si="306"/>
        <v>102.41249999999999</v>
      </c>
      <c r="O9802" s="3">
        <f t="shared" si="307"/>
        <v>74.999999999999986</v>
      </c>
      <c r="P9802"/>
    </row>
    <row r="9803" spans="1:16">
      <c r="A9803">
        <v>10802</v>
      </c>
      <c r="B9803" s="2" t="s">
        <v>1236</v>
      </c>
      <c r="C9803" t="s">
        <v>833</v>
      </c>
      <c r="D9803" t="s">
        <v>17</v>
      </c>
      <c r="E9803">
        <v>51</v>
      </c>
      <c r="F9803" t="str" cm="1">
        <f t="array" ref="F9803">_xlfn.IFS(Table1[[#This Row],[Age]]&gt;49,"OLD",Table1[[#This Row],[Age]]&gt;29,"MIDDLE AGE",Table1[[#This Row],[Age]]&gt;19,"YOUNG")</f>
        <v>OLD</v>
      </c>
      <c r="G9803" t="s">
        <v>18</v>
      </c>
      <c r="H9803" t="s">
        <v>14</v>
      </c>
      <c r="I9803" t="s">
        <v>48</v>
      </c>
      <c r="J9803" s="4">
        <v>661.41</v>
      </c>
      <c r="K9803">
        <v>5</v>
      </c>
      <c r="L9803" s="4">
        <v>3307.05</v>
      </c>
      <c r="M9803" s="4">
        <f>L9803-J9803</f>
        <v>2645.6400000000003</v>
      </c>
      <c r="N9803" s="4">
        <f t="shared" si="306"/>
        <v>132.28199999999998</v>
      </c>
      <c r="O9803" s="3">
        <f t="shared" si="307"/>
        <v>80</v>
      </c>
      <c r="P9803"/>
    </row>
    <row r="9804" spans="1:16">
      <c r="A9804">
        <v>10803</v>
      </c>
      <c r="B9804" s="2" t="s">
        <v>1035</v>
      </c>
      <c r="C9804" t="s">
        <v>175</v>
      </c>
      <c r="D9804" t="s">
        <v>12</v>
      </c>
      <c r="E9804">
        <v>57</v>
      </c>
      <c r="F9804" t="str" cm="1">
        <f t="array" ref="F9804">_xlfn.IFS(Table1[[#This Row],[Age]]&gt;49,"OLD",Table1[[#This Row],[Age]]&gt;29,"MIDDLE AGE",Table1[[#This Row],[Age]]&gt;19,"YOUNG")</f>
        <v>OLD</v>
      </c>
      <c r="G9804" t="s">
        <v>25</v>
      </c>
      <c r="H9804" t="s">
        <v>27</v>
      </c>
      <c r="I9804" t="s">
        <v>46</v>
      </c>
      <c r="J9804" s="4">
        <v>391.04</v>
      </c>
      <c r="K9804">
        <v>2</v>
      </c>
      <c r="L9804" s="4">
        <v>782.08</v>
      </c>
      <c r="M9804" s="4">
        <f>L9804-J9804</f>
        <v>391.04</v>
      </c>
      <c r="N9804" s="4">
        <f t="shared" si="306"/>
        <v>195.52</v>
      </c>
      <c r="O9804" s="3">
        <f t="shared" si="307"/>
        <v>50</v>
      </c>
      <c r="P9804"/>
    </row>
    <row r="9805" spans="1:16">
      <c r="A9805">
        <v>10804</v>
      </c>
      <c r="B9805" s="2" t="s">
        <v>946</v>
      </c>
      <c r="C9805" t="s">
        <v>817</v>
      </c>
      <c r="D9805" t="s">
        <v>17</v>
      </c>
      <c r="E9805">
        <v>42</v>
      </c>
      <c r="F9805" t="str" cm="1">
        <f t="array" ref="F9805">_xlfn.IFS(Table1[[#This Row],[Age]]&gt;49,"OLD",Table1[[#This Row],[Age]]&gt;29,"MIDDLE AGE",Table1[[#This Row],[Age]]&gt;19,"YOUNG")</f>
        <v>MIDDLE AGE</v>
      </c>
      <c r="G9805" t="s">
        <v>13</v>
      </c>
      <c r="H9805" t="s">
        <v>19</v>
      </c>
      <c r="I9805" t="s">
        <v>51</v>
      </c>
      <c r="J9805" s="4">
        <v>999.6</v>
      </c>
      <c r="K9805">
        <v>4</v>
      </c>
      <c r="L9805" s="4">
        <v>3998.4</v>
      </c>
      <c r="M9805" s="4">
        <f>L9805-J9805</f>
        <v>2998.8</v>
      </c>
      <c r="N9805" s="4">
        <f t="shared" si="306"/>
        <v>249.9</v>
      </c>
      <c r="O9805" s="3">
        <f t="shared" si="307"/>
        <v>75</v>
      </c>
      <c r="P9805"/>
    </row>
    <row r="9806" spans="1:16">
      <c r="A9806">
        <v>10805</v>
      </c>
      <c r="B9806" s="2" t="s">
        <v>1280</v>
      </c>
      <c r="C9806" t="s">
        <v>784</v>
      </c>
      <c r="D9806" t="s">
        <v>17</v>
      </c>
      <c r="E9806">
        <v>19</v>
      </c>
      <c r="F9806" t="e" cm="1">
        <f t="array" ref="F9806">_xlfn.IFS(Table1[[#This Row],[Age]]&gt;49,"OLD",Table1[[#This Row],[Age]]&gt;29,"MIDDLE AGE",Table1[[#This Row],[Age]]&gt;19,"YOUNG")</f>
        <v>#N/A</v>
      </c>
      <c r="G9806" t="s">
        <v>13</v>
      </c>
      <c r="H9806" t="s">
        <v>27</v>
      </c>
      <c r="I9806" t="s">
        <v>28</v>
      </c>
      <c r="J9806" s="4">
        <v>411.32</v>
      </c>
      <c r="K9806">
        <v>4</v>
      </c>
      <c r="L9806" s="4">
        <v>1645.28</v>
      </c>
      <c r="M9806" s="4">
        <f>L9806-J9806</f>
        <v>1233.96</v>
      </c>
      <c r="N9806" s="4">
        <f t="shared" si="306"/>
        <v>102.83</v>
      </c>
      <c r="O9806" s="3">
        <f t="shared" si="307"/>
        <v>75</v>
      </c>
      <c r="P9806"/>
    </row>
    <row r="9807" spans="1:16">
      <c r="A9807">
        <v>10806</v>
      </c>
      <c r="B9807" s="2" t="s">
        <v>1268</v>
      </c>
      <c r="C9807" t="s">
        <v>603</v>
      </c>
      <c r="D9807" t="s">
        <v>17</v>
      </c>
      <c r="E9807">
        <v>51</v>
      </c>
      <c r="F9807" t="str" cm="1">
        <f t="array" ref="F9807">_xlfn.IFS(Table1[[#This Row],[Age]]&gt;49,"OLD",Table1[[#This Row],[Age]]&gt;29,"MIDDLE AGE",Table1[[#This Row],[Age]]&gt;19,"YOUNG")</f>
        <v>OLD</v>
      </c>
      <c r="G9807" t="s">
        <v>25</v>
      </c>
      <c r="H9807" t="s">
        <v>35</v>
      </c>
      <c r="I9807" t="s">
        <v>58</v>
      </c>
      <c r="J9807" s="4">
        <v>550.77</v>
      </c>
      <c r="K9807">
        <v>4</v>
      </c>
      <c r="L9807" s="4">
        <v>2203.08</v>
      </c>
      <c r="M9807" s="4">
        <f>L9807-J9807</f>
        <v>1652.31</v>
      </c>
      <c r="N9807" s="4">
        <f t="shared" si="306"/>
        <v>137.6925</v>
      </c>
      <c r="O9807" s="3">
        <f t="shared" si="307"/>
        <v>75</v>
      </c>
      <c r="P9807"/>
    </row>
    <row r="9808" spans="1:16">
      <c r="A9808">
        <v>10807</v>
      </c>
      <c r="B9808" s="2" t="s">
        <v>1121</v>
      </c>
      <c r="C9808" t="s">
        <v>317</v>
      </c>
      <c r="D9808" t="s">
        <v>12</v>
      </c>
      <c r="E9808">
        <v>43</v>
      </c>
      <c r="F9808" t="str" cm="1">
        <f t="array" ref="F9808">_xlfn.IFS(Table1[[#This Row],[Age]]&gt;49,"OLD",Table1[[#This Row],[Age]]&gt;29,"MIDDLE AGE",Table1[[#This Row],[Age]]&gt;19,"YOUNG")</f>
        <v>MIDDLE AGE</v>
      </c>
      <c r="G9808" t="s">
        <v>22</v>
      </c>
      <c r="H9808" t="s">
        <v>27</v>
      </c>
      <c r="I9808" t="s">
        <v>32</v>
      </c>
      <c r="J9808" s="4">
        <v>233.14</v>
      </c>
      <c r="K9808">
        <v>4</v>
      </c>
      <c r="L9808" s="4">
        <v>932.56</v>
      </c>
      <c r="M9808" s="4">
        <f>L9808-J9808</f>
        <v>699.42</v>
      </c>
      <c r="N9808" s="4">
        <f t="shared" si="306"/>
        <v>58.284999999999997</v>
      </c>
      <c r="O9808" s="3">
        <f t="shared" si="307"/>
        <v>75</v>
      </c>
      <c r="P9808"/>
    </row>
    <row r="9809" spans="1:16">
      <c r="A9809">
        <v>10808</v>
      </c>
      <c r="B9809" s="2" t="s">
        <v>1163</v>
      </c>
      <c r="C9809" t="s">
        <v>353</v>
      </c>
      <c r="D9809" t="s">
        <v>17</v>
      </c>
      <c r="E9809">
        <v>48</v>
      </c>
      <c r="F9809" t="str" cm="1">
        <f t="array" ref="F9809">_xlfn.IFS(Table1[[#This Row],[Age]]&gt;49,"OLD",Table1[[#This Row],[Age]]&gt;29,"MIDDLE AGE",Table1[[#This Row],[Age]]&gt;19,"YOUNG")</f>
        <v>MIDDLE AGE</v>
      </c>
      <c r="G9809" t="s">
        <v>18</v>
      </c>
      <c r="H9809" t="s">
        <v>14</v>
      </c>
      <c r="I9809" t="s">
        <v>48</v>
      </c>
      <c r="J9809" s="4">
        <v>160.62</v>
      </c>
      <c r="K9809">
        <v>5</v>
      </c>
      <c r="L9809" s="4">
        <v>803.1</v>
      </c>
      <c r="M9809" s="4">
        <f>L9809-J9809</f>
        <v>642.48</v>
      </c>
      <c r="N9809" s="4">
        <f t="shared" si="306"/>
        <v>32.124000000000002</v>
      </c>
      <c r="O9809" s="3">
        <f t="shared" si="307"/>
        <v>80</v>
      </c>
      <c r="P9809"/>
    </row>
    <row r="9810" spans="1:16">
      <c r="A9810">
        <v>10809</v>
      </c>
      <c r="B9810" s="2" t="s">
        <v>1005</v>
      </c>
      <c r="C9810" t="s">
        <v>939</v>
      </c>
      <c r="D9810" t="s">
        <v>12</v>
      </c>
      <c r="E9810">
        <v>26</v>
      </c>
      <c r="F9810" t="str" cm="1">
        <f t="array" ref="F9810">_xlfn.IFS(Table1[[#This Row],[Age]]&gt;49,"OLD",Table1[[#This Row],[Age]]&gt;29,"MIDDLE AGE",Table1[[#This Row],[Age]]&gt;19,"YOUNG")</f>
        <v>YOUNG</v>
      </c>
      <c r="G9810" t="s">
        <v>22</v>
      </c>
      <c r="H9810" t="s">
        <v>27</v>
      </c>
      <c r="I9810" t="s">
        <v>46</v>
      </c>
      <c r="J9810" s="4">
        <v>648.85</v>
      </c>
      <c r="K9810">
        <v>4</v>
      </c>
      <c r="L9810" s="4">
        <v>2595.4</v>
      </c>
      <c r="M9810" s="4">
        <f>L9810-J9810</f>
        <v>1946.5500000000002</v>
      </c>
      <c r="N9810" s="4">
        <f t="shared" si="306"/>
        <v>162.21250000000001</v>
      </c>
      <c r="O9810" s="3">
        <f t="shared" si="307"/>
        <v>75</v>
      </c>
      <c r="P9810"/>
    </row>
    <row r="9811" spans="1:16">
      <c r="A9811">
        <v>10810</v>
      </c>
      <c r="B9811" s="2" t="s">
        <v>1019</v>
      </c>
      <c r="C9811" t="s">
        <v>921</v>
      </c>
      <c r="D9811" t="s">
        <v>12</v>
      </c>
      <c r="E9811">
        <v>47</v>
      </c>
      <c r="F9811" t="str" cm="1">
        <f t="array" ref="F9811">_xlfn.IFS(Table1[[#This Row],[Age]]&gt;49,"OLD",Table1[[#This Row],[Age]]&gt;29,"MIDDLE AGE",Table1[[#This Row],[Age]]&gt;19,"YOUNG")</f>
        <v>MIDDLE AGE</v>
      </c>
      <c r="G9811" t="s">
        <v>13</v>
      </c>
      <c r="H9811" t="s">
        <v>27</v>
      </c>
      <c r="I9811" t="s">
        <v>28</v>
      </c>
      <c r="J9811" s="4">
        <v>592.73</v>
      </c>
      <c r="K9811">
        <v>2</v>
      </c>
      <c r="L9811" s="4">
        <v>1185.46</v>
      </c>
      <c r="M9811" s="4">
        <f>L9811-J9811</f>
        <v>592.73</v>
      </c>
      <c r="N9811" s="4">
        <f t="shared" si="306"/>
        <v>296.36500000000001</v>
      </c>
      <c r="O9811" s="3">
        <f t="shared" si="307"/>
        <v>50</v>
      </c>
      <c r="P9811"/>
    </row>
    <row r="9812" spans="1:16">
      <c r="A9812">
        <v>10811</v>
      </c>
      <c r="B9812" s="2" t="s">
        <v>1101</v>
      </c>
      <c r="C9812" t="s">
        <v>857</v>
      </c>
      <c r="D9812" t="s">
        <v>12</v>
      </c>
      <c r="E9812">
        <v>37</v>
      </c>
      <c r="F9812" t="str" cm="1">
        <f t="array" ref="F9812">_xlfn.IFS(Table1[[#This Row],[Age]]&gt;49,"OLD",Table1[[#This Row],[Age]]&gt;29,"MIDDLE AGE",Table1[[#This Row],[Age]]&gt;19,"YOUNG")</f>
        <v>MIDDLE AGE</v>
      </c>
      <c r="G9812" t="s">
        <v>18</v>
      </c>
      <c r="H9812" t="s">
        <v>14</v>
      </c>
      <c r="I9812" t="s">
        <v>15</v>
      </c>
      <c r="J9812" s="4">
        <v>14.3</v>
      </c>
      <c r="K9812">
        <v>2</v>
      </c>
      <c r="L9812" s="4">
        <v>28.6</v>
      </c>
      <c r="M9812" s="4">
        <f>L9812-J9812</f>
        <v>14.3</v>
      </c>
      <c r="N9812" s="4">
        <f t="shared" si="306"/>
        <v>7.15</v>
      </c>
      <c r="O9812" s="3">
        <f t="shared" si="307"/>
        <v>50</v>
      </c>
      <c r="P9812"/>
    </row>
    <row r="9813" spans="1:16">
      <c r="A9813">
        <v>10812</v>
      </c>
      <c r="B9813" s="2" t="s">
        <v>1040</v>
      </c>
      <c r="C9813" t="s">
        <v>368</v>
      </c>
      <c r="D9813" t="s">
        <v>17</v>
      </c>
      <c r="E9813">
        <v>38</v>
      </c>
      <c r="F9813" t="str" cm="1">
        <f t="array" ref="F9813">_xlfn.IFS(Table1[[#This Row],[Age]]&gt;49,"OLD",Table1[[#This Row],[Age]]&gt;29,"MIDDLE AGE",Table1[[#This Row],[Age]]&gt;19,"YOUNG")</f>
        <v>MIDDLE AGE</v>
      </c>
      <c r="G9813" t="s">
        <v>25</v>
      </c>
      <c r="H9813" t="s">
        <v>27</v>
      </c>
      <c r="I9813" t="s">
        <v>53</v>
      </c>
      <c r="J9813" s="4">
        <v>291.93</v>
      </c>
      <c r="K9813">
        <v>1</v>
      </c>
      <c r="L9813" s="4">
        <v>291.93</v>
      </c>
      <c r="M9813" s="4">
        <f>L9813-J9813</f>
        <v>0</v>
      </c>
      <c r="N9813" s="4">
        <f t="shared" si="306"/>
        <v>291.93</v>
      </c>
      <c r="O9813" s="3">
        <f t="shared" si="307"/>
        <v>0</v>
      </c>
      <c r="P9813"/>
    </row>
    <row r="9814" spans="1:16">
      <c r="A9814">
        <v>10813</v>
      </c>
      <c r="B9814" s="2" t="s">
        <v>1119</v>
      </c>
      <c r="C9814" t="s">
        <v>695</v>
      </c>
      <c r="D9814" t="s">
        <v>17</v>
      </c>
      <c r="E9814">
        <v>46</v>
      </c>
      <c r="F9814" t="str" cm="1">
        <f t="array" ref="F9814">_xlfn.IFS(Table1[[#This Row],[Age]]&gt;49,"OLD",Table1[[#This Row],[Age]]&gt;29,"MIDDLE AGE",Table1[[#This Row],[Age]]&gt;19,"YOUNG")</f>
        <v>MIDDLE AGE</v>
      </c>
      <c r="G9814" t="s">
        <v>13</v>
      </c>
      <c r="H9814" t="s">
        <v>14</v>
      </c>
      <c r="I9814" t="s">
        <v>43</v>
      </c>
      <c r="J9814" s="4">
        <v>647.14</v>
      </c>
      <c r="K9814">
        <v>2</v>
      </c>
      <c r="L9814" s="4">
        <v>1294.28</v>
      </c>
      <c r="M9814" s="4">
        <f>L9814-J9814</f>
        <v>647.14</v>
      </c>
      <c r="N9814" s="4">
        <f t="shared" si="306"/>
        <v>323.57</v>
      </c>
      <c r="O9814" s="3">
        <f t="shared" si="307"/>
        <v>50</v>
      </c>
      <c r="P9814"/>
    </row>
    <row r="9815" spans="1:16">
      <c r="A9815">
        <v>10814</v>
      </c>
      <c r="B9815" s="2" t="s">
        <v>1257</v>
      </c>
      <c r="C9815" t="s">
        <v>591</v>
      </c>
      <c r="D9815" t="s">
        <v>17</v>
      </c>
      <c r="E9815">
        <v>42</v>
      </c>
      <c r="F9815" t="str" cm="1">
        <f t="array" ref="F9815">_xlfn.IFS(Table1[[#This Row],[Age]]&gt;49,"OLD",Table1[[#This Row],[Age]]&gt;29,"MIDDLE AGE",Table1[[#This Row],[Age]]&gt;19,"YOUNG")</f>
        <v>MIDDLE AGE</v>
      </c>
      <c r="G9815" t="s">
        <v>13</v>
      </c>
      <c r="H9815" t="s">
        <v>35</v>
      </c>
      <c r="I9815" t="s">
        <v>63</v>
      </c>
      <c r="J9815" s="4">
        <v>814.13</v>
      </c>
      <c r="K9815">
        <v>1</v>
      </c>
      <c r="L9815" s="4">
        <v>814.13</v>
      </c>
      <c r="M9815" s="4">
        <f>L9815-J9815</f>
        <v>0</v>
      </c>
      <c r="N9815" s="4">
        <f t="shared" si="306"/>
        <v>814.13</v>
      </c>
      <c r="O9815" s="3">
        <f t="shared" si="307"/>
        <v>0</v>
      </c>
      <c r="P9815"/>
    </row>
    <row r="9816" spans="1:16">
      <c r="A9816">
        <v>10815</v>
      </c>
      <c r="B9816" s="2" t="s">
        <v>1288</v>
      </c>
      <c r="C9816" t="s">
        <v>261</v>
      </c>
      <c r="D9816" t="s">
        <v>17</v>
      </c>
      <c r="E9816">
        <v>55</v>
      </c>
      <c r="F9816" t="str" cm="1">
        <f t="array" ref="F9816">_xlfn.IFS(Table1[[#This Row],[Age]]&gt;49,"OLD",Table1[[#This Row],[Age]]&gt;29,"MIDDLE AGE",Table1[[#This Row],[Age]]&gt;19,"YOUNG")</f>
        <v>OLD</v>
      </c>
      <c r="G9816" t="s">
        <v>13</v>
      </c>
      <c r="H9816" t="s">
        <v>14</v>
      </c>
      <c r="I9816" t="s">
        <v>43</v>
      </c>
      <c r="J9816" s="4">
        <v>319.24</v>
      </c>
      <c r="K9816">
        <v>2</v>
      </c>
      <c r="L9816" s="4">
        <v>638.48</v>
      </c>
      <c r="M9816" s="4">
        <f>L9816-J9816</f>
        <v>319.24</v>
      </c>
      <c r="N9816" s="4">
        <f t="shared" si="306"/>
        <v>159.62</v>
      </c>
      <c r="O9816" s="3">
        <f t="shared" si="307"/>
        <v>50</v>
      </c>
      <c r="P9816"/>
    </row>
    <row r="9817" spans="1:16">
      <c r="A9817">
        <v>10816</v>
      </c>
      <c r="B9817" s="2" t="s">
        <v>1062</v>
      </c>
      <c r="C9817" t="s">
        <v>270</v>
      </c>
      <c r="D9817" t="s">
        <v>17</v>
      </c>
      <c r="E9817">
        <v>61</v>
      </c>
      <c r="F9817" t="str" cm="1">
        <f t="array" ref="F9817">_xlfn.IFS(Table1[[#This Row],[Age]]&gt;49,"OLD",Table1[[#This Row],[Age]]&gt;29,"MIDDLE AGE",Table1[[#This Row],[Age]]&gt;19,"YOUNG")</f>
        <v>OLD</v>
      </c>
      <c r="G9817" t="s">
        <v>25</v>
      </c>
      <c r="H9817" t="s">
        <v>35</v>
      </c>
      <c r="I9817" t="s">
        <v>63</v>
      </c>
      <c r="J9817" s="4">
        <v>650.96</v>
      </c>
      <c r="K9817">
        <v>4</v>
      </c>
      <c r="L9817" s="4">
        <v>2603.84</v>
      </c>
      <c r="M9817" s="4">
        <f>L9817-J9817</f>
        <v>1952.88</v>
      </c>
      <c r="N9817" s="4">
        <f t="shared" si="306"/>
        <v>162.74</v>
      </c>
      <c r="O9817" s="3">
        <f t="shared" si="307"/>
        <v>75</v>
      </c>
      <c r="P9817"/>
    </row>
    <row r="9818" spans="1:16">
      <c r="A9818">
        <v>10817</v>
      </c>
      <c r="B9818" s="2" t="s">
        <v>1285</v>
      </c>
      <c r="C9818" t="s">
        <v>525</v>
      </c>
      <c r="D9818" t="s">
        <v>12</v>
      </c>
      <c r="E9818">
        <v>42</v>
      </c>
      <c r="F9818" t="str" cm="1">
        <f t="array" ref="F9818">_xlfn.IFS(Table1[[#This Row],[Age]]&gt;49,"OLD",Table1[[#This Row],[Age]]&gt;29,"MIDDLE AGE",Table1[[#This Row],[Age]]&gt;19,"YOUNG")</f>
        <v>MIDDLE AGE</v>
      </c>
      <c r="G9818" t="s">
        <v>25</v>
      </c>
      <c r="H9818" t="s">
        <v>35</v>
      </c>
      <c r="I9818" t="s">
        <v>64</v>
      </c>
      <c r="J9818" s="4">
        <v>272.61</v>
      </c>
      <c r="K9818">
        <v>3</v>
      </c>
      <c r="L9818" s="4">
        <v>817.83</v>
      </c>
      <c r="M9818" s="4">
        <f>L9818-J9818</f>
        <v>545.22</v>
      </c>
      <c r="N9818" s="4">
        <f t="shared" si="306"/>
        <v>90.87</v>
      </c>
      <c r="O9818" s="3">
        <f t="shared" si="307"/>
        <v>66.666666666666657</v>
      </c>
      <c r="P9818"/>
    </row>
    <row r="9819" spans="1:16">
      <c r="A9819">
        <v>10818</v>
      </c>
      <c r="B9819" s="2" t="s">
        <v>1207</v>
      </c>
      <c r="C9819" t="s">
        <v>169</v>
      </c>
      <c r="D9819" t="s">
        <v>12</v>
      </c>
      <c r="E9819">
        <v>26</v>
      </c>
      <c r="F9819" t="str" cm="1">
        <f t="array" ref="F9819">_xlfn.IFS(Table1[[#This Row],[Age]]&gt;49,"OLD",Table1[[#This Row],[Age]]&gt;29,"MIDDLE AGE",Table1[[#This Row],[Age]]&gt;19,"YOUNG")</f>
        <v>YOUNG</v>
      </c>
      <c r="G9819" t="s">
        <v>22</v>
      </c>
      <c r="H9819" t="s">
        <v>14</v>
      </c>
      <c r="I9819" t="s">
        <v>15</v>
      </c>
      <c r="J9819" s="4">
        <v>693.48</v>
      </c>
      <c r="K9819">
        <v>4</v>
      </c>
      <c r="L9819" s="4">
        <v>2773.92</v>
      </c>
      <c r="M9819" s="4">
        <f>L9819-J9819</f>
        <v>2080.44</v>
      </c>
      <c r="N9819" s="4">
        <f t="shared" si="306"/>
        <v>173.37</v>
      </c>
      <c r="O9819" s="3">
        <f t="shared" si="307"/>
        <v>75</v>
      </c>
      <c r="P9819"/>
    </row>
    <row r="9820" spans="1:16">
      <c r="A9820">
        <v>10819</v>
      </c>
      <c r="B9820" s="2" t="s">
        <v>1034</v>
      </c>
      <c r="C9820" t="s">
        <v>514</v>
      </c>
      <c r="D9820" t="s">
        <v>12</v>
      </c>
      <c r="E9820">
        <v>56</v>
      </c>
      <c r="F9820" t="str" cm="1">
        <f t="array" ref="F9820">_xlfn.IFS(Table1[[#This Row],[Age]]&gt;49,"OLD",Table1[[#This Row],[Age]]&gt;29,"MIDDLE AGE",Table1[[#This Row],[Age]]&gt;19,"YOUNG")</f>
        <v>OLD</v>
      </c>
      <c r="G9820" t="s">
        <v>25</v>
      </c>
      <c r="H9820" t="s">
        <v>27</v>
      </c>
      <c r="I9820" t="s">
        <v>32</v>
      </c>
      <c r="J9820" s="4">
        <v>700.97</v>
      </c>
      <c r="K9820">
        <v>5</v>
      </c>
      <c r="L9820" s="4">
        <v>3504.85</v>
      </c>
      <c r="M9820" s="4">
        <f>L9820-J9820</f>
        <v>2803.88</v>
      </c>
      <c r="N9820" s="4">
        <f t="shared" si="306"/>
        <v>140.19400000000002</v>
      </c>
      <c r="O9820" s="3">
        <f t="shared" si="307"/>
        <v>80</v>
      </c>
      <c r="P9820"/>
    </row>
    <row r="9821" spans="1:16">
      <c r="A9821">
        <v>10820</v>
      </c>
      <c r="B9821" s="2" t="s">
        <v>1149</v>
      </c>
      <c r="C9821" t="s">
        <v>809</v>
      </c>
      <c r="D9821" t="s">
        <v>17</v>
      </c>
      <c r="E9821">
        <v>61</v>
      </c>
      <c r="F9821" t="str" cm="1">
        <f t="array" ref="F9821">_xlfn.IFS(Table1[[#This Row],[Age]]&gt;49,"OLD",Table1[[#This Row],[Age]]&gt;29,"MIDDLE AGE",Table1[[#This Row],[Age]]&gt;19,"YOUNG")</f>
        <v>OLD</v>
      </c>
      <c r="G9821" t="s">
        <v>22</v>
      </c>
      <c r="H9821" t="s">
        <v>19</v>
      </c>
      <c r="I9821" t="s">
        <v>51</v>
      </c>
      <c r="J9821" s="4">
        <v>138.91999999999999</v>
      </c>
      <c r="K9821">
        <v>1</v>
      </c>
      <c r="L9821" s="4">
        <v>138.91999999999999</v>
      </c>
      <c r="M9821" s="4">
        <f>L9821-J9821</f>
        <v>0</v>
      </c>
      <c r="N9821" s="4">
        <f t="shared" si="306"/>
        <v>138.91999999999999</v>
      </c>
      <c r="O9821" s="3">
        <f t="shared" si="307"/>
        <v>0</v>
      </c>
      <c r="P9821"/>
    </row>
    <row r="9822" spans="1:16">
      <c r="A9822">
        <v>10821</v>
      </c>
      <c r="B9822" s="2" t="s">
        <v>1089</v>
      </c>
      <c r="C9822" t="s">
        <v>84</v>
      </c>
      <c r="D9822" t="s">
        <v>12</v>
      </c>
      <c r="E9822">
        <v>43</v>
      </c>
      <c r="F9822" t="str" cm="1">
        <f t="array" ref="F9822">_xlfn.IFS(Table1[[#This Row],[Age]]&gt;49,"OLD",Table1[[#This Row],[Age]]&gt;29,"MIDDLE AGE",Table1[[#This Row],[Age]]&gt;19,"YOUNG")</f>
        <v>MIDDLE AGE</v>
      </c>
      <c r="G9822" t="s">
        <v>18</v>
      </c>
      <c r="H9822" t="s">
        <v>14</v>
      </c>
      <c r="I9822" t="s">
        <v>38</v>
      </c>
      <c r="J9822" s="4">
        <v>668.44</v>
      </c>
      <c r="K9822">
        <v>3</v>
      </c>
      <c r="L9822" s="4">
        <v>2005.32</v>
      </c>
      <c r="M9822" s="4">
        <f>L9822-J9822</f>
        <v>1336.8799999999999</v>
      </c>
      <c r="N9822" s="4">
        <f t="shared" si="306"/>
        <v>222.81333333333336</v>
      </c>
      <c r="O9822" s="3">
        <f t="shared" si="307"/>
        <v>66.666666666666657</v>
      </c>
      <c r="P9822"/>
    </row>
    <row r="9823" spans="1:16">
      <c r="A9823">
        <v>10822</v>
      </c>
      <c r="B9823" s="2" t="s">
        <v>1115</v>
      </c>
      <c r="C9823" t="s">
        <v>671</v>
      </c>
      <c r="D9823" t="s">
        <v>12</v>
      </c>
      <c r="E9823">
        <v>54</v>
      </c>
      <c r="F9823" t="str" cm="1">
        <f t="array" ref="F9823">_xlfn.IFS(Table1[[#This Row],[Age]]&gt;49,"OLD",Table1[[#This Row],[Age]]&gt;29,"MIDDLE AGE",Table1[[#This Row],[Age]]&gt;19,"YOUNG")</f>
        <v>OLD</v>
      </c>
      <c r="G9823" t="s">
        <v>18</v>
      </c>
      <c r="H9823" t="s">
        <v>27</v>
      </c>
      <c r="I9823" t="s">
        <v>53</v>
      </c>
      <c r="J9823" s="4">
        <v>340.23</v>
      </c>
      <c r="K9823">
        <v>2</v>
      </c>
      <c r="L9823" s="4">
        <v>680.46</v>
      </c>
      <c r="M9823" s="4">
        <f>L9823-J9823</f>
        <v>340.23</v>
      </c>
      <c r="N9823" s="4">
        <f t="shared" si="306"/>
        <v>170.11500000000001</v>
      </c>
      <c r="O9823" s="3">
        <f t="shared" si="307"/>
        <v>50</v>
      </c>
      <c r="P9823"/>
    </row>
    <row r="9824" spans="1:16">
      <c r="A9824">
        <v>10823</v>
      </c>
      <c r="B9824" s="2" t="s">
        <v>1289</v>
      </c>
      <c r="C9824" t="s">
        <v>168</v>
      </c>
      <c r="D9824" t="s">
        <v>17</v>
      </c>
      <c r="E9824">
        <v>33</v>
      </c>
      <c r="F9824" t="str" cm="1">
        <f t="array" ref="F9824">_xlfn.IFS(Table1[[#This Row],[Age]]&gt;49,"OLD",Table1[[#This Row],[Age]]&gt;29,"MIDDLE AGE",Table1[[#This Row],[Age]]&gt;19,"YOUNG")</f>
        <v>MIDDLE AGE</v>
      </c>
      <c r="G9824" t="s">
        <v>18</v>
      </c>
      <c r="H9824" t="s">
        <v>35</v>
      </c>
      <c r="I9824" t="s">
        <v>63</v>
      </c>
      <c r="J9824" s="4">
        <v>180.87</v>
      </c>
      <c r="K9824">
        <v>4</v>
      </c>
      <c r="L9824" s="4">
        <v>723.48</v>
      </c>
      <c r="M9824" s="4">
        <f>L9824-J9824</f>
        <v>542.61</v>
      </c>
      <c r="N9824" s="4">
        <f t="shared" si="306"/>
        <v>45.217500000000001</v>
      </c>
      <c r="O9824" s="3">
        <f t="shared" si="307"/>
        <v>75</v>
      </c>
      <c r="P9824"/>
    </row>
    <row r="9825" spans="1:16">
      <c r="A9825">
        <v>10824</v>
      </c>
      <c r="B9825" s="2" t="s">
        <v>1239</v>
      </c>
      <c r="C9825" t="s">
        <v>345</v>
      </c>
      <c r="D9825" t="s">
        <v>17</v>
      </c>
      <c r="E9825">
        <v>54</v>
      </c>
      <c r="F9825" t="str" cm="1">
        <f t="array" ref="F9825">_xlfn.IFS(Table1[[#This Row],[Age]]&gt;49,"OLD",Table1[[#This Row],[Age]]&gt;29,"MIDDLE AGE",Table1[[#This Row],[Age]]&gt;19,"YOUNG")</f>
        <v>OLD</v>
      </c>
      <c r="G9825" t="s">
        <v>13</v>
      </c>
      <c r="H9825" t="s">
        <v>40</v>
      </c>
      <c r="I9825" t="s">
        <v>74</v>
      </c>
      <c r="J9825" s="4">
        <v>505.36</v>
      </c>
      <c r="K9825">
        <v>1</v>
      </c>
      <c r="L9825" s="4">
        <v>505.36</v>
      </c>
      <c r="M9825" s="4">
        <f>L9825-J9825</f>
        <v>0</v>
      </c>
      <c r="N9825" s="4">
        <f t="shared" si="306"/>
        <v>505.36</v>
      </c>
      <c r="O9825" s="3">
        <f t="shared" si="307"/>
        <v>0</v>
      </c>
      <c r="P9825"/>
    </row>
    <row r="9826" spans="1:16">
      <c r="A9826">
        <v>10825</v>
      </c>
      <c r="B9826" s="2" t="s">
        <v>1185</v>
      </c>
      <c r="C9826" t="s">
        <v>608</v>
      </c>
      <c r="D9826" t="s">
        <v>12</v>
      </c>
      <c r="E9826">
        <v>29</v>
      </c>
      <c r="F9826" t="str" cm="1">
        <f t="array" ref="F9826">_xlfn.IFS(Table1[[#This Row],[Age]]&gt;49,"OLD",Table1[[#This Row],[Age]]&gt;29,"MIDDLE AGE",Table1[[#This Row],[Age]]&gt;19,"YOUNG")</f>
        <v>YOUNG</v>
      </c>
      <c r="G9826" t="s">
        <v>13</v>
      </c>
      <c r="H9826" t="s">
        <v>19</v>
      </c>
      <c r="I9826" t="s">
        <v>51</v>
      </c>
      <c r="J9826" s="4">
        <v>457.77</v>
      </c>
      <c r="K9826">
        <v>1</v>
      </c>
      <c r="L9826" s="4">
        <v>457.77</v>
      </c>
      <c r="M9826" s="4">
        <f>L9826-J9826</f>
        <v>0</v>
      </c>
      <c r="N9826" s="4">
        <f t="shared" si="306"/>
        <v>457.77</v>
      </c>
      <c r="O9826" s="3">
        <f t="shared" si="307"/>
        <v>0</v>
      </c>
      <c r="P9826"/>
    </row>
    <row r="9827" spans="1:16">
      <c r="A9827">
        <v>10826</v>
      </c>
      <c r="B9827" s="2" t="s">
        <v>1217</v>
      </c>
      <c r="C9827" t="s">
        <v>160</v>
      </c>
      <c r="D9827" t="s">
        <v>12</v>
      </c>
      <c r="E9827">
        <v>41</v>
      </c>
      <c r="F9827" t="str" cm="1">
        <f t="array" ref="F9827">_xlfn.IFS(Table1[[#This Row],[Age]]&gt;49,"OLD",Table1[[#This Row],[Age]]&gt;29,"MIDDLE AGE",Table1[[#This Row],[Age]]&gt;19,"YOUNG")</f>
        <v>MIDDLE AGE</v>
      </c>
      <c r="G9827" t="s">
        <v>13</v>
      </c>
      <c r="H9827" t="s">
        <v>27</v>
      </c>
      <c r="I9827" t="s">
        <v>53</v>
      </c>
      <c r="J9827" s="4">
        <v>776.14</v>
      </c>
      <c r="K9827">
        <v>2</v>
      </c>
      <c r="L9827" s="4">
        <v>1552.28</v>
      </c>
      <c r="M9827" s="4">
        <f>L9827-J9827</f>
        <v>776.14</v>
      </c>
      <c r="N9827" s="4">
        <f t="shared" si="306"/>
        <v>388.07</v>
      </c>
      <c r="O9827" s="3">
        <f t="shared" si="307"/>
        <v>50</v>
      </c>
      <c r="P9827"/>
    </row>
    <row r="9828" spans="1:16">
      <c r="A9828">
        <v>10827</v>
      </c>
      <c r="B9828" s="2" t="s">
        <v>1286</v>
      </c>
      <c r="C9828" t="s">
        <v>92</v>
      </c>
      <c r="D9828" t="s">
        <v>17</v>
      </c>
      <c r="E9828">
        <v>43</v>
      </c>
      <c r="F9828" t="str" cm="1">
        <f t="array" ref="F9828">_xlfn.IFS(Table1[[#This Row],[Age]]&gt;49,"OLD",Table1[[#This Row],[Age]]&gt;29,"MIDDLE AGE",Table1[[#This Row],[Age]]&gt;19,"YOUNG")</f>
        <v>MIDDLE AGE</v>
      </c>
      <c r="G9828" t="s">
        <v>25</v>
      </c>
      <c r="H9828" t="s">
        <v>19</v>
      </c>
      <c r="I9828" t="s">
        <v>23</v>
      </c>
      <c r="J9828" s="4">
        <v>93.67</v>
      </c>
      <c r="K9828">
        <v>1</v>
      </c>
      <c r="L9828" s="4">
        <v>93.67</v>
      </c>
      <c r="M9828" s="4">
        <f>L9828-J9828</f>
        <v>0</v>
      </c>
      <c r="N9828" s="4">
        <f t="shared" si="306"/>
        <v>93.67</v>
      </c>
      <c r="O9828" s="3">
        <f t="shared" si="307"/>
        <v>0</v>
      </c>
      <c r="P9828"/>
    </row>
    <row r="9829" spans="1:16">
      <c r="A9829">
        <v>10828</v>
      </c>
      <c r="B9829" s="2" t="s">
        <v>1017</v>
      </c>
      <c r="C9829" t="s">
        <v>169</v>
      </c>
      <c r="D9829" t="s">
        <v>17</v>
      </c>
      <c r="E9829">
        <v>37</v>
      </c>
      <c r="F9829" t="str" cm="1">
        <f t="array" ref="F9829">_xlfn.IFS(Table1[[#This Row],[Age]]&gt;49,"OLD",Table1[[#This Row],[Age]]&gt;29,"MIDDLE AGE",Table1[[#This Row],[Age]]&gt;19,"YOUNG")</f>
        <v>MIDDLE AGE</v>
      </c>
      <c r="G9829" t="s">
        <v>25</v>
      </c>
      <c r="H9829" t="s">
        <v>40</v>
      </c>
      <c r="I9829" t="s">
        <v>76</v>
      </c>
      <c r="J9829" s="4">
        <v>791.86</v>
      </c>
      <c r="K9829">
        <v>2</v>
      </c>
      <c r="L9829" s="4">
        <v>1583.72</v>
      </c>
      <c r="M9829" s="4">
        <f>L9829-J9829</f>
        <v>791.86</v>
      </c>
      <c r="N9829" s="4">
        <f t="shared" si="306"/>
        <v>395.93</v>
      </c>
      <c r="O9829" s="3">
        <f t="shared" si="307"/>
        <v>50</v>
      </c>
      <c r="P9829"/>
    </row>
    <row r="9830" spans="1:16">
      <c r="A9830">
        <v>10829</v>
      </c>
      <c r="B9830" s="2" t="s">
        <v>1047</v>
      </c>
      <c r="C9830" t="s">
        <v>364</v>
      </c>
      <c r="D9830" t="s">
        <v>17</v>
      </c>
      <c r="E9830">
        <v>26</v>
      </c>
      <c r="F9830" t="str" cm="1">
        <f t="array" ref="F9830">_xlfn.IFS(Table1[[#This Row],[Age]]&gt;49,"OLD",Table1[[#This Row],[Age]]&gt;29,"MIDDLE AGE",Table1[[#This Row],[Age]]&gt;19,"YOUNG")</f>
        <v>YOUNG</v>
      </c>
      <c r="G9830" t="s">
        <v>22</v>
      </c>
      <c r="H9830" t="s">
        <v>40</v>
      </c>
      <c r="I9830" t="s">
        <v>41</v>
      </c>
      <c r="J9830" s="4">
        <v>115.02</v>
      </c>
      <c r="K9830">
        <v>2</v>
      </c>
      <c r="L9830" s="4">
        <v>230.04</v>
      </c>
      <c r="M9830" s="4">
        <f>L9830-J9830</f>
        <v>115.02</v>
      </c>
      <c r="N9830" s="4">
        <f t="shared" si="306"/>
        <v>57.51</v>
      </c>
      <c r="O9830" s="3">
        <f t="shared" si="307"/>
        <v>50</v>
      </c>
      <c r="P9830"/>
    </row>
    <row r="9831" spans="1:16">
      <c r="A9831">
        <v>10830</v>
      </c>
      <c r="B9831" s="2" t="s">
        <v>1057</v>
      </c>
      <c r="C9831" t="s">
        <v>603</v>
      </c>
      <c r="D9831" t="s">
        <v>17</v>
      </c>
      <c r="E9831">
        <v>40</v>
      </c>
      <c r="F9831" t="str" cm="1">
        <f t="array" ref="F9831">_xlfn.IFS(Table1[[#This Row],[Age]]&gt;49,"OLD",Table1[[#This Row],[Age]]&gt;29,"MIDDLE AGE",Table1[[#This Row],[Age]]&gt;19,"YOUNG")</f>
        <v>MIDDLE AGE</v>
      </c>
      <c r="G9831" t="s">
        <v>13</v>
      </c>
      <c r="H9831" t="s">
        <v>40</v>
      </c>
      <c r="I9831" t="s">
        <v>68</v>
      </c>
      <c r="J9831" s="4">
        <v>215.38</v>
      </c>
      <c r="K9831">
        <v>4</v>
      </c>
      <c r="L9831" s="4">
        <v>861.52</v>
      </c>
      <c r="M9831" s="4">
        <f>L9831-J9831</f>
        <v>646.14</v>
      </c>
      <c r="N9831" s="4">
        <f t="shared" si="306"/>
        <v>53.844999999999999</v>
      </c>
      <c r="O9831" s="3">
        <f t="shared" si="307"/>
        <v>75</v>
      </c>
      <c r="P9831"/>
    </row>
    <row r="9832" spans="1:16">
      <c r="A9832">
        <v>10831</v>
      </c>
      <c r="B9832" s="2" t="s">
        <v>1218</v>
      </c>
      <c r="C9832" t="s">
        <v>891</v>
      </c>
      <c r="D9832" t="s">
        <v>12</v>
      </c>
      <c r="E9832">
        <v>56</v>
      </c>
      <c r="F9832" t="str" cm="1">
        <f t="array" ref="F9832">_xlfn.IFS(Table1[[#This Row],[Age]]&gt;49,"OLD",Table1[[#This Row],[Age]]&gt;29,"MIDDLE AGE",Table1[[#This Row],[Age]]&gt;19,"YOUNG")</f>
        <v>OLD</v>
      </c>
      <c r="G9832" t="s">
        <v>25</v>
      </c>
      <c r="H9832" t="s">
        <v>14</v>
      </c>
      <c r="I9832" t="s">
        <v>43</v>
      </c>
      <c r="J9832" s="4">
        <v>520.72</v>
      </c>
      <c r="K9832">
        <v>1</v>
      </c>
      <c r="L9832" s="4">
        <v>520.72</v>
      </c>
      <c r="M9832" s="4">
        <f>L9832-J9832</f>
        <v>0</v>
      </c>
      <c r="N9832" s="4">
        <f t="shared" si="306"/>
        <v>520.72</v>
      </c>
      <c r="O9832" s="3">
        <f t="shared" si="307"/>
        <v>0</v>
      </c>
      <c r="P9832"/>
    </row>
    <row r="9833" spans="1:16">
      <c r="A9833">
        <v>10832</v>
      </c>
      <c r="B9833" s="2" t="s">
        <v>1113</v>
      </c>
      <c r="C9833" t="s">
        <v>661</v>
      </c>
      <c r="D9833" t="s">
        <v>12</v>
      </c>
      <c r="E9833">
        <v>46</v>
      </c>
      <c r="F9833" t="str" cm="1">
        <f t="array" ref="F9833">_xlfn.IFS(Table1[[#This Row],[Age]]&gt;49,"OLD",Table1[[#This Row],[Age]]&gt;29,"MIDDLE AGE",Table1[[#This Row],[Age]]&gt;19,"YOUNG")</f>
        <v>MIDDLE AGE</v>
      </c>
      <c r="G9833" t="s">
        <v>18</v>
      </c>
      <c r="H9833" t="s">
        <v>19</v>
      </c>
      <c r="I9833" t="s">
        <v>20</v>
      </c>
      <c r="J9833" s="4">
        <v>468.54</v>
      </c>
      <c r="K9833">
        <v>5</v>
      </c>
      <c r="L9833" s="4">
        <v>2342.6999999999998</v>
      </c>
      <c r="M9833" s="4">
        <f>L9833-J9833</f>
        <v>1874.1599999999999</v>
      </c>
      <c r="N9833" s="4">
        <f t="shared" si="306"/>
        <v>93.707999999999998</v>
      </c>
      <c r="O9833" s="3">
        <f t="shared" si="307"/>
        <v>80</v>
      </c>
      <c r="P9833"/>
    </row>
    <row r="9834" spans="1:16">
      <c r="A9834">
        <v>10833</v>
      </c>
      <c r="B9834" s="2" t="s">
        <v>1136</v>
      </c>
      <c r="C9834" t="s">
        <v>341</v>
      </c>
      <c r="D9834" t="s">
        <v>17</v>
      </c>
      <c r="E9834">
        <v>48</v>
      </c>
      <c r="F9834" t="str" cm="1">
        <f t="array" ref="F9834">_xlfn.IFS(Table1[[#This Row],[Age]]&gt;49,"OLD",Table1[[#This Row],[Age]]&gt;29,"MIDDLE AGE",Table1[[#This Row],[Age]]&gt;19,"YOUNG")</f>
        <v>MIDDLE AGE</v>
      </c>
      <c r="G9834" t="s">
        <v>18</v>
      </c>
      <c r="H9834" t="s">
        <v>14</v>
      </c>
      <c r="I9834" t="s">
        <v>15</v>
      </c>
      <c r="J9834" s="4">
        <v>988.97</v>
      </c>
      <c r="K9834">
        <v>5</v>
      </c>
      <c r="L9834" s="4">
        <v>4944.8500000000004</v>
      </c>
      <c r="M9834" s="4">
        <f>L9834-J9834</f>
        <v>3955.88</v>
      </c>
      <c r="N9834" s="4">
        <f t="shared" si="306"/>
        <v>197.79400000000001</v>
      </c>
      <c r="O9834" s="3">
        <f t="shared" si="307"/>
        <v>80</v>
      </c>
      <c r="P9834"/>
    </row>
    <row r="9835" spans="1:16">
      <c r="A9835">
        <v>10834</v>
      </c>
      <c r="B9835" s="2" t="s">
        <v>987</v>
      </c>
      <c r="C9835" t="s">
        <v>139</v>
      </c>
      <c r="D9835" t="s">
        <v>12</v>
      </c>
      <c r="E9835">
        <v>36</v>
      </c>
      <c r="F9835" t="str" cm="1">
        <f t="array" ref="F9835">_xlfn.IFS(Table1[[#This Row],[Age]]&gt;49,"OLD",Table1[[#This Row],[Age]]&gt;29,"MIDDLE AGE",Table1[[#This Row],[Age]]&gt;19,"YOUNG")</f>
        <v>MIDDLE AGE</v>
      </c>
      <c r="G9835" t="s">
        <v>25</v>
      </c>
      <c r="H9835" t="s">
        <v>40</v>
      </c>
      <c r="I9835" t="s">
        <v>76</v>
      </c>
      <c r="J9835" s="4">
        <v>593.58000000000004</v>
      </c>
      <c r="K9835">
        <v>4</v>
      </c>
      <c r="L9835" s="4">
        <v>2374.3200000000002</v>
      </c>
      <c r="M9835" s="4">
        <f>L9835-J9835</f>
        <v>1780.7400000000002</v>
      </c>
      <c r="N9835" s="4">
        <f t="shared" si="306"/>
        <v>148.39500000000001</v>
      </c>
      <c r="O9835" s="3">
        <f t="shared" si="307"/>
        <v>75</v>
      </c>
      <c r="P9835"/>
    </row>
    <row r="9836" spans="1:16">
      <c r="A9836">
        <v>10835</v>
      </c>
      <c r="B9836" s="2" t="s">
        <v>1100</v>
      </c>
      <c r="C9836" t="s">
        <v>356</v>
      </c>
      <c r="D9836" t="s">
        <v>12</v>
      </c>
      <c r="E9836">
        <v>37</v>
      </c>
      <c r="F9836" t="str" cm="1">
        <f t="array" ref="F9836">_xlfn.IFS(Table1[[#This Row],[Age]]&gt;49,"OLD",Table1[[#This Row],[Age]]&gt;29,"MIDDLE AGE",Table1[[#This Row],[Age]]&gt;19,"YOUNG")</f>
        <v>MIDDLE AGE</v>
      </c>
      <c r="G9836" t="s">
        <v>18</v>
      </c>
      <c r="H9836" t="s">
        <v>27</v>
      </c>
      <c r="I9836" t="s">
        <v>53</v>
      </c>
      <c r="J9836" s="4">
        <v>334.16</v>
      </c>
      <c r="K9836">
        <v>4</v>
      </c>
      <c r="L9836" s="4">
        <v>1336.64</v>
      </c>
      <c r="M9836" s="4">
        <f>L9836-J9836</f>
        <v>1002.48</v>
      </c>
      <c r="N9836" s="4">
        <f t="shared" si="306"/>
        <v>83.54</v>
      </c>
      <c r="O9836" s="3">
        <f t="shared" si="307"/>
        <v>75</v>
      </c>
      <c r="P9836"/>
    </row>
    <row r="9837" spans="1:16">
      <c r="A9837">
        <v>10836</v>
      </c>
      <c r="B9837" s="2" t="s">
        <v>1282</v>
      </c>
      <c r="C9837" t="s">
        <v>455</v>
      </c>
      <c r="D9837" t="s">
        <v>17</v>
      </c>
      <c r="E9837">
        <v>40</v>
      </c>
      <c r="F9837" t="str" cm="1">
        <f t="array" ref="F9837">_xlfn.IFS(Table1[[#This Row],[Age]]&gt;49,"OLD",Table1[[#This Row],[Age]]&gt;29,"MIDDLE AGE",Table1[[#This Row],[Age]]&gt;19,"YOUNG")</f>
        <v>MIDDLE AGE</v>
      </c>
      <c r="G9837" t="s">
        <v>18</v>
      </c>
      <c r="H9837" t="s">
        <v>40</v>
      </c>
      <c r="I9837" t="s">
        <v>41</v>
      </c>
      <c r="J9837" s="4">
        <v>901.15</v>
      </c>
      <c r="K9837">
        <v>2</v>
      </c>
      <c r="L9837" s="4">
        <v>1802.3</v>
      </c>
      <c r="M9837" s="4">
        <f>L9837-J9837</f>
        <v>901.15</v>
      </c>
      <c r="N9837" s="4">
        <f t="shared" si="306"/>
        <v>450.57499999999999</v>
      </c>
      <c r="O9837" s="3">
        <f t="shared" si="307"/>
        <v>50</v>
      </c>
      <c r="P9837"/>
    </row>
    <row r="9838" spans="1:16">
      <c r="A9838">
        <v>10837</v>
      </c>
      <c r="B9838" s="2" t="s">
        <v>1161</v>
      </c>
      <c r="C9838" t="s">
        <v>230</v>
      </c>
      <c r="D9838" t="s">
        <v>12</v>
      </c>
      <c r="E9838">
        <v>60</v>
      </c>
      <c r="F9838" t="str" cm="1">
        <f t="array" ref="F9838">_xlfn.IFS(Table1[[#This Row],[Age]]&gt;49,"OLD",Table1[[#This Row],[Age]]&gt;29,"MIDDLE AGE",Table1[[#This Row],[Age]]&gt;19,"YOUNG")</f>
        <v>OLD</v>
      </c>
      <c r="G9838" t="s">
        <v>22</v>
      </c>
      <c r="H9838" t="s">
        <v>14</v>
      </c>
      <c r="I9838" t="s">
        <v>38</v>
      </c>
      <c r="J9838" s="4">
        <v>319.08999999999997</v>
      </c>
      <c r="K9838">
        <v>5</v>
      </c>
      <c r="L9838" s="4">
        <v>1595.45</v>
      </c>
      <c r="M9838" s="4">
        <f>L9838-J9838</f>
        <v>1276.3600000000001</v>
      </c>
      <c r="N9838" s="4">
        <f t="shared" si="306"/>
        <v>63.817999999999998</v>
      </c>
      <c r="O9838" s="3">
        <f t="shared" si="307"/>
        <v>80</v>
      </c>
      <c r="P9838"/>
    </row>
    <row r="9839" spans="1:16">
      <c r="A9839">
        <v>10838</v>
      </c>
      <c r="B9839" s="2" t="s">
        <v>1037</v>
      </c>
      <c r="C9839" t="s">
        <v>348</v>
      </c>
      <c r="D9839" t="s">
        <v>12</v>
      </c>
      <c r="E9839">
        <v>44</v>
      </c>
      <c r="F9839" t="str" cm="1">
        <f t="array" ref="F9839">_xlfn.IFS(Table1[[#This Row],[Age]]&gt;49,"OLD",Table1[[#This Row],[Age]]&gt;29,"MIDDLE AGE",Table1[[#This Row],[Age]]&gt;19,"YOUNG")</f>
        <v>MIDDLE AGE</v>
      </c>
      <c r="G9839" t="s">
        <v>18</v>
      </c>
      <c r="H9839" t="s">
        <v>40</v>
      </c>
      <c r="I9839" t="s">
        <v>41</v>
      </c>
      <c r="J9839" s="4">
        <v>281.04000000000002</v>
      </c>
      <c r="K9839">
        <v>1</v>
      </c>
      <c r="L9839" s="4">
        <v>281.04000000000002</v>
      </c>
      <c r="M9839" s="4">
        <f>L9839-J9839</f>
        <v>0</v>
      </c>
      <c r="N9839" s="4">
        <f t="shared" si="306"/>
        <v>281.04000000000002</v>
      </c>
      <c r="O9839" s="3">
        <f t="shared" si="307"/>
        <v>0</v>
      </c>
      <c r="P9839"/>
    </row>
    <row r="9840" spans="1:16">
      <c r="A9840">
        <v>10839</v>
      </c>
      <c r="B9840" s="2" t="s">
        <v>1204</v>
      </c>
      <c r="C9840" t="s">
        <v>888</v>
      </c>
      <c r="D9840" t="s">
        <v>12</v>
      </c>
      <c r="E9840">
        <v>47</v>
      </c>
      <c r="F9840" t="str" cm="1">
        <f t="array" ref="F9840">_xlfn.IFS(Table1[[#This Row],[Age]]&gt;49,"OLD",Table1[[#This Row],[Age]]&gt;29,"MIDDLE AGE",Table1[[#This Row],[Age]]&gt;19,"YOUNG")</f>
        <v>MIDDLE AGE</v>
      </c>
      <c r="G9840" t="s">
        <v>13</v>
      </c>
      <c r="H9840" t="s">
        <v>40</v>
      </c>
      <c r="I9840" t="s">
        <v>74</v>
      </c>
      <c r="J9840" s="4">
        <v>499.43</v>
      </c>
      <c r="K9840">
        <v>5</v>
      </c>
      <c r="L9840" s="4">
        <v>2497.15</v>
      </c>
      <c r="M9840" s="4">
        <f>L9840-J9840</f>
        <v>1997.72</v>
      </c>
      <c r="N9840" s="4">
        <f t="shared" si="306"/>
        <v>99.885999999999996</v>
      </c>
      <c r="O9840" s="3">
        <f t="shared" si="307"/>
        <v>80</v>
      </c>
      <c r="P9840"/>
    </row>
    <row r="9841" spans="1:16">
      <c r="A9841">
        <v>10840</v>
      </c>
      <c r="B9841" s="2" t="s">
        <v>1086</v>
      </c>
      <c r="C9841" t="s">
        <v>106</v>
      </c>
      <c r="D9841" t="s">
        <v>17</v>
      </c>
      <c r="E9841">
        <v>38</v>
      </c>
      <c r="F9841" t="str" cm="1">
        <f t="array" ref="F9841">_xlfn.IFS(Table1[[#This Row],[Age]]&gt;49,"OLD",Table1[[#This Row],[Age]]&gt;29,"MIDDLE AGE",Table1[[#This Row],[Age]]&gt;19,"YOUNG")</f>
        <v>MIDDLE AGE</v>
      </c>
      <c r="G9841" t="s">
        <v>25</v>
      </c>
      <c r="H9841" t="s">
        <v>14</v>
      </c>
      <c r="I9841" t="s">
        <v>43</v>
      </c>
      <c r="J9841" s="4">
        <v>914.04</v>
      </c>
      <c r="K9841">
        <v>4</v>
      </c>
      <c r="L9841" s="4">
        <v>3656.16</v>
      </c>
      <c r="M9841" s="4">
        <f>L9841-J9841</f>
        <v>2742.12</v>
      </c>
      <c r="N9841" s="4">
        <f t="shared" si="306"/>
        <v>228.51</v>
      </c>
      <c r="O9841" s="3">
        <f t="shared" si="307"/>
        <v>75</v>
      </c>
      <c r="P9841"/>
    </row>
    <row r="9842" spans="1:16">
      <c r="A9842">
        <v>10841</v>
      </c>
      <c r="B9842" s="2" t="s">
        <v>1292</v>
      </c>
      <c r="C9842" t="s">
        <v>148</v>
      </c>
      <c r="D9842" t="s">
        <v>17</v>
      </c>
      <c r="E9842">
        <v>61</v>
      </c>
      <c r="F9842" t="str" cm="1">
        <f t="array" ref="F9842">_xlfn.IFS(Table1[[#This Row],[Age]]&gt;49,"OLD",Table1[[#This Row],[Age]]&gt;29,"MIDDLE AGE",Table1[[#This Row],[Age]]&gt;19,"YOUNG")</f>
        <v>OLD</v>
      </c>
      <c r="G9842" t="s">
        <v>25</v>
      </c>
      <c r="H9842" t="s">
        <v>14</v>
      </c>
      <c r="I9842" t="s">
        <v>15</v>
      </c>
      <c r="J9842" s="4">
        <v>711.43</v>
      </c>
      <c r="K9842">
        <v>4</v>
      </c>
      <c r="L9842" s="4">
        <v>2845.72</v>
      </c>
      <c r="M9842" s="4">
        <f>L9842-J9842</f>
        <v>2134.29</v>
      </c>
      <c r="N9842" s="4">
        <f t="shared" si="306"/>
        <v>177.85749999999999</v>
      </c>
      <c r="O9842" s="3">
        <f t="shared" si="307"/>
        <v>75</v>
      </c>
      <c r="P9842"/>
    </row>
    <row r="9843" spans="1:16">
      <c r="A9843">
        <v>10842</v>
      </c>
      <c r="B9843" s="2" t="s">
        <v>1164</v>
      </c>
      <c r="C9843" t="s">
        <v>616</v>
      </c>
      <c r="D9843" t="s">
        <v>12</v>
      </c>
      <c r="E9843">
        <v>52</v>
      </c>
      <c r="F9843" t="str" cm="1">
        <f t="array" ref="F9843">_xlfn.IFS(Table1[[#This Row],[Age]]&gt;49,"OLD",Table1[[#This Row],[Age]]&gt;29,"MIDDLE AGE",Table1[[#This Row],[Age]]&gt;19,"YOUNG")</f>
        <v>OLD</v>
      </c>
      <c r="G9843" t="s">
        <v>13</v>
      </c>
      <c r="H9843" t="s">
        <v>27</v>
      </c>
      <c r="I9843" t="s">
        <v>32</v>
      </c>
      <c r="J9843" s="4">
        <v>680.71</v>
      </c>
      <c r="K9843">
        <v>2</v>
      </c>
      <c r="L9843" s="4">
        <v>1361.42</v>
      </c>
      <c r="M9843" s="4">
        <f>L9843-J9843</f>
        <v>680.71</v>
      </c>
      <c r="N9843" s="4">
        <f t="shared" si="306"/>
        <v>340.35500000000002</v>
      </c>
      <c r="O9843" s="3">
        <f t="shared" si="307"/>
        <v>50</v>
      </c>
      <c r="P9843"/>
    </row>
    <row r="9844" spans="1:16">
      <c r="A9844">
        <v>10843</v>
      </c>
      <c r="B9844" s="2" t="s">
        <v>990</v>
      </c>
      <c r="C9844" t="s">
        <v>903</v>
      </c>
      <c r="D9844" t="s">
        <v>17</v>
      </c>
      <c r="E9844">
        <v>24</v>
      </c>
      <c r="F9844" t="str" cm="1">
        <f t="array" ref="F9844">_xlfn.IFS(Table1[[#This Row],[Age]]&gt;49,"OLD",Table1[[#This Row],[Age]]&gt;29,"MIDDLE AGE",Table1[[#This Row],[Age]]&gt;19,"YOUNG")</f>
        <v>YOUNG</v>
      </c>
      <c r="G9844" t="s">
        <v>18</v>
      </c>
      <c r="H9844" t="s">
        <v>14</v>
      </c>
      <c r="I9844" t="s">
        <v>38</v>
      </c>
      <c r="J9844" s="4">
        <v>728.82</v>
      </c>
      <c r="K9844">
        <v>1</v>
      </c>
      <c r="L9844" s="4">
        <v>728.82</v>
      </c>
      <c r="M9844" s="4">
        <f>L9844-J9844</f>
        <v>0</v>
      </c>
      <c r="N9844" s="4">
        <f t="shared" si="306"/>
        <v>728.82</v>
      </c>
      <c r="O9844" s="3">
        <f t="shared" si="307"/>
        <v>0</v>
      </c>
      <c r="P9844"/>
    </row>
    <row r="9845" spans="1:16">
      <c r="A9845">
        <v>10844</v>
      </c>
      <c r="B9845" s="2" t="s">
        <v>1225</v>
      </c>
      <c r="C9845" t="s">
        <v>865</v>
      </c>
      <c r="D9845" t="s">
        <v>17</v>
      </c>
      <c r="E9845">
        <v>39</v>
      </c>
      <c r="F9845" t="str" cm="1">
        <f t="array" ref="F9845">_xlfn.IFS(Table1[[#This Row],[Age]]&gt;49,"OLD",Table1[[#This Row],[Age]]&gt;29,"MIDDLE AGE",Table1[[#This Row],[Age]]&gt;19,"YOUNG")</f>
        <v>MIDDLE AGE</v>
      </c>
      <c r="G9845" t="s">
        <v>22</v>
      </c>
      <c r="H9845" t="s">
        <v>27</v>
      </c>
      <c r="I9845" t="s">
        <v>46</v>
      </c>
      <c r="J9845" s="4">
        <v>663.04</v>
      </c>
      <c r="K9845">
        <v>4</v>
      </c>
      <c r="L9845" s="4">
        <v>2652.16</v>
      </c>
      <c r="M9845" s="4">
        <f>L9845-J9845</f>
        <v>1989.12</v>
      </c>
      <c r="N9845" s="4">
        <f t="shared" si="306"/>
        <v>165.76</v>
      </c>
      <c r="O9845" s="3">
        <f t="shared" si="307"/>
        <v>75</v>
      </c>
      <c r="P9845"/>
    </row>
    <row r="9846" spans="1:16">
      <c r="A9846">
        <v>10845</v>
      </c>
      <c r="B9846" s="2" t="s">
        <v>1308</v>
      </c>
      <c r="C9846" t="s">
        <v>179</v>
      </c>
      <c r="D9846" t="s">
        <v>17</v>
      </c>
      <c r="E9846">
        <v>27</v>
      </c>
      <c r="F9846" t="str" cm="1">
        <f t="array" ref="F9846">_xlfn.IFS(Table1[[#This Row],[Age]]&gt;49,"OLD",Table1[[#This Row],[Age]]&gt;29,"MIDDLE AGE",Table1[[#This Row],[Age]]&gt;19,"YOUNG")</f>
        <v>YOUNG</v>
      </c>
      <c r="G9846" t="s">
        <v>22</v>
      </c>
      <c r="H9846" t="s">
        <v>35</v>
      </c>
      <c r="I9846" t="s">
        <v>36</v>
      </c>
      <c r="J9846" s="4">
        <v>762.2</v>
      </c>
      <c r="K9846">
        <v>1</v>
      </c>
      <c r="L9846" s="4">
        <v>762.2</v>
      </c>
      <c r="M9846" s="4">
        <f>L9846-J9846</f>
        <v>0</v>
      </c>
      <c r="N9846" s="4">
        <f t="shared" si="306"/>
        <v>762.2</v>
      </c>
      <c r="O9846" s="3">
        <f t="shared" si="307"/>
        <v>0</v>
      </c>
      <c r="P9846"/>
    </row>
    <row r="9847" spans="1:16">
      <c r="A9847">
        <v>10846</v>
      </c>
      <c r="B9847" s="2" t="s">
        <v>1193</v>
      </c>
      <c r="C9847" t="s">
        <v>640</v>
      </c>
      <c r="D9847" t="s">
        <v>12</v>
      </c>
      <c r="E9847">
        <v>40</v>
      </c>
      <c r="F9847" t="str" cm="1">
        <f t="array" ref="F9847">_xlfn.IFS(Table1[[#This Row],[Age]]&gt;49,"OLD",Table1[[#This Row],[Age]]&gt;29,"MIDDLE AGE",Table1[[#This Row],[Age]]&gt;19,"YOUNG")</f>
        <v>MIDDLE AGE</v>
      </c>
      <c r="G9847" t="s">
        <v>13</v>
      </c>
      <c r="H9847" t="s">
        <v>35</v>
      </c>
      <c r="I9847" t="s">
        <v>36</v>
      </c>
      <c r="J9847" s="4">
        <v>200.83</v>
      </c>
      <c r="K9847">
        <v>5</v>
      </c>
      <c r="L9847" s="4">
        <v>1004.15</v>
      </c>
      <c r="M9847" s="4">
        <f>L9847-J9847</f>
        <v>803.31999999999994</v>
      </c>
      <c r="N9847" s="4">
        <f t="shared" si="306"/>
        <v>40.166000000000004</v>
      </c>
      <c r="O9847" s="3">
        <f t="shared" si="307"/>
        <v>80</v>
      </c>
      <c r="P9847"/>
    </row>
    <row r="9848" spans="1:16">
      <c r="A9848">
        <v>10847</v>
      </c>
      <c r="B9848" s="2" t="s">
        <v>1170</v>
      </c>
      <c r="C9848" t="s">
        <v>479</v>
      </c>
      <c r="D9848" t="s">
        <v>12</v>
      </c>
      <c r="E9848">
        <v>32</v>
      </c>
      <c r="F9848" t="str" cm="1">
        <f t="array" ref="F9848">_xlfn.IFS(Table1[[#This Row],[Age]]&gt;49,"OLD",Table1[[#This Row],[Age]]&gt;29,"MIDDLE AGE",Table1[[#This Row],[Age]]&gt;19,"YOUNG")</f>
        <v>MIDDLE AGE</v>
      </c>
      <c r="G9848" t="s">
        <v>18</v>
      </c>
      <c r="H9848" t="s">
        <v>14</v>
      </c>
      <c r="I9848" t="s">
        <v>38</v>
      </c>
      <c r="J9848" s="4">
        <v>185.49</v>
      </c>
      <c r="K9848">
        <v>2</v>
      </c>
      <c r="L9848" s="4">
        <v>370.98</v>
      </c>
      <c r="M9848" s="4">
        <f>L9848-J9848</f>
        <v>185.49</v>
      </c>
      <c r="N9848" s="4">
        <f t="shared" si="306"/>
        <v>92.745000000000005</v>
      </c>
      <c r="O9848" s="3">
        <f t="shared" si="307"/>
        <v>50</v>
      </c>
      <c r="P9848"/>
    </row>
    <row r="9849" spans="1:16">
      <c r="A9849">
        <v>10848</v>
      </c>
      <c r="B9849" s="2" t="s">
        <v>1304</v>
      </c>
      <c r="C9849" t="s">
        <v>506</v>
      </c>
      <c r="D9849" t="s">
        <v>17</v>
      </c>
      <c r="E9849">
        <v>47</v>
      </c>
      <c r="F9849" t="str" cm="1">
        <f t="array" ref="F9849">_xlfn.IFS(Table1[[#This Row],[Age]]&gt;49,"OLD",Table1[[#This Row],[Age]]&gt;29,"MIDDLE AGE",Table1[[#This Row],[Age]]&gt;19,"YOUNG")</f>
        <v>MIDDLE AGE</v>
      </c>
      <c r="G9849" t="s">
        <v>13</v>
      </c>
      <c r="H9849" t="s">
        <v>40</v>
      </c>
      <c r="I9849" t="s">
        <v>68</v>
      </c>
      <c r="J9849" s="4">
        <v>368.54</v>
      </c>
      <c r="K9849">
        <v>5</v>
      </c>
      <c r="L9849" s="4">
        <v>1842.7</v>
      </c>
      <c r="M9849" s="4">
        <f>L9849-J9849</f>
        <v>1474.16</v>
      </c>
      <c r="N9849" s="4">
        <f t="shared" si="306"/>
        <v>73.707999999999998</v>
      </c>
      <c r="O9849" s="3">
        <f t="shared" si="307"/>
        <v>80</v>
      </c>
      <c r="P9849"/>
    </row>
    <row r="9850" spans="1:16">
      <c r="A9850">
        <v>10849</v>
      </c>
      <c r="B9850" s="2" t="s">
        <v>1005</v>
      </c>
      <c r="C9850" t="s">
        <v>33</v>
      </c>
      <c r="D9850" t="s">
        <v>12</v>
      </c>
      <c r="E9850">
        <v>51</v>
      </c>
      <c r="F9850" t="str" cm="1">
        <f t="array" ref="F9850">_xlfn.IFS(Table1[[#This Row],[Age]]&gt;49,"OLD",Table1[[#This Row],[Age]]&gt;29,"MIDDLE AGE",Table1[[#This Row],[Age]]&gt;19,"YOUNG")</f>
        <v>OLD</v>
      </c>
      <c r="G9850" t="s">
        <v>22</v>
      </c>
      <c r="H9850" t="s">
        <v>19</v>
      </c>
      <c r="I9850" t="s">
        <v>20</v>
      </c>
      <c r="J9850" s="4">
        <v>852.45</v>
      </c>
      <c r="K9850">
        <v>4</v>
      </c>
      <c r="L9850" s="4">
        <v>3409.8</v>
      </c>
      <c r="M9850" s="4">
        <f>L9850-J9850</f>
        <v>2557.3500000000004</v>
      </c>
      <c r="N9850" s="4">
        <f t="shared" si="306"/>
        <v>213.11250000000001</v>
      </c>
      <c r="O9850" s="3">
        <f t="shared" si="307"/>
        <v>75.000000000000014</v>
      </c>
      <c r="P9850"/>
    </row>
    <row r="9851" spans="1:16">
      <c r="A9851">
        <v>10850</v>
      </c>
      <c r="B9851" s="2" t="s">
        <v>1262</v>
      </c>
      <c r="C9851" t="s">
        <v>914</v>
      </c>
      <c r="D9851" t="s">
        <v>12</v>
      </c>
      <c r="E9851">
        <v>30</v>
      </c>
      <c r="F9851" t="str" cm="1">
        <f t="array" ref="F9851">_xlfn.IFS(Table1[[#This Row],[Age]]&gt;49,"OLD",Table1[[#This Row],[Age]]&gt;29,"MIDDLE AGE",Table1[[#This Row],[Age]]&gt;19,"YOUNG")</f>
        <v>MIDDLE AGE</v>
      </c>
      <c r="G9851" t="s">
        <v>18</v>
      </c>
      <c r="H9851" t="s">
        <v>40</v>
      </c>
      <c r="I9851" t="s">
        <v>74</v>
      </c>
      <c r="J9851" s="4">
        <v>717.31</v>
      </c>
      <c r="K9851">
        <v>4</v>
      </c>
      <c r="L9851" s="4">
        <v>2869.24</v>
      </c>
      <c r="M9851" s="4">
        <f>L9851-J9851</f>
        <v>2151.9299999999998</v>
      </c>
      <c r="N9851" s="4">
        <f t="shared" si="306"/>
        <v>179.32749999999999</v>
      </c>
      <c r="O9851" s="3">
        <f t="shared" si="307"/>
        <v>75</v>
      </c>
      <c r="P9851"/>
    </row>
    <row r="9852" spans="1:16">
      <c r="A9852">
        <v>10851</v>
      </c>
      <c r="B9852" s="2" t="s">
        <v>1309</v>
      </c>
      <c r="C9852" t="s">
        <v>699</v>
      </c>
      <c r="D9852" t="s">
        <v>12</v>
      </c>
      <c r="E9852">
        <v>21</v>
      </c>
      <c r="F9852" t="str" cm="1">
        <f t="array" ref="F9852">_xlfn.IFS(Table1[[#This Row],[Age]]&gt;49,"OLD",Table1[[#This Row],[Age]]&gt;29,"MIDDLE AGE",Table1[[#This Row],[Age]]&gt;19,"YOUNG")</f>
        <v>YOUNG</v>
      </c>
      <c r="G9852" t="s">
        <v>13</v>
      </c>
      <c r="H9852" t="s">
        <v>14</v>
      </c>
      <c r="I9852" t="s">
        <v>48</v>
      </c>
      <c r="J9852" s="4">
        <v>570.80999999999995</v>
      </c>
      <c r="K9852">
        <v>1</v>
      </c>
      <c r="L9852" s="4">
        <v>570.80999999999995</v>
      </c>
      <c r="M9852" s="4">
        <f>L9852-J9852</f>
        <v>0</v>
      </c>
      <c r="N9852" s="4">
        <f t="shared" si="306"/>
        <v>570.80999999999995</v>
      </c>
      <c r="O9852" s="3">
        <f t="shared" si="307"/>
        <v>0</v>
      </c>
      <c r="P9852"/>
    </row>
    <row r="9853" spans="1:16">
      <c r="A9853">
        <v>10852</v>
      </c>
      <c r="B9853" s="2" t="s">
        <v>1225</v>
      </c>
      <c r="C9853" t="s">
        <v>588</v>
      </c>
      <c r="D9853" t="s">
        <v>12</v>
      </c>
      <c r="E9853">
        <v>35</v>
      </c>
      <c r="F9853" t="str" cm="1">
        <f t="array" ref="F9853">_xlfn.IFS(Table1[[#This Row],[Age]]&gt;49,"OLD",Table1[[#This Row],[Age]]&gt;29,"MIDDLE AGE",Table1[[#This Row],[Age]]&gt;19,"YOUNG")</f>
        <v>MIDDLE AGE</v>
      </c>
      <c r="G9853" t="s">
        <v>13</v>
      </c>
      <c r="H9853" t="s">
        <v>27</v>
      </c>
      <c r="I9853" t="s">
        <v>46</v>
      </c>
      <c r="J9853" s="4">
        <v>29.25</v>
      </c>
      <c r="K9853">
        <v>4</v>
      </c>
      <c r="L9853" s="4">
        <v>117</v>
      </c>
      <c r="M9853" s="4">
        <f>L9853-J9853</f>
        <v>87.75</v>
      </c>
      <c r="N9853" s="4">
        <f t="shared" si="306"/>
        <v>7.3125</v>
      </c>
      <c r="O9853" s="3">
        <f t="shared" si="307"/>
        <v>75</v>
      </c>
      <c r="P9853"/>
    </row>
    <row r="9854" spans="1:16">
      <c r="A9854">
        <v>10853</v>
      </c>
      <c r="B9854" s="2" t="s">
        <v>1297</v>
      </c>
      <c r="C9854" t="s">
        <v>896</v>
      </c>
      <c r="D9854" t="s">
        <v>12</v>
      </c>
      <c r="E9854">
        <v>40</v>
      </c>
      <c r="F9854" t="str" cm="1">
        <f t="array" ref="F9854">_xlfn.IFS(Table1[[#This Row],[Age]]&gt;49,"OLD",Table1[[#This Row],[Age]]&gt;29,"MIDDLE AGE",Table1[[#This Row],[Age]]&gt;19,"YOUNG")</f>
        <v>MIDDLE AGE</v>
      </c>
      <c r="G9854" t="s">
        <v>18</v>
      </c>
      <c r="H9854" t="s">
        <v>40</v>
      </c>
      <c r="I9854" t="s">
        <v>74</v>
      </c>
      <c r="J9854" s="4">
        <v>243.44</v>
      </c>
      <c r="K9854">
        <v>1</v>
      </c>
      <c r="L9854" s="4">
        <v>243.44</v>
      </c>
      <c r="M9854" s="4">
        <f>L9854-J9854</f>
        <v>0</v>
      </c>
      <c r="N9854" s="4">
        <f t="shared" si="306"/>
        <v>243.44</v>
      </c>
      <c r="O9854" s="3">
        <f t="shared" si="307"/>
        <v>0</v>
      </c>
      <c r="P9854"/>
    </row>
    <row r="9855" spans="1:16">
      <c r="A9855">
        <v>10854</v>
      </c>
      <c r="B9855" s="2" t="s">
        <v>1168</v>
      </c>
      <c r="C9855" t="s">
        <v>309</v>
      </c>
      <c r="D9855" t="s">
        <v>17</v>
      </c>
      <c r="E9855">
        <v>50</v>
      </c>
      <c r="F9855" t="str" cm="1">
        <f t="array" ref="F9855">_xlfn.IFS(Table1[[#This Row],[Age]]&gt;49,"OLD",Table1[[#This Row],[Age]]&gt;29,"MIDDLE AGE",Table1[[#This Row],[Age]]&gt;19,"YOUNG")</f>
        <v>OLD</v>
      </c>
      <c r="G9855" t="s">
        <v>22</v>
      </c>
      <c r="H9855" t="s">
        <v>35</v>
      </c>
      <c r="I9855" t="s">
        <v>36</v>
      </c>
      <c r="J9855" s="4">
        <v>805.48</v>
      </c>
      <c r="K9855">
        <v>3</v>
      </c>
      <c r="L9855" s="4">
        <v>2416.44</v>
      </c>
      <c r="M9855" s="4">
        <f>L9855-J9855</f>
        <v>1610.96</v>
      </c>
      <c r="N9855" s="4">
        <f t="shared" si="306"/>
        <v>268.49333333333334</v>
      </c>
      <c r="O9855" s="3">
        <f t="shared" si="307"/>
        <v>66.666666666666657</v>
      </c>
      <c r="P9855"/>
    </row>
    <row r="9856" spans="1:16">
      <c r="A9856">
        <v>10855</v>
      </c>
      <c r="B9856" s="2" t="s">
        <v>966</v>
      </c>
      <c r="C9856" t="s">
        <v>466</v>
      </c>
      <c r="D9856" t="s">
        <v>12</v>
      </c>
      <c r="E9856">
        <v>51</v>
      </c>
      <c r="F9856" t="str" cm="1">
        <f t="array" ref="F9856">_xlfn.IFS(Table1[[#This Row],[Age]]&gt;49,"OLD",Table1[[#This Row],[Age]]&gt;29,"MIDDLE AGE",Table1[[#This Row],[Age]]&gt;19,"YOUNG")</f>
        <v>OLD</v>
      </c>
      <c r="G9856" t="s">
        <v>18</v>
      </c>
      <c r="H9856" t="s">
        <v>14</v>
      </c>
      <c r="I9856" t="s">
        <v>38</v>
      </c>
      <c r="J9856" s="4">
        <v>250.06</v>
      </c>
      <c r="K9856">
        <v>4</v>
      </c>
      <c r="L9856" s="4">
        <v>1000.24</v>
      </c>
      <c r="M9856" s="4">
        <f>L9856-J9856</f>
        <v>750.18000000000006</v>
      </c>
      <c r="N9856" s="4">
        <f t="shared" si="306"/>
        <v>62.515000000000001</v>
      </c>
      <c r="O9856" s="3">
        <f t="shared" si="307"/>
        <v>75.000000000000014</v>
      </c>
      <c r="P9856"/>
    </row>
    <row r="9857" spans="1:16">
      <c r="A9857">
        <v>10856</v>
      </c>
      <c r="B9857" s="2" t="s">
        <v>1118</v>
      </c>
      <c r="C9857" t="s">
        <v>688</v>
      </c>
      <c r="D9857" t="s">
        <v>12</v>
      </c>
      <c r="E9857">
        <v>51</v>
      </c>
      <c r="F9857" t="str" cm="1">
        <f t="array" ref="F9857">_xlfn.IFS(Table1[[#This Row],[Age]]&gt;49,"OLD",Table1[[#This Row],[Age]]&gt;29,"MIDDLE AGE",Table1[[#This Row],[Age]]&gt;19,"YOUNG")</f>
        <v>OLD</v>
      </c>
      <c r="G9857" t="s">
        <v>22</v>
      </c>
      <c r="H9857" t="s">
        <v>40</v>
      </c>
      <c r="I9857" t="s">
        <v>68</v>
      </c>
      <c r="J9857" s="4">
        <v>732.99</v>
      </c>
      <c r="K9857">
        <v>5</v>
      </c>
      <c r="L9857" s="4">
        <v>3664.95</v>
      </c>
      <c r="M9857" s="4">
        <f>L9857-J9857</f>
        <v>2931.96</v>
      </c>
      <c r="N9857" s="4">
        <f t="shared" si="306"/>
        <v>146.59800000000001</v>
      </c>
      <c r="O9857" s="3">
        <f t="shared" si="307"/>
        <v>80</v>
      </c>
      <c r="P9857"/>
    </row>
    <row r="9858" spans="1:16">
      <c r="A9858">
        <v>10857</v>
      </c>
      <c r="B9858" s="2" t="s">
        <v>1168</v>
      </c>
      <c r="C9858" t="s">
        <v>758</v>
      </c>
      <c r="D9858" t="s">
        <v>12</v>
      </c>
      <c r="E9858">
        <v>53</v>
      </c>
      <c r="F9858" t="str" cm="1">
        <f t="array" ref="F9858">_xlfn.IFS(Table1[[#This Row],[Age]]&gt;49,"OLD",Table1[[#This Row],[Age]]&gt;29,"MIDDLE AGE",Table1[[#This Row],[Age]]&gt;19,"YOUNG")</f>
        <v>OLD</v>
      </c>
      <c r="G9858" t="s">
        <v>25</v>
      </c>
      <c r="H9858" t="s">
        <v>40</v>
      </c>
      <c r="I9858" t="s">
        <v>74</v>
      </c>
      <c r="J9858" s="4">
        <v>192.79</v>
      </c>
      <c r="K9858">
        <v>5</v>
      </c>
      <c r="L9858" s="4">
        <v>963.95</v>
      </c>
      <c r="M9858" s="4">
        <f>L9858-J9858</f>
        <v>771.16000000000008</v>
      </c>
      <c r="N9858" s="4">
        <f t="shared" si="306"/>
        <v>38.558</v>
      </c>
      <c r="O9858" s="3">
        <f t="shared" si="307"/>
        <v>80</v>
      </c>
      <c r="P9858"/>
    </row>
    <row r="9859" spans="1:16">
      <c r="A9859">
        <v>10858</v>
      </c>
      <c r="B9859" s="2" t="s">
        <v>1256</v>
      </c>
      <c r="C9859" t="s">
        <v>623</v>
      </c>
      <c r="D9859" t="s">
        <v>17</v>
      </c>
      <c r="E9859">
        <v>52</v>
      </c>
      <c r="F9859" t="str" cm="1">
        <f t="array" ref="F9859">_xlfn.IFS(Table1[[#This Row],[Age]]&gt;49,"OLD",Table1[[#This Row],[Age]]&gt;29,"MIDDLE AGE",Table1[[#This Row],[Age]]&gt;19,"YOUNG")</f>
        <v>OLD</v>
      </c>
      <c r="G9859" t="s">
        <v>22</v>
      </c>
      <c r="H9859" t="s">
        <v>27</v>
      </c>
      <c r="I9859" t="s">
        <v>46</v>
      </c>
      <c r="J9859" s="4">
        <v>610.29999999999995</v>
      </c>
      <c r="K9859">
        <v>1</v>
      </c>
      <c r="L9859" s="4">
        <v>610.29999999999995</v>
      </c>
      <c r="M9859" s="4">
        <f>L9859-J9859</f>
        <v>0</v>
      </c>
      <c r="N9859" s="4">
        <f t="shared" ref="N9859:N9922" si="308">J9859/K9859</f>
        <v>610.29999999999995</v>
      </c>
      <c r="O9859" s="3">
        <f t="shared" ref="O9859:O9922" si="309">M9859/L9859*100</f>
        <v>0</v>
      </c>
      <c r="P9859"/>
    </row>
    <row r="9860" spans="1:16">
      <c r="A9860">
        <v>10859</v>
      </c>
      <c r="B9860" s="2" t="s">
        <v>967</v>
      </c>
      <c r="C9860" t="s">
        <v>867</v>
      </c>
      <c r="D9860" t="s">
        <v>17</v>
      </c>
      <c r="E9860">
        <v>34</v>
      </c>
      <c r="F9860" t="str" cm="1">
        <f t="array" ref="F9860">_xlfn.IFS(Table1[[#This Row],[Age]]&gt;49,"OLD",Table1[[#This Row],[Age]]&gt;29,"MIDDLE AGE",Table1[[#This Row],[Age]]&gt;19,"YOUNG")</f>
        <v>MIDDLE AGE</v>
      </c>
      <c r="G9860" t="s">
        <v>22</v>
      </c>
      <c r="H9860" t="s">
        <v>27</v>
      </c>
      <c r="I9860" t="s">
        <v>53</v>
      </c>
      <c r="J9860" s="4">
        <v>631.92999999999995</v>
      </c>
      <c r="K9860">
        <v>3</v>
      </c>
      <c r="L9860" s="4">
        <v>1895.79</v>
      </c>
      <c r="M9860" s="4">
        <f>L9860-J9860</f>
        <v>1263.8600000000001</v>
      </c>
      <c r="N9860" s="4">
        <f t="shared" si="308"/>
        <v>210.64333333333332</v>
      </c>
      <c r="O9860" s="3">
        <f t="shared" si="309"/>
        <v>66.666666666666671</v>
      </c>
      <c r="P9860"/>
    </row>
    <row r="9861" spans="1:16">
      <c r="A9861">
        <v>10860</v>
      </c>
      <c r="B9861" s="2" t="s">
        <v>1054</v>
      </c>
      <c r="C9861" t="s">
        <v>681</v>
      </c>
      <c r="D9861" t="s">
        <v>17</v>
      </c>
      <c r="E9861">
        <v>45</v>
      </c>
      <c r="F9861" t="str" cm="1">
        <f t="array" ref="F9861">_xlfn.IFS(Table1[[#This Row],[Age]]&gt;49,"OLD",Table1[[#This Row],[Age]]&gt;29,"MIDDLE AGE",Table1[[#This Row],[Age]]&gt;19,"YOUNG")</f>
        <v>MIDDLE AGE</v>
      </c>
      <c r="G9861" t="s">
        <v>25</v>
      </c>
      <c r="H9861" t="s">
        <v>27</v>
      </c>
      <c r="I9861" t="s">
        <v>28</v>
      </c>
      <c r="J9861" s="4">
        <v>754.45</v>
      </c>
      <c r="K9861">
        <v>4</v>
      </c>
      <c r="L9861" s="4">
        <v>3017.8</v>
      </c>
      <c r="M9861" s="4">
        <f>L9861-J9861</f>
        <v>2263.3500000000004</v>
      </c>
      <c r="N9861" s="4">
        <f t="shared" si="308"/>
        <v>188.61250000000001</v>
      </c>
      <c r="O9861" s="3">
        <f t="shared" si="309"/>
        <v>75.000000000000014</v>
      </c>
      <c r="P9861"/>
    </row>
    <row r="9862" spans="1:16">
      <c r="A9862">
        <v>10861</v>
      </c>
      <c r="B9862" s="2" t="s">
        <v>1165</v>
      </c>
      <c r="C9862" t="s">
        <v>441</v>
      </c>
      <c r="D9862" t="s">
        <v>12</v>
      </c>
      <c r="E9862">
        <v>31</v>
      </c>
      <c r="F9862" t="str" cm="1">
        <f t="array" ref="F9862">_xlfn.IFS(Table1[[#This Row],[Age]]&gt;49,"OLD",Table1[[#This Row],[Age]]&gt;29,"MIDDLE AGE",Table1[[#This Row],[Age]]&gt;19,"YOUNG")</f>
        <v>MIDDLE AGE</v>
      </c>
      <c r="G9862" t="s">
        <v>13</v>
      </c>
      <c r="H9862" t="s">
        <v>19</v>
      </c>
      <c r="I9862" t="s">
        <v>20</v>
      </c>
      <c r="J9862" s="4">
        <v>443.96</v>
      </c>
      <c r="K9862">
        <v>2</v>
      </c>
      <c r="L9862" s="4">
        <v>887.92</v>
      </c>
      <c r="M9862" s="4">
        <f>L9862-J9862</f>
        <v>443.96</v>
      </c>
      <c r="N9862" s="4">
        <f t="shared" si="308"/>
        <v>221.98</v>
      </c>
      <c r="O9862" s="3">
        <f t="shared" si="309"/>
        <v>50</v>
      </c>
      <c r="P9862"/>
    </row>
    <row r="9863" spans="1:16">
      <c r="A9863">
        <v>10862</v>
      </c>
      <c r="B9863" s="2" t="s">
        <v>1012</v>
      </c>
      <c r="C9863" t="s">
        <v>303</v>
      </c>
      <c r="D9863" t="s">
        <v>17</v>
      </c>
      <c r="E9863">
        <v>51</v>
      </c>
      <c r="F9863" t="str" cm="1">
        <f t="array" ref="F9863">_xlfn.IFS(Table1[[#This Row],[Age]]&gt;49,"OLD",Table1[[#This Row],[Age]]&gt;29,"MIDDLE AGE",Table1[[#This Row],[Age]]&gt;19,"YOUNG")</f>
        <v>OLD</v>
      </c>
      <c r="G9863" t="s">
        <v>13</v>
      </c>
      <c r="H9863" t="s">
        <v>14</v>
      </c>
      <c r="I9863" t="s">
        <v>43</v>
      </c>
      <c r="J9863" s="4">
        <v>636.35</v>
      </c>
      <c r="K9863">
        <v>2</v>
      </c>
      <c r="L9863" s="4">
        <v>1272.7</v>
      </c>
      <c r="M9863" s="4">
        <f>L9863-J9863</f>
        <v>636.35</v>
      </c>
      <c r="N9863" s="4">
        <f t="shared" si="308"/>
        <v>318.17500000000001</v>
      </c>
      <c r="O9863" s="3">
        <f t="shared" si="309"/>
        <v>50</v>
      </c>
      <c r="P9863"/>
    </row>
    <row r="9864" spans="1:16">
      <c r="A9864">
        <v>10863</v>
      </c>
      <c r="B9864" s="2" t="s">
        <v>1028</v>
      </c>
      <c r="C9864" t="s">
        <v>608</v>
      </c>
      <c r="D9864" t="s">
        <v>17</v>
      </c>
      <c r="E9864">
        <v>28</v>
      </c>
      <c r="F9864" t="str" cm="1">
        <f t="array" ref="F9864">_xlfn.IFS(Table1[[#This Row],[Age]]&gt;49,"OLD",Table1[[#This Row],[Age]]&gt;29,"MIDDLE AGE",Table1[[#This Row],[Age]]&gt;19,"YOUNG")</f>
        <v>YOUNG</v>
      </c>
      <c r="G9864" t="s">
        <v>22</v>
      </c>
      <c r="H9864" t="s">
        <v>14</v>
      </c>
      <c r="I9864" t="s">
        <v>38</v>
      </c>
      <c r="J9864" s="4">
        <v>492.1</v>
      </c>
      <c r="K9864">
        <v>5</v>
      </c>
      <c r="L9864" s="4">
        <v>2460.5</v>
      </c>
      <c r="M9864" s="4">
        <f>L9864-J9864</f>
        <v>1968.4</v>
      </c>
      <c r="N9864" s="4">
        <f t="shared" si="308"/>
        <v>98.42</v>
      </c>
      <c r="O9864" s="3">
        <f t="shared" si="309"/>
        <v>80</v>
      </c>
      <c r="P9864"/>
    </row>
    <row r="9865" spans="1:16">
      <c r="A9865">
        <v>10864</v>
      </c>
      <c r="B9865" s="2" t="s">
        <v>1239</v>
      </c>
      <c r="C9865" t="s">
        <v>522</v>
      </c>
      <c r="D9865" t="s">
        <v>17</v>
      </c>
      <c r="E9865">
        <v>30</v>
      </c>
      <c r="F9865" t="str" cm="1">
        <f t="array" ref="F9865">_xlfn.IFS(Table1[[#This Row],[Age]]&gt;49,"OLD",Table1[[#This Row],[Age]]&gt;29,"MIDDLE AGE",Table1[[#This Row],[Age]]&gt;19,"YOUNG")</f>
        <v>MIDDLE AGE</v>
      </c>
      <c r="G9865" t="s">
        <v>25</v>
      </c>
      <c r="H9865" t="s">
        <v>35</v>
      </c>
      <c r="I9865" t="s">
        <v>58</v>
      </c>
      <c r="J9865" s="4">
        <v>947.86</v>
      </c>
      <c r="K9865">
        <v>4</v>
      </c>
      <c r="L9865" s="4">
        <v>3791.44</v>
      </c>
      <c r="M9865" s="4">
        <f>L9865-J9865</f>
        <v>2843.58</v>
      </c>
      <c r="N9865" s="4">
        <f t="shared" si="308"/>
        <v>236.965</v>
      </c>
      <c r="O9865" s="3">
        <f t="shared" si="309"/>
        <v>75</v>
      </c>
      <c r="P9865"/>
    </row>
    <row r="9866" spans="1:16">
      <c r="A9866">
        <v>10865</v>
      </c>
      <c r="B9866" s="2" t="s">
        <v>1108</v>
      </c>
      <c r="C9866" t="s">
        <v>757</v>
      </c>
      <c r="D9866" t="s">
        <v>17</v>
      </c>
      <c r="E9866">
        <v>50</v>
      </c>
      <c r="F9866" t="str" cm="1">
        <f t="array" ref="F9866">_xlfn.IFS(Table1[[#This Row],[Age]]&gt;49,"OLD",Table1[[#This Row],[Age]]&gt;29,"MIDDLE AGE",Table1[[#This Row],[Age]]&gt;19,"YOUNG")</f>
        <v>OLD</v>
      </c>
      <c r="G9866" t="s">
        <v>25</v>
      </c>
      <c r="H9866" t="s">
        <v>35</v>
      </c>
      <c r="I9866" t="s">
        <v>64</v>
      </c>
      <c r="J9866" s="4">
        <v>526.66</v>
      </c>
      <c r="K9866">
        <v>2</v>
      </c>
      <c r="L9866" s="4">
        <v>1053.32</v>
      </c>
      <c r="M9866" s="4">
        <f>L9866-J9866</f>
        <v>526.66</v>
      </c>
      <c r="N9866" s="4">
        <f t="shared" si="308"/>
        <v>263.33</v>
      </c>
      <c r="O9866" s="3">
        <f t="shared" si="309"/>
        <v>50</v>
      </c>
      <c r="P9866"/>
    </row>
    <row r="9867" spans="1:16">
      <c r="A9867">
        <v>10866</v>
      </c>
      <c r="B9867" s="2" t="s">
        <v>1025</v>
      </c>
      <c r="C9867" t="s">
        <v>198</v>
      </c>
      <c r="D9867" t="s">
        <v>12</v>
      </c>
      <c r="E9867">
        <v>19</v>
      </c>
      <c r="F9867" t="e" cm="1">
        <f t="array" ref="F9867">_xlfn.IFS(Table1[[#This Row],[Age]]&gt;49,"OLD",Table1[[#This Row],[Age]]&gt;29,"MIDDLE AGE",Table1[[#This Row],[Age]]&gt;19,"YOUNG")</f>
        <v>#N/A</v>
      </c>
      <c r="G9867" t="s">
        <v>18</v>
      </c>
      <c r="H9867" t="s">
        <v>14</v>
      </c>
      <c r="I9867" t="s">
        <v>38</v>
      </c>
      <c r="J9867" s="4">
        <v>217.5</v>
      </c>
      <c r="K9867">
        <v>1</v>
      </c>
      <c r="L9867" s="4">
        <v>217.5</v>
      </c>
      <c r="M9867" s="4">
        <f>L9867-J9867</f>
        <v>0</v>
      </c>
      <c r="N9867" s="4">
        <f t="shared" si="308"/>
        <v>217.5</v>
      </c>
      <c r="O9867" s="3">
        <f t="shared" si="309"/>
        <v>0</v>
      </c>
      <c r="P9867"/>
    </row>
    <row r="9868" spans="1:16">
      <c r="A9868">
        <v>10867</v>
      </c>
      <c r="B9868" s="2" t="s">
        <v>1219</v>
      </c>
      <c r="C9868" t="s">
        <v>81</v>
      </c>
      <c r="D9868" t="s">
        <v>17</v>
      </c>
      <c r="E9868">
        <v>51</v>
      </c>
      <c r="F9868" t="str" cm="1">
        <f t="array" ref="F9868">_xlfn.IFS(Table1[[#This Row],[Age]]&gt;49,"OLD",Table1[[#This Row],[Age]]&gt;29,"MIDDLE AGE",Table1[[#This Row],[Age]]&gt;19,"YOUNG")</f>
        <v>OLD</v>
      </c>
      <c r="G9868" t="s">
        <v>22</v>
      </c>
      <c r="H9868" t="s">
        <v>40</v>
      </c>
      <c r="I9868" t="s">
        <v>74</v>
      </c>
      <c r="J9868" s="4">
        <v>671.21</v>
      </c>
      <c r="K9868">
        <v>4</v>
      </c>
      <c r="L9868" s="4">
        <v>2684.84</v>
      </c>
      <c r="M9868" s="4">
        <f>L9868-J9868</f>
        <v>2013.63</v>
      </c>
      <c r="N9868" s="4">
        <f t="shared" si="308"/>
        <v>167.80250000000001</v>
      </c>
      <c r="O9868" s="3">
        <f t="shared" si="309"/>
        <v>75</v>
      </c>
      <c r="P9868"/>
    </row>
    <row r="9869" spans="1:16">
      <c r="A9869">
        <v>10868</v>
      </c>
      <c r="B9869" s="2" t="s">
        <v>1260</v>
      </c>
      <c r="C9869" t="s">
        <v>782</v>
      </c>
      <c r="D9869" t="s">
        <v>17</v>
      </c>
      <c r="E9869">
        <v>46</v>
      </c>
      <c r="F9869" t="str" cm="1">
        <f t="array" ref="F9869">_xlfn.IFS(Table1[[#This Row],[Age]]&gt;49,"OLD",Table1[[#This Row],[Age]]&gt;29,"MIDDLE AGE",Table1[[#This Row],[Age]]&gt;19,"YOUNG")</f>
        <v>MIDDLE AGE</v>
      </c>
      <c r="G9869" t="s">
        <v>25</v>
      </c>
      <c r="H9869" t="s">
        <v>14</v>
      </c>
      <c r="I9869" t="s">
        <v>43</v>
      </c>
      <c r="J9869" s="4">
        <v>552.98</v>
      </c>
      <c r="K9869">
        <v>5</v>
      </c>
      <c r="L9869" s="4">
        <v>2764.9</v>
      </c>
      <c r="M9869" s="4">
        <f>L9869-J9869</f>
        <v>2211.92</v>
      </c>
      <c r="N9869" s="4">
        <f t="shared" si="308"/>
        <v>110.596</v>
      </c>
      <c r="O9869" s="3">
        <f t="shared" si="309"/>
        <v>80</v>
      </c>
      <c r="P9869"/>
    </row>
    <row r="9870" spans="1:16">
      <c r="A9870">
        <v>10869</v>
      </c>
      <c r="B9870" s="2" t="s">
        <v>1205</v>
      </c>
      <c r="C9870" t="s">
        <v>123</v>
      </c>
      <c r="D9870" t="s">
        <v>12</v>
      </c>
      <c r="E9870">
        <v>54</v>
      </c>
      <c r="F9870" t="str" cm="1">
        <f t="array" ref="F9870">_xlfn.IFS(Table1[[#This Row],[Age]]&gt;49,"OLD",Table1[[#This Row],[Age]]&gt;29,"MIDDLE AGE",Table1[[#This Row],[Age]]&gt;19,"YOUNG")</f>
        <v>OLD</v>
      </c>
      <c r="G9870" t="s">
        <v>13</v>
      </c>
      <c r="H9870" t="s">
        <v>19</v>
      </c>
      <c r="I9870" t="s">
        <v>23</v>
      </c>
      <c r="J9870" s="4">
        <v>805.79</v>
      </c>
      <c r="K9870">
        <v>3</v>
      </c>
      <c r="L9870" s="4">
        <v>2417.37</v>
      </c>
      <c r="M9870" s="4">
        <f>L9870-J9870</f>
        <v>1611.58</v>
      </c>
      <c r="N9870" s="4">
        <f t="shared" si="308"/>
        <v>268.59666666666664</v>
      </c>
      <c r="O9870" s="3">
        <f t="shared" si="309"/>
        <v>66.666666666666657</v>
      </c>
      <c r="P9870"/>
    </row>
    <row r="9871" spans="1:16">
      <c r="A9871">
        <v>10870</v>
      </c>
      <c r="B9871" s="2" t="s">
        <v>1085</v>
      </c>
      <c r="C9871" t="s">
        <v>331</v>
      </c>
      <c r="D9871" t="s">
        <v>12</v>
      </c>
      <c r="E9871">
        <v>21</v>
      </c>
      <c r="F9871" t="str" cm="1">
        <f t="array" ref="F9871">_xlfn.IFS(Table1[[#This Row],[Age]]&gt;49,"OLD",Table1[[#This Row],[Age]]&gt;29,"MIDDLE AGE",Table1[[#This Row],[Age]]&gt;19,"YOUNG")</f>
        <v>YOUNG</v>
      </c>
      <c r="G9871" t="s">
        <v>25</v>
      </c>
      <c r="H9871" t="s">
        <v>35</v>
      </c>
      <c r="I9871" t="s">
        <v>36</v>
      </c>
      <c r="J9871" s="4">
        <v>185.14</v>
      </c>
      <c r="K9871">
        <v>1</v>
      </c>
      <c r="L9871" s="4">
        <v>185.14</v>
      </c>
      <c r="M9871" s="4">
        <f>L9871-J9871</f>
        <v>0</v>
      </c>
      <c r="N9871" s="4">
        <f t="shared" si="308"/>
        <v>185.14</v>
      </c>
      <c r="O9871" s="3">
        <f t="shared" si="309"/>
        <v>0</v>
      </c>
      <c r="P9871"/>
    </row>
    <row r="9872" spans="1:16">
      <c r="A9872">
        <v>10871</v>
      </c>
      <c r="B9872" s="2" t="s">
        <v>1043</v>
      </c>
      <c r="C9872" t="s">
        <v>652</v>
      </c>
      <c r="D9872" t="s">
        <v>17</v>
      </c>
      <c r="E9872">
        <v>29</v>
      </c>
      <c r="F9872" t="str" cm="1">
        <f t="array" ref="F9872">_xlfn.IFS(Table1[[#This Row],[Age]]&gt;49,"OLD",Table1[[#This Row],[Age]]&gt;29,"MIDDLE AGE",Table1[[#This Row],[Age]]&gt;19,"YOUNG")</f>
        <v>YOUNG</v>
      </c>
      <c r="G9872" t="s">
        <v>25</v>
      </c>
      <c r="H9872" t="s">
        <v>35</v>
      </c>
      <c r="I9872" t="s">
        <v>64</v>
      </c>
      <c r="J9872" s="4">
        <v>268.33</v>
      </c>
      <c r="K9872">
        <v>1</v>
      </c>
      <c r="L9872" s="4">
        <v>268.33</v>
      </c>
      <c r="M9872" s="4">
        <f>L9872-J9872</f>
        <v>0</v>
      </c>
      <c r="N9872" s="4">
        <f t="shared" si="308"/>
        <v>268.33</v>
      </c>
      <c r="O9872" s="3">
        <f t="shared" si="309"/>
        <v>0</v>
      </c>
      <c r="P9872"/>
    </row>
    <row r="9873" spans="1:16">
      <c r="A9873">
        <v>10872</v>
      </c>
      <c r="B9873" s="2" t="s">
        <v>1144</v>
      </c>
      <c r="C9873" t="s">
        <v>214</v>
      </c>
      <c r="D9873" t="s">
        <v>12</v>
      </c>
      <c r="E9873">
        <v>43</v>
      </c>
      <c r="F9873" t="str" cm="1">
        <f t="array" ref="F9873">_xlfn.IFS(Table1[[#This Row],[Age]]&gt;49,"OLD",Table1[[#This Row],[Age]]&gt;29,"MIDDLE AGE",Table1[[#This Row],[Age]]&gt;19,"YOUNG")</f>
        <v>MIDDLE AGE</v>
      </c>
      <c r="G9873" t="s">
        <v>25</v>
      </c>
      <c r="H9873" t="s">
        <v>35</v>
      </c>
      <c r="I9873" t="s">
        <v>64</v>
      </c>
      <c r="J9873" s="4">
        <v>922.41</v>
      </c>
      <c r="K9873">
        <v>4</v>
      </c>
      <c r="L9873" s="4">
        <v>3689.64</v>
      </c>
      <c r="M9873" s="4">
        <f>L9873-J9873</f>
        <v>2767.23</v>
      </c>
      <c r="N9873" s="4">
        <f t="shared" si="308"/>
        <v>230.60249999999999</v>
      </c>
      <c r="O9873" s="3">
        <f t="shared" si="309"/>
        <v>75</v>
      </c>
      <c r="P9873"/>
    </row>
    <row r="9874" spans="1:16">
      <c r="A9874">
        <v>10873</v>
      </c>
      <c r="B9874" s="2" t="s">
        <v>1154</v>
      </c>
      <c r="C9874" t="s">
        <v>799</v>
      </c>
      <c r="D9874" t="s">
        <v>17</v>
      </c>
      <c r="E9874">
        <v>45</v>
      </c>
      <c r="F9874" t="str" cm="1">
        <f t="array" ref="F9874">_xlfn.IFS(Table1[[#This Row],[Age]]&gt;49,"OLD",Table1[[#This Row],[Age]]&gt;29,"MIDDLE AGE",Table1[[#This Row],[Age]]&gt;19,"YOUNG")</f>
        <v>MIDDLE AGE</v>
      </c>
      <c r="G9874" t="s">
        <v>25</v>
      </c>
      <c r="H9874" t="s">
        <v>14</v>
      </c>
      <c r="I9874" t="s">
        <v>48</v>
      </c>
      <c r="J9874" s="4">
        <v>930.73</v>
      </c>
      <c r="K9874">
        <v>3</v>
      </c>
      <c r="L9874" s="4">
        <v>2792.19</v>
      </c>
      <c r="M9874" s="4">
        <f>L9874-J9874</f>
        <v>1861.46</v>
      </c>
      <c r="N9874" s="4">
        <f t="shared" si="308"/>
        <v>310.24333333333334</v>
      </c>
      <c r="O9874" s="3">
        <f t="shared" si="309"/>
        <v>66.666666666666657</v>
      </c>
      <c r="P9874"/>
    </row>
    <row r="9875" spans="1:16">
      <c r="A9875">
        <v>10874</v>
      </c>
      <c r="B9875" s="2" t="s">
        <v>1055</v>
      </c>
      <c r="C9875" t="s">
        <v>234</v>
      </c>
      <c r="D9875" t="s">
        <v>12</v>
      </c>
      <c r="E9875">
        <v>20</v>
      </c>
      <c r="F9875" t="str" cm="1">
        <f t="array" ref="F9875">_xlfn.IFS(Table1[[#This Row],[Age]]&gt;49,"OLD",Table1[[#This Row],[Age]]&gt;29,"MIDDLE AGE",Table1[[#This Row],[Age]]&gt;19,"YOUNG")</f>
        <v>YOUNG</v>
      </c>
      <c r="G9875" t="s">
        <v>13</v>
      </c>
      <c r="H9875" t="s">
        <v>35</v>
      </c>
      <c r="I9875" t="s">
        <v>64</v>
      </c>
      <c r="J9875" s="4">
        <v>447.83</v>
      </c>
      <c r="K9875">
        <v>1</v>
      </c>
      <c r="L9875" s="4">
        <v>447.83</v>
      </c>
      <c r="M9875" s="4">
        <f>L9875-J9875</f>
        <v>0</v>
      </c>
      <c r="N9875" s="4">
        <f t="shared" si="308"/>
        <v>447.83</v>
      </c>
      <c r="O9875" s="3">
        <f t="shared" si="309"/>
        <v>0</v>
      </c>
      <c r="P9875"/>
    </row>
    <row r="9876" spans="1:16">
      <c r="A9876">
        <v>10875</v>
      </c>
      <c r="B9876" s="2" t="s">
        <v>1308</v>
      </c>
      <c r="C9876" t="s">
        <v>638</v>
      </c>
      <c r="D9876" t="s">
        <v>12</v>
      </c>
      <c r="E9876">
        <v>37</v>
      </c>
      <c r="F9876" t="str" cm="1">
        <f t="array" ref="F9876">_xlfn.IFS(Table1[[#This Row],[Age]]&gt;49,"OLD",Table1[[#This Row],[Age]]&gt;29,"MIDDLE AGE",Table1[[#This Row],[Age]]&gt;19,"YOUNG")</f>
        <v>MIDDLE AGE</v>
      </c>
      <c r="G9876" t="s">
        <v>25</v>
      </c>
      <c r="H9876" t="s">
        <v>35</v>
      </c>
      <c r="I9876" t="s">
        <v>63</v>
      </c>
      <c r="J9876" s="4">
        <v>57.27</v>
      </c>
      <c r="K9876">
        <v>3</v>
      </c>
      <c r="L9876" s="4">
        <v>171.81</v>
      </c>
      <c r="M9876" s="4">
        <f>L9876-J9876</f>
        <v>114.53999999999999</v>
      </c>
      <c r="N9876" s="4">
        <f t="shared" si="308"/>
        <v>19.09</v>
      </c>
      <c r="O9876" s="3">
        <f t="shared" si="309"/>
        <v>66.666666666666657</v>
      </c>
      <c r="P9876"/>
    </row>
    <row r="9877" spans="1:16">
      <c r="A9877">
        <v>10876</v>
      </c>
      <c r="B9877" s="2" t="s">
        <v>1258</v>
      </c>
      <c r="C9877" t="s">
        <v>239</v>
      </c>
      <c r="D9877" t="s">
        <v>17</v>
      </c>
      <c r="E9877">
        <v>27</v>
      </c>
      <c r="F9877" t="str" cm="1">
        <f t="array" ref="F9877">_xlfn.IFS(Table1[[#This Row],[Age]]&gt;49,"OLD",Table1[[#This Row],[Age]]&gt;29,"MIDDLE AGE",Table1[[#This Row],[Age]]&gt;19,"YOUNG")</f>
        <v>YOUNG</v>
      </c>
      <c r="G9877" t="s">
        <v>22</v>
      </c>
      <c r="H9877" t="s">
        <v>14</v>
      </c>
      <c r="I9877" t="s">
        <v>15</v>
      </c>
      <c r="J9877" s="4">
        <v>313.49</v>
      </c>
      <c r="K9877">
        <v>5</v>
      </c>
      <c r="L9877" s="4">
        <v>1567.45</v>
      </c>
      <c r="M9877" s="4">
        <f>L9877-J9877</f>
        <v>1253.96</v>
      </c>
      <c r="N9877" s="4">
        <f t="shared" si="308"/>
        <v>62.698</v>
      </c>
      <c r="O9877" s="3">
        <f t="shared" si="309"/>
        <v>80</v>
      </c>
      <c r="P9877"/>
    </row>
    <row r="9878" spans="1:16">
      <c r="A9878">
        <v>10877</v>
      </c>
      <c r="B9878" s="2" t="s">
        <v>1157</v>
      </c>
      <c r="C9878" t="s">
        <v>765</v>
      </c>
      <c r="D9878" t="s">
        <v>12</v>
      </c>
      <c r="E9878">
        <v>35</v>
      </c>
      <c r="F9878" t="str" cm="1">
        <f t="array" ref="F9878">_xlfn.IFS(Table1[[#This Row],[Age]]&gt;49,"OLD",Table1[[#This Row],[Age]]&gt;29,"MIDDLE AGE",Table1[[#This Row],[Age]]&gt;19,"YOUNG")</f>
        <v>MIDDLE AGE</v>
      </c>
      <c r="G9878" t="s">
        <v>25</v>
      </c>
      <c r="H9878" t="s">
        <v>40</v>
      </c>
      <c r="I9878" t="s">
        <v>76</v>
      </c>
      <c r="J9878" s="4">
        <v>254.65</v>
      </c>
      <c r="K9878">
        <v>1</v>
      </c>
      <c r="L9878" s="4">
        <v>254.65</v>
      </c>
      <c r="M9878" s="4">
        <f>L9878-J9878</f>
        <v>0</v>
      </c>
      <c r="N9878" s="4">
        <f t="shared" si="308"/>
        <v>254.65</v>
      </c>
      <c r="O9878" s="3">
        <f t="shared" si="309"/>
        <v>0</v>
      </c>
      <c r="P9878"/>
    </row>
    <row r="9879" spans="1:16">
      <c r="A9879">
        <v>10878</v>
      </c>
      <c r="B9879" s="2" t="s">
        <v>1201</v>
      </c>
      <c r="C9879" t="s">
        <v>56</v>
      </c>
      <c r="D9879" t="s">
        <v>17</v>
      </c>
      <c r="E9879">
        <v>44</v>
      </c>
      <c r="F9879" t="str" cm="1">
        <f t="array" ref="F9879">_xlfn.IFS(Table1[[#This Row],[Age]]&gt;49,"OLD",Table1[[#This Row],[Age]]&gt;29,"MIDDLE AGE",Table1[[#This Row],[Age]]&gt;19,"YOUNG")</f>
        <v>MIDDLE AGE</v>
      </c>
      <c r="G9879" t="s">
        <v>13</v>
      </c>
      <c r="H9879" t="s">
        <v>35</v>
      </c>
      <c r="I9879" t="s">
        <v>64</v>
      </c>
      <c r="J9879" s="4">
        <v>420.53</v>
      </c>
      <c r="K9879">
        <v>2</v>
      </c>
      <c r="L9879" s="4">
        <v>841.06</v>
      </c>
      <c r="M9879" s="4">
        <f>L9879-J9879</f>
        <v>420.53</v>
      </c>
      <c r="N9879" s="4">
        <f t="shared" si="308"/>
        <v>210.26499999999999</v>
      </c>
      <c r="O9879" s="3">
        <f t="shared" si="309"/>
        <v>50</v>
      </c>
      <c r="P9879"/>
    </row>
    <row r="9880" spans="1:16">
      <c r="A9880">
        <v>10879</v>
      </c>
      <c r="B9880" s="2" t="s">
        <v>1114</v>
      </c>
      <c r="C9880" t="s">
        <v>290</v>
      </c>
      <c r="D9880" t="s">
        <v>12</v>
      </c>
      <c r="E9880">
        <v>48</v>
      </c>
      <c r="F9880" t="str" cm="1">
        <f t="array" ref="F9880">_xlfn.IFS(Table1[[#This Row],[Age]]&gt;49,"OLD",Table1[[#This Row],[Age]]&gt;29,"MIDDLE AGE",Table1[[#This Row],[Age]]&gt;19,"YOUNG")</f>
        <v>MIDDLE AGE</v>
      </c>
      <c r="G9880" t="s">
        <v>22</v>
      </c>
      <c r="H9880" t="s">
        <v>35</v>
      </c>
      <c r="I9880" t="s">
        <v>63</v>
      </c>
      <c r="J9880" s="4">
        <v>324.62</v>
      </c>
      <c r="K9880">
        <v>5</v>
      </c>
      <c r="L9880" s="4">
        <v>1623.1</v>
      </c>
      <c r="M9880" s="4">
        <f>L9880-J9880</f>
        <v>1298.48</v>
      </c>
      <c r="N9880" s="4">
        <f t="shared" si="308"/>
        <v>64.924000000000007</v>
      </c>
      <c r="O9880" s="3">
        <f t="shared" si="309"/>
        <v>80</v>
      </c>
      <c r="P9880"/>
    </row>
    <row r="9881" spans="1:16">
      <c r="A9881">
        <v>10880</v>
      </c>
      <c r="B9881" s="2" t="s">
        <v>982</v>
      </c>
      <c r="C9881" t="s">
        <v>685</v>
      </c>
      <c r="D9881" t="s">
        <v>17</v>
      </c>
      <c r="E9881">
        <v>44</v>
      </c>
      <c r="F9881" t="str" cm="1">
        <f t="array" ref="F9881">_xlfn.IFS(Table1[[#This Row],[Age]]&gt;49,"OLD",Table1[[#This Row],[Age]]&gt;29,"MIDDLE AGE",Table1[[#This Row],[Age]]&gt;19,"YOUNG")</f>
        <v>MIDDLE AGE</v>
      </c>
      <c r="G9881" t="s">
        <v>25</v>
      </c>
      <c r="H9881" t="s">
        <v>35</v>
      </c>
      <c r="I9881" t="s">
        <v>64</v>
      </c>
      <c r="J9881" s="4">
        <v>830.7</v>
      </c>
      <c r="K9881">
        <v>5</v>
      </c>
      <c r="L9881" s="4">
        <v>4153.5</v>
      </c>
      <c r="M9881" s="4">
        <f>L9881-J9881</f>
        <v>3322.8</v>
      </c>
      <c r="N9881" s="4">
        <f t="shared" si="308"/>
        <v>166.14000000000001</v>
      </c>
      <c r="O9881" s="3">
        <f t="shared" si="309"/>
        <v>80</v>
      </c>
      <c r="P9881"/>
    </row>
    <row r="9882" spans="1:16">
      <c r="A9882">
        <v>10881</v>
      </c>
      <c r="B9882" s="2" t="s">
        <v>1034</v>
      </c>
      <c r="C9882" t="s">
        <v>132</v>
      </c>
      <c r="D9882" t="s">
        <v>12</v>
      </c>
      <c r="E9882">
        <v>59</v>
      </c>
      <c r="F9882" t="str" cm="1">
        <f t="array" ref="F9882">_xlfn.IFS(Table1[[#This Row],[Age]]&gt;49,"OLD",Table1[[#This Row],[Age]]&gt;29,"MIDDLE AGE",Table1[[#This Row],[Age]]&gt;19,"YOUNG")</f>
        <v>OLD</v>
      </c>
      <c r="G9882" t="s">
        <v>13</v>
      </c>
      <c r="H9882" t="s">
        <v>19</v>
      </c>
      <c r="I9882" t="s">
        <v>80</v>
      </c>
      <c r="J9882" s="4">
        <v>13.01</v>
      </c>
      <c r="K9882">
        <v>1</v>
      </c>
      <c r="L9882" s="4">
        <v>13.01</v>
      </c>
      <c r="M9882" s="4">
        <f>L9882-J9882</f>
        <v>0</v>
      </c>
      <c r="N9882" s="4">
        <f t="shared" si="308"/>
        <v>13.01</v>
      </c>
      <c r="O9882" s="3">
        <f t="shared" si="309"/>
        <v>0</v>
      </c>
      <c r="P9882"/>
    </row>
    <row r="9883" spans="1:16">
      <c r="A9883">
        <v>10882</v>
      </c>
      <c r="B9883" s="2" t="s">
        <v>1084</v>
      </c>
      <c r="C9883" t="s">
        <v>418</v>
      </c>
      <c r="D9883" t="s">
        <v>12</v>
      </c>
      <c r="E9883">
        <v>18</v>
      </c>
      <c r="F9883" t="e" cm="1">
        <f t="array" ref="F9883">_xlfn.IFS(Table1[[#This Row],[Age]]&gt;49,"OLD",Table1[[#This Row],[Age]]&gt;29,"MIDDLE AGE",Table1[[#This Row],[Age]]&gt;19,"YOUNG")</f>
        <v>#N/A</v>
      </c>
      <c r="G9883" t="s">
        <v>22</v>
      </c>
      <c r="H9883" t="s">
        <v>14</v>
      </c>
      <c r="I9883" t="s">
        <v>38</v>
      </c>
      <c r="J9883" s="4">
        <v>648.19000000000005</v>
      </c>
      <c r="K9883">
        <v>2</v>
      </c>
      <c r="L9883" s="4">
        <v>1296.3800000000001</v>
      </c>
      <c r="M9883" s="4">
        <f>L9883-J9883</f>
        <v>648.19000000000005</v>
      </c>
      <c r="N9883" s="4">
        <f t="shared" si="308"/>
        <v>324.09500000000003</v>
      </c>
      <c r="O9883" s="3">
        <f t="shared" si="309"/>
        <v>50</v>
      </c>
      <c r="P9883"/>
    </row>
    <row r="9884" spans="1:16">
      <c r="A9884">
        <v>10883</v>
      </c>
      <c r="B9884" s="2" t="s">
        <v>1301</v>
      </c>
      <c r="C9884" t="s">
        <v>84</v>
      </c>
      <c r="D9884" t="s">
        <v>12</v>
      </c>
      <c r="E9884">
        <v>23</v>
      </c>
      <c r="F9884" t="str" cm="1">
        <f t="array" ref="F9884">_xlfn.IFS(Table1[[#This Row],[Age]]&gt;49,"OLD",Table1[[#This Row],[Age]]&gt;29,"MIDDLE AGE",Table1[[#This Row],[Age]]&gt;19,"YOUNG")</f>
        <v>YOUNG</v>
      </c>
      <c r="G9884" t="s">
        <v>25</v>
      </c>
      <c r="H9884" t="s">
        <v>35</v>
      </c>
      <c r="I9884" t="s">
        <v>58</v>
      </c>
      <c r="J9884" s="4">
        <v>667.63</v>
      </c>
      <c r="K9884">
        <v>3</v>
      </c>
      <c r="L9884" s="4">
        <v>2002.89</v>
      </c>
      <c r="M9884" s="4">
        <f>L9884-J9884</f>
        <v>1335.2600000000002</v>
      </c>
      <c r="N9884" s="4">
        <f t="shared" si="308"/>
        <v>222.54333333333332</v>
      </c>
      <c r="O9884" s="3">
        <f t="shared" si="309"/>
        <v>66.666666666666671</v>
      </c>
      <c r="P9884"/>
    </row>
    <row r="9885" spans="1:16">
      <c r="A9885">
        <v>10884</v>
      </c>
      <c r="B9885" s="2" t="s">
        <v>1248</v>
      </c>
      <c r="C9885" t="s">
        <v>634</v>
      </c>
      <c r="D9885" t="s">
        <v>12</v>
      </c>
      <c r="E9885">
        <v>28</v>
      </c>
      <c r="F9885" t="str" cm="1">
        <f t="array" ref="F9885">_xlfn.IFS(Table1[[#This Row],[Age]]&gt;49,"OLD",Table1[[#This Row],[Age]]&gt;29,"MIDDLE AGE",Table1[[#This Row],[Age]]&gt;19,"YOUNG")</f>
        <v>YOUNG</v>
      </c>
      <c r="G9885" t="s">
        <v>25</v>
      </c>
      <c r="H9885" t="s">
        <v>19</v>
      </c>
      <c r="I9885" t="s">
        <v>51</v>
      </c>
      <c r="J9885" s="4">
        <v>664.02</v>
      </c>
      <c r="K9885">
        <v>2</v>
      </c>
      <c r="L9885" s="4">
        <v>1328.04</v>
      </c>
      <c r="M9885" s="4">
        <f>L9885-J9885</f>
        <v>664.02</v>
      </c>
      <c r="N9885" s="4">
        <f t="shared" si="308"/>
        <v>332.01</v>
      </c>
      <c r="O9885" s="3">
        <f t="shared" si="309"/>
        <v>50</v>
      </c>
      <c r="P9885"/>
    </row>
    <row r="9886" spans="1:16">
      <c r="A9886">
        <v>10885</v>
      </c>
      <c r="B9886" s="2" t="s">
        <v>1099</v>
      </c>
      <c r="C9886" t="s">
        <v>861</v>
      </c>
      <c r="D9886" t="s">
        <v>12</v>
      </c>
      <c r="E9886">
        <v>51</v>
      </c>
      <c r="F9886" t="str" cm="1">
        <f t="array" ref="F9886">_xlfn.IFS(Table1[[#This Row],[Age]]&gt;49,"OLD",Table1[[#This Row],[Age]]&gt;29,"MIDDLE AGE",Table1[[#This Row],[Age]]&gt;19,"YOUNG")</f>
        <v>OLD</v>
      </c>
      <c r="G9886" t="s">
        <v>25</v>
      </c>
      <c r="H9886" t="s">
        <v>40</v>
      </c>
      <c r="I9886" t="s">
        <v>76</v>
      </c>
      <c r="J9886" s="4">
        <v>525.39</v>
      </c>
      <c r="K9886">
        <v>5</v>
      </c>
      <c r="L9886" s="4">
        <v>2626.95</v>
      </c>
      <c r="M9886" s="4">
        <f>L9886-J9886</f>
        <v>2101.56</v>
      </c>
      <c r="N9886" s="4">
        <f t="shared" si="308"/>
        <v>105.078</v>
      </c>
      <c r="O9886" s="3">
        <f t="shared" si="309"/>
        <v>80</v>
      </c>
      <c r="P9886"/>
    </row>
    <row r="9887" spans="1:16">
      <c r="A9887">
        <v>10886</v>
      </c>
      <c r="B9887" s="2" t="s">
        <v>1043</v>
      </c>
      <c r="C9887" t="s">
        <v>81</v>
      </c>
      <c r="D9887" t="s">
        <v>17</v>
      </c>
      <c r="E9887">
        <v>56</v>
      </c>
      <c r="F9887" t="str" cm="1">
        <f t="array" ref="F9887">_xlfn.IFS(Table1[[#This Row],[Age]]&gt;49,"OLD",Table1[[#This Row],[Age]]&gt;29,"MIDDLE AGE",Table1[[#This Row],[Age]]&gt;19,"YOUNG")</f>
        <v>OLD</v>
      </c>
      <c r="G9887" t="s">
        <v>22</v>
      </c>
      <c r="H9887" t="s">
        <v>40</v>
      </c>
      <c r="I9887" t="s">
        <v>76</v>
      </c>
      <c r="J9887" s="4">
        <v>614.99</v>
      </c>
      <c r="K9887">
        <v>1</v>
      </c>
      <c r="L9887" s="4">
        <v>614.99</v>
      </c>
      <c r="M9887" s="4">
        <f>L9887-J9887</f>
        <v>0</v>
      </c>
      <c r="N9887" s="4">
        <f t="shared" si="308"/>
        <v>614.99</v>
      </c>
      <c r="O9887" s="3">
        <f t="shared" si="309"/>
        <v>0</v>
      </c>
      <c r="P9887"/>
    </row>
    <row r="9888" spans="1:16">
      <c r="A9888">
        <v>10887</v>
      </c>
      <c r="B9888" s="2" t="s">
        <v>1256</v>
      </c>
      <c r="C9888" t="s">
        <v>496</v>
      </c>
      <c r="D9888" t="s">
        <v>12</v>
      </c>
      <c r="E9888">
        <v>37</v>
      </c>
      <c r="F9888" t="str" cm="1">
        <f t="array" ref="F9888">_xlfn.IFS(Table1[[#This Row],[Age]]&gt;49,"OLD",Table1[[#This Row],[Age]]&gt;29,"MIDDLE AGE",Table1[[#This Row],[Age]]&gt;19,"YOUNG")</f>
        <v>MIDDLE AGE</v>
      </c>
      <c r="G9888" t="s">
        <v>18</v>
      </c>
      <c r="H9888" t="s">
        <v>19</v>
      </c>
      <c r="I9888" t="s">
        <v>23</v>
      </c>
      <c r="J9888" s="4">
        <v>812.39</v>
      </c>
      <c r="K9888">
        <v>2</v>
      </c>
      <c r="L9888" s="4">
        <v>1624.78</v>
      </c>
      <c r="M9888" s="4">
        <f>L9888-J9888</f>
        <v>812.39</v>
      </c>
      <c r="N9888" s="4">
        <f t="shared" si="308"/>
        <v>406.19499999999999</v>
      </c>
      <c r="O9888" s="3">
        <f t="shared" si="309"/>
        <v>50</v>
      </c>
      <c r="P9888"/>
    </row>
    <row r="9889" spans="1:16">
      <c r="A9889">
        <v>10888</v>
      </c>
      <c r="B9889" s="2" t="s">
        <v>1072</v>
      </c>
      <c r="C9889" t="s">
        <v>96</v>
      </c>
      <c r="D9889" t="s">
        <v>17</v>
      </c>
      <c r="E9889">
        <v>38</v>
      </c>
      <c r="F9889" t="str" cm="1">
        <f t="array" ref="F9889">_xlfn.IFS(Table1[[#This Row],[Age]]&gt;49,"OLD",Table1[[#This Row],[Age]]&gt;29,"MIDDLE AGE",Table1[[#This Row],[Age]]&gt;19,"YOUNG")</f>
        <v>MIDDLE AGE</v>
      </c>
      <c r="G9889" t="s">
        <v>25</v>
      </c>
      <c r="H9889" t="s">
        <v>40</v>
      </c>
      <c r="I9889" t="s">
        <v>74</v>
      </c>
      <c r="J9889" s="4">
        <v>786.35</v>
      </c>
      <c r="K9889">
        <v>2</v>
      </c>
      <c r="L9889" s="4">
        <v>1572.7</v>
      </c>
      <c r="M9889" s="4">
        <f>L9889-J9889</f>
        <v>786.35</v>
      </c>
      <c r="N9889" s="4">
        <f t="shared" si="308"/>
        <v>393.17500000000001</v>
      </c>
      <c r="O9889" s="3">
        <f t="shared" si="309"/>
        <v>50</v>
      </c>
      <c r="P9889"/>
    </row>
    <row r="9890" spans="1:16">
      <c r="A9890">
        <v>10889</v>
      </c>
      <c r="B9890" s="2" t="s">
        <v>1003</v>
      </c>
      <c r="C9890" t="s">
        <v>725</v>
      </c>
      <c r="D9890" t="s">
        <v>17</v>
      </c>
      <c r="E9890">
        <v>38</v>
      </c>
      <c r="F9890" t="str" cm="1">
        <f t="array" ref="F9890">_xlfn.IFS(Table1[[#This Row],[Age]]&gt;49,"OLD",Table1[[#This Row],[Age]]&gt;29,"MIDDLE AGE",Table1[[#This Row],[Age]]&gt;19,"YOUNG")</f>
        <v>MIDDLE AGE</v>
      </c>
      <c r="G9890" t="s">
        <v>13</v>
      </c>
      <c r="H9890" t="s">
        <v>27</v>
      </c>
      <c r="I9890" t="s">
        <v>53</v>
      </c>
      <c r="J9890" s="4">
        <v>44.28</v>
      </c>
      <c r="K9890">
        <v>5</v>
      </c>
      <c r="L9890" s="4">
        <v>221.4</v>
      </c>
      <c r="M9890" s="4">
        <f>L9890-J9890</f>
        <v>177.12</v>
      </c>
      <c r="N9890" s="4">
        <f t="shared" si="308"/>
        <v>8.8559999999999999</v>
      </c>
      <c r="O9890" s="3">
        <f t="shared" si="309"/>
        <v>80</v>
      </c>
      <c r="P9890"/>
    </row>
    <row r="9891" spans="1:16">
      <c r="A9891">
        <v>10890</v>
      </c>
      <c r="B9891" s="2" t="s">
        <v>1138</v>
      </c>
      <c r="C9891" t="s">
        <v>903</v>
      </c>
      <c r="D9891" t="s">
        <v>17</v>
      </c>
      <c r="E9891">
        <v>35</v>
      </c>
      <c r="F9891" t="str" cm="1">
        <f t="array" ref="F9891">_xlfn.IFS(Table1[[#This Row],[Age]]&gt;49,"OLD",Table1[[#This Row],[Age]]&gt;29,"MIDDLE AGE",Table1[[#This Row],[Age]]&gt;19,"YOUNG")</f>
        <v>MIDDLE AGE</v>
      </c>
      <c r="G9891" t="s">
        <v>18</v>
      </c>
      <c r="H9891" t="s">
        <v>40</v>
      </c>
      <c r="I9891" t="s">
        <v>68</v>
      </c>
      <c r="J9891" s="4">
        <v>40.130000000000003</v>
      </c>
      <c r="K9891">
        <v>3</v>
      </c>
      <c r="L9891" s="4">
        <v>120.39</v>
      </c>
      <c r="M9891" s="4">
        <f>L9891-J9891</f>
        <v>80.259999999999991</v>
      </c>
      <c r="N9891" s="4">
        <f t="shared" si="308"/>
        <v>13.376666666666667</v>
      </c>
      <c r="O9891" s="3">
        <f t="shared" si="309"/>
        <v>66.666666666666657</v>
      </c>
      <c r="P9891"/>
    </row>
    <row r="9892" spans="1:16">
      <c r="A9892">
        <v>10891</v>
      </c>
      <c r="B9892" s="2" t="s">
        <v>1057</v>
      </c>
      <c r="C9892" t="s">
        <v>406</v>
      </c>
      <c r="D9892" t="s">
        <v>12</v>
      </c>
      <c r="E9892">
        <v>38</v>
      </c>
      <c r="F9892" t="str" cm="1">
        <f t="array" ref="F9892">_xlfn.IFS(Table1[[#This Row],[Age]]&gt;49,"OLD",Table1[[#This Row],[Age]]&gt;29,"MIDDLE AGE",Table1[[#This Row],[Age]]&gt;19,"YOUNG")</f>
        <v>MIDDLE AGE</v>
      </c>
      <c r="G9892" t="s">
        <v>25</v>
      </c>
      <c r="H9892" t="s">
        <v>27</v>
      </c>
      <c r="I9892" t="s">
        <v>46</v>
      </c>
      <c r="J9892" s="4">
        <v>840.56</v>
      </c>
      <c r="K9892">
        <v>2</v>
      </c>
      <c r="L9892" s="4">
        <v>1681.12</v>
      </c>
      <c r="M9892" s="4">
        <f>L9892-J9892</f>
        <v>840.56</v>
      </c>
      <c r="N9892" s="4">
        <f t="shared" si="308"/>
        <v>420.28</v>
      </c>
      <c r="O9892" s="3">
        <f t="shared" si="309"/>
        <v>50</v>
      </c>
      <c r="P9892"/>
    </row>
    <row r="9893" spans="1:16">
      <c r="A9893">
        <v>10892</v>
      </c>
      <c r="B9893" s="2" t="s">
        <v>1023</v>
      </c>
      <c r="C9893" t="s">
        <v>451</v>
      </c>
      <c r="D9893" t="s">
        <v>17</v>
      </c>
      <c r="E9893">
        <v>36</v>
      </c>
      <c r="F9893" t="str" cm="1">
        <f t="array" ref="F9893">_xlfn.IFS(Table1[[#This Row],[Age]]&gt;49,"OLD",Table1[[#This Row],[Age]]&gt;29,"MIDDLE AGE",Table1[[#This Row],[Age]]&gt;19,"YOUNG")</f>
        <v>MIDDLE AGE</v>
      </c>
      <c r="G9893" t="s">
        <v>13</v>
      </c>
      <c r="H9893" t="s">
        <v>19</v>
      </c>
      <c r="I9893" t="s">
        <v>51</v>
      </c>
      <c r="J9893" s="4">
        <v>578.98</v>
      </c>
      <c r="K9893">
        <v>2</v>
      </c>
      <c r="L9893" s="4">
        <v>1157.96</v>
      </c>
      <c r="M9893" s="4">
        <f>L9893-J9893</f>
        <v>578.98</v>
      </c>
      <c r="N9893" s="4">
        <f t="shared" si="308"/>
        <v>289.49</v>
      </c>
      <c r="O9893" s="3">
        <f t="shared" si="309"/>
        <v>50</v>
      </c>
      <c r="P9893"/>
    </row>
    <row r="9894" spans="1:16">
      <c r="A9894">
        <v>10893</v>
      </c>
      <c r="B9894" s="2" t="s">
        <v>1040</v>
      </c>
      <c r="C9894" t="s">
        <v>196</v>
      </c>
      <c r="D9894" t="s">
        <v>12</v>
      </c>
      <c r="E9894">
        <v>21</v>
      </c>
      <c r="F9894" t="str" cm="1">
        <f t="array" ref="F9894">_xlfn.IFS(Table1[[#This Row],[Age]]&gt;49,"OLD",Table1[[#This Row],[Age]]&gt;29,"MIDDLE AGE",Table1[[#This Row],[Age]]&gt;19,"YOUNG")</f>
        <v>YOUNG</v>
      </c>
      <c r="G9894" t="s">
        <v>25</v>
      </c>
      <c r="H9894" t="s">
        <v>27</v>
      </c>
      <c r="I9894" t="s">
        <v>28</v>
      </c>
      <c r="J9894" s="4">
        <v>957.85</v>
      </c>
      <c r="K9894">
        <v>4</v>
      </c>
      <c r="L9894" s="4">
        <v>3831.4</v>
      </c>
      <c r="M9894" s="4">
        <f>L9894-J9894</f>
        <v>2873.55</v>
      </c>
      <c r="N9894" s="4">
        <f t="shared" si="308"/>
        <v>239.46250000000001</v>
      </c>
      <c r="O9894" s="3">
        <f t="shared" si="309"/>
        <v>75</v>
      </c>
      <c r="P9894"/>
    </row>
    <row r="9895" spans="1:16">
      <c r="A9895">
        <v>10894</v>
      </c>
      <c r="B9895" s="2" t="s">
        <v>1080</v>
      </c>
      <c r="C9895" t="s">
        <v>121</v>
      </c>
      <c r="D9895" t="s">
        <v>17</v>
      </c>
      <c r="E9895">
        <v>30</v>
      </c>
      <c r="F9895" t="str" cm="1">
        <f t="array" ref="F9895">_xlfn.IFS(Table1[[#This Row],[Age]]&gt;49,"OLD",Table1[[#This Row],[Age]]&gt;29,"MIDDLE AGE",Table1[[#This Row],[Age]]&gt;19,"YOUNG")</f>
        <v>MIDDLE AGE</v>
      </c>
      <c r="G9895" t="s">
        <v>13</v>
      </c>
      <c r="H9895" t="s">
        <v>40</v>
      </c>
      <c r="I9895" t="s">
        <v>76</v>
      </c>
      <c r="J9895" s="4">
        <v>437.28</v>
      </c>
      <c r="K9895">
        <v>5</v>
      </c>
      <c r="L9895" s="4">
        <v>2186.4</v>
      </c>
      <c r="M9895" s="4">
        <f>L9895-J9895</f>
        <v>1749.1200000000001</v>
      </c>
      <c r="N9895" s="4">
        <f t="shared" si="308"/>
        <v>87.455999999999989</v>
      </c>
      <c r="O9895" s="3">
        <f t="shared" si="309"/>
        <v>80</v>
      </c>
      <c r="P9895"/>
    </row>
    <row r="9896" spans="1:16">
      <c r="A9896">
        <v>10895</v>
      </c>
      <c r="B9896" s="2" t="s">
        <v>1241</v>
      </c>
      <c r="C9896" t="s">
        <v>89</v>
      </c>
      <c r="D9896" t="s">
        <v>17</v>
      </c>
      <c r="E9896">
        <v>35</v>
      </c>
      <c r="F9896" t="str" cm="1">
        <f t="array" ref="F9896">_xlfn.IFS(Table1[[#This Row],[Age]]&gt;49,"OLD",Table1[[#This Row],[Age]]&gt;29,"MIDDLE AGE",Table1[[#This Row],[Age]]&gt;19,"YOUNG")</f>
        <v>MIDDLE AGE</v>
      </c>
      <c r="G9896" t="s">
        <v>25</v>
      </c>
      <c r="H9896" t="s">
        <v>35</v>
      </c>
      <c r="I9896" t="s">
        <v>58</v>
      </c>
      <c r="J9896" s="4">
        <v>184.97</v>
      </c>
      <c r="K9896">
        <v>4</v>
      </c>
      <c r="L9896" s="4">
        <v>739.88</v>
      </c>
      <c r="M9896" s="4">
        <f>L9896-J9896</f>
        <v>554.91</v>
      </c>
      <c r="N9896" s="4">
        <f t="shared" si="308"/>
        <v>46.2425</v>
      </c>
      <c r="O9896" s="3">
        <f t="shared" si="309"/>
        <v>75</v>
      </c>
      <c r="P9896"/>
    </row>
    <row r="9897" spans="1:16">
      <c r="A9897">
        <v>10896</v>
      </c>
      <c r="B9897" s="2" t="s">
        <v>1037</v>
      </c>
      <c r="C9897" t="s">
        <v>249</v>
      </c>
      <c r="D9897" t="s">
        <v>17</v>
      </c>
      <c r="E9897">
        <v>46</v>
      </c>
      <c r="F9897" t="str" cm="1">
        <f t="array" ref="F9897">_xlfn.IFS(Table1[[#This Row],[Age]]&gt;49,"OLD",Table1[[#This Row],[Age]]&gt;29,"MIDDLE AGE",Table1[[#This Row],[Age]]&gt;19,"YOUNG")</f>
        <v>MIDDLE AGE</v>
      </c>
      <c r="G9897" t="s">
        <v>13</v>
      </c>
      <c r="H9897" t="s">
        <v>27</v>
      </c>
      <c r="I9897" t="s">
        <v>32</v>
      </c>
      <c r="J9897" s="4">
        <v>478.5</v>
      </c>
      <c r="K9897">
        <v>5</v>
      </c>
      <c r="L9897" s="4">
        <v>2392.5</v>
      </c>
      <c r="M9897" s="4">
        <f>L9897-J9897</f>
        <v>1914</v>
      </c>
      <c r="N9897" s="4">
        <f t="shared" si="308"/>
        <v>95.7</v>
      </c>
      <c r="O9897" s="3">
        <f t="shared" si="309"/>
        <v>80</v>
      </c>
      <c r="P9897"/>
    </row>
    <row r="9898" spans="1:16">
      <c r="A9898">
        <v>10897</v>
      </c>
      <c r="B9898" s="2" t="s">
        <v>1010</v>
      </c>
      <c r="C9898" t="s">
        <v>499</v>
      </c>
      <c r="D9898" t="s">
        <v>17</v>
      </c>
      <c r="E9898">
        <v>42</v>
      </c>
      <c r="F9898" t="str" cm="1">
        <f t="array" ref="F9898">_xlfn.IFS(Table1[[#This Row],[Age]]&gt;49,"OLD",Table1[[#This Row],[Age]]&gt;29,"MIDDLE AGE",Table1[[#This Row],[Age]]&gt;19,"YOUNG")</f>
        <v>MIDDLE AGE</v>
      </c>
      <c r="G9898" t="s">
        <v>13</v>
      </c>
      <c r="H9898" t="s">
        <v>40</v>
      </c>
      <c r="I9898" t="s">
        <v>68</v>
      </c>
      <c r="J9898" s="4">
        <v>442.18</v>
      </c>
      <c r="K9898">
        <v>5</v>
      </c>
      <c r="L9898" s="4">
        <v>2210.9</v>
      </c>
      <c r="M9898" s="4">
        <f>L9898-J9898</f>
        <v>1768.72</v>
      </c>
      <c r="N9898" s="4">
        <f t="shared" si="308"/>
        <v>88.436000000000007</v>
      </c>
      <c r="O9898" s="3">
        <f t="shared" si="309"/>
        <v>80</v>
      </c>
      <c r="P9898"/>
    </row>
    <row r="9899" spans="1:16">
      <c r="A9899">
        <v>10898</v>
      </c>
      <c r="B9899" s="2" t="s">
        <v>1037</v>
      </c>
      <c r="C9899" t="s">
        <v>396</v>
      </c>
      <c r="D9899" t="s">
        <v>17</v>
      </c>
      <c r="E9899">
        <v>30</v>
      </c>
      <c r="F9899" t="str" cm="1">
        <f t="array" ref="F9899">_xlfn.IFS(Table1[[#This Row],[Age]]&gt;49,"OLD",Table1[[#This Row],[Age]]&gt;29,"MIDDLE AGE",Table1[[#This Row],[Age]]&gt;19,"YOUNG")</f>
        <v>MIDDLE AGE</v>
      </c>
      <c r="G9899" t="s">
        <v>18</v>
      </c>
      <c r="H9899" t="s">
        <v>35</v>
      </c>
      <c r="I9899" t="s">
        <v>64</v>
      </c>
      <c r="J9899" s="4">
        <v>522.01</v>
      </c>
      <c r="K9899">
        <v>4</v>
      </c>
      <c r="L9899" s="4">
        <v>2088.04</v>
      </c>
      <c r="M9899" s="4">
        <f>L9899-J9899</f>
        <v>1566.03</v>
      </c>
      <c r="N9899" s="4">
        <f t="shared" si="308"/>
        <v>130.5025</v>
      </c>
      <c r="O9899" s="3">
        <f t="shared" si="309"/>
        <v>75</v>
      </c>
      <c r="P9899"/>
    </row>
    <row r="9900" spans="1:16">
      <c r="A9900">
        <v>10899</v>
      </c>
      <c r="B9900" s="2" t="s">
        <v>1237</v>
      </c>
      <c r="C9900" t="s">
        <v>483</v>
      </c>
      <c r="D9900" t="s">
        <v>12</v>
      </c>
      <c r="E9900">
        <v>44</v>
      </c>
      <c r="F9900" t="str" cm="1">
        <f t="array" ref="F9900">_xlfn.IFS(Table1[[#This Row],[Age]]&gt;49,"OLD",Table1[[#This Row],[Age]]&gt;29,"MIDDLE AGE",Table1[[#This Row],[Age]]&gt;19,"YOUNG")</f>
        <v>MIDDLE AGE</v>
      </c>
      <c r="G9900" t="s">
        <v>18</v>
      </c>
      <c r="H9900" t="s">
        <v>19</v>
      </c>
      <c r="I9900" t="s">
        <v>20</v>
      </c>
      <c r="J9900" s="4">
        <v>809.87</v>
      </c>
      <c r="K9900">
        <v>3</v>
      </c>
      <c r="L9900" s="4">
        <v>2429.61</v>
      </c>
      <c r="M9900" s="4">
        <f>L9900-J9900</f>
        <v>1619.7400000000002</v>
      </c>
      <c r="N9900" s="4">
        <f t="shared" si="308"/>
        <v>269.95666666666665</v>
      </c>
      <c r="O9900" s="3">
        <f t="shared" si="309"/>
        <v>66.666666666666671</v>
      </c>
      <c r="P9900"/>
    </row>
    <row r="9901" spans="1:16">
      <c r="A9901">
        <v>10900</v>
      </c>
      <c r="B9901" s="2" t="s">
        <v>1272</v>
      </c>
      <c r="C9901" t="s">
        <v>44</v>
      </c>
      <c r="D9901" t="s">
        <v>17</v>
      </c>
      <c r="E9901">
        <v>36</v>
      </c>
      <c r="F9901" t="str" cm="1">
        <f t="array" ref="F9901">_xlfn.IFS(Table1[[#This Row],[Age]]&gt;49,"OLD",Table1[[#This Row],[Age]]&gt;29,"MIDDLE AGE",Table1[[#This Row],[Age]]&gt;19,"YOUNG")</f>
        <v>MIDDLE AGE</v>
      </c>
      <c r="G9901" t="s">
        <v>22</v>
      </c>
      <c r="H9901" t="s">
        <v>19</v>
      </c>
      <c r="I9901" t="s">
        <v>80</v>
      </c>
      <c r="J9901" s="4">
        <v>659.03</v>
      </c>
      <c r="K9901">
        <v>3</v>
      </c>
      <c r="L9901" s="4">
        <v>1977.09</v>
      </c>
      <c r="M9901" s="4">
        <f>L9901-J9901</f>
        <v>1318.06</v>
      </c>
      <c r="N9901" s="4">
        <f t="shared" si="308"/>
        <v>219.67666666666665</v>
      </c>
      <c r="O9901" s="3">
        <f t="shared" si="309"/>
        <v>66.666666666666657</v>
      </c>
      <c r="P9901"/>
    </row>
    <row r="9902" spans="1:16">
      <c r="A9902">
        <v>10901</v>
      </c>
      <c r="B9902" s="2" t="s">
        <v>1216</v>
      </c>
      <c r="C9902" t="s">
        <v>287</v>
      </c>
      <c r="D9902" t="s">
        <v>17</v>
      </c>
      <c r="E9902">
        <v>18</v>
      </c>
      <c r="F9902" t="e" cm="1">
        <f t="array" ref="F9902">_xlfn.IFS(Table1[[#This Row],[Age]]&gt;49,"OLD",Table1[[#This Row],[Age]]&gt;29,"MIDDLE AGE",Table1[[#This Row],[Age]]&gt;19,"YOUNG")</f>
        <v>#N/A</v>
      </c>
      <c r="G9902" t="s">
        <v>13</v>
      </c>
      <c r="H9902" t="s">
        <v>14</v>
      </c>
      <c r="I9902" t="s">
        <v>43</v>
      </c>
      <c r="J9902" s="4">
        <v>193.42</v>
      </c>
      <c r="K9902">
        <v>5</v>
      </c>
      <c r="L9902" s="4">
        <v>967.1</v>
      </c>
      <c r="M9902" s="4">
        <f>L9902-J9902</f>
        <v>773.68000000000006</v>
      </c>
      <c r="N9902" s="4">
        <f t="shared" si="308"/>
        <v>38.683999999999997</v>
      </c>
      <c r="O9902" s="3">
        <f t="shared" si="309"/>
        <v>80</v>
      </c>
      <c r="P9902"/>
    </row>
    <row r="9903" spans="1:16">
      <c r="A9903">
        <v>10902</v>
      </c>
      <c r="B9903" s="2" t="s">
        <v>1137</v>
      </c>
      <c r="C9903" t="s">
        <v>410</v>
      </c>
      <c r="D9903" t="s">
        <v>12</v>
      </c>
      <c r="E9903">
        <v>55</v>
      </c>
      <c r="F9903" t="str" cm="1">
        <f t="array" ref="F9903">_xlfn.IFS(Table1[[#This Row],[Age]]&gt;49,"OLD",Table1[[#This Row],[Age]]&gt;29,"MIDDLE AGE",Table1[[#This Row],[Age]]&gt;19,"YOUNG")</f>
        <v>OLD</v>
      </c>
      <c r="G9903" t="s">
        <v>13</v>
      </c>
      <c r="H9903" t="s">
        <v>19</v>
      </c>
      <c r="I9903" t="s">
        <v>20</v>
      </c>
      <c r="J9903" s="4">
        <v>737.13</v>
      </c>
      <c r="K9903">
        <v>4</v>
      </c>
      <c r="L9903" s="4">
        <v>2948.52</v>
      </c>
      <c r="M9903" s="4">
        <f>L9903-J9903</f>
        <v>2211.39</v>
      </c>
      <c r="N9903" s="4">
        <f t="shared" si="308"/>
        <v>184.2825</v>
      </c>
      <c r="O9903" s="3">
        <f t="shared" si="309"/>
        <v>75</v>
      </c>
      <c r="P9903"/>
    </row>
    <row r="9904" spans="1:16">
      <c r="A9904">
        <v>10903</v>
      </c>
      <c r="B9904" s="2" t="s">
        <v>1241</v>
      </c>
      <c r="C9904" t="s">
        <v>187</v>
      </c>
      <c r="D9904" t="s">
        <v>12</v>
      </c>
      <c r="E9904">
        <v>36</v>
      </c>
      <c r="F9904" t="str" cm="1">
        <f t="array" ref="F9904">_xlfn.IFS(Table1[[#This Row],[Age]]&gt;49,"OLD",Table1[[#This Row],[Age]]&gt;29,"MIDDLE AGE",Table1[[#This Row],[Age]]&gt;19,"YOUNG")</f>
        <v>MIDDLE AGE</v>
      </c>
      <c r="G9904" t="s">
        <v>18</v>
      </c>
      <c r="H9904" t="s">
        <v>14</v>
      </c>
      <c r="I9904" t="s">
        <v>15</v>
      </c>
      <c r="J9904" s="4">
        <v>595.98</v>
      </c>
      <c r="K9904">
        <v>2</v>
      </c>
      <c r="L9904" s="4">
        <v>1191.96</v>
      </c>
      <c r="M9904" s="4">
        <f>L9904-J9904</f>
        <v>595.98</v>
      </c>
      <c r="N9904" s="4">
        <f t="shared" si="308"/>
        <v>297.99</v>
      </c>
      <c r="O9904" s="3">
        <f t="shared" si="309"/>
        <v>50</v>
      </c>
      <c r="P9904"/>
    </row>
    <row r="9905" spans="1:16">
      <c r="A9905">
        <v>10904</v>
      </c>
      <c r="B9905" s="2" t="s">
        <v>1051</v>
      </c>
      <c r="C9905" t="s">
        <v>604</v>
      </c>
      <c r="D9905" t="s">
        <v>12</v>
      </c>
      <c r="E9905">
        <v>18</v>
      </c>
      <c r="F9905" t="e" cm="1">
        <f t="array" ref="F9905">_xlfn.IFS(Table1[[#This Row],[Age]]&gt;49,"OLD",Table1[[#This Row],[Age]]&gt;29,"MIDDLE AGE",Table1[[#This Row],[Age]]&gt;19,"YOUNG")</f>
        <v>#N/A</v>
      </c>
      <c r="G9905" t="s">
        <v>22</v>
      </c>
      <c r="H9905" t="s">
        <v>19</v>
      </c>
      <c r="I9905" t="s">
        <v>80</v>
      </c>
      <c r="J9905" s="4">
        <v>582.53</v>
      </c>
      <c r="K9905">
        <v>5</v>
      </c>
      <c r="L9905" s="4">
        <v>2912.65</v>
      </c>
      <c r="M9905" s="4">
        <f>L9905-J9905</f>
        <v>2330.12</v>
      </c>
      <c r="N9905" s="4">
        <f t="shared" si="308"/>
        <v>116.506</v>
      </c>
      <c r="O9905" s="3">
        <f t="shared" si="309"/>
        <v>80</v>
      </c>
      <c r="P9905"/>
    </row>
    <row r="9906" spans="1:16">
      <c r="A9906">
        <v>10905</v>
      </c>
      <c r="B9906" s="2" t="s">
        <v>1121</v>
      </c>
      <c r="C9906" t="s">
        <v>886</v>
      </c>
      <c r="D9906" t="s">
        <v>17</v>
      </c>
      <c r="E9906">
        <v>57</v>
      </c>
      <c r="F9906" t="str" cm="1">
        <f t="array" ref="F9906">_xlfn.IFS(Table1[[#This Row],[Age]]&gt;49,"OLD",Table1[[#This Row],[Age]]&gt;29,"MIDDLE AGE",Table1[[#This Row],[Age]]&gt;19,"YOUNG")</f>
        <v>OLD</v>
      </c>
      <c r="G9906" t="s">
        <v>13</v>
      </c>
      <c r="H9906" t="s">
        <v>19</v>
      </c>
      <c r="I9906" t="s">
        <v>80</v>
      </c>
      <c r="J9906" s="4">
        <v>681.47</v>
      </c>
      <c r="K9906">
        <v>5</v>
      </c>
      <c r="L9906" s="4">
        <v>3407.35</v>
      </c>
      <c r="M9906" s="4">
        <f>L9906-J9906</f>
        <v>2725.88</v>
      </c>
      <c r="N9906" s="4">
        <f t="shared" si="308"/>
        <v>136.29400000000001</v>
      </c>
      <c r="O9906" s="3">
        <f t="shared" si="309"/>
        <v>80</v>
      </c>
      <c r="P9906"/>
    </row>
    <row r="9907" spans="1:16">
      <c r="A9907">
        <v>10906</v>
      </c>
      <c r="B9907" s="2" t="s">
        <v>1232</v>
      </c>
      <c r="C9907" t="s">
        <v>509</v>
      </c>
      <c r="D9907" t="s">
        <v>17</v>
      </c>
      <c r="E9907">
        <v>34</v>
      </c>
      <c r="F9907" t="str" cm="1">
        <f t="array" ref="F9907">_xlfn.IFS(Table1[[#This Row],[Age]]&gt;49,"OLD",Table1[[#This Row],[Age]]&gt;29,"MIDDLE AGE",Table1[[#This Row],[Age]]&gt;19,"YOUNG")</f>
        <v>MIDDLE AGE</v>
      </c>
      <c r="G9907" t="s">
        <v>25</v>
      </c>
      <c r="H9907" t="s">
        <v>19</v>
      </c>
      <c r="I9907" t="s">
        <v>51</v>
      </c>
      <c r="J9907" s="4">
        <v>568.33000000000004</v>
      </c>
      <c r="K9907">
        <v>1</v>
      </c>
      <c r="L9907" s="4">
        <v>568.33000000000004</v>
      </c>
      <c r="M9907" s="4">
        <f>L9907-J9907</f>
        <v>0</v>
      </c>
      <c r="N9907" s="4">
        <f t="shared" si="308"/>
        <v>568.33000000000004</v>
      </c>
      <c r="O9907" s="3">
        <f t="shared" si="309"/>
        <v>0</v>
      </c>
      <c r="P9907"/>
    </row>
    <row r="9908" spans="1:16">
      <c r="A9908">
        <v>10907</v>
      </c>
      <c r="B9908" s="2" t="s">
        <v>1305</v>
      </c>
      <c r="C9908" t="s">
        <v>702</v>
      </c>
      <c r="D9908" t="s">
        <v>17</v>
      </c>
      <c r="E9908">
        <v>38</v>
      </c>
      <c r="F9908" t="str" cm="1">
        <f t="array" ref="F9908">_xlfn.IFS(Table1[[#This Row],[Age]]&gt;49,"OLD",Table1[[#This Row],[Age]]&gt;29,"MIDDLE AGE",Table1[[#This Row],[Age]]&gt;19,"YOUNG")</f>
        <v>MIDDLE AGE</v>
      </c>
      <c r="G9908" t="s">
        <v>25</v>
      </c>
      <c r="H9908" t="s">
        <v>14</v>
      </c>
      <c r="I9908" t="s">
        <v>38</v>
      </c>
      <c r="J9908" s="4">
        <v>462.94</v>
      </c>
      <c r="K9908">
        <v>3</v>
      </c>
      <c r="L9908" s="4">
        <v>1388.82</v>
      </c>
      <c r="M9908" s="4">
        <f>L9908-J9908</f>
        <v>925.87999999999988</v>
      </c>
      <c r="N9908" s="4">
        <f t="shared" si="308"/>
        <v>154.31333333333333</v>
      </c>
      <c r="O9908" s="3">
        <f t="shared" si="309"/>
        <v>66.666666666666657</v>
      </c>
      <c r="P9908"/>
    </row>
    <row r="9909" spans="1:16">
      <c r="A9909">
        <v>10908</v>
      </c>
      <c r="B9909" s="2" t="s">
        <v>1133</v>
      </c>
      <c r="C9909" t="s">
        <v>409</v>
      </c>
      <c r="D9909" t="s">
        <v>17</v>
      </c>
      <c r="E9909">
        <v>39</v>
      </c>
      <c r="F9909" t="str" cm="1">
        <f t="array" ref="F9909">_xlfn.IFS(Table1[[#This Row],[Age]]&gt;49,"OLD",Table1[[#This Row],[Age]]&gt;29,"MIDDLE AGE",Table1[[#This Row],[Age]]&gt;19,"YOUNG")</f>
        <v>MIDDLE AGE</v>
      </c>
      <c r="G9909" t="s">
        <v>22</v>
      </c>
      <c r="H9909" t="s">
        <v>14</v>
      </c>
      <c r="I9909" t="s">
        <v>48</v>
      </c>
      <c r="J9909" s="4">
        <v>643.98</v>
      </c>
      <c r="K9909">
        <v>4</v>
      </c>
      <c r="L9909" s="4">
        <v>2575.92</v>
      </c>
      <c r="M9909" s="4">
        <f>L9909-J9909</f>
        <v>1931.94</v>
      </c>
      <c r="N9909" s="4">
        <f t="shared" si="308"/>
        <v>160.995</v>
      </c>
      <c r="O9909" s="3">
        <f t="shared" si="309"/>
        <v>75</v>
      </c>
      <c r="P9909"/>
    </row>
    <row r="9910" spans="1:16">
      <c r="A9910">
        <v>10909</v>
      </c>
      <c r="B9910" s="2" t="s">
        <v>1246</v>
      </c>
      <c r="C9910" t="s">
        <v>269</v>
      </c>
      <c r="D9910" t="s">
        <v>17</v>
      </c>
      <c r="E9910">
        <v>32</v>
      </c>
      <c r="F9910" t="str" cm="1">
        <f t="array" ref="F9910">_xlfn.IFS(Table1[[#This Row],[Age]]&gt;49,"OLD",Table1[[#This Row],[Age]]&gt;29,"MIDDLE AGE",Table1[[#This Row],[Age]]&gt;19,"YOUNG")</f>
        <v>MIDDLE AGE</v>
      </c>
      <c r="G9910" t="s">
        <v>13</v>
      </c>
      <c r="H9910" t="s">
        <v>27</v>
      </c>
      <c r="I9910" t="s">
        <v>46</v>
      </c>
      <c r="J9910" s="4">
        <v>726.49</v>
      </c>
      <c r="K9910">
        <v>2</v>
      </c>
      <c r="L9910" s="4">
        <v>1452.98</v>
      </c>
      <c r="M9910" s="4">
        <f>L9910-J9910</f>
        <v>726.49</v>
      </c>
      <c r="N9910" s="4">
        <f t="shared" si="308"/>
        <v>363.245</v>
      </c>
      <c r="O9910" s="3">
        <f t="shared" si="309"/>
        <v>50</v>
      </c>
      <c r="P9910"/>
    </row>
    <row r="9911" spans="1:16">
      <c r="A9911">
        <v>10910</v>
      </c>
      <c r="B9911" s="2" t="s">
        <v>1196</v>
      </c>
      <c r="C9911" t="s">
        <v>726</v>
      </c>
      <c r="D9911" t="s">
        <v>17</v>
      </c>
      <c r="E9911">
        <v>56</v>
      </c>
      <c r="F9911" t="str" cm="1">
        <f t="array" ref="F9911">_xlfn.IFS(Table1[[#This Row],[Age]]&gt;49,"OLD",Table1[[#This Row],[Age]]&gt;29,"MIDDLE AGE",Table1[[#This Row],[Age]]&gt;19,"YOUNG")</f>
        <v>OLD</v>
      </c>
      <c r="G9911" t="s">
        <v>13</v>
      </c>
      <c r="H9911" t="s">
        <v>40</v>
      </c>
      <c r="I9911" t="s">
        <v>68</v>
      </c>
      <c r="J9911" s="4">
        <v>233.51</v>
      </c>
      <c r="K9911">
        <v>2</v>
      </c>
      <c r="L9911" s="4">
        <v>467.02</v>
      </c>
      <c r="M9911" s="4">
        <f>L9911-J9911</f>
        <v>233.51</v>
      </c>
      <c r="N9911" s="4">
        <f t="shared" si="308"/>
        <v>116.755</v>
      </c>
      <c r="O9911" s="3">
        <f t="shared" si="309"/>
        <v>50</v>
      </c>
      <c r="P9911"/>
    </row>
    <row r="9912" spans="1:16">
      <c r="A9912">
        <v>10911</v>
      </c>
      <c r="B9912" s="2" t="s">
        <v>1159</v>
      </c>
      <c r="C9912" t="s">
        <v>582</v>
      </c>
      <c r="D9912" t="s">
        <v>12</v>
      </c>
      <c r="E9912">
        <v>56</v>
      </c>
      <c r="F9912" t="str" cm="1">
        <f t="array" ref="F9912">_xlfn.IFS(Table1[[#This Row],[Age]]&gt;49,"OLD",Table1[[#This Row],[Age]]&gt;29,"MIDDLE AGE",Table1[[#This Row],[Age]]&gt;19,"YOUNG")</f>
        <v>OLD</v>
      </c>
      <c r="G9912" t="s">
        <v>18</v>
      </c>
      <c r="H9912" t="s">
        <v>40</v>
      </c>
      <c r="I9912" t="s">
        <v>68</v>
      </c>
      <c r="J9912" s="4">
        <v>502.08</v>
      </c>
      <c r="K9912">
        <v>5</v>
      </c>
      <c r="L9912" s="4">
        <v>2510.4</v>
      </c>
      <c r="M9912" s="4">
        <f>L9912-J9912</f>
        <v>2008.3200000000002</v>
      </c>
      <c r="N9912" s="4">
        <f t="shared" si="308"/>
        <v>100.416</v>
      </c>
      <c r="O9912" s="3">
        <f t="shared" si="309"/>
        <v>80</v>
      </c>
      <c r="P9912"/>
    </row>
    <row r="9913" spans="1:16">
      <c r="A9913">
        <v>10912</v>
      </c>
      <c r="B9913" s="2" t="s">
        <v>1304</v>
      </c>
      <c r="C9913" t="s">
        <v>690</v>
      </c>
      <c r="D9913" t="s">
        <v>12</v>
      </c>
      <c r="E9913">
        <v>49</v>
      </c>
      <c r="F9913" t="str" cm="1">
        <f t="array" ref="F9913">_xlfn.IFS(Table1[[#This Row],[Age]]&gt;49,"OLD",Table1[[#This Row],[Age]]&gt;29,"MIDDLE AGE",Table1[[#This Row],[Age]]&gt;19,"YOUNG")</f>
        <v>MIDDLE AGE</v>
      </c>
      <c r="G9913" t="s">
        <v>18</v>
      </c>
      <c r="H9913" t="s">
        <v>40</v>
      </c>
      <c r="I9913" t="s">
        <v>68</v>
      </c>
      <c r="J9913" s="4">
        <v>463.59</v>
      </c>
      <c r="K9913">
        <v>2</v>
      </c>
      <c r="L9913" s="4">
        <v>927.18</v>
      </c>
      <c r="M9913" s="4">
        <f>L9913-J9913</f>
        <v>463.59</v>
      </c>
      <c r="N9913" s="4">
        <f t="shared" si="308"/>
        <v>231.79499999999999</v>
      </c>
      <c r="O9913" s="3">
        <f t="shared" si="309"/>
        <v>50</v>
      </c>
      <c r="P9913"/>
    </row>
    <row r="9914" spans="1:16">
      <c r="A9914">
        <v>10913</v>
      </c>
      <c r="B9914" s="2" t="s">
        <v>1018</v>
      </c>
      <c r="C9914" t="s">
        <v>409</v>
      </c>
      <c r="D9914" t="s">
        <v>17</v>
      </c>
      <c r="E9914">
        <v>21</v>
      </c>
      <c r="F9914" t="str" cm="1">
        <f t="array" ref="F9914">_xlfn.IFS(Table1[[#This Row],[Age]]&gt;49,"OLD",Table1[[#This Row],[Age]]&gt;29,"MIDDLE AGE",Table1[[#This Row],[Age]]&gt;19,"YOUNG")</f>
        <v>YOUNG</v>
      </c>
      <c r="G9914" t="s">
        <v>13</v>
      </c>
      <c r="H9914" t="s">
        <v>19</v>
      </c>
      <c r="I9914" t="s">
        <v>20</v>
      </c>
      <c r="J9914" s="4">
        <v>49.5</v>
      </c>
      <c r="K9914">
        <v>2</v>
      </c>
      <c r="L9914" s="4">
        <v>99</v>
      </c>
      <c r="M9914" s="4">
        <f>L9914-J9914</f>
        <v>49.5</v>
      </c>
      <c r="N9914" s="4">
        <f t="shared" si="308"/>
        <v>24.75</v>
      </c>
      <c r="O9914" s="3">
        <f t="shared" si="309"/>
        <v>50</v>
      </c>
      <c r="P9914"/>
    </row>
    <row r="9915" spans="1:16">
      <c r="A9915">
        <v>10914</v>
      </c>
      <c r="B9915" s="2" t="s">
        <v>1234</v>
      </c>
      <c r="C9915" t="s">
        <v>211</v>
      </c>
      <c r="D9915" t="s">
        <v>17</v>
      </c>
      <c r="E9915">
        <v>61</v>
      </c>
      <c r="F9915" t="str" cm="1">
        <f t="array" ref="F9915">_xlfn.IFS(Table1[[#This Row],[Age]]&gt;49,"OLD",Table1[[#This Row],[Age]]&gt;29,"MIDDLE AGE",Table1[[#This Row],[Age]]&gt;19,"YOUNG")</f>
        <v>OLD</v>
      </c>
      <c r="G9915" t="s">
        <v>25</v>
      </c>
      <c r="H9915" t="s">
        <v>40</v>
      </c>
      <c r="I9915" t="s">
        <v>68</v>
      </c>
      <c r="J9915" s="4">
        <v>836.09</v>
      </c>
      <c r="K9915">
        <v>5</v>
      </c>
      <c r="L9915" s="4">
        <v>4180.45</v>
      </c>
      <c r="M9915" s="4">
        <f>L9915-J9915</f>
        <v>3344.3599999999997</v>
      </c>
      <c r="N9915" s="4">
        <f t="shared" si="308"/>
        <v>167.21800000000002</v>
      </c>
      <c r="O9915" s="3">
        <f t="shared" si="309"/>
        <v>80</v>
      </c>
      <c r="P9915"/>
    </row>
    <row r="9916" spans="1:16">
      <c r="A9916">
        <v>10915</v>
      </c>
      <c r="B9916" s="2" t="s">
        <v>1046</v>
      </c>
      <c r="C9916" t="s">
        <v>140</v>
      </c>
      <c r="D9916" t="s">
        <v>17</v>
      </c>
      <c r="E9916">
        <v>62</v>
      </c>
      <c r="F9916" t="str" cm="1">
        <f t="array" ref="F9916">_xlfn.IFS(Table1[[#This Row],[Age]]&gt;49,"OLD",Table1[[#This Row],[Age]]&gt;29,"MIDDLE AGE",Table1[[#This Row],[Age]]&gt;19,"YOUNG")</f>
        <v>OLD</v>
      </c>
      <c r="G9916" t="s">
        <v>18</v>
      </c>
      <c r="H9916" t="s">
        <v>14</v>
      </c>
      <c r="I9916" t="s">
        <v>48</v>
      </c>
      <c r="J9916" s="4">
        <v>383.61</v>
      </c>
      <c r="K9916">
        <v>3</v>
      </c>
      <c r="L9916" s="4">
        <v>1150.83</v>
      </c>
      <c r="M9916" s="4">
        <f>L9916-J9916</f>
        <v>767.21999999999991</v>
      </c>
      <c r="N9916" s="4">
        <f t="shared" si="308"/>
        <v>127.87</v>
      </c>
      <c r="O9916" s="3">
        <f t="shared" si="309"/>
        <v>66.666666666666657</v>
      </c>
      <c r="P9916"/>
    </row>
    <row r="9917" spans="1:16">
      <c r="A9917">
        <v>10916</v>
      </c>
      <c r="B9917" s="2" t="s">
        <v>1011</v>
      </c>
      <c r="C9917" t="s">
        <v>571</v>
      </c>
      <c r="D9917" t="s">
        <v>17</v>
      </c>
      <c r="E9917">
        <v>49</v>
      </c>
      <c r="F9917" t="str" cm="1">
        <f t="array" ref="F9917">_xlfn.IFS(Table1[[#This Row],[Age]]&gt;49,"OLD",Table1[[#This Row],[Age]]&gt;29,"MIDDLE AGE",Table1[[#This Row],[Age]]&gt;19,"YOUNG")</f>
        <v>MIDDLE AGE</v>
      </c>
      <c r="G9917" t="s">
        <v>25</v>
      </c>
      <c r="H9917" t="s">
        <v>27</v>
      </c>
      <c r="I9917" t="s">
        <v>32</v>
      </c>
      <c r="J9917" s="4">
        <v>81.96</v>
      </c>
      <c r="K9917">
        <v>1</v>
      </c>
      <c r="L9917" s="4">
        <v>81.96</v>
      </c>
      <c r="M9917" s="4">
        <f>L9917-J9917</f>
        <v>0</v>
      </c>
      <c r="N9917" s="4">
        <f t="shared" si="308"/>
        <v>81.96</v>
      </c>
      <c r="O9917" s="3">
        <f t="shared" si="309"/>
        <v>0</v>
      </c>
      <c r="P9917"/>
    </row>
    <row r="9918" spans="1:16">
      <c r="A9918">
        <v>10917</v>
      </c>
      <c r="B9918" s="2" t="s">
        <v>984</v>
      </c>
      <c r="C9918" t="s">
        <v>751</v>
      </c>
      <c r="D9918" t="s">
        <v>17</v>
      </c>
      <c r="E9918">
        <v>21</v>
      </c>
      <c r="F9918" t="str" cm="1">
        <f t="array" ref="F9918">_xlfn.IFS(Table1[[#This Row],[Age]]&gt;49,"OLD",Table1[[#This Row],[Age]]&gt;29,"MIDDLE AGE",Table1[[#This Row],[Age]]&gt;19,"YOUNG")</f>
        <v>YOUNG</v>
      </c>
      <c r="G9918" t="s">
        <v>25</v>
      </c>
      <c r="H9918" t="s">
        <v>35</v>
      </c>
      <c r="I9918" t="s">
        <v>64</v>
      </c>
      <c r="J9918" s="4">
        <v>463.32</v>
      </c>
      <c r="K9918">
        <v>3</v>
      </c>
      <c r="L9918" s="4">
        <v>1389.96</v>
      </c>
      <c r="M9918" s="4">
        <f>L9918-J9918</f>
        <v>926.6400000000001</v>
      </c>
      <c r="N9918" s="4">
        <f t="shared" si="308"/>
        <v>154.44</v>
      </c>
      <c r="O9918" s="3">
        <f t="shared" si="309"/>
        <v>66.666666666666671</v>
      </c>
      <c r="P9918"/>
    </row>
    <row r="9919" spans="1:16">
      <c r="A9919">
        <v>10918</v>
      </c>
      <c r="B9919" s="2" t="s">
        <v>1052</v>
      </c>
      <c r="C9919" t="s">
        <v>663</v>
      </c>
      <c r="D9919" t="s">
        <v>12</v>
      </c>
      <c r="E9919">
        <v>18</v>
      </c>
      <c r="F9919" t="e" cm="1">
        <f t="array" ref="F9919">_xlfn.IFS(Table1[[#This Row],[Age]]&gt;49,"OLD",Table1[[#This Row],[Age]]&gt;29,"MIDDLE AGE",Table1[[#This Row],[Age]]&gt;19,"YOUNG")</f>
        <v>#N/A</v>
      </c>
      <c r="G9919" t="s">
        <v>25</v>
      </c>
      <c r="H9919" t="s">
        <v>27</v>
      </c>
      <c r="I9919" t="s">
        <v>28</v>
      </c>
      <c r="J9919" s="4">
        <v>169.87</v>
      </c>
      <c r="K9919">
        <v>3</v>
      </c>
      <c r="L9919" s="4">
        <v>509.61</v>
      </c>
      <c r="M9919" s="4">
        <f>L9919-J9919</f>
        <v>339.74</v>
      </c>
      <c r="N9919" s="4">
        <f t="shared" si="308"/>
        <v>56.623333333333335</v>
      </c>
      <c r="O9919" s="3">
        <f t="shared" si="309"/>
        <v>66.666666666666657</v>
      </c>
      <c r="P9919"/>
    </row>
    <row r="9920" spans="1:16">
      <c r="A9920">
        <v>10919</v>
      </c>
      <c r="B9920" s="2" t="s">
        <v>1092</v>
      </c>
      <c r="C9920" t="s">
        <v>715</v>
      </c>
      <c r="D9920" t="s">
        <v>12</v>
      </c>
      <c r="E9920">
        <v>50</v>
      </c>
      <c r="F9920" t="str" cm="1">
        <f t="array" ref="F9920">_xlfn.IFS(Table1[[#This Row],[Age]]&gt;49,"OLD",Table1[[#This Row],[Age]]&gt;29,"MIDDLE AGE",Table1[[#This Row],[Age]]&gt;19,"YOUNG")</f>
        <v>OLD</v>
      </c>
      <c r="G9920" t="s">
        <v>25</v>
      </c>
      <c r="H9920" t="s">
        <v>40</v>
      </c>
      <c r="I9920" t="s">
        <v>74</v>
      </c>
      <c r="J9920" s="4">
        <v>707.37</v>
      </c>
      <c r="K9920">
        <v>1</v>
      </c>
      <c r="L9920" s="4">
        <v>707.37</v>
      </c>
      <c r="M9920" s="4">
        <f>L9920-J9920</f>
        <v>0</v>
      </c>
      <c r="N9920" s="4">
        <f t="shared" si="308"/>
        <v>707.37</v>
      </c>
      <c r="O9920" s="3">
        <f t="shared" si="309"/>
        <v>0</v>
      </c>
      <c r="P9920"/>
    </row>
    <row r="9921" spans="1:16">
      <c r="A9921">
        <v>10920</v>
      </c>
      <c r="B9921" s="2" t="s">
        <v>1084</v>
      </c>
      <c r="C9921" t="s">
        <v>710</v>
      </c>
      <c r="D9921" t="s">
        <v>17</v>
      </c>
      <c r="E9921">
        <v>24</v>
      </c>
      <c r="F9921" t="str" cm="1">
        <f t="array" ref="F9921">_xlfn.IFS(Table1[[#This Row],[Age]]&gt;49,"OLD",Table1[[#This Row],[Age]]&gt;29,"MIDDLE AGE",Table1[[#This Row],[Age]]&gt;19,"YOUNG")</f>
        <v>YOUNG</v>
      </c>
      <c r="G9921" t="s">
        <v>22</v>
      </c>
      <c r="H9921" t="s">
        <v>40</v>
      </c>
      <c r="I9921" t="s">
        <v>41</v>
      </c>
      <c r="J9921" s="4">
        <v>576.04999999999995</v>
      </c>
      <c r="K9921">
        <v>5</v>
      </c>
      <c r="L9921" s="4">
        <v>2880.25</v>
      </c>
      <c r="M9921" s="4">
        <f>L9921-J9921</f>
        <v>2304.1999999999998</v>
      </c>
      <c r="N9921" s="4">
        <f t="shared" si="308"/>
        <v>115.21</v>
      </c>
      <c r="O9921" s="3">
        <f t="shared" si="309"/>
        <v>80</v>
      </c>
      <c r="P9921"/>
    </row>
    <row r="9922" spans="1:16">
      <c r="A9922">
        <v>10921</v>
      </c>
      <c r="B9922" s="2" t="s">
        <v>1008</v>
      </c>
      <c r="C9922" t="s">
        <v>789</v>
      </c>
      <c r="D9922" t="s">
        <v>12</v>
      </c>
      <c r="E9922">
        <v>26</v>
      </c>
      <c r="F9922" t="str" cm="1">
        <f t="array" ref="F9922">_xlfn.IFS(Table1[[#This Row],[Age]]&gt;49,"OLD",Table1[[#This Row],[Age]]&gt;29,"MIDDLE AGE",Table1[[#This Row],[Age]]&gt;19,"YOUNG")</f>
        <v>YOUNG</v>
      </c>
      <c r="G9922" t="s">
        <v>22</v>
      </c>
      <c r="H9922" t="s">
        <v>14</v>
      </c>
      <c r="I9922" t="s">
        <v>15</v>
      </c>
      <c r="J9922" s="4">
        <v>277.41000000000003</v>
      </c>
      <c r="K9922">
        <v>3</v>
      </c>
      <c r="L9922" s="4">
        <v>832.23</v>
      </c>
      <c r="M9922" s="4">
        <f>L9922-J9922</f>
        <v>554.81999999999994</v>
      </c>
      <c r="N9922" s="4">
        <f t="shared" si="308"/>
        <v>92.470000000000013</v>
      </c>
      <c r="O9922" s="3">
        <f t="shared" si="309"/>
        <v>66.666666666666657</v>
      </c>
      <c r="P9922"/>
    </row>
    <row r="9923" spans="1:16">
      <c r="A9923">
        <v>10922</v>
      </c>
      <c r="B9923" s="2" t="s">
        <v>1005</v>
      </c>
      <c r="C9923" t="s">
        <v>300</v>
      </c>
      <c r="D9923" t="s">
        <v>17</v>
      </c>
      <c r="E9923">
        <v>18</v>
      </c>
      <c r="F9923" t="e" cm="1">
        <f t="array" ref="F9923">_xlfn.IFS(Table1[[#This Row],[Age]]&gt;49,"OLD",Table1[[#This Row],[Age]]&gt;29,"MIDDLE AGE",Table1[[#This Row],[Age]]&gt;19,"YOUNG")</f>
        <v>#N/A</v>
      </c>
      <c r="G9923" t="s">
        <v>18</v>
      </c>
      <c r="H9923" t="s">
        <v>27</v>
      </c>
      <c r="I9923" t="s">
        <v>28</v>
      </c>
      <c r="J9923" s="4">
        <v>950.97</v>
      </c>
      <c r="K9923">
        <v>4</v>
      </c>
      <c r="L9923" s="4">
        <v>3803.88</v>
      </c>
      <c r="M9923" s="4">
        <f>L9923-J9923</f>
        <v>2852.91</v>
      </c>
      <c r="N9923" s="4">
        <f t="shared" ref="N9923:N9986" si="310">J9923/K9923</f>
        <v>237.74250000000001</v>
      </c>
      <c r="O9923" s="3">
        <f t="shared" ref="O9923:O9986" si="311">M9923/L9923*100</f>
        <v>74.999999999999986</v>
      </c>
      <c r="P9923"/>
    </row>
    <row r="9924" spans="1:16">
      <c r="A9924">
        <v>10923</v>
      </c>
      <c r="B9924" s="2" t="s">
        <v>1280</v>
      </c>
      <c r="C9924" t="s">
        <v>112</v>
      </c>
      <c r="D9924" t="s">
        <v>17</v>
      </c>
      <c r="E9924">
        <v>33</v>
      </c>
      <c r="F9924" t="str" cm="1">
        <f t="array" ref="F9924">_xlfn.IFS(Table1[[#This Row],[Age]]&gt;49,"OLD",Table1[[#This Row],[Age]]&gt;29,"MIDDLE AGE",Table1[[#This Row],[Age]]&gt;19,"YOUNG")</f>
        <v>MIDDLE AGE</v>
      </c>
      <c r="G9924" t="s">
        <v>13</v>
      </c>
      <c r="H9924" t="s">
        <v>14</v>
      </c>
      <c r="I9924" t="s">
        <v>38</v>
      </c>
      <c r="J9924" s="4">
        <v>298.83</v>
      </c>
      <c r="K9924">
        <v>4</v>
      </c>
      <c r="L9924" s="4">
        <v>1195.32</v>
      </c>
      <c r="M9924" s="4">
        <f>L9924-J9924</f>
        <v>896.49</v>
      </c>
      <c r="N9924" s="4">
        <f t="shared" si="310"/>
        <v>74.707499999999996</v>
      </c>
      <c r="O9924" s="3">
        <f t="shared" si="311"/>
        <v>75</v>
      </c>
      <c r="P9924"/>
    </row>
    <row r="9925" spans="1:16">
      <c r="A9925">
        <v>10924</v>
      </c>
      <c r="B9925" s="2" t="s">
        <v>1072</v>
      </c>
      <c r="C9925" t="s">
        <v>103</v>
      </c>
      <c r="D9925" t="s">
        <v>17</v>
      </c>
      <c r="E9925">
        <v>35</v>
      </c>
      <c r="F9925" t="str" cm="1">
        <f t="array" ref="F9925">_xlfn.IFS(Table1[[#This Row],[Age]]&gt;49,"OLD",Table1[[#This Row],[Age]]&gt;29,"MIDDLE AGE",Table1[[#This Row],[Age]]&gt;19,"YOUNG")</f>
        <v>MIDDLE AGE</v>
      </c>
      <c r="G9925" t="s">
        <v>22</v>
      </c>
      <c r="H9925" t="s">
        <v>14</v>
      </c>
      <c r="I9925" t="s">
        <v>15</v>
      </c>
      <c r="J9925" s="4">
        <v>559.45000000000005</v>
      </c>
      <c r="K9925">
        <v>1</v>
      </c>
      <c r="L9925" s="4">
        <v>559.45000000000005</v>
      </c>
      <c r="M9925" s="4">
        <f>L9925-J9925</f>
        <v>0</v>
      </c>
      <c r="N9925" s="4">
        <f t="shared" si="310"/>
        <v>559.45000000000005</v>
      </c>
      <c r="O9925" s="3">
        <f t="shared" si="311"/>
        <v>0</v>
      </c>
      <c r="P9925"/>
    </row>
    <row r="9926" spans="1:16">
      <c r="A9926">
        <v>10925</v>
      </c>
      <c r="B9926" s="2" t="s">
        <v>1168</v>
      </c>
      <c r="C9926" t="s">
        <v>446</v>
      </c>
      <c r="D9926" t="s">
        <v>12</v>
      </c>
      <c r="E9926">
        <v>64</v>
      </c>
      <c r="F9926" t="str" cm="1">
        <f t="array" ref="F9926">_xlfn.IFS(Table1[[#This Row],[Age]]&gt;49,"OLD",Table1[[#This Row],[Age]]&gt;29,"MIDDLE AGE",Table1[[#This Row],[Age]]&gt;19,"YOUNG")</f>
        <v>OLD</v>
      </c>
      <c r="G9926" t="s">
        <v>13</v>
      </c>
      <c r="H9926" t="s">
        <v>35</v>
      </c>
      <c r="I9926" t="s">
        <v>58</v>
      </c>
      <c r="J9926" s="4">
        <v>803.55</v>
      </c>
      <c r="K9926">
        <v>4</v>
      </c>
      <c r="L9926" s="4">
        <v>3214.2</v>
      </c>
      <c r="M9926" s="4">
        <f>L9926-J9926</f>
        <v>2410.6499999999996</v>
      </c>
      <c r="N9926" s="4">
        <f t="shared" si="310"/>
        <v>200.88749999999999</v>
      </c>
      <c r="O9926" s="3">
        <f t="shared" si="311"/>
        <v>74.999999999999986</v>
      </c>
      <c r="P9926"/>
    </row>
    <row r="9927" spans="1:16">
      <c r="A9927">
        <v>10926</v>
      </c>
      <c r="B9927" s="2" t="s">
        <v>953</v>
      </c>
      <c r="C9927" t="s">
        <v>741</v>
      </c>
      <c r="D9927" t="s">
        <v>12</v>
      </c>
      <c r="E9927">
        <v>23</v>
      </c>
      <c r="F9927" t="str" cm="1">
        <f t="array" ref="F9927">_xlfn.IFS(Table1[[#This Row],[Age]]&gt;49,"OLD",Table1[[#This Row],[Age]]&gt;29,"MIDDLE AGE",Table1[[#This Row],[Age]]&gt;19,"YOUNG")</f>
        <v>YOUNG</v>
      </c>
      <c r="G9927" t="s">
        <v>18</v>
      </c>
      <c r="H9927" t="s">
        <v>14</v>
      </c>
      <c r="I9927" t="s">
        <v>38</v>
      </c>
      <c r="J9927" s="4">
        <v>518.75</v>
      </c>
      <c r="K9927">
        <v>5</v>
      </c>
      <c r="L9927" s="4">
        <v>2593.75</v>
      </c>
      <c r="M9927" s="4">
        <f>L9927-J9927</f>
        <v>2075</v>
      </c>
      <c r="N9927" s="4">
        <f t="shared" si="310"/>
        <v>103.75</v>
      </c>
      <c r="O9927" s="3">
        <f t="shared" si="311"/>
        <v>80</v>
      </c>
      <c r="P9927"/>
    </row>
    <row r="9928" spans="1:16">
      <c r="A9928">
        <v>10927</v>
      </c>
      <c r="B9928" s="2" t="s">
        <v>1221</v>
      </c>
      <c r="C9928" t="s">
        <v>356</v>
      </c>
      <c r="D9928" t="s">
        <v>17</v>
      </c>
      <c r="E9928">
        <v>19</v>
      </c>
      <c r="F9928" t="e" cm="1">
        <f t="array" ref="F9928">_xlfn.IFS(Table1[[#This Row],[Age]]&gt;49,"OLD",Table1[[#This Row],[Age]]&gt;29,"MIDDLE AGE",Table1[[#This Row],[Age]]&gt;19,"YOUNG")</f>
        <v>#N/A</v>
      </c>
      <c r="G9928" t="s">
        <v>25</v>
      </c>
      <c r="H9928" t="s">
        <v>14</v>
      </c>
      <c r="I9928" t="s">
        <v>38</v>
      </c>
      <c r="J9928" s="4">
        <v>961.25</v>
      </c>
      <c r="K9928">
        <v>2</v>
      </c>
      <c r="L9928" s="4">
        <v>1922.5</v>
      </c>
      <c r="M9928" s="4">
        <f>L9928-J9928</f>
        <v>961.25</v>
      </c>
      <c r="N9928" s="4">
        <f t="shared" si="310"/>
        <v>480.625</v>
      </c>
      <c r="O9928" s="3">
        <f t="shared" si="311"/>
        <v>50</v>
      </c>
      <c r="P9928"/>
    </row>
    <row r="9929" spans="1:16">
      <c r="A9929">
        <v>10928</v>
      </c>
      <c r="B9929" s="2" t="s">
        <v>996</v>
      </c>
      <c r="C9929" t="s">
        <v>485</v>
      </c>
      <c r="D9929" t="s">
        <v>12</v>
      </c>
      <c r="E9929">
        <v>26</v>
      </c>
      <c r="F9929" t="str" cm="1">
        <f t="array" ref="F9929">_xlfn.IFS(Table1[[#This Row],[Age]]&gt;49,"OLD",Table1[[#This Row],[Age]]&gt;29,"MIDDLE AGE",Table1[[#This Row],[Age]]&gt;19,"YOUNG")</f>
        <v>YOUNG</v>
      </c>
      <c r="G9929" t="s">
        <v>13</v>
      </c>
      <c r="H9929" t="s">
        <v>35</v>
      </c>
      <c r="I9929" t="s">
        <v>58</v>
      </c>
      <c r="J9929" s="4">
        <v>845.42</v>
      </c>
      <c r="K9929">
        <v>5</v>
      </c>
      <c r="L9929" s="4">
        <v>4227.1000000000004</v>
      </c>
      <c r="M9929" s="4">
        <f>L9929-J9929</f>
        <v>3381.6800000000003</v>
      </c>
      <c r="N9929" s="4">
        <f t="shared" si="310"/>
        <v>169.084</v>
      </c>
      <c r="O9929" s="3">
        <f t="shared" si="311"/>
        <v>80</v>
      </c>
      <c r="P9929"/>
    </row>
    <row r="9930" spans="1:16">
      <c r="A9930">
        <v>10929</v>
      </c>
      <c r="B9930" s="2" t="s">
        <v>1301</v>
      </c>
      <c r="C9930" t="s">
        <v>635</v>
      </c>
      <c r="D9930" t="s">
        <v>12</v>
      </c>
      <c r="E9930">
        <v>21</v>
      </c>
      <c r="F9930" t="str" cm="1">
        <f t="array" ref="F9930">_xlfn.IFS(Table1[[#This Row],[Age]]&gt;49,"OLD",Table1[[#This Row],[Age]]&gt;29,"MIDDLE AGE",Table1[[#This Row],[Age]]&gt;19,"YOUNG")</f>
        <v>YOUNG</v>
      </c>
      <c r="G9930" t="s">
        <v>22</v>
      </c>
      <c r="H9930" t="s">
        <v>19</v>
      </c>
      <c r="I9930" t="s">
        <v>80</v>
      </c>
      <c r="J9930" s="4">
        <v>921.81</v>
      </c>
      <c r="K9930">
        <v>1</v>
      </c>
      <c r="L9930" s="4">
        <v>921.81</v>
      </c>
      <c r="M9930" s="4">
        <f>L9930-J9930</f>
        <v>0</v>
      </c>
      <c r="N9930" s="4">
        <f t="shared" si="310"/>
        <v>921.81</v>
      </c>
      <c r="O9930" s="3">
        <f t="shared" si="311"/>
        <v>0</v>
      </c>
      <c r="P9930"/>
    </row>
    <row r="9931" spans="1:16">
      <c r="A9931">
        <v>10930</v>
      </c>
      <c r="B9931" s="2" t="s">
        <v>1192</v>
      </c>
      <c r="C9931" t="s">
        <v>602</v>
      </c>
      <c r="D9931" t="s">
        <v>17</v>
      </c>
      <c r="E9931">
        <v>62</v>
      </c>
      <c r="F9931" t="str" cm="1">
        <f t="array" ref="F9931">_xlfn.IFS(Table1[[#This Row],[Age]]&gt;49,"OLD",Table1[[#This Row],[Age]]&gt;29,"MIDDLE AGE",Table1[[#This Row],[Age]]&gt;19,"YOUNG")</f>
        <v>OLD</v>
      </c>
      <c r="G9931" t="s">
        <v>13</v>
      </c>
      <c r="H9931" t="s">
        <v>19</v>
      </c>
      <c r="I9931" t="s">
        <v>20</v>
      </c>
      <c r="J9931" s="4">
        <v>378.98</v>
      </c>
      <c r="K9931">
        <v>2</v>
      </c>
      <c r="L9931" s="4">
        <v>757.96</v>
      </c>
      <c r="M9931" s="4">
        <f>L9931-J9931</f>
        <v>378.98</v>
      </c>
      <c r="N9931" s="4">
        <f t="shared" si="310"/>
        <v>189.49</v>
      </c>
      <c r="O9931" s="3">
        <f t="shared" si="311"/>
        <v>50</v>
      </c>
      <c r="P9931"/>
    </row>
    <row r="9932" spans="1:16">
      <c r="A9932">
        <v>10931</v>
      </c>
      <c r="B9932" s="2" t="s">
        <v>1130</v>
      </c>
      <c r="C9932" t="s">
        <v>265</v>
      </c>
      <c r="D9932" t="s">
        <v>12</v>
      </c>
      <c r="E9932">
        <v>40</v>
      </c>
      <c r="F9932" t="str" cm="1">
        <f t="array" ref="F9932">_xlfn.IFS(Table1[[#This Row],[Age]]&gt;49,"OLD",Table1[[#This Row],[Age]]&gt;29,"MIDDLE AGE",Table1[[#This Row],[Age]]&gt;19,"YOUNG")</f>
        <v>MIDDLE AGE</v>
      </c>
      <c r="G9932" t="s">
        <v>22</v>
      </c>
      <c r="H9932" t="s">
        <v>35</v>
      </c>
      <c r="I9932" t="s">
        <v>64</v>
      </c>
      <c r="J9932" s="4">
        <v>552.87</v>
      </c>
      <c r="K9932">
        <v>4</v>
      </c>
      <c r="L9932" s="4">
        <v>2211.48</v>
      </c>
      <c r="M9932" s="4">
        <f>L9932-J9932</f>
        <v>1658.6100000000001</v>
      </c>
      <c r="N9932" s="4">
        <f t="shared" si="310"/>
        <v>138.2175</v>
      </c>
      <c r="O9932" s="3">
        <f t="shared" si="311"/>
        <v>75</v>
      </c>
      <c r="P9932"/>
    </row>
    <row r="9933" spans="1:16">
      <c r="A9933">
        <v>10932</v>
      </c>
      <c r="B9933" s="2" t="s">
        <v>1175</v>
      </c>
      <c r="C9933" t="s">
        <v>253</v>
      </c>
      <c r="D9933" t="s">
        <v>12</v>
      </c>
      <c r="E9933">
        <v>60</v>
      </c>
      <c r="F9933" t="str" cm="1">
        <f t="array" ref="F9933">_xlfn.IFS(Table1[[#This Row],[Age]]&gt;49,"OLD",Table1[[#This Row],[Age]]&gt;29,"MIDDLE AGE",Table1[[#This Row],[Age]]&gt;19,"YOUNG")</f>
        <v>OLD</v>
      </c>
      <c r="G9933" t="s">
        <v>13</v>
      </c>
      <c r="H9933" t="s">
        <v>14</v>
      </c>
      <c r="I9933" t="s">
        <v>48</v>
      </c>
      <c r="J9933" s="4">
        <v>841.76</v>
      </c>
      <c r="K9933">
        <v>3</v>
      </c>
      <c r="L9933" s="4">
        <v>2525.2800000000002</v>
      </c>
      <c r="M9933" s="4">
        <f>L9933-J9933</f>
        <v>1683.5200000000002</v>
      </c>
      <c r="N9933" s="4">
        <f t="shared" si="310"/>
        <v>280.58666666666664</v>
      </c>
      <c r="O9933" s="3">
        <f t="shared" si="311"/>
        <v>66.666666666666671</v>
      </c>
      <c r="P9933"/>
    </row>
    <row r="9934" spans="1:16">
      <c r="A9934">
        <v>10933</v>
      </c>
      <c r="B9934" s="2" t="s">
        <v>1112</v>
      </c>
      <c r="C9934" t="s">
        <v>158</v>
      </c>
      <c r="D9934" t="s">
        <v>17</v>
      </c>
      <c r="E9934">
        <v>62</v>
      </c>
      <c r="F9934" t="str" cm="1">
        <f t="array" ref="F9934">_xlfn.IFS(Table1[[#This Row],[Age]]&gt;49,"OLD",Table1[[#This Row],[Age]]&gt;29,"MIDDLE AGE",Table1[[#This Row],[Age]]&gt;19,"YOUNG")</f>
        <v>OLD</v>
      </c>
      <c r="G9934" t="s">
        <v>22</v>
      </c>
      <c r="H9934" t="s">
        <v>40</v>
      </c>
      <c r="I9934" t="s">
        <v>41</v>
      </c>
      <c r="J9934" s="4">
        <v>904.47</v>
      </c>
      <c r="K9934">
        <v>4</v>
      </c>
      <c r="L9934" s="4">
        <v>3617.88</v>
      </c>
      <c r="M9934" s="4">
        <f>L9934-J9934</f>
        <v>2713.41</v>
      </c>
      <c r="N9934" s="4">
        <f t="shared" si="310"/>
        <v>226.11750000000001</v>
      </c>
      <c r="O9934" s="3">
        <f t="shared" si="311"/>
        <v>74.999999999999986</v>
      </c>
      <c r="P9934"/>
    </row>
    <row r="9935" spans="1:16">
      <c r="A9935">
        <v>10934</v>
      </c>
      <c r="B9935" s="2" t="s">
        <v>1217</v>
      </c>
      <c r="C9935" t="s">
        <v>252</v>
      </c>
      <c r="D9935" t="s">
        <v>17</v>
      </c>
      <c r="E9935">
        <v>60</v>
      </c>
      <c r="F9935" t="str" cm="1">
        <f t="array" ref="F9935">_xlfn.IFS(Table1[[#This Row],[Age]]&gt;49,"OLD",Table1[[#This Row],[Age]]&gt;29,"MIDDLE AGE",Table1[[#This Row],[Age]]&gt;19,"YOUNG")</f>
        <v>OLD</v>
      </c>
      <c r="G9935" t="s">
        <v>25</v>
      </c>
      <c r="H9935" t="s">
        <v>27</v>
      </c>
      <c r="I9935" t="s">
        <v>46</v>
      </c>
      <c r="J9935" s="4">
        <v>944.92</v>
      </c>
      <c r="K9935">
        <v>5</v>
      </c>
      <c r="L9935" s="4">
        <v>4724.6000000000004</v>
      </c>
      <c r="M9935" s="4">
        <f>L9935-J9935</f>
        <v>3779.6800000000003</v>
      </c>
      <c r="N9935" s="4">
        <f t="shared" si="310"/>
        <v>188.98399999999998</v>
      </c>
      <c r="O9935" s="3">
        <f t="shared" si="311"/>
        <v>80</v>
      </c>
      <c r="P9935"/>
    </row>
    <row r="9936" spans="1:16">
      <c r="A9936">
        <v>10935</v>
      </c>
      <c r="B9936" s="2" t="s">
        <v>1212</v>
      </c>
      <c r="C9936" t="s">
        <v>166</v>
      </c>
      <c r="D9936" t="s">
        <v>12</v>
      </c>
      <c r="E9936">
        <v>25</v>
      </c>
      <c r="F9936" t="str" cm="1">
        <f t="array" ref="F9936">_xlfn.IFS(Table1[[#This Row],[Age]]&gt;49,"OLD",Table1[[#This Row],[Age]]&gt;29,"MIDDLE AGE",Table1[[#This Row],[Age]]&gt;19,"YOUNG")</f>
        <v>YOUNG</v>
      </c>
      <c r="G9936" t="s">
        <v>13</v>
      </c>
      <c r="H9936" t="s">
        <v>40</v>
      </c>
      <c r="I9936" t="s">
        <v>74</v>
      </c>
      <c r="J9936" s="4">
        <v>880.36</v>
      </c>
      <c r="K9936">
        <v>5</v>
      </c>
      <c r="L9936" s="4">
        <v>4401.8</v>
      </c>
      <c r="M9936" s="4">
        <f>L9936-J9936</f>
        <v>3521.44</v>
      </c>
      <c r="N9936" s="4">
        <f t="shared" si="310"/>
        <v>176.072</v>
      </c>
      <c r="O9936" s="3">
        <f t="shared" si="311"/>
        <v>80</v>
      </c>
      <c r="P9936"/>
    </row>
    <row r="9937" spans="1:16">
      <c r="A9937">
        <v>10936</v>
      </c>
      <c r="B9937" s="2" t="s">
        <v>1301</v>
      </c>
      <c r="C9937" t="s">
        <v>37</v>
      </c>
      <c r="D9937" t="s">
        <v>17</v>
      </c>
      <c r="E9937">
        <v>56</v>
      </c>
      <c r="F9937" t="str" cm="1">
        <f t="array" ref="F9937">_xlfn.IFS(Table1[[#This Row],[Age]]&gt;49,"OLD",Table1[[#This Row],[Age]]&gt;29,"MIDDLE AGE",Table1[[#This Row],[Age]]&gt;19,"YOUNG")</f>
        <v>OLD</v>
      </c>
      <c r="G9937" t="s">
        <v>18</v>
      </c>
      <c r="H9937" t="s">
        <v>40</v>
      </c>
      <c r="I9937" t="s">
        <v>41</v>
      </c>
      <c r="J9937" s="4">
        <v>733.45</v>
      </c>
      <c r="K9937">
        <v>1</v>
      </c>
      <c r="L9937" s="4">
        <v>733.45</v>
      </c>
      <c r="M9937" s="4">
        <f>L9937-J9937</f>
        <v>0</v>
      </c>
      <c r="N9937" s="4">
        <f t="shared" si="310"/>
        <v>733.45</v>
      </c>
      <c r="O9937" s="3">
        <f t="shared" si="311"/>
        <v>0</v>
      </c>
      <c r="P9937"/>
    </row>
    <row r="9938" spans="1:16">
      <c r="A9938">
        <v>10937</v>
      </c>
      <c r="B9938" s="2" t="s">
        <v>1167</v>
      </c>
      <c r="C9938" t="s">
        <v>577</v>
      </c>
      <c r="D9938" t="s">
        <v>12</v>
      </c>
      <c r="E9938">
        <v>42</v>
      </c>
      <c r="F9938" t="str" cm="1">
        <f t="array" ref="F9938">_xlfn.IFS(Table1[[#This Row],[Age]]&gt;49,"OLD",Table1[[#This Row],[Age]]&gt;29,"MIDDLE AGE",Table1[[#This Row],[Age]]&gt;19,"YOUNG")</f>
        <v>MIDDLE AGE</v>
      </c>
      <c r="G9938" t="s">
        <v>13</v>
      </c>
      <c r="H9938" t="s">
        <v>14</v>
      </c>
      <c r="I9938" t="s">
        <v>38</v>
      </c>
      <c r="J9938" s="4">
        <v>33.97</v>
      </c>
      <c r="K9938">
        <v>3</v>
      </c>
      <c r="L9938" s="4">
        <v>101.91</v>
      </c>
      <c r="M9938" s="4">
        <f>L9938-J9938</f>
        <v>67.94</v>
      </c>
      <c r="N9938" s="4">
        <f t="shared" si="310"/>
        <v>11.323333333333332</v>
      </c>
      <c r="O9938" s="3">
        <f t="shared" si="311"/>
        <v>66.666666666666657</v>
      </c>
      <c r="P9938"/>
    </row>
    <row r="9939" spans="1:16">
      <c r="A9939">
        <v>10938</v>
      </c>
      <c r="B9939" s="2" t="s">
        <v>1226</v>
      </c>
      <c r="C9939" t="s">
        <v>503</v>
      </c>
      <c r="D9939" t="s">
        <v>17</v>
      </c>
      <c r="E9939">
        <v>33</v>
      </c>
      <c r="F9939" t="str" cm="1">
        <f t="array" ref="F9939">_xlfn.IFS(Table1[[#This Row],[Age]]&gt;49,"OLD",Table1[[#This Row],[Age]]&gt;29,"MIDDLE AGE",Table1[[#This Row],[Age]]&gt;19,"YOUNG")</f>
        <v>MIDDLE AGE</v>
      </c>
      <c r="G9939" t="s">
        <v>22</v>
      </c>
      <c r="H9939" t="s">
        <v>27</v>
      </c>
      <c r="I9939" t="s">
        <v>46</v>
      </c>
      <c r="J9939" s="4">
        <v>321.8</v>
      </c>
      <c r="K9939">
        <v>3</v>
      </c>
      <c r="L9939" s="4">
        <v>965.4</v>
      </c>
      <c r="M9939" s="4">
        <f>L9939-J9939</f>
        <v>643.59999999999991</v>
      </c>
      <c r="N9939" s="4">
        <f t="shared" si="310"/>
        <v>107.26666666666667</v>
      </c>
      <c r="O9939" s="3">
        <f t="shared" si="311"/>
        <v>66.666666666666657</v>
      </c>
      <c r="P9939"/>
    </row>
    <row r="9940" spans="1:16">
      <c r="A9940">
        <v>10939</v>
      </c>
      <c r="B9940" s="2" t="s">
        <v>965</v>
      </c>
      <c r="C9940" t="s">
        <v>520</v>
      </c>
      <c r="D9940" t="s">
        <v>17</v>
      </c>
      <c r="E9940">
        <v>52</v>
      </c>
      <c r="F9940" t="str" cm="1">
        <f t="array" ref="F9940">_xlfn.IFS(Table1[[#This Row],[Age]]&gt;49,"OLD",Table1[[#This Row],[Age]]&gt;29,"MIDDLE AGE",Table1[[#This Row],[Age]]&gt;19,"YOUNG")</f>
        <v>OLD</v>
      </c>
      <c r="G9940" t="s">
        <v>13</v>
      </c>
      <c r="H9940" t="s">
        <v>27</v>
      </c>
      <c r="I9940" t="s">
        <v>28</v>
      </c>
      <c r="J9940" s="4">
        <v>137.65</v>
      </c>
      <c r="K9940">
        <v>2</v>
      </c>
      <c r="L9940" s="4">
        <v>275.3</v>
      </c>
      <c r="M9940" s="4">
        <f>L9940-J9940</f>
        <v>137.65</v>
      </c>
      <c r="N9940" s="4">
        <f t="shared" si="310"/>
        <v>68.825000000000003</v>
      </c>
      <c r="O9940" s="3">
        <f t="shared" si="311"/>
        <v>50</v>
      </c>
      <c r="P9940"/>
    </row>
    <row r="9941" spans="1:16">
      <c r="A9941">
        <v>10940</v>
      </c>
      <c r="B9941" s="2" t="s">
        <v>1101</v>
      </c>
      <c r="C9941" t="s">
        <v>782</v>
      </c>
      <c r="D9941" t="s">
        <v>17</v>
      </c>
      <c r="E9941">
        <v>34</v>
      </c>
      <c r="F9941" t="str" cm="1">
        <f t="array" ref="F9941">_xlfn.IFS(Table1[[#This Row],[Age]]&gt;49,"OLD",Table1[[#This Row],[Age]]&gt;29,"MIDDLE AGE",Table1[[#This Row],[Age]]&gt;19,"YOUNG")</f>
        <v>MIDDLE AGE</v>
      </c>
      <c r="G9941" t="s">
        <v>18</v>
      </c>
      <c r="H9941" t="s">
        <v>19</v>
      </c>
      <c r="I9941" t="s">
        <v>23</v>
      </c>
      <c r="J9941" s="4">
        <v>163.21</v>
      </c>
      <c r="K9941">
        <v>2</v>
      </c>
      <c r="L9941" s="4">
        <v>326.42</v>
      </c>
      <c r="M9941" s="4">
        <f>L9941-J9941</f>
        <v>163.21</v>
      </c>
      <c r="N9941" s="4">
        <f t="shared" si="310"/>
        <v>81.605000000000004</v>
      </c>
      <c r="O9941" s="3">
        <f t="shared" si="311"/>
        <v>50</v>
      </c>
      <c r="P9941"/>
    </row>
    <row r="9942" spans="1:16">
      <c r="A9942">
        <v>10941</v>
      </c>
      <c r="B9942" s="2" t="s">
        <v>1111</v>
      </c>
      <c r="C9942" t="s">
        <v>932</v>
      </c>
      <c r="D9942" t="s">
        <v>17</v>
      </c>
      <c r="E9942">
        <v>35</v>
      </c>
      <c r="F9942" t="str" cm="1">
        <f t="array" ref="F9942">_xlfn.IFS(Table1[[#This Row],[Age]]&gt;49,"OLD",Table1[[#This Row],[Age]]&gt;29,"MIDDLE AGE",Table1[[#This Row],[Age]]&gt;19,"YOUNG")</f>
        <v>MIDDLE AGE</v>
      </c>
      <c r="G9942" t="s">
        <v>25</v>
      </c>
      <c r="H9942" t="s">
        <v>35</v>
      </c>
      <c r="I9942" t="s">
        <v>36</v>
      </c>
      <c r="J9942" s="4">
        <v>298</v>
      </c>
      <c r="K9942">
        <v>5</v>
      </c>
      <c r="L9942" s="4">
        <v>1490</v>
      </c>
      <c r="M9942" s="4">
        <f>L9942-J9942</f>
        <v>1192</v>
      </c>
      <c r="N9942" s="4">
        <f t="shared" si="310"/>
        <v>59.6</v>
      </c>
      <c r="O9942" s="3">
        <f t="shared" si="311"/>
        <v>80</v>
      </c>
      <c r="P9942"/>
    </row>
    <row r="9943" spans="1:16">
      <c r="A9943">
        <v>10942</v>
      </c>
      <c r="B9943" s="2" t="s">
        <v>1204</v>
      </c>
      <c r="C9943" t="s">
        <v>91</v>
      </c>
      <c r="D9943" t="s">
        <v>12</v>
      </c>
      <c r="E9943">
        <v>44</v>
      </c>
      <c r="F9943" t="str" cm="1">
        <f t="array" ref="F9943">_xlfn.IFS(Table1[[#This Row],[Age]]&gt;49,"OLD",Table1[[#This Row],[Age]]&gt;29,"MIDDLE AGE",Table1[[#This Row],[Age]]&gt;19,"YOUNG")</f>
        <v>MIDDLE AGE</v>
      </c>
      <c r="G9943" t="s">
        <v>13</v>
      </c>
      <c r="H9943" t="s">
        <v>14</v>
      </c>
      <c r="I9943" t="s">
        <v>38</v>
      </c>
      <c r="J9943" s="4">
        <v>83.99</v>
      </c>
      <c r="K9943">
        <v>1</v>
      </c>
      <c r="L9943" s="4">
        <v>83.99</v>
      </c>
      <c r="M9943" s="4">
        <f>L9943-J9943</f>
        <v>0</v>
      </c>
      <c r="N9943" s="4">
        <f t="shared" si="310"/>
        <v>83.99</v>
      </c>
      <c r="O9943" s="3">
        <f t="shared" si="311"/>
        <v>0</v>
      </c>
      <c r="P9943"/>
    </row>
    <row r="9944" spans="1:16">
      <c r="A9944">
        <v>10943</v>
      </c>
      <c r="B9944" s="2" t="s">
        <v>1203</v>
      </c>
      <c r="C9944" t="s">
        <v>437</v>
      </c>
      <c r="D9944" t="s">
        <v>17</v>
      </c>
      <c r="E9944">
        <v>32</v>
      </c>
      <c r="F9944" t="str" cm="1">
        <f t="array" ref="F9944">_xlfn.IFS(Table1[[#This Row],[Age]]&gt;49,"OLD",Table1[[#This Row],[Age]]&gt;29,"MIDDLE AGE",Table1[[#This Row],[Age]]&gt;19,"YOUNG")</f>
        <v>MIDDLE AGE</v>
      </c>
      <c r="G9944" t="s">
        <v>25</v>
      </c>
      <c r="H9944" t="s">
        <v>27</v>
      </c>
      <c r="I9944" t="s">
        <v>46</v>
      </c>
      <c r="J9944" s="4">
        <v>250.6</v>
      </c>
      <c r="K9944">
        <v>5</v>
      </c>
      <c r="L9944" s="4">
        <v>1253</v>
      </c>
      <c r="M9944" s="4">
        <f>L9944-J9944</f>
        <v>1002.4</v>
      </c>
      <c r="N9944" s="4">
        <f t="shared" si="310"/>
        <v>50.12</v>
      </c>
      <c r="O9944" s="3">
        <f t="shared" si="311"/>
        <v>80</v>
      </c>
      <c r="P9944"/>
    </row>
    <row r="9945" spans="1:16">
      <c r="A9945">
        <v>10944</v>
      </c>
      <c r="B9945" s="2" t="s">
        <v>960</v>
      </c>
      <c r="C9945" t="s">
        <v>896</v>
      </c>
      <c r="D9945" t="s">
        <v>17</v>
      </c>
      <c r="E9945">
        <v>34</v>
      </c>
      <c r="F9945" t="str" cm="1">
        <f t="array" ref="F9945">_xlfn.IFS(Table1[[#This Row],[Age]]&gt;49,"OLD",Table1[[#This Row],[Age]]&gt;29,"MIDDLE AGE",Table1[[#This Row],[Age]]&gt;19,"YOUNG")</f>
        <v>MIDDLE AGE</v>
      </c>
      <c r="G9945" t="s">
        <v>25</v>
      </c>
      <c r="H9945" t="s">
        <v>14</v>
      </c>
      <c r="I9945" t="s">
        <v>48</v>
      </c>
      <c r="J9945" s="4">
        <v>957.41</v>
      </c>
      <c r="K9945">
        <v>3</v>
      </c>
      <c r="L9945" s="4">
        <v>2872.23</v>
      </c>
      <c r="M9945" s="4">
        <f>L9945-J9945</f>
        <v>1914.8200000000002</v>
      </c>
      <c r="N9945" s="4">
        <f t="shared" si="310"/>
        <v>319.13666666666666</v>
      </c>
      <c r="O9945" s="3">
        <f t="shared" si="311"/>
        <v>66.666666666666671</v>
      </c>
      <c r="P9945"/>
    </row>
    <row r="9946" spans="1:16">
      <c r="A9946">
        <v>10945</v>
      </c>
      <c r="B9946" s="2" t="s">
        <v>993</v>
      </c>
      <c r="C9946" t="s">
        <v>443</v>
      </c>
      <c r="D9946" t="s">
        <v>17</v>
      </c>
      <c r="E9946">
        <v>60</v>
      </c>
      <c r="F9946" t="str" cm="1">
        <f t="array" ref="F9946">_xlfn.IFS(Table1[[#This Row],[Age]]&gt;49,"OLD",Table1[[#This Row],[Age]]&gt;29,"MIDDLE AGE",Table1[[#This Row],[Age]]&gt;19,"YOUNG")</f>
        <v>OLD</v>
      </c>
      <c r="G9946" t="s">
        <v>25</v>
      </c>
      <c r="H9946" t="s">
        <v>19</v>
      </c>
      <c r="I9946" t="s">
        <v>51</v>
      </c>
      <c r="J9946" s="4">
        <v>318.82</v>
      </c>
      <c r="K9946">
        <v>3</v>
      </c>
      <c r="L9946" s="4">
        <v>956.46</v>
      </c>
      <c r="M9946" s="4">
        <f>L9946-J9946</f>
        <v>637.6400000000001</v>
      </c>
      <c r="N9946" s="4">
        <f t="shared" si="310"/>
        <v>106.27333333333333</v>
      </c>
      <c r="O9946" s="3">
        <f t="shared" si="311"/>
        <v>66.666666666666671</v>
      </c>
      <c r="P9946"/>
    </row>
    <row r="9947" spans="1:16">
      <c r="A9947">
        <v>10946</v>
      </c>
      <c r="B9947" s="2" t="s">
        <v>1208</v>
      </c>
      <c r="C9947" t="s">
        <v>558</v>
      </c>
      <c r="D9947" t="s">
        <v>12</v>
      </c>
      <c r="E9947">
        <v>22</v>
      </c>
      <c r="F9947" t="str" cm="1">
        <f t="array" ref="F9947">_xlfn.IFS(Table1[[#This Row],[Age]]&gt;49,"OLD",Table1[[#This Row],[Age]]&gt;29,"MIDDLE AGE",Table1[[#This Row],[Age]]&gt;19,"YOUNG")</f>
        <v>YOUNG</v>
      </c>
      <c r="G9947" t="s">
        <v>22</v>
      </c>
      <c r="H9947" t="s">
        <v>40</v>
      </c>
      <c r="I9947" t="s">
        <v>76</v>
      </c>
      <c r="J9947" s="4">
        <v>168.12</v>
      </c>
      <c r="K9947">
        <v>5</v>
      </c>
      <c r="L9947" s="4">
        <v>840.6</v>
      </c>
      <c r="M9947" s="4">
        <f>L9947-J9947</f>
        <v>672.48</v>
      </c>
      <c r="N9947" s="4">
        <f t="shared" si="310"/>
        <v>33.624000000000002</v>
      </c>
      <c r="O9947" s="3">
        <f t="shared" si="311"/>
        <v>80</v>
      </c>
      <c r="P9947"/>
    </row>
    <row r="9948" spans="1:16">
      <c r="A9948">
        <v>10947</v>
      </c>
      <c r="B9948" s="2" t="s">
        <v>1002</v>
      </c>
      <c r="C9948" t="s">
        <v>45</v>
      </c>
      <c r="D9948" t="s">
        <v>12</v>
      </c>
      <c r="E9948">
        <v>33</v>
      </c>
      <c r="F9948" t="str" cm="1">
        <f t="array" ref="F9948">_xlfn.IFS(Table1[[#This Row],[Age]]&gt;49,"OLD",Table1[[#This Row],[Age]]&gt;29,"MIDDLE AGE",Table1[[#This Row],[Age]]&gt;19,"YOUNG")</f>
        <v>MIDDLE AGE</v>
      </c>
      <c r="G9948" t="s">
        <v>13</v>
      </c>
      <c r="H9948" t="s">
        <v>27</v>
      </c>
      <c r="I9948" t="s">
        <v>28</v>
      </c>
      <c r="J9948" s="4">
        <v>721.12</v>
      </c>
      <c r="K9948">
        <v>3</v>
      </c>
      <c r="L9948" s="4">
        <v>2163.36</v>
      </c>
      <c r="M9948" s="4">
        <f>L9948-J9948</f>
        <v>1442.2400000000002</v>
      </c>
      <c r="N9948" s="4">
        <f t="shared" si="310"/>
        <v>240.37333333333333</v>
      </c>
      <c r="O9948" s="3">
        <f t="shared" si="311"/>
        <v>66.666666666666671</v>
      </c>
      <c r="P9948"/>
    </row>
    <row r="9949" spans="1:16">
      <c r="A9949">
        <v>10948</v>
      </c>
      <c r="B9949" s="2" t="s">
        <v>1144</v>
      </c>
      <c r="C9949" t="s">
        <v>303</v>
      </c>
      <c r="D9949" t="s">
        <v>17</v>
      </c>
      <c r="E9949">
        <v>32</v>
      </c>
      <c r="F9949" t="str" cm="1">
        <f t="array" ref="F9949">_xlfn.IFS(Table1[[#This Row],[Age]]&gt;49,"OLD",Table1[[#This Row],[Age]]&gt;29,"MIDDLE AGE",Table1[[#This Row],[Age]]&gt;19,"YOUNG")</f>
        <v>MIDDLE AGE</v>
      </c>
      <c r="G9949" t="s">
        <v>13</v>
      </c>
      <c r="H9949" t="s">
        <v>19</v>
      </c>
      <c r="I9949" t="s">
        <v>51</v>
      </c>
      <c r="J9949" s="4">
        <v>830.22</v>
      </c>
      <c r="K9949">
        <v>2</v>
      </c>
      <c r="L9949" s="4">
        <v>1660.44</v>
      </c>
      <c r="M9949" s="4">
        <f>L9949-J9949</f>
        <v>830.22</v>
      </c>
      <c r="N9949" s="4">
        <f t="shared" si="310"/>
        <v>415.11</v>
      </c>
      <c r="O9949" s="3">
        <f t="shared" si="311"/>
        <v>50</v>
      </c>
      <c r="P9949"/>
    </row>
    <row r="9950" spans="1:16">
      <c r="A9950">
        <v>10949</v>
      </c>
      <c r="B9950" s="2" t="s">
        <v>966</v>
      </c>
      <c r="C9950" t="s">
        <v>293</v>
      </c>
      <c r="D9950" t="s">
        <v>17</v>
      </c>
      <c r="E9950">
        <v>59</v>
      </c>
      <c r="F9950" t="str" cm="1">
        <f t="array" ref="F9950">_xlfn.IFS(Table1[[#This Row],[Age]]&gt;49,"OLD",Table1[[#This Row],[Age]]&gt;29,"MIDDLE AGE",Table1[[#This Row],[Age]]&gt;19,"YOUNG")</f>
        <v>OLD</v>
      </c>
      <c r="G9950" t="s">
        <v>18</v>
      </c>
      <c r="H9950" t="s">
        <v>14</v>
      </c>
      <c r="I9950" t="s">
        <v>38</v>
      </c>
      <c r="J9950" s="4">
        <v>320.89999999999998</v>
      </c>
      <c r="K9950">
        <v>3</v>
      </c>
      <c r="L9950" s="4">
        <v>962.7</v>
      </c>
      <c r="M9950" s="4">
        <f>L9950-J9950</f>
        <v>641.80000000000007</v>
      </c>
      <c r="N9950" s="4">
        <f t="shared" si="310"/>
        <v>106.96666666666665</v>
      </c>
      <c r="O9950" s="3">
        <f t="shared" si="311"/>
        <v>66.666666666666671</v>
      </c>
      <c r="P9950"/>
    </row>
    <row r="9951" spans="1:16">
      <c r="A9951">
        <v>10950</v>
      </c>
      <c r="B9951" s="2" t="s">
        <v>952</v>
      </c>
      <c r="C9951" t="s">
        <v>856</v>
      </c>
      <c r="D9951" t="s">
        <v>17</v>
      </c>
      <c r="E9951">
        <v>63</v>
      </c>
      <c r="F9951" t="str" cm="1">
        <f t="array" ref="F9951">_xlfn.IFS(Table1[[#This Row],[Age]]&gt;49,"OLD",Table1[[#This Row],[Age]]&gt;29,"MIDDLE AGE",Table1[[#This Row],[Age]]&gt;19,"YOUNG")</f>
        <v>OLD</v>
      </c>
      <c r="G9951" t="s">
        <v>25</v>
      </c>
      <c r="H9951" t="s">
        <v>19</v>
      </c>
      <c r="I9951" t="s">
        <v>51</v>
      </c>
      <c r="J9951" s="4">
        <v>285.70999999999998</v>
      </c>
      <c r="K9951">
        <v>2</v>
      </c>
      <c r="L9951" s="4">
        <v>571.41999999999996</v>
      </c>
      <c r="M9951" s="4">
        <f>L9951-J9951</f>
        <v>285.70999999999998</v>
      </c>
      <c r="N9951" s="4">
        <f t="shared" si="310"/>
        <v>142.85499999999999</v>
      </c>
      <c r="O9951" s="3">
        <f t="shared" si="311"/>
        <v>50</v>
      </c>
      <c r="P9951"/>
    </row>
    <row r="9952" spans="1:16">
      <c r="A9952">
        <v>10951</v>
      </c>
      <c r="B9952" s="2" t="s">
        <v>1013</v>
      </c>
      <c r="C9952" t="s">
        <v>347</v>
      </c>
      <c r="D9952" t="s">
        <v>17</v>
      </c>
      <c r="E9952">
        <v>51</v>
      </c>
      <c r="F9952" t="str" cm="1">
        <f t="array" ref="F9952">_xlfn.IFS(Table1[[#This Row],[Age]]&gt;49,"OLD",Table1[[#This Row],[Age]]&gt;29,"MIDDLE AGE",Table1[[#This Row],[Age]]&gt;19,"YOUNG")</f>
        <v>OLD</v>
      </c>
      <c r="G9952" t="s">
        <v>22</v>
      </c>
      <c r="H9952" t="s">
        <v>19</v>
      </c>
      <c r="I9952" t="s">
        <v>23</v>
      </c>
      <c r="J9952" s="4">
        <v>249.34</v>
      </c>
      <c r="K9952">
        <v>4</v>
      </c>
      <c r="L9952" s="4">
        <v>997.36</v>
      </c>
      <c r="M9952" s="4">
        <f>L9952-J9952</f>
        <v>748.02</v>
      </c>
      <c r="N9952" s="4">
        <f t="shared" si="310"/>
        <v>62.335000000000001</v>
      </c>
      <c r="O9952" s="3">
        <f t="shared" si="311"/>
        <v>75</v>
      </c>
      <c r="P9952"/>
    </row>
    <row r="9953" spans="1:16">
      <c r="A9953">
        <v>10952</v>
      </c>
      <c r="B9953" s="2" t="s">
        <v>1282</v>
      </c>
      <c r="C9953" t="s">
        <v>151</v>
      </c>
      <c r="D9953" t="s">
        <v>17</v>
      </c>
      <c r="E9953">
        <v>36</v>
      </c>
      <c r="F9953" t="str" cm="1">
        <f t="array" ref="F9953">_xlfn.IFS(Table1[[#This Row],[Age]]&gt;49,"OLD",Table1[[#This Row],[Age]]&gt;29,"MIDDLE AGE",Table1[[#This Row],[Age]]&gt;19,"YOUNG")</f>
        <v>MIDDLE AGE</v>
      </c>
      <c r="G9953" t="s">
        <v>22</v>
      </c>
      <c r="H9953" t="s">
        <v>19</v>
      </c>
      <c r="I9953" t="s">
        <v>23</v>
      </c>
      <c r="J9953" s="4">
        <v>399.33</v>
      </c>
      <c r="K9953">
        <v>1</v>
      </c>
      <c r="L9953" s="4">
        <v>399.33</v>
      </c>
      <c r="M9953" s="4">
        <f>L9953-J9953</f>
        <v>0</v>
      </c>
      <c r="N9953" s="4">
        <f t="shared" si="310"/>
        <v>399.33</v>
      </c>
      <c r="O9953" s="3">
        <f t="shared" si="311"/>
        <v>0</v>
      </c>
      <c r="P9953"/>
    </row>
    <row r="9954" spans="1:16">
      <c r="A9954">
        <v>10953</v>
      </c>
      <c r="B9954" s="2" t="s">
        <v>1032</v>
      </c>
      <c r="C9954" t="s">
        <v>166</v>
      </c>
      <c r="D9954" t="s">
        <v>17</v>
      </c>
      <c r="E9954">
        <v>25</v>
      </c>
      <c r="F9954" t="str" cm="1">
        <f t="array" ref="F9954">_xlfn.IFS(Table1[[#This Row],[Age]]&gt;49,"OLD",Table1[[#This Row],[Age]]&gt;29,"MIDDLE AGE",Table1[[#This Row],[Age]]&gt;19,"YOUNG")</f>
        <v>YOUNG</v>
      </c>
      <c r="G9954" t="s">
        <v>18</v>
      </c>
      <c r="H9954" t="s">
        <v>19</v>
      </c>
      <c r="I9954" t="s">
        <v>20</v>
      </c>
      <c r="J9954" s="4">
        <v>96.36</v>
      </c>
      <c r="K9954">
        <v>1</v>
      </c>
      <c r="L9954" s="4">
        <v>96.36</v>
      </c>
      <c r="M9954" s="4">
        <f>L9954-J9954</f>
        <v>0</v>
      </c>
      <c r="N9954" s="4">
        <f t="shared" si="310"/>
        <v>96.36</v>
      </c>
      <c r="O9954" s="3">
        <f t="shared" si="311"/>
        <v>0</v>
      </c>
      <c r="P9954"/>
    </row>
    <row r="9955" spans="1:16">
      <c r="A9955">
        <v>10954</v>
      </c>
      <c r="B9955" s="2" t="s">
        <v>1307</v>
      </c>
      <c r="C9955" t="s">
        <v>832</v>
      </c>
      <c r="D9955" t="s">
        <v>12</v>
      </c>
      <c r="E9955">
        <v>64</v>
      </c>
      <c r="F9955" t="str" cm="1">
        <f t="array" ref="F9955">_xlfn.IFS(Table1[[#This Row],[Age]]&gt;49,"OLD",Table1[[#This Row],[Age]]&gt;29,"MIDDLE AGE",Table1[[#This Row],[Age]]&gt;19,"YOUNG")</f>
        <v>OLD</v>
      </c>
      <c r="G9955" t="s">
        <v>13</v>
      </c>
      <c r="H9955" t="s">
        <v>19</v>
      </c>
      <c r="I9955" t="s">
        <v>80</v>
      </c>
      <c r="J9955" s="4">
        <v>672.44</v>
      </c>
      <c r="K9955">
        <v>3</v>
      </c>
      <c r="L9955" s="4">
        <v>2017.32</v>
      </c>
      <c r="M9955" s="4">
        <f>L9955-J9955</f>
        <v>1344.8799999999999</v>
      </c>
      <c r="N9955" s="4">
        <f t="shared" si="310"/>
        <v>224.14666666666668</v>
      </c>
      <c r="O9955" s="3">
        <f t="shared" si="311"/>
        <v>66.666666666666657</v>
      </c>
      <c r="P9955"/>
    </row>
    <row r="9956" spans="1:16">
      <c r="A9956">
        <v>10955</v>
      </c>
      <c r="B9956" s="2" t="s">
        <v>1040</v>
      </c>
      <c r="C9956" t="s">
        <v>798</v>
      </c>
      <c r="D9956" t="s">
        <v>17</v>
      </c>
      <c r="E9956">
        <v>27</v>
      </c>
      <c r="F9956" t="str" cm="1">
        <f t="array" ref="F9956">_xlfn.IFS(Table1[[#This Row],[Age]]&gt;49,"OLD",Table1[[#This Row],[Age]]&gt;29,"MIDDLE AGE",Table1[[#This Row],[Age]]&gt;19,"YOUNG")</f>
        <v>YOUNG</v>
      </c>
      <c r="G9956" t="s">
        <v>13</v>
      </c>
      <c r="H9956" t="s">
        <v>19</v>
      </c>
      <c r="I9956" t="s">
        <v>80</v>
      </c>
      <c r="J9956" s="4">
        <v>824</v>
      </c>
      <c r="K9956">
        <v>1</v>
      </c>
      <c r="L9956" s="4">
        <v>824</v>
      </c>
      <c r="M9956" s="4">
        <f>L9956-J9956</f>
        <v>0</v>
      </c>
      <c r="N9956" s="4">
        <f t="shared" si="310"/>
        <v>824</v>
      </c>
      <c r="O9956" s="3">
        <f t="shared" si="311"/>
        <v>0</v>
      </c>
      <c r="P9956"/>
    </row>
    <row r="9957" spans="1:16">
      <c r="A9957">
        <v>10956</v>
      </c>
      <c r="B9957" s="2" t="s">
        <v>1120</v>
      </c>
      <c r="C9957" t="s">
        <v>410</v>
      </c>
      <c r="D9957" t="s">
        <v>17</v>
      </c>
      <c r="E9957">
        <v>22</v>
      </c>
      <c r="F9957" t="str" cm="1">
        <f t="array" ref="F9957">_xlfn.IFS(Table1[[#This Row],[Age]]&gt;49,"OLD",Table1[[#This Row],[Age]]&gt;29,"MIDDLE AGE",Table1[[#This Row],[Age]]&gt;19,"YOUNG")</f>
        <v>YOUNG</v>
      </c>
      <c r="G9957" t="s">
        <v>22</v>
      </c>
      <c r="H9957" t="s">
        <v>35</v>
      </c>
      <c r="I9957" t="s">
        <v>63</v>
      </c>
      <c r="J9957" s="4">
        <v>667.05</v>
      </c>
      <c r="K9957">
        <v>4</v>
      </c>
      <c r="L9957" s="4">
        <v>2668.2</v>
      </c>
      <c r="M9957" s="4">
        <f>L9957-J9957</f>
        <v>2001.1499999999999</v>
      </c>
      <c r="N9957" s="4">
        <f t="shared" si="310"/>
        <v>166.76249999999999</v>
      </c>
      <c r="O9957" s="3">
        <f t="shared" si="311"/>
        <v>75</v>
      </c>
      <c r="P9957"/>
    </row>
    <row r="9958" spans="1:16">
      <c r="A9958">
        <v>10957</v>
      </c>
      <c r="B9958" s="2" t="s">
        <v>1180</v>
      </c>
      <c r="C9958" t="s">
        <v>245</v>
      </c>
      <c r="D9958" t="s">
        <v>17</v>
      </c>
      <c r="E9958">
        <v>43</v>
      </c>
      <c r="F9958" t="str" cm="1">
        <f t="array" ref="F9958">_xlfn.IFS(Table1[[#This Row],[Age]]&gt;49,"OLD",Table1[[#This Row],[Age]]&gt;29,"MIDDLE AGE",Table1[[#This Row],[Age]]&gt;19,"YOUNG")</f>
        <v>MIDDLE AGE</v>
      </c>
      <c r="G9958" t="s">
        <v>22</v>
      </c>
      <c r="H9958" t="s">
        <v>14</v>
      </c>
      <c r="I9958" t="s">
        <v>38</v>
      </c>
      <c r="J9958" s="4">
        <v>426.99</v>
      </c>
      <c r="K9958">
        <v>3</v>
      </c>
      <c r="L9958" s="4">
        <v>1280.97</v>
      </c>
      <c r="M9958" s="4">
        <f>L9958-J9958</f>
        <v>853.98</v>
      </c>
      <c r="N9958" s="4">
        <f t="shared" si="310"/>
        <v>142.33000000000001</v>
      </c>
      <c r="O9958" s="3">
        <f t="shared" si="311"/>
        <v>66.666666666666657</v>
      </c>
      <c r="P9958"/>
    </row>
    <row r="9959" spans="1:16">
      <c r="A9959">
        <v>10958</v>
      </c>
      <c r="B9959" s="2" t="s">
        <v>1203</v>
      </c>
      <c r="C9959" t="s">
        <v>709</v>
      </c>
      <c r="D9959" t="s">
        <v>17</v>
      </c>
      <c r="E9959">
        <v>39</v>
      </c>
      <c r="F9959" t="str" cm="1">
        <f t="array" ref="F9959">_xlfn.IFS(Table1[[#This Row],[Age]]&gt;49,"OLD",Table1[[#This Row],[Age]]&gt;29,"MIDDLE AGE",Table1[[#This Row],[Age]]&gt;19,"YOUNG")</f>
        <v>MIDDLE AGE</v>
      </c>
      <c r="G9959" t="s">
        <v>18</v>
      </c>
      <c r="H9959" t="s">
        <v>40</v>
      </c>
      <c r="I9959" t="s">
        <v>41</v>
      </c>
      <c r="J9959" s="4">
        <v>296.07</v>
      </c>
      <c r="K9959">
        <v>2</v>
      </c>
      <c r="L9959" s="4">
        <v>592.14</v>
      </c>
      <c r="M9959" s="4">
        <f>L9959-J9959</f>
        <v>296.07</v>
      </c>
      <c r="N9959" s="4">
        <f t="shared" si="310"/>
        <v>148.035</v>
      </c>
      <c r="O9959" s="3">
        <f t="shared" si="311"/>
        <v>50</v>
      </c>
      <c r="P9959"/>
    </row>
    <row r="9960" spans="1:16">
      <c r="A9960">
        <v>10959</v>
      </c>
      <c r="B9960" s="2" t="s">
        <v>972</v>
      </c>
      <c r="C9960" t="s">
        <v>307</v>
      </c>
      <c r="D9960" t="s">
        <v>17</v>
      </c>
      <c r="E9960">
        <v>61</v>
      </c>
      <c r="F9960" t="str" cm="1">
        <f t="array" ref="F9960">_xlfn.IFS(Table1[[#This Row],[Age]]&gt;49,"OLD",Table1[[#This Row],[Age]]&gt;29,"MIDDLE AGE",Table1[[#This Row],[Age]]&gt;19,"YOUNG")</f>
        <v>OLD</v>
      </c>
      <c r="G9960" t="s">
        <v>22</v>
      </c>
      <c r="H9960" t="s">
        <v>14</v>
      </c>
      <c r="I9960" t="s">
        <v>43</v>
      </c>
      <c r="J9960" s="4">
        <v>415.35</v>
      </c>
      <c r="K9960">
        <v>4</v>
      </c>
      <c r="L9960" s="4">
        <v>1661.4</v>
      </c>
      <c r="M9960" s="4">
        <f>L9960-J9960</f>
        <v>1246.0500000000002</v>
      </c>
      <c r="N9960" s="4">
        <f t="shared" si="310"/>
        <v>103.83750000000001</v>
      </c>
      <c r="O9960" s="3">
        <f t="shared" si="311"/>
        <v>75.000000000000014</v>
      </c>
      <c r="P9960"/>
    </row>
    <row r="9961" spans="1:16">
      <c r="A9961">
        <v>10960</v>
      </c>
      <c r="B9961" s="2" t="s">
        <v>1002</v>
      </c>
      <c r="C9961" t="s">
        <v>172</v>
      </c>
      <c r="D9961" t="s">
        <v>17</v>
      </c>
      <c r="E9961">
        <v>40</v>
      </c>
      <c r="F9961" t="str" cm="1">
        <f t="array" ref="F9961">_xlfn.IFS(Table1[[#This Row],[Age]]&gt;49,"OLD",Table1[[#This Row],[Age]]&gt;29,"MIDDLE AGE",Table1[[#This Row],[Age]]&gt;19,"YOUNG")</f>
        <v>MIDDLE AGE</v>
      </c>
      <c r="G9961" t="s">
        <v>22</v>
      </c>
      <c r="H9961" t="s">
        <v>27</v>
      </c>
      <c r="I9961" t="s">
        <v>32</v>
      </c>
      <c r="J9961" s="4">
        <v>429.6</v>
      </c>
      <c r="K9961">
        <v>4</v>
      </c>
      <c r="L9961" s="4">
        <v>1718.4</v>
      </c>
      <c r="M9961" s="4">
        <f>L9961-J9961</f>
        <v>1288.8000000000002</v>
      </c>
      <c r="N9961" s="4">
        <f t="shared" si="310"/>
        <v>107.4</v>
      </c>
      <c r="O9961" s="3">
        <f t="shared" si="311"/>
        <v>75.000000000000014</v>
      </c>
      <c r="P9961"/>
    </row>
    <row r="9962" spans="1:16">
      <c r="A9962">
        <v>10961</v>
      </c>
      <c r="B9962" s="2" t="s">
        <v>1119</v>
      </c>
      <c r="C9962" t="s">
        <v>605</v>
      </c>
      <c r="D9962" t="s">
        <v>12</v>
      </c>
      <c r="E9962">
        <v>30</v>
      </c>
      <c r="F9962" t="str" cm="1">
        <f t="array" ref="F9962">_xlfn.IFS(Table1[[#This Row],[Age]]&gt;49,"OLD",Table1[[#This Row],[Age]]&gt;29,"MIDDLE AGE",Table1[[#This Row],[Age]]&gt;19,"YOUNG")</f>
        <v>MIDDLE AGE</v>
      </c>
      <c r="G9962" t="s">
        <v>18</v>
      </c>
      <c r="H9962" t="s">
        <v>27</v>
      </c>
      <c r="I9962" t="s">
        <v>53</v>
      </c>
      <c r="J9962" s="4">
        <v>669.36</v>
      </c>
      <c r="K9962">
        <v>1</v>
      </c>
      <c r="L9962" s="4">
        <v>669.36</v>
      </c>
      <c r="M9962" s="4">
        <f>L9962-J9962</f>
        <v>0</v>
      </c>
      <c r="N9962" s="4">
        <f t="shared" si="310"/>
        <v>669.36</v>
      </c>
      <c r="O9962" s="3">
        <f t="shared" si="311"/>
        <v>0</v>
      </c>
      <c r="P9962"/>
    </row>
    <row r="9963" spans="1:16">
      <c r="A9963">
        <v>10962</v>
      </c>
      <c r="B9963" s="2" t="s">
        <v>1228</v>
      </c>
      <c r="C9963" t="s">
        <v>835</v>
      </c>
      <c r="D9963" t="s">
        <v>12</v>
      </c>
      <c r="E9963">
        <v>26</v>
      </c>
      <c r="F9963" t="str" cm="1">
        <f t="array" ref="F9963">_xlfn.IFS(Table1[[#This Row],[Age]]&gt;49,"OLD",Table1[[#This Row],[Age]]&gt;29,"MIDDLE AGE",Table1[[#This Row],[Age]]&gt;19,"YOUNG")</f>
        <v>YOUNG</v>
      </c>
      <c r="G9963" t="s">
        <v>25</v>
      </c>
      <c r="H9963" t="s">
        <v>14</v>
      </c>
      <c r="I9963" t="s">
        <v>38</v>
      </c>
      <c r="J9963" s="4">
        <v>928.78</v>
      </c>
      <c r="K9963">
        <v>2</v>
      </c>
      <c r="L9963" s="4">
        <v>1857.56</v>
      </c>
      <c r="M9963" s="4">
        <f>L9963-J9963</f>
        <v>928.78</v>
      </c>
      <c r="N9963" s="4">
        <f t="shared" si="310"/>
        <v>464.39</v>
      </c>
      <c r="O9963" s="3">
        <f t="shared" si="311"/>
        <v>50</v>
      </c>
      <c r="P9963"/>
    </row>
    <row r="9964" spans="1:16">
      <c r="A9964">
        <v>10963</v>
      </c>
      <c r="B9964" s="2" t="s">
        <v>1155</v>
      </c>
      <c r="C9964" t="s">
        <v>935</v>
      </c>
      <c r="D9964" t="s">
        <v>12</v>
      </c>
      <c r="E9964">
        <v>37</v>
      </c>
      <c r="F9964" t="str" cm="1">
        <f t="array" ref="F9964">_xlfn.IFS(Table1[[#This Row],[Age]]&gt;49,"OLD",Table1[[#This Row],[Age]]&gt;29,"MIDDLE AGE",Table1[[#This Row],[Age]]&gt;19,"YOUNG")</f>
        <v>MIDDLE AGE</v>
      </c>
      <c r="G9964" t="s">
        <v>22</v>
      </c>
      <c r="H9964" t="s">
        <v>19</v>
      </c>
      <c r="I9964" t="s">
        <v>23</v>
      </c>
      <c r="J9964" s="4">
        <v>79.88</v>
      </c>
      <c r="K9964">
        <v>5</v>
      </c>
      <c r="L9964" s="4">
        <v>399.4</v>
      </c>
      <c r="M9964" s="4">
        <f>L9964-J9964</f>
        <v>319.52</v>
      </c>
      <c r="N9964" s="4">
        <f t="shared" si="310"/>
        <v>15.975999999999999</v>
      </c>
      <c r="O9964" s="3">
        <f t="shared" si="311"/>
        <v>80</v>
      </c>
      <c r="P9964"/>
    </row>
    <row r="9965" spans="1:16">
      <c r="A9965">
        <v>10964</v>
      </c>
      <c r="B9965" s="2" t="s">
        <v>1027</v>
      </c>
      <c r="C9965" t="s">
        <v>415</v>
      </c>
      <c r="D9965" t="s">
        <v>12</v>
      </c>
      <c r="E9965">
        <v>45</v>
      </c>
      <c r="F9965" t="str" cm="1">
        <f t="array" ref="F9965">_xlfn.IFS(Table1[[#This Row],[Age]]&gt;49,"OLD",Table1[[#This Row],[Age]]&gt;29,"MIDDLE AGE",Table1[[#This Row],[Age]]&gt;19,"YOUNG")</f>
        <v>MIDDLE AGE</v>
      </c>
      <c r="G9965" t="s">
        <v>13</v>
      </c>
      <c r="H9965" t="s">
        <v>35</v>
      </c>
      <c r="I9965" t="s">
        <v>36</v>
      </c>
      <c r="J9965" s="4">
        <v>953.82</v>
      </c>
      <c r="K9965">
        <v>4</v>
      </c>
      <c r="L9965" s="4">
        <v>3815.28</v>
      </c>
      <c r="M9965" s="4">
        <f>L9965-J9965</f>
        <v>2861.46</v>
      </c>
      <c r="N9965" s="4">
        <f t="shared" si="310"/>
        <v>238.45500000000001</v>
      </c>
      <c r="O9965" s="3">
        <f t="shared" si="311"/>
        <v>75</v>
      </c>
      <c r="P9965"/>
    </row>
    <row r="9966" spans="1:16">
      <c r="A9966">
        <v>10965</v>
      </c>
      <c r="B9966" s="2" t="s">
        <v>1288</v>
      </c>
      <c r="C9966" t="s">
        <v>471</v>
      </c>
      <c r="D9966" t="s">
        <v>12</v>
      </c>
      <c r="E9966">
        <v>61</v>
      </c>
      <c r="F9966" t="str" cm="1">
        <f t="array" ref="F9966">_xlfn.IFS(Table1[[#This Row],[Age]]&gt;49,"OLD",Table1[[#This Row],[Age]]&gt;29,"MIDDLE AGE",Table1[[#This Row],[Age]]&gt;19,"YOUNG")</f>
        <v>OLD</v>
      </c>
      <c r="G9966" t="s">
        <v>25</v>
      </c>
      <c r="H9966" t="s">
        <v>40</v>
      </c>
      <c r="I9966" t="s">
        <v>68</v>
      </c>
      <c r="J9966" s="4">
        <v>911.1</v>
      </c>
      <c r="K9966">
        <v>1</v>
      </c>
      <c r="L9966" s="4">
        <v>911.1</v>
      </c>
      <c r="M9966" s="4">
        <f>L9966-J9966</f>
        <v>0</v>
      </c>
      <c r="N9966" s="4">
        <f t="shared" si="310"/>
        <v>911.1</v>
      </c>
      <c r="O9966" s="3">
        <f t="shared" si="311"/>
        <v>0</v>
      </c>
      <c r="P9966"/>
    </row>
    <row r="9967" spans="1:16">
      <c r="A9967">
        <v>10966</v>
      </c>
      <c r="B9967" s="2" t="s">
        <v>1185</v>
      </c>
      <c r="C9967" t="s">
        <v>486</v>
      </c>
      <c r="D9967" t="s">
        <v>12</v>
      </c>
      <c r="E9967">
        <v>54</v>
      </c>
      <c r="F9967" t="str" cm="1">
        <f t="array" ref="F9967">_xlfn.IFS(Table1[[#This Row],[Age]]&gt;49,"OLD",Table1[[#This Row],[Age]]&gt;29,"MIDDLE AGE",Table1[[#This Row],[Age]]&gt;19,"YOUNG")</f>
        <v>OLD</v>
      </c>
      <c r="G9967" t="s">
        <v>22</v>
      </c>
      <c r="H9967" t="s">
        <v>19</v>
      </c>
      <c r="I9967" t="s">
        <v>20</v>
      </c>
      <c r="J9967" s="4">
        <v>126.55</v>
      </c>
      <c r="K9967">
        <v>4</v>
      </c>
      <c r="L9967" s="4">
        <v>506.2</v>
      </c>
      <c r="M9967" s="4">
        <f>L9967-J9967</f>
        <v>379.65</v>
      </c>
      <c r="N9967" s="4">
        <f t="shared" si="310"/>
        <v>31.637499999999999</v>
      </c>
      <c r="O9967" s="3">
        <f t="shared" si="311"/>
        <v>75</v>
      </c>
      <c r="P9967"/>
    </row>
    <row r="9968" spans="1:16">
      <c r="A9968">
        <v>10967</v>
      </c>
      <c r="B9968" s="2" t="s">
        <v>1206</v>
      </c>
      <c r="C9968" t="s">
        <v>229</v>
      </c>
      <c r="D9968" t="s">
        <v>17</v>
      </c>
      <c r="E9968">
        <v>41</v>
      </c>
      <c r="F9968" t="str" cm="1">
        <f t="array" ref="F9968">_xlfn.IFS(Table1[[#This Row],[Age]]&gt;49,"OLD",Table1[[#This Row],[Age]]&gt;29,"MIDDLE AGE",Table1[[#This Row],[Age]]&gt;19,"YOUNG")</f>
        <v>MIDDLE AGE</v>
      </c>
      <c r="G9968" t="s">
        <v>25</v>
      </c>
      <c r="H9968" t="s">
        <v>14</v>
      </c>
      <c r="I9968" t="s">
        <v>15</v>
      </c>
      <c r="J9968" s="4">
        <v>191.75</v>
      </c>
      <c r="K9968">
        <v>2</v>
      </c>
      <c r="L9968" s="4">
        <v>383.5</v>
      </c>
      <c r="M9968" s="4">
        <f>L9968-J9968</f>
        <v>191.75</v>
      </c>
      <c r="N9968" s="4">
        <f t="shared" si="310"/>
        <v>95.875</v>
      </c>
      <c r="O9968" s="3">
        <f t="shared" si="311"/>
        <v>50</v>
      </c>
      <c r="P9968"/>
    </row>
    <row r="9969" spans="1:16">
      <c r="A9969">
        <v>10968</v>
      </c>
      <c r="B9969" s="2" t="s">
        <v>1189</v>
      </c>
      <c r="C9969" t="s">
        <v>269</v>
      </c>
      <c r="D9969" t="s">
        <v>17</v>
      </c>
      <c r="E9969">
        <v>61</v>
      </c>
      <c r="F9969" t="str" cm="1">
        <f t="array" ref="F9969">_xlfn.IFS(Table1[[#This Row],[Age]]&gt;49,"OLD",Table1[[#This Row],[Age]]&gt;29,"MIDDLE AGE",Table1[[#This Row],[Age]]&gt;19,"YOUNG")</f>
        <v>OLD</v>
      </c>
      <c r="G9969" t="s">
        <v>22</v>
      </c>
      <c r="H9969" t="s">
        <v>14</v>
      </c>
      <c r="I9969" t="s">
        <v>43</v>
      </c>
      <c r="J9969" s="4">
        <v>318.48</v>
      </c>
      <c r="K9969">
        <v>2</v>
      </c>
      <c r="L9969" s="4">
        <v>636.96</v>
      </c>
      <c r="M9969" s="4">
        <f>L9969-J9969</f>
        <v>318.48</v>
      </c>
      <c r="N9969" s="4">
        <f t="shared" si="310"/>
        <v>159.24</v>
      </c>
      <c r="O9969" s="3">
        <f t="shared" si="311"/>
        <v>50</v>
      </c>
      <c r="P9969"/>
    </row>
    <row r="9970" spans="1:16">
      <c r="A9970">
        <v>10969</v>
      </c>
      <c r="B9970" s="2" t="s">
        <v>1041</v>
      </c>
      <c r="C9970" t="s">
        <v>547</v>
      </c>
      <c r="D9970" t="s">
        <v>17</v>
      </c>
      <c r="E9970">
        <v>50</v>
      </c>
      <c r="F9970" t="str" cm="1">
        <f t="array" ref="F9970">_xlfn.IFS(Table1[[#This Row],[Age]]&gt;49,"OLD",Table1[[#This Row],[Age]]&gt;29,"MIDDLE AGE",Table1[[#This Row],[Age]]&gt;19,"YOUNG")</f>
        <v>OLD</v>
      </c>
      <c r="G9970" t="s">
        <v>13</v>
      </c>
      <c r="H9970" t="s">
        <v>35</v>
      </c>
      <c r="I9970" t="s">
        <v>58</v>
      </c>
      <c r="J9970" s="4">
        <v>564.07000000000005</v>
      </c>
      <c r="K9970">
        <v>3</v>
      </c>
      <c r="L9970" s="4">
        <v>1692.21</v>
      </c>
      <c r="M9970" s="4">
        <f>L9970-J9970</f>
        <v>1128.1399999999999</v>
      </c>
      <c r="N9970" s="4">
        <f t="shared" si="310"/>
        <v>188.02333333333334</v>
      </c>
      <c r="O9970" s="3">
        <f t="shared" si="311"/>
        <v>66.666666666666657</v>
      </c>
      <c r="P9970"/>
    </row>
    <row r="9971" spans="1:16">
      <c r="A9971">
        <v>10970</v>
      </c>
      <c r="B9971" s="2" t="s">
        <v>1142</v>
      </c>
      <c r="C9971" t="s">
        <v>684</v>
      </c>
      <c r="D9971" t="s">
        <v>17</v>
      </c>
      <c r="E9971">
        <v>37</v>
      </c>
      <c r="F9971" t="str" cm="1">
        <f t="array" ref="F9971">_xlfn.IFS(Table1[[#This Row],[Age]]&gt;49,"OLD",Table1[[#This Row],[Age]]&gt;29,"MIDDLE AGE",Table1[[#This Row],[Age]]&gt;19,"YOUNG")</f>
        <v>MIDDLE AGE</v>
      </c>
      <c r="G9971" t="s">
        <v>22</v>
      </c>
      <c r="H9971" t="s">
        <v>35</v>
      </c>
      <c r="I9971" t="s">
        <v>58</v>
      </c>
      <c r="J9971" s="4">
        <v>143.13</v>
      </c>
      <c r="K9971">
        <v>5</v>
      </c>
      <c r="L9971" s="4">
        <v>715.65</v>
      </c>
      <c r="M9971" s="4">
        <f>L9971-J9971</f>
        <v>572.52</v>
      </c>
      <c r="N9971" s="4">
        <f t="shared" si="310"/>
        <v>28.625999999999998</v>
      </c>
      <c r="O9971" s="3">
        <f t="shared" si="311"/>
        <v>80</v>
      </c>
      <c r="P9971"/>
    </row>
    <row r="9972" spans="1:16">
      <c r="A9972">
        <v>10971</v>
      </c>
      <c r="B9972" s="2" t="s">
        <v>1155</v>
      </c>
      <c r="C9972" t="s">
        <v>265</v>
      </c>
      <c r="D9972" t="s">
        <v>17</v>
      </c>
      <c r="E9972">
        <v>47</v>
      </c>
      <c r="F9972" t="str" cm="1">
        <f t="array" ref="F9972">_xlfn.IFS(Table1[[#This Row],[Age]]&gt;49,"OLD",Table1[[#This Row],[Age]]&gt;29,"MIDDLE AGE",Table1[[#This Row],[Age]]&gt;19,"YOUNG")</f>
        <v>MIDDLE AGE</v>
      </c>
      <c r="G9972" t="s">
        <v>13</v>
      </c>
      <c r="H9972" t="s">
        <v>14</v>
      </c>
      <c r="I9972" t="s">
        <v>15</v>
      </c>
      <c r="J9972" s="4">
        <v>208.33</v>
      </c>
      <c r="K9972">
        <v>5</v>
      </c>
      <c r="L9972" s="4">
        <v>1041.6500000000001</v>
      </c>
      <c r="M9972" s="4">
        <f>L9972-J9972</f>
        <v>833.32</v>
      </c>
      <c r="N9972" s="4">
        <f t="shared" si="310"/>
        <v>41.666000000000004</v>
      </c>
      <c r="O9972" s="3">
        <f t="shared" si="311"/>
        <v>80</v>
      </c>
      <c r="P9972"/>
    </row>
    <row r="9973" spans="1:16">
      <c r="A9973">
        <v>10972</v>
      </c>
      <c r="B9973" s="2" t="s">
        <v>1046</v>
      </c>
      <c r="C9973" t="s">
        <v>275</v>
      </c>
      <c r="D9973" t="s">
        <v>17</v>
      </c>
      <c r="E9973">
        <v>61</v>
      </c>
      <c r="F9973" t="str" cm="1">
        <f t="array" ref="F9973">_xlfn.IFS(Table1[[#This Row],[Age]]&gt;49,"OLD",Table1[[#This Row],[Age]]&gt;29,"MIDDLE AGE",Table1[[#This Row],[Age]]&gt;19,"YOUNG")</f>
        <v>OLD</v>
      </c>
      <c r="G9973" t="s">
        <v>22</v>
      </c>
      <c r="H9973" t="s">
        <v>19</v>
      </c>
      <c r="I9973" t="s">
        <v>51</v>
      </c>
      <c r="J9973" s="4">
        <v>903.65</v>
      </c>
      <c r="K9973">
        <v>1</v>
      </c>
      <c r="L9973" s="4">
        <v>903.65</v>
      </c>
      <c r="M9973" s="4">
        <f>L9973-J9973</f>
        <v>0</v>
      </c>
      <c r="N9973" s="4">
        <f t="shared" si="310"/>
        <v>903.65</v>
      </c>
      <c r="O9973" s="3">
        <f t="shared" si="311"/>
        <v>0</v>
      </c>
      <c r="P9973"/>
    </row>
    <row r="9974" spans="1:16">
      <c r="A9974">
        <v>10973</v>
      </c>
      <c r="B9974" s="2" t="s">
        <v>981</v>
      </c>
      <c r="C9974" t="s">
        <v>338</v>
      </c>
      <c r="D9974" t="s">
        <v>12</v>
      </c>
      <c r="E9974">
        <v>26</v>
      </c>
      <c r="F9974" t="str" cm="1">
        <f t="array" ref="F9974">_xlfn.IFS(Table1[[#This Row],[Age]]&gt;49,"OLD",Table1[[#This Row],[Age]]&gt;29,"MIDDLE AGE",Table1[[#This Row],[Age]]&gt;19,"YOUNG")</f>
        <v>YOUNG</v>
      </c>
      <c r="G9974" t="s">
        <v>22</v>
      </c>
      <c r="H9974" t="s">
        <v>19</v>
      </c>
      <c r="I9974" t="s">
        <v>20</v>
      </c>
      <c r="J9974" s="4">
        <v>118.21</v>
      </c>
      <c r="K9974">
        <v>5</v>
      </c>
      <c r="L9974" s="4">
        <v>591.04999999999995</v>
      </c>
      <c r="M9974" s="4">
        <f>L9974-J9974</f>
        <v>472.84</v>
      </c>
      <c r="N9974" s="4">
        <f t="shared" si="310"/>
        <v>23.641999999999999</v>
      </c>
      <c r="O9974" s="3">
        <f t="shared" si="311"/>
        <v>80</v>
      </c>
      <c r="P9974"/>
    </row>
    <row r="9975" spans="1:16">
      <c r="A9975">
        <v>10974</v>
      </c>
      <c r="B9975" s="2" t="s">
        <v>1170</v>
      </c>
      <c r="C9975" t="s">
        <v>314</v>
      </c>
      <c r="D9975" t="s">
        <v>17</v>
      </c>
      <c r="E9975">
        <v>62</v>
      </c>
      <c r="F9975" t="str" cm="1">
        <f t="array" ref="F9975">_xlfn.IFS(Table1[[#This Row],[Age]]&gt;49,"OLD",Table1[[#This Row],[Age]]&gt;29,"MIDDLE AGE",Table1[[#This Row],[Age]]&gt;19,"YOUNG")</f>
        <v>OLD</v>
      </c>
      <c r="G9975" t="s">
        <v>25</v>
      </c>
      <c r="H9975" t="s">
        <v>19</v>
      </c>
      <c r="I9975" t="s">
        <v>80</v>
      </c>
      <c r="J9975" s="4">
        <v>404.89</v>
      </c>
      <c r="K9975">
        <v>2</v>
      </c>
      <c r="L9975" s="4">
        <v>809.78</v>
      </c>
      <c r="M9975" s="4">
        <f>L9975-J9975</f>
        <v>404.89</v>
      </c>
      <c r="N9975" s="4">
        <f t="shared" si="310"/>
        <v>202.44499999999999</v>
      </c>
      <c r="O9975" s="3">
        <f t="shared" si="311"/>
        <v>50</v>
      </c>
      <c r="P9975"/>
    </row>
    <row r="9976" spans="1:16">
      <c r="A9976">
        <v>10975</v>
      </c>
      <c r="B9976" s="2" t="s">
        <v>1265</v>
      </c>
      <c r="C9976" t="s">
        <v>882</v>
      </c>
      <c r="D9976" t="s">
        <v>12</v>
      </c>
      <c r="E9976">
        <v>34</v>
      </c>
      <c r="F9976" t="str" cm="1">
        <f t="array" ref="F9976">_xlfn.IFS(Table1[[#This Row],[Age]]&gt;49,"OLD",Table1[[#This Row],[Age]]&gt;29,"MIDDLE AGE",Table1[[#This Row],[Age]]&gt;19,"YOUNG")</f>
        <v>MIDDLE AGE</v>
      </c>
      <c r="G9976" t="s">
        <v>18</v>
      </c>
      <c r="H9976" t="s">
        <v>40</v>
      </c>
      <c r="I9976" t="s">
        <v>68</v>
      </c>
      <c r="J9976" s="4">
        <v>765.37</v>
      </c>
      <c r="K9976">
        <v>5</v>
      </c>
      <c r="L9976" s="4">
        <v>3826.85</v>
      </c>
      <c r="M9976" s="4">
        <f>L9976-J9976</f>
        <v>3061.48</v>
      </c>
      <c r="N9976" s="4">
        <f t="shared" si="310"/>
        <v>153.07400000000001</v>
      </c>
      <c r="O9976" s="3">
        <f t="shared" si="311"/>
        <v>80</v>
      </c>
      <c r="P9976"/>
    </row>
    <row r="9977" spans="1:16">
      <c r="A9977">
        <v>10976</v>
      </c>
      <c r="B9977" s="2" t="s">
        <v>1252</v>
      </c>
      <c r="C9977" t="s">
        <v>705</v>
      </c>
      <c r="D9977" t="s">
        <v>12</v>
      </c>
      <c r="E9977">
        <v>53</v>
      </c>
      <c r="F9977" t="str" cm="1">
        <f t="array" ref="F9977">_xlfn.IFS(Table1[[#This Row],[Age]]&gt;49,"OLD",Table1[[#This Row],[Age]]&gt;29,"MIDDLE AGE",Table1[[#This Row],[Age]]&gt;19,"YOUNG")</f>
        <v>OLD</v>
      </c>
      <c r="G9977" t="s">
        <v>13</v>
      </c>
      <c r="H9977" t="s">
        <v>40</v>
      </c>
      <c r="I9977" t="s">
        <v>68</v>
      </c>
      <c r="J9977" s="4">
        <v>889.7</v>
      </c>
      <c r="K9977">
        <v>1</v>
      </c>
      <c r="L9977" s="4">
        <v>889.7</v>
      </c>
      <c r="M9977" s="4">
        <f>L9977-J9977</f>
        <v>0</v>
      </c>
      <c r="N9977" s="4">
        <f t="shared" si="310"/>
        <v>889.7</v>
      </c>
      <c r="O9977" s="3">
        <f t="shared" si="311"/>
        <v>0</v>
      </c>
      <c r="P9977"/>
    </row>
    <row r="9978" spans="1:16">
      <c r="A9978">
        <v>10977</v>
      </c>
      <c r="B9978" s="2" t="s">
        <v>1009</v>
      </c>
      <c r="C9978" t="s">
        <v>796</v>
      </c>
      <c r="D9978" t="s">
        <v>17</v>
      </c>
      <c r="E9978">
        <v>31</v>
      </c>
      <c r="F9978" t="str" cm="1">
        <f t="array" ref="F9978">_xlfn.IFS(Table1[[#This Row],[Age]]&gt;49,"OLD",Table1[[#This Row],[Age]]&gt;29,"MIDDLE AGE",Table1[[#This Row],[Age]]&gt;19,"YOUNG")</f>
        <v>MIDDLE AGE</v>
      </c>
      <c r="G9978" t="s">
        <v>25</v>
      </c>
      <c r="H9978" t="s">
        <v>19</v>
      </c>
      <c r="I9978" t="s">
        <v>80</v>
      </c>
      <c r="J9978" s="4">
        <v>342.68</v>
      </c>
      <c r="K9978">
        <v>4</v>
      </c>
      <c r="L9978" s="4">
        <v>1370.72</v>
      </c>
      <c r="M9978" s="4">
        <f>L9978-J9978</f>
        <v>1028.04</v>
      </c>
      <c r="N9978" s="4">
        <f t="shared" si="310"/>
        <v>85.67</v>
      </c>
      <c r="O9978" s="3">
        <f t="shared" si="311"/>
        <v>75</v>
      </c>
      <c r="P9978"/>
    </row>
    <row r="9979" spans="1:16">
      <c r="A9979">
        <v>10978</v>
      </c>
      <c r="B9979" s="2" t="s">
        <v>1165</v>
      </c>
      <c r="C9979" t="s">
        <v>800</v>
      </c>
      <c r="D9979" t="s">
        <v>17</v>
      </c>
      <c r="E9979">
        <v>36</v>
      </c>
      <c r="F9979" t="str" cm="1">
        <f t="array" ref="F9979">_xlfn.IFS(Table1[[#This Row],[Age]]&gt;49,"OLD",Table1[[#This Row],[Age]]&gt;29,"MIDDLE AGE",Table1[[#This Row],[Age]]&gt;19,"YOUNG")</f>
        <v>MIDDLE AGE</v>
      </c>
      <c r="G9979" t="s">
        <v>18</v>
      </c>
      <c r="H9979" t="s">
        <v>14</v>
      </c>
      <c r="I9979" t="s">
        <v>48</v>
      </c>
      <c r="J9979" s="4">
        <v>172.79</v>
      </c>
      <c r="K9979">
        <v>5</v>
      </c>
      <c r="L9979" s="4">
        <v>863.95</v>
      </c>
      <c r="M9979" s="4">
        <f>L9979-J9979</f>
        <v>691.16000000000008</v>
      </c>
      <c r="N9979" s="4">
        <f t="shared" si="310"/>
        <v>34.558</v>
      </c>
      <c r="O9979" s="3">
        <f t="shared" si="311"/>
        <v>80</v>
      </c>
      <c r="P9979"/>
    </row>
    <row r="9980" spans="1:16">
      <c r="A9980">
        <v>10979</v>
      </c>
      <c r="B9980" s="2" t="s">
        <v>1114</v>
      </c>
      <c r="C9980" t="s">
        <v>257</v>
      </c>
      <c r="D9980" t="s">
        <v>17</v>
      </c>
      <c r="E9980">
        <v>24</v>
      </c>
      <c r="F9980" t="str" cm="1">
        <f t="array" ref="F9980">_xlfn.IFS(Table1[[#This Row],[Age]]&gt;49,"OLD",Table1[[#This Row],[Age]]&gt;29,"MIDDLE AGE",Table1[[#This Row],[Age]]&gt;19,"YOUNG")</f>
        <v>YOUNG</v>
      </c>
      <c r="G9980" t="s">
        <v>25</v>
      </c>
      <c r="H9980" t="s">
        <v>35</v>
      </c>
      <c r="I9980" t="s">
        <v>63</v>
      </c>
      <c r="J9980" s="4">
        <v>739.64</v>
      </c>
      <c r="K9980">
        <v>5</v>
      </c>
      <c r="L9980" s="4">
        <v>3698.2</v>
      </c>
      <c r="M9980" s="4">
        <f>L9980-J9980</f>
        <v>2958.56</v>
      </c>
      <c r="N9980" s="4">
        <f t="shared" si="310"/>
        <v>147.928</v>
      </c>
      <c r="O9980" s="3">
        <f t="shared" si="311"/>
        <v>80</v>
      </c>
      <c r="P9980"/>
    </row>
    <row r="9981" spans="1:16">
      <c r="A9981">
        <v>10980</v>
      </c>
      <c r="B9981" s="2" t="s">
        <v>1249</v>
      </c>
      <c r="C9981" t="s">
        <v>505</v>
      </c>
      <c r="D9981" t="s">
        <v>17</v>
      </c>
      <c r="E9981">
        <v>20</v>
      </c>
      <c r="F9981" t="str" cm="1">
        <f t="array" ref="F9981">_xlfn.IFS(Table1[[#This Row],[Age]]&gt;49,"OLD",Table1[[#This Row],[Age]]&gt;29,"MIDDLE AGE",Table1[[#This Row],[Age]]&gt;19,"YOUNG")</f>
        <v>YOUNG</v>
      </c>
      <c r="G9981" t="s">
        <v>13</v>
      </c>
      <c r="H9981" t="s">
        <v>27</v>
      </c>
      <c r="I9981" t="s">
        <v>53</v>
      </c>
      <c r="J9981" s="4">
        <v>774.83</v>
      </c>
      <c r="K9981">
        <v>2</v>
      </c>
      <c r="L9981" s="4">
        <v>1549.66</v>
      </c>
      <c r="M9981" s="4">
        <f>L9981-J9981</f>
        <v>774.83</v>
      </c>
      <c r="N9981" s="4">
        <f t="shared" si="310"/>
        <v>387.41500000000002</v>
      </c>
      <c r="O9981" s="3">
        <f t="shared" si="311"/>
        <v>50</v>
      </c>
      <c r="P9981"/>
    </row>
    <row r="9982" spans="1:16">
      <c r="A9982">
        <v>10981</v>
      </c>
      <c r="B9982" s="2" t="s">
        <v>993</v>
      </c>
      <c r="C9982" t="s">
        <v>391</v>
      </c>
      <c r="D9982" t="s">
        <v>17</v>
      </c>
      <c r="E9982">
        <v>50</v>
      </c>
      <c r="F9982" t="str" cm="1">
        <f t="array" ref="F9982">_xlfn.IFS(Table1[[#This Row],[Age]]&gt;49,"OLD",Table1[[#This Row],[Age]]&gt;29,"MIDDLE AGE",Table1[[#This Row],[Age]]&gt;19,"YOUNG")</f>
        <v>OLD</v>
      </c>
      <c r="G9982" t="s">
        <v>18</v>
      </c>
      <c r="H9982" t="s">
        <v>35</v>
      </c>
      <c r="I9982" t="s">
        <v>64</v>
      </c>
      <c r="J9982" s="4">
        <v>980.23</v>
      </c>
      <c r="K9982">
        <v>2</v>
      </c>
      <c r="L9982" s="4">
        <v>1960.46</v>
      </c>
      <c r="M9982" s="4">
        <f>L9982-J9982</f>
        <v>980.23</v>
      </c>
      <c r="N9982" s="4">
        <f t="shared" si="310"/>
        <v>490.11500000000001</v>
      </c>
      <c r="O9982" s="3">
        <f t="shared" si="311"/>
        <v>50</v>
      </c>
      <c r="P9982"/>
    </row>
    <row r="9983" spans="1:16">
      <c r="A9983">
        <v>10982</v>
      </c>
      <c r="B9983" s="2" t="s">
        <v>956</v>
      </c>
      <c r="C9983" t="s">
        <v>434</v>
      </c>
      <c r="D9983" t="s">
        <v>17</v>
      </c>
      <c r="E9983">
        <v>61</v>
      </c>
      <c r="F9983" t="str" cm="1">
        <f t="array" ref="F9983">_xlfn.IFS(Table1[[#This Row],[Age]]&gt;49,"OLD",Table1[[#This Row],[Age]]&gt;29,"MIDDLE AGE",Table1[[#This Row],[Age]]&gt;19,"YOUNG")</f>
        <v>OLD</v>
      </c>
      <c r="G9983" t="s">
        <v>18</v>
      </c>
      <c r="H9983" t="s">
        <v>35</v>
      </c>
      <c r="I9983" t="s">
        <v>58</v>
      </c>
      <c r="J9983" s="4">
        <v>148.15</v>
      </c>
      <c r="K9983">
        <v>4</v>
      </c>
      <c r="L9983" s="4">
        <v>592.6</v>
      </c>
      <c r="M9983" s="4">
        <f>L9983-J9983</f>
        <v>444.45000000000005</v>
      </c>
      <c r="N9983" s="4">
        <f t="shared" si="310"/>
        <v>37.037500000000001</v>
      </c>
      <c r="O9983" s="3">
        <f t="shared" si="311"/>
        <v>75</v>
      </c>
      <c r="P9983"/>
    </row>
    <row r="9984" spans="1:16">
      <c r="A9984">
        <v>10983</v>
      </c>
      <c r="B9984" s="2" t="s">
        <v>1177</v>
      </c>
      <c r="C9984" t="s">
        <v>189</v>
      </c>
      <c r="D9984" t="s">
        <v>17</v>
      </c>
      <c r="E9984">
        <v>49</v>
      </c>
      <c r="F9984" t="str" cm="1">
        <f t="array" ref="F9984">_xlfn.IFS(Table1[[#This Row],[Age]]&gt;49,"OLD",Table1[[#This Row],[Age]]&gt;29,"MIDDLE AGE",Table1[[#This Row],[Age]]&gt;19,"YOUNG")</f>
        <v>MIDDLE AGE</v>
      </c>
      <c r="G9984" t="s">
        <v>18</v>
      </c>
      <c r="H9984" t="s">
        <v>27</v>
      </c>
      <c r="I9984" t="s">
        <v>28</v>
      </c>
      <c r="J9984" s="4">
        <v>712.33</v>
      </c>
      <c r="K9984">
        <v>3</v>
      </c>
      <c r="L9984" s="4">
        <v>2136.9899999999998</v>
      </c>
      <c r="M9984" s="4">
        <f>L9984-J9984</f>
        <v>1424.6599999999999</v>
      </c>
      <c r="N9984" s="4">
        <f t="shared" si="310"/>
        <v>237.44333333333336</v>
      </c>
      <c r="O9984" s="3">
        <f t="shared" si="311"/>
        <v>66.666666666666657</v>
      </c>
      <c r="P9984"/>
    </row>
    <row r="9985" spans="1:16">
      <c r="A9985">
        <v>10984</v>
      </c>
      <c r="B9985" s="2" t="s">
        <v>949</v>
      </c>
      <c r="C9985" t="s">
        <v>909</v>
      </c>
      <c r="D9985" t="s">
        <v>12</v>
      </c>
      <c r="E9985">
        <v>64</v>
      </c>
      <c r="F9985" t="str" cm="1">
        <f t="array" ref="F9985">_xlfn.IFS(Table1[[#This Row],[Age]]&gt;49,"OLD",Table1[[#This Row],[Age]]&gt;29,"MIDDLE AGE",Table1[[#This Row],[Age]]&gt;19,"YOUNG")</f>
        <v>OLD</v>
      </c>
      <c r="G9985" t="s">
        <v>13</v>
      </c>
      <c r="H9985" t="s">
        <v>19</v>
      </c>
      <c r="I9985" t="s">
        <v>51</v>
      </c>
      <c r="J9985" s="4">
        <v>423.12</v>
      </c>
      <c r="K9985">
        <v>5</v>
      </c>
      <c r="L9985" s="4">
        <v>2115.6</v>
      </c>
      <c r="M9985" s="4">
        <f>L9985-J9985</f>
        <v>1692.48</v>
      </c>
      <c r="N9985" s="4">
        <f t="shared" si="310"/>
        <v>84.623999999999995</v>
      </c>
      <c r="O9985" s="3">
        <f t="shared" si="311"/>
        <v>80</v>
      </c>
      <c r="P9985"/>
    </row>
    <row r="9986" spans="1:16">
      <c r="A9986">
        <v>10985</v>
      </c>
      <c r="B9986" s="2" t="s">
        <v>1049</v>
      </c>
      <c r="C9986" t="s">
        <v>224</v>
      </c>
      <c r="D9986" t="s">
        <v>17</v>
      </c>
      <c r="E9986">
        <v>28</v>
      </c>
      <c r="F9986" t="str" cm="1">
        <f t="array" ref="F9986">_xlfn.IFS(Table1[[#This Row],[Age]]&gt;49,"OLD",Table1[[#This Row],[Age]]&gt;29,"MIDDLE AGE",Table1[[#This Row],[Age]]&gt;19,"YOUNG")</f>
        <v>YOUNG</v>
      </c>
      <c r="G9986" t="s">
        <v>13</v>
      </c>
      <c r="H9986" t="s">
        <v>35</v>
      </c>
      <c r="I9986" t="s">
        <v>58</v>
      </c>
      <c r="J9986" s="4">
        <v>915.48</v>
      </c>
      <c r="K9986">
        <v>2</v>
      </c>
      <c r="L9986" s="4">
        <v>1830.96</v>
      </c>
      <c r="M9986" s="4">
        <f>L9986-J9986</f>
        <v>915.48</v>
      </c>
      <c r="N9986" s="4">
        <f t="shared" si="310"/>
        <v>457.74</v>
      </c>
      <c r="O9986" s="3">
        <f t="shared" si="311"/>
        <v>50</v>
      </c>
      <c r="P9986"/>
    </row>
    <row r="9987" spans="1:16">
      <c r="A9987">
        <v>10986</v>
      </c>
      <c r="B9987" s="2" t="s">
        <v>1082</v>
      </c>
      <c r="C9987" t="s">
        <v>351</v>
      </c>
      <c r="D9987" t="s">
        <v>17</v>
      </c>
      <c r="E9987">
        <v>59</v>
      </c>
      <c r="F9987" t="str" cm="1">
        <f t="array" ref="F9987">_xlfn.IFS(Table1[[#This Row],[Age]]&gt;49,"OLD",Table1[[#This Row],[Age]]&gt;29,"MIDDLE AGE",Table1[[#This Row],[Age]]&gt;19,"YOUNG")</f>
        <v>OLD</v>
      </c>
      <c r="G9987" t="s">
        <v>25</v>
      </c>
      <c r="H9987" t="s">
        <v>27</v>
      </c>
      <c r="I9987" t="s">
        <v>28</v>
      </c>
      <c r="J9987" s="4">
        <v>413.75</v>
      </c>
      <c r="K9987">
        <v>3</v>
      </c>
      <c r="L9987" s="4">
        <v>1241.25</v>
      </c>
      <c r="M9987" s="4">
        <f>L9987-J9987</f>
        <v>827.5</v>
      </c>
      <c r="N9987" s="4">
        <f>J9987/K9987</f>
        <v>137.91666666666666</v>
      </c>
      <c r="O9987" s="3">
        <f t="shared" ref="O9987:O10001" si="312">M9987/L9987*100</f>
        <v>66.666666666666657</v>
      </c>
      <c r="P9987"/>
    </row>
    <row r="9988" spans="1:16">
      <c r="A9988">
        <v>10987</v>
      </c>
      <c r="B9988" s="2" t="s">
        <v>1301</v>
      </c>
      <c r="C9988" t="s">
        <v>688</v>
      </c>
      <c r="D9988" t="s">
        <v>12</v>
      </c>
      <c r="E9988">
        <v>19</v>
      </c>
      <c r="F9988" t="e" cm="1">
        <f t="array" ref="F9988">_xlfn.IFS(Table1[[#This Row],[Age]]&gt;49,"OLD",Table1[[#This Row],[Age]]&gt;29,"MIDDLE AGE",Table1[[#This Row],[Age]]&gt;19,"YOUNG")</f>
        <v>#N/A</v>
      </c>
      <c r="G9988" t="s">
        <v>22</v>
      </c>
      <c r="H9988" t="s">
        <v>14</v>
      </c>
      <c r="I9988" t="s">
        <v>48</v>
      </c>
      <c r="J9988" s="4">
        <v>451.5</v>
      </c>
      <c r="K9988">
        <v>5</v>
      </c>
      <c r="L9988" s="4">
        <v>2257.5</v>
      </c>
      <c r="M9988" s="4">
        <f>L9988-J9988</f>
        <v>1806</v>
      </c>
      <c r="N9988" s="4">
        <f>J9988/K9988</f>
        <v>90.3</v>
      </c>
      <c r="O9988" s="3">
        <f t="shared" si="312"/>
        <v>80</v>
      </c>
      <c r="P9988"/>
    </row>
    <row r="9989" spans="1:16">
      <c r="A9989">
        <v>10988</v>
      </c>
      <c r="B9989" s="2" t="s">
        <v>1184</v>
      </c>
      <c r="C9989" t="s">
        <v>403</v>
      </c>
      <c r="D9989" t="s">
        <v>17</v>
      </c>
      <c r="E9989">
        <v>43</v>
      </c>
      <c r="F9989" t="str" cm="1">
        <f t="array" ref="F9989">_xlfn.IFS(Table1[[#This Row],[Age]]&gt;49,"OLD",Table1[[#This Row],[Age]]&gt;29,"MIDDLE AGE",Table1[[#This Row],[Age]]&gt;19,"YOUNG")</f>
        <v>MIDDLE AGE</v>
      </c>
      <c r="G9989" t="s">
        <v>22</v>
      </c>
      <c r="H9989" t="s">
        <v>14</v>
      </c>
      <c r="I9989" t="s">
        <v>15</v>
      </c>
      <c r="J9989" s="4">
        <v>135.53</v>
      </c>
      <c r="K9989">
        <v>5</v>
      </c>
      <c r="L9989" s="4">
        <v>677.65</v>
      </c>
      <c r="M9989" s="4">
        <f>L9989-J9989</f>
        <v>542.12</v>
      </c>
      <c r="N9989" s="4">
        <f>J9989/K9989</f>
        <v>27.106000000000002</v>
      </c>
      <c r="O9989" s="3">
        <f t="shared" si="312"/>
        <v>80</v>
      </c>
      <c r="P9989"/>
    </row>
    <row r="9990" spans="1:16">
      <c r="A9990">
        <v>10989</v>
      </c>
      <c r="B9990" s="2" t="s">
        <v>1219</v>
      </c>
      <c r="C9990" t="s">
        <v>935</v>
      </c>
      <c r="D9990" t="s">
        <v>17</v>
      </c>
      <c r="E9990">
        <v>21</v>
      </c>
      <c r="F9990" t="str" cm="1">
        <f t="array" ref="F9990">_xlfn.IFS(Table1[[#This Row],[Age]]&gt;49,"OLD",Table1[[#This Row],[Age]]&gt;29,"MIDDLE AGE",Table1[[#This Row],[Age]]&gt;19,"YOUNG")</f>
        <v>YOUNG</v>
      </c>
      <c r="G9990" t="s">
        <v>22</v>
      </c>
      <c r="H9990" t="s">
        <v>14</v>
      </c>
      <c r="I9990" t="s">
        <v>43</v>
      </c>
      <c r="J9990" s="4">
        <v>327.73</v>
      </c>
      <c r="K9990">
        <v>3</v>
      </c>
      <c r="L9990" s="4">
        <v>983.19</v>
      </c>
      <c r="M9990" s="4">
        <f>L9990-J9990</f>
        <v>655.46</v>
      </c>
      <c r="N9990" s="4">
        <f>J9990/K9990</f>
        <v>109.24333333333334</v>
      </c>
      <c r="O9990" s="3">
        <f t="shared" si="312"/>
        <v>66.666666666666657</v>
      </c>
      <c r="P9990"/>
    </row>
    <row r="9991" spans="1:16">
      <c r="A9991">
        <v>10990</v>
      </c>
      <c r="B9991" s="2" t="s">
        <v>1212</v>
      </c>
      <c r="C9991" t="s">
        <v>793</v>
      </c>
      <c r="D9991" t="s">
        <v>12</v>
      </c>
      <c r="E9991">
        <v>34</v>
      </c>
      <c r="F9991" t="str" cm="1">
        <f t="array" ref="F9991">_xlfn.IFS(Table1[[#This Row],[Age]]&gt;49,"OLD",Table1[[#This Row],[Age]]&gt;29,"MIDDLE AGE",Table1[[#This Row],[Age]]&gt;19,"YOUNG")</f>
        <v>MIDDLE AGE</v>
      </c>
      <c r="G9991" t="s">
        <v>22</v>
      </c>
      <c r="H9991" t="s">
        <v>19</v>
      </c>
      <c r="I9991" t="s">
        <v>20</v>
      </c>
      <c r="J9991" s="4">
        <v>406.83</v>
      </c>
      <c r="K9991">
        <v>2</v>
      </c>
      <c r="L9991" s="4">
        <v>813.66</v>
      </c>
      <c r="M9991" s="4">
        <f>L9991-J9991</f>
        <v>406.83</v>
      </c>
      <c r="N9991" s="4">
        <f>J9991/K9991</f>
        <v>203.41499999999999</v>
      </c>
      <c r="O9991" s="3">
        <f t="shared" si="312"/>
        <v>50</v>
      </c>
      <c r="P9991"/>
    </row>
    <row r="9992" spans="1:16">
      <c r="A9992">
        <v>10991</v>
      </c>
      <c r="B9992" s="2" t="s">
        <v>1275</v>
      </c>
      <c r="C9992" t="s">
        <v>194</v>
      </c>
      <c r="D9992" t="s">
        <v>17</v>
      </c>
      <c r="E9992">
        <v>34</v>
      </c>
      <c r="F9992" t="str" cm="1">
        <f t="array" ref="F9992">_xlfn.IFS(Table1[[#This Row],[Age]]&gt;49,"OLD",Table1[[#This Row],[Age]]&gt;29,"MIDDLE AGE",Table1[[#This Row],[Age]]&gt;19,"YOUNG")</f>
        <v>MIDDLE AGE</v>
      </c>
      <c r="G9992" t="s">
        <v>25</v>
      </c>
      <c r="H9992" t="s">
        <v>35</v>
      </c>
      <c r="I9992" t="s">
        <v>58</v>
      </c>
      <c r="J9992" s="4">
        <v>27.33</v>
      </c>
      <c r="K9992">
        <v>4</v>
      </c>
      <c r="L9992" s="4">
        <v>109.32</v>
      </c>
      <c r="M9992" s="4">
        <f>L9992-J9992</f>
        <v>81.99</v>
      </c>
      <c r="N9992" s="4">
        <f>J9992/K9992</f>
        <v>6.8324999999999996</v>
      </c>
      <c r="O9992" s="3">
        <f t="shared" si="312"/>
        <v>75</v>
      </c>
      <c r="P9992"/>
    </row>
    <row r="9993" spans="1:16">
      <c r="A9993">
        <v>10992</v>
      </c>
      <c r="B9993" s="2" t="s">
        <v>1288</v>
      </c>
      <c r="C9993" t="s">
        <v>464</v>
      </c>
      <c r="D9993" t="s">
        <v>17</v>
      </c>
      <c r="E9993">
        <v>45</v>
      </c>
      <c r="F9993" t="str" cm="1">
        <f t="array" ref="F9993">_xlfn.IFS(Table1[[#This Row],[Age]]&gt;49,"OLD",Table1[[#This Row],[Age]]&gt;29,"MIDDLE AGE",Table1[[#This Row],[Age]]&gt;19,"YOUNG")</f>
        <v>MIDDLE AGE</v>
      </c>
      <c r="G9993" t="s">
        <v>13</v>
      </c>
      <c r="H9993" t="s">
        <v>35</v>
      </c>
      <c r="I9993" t="s">
        <v>36</v>
      </c>
      <c r="J9993" s="4">
        <v>443.2</v>
      </c>
      <c r="K9993">
        <v>5</v>
      </c>
      <c r="L9993" s="4">
        <v>2216</v>
      </c>
      <c r="M9993" s="4">
        <f>L9993-J9993</f>
        <v>1772.8</v>
      </c>
      <c r="N9993" s="4">
        <f>J9993/K9993</f>
        <v>88.64</v>
      </c>
      <c r="O9993" s="3">
        <f t="shared" si="312"/>
        <v>80</v>
      </c>
      <c r="P9993"/>
    </row>
    <row r="9994" spans="1:16">
      <c r="A9994">
        <v>10993</v>
      </c>
      <c r="B9994" s="2" t="s">
        <v>1296</v>
      </c>
      <c r="C9994" t="s">
        <v>668</v>
      </c>
      <c r="D9994" t="s">
        <v>17</v>
      </c>
      <c r="E9994">
        <v>47</v>
      </c>
      <c r="F9994" t="str" cm="1">
        <f t="array" ref="F9994">_xlfn.IFS(Table1[[#This Row],[Age]]&gt;49,"OLD",Table1[[#This Row],[Age]]&gt;29,"MIDDLE AGE",Table1[[#This Row],[Age]]&gt;19,"YOUNG")</f>
        <v>MIDDLE AGE</v>
      </c>
      <c r="G9994" t="s">
        <v>25</v>
      </c>
      <c r="H9994" t="s">
        <v>40</v>
      </c>
      <c r="I9994" t="s">
        <v>74</v>
      </c>
      <c r="J9994" s="4">
        <v>342.96</v>
      </c>
      <c r="K9994">
        <v>1</v>
      </c>
      <c r="L9994" s="4">
        <v>342.96</v>
      </c>
      <c r="M9994" s="4">
        <f>L9994-J9994</f>
        <v>0</v>
      </c>
      <c r="N9994" s="4">
        <f>J9994/K9994</f>
        <v>342.96</v>
      </c>
      <c r="O9994" s="3">
        <f t="shared" si="312"/>
        <v>0</v>
      </c>
      <c r="P9994"/>
    </row>
    <row r="9995" spans="1:16">
      <c r="A9995">
        <v>10994</v>
      </c>
      <c r="B9995" s="2" t="s">
        <v>1067</v>
      </c>
      <c r="C9995" t="s">
        <v>566</v>
      </c>
      <c r="D9995" t="s">
        <v>17</v>
      </c>
      <c r="E9995">
        <v>57</v>
      </c>
      <c r="F9995" t="str" cm="1">
        <f t="array" ref="F9995">_xlfn.IFS(Table1[[#This Row],[Age]]&gt;49,"OLD",Table1[[#This Row],[Age]]&gt;29,"MIDDLE AGE",Table1[[#This Row],[Age]]&gt;19,"YOUNG")</f>
        <v>OLD</v>
      </c>
      <c r="G9995" t="s">
        <v>18</v>
      </c>
      <c r="H9995" t="s">
        <v>14</v>
      </c>
      <c r="I9995" t="s">
        <v>15</v>
      </c>
      <c r="J9995" s="4">
        <v>805.8</v>
      </c>
      <c r="K9995">
        <v>1</v>
      </c>
      <c r="L9995" s="4">
        <v>805.8</v>
      </c>
      <c r="M9995" s="4">
        <f>L9995-J9995</f>
        <v>0</v>
      </c>
      <c r="N9995" s="4">
        <f>J9995/K9995</f>
        <v>805.8</v>
      </c>
      <c r="O9995" s="3">
        <f t="shared" si="312"/>
        <v>0</v>
      </c>
      <c r="P9995"/>
    </row>
    <row r="9996" spans="1:16">
      <c r="A9996">
        <v>10995</v>
      </c>
      <c r="B9996" s="2" t="s">
        <v>1233</v>
      </c>
      <c r="C9996" t="s">
        <v>263</v>
      </c>
      <c r="D9996" t="s">
        <v>17</v>
      </c>
      <c r="E9996">
        <v>40</v>
      </c>
      <c r="F9996" t="str" cm="1">
        <f t="array" ref="F9996">_xlfn.IFS(Table1[[#This Row],[Age]]&gt;49,"OLD",Table1[[#This Row],[Age]]&gt;29,"MIDDLE AGE",Table1[[#This Row],[Age]]&gt;19,"YOUNG")</f>
        <v>MIDDLE AGE</v>
      </c>
      <c r="G9996" t="s">
        <v>13</v>
      </c>
      <c r="H9996" t="s">
        <v>19</v>
      </c>
      <c r="I9996" t="s">
        <v>80</v>
      </c>
      <c r="J9996" s="4">
        <v>116.04</v>
      </c>
      <c r="K9996">
        <v>1</v>
      </c>
      <c r="L9996" s="4">
        <v>116.04</v>
      </c>
      <c r="M9996" s="4">
        <f>L9996-J9996</f>
        <v>0</v>
      </c>
      <c r="N9996" s="4">
        <f>J9996/K9996</f>
        <v>116.04</v>
      </c>
      <c r="O9996" s="3">
        <f t="shared" si="312"/>
        <v>0</v>
      </c>
      <c r="P9996"/>
    </row>
    <row r="9997" spans="1:16">
      <c r="A9997">
        <v>10996</v>
      </c>
      <c r="B9997" s="2" t="s">
        <v>961</v>
      </c>
      <c r="C9997" t="s">
        <v>163</v>
      </c>
      <c r="D9997" t="s">
        <v>17</v>
      </c>
      <c r="E9997">
        <v>63</v>
      </c>
      <c r="F9997" t="str" cm="1">
        <f t="array" ref="F9997">_xlfn.IFS(Table1[[#This Row],[Age]]&gt;49,"OLD",Table1[[#This Row],[Age]]&gt;29,"MIDDLE AGE",Table1[[#This Row],[Age]]&gt;19,"YOUNG")</f>
        <v>OLD</v>
      </c>
      <c r="G9997" t="s">
        <v>13</v>
      </c>
      <c r="H9997" t="s">
        <v>27</v>
      </c>
      <c r="I9997" t="s">
        <v>32</v>
      </c>
      <c r="J9997" s="4">
        <v>762.61</v>
      </c>
      <c r="K9997">
        <v>4</v>
      </c>
      <c r="L9997" s="4">
        <v>3050.44</v>
      </c>
      <c r="M9997" s="4">
        <f>L9997-J9997</f>
        <v>2287.83</v>
      </c>
      <c r="N9997" s="4">
        <f>J9997/K9997</f>
        <v>190.6525</v>
      </c>
      <c r="O9997" s="3">
        <f t="shared" si="312"/>
        <v>75</v>
      </c>
      <c r="P9997"/>
    </row>
    <row r="9998" spans="1:16">
      <c r="A9998">
        <v>10997</v>
      </c>
      <c r="B9998" s="2" t="s">
        <v>1071</v>
      </c>
      <c r="C9998" t="s">
        <v>54</v>
      </c>
      <c r="D9998" t="s">
        <v>12</v>
      </c>
      <c r="E9998">
        <v>41</v>
      </c>
      <c r="F9998" t="str" cm="1">
        <f t="array" ref="F9998">_xlfn.IFS(Table1[[#This Row],[Age]]&gt;49,"OLD",Table1[[#This Row],[Age]]&gt;29,"MIDDLE AGE",Table1[[#This Row],[Age]]&gt;19,"YOUNG")</f>
        <v>MIDDLE AGE</v>
      </c>
      <c r="G9998" t="s">
        <v>22</v>
      </c>
      <c r="H9998" t="s">
        <v>19</v>
      </c>
      <c r="I9998" t="s">
        <v>80</v>
      </c>
      <c r="J9998" s="4">
        <v>716.87</v>
      </c>
      <c r="K9998">
        <v>5</v>
      </c>
      <c r="L9998" s="4">
        <v>3584.35</v>
      </c>
      <c r="M9998" s="4">
        <f>L9998-J9998</f>
        <v>2867.48</v>
      </c>
      <c r="N9998" s="4">
        <f>J9998/K9998</f>
        <v>143.374</v>
      </c>
      <c r="O9998" s="3">
        <f t="shared" si="312"/>
        <v>80</v>
      </c>
      <c r="P9998"/>
    </row>
    <row r="9999" spans="1:16">
      <c r="A9999">
        <v>10998</v>
      </c>
      <c r="B9999" s="2" t="s">
        <v>987</v>
      </c>
      <c r="C9999" t="s">
        <v>803</v>
      </c>
      <c r="D9999" t="s">
        <v>17</v>
      </c>
      <c r="E9999">
        <v>46</v>
      </c>
      <c r="F9999" t="str" cm="1">
        <f t="array" ref="F9999">_xlfn.IFS(Table1[[#This Row],[Age]]&gt;49,"OLD",Table1[[#This Row],[Age]]&gt;29,"MIDDLE AGE",Table1[[#This Row],[Age]]&gt;19,"YOUNG")</f>
        <v>MIDDLE AGE</v>
      </c>
      <c r="G9999" t="s">
        <v>25</v>
      </c>
      <c r="H9999" t="s">
        <v>35</v>
      </c>
      <c r="I9999" t="s">
        <v>58</v>
      </c>
      <c r="J9999" s="4">
        <v>249.36</v>
      </c>
      <c r="K9999">
        <v>2</v>
      </c>
      <c r="L9999" s="4">
        <v>498.72</v>
      </c>
      <c r="M9999" s="4">
        <f>L9999-J9999</f>
        <v>249.36</v>
      </c>
      <c r="N9999" s="4">
        <f>J9999/K9999</f>
        <v>124.68</v>
      </c>
      <c r="O9999" s="3">
        <f t="shared" si="312"/>
        <v>50</v>
      </c>
      <c r="P9999"/>
    </row>
    <row r="10000" spans="1:16">
      <c r="A10000">
        <v>10999</v>
      </c>
      <c r="B10000" s="2" t="s">
        <v>1105</v>
      </c>
      <c r="C10000" t="s">
        <v>885</v>
      </c>
      <c r="D10000" t="s">
        <v>17</v>
      </c>
      <c r="E10000">
        <v>21</v>
      </c>
      <c r="F10000" t="str" cm="1">
        <f t="array" ref="F10000">_xlfn.IFS(Table1[[#This Row],[Age]]&gt;49,"OLD",Table1[[#This Row],[Age]]&gt;29,"MIDDLE AGE",Table1[[#This Row],[Age]]&gt;19,"YOUNG")</f>
        <v>YOUNG</v>
      </c>
      <c r="G10000" t="s">
        <v>22</v>
      </c>
      <c r="H10000" t="s">
        <v>14</v>
      </c>
      <c r="I10000" t="s">
        <v>48</v>
      </c>
      <c r="J10000" s="4">
        <v>92.44</v>
      </c>
      <c r="K10000">
        <v>2</v>
      </c>
      <c r="L10000" s="4">
        <v>184.88</v>
      </c>
      <c r="M10000" s="4">
        <f>L10000-J10000</f>
        <v>92.44</v>
      </c>
      <c r="N10000" s="4">
        <f>J10000/K10000</f>
        <v>46.22</v>
      </c>
      <c r="O10000" s="3">
        <f t="shared" si="312"/>
        <v>50</v>
      </c>
      <c r="P10000"/>
    </row>
    <row r="10001" spans="1:16">
      <c r="A10001">
        <v>11000</v>
      </c>
      <c r="B10001" s="2" t="s">
        <v>1032</v>
      </c>
      <c r="C10001" t="s">
        <v>658</v>
      </c>
      <c r="D10001" t="s">
        <v>12</v>
      </c>
      <c r="E10001">
        <v>55</v>
      </c>
      <c r="F10001" t="str" cm="1">
        <f t="array" ref="F10001">_xlfn.IFS(Table1[[#This Row],[Age]]&gt;49,"OLD",Table1[[#This Row],[Age]]&gt;29,"MIDDLE AGE",Table1[[#This Row],[Age]]&gt;19,"YOUNG")</f>
        <v>OLD</v>
      </c>
      <c r="G10001" t="s">
        <v>13</v>
      </c>
      <c r="H10001" t="s">
        <v>40</v>
      </c>
      <c r="I10001" t="s">
        <v>41</v>
      </c>
      <c r="J10001" s="4">
        <v>843.42</v>
      </c>
      <c r="K10001">
        <v>4</v>
      </c>
      <c r="L10001" s="4">
        <v>3373.68</v>
      </c>
      <c r="M10001" s="4">
        <f>L10001-J10001</f>
        <v>2530.2599999999998</v>
      </c>
      <c r="N10001" s="4">
        <f>J10001/K10001</f>
        <v>210.85499999999999</v>
      </c>
      <c r="O10001" s="3">
        <f t="shared" si="312"/>
        <v>75</v>
      </c>
      <c r="P1000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0139-174E-43EE-B14C-A1D7C557D3F3}">
  <dimension ref="A1:F1"/>
  <sheetViews>
    <sheetView workbookViewId="0">
      <selection activeCell="A2" sqref="A2:B6"/>
    </sheetView>
  </sheetViews>
  <sheetFormatPr defaultRowHeight="15"/>
  <cols>
    <col min="1" max="1" width="20.5703125" customWidth="1"/>
    <col min="2" max="2" width="17.28515625" customWidth="1"/>
  </cols>
  <sheetData>
    <row r="1" spans="1:6" ht="25.5" customHeight="1">
      <c r="A1" s="18" t="s">
        <v>1311</v>
      </c>
      <c r="B1" s="18"/>
      <c r="C1" s="18"/>
      <c r="D1" s="18"/>
      <c r="E1" s="11"/>
      <c r="F1" s="1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F6D1-E6C2-40E1-B013-39FBD902831F}">
  <dimension ref="A1:J37"/>
  <sheetViews>
    <sheetView showGridLines="0" workbookViewId="0">
      <pane ySplit="1" topLeftCell="A2" activePane="bottomLeft" state="frozen"/>
      <selection pane="bottomLeft" activeCell="I7" sqref="I7"/>
    </sheetView>
  </sheetViews>
  <sheetFormatPr defaultRowHeight="15"/>
  <cols>
    <col min="1" max="2" width="19.42578125" customWidth="1"/>
    <col min="3" max="3" width="19.85546875" customWidth="1"/>
    <col min="4" max="4" width="7.85546875" customWidth="1"/>
    <col min="5" max="5" width="19.42578125" customWidth="1"/>
    <col min="6" max="6" width="21.28515625" customWidth="1"/>
    <col min="7" max="7" width="19.85546875" customWidth="1"/>
    <col min="8" max="8" width="22.5703125" customWidth="1"/>
    <col min="9" max="9" width="21.42578125" customWidth="1"/>
    <col min="10" max="10" width="23.42578125" customWidth="1"/>
  </cols>
  <sheetData>
    <row r="1" spans="1:10" ht="31.5">
      <c r="A1" s="19" t="s">
        <v>1312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3.5" customHeight="1">
      <c r="A2" s="16"/>
      <c r="B2" s="17"/>
      <c r="C2" s="17"/>
      <c r="D2" s="17"/>
      <c r="E2" s="17"/>
      <c r="F2" s="17"/>
      <c r="G2" s="17"/>
      <c r="H2" s="17"/>
      <c r="I2" s="17"/>
      <c r="J2" s="17"/>
    </row>
    <row r="3" spans="1:10" ht="21" customHeight="1">
      <c r="A3" s="10" t="s">
        <v>6</v>
      </c>
      <c r="B3" t="s">
        <v>1313</v>
      </c>
      <c r="C3" t="s">
        <v>1314</v>
      </c>
      <c r="E3" s="10" t="s">
        <v>6</v>
      </c>
      <c r="F3" t="s">
        <v>1315</v>
      </c>
      <c r="H3" s="21" t="s">
        <v>1316</v>
      </c>
      <c r="I3" s="21"/>
    </row>
    <row r="4" spans="1:10" ht="15" customHeight="1">
      <c r="A4" t="s">
        <v>27</v>
      </c>
      <c r="B4" s="4">
        <v>3130719.129999999</v>
      </c>
      <c r="C4" s="4">
        <v>2097493.5500000017</v>
      </c>
      <c r="E4" t="s">
        <v>27</v>
      </c>
      <c r="F4" s="2">
        <v>2008</v>
      </c>
      <c r="H4" s="12" t="s">
        <v>1317</v>
      </c>
      <c r="I4" s="13">
        <f>COUNT(Working_Data!A2:A10001)</f>
        <v>10000</v>
      </c>
    </row>
    <row r="5" spans="1:10" ht="18.75">
      <c r="A5" t="s">
        <v>35</v>
      </c>
      <c r="B5" s="4">
        <v>3126673.1199999959</v>
      </c>
      <c r="C5" s="4">
        <v>2089251.3899999983</v>
      </c>
      <c r="E5" t="s">
        <v>35</v>
      </c>
      <c r="F5" s="2">
        <v>2037</v>
      </c>
      <c r="H5" s="12" t="s">
        <v>1318</v>
      </c>
      <c r="I5" s="13">
        <f>SUM(Working_Data!M11:M10001)</f>
        <v>10247704.560000066</v>
      </c>
    </row>
    <row r="6" spans="1:10" ht="18.75">
      <c r="A6" t="s">
        <v>40</v>
      </c>
      <c r="B6" s="4">
        <v>3032131.3200000003</v>
      </c>
      <c r="C6" s="4">
        <v>2029377.5500000014</v>
      </c>
      <c r="E6" t="s">
        <v>40</v>
      </c>
      <c r="F6" s="2">
        <v>1997</v>
      </c>
      <c r="H6" s="12" t="s">
        <v>1319</v>
      </c>
      <c r="I6" s="13">
        <f>SUM(Working_Data!L2:L10001)</f>
        <v>15351155.180000005</v>
      </c>
    </row>
    <row r="7" spans="1:10" ht="18.75">
      <c r="A7" t="s">
        <v>19</v>
      </c>
      <c r="B7" s="4">
        <v>2998160.2800000003</v>
      </c>
      <c r="C7" s="4">
        <v>1997066.5199999984</v>
      </c>
      <c r="E7" t="s">
        <v>19</v>
      </c>
      <c r="F7" s="2">
        <v>1965</v>
      </c>
      <c r="H7" s="12" t="s">
        <v>1320</v>
      </c>
      <c r="I7" s="14">
        <f>I5/I6*100</f>
        <v>66.755266557080432</v>
      </c>
    </row>
    <row r="8" spans="1:10" ht="18.75">
      <c r="A8" t="s">
        <v>14</v>
      </c>
      <c r="B8" s="4">
        <v>3063471.3300000066</v>
      </c>
      <c r="C8" s="4">
        <v>2042648.5200000016</v>
      </c>
      <c r="E8" t="s">
        <v>14</v>
      </c>
      <c r="F8" s="2">
        <v>1993</v>
      </c>
      <c r="H8" s="12" t="s">
        <v>1321</v>
      </c>
      <c r="I8" s="13">
        <f>AVERAGE(Working_Data!L2:L10001)</f>
        <v>1535.1155180000005</v>
      </c>
    </row>
    <row r="9" spans="1:10">
      <c r="A9" t="s">
        <v>1322</v>
      </c>
      <c r="B9" s="4">
        <v>15351155.18</v>
      </c>
      <c r="C9" s="4">
        <v>10255837.530000001</v>
      </c>
      <c r="E9" t="s">
        <v>1322</v>
      </c>
      <c r="F9" s="2">
        <v>10000</v>
      </c>
      <c r="H9" s="4"/>
    </row>
    <row r="11" spans="1:10" ht="35.25" customHeight="1"/>
    <row r="12" spans="1:10">
      <c r="A12" s="10" t="s">
        <v>5</v>
      </c>
      <c r="B12" s="10" t="s">
        <v>6</v>
      </c>
      <c r="C12" t="s">
        <v>1313</v>
      </c>
      <c r="E12" s="10" t="s">
        <v>6</v>
      </c>
      <c r="F12" s="10" t="s">
        <v>7</v>
      </c>
      <c r="G12" t="s">
        <v>1313</v>
      </c>
    </row>
    <row r="13" spans="1:10">
      <c r="A13" t="s">
        <v>25</v>
      </c>
      <c r="C13" s="4"/>
      <c r="E13" t="s">
        <v>27</v>
      </c>
      <c r="F13" t="s">
        <v>53</v>
      </c>
      <c r="G13" s="4">
        <v>810142.36999999965</v>
      </c>
      <c r="H13" s="4"/>
    </row>
    <row r="14" spans="1:10">
      <c r="B14" t="s">
        <v>27</v>
      </c>
      <c r="C14" s="4">
        <v>838945.57</v>
      </c>
      <c r="F14" t="s">
        <v>32</v>
      </c>
      <c r="G14" s="4">
        <v>800670.1799999997</v>
      </c>
      <c r="H14" s="4"/>
    </row>
    <row r="15" spans="1:10">
      <c r="B15" t="s">
        <v>35</v>
      </c>
      <c r="C15" s="4">
        <v>774448.78999999957</v>
      </c>
      <c r="F15" t="s">
        <v>46</v>
      </c>
      <c r="G15" s="4">
        <v>779270.65000000014</v>
      </c>
      <c r="H15" s="4"/>
    </row>
    <row r="16" spans="1:10">
      <c r="B16" t="s">
        <v>40</v>
      </c>
      <c r="C16" s="4">
        <v>787950.05999999959</v>
      </c>
      <c r="E16" t="s">
        <v>35</v>
      </c>
      <c r="F16" t="s">
        <v>36</v>
      </c>
      <c r="G16" s="4">
        <v>852205.94000000076</v>
      </c>
      <c r="H16" s="4"/>
    </row>
    <row r="17" spans="1:8">
      <c r="B17" t="s">
        <v>19</v>
      </c>
      <c r="C17" s="4">
        <v>702929.38999999978</v>
      </c>
      <c r="F17" t="s">
        <v>58</v>
      </c>
      <c r="G17" s="4">
        <v>789433.72999999986</v>
      </c>
      <c r="H17" s="4"/>
    </row>
    <row r="18" spans="1:8">
      <c r="B18" t="s">
        <v>14</v>
      </c>
      <c r="C18" s="4">
        <v>832999.16999999958</v>
      </c>
      <c r="F18" t="s">
        <v>64</v>
      </c>
      <c r="G18" s="4">
        <v>746865.94999999902</v>
      </c>
      <c r="H18" s="4"/>
    </row>
    <row r="19" spans="1:8">
      <c r="A19" t="s">
        <v>18</v>
      </c>
      <c r="C19" s="4"/>
      <c r="E19" t="s">
        <v>40</v>
      </c>
      <c r="F19" t="s">
        <v>68</v>
      </c>
      <c r="G19" s="4">
        <v>777217.59999999974</v>
      </c>
      <c r="H19" s="4"/>
    </row>
    <row r="20" spans="1:8">
      <c r="B20" t="s">
        <v>27</v>
      </c>
      <c r="C20" s="4">
        <v>792843.80999999936</v>
      </c>
      <c r="F20" t="s">
        <v>41</v>
      </c>
      <c r="G20" s="4">
        <v>758614.23999999987</v>
      </c>
      <c r="H20" s="4"/>
    </row>
    <row r="21" spans="1:8">
      <c r="B21" t="s">
        <v>35</v>
      </c>
      <c r="C21" s="4">
        <v>784939.53</v>
      </c>
      <c r="F21" t="s">
        <v>74</v>
      </c>
      <c r="G21" s="4">
        <v>753148.87999999884</v>
      </c>
      <c r="H21" s="4"/>
    </row>
    <row r="22" spans="1:8">
      <c r="B22" t="s">
        <v>40</v>
      </c>
      <c r="C22" s="4">
        <v>798538.0899999995</v>
      </c>
      <c r="E22" t="s">
        <v>19</v>
      </c>
      <c r="F22" t="s">
        <v>51</v>
      </c>
      <c r="G22" s="4">
        <v>801244.77999999945</v>
      </c>
      <c r="H22" s="4"/>
    </row>
    <row r="23" spans="1:8">
      <c r="B23" t="s">
        <v>19</v>
      </c>
      <c r="C23" s="4">
        <v>774808.36000000034</v>
      </c>
      <c r="F23" t="s">
        <v>23</v>
      </c>
      <c r="G23" s="4">
        <v>794640.9800000001</v>
      </c>
      <c r="H23" s="4"/>
    </row>
    <row r="24" spans="1:8">
      <c r="B24" t="s">
        <v>14</v>
      </c>
      <c r="C24" s="4">
        <v>733956.56000000064</v>
      </c>
      <c r="F24" t="s">
        <v>20</v>
      </c>
      <c r="G24" s="4">
        <v>723822.04999999993</v>
      </c>
      <c r="H24" s="4"/>
    </row>
    <row r="25" spans="1:8">
      <c r="A25" t="s">
        <v>13</v>
      </c>
      <c r="C25" s="4"/>
      <c r="E25" t="s">
        <v>14</v>
      </c>
      <c r="F25" t="s">
        <v>38</v>
      </c>
      <c r="G25" s="4">
        <v>810507.47999999963</v>
      </c>
      <c r="H25" s="4"/>
    </row>
    <row r="26" spans="1:8">
      <c r="B26" t="s">
        <v>27</v>
      </c>
      <c r="C26" s="4">
        <v>802297.72000000044</v>
      </c>
      <c r="F26" t="s">
        <v>15</v>
      </c>
      <c r="G26" s="4">
        <v>783224.69000000006</v>
      </c>
      <c r="H26" s="4"/>
    </row>
    <row r="27" spans="1:8">
      <c r="B27" t="s">
        <v>35</v>
      </c>
      <c r="C27" s="4">
        <v>758671.31000000041</v>
      </c>
      <c r="F27" t="s">
        <v>43</v>
      </c>
      <c r="G27" s="4">
        <v>758124.17000000027</v>
      </c>
      <c r="H27" s="4"/>
    </row>
    <row r="28" spans="1:8">
      <c r="B28" t="s">
        <v>40</v>
      </c>
      <c r="C28" s="4">
        <v>737597.44000000006</v>
      </c>
      <c r="E28" t="s">
        <v>1322</v>
      </c>
      <c r="G28" s="4">
        <v>11739133.689999998</v>
      </c>
      <c r="H28" s="4"/>
    </row>
    <row r="29" spans="1:8">
      <c r="B29" t="s">
        <v>19</v>
      </c>
      <c r="C29" s="4">
        <v>773740.8199999989</v>
      </c>
    </row>
    <row r="30" spans="1:8">
      <c r="B30" t="s">
        <v>14</v>
      </c>
      <c r="C30" s="4">
        <v>774828.81000000064</v>
      </c>
    </row>
    <row r="31" spans="1:8">
      <c r="A31" t="s">
        <v>22</v>
      </c>
      <c r="C31" s="4"/>
    </row>
    <row r="32" spans="1:8">
      <c r="B32" t="s">
        <v>27</v>
      </c>
      <c r="C32" s="4">
        <v>696632.02999999968</v>
      </c>
    </row>
    <row r="33" spans="1:3">
      <c r="B33" t="s">
        <v>35</v>
      </c>
      <c r="C33" s="4">
        <v>808613.48999999929</v>
      </c>
    </row>
    <row r="34" spans="1:3">
      <c r="B34" t="s">
        <v>40</v>
      </c>
      <c r="C34" s="4">
        <v>708045.7299999994</v>
      </c>
    </row>
    <row r="35" spans="1:3">
      <c r="B35" t="s">
        <v>19</v>
      </c>
      <c r="C35" s="4">
        <v>746681.71000000054</v>
      </c>
    </row>
    <row r="36" spans="1:3">
      <c r="B36" t="s">
        <v>14</v>
      </c>
      <c r="C36" s="4">
        <v>721686.78999999957</v>
      </c>
    </row>
    <row r="37" spans="1:3">
      <c r="A37" t="s">
        <v>1322</v>
      </c>
      <c r="C37" s="4">
        <v>15351155.179999994</v>
      </c>
    </row>
  </sheetData>
  <mergeCells count="2">
    <mergeCell ref="A1:J1"/>
    <mergeCell ref="H3:I3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A50C-5CC0-4BA1-97F4-6D5FA4E8EB10}">
  <dimension ref="A1:O1"/>
  <sheetViews>
    <sheetView showGridLines="0" tabSelected="1" topLeftCell="A10" workbookViewId="0">
      <selection activeCell="K25" sqref="K25"/>
    </sheetView>
  </sheetViews>
  <sheetFormatPr defaultRowHeight="15"/>
  <cols>
    <col min="9" max="10" width="19.42578125" bestFit="1" customWidth="1"/>
    <col min="11" max="11" width="15.28515625" customWidth="1"/>
    <col min="12" max="12" width="8.28515625" hidden="1" customWidth="1"/>
    <col min="13" max="13" width="10.42578125" hidden="1" customWidth="1"/>
    <col min="14" max="14" width="15.42578125" hidden="1" customWidth="1"/>
    <col min="15" max="15" width="6.5703125" hidden="1" customWidth="1"/>
    <col min="16" max="16" width="11.42578125" bestFit="1" customWidth="1"/>
  </cols>
  <sheetData>
    <row r="1" spans="1:15" ht="31.5" customHeight="1">
      <c r="A1" s="22" t="s">
        <v>1323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</sheetData>
  <mergeCells count="1">
    <mergeCell ref="A1:O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shubhika vashisht</cp:lastModifiedBy>
  <cp:revision/>
  <dcterms:created xsi:type="dcterms:W3CDTF">2026-02-25T11:56:29Z</dcterms:created>
  <dcterms:modified xsi:type="dcterms:W3CDTF">2026-02-26T05:10:59Z</dcterms:modified>
  <cp:category/>
  <cp:contentStatus/>
</cp:coreProperties>
</file>